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comments/comment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omments/comment4.xml" ContentType="application/vnd.openxmlformats-officedocument.spreadsheetml.comments+xml"/>
  <Override PartName="/xl/worksheets/sheet8.xml" ContentType="application/vnd.openxmlformats-officedocument.spreadsheetml.worksheet+xml"/>
  <Override PartName="/xl/comments/comment5.xml" ContentType="application/vnd.openxmlformats-officedocument.spreadsheetml.comments+xml"/>
  <Override PartName="/xl/worksheets/sheet9.xml" ContentType="application/vnd.openxmlformats-officedocument.spreadsheetml.worksheet+xml"/>
  <Override PartName="/xl/comments/comment6.xml" ContentType="application/vnd.openxmlformats-officedocument.spreadsheetml.comments+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comments/comment8.xml" ContentType="application/vnd.openxmlformats-officedocument.spreadsheetml.comments+xml"/>
  <Override PartName="/xl/worksheets/sheet13.xml" ContentType="application/vnd.openxmlformats-officedocument.spreadsheetml.worksheet+xml"/>
  <Override PartName="/xl/comments/comment9.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comments/comment10.xml" ContentType="application/vnd.openxmlformats-officedocument.spreadsheetml.comments+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workbookProtection lockStructure="1" workbookAlgorithmName="SHA-512" workbookHashValue="H8qJK31Q7/72zePA+U/14Lok60NVhSYqvwkMD70uiIlIZ+Wrmvg8gf22SAy+X95UhowMYmN132CZhx4dTbSoXw==" workbookSaltValue="vbqEjahRf/aFizJNT1MJ1Q==" workbookSpinCount="100000"/>
  <bookViews>
    <workbookView visibility="visible" minimized="0" showHorizontalScroll="1" showVerticalScroll="1" showSheetTabs="1" xWindow="-108" yWindow="-108" windowWidth="23256" windowHeight="12456" tabRatio="786" firstSheet="0" activeTab="0" autoFilterDateGrouping="1"/>
  </bookViews>
  <sheets>
    <sheet xmlns:r="http://schemas.openxmlformats.org/officeDocument/2006/relationships" name="Income Details" sheetId="1" state="visible" r:id="rId1"/>
    <sheet xmlns:r="http://schemas.openxmlformats.org/officeDocument/2006/relationships" name="Schedule EA 10(13A)" sheetId="2" state="hidden" r:id="rId2"/>
    <sheet xmlns:r="http://schemas.openxmlformats.org/officeDocument/2006/relationships" name="Schedule 24(b)" sheetId="3" state="hidden" r:id="rId3"/>
    <sheet xmlns:r="http://schemas.openxmlformats.org/officeDocument/2006/relationships" name="Part A Gen_139(8A)" sheetId="4" state="visible" r:id="rId4"/>
    <sheet xmlns:r="http://schemas.openxmlformats.org/officeDocument/2006/relationships" name="TDS" sheetId="5" state="visible" r:id="rId5"/>
    <sheet xmlns:r="http://schemas.openxmlformats.org/officeDocument/2006/relationships" name="TCS" sheetId="6" state="visible" r:id="rId6"/>
    <sheet xmlns:r="http://schemas.openxmlformats.org/officeDocument/2006/relationships" name="Taxes Paid and Verification" sheetId="7" state="visible" r:id="rId7"/>
    <sheet xmlns:r="http://schemas.openxmlformats.org/officeDocument/2006/relationships" name="Part B ATI" sheetId="8" state="visible" r:id="rId8"/>
    <sheet xmlns:r="http://schemas.openxmlformats.org/officeDocument/2006/relationships" name="80D" sheetId="9" state="hidden" r:id="rId9"/>
    <sheet xmlns:r="http://schemas.openxmlformats.org/officeDocument/2006/relationships" name="80G" sheetId="10" state="hidden" r:id="rId10"/>
    <sheet xmlns:r="http://schemas.openxmlformats.org/officeDocument/2006/relationships" name="80GGA" sheetId="11" state="hidden" r:id="rId11"/>
    <sheet xmlns:r="http://schemas.openxmlformats.org/officeDocument/2006/relationships" name="80GGC" sheetId="12" state="hidden" r:id="rId12"/>
    <sheet xmlns:r="http://schemas.openxmlformats.org/officeDocument/2006/relationships" name="80U-80DD" sheetId="13" state="hidden" r:id="rId13"/>
    <sheet xmlns:r="http://schemas.openxmlformats.org/officeDocument/2006/relationships" name="80C" sheetId="14" state="hidden" r:id="rId14"/>
    <sheet xmlns:r="http://schemas.openxmlformats.org/officeDocument/2006/relationships" name="80E_80EE_80EEA_80EEB" sheetId="15" state="hidden" r:id="rId15"/>
    <sheet xmlns:r="http://schemas.openxmlformats.org/officeDocument/2006/relationships" name="BankCode" sheetId="16" state="hidden" r:id="rId16"/>
    <sheet xmlns:r="http://schemas.openxmlformats.org/officeDocument/2006/relationships" name="IFSC" sheetId="17" state="hidden" r:id="rId17"/>
    <sheet xmlns:r="http://schemas.openxmlformats.org/officeDocument/2006/relationships" name="DataBase" sheetId="18" state="hidden" r:id="rId18"/>
    <sheet xmlns:r="http://schemas.openxmlformats.org/officeDocument/2006/relationships" name="SUMMARY" sheetId="19" state="hidden" r:id="rId19"/>
    <sheet xmlns:r="http://schemas.openxmlformats.org/officeDocument/2006/relationships" name="Help" sheetId="20" state="hidden" r:id="rId20"/>
  </sheets>
  <definedNames>
    <definedName name="_xleta.CONCATENATE" hidden="1" xlm="1">#NAME?</definedName>
    <definedName name="_xleta.DAY" hidden="1" xlm="1">#NAME?</definedName>
    <definedName name="_xleta.MID" hidden="1" xlm="1">#NAME?</definedName>
    <definedName name="_xleta.SEC" hidden="1" xlm="1">#NAME?</definedName>
    <definedName name="_xleta.TODAY" hidden="1" xlm="1">#NAME?</definedName>
    <definedName name="_xleta.TRIM" hidden="1" xlm="1">#NAME?</definedName>
    <definedName name="Aadhaardependent_80DD">'80U-80DD'!$H$18</definedName>
    <definedName name="AccountofDonor_80GGC">'80GGC'!#REF!</definedName>
    <definedName name="AckNoFm10IAfiled_80DD">'80U-80DD'!$I$18</definedName>
    <definedName name="AckNoFm10IAfiled_80U">'80U-80DD'!$F$5:$F$5</definedName>
    <definedName name="AcknowledgeNum11A2_80DD">'80U-80DD'!#REF!</definedName>
    <definedName name="AcknowledgeNum11A2_80U">'80U-80DD'!#REF!</definedName>
    <definedName name="Address_80GGA">'80GGA'!$G$7:$G$10</definedName>
    <definedName name="AfterDateReturn">DataBase!$AZ$3:$AZ$5</definedName>
    <definedName name="age">'Taxes Paid and Verification'!$Y$46</definedName>
    <definedName name="AL.ArchCollDrawPaintSulpArt">#REF!</definedName>
    <definedName name="AL.CashInHand">#REF!</definedName>
    <definedName name="AL.DepositsInBank">#REF!</definedName>
    <definedName name="AL.ImmovableAssetBuilding">#REF!</definedName>
    <definedName name="AL.ImmovableAssetLand">#REF!</definedName>
    <definedName name="AL.InsurancePolicies">#REF!</definedName>
    <definedName name="AL.JewelleryBullionEtc">#REF!</definedName>
    <definedName name="AL.LiabilityInRelatAssets">#REF!</definedName>
    <definedName name="AL.LoansAndAdvancesGiven">#REF!</definedName>
    <definedName name="AL.SharesAndSecurities">#REF!</definedName>
    <definedName name="al.TotalImmovablMovablAssets">#REF!</definedName>
    <definedName name="AL.VehiclYachtsBoatsAircrafts">#REF!</definedName>
    <definedName name="All_Pincode_List">DataBase!$CP$2:$CP$19302</definedName>
    <definedName name="All_Pincode_V">DataBase!$CP$2:$CQ$19302</definedName>
    <definedName name="Amount.80C">'80C'!$E$5:$E$8</definedName>
    <definedName name="Amount.80CCC">'80C'!$F$19:$F$22</definedName>
    <definedName name="AmtA1.80D">'80D'!$L$10:$L$12</definedName>
    <definedName name="AmtA2.80D">'80D'!$L$34:$L$36</definedName>
    <definedName name="AmtB1.80D">'80D'!$L$21:$L$23</definedName>
    <definedName name="AmtB2.80D">'80D'!$L$45:$L$47</definedName>
    <definedName name="Amtdeduction_80DD">'80U-80DD'!$E$18</definedName>
    <definedName name="Amtdeduction_80U">'80U-80DD'!$E$5:$E$5</definedName>
    <definedName name="AY23Return">DataBase!$BB$2:$BB$3</definedName>
    <definedName name="BA.BankCode">#REF!</definedName>
    <definedName name="BA.Button1">#REF!</definedName>
    <definedName name="BacValue">DataBase!$AP$37</definedName>
    <definedName name="Balance_Interest">DataBase!$GE$6:$GE$124</definedName>
    <definedName name="BankCode">BankCode!$A$1:$A$180</definedName>
    <definedName name="bankName.24b">'Schedule 24(b)'!$G$5:$G$8</definedName>
    <definedName name="bankName.80E">'80E_80EE_80EEA_80EEB'!$G$5:$G$6</definedName>
    <definedName name="bankName.80EE">'80E_80EE_80EEA_80EEB'!$G$17:$G$18</definedName>
    <definedName name="bankName.80EEA">'80E_80EE_80EEA_80EEB'!$G$29:$G$30</definedName>
    <definedName name="bankName.80EEB">'80E_80EE_80EEA_80EEB'!$G$40:$G$41</definedName>
    <definedName name="BankNameList">BankCode!#REF!</definedName>
    <definedName name="BankNameWithCode">#REF!</definedName>
    <definedName name="BeforeDateReturn">DataBase!$AX$3:$AX$4</definedName>
    <definedName name="Button_80GGA">'80GGA'!$C$13</definedName>
    <definedName name="Button_epaytax">'Taxes Paid and Verification'!$H$9</definedName>
    <definedName name="Button_nature">'Income Details'!$G$49</definedName>
    <definedName name="Button_nature_1">'Income Details'!$G$72:$AW$72</definedName>
    <definedName name="Button_nature1">'Income Details'!$F$134</definedName>
    <definedName name="C_Eligible">'80G'!$AE$3</definedName>
    <definedName name="Capacity">DataBase!$F$3:$F$5</definedName>
    <definedName name="Capacitym">DataBase!$F$7:$F$8</definedName>
    <definedName name="CD_EligibleAmount">'80G'!$AH$3</definedName>
    <definedName name="CDE_EligibleAmount">'80G'!$AI$3</definedName>
    <definedName name="Chequeno_80GGC">'80GGC'!$J$7:$J$14</definedName>
    <definedName name="City_Town_District_80GGA">'80GGA'!$H$7:$H$10</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mbination_24B">'Schedule 24(b)'!$W$5:$W$8</definedName>
    <definedName name="Combination_80EE">'80E_80EE_80EEA_80EEB'!$X$17:$X$18</definedName>
    <definedName name="Combination_80EEA">'80E_80EE_80EEA_80EEB'!$W$29:$W$30</definedName>
    <definedName name="Count1">'Income Details'!$AZ$36</definedName>
    <definedName name="Count2">'Income Details'!$AZ$37</definedName>
    <definedName name="Count3">'Income Details'!$AZ$38</definedName>
    <definedName name="Count4">'Income Details'!$AZ$39</definedName>
    <definedName name="CountList">DataBase!$Z$3:$Z$253</definedName>
    <definedName name="CountOS1">'Income Details'!$BA$36</definedName>
    <definedName name="CountOS2">'Income Details'!$BA$37</definedName>
    <definedName name="CountOS3">'Income Details'!$BA$38</definedName>
    <definedName name="CountOS4">'Income Details'!$BA$39</definedName>
    <definedName name="CountOS5">'Income Details'!$BA$44</definedName>
    <definedName name="D_Eligible">'80G'!$AF$3</definedName>
    <definedName name="Date_Donation">'80GGA'!$L$7:$L$10</definedName>
    <definedName name="DatefilingFm10IA_80DD">'80U-80DD'!#REF!</definedName>
    <definedName name="DatefilingFm10IA_80U">'80U-80DD'!#REF!</definedName>
    <definedName name="DateofDonation_80GGC">'80GGC'!$E$7:$E$14</definedName>
    <definedName name="DateOfFiling">DataBase!$D$4</definedName>
    <definedName name="DateOfFiling234A">DataBase!$D$5</definedName>
    <definedName name="DateOfProcessing">DataBase!$B$1</definedName>
    <definedName name="Deductions_16">'Income Details'!$AO$53</definedName>
    <definedName name="DI_80C">#REF!</definedName>
    <definedName name="DI_80CCC">#REF!</definedName>
    <definedName name="DI_80CCD_1">#REF!</definedName>
    <definedName name="DI_80CCD_1B">#REF!</definedName>
    <definedName name="DI_80CCD_2">#REF!</definedName>
    <definedName name="DI_80CCG">#REF!</definedName>
    <definedName name="DI_80D">#REF!</definedName>
    <definedName name="DI_80DD">#REF!</definedName>
    <definedName name="DI_80DDB">#REF!</definedName>
    <definedName name="DI_80E">#REF!</definedName>
    <definedName name="DI_80EE">#REF!</definedName>
    <definedName name="DI_80EEA">#REF!</definedName>
    <definedName name="DI_80EEB">#REF!</definedName>
    <definedName name="DI_80G">#REF!</definedName>
    <definedName name="DI_80GG">#REF!</definedName>
    <definedName name="DI_80GGA">#REF!</definedName>
    <definedName name="DI_80GGC">#REF!</definedName>
    <definedName name="DI_Deduction_80C">#REF!</definedName>
    <definedName name="DI_Deduction_80CCC">#REF!</definedName>
    <definedName name="DI_Deduction_80CCD_1">#REF!</definedName>
    <definedName name="DI_Deduction_80CCD_1B">#REF!</definedName>
    <definedName name="DI_Deduction_80CCD_2">#REF!</definedName>
    <definedName name="DI_Deduction_80CCG">#REF!</definedName>
    <definedName name="DI_Deduction_80D">#REF!</definedName>
    <definedName name="DI_Deduction_80DD">#REF!</definedName>
    <definedName name="DI_Deduction_80DDB">#REF!</definedName>
    <definedName name="DI_Deduction_80E">#REF!</definedName>
    <definedName name="DI_Deduction_80EE">#REF!</definedName>
    <definedName name="DI_Deduction_80EEA">#REF!</definedName>
    <definedName name="DI_Deduction_80EEB">#REF!</definedName>
    <definedName name="DI_Deduction_80G">#REF!</definedName>
    <definedName name="DI_Deduction_80GG">#REF!</definedName>
    <definedName name="DI_Deduction_80GGA">#REF!</definedName>
    <definedName name="DI_Deduction_80GGC">#REF!</definedName>
    <definedName name="DI_deduction_total">#REF!</definedName>
    <definedName name="DI_eligble_total">#REF!</definedName>
    <definedName name="DI_EligibleAmount_80C">#REF!</definedName>
    <definedName name="DI_EligibleAmount_80CCC">#REF!</definedName>
    <definedName name="DI_EligibleAmount_80CCD_1">#REF!</definedName>
    <definedName name="DI_EligibleAmount_80CCD_1B">#REF!</definedName>
    <definedName name="DI_EligibleAmount_80CCD_2">#REF!</definedName>
    <definedName name="DI_EligibleAmount_80CCG">#REF!</definedName>
    <definedName name="DI_EligibleAmount_80D">#REF!</definedName>
    <definedName name="DI_EligibleAmount_80DD">#REF!</definedName>
    <definedName name="DI_EligibleAmount_80DDB">#REF!</definedName>
    <definedName name="DI_EligibleAmount_80E">#REF!</definedName>
    <definedName name="DI_EligibleAmount_80EE">#REF!</definedName>
    <definedName name="DI_EligibleAmount_80EEA">#REF!</definedName>
    <definedName name="DI_EligibleAmount_80EEB">#REF!</definedName>
    <definedName name="DI_EligibleAmount_80G">#REF!</definedName>
    <definedName name="DI_EligibleAmount_80GG">#REF!</definedName>
    <definedName name="DI_EligibleAmount_80GGA">#REF!</definedName>
    <definedName name="DI_EligibleAmount_80GGC">#REF!</definedName>
    <definedName name="Disability_80DD">'80U-80DD'!$D$18</definedName>
    <definedName name="Disability_80U">'80U-80DD'!$D$5</definedName>
    <definedName name="DisabilityType.80DD_80U">DataBase!$BV$10:$BV$12</definedName>
    <definedName name="Donation_cash_80GGA">'80GGA'!$M$7:$M$10</definedName>
    <definedName name="Donation_Eligible_80GGA">'80GGA'!$P$7:$P$10</definedName>
    <definedName name="Donation_other_80GGA">'80GGA'!$N$7:$N$10</definedName>
    <definedName name="Donation_total_80GGA">'80GGA'!$O$7:$O$10</definedName>
    <definedName name="Donation_total_80GGC">'80GGC'!#REF!</definedName>
    <definedName name="DonationEligible_80GGC">'80GGC'!#REF!</definedName>
    <definedName name="Donationincash_80GGC">'80GGC'!$F$7:$F$14</definedName>
    <definedName name="Donationinothermode_80GGC">'80GGC'!$G$7:$G$14</definedName>
    <definedName name="Dropdown_115BAC_OTHY">DataBase!$BE$4:$BE$17</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'80D'!$L$28</definedName>
    <definedName name="Dropdown115BAC_OTHY_CG_SG">DataBase!$BG$4:$BG$16</definedName>
    <definedName name="Dropdown115BAC_OTHY_CGSG_PCGSG">DataBase!$BI$21:$BI$32</definedName>
    <definedName name="Due_DateITR1">'Income Details'!$P$34</definedName>
    <definedName name="DueDate_1">DataBase!$GH$10:$GH$124</definedName>
    <definedName name="DueDate1">DataBase!$B$15</definedName>
    <definedName name="DueDate11">DataBase!$C$15</definedName>
    <definedName name="Duplicate_Pincode_List">DataBase!$CK$2:$CK$47</definedName>
    <definedName name="Duplicate_V">DataBase!$CK$2:$CM$47</definedName>
    <definedName name="EI.Sec10_34">'Taxes Paid and Verification'!$I$19</definedName>
    <definedName name="EI.Sec10_38">'Taxes Paid and Verification'!#REF!</definedName>
    <definedName name="Eligible_Amount_80D">'80D'!$L$52</definedName>
    <definedName name="EligibleAmountofDonation_80GGC">'80GGC'!$I$7:$I$14</definedName>
    <definedName name="EmpCatList">DataBase!$AB$3:$AB$12</definedName>
    <definedName name="EntryDate">'Income Details'!$BI$148</definedName>
    <definedName name="EntryMonth">'Income Details'!$BI$149</definedName>
    <definedName name="EntryYear">'Income Details'!$BI$150</definedName>
    <definedName name="ExcempIncome">'Taxes Paid and Verification'!$I$18</definedName>
    <definedName name="ExemptIncomeTotal">'Income Details'!$AO$135</definedName>
    <definedName name="ExSAT">TDS!$X$35</definedName>
    <definedName name="FormulaOfQ">TDS!$R$38:$R$45</definedName>
    <definedName name="FormulaOfSAT">TDS!$S$38:$S$45</definedName>
    <definedName name="FormulaOfSAT1">TDS!$V$38:$V$45</definedName>
    <definedName name="FormulaOfSATNew">TDS!$W$38:$W$45</definedName>
    <definedName name="FP_Value">'Income Details'!$BB$66</definedName>
    <definedName name="grosssalandexemptincome_hidden">'Income Details'!$BA$133</definedName>
    <definedName name="Hash_Iteration">DataBase!$B$4</definedName>
    <definedName name="Hash_Key">DataBase!$B$3</definedName>
    <definedName name="HASZIP">'Income Details'!$AE$15</definedName>
    <definedName name="Health_Insurance_80D">'80D'!$L$6</definedName>
    <definedName name="Health_Insurance2_80D">'80D'!$L$30</definedName>
    <definedName name="Health_Insurance3_80D">'80D'!$L$41</definedName>
    <definedName name="Health_InsuranceSC_80D">'80D'!$L$17</definedName>
    <definedName name="HPLoss">'Income Details'!$BK$92</definedName>
    <definedName name="HRA">'Income Details'!$BB$38</definedName>
    <definedName name="Identification_Number.80C">'80C'!$F$5:$F$8</definedName>
    <definedName name="IFSC.24b">'Schedule 24(b)'!$E$5:$E$8</definedName>
    <definedName name="IFSC.80E">'80E_80EE_80EEA_80EEB'!$E$5:$E$6</definedName>
    <definedName name="IFSC.80EE">'80E_80EE_80EEA_80EEB'!$E$17:$E$18</definedName>
    <definedName name="IFSC.80EEA">'80E_80EE_80EEA_80EEB'!$E$29:$E$30</definedName>
    <definedName name="IFSC.80EEB">'80E_80EE_80EEA_80EEB'!$E$40:$E$41</definedName>
    <definedName name="IFSC_80GGC">'80GGC'!$K$7:$K$14</definedName>
    <definedName name="IFSC_BankName">DataBase!$F$80</definedName>
    <definedName name="IFSC_StartLetter">BankCode!$A$1:$A$318</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'Income Details'!$AO$36</definedName>
    <definedName name="IncD.AnnualValue">'Income Details'!$AO$61</definedName>
    <definedName name="IncD.AnyOtherDeductions">'Income Details'!$AB$125</definedName>
    <definedName name="IncD.AnyOtherDeductions_Calc">'Income Details'!$AN$125</definedName>
    <definedName name="IncD.Arrears">'Income Details'!$AO$64</definedName>
    <definedName name="IncD.BalTaxPayable">'Taxes Paid and Verification'!$I$9</definedName>
    <definedName name="IncD.BankAccountNumber">'Taxes Paid and Verification'!$H$11</definedName>
    <definedName name="IncD.BankAccountType">'Taxes Paid and Verification'!$I$12</definedName>
    <definedName name="IncD.CG_LTCG">'Income Details'!$AO$139</definedName>
    <definedName name="IncD.Cost_LTCG">'Income Details'!$AO$138</definedName>
    <definedName name="IncD.Deduction16">'Income Details'!$AO$55</definedName>
    <definedName name="IncD.Deduction16ia">'Income Details'!$AO$54</definedName>
    <definedName name="IncD.Deduction16iaa">'Income Details'!$AY$54</definedName>
    <definedName name="IncD.Deduction16ic">'Income Details'!$AO$56</definedName>
    <definedName name="IncD.Div">'Income Details'!$AO$84</definedName>
    <definedName name="IncD.EducationCess">'Income Details'!$AO$144</definedName>
    <definedName name="IncD.GrossRentRecieved">'Income Details'!$AO$59</definedName>
    <definedName name="IncD.GrossTaxLiability">'Income Details'!$AO$145</definedName>
    <definedName name="IncD.GrossTotIncome">'Income Details'!$AO$92</definedName>
    <definedName name="IncD.GrossTotIncome_New">'Income Details'!$AO$93</definedName>
    <definedName name="IncD.IncomeFromOS">'Income Details'!$AO$66</definedName>
    <definedName name="IncD.IncomeFromSal">'Income Details'!$AO$35</definedName>
    <definedName name="IncD.IncomeHeadHouseProperty">'Income Details'!$AO$65</definedName>
    <definedName name="IncD.InterestBorrowedCapital">'Income Details'!$AO$63</definedName>
    <definedName name="IncD.IntrstPayUs234A">'Income Details'!$AO$149</definedName>
    <definedName name="IncD.IntrstPayUs234B">'Income Details'!$AO$150</definedName>
    <definedName name="IncD.IntrstPayUs234C">'Income Details'!$AO$151</definedName>
    <definedName name="IncD.IntrstPayUs234F">'Income Details'!$AO$152</definedName>
    <definedName name="IncD.InvestmentDropDown">'Income Details'!#REF!</definedName>
    <definedName name="IncD.LessDeduction57">'Income Details'!$AO$91</definedName>
    <definedName name="IncD.LessDeduction57New">'Income Details'!$AZ$91</definedName>
    <definedName name="IncD.MICRCode">'Taxes Paid and Verification'!$G$12</definedName>
    <definedName name="IncD.NetTaxLiability">'Income Details'!$AO$148</definedName>
    <definedName name="IncD.Perquisites">'Income Details'!$AO$37</definedName>
    <definedName name="IncD.Profits">'Income Details'!$AO$38</definedName>
    <definedName name="IncD.Q1Inc">'Income Details'!$BQ$85</definedName>
    <definedName name="IncD.Q1IncA">'Income Details'!$BS$85</definedName>
    <definedName name="IncD.Q1Tax">'Income Details'!$BR$85</definedName>
    <definedName name="IncD.Q2Inc">'Income Details'!$BQ$86</definedName>
    <definedName name="IncD.Q2IncA">'Income Details'!$BS$86</definedName>
    <definedName name="IncD.Q2Tax">'Income Details'!$BR$86</definedName>
    <definedName name="IncD.Q3Inc">'Income Details'!$BQ$87</definedName>
    <definedName name="IncD.Q3IncA">'Income Details'!$BS$87</definedName>
    <definedName name="IncD.Q3Tax">'Income Details'!$BR$87</definedName>
    <definedName name="IncD.Q4Inc">'Income Details'!$BQ$88</definedName>
    <definedName name="IncD.Q4IncA">'Income Details'!$BS$88</definedName>
    <definedName name="IncD.Q4Tax">'Income Details'!$BR$88</definedName>
    <definedName name="IncD.Q5Inc">'Income Details'!$BQ$89</definedName>
    <definedName name="IncD.Q5Tax">'Income Details'!$BR$89</definedName>
    <definedName name="IncD.Rebate87A">'Income Details'!$AO$141</definedName>
    <definedName name="IncD.RefundDue">'Taxes Paid and Verification'!$I$10</definedName>
    <definedName name="IncD.Sale_LTCG">'Income Details'!$AO$137</definedName>
    <definedName name="IncD.Section80C">'Income Details'!$AB$96</definedName>
    <definedName name="IncD.Section80C_Calc">'Income Details'!$AN$96</definedName>
    <definedName name="IncD.Section80CCC">'Income Details'!$AB$97</definedName>
    <definedName name="IncD.Section80CCC_Calc">'Income Details'!$AN$97</definedName>
    <definedName name="IncD.Section80CCD">'Income Details'!$AB$101</definedName>
    <definedName name="IncD.Section80CCD_Calc">'Income Details'!$AN$101</definedName>
    <definedName name="IncD.Section80CCD_Calc_SE">'Income Details'!$AN$98</definedName>
    <definedName name="IncD.Section80CCD_SE">'Income Details'!$AB$98</definedName>
    <definedName name="IncD.Section80CCD1B_Calc_SE">'Income Details'!$AN$99</definedName>
    <definedName name="IncD.Section80CCD1B_SE">'Income Details'!$AB$99</definedName>
    <definedName name="IncD.Section80CCG">'Income Details'!$AB$102</definedName>
    <definedName name="IncD.Section80CCG_Calc">'Income Details'!$AN$102</definedName>
    <definedName name="IncD.Section80D">'Income Details'!$AB$105</definedName>
    <definedName name="IncD.Section80D_Calc">'Income Details'!$AN$105</definedName>
    <definedName name="IncD.Section80DAutop">'Income Details'!$BF$105</definedName>
    <definedName name="IncD.Section80DB">'Income Details'!$AB$106</definedName>
    <definedName name="IncD.Section80DC">'Income Details'!$AB$107</definedName>
    <definedName name="IncD.Section80DD">'Income Details'!$AB$108</definedName>
    <definedName name="IncD.Section80DD_Calc">'Income Details'!$AN$108</definedName>
    <definedName name="IncD.Section80DDB">'Income Details'!$AB$109</definedName>
    <definedName name="IncD.Section80DDB_Calc">'Income Details'!$AN$109</definedName>
    <definedName name="IncD.Section80DValue">'Income Details'!$AB$104</definedName>
    <definedName name="IncD.Section80DValue_Calc">'Income Details'!$AN$104</definedName>
    <definedName name="IncD.Section80E">'Income Details'!$AB$111</definedName>
    <definedName name="IncD.Section80E_Calc">'Income Details'!$AN$111</definedName>
    <definedName name="IncD.Section80EE">'Income Details'!$AB$112</definedName>
    <definedName name="IncD.Section80EE_Calc">'Income Details'!$AN$112</definedName>
    <definedName name="IncD.Section80EEA">'Income Details'!$AB$113</definedName>
    <definedName name="IncD.Section80EEA_Calc">'Income Details'!$AN$113</definedName>
    <definedName name="IncD.Section80EEB">'Income Details'!$AB$114</definedName>
    <definedName name="IncD.Section80EEB_Calc">'Income Details'!$AN$114</definedName>
    <definedName name="IncD.Section80G">'Income Details'!$AB$115</definedName>
    <definedName name="IncD.Section80G_Calc">'Income Details'!$AN$115</definedName>
    <definedName name="IncD.Section80GG">'Income Details'!$AB$116</definedName>
    <definedName name="IncD.Section80GG_Calc">'Income Details'!$AN$116</definedName>
    <definedName name="IncD.Section80GGA">'Income Details'!$AB$118</definedName>
    <definedName name="IncD.Section80GGA_Calc">'Income Details'!$AN$118</definedName>
    <definedName name="IncD.Section80GGC">'Income Details'!$AB$119</definedName>
    <definedName name="IncD.Section80GGC_Calc">'Income Details'!$AN$119</definedName>
    <definedName name="IncD.Section80QQB">'Income Details'!$AB$120</definedName>
    <definedName name="IncD.Section80QQB_Calc">'Income Details'!$AN$120</definedName>
    <definedName name="IncD.Section80RRB">'Income Details'!$AB$121</definedName>
    <definedName name="IncD.Section80RRB_Calc">'Income Details'!$AN$121</definedName>
    <definedName name="IncD.Section80TTA">'Income Details'!$AB$122</definedName>
    <definedName name="IncD.Section80TTA_Calc">'Income Details'!$AN$122</definedName>
    <definedName name="IncD.Section80TTB">'Income Details'!$AB$123</definedName>
    <definedName name="IncD.Section80TTB_Calc">'Income Details'!$AN$123</definedName>
    <definedName name="IncD.Section80U">'Income Details'!$AB$124</definedName>
    <definedName name="IncD.Section80U_Calc">'Income Details'!$AN$124</definedName>
    <definedName name="IncD.Section89">'Income Details'!$AO$146</definedName>
    <definedName name="IncD.Section89A">'Income Details'!$AO$147</definedName>
    <definedName name="IncD.Section89ANew">'Income Details'!$AZ$147</definedName>
    <definedName name="IncD.Section89New">'Income Details'!$AZ$146</definedName>
    <definedName name="IncD.SelfAssessmentTax">'Taxes Paid and Verification'!$I$7</definedName>
    <definedName name="IncD.StandardDeduction">'Income Details'!$AO$62</definedName>
    <definedName name="IncD.SurchargeOnTaxPayable">'Income Details'!$AO$143</definedName>
    <definedName name="IncD.TaxPaidLocalAuthorities">'Income Details'!$AO$60</definedName>
    <definedName name="IncD.TaxPayableOnRebate">'Income Details'!$AO$142</definedName>
    <definedName name="IncD.TCS">'Taxes Paid and Verification'!$I$6</definedName>
    <definedName name="IncD.TDS">'Taxes Paid and Verification'!$I$5</definedName>
    <definedName name="IncD.TotalChapVIADeductions">'Income Details'!$AO$127</definedName>
    <definedName name="IncD.TotalChapVIADeductions_Input">'Income Details'!$AB$127</definedName>
    <definedName name="IncD.TotalHeadSalaries">'Income Details'!$AO$57</definedName>
    <definedName name="IncD.TotalIncome">'Income Details'!$AO$128</definedName>
    <definedName name="IncD.TotalIncome_New">'Income Details'!$AO$129</definedName>
    <definedName name="IncD.TotalIntrstPay">'Income Details'!$AO$153</definedName>
    <definedName name="IncD.TotalTaxesPaid">'Taxes Paid and Verification'!$I$8</definedName>
    <definedName name="IncD.TotalTaxPayable">'Income Details'!$AO$140</definedName>
    <definedName name="IncD.TotTaxPlusIntrstPay">'Income Details'!$AO$154</definedName>
    <definedName name="IncD.TypeOfHP">'Income Details'!$AO$58</definedName>
    <definedName name="IncD_Allowances">DataBase!$AO$28</definedName>
    <definedName name="IncD_Perquisites">DataBase!$AO$29</definedName>
    <definedName name="IncD_Profits">DataBase!$AO$30</definedName>
    <definedName name="IncD_q1div">'Income Details'!$AO$85</definedName>
    <definedName name="IncD_q1OS1">'Income Details'!$AO$79</definedName>
    <definedName name="IncD_q2div">'Income Details'!$AO$86</definedName>
    <definedName name="IncD_q2OS1">'Income Details'!$AO$80</definedName>
    <definedName name="IncD_q3div">'Income Details'!$AO$87</definedName>
    <definedName name="IncD_q3OS1">'Income Details'!$AO$81</definedName>
    <definedName name="IncD_q4div">'Income Details'!$AO$88</definedName>
    <definedName name="IncD_q4OS1">'Income Details'!$AO$82</definedName>
    <definedName name="IncD_q5div">'Income Details'!$AO$89</definedName>
    <definedName name="IncD_q5OS1">'Income Details'!$AO$83</definedName>
    <definedName name="IncD_qOS1">'Income Details'!$BB$79</definedName>
    <definedName name="IncdSection80D">'Income Details'!$BI$11</definedName>
    <definedName name="IncdSection80DB">'Income Details'!$BI$12</definedName>
    <definedName name="IncdSection80DD">'Income Details'!$BI$27</definedName>
    <definedName name="IncdSection80DDB">'Income Details'!$BI$27</definedName>
    <definedName name="IncomeFromOS">'Income Details'!$AO$66</definedName>
    <definedName name="IncomeNotified89A">'Income Details'!$AO$39</definedName>
    <definedName name="IncomeNotified89A_AmountCan">'Income Details'!$AO$43</definedName>
    <definedName name="IncomeNotified89A_AmountUK">'Income Details'!$AO$42</definedName>
    <definedName name="IncomeNotified89A_AmountUS">'Income Details'!$AO$41</definedName>
    <definedName name="IncomeNotifiedOther89A">'Income Details'!$AO$44</definedName>
    <definedName name="IncomeOthSrc">'Income Details'!$AO$66</definedName>
    <definedName name="Increliefus89A">'Income Details'!$AO$51</definedName>
    <definedName name="Intrst.24b">'Schedule 24(b)'!$L$5:$L$8</definedName>
    <definedName name="Intrst.80E">'80E_80EE_80EEA_80EEB'!$L$5:$L$6</definedName>
    <definedName name="Intrst.80EE">'80E_80EE_80EEA_80EEB'!$L$17:$L$18</definedName>
    <definedName name="Intrst.80EEA">'80E_80EE_80EEA_80EEB'!$L$29:$L$30</definedName>
    <definedName name="Intrst.80EEB">'80E_80EE_80EEA_80EEB'!$M$40:$M$41</definedName>
    <definedName name="IT.FormulaOFS">TDS!$Q$38:$Q$44</definedName>
    <definedName name="IT.Sat1">TDS!$P$35</definedName>
    <definedName name="IT.Sat10">TDS!$S$36</definedName>
    <definedName name="IT.Sat11">TDS!$S$35</definedName>
    <definedName name="IT.Sat12">TDS!$S$34</definedName>
    <definedName name="IT.Sat13">TDS!$R$24</definedName>
    <definedName name="IT.Sat14">TDS!$T$36</definedName>
    <definedName name="IT.Sat15">TDS!$T$35</definedName>
    <definedName name="IT.Sat16">TDS!$T$34</definedName>
    <definedName name="IT.Sat17">TDS!$S$24</definedName>
    <definedName name="IT.Sat18">TDS!$U$36</definedName>
    <definedName name="IT.Sat19">TDS!$U$35</definedName>
    <definedName name="IT.Sat2">TDS!$P$34</definedName>
    <definedName name="IT.Sat20">TDS!$U$34</definedName>
    <definedName name="IT.Sat21">TDS!$T$24</definedName>
    <definedName name="IT.Sat22">TDS!$V$36</definedName>
    <definedName name="IT.Sat23">TDS!$V$35</definedName>
    <definedName name="IT.Sat24">TDS!$V$34</definedName>
    <definedName name="IT.Sat3">TDS!$O$24</definedName>
    <definedName name="IT.Sat4">TDS!$Q$35</definedName>
    <definedName name="IT.Sat5">TDS!$Q$34</definedName>
    <definedName name="IT.Sat6">TDS!$P$24</definedName>
    <definedName name="IT.Sat7">TDS!$R$35</definedName>
    <definedName name="IT.Sat8">TDS!$R$34</definedName>
    <definedName name="IT.Sat9">TDS!$Q$24</definedName>
    <definedName name="IT_DueDate">TDS!$X$38:$X$45</definedName>
    <definedName name="IT_Interest">DataBase!$GF$5:$GF$124</definedName>
    <definedName name="IT_Sat_6New">TDS!$P$23</definedName>
    <definedName name="Less_allowance">'Income Details'!$AO$45</definedName>
    <definedName name="loanAccNum.24b">'Schedule 24(b)'!$H$5:$H$8</definedName>
    <definedName name="loanAccNum.80E">'80E_80EE_80EEA_80EEB'!$H$5:$H$6</definedName>
    <definedName name="loanAccNum.80EE">'80E_80EE_80EEA_80EEB'!$H$17:$H$18</definedName>
    <definedName name="loanAccNum.80EEA">'80E_80EE_80EEA_80EEB'!$H$29:$H$30</definedName>
    <definedName name="loanAccNum.80EEB">'80E_80EE_80EEA_80EEB'!$H$40:$H$41</definedName>
    <definedName name="loanAmt.24b">'Schedule 24(b)'!$J$5:$J$8</definedName>
    <definedName name="loanAmt.80E">'80E_80EE_80EEA_80EEB'!$J$5:$J$6</definedName>
    <definedName name="loanAmt.80EE">'80E_80EE_80EEA_80EEB'!$J$17:$J$18</definedName>
    <definedName name="loanAmt.80EEA">'80E_80EE_80EEA_80EEB'!$J$29:$J$30</definedName>
    <definedName name="loanAmt.80EEB">'80E_80EE_80EEA_80EEB'!$J$40:$J$41</definedName>
    <definedName name="loanDate.24b">'Schedule 24(b)'!$I$5:$I$8</definedName>
    <definedName name="loanDate.80E">'80E_80EE_80EEA_80EEB'!$I$5:$I$6</definedName>
    <definedName name="loanDate.80EE">'80E_80EE_80EEA_80EEB'!$I$17:$I$18</definedName>
    <definedName name="loanDate.80EEA">'80E_80EE_80EEA_80EEB'!$I$29:$I$30</definedName>
    <definedName name="loanDate.80EEB">'80E_80EE_80EEA_80EEB'!$I$40:$I$41</definedName>
    <definedName name="LoanfrmBankOrInstitute.24b">'Schedule 24(b)'!$D$5:$D$8</definedName>
    <definedName name="LoanfrmBankOrInstitute.80E">'80E_80EE_80EEA_80EEB'!$D$5:$D$6</definedName>
    <definedName name="LoanfrmBankOrInstitute.80EE">'80E_80EE_80EEA_80EEB'!$D$17:$D$18</definedName>
    <definedName name="LoanfrmBankOrInstitute.80EEA">'80E_80EE_80EEA_80EEB'!$D$29:$D$30</definedName>
    <definedName name="LoanfrmBankOrInstitute.80EEB">'80E_80EE_80EEA_80EEB'!$D$40:$D$41</definedName>
    <definedName name="loanOutstanding.24b">'Schedule 24(b)'!$K$5:$K$8</definedName>
    <definedName name="loanOutstanding.80E">'80E_80EE_80EEA_80EEB'!$K$5:$K$6</definedName>
    <definedName name="loanOutstanding.80EE">'80E_80EE_80EEA_80EEB'!$K$17:$K$18</definedName>
    <definedName name="loanOutstanding.80EEA">'80E_80EE_80EEA_80EEB'!$K$29:$K$30</definedName>
    <definedName name="loanOutstanding.80EEB">'80E_80EE_80EEA_80EEB'!$K$40:$K$41</definedName>
    <definedName name="MaxLoan_80EE">'80E_80EE_80EEA_80EEB'!$W$17</definedName>
    <definedName name="Medical_Expenditure_SC_80D">'80D'!$L$27</definedName>
    <definedName name="Medical_Expenditure2_80D">'80D'!$L$51</definedName>
    <definedName name="Month_Wise_234Bvalues">DataBase!$GC$5:$GC$124</definedName>
    <definedName name="Name_of_Donee_80GGA">'80GGA'!$F$7:$F$10</definedName>
    <definedName name="Name_of_insurer.80CCC">'80C'!$D$19:$D$22</definedName>
    <definedName name="NameInsurerA1.80D">'80D'!$E$10:$F$12</definedName>
    <definedName name="NameInsurerA2.80D">'80D'!$E$34:$F$36</definedName>
    <definedName name="NameInsurerB1.80D">'80D'!$E$21:$F$23</definedName>
    <definedName name="NameInsurerB2.80D">'80D'!$E$45:$F$47</definedName>
    <definedName name="NameofDonor_80GGC">'80GGC'!#REF!</definedName>
    <definedName name="Nature">'Income Details'!$BB$15:$BB$28</definedName>
    <definedName name="Nature_Others">'Income Details'!$T$132:$AF$133</definedName>
    <definedName name="Nature_Others_1">'Income Details'!$Z$47:$AN$48</definedName>
    <definedName name="Nature_Others_2">'Income Details'!$Z$68:$AN$71</definedName>
    <definedName name="Naturedisability_80DD">'80U-80DD'!$C$18</definedName>
    <definedName name="Naturedisability_80DD_v">'80U-80DD'!$R$17</definedName>
    <definedName name="Naturedisability_80DD_v1">'80U-80DD'!$U$16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aturePayment.80C">'80C'!$D$5:$D$8</definedName>
    <definedName name="Net_salary">'Income Details'!$AO$52</definedName>
    <definedName name="NumBankAccountsHeld">'Taxes Paid and Verification'!$I$28</definedName>
    <definedName name="OriRevLis">DataBase!$T$3:$T$6</definedName>
    <definedName name="OSIncomeNotified89A">'Income Details'!$AO$74</definedName>
    <definedName name="OSIncomeNotified89A_AmountCan">'Income Details'!$AO$77</definedName>
    <definedName name="OSIncomeNotified89A_AmountUK">'Income Details'!$AO$76</definedName>
    <definedName name="OSIncomeNotified89A_AmountUS">'Income Details'!$AO$75</definedName>
    <definedName name="OSIncomeNotified89ATot">'Income Details'!$BB$80</definedName>
    <definedName name="OSIncomeNotifiedOther89A">'Income Details'!$AO$73</definedName>
    <definedName name="OSIncreliefus89A">'Income Details'!$AO$90</definedName>
    <definedName name="Others.Amount">'Income Details'!$AH$132:$AW$133</definedName>
    <definedName name="Others.Amount_1">'Income Details'!$AO$47:$AW$48</definedName>
    <definedName name="Others.Amount_2">'Income Details'!$AO$68:$AW$71</definedName>
    <definedName name="Others.Amount_2_1">'Income Details'!$BB$68:$BB$71</definedName>
    <definedName name="Others.Amount_2_2">'Income Details'!$BC$68:$BC$71</definedName>
    <definedName name="Others.Amount_2_3">'Income Details'!$BD$68:$BD$71</definedName>
    <definedName name="Others.Amount_2_4">'Income Details'!$BE$68:$BE$71</definedName>
    <definedName name="Others.Amount_2_5">'Income Details'!$BF$68:$BF$71</definedName>
    <definedName name="Others.Amount_3">'Income Details'!#REF!</definedName>
    <definedName name="Others.NOI">'Income Details'!$H$132:$S$133</definedName>
    <definedName name="Others.NOI_1">'Income Details'!$J$47:$Y$48</definedName>
    <definedName name="Others.NOI_2">'Income Details'!$J$68:$Y$71</definedName>
    <definedName name="Others_Amount_1">DataBase!$AO$33:$AW$35</definedName>
    <definedName name="Others11">'Income Details'!$BD$68:$BD$68</definedName>
    <definedName name="PAN.24b">'Schedule 24(b)'!$F$5:$F$8</definedName>
    <definedName name="PAN.80E">'80E_80EE_80EEA_80EEB'!$F$5:$F$6</definedName>
    <definedName name="PAN.80EE">'80E_80EE_80EEA_80EEB'!$F$17:$F$18</definedName>
    <definedName name="PAN.80EEA">'80E_80EE_80EEA_80EEB'!$F$29:$F$30</definedName>
    <definedName name="PAN.80EEB">'80E_80EE_80EEA_80EEB'!$F$40:$F$41</definedName>
    <definedName name="PAN_of_donee_80GGA">'80GGA'!$K$7:$K$10</definedName>
    <definedName name="PANdependent_80DD">'80U-80DD'!$G$18</definedName>
    <definedName name="Parents_80D">'80D'!$L$29</definedName>
    <definedName name="Parents_SC_80D">'80D'!$L$40</definedName>
    <definedName name="PART_Nature">DataBase!$AN$3:$AN$19</definedName>
    <definedName name="PART_Nature_1">DataBase!$AP$3:$AP$17</definedName>
    <definedName name="PART_Nature_1_SC">DataBase!$AP$39:$AP$52</definedName>
    <definedName name="PART_Nature_2">DataBase!$AR$3:$AR$12</definedName>
    <definedName name="Part_Nature_3">DataBase!$AR$14:$AR$18</definedName>
    <definedName name="PartB">'Income Details'!$AO$35:$AW$38</definedName>
    <definedName name="PartNature">DataBase!$AP$21:$AP$33</definedName>
    <definedName name="PartNatureBacYes">DataBase!$AN$22:$AN$37</definedName>
    <definedName name="Per10080G.AddrDetail">'80G'!$F$7:$F$10</definedName>
    <definedName name="Per10080G.CityOrTownOrDistrict">'80G'!$G$7:$G$10</definedName>
    <definedName name="Per10080G.DonationAmt">'80G'!$L$7:$L$10</definedName>
    <definedName name="Per10080G.DonationAmtOther">'80G'!$M$7:$M$10</definedName>
    <definedName name="Per10080G.DonationAmtTotal">'80G'!$N$7:$N$10</definedName>
    <definedName name="Per10080G.DoneeName">'80G'!$E$7:$E$10</definedName>
    <definedName name="Per10080G.DoneePAN">'80G'!$J$7:$K$10</definedName>
    <definedName name="Per10080G.EligibleAmt">'80G'!$O$7:$O$10</definedName>
    <definedName name="Per10080G.PinCode">'80G'!$I$7:$I$10</definedName>
    <definedName name="Per10080G.StateCode">'80G'!$H$7:$H$10</definedName>
    <definedName name="Per10080G.TotDon100Percent">'80G'!$L$12</definedName>
    <definedName name="Per10080G.TotDon100PercentTotal">'80G'!$N$12</definedName>
    <definedName name="Per10080G.TotDonOther100Percent">'80G'!$M$12</definedName>
    <definedName name="Per10080G.TotElig100Percent">'80G'!$O$12</definedName>
    <definedName name="Per5080G.AddrDetail">'80G'!$F$44:$F$47</definedName>
    <definedName name="Per5080G.ArnNbr">'80G'!$K$44:$K$47</definedName>
    <definedName name="Per5080G.CityOrTownOrDistrict">'80G'!$G$44:$G$47</definedName>
    <definedName name="Per5080G.DonationAmt">'80G'!$L$44:$L$47</definedName>
    <definedName name="Per5080G.DonationAmt_temp">'80G'!$U$44:$U$47</definedName>
    <definedName name="Per5080G.DonationAmtOther">'80G'!$M$44:$M$47</definedName>
    <definedName name="Per5080G.DonationAmtTotal">'80G'!$N$44:$N$47</definedName>
    <definedName name="Per5080G.DoneePAN">'80G'!$J$44:$J$47</definedName>
    <definedName name="Per5080G.DoneeWithPanName">'80G'!$E$44:$E$47</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'80G'!$O$53</definedName>
    <definedName name="Per5080G.TotDon100Percent">'80G'!$L$49</definedName>
    <definedName name="Per5080G.TotDon100PercentTotal">'80G'!$N$49</definedName>
    <definedName name="Per5080G.TotDonother100Percent">'80G'!$M$49</definedName>
    <definedName name="Per5080G.TotElig100Percent">'80G'!$O$49</definedName>
    <definedName name="PerNO5080G.AddrDetail">'80G'!$F$20:$F$23</definedName>
    <definedName name="PerNO5080G.CityOrTownOrDistrict">'80G'!$G$20:$G$23</definedName>
    <definedName name="PerNO5080G.DonationAmt">'80G'!$L$20:$L$23</definedName>
    <definedName name="PerNO5080G.DonationAmtOther">'80G'!$M$20:$M$23</definedName>
    <definedName name="PerNO5080G.DonationAmtTotal">'80G'!$N$20:$N$23</definedName>
    <definedName name="PerNO5080G.DoneeName">'80G'!$E$20:$E$23</definedName>
    <definedName name="PerNO5080G.DoneePAN">'80G'!$J$20:$K$23</definedName>
    <definedName name="PerNO5080G.EligibleAmt">'80G'!$O$20:$O$23</definedName>
    <definedName name="PerNO5080G.PinCode">'80G'!$I$20:$I$23</definedName>
    <definedName name="PerNO5080G.StateCode">'80G'!$H$20:$H$23</definedName>
    <definedName name="PerNO5080G.TotDon100Percent">'80G'!$L$25</definedName>
    <definedName name="PerNO5080G.TotDon100PercentTotal">'80G'!$N$25</definedName>
    <definedName name="PerNO5080G.TotDonOther100Percent">'80G'!$M$25</definedName>
    <definedName name="PerNO5080G.TotElig100Percent">'80G'!$O$25</definedName>
    <definedName name="PerYES10080G.AddrDetail">'80G'!$F$32:$F$35</definedName>
    <definedName name="PerYES10080G.CityOrTownOrDistrict">'80G'!$G$32:$G$35</definedName>
    <definedName name="PerYES10080G.DonationAmt">'80G'!$L$32:$L$35</definedName>
    <definedName name="PerYES10080G.DonationAmtOther">'80G'!$M$32:$M$35</definedName>
    <definedName name="PerYES10080G.DonationAmtTotal">'80G'!$N$32:$N$35</definedName>
    <definedName name="PerYES10080G.DoneePAN">'80G'!$J$32:$K$35</definedName>
    <definedName name="PerYES10080G.DoneeWithPanName">'80G'!$E$32:$E$35</definedName>
    <definedName name="PerYES10080G.EligibleAmt">'80G'!$O$32:$O$35</definedName>
    <definedName name="PerYES10080G.PinCode">'80G'!$I$32:$I$35</definedName>
    <definedName name="PerYES10080G.StateCode">'80G'!$H$32:$H$35</definedName>
    <definedName name="PerYES10080G.TotDon100Percent">'80G'!$L$37</definedName>
    <definedName name="PerYES10080G.TotDon100PercentTotal">'80G'!$N$37</definedName>
    <definedName name="PerYES10080G.TotDonOther100Percent">'80G'!$M$37</definedName>
    <definedName name="PerYES10080G.TotElig100Percent">'80G'!$O$37</definedName>
    <definedName name="Pincode_80GGA">'80GGA'!$J$7:$J$10</definedName>
    <definedName name="PincodeList">DataBase!$U$47:$V$450</definedName>
    <definedName name="Policy_Document_Number.80CCC">'80C'!$E$19:$E$22</definedName>
    <definedName name="PolicyNumA1.80D">'80D'!$G$10:$H$12</definedName>
    <definedName name="PolicyNumA2.80D">'80D'!$G$34:$H$36</definedName>
    <definedName name="PolicyNumB1.80D">'80D'!$G$21:$H$23</definedName>
    <definedName name="PolicyNumB2.80D">'80D'!$G$45:$H$47</definedName>
    <definedName name="PorcList">DataBase!$AD$3:$AD$5</definedName>
    <definedName name="Preventive_Health_80D">'80D'!$L$15</definedName>
    <definedName name="Preventive_Health_SC_80D">'80D'!$L$26</definedName>
    <definedName name="Preventive_Health2_80D">'80D'!$L$39</definedName>
    <definedName name="Preventive_Health3_80D">'80D'!$L$50</definedName>
    <definedName name="pwd">DataBase!$B$2</definedName>
    <definedName name="QualifyingAmount80G">'80G'!$AG$3</definedName>
    <definedName name="Reason1">'Part A Gen_139(8A)'!$AZ$18</definedName>
    <definedName name="Reason2">'Part A Gen_139(8A)'!$BA$18</definedName>
    <definedName name="Reason3">'Part A Gen_139(8A)'!$BB$18</definedName>
    <definedName name="ReceiptNumA1.80D">'80D'!$I$10:$K$12</definedName>
    <definedName name="ReceiptNumA2.80D">'80D'!$I$34:$K$36</definedName>
    <definedName name="ReceiptNumB1.80D">'80D'!$I$21:$K$23</definedName>
    <definedName name="ReceiptNumB2.80D">'80D'!$I$45:$K$47</definedName>
    <definedName name="RelevantClause80GGA">DataBase!$AT$3:$AT$11</definedName>
    <definedName name="RelevantClauseClaimed_80GGA">'80GGA'!$E$7:$E$10</definedName>
    <definedName name="ResidentialHP.80E">'80E_80EE_80EEA_80EEB'!$L$14</definedName>
    <definedName name="ResidentLis">DataBase!$X$3:$X$5</definedName>
    <definedName name="Return_Dropdown">'Part B ATI'!$T$23</definedName>
    <definedName name="Returnlist153C">DataBase!$AI$3:$AI$7</definedName>
    <definedName name="ReturnSecList">DataBase!$AF$3:$AF$8</definedName>
    <definedName name="ReturnSecList1">DataBase!$AI$3:$AI$6</definedName>
    <definedName name="ReturnSecListnew">DataBase!$AF$3:$AG$7</definedName>
    <definedName name="ReturnSecListnew1">DataBase!$AI$3:$AJ$8</definedName>
    <definedName name="Sch10of13A_50Por40Pofsalary">'Schedule EA 10(13A)'!$G$11</definedName>
    <definedName name="Sch10of13A_ActlHRArecivedA">'Schedule EA 10(13A)'!$G$5</definedName>
    <definedName name="Sch10of13A_ActlRentpaid">'Schedule EA 10(13A)'!$G$6</definedName>
    <definedName name="Sch10of13A_Actlrentpaid10persalaryB">'Schedule EA 10(13A)'!$G$10</definedName>
    <definedName name="Sch10of13A_BasicSalary">'Schedule EA 10(13A)'!$G$8</definedName>
    <definedName name="Sch10of13A_DearAllowance">'Schedule EA 10(13A)'!$G$9</definedName>
    <definedName name="Sch10of13A_DetlsofSalpersec17of1">'Schedule EA 10(13A)'!$G$7</definedName>
    <definedName name="Sch10of13A_ElgiblExmptAllwnce10of13A">'Schedule EA 10(13A)'!$G$12</definedName>
    <definedName name="Sch10of13A_PlaceofWrk">'Schedule EA 10(13A)'!$G$4</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CheckBox">'Taxes Paid and Verification'!$J$33:$J$34</definedName>
    <definedName name="SchBA.IFSC">'Taxes Paid and Verification'!$F$33:$F$34</definedName>
    <definedName name="SchTCS.Button1">TCS!$C$11</definedName>
    <definedName name="SchTDS.Button1">TDS!$C$12</definedName>
    <definedName name="SchTDS.Button2">TDS!$C$23:$J$23</definedName>
    <definedName name="SchTDS.Button3">TDS!$C$47</definedName>
    <definedName name="SchTDS.Button4">TDS!$C$33:$J$33</definedName>
    <definedName name="section234A">DataBase!$GH$2</definedName>
    <definedName name="SectionTDSDeducted">DataBase!$DB$3:$DB$15</definedName>
    <definedName name="SELECT80D">'Income Details'!$K$105</definedName>
    <definedName name="SELECT80DB">'Income Details'!$K$106</definedName>
    <definedName name="SELECT80DC">'Income Details'!$K$107</definedName>
    <definedName name="SELECT80DD">'Income Details'!$K$108</definedName>
    <definedName name="SELECT80DDS">'Income Details'!$H$110</definedName>
    <definedName name="SELECT80U">'Income Details'!$K$124</definedName>
    <definedName name="Selection80D">DataBase!$H$3:$H$10</definedName>
    <definedName name="Selection80DB">DataBase!$I$3:$I$6</definedName>
    <definedName name="Selection80DC">DataBase!$J$3:$J$6</definedName>
    <definedName name="Selection80DD">DataBase!$K$3:$K$5</definedName>
    <definedName name="Selection80DDB">DataBase!$L$3:$L$5</definedName>
    <definedName name="Selection80U">DataBase!$M$3:$M$5</definedName>
    <definedName name="Self_And_Family_80D">'80D'!$L$5</definedName>
    <definedName name="Senior_Citizen_80D">'80D'!$L$16</definedName>
    <definedName name="Sheet1.Aadhaar">'Income Details'!$AN$8</definedName>
    <definedName name="Sheet1.AadhaarEnrol">'Income Details'!$AN$9</definedName>
    <definedName name="sheet1.AadhaarNumber">'Income Details'!#REF!</definedName>
    <definedName name="sheet1.AadhaarYN">'Income Details'!#REF!</definedName>
    <definedName name="Sheet1.AckNum">'Income Details'!$L$117</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'Income Details'!#REF!</definedName>
    <definedName name="sheet1.DOB">'Income Details'!$AN$11</definedName>
    <definedName name="sheet1.EmailAddress">'Income Details'!$E$28</definedName>
    <definedName name="sheet1.EmployerCategory1">'Income Details'!$AP$15</definedName>
    <definedName name="sheet1.FirstName">'Income Details'!$E$7</definedName>
    <definedName name="sheet1.Gender1">'Income Details'!$AR$13</definedName>
    <definedName name="Sheet1.HRA">'Income Details'!$AO$50</definedName>
    <definedName name="sheet1.LocalityOrArea">'Income Details'!$W$13</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Details'!$AN$33</definedName>
    <definedName name="sheet1.NoticeNo">'Income Details'!$P$33</definedName>
    <definedName name="sheet1.OrigRetFiledDate">'Income Details'!$AN$31</definedName>
    <definedName name="sheet1.OrigRetFiledDate1">'Income Details'!#REF!</definedName>
    <definedName name="sheet1.PAN">'Income Details'!$AN$7</definedName>
    <definedName name="sheet1.PinCode">'Income Details'!$AA$15</definedName>
    <definedName name="sheet1.PRAN">'Income Details'!$L$100</definedName>
    <definedName name="sheet1.ReceiptNo">'Income Details'!$P$31</definedName>
    <definedName name="sheet1.ReceiptNo1">'Income Details'!#REF!</definedName>
    <definedName name="sheet1.ResidenceName">'Income Details'!$O$11</definedName>
    <definedName name="sheet1.ResidenceNo">'Income Details'!$E$11</definedName>
    <definedName name="sheet1.ResidentialStatus1">'Income Details'!$BH$6</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pecified_Disease">'Income Details'!$K$110</definedName>
    <definedName name="sheet1.StateCode1">'Income Details'!$E$15</definedName>
    <definedName name="sheet1.Status">'Income Details'!$AN$11</definedName>
    <definedName name="sheet1.STDcode">'Income Details'!$W$28</definedName>
    <definedName name="sheet1.SurNameOrOrgName">'Income Details'!$Y$7</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pecified_Disease">DataBase!$L$9:$L$23</definedName>
    <definedName name="Stampduty.80EEA">'80E_80EE_80EEA_80EEB'!$L$26</definedName>
    <definedName name="State_Code_80GGA">'80GGA'!$I$7:$I$10</definedName>
    <definedName name="StateList">DataBase!$V$3:$V$41</definedName>
    <definedName name="States_List">DataBase!$CS$2:$CS$37</definedName>
    <definedName name="StateWithoutF">DataBase!$U$3:$U$40</definedName>
    <definedName name="SUM">'Taxes Paid and Verification'!#REF!</definedName>
    <definedName name="SumViA">'Income Details'!$BD$96</definedName>
    <definedName name="TANCodes">DataBase!$AV$3:$AV$39</definedName>
    <definedName name="taxcheck">'Income Details'!$BC$8</definedName>
    <definedName name="TaxP.Amt">TDS!$H$38:$H$45</definedName>
    <definedName name="TaxP.BSRCode">TDS!$E$38:$E$45</definedName>
    <definedName name="TaxP.DateDep">TDS!$F$38:$F$45</definedName>
    <definedName name="TaxP.SrlNoOfChaln">TDS!$G$38:$G$45</definedName>
    <definedName name="TaxP.Sum">TDS!$H$46</definedName>
    <definedName name="TCS.AmountCollected">TCS!$G$6:$G$9</definedName>
    <definedName name="TCS.AmtClaimedBySpouse">'Income Details'!$I$38</definedName>
    <definedName name="TCS.AmtTCSClaimedThisYear">TCS!$J$6:$J$9</definedName>
    <definedName name="TCS.ClaimOutOfTotTDSOnAmtPaid37BA">TCS!#REF!</definedName>
    <definedName name="TCS.CollectionYear">TCS!$H$6:$H$9</definedName>
    <definedName name="TCS.EmployerOrDeductorOrCollecterName">TCS!$F$6:$F$9</definedName>
    <definedName name="TCS.Sum">TCS!$J$10</definedName>
    <definedName name="TCS.TAN">TCS!$E$6:$E$9</definedName>
    <definedName name="TCS.TotalTCS">TCS!$I$6:$I$9</definedName>
    <definedName name="TCS.TotTDSOnAmtPaid7">TCS!#REF!</definedName>
    <definedName name="TCS_CollectedYear">DataBase!$CC$2:$CC$19</definedName>
    <definedName name="TDS.IncSum">TDS!$N$11</definedName>
    <definedName name="TDS_Section_Error">DataBase!$DF$1:$DF$3</definedName>
    <definedName name="TDS_Section_Warning1">DataBase!$DE$1:$DE$7</definedName>
    <definedName name="TDS_Section_Warning2">DataBase!$DE$14:$DE$29</definedName>
    <definedName name="TDS_Section_Warning3">DataBase!$DE$34:$DE$36</definedName>
    <definedName name="TDS_sectionslist">DataBase!$DD$3:$DD$62</definedName>
    <definedName name="TDS2_YearRange">DataBase!$CH$2:$CH$19</definedName>
    <definedName name="TDS26QB.6income">TDS!$L$28:$L$31</definedName>
    <definedName name="TDS26QB.6panspouse">TDS!#REF!</definedName>
    <definedName name="TDS26QB.6TDS">TDS!#REF!</definedName>
    <definedName name="TDS26QB.8TDS">TDS!#REF!</definedName>
    <definedName name="TDS26QB.Aadhar_Number">TDS!$F$28:$F$31</definedName>
    <definedName name="TDS26QB.AmountDeducted">TDS!$I$28:$I$31</definedName>
    <definedName name="TDS26QB.AmtClaimedBySpouse">TDS!#REF!</definedName>
    <definedName name="TDS26QB.ClaimOutOfTotTDSOnAmtPaid37BA">TDS!#REF!</definedName>
    <definedName name="TDS26QB.DeductedYear">TDS!$J$28:$J$31</definedName>
    <definedName name="TDS26QB.EmployerOrDeductorName">TDS!$G$28:$G$31</definedName>
    <definedName name="TDS26QB.PAN">TDS!$E$28:$E$31</definedName>
    <definedName name="TDS26QB.Sum">TDS!$L$32</definedName>
    <definedName name="TDS26QB.TotTDSOnAmtPaid">TDS!$K$28:$K$31</definedName>
    <definedName name="TDS26QB.TotTDSOnAmtPaid7">TDS!#REF!</definedName>
    <definedName name="TDS3_YearRange">DataBase!$CJ$2:$CJ$10</definedName>
    <definedName name="TDSal.EmployerOrDeductorOrCollecterName">TDS!$F$6:$F$10</definedName>
    <definedName name="TDSal.IncChrgSalary">TDS!$G$6:$G$10</definedName>
    <definedName name="TDSal.Sum">TDS!$H$11</definedName>
    <definedName name="TDSal.TAN">TDS!$E$6:$E$10</definedName>
    <definedName name="TDSal.TotalTDSSalary">TDS!$H$6:$H$10</definedName>
    <definedName name="TDSoth.6income">TDS!$K$17:$K$21</definedName>
    <definedName name="TDSoth.6panspouse">TDS!#REF!</definedName>
    <definedName name="TDSoth.6TDS">TDS!#REF!</definedName>
    <definedName name="TDSoth.8TDS">TDS!#REF!</definedName>
    <definedName name="TDSoth.AmountDeducted">TDS!$H$17:$H$21</definedName>
    <definedName name="TDSoth.AmtClaimedBySpouse">TDS!#REF!</definedName>
    <definedName name="TDSoth.ClaimOutOfTotTDSOnAmtPaid37BA">TDS!#REF!</definedName>
    <definedName name="TDSoth.DeductedYear">TDS!$I$17:$I$21</definedName>
    <definedName name="TDSoth.EmployerOrDeductorOrCollecterName">TDS!$F$17:$F$21</definedName>
    <definedName name="TDSoth.Sum">TDS!$K$22</definedName>
    <definedName name="TDSoth.TAN">TDS!$E$17:$E$21</definedName>
    <definedName name="TDSoth.TotTDSOnAmtPaid">TDS!$J$17:$J$21</definedName>
    <definedName name="TDSoth.TotTDSOnAmtPaid7">TDS!#REF!</definedName>
    <definedName name="TDsOthr.SectionTDS">TDS!$G$17:$G$21</definedName>
    <definedName name="TDsOthr2.SectionTDSDeducted">TDS!$H$28:$H$31</definedName>
    <definedName name="Temp5">'Income Details'!$BD$91</definedName>
    <definedName name="Temp5Amount">'Income Details'!$BD$92</definedName>
    <definedName name="Temp80DC">'Income Details'!$BH$107</definedName>
    <definedName name="tempxml">'Taxes Paid and Verification'!$P$33:$P$34</definedName>
    <definedName name="TN.Flag">TDS!$O$35</definedName>
    <definedName name="TodayDate">DataBase!$D$3</definedName>
    <definedName name="Total_Donation_80GGA">'80GGA'!$O$12</definedName>
    <definedName name="Total_Donation_80GGC">'80GGC'!$H$16</definedName>
    <definedName name="Total_Donation_Eligible_80GGA">'80GGA'!$P$12</definedName>
    <definedName name="Total_Donation_Eligible_80GGC">'80GGC'!$I$16</definedName>
    <definedName name="Total_DonationInCash_80GGA">'80GGA'!$M$12</definedName>
    <definedName name="Total_DonationInCash_80GGC">'80GGC'!$F$16</definedName>
    <definedName name="Total_DonationInOtherMode_80GGA">'80GGA'!$N$12</definedName>
    <definedName name="Total_DonationInOtherMode_80GGC">'80GGC'!$G$16</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'80GGC'!$H$7:$H$14</definedName>
    <definedName name="TotAllowances_17abc">'Income Details'!$BK$36</definedName>
    <definedName name="TotAmount.80C">'80C'!$F$10</definedName>
    <definedName name="TotAmount.80CC">'80C'!$F$24</definedName>
    <definedName name="TotAmt.24b">'Schedule 24(b)'!$L$10</definedName>
    <definedName name="TotAmt.80E">'80E_80EE_80EEA_80EEB'!$L$8</definedName>
    <definedName name="TotAmt.80EE">'80E_80EE_80EEA_80EEB'!$L$20</definedName>
    <definedName name="TotAmt.80EEA">'80E_80EE_80EEA_80EEB'!$L$32</definedName>
    <definedName name="TotAmt.80EEB">'80E_80EE_80EEA_80EEB'!$M$43</definedName>
    <definedName name="TotAmtA1.80D">'80D'!$L$14</definedName>
    <definedName name="TotAmtA2.80D">'80D'!$L$38</definedName>
    <definedName name="TotAmtB1.80D">'80D'!$L$25</definedName>
    <definedName name="TotAmtB2.80D">'80D'!$L$49</definedName>
    <definedName name="TotFamilyPension">'Income Details'!$BC$66</definedName>
    <definedName name="TPV.Button1">'Taxes Paid and Verification'!#REF!</definedName>
    <definedName name="TPV.Button2">'Taxes Paid and Verification'!$F$25</definedName>
    <definedName name="TPV.Button3">'Taxes Paid and Verification'!$E$41</definedName>
    <definedName name="tta">'Income Details'!$BD$122</definedName>
    <definedName name="ttb">'Income Details'!$BD$123</definedName>
    <definedName name="TypeAccList">DataBase!$AL$3:$AL$5</definedName>
    <definedName name="Typedependent_80DD">'80U-80DD'!$F$18</definedName>
    <definedName name="Typeofdependent_list">DataBase!$BT$8:$BT$15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'Part B ATI'!$P$22</definedName>
    <definedName name="U_AggrLiabilityRefund">'Part B ATI'!$P$21</definedName>
    <definedName name="U_Amt1">'Part B ATI'!$K$31:$K$32</definedName>
    <definedName name="U_Amt2">'Part B ATI'!$K$39:$K$40</definedName>
    <definedName name="U_AmtPayable">'Part B ATI'!$P$13</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DateOfAmount1">'Part B ATI'!$T$31:$T$32</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'Part B ATI'!$K$33</definedName>
    <definedName name="U_Total2">'Part B ATI'!$K$41</definedName>
    <definedName name="U_TotRefund">'Part B ATI'!$P$17</definedName>
    <definedName name="U_UnabsorbedDepreciation">'Part A Gen_139(8A)'!$AS$23</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'80U-80DD'!$J$18</definedName>
    <definedName name="UDIDNum_80U">'80U-80DD'!$G$5:$G$5</definedName>
    <definedName name="UpdatedReturnDuringPeriod">DataBase!$H$15:$H$19</definedName>
    <definedName name="VehicleRegNum.80EEB">'80E_80EE_80EEA_80EEB'!$L$40:$L$41</definedName>
    <definedName name="Ver.AssesseeVerName">'Taxes Paid and Verification'!$G$43</definedName>
    <definedName name="Ver.capacity">'Taxes Paid and Verification'!$H$46</definedName>
    <definedName name="Ver.Date">'Taxes Paid and Verification'!$G$48</definedName>
    <definedName name="Ver.FatherName">'Taxes Paid and Verification'!$I$43</definedName>
    <definedName name="Ver.IdentificationNoOfTRP">'Taxes Paid and Verification'!$C$59</definedName>
    <definedName name="Ver.NameOfTRP">'Taxes Paid and Verification'!$G$59</definedName>
    <definedName name="Ver.PAN">'Taxes Paid and Verification'!$H$47</definedName>
    <definedName name="Ver.Place">'Taxes Paid and Verification'!$I$48</definedName>
    <definedName name="Ver.ReImbFrmGov">'Taxes Paid and Verification'!$I$60</definedName>
    <definedName name="Vmonth">'Part B ATI'!$S$17</definedName>
    <definedName name="Vyear">'Part B ATI'!$T$17</definedName>
    <definedName name="_xlnm.Print_Area" localSheetId="10">'80GGA'!$B$1:$Q$14</definedName>
    <definedName name="age" localSheetId="11">#REF!</definedName>
    <definedName name="AL.ArchCollDrawPaintSulpArt" localSheetId="11">#REF!</definedName>
    <definedName name="AL.CashInHand" localSheetId="11">#REF!</definedName>
    <definedName name="AL.DepositsInBank" localSheetId="11">#REF!</definedName>
    <definedName name="AL.ImmovableAssetBuilding" localSheetId="11">#REF!</definedName>
    <definedName name="AL.ImmovableAssetLand" localSheetId="11">#REF!</definedName>
    <definedName name="AL.InsurancePolicies" localSheetId="11">#REF!</definedName>
    <definedName name="AL.JewelleryBullionEtc" localSheetId="11">#REF!</definedName>
    <definedName name="AL.LiabilityInRelatAssets" localSheetId="11">#REF!</definedName>
    <definedName name="AL.LoansAndAdvancesGiven" localSheetId="11">#REF!</definedName>
    <definedName name="AL.SharesAndSecurities" localSheetId="11">#REF!</definedName>
    <definedName name="al.TotalImmovablMovablAssets" localSheetId="11">#REF!</definedName>
    <definedName name="AL.VehiclYachtsBoatsAircrafts" localSheetId="11">#REF!</definedName>
    <definedName name="AY23Return" localSheetId="11">#REF!</definedName>
    <definedName name="BA.BankCode" localSheetId="11">#REF!</definedName>
    <definedName name="BA.Button1" localSheetId="11">#REF!</definedName>
    <definedName name="BacValue" localSheetId="11">#REF!</definedName>
    <definedName name="BankNameList" localSheetId="11">#REF!</definedName>
    <definedName name="BankNameWithCode" localSheetId="11">#REF!</definedName>
    <definedName name="C_Eligible" localSheetId="11">#REF!</definedName>
    <definedName name="Capacity" localSheetId="11">#REF!</definedName>
    <definedName name="Capacitym" localSheetId="11">#REF!</definedName>
    <definedName name="CD_EligibleAmount" localSheetId="11">#REF!</definedName>
    <definedName name="CDE_EligibleAmount" localSheetId="11">#REF!</definedName>
    <definedName name="CountList" localSheetId="11">#REF!</definedName>
    <definedName name="Deductions_16" localSheetId="11">#REF!</definedName>
    <definedName name="DI_80C" localSheetId="11">#REF!</definedName>
    <definedName name="DI_80CCC" localSheetId="11">#REF!</definedName>
    <definedName name="DI_80CCD_1" localSheetId="11">#REF!</definedName>
    <definedName name="DI_80CCD_1B" localSheetId="11">#REF!</definedName>
    <definedName name="DI_80CCD_2" localSheetId="11">#REF!</definedName>
    <definedName name="DI_80CCG" localSheetId="11">#REF!</definedName>
    <definedName name="DI_80D" localSheetId="11">#REF!</definedName>
    <definedName name="DI_80DD" localSheetId="11">#REF!</definedName>
    <definedName name="DI_80DDB" localSheetId="11">#REF!</definedName>
    <definedName name="DI_80E" localSheetId="11">#REF!</definedName>
    <definedName name="DI_80EE" localSheetId="11">#REF!</definedName>
    <definedName name="DI_80EEA" localSheetId="11">#REF!</definedName>
    <definedName name="DI_80EEB" localSheetId="11">#REF!</definedName>
    <definedName name="DI_80G" localSheetId="11">#REF!</definedName>
    <definedName name="DI_80GG" localSheetId="11">#REF!</definedName>
    <definedName name="DI_80GGA" localSheetId="11">#REF!</definedName>
    <definedName name="DI_80GGC" localSheetId="11">#REF!</definedName>
    <definedName name="DI_Deduction_80C" localSheetId="11">#REF!</definedName>
    <definedName name="DI_Deduction_80CCC" localSheetId="11">#REF!</definedName>
    <definedName name="DI_Deduction_80CCD_1" localSheetId="11">#REF!</definedName>
    <definedName name="DI_Deduction_80CCD_1B" localSheetId="11">#REF!</definedName>
    <definedName name="DI_Deduction_80CCD_2" localSheetId="11">#REF!</definedName>
    <definedName name="DI_Deduction_80CCG" localSheetId="11">#REF!</definedName>
    <definedName name="DI_Deduction_80D" localSheetId="11">#REF!</definedName>
    <definedName name="DI_Deduction_80DD" localSheetId="11">#REF!</definedName>
    <definedName name="DI_Deduction_80DDB" localSheetId="11">#REF!</definedName>
    <definedName name="DI_Deduction_80E" localSheetId="11">#REF!</definedName>
    <definedName name="DI_Deduction_80EE" localSheetId="11">#REF!</definedName>
    <definedName name="DI_Deduction_80EEA" localSheetId="11">#REF!</definedName>
    <definedName name="DI_Deduction_80EEB" localSheetId="11">#REF!</definedName>
    <definedName name="DI_Deduction_80G" localSheetId="11">#REF!</definedName>
    <definedName name="DI_Deduction_80GG" localSheetId="11">#REF!</definedName>
    <definedName name="DI_Deduction_80GGA" localSheetId="11">#REF!</definedName>
    <definedName name="DI_Deduction_80GGC" localSheetId="11">#REF!</definedName>
    <definedName name="DI_deduction_total" localSheetId="11">#REF!</definedName>
    <definedName name="DI_eligble_total" localSheetId="11">#REF!</definedName>
    <definedName name="DI_EligibleAmount_80C" localSheetId="11">#REF!</definedName>
    <definedName name="DI_EligibleAmount_80CCC" localSheetId="11">#REF!</definedName>
    <definedName name="DI_EligibleAmount_80CCD_1" localSheetId="11">#REF!</definedName>
    <definedName name="DI_EligibleAmount_80CCD_1B" localSheetId="11">#REF!</definedName>
    <definedName name="DI_EligibleAmount_80CCD_2" localSheetId="11">#REF!</definedName>
    <definedName name="DI_EligibleAmount_80CCG" localSheetId="11">#REF!</definedName>
    <definedName name="DI_EligibleAmount_80D" localSheetId="11">#REF!</definedName>
    <definedName name="DI_EligibleAmount_80DD" localSheetId="11">#REF!</definedName>
    <definedName name="DI_EligibleAmount_80DDB" localSheetId="11">#REF!</definedName>
    <definedName name="DI_EligibleAmount_80E" localSheetId="11">#REF!</definedName>
    <definedName name="DI_EligibleAmount_80EE" localSheetId="11">#REF!</definedName>
    <definedName name="DI_EligibleAmount_80EEA" localSheetId="11">#REF!</definedName>
    <definedName name="DI_EligibleAmount_80EEB" localSheetId="11">#REF!</definedName>
    <definedName name="DI_EligibleAmount_80G" localSheetId="11">#REF!</definedName>
    <definedName name="DI_EligibleAmount_80GG" localSheetId="11">#REF!</definedName>
    <definedName name="DI_EligibleAmount_80GGA" localSheetId="11">#REF!</definedName>
    <definedName name="DI_EligibleAmount_80GGC" localSheetId="11">#REF!</definedName>
    <definedName name="Donation_cash_80GGA" localSheetId="11">#REF!</definedName>
    <definedName name="Donation_Eligible_80GGA" localSheetId="11">#REF!</definedName>
    <definedName name="Donation_other_80GGA" localSheetId="11">#REF!</definedName>
    <definedName name="Donation_total_80GGA" localSheetId="11">#REF!</definedName>
    <definedName name="Dropdown_115BAC_Y" localSheetId="11">#REF!</definedName>
    <definedName name="EI.Sec10_38" localSheetId="11">#REF!</definedName>
    <definedName name="Eligible_Amount_80D" localSheetId="11">#REF!</definedName>
    <definedName name="EmpCatList" localSheetId="11">#REF!</definedName>
    <definedName name="FormulaOfSAT" localSheetId="11">#REF!</definedName>
    <definedName name="Health_InsuranceSC_80D" localSheetId="11">#REF!</definedName>
    <definedName name="HRA" localSheetId="11">#REF!</definedName>
    <definedName name="IFSCBank" localSheetId="11">#REF!</definedName>
    <definedName name="IncD.Allowances" localSheetId="11">#REF!</definedName>
    <definedName name="IncD.AnnualValue" localSheetId="11">#REF!</definedName>
    <definedName name="IncD.AnyOtherDeductions" localSheetId="11">#REF!</definedName>
    <definedName name="IncD.Arrears" localSheetId="11">#REF!</definedName>
    <definedName name="IncD.BalTaxPayable" localSheetId="11">#REF!</definedName>
    <definedName name="IncD.Deduction16" localSheetId="11">#REF!</definedName>
    <definedName name="IncD.Deduction16ia" localSheetId="11">#REF!</definedName>
    <definedName name="IncD.Deduction16ic" localSheetId="11">#REF!</definedName>
    <definedName name="IncD.Div" localSheetId="11">#REF!</definedName>
    <definedName name="IncD.EducationCess" localSheetId="11">#REF!</definedName>
    <definedName name="IncD.GrossRentRecieved" localSheetId="11">#REF!</definedName>
    <definedName name="IncD.GrossTaxLiability" localSheetId="11">#REF!</definedName>
    <definedName name="IncD.GrossTotIncome" localSheetId="11">#REF!</definedName>
    <definedName name="IncD.IncomeFromOS" localSheetId="11">#REF!</definedName>
    <definedName name="IncD.IncomeFromSal" localSheetId="11">#REF!</definedName>
    <definedName name="IncD.IncomeHeadHouseProperty" localSheetId="11">#REF!</definedName>
    <definedName name="IncD.InterestBorrowedCapital" localSheetId="11">#REF!</definedName>
    <definedName name="IncD.IntrstPayUs234A" localSheetId="11">#REF!</definedName>
    <definedName name="IncD.IntrstPayUs234B" localSheetId="11">#REF!</definedName>
    <definedName name="IncD.IntrstPayUs234C" localSheetId="11">#REF!</definedName>
    <definedName name="IncD.IntrstPayUs234F" localSheetId="11">#REF!</definedName>
    <definedName name="IncD.InvestmentDropDown" localSheetId="11">#REF!</definedName>
    <definedName name="IncD.LessDeduction57" localSheetId="11">#REF!</definedName>
    <definedName name="IncD.NetTaxLiability" localSheetId="11">#REF!</definedName>
    <definedName name="IncD.Perquisites" localSheetId="11">#REF!</definedName>
    <definedName name="IncD.Profits" localSheetId="11">#REF!</definedName>
    <definedName name="IncD.Q1Inc" localSheetId="11">#REF!</definedName>
    <definedName name="IncD.Q2Inc" localSheetId="11">#REF!</definedName>
    <definedName name="IncD.Q3Inc" localSheetId="11">#REF!</definedName>
    <definedName name="IncD.Q4Inc" localSheetId="11">#REF!</definedName>
    <definedName name="IncD.Rebate87A" localSheetId="11">#REF!</definedName>
    <definedName name="IncD.RefundDue" localSheetId="11">#REF!</definedName>
    <definedName name="IncD.Section80C" localSheetId="11">#REF!</definedName>
    <definedName name="IncD.Section80C_Calc" localSheetId="11">#REF!</definedName>
    <definedName name="IncD.Section80CCC" localSheetId="11">#REF!</definedName>
    <definedName name="IncD.Section80CCC_Calc" localSheetId="11">#REF!</definedName>
    <definedName name="IncD.Section80CCD" localSheetId="11">#REF!</definedName>
    <definedName name="IncD.Section80CCD_SE" localSheetId="11">#REF!</definedName>
    <definedName name="IncD.Section80CCD1B_SE" localSheetId="11">#REF!</definedName>
    <definedName name="IncD.Section80CCG" localSheetId="11">#REF!</definedName>
    <definedName name="IncD.Section80D" localSheetId="11">#REF!</definedName>
    <definedName name="IncD.Section80DB" localSheetId="11">#REF!</definedName>
    <definedName name="IncD.Section80DC" localSheetId="11">#REF!</definedName>
    <definedName name="IncD.Section80DD" localSheetId="11">#REF!</definedName>
    <definedName name="IncD.Section80DDB" localSheetId="11">#REF!</definedName>
    <definedName name="IncD.Section80DValue" localSheetId="11">#REF!</definedName>
    <definedName name="IncD.Section80E" localSheetId="11">#REF!</definedName>
    <definedName name="IncD.Section80EE" localSheetId="11">#REF!</definedName>
    <definedName name="IncD.Section80EEA" localSheetId="11">#REF!</definedName>
    <definedName name="IncD.Section80EEA_Calc" localSheetId="11">#REF!</definedName>
    <definedName name="IncD.Section80EEB" localSheetId="11">#REF!</definedName>
    <definedName name="IncD.Section80EEB_Calc" localSheetId="11">#REF!</definedName>
    <definedName name="IncD.Section80G" localSheetId="11">#REF!</definedName>
    <definedName name="IncD.Section80GG" localSheetId="11">#REF!</definedName>
    <definedName name="IncD.Section80GGC" localSheetId="11">#REF!</definedName>
    <definedName name="IncD.Section80TTA" localSheetId="11">#REF!</definedName>
    <definedName name="IncD.Section80TTB" localSheetId="11">#REF!</definedName>
    <definedName name="IncD.Section80U" localSheetId="11">#REF!</definedName>
    <definedName name="IncD.Section89" localSheetId="11">#REF!</definedName>
    <definedName name="IncD.Section89A" localSheetId="11">#REF!</definedName>
    <definedName name="IncD.StandardDeduction" localSheetId="11">#REF!</definedName>
    <definedName name="IncD.TaxPaidLocalAuthorities" localSheetId="11">#REF!</definedName>
    <definedName name="IncD.TaxPayableOnRebate" localSheetId="11">#REF!</definedName>
    <definedName name="IncD.TotalChapVIADeductions" localSheetId="11">#REF!</definedName>
    <definedName name="IncD.TotalChapVIADeductions_Input" localSheetId="11">#REF!</definedName>
    <definedName name="IncD.TotalHeadSalaries" localSheetId="11">#REF!</definedName>
    <definedName name="IncD.TotalIncome" localSheetId="11">#REF!</definedName>
    <definedName name="IncD.TotalIntrstPay" localSheetId="11">#REF!</definedName>
    <definedName name="IncD.TotalTaxesPaid" localSheetId="11">#REF!</definedName>
    <definedName name="IncD.TotalTaxPayable" localSheetId="11">#REF!</definedName>
    <definedName name="IncD.TotTaxPlusIntrstPay" localSheetId="11">#REF!</definedName>
    <definedName name="IncD.TypeOfHP" localSheetId="11">#REF!</definedName>
    <definedName name="IncD_q1div" localSheetId="11">#REF!</definedName>
    <definedName name="IncD_q1OS1" localSheetId="11">#REF!</definedName>
    <definedName name="IncD_q2div" localSheetId="11">#REF!</definedName>
    <definedName name="IncD_q2OS1" localSheetId="11">#REF!</definedName>
    <definedName name="IncD_q3div" localSheetId="11">#REF!</definedName>
    <definedName name="IncD_q3OS1" localSheetId="11">#REF!</definedName>
    <definedName name="IncD_q4div" localSheetId="11">#REF!</definedName>
    <definedName name="IncD_q4OS1" localSheetId="11">#REF!</definedName>
    <definedName name="IncD_q5div" localSheetId="11">#REF!</definedName>
    <definedName name="IncD_q5OS1" localSheetId="11">#REF!</definedName>
    <definedName name="IncD_qOS1" localSheetId="11">#REF!</definedName>
    <definedName name="IncdSection80D" localSheetId="11">#REF!</definedName>
    <definedName name="IncdSection80DB" localSheetId="11">#REF!</definedName>
    <definedName name="IncdSection80DD" localSheetId="11">#REF!</definedName>
    <definedName name="IncomeNotified89A" localSheetId="11">#REF!</definedName>
    <definedName name="IncomeNotified89A_AmountCan" localSheetId="11">#REF!</definedName>
    <definedName name="IncomeNotified89A_AmountUK" localSheetId="11">#REF!</definedName>
    <definedName name="IncomeNotified89A_AmountUS" localSheetId="11">#REF!</definedName>
    <definedName name="IncomeNotifiedOther89A" localSheetId="11">#REF!</definedName>
    <definedName name="Increliefus89A" localSheetId="11">#REF!</definedName>
    <definedName name="Less_allowance" localSheetId="11">#REF!</definedName>
    <definedName name="Medical_Expenditure_SC_80D" localSheetId="11">#REF!</definedName>
    <definedName name="Net_salary" localSheetId="11">#REF!</definedName>
    <definedName name="OSIncomeNotified89A" localSheetId="11">#REF!</definedName>
    <definedName name="OSIncomeNotified89A_AmountCan" localSheetId="11">#REF!</definedName>
    <definedName name="OSIncomeNotified89A_AmountUK" localSheetId="11">#REF!</definedName>
    <definedName name="OSIncomeNotified89A_AmountUS" localSheetId="11">#REF!</definedName>
    <definedName name="OSIncomeNotifiedOther89A" localSheetId="11">#REF!</definedName>
    <definedName name="OSIncreliefus89A" localSheetId="11">#REF!</definedName>
    <definedName name="Others.Amount" localSheetId="11">#REF!</definedName>
    <definedName name="Others.Amount_1" localSheetId="11">#REF!</definedName>
    <definedName name="Others.Amount_2" localSheetId="11">#REF!</definedName>
    <definedName name="Others.Amount_2_1" localSheetId="11">#REF!</definedName>
    <definedName name="Others.Amount_2_2" localSheetId="11">#REF!</definedName>
    <definedName name="Others.Amount_2_3" localSheetId="11">#REF!</definedName>
    <definedName name="Others.Amount_2_4" localSheetId="11">#REF!</definedName>
    <definedName name="Others.Amount_2_5" localSheetId="11">#REF!</definedName>
    <definedName name="Others.Amount_3" localSheetId="11">#REF!</definedName>
    <definedName name="Others.NOI_1" localSheetId="11">#REF!</definedName>
    <definedName name="Others.NOI_2" localSheetId="11">#REF!</definedName>
    <definedName name="Parents_80D" localSheetId="11">#REF!</definedName>
    <definedName name="Parents_SC_80D" localSheetId="11">#REF!</definedName>
    <definedName name="PART_Nature" localSheetId="11">#REF!</definedName>
    <definedName name="PART_Nature_2" localSheetId="11">#REF!</definedName>
    <definedName name="PartNatureBacYes" localSheetId="11">#REF!</definedName>
    <definedName name="Per10080G.DonationAmt" localSheetId="11">#REF!</definedName>
    <definedName name="Per10080G.DonationAmtOther" localSheetId="11">#REF!</definedName>
    <definedName name="Per10080G.DonationAmtTotal" localSheetId="11">#REF!</definedName>
    <definedName name="Per10080G.EligibleAmt" localSheetId="11">#REF!</definedName>
    <definedName name="Per10080G.TotDon100Percent" localSheetId="11">#REF!</definedName>
    <definedName name="Per10080G.TotDon100PercentTotal" localSheetId="11">#REF!</definedName>
    <definedName name="Per10080G.TotDonOther100Percent" localSheetId="11">#REF!</definedName>
    <definedName name="Per10080G.TotElig100Percent" localSheetId="11">#REF!</definedName>
    <definedName name="Per5080G.DonationAmt" localSheetId="11">#REF!</definedName>
    <definedName name="Per5080G.DonationAmt_temp" localSheetId="11">#REF!</definedName>
    <definedName name="Per5080G.DonationAmtOther" localSheetId="11">#REF!</definedName>
    <definedName name="Per5080G.DonationAmtTotal" localSheetId="11">#REF!</definedName>
    <definedName name="Per5080G.EligibleAmt" localSheetId="11">#REF!</definedName>
    <definedName name="Per5080G.TotalEligibleDonationsUs80G" localSheetId="11">#REF!</definedName>
    <definedName name="Per5080G.TotDon100Percent" localSheetId="11">#REF!</definedName>
    <definedName name="Per5080G.TotDon100PercentTotal" localSheetId="11">#REF!</definedName>
    <definedName name="Per5080G.TotDonother100Percent" localSheetId="11">#REF!</definedName>
    <definedName name="Per5080G.TotElig100Percent" localSheetId="11">#REF!</definedName>
    <definedName name="PerNO5080G.DonationAmt" localSheetId="11">#REF!</definedName>
    <definedName name="PerNO5080G.DonationAmtOther" localSheetId="11">#REF!</definedName>
    <definedName name="PerNO5080G.DonationAmtTotal" localSheetId="11">#REF!</definedName>
    <definedName name="PerNO5080G.EligibleAmt" localSheetId="11">#REF!</definedName>
    <definedName name="PerNO5080G.TotDon100Percent" localSheetId="11">#REF!</definedName>
    <definedName name="PerNO5080G.TotDon100PercentTotal" localSheetId="11">#REF!</definedName>
    <definedName name="PerNO5080G.TotDonOther100Percent" localSheetId="11">#REF!</definedName>
    <definedName name="PerNO5080G.TotElig100Percent" localSheetId="11">#REF!</definedName>
    <definedName name="PerYES10080G.DonationAmt" localSheetId="11">#REF!</definedName>
    <definedName name="PerYES10080G.DonationAmtOther" localSheetId="11">#REF!</definedName>
    <definedName name="PerYES10080G.DonationAmtTotal" localSheetId="11">#REF!</definedName>
    <definedName name="PerYES10080G.EligibleAmt" localSheetId="11">#REF!</definedName>
    <definedName name="PerYES10080G.TotDon100Percent" localSheetId="11">#REF!</definedName>
    <definedName name="PerYES10080G.TotDon100PercentTotal" localSheetId="11">#REF!</definedName>
    <definedName name="PerYES10080G.TotDonOther100Percent" localSheetId="11">#REF!</definedName>
    <definedName name="PerYES10080G.TotElig100Percent" localSheetId="11">#REF!</definedName>
    <definedName name="Preventive_Health_SC_80D" localSheetId="11">#REF!</definedName>
    <definedName name="QualifyingAmount80G" localSheetId="11">#REF!</definedName>
    <definedName name="RelevantClause80GGA" localSheetId="11">#REF!</definedName>
    <definedName name="ReturnSecList" localSheetId="11">#REF!</definedName>
    <definedName name="SELECT80D" localSheetId="11">#REF!</definedName>
    <definedName name="SELECT80DB" localSheetId="11">#REF!</definedName>
    <definedName name="SELECT80DC" localSheetId="11">#REF!</definedName>
    <definedName name="SELECT80DD" localSheetId="11">#REF!</definedName>
    <definedName name="SELECT80DDB" localSheetId="11">#REF!</definedName>
    <definedName name="SELECT80U" localSheetId="11">#REF!</definedName>
    <definedName name="Selection80D" localSheetId="11">#REF!</definedName>
    <definedName name="Selection80DB" localSheetId="11">#REF!</definedName>
    <definedName name="Selection80DC" localSheetId="11">#REF!</definedName>
    <definedName name="Selection80DD" localSheetId="11">#REF!</definedName>
    <definedName name="Selection80DDB" localSheetId="11">#REF!</definedName>
    <definedName name="Selection80U" localSheetId="11">#REF!</definedName>
    <definedName name="Self_And_Family_80D" localSheetId="11">#REF!</definedName>
    <definedName name="Senior_Citizen_80D" localSheetId="11">#REF!</definedName>
    <definedName name="Sheet1.Aadhaar" localSheetId="11">#REF!</definedName>
    <definedName name="sheet1.AadhaarNumber" localSheetId="11">#REF!</definedName>
    <definedName name="sheet1.AadhaarYN" localSheetId="11">#REF!</definedName>
    <definedName name="sheet1.DesigOfficerWardorCircle" localSheetId="11">#REF!</definedName>
    <definedName name="sheet1.DOB" localSheetId="11">#REF!</definedName>
    <definedName name="sheet1.EmployerCategory1" localSheetId="11">#REF!</definedName>
    <definedName name="sheet1.FirstName" localSheetId="11">#REF!</definedName>
    <definedName name="sheet1.MiddleName" localSheetId="11">#REF!</definedName>
    <definedName name="sheet1.OrigRetFiledDate1" localSheetId="11">#REF!</definedName>
    <definedName name="sheet1.PAN" localSheetId="11">#REF!</definedName>
    <definedName name="sheet1.ReceiptNo1" localSheetId="11">#REF!</definedName>
    <definedName name="sheet1.ResidentialStatus1" localSheetId="11">#REF!</definedName>
    <definedName name="sheet1.ReturnFileSec" localSheetId="11">#REF!</definedName>
    <definedName name="sheet1.SurNameOrOrgName" localSheetId="11">#REF!</definedName>
    <definedName name="sheet1.TaxStatus" localSheetId="11">#REF!</definedName>
    <definedName name="StateList" localSheetId="11">#REF!</definedName>
    <definedName name="StateWithoutF" localSheetId="11">#REF!</definedName>
    <definedName name="SUM" localSheetId="11">#REF!</definedName>
    <definedName name="TaxP.Amt" localSheetId="11">#REF!</definedName>
    <definedName name="TCS.AmtTCSClaimedThisYear" localSheetId="11">#REF!</definedName>
    <definedName name="TCS.ClaimOutOfTotTDSOnAmtPaid37BA" localSheetId="11">#REF!</definedName>
    <definedName name="TCS.Sum" localSheetId="11">#REF!</definedName>
    <definedName name="TCS.TotTDSOnAmtPaid7" localSheetId="11">#REF!</definedName>
    <definedName name="TDS2_YearRange" localSheetId="11">#REF!</definedName>
    <definedName name="TDS26QB.6income" localSheetId="11">#REF!</definedName>
    <definedName name="TDS26QB.6panspouse" localSheetId="11">#REF!</definedName>
    <definedName name="TDS26QB.6TDS" localSheetId="11">#REF!</definedName>
    <definedName name="TDS26QB.8TDS" localSheetId="11">#REF!</definedName>
    <definedName name="TDS26QB.AmtClaimedBySpouse" localSheetId="11">#REF!</definedName>
    <definedName name="TDS26QB.ClaimOutOfTotTDSOnAmtPaid37BA" localSheetId="11">#REF!</definedName>
    <definedName name="TDS26QB.TotTDSOnAmtPaid7" localSheetId="11">#REF!</definedName>
    <definedName name="TDS3_YearRange" localSheetId="11">#REF!</definedName>
    <definedName name="TDSal.IncChrgSalary" localSheetId="11">#REF!</definedName>
    <definedName name="TDSal.TotalTDSSalary" localSheetId="11">#REF!</definedName>
    <definedName name="TDSoth.6income" localSheetId="11">#REF!</definedName>
    <definedName name="TDSoth.6panspouse" localSheetId="11">#REF!</definedName>
    <definedName name="TDSoth.6TDS" localSheetId="11">#REF!</definedName>
    <definedName name="TDSoth.8TDS" localSheetId="11">#REF!</definedName>
    <definedName name="TDSoth.AmtClaimedBySpouse" localSheetId="11">#REF!</definedName>
    <definedName name="TDSoth.ClaimOutOfTotTDSOnAmtPaid37BA" localSheetId="11">#REF!</definedName>
    <definedName name="TDSoth.TotTDSOnAmtPaid7" localSheetId="11">#REF!</definedName>
    <definedName name="Temp80DC" localSheetId="11">#REF!</definedName>
    <definedName name="TN.Flag" localSheetId="11">#REF!</definedName>
    <definedName name="Total_Donation_80GGA" localSheetId="11">#REF!</definedName>
    <definedName name="Total_Donation_Eligible_80GGA" localSheetId="11">#REF!</definedName>
    <definedName name="TotFamilyPension" localSheetId="11">#REF!</definedName>
    <definedName name="TPV.Button1" localSheetId="11">#REF!</definedName>
    <definedName name="tta" localSheetId="11">#REF!</definedName>
    <definedName name="ttb" localSheetId="11">#REF!</definedName>
    <definedName name="U_AggrLiabilityNoRefund" localSheetId="11">#REF!</definedName>
    <definedName name="U_AggrLiabilityRefund" localSheetId="11">#REF!</definedName>
    <definedName name="U_Amt1" localSheetId="11">#REF!</definedName>
    <definedName name="U_Amt2" localSheetId="11">#REF!</definedName>
    <definedName name="U_AmtPayable" localSheetId="11">#REF!</definedName>
    <definedName name="U_AmtRefundable" localSheetId="11">#REF!</definedName>
    <definedName name="U_FeeIncUS234F" localSheetId="11">#REF!</definedName>
    <definedName name="U_ReasonsForUpdatingIncome" localSheetId="11">#REF!</definedName>
    <definedName name="U_Total1" localSheetId="11">#REF!</definedName>
    <definedName name="U_UnabsorbedDepreciationYear" localSheetId="11">#REF!</definedName>
    <definedName name="Ver.AssesseeVerName" localSheetId="11">#REF!</definedName>
    <definedName name="Ver.Date" localSheetId="11">#REF!</definedName>
    <definedName name="Ver.FatherName" localSheetId="11">#REF!</definedName>
    <definedName name="Ver.PAN" localSheetId="11">#REF!</definedName>
    <definedName name="Vmonth" localSheetId="11">#REF!</definedName>
    <definedName name="Vyear" localSheetId="11">#REF!</definedName>
  </definedNames>
  <calcPr calcId="191029" fullCalcOnLoad="1"/>
</workbook>
</file>

<file path=xl/styles.xml><?xml version="1.0" encoding="utf-8"?>
<styleSheet xmlns="http://schemas.openxmlformats.org/spreadsheetml/2006/main">
  <numFmts count="2">
    <numFmt numFmtId="164" formatCode="0;[Red]0"/>
    <numFmt numFmtId="165" formatCode="0_);\(0\)"/>
  </numFmts>
  <fonts count="87">
    <font>
      <name val="Calibri"/>
      <family val="2"/>
      <color theme="1"/>
      <sz val="11"/>
      <scheme val="minor"/>
    </font>
    <font>
      <name val="Calibri"/>
      <family val="2"/>
      <color indexed="8"/>
      <sz val="11"/>
    </font>
    <font>
      <name val="Calibri"/>
      <family val="2"/>
      <color indexed="8"/>
      <sz val="11"/>
    </font>
    <font>
      <name val="Calibri"/>
      <family val="2"/>
      <color indexed="8"/>
      <sz val="11"/>
    </font>
    <font>
      <name val="Times New Roman"/>
      <family val="1"/>
      <b val="1"/>
      <sz val="10"/>
    </font>
    <font>
      <name val="Times New Roman"/>
      <family val="1"/>
      <sz val="10"/>
    </font>
    <font>
      <name val="Times New Roman"/>
      <family val="1"/>
      <b val="1"/>
      <color indexed="10"/>
      <sz val="10"/>
    </font>
    <font>
      <name val="Arial"/>
      <family val="2"/>
      <color indexed="12"/>
      <sz val="10"/>
      <u val="single"/>
    </font>
    <font>
      <name val="Times New Roman"/>
      <family val="1"/>
      <b val="1"/>
      <color indexed="48"/>
      <sz val="10"/>
    </font>
    <font>
      <name val="Tahoma"/>
      <family val="2"/>
      <color indexed="81"/>
      <sz val="8"/>
    </font>
    <font>
      <name val="Times New Roman"/>
      <family val="1"/>
      <b val="1"/>
      <color indexed="9"/>
      <sz val="10"/>
    </font>
    <font>
      <name val="Tahoma"/>
      <family val="2"/>
      <color indexed="81"/>
      <sz val="9"/>
    </font>
    <font>
      <name val="Times New Roman"/>
      <family val="1"/>
      <b val="1"/>
      <color indexed="8"/>
      <sz val="10"/>
    </font>
    <font>
      <name val="Times New Roman"/>
      <family val="1"/>
      <color indexed="12"/>
      <sz val="10"/>
      <u val="single"/>
    </font>
    <font>
      <name val="Arial"/>
      <family val="2"/>
      <sz val="10"/>
    </font>
    <font>
      <name val="MS Sans Serif"/>
      <family val="2"/>
      <sz val="10"/>
    </font>
    <font>
      <name val="Calibri"/>
      <family val="2"/>
      <b val="1"/>
      <color indexed="8"/>
      <sz val="11"/>
    </font>
    <font>
      <name val="Calibri"/>
      <family val="2"/>
      <color indexed="9"/>
      <sz val="11"/>
    </font>
    <font>
      <name val="Calibri"/>
      <family val="2"/>
      <color indexed="20"/>
      <sz val="11"/>
    </font>
    <font>
      <name val="Calibri"/>
      <family val="2"/>
      <b val="1"/>
      <color indexed="52"/>
      <sz val="11"/>
    </font>
    <font>
      <name val="Calibri"/>
      <family val="2"/>
      <b val="1"/>
      <color indexed="9"/>
      <sz val="11"/>
    </font>
    <font>
      <name val="Calibri"/>
      <family val="2"/>
      <i val="1"/>
      <color indexed="23"/>
      <sz val="11"/>
    </font>
    <font>
      <name val="Calibri"/>
      <family val="2"/>
      <color indexed="17"/>
      <sz val="11"/>
    </font>
    <font>
      <name val="Calibri"/>
      <family val="2"/>
      <b val="1"/>
      <color indexed="56"/>
      <sz val="15"/>
    </font>
    <font>
      <name val="Calibri"/>
      <family val="2"/>
      <b val="1"/>
      <color indexed="56"/>
      <sz val="13"/>
    </font>
    <font>
      <name val="Calibri"/>
      <family val="2"/>
      <b val="1"/>
      <color indexed="56"/>
      <sz val="11"/>
    </font>
    <font>
      <name val="Calibri"/>
      <family val="2"/>
      <color indexed="62"/>
      <sz val="11"/>
    </font>
    <font>
      <name val="Calibri"/>
      <family val="2"/>
      <color indexed="52"/>
      <sz val="11"/>
    </font>
    <font>
      <name val="Calibri"/>
      <family val="2"/>
      <color indexed="60"/>
      <sz val="11"/>
    </font>
    <font>
      <name val="Calibri"/>
      <family val="2"/>
      <b val="1"/>
      <color indexed="63"/>
      <sz val="11"/>
    </font>
    <font>
      <name val="Calibri"/>
      <family val="2"/>
      <color indexed="10"/>
      <sz val="11"/>
    </font>
    <font>
      <name val="Cambria"/>
      <family val="2"/>
      <b val="1"/>
      <color indexed="56"/>
      <sz val="18"/>
    </font>
    <font>
      <name val="Times New Roman"/>
      <family val="1"/>
      <color indexed="12"/>
      <sz val="10"/>
    </font>
    <font>
      <name val="Times New Roman"/>
      <family val="1"/>
      <b val="1"/>
      <color indexed="12"/>
      <sz val="10"/>
    </font>
    <font>
      <name val="Times New Roman"/>
      <family val="1"/>
      <color indexed="48"/>
      <sz val="10"/>
    </font>
    <font>
      <name val="Times New Roman"/>
      <family val="1"/>
      <b val="1"/>
      <sz val="12"/>
    </font>
    <font>
      <name val="Times New Roman"/>
      <family val="1"/>
      <b val="1"/>
      <sz val="14"/>
    </font>
    <font>
      <name val="Times New Roman"/>
      <family val="1"/>
      <b val="1"/>
      <sz val="9"/>
    </font>
    <font>
      <name val="Times New Roman"/>
      <family val="1"/>
      <color indexed="8"/>
      <sz val="10"/>
    </font>
    <font>
      <name val="Verdana"/>
      <family val="2"/>
      <color indexed="8"/>
      <sz val="10"/>
    </font>
    <font>
      <name val="Tahoma"/>
      <family val="2"/>
      <b val="1"/>
      <color indexed="81"/>
      <sz val="9"/>
    </font>
    <font>
      <name val="Times New Roman"/>
      <family val="1"/>
      <color indexed="10"/>
      <sz val="10"/>
    </font>
    <font>
      <name val="Times New Roman"/>
      <family val="1"/>
      <b val="1"/>
      <sz val="11"/>
    </font>
    <font>
      <name val="Times New Roman"/>
      <family val="1"/>
      <b val="1"/>
      <color indexed="12"/>
      <sz val="10"/>
      <u val="single"/>
    </font>
    <font>
      <name val="Tahoma"/>
      <family val="2"/>
      <color indexed="8"/>
      <sz val="9"/>
    </font>
    <font>
      <name val="Tahoma"/>
      <family val="2"/>
      <color indexed="8"/>
      <sz val="8"/>
    </font>
    <font>
      <name val="Tahoma"/>
      <family val="2"/>
      <b val="1"/>
      <color indexed="8"/>
      <sz val="9"/>
    </font>
    <font>
      <name val="Calibri"/>
      <family val="2"/>
      <color theme="1"/>
      <sz val="11"/>
      <scheme val="minor"/>
    </font>
    <font>
      <name val="Calibri"/>
      <family val="2"/>
      <b val="1"/>
      <color theme="0"/>
      <sz val="11"/>
      <scheme val="minor"/>
    </font>
    <font>
      <name val="Times New Roman"/>
      <family val="1"/>
      <color theme="1"/>
      <sz val="10"/>
    </font>
    <font>
      <name val="Times New Roman"/>
      <family val="1"/>
      <color rgb="FF0000CC"/>
      <sz val="10"/>
    </font>
    <font>
      <name val="Times New Roman"/>
      <family val="1"/>
      <b val="1"/>
      <color theme="0"/>
      <sz val="10"/>
    </font>
    <font>
      <name val="Times New Roman"/>
      <family val="1"/>
      <b val="1"/>
      <color theme="1"/>
      <sz val="10"/>
    </font>
    <font>
      <name val="Times New Roman"/>
      <family val="1"/>
      <b val="1"/>
      <color rgb="FFFF0000"/>
      <sz val="10"/>
    </font>
    <font>
      <name val="Calibri"/>
      <family val="2"/>
      <color theme="1"/>
      <sz val="12"/>
      <scheme val="minor"/>
    </font>
    <font>
      <name val="Calibri"/>
      <family val="2"/>
      <sz val="12"/>
      <scheme val="minor"/>
    </font>
    <font>
      <name val="Times New Roman"/>
      <family val="1"/>
      <color theme="1"/>
      <sz val="14"/>
    </font>
    <font>
      <name val="Times New Roman"/>
      <family val="1"/>
      <color rgb="FF0070C0"/>
      <sz val="10"/>
    </font>
    <font>
      <name val="Times New Roman"/>
      <family val="1"/>
      <color rgb="FF0000FF"/>
      <sz val="10"/>
    </font>
    <font>
      <name val="Times New Roman"/>
      <family val="1"/>
      <color theme="1"/>
      <sz val="11"/>
    </font>
    <font>
      <name val="Times New Roman"/>
      <family val="1"/>
      <color rgb="FF000000"/>
      <sz val="10"/>
    </font>
    <font>
      <name val="Times New Roman"/>
      <family val="1"/>
      <color rgb="FFFF0000"/>
      <sz val="10"/>
    </font>
    <font>
      <name val="Times New Roman"/>
      <family val="1"/>
      <b val="1"/>
      <color theme="0"/>
      <sz val="14"/>
    </font>
    <font>
      <name val="Calibri"/>
      <family val="2"/>
      <b val="1"/>
      <color rgb="FF000000"/>
      <sz val="11"/>
    </font>
    <font>
      <name val="Segoe UI"/>
      <family val="2"/>
      <color rgb="FF000000"/>
      <sz val="8"/>
    </font>
    <font>
      <name val="Calibri"/>
      <family val="2"/>
      <color rgb="FF0000FF"/>
      <sz val="11"/>
    </font>
    <font>
      <name val="Calibri"/>
      <family val="2"/>
      <color rgb="FF000000"/>
      <sz val="11"/>
    </font>
    <font>
      <name val="Calibri"/>
      <family val="2"/>
      <sz val="8"/>
      <scheme val="minor"/>
    </font>
    <font>
      <name val="Times New Roman"/>
      <family val="1"/>
      <b val="1"/>
      <color rgb="FF3366FF"/>
      <sz val="10"/>
    </font>
    <font>
      <name val="Times New Roman"/>
      <family val="1"/>
      <b val="1"/>
      <color theme="1"/>
      <sz val="11"/>
    </font>
    <font>
      <name val="Times New Roman"/>
      <family val="1"/>
      <b val="1"/>
      <color rgb="FF0070C0"/>
      <sz val="10"/>
    </font>
    <font>
      <name val="Arial"/>
      <family val="2"/>
      <b val="1"/>
      <color theme="1"/>
      <sz val="10"/>
    </font>
    <font>
      <name val="Times New Roman"/>
      <family val="1"/>
      <color theme="8" tint="-0.249977111117893"/>
      <sz val="10"/>
    </font>
    <font>
      <name val="Calibri"/>
      <family val="2"/>
      <b val="1"/>
      <color theme="1"/>
      <sz val="11"/>
      <scheme val="minor"/>
    </font>
    <font>
      <name val="Calibri"/>
      <family val="2"/>
      <b val="1"/>
      <color rgb="FFFF0000"/>
      <sz val="11"/>
      <scheme val="minor"/>
    </font>
    <font>
      <name val="Calibri"/>
      <family val="2"/>
      <color rgb="FF0070C0"/>
      <sz val="11"/>
      <scheme val="minor"/>
    </font>
    <font>
      <name val="Times New Roman"/>
      <family val="1"/>
      <b val="1"/>
      <color rgb="FFFF0000"/>
      <sz val="11"/>
    </font>
    <font>
      <name val="Times New Roman"/>
      <family val="1"/>
      <color rgb="FF0070C0"/>
      <sz val="11"/>
    </font>
    <font>
      <name val="Times New Roman"/>
      <family val="1"/>
      <color theme="0"/>
      <sz val="11"/>
    </font>
    <font>
      <name val="Times New Roman"/>
      <family val="1"/>
      <b val="1"/>
      <color rgb="FF0070C0"/>
      <sz val="11"/>
    </font>
    <font>
      <name val="Times New Roman"/>
      <family val="1"/>
      <b val="1"/>
      <color theme="0"/>
      <sz val="11"/>
    </font>
    <font>
      <name val="Times New Roman"/>
      <family val="1"/>
      <color rgb="FFFF0000"/>
      <sz val="11"/>
    </font>
    <font>
      <name val="Times New Roman"/>
      <family val="1"/>
      <color rgb="FF0000CC"/>
      <sz val="11"/>
    </font>
    <font>
      <name val="Times New Roman"/>
      <family val="1"/>
      <sz val="11"/>
    </font>
    <font>
      <name val="Times New Roman"/>
      <family val="1"/>
      <color rgb="FF040C28"/>
      <sz val="10"/>
    </font>
    <font>
      <name val="Consolas"/>
      <family val="3"/>
      <color theme="1"/>
      <sz val="11"/>
    </font>
    <font>
      <name val="Times New Roman"/>
      <family val="1"/>
      <color rgb="FFD8D8D8"/>
      <sz val="10"/>
    </font>
  </fonts>
  <fills count="53">
    <fill>
      <patternFill/>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0.09997863704336681"/>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
        <bgColor indexed="64"/>
      </patternFill>
    </fill>
    <fill>
      <patternFill patternType="solid">
        <fgColor theme="0" tint="-0.1499984740745262"/>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0.049989318521683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FFFF00"/>
        <bgColor indexed="64"/>
      </patternFill>
    </fill>
    <fill>
      <patternFill patternType="solid">
        <fgColor theme="3" tint="0.5999938962981048"/>
        <bgColor indexed="64"/>
      </patternFill>
    </fill>
    <fill>
      <patternFill patternType="solid">
        <fgColor theme="8"/>
        <bgColor indexed="64"/>
      </patternFill>
    </fill>
    <fill>
      <patternFill patternType="solid">
        <fgColor rgb="FFFF0000"/>
        <bgColor indexed="64"/>
      </patternFill>
    </fill>
    <fill>
      <patternFill patternType="solid">
        <fgColor indexed="22"/>
        <bgColor indexed="64"/>
      </patternFill>
    </fill>
    <fill>
      <patternFill patternType="solid">
        <fgColor rgb="FFFFFFFF"/>
        <bgColor indexed="64"/>
      </patternFill>
    </fill>
    <fill>
      <patternFill patternType="solid">
        <fgColor rgb="FFFFC000"/>
        <bgColor indexed="64"/>
      </patternFill>
    </fill>
    <fill>
      <patternFill patternType="solid">
        <fgColor rgb="FFCCFFCC"/>
        <bgColor indexed="26"/>
      </patternFill>
    </fill>
    <fill>
      <patternFill patternType="solid">
        <fgColor rgb="FF49BCE5"/>
        <bgColor indexed="64"/>
      </patternFill>
    </fill>
    <fill>
      <patternFill patternType="solid">
        <fgColor theme="4" tint="0.3999755851924192"/>
        <bgColor indexed="64"/>
      </patternFill>
    </fill>
    <fill>
      <patternFill patternType="solid">
        <fgColor theme="4" tint="0.5999938962981048"/>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style="medium">
        <color indexed="64"/>
      </right>
      <top/>
      <bottom style="medium">
        <color indexed="64"/>
      </bottom>
      <diagonal/>
    </border>
  </borders>
  <cellStyleXfs count="98">
    <xf numFmtId="0" fontId="47" fillId="0" borderId="0"/>
    <xf numFmtId="0" fontId="3" fillId="2" borderId="0"/>
    <xf numFmtId="0" fontId="3" fillId="2" borderId="0"/>
    <xf numFmtId="0" fontId="3" fillId="3" borderId="0"/>
    <xf numFmtId="0" fontId="3" fillId="3" borderId="0"/>
    <xf numFmtId="0" fontId="3" fillId="4" borderId="0"/>
    <xf numFmtId="0" fontId="3" fillId="4" borderId="0"/>
    <xf numFmtId="0" fontId="3" fillId="5" borderId="0"/>
    <xf numFmtId="0" fontId="3" fillId="5" borderId="0"/>
    <xf numFmtId="0" fontId="3" fillId="6" borderId="0"/>
    <xf numFmtId="0" fontId="3" fillId="6" borderId="0"/>
    <xf numFmtId="0" fontId="3" fillId="7" borderId="0"/>
    <xf numFmtId="0" fontId="3" fillId="7" borderId="0"/>
    <xf numFmtId="0" fontId="3" fillId="8" borderId="0"/>
    <xf numFmtId="0" fontId="3" fillId="8" borderId="0"/>
    <xf numFmtId="0" fontId="3" fillId="9" borderId="0"/>
    <xf numFmtId="0" fontId="3" fillId="9" borderId="0"/>
    <xf numFmtId="0" fontId="3" fillId="10" borderId="0"/>
    <xf numFmtId="0" fontId="3" fillId="10" borderId="0"/>
    <xf numFmtId="0" fontId="3" fillId="5" borderId="0"/>
    <xf numFmtId="0" fontId="3" fillId="5" borderId="0"/>
    <xf numFmtId="0" fontId="3" fillId="8" borderId="0"/>
    <xf numFmtId="0" fontId="3" fillId="8" borderId="0"/>
    <xf numFmtId="0" fontId="3" fillId="11" borderId="0"/>
    <xf numFmtId="0" fontId="3" fillId="11" borderId="0"/>
    <xf numFmtId="0" fontId="17" fillId="12" borderId="0"/>
    <xf numFmtId="0" fontId="17" fillId="12" borderId="0"/>
    <xf numFmtId="0" fontId="17" fillId="9" borderId="0"/>
    <xf numFmtId="0" fontId="17" fillId="9" borderId="0"/>
    <xf numFmtId="0" fontId="17" fillId="10" borderId="0"/>
    <xf numFmtId="0" fontId="17" fillId="10" borderId="0"/>
    <xf numFmtId="0" fontId="17" fillId="13" borderId="0"/>
    <xf numFmtId="0" fontId="17" fillId="13" borderId="0"/>
    <xf numFmtId="0" fontId="17" fillId="14" borderId="0"/>
    <xf numFmtId="0" fontId="17" fillId="14" borderId="0"/>
    <xf numFmtId="0" fontId="17" fillId="15" borderId="0"/>
    <xf numFmtId="0" fontId="17" fillId="15" borderId="0"/>
    <xf numFmtId="0" fontId="17" fillId="16" borderId="0"/>
    <xf numFmtId="0" fontId="17" fillId="16" borderId="0"/>
    <xf numFmtId="0" fontId="17" fillId="17" borderId="0"/>
    <xf numFmtId="0" fontId="17" fillId="17" borderId="0"/>
    <xf numFmtId="0" fontId="17" fillId="18" borderId="0"/>
    <xf numFmtId="0" fontId="17" fillId="18" borderId="0"/>
    <xf numFmtId="0" fontId="17" fillId="13" borderId="0"/>
    <xf numFmtId="0" fontId="17" fillId="13" borderId="0"/>
    <xf numFmtId="0" fontId="17" fillId="14" borderId="0"/>
    <xf numFmtId="0" fontId="17" fillId="14" borderId="0"/>
    <xf numFmtId="0" fontId="17" fillId="19" borderId="0"/>
    <xf numFmtId="0" fontId="17" fillId="19" borderId="0"/>
    <xf numFmtId="0" fontId="18" fillId="3" borderId="0"/>
    <xf numFmtId="0" fontId="18" fillId="3" borderId="0"/>
    <xf numFmtId="0" fontId="19" fillId="20" borderId="1"/>
    <xf numFmtId="0" fontId="19" fillId="20" borderId="1"/>
    <xf numFmtId="0" fontId="48" fillId="28" borderId="37"/>
    <xf numFmtId="0" fontId="20" fillId="21" borderId="2"/>
    <xf numFmtId="0" fontId="20" fillId="21" borderId="2"/>
    <xf numFmtId="43" fontId="47" fillId="0" borderId="0"/>
    <xf numFmtId="0" fontId="3" fillId="0" borderId="0"/>
    <xf numFmtId="0" fontId="21" fillId="0" borderId="0"/>
    <xf numFmtId="0" fontId="21" fillId="0" borderId="0"/>
    <xf numFmtId="0" fontId="22" fillId="4" borderId="0"/>
    <xf numFmtId="0" fontId="22" fillId="4" borderId="0"/>
    <xf numFmtId="0" fontId="23" fillId="0" borderId="3"/>
    <xf numFmtId="0" fontId="23" fillId="0" borderId="3"/>
    <xf numFmtId="0" fontId="24" fillId="0" borderId="4"/>
    <xf numFmtId="0" fontId="24" fillId="0" borderId="4"/>
    <xf numFmtId="0" fontId="25" fillId="0" borderId="5"/>
    <xf numFmtId="0" fontId="25" fillId="0" borderId="5"/>
    <xf numFmtId="0" fontId="25" fillId="0" borderId="0"/>
    <xf numFmtId="0" fontId="25" fillId="0" borderId="0"/>
    <xf numFmtId="0" fontId="7" fillId="0" borderId="0" applyAlignment="1" applyProtection="1">
      <alignment vertical="top"/>
      <protection locked="0" hidden="0"/>
    </xf>
    <xf numFmtId="0" fontId="26" fillId="7" borderId="1"/>
    <xf numFmtId="0" fontId="26" fillId="7" borderId="1"/>
    <xf numFmtId="0" fontId="27" fillId="0" borderId="6"/>
    <xf numFmtId="0" fontId="27" fillId="0" borderId="6"/>
    <xf numFmtId="0" fontId="28" fillId="22" borderId="0"/>
    <xf numFmtId="0" fontId="28" fillId="22" borderId="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xf numFmtId="0" fontId="3" fillId="23" borderId="7"/>
    <xf numFmtId="0" fontId="29" fillId="20" borderId="8"/>
    <xf numFmtId="0" fontId="29" fillId="20" borderId="8"/>
    <xf numFmtId="9" fontId="14" fillId="0" borderId="0"/>
    <xf numFmtId="9" fontId="14" fillId="0" borderId="0"/>
    <xf numFmtId="9" fontId="3" fillId="0" borderId="0"/>
    <xf numFmtId="0" fontId="31" fillId="0" borderId="0"/>
    <xf numFmtId="0" fontId="31" fillId="0" borderId="0"/>
    <xf numFmtId="0" fontId="16" fillId="0" borderId="9"/>
    <xf numFmtId="0" fontId="16" fillId="0" borderId="9"/>
    <xf numFmtId="0" fontId="30" fillId="0" borderId="0"/>
    <xf numFmtId="0" fontId="30" fillId="0" borderId="0"/>
    <xf numFmtId="0" fontId="14" fillId="0" borderId="0"/>
  </cellStyleXfs>
  <cellXfs count="1413">
    <xf numFmtId="0" fontId="0" fillId="0" borderId="0" pivotButton="0" quotePrefix="0" xfId="0"/>
    <xf numFmtId="0" fontId="4" fillId="0" borderId="0" applyAlignment="1" pivotButton="0" quotePrefix="0" xfId="0">
      <alignment vertical="top" wrapText="1"/>
    </xf>
    <xf numFmtId="0" fontId="5" fillId="0" borderId="0" pivotButton="0" quotePrefix="0" xfId="0"/>
    <xf numFmtId="0" fontId="8" fillId="0" borderId="10" applyAlignment="1" pivotButton="0" quotePrefix="0" xfId="0">
      <alignment horizontal="center" vertical="center"/>
    </xf>
    <xf numFmtId="0" fontId="5" fillId="0" borderId="10" applyAlignment="1" pivotButton="0" quotePrefix="0" xfId="0">
      <alignment vertical="center"/>
    </xf>
    <xf numFmtId="0" fontId="4" fillId="0" borderId="10" applyAlignment="1" pivotButton="0" quotePrefix="0" xfId="0">
      <alignment horizontal="center" vertical="center"/>
    </xf>
    <xf numFmtId="0" fontId="4" fillId="0" borderId="0" applyAlignment="1" pivotButton="0" quotePrefix="0" xfId="0">
      <alignment horizontal="center"/>
    </xf>
    <xf numFmtId="0" fontId="4" fillId="0" borderId="10" applyAlignment="1" pivotButton="0" quotePrefix="0" xfId="0">
      <alignment horizontal="center"/>
    </xf>
    <xf numFmtId="0" fontId="4" fillId="0" borderId="0" pivotButton="0" quotePrefix="0" xfId="0"/>
    <xf numFmtId="0" fontId="13" fillId="0" borderId="0" pivotButton="0" quotePrefix="0" xfId="70"/>
    <xf numFmtId="0" fontId="5" fillId="0" borderId="0" applyAlignment="1" pivotButton="0" quotePrefix="0" xfId="0">
      <alignment vertical="top" wrapText="1"/>
    </xf>
    <xf numFmtId="0" fontId="8" fillId="0" borderId="0" applyAlignment="1" pivotButton="0" quotePrefix="0" xfId="0">
      <alignment vertical="top" wrapText="1"/>
    </xf>
    <xf numFmtId="0" fontId="4" fillId="0" borderId="0" applyAlignment="1" pivotButton="0" quotePrefix="0" xfId="0">
      <alignment horizontal="left" vertical="top" wrapText="1"/>
    </xf>
    <xf numFmtId="0" fontId="6" fillId="0" borderId="0" applyAlignment="1" pivotButton="0" quotePrefix="0" xfId="0">
      <alignment vertical="top" wrapText="1"/>
    </xf>
    <xf numFmtId="0" fontId="5" fillId="0" borderId="0" applyAlignment="1" pivotButton="0" quotePrefix="0" xfId="0">
      <alignment vertical="top"/>
    </xf>
    <xf numFmtId="0" fontId="5" fillId="0" borderId="0" applyAlignment="1" pivotButton="0" quotePrefix="0" xfId="0">
      <alignment vertical="center"/>
    </xf>
    <xf numFmtId="0" fontId="4" fillId="0" borderId="11" applyAlignment="1" pivotButton="0" quotePrefix="0" xfId="0">
      <alignment horizontal="center" vertical="center" wrapText="1"/>
    </xf>
    <xf numFmtId="0" fontId="49" fillId="0" borderId="0" pivotButton="0" quotePrefix="0" xfId="0"/>
    <xf numFmtId="0" fontId="49" fillId="29" borderId="10" pivotButton="0" quotePrefix="0" xfId="0"/>
    <xf numFmtId="0" fontId="49" fillId="30" borderId="10" pivotButton="0" quotePrefix="0" xfId="0"/>
    <xf numFmtId="0" fontId="4" fillId="0" borderId="12" applyAlignment="1" pivotButton="0" quotePrefix="0" xfId="0">
      <alignment horizontal="center" vertical="center" textRotation="90"/>
    </xf>
    <xf numFmtId="0" fontId="49" fillId="0" borderId="13" pivotButton="0" quotePrefix="0" xfId="0"/>
    <xf numFmtId="0" fontId="49" fillId="0" borderId="10" pivotButton="0" quotePrefix="0" xfId="0"/>
    <xf numFmtId="14" fontId="49" fillId="0" borderId="10" pivotButton="0" quotePrefix="0" xfId="0"/>
    <xf numFmtId="0" fontId="4" fillId="0" borderId="12" applyAlignment="1" pivotButton="0" quotePrefix="0" xfId="0">
      <alignment vertical="top" wrapText="1"/>
    </xf>
    <xf numFmtId="0" fontId="6" fillId="0" borderId="10" applyAlignment="1" pivotButton="0" quotePrefix="0" xfId="0">
      <alignment horizontal="center" vertical="center" wrapText="1"/>
    </xf>
    <xf numFmtId="0" fontId="4" fillId="0" borderId="11" applyAlignment="1" pivotButton="0" quotePrefix="0" xfId="0">
      <alignment horizontal="center" vertical="center" readingOrder="1"/>
    </xf>
    <xf numFmtId="1" fontId="32" fillId="24" borderId="10" applyAlignment="1" applyProtection="1" pivotButton="0" quotePrefix="0" xfId="56">
      <alignment horizontal="right" vertical="center" wrapText="1"/>
      <protection locked="1" hidden="1"/>
    </xf>
    <xf numFmtId="0" fontId="4" fillId="0" borderId="14" applyAlignment="1" pivotButton="0" quotePrefix="0" xfId="0">
      <alignment vertical="center"/>
    </xf>
    <xf numFmtId="0" fontId="4" fillId="0" borderId="10" applyAlignment="1" pivotButton="0" quotePrefix="0" xfId="0">
      <alignment horizontal="center" vertical="center" readingOrder="1"/>
    </xf>
    <xf numFmtId="0" fontId="49" fillId="0" borderId="15" pivotButton="0" quotePrefix="0" xfId="0"/>
    <xf numFmtId="0" fontId="49" fillId="0" borderId="16" pivotButton="0" quotePrefix="0" xfId="0"/>
    <xf numFmtId="1" fontId="50" fillId="31" borderId="16" applyAlignment="1" applyProtection="1" pivotButton="0" quotePrefix="0" xfId="56">
      <alignment wrapText="1"/>
      <protection locked="1" hidden="1"/>
    </xf>
    <xf numFmtId="0" fontId="4" fillId="0" borderId="17" applyAlignment="1" pivotButton="0" quotePrefix="0" xfId="0">
      <alignment horizontal="center" vertical="center" readingOrder="1"/>
    </xf>
    <xf numFmtId="0" fontId="10" fillId="25" borderId="14" applyAlignment="1" pivotButton="0" quotePrefix="0" xfId="0">
      <alignment horizontal="center" wrapText="1"/>
    </xf>
    <xf numFmtId="0" fontId="4" fillId="0" borderId="10" applyAlignment="1" pivotButton="0" quotePrefix="0" xfId="0">
      <alignment horizontal="center" vertical="center" wrapText="1"/>
    </xf>
    <xf numFmtId="164" fontId="5" fillId="26" borderId="10" applyAlignment="1" applyProtection="1" pivotButton="0" quotePrefix="0" xfId="0">
      <alignment horizontal="right" vertical="top" wrapText="1"/>
      <protection locked="0" hidden="0"/>
    </xf>
    <xf numFmtId="0" fontId="4" fillId="0" borderId="10" applyAlignment="1" pivotButton="0" quotePrefix="0" xfId="0">
      <alignment horizontal="center" wrapText="1"/>
    </xf>
    <xf numFmtId="0" fontId="49" fillId="31" borderId="0" pivotButton="0" quotePrefix="0" xfId="0"/>
    <xf numFmtId="0" fontId="49" fillId="0" borderId="17" pivotButton="0" quotePrefix="0" xfId="0"/>
    <xf numFmtId="0" fontId="49" fillId="0" borderId="0" applyAlignment="1" pivotButton="0" quotePrefix="0" xfId="0">
      <alignment vertical="top"/>
    </xf>
    <xf numFmtId="0" fontId="49" fillId="0" borderId="0" applyAlignment="1" pivotButton="0" quotePrefix="0" xfId="0">
      <alignment horizontal="left" vertical="top"/>
    </xf>
    <xf numFmtId="0" fontId="49" fillId="0" borderId="10" applyAlignment="1" pivotButton="0" quotePrefix="0" xfId="0">
      <alignment horizontal="right" vertical="top"/>
    </xf>
    <xf numFmtId="0" fontId="49" fillId="0" borderId="10" applyAlignment="1" pivotButton="0" quotePrefix="0" xfId="0">
      <alignment horizontal="right"/>
    </xf>
    <xf numFmtId="0" fontId="4" fillId="0" borderId="18" applyAlignment="1" pivotButton="0" quotePrefix="0" xfId="0">
      <alignment horizontal="center" vertical="center" wrapText="1"/>
    </xf>
    <xf numFmtId="0" fontId="49" fillId="0" borderId="18" applyAlignment="1" pivotButton="0" quotePrefix="0" xfId="0">
      <alignment horizontal="right"/>
    </xf>
    <xf numFmtId="0" fontId="4" fillId="0" borderId="17" applyAlignment="1" pivotButton="0" quotePrefix="0" xfId="0">
      <alignment horizontal="center" vertical="center" wrapText="1"/>
    </xf>
    <xf numFmtId="0" fontId="52" fillId="0" borderId="10" applyAlignment="1" pivotButton="0" quotePrefix="0" xfId="0">
      <alignment horizontal="center"/>
    </xf>
    <xf numFmtId="0" fontId="52" fillId="0" borderId="10" pivotButton="0" quotePrefix="0" xfId="0"/>
    <xf numFmtId="0" fontId="6" fillId="0" borderId="17" applyAlignment="1" pivotButton="0" quotePrefix="0" xfId="0">
      <alignment horizontal="center" vertical="center" wrapText="1"/>
    </xf>
    <xf numFmtId="49" fontId="53" fillId="0" borderId="10" applyAlignment="1" pivotButton="0" quotePrefix="0" xfId="0">
      <alignment horizontal="center" wrapText="1"/>
    </xf>
    <xf numFmtId="49" fontId="53" fillId="0" borderId="10" applyAlignment="1" pivotButton="0" quotePrefix="0" xfId="0">
      <alignment horizontal="center"/>
    </xf>
    <xf numFmtId="49" fontId="6" fillId="0" borderId="10" applyAlignment="1" pivotButton="0" quotePrefix="0" xfId="0">
      <alignment horizontal="center" wrapText="1"/>
    </xf>
    <xf numFmtId="49" fontId="4" fillId="0" borderId="10" applyAlignment="1" pivotButton="0" quotePrefix="0" xfId="0">
      <alignment horizontal="center" wrapText="1"/>
    </xf>
    <xf numFmtId="0" fontId="53" fillId="0" borderId="10" applyAlignment="1" pivotButton="0" quotePrefix="0" xfId="0">
      <alignment horizontal="center" vertical="center" wrapText="1"/>
    </xf>
    <xf numFmtId="0" fontId="6" fillId="0" borderId="10" applyAlignment="1" pivotButton="0" quotePrefix="1" xfId="0">
      <alignment horizontal="center" wrapText="1"/>
    </xf>
    <xf numFmtId="0" fontId="6" fillId="0" borderId="10" applyAlignment="1" pivotButton="0" quotePrefix="0" xfId="0">
      <alignment horizontal="center" wrapText="1"/>
    </xf>
    <xf numFmtId="0" fontId="4" fillId="31" borderId="18" applyAlignment="1" pivotButton="0" quotePrefix="0" xfId="0">
      <alignment horizontal="center" vertical="center" wrapText="1"/>
    </xf>
    <xf numFmtId="0" fontId="49" fillId="31" borderId="19" applyAlignment="1" pivotButton="0" quotePrefix="0" xfId="0">
      <alignment horizontal="center"/>
    </xf>
    <xf numFmtId="0" fontId="49" fillId="31" borderId="19" pivotButton="0" quotePrefix="0" xfId="0"/>
    <xf numFmtId="0" fontId="4" fillId="0" borderId="19" applyAlignment="1" pivotButton="0" quotePrefix="0" xfId="0">
      <alignment horizontal="center" vertical="center" textRotation="90"/>
    </xf>
    <xf numFmtId="0" fontId="4" fillId="31" borderId="19" applyAlignment="1" pivotButton="0" quotePrefix="0" xfId="0">
      <alignment vertical="center" textRotation="90"/>
    </xf>
    <xf numFmtId="0" fontId="4" fillId="31" borderId="19" applyAlignment="1" pivotButton="0" quotePrefix="0" xfId="0">
      <alignment vertical="center"/>
    </xf>
    <xf numFmtId="0" fontId="4" fillId="31" borderId="12" applyAlignment="1" pivotButton="0" quotePrefix="0" xfId="0">
      <alignment vertical="center" textRotation="90"/>
    </xf>
    <xf numFmtId="0" fontId="4" fillId="31" borderId="17" applyAlignment="1" pivotButton="0" quotePrefix="0" xfId="0">
      <alignment vertical="center" textRotation="90"/>
    </xf>
    <xf numFmtId="0" fontId="4" fillId="31" borderId="20" applyAlignment="1" pivotButton="0" quotePrefix="0" xfId="0">
      <alignment vertical="center" textRotation="90"/>
    </xf>
    <xf numFmtId="0" fontId="4" fillId="31" borderId="21" applyAlignment="1" pivotButton="0" quotePrefix="0" xfId="0">
      <alignment vertical="center" textRotation="90"/>
    </xf>
    <xf numFmtId="0" fontId="4" fillId="31" borderId="21" applyAlignment="1" pivotButton="0" quotePrefix="0" xfId="0">
      <alignment vertical="center"/>
    </xf>
    <xf numFmtId="0" fontId="10" fillId="25" borderId="19" applyAlignment="1" pivotButton="0" quotePrefix="0" xfId="0">
      <alignment horizontal="center" vertical="center" wrapText="1"/>
    </xf>
    <xf numFmtId="0" fontId="8" fillId="0" borderId="18" applyAlignment="1" pivotButton="0" quotePrefix="0" xfId="0">
      <alignment horizontal="center" vertical="center" wrapText="1"/>
    </xf>
    <xf numFmtId="0" fontId="4" fillId="0" borderId="10" applyAlignment="1" pivotButton="0" quotePrefix="0" xfId="0">
      <alignment horizontal="left" vertical="center" wrapText="1"/>
    </xf>
    <xf numFmtId="0" fontId="8" fillId="0" borderId="10" applyAlignment="1" pivotButton="0" quotePrefix="0" xfId="0">
      <alignment horizontal="center" vertical="center" wrapText="1"/>
    </xf>
    <xf numFmtId="1" fontId="32" fillId="0" borderId="10" applyAlignment="1" applyProtection="1" pivotButton="0" quotePrefix="0" xfId="56">
      <alignment horizontal="right" vertical="center" wrapText="1"/>
      <protection locked="1" hidden="1"/>
    </xf>
    <xf numFmtId="0" fontId="4" fillId="30" borderId="16" applyAlignment="1" pivotButton="0" quotePrefix="0" xfId="0">
      <alignment horizontal="center" vertical="top" wrapText="1"/>
    </xf>
    <xf numFmtId="49" fontId="5" fillId="26" borderId="18" applyAlignment="1" applyProtection="1" pivotButton="0" quotePrefix="0" xfId="0">
      <alignment horizontal="left" vertical="center" wrapText="1"/>
      <protection locked="0" hidden="0"/>
    </xf>
    <xf numFmtId="0" fontId="6" fillId="0" borderId="22" applyAlignment="1" pivotButton="0" quotePrefix="0" xfId="0">
      <alignment horizontal="left" vertical="center" wrapText="1"/>
    </xf>
    <xf numFmtId="0" fontId="52" fillId="0" borderId="10" applyAlignment="1" pivotButton="0" quotePrefix="0" xfId="0">
      <alignment horizontal="center" vertical="center" wrapText="1"/>
    </xf>
    <xf numFmtId="165" fontId="5" fillId="0" borderId="16" applyAlignment="1" pivotButton="0" quotePrefix="0" xfId="0">
      <alignment horizontal="right" vertical="center" wrapText="1"/>
    </xf>
    <xf numFmtId="0" fontId="8" fillId="0" borderId="19" applyAlignment="1" pivotButton="0" quotePrefix="0" xfId="0">
      <alignment horizontal="center" vertical="center" wrapText="1"/>
    </xf>
    <xf numFmtId="165" fontId="5" fillId="26" borderId="11" applyAlignment="1" applyProtection="1" pivotButton="0" quotePrefix="0" xfId="0">
      <alignment horizontal="right" vertical="center" wrapText="1"/>
      <protection locked="0" hidden="0"/>
    </xf>
    <xf numFmtId="0" fontId="52" fillId="0" borderId="19" applyAlignment="1" pivotButton="0" quotePrefix="0" xfId="0">
      <alignment horizontal="center" vertical="center" wrapText="1"/>
    </xf>
    <xf numFmtId="165" fontId="5" fillId="32" borderId="10" applyAlignment="1" applyProtection="1" pivotButton="0" quotePrefix="0" xfId="0">
      <alignment horizontal="right" vertical="center" wrapText="1"/>
      <protection locked="0" hidden="0"/>
    </xf>
    <xf numFmtId="0" fontId="4" fillId="0" borderId="15" applyAlignment="1" pivotButton="0" quotePrefix="0" xfId="0">
      <alignment horizontal="left" vertical="center" wrapText="1"/>
    </xf>
    <xf numFmtId="165" fontId="5" fillId="0" borderId="11" applyAlignment="1" pivotButton="0" quotePrefix="0" xfId="0">
      <alignment horizontal="right" vertical="center" wrapText="1"/>
    </xf>
    <xf numFmtId="0" fontId="4" fillId="0" borderId="23" applyAlignment="1" pivotButton="0" quotePrefix="0" xfId="0">
      <alignment horizontal="center" vertical="center" wrapText="1"/>
    </xf>
    <xf numFmtId="0" fontId="4" fillId="0" borderId="21" applyAlignment="1" pivotButton="0" quotePrefix="0" xfId="0">
      <alignment horizontal="center" vertical="center" wrapText="1"/>
    </xf>
    <xf numFmtId="0" fontId="4" fillId="0" borderId="20" applyAlignment="1" pivotButton="0" quotePrefix="0" xfId="0">
      <alignment horizontal="center" vertical="center" wrapText="1"/>
    </xf>
    <xf numFmtId="165" fontId="5" fillId="32" borderId="10" applyAlignment="1" applyProtection="1" pivotButton="0" quotePrefix="0" xfId="0">
      <alignment horizontal="right" vertical="top" wrapText="1"/>
      <protection locked="0" hidden="0"/>
    </xf>
    <xf numFmtId="0" fontId="4" fillId="0" borderId="22" applyAlignment="1" pivotButton="0" quotePrefix="0" xfId="0">
      <alignment horizontal="center" vertical="center" wrapText="1"/>
    </xf>
    <xf numFmtId="49" fontId="49" fillId="0" borderId="22" applyAlignment="1" pivotButton="0" quotePrefix="0" xfId="0">
      <alignment horizontal="left" vertical="top" wrapText="1"/>
    </xf>
    <xf numFmtId="165" fontId="5" fillId="0" borderId="22" applyAlignment="1" pivotButton="0" quotePrefix="0" xfId="0">
      <alignment horizontal="right" vertical="center" wrapText="1"/>
    </xf>
    <xf numFmtId="0" fontId="53" fillId="31" borderId="23" applyAlignment="1" pivotButton="0" quotePrefix="0" xfId="0">
      <alignment horizontal="center" vertical="center" wrapText="1"/>
    </xf>
    <xf numFmtId="0" fontId="6" fillId="31" borderId="20" applyAlignment="1" pivotButton="0" quotePrefix="0" xfId="0">
      <alignment vertical="center"/>
    </xf>
    <xf numFmtId="0" fontId="6" fillId="31" borderId="21" applyAlignment="1" pivotButton="0" quotePrefix="0" xfId="0">
      <alignment vertical="center" wrapText="1"/>
    </xf>
    <xf numFmtId="165" fontId="5" fillId="33" borderId="24" applyAlignment="1" pivotButton="0" quotePrefix="0" xfId="0">
      <alignment horizontal="left" vertical="center" wrapText="1"/>
    </xf>
    <xf numFmtId="0" fontId="4" fillId="31" borderId="23" applyAlignment="1" pivotButton="0" quotePrefix="0" xfId="0">
      <alignment horizontal="center" vertical="center" wrapText="1"/>
    </xf>
    <xf numFmtId="165" fontId="5" fillId="32" borderId="10" applyAlignment="1" applyProtection="1" pivotButton="0" quotePrefix="0" xfId="0">
      <alignment horizontal="left" vertical="center" wrapText="1"/>
      <protection locked="0" hidden="0"/>
    </xf>
    <xf numFmtId="0" fontId="49" fillId="0" borderId="23" pivotButton="0" quotePrefix="0" xfId="0"/>
    <xf numFmtId="0" fontId="4" fillId="31" borderId="11" applyAlignment="1" pivotButton="0" quotePrefix="0" xfId="0">
      <alignment horizontal="center" vertical="center" wrapText="1"/>
    </xf>
    <xf numFmtId="0" fontId="49" fillId="0" borderId="0" applyAlignment="1" pivotButton="0" quotePrefix="0" xfId="0">
      <alignment vertical="center"/>
    </xf>
    <xf numFmtId="0" fontId="4" fillId="0" borderId="19" applyAlignment="1" pivotButton="0" quotePrefix="0" xfId="0">
      <alignment vertical="center"/>
    </xf>
    <xf numFmtId="0" fontId="12" fillId="0" borderId="10" applyAlignment="1" applyProtection="1" pivotButton="0" quotePrefix="0" xfId="0">
      <alignment horizontal="center" vertical="center"/>
      <protection locked="1" hidden="1"/>
    </xf>
    <xf numFmtId="0" fontId="5" fillId="0" borderId="22" applyAlignment="1" applyProtection="1" pivotButton="0" quotePrefix="0" xfId="0">
      <alignment horizontal="left" vertical="center" wrapText="1"/>
      <protection locked="1" hidden="1"/>
    </xf>
    <xf numFmtId="0" fontId="5" fillId="0" borderId="22" applyAlignment="1" applyProtection="1" pivotButton="0" quotePrefix="0" xfId="0">
      <alignment horizontal="left" wrapText="1"/>
      <protection locked="1" hidden="1"/>
    </xf>
    <xf numFmtId="0" fontId="5" fillId="0" borderId="22" applyAlignment="1" applyProtection="1" pivotButton="0" quotePrefix="0" xfId="0">
      <alignment wrapText="1"/>
      <protection locked="1" hidden="1"/>
    </xf>
    <xf numFmtId="49" fontId="5" fillId="0" borderId="22" applyAlignment="1" applyProtection="1" pivotButton="0" quotePrefix="0" xfId="0">
      <alignment horizontal="right" wrapText="1"/>
      <protection locked="1" hidden="1"/>
    </xf>
    <xf numFmtId="0" fontId="5" fillId="0" borderId="15" applyProtection="1" pivotButton="0" quotePrefix="0" xfId="0">
      <protection locked="1" hidden="1"/>
    </xf>
    <xf numFmtId="1" fontId="5" fillId="0" borderId="16" applyAlignment="1" applyProtection="1" pivotButton="0" quotePrefix="0" xfId="0">
      <alignment horizontal="right"/>
      <protection locked="1" hidden="1"/>
    </xf>
    <xf numFmtId="0" fontId="4" fillId="0" borderId="17" applyAlignment="1" pivotButton="0" quotePrefix="0" xfId="0">
      <alignment vertical="center"/>
    </xf>
    <xf numFmtId="0" fontId="49" fillId="0" borderId="14" pivotButton="0" quotePrefix="0" xfId="0"/>
    <xf numFmtId="1" fontId="34" fillId="24" borderId="10" applyAlignment="1" applyProtection="1" pivotButton="0" quotePrefix="0" xfId="0">
      <alignment horizontal="right" vertical="center"/>
      <protection locked="1" hidden="1"/>
    </xf>
    <xf numFmtId="0" fontId="4" fillId="0" borderId="20" applyAlignment="1" pivotButton="0" quotePrefix="0" xfId="0">
      <alignment vertical="center"/>
    </xf>
    <xf numFmtId="0" fontId="12" fillId="0" borderId="15" applyAlignment="1" applyProtection="1" pivotButton="0" quotePrefix="0" xfId="0">
      <alignment horizontal="center" vertical="center"/>
      <protection locked="1" hidden="1"/>
    </xf>
    <xf numFmtId="1" fontId="8" fillId="0" borderId="10" applyAlignment="1" pivotButton="0" quotePrefix="0" xfId="0">
      <alignment vertical="center"/>
    </xf>
    <xf numFmtId="0" fontId="4" fillId="0" borderId="10" applyAlignment="1" pivotButton="0" quotePrefix="0" xfId="0">
      <alignment vertical="center"/>
    </xf>
    <xf numFmtId="0" fontId="4" fillId="0" borderId="25" applyAlignment="1" pivotButton="0" quotePrefix="0" xfId="0">
      <alignment vertical="center"/>
    </xf>
    <xf numFmtId="0" fontId="12" fillId="0" borderId="16" applyAlignment="1" applyProtection="1" pivotButton="0" quotePrefix="0" xfId="0">
      <alignment horizontal="center" vertical="center"/>
      <protection locked="1" hidden="1"/>
    </xf>
    <xf numFmtId="0" fontId="4" fillId="0" borderId="0" applyAlignment="1" pivotButton="0" quotePrefix="0" xfId="0">
      <alignment vertical="center"/>
    </xf>
    <xf numFmtId="0" fontId="12" fillId="0" borderId="0" applyAlignment="1" pivotButton="0" quotePrefix="0" xfId="0">
      <alignment horizontal="left" vertical="center"/>
    </xf>
    <xf numFmtId="1" fontId="8" fillId="0" borderId="0" applyAlignment="1" pivotButton="0" quotePrefix="0" xfId="0">
      <alignment vertical="center"/>
    </xf>
    <xf numFmtId="1" fontId="34" fillId="24" borderId="0" applyAlignment="1" applyProtection="1" pivotButton="0" quotePrefix="0" xfId="0">
      <alignment horizontal="right" vertical="center"/>
      <protection locked="1" hidden="1"/>
    </xf>
    <xf numFmtId="1" fontId="8" fillId="0" borderId="10" applyAlignment="1" applyProtection="1" pivotButton="0" quotePrefix="0" xfId="0">
      <alignment vertical="center"/>
      <protection locked="1" hidden="1"/>
    </xf>
    <xf numFmtId="0" fontId="4" fillId="0" borderId="15" pivotButton="0" quotePrefix="0" xfId="0"/>
    <xf numFmtId="0" fontId="4" fillId="0" borderId="15" applyAlignment="1" pivotButton="0" quotePrefix="0" xfId="0">
      <alignment horizontal="left"/>
    </xf>
    <xf numFmtId="0" fontId="4" fillId="0" borderId="16" pivotButton="0" quotePrefix="0" xfId="0"/>
    <xf numFmtId="0" fontId="49" fillId="0" borderId="19" applyAlignment="1" pivotButton="0" quotePrefix="0" xfId="0">
      <alignment horizontal="center"/>
    </xf>
    <xf numFmtId="0" fontId="52" fillId="0" borderId="19" pivotButton="0" quotePrefix="0" xfId="0"/>
    <xf numFmtId="0" fontId="49" fillId="0" borderId="19" pivotButton="0" quotePrefix="0" xfId="0"/>
    <xf numFmtId="49" fontId="49" fillId="0" borderId="0" pivotButton="0" quotePrefix="0" xfId="0"/>
    <xf numFmtId="0" fontId="52" fillId="0" borderId="0" pivotButton="0" quotePrefix="0" xfId="0"/>
    <xf numFmtId="0" fontId="49" fillId="0" borderId="0" applyAlignment="1" pivotButton="0" quotePrefix="0" xfId="0">
      <alignment wrapText="1"/>
    </xf>
    <xf numFmtId="0" fontId="4" fillId="0" borderId="0" applyAlignment="1" pivotButton="0" quotePrefix="0" xfId="0">
      <alignment horizontal="center" vertical="top"/>
    </xf>
    <xf numFmtId="0" fontId="13" fillId="0" borderId="0" applyAlignment="1" pivotButton="0" quotePrefix="0" xfId="70">
      <alignment vertical="top"/>
    </xf>
    <xf numFmtId="0" fontId="4" fillId="34" borderId="10" applyAlignment="1" pivotButton="0" quotePrefix="0" xfId="0">
      <alignment vertical="top"/>
    </xf>
    <xf numFmtId="0" fontId="5" fillId="31" borderId="10" applyAlignment="1" pivotButton="0" quotePrefix="0" xfId="0">
      <alignment vertical="top"/>
    </xf>
    <xf numFmtId="0" fontId="5" fillId="31" borderId="10" applyAlignment="1" pivotButton="0" quotePrefix="0" xfId="0">
      <alignment vertical="top" wrapText="1"/>
    </xf>
    <xf numFmtId="0" fontId="13" fillId="0" borderId="10" pivotButton="0" quotePrefix="0" xfId="70"/>
    <xf numFmtId="0" fontId="49" fillId="0" borderId="12" pivotButton="0" quotePrefix="0" xfId="0"/>
    <xf numFmtId="0" fontId="49" fillId="31" borderId="10" pivotButton="0" quotePrefix="0" xfId="0"/>
    <xf numFmtId="0" fontId="0" fillId="0" borderId="10" pivotButton="0" quotePrefix="0" xfId="0"/>
    <xf numFmtId="0" fontId="54" fillId="0" borderId="10" pivotButton="0" quotePrefix="0" xfId="0"/>
    <xf numFmtId="0" fontId="1" fillId="31" borderId="10" applyAlignment="1" pivotButton="0" quotePrefix="0" xfId="0">
      <alignment horizontal="left"/>
    </xf>
    <xf numFmtId="0" fontId="55" fillId="0" borderId="10" applyAlignment="1" pivotButton="0" quotePrefix="0" xfId="83">
      <alignment horizontal="left" vertical="center"/>
    </xf>
    <xf numFmtId="0" fontId="14" fillId="31" borderId="10" applyAlignment="1" pivotButton="0" quotePrefix="0" xfId="78">
      <alignment vertical="center"/>
    </xf>
    <xf numFmtId="0" fontId="4" fillId="0" borderId="25" applyAlignment="1" pivotButton="0" quotePrefix="0" xfId="0">
      <alignment horizontal="left" wrapText="1"/>
    </xf>
    <xf numFmtId="0" fontId="4" fillId="0" borderId="12" applyAlignment="1" pivotButton="0" quotePrefix="0" xfId="0">
      <alignment wrapText="1"/>
    </xf>
    <xf numFmtId="0" fontId="7" fillId="0" borderId="10" pivotButton="0" quotePrefix="0" xfId="70"/>
    <xf numFmtId="0" fontId="4" fillId="31" borderId="23" applyAlignment="1" pivotButton="0" quotePrefix="0" xfId="0">
      <alignment vertical="center"/>
    </xf>
    <xf numFmtId="0" fontId="4" fillId="31" borderId="24" applyAlignment="1" pivotButton="0" quotePrefix="0" xfId="0">
      <alignment vertical="center" textRotation="90"/>
    </xf>
    <xf numFmtId="0" fontId="53" fillId="31" borderId="10" applyAlignment="1" pivotButton="0" quotePrefix="0" xfId="0">
      <alignment horizontal="center" vertical="center" wrapText="1"/>
    </xf>
    <xf numFmtId="49" fontId="5" fillId="32" borderId="18" applyAlignment="1" applyProtection="1" pivotButton="0" quotePrefix="0" xfId="0">
      <alignment horizontal="left" vertical="top" wrapText="1"/>
      <protection locked="0" hidden="0"/>
    </xf>
    <xf numFmtId="0" fontId="4" fillId="0" borderId="23" applyAlignment="1" pivotButton="0" quotePrefix="0" xfId="0">
      <alignment horizontal="center" vertical="center" textRotation="90"/>
    </xf>
    <xf numFmtId="0" fontId="4" fillId="0" borderId="20" applyAlignment="1" pivotButton="0" quotePrefix="0" xfId="0">
      <alignment horizontal="center" vertical="center" textRotation="90"/>
    </xf>
    <xf numFmtId="0" fontId="4" fillId="0" borderId="24" applyAlignment="1" pivotButton="0" quotePrefix="0" xfId="0">
      <alignment horizontal="center" vertical="center" textRotation="90"/>
    </xf>
    <xf numFmtId="0" fontId="6" fillId="0" borderId="14" applyAlignment="1" pivotButton="0" quotePrefix="0" xfId="0">
      <alignment horizontal="center" vertical="center" wrapText="1"/>
    </xf>
    <xf numFmtId="49" fontId="53" fillId="0" borderId="14" applyAlignment="1" pivotButton="0" quotePrefix="0" xfId="0">
      <alignment horizontal="center" wrapText="1"/>
    </xf>
    <xf numFmtId="0" fontId="4" fillId="0" borderId="10" applyAlignment="1" pivotButton="0" quotePrefix="0" xfId="0">
      <alignment horizontal="center" vertical="center" textRotation="90"/>
    </xf>
    <xf numFmtId="1" fontId="5" fillId="26" borderId="16" applyAlignment="1" applyProtection="1" pivotButton="0" quotePrefix="0" xfId="56">
      <alignment horizontal="right" vertical="top" wrapText="1"/>
      <protection locked="0" hidden="0"/>
    </xf>
    <xf numFmtId="0" fontId="34" fillId="0" borderId="16" applyAlignment="1" applyProtection="1" pivotButton="0" quotePrefix="0" xfId="0">
      <alignment horizontal="center" vertical="center" wrapText="1"/>
      <protection locked="1" hidden="1"/>
    </xf>
    <xf numFmtId="0" fontId="4" fillId="0" borderId="10" applyAlignment="1" pivotButton="0" quotePrefix="0" xfId="0">
      <alignment horizontal="center" vertical="top"/>
    </xf>
    <xf numFmtId="0" fontId="4" fillId="0" borderId="0" applyAlignment="1" pivotButton="0" quotePrefix="0" xfId="0">
      <alignment wrapText="1"/>
    </xf>
    <xf numFmtId="0" fontId="4" fillId="0" borderId="10" applyAlignment="1" pivotButton="0" quotePrefix="0" xfId="0">
      <alignment horizontal="left"/>
    </xf>
    <xf numFmtId="0" fontId="56" fillId="0" borderId="0" pivotButton="0" quotePrefix="0" xfId="0"/>
    <xf numFmtId="0" fontId="4" fillId="0" borderId="14" applyAlignment="1" pivotButton="0" quotePrefix="0" xfId="0">
      <alignment horizontal="left" vertical="center"/>
    </xf>
    <xf numFmtId="0" fontId="5" fillId="0" borderId="0" applyAlignment="1" pivotButton="0" quotePrefix="0" xfId="0">
      <alignment horizontal="left" vertical="center"/>
    </xf>
    <xf numFmtId="0" fontId="49" fillId="0" borderId="10" applyProtection="1" pivotButton="0" quotePrefix="0" xfId="0">
      <protection locked="0" hidden="0"/>
    </xf>
    <xf numFmtId="0" fontId="4" fillId="0" borderId="19" applyAlignment="1" pivotButton="0" quotePrefix="0" xfId="0">
      <alignment horizontal="center" vertical="center" readingOrder="1"/>
    </xf>
    <xf numFmtId="0" fontId="4" fillId="0" borderId="17" applyAlignment="1" pivotButton="0" quotePrefix="0" xfId="0">
      <alignment horizontal="center" vertical="center"/>
    </xf>
    <xf numFmtId="0" fontId="4" fillId="0" borderId="18" applyAlignment="1" pivotButton="0" quotePrefix="0" xfId="0">
      <alignment horizontal="center" vertical="top"/>
    </xf>
    <xf numFmtId="0" fontId="4" fillId="0" borderId="19" applyAlignment="1" pivotButton="0" quotePrefix="0" xfId="0">
      <alignment horizontal="center" vertical="top"/>
    </xf>
    <xf numFmtId="0" fontId="4" fillId="0" borderId="17" applyAlignment="1" pivotButton="0" quotePrefix="0" xfId="0">
      <alignment horizontal="center" vertical="top"/>
    </xf>
    <xf numFmtId="0" fontId="4" fillId="0" borderId="0" applyAlignment="1" pivotButton="0" quotePrefix="0" xfId="0">
      <alignment horizontal="center" vertical="center" textRotation="90"/>
    </xf>
    <xf numFmtId="0" fontId="4" fillId="0" borderId="12" applyAlignment="1" pivotButton="0" quotePrefix="0" xfId="0">
      <alignment horizontal="left" vertical="center" wrapText="1"/>
    </xf>
    <xf numFmtId="0" fontId="4" fillId="0" borderId="18" applyAlignment="1" pivotButton="0" quotePrefix="0" xfId="0">
      <alignment horizontal="center" vertical="center"/>
    </xf>
    <xf numFmtId="0" fontId="4" fillId="0" borderId="12" applyAlignment="1" pivotButton="0" quotePrefix="0" xfId="0">
      <alignment vertical="center"/>
    </xf>
    <xf numFmtId="0" fontId="12" fillId="0" borderId="25" applyAlignment="1" pivotButton="0" quotePrefix="0" xfId="0">
      <alignment vertical="center"/>
    </xf>
    <xf numFmtId="0" fontId="4" fillId="0" borderId="19" applyAlignment="1" pivotButton="0" quotePrefix="0" xfId="0">
      <alignment horizontal="center" readingOrder="1"/>
    </xf>
    <xf numFmtId="0" fontId="4" fillId="0" borderId="15" applyAlignment="1" pivotButton="0" quotePrefix="0" xfId="0">
      <alignment horizontal="left" vertical="center"/>
    </xf>
    <xf numFmtId="0" fontId="4" fillId="0" borderId="14" applyAlignment="1" pivotButton="0" quotePrefix="0" xfId="0">
      <alignment horizontal="center" vertical="center" wrapText="1"/>
    </xf>
    <xf numFmtId="49" fontId="5" fillId="33" borderId="18" applyAlignment="1" pivotButton="0" quotePrefix="0" xfId="0">
      <alignment horizontal="center" vertical="center" wrapText="1"/>
    </xf>
    <xf numFmtId="0" fontId="4" fillId="0" borderId="22" applyAlignment="1" pivotButton="0" quotePrefix="0" xfId="0">
      <alignment horizontal="center" vertical="center"/>
    </xf>
    <xf numFmtId="0" fontId="5" fillId="32" borderId="16" applyAlignment="1" applyProtection="1" pivotButton="0" quotePrefix="0" xfId="0">
      <alignment horizontal="center" vertical="center" wrapText="1"/>
      <protection locked="0" hidden="0"/>
    </xf>
    <xf numFmtId="0" fontId="49" fillId="0" borderId="26" pivotButton="0" quotePrefix="0" xfId="0"/>
    <xf numFmtId="0" fontId="49" fillId="0" borderId="27" pivotButton="0" quotePrefix="0" xfId="0"/>
    <xf numFmtId="0" fontId="49" fillId="0" borderId="28" pivotButton="0" quotePrefix="0" xfId="0"/>
    <xf numFmtId="0" fontId="49" fillId="0" borderId="29" pivotButton="0" quotePrefix="0" xfId="0"/>
    <xf numFmtId="0" fontId="49" fillId="31" borderId="30" pivotButton="0" quotePrefix="0" xfId="0"/>
    <xf numFmtId="0" fontId="4" fillId="31" borderId="31" applyAlignment="1" pivotButton="0" quotePrefix="0" xfId="0">
      <alignment vertical="top" wrapText="1"/>
    </xf>
    <xf numFmtId="0" fontId="5" fillId="31" borderId="31" applyAlignment="1" pivotButton="0" quotePrefix="0" xfId="0">
      <alignment vertical="top" wrapText="1"/>
    </xf>
    <xf numFmtId="0" fontId="5" fillId="31" borderId="31" applyAlignment="1" pivotButton="0" quotePrefix="0" xfId="0">
      <alignment vertical="center" textRotation="90"/>
    </xf>
    <xf numFmtId="0" fontId="49" fillId="31" borderId="31" pivotButton="0" quotePrefix="0" xfId="0"/>
    <xf numFmtId="0" fontId="5" fillId="31" borderId="31" pivotButton="0" quotePrefix="0" xfId="0"/>
    <xf numFmtId="0" fontId="49" fillId="0" borderId="31" pivotButton="0" quotePrefix="0" xfId="0"/>
    <xf numFmtId="0" fontId="49" fillId="0" borderId="32" pivotButton="0" quotePrefix="0" xfId="0"/>
    <xf numFmtId="0" fontId="49" fillId="0" borderId="33" pivotButton="0" quotePrefix="0" xfId="0"/>
    <xf numFmtId="0" fontId="49" fillId="0" borderId="34" pivotButton="0" quotePrefix="0" xfId="0"/>
    <xf numFmtId="0" fontId="49" fillId="31" borderId="29" pivotButton="0" quotePrefix="0" xfId="0"/>
    <xf numFmtId="0" fontId="49" fillId="0" borderId="29" applyAlignment="1" pivotButton="0" quotePrefix="0" xfId="0">
      <alignment vertical="top"/>
    </xf>
    <xf numFmtId="0" fontId="49" fillId="0" borderId="31" applyAlignment="1" pivotButton="0" quotePrefix="0" xfId="0">
      <alignment vertical="top"/>
    </xf>
    <xf numFmtId="0" fontId="49" fillId="0" borderId="29" applyAlignment="1" pivotButton="0" quotePrefix="0" xfId="0">
      <alignment horizontal="left" vertical="top"/>
    </xf>
    <xf numFmtId="0" fontId="49" fillId="0" borderId="31" applyAlignment="1" pivotButton="0" quotePrefix="0" xfId="0">
      <alignment horizontal="left" vertical="top"/>
    </xf>
    <xf numFmtId="0" fontId="4" fillId="0" borderId="31" applyAlignment="1" pivotButton="0" quotePrefix="0" xfId="0">
      <alignment vertical="center"/>
    </xf>
    <xf numFmtId="49" fontId="5" fillId="32" borderId="10" applyAlignment="1" applyProtection="1" pivotButton="0" quotePrefix="0" xfId="0">
      <alignment horizontal="left" vertical="center" wrapText="1"/>
      <protection locked="0" hidden="0"/>
    </xf>
    <xf numFmtId="0" fontId="4" fillId="0" borderId="19" applyAlignment="1" pivotButton="0" quotePrefix="0" xfId="0">
      <alignment horizontal="center" vertical="center"/>
    </xf>
    <xf numFmtId="0" fontId="49" fillId="0" borderId="25" pivotButton="0" quotePrefix="0" xfId="0"/>
    <xf numFmtId="0" fontId="49" fillId="35" borderId="21" pivotButton="0" quotePrefix="0" xfId="0"/>
    <xf numFmtId="0" fontId="49" fillId="35" borderId="12" pivotButton="0" quotePrefix="0" xfId="0"/>
    <xf numFmtId="0" fontId="49" fillId="35" borderId="12" applyAlignment="1" pivotButton="0" quotePrefix="0" xfId="0">
      <alignment vertical="center"/>
    </xf>
    <xf numFmtId="0" fontId="10" fillId="25" borderId="10" applyAlignment="1" pivotButton="0" quotePrefix="0" xfId="0">
      <alignment horizontal="right" vertical="center"/>
    </xf>
    <xf numFmtId="1" fontId="49" fillId="26" borderId="10" applyAlignment="1" applyProtection="1" pivotButton="0" quotePrefix="0" xfId="56">
      <alignment horizontal="right" vertical="center" wrapText="1"/>
      <protection locked="0" hidden="0"/>
    </xf>
    <xf numFmtId="0" fontId="5" fillId="0" borderId="29" pivotButton="0" quotePrefix="0" xfId="0"/>
    <xf numFmtId="0" fontId="5" fillId="0" borderId="31" pivotButton="0" quotePrefix="0" xfId="0"/>
    <xf numFmtId="1" fontId="4" fillId="0" borderId="31" applyAlignment="1" pivotButton="0" quotePrefix="0" xfId="0">
      <alignment horizontal="left" vertical="center" wrapText="1"/>
    </xf>
    <xf numFmtId="0" fontId="49" fillId="0" borderId="29" applyAlignment="1" pivotButton="0" quotePrefix="0" xfId="0">
      <alignment vertical="center"/>
    </xf>
    <xf numFmtId="0" fontId="49" fillId="0" borderId="31" applyAlignment="1" pivotButton="0" quotePrefix="0" xfId="0">
      <alignment vertical="center"/>
    </xf>
    <xf numFmtId="0" fontId="4" fillId="0" borderId="0" applyAlignment="1" pivotButton="0" quotePrefix="0" xfId="0">
      <alignment horizontal="left" vertical="center" wrapText="1"/>
    </xf>
    <xf numFmtId="0" fontId="6" fillId="0" borderId="16" applyAlignment="1" pivotButton="0" quotePrefix="0" xfId="0">
      <alignment horizontal="center" vertical="center" wrapText="1"/>
    </xf>
    <xf numFmtId="0" fontId="6" fillId="0" borderId="24" applyAlignment="1" pivotButton="0" quotePrefix="0" xfId="0">
      <alignment horizontal="center" vertical="center" wrapText="1"/>
    </xf>
    <xf numFmtId="1" fontId="5" fillId="32" borderId="15" applyAlignment="1" applyProtection="1" pivotButton="0" quotePrefix="0" xfId="56">
      <alignment horizontal="left" vertical="center" wrapText="1"/>
      <protection locked="0" hidden="0"/>
    </xf>
    <xf numFmtId="0" fontId="10" fillId="25" borderId="17" applyAlignment="1" pivotButton="0" quotePrefix="0" xfId="0">
      <alignment horizontal="center" vertical="center" wrapText="1"/>
    </xf>
    <xf numFmtId="1" fontId="5" fillId="32" borderId="14" applyAlignment="1" applyProtection="1" pivotButton="0" quotePrefix="0" xfId="56">
      <alignment horizontal="right" vertical="top" wrapText="1"/>
      <protection locked="0" hidden="0"/>
    </xf>
    <xf numFmtId="0" fontId="37" fillId="0" borderId="12" applyAlignment="1" pivotButton="0" quotePrefix="0" xfId="0">
      <alignment horizontal="center" textRotation="90"/>
    </xf>
    <xf numFmtId="0" fontId="37" fillId="0" borderId="23" applyAlignment="1" pivotButton="0" quotePrefix="0" xfId="0">
      <alignment horizontal="center" textRotation="90"/>
    </xf>
    <xf numFmtId="0" fontId="37" fillId="0" borderId="20" applyAlignment="1" pivotButton="0" quotePrefix="0" xfId="0">
      <alignment horizontal="center" textRotation="90"/>
    </xf>
    <xf numFmtId="0" fontId="37" fillId="0" borderId="24" applyAlignment="1" pivotButton="0" quotePrefix="0" xfId="0">
      <alignment horizontal="center" textRotation="90"/>
    </xf>
    <xf numFmtId="0" fontId="4" fillId="0" borderId="18" applyAlignment="1" pivotButton="0" quotePrefix="0" xfId="0">
      <alignment horizontal="center" vertical="center" readingOrder="1"/>
    </xf>
    <xf numFmtId="0" fontId="4" fillId="0" borderId="16" applyAlignment="1" pivotButton="0" quotePrefix="0" xfId="0">
      <alignment horizontal="center" vertical="center" wrapText="1"/>
    </xf>
    <xf numFmtId="0" fontId="49" fillId="0" borderId="21" pivotButton="0" quotePrefix="0" xfId="0"/>
    <xf numFmtId="0" fontId="49" fillId="0" borderId="24" pivotButton="0" quotePrefix="0" xfId="0"/>
    <xf numFmtId="0" fontId="4" fillId="0" borderId="25" applyAlignment="1" pivotButton="0" quotePrefix="0" xfId="0">
      <alignment horizontal="center" vertical="center" textRotation="90"/>
    </xf>
    <xf numFmtId="0" fontId="4" fillId="0" borderId="11" applyAlignment="1" pivotButton="0" quotePrefix="0" xfId="0">
      <alignment horizontal="center" vertical="center" textRotation="90"/>
    </xf>
    <xf numFmtId="0" fontId="12" fillId="0" borderId="20" applyAlignment="1" pivotButton="0" quotePrefix="0" xfId="0">
      <alignment vertical="center"/>
    </xf>
    <xf numFmtId="0" fontId="49" fillId="0" borderId="21" applyAlignment="1" pivotButton="0" quotePrefix="0" xfId="0">
      <alignment horizontal="left" vertical="top"/>
    </xf>
    <xf numFmtId="0" fontId="4" fillId="0" borderId="23" applyAlignment="1" pivotButton="0" quotePrefix="0" xfId="0">
      <alignment vertical="center" wrapText="1"/>
    </xf>
    <xf numFmtId="0" fontId="8" fillId="0" borderId="16" applyAlignment="1" pivotButton="0" quotePrefix="0" xfId="0">
      <alignment horizontal="center" vertical="center" wrapText="1"/>
    </xf>
    <xf numFmtId="0" fontId="8" fillId="0" borderId="15" applyAlignment="1" pivotButton="0" quotePrefix="0" xfId="0">
      <alignment horizontal="center" vertical="center" wrapText="1"/>
    </xf>
    <xf numFmtId="0" fontId="4" fillId="0" borderId="19" applyAlignment="1" pivotButton="0" quotePrefix="0" xfId="0">
      <alignment vertical="center" textRotation="90"/>
    </xf>
    <xf numFmtId="0" fontId="4" fillId="0" borderId="17" applyAlignment="1" pivotButton="0" quotePrefix="0" xfId="0">
      <alignment vertical="center" textRotation="90"/>
    </xf>
    <xf numFmtId="0" fontId="52" fillId="0" borderId="10" applyAlignment="1" pivotButton="0" quotePrefix="0" xfId="0">
      <alignment vertical="center" wrapText="1"/>
    </xf>
    <xf numFmtId="0" fontId="4" fillId="0" borderId="16" applyAlignment="1" applyProtection="1" pivotButton="0" quotePrefix="0" xfId="0">
      <alignment horizontal="center" vertical="center" wrapText="1"/>
      <protection locked="1" hidden="1"/>
    </xf>
    <xf numFmtId="0" fontId="4" fillId="0" borderId="16" applyAlignment="1" applyProtection="1" pivotButton="0" quotePrefix="0" xfId="0">
      <alignment horizontal="center" wrapText="1"/>
      <protection locked="1" hidden="1"/>
    </xf>
    <xf numFmtId="0" fontId="4" fillId="0" borderId="19" applyAlignment="1" pivotButton="0" quotePrefix="0" xfId="0">
      <alignment horizontal="center" vertical="center" wrapText="1"/>
    </xf>
    <xf numFmtId="0" fontId="4" fillId="0" borderId="19" applyAlignment="1" pivotButton="0" quotePrefix="0" xfId="0">
      <alignment horizontal="center" wrapText="1"/>
    </xf>
    <xf numFmtId="0" fontId="0" fillId="0" borderId="26" pivotButton="0" quotePrefix="0" xfId="0"/>
    <xf numFmtId="0" fontId="0" fillId="0" borderId="27" pivotButton="0" quotePrefix="0" xfId="0"/>
    <xf numFmtId="0" fontId="0" fillId="0" borderId="28" pivotButton="0" quotePrefix="0" xfId="0"/>
    <xf numFmtId="0" fontId="0" fillId="0" borderId="29" pivotButton="0" quotePrefix="0" xfId="0"/>
    <xf numFmtId="0" fontId="0" fillId="0" borderId="31" pivotButton="0" quotePrefix="0" xfId="0"/>
    <xf numFmtId="0" fontId="38" fillId="0" borderId="16" applyAlignment="1" applyProtection="1" pivotButton="0" quotePrefix="0" xfId="0">
      <alignment horizontal="center" vertical="center"/>
      <protection locked="1" hidden="1"/>
    </xf>
    <xf numFmtId="0" fontId="49" fillId="0" borderId="0" applyAlignment="1" pivotButton="0" quotePrefix="0" xfId="0">
      <alignment horizontal="right"/>
    </xf>
    <xf numFmtId="0" fontId="0" fillId="0" borderId="32" pivotButton="0" quotePrefix="0" xfId="0"/>
    <xf numFmtId="0" fontId="0" fillId="0" borderId="33" pivotButton="0" quotePrefix="0" xfId="0"/>
    <xf numFmtId="0" fontId="0" fillId="0" borderId="34" pivotButton="0" quotePrefix="0" xfId="0"/>
    <xf numFmtId="0" fontId="5" fillId="32" borderId="10" applyAlignment="1" applyProtection="1" pivotButton="0" quotePrefix="0" xfId="0">
      <alignment horizontal="left" vertical="center" wrapText="1"/>
      <protection locked="0" hidden="0"/>
    </xf>
    <xf numFmtId="1" fontId="5" fillId="32" borderId="10" applyAlignment="1" applyProtection="1" pivotButton="0" quotePrefix="0" xfId="0">
      <alignment horizontal="right" vertical="center" wrapText="1"/>
      <protection locked="0" hidden="0"/>
    </xf>
    <xf numFmtId="1" fontId="5" fillId="32" borderId="14" applyAlignment="1" applyProtection="1" pivotButton="0" quotePrefix="0" xfId="0">
      <alignment horizontal="right" vertical="center" wrapText="1"/>
      <protection locked="0" hidden="0"/>
    </xf>
    <xf numFmtId="1" fontId="57" fillId="0" borderId="10" applyAlignment="1" applyProtection="1" pivotButton="0" quotePrefix="0" xfId="0">
      <alignment horizontal="right" vertical="center"/>
      <protection locked="1" hidden="1"/>
    </xf>
    <xf numFmtId="0" fontId="5" fillId="26" borderId="10" applyAlignment="1" applyProtection="1" pivotButton="0" quotePrefix="0" xfId="0">
      <alignment vertical="center" wrapText="1"/>
      <protection locked="0" hidden="0"/>
    </xf>
    <xf numFmtId="0" fontId="5" fillId="26" borderId="10" applyAlignment="1" applyProtection="1" pivotButton="0" quotePrefix="0" xfId="0">
      <alignment horizontal="left" vertical="center" wrapText="1"/>
      <protection locked="0" hidden="0"/>
    </xf>
    <xf numFmtId="164" fontId="5" fillId="26" borderId="10" applyAlignment="1" applyProtection="1" pivotButton="0" quotePrefix="0" xfId="0">
      <alignment horizontal="right" vertical="center" wrapText="1"/>
      <protection locked="0" hidden="0"/>
    </xf>
    <xf numFmtId="1" fontId="5" fillId="32" borderId="10" applyAlignment="1" applyProtection="1" pivotButton="0" quotePrefix="0" xfId="0">
      <alignment horizontal="right" vertical="center"/>
      <protection locked="0" hidden="0"/>
    </xf>
    <xf numFmtId="0" fontId="58" fillId="0" borderId="10" applyAlignment="1" pivotButton="0" quotePrefix="0" xfId="0">
      <alignment horizontal="right" vertical="center"/>
    </xf>
    <xf numFmtId="0" fontId="58" fillId="0" borderId="10" applyAlignment="1" applyProtection="1" pivotButton="0" quotePrefix="0" xfId="0">
      <alignment horizontal="right" vertical="center"/>
      <protection locked="1" hidden="1"/>
    </xf>
    <xf numFmtId="0" fontId="4" fillId="0" borderId="10" applyAlignment="1" applyProtection="1" pivotButton="0" quotePrefix="0" xfId="0">
      <alignment horizontal="center" wrapText="1"/>
      <protection locked="1" hidden="1"/>
    </xf>
    <xf numFmtId="0" fontId="4" fillId="0" borderId="10" applyAlignment="1" applyProtection="1" pivotButton="0" quotePrefix="0" xfId="0">
      <alignment horizontal="center" vertical="center" wrapText="1"/>
      <protection locked="1" hidden="1"/>
    </xf>
    <xf numFmtId="49" fontId="4" fillId="0" borderId="10" applyAlignment="1" pivotButton="0" quotePrefix="0" xfId="0">
      <alignment horizontal="center" vertical="top" wrapText="1"/>
    </xf>
    <xf numFmtId="0" fontId="4" fillId="0" borderId="12" applyAlignment="1" pivotButton="0" quotePrefix="0" xfId="0">
      <alignment horizontal="center" wrapText="1"/>
    </xf>
    <xf numFmtId="49" fontId="4" fillId="0" borderId="19" applyAlignment="1" pivotButton="0" quotePrefix="0" xfId="0">
      <alignment horizontal="center" vertical="center" wrapText="1"/>
    </xf>
    <xf numFmtId="0" fontId="39" fillId="0" borderId="10" pivotButton="0" quotePrefix="0" xfId="0"/>
    <xf numFmtId="0" fontId="4" fillId="0" borderId="15" applyAlignment="1" pivotButton="0" quotePrefix="0" xfId="0">
      <alignment horizontal="center" vertical="center"/>
    </xf>
    <xf numFmtId="49" fontId="5" fillId="32" borderId="16" applyAlignment="1" applyProtection="1" pivotButton="0" quotePrefix="0" xfId="0">
      <alignment horizontal="left" vertical="center" wrapText="1"/>
      <protection locked="0" hidden="0"/>
    </xf>
    <xf numFmtId="0" fontId="49" fillId="0" borderId="14" applyAlignment="1" pivotButton="0" quotePrefix="0" xfId="0">
      <alignment horizontal="left" vertical="center"/>
    </xf>
    <xf numFmtId="0" fontId="10" fillId="25" borderId="18" applyAlignment="1" pivotButton="0" quotePrefix="0" xfId="0">
      <alignment horizontal="center" vertical="center" wrapText="1"/>
    </xf>
    <xf numFmtId="0" fontId="12" fillId="0" borderId="14" applyAlignment="1" pivotButton="0" quotePrefix="0" xfId="0">
      <alignment horizontal="left" vertical="center"/>
    </xf>
    <xf numFmtId="14" fontId="49" fillId="0" borderId="21" pivotButton="0" quotePrefix="0" xfId="0"/>
    <xf numFmtId="49" fontId="48" fillId="28" borderId="37" applyAlignment="1" applyProtection="1" pivotButton="0" quotePrefix="0" xfId="53">
      <alignment horizontal="left" vertical="center"/>
      <protection locked="0" hidden="0"/>
    </xf>
    <xf numFmtId="49" fontId="53" fillId="31" borderId="10" applyAlignment="1" pivotButton="0" quotePrefix="0" xfId="0">
      <alignment horizontal="center" vertical="center" wrapText="1"/>
    </xf>
    <xf numFmtId="0" fontId="53" fillId="31" borderId="16" applyAlignment="1" pivotButton="0" quotePrefix="0" xfId="0">
      <alignment horizontal="center" vertical="center" wrapText="1"/>
    </xf>
    <xf numFmtId="49" fontId="5" fillId="32" borderId="10" applyAlignment="1" applyProtection="1" pivotButton="0" quotePrefix="0" xfId="0">
      <alignment horizontal="center" vertical="center" wrapText="1"/>
      <protection locked="0" hidden="0"/>
    </xf>
    <xf numFmtId="0" fontId="59" fillId="0" borderId="0" pivotButton="0" quotePrefix="0" xfId="0"/>
    <xf numFmtId="0" fontId="59" fillId="0" borderId="29" pivotButton="0" quotePrefix="0" xfId="0"/>
    <xf numFmtId="0" fontId="42" fillId="31" borderId="19" applyAlignment="1" pivotButton="0" quotePrefix="0" xfId="0">
      <alignment horizontal="center" vertical="center" textRotation="90"/>
    </xf>
    <xf numFmtId="0" fontId="42" fillId="31" borderId="23" applyAlignment="1" pivotButton="0" quotePrefix="0" xfId="0">
      <alignment horizontal="center" vertical="center" wrapText="1"/>
    </xf>
    <xf numFmtId="0" fontId="42" fillId="31" borderId="16" applyAlignment="1" pivotButton="0" quotePrefix="0" xfId="0">
      <alignment horizontal="center" vertical="center" wrapText="1"/>
    </xf>
    <xf numFmtId="0" fontId="52" fillId="0" borderId="10" applyAlignment="1" pivotButton="0" quotePrefix="0" xfId="0">
      <alignment horizontal="left" vertical="center" wrapText="1"/>
    </xf>
    <xf numFmtId="0" fontId="59" fillId="0" borderId="10" applyProtection="1" pivotButton="0" quotePrefix="0" xfId="0">
      <protection locked="0" hidden="0"/>
    </xf>
    <xf numFmtId="49" fontId="53" fillId="31" borderId="14" applyAlignment="1" pivotButton="0" quotePrefix="0" xfId="0">
      <alignment horizontal="center" vertical="top" wrapText="1"/>
    </xf>
    <xf numFmtId="0" fontId="53" fillId="31" borderId="10" applyAlignment="1" pivotButton="0" quotePrefix="0" xfId="0">
      <alignment horizontal="center" vertical="top" wrapText="1"/>
    </xf>
    <xf numFmtId="0" fontId="53" fillId="31" borderId="16" applyAlignment="1" pivotButton="0" quotePrefix="0" xfId="0">
      <alignment horizontal="center" vertical="top" wrapText="1"/>
    </xf>
    <xf numFmtId="0" fontId="56" fillId="0" borderId="31" pivotButton="0" quotePrefix="0" xfId="0"/>
    <xf numFmtId="0" fontId="4" fillId="0" borderId="31" pivotButton="0" quotePrefix="0" xfId="0"/>
    <xf numFmtId="0" fontId="5" fillId="0" borderId="31" applyAlignment="1" pivotButton="0" quotePrefix="0" xfId="0">
      <alignment horizontal="left" vertical="center"/>
    </xf>
    <xf numFmtId="0" fontId="4" fillId="31" borderId="12" applyAlignment="1" pivotButton="0" quotePrefix="0" xfId="0">
      <alignment vertical="center"/>
    </xf>
    <xf numFmtId="49" fontId="49" fillId="32" borderId="10" applyAlignment="1" applyProtection="1" pivotButton="0" quotePrefix="0" xfId="0">
      <alignment horizontal="left" vertical="center" wrapText="1"/>
      <protection locked="0" hidden="0"/>
    </xf>
    <xf numFmtId="49" fontId="49" fillId="32" borderId="14" applyAlignment="1" applyProtection="1" pivotButton="0" quotePrefix="0" xfId="0">
      <alignment horizontal="left" vertical="center" wrapText="1"/>
      <protection locked="0" hidden="0"/>
    </xf>
    <xf numFmtId="0" fontId="49" fillId="0" borderId="10" applyProtection="1" pivotButton="0" quotePrefix="0" xfId="0">
      <protection locked="1" hidden="1"/>
    </xf>
    <xf numFmtId="49" fontId="49" fillId="0" borderId="10" pivotButton="0" quotePrefix="0" xfId="0"/>
    <xf numFmtId="0" fontId="49" fillId="0" borderId="10" applyAlignment="1" pivotButton="0" quotePrefix="0" xfId="0">
      <alignment horizontal="left"/>
    </xf>
    <xf numFmtId="0" fontId="52" fillId="31" borderId="16" pivotButton="0" quotePrefix="0" xfId="0"/>
    <xf numFmtId="0" fontId="52" fillId="0" borderId="16" pivotButton="0" quotePrefix="0" xfId="0"/>
    <xf numFmtId="0" fontId="49" fillId="0" borderId="0" applyProtection="1" pivotButton="0" quotePrefix="0" xfId="0">
      <protection locked="1" hidden="1"/>
    </xf>
    <xf numFmtId="0" fontId="5" fillId="32" borderId="10" applyAlignment="1" applyProtection="1" pivotButton="0" quotePrefix="0" xfId="0">
      <alignment horizontal="center" vertical="center" wrapText="1"/>
      <protection locked="0" hidden="0"/>
    </xf>
    <xf numFmtId="0" fontId="52" fillId="0" borderId="10" applyAlignment="1" pivotButton="0" quotePrefix="0" xfId="0">
      <alignment horizontal="center" vertical="center"/>
    </xf>
    <xf numFmtId="0" fontId="51" fillId="36" borderId="10" applyAlignment="1" pivotButton="0" quotePrefix="0" xfId="0">
      <alignment horizontal="center" vertical="center"/>
    </xf>
    <xf numFmtId="0" fontId="52" fillId="0" borderId="15" pivotButton="0" quotePrefix="0" xfId="0"/>
    <xf numFmtId="0" fontId="5" fillId="31" borderId="10" applyAlignment="1" applyProtection="1" pivotButton="0" quotePrefix="0" xfId="0">
      <alignment horizontal="right" vertical="center" wrapText="1"/>
      <protection locked="1" hidden="1"/>
    </xf>
    <xf numFmtId="1" fontId="5" fillId="32" borderId="16" applyAlignment="1" applyProtection="1" pivotButton="0" quotePrefix="0" xfId="56">
      <alignment horizontal="right" vertical="center" wrapText="1"/>
      <protection locked="0" hidden="0"/>
    </xf>
    <xf numFmtId="0" fontId="5" fillId="31" borderId="15" applyAlignment="1" applyProtection="1" pivotButton="0" quotePrefix="0" xfId="0">
      <alignment horizontal="center" vertical="center" wrapText="1"/>
      <protection locked="0" hidden="0"/>
    </xf>
    <xf numFmtId="0" fontId="52" fillId="0" borderId="16" applyAlignment="1" pivotButton="0" quotePrefix="0" xfId="0">
      <alignment horizontal="center"/>
    </xf>
    <xf numFmtId="1" fontId="49" fillId="0" borderId="0" pivotButton="0" quotePrefix="0" xfId="0"/>
    <xf numFmtId="164" fontId="5" fillId="32" borderId="14" applyAlignment="1" applyProtection="1" pivotButton="0" quotePrefix="0" xfId="0">
      <alignment horizontal="center" vertical="center" wrapText="1"/>
      <protection locked="0" hidden="0"/>
    </xf>
    <xf numFmtId="0" fontId="38" fillId="0" borderId="35" pivotButton="0" quotePrefix="0" xfId="0"/>
    <xf numFmtId="0" fontId="4" fillId="0" borderId="22" applyAlignment="1" pivotButton="0" quotePrefix="0" xfId="0">
      <alignment horizontal="center" vertical="center" readingOrder="1"/>
    </xf>
    <xf numFmtId="0" fontId="4" fillId="0" borderId="36" applyAlignment="1" pivotButton="0" quotePrefix="0" xfId="0">
      <alignment vertical="top" wrapText="1"/>
    </xf>
    <xf numFmtId="0" fontId="12" fillId="0" borderId="16" applyAlignment="1" pivotButton="0" quotePrefix="0" xfId="0">
      <alignment horizontal="left"/>
    </xf>
    <xf numFmtId="1" fontId="32" fillId="24" borderId="14" applyAlignment="1" applyProtection="1" pivotButton="0" quotePrefix="0" xfId="56">
      <alignment horizontal="right" vertical="center" wrapText="1"/>
      <protection locked="0" hidden="1"/>
    </xf>
    <xf numFmtId="1" fontId="32" fillId="24" borderId="14" applyAlignment="1" applyProtection="1" pivotButton="0" quotePrefix="0" xfId="56">
      <alignment horizontal="right" vertical="center" wrapText="1"/>
      <protection locked="1" hidden="1"/>
    </xf>
    <xf numFmtId="0" fontId="5" fillId="32" borderId="10" applyAlignment="1" applyProtection="1" pivotButton="0" quotePrefix="0" xfId="0">
      <alignment horizontal="left" vertical="center" wrapText="1"/>
      <protection locked="0" hidden="1"/>
    </xf>
    <xf numFmtId="0" fontId="4" fillId="0" borderId="23" applyAlignment="1" pivotButton="0" quotePrefix="0" xfId="0">
      <alignment horizontal="center" vertical="top"/>
    </xf>
    <xf numFmtId="0" fontId="4" fillId="0" borderId="16" applyAlignment="1" pivotButton="0" quotePrefix="0" xfId="0">
      <alignment horizontal="left" vertical="center"/>
    </xf>
    <xf numFmtId="0" fontId="4" fillId="0" borderId="10" applyAlignment="1" pivotButton="0" quotePrefix="0" xfId="0">
      <alignment horizontal="left" vertical="center"/>
    </xf>
    <xf numFmtId="0" fontId="5" fillId="31" borderId="16" applyAlignment="1" applyProtection="1" pivotButton="0" quotePrefix="0" xfId="0">
      <alignment vertical="center" wrapText="1"/>
      <protection locked="1" hidden="1"/>
    </xf>
    <xf numFmtId="0" fontId="4" fillId="0" borderId="14" applyAlignment="1" pivotButton="0" quotePrefix="0" xfId="0">
      <alignment horizontal="center" vertical="center"/>
    </xf>
    <xf numFmtId="0" fontId="35" fillId="0" borderId="15" applyAlignment="1" pivotButton="0" quotePrefix="0" xfId="0">
      <alignment horizontal="center" vertical="center" wrapText="1"/>
    </xf>
    <xf numFmtId="0" fontId="4" fillId="0" borderId="25" applyAlignment="1" pivotButton="0" quotePrefix="0" xfId="0">
      <alignment horizontal="center" vertical="center"/>
    </xf>
    <xf numFmtId="0" fontId="4" fillId="0" borderId="12" applyAlignment="1" pivotButton="0" quotePrefix="0" xfId="0">
      <alignment horizontal="center" vertical="center"/>
    </xf>
    <xf numFmtId="0" fontId="49" fillId="31" borderId="26" pivotButton="0" quotePrefix="0" xfId="0"/>
    <xf numFmtId="0" fontId="49" fillId="31" borderId="27" pivotButton="0" quotePrefix="0" xfId="0"/>
    <xf numFmtId="0" fontId="42" fillId="31" borderId="12" applyAlignment="1" pivotButton="0" quotePrefix="0" xfId="0">
      <alignment horizontal="right" vertical="center" textRotation="90" wrapText="1"/>
    </xf>
    <xf numFmtId="0" fontId="42" fillId="31" borderId="23" applyAlignment="1" pivotButton="0" quotePrefix="0" xfId="0">
      <alignment horizontal="right" vertical="center" textRotation="90" wrapText="1"/>
    </xf>
    <xf numFmtId="0" fontId="35" fillId="0" borderId="15" applyAlignment="1" pivotButton="0" quotePrefix="0" xfId="0">
      <alignment horizontal="left" vertical="center"/>
    </xf>
    <xf numFmtId="0" fontId="4" fillId="31" borderId="21" applyAlignment="1" pivotButton="0" quotePrefix="0" xfId="0">
      <alignment horizontal="center" vertical="center" wrapText="1"/>
    </xf>
    <xf numFmtId="0" fontId="4" fillId="31" borderId="24" applyAlignment="1" pivotButton="0" quotePrefix="0" xfId="0">
      <alignment horizontal="center" vertical="center" wrapText="1"/>
    </xf>
    <xf numFmtId="0" fontId="4" fillId="31" borderId="25" applyAlignment="1" pivotButton="0" quotePrefix="0" xfId="0">
      <alignment vertical="center" textRotation="90" wrapText="1"/>
    </xf>
    <xf numFmtId="0" fontId="4" fillId="31" borderId="11" applyAlignment="1" pivotButton="0" quotePrefix="0" xfId="0">
      <alignment vertical="center" textRotation="90" wrapText="1"/>
    </xf>
    <xf numFmtId="0" fontId="4" fillId="31" borderId="12" applyAlignment="1" pivotButton="0" quotePrefix="0" xfId="0">
      <alignment vertical="center" textRotation="90" wrapText="1"/>
    </xf>
    <xf numFmtId="0" fontId="4" fillId="31" borderId="23" applyAlignment="1" pivotButton="0" quotePrefix="0" xfId="0">
      <alignment vertical="center" textRotation="90" wrapText="1"/>
    </xf>
    <xf numFmtId="0" fontId="59" fillId="31" borderId="0" pivotButton="0" quotePrefix="0" xfId="0"/>
    <xf numFmtId="0" fontId="4" fillId="31" borderId="0" applyAlignment="1" pivotButton="0" quotePrefix="0" xfId="0">
      <alignment horizontal="left" vertical="center" wrapText="1"/>
    </xf>
    <xf numFmtId="0" fontId="59" fillId="31" borderId="29" pivotButton="0" quotePrefix="0" xfId="0"/>
    <xf numFmtId="0" fontId="59" fillId="31" borderId="31" pivotButton="0" quotePrefix="0" xfId="0"/>
    <xf numFmtId="0" fontId="59" fillId="31" borderId="25" pivotButton="0" quotePrefix="0" xfId="0"/>
    <xf numFmtId="0" fontId="59" fillId="31" borderId="22" pivotButton="0" quotePrefix="0" xfId="0"/>
    <xf numFmtId="0" fontId="59" fillId="31" borderId="11" pivotButton="0" quotePrefix="0" xfId="0"/>
    <xf numFmtId="0" fontId="59" fillId="31" borderId="23" pivotButton="0" quotePrefix="0" xfId="0"/>
    <xf numFmtId="0" fontId="59" fillId="31" borderId="20" pivotButton="0" quotePrefix="0" xfId="0"/>
    <xf numFmtId="0" fontId="59" fillId="31" borderId="21" pivotButton="0" quotePrefix="0" xfId="0"/>
    <xf numFmtId="0" fontId="59" fillId="31" borderId="24" pivotButton="0" quotePrefix="0" xfId="0"/>
    <xf numFmtId="0" fontId="4" fillId="24" borderId="24" applyAlignment="1" pivotButton="0" quotePrefix="0" xfId="97">
      <alignment horizontal="center" vertical="center"/>
    </xf>
    <xf numFmtId="0" fontId="59" fillId="0" borderId="16" applyAlignment="1" pivotButton="0" quotePrefix="0" xfId="0">
      <alignment horizontal="center"/>
    </xf>
    <xf numFmtId="0" fontId="59" fillId="31" borderId="32" pivotButton="0" quotePrefix="0" xfId="0"/>
    <xf numFmtId="0" fontId="59" fillId="31" borderId="33" pivotButton="0" quotePrefix="0" xfId="0"/>
    <xf numFmtId="0" fontId="59" fillId="31" borderId="34" pivotButton="0" quotePrefix="0" xfId="0"/>
    <xf numFmtId="0" fontId="4" fillId="0" borderId="16" applyAlignment="1" pivotButton="0" quotePrefix="0" xfId="0">
      <alignment horizontal="center"/>
    </xf>
    <xf numFmtId="1" fontId="5" fillId="32" borderId="17" applyAlignment="1" applyProtection="1" pivotButton="0" quotePrefix="0" xfId="0">
      <alignment horizontal="right" vertical="center"/>
      <protection locked="0" hidden="0"/>
    </xf>
    <xf numFmtId="0" fontId="4" fillId="0" borderId="11" applyAlignment="1" pivotButton="0" quotePrefix="0" xfId="0">
      <alignment horizontal="center"/>
    </xf>
    <xf numFmtId="0" fontId="4" fillId="0" borderId="18" applyAlignment="1" pivotButton="0" quotePrefix="0" xfId="0">
      <alignment horizontal="center"/>
    </xf>
    <xf numFmtId="0" fontId="8" fillId="0" borderId="11" applyAlignment="1" pivotButton="0" quotePrefix="0" xfId="0">
      <alignment horizontal="center"/>
    </xf>
    <xf numFmtId="0" fontId="8" fillId="0" borderId="10" applyAlignment="1" pivotButton="0" quotePrefix="0" xfId="0">
      <alignment horizontal="center"/>
    </xf>
    <xf numFmtId="1" fontId="34" fillId="24" borderId="17" applyAlignment="1" applyProtection="1" pivotButton="0" quotePrefix="0" xfId="0">
      <alignment horizontal="right" vertical="center"/>
      <protection locked="1" hidden="1"/>
    </xf>
    <xf numFmtId="0" fontId="4" fillId="0" borderId="17" applyAlignment="1" pivotButton="0" quotePrefix="0" xfId="0">
      <alignment horizontal="center"/>
    </xf>
    <xf numFmtId="0" fontId="8" fillId="0" borderId="19" applyAlignment="1" pivotButton="0" quotePrefix="0" xfId="0">
      <alignment horizontal="center" vertical="top"/>
    </xf>
    <xf numFmtId="0" fontId="8" fillId="0" borderId="20" applyAlignment="1" pivotButton="0" quotePrefix="0" xfId="0">
      <alignment horizontal="center" vertical="center"/>
    </xf>
    <xf numFmtId="0" fontId="8" fillId="0" borderId="10" applyAlignment="1" pivotButton="0" quotePrefix="0" xfId="0">
      <alignment horizontal="center" vertical="top"/>
    </xf>
    <xf numFmtId="0" fontId="8" fillId="0" borderId="14" applyAlignment="1" pivotButton="0" quotePrefix="0" xfId="0">
      <alignment horizontal="center" vertical="center"/>
    </xf>
    <xf numFmtId="0" fontId="4" fillId="0" borderId="15" applyAlignment="1" pivotButton="0" quotePrefix="0" xfId="0">
      <alignment vertical="center"/>
    </xf>
    <xf numFmtId="0" fontId="4" fillId="0" borderId="16" applyAlignment="1" pivotButton="0" quotePrefix="0" xfId="0">
      <alignment vertical="center"/>
    </xf>
    <xf numFmtId="1" fontId="8" fillId="0" borderId="16" applyAlignment="1" pivotButton="0" quotePrefix="0" xfId="0">
      <alignment horizontal="center" vertical="top"/>
    </xf>
    <xf numFmtId="0" fontId="8" fillId="24" borderId="10" applyAlignment="1" pivotButton="0" quotePrefix="0" xfId="0">
      <alignment horizontal="center" vertical="center"/>
    </xf>
    <xf numFmtId="0" fontId="4" fillId="0" borderId="18" applyAlignment="1" pivotButton="0" quotePrefix="0" xfId="0">
      <alignment vertical="center" textRotation="90"/>
    </xf>
    <xf numFmtId="0" fontId="4" fillId="0" borderId="23" applyAlignment="1" pivotButton="0" quotePrefix="0" xfId="0">
      <alignment vertical="center" textRotation="90"/>
    </xf>
    <xf numFmtId="1" fontId="4" fillId="0" borderId="16" applyAlignment="1" pivotButton="0" quotePrefix="0" xfId="0">
      <alignment horizontal="center" vertical="top"/>
    </xf>
    <xf numFmtId="0" fontId="8" fillId="0" borderId="19" applyAlignment="1" pivotButton="0" quotePrefix="0" xfId="0">
      <alignment horizontal="center"/>
    </xf>
    <xf numFmtId="0" fontId="8" fillId="0" borderId="23" applyAlignment="1" pivotButton="0" quotePrefix="0" xfId="0">
      <alignment horizontal="center"/>
    </xf>
    <xf numFmtId="0" fontId="53" fillId="31" borderId="25" applyAlignment="1" pivotButton="0" quotePrefix="0" xfId="0">
      <alignment vertical="center" wrapText="1"/>
    </xf>
    <xf numFmtId="0" fontId="53" fillId="31" borderId="22" applyAlignment="1" pivotButton="0" quotePrefix="0" xfId="0">
      <alignment vertical="center" wrapText="1"/>
    </xf>
    <xf numFmtId="0" fontId="53" fillId="31" borderId="11" applyAlignment="1" pivotButton="0" quotePrefix="0" xfId="0">
      <alignment vertical="center" wrapText="1"/>
    </xf>
    <xf numFmtId="0" fontId="53" fillId="31" borderId="12" applyAlignment="1" pivotButton="0" quotePrefix="0" xfId="0">
      <alignment vertical="center" wrapText="1"/>
    </xf>
    <xf numFmtId="0" fontId="53" fillId="31" borderId="0" applyAlignment="1" pivotButton="0" quotePrefix="0" xfId="0">
      <alignment vertical="center" wrapText="1"/>
    </xf>
    <xf numFmtId="0" fontId="53" fillId="31" borderId="23" applyAlignment="1" pivotButton="0" quotePrefix="0" xfId="0">
      <alignment vertical="center" wrapText="1"/>
    </xf>
    <xf numFmtId="0" fontId="8" fillId="0" borderId="0" applyAlignment="1" pivotButton="0" quotePrefix="0" xfId="0">
      <alignment horizontal="center"/>
    </xf>
    <xf numFmtId="0" fontId="53" fillId="31" borderId="20" applyAlignment="1" pivotButton="0" quotePrefix="0" xfId="0">
      <alignment vertical="center" wrapText="1"/>
    </xf>
    <xf numFmtId="0" fontId="53" fillId="31" borderId="21" applyAlignment="1" pivotButton="0" quotePrefix="0" xfId="0">
      <alignment vertical="center" wrapText="1"/>
    </xf>
    <xf numFmtId="0" fontId="53" fillId="31" borderId="24" applyAlignment="1" pivotButton="0" quotePrefix="0" xfId="0">
      <alignment vertical="center" wrapText="1"/>
    </xf>
    <xf numFmtId="0" fontId="51" fillId="31" borderId="19" applyAlignment="1" pivotButton="0" quotePrefix="0" xfId="0">
      <alignment horizontal="left" indent="4"/>
    </xf>
    <xf numFmtId="1" fontId="4" fillId="31" borderId="15" applyAlignment="1" pivotButton="0" quotePrefix="0" xfId="0">
      <alignment horizontal="left" vertical="top" indent="4"/>
    </xf>
    <xf numFmtId="1" fontId="8" fillId="31" borderId="15" applyAlignment="1" pivotButton="0" quotePrefix="0" xfId="0">
      <alignment horizontal="left" vertical="top" indent="4"/>
    </xf>
    <xf numFmtId="1" fontId="8" fillId="31" borderId="15" applyAlignment="1" pivotButton="0" quotePrefix="0" xfId="0">
      <alignment horizontal="left" vertical="top"/>
    </xf>
    <xf numFmtId="1" fontId="8" fillId="31" borderId="16" applyAlignment="1" pivotButton="0" quotePrefix="0" xfId="0">
      <alignment horizontal="left" vertical="top"/>
    </xf>
    <xf numFmtId="1" fontId="34" fillId="0" borderId="10" applyAlignment="1" applyProtection="1" pivotButton="0" quotePrefix="0" xfId="0">
      <alignment vertical="top"/>
      <protection locked="1" hidden="1"/>
    </xf>
    <xf numFmtId="0" fontId="51" fillId="31" borderId="17" pivotButton="0" quotePrefix="0" xfId="0"/>
    <xf numFmtId="1" fontId="4" fillId="31" borderId="15" applyAlignment="1" pivotButton="0" quotePrefix="0" xfId="0">
      <alignment horizontal="left" vertical="top" indent="1"/>
    </xf>
    <xf numFmtId="1" fontId="8" fillId="31" borderId="15" applyAlignment="1" pivotButton="0" quotePrefix="0" xfId="0">
      <alignment horizontal="left" vertical="top" indent="1"/>
    </xf>
    <xf numFmtId="1" fontId="8" fillId="31" borderId="16" applyAlignment="1" pivotButton="0" quotePrefix="0" xfId="0">
      <alignment horizontal="left" vertical="top" indent="1"/>
    </xf>
    <xf numFmtId="1" fontId="4" fillId="0" borderId="17" applyAlignment="1" pivotButton="0" quotePrefix="0" xfId="0">
      <alignment horizontal="center" vertical="top"/>
    </xf>
    <xf numFmtId="1" fontId="5" fillId="33" borderId="17" applyAlignment="1" pivotButton="0" quotePrefix="0" xfId="0">
      <alignment horizontal="right" vertical="center"/>
    </xf>
    <xf numFmtId="0" fontId="69" fillId="0" borderId="0" pivotButton="0" quotePrefix="0" xfId="0"/>
    <xf numFmtId="0" fontId="12" fillId="0" borderId="16" applyAlignment="1" pivotButton="0" quotePrefix="0" xfId="0">
      <alignment horizontal="left" vertical="center"/>
    </xf>
    <xf numFmtId="0" fontId="12" fillId="0" borderId="10" applyAlignment="1" pivotButton="0" quotePrefix="0" xfId="0">
      <alignment horizontal="left" vertical="center"/>
    </xf>
    <xf numFmtId="0" fontId="5" fillId="0" borderId="23" applyAlignment="1" pivotButton="0" quotePrefix="0" xfId="0">
      <alignment vertical="center"/>
    </xf>
    <xf numFmtId="1" fontId="5" fillId="32" borderId="14" applyAlignment="1" applyProtection="1" pivotButton="0" quotePrefix="0" xfId="56">
      <alignment horizontal="right" vertical="center" wrapText="1"/>
      <protection locked="0" hidden="0"/>
    </xf>
    <xf numFmtId="0" fontId="49" fillId="0" borderId="10" applyAlignment="1" pivotButton="0" quotePrefix="0" xfId="0">
      <alignment wrapText="1"/>
    </xf>
    <xf numFmtId="0" fontId="4" fillId="0" borderId="12" applyAlignment="1" pivotButton="0" quotePrefix="0" xfId="0">
      <alignment horizontal="right" vertical="center" textRotation="90" wrapText="1"/>
    </xf>
    <xf numFmtId="0" fontId="4" fillId="0" borderId="23" applyAlignment="1" pivotButton="0" quotePrefix="0" xfId="0">
      <alignment horizontal="right" vertical="center" textRotation="90" wrapText="1"/>
    </xf>
    <xf numFmtId="0" fontId="6" fillId="0" borderId="31" applyAlignment="1" pivotButton="0" quotePrefix="0" xfId="0">
      <alignment horizontal="center" vertical="center" wrapText="1"/>
    </xf>
    <xf numFmtId="0" fontId="0" fillId="0" borderId="41" pivotButton="0" quotePrefix="0" xfId="0"/>
    <xf numFmtId="0" fontId="4" fillId="0" borderId="40" applyAlignment="1" pivotButton="0" quotePrefix="0" xfId="0">
      <alignment horizontal="center" vertical="center"/>
    </xf>
    <xf numFmtId="1" fontId="5" fillId="32" borderId="10" applyAlignment="1" applyProtection="1" pivotButton="0" quotePrefix="0" xfId="0">
      <alignment horizontal="left" vertical="center" wrapText="1"/>
      <protection locked="0" hidden="0"/>
    </xf>
    <xf numFmtId="0" fontId="0" fillId="41" borderId="10" pivotButton="0" quotePrefix="0" xfId="0"/>
    <xf numFmtId="0" fontId="0" fillId="0" borderId="23" pivotButton="0" quotePrefix="0" xfId="0"/>
    <xf numFmtId="0" fontId="0" fillId="40" borderId="0" pivotButton="0" quotePrefix="0" xfId="0"/>
    <xf numFmtId="0" fontId="0" fillId="0" borderId="31" applyProtection="1" pivotButton="0" quotePrefix="0" xfId="0">
      <protection locked="0" hidden="0"/>
    </xf>
    <xf numFmtId="0" fontId="59" fillId="0" borderId="26" pivotButton="0" quotePrefix="0" xfId="0"/>
    <xf numFmtId="0" fontId="59" fillId="0" borderId="27" pivotButton="0" quotePrefix="0" xfId="0"/>
    <xf numFmtId="0" fontId="59" fillId="0" borderId="28" pivotButton="0" quotePrefix="0" xfId="0"/>
    <xf numFmtId="0" fontId="59" fillId="0" borderId="31" pivotButton="0" quotePrefix="0" xfId="0"/>
    <xf numFmtId="0" fontId="59" fillId="0" borderId="32" pivotButton="0" quotePrefix="0" xfId="0"/>
    <xf numFmtId="0" fontId="59" fillId="0" borderId="33" pivotButton="0" quotePrefix="0" xfId="0"/>
    <xf numFmtId="0" fontId="59" fillId="0" borderId="34" pivotButton="0" quotePrefix="0" xfId="0"/>
    <xf numFmtId="49" fontId="53" fillId="31" borderId="10" applyAlignment="1" pivotButton="0" quotePrefix="0" xfId="0">
      <alignment horizontal="center" vertical="top" wrapText="1"/>
    </xf>
    <xf numFmtId="0" fontId="6" fillId="0" borderId="20" applyAlignment="1" pivotButton="0" quotePrefix="0" xfId="0">
      <alignment horizontal="center" vertical="center" wrapText="1"/>
    </xf>
    <xf numFmtId="0" fontId="49" fillId="0" borderId="17" applyAlignment="1" pivotButton="0" quotePrefix="0" xfId="0">
      <alignment horizontal="center"/>
    </xf>
    <xf numFmtId="0" fontId="61" fillId="0" borderId="10" applyAlignment="1" pivotButton="0" quotePrefix="0" xfId="0">
      <alignment horizontal="center" vertical="center"/>
    </xf>
    <xf numFmtId="0" fontId="49" fillId="0" borderId="10" applyAlignment="1" pivotButton="0" quotePrefix="0" xfId="0">
      <alignment horizontal="center" vertical="center"/>
    </xf>
    <xf numFmtId="0" fontId="51" fillId="36" borderId="10" pivotButton="0" quotePrefix="0" xfId="0"/>
    <xf numFmtId="0" fontId="5" fillId="32" borderId="22" applyAlignment="1" applyProtection="1" pivotButton="0" quotePrefix="0" xfId="0">
      <alignment horizontal="center" vertical="center" wrapText="1"/>
      <protection locked="0" hidden="0"/>
    </xf>
    <xf numFmtId="0" fontId="53" fillId="35" borderId="11" applyAlignment="1" pivotButton="0" quotePrefix="0" xfId="0">
      <alignment vertical="center" wrapText="1"/>
    </xf>
    <xf numFmtId="0" fontId="49" fillId="35" borderId="23" pivotButton="0" quotePrefix="0" xfId="0"/>
    <xf numFmtId="165" fontId="5" fillId="0" borderId="18" applyAlignment="1" pivotButton="0" quotePrefix="0" xfId="0">
      <alignment horizontal="right" vertical="center" wrapText="1"/>
    </xf>
    <xf numFmtId="165" fontId="5" fillId="0" borderId="19" applyAlignment="1" pivotButton="0" quotePrefix="0" xfId="0">
      <alignment horizontal="right" vertical="center" wrapText="1"/>
    </xf>
    <xf numFmtId="0" fontId="49" fillId="35" borderId="19" pivotButton="0" quotePrefix="0" xfId="0"/>
    <xf numFmtId="0" fontId="49" fillId="35" borderId="24" pivotButton="0" quotePrefix="0" xfId="0"/>
    <xf numFmtId="0" fontId="49" fillId="0" borderId="16" applyAlignment="1" pivotButton="0" quotePrefix="0" xfId="0">
      <alignment vertical="center"/>
    </xf>
    <xf numFmtId="49" fontId="53" fillId="0" borderId="10" applyAlignment="1" pivotButton="0" quotePrefix="0" xfId="0">
      <alignment horizontal="center" vertical="center" wrapText="1"/>
    </xf>
    <xf numFmtId="49" fontId="53" fillId="0" borderId="10" applyAlignment="1" pivotButton="0" quotePrefix="0" xfId="0">
      <alignment horizontal="center" vertical="center"/>
    </xf>
    <xf numFmtId="0" fontId="10" fillId="25" borderId="10" applyAlignment="1" pivotButton="0" quotePrefix="0" xfId="0">
      <alignment horizontal="center" vertical="center" wrapText="1"/>
    </xf>
    <xf numFmtId="0" fontId="52" fillId="0" borderId="24" applyAlignment="1" pivotButton="0" quotePrefix="0" xfId="0">
      <alignment vertical="center" wrapText="1"/>
    </xf>
    <xf numFmtId="0" fontId="49" fillId="0" borderId="10" applyAlignment="1" pivotButton="0" quotePrefix="0" xfId="0">
      <alignment vertical="center"/>
    </xf>
    <xf numFmtId="0" fontId="49" fillId="0" borderId="10" applyAlignment="1" pivotButton="0" quotePrefix="0" xfId="0">
      <alignment horizontal="right" vertical="center"/>
    </xf>
    <xf numFmtId="0" fontId="0" fillId="0" borderId="0" applyAlignment="1" pivotButton="0" quotePrefix="0" xfId="0">
      <alignment horizontal="center" vertical="center"/>
    </xf>
    <xf numFmtId="0" fontId="0" fillId="42" borderId="0" pivotButton="0" quotePrefix="0" xfId="0"/>
    <xf numFmtId="0" fontId="49" fillId="0" borderId="0" applyProtection="1" pivotButton="0" quotePrefix="0" xfId="0">
      <protection locked="0" hidden="0"/>
    </xf>
    <xf numFmtId="1" fontId="34" fillId="0" borderId="10" applyAlignment="1" applyProtection="1" pivotButton="0" quotePrefix="0" xfId="0">
      <alignment horizontal="right" vertical="center"/>
      <protection locked="1" hidden="1"/>
    </xf>
    <xf numFmtId="1" fontId="5" fillId="32" borderId="19" applyAlignment="1" applyProtection="1" pivotButton="0" quotePrefix="0" xfId="0">
      <alignment horizontal="right" vertical="center"/>
      <protection locked="0" hidden="0"/>
    </xf>
    <xf numFmtId="164" fontId="5" fillId="32" borderId="10" applyAlignment="1" applyProtection="1" pivotButton="0" quotePrefix="0" xfId="0">
      <alignment horizontal="right" vertical="center" wrapText="1"/>
      <protection locked="0" hidden="0"/>
    </xf>
    <xf numFmtId="0" fontId="49" fillId="43" borderId="0" applyAlignment="1" pivotButton="0" quotePrefix="0" xfId="0">
      <alignment wrapText="1"/>
    </xf>
    <xf numFmtId="0" fontId="49" fillId="44" borderId="0" pivotButton="0" quotePrefix="0" xfId="0"/>
    <xf numFmtId="0" fontId="49" fillId="42" borderId="0" pivotButton="0" quotePrefix="0" xfId="0"/>
    <xf numFmtId="1" fontId="59" fillId="0" borderId="0" pivotButton="0" quotePrefix="0" xfId="0"/>
    <xf numFmtId="1" fontId="50" fillId="31" borderId="14" applyAlignment="1" applyProtection="1" pivotButton="0" quotePrefix="0" xfId="56">
      <alignment horizontal="right" vertical="center" wrapText="1"/>
      <protection locked="1" hidden="1"/>
    </xf>
    <xf numFmtId="1" fontId="50" fillId="31" borderId="15" applyAlignment="1" applyProtection="1" pivotButton="0" quotePrefix="0" xfId="56">
      <alignment horizontal="right" vertical="center" wrapText="1"/>
      <protection locked="1" hidden="1"/>
    </xf>
    <xf numFmtId="1" fontId="50" fillId="31" borderId="16" applyAlignment="1" applyProtection="1" pivotButton="0" quotePrefix="0" xfId="56">
      <alignment horizontal="right" vertical="center" wrapText="1"/>
      <protection locked="1" hidden="1"/>
    </xf>
    <xf numFmtId="0" fontId="4" fillId="31" borderId="0" applyAlignment="1" pivotButton="0" quotePrefix="0" xfId="0">
      <alignment vertical="center"/>
    </xf>
    <xf numFmtId="0" fontId="49" fillId="0" borderId="18" pivotButton="0" quotePrefix="0" xfId="0"/>
    <xf numFmtId="1" fontId="4" fillId="0" borderId="0" applyAlignment="1" pivotButton="0" quotePrefix="0" xfId="0">
      <alignment horizontal="left" vertical="center" wrapText="1"/>
    </xf>
    <xf numFmtId="0" fontId="4" fillId="0" borderId="0" applyAlignment="1" pivotButton="0" quotePrefix="0" xfId="0">
      <alignment horizontal="left" vertical="center"/>
    </xf>
    <xf numFmtId="0" fontId="49" fillId="0" borderId="0" applyAlignment="1" pivotButton="0" quotePrefix="0" xfId="0">
      <alignment horizontal="left" vertical="center"/>
    </xf>
    <xf numFmtId="0" fontId="4" fillId="0" borderId="18" applyAlignment="1" applyProtection="1" pivotButton="0" quotePrefix="0" xfId="0">
      <alignment horizontal="center" vertical="center" wrapText="1"/>
      <protection locked="1" hidden="1"/>
    </xf>
    <xf numFmtId="0" fontId="5" fillId="32" borderId="18" applyAlignment="1" applyProtection="1" pivotButton="0" quotePrefix="0" xfId="0">
      <alignment horizontal="left" vertical="center" wrapText="1"/>
      <protection locked="0" hidden="0"/>
    </xf>
    <xf numFmtId="1" fontId="5" fillId="32" borderId="18" applyAlignment="1" applyProtection="1" pivotButton="0" quotePrefix="0" xfId="0">
      <alignment horizontal="right" vertical="center" wrapText="1"/>
      <protection locked="0" hidden="0"/>
    </xf>
    <xf numFmtId="49" fontId="5" fillId="32" borderId="18" applyAlignment="1" applyProtection="1" pivotButton="0" quotePrefix="0" xfId="0">
      <alignment horizontal="left" vertical="center" wrapText="1"/>
      <protection locked="0" hidden="0"/>
    </xf>
    <xf numFmtId="1" fontId="5" fillId="32" borderId="25" applyAlignment="1" applyProtection="1" pivotButton="0" quotePrefix="0" xfId="0">
      <alignment horizontal="right" vertical="center" wrapText="1"/>
      <protection locked="0" hidden="0"/>
    </xf>
    <xf numFmtId="0" fontId="52" fillId="0" borderId="20" applyAlignment="1" pivotButton="0" quotePrefix="0" xfId="0">
      <alignment vertical="center"/>
    </xf>
    <xf numFmtId="0" fontId="0" fillId="0" borderId="0" applyAlignment="1" pivotButton="0" quotePrefix="0" xfId="0">
      <alignment vertical="center" wrapText="1"/>
    </xf>
    <xf numFmtId="0" fontId="5" fillId="31" borderId="31" applyAlignment="1" pivotButton="0" quotePrefix="0" xfId="0">
      <alignment horizontal="center" vertical="center"/>
    </xf>
    <xf numFmtId="0" fontId="52" fillId="45" borderId="11" applyAlignment="1" pivotButton="0" quotePrefix="0" xfId="0">
      <alignment horizontal="center" vertical="center" readingOrder="1"/>
    </xf>
    <xf numFmtId="0" fontId="4" fillId="45" borderId="10" applyAlignment="1" pivotButton="0" quotePrefix="0" xfId="0">
      <alignment horizontal="center" vertical="center" readingOrder="1"/>
    </xf>
    <xf numFmtId="0" fontId="8" fillId="45" borderId="10" applyAlignment="1" pivotButton="0" quotePrefix="0" xfId="0">
      <alignment horizontal="center" vertical="center"/>
    </xf>
    <xf numFmtId="0" fontId="5" fillId="31" borderId="31" applyAlignment="1" pivotButton="0" quotePrefix="0" xfId="0">
      <alignment vertical="center"/>
    </xf>
    <xf numFmtId="0" fontId="49" fillId="45" borderId="0" pivotButton="0" quotePrefix="0" xfId="0"/>
    <xf numFmtId="0" fontId="59" fillId="0" borderId="29" applyAlignment="1" pivotButton="0" quotePrefix="0" xfId="0">
      <alignment horizontal="right"/>
    </xf>
    <xf numFmtId="0" fontId="49" fillId="0" borderId="14" applyAlignment="1" pivotButton="0" quotePrefix="0" xfId="0">
      <alignment vertical="top"/>
    </xf>
    <xf numFmtId="0" fontId="49" fillId="0" borderId="15" applyAlignment="1" pivotButton="0" quotePrefix="0" xfId="0">
      <alignment vertical="top"/>
    </xf>
    <xf numFmtId="0" fontId="0" fillId="42" borderId="0" applyAlignment="1" pivotButton="0" quotePrefix="0" xfId="0">
      <alignment vertical="center" wrapText="1"/>
    </xf>
    <xf numFmtId="0" fontId="52" fillId="0" borderId="10" applyAlignment="1" pivotButton="0" quotePrefix="0" xfId="0">
      <alignment vertical="center"/>
    </xf>
    <xf numFmtId="0" fontId="73" fillId="0" borderId="0" pivotButton="0" quotePrefix="0" xfId="0"/>
    <xf numFmtId="0" fontId="73" fillId="0" borderId="10" applyAlignment="1" pivotButton="0" quotePrefix="0" xfId="0">
      <alignment horizontal="center"/>
    </xf>
    <xf numFmtId="0" fontId="74" fillId="0" borderId="17" applyAlignment="1" pivotButton="0" quotePrefix="0" xfId="0">
      <alignment horizontal="center" vertical="center"/>
    </xf>
    <xf numFmtId="0" fontId="74" fillId="0" borderId="17" applyAlignment="1" pivotButton="0" quotePrefix="0" xfId="0">
      <alignment horizontal="center" vertical="center" wrapText="1"/>
    </xf>
    <xf numFmtId="0" fontId="74" fillId="0" borderId="10" applyAlignment="1" pivotButton="0" quotePrefix="0" xfId="0">
      <alignment horizontal="center" vertical="center"/>
    </xf>
    <xf numFmtId="0" fontId="53" fillId="0" borderId="10" applyAlignment="1" pivotButton="0" quotePrefix="0" xfId="0">
      <alignment horizontal="center"/>
    </xf>
    <xf numFmtId="0" fontId="53" fillId="0" borderId="10" applyAlignment="1" pivotButton="0" quotePrefix="0" xfId="0">
      <alignment horizontal="center" vertical="center"/>
    </xf>
    <xf numFmtId="0" fontId="0" fillId="0" borderId="0" applyAlignment="1" pivotButton="0" quotePrefix="0" xfId="0">
      <alignment vertical="center"/>
    </xf>
    <xf numFmtId="0" fontId="51" fillId="36" borderId="26" pivotButton="0" quotePrefix="0" xfId="0"/>
    <xf numFmtId="0" fontId="51" fillId="36" borderId="26" applyAlignment="1" pivotButton="0" quotePrefix="0" xfId="0">
      <alignment vertical="center"/>
    </xf>
    <xf numFmtId="0" fontId="51" fillId="36" borderId="26" applyAlignment="1" pivotButton="0" quotePrefix="0" xfId="0">
      <alignment horizontal="center" vertical="center"/>
    </xf>
    <xf numFmtId="0" fontId="52" fillId="48" borderId="0" pivotButton="0" quotePrefix="0" xfId="0"/>
    <xf numFmtId="1" fontId="32" fillId="24" borderId="15" applyAlignment="1" applyProtection="1" pivotButton="0" quotePrefix="0" xfId="56">
      <alignment horizontal="right" vertical="center" wrapText="1"/>
      <protection locked="1" hidden="1"/>
    </xf>
    <xf numFmtId="1" fontId="75" fillId="0" borderId="10" pivotButton="0" quotePrefix="0" xfId="0"/>
    <xf numFmtId="1" fontId="57" fillId="31" borderId="10" applyAlignment="1" applyProtection="1" pivotButton="0" quotePrefix="0" xfId="0">
      <alignment vertical="center" wrapText="1"/>
      <protection locked="1" hidden="1"/>
    </xf>
    <xf numFmtId="0" fontId="53" fillId="0" borderId="10" applyAlignment="1" applyProtection="1" pivotButton="0" quotePrefix="0" xfId="0">
      <alignment horizontal="center" vertical="center"/>
      <protection locked="1" hidden="1"/>
    </xf>
    <xf numFmtId="0" fontId="53" fillId="0" borderId="10" applyAlignment="1" applyProtection="1" pivotButton="0" quotePrefix="0" xfId="0">
      <alignment horizontal="center" vertical="center" wrapText="1"/>
      <protection locked="1" hidden="1"/>
    </xf>
    <xf numFmtId="0" fontId="53" fillId="0" borderId="10" applyAlignment="1" applyProtection="1" pivotButton="0" quotePrefix="0" xfId="0">
      <alignment horizontal="center"/>
      <protection locked="1" hidden="1"/>
    </xf>
    <xf numFmtId="0" fontId="72" fillId="0" borderId="10" applyAlignment="1" applyProtection="1" pivotButton="0" quotePrefix="0" xfId="0">
      <alignment horizontal="right"/>
      <protection locked="1" hidden="1"/>
    </xf>
    <xf numFmtId="0" fontId="0" fillId="32" borderId="10" applyAlignment="1" applyProtection="1" pivotButton="0" quotePrefix="0" xfId="0">
      <alignment wrapText="1"/>
      <protection locked="0" hidden="0"/>
    </xf>
    <xf numFmtId="1" fontId="0" fillId="32" borderId="10" applyAlignment="1" applyProtection="1" pivotButton="0" quotePrefix="0" xfId="0">
      <alignment wrapText="1"/>
      <protection locked="0" hidden="0"/>
    </xf>
    <xf numFmtId="0" fontId="49" fillId="32" borderId="10" applyAlignment="1" applyProtection="1" pivotButton="0" quotePrefix="0" xfId="0">
      <alignment horizontal="center" vertical="center" wrapText="1"/>
      <protection locked="0" hidden="0"/>
    </xf>
    <xf numFmtId="1" fontId="34" fillId="24" borderId="10" applyAlignment="1" applyProtection="1" pivotButton="0" quotePrefix="0" xfId="0">
      <alignment horizontal="right" vertical="center" wrapText="1"/>
      <protection locked="1" hidden="1"/>
    </xf>
    <xf numFmtId="1" fontId="8" fillId="24" borderId="10" applyAlignment="1" applyProtection="1" pivotButton="0" quotePrefix="0" xfId="0">
      <alignment horizontal="right" vertical="center" wrapText="1"/>
      <protection locked="1" hidden="1"/>
    </xf>
    <xf numFmtId="1" fontId="70" fillId="0" borderId="10" applyAlignment="1" pivotButton="0" quotePrefix="0" xfId="0">
      <alignment horizontal="right" vertical="center" wrapText="1"/>
    </xf>
    <xf numFmtId="0" fontId="73" fillId="0" borderId="51" applyAlignment="1" pivotButton="0" quotePrefix="0" xfId="0">
      <alignment horizontal="left" vertical="center"/>
    </xf>
    <xf numFmtId="0" fontId="0" fillId="0" borderId="51" pivotButton="0" quotePrefix="0" xfId="0"/>
    <xf numFmtId="0" fontId="59" fillId="0" borderId="14" applyAlignment="1" pivotButton="0" quotePrefix="0" xfId="0">
      <alignment horizontal="center"/>
    </xf>
    <xf numFmtId="0" fontId="59" fillId="0" borderId="15" applyAlignment="1" pivotButton="0" quotePrefix="0" xfId="0">
      <alignment horizontal="center"/>
    </xf>
    <xf numFmtId="0" fontId="0" fillId="41" borderId="0" pivotButton="0" quotePrefix="0" xfId="0"/>
    <xf numFmtId="0" fontId="49" fillId="32" borderId="18" applyAlignment="1" applyProtection="1" pivotButton="0" quotePrefix="0" xfId="0">
      <alignment horizontal="center" vertical="center" wrapText="1"/>
      <protection locked="0" hidden="0"/>
    </xf>
    <xf numFmtId="0" fontId="76" fillId="0" borderId="10" applyAlignment="1" pivotButton="0" quotePrefix="0" xfId="0">
      <alignment horizontal="center" vertical="center" wrapText="1"/>
    </xf>
    <xf numFmtId="0" fontId="69" fillId="0" borderId="10" applyAlignment="1" pivotButton="0" quotePrefix="0" xfId="0">
      <alignment horizontal="center" vertical="center"/>
    </xf>
    <xf numFmtId="49" fontId="59" fillId="32" borderId="10" applyAlignment="1" applyProtection="1" pivotButton="0" quotePrefix="0" xfId="0">
      <alignment wrapText="1"/>
      <protection locked="0" hidden="0"/>
    </xf>
    <xf numFmtId="1" fontId="59" fillId="32" borderId="10" applyAlignment="1" applyProtection="1" pivotButton="0" quotePrefix="0" xfId="0">
      <alignment wrapText="1"/>
      <protection locked="0" hidden="0"/>
    </xf>
    <xf numFmtId="1" fontId="77" fillId="0" borderId="10" applyProtection="1" pivotButton="0" quotePrefix="0" xfId="0">
      <protection locked="1" hidden="1"/>
    </xf>
    <xf numFmtId="0" fontId="69" fillId="0" borderId="38" applyAlignment="1" pivotButton="0" quotePrefix="0" xfId="0">
      <alignment horizontal="left" vertical="center"/>
    </xf>
    <xf numFmtId="0" fontId="78" fillId="0" borderId="47" applyAlignment="1" pivotButton="0" quotePrefix="0" xfId="0">
      <alignment vertical="center"/>
    </xf>
    <xf numFmtId="0" fontId="59" fillId="32" borderId="10" applyAlignment="1" applyProtection="1" pivotButton="0" quotePrefix="0" xfId="0">
      <alignment horizontal="right" vertical="center"/>
      <protection locked="0" hidden="0"/>
    </xf>
    <xf numFmtId="0" fontId="78" fillId="0" borderId="47" pivotButton="0" quotePrefix="0" xfId="0"/>
    <xf numFmtId="0" fontId="59" fillId="0" borderId="46" pivotButton="0" quotePrefix="0" xfId="0"/>
    <xf numFmtId="0" fontId="69" fillId="0" borderId="18" applyAlignment="1" pivotButton="0" quotePrefix="0" xfId="0">
      <alignment horizontal="center" vertical="center"/>
    </xf>
    <xf numFmtId="49" fontId="59" fillId="32" borderId="18" applyAlignment="1" applyProtection="1" pivotButton="0" quotePrefix="0" xfId="0">
      <alignment wrapText="1"/>
      <protection locked="0" hidden="0"/>
    </xf>
    <xf numFmtId="1" fontId="59" fillId="32" borderId="18" applyAlignment="1" applyProtection="1" pivotButton="0" quotePrefix="0" xfId="0">
      <alignment wrapText="1"/>
      <protection locked="0" hidden="0"/>
    </xf>
    <xf numFmtId="1" fontId="77" fillId="0" borderId="0" applyProtection="1" pivotButton="0" quotePrefix="0" xfId="0">
      <protection locked="1" hidden="1"/>
    </xf>
    <xf numFmtId="0" fontId="78" fillId="36" borderId="26" applyAlignment="1" pivotButton="0" quotePrefix="0" xfId="0">
      <alignment horizontal="center" vertical="center" wrapText="1"/>
    </xf>
    <xf numFmtId="0" fontId="69" fillId="0" borderId="10" applyAlignment="1" pivotButton="0" quotePrefix="0" xfId="0">
      <alignment horizontal="center"/>
    </xf>
    <xf numFmtId="0" fontId="59" fillId="32" borderId="10" applyAlignment="1" applyProtection="1" pivotButton="0" quotePrefix="0" xfId="0">
      <alignment horizontal="center" vertical="center" wrapText="1"/>
      <protection locked="0" hidden="0"/>
    </xf>
    <xf numFmtId="49" fontId="59" fillId="32" borderId="10" applyAlignment="1" applyProtection="1" pivotButton="0" quotePrefix="0" xfId="0">
      <alignment horizontal="center" vertical="center" wrapText="1"/>
      <protection locked="0" hidden="0"/>
    </xf>
    <xf numFmtId="1" fontId="59" fillId="32" borderId="10" applyAlignment="1" applyProtection="1" pivotButton="0" quotePrefix="0" xfId="0">
      <alignment horizontal="center" vertical="center" wrapText="1"/>
      <protection locked="0" hidden="0"/>
    </xf>
    <xf numFmtId="1" fontId="77" fillId="0" borderId="10" applyAlignment="1" pivotButton="0" quotePrefix="0" xfId="0">
      <alignment horizontal="right" vertical="center"/>
    </xf>
    <xf numFmtId="0" fontId="59" fillId="0" borderId="15" pivotButton="0" quotePrefix="0" xfId="0"/>
    <xf numFmtId="0" fontId="59" fillId="0" borderId="16" pivotButton="0" quotePrefix="0" xfId="0"/>
    <xf numFmtId="0" fontId="59" fillId="0" borderId="0" applyAlignment="1" pivotButton="0" quotePrefix="0" xfId="0">
      <alignment vertical="center"/>
    </xf>
    <xf numFmtId="0" fontId="59" fillId="0" borderId="29" applyAlignment="1" pivotButton="0" quotePrefix="0" xfId="0">
      <alignment vertical="center"/>
    </xf>
    <xf numFmtId="0" fontId="59" fillId="0" borderId="31" applyAlignment="1" pivotButton="0" quotePrefix="0" xfId="0">
      <alignment vertical="center"/>
    </xf>
    <xf numFmtId="0" fontId="73" fillId="0" borderId="28" applyAlignment="1" pivotButton="0" quotePrefix="0" xfId="0">
      <alignment horizontal="left" wrapText="1"/>
    </xf>
    <xf numFmtId="0" fontId="76" fillId="0" borderId="10" applyAlignment="1" pivotButton="0" quotePrefix="0" xfId="0">
      <alignment horizontal="center" vertical="center"/>
    </xf>
    <xf numFmtId="0" fontId="42" fillId="0" borderId="10" applyAlignment="1" pivotButton="0" quotePrefix="0" xfId="0">
      <alignment horizontal="center" vertical="center"/>
    </xf>
    <xf numFmtId="0" fontId="59" fillId="32" borderId="10" applyAlignment="1" applyProtection="1" pivotButton="0" quotePrefix="0" xfId="0">
      <alignment wrapText="1"/>
      <protection locked="0" hidden="0"/>
    </xf>
    <xf numFmtId="1" fontId="59" fillId="32" borderId="10" applyAlignment="1" applyProtection="1" pivotButton="0" quotePrefix="0" xfId="0">
      <alignment horizontal="center" wrapText="1"/>
      <protection locked="0" hidden="0"/>
    </xf>
    <xf numFmtId="0" fontId="59" fillId="0" borderId="31" applyProtection="1" pivotButton="0" quotePrefix="0" xfId="0">
      <protection locked="0" hidden="0"/>
    </xf>
    <xf numFmtId="0" fontId="49" fillId="0" borderId="31" applyAlignment="1" pivotButton="0" quotePrefix="0" xfId="0">
      <alignment horizontal="left"/>
    </xf>
    <xf numFmtId="0" fontId="49" fillId="42" borderId="10" pivotButton="0" quotePrefix="0" xfId="0"/>
    <xf numFmtId="0" fontId="80" fillId="36" borderId="48" applyAlignment="1" pivotButton="0" quotePrefix="0" xfId="0">
      <alignment horizontal="center" vertical="center" wrapText="1"/>
    </xf>
    <xf numFmtId="0" fontId="59" fillId="0" borderId="52" applyAlignment="1" pivotButton="0" quotePrefix="0" xfId="0">
      <alignment horizontal="center" vertical="center"/>
    </xf>
    <xf numFmtId="0" fontId="59" fillId="32" borderId="53" applyAlignment="1" applyProtection="1" pivotButton="0" quotePrefix="0" xfId="0">
      <alignment horizontal="center" vertical="center"/>
      <protection locked="0" hidden="0"/>
    </xf>
    <xf numFmtId="1" fontId="59" fillId="32" borderId="53" applyAlignment="1" applyProtection="1" pivotButton="0" quotePrefix="0" xfId="0">
      <alignment horizontal="right" vertical="center" wrapText="1"/>
      <protection locked="0" hidden="0"/>
    </xf>
    <xf numFmtId="0" fontId="59" fillId="0" borderId="54" applyAlignment="1" pivotButton="0" quotePrefix="0" xfId="0">
      <alignment horizontal="center" vertical="center"/>
    </xf>
    <xf numFmtId="1" fontId="82" fillId="0" borderId="53" applyAlignment="1" applyProtection="1" pivotButton="0" quotePrefix="0" xfId="0">
      <alignment horizontal="right" vertical="center" wrapText="1"/>
      <protection locked="1" hidden="1"/>
    </xf>
    <xf numFmtId="1" fontId="82" fillId="0" borderId="56" applyAlignment="1" applyProtection="1" pivotButton="0" quotePrefix="0" xfId="0">
      <alignment horizontal="right" vertical="center" wrapText="1"/>
      <protection locked="1" hidden="1"/>
    </xf>
    <xf numFmtId="49" fontId="59" fillId="33" borderId="10" applyAlignment="1" pivotButton="0" quotePrefix="0" xfId="0">
      <alignment wrapText="1"/>
    </xf>
    <xf numFmtId="1" fontId="79" fillId="0" borderId="17" applyAlignment="1" pivotButton="0" quotePrefix="0" xfId="0">
      <alignment vertical="center"/>
    </xf>
    <xf numFmtId="1" fontId="83" fillId="32" borderId="53" applyAlignment="1" applyProtection="1" pivotButton="0" quotePrefix="0" xfId="0">
      <alignment horizontal="right" vertical="center" wrapText="1"/>
      <protection locked="0" hidden="0"/>
    </xf>
    <xf numFmtId="0" fontId="59" fillId="32" borderId="10" applyAlignment="1" applyProtection="1" pivotButton="0" quotePrefix="0" xfId="0">
      <alignment horizontal="left"/>
      <protection locked="0" hidden="0"/>
    </xf>
    <xf numFmtId="0" fontId="84" fillId="32" borderId="10" applyAlignment="1" applyProtection="1" pivotButton="0" quotePrefix="0" xfId="0">
      <alignment horizontal="left" vertical="center" wrapText="1"/>
      <protection locked="0" hidden="0"/>
    </xf>
    <xf numFmtId="0" fontId="85" fillId="32" borderId="10" applyAlignment="1" applyProtection="1" pivotButton="0" quotePrefix="0" xfId="0">
      <alignment horizontal="left" vertical="center" wrapText="1"/>
      <protection locked="0" hidden="0"/>
    </xf>
    <xf numFmtId="1" fontId="59" fillId="33" borderId="53" applyAlignment="1" pivotButton="0" quotePrefix="0" xfId="0">
      <alignment horizontal="right" vertical="center" wrapText="1"/>
    </xf>
    <xf numFmtId="0" fontId="60" fillId="33" borderId="10" applyAlignment="1" applyProtection="1" pivotButton="0" quotePrefix="0" xfId="0">
      <alignment vertical="center" wrapText="1"/>
      <protection locked="1" hidden="1"/>
    </xf>
    <xf numFmtId="0" fontId="5" fillId="33" borderId="10" applyAlignment="1" applyProtection="1" pivotButton="0" quotePrefix="0" xfId="0">
      <alignment vertical="center" wrapText="1"/>
      <protection locked="1" hidden="1"/>
    </xf>
    <xf numFmtId="1" fontId="49" fillId="32" borderId="10" applyAlignment="1" applyProtection="1" pivotButton="0" quotePrefix="0" xfId="0">
      <alignment horizontal="left" vertical="center" wrapText="1"/>
      <protection locked="0" hidden="0"/>
    </xf>
    <xf numFmtId="1" fontId="57" fillId="0" borderId="10" applyProtection="1" pivotButton="0" quotePrefix="0" xfId="0">
      <protection locked="1" hidden="1"/>
    </xf>
    <xf numFmtId="1" fontId="57" fillId="0" borderId="10" applyAlignment="1" applyProtection="1" pivotButton="0" quotePrefix="0" xfId="0">
      <alignment vertical="center" wrapText="1"/>
      <protection locked="1" hidden="1"/>
    </xf>
    <xf numFmtId="1" fontId="49" fillId="33" borderId="10" applyAlignment="1" pivotButton="0" quotePrefix="0" xfId="0">
      <alignment wrapText="1"/>
    </xf>
    <xf numFmtId="1" fontId="5" fillId="33" borderId="10" applyAlignment="1" pivotButton="0" quotePrefix="0" xfId="0">
      <alignment vertical="center" wrapText="1"/>
    </xf>
    <xf numFmtId="1" fontId="5" fillId="33" borderId="10" applyAlignment="1" pivotButton="0" quotePrefix="0" xfId="0">
      <alignment horizontal="right" vertical="center" wrapText="1"/>
    </xf>
    <xf numFmtId="49" fontId="0" fillId="32" borderId="10" applyAlignment="1" applyProtection="1" pivotButton="0" quotePrefix="0" xfId="0">
      <alignment horizontal="center" vertical="center" wrapText="1"/>
      <protection locked="0" hidden="0"/>
    </xf>
    <xf numFmtId="0" fontId="49" fillId="50" borderId="0" pivotButton="0" quotePrefix="0" xfId="0"/>
    <xf numFmtId="49" fontId="49" fillId="31" borderId="12" pivotButton="0" quotePrefix="0" xfId="0"/>
    <xf numFmtId="0" fontId="49" fillId="51" borderId="0" pivotButton="0" quotePrefix="0" xfId="0"/>
    <xf numFmtId="0" fontId="49" fillId="52" borderId="10" pivotButton="0" quotePrefix="0" xfId="0"/>
    <xf numFmtId="49" fontId="49" fillId="0" borderId="0" applyAlignment="1" applyProtection="1" pivotButton="0" quotePrefix="0" xfId="0">
      <alignment horizontal="left" vertical="center"/>
      <protection locked="1" hidden="1"/>
    </xf>
    <xf numFmtId="0" fontId="12" fillId="40" borderId="58" applyProtection="1" pivotButton="0" quotePrefix="0" xfId="0">
      <protection locked="1" hidden="1"/>
    </xf>
    <xf numFmtId="0" fontId="38" fillId="0" borderId="0" applyProtection="1" pivotButton="0" quotePrefix="0" xfId="0">
      <protection locked="1" hidden="1"/>
    </xf>
    <xf numFmtId="0" fontId="49" fillId="34" borderId="58" pivotButton="0" quotePrefix="0" xfId="0"/>
    <xf numFmtId="0" fontId="12" fillId="40" borderId="58" applyAlignment="1" applyProtection="1" pivotButton="0" quotePrefix="0" xfId="0">
      <alignment horizontal="center" vertical="center" wrapText="1"/>
      <protection locked="1" hidden="1"/>
    </xf>
    <xf numFmtId="0" fontId="49" fillId="0" borderId="58" pivotButton="0" quotePrefix="0" xfId="0"/>
    <xf numFmtId="0" fontId="49" fillId="42" borderId="58" pivotButton="0" quotePrefix="0" xfId="0"/>
    <xf numFmtId="0" fontId="49" fillId="42" borderId="59" pivotButton="0" quotePrefix="0" xfId="0"/>
    <xf numFmtId="0" fontId="12" fillId="40" borderId="59" applyAlignment="1" applyProtection="1" pivotButton="0" quotePrefix="0" xfId="0">
      <alignment horizontal="center" vertical="center" wrapText="1"/>
      <protection locked="1" hidden="1"/>
    </xf>
    <xf numFmtId="0" fontId="49" fillId="0" borderId="60" pivotButton="0" quotePrefix="0" xfId="0"/>
    <xf numFmtId="49" fontId="5" fillId="32" borderId="58" applyAlignment="1" applyProtection="1" pivotButton="0" quotePrefix="0" xfId="0">
      <alignment horizontal="left" vertical="center" wrapText="1"/>
      <protection locked="0" hidden="0"/>
    </xf>
    <xf numFmtId="0" fontId="0" fillId="0" borderId="58" applyAlignment="1" pivotButton="0" quotePrefix="0" xfId="0">
      <alignment vertical="center" wrapText="1"/>
    </xf>
    <xf numFmtId="0" fontId="49" fillId="42" borderId="0" applyAlignment="1" pivotButton="0" quotePrefix="0" xfId="0">
      <alignment horizontal="right"/>
    </xf>
    <xf numFmtId="0" fontId="0" fillId="0" borderId="0" applyAlignment="1" pivotButton="0" quotePrefix="0" xfId="0">
      <alignment horizontal="center"/>
    </xf>
    <xf numFmtId="14" fontId="70" fillId="0" borderId="10" applyAlignment="1" applyProtection="1" pivotButton="0" quotePrefix="0" xfId="56">
      <alignment horizontal="center" vertical="center" wrapText="1"/>
      <protection locked="1" hidden="1"/>
    </xf>
    <xf numFmtId="0" fontId="4" fillId="31" borderId="20" applyAlignment="1" pivotButton="0" quotePrefix="0" xfId="0">
      <alignment vertical="center" textRotation="90" wrapText="1"/>
    </xf>
    <xf numFmtId="0" fontId="4" fillId="31" borderId="24" applyAlignment="1" pivotButton="0" quotePrefix="0" xfId="0">
      <alignment vertical="center" textRotation="90" wrapText="1"/>
    </xf>
    <xf numFmtId="0" fontId="5" fillId="33" borderId="14" applyAlignment="1" pivotButton="0" quotePrefix="0" xfId="0">
      <alignment horizontal="left" vertical="center" wrapText="1"/>
    </xf>
    <xf numFmtId="49" fontId="5" fillId="33" borderId="10" applyAlignment="1" pivotButton="0" quotePrefix="0" xfId="0">
      <alignment horizontal="left" vertical="center" wrapText="1"/>
    </xf>
    <xf numFmtId="1" fontId="32" fillId="24" borderId="14" applyAlignment="1" applyProtection="1" pivotButton="0" quotePrefix="0" xfId="56">
      <alignment horizontal="right" vertical="center" wrapText="1"/>
      <protection locked="1" hidden="1"/>
    </xf>
    <xf numFmtId="1" fontId="32" fillId="24" borderId="15" applyAlignment="1" applyProtection="1" pivotButton="0" quotePrefix="0" xfId="56">
      <alignment horizontal="right" vertical="center" wrapText="1"/>
      <protection locked="1" hidden="1"/>
    </xf>
    <xf numFmtId="1" fontId="32" fillId="24" borderId="16" applyAlignment="1" applyProtection="1" pivotButton="0" quotePrefix="0" xfId="56">
      <alignment horizontal="right" vertical="center" wrapText="1"/>
      <protection locked="1" hidden="1"/>
    </xf>
    <xf numFmtId="1" fontId="5" fillId="33" borderId="14" applyAlignment="1" pivotButton="0" quotePrefix="0" xfId="56">
      <alignment horizontal="right" vertical="center" wrapText="1"/>
    </xf>
    <xf numFmtId="1" fontId="5" fillId="33" borderId="15" applyAlignment="1" pivotButton="0" quotePrefix="0" xfId="56">
      <alignment horizontal="right" vertical="center" wrapText="1"/>
    </xf>
    <xf numFmtId="1" fontId="5" fillId="33" borderId="16" applyAlignment="1" pivotButton="0" quotePrefix="0" xfId="56">
      <alignment horizontal="right" vertical="center" wrapText="1"/>
    </xf>
    <xf numFmtId="0" fontId="43" fillId="0" borderId="14" applyAlignment="1" pivotButton="0" quotePrefix="0" xfId="70">
      <alignment horizontal="left" vertical="center" wrapText="1"/>
    </xf>
    <xf numFmtId="0" fontId="43" fillId="0" borderId="15" applyAlignment="1" pivotButton="0" quotePrefix="0" xfId="70">
      <alignment horizontal="left" vertical="center" wrapText="1"/>
    </xf>
    <xf numFmtId="0" fontId="43" fillId="0" borderId="16" applyAlignment="1" pivotButton="0" quotePrefix="0" xfId="70">
      <alignment horizontal="left" vertical="center" wrapText="1"/>
    </xf>
    <xf numFmtId="1" fontId="32" fillId="24" borderId="10" applyAlignment="1" applyProtection="1" pivotButton="0" quotePrefix="0" xfId="56">
      <alignment horizontal="right" vertical="center" wrapText="1"/>
      <protection locked="1" hidden="1"/>
    </xf>
    <xf numFmtId="0" fontId="4" fillId="0" borderId="10" applyAlignment="1" pivotButton="0" quotePrefix="0" xfId="0">
      <alignment horizontal="center" vertical="center"/>
    </xf>
    <xf numFmtId="1" fontId="5" fillId="32" borderId="14" applyAlignment="1" applyProtection="1" pivotButton="0" quotePrefix="0" xfId="56">
      <alignment horizontal="right" vertical="center" wrapText="1"/>
      <protection locked="0" hidden="0"/>
    </xf>
    <xf numFmtId="1" fontId="5" fillId="32" borderId="15" applyAlignment="1" applyProtection="1" pivotButton="0" quotePrefix="0" xfId="56">
      <alignment horizontal="right" vertical="center" wrapText="1"/>
      <protection locked="0" hidden="0"/>
    </xf>
    <xf numFmtId="1" fontId="5" fillId="32" borderId="16" applyAlignment="1" applyProtection="1" pivotButton="0" quotePrefix="0" xfId="56">
      <alignment horizontal="right" vertical="center" wrapText="1"/>
      <protection locked="0" hidden="0"/>
    </xf>
    <xf numFmtId="0" fontId="4" fillId="0" borderId="25" applyAlignment="1" pivotButton="0" quotePrefix="0" xfId="0">
      <alignment horizontal="center" vertical="center" textRotation="90"/>
    </xf>
    <xf numFmtId="0" fontId="4" fillId="0" borderId="11" applyAlignment="1" pivotButton="0" quotePrefix="0" xfId="0">
      <alignment horizontal="center" vertical="center" textRotation="90"/>
    </xf>
    <xf numFmtId="0" fontId="4" fillId="0" borderId="12" applyAlignment="1" pivotButton="0" quotePrefix="0" xfId="0">
      <alignment horizontal="center" vertical="center" textRotation="90"/>
    </xf>
    <xf numFmtId="0" fontId="4" fillId="0" borderId="23" applyAlignment="1" pivotButton="0" quotePrefix="0" xfId="0">
      <alignment horizontal="center" vertical="center" textRotation="90"/>
    </xf>
    <xf numFmtId="0" fontId="4" fillId="0" borderId="20" applyAlignment="1" pivotButton="0" quotePrefix="0" xfId="0">
      <alignment horizontal="center" vertical="center" textRotation="90"/>
    </xf>
    <xf numFmtId="0" fontId="4" fillId="0" borderId="24" applyAlignment="1" pivotButton="0" quotePrefix="0" xfId="0">
      <alignment horizontal="center" vertical="center" textRotation="90"/>
    </xf>
    <xf numFmtId="0" fontId="4" fillId="0" borderId="14" applyAlignment="1" pivotButton="0" quotePrefix="0" xfId="0">
      <alignment horizontal="left" vertical="center"/>
    </xf>
    <xf numFmtId="0" fontId="4" fillId="0" borderId="15" applyAlignment="1" pivotButton="0" quotePrefix="0" xfId="0">
      <alignment horizontal="left" vertical="center"/>
    </xf>
    <xf numFmtId="0" fontId="4" fillId="31" borderId="14" applyAlignment="1" pivotButton="0" quotePrefix="0" xfId="0">
      <alignment horizontal="left" vertical="top" wrapText="1"/>
    </xf>
    <xf numFmtId="0" fontId="4" fillId="31" borderId="15" applyAlignment="1" pivotButton="0" quotePrefix="0" xfId="0">
      <alignment horizontal="left" vertical="top" wrapText="1"/>
    </xf>
    <xf numFmtId="0" fontId="4" fillId="31" borderId="16" applyAlignment="1" pivotButton="0" quotePrefix="0" xfId="0">
      <alignment horizontal="left" vertical="top" wrapText="1"/>
    </xf>
    <xf numFmtId="1" fontId="5" fillId="32" borderId="14" applyAlignment="1" applyProtection="1" pivotButton="0" quotePrefix="0" xfId="56">
      <alignment horizontal="right" wrapText="1"/>
      <protection locked="0" hidden="0"/>
    </xf>
    <xf numFmtId="1" fontId="5" fillId="32" borderId="15" applyAlignment="1" applyProtection="1" pivotButton="0" quotePrefix="0" xfId="56">
      <alignment horizontal="right" wrapText="1"/>
      <protection locked="0" hidden="0"/>
    </xf>
    <xf numFmtId="1" fontId="5" fillId="32" borderId="16" applyAlignment="1" applyProtection="1" pivotButton="0" quotePrefix="0" xfId="56">
      <alignment horizontal="right" wrapText="1"/>
      <protection locked="0" hidden="0"/>
    </xf>
    <xf numFmtId="1" fontId="50" fillId="31" borderId="14" applyAlignment="1" applyProtection="1" pivotButton="0" quotePrefix="0" xfId="56">
      <alignment horizontal="right" wrapText="1"/>
      <protection locked="1" hidden="1"/>
    </xf>
    <xf numFmtId="1" fontId="50" fillId="31" borderId="15" applyAlignment="1" applyProtection="1" pivotButton="0" quotePrefix="0" xfId="56">
      <alignment horizontal="right" wrapText="1"/>
      <protection locked="1" hidden="1"/>
    </xf>
    <xf numFmtId="1" fontId="50" fillId="31" borderId="16" applyAlignment="1" applyProtection="1" pivotButton="0" quotePrefix="0" xfId="56">
      <alignment horizontal="right" wrapText="1"/>
      <protection locked="1" hidden="1"/>
    </xf>
    <xf numFmtId="0" fontId="4" fillId="0" borderId="14" applyAlignment="1" pivotButton="0" quotePrefix="0" xfId="0">
      <alignment horizontal="center" vertical="center"/>
    </xf>
    <xf numFmtId="0" fontId="4" fillId="0" borderId="16" applyAlignment="1" pivotButton="0" quotePrefix="0" xfId="0">
      <alignment horizontal="center" vertical="center"/>
    </xf>
    <xf numFmtId="0" fontId="4" fillId="0" borderId="14" applyAlignment="1" pivotButton="0" quotePrefix="0" xfId="0">
      <alignment horizontal="left" vertical="center" wrapText="1"/>
    </xf>
    <xf numFmtId="1" fontId="32" fillId="46" borderId="14" applyAlignment="1" applyProtection="1" pivotButton="0" quotePrefix="0" xfId="56">
      <alignment horizontal="right" vertical="center" wrapText="1"/>
      <protection locked="1" hidden="1"/>
    </xf>
    <xf numFmtId="0" fontId="4" fillId="0" borderId="15" applyAlignment="1" pivotButton="0" quotePrefix="0" xfId="0">
      <alignment horizontal="center" vertical="center"/>
    </xf>
    <xf numFmtId="0" fontId="8" fillId="0" borderId="14" applyAlignment="1" pivotButton="0" quotePrefix="0" xfId="0">
      <alignment horizontal="left" vertical="center"/>
    </xf>
    <xf numFmtId="0" fontId="8" fillId="0" borderId="15" applyAlignment="1" pivotButton="0" quotePrefix="0" xfId="0">
      <alignment horizontal="left" vertical="center"/>
    </xf>
    <xf numFmtId="0" fontId="8" fillId="0" borderId="16" applyAlignment="1" pivotButton="0" quotePrefix="0" xfId="0">
      <alignment horizontal="left" vertical="center"/>
    </xf>
    <xf numFmtId="0" fontId="4" fillId="0" borderId="25" applyAlignment="1" pivotButton="0" quotePrefix="0" xfId="0">
      <alignment horizontal="center" vertical="center"/>
    </xf>
    <xf numFmtId="0" fontId="4" fillId="0" borderId="11" applyAlignment="1" pivotButton="0" quotePrefix="0" xfId="0">
      <alignment horizontal="center" vertical="center"/>
    </xf>
    <xf numFmtId="0" fontId="4" fillId="0" borderId="20" applyAlignment="1" pivotButton="0" quotePrefix="0" xfId="0">
      <alignment horizontal="center" vertical="center"/>
    </xf>
    <xf numFmtId="0" fontId="4" fillId="0" borderId="24" applyAlignment="1" pivotButton="0" quotePrefix="0" xfId="0">
      <alignment horizontal="center" vertical="center"/>
    </xf>
    <xf numFmtId="0" fontId="43" fillId="0" borderId="15" applyAlignment="1" pivotButton="0" quotePrefix="0" xfId="70">
      <alignment horizontal="left" vertical="center"/>
    </xf>
    <xf numFmtId="0" fontId="5" fillId="46" borderId="14" applyAlignment="1" pivotButton="0" quotePrefix="0" xfId="0">
      <alignment horizontal="center" vertical="center" wrapText="1"/>
    </xf>
    <xf numFmtId="0" fontId="5" fillId="32" borderId="15" applyAlignment="1" pivotButton="0" quotePrefix="0" xfId="0">
      <alignment horizontal="center" vertical="center" wrapText="1"/>
    </xf>
    <xf numFmtId="1" fontId="5" fillId="46" borderId="14" applyAlignment="1" pivotButton="0" quotePrefix="0" xfId="56">
      <alignment horizontal="right" vertical="center" wrapText="1"/>
    </xf>
    <xf numFmtId="1" fontId="5" fillId="32" borderId="15" applyAlignment="1" pivotButton="0" quotePrefix="0" xfId="56">
      <alignment horizontal="right" vertical="center" wrapText="1"/>
    </xf>
    <xf numFmtId="1" fontId="32" fillId="0" borderId="14" applyAlignment="1" applyProtection="1" pivotButton="0" quotePrefix="0" xfId="56">
      <alignment horizontal="right" vertical="top" wrapText="1"/>
      <protection locked="1" hidden="1"/>
    </xf>
    <xf numFmtId="1" fontId="32" fillId="0" borderId="15" applyAlignment="1" applyProtection="1" pivotButton="0" quotePrefix="0" xfId="56">
      <alignment horizontal="right" vertical="top" wrapText="1"/>
      <protection locked="1" hidden="1"/>
    </xf>
    <xf numFmtId="1" fontId="32" fillId="0" borderId="16" applyAlignment="1" applyProtection="1" pivotButton="0" quotePrefix="0" xfId="56">
      <alignment horizontal="right" vertical="top" wrapText="1"/>
      <protection locked="1" hidden="1"/>
    </xf>
    <xf numFmtId="0" fontId="4" fillId="0" borderId="15" applyAlignment="1" pivotButton="0" quotePrefix="0" xfId="0">
      <alignment horizontal="left" vertical="center" wrapText="1"/>
    </xf>
    <xf numFmtId="0" fontId="4" fillId="0" borderId="16" applyAlignment="1" pivotButton="0" quotePrefix="0" xfId="0">
      <alignment horizontal="left" vertical="center" wrapText="1"/>
    </xf>
    <xf numFmtId="0" fontId="5" fillId="32" borderId="16" applyAlignment="1" pivotButton="0" quotePrefix="0" xfId="0">
      <alignment horizontal="center" vertical="center" wrapText="1"/>
    </xf>
    <xf numFmtId="0" fontId="4" fillId="0" borderId="14" applyAlignment="1" pivotButton="0" quotePrefix="0" xfId="0">
      <alignment vertical="center" wrapText="1"/>
    </xf>
    <xf numFmtId="0" fontId="4" fillId="0" borderId="15" applyAlignment="1" pivotButton="0" quotePrefix="0" xfId="0">
      <alignment vertical="center" wrapText="1"/>
    </xf>
    <xf numFmtId="0" fontId="4" fillId="0" borderId="16" applyAlignment="1" pivotButton="0" quotePrefix="0" xfId="0">
      <alignment vertical="center" wrapText="1"/>
    </xf>
    <xf numFmtId="1" fontId="5" fillId="46" borderId="10" applyAlignment="1" pivotButton="0" quotePrefix="0" xfId="56">
      <alignment horizontal="center" vertical="center" wrapText="1"/>
    </xf>
    <xf numFmtId="1" fontId="86" fillId="33" borderId="14" applyAlignment="1" pivotButton="0" quotePrefix="0" xfId="56">
      <alignment horizontal="center" vertical="center" wrapText="1"/>
    </xf>
    <xf numFmtId="1" fontId="86" fillId="33" borderId="15" applyAlignment="1" pivotButton="0" quotePrefix="0" xfId="56">
      <alignment horizontal="center" vertical="center" wrapText="1"/>
    </xf>
    <xf numFmtId="1" fontId="86" fillId="33" borderId="16" applyAlignment="1" pivotButton="0" quotePrefix="0" xfId="56">
      <alignment horizontal="center" vertical="center" wrapText="1"/>
    </xf>
    <xf numFmtId="1" fontId="5" fillId="32" borderId="16" applyAlignment="1" pivotButton="0" quotePrefix="0" xfId="56">
      <alignment horizontal="right" vertical="center" wrapText="1"/>
    </xf>
    <xf numFmtId="0" fontId="5" fillId="32" borderId="14" applyAlignment="1" applyProtection="1" pivotButton="0" quotePrefix="0" xfId="0">
      <alignment horizontal="left" vertical="center" wrapText="1"/>
      <protection locked="0" hidden="0"/>
    </xf>
    <xf numFmtId="0" fontId="5" fillId="32" borderId="15" applyAlignment="1" applyProtection="1" pivotButton="0" quotePrefix="0" xfId="0">
      <alignment horizontal="left" vertical="center" wrapText="1"/>
      <protection locked="0" hidden="0"/>
    </xf>
    <xf numFmtId="0" fontId="5" fillId="32" borderId="16" applyAlignment="1" applyProtection="1" pivotButton="0" quotePrefix="0" xfId="0">
      <alignment horizontal="left" vertical="center" wrapText="1"/>
      <protection locked="0" hidden="0"/>
    </xf>
    <xf numFmtId="49" fontId="5" fillId="46" borderId="14" applyAlignment="1" pivotButton="0" quotePrefix="0" xfId="56">
      <alignment horizontal="left" vertical="top" wrapText="1"/>
    </xf>
    <xf numFmtId="49" fontId="0" fillId="33" borderId="15" applyAlignment="1" pivotButton="0" quotePrefix="0" xfId="0">
      <alignment horizontal="left" vertical="top" wrapText="1"/>
    </xf>
    <xf numFmtId="49" fontId="0" fillId="33" borderId="16" applyAlignment="1" pivotButton="0" quotePrefix="0" xfId="0">
      <alignment horizontal="left" vertical="top" wrapText="1"/>
    </xf>
    <xf numFmtId="0" fontId="49" fillId="0" borderId="14" applyAlignment="1" pivotButton="0" quotePrefix="0" xfId="0">
      <alignment wrapText="1"/>
    </xf>
    <xf numFmtId="0" fontId="49" fillId="0" borderId="16" applyAlignment="1" pivotButton="0" quotePrefix="0" xfId="0">
      <alignment wrapText="1"/>
    </xf>
    <xf numFmtId="1" fontId="5" fillId="33" borderId="25" applyAlignment="1" pivotButton="0" quotePrefix="0" xfId="0">
      <alignment horizontal="left" vertical="center" wrapText="1"/>
    </xf>
    <xf numFmtId="1" fontId="5" fillId="33" borderId="22" applyAlignment="1" pivotButton="0" quotePrefix="0" xfId="0">
      <alignment horizontal="left" vertical="center" wrapText="1"/>
    </xf>
    <xf numFmtId="1" fontId="5" fillId="33" borderId="11" applyAlignment="1" pivotButton="0" quotePrefix="0" xfId="0">
      <alignment horizontal="left" vertical="center" wrapText="1"/>
    </xf>
    <xf numFmtId="1" fontId="5" fillId="33" borderId="20" applyAlignment="1" pivotButton="0" quotePrefix="0" xfId="0">
      <alignment horizontal="left" vertical="center" wrapText="1"/>
    </xf>
    <xf numFmtId="1" fontId="5" fillId="33" borderId="21" applyAlignment="1" pivotButton="0" quotePrefix="0" xfId="0">
      <alignment horizontal="left" vertical="center" wrapText="1"/>
    </xf>
    <xf numFmtId="1" fontId="5" fillId="33" borderId="24" applyAlignment="1" pivotButton="0" quotePrefix="0" xfId="0">
      <alignment horizontal="left" vertical="center" wrapText="1"/>
    </xf>
    <xf numFmtId="0" fontId="49" fillId="0" borderId="14" pivotButton="0" quotePrefix="0" xfId="0"/>
    <xf numFmtId="0" fontId="49" fillId="0" borderId="16" pivotButton="0" quotePrefix="0" xfId="0"/>
    <xf numFmtId="0" fontId="4" fillId="0" borderId="22" applyAlignment="1" pivotButton="0" quotePrefix="0" xfId="0">
      <alignment horizontal="center" vertical="center"/>
    </xf>
    <xf numFmtId="0" fontId="4" fillId="0" borderId="21" applyAlignment="1" pivotButton="0" quotePrefix="0" xfId="0">
      <alignment horizontal="center" vertical="center"/>
    </xf>
    <xf numFmtId="1" fontId="5" fillId="46" borderId="25" applyAlignment="1" pivotButton="0" quotePrefix="0" xfId="56">
      <alignment horizontal="right" vertical="center" wrapText="1"/>
    </xf>
    <xf numFmtId="1" fontId="5" fillId="32" borderId="22" applyAlignment="1" pivotButton="0" quotePrefix="0" xfId="56">
      <alignment horizontal="right" vertical="center" wrapText="1"/>
    </xf>
    <xf numFmtId="1" fontId="5" fillId="32" borderId="20" applyAlignment="1" pivotButton="0" quotePrefix="0" xfId="56">
      <alignment horizontal="right" vertical="center" wrapText="1"/>
    </xf>
    <xf numFmtId="1" fontId="5" fillId="32" borderId="21" applyAlignment="1" pivotButton="0" quotePrefix="0" xfId="56">
      <alignment horizontal="right" vertical="center" wrapText="1"/>
    </xf>
    <xf numFmtId="1" fontId="32" fillId="24" borderId="25" applyAlignment="1" applyProtection="1" pivotButton="0" quotePrefix="0" xfId="56">
      <alignment horizontal="right" vertical="center" wrapText="1"/>
      <protection locked="1" hidden="1"/>
    </xf>
    <xf numFmtId="1" fontId="32" fillId="24" borderId="22" applyAlignment="1" applyProtection="1" pivotButton="0" quotePrefix="0" xfId="56">
      <alignment horizontal="right" vertical="center" wrapText="1"/>
      <protection locked="1" hidden="1"/>
    </xf>
    <xf numFmtId="1" fontId="32" fillId="24" borderId="11" applyAlignment="1" applyProtection="1" pivotButton="0" quotePrefix="0" xfId="56">
      <alignment horizontal="right" vertical="center" wrapText="1"/>
      <protection locked="1" hidden="1"/>
    </xf>
    <xf numFmtId="1" fontId="32" fillId="24" borderId="20" applyAlignment="1" applyProtection="1" pivotButton="0" quotePrefix="0" xfId="56">
      <alignment horizontal="right" vertical="center" wrapText="1"/>
      <protection locked="1" hidden="1"/>
    </xf>
    <xf numFmtId="1" fontId="32" fillId="24" borderId="21" applyAlignment="1" applyProtection="1" pivotButton="0" quotePrefix="0" xfId="56">
      <alignment horizontal="right" vertical="center" wrapText="1"/>
      <protection locked="1" hidden="1"/>
    </xf>
    <xf numFmtId="1" fontId="32" fillId="24" borderId="24" applyAlignment="1" applyProtection="1" pivotButton="0" quotePrefix="0" xfId="56">
      <alignment horizontal="right" vertical="center" wrapText="1"/>
      <protection locked="1" hidden="1"/>
    </xf>
    <xf numFmtId="1" fontId="50" fillId="31" borderId="14" applyAlignment="1" applyProtection="1" pivotButton="0" quotePrefix="0" xfId="56">
      <alignment horizontal="right" vertical="center" wrapText="1"/>
      <protection locked="1" hidden="1"/>
    </xf>
    <xf numFmtId="1" fontId="50" fillId="31" borderId="15" applyAlignment="1" applyProtection="1" pivotButton="0" quotePrefix="0" xfId="56">
      <alignment horizontal="right" vertical="center" wrapText="1"/>
      <protection locked="1" hidden="1"/>
    </xf>
    <xf numFmtId="1" fontId="50" fillId="31" borderId="16" applyAlignment="1" applyProtection="1" pivotButton="0" quotePrefix="0" xfId="56">
      <alignment horizontal="right" vertical="center" wrapText="1"/>
      <protection locked="1" hidden="1"/>
    </xf>
    <xf numFmtId="0" fontId="4" fillId="0" borderId="25" applyAlignment="1" pivotButton="0" quotePrefix="0" xfId="0">
      <alignment horizontal="right" vertical="center" textRotation="90"/>
    </xf>
    <xf numFmtId="0" fontId="4" fillId="0" borderId="11" applyAlignment="1" pivotButton="0" quotePrefix="0" xfId="0">
      <alignment horizontal="right" vertical="center" textRotation="90"/>
    </xf>
    <xf numFmtId="0" fontId="4" fillId="0" borderId="12" applyAlignment="1" pivotButton="0" quotePrefix="0" xfId="0">
      <alignment horizontal="right" vertical="center" textRotation="90"/>
    </xf>
    <xf numFmtId="0" fontId="4" fillId="0" borderId="23" applyAlignment="1" pivotButton="0" quotePrefix="0" xfId="0">
      <alignment horizontal="right" vertical="center" textRotation="90"/>
    </xf>
    <xf numFmtId="0" fontId="4" fillId="0" borderId="20" applyAlignment="1" pivotButton="0" quotePrefix="0" xfId="0">
      <alignment horizontal="right" vertical="center" textRotation="90"/>
    </xf>
    <xf numFmtId="0" fontId="4" fillId="0" borderId="24" applyAlignment="1" pivotButton="0" quotePrefix="0" xfId="0">
      <alignment horizontal="right" vertical="center" textRotation="90"/>
    </xf>
    <xf numFmtId="0" fontId="4" fillId="0" borderId="18" applyAlignment="1" pivotButton="0" quotePrefix="0" xfId="0">
      <alignment horizontal="center" vertical="center" readingOrder="1"/>
    </xf>
    <xf numFmtId="0" fontId="4" fillId="0" borderId="19" applyAlignment="1" pivotButton="0" quotePrefix="0" xfId="0">
      <alignment horizontal="center" vertical="center" readingOrder="1"/>
    </xf>
    <xf numFmtId="0" fontId="4" fillId="0" borderId="17" applyAlignment="1" pivotButton="0" quotePrefix="0" xfId="0">
      <alignment horizontal="center" vertical="center" readingOrder="1"/>
    </xf>
    <xf numFmtId="0" fontId="4" fillId="0" borderId="14"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17" applyAlignment="1" pivotButton="0" quotePrefix="0" xfId="0">
      <alignment horizontal="center" vertical="center"/>
    </xf>
    <xf numFmtId="1" fontId="5" fillId="32" borderId="14" applyAlignment="1" applyProtection="1" pivotButton="0" quotePrefix="0" xfId="56">
      <alignment horizontal="center" vertical="center" wrapText="1"/>
      <protection locked="0" hidden="0"/>
    </xf>
    <xf numFmtId="1" fontId="5" fillId="33" borderId="15" applyAlignment="1" applyProtection="1" pivotButton="0" quotePrefix="0" xfId="56">
      <alignment horizontal="center" vertical="center" wrapText="1"/>
      <protection locked="0" hidden="0"/>
    </xf>
    <xf numFmtId="1" fontId="5" fillId="33" borderId="16" applyAlignment="1" applyProtection="1" pivotButton="0" quotePrefix="0" xfId="56">
      <alignment horizontal="center" vertical="center" wrapText="1"/>
      <protection locked="0" hidden="0"/>
    </xf>
    <xf numFmtId="0" fontId="5" fillId="0" borderId="18" applyAlignment="1" pivotButton="0" quotePrefix="0" xfId="0">
      <alignment vertical="center"/>
    </xf>
    <xf numFmtId="0" fontId="5" fillId="0" borderId="19" applyAlignment="1" pivotButton="0" quotePrefix="0" xfId="0">
      <alignment vertical="center"/>
    </xf>
    <xf numFmtId="0" fontId="5" fillId="0" borderId="17" applyAlignment="1" pivotButton="0" quotePrefix="0" xfId="0">
      <alignment vertical="center"/>
    </xf>
    <xf numFmtId="0" fontId="4" fillId="0" borderId="12" applyAlignment="1" pivotButton="0" quotePrefix="0" xfId="0">
      <alignment horizontal="center" vertical="center"/>
    </xf>
    <xf numFmtId="0" fontId="4" fillId="0" borderId="23" applyAlignment="1" pivotButton="0" quotePrefix="0" xfId="0">
      <alignment horizontal="center" vertical="center"/>
    </xf>
    <xf numFmtId="0" fontId="4" fillId="0" borderId="10" applyAlignment="1" pivotButton="0" quotePrefix="0" xfId="0">
      <alignment horizontal="center" vertical="center" wrapText="1"/>
    </xf>
    <xf numFmtId="0" fontId="49" fillId="0" borderId="14" applyAlignment="1" pivotButton="0" quotePrefix="0" xfId="0">
      <alignment horizontal="left"/>
    </xf>
    <xf numFmtId="0" fontId="49" fillId="0" borderId="16" applyAlignment="1" pivotButton="0" quotePrefix="0" xfId="0">
      <alignment horizontal="left"/>
    </xf>
    <xf numFmtId="0" fontId="49" fillId="0" borderId="10" pivotButton="0" quotePrefix="0" xfId="0"/>
    <xf numFmtId="1" fontId="32" fillId="24" borderId="18" applyAlignment="1" applyProtection="1" pivotButton="0" quotePrefix="0" xfId="56">
      <alignment horizontal="right" vertical="center" wrapText="1"/>
      <protection locked="1" hidden="1"/>
    </xf>
    <xf numFmtId="0" fontId="4" fillId="0" borderId="16" applyAlignment="1" pivotButton="0" quotePrefix="0" xfId="0">
      <alignment horizontal="left" vertical="center"/>
    </xf>
    <xf numFmtId="49" fontId="5" fillId="33" borderId="14" applyAlignment="1" pivotButton="0" quotePrefix="0" xfId="0">
      <alignment horizontal="center" vertical="center" wrapText="1"/>
    </xf>
    <xf numFmtId="49" fontId="5" fillId="33" borderId="15" applyAlignment="1" pivotButton="0" quotePrefix="0" xfId="0">
      <alignment horizontal="center" vertical="center" wrapText="1"/>
    </xf>
    <xf numFmtId="49" fontId="5" fillId="33" borderId="16" applyAlignment="1" pivotButton="0" quotePrefix="0" xfId="0">
      <alignment horizontal="center" vertical="center" wrapText="1"/>
    </xf>
    <xf numFmtId="1" fontId="5" fillId="32" borderId="14" applyAlignment="1" applyProtection="1" pivotButton="0" quotePrefix="0" xfId="56">
      <alignment horizontal="left" vertical="center" wrapText="1"/>
      <protection locked="0" hidden="0"/>
    </xf>
    <xf numFmtId="1" fontId="5" fillId="32" borderId="15" applyAlignment="1" applyProtection="1" pivotButton="0" quotePrefix="0" xfId="56">
      <alignment horizontal="left" vertical="center" wrapText="1"/>
      <protection locked="0" hidden="0"/>
    </xf>
    <xf numFmtId="1" fontId="5" fillId="32" borderId="16" applyAlignment="1" applyProtection="1" pivotButton="0" quotePrefix="0" xfId="56">
      <alignment horizontal="left" vertical="center" wrapText="1"/>
      <protection locked="0" hidden="0"/>
    </xf>
    <xf numFmtId="1" fontId="5" fillId="32" borderId="14" applyAlignment="1" applyProtection="1" pivotButton="0" quotePrefix="0" xfId="56">
      <alignment horizontal="right" vertical="center"/>
      <protection locked="0" hidden="0"/>
    </xf>
    <xf numFmtId="1" fontId="5" fillId="32" borderId="15" applyAlignment="1" applyProtection="1" pivotButton="0" quotePrefix="0" xfId="56">
      <alignment horizontal="right" vertical="center"/>
      <protection locked="0" hidden="0"/>
    </xf>
    <xf numFmtId="1" fontId="5" fillId="32" borderId="16" applyAlignment="1" applyProtection="1" pivotButton="0" quotePrefix="0" xfId="56">
      <alignment horizontal="right" vertical="center"/>
      <protection locked="0" hidden="0"/>
    </xf>
    <xf numFmtId="164" fontId="5" fillId="32" borderId="14" applyAlignment="1" applyProtection="1" pivotButton="0" quotePrefix="0" xfId="56">
      <alignment horizontal="right" vertical="center" wrapText="1"/>
      <protection locked="0" hidden="0"/>
    </xf>
    <xf numFmtId="164" fontId="5" fillId="32" borderId="15" applyAlignment="1" applyProtection="1" pivotButton="0" quotePrefix="0" xfId="56">
      <alignment horizontal="right" vertical="center" wrapText="1"/>
      <protection locked="0" hidden="0"/>
    </xf>
    <xf numFmtId="164" fontId="5" fillId="32" borderId="16" applyAlignment="1" applyProtection="1" pivotButton="0" quotePrefix="0" xfId="56">
      <alignment horizontal="right" vertical="center" wrapText="1"/>
      <protection locked="0" hidden="0"/>
    </xf>
    <xf numFmtId="1" fontId="50" fillId="24" borderId="14" applyAlignment="1" applyProtection="1" pivotButton="0" quotePrefix="0" xfId="56">
      <alignment horizontal="right" vertical="center" wrapText="1"/>
      <protection locked="1" hidden="1"/>
    </xf>
    <xf numFmtId="1" fontId="50" fillId="24" borderId="15" applyAlignment="1" applyProtection="1" pivotButton="0" quotePrefix="0" xfId="56">
      <alignment horizontal="right" vertical="center" wrapText="1"/>
      <protection locked="1" hidden="1"/>
    </xf>
    <xf numFmtId="1" fontId="50" fillId="24" borderId="16" applyAlignment="1" applyProtection="1" pivotButton="0" quotePrefix="0" xfId="56">
      <alignment horizontal="right" vertical="center" wrapText="1"/>
      <protection locked="1" hidden="1"/>
    </xf>
    <xf numFmtId="1" fontId="5" fillId="32" borderId="14" applyAlignment="1" applyProtection="1" pivotButton="0" quotePrefix="0" xfId="56">
      <alignment horizontal="right" vertical="top" wrapText="1"/>
      <protection locked="0" hidden="0"/>
    </xf>
    <xf numFmtId="1" fontId="5" fillId="32" borderId="15" applyAlignment="1" applyProtection="1" pivotButton="0" quotePrefix="0" xfId="56">
      <alignment horizontal="right" vertical="top" wrapText="1"/>
      <protection locked="0" hidden="0"/>
    </xf>
    <xf numFmtId="1" fontId="5" fillId="32" borderId="16" applyAlignment="1" applyProtection="1" pivotButton="0" quotePrefix="0" xfId="56">
      <alignment horizontal="right" vertical="top" wrapText="1"/>
      <protection locked="0" hidden="0"/>
    </xf>
    <xf numFmtId="1" fontId="32" fillId="24" borderId="17" applyAlignment="1" applyProtection="1" pivotButton="0" quotePrefix="0" xfId="56">
      <alignment horizontal="right" vertical="center" wrapText="1"/>
      <protection locked="1" hidden="1"/>
    </xf>
    <xf numFmtId="0" fontId="8" fillId="0" borderId="14" applyAlignment="1" pivotButton="0" quotePrefix="0" xfId="0">
      <alignment horizontal="left" vertical="center" wrapText="1"/>
    </xf>
    <xf numFmtId="0" fontId="8" fillId="0" borderId="15" applyAlignment="1" pivotButton="0" quotePrefix="0" xfId="0">
      <alignment horizontal="left" vertical="center" wrapText="1"/>
    </xf>
    <xf numFmtId="0" fontId="8" fillId="0" borderId="16" applyAlignment="1" pivotButton="0" quotePrefix="0" xfId="0">
      <alignment horizontal="left" vertical="center" wrapText="1"/>
    </xf>
    <xf numFmtId="0" fontId="4" fillId="0" borderId="10" applyAlignment="1" pivotButton="0" quotePrefix="0" xfId="0">
      <alignment vertical="center"/>
    </xf>
    <xf numFmtId="1" fontId="32" fillId="37" borderId="10" applyAlignment="1" applyProtection="1" pivotButton="0" quotePrefix="0" xfId="56">
      <alignment horizontal="right" vertical="center" wrapText="1"/>
      <protection locked="0" hidden="1"/>
    </xf>
    <xf numFmtId="49" fontId="4" fillId="31" borderId="14" applyAlignment="1" pivotButton="0" quotePrefix="0" xfId="0">
      <alignment horizontal="left" vertical="center" wrapText="1"/>
    </xf>
    <xf numFmtId="49" fontId="4" fillId="31" borderId="15" applyAlignment="1" pivotButton="0" quotePrefix="0" xfId="0">
      <alignment horizontal="left" vertical="center" wrapText="1"/>
    </xf>
    <xf numFmtId="49" fontId="4" fillId="31" borderId="16" applyAlignment="1" pivotButton="0" quotePrefix="0" xfId="0">
      <alignment horizontal="left" vertical="center" wrapText="1"/>
    </xf>
    <xf numFmtId="1" fontId="5" fillId="33" borderId="10" applyAlignment="1" pivotButton="0" quotePrefix="0" xfId="0">
      <alignment horizontal="center" vertical="center" wrapText="1"/>
    </xf>
    <xf numFmtId="0" fontId="4" fillId="0" borderId="10" applyAlignment="1" pivotButton="0" quotePrefix="0" xfId="0">
      <alignment horizontal="left" vertical="center"/>
    </xf>
    <xf numFmtId="0" fontId="33" fillId="0" borderId="10" applyAlignment="1" pivotButton="0" quotePrefix="0" xfId="0">
      <alignment horizontal="center" vertical="center"/>
    </xf>
    <xf numFmtId="0" fontId="4" fillId="0" borderId="14" applyAlignment="1" pivotButton="0" quotePrefix="0" xfId="0">
      <alignment horizontal="left" vertical="top" wrapText="1"/>
    </xf>
    <xf numFmtId="0" fontId="4" fillId="0" borderId="15" applyAlignment="1" pivotButton="0" quotePrefix="0" xfId="0">
      <alignment horizontal="left" vertical="top" wrapText="1"/>
    </xf>
    <xf numFmtId="0" fontId="4" fillId="0" borderId="16" applyAlignment="1" pivotButton="0" quotePrefix="0" xfId="0">
      <alignment horizontal="left" vertical="top" wrapText="1"/>
    </xf>
    <xf numFmtId="0" fontId="4" fillId="0" borderId="17" applyAlignment="1" pivotButton="0" quotePrefix="0" xfId="0">
      <alignment horizontal="center" vertical="center" textRotation="90"/>
    </xf>
    <xf numFmtId="0" fontId="4" fillId="0" borderId="10" applyAlignment="1" pivotButton="0" quotePrefix="0" xfId="0">
      <alignment horizontal="center" vertical="center" textRotation="90"/>
    </xf>
    <xf numFmtId="0" fontId="4" fillId="0" borderId="14" applyAlignment="1" pivotButton="0" quotePrefix="0" xfId="0">
      <alignment horizontal="center" vertical="center" textRotation="90"/>
    </xf>
    <xf numFmtId="1" fontId="32" fillId="37" borderId="14" applyAlignment="1" applyProtection="1" pivotButton="0" quotePrefix="0" xfId="56">
      <alignment horizontal="right" vertical="center" wrapText="1"/>
      <protection locked="0" hidden="0"/>
    </xf>
    <xf numFmtId="1" fontId="32" fillId="37" borderId="15" applyAlignment="1" applyProtection="1" pivotButton="0" quotePrefix="0" xfId="56">
      <alignment horizontal="right" vertical="center" wrapText="1"/>
      <protection locked="0" hidden="0"/>
    </xf>
    <xf numFmtId="1" fontId="32" fillId="37" borderId="16" applyAlignment="1" applyProtection="1" pivotButton="0" quotePrefix="0" xfId="56">
      <alignment horizontal="right" vertical="center" wrapText="1"/>
      <protection locked="0" hidden="0"/>
    </xf>
    <xf numFmtId="1" fontId="32" fillId="24" borderId="14" applyAlignment="1" pivotButton="0" quotePrefix="0" xfId="56">
      <alignment horizontal="right" vertical="center" wrapText="1"/>
    </xf>
    <xf numFmtId="1" fontId="32" fillId="24" borderId="15" applyAlignment="1" pivotButton="0" quotePrefix="0" xfId="56">
      <alignment horizontal="right" vertical="center" wrapText="1"/>
    </xf>
    <xf numFmtId="1" fontId="32" fillId="24" borderId="16" applyAlignment="1" pivotButton="0" quotePrefix="0" xfId="56">
      <alignment horizontal="right" vertical="center" wrapText="1"/>
    </xf>
    <xf numFmtId="0" fontId="4" fillId="0" borderId="18" applyAlignment="1" pivotButton="0" quotePrefix="0" xfId="0">
      <alignment horizontal="center" vertical="center"/>
    </xf>
    <xf numFmtId="0" fontId="4" fillId="0" borderId="19" applyAlignment="1" pivotButton="0" quotePrefix="0" xfId="0">
      <alignment horizontal="center" vertical="center"/>
    </xf>
    <xf numFmtId="0" fontId="4" fillId="0" borderId="14" applyAlignment="1" pivotButton="0" quotePrefix="0" xfId="0">
      <alignment vertical="center"/>
    </xf>
    <xf numFmtId="0" fontId="4" fillId="0" borderId="15" applyAlignment="1" pivotButton="0" quotePrefix="0" xfId="0">
      <alignment vertical="center"/>
    </xf>
    <xf numFmtId="0" fontId="4" fillId="0" borderId="10" applyAlignment="1" pivotButton="0" quotePrefix="0" xfId="0">
      <alignment horizontal="left" vertical="center" wrapText="1"/>
    </xf>
    <xf numFmtId="0" fontId="5" fillId="32" borderId="14" applyAlignment="1" applyProtection="1" pivotButton="0" quotePrefix="0" xfId="56">
      <alignment horizontal="right" vertical="center" wrapText="1"/>
      <protection locked="0" hidden="0"/>
    </xf>
    <xf numFmtId="0" fontId="5" fillId="32" borderId="15" applyAlignment="1" applyProtection="1" pivotButton="0" quotePrefix="0" xfId="56">
      <alignment horizontal="right" vertical="center" wrapText="1"/>
      <protection locked="0" hidden="0"/>
    </xf>
    <xf numFmtId="0" fontId="5" fillId="32" borderId="16" applyAlignment="1" applyProtection="1" pivotButton="0" quotePrefix="0" xfId="56">
      <alignment horizontal="right" vertical="center" wrapText="1"/>
      <protection locked="0" hidden="0"/>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xf>
    <xf numFmtId="0" fontId="4" fillId="0" borderId="24" applyAlignment="1" pivotButton="0" quotePrefix="0" xfId="0">
      <alignment horizontal="center" vertical="center" wrapText="1"/>
    </xf>
    <xf numFmtId="0" fontId="5" fillId="32" borderId="10" applyAlignment="1" applyProtection="1" pivotButton="0" quotePrefix="0" xfId="0">
      <alignment horizontal="center" vertical="center" wrapText="1"/>
      <protection locked="0" hidden="0"/>
    </xf>
    <xf numFmtId="1" fontId="5" fillId="32" borderId="10" applyAlignment="1" applyProtection="1" pivotButton="0" quotePrefix="0" xfId="56">
      <alignment horizontal="right" vertical="center" wrapText="1"/>
      <protection locked="0" hidden="0"/>
    </xf>
    <xf numFmtId="0" fontId="13" fillId="0" borderId="14" applyAlignment="1" pivotButton="0" quotePrefix="0" xfId="70">
      <alignment horizontal="left" vertical="center" wrapText="1"/>
    </xf>
    <xf numFmtId="0" fontId="13" fillId="0" borderId="15" applyAlignment="1" pivotButton="0" quotePrefix="0" xfId="70">
      <alignment horizontal="left" vertical="center" wrapText="1"/>
    </xf>
    <xf numFmtId="0" fontId="13" fillId="0" borderId="16" applyAlignment="1" pivotButton="0" quotePrefix="0" xfId="70">
      <alignment horizontal="left" vertical="center" wrapText="1"/>
    </xf>
    <xf numFmtId="0" fontId="4" fillId="0" borderId="14" applyAlignment="1" pivotButton="0" quotePrefix="0" xfId="0">
      <alignment horizontal="left" vertical="top"/>
    </xf>
    <xf numFmtId="0" fontId="4" fillId="0" borderId="15" applyAlignment="1" pivotButton="0" quotePrefix="0" xfId="0">
      <alignment horizontal="left" vertical="top"/>
    </xf>
    <xf numFmtId="0" fontId="4" fillId="0" borderId="16" applyAlignment="1" pivotButton="0" quotePrefix="0" xfId="0">
      <alignment horizontal="left" vertical="top"/>
    </xf>
    <xf numFmtId="1" fontId="58" fillId="47" borderId="10" applyAlignment="1" applyProtection="1" pivotButton="0" quotePrefix="0" xfId="56">
      <alignment horizontal="right" vertical="center" wrapText="1"/>
      <protection locked="1" hidden="1"/>
    </xf>
    <xf numFmtId="1" fontId="5" fillId="46" borderId="10" applyAlignment="1" pivotButton="0" quotePrefix="0" xfId="56">
      <alignment horizontal="right" vertical="center" wrapText="1"/>
    </xf>
    <xf numFmtId="1" fontId="5" fillId="32" borderId="10" applyAlignment="1" pivotButton="0" quotePrefix="0" xfId="56">
      <alignment horizontal="right" vertical="center" wrapText="1"/>
    </xf>
    <xf numFmtId="0" fontId="4" fillId="0" borderId="18" applyAlignment="1" pivotButton="0" quotePrefix="0" xfId="0">
      <alignment horizontal="center" vertical="top"/>
    </xf>
    <xf numFmtId="0" fontId="4" fillId="0" borderId="19" applyAlignment="1" pivotButton="0" quotePrefix="0" xfId="0">
      <alignment horizontal="center" vertical="top"/>
    </xf>
    <xf numFmtId="0" fontId="4" fillId="0" borderId="17" applyAlignment="1" pivotButton="0" quotePrefix="0" xfId="0">
      <alignment horizontal="center" vertical="top"/>
    </xf>
    <xf numFmtId="1" fontId="5" fillId="33" borderId="14" applyAlignment="1" pivotButton="0" quotePrefix="0" xfId="0">
      <alignment horizontal="center" vertical="center" wrapText="1"/>
    </xf>
    <xf numFmtId="1" fontId="5" fillId="33" borderId="15" applyAlignment="1" pivotButton="0" quotePrefix="0" xfId="0">
      <alignment horizontal="center" vertical="center" wrapText="1"/>
    </xf>
    <xf numFmtId="164" fontId="5" fillId="33" borderId="14" applyAlignment="1" pivotButton="0" quotePrefix="0" xfId="0">
      <alignment horizontal="center" vertical="center" wrapText="1"/>
    </xf>
    <xf numFmtId="164" fontId="5" fillId="33" borderId="15" applyAlignment="1" pivotButton="0" quotePrefix="0" xfId="0">
      <alignment horizontal="center" vertical="center" wrapText="1"/>
    </xf>
    <xf numFmtId="164" fontId="5" fillId="33" borderId="16" applyAlignment="1" pivotButton="0" quotePrefix="0" xfId="0">
      <alignment horizontal="center" vertical="center" wrapText="1"/>
    </xf>
    <xf numFmtId="1" fontId="5" fillId="33" borderId="16" applyAlignment="1" pivotButton="0" quotePrefix="0" xfId="0">
      <alignment horizontal="center" vertical="center" wrapText="1"/>
    </xf>
    <xf numFmtId="49" fontId="5" fillId="49" borderId="43" applyAlignment="1" applyProtection="1" pivotButton="0" quotePrefix="0" xfId="0">
      <alignment horizontal="left" vertical="center" wrapText="1"/>
      <protection locked="0" hidden="0"/>
    </xf>
    <xf numFmtId="49" fontId="5" fillId="49" borderId="44" applyAlignment="1" applyProtection="1" pivotButton="0" quotePrefix="0" xfId="0">
      <alignment horizontal="left" vertical="center" wrapText="1"/>
      <protection locked="0" hidden="0"/>
    </xf>
    <xf numFmtId="49" fontId="5" fillId="49" borderId="45" applyAlignment="1" applyProtection="1" pivotButton="0" quotePrefix="0" xfId="0">
      <alignment horizontal="left" vertical="center" wrapText="1"/>
      <protection locked="0" hidden="0"/>
    </xf>
    <xf numFmtId="0" fontId="52" fillId="0" borderId="14" applyAlignment="1" pivotButton="0" quotePrefix="0" xfId="0">
      <alignment horizontal="left" vertical="center" wrapText="1"/>
    </xf>
    <xf numFmtId="0" fontId="52" fillId="0" borderId="15" applyAlignment="1" pivotButton="0" quotePrefix="0" xfId="0">
      <alignment horizontal="left" vertical="center" wrapText="1"/>
    </xf>
    <xf numFmtId="0" fontId="52" fillId="0" borderId="16" applyAlignment="1" pivotButton="0" quotePrefix="0" xfId="0">
      <alignment horizontal="left" vertical="center" wrapText="1"/>
    </xf>
    <xf numFmtId="49" fontId="5" fillId="33" borderId="17" applyAlignment="1" pivotButton="0" quotePrefix="0" xfId="0">
      <alignment horizontal="left" vertical="center" wrapText="1"/>
    </xf>
    <xf numFmtId="0" fontId="4" fillId="0" borderId="17" applyAlignment="1" pivotButton="0" quotePrefix="0" xfId="0">
      <alignment horizontal="left" vertical="center" wrapText="1"/>
    </xf>
    <xf numFmtId="0" fontId="6" fillId="0" borderId="14" applyAlignment="1" pivotButton="0" quotePrefix="0" xfId="0">
      <alignment horizontal="center" vertical="top" wrapText="1"/>
    </xf>
    <xf numFmtId="0" fontId="6" fillId="0" borderId="15" applyAlignment="1" pivotButton="0" quotePrefix="0" xfId="0">
      <alignment horizontal="center" vertical="top" wrapText="1"/>
    </xf>
    <xf numFmtId="0" fontId="6" fillId="0" borderId="16" applyAlignment="1" pivotButton="0" quotePrefix="0" xfId="0">
      <alignment horizontal="center" vertical="top" wrapText="1"/>
    </xf>
    <xf numFmtId="49" fontId="5" fillId="32" borderId="14" applyAlignment="1" applyProtection="1" pivotButton="0" quotePrefix="0" xfId="0">
      <alignment horizontal="left" vertical="center" wrapText="1"/>
      <protection locked="0" hidden="0"/>
    </xf>
    <xf numFmtId="49" fontId="5" fillId="32" borderId="15" applyAlignment="1" applyProtection="1" pivotButton="0" quotePrefix="0" xfId="0">
      <alignment horizontal="left" vertical="center" wrapText="1"/>
      <protection locked="0" hidden="0"/>
    </xf>
    <xf numFmtId="49" fontId="5" fillId="32" borderId="16" applyAlignment="1" applyProtection="1" pivotButton="0" quotePrefix="0" xfId="0">
      <alignment horizontal="left" vertical="center" wrapText="1"/>
      <protection locked="0" hidden="0"/>
    </xf>
    <xf numFmtId="0" fontId="53" fillId="0" borderId="14" applyAlignment="1" pivotButton="0" quotePrefix="0" xfId="0">
      <alignment horizontal="left" vertical="center" wrapText="1"/>
    </xf>
    <xf numFmtId="0" fontId="53" fillId="0" borderId="15" applyAlignment="1" pivotButton="0" quotePrefix="0" xfId="0">
      <alignment horizontal="left" vertical="center" wrapText="1"/>
    </xf>
    <xf numFmtId="0" fontId="53" fillId="0" borderId="16" applyAlignment="1" pivotButton="0" quotePrefix="0" xfId="0">
      <alignment horizontal="left" vertical="center" wrapText="1"/>
    </xf>
    <xf numFmtId="164" fontId="5" fillId="32" borderId="14" applyAlignment="1" applyProtection="1" pivotButton="0" quotePrefix="0" xfId="0">
      <alignment horizontal="center" vertical="center" wrapText="1"/>
      <protection locked="0" hidden="0"/>
    </xf>
    <xf numFmtId="164" fontId="5" fillId="32" borderId="15" applyAlignment="1" applyProtection="1" pivotButton="0" quotePrefix="0" xfId="0">
      <alignment horizontal="center" vertical="center" wrapText="1"/>
      <protection locked="0" hidden="0"/>
    </xf>
    <xf numFmtId="164" fontId="5" fillId="32" borderId="16" applyAlignment="1" applyProtection="1" pivotButton="0" quotePrefix="0" xfId="0">
      <alignment horizontal="center" vertical="center" wrapText="1"/>
      <protection locked="0" hidden="0"/>
    </xf>
    <xf numFmtId="0" fontId="52" fillId="0" borderId="14" applyAlignment="1" pivotButton="0" quotePrefix="0" xfId="0">
      <alignment horizontal="center" vertical="top"/>
    </xf>
    <xf numFmtId="0" fontId="52" fillId="0" borderId="15" applyAlignment="1" pivotButton="0" quotePrefix="0" xfId="0">
      <alignment horizontal="center" vertical="top"/>
    </xf>
    <xf numFmtId="0" fontId="52" fillId="0" borderId="16" applyAlignment="1" pivotButton="0" quotePrefix="0" xfId="0">
      <alignment horizontal="center" vertical="top"/>
    </xf>
    <xf numFmtId="0" fontId="53" fillId="0" borderId="14" applyAlignment="1" pivotButton="0" quotePrefix="0" xfId="0">
      <alignment horizontal="center" vertical="top"/>
    </xf>
    <xf numFmtId="0" fontId="53" fillId="0" borderId="15" applyAlignment="1" pivotButton="0" quotePrefix="0" xfId="0">
      <alignment horizontal="center" vertical="top"/>
    </xf>
    <xf numFmtId="0" fontId="53" fillId="0" borderId="16" applyAlignment="1" pivotButton="0" quotePrefix="0" xfId="0">
      <alignment horizontal="center" vertical="top"/>
    </xf>
    <xf numFmtId="1" fontId="5" fillId="32" borderId="14" applyAlignment="1" applyProtection="1" pivotButton="0" quotePrefix="0" xfId="0">
      <alignment horizontal="center" vertical="center" wrapText="1"/>
      <protection locked="0" hidden="0"/>
    </xf>
    <xf numFmtId="1" fontId="5" fillId="32" borderId="15" applyAlignment="1" applyProtection="1" pivotButton="0" quotePrefix="0" xfId="0">
      <alignment horizontal="center" vertical="center" wrapText="1"/>
      <protection locked="0" hidden="0"/>
    </xf>
    <xf numFmtId="1" fontId="5" fillId="32" borderId="16" applyAlignment="1" applyProtection="1" pivotButton="0" quotePrefix="0" xfId="0">
      <alignment horizontal="center" vertical="center" wrapText="1"/>
      <protection locked="0" hidden="0"/>
    </xf>
    <xf numFmtId="49" fontId="53" fillId="31" borderId="14" applyAlignment="1" pivotButton="0" quotePrefix="0" xfId="0">
      <alignment horizontal="left" vertical="center" wrapText="1"/>
    </xf>
    <xf numFmtId="49" fontId="53" fillId="31" borderId="15" applyAlignment="1" pivotButton="0" quotePrefix="0" xfId="0">
      <alignment horizontal="left" vertical="center" wrapText="1"/>
    </xf>
    <xf numFmtId="49" fontId="5" fillId="32" borderId="14" applyAlignment="1" applyProtection="1" pivotButton="0" quotePrefix="0" xfId="0">
      <alignment horizontal="center" vertical="center" wrapText="1"/>
      <protection locked="0" hidden="0"/>
    </xf>
    <xf numFmtId="49" fontId="5" fillId="32" borderId="15" applyAlignment="1" applyProtection="1" pivotButton="0" quotePrefix="0" xfId="0">
      <alignment horizontal="center" vertical="center" wrapText="1"/>
      <protection locked="0" hidden="0"/>
    </xf>
    <xf numFmtId="49" fontId="5" fillId="32" borderId="16" applyAlignment="1" applyProtection="1" pivotButton="0" quotePrefix="0" xfId="0">
      <alignment horizontal="center" vertical="center" wrapText="1"/>
      <protection locked="0" hidden="0"/>
    </xf>
    <xf numFmtId="49" fontId="5" fillId="33" borderId="20" applyAlignment="1" pivotButton="0" quotePrefix="0" xfId="0">
      <alignment horizontal="left" vertical="center" wrapText="1"/>
    </xf>
    <xf numFmtId="49" fontId="5" fillId="33" borderId="21" applyAlignment="1" pivotButton="0" quotePrefix="0" xfId="0">
      <alignment horizontal="left" vertical="center" wrapText="1"/>
    </xf>
    <xf numFmtId="49" fontId="5" fillId="33" borderId="24" applyAlignment="1" pivotButton="0" quotePrefix="0" xfId="0">
      <alignment horizontal="left" vertical="center" wrapText="1"/>
    </xf>
    <xf numFmtId="49" fontId="5" fillId="32" borderId="20" applyAlignment="1" applyProtection="1" pivotButton="0" quotePrefix="0" xfId="0">
      <alignment horizontal="left" vertical="center" wrapText="1"/>
      <protection locked="0" hidden="0"/>
    </xf>
    <xf numFmtId="49" fontId="5" fillId="32" borderId="21" applyAlignment="1" applyProtection="1" pivotButton="0" quotePrefix="0" xfId="0">
      <alignment horizontal="left" vertical="center" wrapText="1"/>
      <protection locked="0" hidden="0"/>
    </xf>
    <xf numFmtId="49" fontId="5" fillId="32" borderId="24" applyAlignment="1" applyProtection="1" pivotButton="0" quotePrefix="0" xfId="0">
      <alignment horizontal="left" vertical="center" wrapText="1"/>
      <protection locked="0" hidden="0"/>
    </xf>
    <xf numFmtId="0" fontId="71" fillId="0" borderId="14" applyAlignment="1" applyProtection="1" pivotButton="0" quotePrefix="0" xfId="70">
      <alignment horizontal="left" vertical="top" wrapText="1"/>
      <protection locked="0" hidden="0"/>
    </xf>
    <xf numFmtId="0" fontId="71" fillId="0" borderId="15" applyAlignment="1" applyProtection="1" pivotButton="0" quotePrefix="0" xfId="70">
      <alignment horizontal="left" vertical="top" wrapText="1"/>
      <protection locked="0" hidden="0"/>
    </xf>
    <xf numFmtId="0" fontId="71" fillId="0" borderId="16" applyAlignment="1" applyProtection="1" pivotButton="0" quotePrefix="0" xfId="70">
      <alignment horizontal="left" vertical="top" wrapText="1"/>
      <protection locked="0" hidden="0"/>
    </xf>
    <xf numFmtId="49" fontId="4" fillId="0" borderId="10" applyAlignment="1" pivotButton="0" quotePrefix="0" xfId="0">
      <alignment horizontal="left" vertical="center" wrapText="1"/>
    </xf>
    <xf numFmtId="0" fontId="36" fillId="0" borderId="25" applyAlignment="1" pivotButton="0" quotePrefix="0" xfId="0">
      <alignment horizontal="center" vertical="center" wrapText="1"/>
    </xf>
    <xf numFmtId="0" fontId="4" fillId="0" borderId="22" applyAlignment="1" pivotButton="0" quotePrefix="0" xfId="0">
      <alignment horizontal="center" vertical="center" wrapText="1"/>
    </xf>
    <xf numFmtId="0" fontId="4" fillId="0" borderId="11" applyAlignment="1" pivotButton="0" quotePrefix="0" xfId="0">
      <alignment horizontal="center" vertical="center" wrapText="1"/>
    </xf>
    <xf numFmtId="0" fontId="4" fillId="0" borderId="12"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23" applyAlignment="1" pivotButton="0" quotePrefix="0" xfId="0">
      <alignment horizontal="center" vertical="center" wrapText="1"/>
    </xf>
    <xf numFmtId="0" fontId="5" fillId="0" borderId="0" applyAlignment="1" pivotButton="0" quotePrefix="0" xfId="0">
      <alignment horizontal="left" vertical="top" wrapText="1"/>
    </xf>
    <xf numFmtId="0" fontId="5" fillId="0" borderId="31" applyAlignment="1" pivotButton="0" quotePrefix="0" xfId="0">
      <alignment horizontal="left" vertical="top" wrapText="1"/>
    </xf>
    <xf numFmtId="0" fontId="6" fillId="0" borderId="10" applyAlignment="1" pivotButton="0" quotePrefix="0" xfId="0">
      <alignment horizontal="center" vertical="center" wrapText="1"/>
    </xf>
    <xf numFmtId="49" fontId="5" fillId="33" borderId="14" applyAlignment="1" pivotButton="0" quotePrefix="0" xfId="0">
      <alignment horizontal="center" vertical="center"/>
    </xf>
    <xf numFmtId="49" fontId="5" fillId="33" borderId="15" applyAlignment="1" pivotButton="0" quotePrefix="0" xfId="0">
      <alignment horizontal="center" vertical="center"/>
    </xf>
    <xf numFmtId="49" fontId="5" fillId="33" borderId="16" applyAlignment="1" pivotButton="0" quotePrefix="0" xfId="0">
      <alignment horizontal="center" vertical="center"/>
    </xf>
    <xf numFmtId="49" fontId="5" fillId="32" borderId="14" applyAlignment="1" applyProtection="1" pivotButton="0" quotePrefix="0" xfId="0">
      <alignment horizontal="center" vertical="center"/>
      <protection locked="0" hidden="0"/>
    </xf>
    <xf numFmtId="49" fontId="5" fillId="32" borderId="15" applyAlignment="1" applyProtection="1" pivotButton="0" quotePrefix="0" xfId="0">
      <alignment horizontal="center" vertical="center"/>
      <protection locked="0" hidden="0"/>
    </xf>
    <xf numFmtId="49" fontId="5" fillId="32" borderId="16" applyAlignment="1" applyProtection="1" pivotButton="0" quotePrefix="0" xfId="0">
      <alignment horizontal="center" vertical="center"/>
      <protection locked="0" hidden="0"/>
    </xf>
    <xf numFmtId="0" fontId="4" fillId="0" borderId="25" applyAlignment="1" pivotButton="0" quotePrefix="0" xfId="0">
      <alignment horizontal="center" vertical="center" wrapText="1"/>
    </xf>
    <xf numFmtId="0" fontId="6" fillId="0" borderId="14" applyAlignment="1" pivotButton="0" quotePrefix="0" xfId="0">
      <alignment horizontal="center" vertical="center" wrapText="1"/>
    </xf>
    <xf numFmtId="0" fontId="6" fillId="0" borderId="15" applyAlignment="1" pivotButton="0" quotePrefix="0" xfId="0">
      <alignment horizontal="center" vertical="center" wrapText="1"/>
    </xf>
    <xf numFmtId="0" fontId="6" fillId="0" borderId="16" applyAlignment="1" pivotButton="0" quotePrefix="0" xfId="0">
      <alignment horizontal="center" vertical="center" wrapText="1"/>
    </xf>
    <xf numFmtId="0" fontId="5" fillId="0" borderId="15" applyAlignment="1" pivotButton="0" quotePrefix="0" xfId="0">
      <alignment horizontal="left" vertical="center" wrapText="1"/>
    </xf>
    <xf numFmtId="0" fontId="5" fillId="0" borderId="16" applyAlignment="1" pivotButton="0" quotePrefix="0" xfId="0">
      <alignment horizontal="left" vertical="center" wrapText="1"/>
    </xf>
    <xf numFmtId="0" fontId="4" fillId="0" borderId="0" applyAlignment="1" pivotButton="0" quotePrefix="0" xfId="0">
      <alignment horizontal="center" vertical="top" wrapText="1"/>
    </xf>
    <xf numFmtId="0" fontId="4" fillId="0" borderId="23" applyAlignment="1" pivotButton="0" quotePrefix="0" xfId="0">
      <alignment horizontal="center" vertical="top" wrapText="1"/>
    </xf>
    <xf numFmtId="0" fontId="53" fillId="0" borderId="14" applyAlignment="1" pivotButton="0" quotePrefix="0" xfId="0">
      <alignment horizontal="center" vertical="top" wrapText="1"/>
    </xf>
    <xf numFmtId="0" fontId="53" fillId="0" borderId="15" applyAlignment="1" pivotButton="0" quotePrefix="0" xfId="0">
      <alignment horizontal="center" vertical="top" wrapText="1"/>
    </xf>
    <xf numFmtId="0" fontId="53" fillId="0" borderId="16" applyAlignment="1" pivotButton="0" quotePrefix="0" xfId="0">
      <alignment horizontal="center" vertical="top" wrapText="1"/>
    </xf>
    <xf numFmtId="0" fontId="4" fillId="0" borderId="14" applyAlignment="1" pivotButton="0" quotePrefix="0" xfId="0">
      <alignment horizontal="center" vertical="top" wrapText="1"/>
    </xf>
    <xf numFmtId="1" fontId="5" fillId="33" borderId="14" applyAlignment="1" pivotButton="0" quotePrefix="0" xfId="56">
      <alignment horizontal="center" vertical="center" wrapText="1"/>
    </xf>
    <xf numFmtId="1" fontId="5" fillId="33" borderId="15" applyAlignment="1" pivotButton="0" quotePrefix="0" xfId="56">
      <alignment horizontal="center" vertical="center" wrapText="1"/>
    </xf>
    <xf numFmtId="1" fontId="5" fillId="33" borderId="16" applyAlignment="1" pivotButton="0" quotePrefix="0" xfId="56">
      <alignment horizontal="center" vertical="center" wrapText="1"/>
    </xf>
    <xf numFmtId="0" fontId="4" fillId="0" borderId="25" applyAlignment="1" pivotButton="0" quotePrefix="0" xfId="0">
      <alignment horizontal="right" vertical="center" textRotation="90" wrapText="1"/>
    </xf>
    <xf numFmtId="0" fontId="4" fillId="0" borderId="22" applyAlignment="1" pivotButton="0" quotePrefix="0" xfId="0">
      <alignment horizontal="right" vertical="center" textRotation="90" wrapText="1"/>
    </xf>
    <xf numFmtId="0" fontId="4" fillId="0" borderId="12" applyAlignment="1" pivotButton="0" quotePrefix="0" xfId="0">
      <alignment horizontal="right" vertical="center" textRotation="90" wrapText="1"/>
    </xf>
    <xf numFmtId="0" fontId="4" fillId="0" borderId="0" applyAlignment="1" pivotButton="0" quotePrefix="0" xfId="0">
      <alignment horizontal="right" vertical="center" textRotation="90" wrapText="1"/>
    </xf>
    <xf numFmtId="0" fontId="4" fillId="0" borderId="20" applyAlignment="1" pivotButton="0" quotePrefix="0" xfId="0">
      <alignment horizontal="right" vertical="center" textRotation="90" wrapText="1"/>
    </xf>
    <xf numFmtId="0" fontId="4" fillId="0" borderId="21" applyAlignment="1" pivotButton="0" quotePrefix="0" xfId="0">
      <alignment horizontal="right" vertical="center" textRotation="90" wrapText="1"/>
    </xf>
    <xf numFmtId="0" fontId="4" fillId="0" borderId="25" applyAlignment="1" pivotButton="0" quotePrefix="0" xfId="0">
      <alignment horizontal="center" vertical="top" wrapText="1"/>
    </xf>
    <xf numFmtId="0" fontId="4" fillId="0" borderId="22" applyAlignment="1" pivotButton="0" quotePrefix="0" xfId="0">
      <alignment horizontal="center" vertical="top" wrapText="1"/>
    </xf>
    <xf numFmtId="0" fontId="4" fillId="0" borderId="11" applyAlignment="1" pivotButton="0" quotePrefix="0" xfId="0">
      <alignment horizontal="center" vertical="top" wrapText="1"/>
    </xf>
    <xf numFmtId="0" fontId="4" fillId="0" borderId="11" applyAlignment="1" pivotButton="0" quotePrefix="0" xfId="0">
      <alignment horizontal="right" vertical="center" textRotation="90" wrapText="1"/>
    </xf>
    <xf numFmtId="0" fontId="4" fillId="0" borderId="23" applyAlignment="1" pivotButton="0" quotePrefix="0" xfId="0">
      <alignment horizontal="right" vertical="center" textRotation="90" wrapText="1"/>
    </xf>
    <xf numFmtId="0" fontId="4" fillId="0" borderId="24" applyAlignment="1" pivotButton="0" quotePrefix="0" xfId="0">
      <alignment horizontal="right" vertical="center" textRotation="90" wrapText="1"/>
    </xf>
    <xf numFmtId="49" fontId="5" fillId="32" borderId="10" applyAlignment="1" applyProtection="1" pivotButton="0" quotePrefix="0" xfId="0">
      <alignment horizontal="left" vertical="center" wrapText="1"/>
      <protection locked="0" hidden="0"/>
    </xf>
    <xf numFmtId="0" fontId="4" fillId="0" borderId="15" applyAlignment="1" pivotButton="0" quotePrefix="0" xfId="0">
      <alignment horizontal="center" vertical="top" wrapText="1"/>
    </xf>
    <xf numFmtId="0" fontId="4" fillId="0" borderId="16" applyAlignment="1" pivotButton="0" quotePrefix="0" xfId="0">
      <alignment horizontal="center" vertical="top" wrapText="1"/>
    </xf>
    <xf numFmtId="49" fontId="53" fillId="27" borderId="42" applyAlignment="1" pivotButton="0" quotePrefix="0" xfId="0">
      <alignment horizontal="left" vertical="center" wrapText="1" indent="1"/>
    </xf>
    <xf numFmtId="0" fontId="7" fillId="32" borderId="14" applyAlignment="1" applyProtection="1" pivotButton="0" quotePrefix="0" xfId="70">
      <alignment horizontal="center" vertical="center" wrapText="1"/>
      <protection locked="0" hidden="0"/>
    </xf>
    <xf numFmtId="0" fontId="5" fillId="32" borderId="15" applyAlignment="1" applyProtection="1" pivotButton="0" quotePrefix="0" xfId="70">
      <alignment horizontal="center" vertical="center" wrapText="1"/>
      <protection locked="0" hidden="0"/>
    </xf>
    <xf numFmtId="0" fontId="5" fillId="32" borderId="16" applyAlignment="1" applyProtection="1" pivotButton="0" quotePrefix="0" xfId="70">
      <alignment horizontal="center" vertical="center" wrapText="1"/>
      <protection locked="0" hidden="0"/>
    </xf>
    <xf numFmtId="0" fontId="35" fillId="0" borderId="10" applyAlignment="1" pivotButton="0" quotePrefix="0" xfId="0">
      <alignment horizontal="center" vertical="center" wrapText="1"/>
    </xf>
    <xf numFmtId="0" fontId="35" fillId="0" borderId="14" applyAlignment="1" pivotButton="0" quotePrefix="0" xfId="0">
      <alignment horizontal="center" vertical="center" wrapText="1"/>
    </xf>
    <xf numFmtId="0" fontId="35" fillId="0" borderId="15" applyAlignment="1" pivotButton="0" quotePrefix="0" xfId="0">
      <alignment horizontal="center" vertical="center" wrapText="1"/>
    </xf>
    <xf numFmtId="0" fontId="35" fillId="0" borderId="16" applyAlignment="1" pivotButton="0" quotePrefix="0" xfId="0">
      <alignment horizontal="center" vertical="center" wrapText="1"/>
    </xf>
    <xf numFmtId="49" fontId="4" fillId="0" borderId="14" applyAlignment="1" pivotButton="0" quotePrefix="0" xfId="70">
      <alignment horizontal="left" vertical="center" wrapText="1"/>
    </xf>
    <xf numFmtId="49" fontId="4" fillId="0" borderId="15" applyAlignment="1" pivotButton="0" quotePrefix="0" xfId="70">
      <alignment horizontal="left" vertical="center" wrapText="1"/>
    </xf>
    <xf numFmtId="49" fontId="4" fillId="0" borderId="16" applyAlignment="1" pivotButton="0" quotePrefix="0" xfId="70">
      <alignment horizontal="left" vertical="center" wrapText="1"/>
    </xf>
    <xf numFmtId="0" fontId="37" fillId="0" borderId="25" applyAlignment="1" pivotButton="0" quotePrefix="0" xfId="0">
      <alignment horizontal="right" textRotation="90"/>
    </xf>
    <xf numFmtId="0" fontId="37" fillId="0" borderId="11" applyAlignment="1" pivotButton="0" quotePrefix="0" xfId="0">
      <alignment horizontal="right" textRotation="90"/>
    </xf>
    <xf numFmtId="0" fontId="37" fillId="0" borderId="12" applyAlignment="1" pivotButton="0" quotePrefix="0" xfId="0">
      <alignment horizontal="right" textRotation="90"/>
    </xf>
    <xf numFmtId="0" fontId="37" fillId="0" borderId="23" applyAlignment="1" pivotButton="0" quotePrefix="0" xfId="0">
      <alignment horizontal="right" textRotation="90"/>
    </xf>
    <xf numFmtId="0" fontId="4" fillId="0" borderId="24" applyAlignment="1" pivotButton="0" quotePrefix="0" xfId="0">
      <alignment horizontal="center" vertical="top"/>
    </xf>
    <xf numFmtId="0" fontId="59" fillId="0" borderId="10" applyAlignment="1" pivotButton="0" quotePrefix="0" xfId="0">
      <alignment horizontal="left" vertical="center"/>
    </xf>
    <xf numFmtId="0" fontId="81" fillId="0" borderId="10" applyAlignment="1" pivotButton="0" quotePrefix="0" xfId="0">
      <alignment horizontal="left" vertical="center" wrapText="1"/>
    </xf>
    <xf numFmtId="0" fontId="81" fillId="0" borderId="10" applyAlignment="1" pivotButton="0" quotePrefix="0" xfId="0">
      <alignment horizontal="left" vertical="center"/>
    </xf>
    <xf numFmtId="0" fontId="81" fillId="0" borderId="55" applyAlignment="1" pivotButton="0" quotePrefix="0" xfId="0">
      <alignment horizontal="left" vertical="center"/>
    </xf>
    <xf numFmtId="0" fontId="69" fillId="0" borderId="49" applyAlignment="1" pivotButton="0" quotePrefix="0" xfId="0">
      <alignment horizontal="left" vertical="center"/>
    </xf>
    <xf numFmtId="0" fontId="69" fillId="0" borderId="50" applyAlignment="1" pivotButton="0" quotePrefix="0" xfId="0">
      <alignment horizontal="left" vertical="center"/>
    </xf>
    <xf numFmtId="0" fontId="69" fillId="0" borderId="14" applyAlignment="1" pivotButton="0" quotePrefix="0" xfId="0">
      <alignment horizontal="left" vertical="top"/>
    </xf>
    <xf numFmtId="0" fontId="69" fillId="0" borderId="15" applyAlignment="1" pivotButton="0" quotePrefix="0" xfId="0">
      <alignment horizontal="left" vertical="top"/>
    </xf>
    <xf numFmtId="0" fontId="69" fillId="0" borderId="16" applyAlignment="1" pivotButton="0" quotePrefix="0" xfId="0">
      <alignment horizontal="left" vertical="top"/>
    </xf>
    <xf numFmtId="0" fontId="42" fillId="31" borderId="25" applyAlignment="1" pivotButton="0" quotePrefix="0" xfId="0">
      <alignment horizontal="right" vertical="center" textRotation="90" wrapText="1"/>
    </xf>
    <xf numFmtId="0" fontId="42" fillId="31" borderId="11" applyAlignment="1" pivotButton="0" quotePrefix="0" xfId="0">
      <alignment horizontal="right" vertical="center" textRotation="90" wrapText="1"/>
    </xf>
    <xf numFmtId="0" fontId="42" fillId="31" borderId="12" applyAlignment="1" pivotButton="0" quotePrefix="0" xfId="0">
      <alignment horizontal="right" vertical="center" textRotation="90" wrapText="1"/>
    </xf>
    <xf numFmtId="0" fontId="42" fillId="31" borderId="23" applyAlignment="1" pivotButton="0" quotePrefix="0" xfId="0">
      <alignment horizontal="right" vertical="center" textRotation="90" wrapText="1"/>
    </xf>
    <xf numFmtId="0" fontId="35" fillId="31" borderId="25" applyAlignment="1" pivotButton="0" quotePrefix="0" xfId="0">
      <alignment horizontal="center" vertical="center" wrapText="1"/>
    </xf>
    <xf numFmtId="0" fontId="35" fillId="31" borderId="22" applyAlignment="1" pivotButton="0" quotePrefix="0" xfId="0">
      <alignment horizontal="center" vertical="center" wrapText="1"/>
    </xf>
    <xf numFmtId="0" fontId="35" fillId="31" borderId="11" applyAlignment="1" pivotButton="0" quotePrefix="0" xfId="0">
      <alignment horizontal="center" vertical="center" wrapText="1"/>
    </xf>
    <xf numFmtId="0" fontId="4" fillId="31" borderId="20" applyAlignment="1" pivotButton="0" quotePrefix="0" xfId="0">
      <alignment horizontal="center" vertical="center" wrapText="1"/>
    </xf>
    <xf numFmtId="0" fontId="4" fillId="31" borderId="21" applyAlignment="1" pivotButton="0" quotePrefix="0" xfId="0">
      <alignment horizontal="center" vertical="center" wrapText="1"/>
    </xf>
    <xf numFmtId="0" fontId="4" fillId="31" borderId="24" applyAlignment="1" pivotButton="0" quotePrefix="0" xfId="0">
      <alignment horizontal="center" vertical="center" wrapText="1"/>
    </xf>
    <xf numFmtId="0" fontId="5" fillId="31" borderId="14" applyAlignment="1" applyProtection="1" pivotButton="0" quotePrefix="0" xfId="70">
      <alignment horizontal="center" vertical="center" wrapText="1"/>
      <protection locked="1" hidden="1"/>
    </xf>
    <xf numFmtId="0" fontId="5" fillId="31" borderId="15" applyAlignment="1" applyProtection="1" pivotButton="0" quotePrefix="0" xfId="70">
      <alignment horizontal="center" vertical="center" wrapText="1"/>
      <protection locked="1" hidden="1"/>
    </xf>
    <xf numFmtId="0" fontId="5" fillId="31" borderId="16" applyAlignment="1" applyProtection="1" pivotButton="0" quotePrefix="0" xfId="70">
      <alignment horizontal="center" vertical="center" wrapText="1"/>
      <protection locked="1" hidden="1"/>
    </xf>
    <xf numFmtId="0" fontId="5" fillId="31" borderId="14" applyAlignment="1" applyProtection="1" pivotButton="0" quotePrefix="0" xfId="0">
      <alignment horizontal="center" vertical="center" wrapText="1"/>
      <protection locked="1" hidden="1"/>
    </xf>
    <xf numFmtId="0" fontId="5" fillId="31" borderId="15" applyAlignment="1" applyProtection="1" pivotButton="0" quotePrefix="0" xfId="0">
      <alignment horizontal="center" vertical="center" wrapText="1"/>
      <protection locked="1" hidden="1"/>
    </xf>
    <xf numFmtId="0" fontId="5" fillId="31" borderId="16" applyAlignment="1" applyProtection="1" pivotButton="0" quotePrefix="0" xfId="0">
      <alignment horizontal="center" vertical="center" wrapText="1"/>
      <protection locked="1" hidden="1"/>
    </xf>
    <xf numFmtId="0" fontId="51" fillId="31" borderId="14" applyAlignment="1" applyProtection="1" pivotButton="0" quotePrefix="0" xfId="0">
      <alignment horizontal="center" vertical="center" wrapText="1"/>
      <protection locked="1" hidden="1"/>
    </xf>
    <xf numFmtId="0" fontId="51" fillId="31" borderId="15" applyAlignment="1" applyProtection="1" pivotButton="0" quotePrefix="0" xfId="0">
      <alignment horizontal="center" vertical="center" wrapText="1"/>
      <protection locked="1" hidden="1"/>
    </xf>
    <xf numFmtId="0" fontId="51" fillId="31" borderId="16" applyAlignment="1" applyProtection="1" pivotButton="0" quotePrefix="0" xfId="0">
      <alignment horizontal="center" vertical="center" wrapText="1"/>
      <protection locked="1" hidden="1"/>
    </xf>
    <xf numFmtId="0" fontId="53" fillId="0" borderId="14" applyAlignment="1" pivotButton="0" quotePrefix="0" xfId="0">
      <alignment horizontal="center" vertical="center" wrapText="1"/>
    </xf>
    <xf numFmtId="0" fontId="53" fillId="0" borderId="15" applyAlignment="1" pivotButton="0" quotePrefix="0" xfId="0">
      <alignment horizontal="center" vertical="center" wrapText="1"/>
    </xf>
    <xf numFmtId="0" fontId="53" fillId="0" borderId="16" applyAlignment="1" pivotButton="0" quotePrefix="0" xfId="0">
      <alignment horizontal="center" vertical="center" wrapText="1"/>
    </xf>
    <xf numFmtId="2" fontId="5" fillId="0" borderId="14" applyAlignment="1" applyProtection="1" pivotButton="0" quotePrefix="0" xfId="0">
      <alignment horizontal="center" vertical="center"/>
      <protection locked="1" hidden="1"/>
    </xf>
    <xf numFmtId="2" fontId="5" fillId="0" borderId="15" applyAlignment="1" applyProtection="1" pivotButton="0" quotePrefix="0" xfId="0">
      <alignment horizontal="center" vertical="center"/>
      <protection locked="1" hidden="1"/>
    </xf>
    <xf numFmtId="2" fontId="5" fillId="0" borderId="16" applyAlignment="1" applyProtection="1" pivotButton="0" quotePrefix="0" xfId="0">
      <alignment horizontal="center" vertical="center"/>
      <protection locked="1" hidden="1"/>
    </xf>
    <xf numFmtId="0" fontId="49" fillId="31" borderId="14" applyAlignment="1" applyProtection="1" pivotButton="0" quotePrefix="0" xfId="0">
      <alignment horizontal="center"/>
      <protection locked="1" hidden="1"/>
    </xf>
    <xf numFmtId="0" fontId="49" fillId="31" borderId="15" applyAlignment="1" applyProtection="1" pivotButton="0" quotePrefix="0" xfId="0">
      <alignment horizontal="center"/>
      <protection locked="1" hidden="1"/>
    </xf>
    <xf numFmtId="0" fontId="49" fillId="31" borderId="16" applyAlignment="1" applyProtection="1" pivotButton="0" quotePrefix="0" xfId="0">
      <alignment horizontal="center"/>
      <protection locked="1" hidden="1"/>
    </xf>
    <xf numFmtId="1" fontId="8" fillId="24" borderId="14" applyAlignment="1" applyProtection="1" pivotButton="0" quotePrefix="0" xfId="0">
      <alignment horizontal="center" vertical="center"/>
      <protection locked="1" hidden="1"/>
    </xf>
    <xf numFmtId="1" fontId="8" fillId="24" borderId="15" applyAlignment="1" applyProtection="1" pivotButton="0" quotePrefix="0" xfId="0">
      <alignment horizontal="center" vertical="center"/>
      <protection locked="1" hidden="1"/>
    </xf>
    <xf numFmtId="1" fontId="8" fillId="24" borderId="16" applyAlignment="1" applyProtection="1" pivotButton="0" quotePrefix="0" xfId="0">
      <alignment horizontal="center" vertical="center"/>
      <protection locked="1" hidden="1"/>
    </xf>
    <xf numFmtId="49" fontId="53" fillId="31" borderId="16" applyAlignment="1" pivotButton="0" quotePrefix="0" xfId="0">
      <alignment horizontal="left" vertical="center" wrapText="1"/>
    </xf>
    <xf numFmtId="0" fontId="52" fillId="31" borderId="10" applyAlignment="1" pivotButton="0" quotePrefix="0" xfId="0">
      <alignment horizontal="center" vertical="center" wrapText="1"/>
    </xf>
    <xf numFmtId="49" fontId="52" fillId="0" borderId="14" applyAlignment="1" pivotButton="0" quotePrefix="0" xfId="0">
      <alignment horizontal="left" vertical="top" wrapText="1"/>
    </xf>
    <xf numFmtId="49" fontId="53" fillId="0" borderId="15" applyAlignment="1" pivotButton="0" quotePrefix="0" xfId="0">
      <alignment horizontal="left" vertical="top" wrapText="1"/>
    </xf>
    <xf numFmtId="49" fontId="53" fillId="0" borderId="16" applyAlignment="1" pivotButton="0" quotePrefix="0" xfId="0">
      <alignment horizontal="left" vertical="top" wrapText="1"/>
    </xf>
    <xf numFmtId="0" fontId="49" fillId="31" borderId="10" applyAlignment="1" pivotButton="0" quotePrefix="0" xfId="0">
      <alignment horizontal="center" vertical="center" wrapText="1"/>
    </xf>
    <xf numFmtId="1" fontId="68" fillId="24" borderId="14" applyAlignment="1" applyProtection="1" pivotButton="0" quotePrefix="0" xfId="0">
      <alignment vertical="center" wrapText="1"/>
      <protection locked="1" hidden="1"/>
    </xf>
    <xf numFmtId="1" fontId="34" fillId="24" borderId="15" applyAlignment="1" applyProtection="1" pivotButton="0" quotePrefix="0" xfId="0">
      <alignment vertical="center" wrapText="1"/>
      <protection locked="1" hidden="1"/>
    </xf>
    <xf numFmtId="1" fontId="34" fillId="24" borderId="16" applyAlignment="1" applyProtection="1" pivotButton="0" quotePrefix="0" xfId="0">
      <alignment vertical="center" wrapText="1"/>
      <protection locked="1" hidden="1"/>
    </xf>
    <xf numFmtId="0" fontId="59" fillId="0" borderId="14" applyAlignment="1" pivotButton="0" quotePrefix="0" xfId="0">
      <alignment horizontal="center"/>
    </xf>
    <xf numFmtId="0" fontId="59" fillId="0" borderId="15" applyAlignment="1" pivotButton="0" quotePrefix="0" xfId="0">
      <alignment horizontal="center"/>
    </xf>
    <xf numFmtId="0" fontId="59" fillId="0" borderId="16" applyAlignment="1" pivotButton="0" quotePrefix="0" xfId="0">
      <alignment horizontal="center"/>
    </xf>
    <xf numFmtId="0" fontId="49" fillId="33" borderId="10" applyAlignment="1" pivotButton="0" quotePrefix="0" xfId="0">
      <alignment horizontal="center"/>
    </xf>
    <xf numFmtId="0" fontId="49" fillId="32" borderId="15" applyAlignment="1" applyProtection="1" pivotButton="0" quotePrefix="0" xfId="0">
      <alignment horizontal="left"/>
      <protection locked="0" hidden="0"/>
    </xf>
    <xf numFmtId="0" fontId="4" fillId="0" borderId="22" applyAlignment="1" pivotButton="0" quotePrefix="0" xfId="0">
      <alignment horizontal="left" vertical="center" wrapText="1"/>
    </xf>
    <xf numFmtId="0" fontId="4" fillId="0" borderId="11" applyAlignment="1" pivotButton="0" quotePrefix="0" xfId="0">
      <alignment horizontal="left" vertical="center" wrapText="1"/>
    </xf>
    <xf numFmtId="0" fontId="4" fillId="0" borderId="12" applyAlignment="1" pivotButton="0" quotePrefix="0" xfId="97">
      <alignment horizontal="center" vertical="center"/>
    </xf>
    <xf numFmtId="0" fontId="4" fillId="0" borderId="0" applyAlignment="1" pivotButton="0" quotePrefix="0" xfId="97">
      <alignment horizontal="center" vertical="center"/>
    </xf>
    <xf numFmtId="0" fontId="4" fillId="0" borderId="23" applyAlignment="1" pivotButton="0" quotePrefix="0" xfId="97">
      <alignment horizontal="center" vertical="center"/>
    </xf>
    <xf numFmtId="0" fontId="49" fillId="0" borderId="14" applyAlignment="1" pivotButton="0" quotePrefix="0" xfId="0">
      <alignment horizontal="left" vertical="top"/>
    </xf>
    <xf numFmtId="0" fontId="49" fillId="0" borderId="15" applyAlignment="1" pivotButton="0" quotePrefix="0" xfId="0">
      <alignment horizontal="left" vertical="top"/>
    </xf>
    <xf numFmtId="0" fontId="49" fillId="0" borderId="16" applyAlignment="1" pivotButton="0" quotePrefix="0" xfId="0">
      <alignment horizontal="left" vertical="top"/>
    </xf>
    <xf numFmtId="0" fontId="52" fillId="0" borderId="17" applyAlignment="1" pivotButton="0" quotePrefix="0" xfId="0">
      <alignment horizontal="center" vertical="center"/>
    </xf>
    <xf numFmtId="0" fontId="52" fillId="0" borderId="10" applyAlignment="1" pivotButton="0" quotePrefix="0" xfId="0">
      <alignment horizontal="center" vertical="center"/>
    </xf>
    <xf numFmtId="0" fontId="4" fillId="31" borderId="15"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17" applyAlignment="1" pivotButton="0" quotePrefix="0" xfId="0">
      <alignment horizontal="center" vertical="center" wrapText="1"/>
    </xf>
    <xf numFmtId="0" fontId="49" fillId="0" borderId="10" applyAlignment="1" pivotButton="0" quotePrefix="0" xfId="0">
      <alignment horizontal="left" vertical="top"/>
    </xf>
    <xf numFmtId="0" fontId="49" fillId="0" borderId="14" applyAlignment="1" pivotButton="0" quotePrefix="0" xfId="0">
      <alignment horizontal="center" vertical="top"/>
    </xf>
    <xf numFmtId="0" fontId="49" fillId="0" borderId="15" applyAlignment="1" pivotButton="0" quotePrefix="0" xfId="0">
      <alignment horizontal="center" vertical="top"/>
    </xf>
    <xf numFmtId="0" fontId="49" fillId="0" borderId="16" applyAlignment="1" pivotButton="0" quotePrefix="0" xfId="0">
      <alignment horizontal="center" vertical="top"/>
    </xf>
    <xf numFmtId="1" fontId="4" fillId="0" borderId="15" applyAlignment="1" applyProtection="1" pivotButton="0" quotePrefix="0" xfId="0">
      <alignment horizontal="center"/>
      <protection locked="1" hidden="1"/>
    </xf>
    <xf numFmtId="1" fontId="4" fillId="0" borderId="16" applyAlignment="1" applyProtection="1" pivotButton="0" quotePrefix="0" xfId="0">
      <alignment horizontal="center"/>
      <protection locked="1" hidden="1"/>
    </xf>
    <xf numFmtId="0" fontId="49" fillId="0" borderId="25" pivotButton="0" quotePrefix="0" xfId="0"/>
    <xf numFmtId="0" fontId="49" fillId="0" borderId="22" pivotButton="0" quotePrefix="0" xfId="0"/>
    <xf numFmtId="0" fontId="49" fillId="0" borderId="11" pivotButton="0" quotePrefix="0" xfId="0"/>
    <xf numFmtId="0" fontId="49" fillId="0" borderId="20" pivotButton="0" quotePrefix="0" xfId="0"/>
    <xf numFmtId="0" fontId="49" fillId="0" borderId="21" pivotButton="0" quotePrefix="0" xfId="0"/>
    <xf numFmtId="0" fontId="49" fillId="0" borderId="24" pivotButton="0" quotePrefix="0" xfId="0"/>
    <xf numFmtId="0" fontId="52" fillId="31" borderId="20" applyAlignment="1" applyProtection="1" pivotButton="0" quotePrefix="0" xfId="0">
      <alignment horizontal="center"/>
      <protection locked="1" hidden="1"/>
    </xf>
    <xf numFmtId="0" fontId="52" fillId="31" borderId="15" applyAlignment="1" applyProtection="1" pivotButton="0" quotePrefix="0" xfId="0">
      <alignment horizontal="center"/>
      <protection locked="1" hidden="1"/>
    </xf>
    <xf numFmtId="0" fontId="52" fillId="31" borderId="16" applyAlignment="1" applyProtection="1" pivotButton="0" quotePrefix="0" xfId="0">
      <alignment horizontal="center"/>
      <protection locked="1" hidden="1"/>
    </xf>
    <xf numFmtId="0" fontId="8" fillId="0" borderId="10" applyAlignment="1" pivotButton="0" quotePrefix="0" xfId="0">
      <alignment horizontal="left" vertical="center" wrapText="1"/>
    </xf>
    <xf numFmtId="0" fontId="53" fillId="31" borderId="14" applyAlignment="1" pivotButton="0" quotePrefix="0" xfId="0">
      <alignment vertical="center"/>
    </xf>
    <xf numFmtId="0" fontId="53" fillId="31" borderId="15" applyAlignment="1" pivotButton="0" quotePrefix="0" xfId="0">
      <alignment vertical="center"/>
    </xf>
    <xf numFmtId="0" fontId="53" fillId="31" borderId="16" applyAlignment="1" pivotButton="0" quotePrefix="0" xfId="0">
      <alignment vertical="center"/>
    </xf>
    <xf numFmtId="0" fontId="6" fillId="0" borderId="25" applyAlignment="1" pivotButton="0" quotePrefix="0" xfId="0">
      <alignment horizontal="left" vertical="center" wrapText="1"/>
    </xf>
    <xf numFmtId="0" fontId="6" fillId="0" borderId="11" applyAlignment="1" pivotButton="0" quotePrefix="0" xfId="0">
      <alignment horizontal="left" vertical="center" wrapText="1"/>
    </xf>
    <xf numFmtId="0" fontId="4" fillId="0" borderId="18" applyAlignment="1" pivotButton="0" quotePrefix="0" xfId="0">
      <alignment horizontal="center" vertical="center" textRotation="90"/>
    </xf>
    <xf numFmtId="0" fontId="4" fillId="0" borderId="19" applyAlignment="1" pivotButton="0" quotePrefix="0" xfId="0">
      <alignment horizontal="center" vertical="center" textRotation="90"/>
    </xf>
    <xf numFmtId="0" fontId="4" fillId="31" borderId="18" applyAlignment="1" pivotButton="0" quotePrefix="0" xfId="0">
      <alignment horizontal="center" vertical="center" textRotation="90"/>
    </xf>
    <xf numFmtId="0" fontId="4" fillId="31" borderId="19" applyAlignment="1" pivotButton="0" quotePrefix="0" xfId="0">
      <alignment horizontal="center" vertical="center" textRotation="90"/>
    </xf>
    <xf numFmtId="0" fontId="52" fillId="31" borderId="14" applyAlignment="1" pivotButton="0" quotePrefix="0" xfId="0">
      <alignment horizontal="left" vertical="center" wrapText="1"/>
    </xf>
    <xf numFmtId="0" fontId="52" fillId="31" borderId="15" applyAlignment="1" pivotButton="0" quotePrefix="0" xfId="0">
      <alignment horizontal="left" vertical="center" wrapText="1"/>
    </xf>
    <xf numFmtId="0" fontId="52" fillId="31" borderId="11" applyAlignment="1" pivotButton="0" quotePrefix="0" xfId="0">
      <alignment horizontal="left" vertical="center" wrapText="1"/>
    </xf>
    <xf numFmtId="0" fontId="6" fillId="0" borderId="14" applyAlignment="1" pivotButton="0" quotePrefix="0" xfId="0">
      <alignment horizontal="left" vertical="center" wrapText="1"/>
    </xf>
    <xf numFmtId="0" fontId="6" fillId="0" borderId="15" applyAlignment="1" pivotButton="0" quotePrefix="0" xfId="0">
      <alignment horizontal="left" vertical="center" wrapText="1"/>
    </xf>
    <xf numFmtId="0" fontId="8" fillId="0" borderId="20" applyAlignment="1" pivotButton="0" quotePrefix="0" xfId="0">
      <alignment horizontal="left" vertical="center" wrapText="1"/>
    </xf>
    <xf numFmtId="0" fontId="8" fillId="0" borderId="21" applyAlignment="1" pivotButton="0" quotePrefix="0" xfId="0">
      <alignment horizontal="left" vertical="center" wrapText="1"/>
    </xf>
    <xf numFmtId="0" fontId="4" fillId="35" borderId="25" applyAlignment="1" pivotButton="0" quotePrefix="0" xfId="0">
      <alignment horizontal="center" vertical="top" wrapText="1"/>
    </xf>
    <xf numFmtId="0" fontId="4" fillId="35" borderId="20" applyAlignment="1" pivotButton="0" quotePrefix="0" xfId="0">
      <alignment horizontal="center" vertical="top" wrapText="1"/>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16" applyAlignment="1" pivotButton="0" quotePrefix="0" xfId="0">
      <alignment horizontal="center" vertical="center"/>
    </xf>
    <xf numFmtId="49" fontId="49" fillId="26" borderId="14" applyAlignment="1" applyProtection="1" pivotButton="0" quotePrefix="0" xfId="0">
      <alignment horizontal="left" vertical="center" wrapText="1"/>
      <protection locked="0" hidden="0"/>
    </xf>
    <xf numFmtId="49" fontId="49" fillId="26" borderId="16" applyAlignment="1" applyProtection="1" pivotButton="0" quotePrefix="0" xfId="0">
      <alignment horizontal="left" vertical="center" wrapText="1"/>
      <protection locked="0" hidden="0"/>
    </xf>
    <xf numFmtId="1" fontId="4" fillId="0" borderId="20" applyAlignment="1" pivotButton="0" quotePrefix="0" xfId="0">
      <alignment horizontal="left" vertical="center" wrapText="1"/>
    </xf>
    <xf numFmtId="1" fontId="4" fillId="0" borderId="21" applyAlignment="1" pivotButton="0" quotePrefix="0" xfId="0">
      <alignment horizontal="left" vertical="center" wrapText="1"/>
    </xf>
    <xf numFmtId="1" fontId="4" fillId="0" borderId="24" applyAlignment="1" pivotButton="0" quotePrefix="0" xfId="0">
      <alignment horizontal="left" vertical="center" wrapText="1"/>
    </xf>
    <xf numFmtId="0" fontId="52" fillId="0" borderId="10" applyAlignment="1" pivotButton="0" quotePrefix="0" xfId="0">
      <alignment horizontal="left" vertical="center"/>
    </xf>
    <xf numFmtId="49" fontId="4" fillId="0" borderId="14" applyAlignment="1" pivotButton="0" quotePrefix="0" xfId="0">
      <alignment horizontal="left" vertical="center" wrapText="1"/>
    </xf>
    <xf numFmtId="49" fontId="4" fillId="0" borderId="16" applyAlignment="1" pivotButton="0" quotePrefix="0" xfId="0">
      <alignment horizontal="left" vertical="center" wrapText="1"/>
    </xf>
    <xf numFmtId="0" fontId="6" fillId="0" borderId="32" applyAlignment="1" pivotButton="0" quotePrefix="0" xfId="0">
      <alignment horizontal="center" vertical="center"/>
    </xf>
    <xf numFmtId="0" fontId="6" fillId="0" borderId="33" applyAlignment="1" pivotButton="0" quotePrefix="0" xfId="0">
      <alignment horizontal="center" vertical="center"/>
    </xf>
    <xf numFmtId="0" fontId="6" fillId="0" borderId="34" applyAlignment="1" pivotButton="0" quotePrefix="0" xfId="0">
      <alignment horizontal="center" vertical="center"/>
    </xf>
    <xf numFmtId="49" fontId="53" fillId="31" borderId="14" applyAlignment="1" pivotButton="0" quotePrefix="0" xfId="0">
      <alignment horizontal="center" vertical="center" wrapText="1"/>
    </xf>
    <xf numFmtId="49" fontId="53" fillId="31" borderId="15" applyAlignment="1" pivotButton="0" quotePrefix="0" xfId="0">
      <alignment horizontal="center" vertical="center" wrapText="1"/>
    </xf>
    <xf numFmtId="49" fontId="53" fillId="31" borderId="24" applyAlignment="1" pivotButton="0" quotePrefix="0" xfId="0">
      <alignment horizontal="center" vertical="center" wrapText="1"/>
    </xf>
    <xf numFmtId="0" fontId="49" fillId="35" borderId="18" applyAlignment="1" pivotButton="0" quotePrefix="0" xfId="0">
      <alignment horizontal="center"/>
    </xf>
    <xf numFmtId="0" fontId="49" fillId="35" borderId="19" applyAlignment="1" pivotButton="0" quotePrefix="0" xfId="0">
      <alignment horizontal="center"/>
    </xf>
    <xf numFmtId="0" fontId="6" fillId="31" borderId="14" applyAlignment="1" pivotButton="0" quotePrefix="0" xfId="0">
      <alignment horizontal="left" vertical="top" wrapText="1"/>
    </xf>
    <xf numFmtId="0" fontId="6" fillId="31" borderId="15" applyAlignment="1" pivotButton="0" quotePrefix="0" xfId="0">
      <alignment horizontal="left" vertical="top" wrapText="1"/>
    </xf>
    <xf numFmtId="0" fontId="4" fillId="0" borderId="0" applyAlignment="1" pivotButton="0" quotePrefix="0" xfId="0">
      <alignment horizontal="center" wrapText="1"/>
    </xf>
    <xf numFmtId="0" fontId="4" fillId="0" borderId="31" applyAlignment="1" pivotButton="0" quotePrefix="0" xfId="0">
      <alignment horizontal="center" wrapText="1"/>
    </xf>
    <xf numFmtId="1" fontId="4" fillId="0" borderId="15" applyAlignment="1" pivotButton="0" quotePrefix="0" xfId="0">
      <alignment horizontal="left" vertical="center" wrapText="1"/>
    </xf>
    <xf numFmtId="1" fontId="4" fillId="0" borderId="16" applyAlignment="1" pivotButton="0" quotePrefix="0" xfId="0">
      <alignment horizontal="left" vertical="center" wrapText="1"/>
    </xf>
    <xf numFmtId="1" fontId="4" fillId="0" borderId="14" applyAlignment="1" pivotButton="0" quotePrefix="0" xfId="0">
      <alignment horizontal="left" vertical="center" wrapText="1"/>
    </xf>
    <xf numFmtId="1" fontId="4" fillId="0" borderId="25" applyAlignment="1" pivotButton="0" quotePrefix="0" xfId="0">
      <alignment vertical="center" wrapText="1"/>
    </xf>
    <xf numFmtId="1" fontId="4" fillId="0" borderId="22" applyAlignment="1" pivotButton="0" quotePrefix="0" xfId="0">
      <alignment vertical="center" wrapText="1"/>
    </xf>
    <xf numFmtId="1" fontId="4" fillId="0" borderId="11" applyAlignment="1" pivotButton="0" quotePrefix="0" xfId="0">
      <alignment vertical="center" wrapText="1"/>
    </xf>
    <xf numFmtId="0" fontId="61" fillId="31" borderId="25" applyAlignment="1" pivotButton="0" quotePrefix="0" xfId="0">
      <alignment horizontal="left" vertical="center" wrapText="1"/>
    </xf>
    <xf numFmtId="0" fontId="61" fillId="31" borderId="22" applyAlignment="1" pivotButton="0" quotePrefix="0" xfId="0">
      <alignment horizontal="left" vertical="center" wrapText="1"/>
    </xf>
    <xf numFmtId="0" fontId="61" fillId="31" borderId="11" applyAlignment="1" pivotButton="0" quotePrefix="0" xfId="0">
      <alignment horizontal="left" vertical="center" wrapText="1"/>
    </xf>
    <xf numFmtId="0" fontId="61" fillId="31" borderId="12" applyAlignment="1" pivotButton="0" quotePrefix="0" xfId="0">
      <alignment horizontal="left" vertical="center" wrapText="1"/>
    </xf>
    <xf numFmtId="0" fontId="61" fillId="31" borderId="0" applyAlignment="1" pivotButton="0" quotePrefix="0" xfId="0">
      <alignment horizontal="left" vertical="center" wrapText="1"/>
    </xf>
    <xf numFmtId="0" fontId="61" fillId="31" borderId="23" applyAlignment="1" pivotButton="0" quotePrefix="0" xfId="0">
      <alignment horizontal="left" vertical="center" wrapText="1"/>
    </xf>
    <xf numFmtId="0" fontId="61" fillId="31" borderId="20" applyAlignment="1" pivotButton="0" quotePrefix="0" xfId="0">
      <alignment horizontal="left" vertical="center" wrapText="1"/>
    </xf>
    <xf numFmtId="0" fontId="61" fillId="31" borderId="21" applyAlignment="1" pivotButton="0" quotePrefix="0" xfId="0">
      <alignment horizontal="left" vertical="center" wrapText="1"/>
    </xf>
    <xf numFmtId="0" fontId="61" fillId="31" borderId="24" applyAlignment="1" pivotButton="0" quotePrefix="0" xfId="0">
      <alignment horizontal="left" vertical="center" wrapText="1"/>
    </xf>
    <xf numFmtId="49" fontId="5" fillId="33" borderId="14" applyAlignment="1" pivotButton="0" quotePrefix="0" xfId="0">
      <alignment horizontal="right" vertical="center" wrapText="1"/>
    </xf>
    <xf numFmtId="49" fontId="5" fillId="33" borderId="16" applyAlignment="1" pivotButton="0" quotePrefix="0" xfId="0">
      <alignment horizontal="right" vertical="center" wrapText="1"/>
    </xf>
    <xf numFmtId="0" fontId="6" fillId="31" borderId="12" applyAlignment="1" pivotButton="0" quotePrefix="0" xfId="0">
      <alignment horizontal="left" vertical="center" wrapText="1"/>
    </xf>
    <xf numFmtId="0" fontId="4" fillId="31" borderId="0" applyAlignment="1" pivotButton="0" quotePrefix="0" xfId="0">
      <alignment horizontal="left" vertical="center" wrapText="1"/>
    </xf>
    <xf numFmtId="0" fontId="4" fillId="31" borderId="23" applyAlignment="1" pivotButton="0" quotePrefix="0" xfId="0">
      <alignment horizontal="left" vertical="center" wrapText="1"/>
    </xf>
    <xf numFmtId="0" fontId="4" fillId="31" borderId="12" applyAlignment="1" pivotButton="0" quotePrefix="0" xfId="0">
      <alignment horizontal="left" vertical="center" wrapText="1"/>
    </xf>
    <xf numFmtId="0" fontId="4" fillId="31" borderId="20" applyAlignment="1" pivotButton="0" quotePrefix="0" xfId="0">
      <alignment horizontal="left" vertical="center" wrapText="1"/>
    </xf>
    <xf numFmtId="0" fontId="4" fillId="31" borderId="21" applyAlignment="1" pivotButton="0" quotePrefix="0" xfId="0">
      <alignment horizontal="left" vertical="center" wrapText="1"/>
    </xf>
    <xf numFmtId="0" fontId="4" fillId="31" borderId="24" applyAlignment="1" pivotButton="0" quotePrefix="0" xfId="0">
      <alignment horizontal="left" vertical="center" wrapText="1"/>
    </xf>
    <xf numFmtId="0" fontId="6" fillId="31" borderId="25" applyAlignment="1" pivotButton="0" quotePrefix="0" xfId="0">
      <alignment horizontal="left" vertical="center" wrapText="1"/>
    </xf>
    <xf numFmtId="0" fontId="6" fillId="31" borderId="22" applyAlignment="1" pivotButton="0" quotePrefix="0" xfId="0">
      <alignment horizontal="left" vertical="center" wrapText="1"/>
    </xf>
    <xf numFmtId="0" fontId="6" fillId="31" borderId="15" applyAlignment="1" pivotButton="0" quotePrefix="0" xfId="0">
      <alignment horizontal="left" vertical="top"/>
    </xf>
    <xf numFmtId="0" fontId="6" fillId="31" borderId="16" applyAlignment="1" pivotButton="0" quotePrefix="0" xfId="0">
      <alignment horizontal="left" vertical="top"/>
    </xf>
    <xf numFmtId="0" fontId="4" fillId="31" borderId="12" applyAlignment="1" pivotButton="0" quotePrefix="0" xfId="0">
      <alignment vertical="center"/>
    </xf>
    <xf numFmtId="0" fontId="4" fillId="31" borderId="0" applyAlignment="1" pivotButton="0" quotePrefix="0" xfId="0">
      <alignment vertical="center"/>
    </xf>
    <xf numFmtId="0" fontId="4" fillId="31" borderId="23" applyAlignment="1" pivotButton="0" quotePrefix="0" xfId="0">
      <alignment vertical="center"/>
    </xf>
    <xf numFmtId="0" fontId="8" fillId="0" borderId="14" applyAlignment="1" pivotButton="0" quotePrefix="0" xfId="0">
      <alignment vertical="center"/>
    </xf>
    <xf numFmtId="0" fontId="8" fillId="0" borderId="15" applyAlignment="1" pivotButton="0" quotePrefix="0" xfId="0">
      <alignment vertical="center"/>
    </xf>
    <xf numFmtId="0" fontId="8" fillId="0" borderId="16" applyAlignment="1" pivotButton="0" quotePrefix="0" xfId="0">
      <alignment vertical="center"/>
    </xf>
    <xf numFmtId="0" fontId="10" fillId="25" borderId="14" applyAlignment="1" pivotButton="0" quotePrefix="0" xfId="0">
      <alignment horizontal="center" vertical="center"/>
    </xf>
    <xf numFmtId="0" fontId="10" fillId="25" borderId="22" applyAlignment="1" pivotButton="0" quotePrefix="0" xfId="0">
      <alignment horizontal="center" vertical="center"/>
    </xf>
    <xf numFmtId="0" fontId="10" fillId="25" borderId="15" applyAlignment="1" pivotButton="0" quotePrefix="0" xfId="0">
      <alignment horizontal="center" vertical="center"/>
    </xf>
    <xf numFmtId="0" fontId="4" fillId="0" borderId="14" applyAlignment="1" pivotButton="0" quotePrefix="0" xfId="0">
      <alignment vertical="top" wrapText="1"/>
    </xf>
    <xf numFmtId="0" fontId="4" fillId="0" borderId="15" applyAlignment="1" pivotButton="0" quotePrefix="0" xfId="0">
      <alignment vertical="top" wrapText="1"/>
    </xf>
    <xf numFmtId="0" fontId="4" fillId="0" borderId="16" applyAlignment="1" pivotButton="0" quotePrefix="0" xfId="0">
      <alignment vertical="top" wrapText="1"/>
    </xf>
    <xf numFmtId="0" fontId="4" fillId="24" borderId="14" applyAlignment="1" pivotButton="0" quotePrefix="0" xfId="0">
      <alignment horizontal="left" vertical="center"/>
    </xf>
    <xf numFmtId="0" fontId="4" fillId="24" borderId="15" applyAlignment="1" pivotButton="0" quotePrefix="0" xfId="0">
      <alignment horizontal="left" vertical="center"/>
    </xf>
    <xf numFmtId="0" fontId="4" fillId="24" borderId="16" applyAlignment="1" pivotButton="0" quotePrefix="0" xfId="0">
      <alignment horizontal="left" vertical="center"/>
    </xf>
    <xf numFmtId="0" fontId="8" fillId="24" borderId="14" applyAlignment="1" pivotButton="0" quotePrefix="0" xfId="0">
      <alignment horizontal="left" vertical="center"/>
    </xf>
    <xf numFmtId="0" fontId="8" fillId="24" borderId="15" applyAlignment="1" pivotButton="0" quotePrefix="0" xfId="0">
      <alignment horizontal="left" vertical="center"/>
    </xf>
    <xf numFmtId="0" fontId="8" fillId="24" borderId="16" applyAlignment="1" pivotButton="0" quotePrefix="0" xfId="0">
      <alignment horizontal="left" vertical="center"/>
    </xf>
    <xf numFmtId="0" fontId="4" fillId="24" borderId="14" applyAlignment="1" pivotButton="0" quotePrefix="0" xfId="0">
      <alignment vertical="center"/>
    </xf>
    <xf numFmtId="0" fontId="4" fillId="24" borderId="15" applyAlignment="1" pivotButton="0" quotePrefix="0" xfId="0">
      <alignment vertical="center"/>
    </xf>
    <xf numFmtId="0" fontId="4" fillId="24" borderId="16" applyAlignment="1" pivotButton="0" quotePrefix="0" xfId="0">
      <alignment vertical="center"/>
    </xf>
    <xf numFmtId="0" fontId="8" fillId="0" borderId="14" applyAlignment="1" pivotButton="0" quotePrefix="0" xfId="0">
      <alignment vertical="top"/>
    </xf>
    <xf numFmtId="0" fontId="8" fillId="0" borderId="15" applyAlignment="1" pivotButton="0" quotePrefix="0" xfId="0">
      <alignment vertical="top"/>
    </xf>
    <xf numFmtId="0" fontId="8" fillId="0" borderId="16" applyAlignment="1" pivotButton="0" quotePrefix="0" xfId="0">
      <alignment vertical="top"/>
    </xf>
    <xf numFmtId="0" fontId="4" fillId="0" borderId="16" applyAlignment="1" pivotButton="0" quotePrefix="0" xfId="0">
      <alignment vertical="center"/>
    </xf>
    <xf numFmtId="0" fontId="4" fillId="0" borderId="14" applyAlignment="1" pivotButton="0" quotePrefix="0" xfId="0">
      <alignment vertical="top"/>
    </xf>
    <xf numFmtId="0" fontId="4" fillId="0" borderId="15" applyAlignment="1" pivotButton="0" quotePrefix="0" xfId="0">
      <alignment vertical="top"/>
    </xf>
    <xf numFmtId="0" fontId="4" fillId="0" borderId="16" applyAlignment="1" pivotButton="0" quotePrefix="0" xfId="0">
      <alignment vertical="top"/>
    </xf>
    <xf numFmtId="1" fontId="8" fillId="0" borderId="18" applyAlignment="1" pivotButton="0" quotePrefix="0" xfId="0">
      <alignment horizontal="center" vertical="top"/>
    </xf>
    <xf numFmtId="1" fontId="8" fillId="0" borderId="17" applyAlignment="1" pivotButton="0" quotePrefix="0" xfId="0">
      <alignment horizontal="center" vertical="top"/>
    </xf>
    <xf numFmtId="0" fontId="4" fillId="31" borderId="14" applyAlignment="1" pivotButton="0" quotePrefix="0" xfId="0">
      <alignment vertical="top"/>
    </xf>
    <xf numFmtId="0" fontId="4" fillId="31" borderId="15" applyAlignment="1" pivotButton="0" quotePrefix="0" xfId="0">
      <alignment vertical="top"/>
    </xf>
    <xf numFmtId="0" fontId="4" fillId="31" borderId="16" applyAlignment="1" pivotButton="0" quotePrefix="0" xfId="0">
      <alignment vertical="top"/>
    </xf>
    <xf numFmtId="0" fontId="53" fillId="0" borderId="14" applyAlignment="1" pivotButton="0" quotePrefix="1" xfId="0">
      <alignment horizontal="center" vertical="center" wrapText="1"/>
    </xf>
    <xf numFmtId="164" fontId="5" fillId="32" borderId="14" applyAlignment="1" applyProtection="1" pivotButton="0" quotePrefix="0" xfId="0">
      <alignment horizontal="left" vertical="center" wrapText="1"/>
      <protection locked="0" hidden="0"/>
    </xf>
    <xf numFmtId="164" fontId="5" fillId="32" borderId="15" applyAlignment="1" applyProtection="1" pivotButton="0" quotePrefix="0" xfId="0">
      <alignment horizontal="left" vertical="center" wrapText="1"/>
      <protection locked="0" hidden="0"/>
    </xf>
    <xf numFmtId="164" fontId="5" fillId="32" borderId="16" applyAlignment="1" applyProtection="1" pivotButton="0" quotePrefix="0" xfId="0">
      <alignment horizontal="left" vertical="center" wrapText="1"/>
      <protection locked="0" hidden="0"/>
    </xf>
    <xf numFmtId="0" fontId="52" fillId="0" borderId="14" applyAlignment="1" pivotButton="0" quotePrefix="0" xfId="0">
      <alignment horizontal="center" vertical="center"/>
    </xf>
    <xf numFmtId="0" fontId="52" fillId="0" borderId="15" applyAlignment="1" pivotButton="0" quotePrefix="0" xfId="0">
      <alignment horizontal="center" vertical="center"/>
    </xf>
    <xf numFmtId="1" fontId="8" fillId="0" borderId="14" applyAlignment="1" pivotButton="0" quotePrefix="0" xfId="0">
      <alignment horizontal="left" vertical="top"/>
    </xf>
    <xf numFmtId="1" fontId="8" fillId="0" borderId="15" applyAlignment="1" pivotButton="0" quotePrefix="0" xfId="0">
      <alignment horizontal="left" vertical="top"/>
    </xf>
    <xf numFmtId="1" fontId="8" fillId="0" borderId="16" applyAlignment="1" pivotButton="0" quotePrefix="0" xfId="0">
      <alignment horizontal="left" vertical="top"/>
    </xf>
    <xf numFmtId="0" fontId="51" fillId="39" borderId="0" applyAlignment="1" pivotButton="0" quotePrefix="0" xfId="0">
      <alignment horizontal="center"/>
    </xf>
    <xf numFmtId="0" fontId="51" fillId="39" borderId="21" applyAlignment="1" pivotButton="0" quotePrefix="0" xfId="0">
      <alignment horizontal="center"/>
    </xf>
    <xf numFmtId="0" fontId="52" fillId="0" borderId="10" pivotButton="0" quotePrefix="0" xfId="0"/>
    <xf numFmtId="0" fontId="52" fillId="0" borderId="10" applyAlignment="1" pivotButton="0" quotePrefix="0" xfId="0">
      <alignment vertical="center" wrapText="1"/>
    </xf>
    <xf numFmtId="0" fontId="52" fillId="0" borderId="14" applyAlignment="1" pivotButton="0" quotePrefix="0" xfId="0">
      <alignment horizontal="left" vertical="top"/>
    </xf>
    <xf numFmtId="0" fontId="52" fillId="0" borderId="15" applyAlignment="1" pivotButton="0" quotePrefix="0" xfId="0">
      <alignment horizontal="left" vertical="top"/>
    </xf>
    <xf numFmtId="0" fontId="52" fillId="0" borderId="16" applyAlignment="1" pivotButton="0" quotePrefix="0" xfId="0">
      <alignment horizontal="left" vertical="top"/>
    </xf>
    <xf numFmtId="49" fontId="49" fillId="33" borderId="14" applyAlignment="1" pivotButton="0" quotePrefix="0" xfId="0">
      <alignment horizontal="center" wrapText="1"/>
    </xf>
    <xf numFmtId="49" fontId="49" fillId="33" borderId="16" applyAlignment="1" pivotButton="0" quotePrefix="0" xfId="0">
      <alignment horizontal="center" wrapText="1"/>
    </xf>
    <xf numFmtId="0" fontId="53" fillId="0" borderId="14" applyAlignment="1" pivotButton="0" quotePrefix="0" xfId="0">
      <alignment horizontal="center" vertical="center"/>
    </xf>
    <xf numFmtId="0" fontId="53" fillId="0" borderId="16" applyAlignment="1" pivotButton="0" quotePrefix="0" xfId="0">
      <alignment horizontal="center" vertical="center"/>
    </xf>
    <xf numFmtId="0" fontId="52" fillId="0" borderId="14" pivotButton="0" quotePrefix="0" xfId="0"/>
    <xf numFmtId="0" fontId="52" fillId="0" borderId="15" pivotButton="0" quotePrefix="0" xfId="0"/>
    <xf numFmtId="0" fontId="52" fillId="0" borderId="16" pivotButton="0" quotePrefix="0" xfId="0"/>
    <xf numFmtId="0" fontId="52" fillId="0" borderId="14" applyAlignment="1" pivotButton="0" quotePrefix="0" xfId="0">
      <alignment horizontal="left"/>
    </xf>
    <xf numFmtId="0" fontId="52" fillId="0" borderId="15" applyAlignment="1" pivotButton="0" quotePrefix="0" xfId="0">
      <alignment horizontal="left"/>
    </xf>
    <xf numFmtId="0" fontId="52" fillId="0" borderId="16" applyAlignment="1" pivotButton="0" quotePrefix="0" xfId="0">
      <alignment horizontal="left"/>
    </xf>
    <xf numFmtId="0" fontId="53" fillId="0" borderId="14" applyAlignment="1" applyProtection="1" pivotButton="0" quotePrefix="0" xfId="0">
      <alignment horizontal="center" vertical="center" wrapText="1"/>
      <protection locked="1" hidden="1"/>
    </xf>
    <xf numFmtId="0" fontId="53" fillId="0" borderId="16" applyAlignment="1" applyProtection="1" pivotButton="0" quotePrefix="0" xfId="0">
      <alignment horizontal="center" vertical="center" wrapText="1"/>
      <protection locked="1" hidden="1"/>
    </xf>
    <xf numFmtId="0" fontId="52" fillId="0" borderId="16" applyAlignment="1" pivotButton="0" quotePrefix="0" xfId="0">
      <alignment horizontal="center" vertical="center"/>
    </xf>
    <xf numFmtId="0" fontId="53" fillId="0" borderId="15" applyAlignment="1" applyProtection="1" pivotButton="0" quotePrefix="0" xfId="0">
      <alignment horizontal="center" vertical="center" wrapText="1"/>
      <protection locked="1" hidden="1"/>
    </xf>
    <xf numFmtId="49" fontId="49" fillId="33" borderId="15" applyAlignment="1" pivotButton="0" quotePrefix="0" xfId="0">
      <alignment horizontal="center" wrapText="1"/>
    </xf>
    <xf numFmtId="0" fontId="53" fillId="0" borderId="14" applyAlignment="1" applyProtection="1" pivotButton="0" quotePrefix="0" xfId="0">
      <alignment horizontal="center" vertical="center"/>
      <protection locked="1" hidden="1"/>
    </xf>
    <xf numFmtId="0" fontId="53" fillId="0" borderId="16" applyAlignment="1" applyProtection="1" pivotButton="0" quotePrefix="0" xfId="0">
      <alignment horizontal="center" vertical="center"/>
      <protection locked="1" hidden="1"/>
    </xf>
    <xf numFmtId="0" fontId="52" fillId="0" borderId="10" applyAlignment="1" pivotButton="0" quotePrefix="0" xfId="0">
      <alignment horizontal="left"/>
    </xf>
    <xf numFmtId="0" fontId="53" fillId="0" borderId="14" applyAlignment="1" applyProtection="1" pivotButton="0" quotePrefix="0" xfId="0">
      <alignment horizontal="center" wrapText="1"/>
      <protection locked="1" hidden="1"/>
    </xf>
    <xf numFmtId="0" fontId="53" fillId="0" borderId="16" applyAlignment="1" applyProtection="1" pivotButton="0" quotePrefix="0" xfId="0">
      <alignment horizontal="center" wrapText="1"/>
      <protection locked="1" hidden="1"/>
    </xf>
    <xf numFmtId="0" fontId="53" fillId="0" borderId="14" applyAlignment="1" applyProtection="1" pivotButton="0" quotePrefix="0" xfId="0">
      <alignment horizontal="center"/>
      <protection locked="1" hidden="1"/>
    </xf>
    <xf numFmtId="0" fontId="53" fillId="0" borderId="16" applyAlignment="1" applyProtection="1" pivotButton="0" quotePrefix="0" xfId="0">
      <alignment horizontal="center"/>
      <protection locked="1" hidden="1"/>
    </xf>
    <xf numFmtId="0" fontId="53" fillId="0" borderId="15" applyAlignment="1" applyProtection="1" pivotButton="0" quotePrefix="0" xfId="0">
      <alignment horizontal="center"/>
      <protection locked="1" hidden="1"/>
    </xf>
    <xf numFmtId="0" fontId="52" fillId="0" borderId="14" applyAlignment="1" pivotButton="0" quotePrefix="0" xfId="0">
      <alignment horizontal="center"/>
    </xf>
    <xf numFmtId="0" fontId="52" fillId="0" borderId="15" applyAlignment="1" pivotButton="0" quotePrefix="0" xfId="0">
      <alignment horizontal="center"/>
    </xf>
    <xf numFmtId="0" fontId="52" fillId="0" borderId="16" applyAlignment="1" pivotButton="0" quotePrefix="0" xfId="0">
      <alignment horizontal="center"/>
    </xf>
    <xf numFmtId="0" fontId="53" fillId="0" borderId="14" applyAlignment="1" pivotButton="0" quotePrefix="0" xfId="0">
      <alignment horizontal="center" wrapText="1"/>
    </xf>
    <xf numFmtId="0" fontId="53" fillId="0" borderId="16" applyAlignment="1" pivotButton="0" quotePrefix="0" xfId="0">
      <alignment horizontal="center" wrapText="1"/>
    </xf>
    <xf numFmtId="0" fontId="53" fillId="0" borderId="14" applyAlignment="1" pivotButton="0" quotePrefix="0" xfId="0">
      <alignment horizontal="center"/>
    </xf>
    <xf numFmtId="0" fontId="53" fillId="0" borderId="16" applyAlignment="1" pivotButton="0" quotePrefix="0" xfId="0">
      <alignment horizontal="center"/>
    </xf>
    <xf numFmtId="0" fontId="53" fillId="0" borderId="15" applyAlignment="1" pivotButton="0" quotePrefix="0" xfId="0">
      <alignment horizontal="center"/>
    </xf>
    <xf numFmtId="0" fontId="52" fillId="0" borderId="14" applyAlignment="1" pivotButton="0" quotePrefix="0" xfId="0">
      <alignment vertical="center" wrapText="1"/>
    </xf>
    <xf numFmtId="0" fontId="52" fillId="0" borderId="15" applyAlignment="1" pivotButton="0" quotePrefix="0" xfId="0">
      <alignment vertical="center" wrapText="1"/>
    </xf>
    <xf numFmtId="0" fontId="52" fillId="0" borderId="16" applyAlignment="1" pivotButton="0" quotePrefix="0" xfId="0">
      <alignment vertical="center" wrapText="1"/>
    </xf>
    <xf numFmtId="0" fontId="52" fillId="0" borderId="10" applyAlignment="1" pivotButton="0" quotePrefix="0" xfId="0">
      <alignment vertical="center"/>
    </xf>
    <xf numFmtId="0" fontId="52" fillId="31" borderId="14" applyAlignment="1" pivotButton="0" quotePrefix="0" xfId="0">
      <alignment horizontal="left" vertical="top"/>
    </xf>
    <xf numFmtId="0" fontId="52" fillId="31" borderId="15" applyAlignment="1" pivotButton="0" quotePrefix="0" xfId="0">
      <alignment horizontal="left" vertical="top"/>
    </xf>
    <xf numFmtId="0" fontId="52" fillId="31" borderId="16" applyAlignment="1" pivotButton="0" quotePrefix="0" xfId="0">
      <alignment horizontal="left" vertical="top"/>
    </xf>
    <xf numFmtId="0" fontId="6" fillId="0" borderId="18" applyAlignment="1" pivotButton="0" quotePrefix="0" xfId="0">
      <alignment horizontal="center" vertical="center" wrapText="1"/>
    </xf>
    <xf numFmtId="0" fontId="6" fillId="0" borderId="17" applyAlignment="1" pivotButton="0" quotePrefix="0" xfId="0">
      <alignment horizontal="center" vertical="center" wrapText="1"/>
    </xf>
    <xf numFmtId="0" fontId="12" fillId="0" borderId="15" applyAlignment="1" pivotButton="0" quotePrefix="0" xfId="0">
      <alignment horizontal="left" vertical="center"/>
    </xf>
    <xf numFmtId="0" fontId="12" fillId="0" borderId="16" applyAlignment="1" pivotButton="0" quotePrefix="0" xfId="0">
      <alignment horizontal="left" vertical="center"/>
    </xf>
    <xf numFmtId="0" fontId="6" fillId="0" borderId="19" applyAlignment="1" pivotButton="0" quotePrefix="0" xfId="0">
      <alignment horizontal="center" vertical="center" wrapText="1"/>
    </xf>
    <xf numFmtId="0" fontId="10" fillId="25" borderId="14" applyAlignment="1" pivotButton="0" quotePrefix="0" xfId="0">
      <alignment horizontal="left" vertical="center"/>
    </xf>
    <xf numFmtId="0" fontId="10" fillId="25" borderId="15" applyAlignment="1" pivotButton="0" quotePrefix="0" xfId="0">
      <alignment horizontal="left" vertical="center"/>
    </xf>
    <xf numFmtId="0" fontId="12" fillId="0" borderId="14" applyAlignment="1" pivotButton="0" quotePrefix="0" xfId="0">
      <alignment horizontal="left" vertical="center" wrapText="1"/>
    </xf>
    <xf numFmtId="0" fontId="12" fillId="0" borderId="15" applyAlignment="1" pivotButton="0" quotePrefix="0" xfId="0">
      <alignment horizontal="left" vertical="center" wrapText="1"/>
    </xf>
    <xf numFmtId="0" fontId="12" fillId="0" borderId="16" applyAlignment="1" pivotButton="0" quotePrefix="0" xfId="0">
      <alignment horizontal="left" vertical="center" wrapText="1"/>
    </xf>
    <xf numFmtId="0" fontId="12" fillId="0" borderId="18" applyAlignment="1" pivotButton="0" quotePrefix="0" xfId="0">
      <alignment horizontal="center" vertical="center" wrapText="1"/>
    </xf>
    <xf numFmtId="0" fontId="12" fillId="0" borderId="17" applyAlignment="1" pivotButton="0" quotePrefix="0" xfId="0">
      <alignment horizontal="center" vertical="center" wrapText="1"/>
    </xf>
    <xf numFmtId="0" fontId="12" fillId="0" borderId="10" applyAlignment="1" pivotButton="0" quotePrefix="0" xfId="0">
      <alignment horizontal="left" vertical="center"/>
    </xf>
    <xf numFmtId="0" fontId="6" fillId="0" borderId="25" applyAlignment="1" pivotButton="0" quotePrefix="0" xfId="0">
      <alignment horizontal="center" vertical="center" wrapText="1"/>
    </xf>
    <xf numFmtId="0" fontId="6" fillId="0" borderId="11" applyAlignment="1" pivotButton="0" quotePrefix="0" xfId="0">
      <alignment horizontal="center" vertical="center" wrapText="1"/>
    </xf>
    <xf numFmtId="0" fontId="6" fillId="0" borderId="20" applyAlignment="1" pivotButton="0" quotePrefix="0" xfId="0">
      <alignment horizontal="center" vertical="center" wrapText="1"/>
    </xf>
    <xf numFmtId="0" fontId="6" fillId="0" borderId="24" applyAlignment="1" pivotButton="0" quotePrefix="0" xfId="0">
      <alignment horizontal="center" vertical="center" wrapText="1"/>
    </xf>
    <xf numFmtId="0" fontId="53" fillId="0" borderId="25" applyAlignment="1" pivotButton="0" quotePrefix="0" xfId="0">
      <alignment horizontal="left" vertical="center" wrapText="1"/>
    </xf>
    <xf numFmtId="0" fontId="53" fillId="0" borderId="22" applyAlignment="1" pivotButton="0" quotePrefix="0" xfId="0">
      <alignment horizontal="left" vertical="center"/>
    </xf>
    <xf numFmtId="0" fontId="53" fillId="0" borderId="11" applyAlignment="1" pivotButton="0" quotePrefix="0" xfId="0">
      <alignment horizontal="left" vertical="center"/>
    </xf>
    <xf numFmtId="0" fontId="53" fillId="0" borderId="12" applyAlignment="1" pivotButton="0" quotePrefix="0" xfId="0">
      <alignment horizontal="left" vertical="center"/>
    </xf>
    <xf numFmtId="0" fontId="53" fillId="0" borderId="0" applyAlignment="1" pivotButton="0" quotePrefix="0" xfId="0">
      <alignment horizontal="left" vertical="center"/>
    </xf>
    <xf numFmtId="0" fontId="53" fillId="0" borderId="23" applyAlignment="1" pivotButton="0" quotePrefix="0" xfId="0">
      <alignment horizontal="left" vertical="center"/>
    </xf>
    <xf numFmtId="0" fontId="53" fillId="0" borderId="20" applyAlignment="1" pivotButton="0" quotePrefix="0" xfId="0">
      <alignment horizontal="left" vertical="center"/>
    </xf>
    <xf numFmtId="0" fontId="53" fillId="0" borderId="21" applyAlignment="1" pivotButton="0" quotePrefix="0" xfId="0">
      <alignment horizontal="left" vertical="center"/>
    </xf>
    <xf numFmtId="0" fontId="53" fillId="0" borderId="24" applyAlignment="1" pivotButton="0" quotePrefix="0" xfId="0">
      <alignment horizontal="left" vertical="center"/>
    </xf>
    <xf numFmtId="0" fontId="5" fillId="0" borderId="14" applyAlignment="1" pivotButton="0" quotePrefix="0" xfId="0">
      <alignment horizontal="left" vertical="center"/>
    </xf>
    <xf numFmtId="0" fontId="5" fillId="0" borderId="15" applyAlignment="1" pivotButton="0" quotePrefix="0" xfId="0">
      <alignment horizontal="left" vertical="center"/>
    </xf>
    <xf numFmtId="0" fontId="5" fillId="0" borderId="16" applyAlignment="1" pivotButton="0" quotePrefix="0" xfId="0">
      <alignment horizontal="left" vertical="center"/>
    </xf>
    <xf numFmtId="0" fontId="49" fillId="0" borderId="14" applyAlignment="1" pivotButton="0" quotePrefix="0" xfId="0">
      <alignment horizontal="left" vertical="center"/>
    </xf>
    <xf numFmtId="0" fontId="49" fillId="0" borderId="15" applyAlignment="1" pivotButton="0" quotePrefix="0" xfId="0">
      <alignment horizontal="left" vertical="center"/>
    </xf>
    <xf numFmtId="0" fontId="49" fillId="0" borderId="16" applyAlignment="1" pivotButton="0" quotePrefix="0" xfId="0">
      <alignment horizontal="left" vertical="center"/>
    </xf>
    <xf numFmtId="0" fontId="49" fillId="0" borderId="14" applyAlignment="1" pivotButton="0" quotePrefix="0" xfId="0">
      <alignment vertical="center"/>
    </xf>
    <xf numFmtId="0" fontId="49" fillId="0" borderId="15" applyAlignment="1" pivotButton="0" quotePrefix="0" xfId="0">
      <alignment vertical="center"/>
    </xf>
    <xf numFmtId="0" fontId="49" fillId="0" borderId="16" applyAlignment="1" pivotButton="0" quotePrefix="0" xfId="0">
      <alignment vertical="center"/>
    </xf>
    <xf numFmtId="0" fontId="12" fillId="0" borderId="19" applyAlignment="1" pivotButton="0" quotePrefix="0" xfId="0">
      <alignment horizontal="center" vertical="center"/>
    </xf>
    <xf numFmtId="0" fontId="12" fillId="0" borderId="17" applyAlignment="1" pivotButton="0" quotePrefix="0" xfId="0">
      <alignment horizontal="center" vertical="center"/>
    </xf>
    <xf numFmtId="0" fontId="12" fillId="0" borderId="18" applyAlignment="1" pivotButton="0" quotePrefix="0" xfId="0">
      <alignment horizontal="center" vertical="center"/>
    </xf>
    <xf numFmtId="0" fontId="6" fillId="0" borderId="12" applyAlignment="1" pivotButton="0" quotePrefix="0" xfId="0">
      <alignment horizontal="center" vertical="center" wrapText="1"/>
    </xf>
    <xf numFmtId="0" fontId="6" fillId="0" borderId="23" applyAlignment="1" pivotButton="0" quotePrefix="0" xfId="0">
      <alignment horizontal="center" vertical="center" wrapText="1"/>
    </xf>
    <xf numFmtId="0" fontId="10" fillId="25" borderId="25" applyAlignment="1" pivotButton="0" quotePrefix="0" xfId="0">
      <alignment horizontal="left"/>
    </xf>
    <xf numFmtId="0" fontId="10" fillId="25" borderId="15" applyAlignment="1" pivotButton="0" quotePrefix="0" xfId="0">
      <alignment horizontal="left"/>
    </xf>
    <xf numFmtId="0" fontId="12" fillId="0" borderId="15" applyAlignment="1" pivotButton="0" quotePrefix="0" xfId="0">
      <alignment horizontal="left" vertical="top" wrapText="1"/>
    </xf>
    <xf numFmtId="0" fontId="12" fillId="0" borderId="16" applyAlignment="1" pivotButton="0" quotePrefix="0" xfId="0">
      <alignment horizontal="left" vertical="top" wrapText="1"/>
    </xf>
    <xf numFmtId="0" fontId="12" fillId="0" borderId="16" applyAlignment="1" pivotButton="0" quotePrefix="0" xfId="0">
      <alignment horizontal="center" vertical="center" wrapText="1"/>
    </xf>
    <xf numFmtId="0" fontId="12" fillId="0" borderId="15" applyAlignment="1" pivotButton="0" quotePrefix="0" xfId="0">
      <alignment horizontal="left"/>
    </xf>
    <xf numFmtId="0" fontId="12" fillId="0" borderId="16" applyAlignment="1" pivotButton="0" quotePrefix="0" xfId="0">
      <alignment horizontal="left"/>
    </xf>
    <xf numFmtId="0" fontId="49" fillId="0" borderId="20" applyAlignment="1" pivotButton="0" quotePrefix="0" xfId="0">
      <alignment horizontal="center" vertical="center"/>
    </xf>
    <xf numFmtId="0" fontId="49" fillId="0" borderId="15" applyAlignment="1" pivotButton="0" quotePrefix="0" xfId="0">
      <alignment horizontal="center" vertical="center"/>
    </xf>
    <xf numFmtId="0" fontId="49" fillId="0" borderId="16" applyAlignment="1" pivotButton="0" quotePrefix="0" xfId="0">
      <alignment horizontal="center" vertical="center"/>
    </xf>
    <xf numFmtId="0" fontId="12" fillId="0" borderId="14" applyAlignment="1" pivotButton="0" quotePrefix="0" xfId="0">
      <alignment horizontal="left"/>
    </xf>
    <xf numFmtId="0" fontId="49" fillId="0" borderId="33" applyAlignment="1" pivotButton="0" quotePrefix="0" xfId="0">
      <alignment horizontal="center" vertical="center"/>
    </xf>
    <xf numFmtId="0" fontId="49" fillId="0" borderId="39" applyAlignment="1" pivotButton="0" quotePrefix="0" xfId="0">
      <alignment horizontal="center" vertical="center"/>
    </xf>
    <xf numFmtId="0" fontId="10" fillId="25" borderId="22" applyAlignment="1" pivotButton="0" quotePrefix="0" xfId="0">
      <alignment horizontal="left"/>
    </xf>
    <xf numFmtId="0" fontId="12" fillId="0" borderId="24" applyAlignment="1" pivotButton="0" quotePrefix="0" xfId="0">
      <alignment horizontal="center" vertical="center" wrapText="1"/>
    </xf>
    <xf numFmtId="0" fontId="12" fillId="0" borderId="38" applyAlignment="1" pivotButton="0" quotePrefix="0" xfId="0">
      <alignment horizontal="left" vertical="top" wrapText="1"/>
    </xf>
    <xf numFmtId="0" fontId="12" fillId="0" borderId="21" applyAlignment="1" pivotButton="0" quotePrefix="0" xfId="0">
      <alignment horizontal="left" vertical="top" wrapText="1"/>
    </xf>
    <xf numFmtId="0" fontId="49" fillId="0" borderId="10" applyAlignment="1" pivotButton="0" quotePrefix="0" xfId="0">
      <alignment horizontal="left"/>
    </xf>
    <xf numFmtId="0" fontId="73" fillId="0" borderId="14" applyAlignment="1" pivotButton="0" quotePrefix="0" xfId="0">
      <alignment horizontal="left"/>
    </xf>
    <xf numFmtId="0" fontId="73" fillId="0" borderId="15" applyAlignment="1" pivotButton="0" quotePrefix="0" xfId="0">
      <alignment horizontal="left"/>
    </xf>
    <xf numFmtId="0" fontId="73" fillId="0" borderId="16" applyAlignment="1" pivotButton="0" quotePrefix="0" xfId="0">
      <alignment horizontal="left"/>
    </xf>
    <xf numFmtId="0" fontId="0" fillId="0" borderId="14" applyAlignment="1" pivotButton="0" quotePrefix="0" xfId="0">
      <alignment horizontal="center"/>
    </xf>
    <xf numFmtId="0" fontId="0" fillId="0" borderId="15" applyAlignment="1" pivotButton="0" quotePrefix="0" xfId="0">
      <alignment horizontal="center"/>
    </xf>
    <xf numFmtId="0" fontId="0" fillId="0" borderId="16" applyAlignment="1" pivotButton="0" quotePrefix="0" xfId="0">
      <alignment horizontal="center"/>
    </xf>
    <xf numFmtId="0" fontId="73" fillId="0" borderId="38" applyAlignment="1" pivotButton="0" quotePrefix="0" xfId="0">
      <alignment horizontal="left"/>
    </xf>
    <xf numFmtId="0" fontId="52" fillId="0" borderId="40" applyAlignment="1" pivotButton="0" quotePrefix="0" xfId="0">
      <alignment horizontal="left" vertical="center" wrapText="1"/>
    </xf>
    <xf numFmtId="0" fontId="52" fillId="0" borderId="38" applyAlignment="1" pivotButton="0" quotePrefix="0" xfId="0">
      <alignment horizontal="left" vertical="center" wrapText="1"/>
    </xf>
    <xf numFmtId="0" fontId="52" fillId="0" borderId="57" applyAlignment="1" pivotButton="0" quotePrefix="0" xfId="0">
      <alignment horizontal="left" vertical="center" wrapText="1"/>
    </xf>
    <xf numFmtId="0" fontId="69" fillId="0" borderId="20" applyAlignment="1" pivotButton="0" quotePrefix="0" xfId="0">
      <alignment horizontal="left" vertical="center"/>
    </xf>
    <xf numFmtId="0" fontId="69" fillId="0" borderId="21" applyAlignment="1" pivotButton="0" quotePrefix="0" xfId="0">
      <alignment horizontal="left" vertical="center"/>
    </xf>
    <xf numFmtId="0" fontId="69" fillId="0" borderId="24" applyAlignment="1" pivotButton="0" quotePrefix="0" xfId="0">
      <alignment horizontal="left" vertical="center"/>
    </xf>
    <xf numFmtId="0" fontId="69" fillId="0" borderId="38" applyAlignment="1" pivotButton="0" quotePrefix="0" xfId="0">
      <alignment vertical="center"/>
    </xf>
    <xf numFmtId="0" fontId="69" fillId="0" borderId="38" applyAlignment="1" pivotButton="0" quotePrefix="0" xfId="0">
      <alignment horizontal="left" vertical="center"/>
    </xf>
    <xf numFmtId="0" fontId="69" fillId="0" borderId="38" applyAlignment="1" pivotButton="0" quotePrefix="0" xfId="0">
      <alignment horizontal="left"/>
    </xf>
    <xf numFmtId="0" fontId="69" fillId="0" borderId="27" applyAlignment="1" pivotButton="0" quotePrefix="0" xfId="0">
      <alignment horizontal="left"/>
    </xf>
    <xf numFmtId="0" fontId="59" fillId="0" borderId="10" applyAlignment="1" pivotButton="0" quotePrefix="0" xfId="0">
      <alignment horizontal="center"/>
    </xf>
    <xf numFmtId="0" fontId="69" fillId="0" borderId="14" applyAlignment="1" pivotButton="0" quotePrefix="0" xfId="0">
      <alignment horizontal="left" vertical="center"/>
    </xf>
    <xf numFmtId="0" fontId="69" fillId="0" borderId="15" applyAlignment="1" pivotButton="0" quotePrefix="0" xfId="0">
      <alignment horizontal="left" vertical="center"/>
    </xf>
    <xf numFmtId="0" fontId="69" fillId="0" borderId="16" applyAlignment="1" pivotButton="0" quotePrefix="0" xfId="0">
      <alignment horizontal="left" vertical="center"/>
    </xf>
    <xf numFmtId="0" fontId="69" fillId="0" borderId="10" applyAlignment="1" pivotButton="0" quotePrefix="0" xfId="0">
      <alignment horizontal="left" vertical="center"/>
    </xf>
    <xf numFmtId="0" fontId="76" fillId="0" borderId="10" applyAlignment="1" pivotButton="0" quotePrefix="0" xfId="0">
      <alignment horizontal="left" vertical="center"/>
    </xf>
    <xf numFmtId="0" fontId="4" fillId="0" borderId="14" pivotButton="0" quotePrefix="0" xfId="0"/>
    <xf numFmtId="0" fontId="4" fillId="0" borderId="15" pivotButton="0" quotePrefix="0" xfId="0"/>
    <xf numFmtId="0" fontId="4" fillId="0" borderId="16" pivotButton="0" quotePrefix="0" xfId="0"/>
    <xf numFmtId="0" fontId="62" fillId="36" borderId="14" applyAlignment="1" pivotButton="0" quotePrefix="0" xfId="0">
      <alignment horizontal="center" vertical="center"/>
    </xf>
    <xf numFmtId="0" fontId="62" fillId="36" borderId="15" applyAlignment="1" pivotButton="0" quotePrefix="0" xfId="0">
      <alignment horizontal="center" vertical="center"/>
    </xf>
    <xf numFmtId="0" fontId="62" fillId="36" borderId="16" applyAlignment="1" pivotButton="0" quotePrefix="0" xfId="0">
      <alignment horizontal="center" vertical="center"/>
    </xf>
    <xf numFmtId="0" fontId="5" fillId="0" borderId="33" applyAlignment="1" pivotButton="0" quotePrefix="0" xfId="0">
      <alignment horizontal="center" wrapText="1"/>
    </xf>
    <xf numFmtId="0" fontId="58" fillId="0" borderId="14" applyAlignment="1" applyProtection="1" pivotButton="0" quotePrefix="0" xfId="0">
      <alignment horizontal="left" vertical="center" wrapText="1"/>
      <protection locked="1" hidden="1"/>
    </xf>
    <xf numFmtId="0" fontId="58" fillId="0" borderId="16" applyAlignment="1" applyProtection="1" pivotButton="0" quotePrefix="0" xfId="0">
      <alignment horizontal="left" vertical="center" wrapText="1"/>
      <protection locked="1" hidden="1"/>
    </xf>
    <xf numFmtId="0" fontId="35" fillId="0" borderId="14" applyAlignment="1" pivotButton="0" quotePrefix="0" xfId="0">
      <alignment horizontal="center" vertical="center"/>
    </xf>
    <xf numFmtId="0" fontId="35" fillId="0" borderId="15" applyAlignment="1" pivotButton="0" quotePrefix="0" xfId="0">
      <alignment horizontal="center" vertical="center"/>
    </xf>
    <xf numFmtId="0" fontId="35" fillId="0" borderId="16" applyAlignment="1" pivotButton="0" quotePrefix="0" xfId="0">
      <alignment horizontal="center" vertical="center"/>
    </xf>
    <xf numFmtId="0" fontId="4" fillId="38" borderId="10" applyAlignment="1" pivotButton="0" quotePrefix="0" xfId="0">
      <alignment horizontal="left" vertical="top" wrapText="1"/>
    </xf>
    <xf numFmtId="0" fontId="5" fillId="0" borderId="10" applyAlignment="1" pivotButton="0" quotePrefix="0" xfId="0">
      <alignment horizontal="left" vertical="top" wrapText="1"/>
    </xf>
    <xf numFmtId="0" fontId="4" fillId="38" borderId="10" applyAlignment="1" pivotButton="0" quotePrefix="0" xfId="0">
      <alignment horizontal="left" vertical="top"/>
    </xf>
    <xf numFmtId="0" fontId="5" fillId="0" borderId="14" applyAlignment="1" pivotButton="0" quotePrefix="0" xfId="0">
      <alignment horizontal="left" vertical="top" wrapText="1"/>
    </xf>
    <xf numFmtId="0" fontId="5" fillId="0" borderId="16" applyAlignment="1" pivotButton="0" quotePrefix="0" xfId="0">
      <alignment horizontal="left" vertical="top" wrapText="1"/>
    </xf>
    <xf numFmtId="0" fontId="5" fillId="0" borderId="10" applyAlignment="1" pivotButton="0" quotePrefix="0" xfId="0">
      <alignment horizontal="left" vertical="top"/>
    </xf>
    <xf numFmtId="0" fontId="5" fillId="0" borderId="15" applyAlignment="1" pivotButton="0" quotePrefix="0" xfId="0">
      <alignment horizontal="center" vertical="top" wrapText="1"/>
    </xf>
    <xf numFmtId="0" fontId="4" fillId="0" borderId="10" applyAlignment="1" pivotButton="0" quotePrefix="0" xfId="0">
      <alignment horizontal="left" vertical="top" wrapText="1"/>
    </xf>
    <xf numFmtId="0" fontId="4" fillId="0" borderId="22" applyAlignment="1" pivotButton="0" quotePrefix="0" xfId="0">
      <alignment vertical="top" wrapText="1"/>
    </xf>
    <xf numFmtId="0" fontId="4" fillId="0" borderId="15" applyAlignment="1" pivotButton="0" quotePrefix="0" xfId="0">
      <alignment horizontal="center" wrapText="1"/>
    </xf>
    <xf numFmtId="0" fontId="8" fillId="0" borderId="14" applyAlignment="1" pivotButton="0" quotePrefix="0" xfId="0">
      <alignment horizontal="left" vertical="top" wrapText="1"/>
    </xf>
    <xf numFmtId="0" fontId="8" fillId="0" borderId="16" applyAlignment="1" pivotButton="0" quotePrefix="0" xfId="0">
      <alignment horizontal="left" vertical="top" wrapText="1"/>
    </xf>
    <xf numFmtId="0" fontId="4" fillId="38" borderId="14" applyAlignment="1" pivotButton="0" quotePrefix="0" xfId="0">
      <alignment horizontal="left" vertical="top"/>
    </xf>
    <xf numFmtId="0" fontId="4" fillId="38" borderId="16" applyAlignment="1" pivotButton="0" quotePrefix="0" xfId="0">
      <alignment horizontal="left" vertical="top"/>
    </xf>
    <xf numFmtId="0" fontId="6" fillId="26" borderId="14" applyAlignment="1" pivotButton="0" quotePrefix="0" xfId="0">
      <alignment horizontal="left" vertical="top" wrapText="1"/>
    </xf>
    <xf numFmtId="0" fontId="6" fillId="26" borderId="16" applyAlignment="1" pivotButton="0" quotePrefix="0" xfId="0">
      <alignment horizontal="left" vertical="top" wrapText="1"/>
    </xf>
    <xf numFmtId="0" fontId="5" fillId="0" borderId="15" applyAlignment="1" pivotButton="0" quotePrefix="0" xfId="0">
      <alignment horizontal="center"/>
    </xf>
    <xf numFmtId="0" fontId="5" fillId="0" borderId="15" applyAlignment="1" pivotButton="0" quotePrefix="0" xfId="0">
      <alignment horizontal="center" vertical="top"/>
    </xf>
    <xf numFmtId="0" fontId="5" fillId="0" borderId="14" applyAlignment="1" pivotButton="0" quotePrefix="0" xfId="0">
      <alignment horizontal="left" vertical="top"/>
    </xf>
    <xf numFmtId="0" fontId="5" fillId="0" borderId="16" applyAlignment="1" pivotButton="0" quotePrefix="0" xfId="0">
      <alignment horizontal="left" vertical="top"/>
    </xf>
    <xf numFmtId="0" fontId="4" fillId="38" borderId="14" applyAlignment="1" pivotButton="0" quotePrefix="0" xfId="0">
      <alignment horizontal="center" vertical="top"/>
    </xf>
    <xf numFmtId="0" fontId="4" fillId="38" borderId="16" applyAlignment="1" pivotButton="0" quotePrefix="0" xfId="0">
      <alignment horizontal="center" vertical="top"/>
    </xf>
    <xf numFmtId="0" fontId="4" fillId="26" borderId="14" applyAlignment="1" pivotButton="0" quotePrefix="0" xfId="0">
      <alignment horizontal="left" vertical="top"/>
    </xf>
    <xf numFmtId="0" fontId="4" fillId="26" borderId="16" applyAlignment="1" pivotButton="0" quotePrefix="0" xfId="0">
      <alignment horizontal="left" vertical="top"/>
    </xf>
    <xf numFmtId="0" fontId="4" fillId="0" borderId="59" applyAlignment="1" pivotButton="0" quotePrefix="0" xfId="0">
      <alignment horizontal="right" vertical="center" textRotation="90" wrapText="1"/>
    </xf>
    <xf numFmtId="0" fontId="0" fillId="0" borderId="22" pivotButton="0" quotePrefix="0" xfId="0"/>
    <xf numFmtId="0" fontId="0" fillId="0" borderId="11" pivotButton="0" quotePrefix="0" xfId="0"/>
    <xf numFmtId="0" fontId="0" fillId="0" borderId="15" pivotButton="0" quotePrefix="0" xfId="0"/>
    <xf numFmtId="0" fontId="0" fillId="0" borderId="16" pivotButton="0" quotePrefix="0" xfId="0"/>
    <xf numFmtId="0" fontId="36" fillId="0" borderId="60" applyAlignment="1" pivotButton="0" quotePrefix="0" xfId="0">
      <alignment horizontal="center" vertical="center" wrapText="1"/>
    </xf>
    <xf numFmtId="0" fontId="0" fillId="0" borderId="12" pivotButton="0" quotePrefix="0" xfId="0"/>
    <xf numFmtId="0" fontId="0" fillId="0" borderId="20" pivotButton="0" quotePrefix="0" xfId="0"/>
    <xf numFmtId="0" fontId="0" fillId="0" borderId="21" pivotButton="0" quotePrefix="0" xfId="0"/>
    <xf numFmtId="0" fontId="0" fillId="0" borderId="24" pivotButton="0" quotePrefix="0" xfId="0"/>
    <xf numFmtId="0" fontId="4" fillId="0" borderId="60" applyAlignment="1" pivotButton="0" quotePrefix="0" xfId="0">
      <alignment horizontal="center" vertical="center" wrapText="1"/>
    </xf>
    <xf numFmtId="0" fontId="4" fillId="0" borderId="10" applyAlignment="1" pivotButton="0" quotePrefix="0" xfId="0">
      <alignment horizontal="right" vertical="center" textRotation="90" wrapText="1"/>
    </xf>
    <xf numFmtId="0" fontId="4" fillId="0" borderId="60" applyAlignment="1" pivotButton="0" quotePrefix="0" xfId="0">
      <alignment horizontal="center" vertical="top" wrapText="1"/>
    </xf>
    <xf numFmtId="0" fontId="0" fillId="0" borderId="15" applyProtection="1" pivotButton="0" quotePrefix="0" xfId="0">
      <protection locked="0" hidden="0"/>
    </xf>
    <xf numFmtId="0" fontId="0" fillId="0" borderId="16" applyProtection="1" pivotButton="0" quotePrefix="0" xfId="0">
      <protection locked="0" hidden="0"/>
    </xf>
    <xf numFmtId="49" fontId="5" fillId="32" borderId="10" applyAlignment="1" applyProtection="1" pivotButton="0" quotePrefix="0" xfId="0">
      <alignment horizontal="center" vertical="center"/>
      <protection locked="0" hidden="0"/>
    </xf>
    <xf numFmtId="49" fontId="5" fillId="33" borderId="10" applyAlignment="1" pivotButton="0" quotePrefix="0" xfId="0">
      <alignment horizontal="center" vertical="center"/>
    </xf>
    <xf numFmtId="0" fontId="4" fillId="0" borderId="10" applyAlignment="1" pivotButton="0" quotePrefix="0" xfId="0">
      <alignment horizontal="center" vertical="top" wrapText="1"/>
    </xf>
    <xf numFmtId="0" fontId="6" fillId="0" borderId="10" applyAlignment="1" pivotButton="0" quotePrefix="0" xfId="0">
      <alignment horizontal="center" vertical="top" wrapText="1"/>
    </xf>
    <xf numFmtId="0" fontId="53" fillId="0" borderId="10" applyAlignment="1" pivotButton="0" quotePrefix="0" xfId="0">
      <alignment horizontal="center" vertical="top"/>
    </xf>
    <xf numFmtId="0" fontId="52" fillId="0" borderId="10" applyAlignment="1" pivotButton="0" quotePrefix="0" xfId="0">
      <alignment horizontal="center" vertical="top"/>
    </xf>
    <xf numFmtId="0" fontId="53" fillId="0" borderId="10" applyAlignment="1" pivotButton="0" quotePrefix="0" xfId="0">
      <alignment horizontal="center" vertical="top" wrapText="1"/>
    </xf>
    <xf numFmtId="1" fontId="5" fillId="32" borderId="10" applyAlignment="1" applyProtection="1" pivotButton="0" quotePrefix="0" xfId="0">
      <alignment horizontal="center" vertical="center" wrapText="1"/>
      <protection locked="0" hidden="0"/>
    </xf>
    <xf numFmtId="49" fontId="5" fillId="33" borderId="10" applyAlignment="1" pivotButton="0" quotePrefix="0" xfId="0">
      <alignment horizontal="center" vertical="center" wrapText="1"/>
    </xf>
    <xf numFmtId="0" fontId="0" fillId="0" borderId="44" pivotButton="0" quotePrefix="0" xfId="0"/>
    <xf numFmtId="0" fontId="0" fillId="0" borderId="45" pivotButton="0" quotePrefix="0" xfId="0"/>
    <xf numFmtId="49" fontId="5" fillId="49" borderId="42" applyAlignment="1" applyProtection="1" pivotButton="0" quotePrefix="0" xfId="0">
      <alignment horizontal="left"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49" fontId="4" fillId="0" borderId="10" applyAlignment="1" pivotButton="0" quotePrefix="0" xfId="70">
      <alignment horizontal="left" vertical="center" wrapText="1"/>
    </xf>
    <xf numFmtId="49" fontId="4" fillId="31" borderId="10" applyAlignment="1" pivotButton="0" quotePrefix="0" xfId="0">
      <alignment horizontal="left" vertical="center" wrapText="1"/>
    </xf>
    <xf numFmtId="49" fontId="53" fillId="31" borderId="59" applyAlignment="1" pivotButton="0" quotePrefix="0" xfId="0">
      <alignment horizontal="left" vertical="center" wrapText="1"/>
    </xf>
    <xf numFmtId="1" fontId="5" fillId="33" borderId="59" applyAlignment="1" pivotButton="0" quotePrefix="0" xfId="0">
      <alignment horizontal="center" vertical="center" wrapText="1"/>
    </xf>
    <xf numFmtId="164" fontId="5" fillId="33" borderId="10" applyAlignment="1" pivotButton="0" quotePrefix="0" xfId="0">
      <alignment horizontal="center" vertical="center" wrapText="1"/>
    </xf>
    <xf numFmtId="0" fontId="53" fillId="0" borderId="10" applyAlignment="1" pivotButton="0" quotePrefix="0" xfId="0">
      <alignment horizontal="left" vertical="center" wrapText="1"/>
    </xf>
    <xf numFmtId="0" fontId="7" fillId="32" borderId="10" applyAlignment="1" applyProtection="1" pivotButton="0" quotePrefix="0" xfId="70">
      <alignment horizontal="center" vertical="center" wrapText="1"/>
      <protection locked="0" hidden="0"/>
    </xf>
    <xf numFmtId="164" fontId="5" fillId="32" borderId="10" applyAlignment="1" applyProtection="1" pivotButton="0" quotePrefix="0" xfId="0">
      <alignment horizontal="center" vertical="center" wrapText="1"/>
      <protection locked="0" hidden="0"/>
    </xf>
    <xf numFmtId="0" fontId="71" fillId="0" borderId="10" applyAlignment="1" applyProtection="1" pivotButton="0" quotePrefix="0" xfId="70">
      <alignment horizontal="left" vertical="top" wrapText="1"/>
      <protection locked="0" hidden="0"/>
    </xf>
    <xf numFmtId="49" fontId="5" fillId="32" borderId="17" applyAlignment="1" applyProtection="1" pivotButton="0" quotePrefix="0" xfId="0">
      <alignment horizontal="left" vertical="center" wrapText="1"/>
      <protection locked="0" hidden="0"/>
    </xf>
    <xf numFmtId="0" fontId="0" fillId="0" borderId="21" applyProtection="1" pivotButton="0" quotePrefix="0" xfId="0">
      <protection locked="0" hidden="0"/>
    </xf>
    <xf numFmtId="0" fontId="0" fillId="0" borderId="24" applyProtection="1" pivotButton="0" quotePrefix="0" xfId="0">
      <protection locked="0" hidden="0"/>
    </xf>
    <xf numFmtId="0" fontId="37" fillId="0" borderId="60" applyAlignment="1" pivotButton="0" quotePrefix="0" xfId="0">
      <alignment horizontal="right" textRotation="90"/>
    </xf>
    <xf numFmtId="0" fontId="0" fillId="0" borderId="15" applyProtection="1" pivotButton="0" quotePrefix="0" xfId="0">
      <protection locked="1" hidden="1"/>
    </xf>
    <xf numFmtId="0" fontId="0" fillId="0" borderId="16" applyProtection="1" pivotButton="0" quotePrefix="0" xfId="0">
      <protection locked="1" hidden="1"/>
    </xf>
    <xf numFmtId="0" fontId="0" fillId="0" borderId="19" pivotButton="0" quotePrefix="0" xfId="0"/>
    <xf numFmtId="0" fontId="4" fillId="0" borderId="59" applyAlignment="1" pivotButton="0" quotePrefix="0" xfId="0">
      <alignment horizontal="center" vertical="center"/>
    </xf>
    <xf numFmtId="0" fontId="0" fillId="0" borderId="17" pivotButton="0" quotePrefix="0" xfId="0"/>
    <xf numFmtId="1" fontId="5" fillId="32" borderId="10" applyAlignment="1" applyProtection="1" pivotButton="0" quotePrefix="0" xfId="56">
      <alignment horizontal="left" vertical="center" wrapText="1"/>
      <protection locked="0" hidden="0"/>
    </xf>
    <xf numFmtId="1" fontId="5" fillId="33" borderId="10" applyAlignment="1" pivotButton="0" quotePrefix="0" xfId="56">
      <alignment horizontal="center" vertical="center" wrapText="1"/>
    </xf>
    <xf numFmtId="0" fontId="4" fillId="0" borderId="10" applyAlignment="1" pivotButton="0" quotePrefix="0" xfId="0">
      <alignment horizontal="left" vertical="top"/>
    </xf>
    <xf numFmtId="0" fontId="13" fillId="0" borderId="10" applyAlignment="1" pivotButton="0" quotePrefix="0" xfId="70">
      <alignment horizontal="left" vertical="center" wrapText="1"/>
    </xf>
    <xf numFmtId="0" fontId="4" fillId="0" borderId="10" applyAlignment="1" pivotButton="0" quotePrefix="0" xfId="0">
      <alignment horizontal="right" vertical="center" textRotation="90"/>
    </xf>
    <xf numFmtId="1" fontId="5" fillId="32" borderId="10" applyAlignment="1" applyProtection="1" pivotButton="0" quotePrefix="0" xfId="56">
      <alignment horizontal="center" vertical="center" wrapText="1"/>
      <protection locked="0" hidden="0"/>
    </xf>
    <xf numFmtId="0" fontId="5" fillId="32" borderId="10" applyAlignment="1" applyProtection="1" pivotButton="0" quotePrefix="0" xfId="56">
      <alignment horizontal="right" vertical="center" wrapText="1"/>
      <protection locked="0" hidden="0"/>
    </xf>
    <xf numFmtId="0" fontId="43" fillId="0" borderId="59" applyAlignment="1" pivotButton="0" quotePrefix="0" xfId="70">
      <alignment horizontal="left" vertical="center" wrapText="1"/>
    </xf>
    <xf numFmtId="1" fontId="32" fillId="46" borderId="10" applyAlignment="1" applyProtection="1" pivotButton="0" quotePrefix="0" xfId="56">
      <alignment horizontal="right" vertical="center" wrapText="1"/>
      <protection locked="1" hidden="1"/>
    </xf>
    <xf numFmtId="0" fontId="0" fillId="0" borderId="21" applyProtection="1" pivotButton="0" quotePrefix="0" xfId="0">
      <protection locked="1" hidden="1"/>
    </xf>
    <xf numFmtId="0" fontId="0" fillId="0" borderId="24" applyProtection="1" pivotButton="0" quotePrefix="0" xfId="0">
      <protection locked="1" hidden="1"/>
    </xf>
    <xf numFmtId="0" fontId="4" fillId="0" borderId="59" applyAlignment="1" pivotButton="0" quotePrefix="0" xfId="0">
      <alignment vertical="center"/>
    </xf>
    <xf numFmtId="49" fontId="5" fillId="46" borderId="10" applyAlignment="1" pivotButton="0" quotePrefix="0" xfId="56">
      <alignment horizontal="left" vertical="top" wrapText="1"/>
    </xf>
    <xf numFmtId="0" fontId="4" fillId="0" borderId="59" applyAlignment="1" pivotButton="0" quotePrefix="0" xfId="0">
      <alignment horizontal="left" vertical="center" wrapText="1"/>
    </xf>
    <xf numFmtId="0" fontId="0" fillId="0" borderId="15" applyProtection="1" pivotButton="0" quotePrefix="0" xfId="0">
      <protection locked="0" hidden="1"/>
    </xf>
    <xf numFmtId="0" fontId="0" fillId="0" borderId="16" applyProtection="1" pivotButton="0" quotePrefix="0" xfId="0">
      <protection locked="0" hidden="1"/>
    </xf>
    <xf numFmtId="1" fontId="5" fillId="32" borderId="59" applyAlignment="1" applyProtection="1" pivotButton="0" quotePrefix="0" xfId="56">
      <alignment horizontal="right" vertical="center" wrapText="1"/>
      <protection locked="0" hidden="0"/>
    </xf>
    <xf numFmtId="1" fontId="5" fillId="33" borderId="10" applyAlignment="1" pivotButton="0" quotePrefix="0" xfId="0">
      <alignment horizontal="left" vertical="center" wrapText="1"/>
    </xf>
    <xf numFmtId="0" fontId="43" fillId="0" borderId="10" applyAlignment="1" pivotButton="0" quotePrefix="0" xfId="70">
      <alignment horizontal="left" vertical="center" wrapText="1"/>
    </xf>
    <xf numFmtId="1" fontId="5" fillId="46" borderId="59" applyAlignment="1" pivotButton="0" quotePrefix="0" xfId="56">
      <alignment horizontal="right" vertical="center" wrapText="1"/>
    </xf>
    <xf numFmtId="0" fontId="0" fillId="0" borderId="22" applyProtection="1" pivotButton="0" quotePrefix="0" xfId="0">
      <protection locked="1" hidden="1"/>
    </xf>
    <xf numFmtId="0" fontId="0" fillId="0" borderId="11" applyProtection="1" pivotButton="0" quotePrefix="0" xfId="0">
      <protection locked="1" hidden="1"/>
    </xf>
    <xf numFmtId="0" fontId="5" fillId="46" borderId="59" applyAlignment="1" pivotButton="0" quotePrefix="0" xfId="0">
      <alignment horizontal="center" vertical="center" wrapText="1"/>
    </xf>
    <xf numFmtId="0" fontId="5" fillId="46" borderId="10" applyAlignment="1" pivotButton="0" quotePrefix="0" xfId="0">
      <alignment horizontal="center" vertical="center" wrapText="1"/>
    </xf>
    <xf numFmtId="0" fontId="0" fillId="0" borderId="20" applyProtection="1" pivotButton="0" quotePrefix="0" xfId="0">
      <protection locked="1" hidden="1"/>
    </xf>
    <xf numFmtId="1" fontId="32" fillId="0" borderId="10" applyAlignment="1" applyProtection="1" pivotButton="0" quotePrefix="0" xfId="56">
      <alignment horizontal="right" vertical="top" wrapText="1"/>
      <protection locked="1" hidden="1"/>
    </xf>
    <xf numFmtId="0" fontId="4" fillId="0" borderId="59" applyAlignment="1" pivotButton="0" quotePrefix="0" xfId="0">
      <alignment horizontal="left" vertical="center"/>
    </xf>
    <xf numFmtId="0" fontId="4" fillId="0" borderId="10" applyAlignment="1" pivotButton="0" quotePrefix="0" xfId="0">
      <alignment vertical="center" wrapText="1"/>
    </xf>
    <xf numFmtId="1" fontId="86" fillId="33" borderId="10" applyAlignment="1" pivotButton="0" quotePrefix="0" xfId="56">
      <alignment horizontal="center" vertical="center" wrapText="1"/>
    </xf>
    <xf numFmtId="1" fontId="5" fillId="32" borderId="10" applyAlignment="1" applyProtection="1" pivotButton="0" quotePrefix="0" xfId="56">
      <alignment horizontal="right" vertical="top" wrapText="1"/>
      <protection locked="0" hidden="0"/>
    </xf>
    <xf numFmtId="1" fontId="5" fillId="33" borderId="59" applyAlignment="1" pivotButton="0" quotePrefix="0" xfId="56">
      <alignment horizontal="right" vertical="center" wrapText="1"/>
    </xf>
    <xf numFmtId="1" fontId="5" fillId="33" borderId="10" applyAlignment="1" pivotButton="0" quotePrefix="0" xfId="56">
      <alignment horizontal="right" vertical="center" wrapText="1"/>
    </xf>
    <xf numFmtId="0" fontId="8" fillId="0" borderId="10" applyAlignment="1" pivotButton="0" quotePrefix="0" xfId="0">
      <alignment horizontal="left" vertical="center"/>
    </xf>
    <xf numFmtId="1" fontId="5" fillId="32" borderId="10" applyAlignment="1" applyProtection="1" pivotButton="0" quotePrefix="0" xfId="56">
      <alignment horizontal="right" vertical="center"/>
      <protection locked="0" hidden="0"/>
    </xf>
    <xf numFmtId="1" fontId="50" fillId="31" borderId="10" applyAlignment="1" applyProtection="1" pivotButton="0" quotePrefix="0" xfId="56">
      <alignment horizontal="right" vertical="center" wrapText="1"/>
      <protection locked="1" hidden="1"/>
    </xf>
    <xf numFmtId="0" fontId="4" fillId="31" borderId="10" applyAlignment="1" pivotButton="0" quotePrefix="0" xfId="0">
      <alignment horizontal="left" vertical="top" wrapText="1"/>
    </xf>
    <xf numFmtId="1" fontId="5" fillId="32" borderId="10" applyAlignment="1" applyProtection="1" pivotButton="0" quotePrefix="0" xfId="56">
      <alignment horizontal="right" wrapText="1"/>
      <protection locked="0" hidden="0"/>
    </xf>
    <xf numFmtId="1" fontId="50" fillId="31" borderId="10" applyAlignment="1" applyProtection="1" pivotButton="0" quotePrefix="0" xfId="56">
      <alignment horizontal="right" wrapText="1"/>
      <protection locked="1" hidden="1"/>
    </xf>
    <xf numFmtId="1" fontId="50" fillId="31" borderId="59" applyAlignment="1" applyProtection="1" pivotButton="0" quotePrefix="0" xfId="56">
      <alignment horizontal="right" wrapText="1"/>
      <protection locked="1" hidden="1"/>
    </xf>
    <xf numFmtId="1" fontId="50" fillId="24" borderId="10" applyAlignment="1" applyProtection="1" pivotButton="0" quotePrefix="0" xfId="56">
      <alignment horizontal="right" vertical="center" wrapText="1"/>
      <protection locked="1" hidden="1"/>
    </xf>
    <xf numFmtId="164" fontId="5" fillId="32" borderId="10" applyAlignment="1" applyProtection="1" pivotButton="0" quotePrefix="0" xfId="56">
      <alignment horizontal="right" vertical="center" wrapText="1"/>
      <protection locked="0" hidden="0"/>
    </xf>
    <xf numFmtId="1" fontId="32" fillId="37" borderId="10" applyAlignment="1" applyProtection="1" pivotButton="0" quotePrefix="0" xfId="56">
      <alignment horizontal="right" vertical="center" wrapText="1"/>
      <protection locked="0" hidden="0"/>
    </xf>
    <xf numFmtId="1" fontId="32" fillId="24" borderId="10" applyAlignment="1" pivotButton="0" quotePrefix="0" xfId="56">
      <alignment horizontal="right" vertical="center" wrapText="1"/>
    </xf>
    <xf numFmtId="0" fontId="0" fillId="0" borderId="38" pivotButton="0" quotePrefix="0" xfId="0"/>
    <xf numFmtId="0" fontId="0" fillId="0" borderId="57" pivotButton="0" quotePrefix="0" xfId="0"/>
    <xf numFmtId="0" fontId="0" fillId="0" borderId="39" pivotButton="0" quotePrefix="0" xfId="0"/>
    <xf numFmtId="0" fontId="0" fillId="0" borderId="61" pivotButton="0" quotePrefix="0" xfId="0"/>
    <xf numFmtId="0" fontId="69" fillId="0" borderId="10" applyAlignment="1" pivotButton="0" quotePrefix="0" xfId="0">
      <alignment horizontal="left" vertical="top"/>
    </xf>
    <xf numFmtId="0" fontId="42" fillId="31" borderId="60" applyAlignment="1" pivotButton="0" quotePrefix="0" xfId="0">
      <alignment horizontal="right" vertical="center" textRotation="90" wrapText="1"/>
    </xf>
    <xf numFmtId="0" fontId="35" fillId="31" borderId="60" applyAlignment="1" pivotButton="0" quotePrefix="0" xfId="0">
      <alignment horizontal="center" vertical="center" wrapText="1"/>
    </xf>
    <xf numFmtId="0" fontId="4" fillId="31" borderId="17" applyAlignment="1" pivotButton="0" quotePrefix="0" xfId="0">
      <alignment horizontal="center" vertical="center" wrapText="1"/>
    </xf>
    <xf numFmtId="0" fontId="5" fillId="31" borderId="10" applyAlignment="1" applyProtection="1" pivotButton="0" quotePrefix="0" xfId="70">
      <alignment horizontal="center" vertical="center" wrapText="1"/>
      <protection locked="1" hidden="1"/>
    </xf>
    <xf numFmtId="0" fontId="5" fillId="31" borderId="10" applyAlignment="1" applyProtection="1" pivotButton="0" quotePrefix="0" xfId="0">
      <alignment horizontal="center" vertical="center" wrapText="1"/>
      <protection locked="1" hidden="1"/>
    </xf>
    <xf numFmtId="0" fontId="51" fillId="31" borderId="10" applyAlignment="1" applyProtection="1" pivotButton="0" quotePrefix="0" xfId="0">
      <alignment horizontal="center" vertical="center" wrapText="1"/>
      <protection locked="1" hidden="1"/>
    </xf>
    <xf numFmtId="2" fontId="5" fillId="0" borderId="10" applyAlignment="1" applyProtection="1" pivotButton="0" quotePrefix="0" xfId="0">
      <alignment horizontal="center" vertical="center"/>
      <protection locked="1" hidden="1"/>
    </xf>
    <xf numFmtId="0" fontId="49" fillId="31" borderId="10" applyAlignment="1" applyProtection="1" pivotButton="0" quotePrefix="0" xfId="0">
      <alignment horizontal="center"/>
      <protection locked="1" hidden="1"/>
    </xf>
    <xf numFmtId="1" fontId="8" fillId="24" borderId="10" applyAlignment="1" applyProtection="1" pivotButton="0" quotePrefix="0" xfId="0">
      <alignment horizontal="center" vertical="center"/>
      <protection locked="1" hidden="1"/>
    </xf>
    <xf numFmtId="49" fontId="53" fillId="31" borderId="10" applyAlignment="1" pivotButton="0" quotePrefix="0" xfId="0">
      <alignment horizontal="left" vertical="center" wrapText="1"/>
    </xf>
    <xf numFmtId="49" fontId="52" fillId="0" borderId="10" applyAlignment="1" pivotButton="0" quotePrefix="0" xfId="0">
      <alignment horizontal="left" vertical="top" wrapText="1"/>
    </xf>
    <xf numFmtId="1" fontId="5" fillId="32" borderId="59" applyAlignment="1" applyProtection="1" pivotButton="0" quotePrefix="0" xfId="0">
      <alignment horizontal="center" vertical="center" wrapText="1"/>
      <protection locked="0" hidden="0"/>
    </xf>
    <xf numFmtId="0" fontId="52" fillId="0" borderId="59" applyAlignment="1" pivotButton="0" quotePrefix="0" xfId="0">
      <alignment horizontal="left" vertical="center" wrapText="1"/>
    </xf>
    <xf numFmtId="1" fontId="68" fillId="24" borderId="10" applyAlignment="1" applyProtection="1" pivotButton="0" quotePrefix="0" xfId="0">
      <alignment vertical="center" wrapText="1"/>
      <protection locked="1" hidden="1"/>
    </xf>
    <xf numFmtId="0" fontId="4" fillId="0" borderId="19" applyAlignment="1" pivotButton="0" quotePrefix="0" xfId="97">
      <alignment horizontal="center" vertical="center"/>
    </xf>
    <xf numFmtId="0" fontId="49" fillId="0" borderId="10" applyAlignment="1" pivotButton="0" quotePrefix="0" xfId="0">
      <alignment horizontal="center" vertical="top"/>
    </xf>
    <xf numFmtId="0" fontId="52" fillId="31" borderId="17" applyAlignment="1" applyProtection="1" pivotButton="0" quotePrefix="0" xfId="0">
      <alignment horizontal="center"/>
      <protection locked="1" hidden="1"/>
    </xf>
    <xf numFmtId="0" fontId="8" fillId="0" borderId="59" applyAlignment="1" pivotButton="0" quotePrefix="0" xfId="0">
      <alignment horizontal="left" vertical="center" wrapText="1"/>
    </xf>
    <xf numFmtId="0" fontId="8" fillId="0" borderId="17" applyAlignment="1" pivotButton="0" quotePrefix="0" xfId="0">
      <alignment horizontal="left" vertical="center" wrapText="1"/>
    </xf>
    <xf numFmtId="0" fontId="6" fillId="0" borderId="59" applyAlignment="1" pivotButton="0" quotePrefix="0" xfId="0">
      <alignment horizontal="left" vertical="center" wrapText="1"/>
    </xf>
    <xf numFmtId="0" fontId="6" fillId="0" borderId="60" applyAlignment="1" pivotButton="0" quotePrefix="0" xfId="0">
      <alignment horizontal="left" vertical="center" wrapText="1"/>
    </xf>
    <xf numFmtId="0" fontId="6" fillId="31" borderId="59" applyAlignment="1" pivotButton="0" quotePrefix="0" xfId="0">
      <alignment horizontal="left" vertical="top" wrapText="1"/>
    </xf>
    <xf numFmtId="0" fontId="6" fillId="31" borderId="10" applyAlignment="1" pivotButton="0" quotePrefix="0" xfId="0">
      <alignment horizontal="left" vertical="top" wrapText="1"/>
    </xf>
    <xf numFmtId="0" fontId="4" fillId="31" borderId="60" applyAlignment="1" pivotButton="0" quotePrefix="0" xfId="0">
      <alignment horizontal="center" vertical="center" textRotation="90"/>
    </xf>
    <xf numFmtId="0" fontId="52" fillId="31" borderId="10" applyAlignment="1" pivotButton="0" quotePrefix="0" xfId="0">
      <alignment horizontal="left" vertical="center" wrapText="1"/>
    </xf>
    <xf numFmtId="0" fontId="53" fillId="31" borderId="10" applyAlignment="1" pivotButton="0" quotePrefix="0" xfId="0">
      <alignment vertical="center"/>
    </xf>
    <xf numFmtId="0" fontId="49" fillId="35" borderId="60" applyAlignment="1" pivotButton="0" quotePrefix="0" xfId="0">
      <alignment horizontal="center"/>
    </xf>
    <xf numFmtId="0" fontId="6" fillId="31" borderId="17" applyAlignment="1" pivotButton="0" quotePrefix="0" xfId="0">
      <alignment horizontal="left" vertical="center" wrapText="1"/>
    </xf>
    <xf numFmtId="0" fontId="6" fillId="0" borderId="10" applyAlignment="1" pivotButton="0" quotePrefix="0" xfId="0">
      <alignment horizontal="center" vertical="center"/>
    </xf>
    <xf numFmtId="0" fontId="6" fillId="0" borderId="59" applyAlignment="1" pivotButton="0" quotePrefix="0" xfId="0">
      <alignment horizontal="center" vertical="center"/>
    </xf>
    <xf numFmtId="1" fontId="4" fillId="0" borderId="17" applyAlignment="1" pivotButton="0" quotePrefix="0" xfId="0">
      <alignment horizontal="left" vertical="center" wrapText="1"/>
    </xf>
    <xf numFmtId="1" fontId="4" fillId="0" borderId="10" applyAlignment="1" pivotButton="0" quotePrefix="0" xfId="0">
      <alignment horizontal="left" vertical="center" wrapText="1"/>
    </xf>
    <xf numFmtId="1" fontId="4" fillId="0" borderId="60" applyAlignment="1" pivotButton="0" quotePrefix="0" xfId="0">
      <alignment vertical="center" wrapText="1"/>
    </xf>
    <xf numFmtId="49" fontId="5" fillId="33" borderId="10" applyAlignment="1" pivotButton="0" quotePrefix="0" xfId="0">
      <alignment horizontal="right" vertical="center" wrapText="1"/>
    </xf>
    <xf numFmtId="0" fontId="61" fillId="31" borderId="10" applyAlignment="1" pivotButton="0" quotePrefix="0" xfId="0">
      <alignment horizontal="left" vertical="center" wrapText="1"/>
    </xf>
    <xf numFmtId="0" fontId="6" fillId="0" borderId="63" applyAlignment="1" pivotButton="0" quotePrefix="0" xfId="0">
      <alignment horizontal="center" vertical="center"/>
    </xf>
    <xf numFmtId="0" fontId="4" fillId="35" borderId="59" applyAlignment="1" pivotButton="0" quotePrefix="0" xfId="0">
      <alignment horizontal="center" vertical="top" wrapText="1"/>
    </xf>
    <xf numFmtId="49" fontId="49" fillId="26" borderId="10" applyAlignment="1" applyProtection="1" pivotButton="0" quotePrefix="0" xfId="0">
      <alignment horizontal="left" vertical="center" wrapText="1"/>
      <protection locked="0" hidden="0"/>
    </xf>
    <xf numFmtId="0" fontId="10" fillId="25" borderId="59" applyAlignment="1" pivotButton="0" quotePrefix="0" xfId="0">
      <alignment horizontal="center" vertical="center"/>
    </xf>
    <xf numFmtId="0" fontId="4" fillId="0" borderId="10" applyAlignment="1" pivotButton="0" quotePrefix="0" xfId="0">
      <alignment vertical="top" wrapText="1"/>
    </xf>
    <xf numFmtId="0" fontId="4" fillId="24" borderId="10" applyAlignment="1" pivotButton="0" quotePrefix="0" xfId="0">
      <alignment horizontal="left" vertical="center"/>
    </xf>
    <xf numFmtId="0" fontId="8" fillId="24" borderId="10" applyAlignment="1" pivotButton="0" quotePrefix="0" xfId="0">
      <alignment horizontal="left" vertical="center"/>
    </xf>
    <xf numFmtId="0" fontId="4" fillId="24" borderId="10" applyAlignment="1" pivotButton="0" quotePrefix="0" xfId="0">
      <alignment vertical="center"/>
    </xf>
    <xf numFmtId="0" fontId="8" fillId="0" borderId="10" applyAlignment="1" pivotButton="0" quotePrefix="0" xfId="0">
      <alignment vertical="center"/>
    </xf>
    <xf numFmtId="0" fontId="4" fillId="0" borderId="10" applyAlignment="1" pivotButton="0" quotePrefix="0" xfId="0">
      <alignment vertical="top"/>
    </xf>
    <xf numFmtId="1" fontId="8" fillId="0" borderId="10" applyAlignment="1" pivotButton="0" quotePrefix="0" xfId="0">
      <alignment horizontal="center" vertical="top"/>
    </xf>
    <xf numFmtId="0" fontId="8" fillId="0" borderId="10" applyAlignment="1" pivotButton="0" quotePrefix="0" xfId="0">
      <alignment vertical="top"/>
    </xf>
    <xf numFmtId="0" fontId="4" fillId="31" borderId="10" applyAlignment="1" pivotButton="0" quotePrefix="0" xfId="0">
      <alignment vertical="top"/>
    </xf>
    <xf numFmtId="0" fontId="53" fillId="0" borderId="10" applyAlignment="1" pivotButton="0" quotePrefix="1" xfId="0">
      <alignment horizontal="center" vertical="center" wrapText="1"/>
    </xf>
    <xf numFmtId="164" fontId="5" fillId="32" borderId="10" applyAlignment="1" applyProtection="1" pivotButton="0" quotePrefix="0" xfId="0">
      <alignment horizontal="left" vertical="center" wrapText="1"/>
      <protection locked="0" hidden="0"/>
    </xf>
    <xf numFmtId="0" fontId="52" fillId="0" borderId="59" applyAlignment="1" pivotButton="0" quotePrefix="0" xfId="0">
      <alignment horizontal="center" vertical="center"/>
    </xf>
    <xf numFmtId="1" fontId="8" fillId="0" borderId="10" applyAlignment="1" pivotButton="0" quotePrefix="0" xfId="0">
      <alignment horizontal="left" vertical="top"/>
    </xf>
    <xf numFmtId="0" fontId="53" fillId="0" borderId="10" applyAlignment="1" applyProtection="1" pivotButton="0" quotePrefix="0" xfId="0">
      <alignment horizontal="center" wrapText="1"/>
      <protection locked="1" hidden="1"/>
    </xf>
    <xf numFmtId="49" fontId="49" fillId="33" borderId="10" applyAlignment="1" pivotButton="0" quotePrefix="0" xfId="0">
      <alignment horizontal="center" wrapText="1"/>
    </xf>
    <xf numFmtId="0" fontId="53" fillId="0" borderId="10" applyAlignment="1" pivotButton="0" quotePrefix="0" xfId="0">
      <alignment horizontal="center" wrapText="1"/>
    </xf>
    <xf numFmtId="0" fontId="52" fillId="0" borderId="10" applyAlignment="1" pivotButton="0" quotePrefix="0" xfId="0">
      <alignment horizontal="left" vertical="top"/>
    </xf>
    <xf numFmtId="0" fontId="52" fillId="31" borderId="10" applyAlignment="1" pivotButton="0" quotePrefix="0" xfId="0">
      <alignment horizontal="left" vertical="top"/>
    </xf>
    <xf numFmtId="0" fontId="10" fillId="25" borderId="59" applyAlignment="1" pivotButton="0" quotePrefix="0" xfId="0">
      <alignment horizontal="left" vertical="center"/>
    </xf>
    <xf numFmtId="0" fontId="12" fillId="0" borderId="10" applyAlignment="1" pivotButton="0" quotePrefix="0" xfId="0">
      <alignment horizontal="left" vertical="center" wrapText="1"/>
    </xf>
    <xf numFmtId="0" fontId="12" fillId="0" borderId="10" applyAlignment="1" pivotButton="0" quotePrefix="0" xfId="0">
      <alignment horizontal="center" vertical="center" wrapText="1"/>
    </xf>
    <xf numFmtId="0" fontId="49" fillId="0" borderId="10" applyAlignment="1" pivotButton="0" quotePrefix="0" xfId="0">
      <alignment horizontal="left" vertical="center"/>
    </xf>
    <xf numFmtId="0" fontId="12" fillId="0" borderId="10" applyAlignment="1" pivotButton="0" quotePrefix="0" xfId="0">
      <alignment horizontal="center" vertical="center"/>
    </xf>
    <xf numFmtId="0" fontId="5" fillId="0" borderId="10" applyAlignment="1" pivotButton="0" quotePrefix="0" xfId="0">
      <alignment horizontal="left" vertical="center"/>
    </xf>
    <xf numFmtId="0" fontId="10" fillId="25" borderId="59" applyAlignment="1" pivotButton="0" quotePrefix="0" xfId="0">
      <alignment horizontal="left"/>
    </xf>
    <xf numFmtId="0" fontId="49" fillId="0" borderId="17" applyAlignment="1" pivotButton="0" quotePrefix="0" xfId="0">
      <alignment horizontal="center" vertical="center"/>
    </xf>
    <xf numFmtId="0" fontId="12" fillId="0" borderId="59" applyAlignment="1" pivotButton="0" quotePrefix="0" xfId="0">
      <alignment horizontal="left"/>
    </xf>
    <xf numFmtId="0" fontId="52" fillId="0" borderId="49" applyAlignment="1" pivotButton="0" quotePrefix="0" xfId="0">
      <alignment horizontal="left" vertical="center" wrapText="1"/>
    </xf>
    <xf numFmtId="0" fontId="0" fillId="0" borderId="10" applyAlignment="1" pivotButton="0" quotePrefix="0" xfId="0">
      <alignment horizontal="center"/>
    </xf>
    <xf numFmtId="0" fontId="73" fillId="0" borderId="10" applyAlignment="1" pivotButton="0" quotePrefix="0" xfId="0">
      <alignment horizontal="left"/>
    </xf>
    <xf numFmtId="0" fontId="69" fillId="0" borderId="17" applyAlignment="1" pivotButton="0" quotePrefix="0" xfId="0">
      <alignment horizontal="left" vertical="center"/>
    </xf>
    <xf numFmtId="0" fontId="62" fillId="36" borderId="10" applyAlignment="1" pivotButton="0" quotePrefix="0" xfId="0">
      <alignment horizontal="center" vertical="center"/>
    </xf>
    <xf numFmtId="0" fontId="4" fillId="0" borderId="10" pivotButton="0" quotePrefix="0" xfId="0"/>
    <xf numFmtId="0" fontId="58" fillId="0" borderId="10" applyAlignment="1" applyProtection="1" pivotButton="0" quotePrefix="0" xfId="0">
      <alignment horizontal="left" vertical="center" wrapText="1"/>
      <protection locked="1" hidden="1"/>
    </xf>
    <xf numFmtId="0" fontId="35" fillId="0" borderId="10" applyAlignment="1" pivotButton="0" quotePrefix="0" xfId="0">
      <alignment horizontal="center" vertical="center"/>
    </xf>
    <xf numFmtId="0" fontId="4" fillId="38" borderId="10" applyAlignment="1" pivotButton="0" quotePrefix="0" xfId="0">
      <alignment horizontal="center" vertical="top"/>
    </xf>
    <xf numFmtId="0" fontId="6" fillId="26" borderId="10" applyAlignment="1" pivotButton="0" quotePrefix="0" xfId="0">
      <alignment horizontal="left" vertical="top" wrapText="1"/>
    </xf>
    <xf numFmtId="0" fontId="4" fillId="26" borderId="10" applyAlignment="1" pivotButton="0" quotePrefix="0" xfId="0">
      <alignment horizontal="left" vertical="top"/>
    </xf>
    <xf numFmtId="0" fontId="8" fillId="0" borderId="10" applyAlignment="1" pivotButton="0" quotePrefix="0" xfId="0">
      <alignment horizontal="left" vertical="top" wrapText="1"/>
    </xf>
  </cellXfs>
  <cellStyles count="98">
    <cellStyle name="Normal" xfId="0" builtinId="0"/>
    <cellStyle name="20% - Accent1 2" xfId="1"/>
    <cellStyle name="20% - Accent1 3" xfId="2"/>
    <cellStyle name="20% - Accent2 2" xfId="3"/>
    <cellStyle name="20% - Accent2 3" xfId="4"/>
    <cellStyle name="20% - Accent3 2" xfId="5"/>
    <cellStyle name="20% - Accent3 3" xfId="6"/>
    <cellStyle name="20% - Accent4 2" xfId="7"/>
    <cellStyle name="20% - Accent4 3" xfId="8"/>
    <cellStyle name="20% - Accent5 2" xfId="9"/>
    <cellStyle name="20% - Accent5 3" xfId="10"/>
    <cellStyle name="20% - Accent6 2" xfId="11"/>
    <cellStyle name="20% - Accent6 3" xfId="12"/>
    <cellStyle name="40% - Accent1 2" xfId="13"/>
    <cellStyle name="40% - Accent1 3" xfId="14"/>
    <cellStyle name="40% - Accent2 2" xfId="15"/>
    <cellStyle name="40% - Accent2 3" xfId="16"/>
    <cellStyle name="40% - Accent3 2" xfId="17"/>
    <cellStyle name="40% - Accent3 3" xfId="18"/>
    <cellStyle name="40% - Accent4 2" xfId="19"/>
    <cellStyle name="40% - Accent4 3" xfId="20"/>
    <cellStyle name="40% - Accent5 2" xfId="21"/>
    <cellStyle name="40% - Accent5 3" xfId="22"/>
    <cellStyle name="40% - Accent6 2" xfId="23"/>
    <cellStyle name="40% - Accent6 3" xfId="24"/>
    <cellStyle name="60% - Accent1 2" xfId="25"/>
    <cellStyle name="60% - Accent1 3" xfId="26"/>
    <cellStyle name="60% - Accent2 2" xfId="27"/>
    <cellStyle name="60% - Accent2 3" xfId="28"/>
    <cellStyle name="60% - Accent3 2" xfId="29"/>
    <cellStyle name="60% - Accent3 3" xfId="30"/>
    <cellStyle name="60% - Accent4 2" xfId="31"/>
    <cellStyle name="60% - Accent4 3" xfId="32"/>
    <cellStyle name="60% - Accent5 2" xfId="33"/>
    <cellStyle name="60% - Accent5 3" xfId="34"/>
    <cellStyle name="60% - Accent6 2" xfId="35"/>
    <cellStyle name="60% - Accent6 3" xfId="36"/>
    <cellStyle name="Accent1 2" xfId="37"/>
    <cellStyle name="Accent1 3" xfId="38"/>
    <cellStyle name="Accent2 2" xfId="39"/>
    <cellStyle name="Accent2 3" xfId="40"/>
    <cellStyle name="Accent3 2" xfId="41"/>
    <cellStyle name="Accent3 3" xfId="42"/>
    <cellStyle name="Accent4 2" xfId="43"/>
    <cellStyle name="Accent4 3" xfId="44"/>
    <cellStyle name="Accent5 2" xfId="45"/>
    <cellStyle name="Accent5 3" xfId="46"/>
    <cellStyle name="Accent6 2" xfId="47"/>
    <cellStyle name="Accent6 3" xfId="48"/>
    <cellStyle name="Bad 2" xfId="49"/>
    <cellStyle name="Bad 3" xfId="50"/>
    <cellStyle name="Calculation 2" xfId="51"/>
    <cellStyle name="Calculation 3" xfId="52"/>
    <cellStyle name="Check Cell" xfId="53" builtinId="23"/>
    <cellStyle name="Check Cell 2" xfId="54"/>
    <cellStyle name="Check Cell 3" xfId="55"/>
    <cellStyle name="Comma" xfId="56" builtinId="3"/>
    <cellStyle name="Excel Built-in Normal" xfId="57"/>
    <cellStyle name="Explanatory Text 2" xfId="58"/>
    <cellStyle name="Explanatory Text 3" xfId="59"/>
    <cellStyle name="Good 2" xfId="60"/>
    <cellStyle name="Good 3" xfId="61"/>
    <cellStyle name="Heading 1 2" xfId="62"/>
    <cellStyle name="Heading 1 3" xfId="63"/>
    <cellStyle name="Heading 2 2" xfId="64"/>
    <cellStyle name="Heading 2 3" xfId="65"/>
    <cellStyle name="Heading 3 2" xfId="66"/>
    <cellStyle name="Heading 3 3" xfId="67"/>
    <cellStyle name="Heading 4 2" xfId="68"/>
    <cellStyle name="Heading 4 3" xfId="69"/>
    <cellStyle name="Hyperlink" xfId="70" builtinId="8"/>
    <cellStyle name="Input 2" xfId="71"/>
    <cellStyle name="Input 3" xfId="72"/>
    <cellStyle name="Linked Cell 2" xfId="73"/>
    <cellStyle name="Linked Cell 3" xfId="74"/>
    <cellStyle name="Neutral 2" xfId="75"/>
    <cellStyle name="Neutral 3" xfId="76"/>
    <cellStyle name="Normal 2" xfId="77"/>
    <cellStyle name="Normal 2 2" xfId="78"/>
    <cellStyle name="Normal 2 2 2" xfId="79"/>
    <cellStyle name="Normal 2 3" xfId="80"/>
    <cellStyle name="Normal 2 4" xfId="81"/>
    <cellStyle name="Normal 3" xfId="82"/>
    <cellStyle name="Normal 7 2" xfId="83"/>
    <cellStyle name="Note 2" xfId="84"/>
    <cellStyle name="Note 3" xfId="85"/>
    <cellStyle name="Output 2" xfId="86"/>
    <cellStyle name="Output 3" xfId="87"/>
    <cellStyle name="Percent 2" xfId="88"/>
    <cellStyle name="Percent 3" xfId="89"/>
    <cellStyle name="Percent 4" xfId="90"/>
    <cellStyle name="Title 2" xfId="91"/>
    <cellStyle name="Title 3" xfId="92"/>
    <cellStyle name="Total 2" xfId="93"/>
    <cellStyle name="Total 3" xfId="94"/>
    <cellStyle name="Warning Text 2" xfId="95"/>
    <cellStyle name="Warning Text 3" xfId="96"/>
    <cellStyle name="Normal_page1 2" xfId="97"/>
  </cellStyles>
  <dxfs count="10">
    <dxf>
      <font>
        <color rgb="FF9C0006"/>
      </font>
      <fill>
        <patternFill>
          <bgColor rgb="FFFFC7CE"/>
        </patternFill>
      </fill>
    </dxf>
    <dxf>
      <font>
        <b val="1"/>
        <color theme="9" tint="0.5999633777886288"/>
      </font>
      <fill>
        <patternFill>
          <bgColor theme="4" tint="-0.49998474074526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
      <font>
        <color theme="1"/>
      </font>
      <fill>
        <patternFill>
          <bgColor theme="0" tint="-0.1499679555650502"/>
        </patternFill>
      </fill>
    </dxf>
  </dxfs>
  <tableStyles count="0" defaultTableStyle="TableStyleMedium2" defaultPivotStyle="PivotStyleMedium9"/>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styles" Target="styles.xml" Id="rId21"/><Relationship Type="http://schemas.openxmlformats.org/officeDocument/2006/relationships/theme" Target="theme/theme1.xml" Id="rId22"/><Relationship Type="http://schemas.microsoft.com/office/2006/relationships/vbaProject" Target="vbaProject.bin" Id="rId23"/></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omments/comment1.xml><?xml version="1.0" encoding="utf-8"?>
<comments xmlns="http://schemas.openxmlformats.org/spreadsheetml/2006/main">
  <authors>
    <author>Aavula Naresh</author>
    <author>K Saihema Bindu</author>
    <author>Naresh Agarawal</author>
    <author>Income Tax Department</author>
    <author>T V N Mallikarjun</author>
    <author>Kumari Ankita</author>
    <author>Author</author>
    <author>Vignesh M02</author>
    <author>Prem Kumar M</author>
    <author>Bharatesh Patil.</author>
    <author>Sadineni Kumar</author>
    <author>Ishita Patel</author>
  </authors>
  <commentList>
    <comment ref="AN9" authorId="0" shapeId="0">
      <text>
        <t>Please fill your Aadhar number. If you do not have aadhar number, please enroll for that and provide adhar enrolment id till the time adhar number is allotted</t>
      </text>
    </comment>
    <comment ref="E16" authorId="1" shapeId="0">
      <text>
        <t xml:space="preserve"> For Opting out, option should be exercised along with the return of income filed u/s 139(1) 
</t>
      </text>
    </comment>
    <comment ref="AN16" authorId="1" shapeId="0">
      <text>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text>
    </comment>
    <comment ref="AO35" authorId="2" shapeId="0">
      <text>
        <t>If nature of employment is "Not Applicable" then give below information message-
Since Nature of employment selected is "Not Applicable", Schedule "Salary" is greyed off. If you have Salary income, kindly select correct dropdown in Nature of employment in General Information.</t>
      </text>
    </comment>
    <comment ref="Z46" authorId="3" shapeId="0">
      <text>
        <t>In case any other is selected then for description text box allowed special characters are (- , @ ;  / \ (  )  _ :)</t>
      </text>
    </comment>
    <comment ref="AO47" authorId="4" shapeId="0">
      <text>
        <t xml:space="preserve">"You cannot claim deduction u/s 10(13A) &amp; 80GG for the same period "
</t>
      </text>
    </comment>
    <comment ref="AO48" authorId="4" shapeId="0">
      <text>
        <t xml:space="preserve">"You cannot claim deduction u/s 10(13A) &amp; 80GG for the same period "
</t>
      </text>
    </comment>
    <comment ref="AO63" authorId="5" shapeId="0">
      <text>
        <t xml:space="preserve">"In case type of House Property is Self Occupied and new tax regime is selected, deduction for interest payable on borrowed capital is not allowed"
</t>
      </text>
    </comment>
    <comment ref="AO65" authorId="4" shapeId="0">
      <text>
        <t xml:space="preserve">Maximum loss from House Property that can be set-off is INR 2, 00,000.
To avail the benefit of carry forward and set of loss, please use ITR -2
</t>
      </text>
    </comment>
    <comment ref="Z67" authorId="3" shapeId="0">
      <text>
        <t xml:space="preserve">In case any other is selected then for description text box allowed special characters are (- , @ ;  / \ (  )  _ :)
</t>
      </text>
    </comment>
    <comment ref="AO74" authorId="4" shapeId="0">
      <text>
        <t xml:space="preserve">If the benefit of quarterly computation of interest u/s234C is sought, same may be claimed by making necessary modifications in Below Table.
</t>
      </text>
    </comment>
    <comment ref="AB102" authorId="6" shapeId="0">
      <text>
        <t>80CCG Deduction. Please enter Deduction amount and not the investment amount.</t>
      </text>
    </comment>
    <comment ref="AB104" authorId="7" shapeId="0">
      <text>
        <t>Please fill schedule 80D. This field is auto-populated from schedule</t>
      </text>
    </comment>
    <comment ref="AN104" authorId="7" shapeId="0">
      <text>
        <t xml:space="preserve">Please fill schedule 80D. This field is auto-populated from schedule
</t>
      </text>
    </comment>
    <comment ref="AB105" authorId="6" shapeId="0">
      <text>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text>
    </comment>
    <comment ref="AB106" authorId="8" shapeId="0">
      <text>
        <t xml:space="preserve">1)Self &amp; family (senior citizen) = Maximum limit Rs. 50,000                                                                      
2)Parents (senior citizen) = Maximum limit Rs. 50,000                                                                                         
3)Self &amp; family including parents (senior citizen) = Maximum limit Rs. 1,00,000
</t>
      </text>
    </comment>
    <comment ref="AB107" authorId="8" shapeId="0">
      <text>
        <t xml:space="preserve">1. Self and family = Maximum limit Rs. 5,000
2. Parent = Maximum limit Rs. 5,000
3. Self and family and Parents = Maximum limit Rs. 5,000
</t>
      </text>
    </comment>
    <comment ref="AB108" authorId="6" shapeId="0">
      <text>
        <t>80DD Expenditure for medical treatment for dependent relative.
1) Dependent person with disability= Maximum limit Rs. 75000/-
2)Dependent person with Severe disability= Maximum limit Rs. 125000/-</t>
      </text>
    </comment>
    <comment ref="AB109" authorId="6" shapeId="0">
      <text>
        <t xml:space="preserve">80DDB Medical Expenditure for specified diseases.
1) Self or dependent= Maximum limit Rs. 40000/-
2 Self or dependent-Senior Citizen= Maximum limit Rs. 100000/-
</t>
      </text>
    </comment>
    <comment ref="AB112" authorId="3" shapeId="0">
      <text>
        <t xml:space="preserve">Kindly use "BACK SPACE" for deleting or changing value in 80EE field
</t>
      </text>
    </comment>
    <comment ref="AB116" authorId="5" shapeId="0">
      <text>
        <t xml:space="preserve">Please submit form 10BA to claim deduction. In case of failure, Deduction will not be allowed
</t>
      </text>
    </comment>
    <comment ref="AB120" authorId="9" shapeId="0">
      <text>
        <t xml:space="preserve">Deduction u/s 80QQB shall be allowed from Income from Other Sources
</t>
      </text>
    </comment>
    <comment ref="AB121" authorId="9" shapeId="0">
      <text>
        <t xml:space="preserve">Deduction u/s 80RRB shall be allowed from Income from Other Sources
</t>
      </text>
    </comment>
    <comment ref="AB122" authorId="9" shapeId="0">
      <text>
        <t xml:space="preserve">Deduction u/s 80TTA shall be allowed from Income from Other Sources
</t>
      </text>
    </comment>
    <comment ref="AB123" authorId="10" shapeId="0">
      <text>
        <t>"Deduction u/s 80TTB shall be allowed from 'Income from Other Sources'"</t>
      </text>
    </comment>
    <comment ref="AB124" authorId="6" shapeId="0">
      <text>
        <t>80U Deduction in case of person with disability.
1)Self with disability=Maximum eligible amount Rs.75000.
2)Self with severe disability= Maximum eligible amount Rs.125000.</t>
      </text>
    </comment>
    <comment ref="AB125" authorId="11" shapeId="0">
      <text>
        <t xml:space="preserve">80CCH is not allowed for employment category other than 'Central Government'
</t>
      </text>
    </comment>
    <comment ref="T131" authorId="3" shapeId="0">
      <text>
        <t xml:space="preserve">In case any other is selected then for description text box allowed special characters are (- , @ ;  / \ (  )  _ :)
</t>
      </text>
    </comment>
    <comment ref="AO146" authorId="1" shapeId="0">
      <text>
        <t>If the return is being filed u/s 139(8A), then relief u/s 89, credit for which has not been claimed in earlier return needs to be disclosed separately after Schedule IT-2 as the credit for the same is not to be allowed under section 140B (2)</t>
      </text>
    </comment>
  </commentList>
</comments>
</file>

<file path=xl/comments/comment2.xml><?xml version="1.0" encoding="utf-8"?>
<comments xmlns="http://schemas.openxmlformats.org/spreadsheetml/2006/main">
  <authors>
    <author>Kumari Ankita</author>
  </authors>
  <commentList>
    <comment ref="G4" authorId="0" shapeId="0">
      <text>
        <t>"Please select "Metro" only in case of Mumbai, Kolkata, Delhi or Chennai. In case of all other cities, please select "Non-Metro".</t>
      </text>
    </comment>
    <comment ref="G7" authorId="0" shapeId="0">
      <text>
        <t xml:space="preserve">"Please provide the salary considered for exemption under Section 10(13A)"
</t>
      </text>
    </comment>
  </commentList>
</comments>
</file>

<file path=xl/comments/comment3.xml><?xml version="1.0" encoding="utf-8"?>
<comments xmlns="http://schemas.openxmlformats.org/spreadsheetml/2006/main">
  <authors>
    <author>T V N Mallikarjun</author>
  </authors>
  <commentList>
    <comment ref="K3" authorId="0" shapeId="0">
      <text>
        <t xml:space="preserve"> Loan outstanding as on last date of financial year can't be less than 0 in schedule 24(b). You may please enter as 0 if it become negative as result of excess payment. 
 </t>
      </text>
    </comment>
  </commentList>
</comments>
</file>

<file path=xl/comments/comment4.xml><?xml version="1.0" encoding="utf-8"?>
<comments xmlns="http://schemas.openxmlformats.org/spreadsheetml/2006/main">
  <authors>
    <author>ishita</author>
    <author>Author</author>
    <author>Prem Kumar M</author>
  </authors>
  <commentList>
    <comment ref="I4" authorId="0" shapeId="0">
      <text>
        <t>If the return is being filed u/s 139(8A), then Details of payments of Advance Tax, credit for which has not been claimed in the earlier return needs to be disclosed in Schedule IT-2. Please be noted that credit will be allowed only once</t>
      </text>
    </comment>
    <comment ref="I7" authorId="0" shapeId="0">
      <text>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text>
    </comment>
    <comment ref="G12" authorId="1" shapeId="0">
      <text>
        <t xml:space="preserve">For Example: For SBI Account The IFS Code will be as SBIN0123456.
</t>
      </text>
    </comment>
    <comment ref="I12" authorId="1" shapeId="0">
      <text>
        <t>Select appropriate nature of the account</t>
      </text>
    </comment>
    <comment ref="I48" authorId="2" shapeId="0">
      <text>
        <t>Please mention the place from where the return is being uploaded</t>
      </text>
    </comment>
  </commentList>
</comments>
</file>

<file path=xl/comments/comment5.xml><?xml version="1.0" encoding="utf-8"?>
<comments xmlns="http://schemas.openxmlformats.org/spreadsheetml/2006/main">
  <authors>
    <author>Ayush Singh</author>
    <author>ishita</author>
    <author>admin</author>
  </authors>
  <commentList>
    <comment ref="E4" authorId="0" shapeId="0">
      <text>
        <t xml:space="preserve">Additional Income declared in respective schedules in updated return is required to be disclosed here.
</t>
      </text>
    </comment>
    <comment ref="P19" authorId="1" shapeId="0">
      <text>
        <t>Please enter the "Regular Assessment Tax if any to the extent paid over and above the  "Amount payable " mentioned in sl.no.5.</t>
      </text>
    </comment>
    <comment ref="D44" authorId="2" shapeId="0">
      <text>
        <t>Please enter the difference of (Total Relief u/s 89 - Relief u/s 89 claimed in earlier return)</t>
      </text>
    </comment>
  </commentList>
</comments>
</file>

<file path=xl/comments/comment6.xml><?xml version="1.0" encoding="utf-8"?>
<comments xmlns="http://schemas.openxmlformats.org/spreadsheetml/2006/main">
  <authors>
    <author>Kumari Ankita</author>
  </authors>
  <commentList>
    <comment ref="I8" authorId="0" shapeId="0">
      <text>
        <t>If premium is paid to the employer as a part of  group insurance scheme etc, then please enter TAN of the employer.</t>
      </text>
    </comment>
    <comment ref="I19" authorId="0" shapeId="0">
      <text>
        <t xml:space="preserve">If premium is paid to the employer as a part of  group insurance scheme etc, then please enter TAN of the employer.
</t>
      </text>
    </comment>
    <comment ref="I32" authorId="0" shapeId="0">
      <text>
        <t>If premium is paid to the employer as a part of  group insurance scheme etc, then please enter TAN of the employer.</t>
      </text>
    </comment>
    <comment ref="I43" authorId="0" shapeId="0">
      <text>
        <t xml:space="preserve">If premium is paid to the employer as a part of  group insurance scheme etc, then please enter TAN of the employer.
</t>
      </text>
    </comment>
  </commentList>
</comments>
</file>

<file path=xl/comments/comment7.xml><?xml version="1.0" encoding="utf-8"?>
<comments xmlns="http://schemas.openxmlformats.org/spreadsheetml/2006/main">
  <authors>
    <author>Kumari Ankita</author>
  </authors>
  <commentList>
    <comment ref="L31" authorId="0" shapeId="0">
      <text>
        <t>"If Donation in cash is more than Rs. 2000, 80G Deduction is not allowed".</t>
      </text>
    </comment>
  </commentList>
</comments>
</file>

<file path=xl/comments/comment8.xml><?xml version="1.0" encoding="utf-8"?>
<comments xmlns="http://schemas.openxmlformats.org/spreadsheetml/2006/main">
  <authors>
    <author>T V N Mallikarjun</author>
  </authors>
  <commentList>
    <comment ref="F6" authorId="0" shapeId="0">
      <text>
        <t xml:space="preserve">"Deduction u/s 80GGC is not allowed for contributions made in cash"
</t>
      </text>
    </comment>
  </commentList>
</comments>
</file>

<file path=xl/comments/comment9.xml><?xml version="1.0" encoding="utf-8"?>
<comments xmlns="http://schemas.openxmlformats.org/spreadsheetml/2006/main">
  <authors>
    <author>T V N Mallikarjun</author>
  </authors>
  <commentList>
    <comment ref="E5" authorId="0" shapeId="0">
      <text>
        <t xml:space="preserve">1. Self with Disability = Maximum limit Rs. 75,000
2. Self with Severe disability = Maximum limit Rs. 1,25,000
</t>
      </text>
    </comment>
    <comment ref="E18" authorId="0" shapeId="0">
      <text>
        <t xml:space="preserve">1. Dependent person with Disability = Maximum limit Rs. 75,000
2. Dependent person with Severe disability = Maximum limit Rs. 1,25,000
</t>
      </text>
    </comment>
  </commentList>
</comments>
</file>

<file path=xl/comments/comment10.xml><?xml version="1.0" encoding="utf-8"?>
<comments xmlns="http://schemas.openxmlformats.org/spreadsheetml/2006/main">
  <authors>
    <author>T V N Mallikarjun</author>
    <author>Kumari Ankita</author>
  </authors>
  <commentList>
    <comment ref="K3" authorId="0" shapeId="0">
      <text>
        <t>Loan outstanding as on last date of financial year can't be less than 0 in schedule 80E. You may please enter as 0 if it become negative as result of excess payment.</t>
      </text>
    </comment>
    <comment ref="K15" authorId="0" shapeId="0">
      <text>
        <t>Loan outstanding as on last date of financial year can't be less than 0 in schedule 80EE. You may please enter as 0 if it become negative as result of excess payment.</t>
      </text>
    </comment>
    <comment ref="I27" authorId="1" shapeId="0">
      <text>
        <t xml:space="preserve">"The assessee should not own any residential house property on the date of sanction of loan."
</t>
      </text>
    </comment>
    <comment ref="K27" authorId="0" shapeId="0">
      <text>
        <t>Loan outstanding as on last date of financial year can't be less than 0 in schedule 80EEA. You may please enter as 0 if it become negative as result of excess payment.</t>
      </text>
    </comment>
    <comment ref="K38" authorId="0" shapeId="0">
      <text>
        <t>Loan outstanding as on last date of financial year can't be less than 0 in schedule 80EEB. You may please enter as 0 if it become negative as result of excess payment.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P$33" lockText="1" noThreeD="1"/>
</file>

<file path=xl/ctrlProps/ctrlProp64.xml><?xml version="1.0" encoding="utf-8"?>
<formControlPr xmlns="http://schemas.microsoft.com/office/spreadsheetml/2009/9/main" objectType="CheckBox" fmlaLink="$P$34"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3.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vmlDrawing3.vml" Id="anysvml"/></Relationships>
</file>

<file path=xl/worksheets/_rels/sheet4.xml.rels><Relationships xmlns="http://schemas.openxmlformats.org/package/2006/relationships"><Relationship Type="http://schemas.openxmlformats.org/officeDocument/2006/relationships/vmlDrawing" Target="/xl/drawings/vmlDrawing4.vml" Id="anysvml"/></Relationships>
</file>

<file path=xl/worksheets/_rels/sheet5.xml.rels><Relationships xmlns="http://schemas.openxmlformats.org/package/2006/relationships"><Relationship Type="http://schemas.openxmlformats.org/officeDocument/2006/relationships/vmlDrawing" Target="/xl/drawings/vmlDrawing5.vml" Id="anysvml"/></Relationships>
</file>

<file path=xl/worksheets/_rels/sheet6.xml.rels><Relationships xmlns="http://schemas.openxmlformats.org/package/2006/relationships"><Relationship Type="http://schemas.openxmlformats.org/officeDocument/2006/relationships/vmlDrawing" Target="/xl/drawings/vmlDrawing6.vml" Id="anysvml"/></Relationships>
</file>

<file path=xl/worksheets/_rels/sheet7.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vmlDrawing7.vml" Id="anysvml"/></Relationships>
</file>

<file path=xl/worksheets/_rels/sheet8.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vmlDrawing8.vml" Id="anysvml"/></Relationships>
</file>

<file path=xl/worksheets/_rels/sheet9.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vmlDrawing9.vml" Id="anysvml"/></Relationships>
</file>

<file path=xl/worksheets/_rels/sheet10.xml.rels><Relationships xmlns="http://schemas.openxmlformats.org/package/2006/relationships"><Relationship Type="http://schemas.openxmlformats.org/officeDocument/2006/relationships/comments" Target="/xl/comments/comment7.xml" Id="comments"/><Relationship Type="http://schemas.openxmlformats.org/officeDocument/2006/relationships/vmlDrawing" Target="/xl/drawings/vmlDrawing10.vml" Id="anysvml"/></Relationships>
</file>

<file path=xl/worksheets/_rels/sheet11.xml.rels><Relationships xmlns="http://schemas.openxmlformats.org/package/2006/relationships"><Relationship Type="http://schemas.openxmlformats.org/officeDocument/2006/relationships/vmlDrawing" Target="/xl/drawings/vmlDrawing11.vml" Id="anysvml"/></Relationships>
</file>

<file path=xl/worksheets/_rels/sheet12.xml.rels><Relationships xmlns="http://schemas.openxmlformats.org/package/2006/relationships"><Relationship Type="http://schemas.openxmlformats.org/officeDocument/2006/relationships/comments" Target="/xl/comments/comment8.xml" Id="comments"/><Relationship Type="http://schemas.openxmlformats.org/officeDocument/2006/relationships/vmlDrawing" Target="/xl/drawings/vmlDrawing12.vml" Id="anysvml"/></Relationships>
</file>

<file path=xl/worksheets/_rels/sheet13.xml.rels><Relationships xmlns="http://schemas.openxmlformats.org/package/2006/relationships"><Relationship Type="http://schemas.openxmlformats.org/officeDocument/2006/relationships/comments" Target="/xl/comments/comment9.xml" Id="comments"/><Relationship Type="http://schemas.openxmlformats.org/officeDocument/2006/relationships/vmlDrawing" Target="/xl/drawings/vmlDrawing13.vml" Id="anysvml"/></Relationships>
</file>

<file path=xl/worksheets/_rels/sheet14.xml.rels><Relationships xmlns="http://schemas.openxmlformats.org/package/2006/relationships"><Relationship Type="http://schemas.openxmlformats.org/officeDocument/2006/relationships/vmlDrawing" Target="/xl/drawings/vmlDrawing14.vml" Id="anysvml"/></Relationships>
</file>

<file path=xl/worksheets/_rels/sheet15.xml.rels><Relationships xmlns="http://schemas.openxmlformats.org/package/2006/relationships"><Relationship Type="http://schemas.openxmlformats.org/officeDocument/2006/relationships/comments" Target="/xl/comments/comment10.xml" Id="comments"/><Relationship Type="http://schemas.openxmlformats.org/officeDocument/2006/relationships/vmlDrawing" Target="/xl/drawings/vmlDrawing15.vml" Id="anysvml"/></Relationships>
</file>

<file path=xl/worksheets/_rels/sheet19.xml.rels><Relationships xmlns="http://schemas.openxmlformats.org/package/2006/relationships"><Relationship Type="http://schemas.openxmlformats.org/officeDocument/2006/relationships/vmlDrawing" Target="/xl/drawings/vmlDrawing16.vml" Id="anysvml"/></Relationships>
</file>

<file path=xl/worksheets/sheet1.xml><?xml version="1.0" encoding="utf-8"?>
<worksheet xmlns="http://schemas.openxmlformats.org/spreadsheetml/2006/main">
  <sheetPr codeName="Sheet1">
    <outlinePr summaryBelow="1" summaryRight="1"/>
    <pageSetUpPr autoPageBreaks="0" fitToPage="1"/>
  </sheetPr>
  <dimension ref="B2:BR155"/>
  <sheetViews>
    <sheetView showGridLines="0" tabSelected="1" zoomScale="80" zoomScaleNormal="80" workbookViewId="0">
      <selection activeCell="A1" sqref="A1"/>
    </sheetView>
  </sheetViews>
  <sheetFormatPr baseColWidth="8" defaultColWidth="0" defaultRowHeight="0" customHeight="1" zeroHeight="1"/>
  <cols>
    <col width="2.44140625" customWidth="1" style="17" min="1" max="1"/>
    <col width="2.5546875" customWidth="1" style="17" min="2" max="2"/>
    <col width="1.5546875" customWidth="1" style="17" min="3" max="4"/>
    <col width="7.5546875" customWidth="1" style="17" min="5" max="5"/>
    <col width="3.44140625" customWidth="1" style="17" min="6" max="6"/>
    <col width="1.5546875" customWidth="1" style="17" min="7" max="7"/>
    <col width="1.44140625" customWidth="1" style="17" min="8" max="8"/>
    <col width="6.44140625" customWidth="1" style="17" min="9" max="9"/>
    <col width="16.44140625" customWidth="1" style="17" min="10" max="10"/>
    <col width="4.44140625" customWidth="1" style="17" min="11" max="11"/>
    <col width="1.5546875" customWidth="1" style="17" min="12" max="12"/>
    <col width="2" customWidth="1" style="17" min="13" max="13"/>
    <col width="1.44140625" customWidth="1" style="17" min="14" max="14"/>
    <col width="2" customWidth="1" style="17" min="15" max="15"/>
    <col width="6.44140625" customWidth="1" style="17" min="16" max="16"/>
    <col width="2.44140625" customWidth="1" style="17" min="17" max="17"/>
    <col width="2.5546875" customWidth="1" style="17" min="18" max="18"/>
    <col width="4.44140625" customWidth="1" style="17" min="19" max="19"/>
    <col width="1.5546875" customWidth="1" style="17" min="20" max="20"/>
    <col width="1.44140625" customWidth="1" style="17" min="21" max="22"/>
    <col width="2.5546875" customWidth="1" style="17" min="23" max="23"/>
    <col width="7.88671875" customWidth="1" style="17" min="24" max="24"/>
    <col width="10.5546875" customWidth="1" style="17" min="25" max="25"/>
    <col width="7" customWidth="1" style="17" min="26" max="26"/>
    <col width="5.5546875" customWidth="1" style="17" min="27" max="27"/>
    <col width="2" customWidth="1" style="17" min="28" max="28"/>
    <col width="3.44140625" customWidth="1" style="17" min="29" max="29"/>
    <col width="3.5546875" customWidth="1" style="17" min="30" max="30"/>
    <col width="0.5546875" customWidth="1" style="17" min="31" max="31"/>
    <col width="2.44140625" customWidth="1" style="17" min="32" max="32"/>
    <col hidden="1" width="4.44140625" customWidth="1" style="17" min="33" max="33"/>
    <col width="4.44140625" customWidth="1" style="17" min="34" max="34"/>
    <col width="2.44140625" customWidth="1" style="17" min="35" max="35"/>
    <col width="2.5546875" customWidth="1" style="17" min="36" max="36"/>
    <col hidden="1" width="0.44140625" customWidth="1" style="17" min="37" max="37"/>
    <col width="3.44140625" customWidth="1" style="17" min="38" max="38"/>
    <col hidden="1" width="4.44140625" customWidth="1" style="17" min="39" max="39"/>
    <col width="7.44140625" customWidth="1" style="17" min="40" max="40"/>
    <col width="8.44140625" customWidth="1" style="17" min="41" max="41"/>
    <col width="3" customWidth="1" style="17" min="42" max="42"/>
    <col width="1.5546875" customWidth="1" style="17" min="43" max="45"/>
    <col width="3.5546875" customWidth="1" style="17" min="46" max="46"/>
    <col width="1.5546875" customWidth="1" style="17" min="47" max="47"/>
    <col width="5.44140625" customWidth="1" style="17" min="48" max="48"/>
    <col width="10.5546875" customWidth="1" style="17" min="49" max="49"/>
    <col width="9" customWidth="1" style="17" min="50" max="50"/>
    <col width="40.5546875" customWidth="1" style="17" min="51" max="51"/>
    <col hidden="1" width="9.6640625" customWidth="1" style="17" min="52" max="52"/>
    <col hidden="1" width="17.33203125" customWidth="1" style="17" min="53" max="53"/>
    <col hidden="1" width="2" customWidth="1" style="17" min="54" max="54"/>
    <col hidden="1" width="24.6640625" customWidth="1" style="17" min="55" max="55"/>
    <col hidden="1" width="27.44140625" customWidth="1" style="17" min="56" max="56"/>
    <col hidden="1" width="4.33203125" customWidth="1" style="17" min="57" max="57"/>
    <col hidden="1" width="2" customWidth="1" style="17" min="58" max="58"/>
    <col hidden="1" width="14.6640625" customWidth="1" style="17" min="59" max="59"/>
    <col hidden="1" width="22.44140625" customWidth="1" style="17" min="60" max="60"/>
    <col hidden="1" width="10.109375" customWidth="1" style="17" min="61" max="61"/>
    <col hidden="1" width="5.88671875" customWidth="1" style="17" min="62" max="62"/>
    <col hidden="1" width="5" customWidth="1" style="17" min="63" max="63"/>
    <col hidden="1" width="46" customWidth="1" style="17" min="64" max="64"/>
    <col hidden="1" width="6.44140625" customWidth="1" style="17" min="65" max="65"/>
    <col hidden="1" width="6" customWidth="1" style="17" min="66" max="66"/>
    <col hidden="1" width="5.88671875" customWidth="1" style="17" min="67" max="68"/>
    <col hidden="1" width="2" customWidth="1" style="17" min="69" max="70"/>
    <col hidden="1" width="6.5546875" customWidth="1" style="17" min="71" max="16383"/>
    <col hidden="1" width="2.6640625" customWidth="1" style="17" min="16384" max="16384"/>
  </cols>
  <sheetData>
    <row r="1" ht="13.8" customHeight="1" thickBot="1"/>
    <row r="2" ht="13.2" customHeight="1">
      <c r="B2" s="182" t="n"/>
      <c r="C2" s="183" t="n"/>
      <c r="D2" s="183" t="n"/>
      <c r="E2" s="183" t="n"/>
      <c r="F2" s="183" t="n"/>
      <c r="G2" s="183" t="n"/>
      <c r="H2" s="183" t="n"/>
      <c r="I2" s="183" t="n"/>
      <c r="J2" s="183" t="n"/>
      <c r="K2" s="183" t="n"/>
      <c r="L2" s="183" t="n"/>
      <c r="M2" s="183" t="n"/>
      <c r="N2" s="183" t="n"/>
      <c r="O2" s="183" t="n"/>
      <c r="P2" s="183" t="n"/>
      <c r="Q2" s="183" t="n"/>
      <c r="R2" s="183" t="n"/>
      <c r="S2" s="183" t="n"/>
      <c r="T2" s="183" t="n"/>
      <c r="U2" s="183" t="n"/>
      <c r="V2" s="183" t="n"/>
      <c r="W2" s="183" t="n"/>
      <c r="X2" s="183" t="n"/>
      <c r="Y2" s="183" t="n"/>
      <c r="Z2" s="183" t="n"/>
      <c r="AA2" s="183" t="n"/>
      <c r="AB2" s="183" t="n"/>
      <c r="AC2" s="183" t="n"/>
      <c r="AD2" s="183" t="n"/>
      <c r="AE2" s="183" t="n"/>
      <c r="AF2" s="183" t="n"/>
      <c r="AG2" s="183" t="n"/>
      <c r="AH2" s="183" t="n"/>
      <c r="AI2" s="183" t="n"/>
      <c r="AJ2" s="183" t="n"/>
      <c r="AK2" s="183" t="n"/>
      <c r="AL2" s="183" t="n"/>
      <c r="AM2" s="183" t="n"/>
      <c r="AN2" s="183" t="n"/>
      <c r="AO2" s="183" t="n"/>
      <c r="AP2" s="183" t="n"/>
      <c r="AQ2" s="183" t="n"/>
      <c r="AR2" s="183" t="n"/>
      <c r="AS2" s="183" t="n"/>
      <c r="AT2" s="183" t="n"/>
      <c r="AU2" s="183" t="n"/>
      <c r="AV2" s="183" t="n"/>
      <c r="AW2" s="183" t="n"/>
      <c r="AX2" s="184" t="n"/>
    </row>
    <row r="3" ht="21" customHeight="1">
      <c r="B3" s="185" t="n"/>
      <c r="C3" s="1240" t="inlineStr">
        <is>
          <t>FORM</t>
        </is>
      </c>
      <c r="D3" s="1241" t="n"/>
      <c r="E3" s="871" t="inlineStr">
        <is>
          <t xml:space="preserve">  ITR-1   
SAHAJ</t>
        </is>
      </c>
      <c r="F3" s="1241" t="n"/>
      <c r="G3" s="1241" t="n"/>
      <c r="H3" s="1241" t="n"/>
      <c r="I3" s="1242" t="n"/>
      <c r="J3" s="871" t="inlineStr">
        <is>
          <t>INDIAN INCOME TAX RETURN</t>
        </is>
      </c>
      <c r="K3" s="1243" t="n"/>
      <c r="L3" s="1243" t="n"/>
      <c r="M3" s="1243" t="n"/>
      <c r="N3" s="1243" t="n"/>
      <c r="O3" s="1243" t="n"/>
      <c r="P3" s="1243" t="n"/>
      <c r="Q3" s="1243" t="n"/>
      <c r="R3" s="1243" t="n"/>
      <c r="S3" s="1243" t="n"/>
      <c r="T3" s="1243" t="n"/>
      <c r="U3" s="1243" t="n"/>
      <c r="V3" s="1243" t="n"/>
      <c r="W3" s="1243" t="n"/>
      <c r="X3" s="1243" t="n"/>
      <c r="Y3" s="1243" t="n"/>
      <c r="Z3" s="1243" t="n"/>
      <c r="AA3" s="1243" t="n"/>
      <c r="AB3" s="1243" t="n"/>
      <c r="AC3" s="1243" t="n"/>
      <c r="AD3" s="1243" t="n"/>
      <c r="AE3" s="1243" t="n"/>
      <c r="AF3" s="1243" t="n"/>
      <c r="AG3" s="1243" t="n"/>
      <c r="AH3" s="1243" t="n"/>
      <c r="AI3" s="1243" t="n"/>
      <c r="AJ3" s="1243" t="n"/>
      <c r="AK3" s="1243" t="n"/>
      <c r="AL3" s="1243" t="n"/>
      <c r="AM3" s="1243" t="n"/>
      <c r="AN3" s="1243" t="n"/>
      <c r="AO3" s="1244" t="n"/>
      <c r="AP3" s="1245" t="inlineStr">
        <is>
          <t>Assessment 
Year
2025-26</t>
        </is>
      </c>
      <c r="AQ3" s="1241" t="n"/>
      <c r="AR3" s="1241" t="n"/>
      <c r="AS3" s="1241" t="n"/>
      <c r="AT3" s="1241" t="n"/>
      <c r="AU3" s="1241" t="n"/>
      <c r="AV3" s="1241" t="n"/>
      <c r="AW3" s="1242" t="n"/>
      <c r="AX3" s="186" t="n"/>
    </row>
    <row r="4" ht="115.5" customHeight="1">
      <c r="B4" s="185" t="n"/>
      <c r="C4" s="1246" t="n"/>
      <c r="E4" s="1247" t="n"/>
      <c r="F4" s="1248" t="n"/>
      <c r="G4" s="1248" t="n"/>
      <c r="H4" s="1248" t="n"/>
      <c r="I4" s="1249" t="n"/>
      <c r="J4" s="1250" t="inlineStr">
        <is>
          <t>[For individuals being a resident (other than not ordinarily resident) having total income up to Rs.50 lakh and having Income from Salaries, one house property, other sources (Interest etc.), long-term capital gains under section 112A upto Rs. 1.25 lakh, and agricultural income up to Rs.5 thousand]
[Not for an individual who is either Director in a company or has invested in unlisted equity shares or in cases where TDS has been deducted u/s 194N or if income-tax is deferred on ESOP or has assets (including financial interest in any entity) located outside India]
(Refer instructions for eligibility)</t>
        </is>
      </c>
      <c r="K4" s="1241" t="n"/>
      <c r="L4" s="1241" t="n"/>
      <c r="M4" s="1241" t="n"/>
      <c r="N4" s="1241" t="n"/>
      <c r="O4" s="1241" t="n"/>
      <c r="P4" s="1241" t="n"/>
      <c r="Q4" s="1241" t="n"/>
      <c r="R4" s="1241" t="n"/>
      <c r="S4" s="1241" t="n"/>
      <c r="T4" s="1241" t="n"/>
      <c r="U4" s="1241" t="n"/>
      <c r="V4" s="1241" t="n"/>
      <c r="W4" s="1241" t="n"/>
      <c r="X4" s="1241" t="n"/>
      <c r="Y4" s="1241" t="n"/>
      <c r="Z4" s="1241" t="n"/>
      <c r="AA4" s="1241" t="n"/>
      <c r="AB4" s="1241" t="n"/>
      <c r="AC4" s="1241" t="n"/>
      <c r="AD4" s="1241" t="n"/>
      <c r="AE4" s="1241" t="n"/>
      <c r="AF4" s="1241" t="n"/>
      <c r="AG4" s="1241" t="n"/>
      <c r="AH4" s="1241" t="n"/>
      <c r="AI4" s="1241" t="n"/>
      <c r="AJ4" s="1241" t="n"/>
      <c r="AK4" s="1241" t="n"/>
      <c r="AL4" s="1241" t="n"/>
      <c r="AM4" s="1241" t="n"/>
      <c r="AN4" s="1241" t="n"/>
      <c r="AO4" s="1242" t="n"/>
      <c r="AP4" s="1246" t="n"/>
      <c r="AW4" s="409" t="n"/>
      <c r="AX4" s="187" t="n"/>
    </row>
    <row r="5" hidden="1" ht="12.75" customHeight="1">
      <c r="B5" s="185" t="n"/>
      <c r="C5" s="1247" t="n"/>
      <c r="D5" s="1248" t="n"/>
      <c r="E5" s="844" t="n"/>
      <c r="J5" s="409" t="n"/>
      <c r="K5" s="24" t="n"/>
      <c r="L5" s="1" t="n"/>
      <c r="M5" s="1" t="n"/>
      <c r="N5" s="1" t="n"/>
      <c r="O5" s="1" t="n"/>
      <c r="P5" s="1" t="n"/>
      <c r="Q5" s="1" t="n"/>
      <c r="R5" s="1" t="n"/>
      <c r="S5" s="1" t="n"/>
      <c r="T5" s="1" t="n"/>
      <c r="U5" s="1" t="n"/>
      <c r="V5" s="1" t="n"/>
      <c r="W5" s="1" t="n"/>
      <c r="X5" s="1" t="n"/>
      <c r="Y5" s="1" t="n"/>
      <c r="Z5" s="1" t="n"/>
      <c r="AA5" s="1" t="n"/>
      <c r="AB5" s="1" t="n"/>
      <c r="AC5" s="1" t="n"/>
      <c r="AD5" s="1" t="n"/>
      <c r="AE5" s="1" t="n"/>
      <c r="AF5" s="1" t="n"/>
      <c r="AG5" s="1" t="n"/>
      <c r="AH5" s="1" t="n"/>
      <c r="AI5" s="1" t="n"/>
      <c r="AJ5" s="1" t="n"/>
      <c r="AK5" s="1" t="n"/>
      <c r="AL5" s="1" t="n"/>
      <c r="AM5" s="1" t="n"/>
      <c r="AN5" s="1" t="n"/>
      <c r="AO5" s="1" t="n"/>
      <c r="AP5" s="829" t="n"/>
      <c r="AX5" s="247" t="n"/>
    </row>
    <row r="6" ht="13.2" customHeight="1">
      <c r="B6" s="185" t="n"/>
      <c r="C6" s="1251" t="inlineStr">
        <is>
          <t>PART A GENERAL INFORMATION</t>
        </is>
      </c>
      <c r="D6" s="1242" t="n"/>
      <c r="E6" s="1252" t="inlineStr">
        <is>
          <t>First Name</t>
        </is>
      </c>
      <c r="F6" s="1241" t="n"/>
      <c r="G6" s="1241" t="n"/>
      <c r="H6" s="1241" t="n"/>
      <c r="I6" s="1241" t="n"/>
      <c r="J6" s="1241" t="n"/>
      <c r="K6" s="1241" t="n"/>
      <c r="L6" s="1241" t="n"/>
      <c r="M6" s="1241" t="n"/>
      <c r="N6" s="1242" t="n"/>
      <c r="O6" s="699" t="inlineStr">
        <is>
          <t>Middle Name</t>
        </is>
      </c>
      <c r="P6" s="1243" t="n"/>
      <c r="Q6" s="1243" t="n"/>
      <c r="R6" s="1243" t="n"/>
      <c r="S6" s="1243" t="n"/>
      <c r="T6" s="1243" t="n"/>
      <c r="U6" s="1243" t="n"/>
      <c r="V6" s="1243" t="n"/>
      <c r="W6" s="1243" t="n"/>
      <c r="X6" s="1244" t="n"/>
      <c r="Y6" s="830" t="inlineStr">
        <is>
          <t>Last Name</t>
        </is>
      </c>
      <c r="Z6" s="1243" t="n"/>
      <c r="AA6" s="1243" t="n"/>
      <c r="AB6" s="1243" t="n"/>
      <c r="AC6" s="1243" t="n"/>
      <c r="AD6" s="1243" t="n"/>
      <c r="AE6" s="1243" t="n"/>
      <c r="AF6" s="1243" t="n"/>
      <c r="AG6" s="1243" t="n"/>
      <c r="AH6" s="1243" t="n"/>
      <c r="AI6" s="1243" t="n"/>
      <c r="AJ6" s="1243" t="n"/>
      <c r="AK6" s="1243" t="n"/>
      <c r="AL6" s="1243" t="n"/>
      <c r="AM6" s="1244" t="n"/>
      <c r="AN6" s="830" t="inlineStr">
        <is>
          <t>PAN</t>
        </is>
      </c>
      <c r="AO6" s="1243" t="n"/>
      <c r="AP6" s="1243" t="n"/>
      <c r="AQ6" s="1243" t="n"/>
      <c r="AR6" s="1243" t="n"/>
      <c r="AS6" s="1243" t="n"/>
      <c r="AT6" s="1243" t="n"/>
      <c r="AU6" s="1243" t="n"/>
      <c r="AV6" s="1243" t="n"/>
      <c r="AW6" s="1244" t="n"/>
      <c r="AX6" s="188" t="inlineStr">
        <is>
          <t xml:space="preserve"> </t>
        </is>
      </c>
      <c r="BG6" s="17" t="inlineStr">
        <is>
          <t>Residential Status</t>
        </is>
      </c>
    </row>
    <row r="7" ht="42.75" customHeight="1">
      <c r="B7" s="185" t="n"/>
      <c r="C7" s="1246" t="n"/>
      <c r="D7" s="409" t="n"/>
      <c r="E7" s="278" t="n"/>
      <c r="F7" s="1253" t="n"/>
      <c r="G7" s="1253" t="n"/>
      <c r="H7" s="1253" t="n"/>
      <c r="I7" s="1253" t="n"/>
      <c r="J7" s="1253" t="n"/>
      <c r="K7" s="1253" t="n"/>
      <c r="L7" s="1253" t="n"/>
      <c r="M7" s="1253" t="n"/>
      <c r="N7" s="1254" t="n"/>
      <c r="O7" s="278" t="n"/>
      <c r="P7" s="1253" t="n"/>
      <c r="Q7" s="1253" t="n"/>
      <c r="R7" s="1253" t="n"/>
      <c r="S7" s="1253" t="n"/>
      <c r="T7" s="1253" t="n"/>
      <c r="U7" s="1253" t="n"/>
      <c r="V7" s="1253" t="n"/>
      <c r="W7" s="1253" t="n"/>
      <c r="X7" s="1254" t="n"/>
      <c r="Y7" s="278" t="n"/>
      <c r="Z7" s="1253" t="n"/>
      <c r="AA7" s="1253" t="n"/>
      <c r="AB7" s="1253" t="n"/>
      <c r="AC7" s="1253" t="n"/>
      <c r="AD7" s="1253" t="n"/>
      <c r="AE7" s="1253" t="n"/>
      <c r="AF7" s="1253" t="n"/>
      <c r="AG7" s="1253" t="n"/>
      <c r="AH7" s="1253" t="n"/>
      <c r="AI7" s="1253" t="n"/>
      <c r="AJ7" s="1253" t="n"/>
      <c r="AK7" s="1253" t="n"/>
      <c r="AL7" s="1253" t="n"/>
      <c r="AM7" s="1254" t="n"/>
      <c r="AN7" s="278" t="n"/>
      <c r="AO7" s="1253" t="n"/>
      <c r="AP7" s="1253" t="n"/>
      <c r="AQ7" s="1253" t="n"/>
      <c r="AR7" s="1253" t="n"/>
      <c r="AS7" s="1253" t="n"/>
      <c r="AT7" s="1253" t="n"/>
      <c r="AU7" s="1253" t="n"/>
      <c r="AV7" s="1253" t="n"/>
      <c r="AW7" s="1254" t="n"/>
      <c r="AX7" s="188" t="n"/>
      <c r="BK7" s="18">
        <f>calculateAge(sheet1.DOB)</f>
        <v/>
      </c>
    </row>
    <row r="8" ht="29.25" customHeight="1">
      <c r="B8" s="185" t="n"/>
      <c r="C8" s="1246" t="n"/>
      <c r="D8" s="409" t="n"/>
      <c r="E8" s="751" t="inlineStr">
        <is>
          <t>Aadhaar Number [12 Digits]</t>
        </is>
      </c>
      <c r="F8" s="1243" t="n"/>
      <c r="G8" s="1243" t="n"/>
      <c r="H8" s="1243" t="n"/>
      <c r="I8" s="1243" t="n"/>
      <c r="J8" s="1243" t="n"/>
      <c r="K8" s="1243" t="n"/>
      <c r="L8" s="1243" t="n"/>
      <c r="M8" s="1243" t="n"/>
      <c r="N8" s="1243" t="n"/>
      <c r="O8" s="1243" t="n"/>
      <c r="P8" s="1243" t="n"/>
      <c r="Q8" s="1243" t="n"/>
      <c r="R8" s="1243" t="n"/>
      <c r="S8" s="1243" t="n"/>
      <c r="T8" s="1243" t="n"/>
      <c r="U8" s="1243" t="n"/>
      <c r="V8" s="1243" t="n"/>
      <c r="W8" s="1243" t="n"/>
      <c r="X8" s="1243" t="n"/>
      <c r="Y8" s="1243" t="n"/>
      <c r="Z8" s="1243" t="n"/>
      <c r="AA8" s="1243" t="n"/>
      <c r="AB8" s="1243" t="n"/>
      <c r="AC8" s="1243" t="n"/>
      <c r="AD8" s="1243" t="n"/>
      <c r="AE8" s="1243" t="n"/>
      <c r="AF8" s="1243" t="n"/>
      <c r="AG8" s="1243" t="n"/>
      <c r="AH8" s="1243" t="n"/>
      <c r="AI8" s="1243" t="n"/>
      <c r="AJ8" s="1243" t="n"/>
      <c r="AK8" s="1243" t="n"/>
      <c r="AL8" s="1243" t="n"/>
      <c r="AM8" s="1244" t="n"/>
      <c r="AN8" s="1255" t="inlineStr"/>
      <c r="AO8" s="1253" t="n"/>
      <c r="AP8" s="1253" t="n"/>
      <c r="AQ8" s="1253" t="n"/>
      <c r="AR8" s="1253" t="n"/>
      <c r="AS8" s="1253" t="n"/>
      <c r="AT8" s="1253" t="n"/>
      <c r="AU8" s="1253" t="n"/>
      <c r="AV8" s="1253" t="n"/>
      <c r="AW8" s="1254" t="n"/>
      <c r="AX8" s="188" t="n"/>
      <c r="BC8" s="165" t="n"/>
      <c r="BK8" s="18">
        <f>IF(BK7&lt;=59,1,0)</f>
        <v/>
      </c>
      <c r="BL8" s="702">
        <f>IF(BK7&gt;=80,1,0)</f>
        <v/>
      </c>
    </row>
    <row r="9" hidden="1" ht="56.25" customHeight="1">
      <c r="B9" s="185" t="n"/>
      <c r="C9" s="1246" t="n"/>
      <c r="D9" s="409" t="n"/>
      <c r="E9" s="751" t="inlineStr">
        <is>
          <t>Aadhaar Enrolment Id 
[Note: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is>
      </c>
      <c r="F9" s="1243" t="n"/>
      <c r="G9" s="1243" t="n"/>
      <c r="H9" s="1243" t="n"/>
      <c r="I9" s="1243" t="n"/>
      <c r="J9" s="1243" t="n"/>
      <c r="K9" s="1243" t="n"/>
      <c r="L9" s="1243" t="n"/>
      <c r="M9" s="1243" t="n"/>
      <c r="N9" s="1243" t="n"/>
      <c r="O9" s="1243" t="n"/>
      <c r="P9" s="1243" t="n"/>
      <c r="Q9" s="1243" t="n"/>
      <c r="R9" s="1243" t="n"/>
      <c r="S9" s="1243" t="n"/>
      <c r="T9" s="1243" t="n"/>
      <c r="U9" s="1243" t="n"/>
      <c r="V9" s="1243" t="n"/>
      <c r="W9" s="1243" t="n"/>
      <c r="X9" s="1243" t="n"/>
      <c r="Y9" s="1243" t="n"/>
      <c r="Z9" s="1243" t="n"/>
      <c r="AA9" s="1243" t="n"/>
      <c r="AB9" s="1243" t="n"/>
      <c r="AC9" s="1243" t="n"/>
      <c r="AD9" s="1243" t="n"/>
      <c r="AE9" s="1243" t="n"/>
      <c r="AF9" s="1243" t="n"/>
      <c r="AG9" s="1243" t="n"/>
      <c r="AH9" s="1243" t="n"/>
      <c r="AI9" s="1243" t="n"/>
      <c r="AJ9" s="1243" t="n"/>
      <c r="AK9" s="1243" t="n"/>
      <c r="AL9" s="1243" t="n"/>
      <c r="AM9" s="1244" t="n"/>
      <c r="AN9" s="1256" t="n"/>
      <c r="AO9" s="1243" t="n"/>
      <c r="AP9" s="1243" t="n"/>
      <c r="AQ9" s="1243" t="n"/>
      <c r="AR9" s="1243" t="n"/>
      <c r="AS9" s="1243" t="n"/>
      <c r="AT9" s="1243" t="n"/>
      <c r="AU9" s="1243" t="n"/>
      <c r="AV9" s="1243" t="n"/>
      <c r="AW9" s="1244" t="n"/>
      <c r="AX9" s="188" t="n"/>
      <c r="BK9" s="19">
        <f>IF(BK7&lt;=59,1,0)</f>
        <v/>
      </c>
      <c r="BL9" s="702" t="n"/>
    </row>
    <row r="10" ht="12.75" customHeight="1">
      <c r="B10" s="185" t="n"/>
      <c r="C10" s="1246" t="n"/>
      <c r="D10" s="409" t="n"/>
      <c r="E10" s="830" t="inlineStr">
        <is>
          <t>Flat / Door / Block No.</t>
        </is>
      </c>
      <c r="F10" s="1243" t="n"/>
      <c r="G10" s="1243" t="n"/>
      <c r="H10" s="1243" t="n"/>
      <c r="I10" s="1243" t="n"/>
      <c r="J10" s="1243" t="n"/>
      <c r="K10" s="1243" t="n"/>
      <c r="L10" s="1243" t="n"/>
      <c r="M10" s="1243" t="n"/>
      <c r="N10" s="1244" t="n"/>
      <c r="O10" s="699" t="inlineStr">
        <is>
          <t>Name of Premises / Building / Village</t>
        </is>
      </c>
      <c r="P10" s="1243" t="n"/>
      <c r="Q10" s="1243" t="n"/>
      <c r="R10" s="1243" t="n"/>
      <c r="S10" s="1243" t="n"/>
      <c r="T10" s="1243" t="n"/>
      <c r="U10" s="1243" t="n"/>
      <c r="V10" s="1243" t="n"/>
      <c r="W10" s="1243" t="n"/>
      <c r="X10" s="1243" t="n"/>
      <c r="Y10" s="1243" t="n"/>
      <c r="Z10" s="1243" t="n"/>
      <c r="AA10" s="1243" t="n"/>
      <c r="AB10" s="1243" t="n"/>
      <c r="AC10" s="1243" t="n"/>
      <c r="AD10" s="1243" t="n"/>
      <c r="AE10" s="1243" t="n"/>
      <c r="AF10" s="1243" t="n"/>
      <c r="AG10" s="1243" t="n"/>
      <c r="AH10" s="1243" t="n"/>
      <c r="AI10" s="1243" t="n"/>
      <c r="AJ10" s="1243" t="n"/>
      <c r="AK10" s="1243" t="n"/>
      <c r="AL10" s="1243" t="n"/>
      <c r="AM10" s="1244" t="n"/>
      <c r="AN10" s="830" t="inlineStr">
        <is>
          <t xml:space="preserve">Date of Birth (DD/MM/YYYY) </t>
        </is>
      </c>
      <c r="AO10" s="1243" t="n"/>
      <c r="AP10" s="1243" t="n"/>
      <c r="AQ10" s="1243" t="n"/>
      <c r="AR10" s="1243" t="n"/>
      <c r="AS10" s="1243" t="n"/>
      <c r="AT10" s="1243" t="n"/>
      <c r="AU10" s="1243" t="n"/>
      <c r="AV10" s="1243" t="n"/>
      <c r="AW10" s="1244" t="n"/>
      <c r="AX10" s="188" t="n"/>
      <c r="BH10" s="17" t="inlineStr">
        <is>
          <t>TOTAL_INCOME</t>
        </is>
      </c>
      <c r="BI10" s="17">
        <f>MAX(IncD.GrossTotIncome,0)</f>
        <v/>
      </c>
      <c r="BK10" s="19">
        <f>IF( OR(MID(SELECT80D,1,1) ="(", MID(SELECT80D,1,1)=""),0,MID(SELECT80D,1,1))</f>
        <v/>
      </c>
      <c r="BL10" s="702" t="n"/>
    </row>
    <row r="11" ht="23.25" customHeight="1">
      <c r="B11" s="185" t="n"/>
      <c r="C11" s="1246" t="n"/>
      <c r="D11" s="409" t="n"/>
      <c r="E11" s="864" t="n"/>
      <c r="F11" s="1253" t="n"/>
      <c r="G11" s="1253" t="n"/>
      <c r="H11" s="1253" t="n"/>
      <c r="I11" s="1253" t="n"/>
      <c r="J11" s="1253" t="n"/>
      <c r="K11" s="1253" t="n"/>
      <c r="L11" s="1253" t="n"/>
      <c r="M11" s="1253" t="n"/>
      <c r="N11" s="1254" t="n"/>
      <c r="O11" s="864" t="n"/>
      <c r="P11" s="1253" t="n"/>
      <c r="Q11" s="1253" t="n"/>
      <c r="R11" s="1253" t="n"/>
      <c r="S11" s="1253" t="n"/>
      <c r="T11" s="1253" t="n"/>
      <c r="U11" s="1253" t="n"/>
      <c r="V11" s="1253" t="n"/>
      <c r="W11" s="1253" t="n"/>
      <c r="X11" s="1253" t="n"/>
      <c r="Y11" s="1253" t="n"/>
      <c r="Z11" s="1253" t="n"/>
      <c r="AA11" s="1253" t="n"/>
      <c r="AB11" s="1253" t="n"/>
      <c r="AC11" s="1253" t="n"/>
      <c r="AD11" s="1253" t="n"/>
      <c r="AE11" s="1253" t="n"/>
      <c r="AF11" s="1253" t="n"/>
      <c r="AG11" s="1253" t="n"/>
      <c r="AH11" s="1253" t="n"/>
      <c r="AI11" s="1253" t="n"/>
      <c r="AJ11" s="1253" t="n"/>
      <c r="AK11" s="1253" t="n"/>
      <c r="AL11" s="1253" t="n"/>
      <c r="AM11" s="1254" t="n"/>
      <c r="AN11" s="278" t="n"/>
      <c r="AO11" s="1253" t="n"/>
      <c r="AP11" s="1253" t="n"/>
      <c r="AQ11" s="1253" t="n"/>
      <c r="AR11" s="1253" t="n"/>
      <c r="AS11" s="1253" t="n"/>
      <c r="AT11" s="1253" t="n"/>
      <c r="AU11" s="1253" t="n"/>
      <c r="AV11" s="1253" t="n"/>
      <c r="AW11" s="1254" t="n"/>
      <c r="AX11" s="188" t="n"/>
      <c r="BG11" s="17">
        <f>IF(AND(INT(MID(sheet1.DOB,4,2))=4,INT(MID(sheet1.DOB,1,2))=1),BK11,BK11)</f>
        <v/>
      </c>
      <c r="BH11" s="17" t="inlineStr">
        <is>
          <t>IncdSection80D</t>
        </is>
      </c>
      <c r="BI11" s="17">
        <f>MIN(MIN(IF(INT(MID(sheet1.DOB,7,4))&lt;1960,IF(MID(sheet1.ResidentialStatus1,1,3)="NRI",BK11,BK11),IF(INT(MID(sheet1.DOB,7,4))=1960, IF(INT(MID(sheet1.DOB,4,2))&lt;4,IF(MID(sheet1.ResidentialStatus1,1,3)="NRI",BK11,BK11),BG11),BK11)),VALUE(IncD.Section80D)),TOTAL_INCOME)</f>
        <v/>
      </c>
      <c r="BK11" s="19">
        <f>IF(OR(BK10="1",BK10="3"),25000,IF(OR(BK10="2",BK10="4"),IF(AND(BK10="2",BK8=1),50000,50000),IF(BK10="5",50000,IF(BK10="6",75000,IF(BK10="7",IF(BK9=1,75000,100000),0)))))</f>
        <v/>
      </c>
      <c r="BL11" s="702" t="n"/>
    </row>
    <row r="12" ht="12.75" customHeight="1">
      <c r="B12" s="185" t="n"/>
      <c r="C12" s="1246" t="n"/>
      <c r="D12" s="409" t="n"/>
      <c r="E12" s="1257" t="inlineStr">
        <is>
          <t>Road / Street/ Post Office</t>
        </is>
      </c>
      <c r="F12" s="1243" t="n"/>
      <c r="G12" s="1243" t="n"/>
      <c r="H12" s="1243" t="n"/>
      <c r="I12" s="1243" t="n"/>
      <c r="J12" s="1243" t="n"/>
      <c r="K12" s="1243" t="n"/>
      <c r="L12" s="1243" t="n"/>
      <c r="M12" s="1243" t="n"/>
      <c r="N12" s="1243" t="n"/>
      <c r="O12" s="1243" t="n"/>
      <c r="P12" s="1243" t="n"/>
      <c r="Q12" s="1243" t="n"/>
      <c r="R12" s="1243" t="n"/>
      <c r="S12" s="1243" t="n"/>
      <c r="T12" s="1243" t="n"/>
      <c r="U12" s="1243" t="n"/>
      <c r="V12" s="1244" t="n"/>
      <c r="W12" s="1258" t="inlineStr">
        <is>
          <t>Area / Locality</t>
        </is>
      </c>
      <c r="X12" s="1243" t="n"/>
      <c r="Y12" s="1243" t="n"/>
      <c r="Z12" s="1243" t="n"/>
      <c r="AA12" s="1243" t="n"/>
      <c r="AB12" s="1243" t="n"/>
      <c r="AC12" s="1243" t="n"/>
      <c r="AD12" s="1243" t="n"/>
      <c r="AE12" s="1243" t="n"/>
      <c r="AF12" s="1243" t="n"/>
      <c r="AG12" s="1243" t="n"/>
      <c r="AH12" s="1243" t="n"/>
      <c r="AI12" s="1243" t="n"/>
      <c r="AJ12" s="1243" t="n"/>
      <c r="AK12" s="1243" t="n"/>
      <c r="AL12" s="1243" t="n"/>
      <c r="AM12" s="1244" t="n"/>
      <c r="AN12" s="1258" t="inlineStr">
        <is>
          <t>Town/ City/ District</t>
        </is>
      </c>
      <c r="AO12" s="1243" t="n"/>
      <c r="AP12" s="1243" t="n"/>
      <c r="AQ12" s="1243" t="n"/>
      <c r="AR12" s="1243" t="n"/>
      <c r="AS12" s="1243" t="n"/>
      <c r="AT12" s="1243" t="n"/>
      <c r="AU12" s="1243" t="n"/>
      <c r="AV12" s="1243" t="n"/>
      <c r="AW12" s="1244" t="n"/>
      <c r="AX12" s="188" t="n"/>
      <c r="BG12" s="17">
        <f>IF(AND(INT(MID(sheet1.DOB,4,2))=4,INT(MID(sheet1.DOB,1,2))=1),BI14,BI14)</f>
        <v/>
      </c>
      <c r="BH12" s="702" t="inlineStr">
        <is>
          <t>IncdSection80DB</t>
        </is>
      </c>
      <c r="BI12" s="702">
        <f>MIN(MIN(IF(INT(MID(sheet1.DOB,7,4))&lt;1960,IF(MID(sheet1.ResidentialStatus1,1,3)="NRI",BI14,BI14),IF(INT(MID(sheet1.DOB,7,4))=1960, IF(INT(MID(sheet1.DOB,4,2))&lt;4,IF(MID(sheet1.ResidentialStatus1,1,3)="NRI",BI14,BI14),BG12),BI14)),VALUE(IncD.Section80DB)),TOTAL_INCOME)</f>
        <v/>
      </c>
      <c r="BK12" s="19" t="n"/>
    </row>
    <row r="13" ht="23.25" customHeight="1">
      <c r="B13" s="185" t="n"/>
      <c r="C13" s="1246" t="n"/>
      <c r="D13" s="409" t="n"/>
      <c r="E13" s="864" t="n"/>
      <c r="F13" s="1253" t="n"/>
      <c r="G13" s="1253" t="n"/>
      <c r="H13" s="1253" t="n"/>
      <c r="I13" s="1253" t="n"/>
      <c r="J13" s="1253" t="n"/>
      <c r="K13" s="1253" t="n"/>
      <c r="L13" s="1253" t="n"/>
      <c r="M13" s="1253" t="n"/>
      <c r="N13" s="1253" t="n"/>
      <c r="O13" s="1253" t="n"/>
      <c r="P13" s="1253" t="n"/>
      <c r="Q13" s="1253" t="n"/>
      <c r="R13" s="1253" t="n"/>
      <c r="S13" s="1253" t="n"/>
      <c r="T13" s="1253" t="n"/>
      <c r="U13" s="1253" t="n"/>
      <c r="V13" s="1254" t="n"/>
      <c r="W13" s="864" t="n"/>
      <c r="X13" s="1253" t="n"/>
      <c r="Y13" s="1253" t="n"/>
      <c r="Z13" s="1253" t="n"/>
      <c r="AA13" s="1253" t="n"/>
      <c r="AB13" s="1253" t="n"/>
      <c r="AC13" s="1253" t="n"/>
      <c r="AD13" s="1253" t="n"/>
      <c r="AE13" s="1253" t="n"/>
      <c r="AF13" s="1253" t="n"/>
      <c r="AG13" s="1253" t="n"/>
      <c r="AH13" s="1253" t="n"/>
      <c r="AI13" s="1253" t="n"/>
      <c r="AJ13" s="1253" t="n"/>
      <c r="AK13" s="1253" t="n"/>
      <c r="AL13" s="1253" t="n"/>
      <c r="AM13" s="1254" t="n"/>
      <c r="AN13" s="864" t="n"/>
      <c r="AO13" s="1253" t="n"/>
      <c r="AP13" s="1253" t="n"/>
      <c r="AQ13" s="1253" t="n"/>
      <c r="AR13" s="1253" t="n"/>
      <c r="AS13" s="1253" t="n"/>
      <c r="AT13" s="1253" t="n"/>
      <c r="AU13" s="1253" t="n"/>
      <c r="AV13" s="1253" t="n"/>
      <c r="AW13" s="1254" t="n"/>
      <c r="AX13" s="188" t="n"/>
      <c r="BI13" s="702">
        <f>IF( OR(MID(SELECT80DB,1,1) ="(", MID(SELECT80DB,1,1)=""),0,MID(SELECT80DB,1,1))</f>
        <v/>
      </c>
    </row>
    <row r="14" ht="12.75" customHeight="1">
      <c r="B14" s="185" t="n"/>
      <c r="C14" s="1246" t="n"/>
      <c r="D14" s="409" t="n"/>
      <c r="E14" s="1258" t="inlineStr">
        <is>
          <t>State</t>
        </is>
      </c>
      <c r="F14" s="1243" t="n"/>
      <c r="G14" s="1243" t="n"/>
      <c r="H14" s="1243" t="n"/>
      <c r="I14" s="1243" t="n"/>
      <c r="J14" s="1243" t="n"/>
      <c r="K14" s="1243" t="n"/>
      <c r="L14" s="1243" t="n"/>
      <c r="M14" s="1243" t="n"/>
      <c r="N14" s="1243" t="n"/>
      <c r="O14" s="1243" t="n"/>
      <c r="P14" s="1243" t="n"/>
      <c r="Q14" s="1243" t="n"/>
      <c r="R14" s="1243" t="n"/>
      <c r="S14" s="1243" t="n"/>
      <c r="T14" s="1243" t="n"/>
      <c r="U14" s="1243" t="n"/>
      <c r="V14" s="1244" t="n"/>
      <c r="W14" s="1259" t="inlineStr">
        <is>
          <t>Country/ Region</t>
        </is>
      </c>
      <c r="X14" s="1243" t="n"/>
      <c r="Y14" s="1243" t="n"/>
      <c r="Z14" s="1244" t="n"/>
      <c r="AA14" s="1259" t="inlineStr">
        <is>
          <t>PIN Code</t>
        </is>
      </c>
      <c r="AB14" s="1243" t="n"/>
      <c r="AC14" s="1243" t="n"/>
      <c r="AD14" s="1244" t="n"/>
      <c r="AE14" s="1260" t="inlineStr">
        <is>
          <t>No ZIP Code</t>
        </is>
      </c>
      <c r="AF14" s="1243" t="n"/>
      <c r="AG14" s="1243" t="n"/>
      <c r="AH14" s="1243" t="n"/>
      <c r="AI14" s="1243" t="n"/>
      <c r="AJ14" s="1243" t="n"/>
      <c r="AK14" s="1243" t="n"/>
      <c r="AL14" s="1244" t="n"/>
      <c r="AM14" s="159" t="n"/>
      <c r="AN14" s="1257" t="inlineStr">
        <is>
          <t>ZIP Code</t>
        </is>
      </c>
      <c r="AO14" s="1244" t="n"/>
      <c r="AP14" s="1261" t="inlineStr">
        <is>
          <t>Nature of Employment</t>
        </is>
      </c>
      <c r="AQ14" s="1243" t="n"/>
      <c r="AR14" s="1243" t="n"/>
      <c r="AS14" s="1243" t="n"/>
      <c r="AT14" s="1243" t="n"/>
      <c r="AU14" s="1243" t="n"/>
      <c r="AV14" s="1243" t="n"/>
      <c r="AW14" s="1244" t="n"/>
      <c r="AX14" s="188" t="n"/>
      <c r="BI14" s="702">
        <f>IF(BI13="3",100000,IF(BI13="1",50000,IF(BI13="2",50000,0)))</f>
        <v/>
      </c>
      <c r="BM14" s="702">
        <f>IF(BK7&lt;59,1,IF(AND(BK7&gt;=59,BK7&lt;=79),2,3))</f>
        <v/>
      </c>
    </row>
    <row r="15" ht="24" customHeight="1">
      <c r="B15" s="185" t="n"/>
      <c r="C15" s="1246" t="n"/>
      <c r="D15" s="409" t="n"/>
      <c r="E15" s="278" t="inlineStr">
        <is>
          <t>(Select)</t>
        </is>
      </c>
      <c r="F15" s="1253" t="n"/>
      <c r="G15" s="1253" t="n"/>
      <c r="H15" s="1253" t="n"/>
      <c r="I15" s="1253" t="n"/>
      <c r="J15" s="1253" t="n"/>
      <c r="K15" s="1253" t="n"/>
      <c r="L15" s="1253" t="n"/>
      <c r="M15" s="1253" t="n"/>
      <c r="N15" s="1253" t="n"/>
      <c r="O15" s="1253" t="n"/>
      <c r="P15" s="1253" t="n"/>
      <c r="Q15" s="1253" t="n"/>
      <c r="R15" s="1253" t="n"/>
      <c r="S15" s="1253" t="n"/>
      <c r="T15" s="1253" t="n"/>
      <c r="U15" s="1253" t="n"/>
      <c r="V15" s="1254" t="n"/>
      <c r="W15" s="1262" t="inlineStr">
        <is>
          <t>91-INDIA</t>
        </is>
      </c>
      <c r="X15" s="1253" t="n"/>
      <c r="Y15" s="1253" t="n"/>
      <c r="Z15" s="1254" t="n"/>
      <c r="AA15" s="1262" t="n"/>
      <c r="AB15" s="1253" t="n"/>
      <c r="AC15" s="1253" t="n"/>
      <c r="AD15" s="1254" t="n"/>
      <c r="AE15" s="732" t="n"/>
      <c r="AF15" s="1243" t="n"/>
      <c r="AG15" s="1243" t="n"/>
      <c r="AH15" s="1243" t="n"/>
      <c r="AI15" s="1243" t="n"/>
      <c r="AJ15" s="1243" t="n"/>
      <c r="AK15" s="1243" t="n"/>
      <c r="AL15" s="1244" t="n"/>
      <c r="AM15" s="181" t="n"/>
      <c r="AN15" s="1263" t="inlineStr"/>
      <c r="AO15" s="1244" t="n"/>
      <c r="AP15" s="1262" t="inlineStr">
        <is>
          <t>(Select)</t>
        </is>
      </c>
      <c r="AQ15" s="1253" t="n"/>
      <c r="AR15" s="1253" t="n"/>
      <c r="AS15" s="1253" t="n"/>
      <c r="AT15" s="1253" t="n"/>
      <c r="AU15" s="1253" t="n"/>
      <c r="AV15" s="1253" t="n"/>
      <c r="AW15" s="1254" t="n"/>
      <c r="AX15" s="188" t="n"/>
      <c r="BM15" s="702">
        <f>IF( OR(MID(SELECT80DDS,1,1) ="(", MID(SELECT80DDS,1,1)=""),0,MID(SELECT80DDS,1,1))</f>
        <v/>
      </c>
    </row>
    <row r="16" ht="62.25" customHeight="1">
      <c r="B16" s="185" t="n"/>
      <c r="C16" s="1246" t="n"/>
      <c r="D16" s="409" t="n"/>
      <c r="E16" s="867" t="inlineStr">
        <is>
          <t>Do you wish to exercise the option u/s 115BAC(6) of Opting out of new tax regime ? (default is “No”)
1. By selecting "No" option your income and tax computation shall be as per “NEW TAX REGIME”
2. By selecting "Yes" option your income and tax computation shall be as per “OLD TAX REGIME”
Note- For Opting out, option should be exercised along with the return of income filed u/s 139(1).</t>
        </is>
      </c>
      <c r="F16" s="1264" t="n"/>
      <c r="G16" s="1264" t="n"/>
      <c r="H16" s="1264" t="n"/>
      <c r="I16" s="1264" t="n"/>
      <c r="J16" s="1264" t="n"/>
      <c r="K16" s="1264" t="n"/>
      <c r="L16" s="1264" t="n"/>
      <c r="M16" s="1264" t="n"/>
      <c r="N16" s="1264" t="n"/>
      <c r="O16" s="1264" t="n"/>
      <c r="P16" s="1264" t="n"/>
      <c r="Q16" s="1264" t="n"/>
      <c r="R16" s="1264" t="n"/>
      <c r="S16" s="1264" t="n"/>
      <c r="T16" s="1264" t="n"/>
      <c r="U16" s="1264" t="n"/>
      <c r="V16" s="1264" t="n"/>
      <c r="W16" s="1264" t="n"/>
      <c r="X16" s="1264" t="n"/>
      <c r="Y16" s="1264" t="n"/>
      <c r="Z16" s="1264" t="n"/>
      <c r="AA16" s="1264" t="n"/>
      <c r="AB16" s="1264" t="n"/>
      <c r="AC16" s="1264" t="n"/>
      <c r="AD16" s="1264" t="n"/>
      <c r="AE16" s="1264" t="n"/>
      <c r="AF16" s="1264" t="n"/>
      <c r="AG16" s="1264" t="n"/>
      <c r="AH16" s="1264" t="n"/>
      <c r="AI16" s="1264" t="n"/>
      <c r="AJ16" s="1264" t="n"/>
      <c r="AK16" s="1264" t="n"/>
      <c r="AL16" s="1265" t="n"/>
      <c r="AM16" s="425" t="n"/>
      <c r="AN16" s="1266" t="n"/>
      <c r="AO16" s="1267" t="n"/>
      <c r="AP16" s="1267" t="n"/>
      <c r="AQ16" s="1267" t="n"/>
      <c r="AR16" s="1267" t="n"/>
      <c r="AS16" s="1267" t="n"/>
      <c r="AT16" s="1267" t="n"/>
      <c r="AU16" s="1267" t="n"/>
      <c r="AV16" s="1267" t="n"/>
      <c r="AW16" s="1268" t="n"/>
      <c r="AX16" s="188" t="n"/>
      <c r="BM16" s="702" t="n"/>
    </row>
    <row r="17" ht="30.75" customHeight="1">
      <c r="B17" s="185" t="n"/>
      <c r="C17" s="1246" t="n"/>
      <c r="D17" s="409" t="n"/>
      <c r="E17" s="1269" t="inlineStr">
        <is>
          <t>To estimate your total tax and decide as to which tax regime is beneficial, you may use income tax calculator</t>
        </is>
      </c>
      <c r="F17" s="1243" t="n"/>
      <c r="G17" s="1243" t="n"/>
      <c r="H17" s="1243" t="n"/>
      <c r="I17" s="1243" t="n"/>
      <c r="J17" s="1243" t="n"/>
      <c r="K17" s="1243" t="n"/>
      <c r="L17" s="1243" t="n"/>
      <c r="M17" s="1243" t="n"/>
      <c r="N17" s="1243" t="n"/>
      <c r="O17" s="1243" t="n"/>
      <c r="P17" s="1243" t="n"/>
      <c r="Q17" s="1243" t="n"/>
      <c r="R17" s="1243" t="n"/>
      <c r="S17" s="1243" t="n"/>
      <c r="T17" s="1243" t="n"/>
      <c r="U17" s="1243" t="n"/>
      <c r="V17" s="1243" t="n"/>
      <c r="W17" s="1243" t="n"/>
      <c r="X17" s="1243" t="n"/>
      <c r="Y17" s="1243" t="n"/>
      <c r="Z17" s="1243" t="n"/>
      <c r="AA17" s="1243" t="n"/>
      <c r="AB17" s="1243" t="n"/>
      <c r="AC17" s="1243" t="n"/>
      <c r="AD17" s="1243" t="n"/>
      <c r="AE17" s="1243" t="n"/>
      <c r="AF17" s="1243" t="n"/>
      <c r="AG17" s="1243" t="n"/>
      <c r="AH17" s="1243" t="n"/>
      <c r="AI17" s="1243" t="n"/>
      <c r="AJ17" s="1243" t="n"/>
      <c r="AK17" s="1243" t="n"/>
      <c r="AL17" s="1243" t="n"/>
      <c r="AM17" s="1243" t="n"/>
      <c r="AN17" s="1243" t="n"/>
      <c r="AO17" s="1243" t="n"/>
      <c r="AP17" s="1243" t="n"/>
      <c r="AQ17" s="1243" t="n"/>
      <c r="AR17" s="1243" t="n"/>
      <c r="AS17" s="1243" t="n"/>
      <c r="AT17" s="1243" t="n"/>
      <c r="AU17" s="1243" t="n"/>
      <c r="AV17" s="1243" t="n"/>
      <c r="AW17" s="1244" t="n"/>
      <c r="AX17" s="188" t="n"/>
      <c r="BM17" s="702" t="n"/>
    </row>
    <row r="18" ht="54" customHeight="1">
      <c r="B18" s="185" t="n"/>
      <c r="C18" s="1246" t="n"/>
      <c r="D18" s="409" t="n"/>
      <c r="E18" s="1270" t="inlineStr">
        <is>
          <t>Are you filing return of income under Seventh proviso to section 139(1) but otherwise not required to furnish return of income?
If yes, please furnish following information
[Note: To be filled only if a person is not required to furnish a return of income under section 139(1) but filing return of income due to fulfilling one or more conditions mentioned in the seventh proviso to section 139(1)]</t>
        </is>
      </c>
      <c r="F18" s="1243" t="n"/>
      <c r="G18" s="1243" t="n"/>
      <c r="H18" s="1243" t="n"/>
      <c r="I18" s="1243" t="n"/>
      <c r="J18" s="1243" t="n"/>
      <c r="K18" s="1243" t="n"/>
      <c r="L18" s="1243" t="n"/>
      <c r="M18" s="1243" t="n"/>
      <c r="N18" s="1243" t="n"/>
      <c r="O18" s="1243" t="n"/>
      <c r="P18" s="1243" t="n"/>
      <c r="Q18" s="1243" t="n"/>
      <c r="R18" s="1243" t="n"/>
      <c r="S18" s="1243" t="n"/>
      <c r="T18" s="1243" t="n"/>
      <c r="U18" s="1243" t="n"/>
      <c r="V18" s="1243" t="n"/>
      <c r="W18" s="1243" t="n"/>
      <c r="X18" s="1243" t="n"/>
      <c r="Y18" s="1243" t="n"/>
      <c r="Z18" s="1243" t="n"/>
      <c r="AA18" s="1243" t="n"/>
      <c r="AB18" s="1243" t="n"/>
      <c r="AC18" s="1243" t="n"/>
      <c r="AD18" s="1243" t="n"/>
      <c r="AE18" s="1243" t="n"/>
      <c r="AF18" s="1243" t="n"/>
      <c r="AG18" s="1243" t="n"/>
      <c r="AH18" s="1243" t="n"/>
      <c r="AI18" s="1243" t="n"/>
      <c r="AJ18" s="1243" t="n"/>
      <c r="AK18" s="1243" t="n"/>
      <c r="AL18" s="1244" t="n"/>
      <c r="AM18" s="307" t="n"/>
      <c r="AN18" s="732" t="n"/>
      <c r="AO18" s="1243" t="n"/>
      <c r="AP18" s="1243" t="n"/>
      <c r="AQ18" s="1243" t="n"/>
      <c r="AR18" s="1243" t="n"/>
      <c r="AS18" s="1243" t="n"/>
      <c r="AT18" s="1243" t="n"/>
      <c r="AU18" s="1243" t="n"/>
      <c r="AV18" s="1243" t="n"/>
      <c r="AW18" s="1244" t="n"/>
      <c r="AX18" s="188" t="n"/>
      <c r="BM18" s="702" t="n"/>
    </row>
    <row r="19" hidden="1" ht="21" customHeight="1">
      <c r="B19" s="185" t="n"/>
      <c r="C19" s="1246" t="n"/>
      <c r="D19" s="409" t="n"/>
      <c r="E19" s="1270" t="inlineStr">
        <is>
          <t>Have you deposited amount or aggregate of amounts exceeding Rs. 1 Crore in one or more current account during the previous year?</t>
        </is>
      </c>
      <c r="F19" s="1243" t="n"/>
      <c r="G19" s="1243" t="n"/>
      <c r="H19" s="1243" t="n"/>
      <c r="I19" s="1243" t="n"/>
      <c r="J19" s="1243" t="n"/>
      <c r="K19" s="1243" t="n"/>
      <c r="L19" s="1243" t="n"/>
      <c r="M19" s="1243" t="n"/>
      <c r="N19" s="1243" t="n"/>
      <c r="O19" s="1243" t="n"/>
      <c r="P19" s="1243" t="n"/>
      <c r="Q19" s="1243" t="n"/>
      <c r="R19" s="1243" t="n"/>
      <c r="S19" s="1243" t="n"/>
      <c r="T19" s="1243" t="n"/>
      <c r="U19" s="1243" t="n"/>
      <c r="V19" s="1243" t="n"/>
      <c r="W19" s="1243" t="n"/>
      <c r="X19" s="1243" t="n"/>
      <c r="Y19" s="1243" t="n"/>
      <c r="Z19" s="1243" t="n"/>
      <c r="AA19" s="1243" t="n"/>
      <c r="AB19" s="1243" t="n"/>
      <c r="AC19" s="1244" t="n"/>
      <c r="AD19" s="732" t="n"/>
      <c r="AE19" s="1243" t="n"/>
      <c r="AF19" s="1243" t="n"/>
      <c r="AG19" s="1243" t="n"/>
      <c r="AH19" s="1243" t="n"/>
      <c r="AI19" s="1243" t="n"/>
      <c r="AJ19" s="1243" t="n"/>
      <c r="AK19" s="1243" t="n"/>
      <c r="AL19" s="1243" t="n"/>
      <c r="AM19" s="1244" t="n"/>
      <c r="AN19" s="732" t="n"/>
      <c r="AO19" s="1243" t="n"/>
      <c r="AP19" s="1243" t="n"/>
      <c r="AQ19" s="1243" t="n"/>
      <c r="AR19" s="1243" t="n"/>
      <c r="AS19" s="1243" t="n"/>
      <c r="AT19" s="1243" t="n"/>
      <c r="AU19" s="1243" t="n"/>
      <c r="AV19" s="1243" t="n"/>
      <c r="AW19" s="1244" t="n"/>
      <c r="AX19" s="188" t="n"/>
      <c r="BM19" s="702" t="n"/>
    </row>
    <row r="20" ht="31.5" customHeight="1">
      <c r="B20" s="185" t="n"/>
      <c r="C20" s="1246" t="n"/>
      <c r="D20" s="409" t="n"/>
      <c r="E20" s="1270" t="inlineStr">
        <is>
          <t>Have you incurred expenditure of an amount or aggregate of amount exceeding Rs. 2 lakhs for travel to a foreign country for yourself or for any other person?</t>
        </is>
      </c>
      <c r="F20" s="1243" t="n"/>
      <c r="G20" s="1243" t="n"/>
      <c r="H20" s="1243" t="n"/>
      <c r="I20" s="1243" t="n"/>
      <c r="J20" s="1243" t="n"/>
      <c r="K20" s="1243" t="n"/>
      <c r="L20" s="1243" t="n"/>
      <c r="M20" s="1243" t="n"/>
      <c r="N20" s="1243" t="n"/>
      <c r="O20" s="1243" t="n"/>
      <c r="P20" s="1243" t="n"/>
      <c r="Q20" s="1243" t="n"/>
      <c r="R20" s="1243" t="n"/>
      <c r="S20" s="1243" t="n"/>
      <c r="T20" s="1243" t="n"/>
      <c r="U20" s="1243" t="n"/>
      <c r="V20" s="1243" t="n"/>
      <c r="W20" s="1243" t="n"/>
      <c r="X20" s="1243" t="n"/>
      <c r="Y20" s="1243" t="n"/>
      <c r="Z20" s="1243" t="n"/>
      <c r="AA20" s="1243" t="n"/>
      <c r="AB20" s="1243" t="n"/>
      <c r="AC20" s="1244" t="n"/>
      <c r="AD20" s="732" t="n"/>
      <c r="AE20" s="1243" t="n"/>
      <c r="AF20" s="1243" t="n"/>
      <c r="AG20" s="1243" t="n"/>
      <c r="AH20" s="1243" t="n"/>
      <c r="AI20" s="1243" t="n"/>
      <c r="AJ20" s="1243" t="n"/>
      <c r="AK20" s="1243" t="n"/>
      <c r="AL20" s="1244" t="n"/>
      <c r="AM20" s="307" t="n"/>
      <c r="AN20" s="732" t="n"/>
      <c r="AO20" s="1243" t="n"/>
      <c r="AP20" s="1243" t="n"/>
      <c r="AQ20" s="1243" t="n"/>
      <c r="AR20" s="1243" t="n"/>
      <c r="AS20" s="1243" t="n"/>
      <c r="AT20" s="1243" t="n"/>
      <c r="AU20" s="1243" t="n"/>
      <c r="AV20" s="1243" t="n"/>
      <c r="AW20" s="1244" t="n"/>
      <c r="AX20" s="188" t="n"/>
      <c r="BM20" s="702" t="n"/>
    </row>
    <row r="21" ht="24" customHeight="1">
      <c r="B21" s="185" t="n"/>
      <c r="C21" s="1246" t="n"/>
      <c r="D21" s="409" t="n"/>
      <c r="E21" s="1270" t="inlineStr">
        <is>
          <t>Have you incurred expenditure of amount or aggregate of amount exceeding Rs. 1 lakh on consumption of electricity during the previous year?</t>
        </is>
      </c>
      <c r="F21" s="1243" t="n"/>
      <c r="G21" s="1243" t="n"/>
      <c r="H21" s="1243" t="n"/>
      <c r="I21" s="1243" t="n"/>
      <c r="J21" s="1243" t="n"/>
      <c r="K21" s="1243" t="n"/>
      <c r="L21" s="1243" t="n"/>
      <c r="M21" s="1243" t="n"/>
      <c r="N21" s="1243" t="n"/>
      <c r="O21" s="1243" t="n"/>
      <c r="P21" s="1243" t="n"/>
      <c r="Q21" s="1243" t="n"/>
      <c r="R21" s="1243" t="n"/>
      <c r="S21" s="1243" t="n"/>
      <c r="T21" s="1243" t="n"/>
      <c r="U21" s="1243" t="n"/>
      <c r="V21" s="1243" t="n"/>
      <c r="W21" s="1243" t="n"/>
      <c r="X21" s="1243" t="n"/>
      <c r="Y21" s="1243" t="n"/>
      <c r="Z21" s="1243" t="n"/>
      <c r="AA21" s="1243" t="n"/>
      <c r="AB21" s="1243" t="n"/>
      <c r="AC21" s="1244" t="n"/>
      <c r="AD21" s="732" t="n"/>
      <c r="AE21" s="1243" t="n"/>
      <c r="AF21" s="1243" t="n"/>
      <c r="AG21" s="1243" t="n"/>
      <c r="AH21" s="1243" t="n"/>
      <c r="AI21" s="1243" t="n"/>
      <c r="AJ21" s="1243" t="n"/>
      <c r="AK21" s="1243" t="n"/>
      <c r="AL21" s="1244" t="n"/>
      <c r="AM21" s="307" t="n"/>
      <c r="AN21" s="732" t="n"/>
      <c r="AO21" s="1243" t="n"/>
      <c r="AP21" s="1243" t="n"/>
      <c r="AQ21" s="1243" t="n"/>
      <c r="AR21" s="1243" t="n"/>
      <c r="AS21" s="1243" t="n"/>
      <c r="AT21" s="1243" t="n"/>
      <c r="AU21" s="1243" t="n"/>
      <c r="AV21" s="1243" t="n"/>
      <c r="AW21" s="1244" t="n"/>
      <c r="AX21" s="188" t="n"/>
      <c r="BM21" s="702" t="n"/>
    </row>
    <row r="22" ht="42.75" customHeight="1">
      <c r="B22" s="185" t="n"/>
      <c r="C22" s="1246" t="n"/>
      <c r="D22" s="409" t="n"/>
      <c r="E22" s="1271" t="inlineStr">
        <is>
          <t>Are you required to file a return as per other conditions  prescribed under clause (iv) of seventh proviso to section 139(1)
 (If yes,please furnish following information)</t>
        </is>
      </c>
      <c r="F22" s="1243" t="n"/>
      <c r="G22" s="1243" t="n"/>
      <c r="H22" s="1243" t="n"/>
      <c r="I22" s="1243" t="n"/>
      <c r="J22" s="1243" t="n"/>
      <c r="K22" s="1243" t="n"/>
      <c r="L22" s="1243" t="n"/>
      <c r="M22" s="1243" t="n"/>
      <c r="N22" s="1243" t="n"/>
      <c r="O22" s="1243" t="n"/>
      <c r="P22" s="1243" t="n"/>
      <c r="Q22" s="1243" t="n"/>
      <c r="R22" s="1243" t="n"/>
      <c r="S22" s="1243" t="n"/>
      <c r="T22" s="1243" t="n"/>
      <c r="U22" s="1243" t="n"/>
      <c r="V22" s="1243" t="n"/>
      <c r="W22" s="1243" t="n"/>
      <c r="X22" s="1243" t="n"/>
      <c r="Y22" s="1243" t="n"/>
      <c r="Z22" s="1243" t="n"/>
      <c r="AA22" s="1243" t="n"/>
      <c r="AB22" s="1243" t="n"/>
      <c r="AC22" s="1243" t="n"/>
      <c r="AD22" s="1243" t="n"/>
      <c r="AE22" s="1243" t="n"/>
      <c r="AF22" s="1243" t="n"/>
      <c r="AG22" s="1243" t="n"/>
      <c r="AH22" s="1243" t="n"/>
      <c r="AI22" s="1243" t="n"/>
      <c r="AJ22" s="1243" t="n"/>
      <c r="AK22" s="1243" t="n"/>
      <c r="AL22" s="1243" t="n"/>
      <c r="AM22" s="307" t="n"/>
      <c r="AN22" s="732" t="n"/>
      <c r="AO22" s="1243" t="n"/>
      <c r="AP22" s="1243" t="n"/>
      <c r="AQ22" s="1243" t="n"/>
      <c r="AR22" s="1243" t="n"/>
      <c r="AS22" s="1243" t="n"/>
      <c r="AT22" s="1243" t="n"/>
      <c r="AU22" s="1243" t="n"/>
      <c r="AV22" s="1243" t="n"/>
      <c r="AW22" s="1244" t="n"/>
      <c r="AX22" s="188" t="n"/>
      <c r="BM22" s="702" t="n"/>
    </row>
    <row r="23" hidden="1" ht="24" customHeight="1">
      <c r="B23" s="185" t="n"/>
      <c r="C23" s="1246" t="n"/>
      <c r="D23" s="409" t="n"/>
      <c r="E23" s="1270" t="inlineStr">
        <is>
          <t xml:space="preserve">The total sales, turnover or gross receipts, as the case may be, of the person in the business exceeds sixty lakh rupees during the previous year; or </t>
        </is>
      </c>
      <c r="F23" s="1243" t="n"/>
      <c r="G23" s="1243" t="n"/>
      <c r="H23" s="1243" t="n"/>
      <c r="I23" s="1243" t="n"/>
      <c r="J23" s="1243" t="n"/>
      <c r="K23" s="1243" t="n"/>
      <c r="L23" s="1243" t="n"/>
      <c r="M23" s="1243" t="n"/>
      <c r="N23" s="1243" t="n"/>
      <c r="O23" s="1243" t="n"/>
      <c r="P23" s="1243" t="n"/>
      <c r="Q23" s="1243" t="n"/>
      <c r="R23" s="1243" t="n"/>
      <c r="S23" s="1243" t="n"/>
      <c r="T23" s="1243" t="n"/>
      <c r="U23" s="1243" t="n"/>
      <c r="V23" s="1243" t="n"/>
      <c r="W23" s="1243" t="n"/>
      <c r="X23" s="1243" t="n"/>
      <c r="Y23" s="1243" t="n"/>
      <c r="Z23" s="1243" t="n"/>
      <c r="AA23" s="1243" t="n"/>
      <c r="AB23" s="1243" t="n"/>
      <c r="AC23" s="1244" t="n"/>
      <c r="AD23" s="1272" t="n"/>
      <c r="AE23" s="1243" t="n"/>
      <c r="AF23" s="1243" t="n"/>
      <c r="AG23" s="1243" t="n"/>
      <c r="AH23" s="1243" t="n"/>
      <c r="AI23" s="1243" t="n"/>
      <c r="AJ23" s="1243" t="n"/>
      <c r="AK23" s="1243" t="n"/>
      <c r="AL23" s="1243" t="n"/>
      <c r="AM23" s="307" t="n"/>
      <c r="AN23" s="1273" t="n"/>
      <c r="AO23" s="1243" t="n"/>
      <c r="AP23" s="1243" t="n"/>
      <c r="AQ23" s="1243" t="n"/>
      <c r="AR23" s="1243" t="n"/>
      <c r="AS23" s="1243" t="n"/>
      <c r="AT23" s="1243" t="n"/>
      <c r="AU23" s="1243" t="n"/>
      <c r="AV23" s="1243" t="n"/>
      <c r="AW23" s="1244" t="n"/>
      <c r="AX23" s="188" t="n"/>
      <c r="BM23" s="702" t="n"/>
    </row>
    <row r="24" hidden="1" ht="24" customHeight="1">
      <c r="B24" s="185" t="n"/>
      <c r="C24" s="1246" t="n"/>
      <c r="D24" s="409" t="n"/>
      <c r="E24" s="1270" t="inlineStr">
        <is>
          <t>the total gross receipts of the person in profession exceeds ten lakh rupees during the previous year; or</t>
        </is>
      </c>
      <c r="F24" s="1243" t="n"/>
      <c r="G24" s="1243" t="n"/>
      <c r="H24" s="1243" t="n"/>
      <c r="I24" s="1243" t="n"/>
      <c r="J24" s="1243" t="n"/>
      <c r="K24" s="1243" t="n"/>
      <c r="L24" s="1243" t="n"/>
      <c r="M24" s="1243" t="n"/>
      <c r="N24" s="1243" t="n"/>
      <c r="O24" s="1243" t="n"/>
      <c r="P24" s="1243" t="n"/>
      <c r="Q24" s="1243" t="n"/>
      <c r="R24" s="1243" t="n"/>
      <c r="S24" s="1243" t="n"/>
      <c r="T24" s="1243" t="n"/>
      <c r="U24" s="1243" t="n"/>
      <c r="V24" s="1243" t="n"/>
      <c r="W24" s="1243" t="n"/>
      <c r="X24" s="1243" t="n"/>
      <c r="Y24" s="1243" t="n"/>
      <c r="Z24" s="1243" t="n"/>
      <c r="AA24" s="1243" t="n"/>
      <c r="AB24" s="1243" t="n"/>
      <c r="AC24" s="1244" t="n"/>
      <c r="AD24" s="1272" t="n"/>
      <c r="AE24" s="1243" t="n"/>
      <c r="AF24" s="1243" t="n"/>
      <c r="AG24" s="1243" t="n"/>
      <c r="AH24" s="1243" t="n"/>
      <c r="AI24" s="1243" t="n"/>
      <c r="AJ24" s="1243" t="n"/>
      <c r="AK24" s="1243" t="n"/>
      <c r="AL24" s="1243" t="n"/>
      <c r="AM24" s="307" t="n"/>
      <c r="AN24" s="732" t="n"/>
      <c r="AO24" s="1243" t="n"/>
      <c r="AP24" s="1243" t="n"/>
      <c r="AQ24" s="1243" t="n"/>
      <c r="AR24" s="1243" t="n"/>
      <c r="AS24" s="1243" t="n"/>
      <c r="AT24" s="1243" t="n"/>
      <c r="AU24" s="1243" t="n"/>
      <c r="AV24" s="1243" t="n"/>
      <c r="AW24" s="1244" t="n"/>
      <c r="AX24" s="188" t="n"/>
      <c r="BM24" s="702" t="n"/>
    </row>
    <row r="25" ht="27" customHeight="1">
      <c r="B25" s="185" t="n"/>
      <c r="C25" s="1246" t="n"/>
      <c r="D25" s="409" t="n"/>
      <c r="E25" s="1270" t="inlineStr">
        <is>
          <t xml:space="preserve">the aggregate of tax deducted at source and tax collected at source during the previous year, in the case of the person, is twenty-five thousand rupees or more (fifty thousand for resident senior citizen); or </t>
        </is>
      </c>
      <c r="F25" s="1243" t="n"/>
      <c r="G25" s="1243" t="n"/>
      <c r="H25" s="1243" t="n"/>
      <c r="I25" s="1243" t="n"/>
      <c r="J25" s="1243" t="n"/>
      <c r="K25" s="1243" t="n"/>
      <c r="L25" s="1243" t="n"/>
      <c r="M25" s="1243" t="n"/>
      <c r="N25" s="1243" t="n"/>
      <c r="O25" s="1243" t="n"/>
      <c r="P25" s="1243" t="n"/>
      <c r="Q25" s="1243" t="n"/>
      <c r="R25" s="1243" t="n"/>
      <c r="S25" s="1243" t="n"/>
      <c r="T25" s="1243" t="n"/>
      <c r="U25" s="1243" t="n"/>
      <c r="V25" s="1243" t="n"/>
      <c r="W25" s="1243" t="n"/>
      <c r="X25" s="1243" t="n"/>
      <c r="Y25" s="1243" t="n"/>
      <c r="Z25" s="1243" t="n"/>
      <c r="AA25" s="1243" t="n"/>
      <c r="AB25" s="1243" t="n"/>
      <c r="AC25" s="1244" t="n"/>
      <c r="AD25" s="1272" t="n"/>
      <c r="AE25" s="1243" t="n"/>
      <c r="AF25" s="1243" t="n"/>
      <c r="AG25" s="1243" t="n"/>
      <c r="AH25" s="1243" t="n"/>
      <c r="AI25" s="1243" t="n"/>
      <c r="AJ25" s="1243" t="n"/>
      <c r="AK25" s="1243" t="n"/>
      <c r="AL25" s="1243" t="n"/>
      <c r="AM25" s="307" t="n"/>
      <c r="AN25" s="732" t="n"/>
      <c r="AO25" s="1243" t="n"/>
      <c r="AP25" s="1243" t="n"/>
      <c r="AQ25" s="1243" t="n"/>
      <c r="AR25" s="1243" t="n"/>
      <c r="AS25" s="1243" t="n"/>
      <c r="AT25" s="1243" t="n"/>
      <c r="AU25" s="1243" t="n"/>
      <c r="AV25" s="1243" t="n"/>
      <c r="AW25" s="1244" t="n"/>
      <c r="AX25" s="188" t="n"/>
      <c r="BM25" s="702" t="n"/>
    </row>
    <row r="26" ht="24" customHeight="1">
      <c r="B26" s="185" t="n"/>
      <c r="C26" s="1246" t="n"/>
      <c r="D26" s="409" t="n"/>
      <c r="E26" s="1270" t="inlineStr">
        <is>
          <t>The deposit in one or more savings bank account of the person, in aggregate, is fifty lakh rupees or more, in the previous year</t>
        </is>
      </c>
      <c r="F26" s="1243" t="n"/>
      <c r="G26" s="1243" t="n"/>
      <c r="H26" s="1243" t="n"/>
      <c r="I26" s="1243" t="n"/>
      <c r="J26" s="1243" t="n"/>
      <c r="K26" s="1243" t="n"/>
      <c r="L26" s="1243" t="n"/>
      <c r="M26" s="1243" t="n"/>
      <c r="N26" s="1243" t="n"/>
      <c r="O26" s="1243" t="n"/>
      <c r="P26" s="1243" t="n"/>
      <c r="Q26" s="1243" t="n"/>
      <c r="R26" s="1243" t="n"/>
      <c r="S26" s="1243" t="n"/>
      <c r="T26" s="1243" t="n"/>
      <c r="U26" s="1243" t="n"/>
      <c r="V26" s="1243" t="n"/>
      <c r="W26" s="1243" t="n"/>
      <c r="X26" s="1243" t="n"/>
      <c r="Y26" s="1243" t="n"/>
      <c r="Z26" s="1243" t="n"/>
      <c r="AA26" s="1243" t="n"/>
      <c r="AB26" s="1243" t="n"/>
      <c r="AC26" s="1244" t="n"/>
      <c r="AD26" s="732" t="n"/>
      <c r="AE26" s="1243" t="n"/>
      <c r="AF26" s="1243" t="n"/>
      <c r="AG26" s="1243" t="n"/>
      <c r="AH26" s="1243" t="n"/>
      <c r="AI26" s="1243" t="n"/>
      <c r="AJ26" s="1243" t="n"/>
      <c r="AK26" s="1243" t="n"/>
      <c r="AL26" s="1244" t="n"/>
      <c r="AM26" s="307" t="n"/>
      <c r="AN26" s="777" t="n"/>
      <c r="AO26" s="1243" t="n"/>
      <c r="AP26" s="1243" t="n"/>
      <c r="AQ26" s="1243" t="n"/>
      <c r="AR26" s="1243" t="n"/>
      <c r="AS26" s="1243" t="n"/>
      <c r="AT26" s="1243" t="n"/>
      <c r="AU26" s="1243" t="n"/>
      <c r="AV26" s="1243" t="n"/>
      <c r="AW26" s="1244" t="n"/>
      <c r="AX26" s="188" t="n"/>
      <c r="BM26" s="702" t="n"/>
    </row>
    <row r="27" ht="30" customHeight="1">
      <c r="B27" s="185" t="n"/>
      <c r="C27" s="1246" t="n"/>
      <c r="D27" s="409" t="n"/>
      <c r="E27" s="830" t="inlineStr">
        <is>
          <t>Email Address</t>
        </is>
      </c>
      <c r="F27" s="1243" t="n"/>
      <c r="G27" s="1243" t="n"/>
      <c r="H27" s="1243" t="n"/>
      <c r="I27" s="1243" t="n"/>
      <c r="J27" s="1243" t="n"/>
      <c r="K27" s="1243" t="n"/>
      <c r="L27" s="1243" t="n"/>
      <c r="M27" s="1243" t="n"/>
      <c r="N27" s="1243" t="n"/>
      <c r="O27" s="1244" t="n"/>
      <c r="P27" s="830" t="inlineStr">
        <is>
          <t xml:space="preserve">                        Mobile Number                                                                                              </t>
        </is>
      </c>
      <c r="Q27" s="1243" t="n"/>
      <c r="R27" s="1243" t="n"/>
      <c r="S27" s="1243" t="n"/>
      <c r="T27" s="1243" t="n"/>
      <c r="U27" s="1243" t="n"/>
      <c r="V27" s="1243" t="n"/>
      <c r="W27" s="1243" t="n"/>
      <c r="X27" s="1243" t="n"/>
      <c r="Y27" s="1243" t="n"/>
      <c r="Z27" s="1243" t="n"/>
      <c r="AA27" s="1243" t="n"/>
      <c r="AB27" s="1244" t="n"/>
      <c r="AC27" s="1274" t="inlineStr">
        <is>
          <t xml:space="preserve">     Filed u/s                                  Filed  in response to notice u/s    </t>
        </is>
      </c>
      <c r="AD27" s="1243" t="n"/>
      <c r="AE27" s="1243" t="n"/>
      <c r="AF27" s="1243" t="n"/>
      <c r="AG27" s="1243" t="n"/>
      <c r="AH27" s="1243" t="n"/>
      <c r="AI27" s="1243" t="n"/>
      <c r="AJ27" s="1243" t="n"/>
      <c r="AK27" s="1243" t="n"/>
      <c r="AL27" s="1243" t="n"/>
      <c r="AM27" s="1243" t="n"/>
      <c r="AN27" s="1243" t="n"/>
      <c r="AO27" s="1243" t="n"/>
      <c r="AP27" s="1243" t="n"/>
      <c r="AQ27" s="1243" t="n"/>
      <c r="AR27" s="1243" t="n"/>
      <c r="AS27" s="1243" t="n"/>
      <c r="AT27" s="1243" t="n"/>
      <c r="AU27" s="1243" t="n"/>
      <c r="AV27" s="1243" t="n"/>
      <c r="AW27" s="1244" t="n"/>
      <c r="AX27" s="188" t="n"/>
      <c r="BG27" s="702">
        <f>IF(AND(INT(MID(sheet1.DOB,4,2))=4,INT(MID(sheet1.DOB,1,2))=1),BM27,BM27)</f>
        <v/>
      </c>
      <c r="BH27" s="702" t="inlineStr">
        <is>
          <t>IncdSection80DDB</t>
        </is>
      </c>
      <c r="BI27" s="702">
        <f>MIN(MIN(BM27,VALUE(IncD.Section80DDB)),TOTAL_INCOME)</f>
        <v/>
      </c>
      <c r="BM27" s="702">
        <f>IF(BM15="1",40000,IF(BM15="2",100000))</f>
        <v/>
      </c>
      <c r="BN27" s="702">
        <f>IF(OR(BM15="1",BM14=1),40000,IF(OR(BM15="2",BM14=2),60000,IF(OR(BM15="3",BM14=3),80000,0)))</f>
        <v/>
      </c>
    </row>
    <row r="28" ht="25.5" customHeight="1">
      <c r="B28" s="185" t="n"/>
      <c r="C28" s="1246" t="n"/>
      <c r="D28" s="409" t="n"/>
      <c r="E28" s="1275" t="n"/>
      <c r="F28" s="1253" t="n"/>
      <c r="G28" s="1253" t="n"/>
      <c r="H28" s="1253" t="n"/>
      <c r="I28" s="1253" t="n"/>
      <c r="J28" s="1253" t="n"/>
      <c r="K28" s="1253" t="n"/>
      <c r="L28" s="1253" t="n"/>
      <c r="M28" s="1253" t="n"/>
      <c r="N28" s="1253" t="n"/>
      <c r="O28" s="1254" t="n"/>
      <c r="P28" s="795" t="n">
        <v>91</v>
      </c>
      <c r="Q28" s="1262" t="n"/>
      <c r="R28" s="1253" t="n"/>
      <c r="S28" s="1253" t="n"/>
      <c r="T28" s="1253" t="n"/>
      <c r="U28" s="1253" t="n"/>
      <c r="V28" s="1253" t="n"/>
      <c r="W28" s="1253" t="n"/>
      <c r="X28" s="1253" t="n"/>
      <c r="Y28" s="1253" t="n"/>
      <c r="Z28" s="1253" t="n"/>
      <c r="AA28" s="1253" t="n"/>
      <c r="AB28" s="1254" t="n"/>
      <c r="AC28" s="1276" t="inlineStr">
        <is>
          <t>139(8A)</t>
        </is>
      </c>
      <c r="AD28" s="1253" t="n"/>
      <c r="AE28" s="1253" t="n"/>
      <c r="AF28" s="1253" t="n"/>
      <c r="AG28" s="1253" t="n"/>
      <c r="AH28" s="1253" t="n"/>
      <c r="AI28" s="1253" t="n"/>
      <c r="AJ28" s="1253" t="n"/>
      <c r="AK28" s="1253" t="n"/>
      <c r="AL28" s="1253" t="n"/>
      <c r="AM28" s="1253" t="n"/>
      <c r="AN28" s="1253" t="n"/>
      <c r="AO28" s="1253" t="n"/>
      <c r="AP28" s="1253" t="n"/>
      <c r="AQ28" s="1253" t="n"/>
      <c r="AR28" s="1253" t="n"/>
      <c r="AS28" s="1253" t="n"/>
      <c r="AT28" s="1253" t="n"/>
      <c r="AU28" s="1253" t="n"/>
      <c r="AV28" s="1253" t="n"/>
      <c r="AW28" s="1254" t="n"/>
      <c r="AX28" s="188" t="n"/>
      <c r="BD28" s="165" t="inlineStr">
        <is>
          <t>21 - 139(8A)</t>
        </is>
      </c>
    </row>
    <row r="29" ht="40.5" customHeight="1">
      <c r="B29" s="185" t="n"/>
      <c r="C29" s="1246" t="n"/>
      <c r="D29" s="409" t="n"/>
      <c r="E29" s="1277" t="inlineStr">
        <is>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is>
      </c>
      <c r="F29" s="1253" t="n"/>
      <c r="G29" s="1253" t="n"/>
      <c r="H29" s="1253" t="n"/>
      <c r="I29" s="1253" t="n"/>
      <c r="J29" s="1253" t="n"/>
      <c r="K29" s="1253" t="n"/>
      <c r="L29" s="1253" t="n"/>
      <c r="M29" s="1253" t="n"/>
      <c r="N29" s="1253" t="n"/>
      <c r="O29" s="1253" t="n"/>
      <c r="P29" s="1253" t="n"/>
      <c r="Q29" s="1253" t="n"/>
      <c r="R29" s="1253" t="n"/>
      <c r="S29" s="1253" t="n"/>
      <c r="T29" s="1253" t="n"/>
      <c r="U29" s="1253" t="n"/>
      <c r="V29" s="1253" t="n"/>
      <c r="W29" s="1253" t="n"/>
      <c r="X29" s="1253" t="n"/>
      <c r="Y29" s="1253" t="n"/>
      <c r="Z29" s="1253" t="n"/>
      <c r="AA29" s="1253" t="n"/>
      <c r="AB29" s="1253" t="n"/>
      <c r="AC29" s="1253" t="n"/>
      <c r="AD29" s="1253" t="n"/>
      <c r="AE29" s="1253" t="n"/>
      <c r="AF29" s="1253" t="n"/>
      <c r="AG29" s="1253" t="n"/>
      <c r="AH29" s="1253" t="n"/>
      <c r="AI29" s="1253" t="n"/>
      <c r="AJ29" s="1253" t="n"/>
      <c r="AK29" s="1253" t="n"/>
      <c r="AL29" s="1253" t="n"/>
      <c r="AM29" s="1253" t="n"/>
      <c r="AN29" s="1253" t="n"/>
      <c r="AO29" s="1253" t="n"/>
      <c r="AP29" s="1253" t="n"/>
      <c r="AQ29" s="1253" t="n"/>
      <c r="AR29" s="1253" t="n"/>
      <c r="AS29" s="1253" t="n"/>
      <c r="AT29" s="1253" t="n"/>
      <c r="AU29" s="1253" t="n"/>
      <c r="AV29" s="1253" t="n"/>
      <c r="AW29" s="1254" t="n"/>
      <c r="AX29" s="188" t="n"/>
      <c r="BD29" s="441" t="n"/>
    </row>
    <row r="30" ht="18.75" customHeight="1">
      <c r="B30" s="185" t="n"/>
      <c r="C30" s="1246" t="n"/>
      <c r="D30" s="409" t="n"/>
      <c r="E30" s="284" t="inlineStr">
        <is>
          <t>If revised/defective then enter</t>
        </is>
      </c>
      <c r="F30" s="1243" t="n"/>
      <c r="G30" s="1243" t="n"/>
      <c r="H30" s="1243" t="n"/>
      <c r="I30" s="1243" t="n"/>
      <c r="J30" s="1243" t="n"/>
      <c r="K30" s="1243" t="n"/>
      <c r="L30" s="1243" t="n"/>
      <c r="M30" s="1243" t="n"/>
      <c r="N30" s="1243" t="n"/>
      <c r="O30" s="1243" t="n"/>
      <c r="P30" s="1243" t="n"/>
      <c r="Q30" s="1243" t="n"/>
      <c r="R30" s="1243" t="n"/>
      <c r="S30" s="1243" t="n"/>
      <c r="T30" s="1243" t="n"/>
      <c r="U30" s="1243" t="n"/>
      <c r="V30" s="1243" t="n"/>
      <c r="W30" s="1243" t="n"/>
      <c r="X30" s="1243" t="n"/>
      <c r="Y30" s="1243" t="n"/>
      <c r="Z30" s="1243" t="n"/>
      <c r="AA30" s="1243" t="n"/>
      <c r="AB30" s="1243" t="n"/>
      <c r="AC30" s="1243" t="n"/>
      <c r="AD30" s="1243" t="n"/>
      <c r="AE30" s="1243" t="n"/>
      <c r="AF30" s="1243" t="n"/>
      <c r="AG30" s="1243" t="n"/>
      <c r="AH30" s="1243" t="n"/>
      <c r="AI30" s="1243" t="n"/>
      <c r="AJ30" s="1243" t="n"/>
      <c r="AK30" s="1243" t="n"/>
      <c r="AL30" s="1243" t="n"/>
      <c r="AM30" s="1243" t="n"/>
      <c r="AN30" s="1243" t="n"/>
      <c r="AO30" s="1243" t="n"/>
      <c r="AP30" s="1243" t="n"/>
      <c r="AQ30" s="1243" t="n"/>
      <c r="AR30" s="1243" t="n"/>
      <c r="AS30" s="1243" t="n"/>
      <c r="AT30" s="1243" t="n"/>
      <c r="AU30" s="1243" t="n"/>
      <c r="AV30" s="1243" t="n"/>
      <c r="AW30" s="1244" t="n"/>
      <c r="AX30" s="188" t="n"/>
    </row>
    <row r="31" ht="23.25" customHeight="1">
      <c r="B31" s="185" t="n"/>
      <c r="C31" s="1246" t="n"/>
      <c r="D31" s="409" t="n"/>
      <c r="E31" s="751" t="inlineStr">
        <is>
          <t>Receipt Number</t>
        </is>
      </c>
      <c r="F31" s="1243" t="n"/>
      <c r="G31" s="1243" t="n"/>
      <c r="H31" s="1243" t="n"/>
      <c r="I31" s="1243" t="n"/>
      <c r="J31" s="1243" t="n"/>
      <c r="K31" s="1243" t="n"/>
      <c r="L31" s="1243" t="n"/>
      <c r="M31" s="1243" t="n"/>
      <c r="N31" s="1243" t="n"/>
      <c r="O31" s="1244" t="n"/>
      <c r="P31" s="1278" t="n"/>
      <c r="Q31" s="1279" t="n"/>
      <c r="R31" s="1279" t="n"/>
      <c r="S31" s="1279" t="n"/>
      <c r="T31" s="1279" t="n"/>
      <c r="U31" s="1279" t="n"/>
      <c r="V31" s="1279" t="n"/>
      <c r="W31" s="1279" t="n"/>
      <c r="X31" s="1279" t="n"/>
      <c r="Y31" s="1279" t="n"/>
      <c r="Z31" s="1280" t="n"/>
      <c r="AA31" s="751" t="inlineStr">
        <is>
          <t>Date of filing of original return</t>
        </is>
      </c>
      <c r="AB31" s="1243" t="n"/>
      <c r="AC31" s="1243" t="n"/>
      <c r="AD31" s="1243" t="n"/>
      <c r="AE31" s="1243" t="n"/>
      <c r="AF31" s="1243" t="n"/>
      <c r="AG31" s="1243" t="n"/>
      <c r="AH31" s="1243" t="n"/>
      <c r="AI31" s="1243" t="n"/>
      <c r="AJ31" s="1243" t="n"/>
      <c r="AK31" s="1243" t="n"/>
      <c r="AL31" s="1243" t="n"/>
      <c r="AM31" s="1244" t="n"/>
      <c r="AN31" s="864" t="n"/>
      <c r="AO31" s="1253" t="n"/>
      <c r="AP31" s="1253" t="n"/>
      <c r="AQ31" s="1253" t="n"/>
      <c r="AR31" s="1253" t="n"/>
      <c r="AS31" s="1253" t="n"/>
      <c r="AT31" s="1253" t="n"/>
      <c r="AU31" s="1253" t="n"/>
      <c r="AV31" s="1253" t="n"/>
      <c r="AW31" s="1254" t="n"/>
      <c r="AX31" s="188" t="n"/>
      <c r="AY31" s="215" t="n"/>
      <c r="AZ31" s="215" t="n"/>
      <c r="BA31" s="215" t="n"/>
      <c r="BB31" s="215" t="n"/>
      <c r="BC31" s="215" t="n"/>
      <c r="BD31" s="215" t="n"/>
      <c r="BE31" s="215" t="n"/>
      <c r="BF31" s="215" t="n"/>
      <c r="BG31" s="215" t="n"/>
    </row>
    <row r="32" ht="17.25" customHeight="1">
      <c r="B32" s="185" t="n"/>
      <c r="C32" s="1246" t="n"/>
      <c r="D32" s="409" t="n"/>
      <c r="E32" s="751" t="inlineStr">
        <is>
          <t>If filed in response to notice u/s 139(9)/142(1)/148/153C or order u/s 119(2)(b)-</t>
        </is>
      </c>
      <c r="F32" s="1243" t="n"/>
      <c r="G32" s="1243" t="n"/>
      <c r="H32" s="1243" t="n"/>
      <c r="I32" s="1243" t="n"/>
      <c r="J32" s="1243" t="n"/>
      <c r="K32" s="1243" t="n"/>
      <c r="L32" s="1243" t="n"/>
      <c r="M32" s="1243" t="n"/>
      <c r="N32" s="1243" t="n"/>
      <c r="O32" s="1243" t="n"/>
      <c r="P32" s="1243" t="n"/>
      <c r="Q32" s="1243" t="n"/>
      <c r="R32" s="1243" t="n"/>
      <c r="S32" s="1243" t="n"/>
      <c r="T32" s="1243" t="n"/>
      <c r="U32" s="1243" t="n"/>
      <c r="V32" s="1243" t="n"/>
      <c r="W32" s="1243" t="n"/>
      <c r="X32" s="1243" t="n"/>
      <c r="Y32" s="1243" t="n"/>
      <c r="Z32" s="1243" t="n"/>
      <c r="AA32" s="1243" t="n"/>
      <c r="AB32" s="1243" t="n"/>
      <c r="AC32" s="1243" t="n"/>
      <c r="AD32" s="1243" t="n"/>
      <c r="AE32" s="1243" t="n"/>
      <c r="AF32" s="1243" t="n"/>
      <c r="AG32" s="1243" t="n"/>
      <c r="AH32" s="1243" t="n"/>
      <c r="AI32" s="1243" t="n"/>
      <c r="AJ32" s="1243" t="n"/>
      <c r="AK32" s="1243" t="n"/>
      <c r="AL32" s="1243" t="n"/>
      <c r="AM32" s="1243" t="n"/>
      <c r="AN32" s="1243" t="n"/>
      <c r="AO32" s="1243" t="n"/>
      <c r="AP32" s="1243" t="n"/>
      <c r="AQ32" s="1243" t="n"/>
      <c r="AR32" s="1243" t="n"/>
      <c r="AS32" s="1243" t="n"/>
      <c r="AT32" s="1243" t="n"/>
      <c r="AU32" s="1243" t="n"/>
      <c r="AV32" s="1243" t="n"/>
      <c r="AW32" s="1244" t="n"/>
      <c r="AX32" s="188" t="n"/>
      <c r="AY32" s="215" t="n"/>
      <c r="AZ32" s="215" t="n"/>
      <c r="BA32" s="215" t="n"/>
      <c r="BB32" s="215" t="n"/>
      <c r="BC32" s="215" t="n"/>
      <c r="BD32" s="215" t="n"/>
      <c r="BE32" s="215" t="n"/>
      <c r="BF32" s="215" t="n"/>
      <c r="BG32" s="215" t="n"/>
    </row>
    <row r="33" ht="29.25" customHeight="1">
      <c r="B33" s="185" t="n"/>
      <c r="C33" s="1247" t="n"/>
      <c r="D33" s="1249" t="n"/>
      <c r="E33" s="785" t="inlineStr">
        <is>
          <t>Unique Number/ Document Identification Number (DIN)</t>
        </is>
      </c>
      <c r="F33" s="1248" t="n"/>
      <c r="G33" s="1248" t="n"/>
      <c r="H33" s="1248" t="n"/>
      <c r="I33" s="1248" t="n"/>
      <c r="J33" s="1248" t="n"/>
      <c r="K33" s="1248" t="n"/>
      <c r="L33" s="1248" t="n"/>
      <c r="M33" s="1248" t="n"/>
      <c r="N33" s="1248" t="n"/>
      <c r="O33" s="1249" t="n"/>
      <c r="P33" s="784" t="n"/>
      <c r="Q33" s="1248" t="n"/>
      <c r="R33" s="1248" t="n"/>
      <c r="S33" s="1248" t="n"/>
      <c r="T33" s="1248" t="n"/>
      <c r="U33" s="1248" t="n"/>
      <c r="V33" s="1248" t="n"/>
      <c r="W33" s="1248" t="n"/>
      <c r="X33" s="1248" t="n"/>
      <c r="Y33" s="1248" t="n"/>
      <c r="Z33" s="1249" t="n"/>
      <c r="AA33" s="751" t="inlineStr">
        <is>
          <t>Date of such Notice or Order</t>
        </is>
      </c>
      <c r="AB33" s="1243" t="n"/>
      <c r="AC33" s="1243" t="n"/>
      <c r="AD33" s="1243" t="n"/>
      <c r="AE33" s="1243" t="n"/>
      <c r="AF33" s="1243" t="n"/>
      <c r="AG33" s="1243" t="n"/>
      <c r="AH33" s="1243" t="n"/>
      <c r="AI33" s="1243" t="n"/>
      <c r="AJ33" s="1243" t="n"/>
      <c r="AK33" s="1243" t="n"/>
      <c r="AL33" s="1243" t="n"/>
      <c r="AM33" s="1244" t="n"/>
      <c r="AN33" s="784" t="n"/>
      <c r="AO33" s="1248" t="n"/>
      <c r="AP33" s="1248" t="n"/>
      <c r="AQ33" s="1248" t="n"/>
      <c r="AR33" s="1248" t="n"/>
      <c r="AS33" s="1248" t="n"/>
      <c r="AT33" s="1248" t="n"/>
      <c r="AU33" s="1248" t="n"/>
      <c r="AV33" s="1248" t="n"/>
      <c r="AW33" s="1249" t="n"/>
      <c r="AX33" s="188" t="n"/>
      <c r="AY33" s="215" t="n"/>
      <c r="AZ33" s="215" t="n"/>
      <c r="BA33" s="215" t="n"/>
      <c r="BB33" s="215" t="n"/>
      <c r="BC33" s="215" t="n"/>
      <c r="BD33" s="215" t="n"/>
      <c r="BE33" s="215" t="n"/>
      <c r="BF33" s="215" t="n"/>
      <c r="BG33" s="215" t="n"/>
    </row>
    <row r="34" hidden="1" ht="19.5" customHeight="1">
      <c r="B34" s="185" t="n"/>
      <c r="C34" s="854" t="n"/>
      <c r="D34" s="862" t="n"/>
      <c r="E34" s="751" t="inlineStr">
        <is>
          <t>Due Date of filing of ITR</t>
        </is>
      </c>
      <c r="F34" s="1243" t="n"/>
      <c r="G34" s="1243" t="n"/>
      <c r="H34" s="1243" t="n"/>
      <c r="I34" s="1243" t="n"/>
      <c r="J34" s="1243" t="n"/>
      <c r="K34" s="1243" t="n"/>
      <c r="L34" s="1243" t="n"/>
      <c r="M34" s="1243" t="n"/>
      <c r="N34" s="1243" t="n"/>
      <c r="O34" s="1244" t="n"/>
      <c r="P34" s="821" t="inlineStr">
        <is>
          <t>31/07/2025</t>
        </is>
      </c>
      <c r="Q34" s="1243" t="n"/>
      <c r="R34" s="1243" t="n"/>
      <c r="S34" s="1243" t="n"/>
      <c r="T34" s="1243" t="n"/>
      <c r="U34" s="1243" t="n"/>
      <c r="V34" s="1243" t="n"/>
      <c r="W34" s="1243" t="n"/>
      <c r="X34" s="1243" t="n"/>
      <c r="Y34" s="1243" t="n"/>
      <c r="Z34" s="1243" t="n"/>
      <c r="AA34" s="1243" t="n"/>
      <c r="AB34" s="1243" t="n"/>
      <c r="AC34" s="1243" t="n"/>
      <c r="AD34" s="1243" t="n"/>
      <c r="AE34" s="1243" t="n"/>
      <c r="AF34" s="1243" t="n"/>
      <c r="AG34" s="1243" t="n"/>
      <c r="AH34" s="1243" t="n"/>
      <c r="AI34" s="1243" t="n"/>
      <c r="AJ34" s="1243" t="n"/>
      <c r="AK34" s="1243" t="n"/>
      <c r="AL34" s="1243" t="n"/>
      <c r="AM34" s="1243" t="n"/>
      <c r="AN34" s="1243" t="n"/>
      <c r="AO34" s="1243" t="n"/>
      <c r="AP34" s="1243" t="n"/>
      <c r="AQ34" s="1243" t="n"/>
      <c r="AR34" s="1243" t="n"/>
      <c r="AS34" s="1243" t="n"/>
      <c r="AT34" s="1243" t="n"/>
      <c r="AU34" s="1243" t="n"/>
      <c r="AV34" s="1243" t="n"/>
      <c r="AW34" s="1244" t="n"/>
      <c r="AX34" s="188" t="n"/>
      <c r="AY34" s="215" t="n"/>
      <c r="AZ34" s="215" t="n"/>
      <c r="BA34" s="215" t="n"/>
      <c r="BB34" s="215" t="n"/>
      <c r="BC34" s="215" t="n"/>
      <c r="BD34" s="215" t="n"/>
      <c r="BE34" s="215" t="n"/>
      <c r="BF34" s="215" t="n"/>
      <c r="BG34" s="215" t="n"/>
    </row>
    <row r="35" ht="21.75" customHeight="1">
      <c r="B35" s="185" t="n"/>
      <c r="C35" s="1281" t="inlineStr">
        <is>
          <t xml:space="preserve">    SALARY /  PENSION</t>
        </is>
      </c>
      <c r="D35" s="1242" t="n"/>
      <c r="E35" s="684" t="n"/>
      <c r="F35" s="159" t="inlineStr">
        <is>
          <t>i</t>
        </is>
      </c>
      <c r="G35" s="733" t="inlineStr">
        <is>
          <t>Gross Salary (ia + ib + ic + id + ie)</t>
        </is>
      </c>
      <c r="H35" s="1243" t="n"/>
      <c r="I35" s="1243" t="n"/>
      <c r="J35" s="1243" t="n"/>
      <c r="K35" s="1243" t="n"/>
      <c r="L35" s="1243" t="n"/>
      <c r="M35" s="1243" t="n"/>
      <c r="N35" s="1243" t="n"/>
      <c r="O35" s="1243" t="n"/>
      <c r="P35" s="1243" t="n"/>
      <c r="Q35" s="1243" t="n"/>
      <c r="R35" s="1243" t="n"/>
      <c r="S35" s="1243" t="n"/>
      <c r="T35" s="1243" t="n"/>
      <c r="U35" s="1243" t="n"/>
      <c r="V35" s="1243" t="n"/>
      <c r="W35" s="1243" t="n"/>
      <c r="X35" s="1243" t="n"/>
      <c r="Y35" s="1243" t="n"/>
      <c r="Z35" s="1243" t="n"/>
      <c r="AA35" s="1243" t="n"/>
      <c r="AB35" s="1243" t="n"/>
      <c r="AC35" s="1243" t="n"/>
      <c r="AD35" s="1243" t="n"/>
      <c r="AE35" s="1243" t="n"/>
      <c r="AF35" s="1243" t="n"/>
      <c r="AG35" s="1243" t="n"/>
      <c r="AH35" s="1243" t="n"/>
      <c r="AI35" s="1243" t="n"/>
      <c r="AJ35" s="1243" t="n"/>
      <c r="AK35" s="1243" t="n"/>
      <c r="AL35" s="1243" t="n"/>
      <c r="AM35" s="1243" t="n"/>
      <c r="AN35" s="1244" t="n"/>
      <c r="AO35" s="594">
        <f>MAX(0,(IncD.Allowances+IncD.Perquisites+IncD.Profits+IncomeNotified89A+IncomeNotifiedOther89A))</f>
        <v/>
      </c>
      <c r="AP35" s="1282" t="n"/>
      <c r="AQ35" s="1282" t="n"/>
      <c r="AR35" s="1282" t="n"/>
      <c r="AS35" s="1282" t="n"/>
      <c r="AT35" s="1282" t="n"/>
      <c r="AU35" s="1282" t="n"/>
      <c r="AV35" s="1282" t="n"/>
      <c r="AW35" s="1283" t="n"/>
      <c r="AX35" s="189" t="n"/>
    </row>
    <row r="36" ht="20.25" customHeight="1">
      <c r="B36" s="185" t="n"/>
      <c r="C36" s="1246" t="n"/>
      <c r="D36" s="409" t="n"/>
      <c r="E36" s="176" t="n"/>
      <c r="F36" s="1284" t="n"/>
      <c r="G36" s="595" t="inlineStr">
        <is>
          <t>a</t>
        </is>
      </c>
      <c r="H36" s="1244" t="n"/>
      <c r="I36" s="733" t="inlineStr">
        <is>
          <t>Salary as per section 17(1)</t>
        </is>
      </c>
      <c r="J36" s="1243" t="n"/>
      <c r="K36" s="1243" t="n"/>
      <c r="L36" s="1243" t="n"/>
      <c r="M36" s="1243" t="n"/>
      <c r="N36" s="1243" t="n"/>
      <c r="O36" s="1243" t="n"/>
      <c r="P36" s="1243" t="n"/>
      <c r="Q36" s="1243" t="n"/>
      <c r="R36" s="1243" t="n"/>
      <c r="S36" s="1243" t="n"/>
      <c r="T36" s="1243" t="n"/>
      <c r="U36" s="1243" t="n"/>
      <c r="V36" s="1243" t="n"/>
      <c r="W36" s="1243" t="n"/>
      <c r="X36" s="1243" t="n"/>
      <c r="Y36" s="1243" t="n"/>
      <c r="Z36" s="1243" t="n"/>
      <c r="AA36" s="1243" t="n"/>
      <c r="AB36" s="1243" t="n"/>
      <c r="AC36" s="1243" t="n"/>
      <c r="AD36" s="1243" t="n"/>
      <c r="AE36" s="1243" t="n"/>
      <c r="AF36" s="1243" t="n"/>
      <c r="AG36" s="1243" t="n"/>
      <c r="AH36" s="1243" t="n"/>
      <c r="AI36" s="1243" t="n"/>
      <c r="AJ36" s="1243" t="n"/>
      <c r="AK36" s="1243" t="n"/>
      <c r="AL36" s="1243" t="n"/>
      <c r="AM36" s="1243" t="n"/>
      <c r="AN36" s="1244" t="n"/>
      <c r="AO36" s="759" t="n"/>
      <c r="AP36" s="1253" t="n"/>
      <c r="AQ36" s="1253" t="n"/>
      <c r="AR36" s="1253" t="n"/>
      <c r="AS36" s="1253" t="n"/>
      <c r="AT36" s="1253" t="n"/>
      <c r="AU36" s="1253" t="n"/>
      <c r="AV36" s="1253" t="n"/>
      <c r="AW36" s="1254" t="n"/>
      <c r="AX36" s="189" t="n"/>
      <c r="AZ36" s="17">
        <f>COUNTIF(Others.NOI_1,"10(10B) First proviso - Compensation limit notified by CG in the Official Gazette")</f>
        <v/>
      </c>
      <c r="BA36" s="17">
        <f>COUNTIF(Others.NOI_2,"Interest accrued on contributions to provident fund to the extent taxable as per first proviso to section 10(11)")</f>
        <v/>
      </c>
      <c r="BK36" s="447">
        <f>IncD.Allowances+IncD.Perquisites+IncD.Profits</f>
        <v/>
      </c>
      <c r="BL36" s="17" t="inlineStr">
        <is>
          <t>SIT-86618 (Due to this SIT we have changed the condition</t>
        </is>
      </c>
    </row>
    <row r="37" ht="22.5" customHeight="1">
      <c r="B37" s="185" t="n"/>
      <c r="C37" s="1246" t="n"/>
      <c r="D37" s="409" t="n"/>
      <c r="E37" s="176" t="n"/>
      <c r="F37" s="1284" t="n"/>
      <c r="G37" s="1285" t="inlineStr">
        <is>
          <t>b</t>
        </is>
      </c>
      <c r="H37" s="1243" t="n"/>
      <c r="I37" s="733" t="inlineStr">
        <is>
          <t>Value of perquisites as per section 17(2)</t>
        </is>
      </c>
      <c r="J37" s="1243" t="n"/>
      <c r="K37" s="1243" t="n"/>
      <c r="L37" s="1243" t="n"/>
      <c r="M37" s="1243" t="n"/>
      <c r="N37" s="1243" t="n"/>
      <c r="O37" s="1243" t="n"/>
      <c r="P37" s="1243" t="n"/>
      <c r="Q37" s="1243" t="n"/>
      <c r="R37" s="1243" t="n"/>
      <c r="S37" s="1243" t="n"/>
      <c r="T37" s="1243" t="n"/>
      <c r="U37" s="1243" t="n"/>
      <c r="V37" s="1243" t="n"/>
      <c r="W37" s="1243" t="n"/>
      <c r="X37" s="1243" t="n"/>
      <c r="Y37" s="1243" t="n"/>
      <c r="Z37" s="1243" t="n"/>
      <c r="AA37" s="1243" t="n"/>
      <c r="AB37" s="1243" t="n"/>
      <c r="AC37" s="1243" t="n"/>
      <c r="AD37" s="1243" t="n"/>
      <c r="AE37" s="1243" t="n"/>
      <c r="AF37" s="1243" t="n"/>
      <c r="AG37" s="1243" t="n"/>
      <c r="AH37" s="1243" t="n"/>
      <c r="AI37" s="1243" t="n"/>
      <c r="AJ37" s="1243" t="n"/>
      <c r="AK37" s="1243" t="n"/>
      <c r="AL37" s="1243" t="n"/>
      <c r="AM37" s="1243" t="n"/>
      <c r="AN37" s="1244" t="n"/>
      <c r="AO37" s="759" t="n">
        <v>0</v>
      </c>
      <c r="AP37" s="1253" t="n"/>
      <c r="AQ37" s="1253" t="n"/>
      <c r="AR37" s="1253" t="n"/>
      <c r="AS37" s="1253" t="n"/>
      <c r="AT37" s="1253" t="n"/>
      <c r="AU37" s="1253" t="n"/>
      <c r="AV37" s="1253" t="n"/>
      <c r="AW37" s="1254" t="n"/>
      <c r="AX37" s="189" t="n"/>
      <c r="AZ37" s="17">
        <f>COUNTIF(Others.NOI_1,"10(10B) Second proviso - Compensation under scheme approved by the Central Government")</f>
        <v/>
      </c>
      <c r="BA37" s="17">
        <f>COUNTIF(Others.NOI_2,"Interest accrued on contributions to provident fund to the extent taxable as per second proviso to section 10(11)")</f>
        <v/>
      </c>
    </row>
    <row r="38" ht="22.5" customHeight="1">
      <c r="B38" s="185" t="n"/>
      <c r="C38" s="1246" t="n"/>
      <c r="D38" s="409" t="n"/>
      <c r="E38" s="176" t="n"/>
      <c r="F38" s="1286" t="n"/>
      <c r="G38" s="1285" t="inlineStr">
        <is>
          <t>c</t>
        </is>
      </c>
      <c r="H38" s="1243" t="n"/>
      <c r="I38" s="733" t="inlineStr">
        <is>
          <t>Profit in lieu of salary  as per section 17(3)</t>
        </is>
      </c>
      <c r="J38" s="1243" t="n"/>
      <c r="K38" s="1243" t="n"/>
      <c r="L38" s="1243" t="n"/>
      <c r="M38" s="1243" t="n"/>
      <c r="N38" s="1243" t="n"/>
      <c r="O38" s="1243" t="n"/>
      <c r="P38" s="1243" t="n"/>
      <c r="Q38" s="1243" t="n"/>
      <c r="R38" s="1243" t="n"/>
      <c r="S38" s="1243" t="n"/>
      <c r="T38" s="1243" t="n"/>
      <c r="U38" s="1243" t="n"/>
      <c r="V38" s="1243" t="n"/>
      <c r="W38" s="1243" t="n"/>
      <c r="X38" s="1243" t="n"/>
      <c r="Y38" s="1243" t="n"/>
      <c r="Z38" s="1243" t="n"/>
      <c r="AA38" s="1243" t="n"/>
      <c r="AB38" s="1243" t="n"/>
      <c r="AC38" s="1243" t="n"/>
      <c r="AD38" s="1243" t="n"/>
      <c r="AE38" s="1243" t="n"/>
      <c r="AF38" s="1243" t="n"/>
      <c r="AG38" s="1243" t="n"/>
      <c r="AH38" s="1243" t="n"/>
      <c r="AI38" s="1243" t="n"/>
      <c r="AJ38" s="1243" t="n"/>
      <c r="AK38" s="1243" t="n"/>
      <c r="AL38" s="1243" t="n"/>
      <c r="AM38" s="1243" t="n"/>
      <c r="AN38" s="1244" t="n"/>
      <c r="AO38" s="759" t="n">
        <v>0</v>
      </c>
      <c r="AP38" s="1253" t="n"/>
      <c r="AQ38" s="1253" t="n"/>
      <c r="AR38" s="1253" t="n"/>
      <c r="AS38" s="1253" t="n"/>
      <c r="AT38" s="1253" t="n"/>
      <c r="AU38" s="1253" t="n"/>
      <c r="AV38" s="1253" t="n"/>
      <c r="AW38" s="1254" t="n"/>
      <c r="AX38" s="189" t="n"/>
      <c r="AZ38" s="17">
        <f>COUNTIF(Others.NOI_1,"Sec 10(10C)- Amount received/receivable on voluntary retirement or termination of service")</f>
        <v/>
      </c>
      <c r="BA38" s="17">
        <f>COUNTIF(Others.NOI_2,"Interest accrued on contributions to provident fund to the extent taxable as per first proviso to section 10(12)")</f>
        <v/>
      </c>
      <c r="BB38" s="17">
        <f>Sheet1.HRA</f>
        <v/>
      </c>
    </row>
    <row r="39" ht="22.5" customHeight="1">
      <c r="B39" s="185" t="n"/>
      <c r="C39" s="1246" t="n"/>
      <c r="D39" s="409" t="n"/>
      <c r="E39" s="176" t="n"/>
      <c r="F39" s="318" t="n"/>
      <c r="G39" s="595" t="inlineStr">
        <is>
          <t>d</t>
        </is>
      </c>
      <c r="H39" s="1244" t="n"/>
      <c r="I39" s="733" t="inlineStr">
        <is>
          <t>Income from retirement benefit account maintained in a notified country u/s 89A</t>
        </is>
      </c>
      <c r="J39" s="1243" t="n"/>
      <c r="K39" s="1243" t="n"/>
      <c r="L39" s="1243" t="n"/>
      <c r="M39" s="1243" t="n"/>
      <c r="N39" s="1243" t="n"/>
      <c r="O39" s="1243" t="n"/>
      <c r="P39" s="1243" t="n"/>
      <c r="Q39" s="1243" t="n"/>
      <c r="R39" s="1243" t="n"/>
      <c r="S39" s="1243" t="n"/>
      <c r="T39" s="1243" t="n"/>
      <c r="U39" s="1243" t="n"/>
      <c r="V39" s="1243" t="n"/>
      <c r="W39" s="1243" t="n"/>
      <c r="X39" s="1243" t="n"/>
      <c r="Y39" s="1243" t="n"/>
      <c r="Z39" s="1243" t="n"/>
      <c r="AA39" s="1243" t="n"/>
      <c r="AB39" s="1243" t="n"/>
      <c r="AC39" s="1243" t="n"/>
      <c r="AD39" s="1243" t="n"/>
      <c r="AE39" s="1243" t="n"/>
      <c r="AF39" s="1243" t="n"/>
      <c r="AG39" s="1243" t="n"/>
      <c r="AH39" s="1243" t="n"/>
      <c r="AI39" s="1243" t="n"/>
      <c r="AJ39" s="1243" t="n"/>
      <c r="AK39" s="1243" t="n"/>
      <c r="AL39" s="1243" t="n"/>
      <c r="AM39" s="1243" t="n"/>
      <c r="AN39" s="1244" t="n"/>
      <c r="AO39" s="594">
        <f>IncomeNotified89A_AmountUS+IncomeNotified89A_AmountUK+IncomeNotified89A_AmountCan</f>
        <v/>
      </c>
      <c r="AP39" s="1282" t="n"/>
      <c r="AQ39" s="1282" t="n"/>
      <c r="AR39" s="1282" t="n"/>
      <c r="AS39" s="1282" t="n"/>
      <c r="AT39" s="1282" t="n"/>
      <c r="AU39" s="1282" t="n"/>
      <c r="AV39" s="1282" t="n"/>
      <c r="AW39" s="1283" t="n"/>
      <c r="AX39" s="189" t="n"/>
      <c r="AZ39" s="17">
        <f>SUM(AZ36:AZ38)</f>
        <v/>
      </c>
      <c r="BA39" s="17">
        <f>COUNTIF(Others.NOI_2,"Interest accrued on contributions to provident fund to the extent taxable as per second proviso to section 10(12)")</f>
        <v/>
      </c>
      <c r="BB39" s="447">
        <f>SUMIF(Others.NOI_1,"Sec 10(13A)-Allowance to meet expenditure incurred on house rent",Others.Amount_1)</f>
        <v/>
      </c>
      <c r="BC39" s="17" t="inlineStr">
        <is>
          <t>This is old formula of 10(13A)</t>
        </is>
      </c>
    </row>
    <row r="40" ht="22.5" customHeight="1">
      <c r="B40" s="185" t="n"/>
      <c r="C40" s="1246" t="n"/>
      <c r="D40" s="409" t="n"/>
      <c r="E40" s="176" t="n"/>
      <c r="F40" s="318" t="n"/>
      <c r="G40" s="595" t="n"/>
      <c r="H40" s="1244" t="n"/>
      <c r="I40" s="595" t="inlineStr">
        <is>
          <t>Country</t>
        </is>
      </c>
      <c r="J40" s="1243" t="n"/>
      <c r="K40" s="1243" t="n"/>
      <c r="L40" s="1243" t="n"/>
      <c r="M40" s="1243" t="n"/>
      <c r="N40" s="1243" t="n"/>
      <c r="O40" s="1243" t="n"/>
      <c r="P40" s="1243" t="n"/>
      <c r="Q40" s="1243" t="n"/>
      <c r="R40" s="1243" t="n"/>
      <c r="S40" s="1243" t="n"/>
      <c r="T40" s="1243" t="n"/>
      <c r="U40" s="1243" t="n"/>
      <c r="V40" s="1243" t="n"/>
      <c r="W40" s="1243" t="n"/>
      <c r="X40" s="1243" t="n"/>
      <c r="Y40" s="1243" t="n"/>
      <c r="Z40" s="1243" t="n"/>
      <c r="AA40" s="1243" t="n"/>
      <c r="AB40" s="1243" t="n"/>
      <c r="AC40" s="1243" t="n"/>
      <c r="AD40" s="1243" t="n"/>
      <c r="AE40" s="1243" t="n"/>
      <c r="AF40" s="1243" t="n"/>
      <c r="AG40" s="1243" t="n"/>
      <c r="AH40" s="1243" t="n"/>
      <c r="AI40" s="1243" t="n"/>
      <c r="AJ40" s="1243" t="n"/>
      <c r="AK40" s="1243" t="n"/>
      <c r="AL40" s="1243" t="n"/>
      <c r="AM40" s="1243" t="n"/>
      <c r="AN40" s="1244" t="n"/>
      <c r="AO40" s="595" t="inlineStr">
        <is>
          <t>Amount</t>
        </is>
      </c>
      <c r="AP40" s="1243" t="n"/>
      <c r="AQ40" s="1243" t="n"/>
      <c r="AR40" s="1243" t="n"/>
      <c r="AS40" s="1243" t="n"/>
      <c r="AT40" s="1243" t="n"/>
      <c r="AU40" s="1243" t="n"/>
      <c r="AV40" s="1243" t="n"/>
      <c r="AW40" s="1244" t="n"/>
      <c r="AX40" s="189" t="n"/>
    </row>
    <row r="41" ht="22.5" customHeight="1">
      <c r="B41" s="185" t="n"/>
      <c r="C41" s="1246" t="n"/>
      <c r="D41" s="409" t="n"/>
      <c r="E41" s="176" t="n"/>
      <c r="F41" s="318" t="n"/>
      <c r="G41" s="595" t="n"/>
      <c r="H41" s="1244" t="n"/>
      <c r="I41" s="733" t="inlineStr">
        <is>
          <t>United States of America</t>
        </is>
      </c>
      <c r="J41" s="1243" t="n"/>
      <c r="K41" s="1243" t="n"/>
      <c r="L41" s="1243" t="n"/>
      <c r="M41" s="1243" t="n"/>
      <c r="N41" s="1243" t="n"/>
      <c r="O41" s="1243" t="n"/>
      <c r="P41" s="1243" t="n"/>
      <c r="Q41" s="1243" t="n"/>
      <c r="R41" s="1243" t="n"/>
      <c r="S41" s="1243" t="n"/>
      <c r="T41" s="1243" t="n"/>
      <c r="U41" s="1243" t="n"/>
      <c r="V41" s="1243" t="n"/>
      <c r="W41" s="1243" t="n"/>
      <c r="X41" s="1243" t="n"/>
      <c r="Y41" s="1243" t="n"/>
      <c r="Z41" s="1243" t="n"/>
      <c r="AA41" s="1243" t="n"/>
      <c r="AB41" s="1243" t="n"/>
      <c r="AC41" s="1243" t="n"/>
      <c r="AD41" s="1243" t="n"/>
      <c r="AE41" s="1243" t="n"/>
      <c r="AF41" s="1243" t="n"/>
      <c r="AG41" s="1243" t="n"/>
      <c r="AH41" s="1243" t="n"/>
      <c r="AI41" s="1243" t="n"/>
      <c r="AJ41" s="1243" t="n"/>
      <c r="AK41" s="1243" t="n"/>
      <c r="AL41" s="1243" t="n"/>
      <c r="AM41" s="1243" t="n"/>
      <c r="AN41" s="1244" t="n"/>
      <c r="AO41" s="759" t="n"/>
      <c r="AP41" s="1253" t="n"/>
      <c r="AQ41" s="1253" t="n"/>
      <c r="AR41" s="1253" t="n"/>
      <c r="AS41" s="1253" t="n"/>
      <c r="AT41" s="1253" t="n"/>
      <c r="AU41" s="1253" t="n"/>
      <c r="AV41" s="1253" t="n"/>
      <c r="AW41" s="1254" t="n"/>
      <c r="AX41" s="189" t="n"/>
    </row>
    <row r="42" ht="22.5" customHeight="1">
      <c r="B42" s="185" t="n"/>
      <c r="C42" s="1246" t="n"/>
      <c r="D42" s="409" t="n"/>
      <c r="E42" s="176" t="n"/>
      <c r="F42" s="318" t="n"/>
      <c r="G42" s="595" t="n"/>
      <c r="H42" s="1244" t="n"/>
      <c r="I42" s="733" t="inlineStr">
        <is>
          <t>United Kingdom of Great Britain and Northern Ireland</t>
        </is>
      </c>
      <c r="J42" s="1243" t="n"/>
      <c r="K42" s="1243" t="n"/>
      <c r="L42" s="1243" t="n"/>
      <c r="M42" s="1243" t="n"/>
      <c r="N42" s="1243" t="n"/>
      <c r="O42" s="1243" t="n"/>
      <c r="P42" s="1243" t="n"/>
      <c r="Q42" s="1243" t="n"/>
      <c r="R42" s="1243" t="n"/>
      <c r="S42" s="1243" t="n"/>
      <c r="T42" s="1243" t="n"/>
      <c r="U42" s="1243" t="n"/>
      <c r="V42" s="1243" t="n"/>
      <c r="W42" s="1243" t="n"/>
      <c r="X42" s="1243" t="n"/>
      <c r="Y42" s="1243" t="n"/>
      <c r="Z42" s="1243" t="n"/>
      <c r="AA42" s="1243" t="n"/>
      <c r="AB42" s="1243" t="n"/>
      <c r="AC42" s="1243" t="n"/>
      <c r="AD42" s="1243" t="n"/>
      <c r="AE42" s="1243" t="n"/>
      <c r="AF42" s="1243" t="n"/>
      <c r="AG42" s="1243" t="n"/>
      <c r="AH42" s="1243" t="n"/>
      <c r="AI42" s="1243" t="n"/>
      <c r="AJ42" s="1243" t="n"/>
      <c r="AK42" s="1243" t="n"/>
      <c r="AL42" s="1243" t="n"/>
      <c r="AM42" s="1243" t="n"/>
      <c r="AN42" s="1244" t="n"/>
      <c r="AO42" s="759" t="n"/>
      <c r="AP42" s="1253" t="n"/>
      <c r="AQ42" s="1253" t="n"/>
      <c r="AR42" s="1253" t="n"/>
      <c r="AS42" s="1253" t="n"/>
      <c r="AT42" s="1253" t="n"/>
      <c r="AU42" s="1253" t="n"/>
      <c r="AV42" s="1253" t="n"/>
      <c r="AW42" s="1254" t="n"/>
      <c r="AX42" s="189" t="n"/>
    </row>
    <row r="43" ht="22.5" customHeight="1">
      <c r="B43" s="185" t="n"/>
      <c r="C43" s="1246" t="n"/>
      <c r="D43" s="409" t="n"/>
      <c r="E43" s="176" t="n"/>
      <c r="F43" s="318" t="n"/>
      <c r="G43" s="595" t="n"/>
      <c r="H43" s="1244" t="n"/>
      <c r="I43" s="733" t="inlineStr">
        <is>
          <t>Canada</t>
        </is>
      </c>
      <c r="J43" s="1243" t="n"/>
      <c r="K43" s="1243" t="n"/>
      <c r="L43" s="1243" t="n"/>
      <c r="M43" s="1243" t="n"/>
      <c r="N43" s="1243" t="n"/>
      <c r="O43" s="1243" t="n"/>
      <c r="P43" s="1243" t="n"/>
      <c r="Q43" s="1243" t="n"/>
      <c r="R43" s="1243" t="n"/>
      <c r="S43" s="1243" t="n"/>
      <c r="T43" s="1243" t="n"/>
      <c r="U43" s="1243" t="n"/>
      <c r="V43" s="1243" t="n"/>
      <c r="W43" s="1243" t="n"/>
      <c r="X43" s="1243" t="n"/>
      <c r="Y43" s="1243" t="n"/>
      <c r="Z43" s="1243" t="n"/>
      <c r="AA43" s="1243" t="n"/>
      <c r="AB43" s="1243" t="n"/>
      <c r="AC43" s="1243" t="n"/>
      <c r="AD43" s="1243" t="n"/>
      <c r="AE43" s="1243" t="n"/>
      <c r="AF43" s="1243" t="n"/>
      <c r="AG43" s="1243" t="n"/>
      <c r="AH43" s="1243" t="n"/>
      <c r="AI43" s="1243" t="n"/>
      <c r="AJ43" s="1243" t="n"/>
      <c r="AK43" s="1243" t="n"/>
      <c r="AL43" s="1243" t="n"/>
      <c r="AM43" s="1243" t="n"/>
      <c r="AN43" s="1244" t="n"/>
      <c r="AO43" s="759" t="n"/>
      <c r="AP43" s="1253" t="n"/>
      <c r="AQ43" s="1253" t="n"/>
      <c r="AR43" s="1253" t="n"/>
      <c r="AS43" s="1253" t="n"/>
      <c r="AT43" s="1253" t="n"/>
      <c r="AU43" s="1253" t="n"/>
      <c r="AV43" s="1253" t="n"/>
      <c r="AW43" s="1254" t="n"/>
      <c r="AX43" s="189" t="n"/>
    </row>
    <row r="44" ht="22.5" customHeight="1">
      <c r="B44" s="185" t="n"/>
      <c r="C44" s="1246" t="n"/>
      <c r="D44" s="409" t="n"/>
      <c r="E44" s="176" t="n"/>
      <c r="F44" s="318" t="n"/>
      <c r="G44" s="595" t="inlineStr">
        <is>
          <t>e</t>
        </is>
      </c>
      <c r="H44" s="1244" t="n"/>
      <c r="I44" s="733" t="inlineStr">
        <is>
          <t>Income from retirement benefit account maintained in a country  other than notified country u/s 89A</t>
        </is>
      </c>
      <c r="J44" s="1243" t="n"/>
      <c r="K44" s="1243" t="n"/>
      <c r="L44" s="1243" t="n"/>
      <c r="M44" s="1243" t="n"/>
      <c r="N44" s="1243" t="n"/>
      <c r="O44" s="1243" t="n"/>
      <c r="P44" s="1243" t="n"/>
      <c r="Q44" s="1243" t="n"/>
      <c r="R44" s="1243" t="n"/>
      <c r="S44" s="1243" t="n"/>
      <c r="T44" s="1243" t="n"/>
      <c r="U44" s="1243" t="n"/>
      <c r="V44" s="1243" t="n"/>
      <c r="W44" s="1243" t="n"/>
      <c r="X44" s="1243" t="n"/>
      <c r="Y44" s="1243" t="n"/>
      <c r="Z44" s="1243" t="n"/>
      <c r="AA44" s="1243" t="n"/>
      <c r="AB44" s="1243" t="n"/>
      <c r="AC44" s="1243" t="n"/>
      <c r="AD44" s="1243" t="n"/>
      <c r="AE44" s="1243" t="n"/>
      <c r="AF44" s="1243" t="n"/>
      <c r="AG44" s="1243" t="n"/>
      <c r="AH44" s="1243" t="n"/>
      <c r="AI44" s="1243" t="n"/>
      <c r="AJ44" s="1243" t="n"/>
      <c r="AK44" s="1243" t="n"/>
      <c r="AL44" s="1243" t="n"/>
      <c r="AM44" s="1243" t="n"/>
      <c r="AN44" s="1244" t="n"/>
      <c r="AO44" s="759" t="n">
        <v>0</v>
      </c>
      <c r="AP44" s="1253" t="n"/>
      <c r="AQ44" s="1253" t="n"/>
      <c r="AR44" s="1253" t="n"/>
      <c r="AS44" s="1253" t="n"/>
      <c r="AT44" s="1253" t="n"/>
      <c r="AU44" s="1253" t="n"/>
      <c r="AV44" s="1253" t="n"/>
      <c r="AW44" s="1254" t="n"/>
      <c r="AX44" s="189" t="n"/>
      <c r="BA44" s="17">
        <f>SUM(BA36:BA39)</f>
        <v/>
      </c>
    </row>
    <row r="45" ht="23.25" customHeight="1">
      <c r="B45" s="185" t="n"/>
      <c r="C45" s="1246" t="n"/>
      <c r="D45" s="409" t="n"/>
      <c r="E45" s="176" t="n"/>
      <c r="F45" s="769" t="inlineStr">
        <is>
          <t>ii</t>
        </is>
      </c>
      <c r="G45" s="733" t="inlineStr">
        <is>
          <t xml:space="preserve">Less : Allowances to the extent exempt u/s 10 (Ensure that it is included in salary income u/s 17(1)/17(2)/17(3) ) </t>
        </is>
      </c>
      <c r="H45" s="1243" t="n"/>
      <c r="I45" s="1243" t="n"/>
      <c r="J45" s="1243" t="n"/>
      <c r="K45" s="1243" t="n"/>
      <c r="L45" s="1243" t="n"/>
      <c r="M45" s="1243" t="n"/>
      <c r="N45" s="1243" t="n"/>
      <c r="O45" s="1243" t="n"/>
      <c r="P45" s="1243" t="n"/>
      <c r="Q45" s="1243" t="n"/>
      <c r="R45" s="1243" t="n"/>
      <c r="S45" s="1243" t="n"/>
      <c r="T45" s="1243" t="n"/>
      <c r="U45" s="1243" t="n"/>
      <c r="V45" s="1243" t="n"/>
      <c r="W45" s="1243" t="n"/>
      <c r="X45" s="1243" t="n"/>
      <c r="Y45" s="1243" t="n"/>
      <c r="Z45" s="1243" t="n"/>
      <c r="AA45" s="1243" t="n"/>
      <c r="AB45" s="1243" t="n"/>
      <c r="AC45" s="1243" t="n"/>
      <c r="AD45" s="1243" t="n"/>
      <c r="AE45" s="1243" t="n"/>
      <c r="AF45" s="1243" t="n"/>
      <c r="AG45" s="1243" t="n"/>
      <c r="AH45" s="1243" t="n"/>
      <c r="AI45" s="1243" t="n"/>
      <c r="AJ45" s="1243" t="n"/>
      <c r="AK45" s="1243" t="n"/>
      <c r="AL45" s="1243" t="n"/>
      <c r="AM45" s="1243" t="n"/>
      <c r="AN45" s="1244" t="n"/>
      <c r="AO45" s="594">
        <f>SUM(Others.Amount_1,Sheet1.HRA)</f>
        <v/>
      </c>
      <c r="AP45" s="1282" t="n"/>
      <c r="AQ45" s="1282" t="n"/>
      <c r="AR45" s="1282" t="n"/>
      <c r="AS45" s="1282" t="n"/>
      <c r="AT45" s="1282" t="n"/>
      <c r="AU45" s="1282" t="n"/>
      <c r="AV45" s="1282" t="n"/>
      <c r="AW45" s="1283" t="n"/>
      <c r="AX45" s="189" t="n"/>
    </row>
    <row r="46" ht="22.5" customHeight="1">
      <c r="B46" s="185" t="n"/>
      <c r="C46" s="221" t="n"/>
      <c r="D46" s="222" t="n"/>
      <c r="E46" s="176" t="n"/>
      <c r="F46" s="770" t="n"/>
      <c r="G46" s="595" t="inlineStr">
        <is>
          <t>Sl.No.</t>
        </is>
      </c>
      <c r="H46" s="1243" t="n"/>
      <c r="I46" s="1244" t="n"/>
      <c r="J46" s="595" t="inlineStr">
        <is>
          <t>Nature of Exempt Allowance</t>
        </is>
      </c>
      <c r="K46" s="1243" t="n"/>
      <c r="L46" s="1243" t="n"/>
      <c r="M46" s="1243" t="n"/>
      <c r="N46" s="1243" t="n"/>
      <c r="O46" s="1243" t="n"/>
      <c r="P46" s="1243" t="n"/>
      <c r="Q46" s="1243" t="n"/>
      <c r="R46" s="1243" t="n"/>
      <c r="S46" s="1243" t="n"/>
      <c r="T46" s="1243" t="n"/>
      <c r="U46" s="1243" t="n"/>
      <c r="V46" s="1243" t="n"/>
      <c r="W46" s="1243" t="n"/>
      <c r="X46" s="1243" t="n"/>
      <c r="Y46" s="1244" t="n"/>
      <c r="Z46" s="595" t="inlineStr">
        <is>
          <t xml:space="preserve">Description ( If 'Any Other' selected) </t>
        </is>
      </c>
      <c r="AA46" s="1243" t="n"/>
      <c r="AB46" s="1243" t="n"/>
      <c r="AC46" s="1243" t="n"/>
      <c r="AD46" s="1243" t="n"/>
      <c r="AE46" s="1243" t="n"/>
      <c r="AF46" s="1243" t="n"/>
      <c r="AG46" s="1243" t="n"/>
      <c r="AH46" s="1243" t="n"/>
      <c r="AI46" s="1243" t="n"/>
      <c r="AJ46" s="1243" t="n"/>
      <c r="AK46" s="1243" t="n"/>
      <c r="AL46" s="1243" t="n"/>
      <c r="AM46" s="1243" t="n"/>
      <c r="AN46" s="1244" t="n"/>
      <c r="AO46" s="595" t="inlineStr">
        <is>
          <t>Amount</t>
        </is>
      </c>
      <c r="AP46" s="1243" t="n"/>
      <c r="AQ46" s="1243" t="n"/>
      <c r="AR46" s="1243" t="n"/>
      <c r="AS46" s="1243" t="n"/>
      <c r="AT46" s="1243" t="n"/>
      <c r="AU46" s="1243" t="n"/>
      <c r="AV46" s="1243" t="n"/>
      <c r="AW46" s="1244" t="n"/>
      <c r="AX46" s="189" t="n"/>
    </row>
    <row r="47" ht="57" customHeight="1">
      <c r="B47" s="185" t="n"/>
      <c r="C47" s="221" t="n"/>
      <c r="D47" s="222" t="n"/>
      <c r="E47" s="685" t="n">
        <v>1</v>
      </c>
      <c r="F47" s="770" t="n"/>
      <c r="G47" s="595" t="n">
        <v>1</v>
      </c>
      <c r="H47" s="1243" t="n"/>
      <c r="I47" s="1244" t="n"/>
      <c r="J47" s="1287" t="inlineStr">
        <is>
          <t>(Select)</t>
        </is>
      </c>
      <c r="K47" s="1253" t="n"/>
      <c r="L47" s="1253" t="n"/>
      <c r="M47" s="1253" t="n"/>
      <c r="N47" s="1253" t="n"/>
      <c r="O47" s="1253" t="n"/>
      <c r="P47" s="1253" t="n"/>
      <c r="Q47" s="1253" t="n"/>
      <c r="R47" s="1253" t="n"/>
      <c r="S47" s="1253" t="n"/>
      <c r="T47" s="1253" t="n"/>
      <c r="U47" s="1253" t="n"/>
      <c r="V47" s="1253" t="n"/>
      <c r="W47" s="1253" t="n"/>
      <c r="X47" s="1253" t="n"/>
      <c r="Y47" s="1254" t="n"/>
      <c r="Z47" s="1288" t="n"/>
      <c r="AA47" s="1243" t="n"/>
      <c r="AB47" s="1243" t="n"/>
      <c r="AC47" s="1243" t="n"/>
      <c r="AD47" s="1243" t="n"/>
      <c r="AE47" s="1243" t="n"/>
      <c r="AF47" s="1243" t="n"/>
      <c r="AG47" s="1243" t="n"/>
      <c r="AH47" s="1243" t="n"/>
      <c r="AI47" s="1243" t="n"/>
      <c r="AJ47" s="1243" t="n"/>
      <c r="AK47" s="1243" t="n"/>
      <c r="AL47" s="1243" t="n"/>
      <c r="AM47" s="1243" t="n"/>
      <c r="AN47" s="1244" t="n"/>
      <c r="AO47" s="759" t="n"/>
      <c r="AP47" s="1253" t="n"/>
      <c r="AQ47" s="1253" t="n"/>
      <c r="AR47" s="1253" t="n"/>
      <c r="AS47" s="1253" t="n"/>
      <c r="AT47" s="1253" t="n"/>
      <c r="AU47" s="1253" t="n"/>
      <c r="AV47" s="1253" t="n"/>
      <c r="AW47" s="1254" t="n"/>
      <c r="AX47" s="189" t="n"/>
    </row>
    <row r="48" ht="55.5" customHeight="1">
      <c r="B48" s="185" t="n"/>
      <c r="C48" s="221" t="n"/>
      <c r="D48" s="222" t="n"/>
      <c r="E48" s="685" t="n"/>
      <c r="F48" s="770" t="n"/>
      <c r="G48" s="595">
        <f>G47+1</f>
        <v/>
      </c>
      <c r="H48" s="1243" t="n"/>
      <c r="I48" s="1244" t="n"/>
      <c r="J48" s="1287" t="inlineStr">
        <is>
          <t>(Select)</t>
        </is>
      </c>
      <c r="K48" s="1253" t="n"/>
      <c r="L48" s="1253" t="n"/>
      <c r="M48" s="1253" t="n"/>
      <c r="N48" s="1253" t="n"/>
      <c r="O48" s="1253" t="n"/>
      <c r="P48" s="1253" t="n"/>
      <c r="Q48" s="1253" t="n"/>
      <c r="R48" s="1253" t="n"/>
      <c r="S48" s="1253" t="n"/>
      <c r="T48" s="1253" t="n"/>
      <c r="U48" s="1253" t="n"/>
      <c r="V48" s="1253" t="n"/>
      <c r="W48" s="1253" t="n"/>
      <c r="X48" s="1253" t="n"/>
      <c r="Y48" s="1254" t="n"/>
      <c r="Z48" s="1288" t="n"/>
      <c r="AA48" s="1243" t="n"/>
      <c r="AB48" s="1243" t="n"/>
      <c r="AC48" s="1243" t="n"/>
      <c r="AD48" s="1243" t="n"/>
      <c r="AE48" s="1243" t="n"/>
      <c r="AF48" s="1243" t="n"/>
      <c r="AG48" s="1243" t="n"/>
      <c r="AH48" s="1243" t="n"/>
      <c r="AI48" s="1243" t="n"/>
      <c r="AJ48" s="1243" t="n"/>
      <c r="AK48" s="1243" t="n"/>
      <c r="AL48" s="1243" t="n"/>
      <c r="AM48" s="1243" t="n"/>
      <c r="AN48" s="1244" t="n"/>
      <c r="AO48" s="759" t="n"/>
      <c r="AP48" s="1253" t="n"/>
      <c r="AQ48" s="1253" t="n"/>
      <c r="AR48" s="1253" t="n"/>
      <c r="AS48" s="1253" t="n"/>
      <c r="AT48" s="1253" t="n"/>
      <c r="AU48" s="1253" t="n"/>
      <c r="AV48" s="1253" t="n"/>
      <c r="AW48" s="1254" t="n"/>
      <c r="AX48" s="189" t="n"/>
    </row>
    <row r="49" ht="28.5" customHeight="1">
      <c r="B49" s="185" t="n"/>
      <c r="C49" s="221" t="n"/>
      <c r="D49" s="222" t="n"/>
      <c r="E49" s="685" t="n"/>
      <c r="F49" s="771" t="n"/>
      <c r="G49" s="1289" t="n"/>
      <c r="H49" s="1243" t="n"/>
      <c r="I49" s="1243" t="n"/>
      <c r="J49" s="1243" t="n"/>
      <c r="K49" s="1243" t="n"/>
      <c r="L49" s="1243" t="n"/>
      <c r="M49" s="1243" t="n"/>
      <c r="N49" s="1243" t="n"/>
      <c r="O49" s="1243" t="n"/>
      <c r="P49" s="1243" t="n"/>
      <c r="Q49" s="1243" t="n"/>
      <c r="R49" s="1243" t="n"/>
      <c r="S49" s="1243" t="n"/>
      <c r="T49" s="1243" t="n"/>
      <c r="U49" s="1243" t="n"/>
      <c r="V49" s="1243" t="n"/>
      <c r="W49" s="1243" t="n"/>
      <c r="X49" s="1243" t="n"/>
      <c r="Y49" s="1243" t="n"/>
      <c r="Z49" s="1243" t="n"/>
      <c r="AA49" s="1243" t="n"/>
      <c r="AB49" s="1243" t="n"/>
      <c r="AC49" s="1243" t="n"/>
      <c r="AD49" s="1243" t="n"/>
      <c r="AE49" s="1243" t="n"/>
      <c r="AF49" s="1243" t="n"/>
      <c r="AG49" s="1243" t="n"/>
      <c r="AH49" s="1243" t="n"/>
      <c r="AI49" s="1243" t="n"/>
      <c r="AJ49" s="1243" t="n"/>
      <c r="AK49" s="1243" t="n"/>
      <c r="AL49" s="1243" t="n"/>
      <c r="AM49" s="1243" t="n"/>
      <c r="AN49" s="1243" t="n"/>
      <c r="AO49" s="1243" t="n"/>
      <c r="AP49" s="1243" t="n"/>
      <c r="AQ49" s="1243" t="n"/>
      <c r="AR49" s="1243" t="n"/>
      <c r="AS49" s="1243" t="n"/>
      <c r="AT49" s="1243" t="n"/>
      <c r="AU49" s="1243" t="n"/>
      <c r="AV49" s="1243" t="n"/>
      <c r="AW49" s="1244" t="n"/>
      <c r="AX49" s="189" t="n"/>
    </row>
    <row r="50" ht="28.5" customHeight="1">
      <c r="B50" s="185" t="n"/>
      <c r="C50" s="221" t="n"/>
      <c r="D50" s="222" t="n"/>
      <c r="E50" s="685" t="n"/>
      <c r="F50" s="1290" t="inlineStr">
        <is>
          <t>Sec 10(13A)-Allowance to meet expenditure incurred on house rent</t>
        </is>
      </c>
      <c r="G50" s="1243" t="n"/>
      <c r="H50" s="1243" t="n"/>
      <c r="I50" s="1243" t="n"/>
      <c r="J50" s="1243" t="n"/>
      <c r="K50" s="1243" t="n"/>
      <c r="L50" s="1243" t="n"/>
      <c r="M50" s="1243" t="n"/>
      <c r="N50" s="1243" t="n"/>
      <c r="O50" s="1243" t="n"/>
      <c r="P50" s="1243" t="n"/>
      <c r="Q50" s="1243" t="n"/>
      <c r="R50" s="1243" t="n"/>
      <c r="S50" s="1243" t="n"/>
      <c r="T50" s="1243" t="n"/>
      <c r="U50" s="1243" t="n"/>
      <c r="V50" s="1243" t="n"/>
      <c r="W50" s="1243" t="n"/>
      <c r="X50" s="1243" t="n"/>
      <c r="Y50" s="1243" t="n"/>
      <c r="Z50" s="1243" t="n"/>
      <c r="AA50" s="1243" t="n"/>
      <c r="AB50" s="1243" t="n"/>
      <c r="AC50" s="1243" t="n"/>
      <c r="AD50" s="1243" t="n"/>
      <c r="AE50" s="1243" t="n"/>
      <c r="AF50" s="1243" t="n"/>
      <c r="AG50" s="1243" t="n"/>
      <c r="AH50" s="1243" t="n"/>
      <c r="AI50" s="1243" t="n"/>
      <c r="AJ50" s="1243" t="n"/>
      <c r="AK50" s="1243" t="n"/>
      <c r="AL50" s="1243" t="n"/>
      <c r="AM50" s="1243" t="n"/>
      <c r="AN50" s="1244" t="n"/>
      <c r="AO50" s="594">
        <f>Sch10of13A_ElgiblExmptAllwnce10of13A</f>
        <v/>
      </c>
      <c r="AP50" s="1282" t="n"/>
      <c r="AQ50" s="1282" t="n"/>
      <c r="AR50" s="1282" t="n"/>
      <c r="AS50" s="1282" t="n"/>
      <c r="AT50" s="1282" t="n"/>
      <c r="AU50" s="1282" t="n"/>
      <c r="AV50" s="1282" t="n"/>
      <c r="AW50" s="1283" t="n"/>
      <c r="AX50" s="189" t="n"/>
    </row>
    <row r="51" ht="21.9" customHeight="1">
      <c r="B51" s="185" t="n"/>
      <c r="C51" s="221" t="n"/>
      <c r="D51" s="222" t="n"/>
      <c r="E51" s="685" t="n"/>
      <c r="F51" s="771" t="inlineStr">
        <is>
          <t>iia</t>
        </is>
      </c>
      <c r="G51" s="1289" t="inlineStr">
        <is>
          <t xml:space="preserve">Less: Income claimed for relief from taxation u/s 89A </t>
        </is>
      </c>
      <c r="H51" s="1243" t="n"/>
      <c r="I51" s="1243" t="n"/>
      <c r="J51" s="1243" t="n"/>
      <c r="K51" s="1243" t="n"/>
      <c r="L51" s="1243" t="n"/>
      <c r="M51" s="1243" t="n"/>
      <c r="N51" s="1243" t="n"/>
      <c r="O51" s="1243" t="n"/>
      <c r="P51" s="1243" t="n"/>
      <c r="Q51" s="1243" t="n"/>
      <c r="R51" s="1243" t="n"/>
      <c r="S51" s="1243" t="n"/>
      <c r="T51" s="1243" t="n"/>
      <c r="U51" s="1243" t="n"/>
      <c r="V51" s="1243" t="n"/>
      <c r="W51" s="1243" t="n"/>
      <c r="X51" s="1243" t="n"/>
      <c r="Y51" s="1243" t="n"/>
      <c r="Z51" s="1243" t="n"/>
      <c r="AA51" s="1243" t="n"/>
      <c r="AB51" s="1243" t="n"/>
      <c r="AC51" s="1243" t="n"/>
      <c r="AD51" s="1243" t="n"/>
      <c r="AE51" s="1243" t="n"/>
      <c r="AF51" s="1243" t="n"/>
      <c r="AG51" s="1243" t="n"/>
      <c r="AH51" s="1243" t="n"/>
      <c r="AI51" s="1243" t="n"/>
      <c r="AJ51" s="1243" t="n"/>
      <c r="AK51" s="1243" t="n"/>
      <c r="AL51" s="1243" t="n"/>
      <c r="AM51" s="1243" t="n"/>
      <c r="AN51" s="1244" t="n"/>
      <c r="AO51" s="759" t="n">
        <v>0</v>
      </c>
      <c r="AP51" s="1253" t="n"/>
      <c r="AQ51" s="1253" t="n"/>
      <c r="AR51" s="1253" t="n"/>
      <c r="AS51" s="1253" t="n"/>
      <c r="AT51" s="1253" t="n"/>
      <c r="AU51" s="1253" t="n"/>
      <c r="AV51" s="1253" t="n"/>
      <c r="AW51" s="1254" t="n"/>
      <c r="AX51" s="189" t="n"/>
    </row>
    <row r="52" ht="22.5" customHeight="1">
      <c r="B52" s="185" t="n"/>
      <c r="C52" s="221" t="n"/>
      <c r="D52" s="222" t="n"/>
      <c r="E52" s="685" t="n"/>
      <c r="F52" s="690" t="inlineStr">
        <is>
          <t>iii</t>
        </is>
      </c>
      <c r="G52" s="733" t="inlineStr">
        <is>
          <t>Net Salary (i – ii - iia)</t>
        </is>
      </c>
      <c r="H52" s="1243" t="n"/>
      <c r="I52" s="1243" t="n"/>
      <c r="J52" s="1243" t="n"/>
      <c r="K52" s="1243" t="n"/>
      <c r="L52" s="1243" t="n"/>
      <c r="M52" s="1243" t="n"/>
      <c r="N52" s="1243" t="n"/>
      <c r="O52" s="1243" t="n"/>
      <c r="P52" s="1243" t="n"/>
      <c r="Q52" s="1243" t="n"/>
      <c r="R52" s="1243" t="n"/>
      <c r="S52" s="1243" t="n"/>
      <c r="T52" s="1243" t="n"/>
      <c r="U52" s="1243" t="n"/>
      <c r="V52" s="1243" t="n"/>
      <c r="W52" s="1243" t="n"/>
      <c r="X52" s="1243" t="n"/>
      <c r="Y52" s="1243" t="n"/>
      <c r="Z52" s="1243" t="n"/>
      <c r="AA52" s="1243" t="n"/>
      <c r="AB52" s="1243" t="n"/>
      <c r="AC52" s="1243" t="n"/>
      <c r="AD52" s="1243" t="n"/>
      <c r="AE52" s="1243" t="n"/>
      <c r="AF52" s="1243" t="n"/>
      <c r="AG52" s="1243" t="n"/>
      <c r="AH52" s="1243" t="n"/>
      <c r="AI52" s="1243" t="n"/>
      <c r="AJ52" s="1243" t="n"/>
      <c r="AK52" s="1243" t="n"/>
      <c r="AL52" s="1243" t="n"/>
      <c r="AM52" s="1243" t="n"/>
      <c r="AN52" s="1244" t="n"/>
      <c r="AO52" s="594">
        <f>MAX(0,IncD.IncomeFromSal-MIN(Less_allowance,IncD.Allowances+IncD.Perquisites+IncD.Profits)-Increliefus89A)</f>
        <v/>
      </c>
      <c r="AP52" s="1282" t="n"/>
      <c r="AQ52" s="1282" t="n"/>
      <c r="AR52" s="1282" t="n"/>
      <c r="AS52" s="1282" t="n"/>
      <c r="AT52" s="1282" t="n"/>
      <c r="AU52" s="1282" t="n"/>
      <c r="AV52" s="1282" t="n"/>
      <c r="AW52" s="1283" t="n"/>
      <c r="AX52" s="189" t="n"/>
    </row>
    <row r="53" ht="22.5" customHeight="1">
      <c r="B53" s="185" t="n"/>
      <c r="C53" s="221" t="n"/>
      <c r="D53" s="222" t="n"/>
      <c r="E53" s="685" t="n"/>
      <c r="F53" s="159" t="inlineStr">
        <is>
          <t>iv</t>
        </is>
      </c>
      <c r="G53" s="733" t="inlineStr">
        <is>
          <t>Deductions u/s 16  (iva + ivb + ivc)</t>
        </is>
      </c>
      <c r="H53" s="1243" t="n"/>
      <c r="I53" s="1243" t="n"/>
      <c r="J53" s="1243" t="n"/>
      <c r="K53" s="1243" t="n"/>
      <c r="L53" s="1243" t="n"/>
      <c r="M53" s="1243" t="n"/>
      <c r="N53" s="1243" t="n"/>
      <c r="O53" s="1243" t="n"/>
      <c r="P53" s="1243" t="n"/>
      <c r="Q53" s="1243" t="n"/>
      <c r="R53" s="1243" t="n"/>
      <c r="S53" s="1243" t="n"/>
      <c r="T53" s="1243" t="n"/>
      <c r="U53" s="1243" t="n"/>
      <c r="V53" s="1243" t="n"/>
      <c r="W53" s="1243" t="n"/>
      <c r="X53" s="1243" t="n"/>
      <c r="Y53" s="1243" t="n"/>
      <c r="Z53" s="1243" t="n"/>
      <c r="AA53" s="1243" t="n"/>
      <c r="AB53" s="1243" t="n"/>
      <c r="AC53" s="1243" t="n"/>
      <c r="AD53" s="1243" t="n"/>
      <c r="AE53" s="1243" t="n"/>
      <c r="AF53" s="1243" t="n"/>
      <c r="AG53" s="1243" t="n"/>
      <c r="AH53" s="1243" t="n"/>
      <c r="AI53" s="1243" t="n"/>
      <c r="AJ53" s="1243" t="n"/>
      <c r="AK53" s="1243" t="n"/>
      <c r="AL53" s="1243" t="n"/>
      <c r="AM53" s="1243" t="n"/>
      <c r="AN53" s="1244" t="n"/>
      <c r="AO53" s="594">
        <f>MAX(0,(IncD.Deduction16ia+IncD.Deduction16+IncD.Deduction16ic))</f>
        <v/>
      </c>
      <c r="AP53" s="1282" t="n"/>
      <c r="AQ53" s="1282" t="n"/>
      <c r="AR53" s="1282" t="n"/>
      <c r="AS53" s="1282" t="n"/>
      <c r="AT53" s="1282" t="n"/>
      <c r="AU53" s="1282" t="n"/>
      <c r="AV53" s="1282" t="n"/>
      <c r="AW53" s="1283" t="n"/>
      <c r="AX53" s="189" t="n"/>
    </row>
    <row r="54" ht="22.5" customHeight="1">
      <c r="B54" s="185" t="n"/>
      <c r="C54" s="221" t="n"/>
      <c r="D54" s="222" t="n"/>
      <c r="E54" s="685" t="n"/>
      <c r="F54" s="1284" t="n"/>
      <c r="G54" s="1285" t="inlineStr">
        <is>
          <t>a</t>
        </is>
      </c>
      <c r="H54" s="1243" t="n"/>
      <c r="I54" s="733" t="inlineStr">
        <is>
          <t xml:space="preserve">Standard Deduction u/s 16(ia) </t>
        </is>
      </c>
      <c r="J54" s="1243" t="n"/>
      <c r="K54" s="1243" t="n"/>
      <c r="L54" s="1243" t="n"/>
      <c r="M54" s="1243" t="n"/>
      <c r="N54" s="1243" t="n"/>
      <c r="O54" s="1243" t="n"/>
      <c r="P54" s="1243" t="n"/>
      <c r="Q54" s="1243" t="n"/>
      <c r="R54" s="1243" t="n"/>
      <c r="S54" s="1243" t="n"/>
      <c r="T54" s="1243" t="n"/>
      <c r="U54" s="1243" t="n"/>
      <c r="V54" s="1243" t="n"/>
      <c r="W54" s="1243" t="n"/>
      <c r="X54" s="1243" t="n"/>
      <c r="Y54" s="1243" t="n"/>
      <c r="Z54" s="1243" t="n"/>
      <c r="AA54" s="1243" t="n"/>
      <c r="AB54" s="1243" t="n"/>
      <c r="AC54" s="1243" t="n"/>
      <c r="AD54" s="1243" t="n"/>
      <c r="AE54" s="1243" t="n"/>
      <c r="AF54" s="1243" t="n"/>
      <c r="AG54" s="1243" t="n"/>
      <c r="AH54" s="1243" t="n"/>
      <c r="AI54" s="1243" t="n"/>
      <c r="AJ54" s="1243" t="n"/>
      <c r="AK54" s="1243" t="n"/>
      <c r="AL54" s="1243" t="n"/>
      <c r="AM54" s="1243" t="n"/>
      <c r="AN54" s="1244" t="n"/>
      <c r="AO54" s="594">
        <f>IF(BacValue=1,MIN(Net_salary,75000),IF(BacValue=2,MIN(Net_salary,50000),0))</f>
        <v/>
      </c>
      <c r="AP54" s="1282" t="n"/>
      <c r="AQ54" s="1282" t="n"/>
      <c r="AR54" s="1282" t="n"/>
      <c r="AS54" s="1282" t="n"/>
      <c r="AT54" s="1282" t="n"/>
      <c r="AU54" s="1282" t="n"/>
      <c r="AV54" s="1282" t="n"/>
      <c r="AW54" s="1283" t="n"/>
      <c r="AX54" s="189" t="n"/>
      <c r="BB54" s="445">
        <f>IF(BacValue=1,MIN(Net_salary,75000),IF(BacValue=2,MIN(Net_salary,50000),0))</f>
        <v/>
      </c>
    </row>
    <row r="55" ht="22.5" customHeight="1">
      <c r="B55" s="185" t="n"/>
      <c r="C55" s="221" t="n"/>
      <c r="D55" s="222" t="n"/>
      <c r="E55" s="685" t="n"/>
      <c r="F55" s="1286" t="n"/>
      <c r="G55" s="1285" t="inlineStr">
        <is>
          <t>b</t>
        </is>
      </c>
      <c r="H55" s="1243" t="n"/>
      <c r="I55" s="733" t="inlineStr">
        <is>
          <t>Entertainment Allowance u/s 16(ii)</t>
        </is>
      </c>
      <c r="J55" s="1243" t="n"/>
      <c r="K55" s="1243" t="n"/>
      <c r="L55" s="1243" t="n"/>
      <c r="M55" s="1243" t="n"/>
      <c r="N55" s="1243" t="n"/>
      <c r="O55" s="1243" t="n"/>
      <c r="P55" s="1243" t="n"/>
      <c r="Q55" s="1243" t="n"/>
      <c r="R55" s="1243" t="n"/>
      <c r="S55" s="1243" t="n"/>
      <c r="T55" s="1243" t="n"/>
      <c r="U55" s="1243" t="n"/>
      <c r="V55" s="1243" t="n"/>
      <c r="W55" s="1243" t="n"/>
      <c r="X55" s="1243" t="n"/>
      <c r="Y55" s="1243" t="n"/>
      <c r="Z55" s="1243" t="n"/>
      <c r="AA55" s="1243" t="n"/>
      <c r="AB55" s="1243" t="n"/>
      <c r="AC55" s="1243" t="n"/>
      <c r="AD55" s="1243" t="n"/>
      <c r="AE55" s="1243" t="n"/>
      <c r="AF55" s="1243" t="n"/>
      <c r="AG55" s="1243" t="n"/>
      <c r="AH55" s="1243" t="n"/>
      <c r="AI55" s="1243" t="n"/>
      <c r="AJ55" s="1243" t="n"/>
      <c r="AK55" s="1243" t="n"/>
      <c r="AL55" s="1243" t="n"/>
      <c r="AM55" s="1243" t="n"/>
      <c r="AN55" s="1244" t="n"/>
      <c r="AO55" s="767" t="n">
        <v>0</v>
      </c>
      <c r="AP55" s="1243" t="n"/>
      <c r="AQ55" s="1243" t="n"/>
      <c r="AR55" s="1243" t="n"/>
      <c r="AS55" s="1243" t="n"/>
      <c r="AT55" s="1243" t="n"/>
      <c r="AU55" s="1243" t="n"/>
      <c r="AV55" s="1243" t="n"/>
      <c r="AW55" s="1244" t="n"/>
      <c r="AX55" s="189" t="n"/>
    </row>
    <row r="56" ht="22.5" customHeight="1">
      <c r="B56" s="185" t="n"/>
      <c r="C56" s="221" t="n"/>
      <c r="D56" s="222" t="n"/>
      <c r="E56" s="685" t="n"/>
      <c r="F56" s="771" t="n"/>
      <c r="G56" s="595" t="inlineStr">
        <is>
          <t>c</t>
        </is>
      </c>
      <c r="H56" s="1244" t="n"/>
      <c r="I56" s="733" t="inlineStr">
        <is>
          <t>Professional Tax u/s 16(iii)</t>
        </is>
      </c>
      <c r="J56" s="1243" t="n"/>
      <c r="K56" s="1243" t="n"/>
      <c r="L56" s="1243" t="n"/>
      <c r="M56" s="1243" t="n"/>
      <c r="N56" s="1243" t="n"/>
      <c r="O56" s="1243" t="n"/>
      <c r="P56" s="1243" t="n"/>
      <c r="Q56" s="1243" t="n"/>
      <c r="R56" s="1243" t="n"/>
      <c r="S56" s="1243" t="n"/>
      <c r="T56" s="1243" t="n"/>
      <c r="U56" s="1243" t="n"/>
      <c r="V56" s="1243" t="n"/>
      <c r="W56" s="1243" t="n"/>
      <c r="X56" s="1243" t="n"/>
      <c r="Y56" s="1243" t="n"/>
      <c r="Z56" s="1243" t="n"/>
      <c r="AA56" s="1243" t="n"/>
      <c r="AB56" s="1243" t="n"/>
      <c r="AC56" s="1243" t="n"/>
      <c r="AD56" s="1243" t="n"/>
      <c r="AE56" s="1243" t="n"/>
      <c r="AF56" s="1243" t="n"/>
      <c r="AG56" s="1243" t="n"/>
      <c r="AH56" s="1243" t="n"/>
      <c r="AI56" s="1243" t="n"/>
      <c r="AJ56" s="1243" t="n"/>
      <c r="AK56" s="1243" t="n"/>
      <c r="AL56" s="1243" t="n"/>
      <c r="AM56" s="1243" t="n"/>
      <c r="AN56" s="1244" t="n"/>
      <c r="AO56" s="767" t="n">
        <v>0</v>
      </c>
      <c r="AP56" s="1243" t="n"/>
      <c r="AQ56" s="1243" t="n"/>
      <c r="AR56" s="1243" t="n"/>
      <c r="AS56" s="1243" t="n"/>
      <c r="AT56" s="1243" t="n"/>
      <c r="AU56" s="1243" t="n"/>
      <c r="AV56" s="1243" t="n"/>
      <c r="AW56" s="1244" t="n"/>
      <c r="AX56" s="189" t="n"/>
    </row>
    <row r="57" ht="22.5" customHeight="1">
      <c r="B57" s="185" t="n"/>
      <c r="C57" s="223" t="n"/>
      <c r="D57" s="224" t="n"/>
      <c r="E57" s="686" t="n"/>
      <c r="F57" s="595" t="inlineStr">
        <is>
          <t>v</t>
        </is>
      </c>
      <c r="G57" s="733" t="inlineStr">
        <is>
          <t>Income chargeable under the Head ‘Salaries’ (iii-iv)</t>
        </is>
      </c>
      <c r="H57" s="1243" t="n"/>
      <c r="I57" s="1243" t="n"/>
      <c r="J57" s="1243" t="n"/>
      <c r="K57" s="1243" t="n"/>
      <c r="L57" s="1243" t="n"/>
      <c r="M57" s="1243" t="n"/>
      <c r="N57" s="1243" t="n"/>
      <c r="O57" s="1243" t="n"/>
      <c r="P57" s="1243" t="n"/>
      <c r="Q57" s="1243" t="n"/>
      <c r="R57" s="1243" t="n"/>
      <c r="S57" s="1243" t="n"/>
      <c r="T57" s="1243" t="n"/>
      <c r="U57" s="1243" t="n"/>
      <c r="V57" s="1243" t="n"/>
      <c r="W57" s="1243" t="n"/>
      <c r="X57" s="1243" t="n"/>
      <c r="Y57" s="1243" t="n"/>
      <c r="Z57" s="1243" t="n"/>
      <c r="AA57" s="1243" t="n"/>
      <c r="AB57" s="1243" t="n"/>
      <c r="AC57" s="1243" t="n"/>
      <c r="AD57" s="1243" t="n"/>
      <c r="AE57" s="1243" t="n"/>
      <c r="AF57" s="1243" t="n"/>
      <c r="AG57" s="1243" t="n"/>
      <c r="AH57" s="1243" t="n"/>
      <c r="AI57" s="1243" t="n"/>
      <c r="AJ57" s="1243" t="n"/>
      <c r="AK57" s="1243" t="n"/>
      <c r="AL57" s="1243" t="n"/>
      <c r="AM57" s="1243" t="n"/>
      <c r="AN57" s="1244" t="n"/>
      <c r="AO57" s="594">
        <f>MAX(0,(Net_salary-Deductions_16))</f>
        <v/>
      </c>
      <c r="AP57" s="1282" t="n"/>
      <c r="AQ57" s="1282" t="n"/>
      <c r="AR57" s="1282" t="n"/>
      <c r="AS57" s="1282" t="n"/>
      <c r="AT57" s="1282" t="n"/>
      <c r="AU57" s="1282" t="n"/>
      <c r="AV57" s="1282" t="n"/>
      <c r="AW57" s="1283" t="n"/>
      <c r="AX57" s="189" t="n"/>
    </row>
    <row r="58" ht="22.5" customHeight="1">
      <c r="B58" s="185" t="n"/>
      <c r="C58" s="1291" t="inlineStr">
        <is>
          <t>HOUSE PROPERTY</t>
        </is>
      </c>
      <c r="D58" s="1242" t="n"/>
      <c r="E58" s="29" t="n">
        <v>2</v>
      </c>
      <c r="F58" s="751" t="inlineStr">
        <is>
          <t>Type of House Property</t>
        </is>
      </c>
      <c r="G58" s="1243" t="n"/>
      <c r="H58" s="1243" t="n"/>
      <c r="I58" s="1243" t="n"/>
      <c r="J58" s="1243" t="n"/>
      <c r="K58" s="1243" t="n"/>
      <c r="L58" s="1243" t="n"/>
      <c r="M58" s="1243" t="n"/>
      <c r="N58" s="1243" t="n"/>
      <c r="O58" s="1243" t="n"/>
      <c r="P58" s="1243" t="n"/>
      <c r="Q58" s="1243" t="n"/>
      <c r="R58" s="1243" t="n"/>
      <c r="S58" s="1243" t="n"/>
      <c r="T58" s="1243" t="n"/>
      <c r="U58" s="1243" t="n"/>
      <c r="V58" s="1243" t="n"/>
      <c r="W58" s="1243" t="n"/>
      <c r="X58" s="1243" t="n"/>
      <c r="Y58" s="1243" t="n"/>
      <c r="Z58" s="1243" t="n"/>
      <c r="AA58" s="1243" t="n"/>
      <c r="AB58" s="1243" t="n"/>
      <c r="AC58" s="1243" t="n"/>
      <c r="AD58" s="1243" t="n"/>
      <c r="AE58" s="1243" t="n"/>
      <c r="AF58" s="1243" t="n"/>
      <c r="AG58" s="1243" t="n"/>
      <c r="AH58" s="1243" t="n"/>
      <c r="AI58" s="1243" t="n"/>
      <c r="AJ58" s="1243" t="n"/>
      <c r="AK58" s="1243" t="n"/>
      <c r="AL58" s="1243" t="n"/>
      <c r="AM58" s="1243" t="n"/>
      <c r="AN58" s="1244" t="n"/>
      <c r="AO58" s="758" t="inlineStr">
        <is>
          <t>(Select)</t>
        </is>
      </c>
      <c r="AP58" s="1253" t="n"/>
      <c r="AQ58" s="1253" t="n"/>
      <c r="AR58" s="1253" t="n"/>
      <c r="AS58" s="1253" t="n"/>
      <c r="AT58" s="1253" t="n"/>
      <c r="AU58" s="1253" t="n"/>
      <c r="AV58" s="1253" t="n"/>
      <c r="AW58" s="1254" t="n"/>
      <c r="AX58" s="189" t="n"/>
    </row>
    <row r="59" ht="22.5" customHeight="1">
      <c r="B59" s="185" t="n"/>
      <c r="C59" s="1246" t="n"/>
      <c r="D59" s="409" t="n"/>
      <c r="E59" s="1284" t="n"/>
      <c r="F59" s="595" t="inlineStr">
        <is>
          <t>i</t>
        </is>
      </c>
      <c r="G59" s="751" t="inlineStr">
        <is>
          <t>Gross rent received/ receivable/ lettable value during the year</t>
        </is>
      </c>
      <c r="H59" s="1243" t="n"/>
      <c r="I59" s="1243" t="n"/>
      <c r="J59" s="1243" t="n"/>
      <c r="K59" s="1243" t="n"/>
      <c r="L59" s="1243" t="n"/>
      <c r="M59" s="1243" t="n"/>
      <c r="N59" s="1243" t="n"/>
      <c r="O59" s="1243" t="n"/>
      <c r="P59" s="1243" t="n"/>
      <c r="Q59" s="1243" t="n"/>
      <c r="R59" s="1243" t="n"/>
      <c r="S59" s="1243" t="n"/>
      <c r="T59" s="1243" t="n"/>
      <c r="U59" s="1243" t="n"/>
      <c r="V59" s="1243" t="n"/>
      <c r="W59" s="1243" t="n"/>
      <c r="X59" s="1243" t="n"/>
      <c r="Y59" s="1243" t="n"/>
      <c r="Z59" s="1243" t="n"/>
      <c r="AA59" s="1243" t="n"/>
      <c r="AB59" s="1243" t="n"/>
      <c r="AC59" s="1243" t="n"/>
      <c r="AD59" s="1243" t="n"/>
      <c r="AE59" s="1243" t="n"/>
      <c r="AF59" s="1243" t="n"/>
      <c r="AG59" s="1243" t="n"/>
      <c r="AH59" s="1243" t="n"/>
      <c r="AI59" s="1243" t="n"/>
      <c r="AJ59" s="1243" t="n"/>
      <c r="AK59" s="1243" t="n"/>
      <c r="AL59" s="1243" t="n"/>
      <c r="AM59" s="1243" t="n"/>
      <c r="AN59" s="1244" t="n"/>
      <c r="AO59" s="759" t="n"/>
      <c r="AP59" s="1253" t="n"/>
      <c r="AQ59" s="1253" t="n"/>
      <c r="AR59" s="1253" t="n"/>
      <c r="AS59" s="1253" t="n"/>
      <c r="AT59" s="1253" t="n"/>
      <c r="AU59" s="1253" t="n"/>
      <c r="AV59" s="1253" t="n"/>
      <c r="AW59" s="1254" t="n"/>
      <c r="AX59" s="189" t="n"/>
    </row>
    <row r="60" ht="22.5" customHeight="1">
      <c r="B60" s="185" t="n"/>
      <c r="C60" s="1246" t="n"/>
      <c r="D60" s="409" t="n"/>
      <c r="E60" s="1284" t="n"/>
      <c r="F60" s="595" t="inlineStr">
        <is>
          <t>ii</t>
        </is>
      </c>
      <c r="G60" s="751" t="inlineStr">
        <is>
          <t>Tax paid to local authorities</t>
        </is>
      </c>
      <c r="H60" s="1243" t="n"/>
      <c r="I60" s="1243" t="n"/>
      <c r="J60" s="1243" t="n"/>
      <c r="K60" s="1243" t="n"/>
      <c r="L60" s="1243" t="n"/>
      <c r="M60" s="1243" t="n"/>
      <c r="N60" s="1243" t="n"/>
      <c r="O60" s="1243" t="n"/>
      <c r="P60" s="1243" t="n"/>
      <c r="Q60" s="1243" t="n"/>
      <c r="R60" s="1243" t="n"/>
      <c r="S60" s="1243" t="n"/>
      <c r="T60" s="1243" t="n"/>
      <c r="U60" s="1243" t="n"/>
      <c r="V60" s="1243" t="n"/>
      <c r="W60" s="1243" t="n"/>
      <c r="X60" s="1243" t="n"/>
      <c r="Y60" s="1243" t="n"/>
      <c r="Z60" s="1243" t="n"/>
      <c r="AA60" s="1243" t="n"/>
      <c r="AB60" s="1243" t="n"/>
      <c r="AC60" s="1243" t="n"/>
      <c r="AD60" s="1243" t="n"/>
      <c r="AE60" s="1243" t="n"/>
      <c r="AF60" s="1243" t="n"/>
      <c r="AG60" s="1243" t="n"/>
      <c r="AH60" s="1243" t="n"/>
      <c r="AI60" s="1243" t="n"/>
      <c r="AJ60" s="1243" t="n"/>
      <c r="AK60" s="1243" t="n"/>
      <c r="AL60" s="1243" t="n"/>
      <c r="AM60" s="1243" t="n"/>
      <c r="AN60" s="1244" t="n"/>
      <c r="AO60" s="759" t="n"/>
      <c r="AP60" s="1253" t="n"/>
      <c r="AQ60" s="1253" t="n"/>
      <c r="AR60" s="1253" t="n"/>
      <c r="AS60" s="1253" t="n"/>
      <c r="AT60" s="1253" t="n"/>
      <c r="AU60" s="1253" t="n"/>
      <c r="AV60" s="1253" t="n"/>
      <c r="AW60" s="1254" t="n"/>
      <c r="AX60" s="189" t="n"/>
    </row>
    <row r="61" ht="22.5" customHeight="1">
      <c r="B61" s="185" t="n"/>
      <c r="C61" s="1246" t="n"/>
      <c r="D61" s="409" t="n"/>
      <c r="E61" s="1284" t="n"/>
      <c r="F61" s="595" t="inlineStr">
        <is>
          <t>iii</t>
        </is>
      </c>
      <c r="G61" s="751" t="inlineStr">
        <is>
          <t>Annual Value (i – ii)</t>
        </is>
      </c>
      <c r="H61" s="1243" t="n"/>
      <c r="I61" s="1243" t="n"/>
      <c r="J61" s="1243" t="n"/>
      <c r="K61" s="1243" t="n"/>
      <c r="L61" s="1243" t="n"/>
      <c r="M61" s="1243" t="n"/>
      <c r="N61" s="1243" t="n"/>
      <c r="O61" s="1243" t="n"/>
      <c r="P61" s="1243" t="n"/>
      <c r="Q61" s="1243" t="n"/>
      <c r="R61" s="1243" t="n"/>
      <c r="S61" s="1243" t="n"/>
      <c r="T61" s="1243" t="n"/>
      <c r="U61" s="1243" t="n"/>
      <c r="V61" s="1243" t="n"/>
      <c r="W61" s="1243" t="n"/>
      <c r="X61" s="1243" t="n"/>
      <c r="Y61" s="1243" t="n"/>
      <c r="Z61" s="1243" t="n"/>
      <c r="AA61" s="1243" t="n"/>
      <c r="AB61" s="1243" t="n"/>
      <c r="AC61" s="1243" t="n"/>
      <c r="AD61" s="1243" t="n"/>
      <c r="AE61" s="1243" t="n"/>
      <c r="AF61" s="1243" t="n"/>
      <c r="AG61" s="1243" t="n"/>
      <c r="AH61" s="1243" t="n"/>
      <c r="AI61" s="1243" t="n"/>
      <c r="AJ61" s="1243" t="n"/>
      <c r="AK61" s="1243" t="n"/>
      <c r="AL61" s="1243" t="n"/>
      <c r="AM61" s="1243" t="n"/>
      <c r="AN61" s="1244" t="n"/>
      <c r="AO61" s="594">
        <f>MAX(IncD.GrossRentRecieved-IncD.TaxPaidLocalAuthorities,0)</f>
        <v/>
      </c>
      <c r="AP61" s="1282" t="n"/>
      <c r="AQ61" s="1282" t="n"/>
      <c r="AR61" s="1282" t="n"/>
      <c r="AS61" s="1282" t="n"/>
      <c r="AT61" s="1282" t="n"/>
      <c r="AU61" s="1282" t="n"/>
      <c r="AV61" s="1282" t="n"/>
      <c r="AW61" s="1283" t="n"/>
      <c r="AX61" s="189" t="n"/>
    </row>
    <row r="62" ht="22.5" customHeight="1">
      <c r="B62" s="185" t="n"/>
      <c r="C62" s="1246" t="n"/>
      <c r="D62" s="409" t="n"/>
      <c r="E62" s="1284" t="n"/>
      <c r="F62" s="595" t="inlineStr">
        <is>
          <t>iv</t>
        </is>
      </c>
      <c r="G62" s="751" t="inlineStr">
        <is>
          <t>30% of Annual Value (30% * iii)</t>
        </is>
      </c>
      <c r="H62" s="1243" t="n"/>
      <c r="I62" s="1243" t="n"/>
      <c r="J62" s="1243" t="n"/>
      <c r="K62" s="1243" t="n"/>
      <c r="L62" s="1243" t="n"/>
      <c r="M62" s="1243" t="n"/>
      <c r="N62" s="1243" t="n"/>
      <c r="O62" s="1243" t="n"/>
      <c r="P62" s="1243" t="n"/>
      <c r="Q62" s="1243" t="n"/>
      <c r="R62" s="1243" t="n"/>
      <c r="S62" s="1243" t="n"/>
      <c r="T62" s="1243" t="n"/>
      <c r="U62" s="1243" t="n"/>
      <c r="V62" s="1243" t="n"/>
      <c r="W62" s="1243" t="n"/>
      <c r="X62" s="1243" t="n"/>
      <c r="Y62" s="1243" t="n"/>
      <c r="Z62" s="1243" t="n"/>
      <c r="AA62" s="1243" t="n"/>
      <c r="AB62" s="1243" t="n"/>
      <c r="AC62" s="1243" t="n"/>
      <c r="AD62" s="1243" t="n"/>
      <c r="AE62" s="1243" t="n"/>
      <c r="AF62" s="1243" t="n"/>
      <c r="AG62" s="1243" t="n"/>
      <c r="AH62" s="1243" t="n"/>
      <c r="AI62" s="1243" t="n"/>
      <c r="AJ62" s="1243" t="n"/>
      <c r="AK62" s="1243" t="n"/>
      <c r="AL62" s="1243" t="n"/>
      <c r="AM62" s="1243" t="n"/>
      <c r="AN62" s="1244" t="n"/>
      <c r="AO62" s="594">
        <f>ROUND(IF(OR(IncD.AnnualValue=0,IncD.AnnualValue&lt;0),0,0.3*IncD.AnnualValue),0)</f>
        <v/>
      </c>
      <c r="AP62" s="1282" t="n"/>
      <c r="AQ62" s="1282" t="n"/>
      <c r="AR62" s="1282" t="n"/>
      <c r="AS62" s="1282" t="n"/>
      <c r="AT62" s="1282" t="n"/>
      <c r="AU62" s="1282" t="n"/>
      <c r="AV62" s="1282" t="n"/>
      <c r="AW62" s="1283" t="n"/>
      <c r="AX62" s="189" t="n"/>
    </row>
    <row r="63" ht="22.5" customHeight="1">
      <c r="B63" s="185" t="n"/>
      <c r="C63" s="1246" t="n"/>
      <c r="D63" s="409" t="n"/>
      <c r="E63" s="1284" t="n"/>
      <c r="F63" s="595" t="inlineStr">
        <is>
          <t>v</t>
        </is>
      </c>
      <c r="G63" s="1290" t="inlineStr">
        <is>
          <t>Interest payable on borrowed capital</t>
        </is>
      </c>
      <c r="H63" s="1243" t="n"/>
      <c r="I63" s="1243" t="n"/>
      <c r="J63" s="1243" t="n"/>
      <c r="K63" s="1243" t="n"/>
      <c r="L63" s="1243" t="n"/>
      <c r="M63" s="1243" t="n"/>
      <c r="N63" s="1243" t="n"/>
      <c r="O63" s="1243" t="n"/>
      <c r="P63" s="1243" t="n"/>
      <c r="Q63" s="1243" t="n"/>
      <c r="R63" s="1243" t="n"/>
      <c r="S63" s="1243" t="n"/>
      <c r="T63" s="1243" t="n"/>
      <c r="U63" s="1243" t="n"/>
      <c r="V63" s="1243" t="n"/>
      <c r="W63" s="1243" t="n"/>
      <c r="X63" s="1243" t="n"/>
      <c r="Y63" s="1243" t="n"/>
      <c r="Z63" s="1243" t="n"/>
      <c r="AA63" s="1243" t="n"/>
      <c r="AB63" s="1243" t="n"/>
      <c r="AC63" s="1243" t="n"/>
      <c r="AD63" s="1243" t="n"/>
      <c r="AE63" s="1243" t="n"/>
      <c r="AF63" s="1243" t="n"/>
      <c r="AG63" s="1243" t="n"/>
      <c r="AH63" s="1243" t="n"/>
      <c r="AI63" s="1243" t="n"/>
      <c r="AJ63" s="1243" t="n"/>
      <c r="AK63" s="1243" t="n"/>
      <c r="AL63" s="1243" t="n"/>
      <c r="AM63" s="1243" t="n"/>
      <c r="AN63" s="1244" t="n"/>
      <c r="AO63" s="766">
        <f>IF(AND(BacValue=1,MID(IncD.TypeOfHP,1,1)="S"),0,IF(AND(BacValue=2,MID(IncD.TypeOfHP,1,1)="S"),IF(TotAmt.24b&gt;200000,200000,MIN(200000,TotAmt.24b)),IF(AND(MID(IncD.TypeOfHP,1,1)&lt;&gt;"S",IncD.GrossRentRecieved=0),0,TotAmt.24b)))</f>
        <v/>
      </c>
      <c r="AP63" s="1282" t="n"/>
      <c r="AQ63" s="1282" t="n"/>
      <c r="AR63" s="1282" t="n"/>
      <c r="AS63" s="1282" t="n"/>
      <c r="AT63" s="1282" t="n"/>
      <c r="AU63" s="1282" t="n"/>
      <c r="AV63" s="1282" t="n"/>
      <c r="AW63" s="1283" t="n"/>
      <c r="AX63" s="189" t="n"/>
    </row>
    <row r="64" ht="22.5" customHeight="1">
      <c r="B64" s="185" t="n"/>
      <c r="C64" s="1246" t="n"/>
      <c r="D64" s="409" t="n"/>
      <c r="E64" s="1284" t="n"/>
      <c r="F64" s="595" t="inlineStr">
        <is>
          <t>vi</t>
        </is>
      </c>
      <c r="G64" s="751" t="inlineStr">
        <is>
          <t>Arrears/Unrealised Rent received during the year Less 30%</t>
        </is>
      </c>
      <c r="H64" s="1243" t="n"/>
      <c r="I64" s="1243" t="n"/>
      <c r="J64" s="1243" t="n"/>
      <c r="K64" s="1243" t="n"/>
      <c r="L64" s="1243" t="n"/>
      <c r="M64" s="1243" t="n"/>
      <c r="N64" s="1243" t="n"/>
      <c r="O64" s="1243" t="n"/>
      <c r="P64" s="1243" t="n"/>
      <c r="Q64" s="1243" t="n"/>
      <c r="R64" s="1243" t="n"/>
      <c r="S64" s="1243" t="n"/>
      <c r="T64" s="1243" t="n"/>
      <c r="U64" s="1243" t="n"/>
      <c r="V64" s="1243" t="n"/>
      <c r="W64" s="1243" t="n"/>
      <c r="X64" s="1243" t="n"/>
      <c r="Y64" s="1243" t="n"/>
      <c r="Z64" s="1243" t="n"/>
      <c r="AA64" s="1243" t="n"/>
      <c r="AB64" s="1243" t="n"/>
      <c r="AC64" s="1243" t="n"/>
      <c r="AD64" s="1243" t="n"/>
      <c r="AE64" s="1243" t="n"/>
      <c r="AF64" s="1243" t="n"/>
      <c r="AG64" s="1243" t="n"/>
      <c r="AH64" s="1243" t="n"/>
      <c r="AI64" s="1243" t="n"/>
      <c r="AJ64" s="1243" t="n"/>
      <c r="AK64" s="1243" t="n"/>
      <c r="AL64" s="1243" t="n"/>
      <c r="AM64" s="1243" t="n"/>
      <c r="AN64" s="1244" t="n"/>
      <c r="AO64" s="759" t="n">
        <v>0</v>
      </c>
      <c r="AP64" s="1253" t="n"/>
      <c r="AQ64" s="1253" t="n"/>
      <c r="AR64" s="1253" t="n"/>
      <c r="AS64" s="1253" t="n"/>
      <c r="AT64" s="1253" t="n"/>
      <c r="AU64" s="1253" t="n"/>
      <c r="AV64" s="1253" t="n"/>
      <c r="AW64" s="1254" t="n"/>
      <c r="AX64" s="189" t="n"/>
    </row>
    <row r="65" ht="38.25" customHeight="1">
      <c r="B65" s="185" t="n"/>
      <c r="C65" s="1247" t="n"/>
      <c r="D65" s="1249" t="n"/>
      <c r="E65" s="1286" t="n"/>
      <c r="F65" s="595" t="inlineStr">
        <is>
          <t>vii</t>
        </is>
      </c>
      <c r="G65" s="751" t="inlineStr">
        <is>
          <t>Income chargeable under the head ‘House Property’ (iii – iv – v )+ vi
Note : (If loss, put the figure in negative) Maximum Loss from House property that can be set-off in computing income of  this year is INR 2,00,000. To avail the benefit of carry forward and set off of loss, please use  ITR-2"</t>
        </is>
      </c>
      <c r="H65" s="1243" t="n"/>
      <c r="I65" s="1243" t="n"/>
      <c r="J65" s="1243" t="n"/>
      <c r="K65" s="1243" t="n"/>
      <c r="L65" s="1243" t="n"/>
      <c r="M65" s="1243" t="n"/>
      <c r="N65" s="1243" t="n"/>
      <c r="O65" s="1243" t="n"/>
      <c r="P65" s="1243" t="n"/>
      <c r="Q65" s="1243" t="n"/>
      <c r="R65" s="1243" t="n"/>
      <c r="S65" s="1243" t="n"/>
      <c r="T65" s="1243" t="n"/>
      <c r="U65" s="1243" t="n"/>
      <c r="V65" s="1243" t="n"/>
      <c r="W65" s="1243" t="n"/>
      <c r="X65" s="1243" t="n"/>
      <c r="Y65" s="1243" t="n"/>
      <c r="Z65" s="1243" t="n"/>
      <c r="AA65" s="1243" t="n"/>
      <c r="AB65" s="1243" t="n"/>
      <c r="AC65" s="1243" t="n"/>
      <c r="AD65" s="1243" t="n"/>
      <c r="AE65" s="1243" t="n"/>
      <c r="AF65" s="1243" t="n"/>
      <c r="AG65" s="1243" t="n"/>
      <c r="AH65" s="1243" t="n"/>
      <c r="AI65" s="1243" t="n"/>
      <c r="AJ65" s="1243" t="n"/>
      <c r="AK65" s="1243" t="n"/>
      <c r="AL65" s="1243" t="n"/>
      <c r="AM65" s="1243" t="n"/>
      <c r="AN65" s="1244" t="n"/>
      <c r="AO65" s="594">
        <f>MAX(-200000,(IncD.AnnualValue-IncD.StandardDeduction-IncD.InterestBorrowedCapital+IncD.Arrears))</f>
        <v/>
      </c>
      <c r="AP65" s="1282" t="n"/>
      <c r="AQ65" s="1282" t="n"/>
      <c r="AR65" s="1282" t="n"/>
      <c r="AS65" s="1282" t="n"/>
      <c r="AT65" s="1282" t="n"/>
      <c r="AU65" s="1282" t="n"/>
      <c r="AV65" s="1282" t="n"/>
      <c r="AW65" s="1283" t="n"/>
      <c r="AX65" s="189" t="n"/>
    </row>
    <row r="66" ht="21" customHeight="1">
      <c r="B66" s="185" t="n"/>
      <c r="C66" s="601" t="n"/>
      <c r="D66" s="602" t="n"/>
      <c r="E66" s="684" t="n"/>
      <c r="F66" s="751" t="inlineStr">
        <is>
          <t xml:space="preserve">Income from Other Sources </t>
        </is>
      </c>
      <c r="G66" s="1243" t="n"/>
      <c r="H66" s="1243" t="n"/>
      <c r="I66" s="1243" t="n"/>
      <c r="J66" s="1243" t="n"/>
      <c r="K66" s="1243" t="n"/>
      <c r="L66" s="1243" t="n"/>
      <c r="M66" s="1243" t="n"/>
      <c r="N66" s="1243" t="n"/>
      <c r="O66" s="1243" t="n"/>
      <c r="P66" s="1243" t="n"/>
      <c r="Q66" s="1243" t="n"/>
      <c r="R66" s="1243" t="n"/>
      <c r="S66" s="1243" t="n"/>
      <c r="T66" s="1243" t="n"/>
      <c r="U66" s="1243" t="n"/>
      <c r="V66" s="1243" t="n"/>
      <c r="W66" s="1243" t="n"/>
      <c r="X66" s="1243" t="n"/>
      <c r="Y66" s="1243" t="n"/>
      <c r="Z66" s="1243" t="n"/>
      <c r="AA66" s="1243" t="n"/>
      <c r="AB66" s="1243" t="n"/>
      <c r="AC66" s="1243" t="n"/>
      <c r="AD66" s="1243" t="n"/>
      <c r="AE66" s="1243" t="n"/>
      <c r="AF66" s="1243" t="n"/>
      <c r="AG66" s="1243" t="n"/>
      <c r="AH66" s="1243" t="n"/>
      <c r="AI66" s="1243" t="n"/>
      <c r="AJ66" s="1243" t="n"/>
      <c r="AK66" s="1243" t="n"/>
      <c r="AL66" s="1243" t="n"/>
      <c r="AM66" s="1243" t="n"/>
      <c r="AN66" s="1244" t="n"/>
      <c r="AO66" s="594">
        <f>MAX(0,(SUM(IncD.Div,SUM(Others.Amount_2),OSIncomeNotifiedOther89A,OSIncomeNotified89A)-IncD.LessDeduction57-OSIncreliefus89A))</f>
        <v/>
      </c>
      <c r="AP66" s="1282" t="n"/>
      <c r="AQ66" s="1282" t="n"/>
      <c r="AR66" s="1282" t="n"/>
      <c r="AS66" s="1282" t="n"/>
      <c r="AT66" s="1282" t="n"/>
      <c r="AU66" s="1282" t="n"/>
      <c r="AV66" s="1282" t="n"/>
      <c r="AW66" s="1283" t="n"/>
      <c r="AX66" s="189" t="n"/>
      <c r="BB66" s="17">
        <f>COUNTIF(Others.NOI_2,"Family pension")</f>
        <v/>
      </c>
      <c r="BC66" s="17">
        <f>SUMIF(Others.NOI_2,"Family pension",Others.Amount_2)</f>
        <v/>
      </c>
    </row>
    <row r="67" ht="21" customHeight="1">
      <c r="B67" s="185" t="n"/>
      <c r="C67" s="601" t="n"/>
      <c r="D67" s="171" t="n"/>
      <c r="E67" s="685" t="n"/>
      <c r="F67" s="172" t="n"/>
      <c r="G67" s="733" t="inlineStr">
        <is>
          <t>Sl.No.</t>
        </is>
      </c>
      <c r="H67" s="1243" t="n"/>
      <c r="I67" s="1244" t="n"/>
      <c r="J67" s="950" t="inlineStr">
        <is>
          <t>Nature of Income</t>
        </is>
      </c>
      <c r="K67" s="1248" t="n"/>
      <c r="L67" s="1248" t="n"/>
      <c r="M67" s="1248" t="n"/>
      <c r="N67" s="1248" t="n"/>
      <c r="O67" s="1248" t="n"/>
      <c r="P67" s="1248" t="n"/>
      <c r="Q67" s="1248" t="n"/>
      <c r="R67" s="1248" t="n"/>
      <c r="S67" s="1248" t="n"/>
      <c r="T67" s="1248" t="n"/>
      <c r="U67" s="1248" t="n"/>
      <c r="V67" s="1248" t="n"/>
      <c r="W67" s="1248" t="n"/>
      <c r="X67" s="1248" t="n"/>
      <c r="Y67" s="1249" t="n"/>
      <c r="Z67" s="699" t="inlineStr">
        <is>
          <t xml:space="preserve">Description ( If 'Any Other' selected) </t>
        </is>
      </c>
      <c r="AA67" s="1243" t="n"/>
      <c r="AB67" s="1243" t="n"/>
      <c r="AC67" s="1243" t="n"/>
      <c r="AD67" s="1243" t="n"/>
      <c r="AE67" s="1243" t="n"/>
      <c r="AF67" s="1243" t="n"/>
      <c r="AG67" s="1243" t="n"/>
      <c r="AH67" s="1243" t="n"/>
      <c r="AI67" s="1243" t="n"/>
      <c r="AJ67" s="1243" t="n"/>
      <c r="AK67" s="1243" t="n"/>
      <c r="AL67" s="1243" t="n"/>
      <c r="AM67" s="1243" t="n"/>
      <c r="AN67" s="1244" t="n"/>
      <c r="AO67" s="595" t="inlineStr">
        <is>
          <t>Amount</t>
        </is>
      </c>
      <c r="AP67" s="1243" t="n"/>
      <c r="AQ67" s="1243" t="n"/>
      <c r="AR67" s="1243" t="n"/>
      <c r="AS67" s="1243" t="n"/>
      <c r="AT67" s="1243" t="n"/>
      <c r="AU67" s="1243" t="n"/>
      <c r="AV67" s="1243" t="n"/>
      <c r="AW67" s="1244" t="n"/>
      <c r="AX67" s="189" t="n"/>
    </row>
    <row r="68" ht="27.75" customHeight="1">
      <c r="B68" s="185" t="n"/>
      <c r="C68" s="601" t="n"/>
      <c r="D68" s="171" t="n"/>
      <c r="E68" s="685" t="n">
        <v>3</v>
      </c>
      <c r="F68" s="172" t="n"/>
      <c r="G68" s="699" t="n">
        <v>1</v>
      </c>
      <c r="H68" s="1243" t="n"/>
      <c r="I68" s="1244" t="n"/>
      <c r="J68" s="1287" t="n"/>
      <c r="K68" s="1253" t="n"/>
      <c r="L68" s="1253" t="n"/>
      <c r="M68" s="1253" t="n"/>
      <c r="N68" s="1253" t="n"/>
      <c r="O68" s="1253" t="n"/>
      <c r="P68" s="1253" t="n"/>
      <c r="Q68" s="1253" t="n"/>
      <c r="R68" s="1253" t="n"/>
      <c r="S68" s="1253" t="n"/>
      <c r="T68" s="1253" t="n"/>
      <c r="U68" s="1253" t="n"/>
      <c r="V68" s="1253" t="n"/>
      <c r="W68" s="1253" t="n"/>
      <c r="X68" s="1253" t="n"/>
      <c r="Y68" s="1254" t="n"/>
      <c r="Z68" s="1292" t="n"/>
      <c r="AA68" s="1253" t="n"/>
      <c r="AB68" s="1253" t="n"/>
      <c r="AC68" s="1253" t="n"/>
      <c r="AD68" s="1253" t="n"/>
      <c r="AE68" s="1253" t="n"/>
      <c r="AF68" s="1253" t="n"/>
      <c r="AG68" s="1253" t="n"/>
      <c r="AH68" s="1253" t="n"/>
      <c r="AI68" s="1253" t="n"/>
      <c r="AJ68" s="1253" t="n"/>
      <c r="AK68" s="1253" t="n"/>
      <c r="AL68" s="1253" t="n"/>
      <c r="AM68" s="1253" t="n"/>
      <c r="AN68" s="1254" t="n"/>
      <c r="AO68" s="759" t="n"/>
      <c r="AP68" s="1253" t="n"/>
      <c r="AQ68" s="1253" t="n"/>
      <c r="AR68" s="1253" t="n"/>
      <c r="AS68" s="1253" t="n"/>
      <c r="AT68" s="1253" t="n"/>
      <c r="AU68" s="1253" t="n"/>
      <c r="AV68" s="1253" t="n"/>
      <c r="AW68" s="1254" t="n"/>
      <c r="AX68" s="189" t="n"/>
      <c r="BB68" s="702">
        <f>IF(MID(J68,1,1)="F",AO68,0)</f>
        <v/>
      </c>
      <c r="BC68" s="702">
        <f>IF(MID(J68,1,1)="F",1,0)</f>
        <v/>
      </c>
      <c r="BD68" s="702">
        <f>IF(MID(J68,1,15)="Interest from S",AO68,0)</f>
        <v/>
      </c>
      <c r="BE68" s="702">
        <f>IF(MID(J68,1,15)="Interest from S",AO68,0)</f>
        <v/>
      </c>
      <c r="BF68" s="702">
        <f>IF(MID(J68,1,15)="Interest from D",AO68,0)</f>
        <v/>
      </c>
    </row>
    <row r="69" ht="31.5" customHeight="1">
      <c r="B69" s="185" t="n"/>
      <c r="C69" s="601" t="n"/>
      <c r="D69" s="171" t="n"/>
      <c r="E69" s="685" t="n"/>
      <c r="F69" s="172" t="n"/>
      <c r="G69" s="699">
        <f>G68+1</f>
        <v/>
      </c>
      <c r="H69" s="1243" t="n"/>
      <c r="I69" s="1244" t="n"/>
      <c r="J69" s="710" t="n"/>
      <c r="K69" s="1253" t="n"/>
      <c r="L69" s="1253" t="n"/>
      <c r="M69" s="1253" t="n"/>
      <c r="N69" s="1253" t="n"/>
      <c r="O69" s="1253" t="n"/>
      <c r="P69" s="1253" t="n"/>
      <c r="Q69" s="1253" t="n"/>
      <c r="R69" s="1253" t="n"/>
      <c r="S69" s="1253" t="n"/>
      <c r="T69" s="1253" t="n"/>
      <c r="U69" s="1253" t="n"/>
      <c r="V69" s="1253" t="n"/>
      <c r="W69" s="1253" t="n"/>
      <c r="X69" s="1253" t="n"/>
      <c r="Y69" s="1254" t="n"/>
      <c r="Z69" s="1292" t="n"/>
      <c r="AA69" s="1253" t="n"/>
      <c r="AB69" s="1253" t="n"/>
      <c r="AC69" s="1253" t="n"/>
      <c r="AD69" s="1253" t="n"/>
      <c r="AE69" s="1253" t="n"/>
      <c r="AF69" s="1253" t="n"/>
      <c r="AG69" s="1253" t="n"/>
      <c r="AH69" s="1253" t="n"/>
      <c r="AI69" s="1253" t="n"/>
      <c r="AJ69" s="1253" t="n"/>
      <c r="AK69" s="1253" t="n"/>
      <c r="AL69" s="1253" t="n"/>
      <c r="AM69" s="1253" t="n"/>
      <c r="AN69" s="1254" t="n"/>
      <c r="AO69" s="759" t="n"/>
      <c r="AP69" s="1253" t="n"/>
      <c r="AQ69" s="1253" t="n"/>
      <c r="AR69" s="1253" t="n"/>
      <c r="AS69" s="1253" t="n"/>
      <c r="AT69" s="1253" t="n"/>
      <c r="AU69" s="1253" t="n"/>
      <c r="AV69" s="1253" t="n"/>
      <c r="AW69" s="1254" t="n"/>
      <c r="AX69" s="189" t="n"/>
      <c r="BB69" s="702">
        <f>IF(MID(J69,1,1)="F",AO69,0)</f>
        <v/>
      </c>
      <c r="BC69" s="702">
        <f>IF(MID(J69,1,1)="F",1,0)</f>
        <v/>
      </c>
      <c r="BD69" s="702">
        <f>IF(MID(J69,1,15)="Interest from S",AO69,0)</f>
        <v/>
      </c>
      <c r="BE69" s="702">
        <f>IF(MID(J69,1,15)="Interest from S",AO69,0)</f>
        <v/>
      </c>
      <c r="BF69" s="702">
        <f>IF(MID(J69,1,15)="Interest from D",AO69,0)</f>
        <v/>
      </c>
    </row>
    <row r="70" ht="28.5" customHeight="1">
      <c r="B70" s="185" t="n"/>
      <c r="C70" s="601" t="n"/>
      <c r="D70" s="171" t="n"/>
      <c r="E70" s="685" t="n"/>
      <c r="F70" s="172" t="n"/>
      <c r="G70" s="699">
        <f>G69+1</f>
        <v/>
      </c>
      <c r="H70" s="1243" t="n"/>
      <c r="I70" s="1244" t="n"/>
      <c r="J70" s="710" t="n"/>
      <c r="K70" s="1253" t="n"/>
      <c r="L70" s="1253" t="n"/>
      <c r="M70" s="1253" t="n"/>
      <c r="N70" s="1253" t="n"/>
      <c r="O70" s="1253" t="n"/>
      <c r="P70" s="1253" t="n"/>
      <c r="Q70" s="1253" t="n"/>
      <c r="R70" s="1253" t="n"/>
      <c r="S70" s="1253" t="n"/>
      <c r="T70" s="1253" t="n"/>
      <c r="U70" s="1253" t="n"/>
      <c r="V70" s="1253" t="n"/>
      <c r="W70" s="1253" t="n"/>
      <c r="X70" s="1253" t="n"/>
      <c r="Y70" s="1254" t="n"/>
      <c r="Z70" s="1292" t="n"/>
      <c r="AA70" s="1253" t="n"/>
      <c r="AB70" s="1253" t="n"/>
      <c r="AC70" s="1253" t="n"/>
      <c r="AD70" s="1253" t="n"/>
      <c r="AE70" s="1253" t="n"/>
      <c r="AF70" s="1253" t="n"/>
      <c r="AG70" s="1253" t="n"/>
      <c r="AH70" s="1253" t="n"/>
      <c r="AI70" s="1253" t="n"/>
      <c r="AJ70" s="1253" t="n"/>
      <c r="AK70" s="1253" t="n"/>
      <c r="AL70" s="1253" t="n"/>
      <c r="AM70" s="1253" t="n"/>
      <c r="AN70" s="1254" t="n"/>
      <c r="AO70" s="759" t="n"/>
      <c r="AP70" s="1253" t="n"/>
      <c r="AQ70" s="1253" t="n"/>
      <c r="AR70" s="1253" t="n"/>
      <c r="AS70" s="1253" t="n"/>
      <c r="AT70" s="1253" t="n"/>
      <c r="AU70" s="1253" t="n"/>
      <c r="AV70" s="1253" t="n"/>
      <c r="AW70" s="1254" t="n"/>
      <c r="AX70" s="189" t="n"/>
      <c r="BB70" s="702">
        <f>IF(MID(J70,1,1)="F",AO70,0)</f>
        <v/>
      </c>
      <c r="BC70" s="702">
        <f>IF(MID(J70,1,1)="F",1,0)</f>
        <v/>
      </c>
      <c r="BD70" s="702">
        <f>IF(MID(J70,1,15)="Interest from S",AO70,0)</f>
        <v/>
      </c>
      <c r="BE70" s="702">
        <f>IF(MID(J70,1,15)="Interest from S",AO70,0)</f>
        <v/>
      </c>
      <c r="BF70" s="702">
        <f>IF(MID(J70,1,15)="Interest from D",AO70,0)</f>
        <v/>
      </c>
    </row>
    <row r="71" ht="26.25" customHeight="1">
      <c r="B71" s="185" t="n"/>
      <c r="C71" s="601" t="n"/>
      <c r="D71" s="171" t="n"/>
      <c r="E71" s="685" t="n"/>
      <c r="F71" s="172" t="n"/>
      <c r="G71" s="699">
        <f>G70+1</f>
        <v/>
      </c>
      <c r="H71" s="1243" t="n"/>
      <c r="I71" s="1244" t="n"/>
      <c r="J71" s="710" t="n"/>
      <c r="K71" s="1253" t="n"/>
      <c r="L71" s="1253" t="n"/>
      <c r="M71" s="1253" t="n"/>
      <c r="N71" s="1253" t="n"/>
      <c r="O71" s="1253" t="n"/>
      <c r="P71" s="1253" t="n"/>
      <c r="Q71" s="1253" t="n"/>
      <c r="R71" s="1253" t="n"/>
      <c r="S71" s="1253" t="n"/>
      <c r="T71" s="1253" t="n"/>
      <c r="U71" s="1253" t="n"/>
      <c r="V71" s="1253" t="n"/>
      <c r="W71" s="1253" t="n"/>
      <c r="X71" s="1253" t="n"/>
      <c r="Y71" s="1254" t="n"/>
      <c r="Z71" s="1292" t="n"/>
      <c r="AA71" s="1253" t="n"/>
      <c r="AB71" s="1253" t="n"/>
      <c r="AC71" s="1253" t="n"/>
      <c r="AD71" s="1253" t="n"/>
      <c r="AE71" s="1253" t="n"/>
      <c r="AF71" s="1253" t="n"/>
      <c r="AG71" s="1253" t="n"/>
      <c r="AH71" s="1253" t="n"/>
      <c r="AI71" s="1253" t="n"/>
      <c r="AJ71" s="1253" t="n"/>
      <c r="AK71" s="1253" t="n"/>
      <c r="AL71" s="1253" t="n"/>
      <c r="AM71" s="1253" t="n"/>
      <c r="AN71" s="1254" t="n"/>
      <c r="AO71" s="759" t="n"/>
      <c r="AP71" s="1253" t="n"/>
      <c r="AQ71" s="1253" t="n"/>
      <c r="AR71" s="1253" t="n"/>
      <c r="AS71" s="1253" t="n"/>
      <c r="AT71" s="1253" t="n"/>
      <c r="AU71" s="1253" t="n"/>
      <c r="AV71" s="1253" t="n"/>
      <c r="AW71" s="1254" t="n"/>
      <c r="AX71" s="189" t="n"/>
      <c r="BB71" s="702">
        <f>IF(MID(J71,1,1)="F",AO71,0)</f>
        <v/>
      </c>
      <c r="BC71" s="702">
        <f>IF(MID(J71,1,1)="F",1,0)</f>
        <v/>
      </c>
      <c r="BD71" s="702">
        <f>IF(MID(J71,1,15)="Interest from S",AO71,0)</f>
        <v/>
      </c>
      <c r="BE71" s="702">
        <f>IF(MID(J71,1,15)="Interest from S",AO71,0)</f>
        <v/>
      </c>
      <c r="BF71" s="702">
        <f>IF(MID(J71,1,15)="Interest from D",AO71,0)</f>
        <v/>
      </c>
    </row>
    <row r="72" ht="30.75" customHeight="1">
      <c r="B72" s="185" t="n"/>
      <c r="C72" s="601" t="n"/>
      <c r="D72" s="171" t="n"/>
      <c r="E72" s="685" t="n"/>
      <c r="F72" s="751" t="n"/>
      <c r="G72" s="751" t="n"/>
      <c r="H72" s="1243" t="n"/>
      <c r="I72" s="1243" t="n"/>
      <c r="J72" s="1243" t="n"/>
      <c r="K72" s="1243" t="n"/>
      <c r="L72" s="1243" t="n"/>
      <c r="M72" s="1243" t="n"/>
      <c r="N72" s="1243" t="n"/>
      <c r="O72" s="1243" t="n"/>
      <c r="P72" s="1243" t="n"/>
      <c r="Q72" s="1243" t="n"/>
      <c r="R72" s="1243" t="n"/>
      <c r="S72" s="1243" t="n"/>
      <c r="T72" s="1243" t="n"/>
      <c r="U72" s="1243" t="n"/>
      <c r="V72" s="1243" t="n"/>
      <c r="W72" s="1243" t="n"/>
      <c r="X72" s="1243" t="n"/>
      <c r="Y72" s="1243" t="n"/>
      <c r="Z72" s="1243" t="n"/>
      <c r="AA72" s="1243" t="n"/>
      <c r="AB72" s="1243" t="n"/>
      <c r="AC72" s="1243" t="n"/>
      <c r="AD72" s="1243" t="n"/>
      <c r="AE72" s="1243" t="n"/>
      <c r="AF72" s="1243" t="n"/>
      <c r="AG72" s="1243" t="n"/>
      <c r="AH72" s="1243" t="n"/>
      <c r="AI72" s="1243" t="n"/>
      <c r="AJ72" s="1243" t="n"/>
      <c r="AK72" s="1243" t="n"/>
      <c r="AL72" s="1243" t="n"/>
      <c r="AM72" s="1243" t="n"/>
      <c r="AN72" s="1243" t="n"/>
      <c r="AO72" s="1243" t="n"/>
      <c r="AP72" s="1243" t="n"/>
      <c r="AQ72" s="1243" t="n"/>
      <c r="AR72" s="1243" t="n"/>
      <c r="AS72" s="1243" t="n"/>
      <c r="AT72" s="1243" t="n"/>
      <c r="AU72" s="1243" t="n"/>
      <c r="AV72" s="1243" t="n"/>
      <c r="AW72" s="1244" t="n"/>
      <c r="AX72" s="189" t="n"/>
    </row>
    <row r="73" ht="22.5" customHeight="1">
      <c r="B73" s="185" t="n"/>
      <c r="C73" s="601" t="n"/>
      <c r="D73" s="171" t="n"/>
      <c r="E73" s="685" t="n"/>
      <c r="F73" s="751" t="inlineStr">
        <is>
          <t>Income from retirement benefit account maintained in a country  other than a country notified u/s 89A</t>
        </is>
      </c>
      <c r="G73" s="1243" t="n"/>
      <c r="H73" s="1243" t="n"/>
      <c r="I73" s="1243" t="n"/>
      <c r="J73" s="1243" t="n"/>
      <c r="K73" s="1243" t="n"/>
      <c r="L73" s="1243" t="n"/>
      <c r="M73" s="1243" t="n"/>
      <c r="N73" s="1243" t="n"/>
      <c r="O73" s="1243" t="n"/>
      <c r="P73" s="1243" t="n"/>
      <c r="Q73" s="1243" t="n"/>
      <c r="R73" s="1243" t="n"/>
      <c r="S73" s="1243" t="n"/>
      <c r="T73" s="1243" t="n"/>
      <c r="U73" s="1243" t="n"/>
      <c r="V73" s="1243" t="n"/>
      <c r="W73" s="1243" t="n"/>
      <c r="X73" s="1243" t="n"/>
      <c r="Y73" s="1243" t="n"/>
      <c r="Z73" s="1243" t="n"/>
      <c r="AA73" s="1243" t="n"/>
      <c r="AB73" s="1243" t="n"/>
      <c r="AC73" s="1243" t="n"/>
      <c r="AD73" s="1243" t="n"/>
      <c r="AE73" s="1243" t="n"/>
      <c r="AF73" s="1243" t="n"/>
      <c r="AG73" s="1243" t="n"/>
      <c r="AH73" s="1243" t="n"/>
      <c r="AI73" s="1243" t="n"/>
      <c r="AJ73" s="1243" t="n"/>
      <c r="AK73" s="1243" t="n"/>
      <c r="AL73" s="1243" t="n"/>
      <c r="AM73" s="1243" t="n"/>
      <c r="AN73" s="1244" t="n"/>
      <c r="AO73" s="598" t="n"/>
      <c r="AP73" s="1253" t="n"/>
      <c r="AQ73" s="1253" t="n"/>
      <c r="AR73" s="1253" t="n"/>
      <c r="AS73" s="1253" t="n"/>
      <c r="AT73" s="1253" t="n"/>
      <c r="AU73" s="1253" t="n"/>
      <c r="AV73" s="1253" t="n"/>
      <c r="AW73" s="1254" t="n"/>
      <c r="AX73" s="189" t="n"/>
    </row>
    <row r="74" ht="22.5" customHeight="1">
      <c r="B74" s="185" t="n"/>
      <c r="C74" s="601" t="n"/>
      <c r="D74" s="171" t="n"/>
      <c r="E74" s="685" t="n"/>
      <c r="F74" s="751" t="inlineStr">
        <is>
          <t>Income from retirement benefit account maintained in a notified country u/s 89A    (1 + 2 + 3)</t>
        </is>
      </c>
      <c r="G74" s="1243" t="n"/>
      <c r="H74" s="1243" t="n"/>
      <c r="I74" s="1243" t="n"/>
      <c r="J74" s="1243" t="n"/>
      <c r="K74" s="1243" t="n"/>
      <c r="L74" s="1243" t="n"/>
      <c r="M74" s="1243" t="n"/>
      <c r="N74" s="1243" t="n"/>
      <c r="O74" s="1243" t="n"/>
      <c r="P74" s="1243" t="n"/>
      <c r="Q74" s="1243" t="n"/>
      <c r="R74" s="1243" t="n"/>
      <c r="S74" s="1243" t="n"/>
      <c r="T74" s="1243" t="n"/>
      <c r="U74" s="1243" t="n"/>
      <c r="V74" s="1243" t="n"/>
      <c r="W74" s="1243" t="n"/>
      <c r="X74" s="1243" t="n"/>
      <c r="Y74" s="1243" t="n"/>
      <c r="Z74" s="1243" t="n"/>
      <c r="AA74" s="1243" t="n"/>
      <c r="AB74" s="1243" t="n"/>
      <c r="AC74" s="1243" t="n"/>
      <c r="AD74" s="1243" t="n"/>
      <c r="AE74" s="1243" t="n"/>
      <c r="AF74" s="1243" t="n"/>
      <c r="AG74" s="1243" t="n"/>
      <c r="AH74" s="1243" t="n"/>
      <c r="AI74" s="1243" t="n"/>
      <c r="AJ74" s="1243" t="n"/>
      <c r="AK74" s="1243" t="n"/>
      <c r="AL74" s="1243" t="n"/>
      <c r="AM74" s="1243" t="n"/>
      <c r="AN74" s="1244" t="n"/>
      <c r="AO74" s="587">
        <f>OSIncomeNotified89A_AmountUS+OSIncomeNotified89A_AmountUK+OSIncomeNotified89A_AmountCan</f>
        <v/>
      </c>
      <c r="AP74" s="1282" t="n"/>
      <c r="AQ74" s="1282" t="n"/>
      <c r="AR74" s="1282" t="n"/>
      <c r="AS74" s="1282" t="n"/>
      <c r="AT74" s="1282" t="n"/>
      <c r="AU74" s="1282" t="n"/>
      <c r="AV74" s="1282" t="n"/>
      <c r="AW74" s="1283" t="n"/>
      <c r="AX74" s="189" t="n"/>
    </row>
    <row r="75" ht="22.5" customHeight="1">
      <c r="B75" s="185" t="n"/>
      <c r="C75" s="601" t="n"/>
      <c r="D75" s="171" t="n"/>
      <c r="E75" s="685" t="n"/>
      <c r="F75" s="687" t="n">
        <v>1</v>
      </c>
      <c r="G75" s="751" t="inlineStr">
        <is>
          <t>United States of America</t>
        </is>
      </c>
      <c r="H75" s="1243" t="n"/>
      <c r="I75" s="1243" t="n"/>
      <c r="J75" s="1243" t="n"/>
      <c r="K75" s="1243" t="n"/>
      <c r="L75" s="1243" t="n"/>
      <c r="M75" s="1243" t="n"/>
      <c r="N75" s="1243" t="n"/>
      <c r="O75" s="1243" t="n"/>
      <c r="P75" s="1243" t="n"/>
      <c r="Q75" s="1243" t="n"/>
      <c r="R75" s="1243" t="n"/>
      <c r="S75" s="1243" t="n"/>
      <c r="T75" s="1243" t="n"/>
      <c r="U75" s="1243" t="n"/>
      <c r="V75" s="1243" t="n"/>
      <c r="W75" s="1243" t="n"/>
      <c r="X75" s="1243" t="n"/>
      <c r="Y75" s="1243" t="n"/>
      <c r="Z75" s="1243" t="n"/>
      <c r="AA75" s="1243" t="n"/>
      <c r="AB75" s="1243" t="n"/>
      <c r="AC75" s="1243" t="n"/>
      <c r="AD75" s="1243" t="n"/>
      <c r="AE75" s="1243" t="n"/>
      <c r="AF75" s="1243" t="n"/>
      <c r="AG75" s="1243" t="n"/>
      <c r="AH75" s="1243" t="n"/>
      <c r="AI75" s="1243" t="n"/>
      <c r="AJ75" s="1243" t="n"/>
      <c r="AK75" s="1243" t="n"/>
      <c r="AL75" s="1243" t="n"/>
      <c r="AM75" s="1243" t="n"/>
      <c r="AN75" s="1244" t="n"/>
      <c r="AO75" s="759" t="n"/>
      <c r="AP75" s="1253" t="n"/>
      <c r="AQ75" s="1253" t="n"/>
      <c r="AR75" s="1253" t="n"/>
      <c r="AS75" s="1253" t="n"/>
      <c r="AT75" s="1253" t="n"/>
      <c r="AU75" s="1253" t="n"/>
      <c r="AV75" s="1253" t="n"/>
      <c r="AW75" s="1254" t="n"/>
      <c r="AX75" s="189" t="n"/>
    </row>
    <row r="76" ht="22.5" customHeight="1">
      <c r="B76" s="185" t="n"/>
      <c r="C76" s="601" t="n"/>
      <c r="D76" s="171" t="n"/>
      <c r="E76" s="685" t="n"/>
      <c r="F76" s="687" t="n">
        <v>2</v>
      </c>
      <c r="G76" s="751" t="inlineStr">
        <is>
          <t>United Kingdom of Great Britain and Northern Ireland</t>
        </is>
      </c>
      <c r="H76" s="1243" t="n"/>
      <c r="I76" s="1243" t="n"/>
      <c r="J76" s="1243" t="n"/>
      <c r="K76" s="1243" t="n"/>
      <c r="L76" s="1243" t="n"/>
      <c r="M76" s="1243" t="n"/>
      <c r="N76" s="1243" t="n"/>
      <c r="O76" s="1243" t="n"/>
      <c r="P76" s="1243" t="n"/>
      <c r="Q76" s="1243" t="n"/>
      <c r="R76" s="1243" t="n"/>
      <c r="S76" s="1243" t="n"/>
      <c r="T76" s="1243" t="n"/>
      <c r="U76" s="1243" t="n"/>
      <c r="V76" s="1243" t="n"/>
      <c r="W76" s="1243" t="n"/>
      <c r="X76" s="1243" t="n"/>
      <c r="Y76" s="1243" t="n"/>
      <c r="Z76" s="1243" t="n"/>
      <c r="AA76" s="1243" t="n"/>
      <c r="AB76" s="1243" t="n"/>
      <c r="AC76" s="1243" t="n"/>
      <c r="AD76" s="1243" t="n"/>
      <c r="AE76" s="1243" t="n"/>
      <c r="AF76" s="1243" t="n"/>
      <c r="AG76" s="1243" t="n"/>
      <c r="AH76" s="1243" t="n"/>
      <c r="AI76" s="1243" t="n"/>
      <c r="AJ76" s="1243" t="n"/>
      <c r="AK76" s="1243" t="n"/>
      <c r="AL76" s="1243" t="n"/>
      <c r="AM76" s="1243" t="n"/>
      <c r="AN76" s="1244" t="n"/>
      <c r="AO76" s="759" t="n"/>
      <c r="AP76" s="1253" t="n"/>
      <c r="AQ76" s="1253" t="n"/>
      <c r="AR76" s="1253" t="n"/>
      <c r="AS76" s="1253" t="n"/>
      <c r="AT76" s="1253" t="n"/>
      <c r="AU76" s="1253" t="n"/>
      <c r="AV76" s="1253" t="n"/>
      <c r="AW76" s="1254" t="n"/>
      <c r="AX76" s="189" t="n"/>
    </row>
    <row r="77" ht="22.5" customHeight="1">
      <c r="B77" s="185" t="n"/>
      <c r="C77" s="601" t="n"/>
      <c r="D77" s="171" t="n"/>
      <c r="E77" s="685" t="n"/>
      <c r="F77" s="687" t="n">
        <v>3</v>
      </c>
      <c r="G77" s="751" t="inlineStr">
        <is>
          <t>Canada</t>
        </is>
      </c>
      <c r="H77" s="1243" t="n"/>
      <c r="I77" s="1243" t="n"/>
      <c r="J77" s="1243" t="n"/>
      <c r="K77" s="1243" t="n"/>
      <c r="L77" s="1243" t="n"/>
      <c r="M77" s="1243" t="n"/>
      <c r="N77" s="1243" t="n"/>
      <c r="O77" s="1243" t="n"/>
      <c r="P77" s="1243" t="n"/>
      <c r="Q77" s="1243" t="n"/>
      <c r="R77" s="1243" t="n"/>
      <c r="S77" s="1243" t="n"/>
      <c r="T77" s="1243" t="n"/>
      <c r="U77" s="1243" t="n"/>
      <c r="V77" s="1243" t="n"/>
      <c r="W77" s="1243" t="n"/>
      <c r="X77" s="1243" t="n"/>
      <c r="Y77" s="1243" t="n"/>
      <c r="Z77" s="1243" t="n"/>
      <c r="AA77" s="1243" t="n"/>
      <c r="AB77" s="1243" t="n"/>
      <c r="AC77" s="1243" t="n"/>
      <c r="AD77" s="1243" t="n"/>
      <c r="AE77" s="1243" t="n"/>
      <c r="AF77" s="1243" t="n"/>
      <c r="AG77" s="1243" t="n"/>
      <c r="AH77" s="1243" t="n"/>
      <c r="AI77" s="1243" t="n"/>
      <c r="AJ77" s="1243" t="n"/>
      <c r="AK77" s="1243" t="n"/>
      <c r="AL77" s="1243" t="n"/>
      <c r="AM77" s="1243" t="n"/>
      <c r="AN77" s="1244" t="n"/>
      <c r="AO77" s="759" t="n"/>
      <c r="AP77" s="1253" t="n"/>
      <c r="AQ77" s="1253" t="n"/>
      <c r="AR77" s="1253" t="n"/>
      <c r="AS77" s="1253" t="n"/>
      <c r="AT77" s="1253" t="n"/>
      <c r="AU77" s="1253" t="n"/>
      <c r="AV77" s="1253" t="n"/>
      <c r="AW77" s="1254" t="n"/>
      <c r="AX77" s="189" t="n"/>
    </row>
    <row r="78" ht="22.5" customHeight="1">
      <c r="B78" s="185" t="n"/>
      <c r="C78" s="601" t="n"/>
      <c r="D78" s="171" t="n"/>
      <c r="E78" s="685" t="n"/>
      <c r="F78" s="751" t="inlineStr">
        <is>
          <t>Income from retirement benefit account maintained in a notified country u/s 89A (Quarterly breakup of Taxable Portion)</t>
        </is>
      </c>
      <c r="G78" s="1243" t="n"/>
      <c r="H78" s="1243" t="n"/>
      <c r="I78" s="1243" t="n"/>
      <c r="J78" s="1243" t="n"/>
      <c r="K78" s="1243" t="n"/>
      <c r="L78" s="1243" t="n"/>
      <c r="M78" s="1243" t="n"/>
      <c r="N78" s="1243" t="n"/>
      <c r="O78" s="1243" t="n"/>
      <c r="P78" s="1243" t="n"/>
      <c r="Q78" s="1243" t="n"/>
      <c r="R78" s="1243" t="n"/>
      <c r="S78" s="1243" t="n"/>
      <c r="T78" s="1243" t="n"/>
      <c r="U78" s="1243" t="n"/>
      <c r="V78" s="1243" t="n"/>
      <c r="W78" s="1243" t="n"/>
      <c r="X78" s="1243" t="n"/>
      <c r="Y78" s="1243" t="n"/>
      <c r="Z78" s="1243" t="n"/>
      <c r="AA78" s="1243" t="n"/>
      <c r="AB78" s="1243" t="n"/>
      <c r="AC78" s="1243" t="n"/>
      <c r="AD78" s="1243" t="n"/>
      <c r="AE78" s="1243" t="n"/>
      <c r="AF78" s="1243" t="n"/>
      <c r="AG78" s="1243" t="n"/>
      <c r="AH78" s="1243" t="n"/>
      <c r="AI78" s="1243" t="n"/>
      <c r="AJ78" s="1243" t="n"/>
      <c r="AK78" s="1243" t="n"/>
      <c r="AL78" s="1243" t="n"/>
      <c r="AM78" s="1243" t="n"/>
      <c r="AN78" s="1243" t="n"/>
      <c r="AO78" s="1243" t="n"/>
      <c r="AP78" s="1243" t="n"/>
      <c r="AQ78" s="1243" t="n"/>
      <c r="AR78" s="1243" t="n"/>
      <c r="AS78" s="1243" t="n"/>
      <c r="AT78" s="1243" t="n"/>
      <c r="AU78" s="1243" t="n"/>
      <c r="AV78" s="1243" t="n"/>
      <c r="AW78" s="1244" t="n"/>
      <c r="AX78" s="189" t="n"/>
    </row>
    <row r="79" ht="22.5" customHeight="1">
      <c r="B79" s="185" t="n"/>
      <c r="C79" s="601" t="n"/>
      <c r="D79" s="171" t="n"/>
      <c r="E79" s="685" t="n"/>
      <c r="F79" s="687" t="inlineStr">
        <is>
          <t>i</t>
        </is>
      </c>
      <c r="G79" s="751" t="inlineStr">
        <is>
          <t>Upto 15-Jun-2024</t>
        </is>
      </c>
      <c r="H79" s="1243" t="n"/>
      <c r="I79" s="1243" t="n"/>
      <c r="J79" s="1243" t="n"/>
      <c r="K79" s="1243" t="n"/>
      <c r="L79" s="1243" t="n"/>
      <c r="M79" s="1243" t="n"/>
      <c r="N79" s="1243" t="n"/>
      <c r="O79" s="1243" t="n"/>
      <c r="P79" s="1243" t="n"/>
      <c r="Q79" s="1243" t="n"/>
      <c r="R79" s="1243" t="n"/>
      <c r="S79" s="1243" t="n"/>
      <c r="T79" s="1243" t="n"/>
      <c r="U79" s="1243" t="n"/>
      <c r="V79" s="1243" t="n"/>
      <c r="W79" s="1243" t="n"/>
      <c r="X79" s="1243" t="n"/>
      <c r="Y79" s="1243" t="n"/>
      <c r="Z79" s="1243" t="n"/>
      <c r="AA79" s="1243" t="n"/>
      <c r="AB79" s="1243" t="n"/>
      <c r="AC79" s="1243" t="n"/>
      <c r="AD79" s="1243" t="n"/>
      <c r="AE79" s="1243" t="n"/>
      <c r="AF79" s="1243" t="n"/>
      <c r="AG79" s="1243" t="n"/>
      <c r="AH79" s="1243" t="n"/>
      <c r="AI79" s="1243" t="n"/>
      <c r="AJ79" s="1243" t="n"/>
      <c r="AK79" s="1243" t="n"/>
      <c r="AL79" s="1243" t="n"/>
      <c r="AM79" s="1243" t="n"/>
      <c r="AN79" s="1244" t="n"/>
      <c r="AO79" s="759" t="n">
        <v>0</v>
      </c>
      <c r="AP79" s="1253" t="n"/>
      <c r="AQ79" s="1253" t="n"/>
      <c r="AR79" s="1253" t="n"/>
      <c r="AS79" s="1253" t="n"/>
      <c r="AT79" s="1253" t="n"/>
      <c r="AU79" s="1253" t="n"/>
      <c r="AV79" s="1253" t="n"/>
      <c r="AW79" s="1254" t="n"/>
      <c r="AX79" s="189" t="n"/>
      <c r="BB79" s="17">
        <f>IncD_q1OS1+IncD_q2OS1+IncD_q3OS1+IncD_q4OS1+IncD_q5OS1</f>
        <v/>
      </c>
    </row>
    <row r="80" ht="22.5" customHeight="1">
      <c r="B80" s="185" t="n"/>
      <c r="C80" s="601" t="n"/>
      <c r="D80" s="171" t="n"/>
      <c r="E80" s="685" t="n"/>
      <c r="F80" s="687" t="inlineStr">
        <is>
          <t>ii</t>
        </is>
      </c>
      <c r="G80" s="751" t="inlineStr">
        <is>
          <t>From 16-Jun-2024 to 15-Sep-2024</t>
        </is>
      </c>
      <c r="H80" s="1243" t="n"/>
      <c r="I80" s="1243" t="n"/>
      <c r="J80" s="1243" t="n"/>
      <c r="K80" s="1243" t="n"/>
      <c r="L80" s="1243" t="n"/>
      <c r="M80" s="1243" t="n"/>
      <c r="N80" s="1243" t="n"/>
      <c r="O80" s="1243" t="n"/>
      <c r="P80" s="1243" t="n"/>
      <c r="Q80" s="1243" t="n"/>
      <c r="R80" s="1243" t="n"/>
      <c r="S80" s="1243" t="n"/>
      <c r="T80" s="1243" t="n"/>
      <c r="U80" s="1243" t="n"/>
      <c r="V80" s="1243" t="n"/>
      <c r="W80" s="1243" t="n"/>
      <c r="X80" s="1243" t="n"/>
      <c r="Y80" s="1243" t="n"/>
      <c r="Z80" s="1243" t="n"/>
      <c r="AA80" s="1243" t="n"/>
      <c r="AB80" s="1243" t="n"/>
      <c r="AC80" s="1243" t="n"/>
      <c r="AD80" s="1243" t="n"/>
      <c r="AE80" s="1243" t="n"/>
      <c r="AF80" s="1243" t="n"/>
      <c r="AG80" s="1243" t="n"/>
      <c r="AH80" s="1243" t="n"/>
      <c r="AI80" s="1243" t="n"/>
      <c r="AJ80" s="1243" t="n"/>
      <c r="AK80" s="1243" t="n"/>
      <c r="AL80" s="1243" t="n"/>
      <c r="AM80" s="1243" t="n"/>
      <c r="AN80" s="1244" t="n"/>
      <c r="AO80" s="759" t="n"/>
      <c r="AP80" s="1253" t="n"/>
      <c r="AQ80" s="1253" t="n"/>
      <c r="AR80" s="1253" t="n"/>
      <c r="AS80" s="1253" t="n"/>
      <c r="AT80" s="1253" t="n"/>
      <c r="AU80" s="1253" t="n"/>
      <c r="AV80" s="1253" t="n"/>
      <c r="AW80" s="1254" t="n"/>
      <c r="AX80" s="189" t="n"/>
      <c r="BB80" s="17">
        <f>OSIncomeNotified89A-OSIncreliefus89A</f>
        <v/>
      </c>
    </row>
    <row r="81" ht="22.5" customHeight="1">
      <c r="B81" s="185" t="n"/>
      <c r="C81" s="601" t="n"/>
      <c r="D81" s="171" t="n"/>
      <c r="E81" s="685" t="n"/>
      <c r="F81" s="687" t="inlineStr">
        <is>
          <t>iii</t>
        </is>
      </c>
      <c r="G81" s="751" t="inlineStr">
        <is>
          <t>From 16-Sep-2024 to 15-Dec-2024</t>
        </is>
      </c>
      <c r="H81" s="1243" t="n"/>
      <c r="I81" s="1243" t="n"/>
      <c r="J81" s="1243" t="n"/>
      <c r="K81" s="1243" t="n"/>
      <c r="L81" s="1243" t="n"/>
      <c r="M81" s="1243" t="n"/>
      <c r="N81" s="1243" t="n"/>
      <c r="O81" s="1243" t="n"/>
      <c r="P81" s="1243" t="n"/>
      <c r="Q81" s="1243" t="n"/>
      <c r="R81" s="1243" t="n"/>
      <c r="S81" s="1243" t="n"/>
      <c r="T81" s="1243" t="n"/>
      <c r="U81" s="1243" t="n"/>
      <c r="V81" s="1243" t="n"/>
      <c r="W81" s="1243" t="n"/>
      <c r="X81" s="1243" t="n"/>
      <c r="Y81" s="1243" t="n"/>
      <c r="Z81" s="1243" t="n"/>
      <c r="AA81" s="1243" t="n"/>
      <c r="AB81" s="1243" t="n"/>
      <c r="AC81" s="1243" t="n"/>
      <c r="AD81" s="1243" t="n"/>
      <c r="AE81" s="1243" t="n"/>
      <c r="AF81" s="1243" t="n"/>
      <c r="AG81" s="1243" t="n"/>
      <c r="AH81" s="1243" t="n"/>
      <c r="AI81" s="1243" t="n"/>
      <c r="AJ81" s="1243" t="n"/>
      <c r="AK81" s="1243" t="n"/>
      <c r="AL81" s="1243" t="n"/>
      <c r="AM81" s="1243" t="n"/>
      <c r="AN81" s="1244" t="n"/>
      <c r="AO81" s="759" t="n"/>
      <c r="AP81" s="1253" t="n"/>
      <c r="AQ81" s="1253" t="n"/>
      <c r="AR81" s="1253" t="n"/>
      <c r="AS81" s="1253" t="n"/>
      <c r="AT81" s="1253" t="n"/>
      <c r="AU81" s="1253" t="n"/>
      <c r="AV81" s="1253" t="n"/>
      <c r="AW81" s="1254" t="n"/>
      <c r="AX81" s="189" t="n"/>
    </row>
    <row r="82" ht="22.5" customHeight="1">
      <c r="B82" s="185" t="n"/>
      <c r="C82" s="601" t="n"/>
      <c r="D82" s="171" t="n"/>
      <c r="E82" s="685" t="n"/>
      <c r="F82" s="687" t="inlineStr">
        <is>
          <t>iv</t>
        </is>
      </c>
      <c r="G82" s="751" t="inlineStr">
        <is>
          <t>From 16-Dec-2024 to 15-Mar-2025</t>
        </is>
      </c>
      <c r="H82" s="1243" t="n"/>
      <c r="I82" s="1243" t="n"/>
      <c r="J82" s="1243" t="n"/>
      <c r="K82" s="1243" t="n"/>
      <c r="L82" s="1243" t="n"/>
      <c r="M82" s="1243" t="n"/>
      <c r="N82" s="1243" t="n"/>
      <c r="O82" s="1243" t="n"/>
      <c r="P82" s="1243" t="n"/>
      <c r="Q82" s="1243" t="n"/>
      <c r="R82" s="1243" t="n"/>
      <c r="S82" s="1243" t="n"/>
      <c r="T82" s="1243" t="n"/>
      <c r="U82" s="1243" t="n"/>
      <c r="V82" s="1243" t="n"/>
      <c r="W82" s="1243" t="n"/>
      <c r="X82" s="1243" t="n"/>
      <c r="Y82" s="1243" t="n"/>
      <c r="Z82" s="1243" t="n"/>
      <c r="AA82" s="1243" t="n"/>
      <c r="AB82" s="1243" t="n"/>
      <c r="AC82" s="1243" t="n"/>
      <c r="AD82" s="1243" t="n"/>
      <c r="AE82" s="1243" t="n"/>
      <c r="AF82" s="1243" t="n"/>
      <c r="AG82" s="1243" t="n"/>
      <c r="AH82" s="1243" t="n"/>
      <c r="AI82" s="1243" t="n"/>
      <c r="AJ82" s="1243" t="n"/>
      <c r="AK82" s="1243" t="n"/>
      <c r="AL82" s="1243" t="n"/>
      <c r="AM82" s="1243" t="n"/>
      <c r="AN82" s="1244" t="n"/>
      <c r="AO82" s="759" t="n"/>
      <c r="AP82" s="1253" t="n"/>
      <c r="AQ82" s="1253" t="n"/>
      <c r="AR82" s="1253" t="n"/>
      <c r="AS82" s="1253" t="n"/>
      <c r="AT82" s="1253" t="n"/>
      <c r="AU82" s="1253" t="n"/>
      <c r="AV82" s="1253" t="n"/>
      <c r="AW82" s="1254" t="n"/>
      <c r="AX82" s="189" t="n"/>
    </row>
    <row r="83" ht="22.5" customHeight="1">
      <c r="B83" s="185" t="n"/>
      <c r="C83" s="601" t="n"/>
      <c r="D83" s="171" t="n"/>
      <c r="E83" s="685" t="n"/>
      <c r="F83" s="687" t="inlineStr">
        <is>
          <t>v</t>
        </is>
      </c>
      <c r="G83" s="751" t="inlineStr">
        <is>
          <t>From 16-Mar-2025 to 31-Mar-2025</t>
        </is>
      </c>
      <c r="H83" s="1243" t="n"/>
      <c r="I83" s="1243" t="n"/>
      <c r="J83" s="1243" t="n"/>
      <c r="K83" s="1243" t="n"/>
      <c r="L83" s="1243" t="n"/>
      <c r="M83" s="1243" t="n"/>
      <c r="N83" s="1243" t="n"/>
      <c r="O83" s="1243" t="n"/>
      <c r="P83" s="1243" t="n"/>
      <c r="Q83" s="1243" t="n"/>
      <c r="R83" s="1243" t="n"/>
      <c r="S83" s="1243" t="n"/>
      <c r="T83" s="1243" t="n"/>
      <c r="U83" s="1243" t="n"/>
      <c r="V83" s="1243" t="n"/>
      <c r="W83" s="1243" t="n"/>
      <c r="X83" s="1243" t="n"/>
      <c r="Y83" s="1243" t="n"/>
      <c r="Z83" s="1243" t="n"/>
      <c r="AA83" s="1243" t="n"/>
      <c r="AB83" s="1243" t="n"/>
      <c r="AC83" s="1243" t="n"/>
      <c r="AD83" s="1243" t="n"/>
      <c r="AE83" s="1243" t="n"/>
      <c r="AF83" s="1243" t="n"/>
      <c r="AG83" s="1243" t="n"/>
      <c r="AH83" s="1243" t="n"/>
      <c r="AI83" s="1243" t="n"/>
      <c r="AJ83" s="1243" t="n"/>
      <c r="AK83" s="1243" t="n"/>
      <c r="AL83" s="1243" t="n"/>
      <c r="AM83" s="1243" t="n"/>
      <c r="AN83" s="1244" t="n"/>
      <c r="AO83" s="759" t="n"/>
      <c r="AP83" s="1253" t="n"/>
      <c r="AQ83" s="1253" t="n"/>
      <c r="AR83" s="1253" t="n"/>
      <c r="AS83" s="1253" t="n"/>
      <c r="AT83" s="1253" t="n"/>
      <c r="AU83" s="1253" t="n"/>
      <c r="AV83" s="1253" t="n"/>
      <c r="AW83" s="1254" t="n"/>
      <c r="AX83" s="189" t="n"/>
    </row>
    <row r="84" ht="24" customHeight="1">
      <c r="B84" s="185" t="n"/>
      <c r="C84" s="601" t="n"/>
      <c r="D84" s="171" t="n"/>
      <c r="E84" s="685" t="n"/>
      <c r="F84" s="751" t="inlineStr">
        <is>
          <t>Dividend  (i+ii+iii+iv+v)</t>
        </is>
      </c>
      <c r="G84" s="1243" t="n"/>
      <c r="H84" s="1243" t="n"/>
      <c r="I84" s="1243" t="n"/>
      <c r="J84" s="1243" t="n"/>
      <c r="K84" s="1243" t="n"/>
      <c r="L84" s="1243" t="n"/>
      <c r="M84" s="1243" t="n"/>
      <c r="N84" s="1243" t="n"/>
      <c r="O84" s="1243" t="n"/>
      <c r="P84" s="1243" t="n"/>
      <c r="Q84" s="1243" t="n"/>
      <c r="R84" s="1243" t="n"/>
      <c r="S84" s="1243" t="n"/>
      <c r="T84" s="1243" t="n"/>
      <c r="U84" s="1243" t="n"/>
      <c r="V84" s="1243" t="n"/>
      <c r="W84" s="1243" t="n"/>
      <c r="X84" s="1243" t="n"/>
      <c r="Y84" s="1243" t="n"/>
      <c r="Z84" s="1243" t="n"/>
      <c r="AA84" s="1243" t="n"/>
      <c r="AB84" s="1243" t="n"/>
      <c r="AC84" s="1243" t="n"/>
      <c r="AD84" s="1243" t="n"/>
      <c r="AE84" s="1243" t="n"/>
      <c r="AF84" s="1243" t="n"/>
      <c r="AG84" s="1243" t="n"/>
      <c r="AH84" s="1243" t="n"/>
      <c r="AI84" s="1243" t="n"/>
      <c r="AJ84" s="1243" t="n"/>
      <c r="AK84" s="1243" t="n"/>
      <c r="AL84" s="1243" t="n"/>
      <c r="AM84" s="1243" t="n"/>
      <c r="AN84" s="1244" t="n"/>
      <c r="AO84" s="1293" t="n">
        <v>0</v>
      </c>
      <c r="AP84" s="1253" t="n"/>
      <c r="AQ84" s="1253" t="n"/>
      <c r="AR84" s="1253" t="n"/>
      <c r="AS84" s="1253" t="n"/>
      <c r="AT84" s="1253" t="n"/>
      <c r="AU84" s="1253" t="n"/>
      <c r="AV84" s="1253" t="n"/>
      <c r="AW84" s="1254" t="n"/>
      <c r="AX84" s="189" t="n"/>
    </row>
    <row r="85" ht="23.25" customHeight="1">
      <c r="B85" s="185" t="n"/>
      <c r="C85" s="601" t="n"/>
      <c r="D85" s="171" t="n"/>
      <c r="E85" s="685" t="n"/>
      <c r="F85" s="687" t="inlineStr">
        <is>
          <t>i</t>
        </is>
      </c>
      <c r="G85" s="751" t="inlineStr">
        <is>
          <t>Upto 15-Jun-2024</t>
        </is>
      </c>
      <c r="H85" s="1243" t="n"/>
      <c r="I85" s="1243" t="n"/>
      <c r="J85" s="1243" t="n"/>
      <c r="K85" s="1243" t="n"/>
      <c r="L85" s="1243" t="n"/>
      <c r="M85" s="1243" t="n"/>
      <c r="N85" s="1243" t="n"/>
      <c r="O85" s="1243" t="n"/>
      <c r="P85" s="1243" t="n"/>
      <c r="Q85" s="1243" t="n"/>
      <c r="R85" s="1243" t="n"/>
      <c r="S85" s="1243" t="n"/>
      <c r="T85" s="1243" t="n"/>
      <c r="U85" s="1243" t="n"/>
      <c r="V85" s="1243" t="n"/>
      <c r="W85" s="1243" t="n"/>
      <c r="X85" s="1243" t="n"/>
      <c r="Y85" s="1243" t="n"/>
      <c r="Z85" s="1243" t="n"/>
      <c r="AA85" s="1243" t="n"/>
      <c r="AB85" s="1243" t="n"/>
      <c r="AC85" s="1243" t="n"/>
      <c r="AD85" s="1243" t="n"/>
      <c r="AE85" s="1243" t="n"/>
      <c r="AF85" s="1243" t="n"/>
      <c r="AG85" s="1243" t="n"/>
      <c r="AH85" s="1243" t="n"/>
      <c r="AI85" s="1243" t="n"/>
      <c r="AJ85" s="1243" t="n"/>
      <c r="AK85" s="1243" t="n"/>
      <c r="AL85" s="1243" t="n"/>
      <c r="AM85" s="1243" t="n"/>
      <c r="AN85" s="1244" t="n"/>
      <c r="AO85" s="1293" t="n">
        <v>0</v>
      </c>
      <c r="AP85" s="1253" t="n"/>
      <c r="AQ85" s="1253" t="n"/>
      <c r="AR85" s="1253" t="n"/>
      <c r="AS85" s="1253" t="n"/>
      <c r="AT85" s="1253" t="n"/>
      <c r="AU85" s="1253" t="n"/>
      <c r="AV85" s="1253" t="n"/>
      <c r="AW85" s="1254" t="n"/>
      <c r="AX85" s="189" t="n"/>
      <c r="BQ85" s="17">
        <f>MIN(IncD.TotalIncome,IncD_q1div+IncD_q1OS1)+MAX(0,IncD.TotalIncome-IncD.Div-IncD_qOS1)</f>
        <v/>
      </c>
      <c r="BR85" s="17" t="n">
        <v>0</v>
      </c>
    </row>
    <row r="86" ht="23.25" customHeight="1">
      <c r="B86" s="185" t="n"/>
      <c r="C86" s="601" t="n"/>
      <c r="D86" s="171" t="n"/>
      <c r="E86" s="685" t="n"/>
      <c r="F86" s="687" t="inlineStr">
        <is>
          <t>ii</t>
        </is>
      </c>
      <c r="G86" s="751" t="inlineStr">
        <is>
          <t>From 16-Jun-2024 to 15-Sep-2024</t>
        </is>
      </c>
      <c r="H86" s="1243" t="n"/>
      <c r="I86" s="1243" t="n"/>
      <c r="J86" s="1243" t="n"/>
      <c r="K86" s="1243" t="n"/>
      <c r="L86" s="1243" t="n"/>
      <c r="M86" s="1243" t="n"/>
      <c r="N86" s="1243" t="n"/>
      <c r="O86" s="1243" t="n"/>
      <c r="P86" s="1243" t="n"/>
      <c r="Q86" s="1243" t="n"/>
      <c r="R86" s="1243" t="n"/>
      <c r="S86" s="1243" t="n"/>
      <c r="T86" s="1243" t="n"/>
      <c r="U86" s="1243" t="n"/>
      <c r="V86" s="1243" t="n"/>
      <c r="W86" s="1243" t="n"/>
      <c r="X86" s="1243" t="n"/>
      <c r="Y86" s="1243" t="n"/>
      <c r="Z86" s="1243" t="n"/>
      <c r="AA86" s="1243" t="n"/>
      <c r="AB86" s="1243" t="n"/>
      <c r="AC86" s="1243" t="n"/>
      <c r="AD86" s="1243" t="n"/>
      <c r="AE86" s="1243" t="n"/>
      <c r="AF86" s="1243" t="n"/>
      <c r="AG86" s="1243" t="n"/>
      <c r="AH86" s="1243" t="n"/>
      <c r="AI86" s="1243" t="n"/>
      <c r="AJ86" s="1243" t="n"/>
      <c r="AK86" s="1243" t="n"/>
      <c r="AL86" s="1243" t="n"/>
      <c r="AM86" s="1243" t="n"/>
      <c r="AN86" s="1244" t="n"/>
      <c r="AO86" s="759" t="n">
        <v>0</v>
      </c>
      <c r="AP86" s="1253" t="n"/>
      <c r="AQ86" s="1253" t="n"/>
      <c r="AR86" s="1253" t="n"/>
      <c r="AS86" s="1253" t="n"/>
      <c r="AT86" s="1253" t="n"/>
      <c r="AU86" s="1253" t="n"/>
      <c r="AV86" s="1253" t="n"/>
      <c r="AW86" s="1254" t="n"/>
      <c r="AX86" s="189" t="n"/>
      <c r="BQ86" s="17">
        <f>MIN(IncD.TotalIncome-MAX(IncD_q1div+IncD_q1OS1-IncD.TotalChapVIADeductions,0),IncD_q2div+IncD_q2OS1)+IncD.Q1Inc</f>
        <v/>
      </c>
      <c r="BR86" s="17" t="n">
        <v>0</v>
      </c>
    </row>
    <row r="87" ht="23.25" customHeight="1">
      <c r="B87" s="185" t="n"/>
      <c r="C87" s="601" t="n"/>
      <c r="D87" s="171" t="n"/>
      <c r="E87" s="685" t="n"/>
      <c r="F87" s="687" t="inlineStr">
        <is>
          <t>iii</t>
        </is>
      </c>
      <c r="G87" s="751" t="inlineStr">
        <is>
          <t>From 16-Sep-2024 to 15-Dec-2024</t>
        </is>
      </c>
      <c r="H87" s="1243" t="n"/>
      <c r="I87" s="1243" t="n"/>
      <c r="J87" s="1243" t="n"/>
      <c r="K87" s="1243" t="n"/>
      <c r="L87" s="1243" t="n"/>
      <c r="M87" s="1243" t="n"/>
      <c r="N87" s="1243" t="n"/>
      <c r="O87" s="1243" t="n"/>
      <c r="P87" s="1243" t="n"/>
      <c r="Q87" s="1243" t="n"/>
      <c r="R87" s="1243" t="n"/>
      <c r="S87" s="1243" t="n"/>
      <c r="T87" s="1243" t="n"/>
      <c r="U87" s="1243" t="n"/>
      <c r="V87" s="1243" t="n"/>
      <c r="W87" s="1243" t="n"/>
      <c r="X87" s="1243" t="n"/>
      <c r="Y87" s="1243" t="n"/>
      <c r="Z87" s="1243" t="n"/>
      <c r="AA87" s="1243" t="n"/>
      <c r="AB87" s="1243" t="n"/>
      <c r="AC87" s="1243" t="n"/>
      <c r="AD87" s="1243" t="n"/>
      <c r="AE87" s="1243" t="n"/>
      <c r="AF87" s="1243" t="n"/>
      <c r="AG87" s="1243" t="n"/>
      <c r="AH87" s="1243" t="n"/>
      <c r="AI87" s="1243" t="n"/>
      <c r="AJ87" s="1243" t="n"/>
      <c r="AK87" s="1243" t="n"/>
      <c r="AL87" s="1243" t="n"/>
      <c r="AM87" s="1243" t="n"/>
      <c r="AN87" s="1244" t="n"/>
      <c r="AO87" s="759" t="n">
        <v>0</v>
      </c>
      <c r="AP87" s="1253" t="n"/>
      <c r="AQ87" s="1253" t="n"/>
      <c r="AR87" s="1253" t="n"/>
      <c r="AS87" s="1253" t="n"/>
      <c r="AT87" s="1253" t="n"/>
      <c r="AU87" s="1253" t="n"/>
      <c r="AV87" s="1253" t="n"/>
      <c r="AW87" s="1254" t="n"/>
      <c r="AX87" s="189" t="n"/>
      <c r="BQ87" s="17">
        <f>MIN(IncD.TotalIncome-MAX(IncD_q1div+IncD_q2div+IncD_q1OS1+IncD_q2OS1-IncD.TotalChapVIADeductions,0),IncD_q3div+IncD_q3OS1)+IncD.Q2Inc</f>
        <v/>
      </c>
      <c r="BR87" s="17" t="n">
        <v>0</v>
      </c>
    </row>
    <row r="88" ht="23.25" customHeight="1">
      <c r="B88" s="185" t="n"/>
      <c r="C88" s="601" t="n"/>
      <c r="D88" s="171" t="n"/>
      <c r="E88" s="685" t="n"/>
      <c r="F88" s="687" t="inlineStr">
        <is>
          <t>iv</t>
        </is>
      </c>
      <c r="G88" s="751" t="inlineStr">
        <is>
          <t>From 16-Dec-2024 to 15-Mar-2025</t>
        </is>
      </c>
      <c r="H88" s="1243" t="n"/>
      <c r="I88" s="1243" t="n"/>
      <c r="J88" s="1243" t="n"/>
      <c r="K88" s="1243" t="n"/>
      <c r="L88" s="1243" t="n"/>
      <c r="M88" s="1243" t="n"/>
      <c r="N88" s="1243" t="n"/>
      <c r="O88" s="1243" t="n"/>
      <c r="P88" s="1243" t="n"/>
      <c r="Q88" s="1243" t="n"/>
      <c r="R88" s="1243" t="n"/>
      <c r="S88" s="1243" t="n"/>
      <c r="T88" s="1243" t="n"/>
      <c r="U88" s="1243" t="n"/>
      <c r="V88" s="1243" t="n"/>
      <c r="W88" s="1243" t="n"/>
      <c r="X88" s="1243" t="n"/>
      <c r="Y88" s="1243" t="n"/>
      <c r="Z88" s="1243" t="n"/>
      <c r="AA88" s="1243" t="n"/>
      <c r="AB88" s="1243" t="n"/>
      <c r="AC88" s="1243" t="n"/>
      <c r="AD88" s="1243" t="n"/>
      <c r="AE88" s="1243" t="n"/>
      <c r="AF88" s="1243" t="n"/>
      <c r="AG88" s="1243" t="n"/>
      <c r="AH88" s="1243" t="n"/>
      <c r="AI88" s="1243" t="n"/>
      <c r="AJ88" s="1243" t="n"/>
      <c r="AK88" s="1243" t="n"/>
      <c r="AL88" s="1243" t="n"/>
      <c r="AM88" s="1243" t="n"/>
      <c r="AN88" s="1244" t="n"/>
      <c r="AO88" s="759" t="n">
        <v>0</v>
      </c>
      <c r="AP88" s="1253" t="n"/>
      <c r="AQ88" s="1253" t="n"/>
      <c r="AR88" s="1253" t="n"/>
      <c r="AS88" s="1253" t="n"/>
      <c r="AT88" s="1253" t="n"/>
      <c r="AU88" s="1253" t="n"/>
      <c r="AV88" s="1253" t="n"/>
      <c r="AW88" s="1254" t="n"/>
      <c r="AX88" s="189" t="n"/>
      <c r="BQ88" s="17">
        <f>MIN(IncD.TotalIncome-MAX(IncD_q1div+IncD_q2div+IncD_q3div+IncD_q1OS1+IncD_q2OS1+IncD_q3OS1-IncD.TotalChapVIADeductions,0),IncD_q4div+IncD_q4OS1)+ IncD.Q3Inc</f>
        <v/>
      </c>
      <c r="BR88" s="17" t="n">
        <v>0</v>
      </c>
    </row>
    <row r="89" ht="23.25" customHeight="1">
      <c r="B89" s="185" t="n"/>
      <c r="C89" s="601" t="n"/>
      <c r="D89" s="171" t="n"/>
      <c r="E89" s="685" t="n"/>
      <c r="F89" s="687" t="inlineStr">
        <is>
          <t>v</t>
        </is>
      </c>
      <c r="G89" s="751" t="inlineStr">
        <is>
          <t>From 16-Mar-2025 to 31-Mar-2025</t>
        </is>
      </c>
      <c r="H89" s="1243" t="n"/>
      <c r="I89" s="1243" t="n"/>
      <c r="J89" s="1243" t="n"/>
      <c r="K89" s="1243" t="n"/>
      <c r="L89" s="1243" t="n"/>
      <c r="M89" s="1243" t="n"/>
      <c r="N89" s="1243" t="n"/>
      <c r="O89" s="1243" t="n"/>
      <c r="P89" s="1243" t="n"/>
      <c r="Q89" s="1243" t="n"/>
      <c r="R89" s="1243" t="n"/>
      <c r="S89" s="1243" t="n"/>
      <c r="T89" s="1243" t="n"/>
      <c r="U89" s="1243" t="n"/>
      <c r="V89" s="1243" t="n"/>
      <c r="W89" s="1243" t="n"/>
      <c r="X89" s="1243" t="n"/>
      <c r="Y89" s="1243" t="n"/>
      <c r="Z89" s="1243" t="n"/>
      <c r="AA89" s="1243" t="n"/>
      <c r="AB89" s="1243" t="n"/>
      <c r="AC89" s="1243" t="n"/>
      <c r="AD89" s="1243" t="n"/>
      <c r="AE89" s="1243" t="n"/>
      <c r="AF89" s="1243" t="n"/>
      <c r="AG89" s="1243" t="n"/>
      <c r="AH89" s="1243" t="n"/>
      <c r="AI89" s="1243" t="n"/>
      <c r="AJ89" s="1243" t="n"/>
      <c r="AK89" s="1243" t="n"/>
      <c r="AL89" s="1243" t="n"/>
      <c r="AM89" s="1243" t="n"/>
      <c r="AN89" s="1244" t="n"/>
      <c r="AO89" s="598" t="n">
        <v>0</v>
      </c>
      <c r="AP89" s="1253" t="n"/>
      <c r="AQ89" s="1253" t="n"/>
      <c r="AR89" s="1253" t="n"/>
      <c r="AS89" s="1253" t="n"/>
      <c r="AT89" s="1253" t="n"/>
      <c r="AU89" s="1253" t="n"/>
      <c r="AV89" s="1253" t="n"/>
      <c r="AW89" s="1254" t="n"/>
      <c r="AX89" s="189" t="n"/>
      <c r="BQ89" s="309">
        <f>MIN(IncD.TotalIncome-MAX(IncD_q1div+IncD_q2div+IncD_q3div+IncD_q4div+IncD_q1OS1+IncD_q2OS1+IncD_q3OS1+IncD_q4OS1-IncD.TotalChapVIADeductions,0),IncD_q5div+IncD_q5OS1)+ IncD.Q4Inc</f>
        <v/>
      </c>
      <c r="BR89" s="17" t="n">
        <v>0</v>
      </c>
    </row>
    <row r="90" ht="21.75" customHeight="1">
      <c r="B90" s="185" t="n"/>
      <c r="C90" s="601" t="n"/>
      <c r="D90" s="171" t="n"/>
      <c r="E90" s="685" t="n"/>
      <c r="F90" s="751" t="inlineStr">
        <is>
          <t>Less :  Income claimed for relief from taxation u/s 89A</t>
        </is>
      </c>
      <c r="G90" s="1243" t="n"/>
      <c r="H90" s="1243" t="n"/>
      <c r="I90" s="1243" t="n"/>
      <c r="J90" s="1243" t="n"/>
      <c r="K90" s="1243" t="n"/>
      <c r="L90" s="1243" t="n"/>
      <c r="M90" s="1243" t="n"/>
      <c r="N90" s="1243" t="n"/>
      <c r="O90" s="1243" t="n"/>
      <c r="P90" s="1243" t="n"/>
      <c r="Q90" s="1243" t="n"/>
      <c r="R90" s="1243" t="n"/>
      <c r="S90" s="1243" t="n"/>
      <c r="T90" s="1243" t="n"/>
      <c r="U90" s="1243" t="n"/>
      <c r="V90" s="1243" t="n"/>
      <c r="W90" s="1243" t="n"/>
      <c r="X90" s="1243" t="n"/>
      <c r="Y90" s="1243" t="n"/>
      <c r="Z90" s="1243" t="n"/>
      <c r="AA90" s="1243" t="n"/>
      <c r="AB90" s="1243" t="n"/>
      <c r="AC90" s="1243" t="n"/>
      <c r="AD90" s="1243" t="n"/>
      <c r="AE90" s="1243" t="n"/>
      <c r="AF90" s="1243" t="n"/>
      <c r="AG90" s="1243" t="n"/>
      <c r="AH90" s="1243" t="n"/>
      <c r="AI90" s="1243" t="n"/>
      <c r="AJ90" s="1243" t="n"/>
      <c r="AK90" s="1243" t="n"/>
      <c r="AL90" s="1243" t="n"/>
      <c r="AM90" s="1243" t="n"/>
      <c r="AN90" s="1244" t="n"/>
      <c r="AO90" s="598" t="n">
        <v>0</v>
      </c>
      <c r="AP90" s="1253" t="n"/>
      <c r="AQ90" s="1253" t="n"/>
      <c r="AR90" s="1253" t="n"/>
      <c r="AS90" s="1253" t="n"/>
      <c r="AT90" s="1253" t="n"/>
      <c r="AU90" s="1253" t="n"/>
      <c r="AV90" s="1253" t="n"/>
      <c r="AW90" s="1254" t="n"/>
      <c r="AX90" s="189" t="n"/>
    </row>
    <row r="91" ht="18.75" customHeight="1">
      <c r="B91" s="185" t="n"/>
      <c r="C91" s="601" t="n"/>
      <c r="D91" s="171" t="n"/>
      <c r="E91" s="686" t="n"/>
      <c r="F91" s="751" t="inlineStr">
        <is>
          <t>Less: Deduction u/s 57(iia) (In case of family pension only)</t>
        </is>
      </c>
      <c r="G91" s="1243" t="n"/>
      <c r="H91" s="1243" t="n"/>
      <c r="I91" s="1243" t="n"/>
      <c r="J91" s="1243" t="n"/>
      <c r="K91" s="1243" t="n"/>
      <c r="L91" s="1243" t="n"/>
      <c r="M91" s="1243" t="n"/>
      <c r="N91" s="1243" t="n"/>
      <c r="O91" s="1243" t="n"/>
      <c r="P91" s="1243" t="n"/>
      <c r="Q91" s="1243" t="n"/>
      <c r="R91" s="1243" t="n"/>
      <c r="S91" s="1243" t="n"/>
      <c r="T91" s="1243" t="n"/>
      <c r="U91" s="1243" t="n"/>
      <c r="V91" s="1243" t="n"/>
      <c r="W91" s="1243" t="n"/>
      <c r="X91" s="1243" t="n"/>
      <c r="Y91" s="1243" t="n"/>
      <c r="Z91" s="1243" t="n"/>
      <c r="AA91" s="1243" t="n"/>
      <c r="AB91" s="1243" t="n"/>
      <c r="AC91" s="1243" t="n"/>
      <c r="AD91" s="1243" t="n"/>
      <c r="AE91" s="1243" t="n"/>
      <c r="AF91" s="1243" t="n"/>
      <c r="AG91" s="1243" t="n"/>
      <c r="AH91" s="1243" t="n"/>
      <c r="AI91" s="1243" t="n"/>
      <c r="AJ91" s="1243" t="n"/>
      <c r="AK91" s="1243" t="n"/>
      <c r="AL91" s="1243" t="n"/>
      <c r="AM91" s="1243" t="n"/>
      <c r="AN91" s="1244" t="n"/>
      <c r="AO91" s="759" t="n">
        <v>0</v>
      </c>
      <c r="AP91" s="1253" t="n"/>
      <c r="AQ91" s="1253" t="n"/>
      <c r="AR91" s="1253" t="n"/>
      <c r="AS91" s="1253" t="n"/>
      <c r="AT91" s="1253" t="n"/>
      <c r="AU91" s="1253" t="n"/>
      <c r="AV91" s="1253" t="n"/>
      <c r="AW91" s="1254" t="n"/>
      <c r="AX91" s="189" t="n"/>
      <c r="AZ91" s="17">
        <f>IF(BacValue=1,ROUND(MIN(25000,((1/3)*TotFamilyPension)),0),IF(BacValue=2,ROUND(MIN(15000,((1/3)*TotFamilyPension)),0),0))</f>
        <v/>
      </c>
      <c r="BA91" s="446">
        <f>IF(BacValue=1,ROUND(MIN(25000,((1/3)*TotFamilyPension)),0),IF(BacValue=2,ROUND(MIN(15000,((1/3)*TotFamilyPension)),0),0))</f>
        <v/>
      </c>
      <c r="BD91" s="702">
        <f>SUM(Others.Amount_2_2)</f>
        <v/>
      </c>
    </row>
    <row r="92" hidden="1" ht="23.25" customHeight="1" thickBot="1">
      <c r="B92" s="185" t="n"/>
      <c r="C92" s="603" t="n"/>
      <c r="D92" s="604" t="n"/>
      <c r="E92" s="465" t="n">
        <v>4</v>
      </c>
      <c r="F92" s="966" t="inlineStr">
        <is>
          <t>Gross Total Income (1+2+3) (If loss, put the figure in negative)
Note: To avail the benefit of carry forward and set off of loss, please use  ITR-2</t>
        </is>
      </c>
      <c r="G92" s="1243" t="n"/>
      <c r="H92" s="1243" t="n"/>
      <c r="I92" s="1243" t="n"/>
      <c r="J92" s="1243" t="n"/>
      <c r="K92" s="1243" t="n"/>
      <c r="L92" s="1243" t="n"/>
      <c r="M92" s="1243" t="n"/>
      <c r="N92" s="1243" t="n"/>
      <c r="O92" s="1243" t="n"/>
      <c r="P92" s="1243" t="n"/>
      <c r="Q92" s="1243" t="n"/>
      <c r="R92" s="1243" t="n"/>
      <c r="S92" s="1243" t="n"/>
      <c r="T92" s="1243" t="n"/>
      <c r="U92" s="1243" t="n"/>
      <c r="V92" s="1243" t="n"/>
      <c r="W92" s="1243" t="n"/>
      <c r="X92" s="1243" t="n"/>
      <c r="Y92" s="1243" t="n"/>
      <c r="Z92" s="1243" t="n"/>
      <c r="AA92" s="1243" t="n"/>
      <c r="AB92" s="1243" t="n"/>
      <c r="AC92" s="1243" t="n"/>
      <c r="AD92" s="1243" t="n"/>
      <c r="AE92" s="1243" t="n"/>
      <c r="AF92" s="1243" t="n"/>
      <c r="AG92" s="1243" t="n"/>
      <c r="AH92" s="1243" t="n"/>
      <c r="AI92" s="1243" t="n"/>
      <c r="AJ92" s="1243" t="n"/>
      <c r="AK92" s="1243" t="n"/>
      <c r="AL92" s="1243" t="n"/>
      <c r="AM92" s="1243" t="n"/>
      <c r="AN92" s="1244" t="n"/>
      <c r="AO92" s="594">
        <f>SUM(IncD.TotalHeadSalaries,IF(BacValue=1,MAX(0,IncD.IncomeHeadHouseProperty),IncD.IncomeHeadHouseProperty),IncD.IncomeFromOS)</f>
        <v/>
      </c>
      <c r="AP92" s="1282" t="n"/>
      <c r="AQ92" s="1282" t="n"/>
      <c r="AR92" s="1282" t="n"/>
      <c r="AS92" s="1282" t="n"/>
      <c r="AT92" s="1282" t="n"/>
      <c r="AU92" s="1282" t="n"/>
      <c r="AV92" s="1282" t="n"/>
      <c r="AW92" s="1283" t="n"/>
      <c r="AX92" s="464" t="inlineStr">
        <is>
          <t>For deduction we're using GTI which didn't included 112A</t>
        </is>
      </c>
      <c r="BD92" s="702">
        <f>SUM(Others.Amount_2_1)</f>
        <v/>
      </c>
      <c r="BK92" s="21">
        <f>IF(IncD.TypeOfHP="Self Occupied",IncD.IncomeFromHP,(IF(IncD.TypeOfHP="Let Out",IF(ISBLANK(IncD.IncomeFromHP),0,MAX(-200000,IncD.IncomeFromHP)),0)))</f>
        <v/>
      </c>
    </row>
    <row r="93" ht="32.25" customHeight="1">
      <c r="B93" s="185" t="n"/>
      <c r="C93" s="601" t="n"/>
      <c r="D93" s="602" t="n"/>
      <c r="E93" s="26" t="n">
        <v>4</v>
      </c>
      <c r="F93" s="966" t="inlineStr">
        <is>
          <t>Gross Total Income (1+2+3+7a(iii)) (If loss, put the figure in negative)
Note: To avail the benefit of carry forward and set off of loss, please use  ITR-2</t>
        </is>
      </c>
      <c r="G93" s="1243" t="n"/>
      <c r="H93" s="1243" t="n"/>
      <c r="I93" s="1243" t="n"/>
      <c r="J93" s="1243" t="n"/>
      <c r="K93" s="1243" t="n"/>
      <c r="L93" s="1243" t="n"/>
      <c r="M93" s="1243" t="n"/>
      <c r="N93" s="1243" t="n"/>
      <c r="O93" s="1243" t="n"/>
      <c r="P93" s="1243" t="n"/>
      <c r="Q93" s="1243" t="n"/>
      <c r="R93" s="1243" t="n"/>
      <c r="S93" s="1243" t="n"/>
      <c r="T93" s="1243" t="n"/>
      <c r="U93" s="1243" t="n"/>
      <c r="V93" s="1243" t="n"/>
      <c r="W93" s="1243" t="n"/>
      <c r="X93" s="1243" t="n"/>
      <c r="Y93" s="1243" t="n"/>
      <c r="Z93" s="1243" t="n"/>
      <c r="AA93" s="1243" t="n"/>
      <c r="AB93" s="1243" t="n"/>
      <c r="AC93" s="1243" t="n"/>
      <c r="AD93" s="1243" t="n"/>
      <c r="AE93" s="1243" t="n"/>
      <c r="AF93" s="1243" t="n"/>
      <c r="AG93" s="1243" t="n"/>
      <c r="AH93" s="1243" t="n"/>
      <c r="AI93" s="1243" t="n"/>
      <c r="AJ93" s="1243" t="n"/>
      <c r="AK93" s="1243" t="n"/>
      <c r="AL93" s="1243" t="n"/>
      <c r="AM93" s="1243" t="n"/>
      <c r="AN93" s="1244" t="n"/>
      <c r="AO93" s="594">
        <f>SUM(IncD.TotalHeadSalaries,IF(BacValue=1,MAX(0,IncD.IncomeHeadHouseProperty),IncD.IncomeHeadHouseProperty),IncD.IncomeFromOS,IncD.CG_LTCG)</f>
        <v/>
      </c>
      <c r="AP93" s="1282" t="n"/>
      <c r="AQ93" s="1282" t="n"/>
      <c r="AR93" s="1282" t="n"/>
      <c r="AS93" s="1282" t="n"/>
      <c r="AT93" s="1282" t="n"/>
      <c r="AU93" s="1282" t="n"/>
      <c r="AV93" s="1282" t="n"/>
      <c r="AW93" s="1283" t="n"/>
      <c r="AX93" s="189" t="n"/>
    </row>
    <row r="94" ht="14.25" customHeight="1">
      <c r="B94" s="185" t="n"/>
      <c r="C94" s="1291" t="inlineStr">
        <is>
          <t xml:space="preserve"> DEDUCTIONS</t>
        </is>
      </c>
      <c r="D94" s="1242" t="n"/>
      <c r="E94" s="26" t="n">
        <v>5</v>
      </c>
      <c r="F94" s="733" t="inlineStr">
        <is>
          <t xml:space="preserve">Part C – Deductions and Taxable Total Income </t>
        </is>
      </c>
      <c r="G94" s="1243" t="n"/>
      <c r="H94" s="1243" t="n"/>
      <c r="I94" s="1243" t="n"/>
      <c r="J94" s="1243" t="n"/>
      <c r="K94" s="1243" t="n"/>
      <c r="L94" s="1243" t="n"/>
      <c r="M94" s="1243" t="n"/>
      <c r="N94" s="1243" t="n"/>
      <c r="O94" s="1243" t="n"/>
      <c r="P94" s="1243" t="n"/>
      <c r="Q94" s="1243" t="n"/>
      <c r="R94" s="1243" t="n"/>
      <c r="S94" s="1243" t="n"/>
      <c r="T94" s="1243" t="n"/>
      <c r="U94" s="1243" t="n"/>
      <c r="V94" s="1243" t="n"/>
      <c r="W94" s="1243" t="n"/>
      <c r="X94" s="1243" t="n"/>
      <c r="Y94" s="1243" t="n"/>
      <c r="Z94" s="1243" t="n"/>
      <c r="AA94" s="1244" t="n"/>
      <c r="AB94" s="595" t="inlineStr">
        <is>
          <t>Amount</t>
        </is>
      </c>
      <c r="AC94" s="1243" t="n"/>
      <c r="AD94" s="1243" t="n"/>
      <c r="AE94" s="1243" t="n"/>
      <c r="AF94" s="1243" t="n"/>
      <c r="AG94" s="1243" t="n"/>
      <c r="AH94" s="1243" t="n"/>
      <c r="AI94" s="1243" t="n"/>
      <c r="AJ94" s="1243" t="n"/>
      <c r="AK94" s="1243" t="n"/>
      <c r="AL94" s="1244" t="n"/>
      <c r="AM94" s="733" t="n"/>
      <c r="AN94" s="734" t="inlineStr">
        <is>
          <t>System Calculated</t>
        </is>
      </c>
      <c r="AO94" s="1243" t="n"/>
      <c r="AP94" s="1243" t="n"/>
      <c r="AQ94" s="1243" t="n"/>
      <c r="AR94" s="1243" t="n"/>
      <c r="AS94" s="1243" t="n"/>
      <c r="AT94" s="1243" t="n"/>
      <c r="AU94" s="1243" t="n"/>
      <c r="AV94" s="1243" t="n"/>
      <c r="AW94" s="1244" t="n"/>
      <c r="AX94" s="189" t="n"/>
    </row>
    <row r="95" hidden="1" ht="29.25" customHeight="1" thickBot="1">
      <c r="B95" s="185" t="n"/>
      <c r="C95" s="1246" t="n"/>
      <c r="D95" s="409" t="n"/>
      <c r="E95" s="312" t="n"/>
      <c r="F95" s="1223" t="inlineStr">
        <is>
          <t xml:space="preserve">Please note that the deduction in respect of the investment/ deposit/ payments for the period 01-04-2020 to 31-07-2020 cannot be claimed again, if already claimed in the AY 2020-21) </t>
        </is>
      </c>
      <c r="G95" s="1243" t="n"/>
      <c r="H95" s="1243" t="n"/>
      <c r="I95" s="1243" t="n"/>
      <c r="J95" s="1243" t="n"/>
      <c r="K95" s="1243" t="n"/>
      <c r="L95" s="1243" t="n"/>
      <c r="M95" s="1243" t="n"/>
      <c r="N95" s="1243" t="n"/>
      <c r="O95" s="1243" t="n"/>
      <c r="P95" s="1243" t="n"/>
      <c r="Q95" s="1243" t="n"/>
      <c r="R95" s="1243" t="n"/>
      <c r="S95" s="1243" t="n"/>
      <c r="T95" s="1243" t="n"/>
      <c r="U95" s="1243" t="n"/>
      <c r="V95" s="1243" t="n"/>
      <c r="W95" s="1243" t="n"/>
      <c r="X95" s="1243" t="n"/>
      <c r="Y95" s="1243" t="n"/>
      <c r="Z95" s="1243" t="n"/>
      <c r="AA95" s="1243" t="n"/>
      <c r="AB95" s="1243" t="n"/>
      <c r="AC95" s="1243" t="n"/>
      <c r="AD95" s="1243" t="n"/>
      <c r="AE95" s="1243" t="n"/>
      <c r="AF95" s="1243" t="n"/>
      <c r="AG95" s="1243" t="n"/>
      <c r="AH95" s="1243" t="n"/>
      <c r="AI95" s="1243" t="n"/>
      <c r="AJ95" s="1243" t="n"/>
      <c r="AK95" s="1243" t="n"/>
      <c r="AL95" s="1243" t="n"/>
      <c r="AM95" s="1243" t="n"/>
      <c r="AN95" s="1243" t="n"/>
      <c r="AO95" s="1243" t="n"/>
      <c r="AP95" s="1243" t="n"/>
      <c r="AQ95" s="1243" t="n"/>
      <c r="AR95" s="1243" t="n"/>
      <c r="AS95" s="1243" t="n"/>
      <c r="AT95" s="1243" t="n"/>
      <c r="AU95" s="1243" t="n"/>
      <c r="AV95" s="1243" t="n"/>
      <c r="AW95" s="1244" t="n"/>
      <c r="AX95" s="313" t="n"/>
    </row>
    <row r="96" ht="39" customHeight="1">
      <c r="B96" s="185" t="n"/>
      <c r="C96" s="1246" t="n"/>
      <c r="D96" s="409" t="n"/>
      <c r="E96" s="4" t="n"/>
      <c r="F96" s="690" t="inlineStr">
        <is>
          <t>a</t>
        </is>
      </c>
      <c r="G96" s="1249" t="n"/>
      <c r="H96" s="1294" t="inlineStr">
        <is>
          <t>80C - Life insurance premium, deferred annuity, contributions to provident fund, subscription to certain equity shares or debentures, etc.</t>
        </is>
      </c>
      <c r="I96" s="1243" t="n"/>
      <c r="J96" s="1243" t="n"/>
      <c r="K96" s="1243" t="n"/>
      <c r="L96" s="1243" t="n"/>
      <c r="M96" s="1243" t="n"/>
      <c r="N96" s="1243" t="n"/>
      <c r="O96" s="1243" t="n"/>
      <c r="P96" s="1243" t="n"/>
      <c r="Q96" s="1243" t="n"/>
      <c r="R96" s="1243" t="n"/>
      <c r="S96" s="1243" t="n"/>
      <c r="T96" s="1243" t="n"/>
      <c r="U96" s="1243" t="n"/>
      <c r="V96" s="1243" t="n"/>
      <c r="W96" s="1243" t="n"/>
      <c r="X96" s="1243" t="n"/>
      <c r="Y96" s="690" t="inlineStr">
        <is>
          <t>5a</t>
        </is>
      </c>
      <c r="Z96" s="1248" t="n"/>
      <c r="AA96" s="1249" t="n"/>
      <c r="AB96" s="1295" t="n">
        <v>0</v>
      </c>
      <c r="AC96" s="1282" t="n"/>
      <c r="AD96" s="1282" t="n"/>
      <c r="AE96" s="1282" t="n"/>
      <c r="AF96" s="1282" t="n"/>
      <c r="AG96" s="1282" t="n"/>
      <c r="AH96" s="1282" t="n"/>
      <c r="AI96" s="1282" t="n"/>
      <c r="AJ96" s="1282" t="n"/>
      <c r="AK96" s="1282" t="n"/>
      <c r="AL96" s="1282" t="n"/>
      <c r="AM96" s="1283" t="n"/>
      <c r="AN96" s="723">
        <f>MIN(MIN(VALUE(IncD.Section80C),150000),TOTAL_INCOME)</f>
        <v/>
      </c>
      <c r="AO96" s="1296" t="n"/>
      <c r="AP96" s="1296" t="n"/>
      <c r="AQ96" s="1296" t="n"/>
      <c r="AR96" s="1296" t="n"/>
      <c r="AS96" s="1296" t="n"/>
      <c r="AT96" s="1296" t="n"/>
      <c r="AU96" s="1296" t="n"/>
      <c r="AV96" s="1296" t="n"/>
      <c r="AW96" s="1297" t="n"/>
      <c r="AX96" s="189" t="n"/>
      <c r="BD96" s="309">
        <f>SUM(AB96:AM119)</f>
        <v/>
      </c>
    </row>
    <row r="97" ht="31.5" customHeight="1">
      <c r="B97" s="185" t="n"/>
      <c r="C97" s="1246" t="n"/>
      <c r="D97" s="409" t="n"/>
      <c r="E97" s="1284" t="n"/>
      <c r="F97" s="595" t="inlineStr">
        <is>
          <t>b</t>
        </is>
      </c>
      <c r="G97" s="1244" t="n"/>
      <c r="H97" s="751" t="inlineStr">
        <is>
          <t>80CCC - Payment in respect Pension Fund, etc.</t>
        </is>
      </c>
      <c r="I97" s="1243" t="n"/>
      <c r="J97" s="1243" t="n"/>
      <c r="K97" s="1243" t="n"/>
      <c r="L97" s="1243" t="n"/>
      <c r="M97" s="1243" t="n"/>
      <c r="N97" s="1243" t="n"/>
      <c r="O97" s="1243" t="n"/>
      <c r="P97" s="1243" t="n"/>
      <c r="Q97" s="1243" t="n"/>
      <c r="R97" s="1243" t="n"/>
      <c r="S97" s="1243" t="n"/>
      <c r="T97" s="1243" t="n"/>
      <c r="U97" s="1243" t="n"/>
      <c r="V97" s="1243" t="n"/>
      <c r="W97" s="1243" t="n"/>
      <c r="X97" s="1244" t="n"/>
      <c r="Y97" s="595" t="inlineStr">
        <is>
          <t>5b</t>
        </is>
      </c>
      <c r="Z97" s="1243" t="n"/>
      <c r="AA97" s="1244" t="n"/>
      <c r="AB97" s="767" t="n">
        <v>0</v>
      </c>
      <c r="AC97" s="1243" t="n"/>
      <c r="AD97" s="1243" t="n"/>
      <c r="AE97" s="1243" t="n"/>
      <c r="AF97" s="1243" t="n"/>
      <c r="AG97" s="1243" t="n"/>
      <c r="AH97" s="1243" t="n"/>
      <c r="AI97" s="1243" t="n"/>
      <c r="AJ97" s="1243" t="n"/>
      <c r="AK97" s="1243" t="n"/>
      <c r="AL97" s="1243" t="n"/>
      <c r="AM97" s="1244" t="n"/>
      <c r="AN97" s="594">
        <f>IF(MIN(MIN(VALUE(IncD.Section80CCC), MIN(150000,ABS(IncD.GrossTotIncome)),MIN(150000,ABS(IncD.GrossTotIncome)) - IncD.Section80C_Calc),TOTAL_INCOME)&gt;150000,150000,MIN(MIN(VALUE(IncD.Section80CCC), MIN(150000,ABS(IncD.GrossTotIncome)),MIN(150000,ABS(IncD.GrossTotIncome)) - IncD.Section80C_Calc),TOTAL_INCOME))</f>
        <v/>
      </c>
      <c r="AO97" s="1282" t="n"/>
      <c r="AP97" s="1282" t="n"/>
      <c r="AQ97" s="1282" t="n"/>
      <c r="AR97" s="1282" t="n"/>
      <c r="AS97" s="1282" t="n"/>
      <c r="AT97" s="1282" t="n"/>
      <c r="AU97" s="1282" t="n"/>
      <c r="AV97" s="1282" t="n"/>
      <c r="AW97" s="1283" t="n"/>
      <c r="AX97" s="189" t="n"/>
    </row>
    <row r="98" ht="28.5" customHeight="1">
      <c r="B98" s="185" t="n"/>
      <c r="C98" s="1246" t="n"/>
      <c r="D98" s="409" t="n"/>
      <c r="E98" s="1284" t="n"/>
      <c r="F98" s="595" t="inlineStr">
        <is>
          <t>c</t>
        </is>
      </c>
      <c r="G98" s="1244" t="n"/>
      <c r="H98" s="751" t="inlineStr">
        <is>
          <t>80CCD(1) - Contribution to pension scheme of Central Government</t>
        </is>
      </c>
      <c r="I98" s="1243" t="n"/>
      <c r="J98" s="1243" t="n"/>
      <c r="K98" s="1243" t="n"/>
      <c r="L98" s="1243" t="n"/>
      <c r="M98" s="1243" t="n"/>
      <c r="N98" s="1243" t="n"/>
      <c r="O98" s="1243" t="n"/>
      <c r="P98" s="1243" t="n"/>
      <c r="Q98" s="1243" t="n"/>
      <c r="R98" s="1243" t="n"/>
      <c r="S98" s="1243" t="n"/>
      <c r="T98" s="1243" t="n"/>
      <c r="U98" s="1243" t="n"/>
      <c r="V98" s="1243" t="n"/>
      <c r="W98" s="1243" t="n"/>
      <c r="X98" s="1244" t="n"/>
      <c r="Y98" s="595" t="inlineStr">
        <is>
          <t>5c</t>
        </is>
      </c>
      <c r="Z98" s="1243" t="n"/>
      <c r="AA98" s="1244" t="n"/>
      <c r="AB98" s="767" t="n">
        <v>0</v>
      </c>
      <c r="AC98" s="1243" t="n"/>
      <c r="AD98" s="1243" t="n"/>
      <c r="AE98" s="1243" t="n"/>
      <c r="AF98" s="1243" t="n"/>
      <c r="AG98" s="1243" t="n"/>
      <c r="AH98" s="1243" t="n"/>
      <c r="AI98" s="1243" t="n"/>
      <c r="AJ98" s="1243" t="n"/>
      <c r="AK98" s="1243" t="n"/>
      <c r="AL98" s="1243" t="n"/>
      <c r="AM98" s="1244" t="n"/>
      <c r="AN98" s="594">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
      </c>
      <c r="AO98" s="1282" t="n"/>
      <c r="AP98" s="1282" t="n"/>
      <c r="AQ98" s="1282" t="n"/>
      <c r="AR98" s="1282" t="n"/>
      <c r="AS98" s="1282" t="n"/>
      <c r="AT98" s="1282" t="n"/>
      <c r="AU98" s="1282" t="n"/>
      <c r="AV98" s="1282" t="n"/>
      <c r="AW98" s="1283" t="n"/>
      <c r="AX98" s="189" t="n"/>
    </row>
    <row r="99" ht="27.75" customHeight="1">
      <c r="B99" s="185" t="n"/>
      <c r="C99" s="1246" t="n"/>
      <c r="D99" s="409" t="n"/>
      <c r="E99" s="1284" t="n"/>
      <c r="F99" s="595" t="inlineStr">
        <is>
          <t>d</t>
        </is>
      </c>
      <c r="G99" s="1244" t="n"/>
      <c r="H99" s="751" t="inlineStr">
        <is>
          <t>80CCD(1B) - Contribution to pension scheme of Central Government</t>
        </is>
      </c>
      <c r="I99" s="1243" t="n"/>
      <c r="J99" s="1243" t="n"/>
      <c r="K99" s="1243" t="n"/>
      <c r="L99" s="1243" t="n"/>
      <c r="M99" s="1243" t="n"/>
      <c r="N99" s="1243" t="n"/>
      <c r="O99" s="1243" t="n"/>
      <c r="P99" s="1243" t="n"/>
      <c r="Q99" s="1243" t="n"/>
      <c r="R99" s="1243" t="n"/>
      <c r="S99" s="1243" t="n"/>
      <c r="T99" s="1243" t="n"/>
      <c r="U99" s="1243" t="n"/>
      <c r="V99" s="1243" t="n"/>
      <c r="W99" s="1243" t="n"/>
      <c r="X99" s="1244" t="n"/>
      <c r="Y99" s="595" t="inlineStr">
        <is>
          <t>5d</t>
        </is>
      </c>
      <c r="Z99" s="1243" t="n"/>
      <c r="AA99" s="1244" t="n"/>
      <c r="AB99" s="767" t="n">
        <v>0</v>
      </c>
      <c r="AC99" s="1243" t="n"/>
      <c r="AD99" s="1243" t="n"/>
      <c r="AE99" s="1243" t="n"/>
      <c r="AF99" s="1243" t="n"/>
      <c r="AG99" s="1243" t="n"/>
      <c r="AH99" s="1243" t="n"/>
      <c r="AI99" s="1243" t="n"/>
      <c r="AJ99" s="1243" t="n"/>
      <c r="AK99" s="1243" t="n"/>
      <c r="AL99" s="1243" t="n"/>
      <c r="AM99" s="1244" t="n"/>
      <c r="AN99" s="594">
        <f>MIN(VALUE(IncD.Section80CCD1B_SE),50000,TOTAL_INCOME)</f>
        <v/>
      </c>
      <c r="AO99" s="1282" t="n"/>
      <c r="AP99" s="1282" t="n"/>
      <c r="AQ99" s="1282" t="n"/>
      <c r="AR99" s="1282" t="n"/>
      <c r="AS99" s="1282" t="n"/>
      <c r="AT99" s="1282" t="n"/>
      <c r="AU99" s="1282" t="n"/>
      <c r="AV99" s="1282" t="n"/>
      <c r="AW99" s="1283" t="n"/>
      <c r="AX99" s="189" t="n"/>
      <c r="BA99" s="17">
        <f>IF(OR(MID(sheet1.EmployerCategory1,1,2)="Pu",MID(sheet1.EmployerCategory1,1,1)="O"),1,IF(OR(MID(sheet1.EmployerCategory1,1,1)="C",MID(sheet1.EmployerCategory1,1,1)="S"),2,0))</f>
        <v/>
      </c>
    </row>
    <row r="100" ht="66" customHeight="1">
      <c r="B100" s="185" t="n"/>
      <c r="C100" s="1246" t="n"/>
      <c r="D100" s="409" t="n"/>
      <c r="E100" s="1284" t="n"/>
      <c r="F100" s="1298" t="inlineStr">
        <is>
          <t>PRAN of the taxpayer</t>
        </is>
      </c>
      <c r="G100" s="1243" t="n"/>
      <c r="H100" s="1243" t="n"/>
      <c r="I100" s="1243" t="n"/>
      <c r="J100" s="1243" t="n"/>
      <c r="K100" s="1243" t="n"/>
      <c r="L100" s="1299" t="n"/>
      <c r="M100" s="1243" t="n"/>
      <c r="N100" s="1243" t="n"/>
      <c r="O100" s="1243" t="n"/>
      <c r="P100" s="1243" t="n"/>
      <c r="Q100" s="1243" t="n"/>
      <c r="R100" s="1243" t="n"/>
      <c r="S100" s="1243" t="n"/>
      <c r="T100" s="1243" t="n"/>
      <c r="U100" s="1243" t="n"/>
      <c r="V100" s="1243" t="n"/>
      <c r="W100" s="1243" t="n"/>
      <c r="X100" s="1244" t="n"/>
      <c r="Y100" s="642" t="n"/>
      <c r="Z100" s="1243" t="n"/>
      <c r="AA100" s="1243" t="n"/>
      <c r="AB100" s="1243" t="n"/>
      <c r="AC100" s="1243" t="n"/>
      <c r="AD100" s="1243" t="n"/>
      <c r="AE100" s="1243" t="n"/>
      <c r="AF100" s="1243" t="n"/>
      <c r="AG100" s="1243" t="n"/>
      <c r="AH100" s="1243" t="n"/>
      <c r="AI100" s="1243" t="n"/>
      <c r="AJ100" s="1243" t="n"/>
      <c r="AK100" s="1243" t="n"/>
      <c r="AL100" s="1243" t="n"/>
      <c r="AM100" s="1243" t="n"/>
      <c r="AN100" s="1243" t="n"/>
      <c r="AO100" s="1243" t="n"/>
      <c r="AP100" s="1243" t="n"/>
      <c r="AQ100" s="1243" t="n"/>
      <c r="AR100" s="1243" t="n"/>
      <c r="AS100" s="1243" t="n"/>
      <c r="AT100" s="1243" t="n"/>
      <c r="AU100" s="1243" t="n"/>
      <c r="AV100" s="1243" t="n"/>
      <c r="AW100" s="1244" t="n"/>
      <c r="AX100" s="189" t="n"/>
    </row>
    <row r="101" ht="31.5" customHeight="1">
      <c r="B101" s="185" t="n"/>
      <c r="C101" s="1246" t="n"/>
      <c r="D101" s="409" t="n"/>
      <c r="E101" s="1284" t="n"/>
      <c r="F101" s="595" t="inlineStr">
        <is>
          <t>e</t>
        </is>
      </c>
      <c r="G101" s="1244" t="n"/>
      <c r="H101" s="751" t="inlineStr">
        <is>
          <t>80CCD(2) - Contribution to pension scheme of Central Government by employer</t>
        </is>
      </c>
      <c r="I101" s="1243" t="n"/>
      <c r="J101" s="1243" t="n"/>
      <c r="K101" s="1243" t="n"/>
      <c r="L101" s="1243" t="n"/>
      <c r="M101" s="1243" t="n"/>
      <c r="N101" s="1243" t="n"/>
      <c r="O101" s="1243" t="n"/>
      <c r="P101" s="1243" t="n"/>
      <c r="Q101" s="1243" t="n"/>
      <c r="R101" s="1243" t="n"/>
      <c r="S101" s="1243" t="n"/>
      <c r="T101" s="1243" t="n"/>
      <c r="U101" s="1243" t="n"/>
      <c r="V101" s="1243" t="n"/>
      <c r="W101" s="1243" t="n"/>
      <c r="X101" s="1244" t="n"/>
      <c r="Y101" s="595" t="inlineStr">
        <is>
          <t>5e</t>
        </is>
      </c>
      <c r="Z101" s="1243" t="n"/>
      <c r="AA101" s="1244" t="n"/>
      <c r="AB101" s="759" t="n"/>
      <c r="AC101" s="1253" t="n"/>
      <c r="AD101" s="1253" t="n"/>
      <c r="AE101" s="1253" t="n"/>
      <c r="AF101" s="1253" t="n"/>
      <c r="AG101" s="1253" t="n"/>
      <c r="AH101" s="1253" t="n"/>
      <c r="AI101" s="1253" t="n"/>
      <c r="AJ101" s="1253" t="n"/>
      <c r="AK101" s="1253" t="n"/>
      <c r="AL101" s="1253" t="n"/>
      <c r="AM101" s="1254" t="n"/>
      <c r="AN101" s="594">
        <f>IF(BacValue=2,MIN(VALUE(IncD.Section80CCD), IF(BA99=1,ROUND(0.1*MAX(0,(Net_salary-IncD.Perquisites-IncomeNotified89A-IncomeNotifiedOther89A+Increliefus89A)),0), IF(BA99=2,ROUND(0.14*MAX(0,(Net_salary-IncD.Perquisites-IncomeNotified89A-IncomeNotifiedOther89A+Increliefus89A)),0),0)),TOTAL_INCOME),IF(BacValue=1,MIN(VALUE(IncD.Section80CCD), IF(OR(BA99=1,BA99=2),ROUND(0.14*MAX(0,(Net_salary-IncD.Perquisites-IncomeNotified89A-IncomeNotifiedOther89A+Increliefus89A)),0),0),TOTAL_INCOME),0))</f>
        <v/>
      </c>
      <c r="AO101" s="1282" t="n"/>
      <c r="AP101" s="1282" t="n"/>
      <c r="AQ101" s="1282" t="n"/>
      <c r="AR101" s="1282" t="n"/>
      <c r="AS101" s="1282" t="n"/>
      <c r="AT101" s="1282" t="n"/>
      <c r="AU101" s="1282" t="n"/>
      <c r="AV101" s="1282" t="n"/>
      <c r="AW101" s="1283" t="n"/>
      <c r="AX101" s="189" t="n"/>
    </row>
    <row r="102" hidden="1" ht="27" customHeight="1">
      <c r="B102" s="185" t="n"/>
      <c r="C102" s="1246" t="n"/>
      <c r="D102" s="409" t="n"/>
      <c r="E102" s="1284" t="n"/>
      <c r="F102" s="595" t="inlineStr">
        <is>
          <t>f</t>
        </is>
      </c>
      <c r="G102" s="1244" t="n"/>
      <c r="H102" s="1300" t="inlineStr">
        <is>
          <t>80CCG - Investment made under an equity savings scheme</t>
        </is>
      </c>
      <c r="I102" s="1243" t="n"/>
      <c r="J102" s="1243" t="n"/>
      <c r="K102" s="1243" t="n"/>
      <c r="L102" s="1243" t="n"/>
      <c r="M102" s="1243" t="n"/>
      <c r="N102" s="1243" t="n"/>
      <c r="O102" s="1243" t="n"/>
      <c r="P102" s="1243" t="n"/>
      <c r="Q102" s="1243" t="n"/>
      <c r="R102" s="1243" t="n"/>
      <c r="S102" s="1243" t="n"/>
      <c r="T102" s="1243" t="n"/>
      <c r="U102" s="1243" t="n"/>
      <c r="V102" s="1243" t="n"/>
      <c r="W102" s="1243" t="n"/>
      <c r="X102" s="1243" t="n"/>
      <c r="Y102" s="595" t="inlineStr">
        <is>
          <t>5f</t>
        </is>
      </c>
      <c r="Z102" s="1243" t="n"/>
      <c r="AA102" s="1244" t="n"/>
      <c r="AB102" s="759" t="n"/>
      <c r="AC102" s="1253" t="n"/>
      <c r="AD102" s="1253" t="n"/>
      <c r="AE102" s="1253" t="n"/>
      <c r="AF102" s="1253" t="n"/>
      <c r="AG102" s="1253" t="n"/>
      <c r="AH102" s="1253" t="n"/>
      <c r="AI102" s="1253" t="n"/>
      <c r="AJ102" s="1253" t="n"/>
      <c r="AK102" s="1253" t="n"/>
      <c r="AL102" s="1253" t="n"/>
      <c r="AM102" s="1254" t="n"/>
      <c r="AN102" s="594">
        <f>MIN( IF(TOTAL_INCOME &gt; 1200000,0,MIN(VALUE(IncD.Section80CCG),25000)),TOTAL_INCOME)</f>
        <v/>
      </c>
      <c r="AO102" s="1282" t="n"/>
      <c r="AP102" s="1282" t="n"/>
      <c r="AQ102" s="1282" t="n"/>
      <c r="AR102" s="1282" t="n"/>
      <c r="AS102" s="1282" t="n"/>
      <c r="AT102" s="1282" t="n"/>
      <c r="AU102" s="1282" t="n"/>
      <c r="AV102" s="1282" t="n"/>
      <c r="AW102" s="1283" t="n"/>
      <c r="AX102" s="189" t="n"/>
    </row>
    <row r="103" hidden="1" ht="3" customHeight="1">
      <c r="B103" s="185" t="n"/>
      <c r="C103" s="1246" t="n"/>
      <c r="D103" s="409" t="n"/>
      <c r="E103" s="1284" t="n"/>
      <c r="F103" s="727" t="inlineStr">
        <is>
          <t>PRAN of the taxpayer</t>
        </is>
      </c>
      <c r="G103" s="1243" t="n"/>
      <c r="H103" s="1243" t="n"/>
      <c r="I103" s="1243" t="n"/>
      <c r="J103" s="1244" t="n"/>
      <c r="K103" s="642" t="n"/>
      <c r="L103" s="1243" t="n"/>
      <c r="M103" s="1243" t="n"/>
      <c r="N103" s="1243" t="n"/>
      <c r="O103" s="1243" t="n"/>
      <c r="P103" s="1243" t="n"/>
      <c r="Q103" s="1243" t="n"/>
      <c r="R103" s="1243" t="n"/>
      <c r="S103" s="1243" t="n"/>
      <c r="T103" s="1243" t="n"/>
      <c r="U103" s="1243" t="n"/>
      <c r="V103" s="1243" t="n"/>
      <c r="W103" s="1243" t="n"/>
      <c r="X103" s="1244" t="n"/>
      <c r="Y103" s="642" t="n"/>
      <c r="Z103" s="1243" t="n"/>
      <c r="AA103" s="1243" t="n"/>
      <c r="AB103" s="1243" t="n"/>
      <c r="AC103" s="1243" t="n"/>
      <c r="AD103" s="1243" t="n"/>
      <c r="AE103" s="1243" t="n"/>
      <c r="AF103" s="1243" t="n"/>
      <c r="AG103" s="1243" t="n"/>
      <c r="AH103" s="1243" t="n"/>
      <c r="AI103" s="1243" t="n"/>
      <c r="AJ103" s="1243" t="n"/>
      <c r="AK103" s="1243" t="n"/>
      <c r="AL103" s="1243" t="n"/>
      <c r="AM103" s="1243" t="n"/>
      <c r="AN103" s="1243" t="n"/>
      <c r="AO103" s="1243" t="n"/>
      <c r="AP103" s="1243" t="n"/>
      <c r="AQ103" s="1243" t="n"/>
      <c r="AR103" s="1243" t="n"/>
      <c r="AS103" s="1243" t="n"/>
      <c r="AT103" s="1243" t="n"/>
      <c r="AU103" s="1243" t="n"/>
      <c r="AV103" s="1243" t="n"/>
      <c r="AW103" s="1244" t="n"/>
      <c r="AX103" s="189" t="n"/>
    </row>
    <row r="104" ht="55.5" customHeight="1">
      <c r="B104" s="185" t="n"/>
      <c r="C104" s="1246" t="n"/>
      <c r="D104" s="409" t="n"/>
      <c r="E104" s="1284" t="n"/>
      <c r="F104" s="595" t="inlineStr">
        <is>
          <t>f</t>
        </is>
      </c>
      <c r="G104" s="1242" t="n"/>
      <c r="H104" s="1294" t="inlineStr">
        <is>
          <t>80D-Deduction in respect of Health Insurance premia. (Please fill 80D Schedule. This field is auto-populated from schedule 80D.)</t>
        </is>
      </c>
      <c r="I104" s="1243" t="n"/>
      <c r="J104" s="1243" t="n"/>
      <c r="K104" s="1243" t="n"/>
      <c r="L104" s="1243" t="n"/>
      <c r="M104" s="1243" t="n"/>
      <c r="N104" s="1243" t="n"/>
      <c r="O104" s="1243" t="n"/>
      <c r="P104" s="1243" t="n"/>
      <c r="Q104" s="1243" t="n"/>
      <c r="R104" s="1243" t="n"/>
      <c r="S104" s="1243" t="n"/>
      <c r="T104" s="1243" t="n"/>
      <c r="U104" s="1243" t="n"/>
      <c r="V104" s="1243" t="n"/>
      <c r="W104" s="1243" t="n"/>
      <c r="X104" s="1243" t="n"/>
      <c r="Y104" s="699" t="inlineStr">
        <is>
          <t>5f</t>
        </is>
      </c>
      <c r="Z104" s="1243" t="n"/>
      <c r="AA104" s="1244" t="n"/>
      <c r="AB104" s="594">
        <f>IF(BacValue=1,0,Eligible_Amount_80D)</f>
        <v/>
      </c>
      <c r="AC104" s="1282" t="n"/>
      <c r="AD104" s="1282" t="n"/>
      <c r="AE104" s="1282" t="n"/>
      <c r="AF104" s="1282" t="n"/>
      <c r="AG104" s="1282" t="n"/>
      <c r="AH104" s="1282" t="n"/>
      <c r="AI104" s="1282" t="n"/>
      <c r="AJ104" s="1282" t="n"/>
      <c r="AK104" s="1282" t="n"/>
      <c r="AL104" s="1283" t="n"/>
      <c r="AM104" s="157" t="n"/>
      <c r="AN104" s="594">
        <f>IF(IncD.GrossTotIncome&lt;0,0,IncD.Section80DValue)</f>
        <v/>
      </c>
      <c r="AO104" s="1282" t="n"/>
      <c r="AP104" s="1282" t="n"/>
      <c r="AQ104" s="1282" t="n"/>
      <c r="AR104" s="1282" t="n"/>
      <c r="AS104" s="1282" t="n"/>
      <c r="AT104" s="1282" t="n"/>
      <c r="AU104" s="1282" t="n"/>
      <c r="AV104" s="1282" t="n"/>
      <c r="AW104" s="1283" t="n"/>
      <c r="AX104" s="189" t="n"/>
    </row>
    <row r="105" hidden="1" ht="27" customHeight="1">
      <c r="B105" s="185" t="n"/>
      <c r="C105" s="1246" t="n"/>
      <c r="D105" s="409" t="n"/>
      <c r="E105" s="1284" t="n"/>
      <c r="F105" s="1246" t="n"/>
      <c r="G105" s="409" t="n"/>
      <c r="H105" s="751" t="inlineStr">
        <is>
          <t>a) Health insurance premium</t>
        </is>
      </c>
      <c r="I105" s="1243" t="n"/>
      <c r="J105" s="1244" t="n"/>
      <c r="K105" s="253" t="inlineStr">
        <is>
          <t>(Select)</t>
        </is>
      </c>
      <c r="L105" s="1253" t="n"/>
      <c r="M105" s="1253" t="n"/>
      <c r="N105" s="1253" t="n"/>
      <c r="O105" s="1253" t="n"/>
      <c r="P105" s="1253" t="n"/>
      <c r="Q105" s="1253" t="n"/>
      <c r="R105" s="1253" t="n"/>
      <c r="S105" s="1253" t="n"/>
      <c r="T105" s="1253" t="n"/>
      <c r="U105" s="1253" t="n"/>
      <c r="V105" s="1253" t="n"/>
      <c r="W105" s="1253" t="n"/>
      <c r="X105" s="1254" t="n"/>
      <c r="Y105" s="595" t="inlineStr">
        <is>
          <t>5ga</t>
        </is>
      </c>
      <c r="Z105" s="1243" t="n"/>
      <c r="AA105" s="1244" t="n"/>
      <c r="AB105" s="759" t="n"/>
      <c r="AC105" s="1253" t="n"/>
      <c r="AD105" s="1253" t="n"/>
      <c r="AE105" s="1253" t="n"/>
      <c r="AF105" s="1253" t="n"/>
      <c r="AG105" s="1253" t="n"/>
      <c r="AH105" s="1253" t="n"/>
      <c r="AI105" s="1253" t="n"/>
      <c r="AJ105" s="1253" t="n"/>
      <c r="AK105" s="1253" t="n"/>
      <c r="AL105" s="1253" t="n"/>
      <c r="AM105" s="1254" t="n"/>
      <c r="AN105" s="728">
        <f>MIN(100000,SUM(BD107,IF(ISERROR(IncdSection80DB),0,IncdSection80DB)))</f>
        <v/>
      </c>
      <c r="AO105" s="1301" t="n"/>
      <c r="AP105" s="1301" t="n"/>
      <c r="AQ105" s="1301" t="n"/>
      <c r="AR105" s="1301" t="n"/>
      <c r="AS105" s="1301" t="n"/>
      <c r="AT105" s="1301" t="n"/>
      <c r="AU105" s="1301" t="n"/>
      <c r="AV105" s="1301" t="n"/>
      <c r="AW105" s="1302" t="n"/>
      <c r="AX105" s="189" t="n"/>
      <c r="BB105" s="702" t="inlineStr">
        <is>
          <t>Sum of 80DA and 80DC</t>
        </is>
      </c>
      <c r="BC105" s="1244" t="n"/>
      <c r="BD105" s="702">
        <f>SUM(IF(ISERROR(IncdSection80D),0,IncdSection80D),Temp80DC)</f>
        <v/>
      </c>
      <c r="BE105" s="702" t="inlineStr">
        <is>
          <t>80D</t>
        </is>
      </c>
      <c r="BF105" s="702">
        <f>MIN(100000,SUM(BD107,IF(ISERROR(IncdSection80DB),0,IncdSection80DB)))</f>
        <v/>
      </c>
    </row>
    <row r="106" hidden="1" ht="36" customHeight="1">
      <c r="B106" s="185" t="n"/>
      <c r="C106" s="1246" t="n"/>
      <c r="D106" s="409" t="n"/>
      <c r="E106" s="1284" t="n"/>
      <c r="F106" s="1246" t="n"/>
      <c r="G106" s="409" t="n"/>
      <c r="H106" s="751" t="inlineStr">
        <is>
          <t>b) Medical expenditure</t>
        </is>
      </c>
      <c r="I106" s="1243" t="n"/>
      <c r="J106" s="1244" t="n"/>
      <c r="K106" s="253" t="inlineStr">
        <is>
          <t>(Select)</t>
        </is>
      </c>
      <c r="L106" s="1253" t="n"/>
      <c r="M106" s="1253" t="n"/>
      <c r="N106" s="1253" t="n"/>
      <c r="O106" s="1253" t="n"/>
      <c r="P106" s="1253" t="n"/>
      <c r="Q106" s="1253" t="n"/>
      <c r="R106" s="1253" t="n"/>
      <c r="S106" s="1253" t="n"/>
      <c r="T106" s="1253" t="n"/>
      <c r="U106" s="1253" t="n"/>
      <c r="V106" s="1253" t="n"/>
      <c r="W106" s="1253" t="n"/>
      <c r="X106" s="1254" t="n"/>
      <c r="Y106" s="595" t="inlineStr">
        <is>
          <t>5gb</t>
        </is>
      </c>
      <c r="Z106" s="1243" t="n"/>
      <c r="AA106" s="1244" t="n"/>
      <c r="AB106" s="1303" t="n"/>
      <c r="AC106" s="1253" t="n"/>
      <c r="AD106" s="1253" t="n"/>
      <c r="AE106" s="1253" t="n"/>
      <c r="AF106" s="1253" t="n"/>
      <c r="AG106" s="1253" t="n"/>
      <c r="AH106" s="1253" t="n"/>
      <c r="AI106" s="1253" t="n"/>
      <c r="AJ106" s="1253" t="n"/>
      <c r="AK106" s="1253" t="n"/>
      <c r="AL106" s="1253" t="n"/>
      <c r="AM106" s="157" t="n"/>
      <c r="AN106" s="1304" t="n"/>
      <c r="AO106" s="1241" t="n"/>
      <c r="AP106" s="1241" t="n"/>
      <c r="AQ106" s="1241" t="n"/>
      <c r="AR106" s="1241" t="n"/>
      <c r="AS106" s="1241" t="n"/>
      <c r="AT106" s="1241" t="n"/>
      <c r="AU106" s="1241" t="n"/>
      <c r="AV106" s="1241" t="n"/>
      <c r="AW106" s="1242" t="n"/>
      <c r="AX106" s="189" t="n"/>
      <c r="BB106" s="401" t="inlineStr">
        <is>
          <t>Combination of 80DA and 80DB</t>
        </is>
      </c>
      <c r="BC106" s="1244" t="n"/>
      <c r="BD106" s="702">
        <f>IF(AND(MID(SELECT80D,1,1)="1",MID(SELECT80DC,1,1)="1"),1,IF(AND(MID(SELECT80D,1,1)="3",MID(SELECT80DC,1,1)="2"),2,IF(AND(MID(SELECT80D,1,1)="5",MID(SELECT80DC,1,1)="3"),3,IF(AND(MID(SELECT80D,1,1)="6",OR(MID(SELECT80DC,1,1)="1",MID(SELECT80DC,1,1)="2",MID(SELECT80DC,1,1)="3")),4,0))))</f>
        <v/>
      </c>
    </row>
    <row r="107" hidden="1" ht="16.5" customHeight="1">
      <c r="B107" s="185" t="n"/>
      <c r="C107" s="1246" t="n"/>
      <c r="D107" s="409" t="n"/>
      <c r="E107" s="1284" t="n"/>
      <c r="F107" s="1247" t="n"/>
      <c r="G107" s="1249" t="n"/>
      <c r="H107" s="751" t="inlineStr">
        <is>
          <t>c) Preventive health check-up</t>
        </is>
      </c>
      <c r="I107" s="1243" t="n"/>
      <c r="J107" s="1244" t="n"/>
      <c r="K107" s="253" t="inlineStr">
        <is>
          <t>(Select)</t>
        </is>
      </c>
      <c r="L107" s="1253" t="n"/>
      <c r="M107" s="1253" t="n"/>
      <c r="N107" s="1253" t="n"/>
      <c r="O107" s="1253" t="n"/>
      <c r="P107" s="1253" t="n"/>
      <c r="Q107" s="1253" t="n"/>
      <c r="R107" s="1253" t="n"/>
      <c r="S107" s="1253" t="n"/>
      <c r="T107" s="1253" t="n"/>
      <c r="U107" s="1253" t="n"/>
      <c r="V107" s="1253" t="n"/>
      <c r="W107" s="1253" t="n"/>
      <c r="X107" s="1254" t="n"/>
      <c r="Y107" s="595" t="inlineStr">
        <is>
          <t>5gc</t>
        </is>
      </c>
      <c r="Z107" s="1243" t="n"/>
      <c r="AA107" s="1244" t="n"/>
      <c r="AB107" s="1303" t="n"/>
      <c r="AC107" s="1253" t="n"/>
      <c r="AD107" s="1253" t="n"/>
      <c r="AE107" s="1253" t="n"/>
      <c r="AF107" s="1253" t="n"/>
      <c r="AG107" s="1253" t="n"/>
      <c r="AH107" s="1253" t="n"/>
      <c r="AI107" s="1253" t="n"/>
      <c r="AJ107" s="1253" t="n"/>
      <c r="AK107" s="1253" t="n"/>
      <c r="AL107" s="1253" t="n"/>
      <c r="AM107" s="157" t="n"/>
      <c r="AN107" s="1247" t="n"/>
      <c r="AO107" s="1248" t="n"/>
      <c r="AP107" s="1248" t="n"/>
      <c r="AQ107" s="1248" t="n"/>
      <c r="AR107" s="1248" t="n"/>
      <c r="AS107" s="1248" t="n"/>
      <c r="AT107" s="1248" t="n"/>
      <c r="AU107" s="1248" t="n"/>
      <c r="AV107" s="1248" t="n"/>
      <c r="AW107" s="1249" t="n"/>
      <c r="AX107" s="189" t="n"/>
      <c r="BB107" s="401" t="inlineStr">
        <is>
          <t>Check and Final Sum of 80DA &amp; 80DC</t>
        </is>
      </c>
      <c r="BC107" s="1244" t="n"/>
      <c r="BD107" s="702">
        <f>IF(BD106=1,MIN(25000,BD105),IF(BD106=2,MIN(25000,BD105),IF(BD106=3,MIN(50000,BD105),IF(BD106=4,MIN(75000,BD105),BD105))))</f>
        <v/>
      </c>
      <c r="BG107" s="702">
        <f>MID(SELECT80DC,1,1)</f>
        <v/>
      </c>
      <c r="BH107" s="702">
        <f>MIN(IF(BG107="1",5000,IF(BG107="2",5000,IF(BG107="3",5000,0))),TOTAL_INCOME,IF(IncD.Section80DC="",0,IncD.Section80DC))</f>
        <v/>
      </c>
    </row>
    <row r="108" ht="66.75" customHeight="1">
      <c r="B108" s="185" t="n"/>
      <c r="C108" s="1246" t="n"/>
      <c r="D108" s="409" t="n"/>
      <c r="E108" s="1284" t="n"/>
      <c r="F108" s="699" t="inlineStr">
        <is>
          <t>g</t>
        </is>
      </c>
      <c r="G108" s="1244" t="n"/>
      <c r="H108" s="1305" t="inlineStr">
        <is>
          <t>80DD - Maintenance including medical treatment of a dependent who is a person with disability.(Please fill 80DD Schedule. This field is auto-populated from schedule 80DD.)</t>
        </is>
      </c>
      <c r="I108" s="1243" t="n"/>
      <c r="J108" s="1243" t="n"/>
      <c r="K108" s="1243" t="n"/>
      <c r="L108" s="1243" t="n"/>
      <c r="M108" s="1243" t="n"/>
      <c r="N108" s="1243" t="n"/>
      <c r="O108" s="1243" t="n"/>
      <c r="P108" s="1243" t="n"/>
      <c r="Q108" s="1243" t="n"/>
      <c r="R108" s="1243" t="n"/>
      <c r="S108" s="1243" t="n"/>
      <c r="T108" s="1243" t="n"/>
      <c r="U108" s="1243" t="n"/>
      <c r="V108" s="1243" t="n"/>
      <c r="W108" s="1243" t="n"/>
      <c r="X108" s="1244" t="n"/>
      <c r="Y108" s="595" t="inlineStr">
        <is>
          <t>5g</t>
        </is>
      </c>
      <c r="Z108" s="1243" t="n"/>
      <c r="AA108" s="1244" t="n"/>
      <c r="AB108" s="594">
        <f>IF(BacValue=1,0,Amtdeduction_80DD)</f>
        <v/>
      </c>
      <c r="AC108" s="1282" t="n"/>
      <c r="AD108" s="1282" t="n"/>
      <c r="AE108" s="1282" t="n"/>
      <c r="AF108" s="1282" t="n"/>
      <c r="AG108" s="1282" t="n"/>
      <c r="AH108" s="1282" t="n"/>
      <c r="AI108" s="1282" t="n"/>
      <c r="AJ108" s="1282" t="n"/>
      <c r="AK108" s="1282" t="n"/>
      <c r="AL108" s="1283" t="n"/>
      <c r="AM108" s="315" t="n"/>
      <c r="AN108" s="594">
        <f>IF(BacValue=1,0,IncD.Section80DD)</f>
        <v/>
      </c>
      <c r="AO108" s="1282" t="n"/>
      <c r="AP108" s="1282" t="n"/>
      <c r="AQ108" s="1282" t="n"/>
      <c r="AR108" s="1282" t="n"/>
      <c r="AS108" s="1282" t="n"/>
      <c r="AT108" s="1282" t="n"/>
      <c r="AU108" s="1282" t="n"/>
      <c r="AV108" s="1282" t="n"/>
      <c r="AW108" s="1283" t="n"/>
      <c r="AX108" s="189" t="n"/>
      <c r="BG108" s="702">
        <f>MID(Naturedisability_80DD_v1,1,1)</f>
        <v/>
      </c>
      <c r="BH108" s="702">
        <f>IF(BG108="1",75000,IF(BG108="2",125000,0))</f>
        <v/>
      </c>
    </row>
    <row r="109" ht="39" customHeight="1">
      <c r="B109" s="185" t="n"/>
      <c r="C109" s="1246" t="n"/>
      <c r="D109" s="409" t="n"/>
      <c r="E109" s="1284" t="n"/>
      <c r="F109" s="595" t="inlineStr">
        <is>
          <t>h</t>
        </is>
      </c>
      <c r="G109" s="1242" t="n"/>
      <c r="H109" s="751" t="inlineStr">
        <is>
          <t>80DDB - Medical treatment of specified disease</t>
        </is>
      </c>
      <c r="I109" s="1243" t="n"/>
      <c r="J109" s="1244" t="n"/>
      <c r="K109" s="699" t="inlineStr">
        <is>
          <t>Name of the specified Disease</t>
        </is>
      </c>
      <c r="L109" s="1243" t="n"/>
      <c r="M109" s="1243" t="n"/>
      <c r="N109" s="1243" t="n"/>
      <c r="O109" s="1243" t="n"/>
      <c r="P109" s="1243" t="n"/>
      <c r="Q109" s="1243" t="n"/>
      <c r="R109" s="1243" t="n"/>
      <c r="S109" s="1243" t="n"/>
      <c r="T109" s="1243" t="n"/>
      <c r="U109" s="1243" t="n"/>
      <c r="V109" s="1243" t="n"/>
      <c r="W109" s="1243" t="n"/>
      <c r="X109" s="1244" t="n"/>
      <c r="Y109" s="595" t="inlineStr">
        <is>
          <t>5h</t>
        </is>
      </c>
      <c r="Z109" s="1241" t="n"/>
      <c r="AA109" s="1242" t="n"/>
      <c r="AB109" s="1306" t="n">
        <v>0</v>
      </c>
      <c r="AC109" s="1241" t="n"/>
      <c r="AD109" s="1241" t="n"/>
      <c r="AE109" s="1241" t="n"/>
      <c r="AF109" s="1241" t="n"/>
      <c r="AG109" s="1241" t="n"/>
      <c r="AH109" s="1241" t="n"/>
      <c r="AI109" s="1241" t="n"/>
      <c r="AJ109" s="1241" t="n"/>
      <c r="AK109" s="1241" t="n"/>
      <c r="AL109" s="1241" t="n"/>
      <c r="AM109" s="585" t="n"/>
      <c r="AN109" s="594">
        <f>IF(ISERROR(IncdSection80DD),0,IncdSection80DD)</f>
        <v/>
      </c>
      <c r="AO109" s="1307" t="n"/>
      <c r="AP109" s="1307" t="n"/>
      <c r="AQ109" s="1307" t="n"/>
      <c r="AR109" s="1307" t="n"/>
      <c r="AS109" s="1307" t="n"/>
      <c r="AT109" s="1307" t="n"/>
      <c r="AU109" s="1307" t="n"/>
      <c r="AV109" s="1307" t="n"/>
      <c r="AW109" s="1308" t="n"/>
      <c r="AX109" s="189" t="n"/>
    </row>
    <row r="110" ht="39" customHeight="1">
      <c r="B110" s="185" t="n"/>
      <c r="C110" s="1246" t="n"/>
      <c r="D110" s="409" t="n"/>
      <c r="E110" s="1284" t="n"/>
      <c r="F110" s="1247" t="n"/>
      <c r="G110" s="1249" t="n"/>
      <c r="H110" s="1309" t="inlineStr">
        <is>
          <t>(Select)</t>
        </is>
      </c>
      <c r="I110" s="1243" t="n"/>
      <c r="J110" s="1243" t="n"/>
      <c r="K110" s="1310" t="inlineStr">
        <is>
          <t>(Select)</t>
        </is>
      </c>
      <c r="L110" s="1243" t="n"/>
      <c r="M110" s="1243" t="n"/>
      <c r="N110" s="1243" t="n"/>
      <c r="O110" s="1243" t="n"/>
      <c r="P110" s="1243" t="n"/>
      <c r="Q110" s="1243" t="n"/>
      <c r="R110" s="1243" t="n"/>
      <c r="S110" s="1243" t="n"/>
      <c r="T110" s="1243" t="n"/>
      <c r="U110" s="1243" t="n"/>
      <c r="V110" s="1243" t="n"/>
      <c r="W110" s="1243" t="n"/>
      <c r="X110" s="1244" t="n"/>
      <c r="Y110" s="1247" t="n"/>
      <c r="Z110" s="1248" t="n"/>
      <c r="AA110" s="1249" t="n"/>
      <c r="AB110" s="1247" t="n"/>
      <c r="AC110" s="1248" t="n"/>
      <c r="AD110" s="1248" t="n"/>
      <c r="AE110" s="1248" t="n"/>
      <c r="AF110" s="1248" t="n"/>
      <c r="AG110" s="1248" t="n"/>
      <c r="AH110" s="1248" t="n"/>
      <c r="AI110" s="1248" t="n"/>
      <c r="AJ110" s="1248" t="n"/>
      <c r="AK110" s="1248" t="n"/>
      <c r="AL110" s="1248" t="n"/>
      <c r="AM110" s="586" t="n"/>
      <c r="AN110" s="1311" t="n"/>
      <c r="AO110" s="1296" t="n"/>
      <c r="AP110" s="1296" t="n"/>
      <c r="AQ110" s="1296" t="n"/>
      <c r="AR110" s="1296" t="n"/>
      <c r="AS110" s="1296" t="n"/>
      <c r="AT110" s="1296" t="n"/>
      <c r="AU110" s="1296" t="n"/>
      <c r="AV110" s="1296" t="n"/>
      <c r="AW110" s="1297" t="n"/>
      <c r="AX110" s="189" t="n"/>
    </row>
    <row r="111" ht="15" customHeight="1">
      <c r="B111" s="185" t="n"/>
      <c r="C111" s="1246" t="n"/>
      <c r="D111" s="409" t="n"/>
      <c r="E111" s="1284" t="n"/>
      <c r="F111" s="595" t="inlineStr">
        <is>
          <t>i</t>
        </is>
      </c>
      <c r="G111" s="1244" t="n"/>
      <c r="H111" s="1294" t="inlineStr">
        <is>
          <t>80E - Interest on loan taken for higher education</t>
        </is>
      </c>
      <c r="I111" s="1243" t="n"/>
      <c r="J111" s="1243" t="n"/>
      <c r="K111" s="1243" t="n"/>
      <c r="L111" s="1243" t="n"/>
      <c r="M111" s="1243" t="n"/>
      <c r="N111" s="1243" t="n"/>
      <c r="O111" s="1243" t="n"/>
      <c r="P111" s="1243" t="n"/>
      <c r="Q111" s="1243" t="n"/>
      <c r="R111" s="1243" t="n"/>
      <c r="S111" s="1243" t="n"/>
      <c r="T111" s="1243" t="n"/>
      <c r="U111" s="1243" t="n"/>
      <c r="V111" s="1243" t="n"/>
      <c r="W111" s="1243" t="n"/>
      <c r="X111" s="1243" t="n"/>
      <c r="Y111" s="595" t="inlineStr">
        <is>
          <t>5i</t>
        </is>
      </c>
      <c r="Z111" s="1243" t="n"/>
      <c r="AA111" s="1244" t="n"/>
      <c r="AB111" s="1295" t="n">
        <v>0</v>
      </c>
      <c r="AC111" s="1282" t="n"/>
      <c r="AD111" s="1282" t="n"/>
      <c r="AE111" s="1282" t="n"/>
      <c r="AF111" s="1282" t="n"/>
      <c r="AG111" s="1282" t="n"/>
      <c r="AH111" s="1282" t="n"/>
      <c r="AI111" s="1282" t="n"/>
      <c r="AJ111" s="1282" t="n"/>
      <c r="AK111" s="1282" t="n"/>
      <c r="AL111" s="1283" t="n"/>
      <c r="AM111" s="585" t="n"/>
      <c r="AN111" s="594">
        <f>MIN(VALUE(IncD.Section80E),TOTAL_INCOME)</f>
        <v/>
      </c>
      <c r="AO111" s="1282" t="n"/>
      <c r="AP111" s="1282" t="n"/>
      <c r="AQ111" s="1282" t="n"/>
      <c r="AR111" s="1282" t="n"/>
      <c r="AS111" s="1282" t="n"/>
      <c r="AT111" s="1282" t="n"/>
      <c r="AU111" s="1282" t="n"/>
      <c r="AV111" s="1282" t="n"/>
      <c r="AW111" s="1283" t="n"/>
      <c r="AX111" s="189" t="n"/>
    </row>
    <row r="112" ht="18" customHeight="1">
      <c r="B112" s="185" t="n"/>
      <c r="C112" s="1246" t="n"/>
      <c r="D112" s="409" t="n"/>
      <c r="E112" s="1284" t="n"/>
      <c r="F112" s="595" t="inlineStr">
        <is>
          <t>j</t>
        </is>
      </c>
      <c r="G112" s="1244" t="n"/>
      <c r="H112" s="1294" t="inlineStr">
        <is>
          <t>80EE - Interest on loan taken for residential house property</t>
        </is>
      </c>
      <c r="I112" s="1243" t="n"/>
      <c r="J112" s="1243" t="n"/>
      <c r="K112" s="1243" t="n"/>
      <c r="L112" s="1243" t="n"/>
      <c r="M112" s="1243" t="n"/>
      <c r="N112" s="1243" t="n"/>
      <c r="O112" s="1243" t="n"/>
      <c r="P112" s="1243" t="n"/>
      <c r="Q112" s="1243" t="n"/>
      <c r="R112" s="1243" t="n"/>
      <c r="S112" s="1243" t="n"/>
      <c r="T112" s="1243" t="n"/>
      <c r="U112" s="1243" t="n"/>
      <c r="V112" s="1243" t="n"/>
      <c r="W112" s="1243" t="n"/>
      <c r="X112" s="1243" t="n"/>
      <c r="Y112" s="595" t="inlineStr">
        <is>
          <t>5j</t>
        </is>
      </c>
      <c r="Z112" s="1243" t="n"/>
      <c r="AA112" s="1244" t="n"/>
      <c r="AB112" s="1295" t="n">
        <v>0</v>
      </c>
      <c r="AC112" s="1282" t="n"/>
      <c r="AD112" s="1282" t="n"/>
      <c r="AE112" s="1282" t="n"/>
      <c r="AF112" s="1282" t="n"/>
      <c r="AG112" s="1282" t="n"/>
      <c r="AH112" s="1282" t="n"/>
      <c r="AI112" s="1282" t="n"/>
      <c r="AJ112" s="1282" t="n"/>
      <c r="AK112" s="1282" t="n"/>
      <c r="AL112" s="1283" t="n"/>
      <c r="AM112" s="585" t="n"/>
      <c r="AN112" s="594">
        <f>MIN(MIN(VALUE(IncD.Section80EE),TOTAL_INCOME),50000)</f>
        <v/>
      </c>
      <c r="AO112" s="1282" t="n"/>
      <c r="AP112" s="1282" t="n"/>
      <c r="AQ112" s="1282" t="n"/>
      <c r="AR112" s="1282" t="n"/>
      <c r="AS112" s="1282" t="n"/>
      <c r="AT112" s="1282" t="n"/>
      <c r="AU112" s="1282" t="n"/>
      <c r="AV112" s="1282" t="n"/>
      <c r="AW112" s="1283" t="n"/>
      <c r="AX112" s="189" t="n"/>
    </row>
    <row r="113" ht="31.35" customHeight="1">
      <c r="B113" s="185" t="n"/>
      <c r="C113" s="1246" t="n"/>
      <c r="D113" s="409" t="n"/>
      <c r="E113" s="1284" t="n"/>
      <c r="F113" s="595" t="inlineStr">
        <is>
          <t>k</t>
        </is>
      </c>
      <c r="G113" s="1244" t="n"/>
      <c r="H113" s="1294" t="inlineStr">
        <is>
          <t>80EEA-Deduction in respect of interest on loan taken for certain house property</t>
        </is>
      </c>
      <c r="I113" s="1243" t="n"/>
      <c r="J113" s="1243" t="n"/>
      <c r="K113" s="1243" t="n"/>
      <c r="L113" s="1243" t="n"/>
      <c r="M113" s="1243" t="n"/>
      <c r="N113" s="1243" t="n"/>
      <c r="O113" s="1243" t="n"/>
      <c r="P113" s="1243" t="n"/>
      <c r="Q113" s="1243" t="n"/>
      <c r="R113" s="1243" t="n"/>
      <c r="S113" s="1243" t="n"/>
      <c r="T113" s="1243" t="n"/>
      <c r="U113" s="1243" t="n"/>
      <c r="V113" s="1243" t="n"/>
      <c r="W113" s="1243" t="n"/>
      <c r="X113" s="1243" t="n"/>
      <c r="Y113" s="595" t="inlineStr">
        <is>
          <t>5k</t>
        </is>
      </c>
      <c r="Z113" s="1243" t="n"/>
      <c r="AA113" s="1244" t="n"/>
      <c r="AB113" s="1295" t="n">
        <v>0</v>
      </c>
      <c r="AC113" s="1282" t="n"/>
      <c r="AD113" s="1282" t="n"/>
      <c r="AE113" s="1282" t="n"/>
      <c r="AF113" s="1282" t="n"/>
      <c r="AG113" s="1282" t="n"/>
      <c r="AH113" s="1282" t="n"/>
      <c r="AI113" s="1282" t="n"/>
      <c r="AJ113" s="1282" t="n"/>
      <c r="AK113" s="1282" t="n"/>
      <c r="AL113" s="1283" t="n"/>
      <c r="AM113" s="598" t="n"/>
      <c r="AN113" s="594">
        <f>MIN(MIN(VALUE(IncD.Section80EEA),TOTAL_INCOME),150000)</f>
        <v/>
      </c>
      <c r="AO113" s="1282" t="n"/>
      <c r="AP113" s="1282" t="n"/>
      <c r="AQ113" s="1282" t="n"/>
      <c r="AR113" s="1282" t="n"/>
      <c r="AS113" s="1282" t="n"/>
      <c r="AT113" s="1282" t="n"/>
      <c r="AU113" s="1282" t="n"/>
      <c r="AV113" s="1282" t="n"/>
      <c r="AW113" s="1283" t="n"/>
      <c r="AX113" s="189" t="n"/>
    </row>
    <row r="114" ht="18" customHeight="1">
      <c r="B114" s="185" t="n"/>
      <c r="C114" s="1246" t="n"/>
      <c r="D114" s="409" t="n"/>
      <c r="E114" s="1284" t="n"/>
      <c r="F114" s="595" t="inlineStr">
        <is>
          <t>l</t>
        </is>
      </c>
      <c r="G114" s="1244" t="n"/>
      <c r="H114" s="1294" t="inlineStr">
        <is>
          <t>80EEB-Deduction in respect of purchase of electric vehicle</t>
        </is>
      </c>
      <c r="I114" s="1243" t="n"/>
      <c r="J114" s="1243" t="n"/>
      <c r="K114" s="1243" t="n"/>
      <c r="L114" s="1243" t="n"/>
      <c r="M114" s="1243" t="n"/>
      <c r="N114" s="1243" t="n"/>
      <c r="O114" s="1243" t="n"/>
      <c r="P114" s="1243" t="n"/>
      <c r="Q114" s="1243" t="n"/>
      <c r="R114" s="1243" t="n"/>
      <c r="S114" s="1243" t="n"/>
      <c r="T114" s="1243" t="n"/>
      <c r="U114" s="1243" t="n"/>
      <c r="V114" s="1243" t="n"/>
      <c r="W114" s="1243" t="n"/>
      <c r="X114" s="1243" t="n"/>
      <c r="Y114" s="595" t="inlineStr">
        <is>
          <t>5l</t>
        </is>
      </c>
      <c r="Z114" s="1243" t="n"/>
      <c r="AA114" s="1244" t="n"/>
      <c r="AB114" s="1295" t="n">
        <v>0</v>
      </c>
      <c r="AC114" s="1282" t="n"/>
      <c r="AD114" s="1282" t="n"/>
      <c r="AE114" s="1282" t="n"/>
      <c r="AF114" s="1282" t="n"/>
      <c r="AG114" s="1282" t="n"/>
      <c r="AH114" s="1282" t="n"/>
      <c r="AI114" s="1282" t="n"/>
      <c r="AJ114" s="1282" t="n"/>
      <c r="AK114" s="1282" t="n"/>
      <c r="AL114" s="1283" t="n"/>
      <c r="AM114" s="598" t="n"/>
      <c r="AN114" s="594">
        <f>MIN(MIN(VALUE(IncD.Section80EEB),TOTAL_INCOME),150000)</f>
        <v/>
      </c>
      <c r="AO114" s="1282" t="n"/>
      <c r="AP114" s="1282" t="n"/>
      <c r="AQ114" s="1282" t="n"/>
      <c r="AR114" s="1282" t="n"/>
      <c r="AS114" s="1282" t="n"/>
      <c r="AT114" s="1282" t="n"/>
      <c r="AU114" s="1282" t="n"/>
      <c r="AV114" s="1282" t="n"/>
      <c r="AW114" s="1283" t="n"/>
      <c r="AX114" s="189" t="n"/>
    </row>
    <row r="115" ht="24.75" customHeight="1">
      <c r="B115" s="185" t="n"/>
      <c r="C115" s="1246" t="n"/>
      <c r="D115" s="409" t="n"/>
      <c r="E115" s="1284" t="n"/>
      <c r="F115" s="595" t="inlineStr">
        <is>
          <t>m</t>
        </is>
      </c>
      <c r="G115" s="1244" t="n"/>
      <c r="H115" s="1294" t="inlineStr">
        <is>
          <t>80G - Donations to certain funds, charitable institutions, etc. (Please fill 80G Schedule. This field is auto-populated from schedule 80G.)</t>
        </is>
      </c>
      <c r="I115" s="1243" t="n"/>
      <c r="J115" s="1243" t="n"/>
      <c r="K115" s="1243" t="n"/>
      <c r="L115" s="1243" t="n"/>
      <c r="M115" s="1243" t="n"/>
      <c r="N115" s="1243" t="n"/>
      <c r="O115" s="1243" t="n"/>
      <c r="P115" s="1243" t="n"/>
      <c r="Q115" s="1243" t="n"/>
      <c r="R115" s="1243" t="n"/>
      <c r="S115" s="1243" t="n"/>
      <c r="T115" s="1243" t="n"/>
      <c r="U115" s="1243" t="n"/>
      <c r="V115" s="1243" t="n"/>
      <c r="W115" s="1243" t="n"/>
      <c r="X115" s="1243" t="n"/>
      <c r="Y115" s="595" t="inlineStr">
        <is>
          <t>5m</t>
        </is>
      </c>
      <c r="Z115" s="1243" t="n"/>
      <c r="AA115" s="1244" t="n"/>
      <c r="AB115" s="1312">
        <f>IF(BacValue=1,0,MIN(TOTAL_INCOME,Per5080G.TotalEligibleDonationsUs80G))</f>
        <v/>
      </c>
      <c r="AC115" s="1282" t="n"/>
      <c r="AD115" s="1282" t="n"/>
      <c r="AE115" s="1282" t="n"/>
      <c r="AF115" s="1282" t="n"/>
      <c r="AG115" s="1282" t="n"/>
      <c r="AH115" s="1282" t="n"/>
      <c r="AI115" s="1282" t="n"/>
      <c r="AJ115" s="1282" t="n"/>
      <c r="AK115" s="1282" t="n"/>
      <c r="AL115" s="1282" t="n"/>
      <c r="AM115" s="1283" t="n"/>
      <c r="AN115" s="594">
        <f>IncD.Section80G</f>
        <v/>
      </c>
      <c r="AO115" s="1282" t="n"/>
      <c r="AP115" s="1282" t="n"/>
      <c r="AQ115" s="1282" t="n"/>
      <c r="AR115" s="1282" t="n"/>
      <c r="AS115" s="1282" t="n"/>
      <c r="AT115" s="1282" t="n"/>
      <c r="AU115" s="1282" t="n"/>
      <c r="AV115" s="1282" t="n"/>
      <c r="AW115" s="1283" t="n"/>
      <c r="AX115" s="189" t="n"/>
    </row>
    <row r="116" ht="17.25" customHeight="1">
      <c r="B116" s="185" t="n"/>
      <c r="C116" s="1246" t="n"/>
      <c r="D116" s="409" t="n"/>
      <c r="E116" s="1284" t="n"/>
      <c r="F116" s="595" t="inlineStr">
        <is>
          <t>n</t>
        </is>
      </c>
      <c r="G116" s="1244" t="n"/>
      <c r="H116" s="1313" t="inlineStr">
        <is>
          <t>80GG - Rent paid (Please submit form 10BA to claim deduction)</t>
        </is>
      </c>
      <c r="I116" s="1243" t="n"/>
      <c r="J116" s="1243" t="n"/>
      <c r="K116" s="1243" t="n"/>
      <c r="L116" s="1243" t="n"/>
      <c r="M116" s="1243" t="n"/>
      <c r="N116" s="1243" t="n"/>
      <c r="O116" s="1243" t="n"/>
      <c r="P116" s="1243" t="n"/>
      <c r="Q116" s="1243" t="n"/>
      <c r="R116" s="1243" t="n"/>
      <c r="S116" s="1243" t="n"/>
      <c r="T116" s="1243" t="n"/>
      <c r="U116" s="1243" t="n"/>
      <c r="V116" s="1243" t="n"/>
      <c r="W116" s="1243" t="n"/>
      <c r="X116" s="1243" t="n"/>
      <c r="Y116" s="595" t="inlineStr">
        <is>
          <t>5n</t>
        </is>
      </c>
      <c r="Z116" s="1243" t="n"/>
      <c r="AA116" s="1244" t="n"/>
      <c r="AB116" s="767" t="n">
        <v>0</v>
      </c>
      <c r="AC116" s="1243" t="n"/>
      <c r="AD116" s="1243" t="n"/>
      <c r="AE116" s="1243" t="n"/>
      <c r="AF116" s="1243" t="n"/>
      <c r="AG116" s="1243" t="n"/>
      <c r="AH116" s="1243" t="n"/>
      <c r="AI116" s="1243" t="n"/>
      <c r="AJ116" s="1243" t="n"/>
      <c r="AK116" s="1243" t="n"/>
      <c r="AL116" s="1243" t="n"/>
      <c r="AM116" s="1244" t="n"/>
      <c r="AN116" s="594">
        <f>MIN(MIN(ROUND(MIN(IF(HRA&gt;0,55000,60000), 0.25*(MAX(0,TOTAL_INCOME-(SUM(AN96:AW115)+SUM(AN118:AW125)+0)))),0),VALUE(IncD.Section80GG)),TOTAL_INCOME)</f>
        <v/>
      </c>
      <c r="AO116" s="1282" t="n"/>
      <c r="AP116" s="1282" t="n"/>
      <c r="AQ116" s="1282" t="n"/>
      <c r="AR116" s="1282" t="n"/>
      <c r="AS116" s="1282" t="n"/>
      <c r="AT116" s="1282" t="n"/>
      <c r="AU116" s="1282" t="n"/>
      <c r="AV116" s="1282" t="n"/>
      <c r="AW116" s="1283" t="n"/>
      <c r="AX116" s="189" t="n"/>
    </row>
    <row r="117" ht="31.5" customHeight="1">
      <c r="B117" s="185" t="n"/>
      <c r="C117" s="1246" t="n"/>
      <c r="D117" s="409" t="n"/>
      <c r="E117" s="1284" t="n"/>
      <c r="F117" s="1314" t="inlineStr">
        <is>
          <t>Acknowledgement number of Form 10BA</t>
        </is>
      </c>
      <c r="G117" s="1243" t="n"/>
      <c r="H117" s="1243" t="n"/>
      <c r="I117" s="1243" t="n"/>
      <c r="J117" s="1243" t="n"/>
      <c r="K117" s="1244" t="n"/>
      <c r="L117" s="1315" t="n"/>
      <c r="M117" s="1243" t="n"/>
      <c r="N117" s="1243" t="n"/>
      <c r="O117" s="1243" t="n"/>
      <c r="P117" s="1243" t="n"/>
      <c r="Q117" s="1243" t="n"/>
      <c r="R117" s="1243" t="n"/>
      <c r="S117" s="1243" t="n"/>
      <c r="T117" s="1243" t="n"/>
      <c r="U117" s="1243" t="n"/>
      <c r="V117" s="1243" t="n"/>
      <c r="W117" s="1243" t="n"/>
      <c r="X117" s="1244" t="n"/>
      <c r="Y117" s="642" t="n"/>
      <c r="Z117" s="1243" t="n"/>
      <c r="AA117" s="1243" t="n"/>
      <c r="AB117" s="1243" t="n"/>
      <c r="AC117" s="1243" t="n"/>
      <c r="AD117" s="1243" t="n"/>
      <c r="AE117" s="1243" t="n"/>
      <c r="AF117" s="1243" t="n"/>
      <c r="AG117" s="1243" t="n"/>
      <c r="AH117" s="1243" t="n"/>
      <c r="AI117" s="1243" t="n"/>
      <c r="AJ117" s="1243" t="n"/>
      <c r="AK117" s="1243" t="n"/>
      <c r="AL117" s="1243" t="n"/>
      <c r="AM117" s="1243" t="n"/>
      <c r="AN117" s="1243" t="n"/>
      <c r="AO117" s="1243" t="n"/>
      <c r="AP117" s="1243" t="n"/>
      <c r="AQ117" s="1243" t="n"/>
      <c r="AR117" s="1243" t="n"/>
      <c r="AS117" s="1243" t="n"/>
      <c r="AT117" s="1243" t="n"/>
      <c r="AU117" s="1243" t="n"/>
      <c r="AV117" s="1243" t="n"/>
      <c r="AW117" s="1244" t="n"/>
      <c r="AX117" s="189" t="n"/>
    </row>
    <row r="118" ht="39.75" customHeight="1">
      <c r="B118" s="185" t="n"/>
      <c r="C118" s="1246" t="n"/>
      <c r="D118" s="409" t="n"/>
      <c r="E118" s="1284" t="n"/>
      <c r="F118" s="595" t="inlineStr">
        <is>
          <t>o</t>
        </is>
      </c>
      <c r="G118" s="1244" t="n"/>
      <c r="H118" s="1294" t="inlineStr">
        <is>
          <t>80GGA - Certain donations for scientific  research or rural development (Please fill 80GGA Schedule. This field is auto-populated from schedule 80GGA.)</t>
        </is>
      </c>
      <c r="I118" s="1243" t="n"/>
      <c r="J118" s="1243" t="n"/>
      <c r="K118" s="1243" t="n"/>
      <c r="L118" s="1243" t="n"/>
      <c r="M118" s="1243" t="n"/>
      <c r="N118" s="1243" t="n"/>
      <c r="O118" s="1243" t="n"/>
      <c r="P118" s="1243" t="n"/>
      <c r="Q118" s="1243" t="n"/>
      <c r="R118" s="1243" t="n"/>
      <c r="S118" s="1243" t="n"/>
      <c r="T118" s="1243" t="n"/>
      <c r="U118" s="1243" t="n"/>
      <c r="V118" s="1243" t="n"/>
      <c r="W118" s="1243" t="n"/>
      <c r="X118" s="1243" t="n"/>
      <c r="Y118" s="595" t="inlineStr">
        <is>
          <t>5o</t>
        </is>
      </c>
      <c r="Z118" s="1243" t="n"/>
      <c r="AA118" s="1244" t="n"/>
      <c r="AB118" s="1312">
        <f>IF(BacValue=1,0,Total_Donation_80GGA)</f>
        <v/>
      </c>
      <c r="AC118" s="1282" t="n"/>
      <c r="AD118" s="1282" t="n"/>
      <c r="AE118" s="1282" t="n"/>
      <c r="AF118" s="1282" t="n"/>
      <c r="AG118" s="1282" t="n"/>
      <c r="AH118" s="1282" t="n"/>
      <c r="AI118" s="1282" t="n"/>
      <c r="AJ118" s="1282" t="n"/>
      <c r="AK118" s="1282" t="n"/>
      <c r="AL118" s="1282" t="n"/>
      <c r="AM118" s="1283" t="n"/>
      <c r="AN118" s="594">
        <f>IF(BacValue=1,0,Total_Donation_Eligible_80GGA)</f>
        <v/>
      </c>
      <c r="AO118" s="1282" t="n"/>
      <c r="AP118" s="1282" t="n"/>
      <c r="AQ118" s="1282" t="n"/>
      <c r="AR118" s="1282" t="n"/>
      <c r="AS118" s="1282" t="n"/>
      <c r="AT118" s="1282" t="n"/>
      <c r="AU118" s="1282" t="n"/>
      <c r="AV118" s="1282" t="n"/>
      <c r="AW118" s="1283" t="n"/>
      <c r="AX118" s="189" t="n"/>
    </row>
    <row r="119" ht="38.25" customHeight="1">
      <c r="B119" s="185" t="n"/>
      <c r="C119" s="1246" t="n"/>
      <c r="D119" s="409" t="n"/>
      <c r="E119" s="1284" t="n"/>
      <c r="F119" s="595" t="inlineStr">
        <is>
          <t>p</t>
        </is>
      </c>
      <c r="G119" s="1244" t="n"/>
      <c r="H119" s="1294" t="inlineStr">
        <is>
          <t>80GGC - Contribution to Political party. 
(Please fill 80GGC Schedule. This field is auto-populated from schedule 80GGC.)</t>
        </is>
      </c>
      <c r="I119" s="1243" t="n"/>
      <c r="J119" s="1243" t="n"/>
      <c r="K119" s="1243" t="n"/>
      <c r="L119" s="1243" t="n"/>
      <c r="M119" s="1243" t="n"/>
      <c r="N119" s="1243" t="n"/>
      <c r="O119" s="1243" t="n"/>
      <c r="P119" s="1243" t="n"/>
      <c r="Q119" s="1243" t="n"/>
      <c r="R119" s="1243" t="n"/>
      <c r="S119" s="1243" t="n"/>
      <c r="T119" s="1243" t="n"/>
      <c r="U119" s="1243" t="n"/>
      <c r="V119" s="1243" t="n"/>
      <c r="W119" s="1243" t="n"/>
      <c r="X119" s="1243" t="n"/>
      <c r="Y119" s="595" t="inlineStr">
        <is>
          <t>5p</t>
        </is>
      </c>
      <c r="Z119" s="1243" t="n"/>
      <c r="AA119" s="1244" t="n"/>
      <c r="AB119" s="1312">
        <f>IF(BacValue=1,0,Total_Donation_80GGC)</f>
        <v/>
      </c>
      <c r="AC119" s="1282" t="n"/>
      <c r="AD119" s="1282" t="n"/>
      <c r="AE119" s="1282" t="n"/>
      <c r="AF119" s="1282" t="n"/>
      <c r="AG119" s="1282" t="n"/>
      <c r="AH119" s="1282" t="n"/>
      <c r="AI119" s="1282" t="n"/>
      <c r="AJ119" s="1282" t="n"/>
      <c r="AK119" s="1282" t="n"/>
      <c r="AL119" s="1282" t="n"/>
      <c r="AM119" s="1283" t="n"/>
      <c r="AN119" s="594">
        <f>IF(BacValue=1,0,Total_Donation_Eligible_80GGC)</f>
        <v/>
      </c>
      <c r="AO119" s="1282" t="n"/>
      <c r="AP119" s="1282" t="n"/>
      <c r="AQ119" s="1282" t="n"/>
      <c r="AR119" s="1282" t="n"/>
      <c r="AS119" s="1282" t="n"/>
      <c r="AT119" s="1282" t="n"/>
      <c r="AU119" s="1282" t="n"/>
      <c r="AV119" s="1282" t="n"/>
      <c r="AW119" s="1283" t="n"/>
      <c r="AX119" s="189" t="n"/>
    </row>
    <row r="120" hidden="1" ht="16.5" customHeight="1">
      <c r="B120" s="185" t="n"/>
      <c r="C120" s="1246" t="n"/>
      <c r="D120" s="409" t="n"/>
      <c r="E120" s="1284" t="n"/>
      <c r="F120" s="595" t="inlineStr">
        <is>
          <t>p</t>
        </is>
      </c>
      <c r="G120" s="1244" t="n"/>
      <c r="H120" s="1300" t="inlineStr">
        <is>
          <t xml:space="preserve">80 QQB - Royalty income of authors of certain books.
</t>
        </is>
      </c>
      <c r="I120" s="1243" t="n"/>
      <c r="J120" s="1243" t="n"/>
      <c r="K120" s="1243" t="n"/>
      <c r="L120" s="1243" t="n"/>
      <c r="M120" s="1243" t="n"/>
      <c r="N120" s="1243" t="n"/>
      <c r="O120" s="1243" t="n"/>
      <c r="P120" s="1243" t="n"/>
      <c r="Q120" s="1243" t="n"/>
      <c r="R120" s="1243" t="n"/>
      <c r="S120" s="1243" t="n"/>
      <c r="T120" s="1243" t="n"/>
      <c r="U120" s="1243" t="n"/>
      <c r="V120" s="1243" t="n"/>
      <c r="W120" s="1243" t="n"/>
      <c r="X120" s="1243" t="n"/>
      <c r="Y120" s="595" t="inlineStr">
        <is>
          <t>5p</t>
        </is>
      </c>
      <c r="Z120" s="1243" t="n"/>
      <c r="AA120" s="1244" t="n"/>
      <c r="AB120" s="1316" t="n"/>
      <c r="AC120" s="1253" t="n"/>
      <c r="AD120" s="1253" t="n"/>
      <c r="AE120" s="1253" t="n"/>
      <c r="AF120" s="1253" t="n"/>
      <c r="AG120" s="1253" t="n"/>
      <c r="AH120" s="1253" t="n"/>
      <c r="AI120" s="1253" t="n"/>
      <c r="AJ120" s="1253" t="n"/>
      <c r="AK120" s="1253" t="n"/>
      <c r="AL120" s="1253" t="n"/>
      <c r="AM120" s="1254" t="n"/>
      <c r="AN120" s="594" t="n"/>
      <c r="AO120" s="1282" t="n"/>
      <c r="AP120" s="1282" t="n"/>
      <c r="AQ120" s="1282" t="n"/>
      <c r="AR120" s="1282" t="n"/>
      <c r="AS120" s="1282" t="n"/>
      <c r="AT120" s="1282" t="n"/>
      <c r="AU120" s="1282" t="n"/>
      <c r="AV120" s="1282" t="n"/>
      <c r="AW120" s="1283" t="n"/>
      <c r="AX120" s="189" t="n"/>
    </row>
    <row r="121" hidden="1" ht="0.75" customHeight="1">
      <c r="B121" s="185" t="n"/>
      <c r="C121" s="1246" t="n"/>
      <c r="D121" s="409" t="n"/>
      <c r="E121" s="1284" t="n"/>
      <c r="F121" s="595" t="inlineStr">
        <is>
          <t>q</t>
        </is>
      </c>
      <c r="G121" s="1244" t="n"/>
      <c r="H121" s="1313" t="inlineStr">
        <is>
          <t>80 RRB - Royalty on patents</t>
        </is>
      </c>
      <c r="I121" s="1243" t="n"/>
      <c r="J121" s="1243" t="n"/>
      <c r="K121" s="1243" t="n"/>
      <c r="L121" s="1243" t="n"/>
      <c r="M121" s="1243" t="n"/>
      <c r="N121" s="1243" t="n"/>
      <c r="O121" s="1243" t="n"/>
      <c r="P121" s="1243" t="n"/>
      <c r="Q121" s="1243" t="n"/>
      <c r="R121" s="1243" t="n"/>
      <c r="S121" s="1243" t="n"/>
      <c r="T121" s="1243" t="n"/>
      <c r="U121" s="1243" t="n"/>
      <c r="V121" s="1243" t="n"/>
      <c r="W121" s="1243" t="n"/>
      <c r="X121" s="1243" t="n"/>
      <c r="Y121" s="595" t="inlineStr">
        <is>
          <t>5q</t>
        </is>
      </c>
      <c r="Z121" s="1243" t="n"/>
      <c r="AA121" s="1244" t="n"/>
      <c r="AB121" s="1316" t="n"/>
      <c r="AC121" s="1253" t="n"/>
      <c r="AD121" s="1253" t="n"/>
      <c r="AE121" s="1253" t="n"/>
      <c r="AF121" s="1253" t="n"/>
      <c r="AG121" s="1253" t="n"/>
      <c r="AH121" s="1253" t="n"/>
      <c r="AI121" s="1253" t="n"/>
      <c r="AJ121" s="1253" t="n"/>
      <c r="AK121" s="1253" t="n"/>
      <c r="AL121" s="1253" t="n"/>
      <c r="AM121" s="1254" t="n"/>
      <c r="AN121" s="594" t="n"/>
      <c r="AO121" s="1282" t="n"/>
      <c r="AP121" s="1282" t="n"/>
      <c r="AQ121" s="1282" t="n"/>
      <c r="AR121" s="1282" t="n"/>
      <c r="AS121" s="1282" t="n"/>
      <c r="AT121" s="1282" t="n"/>
      <c r="AU121" s="1282" t="n"/>
      <c r="AV121" s="1282" t="n"/>
      <c r="AW121" s="1283" t="n"/>
      <c r="AX121" s="189" t="n"/>
    </row>
    <row r="122" ht="26.25" customHeight="1">
      <c r="B122" s="185" t="n"/>
      <c r="C122" s="1246" t="n"/>
      <c r="D122" s="409" t="n"/>
      <c r="E122" s="1284" t="n"/>
      <c r="F122" s="595" t="inlineStr">
        <is>
          <t>q</t>
        </is>
      </c>
      <c r="G122" s="1244" t="n"/>
      <c r="H122" s="1300" t="inlineStr">
        <is>
          <t>80TTA - Interest on saving bank Accounts in case of other than Resident senior citizens</t>
        </is>
      </c>
      <c r="I122" s="1243" t="n"/>
      <c r="J122" s="1243" t="n"/>
      <c r="K122" s="1243" t="n"/>
      <c r="L122" s="1243" t="n"/>
      <c r="M122" s="1243" t="n"/>
      <c r="N122" s="1243" t="n"/>
      <c r="O122" s="1243" t="n"/>
      <c r="P122" s="1243" t="n"/>
      <c r="Q122" s="1243" t="n"/>
      <c r="R122" s="1243" t="n"/>
      <c r="S122" s="1243" t="n"/>
      <c r="T122" s="1243" t="n"/>
      <c r="U122" s="1243" t="n"/>
      <c r="V122" s="1243" t="n"/>
      <c r="W122" s="1243" t="n"/>
      <c r="X122" s="1243" t="n"/>
      <c r="Y122" s="595" t="inlineStr">
        <is>
          <t>5q</t>
        </is>
      </c>
      <c r="Z122" s="1243" t="n"/>
      <c r="AA122" s="1244" t="n"/>
      <c r="AB122" s="1306" t="n">
        <v>0</v>
      </c>
      <c r="AC122" s="1243" t="n"/>
      <c r="AD122" s="1243" t="n"/>
      <c r="AE122" s="1243" t="n"/>
      <c r="AF122" s="1243" t="n"/>
      <c r="AG122" s="1243" t="n"/>
      <c r="AH122" s="1243" t="n"/>
      <c r="AI122" s="1243" t="n"/>
      <c r="AJ122" s="1243" t="n"/>
      <c r="AK122" s="1243" t="n"/>
      <c r="AL122" s="1243" t="n"/>
      <c r="AM122" s="720" t="n"/>
      <c r="AN122" s="594">
        <f>MIN(MIN(VALUE(IncD.Section80TTA),10000),MAX(0,MIN(TOTAL_INCOME,MAX(0,tta))))</f>
        <v/>
      </c>
      <c r="AO122" s="1282" t="n"/>
      <c r="AP122" s="1282" t="n"/>
      <c r="AQ122" s="1282" t="n"/>
      <c r="AR122" s="1282" t="n"/>
      <c r="AS122" s="1282" t="n"/>
      <c r="AT122" s="1282" t="n"/>
      <c r="AU122" s="1282" t="n"/>
      <c r="AV122" s="1282" t="n"/>
      <c r="AW122" s="1283" t="n"/>
      <c r="AX122" s="189" t="n"/>
      <c r="BD122" s="702">
        <f>SUM(Others.Amount_2_3)</f>
        <v/>
      </c>
    </row>
    <row r="123" ht="33.75" customHeight="1">
      <c r="B123" s="185" t="n"/>
      <c r="C123" s="1246" t="n"/>
      <c r="D123" s="409" t="n"/>
      <c r="E123" s="1284" t="n"/>
      <c r="F123" s="595" t="inlineStr">
        <is>
          <t>r</t>
        </is>
      </c>
      <c r="G123" s="1244" t="n"/>
      <c r="H123" s="751" t="inlineStr">
        <is>
          <t>80TTB- Interest on deposits in case of Resident senior citizens</t>
        </is>
      </c>
      <c r="I123" s="1243" t="n"/>
      <c r="J123" s="1243" t="n"/>
      <c r="K123" s="1243" t="n"/>
      <c r="L123" s="1243" t="n"/>
      <c r="M123" s="1243" t="n"/>
      <c r="N123" s="1243" t="n"/>
      <c r="O123" s="1243" t="n"/>
      <c r="P123" s="1243" t="n"/>
      <c r="Q123" s="1243" t="n"/>
      <c r="R123" s="1243" t="n"/>
      <c r="S123" s="1243" t="n"/>
      <c r="T123" s="1243" t="n"/>
      <c r="U123" s="1243" t="n"/>
      <c r="V123" s="1243" t="n"/>
      <c r="W123" s="1243" t="n"/>
      <c r="X123" s="1244" t="n"/>
      <c r="Y123" s="595" t="inlineStr">
        <is>
          <t>5r</t>
        </is>
      </c>
      <c r="Z123" s="1243" t="n"/>
      <c r="AA123" s="1244" t="n"/>
      <c r="AB123" s="1306" t="n">
        <v>0</v>
      </c>
      <c r="AC123" s="1243" t="n"/>
      <c r="AD123" s="1243" t="n"/>
      <c r="AE123" s="1243" t="n"/>
      <c r="AF123" s="1243" t="n"/>
      <c r="AG123" s="1243" t="n"/>
      <c r="AH123" s="1243" t="n"/>
      <c r="AI123" s="1243" t="n"/>
      <c r="AJ123" s="1243" t="n"/>
      <c r="AK123" s="1243" t="n"/>
      <c r="AL123" s="1243" t="n"/>
      <c r="AM123" s="157" t="n"/>
      <c r="AN123" s="594">
        <f>MIN(MIN(VALUE(IncD.Section80TTB),50000),MAX(0,MIN(TOTAL_INCOME,MAX(0,ttb))))</f>
        <v/>
      </c>
      <c r="AO123" s="1282" t="n"/>
      <c r="AP123" s="1282" t="n"/>
      <c r="AQ123" s="1282" t="n"/>
      <c r="AR123" s="1282" t="n"/>
      <c r="AS123" s="1282" t="n"/>
      <c r="AT123" s="1282" t="n"/>
      <c r="AU123" s="1282" t="n"/>
      <c r="AV123" s="1282" t="n"/>
      <c r="AW123" s="1283" t="n"/>
      <c r="AX123" s="189" t="n"/>
      <c r="BD123" s="702">
        <f>SUM(Others.Amount_2_4,Others.Amount_2_5)</f>
        <v/>
      </c>
    </row>
    <row r="124" ht="27.75" customHeight="1">
      <c r="B124" s="185" t="n"/>
      <c r="C124" s="1246" t="n"/>
      <c r="D124" s="409" t="n"/>
      <c r="E124" s="1286" t="n"/>
      <c r="F124" s="595" t="inlineStr">
        <is>
          <t>s</t>
        </is>
      </c>
      <c r="G124" s="1244" t="n"/>
      <c r="H124" s="1305" t="inlineStr">
        <is>
          <t>80U - In case of a person with disability.(Please fill 80U Schedule. This field is auto-populated from schedule 80U.)</t>
        </is>
      </c>
      <c r="I124" s="1243" t="n"/>
      <c r="J124" s="1243" t="n"/>
      <c r="K124" s="1243" t="n"/>
      <c r="L124" s="1243" t="n"/>
      <c r="M124" s="1243" t="n"/>
      <c r="N124" s="1243" t="n"/>
      <c r="O124" s="1243" t="n"/>
      <c r="P124" s="1243" t="n"/>
      <c r="Q124" s="1243" t="n"/>
      <c r="R124" s="1243" t="n"/>
      <c r="S124" s="1243" t="n"/>
      <c r="T124" s="1243" t="n"/>
      <c r="U124" s="1243" t="n"/>
      <c r="V124" s="1243" t="n"/>
      <c r="W124" s="1243" t="n"/>
      <c r="X124" s="1244" t="n"/>
      <c r="Y124" s="595" t="inlineStr">
        <is>
          <t>5s</t>
        </is>
      </c>
      <c r="Z124" s="1243" t="n"/>
      <c r="AA124" s="1244" t="n"/>
      <c r="AB124" s="594">
        <f t="array" ref="AB124">IF(BacValue=1,0,Amtdeduction_80U)</f>
        <v/>
      </c>
      <c r="AC124" s="1282" t="n"/>
      <c r="AD124" s="1282" t="n"/>
      <c r="AE124" s="1282" t="n"/>
      <c r="AF124" s="1282" t="n"/>
      <c r="AG124" s="1282" t="n"/>
      <c r="AH124" s="1282" t="n"/>
      <c r="AI124" s="1282" t="n"/>
      <c r="AJ124" s="1282" t="n"/>
      <c r="AK124" s="1282" t="n"/>
      <c r="AL124" s="1283" t="n"/>
      <c r="AM124" s="315" t="n"/>
      <c r="AN124" s="594">
        <f>IF(BacValue=1,0,IncD.Section80U)</f>
        <v/>
      </c>
      <c r="AO124" s="1282" t="n"/>
      <c r="AP124" s="1282" t="n"/>
      <c r="AQ124" s="1282" t="n"/>
      <c r="AR124" s="1282" t="n"/>
      <c r="AS124" s="1282" t="n"/>
      <c r="AT124" s="1282" t="n"/>
      <c r="AU124" s="1282" t="n"/>
      <c r="AV124" s="1282" t="n"/>
      <c r="AW124" s="1283" t="n"/>
      <c r="AX124" s="189" t="n"/>
      <c r="BG124" s="702">
        <f>MID(Naturedisability_80U_v1,1,1)</f>
        <v/>
      </c>
      <c r="BH124" s="702">
        <f>IF(BG124="1",75000,IF(BG124="2",125000,0))</f>
        <v/>
      </c>
    </row>
    <row r="125" ht="27.75" customHeight="1">
      <c r="B125" s="185" t="n"/>
      <c r="C125" s="1246" t="n"/>
      <c r="D125" s="409" t="n"/>
      <c r="E125" s="399" t="n"/>
      <c r="F125" s="595" t="inlineStr">
        <is>
          <t>t</t>
        </is>
      </c>
      <c r="G125" s="1244" t="n"/>
      <c r="H125" s="751" t="inlineStr">
        <is>
          <t>80CCH-Contribution to Agnipath Scheme</t>
        </is>
      </c>
      <c r="I125" s="1243" t="n"/>
      <c r="J125" s="1243" t="n"/>
      <c r="K125" s="1243" t="n"/>
      <c r="L125" s="1243" t="n"/>
      <c r="M125" s="1243" t="n"/>
      <c r="N125" s="1243" t="n"/>
      <c r="O125" s="1243" t="n"/>
      <c r="P125" s="1243" t="n"/>
      <c r="Q125" s="1243" t="n"/>
      <c r="R125" s="1243" t="n"/>
      <c r="S125" s="1243" t="n"/>
      <c r="T125" s="1243" t="n"/>
      <c r="U125" s="1243" t="n"/>
      <c r="V125" s="1243" t="n"/>
      <c r="W125" s="1243" t="n"/>
      <c r="X125" s="1244" t="n"/>
      <c r="Y125" s="595" t="inlineStr">
        <is>
          <t>5t</t>
        </is>
      </c>
      <c r="Z125" s="1243" t="n"/>
      <c r="AA125" s="1244" t="n"/>
      <c r="AB125" s="1317" t="n">
        <v>0</v>
      </c>
      <c r="AC125" s="1243" t="n"/>
      <c r="AD125" s="1243" t="n"/>
      <c r="AE125" s="1243" t="n"/>
      <c r="AF125" s="1243" t="n"/>
      <c r="AG125" s="1243" t="n"/>
      <c r="AH125" s="1243" t="n"/>
      <c r="AI125" s="1243" t="n"/>
      <c r="AJ125" s="1243" t="n"/>
      <c r="AK125" s="1243" t="n"/>
      <c r="AL125" s="1243" t="n"/>
      <c r="AM125" s="315" t="n"/>
      <c r="AN125" s="594">
        <f>IF(IncD.AnyOtherDeductions&gt;0,MIN(IncD.AnyOtherDeductions,MIN((ROUND(IncD.Allowances*46.2/100,0)),288000)),0)</f>
        <v/>
      </c>
      <c r="AO125" s="1282" t="n"/>
      <c r="AP125" s="1282" t="n"/>
      <c r="AQ125" s="1282" t="n"/>
      <c r="AR125" s="1282" t="n"/>
      <c r="AS125" s="1282" t="n"/>
      <c r="AT125" s="1282" t="n"/>
      <c r="AU125" s="1282" t="n"/>
      <c r="AV125" s="1282" t="n"/>
      <c r="AW125" s="1283" t="n"/>
      <c r="AX125" s="189" t="n"/>
      <c r="BG125" s="702">
        <f>MID(SELECT80U,1,1)</f>
        <v/>
      </c>
      <c r="BH125" s="702">
        <f>IF(BG125="1",75000,IF(BG125="2",125000,0))</f>
        <v/>
      </c>
    </row>
    <row r="126" ht="31.5" customHeight="1">
      <c r="B126" s="185" t="n"/>
      <c r="C126" s="1246" t="n"/>
      <c r="D126" s="409" t="n"/>
      <c r="E126" s="399" t="n"/>
      <c r="F126" s="595" t="inlineStr">
        <is>
          <t>u</t>
        </is>
      </c>
      <c r="G126" s="1244" t="n"/>
      <c r="H126" s="751" t="inlineStr">
        <is>
          <t>Any Other deductions</t>
        </is>
      </c>
      <c r="I126" s="1243" t="n"/>
      <c r="J126" s="1243" t="n"/>
      <c r="K126" s="1243" t="n"/>
      <c r="L126" s="1243" t="n"/>
      <c r="M126" s="1243" t="n"/>
      <c r="N126" s="1243" t="n"/>
      <c r="O126" s="1243" t="n"/>
      <c r="P126" s="1243" t="n"/>
      <c r="Q126" s="1243" t="n"/>
      <c r="R126" s="1243" t="n"/>
      <c r="S126" s="1243" t="n"/>
      <c r="T126" s="1243" t="n"/>
      <c r="U126" s="1243" t="n"/>
      <c r="V126" s="1243" t="n"/>
      <c r="W126" s="1243" t="n"/>
      <c r="X126" s="1244" t="n"/>
      <c r="Y126" s="595" t="inlineStr">
        <is>
          <t>5u</t>
        </is>
      </c>
      <c r="Z126" s="1243" t="n"/>
      <c r="AA126" s="1244" t="n"/>
      <c r="AB126" s="1317" t="n"/>
      <c r="AC126" s="1243" t="n"/>
      <c r="AD126" s="1243" t="n"/>
      <c r="AE126" s="1243" t="n"/>
      <c r="AF126" s="1243" t="n"/>
      <c r="AG126" s="1243" t="n"/>
      <c r="AH126" s="1243" t="n"/>
      <c r="AI126" s="1243" t="n"/>
      <c r="AJ126" s="1243" t="n"/>
      <c r="AK126" s="1243" t="n"/>
      <c r="AL126" s="1243" t="n"/>
      <c r="AM126" s="315" t="n"/>
      <c r="AN126" s="1318" t="n"/>
      <c r="AO126" s="1243" t="n"/>
      <c r="AP126" s="1243" t="n"/>
      <c r="AQ126" s="1243" t="n"/>
      <c r="AR126" s="1243" t="n"/>
      <c r="AS126" s="1243" t="n"/>
      <c r="AT126" s="1243" t="n"/>
      <c r="AU126" s="1243" t="n"/>
      <c r="AV126" s="1243" t="n"/>
      <c r="AW126" s="1244" t="n"/>
      <c r="AX126" s="189" t="n"/>
    </row>
    <row r="127" ht="20.1" customHeight="1">
      <c r="B127" s="185" t="n"/>
      <c r="C127" s="1247" t="n"/>
      <c r="D127" s="1249" t="n"/>
      <c r="E127" s="26" t="n">
        <v>6</v>
      </c>
      <c r="F127" s="733" t="inlineStr">
        <is>
          <t>Total Deductions (Total of 5a to 5t)</t>
        </is>
      </c>
      <c r="G127" s="1243" t="n"/>
      <c r="H127" s="1243" t="n"/>
      <c r="I127" s="1243" t="n"/>
      <c r="J127" s="1243" t="n"/>
      <c r="K127" s="1243" t="n"/>
      <c r="L127" s="1243" t="n"/>
      <c r="M127" s="1243" t="n"/>
      <c r="N127" s="1243" t="n"/>
      <c r="O127" s="1243" t="n"/>
      <c r="P127" s="1243" t="n"/>
      <c r="Q127" s="1243" t="n"/>
      <c r="R127" s="1243" t="n"/>
      <c r="S127" s="1243" t="n"/>
      <c r="T127" s="1243" t="n"/>
      <c r="U127" s="1243" t="n"/>
      <c r="V127" s="1243" t="n"/>
      <c r="W127" s="1243" t="n"/>
      <c r="X127" s="1244" t="n"/>
      <c r="Y127" s="595" t="n">
        <v>6</v>
      </c>
      <c r="Z127" s="1243" t="n"/>
      <c r="AA127" s="1244" t="n"/>
      <c r="AB127" s="594">
        <f>SUM(AB96:AM99,AB101:AM116,AB118:AM125)</f>
        <v/>
      </c>
      <c r="AC127" s="1282" t="n"/>
      <c r="AD127" s="1282" t="n"/>
      <c r="AE127" s="1282" t="n"/>
      <c r="AF127" s="1282" t="n"/>
      <c r="AG127" s="1282" t="n"/>
      <c r="AH127" s="1282" t="n"/>
      <c r="AI127" s="1282" t="n"/>
      <c r="AJ127" s="1282" t="n"/>
      <c r="AK127" s="1282" t="n"/>
      <c r="AL127" s="1283" t="n"/>
      <c r="AM127" s="596" t="n">
        <v>0</v>
      </c>
      <c r="AN127" s="595" t="n">
        <v>6</v>
      </c>
      <c r="AO127" s="594">
        <f>ROUND(MAX(MIN(MIN(IncD.TotalChapVIADeductions_Input,SUM(AN95:AW99,AN101:AW116,AN118:AW125)),IncD.GrossTotIncome),0),0)</f>
        <v/>
      </c>
      <c r="AP127" s="1282" t="n"/>
      <c r="AQ127" s="1282" t="n"/>
      <c r="AR127" s="1282" t="n"/>
      <c r="AS127" s="1282" t="n"/>
      <c r="AT127" s="1282" t="n"/>
      <c r="AU127" s="1282" t="n"/>
      <c r="AV127" s="1282" t="n"/>
      <c r="AW127" s="1283" t="n"/>
      <c r="AX127" s="190" t="n"/>
      <c r="AY127" s="309" t="n"/>
    </row>
    <row r="128" hidden="1" ht="15" customHeight="1">
      <c r="B128" s="185" t="n"/>
      <c r="C128" s="601" t="n"/>
      <c r="D128" s="602" t="n"/>
      <c r="E128" s="466" t="n">
        <v>7</v>
      </c>
      <c r="F128" s="1319" t="inlineStr">
        <is>
          <t>Total Income (4 - 6)</t>
        </is>
      </c>
      <c r="G128" s="1243" t="n"/>
      <c r="H128" s="1243" t="n"/>
      <c r="I128" s="1243" t="n"/>
      <c r="J128" s="1243" t="n"/>
      <c r="K128" s="1243" t="n"/>
      <c r="L128" s="1243" t="n"/>
      <c r="M128" s="1243" t="n"/>
      <c r="N128" s="1243" t="n"/>
      <c r="O128" s="1243" t="n"/>
      <c r="P128" s="1243" t="n"/>
      <c r="Q128" s="1243" t="n"/>
      <c r="R128" s="1243" t="n"/>
      <c r="S128" s="1243" t="n"/>
      <c r="T128" s="1243" t="n"/>
      <c r="U128" s="1243" t="n"/>
      <c r="V128" s="1243" t="n"/>
      <c r="W128" s="1243" t="n"/>
      <c r="X128" s="1243" t="n"/>
      <c r="Y128" s="1243" t="n"/>
      <c r="Z128" s="1243" t="n"/>
      <c r="AA128" s="1243" t="n"/>
      <c r="AB128" s="1243" t="n"/>
      <c r="AC128" s="1243" t="n"/>
      <c r="AD128" s="1243" t="n"/>
      <c r="AE128" s="1243" t="n"/>
      <c r="AF128" s="1243" t="n"/>
      <c r="AG128" s="1243" t="n"/>
      <c r="AH128" s="1243" t="n"/>
      <c r="AI128" s="1243" t="n"/>
      <c r="AJ128" s="1243" t="n"/>
      <c r="AK128" s="1243" t="n"/>
      <c r="AL128" s="1243" t="n"/>
      <c r="AM128" s="1244" t="n"/>
      <c r="AN128" s="467" t="n">
        <v>7</v>
      </c>
      <c r="AO128" s="594">
        <f>ROUND(MAX(0,IncD.GrossTotIncome-IncD.TotalChapVIADeductions),-1)</f>
        <v/>
      </c>
      <c r="AP128" s="1282" t="n"/>
      <c r="AQ128" s="1282" t="n"/>
      <c r="AR128" s="1282" t="n"/>
      <c r="AS128" s="1282" t="n"/>
      <c r="AT128" s="1282" t="n"/>
      <c r="AU128" s="1282" t="n"/>
      <c r="AV128" s="1282" t="n"/>
      <c r="AW128" s="1283" t="n"/>
      <c r="AX128" s="468" t="inlineStr">
        <is>
          <t>For slab rates,234ABC we're using total income in  which didn't included 112A</t>
        </is>
      </c>
    </row>
    <row r="129" ht="17.25" customHeight="1">
      <c r="B129" s="185" t="n"/>
      <c r="C129" s="601" t="n"/>
      <c r="D129" s="602" t="n"/>
      <c r="E129" s="29" t="n">
        <v>7</v>
      </c>
      <c r="F129" s="1319" t="inlineStr">
        <is>
          <t>Total Income (4 - 6)</t>
        </is>
      </c>
      <c r="G129" s="1243" t="n"/>
      <c r="H129" s="1243" t="n"/>
      <c r="I129" s="1243" t="n"/>
      <c r="J129" s="1243" t="n"/>
      <c r="K129" s="1243" t="n"/>
      <c r="L129" s="1243" t="n"/>
      <c r="M129" s="1243" t="n"/>
      <c r="N129" s="1243" t="n"/>
      <c r="O129" s="1243" t="n"/>
      <c r="P129" s="1243" t="n"/>
      <c r="Q129" s="1243" t="n"/>
      <c r="R129" s="1243" t="n"/>
      <c r="S129" s="1243" t="n"/>
      <c r="T129" s="1243" t="n"/>
      <c r="U129" s="1243" t="n"/>
      <c r="V129" s="1243" t="n"/>
      <c r="W129" s="1243" t="n"/>
      <c r="X129" s="1243" t="n"/>
      <c r="Y129" s="1243" t="n"/>
      <c r="Z129" s="1243" t="n"/>
      <c r="AA129" s="1243" t="n"/>
      <c r="AB129" s="1243" t="n"/>
      <c r="AC129" s="1243" t="n"/>
      <c r="AD129" s="1243" t="n"/>
      <c r="AE129" s="1243" t="n"/>
      <c r="AF129" s="1243" t="n"/>
      <c r="AG129" s="1243" t="n"/>
      <c r="AH129" s="1243" t="n"/>
      <c r="AI129" s="1243" t="n"/>
      <c r="AJ129" s="1243" t="n"/>
      <c r="AK129" s="1243" t="n"/>
      <c r="AL129" s="1243" t="n"/>
      <c r="AM129" s="1244" t="n"/>
      <c r="AN129" s="3" t="n">
        <v>7</v>
      </c>
      <c r="AO129" s="594">
        <f>ROUND(MAX(0,IncD.GrossTotIncome_New-IncD.TotalChapVIADeductions),-1)</f>
        <v/>
      </c>
      <c r="AP129" s="1282" t="n"/>
      <c r="AQ129" s="1282" t="n"/>
      <c r="AR129" s="1282" t="n"/>
      <c r="AS129" s="1282" t="n"/>
      <c r="AT129" s="1282" t="n"/>
      <c r="AU129" s="1282" t="n"/>
      <c r="AV129" s="1282" t="n"/>
      <c r="AW129" s="1283" t="n"/>
      <c r="AX129" s="189" t="n"/>
    </row>
    <row r="130" ht="17.25" customHeight="1">
      <c r="B130" s="185" t="n"/>
      <c r="C130" s="599" t="n"/>
      <c r="D130" s="600" t="n"/>
      <c r="E130" s="684" t="n"/>
      <c r="F130" s="733" t="inlineStr">
        <is>
          <t>Exempt Income: For reporting purpose and Income on which no tax is payable</t>
        </is>
      </c>
      <c r="G130" s="1243" t="n"/>
      <c r="H130" s="1243" t="n"/>
      <c r="I130" s="1243" t="n"/>
      <c r="J130" s="1243" t="n"/>
      <c r="K130" s="1243" t="n"/>
      <c r="L130" s="1243" t="n"/>
      <c r="M130" s="1243" t="n"/>
      <c r="N130" s="1243" t="n"/>
      <c r="O130" s="1243" t="n"/>
      <c r="P130" s="1243" t="n"/>
      <c r="Q130" s="1243" t="n"/>
      <c r="R130" s="1243" t="n"/>
      <c r="S130" s="1243" t="n"/>
      <c r="T130" s="1243" t="n"/>
      <c r="U130" s="1243" t="n"/>
      <c r="V130" s="1243" t="n"/>
      <c r="W130" s="1243" t="n"/>
      <c r="X130" s="1243" t="n"/>
      <c r="Y130" s="1243" t="n"/>
      <c r="Z130" s="1243" t="n"/>
      <c r="AA130" s="1243" t="n"/>
      <c r="AB130" s="1243" t="n"/>
      <c r="AC130" s="1243" t="n"/>
      <c r="AD130" s="1243" t="n"/>
      <c r="AE130" s="1243" t="n"/>
      <c r="AF130" s="1243" t="n"/>
      <c r="AG130" s="1243" t="n"/>
      <c r="AH130" s="1243" t="n"/>
      <c r="AI130" s="1243" t="n"/>
      <c r="AJ130" s="1243" t="n"/>
      <c r="AK130" s="1243" t="n"/>
      <c r="AL130" s="1243" t="n"/>
      <c r="AM130" s="1243" t="n"/>
      <c r="AN130" s="1243" t="n"/>
      <c r="AO130" s="1243" t="n"/>
      <c r="AP130" s="1243" t="n"/>
      <c r="AQ130" s="1243" t="n"/>
      <c r="AR130" s="1243" t="n"/>
      <c r="AS130" s="1243" t="n"/>
      <c r="AT130" s="1243" t="n"/>
      <c r="AU130" s="1243" t="n"/>
      <c r="AV130" s="1243" t="n"/>
      <c r="AW130" s="1244" t="n"/>
      <c r="AX130" s="189" t="n"/>
    </row>
    <row r="131" ht="17.25" customHeight="1">
      <c r="B131" s="185" t="n"/>
      <c r="C131" s="601" t="n"/>
      <c r="D131" s="602" t="n"/>
      <c r="E131" s="685" t="n"/>
      <c r="F131" s="595" t="inlineStr">
        <is>
          <t>Sl.No.</t>
        </is>
      </c>
      <c r="G131" s="1244" t="n"/>
      <c r="H131" s="595" t="inlineStr">
        <is>
          <t>Nature of Income</t>
        </is>
      </c>
      <c r="I131" s="1243" t="n"/>
      <c r="J131" s="1243" t="n"/>
      <c r="K131" s="1243" t="n"/>
      <c r="L131" s="1243" t="n"/>
      <c r="M131" s="1243" t="n"/>
      <c r="N131" s="1243" t="n"/>
      <c r="O131" s="1243" t="n"/>
      <c r="P131" s="1243" t="n"/>
      <c r="Q131" s="1243" t="n"/>
      <c r="R131" s="1243" t="n"/>
      <c r="S131" s="1244" t="n"/>
      <c r="T131" s="595" t="inlineStr">
        <is>
          <t xml:space="preserve">Description ( If 'Any Other' selected) </t>
        </is>
      </c>
      <c r="U131" s="1243" t="n"/>
      <c r="V131" s="1243" t="n"/>
      <c r="W131" s="1243" t="n"/>
      <c r="X131" s="1243" t="n"/>
      <c r="Y131" s="1243" t="n"/>
      <c r="Z131" s="1243" t="n"/>
      <c r="AA131" s="1243" t="n"/>
      <c r="AB131" s="1243" t="n"/>
      <c r="AC131" s="1243" t="n"/>
      <c r="AD131" s="1243" t="n"/>
      <c r="AE131" s="1243" t="n"/>
      <c r="AF131" s="1244" t="n"/>
      <c r="AG131" s="620" t="n"/>
      <c r="AH131" s="595" t="inlineStr">
        <is>
          <t>Amount</t>
        </is>
      </c>
      <c r="AI131" s="1243" t="n"/>
      <c r="AJ131" s="1243" t="n"/>
      <c r="AK131" s="1243" t="n"/>
      <c r="AL131" s="1243" t="n"/>
      <c r="AM131" s="1243" t="n"/>
      <c r="AN131" s="1243" t="n"/>
      <c r="AO131" s="1243" t="n"/>
      <c r="AP131" s="1243" t="n"/>
      <c r="AQ131" s="1243" t="n"/>
      <c r="AR131" s="1243" t="n"/>
      <c r="AS131" s="1243" t="n"/>
      <c r="AT131" s="1243" t="n"/>
      <c r="AU131" s="1243" t="n"/>
      <c r="AV131" s="1243" t="n"/>
      <c r="AW131" s="1244" t="n"/>
      <c r="AX131" s="189" t="n"/>
    </row>
    <row r="132" ht="53.25" customHeight="1">
      <c r="B132" s="185" t="n"/>
      <c r="C132" s="601" t="n"/>
      <c r="D132" s="602" t="n"/>
      <c r="E132" s="685" t="n"/>
      <c r="F132" s="595" t="n">
        <v>1</v>
      </c>
      <c r="G132" s="1244" t="n"/>
      <c r="H132" s="1287" t="inlineStr">
        <is>
          <t>(Select)</t>
        </is>
      </c>
      <c r="I132" s="1253" t="n"/>
      <c r="J132" s="1253" t="n"/>
      <c r="K132" s="1253" t="n"/>
      <c r="L132" s="1253" t="n"/>
      <c r="M132" s="1253" t="n"/>
      <c r="N132" s="1253" t="n"/>
      <c r="O132" s="1253" t="n"/>
      <c r="P132" s="1253" t="n"/>
      <c r="Q132" s="1253" t="n"/>
      <c r="R132" s="1253" t="n"/>
      <c r="S132" s="1254" t="n"/>
      <c r="T132" s="1263" t="inlineStr">
        <is>
          <t>Not Applicable</t>
        </is>
      </c>
      <c r="U132" s="1243" t="n"/>
      <c r="V132" s="1243" t="n"/>
      <c r="W132" s="1243" t="n"/>
      <c r="X132" s="1243" t="n"/>
      <c r="Y132" s="1243" t="n"/>
      <c r="Z132" s="1243" t="n"/>
      <c r="AA132" s="1243" t="n"/>
      <c r="AB132" s="1243" t="n"/>
      <c r="AC132" s="1243" t="n"/>
      <c r="AD132" s="1243" t="n"/>
      <c r="AE132" s="1243" t="n"/>
      <c r="AF132" s="1244" t="n"/>
      <c r="AG132" s="709" t="n"/>
      <c r="AH132" s="759" t="n"/>
      <c r="AI132" s="1253" t="n"/>
      <c r="AJ132" s="1253" t="n"/>
      <c r="AK132" s="1253" t="n"/>
      <c r="AL132" s="1253" t="n"/>
      <c r="AM132" s="1253" t="n"/>
      <c r="AN132" s="1253" t="n"/>
      <c r="AO132" s="1253" t="n"/>
      <c r="AP132" s="1253" t="n"/>
      <c r="AQ132" s="1253" t="n"/>
      <c r="AR132" s="1253" t="n"/>
      <c r="AS132" s="1253" t="n"/>
      <c r="AT132" s="1253" t="n"/>
      <c r="AU132" s="1253" t="n"/>
      <c r="AV132" s="1253" t="n"/>
      <c r="AW132" s="1254" t="n"/>
      <c r="AX132" s="189" t="n"/>
    </row>
    <row r="133" ht="56.25" customHeight="1">
      <c r="B133" s="185" t="n"/>
      <c r="C133" s="601" t="n"/>
      <c r="D133" s="602" t="n"/>
      <c r="E133" s="685" t="n"/>
      <c r="F133" s="595">
        <f>F132+1</f>
        <v/>
      </c>
      <c r="G133" s="1244" t="n"/>
      <c r="H133" s="1287" t="inlineStr">
        <is>
          <t>(Select)</t>
        </is>
      </c>
      <c r="I133" s="1253" t="n"/>
      <c r="J133" s="1253" t="n"/>
      <c r="K133" s="1253" t="n"/>
      <c r="L133" s="1253" t="n"/>
      <c r="M133" s="1253" t="n"/>
      <c r="N133" s="1253" t="n"/>
      <c r="O133" s="1253" t="n"/>
      <c r="P133" s="1253" t="n"/>
      <c r="Q133" s="1253" t="n"/>
      <c r="R133" s="1253" t="n"/>
      <c r="S133" s="1254" t="n"/>
      <c r="T133" s="1263" t="inlineStr">
        <is>
          <t>Not Applicable</t>
        </is>
      </c>
      <c r="U133" s="1243" t="n"/>
      <c r="V133" s="1243" t="n"/>
      <c r="W133" s="1243" t="n"/>
      <c r="X133" s="1243" t="n"/>
      <c r="Y133" s="1243" t="n"/>
      <c r="Z133" s="1243" t="n"/>
      <c r="AA133" s="1243" t="n"/>
      <c r="AB133" s="1243" t="n"/>
      <c r="AC133" s="1243" t="n"/>
      <c r="AD133" s="1243" t="n"/>
      <c r="AE133" s="1243" t="n"/>
      <c r="AF133" s="1244" t="n"/>
      <c r="AG133" s="709" t="n"/>
      <c r="AH133" s="1320" t="n"/>
      <c r="AI133" s="1253" t="n"/>
      <c r="AJ133" s="1253" t="n"/>
      <c r="AK133" s="1253" t="n"/>
      <c r="AL133" s="1253" t="n"/>
      <c r="AM133" s="1253" t="n"/>
      <c r="AN133" s="1253" t="n"/>
      <c r="AO133" s="1253" t="n"/>
      <c r="AP133" s="1253" t="n"/>
      <c r="AQ133" s="1253" t="n"/>
      <c r="AR133" s="1253" t="n"/>
      <c r="AS133" s="1253" t="n"/>
      <c r="AT133" s="1253" t="n"/>
      <c r="AU133" s="1253" t="n"/>
      <c r="AV133" s="1253" t="n"/>
      <c r="AW133" s="1254" t="n"/>
      <c r="AX133" s="189" t="n"/>
      <c r="BA133" s="562">
        <f>SUMIF(Others.NOI,"Sec 10(11) Statutory Provident Fund received",Others.Amount) + SUMIF(Others.NOI,"Sec 10(12) Recognized Provident Fund received",Others.Amount) + SUMIF(Others.NOI,"Sec 10(13) Approved superannuation fund received",Others.Amount) + SUMIF(Others.NOI,"Sec 10(18) Pension received by winner of  ""Param Vir Chakra"" or ""Maha Vir Chakra"" or ""Vir Chakra"" or such other gallantry award",Others.Amount) + SUMIF(Others.NOI,"Defense Medical Disability Pension",Others.Amount) + SUMIF(Others.NOI,"Sec 10(19) Armed Forces Family pension in case of death during operational duty",Others.Amount) + SUMIF(Others.NOI,"Sec 10(26AAA) Any income as referred to in section 10(26AAA)",Others.Amount) + IncD.IncomeFromSal</f>
        <v/>
      </c>
    </row>
    <row r="134" ht="30" customHeight="1">
      <c r="B134" s="185" t="n"/>
      <c r="C134" s="601" t="n"/>
      <c r="D134" s="602" t="n"/>
      <c r="E134" s="685" t="n"/>
      <c r="F134" s="1319" t="n"/>
      <c r="G134" s="1243" t="n"/>
      <c r="H134" s="1243" t="n"/>
      <c r="I134" s="1243" t="n"/>
      <c r="J134" s="1243" t="n"/>
      <c r="K134" s="1243" t="n"/>
      <c r="L134" s="1243" t="n"/>
      <c r="M134" s="1243" t="n"/>
      <c r="N134" s="1243" t="n"/>
      <c r="O134" s="1243" t="n"/>
      <c r="P134" s="1243" t="n"/>
      <c r="Q134" s="1243" t="n"/>
      <c r="R134" s="1243" t="n"/>
      <c r="S134" s="1243" t="n"/>
      <c r="T134" s="1243" t="n"/>
      <c r="U134" s="1243" t="n"/>
      <c r="V134" s="1243" t="n"/>
      <c r="W134" s="1243" t="n"/>
      <c r="X134" s="1243" t="n"/>
      <c r="Y134" s="1243" t="n"/>
      <c r="Z134" s="1243" t="n"/>
      <c r="AA134" s="1243" t="n"/>
      <c r="AB134" s="1243" t="n"/>
      <c r="AC134" s="1243" t="n"/>
      <c r="AD134" s="1243" t="n"/>
      <c r="AE134" s="1243" t="n"/>
      <c r="AF134" s="1243" t="n"/>
      <c r="AG134" s="1243" t="n"/>
      <c r="AH134" s="1243" t="n"/>
      <c r="AI134" s="1243" t="n"/>
      <c r="AJ134" s="1243" t="n"/>
      <c r="AK134" s="1243" t="n"/>
      <c r="AL134" s="1243" t="n"/>
      <c r="AM134" s="1243" t="n"/>
      <c r="AN134" s="1243" t="n"/>
      <c r="AO134" s="1243" t="n"/>
      <c r="AP134" s="1243" t="n"/>
      <c r="AQ134" s="1243" t="n"/>
      <c r="AR134" s="1243" t="n"/>
      <c r="AS134" s="1243" t="n"/>
      <c r="AT134" s="1243" t="n"/>
      <c r="AU134" s="1243" t="n"/>
      <c r="AV134" s="1243" t="n"/>
      <c r="AW134" s="1244" t="n"/>
      <c r="AX134" s="189" t="n"/>
    </row>
    <row r="135" ht="19.35" customHeight="1">
      <c r="B135" s="185" t="n"/>
      <c r="C135" s="603" t="n"/>
      <c r="D135" s="604" t="n"/>
      <c r="E135" s="686" t="n"/>
      <c r="F135" s="1313" t="inlineStr">
        <is>
          <t xml:space="preserve">Total Exempt Income </t>
        </is>
      </c>
      <c r="G135" s="1243" t="n"/>
      <c r="H135" s="1243" t="n"/>
      <c r="I135" s="1243" t="n"/>
      <c r="J135" s="1243" t="n"/>
      <c r="K135" s="1243" t="n"/>
      <c r="L135" s="1243" t="n"/>
      <c r="M135" s="1243" t="n"/>
      <c r="N135" s="1243" t="n"/>
      <c r="O135" s="1243" t="n"/>
      <c r="P135" s="1243" t="n"/>
      <c r="Q135" s="1243" t="n"/>
      <c r="R135" s="1243" t="n"/>
      <c r="S135" s="1243" t="n"/>
      <c r="T135" s="1243" t="n"/>
      <c r="U135" s="1243" t="n"/>
      <c r="V135" s="1243" t="n"/>
      <c r="W135" s="1243" t="n"/>
      <c r="X135" s="1243" t="n"/>
      <c r="Y135" s="1243" t="n"/>
      <c r="Z135" s="1243" t="n"/>
      <c r="AA135" s="1243" t="n"/>
      <c r="AB135" s="1243" t="n"/>
      <c r="AC135" s="1243" t="n"/>
      <c r="AD135" s="1243" t="n"/>
      <c r="AE135" s="1243" t="n"/>
      <c r="AF135" s="1243" t="n"/>
      <c r="AG135" s="1243" t="n"/>
      <c r="AH135" s="1243" t="n"/>
      <c r="AI135" s="1243" t="n"/>
      <c r="AJ135" s="1243" t="n"/>
      <c r="AK135" s="1243" t="n"/>
      <c r="AL135" s="1243" t="n"/>
      <c r="AM135" s="606" t="n"/>
      <c r="AN135" s="727" t="n"/>
      <c r="AO135" s="1321">
        <f>SUM(Others.Amount)</f>
        <v/>
      </c>
      <c r="AP135" s="1282" t="n"/>
      <c r="AQ135" s="1282" t="n"/>
      <c r="AR135" s="1282" t="n"/>
      <c r="AS135" s="1282" t="n"/>
      <c r="AT135" s="1282" t="n"/>
      <c r="AU135" s="1282" t="n"/>
      <c r="AV135" s="1282" t="n"/>
      <c r="AW135" s="1283" t="n"/>
      <c r="AX135" s="189" t="n"/>
    </row>
    <row r="136" ht="19.5" customHeight="1">
      <c r="B136" s="185" t="n"/>
      <c r="C136" s="739" t="n"/>
      <c r="D136" s="1242" t="n"/>
      <c r="E136" s="29" t="inlineStr">
        <is>
          <t>7a</t>
        </is>
      </c>
      <c r="F136" s="1313" t="inlineStr">
        <is>
          <t>Income on which no tax is payable: Long Term capital gains u/s 112A not chargeable to Income-tax</t>
        </is>
      </c>
      <c r="G136" s="1243" t="n"/>
      <c r="H136" s="1243" t="n"/>
      <c r="I136" s="1243" t="n"/>
      <c r="J136" s="1243" t="n"/>
      <c r="K136" s="1243" t="n"/>
      <c r="L136" s="1243" t="n"/>
      <c r="M136" s="1243" t="n"/>
      <c r="N136" s="1243" t="n"/>
      <c r="O136" s="1243" t="n"/>
      <c r="P136" s="1243" t="n"/>
      <c r="Q136" s="1243" t="n"/>
      <c r="R136" s="1243" t="n"/>
      <c r="S136" s="1243" t="n"/>
      <c r="T136" s="1243" t="n"/>
      <c r="U136" s="1243" t="n"/>
      <c r="V136" s="1243" t="n"/>
      <c r="W136" s="1243" t="n"/>
      <c r="X136" s="1243" t="n"/>
      <c r="Y136" s="1243" t="n"/>
      <c r="Z136" s="1243" t="n"/>
      <c r="AA136" s="1243" t="n"/>
      <c r="AB136" s="1243" t="n"/>
      <c r="AC136" s="1243" t="n"/>
      <c r="AD136" s="1243" t="n"/>
      <c r="AE136" s="1243" t="n"/>
      <c r="AF136" s="1243" t="n"/>
      <c r="AG136" s="1243" t="n"/>
      <c r="AH136" s="1243" t="n"/>
      <c r="AI136" s="1243" t="n"/>
      <c r="AJ136" s="1243" t="n"/>
      <c r="AK136" s="1243" t="n"/>
      <c r="AL136" s="1243" t="n"/>
      <c r="AM136" s="606" t="n"/>
      <c r="AN136" s="727" t="n"/>
      <c r="AO136" s="675" t="n"/>
      <c r="AP136" s="676" t="n"/>
      <c r="AQ136" s="676" t="n"/>
      <c r="AR136" s="676" t="n"/>
      <c r="AS136" s="676" t="n"/>
      <c r="AT136" s="676" t="n"/>
      <c r="AU136" s="676" t="n"/>
      <c r="AV136" s="676" t="n"/>
      <c r="AW136" s="677" t="n"/>
      <c r="AX136" s="189" t="n"/>
    </row>
    <row r="137" ht="19.5" customHeight="1">
      <c r="B137" s="185" t="n"/>
      <c r="C137" s="1246" t="n"/>
      <c r="D137" s="409" t="n"/>
      <c r="E137" s="686" t="n"/>
      <c r="F137" s="733" t="inlineStr">
        <is>
          <t>i</t>
        </is>
      </c>
      <c r="G137" s="1322" t="inlineStr">
        <is>
          <t>Total sale consideration</t>
        </is>
      </c>
      <c r="H137" s="1243" t="n"/>
      <c r="I137" s="1243" t="n"/>
      <c r="J137" s="1243" t="n"/>
      <c r="K137" s="1243" t="n"/>
      <c r="L137" s="1243" t="n"/>
      <c r="M137" s="1243" t="n"/>
      <c r="N137" s="1243" t="n"/>
      <c r="O137" s="1243" t="n"/>
      <c r="P137" s="1243" t="n"/>
      <c r="Q137" s="1243" t="n"/>
      <c r="R137" s="1243" t="n"/>
      <c r="S137" s="1243" t="n"/>
      <c r="T137" s="1243" t="n"/>
      <c r="U137" s="1243" t="n"/>
      <c r="V137" s="1243" t="n"/>
      <c r="W137" s="1243" t="n"/>
      <c r="X137" s="1243" t="n"/>
      <c r="Y137" s="1243" t="n"/>
      <c r="Z137" s="1243" t="n"/>
      <c r="AA137" s="1243" t="n"/>
      <c r="AB137" s="1243" t="n"/>
      <c r="AC137" s="1243" t="n"/>
      <c r="AD137" s="1243" t="n"/>
      <c r="AE137" s="1243" t="n"/>
      <c r="AF137" s="1243" t="n"/>
      <c r="AG137" s="1243" t="n"/>
      <c r="AH137" s="1243" t="n"/>
      <c r="AI137" s="1243" t="n"/>
      <c r="AJ137" s="1243" t="n"/>
      <c r="AK137" s="1243" t="n"/>
      <c r="AL137" s="1244" t="n"/>
      <c r="AM137" s="606" t="n"/>
      <c r="AN137" s="595" t="inlineStr">
        <is>
          <t>i</t>
        </is>
      </c>
      <c r="AO137" s="1323" t="n">
        <v>0</v>
      </c>
      <c r="AP137" s="1253" t="n"/>
      <c r="AQ137" s="1253" t="n"/>
      <c r="AR137" s="1253" t="n"/>
      <c r="AS137" s="1253" t="n"/>
      <c r="AT137" s="1253" t="n"/>
      <c r="AU137" s="1253" t="n"/>
      <c r="AV137" s="1253" t="n"/>
      <c r="AW137" s="1254" t="n"/>
      <c r="AX137" s="189" t="n"/>
    </row>
    <row r="138" ht="19.5" customHeight="1">
      <c r="B138" s="185" t="n"/>
      <c r="C138" s="1246" t="n"/>
      <c r="D138" s="409" t="n"/>
      <c r="E138" s="1284" t="n"/>
      <c r="F138" s="733" t="inlineStr">
        <is>
          <t>ii</t>
        </is>
      </c>
      <c r="G138" s="1322" t="inlineStr">
        <is>
          <t>Total cost of acquisition</t>
        </is>
      </c>
      <c r="H138" s="1243" t="n"/>
      <c r="I138" s="1243" t="n"/>
      <c r="J138" s="1243" t="n"/>
      <c r="K138" s="1243" t="n"/>
      <c r="L138" s="1243" t="n"/>
      <c r="M138" s="1243" t="n"/>
      <c r="N138" s="1243" t="n"/>
      <c r="O138" s="1243" t="n"/>
      <c r="P138" s="1243" t="n"/>
      <c r="Q138" s="1243" t="n"/>
      <c r="R138" s="1243" t="n"/>
      <c r="S138" s="1243" t="n"/>
      <c r="T138" s="1243" t="n"/>
      <c r="U138" s="1243" t="n"/>
      <c r="V138" s="1243" t="n"/>
      <c r="W138" s="1243" t="n"/>
      <c r="X138" s="1243" t="n"/>
      <c r="Y138" s="1243" t="n"/>
      <c r="Z138" s="1243" t="n"/>
      <c r="AA138" s="1243" t="n"/>
      <c r="AB138" s="1243" t="n"/>
      <c r="AC138" s="1243" t="n"/>
      <c r="AD138" s="1243" t="n"/>
      <c r="AE138" s="1243" t="n"/>
      <c r="AF138" s="1243" t="n"/>
      <c r="AG138" s="1243" t="n"/>
      <c r="AH138" s="1243" t="n"/>
      <c r="AI138" s="1243" t="n"/>
      <c r="AJ138" s="1243" t="n"/>
      <c r="AK138" s="1243" t="n"/>
      <c r="AL138" s="1244" t="n"/>
      <c r="AM138" s="606" t="n"/>
      <c r="AN138" s="595" t="inlineStr">
        <is>
          <t>ii</t>
        </is>
      </c>
      <c r="AO138" s="1323" t="n">
        <v>0</v>
      </c>
      <c r="AP138" s="1253" t="n"/>
      <c r="AQ138" s="1253" t="n"/>
      <c r="AR138" s="1253" t="n"/>
      <c r="AS138" s="1253" t="n"/>
      <c r="AT138" s="1253" t="n"/>
      <c r="AU138" s="1253" t="n"/>
      <c r="AV138" s="1253" t="n"/>
      <c r="AW138" s="1254" t="n"/>
      <c r="AX138" s="189" t="n"/>
    </row>
    <row r="139" ht="19.5" customHeight="1">
      <c r="B139" s="185" t="n"/>
      <c r="C139" s="1247" t="n"/>
      <c r="D139" s="1249" t="n"/>
      <c r="E139" s="1286" t="n"/>
      <c r="F139" s="733" t="inlineStr">
        <is>
          <t>iii</t>
        </is>
      </c>
      <c r="G139" s="1322" t="inlineStr">
        <is>
          <t>Long term capital gains as per sec 112A</t>
        </is>
      </c>
      <c r="H139" s="1243" t="n"/>
      <c r="I139" s="1243" t="n"/>
      <c r="J139" s="1243" t="n"/>
      <c r="K139" s="1243" t="n"/>
      <c r="L139" s="1243" t="n"/>
      <c r="M139" s="1243" t="n"/>
      <c r="N139" s="1243" t="n"/>
      <c r="O139" s="1243" t="n"/>
      <c r="P139" s="1243" t="n"/>
      <c r="Q139" s="1243" t="n"/>
      <c r="R139" s="1243" t="n"/>
      <c r="S139" s="1243" t="n"/>
      <c r="T139" s="1243" t="n"/>
      <c r="U139" s="1243" t="n"/>
      <c r="V139" s="1243" t="n"/>
      <c r="W139" s="1243" t="n"/>
      <c r="X139" s="1243" t="n"/>
      <c r="Y139" s="1243" t="n"/>
      <c r="Z139" s="1243" t="n"/>
      <c r="AA139" s="1243" t="n"/>
      <c r="AB139" s="1243" t="n"/>
      <c r="AC139" s="1243" t="n"/>
      <c r="AD139" s="1243" t="n"/>
      <c r="AE139" s="1243" t="n"/>
      <c r="AF139" s="1243" t="n"/>
      <c r="AG139" s="1243" t="n"/>
      <c r="AH139" s="1243" t="n"/>
      <c r="AI139" s="1243" t="n"/>
      <c r="AJ139" s="1243" t="n"/>
      <c r="AK139" s="1243" t="n"/>
      <c r="AL139" s="1244" t="n"/>
      <c r="AM139" s="606" t="n"/>
      <c r="AN139" s="595" t="inlineStr">
        <is>
          <t>iii</t>
        </is>
      </c>
      <c r="AO139" s="1324">
        <f>IF((MAX(0,(IncD.Sale_LTCG-IncD.Cost_LTCG)))&gt;125000,0,MAX(0,(IncD.Sale_LTCG-IncD.Cost_LTCG)))</f>
        <v/>
      </c>
      <c r="AP139" s="1282" t="n"/>
      <c r="AQ139" s="1282" t="n"/>
      <c r="AR139" s="1282" t="n"/>
      <c r="AS139" s="1282" t="n"/>
      <c r="AT139" s="1282" t="n"/>
      <c r="AU139" s="1282" t="n"/>
      <c r="AV139" s="1282" t="n"/>
      <c r="AW139" s="1283" t="n"/>
      <c r="AX139" s="189" t="n"/>
    </row>
    <row r="140" ht="19.5" customHeight="1">
      <c r="B140" s="185" t="n"/>
      <c r="C140" s="738" t="n"/>
      <c r="D140" s="409" t="n"/>
      <c r="E140" s="686" t="n">
        <v>8</v>
      </c>
      <c r="F140" s="733" t="inlineStr">
        <is>
          <t xml:space="preserve">Tax Payable on Total Income </t>
        </is>
      </c>
      <c r="G140" s="1243" t="n"/>
      <c r="H140" s="1243" t="n"/>
      <c r="I140" s="1243" t="n"/>
      <c r="J140" s="1243" t="n"/>
      <c r="K140" s="1243" t="n"/>
      <c r="L140" s="1243" t="n"/>
      <c r="M140" s="1243" t="n"/>
      <c r="N140" s="1243" t="n"/>
      <c r="O140" s="1243" t="n"/>
      <c r="P140" s="1243" t="n"/>
      <c r="Q140" s="1243" t="n"/>
      <c r="R140" s="1243" t="n"/>
      <c r="S140" s="1243" t="n"/>
      <c r="T140" s="1243" t="n"/>
      <c r="U140" s="1243" t="n"/>
      <c r="V140" s="1243" t="n"/>
      <c r="W140" s="1243" t="n"/>
      <c r="X140" s="1243" t="n"/>
      <c r="Y140" s="1243" t="n"/>
      <c r="Z140" s="1243" t="n"/>
      <c r="AA140" s="1243" t="n"/>
      <c r="AB140" s="1243" t="n"/>
      <c r="AC140" s="1243" t="n"/>
      <c r="AD140" s="1243" t="n"/>
      <c r="AE140" s="1243" t="n"/>
      <c r="AF140" s="1243" t="n"/>
      <c r="AG140" s="1243" t="n"/>
      <c r="AH140" s="1243" t="n"/>
      <c r="AI140" s="1243" t="n"/>
      <c r="AJ140" s="1243" t="n"/>
      <c r="AK140" s="1243" t="n"/>
      <c r="AL140" s="1243" t="n"/>
      <c r="AM140" s="1244" t="n"/>
      <c r="AN140" s="595" t="n">
        <v>8</v>
      </c>
      <c r="AO140" s="1321" t="n">
        <v>0</v>
      </c>
      <c r="AP140" s="1282" t="n"/>
      <c r="AQ140" s="1282" t="n"/>
      <c r="AR140" s="1282" t="n"/>
      <c r="AS140" s="1282" t="n"/>
      <c r="AT140" s="1282" t="n"/>
      <c r="AU140" s="1282" t="n"/>
      <c r="AV140" s="1282" t="n"/>
      <c r="AW140" s="1283" t="n"/>
      <c r="AX140" s="190" t="n"/>
    </row>
    <row r="141" ht="19.5" customHeight="1">
      <c r="B141" s="185" t="n"/>
      <c r="C141" s="1246" t="n"/>
      <c r="D141" s="409" t="n"/>
      <c r="E141" s="29" t="n">
        <v>9</v>
      </c>
      <c r="F141" s="733" t="inlineStr">
        <is>
          <t>Rebate u/s 87A</t>
        </is>
      </c>
      <c r="G141" s="1243" t="n"/>
      <c r="H141" s="1243" t="n"/>
      <c r="I141" s="1243" t="n"/>
      <c r="J141" s="1243" t="n"/>
      <c r="K141" s="1243" t="n"/>
      <c r="L141" s="1243" t="n"/>
      <c r="M141" s="1243" t="n"/>
      <c r="N141" s="1243" t="n"/>
      <c r="O141" s="1243" t="n"/>
      <c r="P141" s="1243" t="n"/>
      <c r="Q141" s="1243" t="n"/>
      <c r="R141" s="1243" t="n"/>
      <c r="S141" s="1243" t="n"/>
      <c r="T141" s="1243" t="n"/>
      <c r="U141" s="1243" t="n"/>
      <c r="V141" s="1243" t="n"/>
      <c r="W141" s="1243" t="n"/>
      <c r="X141" s="1243" t="n"/>
      <c r="Y141" s="1243" t="n"/>
      <c r="Z141" s="1243" t="n"/>
      <c r="AA141" s="1243" t="n"/>
      <c r="AB141" s="1243" t="n"/>
      <c r="AC141" s="1243" t="n"/>
      <c r="AD141" s="1243" t="n"/>
      <c r="AE141" s="1243" t="n"/>
      <c r="AF141" s="1243" t="n"/>
      <c r="AG141" s="1243" t="n"/>
      <c r="AH141" s="1243" t="n"/>
      <c r="AI141" s="1243" t="n"/>
      <c r="AJ141" s="1243" t="n"/>
      <c r="AK141" s="1243" t="n"/>
      <c r="AL141" s="1243" t="n"/>
      <c r="AM141" s="1244" t="n"/>
      <c r="AN141" s="595" t="n">
        <v>9</v>
      </c>
      <c r="AO141" s="1321">
        <f>IF(BacValue=2,IF((IncD.TotalIncome_New)&lt;=500000,MIN(IncD.TotalTaxPayable,12500),0),IF(BacValue=1,IF((IncD.TotalIncome)&lt;=700000,MIN(IncD.TotalTaxPayable,25000),IF((IncD.TotalTaxPayable&gt;(IncD.TotalIncome-700000)),(IncD.TotalTaxPayable-(IncD.TotalIncome-700000)),0)),0))</f>
        <v/>
      </c>
      <c r="AP141" s="1282" t="n"/>
      <c r="AQ141" s="1282" t="n"/>
      <c r="AR141" s="1282" t="n"/>
      <c r="AS141" s="1282" t="n"/>
      <c r="AT141" s="1282" t="n"/>
      <c r="AU141" s="1282" t="n"/>
      <c r="AV141" s="1282" t="n"/>
      <c r="AW141" s="1283" t="n"/>
      <c r="AX141" s="190" t="n"/>
      <c r="BG141" s="469">
        <f>IF(BacValue=2,IF((IncD.TotalIncome)&lt;=500000,MIN(IncD.TotalTaxPayable,12500),0),IF(BacValue=1,IF((IncD.TotalIncome)&lt;=700000,MIN(IncD.TotalTaxPayable,25000),IF((IncD.TotalTaxPayable&gt;(IncD.TotalIncome-700000)),(IncD.TotalTaxPayable-(IncD.TotalIncome-700000)),0)),0))</f>
        <v/>
      </c>
      <c r="BH141" s="469" t="inlineStr">
        <is>
          <t>Rebate us/87A Old Formula</t>
        </is>
      </c>
    </row>
    <row r="142" ht="19.5" customHeight="1">
      <c r="B142" s="185" t="n"/>
      <c r="C142" s="1246" t="n"/>
      <c r="D142" s="409" t="n"/>
      <c r="E142" s="29" t="n">
        <v>10</v>
      </c>
      <c r="F142" s="733" t="inlineStr">
        <is>
          <t xml:space="preserve">Tax payable after Rebate </t>
        </is>
      </c>
      <c r="G142" s="1243" t="n"/>
      <c r="H142" s="1243" t="n"/>
      <c r="I142" s="1243" t="n"/>
      <c r="J142" s="1243" t="n"/>
      <c r="K142" s="1243" t="n"/>
      <c r="L142" s="1243" t="n"/>
      <c r="M142" s="1243" t="n"/>
      <c r="N142" s="1243" t="n"/>
      <c r="O142" s="1243" t="n"/>
      <c r="P142" s="1243" t="n"/>
      <c r="Q142" s="1243" t="n"/>
      <c r="R142" s="1243" t="n"/>
      <c r="S142" s="1243" t="n"/>
      <c r="T142" s="1243" t="n"/>
      <c r="U142" s="1243" t="n"/>
      <c r="V142" s="1243" t="n"/>
      <c r="W142" s="1243" t="n"/>
      <c r="X142" s="1243" t="n"/>
      <c r="Y142" s="1243" t="n"/>
      <c r="Z142" s="1243" t="n"/>
      <c r="AA142" s="1243" t="n"/>
      <c r="AB142" s="1243" t="n"/>
      <c r="AC142" s="1243" t="n"/>
      <c r="AD142" s="1243" t="n"/>
      <c r="AE142" s="1243" t="n"/>
      <c r="AF142" s="1243" t="n"/>
      <c r="AG142" s="1243" t="n"/>
      <c r="AH142" s="1243" t="n"/>
      <c r="AI142" s="1243" t="n"/>
      <c r="AJ142" s="1243" t="n"/>
      <c r="AK142" s="1243" t="n"/>
      <c r="AL142" s="1243" t="n"/>
      <c r="AM142" s="1244" t="n"/>
      <c r="AN142" s="595" t="n">
        <v>10</v>
      </c>
      <c r="AO142" s="1321">
        <f>ROUND(IncD.TotalTaxPayable-IncD.Rebate87A,0)</f>
        <v/>
      </c>
      <c r="AP142" s="1282" t="n"/>
      <c r="AQ142" s="1282" t="n"/>
      <c r="AR142" s="1282" t="n"/>
      <c r="AS142" s="1282" t="n"/>
      <c r="AT142" s="1282" t="n"/>
      <c r="AU142" s="1282" t="n"/>
      <c r="AV142" s="1282" t="n"/>
      <c r="AW142" s="1283" t="n"/>
      <c r="AX142" s="189" t="n"/>
    </row>
    <row r="143" hidden="1" ht="19.5" customHeight="1">
      <c r="B143" s="185" t="n"/>
      <c r="C143" s="1246" t="n"/>
      <c r="D143" s="409" t="n"/>
      <c r="E143" s="29" t="n"/>
      <c r="F143" s="733" t="n"/>
      <c r="G143" s="1243" t="n"/>
      <c r="H143" s="1243" t="n"/>
      <c r="I143" s="1243" t="n"/>
      <c r="J143" s="1243" t="n"/>
      <c r="K143" s="1243" t="n"/>
      <c r="L143" s="1243" t="n"/>
      <c r="M143" s="1243" t="n"/>
      <c r="N143" s="1243" t="n"/>
      <c r="O143" s="1243" t="n"/>
      <c r="P143" s="1243" t="n"/>
      <c r="Q143" s="1243" t="n"/>
      <c r="R143" s="1243" t="n"/>
      <c r="S143" s="1243" t="n"/>
      <c r="T143" s="1243" t="n"/>
      <c r="U143" s="1243" t="n"/>
      <c r="V143" s="1243" t="n"/>
      <c r="W143" s="1243" t="n"/>
      <c r="X143" s="1243" t="n"/>
      <c r="Y143" s="1243" t="n"/>
      <c r="Z143" s="1243" t="n"/>
      <c r="AA143" s="1243" t="n"/>
      <c r="AB143" s="1243" t="n"/>
      <c r="AC143" s="1243" t="n"/>
      <c r="AD143" s="1243" t="n"/>
      <c r="AE143" s="1243" t="n"/>
      <c r="AF143" s="1243" t="n"/>
      <c r="AG143" s="1243" t="n"/>
      <c r="AH143" s="1243" t="n"/>
      <c r="AI143" s="1243" t="n"/>
      <c r="AJ143" s="1243" t="n"/>
      <c r="AK143" s="1243" t="n"/>
      <c r="AL143" s="1243" t="n"/>
      <c r="AM143" s="1244" t="n"/>
      <c r="AN143" s="595" t="n"/>
      <c r="AO143" s="1325" t="n"/>
      <c r="AP143" s="1282" t="n"/>
      <c r="AQ143" s="1282" t="n"/>
      <c r="AR143" s="1282" t="n"/>
      <c r="AS143" s="1282" t="n"/>
      <c r="AT143" s="1282" t="n"/>
      <c r="AU143" s="1282" t="n"/>
      <c r="AV143" s="1282" t="n"/>
      <c r="AW143" s="32" t="n"/>
      <c r="AX143" s="189" t="n"/>
    </row>
    <row r="144" ht="19.5" customHeight="1">
      <c r="B144" s="185" t="n"/>
      <c r="C144" s="1246" t="n"/>
      <c r="D144" s="409" t="n"/>
      <c r="E144" s="29" t="n">
        <v>11</v>
      </c>
      <c r="F144" s="733" t="inlineStr">
        <is>
          <t>Health and Education Cess @4% on (10)</t>
        </is>
      </c>
      <c r="G144" s="1243" t="n"/>
      <c r="H144" s="1243" t="n"/>
      <c r="I144" s="1243" t="n"/>
      <c r="J144" s="1243" t="n"/>
      <c r="K144" s="1243" t="n"/>
      <c r="L144" s="1243" t="n"/>
      <c r="M144" s="1243" t="n"/>
      <c r="N144" s="1243" t="n"/>
      <c r="O144" s="1243" t="n"/>
      <c r="P144" s="1243" t="n"/>
      <c r="Q144" s="1243" t="n"/>
      <c r="R144" s="1243" t="n"/>
      <c r="S144" s="1243" t="n"/>
      <c r="T144" s="1243" t="n"/>
      <c r="U144" s="1243" t="n"/>
      <c r="V144" s="1243" t="n"/>
      <c r="W144" s="1243" t="n"/>
      <c r="X144" s="1243" t="n"/>
      <c r="Y144" s="1243" t="n"/>
      <c r="Z144" s="1243" t="n"/>
      <c r="AA144" s="1243" t="n"/>
      <c r="AB144" s="1243" t="n"/>
      <c r="AC144" s="1243" t="n"/>
      <c r="AD144" s="1243" t="n"/>
      <c r="AE144" s="1243" t="n"/>
      <c r="AF144" s="1243" t="n"/>
      <c r="AG144" s="1243" t="n"/>
      <c r="AH144" s="1243" t="n"/>
      <c r="AI144" s="1243" t="n"/>
      <c r="AJ144" s="1243" t="n"/>
      <c r="AK144" s="1243" t="n"/>
      <c r="AL144" s="1243" t="n"/>
      <c r="AM144" s="1244" t="n"/>
      <c r="AN144" s="595" t="n">
        <v>11</v>
      </c>
      <c r="AO144" s="1321">
        <f>ROUND((IncD.TaxPayableOnRebate)*0.04,0)</f>
        <v/>
      </c>
      <c r="AP144" s="1282" t="n"/>
      <c r="AQ144" s="1282" t="n"/>
      <c r="AR144" s="1282" t="n"/>
      <c r="AS144" s="1282" t="n"/>
      <c r="AT144" s="1282" t="n"/>
      <c r="AU144" s="1282" t="n"/>
      <c r="AV144" s="1282" t="n"/>
      <c r="AW144" s="1283" t="n"/>
      <c r="AX144" s="190" t="n"/>
    </row>
    <row r="145" ht="19.5" customHeight="1">
      <c r="B145" s="185" t="n"/>
      <c r="C145" s="1246" t="n"/>
      <c r="D145" s="409" t="n"/>
      <c r="E145" s="29" t="n">
        <v>12</v>
      </c>
      <c r="F145" s="1319" t="inlineStr">
        <is>
          <t xml:space="preserve">Total Tax and Cess </t>
        </is>
      </c>
      <c r="G145" s="1243" t="n"/>
      <c r="H145" s="1243" t="n"/>
      <c r="I145" s="1243" t="n"/>
      <c r="J145" s="1243" t="n"/>
      <c r="K145" s="1243" t="n"/>
      <c r="L145" s="1243" t="n"/>
      <c r="M145" s="1243" t="n"/>
      <c r="N145" s="1243" t="n"/>
      <c r="O145" s="1243" t="n"/>
      <c r="P145" s="1243" t="n"/>
      <c r="Q145" s="1243" t="n"/>
      <c r="R145" s="1243" t="n"/>
      <c r="S145" s="1243" t="n"/>
      <c r="T145" s="1243" t="n"/>
      <c r="U145" s="1243" t="n"/>
      <c r="V145" s="1243" t="n"/>
      <c r="W145" s="1243" t="n"/>
      <c r="X145" s="1243" t="n"/>
      <c r="Y145" s="1243" t="n"/>
      <c r="Z145" s="1243" t="n"/>
      <c r="AA145" s="1243" t="n"/>
      <c r="AB145" s="1243" t="n"/>
      <c r="AC145" s="1243" t="n"/>
      <c r="AD145" s="1243" t="n"/>
      <c r="AE145" s="1243" t="n"/>
      <c r="AF145" s="1243" t="n"/>
      <c r="AG145" s="1243" t="n"/>
      <c r="AH145" s="1243" t="n"/>
      <c r="AI145" s="1243" t="n"/>
      <c r="AJ145" s="1243" t="n"/>
      <c r="AK145" s="1243" t="n"/>
      <c r="AL145" s="1243" t="n"/>
      <c r="AM145" s="1244" t="n"/>
      <c r="AN145" s="3" t="n">
        <v>12</v>
      </c>
      <c r="AO145" s="1326">
        <f>ROUND(IncD.TaxPayableOnRebate+IncD.EducationCess,0)</f>
        <v/>
      </c>
      <c r="AP145" s="1282" t="n"/>
      <c r="AQ145" s="1282" t="n"/>
      <c r="AR145" s="1282" t="n"/>
      <c r="AS145" s="1282" t="n"/>
      <c r="AT145" s="1282" t="n"/>
      <c r="AU145" s="1282" t="n"/>
      <c r="AV145" s="1282" t="n"/>
      <c r="AW145" s="1283" t="n"/>
      <c r="AX145" s="189" t="n"/>
    </row>
    <row r="146" ht="19.5" customHeight="1">
      <c r="B146" s="185" t="n"/>
      <c r="C146" s="1246" t="n"/>
      <c r="D146" s="409" t="n"/>
      <c r="E146" s="29" t="n">
        <v>13</v>
      </c>
      <c r="F146" s="733" t="inlineStr">
        <is>
          <t>Relief u/s 89 (Please ensure to submit Form 10E to claim this relief)</t>
        </is>
      </c>
      <c r="G146" s="1243" t="n"/>
      <c r="H146" s="1243" t="n"/>
      <c r="I146" s="1243" t="n"/>
      <c r="J146" s="1243" t="n"/>
      <c r="K146" s="1243" t="n"/>
      <c r="L146" s="1243" t="n"/>
      <c r="M146" s="1243" t="n"/>
      <c r="N146" s="1243" t="n"/>
      <c r="O146" s="1243" t="n"/>
      <c r="P146" s="1243" t="n"/>
      <c r="Q146" s="1243" t="n"/>
      <c r="R146" s="1243" t="n"/>
      <c r="S146" s="1243" t="n"/>
      <c r="T146" s="1243" t="n"/>
      <c r="U146" s="1243" t="n"/>
      <c r="V146" s="1243" t="n"/>
      <c r="W146" s="1243" t="n"/>
      <c r="X146" s="1243" t="n"/>
      <c r="Y146" s="1243" t="n"/>
      <c r="Z146" s="1243" t="n"/>
      <c r="AA146" s="1243" t="n"/>
      <c r="AB146" s="1243" t="n"/>
      <c r="AC146" s="1243" t="n"/>
      <c r="AD146" s="1243" t="n"/>
      <c r="AE146" s="1243" t="n"/>
      <c r="AF146" s="1243" t="n"/>
      <c r="AG146" s="1243" t="n"/>
      <c r="AH146" s="1243" t="n"/>
      <c r="AI146" s="1243" t="n"/>
      <c r="AJ146" s="1243" t="n"/>
      <c r="AK146" s="1243" t="n"/>
      <c r="AL146" s="1243" t="n"/>
      <c r="AM146" s="1244" t="n"/>
      <c r="AN146" s="595" t="n">
        <v>13</v>
      </c>
      <c r="AO146" s="1327" t="n">
        <v>0</v>
      </c>
      <c r="AP146" s="1253" t="n"/>
      <c r="AQ146" s="1253" t="n"/>
      <c r="AR146" s="1253" t="n"/>
      <c r="AS146" s="1253" t="n"/>
      <c r="AT146" s="1253" t="n"/>
      <c r="AU146" s="1253" t="n"/>
      <c r="AV146" s="1253" t="n"/>
      <c r="AW146" s="1254" t="n"/>
      <c r="AX146" s="191" t="n"/>
      <c r="AZ146" s="17">
        <f>IF(IncD.TotalTaxPayable&lt;=0,0,ROUND(((IncD.TotalHeadSalaries-IncomeNotified89A-IncomeNotifiedOther89A+TotFamilyPension-IncD.LessDeduction57)/(IncD.TotalIncome))*IncD.TotalTaxPayable,0))</f>
        <v/>
      </c>
    </row>
    <row r="147" hidden="1" ht="19.5" customHeight="1">
      <c r="B147" s="185" t="n"/>
      <c r="C147" s="1246" t="n"/>
      <c r="D147" s="409" t="n"/>
      <c r="E147" s="29" t="inlineStr">
        <is>
          <t>13a</t>
        </is>
      </c>
      <c r="F147" s="1313" t="inlineStr">
        <is>
          <t>Relief u/s 89A</t>
        </is>
      </c>
      <c r="G147" s="1243" t="n"/>
      <c r="H147" s="1243" t="n"/>
      <c r="I147" s="1243" t="n"/>
      <c r="J147" s="1243" t="n"/>
      <c r="K147" s="1243" t="n"/>
      <c r="L147" s="1243" t="n"/>
      <c r="M147" s="1243" t="n"/>
      <c r="N147" s="1243" t="n"/>
      <c r="O147" s="1243" t="n"/>
      <c r="P147" s="1243" t="n"/>
      <c r="Q147" s="1243" t="n"/>
      <c r="R147" s="1243" t="n"/>
      <c r="S147" s="1243" t="n"/>
      <c r="T147" s="1243" t="n"/>
      <c r="U147" s="1243" t="n"/>
      <c r="V147" s="1243" t="n"/>
      <c r="W147" s="1243" t="n"/>
      <c r="X147" s="1243" t="n"/>
      <c r="Y147" s="1243" t="n"/>
      <c r="Z147" s="1243" t="n"/>
      <c r="AA147" s="1243" t="n"/>
      <c r="AB147" s="1243" t="n"/>
      <c r="AC147" s="1243" t="n"/>
      <c r="AD147" s="1243" t="n"/>
      <c r="AE147" s="1243" t="n"/>
      <c r="AF147" s="1243" t="n"/>
      <c r="AG147" s="1243" t="n"/>
      <c r="AH147" s="1243" t="n"/>
      <c r="AI147" s="1243" t="n"/>
      <c r="AJ147" s="1243" t="n"/>
      <c r="AK147" s="1243" t="n"/>
      <c r="AL147" s="1243" t="n"/>
      <c r="AM147" s="704" t="n"/>
      <c r="AN147" s="595" t="inlineStr">
        <is>
          <t>13a</t>
        </is>
      </c>
      <c r="AO147" s="1327" t="n">
        <v>0</v>
      </c>
      <c r="AP147" s="1253" t="n"/>
      <c r="AQ147" s="1253" t="n"/>
      <c r="AR147" s="1253" t="n"/>
      <c r="AS147" s="1253" t="n"/>
      <c r="AT147" s="1253" t="n"/>
      <c r="AU147" s="1253" t="n"/>
      <c r="AV147" s="1253" t="n"/>
      <c r="AW147" s="1254" t="n"/>
      <c r="AX147" s="191" t="n"/>
      <c r="AZ147" s="17">
        <f>IF(IncD.TotalTaxPayable&lt;=0,0,ROUND(((IncomeNotified89A)/(IncD.TotalIncome))*IncD.TotalTaxPayable,0))</f>
        <v/>
      </c>
    </row>
    <row r="148" ht="19.5" customHeight="1">
      <c r="B148" s="185" t="n"/>
      <c r="C148" s="1246" t="n"/>
      <c r="D148" s="409" t="n"/>
      <c r="E148" s="29" t="n">
        <v>14</v>
      </c>
      <c r="F148" s="1319" t="inlineStr">
        <is>
          <t>Balance Tax after Relief (12-13)</t>
        </is>
      </c>
      <c r="G148" s="1243" t="n"/>
      <c r="H148" s="1243" t="n"/>
      <c r="I148" s="1243" t="n"/>
      <c r="J148" s="1243" t="n"/>
      <c r="K148" s="1243" t="n"/>
      <c r="L148" s="1243" t="n"/>
      <c r="M148" s="1243" t="n"/>
      <c r="N148" s="1243" t="n"/>
      <c r="O148" s="1243" t="n"/>
      <c r="P148" s="1243" t="n"/>
      <c r="Q148" s="1243" t="n"/>
      <c r="R148" s="1243" t="n"/>
      <c r="S148" s="1243" t="n"/>
      <c r="T148" s="1243" t="n"/>
      <c r="U148" s="1243" t="n"/>
      <c r="V148" s="1243" t="n"/>
      <c r="W148" s="1243" t="n"/>
      <c r="X148" s="1243" t="n"/>
      <c r="Y148" s="1243" t="n"/>
      <c r="Z148" s="1243" t="n"/>
      <c r="AA148" s="1243" t="n"/>
      <c r="AB148" s="1243" t="n"/>
      <c r="AC148" s="1243" t="n"/>
      <c r="AD148" s="1243" t="n"/>
      <c r="AE148" s="1243" t="n"/>
      <c r="AF148" s="1243" t="n"/>
      <c r="AG148" s="1243" t="n"/>
      <c r="AH148" s="1243" t="n"/>
      <c r="AI148" s="1243" t="n"/>
      <c r="AJ148" s="1243" t="n"/>
      <c r="AK148" s="1243" t="n"/>
      <c r="AL148" s="1243" t="n"/>
      <c r="AM148" s="1244" t="n"/>
      <c r="AN148" s="3" t="n">
        <v>14</v>
      </c>
      <c r="AO148" s="594">
        <f>ROUND(MAX(IncD.GrossTaxLiability-IncD.Section89-IncD.Section89A,0),0)</f>
        <v/>
      </c>
      <c r="AP148" s="1282" t="n"/>
      <c r="AQ148" s="1282" t="n"/>
      <c r="AR148" s="1282" t="n"/>
      <c r="AS148" s="1282" t="n"/>
      <c r="AT148" s="1282" t="n"/>
      <c r="AU148" s="1282" t="n"/>
      <c r="AV148" s="1282" t="n"/>
      <c r="AW148" s="1283" t="n"/>
      <c r="AX148" s="191" t="n"/>
      <c r="BG148" s="702" t="inlineStr">
        <is>
          <t>Verification Date</t>
        </is>
      </c>
      <c r="BH148" s="1244" t="n"/>
      <c r="BI148" s="702">
        <f>VALUE(MID(Ver.Date,1,2))</f>
        <v/>
      </c>
    </row>
    <row r="149" ht="19.5" customHeight="1">
      <c r="B149" s="185" t="n"/>
      <c r="C149" s="1246" t="n"/>
      <c r="D149" s="409" t="n"/>
      <c r="E149" s="595" t="n">
        <v>15</v>
      </c>
      <c r="F149" s="733" t="inlineStr">
        <is>
          <t>Interest u/s 234 A</t>
        </is>
      </c>
      <c r="G149" s="1243" t="n"/>
      <c r="H149" s="1243" t="n"/>
      <c r="I149" s="1243" t="n"/>
      <c r="J149" s="1243" t="n"/>
      <c r="K149" s="1243" t="n"/>
      <c r="L149" s="1243" t="n"/>
      <c r="M149" s="1243" t="n"/>
      <c r="N149" s="1243" t="n"/>
      <c r="O149" s="1243" t="n"/>
      <c r="P149" s="1243" t="n"/>
      <c r="Q149" s="1243" t="n"/>
      <c r="R149" s="1243" t="n"/>
      <c r="S149" s="1243" t="n"/>
      <c r="T149" s="1243" t="n"/>
      <c r="U149" s="1243" t="n"/>
      <c r="V149" s="1243" t="n"/>
      <c r="W149" s="1243" t="n"/>
      <c r="X149" s="1243" t="n"/>
      <c r="Y149" s="1243" t="n"/>
      <c r="Z149" s="1243" t="n"/>
      <c r="AA149" s="1243" t="n"/>
      <c r="AB149" s="1243" t="n"/>
      <c r="AC149" s="1243" t="n"/>
      <c r="AD149" s="1243" t="n"/>
      <c r="AE149" s="1243" t="n"/>
      <c r="AF149" s="1243" t="n"/>
      <c r="AG149" s="1243" t="n"/>
      <c r="AH149" s="1243" t="n"/>
      <c r="AI149" s="1243" t="n"/>
      <c r="AJ149" s="1243" t="n"/>
      <c r="AK149" s="1243" t="n"/>
      <c r="AL149" s="1243" t="n"/>
      <c r="AM149" s="1244" t="n"/>
      <c r="AN149" s="595" t="inlineStr">
        <is>
          <t>15a</t>
        </is>
      </c>
      <c r="AO149" s="1328" t="n">
        <v>0</v>
      </c>
      <c r="AP149" s="1253" t="n"/>
      <c r="AQ149" s="1253" t="n"/>
      <c r="AR149" s="1253" t="n"/>
      <c r="AS149" s="1253" t="n"/>
      <c r="AT149" s="1253" t="n"/>
      <c r="AU149" s="1253" t="n"/>
      <c r="AV149" s="1253" t="n"/>
      <c r="AW149" s="1254" t="n"/>
      <c r="AX149" s="191" t="n"/>
      <c r="BG149" s="702" t="inlineStr">
        <is>
          <t>Verification Month</t>
        </is>
      </c>
      <c r="BH149" s="1244" t="n"/>
      <c r="BI149" s="702">
        <f>VALUE(MID(Ver.Date,4,2))</f>
        <v/>
      </c>
    </row>
    <row r="150" ht="19.5" customHeight="1">
      <c r="B150" s="185" t="n"/>
      <c r="C150" s="1246" t="n"/>
      <c r="D150" s="409" t="n"/>
      <c r="E150" s="1284" t="n"/>
      <c r="F150" s="733" t="inlineStr">
        <is>
          <t>Interest u/s 234 B</t>
        </is>
      </c>
      <c r="G150" s="1243" t="n"/>
      <c r="H150" s="1243" t="n"/>
      <c r="I150" s="1243" t="n"/>
      <c r="J150" s="1243" t="n"/>
      <c r="K150" s="1243" t="n"/>
      <c r="L150" s="1243" t="n"/>
      <c r="M150" s="1243" t="n"/>
      <c r="N150" s="1243" t="n"/>
      <c r="O150" s="1243" t="n"/>
      <c r="P150" s="1243" t="n"/>
      <c r="Q150" s="1243" t="n"/>
      <c r="R150" s="1243" t="n"/>
      <c r="S150" s="1243" t="n"/>
      <c r="T150" s="1243" t="n"/>
      <c r="U150" s="1243" t="n"/>
      <c r="V150" s="1243" t="n"/>
      <c r="W150" s="1243" t="n"/>
      <c r="X150" s="1243" t="n"/>
      <c r="Y150" s="1243" t="n"/>
      <c r="Z150" s="1243" t="n"/>
      <c r="AA150" s="1243" t="n"/>
      <c r="AB150" s="1243" t="n"/>
      <c r="AC150" s="1243" t="n"/>
      <c r="AD150" s="1243" t="n"/>
      <c r="AE150" s="1243" t="n"/>
      <c r="AF150" s="1243" t="n"/>
      <c r="AG150" s="1243" t="n"/>
      <c r="AH150" s="1243" t="n"/>
      <c r="AI150" s="1243" t="n"/>
      <c r="AJ150" s="1243" t="n"/>
      <c r="AK150" s="1243" t="n"/>
      <c r="AL150" s="1243" t="n"/>
      <c r="AM150" s="1244" t="n"/>
      <c r="AN150" s="595" t="inlineStr">
        <is>
          <t>15b</t>
        </is>
      </c>
      <c r="AO150" s="1328" t="n">
        <v>0</v>
      </c>
      <c r="AP150" s="1253" t="n"/>
      <c r="AQ150" s="1253" t="n"/>
      <c r="AR150" s="1253" t="n"/>
      <c r="AS150" s="1253" t="n"/>
      <c r="AT150" s="1253" t="n"/>
      <c r="AU150" s="1253" t="n"/>
      <c r="AV150" s="1253" t="n"/>
      <c r="AW150" s="1254" t="n"/>
      <c r="AX150" s="191" t="n"/>
      <c r="BG150" s="702" t="inlineStr">
        <is>
          <t>Verification Year</t>
        </is>
      </c>
      <c r="BH150" s="1244" t="n"/>
      <c r="BI150" s="702">
        <f>VALUE(MID(Ver.Date,7,4))</f>
        <v/>
      </c>
    </row>
    <row r="151" ht="19.5" customHeight="1">
      <c r="B151" s="185" t="n"/>
      <c r="C151" s="1246" t="n"/>
      <c r="D151" s="409" t="n"/>
      <c r="E151" s="1284" t="n"/>
      <c r="F151" s="733" t="inlineStr">
        <is>
          <t>Interest u/s 234 C</t>
        </is>
      </c>
      <c r="G151" s="1243" t="n"/>
      <c r="H151" s="1243" t="n"/>
      <c r="I151" s="1243" t="n"/>
      <c r="J151" s="1243" t="n"/>
      <c r="K151" s="1243" t="n"/>
      <c r="L151" s="1243" t="n"/>
      <c r="M151" s="1243" t="n"/>
      <c r="N151" s="1243" t="n"/>
      <c r="O151" s="1243" t="n"/>
      <c r="P151" s="1243" t="n"/>
      <c r="Q151" s="1243" t="n"/>
      <c r="R151" s="1243" t="n"/>
      <c r="S151" s="1243" t="n"/>
      <c r="T151" s="1243" t="n"/>
      <c r="U151" s="1243" t="n"/>
      <c r="V151" s="1243" t="n"/>
      <c r="W151" s="1243" t="n"/>
      <c r="X151" s="1243" t="n"/>
      <c r="Y151" s="1243" t="n"/>
      <c r="Z151" s="1243" t="n"/>
      <c r="AA151" s="1243" t="n"/>
      <c r="AB151" s="1243" t="n"/>
      <c r="AC151" s="1243" t="n"/>
      <c r="AD151" s="1243" t="n"/>
      <c r="AE151" s="1243" t="n"/>
      <c r="AF151" s="1243" t="n"/>
      <c r="AG151" s="1243" t="n"/>
      <c r="AH151" s="1243" t="n"/>
      <c r="AI151" s="1243" t="n"/>
      <c r="AJ151" s="1243" t="n"/>
      <c r="AK151" s="1243" t="n"/>
      <c r="AL151" s="1243" t="n"/>
      <c r="AM151" s="1244" t="n"/>
      <c r="AN151" s="595" t="inlineStr">
        <is>
          <t>15c</t>
        </is>
      </c>
      <c r="AO151" s="1329" t="n">
        <v>0</v>
      </c>
      <c r="AP151" s="1243" t="n"/>
      <c r="AQ151" s="1243" t="n"/>
      <c r="AR151" s="1243" t="n"/>
      <c r="AS151" s="1243" t="n"/>
      <c r="AT151" s="1243" t="n"/>
      <c r="AU151" s="1243" t="n"/>
      <c r="AV151" s="1243" t="n"/>
      <c r="AW151" s="1244" t="n"/>
      <c r="AX151" s="191" t="n"/>
    </row>
    <row r="152" ht="19.5" customHeight="1">
      <c r="B152" s="185" t="n"/>
      <c r="C152" s="1246" t="n"/>
      <c r="D152" s="409" t="n"/>
      <c r="E152" s="1286" t="n"/>
      <c r="F152" s="733" t="inlineStr">
        <is>
          <t>Fee u/s 234F</t>
        </is>
      </c>
      <c r="G152" s="1243" t="n"/>
      <c r="H152" s="1243" t="n"/>
      <c r="I152" s="1243" t="n"/>
      <c r="J152" s="1243" t="n"/>
      <c r="K152" s="1243" t="n"/>
      <c r="L152" s="1243" t="n"/>
      <c r="M152" s="1243" t="n"/>
      <c r="N152" s="1243" t="n"/>
      <c r="O152" s="1243" t="n"/>
      <c r="P152" s="1243" t="n"/>
      <c r="Q152" s="1243" t="n"/>
      <c r="R152" s="1243" t="n"/>
      <c r="S152" s="1243" t="n"/>
      <c r="T152" s="1243" t="n"/>
      <c r="U152" s="1243" t="n"/>
      <c r="V152" s="1243" t="n"/>
      <c r="W152" s="1243" t="n"/>
      <c r="X152" s="1243" t="n"/>
      <c r="Y152" s="1243" t="n"/>
      <c r="Z152" s="1243" t="n"/>
      <c r="AA152" s="1243" t="n"/>
      <c r="AB152" s="1243" t="n"/>
      <c r="AC152" s="1243" t="n"/>
      <c r="AD152" s="1243" t="n"/>
      <c r="AE152" s="1243" t="n"/>
      <c r="AF152" s="1243" t="n"/>
      <c r="AG152" s="1243" t="n"/>
      <c r="AH152" s="1243" t="n"/>
      <c r="AI152" s="1243" t="n"/>
      <c r="AJ152" s="1243" t="n"/>
      <c r="AK152" s="1243" t="n"/>
      <c r="AL152" s="1243" t="n"/>
      <c r="AM152" s="1244" t="n"/>
      <c r="AN152" s="595" t="inlineStr">
        <is>
          <t>15d</t>
        </is>
      </c>
      <c r="AO152" s="1328" t="n">
        <v>0</v>
      </c>
      <c r="AP152" s="1253" t="n"/>
      <c r="AQ152" s="1253" t="n"/>
      <c r="AR152" s="1253" t="n"/>
      <c r="AS152" s="1253" t="n"/>
      <c r="AT152" s="1253" t="n"/>
      <c r="AU152" s="1253" t="n"/>
      <c r="AV152" s="1253" t="n"/>
      <c r="AW152" s="1254" t="n"/>
      <c r="AX152" s="191" t="n"/>
      <c r="BG152" s="702" t="inlineStr">
        <is>
          <t>Due Date + 1</t>
        </is>
      </c>
      <c r="BH152" s="1244" t="n"/>
      <c r="BI152" s="23" t="n">
        <v>43313</v>
      </c>
    </row>
    <row r="153" ht="19.5" customHeight="1">
      <c r="B153" s="185" t="n"/>
      <c r="C153" s="1246" t="n"/>
      <c r="D153" s="409" t="n"/>
      <c r="E153" s="686" t="n">
        <v>16</v>
      </c>
      <c r="F153" s="733" t="inlineStr">
        <is>
          <t>Total Interest, Fee Payable (15a + 15b + 15c+15d)</t>
        </is>
      </c>
      <c r="G153" s="1243" t="n"/>
      <c r="H153" s="1243" t="n"/>
      <c r="I153" s="1243" t="n"/>
      <c r="J153" s="1243" t="n"/>
      <c r="K153" s="1243" t="n"/>
      <c r="L153" s="1243" t="n"/>
      <c r="M153" s="1243" t="n"/>
      <c r="N153" s="1243" t="n"/>
      <c r="O153" s="1243" t="n"/>
      <c r="P153" s="1243" t="n"/>
      <c r="Q153" s="1243" t="n"/>
      <c r="R153" s="1243" t="n"/>
      <c r="S153" s="1243" t="n"/>
      <c r="T153" s="1243" t="n"/>
      <c r="U153" s="1243" t="n"/>
      <c r="V153" s="1243" t="n"/>
      <c r="W153" s="1243" t="n"/>
      <c r="X153" s="1243" t="n"/>
      <c r="Y153" s="1243" t="n"/>
      <c r="Z153" s="1243" t="n"/>
      <c r="AA153" s="1243" t="n"/>
      <c r="AB153" s="1243" t="n"/>
      <c r="AC153" s="1243" t="n"/>
      <c r="AD153" s="1243" t="n"/>
      <c r="AE153" s="1243" t="n"/>
      <c r="AF153" s="1243" t="n"/>
      <c r="AG153" s="1243" t="n"/>
      <c r="AH153" s="1243" t="n"/>
      <c r="AI153" s="1243" t="n"/>
      <c r="AJ153" s="1243" t="n"/>
      <c r="AK153" s="1243" t="n"/>
      <c r="AL153" s="1243" t="n"/>
      <c r="AM153" s="1244" t="n"/>
      <c r="AN153" s="3" t="n">
        <v>16</v>
      </c>
      <c r="AO153" s="594">
        <f>SUM(IncD.IntrstPayUs234A,IncD.IntrstPayUs234B,IncD.IntrstPayUs234C,IncD.IntrstPayUs234F)</f>
        <v/>
      </c>
      <c r="AP153" s="1282" t="n"/>
      <c r="AQ153" s="1282" t="n"/>
      <c r="AR153" s="1282" t="n"/>
      <c r="AS153" s="1282" t="n"/>
      <c r="AT153" s="1282" t="n"/>
      <c r="AU153" s="1282" t="n"/>
      <c r="AV153" s="1282" t="n"/>
      <c r="AW153" s="1283" t="n"/>
      <c r="AX153" s="191" t="n"/>
      <c r="BG153" s="1180" t="inlineStr">
        <is>
          <t>Year End Date</t>
        </is>
      </c>
      <c r="BH153" s="1244" t="n"/>
      <c r="BI153" s="23" t="n">
        <v>43465</v>
      </c>
    </row>
    <row r="154" ht="19.5" customHeight="1">
      <c r="B154" s="185" t="n"/>
      <c r="C154" s="1247" t="n"/>
      <c r="D154" s="1249" t="n"/>
      <c r="E154" s="29" t="n">
        <v>17</v>
      </c>
      <c r="F154" s="733" t="inlineStr">
        <is>
          <t>Total Tax , Fee and  Interest (14 + 16)</t>
        </is>
      </c>
      <c r="G154" s="1243" t="n"/>
      <c r="H154" s="1243" t="n"/>
      <c r="I154" s="1243" t="n"/>
      <c r="J154" s="1243" t="n"/>
      <c r="K154" s="1243" t="n"/>
      <c r="L154" s="1243" t="n"/>
      <c r="M154" s="1243" t="n"/>
      <c r="N154" s="1243" t="n"/>
      <c r="O154" s="1243" t="n"/>
      <c r="P154" s="1243" t="n"/>
      <c r="Q154" s="1243" t="n"/>
      <c r="R154" s="1243" t="n"/>
      <c r="S154" s="1243" t="n"/>
      <c r="T154" s="1243" t="n"/>
      <c r="U154" s="1243" t="n"/>
      <c r="V154" s="1243" t="n"/>
      <c r="W154" s="1243" t="n"/>
      <c r="X154" s="1243" t="n"/>
      <c r="Y154" s="1243" t="n"/>
      <c r="Z154" s="1243" t="n"/>
      <c r="AA154" s="1243" t="n"/>
      <c r="AB154" s="1243" t="n"/>
      <c r="AC154" s="1243" t="n"/>
      <c r="AD154" s="1243" t="n"/>
      <c r="AE154" s="1243" t="n"/>
      <c r="AF154" s="1243" t="n"/>
      <c r="AG154" s="1243" t="n"/>
      <c r="AH154" s="1243" t="n"/>
      <c r="AI154" s="1243" t="n"/>
      <c r="AJ154" s="1243" t="n"/>
      <c r="AK154" s="1243" t="n"/>
      <c r="AL154" s="1243" t="n"/>
      <c r="AM154" s="1244" t="n"/>
      <c r="AN154" s="3" t="n">
        <v>17</v>
      </c>
      <c r="AO154" s="594">
        <f>IncD.NetTaxLiability+IncD.TotalIntrstPay</f>
        <v/>
      </c>
      <c r="AP154" s="1282" t="n"/>
      <c r="AQ154" s="1282" t="n"/>
      <c r="AR154" s="1282" t="n"/>
      <c r="AS154" s="1282" t="n"/>
      <c r="AT154" s="1282" t="n"/>
      <c r="AU154" s="1282" t="n"/>
      <c r="AV154" s="1282" t="n"/>
      <c r="AW154" s="1283" t="n"/>
      <c r="AX154" s="191" t="n"/>
    </row>
    <row r="155" ht="12.75" customHeight="1" thickBot="1">
      <c r="B155" s="193" t="n"/>
      <c r="C155" s="194" t="n"/>
      <c r="D155" s="194" t="n"/>
      <c r="E155" s="194" t="n"/>
      <c r="F155" s="194" t="n"/>
      <c r="G155" s="194" t="n"/>
      <c r="H155" s="194" t="n"/>
      <c r="I155" s="194" t="n"/>
      <c r="J155" s="194" t="n"/>
      <c r="K155" s="194" t="n"/>
      <c r="L155" s="194" t="n"/>
      <c r="M155" s="194" t="n"/>
      <c r="N155" s="194" t="n"/>
      <c r="O155" s="194" t="n"/>
      <c r="P155" s="194" t="n"/>
      <c r="Q155" s="194" t="n"/>
      <c r="R155" s="194" t="n"/>
      <c r="S155" s="194" t="n"/>
      <c r="T155" s="194" t="n"/>
      <c r="U155" s="194" t="n"/>
      <c r="V155" s="194" t="n"/>
      <c r="W155" s="194" t="n"/>
      <c r="X155" s="194" t="n"/>
      <c r="Y155" s="194" t="n"/>
      <c r="Z155" s="194" t="n"/>
      <c r="AA155" s="194" t="n"/>
      <c r="AB155" s="194" t="n"/>
      <c r="AC155" s="194" t="n"/>
      <c r="AD155" s="194" t="n"/>
      <c r="AE155" s="194" t="n"/>
      <c r="AF155" s="194" t="n"/>
      <c r="AG155" s="194" t="n"/>
      <c r="AH155" s="194" t="n"/>
      <c r="AI155" s="194" t="n"/>
      <c r="AJ155" s="194" t="n"/>
      <c r="AK155" s="194" t="n"/>
      <c r="AL155" s="194" t="n"/>
      <c r="AM155" s="194" t="n"/>
      <c r="AN155" s="194" t="n"/>
      <c r="AO155" s="194" t="n"/>
      <c r="AP155" s="194" t="n"/>
      <c r="AQ155" s="194" t="n"/>
      <c r="AR155" s="194" t="n"/>
      <c r="AS155" s="194" t="n"/>
      <c r="AT155" s="194" t="n"/>
      <c r="AU155" s="194" t="n"/>
      <c r="AV155" s="194" t="n"/>
      <c r="AW155" s="194" t="n"/>
      <c r="AX155" s="195" t="n"/>
    </row>
    <row r="156" ht="15" customHeight="1"/>
  </sheetData>
  <sheetProtection selectLockedCells="0" selectUnlockedCells="0" algorithmName="SHA-512" sheet="1" objects="1" insertRows="1" insertHyperlinks="1" autoFilter="1" scenarios="1" formatColumns="1" deleteColumns="1" insertColumns="1" pivotTables="1" deleteRows="1" formatCells="1" saltValue="/Aiwmw3d+HT6lYh57oRfoA==" formatRows="1" sort="1" spinCount="100000" hashValue="rD92NEtts7XQGrekYtWq9ZPp7G3apf73l8iJwvF6t2hp0a56TmkEOvGNfZXFnSUl72mTRiFMWo0NRtmaQ1KCUw=="/>
  <mergeCells count="464">
    <mergeCell ref="AO87:AW87"/>
    <mergeCell ref="AN11:AW11"/>
    <mergeCell ref="Y98:AA98"/>
    <mergeCell ref="F129:AM129"/>
    <mergeCell ref="F116:G116"/>
    <mergeCell ref="AO37:AW37"/>
    <mergeCell ref="AB99:AM99"/>
    <mergeCell ref="E17:AW17"/>
    <mergeCell ref="F108:G108"/>
    <mergeCell ref="T131:AF131"/>
    <mergeCell ref="AB124:AL124"/>
    <mergeCell ref="E7:N7"/>
    <mergeCell ref="AO89:AW89"/>
    <mergeCell ref="Z71:AN71"/>
    <mergeCell ref="F73:AN73"/>
    <mergeCell ref="F118:G118"/>
    <mergeCell ref="H109:J109"/>
    <mergeCell ref="AO91:AW91"/>
    <mergeCell ref="AA14:AD14"/>
    <mergeCell ref="BG153:BH153"/>
    <mergeCell ref="AO93:AW93"/>
    <mergeCell ref="Z48:AN48"/>
    <mergeCell ref="AD26:AL26"/>
    <mergeCell ref="AN6:AW6"/>
    <mergeCell ref="E21:AC21"/>
    <mergeCell ref="Y116:AA116"/>
    <mergeCell ref="E23:AC23"/>
    <mergeCell ref="F121:G121"/>
    <mergeCell ref="H99:X99"/>
    <mergeCell ref="F96:G96"/>
    <mergeCell ref="AN14:AO14"/>
    <mergeCell ref="E12:V12"/>
    <mergeCell ref="H101:X101"/>
    <mergeCell ref="F98:G98"/>
    <mergeCell ref="L117:X117"/>
    <mergeCell ref="E14:V14"/>
    <mergeCell ref="G62:AN62"/>
    <mergeCell ref="F92:AN92"/>
    <mergeCell ref="AN18:AW18"/>
    <mergeCell ref="G69:I69"/>
    <mergeCell ref="H125:X125"/>
    <mergeCell ref="AB114:AL114"/>
    <mergeCell ref="AB105:AM105"/>
    <mergeCell ref="H112:X112"/>
    <mergeCell ref="Y119:AA119"/>
    <mergeCell ref="AN19:AW19"/>
    <mergeCell ref="G76:AN76"/>
    <mergeCell ref="H114:X114"/>
    <mergeCell ref="K109:X109"/>
    <mergeCell ref="AO88:AW88"/>
    <mergeCell ref="AO137:AW137"/>
    <mergeCell ref="Y104:AA104"/>
    <mergeCell ref="F126:G126"/>
    <mergeCell ref="AO139:AW139"/>
    <mergeCell ref="G77:AN77"/>
    <mergeCell ref="AO55:AW55"/>
    <mergeCell ref="Y117:AW117"/>
    <mergeCell ref="AO40:AW40"/>
    <mergeCell ref="AN108:AW108"/>
    <mergeCell ref="F111:G111"/>
    <mergeCell ref="AA15:AD15"/>
    <mergeCell ref="E10:N10"/>
    <mergeCell ref="T132:AF132"/>
    <mergeCell ref="AB125:AL125"/>
    <mergeCell ref="AB112:AL112"/>
    <mergeCell ref="G87:AN87"/>
    <mergeCell ref="AB127:AL127"/>
    <mergeCell ref="F103:J103"/>
    <mergeCell ref="AN15:AO15"/>
    <mergeCell ref="G89:AN89"/>
    <mergeCell ref="F150:AM150"/>
    <mergeCell ref="E13:V13"/>
    <mergeCell ref="E26:AC26"/>
    <mergeCell ref="F124:G124"/>
    <mergeCell ref="AO45:AW45"/>
    <mergeCell ref="H102:X102"/>
    <mergeCell ref="G51:AN51"/>
    <mergeCell ref="G88:AN88"/>
    <mergeCell ref="E15:V15"/>
    <mergeCell ref="F152:AM152"/>
    <mergeCell ref="AO38:AW38"/>
    <mergeCell ref="Z67:AN67"/>
    <mergeCell ref="F114:G114"/>
    <mergeCell ref="E149:E152"/>
    <mergeCell ref="H105:J105"/>
    <mergeCell ref="AO84:AW84"/>
    <mergeCell ref="AB122:AL122"/>
    <mergeCell ref="Z69:AN69"/>
    <mergeCell ref="E31:O31"/>
    <mergeCell ref="BG149:BH149"/>
    <mergeCell ref="O10:AM10"/>
    <mergeCell ref="H107:J107"/>
    <mergeCell ref="AO64:AW64"/>
    <mergeCell ref="F95:AW95"/>
    <mergeCell ref="AO51:AW51"/>
    <mergeCell ref="AN20:AW20"/>
    <mergeCell ref="AB121:AM121"/>
    <mergeCell ref="Y112:AA112"/>
    <mergeCell ref="E19:AC19"/>
    <mergeCell ref="AO138:AW138"/>
    <mergeCell ref="AO76:AW76"/>
    <mergeCell ref="G70:I70"/>
    <mergeCell ref="AN22:AW22"/>
    <mergeCell ref="Y114:AA114"/>
    <mergeCell ref="AO48:AW48"/>
    <mergeCell ref="F145:AM145"/>
    <mergeCell ref="F119:G119"/>
    <mergeCell ref="AO140:AW140"/>
    <mergeCell ref="G83:AN83"/>
    <mergeCell ref="H133:S133"/>
    <mergeCell ref="AO77:AW77"/>
    <mergeCell ref="F112:G112"/>
    <mergeCell ref="AO43:AW43"/>
    <mergeCell ref="F140:AM140"/>
    <mergeCell ref="AN111:AW111"/>
    <mergeCell ref="AO35:AW35"/>
    <mergeCell ref="E30:AW30"/>
    <mergeCell ref="AN33:AW33"/>
    <mergeCell ref="AN104:AW104"/>
    <mergeCell ref="AO59:AW59"/>
    <mergeCell ref="AO46:AW46"/>
    <mergeCell ref="AO61:AW61"/>
    <mergeCell ref="AO153:AW153"/>
    <mergeCell ref="AO128:AW128"/>
    <mergeCell ref="F147:AL147"/>
    <mergeCell ref="AO90:AW90"/>
    <mergeCell ref="BG150:BH150"/>
    <mergeCell ref="AC28:AW28"/>
    <mergeCell ref="AO65:AW65"/>
    <mergeCell ref="F153:AM153"/>
    <mergeCell ref="BG152:BH152"/>
    <mergeCell ref="AA31:AM31"/>
    <mergeCell ref="H110:J110"/>
    <mergeCell ref="BB106:BC106"/>
    <mergeCell ref="H104:X104"/>
    <mergeCell ref="G45:AN45"/>
    <mergeCell ref="O11:AM11"/>
    <mergeCell ref="AN101:AW101"/>
    <mergeCell ref="F133:G133"/>
    <mergeCell ref="C94:D127"/>
    <mergeCell ref="Y6:AM6"/>
    <mergeCell ref="AO141:AW141"/>
    <mergeCell ref="AO41:AW41"/>
    <mergeCell ref="E22:AL22"/>
    <mergeCell ref="W15:Z15"/>
    <mergeCell ref="F148:AM148"/>
    <mergeCell ref="F122:G122"/>
    <mergeCell ref="G86:AN86"/>
    <mergeCell ref="AO36:AW36"/>
    <mergeCell ref="E27:O27"/>
    <mergeCell ref="AO85:AW85"/>
    <mergeCell ref="F91:AN91"/>
    <mergeCell ref="F143:AM143"/>
    <mergeCell ref="I42:AN42"/>
    <mergeCell ref="AO67:AW67"/>
    <mergeCell ref="F93:AN93"/>
    <mergeCell ref="H124:X124"/>
    <mergeCell ref="AO80:AW80"/>
    <mergeCell ref="AN105:AW105"/>
    <mergeCell ref="I44:AN44"/>
    <mergeCell ref="H126:X126"/>
    <mergeCell ref="AN120:AW120"/>
    <mergeCell ref="AO62:AW62"/>
    <mergeCell ref="AO154:AW154"/>
    <mergeCell ref="Z47:AN47"/>
    <mergeCell ref="G35:AN35"/>
    <mergeCell ref="G38:H38"/>
    <mergeCell ref="AN9:AW9"/>
    <mergeCell ref="Y96:AA96"/>
    <mergeCell ref="G59:AN59"/>
    <mergeCell ref="I37:AN37"/>
    <mergeCell ref="Y103:AW103"/>
    <mergeCell ref="AP15:AW15"/>
    <mergeCell ref="E9:AM9"/>
    <mergeCell ref="G61:AN61"/>
    <mergeCell ref="AD24:AL24"/>
    <mergeCell ref="Y106:AA106"/>
    <mergeCell ref="AO82:AW82"/>
    <mergeCell ref="AO143:AV143"/>
    <mergeCell ref="AN31:AW31"/>
    <mergeCell ref="F94:AA94"/>
    <mergeCell ref="C35:D45"/>
    <mergeCell ref="AO57:AW57"/>
    <mergeCell ref="AO75:AW75"/>
    <mergeCell ref="J3:AO3"/>
    <mergeCell ref="AB109:AL110"/>
    <mergeCell ref="F130:AW130"/>
    <mergeCell ref="AO86:AW86"/>
    <mergeCell ref="AH132:AW132"/>
    <mergeCell ref="AB104:AL104"/>
    <mergeCell ref="AO150:AW150"/>
    <mergeCell ref="AB106:AL106"/>
    <mergeCell ref="E16:AL16"/>
    <mergeCell ref="AB120:AM120"/>
    <mergeCell ref="AH133:AW133"/>
    <mergeCell ref="Y111:AA111"/>
    <mergeCell ref="E18:AL18"/>
    <mergeCell ref="AN123:AW123"/>
    <mergeCell ref="Z46:AN46"/>
    <mergeCell ref="AO70:AW70"/>
    <mergeCell ref="G54:H54"/>
    <mergeCell ref="AD20:AL20"/>
    <mergeCell ref="E5:J5"/>
    <mergeCell ref="G41:H41"/>
    <mergeCell ref="J70:Y70"/>
    <mergeCell ref="I38:AN38"/>
    <mergeCell ref="AN12:AW12"/>
    <mergeCell ref="H120:X120"/>
    <mergeCell ref="G56:H56"/>
    <mergeCell ref="G43:H43"/>
    <mergeCell ref="I40:AN40"/>
    <mergeCell ref="AB115:AM115"/>
    <mergeCell ref="G36:H36"/>
    <mergeCell ref="AB102:AM102"/>
    <mergeCell ref="F109:G110"/>
    <mergeCell ref="AB94:AL94"/>
    <mergeCell ref="AO83:AW83"/>
    <mergeCell ref="AN7:AW7"/>
    <mergeCell ref="G64:AN64"/>
    <mergeCell ref="Y105:AA105"/>
    <mergeCell ref="AO58:AW58"/>
    <mergeCell ref="Y99:AA99"/>
    <mergeCell ref="Z68:AN68"/>
    <mergeCell ref="Y101:AA101"/>
    <mergeCell ref="C140:D154"/>
    <mergeCell ref="AB97:AM97"/>
    <mergeCell ref="AO152:AW152"/>
    <mergeCell ref="AO127:AW127"/>
    <mergeCell ref="E24:AC24"/>
    <mergeCell ref="G137:AL137"/>
    <mergeCell ref="AP3:AW4"/>
    <mergeCell ref="J4:AO4"/>
    <mergeCell ref="AB107:AL107"/>
    <mergeCell ref="G139:AL139"/>
    <mergeCell ref="Y125:AA125"/>
    <mergeCell ref="AN25:AW25"/>
    <mergeCell ref="C6:D33"/>
    <mergeCell ref="I55:AN55"/>
    <mergeCell ref="Q28:AB28"/>
    <mergeCell ref="G82:AN82"/>
    <mergeCell ref="G57:AN57"/>
    <mergeCell ref="Y127:AA127"/>
    <mergeCell ref="F132:G132"/>
    <mergeCell ref="F104:G107"/>
    <mergeCell ref="C58:D65"/>
    <mergeCell ref="H97:X97"/>
    <mergeCell ref="F123:G123"/>
    <mergeCell ref="AO73:AW73"/>
    <mergeCell ref="Y100:AW100"/>
    <mergeCell ref="J71:Y71"/>
    <mergeCell ref="AN13:AW13"/>
    <mergeCell ref="H121:X121"/>
    <mergeCell ref="AN109:AW110"/>
    <mergeCell ref="I54:AN54"/>
    <mergeCell ref="K106:X106"/>
    <mergeCell ref="I41:AN41"/>
    <mergeCell ref="Y120:AA120"/>
    <mergeCell ref="H123:X123"/>
    <mergeCell ref="F117:K117"/>
    <mergeCell ref="AB116:AM116"/>
    <mergeCell ref="Y107:AA107"/>
    <mergeCell ref="F125:G125"/>
    <mergeCell ref="G72:AW72"/>
    <mergeCell ref="K105:X105"/>
    <mergeCell ref="H115:X115"/>
    <mergeCell ref="F50:AN50"/>
    <mergeCell ref="I56:AN56"/>
    <mergeCell ref="I43:AN43"/>
    <mergeCell ref="W12:AM12"/>
    <mergeCell ref="AB118:AM118"/>
    <mergeCell ref="J68:Y68"/>
    <mergeCell ref="K107:X107"/>
    <mergeCell ref="Y121:AA121"/>
    <mergeCell ref="T133:AF133"/>
    <mergeCell ref="AO135:AW135"/>
    <mergeCell ref="Y115:AA115"/>
    <mergeCell ref="Y102:AA102"/>
    <mergeCell ref="F120:G120"/>
    <mergeCell ref="E6:N6"/>
    <mergeCell ref="P33:Z33"/>
    <mergeCell ref="G138:AL138"/>
    <mergeCell ref="AD25:AL25"/>
    <mergeCell ref="J46:Y46"/>
    <mergeCell ref="AB123:AL123"/>
    <mergeCell ref="W14:Z14"/>
    <mergeCell ref="AP14:AW14"/>
    <mergeCell ref="AN10:AW10"/>
    <mergeCell ref="E25:AC25"/>
    <mergeCell ref="F78:AW78"/>
    <mergeCell ref="H118:X118"/>
    <mergeCell ref="G85:AN85"/>
    <mergeCell ref="AN106:AW107"/>
    <mergeCell ref="AO79:AW79"/>
    <mergeCell ref="J48:Y48"/>
    <mergeCell ref="AO54:AW54"/>
    <mergeCell ref="G60:AN60"/>
    <mergeCell ref="AO146:AW146"/>
    <mergeCell ref="H98:X98"/>
    <mergeCell ref="F35:F38"/>
    <mergeCell ref="AO56:AW56"/>
    <mergeCell ref="E96:E124"/>
    <mergeCell ref="F127:X127"/>
    <mergeCell ref="F146:AM146"/>
    <mergeCell ref="E20:AC20"/>
    <mergeCell ref="G71:I71"/>
    <mergeCell ref="AO60:AW60"/>
    <mergeCell ref="P34:AW34"/>
    <mergeCell ref="F58:AN58"/>
    <mergeCell ref="AN21:AW21"/>
    <mergeCell ref="H116:X116"/>
    <mergeCell ref="W13:AM13"/>
    <mergeCell ref="Y123:AA123"/>
    <mergeCell ref="AB119:AM119"/>
    <mergeCell ref="AN23:AW23"/>
    <mergeCell ref="G80:AN80"/>
    <mergeCell ref="F141:AM141"/>
    <mergeCell ref="E29:AW29"/>
    <mergeCell ref="AO92:AW92"/>
    <mergeCell ref="G68:I68"/>
    <mergeCell ref="G79:AN79"/>
    <mergeCell ref="E58:E65"/>
    <mergeCell ref="AO42:AW42"/>
    <mergeCell ref="H113:X113"/>
    <mergeCell ref="F135:AL135"/>
    <mergeCell ref="K110:X110"/>
    <mergeCell ref="Y124:AA124"/>
    <mergeCell ref="F84:AN84"/>
    <mergeCell ref="AO44:AW44"/>
    <mergeCell ref="H131:S131"/>
    <mergeCell ref="AN99:AW99"/>
    <mergeCell ref="O6:X6"/>
    <mergeCell ref="H108:X108"/>
    <mergeCell ref="J69:Y69"/>
    <mergeCell ref="AN113:AW113"/>
    <mergeCell ref="Y109:AA110"/>
    <mergeCell ref="AN94:AW94"/>
    <mergeCell ref="AB126:AL126"/>
    <mergeCell ref="AO129:AW129"/>
    <mergeCell ref="P27:AB27"/>
    <mergeCell ref="K103:X103"/>
    <mergeCell ref="F154:AM154"/>
    <mergeCell ref="AO149:AW149"/>
    <mergeCell ref="E33:O33"/>
    <mergeCell ref="AO151:AW151"/>
    <mergeCell ref="F149:AM149"/>
    <mergeCell ref="P31:Z31"/>
    <mergeCell ref="BG148:BH148"/>
    <mergeCell ref="F151:AM151"/>
    <mergeCell ref="F74:AN74"/>
    <mergeCell ref="E28:O28"/>
    <mergeCell ref="AN97:AW97"/>
    <mergeCell ref="AE14:AL14"/>
    <mergeCell ref="AN24:AW24"/>
    <mergeCell ref="G81:AN81"/>
    <mergeCell ref="AO50:AW50"/>
    <mergeCell ref="H119:X119"/>
    <mergeCell ref="AO142:AW142"/>
    <mergeCell ref="Y126:AA126"/>
    <mergeCell ref="H106:J106"/>
    <mergeCell ref="AN26:AW26"/>
    <mergeCell ref="F131:G131"/>
    <mergeCell ref="G53:AN53"/>
    <mergeCell ref="AO52:AW52"/>
    <mergeCell ref="F136:AL136"/>
    <mergeCell ref="E32:AW32"/>
    <mergeCell ref="AO144:AW144"/>
    <mergeCell ref="BB105:BC105"/>
    <mergeCell ref="F142:AM142"/>
    <mergeCell ref="AO81:AW81"/>
    <mergeCell ref="BB107:BC107"/>
    <mergeCell ref="AO47:AW47"/>
    <mergeCell ref="F144:AM144"/>
    <mergeCell ref="C3:D5"/>
    <mergeCell ref="AN121:AW121"/>
    <mergeCell ref="AN115:AW115"/>
    <mergeCell ref="AN102:AW102"/>
    <mergeCell ref="H132:S132"/>
    <mergeCell ref="J47:Y47"/>
    <mergeCell ref="H122:X122"/>
    <mergeCell ref="AN116:AW116"/>
    <mergeCell ref="AO63:AW63"/>
    <mergeCell ref="E34:O34"/>
    <mergeCell ref="Y122:AA122"/>
    <mergeCell ref="AC27:AW27"/>
    <mergeCell ref="AA33:AM33"/>
    <mergeCell ref="AO69:AW69"/>
    <mergeCell ref="AE15:AL15"/>
    <mergeCell ref="AN96:AW96"/>
    <mergeCell ref="G44:H44"/>
    <mergeCell ref="G49:AW49"/>
    <mergeCell ref="AN98:AW98"/>
    <mergeCell ref="AO53:AW53"/>
    <mergeCell ref="AO145:AW145"/>
    <mergeCell ref="F99:G99"/>
    <mergeCell ref="G40:H40"/>
    <mergeCell ref="AO147:AW147"/>
    <mergeCell ref="AB113:AL113"/>
    <mergeCell ref="O7:X7"/>
    <mergeCell ref="G75:AN75"/>
    <mergeCell ref="AN124:AW124"/>
    <mergeCell ref="AN118:AW118"/>
    <mergeCell ref="AO71:AW71"/>
    <mergeCell ref="AN126:AW126"/>
    <mergeCell ref="F90:AN90"/>
    <mergeCell ref="AN119:AW119"/>
    <mergeCell ref="E137:E139"/>
    <mergeCell ref="AO66:AW66"/>
    <mergeCell ref="E11:N11"/>
    <mergeCell ref="AO68:AW68"/>
    <mergeCell ref="G42:H42"/>
    <mergeCell ref="AN8:AW8"/>
    <mergeCell ref="G65:AN65"/>
    <mergeCell ref="AB96:AM96"/>
    <mergeCell ref="G39:H39"/>
    <mergeCell ref="Y7:AM7"/>
    <mergeCell ref="I36:AN36"/>
    <mergeCell ref="G63:AN63"/>
    <mergeCell ref="G37:H37"/>
    <mergeCell ref="AB98:AM98"/>
    <mergeCell ref="E8:AM8"/>
    <mergeCell ref="AN112:AW112"/>
    <mergeCell ref="F101:G101"/>
    <mergeCell ref="Y108:AA108"/>
    <mergeCell ref="G47:I47"/>
    <mergeCell ref="F53:F55"/>
    <mergeCell ref="E3:I4"/>
    <mergeCell ref="G52:AN52"/>
    <mergeCell ref="AN114:AW114"/>
    <mergeCell ref="G46:I46"/>
    <mergeCell ref="Y97:AA97"/>
    <mergeCell ref="F128:AM128"/>
    <mergeCell ref="F115:G115"/>
    <mergeCell ref="C136:D139"/>
    <mergeCell ref="AO148:AW148"/>
    <mergeCell ref="F102:G102"/>
    <mergeCell ref="AD21:AL21"/>
    <mergeCell ref="F134:AW134"/>
    <mergeCell ref="H96:X96"/>
    <mergeCell ref="AD23:AL23"/>
    <mergeCell ref="AH131:AW131"/>
    <mergeCell ref="AB108:AL108"/>
    <mergeCell ref="Y113:AA113"/>
    <mergeCell ref="L100:X100"/>
    <mergeCell ref="AO74:AW74"/>
    <mergeCell ref="AO39:AW39"/>
    <mergeCell ref="F100:K100"/>
    <mergeCell ref="AN125:AW125"/>
    <mergeCell ref="F113:G113"/>
    <mergeCell ref="AB101:AM101"/>
    <mergeCell ref="F97:G97"/>
    <mergeCell ref="J67:Y67"/>
    <mergeCell ref="AB111:AL111"/>
    <mergeCell ref="F66:AN66"/>
    <mergeCell ref="AD19:AM19"/>
    <mergeCell ref="G55:H55"/>
    <mergeCell ref="AN16:AW16"/>
    <mergeCell ref="H111:X111"/>
    <mergeCell ref="G67:I67"/>
    <mergeCell ref="AN122:AW122"/>
    <mergeCell ref="I39:AN39"/>
    <mergeCell ref="Y118:AA118"/>
    <mergeCell ref="G48:I48"/>
    <mergeCell ref="Z70:AN70"/>
    <mergeCell ref="AP5:AX5"/>
  </mergeCells>
  <conditionalFormatting sqref="AB96 AB97:AM97 AB98:AW99 AN96:AW97 AO56:AW56">
    <cfRule type="expression" priority="21" dxfId="2" stopIfTrue="1">
      <formula>BacValue=1</formula>
    </cfRule>
  </conditionalFormatting>
  <conditionalFormatting sqref="AB104:AW108 AB109 AB111:AW116 AB118:AW124 AM109:AN109 AM110">
    <cfRule type="expression" priority="13" dxfId="2" stopIfTrue="1">
      <formula>BacValue=1</formula>
    </cfRule>
  </conditionalFormatting>
  <conditionalFormatting sqref="AM127">
    <cfRule type="expression" priority="12" dxfId="2" stopIfTrue="1">
      <formula>BacValue=1</formula>
    </cfRule>
  </conditionalFormatting>
  <conditionalFormatting sqref="Y103">
    <cfRule type="expression" priority="10" dxfId="2" stopIfTrue="1">
      <formula>BacValue=1</formula>
    </cfRule>
  </conditionalFormatting>
  <conditionalFormatting sqref="Y117">
    <cfRule type="expression" priority="8" dxfId="2" stopIfTrue="1">
      <formula>BacValue=1</formula>
    </cfRule>
  </conditionalFormatting>
  <conditionalFormatting sqref="Y100">
    <cfRule type="expression" priority="7" dxfId="2" stopIfTrue="1">
      <formula>BacValue=1</formula>
    </cfRule>
  </conditionalFormatting>
  <conditionalFormatting sqref="K103">
    <cfRule type="expression" priority="6" dxfId="2" stopIfTrue="1">
      <formula>BacValue=1</formula>
    </cfRule>
  </conditionalFormatting>
  <conditionalFormatting sqref="L100">
    <cfRule type="expression" priority="4" dxfId="2" stopIfTrue="1">
      <formula>BacValue=1</formula>
    </cfRule>
  </conditionalFormatting>
  <dataValidations count="125">
    <dataValidation sqref="AB112:AL112 AM112:AM114" showDropDown="0" showInputMessage="0" showErrorMessage="1" allowBlank="1" errorTitle="Section 80EE" error="Section 80EE  should be Numeric, Non negative, no decimal, upto 14 digits." type="whole">
      <formula1>0</formula1>
      <formula2>99999999999999</formula2>
    </dataValidation>
    <dataValidation sqref="E7:N7" showDropDown="0" showInputMessage="0" showErrorMessage="1" allowBlank="1" errorTitle="First Name" error="First name cannot exceed 25 characters" type="textLength" operator="lessThanOrEqual">
      <formula1>25</formula1>
    </dataValidation>
    <dataValidation sqref="O11:AM11" showDropDown="0" showInputMessage="0" showErrorMessage="1" allowBlank="1" errorTitle="Name ofPremises/Building/Village" error="Name of premises / building / village cannot be more than 50 characters." type="textLength" operator="lessThanOrEqual">
      <formula1>50</formula1>
    </dataValidation>
    <dataValidation sqref="AO140 AO141:AW141 AO142:AO143" showDropDown="0" showInputMessage="0" showErrorMessage="1" allowBlank="1" errorTitle="TotalTaxPayable" error="TotalTaxPayable  No decimal, upto 99,999,999,999,999 " type="whole">
      <formula1>0</formula1>
      <formula2>99999999999999</formula2>
    </dataValidation>
    <dataValidation sqref="AB119:AM119" showDropDown="0" showInputMessage="0" showErrorMessage="1" allowBlank="1" errorTitle="Section 80GGC" error="Section 80GGC should be Numeric,  Non negative, no decimal, upto 14 digits." type="whole">
      <formula1>0</formula1>
      <formula2>99999999999999</formula2>
    </dataValidation>
    <dataValidation sqref="AB118:AM118" showDropDown="0" showInputMessage="0" showErrorMessage="1" allowBlank="1" errorTitle="Section 80GGA" error="Section 80GGA  should be Numeric, Non negative, no decimal, upto 99,999,999,999,999" type="whole">
      <formula1>0</formula1>
      <formula2>99999999999999</formula2>
    </dataValidation>
    <dataValidation sqref="AB116:AM116" showDropDown="0" showInputMessage="0" showErrorMessage="1" allowBlank="1" errorTitle="Section 80GG" error="Section 80GG should be Numeric,  Non negative, no decimal, upto 14 digits." type="whole">
      <formula1>0</formula1>
      <formula2>99999999999999</formula2>
    </dataValidation>
    <dataValidation sqref="AB115:AM115" showDropDown="0" showInputMessage="0" showErrorMessage="1" allowBlank="1" errorTitle="Section 80G" error="Section 80G should be Numeric,  Non negative, no decimal, upto 99,999,999,999,999" type="whole">
      <formula1>0</formula1>
      <formula2>99999999999999</formula2>
    </dataValidation>
    <dataValidation sqref="AB111:AM111" showDropDown="0" showInputMessage="0" showErrorMessage="1" allowBlank="1" errorTitle="Section 80E" error="Section 80E  should be Numeric, Non negative, no decimal, upto 14 digits." type="whole">
      <formula1>0</formula1>
      <formula2>99999999999999</formula2>
    </dataValidation>
    <dataValidation sqref="AB109 AM109:AM110" showDropDown="0" showInputMessage="0" showErrorMessage="1" allowBlank="1" errorTitle="Section 80DDB" error="Section 80DDB should be Numeric,  Non negative, no decimal, upto 14 digits." type="whole">
      <formula1>0</formula1>
      <formula2>99999999999999</formula2>
    </dataValidation>
    <dataValidation sqref="AB108:AM108" showDropDown="0" showInputMessage="0" showErrorMessage="1" allowBlank="1" errorTitle="Section 80DD" error="Section 80DD should be Numeric,  Non negative, no decimal upto 14 digits." type="whole">
      <formula1>0</formula1>
      <formula2>99999999999999</formula2>
    </dataValidation>
    <dataValidation sqref="AM106:AM107" showDropDown="0" showInputMessage="0" showErrorMessage="1" allowBlank="1" errorTitle="Section 80D" error="Section 80D  should be Numeric, Non negative, no decimal, upto 99,999,999,999,999" type="whole">
      <formula1>0</formula1>
      <formula2>99999999999999</formula2>
    </dataValidation>
    <dataValidation sqref="E11:N11" showDropDown="0" showInputMessage="0" showErrorMessage="1" allowBlank="1" errorTitle="Flat/Door/Block No." error="Flat/Door/Block No. cannot be more than 50 characters." type="textLength" operator="lessThanOrEqual">
      <formula1>50</formula1>
    </dataValidation>
    <dataValidation sqref="W13:AM13" showDropDown="0" showInputMessage="0" showErrorMessage="1" allowBlank="1" errorTitle="Area/Locality" error="Area/Locality cannot be more than 50 characters." type="textLength" operator="lessThanOrEqual">
      <formula1>50</formula1>
    </dataValidation>
    <dataValidation sqref="E13:V13" showDropDown="0" showInputMessage="0" showErrorMessage="1" allowBlank="1" errorTitle=" Road/Street/Post Office" error=" Road/Street/Post Office cannot be more than 50 characters." type="textLength" operator="lessThanOrEqual">
      <formula1>50</formula1>
    </dataValidation>
    <dataValidation sqref="Y7" showDropDown="0" showInputMessage="0" showErrorMessage="1" allowBlank="1" errorTitle="Last Name" error="Last Name cannot be more than 75 characters " type="textLength" operator="lessThanOrEqual">
      <formula1>75</formula1>
    </dataValidation>
    <dataValidation sqref="O7:X7" showDropDown="0" showInputMessage="0" showErrorMessage="1" allowBlank="1" errorTitle="Middle Name" error="Middle name cannot exceed 25 characters" type="textLength" operator="lessThanOrEqual">
      <formula1>25</formula1>
    </dataValidation>
    <dataValidation sqref="AB96" showDropDown="0" showInputMessage="0" showErrorMessage="1" allowBlank="1" errorTitle="Section 80C" error="Section 80C should be Numeric, Non negative, no decimal, upto 14 digits." type="whole">
      <formula1>0</formula1>
      <formula2>99999999999999</formula2>
    </dataValidation>
    <dataValidation sqref="AB101:AM101" showDropDown="0" showInputMessage="0" showErrorMessage="1" allowBlank="1" errorTitle="Section 80CCD(2)" error="Section 80CCD(2) should be Numeric, Non negative, no decimal, upto 14 digits." type="whole">
      <formula1>0</formula1>
      <formula2>99999999999999</formula2>
    </dataValidation>
    <dataValidation sqref="AM104" showDropDown="0" showInputMessage="0" showErrorMessage="1" allowBlank="1" errorTitle="Section 80CCG" error="Section 80CCG should be Numeric,  Non negative, no decimal, upto 99,999,999,999,999" type="whole">
      <formula1>0</formula1>
      <formula2>99999999999999</formula2>
    </dataValidation>
    <dataValidation sqref="AB120:AM120" showDropDown="0" showInputMessage="0" showErrorMessage="1" allowBlank="1" errorTitle="Section 80QQB" error="Section 80QQB  should be Numeric, Non negative, no decimal, upto 99,999,999,999,999" type="whole">
      <formula1>0</formula1>
      <formula2>99999999999999</formula2>
    </dataValidation>
    <dataValidation sqref="AB124:AL124 AM124:AM126" showDropDown="0" showInputMessage="0" showErrorMessage="1" allowBlank="1" errorTitle="Section 80U" error="Section 80U should be Numeric,   Non negative, no decimal, upto 14 digits." type="whole">
      <formula1>0</formula1>
      <formula2>99999999999999</formula2>
    </dataValidation>
    <dataValidation sqref="AB121:AM121" showDropDown="0" showInputMessage="0" showErrorMessage="1" allowBlank="1" errorTitle="Section 80RRB" error="Section 80RRB should be Numeric,  Non negative, no decimal, upto 99,999,999,999,999" type="whole">
      <formula1>0</formula1>
      <formula2>99999999999999</formula2>
    </dataValidation>
    <dataValidation sqref="AM122:AM123" showDropDown="0" showInputMessage="0" showErrorMessage="1" allowBlank="1" errorTitle="Section 80TTA" error="Section 80TTA  should be Numeric, Non negative, no decimal, upto 99,999,999,999,999" type="whole">
      <formula1>0</formula1>
      <formula2>99999999999999</formula2>
    </dataValidation>
    <dataValidation sqref="AB127:AM127" showDropDown="0" showInputMessage="0" showErrorMessage="1" allowBlank="1" errorTitle="Total" error="Total Non negative, no decimal, upto 99,999,999,999,999" type="whole">
      <formula1>0</formula1>
      <formula2>99999999999999</formula2>
    </dataValidation>
    <dataValidation sqref="AO128:AO129" showDropDown="0" showInputMessage="0" showErrorMessage="1" allowBlank="1" errorTitle="TotalIncome" error="TotalIncome  no decimal, upto 99,999,999,999,999" type="whole">
      <formula1>-99999999999999</formula1>
      <formula2>99999999999999</formula2>
    </dataValidation>
    <dataValidation sqref="AO154" showDropDown="0" showInputMessage="0" showErrorMessage="1" allowBlank="1" errorTitle="TotTaxPlusIntrstPay" error="TotTaxPlusIntrstPay  Non negative, no decimal, upto 99,999,999,999,999" type="whole">
      <formula1>0</formula1>
      <formula2>99999999999999</formula2>
    </dataValidation>
    <dataValidation sqref="AO150:AW150" showDropDown="0" showInputMessage="1" showErrorMessage="1" allowBlank="1" errorTitle="Interest payable u/s 234 B" error="Interast Payable u/s 234 B should be numeric ,Non-negative,no decimal and upto 99999999999999 " type="whole">
      <formula1>0</formula1>
      <formula2>99999999999999</formula2>
    </dataValidation>
    <dataValidation sqref="AO149:AW149" showDropDown="0" showInputMessage="1" showErrorMessage="1" allowBlank="1" errorTitle="Interest payable u/s 234 A" error="Interest payable u/s 234 A should be Numeric,   Non negative, no decimal, upto 99,999,999,999,999" type="whole">
      <formula1>0</formula1>
      <formula2>99999999999999</formula2>
    </dataValidation>
    <dataValidation sqref="AB97:AM97" showDropDown="0" showInputMessage="0" showErrorMessage="1" allowBlank="1" errorTitle="Section 80CCC" error="Section 80CCC should be Numeric, Non negative, no decimal, upto 14 digits." type="whole">
      <formula1>0</formula1>
      <formula2>99999999999999</formula2>
    </dataValidation>
    <dataValidation sqref="AB99:AM99" showDropDown="0" showInputMessage="0" showErrorMessage="1" allowBlank="1" errorTitle="Section 80CCD(1B)" error="Section 80CCD(1B) should be Numeric, Non negative, no decimal, upto 14 digits." type="whole">
      <formula1>0</formula1>
      <formula2>99999999999999</formula2>
    </dataValidation>
    <dataValidation sqref="AO151:AW151" showDropDown="0" showInputMessage="0" showErrorMessage="1" allowBlank="1" errorTitle="Interest payable u/s 234 C" error="Interest payable u/s 234 C  should be Numeric, Non negative, no decimal, upto 99,999,999,999,999" type="whole">
      <formula1>0</formula1>
      <formula2>99999999999999</formula2>
    </dataValidation>
    <dataValidation sqref="AB98:AM98" showDropDown="0" showInputMessage="0" showErrorMessage="1" allowBlank="1" errorTitle="Section 80CCD(1)" error="Section 80CCD(1) should be Numeric, Non negative, no decimal, upto 14 digits." type="whole">
      <formula1>0</formula1>
      <formula2>99999999999999</formula2>
    </dataValidation>
    <dataValidation sqref="AN9:AW9" showDropDown="0" showInputMessage="1" showErrorMessage="1" allowBlank="1" errorTitle="Aadhaar Enrolment Id" error="Please enter the valid Aadhaar Enrolment ID" type="textLength" operator="equal">
      <formula1>28</formula1>
    </dataValidation>
    <dataValidation sqref="AN8:AW8" showDropDown="0" showInputMessage="1" showErrorMessage="1" allowBlank="1" errorTitle="Aadhaar Number" error="Please enter valid aadhaar number" type="textLength" operator="equal">
      <formula1>12</formula1>
    </dataValidation>
    <dataValidation sqref="E15" showDropDown="0" showInputMessage="0" showErrorMessage="1" allowBlank="1" error="Please select from the Dropdown." type="list" operator="lessThanOrEqual">
      <formula1>StateList</formula1>
    </dataValidation>
    <dataValidation sqref="AN13:AW13" showDropDown="0" showInputMessage="0" showErrorMessage="1" allowBlank="1" errorTitle="Town/city/district" error="Town/City/District cannot be more than 50 characters." type="textLength" operator="lessThanOrEqual">
      <formula1>50</formula1>
    </dataValidation>
    <dataValidation sqref="AM15:AM16 AM18 AM20:AM26" showDropDown="0" showInputMessage="1" showErrorMessage="1" allowBlank="1" operator="equal"/>
    <dataValidation sqref="AO61:AW61" showDropDown="0" showInputMessage="1" showErrorMessage="1" allowBlank="1" type="whole">
      <formula1>-99999999999999</formula1>
      <formula2>99999999999999</formula2>
    </dataValidation>
    <dataValidation sqref="AO37:AW37" showDropDown="0" showInputMessage="1" showErrorMessage="1" allowBlank="1" errorTitle="Perquisites" error="Perquisites should be  Non negative, numeric, no decimal, upto 99,999,999,999,999" type="whole">
      <formula1>0</formula1>
      <formula2>99999999999999</formula2>
    </dataValidation>
    <dataValidation sqref="AO59:AW59" showDropDown="0" showInputMessage="1" showErrorMessage="1" allowBlank="1" errorTitle="Gross rent Recieved" error="Gross rent Recieved should be non negative numeric,  no decimal, upto 14 digits." type="whole">
      <formula1>0</formula1>
      <formula2>99999999999999</formula2>
    </dataValidation>
    <dataValidation sqref="AO60:AW60" showDropDown="0" showInputMessage="1" showErrorMessage="1" allowBlank="1" errorTitle="Tax paid to local authorities " error="Tax paid to local authorities should be numeric, no decimal,upto 14 digits." type="whole">
      <formula1>0</formula1>
      <formula2>99999999999999</formula2>
    </dataValidation>
    <dataValidation sqref="AA31" showDropDown="0" showInputMessage="0" showErrorMessage="1" allowBlank="1"/>
    <dataValidation sqref="P31:Z31" showDropDown="0" showInputMessage="1" showErrorMessage="1" allowBlank="1" errorTitle="Receipt Number" error="Invalid Receipt Number. Please retry" type="textLength" operator="equal">
      <formula1>15</formula1>
    </dataValidation>
    <dataValidation sqref="AA33" showDropDown="0" showInputMessage="0" showErrorMessage="1" allowBlank="1" errorTitle="Notice  no" error="Notice  No (Communication Reference No) cannot be more than 23 characters " operator="lessThanOrEqual"/>
    <dataValidation sqref="P33:Z33" showDropDown="0" showInputMessage="1" showErrorMessage="1" allowBlank="1" errorTitle="Unique Number" error="Unique Number / DIN cannot exceed 100 characters" type="textLength" operator="lessThanOrEqual">
      <formula1>100</formula1>
    </dataValidation>
    <dataValidation sqref="AN33:AW33" showDropDown="0" showInputMessage="1" showErrorMessage="1" allowBlank="1" errorTitle="Notice Date " error="Please enter a date in &quot;Date of notice /order&quot; field in dd/mm/yyyy format" type="textLength" operator="equal">
      <formula1>10</formula1>
    </dataValidation>
    <dataValidation sqref="AY33:BG34" showDropDown="0" showInputMessage="1" showErrorMessage="1" allowBlank="1" operator="lessThanOrEqual"/>
    <dataValidation sqref="AN11:AW11" showDropDown="0" showInputMessage="1" showErrorMessage="1" allowBlank="1" errorTitle="Date of Birth " error="Please enter a valid Date of Birth in dd/mm/yyyy format." type="textLength" operator="equal">
      <formula1>10</formula1>
    </dataValidation>
    <dataValidation sqref="AN7:AW7" showDropDown="0" showInputMessage="1" showErrorMessage="1" allowBlank="1" errorTitle="PAN" error="Invalid PAN. PAN format should be First 5 Alphabets, next 4 digits, then 1 Alphabet." type="textLength" operator="equal">
      <formula1>10</formula1>
    </dataValidation>
    <dataValidation sqref="AO35:AW35" showDropDown="0" showInputMessage="1" showErrorMessage="1" allowBlank="1" errorTitle="Income From Salary" error="Income From Salary / Pension should be  Non negative, numeric, no decimal, upto 99,999,999,999,999" type="whole">
      <formula1>0</formula1>
      <formula2>99999999999999</formula2>
    </dataValidation>
    <dataValidation sqref="AO36:AW36" showDropDown="0" showInputMessage="1" showErrorMessage="1" allowBlank="1" errorTitle="Allowances " error="Salary as per section 17(1) should be  Non negative, numeric, no decimal, upto 99,999,999,999,999" type="whole">
      <formula1>0</formula1>
      <formula2>99999999999999</formula2>
    </dataValidation>
    <dataValidation sqref="AO45" showDropDown="0" showInputMessage="1" showErrorMessage="1" allowBlank="1" errorTitle="Profits Salary" error="Profits Salary should be  Non negative, numeric, no decimal, upto 99,999,999,999,999" type="whole">
      <formula1>0</formula1>
      <formula2>99999999999999</formula2>
    </dataValidation>
    <dataValidation sqref="AO58:AW58" showDropDown="0" showInputMessage="1" showErrorMessage="1" allowBlank="1" errorTitle="Type of HP" error="Please select from the Dropdown." type="list">
      <formula1>"(Select),Self Occupied, Let Out,Deemed Let Out"</formula1>
    </dataValidation>
    <dataValidation sqref="AO62:AW62" showDropDown="0" showInputMessage="1" showErrorMessage="1" allowBlank="1" errorTitle="Standard Deduction" error="Standard Deduction should be numeric,non negative  no decimal, upto 99,999,999,999,999" type="whole">
      <formula1>0</formula1>
      <formula2>99999999999999</formula2>
    </dataValidation>
    <dataValidation sqref="AN31:AW31" showDropDown="0" showInputMessage="0" showErrorMessage="1" allowBlank="1" errorTitle="Date of Filing Original Return" error="Please enter a date in dd/mm/yyyy format." type="textLength" operator="equal">
      <formula1>10</formula1>
    </dataValidation>
    <dataValidation sqref="K106:X106" showDropDown="0" showInputMessage="1" showErrorMessage="1" allowBlank="1" errorTitle=" Medical expenditure" error="Please select from the Dropdown." type="list">
      <formula1>Selection80DB</formula1>
    </dataValidation>
    <dataValidation sqref="K107:X107" showDropDown="0" showInputMessage="1" showErrorMessage="1" allowBlank="1" errorTitle="Preventive health check-up" error="Please select from the Dropdown." type="list">
      <formula1>Selection80DC</formula1>
    </dataValidation>
    <dataValidation sqref="K105:X105" showDropDown="0" showInputMessage="1" showErrorMessage="1" allowBlank="1" errorTitle="Health insurance premium" error="Please select from the Dropdown." type="list">
      <formula1>Selection80D</formula1>
    </dataValidation>
    <dataValidation sqref="AB105:AM105" showDropDown="0" showInputMessage="0" showErrorMessage="1" allowBlank="1" errorTitle="Health insurance premium" error="Health insurance premium amount should be Numeric, Non negative, no decimal, upto 14 digits." type="whole">
      <formula1>0</formula1>
      <formula2>99999999999999</formula2>
    </dataValidation>
    <dataValidation sqref="AB106:AL106" showDropDown="0" showInputMessage="0" showErrorMessage="1" allowBlank="1" errorTitle=" Medical expenditure" error=" Medical expenditure amount should be Numeric, Non negative, no decimal, upto 14 digits." type="whole">
      <formula1>0</formula1>
      <formula2>99999999999999</formula2>
    </dataValidation>
    <dataValidation sqref="AB107:AL107" showDropDown="0" showInputMessage="0" showErrorMessage="1" allowBlank="1" errorTitle="Preventive health check-up" error="Preventive health check-up amount  should be Numeric, Non negative, no decimal upto 14 digits." type="whole">
      <formula1>0</formula1>
      <formula2>99999999999999</formula2>
    </dataValidation>
    <dataValidation sqref="AA15:AD15" showDropDown="0" showInputMessage="1" showErrorMessage="1" allowBlank="1" errorTitle="Pincode" error="Pin Code must be exactly 6 digits and should not start with zero." type="textLength" operator="equal">
      <formula1>6</formula1>
    </dataValidation>
    <dataValidation sqref="AP15:AW15" showDropDown="0" showInputMessage="1" showErrorMessage="1" allowBlank="1" errorTitle="Nature of Employment" error="Please select from the Dropdown." type="list" operator="equal">
      <formula1>EmpCatList</formula1>
    </dataValidation>
    <dataValidation sqref="AO54:AW54" showDropDown="0" showInputMessage="1" showErrorMessage="1" allowBlank="1" errorTitle="Deduction u/s 16(ia)" error="Deduction u/s 16(ia)_x000a_should be  Non negative, numeric, no decimal, upto 99,999,999,999,999" type="whole">
      <formula1>0</formula1>
      <formula2>99999999999999</formula2>
    </dataValidation>
    <dataValidation sqref="AB123:AL123" showDropDown="0" showInputMessage="0" showErrorMessage="1" allowBlank="1" errorTitle="Section 80TTB" error="Section 80TTB  should be Numeric, Non negative, no decimal, upto 14 digits." type="whole">
      <formula1>0</formula1>
      <formula2>99999999999999</formula2>
    </dataValidation>
    <dataValidation sqref="Z47:AN48" showDropDown="0" showInputMessage="1" showErrorMessage="1" allowBlank="1" errorTitle="Description" error="Description cannot exceed 125 characters" type="textLength" operator="lessThanOrEqual">
      <formula1>125</formula1>
    </dataValidation>
    <dataValidation sqref="AO47:AW48" showDropDown="0" showInputMessage="1" showErrorMessage="1" allowBlank="1" errorTitle="Amount" error="Amount  should be  Non negative, numeric, no decimal, upto 99,999,999,999,999" type="whole">
      <formula1>0</formula1>
      <formula2>99999999999999</formula2>
    </dataValidation>
    <dataValidation sqref="AO67:AW67" showDropDown="0" showInputMessage="1" showErrorMessage="1" allowBlank="1" errorTitle="Income From OS"/>
    <dataValidation sqref="AO38:AW38" showDropDown="0" showInputMessage="1" showErrorMessage="1" allowBlank="1" errorTitle="Profits Salary" error="Profits in lieu of Salary should be  Non negative, numeric, no decimal, upto 99,999,999,999,999" type="whole">
      <formula1>0</formula1>
      <formula2>99999999999999</formula2>
    </dataValidation>
    <dataValidation sqref="AO56:AW56" showDropDown="0" showInputMessage="1" showErrorMessage="1" allowBlank="1" errorTitle="Professional Tax u/s 16(ii)" error="Maximum deduction of Professional tax u/s 16(iii) can be claimed of Rs. 5,000." type="whole">
      <formula1>0</formula1>
      <formula2>5000</formula2>
    </dataValidation>
    <dataValidation sqref="H132:S133" showDropDown="0" showInputMessage="1" showErrorMessage="1" allowBlank="1" error="Please select from the Dropdown." type="list">
      <formula1>IF(BacValue=1,PartNatureBacYes,PART_Nature)</formula1>
    </dataValidation>
    <dataValidation sqref="AH132:AW133" showDropDown="0" showInputMessage="1" showErrorMessage="1" allowBlank="1" error="Amount enterted should be Numeric,   Non negative, no decimal, upto 14 digits." type="whole">
      <formula1>0</formula1>
      <formula2>99999999999999</formula2>
    </dataValidation>
    <dataValidation sqref="AO64:AW64" showDropDown="0" showInputMessage="1" showErrorMessage="1" allowBlank="1" errorTitle="Arrears/Unrealized" error="Arrears/Unrealized should be numeric, non negative no decimal, upto 14 digits." type="whole">
      <formula1>0</formula1>
      <formula2>99999999999999</formula2>
    </dataValidation>
    <dataValidation sqref="AO91:AW91" showDropDown="0" showInputMessage="1" showErrorMessage="1" allowBlank="1" errorTitle="Less:Deduction u/s 57(iia)" error="Less:Deduction u/s 57(iia) _x000a_should be numeric, non negative no decimal, upto 99,999,999,999,999" type="whole">
      <formula1>0</formula1>
      <formula2>99999999999999</formula2>
    </dataValidation>
    <dataValidation sqref="E28:O28" showDropDown="0" showInputMessage="0" showErrorMessage="1" allowBlank="1" errorTitle="Email Address" error="Email Address cannot be more than 125 characters." type="textLength" operator="lessThanOrEqual">
      <formula1>125</formula1>
    </dataValidation>
    <dataValidation sqref="P28" showDropDown="0" showInputMessage="1" showErrorMessage="1" allowBlank="1" errorTitle="country code" error="country code should not be greater 5 digits and Alphabets, Alphanumeric or Special characters are not allowed to enter." type="whole">
      <formula1>0</formula1>
      <formula2>99999</formula2>
    </dataValidation>
    <dataValidation sqref="AD28:AW28" showDropDown="0" showInputMessage="1" showErrorMessage="1" allowBlank="1" error="Please Select from the List." type="list">
      <formula1>ReturnSecList</formula1>
    </dataValidation>
    <dataValidation sqref="AO55:AW55" showDropDown="0" showInputMessage="1" showErrorMessage="1" allowBlank="1" errorTitle="Other deductions u/s 16" error="Other deductions u/s 16_x000a_should be  Non negative, numeric, no decimal, upto 14 digits." type="whole">
      <formula1>0</formula1>
      <formula2>99999999999999</formula2>
    </dataValidation>
    <dataValidation sqref="AB102:AM102" showDropDown="0" showInputMessage="0" showErrorMessage="1" allowBlank="1" errorTitle="Section 80CCG" error="Section 80CCG should be Numeric,  Non negative, no decimal, upto 14 digits." type="whole">
      <formula1>0</formula1>
      <formula2>99999999999999</formula2>
    </dataValidation>
    <dataValidation sqref="AB122:AL122" showDropDown="0" showInputMessage="0" showErrorMessage="1" allowBlank="1" errorTitle="Section 80TTA" error="Section 80TTA  should be Numeric, Non negative, no decimal, upto 14 digits." type="whole">
      <formula1>0</formula1>
      <formula2>99999999999999</formula2>
    </dataValidation>
    <dataValidation sqref="AO146:AW147" showDropDown="0" showInputMessage="1" showErrorMessage="1" allowBlank="1" error="Amount entered should be Numeric,   Non negative, no decimal, upto 14 digits." type="whole">
      <formula1>0</formula1>
      <formula2>99999999999999</formula2>
    </dataValidation>
    <dataValidation sqref="AN105:AW105" showDropDown="0" showInputMessage="1" showErrorMessage="1" allowBlank="1" error="Deduction under section 80D cannot be more than Rs. 100000" type="whole">
      <formula1>0</formula1>
      <formula2>100000</formula2>
    </dataValidation>
    <dataValidation sqref="AN18:AW18" showDropDown="0" showInputMessage="1" showErrorMessage="1" allowBlank="1" error="Please select from the Dropdown." type="list" operator="equal">
      <formula1>"(Select),Yes,No"</formula1>
    </dataValidation>
    <dataValidation sqref="AD19:AM19 AD20:AL21" showDropDown="0" showInputMessage="1" showErrorMessage="1" allowBlank="1" error="Please select a value from Dropdown" type="list" operator="equal">
      <formula1>"(Select),Yes,No"</formula1>
    </dataValidation>
    <dataValidation sqref="AN19:AW21 AN23:AN26 AO23:AW25" showDropDown="0" showInputMessage="1" showErrorMessage="1" allowBlank="1" error="Amount entered should be Numeric , Non Negatve , No Decimal upto 14 digits" type="whole">
      <formula1>0</formula1>
      <formula2>99999999999999</formula2>
    </dataValidation>
    <dataValidation sqref="W15:Z15" showDropDown="0" showInputMessage="1" showErrorMessage="1" allowBlank="1" errorTitle="Country" error="Select from the Drop Down" type="list" operator="equal">
      <formula1>CountList</formula1>
    </dataValidation>
    <dataValidation sqref="AN15:AO15" showDropDown="0" showInputMessage="1" showErrorMessage="1" allowBlank="1" errorTitle="ZipCode" error="ZipCode can be Minimum 1 and up to 8 Characters." type="textLength" operator="lessThanOrEqual">
      <formula1>8</formula1>
    </dataValidation>
    <dataValidation sqref="AO152:AW152" showDropDown="0" showInputMessage="0" showErrorMessage="1" allowBlank="1" errorTitle="Interest payable u/s 234 C" error="Interest payable u/s 234 C  should be Numeric, Non negative, no decimal and cannot be more than 10000" type="whole" operator="lessThanOrEqual">
      <formula1>10000</formula1>
    </dataValidation>
    <dataValidation sqref="AE15:AL15" showDropDown="0" showInputMessage="1" showErrorMessage="1" allowBlank="1" error="Please select from the Drop Down" type="list" operator="equal">
      <formula1>"(Select),Yes,No"</formula1>
    </dataValidation>
    <dataValidation sqref="AN16" showDropDown="0" showInputMessage="0" showErrorMessage="1" allowBlank="1" error="Please select from the Dropdown." operator="equal">
      <formula1>0</formula1>
      <formula2>0</formula2>
    </dataValidation>
    <dataValidation sqref="Z68:Z71" showDropDown="0" showInputMessage="1" showErrorMessage="1" allowBlank="1" errorTitle="Description" error="Description cannot exceed 125 characters"/>
    <dataValidation sqref="J68:Y71" showDropDown="0" showInputMessage="1" showErrorMessage="1" allowBlank="1" errorTitle="Nature of Income" error="Please select valid option  from the Dropdown." type="list">
      <formula1>PART_Nature_2</formula1>
    </dataValidation>
    <dataValidation sqref="AO68:AW71" showDropDown="0" showInputMessage="1" showErrorMessage="1" allowBlank="1" errorTitle="Amount" error="Amount  should be  Non negative, numeric, no decimal, upto 14 digits." type="whole">
      <formula1>0</formula1>
      <formula2>99999999999999</formula2>
    </dataValidation>
    <dataValidation sqref="AO92:AW93" showDropDown="0" showInputMessage="1" showErrorMessage="1" allowBlank="1" errorTitle="Gross Total Income" error="Gross Total Income  should be Numeric, no decimal, upto 99,999,999,999,999" type="whole">
      <formula1>0</formula1>
      <formula2>99999999999999</formula2>
    </dataValidation>
    <dataValidation sqref="AO85:AW85" showDropDown="0" showInputMessage="1" showErrorMessage="1" allowBlank="1" errorTitle="Upto 15/6 (i)" error="Upto 15/6 (i)_x000a_should be numeric, non negative no decimal, upto 99,999,999,999,999" type="whole">
      <formula1>0</formula1>
      <formula2>99999999999999</formula2>
    </dataValidation>
    <dataValidation sqref="AO86:AW86" showDropDown="0" showInputMessage="1" showErrorMessage="1" allowBlank="1" errorTitle="From 16/6 to 15/9 (ii)" error="From 16/6 to 15/9 (ii)_x000a_should be numeric, non negative no decimal, upto 99,999,999,999,999" type="whole">
      <formula1>0</formula1>
      <formula2>99999999999999</formula2>
    </dataValidation>
    <dataValidation sqref="AO87:AW87" showDropDown="0" showInputMessage="1" showErrorMessage="1" allowBlank="1" errorTitle="From 16/9 to 15/12 (iii)" error="From 16/9 to 15/12 (iii)_x000a_should be numeric, non negative no decimal, upto 99,999,999,999,999" type="whole">
      <formula1>0</formula1>
      <formula2>99999999999999</formula2>
    </dataValidation>
    <dataValidation sqref="AO88:AW88" showDropDown="0" showInputMessage="1" showErrorMessage="1" allowBlank="1" errorTitle="From 16/12 to 15/3 (iv)" error="From 16/12 to 15/3 (iv)_x000a_should be numeric, non negative no decimal, upto 99,999,999,999,999" type="whole">
      <formula1>0</formula1>
      <formula2>99999999999999</formula2>
    </dataValidation>
    <dataValidation sqref="AO89:AW89" showDropDown="0" showInputMessage="1" showErrorMessage="1" allowBlank="1" errorTitle="From 16/3 to 31/3 (v)" error="From 16/3 to 31/3 (v)_x000a_should be numeric, non negative no decimal, upto 99,999,999,999,999" type="whole">
      <formula1>0</formula1>
      <formula2>99999999999999</formula2>
    </dataValidation>
    <dataValidation sqref="AO39:AW39 AO41:AO43" showDropDown="0" showInputMessage="1" showErrorMessage="1" allowBlank="1" errorTitle="Income Notified 89A" error="Income from 89A should be  Non negative, numeric, no decimal, upto 99,999,999,999,999" type="whole">
      <formula1>0</formula1>
      <formula2>99999999999999</formula2>
    </dataValidation>
    <dataValidation sqref="AO44:AW44" showDropDown="0" showInputMessage="1" showErrorMessage="1" allowBlank="1" errorTitle="Income Notified Other than 89A" error="Income Notified Other than 89A should be  Non negative, numeric, no decimal, upto 99,999,999,999,999" type="whole">
      <formula1>0</formula1>
      <formula2>99999999999999</formula2>
    </dataValidation>
    <dataValidation sqref="AD23:AL26 AN22:AW22" showDropDown="0" showInputMessage="1" showErrorMessage="1" allowBlank="1" error="Please select a value from Dropdown" type="list">
      <formula1>"(Select),Yes,No"</formula1>
    </dataValidation>
    <dataValidation sqref="AO73:AW73 AO75:AW77 AO79:AW83" showDropDown="0" showInputMessage="1" showErrorMessage="1" allowBlank="1" error="Amount  should be  Non negative, numeric, no decimal, upto 14 digits." type="whole">
      <formula1>0</formula1>
      <formula2>99999999999999</formula2>
    </dataValidation>
    <dataValidation sqref="AO90:AW90" showDropDown="0" showInputMessage="1" showErrorMessage="1" allowBlank="1" errorTitle="Less: Income claimed for relief" error="Less : Income claimed for relief from taxation u/s 89A _x000a_should be numeric, non negative no decimal, upto 99,999,999,999,999" type="whole">
      <formula1>0</formula1>
      <formula2>99999999999999</formula2>
    </dataValidation>
    <dataValidation sqref="AB114:AL114" showDropDown="0" showInputMessage="0" showErrorMessage="1" allowBlank="1" errorTitle="Section 80EEB" error="Section 80EEB  should be Numeric, Non negative, no decimal, upto 14 digits." type="whole">
      <formula1>0</formula1>
      <formula2>99999999999999</formula2>
    </dataValidation>
    <dataValidation sqref="AO51:AW51" showDropDown="0" showInputMessage="1" showErrorMessage="1" allowBlank="1" errorTitle="Less : Income claimed" error="Less : Income claimed for relief from taxation u/s 89A _x000a_should be numeric, non negative no decimal, upto 99,999,999,999,999" type="whole">
      <formula1>0</formula1>
      <formula2>99999999999999</formula2>
    </dataValidation>
    <dataValidation sqref="AB113:AL113" showDropDown="0" showInputMessage="0" showErrorMessage="1" allowBlank="1" errorTitle="Section 80EE" error="Section 80EEA  should be Numeric, Non negative, no decimal, upto 14 digits." type="whole">
      <formula1>0</formula1>
      <formula2>99999999999999</formula2>
    </dataValidation>
    <dataValidation sqref="K126:X126" showDropDown="0" showInputMessage="1" showErrorMessage="1" allowBlank="1" errorTitle="80U" error="Please select from the Dropdown."/>
    <dataValidation sqref="AB125:AL126" showDropDown="0" showInputMessage="0" showErrorMessage="1" allowBlank="1" errorTitle="Any Other Deductions" error="Any other deductions should be Numeric,   Non negative, no decimal, upto 14 digits." type="whole">
      <formula1>0</formula1>
      <formula2>99999999999999</formula2>
    </dataValidation>
    <dataValidation sqref="P34:AW34" showDropDown="0" showInputMessage="1" showErrorMessage="1" allowBlank="1" type="textLength" operator="equal">
      <formula1>10</formula1>
    </dataValidation>
    <dataValidation sqref="AO84:AW84" showDropDown="0" showInputMessage="1" showErrorMessage="1" allowBlank="1" errorTitle="Alert!" error="Amount should be numeric, non negative no decimal, upto 99,999,999,999,999" type="whole">
      <formula1>0</formula1>
      <formula2>99999999999999</formula2>
    </dataValidation>
    <dataValidation sqref="AO137:AW137" showDropDown="0" showInputMessage="1" showErrorMessage="1" allowBlank="1" error="Amount should be numeric,  Non negative, no decimal, upto 99,999,999,999,999_x000a_" type="whole">
      <formula1>0</formula1>
      <formula2>99999999999999</formula2>
    </dataValidation>
    <dataValidation sqref="AO138:AW139" showDropDown="0" showInputMessage="1" showErrorMessage="1" allowBlank="1" error="Amount should be numeric,  Non negative, no decimal, upto 99,999,999,999,999" type="whole">
      <formula1>0</formula1>
      <formula2>99999999999999</formula2>
    </dataValidation>
    <dataValidation sqref="H110:J110" showDropDown="0" showInputMessage="1" showErrorMessage="1" allowBlank="1" type="list">
      <formula1>Selection80DDB</formula1>
    </dataValidation>
    <dataValidation sqref="K110:X110" showDropDown="0" showInputMessage="1" showErrorMessage="1" allowBlank="1" errorTitle="80DDB" error="Please select from the Dropdown." type="list">
      <formula1>Specified_Disease</formula1>
    </dataValidation>
    <dataValidation sqref="AC28" showDropDown="0" showInputMessage="1" showErrorMessage="1" allowBlank="1" type="list">
      <formula1>ReturnSecList</formula1>
    </dataValidation>
    <dataValidation sqref="K103:X103" showDropDown="0" showInputMessage="1" showErrorMessage="1" allowBlank="1" errorTitle="PRAN of the taxpayer" error="PRAN of the taxpayer is should be exactly 12 in length and Alphanumeric only." type="textLength" operator="equal">
      <formula1>12</formula1>
    </dataValidation>
    <dataValidation sqref="L117" showDropDown="0" showInputMessage="1" showErrorMessage="1" allowBlank="1" errorTitle="Ack. no. of Form 10BA" error="Acknowledgement number of Form 10BA should be Numeric,  Non negative, no decimal, upto 15 digits._x000a_ " type="whole">
      <formula1>100000000000000</formula1>
      <formula2>999999999999999</formula2>
    </dataValidation>
    <dataValidation sqref="AO50:AW50" showDropDown="0" showInputMessage="1" showErrorMessage="1" allowBlank="1" errorTitle="Sec 10(13A) " error="Sec 10(13A) should be Numeric, Non negative, no decimal, upto 14 digits." type="whole">
      <formula1>0</formula1>
      <formula2>99999999999999</formula2>
    </dataValidation>
    <dataValidation sqref="E30:AW30" showDropDown="0" showInputMessage="1" showErrorMessage="1" allowBlank="1" error="Please enter a valid Mobile Number." type="textLength" operator="lessThan">
      <formula1>10</formula1>
    </dataValidation>
    <dataValidation sqref="Q28:AB28" showDropDown="0" showInputMessage="1" showErrorMessage="1" allowBlank="1" error="Please enter a valid Mobile Number." type="textLength" operator="lessThanOrEqual">
      <formula1>10</formula1>
    </dataValidation>
    <dataValidation sqref="Y100:AW100" showDropDown="0" showInputMessage="1" showErrorMessage="1" allowBlank="1" errorTitle="Error" error="Invalid PRAN of the taxpayer in Sheet Income Details. PRAN of the taxpayer should be Numeric, Non negative, no decimal, upto 125 digits." type="textLength" operator="equal">
      <formula1>125</formula1>
    </dataValidation>
    <dataValidation sqref="L100:X100" showDropDown="0" showInputMessage="1" showErrorMessage="1" allowBlank="1" errorTitle="PRAN Number" error="Invalid PRAN of the taxpayer in Sheet Income Details. PRAN of the taxpayer should be 125 digits." type="textLength">
      <formula1>1</formula1>
      <formula2>125</formula2>
    </dataValidation>
    <dataValidation sqref="J47:Y48" showDropDown="0" showInputMessage="1" showErrorMessage="1" allowBlank="1" type="list">
      <formula1>Dropdown_115BAC_Y</formula1>
    </dataValidation>
  </dataValidations>
  <hyperlinks>
    <hyperlink ref="F50" location="'Schedule EA 10(13A)'!A1" display="Sec 10(13A)-Allowance to meet expenditure incurred on house rent"/>
    <hyperlink ref="G63" location="'Schedule 24(b)'!A1" display="Interest payable on borrowed capital"/>
    <hyperlink ref="H96" location="'80C'!A1" display="80C - Life insurance premium, deferred annuity, contributions to provident fund, subscription to certain equity shares or debentures, etc."/>
    <hyperlink ref="H104" location="'80D'!A1" display="80D-Deduction in respect of Health Insurance premia. (Please fill 80D Schedule. This field is auto-populated from schedule 80D.)"/>
    <hyperlink ref="H108" location="'80U-80DD'!A1" display="80DD - Maintenance including medical treatment of a dependent who is a person with disability.(Please fill 80DD Schedule. This field is auto-populated from schedule 80DD.)"/>
    <hyperlink ref="H111" location="'80E_80EE_80EEA_80EEB'!A1" display="80E - Interest on loan taken for higher education"/>
    <hyperlink ref="H112" location="'80E_80EE_80EEA_80EEB'!A1" display="80EE - Interest on loan taken for residential house property"/>
    <hyperlink ref="H113" location="'80E_80EE_80EEA_80EEB'!A1" display="80EEA-Deduction in respect of interest on loan taken for certain house property"/>
    <hyperlink ref="H114" location="'80E_80EE_80EEA_80EEB'!A1" display="80EEB-Deduction in respect of purchase of electric vehicle"/>
    <hyperlink ref="H115" location="'80G'!A1" display="80G - Donations to certain funds, charitable institutions, etc. (Please fill 80G Schedule. This field is auto-populated from schedule 80G.)"/>
    <hyperlink ref="H118" location="'80GGA'!E7" display="80GGA - Certain donations for scientific  research or rural development (Please fill 80GGA Schedule. This field is auto-populated from schedule 80GGA.)"/>
    <hyperlink ref="H119" location="'80GGC'!A1" display="'80GGC'!A1"/>
    <hyperlink ref="H124" location="'80U-80DD'!A1" display="80U - In case of a person with disability.(Please fill 80U Schedule. This field is auto-populated from schedule 80U.)"/>
  </hyperlinks>
  <printOptions horizontalCentered="1"/>
  <pageMargins left="0.005555555555555556" right="0.005555555555555556" top="0.4724409448818898" bottom="0.3543307086614174" header="0.3149606299212598" footer="0.1574803149606299"/>
  <pageSetup orientation="landscape" paperSize="8" fitToHeight="0" blackAndWhite="1" horizontalDpi="300" verticalDpi="300"/>
  <rowBreaks count="3" manualBreakCount="3">
    <brk id="46" min="0" max="50" man="1"/>
    <brk id="93" min="0" max="16383" man="1"/>
    <brk id="129" min="0" max="16383" man="1"/>
  </rowBreaks>
  <colBreaks count="1" manualBreakCount="1">
    <brk id="50" min="0" max="1048575" man="1"/>
  </colBreaks>
  <legacyDrawing xmlns:r="http://schemas.openxmlformats.org/officeDocument/2006/relationships" r:id="anysvml"/>
</worksheet>
</file>

<file path=xl/worksheets/sheet2.xml><?xml version="1.0" encoding="utf-8"?>
<worksheet xmlns="http://schemas.openxmlformats.org/spreadsheetml/2006/main">
  <sheetPr codeName="Sheet18">
    <outlinePr summaryBelow="1" summaryRight="1"/>
    <pageSetUpPr fitToPage="1"/>
  </sheetPr>
  <dimension ref="B2:H13"/>
  <sheetViews>
    <sheetView showGridLines="0" showRowColHeaders="0" zoomScale="90" zoomScaleNormal="90" workbookViewId="0">
      <selection activeCell="A1" sqref="A1"/>
    </sheetView>
  </sheetViews>
  <sheetFormatPr baseColWidth="8" defaultColWidth="0" defaultRowHeight="14.4"/>
  <cols>
    <col width="8.6640625" customWidth="1" min="1" max="2"/>
    <col width="17" customWidth="1" min="3" max="3"/>
    <col width="15.33203125" customWidth="1" min="4" max="4"/>
    <col width="20" customWidth="1" min="5" max="5"/>
    <col width="29.5546875" customWidth="1" min="6" max="6"/>
    <col width="19.109375" customWidth="1" min="7" max="7"/>
    <col width="24.33203125" customWidth="1" min="8" max="8"/>
    <col width="35.5546875" customWidth="1" min="9" max="9"/>
    <col hidden="1" width="8.6640625" customWidth="1" min="10" max="16384"/>
  </cols>
  <sheetData>
    <row r="1" ht="15" customHeight="1" thickBot="1"/>
    <row r="2" ht="15" customHeight="1" thickBot="1">
      <c r="B2" s="243" t="n"/>
      <c r="C2" s="244" t="n"/>
      <c r="D2" s="244" t="n"/>
      <c r="E2" s="244" t="n"/>
      <c r="F2" s="244" t="n"/>
      <c r="G2" s="244" t="n"/>
      <c r="H2" s="245" t="n"/>
    </row>
    <row r="3">
      <c r="B3" s="246" t="n"/>
      <c r="C3" s="539" t="inlineStr">
        <is>
          <t>Schedule-10(13A)</t>
        </is>
      </c>
      <c r="D3" s="887" t="inlineStr">
        <is>
          <t>House rent allowance(HRA)</t>
        </is>
      </c>
      <c r="E3" s="1330" t="n"/>
      <c r="F3" s="1330" t="n"/>
      <c r="G3" s="1331" t="n"/>
      <c r="H3" s="500" t="n"/>
    </row>
    <row r="4">
      <c r="B4" s="246" t="n"/>
      <c r="C4" s="540" t="n">
        <v>1</v>
      </c>
      <c r="D4" s="885" t="inlineStr">
        <is>
          <t>Place of Work</t>
        </is>
      </c>
      <c r="E4" s="1243" t="n"/>
      <c r="F4" s="1244" t="n"/>
      <c r="G4" s="541" t="inlineStr">
        <is>
          <t>(Select)</t>
        </is>
      </c>
      <c r="H4" s="501" t="n"/>
    </row>
    <row r="5">
      <c r="B5" s="246" t="n"/>
      <c r="C5" s="540" t="n">
        <v>2</v>
      </c>
      <c r="D5" s="885" t="inlineStr">
        <is>
          <t>Actual HRA received (A)</t>
        </is>
      </c>
      <c r="E5" s="1243" t="n"/>
      <c r="F5" s="1244" t="n"/>
      <c r="G5" s="542" t="n"/>
      <c r="H5" s="247" t="n"/>
    </row>
    <row r="6">
      <c r="B6" s="246" t="n"/>
      <c r="C6" s="540" t="n">
        <v>3</v>
      </c>
      <c r="D6" s="885" t="inlineStr">
        <is>
          <t>Actual Rent paid</t>
        </is>
      </c>
      <c r="E6" s="1243" t="n"/>
      <c r="F6" s="1244" t="n"/>
      <c r="G6" s="542" t="n"/>
      <c r="H6" s="247" t="n"/>
    </row>
    <row r="7">
      <c r="B7" s="246" t="n"/>
      <c r="C7" s="540" t="n">
        <v>4</v>
      </c>
      <c r="D7" s="885" t="inlineStr">
        <is>
          <t xml:space="preserve">Details of Salary as per section 17(1) </t>
        </is>
      </c>
      <c r="E7" s="1243" t="n"/>
      <c r="F7" s="1244" t="n"/>
      <c r="G7" s="544">
        <f>IF(AND(BacValue=2,MID(sheet1.EmployerCategory1,1,3)&lt;&gt;"Not"),MAX(0,SUM(Sch10of13A_BasicSalary,Sch10of13A_DearAllowance)),0)</f>
        <v/>
      </c>
      <c r="H7" s="247" t="n"/>
    </row>
    <row r="8">
      <c r="B8" s="246" t="n"/>
      <c r="C8" s="540" t="inlineStr">
        <is>
          <t>4(a)</t>
        </is>
      </c>
      <c r="D8" s="885" t="inlineStr">
        <is>
          <t>Basic Salary</t>
        </is>
      </c>
      <c r="E8" s="1243" t="n"/>
      <c r="F8" s="1244" t="n"/>
      <c r="G8" s="552" t="n"/>
      <c r="H8" s="247" t="n"/>
    </row>
    <row r="9">
      <c r="B9" s="246" t="n"/>
      <c r="C9" s="540" t="inlineStr">
        <is>
          <t>4(b)</t>
        </is>
      </c>
      <c r="D9" s="883" t="inlineStr">
        <is>
          <t>Dearness Allowance</t>
        </is>
      </c>
      <c r="E9" s="1243" t="n"/>
      <c r="F9" s="1244" t="n"/>
      <c r="G9" s="552" t="n"/>
      <c r="H9" s="247" t="n"/>
    </row>
    <row r="10" ht="30" customHeight="1">
      <c r="B10" s="246" t="n"/>
      <c r="C10" s="540" t="n">
        <v>5</v>
      </c>
      <c r="D10" s="884" t="inlineStr">
        <is>
          <t>Actual rent paid-10% of salary (B)
(3-10% of 4)</t>
        </is>
      </c>
      <c r="E10" s="1243" t="n"/>
      <c r="F10" s="1244" t="n"/>
      <c r="G10" s="544">
        <f>IF(AND(BacValue=2,MID(sheet1.EmployerCategory1,1,3)&lt;&gt;"Not"),MAX(0,(Sch10of13A_ActlRentpaid-ROUND((Sch10of13A_DetlsofSalpersec17of1*0.1),0))),0)</f>
        <v/>
      </c>
      <c r="H10" s="247" t="n"/>
    </row>
    <row r="11">
      <c r="B11" s="246" t="n"/>
      <c r="C11" s="540" t="n">
        <v>6</v>
      </c>
      <c r="D11" s="885" t="inlineStr">
        <is>
          <t>50% /40% of salary (C)</t>
        </is>
      </c>
      <c r="E11" s="1243" t="n"/>
      <c r="F11" s="1244" t="n"/>
      <c r="G11" s="548" t="n"/>
      <c r="H11" s="247" t="n"/>
    </row>
    <row r="12" ht="15" customHeight="1" thickBot="1">
      <c r="B12" s="246" t="n"/>
      <c r="C12" s="543" t="n">
        <v>7</v>
      </c>
      <c r="D12" s="886" t="inlineStr">
        <is>
          <t>Eligible Exempt Allowance u/s 10(13A)</t>
        </is>
      </c>
      <c r="E12" s="1332" t="n"/>
      <c r="F12" s="1333" t="n"/>
      <c r="G12" s="545">
        <f>IF(AND(BacValue=2,MID(sheet1.EmployerCategory1,1,3)&lt;&gt;"Not"),MIN(Sch10of13A_ActlHRArecivedA,Sch10of13A_Actlrentpaid10persalaryB,Sch10of13A_50Por40Pofsalary),0)</f>
        <v/>
      </c>
      <c r="H12" s="247" t="n"/>
    </row>
    <row r="13" ht="15" customHeight="1" thickBot="1">
      <c r="B13" s="250" t="n"/>
      <c r="C13" s="251" t="n"/>
      <c r="D13" s="251" t="n"/>
      <c r="E13" s="251" t="n"/>
      <c r="F13" s="251" t="n"/>
      <c r="G13" s="251" t="n"/>
      <c r="H13" s="252" t="n"/>
    </row>
  </sheetData>
  <sheetProtection selectLockedCells="0" selectUnlockedCells="0" algorithmName="SHA-512" sheet="1" objects="1" insertRows="1" insertHyperlinks="1" autoFilter="1" scenarios="1" formatColumns="1" deleteColumns="1" insertColumns="1" pivotTables="1" deleteRows="1" formatCells="1" saltValue="kgxuIBnON5vtrE1wsqGZQw==" formatRows="1" sort="1" spinCount="100000" hashValue="WBY+Qv5DmRXXdQWS2R0ay5773RhykGSnmic6u3qsaBrRr5RGiC9/ULuhrWTnheAtIds6BoUYcFUZ3YWP70WmEw=="/>
  <mergeCells count="10">
    <mergeCell ref="D11:F11"/>
    <mergeCell ref="D3:G3"/>
    <mergeCell ref="D5:F5"/>
    <mergeCell ref="D4:F4"/>
    <mergeCell ref="D12:F12"/>
    <mergeCell ref="D9:F9"/>
    <mergeCell ref="D7:F7"/>
    <mergeCell ref="D8:F8"/>
    <mergeCell ref="D6:F6"/>
    <mergeCell ref="D10:F10"/>
  </mergeCells>
  <dataValidations count="2">
    <dataValidation sqref="G5 G6:G10 G11 G12" showDropDown="0" showInputMessage="1" showErrorMessage="1" allowBlank="1" errorTitle="Schedule EA 10(13A):" error="&quot;Amount should be numeric, non negative, no decimal, upto 14 digits&quot;" type="whole">
      <formula1>0</formula1>
      <formula2>99999999999999</formula2>
    </dataValidation>
    <dataValidation sqref="G4" showDropDown="0" showInputMessage="1" showErrorMessage="1" allowBlank="1" type="list">
      <formula1>"(Select),1. Metro,2. Non-Metro"</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3.xml><?xml version="1.0" encoding="utf-8"?>
<worksheet xmlns="http://schemas.openxmlformats.org/spreadsheetml/2006/main">
  <sheetPr codeName="Sheet16">
    <outlinePr summaryBelow="1" summaryRight="1"/>
    <pageSetUpPr fitToPage="1"/>
  </sheetPr>
  <dimension ref="A1:W12"/>
  <sheetViews>
    <sheetView showGridLines="0" showRowColHeaders="0" zoomScale="80" zoomScaleNormal="80" workbookViewId="0">
      <selection activeCell="A1" sqref="A1"/>
    </sheetView>
  </sheetViews>
  <sheetFormatPr baseColWidth="8" defaultColWidth="0" defaultRowHeight="14.4"/>
  <cols>
    <col width="8.88671875" customWidth="1" min="1" max="1"/>
    <col width="16.44140625" customWidth="1" min="2" max="2"/>
    <col width="8.88671875" customWidth="1" min="3" max="3"/>
    <col width="33" customWidth="1" min="4" max="4"/>
    <col hidden="1" width="28" customWidth="1" min="5" max="6"/>
    <col width="35.5546875" customWidth="1" min="7" max="7"/>
    <col width="21.109375" customWidth="1" min="8" max="8"/>
    <col width="19.5546875" customWidth="1" min="9" max="9"/>
    <col width="15.88671875" customWidth="1" min="10" max="10"/>
    <col width="16.88671875" customWidth="1" min="11" max="11"/>
    <col width="20.109375" customWidth="1" min="12" max="12"/>
    <col width="16.109375" customWidth="1" min="13" max="13"/>
    <col width="29" customWidth="1" min="14" max="14"/>
    <col width="8.6640625" customWidth="1" min="15" max="15"/>
    <col width="6.5546875" customWidth="1" min="16" max="16"/>
    <col width="8.6640625" customWidth="1" min="17" max="17"/>
    <col hidden="1" width="7.6640625" customWidth="1" min="18" max="18"/>
    <col hidden="1" width="8.6640625" customWidth="1" min="19" max="22"/>
    <col hidden="1" min="23" max="23"/>
    <col hidden="1" width="5" customWidth="1" min="24" max="16383"/>
    <col hidden="1" width="19" customWidth="1" min="16384" max="16384"/>
  </cols>
  <sheetData>
    <row r="1" ht="15" customHeight="1" thickBot="1">
      <c r="A1" s="279" t="n"/>
      <c r="B1" s="279" t="n"/>
      <c r="C1" s="279" t="n"/>
      <c r="D1" s="279" t="n"/>
      <c r="E1" s="279" t="n"/>
      <c r="F1" s="279" t="n"/>
      <c r="G1" s="279" t="n"/>
      <c r="H1" s="279" t="n"/>
      <c r="I1" s="279" t="n"/>
      <c r="J1" s="279" t="n"/>
      <c r="K1" s="279" t="n"/>
      <c r="L1" s="279" t="n"/>
      <c r="M1" s="279" t="n"/>
    </row>
    <row r="2" ht="21" customHeight="1">
      <c r="A2" s="279" t="n"/>
      <c r="B2" s="520" t="inlineStr">
        <is>
          <t>Section 24(b)</t>
        </is>
      </c>
      <c r="C2" s="1195" t="inlineStr">
        <is>
          <t xml:space="preserve"> Interest on borrowed capital</t>
        </is>
      </c>
      <c r="D2" s="1195" t="n"/>
      <c r="E2" s="1195" t="n"/>
      <c r="F2" s="1195" t="n"/>
      <c r="G2" s="1195" t="n"/>
      <c r="H2" s="1195" t="n"/>
      <c r="I2" s="1195" t="n"/>
      <c r="J2" s="1195" t="n"/>
      <c r="K2" s="1195" t="n"/>
      <c r="L2" s="1195" t="n"/>
      <c r="M2" s="414" t="n"/>
    </row>
    <row r="3" ht="86.09999999999999" customHeight="1">
      <c r="A3" s="279" t="n"/>
      <c r="B3" s="280" t="n"/>
      <c r="C3" s="506" t="inlineStr">
        <is>
          <t>Sl. No.</t>
        </is>
      </c>
      <c r="D3" s="506" t="inlineStr">
        <is>
          <t xml:space="preserve">Loan taken from </t>
        </is>
      </c>
      <c r="E3" s="506" t="inlineStr">
        <is>
          <t>IFSC code of the bank from which the loan is taken</t>
        </is>
      </c>
      <c r="F3" s="506" t="inlineStr">
        <is>
          <t>PAN of the Institution/Person from which the loan is taken</t>
        </is>
      </c>
      <c r="G3" s="506" t="inlineStr">
        <is>
          <t>Name of the bank / Institution / Person from which the loan is taken</t>
        </is>
      </c>
      <c r="H3" s="506" t="inlineStr">
        <is>
          <t>Loan Account Number of the Bank/Institution</t>
        </is>
      </c>
      <c r="I3" s="506" t="inlineStr">
        <is>
          <t>Date of sanction of loan</t>
        </is>
      </c>
      <c r="J3" s="506" t="inlineStr">
        <is>
          <t xml:space="preserve">Total amount of loan </t>
        </is>
      </c>
      <c r="K3" s="506" t="inlineStr">
        <is>
          <t>Loan outstanding as on last date of financial year</t>
        </is>
      </c>
      <c r="L3" s="506" t="inlineStr">
        <is>
          <t xml:space="preserve"> Interest on Borrowed capital u/s 24(b)</t>
        </is>
      </c>
      <c r="M3" s="415" t="n"/>
    </row>
    <row r="4" ht="20.25" customHeight="1">
      <c r="A4" s="279" t="n"/>
      <c r="B4" s="280" t="n"/>
      <c r="C4" s="506" t="n"/>
      <c r="D4" s="506" t="inlineStr">
        <is>
          <t>(i)</t>
        </is>
      </c>
      <c r="E4" s="506" t="inlineStr">
        <is>
          <t>(iia)</t>
        </is>
      </c>
      <c r="F4" s="506" t="inlineStr">
        <is>
          <t>(iib)</t>
        </is>
      </c>
      <c r="G4" s="506" t="inlineStr">
        <is>
          <t>(ii)</t>
        </is>
      </c>
      <c r="H4" s="506" t="inlineStr">
        <is>
          <t>(iii)</t>
        </is>
      </c>
      <c r="I4" s="506" t="inlineStr">
        <is>
          <t>(iv)</t>
        </is>
      </c>
      <c r="J4" s="506" t="inlineStr">
        <is>
          <t>(v)</t>
        </is>
      </c>
      <c r="K4" s="506" t="inlineStr">
        <is>
          <t>(vi)</t>
        </is>
      </c>
      <c r="L4" s="506" t="inlineStr">
        <is>
          <t>(vii)</t>
        </is>
      </c>
      <c r="M4" s="415" t="n"/>
    </row>
    <row r="5" ht="78" customHeight="1">
      <c r="A5" s="279" t="n"/>
      <c r="B5" s="280" t="n"/>
      <c r="C5" s="521" t="n">
        <v>1</v>
      </c>
      <c r="D5" s="522" t="inlineStr">
        <is>
          <t>(Select)</t>
        </is>
      </c>
      <c r="E5" s="523" t="n"/>
      <c r="F5" s="523" t="n"/>
      <c r="G5" s="561" t="n"/>
      <c r="H5" s="523" t="n"/>
      <c r="I5" s="523" t="n"/>
      <c r="J5" s="524" t="n"/>
      <c r="K5" s="524" t="n"/>
      <c r="L5" s="524" t="n"/>
      <c r="M5" s="415" t="n"/>
      <c r="W5">
        <f>TRIM(G5)&amp;"_"&amp;TRIM(H5)&amp;"_"&amp;TRIM(I5)&amp;"_"&amp;TRIM(J5)</f>
        <v/>
      </c>
    </row>
    <row r="6" ht="78.75" customHeight="1">
      <c r="A6" s="279" t="n"/>
      <c r="B6" s="280" t="n"/>
      <c r="C6" s="521">
        <f>C5+1</f>
        <v/>
      </c>
      <c r="D6" s="522" t="inlineStr">
        <is>
          <t>(Select)</t>
        </is>
      </c>
      <c r="E6" s="523" t="n"/>
      <c r="F6" s="523" t="n"/>
      <c r="G6" s="561" t="n"/>
      <c r="H6" s="523" t="n"/>
      <c r="I6" s="523" t="inlineStr"/>
      <c r="J6" s="524" t="n"/>
      <c r="K6" s="524" t="n"/>
      <c r="L6" s="524" t="n"/>
      <c r="M6" s="415" t="n"/>
      <c r="W6">
        <f>TRIM(G6)&amp;"_"&amp;TRIM(H6)&amp;"_"&amp;TRIM(I6)&amp;"_"&amp;TRIM(J6)</f>
        <v/>
      </c>
    </row>
    <row r="7" ht="78" customHeight="1">
      <c r="A7" s="279" t="n"/>
      <c r="B7" s="280" t="n"/>
      <c r="C7" s="521">
        <f>C6+1</f>
        <v/>
      </c>
      <c r="D7" s="522" t="inlineStr">
        <is>
          <t>(Select)</t>
        </is>
      </c>
      <c r="E7" s="523" t="inlineStr"/>
      <c r="F7" s="523" t="inlineStr"/>
      <c r="G7" s="561" t="n"/>
      <c r="H7" s="523" t="n"/>
      <c r="I7" s="523" t="n"/>
      <c r="J7" s="524" t="n"/>
      <c r="K7" s="524" t="n"/>
      <c r="L7" s="524" t="n"/>
      <c r="M7" s="415" t="n"/>
      <c r="W7">
        <f>TRIM(G7)&amp;"_"&amp;TRIM(H7)&amp;"_"&amp;TRIM(I7)&amp;"_"&amp;TRIM(J7)</f>
        <v/>
      </c>
    </row>
    <row r="8" ht="78.75" customHeight="1">
      <c r="A8" s="279" t="n"/>
      <c r="B8" s="280" t="n"/>
      <c r="C8" s="521">
        <f>C7+1</f>
        <v/>
      </c>
      <c r="D8" s="522" t="inlineStr">
        <is>
          <t>(Select)</t>
        </is>
      </c>
      <c r="E8" s="523" t="inlineStr"/>
      <c r="F8" s="523" t="n"/>
      <c r="G8" s="523" t="n"/>
      <c r="H8" s="523" t="n"/>
      <c r="I8" s="523" t="n"/>
      <c r="J8" s="524" t="n"/>
      <c r="K8" s="524" t="n"/>
      <c r="L8" s="524" t="n"/>
      <c r="M8" s="415" t="n"/>
      <c r="W8">
        <f>TRIM(G8)&amp;"_"&amp;TRIM(H8)&amp;"_"&amp;TRIM(I8)&amp;"_"&amp;TRIM(J8)</f>
        <v/>
      </c>
    </row>
    <row r="9" ht="45.6" customHeight="1">
      <c r="A9" s="279" t="n"/>
      <c r="B9" s="280" t="n"/>
      <c r="C9" s="932" t="n"/>
      <c r="D9" s="933" t="n"/>
      <c r="E9" s="933" t="n"/>
      <c r="F9" s="933" t="n"/>
      <c r="G9" s="933" t="n"/>
      <c r="H9" s="933" t="n"/>
      <c r="I9" s="933" t="n"/>
      <c r="J9" s="933" t="n"/>
      <c r="K9" s="933" t="n"/>
      <c r="L9" s="934" t="n"/>
      <c r="M9" s="415" t="n"/>
    </row>
    <row r="10" ht="24.75" customHeight="1">
      <c r="A10" s="279" t="n"/>
      <c r="B10" s="280" t="n"/>
      <c r="C10" s="1334" t="inlineStr">
        <is>
          <t>Total of Interest on Borrowed capital u/s 24(b)</t>
        </is>
      </c>
      <c r="D10" s="1243" t="n"/>
      <c r="E10" s="1243" t="n"/>
      <c r="F10" s="1243" t="n"/>
      <c r="G10" s="1243" t="n"/>
      <c r="H10" s="1243" t="n"/>
      <c r="I10" s="1243" t="n"/>
      <c r="J10" s="1243" t="n"/>
      <c r="K10" s="1244" t="n"/>
      <c r="L10" s="525">
        <f>SUM(Intrst.24b)</f>
        <v/>
      </c>
      <c r="M10" s="415" t="n"/>
    </row>
    <row r="11" ht="15" customHeight="1" thickBot="1">
      <c r="A11" s="279" t="n"/>
      <c r="B11" s="416" t="n"/>
      <c r="C11" s="417" t="n"/>
      <c r="D11" s="417" t="n"/>
      <c r="E11" s="417" t="n"/>
      <c r="F11" s="417" t="n"/>
      <c r="G11" s="417" t="n"/>
      <c r="H11" s="417" t="n"/>
      <c r="I11" s="417" t="n"/>
      <c r="J11" s="417" t="n"/>
      <c r="K11" s="417" t="n"/>
      <c r="L11" s="417" t="n"/>
      <c r="M11" s="418" t="n"/>
    </row>
    <row r="12">
      <c r="A12" s="279" t="n"/>
      <c r="B12" s="279" t="n"/>
      <c r="C12" s="279" t="n"/>
      <c r="D12" s="279" t="n"/>
      <c r="E12" s="279" t="n"/>
      <c r="F12" s="279" t="n"/>
      <c r="G12" s="279" t="n"/>
      <c r="H12" s="279" t="n"/>
      <c r="I12" s="279" t="n"/>
      <c r="J12" s="279" t="n"/>
      <c r="K12" s="279" t="n"/>
      <c r="L12" s="279" t="n"/>
      <c r="M12" s="279" t="n"/>
    </row>
    <row r="13" ht="36" customHeight="1"/>
  </sheetData>
  <sheetProtection selectLockedCells="0" selectUnlockedCells="0" algorithmName="SHA-512" sheet="1" objects="1" insertRows="1" insertHyperlinks="1" autoFilter="1" scenarios="1" formatColumns="1" deleteColumns="1" insertColumns="1" pivotTables="1" deleteRows="1" formatCells="1" saltValue="PbBezdnLifWOvEeRgyf3aw==" formatRows="1" sort="1" spinCount="100000" hashValue="/kvjgo0e7Yz7itRGHYNiDPO3HZQhqw2+3M4VrWmZP6gp69kpvib6MRlbNOG+wE9/nTcYYaaUpGihBLR5xARIPA=="/>
  <mergeCells count="1">
    <mergeCell ref="C10:K10"/>
  </mergeCells>
  <dataValidations count="8">
    <dataValidation sqref="L10" showDropDown="0" showInputMessage="1" showErrorMessage="1" allowBlank="1" error="&quot;Amount should be numeric, non negative, non decimal and up to 14 digits&quot;_x000a__x000a_ " type="whole">
      <formula1>0</formula1>
      <formula2>99999999999999</formula2>
    </dataValidation>
    <dataValidation sqref="D5:D8" showDropDown="0" showInputMessage="1" showErrorMessage="1" allowBlank="1" type="list">
      <formula1>"(Select),Bank,Other than bank"</formula1>
    </dataValidation>
    <dataValidation sqref="E5:E8" showDropDown="0" showInputMessage="1" showErrorMessage="1" allowBlank="1" errorTitle="Error(s):" error="IFS Code should be exactly 11 in length with 1st 4 alphabets, followed by Zero and remaining 6 should be alphanumeric." type="textLength" operator="equal">
      <formula1>11</formula1>
    </dataValidation>
    <dataValidation sqref="F5:F8" showDropDown="0" showInputMessage="1" showErrorMessage="1" allowBlank="1" errorTitle="Error(s):" error="Invalid PAN. PAN format should be First 5 Alphabets, next 4 digits, then Alphabet._x000a_" type="textLength">
      <formula1>1</formula1>
      <formula2>20</formula2>
    </dataValidation>
    <dataValidation sqref="J5:L8" showDropDown="0" showInputMessage="1" showErrorMessage="1" allowBlank="1" errorTitle="Error(s):" error="&quot;Amount should be numeric, non negative, non decimal and up to 14 digits&quot;_x000a__x000a_ " type="whole">
      <formula1>0</formula1>
      <formula2>99999999999999</formula2>
    </dataValidation>
    <dataValidation sqref="H5:H8" showDropDown="0" showInputMessage="1" showErrorMessage="1" allowBlank="1" errorTitle="Error(s):" error="Loan Account Number should be less than or equal to 20 characters." type="textLength" operator="lessThanOrEqual">
      <formula1>20</formula1>
    </dataValidation>
    <dataValidation sqref="I5:I8" showDropDown="0" showInputMessage="1" showErrorMessage="1" allowBlank="1" errorTitle="Error(s):" error="&quot; Please enter date in valid format&quot;" type="textLength" operator="equal">
      <formula1>10</formula1>
    </dataValidation>
    <dataValidation sqref="G8" showDropDown="0" showInputMessage="1" showErrorMessage="1" allowBlank="1" error="&quot;Name of the bank/ Institution/ Person should be less than or equal to 125 characters&quot;" type="textLength" operator="lessThanOrEqual">
      <formula1>125</formula1>
    </dataValidation>
  </dataValidations>
  <printOptions horizontalCentered="1"/>
  <pageMargins left="0.005555555555555556" right="0.005555555555555556" top="0.75" bottom="0.75" header="0.3" footer="0.3"/>
  <pageSetup orientation="landscape" paperSize="8" scale="97" fitToHeight="0" blackAndWhite="1"/>
  <legacyDrawing xmlns:r="http://schemas.openxmlformats.org/officeDocument/2006/relationships" r:id="anysvml"/>
</worksheet>
</file>

<file path=xl/worksheets/sheet4.xml><?xml version="1.0" encoding="utf-8"?>
<worksheet xmlns="http://schemas.openxmlformats.org/spreadsheetml/2006/main">
  <sheetPr codeName="Sheet201">
    <tabColor theme="0"/>
    <outlinePr summaryBelow="1" summaryRight="1"/>
    <pageSetUpPr fitToPage="1"/>
  </sheetPr>
  <dimension ref="A1:BB31"/>
  <sheetViews>
    <sheetView showGridLines="0" showRowColHeaders="0" zoomScale="80" zoomScaleNormal="80" workbookViewId="0">
      <selection activeCell="A1" sqref="A1"/>
    </sheetView>
  </sheetViews>
  <sheetFormatPr baseColWidth="8" defaultColWidth="0" defaultRowHeight="15" customHeight="1" zeroHeight="1"/>
  <cols>
    <col width="1.88671875" customWidth="1" style="279" min="1" max="1"/>
    <col width="1.44140625" customWidth="1" style="279" min="2" max="3"/>
    <col width="3.44140625" customWidth="1" style="279" min="4" max="4"/>
    <col width="6.44140625" customWidth="1" style="279" min="5" max="5"/>
    <col width="3.5546875" customWidth="1" style="279" min="6" max="12"/>
    <col width="2.5546875" customWidth="1" style="279" min="13" max="13"/>
    <col width="3.5546875" customWidth="1" style="279" min="14" max="14"/>
    <col width="1.109375" customWidth="1" style="279" min="15" max="15"/>
    <col width="3.5546875" customWidth="1" style="279" min="16" max="25"/>
    <col width="8.5546875" customWidth="1" style="279" min="26" max="26"/>
    <col width="3.5546875" customWidth="1" style="279" min="27" max="38"/>
    <col width="7" customWidth="1" style="279" min="39" max="39"/>
    <col width="5.5546875" customWidth="1" style="279" min="40" max="49"/>
    <col width="9.109375" customWidth="1" style="279" min="50" max="50"/>
    <col width="40.44140625" customWidth="1" style="337" min="51" max="51"/>
    <col hidden="1" width="10.88671875" customWidth="1" style="279" min="52" max="57"/>
    <col hidden="1" width="3.88671875" customWidth="1" style="279" min="58" max="16383"/>
    <col hidden="1" width="2.44140625" customWidth="1" style="279" min="16384" max="16384"/>
  </cols>
  <sheetData>
    <row r="1" ht="14.4" customHeight="1" thickBot="1">
      <c r="A1" s="38" t="n"/>
      <c r="B1" s="38" t="n"/>
      <c r="C1" s="38" t="n"/>
      <c r="D1" s="38" t="n"/>
      <c r="E1" s="38" t="n"/>
      <c r="F1" s="38" t="n"/>
      <c r="G1" s="38" t="n"/>
      <c r="H1" s="38" t="n"/>
      <c r="I1" s="38" t="n"/>
      <c r="J1" s="38" t="n"/>
      <c r="K1" s="38" t="n"/>
      <c r="L1" s="38" t="n"/>
      <c r="M1" s="38" t="n"/>
      <c r="N1" s="38" t="n"/>
      <c r="O1" s="38" t="n"/>
      <c r="P1" s="38" t="n"/>
      <c r="Q1" s="38" t="n"/>
      <c r="R1" s="38" t="n"/>
      <c r="S1" s="38" t="n"/>
      <c r="T1" s="38" t="n"/>
      <c r="U1" s="38" t="n"/>
      <c r="V1" s="38" t="n"/>
      <c r="W1" s="38" t="n"/>
      <c r="X1" s="38" t="n"/>
      <c r="Y1" s="38" t="n"/>
      <c r="Z1" s="38" t="n"/>
      <c r="AA1" s="38" t="n"/>
      <c r="AB1" s="38" t="n"/>
      <c r="AC1" s="38" t="n"/>
      <c r="AD1" s="38" t="n"/>
      <c r="AE1" s="38" t="n"/>
      <c r="AF1" s="38" t="n"/>
      <c r="AG1" s="38" t="n"/>
      <c r="AH1" s="38" t="n"/>
      <c r="AI1" s="38" t="n"/>
      <c r="AJ1" s="38" t="n"/>
      <c r="AK1" s="38" t="n"/>
      <c r="AL1" s="38" t="n"/>
      <c r="AM1" s="38" t="n"/>
      <c r="AN1" s="38" t="n"/>
      <c r="AO1" s="38" t="n"/>
      <c r="AP1" s="38" t="n"/>
      <c r="AQ1" s="38" t="n"/>
      <c r="AR1" s="38" t="n"/>
      <c r="AS1" s="38" t="n"/>
      <c r="AT1" s="38" t="n"/>
      <c r="AU1" s="38" t="n"/>
      <c r="AV1" s="38" t="n"/>
      <c r="AW1" s="38" t="n"/>
      <c r="AX1" s="17" t="n"/>
      <c r="AY1" s="38" t="n"/>
    </row>
    <row r="2" ht="13.8" customHeight="1">
      <c r="A2" s="38" t="n"/>
      <c r="B2" s="326" t="n"/>
      <c r="C2" s="327" t="n"/>
      <c r="D2" s="327" t="n"/>
      <c r="E2" s="327" t="n"/>
      <c r="F2" s="327" t="n"/>
      <c r="G2" s="327" t="n"/>
      <c r="H2" s="327" t="n"/>
      <c r="I2" s="327" t="n"/>
      <c r="J2" s="327" t="n"/>
      <c r="K2" s="327" t="n"/>
      <c r="L2" s="327" t="n"/>
      <c r="M2" s="327" t="n"/>
      <c r="N2" s="327" t="n"/>
      <c r="O2" s="327" t="n"/>
      <c r="P2" s="327" t="n"/>
      <c r="Q2" s="327" t="n"/>
      <c r="R2" s="327" t="n"/>
      <c r="S2" s="327" t="n"/>
      <c r="T2" s="327" t="n"/>
      <c r="U2" s="327" t="n"/>
      <c r="V2" s="327" t="n"/>
      <c r="W2" s="327" t="n"/>
      <c r="X2" s="327" t="n"/>
      <c r="Y2" s="327" t="n"/>
      <c r="Z2" s="327" t="n"/>
      <c r="AA2" s="327" t="n"/>
      <c r="AB2" s="327" t="n"/>
      <c r="AC2" s="327" t="n"/>
      <c r="AD2" s="327" t="n"/>
      <c r="AE2" s="327" t="n"/>
      <c r="AF2" s="327" t="n"/>
      <c r="AG2" s="327" t="n"/>
      <c r="AH2" s="327" t="n"/>
      <c r="AI2" s="327" t="n"/>
      <c r="AJ2" s="327" t="n"/>
      <c r="AK2" s="327" t="n"/>
      <c r="AL2" s="327" t="n"/>
      <c r="AM2" s="327" t="n"/>
      <c r="AN2" s="327" t="n"/>
      <c r="AO2" s="327" t="n"/>
      <c r="AP2" s="327" t="n"/>
      <c r="AQ2" s="327" t="n"/>
      <c r="AR2" s="327" t="n"/>
      <c r="AS2" s="327" t="n"/>
      <c r="AT2" s="327" t="n"/>
      <c r="AU2" s="327" t="n"/>
      <c r="AV2" s="327" t="n"/>
      <c r="AW2" s="327" t="n"/>
      <c r="AX2" s="184" t="n"/>
      <c r="AY2" s="38" t="n"/>
    </row>
    <row r="3" ht="15.75" customHeight="1">
      <c r="A3" s="38" t="n"/>
      <c r="B3" s="196" t="n"/>
      <c r="C3" s="1335" t="inlineStr">
        <is>
          <t>FORM</t>
        </is>
      </c>
      <c r="D3" s="1242" t="n"/>
      <c r="E3" s="874" t="inlineStr">
        <is>
          <t>ITR-U</t>
        </is>
      </c>
      <c r="F3" s="1241" t="n"/>
      <c r="G3" s="1241" t="n"/>
      <c r="H3" s="1241" t="n"/>
      <c r="I3" s="1242" t="n"/>
      <c r="J3" s="1336" t="inlineStr">
        <is>
          <t xml:space="preserve">INDIAN INCOME TAX UPDATED RETURN </t>
        </is>
      </c>
      <c r="K3" s="1241" t="n"/>
      <c r="L3" s="1241" t="n"/>
      <c r="M3" s="1241" t="n"/>
      <c r="N3" s="1241" t="n"/>
      <c r="O3" s="1241" t="n"/>
      <c r="P3" s="1241" t="n"/>
      <c r="Q3" s="1241" t="n"/>
      <c r="R3" s="1241" t="n"/>
      <c r="S3" s="1241" t="n"/>
      <c r="T3" s="1241" t="n"/>
      <c r="U3" s="1241" t="n"/>
      <c r="V3" s="1241" t="n"/>
      <c r="W3" s="1241" t="n"/>
      <c r="X3" s="1241" t="n"/>
      <c r="Y3" s="1241" t="n"/>
      <c r="Z3" s="1241" t="n"/>
      <c r="AA3" s="1241" t="n"/>
      <c r="AB3" s="1241" t="n"/>
      <c r="AC3" s="1241" t="n"/>
      <c r="AD3" s="1241" t="n"/>
      <c r="AE3" s="1241" t="n"/>
      <c r="AF3" s="1241" t="n"/>
      <c r="AG3" s="1241" t="n"/>
      <c r="AH3" s="1241" t="n"/>
      <c r="AI3" s="1241" t="n"/>
      <c r="AJ3" s="1241" t="n"/>
      <c r="AK3" s="1241" t="n"/>
      <c r="AL3" s="1241" t="n"/>
      <c r="AM3" s="1241" t="n"/>
      <c r="AN3" s="1241" t="n"/>
      <c r="AO3" s="1241" t="n"/>
      <c r="AP3" s="1241" t="n"/>
      <c r="AQ3" s="1241" t="n"/>
      <c r="AR3" s="1241" t="n"/>
      <c r="AS3" s="1241" t="n"/>
      <c r="AT3" s="1241" t="n"/>
      <c r="AU3" s="1241" t="n"/>
      <c r="AV3" s="1241" t="n"/>
      <c r="AW3" s="1242" t="n"/>
      <c r="AX3" s="186" t="n"/>
      <c r="AY3" s="38" t="n"/>
    </row>
    <row r="4" ht="39.75" customHeight="1">
      <c r="A4" s="38" t="n"/>
      <c r="B4" s="196" t="n"/>
      <c r="C4" s="1246" t="n"/>
      <c r="D4" s="409" t="n"/>
      <c r="E4" s="1248" t="n"/>
      <c r="F4" s="1248" t="n"/>
      <c r="G4" s="1248" t="n"/>
      <c r="H4" s="1248" t="n"/>
      <c r="I4" s="1249" t="n"/>
      <c r="J4" s="1337" t="inlineStr">
        <is>
          <t>[ For persons to update income within forty-eight months from end of the relevant assessment year] 
(Refer Instructions for eligibility )
(Please see rule 12AC of the Income-tax Rules, 1962)</t>
        </is>
      </c>
      <c r="K4" s="1248" t="n"/>
      <c r="L4" s="1248" t="n"/>
      <c r="M4" s="1248" t="n"/>
      <c r="N4" s="1248" t="n"/>
      <c r="O4" s="1248" t="n"/>
      <c r="P4" s="1248" t="n"/>
      <c r="Q4" s="1248" t="n"/>
      <c r="R4" s="1248" t="n"/>
      <c r="S4" s="1248" t="n"/>
      <c r="T4" s="1248" t="n"/>
      <c r="U4" s="1248" t="n"/>
      <c r="V4" s="1248" t="n"/>
      <c r="W4" s="1248" t="n"/>
      <c r="X4" s="1248" t="n"/>
      <c r="Y4" s="1248" t="n"/>
      <c r="Z4" s="1248" t="n"/>
      <c r="AA4" s="1248" t="n"/>
      <c r="AB4" s="1248" t="n"/>
      <c r="AC4" s="1248" t="n"/>
      <c r="AD4" s="1248" t="n"/>
      <c r="AE4" s="1248" t="n"/>
      <c r="AF4" s="1248" t="n"/>
      <c r="AG4" s="1248" t="n"/>
      <c r="AH4" s="1248" t="n"/>
      <c r="AI4" s="1248" t="n"/>
      <c r="AJ4" s="1248" t="n"/>
      <c r="AK4" s="1248" t="n"/>
      <c r="AL4" s="1248" t="n"/>
      <c r="AM4" s="1248" t="n"/>
      <c r="AN4" s="1248" t="n"/>
      <c r="AO4" s="1248" t="n"/>
      <c r="AP4" s="1248" t="n"/>
      <c r="AQ4" s="1248" t="n"/>
      <c r="AR4" s="1248" t="n"/>
      <c r="AS4" s="1248" t="n"/>
      <c r="AT4" s="1248" t="n"/>
      <c r="AU4" s="1248" t="n"/>
      <c r="AV4" s="1248" t="n"/>
      <c r="AW4" s="1249" t="n"/>
      <c r="AX4" s="187" t="n"/>
      <c r="AY4" s="38" t="n"/>
    </row>
    <row r="5" ht="19.5" customHeight="1">
      <c r="A5" s="38" t="n"/>
      <c r="B5" s="196" t="n"/>
      <c r="C5" s="894" t="n"/>
      <c r="D5" s="895" t="n"/>
      <c r="E5" s="330" t="inlineStr">
        <is>
          <t>PART A GENERAL INFORMATION – 139(8A)</t>
        </is>
      </c>
      <c r="F5" s="873" t="n"/>
      <c r="G5" s="873" t="n"/>
      <c r="H5" s="873" t="n"/>
      <c r="I5" s="873" t="n"/>
      <c r="J5" s="900" t="n"/>
      <c r="K5" s="900" t="n"/>
      <c r="L5" s="900" t="n"/>
      <c r="M5" s="900" t="n"/>
      <c r="N5" s="900" t="n"/>
      <c r="O5" s="900" t="n"/>
      <c r="P5" s="900" t="n"/>
      <c r="Q5" s="900" t="n"/>
      <c r="R5" s="900" t="n"/>
      <c r="S5" s="900" t="n"/>
      <c r="T5" s="900" t="n"/>
      <c r="U5" s="900" t="n"/>
      <c r="V5" s="900" t="n"/>
      <c r="W5" s="900" t="n"/>
      <c r="X5" s="900" t="n"/>
      <c r="Y5" s="900" t="n"/>
      <c r="Z5" s="900" t="n"/>
      <c r="AA5" s="900" t="n"/>
      <c r="AB5" s="900" t="n"/>
      <c r="AC5" s="900" t="n"/>
      <c r="AD5" s="900" t="n"/>
      <c r="AE5" s="900" t="n"/>
      <c r="AF5" s="900" t="n"/>
      <c r="AG5" s="900" t="n"/>
      <c r="AH5" s="900" t="n"/>
      <c r="AI5" s="900" t="n"/>
      <c r="AJ5" s="900" t="n"/>
      <c r="AK5" s="900" t="n"/>
      <c r="AL5" s="900" t="n"/>
      <c r="AM5" s="900" t="n"/>
      <c r="AN5" s="900" t="n"/>
      <c r="AO5" s="900" t="n"/>
      <c r="AP5" s="900" t="n"/>
      <c r="AQ5" s="900" t="n"/>
      <c r="AR5" s="900" t="n"/>
      <c r="AS5" s="900" t="n"/>
      <c r="AT5" s="900" t="n"/>
      <c r="AU5" s="900" t="n"/>
      <c r="AV5" s="900" t="n"/>
      <c r="AW5" s="901" t="n"/>
      <c r="AX5" s="187" t="n"/>
      <c r="AY5" s="38" t="n"/>
    </row>
    <row r="6" ht="15" customHeight="1">
      <c r="A6" s="38" t="n"/>
      <c r="B6" s="196" t="n"/>
      <c r="C6" s="333" t="n"/>
      <c r="D6" s="334" t="n"/>
      <c r="E6" s="830" t="inlineStr">
        <is>
          <t>(A1) PAN</t>
        </is>
      </c>
      <c r="F6" s="1243" t="n"/>
      <c r="G6" s="1243" t="n"/>
      <c r="H6" s="1243" t="n"/>
      <c r="I6" s="1243" t="n"/>
      <c r="J6" s="1243" t="n"/>
      <c r="K6" s="1243" t="n"/>
      <c r="L6" s="1243" t="n"/>
      <c r="M6" s="1243" t="n"/>
      <c r="N6" s="1243" t="n"/>
      <c r="O6" s="1243" t="n"/>
      <c r="P6" s="1243" t="n"/>
      <c r="Q6" s="1243" t="n"/>
      <c r="R6" s="1243" t="n"/>
      <c r="S6" s="1244" t="n"/>
      <c r="T6" s="830" t="inlineStr">
        <is>
          <t>(A2) Name</t>
        </is>
      </c>
      <c r="U6" s="1243" t="n"/>
      <c r="V6" s="1243" t="n"/>
      <c r="W6" s="1243" t="n"/>
      <c r="X6" s="1243" t="n"/>
      <c r="Y6" s="1243" t="n"/>
      <c r="Z6" s="1243" t="n"/>
      <c r="AA6" s="1243" t="n"/>
      <c r="AB6" s="1243" t="n"/>
      <c r="AC6" s="1243" t="n"/>
      <c r="AD6" s="1243" t="n"/>
      <c r="AE6" s="1243" t="n"/>
      <c r="AF6" s="1243" t="n"/>
      <c r="AG6" s="1243" t="n"/>
      <c r="AH6" s="1243" t="n"/>
      <c r="AI6" s="1243" t="n"/>
      <c r="AJ6" s="1243" t="n"/>
      <c r="AK6" s="1243" t="n"/>
      <c r="AL6" s="1243" t="n"/>
      <c r="AM6" s="1243" t="n"/>
      <c r="AN6" s="1243" t="n"/>
      <c r="AO6" s="1243" t="n"/>
      <c r="AP6" s="1243" t="n"/>
      <c r="AQ6" s="1243" t="n"/>
      <c r="AR6" s="1243" t="n"/>
      <c r="AS6" s="1243" t="n"/>
      <c r="AT6" s="1243" t="n"/>
      <c r="AU6" s="1243" t="n"/>
      <c r="AV6" s="1243" t="n"/>
      <c r="AW6" s="1244" t="n"/>
      <c r="AX6" s="188" t="inlineStr">
        <is>
          <t xml:space="preserve"> </t>
        </is>
      </c>
      <c r="AY6" s="38" t="n"/>
    </row>
    <row r="7" ht="25.5" customHeight="1">
      <c r="A7" s="38" t="n"/>
      <c r="B7" s="196" t="n"/>
      <c r="C7" s="335" t="n"/>
      <c r="D7" s="336" t="n"/>
      <c r="E7" s="1338">
        <f>IF(sheet1.PAN="","",sheet1.PAN)</f>
        <v/>
      </c>
      <c r="F7" s="1282" t="n"/>
      <c r="G7" s="1282" t="n"/>
      <c r="H7" s="1282" t="n"/>
      <c r="I7" s="1282" t="n"/>
      <c r="J7" s="1282" t="n"/>
      <c r="K7" s="1282" t="n"/>
      <c r="L7" s="1282" t="n"/>
      <c r="M7" s="1282" t="n"/>
      <c r="N7" s="1282" t="n"/>
      <c r="O7" s="1282" t="n"/>
      <c r="P7" s="1282" t="n"/>
      <c r="Q7" s="1282" t="n"/>
      <c r="R7" s="1282" t="n"/>
      <c r="S7" s="1283" t="n"/>
      <c r="T7" s="1339">
        <f>CONCATENATE(sheet1.FirstName," ",sheet1.MiddleName," ",sheet1.SurNameOrOrgName)</f>
        <v/>
      </c>
      <c r="U7" s="1282" t="n"/>
      <c r="V7" s="1282" t="n"/>
      <c r="W7" s="1282" t="n"/>
      <c r="X7" s="1282" t="n"/>
      <c r="Y7" s="1282" t="n"/>
      <c r="Z7" s="1282" t="n"/>
      <c r="AA7" s="1282" t="n"/>
      <c r="AB7" s="1282" t="n"/>
      <c r="AC7" s="1282" t="n"/>
      <c r="AD7" s="1282" t="n"/>
      <c r="AE7" s="1282" t="n"/>
      <c r="AF7" s="1282" t="n"/>
      <c r="AG7" s="1282" t="n"/>
      <c r="AH7" s="1282" t="n"/>
      <c r="AI7" s="1282" t="n"/>
      <c r="AJ7" s="1282" t="n"/>
      <c r="AK7" s="1282" t="n"/>
      <c r="AL7" s="1282" t="n"/>
      <c r="AM7" s="1282" t="n"/>
      <c r="AN7" s="1282" t="n"/>
      <c r="AO7" s="1282" t="n"/>
      <c r="AP7" s="1282" t="n"/>
      <c r="AQ7" s="1282" t="n"/>
      <c r="AR7" s="1282" t="n"/>
      <c r="AS7" s="1282" t="n"/>
      <c r="AT7" s="1282" t="n"/>
      <c r="AU7" s="1282" t="n"/>
      <c r="AV7" s="1282" t="n"/>
      <c r="AW7" s="1283" t="n"/>
      <c r="AX7" s="188" t="n"/>
      <c r="AY7" s="38" t="n"/>
    </row>
    <row r="8" ht="30" customHeight="1">
      <c r="A8" s="38" t="n"/>
      <c r="B8" s="196" t="n"/>
      <c r="C8" s="335" t="n"/>
      <c r="D8" s="336" t="n"/>
      <c r="E8" s="689" t="inlineStr">
        <is>
          <t>(A3) Aadhaar Number (Please enter  Aadhaar Number. Applicable to Individual only)</t>
        </is>
      </c>
      <c r="F8" s="1243" t="n"/>
      <c r="G8" s="1243" t="n"/>
      <c r="H8" s="1243" t="n"/>
      <c r="I8" s="1243" t="n"/>
      <c r="J8" s="1243" t="n"/>
      <c r="K8" s="1243" t="n"/>
      <c r="L8" s="1243" t="n"/>
      <c r="M8" s="1243" t="n"/>
      <c r="N8" s="1243" t="n"/>
      <c r="O8" s="1243" t="n"/>
      <c r="P8" s="1243" t="n"/>
      <c r="Q8" s="1243" t="n"/>
      <c r="R8" s="1243" t="n"/>
      <c r="S8" s="1243" t="n"/>
      <c r="T8" s="1243" t="n"/>
      <c r="U8" s="1243" t="n"/>
      <c r="V8" s="1243" t="n"/>
      <c r="W8" s="1243" t="n"/>
      <c r="X8" s="1244" t="n"/>
      <c r="Y8" s="1340" t="inlineStr">
        <is>
          <t>(A3a) Aadhaar Enrolment Id (28 digits) (If eligible for Aadhaar No.)</t>
        </is>
      </c>
      <c r="Z8" s="1282" t="n"/>
      <c r="AA8" s="1282" t="n"/>
      <c r="AB8" s="1282" t="n"/>
      <c r="AC8" s="1282" t="n"/>
      <c r="AD8" s="1282" t="n"/>
      <c r="AE8" s="1282" t="n"/>
      <c r="AF8" s="1282" t="n"/>
      <c r="AG8" s="1282" t="n"/>
      <c r="AH8" s="1282" t="n"/>
      <c r="AI8" s="1282" t="n"/>
      <c r="AJ8" s="1282" t="n"/>
      <c r="AK8" s="1282" t="n"/>
      <c r="AL8" s="1282" t="n"/>
      <c r="AM8" s="1282" t="n"/>
      <c r="AN8" s="1282" t="n"/>
      <c r="AO8" s="1283" t="n"/>
      <c r="AP8" s="54" t="inlineStr">
        <is>
          <t>(A4) Assessment Year</t>
        </is>
      </c>
      <c r="AQ8" s="1243" t="n"/>
      <c r="AR8" s="1243" t="n"/>
      <c r="AS8" s="1243" t="n"/>
      <c r="AT8" s="1243" t="n"/>
      <c r="AU8" s="1243" t="n"/>
      <c r="AV8" s="1243" t="n"/>
      <c r="AW8" s="1244" t="n"/>
      <c r="AX8" s="188" t="n"/>
      <c r="AY8" s="38" t="n"/>
    </row>
    <row r="9" ht="20.25" customHeight="1">
      <c r="A9" s="38" t="n"/>
      <c r="B9" s="196" t="n"/>
      <c r="C9" s="335" t="n"/>
      <c r="D9" s="336" t="n"/>
      <c r="E9" s="1341">
        <f>IF(Sheet1.Aadhaar="","",Sheet1.Aadhaar)</f>
        <v/>
      </c>
      <c r="F9" s="1282" t="n"/>
      <c r="G9" s="1282" t="n"/>
      <c r="H9" s="1282" t="n"/>
      <c r="I9" s="1282" t="n"/>
      <c r="J9" s="1282" t="n"/>
      <c r="K9" s="1282" t="n"/>
      <c r="L9" s="1282" t="n"/>
      <c r="M9" s="1282" t="n"/>
      <c r="N9" s="1282" t="n"/>
      <c r="O9" s="1282" t="n"/>
      <c r="P9" s="1282" t="n"/>
      <c r="Q9" s="1282" t="n"/>
      <c r="R9" s="1282" t="n"/>
      <c r="S9" s="1282" t="n"/>
      <c r="T9" s="1282" t="n"/>
      <c r="U9" s="1282" t="n"/>
      <c r="V9" s="1282" t="n"/>
      <c r="W9" s="1282" t="n"/>
      <c r="X9" s="1283" t="n"/>
      <c r="Y9" s="1342" t="n"/>
      <c r="Z9" s="1282" t="n"/>
      <c r="AA9" s="1282" t="n"/>
      <c r="AB9" s="1282" t="n"/>
      <c r="AC9" s="1282" t="n"/>
      <c r="AD9" s="1282" t="n"/>
      <c r="AE9" s="1282" t="n"/>
      <c r="AF9" s="1282" t="n"/>
      <c r="AG9" s="1282" t="n"/>
      <c r="AH9" s="1282" t="n"/>
      <c r="AI9" s="1282" t="n"/>
      <c r="AJ9" s="1282" t="n"/>
      <c r="AK9" s="1282" t="n"/>
      <c r="AL9" s="1282" t="n"/>
      <c r="AM9" s="1282" t="n"/>
      <c r="AN9" s="1282" t="n"/>
      <c r="AO9" s="1283" t="n"/>
      <c r="AP9" s="1343" t="inlineStr">
        <is>
          <t>AY 2025-26</t>
        </is>
      </c>
      <c r="AQ9" s="1282" t="n"/>
      <c r="AR9" s="1282" t="n"/>
      <c r="AS9" s="1282" t="n"/>
      <c r="AT9" s="1282" t="n"/>
      <c r="AU9" s="1282" t="n"/>
      <c r="AV9" s="1282" t="n"/>
      <c r="AW9" s="1283" t="n"/>
      <c r="AX9" s="188" t="n"/>
      <c r="AY9" s="38" t="n"/>
    </row>
    <row r="10" ht="15" customHeight="1">
      <c r="A10" s="38" t="n"/>
      <c r="B10" s="196" t="n"/>
      <c r="C10" s="335" t="n"/>
      <c r="D10" s="336" t="n"/>
      <c r="E10" s="1344" t="inlineStr">
        <is>
          <t>(A5) Whether return previously filed for this assessment year?</t>
        </is>
      </c>
      <c r="F10" s="1243" t="n"/>
      <c r="G10" s="1243" t="n"/>
      <c r="H10" s="1243" t="n"/>
      <c r="I10" s="1243" t="n"/>
      <c r="J10" s="1243" t="n"/>
      <c r="K10" s="1243" t="n"/>
      <c r="L10" s="1243" t="n"/>
      <c r="M10" s="1243" t="n"/>
      <c r="N10" s="1243" t="n"/>
      <c r="O10" s="1243" t="n"/>
      <c r="P10" s="1243" t="n"/>
      <c r="Q10" s="1243" t="n"/>
      <c r="R10" s="1243" t="n"/>
      <c r="S10" s="1243" t="n"/>
      <c r="T10" s="1243" t="n"/>
      <c r="U10" s="1243" t="n"/>
      <c r="V10" s="1243" t="n"/>
      <c r="W10" s="1243" t="n"/>
      <c r="X10" s="1243" t="n"/>
      <c r="Y10" s="1243" t="n"/>
      <c r="Z10" s="1243" t="n"/>
      <c r="AA10" s="1243" t="n"/>
      <c r="AB10" s="1243" t="n"/>
      <c r="AC10" s="1243" t="n"/>
      <c r="AD10" s="1243" t="n"/>
      <c r="AE10" s="1243" t="n"/>
      <c r="AF10" s="1243" t="n"/>
      <c r="AG10" s="1243" t="n"/>
      <c r="AH10" s="1243" t="n"/>
      <c r="AI10" s="1243" t="n"/>
      <c r="AJ10" s="1243" t="n"/>
      <c r="AK10" s="1243" t="n"/>
      <c r="AL10" s="1243" t="n"/>
      <c r="AM10" s="1243" t="n"/>
      <c r="AN10" s="1243" t="n"/>
      <c r="AO10" s="1243" t="n"/>
      <c r="AP10" s="1243" t="n"/>
      <c r="AQ10" s="1243" t="n"/>
      <c r="AR10" s="1244" t="n"/>
      <c r="AS10" s="1262" t="inlineStr">
        <is>
          <t>(Select)</t>
        </is>
      </c>
      <c r="AT10" s="1253" t="n"/>
      <c r="AU10" s="1253" t="n"/>
      <c r="AV10" s="1253" t="n"/>
      <c r="AW10" s="1254" t="n"/>
      <c r="AX10" s="188" t="n"/>
    </row>
    <row r="11" ht="57.75" customHeight="1">
      <c r="A11" s="38" t="n"/>
      <c r="B11" s="196" t="n"/>
      <c r="C11" s="335" t="n"/>
      <c r="D11" s="336" t="n"/>
      <c r="E11" s="1345" t="inlineStr">
        <is>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"https://www.incometax.gov.in/iec/foportal/help/response-to-defective-notice%20-against-updated-return/faqs"    </t>
        </is>
      </c>
      <c r="F11" s="1243" t="n"/>
      <c r="G11" s="1243" t="n"/>
      <c r="H11" s="1243" t="n"/>
      <c r="I11" s="1243" t="n"/>
      <c r="J11" s="1243" t="n"/>
      <c r="K11" s="1243" t="n"/>
      <c r="L11" s="1243" t="n"/>
      <c r="M11" s="1243" t="n"/>
      <c r="N11" s="1243" t="n"/>
      <c r="O11" s="1243" t="n"/>
      <c r="P11" s="1243" t="n"/>
      <c r="Q11" s="1243" t="n"/>
      <c r="R11" s="1243" t="n"/>
      <c r="S11" s="1243" t="n"/>
      <c r="T11" s="1243" t="n"/>
      <c r="U11" s="1243" t="n"/>
      <c r="V11" s="1243" t="n"/>
      <c r="W11" s="1243" t="n"/>
      <c r="X11" s="1243" t="n"/>
      <c r="Y11" s="1243" t="n"/>
      <c r="Z11" s="1243" t="n"/>
      <c r="AA11" s="1243" t="n"/>
      <c r="AB11" s="1243" t="n"/>
      <c r="AC11" s="1243" t="n"/>
      <c r="AD11" s="1243" t="n"/>
      <c r="AE11" s="1243" t="n"/>
      <c r="AF11" s="1243" t="n"/>
      <c r="AG11" s="1243" t="n"/>
      <c r="AH11" s="1243" t="n"/>
      <c r="AI11" s="1243" t="n"/>
      <c r="AJ11" s="1243" t="n"/>
      <c r="AK11" s="1243" t="n"/>
      <c r="AL11" s="1243" t="n"/>
      <c r="AM11" s="1243" t="n"/>
      <c r="AN11" s="1243" t="n"/>
      <c r="AO11" s="1243" t="n"/>
      <c r="AP11" s="1243" t="n"/>
      <c r="AQ11" s="1243" t="n"/>
      <c r="AR11" s="1243" t="n"/>
      <c r="AS11" s="1243" t="n"/>
      <c r="AT11" s="1243" t="n"/>
      <c r="AU11" s="1243" t="n"/>
      <c r="AV11" s="1243" t="n"/>
      <c r="AW11" s="1244" t="n"/>
      <c r="AX11" s="188" t="n"/>
    </row>
    <row r="12" ht="15" customHeight="1">
      <c r="A12" s="38" t="n"/>
      <c r="B12" s="196" t="n"/>
      <c r="C12" s="335" t="n"/>
      <c r="D12" s="336" t="n"/>
      <c r="E12" s="1300" t="inlineStr">
        <is>
          <t>(A6) If Yes, Whether U/s</t>
        </is>
      </c>
      <c r="F12" s="1243" t="n"/>
      <c r="G12" s="1243" t="n"/>
      <c r="H12" s="1243" t="n"/>
      <c r="I12" s="1243" t="n"/>
      <c r="J12" s="1243" t="n"/>
      <c r="K12" s="1243" t="n"/>
      <c r="L12" s="1243" t="n"/>
      <c r="M12" s="1243" t="n"/>
      <c r="N12" s="1243" t="n"/>
      <c r="O12" s="1243" t="n"/>
      <c r="P12" s="1243" t="n"/>
      <c r="Q12" s="1243" t="n"/>
      <c r="R12" s="1243" t="n"/>
      <c r="S12" s="1243" t="n"/>
      <c r="T12" s="1243" t="n"/>
      <c r="U12" s="1243" t="n"/>
      <c r="V12" s="1243" t="n"/>
      <c r="W12" s="1243" t="n"/>
      <c r="X12" s="1243" t="n"/>
      <c r="Y12" s="1243" t="n"/>
      <c r="Z12" s="1346" t="inlineStr">
        <is>
          <t>(Select)</t>
        </is>
      </c>
      <c r="AA12" s="1253" t="n"/>
      <c r="AB12" s="1253" t="n"/>
      <c r="AC12" s="1253" t="n"/>
      <c r="AD12" s="1253" t="n"/>
      <c r="AE12" s="1253" t="n"/>
      <c r="AF12" s="924" t="n"/>
      <c r="AG12" s="1243" t="n"/>
      <c r="AH12" s="1243" t="n"/>
      <c r="AI12" s="1243" t="n"/>
      <c r="AJ12" s="1243" t="n"/>
      <c r="AK12" s="1243" t="n"/>
      <c r="AL12" s="1243" t="n"/>
      <c r="AM12" s="1243" t="n"/>
      <c r="AN12" s="1243" t="n"/>
      <c r="AO12" s="1243" t="n"/>
      <c r="AP12" s="1243" t="n"/>
      <c r="AQ12" s="1243" t="n"/>
      <c r="AR12" s="1243" t="n"/>
      <c r="AS12" s="1243" t="n"/>
      <c r="AT12" s="1243" t="n"/>
      <c r="AU12" s="1243" t="n"/>
      <c r="AV12" s="1243" t="n"/>
      <c r="AW12" s="1244" t="n"/>
      <c r="AX12" s="188" t="n"/>
    </row>
    <row r="13" ht="15" customHeight="1">
      <c r="A13" s="38" t="n"/>
      <c r="B13" s="196" t="n"/>
      <c r="C13" s="335" t="n"/>
      <c r="D13" s="336" t="n"/>
      <c r="E13" s="1274" t="inlineStr">
        <is>
          <t>(A7) If applicable, enter form filed, acknowledgement no. or Receipt no. and date of filing original return (DD/MM/YYYY)</t>
        </is>
      </c>
      <c r="F13" s="1243" t="n"/>
      <c r="G13" s="1243" t="n"/>
      <c r="H13" s="1243" t="n"/>
      <c r="I13" s="1243" t="n"/>
      <c r="J13" s="1243" t="n"/>
      <c r="K13" s="1243" t="n"/>
      <c r="L13" s="1243" t="n"/>
      <c r="M13" s="1243" t="n"/>
      <c r="N13" s="1243" t="n"/>
      <c r="O13" s="1243" t="n"/>
      <c r="P13" s="1243" t="n"/>
      <c r="Q13" s="1243" t="n"/>
      <c r="R13" s="1243" t="n"/>
      <c r="S13" s="1243" t="n"/>
      <c r="T13" s="1243" t="n"/>
      <c r="U13" s="1243" t="n"/>
      <c r="V13" s="1243" t="n"/>
      <c r="W13" s="1243" t="n"/>
      <c r="X13" s="1243" t="n"/>
      <c r="Y13" s="1243" t="n"/>
      <c r="Z13" s="1243" t="n"/>
      <c r="AA13" s="1243" t="n"/>
      <c r="AB13" s="1243" t="n"/>
      <c r="AC13" s="1243" t="n"/>
      <c r="AD13" s="1243" t="n"/>
      <c r="AE13" s="1243" t="n"/>
      <c r="AF13" s="1243" t="n"/>
      <c r="AG13" s="1243" t="n"/>
      <c r="AH13" s="1243" t="n"/>
      <c r="AI13" s="1243" t="n"/>
      <c r="AJ13" s="1243" t="n"/>
      <c r="AK13" s="1243" t="n"/>
      <c r="AL13" s="1243" t="n"/>
      <c r="AM13" s="1243" t="n"/>
      <c r="AN13" s="1243" t="n"/>
      <c r="AO13" s="1243" t="n"/>
      <c r="AP13" s="1243" t="n"/>
      <c r="AQ13" s="1243" t="n"/>
      <c r="AR13" s="1243" t="n"/>
      <c r="AS13" s="1243" t="n"/>
      <c r="AT13" s="1243" t="n"/>
      <c r="AU13" s="1243" t="n"/>
      <c r="AV13" s="1243" t="n"/>
      <c r="AW13" s="1244" t="n"/>
      <c r="AX13" s="188" t="n"/>
      <c r="AY13" s="38" t="n"/>
    </row>
    <row r="14" ht="15" customHeight="1">
      <c r="A14" s="38" t="n"/>
      <c r="B14" s="196" t="n"/>
      <c r="C14" s="335" t="n"/>
      <c r="D14" s="336" t="n"/>
      <c r="E14" s="1347" t="inlineStr">
        <is>
          <t>ITR Type</t>
        </is>
      </c>
      <c r="F14" s="1243" t="n"/>
      <c r="G14" s="1243" t="n"/>
      <c r="H14" s="1243" t="n"/>
      <c r="I14" s="1243" t="n"/>
      <c r="J14" s="1243" t="n"/>
      <c r="K14" s="1243" t="n"/>
      <c r="L14" s="1243" t="n"/>
      <c r="M14" s="1243" t="n"/>
      <c r="N14" s="1243" t="n"/>
      <c r="O14" s="1243" t="n"/>
      <c r="P14" s="1243" t="n"/>
      <c r="Q14" s="1243" t="n"/>
      <c r="R14" s="1243" t="n"/>
      <c r="S14" s="1243" t="n"/>
      <c r="T14" s="1243" t="n"/>
      <c r="U14" s="1243" t="n"/>
      <c r="V14" s="1243" t="n"/>
      <c r="W14" s="1243" t="n"/>
      <c r="X14" s="1243" t="n"/>
      <c r="Y14" s="1243" t="n"/>
      <c r="Z14" s="1262" t="inlineStr">
        <is>
          <t>(Select)</t>
        </is>
      </c>
      <c r="AA14" s="1253" t="n"/>
      <c r="AB14" s="1253" t="n"/>
      <c r="AC14" s="1253" t="n"/>
      <c r="AD14" s="1253" t="n"/>
      <c r="AE14" s="1254" t="n"/>
      <c r="AF14" s="924" t="n"/>
      <c r="AG14" s="1243" t="n"/>
      <c r="AH14" s="1243" t="n"/>
      <c r="AI14" s="1243" t="n"/>
      <c r="AJ14" s="1243" t="n"/>
      <c r="AK14" s="1243" t="n"/>
      <c r="AL14" s="1243" t="n"/>
      <c r="AM14" s="1243" t="n"/>
      <c r="AN14" s="1243" t="n"/>
      <c r="AO14" s="1243" t="n"/>
      <c r="AP14" s="1243" t="n"/>
      <c r="AQ14" s="1243" t="n"/>
      <c r="AR14" s="1243" t="n"/>
      <c r="AS14" s="1243" t="n"/>
      <c r="AT14" s="1243" t="n"/>
      <c r="AU14" s="1243" t="n"/>
      <c r="AV14" s="1243" t="n"/>
      <c r="AW14" s="1244" t="n"/>
      <c r="AX14" s="188" t="n"/>
      <c r="AY14" s="38" t="n"/>
    </row>
    <row r="15" ht="15" customHeight="1">
      <c r="A15" s="38" t="n"/>
      <c r="B15" s="196" t="n"/>
      <c r="C15" s="335" t="n"/>
      <c r="D15" s="336" t="n"/>
      <c r="E15" s="637" t="inlineStr">
        <is>
          <t>Acknowledgement Number</t>
        </is>
      </c>
      <c r="F15" s="1243" t="n"/>
      <c r="G15" s="1243" t="n"/>
      <c r="H15" s="1243" t="n"/>
      <c r="I15" s="1243" t="n"/>
      <c r="J15" s="1243" t="n"/>
      <c r="K15" s="1243" t="n"/>
      <c r="L15" s="1243" t="n"/>
      <c r="M15" s="1243" t="n"/>
      <c r="N15" s="1243" t="n"/>
      <c r="O15" s="1244" t="n"/>
      <c r="P15" s="864" t="n"/>
      <c r="Q15" s="1253" t="n"/>
      <c r="R15" s="1253" t="n"/>
      <c r="S15" s="1253" t="n"/>
      <c r="T15" s="1253" t="n"/>
      <c r="U15" s="1253" t="n"/>
      <c r="V15" s="1253" t="n"/>
      <c r="W15" s="1253" t="n"/>
      <c r="X15" s="1253" t="n"/>
      <c r="Y15" s="1253" t="n"/>
      <c r="Z15" s="1254" t="n"/>
      <c r="AA15" s="751" t="inlineStr">
        <is>
          <t>Date of Filing of Original Return</t>
        </is>
      </c>
      <c r="AB15" s="1243" t="n"/>
      <c r="AC15" s="1243" t="n"/>
      <c r="AD15" s="1243" t="n"/>
      <c r="AE15" s="1243" t="n"/>
      <c r="AF15" s="1243" t="n"/>
      <c r="AG15" s="1243" t="n"/>
      <c r="AH15" s="1243" t="n"/>
      <c r="AI15" s="1243" t="n"/>
      <c r="AJ15" s="1243" t="n"/>
      <c r="AK15" s="1243" t="n"/>
      <c r="AL15" s="1243" t="n"/>
      <c r="AM15" s="1244" t="n"/>
      <c r="AN15" s="864" t="n"/>
      <c r="AO15" s="1253" t="n"/>
      <c r="AP15" s="1253" t="n"/>
      <c r="AQ15" s="1253" t="n"/>
      <c r="AR15" s="1253" t="n"/>
      <c r="AS15" s="1253" t="n"/>
      <c r="AT15" s="1253" t="n"/>
      <c r="AU15" s="1253" t="n"/>
      <c r="AV15" s="1253" t="n"/>
      <c r="AW15" s="1254" t="n"/>
      <c r="AX15" s="188" t="n"/>
      <c r="AY15" s="1026" t="n"/>
    </row>
    <row r="16" ht="13.8" customHeight="1">
      <c r="A16" s="38" t="n"/>
      <c r="B16" s="196" t="n"/>
      <c r="C16" s="335" t="n"/>
      <c r="D16" s="336" t="n"/>
      <c r="E16" s="793" t="inlineStr">
        <is>
          <t>(A8) Are you eligible for filing an updated return as per the conditions laid out in first, second, third and fourth provisos to section 139(8A)?</t>
        </is>
      </c>
      <c r="F16" s="1243" t="n"/>
      <c r="G16" s="1243" t="n"/>
      <c r="H16" s="1243" t="n"/>
      <c r="I16" s="1243" t="n"/>
      <c r="J16" s="1243" t="n"/>
      <c r="K16" s="1243" t="n"/>
      <c r="L16" s="1243" t="n"/>
      <c r="M16" s="1243" t="n"/>
      <c r="N16" s="1243" t="n"/>
      <c r="O16" s="1243" t="n"/>
      <c r="P16" s="1243" t="n"/>
      <c r="Q16" s="1243" t="n"/>
      <c r="R16" s="1243" t="n"/>
      <c r="S16" s="1243" t="n"/>
      <c r="T16" s="1243" t="n"/>
      <c r="U16" s="1243" t="n"/>
      <c r="V16" s="1243" t="n"/>
      <c r="W16" s="1243" t="n"/>
      <c r="X16" s="1243" t="n"/>
      <c r="Y16" s="1243" t="n"/>
      <c r="Z16" s="1243" t="n"/>
      <c r="AA16" s="1243" t="n"/>
      <c r="AB16" s="1243" t="n"/>
      <c r="AC16" s="1243" t="n"/>
      <c r="AD16" s="1243" t="n"/>
      <c r="AE16" s="1243" t="n"/>
      <c r="AF16" s="1243" t="n"/>
      <c r="AG16" s="1243" t="n"/>
      <c r="AH16" s="1243" t="n"/>
      <c r="AI16" s="1243" t="n"/>
      <c r="AJ16" s="1243" t="n"/>
      <c r="AK16" s="1243" t="n"/>
      <c r="AL16" s="1243" t="n"/>
      <c r="AM16" s="1243" t="n"/>
      <c r="AN16" s="1243" t="n"/>
      <c r="AO16" s="1243" t="n"/>
      <c r="AP16" s="1243" t="n"/>
      <c r="AQ16" s="1243" t="n"/>
      <c r="AR16" s="1243" t="n"/>
      <c r="AS16" s="1262" t="inlineStr">
        <is>
          <t>(Select)</t>
        </is>
      </c>
      <c r="AT16" s="1253" t="n"/>
      <c r="AU16" s="1253" t="n"/>
      <c r="AV16" s="1253" t="n"/>
      <c r="AW16" s="1254" t="n"/>
      <c r="AX16" s="188" t="n"/>
      <c r="AY16" s="1026" t="n"/>
    </row>
    <row r="17" ht="30" customHeight="1">
      <c r="A17" s="38" t="n"/>
      <c r="B17" s="196" t="n"/>
      <c r="C17" s="335" t="n"/>
      <c r="D17" s="336" t="n"/>
      <c r="E17" s="1348" t="inlineStr">
        <is>
          <t>(A9) Please choose the ITR form for updating your income (ITRs 1-7 to be selected from drop-down and filled as per the details made available by e-filing utility– see instruction)</t>
        </is>
      </c>
      <c r="F17" s="1282" t="n"/>
      <c r="G17" s="1282" t="n"/>
      <c r="H17" s="1282" t="n"/>
      <c r="I17" s="1282" t="n"/>
      <c r="J17" s="1282" t="n"/>
      <c r="K17" s="1282" t="n"/>
      <c r="L17" s="1282" t="n"/>
      <c r="M17" s="1282" t="n"/>
      <c r="N17" s="1282" t="n"/>
      <c r="O17" s="1282" t="n"/>
      <c r="P17" s="1282" t="n"/>
      <c r="Q17" s="1282" t="n"/>
      <c r="R17" s="1282" t="n"/>
      <c r="S17" s="1282" t="n"/>
      <c r="T17" s="1282" t="n"/>
      <c r="U17" s="1282" t="n"/>
      <c r="V17" s="1282" t="n"/>
      <c r="W17" s="1282" t="n"/>
      <c r="X17" s="1282" t="n"/>
      <c r="Y17" s="1282" t="n"/>
      <c r="Z17" s="1282" t="n"/>
      <c r="AA17" s="1282" t="n"/>
      <c r="AB17" s="1282" t="n"/>
      <c r="AC17" s="1282" t="n"/>
      <c r="AD17" s="1282" t="n"/>
      <c r="AE17" s="1282" t="n"/>
      <c r="AF17" s="1282" t="n"/>
      <c r="AG17" s="1282" t="n"/>
      <c r="AH17" s="1282" t="n"/>
      <c r="AI17" s="1282" t="n"/>
      <c r="AJ17" s="1282" t="n"/>
      <c r="AK17" s="1282" t="n"/>
      <c r="AL17" s="1282" t="n"/>
      <c r="AM17" s="1282" t="n"/>
      <c r="AN17" s="1282" t="n"/>
      <c r="AO17" s="1282" t="n"/>
      <c r="AP17" s="1282" t="n"/>
      <c r="AQ17" s="1282" t="n"/>
      <c r="AR17" s="1283" t="n"/>
      <c r="AS17" s="1343" t="inlineStr">
        <is>
          <t>ITR1</t>
        </is>
      </c>
      <c r="AT17" s="1282" t="n"/>
      <c r="AU17" s="1282" t="n"/>
      <c r="AV17" s="1282" t="n"/>
      <c r="AW17" s="1283" t="n"/>
      <c r="AX17" s="188" t="n"/>
      <c r="AY17" s="1026" t="n"/>
    </row>
    <row r="18" ht="15" customHeight="1">
      <c r="A18" s="337" t="n"/>
      <c r="B18" s="339" t="n"/>
      <c r="C18" s="335" t="n"/>
      <c r="D18" s="336" t="n"/>
      <c r="E18" s="794" t="inlineStr">
        <is>
          <t xml:space="preserve">(A10) Reasons for updating your income: </t>
        </is>
      </c>
      <c r="F18" s="1243" t="n"/>
      <c r="G18" s="1243" t="n"/>
      <c r="H18" s="1243" t="n"/>
      <c r="I18" s="1243" t="n"/>
      <c r="J18" s="1243" t="n"/>
      <c r="K18" s="1243" t="n"/>
      <c r="L18" s="1243" t="n"/>
      <c r="M18" s="1243" t="n"/>
      <c r="N18" s="1243" t="n"/>
      <c r="O18" s="1243" t="n"/>
      <c r="P18" s="1243" t="n"/>
      <c r="Q18" s="1243" t="n"/>
      <c r="R18" s="1243" t="n"/>
      <c r="S18" s="1243" t="n"/>
      <c r="T18" s="1243" t="n"/>
      <c r="U18" s="1243" t="n"/>
      <c r="V18" s="1243" t="n"/>
      <c r="W18" s="1243" t="n"/>
      <c r="X18" s="1243" t="n"/>
      <c r="Y18" s="1243" t="n"/>
      <c r="Z18" s="1243" t="n"/>
      <c r="AA18" s="1243" t="n"/>
      <c r="AB18" s="1243" t="n"/>
      <c r="AC18" s="1243" t="n"/>
      <c r="AD18" s="1243" t="n"/>
      <c r="AE18" s="1243" t="n"/>
      <c r="AF18" s="1243" t="n"/>
      <c r="AG18" s="1243" t="n"/>
      <c r="AH18" s="1243" t="n"/>
      <c r="AI18" s="1243" t="n"/>
      <c r="AJ18" s="1243" t="n"/>
      <c r="AK18" s="1243" t="n"/>
      <c r="AL18" s="1243" t="n"/>
      <c r="AM18" s="1243" t="n"/>
      <c r="AN18" s="1243" t="n"/>
      <c r="AO18" s="1243" t="n"/>
      <c r="AP18" s="1243" t="n"/>
      <c r="AQ18" s="1243" t="n"/>
      <c r="AR18" s="1243" t="n"/>
      <c r="AS18" s="1243" t="n"/>
      <c r="AT18" s="1243" t="n"/>
      <c r="AU18" s="1243" t="n"/>
      <c r="AV18" s="1243" t="n"/>
      <c r="AW18" s="1244" t="n"/>
      <c r="AX18" s="340" t="n"/>
      <c r="AZ18" s="279">
        <f>COUNTIF(U_ReasonsForUpdatingIncome,"Reduction of carried forward loss")</f>
        <v/>
      </c>
      <c r="BA18" s="279">
        <f>COUNTIF(U_ReasonsForUpdatingIncome,"Reduction of unabsorbed depreciation")</f>
        <v/>
      </c>
      <c r="BB18" s="279">
        <f>COUNTIF(U_ReasonsForUpdatingIncome,"Reduction of tax credit u/s 115JB/115JC")</f>
        <v/>
      </c>
    </row>
    <row r="19" ht="13.8" customHeight="1">
      <c r="A19" s="337" t="n"/>
      <c r="B19" s="339" t="n"/>
      <c r="C19" s="335" t="n"/>
      <c r="D19" s="336" t="n"/>
      <c r="E19" s="936" t="inlineStr">
        <is>
          <t>(Select)</t>
        </is>
      </c>
      <c r="F19" s="1253" t="n"/>
      <c r="G19" s="1253" t="n"/>
      <c r="H19" s="1253" t="n"/>
      <c r="I19" s="1253" t="n"/>
      <c r="J19" s="1253" t="n"/>
      <c r="K19" s="1253" t="n"/>
      <c r="L19" s="1253" t="n"/>
      <c r="M19" s="1253" t="n"/>
      <c r="N19" s="1253" t="n"/>
      <c r="O19" s="1253" t="n"/>
      <c r="P19" s="1253" t="n"/>
      <c r="Q19" s="1253" t="n"/>
      <c r="R19" s="1253" t="n"/>
      <c r="S19" s="1253" t="n"/>
      <c r="T19" s="1253" t="n"/>
      <c r="U19" s="1253" t="n"/>
      <c r="V19" s="1253" t="n"/>
      <c r="W19" s="1253" t="n"/>
      <c r="X19" s="1253" t="n"/>
      <c r="Y19" s="1253" t="n"/>
      <c r="Z19" s="1253" t="n"/>
      <c r="AA19" s="1253" t="n"/>
      <c r="AB19" s="1253" t="n"/>
      <c r="AC19" s="1253" t="n"/>
      <c r="AD19" s="1253" t="n"/>
      <c r="AE19" s="1253" t="n"/>
      <c r="AF19" s="1253" t="n"/>
      <c r="AG19" s="1253" t="n"/>
      <c r="AH19" s="1253" t="n"/>
      <c r="AI19" s="1253" t="n"/>
      <c r="AJ19" s="1253" t="n"/>
      <c r="AK19" s="1253" t="n"/>
      <c r="AL19" s="1253" t="n"/>
      <c r="AM19" s="1253" t="n"/>
      <c r="AN19" s="341" t="n"/>
      <c r="AO19" s="342" t="n"/>
      <c r="AP19" s="342" t="n"/>
      <c r="AQ19" s="342" t="n"/>
      <c r="AR19" s="342" t="n"/>
      <c r="AS19" s="342" t="n"/>
      <c r="AT19" s="342" t="n"/>
      <c r="AU19" s="342" t="n"/>
      <c r="AV19" s="342" t="n"/>
      <c r="AW19" s="343" t="n"/>
      <c r="AX19" s="340" t="n"/>
    </row>
    <row r="20" ht="13.8" customHeight="1">
      <c r="A20" s="337" t="n"/>
      <c r="B20" s="339" t="n"/>
      <c r="C20" s="335" t="n"/>
      <c r="D20" s="336" t="n"/>
      <c r="E20" s="936" t="inlineStr">
        <is>
          <t>(Select)</t>
        </is>
      </c>
      <c r="F20" s="1253" t="n"/>
      <c r="G20" s="1253" t="n"/>
      <c r="H20" s="1253" t="n"/>
      <c r="I20" s="1253" t="n"/>
      <c r="J20" s="1253" t="n"/>
      <c r="K20" s="1253" t="n"/>
      <c r="L20" s="1253" t="n"/>
      <c r="M20" s="1253" t="n"/>
      <c r="N20" s="1253" t="n"/>
      <c r="O20" s="1253" t="n"/>
      <c r="P20" s="1253" t="n"/>
      <c r="Q20" s="1253" t="n"/>
      <c r="R20" s="1253" t="n"/>
      <c r="S20" s="1253" t="n"/>
      <c r="T20" s="1253" t="n"/>
      <c r="U20" s="1253" t="n"/>
      <c r="V20" s="1253" t="n"/>
      <c r="W20" s="1253" t="n"/>
      <c r="X20" s="1253" t="n"/>
      <c r="Y20" s="1253" t="n"/>
      <c r="Z20" s="1253" t="n"/>
      <c r="AA20" s="1253" t="n"/>
      <c r="AB20" s="1253" t="n"/>
      <c r="AC20" s="1253" t="n"/>
      <c r="AD20" s="1253" t="n"/>
      <c r="AE20" s="1253" t="n"/>
      <c r="AF20" s="1253" t="n"/>
      <c r="AG20" s="1253" t="n"/>
      <c r="AH20" s="1253" t="n"/>
      <c r="AI20" s="1253" t="n"/>
      <c r="AJ20" s="1253" t="n"/>
      <c r="AK20" s="1253" t="n"/>
      <c r="AL20" s="1253" t="n"/>
      <c r="AM20" s="1253" t="n"/>
      <c r="AN20" s="341" t="n"/>
      <c r="AO20" s="342" t="n"/>
      <c r="AP20" s="342" t="n"/>
      <c r="AQ20" s="342" t="n"/>
      <c r="AR20" s="342" t="n"/>
      <c r="AS20" s="342" t="n"/>
      <c r="AT20" s="342" t="n"/>
      <c r="AU20" s="342" t="n"/>
      <c r="AV20" s="342" t="n"/>
      <c r="AW20" s="343" t="n"/>
      <c r="AX20" s="340" t="n"/>
    </row>
    <row r="21" ht="28.5" customHeight="1">
      <c r="A21" s="337" t="n"/>
      <c r="B21" s="339" t="n"/>
      <c r="C21" s="335" t="n"/>
      <c r="D21" s="336" t="n"/>
      <c r="E21" s="934" t="n"/>
      <c r="F21" s="1243" t="n"/>
      <c r="G21" s="1243" t="n"/>
      <c r="H21" s="1243" t="n"/>
      <c r="I21" s="1243" t="n"/>
      <c r="J21" s="1243" t="n"/>
      <c r="K21" s="1243" t="n"/>
      <c r="L21" s="1243" t="n"/>
      <c r="M21" s="1243" t="n"/>
      <c r="N21" s="1243" t="n"/>
      <c r="O21" s="1243" t="n"/>
      <c r="P21" s="1243" t="n"/>
      <c r="Q21" s="1243" t="n"/>
      <c r="R21" s="1243" t="n"/>
      <c r="S21" s="1243" t="n"/>
      <c r="T21" s="1243" t="n"/>
      <c r="U21" s="1243" t="n"/>
      <c r="V21" s="1243" t="n"/>
      <c r="W21" s="1243" t="n"/>
      <c r="X21" s="1243" t="n"/>
      <c r="Y21" s="1243" t="n"/>
      <c r="Z21" s="1243" t="n"/>
      <c r="AA21" s="1243" t="n"/>
      <c r="AB21" s="1243" t="n"/>
      <c r="AC21" s="1243" t="n"/>
      <c r="AD21" s="1243" t="n"/>
      <c r="AE21" s="1243" t="n"/>
      <c r="AF21" s="1243" t="n"/>
      <c r="AG21" s="1243" t="n"/>
      <c r="AH21" s="1243" t="n"/>
      <c r="AI21" s="1243" t="n"/>
      <c r="AJ21" s="1243" t="n"/>
      <c r="AK21" s="1243" t="n"/>
      <c r="AL21" s="1243" t="n"/>
      <c r="AM21" s="1244" t="n"/>
      <c r="AN21" s="345" t="n"/>
      <c r="AO21" s="346" t="n"/>
      <c r="AP21" s="346" t="n"/>
      <c r="AQ21" s="346" t="n"/>
      <c r="AR21" s="346" t="n"/>
      <c r="AS21" s="346" t="n"/>
      <c r="AT21" s="346" t="n"/>
      <c r="AU21" s="346" t="n"/>
      <c r="AV21" s="346" t="n"/>
      <c r="AW21" s="347" t="n"/>
      <c r="AX21" s="340" t="n"/>
    </row>
    <row r="22" ht="15" customHeight="1">
      <c r="A22" s="337" t="n"/>
      <c r="B22" s="339" t="n"/>
      <c r="C22" s="335" t="n"/>
      <c r="D22" s="336" t="n"/>
      <c r="E22" s="793" t="inlineStr">
        <is>
          <t>(A11) Are you filing the updated return during the period</t>
        </is>
      </c>
      <c r="F22" s="1243" t="n"/>
      <c r="G22" s="1243" t="n"/>
      <c r="H22" s="1243" t="n"/>
      <c r="I22" s="1243" t="n"/>
      <c r="J22" s="1243" t="n"/>
      <c r="K22" s="1243" t="n"/>
      <c r="L22" s="1243" t="n"/>
      <c r="M22" s="1243" t="n"/>
      <c r="N22" s="1243" t="n"/>
      <c r="O22" s="1243" t="n"/>
      <c r="P22" s="1243" t="n"/>
      <c r="Q22" s="1243" t="n"/>
      <c r="R22" s="1243" t="n"/>
      <c r="S22" s="1243" t="n"/>
      <c r="T22" s="1243" t="n"/>
      <c r="U22" s="1243" t="n"/>
      <c r="V22" s="1243" t="n"/>
      <c r="W22" s="1243" t="n"/>
      <c r="X22" s="1243" t="n"/>
      <c r="Y22" s="1243" t="n"/>
      <c r="Z22" s="1243" t="n"/>
      <c r="AA22" s="1243" t="n"/>
      <c r="AB22" s="1243" t="n"/>
      <c r="AC22" s="1243" t="n"/>
      <c r="AD22" s="1243" t="n"/>
      <c r="AE22" s="1243" t="n"/>
      <c r="AF22" s="1243" t="n"/>
      <c r="AG22" s="1243" t="n"/>
      <c r="AH22" s="1243" t="n"/>
      <c r="AI22" s="1243" t="n"/>
      <c r="AJ22" s="1243" t="n"/>
      <c r="AK22" s="1243" t="n"/>
      <c r="AL22" s="1243" t="n"/>
      <c r="AM22" s="1262" t="inlineStr">
        <is>
          <t>(Select)</t>
        </is>
      </c>
      <c r="AN22" s="1253" t="n"/>
      <c r="AO22" s="1253" t="n"/>
      <c r="AP22" s="1253" t="n"/>
      <c r="AQ22" s="1253" t="n"/>
      <c r="AR22" s="1253" t="n"/>
      <c r="AS22" s="1253" t="n"/>
      <c r="AT22" s="1253" t="n"/>
      <c r="AU22" s="1253" t="n"/>
      <c r="AV22" s="1253" t="n"/>
      <c r="AW22" s="1254" t="n"/>
      <c r="AX22" s="340" t="n"/>
    </row>
    <row r="23" ht="15" customHeight="1">
      <c r="A23" s="337" t="n"/>
      <c r="B23" s="339" t="n"/>
      <c r="C23" s="335" t="n"/>
      <c r="D23" s="336" t="n"/>
      <c r="E23" s="636" t="inlineStr">
        <is>
          <t>(A12) (a) Are you filing the updated return to reduce carried forward loss or unabsorbed depreciation or tax credit?</t>
        </is>
      </c>
      <c r="F23" s="1243" t="n"/>
      <c r="G23" s="1243" t="n"/>
      <c r="H23" s="1243" t="n"/>
      <c r="I23" s="1243" t="n"/>
      <c r="J23" s="1243" t="n"/>
      <c r="K23" s="1243" t="n"/>
      <c r="L23" s="1243" t="n"/>
      <c r="M23" s="1243" t="n"/>
      <c r="N23" s="1243" t="n"/>
      <c r="O23" s="1243" t="n"/>
      <c r="P23" s="1243" t="n"/>
      <c r="Q23" s="1243" t="n"/>
      <c r="R23" s="1243" t="n"/>
      <c r="S23" s="1243" t="n"/>
      <c r="T23" s="1243" t="n"/>
      <c r="U23" s="1243" t="n"/>
      <c r="V23" s="1243" t="n"/>
      <c r="W23" s="1243" t="n"/>
      <c r="X23" s="1243" t="n"/>
      <c r="Y23" s="1243" t="n"/>
      <c r="Z23" s="1243" t="n"/>
      <c r="AA23" s="1243" t="n"/>
      <c r="AB23" s="1243" t="n"/>
      <c r="AC23" s="1243" t="n"/>
      <c r="AD23" s="1243" t="n"/>
      <c r="AE23" s="1243" t="n"/>
      <c r="AF23" s="1243" t="n"/>
      <c r="AG23" s="1243" t="n"/>
      <c r="AH23" s="1243" t="n"/>
      <c r="AI23" s="1243" t="n"/>
      <c r="AJ23" s="1243" t="n"/>
      <c r="AK23" s="1243" t="n"/>
      <c r="AL23" s="1243" t="n"/>
      <c r="AM23" s="1243" t="n"/>
      <c r="AN23" s="1243" t="n"/>
      <c r="AO23" s="1243" t="n"/>
      <c r="AP23" s="1243" t="n"/>
      <c r="AQ23" s="1243" t="n"/>
      <c r="AR23" s="1243" t="n"/>
      <c r="AS23" s="732" t="n"/>
      <c r="AT23" s="1243" t="n"/>
      <c r="AU23" s="1243" t="n"/>
      <c r="AV23" s="1243" t="n"/>
      <c r="AW23" s="1244" t="n"/>
      <c r="AX23" s="340" t="n"/>
    </row>
    <row r="24" ht="15" customHeight="1">
      <c r="A24" s="337" t="n"/>
      <c r="B24" s="339" t="n"/>
      <c r="C24" s="335" t="n"/>
      <c r="D24" s="336" t="n"/>
      <c r="E24" s="751" t="inlineStr">
        <is>
          <t xml:space="preserve">(b) If Yes , please specify the assessment years where carried forward loss or unabsorbed depreciation or tax credit is being affected because of this updated return </t>
        </is>
      </c>
      <c r="F24" s="1243" t="n"/>
      <c r="G24" s="1243" t="n"/>
      <c r="H24" s="1243" t="n"/>
      <c r="I24" s="1243" t="n"/>
      <c r="J24" s="1243" t="n"/>
      <c r="K24" s="1243" t="n"/>
      <c r="L24" s="1243" t="n"/>
      <c r="M24" s="1243" t="n"/>
      <c r="N24" s="1243" t="n"/>
      <c r="O24" s="1243" t="n"/>
      <c r="P24" s="1243" t="n"/>
      <c r="Q24" s="1243" t="n"/>
      <c r="R24" s="1243" t="n"/>
      <c r="S24" s="1243" t="n"/>
      <c r="T24" s="1243" t="n"/>
      <c r="U24" s="1243" t="n"/>
      <c r="V24" s="1243" t="n"/>
      <c r="W24" s="1243" t="n"/>
      <c r="X24" s="1243" t="n"/>
      <c r="Y24" s="1243" t="n"/>
      <c r="Z24" s="1243" t="n"/>
      <c r="AA24" s="1243" t="n"/>
      <c r="AB24" s="1243" t="n"/>
      <c r="AC24" s="1243" t="n"/>
      <c r="AD24" s="1243" t="n"/>
      <c r="AE24" s="1243" t="n"/>
      <c r="AF24" s="1243" t="n"/>
      <c r="AG24" s="1243" t="n"/>
      <c r="AH24" s="1243" t="n"/>
      <c r="AI24" s="1243" t="n"/>
      <c r="AJ24" s="1243" t="n"/>
      <c r="AK24" s="1243" t="n"/>
      <c r="AL24" s="1243" t="n"/>
      <c r="AM24" s="1243" t="n"/>
      <c r="AN24" s="1243" t="n"/>
      <c r="AO24" s="1243" t="n"/>
      <c r="AP24" s="1243" t="n"/>
      <c r="AQ24" s="1243" t="n"/>
      <c r="AR24" s="1243" t="n"/>
      <c r="AS24" s="1243" t="n"/>
      <c r="AT24" s="1243" t="n"/>
      <c r="AU24" s="1243" t="n"/>
      <c r="AV24" s="1243" t="n"/>
      <c r="AW24" s="1244" t="n"/>
      <c r="AX24" s="340" t="n"/>
      <c r="AZ24" s="279">
        <f>COUNTIF(U_UnabsorbedDepreciationYear,"2023")</f>
        <v/>
      </c>
      <c r="BA24" s="279">
        <f>COUNTIF(U_UnabsorbedDepreciationYear,"2024")</f>
        <v/>
      </c>
    </row>
    <row r="25" ht="27" customHeight="1">
      <c r="A25" s="337" t="n"/>
      <c r="B25" s="339" t="n"/>
      <c r="C25" s="335" t="n"/>
      <c r="D25" s="336" t="n"/>
      <c r="E25" s="348" t="inlineStr">
        <is>
          <t>Sl.No.</t>
        </is>
      </c>
      <c r="F25" s="1349" t="inlineStr">
        <is>
          <t>Assessment Year</t>
        </is>
      </c>
      <c r="K25" s="409" t="n"/>
      <c r="L25" s="924" t="inlineStr">
        <is>
          <t>Whether original/revised return has been filed for the AY</t>
        </is>
      </c>
      <c r="M25" s="1243" t="n"/>
      <c r="N25" s="1243" t="n"/>
      <c r="O25" s="1243" t="n"/>
      <c r="P25" s="1243" t="n"/>
      <c r="Q25" s="1243" t="n"/>
      <c r="R25" s="1243" t="n"/>
      <c r="S25" s="1243" t="n"/>
      <c r="T25" s="1243" t="n"/>
      <c r="U25" s="1243" t="n"/>
      <c r="V25" s="1243" t="n"/>
      <c r="W25" s="1243" t="n"/>
      <c r="X25" s="1243" t="n"/>
      <c r="Y25" s="1243" t="n"/>
      <c r="Z25" s="1244" t="n"/>
      <c r="AA25" s="924" t="inlineStr">
        <is>
          <t>Whether updated return has been filed for the AY</t>
        </is>
      </c>
      <c r="AB25" s="1243" t="n"/>
      <c r="AC25" s="1243" t="n"/>
      <c r="AD25" s="1243" t="n"/>
      <c r="AE25" s="1243" t="n"/>
      <c r="AF25" s="1243" t="n"/>
      <c r="AG25" s="1243" t="n"/>
      <c r="AH25" s="1243" t="n"/>
      <c r="AI25" s="1243" t="n"/>
      <c r="AJ25" s="1243" t="n"/>
      <c r="AK25" s="1243" t="n"/>
      <c r="AL25" s="1243" t="n"/>
      <c r="AM25" s="1244" t="n"/>
      <c r="AN25" s="342" t="n"/>
      <c r="AO25" s="342" t="n"/>
      <c r="AP25" s="342" t="n"/>
      <c r="AQ25" s="342" t="n"/>
      <c r="AR25" s="342" t="n"/>
      <c r="AS25" s="342" t="n"/>
      <c r="AT25" s="342" t="n"/>
      <c r="AU25" s="342" t="n"/>
      <c r="AV25" s="342" t="n"/>
      <c r="AW25" s="343" t="n"/>
      <c r="AX25" s="340" t="n"/>
    </row>
    <row r="26" ht="13.8" customHeight="1">
      <c r="A26" s="337" t="n"/>
      <c r="B26" s="339" t="n"/>
      <c r="C26" s="335" t="n"/>
      <c r="D26" s="336" t="n"/>
      <c r="E26" s="934" t="n">
        <v>1</v>
      </c>
      <c r="F26" s="935" t="n"/>
      <c r="G26" s="1243" t="n"/>
      <c r="H26" s="1243" t="n"/>
      <c r="I26" s="1243" t="n"/>
      <c r="J26" s="1243" t="n"/>
      <c r="K26" s="1244" t="n"/>
      <c r="L26" s="935" t="n"/>
      <c r="M26" s="1243" t="n"/>
      <c r="N26" s="1243" t="n"/>
      <c r="O26" s="1243" t="n"/>
      <c r="P26" s="1243" t="n"/>
      <c r="Q26" s="1243" t="n"/>
      <c r="R26" s="1243" t="n"/>
      <c r="S26" s="1243" t="n"/>
      <c r="T26" s="1243" t="n"/>
      <c r="U26" s="1243" t="n"/>
      <c r="V26" s="1243" t="n"/>
      <c r="W26" s="1243" t="n"/>
      <c r="X26" s="1243" t="n"/>
      <c r="Y26" s="1243" t="n"/>
      <c r="Z26" s="1244" t="n"/>
      <c r="AA26" s="935" t="n"/>
      <c r="AB26" s="1243" t="n"/>
      <c r="AC26" s="1243" t="n"/>
      <c r="AD26" s="1243" t="n"/>
      <c r="AE26" s="1243" t="n"/>
      <c r="AF26" s="1243" t="n"/>
      <c r="AG26" s="1243" t="n"/>
      <c r="AH26" s="1243" t="n"/>
      <c r="AI26" s="1243" t="n"/>
      <c r="AJ26" s="1243" t="n"/>
      <c r="AK26" s="1243" t="n"/>
      <c r="AL26" s="1243" t="n"/>
      <c r="AM26" s="1244" t="n"/>
      <c r="AN26" s="337" t="n"/>
      <c r="AO26" s="337" t="n"/>
      <c r="AP26" s="337" t="n"/>
      <c r="AQ26" s="337" t="n"/>
      <c r="AR26" s="337" t="n"/>
      <c r="AS26" s="337" t="n"/>
      <c r="AT26" s="337" t="n"/>
      <c r="AU26" s="337" t="n"/>
      <c r="AV26" s="337" t="n"/>
      <c r="AW26" s="344" t="n"/>
      <c r="AX26" s="340" t="n"/>
    </row>
    <row r="27" ht="13.8" customHeight="1">
      <c r="A27" s="337" t="n"/>
      <c r="B27" s="339" t="n"/>
      <c r="C27" s="335" t="n"/>
      <c r="D27" s="336" t="n"/>
      <c r="E27" s="934" t="n">
        <v>2</v>
      </c>
      <c r="F27" s="935" t="n"/>
      <c r="G27" s="1243" t="n"/>
      <c r="H27" s="1243" t="n"/>
      <c r="I27" s="1243" t="n"/>
      <c r="J27" s="1243" t="n"/>
      <c r="K27" s="1244" t="n"/>
      <c r="L27" s="935" t="n"/>
      <c r="M27" s="1243" t="n"/>
      <c r="N27" s="1243" t="n"/>
      <c r="O27" s="1243" t="n"/>
      <c r="P27" s="1243" t="n"/>
      <c r="Q27" s="1243" t="n"/>
      <c r="R27" s="1243" t="n"/>
      <c r="S27" s="1243" t="n"/>
      <c r="T27" s="1243" t="n"/>
      <c r="U27" s="1243" t="n"/>
      <c r="V27" s="1243" t="n"/>
      <c r="W27" s="1243" t="n"/>
      <c r="X27" s="1243" t="n"/>
      <c r="Y27" s="1243" t="n"/>
      <c r="Z27" s="1244" t="n"/>
      <c r="AA27" s="935" t="n"/>
      <c r="AB27" s="1243" t="n"/>
      <c r="AC27" s="1243" t="n"/>
      <c r="AD27" s="1243" t="n"/>
      <c r="AE27" s="1243" t="n"/>
      <c r="AF27" s="1243" t="n"/>
      <c r="AG27" s="1243" t="n"/>
      <c r="AH27" s="1243" t="n"/>
      <c r="AI27" s="1243" t="n"/>
      <c r="AJ27" s="1243" t="n"/>
      <c r="AK27" s="1243" t="n"/>
      <c r="AL27" s="1243" t="n"/>
      <c r="AM27" s="1244" t="n"/>
      <c r="AN27" s="337" t="n"/>
      <c r="AO27" s="337" t="n"/>
      <c r="AP27" s="337" t="n"/>
      <c r="AQ27" s="337" t="n"/>
      <c r="AR27" s="337" t="n"/>
      <c r="AS27" s="337" t="n"/>
      <c r="AT27" s="337" t="n"/>
      <c r="AU27" s="337" t="n"/>
      <c r="AV27" s="337" t="n"/>
      <c r="AW27" s="344" t="n"/>
      <c r="AX27" s="340" t="n"/>
    </row>
    <row r="28" ht="29.25" customHeight="1">
      <c r="A28" s="337" t="n"/>
      <c r="B28" s="339" t="n"/>
      <c r="C28" s="581" t="n"/>
      <c r="D28" s="582" t="n"/>
      <c r="E28" s="1198" t="n"/>
      <c r="F28" s="1243" t="n"/>
      <c r="G28" s="1243" t="n"/>
      <c r="H28" s="1243" t="n"/>
      <c r="I28" s="1243" t="n"/>
      <c r="J28" s="1243" t="n"/>
      <c r="K28" s="1243" t="n"/>
      <c r="L28" s="1243" t="n"/>
      <c r="M28" s="1243" t="n"/>
      <c r="N28" s="1243" t="n"/>
      <c r="O28" s="1243" t="n"/>
      <c r="P28" s="1243" t="n"/>
      <c r="Q28" s="1243" t="n"/>
      <c r="R28" s="1243" t="n"/>
      <c r="S28" s="1243" t="n"/>
      <c r="T28" s="1243" t="n"/>
      <c r="U28" s="1243" t="n"/>
      <c r="V28" s="1243" t="n"/>
      <c r="W28" s="1243" t="n"/>
      <c r="X28" s="1243" t="n"/>
      <c r="Y28" s="1243" t="n"/>
      <c r="Z28" s="1243" t="n"/>
      <c r="AA28" s="1243" t="n"/>
      <c r="AB28" s="1243" t="n"/>
      <c r="AC28" s="1243" t="n"/>
      <c r="AD28" s="1243" t="n"/>
      <c r="AE28" s="1243" t="n"/>
      <c r="AF28" s="1243" t="n"/>
      <c r="AG28" s="1243" t="n"/>
      <c r="AH28" s="1243" t="n"/>
      <c r="AI28" s="1243" t="n"/>
      <c r="AJ28" s="1243" t="n"/>
      <c r="AK28" s="1243" t="n"/>
      <c r="AL28" s="1243" t="n"/>
      <c r="AM28" s="1244" t="n"/>
      <c r="AN28" s="345" t="n"/>
      <c r="AO28" s="346" t="n"/>
      <c r="AP28" s="346" t="n"/>
      <c r="AQ28" s="346" t="n"/>
      <c r="AR28" s="346" t="n"/>
      <c r="AS28" s="346" t="n"/>
      <c r="AT28" s="346" t="n"/>
      <c r="AU28" s="346" t="n"/>
      <c r="AV28" s="346" t="n"/>
      <c r="AW28" s="347" t="n"/>
      <c r="AX28" s="340" t="n"/>
    </row>
    <row r="29" ht="14.4" customHeight="1" thickBot="1">
      <c r="A29" s="337" t="n"/>
      <c r="B29" s="350" t="n"/>
      <c r="C29" s="351" t="n"/>
      <c r="D29" s="351" t="n"/>
      <c r="E29" s="351" t="n"/>
      <c r="F29" s="351" t="n"/>
      <c r="G29" s="351" t="n"/>
      <c r="H29" s="351" t="n"/>
      <c r="I29" s="351" t="n"/>
      <c r="J29" s="351" t="n"/>
      <c r="K29" s="351" t="n"/>
      <c r="L29" s="351" t="n"/>
      <c r="M29" s="351" t="n"/>
      <c r="N29" s="351" t="n"/>
      <c r="O29" s="351" t="n"/>
      <c r="P29" s="351" t="n"/>
      <c r="Q29" s="351" t="n"/>
      <c r="R29" s="351" t="n"/>
      <c r="S29" s="351" t="n"/>
      <c r="T29" s="351" t="n"/>
      <c r="U29" s="351" t="n"/>
      <c r="V29" s="351" t="n"/>
      <c r="W29" s="351" t="n"/>
      <c r="X29" s="351" t="n"/>
      <c r="Y29" s="351" t="n"/>
      <c r="Z29" s="351" t="n"/>
      <c r="AA29" s="351" t="n"/>
      <c r="AB29" s="351" t="n"/>
      <c r="AC29" s="351" t="n"/>
      <c r="AD29" s="351" t="n"/>
      <c r="AE29" s="351" t="n"/>
      <c r="AF29" s="351" t="n"/>
      <c r="AG29" s="351" t="n"/>
      <c r="AH29" s="351" t="n"/>
      <c r="AI29" s="351" t="n"/>
      <c r="AJ29" s="351" t="n"/>
      <c r="AK29" s="351" t="n"/>
      <c r="AL29" s="351" t="n"/>
      <c r="AM29" s="351" t="n"/>
      <c r="AN29" s="351" t="n"/>
      <c r="AO29" s="351" t="n"/>
      <c r="AP29" s="351" t="n"/>
      <c r="AQ29" s="351" t="n"/>
      <c r="AR29" s="351" t="n"/>
      <c r="AS29" s="351" t="n"/>
      <c r="AT29" s="351" t="n"/>
      <c r="AU29" s="351" t="n"/>
      <c r="AV29" s="351" t="n"/>
      <c r="AW29" s="351" t="n"/>
      <c r="AX29" s="352" t="n"/>
    </row>
    <row r="30" ht="13.8" customHeight="1">
      <c r="A30" s="337" t="n"/>
      <c r="B30" s="337" t="n"/>
      <c r="C30" s="337" t="n"/>
      <c r="D30" s="337" t="n"/>
      <c r="E30" s="337" t="n"/>
      <c r="F30" s="337" t="n"/>
      <c r="G30" s="337" t="n"/>
      <c r="H30" s="337" t="n"/>
      <c r="I30" s="337" t="n"/>
      <c r="J30" s="337" t="n"/>
      <c r="K30" s="337" t="n"/>
      <c r="L30" s="337" t="n"/>
      <c r="M30" s="337" t="n"/>
      <c r="N30" s="337" t="n"/>
      <c r="O30" s="337" t="n"/>
      <c r="P30" s="337" t="n"/>
      <c r="Q30" s="337" t="n"/>
      <c r="R30" s="337" t="n"/>
      <c r="S30" s="337" t="n"/>
      <c r="T30" s="337" t="n"/>
      <c r="U30" s="337" t="n"/>
      <c r="V30" s="337" t="n"/>
      <c r="W30" s="337" t="n"/>
      <c r="X30" s="337" t="n"/>
      <c r="Y30" s="337" t="n"/>
      <c r="Z30" s="337" t="n"/>
      <c r="AA30" s="337" t="n"/>
      <c r="AB30" s="337" t="n"/>
      <c r="AC30" s="337" t="n"/>
      <c r="AD30" s="337" t="n"/>
      <c r="AE30" s="337" t="n"/>
      <c r="AF30" s="337" t="n"/>
      <c r="AG30" s="337" t="n"/>
      <c r="AH30" s="337" t="n"/>
      <c r="AI30" s="337" t="n"/>
      <c r="AJ30" s="337" t="n"/>
      <c r="AK30" s="337" t="n"/>
      <c r="AL30" s="337" t="n"/>
      <c r="AM30" s="337" t="n"/>
      <c r="AN30" s="337" t="n"/>
      <c r="AO30" s="337" t="n"/>
      <c r="AP30" s="337" t="n"/>
      <c r="AQ30" s="337" t="n"/>
      <c r="AR30" s="337" t="n"/>
      <c r="AS30" s="337" t="n"/>
      <c r="AT30" s="337" t="n"/>
      <c r="AU30" s="337" t="n"/>
      <c r="AV30" s="337" t="n"/>
      <c r="AW30" s="337" t="n"/>
      <c r="AX30" s="337" t="n"/>
    </row>
    <row r="31" ht="13.8" customHeight="1">
      <c r="A31" s="337" t="n"/>
      <c r="B31" s="337" t="n"/>
      <c r="C31" s="337" t="n"/>
      <c r="D31" s="337" t="n"/>
      <c r="E31" s="337" t="n"/>
      <c r="F31" s="337" t="n"/>
      <c r="G31" s="337" t="n"/>
      <c r="H31" s="337" t="n"/>
      <c r="I31" s="337" t="n"/>
      <c r="J31" s="337" t="n"/>
      <c r="K31" s="337" t="n"/>
      <c r="L31" s="337" t="n"/>
      <c r="M31" s="337" t="n"/>
      <c r="N31" s="337" t="n"/>
      <c r="O31" s="337" t="n"/>
      <c r="P31" s="337" t="n"/>
      <c r="Q31" s="337" t="n"/>
      <c r="R31" s="337" t="n"/>
      <c r="S31" s="337" t="n"/>
      <c r="T31" s="337" t="n"/>
      <c r="U31" s="337" t="n"/>
      <c r="V31" s="337" t="n"/>
      <c r="W31" s="337" t="n"/>
      <c r="X31" s="337" t="n"/>
      <c r="Y31" s="337" t="n"/>
      <c r="Z31" s="337" t="n"/>
      <c r="AA31" s="337" t="n"/>
      <c r="AB31" s="337" t="n"/>
      <c r="AC31" s="337" t="n"/>
      <c r="AD31" s="337" t="n"/>
      <c r="AE31" s="337" t="n"/>
      <c r="AF31" s="337" t="n"/>
      <c r="AG31" s="337" t="n"/>
      <c r="AH31" s="337" t="n"/>
      <c r="AI31" s="337" t="n"/>
      <c r="AJ31" s="337" t="n"/>
      <c r="AK31" s="337" t="n"/>
      <c r="AL31" s="337" t="n"/>
      <c r="AM31" s="337" t="n"/>
      <c r="AN31" s="337" t="n"/>
      <c r="AO31" s="337" t="n"/>
      <c r="AP31" s="337" t="n"/>
      <c r="AQ31" s="337" t="n"/>
      <c r="AR31" s="337" t="n"/>
      <c r="AS31" s="337" t="n"/>
      <c r="AT31" s="337" t="n"/>
      <c r="AU31" s="337" t="n"/>
      <c r="AV31" s="337" t="n"/>
      <c r="AW31" s="337" t="n"/>
      <c r="AX31" s="337" t="n"/>
    </row>
    <row r="32" ht="15" customHeight="1"/>
    <row r="33" ht="15" customHeight="1"/>
    <row r="34" ht="15" customHeight="1"/>
    <row r="35" ht="15" customHeight="1"/>
    <row r="36" ht="15" customHeight="1"/>
  </sheetData>
  <sheetProtection selectLockedCells="0" selectUnlockedCells="0" algorithmName="SHA-512" sheet="1" objects="1" insertRows="1" insertHyperlinks="1" autoFilter="1" scenarios="1" formatColumns="1" deleteColumns="1" insertColumns="1" pivotTables="1" deleteRows="1" formatCells="1" saltValue="Pb7dmLHhfcp5SiDZDnDlvw==" formatRows="1" sort="1" spinCount="100000" hashValue="pchQkCxuLmJYMgNIIKLEVImY9t0ERWJc/8e65mdqBXaQtqSrvS82xaUGRXC/jPc8XSSAxR6b0av7gOFvYHYsnQ=="/>
  <mergeCells count="51">
    <mergeCell ref="Y8:AO8"/>
    <mergeCell ref="J4:AW4"/>
    <mergeCell ref="F26:K26"/>
    <mergeCell ref="AS10:AW10"/>
    <mergeCell ref="Z12:AE12"/>
    <mergeCell ref="E21:AM21"/>
    <mergeCell ref="AP9:AW9"/>
    <mergeCell ref="AM22:AW22"/>
    <mergeCell ref="Y9:AO9"/>
    <mergeCell ref="L26:Z26"/>
    <mergeCell ref="AP8:AW8"/>
    <mergeCell ref="E8:X8"/>
    <mergeCell ref="E6:S6"/>
    <mergeCell ref="J3:AW3"/>
    <mergeCell ref="E13:AW13"/>
    <mergeCell ref="AF12:AW12"/>
    <mergeCell ref="E16:AR16"/>
    <mergeCell ref="L25:Z25"/>
    <mergeCell ref="Z14:AE14"/>
    <mergeCell ref="F27:K27"/>
    <mergeCell ref="E22:AL22"/>
    <mergeCell ref="AF14:AW14"/>
    <mergeCell ref="E20:AM20"/>
    <mergeCell ref="C3:D4"/>
    <mergeCell ref="AN15:AW15"/>
    <mergeCell ref="E11:AW11"/>
    <mergeCell ref="E19:AM19"/>
    <mergeCell ref="E7:S7"/>
    <mergeCell ref="E9:X9"/>
    <mergeCell ref="E3:I4"/>
    <mergeCell ref="E28:AM28"/>
    <mergeCell ref="AS17:AW17"/>
    <mergeCell ref="AA27:AM27"/>
    <mergeCell ref="E15:O15"/>
    <mergeCell ref="T7:AW7"/>
    <mergeCell ref="L27:Z27"/>
    <mergeCell ref="AS16:AW16"/>
    <mergeCell ref="T6:AW6"/>
    <mergeCell ref="E23:AR23"/>
    <mergeCell ref="AS23:AW23"/>
    <mergeCell ref="AA15:AM15"/>
    <mergeCell ref="E17:AR17"/>
    <mergeCell ref="F25:K25"/>
    <mergeCell ref="E12:Y12"/>
    <mergeCell ref="AA26:AM26"/>
    <mergeCell ref="E18:AW18"/>
    <mergeCell ref="E10:AR10"/>
    <mergeCell ref="P15:Z15"/>
    <mergeCell ref="E14:Y14"/>
    <mergeCell ref="E24:AW24"/>
    <mergeCell ref="AA25:AM25"/>
  </mergeCells>
  <dataValidations count="16">
    <dataValidation sqref="E19:AM20" showDropDown="0" showInputMessage="1" showErrorMessage="1" allowBlank="1" error="Please select from the Dropdown." type="list">
      <formula1>"(Select),Return previously not filed,Income not reported correctly,Wrong heads of income chosen,Reduction of carried forward loss,Reduction of unabsorbed depreciation,Reduction of tax credit u/s 115JB/115JC,Wrong rate of tax,Others "</formula1>
    </dataValidation>
    <dataValidation sqref="Y9" showDropDown="0" showInputMessage="1" showErrorMessage="1" allowBlank="1" error="Aadhaar Enrolment Id must be exactly 28 digits." operator="equal"/>
    <dataValidation sqref="F26:K27" showDropDown="0" showInputMessage="1" showErrorMessage="1" allowBlank="1" error="Please select from the Dropdown." type="list">
      <formula1>"(Select),2026-27,2027-28"</formula1>
    </dataValidation>
    <dataValidation sqref="AS23:AW23" showDropDown="0" showInputMessage="1" showErrorMessage="1" allowBlank="1" error="Please select from the Dropdown." type="list">
      <formula1>"(Select),Yes,No"</formula1>
    </dataValidation>
    <dataValidation sqref="Z12" showDropDown="0" showInputMessage="1" showErrorMessage="1" allowBlank="1" error="Please select from the Dropdown." type="list" operator="equal">
      <formula1>"(Select),139(1), Other"</formula1>
    </dataValidation>
    <dataValidation sqref="AP9" showDropDown="0" showInputMessage="1" showErrorMessage="1" allowBlank="1" errorTitle="Nature of Employment" error="Please select from the Dropdown."/>
    <dataValidation sqref="AA15" showDropDown="0" showInputMessage="0" showErrorMessage="1" allowBlank="1"/>
    <dataValidation sqref="P15:Z15" showDropDown="0" showInputMessage="1" showErrorMessage="1" allowBlank="1" errorTitle="Receipt Number" error="Invalid Receipt Number.Please retry" type="textLength" operator="equal">
      <formula1>15</formula1>
    </dataValidation>
    <dataValidation sqref="E7" showDropDown="0" showInputMessage="1" showErrorMessage="1" allowBlank="1" errorTitle="PAN" error="Invalid PAN. PAN format should be First 5 Alphabets, next 4 digits, then 1 Alphabet."/>
    <dataValidation sqref="AN15:AW15" showDropDown="0" showInputMessage="0" showErrorMessage="1" allowBlank="1" errorTitle="Date of Filing Original Return" error="Please enter a date in dd/mm/yyyy format." type="textLength" operator="equal">
      <formula1>10</formula1>
    </dataValidation>
    <dataValidation sqref="L26:Z27 AS10:AW10 AS16:AW16" showDropDown="0" showInputMessage="1" showErrorMessage="1" allowBlank="1" error="Please select from the Dropdown." type="list" operator="equal">
      <formula1>"(Select),Yes,No"</formula1>
    </dataValidation>
    <dataValidation sqref="Z14:AE14" showDropDown="0" showInputMessage="1" showErrorMessage="1" allowBlank="1" error="Please Select from Dropdown" type="list">
      <formula1>"(Select),ITR1,ITR2,ITR3,ITR4,ITR5,ITR6,ITR7"</formula1>
    </dataValidation>
    <dataValidation sqref="T7" showDropDown="0" showInputMessage="0" showErrorMessage="1" allowBlank="1" errorTitle="Middle Name" error="Middle name cannot exceed 25 characters"/>
    <dataValidation sqref="E9:X9" showDropDown="0" showInputMessage="1" showErrorMessage="1" allowBlank="1" errorTitle="Aadhaar No" error="Please enter the valid 12 digit Aadhaar No" operator="equal"/>
    <dataValidation sqref="AM22:AW22" showDropDown="0" showInputMessage="1" showErrorMessage="1" allowBlank="1" error="Please select from the Dropdown." type="list" operator="equal">
      <formula1>UpdatedReturnDuringPeriod</formula1>
    </dataValidation>
    <dataValidation sqref="AA26:AM27" showDropDown="0" showInputMessage="1" showErrorMessage="1" allowBlank="1" type="list">
      <formula1>"(Select),Yes,No"</formula1>
    </dataValidation>
  </dataValidations>
  <printOptions horizontalCentered="1"/>
  <pageMargins left="0.005555555555555556" right="0.005555555555555556" top="0.75" bottom="0.75" header="0.3" footer="0.3"/>
  <pageSetup orientation="landscape" paperSize="8" scale="86" fitToHeight="0" blackAndWhite="1"/>
  <legacyDrawing xmlns:r="http://schemas.openxmlformats.org/officeDocument/2006/relationships" r:id="anysvml"/>
</worksheet>
</file>

<file path=xl/worksheets/sheet5.xml><?xml version="1.0" encoding="utf-8"?>
<worksheet xmlns="http://schemas.openxmlformats.org/spreadsheetml/2006/main">
  <sheetPr codeName="Sheet2">
    <outlinePr summaryBelow="1" summaryRight="1"/>
    <pageSetUpPr fitToPage="1"/>
  </sheetPr>
  <dimension ref="B2:XFD80"/>
  <sheetViews>
    <sheetView showGridLines="0" showRowColHeaders="0" zoomScale="70" zoomScaleNormal="70" workbookViewId="0">
      <selection activeCell="A1" sqref="A1"/>
    </sheetView>
  </sheetViews>
  <sheetFormatPr baseColWidth="8" defaultColWidth="0" defaultRowHeight="13.2" zeroHeight="1"/>
  <cols>
    <col width="3.5546875" customWidth="1" style="17" min="1" max="1"/>
    <col width="2.5546875" customWidth="1" style="17" min="2" max="2"/>
    <col width="7" customWidth="1" style="17" min="3" max="3"/>
    <col width="9.5546875" customWidth="1" style="17" min="4" max="4"/>
    <col width="18.44140625" customWidth="1" style="17" min="5" max="5"/>
    <col width="24.5546875" customWidth="1" style="17" min="6" max="6"/>
    <col width="19.44140625" customWidth="1" style="17" min="7" max="7"/>
    <col width="16.44140625" customWidth="1" style="17" min="8" max="8"/>
    <col width="15.5546875" customWidth="1" style="17" min="9" max="9"/>
    <col width="21.44140625" customWidth="1" style="17" min="10" max="10"/>
    <col width="17" customWidth="1" style="17" min="11" max="11"/>
    <col width="28" customWidth="1" style="17" min="12" max="12"/>
    <col width="11.5546875" customWidth="1" style="17" min="13" max="13"/>
    <col hidden="1" width="27" customWidth="1" style="17" min="14" max="14"/>
    <col hidden="1" width="8" customWidth="1" style="17" min="15" max="19"/>
    <col hidden="1" width="10.44140625" customWidth="1" style="17" min="20" max="20"/>
    <col hidden="1" width="8" customWidth="1" style="17" min="21" max="24"/>
    <col hidden="1" width="17.33203125" customWidth="1" style="17" min="25" max="16383"/>
    <col hidden="1" width="7.88671875" customWidth="1" style="17" min="16384" max="16384"/>
  </cols>
  <sheetData>
    <row r="1" ht="13.8" customHeight="1" thickBot="1"/>
    <row r="2">
      <c r="B2" s="182" t="n"/>
      <c r="C2" s="183" t="n"/>
      <c r="D2" s="183" t="n"/>
      <c r="E2" s="183" t="n"/>
      <c r="F2" s="183" t="n"/>
      <c r="G2" s="183" t="n"/>
      <c r="H2" s="183" t="n"/>
      <c r="I2" s="183" t="n"/>
      <c r="J2" s="183" t="n"/>
      <c r="K2" s="183" t="n"/>
      <c r="L2" s="183" t="n"/>
      <c r="M2" s="184" t="n"/>
    </row>
    <row r="3" ht="26.4" customHeight="1">
      <c r="B3" s="185" t="n"/>
      <c r="C3" s="34" t="inlineStr">
        <is>
          <t>18 TDS1</t>
        </is>
      </c>
      <c r="D3" s="751" t="inlineStr">
        <is>
          <t>Details of Tax Deducted at Source from SALARY [As per FORM 16 issued by Employer(s)]</t>
        </is>
      </c>
      <c r="E3" s="1243" t="n"/>
      <c r="F3" s="1243" t="n"/>
      <c r="G3" s="1243" t="n"/>
      <c r="H3" s="1244" t="n"/>
      <c r="M3" s="192" t="n"/>
    </row>
    <row r="4" ht="57.75" customHeight="1">
      <c r="B4" s="185" t="n"/>
      <c r="C4" s="948" t="n"/>
      <c r="D4" s="950" t="inlineStr">
        <is>
          <t>SI.No.</t>
        </is>
      </c>
      <c r="E4" s="1124" t="inlineStr">
        <is>
          <t>Tax Deduction Account Number (TAN) of the Deductor</t>
        </is>
      </c>
      <c r="F4" s="1124" t="inlineStr">
        <is>
          <t>Name of Deductor</t>
        </is>
      </c>
      <c r="G4" s="1124" t="inlineStr">
        <is>
          <t>Income chargeable
under Salaries</t>
        </is>
      </c>
      <c r="H4" s="1124" t="inlineStr">
        <is>
          <t>Total Tax Deducted</t>
        </is>
      </c>
      <c r="M4" s="192" t="n"/>
    </row>
    <row r="5" ht="13.5" customHeight="1">
      <c r="B5" s="185" t="n"/>
      <c r="C5" s="267" t="n"/>
      <c r="D5" s="265" t="n"/>
      <c r="E5" s="433" t="inlineStr">
        <is>
          <t>(1)</t>
        </is>
      </c>
      <c r="F5" s="434" t="inlineStr">
        <is>
          <t>(2)</t>
        </is>
      </c>
      <c r="G5" s="434" t="inlineStr">
        <is>
          <t>(3)</t>
        </is>
      </c>
      <c r="H5" s="434" t="inlineStr">
        <is>
          <t>(4)</t>
        </is>
      </c>
      <c r="M5" s="192" t="n"/>
    </row>
    <row r="6" ht="14.4" customHeight="1">
      <c r="B6" s="185" t="n"/>
      <c r="C6" s="949" t="n"/>
      <c r="D6" s="239" t="n">
        <v>1</v>
      </c>
      <c r="E6" s="551" t="n"/>
      <c r="F6" s="253" t="n"/>
      <c r="G6" s="254" t="n"/>
      <c r="H6" s="254" t="n"/>
      <c r="M6" s="192" t="n"/>
    </row>
    <row r="7" ht="14.4" customHeight="1">
      <c r="B7" s="185" t="n"/>
      <c r="C7" s="242" t="n"/>
      <c r="D7" s="240">
        <f>D6+1</f>
        <v/>
      </c>
      <c r="E7" s="551" t="n"/>
      <c r="F7" s="253" t="n"/>
      <c r="G7" s="254" t="n"/>
      <c r="H7" s="254" t="n"/>
      <c r="M7" s="192" t="n"/>
    </row>
    <row r="8" ht="14.4" customHeight="1">
      <c r="B8" s="185" t="n"/>
      <c r="C8" s="242" t="n"/>
      <c r="D8" s="240">
        <f>D7+1</f>
        <v/>
      </c>
      <c r="E8" s="551" t="n"/>
      <c r="F8" s="253" t="n"/>
      <c r="G8" s="254" t="n"/>
      <c r="H8" s="254" t="n"/>
      <c r="M8" s="192" t="n"/>
    </row>
    <row r="9" ht="14.4" customHeight="1">
      <c r="B9" s="185" t="n"/>
      <c r="C9" s="266" t="n"/>
      <c r="D9" s="263">
        <f>D8+1</f>
        <v/>
      </c>
      <c r="E9" s="551" t="n"/>
      <c r="F9" s="253" t="n"/>
      <c r="G9" s="254" t="n"/>
      <c r="H9" s="254" t="n"/>
      <c r="M9" s="192" t="n"/>
    </row>
    <row r="10" ht="14.4" customHeight="1">
      <c r="B10" s="185" t="n"/>
      <c r="C10" s="266" t="n"/>
      <c r="D10" s="263">
        <f>D9+1</f>
        <v/>
      </c>
      <c r="E10" s="551" t="n"/>
      <c r="F10" s="253" t="n"/>
      <c r="G10" s="254" t="n"/>
      <c r="H10" s="254" t="n"/>
      <c r="M10" s="192" t="n"/>
    </row>
    <row r="11" ht="15" customFormat="1" customHeight="1" s="38">
      <c r="B11" s="196" t="n"/>
      <c r="C11" s="899" t="inlineStr">
        <is>
          <t xml:space="preserve">                                                                       Total</t>
        </is>
      </c>
      <c r="D11" s="1248" t="n"/>
      <c r="E11" s="1248" t="n"/>
      <c r="F11" s="1248" t="n"/>
      <c r="G11" s="321" t="n"/>
      <c r="H11" s="256">
        <f>SUM(TDSal.TotalTDSSalary)</f>
        <v/>
      </c>
      <c r="M11" s="190" t="n"/>
      <c r="N11" s="38">
        <f>SUM(TDSal.IncChrgSalary)</f>
        <v/>
      </c>
    </row>
    <row r="12" ht="30" customHeight="1">
      <c r="B12" s="185" t="n"/>
      <c r="C12" s="951" t="inlineStr">
        <is>
          <t xml:space="preserve">                                  </t>
        </is>
      </c>
      <c r="D12" s="1243" t="n"/>
      <c r="E12" s="1243" t="n"/>
      <c r="F12" s="1243" t="n"/>
      <c r="G12" s="1243" t="n"/>
      <c r="H12" s="1244" t="n"/>
      <c r="M12" s="192" t="n"/>
    </row>
    <row r="13" ht="27" customHeight="1">
      <c r="B13" s="185" t="n"/>
      <c r="M13" s="192" t="n"/>
    </row>
    <row r="14" ht="35.1" customHeight="1">
      <c r="B14" s="185" t="n"/>
      <c r="C14" s="34" t="inlineStr">
        <is>
          <t>19
TDS2</t>
        </is>
      </c>
      <c r="D14" s="751" t="inlineStr">
        <is>
          <t>Details of Tax Deducted at Source from Income OTHER THAN Salary  [As per FORM 16 A issued by Deductor(s)]</t>
        </is>
      </c>
      <c r="E14" s="1243" t="n"/>
      <c r="F14" s="1243" t="n"/>
      <c r="G14" s="1243" t="n"/>
      <c r="H14" s="1243" t="n"/>
      <c r="I14" s="1243" t="n"/>
      <c r="J14" s="1243" t="n"/>
      <c r="K14" s="1244" t="n"/>
      <c r="M14" s="192" t="n"/>
    </row>
    <row r="15" ht="64.5" customHeight="1">
      <c r="B15" s="185" t="n"/>
      <c r="C15" s="948" t="n"/>
      <c r="D15" s="950" t="inlineStr">
        <is>
          <t>SI.No.</t>
        </is>
      </c>
      <c r="E15" s="1124" t="inlineStr">
        <is>
          <t>Tax Deduction Account Number (TAN) of the Deductor</t>
        </is>
      </c>
      <c r="F15" s="1124" t="inlineStr">
        <is>
          <t>Name of Deductor</t>
        </is>
      </c>
      <c r="G15" s="1124" t="inlineStr">
        <is>
          <t>Section under which TDS deducted</t>
        </is>
      </c>
      <c r="H15" s="1124" t="inlineStr">
        <is>
          <t>Gross receipt  which is subject to tax deduction</t>
        </is>
      </c>
      <c r="I15" s="1124" t="inlineStr">
        <is>
          <t xml:space="preserve">Year of tax deduction </t>
        </is>
      </c>
      <c r="J15" s="838" t="inlineStr">
        <is>
          <t>Tax  Deducted</t>
        </is>
      </c>
      <c r="K15" s="830" t="inlineStr">
        <is>
          <t xml:space="preserve">TDS Credit out of (5) claimed this Year </t>
        </is>
      </c>
      <c r="M15" s="192" t="n"/>
    </row>
    <row r="16" ht="18" customHeight="1">
      <c r="B16" s="185" t="n"/>
      <c r="C16" s="127" t="n"/>
      <c r="D16" s="265" t="n"/>
      <c r="E16" s="52" t="inlineStr">
        <is>
          <t xml:space="preserve">
(1)</t>
        </is>
      </c>
      <c r="F16" s="50" t="inlineStr">
        <is>
          <t>(2a)</t>
        </is>
      </c>
      <c r="G16" s="50" t="inlineStr">
        <is>
          <t>(2b)</t>
        </is>
      </c>
      <c r="H16" s="50" t="inlineStr">
        <is>
          <t>(3)</t>
        </is>
      </c>
      <c r="I16" s="50" t="inlineStr">
        <is>
          <t>(4)</t>
        </is>
      </c>
      <c r="J16" s="155" t="inlineStr">
        <is>
          <t>(5)</t>
        </is>
      </c>
      <c r="K16" s="53" t="inlineStr">
        <is>
          <t>(6)</t>
        </is>
      </c>
      <c r="M16" s="192" t="n"/>
    </row>
    <row r="17" ht="14.4" customHeight="1">
      <c r="B17" s="185" t="n"/>
      <c r="C17" s="127" t="n"/>
      <c r="D17" s="263" t="n">
        <v>1</v>
      </c>
      <c r="E17" s="550" t="n"/>
      <c r="F17" s="253" t="n"/>
      <c r="G17" s="253" t="n"/>
      <c r="H17" s="254" t="n"/>
      <c r="I17" s="864" t="inlineStr">
        <is>
          <t>(Select)</t>
        </is>
      </c>
      <c r="J17" s="255" t="n"/>
      <c r="K17" s="254" t="n"/>
      <c r="M17" s="192" t="n"/>
    </row>
    <row r="18" ht="14.4" customHeight="1">
      <c r="B18" s="185" t="n"/>
      <c r="C18" s="127" t="n"/>
      <c r="D18" s="264">
        <f>D17+1</f>
        <v/>
      </c>
      <c r="E18" s="253" t="n"/>
      <c r="F18" s="253" t="n"/>
      <c r="G18" s="253" t="n"/>
      <c r="H18" s="254" t="n"/>
      <c r="I18" s="864" t="inlineStr">
        <is>
          <t>(Select)</t>
        </is>
      </c>
      <c r="J18" s="255" t="n"/>
      <c r="K18" s="254" t="n"/>
      <c r="M18" s="192" t="n"/>
    </row>
    <row r="19" ht="14.4" customHeight="1">
      <c r="B19" s="185" t="n"/>
      <c r="C19" s="127" t="n"/>
      <c r="D19" s="264">
        <f>D18+1</f>
        <v/>
      </c>
      <c r="E19" s="253" t="n"/>
      <c r="F19" s="253" t="n"/>
      <c r="G19" s="253" t="n"/>
      <c r="H19" s="254" t="n"/>
      <c r="I19" s="864" t="inlineStr">
        <is>
          <t>(Select)</t>
        </is>
      </c>
      <c r="J19" s="255" t="n"/>
      <c r="K19" s="254" t="n"/>
      <c r="M19" s="192" t="n"/>
    </row>
    <row r="20" ht="14.4" customHeight="1">
      <c r="B20" s="185" t="n"/>
      <c r="C20" s="127" t="n"/>
      <c r="D20" s="457">
        <f>D19+1</f>
        <v/>
      </c>
      <c r="E20" s="458" t="n"/>
      <c r="F20" s="458" t="n"/>
      <c r="G20" s="458" t="n"/>
      <c r="H20" s="459" t="n"/>
      <c r="I20" s="460" t="inlineStr">
        <is>
          <t>(Select)</t>
        </is>
      </c>
      <c r="J20" s="461" t="n"/>
      <c r="K20" s="254" t="n"/>
      <c r="M20" s="192" t="n"/>
    </row>
    <row r="21" ht="14.4" customHeight="1">
      <c r="B21" s="185" t="n"/>
      <c r="C21" s="127" t="n"/>
      <c r="D21" s="457">
        <f>D20+1</f>
        <v/>
      </c>
      <c r="E21" s="458" t="n"/>
      <c r="F21" s="458" t="n"/>
      <c r="G21" s="458" t="n"/>
      <c r="H21" s="459" t="n"/>
      <c r="I21" s="460" t="inlineStr">
        <is>
          <t>(Select)</t>
        </is>
      </c>
      <c r="J21" s="461" t="n"/>
      <c r="K21" s="254" t="n"/>
      <c r="M21" s="192" t="n"/>
    </row>
    <row r="22" ht="17.25" customHeight="1">
      <c r="B22" s="185" t="n"/>
      <c r="C22" s="1260" t="inlineStr">
        <is>
          <t xml:space="preserve">                                                 Total</t>
        </is>
      </c>
      <c r="D22" s="1243" t="n"/>
      <c r="E22" s="1243" t="n"/>
      <c r="F22" s="1243" t="n"/>
      <c r="G22" s="1243" t="n"/>
      <c r="H22" s="1243" t="n"/>
      <c r="I22" s="1243" t="n"/>
      <c r="J22" s="1244" t="n"/>
      <c r="K22" s="493">
        <f>SUM(TDSoth.6income)</f>
        <v/>
      </c>
      <c r="M22" s="192" t="n"/>
    </row>
    <row r="23" ht="27.75" customFormat="1" customHeight="1" s="40">
      <c r="B23" s="197" t="n"/>
      <c r="C23" s="1350" t="inlineStr">
        <is>
          <t xml:space="preserve">                          </t>
        </is>
      </c>
      <c r="D23" s="1243" t="n"/>
      <c r="E23" s="1243" t="n"/>
      <c r="F23" s="1243" t="n"/>
      <c r="G23" s="1243" t="n"/>
      <c r="H23" s="1243" t="n"/>
      <c r="I23" s="1243" t="n"/>
      <c r="J23" s="1243" t="n"/>
      <c r="K23" s="1244" t="n"/>
      <c r="M23" s="198" t="n"/>
      <c r="P23" s="40">
        <f>SUMIF(FormulaOfSATNew,"=1",TaxP.Amt)</f>
        <v/>
      </c>
    </row>
    <row r="24" ht="20.1" customFormat="1" customHeight="1" s="41">
      <c r="B24" s="199" t="n"/>
      <c r="M24" s="200" t="n"/>
      <c r="O24" s="42">
        <f>SUMIF(FormulaOfSAT,"=3",TaxP.Amt)</f>
        <v/>
      </c>
      <c r="P24" s="42">
        <f>SUMIF(FormulaOfSAT,"=6",TaxP.Amt)</f>
        <v/>
      </c>
      <c r="Q24" s="42">
        <f>SUMIF(FormulaOfSAT,"=9",TaxP.Amt)</f>
        <v/>
      </c>
      <c r="R24" s="42">
        <f>SUMIF(FormulaOfSAT,"=13",TaxP.Amt)</f>
        <v/>
      </c>
      <c r="S24" s="42">
        <f>SUMIF(FormulaOfSAT,"=17",TaxP.Amt)</f>
        <v/>
      </c>
      <c r="T24" s="42">
        <f>SUMIF(FormulaOfSAT,"=21",TaxP.Amt)</f>
        <v/>
      </c>
      <c r="U24" s="42" t="n"/>
    </row>
    <row r="25" ht="32.1" customFormat="1" customHeight="1" s="41">
      <c r="B25" s="199" t="n"/>
      <c r="C25" s="34" t="inlineStr">
        <is>
          <t>20
TDS3</t>
        </is>
      </c>
      <c r="D25" s="751" t="inlineStr">
        <is>
          <t>Details of Tax Deducted at Source [As per Form 16C furnished by the Payer(s)]</t>
        </is>
      </c>
      <c r="E25" s="1243" t="n"/>
      <c r="F25" s="1243" t="n"/>
      <c r="G25" s="1243" t="n"/>
      <c r="H25" s="1243" t="n"/>
      <c r="I25" s="1243" t="n"/>
      <c r="J25" s="1243" t="n"/>
      <c r="K25" s="1243" t="n"/>
      <c r="L25" s="1244" t="n"/>
      <c r="M25" s="200" t="n"/>
      <c r="O25" s="42" t="n"/>
      <c r="P25" s="42" t="n"/>
      <c r="Q25" s="42" t="n"/>
      <c r="R25" s="42" t="n"/>
      <c r="S25" s="42" t="n"/>
      <c r="T25" s="42" t="n"/>
      <c r="U25" s="42" t="n"/>
    </row>
    <row r="26" ht="75" customFormat="1" customHeight="1" s="41">
      <c r="B26" s="199" t="n"/>
      <c r="C26" s="948" t="n"/>
      <c r="D26" s="950" t="inlineStr">
        <is>
          <t>SI.No.</t>
        </is>
      </c>
      <c r="E26" s="1124" t="inlineStr">
        <is>
          <t>Permanent Account Number (PAN) of the Tenant</t>
        </is>
      </c>
      <c r="F26" s="950" t="inlineStr">
        <is>
          <t xml:space="preserve">Aadhaar No of the tenant </t>
        </is>
      </c>
      <c r="G26" s="1124" t="inlineStr">
        <is>
          <t xml:space="preserve">Name of the Tenant </t>
        </is>
      </c>
      <c r="H26" s="1124" t="inlineStr">
        <is>
          <t>Section under which TDS deducted</t>
        </is>
      </c>
      <c r="I26" s="1124" t="inlineStr">
        <is>
          <t xml:space="preserve">Gross receipt which is subject to tax deduction </t>
        </is>
      </c>
      <c r="J26" s="1124" t="inlineStr">
        <is>
          <t>Year of tax Deduction</t>
        </is>
      </c>
      <c r="K26" s="838" t="inlineStr">
        <is>
          <t>Tax Deducted</t>
        </is>
      </c>
      <c r="L26" s="830" t="inlineStr">
        <is>
          <t xml:space="preserve">TDS credit out of (6) claimed this Year
</t>
        </is>
      </c>
      <c r="M26" s="200" t="n"/>
      <c r="R26" s="42" t="n"/>
      <c r="S26" s="42" t="n"/>
      <c r="T26" s="42" t="n"/>
      <c r="U26" s="42" t="n"/>
      <c r="V26" s="42" t="n"/>
      <c r="W26" s="42" t="n"/>
      <c r="X26" s="42" t="n"/>
    </row>
    <row r="27" ht="17.25" customFormat="1" customHeight="1" s="41">
      <c r="B27" s="199" t="n"/>
      <c r="C27" s="127" t="n"/>
      <c r="D27" s="265" t="n"/>
      <c r="E27" s="52" t="inlineStr">
        <is>
          <t xml:space="preserve">
(1)</t>
        </is>
      </c>
      <c r="F27" s="52" t="inlineStr">
        <is>
          <t>(2)</t>
        </is>
      </c>
      <c r="G27" s="50" t="inlineStr">
        <is>
          <t>(3a)</t>
        </is>
      </c>
      <c r="H27" s="50" t="inlineStr">
        <is>
          <t>(3b)</t>
        </is>
      </c>
      <c r="I27" s="50" t="inlineStr">
        <is>
          <t>(4)</t>
        </is>
      </c>
      <c r="J27" s="50" t="inlineStr">
        <is>
          <t>(5)</t>
        </is>
      </c>
      <c r="K27" s="155" t="inlineStr">
        <is>
          <t>(6)</t>
        </is>
      </c>
      <c r="L27" s="53" t="inlineStr">
        <is>
          <t>(7)</t>
        </is>
      </c>
      <c r="M27" s="200" t="n"/>
      <c r="R27" s="42" t="n"/>
      <c r="S27" s="42" t="n"/>
      <c r="T27" s="42" t="n"/>
      <c r="U27" s="42" t="n"/>
      <c r="V27" s="42" t="n"/>
      <c r="W27" s="42" t="n"/>
      <c r="X27" s="42" t="n"/>
    </row>
    <row r="28" ht="14.4" customFormat="1" customHeight="1" s="41">
      <c r="B28" s="199" t="n"/>
      <c r="C28" s="127" t="n"/>
      <c r="D28" s="263" t="n">
        <v>1</v>
      </c>
      <c r="E28" s="253" t="n"/>
      <c r="F28" s="864" t="n"/>
      <c r="G28" s="253" t="n"/>
      <c r="H28" s="253" t="inlineStr">
        <is>
          <t>(Select)</t>
        </is>
      </c>
      <c r="I28" s="254" t="n"/>
      <c r="J28" s="253" t="inlineStr">
        <is>
          <t>(Select)</t>
        </is>
      </c>
      <c r="K28" s="255" t="n"/>
      <c r="L28" s="254" t="n"/>
      <c r="M28" s="200" t="n"/>
      <c r="R28" s="42" t="n"/>
      <c r="S28" s="42" t="n"/>
      <c r="T28" s="42" t="n"/>
      <c r="U28" s="42" t="n"/>
      <c r="V28" s="42" t="n"/>
      <c r="W28" s="42" t="n"/>
      <c r="X28" s="42" t="n"/>
    </row>
    <row r="29" ht="14.4" customFormat="1" customHeight="1" s="41">
      <c r="B29" s="199" t="n"/>
      <c r="C29" s="127" t="n"/>
      <c r="D29" s="264">
        <f>D28+1</f>
        <v/>
      </c>
      <c r="E29" s="253" t="n"/>
      <c r="F29" s="864" t="n"/>
      <c r="G29" s="253" t="n"/>
      <c r="H29" s="253" t="inlineStr">
        <is>
          <t>(Select)</t>
        </is>
      </c>
      <c r="I29" s="254" t="n"/>
      <c r="J29" s="253" t="inlineStr">
        <is>
          <t>(Select)</t>
        </is>
      </c>
      <c r="K29" s="255" t="n"/>
      <c r="L29" s="254" t="n"/>
      <c r="M29" s="200" t="n"/>
      <c r="R29" s="42" t="n"/>
      <c r="S29" s="42" t="n"/>
      <c r="T29" s="42" t="n"/>
      <c r="U29" s="42" t="n"/>
      <c r="V29" s="42" t="n"/>
      <c r="W29" s="42" t="n"/>
      <c r="X29" s="42" t="n"/>
    </row>
    <row r="30" ht="14.4" customFormat="1" customHeight="1" s="41">
      <c r="B30" s="199" t="n"/>
      <c r="C30" s="127" t="n"/>
      <c r="D30" s="264">
        <f>D29+1</f>
        <v/>
      </c>
      <c r="E30" s="253" t="n"/>
      <c r="F30" s="864" t="n"/>
      <c r="G30" s="253" t="n"/>
      <c r="H30" s="253" t="inlineStr">
        <is>
          <t>(Select)</t>
        </is>
      </c>
      <c r="I30" s="254" t="n"/>
      <c r="J30" s="253" t="inlineStr">
        <is>
          <t>(Select)</t>
        </is>
      </c>
      <c r="K30" s="255" t="n"/>
      <c r="L30" s="254" t="n"/>
      <c r="M30" s="200" t="n"/>
      <c r="R30" s="42" t="n"/>
      <c r="S30" s="42" t="n"/>
      <c r="T30" s="42" t="n"/>
      <c r="U30" s="42" t="n"/>
      <c r="V30" s="42" t="n"/>
      <c r="W30" s="42" t="n"/>
      <c r="X30" s="42" t="n"/>
    </row>
    <row r="31" ht="14.4" customFormat="1" customHeight="1" s="41">
      <c r="B31" s="199" t="n"/>
      <c r="C31" s="127" t="n"/>
      <c r="D31" s="264">
        <f>D30+1</f>
        <v/>
      </c>
      <c r="E31" s="253" t="n"/>
      <c r="F31" s="864" t="n"/>
      <c r="G31" s="253" t="n"/>
      <c r="H31" s="253" t="inlineStr">
        <is>
          <t>(Select)</t>
        </is>
      </c>
      <c r="I31" s="254" t="n"/>
      <c r="J31" s="253" t="inlineStr">
        <is>
          <t>(Select)</t>
        </is>
      </c>
      <c r="K31" s="255" t="n"/>
      <c r="L31" s="254" t="n"/>
      <c r="M31" s="200" t="n"/>
      <c r="R31" s="42" t="n"/>
      <c r="S31" s="42" t="n"/>
      <c r="T31" s="42" t="n"/>
      <c r="U31" s="42" t="n"/>
      <c r="V31" s="42" t="n"/>
      <c r="W31" s="42" t="n"/>
      <c r="X31" s="42" t="n"/>
    </row>
    <row r="32" ht="16.5" customFormat="1" customHeight="1" s="41">
      <c r="B32" s="199" t="n"/>
      <c r="C32" s="462" t="inlineStr">
        <is>
          <t xml:space="preserve">                                                                                                    Total</t>
        </is>
      </c>
      <c r="D32" s="956" t="inlineStr">
        <is>
          <t>Total</t>
        </is>
      </c>
      <c r="E32" s="1282" t="n"/>
      <c r="F32" s="1282" t="n"/>
      <c r="G32" s="1282" t="n"/>
      <c r="H32" s="1282" t="n"/>
      <c r="I32" s="1282" t="n"/>
      <c r="J32" s="1282" t="n"/>
      <c r="K32" s="1283" t="n"/>
      <c r="L32" s="493">
        <f>SUM(TDS26QB.6income)</f>
        <v/>
      </c>
      <c r="M32" s="200" t="n"/>
      <c r="P32" s="42" t="n"/>
      <c r="Q32" s="42" t="n"/>
      <c r="R32" s="42" t="n"/>
      <c r="S32" s="42" t="n"/>
      <c r="T32" s="42" t="n"/>
      <c r="U32" s="42" t="n"/>
      <c r="V32" s="42" t="n"/>
    </row>
    <row r="33" ht="24.75" customFormat="1" customHeight="1" s="41">
      <c r="B33" s="199" t="n"/>
      <c r="C33" s="471" t="inlineStr">
        <is>
          <t xml:space="preserve">                                       </t>
        </is>
      </c>
      <c r="D33" s="472" t="n"/>
      <c r="E33" s="1350" t="n"/>
      <c r="F33" s="1243" t="n"/>
      <c r="G33" s="1243" t="n"/>
      <c r="H33" s="1243" t="n"/>
      <c r="I33" s="1243" t="n"/>
      <c r="J33" s="1243" t="n"/>
      <c r="K33" s="1243" t="n"/>
      <c r="L33" s="1244" t="n"/>
      <c r="M33" s="200" t="n"/>
      <c r="P33" s="42" t="n"/>
      <c r="Q33" s="42" t="n"/>
      <c r="R33" s="42" t="n"/>
      <c r="S33" s="42" t="n"/>
      <c r="T33" s="42" t="n"/>
      <c r="U33" s="42" t="n"/>
      <c r="V33" s="42" t="n"/>
    </row>
    <row r="34" ht="18" customHeight="1">
      <c r="B34" s="185" t="n"/>
      <c r="M34" s="192" t="n"/>
      <c r="P34" s="43">
        <f>SUMIF(FormulaOfSAT,"=2",TaxP.Amt)</f>
        <v/>
      </c>
      <c r="Q34" s="43">
        <f>SUMIF(FormulaOfSAT,"=5",TaxP.Amt)</f>
        <v/>
      </c>
      <c r="R34" s="43">
        <f>SUMIF(FormulaOfSAT,"=8",TaxP.Amt)</f>
        <v/>
      </c>
      <c r="S34" s="43">
        <f>SUMIF(FormulaOfSAT,"=12",TaxP.Amt)</f>
        <v/>
      </c>
      <c r="T34" s="43">
        <f>SUMIF(FormulaOfSAT,"=16",TaxP.Amt)</f>
        <v/>
      </c>
      <c r="U34" s="43">
        <f>SUMIF(FormulaOfSAT,"=20",TaxP.Amt)</f>
        <v/>
      </c>
      <c r="V34" s="43">
        <f>SUMIF(FormulaOfSAT,"=24",TaxP.Amt)</f>
        <v/>
      </c>
      <c r="X34" s="565" t="inlineStr">
        <is>
          <t>ExSAT</t>
        </is>
      </c>
    </row>
    <row r="35" ht="19.5" customFormat="1" customHeight="1" s="99">
      <c r="B35" s="213" t="n"/>
      <c r="C35" s="435" t="inlineStr">
        <is>
          <t>21 IT</t>
        </is>
      </c>
      <c r="D35" s="1313" t="inlineStr">
        <is>
          <t>Details of Advance tax and Self Assessment tax payments</t>
        </is>
      </c>
      <c r="E35" s="1243" t="n"/>
      <c r="F35" s="1243" t="n"/>
      <c r="G35" s="1243" t="n"/>
      <c r="H35" s="1157" t="n"/>
      <c r="M35" s="214" t="n"/>
      <c r="N35" s="436" t="inlineStr">
        <is>
          <t>TN AND PONDICHERRY CASE</t>
        </is>
      </c>
      <c r="O35" s="437">
        <f>FALSE</f>
        <v/>
      </c>
      <c r="P35" s="438">
        <f>SUMIF(FormulaOfSAT,"=1",TaxP.Amt)</f>
        <v/>
      </c>
      <c r="Q35" s="438">
        <f>SUMIF(FormulaOfSAT,"=4",TaxP.Amt)</f>
        <v/>
      </c>
      <c r="R35" s="438">
        <f>SUMIF(FormulaOfSAT,"=7",TaxP.Amt)</f>
        <v/>
      </c>
      <c r="S35" s="438">
        <f>SUMIF(FormulaOfSAT,"=11",TaxP.Amt)</f>
        <v/>
      </c>
      <c r="T35" s="438">
        <f>SUMIF(FormulaOfSAT,"=15",TaxP.Amt)</f>
        <v/>
      </c>
      <c r="U35" s="438">
        <f>SUMIF(FormulaOfSAT,"=19",TaxP.Amt)</f>
        <v/>
      </c>
      <c r="V35" s="438">
        <f>SUMIF(FormulaOfSAT,"=23",TaxP.Amt)</f>
        <v/>
      </c>
      <c r="X35" s="437">
        <f>SUMIF(IT_DueDate,"=1",TaxP.Amt)</f>
        <v/>
      </c>
    </row>
    <row r="36" ht="26.4" customHeight="1">
      <c r="B36" s="185" t="n"/>
      <c r="C36" s="1250" t="n"/>
      <c r="D36" s="699" t="inlineStr">
        <is>
          <t>Sl.No.</t>
        </is>
      </c>
      <c r="E36" s="54" t="inlineStr">
        <is>
          <t xml:space="preserve">BSR Code </t>
        </is>
      </c>
      <c r="F36" s="54" t="inlineStr">
        <is>
          <t>Date of Deposit
(DD/MM/YYYY)</t>
        </is>
      </c>
      <c r="G36" s="54" t="inlineStr">
        <is>
          <t>Serial Number of Challan</t>
        </is>
      </c>
      <c r="H36" s="54" t="inlineStr">
        <is>
          <t xml:space="preserve">Tax Paid </t>
        </is>
      </c>
      <c r="M36" s="192" t="n"/>
      <c r="P36" s="45" t="n"/>
      <c r="Q36" s="45" t="n"/>
      <c r="R36" s="45" t="n"/>
      <c r="S36" s="45">
        <f>SUMIF(FormulaOfSAT,"=10",TaxP.Amt)</f>
        <v/>
      </c>
      <c r="T36" s="45">
        <f>SUMIF(FormulaOfSAT,"=14",TaxP.Amt)</f>
        <v/>
      </c>
      <c r="U36" s="43">
        <f>SUMIF(FormulaOfSAT,"=18",TaxP.Amt)</f>
        <v/>
      </c>
      <c r="V36" s="43">
        <f>SUMIF(FormulaOfSAT,"=22",TaxP.Amt)</f>
        <v/>
      </c>
    </row>
    <row r="37" ht="17.25" customHeight="1">
      <c r="B37" s="185" t="n"/>
      <c r="C37" s="1284" t="n"/>
      <c r="D37" s="1286" t="n"/>
      <c r="E37" s="55" t="inlineStr">
        <is>
          <t xml:space="preserve">
(1) </t>
        </is>
      </c>
      <c r="F37" s="56" t="inlineStr">
        <is>
          <t xml:space="preserve">
(2)</t>
        </is>
      </c>
      <c r="G37" s="56" t="inlineStr">
        <is>
          <t xml:space="preserve">
(3)</t>
        </is>
      </c>
      <c r="H37" s="56" t="inlineStr">
        <is>
          <t xml:space="preserve">
(4)</t>
        </is>
      </c>
      <c r="M37" s="192" t="n"/>
      <c r="N37" s="1110" t="inlineStr">
        <is>
          <t>Year</t>
        </is>
      </c>
      <c r="O37" s="47" t="inlineStr">
        <is>
          <t>Day</t>
        </is>
      </c>
      <c r="P37" s="47" t="inlineStr">
        <is>
          <t>Month</t>
        </is>
      </c>
      <c r="Q37" s="47" t="n"/>
      <c r="R37" s="47" t="n"/>
      <c r="S37" s="47" t="n"/>
      <c r="T37" s="1080" t="inlineStr">
        <is>
          <t>normal case</t>
        </is>
      </c>
      <c r="U37" s="1080" t="inlineStr">
        <is>
          <t>TN case</t>
        </is>
      </c>
    </row>
    <row r="38">
      <c r="B38" s="185" t="n"/>
      <c r="C38" s="949" t="n"/>
      <c r="D38" s="264" t="n">
        <v>1</v>
      </c>
      <c r="E38" s="864" t="n"/>
      <c r="F38" s="576" t="n"/>
      <c r="G38" s="864" t="n"/>
      <c r="H38" s="254" t="n"/>
      <c r="M38" s="192" t="n"/>
      <c r="N38" s="962">
        <f>VALUE(MID(F38,7,4))</f>
        <v/>
      </c>
      <c r="O38" s="39">
        <f>VALUE(MID(F38,1,2))</f>
        <v/>
      </c>
      <c r="P38" s="39">
        <f>VALUE(MID(F38,4,2))</f>
        <v/>
      </c>
      <c r="Q38" s="39">
        <f>IF(N38&gt;2025,2,IF(N38&gt;=2025,IF(P38&gt;=4,2,1),1))</f>
        <v/>
      </c>
      <c r="R38" s="39">
        <f>IF(TN.Flag,U38,T38)</f>
        <v/>
      </c>
      <c r="S38" s="39">
        <f>IF(N38&lt;=2025,IF(Q38&gt;1,IF(P38&lt;4,P38+9,P38-3),0),P38+9)</f>
        <v/>
      </c>
      <c r="T38" s="702">
        <f>IF(Q38&gt;1,6,IF(N38&lt;2025,IF((P38=6)*(O38&gt;15),2,IF(P38&lt;7,1,IF((P38=9)*(O38&gt;16),3,IF(P38&lt;10,2,IF((P38=12)*(O38&gt;16),4,IF(P38&lt;13,3,4)))))),IF(P38&lt;3,4,IF(O38&lt;17,4,5))))</f>
        <v/>
      </c>
      <c r="U38" s="702">
        <f>IF(Q38&gt;1,6,IF(N38&lt;2025,IF((P38=6)*(O38&gt;15),2,IF(P38&lt;7,1,IF((P38=9)*(O38&gt;16),3,IF(P38&lt;10,2,IF((P38=12)*(O38&gt;31),4,IF(P38&lt;13,3,4)))))),IF(P38&lt;3,4,IF(O38&lt;17,4,5))))</f>
        <v/>
      </c>
      <c r="V38" s="702">
        <f>IF(N38&lt;=2025,IF(Q38&gt;1,IF(P38&lt;4,P38+9,P38-3),0),P38 -3 + MAX(N38-2025) *12)</f>
        <v/>
      </c>
      <c r="W38" s="538">
        <f>IF(AND(Q38=2,P38=9,O38&lt;=15),1,0)</f>
        <v/>
      </c>
      <c r="X38" s="578">
        <f>IF(AND(Q38=2,P38=VALUE(MID(DueDate1,4,2)),O38&lt;=VALUE(MID(DueDate1,1,2))),1,0 )</f>
        <v/>
      </c>
      <c r="XFD38" s="17">
        <f>IF(N38&lt;=2026,IF(Q38&gt;1,IF(P38&gt;=9,IF(P38&lt;VALUE(MID(DueDate1,4,2)),"A",IF(AND(P38=VALUE(MID(DueDate1,4,2)),O38&lt;=VALUE(MID(DueDate1,1,2))),"A",P38-3)),P38-3),0),P38+9)</f>
        <v/>
      </c>
    </row>
    <row r="39">
      <c r="B39" s="185" t="n"/>
      <c r="C39" s="949" t="n"/>
      <c r="D39" s="264">
        <f>D38+1</f>
        <v/>
      </c>
      <c r="E39" s="864" t="n"/>
      <c r="F39" s="576" t="n"/>
      <c r="G39" s="864" t="n"/>
      <c r="H39" s="254" t="n"/>
      <c r="M39" s="192" t="n"/>
      <c r="N39" s="962">
        <f>VALUE(MID(F39,7,4))</f>
        <v/>
      </c>
      <c r="O39" s="39">
        <f>VALUE(MID(F39,1,2))</f>
        <v/>
      </c>
      <c r="P39" s="39">
        <f>VALUE(MID(F39,4,2))</f>
        <v/>
      </c>
      <c r="Q39" s="39">
        <f>IF(N39&gt;2025,2,IF(N39&gt;=2025,IF(P39&gt;=4,2,1),1))</f>
        <v/>
      </c>
      <c r="R39" s="39">
        <f>IF(TN.Flag,U39,T39)</f>
        <v/>
      </c>
      <c r="S39" s="39">
        <f>IF(N39&lt;=2025,IF(Q39&gt;1,IF(P39&lt;4,P39+9,P39-3),0),P39+9)</f>
        <v/>
      </c>
      <c r="T39" s="702">
        <f>IF(Q39&gt;1,6,IF(N39&lt;2025,IF((P39=6)*(O39&gt;15),2,IF(P39&lt;7,1,IF((P39=9)*(O39&gt;16),3,IF(P39&lt;10,2,IF((P39=12)*(O39&gt;16),4,IF(P39&lt;13,3,4)))))),IF(P39&lt;3,4,IF(O39&lt;17,4,5))))</f>
        <v/>
      </c>
      <c r="U39" s="702">
        <f>IF(Q39&gt;1,6,IF(N39&lt;2025,IF((P39=6)*(O39&gt;15),2,IF(P39&lt;7,1,IF((P39=9)*(O39&gt;16),3,IF(P39&lt;10,2,IF((P39=12)*(O39&gt;31),4,IF(P39&lt;13,3,4)))))),IF(P39&lt;3,4,IF(O39&lt;17,4,5))))</f>
        <v/>
      </c>
      <c r="V39" s="702">
        <f>IF(N39&lt;=2025,IF(Q39&gt;1,IF(P39&lt;4,P39+9,P39-3),0),P39 -3 + MAX(N39-2025) *12)</f>
        <v/>
      </c>
      <c r="W39" s="538">
        <f>IF(AND(Q39=2,P39=9,O39&lt;=15),1,0)</f>
        <v/>
      </c>
      <c r="X39" s="578">
        <f>IF(AND(Q39=2,P39=VALUE(MID(DueDate1,4,2)),O39&lt;=VALUE(MID(DueDate1,1,2))),1,0 )</f>
        <v/>
      </c>
      <c r="XFD39" s="17">
        <f>IF(AND(Q38=2,P38=VALUE(MID(DueDate1,4,2)),O38&lt;=VALUE(MID(DueDate1,1,2))),1,0 )</f>
        <v/>
      </c>
    </row>
    <row r="40">
      <c r="B40" s="185" t="n"/>
      <c r="C40" s="949" t="n"/>
      <c r="D40" s="264">
        <f>D39+1</f>
        <v/>
      </c>
      <c r="E40" s="864" t="n"/>
      <c r="F40" s="576" t="n"/>
      <c r="G40" s="864" t="n"/>
      <c r="H40" s="254" t="n"/>
      <c r="M40" s="192" t="n"/>
      <c r="N40" s="962">
        <f>VALUE(MID(F40,7,4))</f>
        <v/>
      </c>
      <c r="O40" s="39">
        <f>VALUE(MID(F40,1,2))</f>
        <v/>
      </c>
      <c r="P40" s="39">
        <f>VALUE(MID(F40,4,2))</f>
        <v/>
      </c>
      <c r="Q40" s="39">
        <f>IF(N40&gt;2025,2,IF(N40&gt;=2025,IF(P40&gt;=4,2,1),1))</f>
        <v/>
      </c>
      <c r="R40" s="39">
        <f>IF(TN.Flag,U40,T40)</f>
        <v/>
      </c>
      <c r="S40" s="39">
        <f>IF(N40&lt;=2025,IF(Q40&gt;1,IF(P40&lt;4,P40+9,P40-3),0),P40+9)</f>
        <v/>
      </c>
      <c r="T40" s="702">
        <f>IF(Q40&gt;1,6,IF(N40&lt;2025,IF((P40=6)*(O40&gt;15),2,IF(P40&lt;7,1,IF((P40=9)*(O40&gt;16),3,IF(P40&lt;10,2,IF((P40=12)*(O40&gt;16),4,IF(P40&lt;13,3,4)))))),IF(P40&lt;3,4,IF(O40&lt;17,4,5))))</f>
        <v/>
      </c>
      <c r="U40" s="702">
        <f>IF(Q40&gt;1,6,IF(N40&lt;2025,IF((P40=6)*(O40&gt;15),2,IF(P40&lt;7,1,IF((P40=9)*(O40&gt;16),3,IF(P40&lt;10,2,IF((P40=12)*(O40&gt;31),4,IF(P40&lt;13,3,4)))))),IF(P40&lt;3,4,IF(O40&lt;17,4,5))))</f>
        <v/>
      </c>
      <c r="V40" s="702">
        <f>IF(N40&lt;=2025,IF(Q40&gt;1,IF(P40&lt;4,P40+9,P40-3),0),P40 -3 + MAX(N40-2025) *12)</f>
        <v/>
      </c>
      <c r="W40" s="538">
        <f>IF(AND(Q40=2,P40=9,O40&lt;=15),1,0)</f>
        <v/>
      </c>
      <c r="X40" s="578">
        <f>IF(AND(Q40=2,P40=VALUE(MID(DueDate1,4,2)),O40&lt;=VALUE(MID(DueDate1,1,2))),1,0 )</f>
        <v/>
      </c>
    </row>
    <row r="41">
      <c r="B41" s="185" t="n"/>
      <c r="C41" s="949" t="n"/>
      <c r="D41" s="264">
        <f>D40+1</f>
        <v/>
      </c>
      <c r="E41" s="864" t="n"/>
      <c r="F41" s="576" t="n"/>
      <c r="G41" s="864" t="n"/>
      <c r="H41" s="254" t="n"/>
      <c r="M41" s="192" t="n"/>
      <c r="N41" s="662">
        <f>VALUE(MID(F41,7,4))</f>
        <v/>
      </c>
      <c r="O41" s="39">
        <f>VALUE(MID(F41,1,2))</f>
        <v/>
      </c>
      <c r="P41" s="39">
        <f>VALUE(MID(F41,4,2))</f>
        <v/>
      </c>
      <c r="Q41" s="39">
        <f>IF(N41&gt;2025,2,IF(N41&gt;=2025,IF(P41&gt;=4,2,1),1))</f>
        <v/>
      </c>
      <c r="R41" s="39">
        <f>IF(TN.Flag,U41,T41)</f>
        <v/>
      </c>
      <c r="S41" s="39">
        <f>IF(N41&lt;=2025,IF(Q41&gt;1,IF(P41&lt;4,P41+9,P41-3),0),P41+9)</f>
        <v/>
      </c>
      <c r="T41" s="702">
        <f>IF(Q41&gt;1,6,IF(N41&lt;2025,IF((P41=6)*(O41&gt;15),2,IF(P41&lt;7,1,IF((P41=9)*(O41&gt;16),3,IF(P41&lt;10,2,IF((P41=12)*(O41&gt;16),4,IF(P41&lt;13,3,4)))))),IF(P41&lt;3,4,IF(O41&lt;17,4,5))))</f>
        <v/>
      </c>
      <c r="U41" s="702">
        <f>IF(Q41&gt;1,6,IF(N41&lt;2025,IF((P41=6)*(O41&gt;15),2,IF(P41&lt;7,1,IF((P41=9)*(O41&gt;16),3,IF(P41&lt;10,2,IF((P41=12)*(O41&gt;31),4,IF(P41&lt;13,3,4)))))),IF(P41&lt;3,4,IF(O41&lt;17,4,5))))</f>
        <v/>
      </c>
      <c r="V41" s="702">
        <f>IF(N41&lt;=2025,IF(Q41&gt;1,IF(P41&lt;4,P41+9,P41-3),0),P41 -3 + MAX(N41-2025) *12)</f>
        <v/>
      </c>
      <c r="W41" s="538">
        <f>IF(AND(Q41=2,P41=9,O41&lt;=15),1,0)</f>
        <v/>
      </c>
      <c r="X41" s="578">
        <f>IF(AND(Q41=2,P41=VALUE(MID(DueDate1,4,2)),O41&lt;=VALUE(MID(DueDate1,1,2))),1,0 )</f>
        <v/>
      </c>
    </row>
    <row r="42">
      <c r="B42" s="185" t="n"/>
      <c r="C42" s="949" t="n"/>
      <c r="D42" s="264">
        <f>D41+1</f>
        <v/>
      </c>
      <c r="E42" s="864" t="n"/>
      <c r="F42" s="576" t="n"/>
      <c r="G42" s="864" t="n"/>
      <c r="H42" s="254" t="n"/>
      <c r="M42" s="192" t="n"/>
      <c r="N42" s="662">
        <f>VALUE(MID(F42,7,4))</f>
        <v/>
      </c>
      <c r="O42" s="39">
        <f>VALUE(MID(F42,1,2))</f>
        <v/>
      </c>
      <c r="P42" s="39">
        <f>VALUE(MID(F42,4,2))</f>
        <v/>
      </c>
      <c r="Q42" s="39">
        <f>IF(N42&gt;2025,2,IF(N42&gt;=2025,IF(P42&gt;=4,2,1),1))</f>
        <v/>
      </c>
      <c r="R42" s="39">
        <f>IF(TN.Flag,U42,T42)</f>
        <v/>
      </c>
      <c r="S42" s="39">
        <f>IF(N42&lt;=2025,IF(Q42&gt;1,IF(P42&lt;4,P42+9,P42-3),0),P42+9)</f>
        <v/>
      </c>
      <c r="T42" s="702">
        <f>IF(Q42&gt;1,6,IF(N42&lt;2025,IF((P42=6)*(O42&gt;15),2,IF(P42&lt;7,1,IF((P42=9)*(O42&gt;16),3,IF(P42&lt;10,2,IF((P42=12)*(O42&gt;16),4,IF(P42&lt;13,3,4)))))),IF(P42&lt;3,4,IF(O42&lt;17,4,5))))</f>
        <v/>
      </c>
      <c r="U42" s="702">
        <f>IF(Q42&gt;1,6,IF(N42&lt;2025,IF((P42=6)*(O42&gt;15),2,IF(P42&lt;7,1,IF((P42=9)*(O42&gt;16),3,IF(P42&lt;10,2,IF((P42=12)*(O42&gt;31),4,IF(P42&lt;13,3,4)))))),IF(P42&lt;3,4,IF(O42&lt;17,4,5))))</f>
        <v/>
      </c>
      <c r="V42" s="702">
        <f>IF(N42&lt;=2025,IF(Q42&gt;1,IF(P42&lt;4,P42+9,P42-3),0),P42 -3 + MAX(N42-2025) *12)</f>
        <v/>
      </c>
      <c r="W42" s="538">
        <f>IF(AND(Q42=2,P42=9,O42&lt;=15),1,0)</f>
        <v/>
      </c>
      <c r="X42" s="578">
        <f>IF(AND(Q42=2,P42=VALUE(MID(DueDate1,4,2)),O42&lt;=VALUE(MID(DueDate1,1,2))),1,0 )</f>
        <v/>
      </c>
    </row>
    <row r="43">
      <c r="B43" s="185" t="n"/>
      <c r="C43" s="949" t="n"/>
      <c r="D43" s="264">
        <f>D42+1</f>
        <v/>
      </c>
      <c r="E43" s="864" t="n"/>
      <c r="F43" s="576" t="n"/>
      <c r="G43" s="864" t="n"/>
      <c r="H43" s="254" t="n"/>
      <c r="M43" s="192" t="n"/>
      <c r="N43" s="662">
        <f>VALUE(MID(F43,7,4))</f>
        <v/>
      </c>
      <c r="O43" s="39">
        <f>VALUE(MID(F43,1,2))</f>
        <v/>
      </c>
      <c r="P43" s="39">
        <f>VALUE(MID(F43,4,2))</f>
        <v/>
      </c>
      <c r="Q43" s="39">
        <f>IF(N43&gt;2025,2,IF(N43&gt;=2025,IF(P43&gt;=4,2,1),1))</f>
        <v/>
      </c>
      <c r="R43" s="39">
        <f>IF(TN.Flag,U43,T43)</f>
        <v/>
      </c>
      <c r="S43" s="39">
        <f>IF(N43&lt;=2025,IF(Q43&gt;1,IF(P43&lt;4,P43+9,P43-3),0),P43+9)</f>
        <v/>
      </c>
      <c r="T43" s="702">
        <f>IF(Q43&gt;1,6,IF(N43&lt;2025,IF((P43=6)*(O43&gt;15),2,IF(P43&lt;7,1,IF((P43=9)*(O43&gt;16),3,IF(P43&lt;10,2,IF((P43=12)*(O43&gt;16),4,IF(P43&lt;13,3,4)))))),IF(P43&lt;3,4,IF(O43&lt;17,4,5))))</f>
        <v/>
      </c>
      <c r="U43" s="702">
        <f>IF(Q43&gt;1,6,IF(N43&lt;2025,IF((P43=6)*(O43&gt;15),2,IF(P43&lt;7,1,IF((P43=9)*(O43&gt;16),3,IF(P43&lt;10,2,IF((P43=12)*(O43&gt;31),4,IF(P43&lt;13,3,4)))))),IF(P43&lt;3,4,IF(O43&lt;17,4,5))))</f>
        <v/>
      </c>
      <c r="V43" s="702">
        <f>IF(N43&lt;=2025,IF(Q43&gt;1,IF(P43&lt;4,P43+9,P43-3),0),P43 -3 + MAX(N43-2025) *12)</f>
        <v/>
      </c>
      <c r="W43" s="538">
        <f>IF(AND(Q43=2,P43=9,O43&lt;=15),1,0)</f>
        <v/>
      </c>
      <c r="X43" s="578">
        <f>IF(AND(Q43=2,P43=VALUE(MID(DueDate1,4,2)),O43&lt;=VALUE(MID(DueDate1,1,2))),1,0 )</f>
        <v/>
      </c>
    </row>
    <row r="44">
      <c r="B44" s="185" t="n"/>
      <c r="C44" s="949" t="n"/>
      <c r="D44" s="264">
        <f>D43+1</f>
        <v/>
      </c>
      <c r="E44" s="864" t="n"/>
      <c r="F44" s="864" t="n"/>
      <c r="G44" s="864" t="n"/>
      <c r="H44" s="254" t="n"/>
      <c r="M44" s="192" t="n"/>
      <c r="N44" s="662">
        <f>VALUE(MID(F44,7,4))</f>
        <v/>
      </c>
      <c r="O44" s="39">
        <f>VALUE(MID(F44,1,2))</f>
        <v/>
      </c>
      <c r="P44" s="39">
        <f>VALUE(MID(F44,4,2))</f>
        <v/>
      </c>
      <c r="Q44" s="39">
        <f>IF(N44&gt;2025,2,IF(N44&gt;=2025,IF(P44&gt;=4,2,1),1))</f>
        <v/>
      </c>
      <c r="R44" s="39">
        <f>IF(TN.Flag,U44,T44)</f>
        <v/>
      </c>
      <c r="S44" s="39">
        <f>IF(N44&lt;=2025,IF(Q44&gt;1,IF(P44&lt;4,P44+9,P44-3),0),P44+9)</f>
        <v/>
      </c>
      <c r="T44" s="702">
        <f>IF(Q44&gt;1,6,IF(N44&lt;2025,IF((P44=6)*(O44&gt;15),2,IF(P44&lt;7,1,IF((P44=9)*(O44&gt;16),3,IF(P44&lt;10,2,IF((P44=12)*(O44&gt;16),4,IF(P44&lt;13,3,4)))))),IF(P44&lt;3,4,IF(O44&lt;17,4,5))))</f>
        <v/>
      </c>
      <c r="U44" s="702">
        <f>IF(Q44&gt;1,6,IF(N44&lt;2025,IF((P44=6)*(O44&gt;15),2,IF(P44&lt;7,1,IF((P44=9)*(O44&gt;16),3,IF(P44&lt;10,2,IF((P44=12)*(O44&gt;31),4,IF(P44&lt;13,3,4)))))),IF(P44&lt;3,4,IF(O44&lt;17,4,5))))</f>
        <v/>
      </c>
      <c r="V44" s="702">
        <f>IF(N44&lt;=2025,IF(Q44&gt;1,IF(P44&lt;4,P44+9,P44-3),0),P44 -3 + MAX(N44-2025) *12)</f>
        <v/>
      </c>
      <c r="W44" s="538">
        <f>IF(AND(Q44=2,P44=9,O44&lt;=15),1,0)</f>
        <v/>
      </c>
      <c r="X44" s="578">
        <f>IF(AND(Q44=2,P44=VALUE(MID(DueDate1,4,2)),O44&lt;=VALUE(MID(DueDate1,1,2))),1,0 )</f>
        <v/>
      </c>
    </row>
    <row r="45">
      <c r="B45" s="185" t="n"/>
      <c r="C45" s="949" t="n"/>
      <c r="D45" s="264">
        <f>D44+1</f>
        <v/>
      </c>
      <c r="E45" s="864" t="n"/>
      <c r="F45" s="864" t="n"/>
      <c r="G45" s="864" t="n"/>
      <c r="H45" s="254" t="n"/>
      <c r="M45" s="192" t="n"/>
      <c r="N45" s="662">
        <f>VALUE(MID(F45,7,4))</f>
        <v/>
      </c>
      <c r="O45" s="39">
        <f>VALUE(MID(F45,1,2))</f>
        <v/>
      </c>
      <c r="P45" s="39">
        <f>VALUE(MID(F45,4,2))</f>
        <v/>
      </c>
      <c r="Q45" s="39">
        <f>IF(N45&gt;2025,2,IF(N45&gt;=2025,IF(P45&gt;=4,2,1),1))</f>
        <v/>
      </c>
      <c r="R45" s="39">
        <f>IF(TN.Flag,U45,T45)</f>
        <v/>
      </c>
      <c r="S45" s="39">
        <f>IF(N45&lt;=2025,IF(Q45&gt;1,IF(P45&lt;4,P45+9,P45-3),0),P45+9)</f>
        <v/>
      </c>
      <c r="T45" s="702">
        <f>IF(Q45&gt;1,6,IF(N45&lt;2025,IF((P45=6)*(O45&gt;15),2,IF(P45&lt;7,1,IF((P45=9)*(O45&gt;16),3,IF(P45&lt;10,2,IF((P45=12)*(O45&gt;16),4,IF(P45&lt;13,3,4)))))),IF(P45&lt;3,4,IF(O45&lt;17,4,5))))</f>
        <v/>
      </c>
      <c r="U45" s="702">
        <f>IF(Q45&gt;1,6,IF(N45&lt;2025,IF((P45=6)*(O45&gt;15),2,IF(P45&lt;7,1,IF((P45=9)*(O45&gt;16),3,IF(P45&lt;10,2,IF((P45=12)*(O45&gt;31),4,IF(P45&lt;13,3,4)))))),IF(P45&lt;3,4,IF(O45&lt;17,4,5))))</f>
        <v/>
      </c>
      <c r="V45" s="702">
        <f>IF(N45&lt;=2025,IF(Q45&gt;1,IF(P45&lt;4,P45+9,P45-3),0),P45 -3 + MAX(N45-2025) *12)</f>
        <v/>
      </c>
      <c r="W45" s="538">
        <f>IF(AND(Q45=2,P45=9,O45&lt;=15),1,0)</f>
        <v/>
      </c>
      <c r="X45" s="578">
        <f>IF(AND(Q45=2,P45=VALUE(MID(DueDate1,4,2)),O45&lt;=VALUE(MID(DueDate1,1,2))),1,0 )</f>
        <v/>
      </c>
    </row>
    <row r="46" ht="15" customHeight="1">
      <c r="B46" s="185" t="n"/>
      <c r="C46" s="945" t="inlineStr">
        <is>
          <t xml:space="preserve">                             Total</t>
        </is>
      </c>
      <c r="D46" s="1248" t="n"/>
      <c r="E46" s="1248" t="n"/>
      <c r="F46" s="1248" t="n"/>
      <c r="G46" s="1249" t="n"/>
      <c r="H46" s="256">
        <f>SUM(TaxP.Amt)</f>
        <v/>
      </c>
      <c r="M46" s="192" t="n"/>
    </row>
    <row r="47" ht="27" customHeight="1">
      <c r="B47" s="185" t="n"/>
      <c r="C47" s="951" t="inlineStr">
        <is>
          <t xml:space="preserve">                                        </t>
        </is>
      </c>
      <c r="D47" s="1243" t="n"/>
      <c r="E47" s="1243" t="n"/>
      <c r="F47" s="1243" t="n"/>
      <c r="G47" s="1243" t="n"/>
      <c r="H47" s="1244" t="n"/>
      <c r="M47" s="192" t="n"/>
    </row>
    <row r="48" hidden="1" ht="12" customHeight="1">
      <c r="B48" s="185" t="n"/>
      <c r="C48" s="41" t="n"/>
      <c r="D48" s="41" t="n"/>
      <c r="E48" s="41" t="n"/>
      <c r="F48" s="41" t="n"/>
      <c r="G48" s="41" t="n"/>
      <c r="H48" s="41" t="n"/>
      <c r="M48" s="192" t="n"/>
    </row>
    <row r="49" hidden="1" ht="10.5" customHeight="1">
      <c r="B49" s="185" t="n"/>
      <c r="M49" s="192" t="n"/>
    </row>
    <row r="50" hidden="1" ht="10.5" customHeight="1">
      <c r="B50" s="185" t="n"/>
      <c r="M50" s="192" t="n"/>
    </row>
    <row r="51" hidden="1" ht="10.5" customHeight="1">
      <c r="B51" s="185" t="n"/>
      <c r="M51" s="192" t="n"/>
    </row>
    <row r="52" hidden="1" ht="10.5" customHeight="1">
      <c r="B52" s="185" t="n"/>
      <c r="M52" s="192" t="n"/>
    </row>
    <row r="53" hidden="1" ht="10.5" customHeight="1">
      <c r="B53" s="185" t="n"/>
      <c r="M53" s="192" t="n"/>
    </row>
    <row r="54" hidden="1" ht="10.5" customHeight="1">
      <c r="B54" s="185" t="n"/>
      <c r="M54" s="192" t="n"/>
    </row>
    <row r="55" hidden="1" ht="10.5" customHeight="1">
      <c r="B55" s="185" t="n"/>
      <c r="M55" s="192" t="n"/>
    </row>
    <row r="56" hidden="1" ht="10.5" customHeight="1">
      <c r="B56" s="185" t="n"/>
      <c r="M56" s="192" t="n"/>
    </row>
    <row r="57" hidden="1" ht="10.5" customHeight="1">
      <c r="B57" s="185" t="n"/>
      <c r="M57" s="192" t="n"/>
    </row>
    <row r="58" hidden="1" ht="10.5" customHeight="1">
      <c r="B58" s="185" t="n"/>
      <c r="M58" s="192" t="n"/>
    </row>
    <row r="59" hidden="1" ht="10.5" customHeight="1">
      <c r="B59" s="185" t="n"/>
      <c r="M59" s="192" t="n"/>
    </row>
    <row r="60" hidden="1" ht="10.5" customHeight="1">
      <c r="B60" s="185" t="n"/>
      <c r="M60" s="192" t="n"/>
    </row>
    <row r="61" hidden="1" ht="10.5" customHeight="1">
      <c r="B61" s="185" t="n"/>
      <c r="M61" s="192" t="n"/>
    </row>
    <row r="62" hidden="1" ht="10.5" customHeight="1">
      <c r="B62" s="185" t="n"/>
      <c r="M62" s="192" t="n"/>
    </row>
    <row r="63" hidden="1">
      <c r="B63" s="185" t="n"/>
      <c r="M63" s="192" t="n"/>
    </row>
    <row r="64" hidden="1">
      <c r="B64" s="185" t="n"/>
      <c r="M64" s="192" t="n"/>
    </row>
    <row r="65" hidden="1">
      <c r="B65" s="185" t="n"/>
      <c r="M65" s="192" t="n"/>
    </row>
    <row r="66" hidden="1">
      <c r="B66" s="185" t="n"/>
      <c r="M66" s="192" t="n"/>
    </row>
    <row r="67" hidden="1">
      <c r="B67" s="185" t="n"/>
      <c r="M67" s="192" t="n"/>
    </row>
    <row r="68" hidden="1">
      <c r="B68" s="185" t="n"/>
      <c r="M68" s="192" t="n"/>
    </row>
    <row r="69" hidden="1">
      <c r="B69" s="185" t="n"/>
      <c r="M69" s="192" t="n"/>
    </row>
    <row r="70" hidden="1">
      <c r="B70" s="185" t="n"/>
      <c r="M70" s="192" t="n"/>
    </row>
    <row r="71" hidden="1">
      <c r="B71" s="185" t="n"/>
      <c r="M71" s="192" t="n"/>
    </row>
    <row r="72" hidden="1">
      <c r="B72" s="185" t="n"/>
      <c r="M72" s="192" t="n"/>
    </row>
    <row r="73" hidden="1">
      <c r="B73" s="185" t="n"/>
      <c r="M73" s="192" t="n"/>
    </row>
    <row r="74" hidden="1">
      <c r="B74" s="185" t="n"/>
      <c r="M74" s="192" t="n"/>
    </row>
    <row r="75" hidden="1">
      <c r="B75" s="185" t="n"/>
      <c r="M75" s="192" t="n"/>
    </row>
    <row r="76" hidden="1">
      <c r="B76" s="185" t="n"/>
      <c r="M76" s="192" t="n"/>
    </row>
    <row r="77" hidden="1">
      <c r="B77" s="185" t="n"/>
      <c r="M77" s="192" t="n"/>
    </row>
    <row r="78" hidden="1">
      <c r="B78" s="185" t="n"/>
      <c r="M78" s="192" t="n"/>
    </row>
    <row r="79" hidden="1">
      <c r="B79" s="185" t="n"/>
      <c r="M79" s="192" t="n"/>
    </row>
    <row r="80" ht="12.75" customHeight="1" thickBot="1">
      <c r="B80" s="193" t="n"/>
      <c r="C80" s="194" t="n"/>
      <c r="D80" s="194" t="n"/>
      <c r="E80" s="194" t="n"/>
      <c r="F80" s="194" t="n"/>
      <c r="G80" s="194" t="n"/>
      <c r="H80" s="194" t="n"/>
      <c r="I80" s="194" t="n"/>
      <c r="J80" s="194" t="n"/>
      <c r="K80" s="194" t="n"/>
      <c r="L80" s="194" t="n"/>
      <c r="M80" s="195" t="n"/>
    </row>
    <row r="81" ht="8.25" customHeight="1"/>
    <row r="83" hidden="1" ht="15" customHeight="1"/>
    <row r="65542" hidden="1" ht="4.5" customHeight="1"/>
  </sheetData>
  <sheetProtection selectLockedCells="0" selectUnlockedCells="0" algorithmName="SHA-512" sheet="1" objects="1" insertRows="1" insertHyperlinks="1" autoFilter="1" scenarios="1" formatColumns="1" deleteColumns="1" insertColumns="1" pivotTables="1" deleteRows="1" formatCells="1" saltValue="mzgaFtkDDxcJtoXGEbss6g==" formatRows="1" sort="1" spinCount="100000" hashValue="m9yyKEKhM5caOLf008RvSEN3/sal36x8oxIP3S1YwqFJ5hwoJEfRQO/4xP3TgRLpk27UcX4leOE7neq9NMnXEA=="/>
  <mergeCells count="14">
    <mergeCell ref="C47:H47"/>
    <mergeCell ref="C46:G46"/>
    <mergeCell ref="D35:G35"/>
    <mergeCell ref="C36:C37"/>
    <mergeCell ref="E33:L33"/>
    <mergeCell ref="D14:K14"/>
    <mergeCell ref="C23:K23"/>
    <mergeCell ref="C11:F11"/>
    <mergeCell ref="C22:J22"/>
    <mergeCell ref="C12:H12"/>
    <mergeCell ref="D36:D37"/>
    <mergeCell ref="D32:K32"/>
    <mergeCell ref="D25:L25"/>
    <mergeCell ref="D3:H3"/>
  </mergeCells>
  <dataValidations xWindow="532" yWindow="469" count="21">
    <dataValidation sqref="E18:E21" showDropDown="0" showInputMessage="0" showErrorMessage="1" allowBlank="1" errorTitle="TAN" error="TAN  is invalid. TAN format should be First 4 alphabets, next 5 digits, then alphabet" type="textLength" operator="equal">
      <formula1>10</formula1>
    </dataValidation>
    <dataValidation sqref="J17:J21 K28:K31" showDropDown="0" showInputMessage="0" showErrorMessage="1" allowBlank="1" errorTitle=" Tax Deducted" error="Tax Deducted should be numeric, Non negative, no decimal, upto 99,999,999,999,999_x000a_" type="whole">
      <formula1>0</formula1>
      <formula2>99999999999999</formula2>
    </dataValidation>
    <dataValidation sqref="F6:F10" showDropDown="0" showInputMessage="1" showErrorMessage="1" allowBlank="1" errorTitle="Name of the Deductor" error="Name of the Deductor should not exceed 125 characters " type="textLength" operator="lessThanOrEqual">
      <formula1>125</formula1>
    </dataValidation>
    <dataValidation sqref="G6:G10" showDropDown="0" showInputMessage="1" showErrorMessage="1" allowBlank="1" errorTitle="Income under salary" error="Income under salary should be numeric, Non negative, no decimal, upto 99,999,999,999,999" type="whole">
      <formula1>0</formula1>
      <formula2>99999999999999</formula2>
    </dataValidation>
    <dataValidation sqref="H11" showDropDown="0" showInputMessage="1" showErrorMessage="1" allowBlank="1" error="Tax Deducted should be numeic, Non negative, no decimal, upto 14 digits_x000a_" type="whole">
      <formula1>0</formula1>
      <formula2>99999999999999</formula2>
    </dataValidation>
    <dataValidation sqref="F17:F21" showDropDown="0" showInputMessage="1" showErrorMessage="1" allowBlank="1" errorTitle="Name of the Deductor " error="Name of the Deductor  should not exceed 125 characters " type="textLength" operator="lessThanOrEqual">
      <formula1>125</formula1>
    </dataValidation>
    <dataValidation sqref="F38:F45" showDropDown="0" showInputMessage="1" showErrorMessage="1" allowBlank="1" errorTitle="Date of Deposit" error="&quot;Please enter the date of Deposit&quot;." type="textLength" operator="equal">
      <formula1>10</formula1>
    </dataValidation>
    <dataValidation sqref="E38:E45" showDropDown="0" showInputMessage="1" showErrorMessage="1" allowBlank="1" errorTitle="BSR code" error="Please enter a valid 7 characters BSR Code in schedule TDS" type="textLength" operator="equal">
      <formula1>7</formula1>
    </dataValidation>
    <dataValidation sqref="G38:G45" showDropDown="0" showInputMessage="1" showErrorMessage="1" allowBlank="1" errorTitle="Challan Number" error="Challan Number cannot exceed 5 characters" type="textLength" operator="lessThanOrEqual">
      <formula1>5</formula1>
    </dataValidation>
    <dataValidation sqref="H6:H10" showDropDown="0" showInputMessage="1" showErrorMessage="1" allowBlank="1" error="Tax Deducted should be numeric, Non negative, no decimal, upto 14 digits_x000a_" type="whole">
      <formula1>0</formula1>
      <formula2>99999999999999</formula2>
    </dataValidation>
    <dataValidation sqref="I17:I21" showDropDown="0" showInputMessage="1" showErrorMessage="1" allowBlank="1" errorTitle="Deduction Year" error="Please select from list_x000a_" type="list">
      <formula1>TDS2_YearRange</formula1>
    </dataValidation>
    <dataValidation sqref="E28:E31" showDropDown="0" showInputMessage="0" showErrorMessage="1" allowBlank="1" errorTitle="PAN" error="PAN  is invalid. First 5 alphabets, next 4 digits, then alphabet" type="textLength" operator="equal">
      <formula1>10</formula1>
    </dataValidation>
    <dataValidation sqref="J28:J31" showDropDown="0" showInputMessage="1" showErrorMessage="1" allowBlank="1" errorTitle="Deduction Year" error="Please select from list_x000a_" type="list">
      <formula1>TDS3_YearRange</formula1>
    </dataValidation>
    <dataValidation sqref="K17:K21" showDropDown="0" showInputMessage="0" showErrorMessage="1" allowBlank="1" errorTitle="Amount out of claimed this year" error="Amount out of (5) claimed this Year should be numeric, Non negative, no decimal, upto 99,999,999,999,999_x000a_" type="whole">
      <formula1>0</formula1>
      <formula2>99999999999999</formula2>
    </dataValidation>
    <dataValidation sqref="H38:H45" showDropDown="0" showInputMessage="1" showErrorMessage="1" allowBlank="1" errorTitle="Tax Paid" error="Tax Paid should be numeric, Non negative, no decimal, upto 14 digits_x000a_" type="whole">
      <formula1>0</formula1>
      <formula2>99999999999999</formula2>
    </dataValidation>
    <dataValidation sqref="F28:F31" showDropDown="0" showInputMessage="0" showErrorMessage="1" allowBlank="1" errorTitle="Aadhar of Tenant" error="Aadhar of Tenant should be exactly 12 digits" type="textLength" operator="equal">
      <formula1>12</formula1>
    </dataValidation>
    <dataValidation sqref="G28:G31" showDropDown="0" showInputMessage="1" showErrorMessage="1" allowBlank="1" errorTitle="Name of the Tenant" error="Name of the Tenant should not exceed 125 characters " type="textLength" operator="lessThanOrEqual">
      <formula1>125</formula1>
    </dataValidation>
    <dataValidation sqref="L28:L31" showDropDown="0" showInputMessage="0" showErrorMessage="1" allowBlank="1" errorTitle="Amount out of claimed this year" error="TDS credit out of (6) claimed this Year should be numeric, Non negative, no decimal, upto 99,999,999,999,999_x000a_" type="whole">
      <formula1>0</formula1>
      <formula2>99999999999999</formula2>
    </dataValidation>
    <dataValidation sqref="G17:G21" showDropDown="0" showInputMessage="1" showErrorMessage="1" allowBlank="1" error="&quot;Please select the section under which TDS is deducted from dropdown&quot;" type="list" operator="lessThanOrEqual">
      <formula1>TDS_sectionslist</formula1>
    </dataValidation>
    <dataValidation sqref="H28:H31" showDropDown="0" showInputMessage="1" showErrorMessage="1" allowBlank="1" errorTitle="Name of the Tenant" error="&quot;Please select the section under which TDS is deducted from dropdown&quot;" type="list" operator="lessThanOrEqual">
      <formula1>TDS_sectionslist</formula1>
    </dataValidation>
    <dataValidation sqref="H17:H21 I28:I31" showDropDown="0" showInputMessage="1" showErrorMessage="1" allowBlank="1" errorTitle="Amount subject to tax deduction" error="Amount subject to tax deduction should be numeric, Non negative, no decimal, upto 99,999,999,999,999_x000a_"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horizontalDpi="300" verticalDpi="300"/>
  <rowBreaks count="1" manualBreakCount="1">
    <brk id="24" min="0" max="16383" man="1"/>
  </rowBreaks>
  <legacyDrawing xmlns:r="http://schemas.openxmlformats.org/officeDocument/2006/relationships" r:id="anysvml"/>
</worksheet>
</file>

<file path=xl/worksheets/sheet6.xml><?xml version="1.0" encoding="utf-8"?>
<worksheet xmlns="http://schemas.openxmlformats.org/spreadsheetml/2006/main">
  <sheetPr codeName="Sheet11">
    <outlinePr summaryBelow="1" summaryRight="1"/>
    <pageSetUpPr fitToPage="1"/>
  </sheetPr>
  <dimension ref="B2:AD18"/>
  <sheetViews>
    <sheetView showGridLines="0" showRowColHeaders="0" zoomScale="90" zoomScaleNormal="90" workbookViewId="0">
      <selection activeCell="A1" sqref="A1"/>
    </sheetView>
  </sheetViews>
  <sheetFormatPr baseColWidth="8" defaultColWidth="0" defaultRowHeight="13.2" zeroHeight="1"/>
  <cols>
    <col width="2" customWidth="1" style="17" min="1" max="1"/>
    <col width="2.5546875" customWidth="1" style="17" min="2" max="2"/>
    <col width="5.44140625" customWidth="1" style="17" min="3" max="3"/>
    <col width="10.44140625" customWidth="1" style="17" min="4" max="4"/>
    <col width="23.44140625" customWidth="1" style="17" min="5" max="5"/>
    <col width="19.44140625" customWidth="1" style="17" min="6" max="6"/>
    <col width="17.44140625" customWidth="1" style="17" min="7" max="7"/>
    <col width="13.44140625" customWidth="1" style="17" min="8" max="8"/>
    <col width="21.44140625" customWidth="1" style="17" min="9" max="9"/>
    <col width="23.44140625" customWidth="1" style="17" min="10" max="10"/>
    <col width="2.5546875" customWidth="1" style="17" min="11" max="11"/>
    <col width="24" customWidth="1" style="17" min="12" max="12"/>
    <col width="4.5546875" customWidth="1" style="17" min="13" max="13"/>
    <col hidden="1" width="4.5546875" customWidth="1" style="17" min="14" max="28"/>
    <col hidden="1" width="16.109375" customWidth="1" style="17" min="29" max="29"/>
    <col hidden="1" width="27.109375" customWidth="1" style="17" min="30" max="30"/>
    <col hidden="1" width="4.5546875" customWidth="1" style="17" min="31" max="256"/>
    <col hidden="1" width="2" customWidth="1" style="17" min="257" max="16383"/>
    <col hidden="1" width="12.44140625" customWidth="1" style="17" min="16384" max="16384"/>
  </cols>
  <sheetData>
    <row r="1" ht="13.8" customHeight="1" thickBot="1"/>
    <row r="2" ht="14.4" customHeight="1">
      <c r="B2" s="182" t="n"/>
      <c r="C2" s="183" t="n"/>
      <c r="D2" s="183" t="n"/>
      <c r="E2" s="183" t="n"/>
      <c r="F2" s="183" t="n"/>
      <c r="G2" s="183" t="n"/>
      <c r="H2" s="183" t="n"/>
      <c r="I2" s="183" t="n"/>
      <c r="J2" s="183" t="n"/>
      <c r="K2" s="184" t="n"/>
    </row>
    <row r="3" ht="27" customHeight="1">
      <c r="B3" s="185" t="n"/>
      <c r="C3" s="272" t="inlineStr">
        <is>
          <t>22
TCS</t>
        </is>
      </c>
      <c r="D3" s="727" t="inlineStr">
        <is>
          <t>DETAILS OF TAX COLLECTED AT SOURCE [AS PER FORM 27D ISSUED BY THE COLLECTOR(S)]</t>
        </is>
      </c>
      <c r="E3" s="1243" t="n"/>
      <c r="F3" s="1243" t="n"/>
      <c r="G3" s="1243" t="n"/>
      <c r="H3" s="1243" t="n"/>
      <c r="I3" s="1243" t="n"/>
      <c r="J3" s="1244" t="n"/>
      <c r="K3" s="201" t="n"/>
      <c r="L3" s="117" t="n"/>
      <c r="M3" s="117" t="n"/>
      <c r="N3" s="117" t="n"/>
      <c r="O3" s="117" t="n"/>
    </row>
    <row r="4" ht="38.25" customHeight="1">
      <c r="B4" s="185" t="n"/>
      <c r="C4" s="57" t="n"/>
      <c r="D4" s="699" t="inlineStr">
        <is>
          <t>SI.No.</t>
        </is>
      </c>
      <c r="E4" s="830" t="inlineStr">
        <is>
          <t>Tax Collection Account Number of the Collector</t>
        </is>
      </c>
      <c r="F4" s="830" t="inlineStr">
        <is>
          <t>Name of the Collector</t>
        </is>
      </c>
      <c r="G4" s="830" t="inlineStr">
        <is>
          <t>Gross payment which is subject to tax collection</t>
        </is>
      </c>
      <c r="H4" s="830" t="inlineStr">
        <is>
          <t>Year of tax Collection</t>
        </is>
      </c>
      <c r="I4" s="830" t="inlineStr">
        <is>
          <t>Tax Collected</t>
        </is>
      </c>
      <c r="J4" s="830" t="inlineStr">
        <is>
          <t>TCS credit out of (5) claimed this Year</t>
        </is>
      </c>
      <c r="K4" s="192" t="n"/>
    </row>
    <row r="5" ht="25.5" customHeight="1">
      <c r="B5" s="185" t="n"/>
      <c r="C5" s="58" t="n"/>
      <c r="D5" s="53" t="n"/>
      <c r="E5" s="52" t="inlineStr">
        <is>
          <t xml:space="preserve">
(1)</t>
        </is>
      </c>
      <c r="F5" s="51" t="inlineStr">
        <is>
          <t>(2)</t>
        </is>
      </c>
      <c r="G5" s="51" t="inlineStr">
        <is>
          <t>(3)</t>
        </is>
      </c>
      <c r="H5" s="51" t="inlineStr">
        <is>
          <t>(4)</t>
        </is>
      </c>
      <c r="I5" s="50" t="inlineStr">
        <is>
          <t>(5)</t>
        </is>
      </c>
      <c r="J5" s="50" t="inlineStr">
        <is>
          <t>(6)</t>
        </is>
      </c>
      <c r="K5" s="192" t="n"/>
    </row>
    <row r="6" ht="14.4" customHeight="1">
      <c r="B6" s="185" t="n"/>
      <c r="C6" s="59" t="n"/>
      <c r="D6" s="37" t="n">
        <v>1</v>
      </c>
      <c r="E6" s="253" t="n"/>
      <c r="F6" s="253" t="n"/>
      <c r="G6" s="254" t="n"/>
      <c r="H6" s="253" t="n"/>
      <c r="I6" s="254" t="n"/>
      <c r="J6" s="254" t="n"/>
      <c r="K6" s="192" t="n"/>
    </row>
    <row r="7" ht="14.4" customHeight="1">
      <c r="B7" s="185" t="n"/>
      <c r="C7" s="59" t="n"/>
      <c r="D7" s="699">
        <f>D6+1</f>
        <v/>
      </c>
      <c r="E7" s="253" t="n"/>
      <c r="F7" s="253" t="n"/>
      <c r="G7" s="254" t="n"/>
      <c r="H7" s="253" t="n"/>
      <c r="I7" s="254" t="n"/>
      <c r="J7" s="254" t="n"/>
      <c r="K7" s="192" t="n"/>
    </row>
    <row r="8" ht="14.4" customHeight="1">
      <c r="B8" s="185" t="n"/>
      <c r="C8" s="59" t="n"/>
      <c r="D8" s="699">
        <f>D7+1</f>
        <v/>
      </c>
      <c r="E8" s="253" t="n"/>
      <c r="F8" s="253" t="n"/>
      <c r="G8" s="254" t="n"/>
      <c r="H8" s="253" t="n"/>
      <c r="I8" s="254" t="n"/>
      <c r="J8" s="254" t="n"/>
      <c r="K8" s="192" t="n"/>
    </row>
    <row r="9" ht="14.4" customHeight="1">
      <c r="B9" s="185" t="n"/>
      <c r="C9" s="59" t="n"/>
      <c r="D9" s="699">
        <f>D8+1</f>
        <v/>
      </c>
      <c r="E9" s="253" t="n"/>
      <c r="F9" s="253" t="n"/>
      <c r="G9" s="254" t="n"/>
      <c r="H9" s="253" t="n"/>
      <c r="I9" s="254" t="n"/>
      <c r="J9" s="254" t="n"/>
      <c r="K9" s="192" t="n"/>
    </row>
    <row r="10" ht="14.4" customHeight="1">
      <c r="B10" s="185" t="n"/>
      <c r="C10" s="1351" t="inlineStr">
        <is>
          <t>Total</t>
        </is>
      </c>
      <c r="D10" s="1296" t="n"/>
      <c r="E10" s="1296" t="n"/>
      <c r="F10" s="1296" t="n"/>
      <c r="G10" s="1296" t="n"/>
      <c r="H10" s="1296" t="n"/>
      <c r="I10" s="1297" t="n"/>
      <c r="J10" s="256">
        <f>SUM(TCS.AmtTCSClaimedThisYear)</f>
        <v/>
      </c>
      <c r="K10" s="192" t="n"/>
    </row>
    <row r="11" ht="33" customHeight="1">
      <c r="B11" s="185" t="n"/>
      <c r="C11" s="702" t="n"/>
      <c r="D11" s="1241" t="n"/>
      <c r="E11" s="1241" t="n"/>
      <c r="F11" s="1241" t="n"/>
      <c r="G11" s="1241" t="n"/>
      <c r="H11" s="1241" t="n"/>
      <c r="I11" s="1241" t="n"/>
      <c r="J11" s="1242" t="n"/>
      <c r="K11" s="192" t="n"/>
    </row>
    <row r="12" ht="9.75" customHeight="1">
      <c r="B12" s="185" t="n"/>
      <c r="C12" s="1247" t="n"/>
      <c r="D12" s="1248" t="n"/>
      <c r="E12" s="1248" t="n"/>
      <c r="F12" s="1248" t="n"/>
      <c r="G12" s="1248" t="n"/>
      <c r="H12" s="1248" t="n"/>
      <c r="I12" s="1248" t="n"/>
      <c r="J12" s="1249" t="n"/>
      <c r="K12" s="192" t="n"/>
    </row>
    <row r="13" ht="12.75" customHeight="1" thickBot="1">
      <c r="B13" s="193" t="n"/>
      <c r="C13" s="194" t="n"/>
      <c r="D13" s="194" t="n"/>
      <c r="E13" s="194" t="n"/>
      <c r="F13" s="194" t="n"/>
      <c r="G13" s="194" t="n"/>
      <c r="H13" s="194" t="n"/>
      <c r="I13" s="194" t="n"/>
      <c r="J13" s="194" t="n"/>
      <c r="K13" s="195" t="n"/>
    </row>
    <row r="14" ht="14.4" customHeight="1"/>
    <row r="15" hidden="1" ht="14.4" customHeight="1"/>
    <row r="16" hidden="1" ht="14.4" customHeight="1"/>
    <row r="17" hidden="1" ht="14.4" customHeight="1"/>
    <row r="18" hidden="1" ht="14.4" customHeight="1"/>
    <row r="65533" hidden="1" ht="23.1" customHeight="1"/>
    <row r="65534" hidden="1" ht="20.85" customHeight="1"/>
    <row r="65535" hidden="1" ht="12.6" customHeight="1"/>
  </sheetData>
  <sheetProtection selectLockedCells="0" selectUnlockedCells="0" algorithmName="SHA-512" sheet="1" objects="1" insertRows="1" insertHyperlinks="1" autoFilter="1" scenarios="1" formatColumns="1" deleteColumns="1" insertColumns="1" pivotTables="1" deleteRows="1" formatCells="1" saltValue="X5da3XA289NLo02PIlNOeA==" formatRows="1" sort="1" spinCount="100000" hashValue="9A0CpbRHDZ83G0AV17SvpHtsF4GEaPuV7Ss36mPKOApFL5fn8pg/dGQbQK57exaT6g8GV0NoWCCJMaB/MVhSPQ=="/>
  <mergeCells count="3">
    <mergeCell ref="D3:J3"/>
    <mergeCell ref="C10:I10"/>
    <mergeCell ref="C11:J12"/>
  </mergeCells>
  <dataValidations count="6">
    <dataValidation sqref="F6:F9" showDropDown="0" showInputMessage="1" showErrorMessage="1" allowBlank="1" errorTitle="Collector Name" error="Collector Name should not exceed 125 characters " type="textLength" operator="lessThanOrEqual">
      <formula1>125</formula1>
    </dataValidation>
    <dataValidation sqref="H6:H9" showDropDown="0" showInputMessage="1" showErrorMessage="1" allowBlank="1" errorTitle="Collection Year" error="Please select from Dropdown._x000a_" type="list">
      <formula1>TCS_CollectedYear</formula1>
    </dataValidation>
    <dataValidation sqref="G6:G9" showDropDown="0" showInputMessage="0" showErrorMessage="1" allowBlank="1" errorTitle="Amount subject to tax collection" error="Amount subject to tax collection should be numeric, Non negative, no decimal, upto 14 digits._x000a_" type="whole">
      <formula1>0</formula1>
      <formula2>99999999999999</formula2>
    </dataValidation>
    <dataValidation sqref="J6:J9" showDropDown="0" showInputMessage="1" showErrorMessage="1" allowBlank="1" errorTitle="Amount out of (5) claimed" error="Amount out of (5) being claimed this Year should be numeric, Non negative, no decimal, upto 14 digits._x000a_" type="whole">
      <formula1>0</formula1>
      <formula2>99999999999999</formula2>
    </dataValidation>
    <dataValidation sqref="E6:E9" showDropDown="0" showInputMessage="1" showErrorMessage="1" allowBlank="1" errorTitle="TAN" error="TAN  is invalid. TAN format should be First 4 alphabets, next 5 digits, then alphabet" type="textLength" operator="equal">
      <formula1>10</formula1>
    </dataValidation>
    <dataValidation sqref="I6:I9" showDropDown="0" showInputMessage="1" showErrorMessage="1" allowBlank="1" errorTitle="Tax collected" error="Tax collected should be numeric, Non negative, no decimal, upto 14 digits. _x000a_"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verticalDpi="4294967295"/>
  <legacyDrawing xmlns:r="http://schemas.openxmlformats.org/officeDocument/2006/relationships" r:id="anysvml"/>
</worksheet>
</file>

<file path=xl/worksheets/sheet7.xml><?xml version="1.0" encoding="utf-8"?>
<worksheet xmlns="http://schemas.openxmlformats.org/spreadsheetml/2006/main">
  <sheetPr codeName="Sheet3">
    <outlinePr summaryBelow="1" summaryRight="1"/>
    <pageSetUpPr fitToPage="1"/>
  </sheetPr>
  <dimension ref="B2:AO61"/>
  <sheetViews>
    <sheetView showGridLines="0" showRowColHeaders="0" zoomScale="80" zoomScaleNormal="80" workbookViewId="0">
      <selection activeCell="A1" sqref="A1"/>
    </sheetView>
  </sheetViews>
  <sheetFormatPr baseColWidth="8" defaultColWidth="0" defaultRowHeight="13.2" zeroHeight="1"/>
  <cols>
    <col width="3" customWidth="1" style="17" min="1" max="3"/>
    <col width="4" customWidth="1" style="17" min="4" max="4"/>
    <col width="7.44140625" customWidth="1" style="17" min="5" max="5"/>
    <col width="21.44140625" customWidth="1" style="17" min="6" max="6"/>
    <col width="37.5546875" customWidth="1" style="17" min="7" max="7"/>
    <col width="29.5546875" customWidth="1" style="17" min="8" max="8"/>
    <col width="27.44140625" customWidth="1" style="17" min="9" max="9"/>
    <col width="28.109375" customWidth="1" style="17" min="10" max="10"/>
    <col width="10.109375" customWidth="1" style="17" min="11" max="11"/>
    <col width="2.44140625" customWidth="1" style="17" min="12" max="12"/>
    <col width="8" customWidth="1" style="17" min="13" max="13"/>
    <col width="27.44140625" customWidth="1" style="17" min="14" max="14"/>
    <col hidden="1" style="17" min="15" max="25"/>
    <col hidden="1" width="8" customWidth="1" style="17" min="26" max="16384"/>
  </cols>
  <sheetData>
    <row r="1" ht="13.8" customHeight="1" thickBot="1"/>
    <row r="2">
      <c r="B2" s="182" t="n"/>
      <c r="C2" s="183" t="n"/>
      <c r="D2" s="183" t="n"/>
      <c r="E2" s="183" t="n"/>
      <c r="F2" s="183" t="n"/>
      <c r="G2" s="183" t="n"/>
      <c r="H2" s="183" t="n"/>
      <c r="I2" s="183" t="n"/>
      <c r="J2" s="183" t="n"/>
      <c r="K2" s="183" t="n"/>
      <c r="L2" s="184" t="n"/>
    </row>
    <row r="3" ht="53.25" customHeight="1">
      <c r="B3" s="185" t="n"/>
      <c r="C3" s="739" t="inlineStr">
        <is>
          <t>TAXES PAID</t>
        </is>
      </c>
      <c r="D3" s="824" t="n">
        <v>23</v>
      </c>
      <c r="E3" s="1274" t="inlineStr">
        <is>
          <t xml:space="preserve">Total Taxes Paid
 PLEASE NOTE THAT CALCULATED FIELDS (IN WHITE) ARE PICKED UP FROM OTHER SCHEDULES AND ARE NOT TO BE ENTERED. For ex :  The taxes paid figures below will get filled up when the Schedules linked to them are filled.    </t>
        </is>
      </c>
      <c r="F3" s="1243" t="n"/>
      <c r="G3" s="1243" t="n"/>
      <c r="H3" s="1243" t="n"/>
      <c r="I3" s="1244" t="n"/>
      <c r="J3" s="426" t="n"/>
      <c r="L3" s="192" t="n"/>
      <c r="AO3" t="inlineStr">
        <is>
          <t>EHCPG3554G</t>
        </is>
      </c>
    </row>
    <row r="4">
      <c r="B4" s="185" t="n"/>
      <c r="C4" s="1284" t="n"/>
      <c r="D4" s="233" t="n"/>
      <c r="E4" s="69" t="inlineStr">
        <is>
          <t>a</t>
        </is>
      </c>
      <c r="F4" s="966" t="inlineStr">
        <is>
          <t>Total Advance Tax Paid (from item 21)</t>
        </is>
      </c>
      <c r="G4" s="1243" t="n"/>
      <c r="H4" s="1244" t="n"/>
      <c r="I4" s="594" t="n">
        <v>0</v>
      </c>
      <c r="J4" s="427" t="n"/>
      <c r="L4" s="192" t="n"/>
    </row>
    <row r="5">
      <c r="B5" s="185" t="n"/>
      <c r="C5" s="1284" t="n"/>
      <c r="D5" s="233" t="n"/>
      <c r="E5" s="71" t="inlineStr">
        <is>
          <t>b</t>
        </is>
      </c>
      <c r="F5" s="966" t="inlineStr">
        <is>
          <t>Total TDS Claimed (Total from item 18 + item 19 + item 20)</t>
        </is>
      </c>
      <c r="G5" s="1243" t="n"/>
      <c r="H5" s="1244" t="n"/>
      <c r="I5" s="594" t="n">
        <v>0</v>
      </c>
      <c r="J5" s="427" t="n"/>
      <c r="L5" s="192" t="n"/>
    </row>
    <row r="6">
      <c r="B6" s="185" t="n"/>
      <c r="C6" s="1284" t="n"/>
      <c r="D6" s="233" t="n"/>
      <c r="E6" s="71" t="inlineStr">
        <is>
          <t>c</t>
        </is>
      </c>
      <c r="F6" s="966" t="inlineStr">
        <is>
          <t>Total TCS Claimed (Total from item 22)</t>
        </is>
      </c>
      <c r="G6" s="1243" t="n"/>
      <c r="H6" s="1244" t="n"/>
      <c r="I6" s="594" t="n">
        <v>0</v>
      </c>
      <c r="J6" s="427" t="n"/>
      <c r="L6" s="192" t="n"/>
    </row>
    <row r="7">
      <c r="B7" s="185" t="n"/>
      <c r="C7" s="1284" t="n"/>
      <c r="D7" s="233" t="n"/>
      <c r="E7" s="71" t="inlineStr">
        <is>
          <t>d</t>
        </is>
      </c>
      <c r="F7" s="966" t="inlineStr">
        <is>
          <t>Total Self Assessment Tax Paid (from item 21)</t>
        </is>
      </c>
      <c r="G7" s="1243" t="n"/>
      <c r="H7" s="1244" t="n"/>
      <c r="I7" s="594" t="n">
        <v>0</v>
      </c>
      <c r="J7" s="427" t="n"/>
      <c r="L7" s="192" t="n"/>
    </row>
    <row r="8">
      <c r="B8" s="185" t="n"/>
      <c r="C8" s="1286" t="n"/>
      <c r="D8" s="234" t="n">
        <v>24</v>
      </c>
      <c r="E8" s="1319" t="inlineStr">
        <is>
          <t>Total Taxes Paid (23a+23b+23c+23d)</t>
        </is>
      </c>
      <c r="F8" s="1243" t="n"/>
      <c r="G8" s="1243" t="n"/>
      <c r="H8" s="1244" t="n"/>
      <c r="I8" s="594">
        <f>MAX(SUM(I4:I7),0)</f>
        <v/>
      </c>
      <c r="J8" s="427" t="n"/>
      <c r="L8" s="192" t="n"/>
    </row>
    <row r="9" ht="15" customHeight="1">
      <c r="B9" s="185" t="n"/>
      <c r="C9" s="236" t="n"/>
      <c r="D9" s="235">
        <f>D8+1</f>
        <v/>
      </c>
      <c r="E9" s="1352" t="inlineStr">
        <is>
          <t>Amount Payable (17-24) (if 17 is greater than 24)</t>
        </is>
      </c>
      <c r="F9" s="1243" t="n"/>
      <c r="G9" s="1243" t="n"/>
      <c r="H9" s="158" t="n"/>
      <c r="I9" s="594">
        <f>ROUND(IF(IncD.TotTaxPlusIntrstPay&gt;IncD.TotalTaxesPaid, MAX(IncD.TotTaxPlusIntrstPay-IncD.TotalTaxesPaid,0),0),-1)</f>
        <v/>
      </c>
      <c r="J9" s="427" t="n"/>
      <c r="L9" s="192" t="n"/>
    </row>
    <row r="10">
      <c r="B10" s="185" t="n"/>
      <c r="C10" s="236" t="n"/>
      <c r="D10" s="234">
        <f>D9+1</f>
        <v/>
      </c>
      <c r="E10" s="1353" t="inlineStr">
        <is>
          <t>Refund (24-17) (if 24 is greater than 17)</t>
        </is>
      </c>
      <c r="F10" s="1248" t="n"/>
      <c r="G10" s="1248" t="n"/>
      <c r="H10" s="1249" t="n"/>
      <c r="I10" s="72">
        <f>ROUND(IF(IncD.TotTaxPlusIntrstPay&lt;IncD.TotalTaxesPaid, MAX(IncD.TotalTaxesPaid-IncD.TotTaxPlusIntrstPay,0),0),-1)</f>
        <v/>
      </c>
      <c r="J10" s="427" t="n"/>
      <c r="L10" s="192" t="n"/>
    </row>
    <row r="11" hidden="1" ht="24.75" customHeight="1">
      <c r="B11" s="185" t="n"/>
      <c r="C11" s="236" t="n"/>
      <c r="D11" s="689" t="n">
        <v>26</v>
      </c>
      <c r="E11" s="1354" t="inlineStr">
        <is>
          <t>Enter your Bank Account number (Refund if any will directly credited into Bank Account)</t>
        </is>
      </c>
      <c r="F11" s="1243" t="n"/>
      <c r="G11" s="1243" t="n"/>
      <c r="H11" s="864" t="n"/>
      <c r="I11" s="73" t="n"/>
      <c r="J11" s="427" t="n"/>
      <c r="L11" s="192" t="n"/>
    </row>
    <row r="12" hidden="1" ht="15" customHeight="1">
      <c r="B12" s="185" t="n"/>
      <c r="C12" s="237" t="n"/>
      <c r="D12" s="824" t="n">
        <v>27</v>
      </c>
      <c r="E12" s="1355" t="inlineStr">
        <is>
          <t>IFS Code</t>
        </is>
      </c>
      <c r="F12" s="1242" t="n"/>
      <c r="G12" s="74" t="inlineStr"/>
      <c r="H12" s="75" t="n"/>
      <c r="I12" s="74" t="inlineStr">
        <is>
          <t>(Select)</t>
        </is>
      </c>
      <c r="J12" s="427" t="n"/>
      <c r="L12" s="192" t="n"/>
    </row>
    <row r="13" hidden="1" ht="27.75" customHeight="1">
      <c r="B13" s="185" t="n"/>
      <c r="C13" s="973" t="n"/>
      <c r="D13" s="76" t="n">
        <v>27</v>
      </c>
      <c r="E13" s="606" t="inlineStr">
        <is>
          <t>Exempt income (For reporting Purposes)</t>
        </is>
      </c>
      <c r="F13" s="606" t="n"/>
      <c r="G13" s="606" t="n"/>
      <c r="H13" s="606" t="n"/>
      <c r="I13" s="77" t="n"/>
      <c r="J13" s="427" t="n"/>
      <c r="L13" s="192" t="n"/>
    </row>
    <row r="14" hidden="1" ht="18.75" customHeight="1">
      <c r="B14" s="185" t="n"/>
      <c r="C14" s="601" t="n"/>
      <c r="D14" s="78" t="n"/>
      <c r="E14" s="824" t="inlineStr">
        <is>
          <t>a</t>
        </is>
      </c>
      <c r="J14" s="427" t="n"/>
      <c r="L14" s="192" t="n"/>
    </row>
    <row r="15" hidden="1" ht="12" customHeight="1">
      <c r="B15" s="185" t="n"/>
      <c r="C15" s="601" t="n"/>
      <c r="D15" s="80" t="n"/>
      <c r="E15" s="595" t="inlineStr">
        <is>
          <t>b</t>
        </is>
      </c>
      <c r="J15" s="427" t="n"/>
      <c r="L15" s="192" t="n"/>
    </row>
    <row r="16" hidden="1" ht="10.5" customHeight="1">
      <c r="B16" s="185" t="n"/>
      <c r="C16" s="601" t="n"/>
      <c r="D16" s="80" t="n"/>
      <c r="E16" s="699" t="inlineStr">
        <is>
          <t>c</t>
        </is>
      </c>
      <c r="F16" s="636" t="inlineStr">
        <is>
          <t>Others</t>
        </is>
      </c>
      <c r="G16" s="636" t="n"/>
      <c r="H16" s="636" t="n"/>
      <c r="I16" s="83" t="n"/>
      <c r="J16" s="427" t="n"/>
      <c r="L16" s="192" t="n"/>
    </row>
    <row r="17" hidden="1" ht="26.4" customHeight="1">
      <c r="B17" s="185" t="n"/>
      <c r="C17" s="601" t="n"/>
      <c r="D17" s="78" t="n"/>
      <c r="E17" s="827" t="n"/>
      <c r="F17" s="756" t="inlineStr">
        <is>
          <t>Sl.No</t>
        </is>
      </c>
      <c r="G17" s="755" t="inlineStr">
        <is>
          <t>Nature of Income</t>
        </is>
      </c>
      <c r="H17" s="755" t="inlineStr">
        <is>
          <t xml:space="preserve">Description ( If 'Any Other' selected) </t>
        </is>
      </c>
      <c r="I17" s="699" t="inlineStr">
        <is>
          <t>Amount</t>
        </is>
      </c>
      <c r="J17" s="428" t="inlineStr"/>
      <c r="L17" s="192" t="n"/>
    </row>
    <row r="18" hidden="1" ht="12.75" customHeight="1">
      <c r="B18" s="185" t="n"/>
      <c r="C18" s="601" t="n"/>
      <c r="D18" s="78" t="n"/>
      <c r="E18" s="827" t="n"/>
      <c r="F18" s="687" t="n">
        <v>1</v>
      </c>
      <c r="G18" s="751" t="inlineStr">
        <is>
          <t>Agriculture Income (≤ Rs.5000)</t>
        </is>
      </c>
      <c r="H18" s="179" t="inlineStr">
        <is>
          <t>NA</t>
        </is>
      </c>
      <c r="I18" s="79" t="n"/>
      <c r="J18" s="429" t="n"/>
      <c r="L18" s="192" t="n"/>
    </row>
    <row r="19" hidden="1">
      <c r="B19" s="185" t="n"/>
      <c r="C19" s="601" t="n"/>
      <c r="D19" s="78" t="n"/>
      <c r="E19" s="827" t="n"/>
      <c r="F19" s="663">
        <f>F18+1</f>
        <v/>
      </c>
      <c r="G19" s="751" t="inlineStr">
        <is>
          <t>Sec.10(34) (Exempted Dividend Income)</t>
        </is>
      </c>
      <c r="H19" s="179" t="inlineStr">
        <is>
          <t>NA</t>
        </is>
      </c>
      <c r="I19" s="81" t="n"/>
      <c r="J19" s="429" t="n"/>
      <c r="L19" s="192" t="n"/>
    </row>
    <row r="20" hidden="1">
      <c r="B20" s="185" t="n"/>
      <c r="C20" s="601" t="n"/>
      <c r="D20" s="78" t="n"/>
      <c r="E20" s="827" t="n"/>
      <c r="F20" s="663" t="n">
        <v>1</v>
      </c>
      <c r="G20" s="150" t="inlineStr">
        <is>
          <t>(Select)</t>
        </is>
      </c>
      <c r="H20" s="179" t="inlineStr">
        <is>
          <t>NA</t>
        </is>
      </c>
      <c r="I20" s="87" t="n"/>
      <c r="J20" s="429" t="n"/>
      <c r="L20" s="192" t="n"/>
    </row>
    <row r="21" hidden="1">
      <c r="B21" s="185" t="n"/>
      <c r="C21" s="601" t="n"/>
      <c r="D21" s="78" t="n"/>
      <c r="E21" s="827" t="n"/>
      <c r="F21" s="663">
        <f>F20+1</f>
        <v/>
      </c>
      <c r="G21" s="150" t="inlineStr">
        <is>
          <t>(Select)</t>
        </is>
      </c>
      <c r="H21" s="179" t="inlineStr">
        <is>
          <t>NA</t>
        </is>
      </c>
      <c r="I21" s="87" t="n"/>
      <c r="J21" s="429" t="n"/>
      <c r="L21" s="192" t="n"/>
    </row>
    <row r="22" hidden="1">
      <c r="B22" s="185" t="n"/>
      <c r="C22" s="601" t="n"/>
      <c r="D22" s="78" t="n"/>
      <c r="E22" s="827" t="n"/>
      <c r="F22" s="663">
        <f>F21+1</f>
        <v/>
      </c>
      <c r="G22" s="150" t="inlineStr">
        <is>
          <t>(Select)</t>
        </is>
      </c>
      <c r="H22" s="179" t="inlineStr">
        <is>
          <t>NA</t>
        </is>
      </c>
      <c r="I22" s="87" t="n"/>
      <c r="J22" s="429" t="n"/>
      <c r="L22" s="192" t="n"/>
    </row>
    <row r="23" hidden="1">
      <c r="B23" s="185" t="n"/>
      <c r="C23" s="601" t="n"/>
      <c r="D23" s="78" t="n"/>
      <c r="E23" s="827" t="n"/>
      <c r="F23" s="663">
        <f>F22+1</f>
        <v/>
      </c>
      <c r="G23" s="150" t="inlineStr">
        <is>
          <t>(Select)</t>
        </is>
      </c>
      <c r="H23" s="179" t="inlineStr">
        <is>
          <t>NA</t>
        </is>
      </c>
      <c r="I23" s="87" t="n"/>
      <c r="J23" s="429" t="n"/>
      <c r="L23" s="192" t="n"/>
    </row>
    <row r="24" hidden="1">
      <c r="B24" s="185" t="n"/>
      <c r="C24" s="601" t="n"/>
      <c r="D24" s="78" t="n"/>
      <c r="E24" s="823" t="n"/>
      <c r="F24" s="823" t="n"/>
      <c r="G24" s="89" t="n"/>
      <c r="H24" s="90" t="n"/>
      <c r="I24" s="83" t="n"/>
      <c r="J24" s="427" t="n"/>
      <c r="L24" s="192" t="n"/>
    </row>
    <row r="25" hidden="1" ht="25.5" customHeight="1">
      <c r="B25" s="185" t="n"/>
      <c r="C25" s="601" t="n"/>
      <c r="D25" s="78" t="n"/>
      <c r="E25" s="756" t="n"/>
      <c r="F25" s="757" t="n"/>
      <c r="G25" s="1248" t="n"/>
      <c r="H25" s="1248" t="n"/>
      <c r="I25" s="1249" t="n"/>
      <c r="J25" s="427" t="n"/>
      <c r="L25" s="192" t="n"/>
    </row>
    <row r="26" hidden="1" ht="28.5" customHeight="1">
      <c r="B26" s="185" t="n"/>
      <c r="C26" s="739" t="n"/>
      <c r="D26" s="71" t="n"/>
      <c r="E26" s="699" t="inlineStr">
        <is>
          <t>e</t>
        </is>
      </c>
      <c r="F26" s="699" t="inlineStr">
        <is>
          <t>Total Amount</t>
        </is>
      </c>
      <c r="G26" s="1243" t="n"/>
      <c r="H26" s="1244" t="n"/>
      <c r="I26" s="72">
        <f>SUM(Others.Amount)</f>
        <v/>
      </c>
      <c r="J26" s="427" t="n"/>
      <c r="L26" s="192" t="n"/>
    </row>
    <row r="27" hidden="1" ht="31.5" customHeight="1">
      <c r="B27" s="185" t="n"/>
      <c r="C27" s="61" t="n"/>
      <c r="D27" s="91" t="n">
        <v>27</v>
      </c>
      <c r="E27" s="92" t="inlineStr">
        <is>
          <t>Do you have a bank account in India (Non-residents claiming refund with no bank account in India may select NO)?</t>
        </is>
      </c>
      <c r="F27" s="93" t="n"/>
      <c r="G27" s="93" t="n"/>
      <c r="H27" s="93" t="n"/>
      <c r="I27" s="94" t="inlineStr">
        <is>
          <t>YES</t>
        </is>
      </c>
      <c r="J27" s="427" t="n"/>
      <c r="L27" s="192" t="n"/>
    </row>
    <row r="28" hidden="1" ht="38.25" customHeight="1">
      <c r="B28" s="185" t="n"/>
      <c r="C28" s="61" t="n"/>
      <c r="D28" s="95" t="n"/>
      <c r="E28" s="1356" t="inlineStr">
        <is>
          <t xml:space="preserve">Total number of savings and current bank accounts held by you at any time during the previous year (excluding dormant accounts).
</t>
        </is>
      </c>
      <c r="F28" s="1243" t="n"/>
      <c r="G28" s="1243" t="n"/>
      <c r="H28" s="1243" t="n"/>
      <c r="I28" s="96" t="n"/>
      <c r="J28" s="427" t="n"/>
      <c r="L28" s="192" t="n"/>
    </row>
    <row r="29" hidden="1" ht="23.25" customHeight="1">
      <c r="B29" s="185" t="n"/>
      <c r="C29" s="61" t="n"/>
      <c r="D29" s="95" t="n"/>
      <c r="E29" s="1032" t="inlineStr">
        <is>
          <t>Provide the details below</t>
        </is>
      </c>
      <c r="F29" s="1241" t="n"/>
      <c r="G29" s="1241" t="n"/>
      <c r="H29" s="1241" t="n"/>
      <c r="I29" s="1241" t="n"/>
      <c r="J29" s="97" t="n"/>
      <c r="L29" s="192" t="n"/>
    </row>
    <row r="30" hidden="1" ht="22.5" customHeight="1">
      <c r="B30" s="185" t="n"/>
      <c r="C30" s="61" t="n"/>
      <c r="D30" s="91" t="n">
        <v>27</v>
      </c>
      <c r="E30" s="1357" t="inlineStr">
        <is>
          <t xml:space="preserve">Details of all Bank Accounts held in India  at any time during the previous year (excluding dormant accounts).
Note: If you do not have any bank account in India, enter the details as IFSC - NNNN0NNNNNN, Name of Bank - NOT APPLICABLE, Account No. - NA999.
</t>
        </is>
      </c>
      <c r="F30" s="1243" t="n"/>
      <c r="G30" s="1243" t="n"/>
      <c r="H30" s="1243" t="n"/>
      <c r="I30" s="1243" t="n"/>
      <c r="J30" s="1244" t="n"/>
      <c r="L30" s="192" t="n"/>
    </row>
    <row r="31" ht="14.25" customHeight="1">
      <c r="B31" s="185" t="n"/>
      <c r="C31" s="1358" t="n"/>
      <c r="D31" s="98" t="inlineStr">
        <is>
          <t>(i)</t>
        </is>
      </c>
      <c r="E31" s="1359" t="inlineStr">
        <is>
          <t>Details of all Bank Accounts held in India at any time during the previous year (excluding dormant accounts)</t>
        </is>
      </c>
      <c r="F31" s="1243" t="n"/>
      <c r="G31" s="1243" t="n"/>
      <c r="H31" s="1243" t="n"/>
      <c r="I31" s="1244" t="n"/>
      <c r="J31" s="427" t="n"/>
      <c r="L31" s="192" t="n"/>
    </row>
    <row r="32" ht="29.25" customFormat="1" customHeight="1" s="2">
      <c r="B32" s="210" t="n"/>
      <c r="C32" s="1284" t="n"/>
      <c r="D32" s="95" t="n"/>
      <c r="E32" s="288" t="inlineStr">
        <is>
          <t>Sl.No.</t>
        </is>
      </c>
      <c r="F32" s="287" t="inlineStr">
        <is>
          <t>IFS Code of the Bank</t>
        </is>
      </c>
      <c r="G32" s="286" t="inlineStr">
        <is>
          <t>Name of the Bank</t>
        </is>
      </c>
      <c r="H32" s="286" t="inlineStr">
        <is>
          <t xml:space="preserve">Account Number
</t>
        </is>
      </c>
      <c r="I32" s="419" t="inlineStr">
        <is>
          <t>Type of account</t>
        </is>
      </c>
      <c r="J32" s="54" t="inlineStr">
        <is>
          <t>Select Account for Refund Credit</t>
        </is>
      </c>
      <c r="K32" s="17" t="n"/>
      <c r="L32" s="192" t="n"/>
      <c r="M32" s="210" t="n"/>
    </row>
    <row r="33" ht="47.25" customFormat="1" customHeight="1" s="279">
      <c r="B33" s="280" t="n"/>
      <c r="C33" s="281" t="n"/>
      <c r="D33" s="282" t="n"/>
      <c r="E33" s="283" t="n">
        <v>1</v>
      </c>
      <c r="F33" s="293" t="n"/>
      <c r="G33" s="294" t="n"/>
      <c r="H33" s="293" t="n"/>
      <c r="I33" s="293" t="n"/>
      <c r="J33" s="165" t="n"/>
      <c r="K33" s="17" t="n"/>
      <c r="L33" s="192" t="n"/>
      <c r="M33" s="470" t="n"/>
      <c r="O33" s="279">
        <f>IF(F33&lt;&gt;"",VLOOKUP(MID(F33,1,4),IFSCBank,2,FALSE))</f>
        <v/>
      </c>
      <c r="P33" s="285" t="b">
        <v>0</v>
      </c>
    </row>
    <row r="34" ht="54.75" customFormat="1" customHeight="1" s="279">
      <c r="B34" s="280" t="n"/>
      <c r="C34" s="281" t="n"/>
      <c r="D34" s="282" t="n"/>
      <c r="E34" s="283">
        <f>E33+1</f>
        <v/>
      </c>
      <c r="F34" s="293" t="inlineStr"/>
      <c r="G34" s="294" t="n"/>
      <c r="H34" s="293" t="n"/>
      <c r="I34" s="293" t="n"/>
      <c r="J34" s="165" t="n"/>
      <c r="K34" s="17" t="n"/>
      <c r="L34" s="192" t="n"/>
      <c r="M34" s="470" t="n"/>
      <c r="O34" s="279">
        <f>IF(F34&lt;&gt;"",VLOOKUP(MID(F34,1,4),IFSCBank,2,FALSE))</f>
        <v/>
      </c>
      <c r="P34" s="285" t="n"/>
    </row>
    <row r="35" ht="32.25" customHeight="1">
      <c r="B35" s="185" t="n"/>
      <c r="C35" s="62" t="n"/>
      <c r="D35" s="62" t="n"/>
      <c r="E35" s="62" t="n"/>
      <c r="H35" s="409" t="n"/>
      <c r="I35" s="1038" t="n"/>
      <c r="J35" s="453" t="n"/>
      <c r="L35" s="192" t="n"/>
      <c r="M35" s="185" t="n"/>
      <c r="P35" s="17" t="b">
        <v>1</v>
      </c>
    </row>
    <row r="36" ht="15" customHeight="1">
      <c r="B36" s="185" t="n"/>
      <c r="C36" s="1036" t="n"/>
      <c r="D36" s="1360" t="inlineStr">
        <is>
          <t>Note:</t>
        </is>
      </c>
      <c r="E36" s="1243" t="n"/>
      <c r="F36" s="1243" t="n"/>
      <c r="G36" s="1243" t="n"/>
      <c r="H36" s="1243" t="n"/>
      <c r="I36" s="1244" t="n"/>
      <c r="J36" s="1361" t="n"/>
      <c r="L36" s="192" t="n"/>
    </row>
    <row r="37" ht="50.1" customHeight="1">
      <c r="B37" s="185" t="n"/>
      <c r="C37" s="1036" t="n"/>
      <c r="D37" s="1362" t="inlineStr">
        <is>
          <t xml:space="preserve">1.All bank accounts held at any time are to be reported, except dormant A/c.
2. In case of multiple accounts, refund will be credited to one of the validated accounts other than account types "Others" after processing the return. </t>
        </is>
      </c>
      <c r="I37" s="409" t="n"/>
      <c r="J37" s="1284" t="n"/>
      <c r="L37" s="192" t="n"/>
    </row>
    <row r="38" hidden="1" ht="20.25" customHeight="1">
      <c r="B38" s="185" t="n"/>
      <c r="C38" s="63" t="n"/>
      <c r="D38" s="1246" t="n"/>
      <c r="I38" s="409" t="n"/>
      <c r="J38" s="427" t="n"/>
      <c r="L38" s="192" t="n"/>
    </row>
    <row r="39" hidden="1" ht="13.5" customHeight="1">
      <c r="B39" s="185" t="n"/>
      <c r="C39" s="63" t="n"/>
      <c r="D39" s="1246" t="n"/>
      <c r="I39" s="409" t="n"/>
      <c r="J39" s="427" t="n"/>
      <c r="L39" s="192" t="n"/>
    </row>
    <row r="40" hidden="1" ht="27.75" customHeight="1">
      <c r="B40" s="185" t="n"/>
      <c r="C40" s="63" t="n"/>
      <c r="D40" s="1247" t="n"/>
      <c r="E40" s="1248" t="n"/>
      <c r="F40" s="1248" t="n"/>
      <c r="G40" s="1248" t="n"/>
      <c r="H40" s="1248" t="n"/>
      <c r="I40" s="1249" t="n"/>
      <c r="J40" s="427" t="n"/>
      <c r="L40" s="192" t="n"/>
    </row>
    <row r="41" hidden="1" ht="10.5" customHeight="1">
      <c r="B41" s="185" t="n"/>
      <c r="C41" s="64" t="n"/>
      <c r="D41" s="65" t="n"/>
      <c r="E41" s="66" t="n"/>
      <c r="F41" s="1037" t="n"/>
      <c r="G41" s="67" t="inlineStr">
        <is>
          <t>(Do Not Delete Blank Rows)</t>
        </is>
      </c>
      <c r="H41" s="66" t="n"/>
      <c r="I41" s="148" t="n"/>
      <c r="J41" s="430" t="n"/>
      <c r="L41" s="192" t="n"/>
    </row>
    <row r="42" ht="15.75" customHeight="1">
      <c r="B42" s="185" t="n"/>
      <c r="C42" s="1363" t="inlineStr">
        <is>
          <t>VERIFICATION</t>
        </is>
      </c>
      <c r="D42" s="1243" t="n"/>
      <c r="E42" s="1243" t="n"/>
      <c r="F42" s="1243" t="n"/>
      <c r="G42" s="1243" t="n"/>
      <c r="H42" s="1243" t="n"/>
      <c r="I42" s="1244" t="n"/>
      <c r="J42" s="430" t="n"/>
      <c r="L42" s="192" t="n"/>
    </row>
    <row r="43" ht="68.25" customHeight="1">
      <c r="B43" s="185" t="n"/>
      <c r="C43" s="1364" t="inlineStr">
        <is>
          <t>I, (full name in block letters),</t>
        </is>
      </c>
      <c r="D43" s="1243" t="n"/>
      <c r="E43" s="1243" t="n"/>
      <c r="F43" s="1243" t="n"/>
      <c r="G43" s="317" t="n"/>
      <c r="H43" s="830" t="inlineStr">
        <is>
          <t>son/daughter of</t>
        </is>
      </c>
      <c r="I43" s="791" t="inlineStr"/>
      <c r="J43" s="430" t="n"/>
      <c r="L43" s="192" t="n"/>
    </row>
    <row r="44" hidden="1">
      <c r="B44" s="185" t="n"/>
      <c r="C44" s="137" t="n"/>
      <c r="I44" s="97" t="n"/>
      <c r="J44" s="430" t="n"/>
      <c r="L44" s="192" t="n"/>
    </row>
    <row r="45" ht="16.5" customHeight="1">
      <c r="B45" s="185" t="n"/>
      <c r="C45" s="993" t="inlineStr">
        <is>
          <t xml:space="preserve">solemnly declare that to the best of my knowledge and belief, the information given in the return is correct and complete and is in accordance with the provisions </t>
        </is>
      </c>
      <c r="D45" s="1243" t="n"/>
      <c r="E45" s="1243" t="n"/>
      <c r="F45" s="1243" t="n"/>
      <c r="G45" s="1243" t="n"/>
      <c r="H45" s="1243" t="n"/>
      <c r="I45" s="1244" t="n"/>
      <c r="J45" s="430" t="n"/>
      <c r="L45" s="192" t="n"/>
    </row>
    <row r="46" ht="33" customHeight="1">
      <c r="B46" s="185" t="n"/>
      <c r="C46" s="284" t="inlineStr">
        <is>
          <t xml:space="preserve"> of the Income-tax Act, 1961.  I further declare that I am making this return in my capacity as  </t>
        </is>
      </c>
      <c r="D46" s="1243" t="n"/>
      <c r="E46" s="1243" t="n"/>
      <c r="F46" s="1243" t="n"/>
      <c r="G46" s="1244" t="n"/>
      <c r="H46" s="864" t="inlineStr">
        <is>
          <t>(Select)</t>
        </is>
      </c>
      <c r="I46" s="284" t="inlineStr">
        <is>
          <t>and I am also competent to make</t>
        </is>
      </c>
      <c r="J46" s="430" t="n"/>
      <c r="L46" s="192" t="n"/>
      <c r="Y46" s="17">
        <f t="array" ref="Y46">calculateAge(sheet1.DOB)&lt;18</f>
        <v/>
      </c>
    </row>
    <row r="47" ht="26.25" customHeight="1">
      <c r="B47" s="185" t="n"/>
      <c r="C47" s="751" t="inlineStr">
        <is>
          <t xml:space="preserve"> this return and verify it.</t>
        </is>
      </c>
      <c r="D47" s="1243" t="n"/>
      <c r="E47" s="1243" t="n"/>
      <c r="F47" s="1244" t="n"/>
      <c r="G47" s="277" t="inlineStr">
        <is>
          <t>I am holding Permanent Account Number</t>
        </is>
      </c>
      <c r="H47" s="278" t="n"/>
      <c r="I47" s="149" t="inlineStr"/>
      <c r="J47" s="430" t="n"/>
      <c r="L47" s="192" t="n"/>
    </row>
    <row r="48" ht="21.75" customHeight="1" thickBot="1">
      <c r="B48" s="185" t="n"/>
      <c r="C48" s="276" t="inlineStr">
        <is>
          <t>Date (System Date)</t>
        </is>
      </c>
      <c r="D48" s="1243" t="n"/>
      <c r="E48" s="1243" t="n"/>
      <c r="F48" s="1244" t="n"/>
      <c r="G48" s="580">
        <f>CONCATENATE(IF(DAY(TODAY())&lt;10,"0",""),DAY(TODAY()),"/",IF(MONTH(TODAY())&lt;10,"0",""),MONTH(TODAY()),"/",YEAR(TODAY()))</f>
        <v/>
      </c>
      <c r="H48" s="276" t="inlineStr">
        <is>
          <t>Place</t>
        </is>
      </c>
      <c r="I48" s="864" t="inlineStr"/>
      <c r="J48" s="206" t="n"/>
      <c r="K48" s="563" t="n"/>
      <c r="L48" s="192" t="n"/>
      <c r="U48" s="274" t="n"/>
    </row>
    <row r="49" ht="15.6" customHeight="1" thickBot="1" thickTop="1">
      <c r="B49" s="185" t="n"/>
      <c r="C49" s="219" t="n">
        <v>27</v>
      </c>
      <c r="D49" s="1365" t="inlineStr">
        <is>
          <t>If the return has been prepared by a Tax Return Preparer (TRP) give further details below:</t>
        </is>
      </c>
      <c r="E49" s="1248" t="n"/>
      <c r="F49" s="1248" t="n"/>
      <c r="G49" s="1248" t="n"/>
      <c r="H49" s="1248" t="n"/>
      <c r="I49" s="1249" t="n"/>
      <c r="J49" s="430" t="n"/>
      <c r="K49" s="454" t="n"/>
      <c r="L49" s="212" t="n"/>
      <c r="M49" s="128" t="n"/>
      <c r="U49" s="275" t="n"/>
    </row>
    <row r="50" ht="18.75" customHeight="1" thickTop="1">
      <c r="B50" s="185" t="n"/>
      <c r="C50" s="144" t="n"/>
      <c r="D50" s="1366" t="inlineStr">
        <is>
          <t>Identification No. of TRP</t>
        </is>
      </c>
      <c r="E50" s="1243" t="n"/>
      <c r="F50" s="1244" t="n"/>
      <c r="G50" s="583" t="n"/>
      <c r="H50" s="1081" t="inlineStr">
        <is>
          <t>NAME OF TRP</t>
        </is>
      </c>
      <c r="I50" s="584" t="inlineStr"/>
      <c r="J50" s="430" t="n"/>
      <c r="K50" s="1007" t="n"/>
      <c r="L50" s="247" t="n"/>
      <c r="U50" s="702" t="n"/>
    </row>
    <row r="51" ht="26.25" customHeight="1">
      <c r="B51" s="185" t="n"/>
      <c r="C51" s="145" t="n"/>
      <c r="D51" s="1367" t="inlineStr">
        <is>
          <t>If TRP is entitled for any reimbursement from the Government, amount thereof</t>
        </is>
      </c>
      <c r="E51" s="1241" t="n"/>
      <c r="F51" s="1241" t="n"/>
      <c r="G51" s="1242" t="n"/>
      <c r="H51" s="1368" t="inlineStr"/>
      <c r="I51" s="1244" t="n"/>
      <c r="J51" s="430" t="n"/>
      <c r="L51" s="247" t="n"/>
      <c r="U51" s="702" t="n"/>
    </row>
    <row r="52" ht="12.75" customHeight="1">
      <c r="B52" s="185" t="n"/>
      <c r="C52" s="145" t="n"/>
      <c r="D52" s="1369" t="inlineStr">
        <is>
          <t xml:space="preserve">NOTE :     
1. Submission date is the system date of e-Filing portal of Income Tax Department. The same is available in the Acknowledgement/ITR-V generated after submission of return.     
2. Verification Date is the date of e-Verification at e-Filing portal of Income Tax Department or the date of receipt of ITR-V at CPC, Bengaluru. The same will be available in View Returns/Forms option of e-Filing portal. In case of e-Verification, it is available in Acknowledgement </t>
        </is>
      </c>
      <c r="E52" s="1241" t="n"/>
      <c r="F52" s="1241" t="n"/>
      <c r="G52" s="1241" t="n"/>
      <c r="H52" s="1241" t="n"/>
      <c r="I52" s="1242" t="n"/>
      <c r="J52" s="427" t="n"/>
      <c r="L52" s="247" t="n"/>
    </row>
    <row r="53" ht="21" customHeight="1">
      <c r="B53" s="185" t="n"/>
      <c r="C53" s="145" t="n"/>
      <c r="D53" s="1246" t="n"/>
      <c r="I53" s="409" t="n"/>
      <c r="J53" s="427" t="n"/>
      <c r="L53" s="247" t="n"/>
      <c r="N53" s="566" t="n"/>
    </row>
    <row r="54" ht="39.75" customHeight="1">
      <c r="B54" s="185" t="n"/>
      <c r="C54" s="145" t="n"/>
      <c r="D54" s="1247" t="n"/>
      <c r="E54" s="1248" t="n"/>
      <c r="F54" s="1248" t="n"/>
      <c r="G54" s="1248" t="n"/>
      <c r="H54" s="1248" t="n"/>
      <c r="I54" s="1249" t="n"/>
      <c r="J54" s="427" t="n"/>
      <c r="L54" s="247" t="n"/>
      <c r="N54" s="300" t="n"/>
    </row>
    <row r="55">
      <c r="B55" s="185" t="n"/>
      <c r="C55" s="1365" t="n"/>
      <c r="D55" s="1248" t="n"/>
      <c r="E55" s="1248" t="n"/>
      <c r="F55" s="1248" t="n"/>
      <c r="G55" s="1248" t="n"/>
      <c r="H55" s="1248" t="n"/>
      <c r="I55" s="1249" t="n"/>
      <c r="J55" s="431" t="n"/>
      <c r="L55" s="247" t="n"/>
    </row>
    <row r="56" hidden="1" ht="38.25" customHeight="1" thickBot="1">
      <c r="B56" s="185" t="n"/>
      <c r="C56" s="1370" t="n"/>
      <c r="D56" s="251" t="n"/>
      <c r="E56" s="251" t="n"/>
      <c r="F56" s="251" t="n"/>
      <c r="G56" s="251" t="n"/>
      <c r="H56" s="251" t="n"/>
      <c r="I56" s="252" t="n"/>
      <c r="J56" s="205" t="n"/>
      <c r="L56" s="192" t="n"/>
    </row>
    <row r="57" hidden="1" ht="21.75" customFormat="1" customHeight="1" s="99">
      <c r="B57" s="213" t="n"/>
      <c r="C57" s="68" t="n">
        <v>28</v>
      </c>
      <c r="D57" s="455" t="inlineStr">
        <is>
          <t>If the return has been prepared by a Tax Return Preparer (TRP) give further details as below:</t>
        </is>
      </c>
      <c r="E57" s="455" t="n"/>
      <c r="F57" s="455" t="n"/>
      <c r="G57" s="455" t="n"/>
      <c r="H57" s="455" t="n"/>
      <c r="I57" s="456" t="n"/>
      <c r="J57" s="207" t="n"/>
      <c r="L57" s="214" t="n"/>
    </row>
    <row r="58" hidden="1" ht="21.75" customHeight="1">
      <c r="B58" s="185" t="n"/>
      <c r="C58" s="751" t="inlineStr">
        <is>
          <t>Identification No of TRP</t>
        </is>
      </c>
      <c r="D58" s="1243" t="n"/>
      <c r="E58" s="1243" t="n"/>
      <c r="F58" s="1244" t="n"/>
      <c r="G58" s="821" t="inlineStr">
        <is>
          <t>Name of TRP</t>
        </is>
      </c>
      <c r="H58" s="1244" t="n"/>
      <c r="I58" s="1371" t="n"/>
      <c r="J58" s="206" t="n"/>
      <c r="L58" s="192" t="n"/>
    </row>
    <row r="59" hidden="1" ht="24" customHeight="1">
      <c r="B59" s="185" t="n"/>
      <c r="C59" s="864" t="n"/>
      <c r="D59" s="1253" t="n"/>
      <c r="E59" s="1253" t="n"/>
      <c r="F59" s="1254" t="n"/>
      <c r="G59" s="1372" t="inlineStr"/>
      <c r="H59" s="1254" t="n"/>
      <c r="I59" s="1247" t="n"/>
      <c r="J59" s="206" t="n"/>
      <c r="L59" s="192" t="n"/>
    </row>
    <row r="60" hidden="1" ht="23.25" customHeight="1">
      <c r="B60" s="185" t="n"/>
      <c r="C60" s="208" t="n">
        <v>29</v>
      </c>
      <c r="D60" s="1300" t="inlineStr">
        <is>
          <t xml:space="preserve">If TRP is entitled for any reimbursement from the Government, amount thereof (to be filled by TRP) </t>
        </is>
      </c>
      <c r="E60" s="1243" t="n"/>
      <c r="F60" s="1243" t="n"/>
      <c r="G60" s="1243" t="n"/>
      <c r="H60" s="1243" t="n"/>
      <c r="I60" s="209" t="n"/>
      <c r="J60" s="206" t="n"/>
      <c r="L60" s="192" t="n"/>
    </row>
    <row r="61" ht="12.75" customHeight="1" thickBot="1">
      <c r="B61" s="193" t="n"/>
      <c r="C61" s="194" t="n"/>
      <c r="D61" s="194" t="n"/>
      <c r="E61" s="194" t="n"/>
      <c r="F61" s="194" t="n"/>
      <c r="G61" s="194" t="n"/>
      <c r="H61" s="194" t="n"/>
      <c r="I61" s="194" t="n"/>
      <c r="J61" s="194" t="n"/>
      <c r="K61" s="194" t="n"/>
      <c r="L61" s="195" t="n"/>
    </row>
    <row r="62" ht="13.5" customHeight="1"/>
    <row r="65" customFormat="1" s="17"/>
    <row r="66" customFormat="1" s="17"/>
    <row r="67" customFormat="1" s="17"/>
    <row r="68" customFormat="1" s="17"/>
    <row r="69" customFormat="1" s="17"/>
    <row r="70" customFormat="1" s="17"/>
    <row r="71" customFormat="1" s="17"/>
    <row r="72" customFormat="1" s="17"/>
    <row r="73" customFormat="1" s="17"/>
    <row r="74" customFormat="1" s="17"/>
    <row r="75" customFormat="1" s="17"/>
    <row r="76" customFormat="1" s="17"/>
    <row r="77" customFormat="1" s="17"/>
    <row r="78" customFormat="1" s="17"/>
    <row r="79" customFormat="1" s="17"/>
    <row r="80" customFormat="1" s="17"/>
    <row r="81" customFormat="1" s="17"/>
    <row r="82" hidden="1" customFormat="1" s="17"/>
    <row r="83" hidden="1" customFormat="1" s="17"/>
    <row r="84" hidden="1" customFormat="1" s="17"/>
    <row r="85" hidden="1" customFormat="1" s="17"/>
    <row r="86" hidden="1" customFormat="1" s="17"/>
    <row r="87" hidden="1" customFormat="1" s="17"/>
    <row r="88" hidden="1" customFormat="1" s="17"/>
    <row r="89" hidden="1" customFormat="1" s="17"/>
    <row r="90" hidden="1" customFormat="1" s="17"/>
    <row r="91" hidden="1" customFormat="1" s="17"/>
    <row r="92" customFormat="1" s="17"/>
    <row r="93" customFormat="1" s="17"/>
    <row r="94" customFormat="1" s="17"/>
    <row r="95" customFormat="1" s="17"/>
  </sheetData>
  <sheetProtection selectLockedCells="0" selectUnlockedCells="0" algorithmName="SHA-512" sheet="1" objects="1" insertRows="1" insertHyperlinks="1" autoFilter="1" scenarios="1" formatColumns="1" deleteColumns="1" insertColumns="1" pivotTables="1" deleteRows="1" formatCells="1" saltValue="Da/vi9QKt9GJXzNeBXzMPg==" formatRows="1" sort="1" spinCount="100000" hashValue="xcXjfZNhzjA4Q1eiAftUPmwu/RWs8TdmQPPqmLTJlaeda/XimT7JbkRXZGkq0m4OOZshoPlD3BDRmvg2mW8u4w=="/>
  <mergeCells count="42">
    <mergeCell ref="D52:I54"/>
    <mergeCell ref="D49:I49"/>
    <mergeCell ref="G59:H59"/>
    <mergeCell ref="D60:H60"/>
    <mergeCell ref="C48:F48"/>
    <mergeCell ref="E12:F12"/>
    <mergeCell ref="E3:I3"/>
    <mergeCell ref="C3:C8"/>
    <mergeCell ref="F5:H5"/>
    <mergeCell ref="F26:H26"/>
    <mergeCell ref="E9:G9"/>
    <mergeCell ref="D51:G51"/>
    <mergeCell ref="E30:J30"/>
    <mergeCell ref="E29:I29"/>
    <mergeCell ref="E11:G11"/>
    <mergeCell ref="H51:I51"/>
    <mergeCell ref="J36:J37"/>
    <mergeCell ref="C31:C32"/>
    <mergeCell ref="C42:I42"/>
    <mergeCell ref="F25:I25"/>
    <mergeCell ref="E31:I31"/>
    <mergeCell ref="C58:F58"/>
    <mergeCell ref="I58:I59"/>
    <mergeCell ref="C45:I45"/>
    <mergeCell ref="E8:H8"/>
    <mergeCell ref="C46:G46"/>
    <mergeCell ref="E35:H35"/>
    <mergeCell ref="D50:F50"/>
    <mergeCell ref="G58:H58"/>
    <mergeCell ref="F4:H4"/>
    <mergeCell ref="C47:F47"/>
    <mergeCell ref="E10:H10"/>
    <mergeCell ref="E28:H28"/>
    <mergeCell ref="C55:I55"/>
    <mergeCell ref="F6:H6"/>
    <mergeCell ref="C56:I56"/>
    <mergeCell ref="C43:F43"/>
    <mergeCell ref="D37:I40"/>
    <mergeCell ref="C59:F59"/>
    <mergeCell ref="D36:I36"/>
    <mergeCell ref="F7:H7"/>
    <mergeCell ref="K50:L55"/>
  </mergeCells>
  <conditionalFormatting sqref="H9">
    <cfRule type="expression" priority="1" dxfId="1" stopIfTrue="1">
      <formula>$I$9&gt;0</formula>
    </cfRule>
  </conditionalFormatting>
  <dataValidations count="40">
    <dataValidation sqref="I4" showDropDown="0" showInputMessage="0" showErrorMessage="1" allowBlank="1" errorTitle="Advance Tax" error="AdvanceTax  Non negative, no decimal, upto 99,999,999,999,999" type="whole">
      <formula1>0</formula1>
      <formula2>99999999999999</formula2>
    </dataValidation>
    <dataValidation sqref="I5:I6" showDropDown="0" showInputMessage="0" showErrorMessage="1" allowBlank="1" errorTitle="TDS" error="TDS  Non negative, no decimal, upto 99,999,999,999,999" type="whole">
      <formula1>0</formula1>
      <formula2>99999999999999</formula2>
    </dataValidation>
    <dataValidation sqref="I7" showDropDown="0" showInputMessage="0" showErrorMessage="1" allowBlank="1" errorTitle="SelfAssessmentTax" error="SelfAssessmentTax  Non negative, no decimal, upto 99,999,999,999,999" type="whole">
      <formula1>0</formula1>
      <formula2>99999999999999</formula2>
    </dataValidation>
    <dataValidation sqref="I8" showDropDown="0" showInputMessage="0" showErrorMessage="1" allowBlank="1" errorTitle="Total Taxes Paid" error="TotalTaxesPaid  Non negative, no decimal, upto 99,999,999,999,999" type="whole">
      <formula1>0</formula1>
      <formula2>99999999999999</formula2>
    </dataValidation>
    <dataValidation sqref="I9" showDropDown="0" showInputMessage="0" showErrorMessage="1" allowBlank="1" errorTitle="BalTaxPayable" error="BalTaxPayable  Non negative, no decimal, upto 99,999,999,999,999" type="whole">
      <formula1>0</formula1>
      <formula2>99999999999999</formula2>
    </dataValidation>
    <dataValidation sqref="I10" showDropDown="0" showInputMessage="0" showErrorMessage="1" allowBlank="1" errorTitle="RefundDue" error="RefundDue  Non negative, no decimal, upto 99,999,999,999,999" type="whole">
      <formula1>0</formula1>
      <formula2>99999999999999</formula2>
    </dataValidation>
    <dataValidation sqref="H11" showDropDown="0" showInputMessage="0" showErrorMessage="1" allowBlank="1" errorTitle="Bank  Account Number" error="Enter Valid Bank Account Number, not exceeding 20 characters." type="textLength">
      <formula1>1</formula1>
      <formula2>20</formula2>
    </dataValidation>
    <dataValidation sqref="G12" showDropDown="0" showInputMessage="0" showErrorMessage="1" allowBlank="1" errorTitle="IFSC Code" error="IFSC Code should be exactly 11 in length with 1st 4 alphabets, followed by Zero and remaining 6 should be alphanumeric." type="textLength" operator="equal">
      <formula1>11</formula1>
    </dataValidation>
    <dataValidation sqref="I12" showDropDown="0" showInputMessage="0" showErrorMessage="1" allowBlank="1" errorTitle="BankAccountType" type="list">
      <formula1>"(Select),Savings,Current"</formula1>
    </dataValidation>
    <dataValidation sqref="H48" showDropDown="0" showInputMessage="0" showErrorMessage="1" allowBlank="1" errorTitle="Date" error="Date  is invalid. Please enter in dd/mm/yyyy format" operator="equal"/>
    <dataValidation sqref="C59:F59" showDropDown="0" showInputMessage="0" showErrorMessage="1" allowBlank="1" errorTitle="Identification No of TRP" error="Identification Number of TRP should not exceed 10 characters " type="textLength" operator="lessThanOrEqual">
      <formula1>10</formula1>
    </dataValidation>
    <dataValidation sqref="I60" showDropDown="0" showInputMessage="0" showErrorMessage="1" allowBlank="1" errorTitle="Reimbursement Amount" error="Reimbursement Amount should be numeric,  Non negative, no decimal, upto 99,999,999,999,999" type="whole">
      <formula1>0</formula1>
      <formula2>99999999999999</formula2>
    </dataValidation>
    <dataValidation sqref="G32" showDropDown="0" showInputMessage="0" showErrorMessage="1" allowBlank="1" errorTitle="IFSC Code" error="IFSC Code should be exactly 11 in length with 1st 4 alphabets, followed by Zero and remaining 6 should be alphanumeric." operator="equal"/>
    <dataValidation sqref="I13" showDropDown="0" showInputMessage="0" showErrorMessage="1" allowBlank="1" errorTitle="Exempt Income" error=" Exempt Income should be numeric,  Non negative, no decimal, upto 99,999,999,999,999" type="whole">
      <formula1>0</formula1>
      <formula2>99999999999999</formula2>
    </dataValidation>
    <dataValidation sqref="I28" showDropDown="0" showInputMessage="1" showErrorMessage="1" allowBlank="1" errorTitle="No. of.Bank Accounts Held" error="Please enter valid No. of. Bank Accounts Held" type="whole">
      <formula1>1</formula1>
      <formula2>9999</formula2>
    </dataValidation>
    <dataValidation sqref="I43" showDropDown="0" showInputMessage="0" showErrorMessage="1" allowBlank="1" errorTitle="FatherName" error="Father Name  should not exceed 125 characters " type="textLength" operator="lessThanOrEqual">
      <formula1>125</formula1>
    </dataValidation>
    <dataValidation sqref="I48" showDropDown="0" showInputMessage="1" showErrorMessage="1" allowBlank="1" errorTitle="Place" error="Place cannot exceed 50 characters in Verification." type="textLength" operator="lessThanOrEqual">
      <formula1>50</formula1>
    </dataValidation>
    <dataValidation sqref="G59:H59" showDropDown="0" showInputMessage="0" showErrorMessage="1" allowBlank="1" errorTitle="Identification No of TRP" error="Name of TRP  should not exceed 125 characters " type="textLength" operator="lessThanOrEqual">
      <formula1>125</formula1>
    </dataValidation>
    <dataValidation sqref="G43" showDropDown="0" showInputMessage="1" showErrorMessage="1" allowBlank="1" errorTitle="Verification name" error="Assessee name cannot exceed 125 characters in Verification" type="textLength" operator="lessThanOrEqual">
      <formula1>125</formula1>
    </dataValidation>
    <dataValidation sqref="I16 I19 I24 J20:J23" showDropDown="0" showInputMessage="0" showErrorMessage="1" allowBlank="1" errorTitle="Agriculture Income" error="Agriculture Income should be numeric,  Non negative, no decimal, upto 99,999,999,999,999" type="whole">
      <formula1>0</formula1>
      <formula2>99999999999999</formula2>
    </dataValidation>
    <dataValidation sqref="J17:J19" showDropDown="0" showInputMessage="1" showErrorMessage="1" allowBlank="1" errorTitle="Nature of Income" error="Nature of Income cannot exceed 75 characters" type="textLength" operator="lessThanOrEqual">
      <formula1>75</formula1>
    </dataValidation>
    <dataValidation sqref="I20:I23" showDropDown="0" showInputMessage="0" showErrorMessage="1" allowBlank="1" errorTitle="Amount" error="Amount should be numeric,  Non negative, no decimal, upto 99,999,999,999,999" type="whole">
      <formula1>0</formula1>
      <formula2>99999999999999</formula2>
    </dataValidation>
    <dataValidation sqref="I18" showDropDown="0" showInputMessage="0" showErrorMessage="1" allowBlank="1" errorTitle="Excempt Income u/s 10(34) " error="Excempt Income u/s 10(34) should be numeric, non negative non decimal upto 9999999999999" type="whole">
      <formula1>0</formula1>
      <formula2>99999999999999</formula2>
    </dataValidation>
    <dataValidation sqref="I27" showDropDown="0" showInputMessage="1" showErrorMessage="1" allowBlank="1" errorTitle="Do you have any Indian Bank" error="Please Select from list" type="list">
      <formula1>"(Select),YES,NO"</formula1>
    </dataValidation>
    <dataValidation sqref="G47" showDropDown="0" showInputMessage="1" showErrorMessage="1" allowBlank="1" operator="equal"/>
    <dataValidation sqref="H46" showDropDown="0" showInputMessage="1" showErrorMessage="1" allowBlank="1" errorTitle="Verification Capacity" error="Please select from the Dropdown" type="list" operator="lessThanOrEqual">
      <formula1>IF(age,Capacitym,Capacity)</formula1>
    </dataValidation>
    <dataValidation sqref="J55" showDropDown="0" showInputMessage="0" showErrorMessage="1" allowBlank="1" error="TRP reimbursement amount should not exceed 14 characters and should be _x000a__x000a_Numeric, Non negative, No decimal" type="whole">
      <formula1>0</formula1>
      <formula2>99999999999999</formula2>
    </dataValidation>
    <dataValidation sqref="H50" showDropDown="0" showInputMessage="0" showErrorMessage="1" allowBlank="1" errorTitle="Identification No TRP" error="Identification No. of TRP should not exceed 10 characters and is alphanumeric. Valid TRP No is either a 6 digit no or a &quot;T&quot; followed by a 9 digit no." type="textLength" operator="lessThanOrEqual">
      <formula1>125</formula1>
    </dataValidation>
    <dataValidation sqref="G50" showDropDown="0" showInputMessage="1" showErrorMessage="1" allowBlank="1" errorTitle="Identification TRP" error="Identification TRP Number should not be Greater than 10 Characters" type="textLength" operator="lessThanOrEqual">
      <formula1>10</formula1>
    </dataValidation>
    <dataValidation sqref="G20:G23" showDropDown="0" showInputMessage="1" showErrorMessage="1" allowBlank="1" errorTitle="Nature of Income" error="Nature of Income cannot exceed 75 characters" type="list" operator="lessThanOrEqual">
      <formula1 xml:space="preserve"> PART_Nature</formula1>
    </dataValidation>
    <dataValidation sqref="H20:H23" showDropDown="0" showInputMessage="1" showErrorMessage="1" allowBlank="1" errorTitle="Description" error="Nature of Income cannot exceed 125 characters" type="textLength" operator="lessThanOrEqual">
      <formula1>125</formula1>
    </dataValidation>
    <dataValidation sqref="H51:I51" showDropDown="0" showInputMessage="1" showErrorMessage="1" allowBlank="1" errorTitle="Reimbursement  TRP" error="Reimbursement  TRP should be  Non negative, numeric, no decimal, upto 99,999,999,999,999" type="whole">
      <formula1>0</formula1>
      <formula2>99999999999999</formula2>
    </dataValidation>
    <dataValidation sqref="I50" showDropDown="0" showInputMessage="1" showErrorMessage="1" allowBlank="1" errorTitle="Name of TRP" error="Name of TRP should not exceed 125 characters" type="textLength" operator="lessThanOrEqual">
      <formula1>125</formula1>
    </dataValidation>
    <dataValidation sqref="H47" showDropDown="0" showInputMessage="1" showErrorMessage="1" allowBlank="1" errorTitle="PAN" error="Invalid PAN. PAN format should be First 5 Alphabets, next 4 digits, then 1 Alphabet in Verification." type="textLength" operator="equal">
      <formula1>10</formula1>
    </dataValidation>
    <dataValidation sqref="I47" showDropDown="0" showInputMessage="1" showErrorMessage="1" allowBlank="1" operator="lessThanOrEqual"/>
    <dataValidation sqref="F33:F34" showDropDown="0" showInputMessage="1" showErrorMessage="1" allowBlank="1" error="IFS Code should be exactly 11 in length with 1st 4 alphabets, followed by Zero and remaining 6 should be alphanumeric." type="textLength" operator="equal">
      <formula1>11</formula1>
    </dataValidation>
    <dataValidation sqref="H33:H34" showDropDown="0" showInputMessage="1" showErrorMessage="1" allowBlank="1" error="Enter Valid Bank Account Number" type="textLength">
      <formula1>1</formula1>
      <formula2>20</formula2>
    </dataValidation>
    <dataValidation sqref="G33:G34" showDropDown="0" showInputMessage="1" showErrorMessage="1" allowBlank="1" error="Name of the Bank cannot exceed 125 characters." type="textLength" operator="lessThanOrEqual">
      <formula1>125</formula1>
    </dataValidation>
    <dataValidation sqref="I33:I34" showDropDown="0" showInputMessage="1" showErrorMessage="1" allowBlank="1" error="Enter Valid Bank Account Number" type="list">
      <formula1>"(Select),Savings Account,Current Account,Cash Credit Account,Over draft account,Non Resident Account,Other"</formula1>
    </dataValidation>
    <dataValidation sqref="J33:J34" showDropDown="0" showInputMessage="1" showErrorMessage="1" allowBlank="1" prompt="To select the checkbox._x000a_Please select the cell and press 'Ctrl+q' and to deselect press 'Ctrl+r"/>
  </dataValidations>
  <printOptions horizontalCentered="1"/>
  <pageMargins left="0.005555555555555556" right="0.005555555555555556" top="0.75" bottom="0.75" header="0.3" footer="0.3"/>
  <pageSetup orientation="landscape" paperSize="8" scale="99" fitToHeight="0" blackAndWhite="1" horizontalDpi="300" verticalDpi="300"/>
  <legacyDrawing xmlns:r="http://schemas.openxmlformats.org/officeDocument/2006/relationships" r:id="anysvml"/>
</worksheet>
</file>

<file path=xl/worksheets/sheet8.xml><?xml version="1.0" encoding="utf-8"?>
<worksheet xmlns="http://schemas.openxmlformats.org/spreadsheetml/2006/main">
  <sheetPr codeName="Sheet202">
    <outlinePr summaryBelow="1" summaryRight="1"/>
    <pageSetUpPr fitToPage="1"/>
  </sheetPr>
  <dimension ref="B2:Z45"/>
  <sheetViews>
    <sheetView showGridLines="0" showRowColHeaders="0" zoomScale="85" zoomScaleNormal="85" workbookViewId="0">
      <selection activeCell="A1" sqref="A1"/>
    </sheetView>
  </sheetViews>
  <sheetFormatPr baseColWidth="8" defaultColWidth="0" defaultRowHeight="15" customHeight="1"/>
  <cols>
    <col width="2.109375" customWidth="1" min="1" max="2"/>
    <col width="5.44140625" customWidth="1" min="3" max="4"/>
    <col width="6.5546875" customWidth="1" min="5" max="5"/>
    <col width="21.109375" customWidth="1" min="6" max="6"/>
    <col width="17.109375" customWidth="1" min="7" max="7"/>
    <col width="8" customWidth="1" min="8" max="8"/>
    <col width="7.88671875" customWidth="1" min="9" max="9"/>
    <col width="3.44140625" customWidth="1" min="10" max="10"/>
    <col width="18.88671875" customWidth="1" min="11" max="11"/>
    <col width="10.109375" customWidth="1" min="12" max="12"/>
    <col width="19.5546875" customWidth="1" min="13" max="13"/>
    <col width="15" customWidth="1" min="14" max="14"/>
    <col width="3.88671875" customWidth="1" min="15" max="15"/>
    <col width="20.109375" customWidth="1" min="16" max="16"/>
    <col width="4" customWidth="1" min="17" max="17"/>
    <col width="37.5546875" customWidth="1" min="18" max="18"/>
    <col hidden="1" width="5.44140625" customWidth="1" min="19" max="16383"/>
    <col hidden="1" width="13.5546875" customWidth="1" min="16384" max="16384"/>
  </cols>
  <sheetData>
    <row r="1" ht="15.6" customHeight="1" thickBot="1"/>
    <row r="2" ht="9.6" customHeight="1">
      <c r="B2" s="243" t="n"/>
      <c r="C2" s="244" t="n"/>
      <c r="D2" s="244" t="n"/>
      <c r="E2" s="244" t="n"/>
      <c r="F2" s="244" t="n"/>
      <c r="G2" s="244" t="n"/>
      <c r="H2" s="244" t="n"/>
      <c r="I2" s="244" t="n"/>
      <c r="J2" s="244" t="n"/>
      <c r="K2" s="244" t="n"/>
      <c r="L2" s="244" t="n"/>
      <c r="M2" s="244" t="n"/>
      <c r="N2" s="244" t="n"/>
      <c r="O2" s="244" t="n"/>
      <c r="P2" s="244" t="n"/>
      <c r="Q2" s="245" t="n"/>
    </row>
    <row r="3" ht="14.4" customHeight="1">
      <c r="B3" s="246" t="n"/>
      <c r="C3" s="1373" t="inlineStr">
        <is>
          <t>Part B - ATI</t>
        </is>
      </c>
      <c r="D3" s="1243" t="n"/>
      <c r="E3" s="1243" t="n"/>
      <c r="F3" s="1243" t="n"/>
      <c r="G3" s="765" t="inlineStr">
        <is>
          <t>Computation of total updated income and tax payable</t>
        </is>
      </c>
      <c r="H3" s="1243" t="n"/>
      <c r="I3" s="1243" t="n"/>
      <c r="J3" s="1243" t="n"/>
      <c r="K3" s="1243" t="n"/>
      <c r="L3" s="1243" t="n"/>
      <c r="M3" s="1243" t="n"/>
      <c r="N3" s="1243" t="n"/>
      <c r="O3" s="1243" t="n"/>
      <c r="P3" s="1244" t="n"/>
      <c r="Q3" s="247" t="n"/>
    </row>
    <row r="4" ht="27" customHeight="1">
      <c r="B4" s="246" t="n"/>
      <c r="C4" s="595" t="n">
        <v>1</v>
      </c>
      <c r="D4" s="747" t="inlineStr">
        <is>
          <t>A</t>
        </is>
      </c>
      <c r="E4" s="1374" t="inlineStr">
        <is>
          <t>Head of Income under which additional income is being returned as per Updated Return
Head of income (If yes, Please specify additional income)</t>
        </is>
      </c>
      <c r="F4" s="1243" t="n"/>
      <c r="G4" s="1243" t="n"/>
      <c r="H4" s="1243" t="n"/>
      <c r="I4" s="1243" t="n"/>
      <c r="J4" s="1243" t="n"/>
      <c r="K4" s="1243" t="n"/>
      <c r="L4" s="1243" t="n"/>
      <c r="M4" s="1243" t="n"/>
      <c r="N4" s="1243" t="n"/>
      <c r="O4" s="1243" t="n"/>
      <c r="P4" s="1244" t="n"/>
      <c r="Q4" s="247" t="n"/>
    </row>
    <row r="5" ht="14.4" customHeight="1">
      <c r="B5" s="246" t="n"/>
      <c r="C5" s="697" t="n"/>
      <c r="D5" s="747" t="n"/>
      <c r="E5" s="353" t="inlineStr">
        <is>
          <t>a</t>
        </is>
      </c>
      <c r="F5" s="1375" t="inlineStr">
        <is>
          <t>Income from Salary</t>
        </is>
      </c>
      <c r="G5" s="1243" t="n"/>
      <c r="H5" s="1243" t="n"/>
      <c r="I5" s="1243" t="n"/>
      <c r="J5" s="1243" t="n"/>
      <c r="K5" s="1243" t="n"/>
      <c r="L5" s="1243" t="n"/>
      <c r="M5" s="1243" t="n"/>
      <c r="N5" s="1244" t="n"/>
      <c r="O5" s="7" t="inlineStr">
        <is>
          <t>a</t>
        </is>
      </c>
      <c r="P5" s="354" t="n"/>
      <c r="Q5" s="247" t="n"/>
      <c r="Z5">
        <f>MID(sheet1.ReturnFileSec,4,4)</f>
        <v/>
      </c>
    </row>
    <row r="6" ht="14.4" customHeight="1">
      <c r="B6" s="246" t="n"/>
      <c r="C6" s="697" t="n"/>
      <c r="D6" s="748" t="n"/>
      <c r="E6" s="355" t="inlineStr">
        <is>
          <t>b</t>
        </is>
      </c>
      <c r="F6" s="733" t="inlineStr">
        <is>
          <t xml:space="preserve">Income from house property </t>
        </is>
      </c>
      <c r="G6" s="1243" t="n"/>
      <c r="H6" s="1243" t="n"/>
      <c r="I6" s="1243" t="n"/>
      <c r="J6" s="1243" t="n"/>
      <c r="K6" s="1243" t="n"/>
      <c r="L6" s="1243" t="n"/>
      <c r="M6" s="1243" t="n"/>
      <c r="N6" s="1244" t="n"/>
      <c r="O6" s="356" t="inlineStr">
        <is>
          <t>b</t>
        </is>
      </c>
      <c r="P6" s="354" t="n"/>
      <c r="Q6" s="247" t="n"/>
    </row>
    <row r="7" ht="14.4" customHeight="1">
      <c r="B7" s="246" t="n"/>
      <c r="C7" s="697" t="n"/>
      <c r="D7" s="748" t="n"/>
      <c r="E7" s="355" t="inlineStr">
        <is>
          <t>c</t>
        </is>
      </c>
      <c r="F7" s="1375" t="inlineStr">
        <is>
          <t xml:space="preserve">Income from Business or Profession </t>
        </is>
      </c>
      <c r="G7" s="1243" t="n"/>
      <c r="H7" s="1243" t="n"/>
      <c r="I7" s="1243" t="n"/>
      <c r="J7" s="1243" t="n"/>
      <c r="K7" s="1243" t="n"/>
      <c r="L7" s="1243" t="n"/>
      <c r="M7" s="1243" t="n"/>
      <c r="N7" s="1244" t="n"/>
      <c r="O7" s="356" t="inlineStr">
        <is>
          <t>c</t>
        </is>
      </c>
      <c r="P7" s="395" t="n"/>
      <c r="Q7" s="247" t="n"/>
    </row>
    <row r="8" ht="14.4" customHeight="1">
      <c r="B8" s="246" t="n"/>
      <c r="C8" s="697" t="n"/>
      <c r="D8" s="748" t="n"/>
      <c r="E8" s="355" t="inlineStr">
        <is>
          <t>d</t>
        </is>
      </c>
      <c r="F8" s="1375" t="inlineStr">
        <is>
          <t>Income from Capital Gains</t>
        </is>
      </c>
      <c r="G8" s="1243" t="n"/>
      <c r="H8" s="1243" t="n"/>
      <c r="I8" s="1243" t="n"/>
      <c r="J8" s="1243" t="n"/>
      <c r="K8" s="1243" t="n"/>
      <c r="L8" s="1243" t="n"/>
      <c r="M8" s="1243" t="n"/>
      <c r="N8" s="1244" t="n"/>
      <c r="O8" s="356" t="inlineStr">
        <is>
          <t>d</t>
        </is>
      </c>
      <c r="P8" s="395" t="n"/>
      <c r="Q8" s="247" t="n"/>
    </row>
    <row r="9" ht="14.4" customHeight="1">
      <c r="B9" s="246" t="n"/>
      <c r="C9" s="697" t="n"/>
      <c r="D9" s="748" t="n"/>
      <c r="E9" s="355" t="inlineStr">
        <is>
          <t>e</t>
        </is>
      </c>
      <c r="F9" s="1375" t="inlineStr">
        <is>
          <t>Income from Other Sources</t>
        </is>
      </c>
      <c r="G9" s="1243" t="n"/>
      <c r="H9" s="1243" t="n"/>
      <c r="I9" s="1243" t="n"/>
      <c r="J9" s="1243" t="n"/>
      <c r="K9" s="1243" t="n"/>
      <c r="L9" s="1243" t="n"/>
      <c r="M9" s="1243" t="n"/>
      <c r="N9" s="1244" t="n"/>
      <c r="O9" s="356" t="inlineStr">
        <is>
          <t>e</t>
        </is>
      </c>
      <c r="P9" s="354" t="n"/>
      <c r="Q9" s="247" t="n"/>
    </row>
    <row r="10" ht="14.4" customHeight="1">
      <c r="B10" s="246" t="n"/>
      <c r="C10" s="697" t="n"/>
      <c r="D10" s="690" t="n"/>
      <c r="E10" s="357" t="inlineStr">
        <is>
          <t>f</t>
        </is>
      </c>
      <c r="F10" s="1376" t="inlineStr">
        <is>
          <t>Total additional Income (a+b+c+d+e)</t>
        </is>
      </c>
      <c r="G10" s="1243" t="n"/>
      <c r="H10" s="1243" t="n"/>
      <c r="I10" s="1243" t="n"/>
      <c r="J10" s="1243" t="n"/>
      <c r="K10" s="1243" t="n"/>
      <c r="L10" s="1243" t="n"/>
      <c r="M10" s="1243" t="n"/>
      <c r="N10" s="1244" t="n"/>
      <c r="O10" s="358" t="inlineStr">
        <is>
          <t>f</t>
        </is>
      </c>
      <c r="P10" s="359">
        <f>IF(MID(sheet1.ReturnFileSec,4,4)="(8A)",SUM(P5:P9),0)</f>
        <v/>
      </c>
      <c r="Q10" s="247" t="n"/>
    </row>
    <row r="11" ht="14.4" customHeight="1">
      <c r="B11" s="246" t="n"/>
      <c r="C11" s="690" t="n"/>
      <c r="D11" s="360" t="inlineStr">
        <is>
          <t>B</t>
        </is>
      </c>
      <c r="E11" s="1377" t="inlineStr">
        <is>
          <t xml:space="preserve">Total Income as per last valid return (only in cases where the  Income Tax Return has been previously filed) </t>
        </is>
      </c>
      <c r="F11" s="1243" t="n"/>
      <c r="G11" s="1243" t="n"/>
      <c r="H11" s="1243" t="n"/>
      <c r="I11" s="1243" t="n"/>
      <c r="J11" s="1243" t="n"/>
      <c r="K11" s="1243" t="n"/>
      <c r="L11" s="1243" t="n"/>
      <c r="M11" s="1243" t="n"/>
      <c r="N11" s="1244" t="n"/>
      <c r="O11" s="361" t="inlineStr">
        <is>
          <t>B</t>
        </is>
      </c>
      <c r="P11" s="443" t="n"/>
      <c r="Q11" s="247" t="n"/>
    </row>
    <row r="12" ht="14.4" customHeight="1">
      <c r="B12" s="246" t="n"/>
      <c r="C12" s="362" t="n">
        <v>2</v>
      </c>
      <c r="D12" s="1378" t="inlineStr">
        <is>
          <t>Total income as per Part C– Deductions and Taxable Total 
Income (Please see instruction)</t>
        </is>
      </c>
      <c r="E12" s="1243" t="n"/>
      <c r="F12" s="1243" t="n"/>
      <c r="G12" s="1243" t="n"/>
      <c r="H12" s="1243" t="n"/>
      <c r="I12" s="1243" t="n"/>
      <c r="J12" s="1243" t="n"/>
      <c r="K12" s="1243" t="n"/>
      <c r="L12" s="1243" t="n"/>
      <c r="M12" s="1243" t="n"/>
      <c r="N12" s="1244" t="n"/>
      <c r="O12" s="363" t="n">
        <v>2</v>
      </c>
      <c r="P12" s="110">
        <f>IF(MID(sheet1.ReturnFileSec,4,4)="(8A)",IncD.TotalIncome_New,0)</f>
        <v/>
      </c>
      <c r="Q12" s="247" t="n"/>
    </row>
    <row r="13" ht="14.4" customHeight="1">
      <c r="B13" s="246" t="n"/>
      <c r="C13" s="364" t="n">
        <v>3</v>
      </c>
      <c r="D13" s="1378" t="inlineStr">
        <is>
          <t xml:space="preserve">Amount payable, if any (To be taken from the “Amount payable” of Part D-Computation of Tax Payable of updated ITR) (Please see instruction) </t>
        </is>
      </c>
      <c r="E13" s="1243" t="n"/>
      <c r="F13" s="1243" t="n"/>
      <c r="G13" s="1243" t="n"/>
      <c r="H13" s="1243" t="n"/>
      <c r="I13" s="1243" t="n"/>
      <c r="J13" s="1243" t="n"/>
      <c r="K13" s="1243" t="n"/>
      <c r="L13" s="1243" t="n"/>
      <c r="M13" s="1243" t="n"/>
      <c r="N13" s="1244" t="n"/>
      <c r="O13" s="363" t="n">
        <v>3</v>
      </c>
      <c r="P13" s="442">
        <f>IF(MID(sheet1.ReturnFileSec,4,4)="(8A)",IncD.BalTaxPayable,0)</f>
        <v/>
      </c>
      <c r="Q13" s="247" t="n"/>
    </row>
    <row r="14" ht="14.4" customHeight="1">
      <c r="B14" s="246" t="n"/>
      <c r="C14" s="364" t="n">
        <v>4</v>
      </c>
      <c r="D14" s="1378" t="inlineStr">
        <is>
          <t>Amount refundable, if any (To be taken from “Refund” of Part D-Computation of Tax Payable of updated ITR) (Please see instruction)</t>
        </is>
      </c>
      <c r="E14" s="1243" t="n"/>
      <c r="F14" s="1243" t="n"/>
      <c r="G14" s="1243" t="n"/>
      <c r="H14" s="1243" t="n"/>
      <c r="I14" s="1243" t="n"/>
      <c r="J14" s="1243" t="n"/>
      <c r="K14" s="1243" t="n"/>
      <c r="L14" s="1243" t="n"/>
      <c r="M14" s="1243" t="n"/>
      <c r="N14" s="1244" t="n"/>
      <c r="O14" s="363" t="n">
        <v>4</v>
      </c>
      <c r="P14" s="442">
        <f>IF(U_AmtPayable&gt;0,0,IF(MID(sheet1.ReturnFileSec,4,4)="(8A)",IncD.RefundDue,0))</f>
        <v/>
      </c>
      <c r="Q14" s="247" t="n"/>
    </row>
    <row r="15" ht="14.4" customHeight="1">
      <c r="B15" s="246" t="n"/>
      <c r="C15" s="616" t="n">
        <v>5</v>
      </c>
      <c r="D15" s="727" t="inlineStr">
        <is>
          <t>Amount payable  on the basis of  last valid return (only in applicable cases)</t>
        </is>
      </c>
      <c r="E15" s="1243" t="n"/>
      <c r="F15" s="1243" t="n"/>
      <c r="G15" s="1243" t="n"/>
      <c r="H15" s="1243" t="n"/>
      <c r="I15" s="1243" t="n"/>
      <c r="J15" s="1243" t="n"/>
      <c r="K15" s="1243" t="n"/>
      <c r="L15" s="1243" t="n"/>
      <c r="M15" s="1243" t="n"/>
      <c r="N15" s="1244" t="n"/>
      <c r="O15" s="159" t="n">
        <v>5</v>
      </c>
      <c r="P15" s="260" t="n"/>
      <c r="Q15" s="247" t="n"/>
    </row>
    <row r="16" ht="14.4" customHeight="1">
      <c r="B16" s="246" t="n"/>
      <c r="C16" s="616" t="inlineStr">
        <is>
          <t>6i</t>
        </is>
      </c>
      <c r="D16" s="727" t="inlineStr">
        <is>
          <t>Refund claimed as per last valid return, if any (Please see instruction)</t>
        </is>
      </c>
      <c r="E16" s="1243" t="n"/>
      <c r="F16" s="1243" t="n"/>
      <c r="G16" s="1243" t="n"/>
      <c r="H16" s="1243" t="n"/>
      <c r="I16" s="1243" t="n"/>
      <c r="J16" s="1243" t="n"/>
      <c r="K16" s="1243" t="n"/>
      <c r="L16" s="1243" t="n"/>
      <c r="M16" s="1243" t="n"/>
      <c r="N16" s="1244" t="n"/>
      <c r="O16" s="159" t="inlineStr">
        <is>
          <t>6i</t>
        </is>
      </c>
      <c r="P16" s="260" t="n">
        <v>0</v>
      </c>
      <c r="Q16" s="247" t="n"/>
    </row>
    <row r="17" ht="14.4" customHeight="1">
      <c r="B17" s="246" t="n"/>
      <c r="C17" s="616" t="inlineStr">
        <is>
          <t>6ii</t>
        </is>
      </c>
      <c r="D17" s="727" t="inlineStr">
        <is>
          <t>Total Refund issued as per last valid return, if any ( this amount should include interest u/s 244A received )  (Please see instruction)</t>
        </is>
      </c>
      <c r="E17" s="1243" t="n"/>
      <c r="F17" s="1243" t="n"/>
      <c r="G17" s="1243" t="n"/>
      <c r="H17" s="1243" t="n"/>
      <c r="I17" s="1243" t="n"/>
      <c r="J17" s="1243" t="n"/>
      <c r="K17" s="1243" t="n"/>
      <c r="L17" s="1243" t="n"/>
      <c r="M17" s="1243" t="n"/>
      <c r="N17" s="1244" t="n"/>
      <c r="O17" s="159" t="inlineStr">
        <is>
          <t>6ii</t>
        </is>
      </c>
      <c r="P17" s="260" t="n">
        <v>0</v>
      </c>
      <c r="Q17" s="247" t="n"/>
      <c r="S17">
        <f> VALUE(MID( Ver.Date,4,2))</f>
        <v/>
      </c>
      <c r="T17">
        <f> VALUE(MID( Ver.Date,9,4))</f>
        <v/>
      </c>
    </row>
    <row r="18" ht="14.4" customHeight="1">
      <c r="B18" s="246" t="n"/>
      <c r="C18" s="364" t="n">
        <v>7</v>
      </c>
      <c r="D18" s="1378" t="inlineStr">
        <is>
          <t xml:space="preserve">Fee for default in furnishing return of income u/s 234F </t>
        </is>
      </c>
      <c r="E18" s="1243" t="n"/>
      <c r="F18" s="1243" t="n"/>
      <c r="G18" s="1243" t="n"/>
      <c r="H18" s="1243" t="n"/>
      <c r="I18" s="1243" t="n"/>
      <c r="J18" s="1243" t="n"/>
      <c r="K18" s="1243" t="n"/>
      <c r="L18" s="1243" t="n"/>
      <c r="M18" s="1243" t="n"/>
      <c r="N18" s="1244" t="n"/>
      <c r="O18" s="363" t="n">
        <v>7</v>
      </c>
      <c r="P18" s="110">
        <f>IF(MID(sheet1.ReturnFileSec,4,4)="(8A)",IncD.IntrstPayUs234F,0)</f>
        <v/>
      </c>
      <c r="Q18" s="247" t="n"/>
    </row>
    <row r="19" ht="14.4" customHeight="1">
      <c r="B19" s="246" t="n"/>
      <c r="C19" s="616" t="n">
        <v>8</v>
      </c>
      <c r="D19" s="1379" t="inlineStr">
        <is>
          <t>Regular Assessment Tax, if any (in applicable cases)  [ Please mention the tax paid if any which is over and above the tax payable declared in sl.no.5 ]</t>
        </is>
      </c>
      <c r="E19" s="1243" t="n"/>
      <c r="F19" s="1243" t="n"/>
      <c r="G19" s="1243" t="n"/>
      <c r="H19" s="1243" t="n"/>
      <c r="I19" s="1243" t="n"/>
      <c r="J19" s="1243" t="n"/>
      <c r="K19" s="1243" t="n"/>
      <c r="L19" s="1243" t="n"/>
      <c r="M19" s="1243" t="n"/>
      <c r="N19" s="1244" t="n"/>
      <c r="O19" s="159" t="n">
        <v>8</v>
      </c>
      <c r="P19" s="260" t="n"/>
      <c r="Q19" s="247" t="n"/>
      <c r="S19">
        <f>ROUND((MAX(0,(U_AggrLiabilityRefund+U_AggrLiabilityNoRefund)-U_FeeIncUS234F)*0.25),0)</f>
        <v/>
      </c>
    </row>
    <row r="20" ht="14.4" customHeight="1">
      <c r="B20" s="246" t="n"/>
      <c r="C20" s="616" t="n">
        <v>9</v>
      </c>
      <c r="D20" s="749" t="inlineStr">
        <is>
          <t xml:space="preserve">Aggregate liability on additional income </t>
        </is>
      </c>
      <c r="E20" s="750" t="n"/>
      <c r="F20" s="750" t="n"/>
      <c r="G20" s="750" t="n"/>
      <c r="H20" s="750" t="n"/>
      <c r="I20" s="750" t="n"/>
      <c r="J20" s="750" t="n"/>
      <c r="K20" s="750" t="n"/>
      <c r="L20" s="750" t="n"/>
      <c r="M20" s="750" t="n"/>
      <c r="N20" s="750" t="n"/>
      <c r="O20" s="750" t="n"/>
      <c r="P20" s="1060" t="n"/>
      <c r="Q20" s="247" t="n"/>
    </row>
    <row r="21" ht="14.4" customHeight="1">
      <c r="B21" s="246" t="n"/>
      <c r="C21" s="1380" t="n"/>
      <c r="D21" s="367" t="inlineStr">
        <is>
          <t>9i</t>
        </is>
      </c>
      <c r="E21" s="1378" t="inlineStr">
        <is>
          <t>In case refund has been issued [3 + 6ii- (5 + 8 + 4)])</t>
        </is>
      </c>
      <c r="F21" s="1243" t="n"/>
      <c r="G21" s="1243" t="n"/>
      <c r="H21" s="1243" t="n"/>
      <c r="I21" s="1243" t="n"/>
      <c r="J21" s="1243" t="n"/>
      <c r="K21" s="1243" t="n"/>
      <c r="L21" s="1243" t="n"/>
      <c r="M21" s="1243" t="n"/>
      <c r="N21" s="1244" t="n"/>
      <c r="O21" s="363" t="inlineStr">
        <is>
          <t>9i</t>
        </is>
      </c>
      <c r="P21" s="110">
        <f>MAX(0,IF(MID(sheet1.ReturnFileSec,4,4)="(8A)",IF(P17&gt;0,P13+P17-(P15+P19+U_AmtRefundable),0),0))</f>
        <v/>
      </c>
      <c r="Q21" s="247" t="n"/>
    </row>
    <row r="22" ht="14.4" customHeight="1">
      <c r="B22" s="246" t="n"/>
      <c r="C22" s="1286" t="n"/>
      <c r="D22" s="367" t="inlineStr">
        <is>
          <t>9ii</t>
        </is>
      </c>
      <c r="E22" s="1378" t="inlineStr">
        <is>
          <t>In case refund has not been issued [3 + 6i – (5 + 8 + 4)]</t>
        </is>
      </c>
      <c r="F22" s="1243" t="n"/>
      <c r="G22" s="1243" t="n"/>
      <c r="H22" s="1243" t="n"/>
      <c r="I22" s="1243" t="n"/>
      <c r="J22" s="1243" t="n"/>
      <c r="K22" s="1243" t="n"/>
      <c r="L22" s="1243" t="n"/>
      <c r="M22" s="1243" t="n"/>
      <c r="N22" s="1244" t="n"/>
      <c r="O22" s="363" t="inlineStr">
        <is>
          <t>9ii</t>
        </is>
      </c>
      <c r="P22" s="110">
        <f>MAX(0,IF(MID(sheet1.ReturnFileSec,4,4)="(8A)",IF(P17=0,P13+P16-(P15+P19+U_AmtRefundable),0),0))</f>
        <v/>
      </c>
      <c r="Q22" s="247" t="n"/>
    </row>
    <row r="23" ht="14.4" customHeight="1">
      <c r="B23" s="246" t="n"/>
      <c r="C23" s="364" t="n">
        <v>10</v>
      </c>
      <c r="D23" s="1378" t="inlineStr">
        <is>
          <t>Additional income-tax liability on updated income [25% or 50% or 60% or 70% of (9-7)]</t>
        </is>
      </c>
      <c r="E23" s="1243" t="n"/>
      <c r="F23" s="1243" t="n"/>
      <c r="G23" s="1243" t="n"/>
      <c r="H23" s="1243" t="n"/>
      <c r="I23" s="1243" t="n"/>
      <c r="J23" s="1243" t="n"/>
      <c r="K23" s="1243" t="n"/>
      <c r="L23" s="1243" t="n"/>
      <c r="M23" s="1243" t="n"/>
      <c r="N23" s="1244" t="n"/>
      <c r="O23" s="363" t="n">
        <v>10</v>
      </c>
      <c r="P23" s="11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
      </c>
      <c r="Q23" s="247" t="n"/>
      <c r="S23">
        <f>MAX(0,(U_AggrLiabilityRefund+U_AggrLiabilityNoRefund)-U_FeeIncUS234F)</f>
        <v/>
      </c>
      <c r="T23" s="440">
        <f>IF(LEFT(U_UpdatedReturnDuringPeriod,2)="Up",1,IF(LEFT(U_UpdatedReturnDuringPeriod,10)="Between 12",2,IF(LEFT(U_UpdatedReturnDuringPeriod,10)="Between 24",3,IF(LEFT(U_UpdatedReturnDuringPeriod,10)="Between 36",4,0))))</f>
        <v/>
      </c>
      <c r="U23" s="440">
        <f>MAX(IF(Return_Dropdown=1,ROUND((MAX(0,(U_AggrLiabilityRefund+U_AggrLiabilityNoRefund)-U_FeeIncUS234F)*0.25),0),IF(Return_Dropdown=2,ROUND((MAX(0,(U_AggrLiabilityRefund+U_AggrLiabilityNoRefund)-U_FeeIncUS234F)*0.5),0),IF(Return_Dropdown=3,ROUND((MAX(0,(U_AggrLiabilityRefund+U_AggrLiabilityNoRefund)-U_FeeIncUS234F)*0.6),0),IF(Return_Dropdown=4,ROUND((MAX(0,(U_AggrLiabilityRefund+U_AggrLiabilityNoRefund)-U_FeeIncUS234F)*0.7),0),0)))),0)</f>
        <v/>
      </c>
    </row>
    <row r="24" ht="14.4" customHeight="1">
      <c r="B24" s="246" t="n"/>
      <c r="C24" s="364" t="n">
        <v>11</v>
      </c>
      <c r="D24" s="1378" t="inlineStr">
        <is>
          <t>Net amount payable (9+10)</t>
        </is>
      </c>
      <c r="E24" s="1243" t="n"/>
      <c r="F24" s="1243" t="n"/>
      <c r="G24" s="1243" t="n"/>
      <c r="H24" s="1243" t="n"/>
      <c r="I24" s="1243" t="n"/>
      <c r="J24" s="1243" t="n"/>
      <c r="K24" s="1243" t="n"/>
      <c r="L24" s="1243" t="n"/>
      <c r="M24" s="1243" t="n"/>
      <c r="N24" s="1244" t="n"/>
      <c r="O24" s="363" t="n">
        <v>11</v>
      </c>
      <c r="P24" s="110">
        <f>MAX(IF(MID(sheet1.ReturnFileSec,4,4)="(8A)",MAX(0,P21+P22+P23),0),0)</f>
        <v/>
      </c>
      <c r="Q24" s="247" t="n"/>
    </row>
    <row r="25" ht="14.4" customHeight="1">
      <c r="B25" s="246" t="n"/>
      <c r="C25" s="364" t="n">
        <v>12</v>
      </c>
      <c r="D25" s="1381" t="inlineStr">
        <is>
          <t>Tax paid u/s 140B</t>
        </is>
      </c>
      <c r="E25" s="1243" t="n"/>
      <c r="F25" s="1243" t="n"/>
      <c r="G25" s="1243" t="n"/>
      <c r="H25" s="1243" t="n"/>
      <c r="I25" s="1243" t="n"/>
      <c r="J25" s="1243" t="n"/>
      <c r="K25" s="1243" t="n"/>
      <c r="L25" s="1243" t="n"/>
      <c r="M25" s="1243" t="n"/>
      <c r="N25" s="1244" t="n"/>
      <c r="O25" s="368" t="n">
        <v>12</v>
      </c>
      <c r="P25" s="110">
        <f>U_Total1</f>
        <v/>
      </c>
      <c r="Q25" s="247" t="n"/>
    </row>
    <row r="26" ht="14.4" customHeight="1">
      <c r="B26" s="246" t="n"/>
      <c r="C26" s="364" t="n">
        <v>13</v>
      </c>
      <c r="D26" s="1381" t="inlineStr">
        <is>
          <t xml:space="preserve">Tax due (11-12) </t>
        </is>
      </c>
      <c r="E26" s="1243" t="n"/>
      <c r="F26" s="1243" t="n"/>
      <c r="G26" s="1243" t="n"/>
      <c r="H26" s="1243" t="n"/>
      <c r="I26" s="1243" t="n"/>
      <c r="J26" s="1243" t="n"/>
      <c r="K26" s="1243" t="n"/>
      <c r="L26" s="1243" t="n"/>
      <c r="M26" s="1243" t="n"/>
      <c r="N26" s="1244" t="n"/>
      <c r="O26" s="3" t="n">
        <v>13</v>
      </c>
      <c r="P26" s="110">
        <f>IF(MID(sheet1.ReturnFileSec,4,4)="(8A)",MAX(0,P24-P25),0)</f>
        <v/>
      </c>
      <c r="Q26" s="247" t="n"/>
    </row>
    <row r="27" ht="14.4" customHeight="1">
      <c r="B27" s="246" t="n"/>
      <c r="C27" s="624" t="n">
        <v>14</v>
      </c>
      <c r="D27" s="1382" t="inlineStr">
        <is>
          <t>Tax Payment details (ONLY as per Updated Return)</t>
        </is>
      </c>
      <c r="E27" s="1243" t="n"/>
      <c r="F27" s="1243" t="n"/>
      <c r="G27" s="1243" t="n"/>
      <c r="H27" s="1243" t="n"/>
      <c r="I27" s="1243" t="n"/>
      <c r="J27" s="1243" t="n"/>
      <c r="K27" s="1243" t="n"/>
      <c r="L27" s="1243" t="n"/>
      <c r="M27" s="1243" t="n"/>
      <c r="N27" s="1243" t="n"/>
      <c r="O27" s="1243" t="n"/>
      <c r="P27" s="1244" t="n"/>
      <c r="Q27" s="247" t="n"/>
    </row>
    <row r="28" ht="14.4" customHeight="1">
      <c r="B28" s="246" t="n"/>
      <c r="C28" s="369" t="n"/>
      <c r="D28" s="370" t="n"/>
      <c r="E28" s="371" t="inlineStr">
        <is>
          <t>A</t>
        </is>
      </c>
      <c r="F28" s="1289" t="inlineStr">
        <is>
          <t xml:space="preserve">Details of payments of tax on updated return u/s 140B </t>
        </is>
      </c>
      <c r="G28" s="1243" t="n"/>
      <c r="H28" s="1243" t="n"/>
      <c r="I28" s="1243" t="n"/>
      <c r="J28" s="1243" t="n"/>
      <c r="K28" s="1243" t="n"/>
      <c r="L28" s="1243" t="n"/>
      <c r="M28" s="1243" t="n"/>
      <c r="N28" s="1243" t="n"/>
      <c r="O28" s="1243" t="n"/>
      <c r="P28" s="1244" t="n"/>
      <c r="Q28" s="247" t="n"/>
    </row>
    <row r="29" ht="51" customHeight="1">
      <c r="B29" s="246" t="n"/>
      <c r="C29" s="372" t="n"/>
      <c r="D29" s="373" t="n"/>
      <c r="E29" s="699" t="inlineStr">
        <is>
          <t>Sl. No.</t>
        </is>
      </c>
      <c r="F29" s="54" t="inlineStr">
        <is>
          <t xml:space="preserve">BSR Code </t>
        </is>
      </c>
      <c r="G29" s="54" t="inlineStr">
        <is>
          <t>Date of Deposit
(DD/MM/YYYY)</t>
        </is>
      </c>
      <c r="H29" s="54" t="inlineStr">
        <is>
          <t>Serial Number of Challan</t>
        </is>
      </c>
      <c r="I29" s="1243" t="n"/>
      <c r="J29" s="1244" t="n"/>
      <c r="K29" s="54" t="inlineStr">
        <is>
          <t>Amount (Rs)</t>
        </is>
      </c>
      <c r="L29" s="374" t="n"/>
      <c r="M29" s="375" t="n"/>
      <c r="N29" s="375" t="n"/>
      <c r="O29" s="375" t="n"/>
      <c r="P29" s="376" t="n"/>
      <c r="Q29" s="247" t="n"/>
    </row>
    <row r="30" ht="15.75" customHeight="1">
      <c r="B30" s="246" t="n"/>
      <c r="C30" s="372" t="n"/>
      <c r="D30" s="373" t="n"/>
      <c r="E30" s="1286" t="n"/>
      <c r="F30" s="55" t="inlineStr">
        <is>
          <t xml:space="preserve">
(1) </t>
        </is>
      </c>
      <c r="G30" s="56" t="inlineStr">
        <is>
          <t xml:space="preserve">
(2)</t>
        </is>
      </c>
      <c r="H30" s="1383" t="inlineStr">
        <is>
          <t>(3)</t>
        </is>
      </c>
      <c r="I30" s="1243" t="n"/>
      <c r="J30" s="1244" t="n"/>
      <c r="K30" s="56" t="inlineStr">
        <is>
          <t xml:space="preserve">
(4)</t>
        </is>
      </c>
      <c r="L30" s="377" t="n"/>
      <c r="M30" s="378" t="n"/>
      <c r="N30" s="378" t="n"/>
      <c r="O30" s="378" t="n"/>
      <c r="P30" s="379" t="n"/>
      <c r="Q30" s="247" t="n"/>
      <c r="T30" s="475" t="inlineStr">
        <is>
          <t>Month diff</t>
        </is>
      </c>
    </row>
    <row r="31" ht="14.4" customHeight="1">
      <c r="B31" s="246" t="n"/>
      <c r="C31" s="372" t="n"/>
      <c r="D31" s="373" t="n"/>
      <c r="E31" s="264" t="n">
        <v>1</v>
      </c>
      <c r="F31" s="864" t="n"/>
      <c r="G31" s="864" t="n"/>
      <c r="H31" s="1384" t="n"/>
      <c r="I31" s="1253" t="n"/>
      <c r="J31" s="1254" t="n"/>
      <c r="K31" s="260" t="n"/>
      <c r="L31" s="377" t="n"/>
      <c r="M31" s="378" t="n"/>
      <c r="N31" s="378" t="n"/>
      <c r="O31" s="378" t="n"/>
      <c r="P31" s="379" t="n"/>
      <c r="Q31" s="247" t="n"/>
      <c r="T31" s="579" t="n">
        <v>10</v>
      </c>
    </row>
    <row r="32" ht="14.4" customHeight="1">
      <c r="B32" s="246" t="n"/>
      <c r="C32" s="372" t="n"/>
      <c r="D32" s="373" t="n"/>
      <c r="E32" s="264">
        <f>E31+1</f>
        <v/>
      </c>
      <c r="F32" s="864" t="n"/>
      <c r="G32" s="864" t="n"/>
      <c r="H32" s="1384" t="n"/>
      <c r="I32" s="1253" t="n"/>
      <c r="J32" s="1254" t="n"/>
      <c r="K32" s="254" t="n"/>
      <c r="L32" s="377" t="n"/>
      <c r="M32" s="378" t="n"/>
      <c r="N32" s="378" t="n"/>
      <c r="O32" s="378" t="n"/>
      <c r="P32" s="379" t="n"/>
      <c r="Q32" s="247" t="n"/>
      <c r="T32" s="579" t="n">
        <v>11</v>
      </c>
    </row>
    <row r="33" ht="14.4" customHeight="1">
      <c r="B33" s="246" t="n"/>
      <c r="C33" s="372" t="n"/>
      <c r="D33" s="380" t="n"/>
      <c r="E33" s="1385" t="inlineStr">
        <is>
          <t>Total</t>
        </is>
      </c>
      <c r="F33" s="1243" t="n"/>
      <c r="G33" s="1243" t="n"/>
      <c r="H33" s="1243" t="n"/>
      <c r="I33" s="1243" t="n"/>
      <c r="J33" s="1243" t="n"/>
      <c r="K33" s="110">
        <f>IF(MID(sheet1.ReturnFileSec,4,4)="(8A)",SUM(U_Amt1),0)</f>
        <v/>
      </c>
      <c r="L33" s="381" t="n"/>
      <c r="M33" s="382" t="n"/>
      <c r="N33" s="382" t="n"/>
      <c r="O33" s="382" t="n"/>
      <c r="P33" s="383" t="n"/>
      <c r="Q33" s="247" t="n"/>
    </row>
    <row r="34" ht="26.25" customHeight="1">
      <c r="B34" s="246" t="n"/>
      <c r="C34" s="372" t="n"/>
      <c r="D34" s="380" t="n"/>
      <c r="E34" s="1386" t="n"/>
      <c r="F34" s="1243" t="n"/>
      <c r="G34" s="1243" t="n"/>
      <c r="H34" s="1243" t="n"/>
      <c r="I34" s="1243" t="n"/>
      <c r="J34" s="1243" t="n"/>
      <c r="K34" s="1243" t="n"/>
      <c r="L34" s="1243" t="n"/>
      <c r="M34" s="1243" t="n"/>
      <c r="N34" s="1243" t="n"/>
      <c r="O34" s="1243" t="n"/>
      <c r="P34" s="1244" t="n"/>
      <c r="Q34" s="247" t="n"/>
    </row>
    <row r="35" ht="14.4" customHeight="1">
      <c r="B35" s="246" t="n"/>
      <c r="C35" s="384" t="inlineStr">
        <is>
          <t>Note:</t>
        </is>
      </c>
      <c r="D35" s="1078" t="inlineStr">
        <is>
          <t>Note:</t>
        </is>
      </c>
      <c r="F35" s="385" t="inlineStr">
        <is>
          <t>Enter the totals of tax paid u/s 140B  at sl.no.12 of Part B-ATI</t>
        </is>
      </c>
      <c r="G35" s="386" t="n"/>
      <c r="H35" s="386" t="n"/>
      <c r="I35" s="386" t="n"/>
      <c r="J35" s="386" t="n"/>
      <c r="K35" s="386" t="n"/>
      <c r="L35" s="386" t="n"/>
      <c r="M35" s="387" t="n"/>
      <c r="N35" s="387" t="n"/>
      <c r="O35" s="387" t="n"/>
      <c r="P35" s="388" t="n"/>
      <c r="Q35" s="247" t="n"/>
    </row>
    <row r="36" ht="28.5" customHeight="1">
      <c r="B36" s="246" t="n"/>
      <c r="C36" s="372" t="n"/>
      <c r="D36" s="373" t="n"/>
      <c r="E36" s="371" t="inlineStr">
        <is>
          <t>B</t>
        </is>
      </c>
      <c r="F36" s="1223" t="inlineStr">
        <is>
          <t xml:space="preserve">Details of payments of Advance Tax / Self Assessment Tax /  Regular Assessment Tax, credit for which has not been claimed in the earlier return (credit for the same is not to be allowed again under section 140B(2) ) </t>
        </is>
      </c>
      <c r="G36" s="1243" t="n"/>
      <c r="H36" s="1243" t="n"/>
      <c r="I36" s="1243" t="n"/>
      <c r="J36" s="1243" t="n"/>
      <c r="K36" s="1243" t="n"/>
      <c r="L36" s="1243" t="n"/>
      <c r="M36" s="1243" t="n"/>
      <c r="N36" s="1243" t="n"/>
      <c r="O36" s="1243" t="n"/>
      <c r="P36" s="1244" t="n"/>
      <c r="Q36" s="247" t="n"/>
    </row>
    <row r="37" ht="51" customHeight="1">
      <c r="B37" s="246" t="n"/>
      <c r="C37" s="372" t="n"/>
      <c r="D37" s="373" t="n"/>
      <c r="E37" s="699" t="inlineStr">
        <is>
          <t>Sl. No.</t>
        </is>
      </c>
      <c r="F37" s="54" t="inlineStr">
        <is>
          <t xml:space="preserve">BSR Code </t>
        </is>
      </c>
      <c r="G37" s="54" t="inlineStr">
        <is>
          <t>Date of Deposit
(DD/MM/YYYY)</t>
        </is>
      </c>
      <c r="H37" s="54" t="inlineStr">
        <is>
          <t>Serial Number of Challan</t>
        </is>
      </c>
      <c r="I37" s="1243" t="n"/>
      <c r="J37" s="1244" t="n"/>
      <c r="K37" s="54" t="inlineStr">
        <is>
          <t>Amount (Rs)</t>
        </is>
      </c>
      <c r="L37" s="374" t="n"/>
      <c r="M37" s="375" t="n"/>
      <c r="N37" s="375" t="n"/>
      <c r="O37" s="375" t="n"/>
      <c r="P37" s="376" t="n"/>
      <c r="Q37" s="247" t="n"/>
    </row>
    <row r="38" ht="15.75" customHeight="1">
      <c r="B38" s="246" t="n"/>
      <c r="C38" s="372" t="n"/>
      <c r="D38" s="373" t="n"/>
      <c r="E38" s="1286" t="n"/>
      <c r="F38" s="55" t="inlineStr">
        <is>
          <t xml:space="preserve">
(1) </t>
        </is>
      </c>
      <c r="G38" s="56" t="inlineStr">
        <is>
          <t xml:space="preserve">
(2)</t>
        </is>
      </c>
      <c r="H38" s="1383" t="inlineStr">
        <is>
          <t>(3)</t>
        </is>
      </c>
      <c r="I38" s="1243" t="n"/>
      <c r="J38" s="1244" t="n"/>
      <c r="K38" s="56" t="inlineStr">
        <is>
          <t xml:space="preserve">
(4)</t>
        </is>
      </c>
      <c r="L38" s="377" t="n"/>
      <c r="M38" s="378" t="n"/>
      <c r="N38" s="378" t="n"/>
      <c r="O38" s="378" t="n"/>
      <c r="P38" s="379" t="n"/>
      <c r="Q38" s="247" t="n"/>
    </row>
    <row r="39" ht="14.4" customHeight="1">
      <c r="B39" s="246" t="n"/>
      <c r="C39" s="372" t="n"/>
      <c r="D39" s="373" t="n"/>
      <c r="E39" s="264" t="n">
        <v>1</v>
      </c>
      <c r="F39" s="864" t="n"/>
      <c r="G39" s="864" t="inlineStr"/>
      <c r="H39" s="1384" t="n"/>
      <c r="I39" s="1253" t="n"/>
      <c r="J39" s="1254" t="n"/>
      <c r="K39" s="260" t="n"/>
      <c r="L39" s="377" t="n"/>
      <c r="M39" s="378" t="n"/>
      <c r="N39" s="378" t="n"/>
      <c r="O39" s="378" t="n"/>
      <c r="P39" s="379" t="n"/>
      <c r="Q39" s="247" t="n"/>
    </row>
    <row r="40" ht="14.4" customHeight="1">
      <c r="B40" s="246" t="n"/>
      <c r="C40" s="372" t="n"/>
      <c r="D40" s="373" t="n"/>
      <c r="E40" s="264">
        <f>E39+1</f>
        <v/>
      </c>
      <c r="F40" s="864" t="n"/>
      <c r="G40" s="864" t="n"/>
      <c r="H40" s="1384" t="n"/>
      <c r="I40" s="1253" t="n"/>
      <c r="J40" s="1254" t="n"/>
      <c r="K40" s="444" t="n"/>
      <c r="L40" s="377" t="n"/>
      <c r="M40" s="378" t="n"/>
      <c r="N40" s="378" t="n"/>
      <c r="O40" s="378" t="n"/>
      <c r="P40" s="379" t="n"/>
      <c r="Q40" s="247" t="n"/>
    </row>
    <row r="41" ht="14.4" customHeight="1">
      <c r="B41" s="246" t="n"/>
      <c r="C41" s="372" t="n"/>
      <c r="D41" s="380" t="n"/>
      <c r="E41" s="1385" t="inlineStr">
        <is>
          <t>Total</t>
        </is>
      </c>
      <c r="F41" s="1243" t="n"/>
      <c r="G41" s="1243" t="n"/>
      <c r="H41" s="1243" t="n"/>
      <c r="I41" s="1243" t="n"/>
      <c r="J41" s="1243" t="n"/>
      <c r="K41" s="389">
        <f>IF(MID(sheet1.ReturnFileSec,4,4)="(8A)",SUM(U_Amt2),0)</f>
        <v/>
      </c>
      <c r="L41" s="381" t="n"/>
      <c r="M41" s="382" t="n"/>
      <c r="N41" s="382" t="n"/>
      <c r="O41" s="382" t="n"/>
      <c r="P41" s="383" t="n"/>
      <c r="Q41" s="247" t="n"/>
    </row>
    <row r="42" ht="26.25" customHeight="1">
      <c r="B42" s="246" t="n"/>
      <c r="C42" s="372" t="n"/>
      <c r="D42" s="380" t="n"/>
      <c r="E42" s="1386" t="n"/>
      <c r="F42" s="1243" t="n"/>
      <c r="G42" s="1243" t="n"/>
      <c r="H42" s="1243" t="n"/>
      <c r="I42" s="1243" t="n"/>
      <c r="J42" s="1243" t="n"/>
      <c r="K42" s="1243" t="n"/>
      <c r="L42" s="1243" t="n"/>
      <c r="M42" s="1243" t="n"/>
      <c r="N42" s="1243" t="n"/>
      <c r="O42" s="1243" t="n"/>
      <c r="P42" s="1244" t="n"/>
      <c r="Q42" s="247" t="n"/>
    </row>
    <row r="43" ht="14.4" customHeight="1">
      <c r="B43" s="246" t="n"/>
      <c r="C43" s="390" t="inlineStr">
        <is>
          <t>Note:</t>
        </is>
      </c>
      <c r="D43" s="1079" t="inlineStr">
        <is>
          <t>Note:</t>
        </is>
      </c>
      <c r="E43" s="1248" t="n"/>
      <c r="F43" s="391" t="inlineStr">
        <is>
          <t xml:space="preserve">Credit for above is not to be allowed again under section 140B(2) </t>
        </is>
      </c>
      <c r="G43" s="392" t="n"/>
      <c r="H43" s="392" t="n"/>
      <c r="I43" s="392" t="n"/>
      <c r="J43" s="392" t="n"/>
      <c r="K43" s="392" t="n"/>
      <c r="L43" s="392" t="n"/>
      <c r="M43" s="392" t="n"/>
      <c r="N43" s="392" t="n"/>
      <c r="O43" s="392" t="n"/>
      <c r="P43" s="393" t="n"/>
      <c r="Q43" s="247" t="n"/>
    </row>
    <row r="44" ht="14.4" customHeight="1">
      <c r="B44" s="246" t="n"/>
      <c r="C44" s="394" t="n">
        <v>15</v>
      </c>
      <c r="D44" s="1379" t="inlineStr">
        <is>
          <t>Relief u/s 89 which is not claimed in earlier return [relief for the same is not to be allowed under section 140B(2)]</t>
        </is>
      </c>
      <c r="E44" s="1243" t="n"/>
      <c r="F44" s="1243" t="n"/>
      <c r="G44" s="1243" t="n"/>
      <c r="H44" s="1243" t="n"/>
      <c r="I44" s="1243" t="n"/>
      <c r="J44" s="1243" t="n"/>
      <c r="K44" s="1243" t="n"/>
      <c r="L44" s="1243" t="n"/>
      <c r="M44" s="1243" t="n"/>
      <c r="N44" s="1244" t="n"/>
      <c r="O44" s="595" t="n">
        <v>15</v>
      </c>
      <c r="P44" s="260" t="n"/>
      <c r="Q44" s="247" t="n"/>
    </row>
    <row r="45" thickBot="1">
      <c r="B45" s="250" t="n"/>
      <c r="C45" s="251" t="n"/>
      <c r="D45" s="251" t="n"/>
      <c r="E45" s="251" t="n"/>
      <c r="F45" s="251" t="n"/>
      <c r="G45" s="251" t="n"/>
      <c r="H45" s="251" t="n"/>
      <c r="I45" s="251" t="n"/>
      <c r="J45" s="251" t="n"/>
      <c r="K45" s="251" t="n"/>
      <c r="L45" s="251" t="n"/>
      <c r="M45" s="251" t="n"/>
      <c r="N45" s="251" t="n"/>
      <c r="O45" s="251" t="n"/>
      <c r="P45" s="251" t="n"/>
      <c r="Q45" s="252" t="n"/>
    </row>
    <row r="46" ht="14.4" customHeight="1"/>
    <row r="47" ht="14.4" customHeight="1"/>
    <row r="48" ht="14.4" customHeight="1"/>
    <row r="49" ht="14.4" customHeight="1"/>
  </sheetData>
  <sheetProtection selectLockedCells="0" selectUnlockedCells="0" algorithmName="SHA-512" sheet="1" objects="1" insertRows="1" insertHyperlinks="1" autoFilter="1" scenarios="1" formatColumns="1" deleteColumns="1" insertColumns="1" pivotTables="1" deleteRows="1" formatCells="1" saltValue="DgN2+e5Mg+KpLOuzE5DvQw==" formatRows="1" sort="1" spinCount="100000" hashValue="N/acKQrUZu/RDTr155omuTJkSgVkZbtPZSLXtIuOliSyjjn4Uhea1y9jFx4T+0vVDv8yUfxcGEhUHa/7x9MV5A=="/>
  <mergeCells count="45">
    <mergeCell ref="E4:P4"/>
    <mergeCell ref="E11:N11"/>
    <mergeCell ref="F5:N5"/>
    <mergeCell ref="D44:N44"/>
    <mergeCell ref="D19:N19"/>
    <mergeCell ref="E29:E30"/>
    <mergeCell ref="F8:N8"/>
    <mergeCell ref="E34:P34"/>
    <mergeCell ref="H32:J32"/>
    <mergeCell ref="C3:F3"/>
    <mergeCell ref="E22:N22"/>
    <mergeCell ref="H37:J37"/>
    <mergeCell ref="C21:C22"/>
    <mergeCell ref="E21:N21"/>
    <mergeCell ref="F9:N9"/>
    <mergeCell ref="D13:N13"/>
    <mergeCell ref="F36:P36"/>
    <mergeCell ref="D17:N17"/>
    <mergeCell ref="E41:J41"/>
    <mergeCell ref="D16:N16"/>
    <mergeCell ref="D43:E43"/>
    <mergeCell ref="H30:J30"/>
    <mergeCell ref="F28:P28"/>
    <mergeCell ref="H29:J29"/>
    <mergeCell ref="D18:N18"/>
    <mergeCell ref="H38:J38"/>
    <mergeCell ref="E33:J33"/>
    <mergeCell ref="D27:P27"/>
    <mergeCell ref="D25:N25"/>
    <mergeCell ref="F10:N10"/>
    <mergeCell ref="D12:N12"/>
    <mergeCell ref="E42:P42"/>
    <mergeCell ref="F6:N6"/>
    <mergeCell ref="D15:N15"/>
    <mergeCell ref="G3:P3"/>
    <mergeCell ref="H31:J31"/>
    <mergeCell ref="D24:N24"/>
    <mergeCell ref="E37:E38"/>
    <mergeCell ref="H40:J40"/>
    <mergeCell ref="D14:N14"/>
    <mergeCell ref="F7:N7"/>
    <mergeCell ref="H39:J39"/>
    <mergeCell ref="D23:N23"/>
    <mergeCell ref="D35:E35"/>
    <mergeCell ref="D26:N26"/>
  </mergeCells>
  <dataValidations count="11">
    <dataValidation sqref="P14" showDropDown="0" showInputMessage="0" showErrorMessage="1" allowBlank="1" error="  Non negative, no decimal, upto 99,999,999,999,999_x000a_" type="whole">
      <formula1>0</formula1>
      <formula2>0</formula2>
    </dataValidation>
    <dataValidation sqref="P13" showDropDown="0" showInputMessage="0" showErrorMessage="1" allowBlank="1" error="  Non negative, no decimal, upto 99,999,999,999,999 _x000a_" type="whole">
      <formula1>0</formula1>
      <formula2>99999999999999</formula2>
    </dataValidation>
    <dataValidation sqref="P10" showDropDown="0" showInputMessage="0" showErrorMessage="1" allowBlank="1" error="  Non negative, no decimal, upto 99,999,999,999,999" type="whole">
      <formula1>-99999999999999</formula1>
      <formula2>99999999999999</formula2>
    </dataValidation>
    <dataValidation sqref="F31:F32 F39:F40" showDropDown="0" showInputMessage="1" showErrorMessage="1" allowBlank="1" errorTitle="BSR code" error="Please enter a valid 7 characters BSR Code " type="textLength" operator="equal">
      <formula1>7</formula1>
    </dataValidation>
    <dataValidation sqref="G39:G40" showDropDown="0" showInputMessage="1" showErrorMessage="1" allowBlank="1" errorTitle="Date of Deposit" error="Please enter valid date in dd/mm/yyyy format in schedule IT. Also date of credit to Central government cannot be prior to 01/04/2024 in schedule IT" type="textLength" operator="equal">
      <formula1>10</formula1>
    </dataValidation>
    <dataValidation sqref="P21:P22" showDropDown="0" showInputMessage="0" showErrorMessage="1" allowBlank="1" error="  No decimal, upto 99,999,999,999,999 " type="whole">
      <formula1>-99999999999999</formula1>
      <formula2>99999999999999</formula2>
    </dataValidation>
    <dataValidation sqref="K31:K33 K41 P11:P12 P15:P19 P23:P26 P44" showDropDown="0" showInputMessage="0" showErrorMessage="1" allowBlank="1" error="  Non negative, no decimal, upto 99,999,999,999,999" type="whole">
      <formula1>0</formula1>
      <formula2>99999999999999</formula2>
    </dataValidation>
    <dataValidation sqref="H31:J32 H39:J40" showDropDown="0" showInputMessage="1" showErrorMessage="1" allowBlank="1" error="Serial Number of Challan  should be atmost 5 in Length " type="whole">
      <formula1>1</formula1>
      <formula2>99999</formula2>
    </dataValidation>
    <dataValidation sqref="K39:K40" showDropDown="0" showInputMessage="0" showErrorMessage="1" allowBlank="1" error="Non negative, no decimal, upto 99,999,999,999,999" type="whole">
      <formula1>0</formula1>
      <formula2>99999999999999</formula2>
    </dataValidation>
    <dataValidation sqref="P5:P9" showDropDown="0" showInputMessage="0" showErrorMessage="1" allowBlank="1" error="Numeric, No decimal. " type="whole">
      <formula1>-99999999999999</formula1>
      <formula2>99999999999999</formula2>
    </dataValidation>
    <dataValidation sqref="G31:G32" showDropDown="0" showInputMessage="1" showErrorMessage="1" allowBlank="1" errorTitle="Date of Deposit" error="Please enter valid date in dd/mm/yyyy format in schedule IT. Also date of credit to Central government cannot be prior to 01/01/2026 in schedule IT." type="textLength" operator="equal">
      <formula1>10</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9.xml><?xml version="1.0" encoding="utf-8"?>
<worksheet xmlns="http://schemas.openxmlformats.org/spreadsheetml/2006/main">
  <sheetPr codeName="Sheet9">
    <outlinePr summaryBelow="1" summaryRight="1"/>
    <pageSetUpPr fitToPage="1"/>
  </sheetPr>
  <dimension ref="A1:N53"/>
  <sheetViews>
    <sheetView showGridLines="0" showRowColHeaders="0" zoomScale="80" zoomScaleNormal="80" workbookViewId="0">
      <selection activeCell="A1" sqref="A1"/>
    </sheetView>
  </sheetViews>
  <sheetFormatPr baseColWidth="8" defaultColWidth="0" defaultRowHeight="14.4" zeroHeight="1"/>
  <cols>
    <col width="3.5546875" customWidth="1" min="1" max="1"/>
    <col width="3.44140625" customWidth="1" min="2" max="2"/>
    <col width="9.44140625" customWidth="1" min="3" max="3"/>
    <col width="10.44140625" customWidth="1" min="4" max="4"/>
    <col width="9.44140625" customWidth="1" min="5" max="5"/>
    <col width="23.33203125" customWidth="1" min="6" max="6"/>
    <col width="22" customWidth="1" min="7" max="7"/>
    <col width="14.6640625" customWidth="1" min="8" max="8"/>
    <col hidden="1" width="16" customWidth="1" min="9" max="9"/>
    <col hidden="1" width="9.44140625" customWidth="1" min="10" max="10"/>
    <col hidden="1" width="7" customWidth="1" min="11" max="11"/>
    <col width="18.44140625" customWidth="1" min="12" max="12"/>
    <col width="2.5546875" customWidth="1" min="13" max="13"/>
    <col width="9.44140625" customWidth="1" min="14" max="14"/>
    <col width="23.5546875" customWidth="1" min="15" max="15"/>
    <col hidden="1" width="23.5546875" customWidth="1" min="16" max="16384"/>
  </cols>
  <sheetData>
    <row r="1" ht="15" customHeight="1" thickBot="1">
      <c r="A1" s="279" t="n"/>
      <c r="B1" s="279" t="n"/>
      <c r="C1" s="279" t="n"/>
      <c r="D1" s="279" t="n"/>
      <c r="E1" s="279" t="n"/>
      <c r="F1" s="279" t="n"/>
      <c r="G1" s="279" t="n"/>
      <c r="H1" s="279" t="n"/>
      <c r="I1" s="279" t="n"/>
      <c r="J1" s="279" t="n"/>
      <c r="K1" s="279" t="n"/>
      <c r="L1" s="279" t="n"/>
      <c r="M1" s="279" t="n"/>
      <c r="N1" s="279" t="n"/>
    </row>
    <row r="2">
      <c r="A2" s="279" t="n"/>
      <c r="B2" s="412" t="n"/>
      <c r="C2" s="413" t="n"/>
      <c r="D2" s="413" t="n"/>
      <c r="E2" s="413" t="n"/>
      <c r="F2" s="413" t="n"/>
      <c r="G2" s="413" t="n"/>
      <c r="H2" s="413" t="n"/>
      <c r="I2" s="413" t="n"/>
      <c r="J2" s="413" t="n"/>
      <c r="K2" s="413" t="n"/>
      <c r="L2" s="413" t="n"/>
      <c r="M2" s="414" t="n"/>
      <c r="N2" s="279" t="n"/>
    </row>
    <row r="3">
      <c r="A3" s="279" t="n"/>
      <c r="B3" s="280" t="n"/>
      <c r="C3" s="303" t="inlineStr">
        <is>
          <t>80D</t>
        </is>
      </c>
      <c r="D3" s="1090" t="n"/>
      <c r="E3" s="526" t="n"/>
      <c r="F3" s="526" t="n"/>
      <c r="G3" s="526" t="n"/>
      <c r="H3" s="526" t="n"/>
      <c r="I3" s="526" t="n"/>
      <c r="J3" s="526" t="n"/>
      <c r="K3" s="526" t="n"/>
      <c r="L3" s="527" t="n"/>
      <c r="M3" s="415" t="n"/>
      <c r="N3" s="279" t="n"/>
    </row>
    <row r="4" ht="28.5" customHeight="1">
      <c r="A4" s="279" t="n"/>
      <c r="B4" s="280" t="n"/>
      <c r="C4" s="946" t="n">
        <v>1</v>
      </c>
      <c r="D4" s="1119" t="inlineStr">
        <is>
          <t>Whether you or any of your family member (excluding parents) is a senior citizen?</t>
        </is>
      </c>
      <c r="E4" s="1119" t="n"/>
      <c r="F4" s="1119" t="n"/>
      <c r="G4" s="1119" t="n"/>
      <c r="H4" s="1119" t="n"/>
      <c r="I4" s="1119" t="n"/>
      <c r="J4" s="1119" t="n"/>
      <c r="K4" s="1119" t="n"/>
      <c r="L4" s="758" t="inlineStr">
        <is>
          <t>Not claiming for Self/ Family</t>
        </is>
      </c>
      <c r="M4" s="415" t="n"/>
      <c r="N4" s="279" t="n"/>
    </row>
    <row r="5">
      <c r="A5" s="279" t="n"/>
      <c r="B5" s="280" t="n"/>
      <c r="C5" s="946" t="inlineStr">
        <is>
          <t>a</t>
        </is>
      </c>
      <c r="D5" s="1080" t="inlineStr">
        <is>
          <t>Self &amp; Family</t>
        </is>
      </c>
      <c r="E5" s="1243" t="n"/>
      <c r="F5" s="1243" t="n"/>
      <c r="G5" s="1243" t="n"/>
      <c r="H5" s="1243" t="n"/>
      <c r="I5" s="1243" t="n"/>
      <c r="J5" s="1243" t="n"/>
      <c r="K5" s="1244" t="n"/>
      <c r="L5" s="553" t="n"/>
      <c r="M5" s="415" t="n"/>
      <c r="N5" s="279" t="n"/>
    </row>
    <row r="6">
      <c r="A6" s="279" t="n"/>
      <c r="B6" s="280" t="n"/>
      <c r="C6" s="946" t="inlineStr">
        <is>
          <t>(i)</t>
        </is>
      </c>
      <c r="D6" s="1080" t="inlineStr">
        <is>
          <t>Health Insurance</t>
        </is>
      </c>
      <c r="E6" s="1243" t="n"/>
      <c r="F6" s="1243" t="n"/>
      <c r="G6" s="1243" t="n"/>
      <c r="H6" s="1243" t="n"/>
      <c r="I6" s="1243" t="n"/>
      <c r="J6" s="1243" t="n"/>
      <c r="K6" s="1244" t="n"/>
      <c r="L6" s="489">
        <f>TotAmtA1.80D</f>
        <v/>
      </c>
      <c r="M6" s="415" t="n"/>
      <c r="N6" s="279" t="n"/>
    </row>
    <row r="7">
      <c r="A7" s="279" t="n"/>
      <c r="B7" s="280" t="n"/>
      <c r="C7" s="946" t="n"/>
      <c r="D7" s="1102" t="inlineStr">
        <is>
          <t>Details of insurance</t>
        </is>
      </c>
      <c r="E7" s="1243" t="n"/>
      <c r="F7" s="1243" t="n"/>
      <c r="G7" s="1243" t="n"/>
      <c r="H7" s="1243" t="n"/>
      <c r="I7" s="1243" t="n"/>
      <c r="J7" s="1243" t="n"/>
      <c r="K7" s="1243" t="n"/>
      <c r="L7" s="1244" t="n"/>
      <c r="M7" s="415" t="n"/>
      <c r="N7" s="279" t="n"/>
    </row>
    <row r="8" ht="40.5" customHeight="1">
      <c r="A8" s="279" t="n"/>
      <c r="B8" s="280" t="n"/>
      <c r="C8" s="946" t="n"/>
      <c r="D8" s="490" t="inlineStr">
        <is>
          <t>Sl. No.</t>
        </is>
      </c>
      <c r="E8" s="491" t="inlineStr">
        <is>
          <t>Name of the Insurer (Insurance company)</t>
        </is>
      </c>
      <c r="F8" s="1283" t="n"/>
      <c r="G8" s="490" t="inlineStr">
        <is>
          <t>Policy Number</t>
        </is>
      </c>
      <c r="H8" s="1283" t="n"/>
      <c r="I8" s="491" t="inlineStr">
        <is>
          <t>Receipt/document number of the premium paid</t>
        </is>
      </c>
      <c r="J8" s="1282" t="n"/>
      <c r="K8" s="1283" t="n"/>
      <c r="L8" s="491" t="inlineStr">
        <is>
          <t xml:space="preserve">Health Insurance amount    </t>
        </is>
      </c>
      <c r="M8" s="415" t="n"/>
      <c r="N8" s="279" t="n"/>
    </row>
    <row r="9">
      <c r="A9" s="279" t="n"/>
      <c r="B9" s="280" t="n"/>
      <c r="C9" s="946" t="n"/>
      <c r="D9" s="492" t="inlineStr">
        <is>
          <t>(i)</t>
        </is>
      </c>
      <c r="E9" s="1387" t="inlineStr">
        <is>
          <t>(ii)</t>
        </is>
      </c>
      <c r="F9" s="1283" t="n"/>
      <c r="G9" s="492" t="inlineStr">
        <is>
          <t>(iii)</t>
        </is>
      </c>
      <c r="H9" s="1283" t="n"/>
      <c r="I9" s="492" t="inlineStr">
        <is>
          <t>(iv)</t>
        </is>
      </c>
      <c r="J9" s="1282" t="n"/>
      <c r="K9" s="1283" t="n"/>
      <c r="L9" s="492" t="inlineStr">
        <is>
          <t>(iv)</t>
        </is>
      </c>
      <c r="M9" s="415" t="n"/>
      <c r="N9" s="279" t="n"/>
    </row>
    <row r="10" ht="66.75" customHeight="1">
      <c r="A10" s="279" t="n"/>
      <c r="B10" s="280" t="n"/>
      <c r="C10" s="946" t="n"/>
      <c r="D10" s="946" t="n">
        <v>1</v>
      </c>
      <c r="E10" s="1388" t="n"/>
      <c r="F10" s="1244" t="n"/>
      <c r="G10" s="1388" t="n"/>
      <c r="H10" s="1244" t="n"/>
      <c r="I10" s="1388" t="n"/>
      <c r="J10" s="1243" t="n"/>
      <c r="K10" s="1244" t="n"/>
      <c r="L10" s="558" t="n"/>
      <c r="M10" s="415" t="n"/>
      <c r="N10" s="279" t="n"/>
    </row>
    <row r="11" ht="65.25" customHeight="1">
      <c r="A11" s="279" t="n"/>
      <c r="B11" s="280" t="n"/>
      <c r="C11" s="946" t="n"/>
      <c r="D11" s="946">
        <f>D10+1</f>
        <v/>
      </c>
      <c r="E11" s="1388" t="n"/>
      <c r="F11" s="1244" t="n"/>
      <c r="G11" s="1388" t="n"/>
      <c r="H11" s="1244" t="n"/>
      <c r="I11" s="1388" t="n"/>
      <c r="J11" s="1243" t="n"/>
      <c r="K11" s="1244" t="n"/>
      <c r="L11" s="558" t="n"/>
      <c r="M11" s="415" t="n"/>
      <c r="N11" s="279" t="n"/>
    </row>
    <row r="12" ht="68.25" customHeight="1">
      <c r="A12" s="279" t="n"/>
      <c r="B12" s="280" t="n"/>
      <c r="C12" s="946" t="n"/>
      <c r="D12" s="946">
        <f>D11+1</f>
        <v/>
      </c>
      <c r="E12" s="1388" t="n"/>
      <c r="F12" s="1244" t="n"/>
      <c r="G12" s="1388" t="n"/>
      <c r="H12" s="1244" t="n"/>
      <c r="I12" s="1388" t="n"/>
      <c r="J12" s="1243" t="n"/>
      <c r="K12" s="1244" t="n"/>
      <c r="L12" s="558" t="n"/>
      <c r="M12" s="415" t="n"/>
      <c r="N12" s="279" t="n"/>
    </row>
    <row r="13" ht="36.75" customHeight="1">
      <c r="A13" s="279" t="n"/>
      <c r="B13" s="280" t="n"/>
      <c r="C13" s="1119" t="n"/>
      <c r="D13" s="946" t="n"/>
      <c r="E13" s="1243" t="n"/>
      <c r="F13" s="1243" t="n"/>
      <c r="G13" s="1243" t="n"/>
      <c r="H13" s="1243" t="n"/>
      <c r="I13" s="1243" t="n"/>
      <c r="J13" s="1243" t="n"/>
      <c r="K13" s="1243" t="n"/>
      <c r="L13" s="1244" t="n"/>
      <c r="M13" s="415" t="n"/>
      <c r="N13" s="279" t="n"/>
    </row>
    <row r="14">
      <c r="A14" s="279" t="n"/>
      <c r="B14" s="280" t="n"/>
      <c r="C14" s="946" t="n"/>
      <c r="D14" s="1102" t="inlineStr">
        <is>
          <t>Total of Payments</t>
        </is>
      </c>
      <c r="E14" s="1243" t="n"/>
      <c r="F14" s="1243" t="n"/>
      <c r="G14" s="1243" t="n"/>
      <c r="H14" s="1243" t="n"/>
      <c r="I14" s="1243" t="n"/>
      <c r="J14" s="1243" t="n"/>
      <c r="K14" s="1244" t="n"/>
      <c r="L14" s="556">
        <f>SUM(AmtA1.80D)</f>
        <v/>
      </c>
      <c r="M14" s="415" t="n"/>
      <c r="N14" s="279" t="n"/>
    </row>
    <row r="15">
      <c r="A15" s="279" t="n"/>
      <c r="B15" s="280" t="n"/>
      <c r="C15" s="946" t="inlineStr">
        <is>
          <t>(ii)</t>
        </is>
      </c>
      <c r="D15" s="1080" t="inlineStr">
        <is>
          <t>Preventive Health Checkup</t>
        </is>
      </c>
      <c r="E15" s="1243" t="n"/>
      <c r="F15" s="1243" t="n"/>
      <c r="G15" s="1243" t="n"/>
      <c r="H15" s="1243" t="n"/>
      <c r="I15" s="1243" t="n"/>
      <c r="J15" s="1243" t="n"/>
      <c r="K15" s="1244" t="n"/>
      <c r="L15" s="559" t="n"/>
      <c r="M15" s="415" t="n"/>
      <c r="N15" s="279" t="n"/>
    </row>
    <row r="16">
      <c r="A16" s="279" t="n"/>
      <c r="B16" s="280" t="n"/>
      <c r="C16" s="946" t="inlineStr">
        <is>
          <t>b</t>
        </is>
      </c>
      <c r="D16" s="1080" t="inlineStr">
        <is>
          <t>Self &amp; Family Including Senior Citizen</t>
        </is>
      </c>
      <c r="E16" s="1243" t="n"/>
      <c r="F16" s="1243" t="n"/>
      <c r="G16" s="1243" t="n"/>
      <c r="H16" s="1243" t="n"/>
      <c r="I16" s="1243" t="n"/>
      <c r="J16" s="1243" t="n"/>
      <c r="K16" s="1244" t="n"/>
      <c r="L16" s="553" t="n"/>
      <c r="M16" s="415" t="n"/>
      <c r="N16" s="279" t="n"/>
    </row>
    <row r="17">
      <c r="A17" s="279" t="n"/>
      <c r="B17" s="280" t="n"/>
      <c r="C17" s="946" t="inlineStr">
        <is>
          <t>(i)</t>
        </is>
      </c>
      <c r="D17" s="1080" t="inlineStr">
        <is>
          <t>Health Insurance</t>
        </is>
      </c>
      <c r="E17" s="1243" t="n"/>
      <c r="F17" s="1243" t="n"/>
      <c r="G17" s="1243" t="n"/>
      <c r="H17" s="1243" t="n"/>
      <c r="I17" s="1243" t="n"/>
      <c r="J17" s="1243" t="n"/>
      <c r="K17" s="1244" t="n"/>
      <c r="L17" s="489">
        <f>TotAmtB1.80D</f>
        <v/>
      </c>
      <c r="M17" s="415" t="n"/>
      <c r="N17" s="279" t="n"/>
    </row>
    <row r="18">
      <c r="A18" s="279" t="n"/>
      <c r="B18" s="280" t="n"/>
      <c r="C18" s="946" t="n"/>
      <c r="D18" s="1102" t="inlineStr">
        <is>
          <t>Details of insurance</t>
        </is>
      </c>
      <c r="E18" s="1243" t="n"/>
      <c r="F18" s="1243" t="n"/>
      <c r="G18" s="1243" t="n"/>
      <c r="H18" s="1243" t="n"/>
      <c r="I18" s="1243" t="n"/>
      <c r="J18" s="1243" t="n"/>
      <c r="K18" s="1243" t="n"/>
      <c r="L18" s="1244" t="n"/>
      <c r="M18" s="415" t="n"/>
      <c r="N18" s="279" t="n"/>
    </row>
    <row r="19" ht="43.5" customFormat="1" customHeight="1" s="482">
      <c r="A19" s="528" t="n"/>
      <c r="B19" s="529" t="n"/>
      <c r="C19" s="946" t="n"/>
      <c r="D19" s="481" t="inlineStr">
        <is>
          <t>Sl. No.</t>
        </is>
      </c>
      <c r="E19" s="54" t="inlineStr">
        <is>
          <t xml:space="preserve">Name of the Insurer (Insurance company)                                        </t>
        </is>
      </c>
      <c r="F19" s="1244" t="n"/>
      <c r="G19" s="481" t="inlineStr">
        <is>
          <t>Policy Number</t>
        </is>
      </c>
      <c r="H19" s="1244" t="n"/>
      <c r="I19" s="54" t="inlineStr">
        <is>
          <t xml:space="preserve">Receipt/document number of the premium paid             </t>
        </is>
      </c>
      <c r="J19" s="1243" t="n"/>
      <c r="K19" s="1244" t="n"/>
      <c r="L19" s="54" t="inlineStr">
        <is>
          <t xml:space="preserve">Health Insurance amount                    </t>
        </is>
      </c>
      <c r="M19" s="530" t="n"/>
      <c r="N19" s="528" t="n"/>
    </row>
    <row r="20">
      <c r="A20" s="279" t="n"/>
      <c r="B20" s="280" t="n"/>
      <c r="C20" s="946" t="n"/>
      <c r="D20" s="480" t="inlineStr">
        <is>
          <t>(i)</t>
        </is>
      </c>
      <c r="E20" s="1389" t="inlineStr">
        <is>
          <t>(ii)</t>
        </is>
      </c>
      <c r="F20" s="1244" t="n"/>
      <c r="G20" s="480" t="inlineStr">
        <is>
          <t>(iii)</t>
        </is>
      </c>
      <c r="H20" s="1244" t="n"/>
      <c r="I20" s="480" t="inlineStr">
        <is>
          <t>(iv)</t>
        </is>
      </c>
      <c r="J20" s="1243" t="n"/>
      <c r="K20" s="1244" t="n"/>
      <c r="L20" s="480" t="inlineStr">
        <is>
          <t>(iv)</t>
        </is>
      </c>
      <c r="M20" s="415" t="n"/>
      <c r="N20" s="279" t="n"/>
    </row>
    <row r="21" ht="65.25" customHeight="1">
      <c r="A21" s="279" t="n"/>
      <c r="B21" s="280" t="n"/>
      <c r="C21" s="946" t="n"/>
      <c r="D21" s="47" t="n">
        <v>1</v>
      </c>
      <c r="E21" s="1388" t="n"/>
      <c r="F21" s="1244" t="n"/>
      <c r="G21" s="1388" t="n"/>
      <c r="H21" s="1244" t="n"/>
      <c r="I21" s="1388" t="n"/>
      <c r="J21" s="1243" t="n"/>
      <c r="K21" s="1244" t="n"/>
      <c r="L21" s="558" t="n"/>
      <c r="M21" s="415" t="n"/>
      <c r="N21" s="279" t="n"/>
    </row>
    <row r="22" ht="67.5" customHeight="1">
      <c r="A22" s="279" t="n"/>
      <c r="B22" s="280" t="n"/>
      <c r="C22" s="946" t="n"/>
      <c r="D22" s="47">
        <f>D21+1</f>
        <v/>
      </c>
      <c r="E22" s="1388" t="n"/>
      <c r="F22" s="1244" t="n"/>
      <c r="G22" s="1388" t="n"/>
      <c r="H22" s="1244" t="n"/>
      <c r="I22" s="1388" t="n"/>
      <c r="J22" s="1243" t="n"/>
      <c r="K22" s="1244" t="n"/>
      <c r="L22" s="558" t="n"/>
      <c r="M22" s="415" t="n"/>
      <c r="N22" s="279" t="n"/>
    </row>
    <row r="23" ht="68.25" customHeight="1">
      <c r="A23" s="279" t="n"/>
      <c r="B23" s="280" t="n"/>
      <c r="C23" s="946" t="n"/>
      <c r="D23" s="47">
        <f>D22+1</f>
        <v/>
      </c>
      <c r="E23" s="1388" t="n"/>
      <c r="F23" s="1244" t="n"/>
      <c r="G23" s="1388" t="n"/>
      <c r="H23" s="1244" t="n"/>
      <c r="I23" s="1388" t="n"/>
      <c r="J23" s="1243" t="n"/>
      <c r="K23" s="1244" t="n"/>
      <c r="L23" s="558" t="n"/>
      <c r="M23" s="415" t="n"/>
      <c r="N23" s="279" t="n"/>
    </row>
    <row r="24" ht="32.25" customHeight="1">
      <c r="A24" s="279" t="n"/>
      <c r="B24" s="280" t="n"/>
      <c r="C24" s="946" t="n"/>
      <c r="D24" s="47" t="n"/>
      <c r="E24" s="1243" t="n"/>
      <c r="F24" s="1243" t="n"/>
      <c r="G24" s="1243" t="n"/>
      <c r="H24" s="1243" t="n"/>
      <c r="I24" s="1243" t="n"/>
      <c r="J24" s="1243" t="n"/>
      <c r="K24" s="1243" t="n"/>
      <c r="L24" s="1244" t="n"/>
      <c r="M24" s="415" t="n"/>
      <c r="N24" s="279" t="n"/>
    </row>
    <row r="25">
      <c r="A25" s="279" t="n"/>
      <c r="B25" s="280" t="n"/>
      <c r="C25" s="946" t="n"/>
      <c r="D25" s="1102" t="inlineStr">
        <is>
          <t xml:space="preserve"> Total of Payments</t>
        </is>
      </c>
      <c r="E25" s="1243" t="n"/>
      <c r="F25" s="1243" t="n"/>
      <c r="G25" s="1243" t="n"/>
      <c r="H25" s="1243" t="n"/>
      <c r="I25" s="1243" t="n"/>
      <c r="J25" s="1243" t="n"/>
      <c r="K25" s="1244" t="n"/>
      <c r="L25" s="556">
        <f>SUM(AmtB1.80D)</f>
        <v/>
      </c>
      <c r="M25" s="415" t="n"/>
      <c r="N25" s="279" t="n"/>
    </row>
    <row r="26">
      <c r="A26" s="279" t="n"/>
      <c r="B26" s="280" t="n"/>
      <c r="C26" s="946" t="inlineStr">
        <is>
          <t>(ii)</t>
        </is>
      </c>
      <c r="D26" s="1080" t="inlineStr">
        <is>
          <t>Preventive Health Checkup</t>
        </is>
      </c>
      <c r="E26" s="1243" t="n"/>
      <c r="F26" s="1243" t="n"/>
      <c r="G26" s="1243" t="n"/>
      <c r="H26" s="1243" t="n"/>
      <c r="I26" s="1243" t="n"/>
      <c r="J26" s="1243" t="n"/>
      <c r="K26" s="1244" t="n"/>
      <c r="L26" s="559" t="n"/>
      <c r="M26" s="415" t="n"/>
      <c r="N26" s="279" t="n"/>
    </row>
    <row r="27" ht="29.25" customHeight="1">
      <c r="A27" s="279" t="n"/>
      <c r="B27" s="280" t="n"/>
      <c r="C27" s="946" t="inlineStr">
        <is>
          <t>(iii)</t>
        </is>
      </c>
      <c r="D27" s="1081" t="inlineStr">
        <is>
          <t>Medical Expenditure (This deduction can be claimed on which health insurance is not claimed at (i) above)</t>
        </is>
      </c>
      <c r="E27" s="1243" t="n"/>
      <c r="F27" s="1243" t="n"/>
      <c r="G27" s="1243" t="n"/>
      <c r="H27" s="1243" t="n"/>
      <c r="I27" s="1243" t="n"/>
      <c r="J27" s="1243" t="n"/>
      <c r="K27" s="1244" t="n"/>
      <c r="L27" s="560" t="n"/>
      <c r="M27" s="415" t="n"/>
      <c r="N27" s="279" t="n"/>
    </row>
    <row r="28" ht="28.5" customHeight="1">
      <c r="A28" s="279" t="n"/>
      <c r="B28" s="280" t="n"/>
      <c r="C28" s="946" t="n">
        <v>2</v>
      </c>
      <c r="D28" s="1119" t="inlineStr">
        <is>
          <t>Whether any one of your parents is a senior citizen</t>
        </is>
      </c>
      <c r="E28" s="1243" t="n"/>
      <c r="F28" s="1243" t="n"/>
      <c r="G28" s="1243" t="n"/>
      <c r="H28" s="1243" t="n"/>
      <c r="I28" s="1243" t="n"/>
      <c r="J28" s="1243" t="n"/>
      <c r="K28" s="1244" t="n"/>
      <c r="L28" s="758" t="inlineStr">
        <is>
          <t>Not claiming for Parents</t>
        </is>
      </c>
      <c r="M28" s="415" t="n"/>
      <c r="N28" s="279" t="n"/>
    </row>
    <row r="29">
      <c r="A29" s="279" t="n"/>
      <c r="B29" s="280" t="n"/>
      <c r="C29" s="946" t="inlineStr">
        <is>
          <t>a</t>
        </is>
      </c>
      <c r="D29" s="1080" t="inlineStr">
        <is>
          <t>Parents</t>
        </is>
      </c>
      <c r="E29" s="1243" t="n"/>
      <c r="F29" s="1243" t="n"/>
      <c r="G29" s="1243" t="n"/>
      <c r="H29" s="1243" t="n"/>
      <c r="I29" s="1243" t="n"/>
      <c r="J29" s="1243" t="n"/>
      <c r="K29" s="1244" t="n"/>
      <c r="L29" s="553" t="n"/>
      <c r="M29" s="415" t="n"/>
      <c r="N29" s="279" t="n"/>
    </row>
    <row r="30">
      <c r="A30" s="279" t="n"/>
      <c r="B30" s="280" t="n"/>
      <c r="C30" s="946" t="inlineStr">
        <is>
          <t>(i)</t>
        </is>
      </c>
      <c r="D30" s="1080" t="inlineStr">
        <is>
          <t>Health Insurance</t>
        </is>
      </c>
      <c r="E30" s="1243" t="n"/>
      <c r="F30" s="1243" t="n"/>
      <c r="G30" s="1243" t="n"/>
      <c r="H30" s="1243" t="n"/>
      <c r="I30" s="1243" t="n"/>
      <c r="J30" s="1243" t="n"/>
      <c r="K30" s="1244" t="n"/>
      <c r="L30" s="557">
        <f>TotAmtA2.80D</f>
        <v/>
      </c>
      <c r="M30" s="415" t="n"/>
      <c r="N30" s="279" t="n"/>
    </row>
    <row r="31">
      <c r="A31" s="279" t="n"/>
      <c r="B31" s="280" t="n"/>
      <c r="C31" s="946" t="n"/>
      <c r="D31" s="1390" t="inlineStr">
        <is>
          <t>Details of insurance</t>
        </is>
      </c>
      <c r="E31" s="1243" t="n"/>
      <c r="F31" s="1243" t="n"/>
      <c r="G31" s="1243" t="n"/>
      <c r="H31" s="1243" t="n"/>
      <c r="I31" s="1243" t="n"/>
      <c r="J31" s="1243" t="n"/>
      <c r="K31" s="1243" t="n"/>
      <c r="L31" s="1244" t="n"/>
      <c r="M31" s="415" t="n"/>
      <c r="N31" s="279" t="n"/>
    </row>
    <row r="32" ht="51" customFormat="1" customHeight="1" s="482">
      <c r="A32" s="528" t="n"/>
      <c r="B32" s="529" t="n"/>
      <c r="C32" s="946" t="n"/>
      <c r="D32" s="481" t="inlineStr">
        <is>
          <t>Sl. No.</t>
        </is>
      </c>
      <c r="E32" s="54" t="inlineStr">
        <is>
          <t xml:space="preserve">Name of the Insurer (Insurance company)                                        </t>
        </is>
      </c>
      <c r="F32" s="1244" t="n"/>
      <c r="G32" s="481" t="inlineStr">
        <is>
          <t>Policy Number</t>
        </is>
      </c>
      <c r="H32" s="1244" t="n"/>
      <c r="I32" s="54" t="inlineStr">
        <is>
          <t xml:space="preserve">Receipt/document number of the premium paid   </t>
        </is>
      </c>
      <c r="J32" s="1243" t="n"/>
      <c r="K32" s="1244" t="n"/>
      <c r="L32" s="54" t="inlineStr">
        <is>
          <t xml:space="preserve">Health Insurance amount          </t>
        </is>
      </c>
      <c r="M32" s="530" t="n"/>
      <c r="N32" s="528" t="n"/>
    </row>
    <row r="33">
      <c r="A33" s="279" t="n"/>
      <c r="B33" s="280" t="n"/>
      <c r="C33" s="946" t="n"/>
      <c r="D33" s="480" t="inlineStr">
        <is>
          <t>(i)</t>
        </is>
      </c>
      <c r="E33" s="1389" t="inlineStr">
        <is>
          <t>(ii)</t>
        </is>
      </c>
      <c r="F33" s="1244" t="n"/>
      <c r="G33" s="480" t="inlineStr">
        <is>
          <t>(iii)</t>
        </is>
      </c>
      <c r="H33" s="1244" t="n"/>
      <c r="I33" s="480" t="inlineStr">
        <is>
          <t>(iv)</t>
        </is>
      </c>
      <c r="J33" s="1243" t="n"/>
      <c r="K33" s="1244" t="n"/>
      <c r="L33" s="480" t="inlineStr">
        <is>
          <t>(iv)</t>
        </is>
      </c>
      <c r="M33" s="415" t="n"/>
      <c r="N33" s="279" t="n"/>
    </row>
    <row r="34" ht="66" customHeight="1">
      <c r="A34" s="279" t="n"/>
      <c r="B34" s="280" t="n"/>
      <c r="C34" s="946" t="n"/>
      <c r="D34" s="47" t="n">
        <v>1</v>
      </c>
      <c r="E34" s="1388" t="n"/>
      <c r="F34" s="1244" t="n"/>
      <c r="G34" s="1388" t="n"/>
      <c r="H34" s="1244" t="n"/>
      <c r="I34" s="1388" t="n"/>
      <c r="J34" s="1243" t="n"/>
      <c r="K34" s="1244" t="n"/>
      <c r="L34" s="558" t="n"/>
      <c r="M34" s="415" t="n"/>
      <c r="N34" s="279" t="n"/>
    </row>
    <row r="35" ht="66.75" customHeight="1">
      <c r="A35" s="279" t="n"/>
      <c r="B35" s="280" t="n"/>
      <c r="C35" s="946" t="n"/>
      <c r="D35" s="47">
        <f>D34+1</f>
        <v/>
      </c>
      <c r="E35" s="1388" t="n"/>
      <c r="F35" s="1244" t="n"/>
      <c r="G35" s="1388" t="n"/>
      <c r="H35" s="1244" t="n"/>
      <c r="I35" s="1388" t="n"/>
      <c r="J35" s="1243" t="n"/>
      <c r="K35" s="1244" t="n"/>
      <c r="L35" s="558" t="n"/>
      <c r="M35" s="415" t="n"/>
      <c r="N35" s="279" t="n"/>
    </row>
    <row r="36" ht="67.5" customHeight="1">
      <c r="A36" s="279" t="n"/>
      <c r="B36" s="280" t="n"/>
      <c r="C36" s="946" t="n"/>
      <c r="D36" s="47">
        <f>D35+1</f>
        <v/>
      </c>
      <c r="E36" s="1388" t="n"/>
      <c r="F36" s="1244" t="n"/>
      <c r="G36" s="1388" t="n"/>
      <c r="H36" s="1244" t="n"/>
      <c r="I36" s="1388" t="n"/>
      <c r="J36" s="1243" t="n"/>
      <c r="K36" s="1244" t="n"/>
      <c r="L36" s="558" t="n"/>
      <c r="M36" s="415" t="n"/>
      <c r="N36" s="279" t="n"/>
    </row>
    <row r="37" ht="30" customHeight="1">
      <c r="A37" s="279" t="n"/>
      <c r="B37" s="280" t="n"/>
      <c r="C37" s="946" t="n"/>
      <c r="D37" s="47" t="n"/>
      <c r="E37" s="1243" t="n"/>
      <c r="F37" s="1243" t="n"/>
      <c r="G37" s="1243" t="n"/>
      <c r="H37" s="1243" t="n"/>
      <c r="I37" s="1243" t="n"/>
      <c r="J37" s="1243" t="n"/>
      <c r="K37" s="1243" t="n"/>
      <c r="L37" s="1244" t="n"/>
      <c r="M37" s="415" t="n"/>
      <c r="N37" s="279" t="n"/>
    </row>
    <row r="38">
      <c r="A38" s="279" t="n"/>
      <c r="B38" s="280" t="n"/>
      <c r="C38" s="946" t="n"/>
      <c r="D38" s="1102" t="inlineStr">
        <is>
          <t>Total of Payments</t>
        </is>
      </c>
      <c r="E38" s="1243" t="n"/>
      <c r="F38" s="1243" t="n"/>
      <c r="G38" s="1243" t="n"/>
      <c r="H38" s="1243" t="n"/>
      <c r="I38" s="1243" t="n"/>
      <c r="J38" s="1243" t="n"/>
      <c r="K38" s="1244" t="n"/>
      <c r="L38" s="556">
        <f>SUM(AmtA2.80D)</f>
        <v/>
      </c>
      <c r="M38" s="415" t="n"/>
      <c r="N38" s="279" t="n"/>
    </row>
    <row r="39">
      <c r="A39" s="279" t="n"/>
      <c r="B39" s="280" t="n"/>
      <c r="C39" s="946" t="inlineStr">
        <is>
          <t>(ii)</t>
        </is>
      </c>
      <c r="D39" s="1080" t="inlineStr">
        <is>
          <t>Preventive Health Checkup</t>
        </is>
      </c>
      <c r="E39" s="1243" t="n"/>
      <c r="F39" s="1243" t="n"/>
      <c r="G39" s="1243" t="n"/>
      <c r="H39" s="1243" t="n"/>
      <c r="I39" s="1243" t="n"/>
      <c r="J39" s="1243" t="n"/>
      <c r="K39" s="1244" t="n"/>
      <c r="L39" s="559" t="n"/>
      <c r="M39" s="415" t="n"/>
      <c r="N39" s="279" t="n"/>
    </row>
    <row r="40">
      <c r="A40" s="279" t="n"/>
      <c r="B40" s="280" t="n"/>
      <c r="C40" s="946" t="inlineStr">
        <is>
          <t>b</t>
        </is>
      </c>
      <c r="D40" s="1080" t="inlineStr">
        <is>
          <t>Parents including Senior Citizen</t>
        </is>
      </c>
      <c r="E40" s="1243" t="n"/>
      <c r="F40" s="1243" t="n"/>
      <c r="G40" s="1243" t="n"/>
      <c r="H40" s="1243" t="n"/>
      <c r="I40" s="1243" t="n"/>
      <c r="J40" s="1243" t="n"/>
      <c r="K40" s="1244" t="n"/>
      <c r="L40" s="554" t="n"/>
      <c r="M40" s="415" t="n"/>
      <c r="N40" s="279" t="n"/>
    </row>
    <row r="41">
      <c r="A41" s="279" t="n"/>
      <c r="B41" s="280" t="n"/>
      <c r="C41" s="946" t="inlineStr">
        <is>
          <t>(i)</t>
        </is>
      </c>
      <c r="D41" s="1080" t="inlineStr">
        <is>
          <t>Health Insurance</t>
        </is>
      </c>
      <c r="E41" s="1243" t="n"/>
      <c r="F41" s="1243" t="n"/>
      <c r="G41" s="1243" t="n"/>
      <c r="H41" s="1243" t="n"/>
      <c r="I41" s="1243" t="n"/>
      <c r="J41" s="1243" t="n"/>
      <c r="K41" s="1244" t="n"/>
      <c r="L41" s="489">
        <f>TotAmtB2.80D</f>
        <v/>
      </c>
      <c r="M41" s="415" t="n"/>
      <c r="N41" s="279" t="n"/>
    </row>
    <row r="42">
      <c r="A42" s="279" t="n"/>
      <c r="B42" s="280" t="n"/>
      <c r="C42" s="946" t="n"/>
      <c r="D42" s="1391" t="inlineStr">
        <is>
          <t>Details of insurance</t>
        </is>
      </c>
      <c r="E42" s="1243" t="n"/>
      <c r="F42" s="1243" t="n"/>
      <c r="G42" s="1243" t="n"/>
      <c r="H42" s="1243" t="n"/>
      <c r="I42" s="1243" t="n"/>
      <c r="J42" s="1243" t="n"/>
      <c r="K42" s="1243" t="n"/>
      <c r="L42" s="1244" t="n"/>
      <c r="M42" s="415" t="n"/>
      <c r="N42" s="279" t="n"/>
    </row>
    <row r="43" ht="42.75" customFormat="1" customHeight="1" s="482">
      <c r="A43" s="528" t="n"/>
      <c r="B43" s="529" t="n"/>
      <c r="C43" s="946" t="n"/>
      <c r="D43" s="481" t="inlineStr">
        <is>
          <t>Sl. No.</t>
        </is>
      </c>
      <c r="E43" s="54" t="inlineStr">
        <is>
          <t xml:space="preserve">Name of the Insurer (Insurance company)                                        </t>
        </is>
      </c>
      <c r="F43" s="1244" t="n"/>
      <c r="G43" s="481" t="inlineStr">
        <is>
          <t>Policy Number</t>
        </is>
      </c>
      <c r="H43" s="1244" t="n"/>
      <c r="I43" s="54" t="inlineStr">
        <is>
          <t xml:space="preserve">Receipt/document number of the premium paid   </t>
        </is>
      </c>
      <c r="J43" s="1243" t="n"/>
      <c r="K43" s="1244" t="n"/>
      <c r="L43" s="54" t="inlineStr">
        <is>
          <t xml:space="preserve">Health Insurance amount          </t>
        </is>
      </c>
      <c r="M43" s="530" t="n"/>
      <c r="N43" s="528" t="n"/>
    </row>
    <row r="44">
      <c r="A44" s="279" t="n"/>
      <c r="B44" s="280" t="n"/>
      <c r="C44" s="946" t="n"/>
      <c r="D44" s="480" t="inlineStr">
        <is>
          <t>(i)</t>
        </is>
      </c>
      <c r="E44" s="1389" t="inlineStr">
        <is>
          <t>(ii)</t>
        </is>
      </c>
      <c r="F44" s="1244" t="n"/>
      <c r="G44" s="480" t="inlineStr">
        <is>
          <t>(iii)</t>
        </is>
      </c>
      <c r="H44" s="1244" t="n"/>
      <c r="I44" s="480" t="inlineStr">
        <is>
          <t>(iv)</t>
        </is>
      </c>
      <c r="J44" s="1243" t="n"/>
      <c r="K44" s="1244" t="n"/>
      <c r="L44" s="480" t="inlineStr">
        <is>
          <t>(iv)</t>
        </is>
      </c>
      <c r="M44" s="415" t="n"/>
      <c r="N44" s="279" t="n"/>
    </row>
    <row r="45" ht="66.75" customHeight="1">
      <c r="A45" s="279" t="n"/>
      <c r="B45" s="280" t="n"/>
      <c r="C45" s="946" t="n"/>
      <c r="D45" s="47" t="n">
        <v>1</v>
      </c>
      <c r="E45" s="1388" t="n"/>
      <c r="F45" s="1244" t="n"/>
      <c r="G45" s="1388" t="n"/>
      <c r="H45" s="1244" t="n"/>
      <c r="I45" s="1388" t="n"/>
      <c r="J45" s="1243" t="n"/>
      <c r="K45" s="1244" t="n"/>
      <c r="L45" s="558" t="n"/>
      <c r="M45" s="415" t="n"/>
      <c r="N45" s="279" t="n"/>
    </row>
    <row r="46" ht="68.25" customHeight="1">
      <c r="A46" s="279" t="n"/>
      <c r="B46" s="280" t="n"/>
      <c r="C46" s="946" t="n"/>
      <c r="D46" s="47">
        <f>D45+1</f>
        <v/>
      </c>
      <c r="E46" s="1388" t="n"/>
      <c r="F46" s="1244" t="n"/>
      <c r="G46" s="1388" t="n"/>
      <c r="H46" s="1244" t="n"/>
      <c r="I46" s="1388" t="n"/>
      <c r="J46" s="1243" t="n"/>
      <c r="K46" s="1244" t="n"/>
      <c r="L46" s="558" t="n"/>
      <c r="M46" s="415" t="n"/>
      <c r="N46" s="279" t="n"/>
    </row>
    <row r="47" ht="66" customHeight="1">
      <c r="A47" s="279" t="n"/>
      <c r="B47" s="280" t="n"/>
      <c r="C47" s="946" t="n"/>
      <c r="D47" s="47">
        <f>D46+1</f>
        <v/>
      </c>
      <c r="E47" s="1388" t="n"/>
      <c r="F47" s="1244" t="n"/>
      <c r="G47" s="1388" t="n"/>
      <c r="H47" s="1244" t="n"/>
      <c r="I47" s="1388" t="n"/>
      <c r="J47" s="1243" t="n"/>
      <c r="K47" s="1244" t="n"/>
      <c r="L47" s="558" t="n"/>
      <c r="M47" s="415" t="n"/>
      <c r="N47" s="279" t="n"/>
    </row>
    <row r="48" ht="29.25" customHeight="1">
      <c r="A48" s="279" t="n"/>
      <c r="B48" s="280" t="n"/>
      <c r="C48" s="946" t="n"/>
      <c r="D48" s="47" t="n"/>
      <c r="E48" s="1243" t="n"/>
      <c r="F48" s="1243" t="n"/>
      <c r="G48" s="1243" t="n"/>
      <c r="H48" s="1243" t="n"/>
      <c r="I48" s="1243" t="n"/>
      <c r="J48" s="1243" t="n"/>
      <c r="K48" s="1243" t="n"/>
      <c r="L48" s="1244" t="n"/>
      <c r="M48" s="415" t="n"/>
      <c r="N48" s="279" t="n"/>
    </row>
    <row r="49">
      <c r="A49" s="279" t="n"/>
      <c r="B49" s="280" t="n"/>
      <c r="C49" s="946" t="n"/>
      <c r="D49" s="1102" t="inlineStr">
        <is>
          <t>Total of Payments</t>
        </is>
      </c>
      <c r="E49" s="1243" t="n"/>
      <c r="F49" s="1243" t="n"/>
      <c r="G49" s="1243" t="n"/>
      <c r="H49" s="1243" t="n"/>
      <c r="I49" s="1243" t="n"/>
      <c r="J49" s="1243" t="n"/>
      <c r="K49" s="1244" t="n"/>
      <c r="L49" s="556">
        <f>SUM(AmtB2.80D)</f>
        <v/>
      </c>
      <c r="M49" s="415" t="n"/>
      <c r="N49" s="279" t="n"/>
    </row>
    <row r="50">
      <c r="A50" s="279" t="n"/>
      <c r="B50" s="280" t="n"/>
      <c r="C50" s="946" t="inlineStr">
        <is>
          <t>(ii)</t>
        </is>
      </c>
      <c r="D50" s="1080" t="inlineStr">
        <is>
          <t>Preventive Health Checkup</t>
        </is>
      </c>
      <c r="E50" s="1243" t="n"/>
      <c r="F50" s="1243" t="n"/>
      <c r="G50" s="1243" t="n"/>
      <c r="H50" s="1243" t="n"/>
      <c r="I50" s="1243" t="n"/>
      <c r="J50" s="1243" t="n"/>
      <c r="K50" s="1244" t="n"/>
      <c r="L50" s="559" t="n"/>
      <c r="M50" s="415" t="n"/>
      <c r="N50" s="279" t="n"/>
    </row>
    <row r="51" ht="23.25" customHeight="1">
      <c r="A51" s="279" t="n"/>
      <c r="B51" s="280" t="n"/>
      <c r="C51" s="946" t="inlineStr">
        <is>
          <t>(iii)</t>
        </is>
      </c>
      <c r="D51" s="1081" t="inlineStr">
        <is>
          <t>Medical Expenditure (This deduction can be claimed on which health insurance is not claimed at (i) above)</t>
        </is>
      </c>
      <c r="E51" s="1243" t="n"/>
      <c r="F51" s="1243" t="n"/>
      <c r="G51" s="1243" t="n"/>
      <c r="H51" s="1243" t="n"/>
      <c r="I51" s="1243" t="n"/>
      <c r="J51" s="1243" t="n"/>
      <c r="K51" s="1244" t="n"/>
      <c r="L51" s="559" t="n"/>
      <c r="M51" s="415" t="n"/>
      <c r="N51" s="279" t="n"/>
    </row>
    <row r="52">
      <c r="A52" s="279" t="n"/>
      <c r="B52" s="280" t="n"/>
      <c r="C52" s="946" t="n">
        <v>3</v>
      </c>
      <c r="D52" s="1080" t="inlineStr">
        <is>
          <t>Eligible Amount of Deduction</t>
        </is>
      </c>
      <c r="E52" s="1243" t="n"/>
      <c r="F52" s="1243" t="n"/>
      <c r="G52" s="1243" t="n"/>
      <c r="H52" s="1243" t="n"/>
      <c r="I52" s="1243" t="n"/>
      <c r="J52" s="1243" t="n"/>
      <c r="K52" s="1244" t="n"/>
      <c r="L52" s="305">
        <f>MIN(100000,SUM(Self_And_Family_80D,Senior_Citizen_80D,Parents_80D,Parents_SC_80D),TOTAL_INCOME)</f>
        <v/>
      </c>
      <c r="M52" s="415" t="n"/>
      <c r="N52" s="279" t="n"/>
    </row>
    <row r="53" ht="15" customHeight="1" thickBot="1">
      <c r="A53" s="279" t="n"/>
      <c r="B53" s="416" t="n"/>
      <c r="C53" s="417" t="n"/>
      <c r="D53" s="417" t="n"/>
      <c r="E53" s="417" t="n"/>
      <c r="F53" s="417" t="n"/>
      <c r="G53" s="417" t="n"/>
      <c r="H53" s="417" t="n"/>
      <c r="I53" s="417" t="n"/>
      <c r="J53" s="417" t="n"/>
      <c r="K53" s="417" t="n"/>
      <c r="L53" s="417" t="n"/>
      <c r="M53" s="418" t="n"/>
      <c r="N53" s="279" t="n"/>
    </row>
  </sheetData>
  <sheetProtection selectLockedCells="0" selectUnlockedCells="0" algorithmName="SHA-512" sheet="1" objects="1" insertRows="1" insertHyperlinks="1" autoFilter="1" scenarios="1" formatColumns="1" deleteColumns="1" insertColumns="1" pivotTables="1" deleteRows="1" formatCells="1" saltValue="iBMjdkYqTKQOAF1cQItmwA==" formatRows="1" sort="1" spinCount="100000" hashValue="lkiX2sqJA4Ob57zjvKl4GQi6wXgD1iwcBjhfpIuTnBqGKXdDgbsHUZ0Cbdcp39Wv49kVBGufElICUpbtcHUsOQ=="/>
  <mergeCells count="88">
    <mergeCell ref="G21:H21"/>
    <mergeCell ref="I32:K32"/>
    <mergeCell ref="D13:L13"/>
    <mergeCell ref="E23:F23"/>
    <mergeCell ref="D48:L48"/>
    <mergeCell ref="G23:H23"/>
    <mergeCell ref="E8:F8"/>
    <mergeCell ref="D7:L7"/>
    <mergeCell ref="I8:K8"/>
    <mergeCell ref="D27:K27"/>
    <mergeCell ref="D41:K41"/>
    <mergeCell ref="D24:L24"/>
    <mergeCell ref="E34:F34"/>
    <mergeCell ref="D17:K17"/>
    <mergeCell ref="G34:H34"/>
    <mergeCell ref="I10:K10"/>
    <mergeCell ref="D42:L42"/>
    <mergeCell ref="E36:F36"/>
    <mergeCell ref="I34:K34"/>
    <mergeCell ref="G20:H20"/>
    <mergeCell ref="D25:K25"/>
    <mergeCell ref="I36:K36"/>
    <mergeCell ref="I45:K45"/>
    <mergeCell ref="E22:F22"/>
    <mergeCell ref="G44:H44"/>
    <mergeCell ref="D5:K5"/>
    <mergeCell ref="G22:H22"/>
    <mergeCell ref="I47:K47"/>
    <mergeCell ref="E12:F12"/>
    <mergeCell ref="G12:H12"/>
    <mergeCell ref="I22:K22"/>
    <mergeCell ref="I12:K12"/>
    <mergeCell ref="I21:K21"/>
    <mergeCell ref="D40:K40"/>
    <mergeCell ref="D37:L37"/>
    <mergeCell ref="I23:K23"/>
    <mergeCell ref="D16:K16"/>
    <mergeCell ref="G33:H33"/>
    <mergeCell ref="G35:H35"/>
    <mergeCell ref="D51:K51"/>
    <mergeCell ref="G9:H9"/>
    <mergeCell ref="D50:K50"/>
    <mergeCell ref="G11:H11"/>
    <mergeCell ref="E44:F44"/>
    <mergeCell ref="E20:F20"/>
    <mergeCell ref="D6:K6"/>
    <mergeCell ref="I20:K20"/>
    <mergeCell ref="E46:F46"/>
    <mergeCell ref="E32:F32"/>
    <mergeCell ref="D15:K15"/>
    <mergeCell ref="G32:H32"/>
    <mergeCell ref="D38:K38"/>
    <mergeCell ref="E43:F43"/>
    <mergeCell ref="D26:K26"/>
    <mergeCell ref="G43:H43"/>
    <mergeCell ref="E33:F33"/>
    <mergeCell ref="G36:H36"/>
    <mergeCell ref="I43:K43"/>
    <mergeCell ref="G8:H8"/>
    <mergeCell ref="E35:F35"/>
    <mergeCell ref="I33:K33"/>
    <mergeCell ref="D52:K52"/>
    <mergeCell ref="E10:F10"/>
    <mergeCell ref="D49:K49"/>
    <mergeCell ref="E19:F19"/>
    <mergeCell ref="G10:H10"/>
    <mergeCell ref="G19:H19"/>
    <mergeCell ref="D18:L18"/>
    <mergeCell ref="I35:K35"/>
    <mergeCell ref="I44:K44"/>
    <mergeCell ref="E9:F9"/>
    <mergeCell ref="I19:K19"/>
    <mergeCell ref="I9:K9"/>
    <mergeCell ref="E11:F11"/>
    <mergeCell ref="E45:F45"/>
    <mergeCell ref="D28:K28"/>
    <mergeCell ref="G45:H45"/>
    <mergeCell ref="I11:K11"/>
    <mergeCell ref="I46:K46"/>
    <mergeCell ref="D30:K30"/>
    <mergeCell ref="G47:H47"/>
    <mergeCell ref="D39:K39"/>
    <mergeCell ref="D14:K14"/>
    <mergeCell ref="D29:K29"/>
    <mergeCell ref="D31:L31"/>
    <mergeCell ref="G46:H46"/>
    <mergeCell ref="E47:F47"/>
    <mergeCell ref="E21:F21"/>
  </mergeCells>
  <dataValidations count="19">
    <dataValidation sqref="L27" showDropDown="0" showInputMessage="1" showErrorMessage="1" allowBlank="1" errorTitle="Medical Expenditure" error="Medical Expenditure should be 14 Digits, Numeric, Non negative, No decimal." type="whole">
      <formula1>0</formula1>
      <formula2>99999999999999</formula2>
    </dataValidation>
    <dataValidation sqref="L15 L26 L39 L50" showDropDown="0" showInputMessage="1" showErrorMessage="1" allowBlank="1" errorTitle="Preventive Health" error="Amount of preventive health check up claimed for self and family and/or parents cannot exceed Rs. 5000_x000a_ " type="whole">
      <formula1>0</formula1>
      <formula2>5000</formula2>
    </dataValidation>
    <dataValidation sqref="L30 L41" showDropDown="0" showInputMessage="1" showErrorMessage="1" allowBlank="1" errorTitle="Health Insurance" error="Health Insurance should be 14 Digits,Numeric, Non negative, No decimal._x000a_" type="whole">
      <formula1>0</formula1>
      <formula2>99999999999999</formula2>
    </dataValidation>
    <dataValidation sqref="L52" showDropDown="0" showInputMessage="1" showErrorMessage="1" allowBlank="1" errorTitle="Eligible Amount" error="Eligible Amount should be numeric,non negative" type="whole">
      <formula1>0</formula1>
      <formula2>999999</formula2>
    </dataValidation>
    <dataValidation sqref="L40" showDropDown="0" showInputMessage="1" showErrorMessage="1" allowBlank="1" errorTitle="Parents" error="Parents should be 5 Digits,numeric,non negative" type="whole">
      <formula1>0</formula1>
      <formula2>99999</formula2>
    </dataValidation>
    <dataValidation sqref="L29" showDropDown="0" showInputMessage="1" showErrorMessage="1" allowBlank="1" errorTitle="Parents" error="Parents should be 4 Digits,numeric and non negative" type="whole">
      <formula1>0</formula1>
      <formula2>99999</formula2>
    </dataValidation>
    <dataValidation sqref="L28" showDropDown="0" showInputMessage="1" showErrorMessage="1" allowBlank="1" error="Select from the Drop Down" type="list">
      <formula1>"(Select),Yes,No,Not claiming for Parents"</formula1>
    </dataValidation>
    <dataValidation sqref="L51" showDropDown="0" showInputMessage="1" showErrorMessage="1" allowBlank="1" errorTitle="Medical Expenditure" error="Medical Expenditure should be 14 Digits,Numeric, Non negative, No decimal." type="whole">
      <formula1>0</formula1>
      <formula2>99999999999999</formula2>
    </dataValidation>
    <dataValidation sqref="L16" showDropDown="0" showInputMessage="1" showErrorMessage="1" allowBlank="1" errorTitle="Self and Family" error="Self and Family should be 5 Digits,numeric ,non negative" type="whole">
      <formula1>0</formula1>
      <formula2>99999</formula2>
    </dataValidation>
    <dataValidation sqref="L6" showDropDown="0" showInputMessage="1" showErrorMessage="1" allowBlank="1" errorTitle="Health Insurance" error="Health Insurance should be  14 Digits,Numeric, Non negative, No decimal." type="whole">
      <formula1>0</formula1>
      <formula2>99999999999999</formula2>
    </dataValidation>
    <dataValidation sqref="L5" showDropDown="0" showInputMessage="1" showErrorMessage="1" allowBlank="1" errorTitle="Self and Family" error="Self and Family should be 5 Digits,numeric non negative" type="whole">
      <formula1>0</formula1>
      <formula2>99999</formula2>
    </dataValidation>
    <dataValidation sqref="L4" showDropDown="0" showInputMessage="1" showErrorMessage="1" allowBlank="1" error="Please select from Drop Down" type="list">
      <formula1>"(Select),Yes,No,Not claiming for Self/ Family"</formula1>
    </dataValidation>
    <dataValidation sqref="E45:F47" showDropDown="0" showInputMessage="1" showErrorMessage="1" allowBlank="1" errorTitle="Error(s):" error="Name of Insurer should be less than or equal to 125 characters._x000a_" type="textLength" operator="lessThanOrEqual">
      <formula1>125</formula1>
    </dataValidation>
    <dataValidation sqref="G10:H12 G21:H23 G34:H36 G45:H47" showDropDown="0" showInputMessage="1" showErrorMessage="1" allowBlank="1" errorTitle="Error(s):" error="Policy Number should be less than or equal to 75 characters." type="textLength" operator="lessThanOrEqual">
      <formula1>75</formula1>
    </dataValidation>
    <dataValidation sqref="I10:K12 I21:K23 I34:K36 I45:K47" showDropDown="0" showInputMessage="1" showErrorMessage="1" allowBlank="1" errorTitle="Error(s):" error="Receipt/document number of the premium paid should be less than or equal to 75 characters." type="textLength" operator="lessThanOrEqual">
      <formula1>75</formula1>
    </dataValidation>
    <dataValidation sqref="L14 L25 L38 L49" showDropDown="0" showInputMessage="1" showErrorMessage="1" allowBlank="1" error="Amount should be Numeric, Non negative and Non decimal." type="whole">
      <formula1>0</formula1>
      <formula2>99999999999999</formula2>
    </dataValidation>
    <dataValidation sqref="E10:F12 E21:F23 E34:F36" showDropDown="0" showInputMessage="1" showErrorMessage="1" allowBlank="1" errorTitle="Error(s):" error="Name of Insurer should be less than or equal to 125 characters." type="textLength" operator="lessThanOrEqual">
      <formula1>125</formula1>
    </dataValidation>
    <dataValidation sqref="L10:L12 L21:L23 L34:L36 L45:L47" showDropDown="0" showInputMessage="1" showErrorMessage="1" allowBlank="1" errorTitle="Error(s):" error="&quot;Amount should be numeric, non negative, non decimal and up to 14 digits&quot;_x000a_" type="whole">
      <formula1>0</formula1>
      <formula2>99999999999999</formula2>
    </dataValidation>
    <dataValidation sqref="L17" showDropDown="0" showInputMessage="1" showErrorMessage="1" allowBlank="1" errorTitle="Health Insurance" error="Health Insurance should be 14 Digits,Numeric, Non negative, No decimal."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0.xml><?xml version="1.0" encoding="utf-8"?>
<worksheet xmlns="http://schemas.openxmlformats.org/spreadsheetml/2006/main">
  <sheetPr codeName="Sheet4">
    <outlinePr summaryBelow="1" summaryRight="1"/>
    <pageSetUpPr fitToPage="1"/>
  </sheetPr>
  <dimension ref="B2:AI169"/>
  <sheetViews>
    <sheetView showGridLines="0" showRowColHeaders="0" topLeftCell="A20" zoomScale="80" zoomScaleNormal="80" workbookViewId="0">
      <selection activeCell="A1" sqref="A1"/>
    </sheetView>
  </sheetViews>
  <sheetFormatPr baseColWidth="8" defaultColWidth="0" defaultRowHeight="13.2" zeroHeight="1"/>
  <cols>
    <col width="2.5546875" customWidth="1" style="17" min="1" max="3"/>
    <col width="11.6640625" customWidth="1" style="17" min="4" max="4"/>
    <col width="14.5546875" customWidth="1" style="17" min="5" max="5"/>
    <col width="13.44140625" customWidth="1" style="17" min="6" max="8"/>
    <col width="8.5546875" customWidth="1" style="17" min="9" max="9"/>
    <col width="12.44140625" customWidth="1" style="17" min="10" max="11"/>
    <col width="17.44140625" customWidth="1" style="17" min="12" max="14"/>
    <col width="14" customWidth="1" style="17" min="15" max="15"/>
    <col width="2.5546875" customWidth="1" style="17" min="16" max="17"/>
    <col width="24" customWidth="1" style="17" min="18" max="18"/>
    <col hidden="1" width="2.44140625" customWidth="1" style="17" min="19" max="16384"/>
  </cols>
  <sheetData>
    <row r="1" ht="13.8" customHeight="1" thickBot="1"/>
    <row r="2">
      <c r="B2" s="182" t="n"/>
      <c r="C2" s="183" t="n"/>
      <c r="D2" s="183" t="n"/>
      <c r="E2" s="183" t="n"/>
      <c r="F2" s="183" t="n"/>
      <c r="G2" s="183" t="n"/>
      <c r="H2" s="183" t="n"/>
      <c r="I2" s="183" t="n"/>
      <c r="J2" s="183" t="n"/>
      <c r="K2" s="183" t="n"/>
      <c r="L2" s="183" t="n"/>
      <c r="M2" s="183" t="n"/>
      <c r="N2" s="183" t="n"/>
      <c r="O2" s="183" t="n"/>
      <c r="P2" s="184" t="n"/>
    </row>
    <row r="3" ht="27" customHeight="1">
      <c r="B3" s="185" t="n"/>
      <c r="C3" s="1392" t="inlineStr">
        <is>
          <t>Schedule 80G</t>
        </is>
      </c>
      <c r="D3" s="1243" t="n"/>
      <c r="E3" s="637" t="inlineStr">
        <is>
          <t>Details of donations entitled for deduction under section 80G</t>
        </is>
      </c>
      <c r="F3" s="1243" t="n"/>
      <c r="G3" s="1243" t="n"/>
      <c r="H3" s="1243" t="n"/>
      <c r="I3" s="1243" t="n"/>
      <c r="J3" s="1243" t="n"/>
      <c r="K3" s="1243" t="n"/>
      <c r="L3" s="1243" t="n"/>
      <c r="M3" s="1243" t="n"/>
      <c r="N3" s="1243" t="n"/>
      <c r="O3" s="1244" t="n"/>
      <c r="P3" s="192" t="n"/>
      <c r="AE3" s="17">
        <f>SUM(PerYES10080G.EligibleAmt)</f>
        <v/>
      </c>
      <c r="AF3" s="17">
        <f>SUM(Per5080G.EligibleAmt)</f>
        <v/>
      </c>
      <c r="AG3" s="17">
        <f>ROUND(0.1*MAX(0,(TOTAL_INCOME-(SUM('Income Details'!AN96:AV112)+SUM('Income Details'!AN118:AV125)+MIN(60000,IncD.Section80GG)+IncD.Section80EEA_Calc++IncD.Section80EEB_Calc))),0)</f>
        <v/>
      </c>
      <c r="AH3" s="17">
        <f>QualifyingAmount80G</f>
        <v/>
      </c>
      <c r="AI3" s="17">
        <f>MAX(0,ROUND((CD_EligibleAmount-C_Eligible)/2,0))</f>
        <v/>
      </c>
    </row>
    <row r="4" ht="28.5" customHeight="1">
      <c r="B4" s="185" t="n"/>
      <c r="C4" s="595" t="inlineStr">
        <is>
          <t>A</t>
        </is>
      </c>
      <c r="D4" s="1393" t="inlineStr">
        <is>
          <t xml:space="preserve"> Donations entitled for 100% deduction without qualifying limit,  
 (where any row is filled by the user, all the fields in that row should become mandatory)</t>
        </is>
      </c>
      <c r="E4" s="1243" t="n"/>
      <c r="F4" s="1243" t="n"/>
      <c r="G4" s="1243" t="n"/>
      <c r="H4" s="1243" t="n"/>
      <c r="I4" s="1243" t="n"/>
      <c r="J4" s="1243" t="n"/>
      <c r="K4" s="1243" t="n"/>
      <c r="L4" s="1243" t="n"/>
      <c r="M4" s="1243" t="n"/>
      <c r="N4" s="1243" t="n"/>
      <c r="O4" s="1244" t="n"/>
      <c r="P4" s="192" t="n"/>
    </row>
    <row r="5" ht="15.75" customHeight="1">
      <c r="B5" s="185" t="n"/>
      <c r="C5" s="748" t="n"/>
      <c r="D5" s="1394" t="inlineStr">
        <is>
          <t>Sl.No.</t>
        </is>
      </c>
      <c r="E5" s="830" t="inlineStr">
        <is>
          <t>Name of donee</t>
        </is>
      </c>
      <c r="F5" s="830" t="inlineStr">
        <is>
          <t>Address</t>
        </is>
      </c>
      <c r="G5" s="830" t="inlineStr">
        <is>
          <t>City or Town or District</t>
        </is>
      </c>
      <c r="H5" s="830" t="inlineStr">
        <is>
          <t>State Code</t>
        </is>
      </c>
      <c r="I5" s="830" t="inlineStr">
        <is>
          <t>Pin Code</t>
        </is>
      </c>
      <c r="J5" s="830" t="inlineStr">
        <is>
          <t>PAN of Donee</t>
        </is>
      </c>
      <c r="K5" s="1242" t="n"/>
      <c r="L5" s="830" t="inlineStr">
        <is>
          <t>Amount of donation</t>
        </is>
      </c>
      <c r="M5" s="1243" t="n"/>
      <c r="N5" s="1244" t="n"/>
      <c r="O5" s="830" t="inlineStr">
        <is>
          <t>Eligible Amount of Donation</t>
        </is>
      </c>
      <c r="P5" s="192" t="n"/>
    </row>
    <row r="6" ht="27.75" customHeight="1">
      <c r="B6" s="185" t="n"/>
      <c r="C6" s="174" t="n"/>
      <c r="D6" s="1286" t="n"/>
      <c r="E6" s="1286" t="n"/>
      <c r="F6" s="1286" t="n"/>
      <c r="G6" s="1286" t="n"/>
      <c r="H6" s="1286" t="n"/>
      <c r="I6" s="1286" t="n"/>
      <c r="J6" s="1247" t="n"/>
      <c r="K6" s="1249" t="n"/>
      <c r="L6" s="1138" t="inlineStr">
        <is>
          <t>Donation in cash</t>
        </is>
      </c>
      <c r="M6" s="1124" t="inlineStr">
        <is>
          <t>Donation in other mode</t>
        </is>
      </c>
      <c r="N6" s="1124" t="inlineStr">
        <is>
          <t>Total Donation</t>
        </is>
      </c>
      <c r="O6" s="1286" t="n"/>
      <c r="P6" s="192" t="n"/>
    </row>
    <row r="7">
      <c r="B7" s="185" t="n"/>
      <c r="C7" s="100" t="n"/>
      <c r="D7" s="101" t="n">
        <v>1</v>
      </c>
      <c r="E7" s="253" t="n"/>
      <c r="F7" s="253" t="n"/>
      <c r="G7" s="253" t="n"/>
      <c r="H7" s="253" t="inlineStr">
        <is>
          <t>(Select)</t>
        </is>
      </c>
      <c r="I7" s="258" t="n"/>
      <c r="J7" s="864" t="n"/>
      <c r="K7" s="1254" t="n"/>
      <c r="L7" s="259" t="n"/>
      <c r="M7" s="259" t="n"/>
      <c r="N7" s="497">
        <f>SUM(L7,M7)</f>
        <v/>
      </c>
      <c r="O7" s="497">
        <f>MIN(SUM(IF(L7&gt;2000,0,L7),M7),TOTAL_INCOME)</f>
        <v/>
      </c>
      <c r="P7" s="192" t="n"/>
      <c r="AB7" s="17" t="inlineStr">
        <is>
          <t>ABCPD1234A</t>
        </is>
      </c>
    </row>
    <row r="8">
      <c r="B8" s="185" t="n"/>
      <c r="C8" s="100" t="n"/>
      <c r="D8" s="101">
        <f>D7+1</f>
        <v/>
      </c>
      <c r="E8" s="253" t="n"/>
      <c r="F8" s="253" t="n"/>
      <c r="G8" s="253" t="n"/>
      <c r="H8" s="253" t="inlineStr">
        <is>
          <t>(Select)</t>
        </is>
      </c>
      <c r="I8" s="258" t="n"/>
      <c r="J8" s="864" t="n"/>
      <c r="K8" s="1254" t="n"/>
      <c r="L8" s="259" t="n"/>
      <c r="M8" s="259" t="n"/>
      <c r="N8" s="497">
        <f>SUM(L8,M8)</f>
        <v/>
      </c>
      <c r="O8" s="497">
        <f>MIN(SUM(IF(L8&gt;2000,0,L8),M8),TOTAL_INCOME)</f>
        <v/>
      </c>
      <c r="P8" s="192" t="n"/>
    </row>
    <row r="9">
      <c r="B9" s="185" t="n"/>
      <c r="C9" s="100" t="n"/>
      <c r="D9" s="101">
        <f>D8+1</f>
        <v/>
      </c>
      <c r="E9" s="253" t="n"/>
      <c r="F9" s="253" t="n"/>
      <c r="G9" s="253" t="n"/>
      <c r="H9" s="253" t="inlineStr">
        <is>
          <t>(Select)</t>
        </is>
      </c>
      <c r="I9" s="258" t="n"/>
      <c r="J9" s="864" t="n"/>
      <c r="K9" s="1254" t="n"/>
      <c r="L9" s="259" t="n"/>
      <c r="M9" s="259" t="n"/>
      <c r="N9" s="497">
        <f>SUM(L9,M9)</f>
        <v/>
      </c>
      <c r="O9" s="497">
        <f>MIN(SUM(IF(L9&gt;2000,0,L9),M9),TOTAL_INCOME)</f>
        <v/>
      </c>
      <c r="P9" s="192" t="n"/>
    </row>
    <row r="10">
      <c r="B10" s="185" t="n"/>
      <c r="C10" s="100" t="n"/>
      <c r="D10" s="101">
        <f>D9+1</f>
        <v/>
      </c>
      <c r="E10" s="253" t="n"/>
      <c r="F10" s="253" t="n"/>
      <c r="G10" s="253" t="n"/>
      <c r="H10" s="253" t="inlineStr">
        <is>
          <t>(Select)</t>
        </is>
      </c>
      <c r="I10" s="258" t="n"/>
      <c r="J10" s="864" t="n"/>
      <c r="K10" s="1254" t="n"/>
      <c r="L10" s="259" t="n"/>
      <c r="M10" s="259" t="n"/>
      <c r="N10" s="497">
        <f>SUM(L10,M10)</f>
        <v/>
      </c>
      <c r="O10" s="497">
        <f>MIN(SUM(IF(L10&gt;2000,0,L10),M10),TOTAL_INCOME)</f>
        <v/>
      </c>
      <c r="P10" s="192" t="n"/>
    </row>
    <row r="11" ht="17.25" customHeight="1">
      <c r="B11" s="185" t="n"/>
      <c r="C11" s="100" t="n"/>
      <c r="E11" s="102" t="n"/>
      <c r="F11" s="103" t="n"/>
      <c r="G11" s="103" t="n"/>
      <c r="H11" s="104" t="n"/>
      <c r="I11" s="105" t="n"/>
      <c r="L11" s="106" t="n"/>
      <c r="M11" s="106" t="n"/>
      <c r="N11" s="106" t="n"/>
      <c r="O11" s="107" t="n"/>
      <c r="P11" s="192" t="n"/>
    </row>
    <row r="12" ht="19.5" customHeight="1">
      <c r="B12" s="185" t="n"/>
      <c r="C12" s="108" t="n"/>
      <c r="D12" s="661" t="n"/>
      <c r="E12" s="1126" t="inlineStr">
        <is>
          <t>Total  A</t>
        </is>
      </c>
      <c r="F12" s="1243" t="n"/>
      <c r="G12" s="1243" t="n"/>
      <c r="H12" s="1243" t="n"/>
      <c r="I12" s="1243" t="n"/>
      <c r="J12" s="1244" t="n"/>
      <c r="K12" s="1126" t="n"/>
      <c r="L12" s="110">
        <f>SUM(Per10080G.DonationAmt)</f>
        <v/>
      </c>
      <c r="M12" s="110">
        <f>SUM(Per10080G.DonationAmtOther)</f>
        <v/>
      </c>
      <c r="N12" s="110">
        <f>SUM(Per10080G.DonationAmtTotal)</f>
        <v/>
      </c>
      <c r="O12" s="110">
        <f>MIN(SUM(Per10080G.EligibleAmt),TOTAL_INCOME)</f>
        <v/>
      </c>
      <c r="P12" s="192" t="n"/>
    </row>
    <row r="13" ht="13.5" customHeight="1">
      <c r="B13" s="185" t="n"/>
      <c r="P13" s="192" t="n"/>
    </row>
    <row r="14" ht="40.5" customHeight="1">
      <c r="B14" s="185" t="n"/>
      <c r="C14" s="1395" t="inlineStr">
        <is>
          <t xml:space="preserve">                                                                                                       (Do Not Delete Blank Rows)</t>
        </is>
      </c>
      <c r="D14" s="1243" t="n"/>
      <c r="E14" s="1243" t="n"/>
      <c r="F14" s="1243" t="n"/>
      <c r="G14" s="1243" t="n"/>
      <c r="H14" s="1243" t="n"/>
      <c r="I14" s="1243" t="n"/>
      <c r="J14" s="1243" t="n"/>
      <c r="K14" s="1243" t="n"/>
      <c r="L14" s="1243" t="n"/>
      <c r="M14" s="1243" t="n"/>
      <c r="N14" s="1243" t="n"/>
      <c r="O14" s="1244" t="n"/>
      <c r="P14" s="192" t="n"/>
    </row>
    <row r="15" ht="15.75" customHeight="1">
      <c r="B15" s="185" t="n"/>
      <c r="P15" s="192" t="n"/>
    </row>
    <row r="16" ht="27" customHeight="1">
      <c r="B16" s="185" t="n"/>
      <c r="C16" s="595" t="inlineStr">
        <is>
          <t>B</t>
        </is>
      </c>
      <c r="D16" s="273" t="inlineStr">
        <is>
          <t>Donations entitled for 50% deduction without qualifying limit</t>
        </is>
      </c>
      <c r="E16" s="1152" t="n"/>
      <c r="F16" s="30" t="n"/>
      <c r="G16" s="30" t="n"/>
      <c r="H16" s="30" t="n"/>
      <c r="I16" s="30" t="n"/>
      <c r="J16" s="30" t="n"/>
      <c r="K16" s="30" t="n"/>
      <c r="L16" s="30" t="n"/>
      <c r="M16" s="30" t="n"/>
      <c r="N16" s="30" t="n"/>
      <c r="O16" s="662" t="n"/>
      <c r="P16" s="192" t="n"/>
    </row>
    <row r="17" hidden="1" ht="18.75" customHeight="1">
      <c r="B17" s="185" t="n"/>
      <c r="C17" s="174" t="n"/>
      <c r="D17" s="175" t="n"/>
      <c r="P17" s="192" t="n"/>
    </row>
    <row r="18" ht="18.75" customHeight="1">
      <c r="B18" s="185" t="n"/>
      <c r="C18" s="100" t="n"/>
      <c r="D18" s="1159" t="inlineStr">
        <is>
          <t>Sl.No.</t>
        </is>
      </c>
      <c r="E18" s="1124" t="inlineStr">
        <is>
          <t>Name of donee</t>
        </is>
      </c>
      <c r="F18" s="1124" t="inlineStr">
        <is>
          <t>Address</t>
        </is>
      </c>
      <c r="G18" s="1124" t="inlineStr">
        <is>
          <t>City or Town or District</t>
        </is>
      </c>
      <c r="H18" s="1124" t="inlineStr">
        <is>
          <t>State Code</t>
        </is>
      </c>
      <c r="I18" s="1124" t="inlineStr">
        <is>
          <t>Pin Code</t>
        </is>
      </c>
      <c r="J18" s="1124" t="inlineStr">
        <is>
          <t>PAN of Donee</t>
        </is>
      </c>
      <c r="K18" s="409" t="n"/>
      <c r="L18" s="1124" t="inlineStr">
        <is>
          <t>Amount of donation</t>
        </is>
      </c>
      <c r="M18" s="1249" t="n"/>
      <c r="N18" s="1139" t="n"/>
      <c r="O18" s="421" t="n"/>
      <c r="P18" s="192" t="n"/>
    </row>
    <row r="19" ht="40.5" customHeight="1">
      <c r="B19" s="185" t="n"/>
      <c r="C19" s="174" t="n"/>
      <c r="D19" s="1286" t="n"/>
      <c r="E19" s="1286" t="n"/>
      <c r="F19" s="1286" t="n"/>
      <c r="G19" s="1286" t="n"/>
      <c r="H19" s="1286" t="n"/>
      <c r="I19" s="1286" t="n"/>
      <c r="J19" s="1247" t="n"/>
      <c r="K19" s="1249" t="n"/>
      <c r="L19" s="838" t="inlineStr">
        <is>
          <t>Donation in cash</t>
        </is>
      </c>
      <c r="M19" s="830" t="inlineStr">
        <is>
          <t>Donation in other mode</t>
        </is>
      </c>
      <c r="N19" s="1124" t="inlineStr">
        <is>
          <t>Total Donation</t>
        </is>
      </c>
      <c r="O19" s="1124" t="inlineStr">
        <is>
          <t>Eligible Amount of Donation</t>
        </is>
      </c>
      <c r="P19" s="192" t="n"/>
    </row>
    <row r="20">
      <c r="B20" s="185" t="n"/>
      <c r="C20" s="125" t="n"/>
      <c r="D20" s="101" t="n">
        <v>1</v>
      </c>
      <c r="E20" s="253" t="n"/>
      <c r="F20" s="253" t="n"/>
      <c r="G20" s="253" t="n"/>
      <c r="H20" s="257" t="inlineStr">
        <is>
          <t>(Select)</t>
        </is>
      </c>
      <c r="I20" s="258" t="n"/>
      <c r="J20" s="864" t="n"/>
      <c r="K20" s="1254" t="n"/>
      <c r="L20" s="259" t="n"/>
      <c r="M20" s="259" t="n"/>
      <c r="N20" s="497">
        <f>SUM(L20,M20)</f>
        <v/>
      </c>
      <c r="O20" s="497">
        <f>ROUND(MIN((SUM(IF(L20&gt;2000,0,L20),M20))/2,TOTAL_INCOME),0)</f>
        <v/>
      </c>
      <c r="P20" s="192" t="n"/>
    </row>
    <row r="21">
      <c r="B21" s="185" t="n"/>
      <c r="C21" s="125" t="n"/>
      <c r="D21" s="101">
        <f>D20+1</f>
        <v/>
      </c>
      <c r="E21" s="253" t="n"/>
      <c r="F21" s="253" t="n"/>
      <c r="G21" s="253" t="n"/>
      <c r="H21" s="257" t="inlineStr">
        <is>
          <t>(Select)</t>
        </is>
      </c>
      <c r="I21" s="258" t="n"/>
      <c r="J21" s="864" t="n"/>
      <c r="K21" s="1254" t="n"/>
      <c r="L21" s="259" t="n"/>
      <c r="M21" s="259" t="n"/>
      <c r="N21" s="497">
        <f>SUM(L21,M21)</f>
        <v/>
      </c>
      <c r="O21" s="497">
        <f>ROUND(MIN((SUM(IF(L21&gt;2000,0,L21),M21))/2,TOTAL_INCOME),0)</f>
        <v/>
      </c>
      <c r="P21" s="192" t="n"/>
    </row>
    <row r="22">
      <c r="B22" s="185" t="n"/>
      <c r="C22" s="126" t="n"/>
      <c r="D22" s="112">
        <f>D21+1</f>
        <v/>
      </c>
      <c r="E22" s="253" t="n"/>
      <c r="F22" s="253" t="n"/>
      <c r="G22" s="253" t="n"/>
      <c r="H22" s="257" t="inlineStr">
        <is>
          <t>(Select)</t>
        </is>
      </c>
      <c r="I22" s="258" t="n"/>
      <c r="J22" s="864" t="inlineStr"/>
      <c r="K22" s="1254" t="n"/>
      <c r="L22" s="254" t="n"/>
      <c r="M22" s="259" t="n"/>
      <c r="N22" s="497">
        <f>SUM(L22,M22)</f>
        <v/>
      </c>
      <c r="O22" s="497">
        <f>ROUND(MIN((SUM(IF(L22&gt;2000,0,L22),M22))/2,TOTAL_INCOME),0)</f>
        <v/>
      </c>
      <c r="P22" s="192" t="n"/>
    </row>
    <row r="23">
      <c r="B23" s="185" t="n"/>
      <c r="C23" s="126" t="n"/>
      <c r="D23" s="112">
        <f>D22+1</f>
        <v/>
      </c>
      <c r="E23" s="253" t="n"/>
      <c r="F23" s="253" t="n"/>
      <c r="G23" s="253" t="n"/>
      <c r="H23" s="257" t="inlineStr">
        <is>
          <t>(Select)</t>
        </is>
      </c>
      <c r="I23" s="258" t="n"/>
      <c r="J23" s="864" t="n"/>
      <c r="K23" s="1254" t="n"/>
      <c r="L23" s="254" t="n"/>
      <c r="M23" s="259" t="n"/>
      <c r="N23" s="497">
        <f>SUM(L23,M23)</f>
        <v/>
      </c>
      <c r="O23" s="497">
        <f>ROUND(MIN((SUM(IF(L23&gt;2000,0,L23),M23))/2,TOTAL_INCOME),0)</f>
        <v/>
      </c>
      <c r="P23" s="192" t="n"/>
    </row>
    <row r="24">
      <c r="B24" s="185" t="n"/>
      <c r="C24" s="127" t="n"/>
      <c r="D24" s="661" t="n"/>
      <c r="E24" s="102" t="n"/>
      <c r="F24" s="103" t="n"/>
      <c r="G24" s="103" t="n"/>
      <c r="H24" s="104" t="n"/>
      <c r="I24" s="105" t="n"/>
      <c r="L24" s="106" t="n"/>
      <c r="M24" s="106" t="n"/>
      <c r="N24" s="106" t="n"/>
      <c r="O24" s="107" t="n"/>
      <c r="P24" s="192" t="n"/>
    </row>
    <row r="25" ht="17.25" customHeight="1">
      <c r="B25" s="185" t="n"/>
      <c r="C25" s="108" t="n"/>
      <c r="D25" s="661" t="n"/>
      <c r="E25" s="1126" t="inlineStr">
        <is>
          <t>Total  B</t>
        </is>
      </c>
      <c r="F25" s="1243" t="n"/>
      <c r="G25" s="1243" t="n"/>
      <c r="H25" s="1243" t="n"/>
      <c r="I25" s="1243" t="n"/>
      <c r="J25" s="1244" t="n"/>
      <c r="K25" s="1126" t="n"/>
      <c r="L25" s="113">
        <f>SUM(PerNO5080G.DonationAmt)</f>
        <v/>
      </c>
      <c r="M25" s="113">
        <f>SUM(PerNO5080G.DonationAmtOther)</f>
        <v/>
      </c>
      <c r="N25" s="113">
        <f>SUM(PerNO5080G.DonationAmtTotal)</f>
        <v/>
      </c>
      <c r="O25" s="110">
        <f>ROUND(MIN(SUM(PerNO5080G.EligibleAmt),TOTAL_INCOME),0)</f>
        <v/>
      </c>
      <c r="P25" s="192" t="n"/>
    </row>
    <row r="26" ht="18" customHeight="1">
      <c r="B26" s="185" t="n"/>
      <c r="P26" s="192" t="n"/>
    </row>
    <row r="27" ht="39" customHeight="1">
      <c r="B27" s="185" t="n"/>
      <c r="C27" s="1395" t="inlineStr">
        <is>
          <t xml:space="preserve">                                                                                                     (Do Not Delete Blank Rows)</t>
        </is>
      </c>
      <c r="D27" s="1243" t="n"/>
      <c r="E27" s="1243" t="n"/>
      <c r="F27" s="1243" t="n"/>
      <c r="G27" s="1243" t="n"/>
      <c r="H27" s="1243" t="n"/>
      <c r="I27" s="1243" t="n"/>
      <c r="J27" s="1243" t="n"/>
      <c r="K27" s="1243" t="n"/>
      <c r="L27" s="1243" t="n"/>
      <c r="M27" s="1243" t="n"/>
      <c r="N27" s="1243" t="n"/>
      <c r="O27" s="1244" t="n"/>
      <c r="P27" s="192" t="n"/>
    </row>
    <row r="28" ht="14.25" customHeight="1">
      <c r="B28" s="185" t="n"/>
      <c r="P28" s="192" t="n"/>
    </row>
    <row r="29" ht="21.75" customHeight="1">
      <c r="B29" s="185" t="n"/>
      <c r="C29" s="595" t="inlineStr">
        <is>
          <t>C</t>
        </is>
      </c>
      <c r="D29" s="273" t="inlineStr">
        <is>
          <t>Donations entitled for 100% deduction subject to qualifying limit</t>
        </is>
      </c>
      <c r="E29" s="30" t="n"/>
      <c r="F29" s="30" t="n"/>
      <c r="G29" s="30" t="n"/>
      <c r="H29" s="30" t="n"/>
      <c r="I29" s="30" t="n"/>
      <c r="J29" s="30" t="n"/>
      <c r="K29" s="30" t="n"/>
      <c r="L29" s="30" t="n"/>
      <c r="M29" s="30" t="n"/>
      <c r="N29" s="30" t="n"/>
      <c r="O29" s="662" t="n"/>
      <c r="P29" s="192" t="n"/>
    </row>
    <row r="30" ht="15" customHeight="1">
      <c r="B30" s="185" t="n"/>
      <c r="C30" s="115" t="n"/>
      <c r="D30" s="1396" t="inlineStr">
        <is>
          <t>Sl.No.</t>
        </is>
      </c>
      <c r="E30" s="830" t="inlineStr">
        <is>
          <t>Name of donee</t>
        </is>
      </c>
      <c r="F30" s="830" t="inlineStr">
        <is>
          <t>Address</t>
        </is>
      </c>
      <c r="G30" s="830" t="inlineStr">
        <is>
          <t>City Or Town Or District</t>
        </is>
      </c>
      <c r="H30" s="830" t="inlineStr">
        <is>
          <t>State Code</t>
        </is>
      </c>
      <c r="I30" s="830" t="inlineStr">
        <is>
          <t>Pin Code</t>
        </is>
      </c>
      <c r="J30" s="830" t="inlineStr">
        <is>
          <t>PAN of Donee</t>
        </is>
      </c>
      <c r="K30" s="1242" t="n"/>
      <c r="L30" s="830" t="inlineStr">
        <is>
          <t>Amount of donation</t>
        </is>
      </c>
      <c r="M30" s="1244" t="n"/>
      <c r="N30" s="840" t="n"/>
      <c r="O30" s="830" t="inlineStr">
        <is>
          <t>Eligible Amount of Donation</t>
        </is>
      </c>
      <c r="P30" s="192" t="n"/>
    </row>
    <row r="31" ht="26.4" customHeight="1">
      <c r="B31" s="185" t="n"/>
      <c r="C31" s="174" t="n"/>
      <c r="D31" s="1286" t="n"/>
      <c r="E31" s="1286" t="n"/>
      <c r="F31" s="1286" t="n"/>
      <c r="G31" s="1286" t="n"/>
      <c r="H31" s="1286" t="n"/>
      <c r="I31" s="1286" t="n"/>
      <c r="J31" s="1247" t="n"/>
      <c r="K31" s="1249" t="n"/>
      <c r="L31" s="1124" t="inlineStr">
        <is>
          <t>Donation in cash</t>
        </is>
      </c>
      <c r="M31" s="1139" t="inlineStr">
        <is>
          <t>Donation in other mode</t>
        </is>
      </c>
      <c r="N31" s="1139" t="inlineStr">
        <is>
          <t>Total Donation</t>
        </is>
      </c>
      <c r="O31" s="1286" t="n"/>
      <c r="P31" s="192" t="n"/>
    </row>
    <row r="32">
      <c r="B32" s="185" t="n"/>
      <c r="C32" s="125" t="n"/>
      <c r="D32" s="101" t="n">
        <v>1</v>
      </c>
      <c r="E32" s="253" t="n"/>
      <c r="F32" s="253" t="n"/>
      <c r="G32" s="253" t="n"/>
      <c r="H32" s="257" t="inlineStr">
        <is>
          <t>(Select)</t>
        </is>
      </c>
      <c r="I32" s="258" t="n"/>
      <c r="J32" s="864" t="inlineStr"/>
      <c r="K32" s="1254" t="n"/>
      <c r="L32" s="259" t="n"/>
      <c r="M32" s="259" t="n"/>
      <c r="N32" s="497">
        <f>SUM(L32,M32)</f>
        <v/>
      </c>
      <c r="O32" s="497">
        <f>ROUND(MIN(MIN(SUM(IF(L32&gt;2000,0,L32),M32),TOTAL_INCOME),QualifyingAmount80G),0)</f>
        <v/>
      </c>
      <c r="P32" s="192" t="n"/>
    </row>
    <row r="33">
      <c r="B33" s="185" t="n"/>
      <c r="C33" s="125" t="n"/>
      <c r="D33" s="101">
        <f>D32+1</f>
        <v/>
      </c>
      <c r="E33" s="253" t="n"/>
      <c r="F33" s="253" t="n"/>
      <c r="G33" s="253" t="n"/>
      <c r="H33" s="257" t="inlineStr">
        <is>
          <t>(Select)</t>
        </is>
      </c>
      <c r="I33" s="258" t="n"/>
      <c r="J33" s="864" t="n"/>
      <c r="K33" s="1254" t="n"/>
      <c r="L33" s="259" t="n"/>
      <c r="M33" s="259" t="n"/>
      <c r="N33" s="497">
        <f>SUM(L33,M33)</f>
        <v/>
      </c>
      <c r="O33" s="497">
        <f>ROUND(MIN(MIN(SUM(IF(L33&gt;2000,0,L33),M33),TOTAL_INCOME),QualifyingAmount80G),0)</f>
        <v/>
      </c>
      <c r="P33" s="192" t="n"/>
    </row>
    <row r="34">
      <c r="B34" s="185" t="n"/>
      <c r="C34" s="127" t="n"/>
      <c r="D34" s="116">
        <f>D33+1</f>
        <v/>
      </c>
      <c r="E34" s="253" t="n"/>
      <c r="F34" s="253" t="n"/>
      <c r="G34" s="253" t="n"/>
      <c r="H34" s="257" t="inlineStr">
        <is>
          <t>(Select)</t>
        </is>
      </c>
      <c r="I34" s="258" t="n"/>
      <c r="J34" s="864" t="n"/>
      <c r="K34" s="1254" t="n"/>
      <c r="L34" s="254" t="n"/>
      <c r="M34" s="254" t="n"/>
      <c r="N34" s="497">
        <f>SUM(L34,M34)</f>
        <v/>
      </c>
      <c r="O34" s="497">
        <f>ROUND(MIN(MIN(SUM(IF(L34&gt;2000,0,L34),M34),TOTAL_INCOME),QualifyingAmount80G),0)</f>
        <v/>
      </c>
      <c r="P34" s="192" t="n"/>
    </row>
    <row r="35">
      <c r="B35" s="185" t="n"/>
      <c r="C35" s="127" t="n"/>
      <c r="D35" s="116">
        <f>D34+1</f>
        <v/>
      </c>
      <c r="E35" s="253" t="n"/>
      <c r="F35" s="253" t="n"/>
      <c r="G35" s="253" t="n"/>
      <c r="H35" s="257" t="inlineStr">
        <is>
          <t>(Select)</t>
        </is>
      </c>
      <c r="I35" s="258" t="n"/>
      <c r="J35" s="864" t="inlineStr"/>
      <c r="K35" s="1254" t="n"/>
      <c r="L35" s="254" t="n"/>
      <c r="M35" s="254" t="n"/>
      <c r="N35" s="497">
        <f>SUM(L35,M35)</f>
        <v/>
      </c>
      <c r="O35" s="497">
        <f>ROUND(MIN(MIN(SUM(IF(L35&gt;2000,0,L35),M35),TOTAL_INCOME),QualifyingAmount80G),0)</f>
        <v/>
      </c>
      <c r="P35" s="192" t="n"/>
    </row>
    <row r="36">
      <c r="B36" s="185" t="n"/>
      <c r="C36" s="127" t="n"/>
      <c r="D36" s="957" t="n"/>
      <c r="E36" s="102" t="n"/>
      <c r="F36" s="103" t="n"/>
      <c r="G36" s="103" t="n"/>
      <c r="H36" s="104" t="n"/>
      <c r="I36" s="105" t="n"/>
      <c r="L36" s="106" t="n"/>
      <c r="M36" s="106" t="n"/>
      <c r="N36" s="106" t="n"/>
      <c r="O36" s="107" t="n"/>
      <c r="P36" s="192" t="n"/>
    </row>
    <row r="37" ht="18.75" customHeight="1">
      <c r="B37" s="185" t="n"/>
      <c r="C37" s="111" t="n"/>
      <c r="D37" s="661" t="n"/>
      <c r="E37" s="1126" t="inlineStr">
        <is>
          <t>Total  C</t>
        </is>
      </c>
      <c r="F37" s="1243" t="n"/>
      <c r="G37" s="1243" t="n"/>
      <c r="H37" s="1243" t="n"/>
      <c r="I37" s="1243" t="n"/>
      <c r="J37" s="1244" t="n"/>
      <c r="K37" s="1135" t="n"/>
      <c r="L37" s="113">
        <f>SUM(PerYES10080G.DonationAmt)</f>
        <v/>
      </c>
      <c r="M37" s="113">
        <f>SUM(PerYES10080G.DonationAmtOther)</f>
        <v/>
      </c>
      <c r="N37" s="113">
        <f>SUM(PerYES10080G.DonationAmtTotal)</f>
        <v/>
      </c>
      <c r="O37" s="110">
        <f>ROUND(MIN(C_Eligible,CD_EligibleAmount),0)</f>
        <v/>
      </c>
      <c r="P37" s="192" t="n"/>
    </row>
    <row r="38" ht="18.75" customHeight="1">
      <c r="B38" s="185" t="n"/>
      <c r="C38" s="117" t="n"/>
      <c r="E38" s="118" t="n"/>
      <c r="F38" s="118" t="n"/>
      <c r="G38" s="118" t="n"/>
      <c r="H38" s="118" t="n"/>
      <c r="I38" s="118" t="n"/>
      <c r="J38" s="118" t="n"/>
      <c r="K38" s="118" t="n"/>
      <c r="L38" s="119" t="n"/>
      <c r="M38" s="119" t="n"/>
      <c r="N38" s="119" t="n"/>
      <c r="O38" s="120" t="n"/>
      <c r="P38" s="192" t="n"/>
    </row>
    <row r="39" ht="39" customHeight="1">
      <c r="B39" s="185" t="n"/>
      <c r="C39" s="1397" t="inlineStr">
        <is>
          <t xml:space="preserve">                                                                                                 (Do Not Delete Blank Rows)</t>
        </is>
      </c>
      <c r="D39" s="1243" t="n"/>
      <c r="E39" s="1243" t="n"/>
      <c r="F39" s="1243" t="n"/>
      <c r="G39" s="1243" t="n"/>
      <c r="H39" s="1243" t="n"/>
      <c r="I39" s="1243" t="n"/>
      <c r="J39" s="1243" t="n"/>
      <c r="K39" s="1243" t="n"/>
      <c r="L39" s="1243" t="n"/>
      <c r="M39" s="1243" t="n"/>
      <c r="N39" s="1243" t="n"/>
      <c r="O39" s="1244" t="n"/>
      <c r="P39" s="192" t="n"/>
    </row>
    <row r="40" ht="14.25" customHeight="1">
      <c r="B40" s="185" t="n"/>
      <c r="C40" s="232" t="n"/>
      <c r="D40" s="232" t="n"/>
      <c r="E40" s="232" t="n"/>
      <c r="F40" s="232" t="n"/>
      <c r="G40" s="232" t="n"/>
      <c r="H40" s="232" t="n"/>
      <c r="I40" s="232" t="n"/>
      <c r="J40" s="232" t="n"/>
      <c r="K40" s="232" t="n"/>
      <c r="L40" s="232" t="n"/>
      <c r="M40" s="232" t="n"/>
      <c r="N40" s="232" t="n"/>
      <c r="O40" s="232" t="n"/>
      <c r="P40" s="192" t="n"/>
    </row>
    <row r="41" ht="21" customHeight="1">
      <c r="B41" s="185" t="n"/>
      <c r="C41" s="595" t="inlineStr">
        <is>
          <t>D</t>
        </is>
      </c>
      <c r="D41" s="231" t="inlineStr">
        <is>
          <t>Donations entitled for 50% deduction subject to qualifying limit</t>
        </is>
      </c>
      <c r="E41" s="961" t="n"/>
      <c r="F41" s="961" t="n"/>
      <c r="G41" s="961" t="n"/>
      <c r="H41" s="961" t="n"/>
      <c r="I41" s="961" t="n"/>
      <c r="J41" s="961" t="n"/>
      <c r="K41" s="961" t="n"/>
      <c r="L41" s="961" t="n"/>
      <c r="M41" s="961" t="n"/>
      <c r="N41" s="961" t="n"/>
      <c r="O41" s="962" t="n"/>
      <c r="P41" s="192" t="n"/>
    </row>
    <row r="42" ht="15" customHeight="1">
      <c r="B42" s="185" t="n"/>
      <c r="C42" s="100" t="n"/>
      <c r="D42" s="1396" t="inlineStr">
        <is>
          <t>Sl.No.</t>
        </is>
      </c>
      <c r="E42" s="830" t="inlineStr">
        <is>
          <t>Name of donee</t>
        </is>
      </c>
      <c r="F42" s="830" t="inlineStr">
        <is>
          <t>Address</t>
        </is>
      </c>
      <c r="G42" s="830" t="inlineStr">
        <is>
          <t>City Or Town Or District</t>
        </is>
      </c>
      <c r="H42" s="830" t="inlineStr">
        <is>
          <t>State Code</t>
        </is>
      </c>
      <c r="I42" s="830" t="inlineStr">
        <is>
          <t>Pin Code</t>
        </is>
      </c>
      <c r="J42" s="830" t="inlineStr">
        <is>
          <t>PAN of Donee</t>
        </is>
      </c>
      <c r="K42" s="830" t="inlineStr">
        <is>
          <t>ARN
Donation Reference Number</t>
        </is>
      </c>
      <c r="L42" s="830" t="inlineStr">
        <is>
          <t>Amount of donation</t>
        </is>
      </c>
      <c r="M42" s="1244" t="n"/>
      <c r="N42" s="840" t="n"/>
      <c r="O42" s="830" t="inlineStr">
        <is>
          <t>Eligible Amount of Donation</t>
        </is>
      </c>
      <c r="P42" s="192" t="n"/>
    </row>
    <row r="43" ht="40.35" customHeight="1">
      <c r="B43" s="185" t="n"/>
      <c r="C43" s="174" t="n"/>
      <c r="D43" s="1286" t="n"/>
      <c r="E43" s="1286" t="n"/>
      <c r="F43" s="1286" t="n"/>
      <c r="G43" s="1286" t="n"/>
      <c r="H43" s="1286" t="n"/>
      <c r="I43" s="1286" t="n"/>
      <c r="J43" s="1286" t="n"/>
      <c r="K43" s="1286" t="n"/>
      <c r="L43" s="1124" t="inlineStr">
        <is>
          <t>Donation in cash</t>
        </is>
      </c>
      <c r="M43" s="1139" t="inlineStr">
        <is>
          <t>Donation in other mode</t>
        </is>
      </c>
      <c r="N43" s="1139" t="inlineStr">
        <is>
          <t>Total Donation</t>
        </is>
      </c>
      <c r="O43" s="1286" t="n"/>
      <c r="P43" s="192" t="n"/>
    </row>
    <row r="44">
      <c r="B44" s="185" t="n"/>
      <c r="C44" s="125" t="n"/>
      <c r="D44" s="101" t="n">
        <v>1</v>
      </c>
      <c r="E44" s="253" t="n"/>
      <c r="F44" s="253" t="n"/>
      <c r="G44" s="253" t="n"/>
      <c r="H44" s="257" t="inlineStr">
        <is>
          <t>(Select)</t>
        </is>
      </c>
      <c r="I44" s="258" t="n"/>
      <c r="J44" s="864" t="n"/>
      <c r="K44" s="864" t="n"/>
      <c r="L44" s="259" t="n"/>
      <c r="M44" s="259" t="n"/>
      <c r="N44" s="497">
        <f>SUM(L44,M44)</f>
        <v/>
      </c>
      <c r="O44" s="497">
        <f>ROUND(MIN(TOTAL_INCOME,MIN(CDE_EligibleAmount,(SUM(IF(L44&gt;2000,0,L44),M44))/2)),0)</f>
        <v/>
      </c>
      <c r="P44" s="192" t="n"/>
      <c r="U44" s="36">
        <f>IF(L44&gt;2000,0,L44)</f>
        <v/>
      </c>
    </row>
    <row r="45">
      <c r="B45" s="185" t="n"/>
      <c r="C45" s="127" t="n"/>
      <c r="D45" s="101">
        <f>D44+1</f>
        <v/>
      </c>
      <c r="E45" s="253" t="n"/>
      <c r="F45" s="253" t="n"/>
      <c r="G45" s="253" t="n"/>
      <c r="H45" s="257" t="inlineStr">
        <is>
          <t>(Select)</t>
        </is>
      </c>
      <c r="I45" s="258" t="n"/>
      <c r="J45" s="864" t="n"/>
      <c r="K45" s="864" t="n"/>
      <c r="L45" s="259" t="n"/>
      <c r="M45" s="259" t="n"/>
      <c r="N45" s="497">
        <f>SUM(L45,M45)</f>
        <v/>
      </c>
      <c r="O45" s="497">
        <f>ROUND(MIN(TOTAL_INCOME,MIN(CDE_EligibleAmount,(SUM(IF(L45&gt;2000,0,L45),M45))/2)),0)</f>
        <v/>
      </c>
      <c r="P45" s="192" t="n"/>
      <c r="U45" s="36">
        <f>IF(L45&gt;2000,0,L45)</f>
        <v/>
      </c>
    </row>
    <row r="46">
      <c r="B46" s="185" t="n"/>
      <c r="C46" s="127" t="n"/>
      <c r="D46" s="112">
        <f>D45+1</f>
        <v/>
      </c>
      <c r="E46" s="253" t="n"/>
      <c r="F46" s="253" t="n"/>
      <c r="G46" s="253" t="n"/>
      <c r="H46" s="257" t="inlineStr">
        <is>
          <t>(Select)</t>
        </is>
      </c>
      <c r="I46" s="258" t="n"/>
      <c r="J46" s="864" t="inlineStr"/>
      <c r="K46" s="864" t="inlineStr"/>
      <c r="L46" s="254" t="n"/>
      <c r="M46" s="254" t="n"/>
      <c r="N46" s="497">
        <f>SUM(L46,M46)</f>
        <v/>
      </c>
      <c r="O46" s="497">
        <f>ROUND(MIN(TOTAL_INCOME,MIN(CDE_EligibleAmount,(SUM(IF(L46&gt;2000,0,L46),M46))/2)),0)</f>
        <v/>
      </c>
      <c r="P46" s="192" t="n"/>
      <c r="U46" s="36">
        <f>IF(L46&gt;2000,0,L46)</f>
        <v/>
      </c>
    </row>
    <row r="47">
      <c r="B47" s="185" t="n"/>
      <c r="C47" s="127" t="n"/>
      <c r="D47" s="112">
        <f>D46+1</f>
        <v/>
      </c>
      <c r="E47" s="253" t="n"/>
      <c r="F47" s="253" t="n"/>
      <c r="G47" s="253" t="n"/>
      <c r="H47" s="257" t="inlineStr">
        <is>
          <t>(Select)</t>
        </is>
      </c>
      <c r="I47" s="258" t="n"/>
      <c r="J47" s="864" t="n"/>
      <c r="K47" s="864" t="inlineStr"/>
      <c r="L47" s="254" t="n"/>
      <c r="M47" s="254" t="n"/>
      <c r="N47" s="497">
        <f>SUM(L47,M47)</f>
        <v/>
      </c>
      <c r="O47" s="497">
        <f>ROUND(MIN(TOTAL_INCOME,MIN(CDE_EligibleAmount,(SUM(IF(L47&gt;2000,0,L47),M47))/2)),0)</f>
        <v/>
      </c>
      <c r="P47" s="192" t="n"/>
      <c r="U47" s="36">
        <f>IF(L47&gt;2000,0,L47)</f>
        <v/>
      </c>
    </row>
    <row r="48">
      <c r="B48" s="185" t="n"/>
      <c r="C48" s="127" t="n"/>
      <c r="D48" s="661" t="n"/>
      <c r="E48" s="102" t="n"/>
      <c r="F48" s="103" t="n"/>
      <c r="G48" s="103" t="n"/>
      <c r="H48" s="104" t="n"/>
      <c r="I48" s="105" t="n"/>
      <c r="L48" s="106" t="n"/>
      <c r="M48" s="106" t="n"/>
      <c r="N48" s="106" t="n"/>
      <c r="O48" s="107" t="n"/>
      <c r="P48" s="192" t="n"/>
    </row>
    <row r="49" ht="18.75" customHeight="1">
      <c r="B49" s="185" t="n"/>
      <c r="C49" s="108" t="n"/>
      <c r="D49" s="661" t="n"/>
      <c r="E49" s="1126" t="inlineStr">
        <is>
          <t>Total  D</t>
        </is>
      </c>
      <c r="F49" s="1243" t="n"/>
      <c r="G49" s="1243" t="n"/>
      <c r="H49" s="1243" t="n"/>
      <c r="I49" s="1243" t="n"/>
      <c r="J49" s="1244" t="n"/>
      <c r="K49" s="1126" t="n"/>
      <c r="L49" s="121">
        <f>SUM(Per5080G.DonationAmt)</f>
        <v/>
      </c>
      <c r="M49" s="121">
        <f>SUM(Per5080G.DonationAmtOther)</f>
        <v/>
      </c>
      <c r="N49" s="121">
        <f>SUM(Per5080G.DonationAmtTotal)</f>
        <v/>
      </c>
      <c r="O49" s="110">
        <f>ROUND(MIN(TOTAL_INCOME,MIN(CDE_EligibleAmount,VALUE((SUM(Per5080G.DonationAmt_temp)+Per5080G.TotDonother100Percent)/2))),0)</f>
        <v/>
      </c>
      <c r="P49" s="192" t="n"/>
    </row>
    <row r="50" ht="20.25" customHeight="1">
      <c r="B50" s="185" t="n"/>
      <c r="P50" s="192" t="n"/>
    </row>
    <row r="51" ht="42" customHeight="1">
      <c r="B51" s="185" t="n"/>
      <c r="C51" s="437" t="inlineStr">
        <is>
          <t xml:space="preserve">                                                                                                 (Do Not Delete Blank Rows)</t>
        </is>
      </c>
      <c r="D51" s="1243" t="n"/>
      <c r="E51" s="1243" t="n"/>
      <c r="F51" s="1243" t="n"/>
      <c r="G51" s="1243" t="n"/>
      <c r="H51" s="1243" t="n"/>
      <c r="I51" s="1243" t="n"/>
      <c r="J51" s="1243" t="n"/>
      <c r="K51" s="1243" t="n"/>
      <c r="L51" s="1243" t="n"/>
      <c r="M51" s="1243" t="n"/>
      <c r="N51" s="1243" t="n"/>
      <c r="O51" s="1244" t="n"/>
      <c r="P51" s="192" t="n"/>
    </row>
    <row r="52" ht="20.25" customHeight="1">
      <c r="B52" s="185" t="n"/>
      <c r="P52" s="192" t="n"/>
    </row>
    <row r="53">
      <c r="B53" s="185" t="n"/>
      <c r="C53" s="749" t="inlineStr">
        <is>
          <t>E</t>
        </is>
      </c>
      <c r="D53" s="749" t="inlineStr">
        <is>
          <t>Donations (A + B + C + D)</t>
        </is>
      </c>
      <c r="E53" s="1205" t="n"/>
      <c r="F53" s="1205" t="n"/>
      <c r="G53" s="123" t="n"/>
      <c r="H53" s="123" t="n"/>
      <c r="I53" s="123" t="n"/>
      <c r="J53" s="1206" t="n"/>
      <c r="K53" s="1206" t="n"/>
      <c r="L53" s="498">
        <f>ROUND(Per5080G.TotDon100Percent+PerYES10080G.TotDon100Percent+PerNO5080G.TotDon100Percent+Per10080G.TotDon100Percent,0)</f>
        <v/>
      </c>
      <c r="M53" s="498">
        <f>ROUND(Per10080G.TotDonOther100Percent+PerNO5080G.TotDonOther100Percent+PerYES10080G.TotDonOther100Percent+Per5080G.TotDonother100Percent,0)</f>
        <v/>
      </c>
      <c r="N53" s="498">
        <f>SUM(Per10080G.TotDon100PercentTotal,PerNO5080G.TotDon100PercentTotal,PerYES10080G.TotDon100PercentTotal,Per5080G.TotDon100PercentTotal)</f>
        <v/>
      </c>
      <c r="O53" s="497">
        <f>IF(IncD.GrossTotIncome&gt;0,MIN(ROUND(Per5080G.TotElig100Percent+PerYES10080G.TotElig100Percent+PerNO5080G.TotElig100Percent+Per10080G.TotElig100Percent,0),(IncD.GrossTotIncome)),0)</f>
        <v/>
      </c>
      <c r="P53" s="192" t="n"/>
    </row>
    <row r="54" ht="15" customHeight="1">
      <c r="B54" s="185" t="n"/>
      <c r="C54" s="1274" t="inlineStr">
        <is>
          <t>Note : In case of Donee is Government and PAN is not available then use  "GGGGG0000G" as PAN.</t>
        </is>
      </c>
      <c r="D54" s="1241" t="n"/>
      <c r="E54" s="1241" t="n"/>
      <c r="F54" s="1241" t="n"/>
      <c r="G54" s="1241" t="n"/>
      <c r="H54" s="1241" t="n"/>
      <c r="I54" s="1241" t="n"/>
      <c r="J54" s="1241" t="n"/>
      <c r="K54" s="1241" t="n"/>
      <c r="L54" s="1241" t="n"/>
      <c r="M54" s="1241" t="n"/>
      <c r="N54" s="1241" t="n"/>
      <c r="O54" s="1242" t="n"/>
      <c r="P54" s="192" t="n"/>
    </row>
    <row r="55" hidden="1" ht="12.75" customHeight="1">
      <c r="B55" s="185" t="n"/>
      <c r="C55" s="1246" t="n"/>
      <c r="O55" s="409" t="n"/>
      <c r="P55" s="192" t="n"/>
    </row>
    <row r="56" hidden="1" ht="12.75" customHeight="1">
      <c r="B56" s="185" t="n"/>
      <c r="C56" s="1246" t="n"/>
      <c r="O56" s="409" t="n"/>
      <c r="P56" s="192" t="n"/>
    </row>
    <row r="57" hidden="1" ht="12.75" customHeight="1">
      <c r="B57" s="185" t="n"/>
      <c r="C57" s="1246" t="n"/>
      <c r="O57" s="409" t="n"/>
      <c r="P57" s="192" t="n"/>
    </row>
    <row r="58" hidden="1" ht="12.75" customHeight="1">
      <c r="B58" s="185" t="n"/>
      <c r="C58" s="1246" t="n"/>
      <c r="O58" s="409" t="n"/>
      <c r="P58" s="192" t="n"/>
    </row>
    <row r="59" hidden="1" ht="12.75" customHeight="1">
      <c r="B59" s="185" t="n"/>
      <c r="C59" s="1246" t="n"/>
      <c r="O59" s="409" t="n"/>
      <c r="P59" s="192" t="n"/>
    </row>
    <row r="60">
      <c r="B60" s="185" t="n"/>
      <c r="C60" s="1246" t="n"/>
      <c r="O60" s="409" t="n"/>
      <c r="P60" s="192" t="n"/>
    </row>
    <row r="61">
      <c r="B61" s="185" t="n"/>
      <c r="C61" s="1247" t="n"/>
      <c r="D61" s="1248" t="n"/>
      <c r="E61" s="1248" t="n"/>
      <c r="F61" s="1248" t="n"/>
      <c r="G61" s="1248" t="n"/>
      <c r="H61" s="1248" t="n"/>
      <c r="I61" s="1248" t="n"/>
      <c r="J61" s="1248" t="n"/>
      <c r="K61" s="1248" t="n"/>
      <c r="L61" s="1248" t="n"/>
      <c r="M61" s="1248" t="n"/>
      <c r="N61" s="1248" t="n"/>
      <c r="O61" s="1249" t="n"/>
      <c r="P61" s="192" t="n"/>
    </row>
    <row r="62" hidden="1">
      <c r="B62" s="185" t="n"/>
      <c r="P62" s="192" t="n"/>
    </row>
    <row r="63" hidden="1">
      <c r="B63" s="185" t="n"/>
      <c r="P63" s="192" t="n"/>
    </row>
    <row r="64" hidden="1">
      <c r="B64" s="185" t="n"/>
      <c r="P64" s="192" t="n"/>
    </row>
    <row r="65" hidden="1">
      <c r="B65" s="185" t="n"/>
      <c r="P65" s="192" t="n"/>
    </row>
    <row r="66" hidden="1">
      <c r="B66" s="185" t="n"/>
      <c r="P66" s="192" t="n"/>
    </row>
    <row r="67" hidden="1">
      <c r="B67" s="185" t="n"/>
      <c r="P67" s="192" t="n"/>
    </row>
    <row r="68" hidden="1">
      <c r="B68" s="185" t="n"/>
      <c r="P68" s="192" t="n"/>
    </row>
    <row r="69" hidden="1">
      <c r="B69" s="185" t="n"/>
      <c r="P69" s="192" t="n"/>
    </row>
    <row r="70" hidden="1">
      <c r="B70" s="185" t="n"/>
      <c r="P70" s="192" t="n"/>
    </row>
    <row r="71" hidden="1">
      <c r="B71" s="185" t="n"/>
      <c r="P71" s="192" t="n"/>
    </row>
    <row r="72" hidden="1">
      <c r="B72" s="185" t="n"/>
      <c r="P72" s="192" t="n"/>
    </row>
    <row r="73" hidden="1">
      <c r="B73" s="185" t="n"/>
      <c r="P73" s="192" t="n"/>
    </row>
    <row r="74" hidden="1">
      <c r="B74" s="185" t="n"/>
      <c r="P74" s="192" t="n"/>
    </row>
    <row r="75" hidden="1">
      <c r="B75" s="185" t="n"/>
      <c r="P75" s="192" t="n"/>
    </row>
    <row r="76" hidden="1">
      <c r="B76" s="185" t="n"/>
      <c r="P76" s="192" t="n"/>
    </row>
    <row r="77" hidden="1">
      <c r="B77" s="185" t="n"/>
      <c r="P77" s="192" t="n"/>
    </row>
    <row r="78" hidden="1">
      <c r="B78" s="185" t="n"/>
      <c r="P78" s="192" t="n"/>
    </row>
    <row r="79" hidden="1">
      <c r="B79" s="185" t="n"/>
      <c r="P79" s="192" t="n"/>
    </row>
    <row r="80" hidden="1">
      <c r="B80" s="185" t="n"/>
      <c r="P80" s="192" t="n"/>
    </row>
    <row r="81" hidden="1">
      <c r="B81" s="185" t="n"/>
      <c r="P81" s="192" t="n"/>
    </row>
    <row r="82" hidden="1">
      <c r="B82" s="185" t="n"/>
      <c r="P82" s="192" t="n"/>
    </row>
    <row r="83" hidden="1">
      <c r="B83" s="185" t="n"/>
      <c r="P83" s="192" t="n"/>
    </row>
    <row r="84" hidden="1">
      <c r="B84" s="185" t="n"/>
      <c r="P84" s="192" t="n"/>
    </row>
    <row r="85" hidden="1">
      <c r="B85" s="185" t="n"/>
      <c r="P85" s="192" t="n"/>
    </row>
    <row r="86" hidden="1">
      <c r="B86" s="185" t="n"/>
      <c r="P86" s="192" t="n"/>
    </row>
    <row r="87" hidden="1">
      <c r="B87" s="185" t="n"/>
      <c r="P87" s="192" t="n"/>
    </row>
    <row r="88" hidden="1">
      <c r="B88" s="185" t="n"/>
      <c r="P88" s="192" t="n"/>
    </row>
    <row r="89" hidden="1">
      <c r="B89" s="185" t="n"/>
      <c r="P89" s="192" t="n"/>
    </row>
    <row r="90" hidden="1">
      <c r="B90" s="185" t="n"/>
      <c r="P90" s="192" t="n"/>
    </row>
    <row r="91" hidden="1">
      <c r="B91" s="185" t="n"/>
      <c r="P91" s="192" t="n"/>
    </row>
    <row r="92" hidden="1">
      <c r="B92" s="185" t="n"/>
      <c r="P92" s="192" t="n"/>
    </row>
    <row r="93" hidden="1">
      <c r="B93" s="185" t="n"/>
      <c r="P93" s="192" t="n"/>
    </row>
    <row r="94" hidden="1">
      <c r="B94" s="185" t="n"/>
      <c r="P94" s="192" t="n"/>
    </row>
    <row r="95" hidden="1">
      <c r="B95" s="185" t="n"/>
      <c r="P95" s="192" t="n"/>
    </row>
    <row r="96" hidden="1">
      <c r="B96" s="185" t="n"/>
      <c r="P96" s="192" t="n"/>
    </row>
    <row r="97" hidden="1">
      <c r="B97" s="185" t="n"/>
      <c r="P97" s="192" t="n"/>
    </row>
    <row r="98" hidden="1">
      <c r="B98" s="185" t="n"/>
      <c r="P98" s="192" t="n"/>
    </row>
    <row r="99" hidden="1">
      <c r="B99" s="185" t="n"/>
      <c r="P99" s="192" t="n"/>
    </row>
    <row r="100" hidden="1">
      <c r="B100" s="185" t="n"/>
      <c r="P100" s="192" t="n"/>
    </row>
    <row r="101" hidden="1">
      <c r="B101" s="185" t="n"/>
      <c r="P101" s="192" t="n"/>
    </row>
    <row r="102" hidden="1">
      <c r="B102" s="185" t="n"/>
      <c r="P102" s="192" t="n"/>
    </row>
    <row r="103" hidden="1">
      <c r="B103" s="185" t="n"/>
      <c r="P103" s="192" t="n"/>
    </row>
    <row r="104" hidden="1">
      <c r="B104" s="185" t="n"/>
      <c r="P104" s="192" t="n"/>
    </row>
    <row r="105" hidden="1">
      <c r="B105" s="185" t="n"/>
      <c r="P105" s="192" t="n"/>
    </row>
    <row r="106" hidden="1">
      <c r="B106" s="185" t="n"/>
      <c r="P106" s="192" t="n"/>
    </row>
    <row r="107" hidden="1">
      <c r="B107" s="185" t="n"/>
      <c r="P107" s="192" t="n"/>
    </row>
    <row r="108" hidden="1">
      <c r="B108" s="185" t="n"/>
      <c r="P108" s="192" t="n"/>
    </row>
    <row r="109" hidden="1">
      <c r="B109" s="185" t="n"/>
      <c r="P109" s="192" t="n"/>
    </row>
    <row r="110" hidden="1">
      <c r="B110" s="185" t="n"/>
      <c r="P110" s="192" t="n"/>
    </row>
    <row r="111" hidden="1">
      <c r="B111" s="185" t="n"/>
      <c r="P111" s="192" t="n"/>
    </row>
    <row r="112" hidden="1">
      <c r="B112" s="185" t="n"/>
      <c r="P112" s="192" t="n"/>
    </row>
    <row r="113" hidden="1">
      <c r="B113" s="185" t="n"/>
      <c r="P113" s="192" t="n"/>
    </row>
    <row r="114" hidden="1">
      <c r="B114" s="185" t="n"/>
      <c r="P114" s="192" t="n"/>
    </row>
    <row r="115" hidden="1">
      <c r="B115" s="185" t="n"/>
      <c r="P115" s="192" t="n"/>
    </row>
    <row r="116" hidden="1">
      <c r="B116" s="185" t="n"/>
      <c r="P116" s="192" t="n"/>
    </row>
    <row r="117" hidden="1">
      <c r="B117" s="185" t="n"/>
      <c r="P117" s="192" t="n"/>
    </row>
    <row r="118" hidden="1">
      <c r="B118" s="185" t="n"/>
      <c r="P118" s="192" t="n"/>
    </row>
    <row r="119" hidden="1">
      <c r="B119" s="185" t="n"/>
      <c r="P119" s="192" t="n"/>
    </row>
    <row r="120" hidden="1">
      <c r="B120" s="185" t="n"/>
      <c r="P120" s="192" t="n"/>
    </row>
    <row r="121" hidden="1">
      <c r="B121" s="185" t="n"/>
      <c r="P121" s="192" t="n"/>
    </row>
    <row r="122" hidden="1">
      <c r="B122" s="185" t="n"/>
      <c r="P122" s="192" t="n"/>
    </row>
    <row r="123" hidden="1">
      <c r="B123" s="185" t="n"/>
      <c r="P123" s="192" t="n"/>
    </row>
    <row r="124" hidden="1">
      <c r="B124" s="185" t="n"/>
      <c r="P124" s="192" t="n"/>
    </row>
    <row r="125" hidden="1">
      <c r="B125" s="185" t="n"/>
      <c r="P125" s="192" t="n"/>
    </row>
    <row r="126" hidden="1">
      <c r="B126" s="185" t="n"/>
      <c r="P126" s="192" t="n"/>
    </row>
    <row r="127" hidden="1">
      <c r="B127" s="185" t="n"/>
      <c r="P127" s="192" t="n"/>
    </row>
    <row r="128" hidden="1">
      <c r="B128" s="185" t="n"/>
      <c r="P128" s="192" t="n"/>
    </row>
    <row r="129" hidden="1">
      <c r="B129" s="185" t="n"/>
      <c r="P129" s="192" t="n"/>
    </row>
    <row r="130" hidden="1">
      <c r="B130" s="185" t="n"/>
      <c r="P130" s="192" t="n"/>
    </row>
    <row r="131" hidden="1">
      <c r="B131" s="185" t="n"/>
      <c r="P131" s="192" t="n"/>
    </row>
    <row r="132" hidden="1">
      <c r="B132" s="185" t="n"/>
      <c r="P132" s="192" t="n"/>
    </row>
    <row r="133" hidden="1">
      <c r="B133" s="185" t="n"/>
      <c r="P133" s="192" t="n"/>
    </row>
    <row r="134" hidden="1">
      <c r="B134" s="185" t="n"/>
      <c r="P134" s="192" t="n"/>
    </row>
    <row r="135" hidden="1">
      <c r="B135" s="185" t="n"/>
      <c r="P135" s="192" t="n"/>
    </row>
    <row r="136" hidden="1">
      <c r="B136" s="185" t="n"/>
      <c r="P136" s="192" t="n"/>
    </row>
    <row r="137" hidden="1">
      <c r="B137" s="185" t="n"/>
      <c r="P137" s="192" t="n"/>
    </row>
    <row r="138" hidden="1">
      <c r="B138" s="185" t="n"/>
      <c r="P138" s="192" t="n"/>
    </row>
    <row r="139" hidden="1">
      <c r="B139" s="185" t="n"/>
      <c r="P139" s="192" t="n"/>
    </row>
    <row r="140" hidden="1">
      <c r="B140" s="185" t="n"/>
      <c r="P140" s="192" t="n"/>
    </row>
    <row r="141" hidden="1">
      <c r="B141" s="185" t="n"/>
      <c r="P141" s="192" t="n"/>
    </row>
    <row r="142" hidden="1">
      <c r="B142" s="185" t="n"/>
      <c r="P142" s="192" t="n"/>
    </row>
    <row r="143" hidden="1">
      <c r="B143" s="185" t="n"/>
      <c r="P143" s="192" t="n"/>
    </row>
    <row r="144" hidden="1">
      <c r="B144" s="185" t="n"/>
      <c r="P144" s="192" t="n"/>
    </row>
    <row r="145" hidden="1">
      <c r="B145" s="185" t="n"/>
      <c r="P145" s="192" t="n"/>
    </row>
    <row r="146" hidden="1">
      <c r="B146" s="185" t="n"/>
      <c r="P146" s="192" t="n"/>
    </row>
    <row r="147" hidden="1">
      <c r="B147" s="185" t="n"/>
      <c r="P147" s="192" t="n"/>
    </row>
    <row r="148" hidden="1">
      <c r="B148" s="185" t="n"/>
      <c r="P148" s="192" t="n"/>
    </row>
    <row r="149" hidden="1">
      <c r="B149" s="185" t="n"/>
      <c r="P149" s="192" t="n"/>
    </row>
    <row r="150" hidden="1">
      <c r="B150" s="185" t="n"/>
      <c r="P150" s="192" t="n"/>
    </row>
    <row r="151" hidden="1">
      <c r="B151" s="185" t="n"/>
      <c r="P151" s="192" t="n"/>
    </row>
    <row r="152" hidden="1">
      <c r="B152" s="185" t="n"/>
      <c r="P152" s="192" t="n"/>
    </row>
    <row r="153" hidden="1">
      <c r="B153" s="185" t="n"/>
      <c r="P153" s="192" t="n"/>
    </row>
    <row r="154" hidden="1">
      <c r="B154" s="185" t="n"/>
      <c r="P154" s="192" t="n"/>
    </row>
    <row r="155" hidden="1">
      <c r="B155" s="185" t="n"/>
      <c r="P155" s="192" t="n"/>
    </row>
    <row r="156" hidden="1">
      <c r="B156" s="185" t="n"/>
      <c r="P156" s="192" t="n"/>
    </row>
    <row r="157" hidden="1">
      <c r="B157" s="185" t="n"/>
      <c r="P157" s="192" t="n"/>
    </row>
    <row r="158" hidden="1">
      <c r="B158" s="185" t="n"/>
      <c r="P158" s="192" t="n"/>
    </row>
    <row r="159" hidden="1">
      <c r="B159" s="185" t="n"/>
      <c r="P159" s="192" t="n"/>
    </row>
    <row r="160" hidden="1">
      <c r="B160" s="185" t="n"/>
      <c r="P160" s="192" t="n"/>
    </row>
    <row r="161" hidden="1">
      <c r="B161" s="185" t="n"/>
      <c r="P161" s="192" t="n"/>
    </row>
    <row r="162" hidden="1">
      <c r="B162" s="185" t="n"/>
      <c r="P162" s="192" t="n"/>
    </row>
    <row r="163" hidden="1">
      <c r="B163" s="185" t="n"/>
      <c r="P163" s="192" t="n"/>
    </row>
    <row r="164" hidden="1">
      <c r="B164" s="185" t="n"/>
      <c r="P164" s="192" t="n"/>
    </row>
    <row r="165" hidden="1">
      <c r="B165" s="185" t="n"/>
      <c r="P165" s="192" t="n"/>
    </row>
    <row r="166" hidden="1">
      <c r="B166" s="185" t="n"/>
      <c r="P166" s="192" t="n"/>
    </row>
    <row r="167" hidden="1">
      <c r="B167" s="185" t="n"/>
      <c r="P167" s="192" t="n"/>
    </row>
    <row r="168" hidden="1">
      <c r="B168" s="185" t="n"/>
      <c r="P168" s="192" t="n"/>
    </row>
    <row r="169" ht="12.75" customHeight="1" thickBot="1">
      <c r="B169" s="193" t="n"/>
      <c r="C169" s="194" t="n"/>
      <c r="D169" s="194" t="n"/>
      <c r="E169" s="194" t="n"/>
      <c r="F169" s="194" t="n"/>
      <c r="G169" s="194" t="n"/>
      <c r="H169" s="194" t="n"/>
      <c r="I169" s="194" t="n"/>
      <c r="J169" s="194" t="n"/>
      <c r="K169" s="194" t="n"/>
      <c r="L169" s="194" t="n"/>
      <c r="M169" s="194" t="n"/>
      <c r="N169" s="194" t="n"/>
      <c r="O169" s="194" t="n"/>
      <c r="P169" s="195" t="n"/>
    </row>
    <row r="170" ht="7.5" customHeight="1"/>
    <row r="172" hidden="1" ht="17.25" customHeight="1"/>
    <row r="65533" hidden="1" ht="5.25" customHeight="1"/>
  </sheetData>
  <sheetProtection selectLockedCells="0" selectUnlockedCells="0" algorithmName="SHA-512" sheet="1" objects="1" insertRows="1" insertHyperlinks="1" autoFilter="1" scenarios="1" formatColumns="1" deleteColumns="1" insertColumns="1" pivotTables="1" deleteRows="1" formatCells="1" saltValue="BUCyJ/50FGEnF+hXaKIaEg==" formatRows="1" sort="1" spinCount="100000" hashValue="5UuTWlGAwtzCg+Zq/LRHV2hT3v10OsJXji1GWehZ8yhEk/8Cqpe8+86tAccWWFa+P+d8g6MCfdVEKs/ctapzMg=="/>
  <mergeCells count="60">
    <mergeCell ref="O5:O6"/>
    <mergeCell ref="I30:I31"/>
    <mergeCell ref="E5:E6"/>
    <mergeCell ref="C27:O27"/>
    <mergeCell ref="E3:O3"/>
    <mergeCell ref="C39:O39"/>
    <mergeCell ref="E42:E43"/>
    <mergeCell ref="J10:K10"/>
    <mergeCell ref="G42:G43"/>
    <mergeCell ref="L5:N5"/>
    <mergeCell ref="F5:F6"/>
    <mergeCell ref="O30:O31"/>
    <mergeCell ref="F18:F19"/>
    <mergeCell ref="F30:F31"/>
    <mergeCell ref="J9:K9"/>
    <mergeCell ref="J18:K19"/>
    <mergeCell ref="E49:J49"/>
    <mergeCell ref="J34:K34"/>
    <mergeCell ref="I18:I19"/>
    <mergeCell ref="L42:M42"/>
    <mergeCell ref="F42:F43"/>
    <mergeCell ref="L18:M18"/>
    <mergeCell ref="D4:O4"/>
    <mergeCell ref="J8:K8"/>
    <mergeCell ref="J5:K6"/>
    <mergeCell ref="G18:G19"/>
    <mergeCell ref="I5:I6"/>
    <mergeCell ref="L30:M30"/>
    <mergeCell ref="E30:E31"/>
    <mergeCell ref="G5:G6"/>
    <mergeCell ref="J35:K35"/>
    <mergeCell ref="C14:O14"/>
    <mergeCell ref="C54:O61"/>
    <mergeCell ref="G30:G31"/>
    <mergeCell ref="J20:K20"/>
    <mergeCell ref="E25:J25"/>
    <mergeCell ref="D18:D19"/>
    <mergeCell ref="J32:K32"/>
    <mergeCell ref="J7:K7"/>
    <mergeCell ref="I42:I43"/>
    <mergeCell ref="E37:J37"/>
    <mergeCell ref="K42:K43"/>
    <mergeCell ref="O42:O43"/>
    <mergeCell ref="E12:J12"/>
    <mergeCell ref="D42:D43"/>
    <mergeCell ref="J22:K22"/>
    <mergeCell ref="H18:H19"/>
    <mergeCell ref="D5:D6"/>
    <mergeCell ref="D30:D31"/>
    <mergeCell ref="J21:K21"/>
    <mergeCell ref="H5:H6"/>
    <mergeCell ref="H30:H31"/>
    <mergeCell ref="E18:E19"/>
    <mergeCell ref="H42:H43"/>
    <mergeCell ref="J42:J43"/>
    <mergeCell ref="J33:K33"/>
    <mergeCell ref="J23:K23"/>
    <mergeCell ref="C3:D3"/>
    <mergeCell ref="C51:O51"/>
    <mergeCell ref="J30:K31"/>
  </mergeCells>
  <dataValidations count="16">
    <dataValidation sqref="I7:I10 I20:I23" showDropDown="0" showInputMessage="1" showErrorMessage="1" allowBlank="1" errorTitle="PinCode" error="Please enter a 6 digit valid Pin Code" type="textLength" operator="equal">
      <formula1>6</formula1>
    </dataValidation>
    <dataValidation sqref="O7:O10 O20:O23 O32:O35 O44:O47 O49" showDropDown="0" showInputMessage="0" showErrorMessage="1" allowBlank="1" errorTitle="DonationAmt" error="DonationAmt  Non negative, no decimal, upto 99,999,999,999,999" type="whole">
      <formula1>0</formula1>
      <formula2>99999999999999</formula2>
    </dataValidation>
    <dataValidation sqref="L12:O12 U44:U47" showDropDown="0" showInputMessage="1" showErrorMessage="1" allowBlank="1" type="whole">
      <formula1>0</formula1>
      <formula2>99999999999999</formula2>
    </dataValidation>
    <dataValidation sqref="E7:E10 E20:E23 E32:E35 E44:E47" showDropDown="0" showInputMessage="0" showErrorMessage="1" allowBlank="1" errorTitle="Donee Name" error="Donee Name  should not exceed 125 characters " type="textLength" operator="lessThanOrEqual">
      <formula1>125</formula1>
    </dataValidation>
    <dataValidation sqref="F7:F10 F20:F23 F32:F35 F44:F47" showDropDown="0" showInputMessage="0" showErrorMessage="1" allowBlank="1" errorTitle="Address" error="Address  should not exceed 200 characters " type="textLength" operator="lessThanOrEqual">
      <formula1>200</formula1>
    </dataValidation>
    <dataValidation sqref="G7:G10 G20:G23 G44:G47" showDropDown="0" showInputMessage="0" showErrorMessage="1" allowBlank="1" errorTitle="City Or Town Or District" error="City Or Town Or District should not exceed 50 characters " type="textLength" operator="lessThanOrEqual">
      <formula1>50</formula1>
    </dataValidation>
    <dataValidation sqref="L25:O25 L37:O38 M49:N49" showDropDown="0" showInputMessage="0" showErrorMessage="1" allowBlank="1" errorTitle="TotDon100Percent" error="TotDon100Percent  Non negative, no decimal, upto 99,999,999,999,999" type="whole">
      <formula1>0</formula1>
      <formula2>99999999999999</formula2>
    </dataValidation>
    <dataValidation sqref="L53:N53" showDropDown="0" showInputMessage="0" showErrorMessage="1" allowBlank="1" errorTitle="TotalDonationsUs80G" error="TotalDonationsUs80G  Non negative, no decimal, upto 99,999,999,999,999" type="whole">
      <formula1>0</formula1>
      <formula2>99999999999999</formula2>
    </dataValidation>
    <dataValidation sqref="H7:H10 H20:H23 H32:H35 H44:H47" showDropDown="0" showInputMessage="1" showErrorMessage="1" allowBlank="1" type="list">
      <formula1>StateWithoutF</formula1>
    </dataValidation>
    <dataValidation sqref="J7:J10 J20:K23 J32:K35 J44:J47" showDropDown="0" showInputMessage="1" showErrorMessage="1" allowBlank="1" errorTitle="PAN of Donee" error="Invalid PAN. PAN format should be First 5 Alphabets, next 4 digits, then 1 Alphabet." prompt="Enter the PAN of the person to whom the donation is made" type="textLength" operator="equal">
      <formula1>10</formula1>
    </dataValidation>
    <dataValidation sqref="L7:N10 L20:N23 L44:N47" showDropDown="0" showInputMessage="0" showErrorMessage="1" allowBlank="1" errorTitle="Donation Amount" error="Donation Amount should be numeric,  Non negative, no decimal, upto 99,999,999,999,999" type="whole">
      <formula1>0</formula1>
      <formula2>99999999999999</formula2>
    </dataValidation>
    <dataValidation sqref="I32:I35 I44:I47" showDropDown="0" showInputMessage="1" showErrorMessage="1" allowBlank="1" errorTitle="Pincode" error="Please enter a 6 digit valid Pin Code" type="textLength" operator="equal">
      <formula1>6</formula1>
    </dataValidation>
    <dataValidation sqref="L32:N35" showDropDown="0" showInputMessage="0" showErrorMessage="1" allowBlank="1" errorTitle="Donation Amount" error="Donation Amount  Non negative, no decimal, upto 99,999,999,999,999" type="whole">
      <formula1>0</formula1>
      <formula2>99999999999999</formula2>
    </dataValidation>
    <dataValidation sqref="G32:G35" showDropDown="0" showInputMessage="1" showErrorMessage="1" allowBlank="1" errorTitle="City Or Town Or District" error="City Or Town Or District should not exceed 50 characters " type="textLength" operator="lessThanOrEqual">
      <formula1>50</formula1>
    </dataValidation>
    <dataValidation sqref="L49" showDropDown="0" showInputMessage="0" showErrorMessage="1" allowBlank="1" errorTitle="TotDon100Percent" error="TotDon100Percent  Non negative, no decimal, upto 99,999,999,999,999"/>
    <dataValidation sqref="K44:K47" showDropDown="0" showInputMessage="1" showErrorMessage="1" allowBlank="1" errorTitle="PAN of Donee" error="Enter a 25 Digit ARN Number" type="textLength" operator="lessThanOrEqual">
      <formula1>25</formula1>
    </dataValidation>
  </dataValidations>
  <printOptions horizontalCentered="1"/>
  <pageMargins left="0.005555555555555556" right="0.005555555555555556" top="0.393700787401575" bottom="0.748031496062992" header="0.31496062992126" footer="0.15748031496063"/>
  <pageSetup orientation="landscape" paperSize="8" fitToHeight="0" blackAndWhite="1" horizontalDpi="300" verticalDpi="300"/>
  <rowBreaks count="1" manualBreakCount="1">
    <brk id="28" min="0" max="16383" man="1"/>
  </rowBreaks>
  <legacyDrawing xmlns:r="http://schemas.openxmlformats.org/officeDocument/2006/relationships" r:id="anysvml"/>
</worksheet>
</file>

<file path=xl/worksheets/sheet11.xml><?xml version="1.0" encoding="utf-8"?>
<worksheet xmlns="http://schemas.openxmlformats.org/spreadsheetml/2006/main">
  <sheetPr codeName="Sheet12">
    <outlinePr summaryBelow="1" summaryRight="1"/>
    <pageSetUpPr fitToPage="1"/>
  </sheetPr>
  <dimension ref="B2:S14"/>
  <sheetViews>
    <sheetView showGridLines="0" showRowColHeaders="0" zoomScale="80" zoomScaleNormal="80" workbookViewId="0">
      <selection activeCell="A1" sqref="A1"/>
    </sheetView>
  </sheetViews>
  <sheetFormatPr baseColWidth="8" defaultColWidth="0" defaultRowHeight="14.4" zeroHeight="1"/>
  <cols>
    <col width="3" customWidth="1" min="1" max="1"/>
    <col width="2.5546875" customWidth="1" min="2" max="2"/>
    <col width="5.109375" customWidth="1" min="3" max="3"/>
    <col width="13.5546875" customWidth="1" min="4" max="4"/>
    <col width="22" customWidth="1" min="5" max="5"/>
    <col width="13.44140625" customWidth="1" min="6" max="6"/>
    <col width="9.44140625" customWidth="1" min="7" max="7"/>
    <col width="12.5546875" customWidth="1" min="8" max="8"/>
    <col width="14.5546875" customWidth="1" min="9" max="9"/>
    <col width="10.44140625" customWidth="1" min="10" max="10"/>
    <col width="14" customWidth="1" min="11" max="11"/>
    <col hidden="1" width="4.5546875" customWidth="1" min="12" max="12"/>
    <col width="16.5546875" customWidth="1" min="13" max="13"/>
    <col width="17.44140625" customWidth="1" min="14" max="14"/>
    <col width="16.44140625" customWidth="1" min="15" max="15"/>
    <col width="14.5546875" customWidth="1" min="16" max="16"/>
    <col width="2.5546875" customWidth="1" min="17" max="17"/>
    <col width="25.5546875" customWidth="1" min="18" max="18"/>
    <col hidden="1" min="19" max="19"/>
    <col hidden="1" width="18.44140625" customWidth="1" min="20" max="16384"/>
  </cols>
  <sheetData>
    <row r="1" ht="19.5" customHeight="1" thickBot="1"/>
    <row r="2" ht="12.75" customHeight="1">
      <c r="B2" s="243" t="n"/>
      <c r="C2" s="244" t="n"/>
      <c r="D2" s="244" t="n"/>
      <c r="E2" s="244" t="n"/>
      <c r="F2" s="244" t="n"/>
      <c r="G2" s="244" t="n"/>
      <c r="H2" s="244" t="n"/>
      <c r="I2" s="244" t="n"/>
      <c r="J2" s="244" t="n"/>
      <c r="K2" s="244" t="n"/>
      <c r="L2" s="244" t="n"/>
      <c r="M2" s="244" t="n"/>
      <c r="N2" s="244" t="n"/>
      <c r="O2" s="244" t="n"/>
      <c r="P2" s="244" t="n"/>
      <c r="Q2" s="245" t="n"/>
    </row>
    <row r="3">
      <c r="B3" s="246" t="n"/>
      <c r="C3" s="1398" t="inlineStr">
        <is>
          <t>Schedule 80GGA</t>
        </is>
      </c>
      <c r="D3" s="1243" t="n"/>
      <c r="E3" s="733" t="inlineStr">
        <is>
          <t>Details of donations for scientific research or rural development</t>
        </is>
      </c>
      <c r="F3" s="1243" t="n"/>
      <c r="G3" s="1243" t="n"/>
      <c r="H3" s="1243" t="n"/>
      <c r="I3" s="1243" t="n"/>
      <c r="J3" s="1243" t="n"/>
      <c r="K3" s="1243" t="n"/>
      <c r="L3" s="1243" t="n"/>
      <c r="M3" s="1243" t="n"/>
      <c r="N3" s="1243" t="n"/>
      <c r="O3" s="1243" t="n"/>
      <c r="P3" s="1244" t="n"/>
      <c r="Q3" s="247" t="n"/>
    </row>
    <row r="4" hidden="1">
      <c r="B4" s="246" t="n"/>
      <c r="C4" s="747" t="inlineStr">
        <is>
          <t>A</t>
        </is>
      </c>
      <c r="D4" s="1166" t="inlineStr">
        <is>
          <t xml:space="preserve">Donations entitled for 100% deduction without qualifying limit. (Please see the NOTE given below) </t>
        </is>
      </c>
      <c r="E4" s="1243" t="n"/>
      <c r="F4" s="1243" t="n"/>
      <c r="G4" s="1243" t="n"/>
      <c r="H4" s="1243" t="n"/>
      <c r="I4" s="1243" t="n"/>
      <c r="J4" s="1243" t="n"/>
      <c r="K4" s="1243" t="n"/>
      <c r="L4" s="1243" t="n"/>
      <c r="M4" s="1243" t="n"/>
      <c r="N4" s="1243" t="n"/>
      <c r="O4" s="1243" t="n"/>
      <c r="P4" s="1244" t="n"/>
      <c r="Q4" s="247" t="n"/>
    </row>
    <row r="5">
      <c r="B5" s="246" t="n"/>
      <c r="C5" s="748" t="n"/>
      <c r="D5" s="1167" t="inlineStr">
        <is>
          <t>Sl.No.</t>
        </is>
      </c>
      <c r="E5" s="830" t="inlineStr">
        <is>
          <t>Relevant Clause under which deduction is claimed</t>
        </is>
      </c>
      <c r="F5" s="830" t="inlineStr">
        <is>
          <t>Name of Donee</t>
        </is>
      </c>
      <c r="G5" s="830" t="inlineStr">
        <is>
          <t>Address</t>
        </is>
      </c>
      <c r="H5" s="830" t="inlineStr">
        <is>
          <t>City or Town or District</t>
        </is>
      </c>
      <c r="I5" s="830" t="inlineStr">
        <is>
          <t>State Code</t>
        </is>
      </c>
      <c r="J5" s="830" t="inlineStr">
        <is>
          <t>Pin code</t>
        </is>
      </c>
      <c r="K5" s="830" t="inlineStr">
        <is>
          <t>PAN of donee</t>
        </is>
      </c>
      <c r="L5" s="838" t="n"/>
      <c r="M5" s="1261" t="inlineStr">
        <is>
          <t>Amount of donation</t>
        </is>
      </c>
      <c r="N5" s="1243" t="n"/>
      <c r="O5" s="1244" t="n"/>
      <c r="P5" s="830" t="inlineStr">
        <is>
          <t>Eligible Amount of Donation</t>
        </is>
      </c>
      <c r="Q5" s="247" t="n"/>
    </row>
    <row r="6" ht="44.25" customHeight="1">
      <c r="B6" s="246" t="n"/>
      <c r="C6" s="127" t="n"/>
      <c r="D6" s="1249" t="n"/>
      <c r="E6" s="1286" t="n"/>
      <c r="F6" s="1286" t="n"/>
      <c r="G6" s="1286" t="n"/>
      <c r="H6" s="1286" t="n"/>
      <c r="I6" s="1286" t="n"/>
      <c r="J6" s="1286" t="n"/>
      <c r="K6" s="1286" t="n"/>
      <c r="L6" s="830" t="inlineStr">
        <is>
          <t>Date of Donation in cash</t>
        </is>
      </c>
      <c r="M6" s="830" t="inlineStr">
        <is>
          <t>Donation in cash</t>
        </is>
      </c>
      <c r="N6" s="830" t="inlineStr">
        <is>
          <t>Donation in other mode</t>
        </is>
      </c>
      <c r="O6" s="830" t="inlineStr">
        <is>
          <t>Total Donation</t>
        </is>
      </c>
      <c r="P6" s="1286" t="n"/>
      <c r="Q6" s="247" t="n"/>
    </row>
    <row r="7" ht="93.75" customHeight="1">
      <c r="B7" s="246" t="n"/>
      <c r="C7" s="127" t="n"/>
      <c r="D7" s="248" t="n">
        <v>1</v>
      </c>
      <c r="E7" s="758" t="n"/>
      <c r="F7" s="253" t="n"/>
      <c r="G7" s="253" t="n"/>
      <c r="H7" s="253" t="n"/>
      <c r="I7" s="758" t="n"/>
      <c r="J7" s="407" t="n"/>
      <c r="K7" s="864" t="n"/>
      <c r="L7" s="864" t="n"/>
      <c r="M7" s="254" t="n"/>
      <c r="N7" s="254" t="n"/>
      <c r="O7" s="497">
        <f>MAX(SUM(M7,N7),0)</f>
        <v/>
      </c>
      <c r="P7" s="497">
        <f>MIN(SUM(IF(M7&gt;S7,0,M7),N7),TOTAL_INCOME)</f>
        <v/>
      </c>
      <c r="Q7" s="247" t="n"/>
      <c r="S7">
        <f>IF(M7=0,0,2000)</f>
        <v/>
      </c>
    </row>
    <row r="8" ht="92.25" customHeight="1">
      <c r="B8" s="246" t="n"/>
      <c r="C8" s="127" t="n"/>
      <c r="D8" s="248">
        <f>D7+1</f>
        <v/>
      </c>
      <c r="E8" s="758" t="n"/>
      <c r="F8" s="253" t="n"/>
      <c r="G8" s="253" t="n"/>
      <c r="H8" s="253" t="n"/>
      <c r="I8" s="758" t="n"/>
      <c r="J8" s="407" t="n"/>
      <c r="K8" s="864" t="n"/>
      <c r="L8" s="864" t="n"/>
      <c r="M8" s="254" t="n"/>
      <c r="N8" s="254" t="n"/>
      <c r="O8" s="497">
        <f>MAX(SUM(M8,N8),0)</f>
        <v/>
      </c>
      <c r="P8" s="497">
        <f>MIN(SUM(IF(M8&gt;S8,0,M8),N8),TOTAL_INCOME)</f>
        <v/>
      </c>
      <c r="Q8" s="247" t="n"/>
      <c r="S8">
        <f>IF(M8=0,0,2000)</f>
        <v/>
      </c>
    </row>
    <row r="9" ht="98.25" customHeight="1">
      <c r="B9" s="246" t="n"/>
      <c r="C9" s="127" t="n"/>
      <c r="D9" s="248">
        <f>D8+1</f>
        <v/>
      </c>
      <c r="E9" s="758" t="n"/>
      <c r="F9" s="253" t="n"/>
      <c r="G9" s="253" t="n"/>
      <c r="H9" s="253" t="n"/>
      <c r="I9" s="758" t="n"/>
      <c r="J9" s="407" t="n"/>
      <c r="K9" s="864" t="n"/>
      <c r="L9" s="864" t="n"/>
      <c r="M9" s="254" t="n"/>
      <c r="N9" s="254" t="n"/>
      <c r="O9" s="497">
        <f>MAX(SUM(M9,N9),0)</f>
        <v/>
      </c>
      <c r="P9" s="497">
        <f>MIN(SUM(IF(M9&gt;S9,0,M9),N9),TOTAL_INCOME)</f>
        <v/>
      </c>
      <c r="Q9" s="247" t="n"/>
      <c r="S9">
        <f>IF(M9=0,0,2000)</f>
        <v/>
      </c>
    </row>
    <row r="10" ht="110.25" customHeight="1">
      <c r="B10" s="246" t="n"/>
      <c r="C10" s="127" t="n"/>
      <c r="D10" s="248">
        <f>D9+1</f>
        <v/>
      </c>
      <c r="E10" s="758" t="n"/>
      <c r="F10" s="253" t="n"/>
      <c r="G10" s="253" t="n"/>
      <c r="H10" s="253" t="n"/>
      <c r="I10" s="758" t="n"/>
      <c r="J10" s="407" t="n"/>
      <c r="K10" s="864" t="n"/>
      <c r="L10" s="864" t="n"/>
      <c r="M10" s="254" t="n"/>
      <c r="N10" s="254" t="n"/>
      <c r="O10" s="497">
        <f>MAX(SUM(M10,N10),0)</f>
        <v/>
      </c>
      <c r="P10" s="497">
        <f>MIN(SUM(IF(M10&gt;S10,0,M10),N10),TOTAL_INCOME)</f>
        <v/>
      </c>
      <c r="Q10" s="247" t="n"/>
      <c r="S10">
        <f>IF(M10=0,0,2000)</f>
        <v/>
      </c>
    </row>
    <row r="11">
      <c r="B11" s="246" t="n"/>
      <c r="C11" s="127" t="n"/>
      <c r="D11" s="17" t="n"/>
      <c r="E11" s="17" t="n"/>
      <c r="F11" s="17" t="n"/>
      <c r="G11" s="17" t="n"/>
      <c r="H11" s="17" t="n"/>
      <c r="I11" s="17" t="n"/>
      <c r="J11" s="17" t="n"/>
      <c r="K11" s="17" t="n"/>
      <c r="L11" s="17" t="n"/>
      <c r="M11" s="17" t="n"/>
      <c r="N11" s="17" t="n"/>
      <c r="O11" s="17" t="n"/>
      <c r="P11" s="249" t="n"/>
      <c r="Q11" s="247" t="n"/>
    </row>
    <row r="12">
      <c r="B12" s="246" t="n"/>
      <c r="C12" s="108" t="n"/>
      <c r="D12" s="1169" t="inlineStr">
        <is>
          <t>Total Donation</t>
        </is>
      </c>
      <c r="E12" s="1243" t="n"/>
      <c r="F12" s="1243" t="n"/>
      <c r="G12" s="1243" t="n"/>
      <c r="H12" s="1243" t="n"/>
      <c r="I12" s="1243" t="n"/>
      <c r="J12" s="1243" t="n"/>
      <c r="K12" s="1244" t="n"/>
      <c r="L12" s="1169" t="n"/>
      <c r="M12" s="497">
        <f>SUM(Donation_cash_80GGA)</f>
        <v/>
      </c>
      <c r="N12" s="497">
        <f>SUM(Donation_other_80GGA)</f>
        <v/>
      </c>
      <c r="O12" s="497">
        <f>IF(BacValue=1,0,SUM(Donation_total_80GGA))</f>
        <v/>
      </c>
      <c r="P12" s="497">
        <f>IF(BacValue=1,0,SUM(Donation_Eligible_80GGA))</f>
        <v/>
      </c>
      <c r="Q12" s="247" t="n"/>
    </row>
    <row r="13" ht="33" customHeight="1">
      <c r="B13" s="246" t="n"/>
      <c r="C13" s="1399" t="inlineStr">
        <is>
          <t>(Do not delete blank rows)</t>
        </is>
      </c>
      <c r="D13" s="1248" t="n"/>
      <c r="E13" s="1248" t="n"/>
      <c r="F13" s="1248" t="n"/>
      <c r="G13" s="1248" t="n"/>
      <c r="H13" s="1248" t="n"/>
      <c r="I13" s="1248" t="n"/>
      <c r="J13" s="1248" t="n"/>
      <c r="K13" s="1248" t="n"/>
      <c r="L13" s="1248" t="n"/>
      <c r="M13" s="1248" t="n"/>
      <c r="N13" s="1248" t="n"/>
      <c r="O13" s="1248" t="n"/>
      <c r="P13" s="1249" t="n"/>
      <c r="Q13" s="247" t="n"/>
    </row>
    <row r="14" ht="12.75" customHeight="1" thickBot="1">
      <c r="B14" s="250" t="n"/>
      <c r="C14" s="251" t="n"/>
      <c r="D14" s="251" t="n"/>
      <c r="E14" s="251" t="n"/>
      <c r="F14" s="251" t="n"/>
      <c r="G14" s="251" t="n"/>
      <c r="H14" s="251" t="n"/>
      <c r="I14" s="251" t="n"/>
      <c r="J14" s="251" t="n"/>
      <c r="K14" s="251" t="n"/>
      <c r="L14" s="251" t="n"/>
      <c r="M14" s="251" t="n"/>
      <c r="N14" s="251" t="n"/>
      <c r="O14" s="251" t="n"/>
      <c r="P14" s="251" t="n"/>
      <c r="Q14" s="252" t="n"/>
    </row>
  </sheetData>
  <sheetProtection selectLockedCells="0" selectUnlockedCells="0" algorithmName="SHA-512" sheet="1" objects="1" insertRows="1" insertHyperlinks="1" autoFilter="1" scenarios="1" formatColumns="1" deleteColumns="1" insertColumns="1" pivotTables="1" deleteRows="1" formatCells="1" saltValue="YIv8DZSPZSxUtmtjzHzFfQ==" formatRows="1" sort="1" spinCount="100000" hashValue="1oNkaR17RW7vbQ8cONC/BsFFzxjtPJxgcNzRbX2yoirGY5OgF4m6mFN44gbGpZxZEWaROwtN40UDj6TyEGebMw=="/>
  <mergeCells count="15">
    <mergeCell ref="G5:G6"/>
    <mergeCell ref="E5:E6"/>
    <mergeCell ref="P5:P6"/>
    <mergeCell ref="H5:H6"/>
    <mergeCell ref="D4:P4"/>
    <mergeCell ref="J5:J6"/>
    <mergeCell ref="D12:K12"/>
    <mergeCell ref="M5:O5"/>
    <mergeCell ref="F5:F6"/>
    <mergeCell ref="C3:D3"/>
    <mergeCell ref="E3:P3"/>
    <mergeCell ref="K5:K6"/>
    <mergeCell ref="I5:I6"/>
    <mergeCell ref="C13:P13"/>
    <mergeCell ref="D5:D6"/>
  </mergeCells>
  <dataValidations count="11">
    <dataValidation sqref="E7:E10" showDropDown="0" showInputMessage="1" showErrorMessage="1" allowBlank="1" errorTitle="Relevant Clause" error="Please select from the list." type="list">
      <formula1>RelevantClause80GGA</formula1>
    </dataValidation>
    <dataValidation sqref="H7:H10" showDropDown="0" showInputMessage="0" showErrorMessage="1" allowBlank="1" errorTitle="CityOrTownOrDistrict" error="City or Town or District should not exceed 50 characters" type="textLength" operator="lessThanOrEqual">
      <formula1>50</formula1>
    </dataValidation>
    <dataValidation sqref="G7:G10" showDropDown="0" showInputMessage="0" showErrorMessage="1" allowBlank="1" errorTitle="AddrDetail" error="Address should not exceed 200 characters" type="textLength" operator="lessThanOrEqual">
      <formula1>200</formula1>
    </dataValidation>
    <dataValidation sqref="K7:K10" showDropDown="0" showInputMessage="1" showErrorMessage="1" allowBlank="1" errorTitle="PAN of Donee" error="Enter 10 digit valid PAN." prompt="Enter the PAN of the person to whom the donation is made" type="textLength" operator="equal">
      <formula1>10</formula1>
    </dataValidation>
    <dataValidation sqref="F7:F10" showDropDown="0" showInputMessage="0" showErrorMessage="1" allowBlank="1" errorTitle="DoneeName" error="Donee Name should not exceed 125 characters" type="textLength" operator="lessThanOrEqual">
      <formula1>125</formula1>
    </dataValidation>
    <dataValidation sqref="N12:P12" showDropDown="0" showInputMessage="1" showErrorMessage="1" allowBlank="1" type="whole">
      <formula1>0</formula1>
      <formula2>99999999999999</formula2>
    </dataValidation>
    <dataValidation sqref="M7:O10" showDropDown="0" showInputMessage="0" showErrorMessage="1" allowBlank="1" errorTitle="Donation Amount" error="Amount should be numeric, non negative, no decimal, upto 14 digits" type="whole">
      <formula1>0</formula1>
      <formula2>99999999999999</formula2>
    </dataValidation>
    <dataValidation sqref="J7:J10" showDropDown="0" showInputMessage="0" showErrorMessage="1" allowBlank="1" errorTitle="PinCode" error="Please enter a 6 digit valid Pin Code." type="textLength" operator="equal">
      <formula1>6</formula1>
    </dataValidation>
    <dataValidation sqref="P7:P10" showDropDown="0" showInputMessage="0" showErrorMessage="1" allowBlank="1" errorTitle="EligibleDonationAmt" error="EligibleDonationAmt  Non negative, no decimal,upto 14 digits" type="whole">
      <formula1>0</formula1>
      <formula2>99999999999999</formula2>
    </dataValidation>
    <dataValidation sqref="I7:I10" showDropDown="0" showInputMessage="1" showErrorMessage="1" allowBlank="1" errorTitle="State" error="Please select from the list." type="list">
      <formula1>StateWithoutF</formula1>
    </dataValidation>
    <dataValidation sqref="L7:L10" showDropDown="0" showInputMessage="1" showErrorMessage="1" allowBlank="1" errorTitle="Date of Donation in cash" error="Please enter Date of Donation in cash in dd/mm/yyyy format." type="textLength" operator="equal">
      <formula1>10</formula1>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2.xml><?xml version="1.0" encoding="utf-8"?>
<worksheet xmlns="http://schemas.openxmlformats.org/spreadsheetml/2006/main">
  <sheetPr codeName="Sheet13">
    <outlinePr summaryBelow="1" summaryRight="1"/>
    <pageSetUpPr fitToPage="1"/>
  </sheetPr>
  <dimension ref="B1:S18"/>
  <sheetViews>
    <sheetView showGridLines="0" zoomScale="80" zoomScaleNormal="80" workbookViewId="0">
      <selection activeCell="A1" sqref="A1"/>
    </sheetView>
  </sheetViews>
  <sheetFormatPr baseColWidth="8" defaultColWidth="0" defaultRowHeight="14.4"/>
  <cols>
    <col width="3.44140625" customWidth="1" min="1" max="1"/>
    <col width="3.88671875" customWidth="1" min="2" max="2"/>
    <col width="3.44140625" customWidth="1" min="3" max="3"/>
    <col width="13.44140625" customWidth="1" min="4" max="4"/>
    <col width="13.5546875" customWidth="1" min="5" max="5"/>
    <col width="20.88671875" customWidth="1" min="6" max="6"/>
    <col width="16.44140625" customWidth="1" min="7" max="7"/>
    <col width="19.88671875" customWidth="1" min="8" max="8"/>
    <col width="17.88671875" customWidth="1" min="9" max="9"/>
    <col width="47.44140625" customWidth="1" min="10" max="10"/>
    <col width="25.44140625" customWidth="1" min="11" max="11"/>
    <col width="3.44140625" customWidth="1" min="12" max="12"/>
    <col width="9.109375" customWidth="1" min="13" max="13"/>
    <col width="24.5546875" customWidth="1" min="14" max="14"/>
    <col width="1.44140625" customWidth="1" min="15" max="15"/>
    <col width="5.88671875" customWidth="1" min="16" max="16"/>
    <col hidden="1" width="6.109375" customWidth="1" min="17" max="17"/>
    <col hidden="1" min="18" max="18"/>
    <col hidden="1" width="2.109375" customWidth="1" min="19" max="19"/>
    <col hidden="1" width="9.109375" customWidth="1" min="20" max="16380"/>
    <col hidden="1" width="9.109375" customWidth="1" min="16381" max="16381"/>
    <col hidden="1" width="7" customWidth="1" min="16382" max="16383"/>
    <col hidden="1" width="7" customWidth="1" min="16384" max="16384"/>
  </cols>
  <sheetData>
    <row r="1" ht="15" customHeight="1" thickBot="1">
      <c r="B1" s="405" t="n"/>
      <c r="C1" s="405" t="n"/>
      <c r="D1" s="405" t="n"/>
      <c r="E1" s="405" t="n"/>
      <c r="F1" s="405" t="n"/>
      <c r="G1" s="405" t="n"/>
      <c r="H1" s="405" t="n"/>
      <c r="I1" s="405" t="n"/>
      <c r="J1" s="405" t="n"/>
      <c r="K1" s="405" t="n"/>
      <c r="L1" s="405" t="n"/>
    </row>
    <row r="2">
      <c r="B2" s="243" t="n"/>
      <c r="L2" s="247" t="n"/>
    </row>
    <row r="3" ht="15" customHeight="1" thickBot="1">
      <c r="B3" s="246" t="n"/>
      <c r="C3" s="1163" t="inlineStr">
        <is>
          <t>Schedule 80GGC</t>
        </is>
      </c>
      <c r="D3" s="1241" t="n"/>
      <c r="E3" s="733" t="inlineStr">
        <is>
          <t>Details of contribution made to political parties</t>
        </is>
      </c>
      <c r="F3" s="1243" t="n"/>
      <c r="G3" s="1243" t="n"/>
      <c r="H3" s="1243" t="n"/>
      <c r="I3" s="1243" t="n"/>
      <c r="J3" s="1243" t="n"/>
      <c r="K3" s="1244" t="n"/>
      <c r="L3" s="247" t="n"/>
    </row>
    <row r="4">
      <c r="B4" s="246" t="n"/>
      <c r="C4" s="406" t="n"/>
      <c r="D4" s="1178" t="n"/>
      <c r="E4" s="1330" t="n"/>
      <c r="F4" s="1330" t="n"/>
      <c r="G4" s="1330" t="n"/>
      <c r="H4" s="1330" t="n"/>
      <c r="I4" s="1330" t="n"/>
      <c r="J4" s="1330" t="n"/>
      <c r="K4" s="1330" t="n"/>
      <c r="L4" s="247" t="n"/>
    </row>
    <row r="5" ht="23.25" customHeight="1">
      <c r="B5" s="246" t="n"/>
      <c r="C5" s="747" t="n"/>
      <c r="D5" s="1177" t="inlineStr">
        <is>
          <t>Sl.No.</t>
        </is>
      </c>
      <c r="E5" s="1124" t="inlineStr">
        <is>
          <t xml:space="preserve">Date </t>
        </is>
      </c>
      <c r="F5" s="830" t="inlineStr">
        <is>
          <t>Amount of Contribution</t>
        </is>
      </c>
      <c r="G5" s="1243" t="n"/>
      <c r="H5" s="1244" t="n"/>
      <c r="I5" s="830" t="inlineStr">
        <is>
          <t>Eligible Amount of contribution</t>
        </is>
      </c>
      <c r="J5" s="830" t="inlineStr">
        <is>
          <t>Transaction Reference number for UPI transfer / Cheque number/IMPS/NEFT/RTGS reference number</t>
        </is>
      </c>
      <c r="K5" s="830" t="inlineStr">
        <is>
          <t>IFSC code of Bank</t>
        </is>
      </c>
      <c r="L5" s="404" t="n"/>
    </row>
    <row r="6" ht="42.75" customHeight="1">
      <c r="B6" s="246" t="n"/>
      <c r="C6" s="127" t="n"/>
      <c r="D6" s="1249" t="n"/>
      <c r="E6" s="1286" t="n"/>
      <c r="F6" s="1124" t="inlineStr">
        <is>
          <t>Contribution in Cash</t>
        </is>
      </c>
      <c r="G6" s="830" t="inlineStr">
        <is>
          <t>Contribution in Other Mode</t>
        </is>
      </c>
      <c r="H6" s="1124" t="inlineStr">
        <is>
          <t>Total Contribution</t>
        </is>
      </c>
      <c r="I6" s="1286" t="n"/>
      <c r="J6" s="1286" t="n"/>
      <c r="K6" s="1286" t="n"/>
      <c r="L6" s="247" t="n"/>
    </row>
    <row r="7" ht="26.25" customHeight="1">
      <c r="B7" s="246" t="n"/>
      <c r="C7" s="127" t="n"/>
      <c r="D7" s="248" t="n">
        <v>1</v>
      </c>
      <c r="E7" s="864" t="n"/>
      <c r="F7" s="407" t="n"/>
      <c r="G7" s="407" t="n"/>
      <c r="H7" s="497">
        <f>MAX(SUM(F7,G7),0)</f>
        <v/>
      </c>
      <c r="I7" s="497">
        <f>MIN(SUM(IF(F7&gt;0,0,F7),G7),TOTAL_INCOME)</f>
        <v/>
      </c>
      <c r="J7" s="407" t="n"/>
      <c r="K7" s="407" t="n"/>
      <c r="L7" s="411" t="n"/>
      <c r="Q7">
        <f>IF(K7&lt;&gt;"",VLOOKUP(MID(K7,1,4),IFSCBank,2,FALSE))</f>
        <v/>
      </c>
      <c r="S7">
        <f>IF(F7&gt;0,1,0)</f>
        <v/>
      </c>
    </row>
    <row r="8" ht="30" customHeight="1">
      <c r="B8" s="246" t="n"/>
      <c r="C8" s="127" t="n"/>
      <c r="D8" s="248">
        <f>D7+1</f>
        <v/>
      </c>
      <c r="E8" s="864" t="n"/>
      <c r="F8" s="407" t="n"/>
      <c r="G8" s="407" t="n"/>
      <c r="H8" s="497">
        <f>MAX(SUM(F8,G8),0)</f>
        <v/>
      </c>
      <c r="I8" s="497">
        <f>MIN(SUM(IF(F8&gt;0,0,F8),G8),TOTAL_INCOME)</f>
        <v/>
      </c>
      <c r="J8" s="407" t="n"/>
      <c r="K8" s="407" t="n"/>
      <c r="L8" s="247" t="n"/>
      <c r="Q8">
        <f>IF(K8&lt;&gt;"",VLOOKUP(MID(K8,1,4),IFSCBank,2,FALSE))</f>
        <v/>
      </c>
      <c r="S8">
        <f>IF(F8&gt;0,0,0)</f>
        <v/>
      </c>
    </row>
    <row r="9" ht="24.75" customHeight="1">
      <c r="B9" s="246" t="n"/>
      <c r="C9" s="127" t="n"/>
      <c r="D9" s="248">
        <f>D8+1</f>
        <v/>
      </c>
      <c r="E9" s="864" t="n"/>
      <c r="F9" s="407" t="n"/>
      <c r="G9" s="407" t="n"/>
      <c r="H9" s="497">
        <f>MAX(SUM(F9,G9),0)</f>
        <v/>
      </c>
      <c r="I9" s="497">
        <f>MIN(SUM(IF(F9&gt;0,0,F9),G9),TOTAL_INCOME)</f>
        <v/>
      </c>
      <c r="J9" s="407" t="n"/>
      <c r="K9" s="407" t="n"/>
      <c r="L9" s="247" t="n"/>
      <c r="Q9">
        <f>IF(K9&lt;&gt;"",VLOOKUP(MID(K9,1,4),IFSCBank,2,FALSE))</f>
        <v/>
      </c>
      <c r="S9">
        <f>IF(F9&gt;0,0,0)</f>
        <v/>
      </c>
    </row>
    <row r="10" ht="27" customHeight="1">
      <c r="B10" s="246" t="n"/>
      <c r="C10" s="127" t="n"/>
      <c r="D10" s="248">
        <f>D9+1</f>
        <v/>
      </c>
      <c r="E10" s="864" t="n"/>
      <c r="F10" s="407" t="n"/>
      <c r="G10" s="407" t="n"/>
      <c r="H10" s="497">
        <f>MAX(SUM(F10,G10),0)</f>
        <v/>
      </c>
      <c r="I10" s="497">
        <f>MIN(SUM(IF(F10&gt;0,0,F10),G10),TOTAL_INCOME)</f>
        <v/>
      </c>
      <c r="J10" s="407" t="n"/>
      <c r="K10" s="407" t="n"/>
      <c r="L10" s="247" t="n"/>
      <c r="Q10">
        <f>IF(K10&lt;&gt;"",VLOOKUP(MID(K10,1,4),IFSCBank,2,FALSE))</f>
        <v/>
      </c>
      <c r="S10">
        <f>IF(F10&gt;0,0,0)</f>
        <v/>
      </c>
    </row>
    <row r="11" ht="27" customHeight="1">
      <c r="B11" s="246" t="n"/>
      <c r="C11" s="127" t="n"/>
      <c r="D11" s="248">
        <f>D10+1</f>
        <v/>
      </c>
      <c r="E11" s="864" t="n"/>
      <c r="F11" s="407" t="n"/>
      <c r="G11" s="407" t="n"/>
      <c r="H11" s="497">
        <f>MAX(SUM(F11,G11),0)</f>
        <v/>
      </c>
      <c r="I11" s="497">
        <f>MIN(SUM(IF(F11&gt;0,0,F11),G11),TOTAL_INCOME)</f>
        <v/>
      </c>
      <c r="J11" s="407" t="n"/>
      <c r="K11" s="407" t="n"/>
      <c r="L11" s="247" t="n"/>
      <c r="M11" s="246" t="n"/>
      <c r="Q11">
        <f>IF(K11&lt;&gt;"",VLOOKUP(MID(K11,1,4),IFSCBank,2,FALSE))</f>
        <v/>
      </c>
      <c r="S11">
        <f>IF(F11&gt;0,0,0)</f>
        <v/>
      </c>
    </row>
    <row r="12" ht="27" customHeight="1">
      <c r="B12" s="246" t="n"/>
      <c r="C12" s="127" t="n"/>
      <c r="D12" s="248">
        <f>D11+1</f>
        <v/>
      </c>
      <c r="E12" s="864" t="n"/>
      <c r="F12" s="407" t="n"/>
      <c r="G12" s="407" t="n"/>
      <c r="H12" s="497">
        <f>MAX(SUM(F12,G12),0)</f>
        <v/>
      </c>
      <c r="I12" s="497">
        <f>MIN(SUM(IF(F12&gt;0,0,F12),G12),TOTAL_INCOME)</f>
        <v/>
      </c>
      <c r="J12" s="407" t="n"/>
      <c r="K12" s="407" t="n"/>
      <c r="L12" s="247" t="n"/>
      <c r="M12" s="246" t="n"/>
      <c r="Q12">
        <f>IF(K12&lt;&gt;"",VLOOKUP(MID(K12,1,4),IFSCBank,2,FALSE))</f>
        <v/>
      </c>
      <c r="S12">
        <f>IF(F12&gt;0,0,0)</f>
        <v/>
      </c>
    </row>
    <row r="13" ht="27" customHeight="1">
      <c r="B13" s="246" t="n"/>
      <c r="C13" s="127" t="n"/>
      <c r="D13" s="248">
        <f>D12+1</f>
        <v/>
      </c>
      <c r="E13" s="864" t="n"/>
      <c r="F13" s="407" t="n"/>
      <c r="G13" s="407" t="n"/>
      <c r="H13" s="497">
        <f>MAX(SUM(F13,G13),0)</f>
        <v/>
      </c>
      <c r="I13" s="497">
        <f>MIN(SUM(IF(F13&gt;0,0,F13),G13),TOTAL_INCOME)</f>
        <v/>
      </c>
      <c r="J13" s="407" t="n"/>
      <c r="K13" s="407" t="n"/>
      <c r="L13" s="247" t="n"/>
      <c r="M13" s="246" t="n"/>
      <c r="Q13">
        <f>IF(K13&lt;&gt;"",VLOOKUP(MID(K13,1,4),IFSCBank,2,FALSE))</f>
        <v/>
      </c>
      <c r="S13">
        <f>IF(F13&gt;0,0,0)</f>
        <v/>
      </c>
    </row>
    <row r="14" ht="27" customHeight="1">
      <c r="B14" s="246" t="n"/>
      <c r="C14" s="127" t="n"/>
      <c r="D14" s="248">
        <f>D13+1</f>
        <v/>
      </c>
      <c r="E14" s="864" t="n"/>
      <c r="F14" s="407" t="n"/>
      <c r="G14" s="407" t="n"/>
      <c r="H14" s="497">
        <f>MAX(SUM(F14,G14),0)</f>
        <v/>
      </c>
      <c r="I14" s="497">
        <f>MIN(SUM(IF(F14&gt;0,0,F14),G14),TOTAL_INCOME)</f>
        <v/>
      </c>
      <c r="J14" s="407" t="n"/>
      <c r="K14" s="407" t="n"/>
      <c r="L14" s="247" t="n"/>
      <c r="M14" s="246" t="n"/>
      <c r="Q14">
        <f>IF(K14&lt;&gt;"",VLOOKUP(MID(K14,1,4),IFSCBank,2,FALSE))</f>
        <v/>
      </c>
      <c r="S14">
        <f>IF(F14&gt;0,0,0)</f>
        <v/>
      </c>
    </row>
    <row r="15">
      <c r="B15" s="246" t="n"/>
      <c r="C15" s="137" t="n"/>
      <c r="D15" s="30" t="n"/>
      <c r="E15" s="30" t="n"/>
      <c r="F15" s="30" t="n"/>
      <c r="G15" s="30" t="n"/>
      <c r="H15" s="30" t="n"/>
      <c r="I15" s="30" t="n"/>
      <c r="J15" s="30" t="n"/>
      <c r="K15" s="30" t="n"/>
      <c r="M15" s="246" t="n"/>
    </row>
    <row r="16">
      <c r="B16" s="246" t="n"/>
      <c r="C16" s="108" t="n"/>
      <c r="D16" s="1400" t="inlineStr">
        <is>
          <t xml:space="preserve">Total Contribution </t>
        </is>
      </c>
      <c r="E16" s="1243" t="n"/>
      <c r="F16" s="110">
        <f>SUM(Donationincash_80GGC)</f>
        <v/>
      </c>
      <c r="G16" s="110">
        <f>SUM(Donationinothermode_80GGC)</f>
        <v/>
      </c>
      <c r="H16" s="110">
        <f>SUM(TotalDonation_80GGC)</f>
        <v/>
      </c>
      <c r="I16" s="110">
        <f>IF(TOTAL_INCOME&lt;0,0,SUM(EligibleAmountofDonation_80GGC))</f>
        <v/>
      </c>
      <c r="J16" s="1169" t="n"/>
      <c r="K16" s="1244" t="n"/>
      <c r="M16" s="246" t="n"/>
    </row>
    <row r="17" ht="33.75" customHeight="1" thickBot="1">
      <c r="B17" s="250" t="n"/>
      <c r="C17" s="1174" t="inlineStr">
        <is>
          <t>(Do not delete blank rows)</t>
        </is>
      </c>
      <c r="D17" s="251" t="n"/>
      <c r="E17" s="251" t="n"/>
      <c r="F17" s="251" t="n"/>
      <c r="G17" s="251" t="n"/>
      <c r="H17" s="251" t="n"/>
      <c r="I17" s="251" t="n"/>
      <c r="J17" s="251" t="n"/>
      <c r="K17" s="251" t="n"/>
      <c r="M17" s="246" t="n"/>
    </row>
    <row r="18">
      <c r="L18" s="244" t="n"/>
    </row>
  </sheetData>
  <sheetProtection selectLockedCells="0" selectUnlockedCells="0" algorithmName="SHA-512" sheet="1" objects="1" insertRows="1" insertHyperlinks="1" autoFilter="1" scenarios="1" formatColumns="1" deleteColumns="1" insertColumns="1" pivotTables="1" deleteRows="1" formatCells="1" saltValue="55G3xp74oXXRIRMxWOZllw==" formatRows="1" sort="1" spinCount="100000" hashValue="DyGoExlLCk43/Yhj3CQuIxB8U1n2kNGODveglECCLpvH5JLwh+mNkolOvQL/xLWkBnzQUXBmE6BNb8siGfVa2A=="/>
  <mergeCells count="12">
    <mergeCell ref="E5:E6"/>
    <mergeCell ref="D16:E16"/>
    <mergeCell ref="K5:K6"/>
    <mergeCell ref="F5:H5"/>
    <mergeCell ref="J5:J6"/>
    <mergeCell ref="J16:K16"/>
    <mergeCell ref="E3:K3"/>
    <mergeCell ref="C17:K17"/>
    <mergeCell ref="C3:D3"/>
    <mergeCell ref="D4:K4"/>
    <mergeCell ref="I5:I6"/>
    <mergeCell ref="D5:D6"/>
  </mergeCells>
  <dataValidations count="5">
    <dataValidation sqref="J7:J14" showDropDown="0" showInputMessage="0" showErrorMessage="1" allowBlank="1" error="Transaction Reference Number shouldn't exceed 50 Characters" type="textLength" operator="lessThanOrEqual">
      <formula1>50</formula1>
    </dataValidation>
    <dataValidation sqref="K7:K14" showDropDown="0" showInputMessage="1" showErrorMessage="1" allowBlank="1" errorTitle="State" error="IFS Code should be exactly 11 in length with 1st 4 alphabets, followed by Zero and remaining 6 should be alphanumeric." type="textLength" operator="equal">
      <formula1>11</formula1>
    </dataValidation>
    <dataValidation sqref="E7:E14" showDropDown="0" showInputMessage="1" showErrorMessage="1" allowBlank="1" errorTitle="Date of Donation" error="Please enter Date of Donation in dd/mm/yyyy format." type="textLength" operator="equal">
      <formula1>10</formula1>
    </dataValidation>
    <dataValidation sqref="F7:F14" showDropDown="0" showInputMessage="1" showErrorMessage="1" allowBlank="1" errorTitle="DonationinCash" error="Amount should be numeric, non negative, no decimal, upto 14 digits" type="whole">
      <formula1>0</formula1>
      <formula2>99999999999999</formula2>
    </dataValidation>
    <dataValidation sqref="G7:I14" showDropDown="0" showInputMessage="1" showErrorMessage="1" allowBlank="1" errorTitle="Donationinothermode" error="Amount should be numeric, non negative, no decimal, upto 14 digits" type="whole">
      <formula1>0</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3.xml><?xml version="1.0" encoding="utf-8"?>
<worksheet xmlns="http://schemas.openxmlformats.org/spreadsheetml/2006/main">
  <sheetPr codeName="Sheet14">
    <outlinePr summaryBelow="1" summaryRight="1"/>
    <pageSetUpPr fitToPage="1"/>
  </sheetPr>
  <dimension ref="B1:X22"/>
  <sheetViews>
    <sheetView showGridLines="0" showRowColHeaders="0" zoomScale="80" zoomScaleNormal="80" workbookViewId="0">
      <selection activeCell="A1" sqref="A1"/>
    </sheetView>
  </sheetViews>
  <sheetFormatPr baseColWidth="8" defaultColWidth="0" defaultRowHeight="14.4" zeroHeight="1"/>
  <cols>
    <col width="2.88671875" customWidth="1" min="1" max="2"/>
    <col width="36.88671875" customWidth="1" min="3" max="3"/>
    <col width="26.44140625" customWidth="1" min="4" max="4"/>
    <col width="31.5546875" customWidth="1" min="5" max="5"/>
    <col width="28.109375" customWidth="1" min="6" max="6"/>
    <col width="27" customWidth="1" min="7" max="7"/>
    <col width="27.109375" customWidth="1" min="8" max="8"/>
    <col width="31.5546875" customWidth="1" min="9" max="9"/>
    <col width="27.44140625" customWidth="1" min="10" max="10"/>
    <col width="31.88671875" customWidth="1" min="11" max="11"/>
    <col width="31" customWidth="1" min="12" max="12"/>
    <col hidden="1" width="7.109375" customWidth="1" min="13" max="13"/>
    <col hidden="1" width="6" customWidth="1" min="14" max="16"/>
    <col hidden="1" width="12.44140625" customWidth="1" min="17" max="17"/>
    <col hidden="1" width="22.109375" customWidth="1" min="18" max="18"/>
    <col hidden="1" width="9.44140625" customWidth="1" min="19" max="19"/>
    <col hidden="1" width="8.44140625" customWidth="1" min="20" max="20"/>
    <col hidden="1" width="6" customWidth="1" min="21" max="16383"/>
    <col hidden="1" width="36.5546875" customWidth="1" min="16384" max="16384"/>
  </cols>
  <sheetData>
    <row r="1" ht="15" customHeight="1" thickBot="1">
      <c r="B1" s="279" t="n"/>
      <c r="C1" s="279" t="n"/>
      <c r="D1" s="279" t="n"/>
      <c r="E1" s="279" t="n"/>
      <c r="F1" s="279" t="n"/>
      <c r="G1" s="279" t="n"/>
      <c r="H1" s="279" t="n"/>
      <c r="I1" s="279" t="n"/>
      <c r="J1" s="279" t="n"/>
      <c r="K1" s="279" t="n"/>
      <c r="L1" s="279" t="n"/>
      <c r="M1" s="279" t="n"/>
    </row>
    <row r="2">
      <c r="B2" s="412" t="n"/>
      <c r="C2" s="413" t="n"/>
      <c r="D2" s="413" t="n"/>
      <c r="E2" s="413" t="n"/>
      <c r="F2" s="413" t="n"/>
      <c r="G2" s="413" t="n"/>
      <c r="H2" s="414" t="n"/>
      <c r="I2" s="280" t="n"/>
      <c r="J2" s="279" t="n"/>
      <c r="K2" s="279" t="n"/>
      <c r="L2" s="279" t="n"/>
      <c r="T2" s="17" t="n"/>
      <c r="X2" s="17" t="n"/>
    </row>
    <row r="3">
      <c r="B3" s="280" t="n"/>
      <c r="C3" s="424" t="inlineStr">
        <is>
          <t>Schedule 80U</t>
        </is>
      </c>
      <c r="D3" s="1180" t="inlineStr">
        <is>
          <t>Details of deduction in case of a person with disability</t>
        </is>
      </c>
      <c r="E3" s="1243" t="n"/>
      <c r="F3" s="1243" t="n"/>
      <c r="G3" s="1244" t="n"/>
      <c r="H3" s="415" t="n"/>
      <c r="I3" s="280" t="n"/>
      <c r="J3" s="279" t="n"/>
      <c r="K3" s="279" t="n"/>
      <c r="S3" s="17" t="n"/>
      <c r="W3" s="17" t="n"/>
    </row>
    <row r="4" ht="28.5" customHeight="1">
      <c r="B4" s="280" t="n"/>
      <c r="C4" s="422" t="inlineStr">
        <is>
          <t>Nature of disability</t>
        </is>
      </c>
      <c r="D4" s="422" t="inlineStr">
        <is>
          <t>Type of disability</t>
        </is>
      </c>
      <c r="E4" s="422" t="inlineStr">
        <is>
          <t>Amount of deduction</t>
        </is>
      </c>
      <c r="F4" s="423" t="inlineStr">
        <is>
          <t>Ack. No. of Form 10IA filed</t>
        </is>
      </c>
      <c r="G4" s="423" t="inlineStr">
        <is>
          <t>UDID Number (If available)</t>
        </is>
      </c>
      <c r="H4" s="415" t="n"/>
      <c r="I4" s="280" t="n"/>
      <c r="J4" s="279" t="n"/>
      <c r="Q4" s="17" t="n"/>
      <c r="U4" s="17" t="n"/>
    </row>
    <row r="5" ht="26.25" customHeight="1">
      <c r="B5" s="280" t="n"/>
      <c r="C5" s="496" t="inlineStr">
        <is>
          <t>(Select)</t>
        </is>
      </c>
      <c r="D5" s="496" t="inlineStr">
        <is>
          <t>(Select)</t>
        </is>
      </c>
      <c r="E5" s="499">
        <f>Naturedisability_80U_v</f>
        <v/>
      </c>
      <c r="F5" s="555" t="n"/>
      <c r="G5" s="293" t="n"/>
      <c r="H5" s="536" t="n"/>
      <c r="I5" s="280" t="n"/>
      <c r="J5" s="279" t="n"/>
    </row>
    <row r="6">
      <c r="B6" s="280" t="n"/>
      <c r="C6" s="279" t="n"/>
      <c r="D6" s="279" t="n"/>
      <c r="E6" s="279" t="n"/>
      <c r="F6" s="279" t="n"/>
      <c r="G6" s="279" t="n"/>
      <c r="H6" s="415" t="n"/>
      <c r="I6" s="280" t="n"/>
      <c r="J6" s="279" t="n"/>
      <c r="K6" s="279" t="n"/>
      <c r="R6" s="409" t="n"/>
      <c r="S6" s="408">
        <f>MIN(IF(MID(Naturedisability_80U,1,1)="1",75000,IF(MID(Naturedisability_80U,1,1)="2",125000)),T6)</f>
        <v/>
      </c>
      <c r="T6" s="408">
        <f>MAX(IncD.GrossTotIncome,0)</f>
        <v/>
      </c>
    </row>
    <row r="7" ht="15" customHeight="1" thickBot="1">
      <c r="B7" s="416" t="n"/>
      <c r="C7" s="417" t="n"/>
      <c r="D7" s="417" t="n"/>
      <c r="E7" s="417" t="n"/>
      <c r="F7" s="417" t="n"/>
      <c r="G7" s="417" t="n"/>
      <c r="H7" s="418" t="n"/>
      <c r="I7" s="279" t="n"/>
      <c r="J7" s="279" t="n"/>
      <c r="K7" s="279" t="n"/>
      <c r="L7" s="279" t="n"/>
      <c r="M7" s="279" t="n"/>
    </row>
    <row r="8">
      <c r="B8" s="279" t="n"/>
      <c r="C8" s="279" t="n"/>
      <c r="D8" s="279" t="n"/>
      <c r="E8" s="279" t="n"/>
      <c r="F8" s="279" t="n"/>
      <c r="G8" s="448" t="n"/>
      <c r="H8" s="279" t="n"/>
      <c r="I8" s="279" t="n"/>
      <c r="J8" s="279" t="n"/>
      <c r="K8" s="279" t="n"/>
      <c r="L8" s="279" t="n"/>
      <c r="M8" s="279" t="n"/>
      <c r="N8">
        <f>IF(MID(Naturedisability_80U,1,1)="1",75000)</f>
        <v/>
      </c>
      <c r="S8" s="410" t="n"/>
    </row>
    <row r="9">
      <c r="B9" s="279" t="n"/>
      <c r="C9" s="279" t="n"/>
      <c r="D9" s="279" t="n"/>
      <c r="E9" s="279" t="n"/>
      <c r="F9" s="279" t="n"/>
      <c r="G9" s="448" t="n"/>
      <c r="H9" s="279" t="n"/>
      <c r="I9" s="279" t="n"/>
      <c r="J9" s="279" t="n"/>
      <c r="K9" s="279" t="n"/>
      <c r="L9" s="279" t="n"/>
      <c r="M9" s="279" t="n"/>
    </row>
    <row r="10" ht="9" customHeight="1">
      <c r="B10" s="279" t="n"/>
      <c r="C10" s="279" t="n"/>
      <c r="D10" s="279" t="n"/>
      <c r="E10" s="279" t="n"/>
      <c r="F10" s="279" t="n"/>
      <c r="G10" s="279" t="n"/>
      <c r="H10" s="279" t="n"/>
      <c r="I10" s="279" t="n"/>
      <c r="J10" s="279" t="n"/>
      <c r="K10" s="279" t="n"/>
      <c r="L10" s="279" t="n"/>
      <c r="M10" s="279" t="n"/>
    </row>
    <row r="11" ht="7.5" customHeight="1">
      <c r="B11" s="279" t="n"/>
      <c r="C11" s="279" t="n"/>
      <c r="D11" s="279" t="n"/>
      <c r="E11" s="279" t="n"/>
      <c r="F11" s="279" t="n"/>
      <c r="G11" s="279" t="n"/>
      <c r="H11" s="279" t="n"/>
      <c r="I11" s="279" t="n"/>
      <c r="J11" s="279" t="n"/>
      <c r="K11" s="279" t="n"/>
      <c r="L11" s="279" t="n"/>
      <c r="M11" s="279" t="n"/>
      <c r="U11" s="17" t="n"/>
    </row>
    <row r="12">
      <c r="B12" s="279" t="n"/>
      <c r="C12" s="279" t="n"/>
      <c r="D12" s="279" t="n"/>
      <c r="E12" s="279" t="n"/>
      <c r="F12" s="279" t="n"/>
      <c r="G12" s="279" t="n"/>
      <c r="H12" s="279" t="n"/>
      <c r="I12" s="279" t="n"/>
      <c r="J12" s="279" t="n"/>
      <c r="K12" s="279" t="n"/>
      <c r="L12" s="279" t="n"/>
      <c r="M12" s="279" t="n"/>
      <c r="U12" s="17" t="n"/>
    </row>
    <row r="13">
      <c r="B13" s="279" t="n"/>
      <c r="C13" s="279" t="n"/>
      <c r="D13" s="279" t="n"/>
      <c r="E13" s="279" t="n"/>
      <c r="F13" s="279" t="n"/>
      <c r="G13" s="279" t="n"/>
      <c r="H13" s="279" t="n"/>
      <c r="I13" s="279" t="n"/>
      <c r="J13" s="279" t="n"/>
      <c r="K13" s="279" t="n"/>
      <c r="L13" s="279" t="n"/>
      <c r="M13" s="279" t="n"/>
      <c r="U13" s="17" t="n"/>
    </row>
    <row r="14" ht="15" customHeight="1" thickBot="1">
      <c r="B14" s="279" t="n"/>
      <c r="C14" s="279" t="n"/>
      <c r="D14" s="279" t="n"/>
      <c r="E14" s="279" t="n"/>
      <c r="F14" s="279" t="n"/>
      <c r="G14" s="279" t="n"/>
      <c r="H14" s="279" t="n"/>
      <c r="I14" s="279" t="n"/>
      <c r="J14" s="279" t="n"/>
      <c r="K14" s="279" t="n"/>
      <c r="L14" s="279" t="n"/>
      <c r="M14" s="279" t="n"/>
      <c r="U14" s="17" t="n"/>
    </row>
    <row r="15">
      <c r="B15" s="412" t="n"/>
      <c r="C15" s="413" t="n"/>
      <c r="D15" s="413" t="n"/>
      <c r="E15" s="413" t="n"/>
      <c r="F15" s="413" t="n"/>
      <c r="G15" s="413" t="n"/>
      <c r="H15" s="413" t="n"/>
      <c r="I15" s="413" t="n"/>
      <c r="J15" s="413" t="n"/>
      <c r="K15" s="414" t="n"/>
      <c r="L15" s="279" t="n"/>
      <c r="M15" s="279" t="n"/>
      <c r="U15" s="17" t="n"/>
    </row>
    <row r="16">
      <c r="B16" s="280" t="n"/>
      <c r="C16" s="424" t="inlineStr">
        <is>
          <t>Section 80DD</t>
        </is>
      </c>
      <c r="D16" s="1180" t="inlineStr">
        <is>
          <t>Details of deduction in respect of maintenance including medical treatment of a dependent who is a person with disability.</t>
        </is>
      </c>
      <c r="E16" s="1243" t="n"/>
      <c r="F16" s="1243" t="n"/>
      <c r="G16" s="1243" t="n"/>
      <c r="H16" s="1243" t="n"/>
      <c r="I16" s="1243" t="n"/>
      <c r="J16" s="1244" t="n"/>
      <c r="K16" s="537" t="n"/>
      <c r="L16" s="279" t="n"/>
      <c r="M16" s="279" t="n"/>
      <c r="U16" s="17" t="n"/>
    </row>
    <row r="17" ht="27.75" customHeight="1">
      <c r="B17" s="280" t="n"/>
      <c r="C17" s="422" t="inlineStr">
        <is>
          <t>Nature of disability</t>
        </is>
      </c>
      <c r="D17" s="422" t="inlineStr">
        <is>
          <t>Type of disability</t>
        </is>
      </c>
      <c r="E17" s="422" t="inlineStr">
        <is>
          <t>Amount of deduction</t>
        </is>
      </c>
      <c r="F17" s="422" t="inlineStr">
        <is>
          <t>Type of dependent</t>
        </is>
      </c>
      <c r="G17" s="423" t="inlineStr">
        <is>
          <t>PAN of the dependent</t>
        </is>
      </c>
      <c r="H17" s="423" t="inlineStr">
        <is>
          <t>Aadhaar of the dependent</t>
        </is>
      </c>
      <c r="I17" s="423" t="inlineStr">
        <is>
          <t>Ack. No. of Form 10IA filed</t>
        </is>
      </c>
      <c r="J17" s="423" t="inlineStr">
        <is>
          <t>UDID Number (If available)</t>
        </is>
      </c>
      <c r="K17" s="247" t="n"/>
      <c r="R17" s="504">
        <f>MIN(IF(MID(Naturedisability_80DD,1,1)="1",75000,IF(MID(Naturedisability_80DD,1,1)="2",125000)),TOTAL_INCOME_80DD)</f>
        <v/>
      </c>
      <c r="S17" s="504">
        <f>MAX(IncD.GrossTotIncome,0)</f>
        <v/>
      </c>
    </row>
    <row r="18" ht="28.5" customHeight="1">
      <c r="B18" s="280" t="n"/>
      <c r="C18" s="496" t="inlineStr">
        <is>
          <t>(Select)</t>
        </is>
      </c>
      <c r="D18" s="496" t="inlineStr">
        <is>
          <t>(Select)</t>
        </is>
      </c>
      <c r="E18" s="499">
        <f>Naturedisability_80DD_v</f>
        <v/>
      </c>
      <c r="F18" s="496" t="inlineStr">
        <is>
          <t>(Select)</t>
        </is>
      </c>
      <c r="G18" s="293" t="n"/>
      <c r="H18" s="293" t="n"/>
      <c r="I18" s="555" t="n"/>
      <c r="J18" s="293" t="n"/>
      <c r="K18" s="247" t="n"/>
    </row>
    <row r="19">
      <c r="B19" s="280" t="n"/>
      <c r="C19" s="279" t="n"/>
      <c r="D19" s="279" t="n"/>
      <c r="E19" s="279" t="n"/>
      <c r="F19" s="279" t="n"/>
      <c r="G19" s="279" t="n"/>
      <c r="H19" s="279" t="n"/>
      <c r="I19" s="279" t="n"/>
      <c r="J19" s="279" t="n"/>
      <c r="K19" s="415" t="n"/>
      <c r="L19" s="279" t="n"/>
      <c r="M19" s="279" t="n"/>
    </row>
    <row r="20" ht="15" customHeight="1" thickBot="1">
      <c r="B20" s="416" t="n"/>
      <c r="C20" s="417" t="n"/>
      <c r="D20" s="417" t="n"/>
      <c r="E20" s="417" t="n"/>
      <c r="F20" s="417" t="n"/>
      <c r="G20" s="417" t="n"/>
      <c r="H20" s="417" t="n"/>
      <c r="I20" s="251" t="n"/>
      <c r="J20" s="417" t="n"/>
      <c r="K20" s="418" t="n"/>
      <c r="L20" s="279" t="n"/>
      <c r="M20" s="279" t="n"/>
    </row>
    <row r="21">
      <c r="B21" s="279" t="n"/>
    </row>
    <row r="22">
      <c r="B22" s="279" t="n"/>
    </row>
  </sheetData>
  <sheetProtection selectLockedCells="0" selectUnlockedCells="0" algorithmName="SHA-512" sheet="1" objects="1" insertRows="1" insertHyperlinks="1" autoFilter="1" scenarios="1" formatColumns="1" deleteColumns="1" insertColumns="1" pivotTables="1" deleteRows="1" formatCells="1" saltValue="pXUz3OlBs+8MUG2fCYZXWA==" formatRows="1" sort="1" spinCount="100000" hashValue="1Ko/HfwpNbM/WDXfK2+hDL7UIqrVEfdFwdegVuil/l12y182L7VpFsJbMzmirYEJRlC/J63VDe2XOvMKl+UOpA=="/>
  <mergeCells count="2">
    <mergeCell ref="D16:J16"/>
    <mergeCell ref="D3:G3"/>
  </mergeCells>
  <dataValidations count="9">
    <dataValidation sqref="C5" showDropDown="0" showInputMessage="1" showErrorMessage="1" allowBlank="1" error="Please select one of the dropdown in 'Nature of disability' in schedule 80U" type="list">
      <formula1>Natureofdisability_list_80U</formula1>
    </dataValidation>
    <dataValidation sqref="E5 E18" showDropDown="0" showInputMessage="1" showErrorMessage="1" allowBlank="1" errorTitle="Amount of deduction" error="Amount should be numeric, non negative, no decimal, upto 14 digits" type="whole">
      <formula1>0</formula1>
      <formula2>99999999999999</formula2>
    </dataValidation>
    <dataValidation sqref="G18" showDropDown="0" showInputMessage="1" showErrorMessage="1" allowBlank="1" errorTitle="PAN of the dependent" error="&quot;Invalid PAN&quot; in Schedule 80DD" type="textLength" operator="equal">
      <formula1>10</formula1>
    </dataValidation>
    <dataValidation sqref="G5 J18" showDropDown="0" showInputMessage="1" showErrorMessage="1" allowBlank="1" errorTitle="UDID Number" error="&quot;UDID Number&quot; should be 18 characters." type="textLength" operator="equal">
      <formula1>18</formula1>
    </dataValidation>
    <dataValidation sqref="F5 I18" showDropDown="0" showInputMessage="1" showErrorMessage="1" allowBlank="1" errorTitle="Ack. No. of Form 10IA filed " error="&quot;Please enter a valid acknowledgement number of Form 10IA&quot;" type="whole">
      <formula1>100000000000000</formula1>
      <formula2>1000000000000000</formula2>
    </dataValidation>
    <dataValidation sqref="F18" showDropDown="0" showInputMessage="1" showErrorMessage="1" allowBlank="1" errorTitle="Date of filing of Form 10IA" error="Please enter Date of Donation in dd/mm/yyyy format." type="list" operator="equal">
      <formula1>Typeofdependent_list</formula1>
    </dataValidation>
    <dataValidation sqref="C18" showDropDown="0" showInputMessage="1" showErrorMessage="1" allowBlank="1" type="list">
      <formula1>Natureofdisability_list_80DD</formula1>
    </dataValidation>
    <dataValidation sqref="H18" showDropDown="0" showInputMessage="1" showErrorMessage="1" allowBlank="1" errorTitle="PAN of the dependent" error="&quot;Invalid Aadhaar&quot; in Schedule 80DD" type="textLength" operator="equal">
      <formula1>12</formula1>
    </dataValidation>
    <dataValidation sqref="D5 D18" showDropDown="0" showInputMessage="1" showErrorMessage="1" allowBlank="1" type="list">
      <formula1>DisabilityType.80DD_80U</formula1>
    </dataValidation>
  </dataValidations>
  <printOptions horizontalCentered="1"/>
  <pageMargins left="0.005555555555555556" right="0.005555555555555556" top="0.75" bottom="0.75" header="0.3" footer="0.3"/>
  <pageSetup orientation="landscape" paperSize="8" scale="75" fitToHeight="0" blackAndWhite="1"/>
  <legacyDrawing xmlns:r="http://schemas.openxmlformats.org/officeDocument/2006/relationships" r:id="anysvml"/>
</worksheet>
</file>

<file path=xl/worksheets/sheet14.xml><?xml version="1.0" encoding="utf-8"?>
<worksheet xmlns="http://schemas.openxmlformats.org/spreadsheetml/2006/main">
  <sheetPr codeName="Sheet15">
    <outlinePr summaryBelow="1" summaryRight="1"/>
    <pageSetUpPr fitToPage="1"/>
  </sheetPr>
  <dimension ref="B2:G25"/>
  <sheetViews>
    <sheetView showGridLines="0" showRowColHeaders="0" zoomScale="80" zoomScaleNormal="80" workbookViewId="0">
      <selection activeCell="A1" sqref="A1"/>
    </sheetView>
  </sheetViews>
  <sheetFormatPr baseColWidth="8" defaultColWidth="0" defaultRowHeight="14.4"/>
  <cols>
    <col width="8.88671875" customWidth="1" min="1" max="1"/>
    <col width="19.44140625" customWidth="1" min="2" max="2"/>
    <col width="35.109375" customWidth="1" min="3" max="3"/>
    <col hidden="1" width="0.109375" customWidth="1" min="4" max="4"/>
    <col width="33.5546875" customWidth="1" min="5" max="5"/>
    <col width="31.5546875" customWidth="1" min="6" max="6"/>
    <col width="16.44140625" customWidth="1" min="7" max="7"/>
    <col width="2.109375" customWidth="1" min="8" max="8"/>
    <col hidden="1" width="8.88671875" customWidth="1" min="9" max="9"/>
    <col hidden="1" width="2.88671875" customWidth="1" min="10" max="10"/>
    <col width="23.5546875" customWidth="1" min="11" max="11"/>
    <col width="24.44140625" customWidth="1" min="12" max="12"/>
    <col hidden="1" width="24.44140625" customWidth="1" min="13" max="16383"/>
    <col hidden="1" width="5" customWidth="1" min="16384" max="16384"/>
  </cols>
  <sheetData>
    <row r="1" ht="15" customHeight="1" thickBot="1"/>
    <row r="2" ht="30" customHeight="1">
      <c r="B2" s="485" t="inlineStr">
        <is>
          <t>Section 80C</t>
        </is>
      </c>
      <c r="C2" s="1401" t="inlineStr">
        <is>
          <t>Deduction in respect of life insurance premia, deferred annuity, contributions to provident fund etc. under section 80C</t>
        </is>
      </c>
      <c r="D2" s="1330" t="n"/>
      <c r="E2" s="1330" t="n"/>
      <c r="F2" s="1331" t="n"/>
      <c r="G2" s="531" t="n"/>
    </row>
    <row r="3" ht="27.6" customHeight="1">
      <c r="B3" s="280" t="n"/>
      <c r="C3" s="532" t="inlineStr">
        <is>
          <t>Sl. No.</t>
        </is>
      </c>
      <c r="D3" s="532" t="inlineStr">
        <is>
          <t>Nature of payment</t>
        </is>
      </c>
      <c r="E3" s="506" t="inlineStr">
        <is>
          <t>Amount eligible for deduction u/s 80C</t>
        </is>
      </c>
      <c r="F3" s="506" t="inlineStr">
        <is>
          <t>Policy number or Document Identification number</t>
        </is>
      </c>
      <c r="G3" s="247" t="n"/>
    </row>
    <row r="4" ht="23.25" customHeight="1">
      <c r="B4" s="280" t="n"/>
      <c r="C4" s="532" t="n"/>
      <c r="D4" s="532" t="inlineStr">
        <is>
          <t>(i)</t>
        </is>
      </c>
      <c r="E4" s="532" t="inlineStr">
        <is>
          <t>(i)</t>
        </is>
      </c>
      <c r="F4" s="506" t="inlineStr">
        <is>
          <t>(ii)</t>
        </is>
      </c>
      <c r="G4" s="247" t="n"/>
    </row>
    <row r="5" ht="35.25" customHeight="1">
      <c r="B5" s="280" t="n"/>
      <c r="C5" s="533" t="n">
        <v>1</v>
      </c>
      <c r="D5" s="534" t="n"/>
      <c r="E5" s="535" t="n"/>
      <c r="F5" s="508" t="n"/>
      <c r="G5" s="247" t="n"/>
    </row>
    <row r="6" ht="33" customHeight="1">
      <c r="B6" s="280" t="n"/>
      <c r="C6" s="533">
        <f>C5+1</f>
        <v/>
      </c>
      <c r="D6" s="534" t="n"/>
      <c r="E6" s="535" t="n"/>
      <c r="F6" s="508" t="n"/>
      <c r="G6" s="247" t="n"/>
    </row>
    <row r="7" ht="30.75" customHeight="1">
      <c r="B7" s="280" t="n"/>
      <c r="C7" s="533">
        <f>C6+1</f>
        <v/>
      </c>
      <c r="D7" s="534" t="n"/>
      <c r="E7" s="535" t="n"/>
      <c r="F7" s="508" t="n"/>
      <c r="G7" s="247" t="n"/>
    </row>
    <row r="8" ht="33" customHeight="1">
      <c r="B8" s="280" t="n"/>
      <c r="C8" s="533">
        <f>C7+1</f>
        <v/>
      </c>
      <c r="D8" s="534" t="n"/>
      <c r="E8" s="535" t="n"/>
      <c r="F8" s="508" t="n"/>
      <c r="G8" s="247" t="n"/>
    </row>
    <row r="9" ht="38.1" customHeight="1">
      <c r="B9" s="246" t="n"/>
      <c r="C9" s="1402" t="n"/>
      <c r="D9" s="1243" t="n"/>
      <c r="E9" s="1243" t="n"/>
      <c r="F9" s="1244" t="n"/>
      <c r="G9" s="247" t="n"/>
    </row>
    <row r="10">
      <c r="B10" s="246" t="n"/>
      <c r="C10" s="1403" t="inlineStr">
        <is>
          <t>Total of Deduction u/s 80C</t>
        </is>
      </c>
      <c r="D10" s="1243" t="n"/>
      <c r="E10" s="1244" t="n"/>
      <c r="F10" s="488">
        <f>SUM(Amount.80C)</f>
        <v/>
      </c>
      <c r="G10" s="247" t="n"/>
    </row>
    <row r="11" ht="15" customHeight="1" thickBot="1">
      <c r="B11" s="250" t="n"/>
      <c r="C11" s="251" t="n"/>
      <c r="D11" s="251" t="n"/>
      <c r="E11" s="251" t="n"/>
      <c r="F11" s="251" t="n"/>
      <c r="G11" s="252" t="n"/>
    </row>
    <row r="13">
      <c r="D13" s="475" t="n"/>
    </row>
    <row r="16" hidden="1" ht="21.75" customHeight="1">
      <c r="B16" s="485" t="inlineStr">
        <is>
          <t>Section 80CCC</t>
        </is>
      </c>
      <c r="C16" s="1187" t="inlineStr">
        <is>
          <t>Payment in respect Pension Fund</t>
        </is>
      </c>
      <c r="D16" s="1330" t="n"/>
      <c r="E16" s="1330" t="n"/>
      <c r="F16" s="1330" t="n"/>
      <c r="G16" s="245" t="n"/>
    </row>
    <row r="17" hidden="1">
      <c r="B17" s="246" t="n"/>
      <c r="C17" s="479" t="inlineStr">
        <is>
          <t>Sl. No.</t>
        </is>
      </c>
      <c r="D17" s="479" t="inlineStr">
        <is>
          <t>Name of the insurer</t>
        </is>
      </c>
      <c r="E17" s="479" t="inlineStr">
        <is>
          <t>Policy document number</t>
        </is>
      </c>
      <c r="F17" s="479" t="inlineStr">
        <is>
          <t xml:space="preserve">Deduction u/s 80CCC     </t>
        </is>
      </c>
      <c r="G17" s="247" t="n"/>
    </row>
    <row r="18" hidden="1">
      <c r="B18" s="246" t="n"/>
      <c r="C18" s="477" t="n"/>
      <c r="D18" s="477" t="inlineStr">
        <is>
          <t>(i)</t>
        </is>
      </c>
      <c r="E18" s="477" t="inlineStr">
        <is>
          <t>(ii)</t>
        </is>
      </c>
      <c r="F18" s="478" t="inlineStr">
        <is>
          <t>(iii)</t>
        </is>
      </c>
      <c r="G18" s="247" t="n"/>
    </row>
    <row r="19" hidden="1">
      <c r="B19" s="246" t="n"/>
      <c r="C19" s="476" t="n">
        <v>1</v>
      </c>
      <c r="D19" s="495" t="n"/>
      <c r="E19" s="494" t="n"/>
      <c r="F19" s="495" t="n"/>
      <c r="G19" s="247" t="n"/>
    </row>
    <row r="20" hidden="1">
      <c r="B20" s="246" t="n"/>
      <c r="C20" s="476">
        <f>C19+1</f>
        <v/>
      </c>
      <c r="D20" s="495" t="n"/>
      <c r="E20" s="494" t="n"/>
      <c r="F20" s="495" t="n"/>
      <c r="G20" s="247" t="n"/>
    </row>
    <row r="21" hidden="1">
      <c r="B21" s="246" t="n"/>
      <c r="C21" s="476">
        <f>C20+1</f>
        <v/>
      </c>
      <c r="D21" s="495" t="n"/>
      <c r="E21" s="494" t="n"/>
      <c r="F21" s="495" t="n"/>
      <c r="G21" s="247" t="n"/>
    </row>
    <row r="22" hidden="1">
      <c r="B22" s="246" t="n"/>
      <c r="C22" s="476">
        <f>C21+1</f>
        <v/>
      </c>
      <c r="D22" s="495" t="n"/>
      <c r="E22" s="494" t="n"/>
      <c r="F22" s="495" t="n"/>
      <c r="G22" s="247" t="n"/>
    </row>
    <row r="23" hidden="1" ht="36" customHeight="1">
      <c r="B23" s="246" t="n"/>
      <c r="C23" s="1402" t="n"/>
      <c r="D23" s="1243" t="n"/>
      <c r="E23" s="1243" t="n"/>
      <c r="F23" s="1244" t="n"/>
      <c r="G23" s="247" t="n"/>
    </row>
    <row r="24" hidden="1">
      <c r="B24" s="246" t="n"/>
      <c r="C24" s="1403" t="inlineStr">
        <is>
          <t>Total of "Deduction u/s 80CCC"</t>
        </is>
      </c>
      <c r="D24" s="1243" t="n"/>
      <c r="E24" s="1244" t="n"/>
      <c r="F24" s="488">
        <f>SUM(Amount.80CCC)</f>
        <v/>
      </c>
      <c r="G24" s="247" t="n"/>
    </row>
    <row r="25" hidden="1" ht="15" customHeight="1" thickBot="1">
      <c r="B25" s="250" t="n"/>
      <c r="C25" s="251" t="n"/>
      <c r="D25" s="251" t="n"/>
      <c r="E25" s="251" t="n"/>
      <c r="F25" s="251" t="n"/>
      <c r="G25" s="252" t="n"/>
    </row>
  </sheetData>
  <sheetProtection selectLockedCells="0" selectUnlockedCells="0" algorithmName="SHA-512" sheet="1" objects="1" insertRows="1" insertHyperlinks="1" autoFilter="1" scenarios="1" formatColumns="1" deleteColumns="1" insertColumns="1" pivotTables="1" deleteRows="1" formatCells="1" saltValue="Nsq6R7Rx3E49RTAUeCQGxg==" formatRows="1" sort="1" spinCount="100000" hashValue="m2yaR/6dbR/Hjk6WijyCQF3B7Jzdsc1T1ZkL9kWyFSSS/qkfwEKf1C9WdYY4//90lS1aF5n9utP6BXzmfFqnlQ=="/>
  <mergeCells count="6">
    <mergeCell ref="C9:F9"/>
    <mergeCell ref="C24:E24"/>
    <mergeCell ref="C23:F23"/>
    <mergeCell ref="C16:F16"/>
    <mergeCell ref="C2:F2"/>
    <mergeCell ref="C10:E10"/>
  </mergeCells>
  <dataValidations count="8">
    <dataValidation sqref="F10" showDropDown="0" showInputMessage="1" showErrorMessage="1" allowBlank="1" error="&quot;Amount should be numeric, non negative, non decimal and up to 14 digits&quot;_x000a__x000a_ " type="whole">
      <formula1>0</formula1>
      <formula2>99999999999999</formula2>
    </dataValidation>
    <dataValidation sqref="F5:F8" showDropDown="0" showInputMessage="1" showErrorMessage="1" allowBlank="1" error="&quot;Policy number or Document Identification number should be less than or equal to 50 characters&quot;" type="textLength" operator="lessThanOrEqual">
      <formula1>50</formula1>
    </dataValidation>
    <dataValidation sqref="D5:D8" showDropDown="0" showInputMessage="1" showErrorMessage="1" allowBlank="1" error="Nature of Payment should be less than 100 characters." type="textLength" operator="lessThanOrEqual">
      <formula1>100</formula1>
    </dataValidation>
    <dataValidation sqref="E5:E8" showDropDown="0" showInputMessage="1" showErrorMessage="1" allowBlank="1" error="&quot;Amount should be numeric, non negative, non decimal and up to 14 digits&quot;_x000a_" type="whole">
      <formula1>0</formula1>
      <formula2>99999999999999</formula2>
    </dataValidation>
    <dataValidation sqref="F24" showDropDown="0" showInputMessage="1" showErrorMessage="1" allowBlank="1" error="Amount should be Numeric, Non negative and Non decimal." type="whole">
      <formula1>0</formula1>
      <formula2>99999999999999</formula2>
    </dataValidation>
    <dataValidation sqref="E20:E22" showDropDown="0" showInputMessage="1" showErrorMessage="1" allowBlank="1" error="&quot;Policy document number cannot exceed 100 Charecters&quot;" type="textLength" operator="lessThanOrEqual">
      <formula1>100</formula1>
    </dataValidation>
    <dataValidation sqref="D19:D22" showDropDown="0" showInputMessage="1" showErrorMessage="1" allowBlank="1" error="&quot;Name of the insurer cannot exceed 75 Charecters&quot;" type="textLength" operator="lessThanOrEqual">
      <formula1>75</formula1>
    </dataValidation>
    <dataValidation sqref="F19:F22" showDropDown="0" showInputMessage="1" showErrorMessage="1" allowBlank="1" errorTitle="Deduction u/s 80CCC" error="Amount should be Numeric, Non negative and Non decimal and it should be more than 0" type="whole">
      <formula1>1</formula1>
      <formula2>99999999999999</formula2>
    </dataValidation>
  </dataValidations>
  <printOptions horizontalCentered="1"/>
  <pageMargins left="0.005555555555555556" right="0.005555555555555556" top="0.75" bottom="0.75" header="0.3" footer="0.3"/>
  <pageSetup orientation="landscape" paperSize="8" fitToHeight="0" blackAndWhite="1"/>
  <legacyDrawing xmlns:r="http://schemas.openxmlformats.org/officeDocument/2006/relationships" r:id="anysvml"/>
</worksheet>
</file>

<file path=xl/worksheets/sheet15.xml><?xml version="1.0" encoding="utf-8"?>
<worksheet xmlns="http://schemas.openxmlformats.org/spreadsheetml/2006/main">
  <sheetPr codeName="Sheet17">
    <outlinePr summaryBelow="1" summaryRight="1"/>
    <pageSetUpPr/>
  </sheetPr>
  <dimension ref="A1:X46"/>
  <sheetViews>
    <sheetView showGridLines="0" showRowColHeaders="0" zoomScale="80" zoomScaleNormal="80" workbookViewId="0">
      <selection activeCell="A1" sqref="A1"/>
    </sheetView>
  </sheetViews>
  <sheetFormatPr baseColWidth="8" defaultColWidth="0" defaultRowHeight="14.4"/>
  <cols>
    <col width="8.109375" customWidth="1" min="1" max="1"/>
    <col width="17" customWidth="1" min="2" max="2"/>
    <col width="8.88671875" customWidth="1" min="3" max="3"/>
    <col width="20.5546875" customWidth="1" min="4" max="4"/>
    <col hidden="1" width="23.5546875" customWidth="1" min="5" max="5"/>
    <col hidden="1" width="28" customWidth="1" min="6" max="6"/>
    <col width="44.44140625" customWidth="1" min="7" max="7"/>
    <col width="27.109375" customWidth="1" min="8" max="8"/>
    <col width="17.6640625" customWidth="1" min="9" max="10"/>
    <col width="18.5546875" customWidth="1" min="11" max="11"/>
    <col width="21.33203125" customWidth="1" min="12" max="12"/>
    <col width="21" customWidth="1" min="13" max="13"/>
    <col width="34.44140625" customWidth="1" min="14" max="14"/>
    <col width="5.88671875" customWidth="1" min="15" max="15"/>
    <col hidden="1" width="28.5546875" customWidth="1" min="16" max="16383"/>
    <col hidden="1" width="25.33203125" customWidth="1" min="16384" max="16384"/>
  </cols>
  <sheetData>
    <row r="1" ht="15" customHeight="1" thickBot="1">
      <c r="A1" s="279" t="n"/>
      <c r="B1" s="279" t="n"/>
      <c r="C1" s="279" t="n"/>
      <c r="D1" s="279" t="n"/>
      <c r="E1" s="279" t="n"/>
      <c r="F1" s="279" t="n"/>
      <c r="G1" s="279" t="n"/>
      <c r="H1" s="279" t="n"/>
      <c r="I1" s="279" t="n"/>
      <c r="J1" s="279" t="n"/>
      <c r="K1" s="279" t="n"/>
      <c r="L1" s="279" t="n"/>
      <c r="M1" s="279" t="n"/>
      <c r="N1" s="279" t="n"/>
    </row>
    <row r="2" ht="35.4" customHeight="1">
      <c r="A2" s="279" t="n"/>
      <c r="B2" s="485" t="inlineStr">
        <is>
          <t>Section 80E</t>
        </is>
      </c>
      <c r="C2" s="1194" t="inlineStr">
        <is>
          <t>Interest on loan taken for higher education</t>
        </is>
      </c>
      <c r="D2" s="1330" t="n"/>
      <c r="E2" s="1330" t="n"/>
      <c r="F2" s="1330" t="n"/>
      <c r="G2" s="1330" t="n"/>
      <c r="H2" s="1330" t="n"/>
      <c r="I2" s="1330" t="n"/>
      <c r="J2" s="1330" t="n"/>
      <c r="K2" s="1330" t="n"/>
      <c r="L2" s="1330" t="n"/>
      <c r="M2" s="414" t="n"/>
      <c r="N2" s="279" t="n"/>
    </row>
    <row r="3" ht="61.5" customHeight="1">
      <c r="A3" s="279" t="n"/>
      <c r="B3" s="280" t="n"/>
      <c r="C3" s="506" t="inlineStr">
        <is>
          <t>Sl. No.</t>
        </is>
      </c>
      <c r="D3" s="506" t="inlineStr">
        <is>
          <t xml:space="preserve">Loan taken from </t>
        </is>
      </c>
      <c r="E3" s="506" t="inlineStr">
        <is>
          <t>IFSC code of the bank from which the loan is taken</t>
        </is>
      </c>
      <c r="F3" s="506" t="inlineStr">
        <is>
          <t>PAN of the Institution from which the loan is taken.</t>
        </is>
      </c>
      <c r="G3" s="506" t="inlineStr">
        <is>
          <t xml:space="preserve">Name of the bank/ Institution from which the loan is taken                          </t>
        </is>
      </c>
      <c r="H3" s="506" t="inlineStr">
        <is>
          <t>Loan Account Number of the Bank/Institution</t>
        </is>
      </c>
      <c r="I3" s="506" t="inlineStr">
        <is>
          <t>Date of sanction of loan</t>
        </is>
      </c>
      <c r="J3" s="506" t="inlineStr">
        <is>
          <t>Total amount of loan</t>
        </is>
      </c>
      <c r="K3" s="506" t="inlineStr">
        <is>
          <t>Loan outstanding as on last date of financial year</t>
        </is>
      </c>
      <c r="L3" s="506" t="inlineStr">
        <is>
          <t>Interest u/s 80E</t>
        </is>
      </c>
      <c r="M3" s="415" t="n"/>
      <c r="N3" s="279" t="n"/>
    </row>
    <row r="4" ht="21" customHeight="1">
      <c r="A4" s="279" t="n"/>
      <c r="B4" s="280" t="n"/>
      <c r="C4" s="506" t="n"/>
      <c r="D4" s="506" t="inlineStr">
        <is>
          <t>(i)</t>
        </is>
      </c>
      <c r="E4" s="506" t="inlineStr">
        <is>
          <t>(iia)</t>
        </is>
      </c>
      <c r="F4" s="506" t="inlineStr">
        <is>
          <t>(iib)</t>
        </is>
      </c>
      <c r="G4" s="506" t="inlineStr">
        <is>
          <t>(ii)</t>
        </is>
      </c>
      <c r="H4" s="506" t="inlineStr">
        <is>
          <t>(iii)</t>
        </is>
      </c>
      <c r="I4" s="506" t="inlineStr">
        <is>
          <t>(iv)</t>
        </is>
      </c>
      <c r="J4" s="506" t="inlineStr">
        <is>
          <t>(v)</t>
        </is>
      </c>
      <c r="K4" s="506" t="inlineStr">
        <is>
          <t>(vi)</t>
        </is>
      </c>
      <c r="L4" s="506" t="inlineStr">
        <is>
          <t>(vii)</t>
        </is>
      </c>
      <c r="M4" s="415" t="n"/>
      <c r="N4" s="279" t="n"/>
    </row>
    <row r="5" ht="63.75" customHeight="1">
      <c r="A5" s="279" t="n"/>
      <c r="B5" s="280" t="n"/>
      <c r="C5" s="507" t="n">
        <v>1</v>
      </c>
      <c r="D5" s="496" t="inlineStr">
        <is>
          <t>(Select)</t>
        </is>
      </c>
      <c r="E5" s="508" t="n"/>
      <c r="F5" s="508" t="n"/>
      <c r="G5" s="508" t="n"/>
      <c r="H5" s="508" t="n"/>
      <c r="I5" s="508" t="n"/>
      <c r="J5" s="509" t="n"/>
      <c r="K5" s="509" t="n"/>
      <c r="L5" s="509" t="n"/>
      <c r="M5" s="415" t="n"/>
      <c r="N5" s="279" t="n"/>
    </row>
    <row r="6" ht="61.5" customHeight="1">
      <c r="A6" s="279" t="n"/>
      <c r="B6" s="280" t="n"/>
      <c r="C6" s="507">
        <f>C5+1</f>
        <v/>
      </c>
      <c r="D6" s="496" t="inlineStr">
        <is>
          <t>(Select)</t>
        </is>
      </c>
      <c r="E6" s="508" t="n"/>
      <c r="F6" s="508" t="n"/>
      <c r="G6" s="508" t="n"/>
      <c r="H6" s="508" t="n"/>
      <c r="I6" s="508" t="n"/>
      <c r="J6" s="509" t="n"/>
      <c r="K6" s="509" t="n"/>
      <c r="L6" s="509" t="n"/>
      <c r="M6" s="415" t="n"/>
      <c r="N6" s="279" t="n"/>
    </row>
    <row r="7" ht="34.5" customHeight="1">
      <c r="A7" s="279" t="n"/>
      <c r="B7" s="280" t="n"/>
      <c r="C7" s="1198" t="n"/>
      <c r="D7" s="1243" t="n"/>
      <c r="E7" s="1243" t="n"/>
      <c r="F7" s="1243" t="n"/>
      <c r="G7" s="1243" t="n"/>
      <c r="H7" s="1243" t="n"/>
      <c r="I7" s="1243" t="n"/>
      <c r="J7" s="1243" t="n"/>
      <c r="K7" s="1243" t="n"/>
      <c r="L7" s="1244" t="n"/>
      <c r="M7" s="415" t="n"/>
      <c r="N7" s="279" t="n"/>
    </row>
    <row r="8" ht="28.5" customHeight="1">
      <c r="A8" s="279" t="n"/>
      <c r="B8" s="280" t="n"/>
      <c r="C8" s="1202" t="inlineStr">
        <is>
          <t>Total of Interest u/s 80E</t>
        </is>
      </c>
      <c r="D8" s="1243" t="n"/>
      <c r="E8" s="1243" t="n"/>
      <c r="F8" s="1243" t="n"/>
      <c r="G8" s="1243" t="n"/>
      <c r="H8" s="1243" t="n"/>
      <c r="I8" s="1243" t="n"/>
      <c r="J8" s="1243" t="n"/>
      <c r="K8" s="1244" t="n"/>
      <c r="L8" s="510">
        <f>SUM(Intrst.80E)</f>
        <v/>
      </c>
      <c r="M8" s="415" t="n"/>
      <c r="N8" s="279" t="n"/>
    </row>
    <row r="9" ht="15" customHeight="1" thickBot="1">
      <c r="A9" s="279" t="n"/>
      <c r="B9" s="416" t="n"/>
      <c r="C9" s="417" t="n"/>
      <c r="D9" s="417" t="n"/>
      <c r="E9" s="417" t="n"/>
      <c r="F9" s="417" t="n"/>
      <c r="G9" s="417" t="n"/>
      <c r="H9" s="417" t="n"/>
      <c r="I9" s="417" t="n"/>
      <c r="J9" s="417" t="n"/>
      <c r="K9" s="417" t="n"/>
      <c r="L9" s="417" t="n"/>
      <c r="M9" s="418" t="n"/>
      <c r="N9" s="279" t="n"/>
    </row>
    <row r="10">
      <c r="A10" s="279" t="n"/>
      <c r="B10" s="279" t="n"/>
      <c r="C10" s="279" t="n"/>
      <c r="D10" s="279" t="n"/>
      <c r="E10" s="279" t="n"/>
      <c r="F10" s="279" t="n"/>
      <c r="G10" s="279" t="n"/>
      <c r="H10" s="279" t="n"/>
      <c r="I10" s="279" t="n"/>
      <c r="J10" s="279" t="n"/>
      <c r="K10" s="279" t="n"/>
      <c r="L10" s="279" t="n"/>
      <c r="M10" s="279" t="n"/>
      <c r="N10" s="279" t="n"/>
    </row>
    <row r="11">
      <c r="A11" s="279" t="n"/>
      <c r="B11" s="279" t="n"/>
      <c r="C11" s="279" t="n"/>
      <c r="D11" s="279" t="n"/>
      <c r="E11" s="279" t="n"/>
      <c r="F11" s="279" t="n"/>
      <c r="G11" s="279" t="n"/>
      <c r="H11" s="279" t="n"/>
      <c r="I11" s="279" t="n"/>
      <c r="J11" s="279" t="n"/>
      <c r="K11" s="279" t="n"/>
      <c r="L11" s="279" t="n"/>
      <c r="M11" s="279" t="n"/>
      <c r="N11" s="279" t="n"/>
    </row>
    <row r="12" ht="15" customHeight="1" thickBot="1">
      <c r="A12" s="279" t="n"/>
      <c r="B12" s="279" t="n"/>
      <c r="C12" s="279" t="n"/>
      <c r="D12" s="279" t="n"/>
      <c r="E12" s="279" t="n"/>
      <c r="F12" s="279" t="n"/>
      <c r="G12" s="279" t="n"/>
      <c r="H12" s="279" t="n"/>
      <c r="I12" s="279" t="n"/>
      <c r="J12" s="279" t="n"/>
      <c r="K12" s="279" t="n"/>
      <c r="L12" s="279" t="n"/>
      <c r="M12" s="279" t="n"/>
      <c r="N12" s="279" t="n"/>
    </row>
    <row r="13" ht="22.5" customHeight="1">
      <c r="A13" s="279" t="n"/>
      <c r="B13" s="484" t="inlineStr">
        <is>
          <t>Section 80EE</t>
        </is>
      </c>
      <c r="C13" s="1195" t="inlineStr">
        <is>
          <t xml:space="preserve"> Interest on loan taken for residential house property</t>
        </is>
      </c>
      <c r="D13" s="1330" t="n"/>
      <c r="E13" s="1330" t="n"/>
      <c r="F13" s="1330" t="n"/>
      <c r="G13" s="1330" t="n"/>
      <c r="H13" s="1330" t="n"/>
      <c r="I13" s="1330" t="n"/>
      <c r="J13" s="1330" t="n"/>
      <c r="K13" s="1330" t="n"/>
      <c r="L13" s="1330" t="n"/>
      <c r="M13" s="414" t="n"/>
      <c r="N13" s="279" t="n"/>
    </row>
    <row r="14" hidden="1" ht="27.9" customHeight="1">
      <c r="A14" s="279" t="n"/>
      <c r="B14" s="512" t="n"/>
      <c r="C14" s="1203" t="inlineStr">
        <is>
          <t>Value of the residential house property</t>
        </is>
      </c>
      <c r="D14" s="1243" t="n"/>
      <c r="E14" s="1243" t="n"/>
      <c r="F14" s="1243" t="n"/>
      <c r="G14" s="1243" t="n"/>
      <c r="H14" s="1243" t="n"/>
      <c r="I14" s="1243" t="n"/>
      <c r="J14" s="1243" t="n"/>
      <c r="K14" s="1244" t="n"/>
      <c r="L14" s="513" t="n"/>
      <c r="M14" s="415" t="n"/>
      <c r="N14" s="279" t="n"/>
    </row>
    <row r="15" ht="81" customHeight="1">
      <c r="A15" s="279" t="n"/>
      <c r="B15" s="280" t="n"/>
      <c r="C15" s="506" t="inlineStr">
        <is>
          <t>Sl. No.</t>
        </is>
      </c>
      <c r="D15" s="506" t="inlineStr">
        <is>
          <t xml:space="preserve">Loan taken from </t>
        </is>
      </c>
      <c r="E15" s="506" t="inlineStr">
        <is>
          <t>IFSC code of the bank from which the loan is taken</t>
        </is>
      </c>
      <c r="F15" s="506" t="inlineStr">
        <is>
          <t>PAN of the Institution from which the loan is taken.</t>
        </is>
      </c>
      <c r="G15" s="506" t="inlineStr">
        <is>
          <t xml:space="preserve">Name of the bank/ Institution from which the loan is taken                          </t>
        </is>
      </c>
      <c r="H15" s="506" t="inlineStr">
        <is>
          <t>Loan Account Number of the Bank/Institution</t>
        </is>
      </c>
      <c r="I15" s="506" t="inlineStr">
        <is>
          <t>Date of Sanction of loan</t>
        </is>
      </c>
      <c r="J15" s="506" t="inlineStr">
        <is>
          <t>Total amount of loan</t>
        </is>
      </c>
      <c r="K15" s="506" t="inlineStr">
        <is>
          <t>Loan outstanding as on last date of financial year</t>
        </is>
      </c>
      <c r="L15" s="506" t="inlineStr">
        <is>
          <t>Interest u/s 80EE</t>
        </is>
      </c>
      <c r="M15" s="415" t="n"/>
      <c r="N15" s="279" t="n"/>
    </row>
    <row r="16" ht="23.25" customHeight="1">
      <c r="A16" s="279" t="n"/>
      <c r="B16" s="280" t="n"/>
      <c r="C16" s="506" t="n"/>
      <c r="D16" s="506" t="inlineStr">
        <is>
          <t>(i)</t>
        </is>
      </c>
      <c r="E16" s="506" t="inlineStr">
        <is>
          <t>(iia)</t>
        </is>
      </c>
      <c r="F16" s="506" t="inlineStr">
        <is>
          <t>(iib)</t>
        </is>
      </c>
      <c r="G16" s="506" t="inlineStr">
        <is>
          <t>(ii)</t>
        </is>
      </c>
      <c r="H16" s="506" t="inlineStr">
        <is>
          <t>(iii)</t>
        </is>
      </c>
      <c r="I16" s="506" t="inlineStr">
        <is>
          <t>(iv)</t>
        </is>
      </c>
      <c r="J16" s="506" t="inlineStr">
        <is>
          <t>(v)</t>
        </is>
      </c>
      <c r="K16" s="506" t="inlineStr">
        <is>
          <t>(vi)</t>
        </is>
      </c>
      <c r="L16" s="506" t="inlineStr">
        <is>
          <t>(vii)</t>
        </is>
      </c>
      <c r="M16" s="415" t="n"/>
      <c r="N16" s="279" t="n"/>
    </row>
    <row r="17" ht="62.25" customHeight="1">
      <c r="A17" s="279" t="n"/>
      <c r="B17" s="280" t="n"/>
      <c r="C17" s="507" t="n">
        <v>1</v>
      </c>
      <c r="D17" s="496" t="inlineStr">
        <is>
          <t>(Select)</t>
        </is>
      </c>
      <c r="E17" s="508" t="n"/>
      <c r="F17" s="508" t="n"/>
      <c r="G17" s="508" t="n"/>
      <c r="H17" s="508" t="n"/>
      <c r="I17" s="508" t="n"/>
      <c r="J17" s="509" t="n"/>
      <c r="K17" s="509" t="n"/>
      <c r="L17" s="509" t="n"/>
      <c r="M17" s="415" t="n"/>
      <c r="N17" s="279" t="n"/>
      <c r="W17">
        <f>SUM(loanAmt.80EE)</f>
        <v/>
      </c>
      <c r="X17">
        <f>TRIM(G17)&amp;"_"&amp;TRIM(H17)&amp;"_"&amp;TRIM(I17)&amp;"_"&amp;TRIM(J17)</f>
        <v/>
      </c>
    </row>
    <row r="18" ht="61.5" customHeight="1">
      <c r="A18" s="279" t="n"/>
      <c r="B18" s="280" t="n"/>
      <c r="C18" s="507">
        <f>C17+1</f>
        <v/>
      </c>
      <c r="D18" s="496" t="inlineStr">
        <is>
          <t>(Select)</t>
        </is>
      </c>
      <c r="E18" s="508" t="n"/>
      <c r="F18" s="508" t="n"/>
      <c r="G18" s="508" t="n"/>
      <c r="H18" s="508" t="n"/>
      <c r="I18" s="508" t="n"/>
      <c r="J18" s="509" t="n"/>
      <c r="K18" s="509" t="n"/>
      <c r="L18" s="509" t="n"/>
      <c r="M18" s="415" t="n"/>
      <c r="N18" s="279" t="n"/>
      <c r="X18">
        <f>TRIM(G18)&amp;"_"&amp;TRIM(H18)&amp;"_"&amp;TRIM(I18)&amp;"_"&amp;TRIM(J18)</f>
        <v/>
      </c>
    </row>
    <row r="19" ht="42.6" customHeight="1">
      <c r="A19" s="279" t="n"/>
      <c r="B19" s="280" t="n"/>
      <c r="C19" s="1198" t="n"/>
      <c r="D19" s="1243" t="n"/>
      <c r="E19" s="1243" t="n"/>
      <c r="F19" s="1243" t="n"/>
      <c r="G19" s="1243" t="n"/>
      <c r="H19" s="1243" t="n"/>
      <c r="I19" s="1243" t="n"/>
      <c r="J19" s="1243" t="n"/>
      <c r="K19" s="1243" t="n"/>
      <c r="L19" s="1244" t="n"/>
      <c r="M19" s="415" t="n"/>
      <c r="N19" s="279" t="n"/>
    </row>
    <row r="20" ht="28.5" customHeight="1">
      <c r="A20" s="279" t="n"/>
      <c r="B20" s="280" t="n"/>
      <c r="C20" s="1202" t="inlineStr">
        <is>
          <t>Total of Interest u/s 80EE</t>
        </is>
      </c>
      <c r="D20" s="1243" t="n"/>
      <c r="E20" s="1243" t="n"/>
      <c r="F20" s="1243" t="n"/>
      <c r="G20" s="1243" t="n"/>
      <c r="H20" s="1243" t="n"/>
      <c r="I20" s="1243" t="n"/>
      <c r="J20" s="1243" t="n"/>
      <c r="K20" s="1244" t="n"/>
      <c r="L20" s="510">
        <f>SUM(Intrst.80EE)</f>
        <v/>
      </c>
      <c r="M20" s="415" t="n"/>
      <c r="N20" s="279" t="n"/>
    </row>
    <row r="21" ht="15" customHeight="1" thickBot="1">
      <c r="A21" s="279" t="n"/>
      <c r="B21" s="416" t="n"/>
      <c r="C21" s="417" t="n"/>
      <c r="D21" s="417" t="n"/>
      <c r="E21" s="417" t="n"/>
      <c r="F21" s="417" t="n"/>
      <c r="G21" s="417" t="n"/>
      <c r="H21" s="417" t="n"/>
      <c r="I21" s="417" t="n"/>
      <c r="J21" s="417" t="n"/>
      <c r="K21" s="417" t="n"/>
      <c r="L21" s="417" t="n"/>
      <c r="M21" s="418" t="n"/>
      <c r="N21" s="279" t="n"/>
    </row>
    <row r="22">
      <c r="A22" s="279" t="n"/>
      <c r="B22" s="279" t="n"/>
      <c r="C22" s="279" t="n"/>
      <c r="D22" s="279" t="n"/>
      <c r="E22" s="279" t="n"/>
      <c r="F22" s="279" t="n"/>
      <c r="G22" s="279" t="n"/>
      <c r="H22" s="279" t="n"/>
      <c r="I22" s="279" t="n"/>
      <c r="J22" s="279" t="n"/>
      <c r="K22" s="279" t="n"/>
      <c r="L22" s="279" t="n"/>
      <c r="M22" s="279" t="n"/>
      <c r="N22" s="279" t="n"/>
    </row>
    <row r="23">
      <c r="A23" s="279" t="n"/>
      <c r="B23" s="279" t="n"/>
      <c r="C23" s="279" t="n"/>
      <c r="D23" s="279" t="n"/>
      <c r="E23" s="279" t="n"/>
      <c r="F23" s="279" t="n"/>
      <c r="G23" s="279" t="n"/>
      <c r="H23" s="279" t="n"/>
      <c r="I23" s="279" t="n"/>
      <c r="J23" s="279" t="n"/>
      <c r="K23" s="279" t="n"/>
      <c r="L23" s="279" t="n"/>
      <c r="M23" s="279" t="n"/>
      <c r="N23" s="279" t="n"/>
    </row>
    <row r="24" ht="15" customHeight="1" thickBot="1">
      <c r="A24" s="279" t="n"/>
      <c r="B24" s="279" t="n"/>
      <c r="C24" s="279" t="n"/>
      <c r="D24" s="279" t="n"/>
      <c r="E24" s="279" t="n"/>
      <c r="F24" s="279" t="n"/>
      <c r="G24" s="279" t="n"/>
      <c r="H24" s="279" t="n"/>
      <c r="I24" s="279" t="n"/>
      <c r="J24" s="279" t="n"/>
      <c r="K24" s="279" t="n"/>
      <c r="L24" s="279" t="n"/>
      <c r="M24" s="279" t="n"/>
      <c r="N24" s="279" t="n"/>
    </row>
    <row r="25" ht="24.75" customHeight="1">
      <c r="A25" s="279" t="n"/>
      <c r="B25" s="484" t="inlineStr">
        <is>
          <t>Section 80EEA</t>
        </is>
      </c>
      <c r="C25" s="1195" t="inlineStr">
        <is>
          <t>Deduction in respect of interest on loan taken for certain house property</t>
        </is>
      </c>
      <c r="D25" s="1330" t="n"/>
      <c r="E25" s="1330" t="n"/>
      <c r="F25" s="1330" t="n"/>
      <c r="G25" s="1330" t="n"/>
      <c r="H25" s="1330" t="n"/>
      <c r="I25" s="1330" t="n"/>
      <c r="J25" s="1330" t="n"/>
      <c r="K25" s="1330" t="n"/>
      <c r="L25" s="1330" t="n"/>
      <c r="M25" s="414" t="n"/>
      <c r="N25" s="279" t="n"/>
    </row>
    <row r="26" ht="24.6" customHeight="1">
      <c r="A26" s="279" t="n"/>
      <c r="B26" s="514" t="n"/>
      <c r="C26" s="1203" t="inlineStr">
        <is>
          <t>Stamp Value of residential house property</t>
        </is>
      </c>
      <c r="D26" s="1243" t="n"/>
      <c r="E26" s="1243" t="n"/>
      <c r="F26" s="1243" t="n"/>
      <c r="G26" s="1243" t="n"/>
      <c r="H26" s="1243" t="n"/>
      <c r="I26" s="1243" t="n"/>
      <c r="J26" s="1243" t="n"/>
      <c r="K26" s="1244" t="n"/>
      <c r="L26" s="549" t="n"/>
      <c r="M26" s="415" t="n"/>
      <c r="N26" s="279" t="n"/>
    </row>
    <row r="27" ht="72" customHeight="1">
      <c r="A27" s="279" t="n"/>
      <c r="B27" s="280" t="n"/>
      <c r="C27" s="506" t="inlineStr">
        <is>
          <t>Sl. No.</t>
        </is>
      </c>
      <c r="D27" s="506" t="inlineStr">
        <is>
          <t xml:space="preserve">Loan taken from </t>
        </is>
      </c>
      <c r="E27" s="506" t="inlineStr">
        <is>
          <t>IFSC code of the bank from which the loan is taken</t>
        </is>
      </c>
      <c r="F27" s="506" t="inlineStr">
        <is>
          <t>PAN of the Institution from which the loan is taken.</t>
        </is>
      </c>
      <c r="G27" s="506" t="inlineStr">
        <is>
          <t xml:space="preserve">Name of the bank/ Institution from which the loan is taken                          </t>
        </is>
      </c>
      <c r="H27" s="506" t="inlineStr">
        <is>
          <t>Loan Account Number of the Bank/Institution</t>
        </is>
      </c>
      <c r="I27" s="506" t="inlineStr">
        <is>
          <t>Date of sanction of loan</t>
        </is>
      </c>
      <c r="J27" s="506" t="inlineStr">
        <is>
          <t>Total amount of loan</t>
        </is>
      </c>
      <c r="K27" s="506" t="inlineStr">
        <is>
          <t>Loan outstanding as on last date of financial year</t>
        </is>
      </c>
      <c r="L27" s="506" t="inlineStr">
        <is>
          <t>Interest u/s 80EEA</t>
        </is>
      </c>
      <c r="M27" s="415" t="n"/>
      <c r="N27" s="279" t="n"/>
    </row>
    <row r="28" ht="23.25" customHeight="1">
      <c r="A28" s="279" t="n"/>
      <c r="B28" s="280" t="n"/>
      <c r="C28" s="506" t="n"/>
      <c r="D28" s="506" t="inlineStr">
        <is>
          <t>(i)</t>
        </is>
      </c>
      <c r="E28" s="506" t="inlineStr">
        <is>
          <t>(iia)</t>
        </is>
      </c>
      <c r="F28" s="506" t="inlineStr">
        <is>
          <t>(iib)</t>
        </is>
      </c>
      <c r="G28" s="506" t="inlineStr">
        <is>
          <t>(ii)</t>
        </is>
      </c>
      <c r="H28" s="506" t="inlineStr">
        <is>
          <t>(iii)</t>
        </is>
      </c>
      <c r="I28" s="506" t="inlineStr">
        <is>
          <t>(iv)</t>
        </is>
      </c>
      <c r="J28" s="506" t="inlineStr">
        <is>
          <t>(v)</t>
        </is>
      </c>
      <c r="K28" s="506" t="inlineStr">
        <is>
          <t>(vi)</t>
        </is>
      </c>
      <c r="L28" s="506" t="inlineStr">
        <is>
          <t>(vii)</t>
        </is>
      </c>
      <c r="M28" s="415" t="n"/>
      <c r="N28" s="279" t="n"/>
    </row>
    <row r="29" ht="61.5" customHeight="1">
      <c r="A29" s="279" t="n"/>
      <c r="B29" s="280" t="n"/>
      <c r="C29" s="507" t="n">
        <v>1</v>
      </c>
      <c r="D29" s="496" t="inlineStr">
        <is>
          <t>(Select)</t>
        </is>
      </c>
      <c r="E29" s="508" t="n"/>
      <c r="F29" s="546" t="n"/>
      <c r="G29" s="508" t="n"/>
      <c r="H29" s="508" t="n"/>
      <c r="I29" s="508" t="n"/>
      <c r="J29" s="509" t="n"/>
      <c r="K29" s="509" t="n"/>
      <c r="L29" s="509" t="n"/>
      <c r="M29" s="415" t="n"/>
      <c r="N29" s="279" t="n"/>
      <c r="W29">
        <f>TRIM(G29)&amp;"_"&amp;TRIM(H29)&amp;"_"&amp;TRIM(I29)&amp;"_"&amp;TRIM(J29)</f>
        <v/>
      </c>
    </row>
    <row r="30" ht="61.5" customHeight="1">
      <c r="A30" s="279" t="n"/>
      <c r="B30" s="280" t="n"/>
      <c r="C30" s="507">
        <f>C29+1</f>
        <v/>
      </c>
      <c r="D30" s="496" t="inlineStr">
        <is>
          <t>(Select)</t>
        </is>
      </c>
      <c r="E30" s="508" t="n"/>
      <c r="F30" s="508" t="n"/>
      <c r="G30" s="508" t="n"/>
      <c r="H30" s="508" t="n"/>
      <c r="I30" s="508" t="n"/>
      <c r="J30" s="509" t="n"/>
      <c r="K30" s="509" t="n"/>
      <c r="L30" s="509" t="n"/>
      <c r="M30" s="415" t="n"/>
      <c r="N30" s="279" t="n"/>
      <c r="W30">
        <f>TRIM(G30)&amp;"_"&amp;TRIM(H30)&amp;"_"&amp;TRIM(I30)&amp;"_"&amp;TRIM(J30)</f>
        <v/>
      </c>
    </row>
    <row r="31" ht="47.1" customHeight="1">
      <c r="A31" s="279" t="n"/>
      <c r="B31" s="280" t="n"/>
      <c r="C31" s="1198" t="n"/>
      <c r="D31" s="1243" t="n"/>
      <c r="E31" s="1243" t="n"/>
      <c r="F31" s="1243" t="n"/>
      <c r="G31" s="1243" t="n"/>
      <c r="H31" s="1243" t="n"/>
      <c r="I31" s="1243" t="n"/>
      <c r="J31" s="1243" t="n"/>
      <c r="K31" s="1243" t="n"/>
      <c r="L31" s="1244" t="n"/>
      <c r="M31" s="415" t="n"/>
      <c r="N31" s="279" t="n"/>
    </row>
    <row r="32" ht="41.1" customHeight="1">
      <c r="A32" s="279" t="n"/>
      <c r="B32" s="280" t="n"/>
      <c r="C32" s="1202" t="inlineStr">
        <is>
          <t>Total of Interest u/s 80EEA</t>
        </is>
      </c>
      <c r="D32" s="1243" t="n"/>
      <c r="E32" s="1243" t="n"/>
      <c r="F32" s="1243" t="n"/>
      <c r="G32" s="1243" t="n"/>
      <c r="H32" s="1243" t="n"/>
      <c r="I32" s="1243" t="n"/>
      <c r="J32" s="1243" t="n"/>
      <c r="K32" s="1244" t="n"/>
      <c r="L32" s="510">
        <f>SUM(Intrst.80EEA)</f>
        <v/>
      </c>
      <c r="M32" s="415" t="n"/>
      <c r="N32" s="279" t="n"/>
    </row>
    <row r="33" ht="15" customHeight="1" thickBot="1">
      <c r="A33" s="279" t="n"/>
      <c r="B33" s="416" t="n"/>
      <c r="C33" s="417" t="n"/>
      <c r="D33" s="417" t="n"/>
      <c r="E33" s="417" t="n"/>
      <c r="F33" s="417" t="n"/>
      <c r="G33" s="417" t="n"/>
      <c r="H33" s="417" t="n"/>
      <c r="I33" s="417" t="n"/>
      <c r="J33" s="417" t="n"/>
      <c r="K33" s="417" t="n"/>
      <c r="L33" s="417" t="n"/>
      <c r="M33" s="418" t="n"/>
      <c r="N33" s="279" t="n"/>
    </row>
    <row r="34">
      <c r="A34" s="279" t="n"/>
      <c r="B34" s="279" t="n"/>
      <c r="C34" s="279" t="n"/>
      <c r="D34" s="279" t="n"/>
      <c r="E34" s="279" t="n"/>
      <c r="F34" s="279" t="n"/>
      <c r="G34" s="279" t="n"/>
      <c r="H34" s="279" t="n"/>
      <c r="I34" s="279" t="n"/>
      <c r="J34" s="279" t="n"/>
      <c r="K34" s="279" t="n"/>
      <c r="L34" s="279" t="n"/>
      <c r="M34" s="279" t="n"/>
      <c r="N34" s="279" t="n"/>
    </row>
    <row r="35">
      <c r="A35" s="279" t="n"/>
      <c r="B35" s="279" t="n"/>
      <c r="C35" s="279" t="n"/>
      <c r="D35" s="279" t="n"/>
      <c r="E35" s="279" t="n"/>
      <c r="F35" s="279" t="n"/>
      <c r="G35" s="279" t="n"/>
      <c r="H35" s="279" t="n"/>
      <c r="I35" s="279" t="n"/>
      <c r="J35" s="279" t="n"/>
      <c r="K35" s="279" t="n"/>
      <c r="L35" s="279" t="n"/>
      <c r="M35" s="279" t="n"/>
      <c r="N35" s="279" t="n"/>
    </row>
    <row r="36" ht="15" customHeight="1" thickBot="1">
      <c r="A36" s="279" t="n"/>
      <c r="B36" s="279" t="n"/>
      <c r="C36" s="279" t="n"/>
      <c r="D36" s="279" t="n"/>
      <c r="E36" s="279" t="n"/>
      <c r="F36" s="279" t="n"/>
      <c r="G36" s="279" t="n"/>
      <c r="H36" s="279" t="n"/>
      <c r="I36" s="279" t="n"/>
      <c r="J36" s="279" t="n"/>
      <c r="K36" s="279" t="n"/>
      <c r="L36" s="279" t="n"/>
      <c r="M36" s="279" t="n"/>
      <c r="N36" s="279" t="n"/>
    </row>
    <row r="37" ht="21" customHeight="1">
      <c r="A37" s="279" t="n"/>
      <c r="B37" s="483" t="inlineStr">
        <is>
          <t>Section 80EEB</t>
        </is>
      </c>
      <c r="C37" s="1196" t="inlineStr">
        <is>
          <t>Deduction in respect of interest Paid on purchase of electric vehicle</t>
        </is>
      </c>
      <c r="D37" s="1330" t="n"/>
      <c r="E37" s="1330" t="n"/>
      <c r="F37" s="1330" t="n"/>
      <c r="G37" s="1330" t="n"/>
      <c r="H37" s="1330" t="n"/>
      <c r="I37" s="1330" t="n"/>
      <c r="J37" s="1330" t="n"/>
      <c r="K37" s="1330" t="n"/>
      <c r="L37" s="1330" t="n"/>
      <c r="M37" s="1330" t="n"/>
      <c r="N37" s="1330" t="n"/>
      <c r="O37" s="245" t="n"/>
    </row>
    <row r="38" ht="72" customHeight="1">
      <c r="A38" s="279" t="n"/>
      <c r="B38" s="515" t="n"/>
      <c r="C38" s="506" t="inlineStr">
        <is>
          <t>Sl. No.</t>
        </is>
      </c>
      <c r="D38" s="506" t="inlineStr">
        <is>
          <t>Loan taken from</t>
        </is>
      </c>
      <c r="E38" s="506" t="inlineStr">
        <is>
          <t>IFSC code of the bank from which the loan is taken</t>
        </is>
      </c>
      <c r="F38" s="506" t="inlineStr">
        <is>
          <t>PAN of the Institution from which the loan is taken.</t>
        </is>
      </c>
      <c r="G38" s="506" t="inlineStr">
        <is>
          <t xml:space="preserve">Name of the bank/ Institution from which the loan is taken                          </t>
        </is>
      </c>
      <c r="H38" s="506" t="inlineStr">
        <is>
          <t>Loan Account Number of the Bank/Institution</t>
        </is>
      </c>
      <c r="I38" s="506" t="inlineStr">
        <is>
          <t>Date of sanction of loan</t>
        </is>
      </c>
      <c r="J38" s="506" t="inlineStr">
        <is>
          <t xml:space="preserve">Total amount of loan </t>
        </is>
      </c>
      <c r="K38" s="506" t="inlineStr">
        <is>
          <t>Loan outstanding as on last date of financial year</t>
        </is>
      </c>
      <c r="L38" s="506" t="inlineStr">
        <is>
          <t>Vehicle registration number</t>
        </is>
      </c>
      <c r="M38" s="506" t="inlineStr">
        <is>
          <t>Interest u/s 80EEB</t>
        </is>
      </c>
      <c r="N38" s="279" t="n"/>
    </row>
    <row r="39" ht="23.25" customHeight="1">
      <c r="A39" s="279" t="n"/>
      <c r="B39" s="280" t="n"/>
      <c r="C39" s="506" t="n"/>
      <c r="D39" s="506" t="inlineStr">
        <is>
          <t>(i)</t>
        </is>
      </c>
      <c r="E39" s="506" t="inlineStr">
        <is>
          <t>(iia)</t>
        </is>
      </c>
      <c r="F39" s="506" t="inlineStr">
        <is>
          <t>(iib)</t>
        </is>
      </c>
      <c r="G39" s="506" t="inlineStr">
        <is>
          <t>(ii)</t>
        </is>
      </c>
      <c r="H39" s="506" t="inlineStr">
        <is>
          <t>(iii)</t>
        </is>
      </c>
      <c r="I39" s="506" t="inlineStr">
        <is>
          <t>(iv)</t>
        </is>
      </c>
      <c r="J39" s="506" t="inlineStr">
        <is>
          <t>(v)</t>
        </is>
      </c>
      <c r="K39" s="506" t="inlineStr">
        <is>
          <t>(vi)</t>
        </is>
      </c>
      <c r="L39" s="506" t="inlineStr">
        <is>
          <t>(vii)</t>
        </is>
      </c>
      <c r="M39" s="506" t="inlineStr">
        <is>
          <t>(viii)</t>
        </is>
      </c>
      <c r="N39" s="279" t="n"/>
    </row>
    <row r="40" ht="61.5" customHeight="1">
      <c r="A40" s="279" t="n"/>
      <c r="B40" s="280" t="n"/>
      <c r="C40" s="507" t="n">
        <v>1</v>
      </c>
      <c r="D40" s="496" t="inlineStr">
        <is>
          <t>(Select)</t>
        </is>
      </c>
      <c r="E40" s="508" t="n"/>
      <c r="F40" s="508" t="n"/>
      <c r="G40" s="508" t="n"/>
      <c r="H40" s="508" t="n"/>
      <c r="I40" s="508" t="n"/>
      <c r="J40" s="509" t="n"/>
      <c r="K40" s="509" t="n"/>
      <c r="L40" s="509" t="n"/>
      <c r="M40" s="509" t="n"/>
      <c r="N40" s="279" t="n"/>
    </row>
    <row r="41" ht="60.75" customHeight="1">
      <c r="A41" s="279" t="n"/>
      <c r="B41" s="280" t="n"/>
      <c r="C41" s="516">
        <f>C40+1</f>
        <v/>
      </c>
      <c r="D41" s="505" t="inlineStr">
        <is>
          <t>(Select)</t>
        </is>
      </c>
      <c r="E41" s="517" t="n"/>
      <c r="F41" s="517" t="n"/>
      <c r="G41" s="517" t="n"/>
      <c r="H41" s="517" t="n"/>
      <c r="I41" s="517" t="n"/>
      <c r="J41" s="518" t="n"/>
      <c r="K41" s="518" t="n"/>
      <c r="L41" s="518" t="n"/>
      <c r="M41" s="518" t="n"/>
      <c r="N41" s="279" t="n"/>
    </row>
    <row r="42" ht="45.6" customHeight="1">
      <c r="A42" s="279" t="n"/>
      <c r="B42" s="280" t="n"/>
      <c r="C42" s="1198" t="n"/>
      <c r="D42" s="1243" t="n"/>
      <c r="E42" s="1243" t="n"/>
      <c r="F42" s="1243" t="n"/>
      <c r="G42" s="1243" t="n"/>
      <c r="H42" s="1243" t="n"/>
      <c r="I42" s="1243" t="n"/>
      <c r="J42" s="1243" t="n"/>
      <c r="K42" s="1243" t="n"/>
      <c r="L42" s="1243" t="n"/>
      <c r="M42" s="1244" t="n"/>
      <c r="N42" s="279" t="n"/>
    </row>
    <row r="43" ht="33" customHeight="1">
      <c r="A43" s="279" t="n"/>
      <c r="B43" s="280" t="n"/>
      <c r="C43" s="1404" t="inlineStr">
        <is>
          <t>Total of Interest u/s 80EEB</t>
        </is>
      </c>
      <c r="D43" s="1248" t="n"/>
      <c r="E43" s="1248" t="n"/>
      <c r="F43" s="1248" t="n"/>
      <c r="G43" s="1248" t="n"/>
      <c r="H43" s="1248" t="n"/>
      <c r="I43" s="1248" t="n"/>
      <c r="J43" s="1248" t="n"/>
      <c r="K43" s="1248" t="n"/>
      <c r="L43" s="1249" t="n"/>
      <c r="M43" s="547">
        <f>SUM(Intrst.80EEB)</f>
        <v/>
      </c>
      <c r="N43" s="519" t="n"/>
      <c r="O43" s="247" t="n"/>
    </row>
    <row r="44" ht="15" customHeight="1" thickBot="1">
      <c r="A44" s="279" t="n"/>
      <c r="B44" s="416" t="n"/>
      <c r="C44" s="417" t="n"/>
      <c r="D44" s="417" t="n"/>
      <c r="E44" s="417" t="n"/>
      <c r="F44" s="417" t="n"/>
      <c r="G44" s="417" t="n"/>
      <c r="H44" s="417" t="n"/>
      <c r="I44" s="417" t="n"/>
      <c r="J44" s="417" t="n"/>
      <c r="K44" s="417" t="n"/>
      <c r="L44" s="417" t="n"/>
      <c r="M44" s="417" t="n"/>
      <c r="N44" s="417" t="n"/>
      <c r="O44" s="252" t="n"/>
    </row>
    <row r="45">
      <c r="A45" s="279" t="n"/>
      <c r="B45" s="279" t="n"/>
      <c r="C45" s="279" t="n"/>
      <c r="D45" s="279" t="n"/>
      <c r="E45" s="279" t="n"/>
      <c r="F45" s="279" t="n"/>
      <c r="G45" s="279" t="n"/>
      <c r="H45" s="279" t="n"/>
      <c r="I45" s="279" t="n"/>
      <c r="J45" s="279" t="n"/>
      <c r="K45" s="279" t="n"/>
      <c r="L45" s="279" t="n"/>
      <c r="M45" s="279" t="n"/>
      <c r="N45" s="279" t="n"/>
    </row>
    <row r="46">
      <c r="A46" s="279" t="n"/>
      <c r="B46" s="279" t="n"/>
      <c r="C46" s="279" t="n"/>
      <c r="D46" s="279" t="n"/>
      <c r="E46" s="279" t="n"/>
      <c r="F46" s="279" t="n"/>
      <c r="G46" s="279" t="n"/>
      <c r="H46" s="279" t="n"/>
      <c r="I46" s="279" t="n"/>
      <c r="J46" s="279" t="n"/>
      <c r="K46" s="279" t="n"/>
      <c r="L46" s="279" t="n"/>
      <c r="M46" s="279" t="n"/>
      <c r="N46" s="279" t="n"/>
    </row>
  </sheetData>
  <sheetProtection selectLockedCells="0" selectUnlockedCells="0" algorithmName="SHA-512" sheet="1" objects="1" insertRows="1" insertHyperlinks="1" autoFilter="1" scenarios="1" formatColumns="1" deleteColumns="1" insertColumns="1" pivotTables="1" deleteRows="1" formatCells="1" saltValue="jfl9GhuZGzSoA8yuiTsPig==" formatRows="1" sort="1" spinCount="100000" hashValue="gXhTxUDsJQPL4Ripro526HkD2/iRkKagxXAcyuakCso57wRn1CwkZOq4WeHJ6beZYq8j30Hrl7+t1/uzEDAcrA=="/>
  <mergeCells count="14">
    <mergeCell ref="C13:L13"/>
    <mergeCell ref="C19:L19"/>
    <mergeCell ref="C31:L31"/>
    <mergeCell ref="C14:K14"/>
    <mergeCell ref="C37:N37"/>
    <mergeCell ref="C7:L7"/>
    <mergeCell ref="C42:M42"/>
    <mergeCell ref="C43:L43"/>
    <mergeCell ref="C26:K26"/>
    <mergeCell ref="C8:K8"/>
    <mergeCell ref="C2:L2"/>
    <mergeCell ref="C20:K20"/>
    <mergeCell ref="C25:L25"/>
    <mergeCell ref="C32:K32"/>
  </mergeCells>
  <dataValidations count="13">
    <dataValidation sqref="D5:D6 D17:D18 D29:D30 D40:D41" showDropDown="0" showInputMessage="1" showErrorMessage="1" allowBlank="1" type="list">
      <formula1>"(Select),Bank,Institution"</formula1>
    </dataValidation>
    <dataValidation sqref="E5:E6 E17:E18 E29:E30 E40:E41" showDropDown="0" showInputMessage="1" showErrorMessage="1" allowBlank="1" errorTitle="Error(s):" error="IFSC code should be 11 characters" type="textLength" operator="equal">
      <formula1>11</formula1>
    </dataValidation>
    <dataValidation sqref="F5:F6 F17:F18 F29:F30" showDropDown="0" showInputMessage="1" showErrorMessage="1" allowBlank="1" errorTitle="Error(s):" error="PAN should be of 10 characters._x000a_" type="textLength" operator="equal">
      <formula1>10</formula1>
    </dataValidation>
    <dataValidation sqref="G5:G6 G17:G18 G29:G30 G40:G41" showDropDown="0" showInputMessage="1" showErrorMessage="1" allowBlank="1" errorTitle="Error(s):" error="&quot;Name of the bank/ Institution should be less than or equal to 125 characters&quot;" type="textLength" operator="lessThanOrEqual">
      <formula1>125</formula1>
    </dataValidation>
    <dataValidation sqref="H5:H6 H17:H18 H40:H41" showDropDown="0" showInputMessage="1" showErrorMessage="1" allowBlank="1" errorTitle="Error(s):" error="Loan Account Number should be less than or equal to 20 characters" type="textLength">
      <formula1>1</formula1>
      <formula2>20</formula2>
    </dataValidation>
    <dataValidation sqref="J5:L6 J17:L18 J29:L30 J40:K41 M40:M41" showDropDown="0" showInputMessage="1" showErrorMessage="1" allowBlank="1" errorTitle="Error(s):" error="&quot;Amount should be numeric, non negative, non decimal and up to 14 digits&quot;_x000a__x000a_ " type="whole">
      <formula1>0</formula1>
      <formula2>99999999999999</formula2>
    </dataValidation>
    <dataValidation sqref="F40:F41" showDropDown="0" showInputMessage="1" showErrorMessage="1" allowBlank="1" errorTitle="Error(s):" error="PAN should be of 10 characters._x000a__x000a_" type="textLength" operator="equal">
      <formula1>10</formula1>
    </dataValidation>
    <dataValidation sqref="I5:I6 I17:I18 I29:I30 I40:I41" showDropDown="0" showInputMessage="1" showErrorMessage="1" allowBlank="1" errorTitle="Error(s):" error="&quot;Please enter date in valid format&quot;" type="textLength" operator="equal">
      <formula1>10</formula1>
    </dataValidation>
    <dataValidation sqref="H29:H30" showDropDown="0" showInputMessage="1" showErrorMessage="1" allowBlank="1" errorTitle="error(s):" error="Loan Account Number should be less than or equal to 20 characters" type="textLength">
      <formula1>1</formula1>
      <formula2>20</formula2>
    </dataValidation>
    <dataValidation sqref="L14" showDropDown="0" showInputMessage="1" showErrorMessage="1" allowBlank="1" errorTitle="Error(s):" error="Value of the residential house property should be Non negative, numeric, no decimal, upto 7 digits" type="whole">
      <formula1>0</formula1>
      <formula2>5000000</formula2>
    </dataValidation>
    <dataValidation sqref="L26" showDropDown="0" showInputMessage="1" showErrorMessage="1" allowBlank="1" errorTitle="Error(s):" error="&quot;Stamp value of residential house property&quot; shall not be more than Rs. 45 Lakhs in schedule 80EEA." type="whole">
      <formula1>0</formula1>
      <formula2>4500000</formula2>
    </dataValidation>
    <dataValidation sqref="L40:L41" showDropDown="0" showInputMessage="1" showErrorMessage="1" allowBlank="1" errorTitle="Error(s):" error="Vehicle Registration number  cannot exceed 11 characters  in schedule 80EEB._x000a_" type="textLength" operator="lessThanOrEqual">
      <formula1>11</formula1>
    </dataValidation>
    <dataValidation sqref="L8 L20 L32 M43" showDropDown="0" showInputMessage="1" showErrorMessage="1" allowBlank="1" error="&quot;Amount should be numeric, non negative, non decimal and up to 14 digits&quot;_x000a__x000a_ " type="whole">
      <formula1>0</formula1>
      <formula2>99999999999999</formula2>
    </dataValidation>
  </dataValidations>
  <printOptions horizontalCentered="1"/>
  <pageMargins left="0.005555555555555556" right="0.005555555555555556" top="0.75" bottom="0.75" header="0.3" footer="0.3"/>
  <pageSetup orientation="landscape" paperSize="8" scale="70" fitToHeight="0" blackAndWhite="1"/>
  <legacyDrawing xmlns:r="http://schemas.openxmlformats.org/officeDocument/2006/relationships" r:id="anysvml"/>
</worksheet>
</file>

<file path=xl/worksheets/sheet16.xml><?xml version="1.0" encoding="utf-8"?>
<worksheet xmlns="http://schemas.openxmlformats.org/spreadsheetml/2006/main">
  <sheetPr codeName="Sheet10">
    <outlinePr summaryBelow="1" summaryRight="1"/>
    <pageSetUpPr/>
  </sheetPr>
  <dimension ref="A1:J318"/>
  <sheetViews>
    <sheetView workbookViewId="0">
      <selection activeCell="A1" sqref="A1"/>
    </sheetView>
  </sheetViews>
  <sheetFormatPr baseColWidth="8" defaultColWidth="9.44140625" defaultRowHeight="13.2"/>
  <cols>
    <col width="14" customWidth="1" style="17" min="1" max="1"/>
    <col width="81.5546875" bestFit="1" customWidth="1" style="17" min="2" max="2"/>
    <col width="9.44140625" customWidth="1" style="17" min="3" max="16384"/>
  </cols>
  <sheetData>
    <row r="1" ht="14.4" customHeight="1">
      <c r="A1" s="268" t="inlineStr">
        <is>
          <t>ABHY</t>
        </is>
      </c>
      <c r="B1" s="268" t="inlineStr">
        <is>
          <t>ABHYUDAYA COOPERATIVE BANK LIMITED</t>
        </is>
      </c>
    </row>
    <row r="2" ht="14.4" customHeight="1">
      <c r="A2" s="268" t="inlineStr">
        <is>
          <t>ABPB</t>
        </is>
      </c>
      <c r="B2" s="268" t="inlineStr">
        <is>
          <t>ADITYA BIRLA IDEA PAYMENTS BANK</t>
        </is>
      </c>
    </row>
    <row r="3" ht="14.4" customHeight="1">
      <c r="A3" s="268" t="inlineStr">
        <is>
          <t>ADCB</t>
        </is>
      </c>
      <c r="B3" s="268" t="inlineStr">
        <is>
          <t>ABU DHABI COMMERCIAL BANK</t>
        </is>
      </c>
    </row>
    <row r="4" ht="14.4" customHeight="1">
      <c r="A4" s="268" t="inlineStr">
        <is>
          <t>ADCC</t>
        </is>
      </c>
      <c r="B4" s="268" t="inlineStr">
        <is>
          <t>THE AKOLA DISTRICT CENTRAL COOPERATIVE BANK</t>
        </is>
      </c>
    </row>
    <row r="5" ht="14.4" customHeight="1">
      <c r="A5" s="268" t="inlineStr">
        <is>
          <t>AIRP</t>
        </is>
      </c>
      <c r="B5" s="268" t="inlineStr">
        <is>
          <t>AIRTEL PAYMENTS BANK LIMITED</t>
        </is>
      </c>
    </row>
    <row r="6" ht="14.4" customHeight="1">
      <c r="A6" s="268" t="inlineStr">
        <is>
          <t>AJHC</t>
        </is>
      </c>
      <c r="B6" s="268" t="inlineStr">
        <is>
          <t>AMBARNATH JAIHIND COOP BANK LTD AMBARNATH</t>
        </is>
      </c>
    </row>
    <row r="7" ht="14.4" customHeight="1">
      <c r="A7" s="268" t="inlineStr">
        <is>
          <t>AKJB</t>
        </is>
      </c>
      <c r="B7" s="268" t="inlineStr">
        <is>
          <t>AKOLA JANATA COMMERCIAL COOPERATIVE BANK</t>
        </is>
      </c>
    </row>
    <row r="8" ht="14.4" customHeight="1">
      <c r="A8" s="268" t="inlineStr">
        <is>
          <t>ALLA</t>
        </is>
      </c>
      <c r="B8" s="268" t="inlineStr">
        <is>
          <t>ALLAHABAD BANK</t>
        </is>
      </c>
    </row>
    <row r="9" ht="14.4" customHeight="1">
      <c r="A9" s="268" t="inlineStr">
        <is>
          <t>AMCB</t>
        </is>
      </c>
      <c r="B9" s="268" t="inlineStr">
        <is>
          <t>AHMEDABAD MERCANTILE COOPERATIVE BANK</t>
        </is>
      </c>
    </row>
    <row r="10" ht="14.4" customHeight="1">
      <c r="A10" s="268" t="inlineStr">
        <is>
          <t>AMDN</t>
        </is>
      </c>
      <c r="B10" s="268" t="inlineStr">
        <is>
          <t>AHMEDNAGAR MERCHANTS CO-OP BANK LTD</t>
        </is>
      </c>
    </row>
    <row r="11" ht="14.4" customHeight="1">
      <c r="A11" s="268" t="inlineStr">
        <is>
          <t>ANDB</t>
        </is>
      </c>
      <c r="B11" s="268" t="inlineStr">
        <is>
          <t>ANDHRA BANK</t>
        </is>
      </c>
    </row>
    <row r="12" ht="14.4" customHeight="1">
      <c r="A12" s="268" t="inlineStr">
        <is>
          <t>ANZB</t>
        </is>
      </c>
      <c r="B12" s="268" t="inlineStr">
        <is>
          <t>AUSTRALIA AND NEW ZEALAND BANKING GROUP LIMITED</t>
        </is>
      </c>
    </row>
    <row r="13" ht="14.4" customHeight="1">
      <c r="A13" s="268" t="inlineStr">
        <is>
          <t>APBL</t>
        </is>
      </c>
      <c r="B13" s="268" t="inlineStr">
        <is>
          <t>THE ANDHRA PRADESH STATE COOPERATIVE BANK LIMITED</t>
        </is>
      </c>
    </row>
    <row r="14" ht="14.4" customHeight="1">
      <c r="A14" s="268" t="inlineStr">
        <is>
          <t>APGB</t>
        </is>
      </c>
      <c r="B14" s="268" t="inlineStr">
        <is>
          <t>ANDHRA PRAGATHI GRAMEENA BANK</t>
        </is>
      </c>
    </row>
    <row r="15" ht="14.4" customHeight="1">
      <c r="A15" s="268" t="inlineStr">
        <is>
          <t>APGV</t>
        </is>
      </c>
      <c r="B15" s="268" t="inlineStr">
        <is>
          <t>ANDHRA PRADESH GRAMEENA VIKAS BANK</t>
        </is>
      </c>
    </row>
    <row r="16" ht="14.4" customHeight="1">
      <c r="A16" s="268" t="inlineStr">
        <is>
          <t>APMC</t>
        </is>
      </c>
      <c r="B16" s="268" t="inlineStr">
        <is>
          <t>THE A.P. MAHESH COOPERATIVE URBAN BANK LIMITED</t>
        </is>
      </c>
    </row>
    <row r="17" ht="14.4" customHeight="1">
      <c r="A17" s="268" t="inlineStr">
        <is>
          <t>ASBL</t>
        </is>
      </c>
      <c r="B17" s="268" t="inlineStr">
        <is>
          <t>APNA SAHAKARI BANK LIMITED</t>
        </is>
      </c>
    </row>
    <row r="18" ht="14.4" customHeight="1">
      <c r="A18" s="268" t="inlineStr">
        <is>
          <t>AUBL</t>
        </is>
      </c>
      <c r="B18" s="268" t="inlineStr">
        <is>
          <t>AU SMALL FINANCE BANK LIMITED</t>
        </is>
      </c>
    </row>
    <row r="19" ht="14.4" customHeight="1">
      <c r="A19" s="268" t="inlineStr">
        <is>
          <t>AUCB</t>
        </is>
      </c>
      <c r="B19" s="268" t="inlineStr">
        <is>
          <t>ALMORA URBAN COOPERATIVE BANK LIMITED</t>
        </is>
      </c>
    </row>
    <row r="20" ht="14.4" customHeight="1">
      <c r="A20" s="268" t="inlineStr">
        <is>
          <t>BACB</t>
        </is>
      </c>
      <c r="B20" s="268" t="inlineStr">
        <is>
          <t>BASSEIN CATHOLIC COOPERATIVE BANK LIMITED</t>
        </is>
      </c>
    </row>
    <row r="21" ht="14.4" customHeight="1">
      <c r="A21" s="268" t="inlineStr">
        <is>
          <t>BARA</t>
        </is>
      </c>
      <c r="B21" s="268" t="inlineStr">
        <is>
          <t>THE BARAMATI SAHAKARI BANK LTD</t>
        </is>
      </c>
    </row>
    <row r="22" ht="14.4" customHeight="1">
      <c r="A22" s="268" t="inlineStr">
        <is>
          <t>BARB</t>
        </is>
      </c>
      <c r="B22" s="268" t="inlineStr">
        <is>
          <t>BANK OF BARODA</t>
        </is>
      </c>
    </row>
    <row r="23" ht="14.4" customHeight="1">
      <c r="A23" s="268" t="inlineStr">
        <is>
          <t>BARC</t>
        </is>
      </c>
      <c r="B23" s="268" t="inlineStr">
        <is>
          <t>BARCLAYS BANK</t>
        </is>
      </c>
    </row>
    <row r="24" ht="14.4" customHeight="1">
      <c r="A24" s="268" t="inlineStr">
        <is>
          <t>BBKM</t>
        </is>
      </c>
      <c r="B24" s="268" t="inlineStr">
        <is>
          <t>BANK OF BAHARAIN AND KUWAIT BSC</t>
        </is>
      </c>
    </row>
    <row r="25" ht="14.4" customHeight="1">
      <c r="A25" s="268" t="inlineStr">
        <is>
          <t>BCBM</t>
        </is>
      </c>
      <c r="B25" s="268" t="inlineStr">
        <is>
          <t>BHARAT COOPERATIVE BANK MUMBAI LIMITED</t>
        </is>
      </c>
    </row>
    <row r="26" ht="14.4" customHeight="1">
      <c r="A26" s="268" t="inlineStr">
        <is>
          <t>BCEY</t>
        </is>
      </c>
      <c r="B26" s="268" t="inlineStr">
        <is>
          <t>BANK OF CEYLON</t>
        </is>
      </c>
    </row>
    <row r="27" ht="14.4" customHeight="1">
      <c r="A27" s="268" t="inlineStr">
        <is>
          <t>BDBL</t>
        </is>
      </c>
      <c r="B27" s="268" t="inlineStr">
        <is>
          <t>BANDHAN BANK LIMITED</t>
        </is>
      </c>
    </row>
    <row r="28" ht="14.4" customHeight="1">
      <c r="A28" s="268" t="inlineStr">
        <is>
          <t>BKDN</t>
        </is>
      </c>
      <c r="B28" s="268" t="inlineStr">
        <is>
          <t>DENA BANK</t>
        </is>
      </c>
    </row>
    <row r="29" ht="14.4" customHeight="1">
      <c r="A29" s="268" t="inlineStr">
        <is>
          <t>BKID</t>
        </is>
      </c>
      <c r="B29" s="268" t="inlineStr">
        <is>
          <t>BANK OF INDIA</t>
        </is>
      </c>
    </row>
    <row r="30" ht="14.4" customHeight="1">
      <c r="A30" s="268" t="inlineStr">
        <is>
          <t>BNPA</t>
        </is>
      </c>
      <c r="B30" s="268" t="inlineStr">
        <is>
          <t>B N P PARIBAS</t>
        </is>
      </c>
    </row>
    <row r="31" ht="14.4" customHeight="1">
      <c r="A31" s="268" t="inlineStr">
        <is>
          <t>BNSB</t>
        </is>
      </c>
      <c r="B31" s="268" t="inlineStr">
        <is>
          <t>BHAGINI NIVEDITA SAHAKARI BANK LTD PUNE</t>
        </is>
      </c>
    </row>
    <row r="32" ht="14.4" customHeight="1">
      <c r="A32" s="268" t="inlineStr">
        <is>
          <t>BOFA</t>
        </is>
      </c>
      <c r="B32" s="268" t="inlineStr">
        <is>
          <t>BANK OF AMERICA</t>
        </is>
      </c>
    </row>
    <row r="33" ht="14.4" customHeight="1">
      <c r="A33" s="268" t="inlineStr">
        <is>
          <t>BOTM</t>
        </is>
      </c>
      <c r="B33" s="268" t="inlineStr">
        <is>
          <t>MUFG BANK, LTD</t>
        </is>
      </c>
    </row>
    <row r="34" ht="14.4" customHeight="1">
      <c r="A34" s="268" t="inlineStr">
        <is>
          <t>CBIN</t>
        </is>
      </c>
      <c r="B34" s="268" t="inlineStr">
        <is>
          <t>CENTRAL BANK OF INDIA</t>
        </is>
      </c>
    </row>
    <row r="35" ht="14.4" customHeight="1">
      <c r="A35" s="268" t="inlineStr">
        <is>
          <t>CCBL</t>
        </is>
      </c>
      <c r="B35" s="268" t="inlineStr">
        <is>
          <t>CITIZEN CREDIT COOPERATIVE BANK LIMITED</t>
        </is>
      </c>
    </row>
    <row r="36" ht="14.4" customHeight="1">
      <c r="A36" s="268" t="inlineStr">
        <is>
          <t>CHAS</t>
        </is>
      </c>
      <c r="B36" s="268" t="inlineStr">
        <is>
          <t>JP MORGAN BANK</t>
        </is>
      </c>
    </row>
    <row r="37" ht="14.4" customHeight="1">
      <c r="A37" s="268" t="inlineStr">
        <is>
          <t>CITI</t>
        </is>
      </c>
      <c r="B37" s="268" t="inlineStr">
        <is>
          <t>CITI BANK</t>
        </is>
      </c>
    </row>
    <row r="38" ht="14.4" customHeight="1">
      <c r="A38" s="268" t="inlineStr">
        <is>
          <t>CIUB</t>
        </is>
      </c>
      <c r="B38" s="268" t="inlineStr">
        <is>
          <t>CITY UNION BANK LIMITED</t>
        </is>
      </c>
    </row>
    <row r="39" ht="14.4" customHeight="1">
      <c r="A39" s="268" t="inlineStr">
        <is>
          <t>CLBL</t>
        </is>
      </c>
      <c r="B39" s="268" t="inlineStr">
        <is>
          <t>CAPITAL SMALL FINANCE BANK LIMITED</t>
        </is>
      </c>
    </row>
    <row r="40" ht="14.4" customHeight="1">
      <c r="A40" s="268" t="inlineStr">
        <is>
          <t>CNRB</t>
        </is>
      </c>
      <c r="B40" s="268" t="inlineStr">
        <is>
          <t>CANARA BANK</t>
        </is>
      </c>
    </row>
    <row r="41" ht="14.4" customHeight="1">
      <c r="A41" s="268" t="inlineStr">
        <is>
          <t>CORP</t>
        </is>
      </c>
      <c r="B41" s="268" t="inlineStr">
        <is>
          <t>CORPORATION BANK</t>
        </is>
      </c>
    </row>
    <row r="42" ht="14.4" customHeight="1">
      <c r="A42" s="268" t="inlineStr">
        <is>
          <t>COSB</t>
        </is>
      </c>
      <c r="B42" s="268" t="inlineStr">
        <is>
          <t>THE COSMOS CO OPERATIVE BANK LIMITED</t>
        </is>
      </c>
    </row>
    <row r="43" ht="14.4" customHeight="1">
      <c r="A43" s="268" t="inlineStr">
        <is>
          <t>CRES</t>
        </is>
      </c>
      <c r="B43" s="268" t="inlineStr">
        <is>
          <t>CREDIT SUISEE AG</t>
        </is>
      </c>
    </row>
    <row r="44" ht="14.4" customHeight="1">
      <c r="A44" s="268" t="inlineStr">
        <is>
          <t>CRLY</t>
        </is>
      </c>
      <c r="B44" s="268" t="inlineStr">
        <is>
          <t>CREDIT AGRICOLE CORPORATE AND INVESTMENT BANK CALYON BANK</t>
        </is>
      </c>
    </row>
    <row r="45" ht="14.4" customHeight="1">
      <c r="A45" s="268" t="inlineStr">
        <is>
          <t>CRUB</t>
        </is>
      </c>
      <c r="B45" s="268" t="inlineStr">
        <is>
          <t>SHRI CHHATRAPATI RAJASHRI SHAHU URBAN COOPERATIVE BANK LIMITED</t>
        </is>
      </c>
    </row>
    <row r="46" ht="14.4" customHeight="1">
      <c r="A46" s="268" t="inlineStr">
        <is>
          <t>CSBK</t>
        </is>
      </c>
      <c r="B46" s="268" t="inlineStr">
        <is>
          <t>CATHOLIC SYRIAN BANK LIMITED</t>
        </is>
      </c>
    </row>
    <row r="47" ht="14.4" customHeight="1">
      <c r="A47" s="268" t="inlineStr">
        <is>
          <t>CTCB</t>
        </is>
      </c>
      <c r="B47" s="268" t="inlineStr">
        <is>
          <t>CHINATRUST COMMERCIAL BANK LIMITED</t>
        </is>
      </c>
    </row>
    <row r="48" ht="14.4" customHeight="1">
      <c r="A48" s="268" t="inlineStr">
        <is>
          <t>DBSS</t>
        </is>
      </c>
      <c r="B48" s="268" t="inlineStr">
        <is>
          <t>DBS BANK INDIA LIMITED</t>
        </is>
      </c>
    </row>
    <row r="49" ht="14.4" customHeight="1">
      <c r="A49" s="268" t="inlineStr">
        <is>
          <t>DBSS</t>
        </is>
      </c>
      <c r="B49" s="268" t="inlineStr">
        <is>
          <t>DEVELOPMENT BANK OF SINGAPORE</t>
        </is>
      </c>
    </row>
    <row r="50" ht="14.4" customHeight="1">
      <c r="A50" s="268" t="inlineStr">
        <is>
          <t>DCBL</t>
        </is>
      </c>
      <c r="B50" s="268" t="inlineStr">
        <is>
          <t>DCB BANK LIMITED</t>
        </is>
      </c>
    </row>
    <row r="51" ht="14.4" customHeight="1">
      <c r="A51" s="268" t="inlineStr">
        <is>
          <t>DEOB</t>
        </is>
      </c>
      <c r="B51" s="268" t="inlineStr">
        <is>
          <t>DEOGIRI NAGARI SAHAKARI BANK LTD. AURANGABAD</t>
        </is>
      </c>
    </row>
    <row r="52" ht="14.4" customHeight="1">
      <c r="A52" s="268" t="inlineStr">
        <is>
          <t>DEUT</t>
        </is>
      </c>
      <c r="B52" s="268" t="inlineStr">
        <is>
          <t>DEUSTCHE BANK</t>
        </is>
      </c>
    </row>
    <row r="53" ht="14.4" customHeight="1">
      <c r="A53" s="268" t="inlineStr">
        <is>
          <t>DICG</t>
        </is>
      </c>
      <c r="B53" s="268" t="inlineStr">
        <is>
          <t>DEPOSIT INSURANCE AND CREDIT GUARANTEE CORPORATION</t>
        </is>
      </c>
    </row>
    <row r="54" ht="14.4" customHeight="1">
      <c r="A54" s="268" t="inlineStr">
        <is>
          <t>DLSC</t>
        </is>
      </c>
      <c r="B54" s="268" t="inlineStr">
        <is>
          <t>THE DELHI STATE COOPERATIVE BANK LIMITED</t>
        </is>
      </c>
    </row>
    <row r="55" ht="14.4" customHeight="1">
      <c r="A55" s="268" t="inlineStr">
        <is>
          <t>DLXB</t>
        </is>
      </c>
      <c r="B55" s="268" t="inlineStr">
        <is>
          <t>DHANALAKSHMI BANK</t>
        </is>
      </c>
    </row>
    <row r="56" ht="14.4" customHeight="1">
      <c r="A56" s="268" t="inlineStr">
        <is>
          <t>DMKJ</t>
        </is>
      </c>
      <c r="B56" s="268" t="inlineStr">
        <is>
          <t>DMK JAOLI BANK</t>
        </is>
      </c>
    </row>
    <row r="57" ht="14.4" customHeight="1">
      <c r="A57" s="268" t="inlineStr">
        <is>
          <t>DNSB</t>
        </is>
      </c>
      <c r="B57" s="268" t="inlineStr">
        <is>
          <t>DOMBIVLI NAGARI SAHAKARI BANK LIMITED</t>
        </is>
      </c>
    </row>
    <row r="58" ht="14.4" customHeight="1">
      <c r="A58" s="268" t="inlineStr">
        <is>
          <t>DOHB</t>
        </is>
      </c>
      <c r="B58" s="268" t="inlineStr">
        <is>
          <t>DOHA BANK QSC</t>
        </is>
      </c>
    </row>
    <row r="59" ht="14.4" customHeight="1">
      <c r="A59" s="268" t="inlineStr">
        <is>
          <t>DOHB</t>
        </is>
      </c>
      <c r="B59" s="268" t="inlineStr">
        <is>
          <t>DOHA BANK</t>
        </is>
      </c>
    </row>
    <row r="60" ht="14.4" customHeight="1">
      <c r="A60" s="268" t="inlineStr">
        <is>
          <t>DURG</t>
        </is>
      </c>
      <c r="B60" s="268" t="inlineStr">
        <is>
          <t>DURGAPUR STEEL PEOPLES CO-OPERATIVE BANK LTD</t>
        </is>
      </c>
    </row>
    <row r="61" ht="14.4" customHeight="1">
      <c r="A61" s="268" t="inlineStr">
        <is>
          <t>EBIL</t>
        </is>
      </c>
      <c r="B61" s="268" t="inlineStr">
        <is>
          <t>EMIRATES NBD BANK P J S C</t>
        </is>
      </c>
    </row>
    <row r="62" ht="14.4" customHeight="1">
      <c r="A62" s="268" t="inlineStr">
        <is>
          <t>EIBI</t>
        </is>
      </c>
      <c r="B62" s="268" t="inlineStr">
        <is>
          <t>EXPORT IMPORT BANK OF INDIA</t>
        </is>
      </c>
    </row>
    <row r="63" ht="14.4" customHeight="1">
      <c r="A63" s="268" t="inlineStr">
        <is>
          <t>ESFB</t>
        </is>
      </c>
      <c r="B63" s="268" t="inlineStr">
        <is>
          <t>EQUITAS SMALL FINANCE BANK LIMITED</t>
        </is>
      </c>
    </row>
    <row r="64" ht="14.4" customHeight="1">
      <c r="A64" s="268" t="inlineStr">
        <is>
          <t>ESMF</t>
        </is>
      </c>
      <c r="B64" s="268" t="inlineStr">
        <is>
          <t>ESAF SMALL FINANCE BANK LIMITED</t>
        </is>
      </c>
    </row>
    <row r="65" ht="14.4" customHeight="1">
      <c r="A65" s="268" t="inlineStr">
        <is>
          <t>FDRL</t>
        </is>
      </c>
      <c r="B65" s="268" t="inlineStr">
        <is>
          <t>FEDERAL BANK</t>
        </is>
      </c>
    </row>
    <row r="66" ht="14.4" customHeight="1">
      <c r="A66" s="268" t="inlineStr">
        <is>
          <t>FINO</t>
        </is>
      </c>
      <c r="B66" s="268" t="inlineStr">
        <is>
          <t>FINO PAYMENTS BANK</t>
        </is>
      </c>
    </row>
    <row r="67" ht="14.4" customHeight="1">
      <c r="A67" s="268" t="inlineStr">
        <is>
          <t>FIRN</t>
        </is>
      </c>
      <c r="B67" s="268" t="inlineStr">
        <is>
          <t>FIRSTRAND BANK LIMITED</t>
        </is>
      </c>
    </row>
    <row r="68" ht="14.4" customHeight="1">
      <c r="A68" s="268" t="inlineStr">
        <is>
          <t>FSFB</t>
        </is>
      </c>
      <c r="B68" s="268" t="inlineStr">
        <is>
          <t>FINCARE SMALL FINANCE BANK LTD</t>
        </is>
      </c>
    </row>
    <row r="69" ht="14.4" customHeight="1">
      <c r="A69" s="268" t="inlineStr">
        <is>
          <t>GBCB</t>
        </is>
      </c>
      <c r="B69" s="268" t="inlineStr">
        <is>
          <t>THE GREATER BOMBAY COOPERATIVE BANK LIMITED</t>
        </is>
      </c>
    </row>
    <row r="70" ht="14.4" customHeight="1">
      <c r="A70" s="268" t="inlineStr">
        <is>
          <t>GDCB</t>
        </is>
      </c>
      <c r="B70" s="268" t="inlineStr">
        <is>
          <t>THE GADCHIROLI DISTRICT CENTRAL COOPERATIVE BANK LIMITED</t>
        </is>
      </c>
    </row>
    <row r="71" ht="14.4" customHeight="1">
      <c r="A71" s="268" t="inlineStr">
        <is>
          <t>GSCB</t>
        </is>
      </c>
      <c r="B71" s="268" t="inlineStr">
        <is>
          <t>THE GUJARAT STATE COOPERATIVE BANK LIMITED</t>
        </is>
      </c>
    </row>
    <row r="72" ht="14.4" customHeight="1">
      <c r="A72" s="268" t="inlineStr">
        <is>
          <t>HARC</t>
        </is>
      </c>
      <c r="B72" s="268" t="inlineStr">
        <is>
          <t>HARYANA STATE COOPERATIVE BANK</t>
        </is>
      </c>
    </row>
    <row r="73" ht="14.4" customHeight="1">
      <c r="A73" s="268" t="inlineStr">
        <is>
          <t>HCBL</t>
        </is>
      </c>
      <c r="B73" s="268" t="inlineStr">
        <is>
          <t>THE HASTI COOP BANK LTD</t>
        </is>
      </c>
    </row>
    <row r="74" ht="14.4" customHeight="1">
      <c r="A74" s="268" t="inlineStr">
        <is>
          <t>HDFC</t>
        </is>
      </c>
      <c r="B74" s="268" t="inlineStr">
        <is>
          <t>HDFC BANK</t>
        </is>
      </c>
    </row>
    <row r="75" ht="14.4" customHeight="1">
      <c r="A75" s="268" t="inlineStr">
        <is>
          <t>HPSC</t>
        </is>
      </c>
      <c r="B75" s="268" t="inlineStr">
        <is>
          <t>HIMACHAL PRADESH STATE COOPERATIVE BANK LTD</t>
        </is>
      </c>
    </row>
    <row r="76" ht="14.4" customHeight="1">
      <c r="A76" s="268" t="inlineStr">
        <is>
          <t>HSBC</t>
        </is>
      </c>
      <c r="B76" s="268" t="inlineStr">
        <is>
          <t>HSBC BANK</t>
        </is>
      </c>
    </row>
    <row r="77" ht="14.4" customHeight="1">
      <c r="A77" s="268" t="inlineStr">
        <is>
          <t>HVBK</t>
        </is>
      </c>
      <c r="B77" s="268" t="inlineStr">
        <is>
          <t>WOORI BANK</t>
        </is>
      </c>
    </row>
    <row r="78" ht="14.4" customHeight="1">
      <c r="A78" s="268" t="inlineStr">
        <is>
          <t>IBBK</t>
        </is>
      </c>
      <c r="B78" s="268" t="inlineStr">
        <is>
          <t>PT BANK MAYBANK INDONESIA TBK</t>
        </is>
      </c>
    </row>
    <row r="79" ht="14.4" customHeight="1">
      <c r="A79" s="268" t="inlineStr">
        <is>
          <t>IBKL</t>
        </is>
      </c>
      <c r="B79" s="268" t="inlineStr">
        <is>
          <t>IDBI BANK</t>
        </is>
      </c>
    </row>
    <row r="80" ht="14.4" customHeight="1">
      <c r="A80" s="268" t="inlineStr">
        <is>
          <t>IBKO</t>
        </is>
      </c>
      <c r="B80" s="268" t="inlineStr">
        <is>
          <t>INDUSTRIAL BANK OF KOREA</t>
        </is>
      </c>
    </row>
    <row r="81" ht="14.4" customHeight="1">
      <c r="A81" s="268" t="inlineStr">
        <is>
          <t>ICBK</t>
        </is>
      </c>
      <c r="B81" s="268" t="inlineStr">
        <is>
          <t>INDUSTRIAL AND COMMERCIAL BANK OF CHINA LIMITED</t>
        </is>
      </c>
    </row>
    <row r="82" ht="14.4" customHeight="1">
      <c r="A82" s="268" t="inlineStr">
        <is>
          <t>ICIC</t>
        </is>
      </c>
      <c r="B82" s="268" t="inlineStr">
        <is>
          <t>ICICI BANK LIMITED</t>
        </is>
      </c>
    </row>
    <row r="83" ht="14.4" customHeight="1">
      <c r="A83" s="268" t="inlineStr">
        <is>
          <t>IDFB</t>
        </is>
      </c>
      <c r="B83" s="268" t="inlineStr">
        <is>
          <t>IDFC First Bank Ltd</t>
        </is>
      </c>
    </row>
    <row r="84" ht="14.4" customHeight="1">
      <c r="A84" s="268" t="inlineStr">
        <is>
          <t>IDIB</t>
        </is>
      </c>
      <c r="B84" s="268" t="inlineStr">
        <is>
          <t>INDIAN BANK</t>
        </is>
      </c>
    </row>
    <row r="85" ht="14.4" customHeight="1">
      <c r="A85" s="268" t="inlineStr">
        <is>
          <t>IDUK</t>
        </is>
      </c>
      <c r="B85" s="268" t="inlineStr">
        <is>
          <t>IDUKKI DISTRICT CO OPERATIVE BANK LTD</t>
        </is>
      </c>
    </row>
    <row r="86" ht="14.4" customHeight="1">
      <c r="A86" s="268" t="inlineStr">
        <is>
          <t>INDB</t>
        </is>
      </c>
      <c r="B86" s="268" t="inlineStr">
        <is>
          <t>INDUSIND BANK</t>
        </is>
      </c>
    </row>
    <row r="87" ht="14.4" customHeight="1">
      <c r="A87" s="268" t="inlineStr">
        <is>
          <t>IOBA</t>
        </is>
      </c>
      <c r="B87" s="268" t="inlineStr">
        <is>
          <t>INDIAN OVERSEAS BANK</t>
        </is>
      </c>
    </row>
    <row r="88" ht="14.4" customHeight="1">
      <c r="A88" s="268" t="inlineStr">
        <is>
          <t>IPOS</t>
        </is>
      </c>
      <c r="B88" s="268" t="inlineStr">
        <is>
          <t>INDIA POST PAYMENT BANK</t>
        </is>
      </c>
    </row>
    <row r="89" ht="14.4" customHeight="1">
      <c r="A89" s="268" t="inlineStr">
        <is>
          <t>ITBL</t>
        </is>
      </c>
      <c r="B89" s="268" t="inlineStr">
        <is>
          <t>Irinjalakuda Town Co-Operative Bank Ltd</t>
        </is>
      </c>
    </row>
    <row r="90" ht="14.4" customHeight="1">
      <c r="A90" s="268" t="inlineStr">
        <is>
          <t>JAKA</t>
        </is>
      </c>
      <c r="B90" s="268" t="inlineStr">
        <is>
          <t>JAMMU AND KASHMIR BANK LIMITED</t>
        </is>
      </c>
    </row>
    <row r="91" ht="14.4" customHeight="1">
      <c r="A91" s="268" t="inlineStr">
        <is>
          <t>JANA</t>
        </is>
      </c>
      <c r="B91" s="268" t="inlineStr">
        <is>
          <t>JANASEVA SAHAKARI BANK LIMITED</t>
        </is>
      </c>
    </row>
    <row r="92" ht="14.4" customHeight="1">
      <c r="A92" s="268" t="inlineStr">
        <is>
          <t>JASB</t>
        </is>
      </c>
      <c r="B92" s="268" t="inlineStr">
        <is>
          <t>JANASEVA SAHAKARI BANK BORIVLI LIMITED</t>
        </is>
      </c>
    </row>
    <row r="93" ht="14.4" customHeight="1">
      <c r="A93" s="268" t="inlineStr">
        <is>
          <t>JIOP</t>
        </is>
      </c>
      <c r="B93" s="268" t="inlineStr">
        <is>
          <t>JIO PAYMENTS BANK LIMITED</t>
        </is>
      </c>
    </row>
    <row r="94" ht="14.4" customHeight="1">
      <c r="A94" s="268" t="inlineStr">
        <is>
          <t>JJSB</t>
        </is>
      </c>
      <c r="B94" s="268" t="inlineStr">
        <is>
          <t>JALGAON JANATA SAHAKARI BANK LIMITED</t>
        </is>
      </c>
    </row>
    <row r="95" ht="14.4" customHeight="1">
      <c r="A95" s="268" t="inlineStr">
        <is>
          <t>JPCB</t>
        </is>
      </c>
      <c r="B95" s="268" t="inlineStr">
        <is>
          <t>THE JALGAON PEOPELS COOPERATIVE BANK LIMITED</t>
        </is>
      </c>
    </row>
    <row r="96" ht="14.4" customHeight="1">
      <c r="A96" s="268" t="inlineStr">
        <is>
          <t>JSBL</t>
        </is>
      </c>
      <c r="B96" s="268" t="inlineStr">
        <is>
          <t>JANAKALYAN SAHAKARI BANK LIMITED</t>
        </is>
      </c>
    </row>
    <row r="97" ht="14.4" customHeight="1">
      <c r="A97" s="268" t="inlineStr">
        <is>
          <t>JSBP</t>
        </is>
      </c>
      <c r="B97" s="268" t="inlineStr">
        <is>
          <t>JANATA SAHAKARI BANK LIMITED</t>
        </is>
      </c>
    </row>
    <row r="98" ht="14.4" customHeight="1">
      <c r="A98" s="268" t="inlineStr">
        <is>
          <t>JSFB</t>
        </is>
      </c>
      <c r="B98" s="268" t="inlineStr">
        <is>
          <t>JANA SMALL FINANCE BANK LTD</t>
        </is>
      </c>
    </row>
    <row r="99" ht="14.4" customHeight="1">
      <c r="A99" s="268" t="inlineStr">
        <is>
          <t>KACE</t>
        </is>
      </c>
      <c r="B99" s="268" t="inlineStr">
        <is>
          <t>THE KANGRA CENTRAL COOPERATIVE BANK LIMITED</t>
        </is>
      </c>
    </row>
    <row r="100" ht="14.4" customHeight="1">
      <c r="A100" s="268" t="inlineStr">
        <is>
          <t>KAIJ</t>
        </is>
      </c>
      <c r="B100" s="268" t="inlineStr">
        <is>
          <t>KALLAPPANNA AWADE ICHALKARANJI JANATA SAHAKARI BANK LIMITED</t>
        </is>
      </c>
    </row>
    <row r="101" ht="14.4" customHeight="1">
      <c r="A101" s="268" t="inlineStr">
        <is>
          <t>KANG</t>
        </is>
      </c>
      <c r="B101" s="268" t="inlineStr">
        <is>
          <t>THE KANGRA COOPERATIVE BANK LIMITED</t>
        </is>
      </c>
    </row>
    <row r="102" ht="14.4" customHeight="1">
      <c r="A102" s="268" t="inlineStr">
        <is>
          <t>KARB</t>
        </is>
      </c>
      <c r="B102" s="268" t="inlineStr">
        <is>
          <t>KARNATAKA BANK LIMITED</t>
        </is>
      </c>
    </row>
    <row r="103" ht="14.4" customHeight="1">
      <c r="A103" s="268" t="inlineStr">
        <is>
          <t>KCCB</t>
        </is>
      </c>
      <c r="B103" s="268" t="inlineStr">
        <is>
          <t>KALUPUR COMMERCIAL COOPERATIVE BANK</t>
        </is>
      </c>
    </row>
    <row r="104" ht="14.4" customHeight="1">
      <c r="A104" s="268" t="inlineStr">
        <is>
          <t>KDCB</t>
        </is>
      </c>
      <c r="B104" s="268" t="inlineStr">
        <is>
          <t>KOZHIKODE DISTRICT COOPERATIAVE BANK LTD</t>
        </is>
      </c>
    </row>
    <row r="105" ht="14.4" customHeight="1">
      <c r="A105" s="268" t="inlineStr">
        <is>
          <t>KGRB</t>
        </is>
      </c>
      <c r="B105" s="268" t="inlineStr">
        <is>
          <t>KAVERI GRAMEENA BANK</t>
        </is>
      </c>
    </row>
    <row r="106" ht="14.4" customHeight="1">
      <c r="A106" s="268" t="inlineStr">
        <is>
          <t>KJSB</t>
        </is>
      </c>
      <c r="B106" s="268" t="inlineStr">
        <is>
          <t>KALYAN JANATA SAHAKARI BANK</t>
        </is>
      </c>
    </row>
    <row r="107" ht="14.4" customHeight="1">
      <c r="A107" s="268" t="inlineStr">
        <is>
          <t>KKBK</t>
        </is>
      </c>
      <c r="B107" s="268" t="inlineStr">
        <is>
          <t>KOTAK MAHINDRA BANK LIMITED</t>
        </is>
      </c>
    </row>
    <row r="108" ht="14.4" customHeight="1">
      <c r="A108" s="268" t="inlineStr">
        <is>
          <t>KLGB</t>
        </is>
      </c>
      <c r="B108" s="268" t="inlineStr">
        <is>
          <t>KERALA GRAMIN BANK</t>
        </is>
      </c>
    </row>
    <row r="109" ht="14.4" customHeight="1">
      <c r="A109" s="268" t="inlineStr">
        <is>
          <t>KNSB</t>
        </is>
      </c>
      <c r="B109" s="268" t="inlineStr">
        <is>
          <t>THE KURMANCHAL NAGAR SAHAKARI BANK LIMITED</t>
        </is>
      </c>
    </row>
    <row r="110" ht="14.4" customHeight="1">
      <c r="A110" s="268" t="inlineStr">
        <is>
          <t>KOEX</t>
        </is>
      </c>
      <c r="B110" s="268" t="inlineStr">
        <is>
          <t>KEB Hana Bank</t>
        </is>
      </c>
    </row>
    <row r="111" ht="14.4" customHeight="1">
      <c r="A111" s="268" t="inlineStr">
        <is>
          <t>KRTH</t>
        </is>
      </c>
      <c r="B111" s="268" t="inlineStr">
        <is>
          <t>KRUNG THAI BANK PCL</t>
        </is>
      </c>
    </row>
    <row r="112" ht="14.4" customHeight="1">
      <c r="A112" s="268" t="inlineStr">
        <is>
          <t>KSCB</t>
        </is>
      </c>
      <c r="B112" s="268" t="inlineStr">
        <is>
          <t>THE KARANATAKA STATE COOPERATIVE APEX BANK LIMITED</t>
        </is>
      </c>
    </row>
    <row r="113" ht="14.4" customHeight="1">
      <c r="A113" s="268" t="inlineStr">
        <is>
          <t>KUCB</t>
        </is>
      </c>
      <c r="B113" s="268" t="inlineStr">
        <is>
          <t>THE KARAD URBAN COOPERATIVE BANK LIMITED</t>
        </is>
      </c>
    </row>
    <row r="114" ht="14.4" customHeight="1">
      <c r="A114" s="268" t="inlineStr">
        <is>
          <t>KVBL</t>
        </is>
      </c>
      <c r="B114" s="268" t="inlineStr">
        <is>
          <t>KARUR VYSYA BANK</t>
        </is>
      </c>
    </row>
    <row r="115" ht="14.4" customHeight="1">
      <c r="A115" s="268" t="inlineStr">
        <is>
          <t>KVGB</t>
        </is>
      </c>
      <c r="B115" s="268" t="inlineStr">
        <is>
          <t>KARNATAKA VIKAS GRAMEENA BANK</t>
        </is>
      </c>
    </row>
    <row r="116" ht="14.4" customHeight="1">
      <c r="A116" s="268" t="inlineStr">
        <is>
          <t>LAVB</t>
        </is>
      </c>
      <c r="B116" s="268" t="inlineStr">
        <is>
          <t>LAXMI VILAS BANK</t>
        </is>
      </c>
    </row>
    <row r="117" ht="14.4" customHeight="1">
      <c r="A117" s="268" t="inlineStr">
        <is>
          <t>MAHB</t>
        </is>
      </c>
      <c r="B117" s="268" t="inlineStr">
        <is>
          <t>BANK OF MAHARASHTRA</t>
        </is>
      </c>
    </row>
    <row r="118" ht="14.4" customHeight="1">
      <c r="A118" s="268" t="inlineStr">
        <is>
          <t>MAHG</t>
        </is>
      </c>
      <c r="B118" s="268" t="inlineStr">
        <is>
          <t>Maharashtra Gramin Bank</t>
        </is>
      </c>
    </row>
    <row r="119" ht="14.4" customHeight="1">
      <c r="A119" s="268" t="inlineStr">
        <is>
          <t>MCBL</t>
        </is>
      </c>
      <c r="B119" s="268" t="inlineStr">
        <is>
          <t>GS Mahanagar Co-operative Bank Limited, Mumbai</t>
        </is>
      </c>
    </row>
    <row r="120" ht="14.4" customHeight="1">
      <c r="A120" s="268" t="inlineStr">
        <is>
          <t>MDCB</t>
        </is>
      </c>
      <c r="B120" s="268" t="inlineStr">
        <is>
          <t>THE MUMBAI DISTRICT CENTRAL COOPERATIVE BANK LIMITED</t>
        </is>
      </c>
    </row>
    <row r="121" ht="14.4" customHeight="1">
      <c r="A121" s="268" t="inlineStr">
        <is>
          <t>MHCB</t>
        </is>
      </c>
      <c r="B121" s="268" t="inlineStr">
        <is>
          <t>MIZUHO BANK LTD</t>
        </is>
      </c>
    </row>
    <row r="122" ht="14.4" customHeight="1">
      <c r="A122" s="268" t="inlineStr">
        <is>
          <t>MSBL</t>
        </is>
      </c>
      <c r="B122" s="268" t="inlineStr">
        <is>
          <t>Mahesh Sahakari Bank Ltd Pune</t>
        </is>
      </c>
    </row>
    <row r="123" ht="14.4" customHeight="1">
      <c r="A123" s="268" t="inlineStr">
        <is>
          <t>MSCI</t>
        </is>
      </c>
      <c r="B123" s="268" t="inlineStr">
        <is>
          <t>MAHARASHTRA STATE COOPERATIVE BANK</t>
        </is>
      </c>
    </row>
    <row r="124" ht="14.4" customHeight="1">
      <c r="A124" s="268" t="inlineStr">
        <is>
          <t>MSHQ</t>
        </is>
      </c>
      <c r="B124" s="268" t="inlineStr">
        <is>
          <t>MASHREQBANK PSC</t>
        </is>
      </c>
    </row>
    <row r="125" ht="14.4" customHeight="1">
      <c r="A125" s="268" t="inlineStr">
        <is>
          <t>MSNU</t>
        </is>
      </c>
      <c r="B125" s="268" t="inlineStr">
        <is>
          <t>THE MEHSANA URBAN COOPERATIVE BANK</t>
        </is>
      </c>
    </row>
    <row r="126" ht="14.4" customHeight="1">
      <c r="A126" s="268" t="inlineStr">
        <is>
          <t>MUBL</t>
        </is>
      </c>
      <c r="B126" s="268" t="inlineStr">
        <is>
          <t>THE MUNICIPAL COOPERATIVE BANK LIMITED</t>
        </is>
      </c>
    </row>
    <row r="127" ht="14.4" customHeight="1">
      <c r="A127" s="268" t="inlineStr">
        <is>
          <t>MVCB</t>
        </is>
      </c>
      <c r="B127" s="268" t="inlineStr">
        <is>
          <t>SIR M VISVESVARAYA CO OPERATIVE BANK LTD</t>
        </is>
      </c>
    </row>
    <row r="128" ht="14.4" customHeight="1">
      <c r="A128" s="268" t="inlineStr">
        <is>
          <t>NATA</t>
        </is>
      </c>
      <c r="B128" s="268" t="inlineStr">
        <is>
          <t>NATIONAL AUSTRALIA BANK LIMITED</t>
        </is>
      </c>
    </row>
    <row r="129" ht="14.4" customHeight="1">
      <c r="A129" s="268" t="inlineStr">
        <is>
          <t>NBAD</t>
        </is>
      </c>
      <c r="B129" s="268" t="inlineStr">
        <is>
          <t>FIRST ABU DHABI BANK PJSC</t>
        </is>
      </c>
    </row>
    <row r="130" ht="14.4" customHeight="1">
      <c r="A130" s="268" t="inlineStr">
        <is>
          <t>NBRD</t>
        </is>
      </c>
      <c r="B130" s="268" t="inlineStr">
        <is>
          <t>NATIONAL BANK FOR AGRICULTURE AND RURAL DEVELOPMENT</t>
        </is>
      </c>
    </row>
    <row r="131" ht="14.4" customHeight="1">
      <c r="A131" s="268" t="inlineStr">
        <is>
          <t>NESF</t>
        </is>
      </c>
      <c r="B131" s="268" t="inlineStr">
        <is>
          <t>NORTH EAST SMALL FINANCE BANK LIMITED</t>
        </is>
      </c>
    </row>
    <row r="132" ht="14.4" customHeight="1">
      <c r="A132" s="268" t="inlineStr">
        <is>
          <t>NGSB</t>
        </is>
      </c>
      <c r="B132" s="268" t="inlineStr">
        <is>
          <t>NAGPUR NAGARIK SAHAKARI BANK LIMITED</t>
        </is>
      </c>
    </row>
    <row r="133" ht="14.4" customHeight="1">
      <c r="A133" s="268" t="inlineStr">
        <is>
          <t>NICB</t>
        </is>
      </c>
      <c r="B133" s="268" t="inlineStr">
        <is>
          <t>NEW INDIA COOPERATIVE BANK LIMITED</t>
        </is>
      </c>
    </row>
    <row r="134" ht="14.4" customHeight="1">
      <c r="A134" s="268" t="inlineStr">
        <is>
          <t>NJBK</t>
        </is>
      </c>
      <c r="B134" s="268" t="inlineStr">
        <is>
          <t>NAV JEEVAN CO OP BANK LTD</t>
        </is>
      </c>
    </row>
    <row r="135" ht="14.4" customHeight="1">
      <c r="A135" s="268" t="inlineStr">
        <is>
          <t>NKGS</t>
        </is>
      </c>
      <c r="B135" s="268" t="inlineStr">
        <is>
          <t>NKGSB COOPERATIVE BANK LIMITED</t>
        </is>
      </c>
    </row>
    <row r="136" ht="14.4" customHeight="1">
      <c r="A136" s="268" t="inlineStr">
        <is>
          <t>NMCB</t>
        </is>
      </c>
      <c r="B136" s="268" t="inlineStr">
        <is>
          <t>THE NASIK MERCHANTS COOPERATIVE BANK LIMITED</t>
        </is>
      </c>
    </row>
    <row r="137" ht="14.4" customHeight="1">
      <c r="A137" s="268" t="inlineStr">
        <is>
          <t>NNSB</t>
        </is>
      </c>
      <c r="B137" s="268" t="inlineStr">
        <is>
          <t>NUTAN NAGARIK SAHAKARI BANK LIMITED</t>
        </is>
      </c>
    </row>
    <row r="138" ht="14.4" customHeight="1">
      <c r="A138" s="268" t="inlineStr">
        <is>
          <t>NOSC</t>
        </is>
      </c>
      <c r="B138" s="268" t="inlineStr">
        <is>
          <t>THE BANK OF NOVA SCOTIA</t>
        </is>
      </c>
    </row>
    <row r="139" ht="14.4" customHeight="1">
      <c r="A139" s="268" t="inlineStr">
        <is>
          <t>NSPB</t>
        </is>
      </c>
      <c r="B139" s="268" t="inlineStr">
        <is>
          <t>NSDL Payments Bank Limited</t>
        </is>
      </c>
    </row>
    <row r="140" ht="14.4" customHeight="1">
      <c r="A140" s="268" t="inlineStr">
        <is>
          <t>NTBL</t>
        </is>
      </c>
      <c r="B140" s="268" t="inlineStr">
        <is>
          <t>THE NAINITAL BANK LIMITED</t>
        </is>
      </c>
    </row>
    <row r="141" ht="14.4" customHeight="1">
      <c r="A141" s="268" t="inlineStr">
        <is>
          <t>NUCB</t>
        </is>
      </c>
      <c r="B141" s="268" t="inlineStr">
        <is>
          <t>NAGAR URBAN CO OPERATIVE BANK</t>
        </is>
      </c>
    </row>
    <row r="142" ht="14.4" customHeight="1">
      <c r="A142" s="268" t="inlineStr">
        <is>
          <t>NVNM</t>
        </is>
      </c>
      <c r="B142" s="268" t="inlineStr">
        <is>
          <t>THE NAVNIRMAN CO-OPERATIVE BANK LIMITED</t>
        </is>
      </c>
    </row>
    <row r="143" ht="14.4" customHeight="1">
      <c r="A143" s="268" t="inlineStr">
        <is>
          <t>ORBC</t>
        </is>
      </c>
      <c r="B143" s="268" t="inlineStr">
        <is>
          <t>ORIENTAL BANK OF COMMERCE</t>
        </is>
      </c>
    </row>
    <row r="144" ht="14.4" customHeight="1">
      <c r="A144" s="268" t="inlineStr">
        <is>
          <t>PJSB</t>
        </is>
      </c>
      <c r="B144" s="268" t="inlineStr">
        <is>
          <t>G P PARSIK BANK</t>
        </is>
      </c>
    </row>
    <row r="145" ht="14.4" customHeight="1">
      <c r="A145" s="268" t="inlineStr">
        <is>
          <t>PKGB</t>
        </is>
      </c>
      <c r="B145" s="268" t="inlineStr">
        <is>
          <t>PRAGATHI KRISHNA GRAMIN BANK</t>
        </is>
      </c>
    </row>
    <row r="146" ht="14.4" customHeight="1">
      <c r="A146" s="268" t="inlineStr">
        <is>
          <t>PMCB</t>
        </is>
      </c>
      <c r="B146" s="268" t="inlineStr">
        <is>
          <t>PUNJAB AND MAHARSHTRA COOPERATIVE BANK</t>
        </is>
      </c>
    </row>
    <row r="147" ht="14.4" customHeight="1">
      <c r="A147" s="268" t="inlineStr">
        <is>
          <t>PMEC</t>
        </is>
      </c>
      <c r="B147" s="268" t="inlineStr">
        <is>
          <t>PRIME COOPERATIVE BANK LIMITED</t>
        </is>
      </c>
    </row>
    <row r="148" ht="14.4" customHeight="1">
      <c r="A148" s="268" t="inlineStr">
        <is>
          <t>PRTH</t>
        </is>
      </c>
      <c r="B148" s="268" t="inlineStr">
        <is>
          <t>PRATHAMA BANK</t>
        </is>
      </c>
    </row>
    <row r="149" ht="14.4" customHeight="1">
      <c r="A149" s="268" t="inlineStr">
        <is>
          <t>PSIB</t>
        </is>
      </c>
      <c r="B149" s="268" t="inlineStr">
        <is>
          <t>PUNJAB AND SIND BANK</t>
        </is>
      </c>
    </row>
    <row r="150" ht="14.4" customHeight="1">
      <c r="A150" s="268" t="inlineStr">
        <is>
          <t>PUCB</t>
        </is>
      </c>
      <c r="B150" s="268" t="inlineStr">
        <is>
          <t>THE PANDHARPUR URBAN CO OP. BANK LTD. PANDHARPUR</t>
        </is>
      </c>
    </row>
    <row r="151" ht="14.4" customHeight="1">
      <c r="A151" s="268" t="inlineStr">
        <is>
          <t>PUNB</t>
        </is>
      </c>
      <c r="B151" s="268" t="inlineStr">
        <is>
          <t>PUNJAB NATIONAL BANK</t>
        </is>
      </c>
    </row>
    <row r="152" ht="14.4" customHeight="1">
      <c r="A152" s="268" t="inlineStr">
        <is>
          <t>PYTM</t>
        </is>
      </c>
      <c r="B152" s="268" t="inlineStr">
        <is>
          <t>PAYTM PAYMENTS BANK LTD</t>
        </is>
      </c>
    </row>
    <row r="153" ht="14.4" customHeight="1">
      <c r="A153" s="268" t="inlineStr">
        <is>
          <t>QNBA</t>
        </is>
      </c>
      <c r="B153" s="268" t="inlineStr">
        <is>
          <t>QATAR NATIONAL BANK SAQ</t>
        </is>
      </c>
    </row>
    <row r="154" ht="14.4" customHeight="1">
      <c r="A154" s="268" t="inlineStr">
        <is>
          <t>RABO</t>
        </is>
      </c>
      <c r="B154" s="268" t="inlineStr">
        <is>
          <t>RABOBANK INTERNATIONAL</t>
        </is>
      </c>
    </row>
    <row r="155" ht="14.4" customHeight="1">
      <c r="A155" s="268" t="inlineStr">
        <is>
          <t>RATN</t>
        </is>
      </c>
      <c r="B155" s="268" t="inlineStr">
        <is>
          <t>RBL Bank Limited</t>
        </is>
      </c>
    </row>
    <row r="156" ht="14.4" customHeight="1">
      <c r="A156" s="268" t="inlineStr">
        <is>
          <t>RBIH</t>
        </is>
      </c>
      <c r="B156" s="268" t="inlineStr">
        <is>
          <t>IDRBT</t>
        </is>
      </c>
    </row>
    <row r="157" ht="14.4" customHeight="1">
      <c r="A157" s="268" t="inlineStr">
        <is>
          <t>RBIS</t>
        </is>
      </c>
      <c r="B157" s="268" t="inlineStr">
        <is>
          <t>RESERVE BANK OF INDIA , PAD</t>
        </is>
      </c>
    </row>
    <row r="158" ht="14.4" customHeight="1">
      <c r="A158" s="268" t="inlineStr">
        <is>
          <t>RBIS</t>
        </is>
      </c>
      <c r="B158" s="268" t="inlineStr">
        <is>
          <t>RESERVE BANK OF INDIA, PAD</t>
        </is>
      </c>
    </row>
    <row r="159" ht="14.4" customHeight="1">
      <c r="A159" s="268" t="inlineStr">
        <is>
          <t>RBIS</t>
        </is>
      </c>
      <c r="B159" s="268" t="inlineStr">
        <is>
          <t>RBI PAD, AHMEDABAD</t>
        </is>
      </c>
    </row>
    <row r="160" ht="14.4" customHeight="1">
      <c r="A160" s="268" t="inlineStr">
        <is>
          <t>RBIS</t>
        </is>
      </c>
      <c r="B160" s="268" t="inlineStr">
        <is>
          <t>RESERVE BANK OF INDIA</t>
        </is>
      </c>
    </row>
    <row r="161" ht="14.4" customHeight="1">
      <c r="A161" s="268" t="inlineStr">
        <is>
          <t>RNSB</t>
        </is>
      </c>
      <c r="B161" s="268" t="inlineStr">
        <is>
          <t>RAJKOT NAGRIK SAHAKARI BANK LIMITED</t>
        </is>
      </c>
    </row>
    <row r="162" ht="14.4" customHeight="1">
      <c r="A162" s="268" t="inlineStr">
        <is>
          <t>RRBP</t>
        </is>
      </c>
      <c r="B162" s="268" t="inlineStr">
        <is>
          <t>RAJARAMBAPU SAHAKARI BANK LIMITED</t>
        </is>
      </c>
    </row>
    <row r="163" ht="14.4" customHeight="1">
      <c r="A163" s="268" t="inlineStr">
        <is>
          <t>RSBL</t>
        </is>
      </c>
      <c r="B163" s="268" t="inlineStr">
        <is>
          <t>RAJGURUNAGAR SAHAKARI BANK LIMITED</t>
        </is>
      </c>
    </row>
    <row r="164" ht="14.4" customHeight="1">
      <c r="A164" s="268" t="inlineStr">
        <is>
          <t>RSCB</t>
        </is>
      </c>
      <c r="B164" s="268" t="inlineStr">
        <is>
          <t>THE RAJASTHAN STATE COOPERATIVE BANK LIMITED</t>
        </is>
      </c>
    </row>
    <row r="165" ht="14.4" customHeight="1">
      <c r="A165" s="268" t="inlineStr">
        <is>
          <t>SABR</t>
        </is>
      </c>
      <c r="B165" s="268" t="inlineStr">
        <is>
          <t>SBER BANK</t>
        </is>
      </c>
    </row>
    <row r="166" ht="14.4" customHeight="1">
      <c r="A166" s="268" t="inlineStr">
        <is>
          <t>SAHE</t>
        </is>
      </c>
      <c r="B166" s="268" t="inlineStr">
        <is>
          <t>SAHEBRAO DESHMUKH COOPERATIVE BANK LIMITED</t>
        </is>
      </c>
    </row>
    <row r="167" ht="14.4" customHeight="1">
      <c r="A167" s="268" t="inlineStr">
        <is>
          <t>SANT</t>
        </is>
      </c>
      <c r="B167" s="268" t="inlineStr">
        <is>
          <t>SANT SOPANKAKA SAHAKARI BANK LTD</t>
        </is>
      </c>
    </row>
    <row r="168" ht="14.4" customHeight="1">
      <c r="A168" s="268" t="inlineStr">
        <is>
          <t>SBIN</t>
        </is>
      </c>
      <c r="B168" s="268" t="inlineStr">
        <is>
          <t>STATE BANK OF INDIA</t>
        </is>
      </c>
    </row>
    <row r="169" ht="14.4" customHeight="1">
      <c r="A169" s="268" t="inlineStr">
        <is>
          <t>SBLS</t>
        </is>
      </c>
      <c r="B169" s="268" t="inlineStr">
        <is>
          <t>SAMARTH SAHAKARI BANK LTD</t>
        </is>
      </c>
    </row>
    <row r="170" ht="14.4" customHeight="1">
      <c r="A170" s="268" t="inlineStr">
        <is>
          <t>SCBL</t>
        </is>
      </c>
      <c r="B170" s="268" t="inlineStr">
        <is>
          <t>STANDARD CHARTERED BANK</t>
        </is>
      </c>
    </row>
    <row r="171" ht="14.4" customHeight="1">
      <c r="A171" s="268" t="inlineStr">
        <is>
          <t>SDCB</t>
        </is>
      </c>
      <c r="B171" s="268" t="inlineStr">
        <is>
          <t>THE SURAT DISTRICT COOPERATIVE BANK LIMITED</t>
        </is>
      </c>
    </row>
    <row r="172" ht="14.4" customHeight="1">
      <c r="A172" s="268" t="inlineStr">
        <is>
          <t>SHBK</t>
        </is>
      </c>
      <c r="B172" s="268" t="inlineStr">
        <is>
          <t>SHINHAN BANK</t>
        </is>
      </c>
    </row>
    <row r="173" ht="14.4" customHeight="1">
      <c r="A173" s="268" t="inlineStr">
        <is>
          <t>SIBL</t>
        </is>
      </c>
      <c r="B173" s="268" t="inlineStr">
        <is>
          <t>SOUTH INDIAN BANK</t>
        </is>
      </c>
    </row>
    <row r="174" ht="14.4" customHeight="1">
      <c r="A174" s="268" t="inlineStr">
        <is>
          <t>SIDB</t>
        </is>
      </c>
      <c r="B174" s="268" t="inlineStr">
        <is>
          <t>SMALL INDUSTRIES DEVELOPMENT BANK OF INDIA</t>
        </is>
      </c>
    </row>
    <row r="175" ht="14.4" customHeight="1">
      <c r="A175" s="268" t="inlineStr">
        <is>
          <t>SIDC</t>
        </is>
      </c>
      <c r="B175" s="268" t="inlineStr">
        <is>
          <t>THE SINDHUDURG DISTRICT CENTRAL COOP BANK LTD</t>
        </is>
      </c>
    </row>
    <row r="176" ht="14.4" customHeight="1">
      <c r="A176" s="268" t="inlineStr">
        <is>
          <t>SJSB</t>
        </is>
      </c>
      <c r="B176" s="268" t="inlineStr">
        <is>
          <t>SOLAPUR JANATA SAHAKARI BANK LIMITED</t>
        </is>
      </c>
    </row>
    <row r="177" ht="14.4" customHeight="1">
      <c r="A177" s="268" t="inlineStr">
        <is>
          <t>SKSB</t>
        </is>
      </c>
      <c r="B177" s="268" t="inlineStr">
        <is>
          <t>SHIKSHAK SAHAKARI BANK LIMITED</t>
        </is>
      </c>
    </row>
    <row r="178" ht="14.4" customHeight="1">
      <c r="A178" s="268" t="inlineStr">
        <is>
          <t>SMBC</t>
        </is>
      </c>
      <c r="B178" s="268" t="inlineStr">
        <is>
          <t>SUMITOMO MITSUI BANKING CORPORATION</t>
        </is>
      </c>
    </row>
    <row r="179" ht="14.4" customHeight="1">
      <c r="A179" s="268" t="inlineStr">
        <is>
          <t>SMCB</t>
        </is>
      </c>
      <c r="B179" s="268" t="inlineStr">
        <is>
          <t>SHIVALIK MERCANTILE CO OPERATIVE BANK LTD</t>
        </is>
      </c>
    </row>
    <row r="180" ht="14.4" customHeight="1">
      <c r="A180" s="268" t="inlineStr">
        <is>
          <t>SOGE</t>
        </is>
      </c>
      <c r="B180" s="268" t="inlineStr">
        <is>
          <t>SOCIETE GENERALE</t>
        </is>
      </c>
    </row>
    <row r="181" ht="14.4" customHeight="1">
      <c r="A181" s="268" t="inlineStr">
        <is>
          <t>SPCB</t>
        </is>
      </c>
      <c r="B181" s="268" t="inlineStr">
        <is>
          <t>THE SURATH PEOPLES COOPERATIVE BANK LIMITED</t>
        </is>
      </c>
    </row>
    <row r="182" ht="14.4" customHeight="1">
      <c r="A182" s="268" t="inlineStr">
        <is>
          <t>SRCB</t>
        </is>
      </c>
      <c r="B182" s="268" t="inlineStr">
        <is>
          <t>SARASWAT COOPERATIVE BANK LIMITED</t>
        </is>
      </c>
    </row>
    <row r="183" ht="14.4" customHeight="1">
      <c r="A183" s="268" t="inlineStr">
        <is>
          <t>STCB</t>
        </is>
      </c>
      <c r="B183" s="268" t="inlineStr">
        <is>
          <t>SBM BANK INDIA LIMITED</t>
        </is>
      </c>
    </row>
    <row r="184" ht="14.4" customHeight="1">
      <c r="A184" s="268" t="inlineStr">
        <is>
          <t>SUNB</t>
        </is>
      </c>
      <c r="B184" s="268" t="inlineStr">
        <is>
          <t>SURAT NATIONAL COOPERATIVE BANK LIMITED</t>
        </is>
      </c>
    </row>
    <row r="185" ht="14.4" customHeight="1">
      <c r="A185" s="268" t="inlineStr">
        <is>
          <t>SURY</t>
        </is>
      </c>
      <c r="B185" s="268" t="inlineStr">
        <is>
          <t>SURYODAY SMALL FINANCE BANK LIMITED</t>
        </is>
      </c>
    </row>
    <row r="186" ht="14.4" customHeight="1">
      <c r="A186" s="268" t="inlineStr">
        <is>
          <t>SUTB</t>
        </is>
      </c>
      <c r="B186" s="268" t="inlineStr">
        <is>
          <t>SUTEX COOPERATIVE BANK LIMITED</t>
        </is>
      </c>
    </row>
    <row r="187" ht="14.4" customHeight="1">
      <c r="A187" s="268" t="inlineStr">
        <is>
          <t>SVBL</t>
        </is>
      </c>
      <c r="B187" s="268" t="inlineStr">
        <is>
          <t>THE SEVA VIKAS COOPERATIVE BANK LIMITED</t>
        </is>
      </c>
    </row>
    <row r="188" ht="14.4" customHeight="1">
      <c r="A188" s="268" t="inlineStr">
        <is>
          <t>SVCB</t>
        </is>
      </c>
      <c r="B188" s="268" t="inlineStr">
        <is>
          <t>THE SHAMRAO VITHAL COOPERATIVE BANK</t>
        </is>
      </c>
    </row>
    <row r="189" ht="14.4" customHeight="1">
      <c r="A189" s="268" t="inlineStr">
        <is>
          <t>SVSH</t>
        </is>
      </c>
      <c r="B189" s="268" t="inlineStr">
        <is>
          <t>Shri Veershaiv Co Op Bank Ltd</t>
        </is>
      </c>
    </row>
    <row r="190" ht="14.4" customHeight="1">
      <c r="A190" s="268" t="inlineStr">
        <is>
          <t>SYNB</t>
        </is>
      </c>
      <c r="B190" s="268" t="inlineStr">
        <is>
          <t>SYNDICATE BANK</t>
        </is>
      </c>
    </row>
    <row r="191" ht="14.4" customHeight="1">
      <c r="A191" s="268" t="inlineStr">
        <is>
          <t>TBSB</t>
        </is>
      </c>
      <c r="B191" s="268" t="inlineStr">
        <is>
          <t>THE THANE BHARAT SAHAKARI BANK LIMITED</t>
        </is>
      </c>
    </row>
    <row r="192" ht="14.4" customHeight="1">
      <c r="A192" s="268" t="inlineStr">
        <is>
          <t>TDCB</t>
        </is>
      </c>
      <c r="B192" s="268" t="inlineStr">
        <is>
          <t>THE THANE DISTRICT CENTRAL COOPERATIVE BANK LIMITED</t>
        </is>
      </c>
    </row>
    <row r="193" ht="14.4" customHeight="1">
      <c r="A193" s="268" t="inlineStr">
        <is>
          <t>TGMB</t>
        </is>
      </c>
      <c r="B193" s="268" t="inlineStr">
        <is>
          <t>TUMKUR GRAIN MERCHANTS COOPERATIVE BANK LIMITED</t>
        </is>
      </c>
    </row>
    <row r="194" ht="14.4" customHeight="1">
      <c r="A194" s="268" t="inlineStr">
        <is>
          <t>THRS</t>
        </is>
      </c>
      <c r="B194" s="268" t="inlineStr">
        <is>
          <t>THRISSUR DISTRICT CO-OPERATIVE BANK LTD</t>
        </is>
      </c>
    </row>
    <row r="195" ht="14.4" customHeight="1">
      <c r="A195" s="268" t="inlineStr">
        <is>
          <t>TJSB</t>
        </is>
      </c>
      <c r="B195" s="268" t="inlineStr">
        <is>
          <t>TJSB SAHAKARI BANK LTD</t>
        </is>
      </c>
    </row>
    <row r="196" ht="14.4" customHeight="1">
      <c r="A196" s="268" t="inlineStr">
        <is>
          <t>TJSB</t>
        </is>
      </c>
      <c r="B196" s="268" t="inlineStr">
        <is>
          <t>TJSB SAHAKARI BANK LIMITED</t>
        </is>
      </c>
    </row>
    <row r="197" ht="14.4" customHeight="1">
      <c r="A197" s="268" t="inlineStr">
        <is>
          <t>TMBL</t>
        </is>
      </c>
      <c r="B197" s="268" t="inlineStr">
        <is>
          <t>TAMILNAD MERCANTILE BANK LIMITED</t>
        </is>
      </c>
    </row>
    <row r="198" ht="14.4" customHeight="1">
      <c r="A198" s="268" t="inlineStr">
        <is>
          <t>TNSC</t>
        </is>
      </c>
      <c r="B198" s="268" t="inlineStr">
        <is>
          <t>THE TAMIL NADU STATE APEX COOPERATIVE BANK</t>
        </is>
      </c>
    </row>
    <row r="199" ht="14.4" customHeight="1">
      <c r="A199" s="268" t="inlineStr">
        <is>
          <t>TSAB</t>
        </is>
      </c>
      <c r="B199" s="268" t="inlineStr">
        <is>
          <t>TELANGANA STATE COOP APEX BANK</t>
        </is>
      </c>
    </row>
    <row r="200" ht="14.4" customHeight="1">
      <c r="A200" s="268" t="inlineStr">
        <is>
          <t>TTCB</t>
        </is>
      </c>
      <c r="B200" s="268" t="inlineStr">
        <is>
          <t>TEXTILE TRADERS CO-OPERATIVE BANK LIMITED</t>
        </is>
      </c>
    </row>
    <row r="201" ht="14.4" customHeight="1">
      <c r="A201" s="268" t="inlineStr">
        <is>
          <t>TTCB</t>
        </is>
      </c>
      <c r="B201" s="268" t="inlineStr">
        <is>
          <t>TEXTILE TRADERS CO OPERATIVE BANK LTD</t>
        </is>
      </c>
    </row>
    <row r="202" ht="14.4" customHeight="1">
      <c r="A202" s="268" t="inlineStr">
        <is>
          <t>UBIN</t>
        </is>
      </c>
      <c r="B202" s="268" t="inlineStr">
        <is>
          <t>UNION BANK OF INDIA</t>
        </is>
      </c>
    </row>
    <row r="203" ht="14.4" customHeight="1">
      <c r="A203" s="268" t="inlineStr">
        <is>
          <t>UCBA</t>
        </is>
      </c>
      <c r="B203" s="268" t="inlineStr">
        <is>
          <t>UCO BANK</t>
        </is>
      </c>
    </row>
    <row r="204" ht="14.4" customHeight="1">
      <c r="A204" s="268" t="inlineStr">
        <is>
          <t>UJVN</t>
        </is>
      </c>
      <c r="B204" s="268" t="inlineStr">
        <is>
          <t>Ujjivan Small Finance Bank Limited</t>
        </is>
      </c>
    </row>
    <row r="205" ht="14.4" customHeight="1">
      <c r="A205" s="268" t="inlineStr">
        <is>
          <t>UOVB</t>
        </is>
      </c>
      <c r="B205" s="268" t="inlineStr">
        <is>
          <t>UNITED OVERSEAS BANK LIMITED</t>
        </is>
      </c>
    </row>
    <row r="206" ht="14.4" customHeight="1">
      <c r="A206" s="268" t="inlineStr">
        <is>
          <t>URBN</t>
        </is>
      </c>
      <c r="B206" s="268" t="inlineStr">
        <is>
          <t>THE URBAN CO OPERATIVE BANK Ltd No ONE SEVEN FIVE EIGHT PERINTHALMANNA</t>
        </is>
      </c>
    </row>
    <row r="207" ht="14.4" customHeight="1">
      <c r="A207" s="268" t="inlineStr">
        <is>
          <t>UTBI</t>
        </is>
      </c>
      <c r="B207" s="268" t="inlineStr">
        <is>
          <t>UNITED BANK OF INDIA</t>
        </is>
      </c>
    </row>
    <row r="208" ht="14.4" customHeight="1">
      <c r="A208" s="268" t="inlineStr">
        <is>
          <t>UTIB</t>
        </is>
      </c>
      <c r="B208" s="268" t="inlineStr">
        <is>
          <t>AXIS BANK</t>
        </is>
      </c>
    </row>
    <row r="209" ht="14.4" customHeight="1">
      <c r="A209" s="268" t="inlineStr">
        <is>
          <t>UTKS</t>
        </is>
      </c>
      <c r="B209" s="268" t="inlineStr">
        <is>
          <t>UTKARSH SMALL FINANCE BANK</t>
        </is>
      </c>
    </row>
    <row r="210" ht="14.4" customHeight="1">
      <c r="A210" s="268" t="inlineStr">
        <is>
          <t>VARA</t>
        </is>
      </c>
      <c r="B210" s="268" t="inlineStr">
        <is>
          <t>THE VARACHHA COOPERATIVE BANK LIMITED</t>
        </is>
      </c>
    </row>
    <row r="211" ht="14.4" customHeight="1">
      <c r="A211" s="268" t="inlineStr">
        <is>
          <t>VASJ</t>
        </is>
      </c>
      <c r="B211" s="268" t="inlineStr">
        <is>
          <t>VASAI JANATA SAHAKARI BANK LTD</t>
        </is>
      </c>
    </row>
    <row r="212" ht="14.4" customHeight="1">
      <c r="A212" s="268" t="inlineStr">
        <is>
          <t>VCOB</t>
        </is>
      </c>
      <c r="B212" s="268" t="inlineStr">
        <is>
          <t>The Vijay Co Operative Bank Limited</t>
        </is>
      </c>
    </row>
    <row r="213" ht="14.4" customHeight="1">
      <c r="A213" s="268" t="inlineStr">
        <is>
          <t>VIJB</t>
        </is>
      </c>
      <c r="B213" s="268" t="inlineStr">
        <is>
          <t>VIJAYA BANK</t>
        </is>
      </c>
    </row>
    <row r="214" ht="14.4" customHeight="1">
      <c r="A214" s="268" t="inlineStr">
        <is>
          <t>VSBL</t>
        </is>
      </c>
      <c r="B214" s="268" t="inlineStr">
        <is>
          <t>THE VISHWESHWAR SAHAKARI BANK LIMITED</t>
        </is>
      </c>
    </row>
    <row r="215" ht="14.4" customHeight="1">
      <c r="A215" s="268" t="inlineStr">
        <is>
          <t>VVSB</t>
        </is>
      </c>
      <c r="B215" s="268" t="inlineStr">
        <is>
          <t>VASAI VIKAS SAHAKARI BANK LIMITED</t>
        </is>
      </c>
    </row>
    <row r="216" ht="14.4" customHeight="1">
      <c r="A216" s="268" t="inlineStr">
        <is>
          <t>VVSB</t>
        </is>
      </c>
      <c r="B216" s="268" t="inlineStr">
        <is>
          <t>VASAI VIKAS SAHAKARI BANK LTD</t>
        </is>
      </c>
    </row>
    <row r="217" ht="14.4" customHeight="1">
      <c r="A217" s="268" t="inlineStr">
        <is>
          <t>WBSC</t>
        </is>
      </c>
      <c r="B217" s="268" t="inlineStr">
        <is>
          <t>THE WEST BENGAL STATE COOPERATIVE BANK</t>
        </is>
      </c>
    </row>
    <row r="218" ht="14.4" customHeight="1">
      <c r="A218" s="268" t="inlineStr">
        <is>
          <t>WPAC</t>
        </is>
      </c>
      <c r="B218" s="268" t="inlineStr">
        <is>
          <t>WESTPAC BANKING CORPORATION</t>
        </is>
      </c>
    </row>
    <row r="219" ht="14.4" customHeight="1">
      <c r="A219" s="268" t="inlineStr">
        <is>
          <t>YESB</t>
        </is>
      </c>
      <c r="B219" s="268" t="inlineStr">
        <is>
          <t>YES BANK</t>
        </is>
      </c>
    </row>
    <row r="220" ht="14.4" customHeight="1">
      <c r="A220" s="268" t="inlineStr">
        <is>
          <t>ZCBL</t>
        </is>
      </c>
      <c r="B220" s="268" t="inlineStr">
        <is>
          <t>THE ZOROASTRIAN COOPERATIVE BANK LIMITED</t>
        </is>
      </c>
    </row>
    <row r="221" ht="14.4" customHeight="1">
      <c r="A221" s="268" t="inlineStr">
        <is>
          <t>ZSBL</t>
        </is>
      </c>
      <c r="B221" s="268" t="inlineStr">
        <is>
          <t>ZILA SAHAKRI BANK LIMITED GHAZIABAD</t>
        </is>
      </c>
    </row>
    <row r="222">
      <c r="A222" s="268" t="inlineStr">
        <is>
          <t>KSBK</t>
        </is>
      </c>
      <c r="B222" s="268" t="inlineStr">
        <is>
          <t xml:space="preserve">THE KERALA STATE CO OPERATIVE BANK LTD </t>
        </is>
      </c>
    </row>
    <row r="223">
      <c r="A223" s="702" t="inlineStr">
        <is>
          <t>GIFT0BKID01</t>
        </is>
      </c>
      <c r="B223" s="702" t="inlineStr">
        <is>
          <t>BANK OF INDIA</t>
        </is>
      </c>
    </row>
    <row r="224">
      <c r="A224" s="702" t="inlineStr">
        <is>
          <t>GIFT0CITI01</t>
        </is>
      </c>
      <c r="B224" s="702" t="inlineStr">
        <is>
          <t>CITIBANK, N.A.</t>
        </is>
      </c>
    </row>
    <row r="225">
      <c r="A225" s="702" t="inlineStr">
        <is>
          <t>GIFT0DEUT01</t>
        </is>
      </c>
      <c r="B225" s="702" t="inlineStr">
        <is>
          <t>DEUTSCHE BANK</t>
        </is>
      </c>
    </row>
    <row r="226">
      <c r="A226" s="702" t="inlineStr">
        <is>
          <t>GIFT0KKBK01</t>
        </is>
      </c>
      <c r="B226" s="702" t="inlineStr">
        <is>
          <t>KOTAK MAHINDRA BANK LIMITED</t>
        </is>
      </c>
    </row>
    <row r="227">
      <c r="A227" s="702" t="inlineStr">
        <is>
          <t>GIFT0SBIN01</t>
        </is>
      </c>
      <c r="B227" s="702" t="inlineStr">
        <is>
          <t>STATE BANK OF INDIA</t>
        </is>
      </c>
    </row>
    <row r="228">
      <c r="A228" s="702" t="inlineStr">
        <is>
          <t>GIFT0RATN01</t>
        </is>
      </c>
      <c r="B228" s="702" t="inlineStr">
        <is>
          <t>RBL BANK LIMITED</t>
        </is>
      </c>
    </row>
    <row r="229">
      <c r="A229" s="702" t="inlineStr">
        <is>
          <t>GIFT0SCBL01</t>
        </is>
      </c>
      <c r="B229" s="702" t="inlineStr">
        <is>
          <t>STANDARD CHARTERED BANK</t>
        </is>
      </c>
    </row>
    <row r="230">
      <c r="A230" s="702" t="inlineStr">
        <is>
          <t>GIFT0BARB01</t>
        </is>
      </c>
      <c r="B230" s="702" t="inlineStr">
        <is>
          <t>BANK OF BARODA</t>
        </is>
      </c>
    </row>
    <row r="231">
      <c r="A231" s="702" t="inlineStr">
        <is>
          <t>GIFT0HDFC01</t>
        </is>
      </c>
      <c r="B231" s="702" t="inlineStr">
        <is>
          <t>HDFC BANK</t>
        </is>
      </c>
    </row>
    <row r="232">
      <c r="A232" s="702" t="inlineStr">
        <is>
          <t>GIFT0CNRB01</t>
        </is>
      </c>
      <c r="B232" s="702" t="inlineStr">
        <is>
          <t>CANARA BANK</t>
        </is>
      </c>
    </row>
    <row r="233">
      <c r="A233" s="702" t="inlineStr">
        <is>
          <t>GIFT0FDRL01</t>
        </is>
      </c>
      <c r="B233" s="702" t="inlineStr">
        <is>
          <t>FEDERAL BANK LIMITED</t>
        </is>
      </c>
    </row>
    <row r="234">
      <c r="A234" s="702" t="inlineStr">
        <is>
          <t>GIFT0HSBC01</t>
        </is>
      </c>
      <c r="B234" s="702" t="inlineStr">
        <is>
          <t>THE HONGKONG AND SHANGHAI BANKING CORPORATION LIMITED, HK</t>
        </is>
      </c>
    </row>
    <row r="235">
      <c r="A235" s="702" t="inlineStr">
        <is>
          <t>GIFT0ICIC01</t>
        </is>
      </c>
      <c r="B235" s="702" t="inlineStr">
        <is>
          <t>ICICI BANK LIMITED</t>
        </is>
      </c>
    </row>
    <row r="236">
      <c r="A236" s="702" t="inlineStr">
        <is>
          <t>GIFT0IBKL01</t>
        </is>
      </c>
      <c r="B236" s="702" t="inlineStr">
        <is>
          <t>IDBI BANK LIMITED</t>
        </is>
      </c>
    </row>
    <row r="237">
      <c r="A237" s="702" t="inlineStr">
        <is>
          <t>GIFT0INDB01</t>
        </is>
      </c>
      <c r="B237" s="702" t="inlineStr">
        <is>
          <t>INDUSIND BANK LIMITED</t>
        </is>
      </c>
    </row>
    <row r="238">
      <c r="A238" s="702" t="inlineStr">
        <is>
          <t>GIFT0CHAS01</t>
        </is>
      </c>
      <c r="B238" s="702" t="inlineStr">
        <is>
          <t>J.P. MORGAN CHASE BANK, N.A.</t>
        </is>
      </c>
    </row>
    <row r="239">
      <c r="A239" s="702" t="inlineStr">
        <is>
          <t>GIFT0BOTM01</t>
        </is>
      </c>
      <c r="B239" s="702" t="inlineStr">
        <is>
          <t>MUFG BANK, LTD.</t>
        </is>
      </c>
    </row>
    <row r="240">
      <c r="A240" s="702" t="inlineStr">
        <is>
          <t>GIFT0PUNB01</t>
        </is>
      </c>
      <c r="B240" s="702" t="inlineStr">
        <is>
          <t>PUNJAB NATIONAL BANK</t>
        </is>
      </c>
    </row>
    <row r="241">
      <c r="A241" s="702" t="inlineStr">
        <is>
          <t>GIFT0YESB01</t>
        </is>
      </c>
      <c r="B241" s="702" t="inlineStr">
        <is>
          <t>YES BANK LIMITED</t>
        </is>
      </c>
    </row>
    <row r="242">
      <c r="A242" s="702" t="inlineStr">
        <is>
          <t>GIFT0IDIB01</t>
        </is>
      </c>
      <c r="B242" s="702" t="inlineStr">
        <is>
          <t>INDIAN BANK</t>
        </is>
      </c>
    </row>
    <row r="243">
      <c r="A243" s="702" t="inlineStr">
        <is>
          <t>GIFT0IDFB01</t>
        </is>
      </c>
      <c r="B243" s="702" t="inlineStr">
        <is>
          <t>IDFC FIRST BANK LIMITED</t>
        </is>
      </c>
    </row>
    <row r="244">
      <c r="A244" s="702" t="inlineStr">
        <is>
          <t>GIFT0UTIB01</t>
        </is>
      </c>
      <c r="B244" s="702" t="inlineStr">
        <is>
          <t>AXIS BANK LIMITED</t>
        </is>
      </c>
    </row>
    <row r="245">
      <c r="A245" s="702" t="inlineStr">
        <is>
          <t>GIFT0SMBC01</t>
        </is>
      </c>
      <c r="B245" s="702" t="inlineStr">
        <is>
          <t>SUMITOMO MITSUI BANKING CORPORATION</t>
        </is>
      </c>
    </row>
    <row r="246" ht="14.4" customHeight="1">
      <c r="A246" s="577" t="inlineStr">
        <is>
          <t>TBMC</t>
        </is>
      </c>
      <c r="B246" s="577" t="inlineStr">
        <is>
          <t>The Banaskantha Mercantile Cooperative Bank Ltd</t>
        </is>
      </c>
    </row>
    <row r="247" ht="14.4" customHeight="1">
      <c r="A247" s="577" t="inlineStr">
        <is>
          <t>SGBA</t>
        </is>
      </c>
      <c r="B247" s="577" t="inlineStr">
        <is>
          <t>Saurashtra Gramin Bank</t>
        </is>
      </c>
    </row>
    <row r="248" ht="14.4" customHeight="1">
      <c r="A248" s="577" t="inlineStr">
        <is>
          <t>BMCB</t>
        </is>
      </c>
      <c r="B248" s="577" t="inlineStr">
        <is>
          <t>BOMBAY MERCANTILE COOPERATIVE BANK LTD</t>
        </is>
      </c>
    </row>
    <row r="249" ht="14.4" customHeight="1">
      <c r="A249" s="577" t="inlineStr">
        <is>
          <t>SAGB</t>
        </is>
      </c>
      <c r="B249" s="577" t="inlineStr">
        <is>
          <t>Saptagiri Grameena Bank</t>
        </is>
      </c>
    </row>
    <row r="250" ht="14.4" customHeight="1">
      <c r="A250" s="577" t="inlineStr">
        <is>
          <t>AHDC</t>
        </is>
      </c>
      <c r="B250" s="577" t="inlineStr">
        <is>
          <t>THE AHMEDNAGAR DISTRICT CENTRAL CO-OPERATIVE BANK LTD</t>
        </is>
      </c>
    </row>
    <row r="251" ht="14.4" customHeight="1">
      <c r="A251" s="577" t="inlineStr">
        <is>
          <t>SBHY</t>
        </is>
      </c>
      <c r="B251" s="577" t="inlineStr">
        <is>
          <t>STATE BANK OF HYDERABAD</t>
        </is>
      </c>
    </row>
    <row r="252" ht="14.4" customHeight="1">
      <c r="A252" s="577" t="inlineStr">
        <is>
          <t>SMNB</t>
        </is>
      </c>
      <c r="B252" s="577" t="inlineStr">
        <is>
          <t>Smriti Nagrik Sahakari Bank Maryadit</t>
        </is>
      </c>
    </row>
    <row r="253" ht="14.4" customHeight="1">
      <c r="A253" s="577" t="inlineStr">
        <is>
          <t>GGBK</t>
        </is>
      </c>
      <c r="B253" s="577" t="inlineStr">
        <is>
          <t>GURGAON GRAMIN BANK</t>
        </is>
      </c>
    </row>
    <row r="254" ht="14.4" customHeight="1">
      <c r="A254" s="577" t="inlineStr">
        <is>
          <t>SBMY</t>
        </is>
      </c>
      <c r="B254" s="577" t="inlineStr">
        <is>
          <t>STATE BANK OF MYSORE</t>
        </is>
      </c>
    </row>
    <row r="255" ht="14.4" customHeight="1">
      <c r="A255" s="577" t="inlineStr">
        <is>
          <t>SBBJ</t>
        </is>
      </c>
      <c r="B255" s="577" t="inlineStr">
        <is>
          <t>STATE BANK OF BIKANER AND JAIPUR</t>
        </is>
      </c>
    </row>
    <row r="256" ht="14.4" customHeight="1">
      <c r="A256" s="577" t="inlineStr">
        <is>
          <t>STBP</t>
        </is>
      </c>
      <c r="B256" s="577" t="inlineStr">
        <is>
          <t>STATE BANK OF PATIALA</t>
        </is>
      </c>
    </row>
    <row r="257" ht="14.4" customHeight="1">
      <c r="A257" s="577" t="inlineStr">
        <is>
          <t>SBTR</t>
        </is>
      </c>
      <c r="B257" s="577" t="inlineStr">
        <is>
          <t>STATE BANK OF TRAVANCORE</t>
        </is>
      </c>
    </row>
    <row r="258" ht="14.4" customHeight="1">
      <c r="A258" s="577" t="inlineStr">
        <is>
          <t>MKPB</t>
        </is>
      </c>
      <c r="B258" s="577" t="inlineStr">
        <is>
          <t>The Malkapur Urban Co Operative Bank Ltd Malkapur</t>
        </is>
      </c>
    </row>
    <row r="259" ht="14.4" customHeight="1">
      <c r="A259" s="577" t="inlineStr">
        <is>
          <t>CRGB</t>
        </is>
      </c>
      <c r="B259" s="577" t="inlineStr">
        <is>
          <t>CHHATTISGARH RAJYA GRAMIN BANK</t>
        </is>
      </c>
    </row>
    <row r="260" ht="14.4" customHeight="1">
      <c r="A260" s="577" t="inlineStr">
        <is>
          <t>RMGB</t>
        </is>
      </c>
      <c r="B260" s="577" t="inlineStr">
        <is>
          <t>RAJASTHAN MARUDHARA GRAMIN BANK</t>
        </is>
      </c>
    </row>
    <row r="261" ht="14.4" customHeight="1">
      <c r="A261" s="577" t="inlineStr">
        <is>
          <t>TMSB</t>
        </is>
      </c>
      <c r="B261" s="577" t="inlineStr">
        <is>
          <t>The Malad Sahakari Bank Ltd</t>
        </is>
      </c>
    </row>
    <row r="262" ht="14.4" customHeight="1">
      <c r="A262" s="577" t="inlineStr">
        <is>
          <t>TGRB</t>
        </is>
      </c>
      <c r="B262" s="577" t="inlineStr">
        <is>
          <t>TELANGANA GRAMEENA BANK</t>
        </is>
      </c>
    </row>
    <row r="263" ht="14.4" customHeight="1">
      <c r="A263" s="577" t="inlineStr">
        <is>
          <t>UPCB</t>
        </is>
      </c>
      <c r="B263" s="577" t="inlineStr">
        <is>
          <t>UTTAR PRADESH COOPERATIVE BANK LTD</t>
        </is>
      </c>
    </row>
    <row r="264" ht="14.4" customHeight="1">
      <c r="A264" s="577" t="inlineStr">
        <is>
          <t>TSSB</t>
        </is>
      </c>
      <c r="B264" s="577" t="inlineStr">
        <is>
          <t>Satara Sahakari Bank Ltd</t>
        </is>
      </c>
    </row>
    <row r="265" ht="14.4" customHeight="1">
      <c r="A265" s="577" t="inlineStr">
        <is>
          <t>MDBK</t>
        </is>
      </c>
      <c r="B265" s="577" t="inlineStr">
        <is>
          <t>MODEL COOPERATIVE BANK LTD</t>
        </is>
      </c>
    </row>
    <row r="266" ht="14.4" customHeight="1">
      <c r="A266" s="577" t="inlineStr">
        <is>
          <t>DCUB</t>
        </is>
      </c>
      <c r="B266" s="577" t="inlineStr">
        <is>
          <t>Darussalam Co operative Urban Bank Ltd</t>
        </is>
      </c>
    </row>
    <row r="267" ht="14.4" customHeight="1">
      <c r="A267" s="577" t="inlineStr">
        <is>
          <t>HUSB</t>
        </is>
      </c>
      <c r="B267" s="577" t="inlineStr">
        <is>
          <t>Hutatma Sahakari Bank Ltd</t>
        </is>
      </c>
    </row>
    <row r="268" ht="14.4" customHeight="1">
      <c r="A268" s="577" t="inlineStr">
        <is>
          <t>MCAB</t>
        </is>
      </c>
      <c r="B268" s="577" t="inlineStr">
        <is>
          <t>The Meghalaya Co-operative Apex Bank Ltd</t>
        </is>
      </c>
    </row>
    <row r="269" ht="14.4" customHeight="1">
      <c r="A269" s="577" t="inlineStr">
        <is>
          <t>VYSA</t>
        </is>
      </c>
      <c r="B269" s="577" t="inlineStr">
        <is>
          <t>ING VYSYA BANK LTD</t>
        </is>
      </c>
    </row>
    <row r="270" ht="14.4" customHeight="1">
      <c r="A270" s="577" t="inlineStr">
        <is>
          <t>AJAR</t>
        </is>
      </c>
      <c r="B270" s="577" t="inlineStr">
        <is>
          <t>The Ajara Urban Co op Bank Ltd Ajara</t>
        </is>
      </c>
    </row>
    <row r="271" ht="14.4" customHeight="1">
      <c r="A271" s="577" t="inlineStr">
        <is>
          <t>UNBA</t>
        </is>
      </c>
      <c r="B271" s="577" t="inlineStr">
        <is>
          <t>Unity Small finance Bank Limited</t>
        </is>
      </c>
    </row>
    <row r="272" ht="14.4" customHeight="1">
      <c r="A272" s="577" t="inlineStr">
        <is>
          <t>VTBJ</t>
        </is>
      </c>
      <c r="B272" s="577" t="inlineStr">
        <is>
          <t>JSC VTB BANK</t>
        </is>
      </c>
    </row>
    <row r="273" ht="14.4" customHeight="1">
      <c r="A273" s="577" t="inlineStr">
        <is>
          <t>RDCB</t>
        </is>
      </c>
      <c r="B273" s="577" t="inlineStr">
        <is>
          <t>Rajnandgaon District Central Co-operative Bank Ltd</t>
        </is>
      </c>
    </row>
    <row r="274" ht="14.4" customHeight="1">
      <c r="A274" s="577" t="inlineStr">
        <is>
          <t>BCHN</t>
        </is>
      </c>
      <c r="B274" s="577" t="inlineStr">
        <is>
          <t>Bank of China Limited India Branch</t>
        </is>
      </c>
    </row>
    <row r="275" ht="14.4" customHeight="1">
      <c r="A275" s="577" t="inlineStr">
        <is>
          <t>ARBL</t>
        </is>
      </c>
      <c r="B275" s="577" t="inlineStr">
        <is>
          <t>ARVIND SAHAKARI BANK LTD</t>
        </is>
      </c>
    </row>
    <row r="276" ht="14.4" customHeight="1">
      <c r="A276" s="577" t="inlineStr">
        <is>
          <t>PSBL</t>
        </is>
      </c>
      <c r="B276" s="577" t="inlineStr">
        <is>
          <t>Pavana Sahakari Bank LTD</t>
        </is>
      </c>
    </row>
    <row r="277" ht="14.4" customHeight="1">
      <c r="A277" s="577" t="inlineStr">
        <is>
          <t>SKNB</t>
        </is>
      </c>
      <c r="B277" s="577" t="inlineStr">
        <is>
          <t>Shree Kadi Nagarik Sahakari Bank Limited</t>
        </is>
      </c>
    </row>
    <row r="278" ht="14.4" customHeight="1">
      <c r="A278" s="577" t="inlineStr">
        <is>
          <t>BUCB</t>
        </is>
      </c>
      <c r="B278" s="577" t="inlineStr">
        <is>
          <t>The Burdwan Central Co-operative Bank Ltd</t>
        </is>
      </c>
    </row>
    <row r="279" ht="14.4" customHeight="1">
      <c r="A279" s="577" t="inlineStr">
        <is>
          <t>TCBR</t>
        </is>
      </c>
      <c r="B279" s="577" t="inlineStr">
        <is>
          <t>The Cooperative Bank Of Rajkot Limited</t>
        </is>
      </c>
    </row>
    <row r="280" ht="14.4" customHeight="1">
      <c r="A280" s="577" t="inlineStr">
        <is>
          <t>GSSB</t>
        </is>
      </c>
      <c r="B280" s="577" t="inlineStr">
        <is>
          <t>Guardian Souharda Sahakari Bank Niyamita</t>
        </is>
      </c>
    </row>
    <row r="281" ht="14.4" customHeight="1">
      <c r="A281" s="577" t="inlineStr">
        <is>
          <t>UCLB</t>
        </is>
      </c>
      <c r="B281" s="577" t="inlineStr">
        <is>
          <t>Urban Co operative Bank Ltd Bareilly</t>
        </is>
      </c>
    </row>
    <row r="282" ht="14.4" customHeight="1">
      <c r="A282" s="577" t="inlineStr">
        <is>
          <t>TAUB</t>
        </is>
      </c>
      <c r="B282" s="577" t="inlineStr">
        <is>
          <t>The Akola Urban Cooperative Bank Limited</t>
        </is>
      </c>
    </row>
    <row r="283" ht="14.4" customHeight="1">
      <c r="A283" s="577" t="inlineStr">
        <is>
          <t>SDCE</t>
        </is>
      </c>
      <c r="B283" s="577" t="inlineStr">
        <is>
          <t>THE SATARA DISTRICT CENTRAL COOPERATIVE BANK LTD</t>
        </is>
      </c>
    </row>
    <row r="284" ht="14.4" customHeight="1">
      <c r="A284" s="577" t="inlineStr">
        <is>
          <t>COAS</t>
        </is>
      </c>
      <c r="B284" s="577" t="inlineStr">
        <is>
          <t>COASTAL LOCAL AREA BANK LTD</t>
        </is>
      </c>
    </row>
    <row r="285" ht="14.4" customHeight="1">
      <c r="A285" s="577" t="inlineStr">
        <is>
          <t>JTSC</t>
        </is>
      </c>
      <c r="B285" s="577" t="inlineStr">
        <is>
          <t>JANATHA SEVA COOPERATIVE BANK LTD</t>
        </is>
      </c>
    </row>
    <row r="286" ht="14.4" customHeight="1">
      <c r="A286" s="577" t="inlineStr">
        <is>
          <t>ABNA</t>
        </is>
      </c>
      <c r="B286" s="577" t="inlineStr">
        <is>
          <t>THE ROYAL BANK OF SCOTLAND NV</t>
        </is>
      </c>
    </row>
    <row r="287" ht="14.4" customHeight="1">
      <c r="A287" s="577" t="inlineStr">
        <is>
          <t>SECB</t>
        </is>
      </c>
      <c r="B287" s="577" t="inlineStr">
        <is>
          <t>SREE CHARAN SOUHARDHA CO OPERATIVE BANK LTD</t>
        </is>
      </c>
    </row>
    <row r="288" ht="14.4" customHeight="1">
      <c r="A288" s="577" t="inlineStr">
        <is>
          <t>MSLM</t>
        </is>
      </c>
      <c r="B288" s="577" t="inlineStr">
        <is>
          <t>The Muslim Cooperative Bank Ltd</t>
        </is>
      </c>
    </row>
    <row r="289" ht="14.4" customHeight="1">
      <c r="A289" s="577" t="inlineStr">
        <is>
          <t>VYSA</t>
        </is>
      </c>
      <c r="B289" s="577" t="inlineStr">
        <is>
          <t>ING VYSYA BANK</t>
        </is>
      </c>
    </row>
    <row r="290" ht="14.4" customHeight="1">
      <c r="A290" s="577" t="inlineStr">
        <is>
          <t>KCBL</t>
        </is>
      </c>
      <c r="B290" s="577" t="inlineStr">
        <is>
          <t>KAPOLE CO OP BANK</t>
        </is>
      </c>
    </row>
    <row r="291" ht="14.4" customHeight="1">
      <c r="A291" s="577" t="inlineStr">
        <is>
          <t>SBBJ</t>
        </is>
      </c>
      <c r="B291" s="577" t="inlineStr">
        <is>
          <t>STATE BANK OF BIKANER &amp; JAIPUR</t>
        </is>
      </c>
    </row>
    <row r="292" ht="14.4" customHeight="1">
      <c r="A292" s="577" t="inlineStr">
        <is>
          <t>SBBJ</t>
        </is>
      </c>
      <c r="B292" s="577" t="inlineStr">
        <is>
          <t>STATE BANK OF BIKANER AND JIAPUR</t>
        </is>
      </c>
    </row>
    <row r="293" ht="14.4" customHeight="1">
      <c r="A293" s="577" t="inlineStr">
        <is>
          <t>BMBL</t>
        </is>
      </c>
      <c r="B293" s="577" t="inlineStr">
        <is>
          <t>BHARATIYA MAHILA BANK LIMITED</t>
        </is>
      </c>
    </row>
    <row r="294" ht="14.4" customHeight="1">
      <c r="A294" s="577" t="inlineStr">
        <is>
          <t>TNCB</t>
        </is>
      </c>
      <c r="B294" s="577" t="inlineStr">
        <is>
          <t>THE NAWANAGAR COOPERATIVE BANK LTD</t>
        </is>
      </c>
    </row>
    <row r="295" ht="14.4" customHeight="1">
      <c r="A295" s="577" t="inlineStr">
        <is>
          <t>KOLH</t>
        </is>
      </c>
      <c r="B295" s="577" t="inlineStr">
        <is>
          <t>The Kolhapur Urban Co-op Bank Ltd</t>
        </is>
      </c>
    </row>
    <row r="296" ht="14.4" customHeight="1">
      <c r="A296" s="577" t="inlineStr">
        <is>
          <t>TPSC</t>
        </is>
      </c>
      <c r="B296" s="577" t="inlineStr">
        <is>
          <t>THE PUNJAB STATE COOPERATIVE BANK LTD</t>
        </is>
      </c>
    </row>
    <row r="297" ht="14.4" customHeight="1">
      <c r="A297" s="577" t="inlineStr">
        <is>
          <t>MSLM</t>
        </is>
      </c>
      <c r="B297" s="577" t="inlineStr">
        <is>
          <t>The Muslim Co-operative Bank Ltd</t>
        </is>
      </c>
    </row>
    <row r="298" ht="14.4" customHeight="1">
      <c r="A298" s="577" t="inlineStr">
        <is>
          <t>CTBA</t>
        </is>
      </c>
      <c r="B298" s="577" t="inlineStr">
        <is>
          <t>COMMONWEALTH BANK OF AUSTRALIA</t>
        </is>
      </c>
    </row>
    <row r="299" ht="14.4" customHeight="1">
      <c r="A299" s="577" t="inlineStr">
        <is>
          <t>SUSB</t>
        </is>
      </c>
      <c r="B299" s="577" t="inlineStr">
        <is>
          <t>Suco Souharda Sahakari Bank Ltd</t>
        </is>
      </c>
    </row>
    <row r="300" ht="14.4" customHeight="1">
      <c r="A300" s="577" t="inlineStr">
        <is>
          <t>NMGB</t>
        </is>
      </c>
      <c r="B300" s="577" t="inlineStr">
        <is>
          <t>NORTH MALABAR GRAMIN BANK</t>
        </is>
      </c>
    </row>
    <row r="301" ht="14.4" customHeight="1">
      <c r="A301" s="577" t="inlineStr">
        <is>
          <t>OIBA</t>
        </is>
      </c>
      <c r="B301" s="577" t="inlineStr">
        <is>
          <t>OMAN INTERNATIONAL BANK SAOG</t>
        </is>
      </c>
    </row>
    <row r="302" ht="14.4" customHeight="1">
      <c r="A302" s="577" t="inlineStr">
        <is>
          <t>UBSW</t>
        </is>
      </c>
      <c r="B302" s="577" t="inlineStr">
        <is>
          <t>UBS AG</t>
        </is>
      </c>
    </row>
    <row r="303" ht="14.4" customHeight="1">
      <c r="A303" s="577" t="inlineStr">
        <is>
          <t>ABNA</t>
        </is>
      </c>
      <c r="B303" s="577" t="inlineStr">
        <is>
          <t>THE ROYAL BANK OF SCOTLAND N V</t>
        </is>
      </c>
    </row>
    <row r="304" ht="14.4" customHeight="1">
      <c r="A304" s="577" t="inlineStr">
        <is>
          <t>DSIP</t>
        </is>
      </c>
      <c r="B304" s="577" t="inlineStr">
        <is>
          <t>DEUTSCHE SECURITIES INDIA PRIVATE LIMITED</t>
        </is>
      </c>
    </row>
    <row r="305" ht="14.4" customHeight="1">
      <c r="A305" s="577" t="inlineStr">
        <is>
          <t>ADBK</t>
        </is>
      </c>
      <c r="B305" s="577" t="inlineStr">
        <is>
          <t>THE ADARSH COOPERATIVE URBAN BANK LIMITED</t>
        </is>
      </c>
    </row>
    <row r="306" ht="14.4" customHeight="1">
      <c r="A306" s="577" t="inlineStr">
        <is>
          <t>RBIN</t>
        </is>
      </c>
      <c r="B306" s="577" t="inlineStr">
        <is>
          <t>RESERVE BANK OF INDIA</t>
        </is>
      </c>
    </row>
    <row r="307" ht="14.4" customHeight="1">
      <c r="A307" s="577" t="inlineStr">
        <is>
          <t>RBIP</t>
        </is>
      </c>
      <c r="B307" s="577" t="inlineStr">
        <is>
          <t>RESERVE BANK OF INDIA</t>
        </is>
      </c>
    </row>
    <row r="308" ht="14.4" customHeight="1">
      <c r="A308" s="577" t="inlineStr">
        <is>
          <t>RSSB</t>
        </is>
      </c>
      <c r="B308" s="577" t="inlineStr">
        <is>
          <t>RAJARSHI SHAHU SAHAKARI BANK LTD  PUNE</t>
        </is>
      </c>
    </row>
    <row r="309" ht="14.4" customHeight="1">
      <c r="A309" s="577" t="inlineStr">
        <is>
          <t>UUCB</t>
        </is>
      </c>
      <c r="B309" s="577" t="inlineStr">
        <is>
          <t>THE UDAIPUR URBAN CO OPERATIVE BANK LTD</t>
        </is>
      </c>
    </row>
    <row r="310" ht="14.4" customHeight="1">
      <c r="A310" s="577" t="inlineStr">
        <is>
          <t>PUSD</t>
        </is>
      </c>
      <c r="B310" s="577" t="inlineStr">
        <is>
          <t>The Pusad Urban Cooperative Bank Ltd Pusad</t>
        </is>
      </c>
    </row>
    <row r="311" ht="14.4" customHeight="1">
      <c r="A311" s="577" t="inlineStr">
        <is>
          <t>KBKB</t>
        </is>
      </c>
      <c r="B311" s="577" t="inlineStr">
        <is>
          <t>KOOKMIN BANK</t>
        </is>
      </c>
    </row>
    <row r="312" ht="14.4" customHeight="1">
      <c r="A312" s="577" t="inlineStr">
        <is>
          <t>NCUB</t>
        </is>
      </c>
      <c r="B312" s="577" t="inlineStr">
        <is>
          <t>THE NILAMBUR CO OPERATIVE URBAN BANK LTD NILAMBUR</t>
        </is>
      </c>
    </row>
    <row r="313" ht="14.4" customHeight="1">
      <c r="A313" s="577" t="inlineStr">
        <is>
          <t>SNBK</t>
        </is>
      </c>
      <c r="B313" s="577" t="inlineStr">
        <is>
          <t>Saraspur Nagrik Co operative Bank Ltd Saraspur</t>
        </is>
      </c>
    </row>
    <row r="314" ht="14.4" customHeight="1">
      <c r="A314" s="577" t="inlineStr">
        <is>
          <t>ORCB</t>
        </is>
      </c>
      <c r="B314" s="577" t="inlineStr">
        <is>
          <t>THE ODISHA STATE COOPERATIVE BANK LTD</t>
        </is>
      </c>
    </row>
    <row r="315" ht="14.4" customHeight="1">
      <c r="A315" s="577" t="inlineStr">
        <is>
          <t>USCB</t>
        </is>
      </c>
      <c r="B315" s="577" t="inlineStr">
        <is>
          <t>UTTARAKHAND STATE COOPERATIVE BANK LIMITED</t>
        </is>
      </c>
    </row>
    <row r="316" ht="14.4" customHeight="1">
      <c r="A316" s="577" t="inlineStr">
        <is>
          <t>VSBA</t>
        </is>
      </c>
      <c r="B316" s="577" t="inlineStr">
        <is>
          <t>VIKAS SOUHARDA CO OPERATIVE BANK LIMITED</t>
        </is>
      </c>
    </row>
    <row r="317" ht="14.4" customHeight="1">
      <c r="A317" s="577" t="inlineStr">
        <is>
          <t>NHBA</t>
        </is>
      </c>
      <c r="B317" s="577" t="inlineStr">
        <is>
          <t>NONGHYUP BANK</t>
        </is>
      </c>
    </row>
    <row r="318" ht="14.4" customHeight="1">
      <c r="A318" s="577" t="inlineStr">
        <is>
          <t>HITP</t>
        </is>
      </c>
      <c r="B318" s="577" t="inlineStr">
        <is>
          <t>Hitachi Payment Services Pvt Ltd</t>
        </is>
      </c>
    </row>
  </sheetData>
  <pageMargins left="0.7" right="0.7" top="0.75" bottom="0.75" header="0.3" footer="0.3"/>
  <pageSetup orientation="portrait" horizontalDpi="300" verticalDpi="300"/>
</worksheet>
</file>

<file path=xl/worksheets/sheet17.xml><?xml version="1.0" encoding="utf-8"?>
<worksheet xmlns="http://schemas.openxmlformats.org/spreadsheetml/2006/main">
  <sheetPr codeName="Sheet8">
    <outlinePr summaryBelow="1" summaryRight="1"/>
    <pageSetUpPr/>
  </sheetPr>
  <dimension ref="E3:I45138"/>
  <sheetViews>
    <sheetView showRowColHeaders="0" zoomScaleNormal="100" workbookViewId="0">
      <selection activeCell="A1" sqref="A1"/>
    </sheetView>
  </sheetViews>
  <sheetFormatPr baseColWidth="8" defaultColWidth="9.44140625" defaultRowHeight="13.2"/>
  <cols>
    <col width="9.44140625" customWidth="1" style="17" min="1" max="4"/>
    <col width="17.44140625" customWidth="1" style="17" min="5" max="5"/>
    <col width="16.44140625" customWidth="1" style="17" min="6" max="6"/>
    <col width="14" customWidth="1" style="17" min="7" max="7"/>
    <col width="15" customWidth="1" style="17" min="8" max="8"/>
    <col width="14.5546875" customWidth="1" style="17" min="9" max="9"/>
    <col width="9.44140625" customWidth="1" style="17" min="10" max="16384"/>
  </cols>
  <sheetData>
    <row r="3" ht="14.4" customHeight="1">
      <c r="E3" s="139" t="inlineStr">
        <is>
          <t>ABHY0065001</t>
        </is>
      </c>
      <c r="F3" s="139" t="inlineStr">
        <is>
          <t>MAHB0001092</t>
        </is>
      </c>
      <c r="G3" s="139" t="inlineStr">
        <is>
          <t>HDFC0001945</t>
        </is>
      </c>
      <c r="H3" s="139" t="inlineStr">
        <is>
          <t>NICB0000004</t>
        </is>
      </c>
      <c r="I3" s="139" t="inlineStr">
        <is>
          <t>SBIN0016955</t>
        </is>
      </c>
    </row>
    <row r="4" ht="14.4" customHeight="1">
      <c r="E4" s="139" t="inlineStr">
        <is>
          <t>ABHY0065002</t>
        </is>
      </c>
      <c r="F4" s="139" t="inlineStr">
        <is>
          <t>MAHB0001093</t>
        </is>
      </c>
      <c r="G4" s="139" t="inlineStr">
        <is>
          <t>HDFC0001944</t>
        </is>
      </c>
      <c r="H4" s="139" t="inlineStr">
        <is>
          <t>NICB0000003</t>
        </is>
      </c>
      <c r="I4" s="139" t="inlineStr">
        <is>
          <t>SBIN0016954</t>
        </is>
      </c>
    </row>
    <row r="5" ht="14.4" customHeight="1">
      <c r="E5" s="139" t="inlineStr">
        <is>
          <t>ABHY0065003</t>
        </is>
      </c>
      <c r="F5" s="139" t="inlineStr">
        <is>
          <t>MAHB0001094</t>
        </is>
      </c>
      <c r="G5" s="139" t="inlineStr">
        <is>
          <t>HDFC0001943</t>
        </is>
      </c>
      <c r="H5" s="139" t="inlineStr">
        <is>
          <t>NKGS0000114</t>
        </is>
      </c>
      <c r="I5" s="139" t="inlineStr">
        <is>
          <t>SBIN0016952</t>
        </is>
      </c>
    </row>
    <row r="6" ht="14.4" customHeight="1">
      <c r="E6" s="139" t="inlineStr">
        <is>
          <t>ABHY0065004</t>
        </is>
      </c>
      <c r="F6" s="139" t="inlineStr">
        <is>
          <t>MAHB0001095</t>
        </is>
      </c>
      <c r="G6" s="139" t="inlineStr">
        <is>
          <t>HDFC0001942</t>
        </is>
      </c>
      <c r="H6" s="139" t="inlineStr">
        <is>
          <t>NKGS0000113</t>
        </is>
      </c>
      <c r="I6" s="139" t="inlineStr">
        <is>
          <t>SBIN0016951</t>
        </is>
      </c>
    </row>
    <row r="7" ht="14.4" customHeight="1">
      <c r="E7" s="139" t="inlineStr">
        <is>
          <t>ABHY0065005</t>
        </is>
      </c>
      <c r="F7" s="139" t="inlineStr">
        <is>
          <t>MAHB0001096</t>
        </is>
      </c>
      <c r="G7" s="139" t="inlineStr">
        <is>
          <t>HDFC0001941</t>
        </is>
      </c>
      <c r="H7" s="139" t="inlineStr">
        <is>
          <t>NKGS0000112</t>
        </is>
      </c>
      <c r="I7" s="139" t="inlineStr">
        <is>
          <t>SBIN0016950</t>
        </is>
      </c>
    </row>
    <row r="8" ht="14.4" customHeight="1">
      <c r="E8" s="139" t="inlineStr">
        <is>
          <t>ABHY0065006</t>
        </is>
      </c>
      <c r="F8" s="139" t="inlineStr">
        <is>
          <t>MAHB0001097</t>
        </is>
      </c>
      <c r="G8" s="139" t="inlineStr">
        <is>
          <t>HDFC0001940</t>
        </is>
      </c>
      <c r="H8" s="139" t="inlineStr">
        <is>
          <t>NKGS0000111</t>
        </is>
      </c>
      <c r="I8" s="139" t="inlineStr">
        <is>
          <t>SBIN0016948</t>
        </is>
      </c>
    </row>
    <row r="9" ht="14.4" customHeight="1">
      <c r="E9" s="139" t="inlineStr">
        <is>
          <t>ABHY0065007</t>
        </is>
      </c>
      <c r="F9" s="139" t="inlineStr">
        <is>
          <t>MAHB0001098</t>
        </is>
      </c>
      <c r="G9" s="139" t="inlineStr">
        <is>
          <t>HDFC0001939</t>
        </is>
      </c>
      <c r="H9" s="139" t="inlineStr">
        <is>
          <t>NKGS0000110</t>
        </is>
      </c>
      <c r="I9" s="139" t="inlineStr">
        <is>
          <t>SBIN0016947</t>
        </is>
      </c>
    </row>
    <row r="10" ht="14.4" customHeight="1">
      <c r="E10" s="139" t="inlineStr">
        <is>
          <t>ABHY0065008</t>
        </is>
      </c>
      <c r="F10" s="139" t="inlineStr">
        <is>
          <t>MAHB0001099</t>
        </is>
      </c>
      <c r="G10" s="139" t="inlineStr">
        <is>
          <t>HDFC0001938</t>
        </is>
      </c>
      <c r="H10" s="139" t="inlineStr">
        <is>
          <t>NKGS0000109</t>
        </is>
      </c>
      <c r="I10" s="139" t="inlineStr">
        <is>
          <t>SBIN0016944</t>
        </is>
      </c>
    </row>
    <row r="11" ht="14.4" customHeight="1">
      <c r="E11" s="139" t="inlineStr">
        <is>
          <t>ABHY0065009</t>
        </is>
      </c>
      <c r="F11" s="139" t="inlineStr">
        <is>
          <t>MAHB0001100</t>
        </is>
      </c>
      <c r="G11" s="139" t="inlineStr">
        <is>
          <t>HDFC0001937</t>
        </is>
      </c>
      <c r="H11" s="139" t="inlineStr">
        <is>
          <t>NKGS0000108</t>
        </is>
      </c>
      <c r="I11" s="139" t="inlineStr">
        <is>
          <t>SBIN0016943</t>
        </is>
      </c>
    </row>
    <row r="12" ht="14.4" customHeight="1">
      <c r="E12" s="139" t="inlineStr">
        <is>
          <t>ABHY0065010</t>
        </is>
      </c>
      <c r="F12" s="139" t="inlineStr">
        <is>
          <t>MAHB0001101</t>
        </is>
      </c>
      <c r="G12" s="139" t="inlineStr">
        <is>
          <t>HDFC0001936</t>
        </is>
      </c>
      <c r="H12" s="139" t="inlineStr">
        <is>
          <t>NKGS0000107</t>
        </is>
      </c>
      <c r="I12" s="139" t="inlineStr">
        <is>
          <t>SBIN0016942</t>
        </is>
      </c>
    </row>
    <row r="13" ht="14.4" customHeight="1">
      <c r="E13" s="139" t="inlineStr">
        <is>
          <t>ABHY0065011</t>
        </is>
      </c>
      <c r="F13" s="139" t="inlineStr">
        <is>
          <t>MAHB0001102</t>
        </is>
      </c>
      <c r="G13" s="139" t="inlineStr">
        <is>
          <t>HDFC0001935</t>
        </is>
      </c>
      <c r="H13" s="139" t="inlineStr">
        <is>
          <t>NKGS0000104</t>
        </is>
      </c>
      <c r="I13" s="139" t="inlineStr">
        <is>
          <t>SBIN0016940</t>
        </is>
      </c>
    </row>
    <row r="14" ht="14.4" customHeight="1">
      <c r="E14" s="139" t="inlineStr">
        <is>
          <t>ABHY0065012</t>
        </is>
      </c>
      <c r="F14" s="139" t="inlineStr">
        <is>
          <t>MAHB0001103</t>
        </is>
      </c>
      <c r="G14" s="139" t="inlineStr">
        <is>
          <t>HDFC0001934</t>
        </is>
      </c>
      <c r="H14" s="139" t="inlineStr">
        <is>
          <t>NKGS0000099</t>
        </is>
      </c>
      <c r="I14" s="139" t="inlineStr">
        <is>
          <t>SBIN0016939</t>
        </is>
      </c>
    </row>
    <row r="15" ht="14.4" customHeight="1">
      <c r="E15" s="139" t="inlineStr">
        <is>
          <t>ABHY0065013</t>
        </is>
      </c>
      <c r="F15" s="139" t="inlineStr">
        <is>
          <t>MAHB0001104</t>
        </is>
      </c>
      <c r="G15" s="139" t="inlineStr">
        <is>
          <t>HDFC0001933</t>
        </is>
      </c>
      <c r="H15" s="139" t="inlineStr">
        <is>
          <t>NKGS0000097</t>
        </is>
      </c>
      <c r="I15" s="139" t="inlineStr">
        <is>
          <t>SBIN0016938</t>
        </is>
      </c>
    </row>
    <row r="16" ht="14.4" customHeight="1">
      <c r="E16" s="139" t="inlineStr">
        <is>
          <t>ABHY0065014</t>
        </is>
      </c>
      <c r="F16" s="139" t="inlineStr">
        <is>
          <t>MAHB0001105</t>
        </is>
      </c>
      <c r="G16" s="139" t="inlineStr">
        <is>
          <t>HDFC0001932</t>
        </is>
      </c>
      <c r="H16" s="139" t="inlineStr">
        <is>
          <t>NKGS0000096</t>
        </is>
      </c>
      <c r="I16" s="139" t="inlineStr">
        <is>
          <t>SBIN0016937</t>
        </is>
      </c>
    </row>
    <row r="17" ht="14.4" customHeight="1">
      <c r="E17" s="139" t="inlineStr">
        <is>
          <t>ABHY0065015</t>
        </is>
      </c>
      <c r="F17" s="139" t="inlineStr">
        <is>
          <t>MAHB0001106</t>
        </is>
      </c>
      <c r="G17" s="139" t="inlineStr">
        <is>
          <t>HDFC0001931</t>
        </is>
      </c>
      <c r="H17" s="139" t="inlineStr">
        <is>
          <t>NKGS0000095</t>
        </is>
      </c>
      <c r="I17" s="139" t="inlineStr">
        <is>
          <t>SBIN0016936</t>
        </is>
      </c>
    </row>
    <row r="18" ht="14.4" customHeight="1">
      <c r="E18" s="139" t="inlineStr">
        <is>
          <t>ABHY0065016</t>
        </is>
      </c>
      <c r="F18" s="139" t="inlineStr">
        <is>
          <t>MAHB0001107</t>
        </is>
      </c>
      <c r="G18" s="139" t="inlineStr">
        <is>
          <t>HDFC0001930</t>
        </is>
      </c>
      <c r="H18" s="139" t="inlineStr">
        <is>
          <t>NKGS0000094</t>
        </is>
      </c>
      <c r="I18" s="139" t="inlineStr">
        <is>
          <t>SBIN0016935</t>
        </is>
      </c>
    </row>
    <row r="19" ht="14.4" customHeight="1">
      <c r="E19" s="139" t="inlineStr">
        <is>
          <t>ABHY0065017</t>
        </is>
      </c>
      <c r="F19" s="139" t="inlineStr">
        <is>
          <t>MAHB0001108</t>
        </is>
      </c>
      <c r="G19" s="139" t="inlineStr">
        <is>
          <t>HDFC0001929</t>
        </is>
      </c>
      <c r="H19" s="139" t="inlineStr">
        <is>
          <t>NKGS0000093</t>
        </is>
      </c>
      <c r="I19" s="139" t="inlineStr">
        <is>
          <t>SBIN0016934</t>
        </is>
      </c>
    </row>
    <row r="20" ht="14.4" customHeight="1">
      <c r="E20" s="139" t="inlineStr">
        <is>
          <t>ABHY0065018</t>
        </is>
      </c>
      <c r="F20" s="139" t="inlineStr">
        <is>
          <t>MAHB0001109</t>
        </is>
      </c>
      <c r="G20" s="139" t="inlineStr">
        <is>
          <t>HDFC0001928</t>
        </is>
      </c>
      <c r="H20" s="139" t="inlineStr">
        <is>
          <t>NKGS0000092</t>
        </is>
      </c>
      <c r="I20" s="139" t="inlineStr">
        <is>
          <t>SBIN0016933</t>
        </is>
      </c>
    </row>
    <row r="21" ht="14.4" customHeight="1">
      <c r="E21" s="139" t="inlineStr">
        <is>
          <t>ABHY0065019</t>
        </is>
      </c>
      <c r="F21" s="139" t="inlineStr">
        <is>
          <t>MAHB0001110</t>
        </is>
      </c>
      <c r="G21" s="139" t="inlineStr">
        <is>
          <t>HDFC0001927</t>
        </is>
      </c>
      <c r="H21" s="139" t="inlineStr">
        <is>
          <t>NKGS0000091</t>
        </is>
      </c>
      <c r="I21" s="139" t="inlineStr">
        <is>
          <t>SBIN0016932</t>
        </is>
      </c>
    </row>
    <row r="22" ht="14.4" customHeight="1">
      <c r="E22" s="139" t="inlineStr">
        <is>
          <t>ABHY0065020</t>
        </is>
      </c>
      <c r="F22" s="139" t="inlineStr">
        <is>
          <t>MAHB0001111</t>
        </is>
      </c>
      <c r="G22" s="139" t="inlineStr">
        <is>
          <t>HDFC0001926</t>
        </is>
      </c>
      <c r="H22" s="139" t="inlineStr">
        <is>
          <t>NKGS0000090</t>
        </is>
      </c>
      <c r="I22" s="139" t="inlineStr">
        <is>
          <t>SBIN0016931</t>
        </is>
      </c>
    </row>
    <row r="23" ht="14.4" customHeight="1">
      <c r="E23" s="139" t="inlineStr">
        <is>
          <t>ABHY0065021</t>
        </is>
      </c>
      <c r="F23" s="139" t="inlineStr">
        <is>
          <t>MAHB0001112</t>
        </is>
      </c>
      <c r="G23" s="139" t="inlineStr">
        <is>
          <t>HDFC0001925</t>
        </is>
      </c>
      <c r="H23" s="139" t="inlineStr">
        <is>
          <t>NKGS0000089</t>
        </is>
      </c>
      <c r="I23" s="139" t="inlineStr">
        <is>
          <t>SBIN0016930</t>
        </is>
      </c>
    </row>
    <row r="24" ht="14.4" customHeight="1">
      <c r="E24" s="139" t="inlineStr">
        <is>
          <t>ABHY0065022</t>
        </is>
      </c>
      <c r="F24" s="139" t="inlineStr">
        <is>
          <t>MAHB0001113</t>
        </is>
      </c>
      <c r="G24" s="139" t="inlineStr">
        <is>
          <t>HDFC0001924</t>
        </is>
      </c>
      <c r="H24" s="139" t="inlineStr">
        <is>
          <t>NKGS0000088</t>
        </is>
      </c>
      <c r="I24" s="139" t="inlineStr">
        <is>
          <t>SBIN0016928</t>
        </is>
      </c>
    </row>
    <row r="25" ht="14.4" customHeight="1">
      <c r="E25" s="139" t="inlineStr">
        <is>
          <t>ABHY0065023</t>
        </is>
      </c>
      <c r="F25" s="139" t="inlineStr">
        <is>
          <t>MAHB0001114</t>
        </is>
      </c>
      <c r="G25" s="139" t="inlineStr">
        <is>
          <t>HDFC0001923</t>
        </is>
      </c>
      <c r="H25" s="139" t="inlineStr">
        <is>
          <t>NKGS0000087</t>
        </is>
      </c>
      <c r="I25" s="139" t="inlineStr">
        <is>
          <t>SBIN0016927</t>
        </is>
      </c>
    </row>
    <row r="26" ht="14.4" customHeight="1">
      <c r="E26" s="139" t="inlineStr">
        <is>
          <t>ABHY0065024</t>
        </is>
      </c>
      <c r="F26" s="139" t="inlineStr">
        <is>
          <t>MAHB0001115</t>
        </is>
      </c>
      <c r="G26" s="139" t="inlineStr">
        <is>
          <t>HDFC0001922</t>
        </is>
      </c>
      <c r="H26" s="139" t="inlineStr">
        <is>
          <t>NKGS0000086</t>
        </is>
      </c>
      <c r="I26" s="139" t="inlineStr">
        <is>
          <t>SBIN0016926</t>
        </is>
      </c>
    </row>
    <row r="27" ht="14.4" customHeight="1">
      <c r="E27" s="139" t="inlineStr">
        <is>
          <t>ABHY0065025</t>
        </is>
      </c>
      <c r="F27" s="139" t="inlineStr">
        <is>
          <t>MAHB0001116</t>
        </is>
      </c>
      <c r="G27" s="139" t="inlineStr">
        <is>
          <t>HDFC0001921</t>
        </is>
      </c>
      <c r="H27" s="139" t="inlineStr">
        <is>
          <t>NKGS0000085</t>
        </is>
      </c>
      <c r="I27" s="139" t="inlineStr">
        <is>
          <t>SBIN0016925</t>
        </is>
      </c>
    </row>
    <row r="28" ht="14.4" customHeight="1">
      <c r="E28" s="139" t="inlineStr">
        <is>
          <t>ABHY0065026</t>
        </is>
      </c>
      <c r="F28" s="139" t="inlineStr">
        <is>
          <t>MAHB0001117</t>
        </is>
      </c>
      <c r="G28" s="139" t="inlineStr">
        <is>
          <t>HDFC0001920</t>
        </is>
      </c>
      <c r="H28" s="139" t="inlineStr">
        <is>
          <t>NKGS0000084</t>
        </is>
      </c>
      <c r="I28" s="139" t="inlineStr">
        <is>
          <t>SBIN0016923</t>
        </is>
      </c>
    </row>
    <row r="29" ht="14.4" customHeight="1">
      <c r="E29" s="139" t="inlineStr">
        <is>
          <t>ABHY0065027</t>
        </is>
      </c>
      <c r="F29" s="139" t="inlineStr">
        <is>
          <t>MAHB0001118</t>
        </is>
      </c>
      <c r="G29" s="139" t="inlineStr">
        <is>
          <t>HDFC0001919</t>
        </is>
      </c>
      <c r="H29" s="139" t="inlineStr">
        <is>
          <t>NKGS0000083</t>
        </is>
      </c>
      <c r="I29" s="139" t="inlineStr">
        <is>
          <t>SBIN0016922</t>
        </is>
      </c>
    </row>
    <row r="30" ht="14.4" customHeight="1">
      <c r="E30" s="139" t="inlineStr">
        <is>
          <t>ABHY0065028</t>
        </is>
      </c>
      <c r="F30" s="139" t="inlineStr">
        <is>
          <t>MAHB0001119</t>
        </is>
      </c>
      <c r="G30" s="139" t="inlineStr">
        <is>
          <t>HDFC0001918</t>
        </is>
      </c>
      <c r="H30" s="139" t="inlineStr">
        <is>
          <t>NKGS0000082</t>
        </is>
      </c>
      <c r="I30" s="139" t="inlineStr">
        <is>
          <t>SBIN0016921</t>
        </is>
      </c>
    </row>
    <row r="31" ht="14.4" customHeight="1">
      <c r="E31" s="139" t="inlineStr">
        <is>
          <t>ABHY0065029</t>
        </is>
      </c>
      <c r="F31" s="139" t="inlineStr">
        <is>
          <t>MAHB0001120</t>
        </is>
      </c>
      <c r="G31" s="139" t="inlineStr">
        <is>
          <t>HDFC0001917</t>
        </is>
      </c>
      <c r="H31" s="139" t="inlineStr">
        <is>
          <t>NKGS0000081</t>
        </is>
      </c>
      <c r="I31" s="139" t="inlineStr">
        <is>
          <t>SBIN0016920</t>
        </is>
      </c>
    </row>
    <row r="32" ht="14.4" customHeight="1">
      <c r="E32" s="139" t="inlineStr">
        <is>
          <t>ABHY0065030</t>
        </is>
      </c>
      <c r="F32" s="139" t="inlineStr">
        <is>
          <t>MAHB0001121</t>
        </is>
      </c>
      <c r="G32" s="139" t="inlineStr">
        <is>
          <t>HDFC0001916</t>
        </is>
      </c>
      <c r="H32" s="139" t="inlineStr">
        <is>
          <t>NKGS0000080</t>
        </is>
      </c>
      <c r="I32" s="139" t="inlineStr">
        <is>
          <t>SBIN0016919</t>
        </is>
      </c>
    </row>
    <row r="33" ht="14.4" customHeight="1">
      <c r="E33" s="139" t="inlineStr">
        <is>
          <t>ABHY0065031</t>
        </is>
      </c>
      <c r="F33" s="139" t="inlineStr">
        <is>
          <t>MAHB0001122</t>
        </is>
      </c>
      <c r="G33" s="139" t="inlineStr">
        <is>
          <t>HDFC0001915</t>
        </is>
      </c>
      <c r="H33" s="139" t="inlineStr">
        <is>
          <t>NKGS0000079</t>
        </is>
      </c>
      <c r="I33" s="139" t="inlineStr">
        <is>
          <t>SBIN0016917</t>
        </is>
      </c>
    </row>
    <row r="34" ht="14.4" customHeight="1">
      <c r="E34" s="139" t="inlineStr">
        <is>
          <t>ABHY0065032</t>
        </is>
      </c>
      <c r="F34" s="139" t="inlineStr">
        <is>
          <t>MAHB0001123</t>
        </is>
      </c>
      <c r="G34" s="139" t="inlineStr">
        <is>
          <t>HDFC0001914</t>
        </is>
      </c>
      <c r="H34" s="139" t="inlineStr">
        <is>
          <t>NKGS0000078</t>
        </is>
      </c>
      <c r="I34" s="139" t="inlineStr">
        <is>
          <t>SBIN0016916</t>
        </is>
      </c>
    </row>
    <row r="35" ht="14.4" customHeight="1">
      <c r="E35" s="139" t="inlineStr">
        <is>
          <t>ABHY0065034</t>
        </is>
      </c>
      <c r="F35" s="139" t="inlineStr">
        <is>
          <t>MAHB0001124</t>
        </is>
      </c>
      <c r="G35" s="139" t="inlineStr">
        <is>
          <t>HDFC0001913</t>
        </is>
      </c>
      <c r="H35" s="139" t="inlineStr">
        <is>
          <t>NKGS0000077</t>
        </is>
      </c>
      <c r="I35" s="139" t="inlineStr">
        <is>
          <t>SBIN0016915</t>
        </is>
      </c>
    </row>
    <row r="36" ht="14.4" customHeight="1">
      <c r="E36" s="139" t="inlineStr">
        <is>
          <t>ABHY0065035</t>
        </is>
      </c>
      <c r="F36" s="139" t="inlineStr">
        <is>
          <t>MAHB0001125</t>
        </is>
      </c>
      <c r="G36" s="139" t="inlineStr">
        <is>
          <t>HDFC0001912</t>
        </is>
      </c>
      <c r="H36" s="139" t="inlineStr">
        <is>
          <t>NKGS0000076</t>
        </is>
      </c>
      <c r="I36" s="139" t="inlineStr">
        <is>
          <t>SBIN0016913</t>
        </is>
      </c>
    </row>
    <row r="37" ht="14.4" customHeight="1">
      <c r="E37" s="139" t="inlineStr">
        <is>
          <t>ABHY0065036</t>
        </is>
      </c>
      <c r="F37" s="139" t="inlineStr">
        <is>
          <t>MAHB0001126</t>
        </is>
      </c>
      <c r="G37" s="139" t="inlineStr">
        <is>
          <t>HDFC0001911</t>
        </is>
      </c>
      <c r="H37" s="139" t="inlineStr">
        <is>
          <t>NKGS0000075</t>
        </is>
      </c>
      <c r="I37" s="139" t="inlineStr">
        <is>
          <t>SBIN0016912</t>
        </is>
      </c>
    </row>
    <row r="38" ht="14.4" customHeight="1">
      <c r="E38" s="139" t="inlineStr">
        <is>
          <t>ABHY0065037</t>
        </is>
      </c>
      <c r="F38" s="139" t="inlineStr">
        <is>
          <t>MAHB0001127</t>
        </is>
      </c>
      <c r="G38" s="139" t="inlineStr">
        <is>
          <t>HDFC0001910</t>
        </is>
      </c>
      <c r="H38" s="139" t="inlineStr">
        <is>
          <t>NKGS0000074</t>
        </is>
      </c>
      <c r="I38" s="139" t="inlineStr">
        <is>
          <t>SBIN0016909</t>
        </is>
      </c>
    </row>
    <row r="39" ht="14.4" customHeight="1">
      <c r="E39" s="139" t="inlineStr">
        <is>
          <t>ABHY0065038</t>
        </is>
      </c>
      <c r="F39" s="139" t="inlineStr">
        <is>
          <t>MAHB0001128</t>
        </is>
      </c>
      <c r="G39" s="139" t="inlineStr">
        <is>
          <t>HDFC0001909</t>
        </is>
      </c>
      <c r="H39" s="139" t="inlineStr">
        <is>
          <t>NKGS0000073</t>
        </is>
      </c>
      <c r="I39" s="139" t="inlineStr">
        <is>
          <t>SBIN0016908</t>
        </is>
      </c>
    </row>
    <row r="40" ht="14.4" customHeight="1">
      <c r="E40" s="139" t="inlineStr">
        <is>
          <t>ABHY0065039</t>
        </is>
      </c>
      <c r="F40" s="139" t="inlineStr">
        <is>
          <t>MAHB0001129</t>
        </is>
      </c>
      <c r="G40" s="139" t="inlineStr">
        <is>
          <t>HDFC0001908</t>
        </is>
      </c>
      <c r="H40" s="139" t="inlineStr">
        <is>
          <t>NKGS0000072</t>
        </is>
      </c>
      <c r="I40" s="139" t="inlineStr">
        <is>
          <t>SBIN0016907</t>
        </is>
      </c>
    </row>
    <row r="41" ht="14.4" customHeight="1">
      <c r="E41" s="139" t="inlineStr">
        <is>
          <t>ABHY0065040</t>
        </is>
      </c>
      <c r="F41" s="139" t="inlineStr">
        <is>
          <t>MAHB0001130</t>
        </is>
      </c>
      <c r="G41" s="139" t="inlineStr">
        <is>
          <t>HDFC0001907</t>
        </is>
      </c>
      <c r="H41" s="139" t="inlineStr">
        <is>
          <t>NKGS0000071</t>
        </is>
      </c>
      <c r="I41" s="139" t="inlineStr">
        <is>
          <t>SBIN0016906</t>
        </is>
      </c>
    </row>
    <row r="42" ht="14.4" customHeight="1">
      <c r="E42" s="139" t="inlineStr">
        <is>
          <t>ABHY0065041</t>
        </is>
      </c>
      <c r="F42" s="139" t="inlineStr">
        <is>
          <t>MAHB0001131</t>
        </is>
      </c>
      <c r="G42" s="139" t="inlineStr">
        <is>
          <t>HDFC0001906</t>
        </is>
      </c>
      <c r="H42" s="139" t="inlineStr">
        <is>
          <t>NKGS0000070</t>
        </is>
      </c>
      <c r="I42" s="139" t="inlineStr">
        <is>
          <t>SBIN0016905</t>
        </is>
      </c>
    </row>
    <row r="43" ht="14.4" customHeight="1">
      <c r="E43" s="139" t="inlineStr">
        <is>
          <t>ABHY0065042</t>
        </is>
      </c>
      <c r="F43" s="139" t="inlineStr">
        <is>
          <t>MAHB0001132</t>
        </is>
      </c>
      <c r="G43" s="139" t="inlineStr">
        <is>
          <t>HDFC0001905</t>
        </is>
      </c>
      <c r="H43" s="139" t="inlineStr">
        <is>
          <t>NKGS0000069</t>
        </is>
      </c>
      <c r="I43" s="139" t="inlineStr">
        <is>
          <t>SBIN0016904</t>
        </is>
      </c>
    </row>
    <row r="44" ht="14.4" customHeight="1">
      <c r="E44" s="139" t="inlineStr">
        <is>
          <t>ABHY0065043</t>
        </is>
      </c>
      <c r="F44" s="139" t="inlineStr">
        <is>
          <t>MAHB0001133</t>
        </is>
      </c>
      <c r="G44" s="139" t="inlineStr">
        <is>
          <t>HDFC0001904</t>
        </is>
      </c>
      <c r="H44" s="139" t="inlineStr">
        <is>
          <t>NKGS0000068</t>
        </is>
      </c>
      <c r="I44" s="139" t="inlineStr">
        <is>
          <t>SBIN0016903</t>
        </is>
      </c>
    </row>
    <row r="45" ht="14.4" customHeight="1">
      <c r="E45" s="139" t="inlineStr">
        <is>
          <t>ABHY0065044</t>
        </is>
      </c>
      <c r="F45" s="139" t="inlineStr">
        <is>
          <t>MAHB0001134</t>
        </is>
      </c>
      <c r="G45" s="139" t="inlineStr">
        <is>
          <t>HDFC0001903</t>
        </is>
      </c>
      <c r="H45" s="139" t="inlineStr">
        <is>
          <t>NKGS0000067</t>
        </is>
      </c>
      <c r="I45" s="139" t="inlineStr">
        <is>
          <t>SBIN0016902</t>
        </is>
      </c>
    </row>
    <row r="46" ht="14.4" customHeight="1">
      <c r="E46" s="139" t="inlineStr">
        <is>
          <t>ABHY0065045</t>
        </is>
      </c>
      <c r="F46" s="139" t="inlineStr">
        <is>
          <t>MAHB0001135</t>
        </is>
      </c>
      <c r="G46" s="139" t="inlineStr">
        <is>
          <t>HDFC0001902</t>
        </is>
      </c>
      <c r="H46" s="139" t="inlineStr">
        <is>
          <t>NKGS0000066</t>
        </is>
      </c>
      <c r="I46" s="139" t="inlineStr">
        <is>
          <t>SBIN0016901</t>
        </is>
      </c>
    </row>
    <row r="47" ht="14.4" customHeight="1">
      <c r="E47" s="139" t="inlineStr">
        <is>
          <t>ABHY0065046</t>
        </is>
      </c>
      <c r="F47" s="139" t="inlineStr">
        <is>
          <t>MAHB0001136</t>
        </is>
      </c>
      <c r="G47" s="139" t="inlineStr">
        <is>
          <t>HDFC0001901</t>
        </is>
      </c>
      <c r="H47" s="139" t="inlineStr">
        <is>
          <t>NKGS0000065</t>
        </is>
      </c>
      <c r="I47" s="139" t="inlineStr">
        <is>
          <t>SBIN0016900</t>
        </is>
      </c>
    </row>
    <row r="48" ht="14.4" customHeight="1">
      <c r="E48" s="139" t="inlineStr">
        <is>
          <t>ABHY0065047</t>
        </is>
      </c>
      <c r="F48" s="139" t="inlineStr">
        <is>
          <t>MAHB0001137</t>
        </is>
      </c>
      <c r="G48" s="139" t="inlineStr">
        <is>
          <t>HDFC0001900</t>
        </is>
      </c>
      <c r="H48" s="139" t="inlineStr">
        <is>
          <t>NKGS0000064</t>
        </is>
      </c>
      <c r="I48" s="139" t="inlineStr">
        <is>
          <t>SBIN0016899</t>
        </is>
      </c>
    </row>
    <row r="49" ht="14.4" customHeight="1">
      <c r="E49" s="139" t="inlineStr">
        <is>
          <t>ABHY0065048</t>
        </is>
      </c>
      <c r="F49" s="139" t="inlineStr">
        <is>
          <t>MAHB0001138</t>
        </is>
      </c>
      <c r="G49" s="139" t="inlineStr">
        <is>
          <t>HDFC0001899</t>
        </is>
      </c>
      <c r="H49" s="139" t="inlineStr">
        <is>
          <t>NKGS0000063</t>
        </is>
      </c>
      <c r="I49" s="139" t="inlineStr">
        <is>
          <t>SBIN0016898</t>
        </is>
      </c>
    </row>
    <row r="50" ht="14.4" customHeight="1">
      <c r="E50" s="139" t="inlineStr">
        <is>
          <t>ABHY0065049</t>
        </is>
      </c>
      <c r="F50" s="139" t="inlineStr">
        <is>
          <t>MAHB0001139</t>
        </is>
      </c>
      <c r="G50" s="139" t="inlineStr">
        <is>
          <t>HDFC0001898</t>
        </is>
      </c>
      <c r="H50" s="139" t="inlineStr">
        <is>
          <t>NKGS0000062</t>
        </is>
      </c>
      <c r="I50" s="139" t="inlineStr">
        <is>
          <t>SBIN0016897</t>
        </is>
      </c>
    </row>
    <row r="51" ht="14.4" customHeight="1">
      <c r="E51" s="139" t="inlineStr">
        <is>
          <t>ABHY0065050</t>
        </is>
      </c>
      <c r="F51" s="139" t="inlineStr">
        <is>
          <t>MAHB0001140</t>
        </is>
      </c>
      <c r="G51" s="139" t="inlineStr">
        <is>
          <t>HDFC0001897</t>
        </is>
      </c>
      <c r="H51" s="139" t="inlineStr">
        <is>
          <t>NKGS0000061</t>
        </is>
      </c>
      <c r="I51" s="139" t="inlineStr">
        <is>
          <t>SBIN0016896</t>
        </is>
      </c>
    </row>
    <row r="52" ht="14.4" customHeight="1">
      <c r="E52" s="139" t="inlineStr">
        <is>
          <t>ABHY0065051</t>
        </is>
      </c>
      <c r="F52" s="139" t="inlineStr">
        <is>
          <t>MAHB0001141</t>
        </is>
      </c>
      <c r="G52" s="139" t="inlineStr">
        <is>
          <t>HDFC0001896</t>
        </is>
      </c>
      <c r="H52" s="139" t="inlineStr">
        <is>
          <t>NKGS0000060</t>
        </is>
      </c>
      <c r="I52" s="139" t="inlineStr">
        <is>
          <t>SBIN0016895</t>
        </is>
      </c>
    </row>
    <row r="53" ht="14.4" customHeight="1">
      <c r="E53" s="139" t="inlineStr">
        <is>
          <t>ABHY0065052</t>
        </is>
      </c>
      <c r="F53" s="139" t="inlineStr">
        <is>
          <t>MAHB0001142</t>
        </is>
      </c>
      <c r="G53" s="139" t="inlineStr">
        <is>
          <t>HDFC0001895</t>
        </is>
      </c>
      <c r="H53" s="139" t="inlineStr">
        <is>
          <t>NKGS0000059</t>
        </is>
      </c>
      <c r="I53" s="139" t="inlineStr">
        <is>
          <t>SBIN0016894</t>
        </is>
      </c>
    </row>
    <row r="54" ht="14.4" customHeight="1">
      <c r="E54" s="139" t="inlineStr">
        <is>
          <t>ABHY0065053</t>
        </is>
      </c>
      <c r="F54" s="139" t="inlineStr">
        <is>
          <t>MAHB0001143</t>
        </is>
      </c>
      <c r="G54" s="139" t="inlineStr">
        <is>
          <t>HDFC0001894</t>
        </is>
      </c>
      <c r="H54" s="139" t="inlineStr">
        <is>
          <t>NKGS0000058</t>
        </is>
      </c>
      <c r="I54" s="139" t="inlineStr">
        <is>
          <t>SBIN0016893</t>
        </is>
      </c>
    </row>
    <row r="55" ht="14.4" customHeight="1">
      <c r="E55" s="139" t="inlineStr">
        <is>
          <t>ABHY0065054</t>
        </is>
      </c>
      <c r="F55" s="139" t="inlineStr">
        <is>
          <t>MAHB0001144</t>
        </is>
      </c>
      <c r="G55" s="139" t="inlineStr">
        <is>
          <t>HDFC0001893</t>
        </is>
      </c>
      <c r="H55" s="139" t="inlineStr">
        <is>
          <t>NKGS0000057</t>
        </is>
      </c>
      <c r="I55" s="139" t="inlineStr">
        <is>
          <t>SBIN0016892</t>
        </is>
      </c>
    </row>
    <row r="56" ht="14.4" customHeight="1">
      <c r="E56" s="139" t="inlineStr">
        <is>
          <t>ABHY0065055</t>
        </is>
      </c>
      <c r="F56" s="139" t="inlineStr">
        <is>
          <t>MAHB0001146</t>
        </is>
      </c>
      <c r="G56" s="139" t="inlineStr">
        <is>
          <t>HDFC0001892</t>
        </is>
      </c>
      <c r="H56" s="139" t="inlineStr">
        <is>
          <t>NKGS0000056</t>
        </is>
      </c>
      <c r="I56" s="139" t="inlineStr">
        <is>
          <t>SBIN0016891</t>
        </is>
      </c>
    </row>
    <row r="57" ht="14.4" customHeight="1">
      <c r="E57" s="139" t="inlineStr">
        <is>
          <t>ABHY0065056</t>
        </is>
      </c>
      <c r="F57" s="139" t="inlineStr">
        <is>
          <t>MAHB0001147</t>
        </is>
      </c>
      <c r="G57" s="139" t="inlineStr">
        <is>
          <t>HDFC0001891</t>
        </is>
      </c>
      <c r="H57" s="139" t="inlineStr">
        <is>
          <t>NKGS0000055</t>
        </is>
      </c>
      <c r="I57" s="139" t="inlineStr">
        <is>
          <t>SBIN0016890</t>
        </is>
      </c>
    </row>
    <row r="58" ht="14.4" customHeight="1">
      <c r="E58" s="139" t="inlineStr">
        <is>
          <t>ABHY0065057</t>
        </is>
      </c>
      <c r="F58" s="139" t="inlineStr">
        <is>
          <t>MAHB0001148</t>
        </is>
      </c>
      <c r="G58" s="139" t="inlineStr">
        <is>
          <t>HDFC0001890</t>
        </is>
      </c>
      <c r="H58" s="139" t="inlineStr">
        <is>
          <t>NKGS0000054</t>
        </is>
      </c>
      <c r="I58" s="139" t="inlineStr">
        <is>
          <t>SBIN0016889</t>
        </is>
      </c>
    </row>
    <row r="59" ht="14.4" customHeight="1">
      <c r="E59" s="139" t="inlineStr">
        <is>
          <t>ABHY0065058</t>
        </is>
      </c>
      <c r="F59" s="139" t="inlineStr">
        <is>
          <t>MAHB0001149</t>
        </is>
      </c>
      <c r="G59" s="139" t="inlineStr">
        <is>
          <t>HDFC0001889</t>
        </is>
      </c>
      <c r="H59" s="139" t="inlineStr">
        <is>
          <t>NKGS0000053</t>
        </is>
      </c>
      <c r="I59" s="139" t="inlineStr">
        <is>
          <t>SBIN0016888</t>
        </is>
      </c>
    </row>
    <row r="60" ht="14.4" customHeight="1">
      <c r="E60" s="139" t="inlineStr">
        <is>
          <t>ABHY0065059</t>
        </is>
      </c>
      <c r="F60" s="139" t="inlineStr">
        <is>
          <t>MAHB0001150</t>
        </is>
      </c>
      <c r="G60" s="139" t="inlineStr">
        <is>
          <t>HDFC0001888</t>
        </is>
      </c>
      <c r="H60" s="139" t="inlineStr">
        <is>
          <t>NKGS0000052</t>
        </is>
      </c>
      <c r="I60" s="139" t="inlineStr">
        <is>
          <t>SBIN0016887</t>
        </is>
      </c>
    </row>
    <row r="61" ht="14.4" customHeight="1">
      <c r="E61" s="139" t="inlineStr">
        <is>
          <t>ABHY0065060</t>
        </is>
      </c>
      <c r="F61" s="139" t="inlineStr">
        <is>
          <t>MAHB0001151</t>
        </is>
      </c>
      <c r="G61" s="139" t="inlineStr">
        <is>
          <t>HDFC0001887</t>
        </is>
      </c>
      <c r="H61" s="139" t="inlineStr">
        <is>
          <t>NKGS0000051</t>
        </is>
      </c>
      <c r="I61" s="139" t="inlineStr">
        <is>
          <t>SBIN0016886</t>
        </is>
      </c>
    </row>
    <row r="62" ht="14.4" customHeight="1">
      <c r="E62" s="139" t="inlineStr">
        <is>
          <t>ABHY0065061</t>
        </is>
      </c>
      <c r="F62" s="139" t="inlineStr">
        <is>
          <t>MAHB0001152</t>
        </is>
      </c>
      <c r="G62" s="139" t="inlineStr">
        <is>
          <t>HDFC0001886</t>
        </is>
      </c>
      <c r="H62" s="139" t="inlineStr">
        <is>
          <t>NKGS0000050</t>
        </is>
      </c>
      <c r="I62" s="139" t="inlineStr">
        <is>
          <t>SBIN0016884</t>
        </is>
      </c>
    </row>
    <row r="63" ht="14.4" customHeight="1">
      <c r="E63" s="139" t="inlineStr">
        <is>
          <t>ABHY0065062</t>
        </is>
      </c>
      <c r="F63" s="139" t="inlineStr">
        <is>
          <t>MAHB0001153</t>
        </is>
      </c>
      <c r="G63" s="139" t="inlineStr">
        <is>
          <t>HDFC0001885</t>
        </is>
      </c>
      <c r="H63" s="139" t="inlineStr">
        <is>
          <t>NKGS0000049</t>
        </is>
      </c>
      <c r="I63" s="139" t="inlineStr">
        <is>
          <t>SBIN0016883</t>
        </is>
      </c>
    </row>
    <row r="64" ht="14.4" customHeight="1">
      <c r="E64" s="139" t="inlineStr">
        <is>
          <t>ABHY0065063</t>
        </is>
      </c>
      <c r="F64" s="139" t="inlineStr">
        <is>
          <t>MAHB0001154</t>
        </is>
      </c>
      <c r="G64" s="139" t="inlineStr">
        <is>
          <t>HDFC0001884</t>
        </is>
      </c>
      <c r="H64" s="139" t="inlineStr">
        <is>
          <t>NKGS0000048</t>
        </is>
      </c>
      <c r="I64" s="139" t="inlineStr">
        <is>
          <t>SBIN0016882</t>
        </is>
      </c>
    </row>
    <row r="65" ht="14.4" customHeight="1">
      <c r="E65" s="139" t="inlineStr">
        <is>
          <t>ABHY0065064</t>
        </is>
      </c>
      <c r="F65" s="139" t="inlineStr">
        <is>
          <t>MAHB0001155</t>
        </is>
      </c>
      <c r="G65" s="139" t="inlineStr">
        <is>
          <t>HDFC0001883</t>
        </is>
      </c>
      <c r="H65" s="139" t="inlineStr">
        <is>
          <t>NKGS0000047</t>
        </is>
      </c>
      <c r="I65" s="139" t="inlineStr">
        <is>
          <t>SBIN0016881</t>
        </is>
      </c>
    </row>
    <row r="66" ht="14.4" customHeight="1">
      <c r="E66" s="139" t="inlineStr">
        <is>
          <t>ABHY0065065</t>
        </is>
      </c>
      <c r="F66" s="139" t="inlineStr">
        <is>
          <t>MAHB0001156</t>
        </is>
      </c>
      <c r="G66" s="139" t="inlineStr">
        <is>
          <t>HDFC0001882</t>
        </is>
      </c>
      <c r="H66" s="139" t="inlineStr">
        <is>
          <t>NKGS0000046</t>
        </is>
      </c>
      <c r="I66" s="139" t="inlineStr">
        <is>
          <t>SBIN0016880</t>
        </is>
      </c>
    </row>
    <row r="67" ht="14.4" customHeight="1">
      <c r="E67" s="139" t="inlineStr">
        <is>
          <t>ABHY0065066</t>
        </is>
      </c>
      <c r="F67" s="139" t="inlineStr">
        <is>
          <t>MAHB0001157</t>
        </is>
      </c>
      <c r="G67" s="139" t="inlineStr">
        <is>
          <t>HDFC0001881</t>
        </is>
      </c>
      <c r="H67" s="139" t="inlineStr">
        <is>
          <t>NKGS0000045</t>
        </is>
      </c>
      <c r="I67" s="139" t="inlineStr">
        <is>
          <t>SBIN0016879</t>
        </is>
      </c>
    </row>
    <row r="68" ht="14.4" customHeight="1">
      <c r="E68" s="139" t="inlineStr">
        <is>
          <t>ABHY0065067</t>
        </is>
      </c>
      <c r="F68" s="139" t="inlineStr">
        <is>
          <t>MAHB0001158</t>
        </is>
      </c>
      <c r="G68" s="139" t="inlineStr">
        <is>
          <t>HDFC0001880</t>
        </is>
      </c>
      <c r="H68" s="139" t="inlineStr">
        <is>
          <t>NKGS0000044</t>
        </is>
      </c>
      <c r="I68" s="139" t="inlineStr">
        <is>
          <t>SBIN0016878</t>
        </is>
      </c>
    </row>
    <row r="69" ht="14.4" customHeight="1">
      <c r="E69" s="139" t="inlineStr">
        <is>
          <t>ABHY0065068</t>
        </is>
      </c>
      <c r="F69" s="139" t="inlineStr">
        <is>
          <t>MAHB0001159</t>
        </is>
      </c>
      <c r="G69" s="139" t="inlineStr">
        <is>
          <t>HDFC0001879</t>
        </is>
      </c>
      <c r="H69" s="139" t="inlineStr">
        <is>
          <t>NKGS0000043</t>
        </is>
      </c>
      <c r="I69" s="139" t="inlineStr">
        <is>
          <t>SBIN0016877</t>
        </is>
      </c>
    </row>
    <row r="70" ht="14.4" customHeight="1">
      <c r="E70" s="139" t="inlineStr">
        <is>
          <t>ABHY0065069</t>
        </is>
      </c>
      <c r="F70" s="139" t="inlineStr">
        <is>
          <t>MAHB0001160</t>
        </is>
      </c>
      <c r="G70" s="139" t="inlineStr">
        <is>
          <t>HDFC0001878</t>
        </is>
      </c>
      <c r="H70" s="139" t="inlineStr">
        <is>
          <t>NKGS0000042</t>
        </is>
      </c>
      <c r="I70" s="139" t="inlineStr">
        <is>
          <t>SBIN0016876</t>
        </is>
      </c>
    </row>
    <row r="71" ht="14.4" customHeight="1">
      <c r="E71" s="139" t="inlineStr">
        <is>
          <t>ABHY0065070</t>
        </is>
      </c>
      <c r="F71" s="139" t="inlineStr">
        <is>
          <t>MAHB0001161</t>
        </is>
      </c>
      <c r="G71" s="139" t="inlineStr">
        <is>
          <t>HDFC0001877</t>
        </is>
      </c>
      <c r="H71" s="139" t="inlineStr">
        <is>
          <t>NKGS0000041</t>
        </is>
      </c>
      <c r="I71" s="139" t="inlineStr">
        <is>
          <t>SBIN0016875</t>
        </is>
      </c>
    </row>
    <row r="72" ht="14.4" customHeight="1">
      <c r="E72" s="139" t="inlineStr">
        <is>
          <t>ABHY0065071</t>
        </is>
      </c>
      <c r="F72" s="139" t="inlineStr">
        <is>
          <t>MAHB0001162</t>
        </is>
      </c>
      <c r="G72" s="139" t="inlineStr">
        <is>
          <t>HDFC0001876</t>
        </is>
      </c>
      <c r="H72" s="139" t="inlineStr">
        <is>
          <t>NKGS0000040</t>
        </is>
      </c>
      <c r="I72" s="139" t="inlineStr">
        <is>
          <t>SBIN0016874</t>
        </is>
      </c>
    </row>
    <row r="73" ht="14.4" customHeight="1">
      <c r="E73" s="139" t="inlineStr">
        <is>
          <t>ABHY0065072</t>
        </is>
      </c>
      <c r="F73" s="139" t="inlineStr">
        <is>
          <t>MAHB0001163</t>
        </is>
      </c>
      <c r="G73" s="139" t="inlineStr">
        <is>
          <t>HDFC0001875</t>
        </is>
      </c>
      <c r="H73" s="139" t="inlineStr">
        <is>
          <t>NKGS0000039</t>
        </is>
      </c>
      <c r="I73" s="139" t="inlineStr">
        <is>
          <t>SBIN0016873</t>
        </is>
      </c>
    </row>
    <row r="74" ht="14.4" customHeight="1">
      <c r="E74" s="139" t="inlineStr">
        <is>
          <t>ABHY0065073</t>
        </is>
      </c>
      <c r="F74" s="139" t="inlineStr">
        <is>
          <t>MAHB0001164</t>
        </is>
      </c>
      <c r="G74" s="139" t="inlineStr">
        <is>
          <t>HDFC0001874</t>
        </is>
      </c>
      <c r="H74" s="139" t="inlineStr">
        <is>
          <t>NKGS0000038</t>
        </is>
      </c>
      <c r="I74" s="139" t="inlineStr">
        <is>
          <t>SBIN0016872</t>
        </is>
      </c>
    </row>
    <row r="75" ht="14.4" customHeight="1">
      <c r="E75" s="139" t="inlineStr">
        <is>
          <t>ABHY0065074</t>
        </is>
      </c>
      <c r="F75" s="139" t="inlineStr">
        <is>
          <t>MAHB0001165</t>
        </is>
      </c>
      <c r="G75" s="139" t="inlineStr">
        <is>
          <t>HDFC0001873</t>
        </is>
      </c>
      <c r="H75" s="139" t="inlineStr">
        <is>
          <t>NKGS0000037</t>
        </is>
      </c>
      <c r="I75" s="139" t="inlineStr">
        <is>
          <t>SBIN0016871</t>
        </is>
      </c>
    </row>
    <row r="76" ht="14.4" customHeight="1">
      <c r="E76" s="139" t="inlineStr">
        <is>
          <t>ABHY0065075</t>
        </is>
      </c>
      <c r="F76" s="139" t="inlineStr">
        <is>
          <t>MAHB0001166</t>
        </is>
      </c>
      <c r="G76" s="139" t="inlineStr">
        <is>
          <t>HDFC0001872</t>
        </is>
      </c>
      <c r="H76" s="139" t="inlineStr">
        <is>
          <t>NKGS0000036</t>
        </is>
      </c>
      <c r="I76" s="139" t="inlineStr">
        <is>
          <t>SBIN0016870</t>
        </is>
      </c>
    </row>
    <row r="77" ht="14.4" customHeight="1">
      <c r="E77" s="139" t="inlineStr">
        <is>
          <t>ABHY0065076</t>
        </is>
      </c>
      <c r="F77" s="139" t="inlineStr">
        <is>
          <t>MAHB0001167</t>
        </is>
      </c>
      <c r="G77" s="139" t="inlineStr">
        <is>
          <t>HDFC0001871</t>
        </is>
      </c>
      <c r="H77" s="139" t="inlineStr">
        <is>
          <t>NKGS0000035</t>
        </is>
      </c>
      <c r="I77" s="139" t="inlineStr">
        <is>
          <t>SBIN0016869</t>
        </is>
      </c>
    </row>
    <row r="78" ht="14.4" customHeight="1">
      <c r="E78" s="139" t="inlineStr">
        <is>
          <t>ABHY0065077</t>
        </is>
      </c>
      <c r="F78" s="139" t="inlineStr">
        <is>
          <t>MAHB0001168</t>
        </is>
      </c>
      <c r="G78" s="139" t="inlineStr">
        <is>
          <t>HDFC0001870</t>
        </is>
      </c>
      <c r="H78" s="139" t="inlineStr">
        <is>
          <t>NKGS0000034</t>
        </is>
      </c>
      <c r="I78" s="139" t="inlineStr">
        <is>
          <t>SBIN0016868</t>
        </is>
      </c>
    </row>
    <row r="79" ht="14.4" customHeight="1">
      <c r="E79" s="139" t="inlineStr">
        <is>
          <t>ABHY0065102</t>
        </is>
      </c>
      <c r="F79" s="139" t="inlineStr">
        <is>
          <t>MAHB0001169</t>
        </is>
      </c>
      <c r="G79" s="139" t="inlineStr">
        <is>
          <t>HDFC0001869</t>
        </is>
      </c>
      <c r="H79" s="139" t="inlineStr">
        <is>
          <t>NKGS0000033</t>
        </is>
      </c>
      <c r="I79" s="139" t="inlineStr">
        <is>
          <t>SBIN0016867</t>
        </is>
      </c>
    </row>
    <row r="80" ht="14.4" customHeight="1">
      <c r="E80" s="139" t="inlineStr">
        <is>
          <t>ABHY0065103</t>
        </is>
      </c>
      <c r="F80" s="139" t="inlineStr">
        <is>
          <t>MAHB0001170</t>
        </is>
      </c>
      <c r="G80" s="139" t="inlineStr">
        <is>
          <t>HDFC0001868</t>
        </is>
      </c>
      <c r="H80" s="139" t="inlineStr">
        <is>
          <t>NKGS0000032</t>
        </is>
      </c>
      <c r="I80" s="139" t="inlineStr">
        <is>
          <t>SBIN0016866</t>
        </is>
      </c>
    </row>
    <row r="81" ht="14.4" customHeight="1">
      <c r="E81" s="139" t="inlineStr">
        <is>
          <t>ABHY0065104</t>
        </is>
      </c>
      <c r="F81" s="139" t="inlineStr">
        <is>
          <t>MAHB0001171</t>
        </is>
      </c>
      <c r="G81" s="139" t="inlineStr">
        <is>
          <t>HDFC0001867</t>
        </is>
      </c>
      <c r="H81" s="139" t="inlineStr">
        <is>
          <t>NKGS0000031</t>
        </is>
      </c>
      <c r="I81" s="139" t="inlineStr">
        <is>
          <t>SBIN0016865</t>
        </is>
      </c>
    </row>
    <row r="82" ht="14.4" customHeight="1">
      <c r="E82" s="139" t="inlineStr">
        <is>
          <t>ABHY0065105</t>
        </is>
      </c>
      <c r="F82" s="139" t="inlineStr">
        <is>
          <t>MAHB0001172</t>
        </is>
      </c>
      <c r="G82" s="139" t="inlineStr">
        <is>
          <t>HDFC0001866</t>
        </is>
      </c>
      <c r="H82" s="139" t="inlineStr">
        <is>
          <t>NKGS0000030</t>
        </is>
      </c>
      <c r="I82" s="139" t="inlineStr">
        <is>
          <t>SBIN0016864</t>
        </is>
      </c>
    </row>
    <row r="83" ht="14.4" customHeight="1">
      <c r="E83" s="139" t="inlineStr">
        <is>
          <t>ABHY0065106</t>
        </is>
      </c>
      <c r="F83" s="139" t="inlineStr">
        <is>
          <t>MAHB0001173</t>
        </is>
      </c>
      <c r="G83" s="139" t="inlineStr">
        <is>
          <t>HDFC0001865</t>
        </is>
      </c>
      <c r="H83" s="139" t="inlineStr">
        <is>
          <t>NKGS0000029</t>
        </is>
      </c>
      <c r="I83" s="139" t="inlineStr">
        <is>
          <t>SBIN0016863</t>
        </is>
      </c>
    </row>
    <row r="84" ht="14.4" customHeight="1">
      <c r="E84" s="139" t="inlineStr">
        <is>
          <t>ABHY0065107</t>
        </is>
      </c>
      <c r="F84" s="139" t="inlineStr">
        <is>
          <t>MAHB0001174</t>
        </is>
      </c>
      <c r="G84" s="139" t="inlineStr">
        <is>
          <t>HDFC0001864</t>
        </is>
      </c>
      <c r="H84" s="139" t="inlineStr">
        <is>
          <t>NKGS0000028</t>
        </is>
      </c>
      <c r="I84" s="139" t="inlineStr">
        <is>
          <t>SBIN0016862</t>
        </is>
      </c>
    </row>
    <row r="85" ht="14.4" customHeight="1">
      <c r="E85" s="139" t="inlineStr">
        <is>
          <t>ABHY0065108</t>
        </is>
      </c>
      <c r="F85" s="139" t="inlineStr">
        <is>
          <t>MAHB0001175</t>
        </is>
      </c>
      <c r="G85" s="139" t="inlineStr">
        <is>
          <t>HDFC0001863</t>
        </is>
      </c>
      <c r="H85" s="139" t="inlineStr">
        <is>
          <t>NKGS0000027</t>
        </is>
      </c>
      <c r="I85" s="139" t="inlineStr">
        <is>
          <t>SBIN0016861</t>
        </is>
      </c>
    </row>
    <row r="86" ht="14.4" customHeight="1">
      <c r="E86" s="139" t="inlineStr">
        <is>
          <t>ABHY0065109</t>
        </is>
      </c>
      <c r="F86" s="139" t="inlineStr">
        <is>
          <t>MAHB0001176</t>
        </is>
      </c>
      <c r="G86" s="139" t="inlineStr">
        <is>
          <t>HDFC0001862</t>
        </is>
      </c>
      <c r="H86" s="139" t="inlineStr">
        <is>
          <t>NKGS0000026</t>
        </is>
      </c>
      <c r="I86" s="139" t="inlineStr">
        <is>
          <t>SBIN0016860</t>
        </is>
      </c>
    </row>
    <row r="87" ht="14.4" customHeight="1">
      <c r="E87" s="139" t="inlineStr">
        <is>
          <t>ABHY0065110</t>
        </is>
      </c>
      <c r="F87" s="139" t="inlineStr">
        <is>
          <t>MAHB0001177</t>
        </is>
      </c>
      <c r="G87" s="139" t="inlineStr">
        <is>
          <t>HDFC0001861</t>
        </is>
      </c>
      <c r="H87" s="139" t="inlineStr">
        <is>
          <t>NKGS0000025</t>
        </is>
      </c>
      <c r="I87" s="139" t="inlineStr">
        <is>
          <t>SBIN0016859</t>
        </is>
      </c>
    </row>
    <row r="88" ht="14.4" customHeight="1">
      <c r="E88" s="139" t="inlineStr">
        <is>
          <t>ABHY0065111</t>
        </is>
      </c>
      <c r="F88" s="139" t="inlineStr">
        <is>
          <t>MAHB0001178</t>
        </is>
      </c>
      <c r="G88" s="139" t="inlineStr">
        <is>
          <t>HDFC0001860</t>
        </is>
      </c>
      <c r="H88" s="139" t="inlineStr">
        <is>
          <t>NKGS0000024</t>
        </is>
      </c>
      <c r="I88" s="139" t="inlineStr">
        <is>
          <t>SBIN0016858</t>
        </is>
      </c>
    </row>
    <row r="89" ht="14.4" customHeight="1">
      <c r="E89" s="139" t="inlineStr">
        <is>
          <t>ABHY0065112</t>
        </is>
      </c>
      <c r="F89" s="139" t="inlineStr">
        <is>
          <t>MAHB0001179</t>
        </is>
      </c>
      <c r="G89" s="139" t="inlineStr">
        <is>
          <t>HDFC0001859</t>
        </is>
      </c>
      <c r="H89" s="139" t="inlineStr">
        <is>
          <t>NKGS0000023</t>
        </is>
      </c>
      <c r="I89" s="139" t="inlineStr">
        <is>
          <t>SBIN0016857</t>
        </is>
      </c>
    </row>
    <row r="90" ht="14.4" customHeight="1">
      <c r="E90" s="139" t="inlineStr">
        <is>
          <t>ABHY0065113</t>
        </is>
      </c>
      <c r="F90" s="139" t="inlineStr">
        <is>
          <t>MAHB0001180</t>
        </is>
      </c>
      <c r="G90" s="139" t="inlineStr">
        <is>
          <t>HDFC0001858</t>
        </is>
      </c>
      <c r="H90" s="139" t="inlineStr">
        <is>
          <t>NKGS0000022</t>
        </is>
      </c>
      <c r="I90" s="139" t="inlineStr">
        <is>
          <t>SBIN0016856</t>
        </is>
      </c>
    </row>
    <row r="91" ht="14.4" customHeight="1">
      <c r="E91" s="139" t="inlineStr">
        <is>
          <t>ABHY0065114</t>
        </is>
      </c>
      <c r="F91" s="139" t="inlineStr">
        <is>
          <t>MAHB0001181</t>
        </is>
      </c>
      <c r="G91" s="139" t="inlineStr">
        <is>
          <t>HDFC0001857</t>
        </is>
      </c>
      <c r="H91" s="139" t="inlineStr">
        <is>
          <t>NKGS0000021</t>
        </is>
      </c>
      <c r="I91" s="139" t="inlineStr">
        <is>
          <t>SBIN0016855</t>
        </is>
      </c>
    </row>
    <row r="92" ht="14.4" customHeight="1">
      <c r="E92" s="139" t="inlineStr">
        <is>
          <t>ABHY0065115</t>
        </is>
      </c>
      <c r="F92" s="139" t="inlineStr">
        <is>
          <t>MAHB0001182</t>
        </is>
      </c>
      <c r="G92" s="139" t="inlineStr">
        <is>
          <t>HDFC0001856</t>
        </is>
      </c>
      <c r="H92" s="139" t="inlineStr">
        <is>
          <t>NKGS0000020</t>
        </is>
      </c>
      <c r="I92" s="139" t="inlineStr">
        <is>
          <t>SBIN0016854</t>
        </is>
      </c>
    </row>
    <row r="93" ht="14.4" customHeight="1">
      <c r="E93" s="139" t="inlineStr">
        <is>
          <t>ABHY0065116</t>
        </is>
      </c>
      <c r="F93" s="139" t="inlineStr">
        <is>
          <t>MAHB0001183</t>
        </is>
      </c>
      <c r="G93" s="139" t="inlineStr">
        <is>
          <t>HDFC0001855</t>
        </is>
      </c>
      <c r="H93" s="139" t="inlineStr">
        <is>
          <t>NKGS0000019</t>
        </is>
      </c>
      <c r="I93" s="139" t="inlineStr">
        <is>
          <t>SBIN0016853</t>
        </is>
      </c>
    </row>
    <row r="94" ht="14.4" customHeight="1">
      <c r="E94" s="139" t="inlineStr">
        <is>
          <t>ABHY0065117</t>
        </is>
      </c>
      <c r="F94" s="139" t="inlineStr">
        <is>
          <t>MAHB0001184</t>
        </is>
      </c>
      <c r="G94" s="139" t="inlineStr">
        <is>
          <t>HDFC0001854</t>
        </is>
      </c>
      <c r="H94" s="139" t="inlineStr">
        <is>
          <t>NKGS0000018</t>
        </is>
      </c>
      <c r="I94" s="139" t="inlineStr">
        <is>
          <t>SBIN0016850</t>
        </is>
      </c>
    </row>
    <row r="95" ht="14.4" customHeight="1">
      <c r="E95" s="139" t="inlineStr">
        <is>
          <t>ABHY0065118</t>
        </is>
      </c>
      <c r="F95" s="139" t="inlineStr">
        <is>
          <t>MAHB0001185</t>
        </is>
      </c>
      <c r="G95" s="139" t="inlineStr">
        <is>
          <t>HDFC0001853</t>
        </is>
      </c>
      <c r="H95" s="139" t="inlineStr">
        <is>
          <t>NKGS0000017</t>
        </is>
      </c>
      <c r="I95" s="139" t="inlineStr">
        <is>
          <t>SBIN0016849</t>
        </is>
      </c>
    </row>
    <row r="96" ht="14.4" customHeight="1">
      <c r="E96" s="139" t="inlineStr">
        <is>
          <t>ABHY0065119</t>
        </is>
      </c>
      <c r="F96" s="139" t="inlineStr">
        <is>
          <t>MAHB0001186</t>
        </is>
      </c>
      <c r="G96" s="139" t="inlineStr">
        <is>
          <t>HDFC0001852</t>
        </is>
      </c>
      <c r="H96" s="139" t="inlineStr">
        <is>
          <t>NKGS0000016</t>
        </is>
      </c>
      <c r="I96" s="139" t="inlineStr">
        <is>
          <t>SBIN0016848</t>
        </is>
      </c>
    </row>
    <row r="97" ht="14.4" customHeight="1">
      <c r="E97" s="139" t="inlineStr">
        <is>
          <t>ABHY0065120</t>
        </is>
      </c>
      <c r="F97" s="139" t="inlineStr">
        <is>
          <t>MAHB0001187</t>
        </is>
      </c>
      <c r="G97" s="139" t="inlineStr">
        <is>
          <t>HDFC0001851</t>
        </is>
      </c>
      <c r="H97" s="139" t="inlineStr">
        <is>
          <t>NKGS0000015</t>
        </is>
      </c>
      <c r="I97" s="139" t="inlineStr">
        <is>
          <t>SBIN0016847</t>
        </is>
      </c>
    </row>
    <row r="98" ht="14.4" customHeight="1">
      <c r="E98" s="139" t="inlineStr">
        <is>
          <t>ABHY0065121</t>
        </is>
      </c>
      <c r="F98" s="139" t="inlineStr">
        <is>
          <t>MAHB0001188</t>
        </is>
      </c>
      <c r="G98" s="139" t="inlineStr">
        <is>
          <t>HDFC0001850</t>
        </is>
      </c>
      <c r="H98" s="139" t="inlineStr">
        <is>
          <t>NKGS0000014</t>
        </is>
      </c>
      <c r="I98" s="139" t="inlineStr">
        <is>
          <t>SBIN0016846</t>
        </is>
      </c>
    </row>
    <row r="99" ht="14.4" customHeight="1">
      <c r="E99" s="139" t="inlineStr">
        <is>
          <t>ABHY0065122</t>
        </is>
      </c>
      <c r="F99" s="139" t="inlineStr">
        <is>
          <t>MAHB0001189</t>
        </is>
      </c>
      <c r="G99" s="139" t="inlineStr">
        <is>
          <t>HDFC0001849</t>
        </is>
      </c>
      <c r="H99" s="139" t="inlineStr">
        <is>
          <t>NKGS0000013</t>
        </is>
      </c>
      <c r="I99" s="139" t="inlineStr">
        <is>
          <t>SBIN0016845</t>
        </is>
      </c>
    </row>
    <row r="100" ht="14.4" customHeight="1">
      <c r="E100" s="139" t="inlineStr">
        <is>
          <t>ABHY0065123</t>
        </is>
      </c>
      <c r="F100" s="139" t="inlineStr">
        <is>
          <t>MAHB0001190</t>
        </is>
      </c>
      <c r="G100" s="139" t="inlineStr">
        <is>
          <t>HDFC0001848</t>
        </is>
      </c>
      <c r="H100" s="139" t="inlineStr">
        <is>
          <t>NKGS0000012</t>
        </is>
      </c>
      <c r="I100" s="139" t="inlineStr">
        <is>
          <t>SBIN0016844</t>
        </is>
      </c>
    </row>
    <row r="101" ht="14.4" customHeight="1">
      <c r="E101" s="139" t="inlineStr">
        <is>
          <t>ABHY0065124</t>
        </is>
      </c>
      <c r="F101" s="139" t="inlineStr">
        <is>
          <t>MAHB0001191</t>
        </is>
      </c>
      <c r="G101" s="139" t="inlineStr">
        <is>
          <t>HDFC0001847</t>
        </is>
      </c>
      <c r="H101" s="139" t="inlineStr">
        <is>
          <t>NKGS0000011</t>
        </is>
      </c>
      <c r="I101" s="139" t="inlineStr">
        <is>
          <t>SBIN0016843</t>
        </is>
      </c>
    </row>
    <row r="102" ht="14.4" customHeight="1">
      <c r="E102" s="139" t="inlineStr">
        <is>
          <t>ABHY0065125</t>
        </is>
      </c>
      <c r="F102" s="139" t="inlineStr">
        <is>
          <t>MAHB0001192</t>
        </is>
      </c>
      <c r="G102" s="139" t="inlineStr">
        <is>
          <t>HDFC0001846</t>
        </is>
      </c>
      <c r="H102" s="139" t="inlineStr">
        <is>
          <t>NKGS0000010</t>
        </is>
      </c>
      <c r="I102" s="139" t="inlineStr">
        <is>
          <t>SBIN0016842</t>
        </is>
      </c>
    </row>
    <row r="103" ht="14.4" customHeight="1">
      <c r="E103" s="139" t="inlineStr">
        <is>
          <t>ABHY0065126</t>
        </is>
      </c>
      <c r="F103" s="139" t="inlineStr">
        <is>
          <t>MAHB0001193</t>
        </is>
      </c>
      <c r="G103" s="139" t="inlineStr">
        <is>
          <t>HDFC0001845</t>
        </is>
      </c>
      <c r="H103" s="139" t="inlineStr">
        <is>
          <t>NKGS0000009</t>
        </is>
      </c>
      <c r="I103" s="139" t="inlineStr">
        <is>
          <t>SBIN0016841</t>
        </is>
      </c>
    </row>
    <row r="104" ht="14.4" customHeight="1">
      <c r="E104" s="139" t="inlineStr">
        <is>
          <t>ABHY0065201</t>
        </is>
      </c>
      <c r="F104" s="139" t="inlineStr">
        <is>
          <t>MAHB0001194</t>
        </is>
      </c>
      <c r="G104" s="139" t="inlineStr">
        <is>
          <t>HDFC0001844</t>
        </is>
      </c>
      <c r="H104" s="139" t="inlineStr">
        <is>
          <t>NKGS0000008</t>
        </is>
      </c>
      <c r="I104" s="139" t="inlineStr">
        <is>
          <t>SBIN0016840</t>
        </is>
      </c>
    </row>
    <row r="105" ht="14.4" customHeight="1">
      <c r="E105" s="139" t="inlineStr">
        <is>
          <t>ABHY0065202</t>
        </is>
      </c>
      <c r="F105" s="139" t="inlineStr">
        <is>
          <t>MAHB0001195</t>
        </is>
      </c>
      <c r="G105" s="139" t="inlineStr">
        <is>
          <t>HDFC0001843</t>
        </is>
      </c>
      <c r="H105" s="139" t="inlineStr">
        <is>
          <t>NKGS0000007</t>
        </is>
      </c>
      <c r="I105" s="139" t="inlineStr">
        <is>
          <t>SBIN0016839</t>
        </is>
      </c>
    </row>
    <row r="106" ht="14.4" customHeight="1">
      <c r="E106" s="139" t="inlineStr">
        <is>
          <t>ABHY0065203</t>
        </is>
      </c>
      <c r="F106" s="139" t="inlineStr">
        <is>
          <t>MAHB0001196</t>
        </is>
      </c>
      <c r="G106" s="139" t="inlineStr">
        <is>
          <t>HDFC0001842</t>
        </is>
      </c>
      <c r="H106" s="139" t="inlineStr">
        <is>
          <t>NKGS0000006</t>
        </is>
      </c>
      <c r="I106" s="139" t="inlineStr">
        <is>
          <t>SBIN0016838</t>
        </is>
      </c>
    </row>
    <row r="107" ht="14.4" customHeight="1">
      <c r="E107" s="139" t="inlineStr">
        <is>
          <t>ABHY0065204</t>
        </is>
      </c>
      <c r="F107" s="139" t="inlineStr">
        <is>
          <t>MAHB0001197</t>
        </is>
      </c>
      <c r="G107" s="139" t="inlineStr">
        <is>
          <t>HDFC0001841</t>
        </is>
      </c>
      <c r="H107" s="139" t="inlineStr">
        <is>
          <t>NKGS0000005</t>
        </is>
      </c>
      <c r="I107" s="139" t="inlineStr">
        <is>
          <t>SBIN0016837</t>
        </is>
      </c>
    </row>
    <row r="108" ht="14.4" customHeight="1">
      <c r="E108" s="139" t="inlineStr">
        <is>
          <t>ABHY0065205</t>
        </is>
      </c>
      <c r="F108" s="139" t="inlineStr">
        <is>
          <t>MAHB0001198</t>
        </is>
      </c>
      <c r="G108" s="139" t="inlineStr">
        <is>
          <t>HDFC0001840</t>
        </is>
      </c>
      <c r="H108" s="139" t="inlineStr">
        <is>
          <t>NKGS0000004</t>
        </is>
      </c>
      <c r="I108" s="139" t="inlineStr">
        <is>
          <t>SBIN0016836</t>
        </is>
      </c>
    </row>
    <row r="109" ht="14.4" customHeight="1">
      <c r="E109" s="139" t="inlineStr">
        <is>
          <t>ABHY0065208</t>
        </is>
      </c>
      <c r="F109" s="139" t="inlineStr">
        <is>
          <t>MAHB0001199</t>
        </is>
      </c>
      <c r="G109" s="139" t="inlineStr">
        <is>
          <t>HDFC0001839</t>
        </is>
      </c>
      <c r="H109" s="139" t="inlineStr">
        <is>
          <t>NKGS0000003</t>
        </is>
      </c>
      <c r="I109" s="139" t="inlineStr">
        <is>
          <t>SBIN0016835</t>
        </is>
      </c>
    </row>
    <row r="110" ht="14.4" customHeight="1">
      <c r="E110" s="139" t="inlineStr">
        <is>
          <t>ABHY0065301</t>
        </is>
      </c>
      <c r="F110" s="139" t="inlineStr">
        <is>
          <t>MAHB0001200</t>
        </is>
      </c>
      <c r="G110" s="139" t="inlineStr">
        <is>
          <t>HDFC0001838</t>
        </is>
      </c>
      <c r="H110" s="139" t="inlineStr">
        <is>
          <t>NKGS0000002</t>
        </is>
      </c>
      <c r="I110" s="139" t="inlineStr">
        <is>
          <t>SBIN0016834</t>
        </is>
      </c>
    </row>
    <row r="111" ht="14.4" customHeight="1">
      <c r="E111" s="139" t="inlineStr">
        <is>
          <t>ABHY0065302</t>
        </is>
      </c>
      <c r="F111" s="139" t="inlineStr">
        <is>
          <t>MAHB0001201</t>
        </is>
      </c>
      <c r="G111" s="139" t="inlineStr">
        <is>
          <t>HDFC0001837</t>
        </is>
      </c>
      <c r="H111" s="139" t="inlineStr">
        <is>
          <t>NKGS0000001</t>
        </is>
      </c>
      <c r="I111" s="139" t="inlineStr">
        <is>
          <t>SBIN0016833</t>
        </is>
      </c>
    </row>
    <row r="112" ht="14.4" customHeight="1">
      <c r="E112" s="139" t="inlineStr">
        <is>
          <t>ABHY0065304</t>
        </is>
      </c>
      <c r="F112" s="139" t="inlineStr">
        <is>
          <t>MAHB0001202</t>
        </is>
      </c>
      <c r="G112" s="139" t="inlineStr">
        <is>
          <t>HDFC0001836</t>
        </is>
      </c>
      <c r="H112" s="139" t="inlineStr">
        <is>
          <t>NESF0000005</t>
        </is>
      </c>
      <c r="I112" s="139" t="inlineStr">
        <is>
          <t>SBIN0016832</t>
        </is>
      </c>
    </row>
    <row r="113" ht="14.4" customHeight="1">
      <c r="E113" s="139" t="inlineStr">
        <is>
          <t>ABHY0065305</t>
        </is>
      </c>
      <c r="F113" s="139" t="inlineStr">
        <is>
          <t>MAHB0001203</t>
        </is>
      </c>
      <c r="G113" s="139" t="inlineStr">
        <is>
          <t>HDFC0001835</t>
        </is>
      </c>
      <c r="H113" s="139" t="inlineStr">
        <is>
          <t>NESF0000004</t>
        </is>
      </c>
      <c r="I113" s="139" t="inlineStr">
        <is>
          <t>SBIN0016831</t>
        </is>
      </c>
    </row>
    <row r="114" ht="14.4" customHeight="1">
      <c r="E114" s="139" t="inlineStr">
        <is>
          <t>ABHY0065306</t>
        </is>
      </c>
      <c r="F114" s="139" t="inlineStr">
        <is>
          <t>MAHB0001204</t>
        </is>
      </c>
      <c r="G114" s="139" t="inlineStr">
        <is>
          <t>HDFC0001834</t>
        </is>
      </c>
      <c r="H114" s="139" t="inlineStr">
        <is>
          <t>NESF0000003</t>
        </is>
      </c>
      <c r="I114" s="139" t="inlineStr">
        <is>
          <t>SBIN0016830</t>
        </is>
      </c>
    </row>
    <row r="115" ht="14.4" customHeight="1">
      <c r="E115" s="139" t="inlineStr">
        <is>
          <t>ADCB0000002</t>
        </is>
      </c>
      <c r="F115" s="139" t="inlineStr">
        <is>
          <t>MAHB0001205</t>
        </is>
      </c>
      <c r="G115" s="139" t="inlineStr">
        <is>
          <t>HDFC0001833</t>
        </is>
      </c>
      <c r="H115" s="139" t="inlineStr">
        <is>
          <t>NESF0000002</t>
        </is>
      </c>
      <c r="I115" s="139" t="inlineStr">
        <is>
          <t>SBIN0016829</t>
        </is>
      </c>
    </row>
    <row r="116" ht="14.4" customHeight="1">
      <c r="E116" s="139" t="inlineStr">
        <is>
          <t>ADCB0000001</t>
        </is>
      </c>
      <c r="F116" s="139" t="inlineStr">
        <is>
          <t>MAHB0001206</t>
        </is>
      </c>
      <c r="G116" s="139" t="inlineStr">
        <is>
          <t>HDFC0001832</t>
        </is>
      </c>
      <c r="H116" s="139" t="inlineStr">
        <is>
          <t>NESF0000001</t>
        </is>
      </c>
      <c r="I116" s="139" t="inlineStr">
        <is>
          <t>SBIN0016828</t>
        </is>
      </c>
    </row>
    <row r="117" ht="15.6" customHeight="1">
      <c r="E117" s="139" t="inlineStr">
        <is>
          <t>AMCB0RTGS4S</t>
        </is>
      </c>
      <c r="F117" s="139" t="inlineStr">
        <is>
          <t>MAHB0001207</t>
        </is>
      </c>
      <c r="G117" s="139" t="inlineStr">
        <is>
          <t>HDFC0001831</t>
        </is>
      </c>
      <c r="H117" s="142" t="inlineStr">
        <is>
          <t>NMGB0000002</t>
        </is>
      </c>
      <c r="I117" s="139" t="inlineStr">
        <is>
          <t>SBIN0016827</t>
        </is>
      </c>
    </row>
    <row r="118" ht="15.6" customHeight="1">
      <c r="E118" s="139" t="inlineStr">
        <is>
          <t>AMCB0660036</t>
        </is>
      </c>
      <c r="F118" s="139" t="inlineStr">
        <is>
          <t>MAHB0001208</t>
        </is>
      </c>
      <c r="G118" s="139" t="inlineStr">
        <is>
          <t>HDFC0001830</t>
        </is>
      </c>
      <c r="H118" s="142" t="inlineStr">
        <is>
          <t>NMGB0000003</t>
        </is>
      </c>
      <c r="I118" s="139" t="inlineStr">
        <is>
          <t>SBIN0016826</t>
        </is>
      </c>
    </row>
    <row r="119" ht="15.6" customHeight="1">
      <c r="E119" s="139" t="inlineStr">
        <is>
          <t>AMCB0660035</t>
        </is>
      </c>
      <c r="F119" s="139" t="inlineStr">
        <is>
          <t>MAHB0001209</t>
        </is>
      </c>
      <c r="G119" s="139" t="inlineStr">
        <is>
          <t>HDFC0001829</t>
        </is>
      </c>
      <c r="H119" s="142" t="inlineStr">
        <is>
          <t>NMGB0000004</t>
        </is>
      </c>
      <c r="I119" s="139" t="inlineStr">
        <is>
          <t>SBIN0016825</t>
        </is>
      </c>
    </row>
    <row r="120" ht="15.6" customHeight="1">
      <c r="E120" s="139" t="inlineStr">
        <is>
          <t>AMCB0660034</t>
        </is>
      </c>
      <c r="F120" s="139" t="inlineStr">
        <is>
          <t>MAHB0001210</t>
        </is>
      </c>
      <c r="G120" s="139" t="inlineStr">
        <is>
          <t>HDFC0001828</t>
        </is>
      </c>
      <c r="H120" s="142" t="inlineStr">
        <is>
          <t>NMGB0000005</t>
        </is>
      </c>
      <c r="I120" s="139" t="inlineStr">
        <is>
          <t>SBIN0016824</t>
        </is>
      </c>
    </row>
    <row r="121" ht="15.6" customHeight="1">
      <c r="E121" s="139" t="inlineStr">
        <is>
          <t>AMCB0660033</t>
        </is>
      </c>
      <c r="F121" s="139" t="inlineStr">
        <is>
          <t>MAHB0001211</t>
        </is>
      </c>
      <c r="G121" s="139" t="inlineStr">
        <is>
          <t>HDFC0001827</t>
        </is>
      </c>
      <c r="H121" s="142" t="inlineStr">
        <is>
          <t>NMGB0000006</t>
        </is>
      </c>
      <c r="I121" s="139" t="inlineStr">
        <is>
          <t>SBIN0016823</t>
        </is>
      </c>
    </row>
    <row r="122" ht="15.6" customHeight="1">
      <c r="E122" s="139" t="inlineStr">
        <is>
          <t>AMCB0660032</t>
        </is>
      </c>
      <c r="F122" s="139" t="inlineStr">
        <is>
          <t>MAHB0001212</t>
        </is>
      </c>
      <c r="G122" s="139" t="inlineStr">
        <is>
          <t>HDFC0001826</t>
        </is>
      </c>
      <c r="H122" s="142" t="inlineStr">
        <is>
          <t>NMGB0000007</t>
        </is>
      </c>
      <c r="I122" s="139" t="inlineStr">
        <is>
          <t>SBIN0016822</t>
        </is>
      </c>
    </row>
    <row r="123" ht="15.6" customHeight="1">
      <c r="E123" s="139" t="inlineStr">
        <is>
          <t>AMCB0660031</t>
        </is>
      </c>
      <c r="F123" s="139" t="inlineStr">
        <is>
          <t>MAHB0001213</t>
        </is>
      </c>
      <c r="G123" s="139" t="inlineStr">
        <is>
          <t>HDFC0001825</t>
        </is>
      </c>
      <c r="H123" s="142" t="inlineStr">
        <is>
          <t>NMGB0000008</t>
        </is>
      </c>
      <c r="I123" s="139" t="inlineStr">
        <is>
          <t>SBIN0016821</t>
        </is>
      </c>
    </row>
    <row r="124" ht="15.6" customHeight="1">
      <c r="E124" s="139" t="inlineStr">
        <is>
          <t>AMCB0660030</t>
        </is>
      </c>
      <c r="F124" s="139" t="inlineStr">
        <is>
          <t>MAHB0001214</t>
        </is>
      </c>
      <c r="G124" s="139" t="inlineStr">
        <is>
          <t>HDFC0001824</t>
        </is>
      </c>
      <c r="H124" s="142" t="inlineStr">
        <is>
          <t>NMGB0000009</t>
        </is>
      </c>
      <c r="I124" s="139" t="inlineStr">
        <is>
          <t>SBIN0016820</t>
        </is>
      </c>
    </row>
    <row r="125" ht="15.6" customHeight="1">
      <c r="E125" s="139" t="inlineStr">
        <is>
          <t>AMCB0660029</t>
        </is>
      </c>
      <c r="F125" s="139" t="inlineStr">
        <is>
          <t>MAHB0001215</t>
        </is>
      </c>
      <c r="G125" s="139" t="inlineStr">
        <is>
          <t>HDFC0001823</t>
        </is>
      </c>
      <c r="H125" s="142" t="inlineStr">
        <is>
          <t>NMGB0000010</t>
        </is>
      </c>
      <c r="I125" s="139" t="inlineStr">
        <is>
          <t>SBIN0016819</t>
        </is>
      </c>
    </row>
    <row r="126" ht="15.6" customHeight="1">
      <c r="E126" s="139" t="inlineStr">
        <is>
          <t>AMCB0660028</t>
        </is>
      </c>
      <c r="F126" s="139" t="inlineStr">
        <is>
          <t>MAHB0001216</t>
        </is>
      </c>
      <c r="G126" s="139" t="inlineStr">
        <is>
          <t>HDFC0001822</t>
        </is>
      </c>
      <c r="H126" s="142" t="inlineStr">
        <is>
          <t>NMGB0000011</t>
        </is>
      </c>
      <c r="I126" s="139" t="inlineStr">
        <is>
          <t>SBIN0016818</t>
        </is>
      </c>
    </row>
    <row r="127" ht="15.6" customHeight="1">
      <c r="E127" s="139" t="inlineStr">
        <is>
          <t>AMCB0660027</t>
        </is>
      </c>
      <c r="F127" s="139" t="inlineStr">
        <is>
          <t>MAHB0001217</t>
        </is>
      </c>
      <c r="G127" s="139" t="inlineStr">
        <is>
          <t>HDFC0001821</t>
        </is>
      </c>
      <c r="H127" s="142" t="inlineStr">
        <is>
          <t>NMGB0000012</t>
        </is>
      </c>
      <c r="I127" s="139" t="inlineStr">
        <is>
          <t>SBIN0016817</t>
        </is>
      </c>
    </row>
    <row r="128" ht="15.6" customHeight="1">
      <c r="E128" s="139" t="inlineStr">
        <is>
          <t>AMCB0660026</t>
        </is>
      </c>
      <c r="F128" s="139" t="inlineStr">
        <is>
          <t>MAHB0001218</t>
        </is>
      </c>
      <c r="G128" s="139" t="inlineStr">
        <is>
          <t>HDFC0001820</t>
        </is>
      </c>
      <c r="H128" s="142" t="inlineStr">
        <is>
          <t>NMGB0000013</t>
        </is>
      </c>
      <c r="I128" s="139" t="inlineStr">
        <is>
          <t>SBIN0016816</t>
        </is>
      </c>
    </row>
    <row r="129" ht="15.6" customHeight="1">
      <c r="E129" s="139" t="inlineStr">
        <is>
          <t>AMCB0660025</t>
        </is>
      </c>
      <c r="F129" s="139" t="inlineStr">
        <is>
          <t>MAHB0001219</t>
        </is>
      </c>
      <c r="G129" s="139" t="inlineStr">
        <is>
          <t>HDFC0001819</t>
        </is>
      </c>
      <c r="H129" s="142" t="inlineStr">
        <is>
          <t>NMGB0000014</t>
        </is>
      </c>
      <c r="I129" s="139" t="inlineStr">
        <is>
          <t>SBIN0016815</t>
        </is>
      </c>
    </row>
    <row r="130" ht="15.6" customHeight="1">
      <c r="E130" s="139" t="inlineStr">
        <is>
          <t>AMCB0660024</t>
        </is>
      </c>
      <c r="F130" s="139" t="inlineStr">
        <is>
          <t>MAHB0001220</t>
        </is>
      </c>
      <c r="G130" s="139" t="inlineStr">
        <is>
          <t>HDFC0001818</t>
        </is>
      </c>
      <c r="H130" s="142" t="inlineStr">
        <is>
          <t>NMGB0000015</t>
        </is>
      </c>
      <c r="I130" s="139" t="inlineStr">
        <is>
          <t>SBIN0016814</t>
        </is>
      </c>
    </row>
    <row r="131" ht="15.6" customHeight="1">
      <c r="E131" s="139" t="inlineStr">
        <is>
          <t>AMCB0660023</t>
        </is>
      </c>
      <c r="F131" s="139" t="inlineStr">
        <is>
          <t>MAHB0001221</t>
        </is>
      </c>
      <c r="G131" s="139" t="inlineStr">
        <is>
          <t>HDFC0001817</t>
        </is>
      </c>
      <c r="H131" s="142" t="inlineStr">
        <is>
          <t>NMGB0000016</t>
        </is>
      </c>
      <c r="I131" s="139" t="inlineStr">
        <is>
          <t>SBIN0016813</t>
        </is>
      </c>
    </row>
    <row r="132" ht="15.6" customHeight="1">
      <c r="E132" s="139" t="inlineStr">
        <is>
          <t>AMCB0660022</t>
        </is>
      </c>
      <c r="F132" s="139" t="inlineStr">
        <is>
          <t>MAHB0001222</t>
        </is>
      </c>
      <c r="G132" s="139" t="inlineStr">
        <is>
          <t>HDFC0001816</t>
        </is>
      </c>
      <c r="H132" s="142" t="inlineStr">
        <is>
          <t>NMGB0000017</t>
        </is>
      </c>
      <c r="I132" s="139" t="inlineStr">
        <is>
          <t>SBIN0016812</t>
        </is>
      </c>
    </row>
    <row r="133" ht="15.6" customHeight="1">
      <c r="E133" s="139" t="inlineStr">
        <is>
          <t>AMCB0660021</t>
        </is>
      </c>
      <c r="F133" s="139" t="inlineStr">
        <is>
          <t>MAHB0001223</t>
        </is>
      </c>
      <c r="G133" s="139" t="inlineStr">
        <is>
          <t>HDFC0001815</t>
        </is>
      </c>
      <c r="H133" s="142" t="inlineStr">
        <is>
          <t>NMGB0000018</t>
        </is>
      </c>
      <c r="I133" s="139" t="inlineStr">
        <is>
          <t>SBIN0016811</t>
        </is>
      </c>
    </row>
    <row r="134" ht="15.6" customHeight="1">
      <c r="E134" s="139" t="inlineStr">
        <is>
          <t>AMCB0660020</t>
        </is>
      </c>
      <c r="F134" s="139" t="inlineStr">
        <is>
          <t>MAHB0001224</t>
        </is>
      </c>
      <c r="G134" s="139" t="inlineStr">
        <is>
          <t>HDFC0001814</t>
        </is>
      </c>
      <c r="H134" s="142" t="inlineStr">
        <is>
          <t>NMGB0000019</t>
        </is>
      </c>
      <c r="I134" s="139" t="inlineStr">
        <is>
          <t>SBIN0016810</t>
        </is>
      </c>
    </row>
    <row r="135" ht="15.6" customHeight="1">
      <c r="E135" s="139" t="inlineStr">
        <is>
          <t>AMCB0660019</t>
        </is>
      </c>
      <c r="F135" s="139" t="inlineStr">
        <is>
          <t>MAHB0001225</t>
        </is>
      </c>
      <c r="G135" s="139" t="inlineStr">
        <is>
          <t>HDFC0001813</t>
        </is>
      </c>
      <c r="H135" s="142" t="inlineStr">
        <is>
          <t>NMGB0000020</t>
        </is>
      </c>
      <c r="I135" s="139" t="inlineStr">
        <is>
          <t>SBIN0016809</t>
        </is>
      </c>
    </row>
    <row r="136" ht="15.6" customHeight="1">
      <c r="E136" s="139" t="inlineStr">
        <is>
          <t>AMCB0660018</t>
        </is>
      </c>
      <c r="F136" s="139" t="inlineStr">
        <is>
          <t>MAHB0001226</t>
        </is>
      </c>
      <c r="G136" s="139" t="inlineStr">
        <is>
          <t>HDFC0001812</t>
        </is>
      </c>
      <c r="H136" s="142" t="inlineStr">
        <is>
          <t>NMGB0000021</t>
        </is>
      </c>
      <c r="I136" s="139" t="inlineStr">
        <is>
          <t>SBIN0016808</t>
        </is>
      </c>
    </row>
    <row r="137" ht="15.6" customHeight="1">
      <c r="E137" s="139" t="inlineStr">
        <is>
          <t>AMCB0660017</t>
        </is>
      </c>
      <c r="F137" s="139" t="inlineStr">
        <is>
          <t>MAHB0001227</t>
        </is>
      </c>
      <c r="G137" s="139" t="inlineStr">
        <is>
          <t>HDFC0001811</t>
        </is>
      </c>
      <c r="H137" s="142" t="inlineStr">
        <is>
          <t>NMGB0000022</t>
        </is>
      </c>
      <c r="I137" s="139" t="inlineStr">
        <is>
          <t>SBIN0016807</t>
        </is>
      </c>
    </row>
    <row r="138" ht="15.6" customHeight="1">
      <c r="E138" s="139" t="inlineStr">
        <is>
          <t>AMCB0660016</t>
        </is>
      </c>
      <c r="F138" s="139" t="inlineStr">
        <is>
          <t>MAHB0001228</t>
        </is>
      </c>
      <c r="G138" s="139" t="inlineStr">
        <is>
          <t>HDFC0001810</t>
        </is>
      </c>
      <c r="H138" s="142" t="inlineStr">
        <is>
          <t>NMGB0000023</t>
        </is>
      </c>
      <c r="I138" s="139" t="inlineStr">
        <is>
          <t>SBIN0016806</t>
        </is>
      </c>
    </row>
    <row r="139" ht="15.6" customHeight="1">
      <c r="E139" s="139" t="inlineStr">
        <is>
          <t>AMCB0660015</t>
        </is>
      </c>
      <c r="F139" s="139" t="inlineStr">
        <is>
          <t>MAHB0001229</t>
        </is>
      </c>
      <c r="G139" s="139" t="inlineStr">
        <is>
          <t>HDFC0001809</t>
        </is>
      </c>
      <c r="H139" s="142" t="inlineStr">
        <is>
          <t>NMGB0000024</t>
        </is>
      </c>
      <c r="I139" s="139" t="inlineStr">
        <is>
          <t>SBIN0016805</t>
        </is>
      </c>
    </row>
    <row r="140" ht="15.6" customHeight="1">
      <c r="E140" s="139" t="inlineStr">
        <is>
          <t>AMCB0660014</t>
        </is>
      </c>
      <c r="F140" s="139" t="inlineStr">
        <is>
          <t>MAHB0001230</t>
        </is>
      </c>
      <c r="G140" s="139" t="inlineStr">
        <is>
          <t>HDFC0001808</t>
        </is>
      </c>
      <c r="H140" s="142" t="inlineStr">
        <is>
          <t>NMGB0000025</t>
        </is>
      </c>
      <c r="I140" s="139" t="inlineStr">
        <is>
          <t>SBIN0016804</t>
        </is>
      </c>
    </row>
    <row r="141" ht="15.6" customHeight="1">
      <c r="E141" s="139" t="inlineStr">
        <is>
          <t>AMCB0660013</t>
        </is>
      </c>
      <c r="F141" s="139" t="inlineStr">
        <is>
          <t>MAHB0001231</t>
        </is>
      </c>
      <c r="G141" s="139" t="inlineStr">
        <is>
          <t>HDFC0001807</t>
        </is>
      </c>
      <c r="H141" s="142" t="inlineStr">
        <is>
          <t>NMGB0000026</t>
        </is>
      </c>
      <c r="I141" s="139" t="inlineStr">
        <is>
          <t>SBIN0016802</t>
        </is>
      </c>
    </row>
    <row r="142" ht="15.6" customHeight="1">
      <c r="E142" s="139" t="inlineStr">
        <is>
          <t>AMCB0660012</t>
        </is>
      </c>
      <c r="F142" s="139" t="inlineStr">
        <is>
          <t>MAHB0001232</t>
        </is>
      </c>
      <c r="G142" s="139" t="inlineStr">
        <is>
          <t>HDFC0001806</t>
        </is>
      </c>
      <c r="H142" s="142" t="inlineStr">
        <is>
          <t>NMGB0000027</t>
        </is>
      </c>
      <c r="I142" s="139" t="inlineStr">
        <is>
          <t>SBIN0016801</t>
        </is>
      </c>
    </row>
    <row r="143" ht="15.6" customHeight="1">
      <c r="E143" s="139" t="inlineStr">
        <is>
          <t>AMCB0660011</t>
        </is>
      </c>
      <c r="F143" s="139" t="inlineStr">
        <is>
          <t>MAHB0001233</t>
        </is>
      </c>
      <c r="G143" s="139" t="inlineStr">
        <is>
          <t>HDFC0001805</t>
        </is>
      </c>
      <c r="H143" s="142" t="inlineStr">
        <is>
          <t>NMGB0000028</t>
        </is>
      </c>
      <c r="I143" s="139" t="inlineStr">
        <is>
          <t>SBIN0016800</t>
        </is>
      </c>
    </row>
    <row r="144" ht="15.6" customHeight="1">
      <c r="E144" s="139" t="inlineStr">
        <is>
          <t>AMCB0660010</t>
        </is>
      </c>
      <c r="F144" s="139" t="inlineStr">
        <is>
          <t>MAHB0001234</t>
        </is>
      </c>
      <c r="G144" s="139" t="inlineStr">
        <is>
          <t>HDFC0001804</t>
        </is>
      </c>
      <c r="H144" s="142" t="inlineStr">
        <is>
          <t>NMGB0000029</t>
        </is>
      </c>
      <c r="I144" s="139" t="inlineStr">
        <is>
          <t>SBIN0016799</t>
        </is>
      </c>
    </row>
    <row r="145" ht="15.6" customHeight="1">
      <c r="E145" s="139" t="inlineStr">
        <is>
          <t>AMCB0660009</t>
        </is>
      </c>
      <c r="F145" s="139" t="inlineStr">
        <is>
          <t>MAHB0001235</t>
        </is>
      </c>
      <c r="G145" s="139" t="inlineStr">
        <is>
          <t>HDFC0001803</t>
        </is>
      </c>
      <c r="H145" s="142" t="inlineStr">
        <is>
          <t>NMGB0000030</t>
        </is>
      </c>
      <c r="I145" s="139" t="inlineStr">
        <is>
          <t>SBIN0016798</t>
        </is>
      </c>
    </row>
    <row r="146" ht="15.6" customHeight="1">
      <c r="E146" s="139" t="inlineStr">
        <is>
          <t>AMCB0660008</t>
        </is>
      </c>
      <c r="F146" s="139" t="inlineStr">
        <is>
          <t>MAHB0001236</t>
        </is>
      </c>
      <c r="G146" s="139" t="inlineStr">
        <is>
          <t>HDFC0001802</t>
        </is>
      </c>
      <c r="H146" s="142" t="inlineStr">
        <is>
          <t>NMGB0000031</t>
        </is>
      </c>
      <c r="I146" s="139" t="inlineStr">
        <is>
          <t>SBIN0016797</t>
        </is>
      </c>
    </row>
    <row r="147" ht="15.6" customHeight="1">
      <c r="E147" s="139" t="inlineStr">
        <is>
          <t>AMCB0660007</t>
        </is>
      </c>
      <c r="F147" s="139" t="inlineStr">
        <is>
          <t>MAHB0001237</t>
        </is>
      </c>
      <c r="G147" s="139" t="inlineStr">
        <is>
          <t>HDFC0001801</t>
        </is>
      </c>
      <c r="H147" s="142" t="inlineStr">
        <is>
          <t>NMGB0000032</t>
        </is>
      </c>
      <c r="I147" s="139" t="inlineStr">
        <is>
          <t>SBIN0016793</t>
        </is>
      </c>
    </row>
    <row r="148" ht="15.6" customHeight="1">
      <c r="E148" s="139" t="inlineStr">
        <is>
          <t>AMCB0660005</t>
        </is>
      </c>
      <c r="F148" s="139" t="inlineStr">
        <is>
          <t>MAHB0001238</t>
        </is>
      </c>
      <c r="G148" s="139" t="inlineStr">
        <is>
          <t>HDFC0001800</t>
        </is>
      </c>
      <c r="H148" s="142" t="inlineStr">
        <is>
          <t>NMGB0000033</t>
        </is>
      </c>
      <c r="I148" s="139" t="inlineStr">
        <is>
          <t>SBIN0016792</t>
        </is>
      </c>
    </row>
    <row r="149" ht="15.6" customHeight="1">
      <c r="E149" s="139" t="inlineStr">
        <is>
          <t>AMCB0660004</t>
        </is>
      </c>
      <c r="F149" s="139" t="inlineStr">
        <is>
          <t>MAHB0001239</t>
        </is>
      </c>
      <c r="G149" s="139" t="inlineStr">
        <is>
          <t>HDFC0001799</t>
        </is>
      </c>
      <c r="H149" s="142" t="inlineStr">
        <is>
          <t>NMGB0000034</t>
        </is>
      </c>
      <c r="I149" s="139" t="inlineStr">
        <is>
          <t>SBIN0016791</t>
        </is>
      </c>
    </row>
    <row r="150" ht="15.6" customHeight="1">
      <c r="E150" s="139" t="inlineStr">
        <is>
          <t>AMCB0660003</t>
        </is>
      </c>
      <c r="F150" s="139" t="inlineStr">
        <is>
          <t>MAHB0001240</t>
        </is>
      </c>
      <c r="G150" s="139" t="inlineStr">
        <is>
          <t>HDFC0001798</t>
        </is>
      </c>
      <c r="H150" s="142" t="inlineStr">
        <is>
          <t>NMGB0000035</t>
        </is>
      </c>
      <c r="I150" s="139" t="inlineStr">
        <is>
          <t>SBIN0016790</t>
        </is>
      </c>
    </row>
    <row r="151" ht="15.6" customHeight="1">
      <c r="E151" s="139" t="inlineStr">
        <is>
          <t>AMCB0660002</t>
        </is>
      </c>
      <c r="F151" s="139" t="inlineStr">
        <is>
          <t>MAHB0001241</t>
        </is>
      </c>
      <c r="G151" s="139" t="inlineStr">
        <is>
          <t>HDFC0001797</t>
        </is>
      </c>
      <c r="H151" s="142" t="inlineStr">
        <is>
          <t>NMGB0000036</t>
        </is>
      </c>
      <c r="I151" s="139" t="inlineStr">
        <is>
          <t>SBIN0016789</t>
        </is>
      </c>
    </row>
    <row r="152" ht="15.6" customHeight="1">
      <c r="E152" s="139" t="inlineStr">
        <is>
          <t>AIRP0000001</t>
        </is>
      </c>
      <c r="F152" s="139" t="inlineStr">
        <is>
          <t>MAHB0001242</t>
        </is>
      </c>
      <c r="G152" s="139" t="inlineStr">
        <is>
          <t>HDFC0001796</t>
        </is>
      </c>
      <c r="H152" s="142" t="inlineStr">
        <is>
          <t>NMGB0000037</t>
        </is>
      </c>
      <c r="I152" s="139" t="inlineStr">
        <is>
          <t>SBIN0016788</t>
        </is>
      </c>
    </row>
    <row r="153" ht="15.6" customHeight="1">
      <c r="E153" s="139" t="inlineStr">
        <is>
          <t>AKJB0000041</t>
        </is>
      </c>
      <c r="F153" s="139" t="inlineStr">
        <is>
          <t>MAHB0001243</t>
        </is>
      </c>
      <c r="G153" s="139" t="inlineStr">
        <is>
          <t>HDFC0001795</t>
        </is>
      </c>
      <c r="H153" s="142" t="inlineStr">
        <is>
          <t>NMGB0000038</t>
        </is>
      </c>
      <c r="I153" s="139" t="inlineStr">
        <is>
          <t>SBIN0016787</t>
        </is>
      </c>
    </row>
    <row r="154" ht="15.6" customHeight="1">
      <c r="E154" s="139" t="inlineStr">
        <is>
          <t>AKJB0000040</t>
        </is>
      </c>
      <c r="F154" s="139" t="inlineStr">
        <is>
          <t>MAHB0001244</t>
        </is>
      </c>
      <c r="G154" s="139" t="inlineStr">
        <is>
          <t>HDFC0001794</t>
        </is>
      </c>
      <c r="H154" s="142" t="inlineStr">
        <is>
          <t>NMGB0000039</t>
        </is>
      </c>
      <c r="I154" s="139" t="inlineStr">
        <is>
          <t>SBIN0016786</t>
        </is>
      </c>
    </row>
    <row r="155" ht="15.6" customHeight="1">
      <c r="E155" s="139" t="inlineStr">
        <is>
          <t>AKJB0000039</t>
        </is>
      </c>
      <c r="F155" s="139" t="inlineStr">
        <is>
          <t>MAHB0001245</t>
        </is>
      </c>
      <c r="G155" s="139" t="inlineStr">
        <is>
          <t>HDFC0001793</t>
        </is>
      </c>
      <c r="H155" s="142" t="inlineStr">
        <is>
          <t>NMGB0000040</t>
        </is>
      </c>
      <c r="I155" s="139" t="inlineStr">
        <is>
          <t>SBIN0016785</t>
        </is>
      </c>
    </row>
    <row r="156" ht="15.6" customHeight="1">
      <c r="E156" s="139" t="inlineStr">
        <is>
          <t>AKJB0000038</t>
        </is>
      </c>
      <c r="F156" s="139" t="inlineStr">
        <is>
          <t>MAHB0001246</t>
        </is>
      </c>
      <c r="G156" s="139" t="inlineStr">
        <is>
          <t>HDFC0001792</t>
        </is>
      </c>
      <c r="H156" s="142" t="inlineStr">
        <is>
          <t>NMGB0000041</t>
        </is>
      </c>
      <c r="I156" s="139" t="inlineStr">
        <is>
          <t>SBIN0016784</t>
        </is>
      </c>
    </row>
    <row r="157" ht="15.6" customHeight="1">
      <c r="E157" s="139" t="inlineStr">
        <is>
          <t>AKJB0000037</t>
        </is>
      </c>
      <c r="F157" s="139" t="inlineStr">
        <is>
          <t>MAHB0001247</t>
        </is>
      </c>
      <c r="G157" s="139" t="inlineStr">
        <is>
          <t>HDFC0001791</t>
        </is>
      </c>
      <c r="H157" s="142" t="inlineStr">
        <is>
          <t>NMGB0000042</t>
        </is>
      </c>
      <c r="I157" s="139" t="inlineStr">
        <is>
          <t>SBIN0016783</t>
        </is>
      </c>
    </row>
    <row r="158" ht="15.6" customHeight="1">
      <c r="E158" s="139" t="inlineStr">
        <is>
          <t>AKJB0000036</t>
        </is>
      </c>
      <c r="F158" s="139" t="inlineStr">
        <is>
          <t>MAHB0001248</t>
        </is>
      </c>
      <c r="G158" s="139" t="inlineStr">
        <is>
          <t>HDFC0001790</t>
        </is>
      </c>
      <c r="H158" s="142" t="inlineStr">
        <is>
          <t>NMGB0000043</t>
        </is>
      </c>
      <c r="I158" s="139" t="inlineStr">
        <is>
          <t>SBIN0016782</t>
        </is>
      </c>
    </row>
    <row r="159" ht="15.6" customHeight="1">
      <c r="E159" s="139" t="inlineStr">
        <is>
          <t>AKJB0000035</t>
        </is>
      </c>
      <c r="F159" s="139" t="inlineStr">
        <is>
          <t>MAHB0001249</t>
        </is>
      </c>
      <c r="G159" s="139" t="inlineStr">
        <is>
          <t>HDFC0001789</t>
        </is>
      </c>
      <c r="H159" s="142" t="inlineStr">
        <is>
          <t>NMGB0000044</t>
        </is>
      </c>
      <c r="I159" s="139" t="inlineStr">
        <is>
          <t>SBIN0016781</t>
        </is>
      </c>
    </row>
    <row r="160" ht="15.6" customHeight="1">
      <c r="E160" s="139" t="inlineStr">
        <is>
          <t>AKJB0000033</t>
        </is>
      </c>
      <c r="F160" s="139" t="inlineStr">
        <is>
          <t>MAHB0001250</t>
        </is>
      </c>
      <c r="G160" s="139" t="inlineStr">
        <is>
          <t>HDFC0001788</t>
        </is>
      </c>
      <c r="H160" s="142" t="inlineStr">
        <is>
          <t>NMGB0000045</t>
        </is>
      </c>
      <c r="I160" s="139" t="inlineStr">
        <is>
          <t>SBIN0016778</t>
        </is>
      </c>
    </row>
    <row r="161" ht="15.6" customHeight="1">
      <c r="E161" s="139" t="inlineStr">
        <is>
          <t>AKJB0000032</t>
        </is>
      </c>
      <c r="F161" s="139" t="inlineStr">
        <is>
          <t>MAHB0001251</t>
        </is>
      </c>
      <c r="G161" s="139" t="inlineStr">
        <is>
          <t>HDFC0001787</t>
        </is>
      </c>
      <c r="H161" s="142" t="inlineStr">
        <is>
          <t>NMGB0000046</t>
        </is>
      </c>
      <c r="I161" s="139" t="inlineStr">
        <is>
          <t>SBIN0016777</t>
        </is>
      </c>
    </row>
    <row r="162" ht="15.6" customHeight="1">
      <c r="E162" s="139" t="inlineStr">
        <is>
          <t>AKJB0000031</t>
        </is>
      </c>
      <c r="F162" s="139" t="inlineStr">
        <is>
          <t>MAHB0001252</t>
        </is>
      </c>
      <c r="G162" s="139" t="inlineStr">
        <is>
          <t>HDFC0001786</t>
        </is>
      </c>
      <c r="H162" s="142" t="inlineStr">
        <is>
          <t>NMGB0000047</t>
        </is>
      </c>
      <c r="I162" s="139" t="inlineStr">
        <is>
          <t>SBIN0016776</t>
        </is>
      </c>
    </row>
    <row r="163" ht="15.6" customHeight="1">
      <c r="E163" s="139" t="inlineStr">
        <is>
          <t>AKJB0000030</t>
        </is>
      </c>
      <c r="F163" s="139" t="inlineStr">
        <is>
          <t>MAHB0001253</t>
        </is>
      </c>
      <c r="G163" s="139" t="inlineStr">
        <is>
          <t>HDFC0001785</t>
        </is>
      </c>
      <c r="H163" s="142" t="inlineStr">
        <is>
          <t>NMGB0000048</t>
        </is>
      </c>
      <c r="I163" s="139" t="inlineStr">
        <is>
          <t>SBIN0016775</t>
        </is>
      </c>
    </row>
    <row r="164" ht="15.6" customHeight="1">
      <c r="E164" s="139" t="inlineStr">
        <is>
          <t>AKJB0000029</t>
        </is>
      </c>
      <c r="F164" s="139" t="inlineStr">
        <is>
          <t>MAHB0001254</t>
        </is>
      </c>
      <c r="G164" s="139" t="inlineStr">
        <is>
          <t>HDFC0001784</t>
        </is>
      </c>
      <c r="H164" s="142" t="inlineStr">
        <is>
          <t>NMGB0000049</t>
        </is>
      </c>
      <c r="I164" s="139" t="inlineStr">
        <is>
          <t>SBIN0016774</t>
        </is>
      </c>
    </row>
    <row r="165" ht="15.6" customHeight="1">
      <c r="E165" s="139" t="inlineStr">
        <is>
          <t>AKJB0000028</t>
        </is>
      </c>
      <c r="F165" s="139" t="inlineStr">
        <is>
          <t>MAHB0001255</t>
        </is>
      </c>
      <c r="G165" s="139" t="inlineStr">
        <is>
          <t>HDFC0001783</t>
        </is>
      </c>
      <c r="H165" s="142" t="inlineStr">
        <is>
          <t>NMGB0000050</t>
        </is>
      </c>
      <c r="I165" s="139" t="inlineStr">
        <is>
          <t>SBIN0016773</t>
        </is>
      </c>
    </row>
    <row r="166" ht="15.6" customHeight="1">
      <c r="E166" s="139" t="inlineStr">
        <is>
          <t>AKJB0000027</t>
        </is>
      </c>
      <c r="F166" s="139" t="inlineStr">
        <is>
          <t>MAHB0001256</t>
        </is>
      </c>
      <c r="G166" s="139" t="inlineStr">
        <is>
          <t>HDFC0001782</t>
        </is>
      </c>
      <c r="H166" s="142" t="inlineStr">
        <is>
          <t>NMGB0000051</t>
        </is>
      </c>
      <c r="I166" s="139" t="inlineStr">
        <is>
          <t>SBIN0016772</t>
        </is>
      </c>
    </row>
    <row r="167" ht="15.6" customHeight="1">
      <c r="E167" s="139" t="inlineStr">
        <is>
          <t>AKJB0000026</t>
        </is>
      </c>
      <c r="F167" s="139" t="inlineStr">
        <is>
          <t>MAHB0001257</t>
        </is>
      </c>
      <c r="G167" s="139" t="inlineStr">
        <is>
          <t>HDFC0001781</t>
        </is>
      </c>
      <c r="H167" s="142" t="inlineStr">
        <is>
          <t>NMGB0000052</t>
        </is>
      </c>
      <c r="I167" s="139" t="inlineStr">
        <is>
          <t>SBIN0016771</t>
        </is>
      </c>
    </row>
    <row r="168" ht="15.6" customHeight="1">
      <c r="E168" s="139" t="inlineStr">
        <is>
          <t>AKJB0000025</t>
        </is>
      </c>
      <c r="F168" s="139" t="inlineStr">
        <is>
          <t>MAHB0001258</t>
        </is>
      </c>
      <c r="G168" s="139" t="inlineStr">
        <is>
          <t>HDFC0001780</t>
        </is>
      </c>
      <c r="H168" s="142" t="inlineStr">
        <is>
          <t>NMGB0000053</t>
        </is>
      </c>
      <c r="I168" s="139" t="inlineStr">
        <is>
          <t>SBIN0016770</t>
        </is>
      </c>
    </row>
    <row r="169" ht="15.6" customHeight="1">
      <c r="E169" s="139" t="inlineStr">
        <is>
          <t>AKJB0000024</t>
        </is>
      </c>
      <c r="F169" s="139" t="inlineStr">
        <is>
          <t>MAHB0001259</t>
        </is>
      </c>
      <c r="G169" s="139" t="inlineStr">
        <is>
          <t>HDFC0001779</t>
        </is>
      </c>
      <c r="H169" s="142" t="inlineStr">
        <is>
          <t>NMGB0000054</t>
        </is>
      </c>
      <c r="I169" s="139" t="inlineStr">
        <is>
          <t>SBIN0016769</t>
        </is>
      </c>
    </row>
    <row r="170" ht="15.6" customHeight="1">
      <c r="E170" s="139" t="inlineStr">
        <is>
          <t>AKJB0000023</t>
        </is>
      </c>
      <c r="F170" s="139" t="inlineStr">
        <is>
          <t>MAHB0001260</t>
        </is>
      </c>
      <c r="G170" s="139" t="inlineStr">
        <is>
          <t>HDFC0001778</t>
        </is>
      </c>
      <c r="H170" s="142" t="inlineStr">
        <is>
          <t>NMGB0000055</t>
        </is>
      </c>
      <c r="I170" s="139" t="inlineStr">
        <is>
          <t>SBIN0016768</t>
        </is>
      </c>
    </row>
    <row r="171" ht="15.6" customHeight="1">
      <c r="E171" s="139" t="inlineStr">
        <is>
          <t>AKJB0000022</t>
        </is>
      </c>
      <c r="F171" s="139" t="inlineStr">
        <is>
          <t>MAHB0001261</t>
        </is>
      </c>
      <c r="G171" s="139" t="inlineStr">
        <is>
          <t>HDFC0001777</t>
        </is>
      </c>
      <c r="H171" s="142" t="inlineStr">
        <is>
          <t>NMGB0000056</t>
        </is>
      </c>
      <c r="I171" s="139" t="inlineStr">
        <is>
          <t>SBIN0016767</t>
        </is>
      </c>
    </row>
    <row r="172" ht="15.6" customHeight="1">
      <c r="E172" s="139" t="inlineStr">
        <is>
          <t>AKJB0000021</t>
        </is>
      </c>
      <c r="F172" s="139" t="inlineStr">
        <is>
          <t>MAHB0001262</t>
        </is>
      </c>
      <c r="G172" s="139" t="inlineStr">
        <is>
          <t>HDFC0001776</t>
        </is>
      </c>
      <c r="H172" s="142" t="inlineStr">
        <is>
          <t>NMGB0000057</t>
        </is>
      </c>
      <c r="I172" s="139" t="inlineStr">
        <is>
          <t>SBIN0016766</t>
        </is>
      </c>
    </row>
    <row r="173" ht="15.6" customHeight="1">
      <c r="E173" s="139" t="inlineStr">
        <is>
          <t>AKJB0000020</t>
        </is>
      </c>
      <c r="F173" s="139" t="inlineStr">
        <is>
          <t>MAHB0001263</t>
        </is>
      </c>
      <c r="G173" s="139" t="inlineStr">
        <is>
          <t>HDFC0001775</t>
        </is>
      </c>
      <c r="H173" s="142" t="inlineStr">
        <is>
          <t>NMGB0000058</t>
        </is>
      </c>
      <c r="I173" s="139" t="inlineStr">
        <is>
          <t>SBIN0016765</t>
        </is>
      </c>
    </row>
    <row r="174" ht="15.6" customHeight="1">
      <c r="E174" s="139" t="inlineStr">
        <is>
          <t>AKJB0000019</t>
        </is>
      </c>
      <c r="F174" s="139" t="inlineStr">
        <is>
          <t>MAHB0001264</t>
        </is>
      </c>
      <c r="G174" s="139" t="inlineStr">
        <is>
          <t>HDFC0001774</t>
        </is>
      </c>
      <c r="H174" s="142" t="inlineStr">
        <is>
          <t>NMGB0000059</t>
        </is>
      </c>
      <c r="I174" s="139" t="inlineStr">
        <is>
          <t>SBIN0016764</t>
        </is>
      </c>
    </row>
    <row r="175" ht="15.6" customHeight="1">
      <c r="E175" s="139" t="inlineStr">
        <is>
          <t>AKJB0000018</t>
        </is>
      </c>
      <c r="F175" s="139" t="inlineStr">
        <is>
          <t>MAHB0001265</t>
        </is>
      </c>
      <c r="G175" s="139" t="inlineStr">
        <is>
          <t>HDFC0001773</t>
        </is>
      </c>
      <c r="H175" s="142" t="inlineStr">
        <is>
          <t>NMGB0000060</t>
        </is>
      </c>
      <c r="I175" s="139" t="inlineStr">
        <is>
          <t>SBIN0016763</t>
        </is>
      </c>
    </row>
    <row r="176" ht="15.6" customHeight="1">
      <c r="E176" s="139" t="inlineStr">
        <is>
          <t>AKJB0000017</t>
        </is>
      </c>
      <c r="F176" s="139" t="inlineStr">
        <is>
          <t>MAHB0001266</t>
        </is>
      </c>
      <c r="G176" s="139" t="inlineStr">
        <is>
          <t>HDFC0001772</t>
        </is>
      </c>
      <c r="H176" s="142" t="inlineStr">
        <is>
          <t>NMGB0000061</t>
        </is>
      </c>
      <c r="I176" s="139" t="inlineStr">
        <is>
          <t>SBIN0016762</t>
        </is>
      </c>
    </row>
    <row r="177" ht="15.6" customHeight="1">
      <c r="E177" s="139" t="inlineStr">
        <is>
          <t>AKJB0000016</t>
        </is>
      </c>
      <c r="F177" s="139" t="inlineStr">
        <is>
          <t>MAHB0001267</t>
        </is>
      </c>
      <c r="G177" s="139" t="inlineStr">
        <is>
          <t>HDFC0001771</t>
        </is>
      </c>
      <c r="H177" s="142" t="inlineStr">
        <is>
          <t>NMGB0000062</t>
        </is>
      </c>
      <c r="I177" s="139" t="inlineStr">
        <is>
          <t>SBIN0016761</t>
        </is>
      </c>
    </row>
    <row r="178" ht="15.6" customHeight="1">
      <c r="E178" s="139" t="inlineStr">
        <is>
          <t>AKJB0000015</t>
        </is>
      </c>
      <c r="F178" s="139" t="inlineStr">
        <is>
          <t>MAHB0001268</t>
        </is>
      </c>
      <c r="G178" s="139" t="inlineStr">
        <is>
          <t>HDFC0001770</t>
        </is>
      </c>
      <c r="H178" s="142" t="inlineStr">
        <is>
          <t>NMGB0000063</t>
        </is>
      </c>
      <c r="I178" s="139" t="inlineStr">
        <is>
          <t>SBIN0016760</t>
        </is>
      </c>
    </row>
    <row r="179" ht="15.6" customHeight="1">
      <c r="E179" s="139" t="inlineStr">
        <is>
          <t>AKJB0000014</t>
        </is>
      </c>
      <c r="F179" s="139" t="inlineStr">
        <is>
          <t>MAHB0001269</t>
        </is>
      </c>
      <c r="G179" s="139" t="inlineStr">
        <is>
          <t>HDFC0001769</t>
        </is>
      </c>
      <c r="H179" s="142" t="inlineStr">
        <is>
          <t>NMGB0000064</t>
        </is>
      </c>
      <c r="I179" s="139" t="inlineStr">
        <is>
          <t>SBIN0016759</t>
        </is>
      </c>
    </row>
    <row r="180" ht="15.6" customHeight="1">
      <c r="E180" s="139" t="inlineStr">
        <is>
          <t>AKJB0000013</t>
        </is>
      </c>
      <c r="F180" s="139" t="inlineStr">
        <is>
          <t>MAHB0001270</t>
        </is>
      </c>
      <c r="G180" s="139" t="inlineStr">
        <is>
          <t>HDFC0001768</t>
        </is>
      </c>
      <c r="H180" s="142" t="inlineStr">
        <is>
          <t>NMGB0000065</t>
        </is>
      </c>
      <c r="I180" s="139" t="inlineStr">
        <is>
          <t>SBIN0016758</t>
        </is>
      </c>
    </row>
    <row r="181" ht="15.6" customHeight="1">
      <c r="E181" s="139" t="inlineStr">
        <is>
          <t>AKJB0000012</t>
        </is>
      </c>
      <c r="F181" s="139" t="inlineStr">
        <is>
          <t>MAHB0001271</t>
        </is>
      </c>
      <c r="G181" s="139" t="inlineStr">
        <is>
          <t>HDFC0001767</t>
        </is>
      </c>
      <c r="H181" s="142" t="inlineStr">
        <is>
          <t>NMGB0000066</t>
        </is>
      </c>
      <c r="I181" s="139" t="inlineStr">
        <is>
          <t>SBIN0016757</t>
        </is>
      </c>
    </row>
    <row r="182" ht="15.6" customHeight="1">
      <c r="E182" s="139" t="inlineStr">
        <is>
          <t>AKJB0000011</t>
        </is>
      </c>
      <c r="F182" s="139" t="inlineStr">
        <is>
          <t>MAHB0001272</t>
        </is>
      </c>
      <c r="G182" s="139" t="inlineStr">
        <is>
          <t>HDFC0001766</t>
        </is>
      </c>
      <c r="H182" s="142" t="inlineStr">
        <is>
          <t>NMGB0000067</t>
        </is>
      </c>
      <c r="I182" s="139" t="inlineStr">
        <is>
          <t>SBIN0016756</t>
        </is>
      </c>
    </row>
    <row r="183" ht="15.6" customHeight="1">
      <c r="E183" s="139" t="inlineStr">
        <is>
          <t>AKJB0000010</t>
        </is>
      </c>
      <c r="F183" s="139" t="inlineStr">
        <is>
          <t>MAHB0001273</t>
        </is>
      </c>
      <c r="G183" s="139" t="inlineStr">
        <is>
          <t>HDFC0001765</t>
        </is>
      </c>
      <c r="H183" s="142" t="inlineStr">
        <is>
          <t>NMGB0000068</t>
        </is>
      </c>
      <c r="I183" s="139" t="inlineStr">
        <is>
          <t>SBIN0016755</t>
        </is>
      </c>
    </row>
    <row r="184" ht="15.6" customHeight="1">
      <c r="E184" s="139" t="inlineStr">
        <is>
          <t>AKJB0000009</t>
        </is>
      </c>
      <c r="F184" s="139" t="inlineStr">
        <is>
          <t>MAHB0001274</t>
        </is>
      </c>
      <c r="G184" s="139" t="inlineStr">
        <is>
          <t>HDFC0001764</t>
        </is>
      </c>
      <c r="H184" s="142" t="inlineStr">
        <is>
          <t>NMGB0000069</t>
        </is>
      </c>
      <c r="I184" s="139" t="inlineStr">
        <is>
          <t>SBIN0016754</t>
        </is>
      </c>
    </row>
    <row r="185" ht="15.6" customHeight="1">
      <c r="E185" s="139" t="inlineStr">
        <is>
          <t>AKJB0000008</t>
        </is>
      </c>
      <c r="F185" s="139" t="inlineStr">
        <is>
          <t>MAHB0001275</t>
        </is>
      </c>
      <c r="G185" s="139" t="inlineStr">
        <is>
          <t>HDFC0001763</t>
        </is>
      </c>
      <c r="H185" s="142" t="inlineStr">
        <is>
          <t>NMGB0000070</t>
        </is>
      </c>
      <c r="I185" s="139" t="inlineStr">
        <is>
          <t>SBIN0016753</t>
        </is>
      </c>
    </row>
    <row r="186" ht="15.6" customHeight="1">
      <c r="E186" s="139" t="inlineStr">
        <is>
          <t>AKJB0000007</t>
        </is>
      </c>
      <c r="F186" s="139" t="inlineStr">
        <is>
          <t>MAHB0001276</t>
        </is>
      </c>
      <c r="G186" s="139" t="inlineStr">
        <is>
          <t>HDFC0001762</t>
        </is>
      </c>
      <c r="H186" s="142" t="inlineStr">
        <is>
          <t>NMGB0000071</t>
        </is>
      </c>
      <c r="I186" s="139" t="inlineStr">
        <is>
          <t>SBIN0016752</t>
        </is>
      </c>
    </row>
    <row r="187" ht="15.6" customHeight="1">
      <c r="E187" s="139" t="inlineStr">
        <is>
          <t>AKJB0000006</t>
        </is>
      </c>
      <c r="F187" s="139" t="inlineStr">
        <is>
          <t>MAHB0001277</t>
        </is>
      </c>
      <c r="G187" s="139" t="inlineStr">
        <is>
          <t>HDFC0001761</t>
        </is>
      </c>
      <c r="H187" s="142" t="inlineStr">
        <is>
          <t>NMGB0000072</t>
        </is>
      </c>
      <c r="I187" s="139" t="inlineStr">
        <is>
          <t>SBIN0016751</t>
        </is>
      </c>
    </row>
    <row r="188" ht="15.6" customHeight="1">
      <c r="E188" s="139" t="inlineStr">
        <is>
          <t>AKJB0000005</t>
        </is>
      </c>
      <c r="F188" s="139" t="inlineStr">
        <is>
          <t>MAHB0001278</t>
        </is>
      </c>
      <c r="G188" s="139" t="inlineStr">
        <is>
          <t>HDFC0001760</t>
        </is>
      </c>
      <c r="H188" s="142" t="inlineStr">
        <is>
          <t>NMGB0000073</t>
        </is>
      </c>
      <c r="I188" s="139" t="inlineStr">
        <is>
          <t>SBIN0016750</t>
        </is>
      </c>
    </row>
    <row r="189" ht="15.6" customHeight="1">
      <c r="E189" s="139" t="inlineStr">
        <is>
          <t>AKJB0000004</t>
        </is>
      </c>
      <c r="F189" s="139" t="inlineStr">
        <is>
          <t>MAHB0001279</t>
        </is>
      </c>
      <c r="G189" s="139" t="inlineStr">
        <is>
          <t>HDFC0001759</t>
        </is>
      </c>
      <c r="H189" s="142" t="inlineStr">
        <is>
          <t>NMGB0000074</t>
        </is>
      </c>
      <c r="I189" s="139" t="inlineStr">
        <is>
          <t>SBIN0016748</t>
        </is>
      </c>
    </row>
    <row r="190" ht="15.6" customHeight="1">
      <c r="E190" s="139" t="inlineStr">
        <is>
          <t>AKJB0000003</t>
        </is>
      </c>
      <c r="F190" s="139" t="inlineStr">
        <is>
          <t>MAHB0001280</t>
        </is>
      </c>
      <c r="G190" s="139" t="inlineStr">
        <is>
          <t>HDFC0001758</t>
        </is>
      </c>
      <c r="H190" s="142" t="inlineStr">
        <is>
          <t>NMGB0000075</t>
        </is>
      </c>
      <c r="I190" s="139" t="inlineStr">
        <is>
          <t>SBIN0016747</t>
        </is>
      </c>
    </row>
    <row r="191" ht="15.6" customHeight="1">
      <c r="E191" s="139" t="inlineStr">
        <is>
          <t>AKJB0000002</t>
        </is>
      </c>
      <c r="F191" s="139" t="inlineStr">
        <is>
          <t>MAHB0001281</t>
        </is>
      </c>
      <c r="G191" s="139" t="inlineStr">
        <is>
          <t>HDFC0001757</t>
        </is>
      </c>
      <c r="H191" s="142" t="inlineStr">
        <is>
          <t>NMGB0000076</t>
        </is>
      </c>
      <c r="I191" s="139" t="inlineStr">
        <is>
          <t>SBIN0016746</t>
        </is>
      </c>
    </row>
    <row r="192" ht="15.6" customHeight="1">
      <c r="E192" s="139" t="inlineStr">
        <is>
          <t>AKJB0000001</t>
        </is>
      </c>
      <c r="F192" s="139" t="inlineStr">
        <is>
          <t>MAHB0001282</t>
        </is>
      </c>
      <c r="G192" s="139" t="inlineStr">
        <is>
          <t>HDFC0001756</t>
        </is>
      </c>
      <c r="H192" s="142" t="inlineStr">
        <is>
          <t>NMGB0000077</t>
        </is>
      </c>
      <c r="I192" s="139" t="inlineStr">
        <is>
          <t>SBIN0016745</t>
        </is>
      </c>
    </row>
    <row r="193" ht="15.6" customHeight="1">
      <c r="E193" s="139" t="inlineStr">
        <is>
          <t>ALLA0AU1663</t>
        </is>
      </c>
      <c r="F193" s="139" t="inlineStr">
        <is>
          <t>MAHB0001283</t>
        </is>
      </c>
      <c r="G193" s="139" t="inlineStr">
        <is>
          <t>HDFC0001755</t>
        </is>
      </c>
      <c r="H193" s="142" t="inlineStr">
        <is>
          <t>NMGB0000078</t>
        </is>
      </c>
      <c r="I193" s="139" t="inlineStr">
        <is>
          <t>SBIN0016744</t>
        </is>
      </c>
    </row>
    <row r="194" ht="15.6" customHeight="1">
      <c r="E194" s="139" t="inlineStr">
        <is>
          <t>ALLA0AU1662</t>
        </is>
      </c>
      <c r="F194" s="139" t="inlineStr">
        <is>
          <t>MAHB0001284</t>
        </is>
      </c>
      <c r="G194" s="139" t="inlineStr">
        <is>
          <t>HDFC0001754</t>
        </is>
      </c>
      <c r="H194" s="142" t="inlineStr">
        <is>
          <t>NMGB0000079</t>
        </is>
      </c>
      <c r="I194" s="139" t="inlineStr">
        <is>
          <t>SBIN0016743</t>
        </is>
      </c>
    </row>
    <row r="195" ht="15.6" customHeight="1">
      <c r="E195" s="139" t="inlineStr">
        <is>
          <t>ALLA0AU1661</t>
        </is>
      </c>
      <c r="F195" s="139" t="inlineStr">
        <is>
          <t>MAHB0001285</t>
        </is>
      </c>
      <c r="G195" s="139" t="inlineStr">
        <is>
          <t>HDFC0001753</t>
        </is>
      </c>
      <c r="H195" s="142" t="inlineStr">
        <is>
          <t>NMGB0000080</t>
        </is>
      </c>
      <c r="I195" s="139" t="inlineStr">
        <is>
          <t>SBIN0016742</t>
        </is>
      </c>
    </row>
    <row r="196" ht="15.6" customHeight="1">
      <c r="E196" s="139" t="inlineStr">
        <is>
          <t>ALLA0AU1660</t>
        </is>
      </c>
      <c r="F196" s="139" t="inlineStr">
        <is>
          <t>MAHB0001286</t>
        </is>
      </c>
      <c r="G196" s="139" t="inlineStr">
        <is>
          <t>HDFC0001752</t>
        </is>
      </c>
      <c r="H196" s="142" t="inlineStr">
        <is>
          <t>NMGB0000081</t>
        </is>
      </c>
      <c r="I196" s="139" t="inlineStr">
        <is>
          <t>SBIN0016741</t>
        </is>
      </c>
    </row>
    <row r="197" ht="15.6" customHeight="1">
      <c r="E197" s="139" t="inlineStr">
        <is>
          <t>ALLA0AU1659</t>
        </is>
      </c>
      <c r="F197" s="139" t="inlineStr">
        <is>
          <t>MAHB0001287</t>
        </is>
      </c>
      <c r="G197" s="139" t="inlineStr">
        <is>
          <t>HDFC0001751</t>
        </is>
      </c>
      <c r="H197" s="142" t="inlineStr">
        <is>
          <t>NMGB0000082</t>
        </is>
      </c>
      <c r="I197" s="139" t="inlineStr">
        <is>
          <t>SBIN0016740</t>
        </is>
      </c>
    </row>
    <row r="198" ht="15.6" customHeight="1">
      <c r="E198" s="139" t="inlineStr">
        <is>
          <t>ALLA0AU1658</t>
        </is>
      </c>
      <c r="F198" s="139" t="inlineStr">
        <is>
          <t>MAHB0001288</t>
        </is>
      </c>
      <c r="G198" s="139" t="inlineStr">
        <is>
          <t>HDFC0001750</t>
        </is>
      </c>
      <c r="H198" s="142" t="inlineStr">
        <is>
          <t>NMGB0000083</t>
        </is>
      </c>
      <c r="I198" s="139" t="inlineStr">
        <is>
          <t>SBIN0016739</t>
        </is>
      </c>
    </row>
    <row r="199" ht="15.6" customHeight="1">
      <c r="E199" s="139" t="inlineStr">
        <is>
          <t>ALLA0AU1657</t>
        </is>
      </c>
      <c r="F199" s="139" t="inlineStr">
        <is>
          <t>MAHB0001289</t>
        </is>
      </c>
      <c r="G199" s="139" t="inlineStr">
        <is>
          <t>HDFC0001749</t>
        </is>
      </c>
      <c r="H199" s="142" t="inlineStr">
        <is>
          <t>NMGB0000084</t>
        </is>
      </c>
      <c r="I199" s="139" t="inlineStr">
        <is>
          <t>SBIN0016738</t>
        </is>
      </c>
    </row>
    <row r="200" ht="15.6" customHeight="1">
      <c r="E200" s="139" t="inlineStr">
        <is>
          <t>ALLA0AU1656</t>
        </is>
      </c>
      <c r="F200" s="139" t="inlineStr">
        <is>
          <t>MAHB0001290</t>
        </is>
      </c>
      <c r="G200" s="139" t="inlineStr">
        <is>
          <t>HDFC0001748</t>
        </is>
      </c>
      <c r="H200" s="142" t="inlineStr">
        <is>
          <t>NMGB0000085</t>
        </is>
      </c>
      <c r="I200" s="139" t="inlineStr">
        <is>
          <t>SBIN0016737</t>
        </is>
      </c>
    </row>
    <row r="201" ht="15.6" customHeight="1">
      <c r="E201" s="139" t="inlineStr">
        <is>
          <t>ALLA0AU1655</t>
        </is>
      </c>
      <c r="F201" s="139" t="inlineStr">
        <is>
          <t>MAHB0001291</t>
        </is>
      </c>
      <c r="G201" s="139" t="inlineStr">
        <is>
          <t>HDFC0001747</t>
        </is>
      </c>
      <c r="H201" s="142" t="inlineStr">
        <is>
          <t>NMGB0000086</t>
        </is>
      </c>
      <c r="I201" s="139" t="inlineStr">
        <is>
          <t>SBIN0016736</t>
        </is>
      </c>
    </row>
    <row r="202" ht="15.6" customHeight="1">
      <c r="E202" s="139" t="inlineStr">
        <is>
          <t>ALLA0AU1654</t>
        </is>
      </c>
      <c r="F202" s="139" t="inlineStr">
        <is>
          <t>MAHB0001292</t>
        </is>
      </c>
      <c r="G202" s="139" t="inlineStr">
        <is>
          <t>HDFC0001746</t>
        </is>
      </c>
      <c r="H202" s="142" t="inlineStr">
        <is>
          <t>NMGB0000087</t>
        </is>
      </c>
      <c r="I202" s="139" t="inlineStr">
        <is>
          <t>SBIN0016735</t>
        </is>
      </c>
    </row>
    <row r="203" ht="15.6" customHeight="1">
      <c r="E203" s="139" t="inlineStr">
        <is>
          <t>ALLA0AU1653</t>
        </is>
      </c>
      <c r="F203" s="139" t="inlineStr">
        <is>
          <t>MAHB0001293</t>
        </is>
      </c>
      <c r="G203" s="139" t="inlineStr">
        <is>
          <t>HDFC0001745</t>
        </is>
      </c>
      <c r="H203" s="142" t="inlineStr">
        <is>
          <t>NMGB0000088</t>
        </is>
      </c>
      <c r="I203" s="139" t="inlineStr">
        <is>
          <t>SBIN0016734</t>
        </is>
      </c>
    </row>
    <row r="204" ht="15.6" customHeight="1">
      <c r="E204" s="139" t="inlineStr">
        <is>
          <t>ALLA0AU1652</t>
        </is>
      </c>
      <c r="F204" s="139" t="inlineStr">
        <is>
          <t>MAHB0001294</t>
        </is>
      </c>
      <c r="G204" s="139" t="inlineStr">
        <is>
          <t>HDFC0001744</t>
        </is>
      </c>
      <c r="H204" s="142" t="inlineStr">
        <is>
          <t>NMGB0000089</t>
        </is>
      </c>
      <c r="I204" s="139" t="inlineStr">
        <is>
          <t>SBIN0016733</t>
        </is>
      </c>
    </row>
    <row r="205" ht="15.6" customHeight="1">
      <c r="E205" s="139" t="inlineStr">
        <is>
          <t>ALLA0AU1651</t>
        </is>
      </c>
      <c r="F205" s="139" t="inlineStr">
        <is>
          <t>MAHB0001295</t>
        </is>
      </c>
      <c r="G205" s="139" t="inlineStr">
        <is>
          <t>HDFC0001743</t>
        </is>
      </c>
      <c r="H205" s="142" t="inlineStr">
        <is>
          <t>NMGB0000090</t>
        </is>
      </c>
      <c r="I205" s="139" t="inlineStr">
        <is>
          <t>SBIN0016732</t>
        </is>
      </c>
    </row>
    <row r="206" ht="15.6" customHeight="1">
      <c r="E206" s="139" t="inlineStr">
        <is>
          <t>ALLA0AU1650</t>
        </is>
      </c>
      <c r="F206" s="139" t="inlineStr">
        <is>
          <t>MAHB0001296</t>
        </is>
      </c>
      <c r="G206" s="139" t="inlineStr">
        <is>
          <t>HDFC0001742</t>
        </is>
      </c>
      <c r="H206" s="142" t="inlineStr">
        <is>
          <t>NMGB0000091</t>
        </is>
      </c>
      <c r="I206" s="139" t="inlineStr">
        <is>
          <t>SBIN0016731</t>
        </is>
      </c>
    </row>
    <row r="207" ht="15.6" customHeight="1">
      <c r="E207" s="139" t="inlineStr">
        <is>
          <t>ALLA0AU1649</t>
        </is>
      </c>
      <c r="F207" s="139" t="inlineStr">
        <is>
          <t>MAHB0001297</t>
        </is>
      </c>
      <c r="G207" s="139" t="inlineStr">
        <is>
          <t>HDFC0001741</t>
        </is>
      </c>
      <c r="H207" s="142" t="inlineStr">
        <is>
          <t>NMGB0000092</t>
        </is>
      </c>
      <c r="I207" s="139" t="inlineStr">
        <is>
          <t>SBIN0016730</t>
        </is>
      </c>
    </row>
    <row r="208" ht="15.6" customHeight="1">
      <c r="E208" s="139" t="inlineStr">
        <is>
          <t>ALLA0AU1648</t>
        </is>
      </c>
      <c r="F208" s="139" t="inlineStr">
        <is>
          <t>MAHB0001298</t>
        </is>
      </c>
      <c r="G208" s="139" t="inlineStr">
        <is>
          <t>HDFC0001740</t>
        </is>
      </c>
      <c r="H208" s="142" t="inlineStr">
        <is>
          <t>NMGB0000093</t>
        </is>
      </c>
      <c r="I208" s="139" t="inlineStr">
        <is>
          <t>SBIN0016729</t>
        </is>
      </c>
    </row>
    <row r="209" ht="15.6" customHeight="1">
      <c r="E209" s="139" t="inlineStr">
        <is>
          <t>ALLA0AU1647</t>
        </is>
      </c>
      <c r="F209" s="139" t="inlineStr">
        <is>
          <t>MAHB0001299</t>
        </is>
      </c>
      <c r="G209" s="139" t="inlineStr">
        <is>
          <t>HDFC0001739</t>
        </is>
      </c>
      <c r="H209" s="142" t="inlineStr">
        <is>
          <t>NMGB0000094</t>
        </is>
      </c>
      <c r="I209" s="139" t="inlineStr">
        <is>
          <t>SBIN0016728</t>
        </is>
      </c>
    </row>
    <row r="210" ht="15.6" customHeight="1">
      <c r="E210" s="139" t="inlineStr">
        <is>
          <t>ALLA0AU1646</t>
        </is>
      </c>
      <c r="F210" s="139" t="inlineStr">
        <is>
          <t>MAHB0001300</t>
        </is>
      </c>
      <c r="G210" s="139" t="inlineStr">
        <is>
          <t>HDFC0001738</t>
        </is>
      </c>
      <c r="H210" s="142" t="inlineStr">
        <is>
          <t>NMGB0000095</t>
        </is>
      </c>
      <c r="I210" s="139" t="inlineStr">
        <is>
          <t>SBIN0016727</t>
        </is>
      </c>
    </row>
    <row r="211" ht="15.6" customHeight="1">
      <c r="E211" s="139" t="inlineStr">
        <is>
          <t>ALLA0AU1645</t>
        </is>
      </c>
      <c r="F211" s="139" t="inlineStr">
        <is>
          <t>MAHB0001301</t>
        </is>
      </c>
      <c r="G211" s="139" t="inlineStr">
        <is>
          <t>HDFC0001737</t>
        </is>
      </c>
      <c r="H211" s="142" t="inlineStr">
        <is>
          <t>NMGB0000096</t>
        </is>
      </c>
      <c r="I211" s="139" t="inlineStr">
        <is>
          <t>SBIN0016726</t>
        </is>
      </c>
    </row>
    <row r="212" ht="15.6" customHeight="1">
      <c r="E212" s="139" t="inlineStr">
        <is>
          <t>ALLA0AU1644</t>
        </is>
      </c>
      <c r="F212" s="139" t="inlineStr">
        <is>
          <t>MAHB0001302</t>
        </is>
      </c>
      <c r="G212" s="139" t="inlineStr">
        <is>
          <t>HDFC0001736</t>
        </is>
      </c>
      <c r="H212" s="142" t="inlineStr">
        <is>
          <t>NMGB0000097</t>
        </is>
      </c>
      <c r="I212" s="139" t="inlineStr">
        <is>
          <t>SBIN0016725</t>
        </is>
      </c>
    </row>
    <row r="213" ht="15.6" customHeight="1">
      <c r="E213" s="139" t="inlineStr">
        <is>
          <t>ALLA0AU1643</t>
        </is>
      </c>
      <c r="F213" s="139" t="inlineStr">
        <is>
          <t>MAHB0001303</t>
        </is>
      </c>
      <c r="G213" s="139" t="inlineStr">
        <is>
          <t>HDFC0001735</t>
        </is>
      </c>
      <c r="H213" s="142" t="inlineStr">
        <is>
          <t>NMGB0000098</t>
        </is>
      </c>
      <c r="I213" s="139" t="inlineStr">
        <is>
          <t>SBIN0016724</t>
        </is>
      </c>
    </row>
    <row r="214" ht="15.6" customHeight="1">
      <c r="E214" s="139" t="inlineStr">
        <is>
          <t>ALLA0AU1642</t>
        </is>
      </c>
      <c r="F214" s="139" t="inlineStr">
        <is>
          <t>MAHB0001304</t>
        </is>
      </c>
      <c r="G214" s="139" t="inlineStr">
        <is>
          <t>HDFC0001734</t>
        </is>
      </c>
      <c r="H214" s="142" t="inlineStr">
        <is>
          <t>NMGB0000099</t>
        </is>
      </c>
      <c r="I214" s="139" t="inlineStr">
        <is>
          <t>SBIN0016723</t>
        </is>
      </c>
    </row>
    <row r="215" ht="15.6" customHeight="1">
      <c r="E215" s="139" t="inlineStr">
        <is>
          <t>ALLA0AU1641</t>
        </is>
      </c>
      <c r="F215" s="139" t="inlineStr">
        <is>
          <t>MAHB0001305</t>
        </is>
      </c>
      <c r="G215" s="139" t="inlineStr">
        <is>
          <t>HDFC0001733</t>
        </is>
      </c>
      <c r="H215" s="142" t="inlineStr">
        <is>
          <t>NMGB0000100</t>
        </is>
      </c>
      <c r="I215" s="139" t="inlineStr">
        <is>
          <t>SBIN0016722</t>
        </is>
      </c>
    </row>
    <row r="216" ht="15.6" customHeight="1">
      <c r="E216" s="139" t="inlineStr">
        <is>
          <t>ALLA0AU1640</t>
        </is>
      </c>
      <c r="F216" s="139" t="inlineStr">
        <is>
          <t>MAHB0001306</t>
        </is>
      </c>
      <c r="G216" s="139" t="inlineStr">
        <is>
          <t>HDFC0001732</t>
        </is>
      </c>
      <c r="H216" s="142" t="inlineStr">
        <is>
          <t>NMGB0000101</t>
        </is>
      </c>
      <c r="I216" s="139" t="inlineStr">
        <is>
          <t>SBIN0016721</t>
        </is>
      </c>
    </row>
    <row r="217" ht="15.6" customHeight="1">
      <c r="E217" s="139" t="inlineStr">
        <is>
          <t>ALLA0AU1639</t>
        </is>
      </c>
      <c r="F217" s="139" t="inlineStr">
        <is>
          <t>MAHB0001307</t>
        </is>
      </c>
      <c r="G217" s="139" t="inlineStr">
        <is>
          <t>HDFC0001731</t>
        </is>
      </c>
      <c r="H217" s="142" t="inlineStr">
        <is>
          <t>NMGB0000102</t>
        </is>
      </c>
      <c r="I217" s="139" t="inlineStr">
        <is>
          <t>SBIN0016720</t>
        </is>
      </c>
    </row>
    <row r="218" ht="15.6" customHeight="1">
      <c r="E218" s="139" t="inlineStr">
        <is>
          <t>ALLA0AU1638</t>
        </is>
      </c>
      <c r="F218" s="139" t="inlineStr">
        <is>
          <t>MAHB0001308</t>
        </is>
      </c>
      <c r="G218" s="139" t="inlineStr">
        <is>
          <t>HDFC0001730</t>
        </is>
      </c>
      <c r="H218" s="142" t="inlineStr">
        <is>
          <t>NMGB0000103</t>
        </is>
      </c>
      <c r="I218" s="139" t="inlineStr">
        <is>
          <t>SBIN0016719</t>
        </is>
      </c>
    </row>
    <row r="219" ht="15.6" customHeight="1">
      <c r="E219" s="139" t="inlineStr">
        <is>
          <t>ALLA0AU1637</t>
        </is>
      </c>
      <c r="F219" s="139" t="inlineStr">
        <is>
          <t>MAHB0001309</t>
        </is>
      </c>
      <c r="G219" s="139" t="inlineStr">
        <is>
          <t>HDFC0001729</t>
        </is>
      </c>
      <c r="H219" s="142" t="inlineStr">
        <is>
          <t>NMGB0000104</t>
        </is>
      </c>
      <c r="I219" s="139" t="inlineStr">
        <is>
          <t>SBIN0016718</t>
        </is>
      </c>
    </row>
    <row r="220" ht="15.6" customHeight="1">
      <c r="E220" s="139" t="inlineStr">
        <is>
          <t>ALLA0AU1636</t>
        </is>
      </c>
      <c r="F220" s="139" t="inlineStr">
        <is>
          <t>MAHB0001310</t>
        </is>
      </c>
      <c r="G220" s="139" t="inlineStr">
        <is>
          <t>HDFC0001728</t>
        </is>
      </c>
      <c r="H220" s="142" t="inlineStr">
        <is>
          <t>NMGB0000105</t>
        </is>
      </c>
      <c r="I220" s="139" t="inlineStr">
        <is>
          <t>SBIN0016717</t>
        </is>
      </c>
    </row>
    <row r="221" ht="15.6" customHeight="1">
      <c r="E221" s="139" t="inlineStr">
        <is>
          <t>ALLA0AU1635</t>
        </is>
      </c>
      <c r="F221" s="139" t="inlineStr">
        <is>
          <t>MAHB0001311</t>
        </is>
      </c>
      <c r="G221" s="139" t="inlineStr">
        <is>
          <t>HDFC0001727</t>
        </is>
      </c>
      <c r="H221" s="142" t="inlineStr">
        <is>
          <t>NMGB0000106</t>
        </is>
      </c>
      <c r="I221" s="139" t="inlineStr">
        <is>
          <t>SBIN0016716</t>
        </is>
      </c>
    </row>
    <row r="222" ht="15.6" customHeight="1">
      <c r="E222" s="139" t="inlineStr">
        <is>
          <t>ALLA0AU1634</t>
        </is>
      </c>
      <c r="F222" s="139" t="inlineStr">
        <is>
          <t>MAHB0001312</t>
        </is>
      </c>
      <c r="G222" s="139" t="inlineStr">
        <is>
          <t>HDFC0001726</t>
        </is>
      </c>
      <c r="H222" s="142" t="inlineStr">
        <is>
          <t>NMGB0000107</t>
        </is>
      </c>
      <c r="I222" s="139" t="inlineStr">
        <is>
          <t>SBIN0016715</t>
        </is>
      </c>
    </row>
    <row r="223" ht="15.6" customHeight="1">
      <c r="E223" s="139" t="inlineStr">
        <is>
          <t>ALLA0AU1633</t>
        </is>
      </c>
      <c r="F223" s="139" t="inlineStr">
        <is>
          <t>MAHB0001313</t>
        </is>
      </c>
      <c r="G223" s="139" t="inlineStr">
        <is>
          <t>HDFC0001725</t>
        </is>
      </c>
      <c r="H223" s="142" t="inlineStr">
        <is>
          <t>NMGB0000108</t>
        </is>
      </c>
      <c r="I223" s="139" t="inlineStr">
        <is>
          <t>SBIN0016714</t>
        </is>
      </c>
    </row>
    <row r="224" ht="15.6" customHeight="1">
      <c r="E224" s="139" t="inlineStr">
        <is>
          <t>ALLA0AU1632</t>
        </is>
      </c>
      <c r="F224" s="139" t="inlineStr">
        <is>
          <t>MAHB0001314</t>
        </is>
      </c>
      <c r="G224" s="139" t="inlineStr">
        <is>
          <t>HDFC0001724</t>
        </is>
      </c>
      <c r="H224" s="142" t="inlineStr">
        <is>
          <t>NMGB0000109</t>
        </is>
      </c>
      <c r="I224" s="139" t="inlineStr">
        <is>
          <t>SBIN0016713</t>
        </is>
      </c>
    </row>
    <row r="225" ht="15.6" customHeight="1">
      <c r="E225" s="139" t="inlineStr">
        <is>
          <t>ALLA0AU1631</t>
        </is>
      </c>
      <c r="F225" s="139" t="inlineStr">
        <is>
          <t>MAHB0001315</t>
        </is>
      </c>
      <c r="G225" s="139" t="inlineStr">
        <is>
          <t>HDFC0001723</t>
        </is>
      </c>
      <c r="H225" s="142" t="inlineStr">
        <is>
          <t>NMGB0000110</t>
        </is>
      </c>
      <c r="I225" s="139" t="inlineStr">
        <is>
          <t>SBIN0016712</t>
        </is>
      </c>
    </row>
    <row r="226" ht="15.6" customHeight="1">
      <c r="E226" s="139" t="inlineStr">
        <is>
          <t>ALLA0AU1630</t>
        </is>
      </c>
      <c r="F226" s="139" t="inlineStr">
        <is>
          <t>MAHB0001316</t>
        </is>
      </c>
      <c r="G226" s="139" t="inlineStr">
        <is>
          <t>HDFC0001722</t>
        </is>
      </c>
      <c r="H226" s="142" t="inlineStr">
        <is>
          <t>NMGB0000111</t>
        </is>
      </c>
      <c r="I226" s="139" t="inlineStr">
        <is>
          <t>SBIN0016711</t>
        </is>
      </c>
    </row>
    <row r="227" ht="15.6" customHeight="1">
      <c r="E227" s="139" t="inlineStr">
        <is>
          <t>ALLA0AU1629</t>
        </is>
      </c>
      <c r="F227" s="139" t="inlineStr">
        <is>
          <t>MAHB0001317</t>
        </is>
      </c>
      <c r="G227" s="139" t="inlineStr">
        <is>
          <t>HDFC0001721</t>
        </is>
      </c>
      <c r="H227" s="142" t="inlineStr">
        <is>
          <t>NMGB0000112</t>
        </is>
      </c>
      <c r="I227" s="139" t="inlineStr">
        <is>
          <t>SBIN0016710</t>
        </is>
      </c>
    </row>
    <row r="228" ht="15.6" customHeight="1">
      <c r="E228" s="139" t="inlineStr">
        <is>
          <t>ALLA0AU1628</t>
        </is>
      </c>
      <c r="F228" s="139" t="inlineStr">
        <is>
          <t>MAHB0001318</t>
        </is>
      </c>
      <c r="G228" s="139" t="inlineStr">
        <is>
          <t>HDFC0001720</t>
        </is>
      </c>
      <c r="H228" s="142" t="inlineStr">
        <is>
          <t>NMGB0000113</t>
        </is>
      </c>
      <c r="I228" s="139" t="inlineStr">
        <is>
          <t>SBIN0016709</t>
        </is>
      </c>
    </row>
    <row r="229" ht="15.6" customHeight="1">
      <c r="E229" s="139" t="inlineStr">
        <is>
          <t>ALLA0AU1627</t>
        </is>
      </c>
      <c r="F229" s="139" t="inlineStr">
        <is>
          <t>MAHB0001319</t>
        </is>
      </c>
      <c r="G229" s="139" t="inlineStr">
        <is>
          <t>HDFC0001719</t>
        </is>
      </c>
      <c r="H229" s="142" t="inlineStr">
        <is>
          <t>NMGB0000114</t>
        </is>
      </c>
      <c r="I229" s="139" t="inlineStr">
        <is>
          <t>SBIN0016708</t>
        </is>
      </c>
    </row>
    <row r="230" ht="15.6" customHeight="1">
      <c r="E230" s="139" t="inlineStr">
        <is>
          <t>ALLA0AU1626</t>
        </is>
      </c>
      <c r="F230" s="139" t="inlineStr">
        <is>
          <t>MAHB0001320</t>
        </is>
      </c>
      <c r="G230" s="139" t="inlineStr">
        <is>
          <t>HDFC0001718</t>
        </is>
      </c>
      <c r="H230" s="142" t="inlineStr">
        <is>
          <t>NMGB0000115</t>
        </is>
      </c>
      <c r="I230" s="139" t="inlineStr">
        <is>
          <t>SBIN0016707</t>
        </is>
      </c>
    </row>
    <row r="231" ht="15.6" customHeight="1">
      <c r="E231" s="139" t="inlineStr">
        <is>
          <t>ALLA0AU1625</t>
        </is>
      </c>
      <c r="F231" s="139" t="inlineStr">
        <is>
          <t>MAHB0001321</t>
        </is>
      </c>
      <c r="G231" s="139" t="inlineStr">
        <is>
          <t>HDFC0001717</t>
        </is>
      </c>
      <c r="H231" s="142" t="inlineStr">
        <is>
          <t>NMGB0000116</t>
        </is>
      </c>
      <c r="I231" s="139" t="inlineStr">
        <is>
          <t>SBIN0016706</t>
        </is>
      </c>
    </row>
    <row r="232" ht="15.6" customHeight="1">
      <c r="E232" s="139" t="inlineStr">
        <is>
          <t>ALLA0AU1624</t>
        </is>
      </c>
      <c r="F232" s="139" t="inlineStr">
        <is>
          <t>MAHB0001322</t>
        </is>
      </c>
      <c r="G232" s="139" t="inlineStr">
        <is>
          <t>HDFC0001716</t>
        </is>
      </c>
      <c r="H232" s="142" t="inlineStr">
        <is>
          <t>NMGB0000117</t>
        </is>
      </c>
      <c r="I232" s="139" t="inlineStr">
        <is>
          <t>SBIN0016705</t>
        </is>
      </c>
    </row>
    <row r="233" ht="15.6" customHeight="1">
      <c r="E233" s="139" t="inlineStr">
        <is>
          <t>ALLA0AU1623</t>
        </is>
      </c>
      <c r="F233" s="139" t="inlineStr">
        <is>
          <t>MAHB0001323</t>
        </is>
      </c>
      <c r="G233" s="139" t="inlineStr">
        <is>
          <t>HDFC0001715</t>
        </is>
      </c>
      <c r="H233" s="142" t="inlineStr">
        <is>
          <t>NMGB0000118</t>
        </is>
      </c>
      <c r="I233" s="139" t="inlineStr">
        <is>
          <t>SBIN0016704</t>
        </is>
      </c>
    </row>
    <row r="234" ht="15.6" customHeight="1">
      <c r="E234" s="139" t="inlineStr">
        <is>
          <t>ALLA0AU1622</t>
        </is>
      </c>
      <c r="F234" s="139" t="inlineStr">
        <is>
          <t>MAHB0001324</t>
        </is>
      </c>
      <c r="G234" s="139" t="inlineStr">
        <is>
          <t>HDFC0001714</t>
        </is>
      </c>
      <c r="H234" s="142" t="inlineStr">
        <is>
          <t>NMGB0000119</t>
        </is>
      </c>
      <c r="I234" s="139" t="inlineStr">
        <is>
          <t>SBIN0016703</t>
        </is>
      </c>
    </row>
    <row r="235" ht="15.6" customHeight="1">
      <c r="E235" s="139" t="inlineStr">
        <is>
          <t>ALLA0AU1621</t>
        </is>
      </c>
      <c r="F235" s="139" t="inlineStr">
        <is>
          <t>MAHB0001325</t>
        </is>
      </c>
      <c r="G235" s="139" t="inlineStr">
        <is>
          <t>HDFC0001713</t>
        </is>
      </c>
      <c r="H235" s="142" t="inlineStr">
        <is>
          <t>NMGB0000120</t>
        </is>
      </c>
      <c r="I235" s="139" t="inlineStr">
        <is>
          <t>SBIN0016702</t>
        </is>
      </c>
    </row>
    <row r="236" ht="15.6" customHeight="1">
      <c r="E236" s="139" t="inlineStr">
        <is>
          <t>ALLA0AU1620</t>
        </is>
      </c>
      <c r="F236" s="139" t="inlineStr">
        <is>
          <t>MAHB0001326</t>
        </is>
      </c>
      <c r="G236" s="139" t="inlineStr">
        <is>
          <t>HDFC0001712</t>
        </is>
      </c>
      <c r="H236" s="142" t="inlineStr">
        <is>
          <t>NMGB0000121</t>
        </is>
      </c>
      <c r="I236" s="139" t="inlineStr">
        <is>
          <t>SBIN0016701</t>
        </is>
      </c>
    </row>
    <row r="237" ht="15.6" customHeight="1">
      <c r="E237" s="139" t="inlineStr">
        <is>
          <t>ALLA0AU1619</t>
        </is>
      </c>
      <c r="F237" s="139" t="inlineStr">
        <is>
          <t>MAHB0001327</t>
        </is>
      </c>
      <c r="G237" s="139" t="inlineStr">
        <is>
          <t>HDFC0001711</t>
        </is>
      </c>
      <c r="H237" s="142" t="inlineStr">
        <is>
          <t>NMGB0000122</t>
        </is>
      </c>
      <c r="I237" s="139" t="inlineStr">
        <is>
          <t>SBIN0016700</t>
        </is>
      </c>
    </row>
    <row r="238" ht="15.6" customHeight="1">
      <c r="E238" s="139" t="inlineStr">
        <is>
          <t>ALLA0AU1618</t>
        </is>
      </c>
      <c r="F238" s="139" t="inlineStr">
        <is>
          <t>MAHB0001328</t>
        </is>
      </c>
      <c r="G238" s="139" t="inlineStr">
        <is>
          <t>HDFC0001710</t>
        </is>
      </c>
      <c r="H238" s="142" t="inlineStr">
        <is>
          <t>NMGB0000123</t>
        </is>
      </c>
      <c r="I238" s="139" t="inlineStr">
        <is>
          <t>SBIN0016699</t>
        </is>
      </c>
    </row>
    <row r="239" ht="15.6" customHeight="1">
      <c r="E239" s="139" t="inlineStr">
        <is>
          <t>ALLA0AU1617</t>
        </is>
      </c>
      <c r="F239" s="139" t="inlineStr">
        <is>
          <t>MAHB0001329</t>
        </is>
      </c>
      <c r="G239" s="139" t="inlineStr">
        <is>
          <t>HDFC0001709</t>
        </is>
      </c>
      <c r="H239" s="142" t="inlineStr">
        <is>
          <t>NMGB0000124</t>
        </is>
      </c>
      <c r="I239" s="139" t="inlineStr">
        <is>
          <t>SBIN0016698</t>
        </is>
      </c>
    </row>
    <row r="240" ht="15.6" customHeight="1">
      <c r="E240" s="139" t="inlineStr">
        <is>
          <t>ALLA0AU1616</t>
        </is>
      </c>
      <c r="F240" s="139" t="inlineStr">
        <is>
          <t>MAHB0001330</t>
        </is>
      </c>
      <c r="G240" s="139" t="inlineStr">
        <is>
          <t>HDFC0001708</t>
        </is>
      </c>
      <c r="H240" s="142" t="inlineStr">
        <is>
          <t>NMGB0000125</t>
        </is>
      </c>
      <c r="I240" s="139" t="inlineStr">
        <is>
          <t>SBIN0016695</t>
        </is>
      </c>
    </row>
    <row r="241" ht="15.6" customHeight="1">
      <c r="E241" s="139" t="inlineStr">
        <is>
          <t>ALLA0AU1615</t>
        </is>
      </c>
      <c r="F241" s="139" t="inlineStr">
        <is>
          <t>MAHB0001331</t>
        </is>
      </c>
      <c r="G241" s="139" t="inlineStr">
        <is>
          <t>HDFC0001707</t>
        </is>
      </c>
      <c r="H241" s="142" t="inlineStr">
        <is>
          <t>NMGB0000126</t>
        </is>
      </c>
      <c r="I241" s="139" t="inlineStr">
        <is>
          <t>SBIN0016694</t>
        </is>
      </c>
    </row>
    <row r="242" ht="15.6" customHeight="1">
      <c r="E242" s="139" t="inlineStr">
        <is>
          <t>ALLA0AU1614</t>
        </is>
      </c>
      <c r="F242" s="139" t="inlineStr">
        <is>
          <t>MAHB0001332</t>
        </is>
      </c>
      <c r="G242" s="139" t="inlineStr">
        <is>
          <t>HDFC0001706</t>
        </is>
      </c>
      <c r="H242" s="142" t="inlineStr">
        <is>
          <t>NMGB0000129</t>
        </is>
      </c>
      <c r="I242" s="139" t="inlineStr">
        <is>
          <t>SBIN0016693</t>
        </is>
      </c>
    </row>
    <row r="243" ht="15.6" customHeight="1">
      <c r="E243" s="139" t="inlineStr">
        <is>
          <t>ALLA0AU1613</t>
        </is>
      </c>
      <c r="F243" s="139" t="inlineStr">
        <is>
          <t>MAHB0001333</t>
        </is>
      </c>
      <c r="G243" s="139" t="inlineStr">
        <is>
          <t>HDFC0001705</t>
        </is>
      </c>
      <c r="H243" s="142" t="inlineStr">
        <is>
          <t>NMGB0000130</t>
        </is>
      </c>
      <c r="I243" s="139" t="inlineStr">
        <is>
          <t>SBIN0016692</t>
        </is>
      </c>
    </row>
    <row r="244" ht="15.6" customHeight="1">
      <c r="E244" s="139" t="inlineStr">
        <is>
          <t>ALLA0AU1612</t>
        </is>
      </c>
      <c r="F244" s="139" t="inlineStr">
        <is>
          <t>MAHB0001334</t>
        </is>
      </c>
      <c r="G244" s="139" t="inlineStr">
        <is>
          <t>HDFC0001704</t>
        </is>
      </c>
      <c r="H244" s="142" t="inlineStr">
        <is>
          <t>NMGB0000131</t>
        </is>
      </c>
      <c r="I244" s="139" t="inlineStr">
        <is>
          <t>SBIN0016691</t>
        </is>
      </c>
    </row>
    <row r="245" ht="15.6" customHeight="1">
      <c r="E245" s="139" t="inlineStr">
        <is>
          <t>ALLA0AU1611</t>
        </is>
      </c>
      <c r="F245" s="139" t="inlineStr">
        <is>
          <t>MAHB0001335</t>
        </is>
      </c>
      <c r="G245" s="139" t="inlineStr">
        <is>
          <t>HDFC0001703</t>
        </is>
      </c>
      <c r="H245" s="142" t="inlineStr">
        <is>
          <t>NMGB0000132</t>
        </is>
      </c>
      <c r="I245" s="139" t="inlineStr">
        <is>
          <t>SBIN0016689</t>
        </is>
      </c>
    </row>
    <row r="246" ht="15.6" customHeight="1">
      <c r="E246" s="139" t="inlineStr">
        <is>
          <t>ALLA0AU1610</t>
        </is>
      </c>
      <c r="F246" s="139" t="inlineStr">
        <is>
          <t>MAHB0001336</t>
        </is>
      </c>
      <c r="G246" s="139" t="inlineStr">
        <is>
          <t>HDFC0001702</t>
        </is>
      </c>
      <c r="H246" s="142" t="inlineStr">
        <is>
          <t>NMGB0000133</t>
        </is>
      </c>
      <c r="I246" s="139" t="inlineStr">
        <is>
          <t>SBIN0016688</t>
        </is>
      </c>
    </row>
    <row r="247" ht="15.6" customHeight="1">
      <c r="E247" s="139" t="inlineStr">
        <is>
          <t>ALLA0AU1609</t>
        </is>
      </c>
      <c r="F247" s="139" t="inlineStr">
        <is>
          <t>MAHB0001337</t>
        </is>
      </c>
      <c r="G247" s="139" t="inlineStr">
        <is>
          <t>HDFC0001701</t>
        </is>
      </c>
      <c r="H247" s="142" t="inlineStr">
        <is>
          <t>NMGB0000135</t>
        </is>
      </c>
      <c r="I247" s="139" t="inlineStr">
        <is>
          <t>SBIN0016687</t>
        </is>
      </c>
    </row>
    <row r="248" ht="15.6" customHeight="1">
      <c r="E248" s="139" t="inlineStr">
        <is>
          <t>ALLA0AU1608</t>
        </is>
      </c>
      <c r="F248" s="139" t="inlineStr">
        <is>
          <t>MAHB0001338</t>
        </is>
      </c>
      <c r="G248" s="139" t="inlineStr">
        <is>
          <t>HDFC0001700</t>
        </is>
      </c>
      <c r="H248" s="142" t="inlineStr">
        <is>
          <t>NMGB0000137</t>
        </is>
      </c>
      <c r="I248" s="139" t="inlineStr">
        <is>
          <t>SBIN0016686</t>
        </is>
      </c>
    </row>
    <row r="249" ht="15.6" customHeight="1">
      <c r="E249" s="139" t="inlineStr">
        <is>
          <t>ALLA0AU1607</t>
        </is>
      </c>
      <c r="F249" s="139" t="inlineStr">
        <is>
          <t>MAHB0001339</t>
        </is>
      </c>
      <c r="G249" s="139" t="inlineStr">
        <is>
          <t>HDFC0001699</t>
        </is>
      </c>
      <c r="H249" s="142" t="inlineStr">
        <is>
          <t>NMGB0000139</t>
        </is>
      </c>
      <c r="I249" s="139" t="inlineStr">
        <is>
          <t>SBIN0016685</t>
        </is>
      </c>
    </row>
    <row r="250" ht="15.6" customHeight="1">
      <c r="E250" s="139" t="inlineStr">
        <is>
          <t>ALLA0AU1606</t>
        </is>
      </c>
      <c r="F250" s="139" t="inlineStr">
        <is>
          <t>MAHB0001340</t>
        </is>
      </c>
      <c r="G250" s="139" t="inlineStr">
        <is>
          <t>HDFC0001698</t>
        </is>
      </c>
      <c r="H250" s="142" t="inlineStr">
        <is>
          <t>NMGB0000142</t>
        </is>
      </c>
      <c r="I250" s="139" t="inlineStr">
        <is>
          <t>SBIN0016684</t>
        </is>
      </c>
    </row>
    <row r="251" ht="15.6" customHeight="1">
      <c r="E251" s="139" t="inlineStr">
        <is>
          <t>ALLA0AU1605</t>
        </is>
      </c>
      <c r="F251" s="139" t="inlineStr">
        <is>
          <t>MAHB0001341</t>
        </is>
      </c>
      <c r="G251" s="139" t="inlineStr">
        <is>
          <t>HDFC0001697</t>
        </is>
      </c>
      <c r="H251" s="142" t="inlineStr">
        <is>
          <t>NMGB0000143</t>
        </is>
      </c>
      <c r="I251" s="139" t="inlineStr">
        <is>
          <t>SBIN0016683</t>
        </is>
      </c>
    </row>
    <row r="252" ht="15.6" customHeight="1">
      <c r="E252" s="139" t="inlineStr">
        <is>
          <t>ALLA0AU1604</t>
        </is>
      </c>
      <c r="F252" s="139" t="inlineStr">
        <is>
          <t>MAHB0001342</t>
        </is>
      </c>
      <c r="G252" s="139" t="inlineStr">
        <is>
          <t>HDFC0001696</t>
        </is>
      </c>
      <c r="H252" s="142" t="inlineStr">
        <is>
          <t>NMGB0000145</t>
        </is>
      </c>
      <c r="I252" s="139" t="inlineStr">
        <is>
          <t>SBIN0016682</t>
        </is>
      </c>
    </row>
    <row r="253" ht="15.6" customHeight="1">
      <c r="E253" s="139" t="inlineStr">
        <is>
          <t>ALLA0AU1603</t>
        </is>
      </c>
      <c r="F253" s="139" t="inlineStr">
        <is>
          <t>MAHB0001343</t>
        </is>
      </c>
      <c r="G253" s="139" t="inlineStr">
        <is>
          <t>HDFC0001695</t>
        </is>
      </c>
      <c r="H253" s="142" t="inlineStr">
        <is>
          <t>NMGB0000147</t>
        </is>
      </c>
      <c r="I253" s="139" t="inlineStr">
        <is>
          <t>SBIN0016681</t>
        </is>
      </c>
    </row>
    <row r="254" ht="15.6" customHeight="1">
      <c r="E254" s="139" t="inlineStr">
        <is>
          <t>ALLA0AU1602</t>
        </is>
      </c>
      <c r="F254" s="139" t="inlineStr">
        <is>
          <t>MAHB0001344</t>
        </is>
      </c>
      <c r="G254" s="139" t="inlineStr">
        <is>
          <t>HDFC0001694</t>
        </is>
      </c>
      <c r="H254" s="142" t="inlineStr">
        <is>
          <t>NMGB0000148</t>
        </is>
      </c>
      <c r="I254" s="139" t="inlineStr">
        <is>
          <t>SBIN0016680</t>
        </is>
      </c>
    </row>
    <row r="255" ht="15.6" customHeight="1">
      <c r="E255" s="139" t="inlineStr">
        <is>
          <t>ALLA0AU1601</t>
        </is>
      </c>
      <c r="F255" s="139" t="inlineStr">
        <is>
          <t>MAHB0001345</t>
        </is>
      </c>
      <c r="G255" s="139" t="inlineStr">
        <is>
          <t>HDFC0001693</t>
        </is>
      </c>
      <c r="H255" s="142" t="inlineStr">
        <is>
          <t>NMGB0000149</t>
        </is>
      </c>
      <c r="I255" s="139" t="inlineStr">
        <is>
          <t>SBIN0016679</t>
        </is>
      </c>
    </row>
    <row r="256" ht="15.6" customHeight="1">
      <c r="E256" s="139" t="inlineStr">
        <is>
          <t>ALLA0AU1600</t>
        </is>
      </c>
      <c r="F256" s="139" t="inlineStr">
        <is>
          <t>MAHB0001346</t>
        </is>
      </c>
      <c r="G256" s="139" t="inlineStr">
        <is>
          <t>HDFC0001692</t>
        </is>
      </c>
      <c r="H256" s="142" t="inlineStr">
        <is>
          <t>NMGB0000150</t>
        </is>
      </c>
      <c r="I256" s="139" t="inlineStr">
        <is>
          <t>SBIN0016678</t>
        </is>
      </c>
    </row>
    <row r="257" ht="15.6" customHeight="1">
      <c r="E257" s="139" t="inlineStr">
        <is>
          <t>ALLA0AU1599</t>
        </is>
      </c>
      <c r="F257" s="139" t="inlineStr">
        <is>
          <t>MAHB0001347</t>
        </is>
      </c>
      <c r="G257" s="139" t="inlineStr">
        <is>
          <t>HDFC0001691</t>
        </is>
      </c>
      <c r="H257" s="142" t="inlineStr">
        <is>
          <t>NMGB0000151</t>
        </is>
      </c>
      <c r="I257" s="139" t="inlineStr">
        <is>
          <t>SBIN0016677</t>
        </is>
      </c>
    </row>
    <row r="258" ht="15.6" customHeight="1">
      <c r="E258" s="139" t="inlineStr">
        <is>
          <t>ALLA0AU1598</t>
        </is>
      </c>
      <c r="F258" s="139" t="inlineStr">
        <is>
          <t>MAHB0001348</t>
        </is>
      </c>
      <c r="G258" s="139" t="inlineStr">
        <is>
          <t>HDFC0001690</t>
        </is>
      </c>
      <c r="H258" s="142" t="inlineStr">
        <is>
          <t>NMGB0000152</t>
        </is>
      </c>
      <c r="I258" s="139" t="inlineStr">
        <is>
          <t>SBIN0016676</t>
        </is>
      </c>
    </row>
    <row r="259" ht="15.6" customHeight="1">
      <c r="E259" s="139" t="inlineStr">
        <is>
          <t>ALLA0AU1597</t>
        </is>
      </c>
      <c r="F259" s="139" t="inlineStr">
        <is>
          <t>MAHB0001349</t>
        </is>
      </c>
      <c r="G259" s="139" t="inlineStr">
        <is>
          <t>HDFC0001689</t>
        </is>
      </c>
      <c r="H259" s="142" t="inlineStr">
        <is>
          <t>NMGB0000154</t>
        </is>
      </c>
      <c r="I259" s="139" t="inlineStr">
        <is>
          <t>SBIN0016675</t>
        </is>
      </c>
    </row>
    <row r="260" ht="15.6" customHeight="1">
      <c r="E260" s="139" t="inlineStr">
        <is>
          <t>ALLA0AU1596</t>
        </is>
      </c>
      <c r="F260" s="139" t="inlineStr">
        <is>
          <t>MAHB0001350</t>
        </is>
      </c>
      <c r="G260" s="139" t="inlineStr">
        <is>
          <t>HDFC0001688</t>
        </is>
      </c>
      <c r="H260" s="142" t="inlineStr">
        <is>
          <t>NMGB0000155</t>
        </is>
      </c>
      <c r="I260" s="139" t="inlineStr">
        <is>
          <t>SBIN0016674</t>
        </is>
      </c>
    </row>
    <row r="261" ht="15.6" customHeight="1">
      <c r="E261" s="139" t="inlineStr">
        <is>
          <t>ALLA0AU1595</t>
        </is>
      </c>
      <c r="F261" s="139" t="inlineStr">
        <is>
          <t>MAHB0001351</t>
        </is>
      </c>
      <c r="G261" s="139" t="inlineStr">
        <is>
          <t>HDFC0001687</t>
        </is>
      </c>
      <c r="H261" s="142" t="inlineStr">
        <is>
          <t>NMGB0000156</t>
        </is>
      </c>
      <c r="I261" s="139" t="inlineStr">
        <is>
          <t>SBIN0016673</t>
        </is>
      </c>
    </row>
    <row r="262" ht="15.6" customHeight="1">
      <c r="E262" s="139" t="inlineStr">
        <is>
          <t>ALLA0AU1594</t>
        </is>
      </c>
      <c r="F262" s="139" t="inlineStr">
        <is>
          <t>MAHB0001352</t>
        </is>
      </c>
      <c r="G262" s="139" t="inlineStr">
        <is>
          <t>HDFC0001686</t>
        </is>
      </c>
      <c r="H262" s="142" t="inlineStr">
        <is>
          <t>NMGB0000157</t>
        </is>
      </c>
      <c r="I262" s="139" t="inlineStr">
        <is>
          <t>SBIN0016672</t>
        </is>
      </c>
    </row>
    <row r="263" ht="15.6" customHeight="1">
      <c r="E263" s="139" t="inlineStr">
        <is>
          <t>ALLA0AU1593</t>
        </is>
      </c>
      <c r="F263" s="139" t="inlineStr">
        <is>
          <t>MAHB0001353</t>
        </is>
      </c>
      <c r="G263" s="139" t="inlineStr">
        <is>
          <t>HDFC0001685</t>
        </is>
      </c>
      <c r="H263" s="142" t="inlineStr">
        <is>
          <t>NMGB0000158</t>
        </is>
      </c>
      <c r="I263" s="139" t="inlineStr">
        <is>
          <t>SBIN0016671</t>
        </is>
      </c>
    </row>
    <row r="264" ht="15.6" customHeight="1">
      <c r="E264" s="139" t="inlineStr">
        <is>
          <t>ALLA0AU1592</t>
        </is>
      </c>
      <c r="F264" s="139" t="inlineStr">
        <is>
          <t>MAHB0001354</t>
        </is>
      </c>
      <c r="G264" s="139" t="inlineStr">
        <is>
          <t>HDFC0001684</t>
        </is>
      </c>
      <c r="H264" s="142" t="inlineStr">
        <is>
          <t>NMGB0000159</t>
        </is>
      </c>
      <c r="I264" s="139" t="inlineStr">
        <is>
          <t>SBIN0016670</t>
        </is>
      </c>
    </row>
    <row r="265" ht="15.6" customHeight="1">
      <c r="E265" s="139" t="inlineStr">
        <is>
          <t>ALLA0AU1591</t>
        </is>
      </c>
      <c r="F265" s="139" t="inlineStr">
        <is>
          <t>MAHB0001355</t>
        </is>
      </c>
      <c r="G265" s="139" t="inlineStr">
        <is>
          <t>HDFC0001683</t>
        </is>
      </c>
      <c r="H265" s="142" t="inlineStr">
        <is>
          <t>NMGB0000160</t>
        </is>
      </c>
      <c r="I265" s="139" t="inlineStr">
        <is>
          <t>SBIN0016669</t>
        </is>
      </c>
    </row>
    <row r="266" ht="15.6" customHeight="1">
      <c r="E266" s="139" t="inlineStr">
        <is>
          <t>ALLA0AU1590</t>
        </is>
      </c>
      <c r="F266" s="139" t="inlineStr">
        <is>
          <t>MAHB0001356</t>
        </is>
      </c>
      <c r="G266" s="139" t="inlineStr">
        <is>
          <t>HDFC0001682</t>
        </is>
      </c>
      <c r="H266" s="142" t="inlineStr">
        <is>
          <t>NMGB0000161</t>
        </is>
      </c>
      <c r="I266" s="139" t="inlineStr">
        <is>
          <t>SBIN0016668</t>
        </is>
      </c>
    </row>
    <row r="267" ht="15.6" customHeight="1">
      <c r="E267" s="139" t="inlineStr">
        <is>
          <t>ALLA0AU1589</t>
        </is>
      </c>
      <c r="F267" s="139" t="inlineStr">
        <is>
          <t>MAHB0001357</t>
        </is>
      </c>
      <c r="G267" s="139" t="inlineStr">
        <is>
          <t>HDFC0001681</t>
        </is>
      </c>
      <c r="H267" s="142" t="inlineStr">
        <is>
          <t>NMGB0000162</t>
        </is>
      </c>
      <c r="I267" s="139" t="inlineStr">
        <is>
          <t>SBIN0016667</t>
        </is>
      </c>
    </row>
    <row r="268" ht="15.6" customHeight="1">
      <c r="E268" s="139" t="inlineStr">
        <is>
          <t>ALLA0AU1588</t>
        </is>
      </c>
      <c r="F268" s="139" t="inlineStr">
        <is>
          <t>MAHB0001358</t>
        </is>
      </c>
      <c r="G268" s="139" t="inlineStr">
        <is>
          <t>HDFC0001680</t>
        </is>
      </c>
      <c r="H268" s="142" t="inlineStr">
        <is>
          <t>NMGB0000163</t>
        </is>
      </c>
      <c r="I268" s="139" t="inlineStr">
        <is>
          <t>SBIN0016666</t>
        </is>
      </c>
    </row>
    <row r="269" ht="15.6" customHeight="1">
      <c r="E269" s="139" t="inlineStr">
        <is>
          <t>ALLA0AU1587</t>
        </is>
      </c>
      <c r="F269" s="139" t="inlineStr">
        <is>
          <t>MAHB0001359</t>
        </is>
      </c>
      <c r="G269" s="139" t="inlineStr">
        <is>
          <t>HDFC0001679</t>
        </is>
      </c>
      <c r="H269" s="142" t="inlineStr">
        <is>
          <t>NMGB0000164</t>
        </is>
      </c>
      <c r="I269" s="139" t="inlineStr">
        <is>
          <t>SBIN0016665</t>
        </is>
      </c>
    </row>
    <row r="270" ht="15.6" customHeight="1">
      <c r="E270" s="139" t="inlineStr">
        <is>
          <t>ALLA0AU1586</t>
        </is>
      </c>
      <c r="F270" s="139" t="inlineStr">
        <is>
          <t>MAHB0001360</t>
        </is>
      </c>
      <c r="G270" s="139" t="inlineStr">
        <is>
          <t>HDFC0001678</t>
        </is>
      </c>
      <c r="H270" s="142" t="inlineStr">
        <is>
          <t>NMGB0000165</t>
        </is>
      </c>
      <c r="I270" s="139" t="inlineStr">
        <is>
          <t>SBIN0016664</t>
        </is>
      </c>
    </row>
    <row r="271" ht="15.6" customHeight="1">
      <c r="E271" s="139" t="inlineStr">
        <is>
          <t>ALLA0AU1585</t>
        </is>
      </c>
      <c r="F271" s="139" t="inlineStr">
        <is>
          <t>MAHB0001361</t>
        </is>
      </c>
      <c r="G271" s="139" t="inlineStr">
        <is>
          <t>HDFC0001677</t>
        </is>
      </c>
      <c r="H271" s="142" t="inlineStr">
        <is>
          <t>NMGB0000166</t>
        </is>
      </c>
      <c r="I271" s="139" t="inlineStr">
        <is>
          <t>SBIN0016663</t>
        </is>
      </c>
    </row>
    <row r="272" ht="15.6" customHeight="1">
      <c r="E272" s="139" t="inlineStr">
        <is>
          <t>ALLA0AU1584</t>
        </is>
      </c>
      <c r="F272" s="139" t="inlineStr">
        <is>
          <t>MAHB0001362</t>
        </is>
      </c>
      <c r="G272" s="139" t="inlineStr">
        <is>
          <t>HDFC0001676</t>
        </is>
      </c>
      <c r="H272" s="142" t="inlineStr">
        <is>
          <t>NMGB0000167</t>
        </is>
      </c>
      <c r="I272" s="139" t="inlineStr">
        <is>
          <t>SBIN0016662</t>
        </is>
      </c>
    </row>
    <row r="273" ht="15.6" customHeight="1">
      <c r="E273" s="139" t="inlineStr">
        <is>
          <t>ALLA0AU1583</t>
        </is>
      </c>
      <c r="F273" s="139" t="inlineStr">
        <is>
          <t>MAHB0001363</t>
        </is>
      </c>
      <c r="G273" s="139" t="inlineStr">
        <is>
          <t>HDFC0001675</t>
        </is>
      </c>
      <c r="H273" s="142" t="inlineStr">
        <is>
          <t>NMGB0000168</t>
        </is>
      </c>
      <c r="I273" s="139" t="inlineStr">
        <is>
          <t>SBIN0016661</t>
        </is>
      </c>
    </row>
    <row r="274" ht="15.6" customHeight="1">
      <c r="E274" s="139" t="inlineStr">
        <is>
          <t>ALLA0AU1582</t>
        </is>
      </c>
      <c r="F274" s="139" t="inlineStr">
        <is>
          <t>MAHB0001364</t>
        </is>
      </c>
      <c r="G274" s="139" t="inlineStr">
        <is>
          <t>HDFC0001674</t>
        </is>
      </c>
      <c r="H274" s="142" t="inlineStr">
        <is>
          <t>NMGB0000169</t>
        </is>
      </c>
      <c r="I274" s="139" t="inlineStr">
        <is>
          <t>SBIN0016660</t>
        </is>
      </c>
    </row>
    <row r="275" ht="15.6" customHeight="1">
      <c r="E275" s="139" t="inlineStr">
        <is>
          <t>ALLA0AU1581</t>
        </is>
      </c>
      <c r="F275" s="139" t="inlineStr">
        <is>
          <t>MAHB0001365</t>
        </is>
      </c>
      <c r="G275" s="139" t="inlineStr">
        <is>
          <t>HDFC0001673</t>
        </is>
      </c>
      <c r="H275" s="142" t="inlineStr">
        <is>
          <t>NMGB0000170</t>
        </is>
      </c>
      <c r="I275" s="139" t="inlineStr">
        <is>
          <t>SBIN0016659</t>
        </is>
      </c>
    </row>
    <row r="276" ht="15.6" customHeight="1">
      <c r="E276" s="139" t="inlineStr">
        <is>
          <t>ALLA0AU1580</t>
        </is>
      </c>
      <c r="F276" s="139" t="inlineStr">
        <is>
          <t>MAHB0001366</t>
        </is>
      </c>
      <c r="G276" s="139" t="inlineStr">
        <is>
          <t>HDFC0001672</t>
        </is>
      </c>
      <c r="H276" s="142" t="inlineStr">
        <is>
          <t>NMGB0000171</t>
        </is>
      </c>
      <c r="I276" s="139" t="inlineStr">
        <is>
          <t>SBIN0016658</t>
        </is>
      </c>
    </row>
    <row r="277" ht="15.6" customHeight="1">
      <c r="E277" s="139" t="inlineStr">
        <is>
          <t>ALLA0AU1579</t>
        </is>
      </c>
      <c r="F277" s="139" t="inlineStr">
        <is>
          <t>MAHB0001367</t>
        </is>
      </c>
      <c r="G277" s="139" t="inlineStr">
        <is>
          <t>HDFC0001671</t>
        </is>
      </c>
      <c r="H277" s="142" t="inlineStr">
        <is>
          <t>NMGB0000172</t>
        </is>
      </c>
      <c r="I277" s="139" t="inlineStr">
        <is>
          <t>SBIN0016657</t>
        </is>
      </c>
    </row>
    <row r="278" ht="15.6" customHeight="1">
      <c r="E278" s="139" t="inlineStr">
        <is>
          <t>ALLA0AU1578</t>
        </is>
      </c>
      <c r="F278" s="139" t="inlineStr">
        <is>
          <t>MAHB0001368</t>
        </is>
      </c>
      <c r="G278" s="139" t="inlineStr">
        <is>
          <t>HDFC0001670</t>
        </is>
      </c>
      <c r="H278" s="142" t="inlineStr">
        <is>
          <t>NMGB0000173</t>
        </is>
      </c>
      <c r="I278" s="139" t="inlineStr">
        <is>
          <t>SBIN0016656</t>
        </is>
      </c>
    </row>
    <row r="279" ht="15.6" customHeight="1">
      <c r="E279" s="139" t="inlineStr">
        <is>
          <t>ALLA0AU1577</t>
        </is>
      </c>
      <c r="F279" s="139" t="inlineStr">
        <is>
          <t>MAHB0001369</t>
        </is>
      </c>
      <c r="G279" s="139" t="inlineStr">
        <is>
          <t>HDFC0001669</t>
        </is>
      </c>
      <c r="H279" s="142" t="inlineStr">
        <is>
          <t>NMGB0000174</t>
        </is>
      </c>
      <c r="I279" s="139" t="inlineStr">
        <is>
          <t>SBIN0016654</t>
        </is>
      </c>
    </row>
    <row r="280" ht="15.6" customHeight="1">
      <c r="E280" s="139" t="inlineStr">
        <is>
          <t>ALLA0AU1576</t>
        </is>
      </c>
      <c r="F280" s="139" t="inlineStr">
        <is>
          <t>MAHB0001370</t>
        </is>
      </c>
      <c r="G280" s="139" t="inlineStr">
        <is>
          <t>HDFC0001668</t>
        </is>
      </c>
      <c r="H280" s="142" t="inlineStr">
        <is>
          <t>NMGB0000175</t>
        </is>
      </c>
      <c r="I280" s="139" t="inlineStr">
        <is>
          <t>SBIN0016653</t>
        </is>
      </c>
    </row>
    <row r="281" ht="15.6" customHeight="1">
      <c r="E281" s="139" t="inlineStr">
        <is>
          <t>ALLA0AU1575</t>
        </is>
      </c>
      <c r="F281" s="139" t="inlineStr">
        <is>
          <t>MAHB0001371</t>
        </is>
      </c>
      <c r="G281" s="139" t="inlineStr">
        <is>
          <t>HDFC0001667</t>
        </is>
      </c>
      <c r="H281" s="142" t="inlineStr">
        <is>
          <t>NMGB0000176</t>
        </is>
      </c>
      <c r="I281" s="139" t="inlineStr">
        <is>
          <t>SBIN0016652</t>
        </is>
      </c>
    </row>
    <row r="282" ht="15.6" customHeight="1">
      <c r="E282" s="139" t="inlineStr">
        <is>
          <t>ALLA0AU1574</t>
        </is>
      </c>
      <c r="F282" s="139" t="inlineStr">
        <is>
          <t>MAHB0001372</t>
        </is>
      </c>
      <c r="G282" s="139" t="inlineStr">
        <is>
          <t>HDFC0001666</t>
        </is>
      </c>
      <c r="H282" s="142" t="inlineStr">
        <is>
          <t>NMGB0000177</t>
        </is>
      </c>
      <c r="I282" s="139" t="inlineStr">
        <is>
          <t>SBIN0016651</t>
        </is>
      </c>
    </row>
    <row r="283" ht="15.6" customHeight="1">
      <c r="E283" s="139" t="inlineStr">
        <is>
          <t>ALLA0AU1573</t>
        </is>
      </c>
      <c r="F283" s="139" t="inlineStr">
        <is>
          <t>MAHB0001373</t>
        </is>
      </c>
      <c r="G283" s="139" t="inlineStr">
        <is>
          <t>HDFC0001665</t>
        </is>
      </c>
      <c r="H283" s="142" t="inlineStr">
        <is>
          <t>NMGB0000178</t>
        </is>
      </c>
      <c r="I283" s="139" t="inlineStr">
        <is>
          <t>SBIN0016650</t>
        </is>
      </c>
    </row>
    <row r="284" ht="15.6" customHeight="1">
      <c r="E284" s="139" t="inlineStr">
        <is>
          <t>ALLA0AU1572</t>
        </is>
      </c>
      <c r="F284" s="139" t="inlineStr">
        <is>
          <t>MAHB0001374</t>
        </is>
      </c>
      <c r="G284" s="139" t="inlineStr">
        <is>
          <t>HDFC0001664</t>
        </is>
      </c>
      <c r="H284" s="142" t="inlineStr">
        <is>
          <t>NMGB0000179</t>
        </is>
      </c>
      <c r="I284" s="139" t="inlineStr">
        <is>
          <t>SBIN0016649</t>
        </is>
      </c>
    </row>
    <row r="285" ht="15.6" customHeight="1">
      <c r="E285" s="139" t="inlineStr">
        <is>
          <t>ALLA0AU1571</t>
        </is>
      </c>
      <c r="F285" s="139" t="inlineStr">
        <is>
          <t>MAHB0001375</t>
        </is>
      </c>
      <c r="G285" s="139" t="inlineStr">
        <is>
          <t>HDFC0001663</t>
        </is>
      </c>
      <c r="H285" s="142" t="inlineStr">
        <is>
          <t>NMGB0000180</t>
        </is>
      </c>
      <c r="I285" s="139" t="inlineStr">
        <is>
          <t>SBIN0016648</t>
        </is>
      </c>
    </row>
    <row r="286" ht="15.6" customHeight="1">
      <c r="E286" s="139" t="inlineStr">
        <is>
          <t>ALLA0AU1570</t>
        </is>
      </c>
      <c r="F286" s="139" t="inlineStr">
        <is>
          <t>MAHB0001376</t>
        </is>
      </c>
      <c r="G286" s="139" t="inlineStr">
        <is>
          <t>HDFC0001662</t>
        </is>
      </c>
      <c r="H286" s="142" t="inlineStr">
        <is>
          <t>NMGB0000181</t>
        </is>
      </c>
      <c r="I286" s="139" t="inlineStr">
        <is>
          <t>SBIN0016647</t>
        </is>
      </c>
    </row>
    <row r="287" ht="15.6" customHeight="1">
      <c r="E287" s="139" t="inlineStr">
        <is>
          <t>ALLA0AU1569</t>
        </is>
      </c>
      <c r="F287" s="139" t="inlineStr">
        <is>
          <t>MAHB0001377</t>
        </is>
      </c>
      <c r="G287" s="139" t="inlineStr">
        <is>
          <t>HDFC0001661</t>
        </is>
      </c>
      <c r="H287" s="142" t="inlineStr">
        <is>
          <t>NMGB0000182</t>
        </is>
      </c>
      <c r="I287" s="139" t="inlineStr">
        <is>
          <t>SBIN0016646</t>
        </is>
      </c>
    </row>
    <row r="288" ht="15.6" customHeight="1">
      <c r="E288" s="139" t="inlineStr">
        <is>
          <t>ALLA0AU1568</t>
        </is>
      </c>
      <c r="F288" s="139" t="inlineStr">
        <is>
          <t>MAHB0001378</t>
        </is>
      </c>
      <c r="G288" s="139" t="inlineStr">
        <is>
          <t>HDFC0001660</t>
        </is>
      </c>
      <c r="H288" s="142" t="inlineStr">
        <is>
          <t>NMGB0000183</t>
        </is>
      </c>
      <c r="I288" s="139" t="inlineStr">
        <is>
          <t>SBIN0016645</t>
        </is>
      </c>
    </row>
    <row r="289" ht="15.6" customHeight="1">
      <c r="E289" s="139" t="inlineStr">
        <is>
          <t>ALLA0AU1567</t>
        </is>
      </c>
      <c r="F289" s="139" t="inlineStr">
        <is>
          <t>MAHB0001379</t>
        </is>
      </c>
      <c r="G289" s="139" t="inlineStr">
        <is>
          <t>HDFC0001659</t>
        </is>
      </c>
      <c r="H289" s="142" t="inlineStr">
        <is>
          <t>NMGB0000184</t>
        </is>
      </c>
      <c r="I289" s="139" t="inlineStr">
        <is>
          <t>SBIN0016644</t>
        </is>
      </c>
    </row>
    <row r="290" ht="15.6" customHeight="1">
      <c r="E290" s="139" t="inlineStr">
        <is>
          <t>ALLA0AU1566</t>
        </is>
      </c>
      <c r="F290" s="139" t="inlineStr">
        <is>
          <t>MAHB0001380</t>
        </is>
      </c>
      <c r="G290" s="139" t="inlineStr">
        <is>
          <t>HDFC0001658</t>
        </is>
      </c>
      <c r="H290" s="142" t="inlineStr">
        <is>
          <t>NMGB0000185</t>
        </is>
      </c>
      <c r="I290" s="139" t="inlineStr">
        <is>
          <t>SBIN0016643</t>
        </is>
      </c>
    </row>
    <row r="291" ht="15.6" customHeight="1">
      <c r="E291" s="139" t="inlineStr">
        <is>
          <t>ALLA0AU1565</t>
        </is>
      </c>
      <c r="F291" s="139" t="inlineStr">
        <is>
          <t>MAHB0001381</t>
        </is>
      </c>
      <c r="G291" s="139" t="inlineStr">
        <is>
          <t>HDFC0001657</t>
        </is>
      </c>
      <c r="H291" s="142" t="inlineStr">
        <is>
          <t>NMGB0000187</t>
        </is>
      </c>
      <c r="I291" s="139" t="inlineStr">
        <is>
          <t>SBIN0016642</t>
        </is>
      </c>
    </row>
    <row r="292" ht="15.6" customHeight="1">
      <c r="E292" s="139" t="inlineStr">
        <is>
          <t>ALLA0AU1564</t>
        </is>
      </c>
      <c r="F292" s="139" t="inlineStr">
        <is>
          <t>MAHB0001382</t>
        </is>
      </c>
      <c r="G292" s="139" t="inlineStr">
        <is>
          <t>HDFC0001656</t>
        </is>
      </c>
      <c r="H292" s="142" t="inlineStr">
        <is>
          <t>NMGB0000188</t>
        </is>
      </c>
      <c r="I292" s="139" t="inlineStr">
        <is>
          <t>SBIN0016641</t>
        </is>
      </c>
    </row>
    <row r="293" ht="15.6" customHeight="1">
      <c r="E293" s="139" t="inlineStr">
        <is>
          <t>ALLA0AU1563</t>
        </is>
      </c>
      <c r="F293" s="139" t="inlineStr">
        <is>
          <t>MAHB0001383</t>
        </is>
      </c>
      <c r="G293" s="139" t="inlineStr">
        <is>
          <t>HDFC0001655</t>
        </is>
      </c>
      <c r="H293" s="142" t="inlineStr">
        <is>
          <t>NMGB0000189</t>
        </is>
      </c>
      <c r="I293" s="139" t="inlineStr">
        <is>
          <t>SBIN0016640</t>
        </is>
      </c>
    </row>
    <row r="294" ht="15.6" customHeight="1">
      <c r="E294" s="139" t="inlineStr">
        <is>
          <t>ALLA0AU1562</t>
        </is>
      </c>
      <c r="F294" s="139" t="inlineStr">
        <is>
          <t>MAHB0001384</t>
        </is>
      </c>
      <c r="G294" s="139" t="inlineStr">
        <is>
          <t>HDFC0001654</t>
        </is>
      </c>
      <c r="H294" s="142" t="inlineStr">
        <is>
          <t>NMGB0000190</t>
        </is>
      </c>
      <c r="I294" s="139" t="inlineStr">
        <is>
          <t>SBIN0016639</t>
        </is>
      </c>
    </row>
    <row r="295" ht="15.6" customHeight="1">
      <c r="E295" s="139" t="inlineStr">
        <is>
          <t>ALLA0AU1561</t>
        </is>
      </c>
      <c r="F295" s="139" t="inlineStr">
        <is>
          <t>MAHB0001385</t>
        </is>
      </c>
      <c r="G295" s="139" t="inlineStr">
        <is>
          <t>HDFC0001653</t>
        </is>
      </c>
      <c r="H295" s="142" t="inlineStr">
        <is>
          <t>NMGB0000191</t>
        </is>
      </c>
      <c r="I295" s="139" t="inlineStr">
        <is>
          <t>SBIN0016638</t>
        </is>
      </c>
    </row>
    <row r="296" ht="15.6" customHeight="1">
      <c r="E296" s="139" t="inlineStr">
        <is>
          <t>ALLA0AU1560</t>
        </is>
      </c>
      <c r="F296" s="139" t="inlineStr">
        <is>
          <t>MAHB0001386</t>
        </is>
      </c>
      <c r="G296" s="139" t="inlineStr">
        <is>
          <t>HDFC0001652</t>
        </is>
      </c>
      <c r="H296" s="142" t="inlineStr">
        <is>
          <t>NMGB0000192</t>
        </is>
      </c>
      <c r="I296" s="139" t="inlineStr">
        <is>
          <t>SBIN0016637</t>
        </is>
      </c>
    </row>
    <row r="297" ht="15.6" customHeight="1">
      <c r="E297" s="139" t="inlineStr">
        <is>
          <t>ALLA0AU1559</t>
        </is>
      </c>
      <c r="F297" s="139" t="inlineStr">
        <is>
          <t>MAHB0001387</t>
        </is>
      </c>
      <c r="G297" s="139" t="inlineStr">
        <is>
          <t>HDFC0001651</t>
        </is>
      </c>
      <c r="H297" s="142" t="inlineStr">
        <is>
          <t>NMGB0000193</t>
        </is>
      </c>
      <c r="I297" s="139" t="inlineStr">
        <is>
          <t>SBIN0016636</t>
        </is>
      </c>
    </row>
    <row r="298" ht="15.6" customHeight="1">
      <c r="E298" s="139" t="inlineStr">
        <is>
          <t>ALLA0AU1558</t>
        </is>
      </c>
      <c r="F298" s="139" t="inlineStr">
        <is>
          <t>MAHB0001388</t>
        </is>
      </c>
      <c r="G298" s="139" t="inlineStr">
        <is>
          <t>HDFC0001650</t>
        </is>
      </c>
      <c r="H298" s="142" t="inlineStr">
        <is>
          <t>NMGB0000194</t>
        </is>
      </c>
      <c r="I298" s="139" t="inlineStr">
        <is>
          <t>SBIN0016635</t>
        </is>
      </c>
    </row>
    <row r="299" ht="15.6" customHeight="1">
      <c r="E299" s="139" t="inlineStr">
        <is>
          <t>ALLA0AU1557</t>
        </is>
      </c>
      <c r="F299" s="139" t="inlineStr">
        <is>
          <t>MAHB0001389</t>
        </is>
      </c>
      <c r="G299" s="139" t="inlineStr">
        <is>
          <t>HDFC0001649</t>
        </is>
      </c>
      <c r="H299" s="142" t="inlineStr">
        <is>
          <t>NMGB0000195</t>
        </is>
      </c>
      <c r="I299" s="139" t="inlineStr">
        <is>
          <t>SBIN0016634</t>
        </is>
      </c>
    </row>
    <row r="300" ht="15.6" customHeight="1">
      <c r="E300" s="139" t="inlineStr">
        <is>
          <t>ALLA0AU1556</t>
        </is>
      </c>
      <c r="F300" s="139" t="inlineStr">
        <is>
          <t>MAHB0001390</t>
        </is>
      </c>
      <c r="G300" s="139" t="inlineStr">
        <is>
          <t>HDFC0001648</t>
        </is>
      </c>
      <c r="H300" s="142" t="inlineStr">
        <is>
          <t>NMGB0000196</t>
        </is>
      </c>
      <c r="I300" s="139" t="inlineStr">
        <is>
          <t>SBIN0016633</t>
        </is>
      </c>
    </row>
    <row r="301" ht="15.6" customHeight="1">
      <c r="E301" s="139" t="inlineStr">
        <is>
          <t>ALLA0AU1555</t>
        </is>
      </c>
      <c r="F301" s="139" t="inlineStr">
        <is>
          <t>MAHB0001391</t>
        </is>
      </c>
      <c r="G301" s="139" t="inlineStr">
        <is>
          <t>HDFC0001647</t>
        </is>
      </c>
      <c r="H301" s="142" t="inlineStr">
        <is>
          <t>NMGB0000197</t>
        </is>
      </c>
      <c r="I301" s="139" t="inlineStr">
        <is>
          <t>SBIN0016632</t>
        </is>
      </c>
    </row>
    <row r="302" ht="15.6" customHeight="1">
      <c r="E302" s="139" t="inlineStr">
        <is>
          <t>ALLA0AU1554</t>
        </is>
      </c>
      <c r="F302" s="139" t="inlineStr">
        <is>
          <t>MAHB0001392</t>
        </is>
      </c>
      <c r="G302" s="139" t="inlineStr">
        <is>
          <t>HDFC0001646</t>
        </is>
      </c>
      <c r="H302" s="142" t="inlineStr">
        <is>
          <t>NMGB0000198</t>
        </is>
      </c>
      <c r="I302" s="139" t="inlineStr">
        <is>
          <t>SBIN0016631</t>
        </is>
      </c>
    </row>
    <row r="303" ht="15.6" customHeight="1">
      <c r="E303" s="139" t="inlineStr">
        <is>
          <t>ALLA0AU1553</t>
        </is>
      </c>
      <c r="F303" s="139" t="inlineStr">
        <is>
          <t>MAHB0001393</t>
        </is>
      </c>
      <c r="G303" s="139" t="inlineStr">
        <is>
          <t>HDFC0001645</t>
        </is>
      </c>
      <c r="H303" s="142" t="inlineStr">
        <is>
          <t>NMGB0000199</t>
        </is>
      </c>
      <c r="I303" s="139" t="inlineStr">
        <is>
          <t>SBIN0016630</t>
        </is>
      </c>
    </row>
    <row r="304" ht="15.6" customHeight="1">
      <c r="E304" s="139" t="inlineStr">
        <is>
          <t>ALLA0AU1552</t>
        </is>
      </c>
      <c r="F304" s="139" t="inlineStr">
        <is>
          <t>MAHB0001394</t>
        </is>
      </c>
      <c r="G304" s="139" t="inlineStr">
        <is>
          <t>HDFC0001644</t>
        </is>
      </c>
      <c r="H304" s="142" t="inlineStr">
        <is>
          <t>NMGB0000200</t>
        </is>
      </c>
      <c r="I304" s="139" t="inlineStr">
        <is>
          <t>SBIN0016629</t>
        </is>
      </c>
    </row>
    <row r="305" ht="15.6" customHeight="1">
      <c r="E305" s="139" t="inlineStr">
        <is>
          <t>ALLA0AU1551</t>
        </is>
      </c>
      <c r="F305" s="139" t="inlineStr">
        <is>
          <t>MAHB0001395</t>
        </is>
      </c>
      <c r="G305" s="139" t="inlineStr">
        <is>
          <t>HDFC0001643</t>
        </is>
      </c>
      <c r="H305" s="142" t="inlineStr">
        <is>
          <t>NMGB0000201</t>
        </is>
      </c>
      <c r="I305" s="139" t="inlineStr">
        <is>
          <t>SBIN0016628</t>
        </is>
      </c>
    </row>
    <row r="306" ht="15.6" customHeight="1">
      <c r="E306" s="139" t="inlineStr">
        <is>
          <t>ALLA0AU1550</t>
        </is>
      </c>
      <c r="F306" s="139" t="inlineStr">
        <is>
          <t>MAHB0001396</t>
        </is>
      </c>
      <c r="G306" s="139" t="inlineStr">
        <is>
          <t>HDFC0001642</t>
        </is>
      </c>
      <c r="H306" s="142" t="inlineStr">
        <is>
          <t>NMGB0000202</t>
        </is>
      </c>
      <c r="I306" s="139" t="inlineStr">
        <is>
          <t>SBIN0016626</t>
        </is>
      </c>
    </row>
    <row r="307" ht="15.6" customHeight="1">
      <c r="E307" s="139" t="inlineStr">
        <is>
          <t>ALLA0AU1549</t>
        </is>
      </c>
      <c r="F307" s="139" t="inlineStr">
        <is>
          <t>MAHB0001397</t>
        </is>
      </c>
      <c r="G307" s="139" t="inlineStr">
        <is>
          <t>HDFC0001641</t>
        </is>
      </c>
      <c r="H307" s="142" t="inlineStr">
        <is>
          <t>NMGB0000203</t>
        </is>
      </c>
      <c r="I307" s="139" t="inlineStr">
        <is>
          <t>SBIN0016625</t>
        </is>
      </c>
    </row>
    <row r="308" ht="15.6" customHeight="1">
      <c r="E308" s="139" t="inlineStr">
        <is>
          <t>ALLA0AU1548</t>
        </is>
      </c>
      <c r="F308" s="139" t="inlineStr">
        <is>
          <t>MAHB0001398</t>
        </is>
      </c>
      <c r="G308" s="139" t="inlineStr">
        <is>
          <t>HDFC0001640</t>
        </is>
      </c>
      <c r="H308" s="142" t="inlineStr">
        <is>
          <t>NMGB0000204</t>
        </is>
      </c>
      <c r="I308" s="139" t="inlineStr">
        <is>
          <t>SBIN0016624</t>
        </is>
      </c>
    </row>
    <row r="309" ht="15.6" customHeight="1">
      <c r="E309" s="139" t="inlineStr">
        <is>
          <t>ALLA0AU1547</t>
        </is>
      </c>
      <c r="F309" s="139" t="inlineStr">
        <is>
          <t>MAHB0001399</t>
        </is>
      </c>
      <c r="G309" s="139" t="inlineStr">
        <is>
          <t>HDFC0001639</t>
        </is>
      </c>
      <c r="H309" s="142" t="inlineStr">
        <is>
          <t>NMGB0000205</t>
        </is>
      </c>
      <c r="I309" s="139" t="inlineStr">
        <is>
          <t>SBIN0016623</t>
        </is>
      </c>
    </row>
    <row r="310" ht="15.6" customHeight="1">
      <c r="E310" s="139" t="inlineStr">
        <is>
          <t>ALLA0AU1546</t>
        </is>
      </c>
      <c r="F310" s="139" t="inlineStr">
        <is>
          <t>MAHB0001400</t>
        </is>
      </c>
      <c r="G310" s="139" t="inlineStr">
        <is>
          <t>HDFC0001638</t>
        </is>
      </c>
      <c r="H310" s="142" t="inlineStr">
        <is>
          <t>NMGB0000206</t>
        </is>
      </c>
      <c r="I310" s="139" t="inlineStr">
        <is>
          <t>SBIN0016622</t>
        </is>
      </c>
    </row>
    <row r="311" ht="15.6" customHeight="1">
      <c r="E311" s="139" t="inlineStr">
        <is>
          <t>ALLA0AU1541</t>
        </is>
      </c>
      <c r="F311" s="139" t="inlineStr">
        <is>
          <t>MAHB0001401</t>
        </is>
      </c>
      <c r="G311" s="139" t="inlineStr">
        <is>
          <t>HDFC0001637</t>
        </is>
      </c>
      <c r="H311" s="142" t="inlineStr">
        <is>
          <t>NMGB0000501</t>
        </is>
      </c>
      <c r="I311" s="139" t="inlineStr">
        <is>
          <t>SBIN0016621</t>
        </is>
      </c>
    </row>
    <row r="312" ht="15.6" customHeight="1">
      <c r="E312" s="139" t="inlineStr">
        <is>
          <t>ALLA0AU1540</t>
        </is>
      </c>
      <c r="F312" s="139" t="inlineStr">
        <is>
          <t>MAHB0001402</t>
        </is>
      </c>
      <c r="G312" s="139" t="inlineStr">
        <is>
          <t>HDFC0001636</t>
        </is>
      </c>
      <c r="H312" s="142" t="inlineStr">
        <is>
          <t>NMGB0000701</t>
        </is>
      </c>
      <c r="I312" s="139" t="inlineStr">
        <is>
          <t>SBIN0016620</t>
        </is>
      </c>
    </row>
    <row r="313" ht="15.6" customHeight="1">
      <c r="E313" s="139" t="inlineStr">
        <is>
          <t>ALLA0AU1539</t>
        </is>
      </c>
      <c r="F313" s="139" t="inlineStr">
        <is>
          <t>MAHB0001403</t>
        </is>
      </c>
      <c r="G313" s="139" t="inlineStr">
        <is>
          <t>HDFC0001635</t>
        </is>
      </c>
      <c r="H313" s="142" t="inlineStr">
        <is>
          <t>NMGB0000001</t>
        </is>
      </c>
      <c r="I313" s="139" t="inlineStr">
        <is>
          <t>SBIN0016618</t>
        </is>
      </c>
    </row>
    <row r="314" ht="15.6" customHeight="1">
      <c r="E314" s="139" t="inlineStr">
        <is>
          <t>ALLA0AU1538</t>
        </is>
      </c>
      <c r="F314" s="139" t="inlineStr">
        <is>
          <t>MAHB0001404</t>
        </is>
      </c>
      <c r="G314" s="139" t="inlineStr">
        <is>
          <t>HDFC0001634</t>
        </is>
      </c>
      <c r="H314" s="142" t="inlineStr">
        <is>
          <t>NMGB0000127</t>
        </is>
      </c>
      <c r="I314" s="139" t="inlineStr">
        <is>
          <t>SBIN0016617</t>
        </is>
      </c>
    </row>
    <row r="315" ht="15.6" customHeight="1">
      <c r="E315" s="139" t="inlineStr">
        <is>
          <t>ALLA0AU1537</t>
        </is>
      </c>
      <c r="F315" s="139" t="inlineStr">
        <is>
          <t>MAHB0001405</t>
        </is>
      </c>
      <c r="G315" s="139" t="inlineStr">
        <is>
          <t>HDFC0001633</t>
        </is>
      </c>
      <c r="H315" s="142" t="inlineStr">
        <is>
          <t>NMGB0000128</t>
        </is>
      </c>
      <c r="I315" s="139" t="inlineStr">
        <is>
          <t>SBIN0016616</t>
        </is>
      </c>
    </row>
    <row r="316" ht="15.6" customHeight="1">
      <c r="E316" s="139" t="inlineStr">
        <is>
          <t>ALLA0AU1536</t>
        </is>
      </c>
      <c r="F316" s="139" t="inlineStr">
        <is>
          <t>MAHB0001406</t>
        </is>
      </c>
      <c r="G316" s="139" t="inlineStr">
        <is>
          <t>HDFC0001632</t>
        </is>
      </c>
      <c r="H316" s="142" t="inlineStr">
        <is>
          <t>NMGB0000134</t>
        </is>
      </c>
      <c r="I316" s="139" t="inlineStr">
        <is>
          <t>SBIN0016615</t>
        </is>
      </c>
    </row>
    <row r="317" ht="15.6" customHeight="1">
      <c r="E317" s="139" t="inlineStr">
        <is>
          <t>ALLA0AU1535</t>
        </is>
      </c>
      <c r="F317" s="139" t="inlineStr">
        <is>
          <t>MAHB0001408</t>
        </is>
      </c>
      <c r="G317" s="139" t="inlineStr">
        <is>
          <t>HDFC0001631</t>
        </is>
      </c>
      <c r="H317" s="142" t="inlineStr">
        <is>
          <t>NMGB0000136</t>
        </is>
      </c>
      <c r="I317" s="139" t="inlineStr">
        <is>
          <t>SBIN0016614</t>
        </is>
      </c>
    </row>
    <row r="318" ht="15.6" customHeight="1">
      <c r="E318" s="139" t="inlineStr">
        <is>
          <t>ALLA0AU1534</t>
        </is>
      </c>
      <c r="F318" s="139" t="inlineStr">
        <is>
          <t>MAHB0001409</t>
        </is>
      </c>
      <c r="G318" s="139" t="inlineStr">
        <is>
          <t>HDFC0001630</t>
        </is>
      </c>
      <c r="H318" s="142" t="inlineStr">
        <is>
          <t>NMGB0000138</t>
        </is>
      </c>
      <c r="I318" s="139" t="inlineStr">
        <is>
          <t>SBIN0016613</t>
        </is>
      </c>
    </row>
    <row r="319" ht="15.6" customHeight="1">
      <c r="E319" s="139" t="inlineStr">
        <is>
          <t>ALLA0AU1533</t>
        </is>
      </c>
      <c r="F319" s="139" t="inlineStr">
        <is>
          <t>MAHB0001410</t>
        </is>
      </c>
      <c r="G319" s="139" t="inlineStr">
        <is>
          <t>HDFC0001629</t>
        </is>
      </c>
      <c r="H319" s="142" t="inlineStr">
        <is>
          <t>NMGB0000140</t>
        </is>
      </c>
      <c r="I319" s="139" t="inlineStr">
        <is>
          <t>SBIN0016612</t>
        </is>
      </c>
    </row>
    <row r="320" ht="15.6" customHeight="1">
      <c r="E320" s="139" t="inlineStr">
        <is>
          <t>ALLA0AU1532</t>
        </is>
      </c>
      <c r="F320" s="139" t="inlineStr">
        <is>
          <t>MAHB0001411</t>
        </is>
      </c>
      <c r="G320" s="139" t="inlineStr">
        <is>
          <t>HDFC0001628</t>
        </is>
      </c>
      <c r="H320" s="142" t="inlineStr">
        <is>
          <t>NMGB0000141</t>
        </is>
      </c>
      <c r="I320" s="139" t="inlineStr">
        <is>
          <t>SBIN0016611</t>
        </is>
      </c>
    </row>
    <row r="321" ht="15.6" customHeight="1">
      <c r="E321" s="139" t="inlineStr">
        <is>
          <t>ALLA0AU1531</t>
        </is>
      </c>
      <c r="F321" s="139" t="inlineStr">
        <is>
          <t>MAHB0001412</t>
        </is>
      </c>
      <c r="G321" s="139" t="inlineStr">
        <is>
          <t>HDFC0001627</t>
        </is>
      </c>
      <c r="H321" s="142" t="inlineStr">
        <is>
          <t>NMGB0000144</t>
        </is>
      </c>
      <c r="I321" s="139" t="inlineStr">
        <is>
          <t>SBIN0016610</t>
        </is>
      </c>
    </row>
    <row r="322" ht="15.6" customHeight="1">
      <c r="E322" s="139" t="inlineStr">
        <is>
          <t>ALLA0AU1530</t>
        </is>
      </c>
      <c r="F322" s="139" t="inlineStr">
        <is>
          <t>MAHB0001413</t>
        </is>
      </c>
      <c r="G322" s="139" t="inlineStr">
        <is>
          <t>HDFC0001626</t>
        </is>
      </c>
      <c r="H322" s="142" t="inlineStr">
        <is>
          <t>NMGB0000146</t>
        </is>
      </c>
      <c r="I322" s="139" t="inlineStr">
        <is>
          <t>SBIN0016609</t>
        </is>
      </c>
    </row>
    <row r="323" ht="15.6" customHeight="1">
      <c r="E323" s="139" t="inlineStr">
        <is>
          <t>ALLA0AU1529</t>
        </is>
      </c>
      <c r="F323" s="139" t="inlineStr">
        <is>
          <t>MAHB0001414</t>
        </is>
      </c>
      <c r="G323" s="139" t="inlineStr">
        <is>
          <t>HDFC0001625</t>
        </is>
      </c>
      <c r="H323" s="142" t="inlineStr">
        <is>
          <t>NMGB0000153</t>
        </is>
      </c>
      <c r="I323" s="139" t="inlineStr">
        <is>
          <t>SBIN0016608</t>
        </is>
      </c>
    </row>
    <row r="324" ht="15.6" customHeight="1">
      <c r="E324" s="139" t="inlineStr">
        <is>
          <t>ALLA0AU1528</t>
        </is>
      </c>
      <c r="F324" s="139" t="inlineStr">
        <is>
          <t>MAHB0001415</t>
        </is>
      </c>
      <c r="G324" s="139" t="inlineStr">
        <is>
          <t>HDFC0001624</t>
        </is>
      </c>
      <c r="H324" s="142" t="inlineStr">
        <is>
          <t>NMGB0000207</t>
        </is>
      </c>
      <c r="I324" s="139" t="inlineStr">
        <is>
          <t>SBIN0016607</t>
        </is>
      </c>
    </row>
    <row r="325" ht="15.6" customHeight="1">
      <c r="E325" s="139" t="inlineStr">
        <is>
          <t>ALLA0AU1527</t>
        </is>
      </c>
      <c r="F325" s="139" t="inlineStr">
        <is>
          <t>MAHB0001416</t>
        </is>
      </c>
      <c r="G325" s="139" t="inlineStr">
        <is>
          <t>HDFC0001623</t>
        </is>
      </c>
      <c r="H325" s="142" t="inlineStr">
        <is>
          <t>NMGB0000208</t>
        </is>
      </c>
      <c r="I325" s="139" t="inlineStr">
        <is>
          <t>SBIN0016606</t>
        </is>
      </c>
    </row>
    <row r="326" ht="15.6" customHeight="1">
      <c r="E326" s="139" t="inlineStr">
        <is>
          <t>ALLA0AU1526</t>
        </is>
      </c>
      <c r="F326" s="139" t="inlineStr">
        <is>
          <t>MAHB0001417</t>
        </is>
      </c>
      <c r="G326" s="139" t="inlineStr">
        <is>
          <t>HDFC0001622</t>
        </is>
      </c>
      <c r="H326" s="142" t="inlineStr">
        <is>
          <t>NMGB0000209</t>
        </is>
      </c>
      <c r="I326" s="139" t="inlineStr">
        <is>
          <t>SBIN0016605</t>
        </is>
      </c>
    </row>
    <row r="327" ht="15.6" customHeight="1">
      <c r="E327" s="139" t="inlineStr">
        <is>
          <t>ALLA0AU1525</t>
        </is>
      </c>
      <c r="F327" s="139" t="inlineStr">
        <is>
          <t>MAHB0001418</t>
        </is>
      </c>
      <c r="G327" s="139" t="inlineStr">
        <is>
          <t>HDFC0001621</t>
        </is>
      </c>
      <c r="H327" s="142" t="inlineStr">
        <is>
          <t>NMGB0000210</t>
        </is>
      </c>
      <c r="I327" s="139" t="inlineStr">
        <is>
          <t>SBIN0016604</t>
        </is>
      </c>
    </row>
    <row r="328" ht="15.6" customHeight="1">
      <c r="E328" s="139" t="inlineStr">
        <is>
          <t>ALLA0AU1524</t>
        </is>
      </c>
      <c r="F328" s="139" t="inlineStr">
        <is>
          <t>MAHB0001419</t>
        </is>
      </c>
      <c r="G328" s="139" t="inlineStr">
        <is>
          <t>HDFC0001611</t>
        </is>
      </c>
      <c r="H328" s="142" t="inlineStr">
        <is>
          <t>NMGB0000211</t>
        </is>
      </c>
      <c r="I328" s="139" t="inlineStr">
        <is>
          <t>SBIN0016603</t>
        </is>
      </c>
    </row>
    <row r="329" ht="15.6" customHeight="1">
      <c r="E329" s="139" t="inlineStr">
        <is>
          <t>ALLA0AU1523</t>
        </is>
      </c>
      <c r="F329" s="139" t="inlineStr">
        <is>
          <t>MAHB0001420</t>
        </is>
      </c>
      <c r="G329" s="139" t="inlineStr">
        <is>
          <t>HDFC0001607</t>
        </is>
      </c>
      <c r="H329" s="142" t="inlineStr">
        <is>
          <t>NMGB0000212</t>
        </is>
      </c>
      <c r="I329" s="139" t="inlineStr">
        <is>
          <t>SBIN0016602</t>
        </is>
      </c>
    </row>
    <row r="330" ht="15.6" customHeight="1">
      <c r="E330" s="139" t="inlineStr">
        <is>
          <t>ALLA0AU1522</t>
        </is>
      </c>
      <c r="F330" s="139" t="inlineStr">
        <is>
          <t>MAHB0001421</t>
        </is>
      </c>
      <c r="G330" s="139" t="inlineStr">
        <is>
          <t>HDFC0001604</t>
        </is>
      </c>
      <c r="H330" s="142" t="inlineStr">
        <is>
          <t>NMGB0000213</t>
        </is>
      </c>
      <c r="I330" s="139" t="inlineStr">
        <is>
          <t>SBIN0016601</t>
        </is>
      </c>
    </row>
    <row r="331" ht="15.6" customHeight="1">
      <c r="E331" s="139" t="inlineStr">
        <is>
          <t>ALLA0AU1521</t>
        </is>
      </c>
      <c r="F331" s="139" t="inlineStr">
        <is>
          <t>MAHB0001422</t>
        </is>
      </c>
      <c r="G331" s="139" t="inlineStr">
        <is>
          <t>HDFC0001603</t>
        </is>
      </c>
      <c r="H331" s="142" t="inlineStr">
        <is>
          <t>NMGB0000214</t>
        </is>
      </c>
      <c r="I331" s="139" t="inlineStr">
        <is>
          <t>SBIN0016600</t>
        </is>
      </c>
    </row>
    <row r="332" ht="15.6" customHeight="1">
      <c r="E332" s="139" t="inlineStr">
        <is>
          <t>ALLA0AU1520</t>
        </is>
      </c>
      <c r="F332" s="139" t="inlineStr">
        <is>
          <t>MAHB0001423</t>
        </is>
      </c>
      <c r="G332" s="139" t="inlineStr">
        <is>
          <t>HDFC0001602</t>
        </is>
      </c>
      <c r="H332" s="142" t="inlineStr">
        <is>
          <t>NMGB0000704</t>
        </is>
      </c>
      <c r="I332" s="139" t="inlineStr">
        <is>
          <t>SBIN0016597</t>
        </is>
      </c>
    </row>
    <row r="333" ht="15.6" customHeight="1">
      <c r="E333" s="139" t="inlineStr">
        <is>
          <t>ALLA0AU1519</t>
        </is>
      </c>
      <c r="F333" s="139" t="inlineStr">
        <is>
          <t>MAHB0001424</t>
        </is>
      </c>
      <c r="G333" s="139" t="inlineStr">
        <is>
          <t>HDFC0001601</t>
        </is>
      </c>
      <c r="H333" s="142" t="inlineStr">
        <is>
          <t>NMGB0000215</t>
        </is>
      </c>
      <c r="I333" s="139" t="inlineStr">
        <is>
          <t>SBIN0016596</t>
        </is>
      </c>
    </row>
    <row r="334" ht="15.6" customHeight="1">
      <c r="E334" s="139" t="inlineStr">
        <is>
          <t>ALLA0AU1518</t>
        </is>
      </c>
      <c r="F334" s="139" t="inlineStr">
        <is>
          <t>MAHB0001425</t>
        </is>
      </c>
      <c r="G334" s="139" t="inlineStr">
        <is>
          <t>HDFC0001600</t>
        </is>
      </c>
      <c r="H334" s="142" t="inlineStr">
        <is>
          <t>NMGB0000216</t>
        </is>
      </c>
      <c r="I334" s="139" t="inlineStr">
        <is>
          <t>SBIN0016595</t>
        </is>
      </c>
    </row>
    <row r="335" ht="15.6" customHeight="1">
      <c r="E335" s="139" t="inlineStr">
        <is>
          <t>ALLA0AU1517</t>
        </is>
      </c>
      <c r="F335" s="139" t="inlineStr">
        <is>
          <t>MAHB0001426</t>
        </is>
      </c>
      <c r="G335" s="139" t="inlineStr">
        <is>
          <t>HDFC0001599</t>
        </is>
      </c>
      <c r="H335" s="142" t="inlineStr">
        <is>
          <t>NMGB0000217</t>
        </is>
      </c>
      <c r="I335" s="139" t="inlineStr">
        <is>
          <t>SBIN0016593</t>
        </is>
      </c>
    </row>
    <row r="336" ht="15.6" customHeight="1">
      <c r="E336" s="139" t="inlineStr">
        <is>
          <t>ALLA0AU1516</t>
        </is>
      </c>
      <c r="F336" s="139" t="inlineStr">
        <is>
          <t>MAHB0001427</t>
        </is>
      </c>
      <c r="G336" s="139" t="inlineStr">
        <is>
          <t>HDFC0001598</t>
        </is>
      </c>
      <c r="H336" s="142" t="inlineStr">
        <is>
          <t>NMGB0000218</t>
        </is>
      </c>
      <c r="I336" s="139" t="inlineStr">
        <is>
          <t>SBIN0016592</t>
        </is>
      </c>
    </row>
    <row r="337" ht="15.6" customHeight="1">
      <c r="E337" s="139" t="inlineStr">
        <is>
          <t>ALLA0AU1515</t>
        </is>
      </c>
      <c r="F337" s="139" t="inlineStr">
        <is>
          <t>MAHB0001428</t>
        </is>
      </c>
      <c r="G337" s="139" t="inlineStr">
        <is>
          <t>HDFC0001597</t>
        </is>
      </c>
      <c r="H337" s="142" t="inlineStr">
        <is>
          <t>NMGB0000219</t>
        </is>
      </c>
      <c r="I337" s="139" t="inlineStr">
        <is>
          <t>SBIN0016591</t>
        </is>
      </c>
    </row>
    <row r="338" ht="15.6" customHeight="1">
      <c r="E338" s="139" t="inlineStr">
        <is>
          <t>ALLA0AU1514</t>
        </is>
      </c>
      <c r="F338" s="139" t="inlineStr">
        <is>
          <t>MAHB0001429</t>
        </is>
      </c>
      <c r="G338" s="139" t="inlineStr">
        <is>
          <t>HDFC0001596</t>
        </is>
      </c>
      <c r="H338" s="142" t="inlineStr">
        <is>
          <t>NMGB0000220</t>
        </is>
      </c>
      <c r="I338" s="139" t="inlineStr">
        <is>
          <t>SBIN0016590</t>
        </is>
      </c>
    </row>
    <row r="339" ht="15.6" customHeight="1">
      <c r="E339" s="139" t="inlineStr">
        <is>
          <t>ALLA0AU1513</t>
        </is>
      </c>
      <c r="F339" s="139" t="inlineStr">
        <is>
          <t>MAHB0001430</t>
        </is>
      </c>
      <c r="G339" s="139" t="inlineStr">
        <is>
          <t>HDFC0001595</t>
        </is>
      </c>
      <c r="H339" s="142" t="inlineStr">
        <is>
          <t>NMGB0000221</t>
        </is>
      </c>
      <c r="I339" s="139" t="inlineStr">
        <is>
          <t>SBIN0016589</t>
        </is>
      </c>
    </row>
    <row r="340" ht="15.6" customHeight="1">
      <c r="E340" s="139" t="inlineStr">
        <is>
          <t>ALLA0AU1512</t>
        </is>
      </c>
      <c r="F340" s="139" t="inlineStr">
        <is>
          <t>MAHB0001431</t>
        </is>
      </c>
      <c r="G340" s="139" t="inlineStr">
        <is>
          <t>HDFC0001594</t>
        </is>
      </c>
      <c r="H340" s="142" t="inlineStr">
        <is>
          <t>NMGB0000222</t>
        </is>
      </c>
      <c r="I340" s="139" t="inlineStr">
        <is>
          <t>SBIN0016588</t>
        </is>
      </c>
    </row>
    <row r="341" ht="14.4" customHeight="1">
      <c r="E341" s="139" t="inlineStr">
        <is>
          <t>ALLA0AU1511</t>
        </is>
      </c>
      <c r="F341" s="139" t="inlineStr">
        <is>
          <t>MAHB0001432</t>
        </is>
      </c>
      <c r="G341" s="139" t="inlineStr">
        <is>
          <t>HDFC0001593</t>
        </is>
      </c>
      <c r="H341" s="139" t="inlineStr">
        <is>
          <t>NNSB0128051</t>
        </is>
      </c>
      <c r="I341" s="139" t="inlineStr">
        <is>
          <t>SBIN0016587</t>
        </is>
      </c>
    </row>
    <row r="342" ht="14.4" customHeight="1">
      <c r="E342" s="139" t="inlineStr">
        <is>
          <t>ALLA0AU1510</t>
        </is>
      </c>
      <c r="F342" s="139" t="inlineStr">
        <is>
          <t>MAHB0001433</t>
        </is>
      </c>
      <c r="G342" s="139" t="inlineStr">
        <is>
          <t>HDFC0001592</t>
        </is>
      </c>
      <c r="H342" s="139" t="inlineStr">
        <is>
          <t>NNSB0128041</t>
        </is>
      </c>
      <c r="I342" s="139" t="inlineStr">
        <is>
          <t>SBIN0016586</t>
        </is>
      </c>
    </row>
    <row r="343" ht="14.4" customHeight="1">
      <c r="E343" s="139" t="inlineStr">
        <is>
          <t>ALLA0AU1509</t>
        </is>
      </c>
      <c r="F343" s="139" t="inlineStr">
        <is>
          <t>MAHB0001434</t>
        </is>
      </c>
      <c r="G343" s="139" t="inlineStr">
        <is>
          <t>HDFC0001591</t>
        </is>
      </c>
      <c r="H343" s="139" t="inlineStr">
        <is>
          <t>NNSB0128022</t>
        </is>
      </c>
      <c r="I343" s="139" t="inlineStr">
        <is>
          <t>SBIN0016585</t>
        </is>
      </c>
    </row>
    <row r="344" ht="14.4" customHeight="1">
      <c r="E344" s="139" t="inlineStr">
        <is>
          <t>ALLA0AU1508</t>
        </is>
      </c>
      <c r="F344" s="139" t="inlineStr">
        <is>
          <t>MAHB0001435</t>
        </is>
      </c>
      <c r="G344" s="139" t="inlineStr">
        <is>
          <t>HDFC0001590</t>
        </is>
      </c>
      <c r="H344" s="139" t="inlineStr">
        <is>
          <t>NNSB0128021</t>
        </is>
      </c>
      <c r="I344" s="139" t="inlineStr">
        <is>
          <t>SBIN0016584</t>
        </is>
      </c>
    </row>
    <row r="345" ht="14.4" customHeight="1">
      <c r="E345" s="139" t="inlineStr">
        <is>
          <t>ALLA0AU1507</t>
        </is>
      </c>
      <c r="F345" s="139" t="inlineStr">
        <is>
          <t>MAHB0001436</t>
        </is>
      </c>
      <c r="G345" s="139" t="inlineStr">
        <is>
          <t>HDFC0001589</t>
        </is>
      </c>
      <c r="H345" s="139" t="inlineStr">
        <is>
          <t>NNSB0128020</t>
        </is>
      </c>
      <c r="I345" s="139" t="inlineStr">
        <is>
          <t>SBIN0016583</t>
        </is>
      </c>
    </row>
    <row r="346" ht="14.4" customHeight="1">
      <c r="E346" s="139" t="inlineStr">
        <is>
          <t>ALLA0AU1506</t>
        </is>
      </c>
      <c r="F346" s="139" t="inlineStr">
        <is>
          <t>MAHB0001437</t>
        </is>
      </c>
      <c r="G346" s="139" t="inlineStr">
        <is>
          <t>HDFC0001588</t>
        </is>
      </c>
      <c r="H346" s="139" t="inlineStr">
        <is>
          <t>NNSB0128019</t>
        </is>
      </c>
      <c r="I346" s="139" t="inlineStr">
        <is>
          <t>SBIN0016582</t>
        </is>
      </c>
    </row>
    <row r="347" ht="14.4" customHeight="1">
      <c r="E347" s="139" t="inlineStr">
        <is>
          <t>ALLA0AU1505</t>
        </is>
      </c>
      <c r="F347" s="139" t="inlineStr">
        <is>
          <t>MAHB0001438</t>
        </is>
      </c>
      <c r="G347" s="139" t="inlineStr">
        <is>
          <t>HDFC0001587</t>
        </is>
      </c>
      <c r="H347" s="139" t="inlineStr">
        <is>
          <t>NNSB0128018</t>
        </is>
      </c>
      <c r="I347" s="139" t="inlineStr">
        <is>
          <t>SBIN0016581</t>
        </is>
      </c>
    </row>
    <row r="348" ht="14.4" customHeight="1">
      <c r="E348" s="139" t="inlineStr">
        <is>
          <t>ALLA0AU1504</t>
        </is>
      </c>
      <c r="F348" s="139" t="inlineStr">
        <is>
          <t>MAHB0001439</t>
        </is>
      </c>
      <c r="G348" s="139" t="inlineStr">
        <is>
          <t>HDFC0001586</t>
        </is>
      </c>
      <c r="H348" s="139" t="inlineStr">
        <is>
          <t>NNSB0128017</t>
        </is>
      </c>
      <c r="I348" s="139" t="inlineStr">
        <is>
          <t>SBIN0016580</t>
        </is>
      </c>
    </row>
    <row r="349" ht="14.4" customHeight="1">
      <c r="E349" s="139" t="inlineStr">
        <is>
          <t>ALLA0AU1503</t>
        </is>
      </c>
      <c r="F349" s="139" t="inlineStr">
        <is>
          <t>MAHB0001440</t>
        </is>
      </c>
      <c r="G349" s="139" t="inlineStr">
        <is>
          <t>HDFC0001585</t>
        </is>
      </c>
      <c r="H349" s="139" t="inlineStr">
        <is>
          <t>NNSB0128016</t>
        </is>
      </c>
      <c r="I349" s="139" t="inlineStr">
        <is>
          <t>SBIN0016579</t>
        </is>
      </c>
    </row>
    <row r="350" ht="14.4" customHeight="1">
      <c r="E350" s="139" t="inlineStr">
        <is>
          <t>ALLA0AU1502</t>
        </is>
      </c>
      <c r="F350" s="139" t="inlineStr">
        <is>
          <t>MAHB0001441</t>
        </is>
      </c>
      <c r="G350" s="139" t="inlineStr">
        <is>
          <t>HDFC0001584</t>
        </is>
      </c>
      <c r="H350" s="139" t="inlineStr">
        <is>
          <t>NNSB0128015</t>
        </is>
      </c>
      <c r="I350" s="139" t="inlineStr">
        <is>
          <t>SBIN0016578</t>
        </is>
      </c>
    </row>
    <row r="351" ht="14.4" customHeight="1">
      <c r="E351" s="139" t="inlineStr">
        <is>
          <t>ALLA0AU1501</t>
        </is>
      </c>
      <c r="F351" s="139" t="inlineStr">
        <is>
          <t>MAHB0001442</t>
        </is>
      </c>
      <c r="G351" s="139" t="inlineStr">
        <is>
          <t>HDFC0001583</t>
        </is>
      </c>
      <c r="H351" s="139" t="inlineStr">
        <is>
          <t>NNSB0128014</t>
        </is>
      </c>
      <c r="I351" s="139" t="inlineStr">
        <is>
          <t>SBIN0016577</t>
        </is>
      </c>
    </row>
    <row r="352" ht="14.4" customHeight="1">
      <c r="E352" s="139" t="inlineStr">
        <is>
          <t>ALLA0AU1500</t>
        </is>
      </c>
      <c r="F352" s="139" t="inlineStr">
        <is>
          <t>MAHB0001443</t>
        </is>
      </c>
      <c r="G352" s="139" t="inlineStr">
        <is>
          <t>HDFC0001582</t>
        </is>
      </c>
      <c r="H352" s="139" t="inlineStr">
        <is>
          <t>NNSB0128013</t>
        </is>
      </c>
      <c r="I352" s="139" t="inlineStr">
        <is>
          <t>SBIN0016576</t>
        </is>
      </c>
    </row>
    <row r="353" ht="14.4" customHeight="1">
      <c r="E353" s="139" t="inlineStr">
        <is>
          <t>ALLA0AU1499</t>
        </is>
      </c>
      <c r="F353" s="139" t="inlineStr">
        <is>
          <t>MAHB0001444</t>
        </is>
      </c>
      <c r="G353" s="139" t="inlineStr">
        <is>
          <t>HDFC0001581</t>
        </is>
      </c>
      <c r="H353" s="139" t="inlineStr">
        <is>
          <t>NNSB0128012</t>
        </is>
      </c>
      <c r="I353" s="139" t="inlineStr">
        <is>
          <t>SBIN0016575</t>
        </is>
      </c>
    </row>
    <row r="354" ht="14.4" customHeight="1">
      <c r="E354" s="139" t="inlineStr">
        <is>
          <t>ALLA0AU1498</t>
        </is>
      </c>
      <c r="F354" s="139" t="inlineStr">
        <is>
          <t>MAHB0001445</t>
        </is>
      </c>
      <c r="G354" s="139" t="inlineStr">
        <is>
          <t>HDFC0001580</t>
        </is>
      </c>
      <c r="H354" s="139" t="inlineStr">
        <is>
          <t>NNSB0128011</t>
        </is>
      </c>
      <c r="I354" s="139" t="inlineStr">
        <is>
          <t>SBIN0016574</t>
        </is>
      </c>
    </row>
    <row r="355" ht="14.4" customHeight="1">
      <c r="E355" s="139" t="inlineStr">
        <is>
          <t>ALLA0AU1497</t>
        </is>
      </c>
      <c r="F355" s="139" t="inlineStr">
        <is>
          <t>MAHB0001446</t>
        </is>
      </c>
      <c r="G355" s="139" t="inlineStr">
        <is>
          <t>HDFC0001579</t>
        </is>
      </c>
      <c r="H355" s="139" t="inlineStr">
        <is>
          <t>NNSB0128010</t>
        </is>
      </c>
      <c r="I355" s="139" t="inlineStr">
        <is>
          <t>SBIN0016573</t>
        </is>
      </c>
    </row>
    <row r="356" ht="14.4" customHeight="1">
      <c r="E356" s="139" t="inlineStr">
        <is>
          <t>ALLA0AU1496</t>
        </is>
      </c>
      <c r="F356" s="139" t="inlineStr">
        <is>
          <t>MAHB0001447</t>
        </is>
      </c>
      <c r="G356" s="139" t="inlineStr">
        <is>
          <t>HDFC0001578</t>
        </is>
      </c>
      <c r="H356" s="139" t="inlineStr">
        <is>
          <t>NNSB0128009</t>
        </is>
      </c>
      <c r="I356" s="139" t="inlineStr">
        <is>
          <t>SBIN0016572</t>
        </is>
      </c>
    </row>
    <row r="357" ht="14.4" customHeight="1">
      <c r="E357" s="139" t="inlineStr">
        <is>
          <t>ALLA0AU1495</t>
        </is>
      </c>
      <c r="F357" s="139" t="inlineStr">
        <is>
          <t>MAHB0001448</t>
        </is>
      </c>
      <c r="G357" s="139" t="inlineStr">
        <is>
          <t>HDFC0001576</t>
        </is>
      </c>
      <c r="H357" s="139" t="inlineStr">
        <is>
          <t>NNSB0128008</t>
        </is>
      </c>
      <c r="I357" s="139" t="inlineStr">
        <is>
          <t>SBIN0016571</t>
        </is>
      </c>
    </row>
    <row r="358" ht="14.4" customHeight="1">
      <c r="E358" s="139" t="inlineStr">
        <is>
          <t>ALLA0AU1494</t>
        </is>
      </c>
      <c r="F358" s="139" t="inlineStr">
        <is>
          <t>MAHB0001449</t>
        </is>
      </c>
      <c r="G358" s="139" t="inlineStr">
        <is>
          <t>HDFC0001575</t>
        </is>
      </c>
      <c r="H358" s="139" t="inlineStr">
        <is>
          <t>NNSB0128007</t>
        </is>
      </c>
      <c r="I358" s="139" t="inlineStr">
        <is>
          <t>SBIN0016570</t>
        </is>
      </c>
    </row>
    <row r="359" ht="14.4" customHeight="1">
      <c r="E359" s="139" t="inlineStr">
        <is>
          <t>ALLA0AU1493</t>
        </is>
      </c>
      <c r="F359" s="139" t="inlineStr">
        <is>
          <t>MAHB0001450</t>
        </is>
      </c>
      <c r="G359" s="139" t="inlineStr">
        <is>
          <t>HDFC0001574</t>
        </is>
      </c>
      <c r="H359" s="139" t="inlineStr">
        <is>
          <t>NNSB0128006</t>
        </is>
      </c>
      <c r="I359" s="139" t="inlineStr">
        <is>
          <t>SBIN0016569</t>
        </is>
      </c>
    </row>
    <row r="360" ht="14.4" customHeight="1">
      <c r="E360" s="139" t="inlineStr">
        <is>
          <t>ALLA0AU1492</t>
        </is>
      </c>
      <c r="F360" s="139" t="inlineStr">
        <is>
          <t>MAHB0001451</t>
        </is>
      </c>
      <c r="G360" s="139" t="inlineStr">
        <is>
          <t>HDFC0001573</t>
        </is>
      </c>
      <c r="H360" s="139" t="inlineStr">
        <is>
          <t>NNSB0128005</t>
        </is>
      </c>
      <c r="I360" s="139" t="inlineStr">
        <is>
          <t>SBIN0016568</t>
        </is>
      </c>
    </row>
    <row r="361" ht="14.4" customHeight="1">
      <c r="E361" s="139" t="inlineStr">
        <is>
          <t>ALLA0AU1491</t>
        </is>
      </c>
      <c r="F361" s="139" t="inlineStr">
        <is>
          <t>MAHB0001452</t>
        </is>
      </c>
      <c r="G361" s="139" t="inlineStr">
        <is>
          <t>HDFC0001572</t>
        </is>
      </c>
      <c r="H361" s="139" t="inlineStr">
        <is>
          <t>NNSB0128004</t>
        </is>
      </c>
      <c r="I361" s="139" t="inlineStr">
        <is>
          <t>SBIN0016567</t>
        </is>
      </c>
    </row>
    <row r="362" ht="14.4" customHeight="1">
      <c r="E362" s="139" t="inlineStr">
        <is>
          <t>ALLA0AU1490</t>
        </is>
      </c>
      <c r="F362" s="139" t="inlineStr">
        <is>
          <t>MAHB0001453</t>
        </is>
      </c>
      <c r="G362" s="139" t="inlineStr">
        <is>
          <t>HDFC0001571</t>
        </is>
      </c>
      <c r="H362" s="139" t="inlineStr">
        <is>
          <t>NNSB0128003</t>
        </is>
      </c>
      <c r="I362" s="139" t="inlineStr">
        <is>
          <t>SBIN0016566</t>
        </is>
      </c>
    </row>
    <row r="363" ht="14.4" customHeight="1">
      <c r="E363" s="139" t="inlineStr">
        <is>
          <t>ALLA0AU1489</t>
        </is>
      </c>
      <c r="F363" s="139" t="inlineStr">
        <is>
          <t>MAHB0001454</t>
        </is>
      </c>
      <c r="G363" s="139" t="inlineStr">
        <is>
          <t>HDFC0001570</t>
        </is>
      </c>
      <c r="H363" s="139" t="inlineStr">
        <is>
          <t>NNSB0128002</t>
        </is>
      </c>
      <c r="I363" s="139" t="inlineStr">
        <is>
          <t>SBIN0016565</t>
        </is>
      </c>
    </row>
    <row r="364" ht="14.4" customHeight="1">
      <c r="E364" s="139" t="inlineStr">
        <is>
          <t>ALLA0AU1488</t>
        </is>
      </c>
      <c r="F364" s="139" t="inlineStr">
        <is>
          <t>MAHB0001455</t>
        </is>
      </c>
      <c r="G364" s="139" t="inlineStr">
        <is>
          <t>HDFC0001569</t>
        </is>
      </c>
      <c r="H364" s="143" t="inlineStr">
        <is>
          <t>OIBA0000001</t>
        </is>
      </c>
      <c r="I364" s="139" t="inlineStr">
        <is>
          <t>SBIN0016564</t>
        </is>
      </c>
    </row>
    <row r="365" ht="14.4" customHeight="1">
      <c r="E365" s="139" t="inlineStr">
        <is>
          <t>ALLA0AU1487</t>
        </is>
      </c>
      <c r="F365" s="139" t="inlineStr">
        <is>
          <t>MAHB0001456</t>
        </is>
      </c>
      <c r="G365" s="139" t="inlineStr">
        <is>
          <t>HDFC0001568</t>
        </is>
      </c>
      <c r="H365" s="139" t="inlineStr">
        <is>
          <t>ORBC0109998</t>
        </is>
      </c>
      <c r="I365" s="139" t="inlineStr">
        <is>
          <t>SBIN0016563</t>
        </is>
      </c>
    </row>
    <row r="366" ht="14.4" customHeight="1">
      <c r="E366" s="139" t="inlineStr">
        <is>
          <t>ALLA0AU1486</t>
        </is>
      </c>
      <c r="F366" s="139" t="inlineStr">
        <is>
          <t>MAHB0001457</t>
        </is>
      </c>
      <c r="G366" s="139" t="inlineStr">
        <is>
          <t>HDFC0001567</t>
        </is>
      </c>
      <c r="H366" s="139" t="inlineStr">
        <is>
          <t>ORBC0109984</t>
        </is>
      </c>
      <c r="I366" s="139" t="inlineStr">
        <is>
          <t>SBIN0016562</t>
        </is>
      </c>
    </row>
    <row r="367" ht="14.4" customHeight="1">
      <c r="E367" s="139" t="inlineStr">
        <is>
          <t>ALLA0AU1485</t>
        </is>
      </c>
      <c r="F367" s="139" t="inlineStr">
        <is>
          <t>MAHB0001458</t>
        </is>
      </c>
      <c r="G367" s="139" t="inlineStr">
        <is>
          <t>HDFC0001566</t>
        </is>
      </c>
      <c r="H367" s="139" t="inlineStr">
        <is>
          <t>ORBC0108888</t>
        </is>
      </c>
      <c r="I367" s="139" t="inlineStr">
        <is>
          <t>SBIN0016561</t>
        </is>
      </c>
    </row>
    <row r="368" ht="14.4" customHeight="1">
      <c r="E368" s="139" t="inlineStr">
        <is>
          <t>ALLA0AU1484</t>
        </is>
      </c>
      <c r="F368" s="139" t="inlineStr">
        <is>
          <t>MAHB0001459</t>
        </is>
      </c>
      <c r="G368" s="139" t="inlineStr">
        <is>
          <t>HDFC0001565</t>
        </is>
      </c>
      <c r="H368" s="139" t="inlineStr">
        <is>
          <t>ORBC0108001</t>
        </is>
      </c>
      <c r="I368" s="139" t="inlineStr">
        <is>
          <t>SBIN0016560</t>
        </is>
      </c>
    </row>
    <row r="369" ht="14.4" customHeight="1">
      <c r="E369" s="139" t="inlineStr">
        <is>
          <t>ALLA0AU1483</t>
        </is>
      </c>
      <c r="F369" s="139" t="inlineStr">
        <is>
          <t>MAHB0001460</t>
        </is>
      </c>
      <c r="G369" s="139" t="inlineStr">
        <is>
          <t>HDFC0001564</t>
        </is>
      </c>
      <c r="H369" s="139" t="inlineStr">
        <is>
          <t>ORBC0105278</t>
        </is>
      </c>
      <c r="I369" s="139" t="inlineStr">
        <is>
          <t>SBIN0016559</t>
        </is>
      </c>
    </row>
    <row r="370" ht="14.4" customHeight="1">
      <c r="E370" s="139" t="inlineStr">
        <is>
          <t>ALLA0AU1482</t>
        </is>
      </c>
      <c r="F370" s="139" t="inlineStr">
        <is>
          <t>MAHB0001461</t>
        </is>
      </c>
      <c r="G370" s="139" t="inlineStr">
        <is>
          <t>HDFC0001563</t>
        </is>
      </c>
      <c r="H370" s="139" t="inlineStr">
        <is>
          <t>ORBC0105277</t>
        </is>
      </c>
      <c r="I370" s="139" t="inlineStr">
        <is>
          <t>SBIN0016558</t>
        </is>
      </c>
    </row>
    <row r="371" ht="14.4" customHeight="1">
      <c r="E371" s="139" t="inlineStr">
        <is>
          <t>ALLA0AU1481</t>
        </is>
      </c>
      <c r="F371" s="139" t="inlineStr">
        <is>
          <t>MAHB0001462</t>
        </is>
      </c>
      <c r="G371" s="139" t="inlineStr">
        <is>
          <t>HDFC0001562</t>
        </is>
      </c>
      <c r="H371" s="139" t="inlineStr">
        <is>
          <t>ORBC0105276</t>
        </is>
      </c>
      <c r="I371" s="139" t="inlineStr">
        <is>
          <t>SBIN0016557</t>
        </is>
      </c>
    </row>
    <row r="372" ht="14.4" customHeight="1">
      <c r="E372" s="139" t="inlineStr">
        <is>
          <t>ALLA0AU1480</t>
        </is>
      </c>
      <c r="F372" s="139" t="inlineStr">
        <is>
          <t>MAHB0001463</t>
        </is>
      </c>
      <c r="G372" s="139" t="inlineStr">
        <is>
          <t>HDFC0001561</t>
        </is>
      </c>
      <c r="H372" s="139" t="inlineStr">
        <is>
          <t>ORBC0105275</t>
        </is>
      </c>
      <c r="I372" s="139" t="inlineStr">
        <is>
          <t>SBIN0016556</t>
        </is>
      </c>
    </row>
    <row r="373" ht="14.4" customHeight="1">
      <c r="E373" s="139" t="inlineStr">
        <is>
          <t>ALLA0AU1479</t>
        </is>
      </c>
      <c r="F373" s="139" t="inlineStr">
        <is>
          <t>MAHB0001464</t>
        </is>
      </c>
      <c r="G373" s="139" t="inlineStr">
        <is>
          <t>HDFC0001560</t>
        </is>
      </c>
      <c r="H373" s="139" t="inlineStr">
        <is>
          <t>ORBC0105274</t>
        </is>
      </c>
      <c r="I373" s="139" t="inlineStr">
        <is>
          <t>SBIN0016555</t>
        </is>
      </c>
    </row>
    <row r="374" ht="14.4" customHeight="1">
      <c r="E374" s="139" t="inlineStr">
        <is>
          <t>ALLA0AU1478</t>
        </is>
      </c>
      <c r="F374" s="139" t="inlineStr">
        <is>
          <t>MAHB0001465</t>
        </is>
      </c>
      <c r="G374" s="139" t="inlineStr">
        <is>
          <t>HDFC0001559</t>
        </is>
      </c>
      <c r="H374" s="139" t="inlineStr">
        <is>
          <t>ORBC0105272</t>
        </is>
      </c>
      <c r="I374" s="139" t="inlineStr">
        <is>
          <t>SBIN0016554</t>
        </is>
      </c>
    </row>
    <row r="375" ht="14.4" customHeight="1">
      <c r="E375" s="139" t="inlineStr">
        <is>
          <t>ALLA0AU1477</t>
        </is>
      </c>
      <c r="F375" s="139" t="inlineStr">
        <is>
          <t>MAHB0001466</t>
        </is>
      </c>
      <c r="G375" s="139" t="inlineStr">
        <is>
          <t>HDFC0001558</t>
        </is>
      </c>
      <c r="H375" s="139" t="inlineStr">
        <is>
          <t>ORBC0105271</t>
        </is>
      </c>
      <c r="I375" s="139" t="inlineStr">
        <is>
          <t>SBIN0016553</t>
        </is>
      </c>
    </row>
    <row r="376" ht="14.4" customHeight="1">
      <c r="E376" s="139" t="inlineStr">
        <is>
          <t>ALLA0AU1476</t>
        </is>
      </c>
      <c r="F376" s="139" t="inlineStr">
        <is>
          <t>MAHB0001467</t>
        </is>
      </c>
      <c r="G376" s="139" t="inlineStr">
        <is>
          <t>HDFC0001557</t>
        </is>
      </c>
      <c r="H376" s="139" t="inlineStr">
        <is>
          <t>ORBC0105270</t>
        </is>
      </c>
      <c r="I376" s="139" t="inlineStr">
        <is>
          <t>SBIN0016552</t>
        </is>
      </c>
    </row>
    <row r="377" ht="14.4" customHeight="1">
      <c r="E377" s="139" t="inlineStr">
        <is>
          <t>ALLA0AU1475</t>
        </is>
      </c>
      <c r="F377" s="139" t="inlineStr">
        <is>
          <t>MAHB0001468</t>
        </is>
      </c>
      <c r="G377" s="139" t="inlineStr">
        <is>
          <t>HDFC0001556</t>
        </is>
      </c>
      <c r="H377" s="139" t="inlineStr">
        <is>
          <t>ORBC0105269</t>
        </is>
      </c>
      <c r="I377" s="139" t="inlineStr">
        <is>
          <t>SBIN0016551</t>
        </is>
      </c>
    </row>
    <row r="378" ht="14.4" customHeight="1">
      <c r="E378" s="139" t="inlineStr">
        <is>
          <t>ALLA0AU1474</t>
        </is>
      </c>
      <c r="F378" s="139" t="inlineStr">
        <is>
          <t>MAHB0001469</t>
        </is>
      </c>
      <c r="G378" s="139" t="inlineStr">
        <is>
          <t>HDFC0001555</t>
        </is>
      </c>
      <c r="H378" s="139" t="inlineStr">
        <is>
          <t>ORBC0105268</t>
        </is>
      </c>
      <c r="I378" s="139" t="inlineStr">
        <is>
          <t>SBIN0016550</t>
        </is>
      </c>
    </row>
    <row r="379" ht="14.4" customHeight="1">
      <c r="E379" s="139" t="inlineStr">
        <is>
          <t>ALLA0AU1473</t>
        </is>
      </c>
      <c r="F379" s="139" t="inlineStr">
        <is>
          <t>MAHB0001470</t>
        </is>
      </c>
      <c r="G379" s="139" t="inlineStr">
        <is>
          <t>HDFC0001554</t>
        </is>
      </c>
      <c r="H379" s="139" t="inlineStr">
        <is>
          <t>ORBC0105267</t>
        </is>
      </c>
      <c r="I379" s="139" t="inlineStr">
        <is>
          <t>SBIN0016549</t>
        </is>
      </c>
    </row>
    <row r="380" ht="14.4" customHeight="1">
      <c r="E380" s="139" t="inlineStr">
        <is>
          <t>ALLA0AU1472</t>
        </is>
      </c>
      <c r="F380" s="139" t="inlineStr">
        <is>
          <t>MAHB0001471</t>
        </is>
      </c>
      <c r="G380" s="139" t="inlineStr">
        <is>
          <t>HDFC0001553</t>
        </is>
      </c>
      <c r="H380" s="139" t="inlineStr">
        <is>
          <t>ORBC0105266</t>
        </is>
      </c>
      <c r="I380" s="139" t="inlineStr">
        <is>
          <t>SBIN0016548</t>
        </is>
      </c>
    </row>
    <row r="381" ht="14.4" customHeight="1">
      <c r="E381" s="139" t="inlineStr">
        <is>
          <t>ALLA0AU1471</t>
        </is>
      </c>
      <c r="F381" s="139" t="inlineStr">
        <is>
          <t>MAHB0001472</t>
        </is>
      </c>
      <c r="G381" s="139" t="inlineStr">
        <is>
          <t>HDFC0001552</t>
        </is>
      </c>
      <c r="H381" s="139" t="inlineStr">
        <is>
          <t>ORBC0105265</t>
        </is>
      </c>
      <c r="I381" s="139" t="inlineStr">
        <is>
          <t>SBIN0016547</t>
        </is>
      </c>
    </row>
    <row r="382" ht="14.4" customHeight="1">
      <c r="E382" s="139" t="inlineStr">
        <is>
          <t>ALLA0AU1470</t>
        </is>
      </c>
      <c r="F382" s="139" t="inlineStr">
        <is>
          <t>MAHB0001473</t>
        </is>
      </c>
      <c r="G382" s="139" t="inlineStr">
        <is>
          <t>HDFC0001551</t>
        </is>
      </c>
      <c r="H382" s="139" t="inlineStr">
        <is>
          <t>ORBC0105264</t>
        </is>
      </c>
      <c r="I382" s="139" t="inlineStr">
        <is>
          <t>SBIN0016546</t>
        </is>
      </c>
    </row>
    <row r="383" ht="14.4" customHeight="1">
      <c r="E383" s="139" t="inlineStr">
        <is>
          <t>ALLA0AU1469</t>
        </is>
      </c>
      <c r="F383" s="139" t="inlineStr">
        <is>
          <t>MAHB0001474</t>
        </is>
      </c>
      <c r="G383" s="139" t="inlineStr">
        <is>
          <t>HDFC0001550</t>
        </is>
      </c>
      <c r="H383" s="139" t="inlineStr">
        <is>
          <t>ORBC0105263</t>
        </is>
      </c>
      <c r="I383" s="139" t="inlineStr">
        <is>
          <t>SBIN0016545</t>
        </is>
      </c>
    </row>
    <row r="384" ht="14.4" customHeight="1">
      <c r="E384" s="139" t="inlineStr">
        <is>
          <t>ALLA0AU1468</t>
        </is>
      </c>
      <c r="F384" s="139" t="inlineStr">
        <is>
          <t>MAHB0001475</t>
        </is>
      </c>
      <c r="G384" s="139" t="inlineStr">
        <is>
          <t>HDFC0001549</t>
        </is>
      </c>
      <c r="H384" s="139" t="inlineStr">
        <is>
          <t>ORBC0105262</t>
        </is>
      </c>
      <c r="I384" s="139" t="inlineStr">
        <is>
          <t>SBIN0016544</t>
        </is>
      </c>
    </row>
    <row r="385" ht="14.4" customHeight="1">
      <c r="E385" s="139" t="inlineStr">
        <is>
          <t>ALLA0AU1467</t>
        </is>
      </c>
      <c r="F385" s="139" t="inlineStr">
        <is>
          <t>MAHB0001476</t>
        </is>
      </c>
      <c r="G385" s="139" t="inlineStr">
        <is>
          <t>HDFC0001548</t>
        </is>
      </c>
      <c r="H385" s="139" t="inlineStr">
        <is>
          <t>ORBC0105261</t>
        </is>
      </c>
      <c r="I385" s="139" t="inlineStr">
        <is>
          <t>SBIN0016543</t>
        </is>
      </c>
    </row>
    <row r="386" ht="14.4" customHeight="1">
      <c r="E386" s="139" t="inlineStr">
        <is>
          <t>ALLA0AU1466</t>
        </is>
      </c>
      <c r="F386" s="139" t="inlineStr">
        <is>
          <t>MAHB0001477</t>
        </is>
      </c>
      <c r="G386" s="139" t="inlineStr">
        <is>
          <t>HDFC0001547</t>
        </is>
      </c>
      <c r="H386" s="139" t="inlineStr">
        <is>
          <t>ORBC0105260</t>
        </is>
      </c>
      <c r="I386" s="139" t="inlineStr">
        <is>
          <t>SBIN0016542</t>
        </is>
      </c>
    </row>
    <row r="387" ht="14.4" customHeight="1">
      <c r="E387" s="139" t="inlineStr">
        <is>
          <t>ALLA0AU1465</t>
        </is>
      </c>
      <c r="F387" s="139" t="inlineStr">
        <is>
          <t>MAHB0001478</t>
        </is>
      </c>
      <c r="G387" s="139" t="inlineStr">
        <is>
          <t>HDFC0001546</t>
        </is>
      </c>
      <c r="H387" s="139" t="inlineStr">
        <is>
          <t>ORBC0105259</t>
        </is>
      </c>
      <c r="I387" s="139" t="inlineStr">
        <is>
          <t>SBIN0016541</t>
        </is>
      </c>
    </row>
    <row r="388" ht="14.4" customHeight="1">
      <c r="E388" s="139" t="inlineStr">
        <is>
          <t>ALLA0AU1464</t>
        </is>
      </c>
      <c r="F388" s="139" t="inlineStr">
        <is>
          <t>MAHB0001479</t>
        </is>
      </c>
      <c r="G388" s="139" t="inlineStr">
        <is>
          <t>HDFC0001545</t>
        </is>
      </c>
      <c r="H388" s="139" t="inlineStr">
        <is>
          <t>ORBC0105258</t>
        </is>
      </c>
      <c r="I388" s="139" t="inlineStr">
        <is>
          <t>SBIN0016540</t>
        </is>
      </c>
    </row>
    <row r="389" ht="14.4" customHeight="1">
      <c r="E389" s="139" t="inlineStr">
        <is>
          <t>ALLA0AU1463</t>
        </is>
      </c>
      <c r="F389" s="139" t="inlineStr">
        <is>
          <t>MAHB0001480</t>
        </is>
      </c>
      <c r="G389" s="139" t="inlineStr">
        <is>
          <t>HDFC0001544</t>
        </is>
      </c>
      <c r="H389" s="139" t="inlineStr">
        <is>
          <t>ORBC0105257</t>
        </is>
      </c>
      <c r="I389" s="139" t="inlineStr">
        <is>
          <t>SBIN0016539</t>
        </is>
      </c>
    </row>
    <row r="390" ht="14.4" customHeight="1">
      <c r="E390" s="139" t="inlineStr">
        <is>
          <t>ALLA0AU1462</t>
        </is>
      </c>
      <c r="F390" s="139" t="inlineStr">
        <is>
          <t>MAHB0001481</t>
        </is>
      </c>
      <c r="G390" s="139" t="inlineStr">
        <is>
          <t>HDFC0001543</t>
        </is>
      </c>
      <c r="H390" s="139" t="inlineStr">
        <is>
          <t>ORBC0105256</t>
        </is>
      </c>
      <c r="I390" s="139" t="inlineStr">
        <is>
          <t>SBIN0016538</t>
        </is>
      </c>
    </row>
    <row r="391" ht="14.4" customHeight="1">
      <c r="E391" s="139" t="inlineStr">
        <is>
          <t>ALLA0AU1461</t>
        </is>
      </c>
      <c r="F391" s="139" t="inlineStr">
        <is>
          <t>MAHB0001482</t>
        </is>
      </c>
      <c r="G391" s="139" t="inlineStr">
        <is>
          <t>HDFC0001542</t>
        </is>
      </c>
      <c r="H391" s="139" t="inlineStr">
        <is>
          <t>ORBC0105252</t>
        </is>
      </c>
      <c r="I391" s="139" t="inlineStr">
        <is>
          <t>SBIN0016537</t>
        </is>
      </c>
    </row>
    <row r="392" ht="14.4" customHeight="1">
      <c r="E392" s="139" t="inlineStr">
        <is>
          <t>ALLA0AU1460</t>
        </is>
      </c>
      <c r="F392" s="139" t="inlineStr">
        <is>
          <t>MAHB0001483</t>
        </is>
      </c>
      <c r="G392" s="139" t="inlineStr">
        <is>
          <t>HDFC0001541</t>
        </is>
      </c>
      <c r="H392" s="139" t="inlineStr">
        <is>
          <t>ORBC0105251</t>
        </is>
      </c>
      <c r="I392" s="139" t="inlineStr">
        <is>
          <t>SBIN0016536</t>
        </is>
      </c>
    </row>
    <row r="393" ht="14.4" customHeight="1">
      <c r="E393" s="139" t="inlineStr">
        <is>
          <t>ALLA0AU1459</t>
        </is>
      </c>
      <c r="F393" s="139" t="inlineStr">
        <is>
          <t>MAHB0001484</t>
        </is>
      </c>
      <c r="G393" s="139" t="inlineStr">
        <is>
          <t>HDFC0001540</t>
        </is>
      </c>
      <c r="H393" s="139" t="inlineStr">
        <is>
          <t>ORBC0105250</t>
        </is>
      </c>
      <c r="I393" s="139" t="inlineStr">
        <is>
          <t>SBIN0016535</t>
        </is>
      </c>
    </row>
    <row r="394" ht="14.4" customHeight="1">
      <c r="E394" s="139" t="inlineStr">
        <is>
          <t>ALLA0AU1458</t>
        </is>
      </c>
      <c r="F394" s="139" t="inlineStr">
        <is>
          <t>MAHB0001485</t>
        </is>
      </c>
      <c r="G394" s="139" t="inlineStr">
        <is>
          <t>HDFC0001539</t>
        </is>
      </c>
      <c r="H394" s="139" t="inlineStr">
        <is>
          <t>ORBC0105249</t>
        </is>
      </c>
      <c r="I394" s="139" t="inlineStr">
        <is>
          <t>SBIN0016534</t>
        </is>
      </c>
    </row>
    <row r="395" ht="14.4" customHeight="1">
      <c r="E395" s="139" t="inlineStr">
        <is>
          <t>ALLA0AU1457</t>
        </is>
      </c>
      <c r="F395" s="139" t="inlineStr">
        <is>
          <t>MAHB0001486</t>
        </is>
      </c>
      <c r="G395" s="139" t="inlineStr">
        <is>
          <t>HDFC0001538</t>
        </is>
      </c>
      <c r="H395" s="139" t="inlineStr">
        <is>
          <t>ORBC0105248</t>
        </is>
      </c>
      <c r="I395" s="139" t="inlineStr">
        <is>
          <t>SBIN0016533</t>
        </is>
      </c>
    </row>
    <row r="396" ht="14.4" customHeight="1">
      <c r="E396" s="139" t="inlineStr">
        <is>
          <t>ALLA0AU1456</t>
        </is>
      </c>
      <c r="F396" s="139" t="inlineStr">
        <is>
          <t>MAHB0001487</t>
        </is>
      </c>
      <c r="G396" s="139" t="inlineStr">
        <is>
          <t>HDFC0001537</t>
        </is>
      </c>
      <c r="H396" s="139" t="inlineStr">
        <is>
          <t>ORBC0105247</t>
        </is>
      </c>
      <c r="I396" s="139" t="inlineStr">
        <is>
          <t>SBIN0016532</t>
        </is>
      </c>
    </row>
    <row r="397" ht="14.4" customHeight="1">
      <c r="E397" s="139" t="inlineStr">
        <is>
          <t>ALLA0AU1455</t>
        </is>
      </c>
      <c r="F397" s="139" t="inlineStr">
        <is>
          <t>MAHB0001488</t>
        </is>
      </c>
      <c r="G397" s="139" t="inlineStr">
        <is>
          <t>HDFC0001536</t>
        </is>
      </c>
      <c r="H397" s="139" t="inlineStr">
        <is>
          <t>ORBC0105246</t>
        </is>
      </c>
      <c r="I397" s="139" t="inlineStr">
        <is>
          <t>SBIN0016531</t>
        </is>
      </c>
    </row>
    <row r="398" ht="14.4" customHeight="1">
      <c r="E398" s="139" t="inlineStr">
        <is>
          <t>ALLA0AU1454</t>
        </is>
      </c>
      <c r="F398" s="139" t="inlineStr">
        <is>
          <t>MAHB0001489</t>
        </is>
      </c>
      <c r="G398" s="139" t="inlineStr">
        <is>
          <t>HDFC0001535</t>
        </is>
      </c>
      <c r="H398" s="139" t="inlineStr">
        <is>
          <t>ORBC0105245</t>
        </is>
      </c>
      <c r="I398" s="139" t="inlineStr">
        <is>
          <t>SBIN0016530</t>
        </is>
      </c>
    </row>
    <row r="399" ht="14.4" customHeight="1">
      <c r="E399" s="139" t="inlineStr">
        <is>
          <t>ALLA0AU1453</t>
        </is>
      </c>
      <c r="F399" s="139" t="inlineStr">
        <is>
          <t>MAHB0001490</t>
        </is>
      </c>
      <c r="G399" s="139" t="inlineStr">
        <is>
          <t>HDFC0001534</t>
        </is>
      </c>
      <c r="H399" s="139" t="inlineStr">
        <is>
          <t>ORBC0105244</t>
        </is>
      </c>
      <c r="I399" s="139" t="inlineStr">
        <is>
          <t>SBIN0016529</t>
        </is>
      </c>
    </row>
    <row r="400" ht="14.4" customHeight="1">
      <c r="E400" s="139" t="inlineStr">
        <is>
          <t>ALLA0AU1452</t>
        </is>
      </c>
      <c r="F400" s="139" t="inlineStr">
        <is>
          <t>MAHB0001491</t>
        </is>
      </c>
      <c r="G400" s="139" t="inlineStr">
        <is>
          <t>HDFC0001533</t>
        </is>
      </c>
      <c r="H400" s="139" t="inlineStr">
        <is>
          <t>ORBC0105243</t>
        </is>
      </c>
      <c r="I400" s="139" t="inlineStr">
        <is>
          <t>SBIN0016528</t>
        </is>
      </c>
    </row>
    <row r="401" ht="14.4" customHeight="1">
      <c r="E401" s="139" t="inlineStr">
        <is>
          <t>ALLA0AU1451</t>
        </is>
      </c>
      <c r="F401" s="139" t="inlineStr">
        <is>
          <t>MAHB0001492</t>
        </is>
      </c>
      <c r="G401" s="139" t="inlineStr">
        <is>
          <t>HDFC0001532</t>
        </is>
      </c>
      <c r="H401" s="139" t="inlineStr">
        <is>
          <t>ORBC0105242</t>
        </is>
      </c>
      <c r="I401" s="139" t="inlineStr">
        <is>
          <t>SBIN0016527</t>
        </is>
      </c>
    </row>
    <row r="402" ht="14.4" customHeight="1">
      <c r="E402" s="139" t="inlineStr">
        <is>
          <t>ALLA0AU1450</t>
        </is>
      </c>
      <c r="F402" s="139" t="inlineStr">
        <is>
          <t>MAHB0001493</t>
        </is>
      </c>
      <c r="G402" s="139" t="inlineStr">
        <is>
          <t>HDFC0001531</t>
        </is>
      </c>
      <c r="H402" s="139" t="inlineStr">
        <is>
          <t>ORBC0105240</t>
        </is>
      </c>
      <c r="I402" s="139" t="inlineStr">
        <is>
          <t>SBIN0016526</t>
        </is>
      </c>
    </row>
    <row r="403" ht="14.4" customHeight="1">
      <c r="E403" s="139" t="inlineStr">
        <is>
          <t>ALLA0AU1449</t>
        </is>
      </c>
      <c r="F403" s="139" t="inlineStr">
        <is>
          <t>MAHB0001494</t>
        </is>
      </c>
      <c r="G403" s="139" t="inlineStr">
        <is>
          <t>HDFC0001530</t>
        </is>
      </c>
      <c r="H403" s="139" t="inlineStr">
        <is>
          <t>ORBC0105239</t>
        </is>
      </c>
      <c r="I403" s="139" t="inlineStr">
        <is>
          <t>SBIN0016525</t>
        </is>
      </c>
    </row>
    <row r="404" ht="14.4" customHeight="1">
      <c r="E404" s="139" t="inlineStr">
        <is>
          <t>ALLA0AU1448</t>
        </is>
      </c>
      <c r="F404" s="139" t="inlineStr">
        <is>
          <t>MAHB0001499</t>
        </is>
      </c>
      <c r="G404" s="139" t="inlineStr">
        <is>
          <t>HDFC0001529</t>
        </is>
      </c>
      <c r="H404" s="139" t="inlineStr">
        <is>
          <t>ORBC0105237</t>
        </is>
      </c>
      <c r="I404" s="139" t="inlineStr">
        <is>
          <t>SBIN0016524</t>
        </is>
      </c>
    </row>
    <row r="405" ht="14.4" customHeight="1">
      <c r="E405" s="139" t="inlineStr">
        <is>
          <t>ALLA0AU1447</t>
        </is>
      </c>
      <c r="F405" s="139" t="inlineStr">
        <is>
          <t>MAHB0001500</t>
        </is>
      </c>
      <c r="G405" s="139" t="inlineStr">
        <is>
          <t>HDFC0001528</t>
        </is>
      </c>
      <c r="H405" s="139" t="inlineStr">
        <is>
          <t>ORBC0105234</t>
        </is>
      </c>
      <c r="I405" s="139" t="inlineStr">
        <is>
          <t>SBIN0016523</t>
        </is>
      </c>
    </row>
    <row r="406" ht="14.4" customHeight="1">
      <c r="E406" s="139" t="inlineStr">
        <is>
          <t>ALLA0AU1446</t>
        </is>
      </c>
      <c r="F406" s="139" t="inlineStr">
        <is>
          <t>MAHB0001501</t>
        </is>
      </c>
      <c r="G406" s="139" t="inlineStr">
        <is>
          <t>HDFC0001527</t>
        </is>
      </c>
      <c r="H406" s="139" t="inlineStr">
        <is>
          <t>ORBC0105233</t>
        </is>
      </c>
      <c r="I406" s="139" t="inlineStr">
        <is>
          <t>SBIN0016522</t>
        </is>
      </c>
    </row>
    <row r="407" ht="14.4" customHeight="1">
      <c r="E407" s="139" t="inlineStr">
        <is>
          <t>ALLA0AU1445</t>
        </is>
      </c>
      <c r="F407" s="139" t="inlineStr">
        <is>
          <t>MAHB0001503</t>
        </is>
      </c>
      <c r="G407" s="139" t="inlineStr">
        <is>
          <t>HDFC0001526</t>
        </is>
      </c>
      <c r="H407" s="139" t="inlineStr">
        <is>
          <t>ORBC0105232</t>
        </is>
      </c>
      <c r="I407" s="139" t="inlineStr">
        <is>
          <t>SBIN0016521</t>
        </is>
      </c>
    </row>
    <row r="408" ht="14.4" customHeight="1">
      <c r="E408" s="139" t="inlineStr">
        <is>
          <t>ALLA0AU1444</t>
        </is>
      </c>
      <c r="F408" s="139" t="inlineStr">
        <is>
          <t>MAHB0001504</t>
        </is>
      </c>
      <c r="G408" s="139" t="inlineStr">
        <is>
          <t>HDFC0001525</t>
        </is>
      </c>
      <c r="H408" s="139" t="inlineStr">
        <is>
          <t>ORBC0105231</t>
        </is>
      </c>
      <c r="I408" s="139" t="inlineStr">
        <is>
          <t>SBIN0016520</t>
        </is>
      </c>
    </row>
    <row r="409" ht="14.4" customHeight="1">
      <c r="E409" s="139" t="inlineStr">
        <is>
          <t>ALLA0AU1443</t>
        </is>
      </c>
      <c r="F409" s="139" t="inlineStr">
        <is>
          <t>MAHB0001506</t>
        </is>
      </c>
      <c r="G409" s="139" t="inlineStr">
        <is>
          <t>HDFC0001524</t>
        </is>
      </c>
      <c r="H409" s="139" t="inlineStr">
        <is>
          <t>ORBC0105229</t>
        </is>
      </c>
      <c r="I409" s="139" t="inlineStr">
        <is>
          <t>SBIN0016519</t>
        </is>
      </c>
    </row>
    <row r="410" ht="14.4" customHeight="1">
      <c r="E410" s="139" t="inlineStr">
        <is>
          <t>ALLA0AU1442</t>
        </is>
      </c>
      <c r="F410" s="139" t="inlineStr">
        <is>
          <t>MAHB0001509</t>
        </is>
      </c>
      <c r="G410" s="139" t="inlineStr">
        <is>
          <t>HDFC0001523</t>
        </is>
      </c>
      <c r="H410" s="139" t="inlineStr">
        <is>
          <t>ORBC0105228</t>
        </is>
      </c>
      <c r="I410" s="139" t="inlineStr">
        <is>
          <t>SBIN0016518</t>
        </is>
      </c>
    </row>
    <row r="411" ht="14.4" customHeight="1">
      <c r="E411" s="139" t="inlineStr">
        <is>
          <t>ALLA0AU1441</t>
        </is>
      </c>
      <c r="F411" s="139" t="inlineStr">
        <is>
          <t>MAHB0001510</t>
        </is>
      </c>
      <c r="G411" s="139" t="inlineStr">
        <is>
          <t>HDFC0001522</t>
        </is>
      </c>
      <c r="H411" s="139" t="inlineStr">
        <is>
          <t>ORBC0105227</t>
        </is>
      </c>
      <c r="I411" s="139" t="inlineStr">
        <is>
          <t>SBIN0016517</t>
        </is>
      </c>
    </row>
    <row r="412" ht="14.4" customHeight="1">
      <c r="E412" s="139" t="inlineStr">
        <is>
          <t>ALLA0AU1440</t>
        </is>
      </c>
      <c r="F412" s="139" t="inlineStr">
        <is>
          <t>MAHB0001512</t>
        </is>
      </c>
      <c r="G412" s="139" t="inlineStr">
        <is>
          <t>HDFC0001521</t>
        </is>
      </c>
      <c r="H412" s="139" t="inlineStr">
        <is>
          <t>ORBC0105226</t>
        </is>
      </c>
      <c r="I412" s="139" t="inlineStr">
        <is>
          <t>SBIN0016516</t>
        </is>
      </c>
    </row>
    <row r="413" ht="14.4" customHeight="1">
      <c r="E413" s="139" t="inlineStr">
        <is>
          <t>ALLA0AU1439</t>
        </is>
      </c>
      <c r="F413" s="139" t="inlineStr">
        <is>
          <t>MAHB0001513</t>
        </is>
      </c>
      <c r="G413" s="139" t="inlineStr">
        <is>
          <t>HDFC0001520</t>
        </is>
      </c>
      <c r="H413" s="139" t="inlineStr">
        <is>
          <t>ORBC0105225</t>
        </is>
      </c>
      <c r="I413" s="139" t="inlineStr">
        <is>
          <t>SBIN0016515</t>
        </is>
      </c>
    </row>
    <row r="414" ht="14.4" customHeight="1">
      <c r="E414" s="139" t="inlineStr">
        <is>
          <t>ALLA0AU1438</t>
        </is>
      </c>
      <c r="F414" s="139" t="inlineStr">
        <is>
          <t>MAHB0001514</t>
        </is>
      </c>
      <c r="G414" s="139" t="inlineStr">
        <is>
          <t>HDFC0001519</t>
        </is>
      </c>
      <c r="H414" s="139" t="inlineStr">
        <is>
          <t>ORBC0105224</t>
        </is>
      </c>
      <c r="I414" s="139" t="inlineStr">
        <is>
          <t>SBIN0016514</t>
        </is>
      </c>
    </row>
    <row r="415" ht="14.4" customHeight="1">
      <c r="E415" s="139" t="inlineStr">
        <is>
          <t>ALLA0AU1437</t>
        </is>
      </c>
      <c r="F415" s="139" t="inlineStr">
        <is>
          <t>MAHB0001515</t>
        </is>
      </c>
      <c r="G415" s="139" t="inlineStr">
        <is>
          <t>HDFC0001518</t>
        </is>
      </c>
      <c r="H415" s="139" t="inlineStr">
        <is>
          <t>ORBC0105223</t>
        </is>
      </c>
      <c r="I415" s="139" t="inlineStr">
        <is>
          <t>SBIN0016513</t>
        </is>
      </c>
    </row>
    <row r="416" ht="14.4" customHeight="1">
      <c r="E416" s="139" t="inlineStr">
        <is>
          <t>ALLA0AU1436</t>
        </is>
      </c>
      <c r="F416" s="139" t="inlineStr">
        <is>
          <t>MAHB0001516</t>
        </is>
      </c>
      <c r="G416" s="139" t="inlineStr">
        <is>
          <t>HDFC0001517</t>
        </is>
      </c>
      <c r="H416" s="139" t="inlineStr">
        <is>
          <t>ORBC0105222</t>
        </is>
      </c>
      <c r="I416" s="139" t="inlineStr">
        <is>
          <t>SBIN0016512</t>
        </is>
      </c>
    </row>
    <row r="417" ht="14.4" customHeight="1">
      <c r="E417" s="139" t="inlineStr">
        <is>
          <t>ALLA0AU1435</t>
        </is>
      </c>
      <c r="F417" s="139" t="inlineStr">
        <is>
          <t>MAHB0001517</t>
        </is>
      </c>
      <c r="G417" s="139" t="inlineStr">
        <is>
          <t>HDFC0001516</t>
        </is>
      </c>
      <c r="H417" s="139" t="inlineStr">
        <is>
          <t>ORBC0105221</t>
        </is>
      </c>
      <c r="I417" s="139" t="inlineStr">
        <is>
          <t>SBIN0016511</t>
        </is>
      </c>
    </row>
    <row r="418" ht="14.4" customHeight="1">
      <c r="E418" s="139" t="inlineStr">
        <is>
          <t>ALLA0AU1434</t>
        </is>
      </c>
      <c r="F418" s="139" t="inlineStr">
        <is>
          <t>MAHB0001518</t>
        </is>
      </c>
      <c r="G418" s="139" t="inlineStr">
        <is>
          <t>HDFC0001515</t>
        </is>
      </c>
      <c r="H418" s="139" t="inlineStr">
        <is>
          <t>ORBC0105220</t>
        </is>
      </c>
      <c r="I418" s="139" t="inlineStr">
        <is>
          <t>SBIN0016510</t>
        </is>
      </c>
    </row>
    <row r="419" ht="14.4" customHeight="1">
      <c r="E419" s="139" t="inlineStr">
        <is>
          <t>ALLA0AU1433</t>
        </is>
      </c>
      <c r="F419" s="139" t="inlineStr">
        <is>
          <t>MAHB0001519</t>
        </is>
      </c>
      <c r="G419" s="139" t="inlineStr">
        <is>
          <t>HDFC0001514</t>
        </is>
      </c>
      <c r="H419" s="139" t="inlineStr">
        <is>
          <t>ORBC0105219</t>
        </is>
      </c>
      <c r="I419" s="139" t="inlineStr">
        <is>
          <t>SBIN0016509</t>
        </is>
      </c>
    </row>
    <row r="420" ht="14.4" customHeight="1">
      <c r="E420" s="139" t="inlineStr">
        <is>
          <t>ALLA0AU1431</t>
        </is>
      </c>
      <c r="F420" s="139" t="inlineStr">
        <is>
          <t>MAHB0001520</t>
        </is>
      </c>
      <c r="G420" s="139" t="inlineStr">
        <is>
          <t>HDFC0001513</t>
        </is>
      </c>
      <c r="H420" s="139" t="inlineStr">
        <is>
          <t>ORBC0105218</t>
        </is>
      </c>
      <c r="I420" s="139" t="inlineStr">
        <is>
          <t>SBIN0016508</t>
        </is>
      </c>
    </row>
    <row r="421" ht="14.4" customHeight="1">
      <c r="E421" s="139" t="inlineStr">
        <is>
          <t>ALLA0AU1430</t>
        </is>
      </c>
      <c r="F421" s="139" t="inlineStr">
        <is>
          <t>MAHB0001521</t>
        </is>
      </c>
      <c r="G421" s="139" t="inlineStr">
        <is>
          <t>HDFC0001512</t>
        </is>
      </c>
      <c r="H421" s="139" t="inlineStr">
        <is>
          <t>ORBC0105217</t>
        </is>
      </c>
      <c r="I421" s="139" t="inlineStr">
        <is>
          <t>SBIN0016507</t>
        </is>
      </c>
    </row>
    <row r="422" ht="14.4" customHeight="1">
      <c r="E422" s="139" t="inlineStr">
        <is>
          <t>ALLA0AU1429</t>
        </is>
      </c>
      <c r="F422" s="139" t="inlineStr">
        <is>
          <t>MAHB0001523</t>
        </is>
      </c>
      <c r="G422" s="139" t="inlineStr">
        <is>
          <t>HDFC0001511</t>
        </is>
      </c>
      <c r="H422" s="139" t="inlineStr">
        <is>
          <t>ORBC0105216</t>
        </is>
      </c>
      <c r="I422" s="139" t="inlineStr">
        <is>
          <t>SBIN0016506</t>
        </is>
      </c>
    </row>
    <row r="423" ht="14.4" customHeight="1">
      <c r="E423" s="139" t="inlineStr">
        <is>
          <t>ALLA0AU1428</t>
        </is>
      </c>
      <c r="F423" s="139" t="inlineStr">
        <is>
          <t>MAHB0001524</t>
        </is>
      </c>
      <c r="G423" s="139" t="inlineStr">
        <is>
          <t>HDFC0001510</t>
        </is>
      </c>
      <c r="H423" s="139" t="inlineStr">
        <is>
          <t>ORBC0105215</t>
        </is>
      </c>
      <c r="I423" s="139" t="inlineStr">
        <is>
          <t>SBIN0016505</t>
        </is>
      </c>
    </row>
    <row r="424" ht="14.4" customHeight="1">
      <c r="E424" s="139" t="inlineStr">
        <is>
          <t>ALLA0AU1427</t>
        </is>
      </c>
      <c r="F424" s="139" t="inlineStr">
        <is>
          <t>MAHB0001525</t>
        </is>
      </c>
      <c r="G424" s="139" t="inlineStr">
        <is>
          <t>HDFC0001509</t>
        </is>
      </c>
      <c r="H424" s="139" t="inlineStr">
        <is>
          <t>ORBC0105214</t>
        </is>
      </c>
      <c r="I424" s="139" t="inlineStr">
        <is>
          <t>SBIN0016504</t>
        </is>
      </c>
    </row>
    <row r="425" ht="14.4" customHeight="1">
      <c r="E425" s="139" t="inlineStr">
        <is>
          <t>ALLA0AU1426</t>
        </is>
      </c>
      <c r="F425" s="139" t="inlineStr">
        <is>
          <t>MAHB0001526</t>
        </is>
      </c>
      <c r="G425" s="139" t="inlineStr">
        <is>
          <t>HDFC0001508</t>
        </is>
      </c>
      <c r="H425" s="139" t="inlineStr">
        <is>
          <t>ORBC0105211</t>
        </is>
      </c>
      <c r="I425" s="139" t="inlineStr">
        <is>
          <t>SBIN0016503</t>
        </is>
      </c>
    </row>
    <row r="426" ht="14.4" customHeight="1">
      <c r="E426" s="139" t="inlineStr">
        <is>
          <t>ALLA0AU1425</t>
        </is>
      </c>
      <c r="F426" s="139" t="inlineStr">
        <is>
          <t>MAHB0001527</t>
        </is>
      </c>
      <c r="G426" s="139" t="inlineStr">
        <is>
          <t>HDFC0001507</t>
        </is>
      </c>
      <c r="H426" s="139" t="inlineStr">
        <is>
          <t>ORBC0105210</t>
        </is>
      </c>
      <c r="I426" s="139" t="inlineStr">
        <is>
          <t>SBIN0016502</t>
        </is>
      </c>
    </row>
    <row r="427" ht="14.4" customHeight="1">
      <c r="E427" s="139" t="inlineStr">
        <is>
          <t>ALLA0AU1424</t>
        </is>
      </c>
      <c r="F427" s="139" t="inlineStr">
        <is>
          <t>MAHB0001528</t>
        </is>
      </c>
      <c r="G427" s="139" t="inlineStr">
        <is>
          <t>HDFC0001506</t>
        </is>
      </c>
      <c r="H427" s="139" t="inlineStr">
        <is>
          <t>ORBC0105209</t>
        </is>
      </c>
      <c r="I427" s="139" t="inlineStr">
        <is>
          <t>SBIN0016501</t>
        </is>
      </c>
    </row>
    <row r="428" ht="14.4" customHeight="1">
      <c r="E428" s="139" t="inlineStr">
        <is>
          <t>ALLA0AU1423</t>
        </is>
      </c>
      <c r="F428" s="139" t="inlineStr">
        <is>
          <t>MAHB0001530</t>
        </is>
      </c>
      <c r="G428" s="139" t="inlineStr">
        <is>
          <t>HDFC0001505</t>
        </is>
      </c>
      <c r="H428" s="139" t="inlineStr">
        <is>
          <t>ORBC0105208</t>
        </is>
      </c>
      <c r="I428" s="139" t="inlineStr">
        <is>
          <t>SBIN0016500</t>
        </is>
      </c>
    </row>
    <row r="429" ht="14.4" customHeight="1">
      <c r="E429" s="139" t="inlineStr">
        <is>
          <t>ALLA0AU1422</t>
        </is>
      </c>
      <c r="F429" s="139" t="inlineStr">
        <is>
          <t>MAHB0001531</t>
        </is>
      </c>
      <c r="G429" s="139" t="inlineStr">
        <is>
          <t>HDFC0001504</t>
        </is>
      </c>
      <c r="H429" s="139" t="inlineStr">
        <is>
          <t>ORBC0105207</t>
        </is>
      </c>
      <c r="I429" s="139" t="inlineStr">
        <is>
          <t>SBIN0016499</t>
        </is>
      </c>
    </row>
    <row r="430" ht="14.4" customHeight="1">
      <c r="E430" s="139" t="inlineStr">
        <is>
          <t>ALLA0AU1421</t>
        </is>
      </c>
      <c r="F430" s="139" t="inlineStr">
        <is>
          <t>MAHB0001532</t>
        </is>
      </c>
      <c r="G430" s="139" t="inlineStr">
        <is>
          <t>HDFC0001503</t>
        </is>
      </c>
      <c r="H430" s="139" t="inlineStr">
        <is>
          <t>ORBC0105206</t>
        </is>
      </c>
      <c r="I430" s="139" t="inlineStr">
        <is>
          <t>SBIN0016498</t>
        </is>
      </c>
    </row>
    <row r="431" ht="14.4" customHeight="1">
      <c r="E431" s="139" t="inlineStr">
        <is>
          <t>ALLA0AU1420</t>
        </is>
      </c>
      <c r="F431" s="139" t="inlineStr">
        <is>
          <t>MAHB0001533</t>
        </is>
      </c>
      <c r="G431" s="139" t="inlineStr">
        <is>
          <t>HDFC0001502</t>
        </is>
      </c>
      <c r="H431" s="139" t="inlineStr">
        <is>
          <t>ORBC0105205</t>
        </is>
      </c>
      <c r="I431" s="139" t="inlineStr">
        <is>
          <t>SBIN0016497</t>
        </is>
      </c>
    </row>
    <row r="432" ht="14.4" customHeight="1">
      <c r="E432" s="139" t="inlineStr">
        <is>
          <t>ALLA0AU1419</t>
        </is>
      </c>
      <c r="F432" s="139" t="inlineStr">
        <is>
          <t>MAHB0001534</t>
        </is>
      </c>
      <c r="G432" s="139" t="inlineStr">
        <is>
          <t>HDFC0001501</t>
        </is>
      </c>
      <c r="H432" s="139" t="inlineStr">
        <is>
          <t>ORBC0105204</t>
        </is>
      </c>
      <c r="I432" s="139" t="inlineStr">
        <is>
          <t>SBIN0016496</t>
        </is>
      </c>
    </row>
    <row r="433" ht="14.4" customHeight="1">
      <c r="E433" s="139" t="inlineStr">
        <is>
          <t>ALLA0AU1418</t>
        </is>
      </c>
      <c r="F433" s="139" t="inlineStr">
        <is>
          <t>MAHB0001535</t>
        </is>
      </c>
      <c r="G433" s="139" t="inlineStr">
        <is>
          <t>HDFC0001500</t>
        </is>
      </c>
      <c r="H433" s="139" t="inlineStr">
        <is>
          <t>ORBC0105203</t>
        </is>
      </c>
      <c r="I433" s="139" t="inlineStr">
        <is>
          <t>SBIN0016495</t>
        </is>
      </c>
    </row>
    <row r="434" ht="14.4" customHeight="1">
      <c r="E434" s="139" t="inlineStr">
        <is>
          <t>ALLA0AU1417</t>
        </is>
      </c>
      <c r="F434" s="139" t="inlineStr">
        <is>
          <t>MAHB0001536</t>
        </is>
      </c>
      <c r="G434" s="139" t="inlineStr">
        <is>
          <t>HDFC0001499</t>
        </is>
      </c>
      <c r="H434" s="139" t="inlineStr">
        <is>
          <t>ORBC0105202</t>
        </is>
      </c>
      <c r="I434" s="139" t="inlineStr">
        <is>
          <t>SBIN0016494</t>
        </is>
      </c>
    </row>
    <row r="435" ht="14.4" customHeight="1">
      <c r="E435" s="139" t="inlineStr">
        <is>
          <t>ALLA0AU1416</t>
        </is>
      </c>
      <c r="F435" s="139" t="inlineStr">
        <is>
          <t>MAHB0001537</t>
        </is>
      </c>
      <c r="G435" s="139" t="inlineStr">
        <is>
          <t>HDFC0001498</t>
        </is>
      </c>
      <c r="H435" s="139" t="inlineStr">
        <is>
          <t>ORBC0105201</t>
        </is>
      </c>
      <c r="I435" s="139" t="inlineStr">
        <is>
          <t>SBIN0016493</t>
        </is>
      </c>
    </row>
    <row r="436" ht="14.4" customHeight="1">
      <c r="E436" s="139" t="inlineStr">
        <is>
          <t>ALLA0AU1415</t>
        </is>
      </c>
      <c r="F436" s="139" t="inlineStr">
        <is>
          <t>MAHB0001538</t>
        </is>
      </c>
      <c r="G436" s="139" t="inlineStr">
        <is>
          <t>HDFC0001497</t>
        </is>
      </c>
      <c r="H436" s="139" t="inlineStr">
        <is>
          <t>ORBC0105200</t>
        </is>
      </c>
      <c r="I436" s="139" t="inlineStr">
        <is>
          <t>SBIN0016492</t>
        </is>
      </c>
    </row>
    <row r="437" ht="14.4" customHeight="1">
      <c r="E437" s="139" t="inlineStr">
        <is>
          <t>ALLA0AU1414</t>
        </is>
      </c>
      <c r="F437" s="139" t="inlineStr">
        <is>
          <t>MAHB0001539</t>
        </is>
      </c>
      <c r="G437" s="139" t="inlineStr">
        <is>
          <t>HDFC0001496</t>
        </is>
      </c>
      <c r="H437" s="139" t="inlineStr">
        <is>
          <t>ORBC0105199</t>
        </is>
      </c>
      <c r="I437" s="139" t="inlineStr">
        <is>
          <t>SBIN0016491</t>
        </is>
      </c>
    </row>
    <row r="438" ht="14.4" customHeight="1">
      <c r="E438" s="139" t="inlineStr">
        <is>
          <t>ALLA0AU1413</t>
        </is>
      </c>
      <c r="F438" s="139" t="inlineStr">
        <is>
          <t>MAHB0001540</t>
        </is>
      </c>
      <c r="G438" s="139" t="inlineStr">
        <is>
          <t>HDFC0001495</t>
        </is>
      </c>
      <c r="H438" s="139" t="inlineStr">
        <is>
          <t>ORBC0105198</t>
        </is>
      </c>
      <c r="I438" s="139" t="inlineStr">
        <is>
          <t>SBIN0016490</t>
        </is>
      </c>
    </row>
    <row r="439" ht="14.4" customHeight="1">
      <c r="E439" s="139" t="inlineStr">
        <is>
          <t>ALLA0AU1412</t>
        </is>
      </c>
      <c r="F439" s="139" t="inlineStr">
        <is>
          <t>MAHB0001541</t>
        </is>
      </c>
      <c r="G439" s="139" t="inlineStr">
        <is>
          <t>HDFC0001494</t>
        </is>
      </c>
      <c r="H439" s="139" t="inlineStr">
        <is>
          <t>ORBC0105196</t>
        </is>
      </c>
      <c r="I439" s="139" t="inlineStr">
        <is>
          <t>SBIN0016489</t>
        </is>
      </c>
    </row>
    <row r="440" ht="14.4" customHeight="1">
      <c r="E440" s="139" t="inlineStr">
        <is>
          <t>ALLA0AU1411</t>
        </is>
      </c>
      <c r="F440" s="139" t="inlineStr">
        <is>
          <t>MAHB0001542</t>
        </is>
      </c>
      <c r="G440" s="139" t="inlineStr">
        <is>
          <t>HDFC0001493</t>
        </is>
      </c>
      <c r="H440" s="139" t="inlineStr">
        <is>
          <t>ORBC0105195</t>
        </is>
      </c>
      <c r="I440" s="139" t="inlineStr">
        <is>
          <t>SBIN0016488</t>
        </is>
      </c>
    </row>
    <row r="441" ht="14.4" customHeight="1">
      <c r="E441" s="139" t="inlineStr">
        <is>
          <t>ALLA0AU1410</t>
        </is>
      </c>
      <c r="F441" s="139" t="inlineStr">
        <is>
          <t>MAHB0001543</t>
        </is>
      </c>
      <c r="G441" s="139" t="inlineStr">
        <is>
          <t>HDFC0001492</t>
        </is>
      </c>
      <c r="H441" s="139" t="inlineStr">
        <is>
          <t>ORBC0105193</t>
        </is>
      </c>
      <c r="I441" s="139" t="inlineStr">
        <is>
          <t>SBIN0016487</t>
        </is>
      </c>
    </row>
    <row r="442" ht="14.4" customHeight="1">
      <c r="E442" s="139" t="inlineStr">
        <is>
          <t>ALLA0AU1409</t>
        </is>
      </c>
      <c r="F442" s="139" t="inlineStr">
        <is>
          <t>MAHB0001544</t>
        </is>
      </c>
      <c r="G442" s="139" t="inlineStr">
        <is>
          <t>HDFC0001491</t>
        </is>
      </c>
      <c r="H442" s="139" t="inlineStr">
        <is>
          <t>ORBC0105192</t>
        </is>
      </c>
      <c r="I442" s="139" t="inlineStr">
        <is>
          <t>SBIN0016486</t>
        </is>
      </c>
    </row>
    <row r="443" ht="14.4" customHeight="1">
      <c r="E443" s="139" t="inlineStr">
        <is>
          <t>ALLA0AU1408</t>
        </is>
      </c>
      <c r="F443" s="139" t="inlineStr">
        <is>
          <t>MAHB0001545</t>
        </is>
      </c>
      <c r="G443" s="139" t="inlineStr">
        <is>
          <t>HDFC0001490</t>
        </is>
      </c>
      <c r="H443" s="139" t="inlineStr">
        <is>
          <t>ORBC0105191</t>
        </is>
      </c>
      <c r="I443" s="139" t="inlineStr">
        <is>
          <t>SBIN0016485</t>
        </is>
      </c>
    </row>
    <row r="444" ht="14.4" customHeight="1">
      <c r="E444" s="139" t="inlineStr">
        <is>
          <t>ALLA0AU1407</t>
        </is>
      </c>
      <c r="F444" s="139" t="inlineStr">
        <is>
          <t>MAHB0001546</t>
        </is>
      </c>
      <c r="G444" s="139" t="inlineStr">
        <is>
          <t>HDFC0001489</t>
        </is>
      </c>
      <c r="H444" s="139" t="inlineStr">
        <is>
          <t>ORBC0105190</t>
        </is>
      </c>
      <c r="I444" s="139" t="inlineStr">
        <is>
          <t>SBIN0016484</t>
        </is>
      </c>
    </row>
    <row r="445" ht="14.4" customHeight="1">
      <c r="E445" s="139" t="inlineStr">
        <is>
          <t>ALLA0AU1406</t>
        </is>
      </c>
      <c r="F445" s="139" t="inlineStr">
        <is>
          <t>MAHB0001547</t>
        </is>
      </c>
      <c r="G445" s="139" t="inlineStr">
        <is>
          <t>HDFC0001488</t>
        </is>
      </c>
      <c r="H445" s="139" t="inlineStr">
        <is>
          <t>ORBC0105189</t>
        </is>
      </c>
      <c r="I445" s="139" t="inlineStr">
        <is>
          <t>SBIN0016483</t>
        </is>
      </c>
    </row>
    <row r="446" ht="14.4" customHeight="1">
      <c r="E446" s="139" t="inlineStr">
        <is>
          <t>ALLA0AU1405</t>
        </is>
      </c>
      <c r="F446" s="139" t="inlineStr">
        <is>
          <t>MAHB0001548</t>
        </is>
      </c>
      <c r="G446" s="139" t="inlineStr">
        <is>
          <t>HDFC0001487</t>
        </is>
      </c>
      <c r="H446" s="139" t="inlineStr">
        <is>
          <t>ORBC0105188</t>
        </is>
      </c>
      <c r="I446" s="139" t="inlineStr">
        <is>
          <t>SBIN0016481</t>
        </is>
      </c>
    </row>
    <row r="447" ht="14.4" customHeight="1">
      <c r="E447" s="139" t="inlineStr">
        <is>
          <t>ALLA0AU1404</t>
        </is>
      </c>
      <c r="F447" s="139" t="inlineStr">
        <is>
          <t>MAHB0001549</t>
        </is>
      </c>
      <c r="G447" s="139" t="inlineStr">
        <is>
          <t>HDFC0001486</t>
        </is>
      </c>
      <c r="H447" s="139" t="inlineStr">
        <is>
          <t>ORBC0105187</t>
        </is>
      </c>
      <c r="I447" s="139" t="inlineStr">
        <is>
          <t>SBIN0016480</t>
        </is>
      </c>
    </row>
    <row r="448" ht="14.4" customHeight="1">
      <c r="E448" s="139" t="inlineStr">
        <is>
          <t>ALLA0AU1403</t>
        </is>
      </c>
      <c r="F448" s="139" t="inlineStr">
        <is>
          <t>MAHB0001550</t>
        </is>
      </c>
      <c r="G448" s="139" t="inlineStr">
        <is>
          <t>HDFC0001485</t>
        </is>
      </c>
      <c r="H448" s="139" t="inlineStr">
        <is>
          <t>ORBC0105186</t>
        </is>
      </c>
      <c r="I448" s="139" t="inlineStr">
        <is>
          <t>SBIN0016479</t>
        </is>
      </c>
    </row>
    <row r="449" ht="14.4" customHeight="1">
      <c r="E449" s="139" t="inlineStr">
        <is>
          <t>ALLA0AU1402</t>
        </is>
      </c>
      <c r="F449" s="139" t="inlineStr">
        <is>
          <t>MAHB0001551</t>
        </is>
      </c>
      <c r="G449" s="139" t="inlineStr">
        <is>
          <t>HDFC0001484</t>
        </is>
      </c>
      <c r="H449" s="139" t="inlineStr">
        <is>
          <t>ORBC0105185</t>
        </is>
      </c>
      <c r="I449" s="139" t="inlineStr">
        <is>
          <t>SBIN0016478</t>
        </is>
      </c>
    </row>
    <row r="450" ht="14.4" customHeight="1">
      <c r="E450" s="139" t="inlineStr">
        <is>
          <t>ALLA0AU1401</t>
        </is>
      </c>
      <c r="F450" s="139" t="inlineStr">
        <is>
          <t>MAHB0001552</t>
        </is>
      </c>
      <c r="G450" s="139" t="inlineStr">
        <is>
          <t>HDFC0001483</t>
        </is>
      </c>
      <c r="H450" s="139" t="inlineStr">
        <is>
          <t>ORBC0105184</t>
        </is>
      </c>
      <c r="I450" s="139" t="inlineStr">
        <is>
          <t>SBIN0016477</t>
        </is>
      </c>
    </row>
    <row r="451" ht="14.4" customHeight="1">
      <c r="E451" s="139" t="inlineStr">
        <is>
          <t>ALLA0AU1400</t>
        </is>
      </c>
      <c r="F451" s="139" t="inlineStr">
        <is>
          <t>MAHB0001553</t>
        </is>
      </c>
      <c r="G451" s="139" t="inlineStr">
        <is>
          <t>HDFC0001482</t>
        </is>
      </c>
      <c r="H451" s="139" t="inlineStr">
        <is>
          <t>ORBC0105183</t>
        </is>
      </c>
      <c r="I451" s="139" t="inlineStr">
        <is>
          <t>SBIN0016476</t>
        </is>
      </c>
    </row>
    <row r="452" ht="14.4" customHeight="1">
      <c r="E452" s="139" t="inlineStr">
        <is>
          <t>ALLA0AU1399</t>
        </is>
      </c>
      <c r="F452" s="139" t="inlineStr">
        <is>
          <t>MAHB0001554</t>
        </is>
      </c>
      <c r="G452" s="139" t="inlineStr">
        <is>
          <t>HDFC0001481</t>
        </is>
      </c>
      <c r="H452" s="139" t="inlineStr">
        <is>
          <t>ORBC0105182</t>
        </is>
      </c>
      <c r="I452" s="139" t="inlineStr">
        <is>
          <t>SBIN0016475</t>
        </is>
      </c>
    </row>
    <row r="453" ht="14.4" customHeight="1">
      <c r="E453" s="139" t="inlineStr">
        <is>
          <t>ALLA0AU1398</t>
        </is>
      </c>
      <c r="F453" s="139" t="inlineStr">
        <is>
          <t>MAHB0001555</t>
        </is>
      </c>
      <c r="G453" s="139" t="inlineStr">
        <is>
          <t>HDFC0001480</t>
        </is>
      </c>
      <c r="H453" s="139" t="inlineStr">
        <is>
          <t>ORBC0105181</t>
        </is>
      </c>
      <c r="I453" s="139" t="inlineStr">
        <is>
          <t>SBIN0016474</t>
        </is>
      </c>
    </row>
    <row r="454" ht="14.4" customHeight="1">
      <c r="E454" s="139" t="inlineStr">
        <is>
          <t>ALLA0AU1397</t>
        </is>
      </c>
      <c r="F454" s="139" t="inlineStr">
        <is>
          <t>MAHB0001556</t>
        </is>
      </c>
      <c r="G454" s="139" t="inlineStr">
        <is>
          <t>HDFC0001479</t>
        </is>
      </c>
      <c r="H454" s="139" t="inlineStr">
        <is>
          <t>ORBC0105180</t>
        </is>
      </c>
      <c r="I454" s="139" t="inlineStr">
        <is>
          <t>SBIN0016473</t>
        </is>
      </c>
    </row>
    <row r="455" ht="14.4" customHeight="1">
      <c r="E455" s="139" t="inlineStr">
        <is>
          <t>ALLA0AU1396</t>
        </is>
      </c>
      <c r="F455" s="139" t="inlineStr">
        <is>
          <t>MAHB0001557</t>
        </is>
      </c>
      <c r="G455" s="139" t="inlineStr">
        <is>
          <t>HDFC0001478</t>
        </is>
      </c>
      <c r="H455" s="139" t="inlineStr">
        <is>
          <t>ORBC0105179</t>
        </is>
      </c>
      <c r="I455" s="139" t="inlineStr">
        <is>
          <t>SBIN0016472</t>
        </is>
      </c>
    </row>
    <row r="456" ht="14.4" customHeight="1">
      <c r="E456" s="139" t="inlineStr">
        <is>
          <t>ALLA0AU1395</t>
        </is>
      </c>
      <c r="F456" s="139" t="inlineStr">
        <is>
          <t>MAHB0001558</t>
        </is>
      </c>
      <c r="G456" s="139" t="inlineStr">
        <is>
          <t>HDFC0001477</t>
        </is>
      </c>
      <c r="H456" s="139" t="inlineStr">
        <is>
          <t>ORBC0105178</t>
        </is>
      </c>
      <c r="I456" s="139" t="inlineStr">
        <is>
          <t>SBIN0016471</t>
        </is>
      </c>
    </row>
    <row r="457" ht="14.4" customHeight="1">
      <c r="E457" s="139" t="inlineStr">
        <is>
          <t>ALLA0AU1394</t>
        </is>
      </c>
      <c r="F457" s="139" t="inlineStr">
        <is>
          <t>MAHB0001559</t>
        </is>
      </c>
      <c r="G457" s="139" t="inlineStr">
        <is>
          <t>HDFC0001476</t>
        </is>
      </c>
      <c r="H457" s="139" t="inlineStr">
        <is>
          <t>ORBC0105177</t>
        </is>
      </c>
      <c r="I457" s="139" t="inlineStr">
        <is>
          <t>SBIN0016470</t>
        </is>
      </c>
    </row>
    <row r="458" ht="14.4" customHeight="1">
      <c r="E458" s="139" t="inlineStr">
        <is>
          <t>ALLA0AU1393</t>
        </is>
      </c>
      <c r="F458" s="139" t="inlineStr">
        <is>
          <t>MAHB0001560</t>
        </is>
      </c>
      <c r="G458" s="139" t="inlineStr">
        <is>
          <t>HDFC0001475</t>
        </is>
      </c>
      <c r="H458" s="139" t="inlineStr">
        <is>
          <t>ORBC0105176</t>
        </is>
      </c>
      <c r="I458" s="139" t="inlineStr">
        <is>
          <t>SBIN0016469</t>
        </is>
      </c>
    </row>
    <row r="459" ht="14.4" customHeight="1">
      <c r="E459" s="139" t="inlineStr">
        <is>
          <t>ALLA0AU1392</t>
        </is>
      </c>
      <c r="F459" s="139" t="inlineStr">
        <is>
          <t>MAHB0001561</t>
        </is>
      </c>
      <c r="G459" s="139" t="inlineStr">
        <is>
          <t>HDFC0001474</t>
        </is>
      </c>
      <c r="H459" s="139" t="inlineStr">
        <is>
          <t>ORBC0105174</t>
        </is>
      </c>
      <c r="I459" s="139" t="inlineStr">
        <is>
          <t>SBIN0016468</t>
        </is>
      </c>
    </row>
    <row r="460" ht="14.4" customHeight="1">
      <c r="E460" s="139" t="inlineStr">
        <is>
          <t>ALLA0AU1391</t>
        </is>
      </c>
      <c r="F460" s="139" t="inlineStr">
        <is>
          <t>MAHB0001562</t>
        </is>
      </c>
      <c r="G460" s="139" t="inlineStr">
        <is>
          <t>HDFC0001473</t>
        </is>
      </c>
      <c r="H460" s="139" t="inlineStr">
        <is>
          <t>ORBC0105173</t>
        </is>
      </c>
      <c r="I460" s="139" t="inlineStr">
        <is>
          <t>SBIN0016467</t>
        </is>
      </c>
    </row>
    <row r="461" ht="14.4" customHeight="1">
      <c r="E461" s="139" t="inlineStr">
        <is>
          <t>ALLA0AU1390</t>
        </is>
      </c>
      <c r="F461" s="139" t="inlineStr">
        <is>
          <t>MAHB0001563</t>
        </is>
      </c>
      <c r="G461" s="139" t="inlineStr">
        <is>
          <t>HDFC0001472</t>
        </is>
      </c>
      <c r="H461" s="139" t="inlineStr">
        <is>
          <t>ORBC0105172</t>
        </is>
      </c>
      <c r="I461" s="139" t="inlineStr">
        <is>
          <t>SBIN0016466</t>
        </is>
      </c>
    </row>
    <row r="462" ht="14.4" customHeight="1">
      <c r="E462" s="139" t="inlineStr">
        <is>
          <t>ALLA0AU1389</t>
        </is>
      </c>
      <c r="F462" s="139" t="inlineStr">
        <is>
          <t>MAHB0001564</t>
        </is>
      </c>
      <c r="G462" s="139" t="inlineStr">
        <is>
          <t>HDFC0001471</t>
        </is>
      </c>
      <c r="H462" s="139" t="inlineStr">
        <is>
          <t>ORBC0105170</t>
        </is>
      </c>
      <c r="I462" s="139" t="inlineStr">
        <is>
          <t>SBIN0016465</t>
        </is>
      </c>
    </row>
    <row r="463" ht="14.4" customHeight="1">
      <c r="E463" s="139" t="inlineStr">
        <is>
          <t>ALLA0AU1388</t>
        </is>
      </c>
      <c r="F463" s="139" t="inlineStr">
        <is>
          <t>MAHB0001565</t>
        </is>
      </c>
      <c r="G463" s="139" t="inlineStr">
        <is>
          <t>HDFC0001470</t>
        </is>
      </c>
      <c r="H463" s="139" t="inlineStr">
        <is>
          <t>ORBC0105168</t>
        </is>
      </c>
      <c r="I463" s="139" t="inlineStr">
        <is>
          <t>SBIN0016464</t>
        </is>
      </c>
    </row>
    <row r="464" ht="14.4" customHeight="1">
      <c r="E464" s="139" t="inlineStr">
        <is>
          <t>ALLA0AU1387</t>
        </is>
      </c>
      <c r="F464" s="139" t="inlineStr">
        <is>
          <t>MAHB0001566</t>
        </is>
      </c>
      <c r="G464" s="139" t="inlineStr">
        <is>
          <t>HDFC0001469</t>
        </is>
      </c>
      <c r="H464" s="139" t="inlineStr">
        <is>
          <t>ORBC0105167</t>
        </is>
      </c>
      <c r="I464" s="139" t="inlineStr">
        <is>
          <t>SBIN0016463</t>
        </is>
      </c>
    </row>
    <row r="465" ht="14.4" customHeight="1">
      <c r="E465" s="139" t="inlineStr">
        <is>
          <t>ALLA0AU1386</t>
        </is>
      </c>
      <c r="F465" s="139" t="inlineStr">
        <is>
          <t>MAHB0001567</t>
        </is>
      </c>
      <c r="G465" s="139" t="inlineStr">
        <is>
          <t>HDFC0001468</t>
        </is>
      </c>
      <c r="H465" s="139" t="inlineStr">
        <is>
          <t>ORBC0105166</t>
        </is>
      </c>
      <c r="I465" s="139" t="inlineStr">
        <is>
          <t>SBIN0016462</t>
        </is>
      </c>
    </row>
    <row r="466" ht="14.4" customHeight="1">
      <c r="E466" s="139" t="inlineStr">
        <is>
          <t>ALLA0210001</t>
        </is>
      </c>
      <c r="F466" s="139" t="inlineStr">
        <is>
          <t>MAHB0001568</t>
        </is>
      </c>
      <c r="G466" s="139" t="inlineStr">
        <is>
          <t>HDFC0001467</t>
        </is>
      </c>
      <c r="H466" s="139" t="inlineStr">
        <is>
          <t>ORBC0105165</t>
        </is>
      </c>
      <c r="I466" s="139" t="inlineStr">
        <is>
          <t>SBIN0016461</t>
        </is>
      </c>
    </row>
    <row r="467" ht="14.4" customHeight="1">
      <c r="E467" s="139" t="inlineStr">
        <is>
          <t>ALLA0210002</t>
        </is>
      </c>
      <c r="F467" s="139" t="inlineStr">
        <is>
          <t>MAHB0001569</t>
        </is>
      </c>
      <c r="G467" s="139" t="inlineStr">
        <is>
          <t>HDFC0001466</t>
        </is>
      </c>
      <c r="H467" s="139" t="inlineStr">
        <is>
          <t>ORBC0105163</t>
        </is>
      </c>
      <c r="I467" s="139" t="inlineStr">
        <is>
          <t>SBIN0016460</t>
        </is>
      </c>
    </row>
    <row r="468" ht="14.4" customHeight="1">
      <c r="E468" s="139" t="inlineStr">
        <is>
          <t>ALLA0210003</t>
        </is>
      </c>
      <c r="F468" s="139" t="inlineStr">
        <is>
          <t>MAHB0001570</t>
        </is>
      </c>
      <c r="G468" s="139" t="inlineStr">
        <is>
          <t>HDFC0001465</t>
        </is>
      </c>
      <c r="H468" s="139" t="inlineStr">
        <is>
          <t>ORBC0105162</t>
        </is>
      </c>
      <c r="I468" s="139" t="inlineStr">
        <is>
          <t>SBIN0016459</t>
        </is>
      </c>
    </row>
    <row r="469" ht="14.4" customHeight="1">
      <c r="E469" s="139" t="inlineStr">
        <is>
          <t>ALLA0210004</t>
        </is>
      </c>
      <c r="F469" s="139" t="inlineStr">
        <is>
          <t>MAHB0001571</t>
        </is>
      </c>
      <c r="G469" s="139" t="inlineStr">
        <is>
          <t>HDFC0001464</t>
        </is>
      </c>
      <c r="H469" s="139" t="inlineStr">
        <is>
          <t>ORBC0105161</t>
        </is>
      </c>
      <c r="I469" s="139" t="inlineStr">
        <is>
          <t>SBIN0016458</t>
        </is>
      </c>
    </row>
    <row r="470" ht="14.4" customHeight="1">
      <c r="E470" s="139" t="inlineStr">
        <is>
          <t>ALLA0210005</t>
        </is>
      </c>
      <c r="F470" s="139" t="inlineStr">
        <is>
          <t>MAHB0001572</t>
        </is>
      </c>
      <c r="G470" s="139" t="inlineStr">
        <is>
          <t>HDFC0001463</t>
        </is>
      </c>
      <c r="H470" s="139" t="inlineStr">
        <is>
          <t>ORBC0105159</t>
        </is>
      </c>
      <c r="I470" s="139" t="inlineStr">
        <is>
          <t>SBIN0016457</t>
        </is>
      </c>
    </row>
    <row r="471" ht="14.4" customHeight="1">
      <c r="E471" s="139" t="inlineStr">
        <is>
          <t>ALLA0210006</t>
        </is>
      </c>
      <c r="F471" s="139" t="inlineStr">
        <is>
          <t>MAHB0001573</t>
        </is>
      </c>
      <c r="G471" s="139" t="inlineStr">
        <is>
          <t>HDFC0001462</t>
        </is>
      </c>
      <c r="H471" s="139" t="inlineStr">
        <is>
          <t>ORBC0105157</t>
        </is>
      </c>
      <c r="I471" s="139" t="inlineStr">
        <is>
          <t>SBIN0016456</t>
        </is>
      </c>
    </row>
    <row r="472" ht="14.4" customHeight="1">
      <c r="E472" s="139" t="inlineStr">
        <is>
          <t>ALLA0210007</t>
        </is>
      </c>
      <c r="F472" s="139" t="inlineStr">
        <is>
          <t>MAHB0001574</t>
        </is>
      </c>
      <c r="G472" s="139" t="inlineStr">
        <is>
          <t>HDFC0001461</t>
        </is>
      </c>
      <c r="H472" s="139" t="inlineStr">
        <is>
          <t>ORBC0105156</t>
        </is>
      </c>
      <c r="I472" s="139" t="inlineStr">
        <is>
          <t>SBIN0016455</t>
        </is>
      </c>
    </row>
    <row r="473" ht="14.4" customHeight="1">
      <c r="E473" s="139" t="inlineStr">
        <is>
          <t>ALLA0210008</t>
        </is>
      </c>
      <c r="F473" s="139" t="inlineStr">
        <is>
          <t>MAHB0001575</t>
        </is>
      </c>
      <c r="G473" s="139" t="inlineStr">
        <is>
          <t>HDFC0001460</t>
        </is>
      </c>
      <c r="H473" s="139" t="inlineStr">
        <is>
          <t>ORBC0105155</t>
        </is>
      </c>
      <c r="I473" s="139" t="inlineStr">
        <is>
          <t>SBIN0016454</t>
        </is>
      </c>
    </row>
    <row r="474" ht="14.4" customHeight="1">
      <c r="E474" s="139" t="inlineStr">
        <is>
          <t>ALLA0210009</t>
        </is>
      </c>
      <c r="F474" s="139" t="inlineStr">
        <is>
          <t>MAHB0001576</t>
        </is>
      </c>
      <c r="G474" s="139" t="inlineStr">
        <is>
          <t>HDFC0001459</t>
        </is>
      </c>
      <c r="H474" s="139" t="inlineStr">
        <is>
          <t>ORBC0105154</t>
        </is>
      </c>
      <c r="I474" s="139" t="inlineStr">
        <is>
          <t>SBIN0016451</t>
        </is>
      </c>
    </row>
    <row r="475" ht="14.4" customHeight="1">
      <c r="E475" s="139" t="inlineStr">
        <is>
          <t>ALLA0210010</t>
        </is>
      </c>
      <c r="F475" s="139" t="inlineStr">
        <is>
          <t>MAHB0001577</t>
        </is>
      </c>
      <c r="G475" s="139" t="inlineStr">
        <is>
          <t>HDFC0001458</t>
        </is>
      </c>
      <c r="H475" s="139" t="inlineStr">
        <is>
          <t>ORBC0105153</t>
        </is>
      </c>
      <c r="I475" s="139" t="inlineStr">
        <is>
          <t>SBIN0016450</t>
        </is>
      </c>
    </row>
    <row r="476" ht="14.4" customHeight="1">
      <c r="E476" s="139" t="inlineStr">
        <is>
          <t>ALLA0210011</t>
        </is>
      </c>
      <c r="F476" s="139" t="inlineStr">
        <is>
          <t>MAHB0001578</t>
        </is>
      </c>
      <c r="G476" s="139" t="inlineStr">
        <is>
          <t>HDFC0001457</t>
        </is>
      </c>
      <c r="H476" s="139" t="inlineStr">
        <is>
          <t>ORBC0105152</t>
        </is>
      </c>
      <c r="I476" s="139" t="inlineStr">
        <is>
          <t>SBIN0016449</t>
        </is>
      </c>
    </row>
    <row r="477" ht="14.4" customHeight="1">
      <c r="E477" s="139" t="inlineStr">
        <is>
          <t>ALLA0210012</t>
        </is>
      </c>
      <c r="F477" s="139" t="inlineStr">
        <is>
          <t>MAHB0001579</t>
        </is>
      </c>
      <c r="G477" s="139" t="inlineStr">
        <is>
          <t>HDFC0001456</t>
        </is>
      </c>
      <c r="H477" s="139" t="inlineStr">
        <is>
          <t>ORBC0105151</t>
        </is>
      </c>
      <c r="I477" s="139" t="inlineStr">
        <is>
          <t>SBIN0016448</t>
        </is>
      </c>
    </row>
    <row r="478" ht="14.4" customHeight="1">
      <c r="E478" s="139" t="inlineStr">
        <is>
          <t>ALLA0210013</t>
        </is>
      </c>
      <c r="F478" s="139" t="inlineStr">
        <is>
          <t>MAHB0001580</t>
        </is>
      </c>
      <c r="G478" s="139" t="inlineStr">
        <is>
          <t>HDFC0001455</t>
        </is>
      </c>
      <c r="H478" s="139" t="inlineStr">
        <is>
          <t>ORBC0105148</t>
        </is>
      </c>
      <c r="I478" s="139" t="inlineStr">
        <is>
          <t>SBIN0016447</t>
        </is>
      </c>
    </row>
    <row r="479" ht="14.4" customHeight="1">
      <c r="E479" s="139" t="inlineStr">
        <is>
          <t>ALLA0210014</t>
        </is>
      </c>
      <c r="F479" s="139" t="inlineStr">
        <is>
          <t>MAHB0001581</t>
        </is>
      </c>
      <c r="G479" s="139" t="inlineStr">
        <is>
          <t>HDFC0001454</t>
        </is>
      </c>
      <c r="H479" s="139" t="inlineStr">
        <is>
          <t>ORBC0105147</t>
        </is>
      </c>
      <c r="I479" s="139" t="inlineStr">
        <is>
          <t>SBIN0016446</t>
        </is>
      </c>
    </row>
    <row r="480" ht="14.4" customHeight="1">
      <c r="E480" s="139" t="inlineStr">
        <is>
          <t>ALLA0210015</t>
        </is>
      </c>
      <c r="F480" s="139" t="inlineStr">
        <is>
          <t>MAHB0001582</t>
        </is>
      </c>
      <c r="G480" s="139" t="inlineStr">
        <is>
          <t>HDFC0001453</t>
        </is>
      </c>
      <c r="H480" s="139" t="inlineStr">
        <is>
          <t>ORBC0105146</t>
        </is>
      </c>
      <c r="I480" s="139" t="inlineStr">
        <is>
          <t>SBIN0016445</t>
        </is>
      </c>
    </row>
    <row r="481" ht="14.4" customHeight="1">
      <c r="E481" s="139" t="inlineStr">
        <is>
          <t>ALLA0210016</t>
        </is>
      </c>
      <c r="F481" s="139" t="inlineStr">
        <is>
          <t>MAHB0001583</t>
        </is>
      </c>
      <c r="G481" s="139" t="inlineStr">
        <is>
          <t>HDFC0001452</t>
        </is>
      </c>
      <c r="H481" s="139" t="inlineStr">
        <is>
          <t>ORBC0105145</t>
        </is>
      </c>
      <c r="I481" s="139" t="inlineStr">
        <is>
          <t>SBIN0016444</t>
        </is>
      </c>
    </row>
    <row r="482" ht="14.4" customHeight="1">
      <c r="E482" s="139" t="inlineStr">
        <is>
          <t>ALLA0210017</t>
        </is>
      </c>
      <c r="F482" s="139" t="inlineStr">
        <is>
          <t>MAHB0001584</t>
        </is>
      </c>
      <c r="G482" s="139" t="inlineStr">
        <is>
          <t>HDFC0001451</t>
        </is>
      </c>
      <c r="H482" s="139" t="inlineStr">
        <is>
          <t>ORBC0105144</t>
        </is>
      </c>
      <c r="I482" s="139" t="inlineStr">
        <is>
          <t>SBIN0016443</t>
        </is>
      </c>
    </row>
    <row r="483" ht="14.4" customHeight="1">
      <c r="E483" s="139" t="inlineStr">
        <is>
          <t>ALLA0210018</t>
        </is>
      </c>
      <c r="F483" s="139" t="inlineStr">
        <is>
          <t>MAHB0001585</t>
        </is>
      </c>
      <c r="G483" s="139" t="inlineStr">
        <is>
          <t>HDFC0001450</t>
        </is>
      </c>
      <c r="H483" s="139" t="inlineStr">
        <is>
          <t>ORBC0105143</t>
        </is>
      </c>
      <c r="I483" s="139" t="inlineStr">
        <is>
          <t>SBIN0016442</t>
        </is>
      </c>
    </row>
    <row r="484" ht="14.4" customHeight="1">
      <c r="E484" s="139" t="inlineStr">
        <is>
          <t>ALLA0210019</t>
        </is>
      </c>
      <c r="F484" s="139" t="inlineStr">
        <is>
          <t>MAHB0001586</t>
        </is>
      </c>
      <c r="G484" s="139" t="inlineStr">
        <is>
          <t>HDFC0001449</t>
        </is>
      </c>
      <c r="H484" s="139" t="inlineStr">
        <is>
          <t>ORBC0105142</t>
        </is>
      </c>
      <c r="I484" s="139" t="inlineStr">
        <is>
          <t>SBIN0016441</t>
        </is>
      </c>
    </row>
    <row r="485" ht="14.4" customHeight="1">
      <c r="E485" s="139" t="inlineStr">
        <is>
          <t>ALLA0210020</t>
        </is>
      </c>
      <c r="F485" s="139" t="inlineStr">
        <is>
          <t>MAHB0001587</t>
        </is>
      </c>
      <c r="G485" s="139" t="inlineStr">
        <is>
          <t>HDFC0001448</t>
        </is>
      </c>
      <c r="H485" s="139" t="inlineStr">
        <is>
          <t>ORBC0105141</t>
        </is>
      </c>
      <c r="I485" s="139" t="inlineStr">
        <is>
          <t>SBIN0016440</t>
        </is>
      </c>
    </row>
    <row r="486" ht="14.4" customHeight="1">
      <c r="E486" s="139" t="inlineStr">
        <is>
          <t>ALLA0210021</t>
        </is>
      </c>
      <c r="F486" s="139" t="inlineStr">
        <is>
          <t>MAHB0001588</t>
        </is>
      </c>
      <c r="G486" s="139" t="inlineStr">
        <is>
          <t>HDFC0001447</t>
        </is>
      </c>
      <c r="H486" s="139" t="inlineStr">
        <is>
          <t>ORBC0105139</t>
        </is>
      </c>
      <c r="I486" s="139" t="inlineStr">
        <is>
          <t>SBIN0016439</t>
        </is>
      </c>
    </row>
    <row r="487" ht="14.4" customHeight="1">
      <c r="E487" s="139" t="inlineStr">
        <is>
          <t>ALLA0210022</t>
        </is>
      </c>
      <c r="F487" s="139" t="inlineStr">
        <is>
          <t>MAHB0001589</t>
        </is>
      </c>
      <c r="G487" s="139" t="inlineStr">
        <is>
          <t>HDFC0001446</t>
        </is>
      </c>
      <c r="H487" s="139" t="inlineStr">
        <is>
          <t>ORBC0105136</t>
        </is>
      </c>
      <c r="I487" s="139" t="inlineStr">
        <is>
          <t>SBIN0016438</t>
        </is>
      </c>
    </row>
    <row r="488" ht="14.4" customHeight="1">
      <c r="E488" s="139" t="inlineStr">
        <is>
          <t>ALLA0210023</t>
        </is>
      </c>
      <c r="F488" s="139" t="inlineStr">
        <is>
          <t>MAHB0001590</t>
        </is>
      </c>
      <c r="G488" s="139" t="inlineStr">
        <is>
          <t>HDFC0001445</t>
        </is>
      </c>
      <c r="H488" s="139" t="inlineStr">
        <is>
          <t>ORBC0105135</t>
        </is>
      </c>
      <c r="I488" s="139" t="inlineStr">
        <is>
          <t>SBIN0016437</t>
        </is>
      </c>
    </row>
    <row r="489" ht="14.4" customHeight="1">
      <c r="E489" s="139" t="inlineStr">
        <is>
          <t>ALLA0210024</t>
        </is>
      </c>
      <c r="F489" s="139" t="inlineStr">
        <is>
          <t>MAHB0001591</t>
        </is>
      </c>
      <c r="G489" s="139" t="inlineStr">
        <is>
          <t>HDFC0001444</t>
        </is>
      </c>
      <c r="H489" s="139" t="inlineStr">
        <is>
          <t>ORBC0105134</t>
        </is>
      </c>
      <c r="I489" s="139" t="inlineStr">
        <is>
          <t>SBIN0016436</t>
        </is>
      </c>
    </row>
    <row r="490" ht="14.4" customHeight="1">
      <c r="E490" s="139" t="inlineStr">
        <is>
          <t>ALLA0210025</t>
        </is>
      </c>
      <c r="F490" s="139" t="inlineStr">
        <is>
          <t>MAHB0001592</t>
        </is>
      </c>
      <c r="G490" s="139" t="inlineStr">
        <is>
          <t>HDFC0001443</t>
        </is>
      </c>
      <c r="H490" s="139" t="inlineStr">
        <is>
          <t>ORBC0105132</t>
        </is>
      </c>
      <c r="I490" s="139" t="inlineStr">
        <is>
          <t>SBIN0016435</t>
        </is>
      </c>
    </row>
    <row r="491" ht="14.4" customHeight="1">
      <c r="E491" s="139" t="inlineStr">
        <is>
          <t>ALLA0210026</t>
        </is>
      </c>
      <c r="F491" s="139" t="inlineStr">
        <is>
          <t>MAHB0001593</t>
        </is>
      </c>
      <c r="G491" s="139" t="inlineStr">
        <is>
          <t>HDFC0001442</t>
        </is>
      </c>
      <c r="H491" s="139" t="inlineStr">
        <is>
          <t>ORBC0105128</t>
        </is>
      </c>
      <c r="I491" s="139" t="inlineStr">
        <is>
          <t>SBIN0016434</t>
        </is>
      </c>
    </row>
    <row r="492" ht="14.4" customHeight="1">
      <c r="E492" s="139" t="inlineStr">
        <is>
          <t>ALLA0210027</t>
        </is>
      </c>
      <c r="F492" s="139" t="inlineStr">
        <is>
          <t>MAHB0001594</t>
        </is>
      </c>
      <c r="G492" s="139" t="inlineStr">
        <is>
          <t>HDFC0001441</t>
        </is>
      </c>
      <c r="H492" s="139" t="inlineStr">
        <is>
          <t>ORBC0105127</t>
        </is>
      </c>
      <c r="I492" s="139" t="inlineStr">
        <is>
          <t>SBIN0016433</t>
        </is>
      </c>
    </row>
    <row r="493" ht="14.4" customHeight="1">
      <c r="E493" s="139" t="inlineStr">
        <is>
          <t>ALLA0210028</t>
        </is>
      </c>
      <c r="F493" s="139" t="inlineStr">
        <is>
          <t>MAHB0001595</t>
        </is>
      </c>
      <c r="G493" s="139" t="inlineStr">
        <is>
          <t>HDFC0001440</t>
        </is>
      </c>
      <c r="H493" s="139" t="inlineStr">
        <is>
          <t>ORBC0105126</t>
        </is>
      </c>
      <c r="I493" s="139" t="inlineStr">
        <is>
          <t>SBIN0016432</t>
        </is>
      </c>
    </row>
    <row r="494" ht="14.4" customHeight="1">
      <c r="E494" s="139" t="inlineStr">
        <is>
          <t>ALLA0210029</t>
        </is>
      </c>
      <c r="F494" s="139" t="inlineStr">
        <is>
          <t>MAHB0001596</t>
        </is>
      </c>
      <c r="G494" s="139" t="inlineStr">
        <is>
          <t>HDFC0001439</t>
        </is>
      </c>
      <c r="H494" s="139" t="inlineStr">
        <is>
          <t>ORBC0105124</t>
        </is>
      </c>
      <c r="I494" s="139" t="inlineStr">
        <is>
          <t>SBIN0016431</t>
        </is>
      </c>
    </row>
    <row r="495" ht="14.4" customHeight="1">
      <c r="E495" s="139" t="inlineStr">
        <is>
          <t>ALLA0210030</t>
        </is>
      </c>
      <c r="F495" s="139" t="inlineStr">
        <is>
          <t>MAHB0001597</t>
        </is>
      </c>
      <c r="G495" s="139" t="inlineStr">
        <is>
          <t>HDFC0001438</t>
        </is>
      </c>
      <c r="H495" s="139" t="inlineStr">
        <is>
          <t>ORBC0105120</t>
        </is>
      </c>
      <c r="I495" s="139" t="inlineStr">
        <is>
          <t>SBIN0016430</t>
        </is>
      </c>
    </row>
    <row r="496" ht="14.4" customHeight="1">
      <c r="E496" s="139" t="inlineStr">
        <is>
          <t>ALLA0210031</t>
        </is>
      </c>
      <c r="F496" s="139" t="inlineStr">
        <is>
          <t>MAHB0001598</t>
        </is>
      </c>
      <c r="G496" s="139" t="inlineStr">
        <is>
          <t>HDFC0001437</t>
        </is>
      </c>
      <c r="H496" s="139" t="inlineStr">
        <is>
          <t>ORBC0105117</t>
        </is>
      </c>
      <c r="I496" s="139" t="inlineStr">
        <is>
          <t>SBIN0016429</t>
        </is>
      </c>
    </row>
    <row r="497" ht="14.4" customHeight="1">
      <c r="E497" s="139" t="inlineStr">
        <is>
          <t>ALLA0210032</t>
        </is>
      </c>
      <c r="F497" s="139" t="inlineStr">
        <is>
          <t>MAHB0001599</t>
        </is>
      </c>
      <c r="G497" s="139" t="inlineStr">
        <is>
          <t>HDFC0001436</t>
        </is>
      </c>
      <c r="H497" s="139" t="inlineStr">
        <is>
          <t>ORBC0105116</t>
        </is>
      </c>
      <c r="I497" s="139" t="inlineStr">
        <is>
          <t>SBIN0016428</t>
        </is>
      </c>
    </row>
    <row r="498" ht="14.4" customHeight="1">
      <c r="E498" s="139" t="inlineStr">
        <is>
          <t>ALLA0210033</t>
        </is>
      </c>
      <c r="F498" s="139" t="inlineStr">
        <is>
          <t>MAHB0001600</t>
        </is>
      </c>
      <c r="G498" s="139" t="inlineStr">
        <is>
          <t>HDFC0001435</t>
        </is>
      </c>
      <c r="H498" s="139" t="inlineStr">
        <is>
          <t>ORBC0105113</t>
        </is>
      </c>
      <c r="I498" s="139" t="inlineStr">
        <is>
          <t>SBIN0016427</t>
        </is>
      </c>
    </row>
    <row r="499" ht="14.4" customHeight="1">
      <c r="E499" s="139" t="inlineStr">
        <is>
          <t>ALLA0210034</t>
        </is>
      </c>
      <c r="F499" s="139" t="inlineStr">
        <is>
          <t>MAHB0001601</t>
        </is>
      </c>
      <c r="G499" s="139" t="inlineStr">
        <is>
          <t>HDFC0001434</t>
        </is>
      </c>
      <c r="H499" s="139" t="inlineStr">
        <is>
          <t>ORBC0105112</t>
        </is>
      </c>
      <c r="I499" s="139" t="inlineStr">
        <is>
          <t>SBIN0016426</t>
        </is>
      </c>
    </row>
    <row r="500" ht="14.4" customHeight="1">
      <c r="E500" s="139" t="inlineStr">
        <is>
          <t>ALLA0210035</t>
        </is>
      </c>
      <c r="F500" s="139" t="inlineStr">
        <is>
          <t>MAHB0001602</t>
        </is>
      </c>
      <c r="G500" s="139" t="inlineStr">
        <is>
          <t>HDFC0001433</t>
        </is>
      </c>
      <c r="H500" s="139" t="inlineStr">
        <is>
          <t>ORBC0105111</t>
        </is>
      </c>
      <c r="I500" s="139" t="inlineStr">
        <is>
          <t>SBIN0016425</t>
        </is>
      </c>
    </row>
    <row r="501" ht="14.4" customHeight="1">
      <c r="E501" s="139" t="inlineStr">
        <is>
          <t>ALLA0210036</t>
        </is>
      </c>
      <c r="F501" s="139" t="inlineStr">
        <is>
          <t>MAHB0001603</t>
        </is>
      </c>
      <c r="G501" s="139" t="inlineStr">
        <is>
          <t>HDFC0001432</t>
        </is>
      </c>
      <c r="H501" s="139" t="inlineStr">
        <is>
          <t>ORBC0105110</t>
        </is>
      </c>
      <c r="I501" s="139" t="inlineStr">
        <is>
          <t>SBIN0016424</t>
        </is>
      </c>
    </row>
    <row r="502" ht="14.4" customHeight="1">
      <c r="E502" s="139" t="inlineStr">
        <is>
          <t>ALLA0210037</t>
        </is>
      </c>
      <c r="F502" s="139" t="inlineStr">
        <is>
          <t>MAHB0001604</t>
        </is>
      </c>
      <c r="G502" s="139" t="inlineStr">
        <is>
          <t>HDFC0001431</t>
        </is>
      </c>
      <c r="H502" s="139" t="inlineStr">
        <is>
          <t>ORBC0105099</t>
        </is>
      </c>
      <c r="I502" s="139" t="inlineStr">
        <is>
          <t>SBIN0016423</t>
        </is>
      </c>
    </row>
    <row r="503" ht="14.4" customHeight="1">
      <c r="E503" s="139" t="inlineStr">
        <is>
          <t>ALLA0210038</t>
        </is>
      </c>
      <c r="F503" s="139" t="inlineStr">
        <is>
          <t>MAHB0001605</t>
        </is>
      </c>
      <c r="G503" s="139" t="inlineStr">
        <is>
          <t>HDFC0001430</t>
        </is>
      </c>
      <c r="H503" s="139" t="inlineStr">
        <is>
          <t>ORBC0105096</t>
        </is>
      </c>
      <c r="I503" s="139" t="inlineStr">
        <is>
          <t>SBIN0016422</t>
        </is>
      </c>
    </row>
    <row r="504" ht="14.4" customHeight="1">
      <c r="E504" s="139" t="inlineStr">
        <is>
          <t>ALLA0210039</t>
        </is>
      </c>
      <c r="F504" s="139" t="inlineStr">
        <is>
          <t>MAHB0001606</t>
        </is>
      </c>
      <c r="G504" s="139" t="inlineStr">
        <is>
          <t>HDFC0001429</t>
        </is>
      </c>
      <c r="H504" s="139" t="inlineStr">
        <is>
          <t>ORBC0105093</t>
        </is>
      </c>
      <c r="I504" s="139" t="inlineStr">
        <is>
          <t>SBIN0016421</t>
        </is>
      </c>
    </row>
    <row r="505" ht="14.4" customHeight="1">
      <c r="E505" s="139" t="inlineStr">
        <is>
          <t>ALLA0210040</t>
        </is>
      </c>
      <c r="F505" s="139" t="inlineStr">
        <is>
          <t>MAHB0001607</t>
        </is>
      </c>
      <c r="G505" s="139" t="inlineStr">
        <is>
          <t>HDFC0001428</t>
        </is>
      </c>
      <c r="H505" s="139" t="inlineStr">
        <is>
          <t>ORBC0105089</t>
        </is>
      </c>
      <c r="I505" s="139" t="inlineStr">
        <is>
          <t>SBIN0016420</t>
        </is>
      </c>
    </row>
    <row r="506" ht="14.4" customHeight="1">
      <c r="E506" s="139" t="inlineStr">
        <is>
          <t>ALLA0210041</t>
        </is>
      </c>
      <c r="F506" s="139" t="inlineStr">
        <is>
          <t>MAHB0001608</t>
        </is>
      </c>
      <c r="G506" s="139" t="inlineStr">
        <is>
          <t>HDFC0001427</t>
        </is>
      </c>
      <c r="H506" s="139" t="inlineStr">
        <is>
          <t>ORBC0105076</t>
        </is>
      </c>
      <c r="I506" s="139" t="inlineStr">
        <is>
          <t>SBIN0016419</t>
        </is>
      </c>
    </row>
    <row r="507" ht="14.4" customHeight="1">
      <c r="E507" s="139" t="inlineStr">
        <is>
          <t>ALLA0210042</t>
        </is>
      </c>
      <c r="F507" s="139" t="inlineStr">
        <is>
          <t>MAHB0001609</t>
        </is>
      </c>
      <c r="G507" s="139" t="inlineStr">
        <is>
          <t>HDFC0001426</t>
        </is>
      </c>
      <c r="H507" s="139" t="inlineStr">
        <is>
          <t>ORBC0105064</t>
        </is>
      </c>
      <c r="I507" s="139" t="inlineStr">
        <is>
          <t>SBIN0016418</t>
        </is>
      </c>
    </row>
    <row r="508" ht="14.4" customHeight="1">
      <c r="E508" s="139" t="inlineStr">
        <is>
          <t>ALLA0210043</t>
        </is>
      </c>
      <c r="F508" s="139" t="inlineStr">
        <is>
          <t>MAHB0001610</t>
        </is>
      </c>
      <c r="G508" s="139" t="inlineStr">
        <is>
          <t>HDFC0001425</t>
        </is>
      </c>
      <c r="H508" s="139" t="inlineStr">
        <is>
          <t>ORBC0105059</t>
        </is>
      </c>
      <c r="I508" s="139" t="inlineStr">
        <is>
          <t>SBIN0016417</t>
        </is>
      </c>
    </row>
    <row r="509" ht="14.4" customHeight="1">
      <c r="E509" s="139" t="inlineStr">
        <is>
          <t>ALLA0210044</t>
        </is>
      </c>
      <c r="F509" s="139" t="inlineStr">
        <is>
          <t>MAHB0001611</t>
        </is>
      </c>
      <c r="G509" s="139" t="inlineStr">
        <is>
          <t>HDFC0001424</t>
        </is>
      </c>
      <c r="H509" s="139" t="inlineStr">
        <is>
          <t>ORBC0105056</t>
        </is>
      </c>
      <c r="I509" s="139" t="inlineStr">
        <is>
          <t>SBIN0016416</t>
        </is>
      </c>
    </row>
    <row r="510" ht="14.4" customHeight="1">
      <c r="E510" s="139" t="inlineStr">
        <is>
          <t>ALLA0210045</t>
        </is>
      </c>
      <c r="F510" s="139" t="inlineStr">
        <is>
          <t>MAHB0001612</t>
        </is>
      </c>
      <c r="G510" s="139" t="inlineStr">
        <is>
          <t>HDFC0001423</t>
        </is>
      </c>
      <c r="H510" s="139" t="inlineStr">
        <is>
          <t>ORBC0105043</t>
        </is>
      </c>
      <c r="I510" s="139" t="inlineStr">
        <is>
          <t>SBIN0016415</t>
        </is>
      </c>
    </row>
    <row r="511" ht="14.4" customHeight="1">
      <c r="E511" s="139" t="inlineStr">
        <is>
          <t>ALLA0210046</t>
        </is>
      </c>
      <c r="F511" s="139" t="inlineStr">
        <is>
          <t>MAHB0001613</t>
        </is>
      </c>
      <c r="G511" s="139" t="inlineStr">
        <is>
          <t>HDFC0001422</t>
        </is>
      </c>
      <c r="H511" s="139" t="inlineStr">
        <is>
          <t>ORBC0105023</t>
        </is>
      </c>
      <c r="I511" s="139" t="inlineStr">
        <is>
          <t>SBIN0016414</t>
        </is>
      </c>
    </row>
    <row r="512" ht="14.4" customHeight="1">
      <c r="E512" s="139" t="inlineStr">
        <is>
          <t>ALLA0210047</t>
        </is>
      </c>
      <c r="F512" s="139" t="inlineStr">
        <is>
          <t>MAHB0001614</t>
        </is>
      </c>
      <c r="G512" s="139" t="inlineStr">
        <is>
          <t>HDFC0001421</t>
        </is>
      </c>
      <c r="H512" s="139" t="inlineStr">
        <is>
          <t>ORBC0105014</t>
        </is>
      </c>
      <c r="I512" s="139" t="inlineStr">
        <is>
          <t>SBIN0016413</t>
        </is>
      </c>
    </row>
    <row r="513" ht="14.4" customHeight="1">
      <c r="E513" s="139" t="inlineStr">
        <is>
          <t>ALLA0210048</t>
        </is>
      </c>
      <c r="F513" s="139" t="inlineStr">
        <is>
          <t>MAHB0001615</t>
        </is>
      </c>
      <c r="G513" s="139" t="inlineStr">
        <is>
          <t>HDFC0001420</t>
        </is>
      </c>
      <c r="H513" s="139" t="inlineStr">
        <is>
          <t>ORBC0105008</t>
        </is>
      </c>
      <c r="I513" s="139" t="inlineStr">
        <is>
          <t>SBIN0016412</t>
        </is>
      </c>
    </row>
    <row r="514" ht="14.4" customHeight="1">
      <c r="E514" s="139" t="inlineStr">
        <is>
          <t>ALLA0210049</t>
        </is>
      </c>
      <c r="F514" s="139" t="inlineStr">
        <is>
          <t>MAHB0001616</t>
        </is>
      </c>
      <c r="G514" s="139" t="inlineStr">
        <is>
          <t>HDFC0001419</t>
        </is>
      </c>
      <c r="H514" s="139" t="inlineStr">
        <is>
          <t>ORBC0102255</t>
        </is>
      </c>
      <c r="I514" s="139" t="inlineStr">
        <is>
          <t>SBIN0016411</t>
        </is>
      </c>
    </row>
    <row r="515" ht="14.4" customHeight="1">
      <c r="E515" s="139" t="inlineStr">
        <is>
          <t>ALLA0210050</t>
        </is>
      </c>
      <c r="F515" s="139" t="inlineStr">
        <is>
          <t>MAHB0001617</t>
        </is>
      </c>
      <c r="G515" s="139" t="inlineStr">
        <is>
          <t>HDFC0001418</t>
        </is>
      </c>
      <c r="H515" s="139" t="inlineStr">
        <is>
          <t>ORBC0102254</t>
        </is>
      </c>
      <c r="I515" s="139" t="inlineStr">
        <is>
          <t>SBIN0016410</t>
        </is>
      </c>
    </row>
    <row r="516" ht="14.4" customHeight="1">
      <c r="E516" s="139" t="inlineStr">
        <is>
          <t>ALLA0210051</t>
        </is>
      </c>
      <c r="F516" s="139" t="inlineStr">
        <is>
          <t>MAHB0001618</t>
        </is>
      </c>
      <c r="G516" s="139" t="inlineStr">
        <is>
          <t>HDFC0001417</t>
        </is>
      </c>
      <c r="H516" s="139" t="inlineStr">
        <is>
          <t>ORBC0102253</t>
        </is>
      </c>
      <c r="I516" s="139" t="inlineStr">
        <is>
          <t>SBIN0016409</t>
        </is>
      </c>
    </row>
    <row r="517" ht="14.4" customHeight="1">
      <c r="E517" s="139" t="inlineStr">
        <is>
          <t>ALLA0210052</t>
        </is>
      </c>
      <c r="F517" s="139" t="inlineStr">
        <is>
          <t>MAHB0001619</t>
        </is>
      </c>
      <c r="G517" s="139" t="inlineStr">
        <is>
          <t>HDFC0001416</t>
        </is>
      </c>
      <c r="H517" s="139" t="inlineStr">
        <is>
          <t>ORBC0102252</t>
        </is>
      </c>
      <c r="I517" s="139" t="inlineStr">
        <is>
          <t>SBIN0016408</t>
        </is>
      </c>
    </row>
    <row r="518" ht="14.4" customHeight="1">
      <c r="E518" s="139" t="inlineStr">
        <is>
          <t>ALLA0210053</t>
        </is>
      </c>
      <c r="F518" s="139" t="inlineStr">
        <is>
          <t>MAHB0001620</t>
        </is>
      </c>
      <c r="G518" s="139" t="inlineStr">
        <is>
          <t>HDFC0001415</t>
        </is>
      </c>
      <c r="H518" s="139" t="inlineStr">
        <is>
          <t>ORBC0102251</t>
        </is>
      </c>
      <c r="I518" s="139" t="inlineStr">
        <is>
          <t>SBIN0016405</t>
        </is>
      </c>
    </row>
    <row r="519" ht="14.4" customHeight="1">
      <c r="E519" s="139" t="inlineStr">
        <is>
          <t>ALLA0210054</t>
        </is>
      </c>
      <c r="F519" s="139" t="inlineStr">
        <is>
          <t>MAHB0001621</t>
        </is>
      </c>
      <c r="G519" s="139" t="inlineStr">
        <is>
          <t>HDFC0001414</t>
        </is>
      </c>
      <c r="H519" s="139" t="inlineStr">
        <is>
          <t>ORBC0102250</t>
        </is>
      </c>
      <c r="I519" s="139" t="inlineStr">
        <is>
          <t>SBIN0016404</t>
        </is>
      </c>
    </row>
    <row r="520" ht="14.4" customHeight="1">
      <c r="E520" s="139" t="inlineStr">
        <is>
          <t>ALLA0210055</t>
        </is>
      </c>
      <c r="F520" s="139" t="inlineStr">
        <is>
          <t>MAHB0001622</t>
        </is>
      </c>
      <c r="G520" s="139" t="inlineStr">
        <is>
          <t>HDFC0001413</t>
        </is>
      </c>
      <c r="H520" s="139" t="inlineStr">
        <is>
          <t>ORBC0102249</t>
        </is>
      </c>
      <c r="I520" s="139" t="inlineStr">
        <is>
          <t>SBIN0016403</t>
        </is>
      </c>
    </row>
    <row r="521" ht="14.4" customHeight="1">
      <c r="E521" s="139" t="inlineStr">
        <is>
          <t>ALLA0210056</t>
        </is>
      </c>
      <c r="F521" s="139" t="inlineStr">
        <is>
          <t>MAHB0001623</t>
        </is>
      </c>
      <c r="G521" s="139" t="inlineStr">
        <is>
          <t>HDFC0001412</t>
        </is>
      </c>
      <c r="H521" s="139" t="inlineStr">
        <is>
          <t>ORBC0102248</t>
        </is>
      </c>
      <c r="I521" s="139" t="inlineStr">
        <is>
          <t>SBIN0016402</t>
        </is>
      </c>
    </row>
    <row r="522" ht="14.4" customHeight="1">
      <c r="E522" s="139" t="inlineStr">
        <is>
          <t>ALLA0210057</t>
        </is>
      </c>
      <c r="F522" s="139" t="inlineStr">
        <is>
          <t>MAHB0001624</t>
        </is>
      </c>
      <c r="G522" s="139" t="inlineStr">
        <is>
          <t>HDFC0001411</t>
        </is>
      </c>
      <c r="H522" s="139" t="inlineStr">
        <is>
          <t>ORBC0102247</t>
        </is>
      </c>
      <c r="I522" s="139" t="inlineStr">
        <is>
          <t>SBIN0016401</t>
        </is>
      </c>
    </row>
    <row r="523" ht="14.4" customHeight="1">
      <c r="E523" s="139" t="inlineStr">
        <is>
          <t>ALLA0210058</t>
        </is>
      </c>
      <c r="F523" s="139" t="inlineStr">
        <is>
          <t>MAHB0001625</t>
        </is>
      </c>
      <c r="G523" s="139" t="inlineStr">
        <is>
          <t>HDFC0001410</t>
        </is>
      </c>
      <c r="H523" s="139" t="inlineStr">
        <is>
          <t>ORBC0102246</t>
        </is>
      </c>
      <c r="I523" s="139" t="inlineStr">
        <is>
          <t>SBIN0016400</t>
        </is>
      </c>
    </row>
    <row r="524" ht="14.4" customHeight="1">
      <c r="E524" s="139" t="inlineStr">
        <is>
          <t>ALLA0210059</t>
        </is>
      </c>
      <c r="F524" s="139" t="inlineStr">
        <is>
          <t>MAHB0001626</t>
        </is>
      </c>
      <c r="G524" s="139" t="inlineStr">
        <is>
          <t>HDFC0001409</t>
        </is>
      </c>
      <c r="H524" s="139" t="inlineStr">
        <is>
          <t>ORBC0102245</t>
        </is>
      </c>
      <c r="I524" s="139" t="inlineStr">
        <is>
          <t>SBIN0016399</t>
        </is>
      </c>
    </row>
    <row r="525" ht="14.4" customHeight="1">
      <c r="E525" s="139" t="inlineStr">
        <is>
          <t>ALLA0210060</t>
        </is>
      </c>
      <c r="F525" s="139" t="inlineStr">
        <is>
          <t>MAHB0001627</t>
        </is>
      </c>
      <c r="G525" s="139" t="inlineStr">
        <is>
          <t>HDFC0001408</t>
        </is>
      </c>
      <c r="H525" s="139" t="inlineStr">
        <is>
          <t>ORBC0102244</t>
        </is>
      </c>
      <c r="I525" s="139" t="inlineStr">
        <is>
          <t>SBIN0016398</t>
        </is>
      </c>
    </row>
    <row r="526" ht="14.4" customHeight="1">
      <c r="E526" s="139" t="inlineStr">
        <is>
          <t>ALLA0210061</t>
        </is>
      </c>
      <c r="F526" s="139" t="inlineStr">
        <is>
          <t>MAHB0001628</t>
        </is>
      </c>
      <c r="G526" s="139" t="inlineStr">
        <is>
          <t>HDFC0001407</t>
        </is>
      </c>
      <c r="H526" s="139" t="inlineStr">
        <is>
          <t>ORBC0102243</t>
        </is>
      </c>
      <c r="I526" s="139" t="inlineStr">
        <is>
          <t>SBIN0016397</t>
        </is>
      </c>
    </row>
    <row r="527" ht="14.4" customHeight="1">
      <c r="E527" s="139" t="inlineStr">
        <is>
          <t>ALLA0210062</t>
        </is>
      </c>
      <c r="F527" s="139" t="inlineStr">
        <is>
          <t>MAHB0001629</t>
        </is>
      </c>
      <c r="G527" s="139" t="inlineStr">
        <is>
          <t>HDFC0001406</t>
        </is>
      </c>
      <c r="H527" s="139" t="inlineStr">
        <is>
          <t>ORBC0102242</t>
        </is>
      </c>
      <c r="I527" s="139" t="inlineStr">
        <is>
          <t>SBIN0016396</t>
        </is>
      </c>
    </row>
    <row r="528" ht="14.4" customHeight="1">
      <c r="E528" s="139" t="inlineStr">
        <is>
          <t>ALLA0210063</t>
        </is>
      </c>
      <c r="F528" s="139" t="inlineStr">
        <is>
          <t>MAHB0001630</t>
        </is>
      </c>
      <c r="G528" s="139" t="inlineStr">
        <is>
          <t>HDFC0001405</t>
        </is>
      </c>
      <c r="H528" s="139" t="inlineStr">
        <is>
          <t>ORBC0102241</t>
        </is>
      </c>
      <c r="I528" s="139" t="inlineStr">
        <is>
          <t>SBIN0016395</t>
        </is>
      </c>
    </row>
    <row r="529" ht="14.4" customHeight="1">
      <c r="E529" s="139" t="inlineStr">
        <is>
          <t>ALLA0210064</t>
        </is>
      </c>
      <c r="F529" s="139" t="inlineStr">
        <is>
          <t>MAHB0001631</t>
        </is>
      </c>
      <c r="G529" s="139" t="inlineStr">
        <is>
          <t>HDFC0001404</t>
        </is>
      </c>
      <c r="H529" s="139" t="inlineStr">
        <is>
          <t>ORBC0102240</t>
        </is>
      </c>
      <c r="I529" s="139" t="inlineStr">
        <is>
          <t>SBIN0016394</t>
        </is>
      </c>
    </row>
    <row r="530" ht="14.4" customHeight="1">
      <c r="E530" s="139" t="inlineStr">
        <is>
          <t>ALLA0210065</t>
        </is>
      </c>
      <c r="F530" s="139" t="inlineStr">
        <is>
          <t>MAHB0001632</t>
        </is>
      </c>
      <c r="G530" s="139" t="inlineStr">
        <is>
          <t>HDFC0001403</t>
        </is>
      </c>
      <c r="H530" s="139" t="inlineStr">
        <is>
          <t>ORBC0102239</t>
        </is>
      </c>
      <c r="I530" s="139" t="inlineStr">
        <is>
          <t>SBIN0016393</t>
        </is>
      </c>
    </row>
    <row r="531" ht="14.4" customHeight="1">
      <c r="E531" s="139" t="inlineStr">
        <is>
          <t>ALLA0210066</t>
        </is>
      </c>
      <c r="F531" s="139" t="inlineStr">
        <is>
          <t>MAHB0001633</t>
        </is>
      </c>
      <c r="G531" s="139" t="inlineStr">
        <is>
          <t>HDFC0001402</t>
        </is>
      </c>
      <c r="H531" s="139" t="inlineStr">
        <is>
          <t>ORBC0102238</t>
        </is>
      </c>
      <c r="I531" s="139" t="inlineStr">
        <is>
          <t>SBIN0016392</t>
        </is>
      </c>
    </row>
    <row r="532" ht="14.4" customHeight="1">
      <c r="E532" s="139" t="inlineStr">
        <is>
          <t>ALLA0210067</t>
        </is>
      </c>
      <c r="F532" s="139" t="inlineStr">
        <is>
          <t>MAHB0001634</t>
        </is>
      </c>
      <c r="G532" s="139" t="inlineStr">
        <is>
          <t>HDFC0001401</t>
        </is>
      </c>
      <c r="H532" s="139" t="inlineStr">
        <is>
          <t>ORBC0102237</t>
        </is>
      </c>
      <c r="I532" s="139" t="inlineStr">
        <is>
          <t>SBIN0016391</t>
        </is>
      </c>
    </row>
    <row r="533" ht="14.4" customHeight="1">
      <c r="E533" s="139" t="inlineStr">
        <is>
          <t>ALLA0210068</t>
        </is>
      </c>
      <c r="F533" s="139" t="inlineStr">
        <is>
          <t>MAHB0001635</t>
        </is>
      </c>
      <c r="G533" s="139" t="inlineStr">
        <is>
          <t>HDFC0001400</t>
        </is>
      </c>
      <c r="H533" s="139" t="inlineStr">
        <is>
          <t>ORBC0102236</t>
        </is>
      </c>
      <c r="I533" s="139" t="inlineStr">
        <is>
          <t>SBIN0016390</t>
        </is>
      </c>
    </row>
    <row r="534" ht="14.4" customHeight="1">
      <c r="E534" s="139" t="inlineStr">
        <is>
          <t>ALLA0210069</t>
        </is>
      </c>
      <c r="F534" s="139" t="inlineStr">
        <is>
          <t>MAHB0001636</t>
        </is>
      </c>
      <c r="G534" s="139" t="inlineStr">
        <is>
          <t>HDFC0001399</t>
        </is>
      </c>
      <c r="H534" s="139" t="inlineStr">
        <is>
          <t>ORBC0102235</t>
        </is>
      </c>
      <c r="I534" s="139" t="inlineStr">
        <is>
          <t>SBIN0016389</t>
        </is>
      </c>
    </row>
    <row r="535" ht="14.4" customHeight="1">
      <c r="E535" s="139" t="inlineStr">
        <is>
          <t>ALLA0210070</t>
        </is>
      </c>
      <c r="F535" s="139" t="inlineStr">
        <is>
          <t>MAHB0001637</t>
        </is>
      </c>
      <c r="G535" s="139" t="inlineStr">
        <is>
          <t>HDFC0001398</t>
        </is>
      </c>
      <c r="H535" s="139" t="inlineStr">
        <is>
          <t>ORBC0102234</t>
        </is>
      </c>
      <c r="I535" s="139" t="inlineStr">
        <is>
          <t>SBIN0016388</t>
        </is>
      </c>
    </row>
    <row r="536" ht="14.4" customHeight="1">
      <c r="E536" s="139" t="inlineStr">
        <is>
          <t>ALLA0210071</t>
        </is>
      </c>
      <c r="F536" s="139" t="inlineStr">
        <is>
          <t>MAHB0001638</t>
        </is>
      </c>
      <c r="G536" s="139" t="inlineStr">
        <is>
          <t>HDFC0001397</t>
        </is>
      </c>
      <c r="H536" s="139" t="inlineStr">
        <is>
          <t>ORBC0102233</t>
        </is>
      </c>
      <c r="I536" s="139" t="inlineStr">
        <is>
          <t>SBIN0016387</t>
        </is>
      </c>
    </row>
    <row r="537" ht="14.4" customHeight="1">
      <c r="E537" s="139" t="inlineStr">
        <is>
          <t>ALLA0210072</t>
        </is>
      </c>
      <c r="F537" s="139" t="inlineStr">
        <is>
          <t>MAHB0001639</t>
        </is>
      </c>
      <c r="G537" s="139" t="inlineStr">
        <is>
          <t>HDFC0001396</t>
        </is>
      </c>
      <c r="H537" s="139" t="inlineStr">
        <is>
          <t>ORBC0102232</t>
        </is>
      </c>
      <c r="I537" s="139" t="inlineStr">
        <is>
          <t>SBIN0016386</t>
        </is>
      </c>
    </row>
    <row r="538" ht="14.4" customHeight="1">
      <c r="E538" s="139" t="inlineStr">
        <is>
          <t>ALLA0210073</t>
        </is>
      </c>
      <c r="F538" s="139" t="inlineStr">
        <is>
          <t>MAHB0001640</t>
        </is>
      </c>
      <c r="G538" s="139" t="inlineStr">
        <is>
          <t>HDFC0001395</t>
        </is>
      </c>
      <c r="H538" s="139" t="inlineStr">
        <is>
          <t>ORBC0102231</t>
        </is>
      </c>
      <c r="I538" s="139" t="inlineStr">
        <is>
          <t>SBIN0016385</t>
        </is>
      </c>
    </row>
    <row r="539" ht="14.4" customHeight="1">
      <c r="E539" s="139" t="inlineStr">
        <is>
          <t>ALLA0210074</t>
        </is>
      </c>
      <c r="F539" s="139" t="inlineStr">
        <is>
          <t>MAHB0001641</t>
        </is>
      </c>
      <c r="G539" s="139" t="inlineStr">
        <is>
          <t>HDFC0001394</t>
        </is>
      </c>
      <c r="H539" s="139" t="inlineStr">
        <is>
          <t>ORBC0102230</t>
        </is>
      </c>
      <c r="I539" s="139" t="inlineStr">
        <is>
          <t>SBIN0016384</t>
        </is>
      </c>
    </row>
    <row r="540" ht="14.4" customHeight="1">
      <c r="E540" s="139" t="inlineStr">
        <is>
          <t>ALLA0210075</t>
        </is>
      </c>
      <c r="F540" s="139" t="inlineStr">
        <is>
          <t>MAHB0001642</t>
        </is>
      </c>
      <c r="G540" s="139" t="inlineStr">
        <is>
          <t>HDFC0001393</t>
        </is>
      </c>
      <c r="H540" s="139" t="inlineStr">
        <is>
          <t>ORBC0102229</t>
        </is>
      </c>
      <c r="I540" s="139" t="inlineStr">
        <is>
          <t>SBIN0016383</t>
        </is>
      </c>
    </row>
    <row r="541" ht="14.4" customHeight="1">
      <c r="E541" s="139" t="inlineStr">
        <is>
          <t>ALLA0210076</t>
        </is>
      </c>
      <c r="F541" s="139" t="inlineStr">
        <is>
          <t>MAHB0001643</t>
        </is>
      </c>
      <c r="G541" s="139" t="inlineStr">
        <is>
          <t>HDFC0001392</t>
        </is>
      </c>
      <c r="H541" s="139" t="inlineStr">
        <is>
          <t>ORBC0102228</t>
        </is>
      </c>
      <c r="I541" s="139" t="inlineStr">
        <is>
          <t>SBIN0016382</t>
        </is>
      </c>
    </row>
    <row r="542" ht="14.4" customHeight="1">
      <c r="E542" s="139" t="inlineStr">
        <is>
          <t>ALLA0210077</t>
        </is>
      </c>
      <c r="F542" s="139" t="inlineStr">
        <is>
          <t>MAHB0001644</t>
        </is>
      </c>
      <c r="G542" s="139" t="inlineStr">
        <is>
          <t>HDFC0001391</t>
        </is>
      </c>
      <c r="H542" s="139" t="inlineStr">
        <is>
          <t>ORBC0102227</t>
        </is>
      </c>
      <c r="I542" s="139" t="inlineStr">
        <is>
          <t>SBIN0016381</t>
        </is>
      </c>
    </row>
    <row r="543" ht="14.4" customHeight="1">
      <c r="E543" s="139" t="inlineStr">
        <is>
          <t>ALLA0210078</t>
        </is>
      </c>
      <c r="F543" s="139" t="inlineStr">
        <is>
          <t>MAHB0001645</t>
        </is>
      </c>
      <c r="G543" s="139" t="inlineStr">
        <is>
          <t>HDFC0001390</t>
        </is>
      </c>
      <c r="H543" s="139" t="inlineStr">
        <is>
          <t>ORBC0102226</t>
        </is>
      </c>
      <c r="I543" s="139" t="inlineStr">
        <is>
          <t>SBIN0016380</t>
        </is>
      </c>
    </row>
    <row r="544" ht="14.4" customHeight="1">
      <c r="E544" s="139" t="inlineStr">
        <is>
          <t>ALLA0210079</t>
        </is>
      </c>
      <c r="F544" s="139" t="inlineStr">
        <is>
          <t>MAHB0001646</t>
        </is>
      </c>
      <c r="G544" s="139" t="inlineStr">
        <is>
          <t>HDFC0001389</t>
        </is>
      </c>
      <c r="H544" s="139" t="inlineStr">
        <is>
          <t>ORBC0102225</t>
        </is>
      </c>
      <c r="I544" s="139" t="inlineStr">
        <is>
          <t>SBIN0016378</t>
        </is>
      </c>
    </row>
    <row r="545" ht="14.4" customHeight="1">
      <c r="E545" s="139" t="inlineStr">
        <is>
          <t>ALLA0210080</t>
        </is>
      </c>
      <c r="F545" s="139" t="inlineStr">
        <is>
          <t>MAHB0001647</t>
        </is>
      </c>
      <c r="G545" s="139" t="inlineStr">
        <is>
          <t>HDFC0001388</t>
        </is>
      </c>
      <c r="H545" s="139" t="inlineStr">
        <is>
          <t>ORBC0102224</t>
        </is>
      </c>
      <c r="I545" s="139" t="inlineStr">
        <is>
          <t>SBIN0016377</t>
        </is>
      </c>
    </row>
    <row r="546" ht="14.4" customHeight="1">
      <c r="E546" s="139" t="inlineStr">
        <is>
          <t>ALLA0210081</t>
        </is>
      </c>
      <c r="F546" s="139" t="inlineStr">
        <is>
          <t>MAHB0001648</t>
        </is>
      </c>
      <c r="G546" s="139" t="inlineStr">
        <is>
          <t>HDFC0001387</t>
        </is>
      </c>
      <c r="H546" s="139" t="inlineStr">
        <is>
          <t>ORBC0102223</t>
        </is>
      </c>
      <c r="I546" s="139" t="inlineStr">
        <is>
          <t>SBIN0016376</t>
        </is>
      </c>
    </row>
    <row r="547" ht="14.4" customHeight="1">
      <c r="E547" s="139" t="inlineStr">
        <is>
          <t>ALLA0210082</t>
        </is>
      </c>
      <c r="F547" s="139" t="inlineStr">
        <is>
          <t>MAHB0001649</t>
        </is>
      </c>
      <c r="G547" s="139" t="inlineStr">
        <is>
          <t>HDFC0001386</t>
        </is>
      </c>
      <c r="H547" s="139" t="inlineStr">
        <is>
          <t>ORBC0102222</t>
        </is>
      </c>
      <c r="I547" s="139" t="inlineStr">
        <is>
          <t>SBIN0016375</t>
        </is>
      </c>
    </row>
    <row r="548" ht="14.4" customHeight="1">
      <c r="E548" s="139" t="inlineStr">
        <is>
          <t>ALLA0210083</t>
        </is>
      </c>
      <c r="F548" s="139" t="inlineStr">
        <is>
          <t>MAHB0001650</t>
        </is>
      </c>
      <c r="G548" s="139" t="inlineStr">
        <is>
          <t>HDFC0001385</t>
        </is>
      </c>
      <c r="H548" s="139" t="inlineStr">
        <is>
          <t>ORBC0102221</t>
        </is>
      </c>
      <c r="I548" s="139" t="inlineStr">
        <is>
          <t>SBIN0016374</t>
        </is>
      </c>
    </row>
    <row r="549" ht="14.4" customHeight="1">
      <c r="E549" s="139" t="inlineStr">
        <is>
          <t>ALLA0210084</t>
        </is>
      </c>
      <c r="F549" s="139" t="inlineStr">
        <is>
          <t>MAHB0001651</t>
        </is>
      </c>
      <c r="G549" s="139" t="inlineStr">
        <is>
          <t>HDFC0001384</t>
        </is>
      </c>
      <c r="H549" s="139" t="inlineStr">
        <is>
          <t>ORBC0102220</t>
        </is>
      </c>
      <c r="I549" s="139" t="inlineStr">
        <is>
          <t>SBIN0016373</t>
        </is>
      </c>
    </row>
    <row r="550" ht="14.4" customHeight="1">
      <c r="E550" s="139" t="inlineStr">
        <is>
          <t>ALLA0210085</t>
        </is>
      </c>
      <c r="F550" s="139" t="inlineStr">
        <is>
          <t>MAHB0001652</t>
        </is>
      </c>
      <c r="G550" s="139" t="inlineStr">
        <is>
          <t>HDFC0001383</t>
        </is>
      </c>
      <c r="H550" s="139" t="inlineStr">
        <is>
          <t>ORBC0102219</t>
        </is>
      </c>
      <c r="I550" s="139" t="inlineStr">
        <is>
          <t>SBIN0016372</t>
        </is>
      </c>
    </row>
    <row r="551" ht="14.4" customHeight="1">
      <c r="E551" s="139" t="inlineStr">
        <is>
          <t>ALLA0210086</t>
        </is>
      </c>
      <c r="F551" s="139" t="inlineStr">
        <is>
          <t>MAHB0001653</t>
        </is>
      </c>
      <c r="G551" s="139" t="inlineStr">
        <is>
          <t>HDFC0001382</t>
        </is>
      </c>
      <c r="H551" s="139" t="inlineStr">
        <is>
          <t>ORBC0102218</t>
        </is>
      </c>
      <c r="I551" s="139" t="inlineStr">
        <is>
          <t>SBIN0016371</t>
        </is>
      </c>
    </row>
    <row r="552" ht="14.4" customHeight="1">
      <c r="E552" s="139" t="inlineStr">
        <is>
          <t>ALLA0210087</t>
        </is>
      </c>
      <c r="F552" s="139" t="inlineStr">
        <is>
          <t>MAHB0001654</t>
        </is>
      </c>
      <c r="G552" s="139" t="inlineStr">
        <is>
          <t>HDFC0001381</t>
        </is>
      </c>
      <c r="H552" s="139" t="inlineStr">
        <is>
          <t>ORBC0102217</t>
        </is>
      </c>
      <c r="I552" s="139" t="inlineStr">
        <is>
          <t>SBIN0016370</t>
        </is>
      </c>
    </row>
    <row r="553" ht="14.4" customHeight="1">
      <c r="E553" s="139" t="inlineStr">
        <is>
          <t>ALLA0210088</t>
        </is>
      </c>
      <c r="F553" s="139" t="inlineStr">
        <is>
          <t>MAHB0001655</t>
        </is>
      </c>
      <c r="G553" s="139" t="inlineStr">
        <is>
          <t>HDFC0001380</t>
        </is>
      </c>
      <c r="H553" s="139" t="inlineStr">
        <is>
          <t>ORBC0102216</t>
        </is>
      </c>
      <c r="I553" s="139" t="inlineStr">
        <is>
          <t>SBIN0016369</t>
        </is>
      </c>
    </row>
    <row r="554" ht="14.4" customHeight="1">
      <c r="E554" s="139" t="inlineStr">
        <is>
          <t>ALLA0210089</t>
        </is>
      </c>
      <c r="F554" s="139" t="inlineStr">
        <is>
          <t>MAHB0001656</t>
        </is>
      </c>
      <c r="G554" s="139" t="inlineStr">
        <is>
          <t>HDFC0001379</t>
        </is>
      </c>
      <c r="H554" s="139" t="inlineStr">
        <is>
          <t>ORBC0102215</t>
        </is>
      </c>
      <c r="I554" s="139" t="inlineStr">
        <is>
          <t>SBIN0016368</t>
        </is>
      </c>
    </row>
    <row r="555" ht="14.4" customHeight="1">
      <c r="E555" s="139" t="inlineStr">
        <is>
          <t>ALLA0210090</t>
        </is>
      </c>
      <c r="F555" s="139" t="inlineStr">
        <is>
          <t>MAHB0001657</t>
        </is>
      </c>
      <c r="G555" s="139" t="inlineStr">
        <is>
          <t>HDFC0001378</t>
        </is>
      </c>
      <c r="H555" s="139" t="inlineStr">
        <is>
          <t>ORBC0102214</t>
        </is>
      </c>
      <c r="I555" s="139" t="inlineStr">
        <is>
          <t>SBIN0016367</t>
        </is>
      </c>
    </row>
    <row r="556" ht="14.4" customHeight="1">
      <c r="E556" s="139" t="inlineStr">
        <is>
          <t>ALLA0210091</t>
        </is>
      </c>
      <c r="F556" s="139" t="inlineStr">
        <is>
          <t>MAHB0001658</t>
        </is>
      </c>
      <c r="G556" s="139" t="inlineStr">
        <is>
          <t>HDFC0001377</t>
        </is>
      </c>
      <c r="H556" s="139" t="inlineStr">
        <is>
          <t>ORBC0102213</t>
        </is>
      </c>
      <c r="I556" s="139" t="inlineStr">
        <is>
          <t>SBIN0016366</t>
        </is>
      </c>
    </row>
    <row r="557" ht="14.4" customHeight="1">
      <c r="E557" s="139" t="inlineStr">
        <is>
          <t>ALLA0210092</t>
        </is>
      </c>
      <c r="F557" s="139" t="inlineStr">
        <is>
          <t>MAHB0001659</t>
        </is>
      </c>
      <c r="G557" s="139" t="inlineStr">
        <is>
          <t>HDFC0001376</t>
        </is>
      </c>
      <c r="H557" s="139" t="inlineStr">
        <is>
          <t>ORBC0102212</t>
        </is>
      </c>
      <c r="I557" s="139" t="inlineStr">
        <is>
          <t>SBIN0016365</t>
        </is>
      </c>
    </row>
    <row r="558" ht="14.4" customHeight="1">
      <c r="E558" s="139" t="inlineStr">
        <is>
          <t>ALLA0210093</t>
        </is>
      </c>
      <c r="F558" s="139" t="inlineStr">
        <is>
          <t>MAHB0001660</t>
        </is>
      </c>
      <c r="G558" s="139" t="inlineStr">
        <is>
          <t>HDFC0001375</t>
        </is>
      </c>
      <c r="H558" s="139" t="inlineStr">
        <is>
          <t>ORBC0102211</t>
        </is>
      </c>
      <c r="I558" s="139" t="inlineStr">
        <is>
          <t>SBIN0016364</t>
        </is>
      </c>
    </row>
    <row r="559" ht="14.4" customHeight="1">
      <c r="E559" s="139" t="inlineStr">
        <is>
          <t>ALLA0210094</t>
        </is>
      </c>
      <c r="F559" s="139" t="inlineStr">
        <is>
          <t>MAHB0001661</t>
        </is>
      </c>
      <c r="G559" s="139" t="inlineStr">
        <is>
          <t>HDFC0001374</t>
        </is>
      </c>
      <c r="H559" s="139" t="inlineStr">
        <is>
          <t>ORBC0102210</t>
        </is>
      </c>
      <c r="I559" s="139" t="inlineStr">
        <is>
          <t>SBIN0016363</t>
        </is>
      </c>
    </row>
    <row r="560" ht="14.4" customHeight="1">
      <c r="E560" s="139" t="inlineStr">
        <is>
          <t>ALLA0210095</t>
        </is>
      </c>
      <c r="F560" s="139" t="inlineStr">
        <is>
          <t>MAHB0001662</t>
        </is>
      </c>
      <c r="G560" s="139" t="inlineStr">
        <is>
          <t>HDFC0001373</t>
        </is>
      </c>
      <c r="H560" s="139" t="inlineStr">
        <is>
          <t>ORBC0102209</t>
        </is>
      </c>
      <c r="I560" s="139" t="inlineStr">
        <is>
          <t>SBIN0016362</t>
        </is>
      </c>
    </row>
    <row r="561" ht="14.4" customHeight="1">
      <c r="E561" s="139" t="inlineStr">
        <is>
          <t>ALLA0210096</t>
        </is>
      </c>
      <c r="F561" s="139" t="inlineStr">
        <is>
          <t>MAHB0001663</t>
        </is>
      </c>
      <c r="G561" s="139" t="inlineStr">
        <is>
          <t>HDFC0001372</t>
        </is>
      </c>
      <c r="H561" s="139" t="inlineStr">
        <is>
          <t>ORBC0102208</t>
        </is>
      </c>
      <c r="I561" s="139" t="inlineStr">
        <is>
          <t>SBIN0016361</t>
        </is>
      </c>
    </row>
    <row r="562" ht="14.4" customHeight="1">
      <c r="E562" s="139" t="inlineStr">
        <is>
          <t>ALLA0210097</t>
        </is>
      </c>
      <c r="F562" s="139" t="inlineStr">
        <is>
          <t>MAHB0001664</t>
        </is>
      </c>
      <c r="G562" s="139" t="inlineStr">
        <is>
          <t>HDFC0001371</t>
        </is>
      </c>
      <c r="H562" s="139" t="inlineStr">
        <is>
          <t>ORBC0102207</t>
        </is>
      </c>
      <c r="I562" s="139" t="inlineStr">
        <is>
          <t>SBIN0016360</t>
        </is>
      </c>
    </row>
    <row r="563" ht="14.4" customHeight="1">
      <c r="E563" s="139" t="inlineStr">
        <is>
          <t>ALLA0210098</t>
        </is>
      </c>
      <c r="F563" s="139" t="inlineStr">
        <is>
          <t>MAHB0001665</t>
        </is>
      </c>
      <c r="G563" s="139" t="inlineStr">
        <is>
          <t>HDFC0001370</t>
        </is>
      </c>
      <c r="H563" s="139" t="inlineStr">
        <is>
          <t>ORBC0102206</t>
        </is>
      </c>
      <c r="I563" s="139" t="inlineStr">
        <is>
          <t>SBIN0016359</t>
        </is>
      </c>
    </row>
    <row r="564" ht="14.4" customHeight="1">
      <c r="E564" s="139" t="inlineStr">
        <is>
          <t>ALLA0210099</t>
        </is>
      </c>
      <c r="F564" s="139" t="inlineStr">
        <is>
          <t>MAHB0001666</t>
        </is>
      </c>
      <c r="G564" s="139" t="inlineStr">
        <is>
          <t>HDFC0001369</t>
        </is>
      </c>
      <c r="H564" s="139" t="inlineStr">
        <is>
          <t>ORBC0102205</t>
        </is>
      </c>
      <c r="I564" s="139" t="inlineStr">
        <is>
          <t>SBIN0016358</t>
        </is>
      </c>
    </row>
    <row r="565" ht="14.4" customHeight="1">
      <c r="E565" s="139" t="inlineStr">
        <is>
          <t>ALLA0210100</t>
        </is>
      </c>
      <c r="F565" s="139" t="inlineStr">
        <is>
          <t>MAHB0001667</t>
        </is>
      </c>
      <c r="G565" s="139" t="inlineStr">
        <is>
          <t>HDFC0001368</t>
        </is>
      </c>
      <c r="H565" s="139" t="inlineStr">
        <is>
          <t>ORBC0102204</t>
        </is>
      </c>
      <c r="I565" s="139" t="inlineStr">
        <is>
          <t>SBIN0016357</t>
        </is>
      </c>
    </row>
    <row r="566" ht="14.4" customHeight="1">
      <c r="E566" s="139" t="inlineStr">
        <is>
          <t>ALLA0210101</t>
        </is>
      </c>
      <c r="F566" s="139" t="inlineStr">
        <is>
          <t>MAHB0001668</t>
        </is>
      </c>
      <c r="G566" s="139" t="inlineStr">
        <is>
          <t>HDFC0001367</t>
        </is>
      </c>
      <c r="H566" s="139" t="inlineStr">
        <is>
          <t>ORBC0102203</t>
        </is>
      </c>
      <c r="I566" s="139" t="inlineStr">
        <is>
          <t>SBIN0016356</t>
        </is>
      </c>
    </row>
    <row r="567" ht="14.4" customHeight="1">
      <c r="E567" s="139" t="inlineStr">
        <is>
          <t>ALLA0210102</t>
        </is>
      </c>
      <c r="F567" s="139" t="inlineStr">
        <is>
          <t>MAHB0001669</t>
        </is>
      </c>
      <c r="G567" s="139" t="inlineStr">
        <is>
          <t>HDFC0001366</t>
        </is>
      </c>
      <c r="H567" s="139" t="inlineStr">
        <is>
          <t>ORBC0102202</t>
        </is>
      </c>
      <c r="I567" s="139" t="inlineStr">
        <is>
          <t>SBIN0016355</t>
        </is>
      </c>
    </row>
    <row r="568" ht="14.4" customHeight="1">
      <c r="E568" s="139" t="inlineStr">
        <is>
          <t>ALLA0210103</t>
        </is>
      </c>
      <c r="F568" s="139" t="inlineStr">
        <is>
          <t>MAHB0001670</t>
        </is>
      </c>
      <c r="G568" s="139" t="inlineStr">
        <is>
          <t>HDFC0001365</t>
        </is>
      </c>
      <c r="H568" s="139" t="inlineStr">
        <is>
          <t>ORBC0102201</t>
        </is>
      </c>
      <c r="I568" s="139" t="inlineStr">
        <is>
          <t>SBIN0016354</t>
        </is>
      </c>
    </row>
    <row r="569" ht="14.4" customHeight="1">
      <c r="E569" s="139" t="inlineStr">
        <is>
          <t>ALLA0210104</t>
        </is>
      </c>
      <c r="F569" s="139" t="inlineStr">
        <is>
          <t>MAHB0001671</t>
        </is>
      </c>
      <c r="G569" s="139" t="inlineStr">
        <is>
          <t>HDFC0001364</t>
        </is>
      </c>
      <c r="H569" s="139" t="inlineStr">
        <is>
          <t>ORBC0102200</t>
        </is>
      </c>
      <c r="I569" s="139" t="inlineStr">
        <is>
          <t>SBIN0016353</t>
        </is>
      </c>
    </row>
    <row r="570" ht="14.4" customHeight="1">
      <c r="E570" s="139" t="inlineStr">
        <is>
          <t>ALLA0210105</t>
        </is>
      </c>
      <c r="F570" s="139" t="inlineStr">
        <is>
          <t>MAHB0001672</t>
        </is>
      </c>
      <c r="G570" s="139" t="inlineStr">
        <is>
          <t>HDFC0001363</t>
        </is>
      </c>
      <c r="H570" s="139" t="inlineStr">
        <is>
          <t>ORBC0102199</t>
        </is>
      </c>
      <c r="I570" s="139" t="inlineStr">
        <is>
          <t>SBIN0016352</t>
        </is>
      </c>
    </row>
    <row r="571" ht="14.4" customHeight="1">
      <c r="E571" s="139" t="inlineStr">
        <is>
          <t>ALLA0210106</t>
        </is>
      </c>
      <c r="F571" s="139" t="inlineStr">
        <is>
          <t>MAHB0001673</t>
        </is>
      </c>
      <c r="G571" s="139" t="inlineStr">
        <is>
          <t>HDFC0001362</t>
        </is>
      </c>
      <c r="H571" s="139" t="inlineStr">
        <is>
          <t>ORBC0102198</t>
        </is>
      </c>
      <c r="I571" s="139" t="inlineStr">
        <is>
          <t>SBIN0016351</t>
        </is>
      </c>
    </row>
    <row r="572" ht="14.4" customHeight="1">
      <c r="E572" s="139" t="inlineStr">
        <is>
          <t>ALLA0210107</t>
        </is>
      </c>
      <c r="F572" s="139" t="inlineStr">
        <is>
          <t>MAHB0001674</t>
        </is>
      </c>
      <c r="G572" s="139" t="inlineStr">
        <is>
          <t>HDFC0001361</t>
        </is>
      </c>
      <c r="H572" s="139" t="inlineStr">
        <is>
          <t>ORBC0102197</t>
        </is>
      </c>
      <c r="I572" s="139" t="inlineStr">
        <is>
          <t>SBIN0016350</t>
        </is>
      </c>
    </row>
    <row r="573" ht="14.4" customHeight="1">
      <c r="E573" s="139" t="inlineStr">
        <is>
          <t>ALLA0210108</t>
        </is>
      </c>
      <c r="F573" s="139" t="inlineStr">
        <is>
          <t>MAHB0001675</t>
        </is>
      </c>
      <c r="G573" s="139" t="inlineStr">
        <is>
          <t>HDFC0001360</t>
        </is>
      </c>
      <c r="H573" s="139" t="inlineStr">
        <is>
          <t>ORBC0102196</t>
        </is>
      </c>
      <c r="I573" s="139" t="inlineStr">
        <is>
          <t>SBIN0016349</t>
        </is>
      </c>
    </row>
    <row r="574" ht="14.4" customHeight="1">
      <c r="E574" s="139" t="inlineStr">
        <is>
          <t>ALLA0210109</t>
        </is>
      </c>
      <c r="F574" s="139" t="inlineStr">
        <is>
          <t>MAHB0001676</t>
        </is>
      </c>
      <c r="G574" s="139" t="inlineStr">
        <is>
          <t>HDFC0001359</t>
        </is>
      </c>
      <c r="H574" s="139" t="inlineStr">
        <is>
          <t>ORBC0102195</t>
        </is>
      </c>
      <c r="I574" s="139" t="inlineStr">
        <is>
          <t>SBIN0016348</t>
        </is>
      </c>
    </row>
    <row r="575" ht="14.4" customHeight="1">
      <c r="E575" s="139" t="inlineStr">
        <is>
          <t>ALLA0210110</t>
        </is>
      </c>
      <c r="F575" s="139" t="inlineStr">
        <is>
          <t>MAHB0001677</t>
        </is>
      </c>
      <c r="G575" s="139" t="inlineStr">
        <is>
          <t>HDFC0001358</t>
        </is>
      </c>
      <c r="H575" s="139" t="inlineStr">
        <is>
          <t>ORBC0102194</t>
        </is>
      </c>
      <c r="I575" s="139" t="inlineStr">
        <is>
          <t>SBIN0016347</t>
        </is>
      </c>
    </row>
    <row r="576" ht="14.4" customHeight="1">
      <c r="E576" s="139" t="inlineStr">
        <is>
          <t>ALLA0210111</t>
        </is>
      </c>
      <c r="F576" s="139" t="inlineStr">
        <is>
          <t>MAHB0001678</t>
        </is>
      </c>
      <c r="G576" s="139" t="inlineStr">
        <is>
          <t>HDFC0001357</t>
        </is>
      </c>
      <c r="H576" s="139" t="inlineStr">
        <is>
          <t>ORBC0102193</t>
        </is>
      </c>
      <c r="I576" s="139" t="inlineStr">
        <is>
          <t>SBIN0016346</t>
        </is>
      </c>
    </row>
    <row r="577" ht="14.4" customHeight="1">
      <c r="E577" s="139" t="inlineStr">
        <is>
          <t>ALLA0210112</t>
        </is>
      </c>
      <c r="F577" s="139" t="inlineStr">
        <is>
          <t>MAHB0001679</t>
        </is>
      </c>
      <c r="G577" s="139" t="inlineStr">
        <is>
          <t>HDFC0001356</t>
        </is>
      </c>
      <c r="H577" s="139" t="inlineStr">
        <is>
          <t>ORBC0102192</t>
        </is>
      </c>
      <c r="I577" s="139" t="inlineStr">
        <is>
          <t>SBIN0016345</t>
        </is>
      </c>
    </row>
    <row r="578" ht="14.4" customHeight="1">
      <c r="E578" s="139" t="inlineStr">
        <is>
          <t>ALLA0210113</t>
        </is>
      </c>
      <c r="F578" s="139" t="inlineStr">
        <is>
          <t>MAHB0001680</t>
        </is>
      </c>
      <c r="G578" s="139" t="inlineStr">
        <is>
          <t>HDFC0001355</t>
        </is>
      </c>
      <c r="H578" s="139" t="inlineStr">
        <is>
          <t>ORBC0102191</t>
        </is>
      </c>
      <c r="I578" s="139" t="inlineStr">
        <is>
          <t>SBIN0016344</t>
        </is>
      </c>
    </row>
    <row r="579" ht="14.4" customHeight="1">
      <c r="E579" s="139" t="inlineStr">
        <is>
          <t>ALLA0210114</t>
        </is>
      </c>
      <c r="F579" s="139" t="inlineStr">
        <is>
          <t>MAHB0001681</t>
        </is>
      </c>
      <c r="G579" s="139" t="inlineStr">
        <is>
          <t>HDFC0001354</t>
        </is>
      </c>
      <c r="H579" s="139" t="inlineStr">
        <is>
          <t>ORBC0102190</t>
        </is>
      </c>
      <c r="I579" s="139" t="inlineStr">
        <is>
          <t>SBIN0016343</t>
        </is>
      </c>
    </row>
    <row r="580" ht="14.4" customHeight="1">
      <c r="E580" s="139" t="inlineStr">
        <is>
          <t>ALLA0210115</t>
        </is>
      </c>
      <c r="F580" s="139" t="inlineStr">
        <is>
          <t>MAHB0001682</t>
        </is>
      </c>
      <c r="G580" s="139" t="inlineStr">
        <is>
          <t>HDFC0001353</t>
        </is>
      </c>
      <c r="H580" s="139" t="inlineStr">
        <is>
          <t>ORBC0102189</t>
        </is>
      </c>
      <c r="I580" s="139" t="inlineStr">
        <is>
          <t>SBIN0016342</t>
        </is>
      </c>
    </row>
    <row r="581" ht="14.4" customHeight="1">
      <c r="E581" s="139" t="inlineStr">
        <is>
          <t>ALLA0210116</t>
        </is>
      </c>
      <c r="F581" s="139" t="inlineStr">
        <is>
          <t>MAHB0001683</t>
        </is>
      </c>
      <c r="G581" s="139" t="inlineStr">
        <is>
          <t>HDFC0001352</t>
        </is>
      </c>
      <c r="H581" s="139" t="inlineStr">
        <is>
          <t>ORBC0102188</t>
        </is>
      </c>
      <c r="I581" s="139" t="inlineStr">
        <is>
          <t>SBIN0016341</t>
        </is>
      </c>
    </row>
    <row r="582" ht="14.4" customHeight="1">
      <c r="E582" s="139" t="inlineStr">
        <is>
          <t>ALLA0210117</t>
        </is>
      </c>
      <c r="F582" s="139" t="inlineStr">
        <is>
          <t>MAHB0001684</t>
        </is>
      </c>
      <c r="G582" s="139" t="inlineStr">
        <is>
          <t>HDFC0001351</t>
        </is>
      </c>
      <c r="H582" s="139" t="inlineStr">
        <is>
          <t>ORBC0102187</t>
        </is>
      </c>
      <c r="I582" s="139" t="inlineStr">
        <is>
          <t>SBIN0016340</t>
        </is>
      </c>
    </row>
    <row r="583" ht="14.4" customHeight="1">
      <c r="E583" s="139" t="inlineStr">
        <is>
          <t>ALLA0210118</t>
        </is>
      </c>
      <c r="F583" s="139" t="inlineStr">
        <is>
          <t>MAHB0001685</t>
        </is>
      </c>
      <c r="G583" s="139" t="inlineStr">
        <is>
          <t>HDFC0001350</t>
        </is>
      </c>
      <c r="H583" s="139" t="inlineStr">
        <is>
          <t>ORBC0102186</t>
        </is>
      </c>
      <c r="I583" s="139" t="inlineStr">
        <is>
          <t>SBIN0016339</t>
        </is>
      </c>
    </row>
    <row r="584" ht="14.4" customHeight="1">
      <c r="E584" s="139" t="inlineStr">
        <is>
          <t>ALLA0210119</t>
        </is>
      </c>
      <c r="F584" s="139" t="inlineStr">
        <is>
          <t>MAHB0001686</t>
        </is>
      </c>
      <c r="G584" s="139" t="inlineStr">
        <is>
          <t>HDFC0001349</t>
        </is>
      </c>
      <c r="H584" s="139" t="inlineStr">
        <is>
          <t>ORBC0102185</t>
        </is>
      </c>
      <c r="I584" s="139" t="inlineStr">
        <is>
          <t>SBIN0016338</t>
        </is>
      </c>
    </row>
    <row r="585" ht="14.4" customHeight="1">
      <c r="E585" s="139" t="inlineStr">
        <is>
          <t>ALLA0210120</t>
        </is>
      </c>
      <c r="F585" s="139" t="inlineStr">
        <is>
          <t>MAHB0001687</t>
        </is>
      </c>
      <c r="G585" s="139" t="inlineStr">
        <is>
          <t>HDFC0001348</t>
        </is>
      </c>
      <c r="H585" s="139" t="inlineStr">
        <is>
          <t>ORBC0102184</t>
        </is>
      </c>
      <c r="I585" s="139" t="inlineStr">
        <is>
          <t>SBIN0016337</t>
        </is>
      </c>
    </row>
    <row r="586" ht="14.4" customHeight="1">
      <c r="E586" s="139" t="inlineStr">
        <is>
          <t>ALLA0210121</t>
        </is>
      </c>
      <c r="F586" s="139" t="inlineStr">
        <is>
          <t>MAHB0001688</t>
        </is>
      </c>
      <c r="G586" s="139" t="inlineStr">
        <is>
          <t>HDFC0001347</t>
        </is>
      </c>
      <c r="H586" s="139" t="inlineStr">
        <is>
          <t>ORBC0102183</t>
        </is>
      </c>
      <c r="I586" s="139" t="inlineStr">
        <is>
          <t>SBIN0016336</t>
        </is>
      </c>
    </row>
    <row r="587" ht="14.4" customHeight="1">
      <c r="E587" s="139" t="inlineStr">
        <is>
          <t>ALLA0210122</t>
        </is>
      </c>
      <c r="F587" s="139" t="inlineStr">
        <is>
          <t>MAHB0001689</t>
        </is>
      </c>
      <c r="G587" s="139" t="inlineStr">
        <is>
          <t>HDFC0001346</t>
        </is>
      </c>
      <c r="H587" s="139" t="inlineStr">
        <is>
          <t>ORBC0102182</t>
        </is>
      </c>
      <c r="I587" s="139" t="inlineStr">
        <is>
          <t>SBIN0016335</t>
        </is>
      </c>
    </row>
    <row r="588" ht="14.4" customHeight="1">
      <c r="E588" s="139" t="inlineStr">
        <is>
          <t>ALLA0210123</t>
        </is>
      </c>
      <c r="F588" s="139" t="inlineStr">
        <is>
          <t>MAHB0001690</t>
        </is>
      </c>
      <c r="G588" s="139" t="inlineStr">
        <is>
          <t>HDFC0001345</t>
        </is>
      </c>
      <c r="H588" s="139" t="inlineStr">
        <is>
          <t>ORBC0102181</t>
        </is>
      </c>
      <c r="I588" s="139" t="inlineStr">
        <is>
          <t>SBIN0016334</t>
        </is>
      </c>
    </row>
    <row r="589" ht="14.4" customHeight="1">
      <c r="E589" s="139" t="inlineStr">
        <is>
          <t>ALLA0210124</t>
        </is>
      </c>
      <c r="F589" s="139" t="inlineStr">
        <is>
          <t>MAHB0001691</t>
        </is>
      </c>
      <c r="G589" s="139" t="inlineStr">
        <is>
          <t>HDFC0001344</t>
        </is>
      </c>
      <c r="H589" s="139" t="inlineStr">
        <is>
          <t>ORBC0102180</t>
        </is>
      </c>
      <c r="I589" s="139" t="inlineStr">
        <is>
          <t>SBIN0016333</t>
        </is>
      </c>
    </row>
    <row r="590" ht="14.4" customHeight="1">
      <c r="E590" s="139" t="inlineStr">
        <is>
          <t>ALLA0210125</t>
        </is>
      </c>
      <c r="F590" s="139" t="inlineStr">
        <is>
          <t>MAHB0001692</t>
        </is>
      </c>
      <c r="G590" s="139" t="inlineStr">
        <is>
          <t>HDFC0001343</t>
        </is>
      </c>
      <c r="H590" s="139" t="inlineStr">
        <is>
          <t>ORBC0102179</t>
        </is>
      </c>
      <c r="I590" s="139" t="inlineStr">
        <is>
          <t>SBIN0016332</t>
        </is>
      </c>
    </row>
    <row r="591" ht="14.4" customHeight="1">
      <c r="E591" s="139" t="inlineStr">
        <is>
          <t>ALLA0210126</t>
        </is>
      </c>
      <c r="F591" s="139" t="inlineStr">
        <is>
          <t>MAHB0001693</t>
        </is>
      </c>
      <c r="G591" s="139" t="inlineStr">
        <is>
          <t>HDFC0001342</t>
        </is>
      </c>
      <c r="H591" s="139" t="inlineStr">
        <is>
          <t>ORBC0102178</t>
        </is>
      </c>
      <c r="I591" s="139" t="inlineStr">
        <is>
          <t>SBIN0016331</t>
        </is>
      </c>
    </row>
    <row r="592" ht="14.4" customHeight="1">
      <c r="E592" s="139" t="inlineStr">
        <is>
          <t>ALLA0210127</t>
        </is>
      </c>
      <c r="F592" s="139" t="inlineStr">
        <is>
          <t>MAHB0001694</t>
        </is>
      </c>
      <c r="G592" s="139" t="inlineStr">
        <is>
          <t>HDFC0001341</t>
        </is>
      </c>
      <c r="H592" s="139" t="inlineStr">
        <is>
          <t>ORBC0102177</t>
        </is>
      </c>
      <c r="I592" s="139" t="inlineStr">
        <is>
          <t>SBIN0016330</t>
        </is>
      </c>
    </row>
    <row r="593" ht="14.4" customHeight="1">
      <c r="E593" s="139" t="inlineStr">
        <is>
          <t>ALLA0210128</t>
        </is>
      </c>
      <c r="F593" s="139" t="inlineStr">
        <is>
          <t>MAHB0001695</t>
        </is>
      </c>
      <c r="G593" s="139" t="inlineStr">
        <is>
          <t>HDFC0001340</t>
        </is>
      </c>
      <c r="H593" s="139" t="inlineStr">
        <is>
          <t>ORBC0102176</t>
        </is>
      </c>
      <c r="I593" s="139" t="inlineStr">
        <is>
          <t>SBIN0016329</t>
        </is>
      </c>
    </row>
    <row r="594" ht="14.4" customHeight="1">
      <c r="E594" s="139" t="inlineStr">
        <is>
          <t>ALLA0210129</t>
        </is>
      </c>
      <c r="F594" s="139" t="inlineStr">
        <is>
          <t>MAHB0001696</t>
        </is>
      </c>
      <c r="G594" s="139" t="inlineStr">
        <is>
          <t>HDFC0001339</t>
        </is>
      </c>
      <c r="H594" s="139" t="inlineStr">
        <is>
          <t>ORBC0102175</t>
        </is>
      </c>
      <c r="I594" s="139" t="inlineStr">
        <is>
          <t>SBIN0016328</t>
        </is>
      </c>
    </row>
    <row r="595" ht="14.4" customHeight="1">
      <c r="E595" s="139" t="inlineStr">
        <is>
          <t>ALLA0210131</t>
        </is>
      </c>
      <c r="F595" s="139" t="inlineStr">
        <is>
          <t>MAHB0001697</t>
        </is>
      </c>
      <c r="G595" s="139" t="inlineStr">
        <is>
          <t>HDFC0001338</t>
        </is>
      </c>
      <c r="H595" s="139" t="inlineStr">
        <is>
          <t>ORBC0102174</t>
        </is>
      </c>
      <c r="I595" s="139" t="inlineStr">
        <is>
          <t>SBIN0016327</t>
        </is>
      </c>
    </row>
    <row r="596" ht="14.4" customHeight="1">
      <c r="E596" s="139" t="inlineStr">
        <is>
          <t>ALLA0210132</t>
        </is>
      </c>
      <c r="F596" s="139" t="inlineStr">
        <is>
          <t>MAHB0001698</t>
        </is>
      </c>
      <c r="G596" s="139" t="inlineStr">
        <is>
          <t>HDFC0001337</t>
        </is>
      </c>
      <c r="H596" s="139" t="inlineStr">
        <is>
          <t>ORBC0102173</t>
        </is>
      </c>
      <c r="I596" s="139" t="inlineStr">
        <is>
          <t>SBIN0016326</t>
        </is>
      </c>
    </row>
    <row r="597" ht="14.4" customHeight="1">
      <c r="E597" s="139" t="inlineStr">
        <is>
          <t>ALLA0210133</t>
        </is>
      </c>
      <c r="F597" s="139" t="inlineStr">
        <is>
          <t>MAHB0001699</t>
        </is>
      </c>
      <c r="G597" s="139" t="inlineStr">
        <is>
          <t>HDFC0001336</t>
        </is>
      </c>
      <c r="H597" s="139" t="inlineStr">
        <is>
          <t>ORBC0102172</t>
        </is>
      </c>
      <c r="I597" s="139" t="inlineStr">
        <is>
          <t>SBIN0016325</t>
        </is>
      </c>
    </row>
    <row r="598" ht="14.4" customHeight="1">
      <c r="E598" s="139" t="inlineStr">
        <is>
          <t>ALLA0210134</t>
        </is>
      </c>
      <c r="F598" s="139" t="inlineStr">
        <is>
          <t>MAHB0001700</t>
        </is>
      </c>
      <c r="G598" s="139" t="inlineStr">
        <is>
          <t>HDFC0001335</t>
        </is>
      </c>
      <c r="H598" s="139" t="inlineStr">
        <is>
          <t>ORBC0102171</t>
        </is>
      </c>
      <c r="I598" s="139" t="inlineStr">
        <is>
          <t>SBIN0016324</t>
        </is>
      </c>
    </row>
    <row r="599" ht="14.4" customHeight="1">
      <c r="E599" s="139" t="inlineStr">
        <is>
          <t>ALLA0210135</t>
        </is>
      </c>
      <c r="F599" s="139" t="inlineStr">
        <is>
          <t>MAHB0001701</t>
        </is>
      </c>
      <c r="G599" s="139" t="inlineStr">
        <is>
          <t>HDFC0001334</t>
        </is>
      </c>
      <c r="H599" s="139" t="inlineStr">
        <is>
          <t>ORBC0102170</t>
        </is>
      </c>
      <c r="I599" s="139" t="inlineStr">
        <is>
          <t>SBIN0016322</t>
        </is>
      </c>
    </row>
    <row r="600" ht="14.4" customHeight="1">
      <c r="E600" s="139" t="inlineStr">
        <is>
          <t>ALLA0210136</t>
        </is>
      </c>
      <c r="F600" s="139" t="inlineStr">
        <is>
          <t>MAHB0001702</t>
        </is>
      </c>
      <c r="G600" s="139" t="inlineStr">
        <is>
          <t>HDFC0001333</t>
        </is>
      </c>
      <c r="H600" s="139" t="inlineStr">
        <is>
          <t>ORBC0102169</t>
        </is>
      </c>
      <c r="I600" s="139" t="inlineStr">
        <is>
          <t>SBIN0016321</t>
        </is>
      </c>
    </row>
    <row r="601" ht="14.4" customHeight="1">
      <c r="E601" s="139" t="inlineStr">
        <is>
          <t>ALLA0210137</t>
        </is>
      </c>
      <c r="F601" s="139" t="inlineStr">
        <is>
          <t>MAHB0001703</t>
        </is>
      </c>
      <c r="G601" s="139" t="inlineStr">
        <is>
          <t>HDFC0001332</t>
        </is>
      </c>
      <c r="H601" s="139" t="inlineStr">
        <is>
          <t>ORBC0102168</t>
        </is>
      </c>
      <c r="I601" s="139" t="inlineStr">
        <is>
          <t>SBIN0016320</t>
        </is>
      </c>
    </row>
    <row r="602" ht="14.4" customHeight="1">
      <c r="E602" s="139" t="inlineStr">
        <is>
          <t>ALLA0210138</t>
        </is>
      </c>
      <c r="F602" s="139" t="inlineStr">
        <is>
          <t>MAHB0001704</t>
        </is>
      </c>
      <c r="G602" s="139" t="inlineStr">
        <is>
          <t>HDFC0001331</t>
        </is>
      </c>
      <c r="H602" s="139" t="inlineStr">
        <is>
          <t>ORBC0102167</t>
        </is>
      </c>
      <c r="I602" s="139" t="inlineStr">
        <is>
          <t>SBIN0016319</t>
        </is>
      </c>
    </row>
    <row r="603" ht="14.4" customHeight="1">
      <c r="E603" s="139" t="inlineStr">
        <is>
          <t>ALLA0210139</t>
        </is>
      </c>
      <c r="F603" s="139" t="inlineStr">
        <is>
          <t>MAHB0001705</t>
        </is>
      </c>
      <c r="G603" s="139" t="inlineStr">
        <is>
          <t>HDFC0001330</t>
        </is>
      </c>
      <c r="H603" s="139" t="inlineStr">
        <is>
          <t>ORBC0102166</t>
        </is>
      </c>
      <c r="I603" s="139" t="inlineStr">
        <is>
          <t>SBIN0016318</t>
        </is>
      </c>
    </row>
    <row r="604" ht="14.4" customHeight="1">
      <c r="E604" s="139" t="inlineStr">
        <is>
          <t>ALLA0210140</t>
        </is>
      </c>
      <c r="F604" s="139" t="inlineStr">
        <is>
          <t>MAHB0001706</t>
        </is>
      </c>
      <c r="G604" s="139" t="inlineStr">
        <is>
          <t>HDFC0001329</t>
        </is>
      </c>
      <c r="H604" s="139" t="inlineStr">
        <is>
          <t>ORBC0102165</t>
        </is>
      </c>
      <c r="I604" s="139" t="inlineStr">
        <is>
          <t>SBIN0016317</t>
        </is>
      </c>
    </row>
    <row r="605" ht="14.4" customHeight="1">
      <c r="E605" s="139" t="inlineStr">
        <is>
          <t>ALLA0210141</t>
        </is>
      </c>
      <c r="F605" s="139" t="inlineStr">
        <is>
          <t>MAHB0001707</t>
        </is>
      </c>
      <c r="G605" s="139" t="inlineStr">
        <is>
          <t>HDFC0001328</t>
        </is>
      </c>
      <c r="H605" s="139" t="inlineStr">
        <is>
          <t>ORBC0102164</t>
        </is>
      </c>
      <c r="I605" s="139" t="inlineStr">
        <is>
          <t>SBIN0016316</t>
        </is>
      </c>
    </row>
    <row r="606" ht="14.4" customHeight="1">
      <c r="E606" s="139" t="inlineStr">
        <is>
          <t>ALLA0210142</t>
        </is>
      </c>
      <c r="F606" s="139" t="inlineStr">
        <is>
          <t>MAHB0001708</t>
        </is>
      </c>
      <c r="G606" s="139" t="inlineStr">
        <is>
          <t>HDFC0001327</t>
        </is>
      </c>
      <c r="H606" s="139" t="inlineStr">
        <is>
          <t>ORBC0102163</t>
        </is>
      </c>
      <c r="I606" s="139" t="inlineStr">
        <is>
          <t>SBIN0016315</t>
        </is>
      </c>
    </row>
    <row r="607" ht="14.4" customHeight="1">
      <c r="E607" s="139" t="inlineStr">
        <is>
          <t>ALLA0210143</t>
        </is>
      </c>
      <c r="F607" s="139" t="inlineStr">
        <is>
          <t>MAHB0001709</t>
        </is>
      </c>
      <c r="G607" s="139" t="inlineStr">
        <is>
          <t>HDFC0001326</t>
        </is>
      </c>
      <c r="H607" s="139" t="inlineStr">
        <is>
          <t>ORBC0102162</t>
        </is>
      </c>
      <c r="I607" s="139" t="inlineStr">
        <is>
          <t>SBIN0016314</t>
        </is>
      </c>
    </row>
    <row r="608" ht="14.4" customHeight="1">
      <c r="E608" s="139" t="inlineStr">
        <is>
          <t>ALLA0210144</t>
        </is>
      </c>
      <c r="F608" s="139" t="inlineStr">
        <is>
          <t>MAHB0001710</t>
        </is>
      </c>
      <c r="G608" s="139" t="inlineStr">
        <is>
          <t>HDFC0001325</t>
        </is>
      </c>
      <c r="H608" s="139" t="inlineStr">
        <is>
          <t>ORBC0102161</t>
        </is>
      </c>
      <c r="I608" s="139" t="inlineStr">
        <is>
          <t>SBIN0016313</t>
        </is>
      </c>
    </row>
    <row r="609" ht="14.4" customHeight="1">
      <c r="E609" s="139" t="inlineStr">
        <is>
          <t>ALLA0210145</t>
        </is>
      </c>
      <c r="F609" s="139" t="inlineStr">
        <is>
          <t>MAHB0001711</t>
        </is>
      </c>
      <c r="G609" s="139" t="inlineStr">
        <is>
          <t>HDFC0001324</t>
        </is>
      </c>
      <c r="H609" s="139" t="inlineStr">
        <is>
          <t>ORBC0102160</t>
        </is>
      </c>
      <c r="I609" s="139" t="inlineStr">
        <is>
          <t>SBIN0016312</t>
        </is>
      </c>
    </row>
    <row r="610" ht="14.4" customHeight="1">
      <c r="E610" s="139" t="inlineStr">
        <is>
          <t>ALLA0210146</t>
        </is>
      </c>
      <c r="F610" s="139" t="inlineStr">
        <is>
          <t>MAHB0001712</t>
        </is>
      </c>
      <c r="G610" s="139" t="inlineStr">
        <is>
          <t>HDFC0001323</t>
        </is>
      </c>
      <c r="H610" s="139" t="inlineStr">
        <is>
          <t>ORBC0102159</t>
        </is>
      </c>
      <c r="I610" s="139" t="inlineStr">
        <is>
          <t>SBIN0016311</t>
        </is>
      </c>
    </row>
    <row r="611" ht="14.4" customHeight="1">
      <c r="E611" s="139" t="inlineStr">
        <is>
          <t>ALLA0210147</t>
        </is>
      </c>
      <c r="F611" s="139" t="inlineStr">
        <is>
          <t>MAHB0001713</t>
        </is>
      </c>
      <c r="G611" s="139" t="inlineStr">
        <is>
          <t>HDFC0001322</t>
        </is>
      </c>
      <c r="H611" s="139" t="inlineStr">
        <is>
          <t>ORBC0102158</t>
        </is>
      </c>
      <c r="I611" s="139" t="inlineStr">
        <is>
          <t>SBIN0016310</t>
        </is>
      </c>
    </row>
    <row r="612" ht="14.4" customHeight="1">
      <c r="E612" s="139" t="inlineStr">
        <is>
          <t>ALLA0210148</t>
        </is>
      </c>
      <c r="F612" s="139" t="inlineStr">
        <is>
          <t>MAHB0001714</t>
        </is>
      </c>
      <c r="G612" s="139" t="inlineStr">
        <is>
          <t>HDFC0001321</t>
        </is>
      </c>
      <c r="H612" s="139" t="inlineStr">
        <is>
          <t>ORBC0102157</t>
        </is>
      </c>
      <c r="I612" s="139" t="inlineStr">
        <is>
          <t>SBIN0016309</t>
        </is>
      </c>
    </row>
    <row r="613" ht="14.4" customHeight="1">
      <c r="E613" s="139" t="inlineStr">
        <is>
          <t>ALLA0210149</t>
        </is>
      </c>
      <c r="F613" s="139" t="inlineStr">
        <is>
          <t>MAHB0001715</t>
        </is>
      </c>
      <c r="G613" s="139" t="inlineStr">
        <is>
          <t>HDFC0001320</t>
        </is>
      </c>
      <c r="H613" s="139" t="inlineStr">
        <is>
          <t>ORBC0102156</t>
        </is>
      </c>
      <c r="I613" s="139" t="inlineStr">
        <is>
          <t>SBIN0016308</t>
        </is>
      </c>
    </row>
    <row r="614" ht="14.4" customHeight="1">
      <c r="E614" s="139" t="inlineStr">
        <is>
          <t>ALLA0210150</t>
        </is>
      </c>
      <c r="F614" s="139" t="inlineStr">
        <is>
          <t>MAHB0001716</t>
        </is>
      </c>
      <c r="G614" s="139" t="inlineStr">
        <is>
          <t>HDFC0001319</t>
        </is>
      </c>
      <c r="H614" s="139" t="inlineStr">
        <is>
          <t>ORBC0102155</t>
        </is>
      </c>
      <c r="I614" s="139" t="inlineStr">
        <is>
          <t>SBIN0016307</t>
        </is>
      </c>
    </row>
    <row r="615" ht="14.4" customHeight="1">
      <c r="E615" s="139" t="inlineStr">
        <is>
          <t>ALLA0210151</t>
        </is>
      </c>
      <c r="F615" s="139" t="inlineStr">
        <is>
          <t>MAHB0001717</t>
        </is>
      </c>
      <c r="G615" s="139" t="inlineStr">
        <is>
          <t>HDFC0001318</t>
        </is>
      </c>
      <c r="H615" s="139" t="inlineStr">
        <is>
          <t>ORBC0102154</t>
        </is>
      </c>
      <c r="I615" s="139" t="inlineStr">
        <is>
          <t>SBIN0016306</t>
        </is>
      </c>
    </row>
    <row r="616" ht="14.4" customHeight="1">
      <c r="E616" s="139" t="inlineStr">
        <is>
          <t>ALLA0210152</t>
        </is>
      </c>
      <c r="F616" s="139" t="inlineStr">
        <is>
          <t>MAHB0001718</t>
        </is>
      </c>
      <c r="G616" s="139" t="inlineStr">
        <is>
          <t>HDFC0001317</t>
        </is>
      </c>
      <c r="H616" s="139" t="inlineStr">
        <is>
          <t>ORBC0102153</t>
        </is>
      </c>
      <c r="I616" s="139" t="inlineStr">
        <is>
          <t>SBIN0016305</t>
        </is>
      </c>
    </row>
    <row r="617" ht="14.4" customHeight="1">
      <c r="E617" s="139" t="inlineStr">
        <is>
          <t>ALLA0210153</t>
        </is>
      </c>
      <c r="F617" s="139" t="inlineStr">
        <is>
          <t>MAHB0001719</t>
        </is>
      </c>
      <c r="G617" s="139" t="inlineStr">
        <is>
          <t>HDFC0001316</t>
        </is>
      </c>
      <c r="H617" s="139" t="inlineStr">
        <is>
          <t>ORBC0102152</t>
        </is>
      </c>
      <c r="I617" s="139" t="inlineStr">
        <is>
          <t>SBIN0016304</t>
        </is>
      </c>
    </row>
    <row r="618" ht="14.4" customHeight="1">
      <c r="E618" s="139" t="inlineStr">
        <is>
          <t>ALLA0210154</t>
        </is>
      </c>
      <c r="F618" s="139" t="inlineStr">
        <is>
          <t>MAHB0001720</t>
        </is>
      </c>
      <c r="G618" s="139" t="inlineStr">
        <is>
          <t>HDFC0001315</t>
        </is>
      </c>
      <c r="H618" s="139" t="inlineStr">
        <is>
          <t>ORBC0102151</t>
        </is>
      </c>
      <c r="I618" s="139" t="inlineStr">
        <is>
          <t>SBIN0016303</t>
        </is>
      </c>
    </row>
    <row r="619" ht="14.4" customHeight="1">
      <c r="E619" s="139" t="inlineStr">
        <is>
          <t>ALLA0210155</t>
        </is>
      </c>
      <c r="F619" s="139" t="inlineStr">
        <is>
          <t>MAHB0001721</t>
        </is>
      </c>
      <c r="G619" s="139" t="inlineStr">
        <is>
          <t>HDFC0001314</t>
        </is>
      </c>
      <c r="H619" s="139" t="inlineStr">
        <is>
          <t>ORBC0102150</t>
        </is>
      </c>
      <c r="I619" s="139" t="inlineStr">
        <is>
          <t>SBIN0016302</t>
        </is>
      </c>
    </row>
    <row r="620" ht="14.4" customHeight="1">
      <c r="E620" s="139" t="inlineStr">
        <is>
          <t>ALLA0210156</t>
        </is>
      </c>
      <c r="F620" s="139" t="inlineStr">
        <is>
          <t>MAHB0001722</t>
        </is>
      </c>
      <c r="G620" s="139" t="inlineStr">
        <is>
          <t>HDFC0001313</t>
        </is>
      </c>
      <c r="H620" s="139" t="inlineStr">
        <is>
          <t>ORBC0102149</t>
        </is>
      </c>
      <c r="I620" s="139" t="inlineStr">
        <is>
          <t>SBIN0016301</t>
        </is>
      </c>
    </row>
    <row r="621" ht="14.4" customHeight="1">
      <c r="E621" s="139" t="inlineStr">
        <is>
          <t>ALLA0210157</t>
        </is>
      </c>
      <c r="F621" s="139" t="inlineStr">
        <is>
          <t>MAHB0001723</t>
        </is>
      </c>
      <c r="G621" s="139" t="inlineStr">
        <is>
          <t>HDFC0001312</t>
        </is>
      </c>
      <c r="H621" s="139" t="inlineStr">
        <is>
          <t>ORBC0102148</t>
        </is>
      </c>
      <c r="I621" s="139" t="inlineStr">
        <is>
          <t>SBIN0016300</t>
        </is>
      </c>
    </row>
    <row r="622" ht="14.4" customHeight="1">
      <c r="E622" s="139" t="inlineStr">
        <is>
          <t>ALLA0210158</t>
        </is>
      </c>
      <c r="F622" s="139" t="inlineStr">
        <is>
          <t>MAHB0001724</t>
        </is>
      </c>
      <c r="G622" s="139" t="inlineStr">
        <is>
          <t>HDFC0001311</t>
        </is>
      </c>
      <c r="H622" s="139" t="inlineStr">
        <is>
          <t>ORBC0102147</t>
        </is>
      </c>
      <c r="I622" s="139" t="inlineStr">
        <is>
          <t>SBIN0016299</t>
        </is>
      </c>
    </row>
    <row r="623" ht="14.4" customHeight="1">
      <c r="E623" s="139" t="inlineStr">
        <is>
          <t>ALLA0210159</t>
        </is>
      </c>
      <c r="F623" s="139" t="inlineStr">
        <is>
          <t>MAHB0001725</t>
        </is>
      </c>
      <c r="G623" s="139" t="inlineStr">
        <is>
          <t>HDFC0001310</t>
        </is>
      </c>
      <c r="H623" s="139" t="inlineStr">
        <is>
          <t>ORBC0102146</t>
        </is>
      </c>
      <c r="I623" s="139" t="inlineStr">
        <is>
          <t>SBIN0016298</t>
        </is>
      </c>
    </row>
    <row r="624" ht="14.4" customHeight="1">
      <c r="E624" s="139" t="inlineStr">
        <is>
          <t>ALLA0210160</t>
        </is>
      </c>
      <c r="F624" s="139" t="inlineStr">
        <is>
          <t>MAHB0001726</t>
        </is>
      </c>
      <c r="G624" s="139" t="inlineStr">
        <is>
          <t>HDFC0001309</t>
        </is>
      </c>
      <c r="H624" s="139" t="inlineStr">
        <is>
          <t>ORBC0102145</t>
        </is>
      </c>
      <c r="I624" s="139" t="inlineStr">
        <is>
          <t>SBIN0016297</t>
        </is>
      </c>
    </row>
    <row r="625" ht="14.4" customHeight="1">
      <c r="E625" s="139" t="inlineStr">
        <is>
          <t>ALLA0210162</t>
        </is>
      </c>
      <c r="F625" s="139" t="inlineStr">
        <is>
          <t>MAHB0001727</t>
        </is>
      </c>
      <c r="G625" s="139" t="inlineStr">
        <is>
          <t>HDFC0001308</t>
        </is>
      </c>
      <c r="H625" s="139" t="inlineStr">
        <is>
          <t>ORBC0102144</t>
        </is>
      </c>
      <c r="I625" s="139" t="inlineStr">
        <is>
          <t>SBIN0016296</t>
        </is>
      </c>
    </row>
    <row r="626" ht="14.4" customHeight="1">
      <c r="E626" s="139" t="inlineStr">
        <is>
          <t>ALLA0210163</t>
        </is>
      </c>
      <c r="F626" s="139" t="inlineStr">
        <is>
          <t>MAHB0001728</t>
        </is>
      </c>
      <c r="G626" s="139" t="inlineStr">
        <is>
          <t>HDFC0001307</t>
        </is>
      </c>
      <c r="H626" s="139" t="inlineStr">
        <is>
          <t>ORBC0102143</t>
        </is>
      </c>
      <c r="I626" s="139" t="inlineStr">
        <is>
          <t>SBIN0016295</t>
        </is>
      </c>
    </row>
    <row r="627" ht="14.4" customHeight="1">
      <c r="E627" s="139" t="inlineStr">
        <is>
          <t>ALLA0210164</t>
        </is>
      </c>
      <c r="F627" s="139" t="inlineStr">
        <is>
          <t>MAHB0001729</t>
        </is>
      </c>
      <c r="G627" s="139" t="inlineStr">
        <is>
          <t>HDFC0001306</t>
        </is>
      </c>
      <c r="H627" s="139" t="inlineStr">
        <is>
          <t>ORBC0102142</t>
        </is>
      </c>
      <c r="I627" s="139" t="inlineStr">
        <is>
          <t>SBIN0016294</t>
        </is>
      </c>
    </row>
    <row r="628" ht="14.4" customHeight="1">
      <c r="E628" s="139" t="inlineStr">
        <is>
          <t>ALLA0210165</t>
        </is>
      </c>
      <c r="F628" s="139" t="inlineStr">
        <is>
          <t>MAHB0001730</t>
        </is>
      </c>
      <c r="G628" s="139" t="inlineStr">
        <is>
          <t>HDFC0001305</t>
        </is>
      </c>
      <c r="H628" s="139" t="inlineStr">
        <is>
          <t>ORBC0102141</t>
        </is>
      </c>
      <c r="I628" s="139" t="inlineStr">
        <is>
          <t>SBIN0016293</t>
        </is>
      </c>
    </row>
    <row r="629" ht="14.4" customHeight="1">
      <c r="E629" s="139" t="inlineStr">
        <is>
          <t>ALLA0210166</t>
        </is>
      </c>
      <c r="F629" s="139" t="inlineStr">
        <is>
          <t>MAHB0001731</t>
        </is>
      </c>
      <c r="G629" s="139" t="inlineStr">
        <is>
          <t>HDFC0001304</t>
        </is>
      </c>
      <c r="H629" s="139" t="inlineStr">
        <is>
          <t>ORBC0102140</t>
        </is>
      </c>
      <c r="I629" s="139" t="inlineStr">
        <is>
          <t>SBIN0016292</t>
        </is>
      </c>
    </row>
    <row r="630" ht="14.4" customHeight="1">
      <c r="E630" s="139" t="inlineStr">
        <is>
          <t>ALLA0210167</t>
        </is>
      </c>
      <c r="F630" s="139" t="inlineStr">
        <is>
          <t>MAHB0001732</t>
        </is>
      </c>
      <c r="G630" s="139" t="inlineStr">
        <is>
          <t>HDFC0001303</t>
        </is>
      </c>
      <c r="H630" s="139" t="inlineStr">
        <is>
          <t>ORBC0102139</t>
        </is>
      </c>
      <c r="I630" s="139" t="inlineStr">
        <is>
          <t>SBIN0016291</t>
        </is>
      </c>
    </row>
    <row r="631" ht="14.4" customHeight="1">
      <c r="E631" s="139" t="inlineStr">
        <is>
          <t>ALLA0210168</t>
        </is>
      </c>
      <c r="F631" s="139" t="inlineStr">
        <is>
          <t>MAHB0001733</t>
        </is>
      </c>
      <c r="G631" s="139" t="inlineStr">
        <is>
          <t>HDFC0001302</t>
        </is>
      </c>
      <c r="H631" s="139" t="inlineStr">
        <is>
          <t>ORBC0102138</t>
        </is>
      </c>
      <c r="I631" s="139" t="inlineStr">
        <is>
          <t>SBIN0016290</t>
        </is>
      </c>
    </row>
    <row r="632" ht="14.4" customHeight="1">
      <c r="E632" s="139" t="inlineStr">
        <is>
          <t>ALLA0210169</t>
        </is>
      </c>
      <c r="F632" s="139" t="inlineStr">
        <is>
          <t>MAHB0001734</t>
        </is>
      </c>
      <c r="G632" s="139" t="inlineStr">
        <is>
          <t>HDFC0001301</t>
        </is>
      </c>
      <c r="H632" s="139" t="inlineStr">
        <is>
          <t>ORBC0102137</t>
        </is>
      </c>
      <c r="I632" s="139" t="inlineStr">
        <is>
          <t>SBIN0016289</t>
        </is>
      </c>
    </row>
    <row r="633" ht="14.4" customHeight="1">
      <c r="E633" s="139" t="inlineStr">
        <is>
          <t>ALLA0210170</t>
        </is>
      </c>
      <c r="F633" s="139" t="inlineStr">
        <is>
          <t>MAHB0001735</t>
        </is>
      </c>
      <c r="G633" s="139" t="inlineStr">
        <is>
          <t>HDFC0001300</t>
        </is>
      </c>
      <c r="H633" s="139" t="inlineStr">
        <is>
          <t>ORBC0102136</t>
        </is>
      </c>
      <c r="I633" s="139" t="inlineStr">
        <is>
          <t>SBIN0016288</t>
        </is>
      </c>
    </row>
    <row r="634" ht="14.4" customHeight="1">
      <c r="E634" s="139" t="inlineStr">
        <is>
          <t>ALLA0210171</t>
        </is>
      </c>
      <c r="F634" s="139" t="inlineStr">
        <is>
          <t>MAHB0001736</t>
        </is>
      </c>
      <c r="G634" s="139" t="inlineStr">
        <is>
          <t>HDFC0001299</t>
        </is>
      </c>
      <c r="H634" s="139" t="inlineStr">
        <is>
          <t>ORBC0102135</t>
        </is>
      </c>
      <c r="I634" s="139" t="inlineStr">
        <is>
          <t>SBIN0016287</t>
        </is>
      </c>
    </row>
    <row r="635" ht="14.4" customHeight="1">
      <c r="E635" s="139" t="inlineStr">
        <is>
          <t>ALLA0210172</t>
        </is>
      </c>
      <c r="F635" s="139" t="inlineStr">
        <is>
          <t>MAHB0001737</t>
        </is>
      </c>
      <c r="G635" s="139" t="inlineStr">
        <is>
          <t>HDFC0001298</t>
        </is>
      </c>
      <c r="H635" s="139" t="inlineStr">
        <is>
          <t>ORBC0102134</t>
        </is>
      </c>
      <c r="I635" s="139" t="inlineStr">
        <is>
          <t>SBIN0016286</t>
        </is>
      </c>
    </row>
    <row r="636" ht="14.4" customHeight="1">
      <c r="E636" s="139" t="inlineStr">
        <is>
          <t>ALLA0210173</t>
        </is>
      </c>
      <c r="F636" s="139" t="inlineStr">
        <is>
          <t>MAHB0001738</t>
        </is>
      </c>
      <c r="G636" s="139" t="inlineStr">
        <is>
          <t>HDFC0001297</t>
        </is>
      </c>
      <c r="H636" s="139" t="inlineStr">
        <is>
          <t>ORBC0102133</t>
        </is>
      </c>
      <c r="I636" s="139" t="inlineStr">
        <is>
          <t>SBIN0016285</t>
        </is>
      </c>
    </row>
    <row r="637" ht="14.4" customHeight="1">
      <c r="E637" s="139" t="inlineStr">
        <is>
          <t>ALLA0210174</t>
        </is>
      </c>
      <c r="F637" s="139" t="inlineStr">
        <is>
          <t>MAHB0001739</t>
        </is>
      </c>
      <c r="G637" s="139" t="inlineStr">
        <is>
          <t>HDFC0001296</t>
        </is>
      </c>
      <c r="H637" s="139" t="inlineStr">
        <is>
          <t>ORBC0102132</t>
        </is>
      </c>
      <c r="I637" s="139" t="inlineStr">
        <is>
          <t>SBIN0016284</t>
        </is>
      </c>
    </row>
    <row r="638" ht="14.4" customHeight="1">
      <c r="E638" s="139" t="inlineStr">
        <is>
          <t>ALLA0210175</t>
        </is>
      </c>
      <c r="F638" s="139" t="inlineStr">
        <is>
          <t>MAHB0001740</t>
        </is>
      </c>
      <c r="G638" s="139" t="inlineStr">
        <is>
          <t>HDFC0001295</t>
        </is>
      </c>
      <c r="H638" s="139" t="inlineStr">
        <is>
          <t>ORBC0102131</t>
        </is>
      </c>
      <c r="I638" s="139" t="inlineStr">
        <is>
          <t>SBIN0016283</t>
        </is>
      </c>
    </row>
    <row r="639" ht="14.4" customHeight="1">
      <c r="E639" s="139" t="inlineStr">
        <is>
          <t>ALLA0210176</t>
        </is>
      </c>
      <c r="F639" s="139" t="inlineStr">
        <is>
          <t>MAHB0001741</t>
        </is>
      </c>
      <c r="G639" s="139" t="inlineStr">
        <is>
          <t>HDFC0001294</t>
        </is>
      </c>
      <c r="H639" s="139" t="inlineStr">
        <is>
          <t>ORBC0102130</t>
        </is>
      </c>
      <c r="I639" s="139" t="inlineStr">
        <is>
          <t>SBIN0016282</t>
        </is>
      </c>
    </row>
    <row r="640" ht="14.4" customHeight="1">
      <c r="E640" s="139" t="inlineStr">
        <is>
          <t>ALLA0210177</t>
        </is>
      </c>
      <c r="F640" s="139" t="inlineStr">
        <is>
          <t>MAHB0001742</t>
        </is>
      </c>
      <c r="G640" s="139" t="inlineStr">
        <is>
          <t>HDFC0001293</t>
        </is>
      </c>
      <c r="H640" s="139" t="inlineStr">
        <is>
          <t>ORBC0102129</t>
        </is>
      </c>
      <c r="I640" s="139" t="inlineStr">
        <is>
          <t>SBIN0016281</t>
        </is>
      </c>
    </row>
    <row r="641" ht="14.4" customHeight="1">
      <c r="E641" s="139" t="inlineStr">
        <is>
          <t>ALLA0210178</t>
        </is>
      </c>
      <c r="F641" s="139" t="inlineStr">
        <is>
          <t>MAHB0001743</t>
        </is>
      </c>
      <c r="G641" s="139" t="inlineStr">
        <is>
          <t>HDFC0001292</t>
        </is>
      </c>
      <c r="H641" s="139" t="inlineStr">
        <is>
          <t>ORBC0102128</t>
        </is>
      </c>
      <c r="I641" s="139" t="inlineStr">
        <is>
          <t>SBIN0016280</t>
        </is>
      </c>
    </row>
    <row r="642" ht="14.4" customHeight="1">
      <c r="E642" s="139" t="inlineStr">
        <is>
          <t>ALLA0210179</t>
        </is>
      </c>
      <c r="F642" s="139" t="inlineStr">
        <is>
          <t>MAHB0001744</t>
        </is>
      </c>
      <c r="G642" s="139" t="inlineStr">
        <is>
          <t>HDFC0001291</t>
        </is>
      </c>
      <c r="H642" s="139" t="inlineStr">
        <is>
          <t>ORBC0102127</t>
        </is>
      </c>
      <c r="I642" s="139" t="inlineStr">
        <is>
          <t>SBIN0016279</t>
        </is>
      </c>
    </row>
    <row r="643" ht="14.4" customHeight="1">
      <c r="E643" s="139" t="inlineStr">
        <is>
          <t>ALLA0210180</t>
        </is>
      </c>
      <c r="F643" s="139" t="inlineStr">
        <is>
          <t>MAHB0001745</t>
        </is>
      </c>
      <c r="G643" s="139" t="inlineStr">
        <is>
          <t>HDFC0001290</t>
        </is>
      </c>
      <c r="H643" s="139" t="inlineStr">
        <is>
          <t>ORBC0102126</t>
        </is>
      </c>
      <c r="I643" s="139" t="inlineStr">
        <is>
          <t>SBIN0016278</t>
        </is>
      </c>
    </row>
    <row r="644" ht="14.4" customHeight="1">
      <c r="E644" s="139" t="inlineStr">
        <is>
          <t>ALLA0210181</t>
        </is>
      </c>
      <c r="F644" s="139" t="inlineStr">
        <is>
          <t>MAHB0001746</t>
        </is>
      </c>
      <c r="G644" s="139" t="inlineStr">
        <is>
          <t>HDFC0001289</t>
        </is>
      </c>
      <c r="H644" s="139" t="inlineStr">
        <is>
          <t>ORBC0102125</t>
        </is>
      </c>
      <c r="I644" s="139" t="inlineStr">
        <is>
          <t>SBIN0016277</t>
        </is>
      </c>
    </row>
    <row r="645" ht="14.4" customHeight="1">
      <c r="E645" s="139" t="inlineStr">
        <is>
          <t>ALLA0210182</t>
        </is>
      </c>
      <c r="F645" s="139" t="inlineStr">
        <is>
          <t>MAHB0001747</t>
        </is>
      </c>
      <c r="G645" s="139" t="inlineStr">
        <is>
          <t>HDFC0001288</t>
        </is>
      </c>
      <c r="H645" s="139" t="inlineStr">
        <is>
          <t>ORBC0102124</t>
        </is>
      </c>
      <c r="I645" s="139" t="inlineStr">
        <is>
          <t>SBIN0016276</t>
        </is>
      </c>
    </row>
    <row r="646" ht="14.4" customHeight="1">
      <c r="E646" s="139" t="inlineStr">
        <is>
          <t>ALLA0210184</t>
        </is>
      </c>
      <c r="F646" s="139" t="inlineStr">
        <is>
          <t>MAHB0001748</t>
        </is>
      </c>
      <c r="G646" s="139" t="inlineStr">
        <is>
          <t>HDFC0001287</t>
        </is>
      </c>
      <c r="H646" s="139" t="inlineStr">
        <is>
          <t>ORBC0102123</t>
        </is>
      </c>
      <c r="I646" s="139" t="inlineStr">
        <is>
          <t>SBIN0016275</t>
        </is>
      </c>
    </row>
    <row r="647" ht="14.4" customHeight="1">
      <c r="E647" s="139" t="inlineStr">
        <is>
          <t>ALLA0210185</t>
        </is>
      </c>
      <c r="F647" s="139" t="inlineStr">
        <is>
          <t>MAHB0001749</t>
        </is>
      </c>
      <c r="G647" s="139" t="inlineStr">
        <is>
          <t>HDFC0001286</t>
        </is>
      </c>
      <c r="H647" s="139" t="inlineStr">
        <is>
          <t>ORBC0102122</t>
        </is>
      </c>
      <c r="I647" s="139" t="inlineStr">
        <is>
          <t>SBIN0016274</t>
        </is>
      </c>
    </row>
    <row r="648" ht="14.4" customHeight="1">
      <c r="E648" s="139" t="inlineStr">
        <is>
          <t>ALLA0210186</t>
        </is>
      </c>
      <c r="F648" s="139" t="inlineStr">
        <is>
          <t>MAHB0001750</t>
        </is>
      </c>
      <c r="G648" s="139" t="inlineStr">
        <is>
          <t>HDFC0001285</t>
        </is>
      </c>
      <c r="H648" s="139" t="inlineStr">
        <is>
          <t>ORBC0102121</t>
        </is>
      </c>
      <c r="I648" s="139" t="inlineStr">
        <is>
          <t>SBIN0016273</t>
        </is>
      </c>
    </row>
    <row r="649" ht="14.4" customHeight="1">
      <c r="E649" s="139" t="inlineStr">
        <is>
          <t>ALLA0210187</t>
        </is>
      </c>
      <c r="F649" s="139" t="inlineStr">
        <is>
          <t>MAHB0001751</t>
        </is>
      </c>
      <c r="G649" s="139" t="inlineStr">
        <is>
          <t>HDFC0001284</t>
        </is>
      </c>
      <c r="H649" s="139" t="inlineStr">
        <is>
          <t>ORBC0102120</t>
        </is>
      </c>
      <c r="I649" s="139" t="inlineStr">
        <is>
          <t>SBIN0016272</t>
        </is>
      </c>
    </row>
    <row r="650" ht="14.4" customHeight="1">
      <c r="E650" s="139" t="inlineStr">
        <is>
          <t>ALLA0210188</t>
        </is>
      </c>
      <c r="F650" s="139" t="inlineStr">
        <is>
          <t>MAHB0001752</t>
        </is>
      </c>
      <c r="G650" s="139" t="inlineStr">
        <is>
          <t>HDFC0001283</t>
        </is>
      </c>
      <c r="H650" s="139" t="inlineStr">
        <is>
          <t>ORBC0102119</t>
        </is>
      </c>
      <c r="I650" s="139" t="inlineStr">
        <is>
          <t>SBIN0016271</t>
        </is>
      </c>
    </row>
    <row r="651" ht="14.4" customHeight="1">
      <c r="E651" s="139" t="inlineStr">
        <is>
          <t>ALLA0210189</t>
        </is>
      </c>
      <c r="F651" s="139" t="inlineStr">
        <is>
          <t>MAHB0001753</t>
        </is>
      </c>
      <c r="G651" s="139" t="inlineStr">
        <is>
          <t>HDFC0001282</t>
        </is>
      </c>
      <c r="H651" s="139" t="inlineStr">
        <is>
          <t>ORBC0102118</t>
        </is>
      </c>
      <c r="I651" s="139" t="inlineStr">
        <is>
          <t>SBIN0016270</t>
        </is>
      </c>
    </row>
    <row r="652" ht="14.4" customHeight="1">
      <c r="E652" s="139" t="inlineStr">
        <is>
          <t>ALLA0210190</t>
        </is>
      </c>
      <c r="F652" s="139" t="inlineStr">
        <is>
          <t>MAHB0001754</t>
        </is>
      </c>
      <c r="G652" s="139" t="inlineStr">
        <is>
          <t>HDFC0001281</t>
        </is>
      </c>
      <c r="H652" s="139" t="inlineStr">
        <is>
          <t>ORBC0102117</t>
        </is>
      </c>
      <c r="I652" s="139" t="inlineStr">
        <is>
          <t>SBIN0016269</t>
        </is>
      </c>
    </row>
    <row r="653" ht="14.4" customHeight="1">
      <c r="E653" s="139" t="inlineStr">
        <is>
          <t>ALLA0210191</t>
        </is>
      </c>
      <c r="F653" s="139" t="inlineStr">
        <is>
          <t>MAHB0001755</t>
        </is>
      </c>
      <c r="G653" s="139" t="inlineStr">
        <is>
          <t>HDFC0001280</t>
        </is>
      </c>
      <c r="H653" s="139" t="inlineStr">
        <is>
          <t>ORBC0102116</t>
        </is>
      </c>
      <c r="I653" s="139" t="inlineStr">
        <is>
          <t>SBIN0016268</t>
        </is>
      </c>
    </row>
    <row r="654" ht="14.4" customHeight="1">
      <c r="E654" s="139" t="inlineStr">
        <is>
          <t>ALLA0210192</t>
        </is>
      </c>
      <c r="F654" s="139" t="inlineStr">
        <is>
          <t>MAHB0001756</t>
        </is>
      </c>
      <c r="G654" s="139" t="inlineStr">
        <is>
          <t>HDFC0001279</t>
        </is>
      </c>
      <c r="H654" s="139" t="inlineStr">
        <is>
          <t>ORBC0102115</t>
        </is>
      </c>
      <c r="I654" s="139" t="inlineStr">
        <is>
          <t>SBIN0016267</t>
        </is>
      </c>
    </row>
    <row r="655" ht="14.4" customHeight="1">
      <c r="E655" s="139" t="inlineStr">
        <is>
          <t>ALLA0210193</t>
        </is>
      </c>
      <c r="F655" s="139" t="inlineStr">
        <is>
          <t>MAHB0001757</t>
        </is>
      </c>
      <c r="G655" s="139" t="inlineStr">
        <is>
          <t>HDFC0001278</t>
        </is>
      </c>
      <c r="H655" s="139" t="inlineStr">
        <is>
          <t>ORBC0102114</t>
        </is>
      </c>
      <c r="I655" s="139" t="inlineStr">
        <is>
          <t>SBIN0016266</t>
        </is>
      </c>
    </row>
    <row r="656" ht="14.4" customHeight="1">
      <c r="E656" s="139" t="inlineStr">
        <is>
          <t>ALLA0210194</t>
        </is>
      </c>
      <c r="F656" s="139" t="inlineStr">
        <is>
          <t>MAHB0001758</t>
        </is>
      </c>
      <c r="G656" s="139" t="inlineStr">
        <is>
          <t>HDFC0001277</t>
        </is>
      </c>
      <c r="H656" s="139" t="inlineStr">
        <is>
          <t>ORBC0102113</t>
        </is>
      </c>
      <c r="I656" s="139" t="inlineStr">
        <is>
          <t>SBIN0016265</t>
        </is>
      </c>
    </row>
    <row r="657" ht="14.4" customHeight="1">
      <c r="E657" s="139" t="inlineStr">
        <is>
          <t>ALLA0210195</t>
        </is>
      </c>
      <c r="F657" s="139" t="inlineStr">
        <is>
          <t>MAHB0001759</t>
        </is>
      </c>
      <c r="G657" s="139" t="inlineStr">
        <is>
          <t>HDFC0001276</t>
        </is>
      </c>
      <c r="H657" s="139" t="inlineStr">
        <is>
          <t>ORBC0102112</t>
        </is>
      </c>
      <c r="I657" s="139" t="inlineStr">
        <is>
          <t>SBIN0016264</t>
        </is>
      </c>
    </row>
    <row r="658" ht="14.4" customHeight="1">
      <c r="E658" s="139" t="inlineStr">
        <is>
          <t>ALLA0210196</t>
        </is>
      </c>
      <c r="F658" s="139" t="inlineStr">
        <is>
          <t>MAHB0001760</t>
        </is>
      </c>
      <c r="G658" s="139" t="inlineStr">
        <is>
          <t>HDFC0001275</t>
        </is>
      </c>
      <c r="H658" s="139" t="inlineStr">
        <is>
          <t>ORBC0102111</t>
        </is>
      </c>
      <c r="I658" s="139" t="inlineStr">
        <is>
          <t>SBIN0016263</t>
        </is>
      </c>
    </row>
    <row r="659" ht="14.4" customHeight="1">
      <c r="E659" s="139" t="inlineStr">
        <is>
          <t>ALLA0210197</t>
        </is>
      </c>
      <c r="F659" s="139" t="inlineStr">
        <is>
          <t>MAHB0001761</t>
        </is>
      </c>
      <c r="G659" s="139" t="inlineStr">
        <is>
          <t>HDFC0001274</t>
        </is>
      </c>
      <c r="H659" s="139" t="inlineStr">
        <is>
          <t>ORBC0102110</t>
        </is>
      </c>
      <c r="I659" s="139" t="inlineStr">
        <is>
          <t>SBIN0016262</t>
        </is>
      </c>
    </row>
    <row r="660" ht="14.4" customHeight="1">
      <c r="E660" s="139" t="inlineStr">
        <is>
          <t>ALLA0210198</t>
        </is>
      </c>
      <c r="F660" s="139" t="inlineStr">
        <is>
          <t>MAHB0001762</t>
        </is>
      </c>
      <c r="G660" s="139" t="inlineStr">
        <is>
          <t>HDFC0001273</t>
        </is>
      </c>
      <c r="H660" s="139" t="inlineStr">
        <is>
          <t>ORBC0102109</t>
        </is>
      </c>
      <c r="I660" s="139" t="inlineStr">
        <is>
          <t>SBIN0016261</t>
        </is>
      </c>
    </row>
    <row r="661" ht="14.4" customHeight="1">
      <c r="E661" s="139" t="inlineStr">
        <is>
          <t>ALLA0210199</t>
        </is>
      </c>
      <c r="F661" s="139" t="inlineStr">
        <is>
          <t>MAHB0001763</t>
        </is>
      </c>
      <c r="G661" s="139" t="inlineStr">
        <is>
          <t>HDFC0001272</t>
        </is>
      </c>
      <c r="H661" s="139" t="inlineStr">
        <is>
          <t>ORBC0102108</t>
        </is>
      </c>
      <c r="I661" s="139" t="inlineStr">
        <is>
          <t>SBIN0016260</t>
        </is>
      </c>
    </row>
    <row r="662" ht="14.4" customHeight="1">
      <c r="E662" s="139" t="inlineStr">
        <is>
          <t>ALLA0210200</t>
        </is>
      </c>
      <c r="F662" s="139" t="inlineStr">
        <is>
          <t>MAHB0001764</t>
        </is>
      </c>
      <c r="G662" s="139" t="inlineStr">
        <is>
          <t>HDFC0001271</t>
        </is>
      </c>
      <c r="H662" s="139" t="inlineStr">
        <is>
          <t>ORBC0102107</t>
        </is>
      </c>
      <c r="I662" s="139" t="inlineStr">
        <is>
          <t>SBIN0016259</t>
        </is>
      </c>
    </row>
    <row r="663" ht="14.4" customHeight="1">
      <c r="E663" s="139" t="inlineStr">
        <is>
          <t>ALLA0210201</t>
        </is>
      </c>
      <c r="F663" s="139" t="inlineStr">
        <is>
          <t>MAHB0001765</t>
        </is>
      </c>
      <c r="G663" s="139" t="inlineStr">
        <is>
          <t>HDFC0001270</t>
        </is>
      </c>
      <c r="H663" s="139" t="inlineStr">
        <is>
          <t>ORBC0102106</t>
        </is>
      </c>
      <c r="I663" s="139" t="inlineStr">
        <is>
          <t>SBIN0016258</t>
        </is>
      </c>
    </row>
    <row r="664" ht="14.4" customHeight="1">
      <c r="E664" s="139" t="inlineStr">
        <is>
          <t>ALLA0210202</t>
        </is>
      </c>
      <c r="F664" s="139" t="inlineStr">
        <is>
          <t>MAHB0001766</t>
        </is>
      </c>
      <c r="G664" s="139" t="inlineStr">
        <is>
          <t>HDFC0001269</t>
        </is>
      </c>
      <c r="H664" s="139" t="inlineStr">
        <is>
          <t>ORBC0102105</t>
        </is>
      </c>
      <c r="I664" s="139" t="inlineStr">
        <is>
          <t>SBIN0016257</t>
        </is>
      </c>
    </row>
    <row r="665" ht="14.4" customHeight="1">
      <c r="E665" s="139" t="inlineStr">
        <is>
          <t>ALLA0210203</t>
        </is>
      </c>
      <c r="F665" s="139" t="inlineStr">
        <is>
          <t>MAHB0001767</t>
        </is>
      </c>
      <c r="G665" s="139" t="inlineStr">
        <is>
          <t>HDFC0001268</t>
        </is>
      </c>
      <c r="H665" s="139" t="inlineStr">
        <is>
          <t>ORBC0102104</t>
        </is>
      </c>
      <c r="I665" s="139" t="inlineStr">
        <is>
          <t>SBIN0016256</t>
        </is>
      </c>
    </row>
    <row r="666" ht="14.4" customHeight="1">
      <c r="E666" s="139" t="inlineStr">
        <is>
          <t>ALLA0210204</t>
        </is>
      </c>
      <c r="F666" s="139" t="inlineStr">
        <is>
          <t>MAHB0001768</t>
        </is>
      </c>
      <c r="G666" s="139" t="inlineStr">
        <is>
          <t>HDFC0001267</t>
        </is>
      </c>
      <c r="H666" s="139" t="inlineStr">
        <is>
          <t>ORBC0102103</t>
        </is>
      </c>
      <c r="I666" s="139" t="inlineStr">
        <is>
          <t>SBIN0016255</t>
        </is>
      </c>
    </row>
    <row r="667" ht="14.4" customHeight="1">
      <c r="E667" s="139" t="inlineStr">
        <is>
          <t>ALLA0210205</t>
        </is>
      </c>
      <c r="F667" s="139" t="inlineStr">
        <is>
          <t>MAHB0001769</t>
        </is>
      </c>
      <c r="G667" s="139" t="inlineStr">
        <is>
          <t>HDFC0001266</t>
        </is>
      </c>
      <c r="H667" s="139" t="inlineStr">
        <is>
          <t>ORBC0102102</t>
        </is>
      </c>
      <c r="I667" s="139" t="inlineStr">
        <is>
          <t>SBIN0016254</t>
        </is>
      </c>
    </row>
    <row r="668" ht="14.4" customHeight="1">
      <c r="E668" s="139" t="inlineStr">
        <is>
          <t>ALLA0210206</t>
        </is>
      </c>
      <c r="F668" s="139" t="inlineStr">
        <is>
          <t>MAHB0001770</t>
        </is>
      </c>
      <c r="G668" s="139" t="inlineStr">
        <is>
          <t>HDFC0001265</t>
        </is>
      </c>
      <c r="H668" s="139" t="inlineStr">
        <is>
          <t>ORBC0102101</t>
        </is>
      </c>
      <c r="I668" s="139" t="inlineStr">
        <is>
          <t>SBIN0016253</t>
        </is>
      </c>
    </row>
    <row r="669" ht="14.4" customHeight="1">
      <c r="E669" s="139" t="inlineStr">
        <is>
          <t>ALLA0210207</t>
        </is>
      </c>
      <c r="F669" s="139" t="inlineStr">
        <is>
          <t>MAHB0001771</t>
        </is>
      </c>
      <c r="G669" s="139" t="inlineStr">
        <is>
          <t>HDFC0001264</t>
        </is>
      </c>
      <c r="H669" s="139" t="inlineStr">
        <is>
          <t>ORBC0102100</t>
        </is>
      </c>
      <c r="I669" s="139" t="inlineStr">
        <is>
          <t>SBIN0016252</t>
        </is>
      </c>
    </row>
    <row r="670" ht="14.4" customHeight="1">
      <c r="E670" s="139" t="inlineStr">
        <is>
          <t>ALLA0210208</t>
        </is>
      </c>
      <c r="F670" s="139" t="inlineStr">
        <is>
          <t>MAHB0001772</t>
        </is>
      </c>
      <c r="G670" s="139" t="inlineStr">
        <is>
          <t>HDFC0001263</t>
        </is>
      </c>
      <c r="H670" s="139" t="inlineStr">
        <is>
          <t>ORBC0102099</t>
        </is>
      </c>
      <c r="I670" s="139" t="inlineStr">
        <is>
          <t>SBIN0016251</t>
        </is>
      </c>
    </row>
    <row r="671" ht="14.4" customHeight="1">
      <c r="E671" s="139" t="inlineStr">
        <is>
          <t>ALLA0210209</t>
        </is>
      </c>
      <c r="F671" s="139" t="inlineStr">
        <is>
          <t>MAHB0001773</t>
        </is>
      </c>
      <c r="G671" s="139" t="inlineStr">
        <is>
          <t>HDFC0001262</t>
        </is>
      </c>
      <c r="H671" s="139" t="inlineStr">
        <is>
          <t>ORBC0102098</t>
        </is>
      </c>
      <c r="I671" s="139" t="inlineStr">
        <is>
          <t>SBIN0016250</t>
        </is>
      </c>
    </row>
    <row r="672" ht="14.4" customHeight="1">
      <c r="E672" s="139" t="inlineStr">
        <is>
          <t>ALLA0210210</t>
        </is>
      </c>
      <c r="F672" s="139" t="inlineStr">
        <is>
          <t>MAHB0001774</t>
        </is>
      </c>
      <c r="G672" s="139" t="inlineStr">
        <is>
          <t>HDFC0001261</t>
        </is>
      </c>
      <c r="H672" s="139" t="inlineStr">
        <is>
          <t>ORBC0102097</t>
        </is>
      </c>
      <c r="I672" s="139" t="inlineStr">
        <is>
          <t>SBIN0016249</t>
        </is>
      </c>
    </row>
    <row r="673" ht="14.4" customHeight="1">
      <c r="E673" s="139" t="inlineStr">
        <is>
          <t>ALLA0210211</t>
        </is>
      </c>
      <c r="F673" s="139" t="inlineStr">
        <is>
          <t>MAHB0001775</t>
        </is>
      </c>
      <c r="G673" s="139" t="inlineStr">
        <is>
          <t>HDFC0001260</t>
        </is>
      </c>
      <c r="H673" s="139" t="inlineStr">
        <is>
          <t>ORBC0102096</t>
        </is>
      </c>
      <c r="I673" s="139" t="inlineStr">
        <is>
          <t>SBIN0016248</t>
        </is>
      </c>
    </row>
    <row r="674" ht="14.4" customHeight="1">
      <c r="E674" s="139" t="inlineStr">
        <is>
          <t>ALLA0210212</t>
        </is>
      </c>
      <c r="F674" s="139" t="inlineStr">
        <is>
          <t>MAHB0001776</t>
        </is>
      </c>
      <c r="G674" s="139" t="inlineStr">
        <is>
          <t>HDFC0001259</t>
        </is>
      </c>
      <c r="H674" s="139" t="inlineStr">
        <is>
          <t>ORBC0102095</t>
        </is>
      </c>
      <c r="I674" s="139" t="inlineStr">
        <is>
          <t>SBIN0016247</t>
        </is>
      </c>
    </row>
    <row r="675" ht="14.4" customHeight="1">
      <c r="E675" s="139" t="inlineStr">
        <is>
          <t>ALLA0210213</t>
        </is>
      </c>
      <c r="F675" s="139" t="inlineStr">
        <is>
          <t>MAHB0001777</t>
        </is>
      </c>
      <c r="G675" s="139" t="inlineStr">
        <is>
          <t>HDFC0001258</t>
        </is>
      </c>
      <c r="H675" s="139" t="inlineStr">
        <is>
          <t>ORBC0102094</t>
        </is>
      </c>
      <c r="I675" s="139" t="inlineStr">
        <is>
          <t>SBIN0016246</t>
        </is>
      </c>
    </row>
    <row r="676" ht="14.4" customHeight="1">
      <c r="E676" s="139" t="inlineStr">
        <is>
          <t>ALLA0210214</t>
        </is>
      </c>
      <c r="F676" s="139" t="inlineStr">
        <is>
          <t>MAHB0001778</t>
        </is>
      </c>
      <c r="G676" s="139" t="inlineStr">
        <is>
          <t>HDFC0001257</t>
        </is>
      </c>
      <c r="H676" s="139" t="inlineStr">
        <is>
          <t>ORBC0102093</t>
        </is>
      </c>
      <c r="I676" s="139" t="inlineStr">
        <is>
          <t>SBIN0016245</t>
        </is>
      </c>
    </row>
    <row r="677" ht="14.4" customHeight="1">
      <c r="E677" s="139" t="inlineStr">
        <is>
          <t>ALLA0210215</t>
        </is>
      </c>
      <c r="F677" s="139" t="inlineStr">
        <is>
          <t>MAHB0001779</t>
        </is>
      </c>
      <c r="G677" s="139" t="inlineStr">
        <is>
          <t>HDFC0001256</t>
        </is>
      </c>
      <c r="H677" s="139" t="inlineStr">
        <is>
          <t>ORBC0102092</t>
        </is>
      </c>
      <c r="I677" s="139" t="inlineStr">
        <is>
          <t>SBIN0016244</t>
        </is>
      </c>
    </row>
    <row r="678" ht="14.4" customHeight="1">
      <c r="E678" s="139" t="inlineStr">
        <is>
          <t>ALLA0210216</t>
        </is>
      </c>
      <c r="F678" s="139" t="inlineStr">
        <is>
          <t>MAHB0001780</t>
        </is>
      </c>
      <c r="G678" s="139" t="inlineStr">
        <is>
          <t>HDFC0001255</t>
        </is>
      </c>
      <c r="H678" s="139" t="inlineStr">
        <is>
          <t>ORBC0102091</t>
        </is>
      </c>
      <c r="I678" s="139" t="inlineStr">
        <is>
          <t>SBIN0016243</t>
        </is>
      </c>
    </row>
    <row r="679" ht="14.4" customHeight="1">
      <c r="E679" s="139" t="inlineStr">
        <is>
          <t>ALLA0210217</t>
        </is>
      </c>
      <c r="F679" s="139" t="inlineStr">
        <is>
          <t>MAHB0001781</t>
        </is>
      </c>
      <c r="G679" s="139" t="inlineStr">
        <is>
          <t>HDFC0001254</t>
        </is>
      </c>
      <c r="H679" s="139" t="inlineStr">
        <is>
          <t>ORBC0102090</t>
        </is>
      </c>
      <c r="I679" s="139" t="inlineStr">
        <is>
          <t>SBIN0016242</t>
        </is>
      </c>
    </row>
    <row r="680" ht="14.4" customHeight="1">
      <c r="E680" s="139" t="inlineStr">
        <is>
          <t>ALLA0210218</t>
        </is>
      </c>
      <c r="F680" s="139" t="inlineStr">
        <is>
          <t>MAHB0001782</t>
        </is>
      </c>
      <c r="G680" s="139" t="inlineStr">
        <is>
          <t>HDFC0001253</t>
        </is>
      </c>
      <c r="H680" s="139" t="inlineStr">
        <is>
          <t>ORBC0102089</t>
        </is>
      </c>
      <c r="I680" s="139" t="inlineStr">
        <is>
          <t>SBIN0016240</t>
        </is>
      </c>
    </row>
    <row r="681" ht="14.4" customHeight="1">
      <c r="E681" s="139" t="inlineStr">
        <is>
          <t>ALLA0210219</t>
        </is>
      </c>
      <c r="F681" s="139" t="inlineStr">
        <is>
          <t>MAHB0001783</t>
        </is>
      </c>
      <c r="G681" s="139" t="inlineStr">
        <is>
          <t>HDFC0001252</t>
        </is>
      </c>
      <c r="H681" s="139" t="inlineStr">
        <is>
          <t>ORBC0102088</t>
        </is>
      </c>
      <c r="I681" s="139" t="inlineStr">
        <is>
          <t>SBIN0016239</t>
        </is>
      </c>
    </row>
    <row r="682" ht="14.4" customHeight="1">
      <c r="E682" s="139" t="inlineStr">
        <is>
          <t>ALLA0210220</t>
        </is>
      </c>
      <c r="F682" s="139" t="inlineStr">
        <is>
          <t>MAHB0001784</t>
        </is>
      </c>
      <c r="G682" s="139" t="inlineStr">
        <is>
          <t>HDFC0001251</t>
        </is>
      </c>
      <c r="H682" s="139" t="inlineStr">
        <is>
          <t>ORBC0102087</t>
        </is>
      </c>
      <c r="I682" s="139" t="inlineStr">
        <is>
          <t>SBIN0016238</t>
        </is>
      </c>
    </row>
    <row r="683" ht="14.4" customHeight="1">
      <c r="E683" s="139" t="inlineStr">
        <is>
          <t>ALLA0210221</t>
        </is>
      </c>
      <c r="F683" s="139" t="inlineStr">
        <is>
          <t>MAHB0001785</t>
        </is>
      </c>
      <c r="G683" s="139" t="inlineStr">
        <is>
          <t>HDFC0001250</t>
        </is>
      </c>
      <c r="H683" s="139" t="inlineStr">
        <is>
          <t>ORBC0102086</t>
        </is>
      </c>
      <c r="I683" s="139" t="inlineStr">
        <is>
          <t>SBIN0016237</t>
        </is>
      </c>
    </row>
    <row r="684" ht="14.4" customHeight="1">
      <c r="E684" s="139" t="inlineStr">
        <is>
          <t>ALLA0210222</t>
        </is>
      </c>
      <c r="F684" s="139" t="inlineStr">
        <is>
          <t>MAHB0001786</t>
        </is>
      </c>
      <c r="G684" s="139" t="inlineStr">
        <is>
          <t>HDFC0001249</t>
        </is>
      </c>
      <c r="H684" s="139" t="inlineStr">
        <is>
          <t>ORBC0102085</t>
        </is>
      </c>
      <c r="I684" s="139" t="inlineStr">
        <is>
          <t>SBIN0016236</t>
        </is>
      </c>
    </row>
    <row r="685" ht="14.4" customHeight="1">
      <c r="E685" s="139" t="inlineStr">
        <is>
          <t>ALLA0210223</t>
        </is>
      </c>
      <c r="F685" s="139" t="inlineStr">
        <is>
          <t>MAHB0001787</t>
        </is>
      </c>
      <c r="G685" s="139" t="inlineStr">
        <is>
          <t>HDFC0001248</t>
        </is>
      </c>
      <c r="H685" s="139" t="inlineStr">
        <is>
          <t>ORBC0102084</t>
        </is>
      </c>
      <c r="I685" s="139" t="inlineStr">
        <is>
          <t>SBIN0016235</t>
        </is>
      </c>
    </row>
    <row r="686" ht="14.4" customHeight="1">
      <c r="E686" s="139" t="inlineStr">
        <is>
          <t>ALLA0210224</t>
        </is>
      </c>
      <c r="F686" s="139" t="inlineStr">
        <is>
          <t>MAHB0001788</t>
        </is>
      </c>
      <c r="G686" s="139" t="inlineStr">
        <is>
          <t>HDFC0001247</t>
        </is>
      </c>
      <c r="H686" s="139" t="inlineStr">
        <is>
          <t>ORBC0102083</t>
        </is>
      </c>
      <c r="I686" s="139" t="inlineStr">
        <is>
          <t>SBIN0016234</t>
        </is>
      </c>
    </row>
    <row r="687" ht="14.4" customHeight="1">
      <c r="E687" s="139" t="inlineStr">
        <is>
          <t>ALLA0210225</t>
        </is>
      </c>
      <c r="F687" s="139" t="inlineStr">
        <is>
          <t>MAHB0001789</t>
        </is>
      </c>
      <c r="G687" s="139" t="inlineStr">
        <is>
          <t>HDFC0001246</t>
        </is>
      </c>
      <c r="H687" s="139" t="inlineStr">
        <is>
          <t>ORBC0102082</t>
        </is>
      </c>
      <c r="I687" s="139" t="inlineStr">
        <is>
          <t>SBIN0016232</t>
        </is>
      </c>
    </row>
    <row r="688" ht="14.4" customHeight="1">
      <c r="E688" s="139" t="inlineStr">
        <is>
          <t>ALLA0210226</t>
        </is>
      </c>
      <c r="F688" s="139" t="inlineStr">
        <is>
          <t>MAHB0001790</t>
        </is>
      </c>
      <c r="G688" s="139" t="inlineStr">
        <is>
          <t>HDFC0001245</t>
        </is>
      </c>
      <c r="H688" s="139" t="inlineStr">
        <is>
          <t>ORBC0102081</t>
        </is>
      </c>
      <c r="I688" s="139" t="inlineStr">
        <is>
          <t>SBIN0016231</t>
        </is>
      </c>
    </row>
    <row r="689" ht="14.4" customHeight="1">
      <c r="E689" s="139" t="inlineStr">
        <is>
          <t>ALLA0210227</t>
        </is>
      </c>
      <c r="F689" s="139" t="inlineStr">
        <is>
          <t>MAHB0001791</t>
        </is>
      </c>
      <c r="G689" s="139" t="inlineStr">
        <is>
          <t>HDFC0001244</t>
        </is>
      </c>
      <c r="H689" s="139" t="inlineStr">
        <is>
          <t>ORBC0102080</t>
        </is>
      </c>
      <c r="I689" s="139" t="inlineStr">
        <is>
          <t>SBIN0016230</t>
        </is>
      </c>
    </row>
    <row r="690" ht="14.4" customHeight="1">
      <c r="E690" s="139" t="inlineStr">
        <is>
          <t>ALLA0210228</t>
        </is>
      </c>
      <c r="F690" s="139" t="inlineStr">
        <is>
          <t>MAHB0001792</t>
        </is>
      </c>
      <c r="G690" s="139" t="inlineStr">
        <is>
          <t>HDFC0001243</t>
        </is>
      </c>
      <c r="H690" s="139" t="inlineStr">
        <is>
          <t>ORBC0102079</t>
        </is>
      </c>
      <c r="I690" s="139" t="inlineStr">
        <is>
          <t>SBIN0016229</t>
        </is>
      </c>
    </row>
    <row r="691" ht="14.4" customHeight="1">
      <c r="E691" s="139" t="inlineStr">
        <is>
          <t>ALLA0210229</t>
        </is>
      </c>
      <c r="F691" s="139" t="inlineStr">
        <is>
          <t>MAHB0001793</t>
        </is>
      </c>
      <c r="G691" s="139" t="inlineStr">
        <is>
          <t>HDFC0001242</t>
        </is>
      </c>
      <c r="H691" s="139" t="inlineStr">
        <is>
          <t>ORBC0102078</t>
        </is>
      </c>
      <c r="I691" s="139" t="inlineStr">
        <is>
          <t>SBIN0016228</t>
        </is>
      </c>
    </row>
    <row r="692" ht="14.4" customHeight="1">
      <c r="E692" s="139" t="inlineStr">
        <is>
          <t>ALLA0210230</t>
        </is>
      </c>
      <c r="F692" s="139" t="inlineStr">
        <is>
          <t>MAHB0001794</t>
        </is>
      </c>
      <c r="G692" s="139" t="inlineStr">
        <is>
          <t>HDFC0001241</t>
        </is>
      </c>
      <c r="H692" s="139" t="inlineStr">
        <is>
          <t>ORBC0102077</t>
        </is>
      </c>
      <c r="I692" s="139" t="inlineStr">
        <is>
          <t>SBIN0016227</t>
        </is>
      </c>
    </row>
    <row r="693" ht="14.4" customHeight="1">
      <c r="E693" s="139" t="inlineStr">
        <is>
          <t>ALLA0210231</t>
        </is>
      </c>
      <c r="F693" s="139" t="inlineStr">
        <is>
          <t>MAHB0001795</t>
        </is>
      </c>
      <c r="G693" s="139" t="inlineStr">
        <is>
          <t>HDFC0001240</t>
        </is>
      </c>
      <c r="H693" s="139" t="inlineStr">
        <is>
          <t>ORBC0102076</t>
        </is>
      </c>
      <c r="I693" s="139" t="inlineStr">
        <is>
          <t>SBIN0016226</t>
        </is>
      </c>
    </row>
    <row r="694" ht="14.4" customHeight="1">
      <c r="E694" s="139" t="inlineStr">
        <is>
          <t>ALLA0210232</t>
        </is>
      </c>
      <c r="F694" s="139" t="inlineStr">
        <is>
          <t>MAHB0001796</t>
        </is>
      </c>
      <c r="G694" s="139" t="inlineStr">
        <is>
          <t>HDFC0001239</t>
        </is>
      </c>
      <c r="H694" s="139" t="inlineStr">
        <is>
          <t>ORBC0102075</t>
        </is>
      </c>
      <c r="I694" s="139" t="inlineStr">
        <is>
          <t>SBIN0016225</t>
        </is>
      </c>
    </row>
    <row r="695" ht="14.4" customHeight="1">
      <c r="E695" s="139" t="inlineStr">
        <is>
          <t>ALLA0210233</t>
        </is>
      </c>
      <c r="F695" s="139" t="inlineStr">
        <is>
          <t>MAHB0001797</t>
        </is>
      </c>
      <c r="G695" s="139" t="inlineStr">
        <is>
          <t>HDFC0001238</t>
        </is>
      </c>
      <c r="H695" s="139" t="inlineStr">
        <is>
          <t>ORBC0102074</t>
        </is>
      </c>
      <c r="I695" s="139" t="inlineStr">
        <is>
          <t>SBIN0016224</t>
        </is>
      </c>
    </row>
    <row r="696" ht="14.4" customHeight="1">
      <c r="E696" s="139" t="inlineStr">
        <is>
          <t>ALLA0210234</t>
        </is>
      </c>
      <c r="F696" s="139" t="inlineStr">
        <is>
          <t>MAHB0001798</t>
        </is>
      </c>
      <c r="G696" s="139" t="inlineStr">
        <is>
          <t>HDFC0001237</t>
        </is>
      </c>
      <c r="H696" s="139" t="inlineStr">
        <is>
          <t>ORBC0102073</t>
        </is>
      </c>
      <c r="I696" s="139" t="inlineStr">
        <is>
          <t>SBIN0016223</t>
        </is>
      </c>
    </row>
    <row r="697" ht="14.4" customHeight="1">
      <c r="E697" s="139" t="inlineStr">
        <is>
          <t>ALLA0210235</t>
        </is>
      </c>
      <c r="F697" s="139" t="inlineStr">
        <is>
          <t>MAHB0001799</t>
        </is>
      </c>
      <c r="G697" s="139" t="inlineStr">
        <is>
          <t>HDFC0001236</t>
        </is>
      </c>
      <c r="H697" s="139" t="inlineStr">
        <is>
          <t>ORBC0102072</t>
        </is>
      </c>
      <c r="I697" s="139" t="inlineStr">
        <is>
          <t>SBIN0016222</t>
        </is>
      </c>
    </row>
    <row r="698" ht="14.4" customHeight="1">
      <c r="E698" s="139" t="inlineStr">
        <is>
          <t>ALLA0210236</t>
        </is>
      </c>
      <c r="F698" s="139" t="inlineStr">
        <is>
          <t>MAHB0001800</t>
        </is>
      </c>
      <c r="G698" s="139" t="inlineStr">
        <is>
          <t>HDFC0001235</t>
        </is>
      </c>
      <c r="H698" s="139" t="inlineStr">
        <is>
          <t>ORBC0102071</t>
        </is>
      </c>
      <c r="I698" s="139" t="inlineStr">
        <is>
          <t>SBIN0016221</t>
        </is>
      </c>
    </row>
    <row r="699" ht="14.4" customHeight="1">
      <c r="E699" s="139" t="inlineStr">
        <is>
          <t>ALLA0210237</t>
        </is>
      </c>
      <c r="F699" s="139" t="inlineStr">
        <is>
          <t>MAHB0001801</t>
        </is>
      </c>
      <c r="G699" s="139" t="inlineStr">
        <is>
          <t>HDFC0001234</t>
        </is>
      </c>
      <c r="H699" s="139" t="inlineStr">
        <is>
          <t>ORBC0102070</t>
        </is>
      </c>
      <c r="I699" s="139" t="inlineStr">
        <is>
          <t>SBIN0016220</t>
        </is>
      </c>
    </row>
    <row r="700" ht="14.4" customHeight="1">
      <c r="E700" s="139" t="inlineStr">
        <is>
          <t>ALLA0210238</t>
        </is>
      </c>
      <c r="F700" s="139" t="inlineStr">
        <is>
          <t>MAHB0001802</t>
        </is>
      </c>
      <c r="G700" s="139" t="inlineStr">
        <is>
          <t>HDFC0001233</t>
        </is>
      </c>
      <c r="H700" s="139" t="inlineStr">
        <is>
          <t>ORBC0102069</t>
        </is>
      </c>
      <c r="I700" s="139" t="inlineStr">
        <is>
          <t>SBIN0016219</t>
        </is>
      </c>
    </row>
    <row r="701" ht="14.4" customHeight="1">
      <c r="E701" s="139" t="inlineStr">
        <is>
          <t>ALLA0210239</t>
        </is>
      </c>
      <c r="F701" s="139" t="inlineStr">
        <is>
          <t>MAHB0001803</t>
        </is>
      </c>
      <c r="G701" s="139" t="inlineStr">
        <is>
          <t>HDFC0001232</t>
        </is>
      </c>
      <c r="H701" s="139" t="inlineStr">
        <is>
          <t>ORBC0102068</t>
        </is>
      </c>
      <c r="I701" s="139" t="inlineStr">
        <is>
          <t>SBIN0016218</t>
        </is>
      </c>
    </row>
    <row r="702" ht="14.4" customHeight="1">
      <c r="E702" s="139" t="inlineStr">
        <is>
          <t>ALLA0210240</t>
        </is>
      </c>
      <c r="F702" s="139" t="inlineStr">
        <is>
          <t>MAHB0001804</t>
        </is>
      </c>
      <c r="G702" s="139" t="inlineStr">
        <is>
          <t>HDFC0001231</t>
        </is>
      </c>
      <c r="H702" s="139" t="inlineStr">
        <is>
          <t>ORBC0102067</t>
        </is>
      </c>
      <c r="I702" s="139" t="inlineStr">
        <is>
          <t>SBIN0016217</t>
        </is>
      </c>
    </row>
    <row r="703" ht="14.4" customHeight="1">
      <c r="E703" s="139" t="inlineStr">
        <is>
          <t>ALLA0210241</t>
        </is>
      </c>
      <c r="F703" s="139" t="inlineStr">
        <is>
          <t>MAHB0001805</t>
        </is>
      </c>
      <c r="G703" s="139" t="inlineStr">
        <is>
          <t>HDFC0001230</t>
        </is>
      </c>
      <c r="H703" s="139" t="inlineStr">
        <is>
          <t>ORBC0102066</t>
        </is>
      </c>
      <c r="I703" s="139" t="inlineStr">
        <is>
          <t>SBIN0016216</t>
        </is>
      </c>
    </row>
    <row r="704" ht="14.4" customHeight="1">
      <c r="E704" s="139" t="inlineStr">
        <is>
          <t>ALLA0210242</t>
        </is>
      </c>
      <c r="F704" s="139" t="inlineStr">
        <is>
          <t>MAHB0001806</t>
        </is>
      </c>
      <c r="G704" s="139" t="inlineStr">
        <is>
          <t>HDFC0001229</t>
        </is>
      </c>
      <c r="H704" s="139" t="inlineStr">
        <is>
          <t>ORBC0102065</t>
        </is>
      </c>
      <c r="I704" s="139" t="inlineStr">
        <is>
          <t>SBIN0016215</t>
        </is>
      </c>
    </row>
    <row r="705" ht="14.4" customHeight="1">
      <c r="E705" s="139" t="inlineStr">
        <is>
          <t>ALLA0210243</t>
        </is>
      </c>
      <c r="F705" s="139" t="inlineStr">
        <is>
          <t>MAHB0001807</t>
        </is>
      </c>
      <c r="G705" s="139" t="inlineStr">
        <is>
          <t>HDFC0001228</t>
        </is>
      </c>
      <c r="H705" s="139" t="inlineStr">
        <is>
          <t>ORBC0102064</t>
        </is>
      </c>
      <c r="I705" s="139" t="inlineStr">
        <is>
          <t>SBIN0016214</t>
        </is>
      </c>
    </row>
    <row r="706" ht="14.4" customHeight="1">
      <c r="E706" s="139" t="inlineStr">
        <is>
          <t>ALLA0210244</t>
        </is>
      </c>
      <c r="F706" s="139" t="inlineStr">
        <is>
          <t>MAHB0001808</t>
        </is>
      </c>
      <c r="G706" s="139" t="inlineStr">
        <is>
          <t>HDFC0001227</t>
        </is>
      </c>
      <c r="H706" s="139" t="inlineStr">
        <is>
          <t>ORBC0102063</t>
        </is>
      </c>
      <c r="I706" s="139" t="inlineStr">
        <is>
          <t>SBIN0016213</t>
        </is>
      </c>
    </row>
    <row r="707" ht="14.4" customHeight="1">
      <c r="E707" s="139" t="inlineStr">
        <is>
          <t>ALLA0210245</t>
        </is>
      </c>
      <c r="F707" s="139" t="inlineStr">
        <is>
          <t>MAHB0001809</t>
        </is>
      </c>
      <c r="G707" s="139" t="inlineStr">
        <is>
          <t>HDFC0001226</t>
        </is>
      </c>
      <c r="H707" s="139" t="inlineStr">
        <is>
          <t>ORBC0102062</t>
        </is>
      </c>
      <c r="I707" s="139" t="inlineStr">
        <is>
          <t>SBIN0016212</t>
        </is>
      </c>
    </row>
    <row r="708" ht="14.4" customHeight="1">
      <c r="E708" s="139" t="inlineStr">
        <is>
          <t>ALLA0210246</t>
        </is>
      </c>
      <c r="F708" s="139" t="inlineStr">
        <is>
          <t>MAHB0001810</t>
        </is>
      </c>
      <c r="G708" s="139" t="inlineStr">
        <is>
          <t>HDFC0001225</t>
        </is>
      </c>
      <c r="H708" s="139" t="inlineStr">
        <is>
          <t>ORBC0102061</t>
        </is>
      </c>
      <c r="I708" s="139" t="inlineStr">
        <is>
          <t>SBIN0016211</t>
        </is>
      </c>
    </row>
    <row r="709" ht="14.4" customHeight="1">
      <c r="E709" s="139" t="inlineStr">
        <is>
          <t>ALLA0210247</t>
        </is>
      </c>
      <c r="F709" s="139" t="inlineStr">
        <is>
          <t>MAHB0001811</t>
        </is>
      </c>
      <c r="G709" s="139" t="inlineStr">
        <is>
          <t>HDFC0001224</t>
        </is>
      </c>
      <c r="H709" s="139" t="inlineStr">
        <is>
          <t>ORBC0102060</t>
        </is>
      </c>
      <c r="I709" s="139" t="inlineStr">
        <is>
          <t>SBIN0016210</t>
        </is>
      </c>
    </row>
    <row r="710" ht="14.4" customHeight="1">
      <c r="E710" s="139" t="inlineStr">
        <is>
          <t>ALLA0210248</t>
        </is>
      </c>
      <c r="F710" s="139" t="inlineStr">
        <is>
          <t>MAHB0001812</t>
        </is>
      </c>
      <c r="G710" s="139" t="inlineStr">
        <is>
          <t>HDFC0001223</t>
        </is>
      </c>
      <c r="H710" s="139" t="inlineStr">
        <is>
          <t>ORBC0102059</t>
        </is>
      </c>
      <c r="I710" s="139" t="inlineStr">
        <is>
          <t>SBIN0016209</t>
        </is>
      </c>
    </row>
    <row r="711" ht="14.4" customHeight="1">
      <c r="E711" s="139" t="inlineStr">
        <is>
          <t>ALLA0210249</t>
        </is>
      </c>
      <c r="F711" s="139" t="inlineStr">
        <is>
          <t>MAHB0001813</t>
        </is>
      </c>
      <c r="G711" s="139" t="inlineStr">
        <is>
          <t>HDFC0001222</t>
        </is>
      </c>
      <c r="H711" s="139" t="inlineStr">
        <is>
          <t>ORBC0102058</t>
        </is>
      </c>
      <c r="I711" s="139" t="inlineStr">
        <is>
          <t>SBIN0016207</t>
        </is>
      </c>
    </row>
    <row r="712" ht="14.4" customHeight="1">
      <c r="E712" s="139" t="inlineStr">
        <is>
          <t>ALLA0210250</t>
        </is>
      </c>
      <c r="F712" s="139" t="inlineStr">
        <is>
          <t>MAHB0001814</t>
        </is>
      </c>
      <c r="G712" s="139" t="inlineStr">
        <is>
          <t>HDFC0001221</t>
        </is>
      </c>
      <c r="H712" s="139" t="inlineStr">
        <is>
          <t>ORBC0102057</t>
        </is>
      </c>
      <c r="I712" s="139" t="inlineStr">
        <is>
          <t>SBIN0016206</t>
        </is>
      </c>
    </row>
    <row r="713" ht="14.4" customHeight="1">
      <c r="E713" s="139" t="inlineStr">
        <is>
          <t>ALLA0210251</t>
        </is>
      </c>
      <c r="F713" s="139" t="inlineStr">
        <is>
          <t>MAHB0001815</t>
        </is>
      </c>
      <c r="G713" s="139" t="inlineStr">
        <is>
          <t>HDFC0001220</t>
        </is>
      </c>
      <c r="H713" s="139" t="inlineStr">
        <is>
          <t>ORBC0102056</t>
        </is>
      </c>
      <c r="I713" s="139" t="inlineStr">
        <is>
          <t>SBIN0016205</t>
        </is>
      </c>
    </row>
    <row r="714" ht="14.4" customHeight="1">
      <c r="E714" s="139" t="inlineStr">
        <is>
          <t>ALLA0210252</t>
        </is>
      </c>
      <c r="F714" s="139" t="inlineStr">
        <is>
          <t>MAHB0001816</t>
        </is>
      </c>
      <c r="G714" s="139" t="inlineStr">
        <is>
          <t>HDFC0001219</t>
        </is>
      </c>
      <c r="H714" s="139" t="inlineStr">
        <is>
          <t>ORBC0102055</t>
        </is>
      </c>
      <c r="I714" s="139" t="inlineStr">
        <is>
          <t>SBIN0016204</t>
        </is>
      </c>
    </row>
    <row r="715" ht="14.4" customHeight="1">
      <c r="E715" s="139" t="inlineStr">
        <is>
          <t>ALLA0210253</t>
        </is>
      </c>
      <c r="F715" s="139" t="inlineStr">
        <is>
          <t>MAHB0001817</t>
        </is>
      </c>
      <c r="G715" s="139" t="inlineStr">
        <is>
          <t>HDFC0001218</t>
        </is>
      </c>
      <c r="H715" s="139" t="inlineStr">
        <is>
          <t>ORBC0102054</t>
        </is>
      </c>
      <c r="I715" s="139" t="inlineStr">
        <is>
          <t>SBIN0016203</t>
        </is>
      </c>
    </row>
    <row r="716" ht="14.4" customHeight="1">
      <c r="E716" s="139" t="inlineStr">
        <is>
          <t>ALLA0210254</t>
        </is>
      </c>
      <c r="F716" s="139" t="inlineStr">
        <is>
          <t>MAHB0001818</t>
        </is>
      </c>
      <c r="G716" s="139" t="inlineStr">
        <is>
          <t>HDFC0001217</t>
        </is>
      </c>
      <c r="H716" s="139" t="inlineStr">
        <is>
          <t>ORBC0102053</t>
        </is>
      </c>
      <c r="I716" s="139" t="inlineStr">
        <is>
          <t>SBIN0016202</t>
        </is>
      </c>
    </row>
    <row r="717" ht="14.4" customHeight="1">
      <c r="E717" s="139" t="inlineStr">
        <is>
          <t>ALLA0210255</t>
        </is>
      </c>
      <c r="F717" s="139" t="inlineStr">
        <is>
          <t>MAHB0001819</t>
        </is>
      </c>
      <c r="G717" s="139" t="inlineStr">
        <is>
          <t>HDFC0001216</t>
        </is>
      </c>
      <c r="H717" s="139" t="inlineStr">
        <is>
          <t>ORBC0102052</t>
        </is>
      </c>
      <c r="I717" s="139" t="inlineStr">
        <is>
          <t>SBIN0016201</t>
        </is>
      </c>
    </row>
    <row r="718" ht="14.4" customHeight="1">
      <c r="E718" s="139" t="inlineStr">
        <is>
          <t>ALLA0210256</t>
        </is>
      </c>
      <c r="F718" s="139" t="inlineStr">
        <is>
          <t>MAHB0001820</t>
        </is>
      </c>
      <c r="G718" s="139" t="inlineStr">
        <is>
          <t>HDFC0001215</t>
        </is>
      </c>
      <c r="H718" s="139" t="inlineStr">
        <is>
          <t>ORBC0102051</t>
        </is>
      </c>
      <c r="I718" s="139" t="inlineStr">
        <is>
          <t>SBIN0016200</t>
        </is>
      </c>
    </row>
    <row r="719" ht="14.4" customHeight="1">
      <c r="E719" s="139" t="inlineStr">
        <is>
          <t>ALLA0210257</t>
        </is>
      </c>
      <c r="F719" s="139" t="inlineStr">
        <is>
          <t>MAHB0001821</t>
        </is>
      </c>
      <c r="G719" s="139" t="inlineStr">
        <is>
          <t>HDFC0001214</t>
        </is>
      </c>
      <c r="H719" s="139" t="inlineStr">
        <is>
          <t>ORBC0102050</t>
        </is>
      </c>
      <c r="I719" s="139" t="inlineStr">
        <is>
          <t>SBIN0016199</t>
        </is>
      </c>
    </row>
    <row r="720" ht="14.4" customHeight="1">
      <c r="E720" s="139" t="inlineStr">
        <is>
          <t>ALLA0210258</t>
        </is>
      </c>
      <c r="F720" s="139" t="inlineStr">
        <is>
          <t>MAHB0001822</t>
        </is>
      </c>
      <c r="G720" s="139" t="inlineStr">
        <is>
          <t>HDFC0001213</t>
        </is>
      </c>
      <c r="H720" s="139" t="inlineStr">
        <is>
          <t>ORBC0102049</t>
        </is>
      </c>
      <c r="I720" s="139" t="inlineStr">
        <is>
          <t>SBIN0016198</t>
        </is>
      </c>
    </row>
    <row r="721" ht="14.4" customHeight="1">
      <c r="E721" s="139" t="inlineStr">
        <is>
          <t>ALLA0210259</t>
        </is>
      </c>
      <c r="F721" s="139" t="inlineStr">
        <is>
          <t>MAHB0001823</t>
        </is>
      </c>
      <c r="G721" s="139" t="inlineStr">
        <is>
          <t>HDFC0001212</t>
        </is>
      </c>
      <c r="H721" s="139" t="inlineStr">
        <is>
          <t>ORBC0102048</t>
        </is>
      </c>
      <c r="I721" s="139" t="inlineStr">
        <is>
          <t>SBIN0016197</t>
        </is>
      </c>
    </row>
    <row r="722" ht="14.4" customHeight="1">
      <c r="E722" s="139" t="inlineStr">
        <is>
          <t>ALLA0210260</t>
        </is>
      </c>
      <c r="F722" s="139" t="inlineStr">
        <is>
          <t>MAHB0001824</t>
        </is>
      </c>
      <c r="G722" s="139" t="inlineStr">
        <is>
          <t>HDFC0001211</t>
        </is>
      </c>
      <c r="H722" s="139" t="inlineStr">
        <is>
          <t>ORBC0102047</t>
        </is>
      </c>
      <c r="I722" s="139" t="inlineStr">
        <is>
          <t>SBIN0016196</t>
        </is>
      </c>
    </row>
    <row r="723" ht="14.4" customHeight="1">
      <c r="E723" s="139" t="inlineStr">
        <is>
          <t>ALLA0210261</t>
        </is>
      </c>
      <c r="F723" s="139" t="inlineStr">
        <is>
          <t>MAHB0001825</t>
        </is>
      </c>
      <c r="G723" s="139" t="inlineStr">
        <is>
          <t>HDFC0001210</t>
        </is>
      </c>
      <c r="H723" s="139" t="inlineStr">
        <is>
          <t>ORBC0102046</t>
        </is>
      </c>
      <c r="I723" s="139" t="inlineStr">
        <is>
          <t>SBIN0016195</t>
        </is>
      </c>
    </row>
    <row r="724" ht="14.4" customHeight="1">
      <c r="E724" s="139" t="inlineStr">
        <is>
          <t>ALLA0210262</t>
        </is>
      </c>
      <c r="F724" s="139" t="inlineStr">
        <is>
          <t>MAHB0001826</t>
        </is>
      </c>
      <c r="G724" s="139" t="inlineStr">
        <is>
          <t>HDFC0001209</t>
        </is>
      </c>
      <c r="H724" s="139" t="inlineStr">
        <is>
          <t>ORBC0102045</t>
        </is>
      </c>
      <c r="I724" s="139" t="inlineStr">
        <is>
          <t>SBIN0016194</t>
        </is>
      </c>
    </row>
    <row r="725" ht="14.4" customHeight="1">
      <c r="E725" s="139" t="inlineStr">
        <is>
          <t>ALLA0210263</t>
        </is>
      </c>
      <c r="F725" s="139" t="inlineStr">
        <is>
          <t>MAHB0001827</t>
        </is>
      </c>
      <c r="G725" s="139" t="inlineStr">
        <is>
          <t>HDFC0001208</t>
        </is>
      </c>
      <c r="H725" s="139" t="inlineStr">
        <is>
          <t>ORBC0102044</t>
        </is>
      </c>
      <c r="I725" s="139" t="inlineStr">
        <is>
          <t>SBIN0016192</t>
        </is>
      </c>
    </row>
    <row r="726" ht="14.4" customHeight="1">
      <c r="E726" s="139" t="inlineStr">
        <is>
          <t>ALLA0210264</t>
        </is>
      </c>
      <c r="F726" s="139" t="inlineStr">
        <is>
          <t>MAHB0001828</t>
        </is>
      </c>
      <c r="G726" s="139" t="inlineStr">
        <is>
          <t>HDFC0001207</t>
        </is>
      </c>
      <c r="H726" s="139" t="inlineStr">
        <is>
          <t>ORBC0102043</t>
        </is>
      </c>
      <c r="I726" s="139" t="inlineStr">
        <is>
          <t>SBIN0016191</t>
        </is>
      </c>
    </row>
    <row r="727" ht="14.4" customHeight="1">
      <c r="E727" s="139" t="inlineStr">
        <is>
          <t>ALLA0210265</t>
        </is>
      </c>
      <c r="F727" s="139" t="inlineStr">
        <is>
          <t>MAHB0001829</t>
        </is>
      </c>
      <c r="G727" s="139" t="inlineStr">
        <is>
          <t>HDFC0001206</t>
        </is>
      </c>
      <c r="H727" s="139" t="inlineStr">
        <is>
          <t>ORBC0102042</t>
        </is>
      </c>
      <c r="I727" s="139" t="inlineStr">
        <is>
          <t>SBIN0016190</t>
        </is>
      </c>
    </row>
    <row r="728" ht="14.4" customHeight="1">
      <c r="E728" s="139" t="inlineStr">
        <is>
          <t>ALLA0210266</t>
        </is>
      </c>
      <c r="F728" s="139" t="inlineStr">
        <is>
          <t>MAHB0001830</t>
        </is>
      </c>
      <c r="G728" s="139" t="inlineStr">
        <is>
          <t>HDFC0001205</t>
        </is>
      </c>
      <c r="H728" s="139" t="inlineStr">
        <is>
          <t>ORBC0102041</t>
        </is>
      </c>
      <c r="I728" s="139" t="inlineStr">
        <is>
          <t>SBIN0016189</t>
        </is>
      </c>
    </row>
    <row r="729" ht="14.4" customHeight="1">
      <c r="E729" s="139" t="inlineStr">
        <is>
          <t>ALLA0210267</t>
        </is>
      </c>
      <c r="F729" s="139" t="inlineStr">
        <is>
          <t>MAHB0001831</t>
        </is>
      </c>
      <c r="G729" s="139" t="inlineStr">
        <is>
          <t>HDFC0001204</t>
        </is>
      </c>
      <c r="H729" s="139" t="inlineStr">
        <is>
          <t>ORBC0102040</t>
        </is>
      </c>
      <c r="I729" s="139" t="inlineStr">
        <is>
          <t>SBIN0016188</t>
        </is>
      </c>
    </row>
    <row r="730" ht="14.4" customHeight="1">
      <c r="E730" s="139" t="inlineStr">
        <is>
          <t>ALLA0210268</t>
        </is>
      </c>
      <c r="F730" s="139" t="inlineStr">
        <is>
          <t>MAHB0001832</t>
        </is>
      </c>
      <c r="G730" s="139" t="inlineStr">
        <is>
          <t>HDFC0001203</t>
        </is>
      </c>
      <c r="H730" s="139" t="inlineStr">
        <is>
          <t>ORBC0102039</t>
        </is>
      </c>
      <c r="I730" s="139" t="inlineStr">
        <is>
          <t>SBIN0016187</t>
        </is>
      </c>
    </row>
    <row r="731" ht="14.4" customHeight="1">
      <c r="E731" s="139" t="inlineStr">
        <is>
          <t>ALLA0210269</t>
        </is>
      </c>
      <c r="F731" s="139" t="inlineStr">
        <is>
          <t>MAHB0001833</t>
        </is>
      </c>
      <c r="G731" s="139" t="inlineStr">
        <is>
          <t>HDFC0001202</t>
        </is>
      </c>
      <c r="H731" s="139" t="inlineStr">
        <is>
          <t>ORBC0102038</t>
        </is>
      </c>
      <c r="I731" s="139" t="inlineStr">
        <is>
          <t>SBIN0016186</t>
        </is>
      </c>
    </row>
    <row r="732" ht="14.4" customHeight="1">
      <c r="E732" s="139" t="inlineStr">
        <is>
          <t>ALLA0210270</t>
        </is>
      </c>
      <c r="F732" s="139" t="inlineStr">
        <is>
          <t>MAHB0001834</t>
        </is>
      </c>
      <c r="G732" s="139" t="inlineStr">
        <is>
          <t>HDFC0001201</t>
        </is>
      </c>
      <c r="H732" s="139" t="inlineStr">
        <is>
          <t>ORBC0102037</t>
        </is>
      </c>
      <c r="I732" s="139" t="inlineStr">
        <is>
          <t>SBIN0016185</t>
        </is>
      </c>
    </row>
    <row r="733" ht="14.4" customHeight="1">
      <c r="E733" s="139" t="inlineStr">
        <is>
          <t>ALLA0210271</t>
        </is>
      </c>
      <c r="F733" s="139" t="inlineStr">
        <is>
          <t>MAHB0001835</t>
        </is>
      </c>
      <c r="G733" s="139" t="inlineStr">
        <is>
          <t>HDFC0001178</t>
        </is>
      </c>
      <c r="H733" s="139" t="inlineStr">
        <is>
          <t>ORBC0102036</t>
        </is>
      </c>
      <c r="I733" s="139" t="inlineStr">
        <is>
          <t>SBIN0016184</t>
        </is>
      </c>
    </row>
    <row r="734" ht="14.4" customHeight="1">
      <c r="E734" s="139" t="inlineStr">
        <is>
          <t>ALLA0210272</t>
        </is>
      </c>
      <c r="F734" s="139" t="inlineStr">
        <is>
          <t>MAHB0001836</t>
        </is>
      </c>
      <c r="G734" s="139" t="inlineStr">
        <is>
          <t>HDFC0001174</t>
        </is>
      </c>
      <c r="H734" s="139" t="inlineStr">
        <is>
          <t>ORBC0102035</t>
        </is>
      </c>
      <c r="I734" s="139" t="inlineStr">
        <is>
          <t>SBIN0016183</t>
        </is>
      </c>
    </row>
    <row r="735" ht="14.4" customHeight="1">
      <c r="E735" s="139" t="inlineStr">
        <is>
          <t>ALLA0210273</t>
        </is>
      </c>
      <c r="F735" s="139" t="inlineStr">
        <is>
          <t>MAHB0001837</t>
        </is>
      </c>
      <c r="G735" s="139" t="inlineStr">
        <is>
          <t>HDFC0001173</t>
        </is>
      </c>
      <c r="H735" s="139" t="inlineStr">
        <is>
          <t>ORBC0102034</t>
        </is>
      </c>
      <c r="I735" s="139" t="inlineStr">
        <is>
          <t>SBIN0016182</t>
        </is>
      </c>
    </row>
    <row r="736" ht="14.4" customHeight="1">
      <c r="E736" s="139" t="inlineStr">
        <is>
          <t>ALLA0210274</t>
        </is>
      </c>
      <c r="F736" s="139" t="inlineStr">
        <is>
          <t>MAHB0001838</t>
        </is>
      </c>
      <c r="G736" s="139" t="inlineStr">
        <is>
          <t>HDFC0001170</t>
        </is>
      </c>
      <c r="H736" s="139" t="inlineStr">
        <is>
          <t>ORBC0102033</t>
        </is>
      </c>
      <c r="I736" s="139" t="inlineStr">
        <is>
          <t>SBIN0016181</t>
        </is>
      </c>
    </row>
    <row r="737" ht="14.4" customHeight="1">
      <c r="E737" s="139" t="inlineStr">
        <is>
          <t>ALLA0210275</t>
        </is>
      </c>
      <c r="F737" s="139" t="inlineStr">
        <is>
          <t>MAHB0001839</t>
        </is>
      </c>
      <c r="G737" s="139" t="inlineStr">
        <is>
          <t>HDFC0001166</t>
        </is>
      </c>
      <c r="H737" s="139" t="inlineStr">
        <is>
          <t>ORBC0102032</t>
        </is>
      </c>
      <c r="I737" s="139" t="inlineStr">
        <is>
          <t>SBIN0016180</t>
        </is>
      </c>
    </row>
    <row r="738" ht="14.4" customHeight="1">
      <c r="E738" s="139" t="inlineStr">
        <is>
          <t>ALLA0210276</t>
        </is>
      </c>
      <c r="F738" s="139" t="inlineStr">
        <is>
          <t>MAHB0001840</t>
        </is>
      </c>
      <c r="G738" s="139" t="inlineStr">
        <is>
          <t>HDFC0001164</t>
        </is>
      </c>
      <c r="H738" s="139" t="inlineStr">
        <is>
          <t>ORBC0102031</t>
        </is>
      </c>
      <c r="I738" s="139" t="inlineStr">
        <is>
          <t>SBIN0016179</t>
        </is>
      </c>
    </row>
    <row r="739" ht="14.4" customHeight="1">
      <c r="E739" s="139" t="inlineStr">
        <is>
          <t>ALLA0210277</t>
        </is>
      </c>
      <c r="F739" s="139" t="inlineStr">
        <is>
          <t>MAHB0001841</t>
        </is>
      </c>
      <c r="G739" s="139" t="inlineStr">
        <is>
          <t>HDFC0001162</t>
        </is>
      </c>
      <c r="H739" s="139" t="inlineStr">
        <is>
          <t>ORBC0102030</t>
        </is>
      </c>
      <c r="I739" s="139" t="inlineStr">
        <is>
          <t>SBIN0016178</t>
        </is>
      </c>
    </row>
    <row r="740" ht="14.4" customHeight="1">
      <c r="E740" s="139" t="inlineStr">
        <is>
          <t>ALLA0210278</t>
        </is>
      </c>
      <c r="F740" s="139" t="inlineStr">
        <is>
          <t>MAHB0001842</t>
        </is>
      </c>
      <c r="G740" s="139" t="inlineStr">
        <is>
          <t>HDFC0001158</t>
        </is>
      </c>
      <c r="H740" s="139" t="inlineStr">
        <is>
          <t>ORBC0102029</t>
        </is>
      </c>
      <c r="I740" s="139" t="inlineStr">
        <is>
          <t>SBIN0016177</t>
        </is>
      </c>
    </row>
    <row r="741" ht="14.4" customHeight="1">
      <c r="E741" s="139" t="inlineStr">
        <is>
          <t>ALLA0210279</t>
        </is>
      </c>
      <c r="F741" s="139" t="inlineStr">
        <is>
          <t>MAHB0001843</t>
        </is>
      </c>
      <c r="G741" s="139" t="inlineStr">
        <is>
          <t>HDFC0001146</t>
        </is>
      </c>
      <c r="H741" s="139" t="inlineStr">
        <is>
          <t>ORBC0102028</t>
        </is>
      </c>
      <c r="I741" s="139" t="inlineStr">
        <is>
          <t>SBIN0016176</t>
        </is>
      </c>
    </row>
    <row r="742" ht="14.4" customHeight="1">
      <c r="E742" s="139" t="inlineStr">
        <is>
          <t>ALLA0210280</t>
        </is>
      </c>
      <c r="F742" s="139" t="inlineStr">
        <is>
          <t>MAHB0001844</t>
        </is>
      </c>
      <c r="G742" s="139" t="inlineStr">
        <is>
          <t>HDFC0001141</t>
        </is>
      </c>
      <c r="H742" s="139" t="inlineStr">
        <is>
          <t>ORBC0102027</t>
        </is>
      </c>
      <c r="I742" s="139" t="inlineStr">
        <is>
          <t>SBIN0016175</t>
        </is>
      </c>
    </row>
    <row r="743" ht="14.4" customHeight="1">
      <c r="E743" s="139" t="inlineStr">
        <is>
          <t>ALLA0210281</t>
        </is>
      </c>
      <c r="F743" s="139" t="inlineStr">
        <is>
          <t>MAHB0001845</t>
        </is>
      </c>
      <c r="G743" s="139" t="inlineStr">
        <is>
          <t>HDFC0001138</t>
        </is>
      </c>
      <c r="H743" s="139" t="inlineStr">
        <is>
          <t>ORBC0102026</t>
        </is>
      </c>
      <c r="I743" s="139" t="inlineStr">
        <is>
          <t>SBIN0016174</t>
        </is>
      </c>
    </row>
    <row r="744" ht="14.4" customHeight="1">
      <c r="E744" s="139" t="inlineStr">
        <is>
          <t>ALLA0210282</t>
        </is>
      </c>
      <c r="F744" s="139" t="inlineStr">
        <is>
          <t>MAHB0001846</t>
        </is>
      </c>
      <c r="G744" s="139" t="inlineStr">
        <is>
          <t>HDFC0001136</t>
        </is>
      </c>
      <c r="H744" s="139" t="inlineStr">
        <is>
          <t>ORBC0102025</t>
        </is>
      </c>
      <c r="I744" s="139" t="inlineStr">
        <is>
          <t>SBIN0016173</t>
        </is>
      </c>
    </row>
    <row r="745" ht="14.4" customHeight="1">
      <c r="E745" s="139" t="inlineStr">
        <is>
          <t>ALLA0210283</t>
        </is>
      </c>
      <c r="F745" s="139" t="inlineStr">
        <is>
          <t>MAHB0001847</t>
        </is>
      </c>
      <c r="G745" s="139" t="inlineStr">
        <is>
          <t>HDFC0001133</t>
        </is>
      </c>
      <c r="H745" s="139" t="inlineStr">
        <is>
          <t>ORBC0102024</t>
        </is>
      </c>
      <c r="I745" s="139" t="inlineStr">
        <is>
          <t>SBIN0016172</t>
        </is>
      </c>
    </row>
    <row r="746" ht="14.4" customHeight="1">
      <c r="E746" s="139" t="inlineStr">
        <is>
          <t>ALLA0210284</t>
        </is>
      </c>
      <c r="F746" s="139" t="inlineStr">
        <is>
          <t>MAHB0001848</t>
        </is>
      </c>
      <c r="G746" s="139" t="inlineStr">
        <is>
          <t>HDFC0001130</t>
        </is>
      </c>
      <c r="H746" s="139" t="inlineStr">
        <is>
          <t>ORBC0102023</t>
        </is>
      </c>
      <c r="I746" s="139" t="inlineStr">
        <is>
          <t>SBIN0016171</t>
        </is>
      </c>
    </row>
    <row r="747" ht="14.4" customHeight="1">
      <c r="E747" s="139" t="inlineStr">
        <is>
          <t>ALLA0210285</t>
        </is>
      </c>
      <c r="F747" s="139" t="inlineStr">
        <is>
          <t>MAHB0001849</t>
        </is>
      </c>
      <c r="G747" s="139" t="inlineStr">
        <is>
          <t>HDFC0001129</t>
        </is>
      </c>
      <c r="H747" s="139" t="inlineStr">
        <is>
          <t>ORBC0102022</t>
        </is>
      </c>
      <c r="I747" s="139" t="inlineStr">
        <is>
          <t>SBIN0016170</t>
        </is>
      </c>
    </row>
    <row r="748" ht="14.4" customHeight="1">
      <c r="E748" s="139" t="inlineStr">
        <is>
          <t>ALLA0210286</t>
        </is>
      </c>
      <c r="F748" s="139" t="inlineStr">
        <is>
          <t>MAHB0001850</t>
        </is>
      </c>
      <c r="G748" s="139" t="inlineStr">
        <is>
          <t>HDFC0001128</t>
        </is>
      </c>
      <c r="H748" s="139" t="inlineStr">
        <is>
          <t>ORBC0102021</t>
        </is>
      </c>
      <c r="I748" s="139" t="inlineStr">
        <is>
          <t>SBIN0016169</t>
        </is>
      </c>
    </row>
    <row r="749" ht="14.4" customHeight="1">
      <c r="E749" s="139" t="inlineStr">
        <is>
          <t>ALLA0210287</t>
        </is>
      </c>
      <c r="F749" s="139" t="inlineStr">
        <is>
          <t>MAHB0001851</t>
        </is>
      </c>
      <c r="G749" s="139" t="inlineStr">
        <is>
          <t>HDFC0001127</t>
        </is>
      </c>
      <c r="H749" s="139" t="inlineStr">
        <is>
          <t>ORBC0102020</t>
        </is>
      </c>
      <c r="I749" s="139" t="inlineStr">
        <is>
          <t>SBIN0016168</t>
        </is>
      </c>
    </row>
    <row r="750" ht="14.4" customHeight="1">
      <c r="E750" s="139" t="inlineStr">
        <is>
          <t>ALLA0210288</t>
        </is>
      </c>
      <c r="F750" s="139" t="inlineStr">
        <is>
          <t>MAHB0001852</t>
        </is>
      </c>
      <c r="G750" s="139" t="inlineStr">
        <is>
          <t>HDFC0001125</t>
        </is>
      </c>
      <c r="H750" s="139" t="inlineStr">
        <is>
          <t>ORBC0102019</t>
        </is>
      </c>
      <c r="I750" s="139" t="inlineStr">
        <is>
          <t>SBIN0016167</t>
        </is>
      </c>
    </row>
    <row r="751" ht="14.4" customHeight="1">
      <c r="E751" s="139" t="inlineStr">
        <is>
          <t>ALLA0210289</t>
        </is>
      </c>
      <c r="F751" s="139" t="inlineStr">
        <is>
          <t>MAHB0001853</t>
        </is>
      </c>
      <c r="G751" s="139" t="inlineStr">
        <is>
          <t>HDFC0001123</t>
        </is>
      </c>
      <c r="H751" s="139" t="inlineStr">
        <is>
          <t>ORBC0102018</t>
        </is>
      </c>
      <c r="I751" s="139" t="inlineStr">
        <is>
          <t>SBIN0016165</t>
        </is>
      </c>
    </row>
    <row r="752" ht="14.4" customHeight="1">
      <c r="E752" s="139" t="inlineStr">
        <is>
          <t>ALLA0210290</t>
        </is>
      </c>
      <c r="F752" s="139" t="inlineStr">
        <is>
          <t>MAHB0001854</t>
        </is>
      </c>
      <c r="G752" s="139" t="inlineStr">
        <is>
          <t>HDFC0001121</t>
        </is>
      </c>
      <c r="H752" s="139" t="inlineStr">
        <is>
          <t>ORBC0102017</t>
        </is>
      </c>
      <c r="I752" s="139" t="inlineStr">
        <is>
          <t>SBIN0016164</t>
        </is>
      </c>
    </row>
    <row r="753" ht="14.4" customHeight="1">
      <c r="E753" s="139" t="inlineStr">
        <is>
          <t>ALLA0210291</t>
        </is>
      </c>
      <c r="F753" s="139" t="inlineStr">
        <is>
          <t>MAHB0001855</t>
        </is>
      </c>
      <c r="G753" s="139" t="inlineStr">
        <is>
          <t>HDFC0001120</t>
        </is>
      </c>
      <c r="H753" s="139" t="inlineStr">
        <is>
          <t>ORBC0102016</t>
        </is>
      </c>
      <c r="I753" s="139" t="inlineStr">
        <is>
          <t>SBIN0016163</t>
        </is>
      </c>
    </row>
    <row r="754" ht="14.4" customHeight="1">
      <c r="E754" s="139" t="inlineStr">
        <is>
          <t>ALLA0210292</t>
        </is>
      </c>
      <c r="F754" s="139" t="inlineStr">
        <is>
          <t>MAHB0001856</t>
        </is>
      </c>
      <c r="G754" s="139" t="inlineStr">
        <is>
          <t>HDFC0001119</t>
        </is>
      </c>
      <c r="H754" s="139" t="inlineStr">
        <is>
          <t>ORBC0102015</t>
        </is>
      </c>
      <c r="I754" s="139" t="inlineStr">
        <is>
          <t>SBIN0016162</t>
        </is>
      </c>
    </row>
    <row r="755" ht="14.4" customHeight="1">
      <c r="E755" s="139" t="inlineStr">
        <is>
          <t>ALLA0210293</t>
        </is>
      </c>
      <c r="F755" s="139" t="inlineStr">
        <is>
          <t>MAHB0001857</t>
        </is>
      </c>
      <c r="G755" s="139" t="inlineStr">
        <is>
          <t>HDFC0001118</t>
        </is>
      </c>
      <c r="H755" s="139" t="inlineStr">
        <is>
          <t>ORBC0102014</t>
        </is>
      </c>
      <c r="I755" s="139" t="inlineStr">
        <is>
          <t>SBIN0016161</t>
        </is>
      </c>
    </row>
    <row r="756" ht="14.4" customHeight="1">
      <c r="E756" s="139" t="inlineStr">
        <is>
          <t>ALLA0210299</t>
        </is>
      </c>
      <c r="F756" s="139" t="inlineStr">
        <is>
          <t>MAHB0001858</t>
        </is>
      </c>
      <c r="G756" s="139" t="inlineStr">
        <is>
          <t>HDFC0001117</t>
        </is>
      </c>
      <c r="H756" s="139" t="inlineStr">
        <is>
          <t>ORBC0102013</t>
        </is>
      </c>
      <c r="I756" s="139" t="inlineStr">
        <is>
          <t>SBIN0016160</t>
        </is>
      </c>
    </row>
    <row r="757" ht="14.4" customHeight="1">
      <c r="E757" s="139" t="inlineStr">
        <is>
          <t>ALLA0210300</t>
        </is>
      </c>
      <c r="F757" s="139" t="inlineStr">
        <is>
          <t>MAHB0001859</t>
        </is>
      </c>
      <c r="G757" s="139" t="inlineStr">
        <is>
          <t>HDFC0001116</t>
        </is>
      </c>
      <c r="H757" s="139" t="inlineStr">
        <is>
          <t>ORBC0102012</t>
        </is>
      </c>
      <c r="I757" s="139" t="inlineStr">
        <is>
          <t>SBIN0016159</t>
        </is>
      </c>
    </row>
    <row r="758" ht="14.4" customHeight="1">
      <c r="E758" s="139" t="inlineStr">
        <is>
          <t>ALLA0210301</t>
        </is>
      </c>
      <c r="F758" s="139" t="inlineStr">
        <is>
          <t>MAHB0001860</t>
        </is>
      </c>
      <c r="G758" s="139" t="inlineStr">
        <is>
          <t>HDFC0001115</t>
        </is>
      </c>
      <c r="H758" s="139" t="inlineStr">
        <is>
          <t>ORBC0102011</t>
        </is>
      </c>
      <c r="I758" s="139" t="inlineStr">
        <is>
          <t>SBIN0016158</t>
        </is>
      </c>
    </row>
    <row r="759" ht="14.4" customHeight="1">
      <c r="E759" s="139" t="inlineStr">
        <is>
          <t>ALLA0210302</t>
        </is>
      </c>
      <c r="F759" s="139" t="inlineStr">
        <is>
          <t>MAHB0001861</t>
        </is>
      </c>
      <c r="G759" s="139" t="inlineStr">
        <is>
          <t>HDFC0001114</t>
        </is>
      </c>
      <c r="H759" s="139" t="inlineStr">
        <is>
          <t>ORBC0102010</t>
        </is>
      </c>
      <c r="I759" s="139" t="inlineStr">
        <is>
          <t>SBIN0016157</t>
        </is>
      </c>
    </row>
    <row r="760" ht="14.4" customHeight="1">
      <c r="E760" s="139" t="inlineStr">
        <is>
          <t>ALLA0210303</t>
        </is>
      </c>
      <c r="F760" s="139" t="inlineStr">
        <is>
          <t>MAHB0001862</t>
        </is>
      </c>
      <c r="G760" s="139" t="inlineStr">
        <is>
          <t>HDFC0001112</t>
        </is>
      </c>
      <c r="H760" s="139" t="inlineStr">
        <is>
          <t>ORBC0102009</t>
        </is>
      </c>
      <c r="I760" s="139" t="inlineStr">
        <is>
          <t>SBIN0016156</t>
        </is>
      </c>
    </row>
    <row r="761" ht="14.4" customHeight="1">
      <c r="E761" s="139" t="inlineStr">
        <is>
          <t>ALLA0210304</t>
        </is>
      </c>
      <c r="F761" s="139" t="inlineStr">
        <is>
          <t>MAHB0001863</t>
        </is>
      </c>
      <c r="G761" s="139" t="inlineStr">
        <is>
          <t>HDFC0001111</t>
        </is>
      </c>
      <c r="H761" s="139" t="inlineStr">
        <is>
          <t>ORBC0102008</t>
        </is>
      </c>
      <c r="I761" s="139" t="inlineStr">
        <is>
          <t>SBIN0016155</t>
        </is>
      </c>
    </row>
    <row r="762" ht="14.4" customHeight="1">
      <c r="E762" s="139" t="inlineStr">
        <is>
          <t>ALLA0210305</t>
        </is>
      </c>
      <c r="F762" s="139" t="inlineStr">
        <is>
          <t>MAHB0001864</t>
        </is>
      </c>
      <c r="G762" s="139" t="inlineStr">
        <is>
          <t>HDFC0001109</t>
        </is>
      </c>
      <c r="H762" s="139" t="inlineStr">
        <is>
          <t>ORBC0102007</t>
        </is>
      </c>
      <c r="I762" s="139" t="inlineStr">
        <is>
          <t>SBIN0016154</t>
        </is>
      </c>
    </row>
    <row r="763" ht="14.4" customHeight="1">
      <c r="E763" s="139" t="inlineStr">
        <is>
          <t>ALLA0210306</t>
        </is>
      </c>
      <c r="F763" s="139" t="inlineStr">
        <is>
          <t>MAHB0001865</t>
        </is>
      </c>
      <c r="G763" s="139" t="inlineStr">
        <is>
          <t>HDFC0001108</t>
        </is>
      </c>
      <c r="H763" s="139" t="inlineStr">
        <is>
          <t>ORBC0102006</t>
        </is>
      </c>
      <c r="I763" s="139" t="inlineStr">
        <is>
          <t>SBIN0016153</t>
        </is>
      </c>
    </row>
    <row r="764" ht="14.4" customHeight="1">
      <c r="E764" s="139" t="inlineStr">
        <is>
          <t>ALLA0210307</t>
        </is>
      </c>
      <c r="F764" s="139" t="inlineStr">
        <is>
          <t>MAHB0001866</t>
        </is>
      </c>
      <c r="G764" s="139" t="inlineStr">
        <is>
          <t>HDFC0001107</t>
        </is>
      </c>
      <c r="H764" s="139" t="inlineStr">
        <is>
          <t>ORBC0102005</t>
        </is>
      </c>
      <c r="I764" s="139" t="inlineStr">
        <is>
          <t>SBIN0016152</t>
        </is>
      </c>
    </row>
    <row r="765" ht="14.4" customHeight="1">
      <c r="E765" s="139" t="inlineStr">
        <is>
          <t>ALLA0210308</t>
        </is>
      </c>
      <c r="F765" s="139" t="inlineStr">
        <is>
          <t>MAHB0001867</t>
        </is>
      </c>
      <c r="G765" s="139" t="inlineStr">
        <is>
          <t>HDFC0001106</t>
        </is>
      </c>
      <c r="H765" s="139" t="inlineStr">
        <is>
          <t>ORBC0102004</t>
        </is>
      </c>
      <c r="I765" s="139" t="inlineStr">
        <is>
          <t>SBIN0016151</t>
        </is>
      </c>
    </row>
    <row r="766" ht="14.4" customHeight="1">
      <c r="E766" s="139" t="inlineStr">
        <is>
          <t>ALLA0210309</t>
        </is>
      </c>
      <c r="F766" s="139" t="inlineStr">
        <is>
          <t>MAHB0001868</t>
        </is>
      </c>
      <c r="G766" s="139" t="inlineStr">
        <is>
          <t>HDFC0001105</t>
        </is>
      </c>
      <c r="H766" s="139" t="inlineStr">
        <is>
          <t>ORBC0102003</t>
        </is>
      </c>
      <c r="I766" s="139" t="inlineStr">
        <is>
          <t>SBIN0016150</t>
        </is>
      </c>
    </row>
    <row r="767" ht="14.4" customHeight="1">
      <c r="E767" s="139" t="inlineStr">
        <is>
          <t>ALLA0210310</t>
        </is>
      </c>
      <c r="F767" s="139" t="inlineStr">
        <is>
          <t>MAHB0001869</t>
        </is>
      </c>
      <c r="G767" s="139" t="inlineStr">
        <is>
          <t>HDFC0001104</t>
        </is>
      </c>
      <c r="H767" s="139" t="inlineStr">
        <is>
          <t>ORBC0102002</t>
        </is>
      </c>
      <c r="I767" s="139" t="inlineStr">
        <is>
          <t>SBIN0016149</t>
        </is>
      </c>
    </row>
    <row r="768" ht="14.4" customHeight="1">
      <c r="E768" s="139" t="inlineStr">
        <is>
          <t>ALLA0210311</t>
        </is>
      </c>
      <c r="F768" s="139" t="inlineStr">
        <is>
          <t>MAHB0001870</t>
        </is>
      </c>
      <c r="G768" s="139" t="inlineStr">
        <is>
          <t>HDFC0001103</t>
        </is>
      </c>
      <c r="H768" s="139" t="inlineStr">
        <is>
          <t>ORBC0102001</t>
        </is>
      </c>
      <c r="I768" s="139" t="inlineStr">
        <is>
          <t>SBIN0016148</t>
        </is>
      </c>
    </row>
    <row r="769" ht="14.4" customHeight="1">
      <c r="E769" s="139" t="inlineStr">
        <is>
          <t>ALLA0210312</t>
        </is>
      </c>
      <c r="F769" s="139" t="inlineStr">
        <is>
          <t>MAHB0001871</t>
        </is>
      </c>
      <c r="G769" s="139" t="inlineStr">
        <is>
          <t>HDFC0001102</t>
        </is>
      </c>
      <c r="H769" s="139" t="inlineStr">
        <is>
          <t>ORBC0102000</t>
        </is>
      </c>
      <c r="I769" s="139" t="inlineStr">
        <is>
          <t>SBIN0016147</t>
        </is>
      </c>
    </row>
    <row r="770" ht="14.4" customHeight="1">
      <c r="E770" s="139" t="inlineStr">
        <is>
          <t>ALLA0210313</t>
        </is>
      </c>
      <c r="F770" s="139" t="inlineStr">
        <is>
          <t>MAHB0001872</t>
        </is>
      </c>
      <c r="G770" s="139" t="inlineStr">
        <is>
          <t>HDFC0001098</t>
        </is>
      </c>
      <c r="H770" s="139" t="inlineStr">
        <is>
          <t>ORBC0101999</t>
        </is>
      </c>
      <c r="I770" s="139" t="inlineStr">
        <is>
          <t>SBIN0016146</t>
        </is>
      </c>
    </row>
    <row r="771" ht="14.4" customHeight="1">
      <c r="E771" s="139" t="inlineStr">
        <is>
          <t>ALLA0210314</t>
        </is>
      </c>
      <c r="F771" s="139" t="inlineStr">
        <is>
          <t>MAHB0001873</t>
        </is>
      </c>
      <c r="G771" s="139" t="inlineStr">
        <is>
          <t>HDFC0001097</t>
        </is>
      </c>
      <c r="H771" s="139" t="inlineStr">
        <is>
          <t>ORBC0101998</t>
        </is>
      </c>
      <c r="I771" s="139" t="inlineStr">
        <is>
          <t>SBIN0016145</t>
        </is>
      </c>
    </row>
    <row r="772" ht="14.4" customHeight="1">
      <c r="E772" s="139" t="inlineStr">
        <is>
          <t>ALLA0210315</t>
        </is>
      </c>
      <c r="F772" s="139" t="inlineStr">
        <is>
          <t>MAHB0001874</t>
        </is>
      </c>
      <c r="G772" s="139" t="inlineStr">
        <is>
          <t>HDFC0001096</t>
        </is>
      </c>
      <c r="H772" s="139" t="inlineStr">
        <is>
          <t>ORBC0101997</t>
        </is>
      </c>
      <c r="I772" s="139" t="inlineStr">
        <is>
          <t>SBIN0016144</t>
        </is>
      </c>
    </row>
    <row r="773" ht="14.4" customHeight="1">
      <c r="E773" s="139" t="inlineStr">
        <is>
          <t>ALLA0210316</t>
        </is>
      </c>
      <c r="F773" s="139" t="inlineStr">
        <is>
          <t>MAHB0001875</t>
        </is>
      </c>
      <c r="G773" s="139" t="inlineStr">
        <is>
          <t>HDFC0001095</t>
        </is>
      </c>
      <c r="H773" s="139" t="inlineStr">
        <is>
          <t>ORBC0101996</t>
        </is>
      </c>
      <c r="I773" s="139" t="inlineStr">
        <is>
          <t>SBIN0016142</t>
        </is>
      </c>
    </row>
    <row r="774" ht="14.4" customHeight="1">
      <c r="E774" s="139" t="inlineStr">
        <is>
          <t>ALLA0210317</t>
        </is>
      </c>
      <c r="F774" s="139" t="inlineStr">
        <is>
          <t>MAHB0001876</t>
        </is>
      </c>
      <c r="G774" s="139" t="inlineStr">
        <is>
          <t>HDFC0001094</t>
        </is>
      </c>
      <c r="H774" s="139" t="inlineStr">
        <is>
          <t>ORBC0101995</t>
        </is>
      </c>
      <c r="I774" s="139" t="inlineStr">
        <is>
          <t>SBIN0016141</t>
        </is>
      </c>
    </row>
    <row r="775" ht="14.4" customHeight="1">
      <c r="E775" s="139" t="inlineStr">
        <is>
          <t>ALLA0210318</t>
        </is>
      </c>
      <c r="F775" s="139" t="inlineStr">
        <is>
          <t>MAHB0001877</t>
        </is>
      </c>
      <c r="G775" s="139" t="inlineStr">
        <is>
          <t>HDFC0001093</t>
        </is>
      </c>
      <c r="H775" s="139" t="inlineStr">
        <is>
          <t>ORBC0101994</t>
        </is>
      </c>
      <c r="I775" s="139" t="inlineStr">
        <is>
          <t>SBIN0016140</t>
        </is>
      </c>
    </row>
    <row r="776" ht="14.4" customHeight="1">
      <c r="E776" s="139" t="inlineStr">
        <is>
          <t>ALLA0210319</t>
        </is>
      </c>
      <c r="F776" s="139" t="inlineStr">
        <is>
          <t>MAHB0001878</t>
        </is>
      </c>
      <c r="G776" s="139" t="inlineStr">
        <is>
          <t>HDFC0001092</t>
        </is>
      </c>
      <c r="H776" s="139" t="inlineStr">
        <is>
          <t>ORBC0101993</t>
        </is>
      </c>
      <c r="I776" s="139" t="inlineStr">
        <is>
          <t>SBIN0016139</t>
        </is>
      </c>
    </row>
    <row r="777" ht="14.4" customHeight="1">
      <c r="E777" s="139" t="inlineStr">
        <is>
          <t>ALLA0210320</t>
        </is>
      </c>
      <c r="F777" s="139" t="inlineStr">
        <is>
          <t>MAHB0001879</t>
        </is>
      </c>
      <c r="G777" s="139" t="inlineStr">
        <is>
          <t>HDFC0001091</t>
        </is>
      </c>
      <c r="H777" s="139" t="inlineStr">
        <is>
          <t>ORBC0101992</t>
        </is>
      </c>
      <c r="I777" s="139" t="inlineStr">
        <is>
          <t>SBIN0016138</t>
        </is>
      </c>
    </row>
    <row r="778" ht="14.4" customHeight="1">
      <c r="E778" s="139" t="inlineStr">
        <is>
          <t>ALLA0210321</t>
        </is>
      </c>
      <c r="F778" s="139" t="inlineStr">
        <is>
          <t>MAHB0001880</t>
        </is>
      </c>
      <c r="G778" s="139" t="inlineStr">
        <is>
          <t>HDFC0001090</t>
        </is>
      </c>
      <c r="H778" s="139" t="inlineStr">
        <is>
          <t>ORBC0101991</t>
        </is>
      </c>
      <c r="I778" s="139" t="inlineStr">
        <is>
          <t>SBIN0016137</t>
        </is>
      </c>
    </row>
    <row r="779" ht="14.4" customHeight="1">
      <c r="E779" s="139" t="inlineStr">
        <is>
          <t>ALLA0210322</t>
        </is>
      </c>
      <c r="F779" s="139" t="inlineStr">
        <is>
          <t>MAHB0001881</t>
        </is>
      </c>
      <c r="G779" s="139" t="inlineStr">
        <is>
          <t>HDFC0001089</t>
        </is>
      </c>
      <c r="H779" s="139" t="inlineStr">
        <is>
          <t>ORBC0101990</t>
        </is>
      </c>
      <c r="I779" s="139" t="inlineStr">
        <is>
          <t>SBIN0016136</t>
        </is>
      </c>
    </row>
    <row r="780" ht="14.4" customHeight="1">
      <c r="E780" s="139" t="inlineStr">
        <is>
          <t>ALLA0210323</t>
        </is>
      </c>
      <c r="F780" s="139" t="inlineStr">
        <is>
          <t>MAHB0001882</t>
        </is>
      </c>
      <c r="G780" s="139" t="inlineStr">
        <is>
          <t>HDFC0001088</t>
        </is>
      </c>
      <c r="H780" s="139" t="inlineStr">
        <is>
          <t>ORBC0101989</t>
        </is>
      </c>
      <c r="I780" s="139" t="inlineStr">
        <is>
          <t>SBIN0016135</t>
        </is>
      </c>
    </row>
    <row r="781" ht="14.4" customHeight="1">
      <c r="E781" s="139" t="inlineStr">
        <is>
          <t>ALLA0210324</t>
        </is>
      </c>
      <c r="F781" s="139" t="inlineStr">
        <is>
          <t>MAHB0001883</t>
        </is>
      </c>
      <c r="G781" s="139" t="inlineStr">
        <is>
          <t>HDFC0001087</t>
        </is>
      </c>
      <c r="H781" s="139" t="inlineStr">
        <is>
          <t>ORBC0101988</t>
        </is>
      </c>
      <c r="I781" s="139" t="inlineStr">
        <is>
          <t>SBIN0016134</t>
        </is>
      </c>
    </row>
    <row r="782" ht="14.4" customHeight="1">
      <c r="E782" s="139" t="inlineStr">
        <is>
          <t>ALLA0210325</t>
        </is>
      </c>
      <c r="F782" s="139" t="inlineStr">
        <is>
          <t>MAHB0001884</t>
        </is>
      </c>
      <c r="G782" s="139" t="inlineStr">
        <is>
          <t>HDFC0001086</t>
        </is>
      </c>
      <c r="H782" s="139" t="inlineStr">
        <is>
          <t>ORBC0101987</t>
        </is>
      </c>
      <c r="I782" s="139" t="inlineStr">
        <is>
          <t>SBIN0016133</t>
        </is>
      </c>
    </row>
    <row r="783" ht="14.4" customHeight="1">
      <c r="E783" s="139" t="inlineStr">
        <is>
          <t>ALLA0210326</t>
        </is>
      </c>
      <c r="F783" s="139" t="inlineStr">
        <is>
          <t>MAHB0001885</t>
        </is>
      </c>
      <c r="G783" s="139" t="inlineStr">
        <is>
          <t>HDFC0001085</t>
        </is>
      </c>
      <c r="H783" s="139" t="inlineStr">
        <is>
          <t>ORBC0101986</t>
        </is>
      </c>
      <c r="I783" s="139" t="inlineStr">
        <is>
          <t>SBIN0016132</t>
        </is>
      </c>
    </row>
    <row r="784" ht="14.4" customHeight="1">
      <c r="E784" s="139" t="inlineStr">
        <is>
          <t>ALLA0210327</t>
        </is>
      </c>
      <c r="F784" s="139" t="inlineStr">
        <is>
          <t>MAHB0001886</t>
        </is>
      </c>
      <c r="G784" s="139" t="inlineStr">
        <is>
          <t>HDFC0001084</t>
        </is>
      </c>
      <c r="H784" s="139" t="inlineStr">
        <is>
          <t>ORBC0101985</t>
        </is>
      </c>
      <c r="I784" s="139" t="inlineStr">
        <is>
          <t>SBIN0016131</t>
        </is>
      </c>
    </row>
    <row r="785" ht="14.4" customHeight="1">
      <c r="E785" s="139" t="inlineStr">
        <is>
          <t>ALLA0210328</t>
        </is>
      </c>
      <c r="F785" s="139" t="inlineStr">
        <is>
          <t>MAHB0001887</t>
        </is>
      </c>
      <c r="G785" s="139" t="inlineStr">
        <is>
          <t>HDFC0001083</t>
        </is>
      </c>
      <c r="H785" s="139" t="inlineStr">
        <is>
          <t>ORBC0101984</t>
        </is>
      </c>
      <c r="I785" s="139" t="inlineStr">
        <is>
          <t>SBIN0016130</t>
        </is>
      </c>
    </row>
    <row r="786" ht="14.4" customHeight="1">
      <c r="E786" s="139" t="inlineStr">
        <is>
          <t>ALLA0210329</t>
        </is>
      </c>
      <c r="F786" s="139" t="inlineStr">
        <is>
          <t>MAHB0001888</t>
        </is>
      </c>
      <c r="G786" s="139" t="inlineStr">
        <is>
          <t>HDFC0001082</t>
        </is>
      </c>
      <c r="H786" s="139" t="inlineStr">
        <is>
          <t>ORBC0101983</t>
        </is>
      </c>
      <c r="I786" s="139" t="inlineStr">
        <is>
          <t>SBIN0016129</t>
        </is>
      </c>
    </row>
    <row r="787" ht="14.4" customHeight="1">
      <c r="E787" s="139" t="inlineStr">
        <is>
          <t>ALLA0210330</t>
        </is>
      </c>
      <c r="F787" s="139" t="inlineStr">
        <is>
          <t>MAHB0001889</t>
        </is>
      </c>
      <c r="G787" s="139" t="inlineStr">
        <is>
          <t>HDFC0001080</t>
        </is>
      </c>
      <c r="H787" s="139" t="inlineStr">
        <is>
          <t>ORBC0101982</t>
        </is>
      </c>
      <c r="I787" s="139" t="inlineStr">
        <is>
          <t>SBIN0016128</t>
        </is>
      </c>
    </row>
    <row r="788" ht="14.4" customHeight="1">
      <c r="E788" s="139" t="inlineStr">
        <is>
          <t>ALLA0210331</t>
        </is>
      </c>
      <c r="F788" s="139" t="inlineStr">
        <is>
          <t>MAHB0001890</t>
        </is>
      </c>
      <c r="G788" s="139" t="inlineStr">
        <is>
          <t>HDFC0001079</t>
        </is>
      </c>
      <c r="H788" s="139" t="inlineStr">
        <is>
          <t>ORBC0101981</t>
        </is>
      </c>
      <c r="I788" s="139" t="inlineStr">
        <is>
          <t>SBIN0016127</t>
        </is>
      </c>
    </row>
    <row r="789" ht="14.4" customHeight="1">
      <c r="E789" s="139" t="inlineStr">
        <is>
          <t>ALLA0210332</t>
        </is>
      </c>
      <c r="F789" s="139" t="inlineStr">
        <is>
          <t>MAHB0001891</t>
        </is>
      </c>
      <c r="G789" s="139" t="inlineStr">
        <is>
          <t>HDFC0001078</t>
        </is>
      </c>
      <c r="H789" s="139" t="inlineStr">
        <is>
          <t>ORBC0101980</t>
        </is>
      </c>
      <c r="I789" s="139" t="inlineStr">
        <is>
          <t>SBIN0016126</t>
        </is>
      </c>
    </row>
    <row r="790" ht="14.4" customHeight="1">
      <c r="E790" s="139" t="inlineStr">
        <is>
          <t>ALLA0210333</t>
        </is>
      </c>
      <c r="F790" s="139" t="inlineStr">
        <is>
          <t>MAHB0001892</t>
        </is>
      </c>
      <c r="G790" s="139" t="inlineStr">
        <is>
          <t>HDFC0001077</t>
        </is>
      </c>
      <c r="H790" s="139" t="inlineStr">
        <is>
          <t>ORBC0101979</t>
        </is>
      </c>
      <c r="I790" s="139" t="inlineStr">
        <is>
          <t>SBIN0016125</t>
        </is>
      </c>
    </row>
    <row r="791" ht="14.4" customHeight="1">
      <c r="E791" s="139" t="inlineStr">
        <is>
          <t>ALLA0210334</t>
        </is>
      </c>
      <c r="F791" s="139" t="inlineStr">
        <is>
          <t>MAHB0001893</t>
        </is>
      </c>
      <c r="G791" s="139" t="inlineStr">
        <is>
          <t>HDFC0001076</t>
        </is>
      </c>
      <c r="H791" s="139" t="inlineStr">
        <is>
          <t>ORBC0101978</t>
        </is>
      </c>
      <c r="I791" s="139" t="inlineStr">
        <is>
          <t>SBIN0016124</t>
        </is>
      </c>
    </row>
    <row r="792" ht="14.4" customHeight="1">
      <c r="E792" s="139" t="inlineStr">
        <is>
          <t>ALLA0210335</t>
        </is>
      </c>
      <c r="F792" s="139" t="inlineStr">
        <is>
          <t>MAHB0001894</t>
        </is>
      </c>
      <c r="G792" s="139" t="inlineStr">
        <is>
          <t>HDFC0001075</t>
        </is>
      </c>
      <c r="H792" s="139" t="inlineStr">
        <is>
          <t>ORBC0101977</t>
        </is>
      </c>
      <c r="I792" s="139" t="inlineStr">
        <is>
          <t>SBIN0016123</t>
        </is>
      </c>
    </row>
    <row r="793" ht="14.4" customHeight="1">
      <c r="E793" s="139" t="inlineStr">
        <is>
          <t>ALLA0210336</t>
        </is>
      </c>
      <c r="F793" s="139" t="inlineStr">
        <is>
          <t>MAHB0001895</t>
        </is>
      </c>
      <c r="G793" s="139" t="inlineStr">
        <is>
          <t>HDFC0001073</t>
        </is>
      </c>
      <c r="H793" s="139" t="inlineStr">
        <is>
          <t>ORBC0101976</t>
        </is>
      </c>
      <c r="I793" s="139" t="inlineStr">
        <is>
          <t>SBIN0016122</t>
        </is>
      </c>
    </row>
    <row r="794" ht="14.4" customHeight="1">
      <c r="E794" s="139" t="inlineStr">
        <is>
          <t>ALLA0210337</t>
        </is>
      </c>
      <c r="F794" s="139" t="inlineStr">
        <is>
          <t>MAHB0001896</t>
        </is>
      </c>
      <c r="G794" s="139" t="inlineStr">
        <is>
          <t>HDFC0001072</t>
        </is>
      </c>
      <c r="H794" s="139" t="inlineStr">
        <is>
          <t>ORBC0101975</t>
        </is>
      </c>
      <c r="I794" s="139" t="inlineStr">
        <is>
          <t>SBIN0016121</t>
        </is>
      </c>
    </row>
    <row r="795" ht="14.4" customHeight="1">
      <c r="E795" s="139" t="inlineStr">
        <is>
          <t>ALLA0210338</t>
        </is>
      </c>
      <c r="F795" s="139" t="inlineStr">
        <is>
          <t>MAHB0001897</t>
        </is>
      </c>
      <c r="G795" s="139" t="inlineStr">
        <is>
          <t>HDFC0001071</t>
        </is>
      </c>
      <c r="H795" s="139" t="inlineStr">
        <is>
          <t>ORBC0101974</t>
        </is>
      </c>
      <c r="I795" s="139" t="inlineStr">
        <is>
          <t>SBIN0016120</t>
        </is>
      </c>
    </row>
    <row r="796" ht="14.4" customHeight="1">
      <c r="E796" s="139" t="inlineStr">
        <is>
          <t>ALLA0210339</t>
        </is>
      </c>
      <c r="F796" s="139" t="inlineStr">
        <is>
          <t>MAHB0001898</t>
        </is>
      </c>
      <c r="G796" s="139" t="inlineStr">
        <is>
          <t>HDFC0001070</t>
        </is>
      </c>
      <c r="H796" s="139" t="inlineStr">
        <is>
          <t>ORBC0101973</t>
        </is>
      </c>
      <c r="I796" s="139" t="inlineStr">
        <is>
          <t>SBIN0016119</t>
        </is>
      </c>
    </row>
    <row r="797" ht="14.4" customHeight="1">
      <c r="E797" s="139" t="inlineStr">
        <is>
          <t>ALLA0210340</t>
        </is>
      </c>
      <c r="F797" s="139" t="inlineStr">
        <is>
          <t>MAHB0001899</t>
        </is>
      </c>
      <c r="G797" s="139" t="inlineStr">
        <is>
          <t>HDFC0001069</t>
        </is>
      </c>
      <c r="H797" s="139" t="inlineStr">
        <is>
          <t>ORBC0101972</t>
        </is>
      </c>
      <c r="I797" s="139" t="inlineStr">
        <is>
          <t>SBIN0016118</t>
        </is>
      </c>
    </row>
    <row r="798" ht="14.4" customHeight="1">
      <c r="E798" s="139" t="inlineStr">
        <is>
          <t>ALLA0210341</t>
        </is>
      </c>
      <c r="F798" s="139" t="inlineStr">
        <is>
          <t>MAHB0001900</t>
        </is>
      </c>
      <c r="G798" s="139" t="inlineStr">
        <is>
          <t>HDFC0001068</t>
        </is>
      </c>
      <c r="H798" s="139" t="inlineStr">
        <is>
          <t>ORBC0101971</t>
        </is>
      </c>
      <c r="I798" s="139" t="inlineStr">
        <is>
          <t>SBIN0016117</t>
        </is>
      </c>
    </row>
    <row r="799" ht="14.4" customHeight="1">
      <c r="E799" s="139" t="inlineStr">
        <is>
          <t>ALLA0210342</t>
        </is>
      </c>
      <c r="F799" s="139" t="inlineStr">
        <is>
          <t>MAHB0001901</t>
        </is>
      </c>
      <c r="G799" s="139" t="inlineStr">
        <is>
          <t>HDFC0001067</t>
        </is>
      </c>
      <c r="H799" s="139" t="inlineStr">
        <is>
          <t>ORBC0101970</t>
        </is>
      </c>
      <c r="I799" s="139" t="inlineStr">
        <is>
          <t>SBIN0016116</t>
        </is>
      </c>
    </row>
    <row r="800" ht="14.4" customHeight="1">
      <c r="E800" s="139" t="inlineStr">
        <is>
          <t>ALLA0210343</t>
        </is>
      </c>
      <c r="F800" s="139" t="inlineStr">
        <is>
          <t>MAHB0001902</t>
        </is>
      </c>
      <c r="G800" s="139" t="inlineStr">
        <is>
          <t>HDFC0001066</t>
        </is>
      </c>
      <c r="H800" s="139" t="inlineStr">
        <is>
          <t>ORBC0101969</t>
        </is>
      </c>
      <c r="I800" s="139" t="inlineStr">
        <is>
          <t>SBIN0016115</t>
        </is>
      </c>
    </row>
    <row r="801" ht="14.4" customHeight="1">
      <c r="E801" s="139" t="inlineStr">
        <is>
          <t>ALLA0210344</t>
        </is>
      </c>
      <c r="F801" s="139" t="inlineStr">
        <is>
          <t>MAHB0001903</t>
        </is>
      </c>
      <c r="G801" s="139" t="inlineStr">
        <is>
          <t>HDFC0001065</t>
        </is>
      </c>
      <c r="H801" s="139" t="inlineStr">
        <is>
          <t>ORBC0101968</t>
        </is>
      </c>
      <c r="I801" s="139" t="inlineStr">
        <is>
          <t>SBIN0016114</t>
        </is>
      </c>
    </row>
    <row r="802" ht="14.4" customHeight="1">
      <c r="E802" s="139" t="inlineStr">
        <is>
          <t>ALLA0210345</t>
        </is>
      </c>
      <c r="F802" s="139" t="inlineStr">
        <is>
          <t>MAHB0001904</t>
        </is>
      </c>
      <c r="G802" s="139" t="inlineStr">
        <is>
          <t>HDFC0001064</t>
        </is>
      </c>
      <c r="H802" s="139" t="inlineStr">
        <is>
          <t>ORBC0101967</t>
        </is>
      </c>
      <c r="I802" s="139" t="inlineStr">
        <is>
          <t>SBIN0016113</t>
        </is>
      </c>
    </row>
    <row r="803" ht="14.4" customHeight="1">
      <c r="E803" s="139" t="inlineStr">
        <is>
          <t>ALLA0210346</t>
        </is>
      </c>
      <c r="F803" s="139" t="inlineStr">
        <is>
          <t>MAHB0001905</t>
        </is>
      </c>
      <c r="G803" s="139" t="inlineStr">
        <is>
          <t>HDFC0001063</t>
        </is>
      </c>
      <c r="H803" s="139" t="inlineStr">
        <is>
          <t>ORBC0101966</t>
        </is>
      </c>
      <c r="I803" s="139" t="inlineStr">
        <is>
          <t>SBIN0016112</t>
        </is>
      </c>
    </row>
    <row r="804" ht="14.4" customHeight="1">
      <c r="E804" s="139" t="inlineStr">
        <is>
          <t>ALLA0210347</t>
        </is>
      </c>
      <c r="F804" s="139" t="inlineStr">
        <is>
          <t>MAHB0001906</t>
        </is>
      </c>
      <c r="G804" s="139" t="inlineStr">
        <is>
          <t>HDFC0001062</t>
        </is>
      </c>
      <c r="H804" s="139" t="inlineStr">
        <is>
          <t>ORBC0101965</t>
        </is>
      </c>
      <c r="I804" s="139" t="inlineStr">
        <is>
          <t>SBIN0016110</t>
        </is>
      </c>
    </row>
    <row r="805" ht="14.4" customHeight="1">
      <c r="E805" s="139" t="inlineStr">
        <is>
          <t>ALLA0210348</t>
        </is>
      </c>
      <c r="F805" s="139" t="inlineStr">
        <is>
          <t>MAHB0001907</t>
        </is>
      </c>
      <c r="G805" s="139" t="inlineStr">
        <is>
          <t>HDFC0001061</t>
        </is>
      </c>
      <c r="H805" s="139" t="inlineStr">
        <is>
          <t>ORBC0101964</t>
        </is>
      </c>
      <c r="I805" s="139" t="inlineStr">
        <is>
          <t>SBIN0016109</t>
        </is>
      </c>
    </row>
    <row r="806" ht="14.4" customHeight="1">
      <c r="E806" s="139" t="inlineStr">
        <is>
          <t>ALLA0210349</t>
        </is>
      </c>
      <c r="F806" s="139" t="inlineStr">
        <is>
          <t>MAHB0001908</t>
        </is>
      </c>
      <c r="G806" s="139" t="inlineStr">
        <is>
          <t>HDFC0001060</t>
        </is>
      </c>
      <c r="H806" s="139" t="inlineStr">
        <is>
          <t>ORBC0101963</t>
        </is>
      </c>
      <c r="I806" s="139" t="inlineStr">
        <is>
          <t>SBIN0016108</t>
        </is>
      </c>
    </row>
    <row r="807" ht="14.4" customHeight="1">
      <c r="E807" s="139" t="inlineStr">
        <is>
          <t>ALLA0210350</t>
        </is>
      </c>
      <c r="F807" s="139" t="inlineStr">
        <is>
          <t>MAHB0001909</t>
        </is>
      </c>
      <c r="G807" s="139" t="inlineStr">
        <is>
          <t>HDFC0001059</t>
        </is>
      </c>
      <c r="H807" s="139" t="inlineStr">
        <is>
          <t>ORBC0101962</t>
        </is>
      </c>
      <c r="I807" s="139" t="inlineStr">
        <is>
          <t>SBIN0016107</t>
        </is>
      </c>
    </row>
    <row r="808" ht="14.4" customHeight="1">
      <c r="E808" s="139" t="inlineStr">
        <is>
          <t>ALLA0210351</t>
        </is>
      </c>
      <c r="F808" s="139" t="inlineStr">
        <is>
          <t>MAHB0001910</t>
        </is>
      </c>
      <c r="G808" s="139" t="inlineStr">
        <is>
          <t>HDFC0001058</t>
        </is>
      </c>
      <c r="H808" s="139" t="inlineStr">
        <is>
          <t>ORBC0101961</t>
        </is>
      </c>
      <c r="I808" s="139" t="inlineStr">
        <is>
          <t>SBIN0016106</t>
        </is>
      </c>
    </row>
    <row r="809" ht="14.4" customHeight="1">
      <c r="E809" s="139" t="inlineStr">
        <is>
          <t>ALLA0210352</t>
        </is>
      </c>
      <c r="F809" s="139" t="inlineStr">
        <is>
          <t>MAHB0001911</t>
        </is>
      </c>
      <c r="G809" s="139" t="inlineStr">
        <is>
          <t>HDFC0001057</t>
        </is>
      </c>
      <c r="H809" s="139" t="inlineStr">
        <is>
          <t>ORBC0101960</t>
        </is>
      </c>
      <c r="I809" s="139" t="inlineStr">
        <is>
          <t>SBIN0016105</t>
        </is>
      </c>
    </row>
    <row r="810" ht="14.4" customHeight="1">
      <c r="E810" s="139" t="inlineStr">
        <is>
          <t>ALLA0210354</t>
        </is>
      </c>
      <c r="F810" s="139" t="inlineStr">
        <is>
          <t>MAHB0001912</t>
        </is>
      </c>
      <c r="G810" s="139" t="inlineStr">
        <is>
          <t>HDFC0001056</t>
        </is>
      </c>
      <c r="H810" s="139" t="inlineStr">
        <is>
          <t>ORBC0101959</t>
        </is>
      </c>
      <c r="I810" s="139" t="inlineStr">
        <is>
          <t>SBIN0016104</t>
        </is>
      </c>
    </row>
    <row r="811" ht="14.4" customHeight="1">
      <c r="E811" s="139" t="inlineStr">
        <is>
          <t>ALLA0210355</t>
        </is>
      </c>
      <c r="F811" s="139" t="inlineStr">
        <is>
          <t>MAHB0001913</t>
        </is>
      </c>
      <c r="G811" s="139" t="inlineStr">
        <is>
          <t>HDFC0001055</t>
        </is>
      </c>
      <c r="H811" s="139" t="inlineStr">
        <is>
          <t>ORBC0101958</t>
        </is>
      </c>
      <c r="I811" s="139" t="inlineStr">
        <is>
          <t>SBIN0016103</t>
        </is>
      </c>
    </row>
    <row r="812" ht="14.4" customHeight="1">
      <c r="E812" s="139" t="inlineStr">
        <is>
          <t>ALLA0210356</t>
        </is>
      </c>
      <c r="F812" s="139" t="inlineStr">
        <is>
          <t>MAHB0001914</t>
        </is>
      </c>
      <c r="G812" s="139" t="inlineStr">
        <is>
          <t>HDFC0001054</t>
        </is>
      </c>
      <c r="H812" s="139" t="inlineStr">
        <is>
          <t>ORBC0101957</t>
        </is>
      </c>
      <c r="I812" s="139" t="inlineStr">
        <is>
          <t>SBIN0016102</t>
        </is>
      </c>
    </row>
    <row r="813" ht="14.4" customHeight="1">
      <c r="E813" s="139" t="inlineStr">
        <is>
          <t>ALLA0210357</t>
        </is>
      </c>
      <c r="F813" s="139" t="inlineStr">
        <is>
          <t>MAHB0001915</t>
        </is>
      </c>
      <c r="G813" s="139" t="inlineStr">
        <is>
          <t>HDFC0001053</t>
        </is>
      </c>
      <c r="H813" s="139" t="inlineStr">
        <is>
          <t>ORBC0101956</t>
        </is>
      </c>
      <c r="I813" s="139" t="inlineStr">
        <is>
          <t>SBIN0016101</t>
        </is>
      </c>
    </row>
    <row r="814" ht="14.4" customHeight="1">
      <c r="E814" s="139" t="inlineStr">
        <is>
          <t>ALLA0210358</t>
        </is>
      </c>
      <c r="F814" s="139" t="inlineStr">
        <is>
          <t>MAHB0001916</t>
        </is>
      </c>
      <c r="G814" s="139" t="inlineStr">
        <is>
          <t>HDFC0001052</t>
        </is>
      </c>
      <c r="H814" s="139" t="inlineStr">
        <is>
          <t>ORBC0101955</t>
        </is>
      </c>
      <c r="I814" s="139" t="inlineStr">
        <is>
          <t>SBIN0016100</t>
        </is>
      </c>
    </row>
    <row r="815" ht="14.4" customHeight="1">
      <c r="E815" s="139" t="inlineStr">
        <is>
          <t>ALLA0210359</t>
        </is>
      </c>
      <c r="F815" s="139" t="inlineStr">
        <is>
          <t>MAHB0001917</t>
        </is>
      </c>
      <c r="G815" s="139" t="inlineStr">
        <is>
          <t>HDFC0001051</t>
        </is>
      </c>
      <c r="H815" s="139" t="inlineStr">
        <is>
          <t>ORBC0101954</t>
        </is>
      </c>
      <c r="I815" s="139" t="inlineStr">
        <is>
          <t>SBIN0016099</t>
        </is>
      </c>
    </row>
    <row r="816" ht="14.4" customHeight="1">
      <c r="E816" s="139" t="inlineStr">
        <is>
          <t>ALLA0210360</t>
        </is>
      </c>
      <c r="F816" s="139" t="inlineStr">
        <is>
          <t>MAHB0001918</t>
        </is>
      </c>
      <c r="G816" s="139" t="inlineStr">
        <is>
          <t>HDFC0001050</t>
        </is>
      </c>
      <c r="H816" s="139" t="inlineStr">
        <is>
          <t>ORBC0101953</t>
        </is>
      </c>
      <c r="I816" s="139" t="inlineStr">
        <is>
          <t>SBIN0016098</t>
        </is>
      </c>
    </row>
    <row r="817" ht="14.4" customHeight="1">
      <c r="E817" s="139" t="inlineStr">
        <is>
          <t>ALLA0210361</t>
        </is>
      </c>
      <c r="F817" s="139" t="inlineStr">
        <is>
          <t>MAHB0001919</t>
        </is>
      </c>
      <c r="G817" s="139" t="inlineStr">
        <is>
          <t>HDFC0001049</t>
        </is>
      </c>
      <c r="H817" s="139" t="inlineStr">
        <is>
          <t>ORBC0101952</t>
        </is>
      </c>
      <c r="I817" s="139" t="inlineStr">
        <is>
          <t>SBIN0016097</t>
        </is>
      </c>
    </row>
    <row r="818" ht="14.4" customHeight="1">
      <c r="E818" s="139" t="inlineStr">
        <is>
          <t>ALLA0210362</t>
        </is>
      </c>
      <c r="F818" s="139" t="inlineStr">
        <is>
          <t>MAHB0001920</t>
        </is>
      </c>
      <c r="G818" s="139" t="inlineStr">
        <is>
          <t>HDFC0001048</t>
        </is>
      </c>
      <c r="H818" s="139" t="inlineStr">
        <is>
          <t>ORBC0101951</t>
        </is>
      </c>
      <c r="I818" s="139" t="inlineStr">
        <is>
          <t>SBIN0016096</t>
        </is>
      </c>
    </row>
    <row r="819" ht="14.4" customHeight="1">
      <c r="E819" s="139" t="inlineStr">
        <is>
          <t>ALLA0210363</t>
        </is>
      </c>
      <c r="F819" s="139" t="inlineStr">
        <is>
          <t>MAHB0001921</t>
        </is>
      </c>
      <c r="G819" s="139" t="inlineStr">
        <is>
          <t>HDFC0001047</t>
        </is>
      </c>
      <c r="H819" s="139" t="inlineStr">
        <is>
          <t>ORBC0101950</t>
        </is>
      </c>
      <c r="I819" s="139" t="inlineStr">
        <is>
          <t>SBIN0016095</t>
        </is>
      </c>
    </row>
    <row r="820" ht="14.4" customHeight="1">
      <c r="E820" s="139" t="inlineStr">
        <is>
          <t>ALLA0210364</t>
        </is>
      </c>
      <c r="F820" s="139" t="inlineStr">
        <is>
          <t>MAHB0001922</t>
        </is>
      </c>
      <c r="G820" s="139" t="inlineStr">
        <is>
          <t>HDFC0001046</t>
        </is>
      </c>
      <c r="H820" s="139" t="inlineStr">
        <is>
          <t>ORBC0101949</t>
        </is>
      </c>
      <c r="I820" s="139" t="inlineStr">
        <is>
          <t>SBIN0016094</t>
        </is>
      </c>
    </row>
    <row r="821" ht="14.4" customHeight="1">
      <c r="E821" s="139" t="inlineStr">
        <is>
          <t>ALLA0210365</t>
        </is>
      </c>
      <c r="F821" s="139" t="inlineStr">
        <is>
          <t>MAHB0001924</t>
        </is>
      </c>
      <c r="G821" s="139" t="inlineStr">
        <is>
          <t>HDFC0001045</t>
        </is>
      </c>
      <c r="H821" s="139" t="inlineStr">
        <is>
          <t>ORBC0101948</t>
        </is>
      </c>
      <c r="I821" s="139" t="inlineStr">
        <is>
          <t>SBIN0016093</t>
        </is>
      </c>
    </row>
    <row r="822" ht="14.4" customHeight="1">
      <c r="E822" s="139" t="inlineStr">
        <is>
          <t>ALLA0210366</t>
        </is>
      </c>
      <c r="F822" s="139" t="inlineStr">
        <is>
          <t>MAHB0001925</t>
        </is>
      </c>
      <c r="G822" s="139" t="inlineStr">
        <is>
          <t>HDFC0001044</t>
        </is>
      </c>
      <c r="H822" s="139" t="inlineStr">
        <is>
          <t>ORBC0101947</t>
        </is>
      </c>
      <c r="I822" s="139" t="inlineStr">
        <is>
          <t>SBIN0016092</t>
        </is>
      </c>
    </row>
    <row r="823" ht="14.4" customHeight="1">
      <c r="E823" s="139" t="inlineStr">
        <is>
          <t>ALLA0210367</t>
        </is>
      </c>
      <c r="F823" s="139" t="inlineStr">
        <is>
          <t>MAHB0001926</t>
        </is>
      </c>
      <c r="G823" s="139" t="inlineStr">
        <is>
          <t>HDFC0001043</t>
        </is>
      </c>
      <c r="H823" s="139" t="inlineStr">
        <is>
          <t>ORBC0101946</t>
        </is>
      </c>
      <c r="I823" s="139" t="inlineStr">
        <is>
          <t>SBIN0016091</t>
        </is>
      </c>
    </row>
    <row r="824" ht="14.4" customHeight="1">
      <c r="E824" s="139" t="inlineStr">
        <is>
          <t>ALLA0210368</t>
        </is>
      </c>
      <c r="F824" s="139" t="inlineStr">
        <is>
          <t>MAHB0001927</t>
        </is>
      </c>
      <c r="G824" s="139" t="inlineStr">
        <is>
          <t>HDFC0001042</t>
        </is>
      </c>
      <c r="H824" s="139" t="inlineStr">
        <is>
          <t>ORBC0101945</t>
        </is>
      </c>
      <c r="I824" s="139" t="inlineStr">
        <is>
          <t>SBIN0016090</t>
        </is>
      </c>
    </row>
    <row r="825" ht="14.4" customHeight="1">
      <c r="E825" s="139" t="inlineStr">
        <is>
          <t>ALLA0210369</t>
        </is>
      </c>
      <c r="F825" s="139" t="inlineStr">
        <is>
          <t>MAHB0001928</t>
        </is>
      </c>
      <c r="G825" s="139" t="inlineStr">
        <is>
          <t>HDFC0001041</t>
        </is>
      </c>
      <c r="H825" s="139" t="inlineStr">
        <is>
          <t>ORBC0101944</t>
        </is>
      </c>
      <c r="I825" s="139" t="inlineStr">
        <is>
          <t>SBIN0016089</t>
        </is>
      </c>
    </row>
    <row r="826" ht="14.4" customHeight="1">
      <c r="E826" s="139" t="inlineStr">
        <is>
          <t>ALLA0210370</t>
        </is>
      </c>
      <c r="F826" s="139" t="inlineStr">
        <is>
          <t>MAHB0001929</t>
        </is>
      </c>
      <c r="G826" s="139" t="inlineStr">
        <is>
          <t>HDFC0001040</t>
        </is>
      </c>
      <c r="H826" s="139" t="inlineStr">
        <is>
          <t>ORBC0101943</t>
        </is>
      </c>
      <c r="I826" s="139" t="inlineStr">
        <is>
          <t>SBIN0016088</t>
        </is>
      </c>
    </row>
    <row r="827" ht="14.4" customHeight="1">
      <c r="E827" s="139" t="inlineStr">
        <is>
          <t>ALLA0210371</t>
        </is>
      </c>
      <c r="F827" s="139" t="inlineStr">
        <is>
          <t>MAHB0001930</t>
        </is>
      </c>
      <c r="G827" s="139" t="inlineStr">
        <is>
          <t>HDFC0001039</t>
        </is>
      </c>
      <c r="H827" s="139" t="inlineStr">
        <is>
          <t>ORBC0101942</t>
        </is>
      </c>
      <c r="I827" s="139" t="inlineStr">
        <is>
          <t>SBIN0016087</t>
        </is>
      </c>
    </row>
    <row r="828" ht="14.4" customHeight="1">
      <c r="E828" s="139" t="inlineStr">
        <is>
          <t>ALLA0210372</t>
        </is>
      </c>
      <c r="F828" s="139" t="inlineStr">
        <is>
          <t>MAHB0001931</t>
        </is>
      </c>
      <c r="G828" s="139" t="inlineStr">
        <is>
          <t>HDFC0001038</t>
        </is>
      </c>
      <c r="H828" s="139" t="inlineStr">
        <is>
          <t>ORBC0101941</t>
        </is>
      </c>
      <c r="I828" s="139" t="inlineStr">
        <is>
          <t>SBIN0016086</t>
        </is>
      </c>
    </row>
    <row r="829" ht="14.4" customHeight="1">
      <c r="E829" s="139" t="inlineStr">
        <is>
          <t>ALLA0210373</t>
        </is>
      </c>
      <c r="F829" s="139" t="inlineStr">
        <is>
          <t>MAHB0001935</t>
        </is>
      </c>
      <c r="G829" s="139" t="inlineStr">
        <is>
          <t>HDFC0001037</t>
        </is>
      </c>
      <c r="H829" s="139" t="inlineStr">
        <is>
          <t>ORBC0101940</t>
        </is>
      </c>
      <c r="I829" s="139" t="inlineStr">
        <is>
          <t>SBIN0016085</t>
        </is>
      </c>
    </row>
    <row r="830" ht="14.4" customHeight="1">
      <c r="E830" s="139" t="inlineStr">
        <is>
          <t>ALLA0210374</t>
        </is>
      </c>
      <c r="F830" s="139" t="inlineStr">
        <is>
          <t>MAHB0001936</t>
        </is>
      </c>
      <c r="G830" s="139" t="inlineStr">
        <is>
          <t>HDFC0001036</t>
        </is>
      </c>
      <c r="H830" s="139" t="inlineStr">
        <is>
          <t>ORBC0101939</t>
        </is>
      </c>
      <c r="I830" s="139" t="inlineStr">
        <is>
          <t>SBIN0016084</t>
        </is>
      </c>
    </row>
    <row r="831" ht="14.4" customHeight="1">
      <c r="E831" s="139" t="inlineStr">
        <is>
          <t>ALLA0210375</t>
        </is>
      </c>
      <c r="F831" s="139" t="inlineStr">
        <is>
          <t>MAHB0001937</t>
        </is>
      </c>
      <c r="G831" s="139" t="inlineStr">
        <is>
          <t>HDFC0001035</t>
        </is>
      </c>
      <c r="H831" s="139" t="inlineStr">
        <is>
          <t>ORBC0101938</t>
        </is>
      </c>
      <c r="I831" s="139" t="inlineStr">
        <is>
          <t>SBIN0016083</t>
        </is>
      </c>
    </row>
    <row r="832" ht="14.4" customHeight="1">
      <c r="E832" s="139" t="inlineStr">
        <is>
          <t>ALLA0210376</t>
        </is>
      </c>
      <c r="F832" s="139" t="inlineStr">
        <is>
          <t>MAHB0001938</t>
        </is>
      </c>
      <c r="G832" s="139" t="inlineStr">
        <is>
          <t>HDFC0001034</t>
        </is>
      </c>
      <c r="H832" s="139" t="inlineStr">
        <is>
          <t>ORBC0101937</t>
        </is>
      </c>
      <c r="I832" s="139" t="inlineStr">
        <is>
          <t>SBIN0016082</t>
        </is>
      </c>
    </row>
    <row r="833" ht="14.4" customHeight="1">
      <c r="E833" s="139" t="inlineStr">
        <is>
          <t>ALLA0210377</t>
        </is>
      </c>
      <c r="F833" s="139" t="inlineStr">
        <is>
          <t>MAHB0001939</t>
        </is>
      </c>
      <c r="G833" s="139" t="inlineStr">
        <is>
          <t>HDFC0001033</t>
        </is>
      </c>
      <c r="H833" s="139" t="inlineStr">
        <is>
          <t>ORBC0101936</t>
        </is>
      </c>
      <c r="I833" s="139" t="inlineStr">
        <is>
          <t>SBIN0016081</t>
        </is>
      </c>
    </row>
    <row r="834" ht="14.4" customHeight="1">
      <c r="E834" s="139" t="inlineStr">
        <is>
          <t>ALLA0210378</t>
        </is>
      </c>
      <c r="F834" s="139" t="inlineStr">
        <is>
          <t>MAHB0001942</t>
        </is>
      </c>
      <c r="G834" s="139" t="inlineStr">
        <is>
          <t>HDFC0001032</t>
        </is>
      </c>
      <c r="H834" s="139" t="inlineStr">
        <is>
          <t>ORBC0101935</t>
        </is>
      </c>
      <c r="I834" s="139" t="inlineStr">
        <is>
          <t>SBIN0016080</t>
        </is>
      </c>
    </row>
    <row r="835" ht="14.4" customHeight="1">
      <c r="E835" s="139" t="inlineStr">
        <is>
          <t>ALLA0210379</t>
        </is>
      </c>
      <c r="F835" s="139" t="inlineStr">
        <is>
          <t>MAHB0001943</t>
        </is>
      </c>
      <c r="G835" s="139" t="inlineStr">
        <is>
          <t>HDFC0001031</t>
        </is>
      </c>
      <c r="H835" s="139" t="inlineStr">
        <is>
          <t>ORBC0101934</t>
        </is>
      </c>
      <c r="I835" s="139" t="inlineStr">
        <is>
          <t>SBIN0016079</t>
        </is>
      </c>
    </row>
    <row r="836" ht="14.4" customHeight="1">
      <c r="E836" s="139" t="inlineStr">
        <is>
          <t>ALLA0210380</t>
        </is>
      </c>
      <c r="F836" s="139" t="inlineStr">
        <is>
          <t>MAHB0001944</t>
        </is>
      </c>
      <c r="G836" s="139" t="inlineStr">
        <is>
          <t>HDFC0001030</t>
        </is>
      </c>
      <c r="H836" s="139" t="inlineStr">
        <is>
          <t>ORBC0101933</t>
        </is>
      </c>
      <c r="I836" s="139" t="inlineStr">
        <is>
          <t>SBIN0016078</t>
        </is>
      </c>
    </row>
    <row r="837" ht="14.4" customHeight="1">
      <c r="E837" s="139" t="inlineStr">
        <is>
          <t>ALLA0210381</t>
        </is>
      </c>
      <c r="F837" s="139" t="inlineStr">
        <is>
          <t>MAHB0001945</t>
        </is>
      </c>
      <c r="G837" s="139" t="inlineStr">
        <is>
          <t>HDFC0001029</t>
        </is>
      </c>
      <c r="H837" s="139" t="inlineStr">
        <is>
          <t>ORBC0101932</t>
        </is>
      </c>
      <c r="I837" s="139" t="inlineStr">
        <is>
          <t>SBIN0016077</t>
        </is>
      </c>
    </row>
    <row r="838" ht="14.4" customHeight="1">
      <c r="E838" s="139" t="inlineStr">
        <is>
          <t>ALLA0210382</t>
        </is>
      </c>
      <c r="F838" s="139" t="inlineStr">
        <is>
          <t>MAHB0001946</t>
        </is>
      </c>
      <c r="G838" s="139" t="inlineStr">
        <is>
          <t>HDFC0001028</t>
        </is>
      </c>
      <c r="H838" s="139" t="inlineStr">
        <is>
          <t>ORBC0101931</t>
        </is>
      </c>
      <c r="I838" s="139" t="inlineStr">
        <is>
          <t>SBIN0016076</t>
        </is>
      </c>
    </row>
    <row r="839" ht="14.4" customHeight="1">
      <c r="E839" s="139" t="inlineStr">
        <is>
          <t>ALLA0210383</t>
        </is>
      </c>
      <c r="F839" s="139" t="inlineStr">
        <is>
          <t>MAHB0001947</t>
        </is>
      </c>
      <c r="G839" s="139" t="inlineStr">
        <is>
          <t>HDFC0001027</t>
        </is>
      </c>
      <c r="H839" s="139" t="inlineStr">
        <is>
          <t>ORBC0101930</t>
        </is>
      </c>
      <c r="I839" s="139" t="inlineStr">
        <is>
          <t>SBIN0016075</t>
        </is>
      </c>
    </row>
    <row r="840" ht="14.4" customHeight="1">
      <c r="E840" s="139" t="inlineStr">
        <is>
          <t>ALLA0210384</t>
        </is>
      </c>
      <c r="F840" s="139" t="inlineStr">
        <is>
          <t>MAHB0001950</t>
        </is>
      </c>
      <c r="G840" s="139" t="inlineStr">
        <is>
          <t>HDFC0001026</t>
        </is>
      </c>
      <c r="H840" s="139" t="inlineStr">
        <is>
          <t>ORBC0101929</t>
        </is>
      </c>
      <c r="I840" s="139" t="inlineStr">
        <is>
          <t>SBIN0016074</t>
        </is>
      </c>
    </row>
    <row r="841" ht="14.4" customHeight="1">
      <c r="E841" s="139" t="inlineStr">
        <is>
          <t>ALLA0210385</t>
        </is>
      </c>
      <c r="F841" s="139" t="inlineStr">
        <is>
          <t>MAHB0001951</t>
        </is>
      </c>
      <c r="G841" s="139" t="inlineStr">
        <is>
          <t>HDFC0001024</t>
        </is>
      </c>
      <c r="H841" s="139" t="inlineStr">
        <is>
          <t>ORBC0101928</t>
        </is>
      </c>
      <c r="I841" s="139" t="inlineStr">
        <is>
          <t>SBIN0016073</t>
        </is>
      </c>
    </row>
    <row r="842" ht="14.4" customHeight="1">
      <c r="E842" s="139" t="inlineStr">
        <is>
          <t>ALLA0210386</t>
        </is>
      </c>
      <c r="F842" s="139" t="inlineStr">
        <is>
          <t>MAHB0001952</t>
        </is>
      </c>
      <c r="G842" s="139" t="inlineStr">
        <is>
          <t>HDFC0001023</t>
        </is>
      </c>
      <c r="H842" s="139" t="inlineStr">
        <is>
          <t>ORBC0101927</t>
        </is>
      </c>
      <c r="I842" s="139" t="inlineStr">
        <is>
          <t>SBIN0016072</t>
        </is>
      </c>
    </row>
    <row r="843" ht="14.4" customHeight="1">
      <c r="E843" s="139" t="inlineStr">
        <is>
          <t>ALLA0210387</t>
        </is>
      </c>
      <c r="F843" s="139" t="inlineStr">
        <is>
          <t>MAHB0001953</t>
        </is>
      </c>
      <c r="G843" s="139" t="inlineStr">
        <is>
          <t>HDFC0001022</t>
        </is>
      </c>
      <c r="H843" s="139" t="inlineStr">
        <is>
          <t>ORBC0101926</t>
        </is>
      </c>
      <c r="I843" s="139" t="inlineStr">
        <is>
          <t>SBIN0016071</t>
        </is>
      </c>
    </row>
    <row r="844" ht="14.4" customHeight="1">
      <c r="E844" s="139" t="inlineStr">
        <is>
          <t>ALLA0210388</t>
        </is>
      </c>
      <c r="F844" s="139" t="inlineStr">
        <is>
          <t>MAHB0001954</t>
        </is>
      </c>
      <c r="G844" s="139" t="inlineStr">
        <is>
          <t>HDFC0001021</t>
        </is>
      </c>
      <c r="H844" s="139" t="inlineStr">
        <is>
          <t>ORBC0101925</t>
        </is>
      </c>
      <c r="I844" s="139" t="inlineStr">
        <is>
          <t>SBIN0016070</t>
        </is>
      </c>
    </row>
    <row r="845" ht="14.4" customHeight="1">
      <c r="E845" s="139" t="inlineStr">
        <is>
          <t>ALLA0210389</t>
        </is>
      </c>
      <c r="F845" s="139" t="inlineStr">
        <is>
          <t>MAHB0001955</t>
        </is>
      </c>
      <c r="G845" s="139" t="inlineStr">
        <is>
          <t>HDFC0001020</t>
        </is>
      </c>
      <c r="H845" s="139" t="inlineStr">
        <is>
          <t>ORBC0101924</t>
        </is>
      </c>
      <c r="I845" s="139" t="inlineStr">
        <is>
          <t>SBIN0016069</t>
        </is>
      </c>
    </row>
    <row r="846" ht="14.4" customHeight="1">
      <c r="E846" s="139" t="inlineStr">
        <is>
          <t>ALLA0210390</t>
        </is>
      </c>
      <c r="F846" s="139" t="inlineStr">
        <is>
          <t>MAHB0001956</t>
        </is>
      </c>
      <c r="G846" s="139" t="inlineStr">
        <is>
          <t>HDFC0001019</t>
        </is>
      </c>
      <c r="H846" s="139" t="inlineStr">
        <is>
          <t>ORBC0101923</t>
        </is>
      </c>
      <c r="I846" s="139" t="inlineStr">
        <is>
          <t>SBIN0016068</t>
        </is>
      </c>
    </row>
    <row r="847" ht="14.4" customHeight="1">
      <c r="E847" s="139" t="inlineStr">
        <is>
          <t>ALLA0210391</t>
        </is>
      </c>
      <c r="F847" s="139" t="inlineStr">
        <is>
          <t>MAHB0009999</t>
        </is>
      </c>
      <c r="G847" s="139" t="inlineStr">
        <is>
          <t>HDFC0001017</t>
        </is>
      </c>
      <c r="H847" s="139" t="inlineStr">
        <is>
          <t>ORBC0101922</t>
        </is>
      </c>
      <c r="I847" s="139" t="inlineStr">
        <is>
          <t>SBIN0016067</t>
        </is>
      </c>
    </row>
    <row r="848" ht="14.4" customHeight="1">
      <c r="E848" s="139" t="inlineStr">
        <is>
          <t>ALLA0210392</t>
        </is>
      </c>
      <c r="F848" s="139" t="inlineStr">
        <is>
          <t>MAHB000CB01</t>
        </is>
      </c>
      <c r="G848" s="139" t="inlineStr">
        <is>
          <t>HDFC0001016</t>
        </is>
      </c>
      <c r="H848" s="139" t="inlineStr">
        <is>
          <t>ORBC0101921</t>
        </is>
      </c>
      <c r="I848" s="139" t="inlineStr">
        <is>
          <t>SBIN0016066</t>
        </is>
      </c>
    </row>
    <row r="849" ht="14.4" customHeight="1">
      <c r="E849" s="139" t="inlineStr">
        <is>
          <t>ALLA0210393</t>
        </is>
      </c>
      <c r="F849" s="139" t="inlineStr">
        <is>
          <t>MAHB0RRBMGB</t>
        </is>
      </c>
      <c r="G849" s="139" t="inlineStr">
        <is>
          <t>HDFC0001015</t>
        </is>
      </c>
      <c r="H849" s="139" t="inlineStr">
        <is>
          <t>ORBC0101920</t>
        </is>
      </c>
      <c r="I849" s="139" t="inlineStr">
        <is>
          <t>SBIN0016065</t>
        </is>
      </c>
    </row>
    <row r="850" ht="14.4" customHeight="1">
      <c r="E850" s="139" t="inlineStr">
        <is>
          <t>ALLA0210394</t>
        </is>
      </c>
      <c r="F850" s="139" t="inlineStr">
        <is>
          <t>BOTM0NEEMRA</t>
        </is>
      </c>
      <c r="G850" s="139" t="inlineStr">
        <is>
          <t>HDFC0001014</t>
        </is>
      </c>
      <c r="H850" s="139" t="inlineStr">
        <is>
          <t>ORBC0101919</t>
        </is>
      </c>
      <c r="I850" s="139" t="inlineStr">
        <is>
          <t>SBIN0016064</t>
        </is>
      </c>
    </row>
    <row r="851" ht="14.4" customHeight="1">
      <c r="E851" s="139" t="inlineStr">
        <is>
          <t>ALLA0210395</t>
        </is>
      </c>
      <c r="F851" s="139" t="inlineStr">
        <is>
          <t>BOTM0ND3611</t>
        </is>
      </c>
      <c r="G851" s="139" t="inlineStr">
        <is>
          <t>HDFC0001013</t>
        </is>
      </c>
      <c r="H851" s="139" t="inlineStr">
        <is>
          <t>ORBC0101918</t>
        </is>
      </c>
      <c r="I851" s="139" t="inlineStr">
        <is>
          <t>SBIN0016063</t>
        </is>
      </c>
    </row>
    <row r="852" ht="14.4" customHeight="1">
      <c r="E852" s="139" t="inlineStr">
        <is>
          <t>ALLA0210396</t>
        </is>
      </c>
      <c r="F852" s="139" t="inlineStr">
        <is>
          <t>BOTM0MB3612</t>
        </is>
      </c>
      <c r="G852" s="139" t="inlineStr">
        <is>
          <t>HDFC0001012</t>
        </is>
      </c>
      <c r="H852" s="139" t="inlineStr">
        <is>
          <t>ORBC0101917</t>
        </is>
      </c>
      <c r="I852" s="139" t="inlineStr">
        <is>
          <t>SBIN0016060</t>
        </is>
      </c>
    </row>
    <row r="853" ht="14.4" customHeight="1">
      <c r="E853" s="139" t="inlineStr">
        <is>
          <t>ALLA0210397</t>
        </is>
      </c>
      <c r="F853" s="139" t="inlineStr">
        <is>
          <t>BOTM0CN3615</t>
        </is>
      </c>
      <c r="G853" s="139" t="inlineStr">
        <is>
          <t>HDFC0001009</t>
        </is>
      </c>
      <c r="H853" s="139" t="inlineStr">
        <is>
          <t>ORBC0101916</t>
        </is>
      </c>
      <c r="I853" s="139" t="inlineStr">
        <is>
          <t>SBIN0016059</t>
        </is>
      </c>
    </row>
    <row r="854" ht="14.4" customHeight="1">
      <c r="E854" s="139" t="inlineStr">
        <is>
          <t>ALLA0210398</t>
        </is>
      </c>
      <c r="F854" s="139" t="inlineStr">
        <is>
          <t>BOTM0BL3626</t>
        </is>
      </c>
      <c r="G854" s="139" t="inlineStr">
        <is>
          <t>HDFC0001008</t>
        </is>
      </c>
      <c r="H854" s="139" t="inlineStr">
        <is>
          <t>ORBC0101915</t>
        </is>
      </c>
      <c r="I854" s="139" t="inlineStr">
        <is>
          <t>SBIN0016057</t>
        </is>
      </c>
    </row>
    <row r="855" ht="14.4" customHeight="1">
      <c r="E855" s="139" t="inlineStr">
        <is>
          <t>ALLA0210399</t>
        </is>
      </c>
      <c r="F855" s="139" t="inlineStr">
        <is>
          <t>BARC0INBBIR</t>
        </is>
      </c>
      <c r="G855" s="139" t="inlineStr">
        <is>
          <t>HDFC0001007</t>
        </is>
      </c>
      <c r="H855" s="139" t="inlineStr">
        <is>
          <t>ORBC0101914</t>
        </is>
      </c>
      <c r="I855" s="139" t="inlineStr">
        <is>
          <t>SBIN0016056</t>
        </is>
      </c>
    </row>
    <row r="856" ht="14.4" customHeight="1">
      <c r="E856" s="139" t="inlineStr">
        <is>
          <t>ALLA0210400</t>
        </is>
      </c>
      <c r="F856" s="139" t="inlineStr">
        <is>
          <t>BARC0INBB01</t>
        </is>
      </c>
      <c r="G856" s="139" t="inlineStr">
        <is>
          <t>HDFC0001006</t>
        </is>
      </c>
      <c r="H856" s="139" t="inlineStr">
        <is>
          <t>ORBC0101913</t>
        </is>
      </c>
      <c r="I856" s="139" t="inlineStr">
        <is>
          <t>SBIN0016053</t>
        </is>
      </c>
    </row>
    <row r="857" ht="14.4" customHeight="1">
      <c r="E857" s="139" t="inlineStr">
        <is>
          <t>ALLA0210401</t>
        </is>
      </c>
      <c r="F857" s="139" t="inlineStr">
        <is>
          <t>BACB0000123</t>
        </is>
      </c>
      <c r="G857" s="139" t="inlineStr">
        <is>
          <t>HDFC0001005</t>
        </is>
      </c>
      <c r="H857" s="139" t="inlineStr">
        <is>
          <t>ORBC0101912</t>
        </is>
      </c>
      <c r="I857" s="139" t="inlineStr">
        <is>
          <t>SBIN0016052</t>
        </is>
      </c>
    </row>
    <row r="858" ht="14.4" customHeight="1">
      <c r="E858" s="139" t="inlineStr">
        <is>
          <t>ALLA0210402</t>
        </is>
      </c>
      <c r="F858" s="139" t="inlineStr">
        <is>
          <t>BACB0000122</t>
        </is>
      </c>
      <c r="G858" s="139" t="inlineStr">
        <is>
          <t>HDFC0001004</t>
        </is>
      </c>
      <c r="H858" s="139" t="inlineStr">
        <is>
          <t>ORBC0101911</t>
        </is>
      </c>
      <c r="I858" s="139" t="inlineStr">
        <is>
          <t>SBIN0016051</t>
        </is>
      </c>
    </row>
    <row r="859" ht="14.4" customHeight="1">
      <c r="E859" s="139" t="inlineStr">
        <is>
          <t>ALLA0210403</t>
        </is>
      </c>
      <c r="F859" s="139" t="inlineStr">
        <is>
          <t>BACB0000121</t>
        </is>
      </c>
      <c r="G859" s="139" t="inlineStr">
        <is>
          <t>HDFC0001003</t>
        </is>
      </c>
      <c r="H859" s="139" t="inlineStr">
        <is>
          <t>ORBC0101910</t>
        </is>
      </c>
      <c r="I859" s="139" t="inlineStr">
        <is>
          <t>SBIN0016050</t>
        </is>
      </c>
    </row>
    <row r="860" ht="14.4" customHeight="1">
      <c r="E860" s="139" t="inlineStr">
        <is>
          <t>ALLA0210404</t>
        </is>
      </c>
      <c r="F860" s="139" t="inlineStr">
        <is>
          <t>BACB0000113</t>
        </is>
      </c>
      <c r="G860" s="139" t="inlineStr">
        <is>
          <t>HDFC0001002</t>
        </is>
      </c>
      <c r="H860" s="139" t="inlineStr">
        <is>
          <t>ORBC0101909</t>
        </is>
      </c>
      <c r="I860" s="139" t="inlineStr">
        <is>
          <t>SBIN0016049</t>
        </is>
      </c>
    </row>
    <row r="861" ht="14.4" customHeight="1">
      <c r="E861" s="139" t="inlineStr">
        <is>
          <t>ALLA0210405</t>
        </is>
      </c>
      <c r="F861" s="139" t="inlineStr">
        <is>
          <t>BACB0000112</t>
        </is>
      </c>
      <c r="G861" s="139" t="inlineStr">
        <is>
          <t>HDFC0001001</t>
        </is>
      </c>
      <c r="H861" s="139" t="inlineStr">
        <is>
          <t>ORBC0101908</t>
        </is>
      </c>
      <c r="I861" s="139" t="inlineStr">
        <is>
          <t>SBIN0016048</t>
        </is>
      </c>
    </row>
    <row r="862" ht="14.4" customHeight="1">
      <c r="E862" s="139" t="inlineStr">
        <is>
          <t>ALLA0210406</t>
        </is>
      </c>
      <c r="F862" s="139" t="inlineStr">
        <is>
          <t>BACB0000111</t>
        </is>
      </c>
      <c r="G862" s="139" t="inlineStr">
        <is>
          <t>HDFC0001000</t>
        </is>
      </c>
      <c r="H862" s="139" t="inlineStr">
        <is>
          <t>ORBC0101907</t>
        </is>
      </c>
      <c r="I862" s="139" t="inlineStr">
        <is>
          <t>SBIN0016046</t>
        </is>
      </c>
    </row>
    <row r="863" ht="14.4" customHeight="1">
      <c r="E863" s="139" t="inlineStr">
        <is>
          <t>ALLA0210407</t>
        </is>
      </c>
      <c r="F863" s="139" t="inlineStr">
        <is>
          <t>BACB0000102</t>
        </is>
      </c>
      <c r="G863" s="139" t="inlineStr">
        <is>
          <t>HDFC0000998</t>
        </is>
      </c>
      <c r="H863" s="139" t="inlineStr">
        <is>
          <t>ORBC0101906</t>
        </is>
      </c>
      <c r="I863" s="139" t="inlineStr">
        <is>
          <t>SBIN0016045</t>
        </is>
      </c>
    </row>
    <row r="864" ht="14.4" customHeight="1">
      <c r="E864" s="139" t="inlineStr">
        <is>
          <t>ALLA0210408</t>
        </is>
      </c>
      <c r="F864" s="139" t="inlineStr">
        <is>
          <t>BACB0000055</t>
        </is>
      </c>
      <c r="G864" s="139" t="inlineStr">
        <is>
          <t>HDFC0000997</t>
        </is>
      </c>
      <c r="H864" s="139" t="inlineStr">
        <is>
          <t>ORBC0101905</t>
        </is>
      </c>
      <c r="I864" s="139" t="inlineStr">
        <is>
          <t>SBIN0016044</t>
        </is>
      </c>
    </row>
    <row r="865" ht="14.4" customHeight="1">
      <c r="E865" s="139" t="inlineStr">
        <is>
          <t>ALLA0210409</t>
        </is>
      </c>
      <c r="F865" s="139" t="inlineStr">
        <is>
          <t>BACB0000054</t>
        </is>
      </c>
      <c r="G865" s="139" t="inlineStr">
        <is>
          <t>HDFC0000996</t>
        </is>
      </c>
      <c r="H865" s="139" t="inlineStr">
        <is>
          <t>ORBC0101904</t>
        </is>
      </c>
      <c r="I865" s="139" t="inlineStr">
        <is>
          <t>SBIN0016043</t>
        </is>
      </c>
    </row>
    <row r="866" ht="14.4" customHeight="1">
      <c r="E866" s="139" t="inlineStr">
        <is>
          <t>ALLA0210410</t>
        </is>
      </c>
      <c r="F866" s="139" t="inlineStr">
        <is>
          <t>BACB0000053</t>
        </is>
      </c>
      <c r="G866" s="139" t="inlineStr">
        <is>
          <t>HDFC0000995</t>
        </is>
      </c>
      <c r="H866" s="139" t="inlineStr">
        <is>
          <t>ORBC0101903</t>
        </is>
      </c>
      <c r="I866" s="139" t="inlineStr">
        <is>
          <t>SBIN0016042</t>
        </is>
      </c>
    </row>
    <row r="867" ht="14.4" customHeight="1">
      <c r="E867" s="139" t="inlineStr">
        <is>
          <t>ALLA0210411</t>
        </is>
      </c>
      <c r="F867" s="139" t="inlineStr">
        <is>
          <t>BACB0000052</t>
        </is>
      </c>
      <c r="G867" s="139" t="inlineStr">
        <is>
          <t>HDFC0000994</t>
        </is>
      </c>
      <c r="H867" s="139" t="inlineStr">
        <is>
          <t>ORBC0101902</t>
        </is>
      </c>
      <c r="I867" s="139" t="inlineStr">
        <is>
          <t>SBIN0016041</t>
        </is>
      </c>
    </row>
    <row r="868" ht="14.4" customHeight="1">
      <c r="E868" s="139" t="inlineStr">
        <is>
          <t>ALLA0210412</t>
        </is>
      </c>
      <c r="F868" s="139" t="inlineStr">
        <is>
          <t>BACB0000051</t>
        </is>
      </c>
      <c r="G868" s="139" t="inlineStr">
        <is>
          <t>HDFC0000993</t>
        </is>
      </c>
      <c r="H868" s="139" t="inlineStr">
        <is>
          <t>ORBC0101901</t>
        </is>
      </c>
      <c r="I868" s="139" t="inlineStr">
        <is>
          <t>SBIN0016040</t>
        </is>
      </c>
    </row>
    <row r="869" ht="14.4" customHeight="1">
      <c r="E869" s="139" t="inlineStr">
        <is>
          <t>ALLA0210413</t>
        </is>
      </c>
      <c r="F869" s="139" t="inlineStr">
        <is>
          <t>BACB0000050</t>
        </is>
      </c>
      <c r="G869" s="139" t="inlineStr">
        <is>
          <t>HDFC0000990</t>
        </is>
      </c>
      <c r="H869" s="139" t="inlineStr">
        <is>
          <t>ORBC0101900</t>
        </is>
      </c>
      <c r="I869" s="139" t="inlineStr">
        <is>
          <t>SBIN0016038</t>
        </is>
      </c>
    </row>
    <row r="870" ht="14.4" customHeight="1">
      <c r="E870" s="139" t="inlineStr">
        <is>
          <t>ALLA0210414</t>
        </is>
      </c>
      <c r="F870" s="139" t="inlineStr">
        <is>
          <t>BACB0000049</t>
        </is>
      </c>
      <c r="G870" s="139" t="inlineStr">
        <is>
          <t>HDFC0000989</t>
        </is>
      </c>
      <c r="H870" s="139" t="inlineStr">
        <is>
          <t>ORBC0101899</t>
        </is>
      </c>
      <c r="I870" s="139" t="inlineStr">
        <is>
          <t>SBIN0016037</t>
        </is>
      </c>
    </row>
    <row r="871" ht="14.4" customHeight="1">
      <c r="E871" s="139" t="inlineStr">
        <is>
          <t>ALLA0210415</t>
        </is>
      </c>
      <c r="F871" s="139" t="inlineStr">
        <is>
          <t>BACB0000048</t>
        </is>
      </c>
      <c r="G871" s="139" t="inlineStr">
        <is>
          <t>HDFC0000988</t>
        </is>
      </c>
      <c r="H871" s="139" t="inlineStr">
        <is>
          <t>ORBC0101898</t>
        </is>
      </c>
      <c r="I871" s="139" t="inlineStr">
        <is>
          <t>SBIN0016036</t>
        </is>
      </c>
    </row>
    <row r="872" ht="14.4" customHeight="1">
      <c r="E872" s="139" t="inlineStr">
        <is>
          <t>ALLA0210416</t>
        </is>
      </c>
      <c r="F872" s="139" t="inlineStr">
        <is>
          <t>BACB0000047</t>
        </is>
      </c>
      <c r="G872" s="139" t="inlineStr">
        <is>
          <t>HDFC0000987</t>
        </is>
      </c>
      <c r="H872" s="139" t="inlineStr">
        <is>
          <t>ORBC0101897</t>
        </is>
      </c>
      <c r="I872" s="139" t="inlineStr">
        <is>
          <t>SBIN0016035</t>
        </is>
      </c>
    </row>
    <row r="873" ht="14.4" customHeight="1">
      <c r="E873" s="139" t="inlineStr">
        <is>
          <t>ALLA0210417</t>
        </is>
      </c>
      <c r="F873" s="139" t="inlineStr">
        <is>
          <t>BACB0000046</t>
        </is>
      </c>
      <c r="G873" s="139" t="inlineStr">
        <is>
          <t>HDFC0000986</t>
        </is>
      </c>
      <c r="H873" s="139" t="inlineStr">
        <is>
          <t>ORBC0101896</t>
        </is>
      </c>
      <c r="I873" s="139" t="inlineStr">
        <is>
          <t>SBIN0016034</t>
        </is>
      </c>
    </row>
    <row r="874" ht="14.4" customHeight="1">
      <c r="E874" s="139" t="inlineStr">
        <is>
          <t>ALLA0210418</t>
        </is>
      </c>
      <c r="F874" s="139" t="inlineStr">
        <is>
          <t>BACB0000045</t>
        </is>
      </c>
      <c r="G874" s="139" t="inlineStr">
        <is>
          <t>HDFC0000985</t>
        </is>
      </c>
      <c r="H874" s="139" t="inlineStr">
        <is>
          <t>ORBC0101895</t>
        </is>
      </c>
      <c r="I874" s="139" t="inlineStr">
        <is>
          <t>SBIN0016033</t>
        </is>
      </c>
    </row>
    <row r="875" ht="14.4" customHeight="1">
      <c r="E875" s="139" t="inlineStr">
        <is>
          <t>ALLA0210419</t>
        </is>
      </c>
      <c r="F875" s="139" t="inlineStr">
        <is>
          <t>BACB0000044</t>
        </is>
      </c>
      <c r="G875" s="139" t="inlineStr">
        <is>
          <t>HDFC0000982</t>
        </is>
      </c>
      <c r="H875" s="139" t="inlineStr">
        <is>
          <t>ORBC0101894</t>
        </is>
      </c>
      <c r="I875" s="139" t="inlineStr">
        <is>
          <t>SBIN0016032</t>
        </is>
      </c>
    </row>
    <row r="876" ht="14.4" customHeight="1">
      <c r="E876" s="139" t="inlineStr">
        <is>
          <t>ALLA0210420</t>
        </is>
      </c>
      <c r="F876" s="139" t="inlineStr">
        <is>
          <t>BACB0000043</t>
        </is>
      </c>
      <c r="G876" s="139" t="inlineStr">
        <is>
          <t>HDFC0000981</t>
        </is>
      </c>
      <c r="H876" s="139" t="inlineStr">
        <is>
          <t>ORBC0101893</t>
        </is>
      </c>
      <c r="I876" s="139" t="inlineStr">
        <is>
          <t>SBIN0016031</t>
        </is>
      </c>
    </row>
    <row r="877" ht="14.4" customHeight="1">
      <c r="E877" s="139" t="inlineStr">
        <is>
          <t>ALLA0210421</t>
        </is>
      </c>
      <c r="F877" s="139" t="inlineStr">
        <is>
          <t>BACB0000042</t>
        </is>
      </c>
      <c r="G877" s="139" t="inlineStr">
        <is>
          <t>HDFC0000980</t>
        </is>
      </c>
      <c r="H877" s="139" t="inlineStr">
        <is>
          <t>ORBC0101892</t>
        </is>
      </c>
      <c r="I877" s="139" t="inlineStr">
        <is>
          <t>SBIN0016030</t>
        </is>
      </c>
    </row>
    <row r="878" ht="14.4" customHeight="1">
      <c r="E878" s="139" t="inlineStr">
        <is>
          <t>ALLA0210422</t>
        </is>
      </c>
      <c r="F878" s="139" t="inlineStr">
        <is>
          <t>BACB0000041</t>
        </is>
      </c>
      <c r="G878" s="139" t="inlineStr">
        <is>
          <t>HDFC0000979</t>
        </is>
      </c>
      <c r="H878" s="139" t="inlineStr">
        <is>
          <t>ORBC0101891</t>
        </is>
      </c>
      <c r="I878" s="139" t="inlineStr">
        <is>
          <t>SBIN0016029</t>
        </is>
      </c>
    </row>
    <row r="879" ht="14.4" customHeight="1">
      <c r="E879" s="139" t="inlineStr">
        <is>
          <t>ALLA0210423</t>
        </is>
      </c>
      <c r="F879" s="139" t="inlineStr">
        <is>
          <t>BACB0000040</t>
        </is>
      </c>
      <c r="G879" s="139" t="inlineStr">
        <is>
          <t>HDFC0000975</t>
        </is>
      </c>
      <c r="H879" s="139" t="inlineStr">
        <is>
          <t>ORBC0101890</t>
        </is>
      </c>
      <c r="I879" s="139" t="inlineStr">
        <is>
          <t>SBIN0016028</t>
        </is>
      </c>
    </row>
    <row r="880" ht="14.4" customHeight="1">
      <c r="E880" s="139" t="inlineStr">
        <is>
          <t>ALLA0210424</t>
        </is>
      </c>
      <c r="F880" s="139" t="inlineStr">
        <is>
          <t>BACB0000039</t>
        </is>
      </c>
      <c r="G880" s="139" t="inlineStr">
        <is>
          <t>HDFC0000974</t>
        </is>
      </c>
      <c r="H880" s="139" t="inlineStr">
        <is>
          <t>ORBC0101889</t>
        </is>
      </c>
      <c r="I880" s="139" t="inlineStr">
        <is>
          <t>SBIN0016027</t>
        </is>
      </c>
    </row>
    <row r="881" ht="14.4" customHeight="1">
      <c r="E881" s="139" t="inlineStr">
        <is>
          <t>ALLA0210425</t>
        </is>
      </c>
      <c r="F881" s="139" t="inlineStr">
        <is>
          <t>BACB0000038</t>
        </is>
      </c>
      <c r="G881" s="139" t="inlineStr">
        <is>
          <t>HDFC0000973</t>
        </is>
      </c>
      <c r="H881" s="139" t="inlineStr">
        <is>
          <t>ORBC0101888</t>
        </is>
      </c>
      <c r="I881" s="139" t="inlineStr">
        <is>
          <t>SBIN0016026</t>
        </is>
      </c>
    </row>
    <row r="882" ht="14.4" customHeight="1">
      <c r="E882" s="139" t="inlineStr">
        <is>
          <t>ALLA0210426</t>
        </is>
      </c>
      <c r="F882" s="139" t="inlineStr">
        <is>
          <t>BACB0000037</t>
        </is>
      </c>
      <c r="G882" s="139" t="inlineStr">
        <is>
          <t>HDFC0000972</t>
        </is>
      </c>
      <c r="H882" s="139" t="inlineStr">
        <is>
          <t>ORBC0101887</t>
        </is>
      </c>
      <c r="I882" s="139" t="inlineStr">
        <is>
          <t>SBIN0016025</t>
        </is>
      </c>
    </row>
    <row r="883" ht="14.4" customHeight="1">
      <c r="E883" s="139" t="inlineStr">
        <is>
          <t>ALLA0210427</t>
        </is>
      </c>
      <c r="F883" s="139" t="inlineStr">
        <is>
          <t>BACB0000036</t>
        </is>
      </c>
      <c r="G883" s="139" t="inlineStr">
        <is>
          <t>HDFC0000971</t>
        </is>
      </c>
      <c r="H883" s="139" t="inlineStr">
        <is>
          <t>ORBC0101886</t>
        </is>
      </c>
      <c r="I883" s="139" t="inlineStr">
        <is>
          <t>SBIN0016024</t>
        </is>
      </c>
    </row>
    <row r="884" ht="14.4" customHeight="1">
      <c r="E884" s="139" t="inlineStr">
        <is>
          <t>ALLA0210428</t>
        </is>
      </c>
      <c r="F884" s="139" t="inlineStr">
        <is>
          <t>BACB0000035</t>
        </is>
      </c>
      <c r="G884" s="139" t="inlineStr">
        <is>
          <t>HDFC0000970</t>
        </is>
      </c>
      <c r="H884" s="139" t="inlineStr">
        <is>
          <t>ORBC0101885</t>
        </is>
      </c>
      <c r="I884" s="139" t="inlineStr">
        <is>
          <t>SBIN0016023</t>
        </is>
      </c>
    </row>
    <row r="885" ht="14.4" customHeight="1">
      <c r="E885" s="139" t="inlineStr">
        <is>
          <t>ALLA0210429</t>
        </is>
      </c>
      <c r="F885" s="139" t="inlineStr">
        <is>
          <t>BACB0000034</t>
        </is>
      </c>
      <c r="G885" s="139" t="inlineStr">
        <is>
          <t>HDFC0000968</t>
        </is>
      </c>
      <c r="H885" s="139" t="inlineStr">
        <is>
          <t>ORBC0101884</t>
        </is>
      </c>
      <c r="I885" s="139" t="inlineStr">
        <is>
          <t>SBIN0016022</t>
        </is>
      </c>
    </row>
    <row r="886" ht="14.4" customHeight="1">
      <c r="E886" s="139" t="inlineStr">
        <is>
          <t>ALLA0210430</t>
        </is>
      </c>
      <c r="F886" s="139" t="inlineStr">
        <is>
          <t>BACB0000033</t>
        </is>
      </c>
      <c r="G886" s="139" t="inlineStr">
        <is>
          <t>HDFC0000967</t>
        </is>
      </c>
      <c r="H886" s="139" t="inlineStr">
        <is>
          <t>ORBC0101883</t>
        </is>
      </c>
      <c r="I886" s="139" t="inlineStr">
        <is>
          <t>SBIN0016021</t>
        </is>
      </c>
    </row>
    <row r="887" ht="14.4" customHeight="1">
      <c r="E887" s="139" t="inlineStr">
        <is>
          <t>ALLA0210431</t>
        </is>
      </c>
      <c r="F887" s="139" t="inlineStr">
        <is>
          <t>BACB0000032</t>
        </is>
      </c>
      <c r="G887" s="139" t="inlineStr">
        <is>
          <t>HDFC0000966</t>
        </is>
      </c>
      <c r="H887" s="139" t="inlineStr">
        <is>
          <t>ORBC0101882</t>
        </is>
      </c>
      <c r="I887" s="139" t="inlineStr">
        <is>
          <t>SBIN0016020</t>
        </is>
      </c>
    </row>
    <row r="888" ht="14.4" customHeight="1">
      <c r="E888" s="139" t="inlineStr">
        <is>
          <t>ALLA0210433</t>
        </is>
      </c>
      <c r="F888" s="139" t="inlineStr">
        <is>
          <t>BACB0000031</t>
        </is>
      </c>
      <c r="G888" s="139" t="inlineStr">
        <is>
          <t>HDFC0000965</t>
        </is>
      </c>
      <c r="H888" s="139" t="inlineStr">
        <is>
          <t>ORBC0101881</t>
        </is>
      </c>
      <c r="I888" s="139" t="inlineStr">
        <is>
          <t>SBIN0016019</t>
        </is>
      </c>
    </row>
    <row r="889" ht="14.4" customHeight="1">
      <c r="E889" s="139" t="inlineStr">
        <is>
          <t>ALLA0210434</t>
        </is>
      </c>
      <c r="F889" s="139" t="inlineStr">
        <is>
          <t>BACB0000030</t>
        </is>
      </c>
      <c r="G889" s="139" t="inlineStr">
        <is>
          <t>HDFC0000964</t>
        </is>
      </c>
      <c r="H889" s="139" t="inlineStr">
        <is>
          <t>ORBC0101880</t>
        </is>
      </c>
      <c r="I889" s="139" t="inlineStr">
        <is>
          <t>SBIN0016018</t>
        </is>
      </c>
    </row>
    <row r="890" ht="14.4" customHeight="1">
      <c r="E890" s="139" t="inlineStr">
        <is>
          <t>ALLA0210435</t>
        </is>
      </c>
      <c r="F890" s="139" t="inlineStr">
        <is>
          <t>BACB0000029</t>
        </is>
      </c>
      <c r="G890" s="139" t="inlineStr">
        <is>
          <t>HDFC0000963</t>
        </is>
      </c>
      <c r="H890" s="139" t="inlineStr">
        <is>
          <t>ORBC0101879</t>
        </is>
      </c>
      <c r="I890" s="139" t="inlineStr">
        <is>
          <t>SBIN0016017</t>
        </is>
      </c>
    </row>
    <row r="891" ht="14.4" customHeight="1">
      <c r="E891" s="139" t="inlineStr">
        <is>
          <t>ALLA0210436</t>
        </is>
      </c>
      <c r="F891" s="139" t="inlineStr">
        <is>
          <t>BACB0000028</t>
        </is>
      </c>
      <c r="G891" s="139" t="inlineStr">
        <is>
          <t>HDFC0000962</t>
        </is>
      </c>
      <c r="H891" s="139" t="inlineStr">
        <is>
          <t>ORBC0101878</t>
        </is>
      </c>
      <c r="I891" s="139" t="inlineStr">
        <is>
          <t>SBIN0016016</t>
        </is>
      </c>
    </row>
    <row r="892" ht="14.4" customHeight="1">
      <c r="E892" s="139" t="inlineStr">
        <is>
          <t>ALLA0210437</t>
        </is>
      </c>
      <c r="F892" s="139" t="inlineStr">
        <is>
          <t>BACB0000027</t>
        </is>
      </c>
      <c r="G892" s="139" t="inlineStr">
        <is>
          <t>HDFC0000961</t>
        </is>
      </c>
      <c r="H892" s="139" t="inlineStr">
        <is>
          <t>ORBC0101877</t>
        </is>
      </c>
      <c r="I892" s="139" t="inlineStr">
        <is>
          <t>SBIN0016015</t>
        </is>
      </c>
    </row>
    <row r="893" ht="14.4" customHeight="1">
      <c r="E893" s="139" t="inlineStr">
        <is>
          <t>ALLA0210438</t>
        </is>
      </c>
      <c r="F893" s="139" t="inlineStr">
        <is>
          <t>BACB0000026</t>
        </is>
      </c>
      <c r="G893" s="139" t="inlineStr">
        <is>
          <t>HDFC0000960</t>
        </is>
      </c>
      <c r="H893" s="139" t="inlineStr">
        <is>
          <t>ORBC0101876</t>
        </is>
      </c>
      <c r="I893" s="139" t="inlineStr">
        <is>
          <t>SBIN0016014</t>
        </is>
      </c>
    </row>
    <row r="894" ht="14.4" customHeight="1">
      <c r="E894" s="139" t="inlineStr">
        <is>
          <t>ALLA0210439</t>
        </is>
      </c>
      <c r="F894" s="139" t="inlineStr">
        <is>
          <t>BACB0000025</t>
        </is>
      </c>
      <c r="G894" s="139" t="inlineStr">
        <is>
          <t>HDFC0000959</t>
        </is>
      </c>
      <c r="H894" s="139" t="inlineStr">
        <is>
          <t>ORBC0101875</t>
        </is>
      </c>
      <c r="I894" s="139" t="inlineStr">
        <is>
          <t>SBIN0016013</t>
        </is>
      </c>
    </row>
    <row r="895" ht="14.4" customHeight="1">
      <c r="E895" s="139" t="inlineStr">
        <is>
          <t>ALLA0210440</t>
        </is>
      </c>
      <c r="F895" s="139" t="inlineStr">
        <is>
          <t>BACB0000024</t>
        </is>
      </c>
      <c r="G895" s="139" t="inlineStr">
        <is>
          <t>HDFC0000958</t>
        </is>
      </c>
      <c r="H895" s="139" t="inlineStr">
        <is>
          <t>ORBC0101874</t>
        </is>
      </c>
      <c r="I895" s="139" t="inlineStr">
        <is>
          <t>SBIN0016011</t>
        </is>
      </c>
    </row>
    <row r="896" ht="14.4" customHeight="1">
      <c r="E896" s="139" t="inlineStr">
        <is>
          <t>ALLA0210441</t>
        </is>
      </c>
      <c r="F896" s="139" t="inlineStr">
        <is>
          <t>BACB0000023</t>
        </is>
      </c>
      <c r="G896" s="139" t="inlineStr">
        <is>
          <t>HDFC0000957</t>
        </is>
      </c>
      <c r="H896" s="139" t="inlineStr">
        <is>
          <t>ORBC0101873</t>
        </is>
      </c>
      <c r="I896" s="139" t="inlineStr">
        <is>
          <t>SBIN0016010</t>
        </is>
      </c>
    </row>
    <row r="897" ht="14.4" customHeight="1">
      <c r="E897" s="139" t="inlineStr">
        <is>
          <t>ALLA0210442</t>
        </is>
      </c>
      <c r="F897" s="139" t="inlineStr">
        <is>
          <t>BACB0000022</t>
        </is>
      </c>
      <c r="G897" s="139" t="inlineStr">
        <is>
          <t>HDFC0000956</t>
        </is>
      </c>
      <c r="H897" s="139" t="inlineStr">
        <is>
          <t>ORBC0101872</t>
        </is>
      </c>
      <c r="I897" s="139" t="inlineStr">
        <is>
          <t>SBIN0016009</t>
        </is>
      </c>
    </row>
    <row r="898" ht="14.4" customHeight="1">
      <c r="E898" s="139" t="inlineStr">
        <is>
          <t>ALLA0210443</t>
        </is>
      </c>
      <c r="F898" s="139" t="inlineStr">
        <is>
          <t>BACB0000021</t>
        </is>
      </c>
      <c r="G898" s="139" t="inlineStr">
        <is>
          <t>HDFC0000955</t>
        </is>
      </c>
      <c r="H898" s="139" t="inlineStr">
        <is>
          <t>ORBC0101871</t>
        </is>
      </c>
      <c r="I898" s="139" t="inlineStr">
        <is>
          <t>SBIN0016008</t>
        </is>
      </c>
    </row>
    <row r="899" ht="14.4" customHeight="1">
      <c r="E899" s="139" t="inlineStr">
        <is>
          <t>ALLA0210444</t>
        </is>
      </c>
      <c r="F899" s="139" t="inlineStr">
        <is>
          <t>BACB0000020</t>
        </is>
      </c>
      <c r="G899" s="139" t="inlineStr">
        <is>
          <t>HDFC0000954</t>
        </is>
      </c>
      <c r="H899" s="139" t="inlineStr">
        <is>
          <t>ORBC0101870</t>
        </is>
      </c>
      <c r="I899" s="139" t="inlineStr">
        <is>
          <t>SBIN0016007</t>
        </is>
      </c>
    </row>
    <row r="900" ht="14.4" customHeight="1">
      <c r="E900" s="139" t="inlineStr">
        <is>
          <t>ALLA0210445</t>
        </is>
      </c>
      <c r="F900" s="139" t="inlineStr">
        <is>
          <t>BACB0000019</t>
        </is>
      </c>
      <c r="G900" s="139" t="inlineStr">
        <is>
          <t>HDFC0000953</t>
        </is>
      </c>
      <c r="H900" s="139" t="inlineStr">
        <is>
          <t>ORBC0101869</t>
        </is>
      </c>
      <c r="I900" s="139" t="inlineStr">
        <is>
          <t>SBIN0016006</t>
        </is>
      </c>
    </row>
    <row r="901" ht="14.4" customHeight="1">
      <c r="E901" s="139" t="inlineStr">
        <is>
          <t>ALLA0210446</t>
        </is>
      </c>
      <c r="F901" s="139" t="inlineStr">
        <is>
          <t>BACB0000018</t>
        </is>
      </c>
      <c r="G901" s="139" t="inlineStr">
        <is>
          <t>HDFC0000952</t>
        </is>
      </c>
      <c r="H901" s="139" t="inlineStr">
        <is>
          <t>ORBC0101868</t>
        </is>
      </c>
      <c r="I901" s="139" t="inlineStr">
        <is>
          <t>SBIN0016005</t>
        </is>
      </c>
    </row>
    <row r="902" ht="14.4" customHeight="1">
      <c r="E902" s="139" t="inlineStr">
        <is>
          <t>ALLA0210447</t>
        </is>
      </c>
      <c r="F902" s="139" t="inlineStr">
        <is>
          <t>BACB0000017</t>
        </is>
      </c>
      <c r="G902" s="139" t="inlineStr">
        <is>
          <t>HDFC0000951</t>
        </is>
      </c>
      <c r="H902" s="139" t="inlineStr">
        <is>
          <t>ORBC0101867</t>
        </is>
      </c>
      <c r="I902" s="139" t="inlineStr">
        <is>
          <t>SBIN0016004</t>
        </is>
      </c>
    </row>
    <row r="903" ht="14.4" customHeight="1">
      <c r="E903" s="139" t="inlineStr">
        <is>
          <t>ALLA0210448</t>
        </is>
      </c>
      <c r="F903" s="139" t="inlineStr">
        <is>
          <t>BACB0000016</t>
        </is>
      </c>
      <c r="G903" s="139" t="inlineStr">
        <is>
          <t>HDFC0000950</t>
        </is>
      </c>
      <c r="H903" s="139" t="inlineStr">
        <is>
          <t>ORBC0101866</t>
        </is>
      </c>
      <c r="I903" s="139" t="inlineStr">
        <is>
          <t>SBIN0016003</t>
        </is>
      </c>
    </row>
    <row r="904" ht="14.4" customHeight="1">
      <c r="E904" s="139" t="inlineStr">
        <is>
          <t>ALLA0210449</t>
        </is>
      </c>
      <c r="F904" s="139" t="inlineStr">
        <is>
          <t>BACB0000015</t>
        </is>
      </c>
      <c r="G904" s="139" t="inlineStr">
        <is>
          <t>HDFC0000949</t>
        </is>
      </c>
      <c r="H904" s="139" t="inlineStr">
        <is>
          <t>ORBC0101865</t>
        </is>
      </c>
      <c r="I904" s="139" t="inlineStr">
        <is>
          <t>SBIN0016002</t>
        </is>
      </c>
    </row>
    <row r="905" ht="14.4" customHeight="1">
      <c r="E905" s="139" t="inlineStr">
        <is>
          <t>ALLA0210450</t>
        </is>
      </c>
      <c r="F905" s="139" t="inlineStr">
        <is>
          <t>BACB0000014</t>
        </is>
      </c>
      <c r="G905" s="139" t="inlineStr">
        <is>
          <t>HDFC0000948</t>
        </is>
      </c>
      <c r="H905" s="139" t="inlineStr">
        <is>
          <t>ORBC0101864</t>
        </is>
      </c>
      <c r="I905" s="139" t="inlineStr">
        <is>
          <t>SBIN0016001</t>
        </is>
      </c>
    </row>
    <row r="906" ht="14.4" customHeight="1">
      <c r="E906" s="139" t="inlineStr">
        <is>
          <t>ALLA0210451</t>
        </is>
      </c>
      <c r="F906" s="139" t="inlineStr">
        <is>
          <t>BACB0000013</t>
        </is>
      </c>
      <c r="G906" s="139" t="inlineStr">
        <is>
          <t>HDFC0000947</t>
        </is>
      </c>
      <c r="H906" s="139" t="inlineStr">
        <is>
          <t>ORBC0101863</t>
        </is>
      </c>
      <c r="I906" s="139" t="inlineStr">
        <is>
          <t>SBIN0016000</t>
        </is>
      </c>
    </row>
    <row r="907" ht="14.4" customHeight="1">
      <c r="E907" s="139" t="inlineStr">
        <is>
          <t>ALLA0210452</t>
        </is>
      </c>
      <c r="F907" s="139" t="inlineStr">
        <is>
          <t>BACB0000012</t>
        </is>
      </c>
      <c r="G907" s="139" t="inlineStr">
        <is>
          <t>HDFC0000946</t>
        </is>
      </c>
      <c r="H907" s="139" t="inlineStr">
        <is>
          <t>ORBC0101862</t>
        </is>
      </c>
      <c r="I907" s="139" t="inlineStr">
        <is>
          <t>SBIN0015999</t>
        </is>
      </c>
    </row>
    <row r="908" ht="14.4" customHeight="1">
      <c r="E908" s="139" t="inlineStr">
        <is>
          <t>ALLA0210453</t>
        </is>
      </c>
      <c r="F908" s="139" t="inlineStr">
        <is>
          <t>BACB0000011</t>
        </is>
      </c>
      <c r="G908" s="139" t="inlineStr">
        <is>
          <t>HDFC0000945</t>
        </is>
      </c>
      <c r="H908" s="139" t="inlineStr">
        <is>
          <t>ORBC0101861</t>
        </is>
      </c>
      <c r="I908" s="139" t="inlineStr">
        <is>
          <t>SBIN0015998</t>
        </is>
      </c>
    </row>
    <row r="909" ht="14.4" customHeight="1">
      <c r="E909" s="139" t="inlineStr">
        <is>
          <t>ALLA0210454</t>
        </is>
      </c>
      <c r="F909" s="139" t="inlineStr">
        <is>
          <t>BACB0000010</t>
        </is>
      </c>
      <c r="G909" s="139" t="inlineStr">
        <is>
          <t>HDFC0000944</t>
        </is>
      </c>
      <c r="H909" s="139" t="inlineStr">
        <is>
          <t>ORBC0101860</t>
        </is>
      </c>
      <c r="I909" s="139" t="inlineStr">
        <is>
          <t>SBIN0015997</t>
        </is>
      </c>
    </row>
    <row r="910" ht="14.4" customHeight="1">
      <c r="E910" s="139" t="inlineStr">
        <is>
          <t>ALLA0210455</t>
        </is>
      </c>
      <c r="F910" s="139" t="inlineStr">
        <is>
          <t>BACB0000009</t>
        </is>
      </c>
      <c r="G910" s="139" t="inlineStr">
        <is>
          <t>HDFC0000943</t>
        </is>
      </c>
      <c r="H910" s="139" t="inlineStr">
        <is>
          <t>ORBC0101859</t>
        </is>
      </c>
      <c r="I910" s="139" t="inlineStr">
        <is>
          <t>SBIN0015996</t>
        </is>
      </c>
    </row>
    <row r="911" ht="14.4" customHeight="1">
      <c r="E911" s="139" t="inlineStr">
        <is>
          <t>ALLA0210456</t>
        </is>
      </c>
      <c r="F911" s="139" t="inlineStr">
        <is>
          <t>BACB0000008</t>
        </is>
      </c>
      <c r="G911" s="139" t="inlineStr">
        <is>
          <t>HDFC0000942</t>
        </is>
      </c>
      <c r="H911" s="139" t="inlineStr">
        <is>
          <t>ORBC0101858</t>
        </is>
      </c>
      <c r="I911" s="139" t="inlineStr">
        <is>
          <t>SBIN0015995</t>
        </is>
      </c>
    </row>
    <row r="912" ht="14.4" customHeight="1">
      <c r="E912" s="139" t="inlineStr">
        <is>
          <t>ALLA0210457</t>
        </is>
      </c>
      <c r="F912" s="139" t="inlineStr">
        <is>
          <t>BACB0000007</t>
        </is>
      </c>
      <c r="G912" s="139" t="inlineStr">
        <is>
          <t>HDFC0000939</t>
        </is>
      </c>
      <c r="H912" s="139" t="inlineStr">
        <is>
          <t>ORBC0101857</t>
        </is>
      </c>
      <c r="I912" s="139" t="inlineStr">
        <is>
          <t>SBIN0015994</t>
        </is>
      </c>
    </row>
    <row r="913" ht="14.4" customHeight="1">
      <c r="E913" s="139" t="inlineStr">
        <is>
          <t>ALLA0210458</t>
        </is>
      </c>
      <c r="F913" s="139" t="inlineStr">
        <is>
          <t>BACB0000006</t>
        </is>
      </c>
      <c r="G913" s="139" t="inlineStr">
        <is>
          <t>HDFC0000937</t>
        </is>
      </c>
      <c r="H913" s="139" t="inlineStr">
        <is>
          <t>ORBC0101856</t>
        </is>
      </c>
      <c r="I913" s="139" t="inlineStr">
        <is>
          <t>SBIN0015993</t>
        </is>
      </c>
    </row>
    <row r="914" ht="14.4" customHeight="1">
      <c r="E914" s="139" t="inlineStr">
        <is>
          <t>ALLA0210459</t>
        </is>
      </c>
      <c r="F914" s="139" t="inlineStr">
        <is>
          <t>BACB0000005</t>
        </is>
      </c>
      <c r="G914" s="139" t="inlineStr">
        <is>
          <t>HDFC0000936</t>
        </is>
      </c>
      <c r="H914" s="139" t="inlineStr">
        <is>
          <t>ORBC0101855</t>
        </is>
      </c>
      <c r="I914" s="139" t="inlineStr">
        <is>
          <t>SBIN0015992</t>
        </is>
      </c>
    </row>
    <row r="915" ht="14.4" customHeight="1">
      <c r="E915" s="139" t="inlineStr">
        <is>
          <t>ALLA0210460</t>
        </is>
      </c>
      <c r="F915" s="139" t="inlineStr">
        <is>
          <t>BACB0000004</t>
        </is>
      </c>
      <c r="G915" s="139" t="inlineStr">
        <is>
          <t>HDFC0000935</t>
        </is>
      </c>
      <c r="H915" s="139" t="inlineStr">
        <is>
          <t>ORBC0101854</t>
        </is>
      </c>
      <c r="I915" s="139" t="inlineStr">
        <is>
          <t>SBIN0015991</t>
        </is>
      </c>
    </row>
    <row r="916" ht="14.4" customHeight="1">
      <c r="E916" s="139" t="inlineStr">
        <is>
          <t>ALLA0210461</t>
        </is>
      </c>
      <c r="F916" s="139" t="inlineStr">
        <is>
          <t>BACB0000003</t>
        </is>
      </c>
      <c r="G916" s="139" t="inlineStr">
        <is>
          <t>HDFC0000934</t>
        </is>
      </c>
      <c r="H916" s="139" t="inlineStr">
        <is>
          <t>ORBC0101853</t>
        </is>
      </c>
      <c r="I916" s="139" t="inlineStr">
        <is>
          <t>SBIN0015990</t>
        </is>
      </c>
    </row>
    <row r="917" ht="14.4" customHeight="1">
      <c r="E917" s="139" t="inlineStr">
        <is>
          <t>ALLA0210462</t>
        </is>
      </c>
      <c r="F917" s="139" t="inlineStr">
        <is>
          <t>BACB0000001</t>
        </is>
      </c>
      <c r="G917" s="139" t="inlineStr">
        <is>
          <t>HDFC0000933</t>
        </is>
      </c>
      <c r="H917" s="139" t="inlineStr">
        <is>
          <t>ORBC0101852</t>
        </is>
      </c>
      <c r="I917" s="139" t="inlineStr">
        <is>
          <t>SBIN0015989</t>
        </is>
      </c>
    </row>
    <row r="918" ht="14.4" customHeight="1">
      <c r="E918" s="139" t="inlineStr">
        <is>
          <t>ALLA0210463</t>
        </is>
      </c>
      <c r="F918" s="139" t="inlineStr">
        <is>
          <t>BCBM0000102</t>
        </is>
      </c>
      <c r="G918" s="139" t="inlineStr">
        <is>
          <t>HDFC0000932</t>
        </is>
      </c>
      <c r="H918" s="139" t="inlineStr">
        <is>
          <t>ORBC0101851</t>
        </is>
      </c>
      <c r="I918" s="139" t="inlineStr">
        <is>
          <t>SBIN0015988</t>
        </is>
      </c>
    </row>
    <row r="919" ht="14.4" customHeight="1">
      <c r="E919" s="139" t="inlineStr">
        <is>
          <t>ALLA0210464</t>
        </is>
      </c>
      <c r="F919" s="139" t="inlineStr">
        <is>
          <t>BCBM0000101</t>
        </is>
      </c>
      <c r="G919" s="139" t="inlineStr">
        <is>
          <t>HDFC0000931</t>
        </is>
      </c>
      <c r="H919" s="139" t="inlineStr">
        <is>
          <t>ORBC0101850</t>
        </is>
      </c>
      <c r="I919" s="139" t="inlineStr">
        <is>
          <t>SBIN0015987</t>
        </is>
      </c>
    </row>
    <row r="920" ht="14.4" customHeight="1">
      <c r="E920" s="139" t="inlineStr">
        <is>
          <t>ALLA0210465</t>
        </is>
      </c>
      <c r="F920" s="139" t="inlineStr">
        <is>
          <t>BCBM0000100</t>
        </is>
      </c>
      <c r="G920" s="139" t="inlineStr">
        <is>
          <t>HDFC0000930</t>
        </is>
      </c>
      <c r="H920" s="139" t="inlineStr">
        <is>
          <t>ORBC0101849</t>
        </is>
      </c>
      <c r="I920" s="139" t="inlineStr">
        <is>
          <t>SBIN0015986</t>
        </is>
      </c>
    </row>
    <row r="921" ht="14.4" customHeight="1">
      <c r="E921" s="139" t="inlineStr">
        <is>
          <t>ALLA0210466</t>
        </is>
      </c>
      <c r="F921" s="139" t="inlineStr">
        <is>
          <t>BCBM0000099</t>
        </is>
      </c>
      <c r="G921" s="139" t="inlineStr">
        <is>
          <t>HDFC0000929</t>
        </is>
      </c>
      <c r="H921" s="139" t="inlineStr">
        <is>
          <t>ORBC0101848</t>
        </is>
      </c>
      <c r="I921" s="139" t="inlineStr">
        <is>
          <t>SBIN0015985</t>
        </is>
      </c>
    </row>
    <row r="922" ht="14.4" customHeight="1">
      <c r="E922" s="139" t="inlineStr">
        <is>
          <t>ALLA0210467</t>
        </is>
      </c>
      <c r="F922" s="139" t="inlineStr">
        <is>
          <t>BCBM0000098</t>
        </is>
      </c>
      <c r="G922" s="139" t="inlineStr">
        <is>
          <t>HDFC0000928</t>
        </is>
      </c>
      <c r="H922" s="139" t="inlineStr">
        <is>
          <t>ORBC0101847</t>
        </is>
      </c>
      <c r="I922" s="139" t="inlineStr">
        <is>
          <t>SBIN0015984</t>
        </is>
      </c>
    </row>
    <row r="923" ht="14.4" customHeight="1">
      <c r="E923" s="139" t="inlineStr">
        <is>
          <t>ALLA0210468</t>
        </is>
      </c>
      <c r="F923" s="139" t="inlineStr">
        <is>
          <t>BCBM0000097</t>
        </is>
      </c>
      <c r="G923" s="139" t="inlineStr">
        <is>
          <t>HDFC0000927</t>
        </is>
      </c>
      <c r="H923" s="139" t="inlineStr">
        <is>
          <t>ORBC0101846</t>
        </is>
      </c>
      <c r="I923" s="139" t="inlineStr">
        <is>
          <t>SBIN0015983</t>
        </is>
      </c>
    </row>
    <row r="924" ht="14.4" customHeight="1">
      <c r="E924" s="139" t="inlineStr">
        <is>
          <t>ALLA0210469</t>
        </is>
      </c>
      <c r="F924" s="139" t="inlineStr">
        <is>
          <t>BCBM0000096</t>
        </is>
      </c>
      <c r="G924" s="139" t="inlineStr">
        <is>
          <t>HDFC0000926</t>
        </is>
      </c>
      <c r="H924" s="139" t="inlineStr">
        <is>
          <t>ORBC0101845</t>
        </is>
      </c>
      <c r="I924" s="139" t="inlineStr">
        <is>
          <t>SBIN0015982</t>
        </is>
      </c>
    </row>
    <row r="925" ht="14.4" customHeight="1">
      <c r="E925" s="139" t="inlineStr">
        <is>
          <t>ALLA0210470</t>
        </is>
      </c>
      <c r="F925" s="139" t="inlineStr">
        <is>
          <t>BCBM0000095</t>
        </is>
      </c>
      <c r="G925" s="139" t="inlineStr">
        <is>
          <t>HDFC0000925</t>
        </is>
      </c>
      <c r="H925" s="139" t="inlineStr">
        <is>
          <t>ORBC0101844</t>
        </is>
      </c>
      <c r="I925" s="139" t="inlineStr">
        <is>
          <t>SBIN0015981</t>
        </is>
      </c>
    </row>
    <row r="926" ht="14.4" customHeight="1">
      <c r="E926" s="139" t="inlineStr">
        <is>
          <t>ALLA0210471</t>
        </is>
      </c>
      <c r="F926" s="139" t="inlineStr">
        <is>
          <t>BCBM0000094</t>
        </is>
      </c>
      <c r="G926" s="139" t="inlineStr">
        <is>
          <t>HDFC0000924</t>
        </is>
      </c>
      <c r="H926" s="139" t="inlineStr">
        <is>
          <t>ORBC0101843</t>
        </is>
      </c>
      <c r="I926" s="139" t="inlineStr">
        <is>
          <t>SBIN0015979</t>
        </is>
      </c>
    </row>
    <row r="927" ht="14.4" customHeight="1">
      <c r="E927" s="139" t="inlineStr">
        <is>
          <t>ALLA0210472</t>
        </is>
      </c>
      <c r="F927" s="139" t="inlineStr">
        <is>
          <t>BCBM0000093</t>
        </is>
      </c>
      <c r="G927" s="139" t="inlineStr">
        <is>
          <t>HDFC0000923</t>
        </is>
      </c>
      <c r="H927" s="139" t="inlineStr">
        <is>
          <t>ORBC0101842</t>
        </is>
      </c>
      <c r="I927" s="139" t="inlineStr">
        <is>
          <t>SBIN0015978</t>
        </is>
      </c>
    </row>
    <row r="928" ht="14.4" customHeight="1">
      <c r="E928" s="139" t="inlineStr">
        <is>
          <t>ALLA0210473</t>
        </is>
      </c>
      <c r="F928" s="139" t="inlineStr">
        <is>
          <t>BCBM0000092</t>
        </is>
      </c>
      <c r="G928" s="139" t="inlineStr">
        <is>
          <t>HDFC0000922</t>
        </is>
      </c>
      <c r="H928" s="139" t="inlineStr">
        <is>
          <t>ORBC0101841</t>
        </is>
      </c>
      <c r="I928" s="139" t="inlineStr">
        <is>
          <t>SBIN0015977</t>
        </is>
      </c>
    </row>
    <row r="929" ht="14.4" customHeight="1">
      <c r="E929" s="139" t="inlineStr">
        <is>
          <t>ALLA0210474</t>
        </is>
      </c>
      <c r="F929" s="139" t="inlineStr">
        <is>
          <t>BCBM0000091</t>
        </is>
      </c>
      <c r="G929" s="139" t="inlineStr">
        <is>
          <t>HDFC0000921</t>
        </is>
      </c>
      <c r="H929" s="139" t="inlineStr">
        <is>
          <t>ORBC0101840</t>
        </is>
      </c>
      <c r="I929" s="139" t="inlineStr">
        <is>
          <t>SBIN0015976</t>
        </is>
      </c>
    </row>
    <row r="930" ht="14.4" customHeight="1">
      <c r="E930" s="139" t="inlineStr">
        <is>
          <t>ALLA0210475</t>
        </is>
      </c>
      <c r="F930" s="139" t="inlineStr">
        <is>
          <t>BCBM0000090</t>
        </is>
      </c>
      <c r="G930" s="139" t="inlineStr">
        <is>
          <t>HDFC0000920</t>
        </is>
      </c>
      <c r="H930" s="139" t="inlineStr">
        <is>
          <t>ORBC0101839</t>
        </is>
      </c>
      <c r="I930" s="139" t="inlineStr">
        <is>
          <t>SBIN0015975</t>
        </is>
      </c>
    </row>
    <row r="931" ht="14.4" customHeight="1">
      <c r="E931" s="139" t="inlineStr">
        <is>
          <t>ALLA0210476</t>
        </is>
      </c>
      <c r="F931" s="139" t="inlineStr">
        <is>
          <t>BCBM0000089</t>
        </is>
      </c>
      <c r="G931" s="139" t="inlineStr">
        <is>
          <t>HDFC0000919</t>
        </is>
      </c>
      <c r="H931" s="139" t="inlineStr">
        <is>
          <t>ORBC0101838</t>
        </is>
      </c>
      <c r="I931" s="139" t="inlineStr">
        <is>
          <t>SBIN0015974</t>
        </is>
      </c>
    </row>
    <row r="932" ht="14.4" customHeight="1">
      <c r="E932" s="139" t="inlineStr">
        <is>
          <t>ALLA0210477</t>
        </is>
      </c>
      <c r="F932" s="139" t="inlineStr">
        <is>
          <t>BCBM0000088</t>
        </is>
      </c>
      <c r="G932" s="139" t="inlineStr">
        <is>
          <t>HDFC0000918</t>
        </is>
      </c>
      <c r="H932" s="139" t="inlineStr">
        <is>
          <t>ORBC0101837</t>
        </is>
      </c>
      <c r="I932" s="139" t="inlineStr">
        <is>
          <t>SBIN0015973</t>
        </is>
      </c>
    </row>
    <row r="933" ht="14.4" customHeight="1">
      <c r="E933" s="139" t="inlineStr">
        <is>
          <t>ALLA0210478</t>
        </is>
      </c>
      <c r="F933" s="139" t="inlineStr">
        <is>
          <t>BCBM0000087</t>
        </is>
      </c>
      <c r="G933" s="139" t="inlineStr">
        <is>
          <t>HDFC0000917</t>
        </is>
      </c>
      <c r="H933" s="139" t="inlineStr">
        <is>
          <t>ORBC0101836</t>
        </is>
      </c>
      <c r="I933" s="139" t="inlineStr">
        <is>
          <t>SBIN0015972</t>
        </is>
      </c>
    </row>
    <row r="934" ht="14.4" customHeight="1">
      <c r="E934" s="139" t="inlineStr">
        <is>
          <t>ALLA0210479</t>
        </is>
      </c>
      <c r="F934" s="139" t="inlineStr">
        <is>
          <t>BCBM0000086</t>
        </is>
      </c>
      <c r="G934" s="139" t="inlineStr">
        <is>
          <t>HDFC0000916</t>
        </is>
      </c>
      <c r="H934" s="139" t="inlineStr">
        <is>
          <t>ORBC0101835</t>
        </is>
      </c>
      <c r="I934" s="139" t="inlineStr">
        <is>
          <t>SBIN0015971</t>
        </is>
      </c>
    </row>
    <row r="935" ht="14.4" customHeight="1">
      <c r="E935" s="139" t="inlineStr">
        <is>
          <t>ALLA0210480</t>
        </is>
      </c>
      <c r="F935" s="139" t="inlineStr">
        <is>
          <t>BCBM0000085</t>
        </is>
      </c>
      <c r="G935" s="139" t="inlineStr">
        <is>
          <t>HDFC0000915</t>
        </is>
      </c>
      <c r="H935" s="139" t="inlineStr">
        <is>
          <t>ORBC0101834</t>
        </is>
      </c>
      <c r="I935" s="139" t="inlineStr">
        <is>
          <t>SBIN0015970</t>
        </is>
      </c>
    </row>
    <row r="936" ht="14.4" customHeight="1">
      <c r="E936" s="139" t="inlineStr">
        <is>
          <t>ALLA0210481</t>
        </is>
      </c>
      <c r="F936" s="139" t="inlineStr">
        <is>
          <t>BCBM0000084</t>
        </is>
      </c>
      <c r="G936" s="139" t="inlineStr">
        <is>
          <t>HDFC0000914</t>
        </is>
      </c>
      <c r="H936" s="139" t="inlineStr">
        <is>
          <t>ORBC0101833</t>
        </is>
      </c>
      <c r="I936" s="139" t="inlineStr">
        <is>
          <t>SBIN0015969</t>
        </is>
      </c>
    </row>
    <row r="937" ht="14.4" customHeight="1">
      <c r="E937" s="139" t="inlineStr">
        <is>
          <t>ALLA0210482</t>
        </is>
      </c>
      <c r="F937" s="139" t="inlineStr">
        <is>
          <t>BCBM0000083</t>
        </is>
      </c>
      <c r="G937" s="139" t="inlineStr">
        <is>
          <t>HDFC0000913</t>
        </is>
      </c>
      <c r="H937" s="139" t="inlineStr">
        <is>
          <t>ORBC0101832</t>
        </is>
      </c>
      <c r="I937" s="139" t="inlineStr">
        <is>
          <t>SBIN0015968</t>
        </is>
      </c>
    </row>
    <row r="938" ht="14.4" customHeight="1">
      <c r="E938" s="139" t="inlineStr">
        <is>
          <t>ALLA0210483</t>
        </is>
      </c>
      <c r="F938" s="139" t="inlineStr">
        <is>
          <t>BCBM0000082</t>
        </is>
      </c>
      <c r="G938" s="139" t="inlineStr">
        <is>
          <t>HDFC0000912</t>
        </is>
      </c>
      <c r="H938" s="139" t="inlineStr">
        <is>
          <t>ORBC0101831</t>
        </is>
      </c>
      <c r="I938" s="139" t="inlineStr">
        <is>
          <t>SBIN0015967</t>
        </is>
      </c>
    </row>
    <row r="939" ht="14.4" customHeight="1">
      <c r="E939" s="139" t="inlineStr">
        <is>
          <t>ALLA0210484</t>
        </is>
      </c>
      <c r="F939" s="139" t="inlineStr">
        <is>
          <t>BCBM0000081</t>
        </is>
      </c>
      <c r="G939" s="139" t="inlineStr">
        <is>
          <t>HDFC0000911</t>
        </is>
      </c>
      <c r="H939" s="139" t="inlineStr">
        <is>
          <t>ORBC0101830</t>
        </is>
      </c>
      <c r="I939" s="139" t="inlineStr">
        <is>
          <t>SBIN0015964</t>
        </is>
      </c>
    </row>
    <row r="940" ht="14.4" customHeight="1">
      <c r="E940" s="139" t="inlineStr">
        <is>
          <t>ALLA0210485</t>
        </is>
      </c>
      <c r="F940" s="139" t="inlineStr">
        <is>
          <t>BCBM0000080</t>
        </is>
      </c>
      <c r="G940" s="139" t="inlineStr">
        <is>
          <t>HDFC0000910</t>
        </is>
      </c>
      <c r="H940" s="139" t="inlineStr">
        <is>
          <t>ORBC0101829</t>
        </is>
      </c>
      <c r="I940" s="139" t="inlineStr">
        <is>
          <t>SBIN0015962</t>
        </is>
      </c>
    </row>
    <row r="941" ht="14.4" customHeight="1">
      <c r="E941" s="139" t="inlineStr">
        <is>
          <t>ALLA0210486</t>
        </is>
      </c>
      <c r="F941" s="139" t="inlineStr">
        <is>
          <t>BCBM0000079</t>
        </is>
      </c>
      <c r="G941" s="139" t="inlineStr">
        <is>
          <t>HDFC0000909</t>
        </is>
      </c>
      <c r="H941" s="139" t="inlineStr">
        <is>
          <t>ORBC0101828</t>
        </is>
      </c>
      <c r="I941" s="139" t="inlineStr">
        <is>
          <t>SBIN0015960</t>
        </is>
      </c>
    </row>
    <row r="942" ht="14.4" customHeight="1">
      <c r="E942" s="139" t="inlineStr">
        <is>
          <t>ALLA0210487</t>
        </is>
      </c>
      <c r="F942" s="139" t="inlineStr">
        <is>
          <t>BCBM0000078</t>
        </is>
      </c>
      <c r="G942" s="139" t="inlineStr">
        <is>
          <t>HDFC0000908</t>
        </is>
      </c>
      <c r="H942" s="139" t="inlineStr">
        <is>
          <t>ORBC0101827</t>
        </is>
      </c>
      <c r="I942" s="139" t="inlineStr">
        <is>
          <t>SBIN0015959</t>
        </is>
      </c>
    </row>
    <row r="943" ht="14.4" customHeight="1">
      <c r="E943" s="139" t="inlineStr">
        <is>
          <t>ALLA0210488</t>
        </is>
      </c>
      <c r="F943" s="139" t="inlineStr">
        <is>
          <t>BCBM0000077</t>
        </is>
      </c>
      <c r="G943" s="139" t="inlineStr">
        <is>
          <t>HDFC0000907</t>
        </is>
      </c>
      <c r="H943" s="139" t="inlineStr">
        <is>
          <t>ORBC0101826</t>
        </is>
      </c>
      <c r="I943" s="139" t="inlineStr">
        <is>
          <t>SBIN0015958</t>
        </is>
      </c>
    </row>
    <row r="944" ht="14.4" customHeight="1">
      <c r="E944" s="139" t="inlineStr">
        <is>
          <t>ALLA0210489</t>
        </is>
      </c>
      <c r="F944" s="139" t="inlineStr">
        <is>
          <t>BCBM0000076</t>
        </is>
      </c>
      <c r="G944" s="139" t="inlineStr">
        <is>
          <t>HDFC0000906</t>
        </is>
      </c>
      <c r="H944" s="139" t="inlineStr">
        <is>
          <t>ORBC0101825</t>
        </is>
      </c>
      <c r="I944" s="139" t="inlineStr">
        <is>
          <t>SBIN0015957</t>
        </is>
      </c>
    </row>
    <row r="945" ht="14.4" customHeight="1">
      <c r="E945" s="139" t="inlineStr">
        <is>
          <t>ALLA0210490</t>
        </is>
      </c>
      <c r="F945" s="139" t="inlineStr">
        <is>
          <t>BCBM0000075</t>
        </is>
      </c>
      <c r="G945" s="139" t="inlineStr">
        <is>
          <t>HDFC0000905</t>
        </is>
      </c>
      <c r="H945" s="139" t="inlineStr">
        <is>
          <t>ORBC0101824</t>
        </is>
      </c>
      <c r="I945" s="139" t="inlineStr">
        <is>
          <t>SBIN0015956</t>
        </is>
      </c>
    </row>
    <row r="946" ht="14.4" customHeight="1">
      <c r="E946" s="139" t="inlineStr">
        <is>
          <t>ALLA0210491</t>
        </is>
      </c>
      <c r="F946" s="139" t="inlineStr">
        <is>
          <t>BCBM0000074</t>
        </is>
      </c>
      <c r="G946" s="139" t="inlineStr">
        <is>
          <t>HDFC0000904</t>
        </is>
      </c>
      <c r="H946" s="139" t="inlineStr">
        <is>
          <t>ORBC0101823</t>
        </is>
      </c>
      <c r="I946" s="139" t="inlineStr">
        <is>
          <t>SBIN0015955</t>
        </is>
      </c>
    </row>
    <row r="947" ht="14.4" customHeight="1">
      <c r="E947" s="139" t="inlineStr">
        <is>
          <t>ALLA0210492</t>
        </is>
      </c>
      <c r="F947" s="139" t="inlineStr">
        <is>
          <t>BCBM0000073</t>
        </is>
      </c>
      <c r="G947" s="139" t="inlineStr">
        <is>
          <t>HDFC0000903</t>
        </is>
      </c>
      <c r="H947" s="139" t="inlineStr">
        <is>
          <t>ORBC0101822</t>
        </is>
      </c>
      <c r="I947" s="139" t="inlineStr">
        <is>
          <t>SBIN0015952</t>
        </is>
      </c>
    </row>
    <row r="948" ht="14.4" customHeight="1">
      <c r="E948" s="139" t="inlineStr">
        <is>
          <t>ALLA0210493</t>
        </is>
      </c>
      <c r="F948" s="139" t="inlineStr">
        <is>
          <t>BCBM0000072</t>
        </is>
      </c>
      <c r="G948" s="139" t="inlineStr">
        <is>
          <t>HDFC0000901</t>
        </is>
      </c>
      <c r="H948" s="139" t="inlineStr">
        <is>
          <t>ORBC0101821</t>
        </is>
      </c>
      <c r="I948" s="139" t="inlineStr">
        <is>
          <t>SBIN0015951</t>
        </is>
      </c>
    </row>
    <row r="949" ht="14.4" customHeight="1">
      <c r="E949" s="139" t="inlineStr">
        <is>
          <t>ALLA0210494</t>
        </is>
      </c>
      <c r="F949" s="139" t="inlineStr">
        <is>
          <t>BCBM0000071</t>
        </is>
      </c>
      <c r="G949" s="139" t="inlineStr">
        <is>
          <t>HDFC0000900</t>
        </is>
      </c>
      <c r="H949" s="139" t="inlineStr">
        <is>
          <t>ORBC0101820</t>
        </is>
      </c>
      <c r="I949" s="139" t="inlineStr">
        <is>
          <t>SBIN0015950</t>
        </is>
      </c>
    </row>
    <row r="950" ht="14.4" customHeight="1">
      <c r="E950" s="139" t="inlineStr">
        <is>
          <t>ALLA0210495</t>
        </is>
      </c>
      <c r="F950" s="139" t="inlineStr">
        <is>
          <t>BCBM0000070</t>
        </is>
      </c>
      <c r="G950" s="139" t="inlineStr">
        <is>
          <t>HDFC0000897</t>
        </is>
      </c>
      <c r="H950" s="139" t="inlineStr">
        <is>
          <t>ORBC0101819</t>
        </is>
      </c>
      <c r="I950" s="139" t="inlineStr">
        <is>
          <t>SBIN0015949</t>
        </is>
      </c>
    </row>
    <row r="951" ht="14.4" customHeight="1">
      <c r="E951" s="139" t="inlineStr">
        <is>
          <t>ALLA0210496</t>
        </is>
      </c>
      <c r="F951" s="139" t="inlineStr">
        <is>
          <t>BCBM0000069</t>
        </is>
      </c>
      <c r="G951" s="139" t="inlineStr">
        <is>
          <t>HDFC0000896</t>
        </is>
      </c>
      <c r="H951" s="139" t="inlineStr">
        <is>
          <t>ORBC0101818</t>
        </is>
      </c>
      <c r="I951" s="139" t="inlineStr">
        <is>
          <t>SBIN0015948</t>
        </is>
      </c>
    </row>
    <row r="952" ht="14.4" customHeight="1">
      <c r="E952" s="139" t="inlineStr">
        <is>
          <t>ALLA0210497</t>
        </is>
      </c>
      <c r="F952" s="139" t="inlineStr">
        <is>
          <t>BCBM0000068</t>
        </is>
      </c>
      <c r="G952" s="139" t="inlineStr">
        <is>
          <t>HDFC0000894</t>
        </is>
      </c>
      <c r="H952" s="139" t="inlineStr">
        <is>
          <t>ORBC0101817</t>
        </is>
      </c>
      <c r="I952" s="139" t="inlineStr">
        <is>
          <t>SBIN0015947</t>
        </is>
      </c>
    </row>
    <row r="953" ht="14.4" customHeight="1">
      <c r="E953" s="139" t="inlineStr">
        <is>
          <t>ALLA0210498</t>
        </is>
      </c>
      <c r="F953" s="139" t="inlineStr">
        <is>
          <t>BCBM0000067</t>
        </is>
      </c>
      <c r="G953" s="139" t="inlineStr">
        <is>
          <t>HDFC0000893</t>
        </is>
      </c>
      <c r="H953" s="139" t="inlineStr">
        <is>
          <t>ORBC0101816</t>
        </is>
      </c>
      <c r="I953" s="139" t="inlineStr">
        <is>
          <t>SBIN0015946</t>
        </is>
      </c>
    </row>
    <row r="954" ht="14.4" customHeight="1">
      <c r="E954" s="139" t="inlineStr">
        <is>
          <t>ALLA0210499</t>
        </is>
      </c>
      <c r="F954" s="139" t="inlineStr">
        <is>
          <t>BCBM0000066</t>
        </is>
      </c>
      <c r="G954" s="139" t="inlineStr">
        <is>
          <t>HDFC0000891</t>
        </is>
      </c>
      <c r="H954" s="139" t="inlineStr">
        <is>
          <t>ORBC0101815</t>
        </is>
      </c>
      <c r="I954" s="139" t="inlineStr">
        <is>
          <t>SBIN0015945</t>
        </is>
      </c>
    </row>
    <row r="955" ht="14.4" customHeight="1">
      <c r="E955" s="139" t="inlineStr">
        <is>
          <t>ALLA0210500</t>
        </is>
      </c>
      <c r="F955" s="139" t="inlineStr">
        <is>
          <t>BCBM0000065</t>
        </is>
      </c>
      <c r="G955" s="139" t="inlineStr">
        <is>
          <t>HDFC0000890</t>
        </is>
      </c>
      <c r="H955" s="139" t="inlineStr">
        <is>
          <t>ORBC0101814</t>
        </is>
      </c>
      <c r="I955" s="139" t="inlineStr">
        <is>
          <t>SBIN0015944</t>
        </is>
      </c>
    </row>
    <row r="956" ht="14.4" customHeight="1">
      <c r="E956" s="139" t="inlineStr">
        <is>
          <t>ALLA0210501</t>
        </is>
      </c>
      <c r="F956" s="139" t="inlineStr">
        <is>
          <t>BCBM0000064</t>
        </is>
      </c>
      <c r="G956" s="139" t="inlineStr">
        <is>
          <t>HDFC0000889</t>
        </is>
      </c>
      <c r="H956" s="139" t="inlineStr">
        <is>
          <t>ORBC0101813</t>
        </is>
      </c>
      <c r="I956" s="139" t="inlineStr">
        <is>
          <t>SBIN0015943</t>
        </is>
      </c>
    </row>
    <row r="957" ht="14.4" customHeight="1">
      <c r="E957" s="139" t="inlineStr">
        <is>
          <t>ALLA0210502</t>
        </is>
      </c>
      <c r="F957" s="139" t="inlineStr">
        <is>
          <t>BCBM0000063</t>
        </is>
      </c>
      <c r="G957" s="139" t="inlineStr">
        <is>
          <t>HDFC0000888</t>
        </is>
      </c>
      <c r="H957" s="139" t="inlineStr">
        <is>
          <t>ORBC0101812</t>
        </is>
      </c>
      <c r="I957" s="139" t="inlineStr">
        <is>
          <t>SBIN0015942</t>
        </is>
      </c>
    </row>
    <row r="958" ht="14.4" customHeight="1">
      <c r="E958" s="139" t="inlineStr">
        <is>
          <t>ALLA0210503</t>
        </is>
      </c>
      <c r="F958" s="139" t="inlineStr">
        <is>
          <t>BCBM0000062</t>
        </is>
      </c>
      <c r="G958" s="139" t="inlineStr">
        <is>
          <t>HDFC0000887</t>
        </is>
      </c>
      <c r="H958" s="139" t="inlineStr">
        <is>
          <t>ORBC0101811</t>
        </is>
      </c>
      <c r="I958" s="139" t="inlineStr">
        <is>
          <t>SBIN0015940</t>
        </is>
      </c>
    </row>
    <row r="959" ht="14.4" customHeight="1">
      <c r="E959" s="139" t="inlineStr">
        <is>
          <t>ALLA0210504</t>
        </is>
      </c>
      <c r="F959" s="139" t="inlineStr">
        <is>
          <t>BCBM0000061</t>
        </is>
      </c>
      <c r="G959" s="139" t="inlineStr">
        <is>
          <t>HDFC0000886</t>
        </is>
      </c>
      <c r="H959" s="139" t="inlineStr">
        <is>
          <t>ORBC0101810</t>
        </is>
      </c>
      <c r="I959" s="139" t="inlineStr">
        <is>
          <t>SBIN0015939</t>
        </is>
      </c>
    </row>
    <row r="960" ht="14.4" customHeight="1">
      <c r="E960" s="139" t="inlineStr">
        <is>
          <t>ALLA0210505</t>
        </is>
      </c>
      <c r="F960" s="139" t="inlineStr">
        <is>
          <t>BCBM0000060</t>
        </is>
      </c>
      <c r="G960" s="139" t="inlineStr">
        <is>
          <t>HDFC0000885</t>
        </is>
      </c>
      <c r="H960" s="139" t="inlineStr">
        <is>
          <t>ORBC0101809</t>
        </is>
      </c>
      <c r="I960" s="139" t="inlineStr">
        <is>
          <t>SBIN0015938</t>
        </is>
      </c>
    </row>
    <row r="961" ht="14.4" customHeight="1">
      <c r="E961" s="139" t="inlineStr">
        <is>
          <t>ALLA0210506</t>
        </is>
      </c>
      <c r="F961" s="139" t="inlineStr">
        <is>
          <t>BCBM0000059</t>
        </is>
      </c>
      <c r="G961" s="139" t="inlineStr">
        <is>
          <t>HDFC0000884</t>
        </is>
      </c>
      <c r="H961" s="139" t="inlineStr">
        <is>
          <t>ORBC0101808</t>
        </is>
      </c>
      <c r="I961" s="139" t="inlineStr">
        <is>
          <t>SBIN0015937</t>
        </is>
      </c>
    </row>
    <row r="962" ht="14.4" customHeight="1">
      <c r="E962" s="139" t="inlineStr">
        <is>
          <t>ALLA0210508</t>
        </is>
      </c>
      <c r="F962" s="139" t="inlineStr">
        <is>
          <t>BCBM0000058</t>
        </is>
      </c>
      <c r="G962" s="139" t="inlineStr">
        <is>
          <t>HDFC0000882</t>
        </is>
      </c>
      <c r="H962" s="139" t="inlineStr">
        <is>
          <t>ORBC0101807</t>
        </is>
      </c>
      <c r="I962" s="139" t="inlineStr">
        <is>
          <t>SBIN0015936</t>
        </is>
      </c>
    </row>
    <row r="963" ht="14.4" customHeight="1">
      <c r="E963" s="139" t="inlineStr">
        <is>
          <t>ALLA0210509</t>
        </is>
      </c>
      <c r="F963" s="139" t="inlineStr">
        <is>
          <t>BCBM0000057</t>
        </is>
      </c>
      <c r="G963" s="139" t="inlineStr">
        <is>
          <t>HDFC0000881</t>
        </is>
      </c>
      <c r="H963" s="139" t="inlineStr">
        <is>
          <t>ORBC0101806</t>
        </is>
      </c>
      <c r="I963" s="139" t="inlineStr">
        <is>
          <t>SBIN0015935</t>
        </is>
      </c>
    </row>
    <row r="964" ht="14.4" customHeight="1">
      <c r="E964" s="139" t="inlineStr">
        <is>
          <t>ALLA0210510</t>
        </is>
      </c>
      <c r="F964" s="139" t="inlineStr">
        <is>
          <t>BCBM0000056</t>
        </is>
      </c>
      <c r="G964" s="139" t="inlineStr">
        <is>
          <t>HDFC0000880</t>
        </is>
      </c>
      <c r="H964" s="139" t="inlineStr">
        <is>
          <t>ORBC0101805</t>
        </is>
      </c>
      <c r="I964" s="139" t="inlineStr">
        <is>
          <t>SBIN0015934</t>
        </is>
      </c>
    </row>
    <row r="965" ht="14.4" customHeight="1">
      <c r="E965" s="139" t="inlineStr">
        <is>
          <t>ALLA0210511</t>
        </is>
      </c>
      <c r="F965" s="139" t="inlineStr">
        <is>
          <t>BCBM0000055</t>
        </is>
      </c>
      <c r="G965" s="139" t="inlineStr">
        <is>
          <t>HDFC0000879</t>
        </is>
      </c>
      <c r="H965" s="139" t="inlineStr">
        <is>
          <t>ORBC0101804</t>
        </is>
      </c>
      <c r="I965" s="139" t="inlineStr">
        <is>
          <t>SBIN0015933</t>
        </is>
      </c>
    </row>
    <row r="966" ht="14.4" customHeight="1">
      <c r="E966" s="139" t="inlineStr">
        <is>
          <t>ALLA0210513</t>
        </is>
      </c>
      <c r="F966" s="139" t="inlineStr">
        <is>
          <t>BCBM0000054</t>
        </is>
      </c>
      <c r="G966" s="139" t="inlineStr">
        <is>
          <t>HDFC0000878</t>
        </is>
      </c>
      <c r="H966" s="139" t="inlineStr">
        <is>
          <t>ORBC0101803</t>
        </is>
      </c>
      <c r="I966" s="139" t="inlineStr">
        <is>
          <t>SBIN0015932</t>
        </is>
      </c>
    </row>
    <row r="967" ht="14.4" customHeight="1">
      <c r="E967" s="139" t="inlineStr">
        <is>
          <t>ALLA0210514</t>
        </is>
      </c>
      <c r="F967" s="139" t="inlineStr">
        <is>
          <t>BCBM0000053</t>
        </is>
      </c>
      <c r="G967" s="139" t="inlineStr">
        <is>
          <t>HDFC0000877</t>
        </is>
      </c>
      <c r="H967" s="139" t="inlineStr">
        <is>
          <t>ORBC0101802</t>
        </is>
      </c>
      <c r="I967" s="139" t="inlineStr">
        <is>
          <t>SBIN0015931</t>
        </is>
      </c>
    </row>
    <row r="968" ht="14.4" customHeight="1">
      <c r="E968" s="139" t="inlineStr">
        <is>
          <t>ALLA0210515</t>
        </is>
      </c>
      <c r="F968" s="139" t="inlineStr">
        <is>
          <t>BCBM0000052</t>
        </is>
      </c>
      <c r="G968" s="139" t="inlineStr">
        <is>
          <t>HDFC0000876</t>
        </is>
      </c>
      <c r="H968" s="139" t="inlineStr">
        <is>
          <t>ORBC0101801</t>
        </is>
      </c>
      <c r="I968" s="139" t="inlineStr">
        <is>
          <t>SBIN0015930</t>
        </is>
      </c>
    </row>
    <row r="969" ht="14.4" customHeight="1">
      <c r="E969" s="139" t="inlineStr">
        <is>
          <t>ALLA0210516</t>
        </is>
      </c>
      <c r="F969" s="139" t="inlineStr">
        <is>
          <t>BCBM0000051</t>
        </is>
      </c>
      <c r="G969" s="139" t="inlineStr">
        <is>
          <t>HDFC0000875</t>
        </is>
      </c>
      <c r="H969" s="139" t="inlineStr">
        <is>
          <t>ORBC0101800</t>
        </is>
      </c>
      <c r="I969" s="139" t="inlineStr">
        <is>
          <t>SBIN0015929</t>
        </is>
      </c>
    </row>
    <row r="970" ht="14.4" customHeight="1">
      <c r="E970" s="139" t="inlineStr">
        <is>
          <t>ALLA0210517</t>
        </is>
      </c>
      <c r="F970" s="139" t="inlineStr">
        <is>
          <t>BCBM0000050</t>
        </is>
      </c>
      <c r="G970" s="139" t="inlineStr">
        <is>
          <t>HDFC0000873</t>
        </is>
      </c>
      <c r="H970" s="139" t="inlineStr">
        <is>
          <t>ORBC0101799</t>
        </is>
      </c>
      <c r="I970" s="139" t="inlineStr">
        <is>
          <t>SBIN0015928</t>
        </is>
      </c>
    </row>
    <row r="971" ht="14.4" customHeight="1">
      <c r="E971" s="139" t="inlineStr">
        <is>
          <t>ALLA0210518</t>
        </is>
      </c>
      <c r="F971" s="139" t="inlineStr">
        <is>
          <t>BCBM0000049</t>
        </is>
      </c>
      <c r="G971" s="139" t="inlineStr">
        <is>
          <t>HDFC0000872</t>
        </is>
      </c>
      <c r="H971" s="139" t="inlineStr">
        <is>
          <t>ORBC0101798</t>
        </is>
      </c>
      <c r="I971" s="139" t="inlineStr">
        <is>
          <t>SBIN0015927</t>
        </is>
      </c>
    </row>
    <row r="972" ht="14.4" customHeight="1">
      <c r="E972" s="139" t="inlineStr">
        <is>
          <t>ALLA0210519</t>
        </is>
      </c>
      <c r="F972" s="139" t="inlineStr">
        <is>
          <t>BCBM0000048</t>
        </is>
      </c>
      <c r="G972" s="139" t="inlineStr">
        <is>
          <t>HDFC0000871</t>
        </is>
      </c>
      <c r="H972" s="139" t="inlineStr">
        <is>
          <t>ORBC0101797</t>
        </is>
      </c>
      <c r="I972" s="139" t="inlineStr">
        <is>
          <t>SBIN0015926</t>
        </is>
      </c>
    </row>
    <row r="973" ht="14.4" customHeight="1">
      <c r="E973" s="139" t="inlineStr">
        <is>
          <t>ALLA0210520</t>
        </is>
      </c>
      <c r="F973" s="139" t="inlineStr">
        <is>
          <t>BCBM0000047</t>
        </is>
      </c>
      <c r="G973" s="139" t="inlineStr">
        <is>
          <t>HDFC0000870</t>
        </is>
      </c>
      <c r="H973" s="139" t="inlineStr">
        <is>
          <t>ORBC0101796</t>
        </is>
      </c>
      <c r="I973" s="139" t="inlineStr">
        <is>
          <t>SBIN0015925</t>
        </is>
      </c>
    </row>
    <row r="974" ht="14.4" customHeight="1">
      <c r="E974" s="139" t="inlineStr">
        <is>
          <t>ALLA0210521</t>
        </is>
      </c>
      <c r="F974" s="139" t="inlineStr">
        <is>
          <t>BCBM0000046</t>
        </is>
      </c>
      <c r="G974" s="139" t="inlineStr">
        <is>
          <t>HDFC0000869</t>
        </is>
      </c>
      <c r="H974" s="139" t="inlineStr">
        <is>
          <t>ORBC0101795</t>
        </is>
      </c>
      <c r="I974" s="139" t="inlineStr">
        <is>
          <t>SBIN0015924</t>
        </is>
      </c>
    </row>
    <row r="975" ht="14.4" customHeight="1">
      <c r="E975" s="139" t="inlineStr">
        <is>
          <t>ALLA0210522</t>
        </is>
      </c>
      <c r="F975" s="139" t="inlineStr">
        <is>
          <t>BCBM0000045</t>
        </is>
      </c>
      <c r="G975" s="139" t="inlineStr">
        <is>
          <t>HDFC0000868</t>
        </is>
      </c>
      <c r="H975" s="139" t="inlineStr">
        <is>
          <t>ORBC0101794</t>
        </is>
      </c>
      <c r="I975" s="139" t="inlineStr">
        <is>
          <t>SBIN0015923</t>
        </is>
      </c>
    </row>
    <row r="976" ht="14.4" customHeight="1">
      <c r="E976" s="139" t="inlineStr">
        <is>
          <t>ALLA0210523</t>
        </is>
      </c>
      <c r="F976" s="139" t="inlineStr">
        <is>
          <t>BCBM0000044</t>
        </is>
      </c>
      <c r="G976" s="139" t="inlineStr">
        <is>
          <t>HDFC0000867</t>
        </is>
      </c>
      <c r="H976" s="139" t="inlineStr">
        <is>
          <t>ORBC0101793</t>
        </is>
      </c>
      <c r="I976" s="139" t="inlineStr">
        <is>
          <t>SBIN0015921</t>
        </is>
      </c>
    </row>
    <row r="977" ht="14.4" customHeight="1">
      <c r="E977" s="139" t="inlineStr">
        <is>
          <t>ALLA0210524</t>
        </is>
      </c>
      <c r="F977" s="139" t="inlineStr">
        <is>
          <t>BCBM0000043</t>
        </is>
      </c>
      <c r="G977" s="139" t="inlineStr">
        <is>
          <t>HDFC0000866</t>
        </is>
      </c>
      <c r="H977" s="139" t="inlineStr">
        <is>
          <t>ORBC0101792</t>
        </is>
      </c>
      <c r="I977" s="139" t="inlineStr">
        <is>
          <t>SBIN0015920</t>
        </is>
      </c>
    </row>
    <row r="978" ht="14.4" customHeight="1">
      <c r="E978" s="139" t="inlineStr">
        <is>
          <t>ALLA0210525</t>
        </is>
      </c>
      <c r="F978" s="139" t="inlineStr">
        <is>
          <t>BCBM0000042</t>
        </is>
      </c>
      <c r="G978" s="139" t="inlineStr">
        <is>
          <t>HDFC0000865</t>
        </is>
      </c>
      <c r="H978" s="139" t="inlineStr">
        <is>
          <t>ORBC0101791</t>
        </is>
      </c>
      <c r="I978" s="139" t="inlineStr">
        <is>
          <t>SBIN0015919</t>
        </is>
      </c>
    </row>
    <row r="979" ht="14.4" customHeight="1">
      <c r="E979" s="139" t="inlineStr">
        <is>
          <t>ALLA0210526</t>
        </is>
      </c>
      <c r="F979" s="139" t="inlineStr">
        <is>
          <t>BCBM0000041</t>
        </is>
      </c>
      <c r="G979" s="139" t="inlineStr">
        <is>
          <t>HDFC0000864</t>
        </is>
      </c>
      <c r="H979" s="139" t="inlineStr">
        <is>
          <t>ORBC0101790</t>
        </is>
      </c>
      <c r="I979" s="139" t="inlineStr">
        <is>
          <t>SBIN0015918</t>
        </is>
      </c>
    </row>
    <row r="980" ht="14.4" customHeight="1">
      <c r="E980" s="139" t="inlineStr">
        <is>
          <t>ALLA0210527</t>
        </is>
      </c>
      <c r="F980" s="139" t="inlineStr">
        <is>
          <t>BCBM0000040</t>
        </is>
      </c>
      <c r="G980" s="139" t="inlineStr">
        <is>
          <t>HDFC0000863</t>
        </is>
      </c>
      <c r="H980" s="139" t="inlineStr">
        <is>
          <t>ORBC0101789</t>
        </is>
      </c>
      <c r="I980" s="139" t="inlineStr">
        <is>
          <t>SBIN0015917</t>
        </is>
      </c>
    </row>
    <row r="981" ht="14.4" customHeight="1">
      <c r="E981" s="139" t="inlineStr">
        <is>
          <t>ALLA0210528</t>
        </is>
      </c>
      <c r="F981" s="139" t="inlineStr">
        <is>
          <t>BCBM0000039</t>
        </is>
      </c>
      <c r="G981" s="139" t="inlineStr">
        <is>
          <t>HDFC0000862</t>
        </is>
      </c>
      <c r="H981" s="139" t="inlineStr">
        <is>
          <t>ORBC0101788</t>
        </is>
      </c>
      <c r="I981" s="139" t="inlineStr">
        <is>
          <t>SBIN0015916</t>
        </is>
      </c>
    </row>
    <row r="982" ht="14.4" customHeight="1">
      <c r="E982" s="139" t="inlineStr">
        <is>
          <t>ALLA0210529</t>
        </is>
      </c>
      <c r="F982" s="139" t="inlineStr">
        <is>
          <t>BCBM0000038</t>
        </is>
      </c>
      <c r="G982" s="139" t="inlineStr">
        <is>
          <t>HDFC0000861</t>
        </is>
      </c>
      <c r="H982" s="139" t="inlineStr">
        <is>
          <t>ORBC0101787</t>
        </is>
      </c>
      <c r="I982" s="139" t="inlineStr">
        <is>
          <t>SBIN0015915</t>
        </is>
      </c>
    </row>
    <row r="983" ht="14.4" customHeight="1">
      <c r="E983" s="139" t="inlineStr">
        <is>
          <t>ALLA0210530</t>
        </is>
      </c>
      <c r="F983" s="139" t="inlineStr">
        <is>
          <t>BCBM0000037</t>
        </is>
      </c>
      <c r="G983" s="139" t="inlineStr">
        <is>
          <t>HDFC0000860</t>
        </is>
      </c>
      <c r="H983" s="139" t="inlineStr">
        <is>
          <t>ORBC0101786</t>
        </is>
      </c>
      <c r="I983" s="139" t="inlineStr">
        <is>
          <t>SBIN0015914</t>
        </is>
      </c>
    </row>
    <row r="984" ht="14.4" customHeight="1">
      <c r="E984" s="139" t="inlineStr">
        <is>
          <t>ALLA0210531</t>
        </is>
      </c>
      <c r="F984" s="139" t="inlineStr">
        <is>
          <t>BCBM0000036</t>
        </is>
      </c>
      <c r="G984" s="139" t="inlineStr">
        <is>
          <t>HDFC0000859</t>
        </is>
      </c>
      <c r="H984" s="139" t="inlineStr">
        <is>
          <t>ORBC0101785</t>
        </is>
      </c>
      <c r="I984" s="139" t="inlineStr">
        <is>
          <t>SBIN0015913</t>
        </is>
      </c>
    </row>
    <row r="985" ht="14.4" customHeight="1">
      <c r="E985" s="139" t="inlineStr">
        <is>
          <t>ALLA0210532</t>
        </is>
      </c>
      <c r="F985" s="139" t="inlineStr">
        <is>
          <t>BCBM0000035</t>
        </is>
      </c>
      <c r="G985" s="139" t="inlineStr">
        <is>
          <t>HDFC0000858</t>
        </is>
      </c>
      <c r="H985" s="139" t="inlineStr">
        <is>
          <t>ORBC0101784</t>
        </is>
      </c>
      <c r="I985" s="139" t="inlineStr">
        <is>
          <t>SBIN0015912</t>
        </is>
      </c>
    </row>
    <row r="986" ht="14.4" customHeight="1">
      <c r="E986" s="139" t="inlineStr">
        <is>
          <t>ALLA0210533</t>
        </is>
      </c>
      <c r="F986" s="139" t="inlineStr">
        <is>
          <t>BCBM0000034</t>
        </is>
      </c>
      <c r="G986" s="139" t="inlineStr">
        <is>
          <t>HDFC0000857</t>
        </is>
      </c>
      <c r="H986" s="139" t="inlineStr">
        <is>
          <t>ORBC0101783</t>
        </is>
      </c>
      <c r="I986" s="139" t="inlineStr">
        <is>
          <t>SBIN0015911</t>
        </is>
      </c>
    </row>
    <row r="987" ht="14.4" customHeight="1">
      <c r="E987" s="139" t="inlineStr">
        <is>
          <t>ALLA0210534</t>
        </is>
      </c>
      <c r="F987" s="139" t="inlineStr">
        <is>
          <t>BCBM0000033</t>
        </is>
      </c>
      <c r="G987" s="139" t="inlineStr">
        <is>
          <t>HDFC0000856</t>
        </is>
      </c>
      <c r="H987" s="139" t="inlineStr">
        <is>
          <t>ORBC0101782</t>
        </is>
      </c>
      <c r="I987" s="139" t="inlineStr">
        <is>
          <t>SBIN0015910</t>
        </is>
      </c>
    </row>
    <row r="988" ht="14.4" customHeight="1">
      <c r="E988" s="139" t="inlineStr">
        <is>
          <t>ALLA0210535</t>
        </is>
      </c>
      <c r="F988" s="139" t="inlineStr">
        <is>
          <t>BCBM0000032</t>
        </is>
      </c>
      <c r="G988" s="139" t="inlineStr">
        <is>
          <t>HDFC0000855</t>
        </is>
      </c>
      <c r="H988" s="139" t="inlineStr">
        <is>
          <t>ORBC0101781</t>
        </is>
      </c>
      <c r="I988" s="139" t="inlineStr">
        <is>
          <t>SBIN0015909</t>
        </is>
      </c>
    </row>
    <row r="989" ht="14.4" customHeight="1">
      <c r="E989" s="139" t="inlineStr">
        <is>
          <t>ALLA0210536</t>
        </is>
      </c>
      <c r="F989" s="139" t="inlineStr">
        <is>
          <t>BCBM0000031</t>
        </is>
      </c>
      <c r="G989" s="139" t="inlineStr">
        <is>
          <t>HDFC0000854</t>
        </is>
      </c>
      <c r="H989" s="139" t="inlineStr">
        <is>
          <t>ORBC0101780</t>
        </is>
      </c>
      <c r="I989" s="139" t="inlineStr">
        <is>
          <t>SBIN0015908</t>
        </is>
      </c>
    </row>
    <row r="990" ht="14.4" customHeight="1">
      <c r="E990" s="139" t="inlineStr">
        <is>
          <t>ALLA0210537</t>
        </is>
      </c>
      <c r="F990" s="139" t="inlineStr">
        <is>
          <t>BCBM0000030</t>
        </is>
      </c>
      <c r="G990" s="139" t="inlineStr">
        <is>
          <t>HDFC0000853</t>
        </is>
      </c>
      <c r="H990" s="139" t="inlineStr">
        <is>
          <t>ORBC0101779</t>
        </is>
      </c>
      <c r="I990" s="139" t="inlineStr">
        <is>
          <t>SBIN0015907</t>
        </is>
      </c>
    </row>
    <row r="991" ht="14.4" customHeight="1">
      <c r="E991" s="139" t="inlineStr">
        <is>
          <t>ALLA0210539</t>
        </is>
      </c>
      <c r="F991" s="139" t="inlineStr">
        <is>
          <t>BCBM0000029</t>
        </is>
      </c>
      <c r="G991" s="139" t="inlineStr">
        <is>
          <t>HDFC0000852</t>
        </is>
      </c>
      <c r="H991" s="139" t="inlineStr">
        <is>
          <t>ORBC0101778</t>
        </is>
      </c>
      <c r="I991" s="139" t="inlineStr">
        <is>
          <t>SBIN0015906</t>
        </is>
      </c>
    </row>
    <row r="992" ht="14.4" customHeight="1">
      <c r="E992" s="139" t="inlineStr">
        <is>
          <t>ALLA0210540</t>
        </is>
      </c>
      <c r="F992" s="139" t="inlineStr">
        <is>
          <t>BCBM0000028</t>
        </is>
      </c>
      <c r="G992" s="139" t="inlineStr">
        <is>
          <t>HDFC0000851</t>
        </is>
      </c>
      <c r="H992" s="139" t="inlineStr">
        <is>
          <t>ORBC0101777</t>
        </is>
      </c>
      <c r="I992" s="139" t="inlineStr">
        <is>
          <t>SBIN0015905</t>
        </is>
      </c>
    </row>
    <row r="993" ht="14.4" customHeight="1">
      <c r="E993" s="139" t="inlineStr">
        <is>
          <t>ALLA0210541</t>
        </is>
      </c>
      <c r="F993" s="139" t="inlineStr">
        <is>
          <t>BCBM0000027</t>
        </is>
      </c>
      <c r="G993" s="139" t="inlineStr">
        <is>
          <t>HDFC0000850</t>
        </is>
      </c>
      <c r="H993" s="139" t="inlineStr">
        <is>
          <t>ORBC0101776</t>
        </is>
      </c>
      <c r="I993" s="139" t="inlineStr">
        <is>
          <t>SBIN0015904</t>
        </is>
      </c>
    </row>
    <row r="994" ht="14.4" customHeight="1">
      <c r="E994" s="139" t="inlineStr">
        <is>
          <t>ALLA0210542</t>
        </is>
      </c>
      <c r="F994" s="139" t="inlineStr">
        <is>
          <t>BCBM0000026</t>
        </is>
      </c>
      <c r="G994" s="139" t="inlineStr">
        <is>
          <t>HDFC0000849</t>
        </is>
      </c>
      <c r="H994" s="139" t="inlineStr">
        <is>
          <t>ORBC0101775</t>
        </is>
      </c>
      <c r="I994" s="139" t="inlineStr">
        <is>
          <t>SBIN0015903</t>
        </is>
      </c>
    </row>
    <row r="995" ht="14.4" customHeight="1">
      <c r="E995" s="139" t="inlineStr">
        <is>
          <t>ALLA0210543</t>
        </is>
      </c>
      <c r="F995" s="139" t="inlineStr">
        <is>
          <t>BCBM0000025</t>
        </is>
      </c>
      <c r="G995" s="139" t="inlineStr">
        <is>
          <t>HDFC0000848</t>
        </is>
      </c>
      <c r="H995" s="139" t="inlineStr">
        <is>
          <t>ORBC0101774</t>
        </is>
      </c>
      <c r="I995" s="139" t="inlineStr">
        <is>
          <t>SBIN0015902</t>
        </is>
      </c>
    </row>
    <row r="996" ht="14.4" customHeight="1">
      <c r="E996" s="139" t="inlineStr">
        <is>
          <t>ALLA0210545</t>
        </is>
      </c>
      <c r="F996" s="139" t="inlineStr">
        <is>
          <t>BCBM0000024</t>
        </is>
      </c>
      <c r="G996" s="139" t="inlineStr">
        <is>
          <t>HDFC0000847</t>
        </is>
      </c>
      <c r="H996" s="139" t="inlineStr">
        <is>
          <t>ORBC0101773</t>
        </is>
      </c>
      <c r="I996" s="139" t="inlineStr">
        <is>
          <t>SBIN0015901</t>
        </is>
      </c>
    </row>
    <row r="997" ht="14.4" customHeight="1">
      <c r="E997" s="139" t="inlineStr">
        <is>
          <t>ALLA0210546</t>
        </is>
      </c>
      <c r="F997" s="139" t="inlineStr">
        <is>
          <t>BCBM0000023</t>
        </is>
      </c>
      <c r="G997" s="139" t="inlineStr">
        <is>
          <t>HDFC0000844</t>
        </is>
      </c>
      <c r="H997" s="139" t="inlineStr">
        <is>
          <t>ORBC0101772</t>
        </is>
      </c>
      <c r="I997" s="139" t="inlineStr">
        <is>
          <t>SBIN0015900</t>
        </is>
      </c>
    </row>
    <row r="998" ht="14.4" customHeight="1">
      <c r="E998" s="139" t="inlineStr">
        <is>
          <t>ALLA0210547</t>
        </is>
      </c>
      <c r="F998" s="139" t="inlineStr">
        <is>
          <t>BCBM0000022</t>
        </is>
      </c>
      <c r="G998" s="139" t="inlineStr">
        <is>
          <t>HDFC0000839</t>
        </is>
      </c>
      <c r="H998" s="139" t="inlineStr">
        <is>
          <t>ORBC0101771</t>
        </is>
      </c>
      <c r="I998" s="139" t="inlineStr">
        <is>
          <t>SBIN0015899</t>
        </is>
      </c>
    </row>
    <row r="999" ht="14.4" customHeight="1">
      <c r="E999" s="139" t="inlineStr">
        <is>
          <t>ALLA0210548</t>
        </is>
      </c>
      <c r="F999" s="139" t="inlineStr">
        <is>
          <t>BCBM0000021</t>
        </is>
      </c>
      <c r="G999" s="139" t="inlineStr">
        <is>
          <t>HDFC0000837</t>
        </is>
      </c>
      <c r="H999" s="139" t="inlineStr">
        <is>
          <t>ORBC0101770</t>
        </is>
      </c>
      <c r="I999" s="139" t="inlineStr">
        <is>
          <t>SBIN0015898</t>
        </is>
      </c>
    </row>
    <row r="1000" ht="14.4" customHeight="1">
      <c r="E1000" s="139" t="inlineStr">
        <is>
          <t>ALLA0210549</t>
        </is>
      </c>
      <c r="F1000" s="139" t="inlineStr">
        <is>
          <t>BCBM0000020</t>
        </is>
      </c>
      <c r="G1000" s="139" t="inlineStr">
        <is>
          <t>HDFC0000836</t>
        </is>
      </c>
      <c r="H1000" s="139" t="inlineStr">
        <is>
          <t>ORBC0101769</t>
        </is>
      </c>
      <c r="I1000" s="139" t="inlineStr">
        <is>
          <t>SBIN0015897</t>
        </is>
      </c>
    </row>
    <row r="1001" ht="14.4" customHeight="1">
      <c r="E1001" s="139" t="inlineStr">
        <is>
          <t>ALLA0210550</t>
        </is>
      </c>
      <c r="F1001" s="139" t="inlineStr">
        <is>
          <t>BCBM0000019</t>
        </is>
      </c>
      <c r="G1001" s="139" t="inlineStr">
        <is>
          <t>HDFC0000835</t>
        </is>
      </c>
      <c r="H1001" s="139" t="inlineStr">
        <is>
          <t>ORBC0101768</t>
        </is>
      </c>
      <c r="I1001" s="139" t="inlineStr">
        <is>
          <t>SBIN0015896</t>
        </is>
      </c>
    </row>
    <row r="1002" ht="14.4" customHeight="1">
      <c r="E1002" s="139" t="inlineStr">
        <is>
          <t>ALLA0210551</t>
        </is>
      </c>
      <c r="F1002" s="139" t="inlineStr">
        <is>
          <t>BCBM0000018</t>
        </is>
      </c>
      <c r="G1002" s="139" t="inlineStr">
        <is>
          <t>HDFC0000833</t>
        </is>
      </c>
      <c r="H1002" s="139" t="inlineStr">
        <is>
          <t>ORBC0101767</t>
        </is>
      </c>
      <c r="I1002" s="139" t="inlineStr">
        <is>
          <t>SBIN0015895</t>
        </is>
      </c>
    </row>
    <row r="1003" ht="14.4" customHeight="1">
      <c r="E1003" s="139" t="inlineStr">
        <is>
          <t>ALLA0210552</t>
        </is>
      </c>
      <c r="F1003" s="139" t="inlineStr">
        <is>
          <t>BCBM0000017</t>
        </is>
      </c>
      <c r="G1003" s="139" t="inlineStr">
        <is>
          <t>HDFC0000832</t>
        </is>
      </c>
      <c r="H1003" s="139" t="inlineStr">
        <is>
          <t>ORBC0101766</t>
        </is>
      </c>
      <c r="I1003" s="139" t="inlineStr">
        <is>
          <t>SBIN0015894</t>
        </is>
      </c>
    </row>
    <row r="1004" ht="14.4" customHeight="1">
      <c r="E1004" s="139" t="inlineStr">
        <is>
          <t>ALLA0210553</t>
        </is>
      </c>
      <c r="F1004" s="139" t="inlineStr">
        <is>
          <t>BCBM0000016</t>
        </is>
      </c>
      <c r="G1004" s="139" t="inlineStr">
        <is>
          <t>HDFC0000831</t>
        </is>
      </c>
      <c r="H1004" s="139" t="inlineStr">
        <is>
          <t>ORBC0101765</t>
        </is>
      </c>
      <c r="I1004" s="139" t="inlineStr">
        <is>
          <t>SBIN0015893</t>
        </is>
      </c>
    </row>
    <row r="1005" ht="14.4" customHeight="1">
      <c r="E1005" s="139" t="inlineStr">
        <is>
          <t>ALLA0210554</t>
        </is>
      </c>
      <c r="F1005" s="139" t="inlineStr">
        <is>
          <t>BCBM0000015</t>
        </is>
      </c>
      <c r="G1005" s="139" t="inlineStr">
        <is>
          <t>HDFC0000830</t>
        </is>
      </c>
      <c r="H1005" s="139" t="inlineStr">
        <is>
          <t>ORBC0101764</t>
        </is>
      </c>
      <c r="I1005" s="139" t="inlineStr">
        <is>
          <t>SBIN0015892</t>
        </is>
      </c>
    </row>
    <row r="1006" ht="14.4" customHeight="1">
      <c r="E1006" s="139" t="inlineStr">
        <is>
          <t>ALLA0210555</t>
        </is>
      </c>
      <c r="F1006" s="139" t="inlineStr">
        <is>
          <t>BCBM0000014</t>
        </is>
      </c>
      <c r="G1006" s="139" t="inlineStr">
        <is>
          <t>HDFC0000829</t>
        </is>
      </c>
      <c r="H1006" s="139" t="inlineStr">
        <is>
          <t>ORBC0101763</t>
        </is>
      </c>
      <c r="I1006" s="139" t="inlineStr">
        <is>
          <t>SBIN0015891</t>
        </is>
      </c>
    </row>
    <row r="1007" ht="14.4" customHeight="1">
      <c r="E1007" s="139" t="inlineStr">
        <is>
          <t>ALLA0210556</t>
        </is>
      </c>
      <c r="F1007" s="139" t="inlineStr">
        <is>
          <t>BCBM0000013</t>
        </is>
      </c>
      <c r="G1007" s="139" t="inlineStr">
        <is>
          <t>HDFC0000828</t>
        </is>
      </c>
      <c r="H1007" s="139" t="inlineStr">
        <is>
          <t>ORBC0101762</t>
        </is>
      </c>
      <c r="I1007" s="139" t="inlineStr">
        <is>
          <t>SBIN0015890</t>
        </is>
      </c>
    </row>
    <row r="1008" ht="14.4" customHeight="1">
      <c r="E1008" s="139" t="inlineStr">
        <is>
          <t>ALLA0210557</t>
        </is>
      </c>
      <c r="F1008" s="139" t="inlineStr">
        <is>
          <t>BCBM0000012</t>
        </is>
      </c>
      <c r="G1008" s="139" t="inlineStr">
        <is>
          <t>HDFC0000827</t>
        </is>
      </c>
      <c r="H1008" s="139" t="inlineStr">
        <is>
          <t>ORBC0101761</t>
        </is>
      </c>
      <c r="I1008" s="139" t="inlineStr">
        <is>
          <t>SBIN0015889</t>
        </is>
      </c>
    </row>
    <row r="1009" ht="14.4" customHeight="1">
      <c r="E1009" s="139" t="inlineStr">
        <is>
          <t>ALLA0210558</t>
        </is>
      </c>
      <c r="F1009" s="139" t="inlineStr">
        <is>
          <t>BCBM0000011</t>
        </is>
      </c>
      <c r="G1009" s="139" t="inlineStr">
        <is>
          <t>HDFC0000826</t>
        </is>
      </c>
      <c r="H1009" s="139" t="inlineStr">
        <is>
          <t>ORBC0101760</t>
        </is>
      </c>
      <c r="I1009" s="139" t="inlineStr">
        <is>
          <t>SBIN0015888</t>
        </is>
      </c>
    </row>
    <row r="1010" ht="14.4" customHeight="1">
      <c r="E1010" s="139" t="inlineStr">
        <is>
          <t>ALLA0210559</t>
        </is>
      </c>
      <c r="F1010" s="139" t="inlineStr">
        <is>
          <t>BCBM0000010</t>
        </is>
      </c>
      <c r="G1010" s="139" t="inlineStr">
        <is>
          <t>HDFC0000825</t>
        </is>
      </c>
      <c r="H1010" s="139" t="inlineStr">
        <is>
          <t>ORBC0101759</t>
        </is>
      </c>
      <c r="I1010" s="139" t="inlineStr">
        <is>
          <t>SBIN0015887</t>
        </is>
      </c>
    </row>
    <row r="1011" ht="14.4" customHeight="1">
      <c r="E1011" s="139" t="inlineStr">
        <is>
          <t>ALLA0210560</t>
        </is>
      </c>
      <c r="F1011" s="139" t="inlineStr">
        <is>
          <t>BCBM0000009</t>
        </is>
      </c>
      <c r="G1011" s="139" t="inlineStr">
        <is>
          <t>HDFC0000824</t>
        </is>
      </c>
      <c r="H1011" s="139" t="inlineStr">
        <is>
          <t>ORBC0101758</t>
        </is>
      </c>
      <c r="I1011" s="139" t="inlineStr">
        <is>
          <t>SBIN0015886</t>
        </is>
      </c>
    </row>
    <row r="1012" ht="14.4" customHeight="1">
      <c r="E1012" s="139" t="inlineStr">
        <is>
          <t>ALLA0210561</t>
        </is>
      </c>
      <c r="F1012" s="139" t="inlineStr">
        <is>
          <t>BCBM0000008</t>
        </is>
      </c>
      <c r="G1012" s="139" t="inlineStr">
        <is>
          <t>HDFC0000823</t>
        </is>
      </c>
      <c r="H1012" s="139" t="inlineStr">
        <is>
          <t>ORBC0101757</t>
        </is>
      </c>
      <c r="I1012" s="139" t="inlineStr">
        <is>
          <t>SBIN0015885</t>
        </is>
      </c>
    </row>
    <row r="1013" ht="14.4" customHeight="1">
      <c r="E1013" s="139" t="inlineStr">
        <is>
          <t>ALLA0210562</t>
        </is>
      </c>
      <c r="F1013" s="139" t="inlineStr">
        <is>
          <t>BCBM0000007</t>
        </is>
      </c>
      <c r="G1013" s="139" t="inlineStr">
        <is>
          <t>HDFC0000822</t>
        </is>
      </c>
      <c r="H1013" s="139" t="inlineStr">
        <is>
          <t>ORBC0101756</t>
        </is>
      </c>
      <c r="I1013" s="139" t="inlineStr">
        <is>
          <t>SBIN0015884</t>
        </is>
      </c>
    </row>
    <row r="1014" ht="14.4" customHeight="1">
      <c r="E1014" s="139" t="inlineStr">
        <is>
          <t>ALLA0210563</t>
        </is>
      </c>
      <c r="F1014" s="139" t="inlineStr">
        <is>
          <t>BCBM0000006</t>
        </is>
      </c>
      <c r="G1014" s="139" t="inlineStr">
        <is>
          <t>HDFC0000821</t>
        </is>
      </c>
      <c r="H1014" s="139" t="inlineStr">
        <is>
          <t>ORBC0101755</t>
        </is>
      </c>
      <c r="I1014" s="139" t="inlineStr">
        <is>
          <t>SBIN0015883</t>
        </is>
      </c>
    </row>
    <row r="1015" ht="14.4" customHeight="1">
      <c r="E1015" s="139" t="inlineStr">
        <is>
          <t>ALLA0210564</t>
        </is>
      </c>
      <c r="F1015" s="139" t="inlineStr">
        <is>
          <t>BCBM0000005</t>
        </is>
      </c>
      <c r="G1015" s="139" t="inlineStr">
        <is>
          <t>HDFC0000820</t>
        </is>
      </c>
      <c r="H1015" s="139" t="inlineStr">
        <is>
          <t>ORBC0101754</t>
        </is>
      </c>
      <c r="I1015" s="139" t="inlineStr">
        <is>
          <t>SBIN0015882</t>
        </is>
      </c>
    </row>
    <row r="1016" ht="14.4" customHeight="1">
      <c r="E1016" s="139" t="inlineStr">
        <is>
          <t>ALLA0210565</t>
        </is>
      </c>
      <c r="F1016" s="139" t="inlineStr">
        <is>
          <t>BCBM0000004</t>
        </is>
      </c>
      <c r="G1016" s="139" t="inlineStr">
        <is>
          <t>HDFC0000819</t>
        </is>
      </c>
      <c r="H1016" s="139" t="inlineStr">
        <is>
          <t>ORBC0101753</t>
        </is>
      </c>
      <c r="I1016" s="139" t="inlineStr">
        <is>
          <t>SBIN0015881</t>
        </is>
      </c>
    </row>
    <row r="1017" ht="14.4" customHeight="1">
      <c r="E1017" s="139" t="inlineStr">
        <is>
          <t>ALLA0210566</t>
        </is>
      </c>
      <c r="F1017" s="139" t="inlineStr">
        <is>
          <t>BCBM0000003</t>
        </is>
      </c>
      <c r="G1017" s="139" t="inlineStr">
        <is>
          <t>HDFC0000818</t>
        </is>
      </c>
      <c r="H1017" s="139" t="inlineStr">
        <is>
          <t>ORBC0101752</t>
        </is>
      </c>
      <c r="I1017" s="139" t="inlineStr">
        <is>
          <t>SBIN0015880</t>
        </is>
      </c>
    </row>
    <row r="1018" ht="14.4" customHeight="1">
      <c r="E1018" s="139" t="inlineStr">
        <is>
          <t>ALLA0210567</t>
        </is>
      </c>
      <c r="F1018" s="139" t="inlineStr">
        <is>
          <t>BCBM0000002</t>
        </is>
      </c>
      <c r="G1018" s="139" t="inlineStr">
        <is>
          <t>HDFC0000817</t>
        </is>
      </c>
      <c r="H1018" s="139" t="inlineStr">
        <is>
          <t>ORBC0101751</t>
        </is>
      </c>
      <c r="I1018" s="139" t="inlineStr">
        <is>
          <t>SBIN0015879</t>
        </is>
      </c>
    </row>
    <row r="1019" ht="14.4" customHeight="1">
      <c r="E1019" s="139" t="inlineStr">
        <is>
          <t>ALLA0210568</t>
        </is>
      </c>
      <c r="F1019" s="139" t="inlineStr">
        <is>
          <t>BCBM0000001</t>
        </is>
      </c>
      <c r="G1019" s="139" t="inlineStr">
        <is>
          <t>HDFC0000816</t>
        </is>
      </c>
      <c r="H1019" s="139" t="inlineStr">
        <is>
          <t>ORBC0101750</t>
        </is>
      </c>
      <c r="I1019" s="139" t="inlineStr">
        <is>
          <t>SBIN0015878</t>
        </is>
      </c>
    </row>
    <row r="1020" ht="14.4" customHeight="1">
      <c r="E1020" s="139" t="inlineStr">
        <is>
          <t>ALLA0210569</t>
        </is>
      </c>
      <c r="F1020" s="139" t="inlineStr">
        <is>
          <t>BNPA0009378</t>
        </is>
      </c>
      <c r="G1020" s="139" t="inlineStr">
        <is>
          <t>HDFC0000815</t>
        </is>
      </c>
      <c r="H1020" s="139" t="inlineStr">
        <is>
          <t>ORBC0101749</t>
        </is>
      </c>
      <c r="I1020" s="139" t="inlineStr">
        <is>
          <t>SBIN0015877</t>
        </is>
      </c>
    </row>
    <row r="1021" ht="14.4" customHeight="1">
      <c r="E1021" s="139" t="inlineStr">
        <is>
          <t>ALLA0210570</t>
        </is>
      </c>
      <c r="F1021" s="139" t="inlineStr">
        <is>
          <t>BNPA0009088</t>
        </is>
      </c>
      <c r="G1021" s="139" t="inlineStr">
        <is>
          <t>HDFC0000814</t>
        </is>
      </c>
      <c r="H1021" s="139" t="inlineStr">
        <is>
          <t>ORBC0101748</t>
        </is>
      </c>
      <c r="I1021" s="139" t="inlineStr">
        <is>
          <t>SBIN0015876</t>
        </is>
      </c>
    </row>
    <row r="1022" ht="14.4" customHeight="1">
      <c r="E1022" s="139" t="inlineStr">
        <is>
          <t>ALLA0210571</t>
        </is>
      </c>
      <c r="F1022" s="139" t="inlineStr">
        <is>
          <t>BNPA0009077</t>
        </is>
      </c>
      <c r="G1022" s="139" t="inlineStr">
        <is>
          <t>HDFC0000813</t>
        </is>
      </c>
      <c r="H1022" s="139" t="inlineStr">
        <is>
          <t>ORBC0101747</t>
        </is>
      </c>
      <c r="I1022" s="139" t="inlineStr">
        <is>
          <t>SBIN0015875</t>
        </is>
      </c>
    </row>
    <row r="1023" ht="14.4" customHeight="1">
      <c r="E1023" s="139" t="inlineStr">
        <is>
          <t>ALLA0210572</t>
        </is>
      </c>
      <c r="F1023" s="139" t="inlineStr">
        <is>
          <t>BNPA0009069</t>
        </is>
      </c>
      <c r="G1023" s="139" t="inlineStr">
        <is>
          <t>HDFC0000812</t>
        </is>
      </c>
      <c r="H1023" s="139" t="inlineStr">
        <is>
          <t>ORBC0101746</t>
        </is>
      </c>
      <c r="I1023" s="139" t="inlineStr">
        <is>
          <t>SBIN0015874</t>
        </is>
      </c>
    </row>
    <row r="1024" ht="14.4" customHeight="1">
      <c r="E1024" s="139" t="inlineStr">
        <is>
          <t>ALLA0210574</t>
        </is>
      </c>
      <c r="F1024" s="139" t="inlineStr">
        <is>
          <t>BNPA0009067</t>
        </is>
      </c>
      <c r="G1024" s="139" t="inlineStr">
        <is>
          <t>HDFC0000811</t>
        </is>
      </c>
      <c r="H1024" s="139" t="inlineStr">
        <is>
          <t>ORBC0101745</t>
        </is>
      </c>
      <c r="I1024" s="139" t="inlineStr">
        <is>
          <t>SBIN0015873</t>
        </is>
      </c>
    </row>
    <row r="1025" ht="14.4" customHeight="1">
      <c r="E1025" s="139" t="inlineStr">
        <is>
          <t>ALLA0210575</t>
        </is>
      </c>
      <c r="F1025" s="139" t="inlineStr">
        <is>
          <t>BNPA0009065</t>
        </is>
      </c>
      <c r="G1025" s="139" t="inlineStr">
        <is>
          <t>HDFC0000810</t>
        </is>
      </c>
      <c r="H1025" s="139" t="inlineStr">
        <is>
          <t>ORBC0101744</t>
        </is>
      </c>
      <c r="I1025" s="139" t="inlineStr">
        <is>
          <t>SBIN0015872</t>
        </is>
      </c>
    </row>
    <row r="1026" ht="14.4" customHeight="1">
      <c r="E1026" s="139" t="inlineStr">
        <is>
          <t>ALLA0210576</t>
        </is>
      </c>
      <c r="F1026" s="139" t="inlineStr">
        <is>
          <t>BNPA0009009</t>
        </is>
      </c>
      <c r="G1026" s="139" t="inlineStr">
        <is>
          <t>HDFC0000809</t>
        </is>
      </c>
      <c r="H1026" s="139" t="inlineStr">
        <is>
          <t>ORBC0101743</t>
        </is>
      </c>
      <c r="I1026" s="139" t="inlineStr">
        <is>
          <t>SBIN0015871</t>
        </is>
      </c>
    </row>
    <row r="1027" ht="14.4" customHeight="1">
      <c r="E1027" s="139" t="inlineStr">
        <is>
          <t>ALLA0210577</t>
        </is>
      </c>
      <c r="F1027" s="139" t="inlineStr">
        <is>
          <t>BNPA0009008</t>
        </is>
      </c>
      <c r="G1027" s="139" t="inlineStr">
        <is>
          <t>HDFC0000808</t>
        </is>
      </c>
      <c r="H1027" s="139" t="inlineStr">
        <is>
          <t>ORBC0101742</t>
        </is>
      </c>
      <c r="I1027" s="139" t="inlineStr">
        <is>
          <t>SBIN0015870</t>
        </is>
      </c>
    </row>
    <row r="1028" ht="14.4" customHeight="1">
      <c r="E1028" s="139" t="inlineStr">
        <is>
          <t>ALLA0210578</t>
        </is>
      </c>
      <c r="F1028" s="139" t="inlineStr">
        <is>
          <t>CNRB0PE7800</t>
        </is>
      </c>
      <c r="G1028" s="139" t="inlineStr">
        <is>
          <t>HDFC0000807</t>
        </is>
      </c>
      <c r="H1028" s="139" t="inlineStr">
        <is>
          <t>ORBC0101741</t>
        </is>
      </c>
      <c r="I1028" s="139" t="inlineStr">
        <is>
          <t>SBIN0015869</t>
        </is>
      </c>
    </row>
    <row r="1029" ht="14.4" customHeight="1">
      <c r="E1029" s="139" t="inlineStr">
        <is>
          <t>ALLA0210579</t>
        </is>
      </c>
      <c r="F1029" s="139" t="inlineStr">
        <is>
          <t>CNRB0PE7625</t>
        </is>
      </c>
      <c r="G1029" s="139" t="inlineStr">
        <is>
          <t>HDFC0000806</t>
        </is>
      </c>
      <c r="H1029" s="139" t="inlineStr">
        <is>
          <t>ORBC0101740</t>
        </is>
      </c>
      <c r="I1029" s="139" t="inlineStr">
        <is>
          <t>SBIN0015868</t>
        </is>
      </c>
    </row>
    <row r="1030" ht="14.4" customHeight="1">
      <c r="E1030" s="139" t="inlineStr">
        <is>
          <t>ALLA0210580</t>
        </is>
      </c>
      <c r="F1030" s="139" t="inlineStr">
        <is>
          <t>CNRB0PE7525</t>
        </is>
      </c>
      <c r="G1030" s="139" t="inlineStr">
        <is>
          <t>HDFC0000805</t>
        </is>
      </c>
      <c r="H1030" s="139" t="inlineStr">
        <is>
          <t>ORBC0101739</t>
        </is>
      </c>
      <c r="I1030" s="139" t="inlineStr">
        <is>
          <t>SBIN0015867</t>
        </is>
      </c>
    </row>
    <row r="1031" ht="14.4" customHeight="1">
      <c r="E1031" s="139" t="inlineStr">
        <is>
          <t>ALLA0210581</t>
        </is>
      </c>
      <c r="F1031" s="139" t="inlineStr">
        <is>
          <t>CNRB0PE7200</t>
        </is>
      </c>
      <c r="G1031" s="139" t="inlineStr">
        <is>
          <t>HDFC0000804</t>
        </is>
      </c>
      <c r="H1031" s="139" t="inlineStr">
        <is>
          <t>ORBC0101738</t>
        </is>
      </c>
      <c r="I1031" s="139" t="inlineStr">
        <is>
          <t>SBIN0015866</t>
        </is>
      </c>
    </row>
    <row r="1032" ht="14.4" customHeight="1">
      <c r="E1032" s="139" t="inlineStr">
        <is>
          <t>ALLA0210582</t>
        </is>
      </c>
      <c r="F1032" s="139" t="inlineStr">
        <is>
          <t>CNRB0PE7175</t>
        </is>
      </c>
      <c r="G1032" s="139" t="inlineStr">
        <is>
          <t>HDFC0000803</t>
        </is>
      </c>
      <c r="H1032" s="139" t="inlineStr">
        <is>
          <t>ORBC0101737</t>
        </is>
      </c>
      <c r="I1032" s="139" t="inlineStr">
        <is>
          <t>SBIN0015865</t>
        </is>
      </c>
    </row>
    <row r="1033" ht="14.4" customHeight="1">
      <c r="E1033" s="139" t="inlineStr">
        <is>
          <t>ALLA0210583</t>
        </is>
      </c>
      <c r="F1033" s="139" t="inlineStr">
        <is>
          <t>CNRB0PE7150</t>
        </is>
      </c>
      <c r="G1033" s="139" t="inlineStr">
        <is>
          <t>HDFC0000802</t>
        </is>
      </c>
      <c r="H1033" s="139" t="inlineStr">
        <is>
          <t>ORBC0101736</t>
        </is>
      </c>
      <c r="I1033" s="139" t="inlineStr">
        <is>
          <t>SBIN0015864</t>
        </is>
      </c>
    </row>
    <row r="1034" ht="14.4" customHeight="1">
      <c r="E1034" s="139" t="inlineStr">
        <is>
          <t>ALLA0210584</t>
        </is>
      </c>
      <c r="F1034" s="139" t="inlineStr">
        <is>
          <t>CNRB0PE7050</t>
        </is>
      </c>
      <c r="G1034" s="139" t="inlineStr">
        <is>
          <t>HDFC0000801</t>
        </is>
      </c>
      <c r="H1034" s="139" t="inlineStr">
        <is>
          <t>ORBC0101735</t>
        </is>
      </c>
      <c r="I1034" s="139" t="inlineStr">
        <is>
          <t>SBIN0015863</t>
        </is>
      </c>
    </row>
    <row r="1035" ht="14.4" customHeight="1">
      <c r="E1035" s="139" t="inlineStr">
        <is>
          <t>ALLA0210585</t>
        </is>
      </c>
      <c r="F1035" s="139" t="inlineStr">
        <is>
          <t>CNRB0PE7000</t>
        </is>
      </c>
      <c r="G1035" s="139" t="inlineStr">
        <is>
          <t>HDFC0000800</t>
        </is>
      </c>
      <c r="H1035" s="139" t="inlineStr">
        <is>
          <t>ORBC0101734</t>
        </is>
      </c>
      <c r="I1035" s="139" t="inlineStr">
        <is>
          <t>SBIN0015862</t>
        </is>
      </c>
    </row>
    <row r="1036" ht="14.4" customHeight="1">
      <c r="E1036" s="139" t="inlineStr">
        <is>
          <t>ALLA0210586</t>
        </is>
      </c>
      <c r="F1036" s="139" t="inlineStr">
        <is>
          <t>CNRB0HR7550</t>
        </is>
      </c>
      <c r="G1036" s="139" t="inlineStr">
        <is>
          <t>HDFC0000798</t>
        </is>
      </c>
      <c r="H1036" s="139" t="inlineStr">
        <is>
          <t>ORBC0101733</t>
        </is>
      </c>
      <c r="I1036" s="139" t="inlineStr">
        <is>
          <t>SBIN0015861</t>
        </is>
      </c>
    </row>
    <row r="1037" ht="14.4" customHeight="1">
      <c r="E1037" s="139" t="inlineStr">
        <is>
          <t>ALLA0210587</t>
        </is>
      </c>
      <c r="F1037" s="139" t="inlineStr">
        <is>
          <t>CNRB0CO7945</t>
        </is>
      </c>
      <c r="G1037" s="139" t="inlineStr">
        <is>
          <t>HDFC0000797</t>
        </is>
      </c>
      <c r="H1037" s="139" t="inlineStr">
        <is>
          <t>ORBC0101732</t>
        </is>
      </c>
      <c r="I1037" s="139" t="inlineStr">
        <is>
          <t>SBIN0015860</t>
        </is>
      </c>
    </row>
    <row r="1038" ht="14.4" customHeight="1">
      <c r="E1038" s="139" t="inlineStr">
        <is>
          <t>ALLA0210588</t>
        </is>
      </c>
      <c r="F1038" s="139" t="inlineStr">
        <is>
          <t>CNRB0CO7900</t>
        </is>
      </c>
      <c r="G1038" s="139" t="inlineStr">
        <is>
          <t>HDFC0000796</t>
        </is>
      </c>
      <c r="H1038" s="139" t="inlineStr">
        <is>
          <t>ORBC0101731</t>
        </is>
      </c>
      <c r="I1038" s="139" t="inlineStr">
        <is>
          <t>SBIN0015859</t>
        </is>
      </c>
    </row>
    <row r="1039" ht="14.4" customHeight="1">
      <c r="E1039" s="139" t="inlineStr">
        <is>
          <t>ALLA0210589</t>
        </is>
      </c>
      <c r="F1039" s="139" t="inlineStr">
        <is>
          <t>CNRB0CO7775</t>
        </is>
      </c>
      <c r="G1039" s="139" t="inlineStr">
        <is>
          <t>HDFC0000795</t>
        </is>
      </c>
      <c r="H1039" s="139" t="inlineStr">
        <is>
          <t>ORBC0101730</t>
        </is>
      </c>
      <c r="I1039" s="139" t="inlineStr">
        <is>
          <t>SBIN0015858</t>
        </is>
      </c>
    </row>
    <row r="1040" ht="14.4" customHeight="1">
      <c r="E1040" s="139" t="inlineStr">
        <is>
          <t>ALLA0210591</t>
        </is>
      </c>
      <c r="F1040" s="139" t="inlineStr">
        <is>
          <t>CNRB0CO7700</t>
        </is>
      </c>
      <c r="G1040" s="139" t="inlineStr">
        <is>
          <t>HDFC0000794</t>
        </is>
      </c>
      <c r="H1040" s="139" t="inlineStr">
        <is>
          <t>ORBC0101729</t>
        </is>
      </c>
      <c r="I1040" s="139" t="inlineStr">
        <is>
          <t>SBIN0015857</t>
        </is>
      </c>
    </row>
    <row r="1041" ht="14.4" customHeight="1">
      <c r="E1041" s="139" t="inlineStr">
        <is>
          <t>ALLA0210592</t>
        </is>
      </c>
      <c r="F1041" s="139" t="inlineStr">
        <is>
          <t>CNRB0CO7650</t>
        </is>
      </c>
      <c r="G1041" s="139" t="inlineStr">
        <is>
          <t>HDFC0000793</t>
        </is>
      </c>
      <c r="H1041" s="139" t="inlineStr">
        <is>
          <t>ORBC0101728</t>
        </is>
      </c>
      <c r="I1041" s="139" t="inlineStr">
        <is>
          <t>SBIN0015856</t>
        </is>
      </c>
    </row>
    <row r="1042" ht="14.4" customHeight="1">
      <c r="E1042" s="139" t="inlineStr">
        <is>
          <t>ALLA0210594</t>
        </is>
      </c>
      <c r="F1042" s="139" t="inlineStr">
        <is>
          <t>CNRB0CO7575</t>
        </is>
      </c>
      <c r="G1042" s="139" t="inlineStr">
        <is>
          <t>HDFC0000792</t>
        </is>
      </c>
      <c r="H1042" s="139" t="inlineStr">
        <is>
          <t>ORBC0101727</t>
        </is>
      </c>
      <c r="I1042" s="139" t="inlineStr">
        <is>
          <t>SBIN0015855</t>
        </is>
      </c>
    </row>
    <row r="1043" ht="14.4" customHeight="1">
      <c r="E1043" s="139" t="inlineStr">
        <is>
          <t>ALLA0210595</t>
        </is>
      </c>
      <c r="F1043" s="139" t="inlineStr">
        <is>
          <t>CNRB0CO7500</t>
        </is>
      </c>
      <c r="G1043" s="139" t="inlineStr">
        <is>
          <t>HDFC0000791</t>
        </is>
      </c>
      <c r="H1043" s="139" t="inlineStr">
        <is>
          <t>ORBC0101726</t>
        </is>
      </c>
      <c r="I1043" s="139" t="inlineStr">
        <is>
          <t>SBIN0015854</t>
        </is>
      </c>
    </row>
    <row r="1044" ht="14.4" customHeight="1">
      <c r="E1044" s="139" t="inlineStr">
        <is>
          <t>ALLA0210596</t>
        </is>
      </c>
      <c r="F1044" s="139" t="inlineStr">
        <is>
          <t>CNRB0CO7450</t>
        </is>
      </c>
      <c r="G1044" s="139" t="inlineStr">
        <is>
          <t>HDFC0000790</t>
        </is>
      </c>
      <c r="H1044" s="139" t="inlineStr">
        <is>
          <t>ORBC0101725</t>
        </is>
      </c>
      <c r="I1044" s="139" t="inlineStr">
        <is>
          <t>SBIN0015853</t>
        </is>
      </c>
    </row>
    <row r="1045" ht="14.4" customHeight="1">
      <c r="E1045" s="139" t="inlineStr">
        <is>
          <t>ALLA0210597</t>
        </is>
      </c>
      <c r="F1045" s="139" t="inlineStr">
        <is>
          <t>CNRB0CO7425</t>
        </is>
      </c>
      <c r="G1045" s="139" t="inlineStr">
        <is>
          <t>HDFC0000789</t>
        </is>
      </c>
      <c r="H1045" s="139" t="inlineStr">
        <is>
          <t>ORBC0101724</t>
        </is>
      </c>
      <c r="I1045" s="139" t="inlineStr">
        <is>
          <t>SBIN0015852</t>
        </is>
      </c>
    </row>
    <row r="1046" ht="14.4" customHeight="1">
      <c r="E1046" s="139" t="inlineStr">
        <is>
          <t>ALLA0210598</t>
        </is>
      </c>
      <c r="F1046" s="139" t="inlineStr">
        <is>
          <t>CNRB0CO7400</t>
        </is>
      </c>
      <c r="G1046" s="139" t="inlineStr">
        <is>
          <t>HDFC0000788</t>
        </is>
      </c>
      <c r="H1046" s="139" t="inlineStr">
        <is>
          <t>ORBC0101723</t>
        </is>
      </c>
      <c r="I1046" s="139" t="inlineStr">
        <is>
          <t>SBIN0015851</t>
        </is>
      </c>
    </row>
    <row r="1047" ht="14.4" customHeight="1">
      <c r="E1047" s="139" t="inlineStr">
        <is>
          <t>ALLA0210599</t>
        </is>
      </c>
      <c r="F1047" s="139" t="inlineStr">
        <is>
          <t>CNRB0CO7300</t>
        </is>
      </c>
      <c r="G1047" s="139" t="inlineStr">
        <is>
          <t>HDFC0000787</t>
        </is>
      </c>
      <c r="H1047" s="139" t="inlineStr">
        <is>
          <t>ORBC0101722</t>
        </is>
      </c>
      <c r="I1047" s="139" t="inlineStr">
        <is>
          <t>SBIN0015850</t>
        </is>
      </c>
    </row>
    <row r="1048" ht="14.4" customHeight="1">
      <c r="E1048" s="139" t="inlineStr">
        <is>
          <t>ALLA0210600</t>
        </is>
      </c>
      <c r="F1048" s="139" t="inlineStr">
        <is>
          <t>CNRB0009999</t>
        </is>
      </c>
      <c r="G1048" s="139" t="inlineStr">
        <is>
          <t>HDFC0000786</t>
        </is>
      </c>
      <c r="H1048" s="139" t="inlineStr">
        <is>
          <t>ORBC0101721</t>
        </is>
      </c>
      <c r="I1048" s="139" t="inlineStr">
        <is>
          <t>SBIN0015849</t>
        </is>
      </c>
    </row>
    <row r="1049" ht="14.4" customHeight="1">
      <c r="E1049" s="139" t="inlineStr">
        <is>
          <t>ALLA0210601</t>
        </is>
      </c>
      <c r="F1049" s="139" t="inlineStr">
        <is>
          <t>CNRB0009243</t>
        </is>
      </c>
      <c r="G1049" s="139" t="inlineStr">
        <is>
          <t>HDFC0000785</t>
        </is>
      </c>
      <c r="H1049" s="139" t="inlineStr">
        <is>
          <t>ORBC0101720</t>
        </is>
      </c>
      <c r="I1049" s="139" t="inlineStr">
        <is>
          <t>SBIN0015848</t>
        </is>
      </c>
    </row>
    <row r="1050" ht="14.4" customHeight="1">
      <c r="E1050" s="139" t="inlineStr">
        <is>
          <t>ALLA0210602</t>
        </is>
      </c>
      <c r="F1050" s="139" t="inlineStr">
        <is>
          <t>CNRB0009241</t>
        </is>
      </c>
      <c r="G1050" s="139" t="inlineStr">
        <is>
          <t>HDFC0000784</t>
        </is>
      </c>
      <c r="H1050" s="139" t="inlineStr">
        <is>
          <t>ORBC0101719</t>
        </is>
      </c>
      <c r="I1050" s="139" t="inlineStr">
        <is>
          <t>SBIN0015847</t>
        </is>
      </c>
    </row>
    <row r="1051" ht="14.4" customHeight="1">
      <c r="E1051" s="139" t="inlineStr">
        <is>
          <t>ALLA0210603</t>
        </is>
      </c>
      <c r="F1051" s="139" t="inlineStr">
        <is>
          <t>CNRB0009240</t>
        </is>
      </c>
      <c r="G1051" s="139" t="inlineStr">
        <is>
          <t>HDFC0000783</t>
        </is>
      </c>
      <c r="H1051" s="139" t="inlineStr">
        <is>
          <t>ORBC0101718</t>
        </is>
      </c>
      <c r="I1051" s="139" t="inlineStr">
        <is>
          <t>SBIN0015846</t>
        </is>
      </c>
    </row>
    <row r="1052" ht="14.4" customHeight="1">
      <c r="E1052" s="139" t="inlineStr">
        <is>
          <t>ALLA0210604</t>
        </is>
      </c>
      <c r="F1052" s="139" t="inlineStr">
        <is>
          <t>CNRB0009234</t>
        </is>
      </c>
      <c r="G1052" s="139" t="inlineStr">
        <is>
          <t>HDFC0000782</t>
        </is>
      </c>
      <c r="H1052" s="139" t="inlineStr">
        <is>
          <t>ORBC0101717</t>
        </is>
      </c>
      <c r="I1052" s="139" t="inlineStr">
        <is>
          <t>SBIN0015845</t>
        </is>
      </c>
    </row>
    <row r="1053" ht="14.4" customHeight="1">
      <c r="E1053" s="139" t="inlineStr">
        <is>
          <t>ALLA0210605</t>
        </is>
      </c>
      <c r="F1053" s="139" t="inlineStr">
        <is>
          <t>CNRB0009230</t>
        </is>
      </c>
      <c r="G1053" s="139" t="inlineStr">
        <is>
          <t>HDFC0000781</t>
        </is>
      </c>
      <c r="H1053" s="139" t="inlineStr">
        <is>
          <t>ORBC0101716</t>
        </is>
      </c>
      <c r="I1053" s="139" t="inlineStr">
        <is>
          <t>SBIN0015844</t>
        </is>
      </c>
    </row>
    <row r="1054" ht="14.4" customHeight="1">
      <c r="E1054" s="139" t="inlineStr">
        <is>
          <t>ALLA0210606</t>
        </is>
      </c>
      <c r="F1054" s="139" t="inlineStr">
        <is>
          <t>CNRB0009214</t>
        </is>
      </c>
      <c r="G1054" s="139" t="inlineStr">
        <is>
          <t>HDFC0000780</t>
        </is>
      </c>
      <c r="H1054" s="139" t="inlineStr">
        <is>
          <t>ORBC0101715</t>
        </is>
      </c>
      <c r="I1054" s="139" t="inlineStr">
        <is>
          <t>SBIN0015843</t>
        </is>
      </c>
    </row>
    <row r="1055" ht="14.4" customHeight="1">
      <c r="E1055" s="139" t="inlineStr">
        <is>
          <t>ALLA0210607</t>
        </is>
      </c>
      <c r="F1055" s="139" t="inlineStr">
        <is>
          <t>CNRB0009211</t>
        </is>
      </c>
      <c r="G1055" s="139" t="inlineStr">
        <is>
          <t>HDFC0000779</t>
        </is>
      </c>
      <c r="H1055" s="139" t="inlineStr">
        <is>
          <t>ORBC0101714</t>
        </is>
      </c>
      <c r="I1055" s="139" t="inlineStr">
        <is>
          <t>SBIN0015842</t>
        </is>
      </c>
    </row>
    <row r="1056" ht="14.4" customHeight="1">
      <c r="E1056" s="139" t="inlineStr">
        <is>
          <t>ALLA0210608</t>
        </is>
      </c>
      <c r="F1056" s="139" t="inlineStr">
        <is>
          <t>CNRB0009208</t>
        </is>
      </c>
      <c r="G1056" s="139" t="inlineStr">
        <is>
          <t>HDFC0000776</t>
        </is>
      </c>
      <c r="H1056" s="139" t="inlineStr">
        <is>
          <t>ORBC0101713</t>
        </is>
      </c>
      <c r="I1056" s="139" t="inlineStr">
        <is>
          <t>SBIN0015841</t>
        </is>
      </c>
    </row>
    <row r="1057" ht="14.4" customHeight="1">
      <c r="E1057" s="139" t="inlineStr">
        <is>
          <t>ALLA0210609</t>
        </is>
      </c>
      <c r="F1057" s="139" t="inlineStr">
        <is>
          <t>CNRB0009206</t>
        </is>
      </c>
      <c r="G1057" s="139" t="inlineStr">
        <is>
          <t>HDFC0000775</t>
        </is>
      </c>
      <c r="H1057" s="139" t="inlineStr">
        <is>
          <t>ORBC0101712</t>
        </is>
      </c>
      <c r="I1057" s="139" t="inlineStr">
        <is>
          <t>SBIN0015840</t>
        </is>
      </c>
    </row>
    <row r="1058" ht="14.4" customHeight="1">
      <c r="E1058" s="139" t="inlineStr">
        <is>
          <t>ALLA0210610</t>
        </is>
      </c>
      <c r="F1058" s="139" t="inlineStr">
        <is>
          <t>CNRB0009203</t>
        </is>
      </c>
      <c r="G1058" s="139" t="inlineStr">
        <is>
          <t>HDFC0000774</t>
        </is>
      </c>
      <c r="H1058" s="139" t="inlineStr">
        <is>
          <t>ORBC0101711</t>
        </is>
      </c>
      <c r="I1058" s="139" t="inlineStr">
        <is>
          <t>SBIN0015839</t>
        </is>
      </c>
    </row>
    <row r="1059" ht="14.4" customHeight="1">
      <c r="E1059" s="139" t="inlineStr">
        <is>
          <t>ALLA0210611</t>
        </is>
      </c>
      <c r="F1059" s="139" t="inlineStr">
        <is>
          <t>CNRB0009177</t>
        </is>
      </c>
      <c r="G1059" s="139" t="inlineStr">
        <is>
          <t>HDFC0000773</t>
        </is>
      </c>
      <c r="H1059" s="139" t="inlineStr">
        <is>
          <t>ORBC0101710</t>
        </is>
      </c>
      <c r="I1059" s="139" t="inlineStr">
        <is>
          <t>SBIN0015838</t>
        </is>
      </c>
    </row>
    <row r="1060" ht="14.4" customHeight="1">
      <c r="E1060" s="139" t="inlineStr">
        <is>
          <t>ALLA0210612</t>
        </is>
      </c>
      <c r="F1060" s="139" t="inlineStr">
        <is>
          <t>CNRB0009167</t>
        </is>
      </c>
      <c r="G1060" s="139" t="inlineStr">
        <is>
          <t>HDFC0000772</t>
        </is>
      </c>
      <c r="H1060" s="139" t="inlineStr">
        <is>
          <t>ORBC0101709</t>
        </is>
      </c>
      <c r="I1060" s="139" t="inlineStr">
        <is>
          <t>SBIN0015837</t>
        </is>
      </c>
    </row>
    <row r="1061" ht="14.4" customHeight="1">
      <c r="E1061" s="139" t="inlineStr">
        <is>
          <t>ALLA0210613</t>
        </is>
      </c>
      <c r="F1061" s="139" t="inlineStr">
        <is>
          <t>CNRB0009160</t>
        </is>
      </c>
      <c r="G1061" s="139" t="inlineStr">
        <is>
          <t>HDFC0000771</t>
        </is>
      </c>
      <c r="H1061" s="139" t="inlineStr">
        <is>
          <t>ORBC0101708</t>
        </is>
      </c>
      <c r="I1061" s="139" t="inlineStr">
        <is>
          <t>SBIN0015836</t>
        </is>
      </c>
    </row>
    <row r="1062" ht="14.4" customHeight="1">
      <c r="E1062" s="139" t="inlineStr">
        <is>
          <t>ALLA0210614</t>
        </is>
      </c>
      <c r="F1062" s="139" t="inlineStr">
        <is>
          <t>CNRB0009144</t>
        </is>
      </c>
      <c r="G1062" s="139" t="inlineStr">
        <is>
          <t>HDFC0000770</t>
        </is>
      </c>
      <c r="H1062" s="139" t="inlineStr">
        <is>
          <t>ORBC0101707</t>
        </is>
      </c>
      <c r="I1062" s="139" t="inlineStr">
        <is>
          <t>SBIN0015835</t>
        </is>
      </c>
    </row>
    <row r="1063" ht="14.4" customHeight="1">
      <c r="E1063" s="139" t="inlineStr">
        <is>
          <t>ALLA0210615</t>
        </is>
      </c>
      <c r="F1063" s="139" t="inlineStr">
        <is>
          <t>CNRB0009127</t>
        </is>
      </c>
      <c r="G1063" s="139" t="inlineStr">
        <is>
          <t>HDFC0000769</t>
        </is>
      </c>
      <c r="H1063" s="139" t="inlineStr">
        <is>
          <t>ORBC0101706</t>
        </is>
      </c>
      <c r="I1063" s="139" t="inlineStr">
        <is>
          <t>SBIN0015834</t>
        </is>
      </c>
    </row>
    <row r="1064" ht="14.4" customHeight="1">
      <c r="E1064" s="139" t="inlineStr">
        <is>
          <t>ALLA0210616</t>
        </is>
      </c>
      <c r="F1064" s="139" t="inlineStr">
        <is>
          <t>CNRB0009113</t>
        </is>
      </c>
      <c r="G1064" s="139" t="inlineStr">
        <is>
          <t>HDFC0000768</t>
        </is>
      </c>
      <c r="H1064" s="139" t="inlineStr">
        <is>
          <t>ORBC0101705</t>
        </is>
      </c>
      <c r="I1064" s="139" t="inlineStr">
        <is>
          <t>SBIN0015833</t>
        </is>
      </c>
    </row>
    <row r="1065" ht="14.4" customHeight="1">
      <c r="E1065" s="139" t="inlineStr">
        <is>
          <t>ALLA0210617</t>
        </is>
      </c>
      <c r="F1065" s="139" t="inlineStr">
        <is>
          <t>CNRB0009112</t>
        </is>
      </c>
      <c r="G1065" s="139" t="inlineStr">
        <is>
          <t>HDFC0000767</t>
        </is>
      </c>
      <c r="H1065" s="139" t="inlineStr">
        <is>
          <t>ORBC0101704</t>
        </is>
      </c>
      <c r="I1065" s="139" t="inlineStr">
        <is>
          <t>SBIN0015832</t>
        </is>
      </c>
    </row>
    <row r="1066" ht="14.4" customHeight="1">
      <c r="E1066" s="139" t="inlineStr">
        <is>
          <t>ALLA0210618</t>
        </is>
      </c>
      <c r="F1066" s="139" t="inlineStr">
        <is>
          <t>CNRB0009110</t>
        </is>
      </c>
      <c r="G1066" s="139" t="inlineStr">
        <is>
          <t>HDFC0000766</t>
        </is>
      </c>
      <c r="H1066" s="139" t="inlineStr">
        <is>
          <t>ORBC0101703</t>
        </is>
      </c>
      <c r="I1066" s="139" t="inlineStr">
        <is>
          <t>SBIN0015831</t>
        </is>
      </c>
    </row>
    <row r="1067" ht="14.4" customHeight="1">
      <c r="E1067" s="139" t="inlineStr">
        <is>
          <t>ALLA0210619</t>
        </is>
      </c>
      <c r="F1067" s="139" t="inlineStr">
        <is>
          <t>CNRB0009106</t>
        </is>
      </c>
      <c r="G1067" s="139" t="inlineStr">
        <is>
          <t>HDFC0000765</t>
        </is>
      </c>
      <c r="H1067" s="139" t="inlineStr">
        <is>
          <t>ORBC0101702</t>
        </is>
      </c>
      <c r="I1067" s="139" t="inlineStr">
        <is>
          <t>SBIN0015830</t>
        </is>
      </c>
    </row>
    <row r="1068" ht="14.4" customHeight="1">
      <c r="E1068" s="139" t="inlineStr">
        <is>
          <t>ALLA0210620</t>
        </is>
      </c>
      <c r="F1068" s="139" t="inlineStr">
        <is>
          <t>CNRB0009095</t>
        </is>
      </c>
      <c r="G1068" s="139" t="inlineStr">
        <is>
          <t>HDFC0000764</t>
        </is>
      </c>
      <c r="H1068" s="139" t="inlineStr">
        <is>
          <t>ORBC0101701</t>
        </is>
      </c>
      <c r="I1068" s="139" t="inlineStr">
        <is>
          <t>SBIN0015829</t>
        </is>
      </c>
    </row>
    <row r="1069" ht="14.4" customHeight="1">
      <c r="E1069" s="139" t="inlineStr">
        <is>
          <t>ALLA0210621</t>
        </is>
      </c>
      <c r="F1069" s="139" t="inlineStr">
        <is>
          <t>CNRB0009074</t>
        </is>
      </c>
      <c r="G1069" s="139" t="inlineStr">
        <is>
          <t>HDFC0000763</t>
        </is>
      </c>
      <c r="H1069" s="139" t="inlineStr">
        <is>
          <t>ORBC0101700</t>
        </is>
      </c>
      <c r="I1069" s="139" t="inlineStr">
        <is>
          <t>SBIN0015828</t>
        </is>
      </c>
    </row>
    <row r="1070" ht="14.4" customHeight="1">
      <c r="E1070" s="139" t="inlineStr">
        <is>
          <t>ALLA0210622</t>
        </is>
      </c>
      <c r="F1070" s="139" t="inlineStr">
        <is>
          <t>CNRB0009070</t>
        </is>
      </c>
      <c r="G1070" s="139" t="inlineStr">
        <is>
          <t>HDFC0000762</t>
        </is>
      </c>
      <c r="H1070" s="139" t="inlineStr">
        <is>
          <t>ORBC0101699</t>
        </is>
      </c>
      <c r="I1070" s="139" t="inlineStr">
        <is>
          <t>SBIN0015827</t>
        </is>
      </c>
    </row>
    <row r="1071" ht="14.4" customHeight="1">
      <c r="E1071" s="139" t="inlineStr">
        <is>
          <t>ALLA0210623</t>
        </is>
      </c>
      <c r="F1071" s="139" t="inlineStr">
        <is>
          <t>CNRB0009058</t>
        </is>
      </c>
      <c r="G1071" s="139" t="inlineStr">
        <is>
          <t>HDFC0000761</t>
        </is>
      </c>
      <c r="H1071" s="139" t="inlineStr">
        <is>
          <t>ORBC0101698</t>
        </is>
      </c>
      <c r="I1071" s="139" t="inlineStr">
        <is>
          <t>SBIN0015826</t>
        </is>
      </c>
    </row>
    <row r="1072" ht="14.4" customHeight="1">
      <c r="E1072" s="139" t="inlineStr">
        <is>
          <t>ALLA0210624</t>
        </is>
      </c>
      <c r="F1072" s="139" t="inlineStr">
        <is>
          <t>CNRB0009037</t>
        </is>
      </c>
      <c r="G1072" s="139" t="inlineStr">
        <is>
          <t>HDFC0000760</t>
        </is>
      </c>
      <c r="H1072" s="139" t="inlineStr">
        <is>
          <t>ORBC0101697</t>
        </is>
      </c>
      <c r="I1072" s="139" t="inlineStr">
        <is>
          <t>SBIN0015825</t>
        </is>
      </c>
    </row>
    <row r="1073" ht="14.4" customHeight="1">
      <c r="E1073" s="139" t="inlineStr">
        <is>
          <t>ALLA0210627</t>
        </is>
      </c>
      <c r="F1073" s="139" t="inlineStr">
        <is>
          <t>CNRB0009030</t>
        </is>
      </c>
      <c r="G1073" s="139" t="inlineStr">
        <is>
          <t>HDFC0000759</t>
        </is>
      </c>
      <c r="H1073" s="139" t="inlineStr">
        <is>
          <t>ORBC0101696</t>
        </is>
      </c>
      <c r="I1073" s="139" t="inlineStr">
        <is>
          <t>SBIN0015824</t>
        </is>
      </c>
    </row>
    <row r="1074" ht="14.4" customHeight="1">
      <c r="E1074" s="139" t="inlineStr">
        <is>
          <t>ALLA0210628</t>
        </is>
      </c>
      <c r="F1074" s="139" t="inlineStr">
        <is>
          <t>CNRB0009029</t>
        </is>
      </c>
      <c r="G1074" s="139" t="inlineStr">
        <is>
          <t>HDFC0000758</t>
        </is>
      </c>
      <c r="H1074" s="139" t="inlineStr">
        <is>
          <t>ORBC0101695</t>
        </is>
      </c>
      <c r="I1074" s="139" t="inlineStr">
        <is>
          <t>SBIN0015823</t>
        </is>
      </c>
    </row>
    <row r="1075" ht="14.4" customHeight="1">
      <c r="E1075" s="139" t="inlineStr">
        <is>
          <t>ALLA0210631</t>
        </is>
      </c>
      <c r="F1075" s="139" t="inlineStr">
        <is>
          <t>CNRB0009027</t>
        </is>
      </c>
      <c r="G1075" s="139" t="inlineStr">
        <is>
          <t>HDFC0000757</t>
        </is>
      </c>
      <c r="H1075" s="139" t="inlineStr">
        <is>
          <t>ORBC0101694</t>
        </is>
      </c>
      <c r="I1075" s="139" t="inlineStr">
        <is>
          <t>SBIN0015822</t>
        </is>
      </c>
    </row>
    <row r="1076" ht="14.4" customHeight="1">
      <c r="E1076" s="139" t="inlineStr">
        <is>
          <t>ALLA0210632</t>
        </is>
      </c>
      <c r="F1076" s="139" t="inlineStr">
        <is>
          <t>CNRB0009024</t>
        </is>
      </c>
      <c r="G1076" s="139" t="inlineStr">
        <is>
          <t>HDFC0000756</t>
        </is>
      </c>
      <c r="H1076" s="139" t="inlineStr">
        <is>
          <t>ORBC0101693</t>
        </is>
      </c>
      <c r="I1076" s="139" t="inlineStr">
        <is>
          <t>SBIN0015819</t>
        </is>
      </c>
    </row>
    <row r="1077" ht="14.4" customHeight="1">
      <c r="E1077" s="139" t="inlineStr">
        <is>
          <t>ALLA0210633</t>
        </is>
      </c>
      <c r="F1077" s="139" t="inlineStr">
        <is>
          <t>CNRB0009021</t>
        </is>
      </c>
      <c r="G1077" s="139" t="inlineStr">
        <is>
          <t>HDFC0000755</t>
        </is>
      </c>
      <c r="H1077" s="139" t="inlineStr">
        <is>
          <t>ORBC0101692</t>
        </is>
      </c>
      <c r="I1077" s="139" t="inlineStr">
        <is>
          <t>SBIN0015818</t>
        </is>
      </c>
    </row>
    <row r="1078" ht="14.4" customHeight="1">
      <c r="E1078" s="139" t="inlineStr">
        <is>
          <t>ALLA0210634</t>
        </is>
      </c>
      <c r="F1078" s="139" t="inlineStr">
        <is>
          <t>CNRB0009017</t>
        </is>
      </c>
      <c r="G1078" s="139" t="inlineStr">
        <is>
          <t>HDFC0000754</t>
        </is>
      </c>
      <c r="H1078" s="139" t="inlineStr">
        <is>
          <t>ORBC0101691</t>
        </is>
      </c>
      <c r="I1078" s="139" t="inlineStr">
        <is>
          <t>SBIN0015817</t>
        </is>
      </c>
    </row>
    <row r="1079" ht="14.4" customHeight="1">
      <c r="E1079" s="139" t="inlineStr">
        <is>
          <t>ALLA0210635</t>
        </is>
      </c>
      <c r="F1079" s="139" t="inlineStr">
        <is>
          <t>CNRB0009007</t>
        </is>
      </c>
      <c r="G1079" s="139" t="inlineStr">
        <is>
          <t>HDFC0000753</t>
        </is>
      </c>
      <c r="H1079" s="139" t="inlineStr">
        <is>
          <t>ORBC0101690</t>
        </is>
      </c>
      <c r="I1079" s="139" t="inlineStr">
        <is>
          <t>SBIN0015816</t>
        </is>
      </c>
    </row>
    <row r="1080" ht="14.4" customHeight="1">
      <c r="E1080" s="139" t="inlineStr">
        <is>
          <t>ALLA0210636</t>
        </is>
      </c>
      <c r="F1080" s="139" t="inlineStr">
        <is>
          <t>CNRB0009006</t>
        </is>
      </c>
      <c r="G1080" s="139" t="inlineStr">
        <is>
          <t>HDFC0000752</t>
        </is>
      </c>
      <c r="H1080" s="139" t="inlineStr">
        <is>
          <t>ORBC0101689</t>
        </is>
      </c>
      <c r="I1080" s="139" t="inlineStr">
        <is>
          <t>SBIN0015815</t>
        </is>
      </c>
    </row>
    <row r="1081" ht="14.4" customHeight="1">
      <c r="E1081" s="139" t="inlineStr">
        <is>
          <t>ALLA0210637</t>
        </is>
      </c>
      <c r="F1081" s="139" t="inlineStr">
        <is>
          <t>CNRB0008996</t>
        </is>
      </c>
      <c r="G1081" s="139" t="inlineStr">
        <is>
          <t>HDFC0000751</t>
        </is>
      </c>
      <c r="H1081" s="139" t="inlineStr">
        <is>
          <t>ORBC0101688</t>
        </is>
      </c>
      <c r="I1081" s="139" t="inlineStr">
        <is>
          <t>SBIN0015814</t>
        </is>
      </c>
    </row>
    <row r="1082" ht="14.4" customHeight="1">
      <c r="E1082" s="139" t="inlineStr">
        <is>
          <t>ALLA0210638</t>
        </is>
      </c>
      <c r="F1082" s="139" t="inlineStr">
        <is>
          <t>CNRB0008965</t>
        </is>
      </c>
      <c r="G1082" s="139" t="inlineStr">
        <is>
          <t>HDFC0000750</t>
        </is>
      </c>
      <c r="H1082" s="139" t="inlineStr">
        <is>
          <t>ORBC0101687</t>
        </is>
      </c>
      <c r="I1082" s="139" t="inlineStr">
        <is>
          <t>SBIN0015813</t>
        </is>
      </c>
    </row>
    <row r="1083" ht="14.4" customHeight="1">
      <c r="E1083" s="139" t="inlineStr">
        <is>
          <t>ALLA0210639</t>
        </is>
      </c>
      <c r="F1083" s="139" t="inlineStr">
        <is>
          <t>CNRB0008956</t>
        </is>
      </c>
      <c r="G1083" s="139" t="inlineStr">
        <is>
          <t>HDFC0000749</t>
        </is>
      </c>
      <c r="H1083" s="139" t="inlineStr">
        <is>
          <t>ORBC0101686</t>
        </is>
      </c>
      <c r="I1083" s="139" t="inlineStr">
        <is>
          <t>SBIN0015812</t>
        </is>
      </c>
    </row>
    <row r="1084" ht="14.4" customHeight="1">
      <c r="E1084" s="139" t="inlineStr">
        <is>
          <t>ALLA0210640</t>
        </is>
      </c>
      <c r="F1084" s="139" t="inlineStr">
        <is>
          <t>CNRB0008952</t>
        </is>
      </c>
      <c r="G1084" s="139" t="inlineStr">
        <is>
          <t>HDFC0000748</t>
        </is>
      </c>
      <c r="H1084" s="139" t="inlineStr">
        <is>
          <t>ORBC0101685</t>
        </is>
      </c>
      <c r="I1084" s="139" t="inlineStr">
        <is>
          <t>SBIN0015811</t>
        </is>
      </c>
    </row>
    <row r="1085" ht="14.4" customHeight="1">
      <c r="E1085" s="139" t="inlineStr">
        <is>
          <t>ALLA0210641</t>
        </is>
      </c>
      <c r="F1085" s="139" t="inlineStr">
        <is>
          <t>CNRB0008927</t>
        </is>
      </c>
      <c r="G1085" s="139" t="inlineStr">
        <is>
          <t>HDFC0000747</t>
        </is>
      </c>
      <c r="H1085" s="139" t="inlineStr">
        <is>
          <t>ORBC0101684</t>
        </is>
      </c>
      <c r="I1085" s="139" t="inlineStr">
        <is>
          <t>SBIN0015810</t>
        </is>
      </c>
    </row>
    <row r="1086" ht="14.4" customHeight="1">
      <c r="E1086" s="139" t="inlineStr">
        <is>
          <t>ALLA0210642</t>
        </is>
      </c>
      <c r="F1086" s="139" t="inlineStr">
        <is>
          <t>CNRB0008923</t>
        </is>
      </c>
      <c r="G1086" s="139" t="inlineStr">
        <is>
          <t>HDFC0000746</t>
        </is>
      </c>
      <c r="H1086" s="139" t="inlineStr">
        <is>
          <t>ORBC0101683</t>
        </is>
      </c>
      <c r="I1086" s="139" t="inlineStr">
        <is>
          <t>SBIN0015809</t>
        </is>
      </c>
    </row>
    <row r="1087" ht="14.4" customHeight="1">
      <c r="E1087" s="139" t="inlineStr">
        <is>
          <t>ALLA0210643</t>
        </is>
      </c>
      <c r="F1087" s="139" t="inlineStr">
        <is>
          <t>CNRB0008918</t>
        </is>
      </c>
      <c r="G1087" s="139" t="inlineStr">
        <is>
          <t>HDFC0000744</t>
        </is>
      </c>
      <c r="H1087" s="139" t="inlineStr">
        <is>
          <t>ORBC0101682</t>
        </is>
      </c>
      <c r="I1087" s="139" t="inlineStr">
        <is>
          <t>SBIN0015808</t>
        </is>
      </c>
    </row>
    <row r="1088" ht="14.4" customHeight="1">
      <c r="E1088" s="139" t="inlineStr">
        <is>
          <t>ALLA0210644</t>
        </is>
      </c>
      <c r="F1088" s="139" t="inlineStr">
        <is>
          <t>CNRB0008877</t>
        </is>
      </c>
      <c r="G1088" s="139" t="inlineStr">
        <is>
          <t>HDFC0000743</t>
        </is>
      </c>
      <c r="H1088" s="139" t="inlineStr">
        <is>
          <t>ORBC0101681</t>
        </is>
      </c>
      <c r="I1088" s="139" t="inlineStr">
        <is>
          <t>SBIN0015807</t>
        </is>
      </c>
    </row>
    <row r="1089" ht="14.4" customHeight="1">
      <c r="E1089" s="139" t="inlineStr">
        <is>
          <t>ALLA0210645</t>
        </is>
      </c>
      <c r="F1089" s="139" t="inlineStr">
        <is>
          <t>CNRB0008875</t>
        </is>
      </c>
      <c r="G1089" s="139" t="inlineStr">
        <is>
          <t>HDFC0000742</t>
        </is>
      </c>
      <c r="H1089" s="139" t="inlineStr">
        <is>
          <t>ORBC0101680</t>
        </is>
      </c>
      <c r="I1089" s="139" t="inlineStr">
        <is>
          <t>SBIN0015806</t>
        </is>
      </c>
    </row>
    <row r="1090" ht="14.4" customHeight="1">
      <c r="E1090" s="139" t="inlineStr">
        <is>
          <t>ALLA0210646</t>
        </is>
      </c>
      <c r="F1090" s="139" t="inlineStr">
        <is>
          <t>CNRB0008857</t>
        </is>
      </c>
      <c r="G1090" s="139" t="inlineStr">
        <is>
          <t>HDFC0000741</t>
        </is>
      </c>
      <c r="H1090" s="139" t="inlineStr">
        <is>
          <t>ORBC0101679</t>
        </is>
      </c>
      <c r="I1090" s="139" t="inlineStr">
        <is>
          <t>SBIN0015805</t>
        </is>
      </c>
    </row>
    <row r="1091" ht="14.4" customHeight="1">
      <c r="E1091" s="139" t="inlineStr">
        <is>
          <t>ALLA0210647</t>
        </is>
      </c>
      <c r="F1091" s="139" t="inlineStr">
        <is>
          <t>CNRB0008849</t>
        </is>
      </c>
      <c r="G1091" s="139" t="inlineStr">
        <is>
          <t>HDFC0000738</t>
        </is>
      </c>
      <c r="H1091" s="139" t="inlineStr">
        <is>
          <t>ORBC0101678</t>
        </is>
      </c>
      <c r="I1091" s="139" t="inlineStr">
        <is>
          <t>SBIN0015804</t>
        </is>
      </c>
    </row>
    <row r="1092" ht="14.4" customHeight="1">
      <c r="E1092" s="139" t="inlineStr">
        <is>
          <t>ALLA0210648</t>
        </is>
      </c>
      <c r="F1092" s="139" t="inlineStr">
        <is>
          <t>CNRB0008848</t>
        </is>
      </c>
      <c r="G1092" s="139" t="inlineStr">
        <is>
          <t>HDFC0000737</t>
        </is>
      </c>
      <c r="H1092" s="139" t="inlineStr">
        <is>
          <t>ORBC0101677</t>
        </is>
      </c>
      <c r="I1092" s="139" t="inlineStr">
        <is>
          <t>SBIN0015803</t>
        </is>
      </c>
    </row>
    <row r="1093" ht="14.4" customHeight="1">
      <c r="E1093" s="139" t="inlineStr">
        <is>
          <t>ALLA0210649</t>
        </is>
      </c>
      <c r="F1093" s="139" t="inlineStr">
        <is>
          <t>CNRB0008836</t>
        </is>
      </c>
      <c r="G1093" s="139" t="inlineStr">
        <is>
          <t>HDFC0000736</t>
        </is>
      </c>
      <c r="H1093" s="139" t="inlineStr">
        <is>
          <t>ORBC0101676</t>
        </is>
      </c>
      <c r="I1093" s="139" t="inlineStr">
        <is>
          <t>SBIN0015802</t>
        </is>
      </c>
    </row>
    <row r="1094" ht="14.4" customHeight="1">
      <c r="E1094" s="139" t="inlineStr">
        <is>
          <t>ALLA0210650</t>
        </is>
      </c>
      <c r="F1094" s="139" t="inlineStr">
        <is>
          <t>CNRB0008835</t>
        </is>
      </c>
      <c r="G1094" s="139" t="inlineStr">
        <is>
          <t>HDFC0000735</t>
        </is>
      </c>
      <c r="H1094" s="139" t="inlineStr">
        <is>
          <t>ORBC0101675</t>
        </is>
      </c>
      <c r="I1094" s="139" t="inlineStr">
        <is>
          <t>SBIN0015801</t>
        </is>
      </c>
    </row>
    <row r="1095" ht="14.4" customHeight="1">
      <c r="E1095" s="139" t="inlineStr">
        <is>
          <t>ALLA0210651</t>
        </is>
      </c>
      <c r="F1095" s="139" t="inlineStr">
        <is>
          <t>CNRB0008830</t>
        </is>
      </c>
      <c r="G1095" s="139" t="inlineStr">
        <is>
          <t>HDFC0000734</t>
        </is>
      </c>
      <c r="H1095" s="139" t="inlineStr">
        <is>
          <t>ORBC0101674</t>
        </is>
      </c>
      <c r="I1095" s="139" t="inlineStr">
        <is>
          <t>SBIN0015800</t>
        </is>
      </c>
    </row>
    <row r="1096" ht="14.4" customHeight="1">
      <c r="E1096" s="139" t="inlineStr">
        <is>
          <t>ALLA0210652</t>
        </is>
      </c>
      <c r="F1096" s="139" t="inlineStr">
        <is>
          <t>CNRB0008829</t>
        </is>
      </c>
      <c r="G1096" s="139" t="inlineStr">
        <is>
          <t>HDFC0000733</t>
        </is>
      </c>
      <c r="H1096" s="139" t="inlineStr">
        <is>
          <t>ORBC0101673</t>
        </is>
      </c>
      <c r="I1096" s="139" t="inlineStr">
        <is>
          <t>SBIN0015799</t>
        </is>
      </c>
    </row>
    <row r="1097" ht="14.4" customHeight="1">
      <c r="E1097" s="139" t="inlineStr">
        <is>
          <t>ALLA0210653</t>
        </is>
      </c>
      <c r="F1097" s="139" t="inlineStr">
        <is>
          <t>CNRB0008825</t>
        </is>
      </c>
      <c r="G1097" s="139" t="inlineStr">
        <is>
          <t>HDFC0000732</t>
        </is>
      </c>
      <c r="H1097" s="139" t="inlineStr">
        <is>
          <t>ORBC0101672</t>
        </is>
      </c>
      <c r="I1097" s="139" t="inlineStr">
        <is>
          <t>SBIN0015798</t>
        </is>
      </c>
    </row>
    <row r="1098" ht="14.4" customHeight="1">
      <c r="E1098" s="139" t="inlineStr">
        <is>
          <t>ALLA0210654</t>
        </is>
      </c>
      <c r="F1098" s="139" t="inlineStr">
        <is>
          <t>CNRB0008820</t>
        </is>
      </c>
      <c r="G1098" s="139" t="inlineStr">
        <is>
          <t>HDFC0000730</t>
        </is>
      </c>
      <c r="H1098" s="139" t="inlineStr">
        <is>
          <t>ORBC0101671</t>
        </is>
      </c>
      <c r="I1098" s="139" t="inlineStr">
        <is>
          <t>SBIN0015797</t>
        </is>
      </c>
    </row>
    <row r="1099" ht="14.4" customHeight="1">
      <c r="E1099" s="139" t="inlineStr">
        <is>
          <t>ALLA0210655</t>
        </is>
      </c>
      <c r="F1099" s="139" t="inlineStr">
        <is>
          <t>CNRB0008813</t>
        </is>
      </c>
      <c r="G1099" s="139" t="inlineStr">
        <is>
          <t>HDFC0000729</t>
        </is>
      </c>
      <c r="H1099" s="139" t="inlineStr">
        <is>
          <t>ORBC0101670</t>
        </is>
      </c>
      <c r="I1099" s="139" t="inlineStr">
        <is>
          <t>SBIN0015789</t>
        </is>
      </c>
    </row>
    <row r="1100" ht="14.4" customHeight="1">
      <c r="E1100" s="139" t="inlineStr">
        <is>
          <t>ALLA0210656</t>
        </is>
      </c>
      <c r="F1100" s="139" t="inlineStr">
        <is>
          <t>CNRB0008808</t>
        </is>
      </c>
      <c r="G1100" s="139" t="inlineStr">
        <is>
          <t>HDFC0000728</t>
        </is>
      </c>
      <c r="H1100" s="139" t="inlineStr">
        <is>
          <t>ORBC0101669</t>
        </is>
      </c>
      <c r="I1100" s="139" t="inlineStr">
        <is>
          <t>SBIN0015788</t>
        </is>
      </c>
    </row>
    <row r="1101" ht="14.4" customHeight="1">
      <c r="E1101" s="139" t="inlineStr">
        <is>
          <t>ALLA0210657</t>
        </is>
      </c>
      <c r="F1101" s="139" t="inlineStr">
        <is>
          <t>CNRB0008803</t>
        </is>
      </c>
      <c r="G1101" s="139" t="inlineStr">
        <is>
          <t>HDFC0000727</t>
        </is>
      </c>
      <c r="H1101" s="139" t="inlineStr">
        <is>
          <t>ORBC0101668</t>
        </is>
      </c>
      <c r="I1101" s="139" t="inlineStr">
        <is>
          <t>SBIN0015787</t>
        </is>
      </c>
    </row>
    <row r="1102" ht="14.4" customHeight="1">
      <c r="E1102" s="139" t="inlineStr">
        <is>
          <t>ALLA0210658</t>
        </is>
      </c>
      <c r="F1102" s="139" t="inlineStr">
        <is>
          <t>CNRB0008802</t>
        </is>
      </c>
      <c r="G1102" s="139" t="inlineStr">
        <is>
          <t>HDFC0000726</t>
        </is>
      </c>
      <c r="H1102" s="139" t="inlineStr">
        <is>
          <t>ORBC0101667</t>
        </is>
      </c>
      <c r="I1102" s="139" t="inlineStr">
        <is>
          <t>SBIN0015786</t>
        </is>
      </c>
    </row>
    <row r="1103" ht="14.4" customHeight="1">
      <c r="E1103" s="139" t="inlineStr">
        <is>
          <t>ALLA0210659</t>
        </is>
      </c>
      <c r="F1103" s="139" t="inlineStr">
        <is>
          <t>CNRB0008800</t>
        </is>
      </c>
      <c r="G1103" s="139" t="inlineStr">
        <is>
          <t>HDFC0000725</t>
        </is>
      </c>
      <c r="H1103" s="139" t="inlineStr">
        <is>
          <t>ORBC0101666</t>
        </is>
      </c>
      <c r="I1103" s="139" t="inlineStr">
        <is>
          <t>SBIN0015785</t>
        </is>
      </c>
    </row>
    <row r="1104" ht="14.4" customHeight="1">
      <c r="E1104" s="139" t="inlineStr">
        <is>
          <t>ALLA0210660</t>
        </is>
      </c>
      <c r="F1104" s="139" t="inlineStr">
        <is>
          <t>CNRB0008780</t>
        </is>
      </c>
      <c r="G1104" s="139" t="inlineStr">
        <is>
          <t>HDFC0000724</t>
        </is>
      </c>
      <c r="H1104" s="139" t="inlineStr">
        <is>
          <t>ORBC0101665</t>
        </is>
      </c>
      <c r="I1104" s="139" t="inlineStr">
        <is>
          <t>SBIN0015784</t>
        </is>
      </c>
    </row>
    <row r="1105" ht="14.4" customHeight="1">
      <c r="E1105" s="139" t="inlineStr">
        <is>
          <t>ALLA0210661</t>
        </is>
      </c>
      <c r="F1105" s="139" t="inlineStr">
        <is>
          <t>CNRB0008776</t>
        </is>
      </c>
      <c r="G1105" s="139" t="inlineStr">
        <is>
          <t>HDFC0000723</t>
        </is>
      </c>
      <c r="H1105" s="139" t="inlineStr">
        <is>
          <t>ORBC0101664</t>
        </is>
      </c>
      <c r="I1105" s="139" t="inlineStr">
        <is>
          <t>SBIN0015783</t>
        </is>
      </c>
    </row>
    <row r="1106" ht="14.4" customHeight="1">
      <c r="E1106" s="139" t="inlineStr">
        <is>
          <t>ALLA0210662</t>
        </is>
      </c>
      <c r="F1106" s="139" t="inlineStr">
        <is>
          <t>CNRB0008762</t>
        </is>
      </c>
      <c r="G1106" s="139" t="inlineStr">
        <is>
          <t>HDFC0000722</t>
        </is>
      </c>
      <c r="H1106" s="139" t="inlineStr">
        <is>
          <t>ORBC0101663</t>
        </is>
      </c>
      <c r="I1106" s="139" t="inlineStr">
        <is>
          <t>SBIN0015782</t>
        </is>
      </c>
    </row>
    <row r="1107" ht="14.4" customHeight="1">
      <c r="E1107" s="139" t="inlineStr">
        <is>
          <t>ALLA0210663</t>
        </is>
      </c>
      <c r="F1107" s="139" t="inlineStr">
        <is>
          <t>CNRB0008757</t>
        </is>
      </c>
      <c r="G1107" s="139" t="inlineStr">
        <is>
          <t>HDFC0000721</t>
        </is>
      </c>
      <c r="H1107" s="139" t="inlineStr">
        <is>
          <t>ORBC0101662</t>
        </is>
      </c>
      <c r="I1107" s="139" t="inlineStr">
        <is>
          <t>SBIN0015781</t>
        </is>
      </c>
    </row>
    <row r="1108" ht="14.4" customHeight="1">
      <c r="E1108" s="139" t="inlineStr">
        <is>
          <t>ALLA0210665</t>
        </is>
      </c>
      <c r="F1108" s="139" t="inlineStr">
        <is>
          <t>CNRB0008756</t>
        </is>
      </c>
      <c r="G1108" s="139" t="inlineStr">
        <is>
          <t>HDFC0000719</t>
        </is>
      </c>
      <c r="H1108" s="139" t="inlineStr">
        <is>
          <t>ORBC0101661</t>
        </is>
      </c>
      <c r="I1108" s="139" t="inlineStr">
        <is>
          <t>SBIN0015780</t>
        </is>
      </c>
    </row>
    <row r="1109" ht="14.4" customHeight="1">
      <c r="E1109" s="139" t="inlineStr">
        <is>
          <t>ALLA0210666</t>
        </is>
      </c>
      <c r="F1109" s="139" t="inlineStr">
        <is>
          <t>CNRB0008755</t>
        </is>
      </c>
      <c r="G1109" s="139" t="inlineStr">
        <is>
          <t>HDFC0000718</t>
        </is>
      </c>
      <c r="H1109" s="139" t="inlineStr">
        <is>
          <t>ORBC0101660</t>
        </is>
      </c>
      <c r="I1109" s="139" t="inlineStr">
        <is>
          <t>SBIN0015779</t>
        </is>
      </c>
    </row>
    <row r="1110" ht="14.4" customHeight="1">
      <c r="E1110" s="139" t="inlineStr">
        <is>
          <t>ALLA0210667</t>
        </is>
      </c>
      <c r="F1110" s="139" t="inlineStr">
        <is>
          <t>CNRB0008749</t>
        </is>
      </c>
      <c r="G1110" s="139" t="inlineStr">
        <is>
          <t>HDFC0000717</t>
        </is>
      </c>
      <c r="H1110" s="139" t="inlineStr">
        <is>
          <t>ORBC0101659</t>
        </is>
      </c>
      <c r="I1110" s="139" t="inlineStr">
        <is>
          <t>SBIN0015778</t>
        </is>
      </c>
    </row>
    <row r="1111" ht="14.4" customHeight="1">
      <c r="E1111" s="139" t="inlineStr">
        <is>
          <t>ALLA0210668</t>
        </is>
      </c>
      <c r="F1111" s="139" t="inlineStr">
        <is>
          <t>CNRB0008747</t>
        </is>
      </c>
      <c r="G1111" s="139" t="inlineStr">
        <is>
          <t>HDFC0000715</t>
        </is>
      </c>
      <c r="H1111" s="139" t="inlineStr">
        <is>
          <t>ORBC0101658</t>
        </is>
      </c>
      <c r="I1111" s="139" t="inlineStr">
        <is>
          <t>SBIN0015776</t>
        </is>
      </c>
    </row>
    <row r="1112" ht="14.4" customHeight="1">
      <c r="E1112" s="139" t="inlineStr">
        <is>
          <t>ALLA0210669</t>
        </is>
      </c>
      <c r="F1112" s="139" t="inlineStr">
        <is>
          <t>CNRB0008745</t>
        </is>
      </c>
      <c r="G1112" s="139" t="inlineStr">
        <is>
          <t>HDFC0000714</t>
        </is>
      </c>
      <c r="H1112" s="139" t="inlineStr">
        <is>
          <t>ORBC0101657</t>
        </is>
      </c>
      <c r="I1112" s="139" t="inlineStr">
        <is>
          <t>SBIN0015775</t>
        </is>
      </c>
    </row>
    <row r="1113" ht="14.4" customHeight="1">
      <c r="E1113" s="139" t="inlineStr">
        <is>
          <t>ALLA0210670</t>
        </is>
      </c>
      <c r="F1113" s="139" t="inlineStr">
        <is>
          <t>CNRB0008743</t>
        </is>
      </c>
      <c r="G1113" s="139" t="inlineStr">
        <is>
          <t>HDFC0000713</t>
        </is>
      </c>
      <c r="H1113" s="139" t="inlineStr">
        <is>
          <t>ORBC0101656</t>
        </is>
      </c>
      <c r="I1113" s="139" t="inlineStr">
        <is>
          <t>SBIN0015774</t>
        </is>
      </c>
    </row>
    <row r="1114" ht="14.4" customHeight="1">
      <c r="E1114" s="139" t="inlineStr">
        <is>
          <t>ALLA0210671</t>
        </is>
      </c>
      <c r="F1114" s="139" t="inlineStr">
        <is>
          <t>CNRB0008721</t>
        </is>
      </c>
      <c r="G1114" s="139" t="inlineStr">
        <is>
          <t>HDFC0000712</t>
        </is>
      </c>
      <c r="H1114" s="139" t="inlineStr">
        <is>
          <t>ORBC0101655</t>
        </is>
      </c>
      <c r="I1114" s="139" t="inlineStr">
        <is>
          <t>SBIN0015773</t>
        </is>
      </c>
    </row>
    <row r="1115" ht="14.4" customHeight="1">
      <c r="E1115" s="139" t="inlineStr">
        <is>
          <t>ALLA0210672</t>
        </is>
      </c>
      <c r="F1115" s="139" t="inlineStr">
        <is>
          <t>CNRB0008717</t>
        </is>
      </c>
      <c r="G1115" s="139" t="inlineStr">
        <is>
          <t>HDFC0000711</t>
        </is>
      </c>
      <c r="H1115" s="139" t="inlineStr">
        <is>
          <t>ORBC0101654</t>
        </is>
      </c>
      <c r="I1115" s="139" t="inlineStr">
        <is>
          <t>SBIN0015772</t>
        </is>
      </c>
    </row>
    <row r="1116" ht="14.4" customHeight="1">
      <c r="E1116" s="139" t="inlineStr">
        <is>
          <t>ALLA0210673</t>
        </is>
      </c>
      <c r="F1116" s="139" t="inlineStr">
        <is>
          <t>CNRB0008715</t>
        </is>
      </c>
      <c r="G1116" s="139" t="inlineStr">
        <is>
          <t>HDFC0000710</t>
        </is>
      </c>
      <c r="H1116" s="139" t="inlineStr">
        <is>
          <t>ORBC0101653</t>
        </is>
      </c>
      <c r="I1116" s="139" t="inlineStr">
        <is>
          <t>SBIN0015771</t>
        </is>
      </c>
    </row>
    <row r="1117" ht="14.4" customHeight="1">
      <c r="E1117" s="139" t="inlineStr">
        <is>
          <t>ALLA0210674</t>
        </is>
      </c>
      <c r="F1117" s="139" t="inlineStr">
        <is>
          <t>CNRB0008714</t>
        </is>
      </c>
      <c r="G1117" s="139" t="inlineStr">
        <is>
          <t>HDFC0000709</t>
        </is>
      </c>
      <c r="H1117" s="139" t="inlineStr">
        <is>
          <t>ORBC0101652</t>
        </is>
      </c>
      <c r="I1117" s="139" t="inlineStr">
        <is>
          <t>SBIN0015770</t>
        </is>
      </c>
    </row>
    <row r="1118" ht="14.4" customHeight="1">
      <c r="E1118" s="139" t="inlineStr">
        <is>
          <t>ALLA0210675</t>
        </is>
      </c>
      <c r="F1118" s="139" t="inlineStr">
        <is>
          <t>CNRB0008712</t>
        </is>
      </c>
      <c r="G1118" s="139" t="inlineStr">
        <is>
          <t>HDFC0000708</t>
        </is>
      </c>
      <c r="H1118" s="139" t="inlineStr">
        <is>
          <t>ORBC0101651</t>
        </is>
      </c>
      <c r="I1118" s="139" t="inlineStr">
        <is>
          <t>SBIN0015769</t>
        </is>
      </c>
    </row>
    <row r="1119" ht="14.4" customHeight="1">
      <c r="E1119" s="139" t="inlineStr">
        <is>
          <t>ALLA0210676</t>
        </is>
      </c>
      <c r="F1119" s="139" t="inlineStr">
        <is>
          <t>CNRB0008708</t>
        </is>
      </c>
      <c r="G1119" s="139" t="inlineStr">
        <is>
          <t>HDFC0000707</t>
        </is>
      </c>
      <c r="H1119" s="139" t="inlineStr">
        <is>
          <t>ORBC0101650</t>
        </is>
      </c>
      <c r="I1119" s="139" t="inlineStr">
        <is>
          <t>SBIN0015768</t>
        </is>
      </c>
    </row>
    <row r="1120" ht="14.4" customHeight="1">
      <c r="E1120" s="139" t="inlineStr">
        <is>
          <t>ALLA0210677</t>
        </is>
      </c>
      <c r="F1120" s="139" t="inlineStr">
        <is>
          <t>CNRB0008702</t>
        </is>
      </c>
      <c r="G1120" s="139" t="inlineStr">
        <is>
          <t>HDFC0000706</t>
        </is>
      </c>
      <c r="H1120" s="139" t="inlineStr">
        <is>
          <t>ORBC0101649</t>
        </is>
      </c>
      <c r="I1120" s="139" t="inlineStr">
        <is>
          <t>SBIN0015765</t>
        </is>
      </c>
    </row>
    <row r="1121" ht="14.4" customHeight="1">
      <c r="E1121" s="139" t="inlineStr">
        <is>
          <t>ALLA0210678</t>
        </is>
      </c>
      <c r="F1121" s="139" t="inlineStr">
        <is>
          <t>CNRB0008701</t>
        </is>
      </c>
      <c r="G1121" s="139" t="inlineStr">
        <is>
          <t>HDFC0000705</t>
        </is>
      </c>
      <c r="H1121" s="139" t="inlineStr">
        <is>
          <t>ORBC0101648</t>
        </is>
      </c>
      <c r="I1121" s="139" t="inlineStr">
        <is>
          <t>SBIN0015764</t>
        </is>
      </c>
    </row>
    <row r="1122" ht="14.4" customHeight="1">
      <c r="E1122" s="139" t="inlineStr">
        <is>
          <t>ALLA0210679</t>
        </is>
      </c>
      <c r="F1122" s="139" t="inlineStr">
        <is>
          <t>CNRB0008696</t>
        </is>
      </c>
      <c r="G1122" s="139" t="inlineStr">
        <is>
          <t>HDFC0000704</t>
        </is>
      </c>
      <c r="H1122" s="139" t="inlineStr">
        <is>
          <t>ORBC0101647</t>
        </is>
      </c>
      <c r="I1122" s="139" t="inlineStr">
        <is>
          <t>SBIN0015763</t>
        </is>
      </c>
    </row>
    <row r="1123" ht="14.4" customHeight="1">
      <c r="E1123" s="139" t="inlineStr">
        <is>
          <t>ALLA0210680</t>
        </is>
      </c>
      <c r="F1123" s="139" t="inlineStr">
        <is>
          <t>CNRB0008695</t>
        </is>
      </c>
      <c r="G1123" s="139" t="inlineStr">
        <is>
          <t>HDFC0000700</t>
        </is>
      </c>
      <c r="H1123" s="139" t="inlineStr">
        <is>
          <t>ORBC0101646</t>
        </is>
      </c>
      <c r="I1123" s="139" t="inlineStr">
        <is>
          <t>SBIN0015762</t>
        </is>
      </c>
    </row>
    <row r="1124" ht="14.4" customHeight="1">
      <c r="E1124" s="139" t="inlineStr">
        <is>
          <t>ALLA0210681</t>
        </is>
      </c>
      <c r="F1124" s="139" t="inlineStr">
        <is>
          <t>CNRB0008693</t>
        </is>
      </c>
      <c r="G1124" s="139" t="inlineStr">
        <is>
          <t>HDFC0000696</t>
        </is>
      </c>
      <c r="H1124" s="139" t="inlineStr">
        <is>
          <t>ORBC0101645</t>
        </is>
      </c>
      <c r="I1124" s="139" t="inlineStr">
        <is>
          <t>SBIN0015760</t>
        </is>
      </c>
    </row>
    <row r="1125" ht="14.4" customHeight="1">
      <c r="E1125" s="139" t="inlineStr">
        <is>
          <t>ALLA0210682</t>
        </is>
      </c>
      <c r="F1125" s="139" t="inlineStr">
        <is>
          <t>CNRB0008692</t>
        </is>
      </c>
      <c r="G1125" s="139" t="inlineStr">
        <is>
          <t>HDFC0000695</t>
        </is>
      </c>
      <c r="H1125" s="139" t="inlineStr">
        <is>
          <t>ORBC0101644</t>
        </is>
      </c>
      <c r="I1125" s="139" t="inlineStr">
        <is>
          <t>SBIN0015759</t>
        </is>
      </c>
    </row>
    <row r="1126" ht="14.4" customHeight="1">
      <c r="E1126" s="139" t="inlineStr">
        <is>
          <t>ALLA0210683</t>
        </is>
      </c>
      <c r="F1126" s="139" t="inlineStr">
        <is>
          <t>CNRB0008686</t>
        </is>
      </c>
      <c r="G1126" s="139" t="inlineStr">
        <is>
          <t>HDFC0000694</t>
        </is>
      </c>
      <c r="H1126" s="139" t="inlineStr">
        <is>
          <t>ORBC0101643</t>
        </is>
      </c>
      <c r="I1126" s="139" t="inlineStr">
        <is>
          <t>SBIN0015758</t>
        </is>
      </c>
    </row>
    <row r="1127" ht="14.4" customHeight="1">
      <c r="E1127" s="139" t="inlineStr">
        <is>
          <t>ALLA0210684</t>
        </is>
      </c>
      <c r="F1127" s="139" t="inlineStr">
        <is>
          <t>CNRB0008685</t>
        </is>
      </c>
      <c r="G1127" s="139" t="inlineStr">
        <is>
          <t>HDFC0000693</t>
        </is>
      </c>
      <c r="H1127" s="139" t="inlineStr">
        <is>
          <t>ORBC0101642</t>
        </is>
      </c>
      <c r="I1127" s="139" t="inlineStr">
        <is>
          <t>SBIN0015757</t>
        </is>
      </c>
    </row>
    <row r="1128" ht="14.4" customHeight="1">
      <c r="E1128" s="139" t="inlineStr">
        <is>
          <t>ALLA0210685</t>
        </is>
      </c>
      <c r="F1128" s="139" t="inlineStr">
        <is>
          <t>CNRB0008684</t>
        </is>
      </c>
      <c r="G1128" s="139" t="inlineStr">
        <is>
          <t>HDFC0000692</t>
        </is>
      </c>
      <c r="H1128" s="139" t="inlineStr">
        <is>
          <t>ORBC0101641</t>
        </is>
      </c>
      <c r="I1128" s="139" t="inlineStr">
        <is>
          <t>SBIN0015756</t>
        </is>
      </c>
    </row>
    <row r="1129" ht="14.4" customHeight="1">
      <c r="E1129" s="139" t="inlineStr">
        <is>
          <t>ALLA0210686</t>
        </is>
      </c>
      <c r="F1129" s="139" t="inlineStr">
        <is>
          <t>CNRB0008683</t>
        </is>
      </c>
      <c r="G1129" s="139" t="inlineStr">
        <is>
          <t>HDFC0000688</t>
        </is>
      </c>
      <c r="H1129" s="139" t="inlineStr">
        <is>
          <t>ORBC0101640</t>
        </is>
      </c>
      <c r="I1129" s="139" t="inlineStr">
        <is>
          <t>SBIN0015755</t>
        </is>
      </c>
    </row>
    <row r="1130" ht="14.4" customHeight="1">
      <c r="E1130" s="139" t="inlineStr">
        <is>
          <t>ALLA0210687</t>
        </is>
      </c>
      <c r="F1130" s="139" t="inlineStr">
        <is>
          <t>CNRB0008682</t>
        </is>
      </c>
      <c r="G1130" s="139" t="inlineStr">
        <is>
          <t>HDFC0000687</t>
        </is>
      </c>
      <c r="H1130" s="139" t="inlineStr">
        <is>
          <t>ORBC0101639</t>
        </is>
      </c>
      <c r="I1130" s="139" t="inlineStr">
        <is>
          <t>SBIN0015754</t>
        </is>
      </c>
    </row>
    <row r="1131" ht="14.4" customHeight="1">
      <c r="E1131" s="139" t="inlineStr">
        <is>
          <t>ALLA0210688</t>
        </is>
      </c>
      <c r="F1131" s="139" t="inlineStr">
        <is>
          <t>CNRB0008678</t>
        </is>
      </c>
      <c r="G1131" s="139" t="inlineStr">
        <is>
          <t>HDFC0000686</t>
        </is>
      </c>
      <c r="H1131" s="139" t="inlineStr">
        <is>
          <t>ORBC0101638</t>
        </is>
      </c>
      <c r="I1131" s="139" t="inlineStr">
        <is>
          <t>SBIN0015753</t>
        </is>
      </c>
    </row>
    <row r="1132" ht="14.4" customHeight="1">
      <c r="E1132" s="139" t="inlineStr">
        <is>
          <t>ALLA0210689</t>
        </is>
      </c>
      <c r="F1132" s="139" t="inlineStr">
        <is>
          <t>CNRB0008676</t>
        </is>
      </c>
      <c r="G1132" s="139" t="inlineStr">
        <is>
          <t>HDFC0000685</t>
        </is>
      </c>
      <c r="H1132" s="139" t="inlineStr">
        <is>
          <t>ORBC0101637</t>
        </is>
      </c>
      <c r="I1132" s="139" t="inlineStr">
        <is>
          <t>SBIN0015752</t>
        </is>
      </c>
    </row>
    <row r="1133" ht="14.4" customHeight="1">
      <c r="E1133" s="139" t="inlineStr">
        <is>
          <t>ALLA0210690</t>
        </is>
      </c>
      <c r="F1133" s="139" t="inlineStr">
        <is>
          <t>CNRB0008675</t>
        </is>
      </c>
      <c r="G1133" s="139" t="inlineStr">
        <is>
          <t>HDFC0000684</t>
        </is>
      </c>
      <c r="H1133" s="139" t="inlineStr">
        <is>
          <t>ORBC0101636</t>
        </is>
      </c>
      <c r="I1133" s="139" t="inlineStr">
        <is>
          <t>SBIN0015750</t>
        </is>
      </c>
    </row>
    <row r="1134" ht="14.4" customHeight="1">
      <c r="E1134" s="139" t="inlineStr">
        <is>
          <t>ALLA0210691</t>
        </is>
      </c>
      <c r="F1134" s="139" t="inlineStr">
        <is>
          <t>CNRB0008672</t>
        </is>
      </c>
      <c r="G1134" s="139" t="inlineStr">
        <is>
          <t>HDFC0000683</t>
        </is>
      </c>
      <c r="H1134" s="139" t="inlineStr">
        <is>
          <t>ORBC0101635</t>
        </is>
      </c>
      <c r="I1134" s="139" t="inlineStr">
        <is>
          <t>SBIN0015749</t>
        </is>
      </c>
    </row>
    <row r="1135" ht="14.4" customHeight="1">
      <c r="E1135" s="139" t="inlineStr">
        <is>
          <t>ALLA0210692</t>
        </is>
      </c>
      <c r="F1135" s="139" t="inlineStr">
        <is>
          <t>CNRB0008670</t>
        </is>
      </c>
      <c r="G1135" s="139" t="inlineStr">
        <is>
          <t>HDFC0000682</t>
        </is>
      </c>
      <c r="H1135" s="139" t="inlineStr">
        <is>
          <t>ORBC0101634</t>
        </is>
      </c>
      <c r="I1135" s="139" t="inlineStr">
        <is>
          <t>SBIN0015748</t>
        </is>
      </c>
    </row>
    <row r="1136" ht="14.4" customHeight="1">
      <c r="E1136" s="139" t="inlineStr">
        <is>
          <t>ALLA0210693</t>
        </is>
      </c>
      <c r="F1136" s="139" t="inlineStr">
        <is>
          <t>CNRB0008668</t>
        </is>
      </c>
      <c r="G1136" s="139" t="inlineStr">
        <is>
          <t>HDFC0000680</t>
        </is>
      </c>
      <c r="H1136" s="139" t="inlineStr">
        <is>
          <t>ORBC0101633</t>
        </is>
      </c>
      <c r="I1136" s="139" t="inlineStr">
        <is>
          <t>SBIN0015747</t>
        </is>
      </c>
    </row>
    <row r="1137" ht="14.4" customHeight="1">
      <c r="E1137" s="139" t="inlineStr">
        <is>
          <t>ALLA0210694</t>
        </is>
      </c>
      <c r="F1137" s="139" t="inlineStr">
        <is>
          <t>CNRB0008667</t>
        </is>
      </c>
      <c r="G1137" s="139" t="inlineStr">
        <is>
          <t>HDFC0000679</t>
        </is>
      </c>
      <c r="H1137" s="139" t="inlineStr">
        <is>
          <t>ORBC0101632</t>
        </is>
      </c>
      <c r="I1137" s="139" t="inlineStr">
        <is>
          <t>SBIN0015745</t>
        </is>
      </c>
    </row>
    <row r="1138" ht="14.4" customHeight="1">
      <c r="E1138" s="139" t="inlineStr">
        <is>
          <t>ALLA0210695</t>
        </is>
      </c>
      <c r="F1138" s="139" t="inlineStr">
        <is>
          <t>CNRB0008666</t>
        </is>
      </c>
      <c r="G1138" s="139" t="inlineStr">
        <is>
          <t>HDFC0000678</t>
        </is>
      </c>
      <c r="H1138" s="139" t="inlineStr">
        <is>
          <t>ORBC0101631</t>
        </is>
      </c>
      <c r="I1138" s="139" t="inlineStr">
        <is>
          <t>SBIN0015743</t>
        </is>
      </c>
    </row>
    <row r="1139" ht="14.4" customHeight="1">
      <c r="E1139" s="139" t="inlineStr">
        <is>
          <t>ALLA0210696</t>
        </is>
      </c>
      <c r="F1139" s="139" t="inlineStr">
        <is>
          <t>CNRB0008665</t>
        </is>
      </c>
      <c r="G1139" s="139" t="inlineStr">
        <is>
          <t>HDFC0000677</t>
        </is>
      </c>
      <c r="H1139" s="139" t="inlineStr">
        <is>
          <t>ORBC0101630</t>
        </is>
      </c>
      <c r="I1139" s="139" t="inlineStr">
        <is>
          <t>SBIN0015742</t>
        </is>
      </c>
    </row>
    <row r="1140" ht="14.4" customHeight="1">
      <c r="E1140" s="139" t="inlineStr">
        <is>
          <t>ALLA0210697</t>
        </is>
      </c>
      <c r="F1140" s="139" t="inlineStr">
        <is>
          <t>CNRB0008663</t>
        </is>
      </c>
      <c r="G1140" s="139" t="inlineStr">
        <is>
          <t>HDFC0000676</t>
        </is>
      </c>
      <c r="H1140" s="139" t="inlineStr">
        <is>
          <t>ORBC0101629</t>
        </is>
      </c>
      <c r="I1140" s="139" t="inlineStr">
        <is>
          <t>SBIN0015741</t>
        </is>
      </c>
    </row>
    <row r="1141" ht="14.4" customHeight="1">
      <c r="E1141" s="139" t="inlineStr">
        <is>
          <t>ALLA0210698</t>
        </is>
      </c>
      <c r="F1141" s="139" t="inlineStr">
        <is>
          <t>CNRB0008662</t>
        </is>
      </c>
      <c r="G1141" s="139" t="inlineStr">
        <is>
          <t>HDFC0000675</t>
        </is>
      </c>
      <c r="H1141" s="139" t="inlineStr">
        <is>
          <t>ORBC0101628</t>
        </is>
      </c>
      <c r="I1141" s="139" t="inlineStr">
        <is>
          <t>SBIN0015740</t>
        </is>
      </c>
    </row>
    <row r="1142" ht="14.4" customHeight="1">
      <c r="E1142" s="139" t="inlineStr">
        <is>
          <t>ALLA0210699</t>
        </is>
      </c>
      <c r="F1142" s="139" t="inlineStr">
        <is>
          <t>CNRB0008661</t>
        </is>
      </c>
      <c r="G1142" s="139" t="inlineStr">
        <is>
          <t>HDFC0000674</t>
        </is>
      </c>
      <c r="H1142" s="139" t="inlineStr">
        <is>
          <t>ORBC0101627</t>
        </is>
      </c>
      <c r="I1142" s="139" t="inlineStr">
        <is>
          <t>SBIN0015739</t>
        </is>
      </c>
    </row>
    <row r="1143" ht="14.4" customHeight="1">
      <c r="E1143" s="139" t="inlineStr">
        <is>
          <t>ALLA0210700</t>
        </is>
      </c>
      <c r="F1143" s="139" t="inlineStr">
        <is>
          <t>CNRB0008660</t>
        </is>
      </c>
      <c r="G1143" s="139" t="inlineStr">
        <is>
          <t>HDFC0000673</t>
        </is>
      </c>
      <c r="H1143" s="139" t="inlineStr">
        <is>
          <t>ORBC0101626</t>
        </is>
      </c>
      <c r="I1143" s="139" t="inlineStr">
        <is>
          <t>SBIN0015738</t>
        </is>
      </c>
    </row>
    <row r="1144" ht="14.4" customHeight="1">
      <c r="E1144" s="139" t="inlineStr">
        <is>
          <t>ALLA0210701</t>
        </is>
      </c>
      <c r="F1144" s="139" t="inlineStr">
        <is>
          <t>CNRB0008659</t>
        </is>
      </c>
      <c r="G1144" s="139" t="inlineStr">
        <is>
          <t>HDFC0000672</t>
        </is>
      </c>
      <c r="H1144" s="139" t="inlineStr">
        <is>
          <t>ORBC0101625</t>
        </is>
      </c>
      <c r="I1144" s="139" t="inlineStr">
        <is>
          <t>SBIN0015737</t>
        </is>
      </c>
    </row>
    <row r="1145" ht="14.4" customHeight="1">
      <c r="E1145" s="139" t="inlineStr">
        <is>
          <t>ALLA0210702</t>
        </is>
      </c>
      <c r="F1145" s="139" t="inlineStr">
        <is>
          <t>CNRB0008658</t>
        </is>
      </c>
      <c r="G1145" s="139" t="inlineStr">
        <is>
          <t>HDFC0000671</t>
        </is>
      </c>
      <c r="H1145" s="139" t="inlineStr">
        <is>
          <t>ORBC0101624</t>
        </is>
      </c>
      <c r="I1145" s="139" t="inlineStr">
        <is>
          <t>SBIN0015733</t>
        </is>
      </c>
    </row>
    <row r="1146" ht="14.4" customHeight="1">
      <c r="E1146" s="139" t="inlineStr">
        <is>
          <t>ALLA0210703</t>
        </is>
      </c>
      <c r="F1146" s="139" t="inlineStr">
        <is>
          <t>CNRB0008657</t>
        </is>
      </c>
      <c r="G1146" s="139" t="inlineStr">
        <is>
          <t>HDFC0000670</t>
        </is>
      </c>
      <c r="H1146" s="139" t="inlineStr">
        <is>
          <t>ORBC0101623</t>
        </is>
      </c>
      <c r="I1146" s="139" t="inlineStr">
        <is>
          <t>SBIN0015732</t>
        </is>
      </c>
    </row>
    <row r="1147" ht="14.4" customHeight="1">
      <c r="E1147" s="139" t="inlineStr">
        <is>
          <t>ALLA0210705</t>
        </is>
      </c>
      <c r="F1147" s="139" t="inlineStr">
        <is>
          <t>CNRB0008656</t>
        </is>
      </c>
      <c r="G1147" s="139" t="inlineStr">
        <is>
          <t>HDFC0000669</t>
        </is>
      </c>
      <c r="H1147" s="139" t="inlineStr">
        <is>
          <t>ORBC0101622</t>
        </is>
      </c>
      <c r="I1147" s="139" t="inlineStr">
        <is>
          <t>SBIN0015731</t>
        </is>
      </c>
    </row>
    <row r="1148" ht="14.4" customHeight="1">
      <c r="E1148" s="139" t="inlineStr">
        <is>
          <t>ALLA0210706</t>
        </is>
      </c>
      <c r="F1148" s="139" t="inlineStr">
        <is>
          <t>CNRB0008655</t>
        </is>
      </c>
      <c r="G1148" s="139" t="inlineStr">
        <is>
          <t>HDFC0000668</t>
        </is>
      </c>
      <c r="H1148" s="139" t="inlineStr">
        <is>
          <t>ORBC0101621</t>
        </is>
      </c>
      <c r="I1148" s="139" t="inlineStr">
        <is>
          <t>SBIN0015730</t>
        </is>
      </c>
    </row>
    <row r="1149" ht="14.4" customHeight="1">
      <c r="E1149" s="139" t="inlineStr">
        <is>
          <t>ALLA0210707</t>
        </is>
      </c>
      <c r="F1149" s="139" t="inlineStr">
        <is>
          <t>CNRB0008653</t>
        </is>
      </c>
      <c r="G1149" s="139" t="inlineStr">
        <is>
          <t>HDFC0000667</t>
        </is>
      </c>
      <c r="H1149" s="139" t="inlineStr">
        <is>
          <t>ORBC0101620</t>
        </is>
      </c>
      <c r="I1149" s="139" t="inlineStr">
        <is>
          <t>SBIN0015729</t>
        </is>
      </c>
    </row>
    <row r="1150" ht="14.4" customHeight="1">
      <c r="E1150" s="139" t="inlineStr">
        <is>
          <t>ALLA0210708</t>
        </is>
      </c>
      <c r="F1150" s="139" t="inlineStr">
        <is>
          <t>CNRB0008652</t>
        </is>
      </c>
      <c r="G1150" s="139" t="inlineStr">
        <is>
          <t>HDFC0000666</t>
        </is>
      </c>
      <c r="H1150" s="139" t="inlineStr">
        <is>
          <t>ORBC0101619</t>
        </is>
      </c>
      <c r="I1150" s="139" t="inlineStr">
        <is>
          <t>SBIN0015728</t>
        </is>
      </c>
    </row>
    <row r="1151" ht="14.4" customHeight="1">
      <c r="E1151" s="139" t="inlineStr">
        <is>
          <t>ALLA0210709</t>
        </is>
      </c>
      <c r="F1151" s="139" t="inlineStr">
        <is>
          <t>CNRB0008651</t>
        </is>
      </c>
      <c r="G1151" s="139" t="inlineStr">
        <is>
          <t>HDFC0000665</t>
        </is>
      </c>
      <c r="H1151" s="139" t="inlineStr">
        <is>
          <t>ORBC0101618</t>
        </is>
      </c>
      <c r="I1151" s="139" t="inlineStr">
        <is>
          <t>SBIN0015727</t>
        </is>
      </c>
    </row>
    <row r="1152" ht="14.4" customHeight="1">
      <c r="E1152" s="139" t="inlineStr">
        <is>
          <t>ALLA0210710</t>
        </is>
      </c>
      <c r="F1152" s="139" t="inlineStr">
        <is>
          <t>CNRB0008650</t>
        </is>
      </c>
      <c r="G1152" s="139" t="inlineStr">
        <is>
          <t>HDFC0000664</t>
        </is>
      </c>
      <c r="H1152" s="139" t="inlineStr">
        <is>
          <t>ORBC0101617</t>
        </is>
      </c>
      <c r="I1152" s="139" t="inlineStr">
        <is>
          <t>SBIN0015726</t>
        </is>
      </c>
    </row>
    <row r="1153" ht="14.4" customHeight="1">
      <c r="E1153" s="139" t="inlineStr">
        <is>
          <t>ALLA0210711</t>
        </is>
      </c>
      <c r="F1153" s="139" t="inlineStr">
        <is>
          <t>CNRB0008649</t>
        </is>
      </c>
      <c r="G1153" s="139" t="inlineStr">
        <is>
          <t>HDFC0000663</t>
        </is>
      </c>
      <c r="H1153" s="139" t="inlineStr">
        <is>
          <t>ORBC0101616</t>
        </is>
      </c>
      <c r="I1153" s="139" t="inlineStr">
        <is>
          <t>SBIN0015725</t>
        </is>
      </c>
    </row>
    <row r="1154" ht="14.4" customHeight="1">
      <c r="E1154" s="139" t="inlineStr">
        <is>
          <t>ALLA0210712</t>
        </is>
      </c>
      <c r="F1154" s="139" t="inlineStr">
        <is>
          <t>CNRB0008648</t>
        </is>
      </c>
      <c r="G1154" s="139" t="inlineStr">
        <is>
          <t>HDFC0000662</t>
        </is>
      </c>
      <c r="H1154" s="139" t="inlineStr">
        <is>
          <t>ORBC0101615</t>
        </is>
      </c>
      <c r="I1154" s="139" t="inlineStr">
        <is>
          <t>SBIN0015724</t>
        </is>
      </c>
    </row>
    <row r="1155" ht="14.4" customHeight="1">
      <c r="E1155" s="139" t="inlineStr">
        <is>
          <t>ALLA0210713</t>
        </is>
      </c>
      <c r="F1155" s="139" t="inlineStr">
        <is>
          <t>CNRB0008644</t>
        </is>
      </c>
      <c r="G1155" s="139" t="inlineStr">
        <is>
          <t>HDFC0000661</t>
        </is>
      </c>
      <c r="H1155" s="139" t="inlineStr">
        <is>
          <t>ORBC0101614</t>
        </is>
      </c>
      <c r="I1155" s="139" t="inlineStr">
        <is>
          <t>SBIN0015723</t>
        </is>
      </c>
    </row>
    <row r="1156" ht="14.4" customHeight="1">
      <c r="E1156" s="139" t="inlineStr">
        <is>
          <t>ALLA0210714</t>
        </is>
      </c>
      <c r="F1156" s="139" t="inlineStr">
        <is>
          <t>CNRB0008635</t>
        </is>
      </c>
      <c r="G1156" s="139" t="inlineStr">
        <is>
          <t>HDFC0000659</t>
        </is>
      </c>
      <c r="H1156" s="139" t="inlineStr">
        <is>
          <t>ORBC0101613</t>
        </is>
      </c>
      <c r="I1156" s="139" t="inlineStr">
        <is>
          <t>SBIN0015722</t>
        </is>
      </c>
    </row>
    <row r="1157" ht="14.4" customHeight="1">
      <c r="E1157" s="139" t="inlineStr">
        <is>
          <t>ALLA0210715</t>
        </is>
      </c>
      <c r="F1157" s="139" t="inlineStr">
        <is>
          <t>CNRB0008633</t>
        </is>
      </c>
      <c r="G1157" s="139" t="inlineStr">
        <is>
          <t>HDFC0000658</t>
        </is>
      </c>
      <c r="H1157" s="139" t="inlineStr">
        <is>
          <t>ORBC0101612</t>
        </is>
      </c>
      <c r="I1157" s="139" t="inlineStr">
        <is>
          <t>SBIN0015721</t>
        </is>
      </c>
    </row>
    <row r="1158" ht="14.4" customHeight="1">
      <c r="E1158" s="139" t="inlineStr">
        <is>
          <t>ALLA0210716</t>
        </is>
      </c>
      <c r="F1158" s="139" t="inlineStr">
        <is>
          <t>CNRB0008632</t>
        </is>
      </c>
      <c r="G1158" s="139" t="inlineStr">
        <is>
          <t>HDFC0000657</t>
        </is>
      </c>
      <c r="H1158" s="139" t="inlineStr">
        <is>
          <t>ORBC0101611</t>
        </is>
      </c>
      <c r="I1158" s="139" t="inlineStr">
        <is>
          <t>SBIN0015720</t>
        </is>
      </c>
    </row>
    <row r="1159" ht="14.4" customHeight="1">
      <c r="E1159" s="139" t="inlineStr">
        <is>
          <t>ALLA0210717</t>
        </is>
      </c>
      <c r="F1159" s="139" t="inlineStr">
        <is>
          <t>CNRB0008631</t>
        </is>
      </c>
      <c r="G1159" s="139" t="inlineStr">
        <is>
          <t>HDFC0000656</t>
        </is>
      </c>
      <c r="H1159" s="139" t="inlineStr">
        <is>
          <t>ORBC0101610</t>
        </is>
      </c>
      <c r="I1159" s="139" t="inlineStr">
        <is>
          <t>SBIN0015719</t>
        </is>
      </c>
    </row>
    <row r="1160" ht="14.4" customHeight="1">
      <c r="E1160" s="139" t="inlineStr">
        <is>
          <t>ALLA0210718</t>
        </is>
      </c>
      <c r="F1160" s="139" t="inlineStr">
        <is>
          <t>CNRB0008630</t>
        </is>
      </c>
      <c r="G1160" s="139" t="inlineStr">
        <is>
          <t>HDFC0000655</t>
        </is>
      </c>
      <c r="H1160" s="139" t="inlineStr">
        <is>
          <t>ORBC0101609</t>
        </is>
      </c>
      <c r="I1160" s="139" t="inlineStr">
        <is>
          <t>SBIN0015718</t>
        </is>
      </c>
    </row>
    <row r="1161" ht="14.4" customHeight="1">
      <c r="E1161" s="139" t="inlineStr">
        <is>
          <t>ALLA0210719</t>
        </is>
      </c>
      <c r="F1161" s="139" t="inlineStr">
        <is>
          <t>CNRB0008629</t>
        </is>
      </c>
      <c r="G1161" s="139" t="inlineStr">
        <is>
          <t>HDFC0000654</t>
        </is>
      </c>
      <c r="H1161" s="139" t="inlineStr">
        <is>
          <t>ORBC0101608</t>
        </is>
      </c>
      <c r="I1161" s="139" t="inlineStr">
        <is>
          <t>SBIN0015716</t>
        </is>
      </c>
    </row>
    <row r="1162" ht="14.4" customHeight="1">
      <c r="E1162" s="139" t="inlineStr">
        <is>
          <t>ALLA0210720</t>
        </is>
      </c>
      <c r="F1162" s="139" t="inlineStr">
        <is>
          <t>CNRB0008628</t>
        </is>
      </c>
      <c r="G1162" s="139" t="inlineStr">
        <is>
          <t>HDFC0000653</t>
        </is>
      </c>
      <c r="H1162" s="139" t="inlineStr">
        <is>
          <t>ORBC0101607</t>
        </is>
      </c>
      <c r="I1162" s="139" t="inlineStr">
        <is>
          <t>SBIN0015715</t>
        </is>
      </c>
    </row>
    <row r="1163" ht="14.4" customHeight="1">
      <c r="E1163" s="139" t="inlineStr">
        <is>
          <t>ALLA0210722</t>
        </is>
      </c>
      <c r="F1163" s="139" t="inlineStr">
        <is>
          <t>CNRB0008627</t>
        </is>
      </c>
      <c r="G1163" s="139" t="inlineStr">
        <is>
          <t>HDFC0000652</t>
        </is>
      </c>
      <c r="H1163" s="139" t="inlineStr">
        <is>
          <t>ORBC0101606</t>
        </is>
      </c>
      <c r="I1163" s="139" t="inlineStr">
        <is>
          <t>SBIN0015714</t>
        </is>
      </c>
    </row>
    <row r="1164" ht="14.4" customHeight="1">
      <c r="E1164" s="139" t="inlineStr">
        <is>
          <t>ALLA0210723</t>
        </is>
      </c>
      <c r="F1164" s="139" t="inlineStr">
        <is>
          <t>CNRB0008626</t>
        </is>
      </c>
      <c r="G1164" s="139" t="inlineStr">
        <is>
          <t>HDFC0000651</t>
        </is>
      </c>
      <c r="H1164" s="139" t="inlineStr">
        <is>
          <t>ORBC0101605</t>
        </is>
      </c>
      <c r="I1164" s="139" t="inlineStr">
        <is>
          <t>SBIN0015713</t>
        </is>
      </c>
    </row>
    <row r="1165" ht="14.4" customHeight="1">
      <c r="E1165" s="139" t="inlineStr">
        <is>
          <t>ALLA0210724</t>
        </is>
      </c>
      <c r="F1165" s="139" t="inlineStr">
        <is>
          <t>CNRB0008625</t>
        </is>
      </c>
      <c r="G1165" s="139" t="inlineStr">
        <is>
          <t>HDFC0000650</t>
        </is>
      </c>
      <c r="H1165" s="139" t="inlineStr">
        <is>
          <t>ORBC0101604</t>
        </is>
      </c>
      <c r="I1165" s="139" t="inlineStr">
        <is>
          <t>SBIN0015712</t>
        </is>
      </c>
    </row>
    <row r="1166" ht="14.4" customHeight="1">
      <c r="E1166" s="139" t="inlineStr">
        <is>
          <t>ALLA0210725</t>
        </is>
      </c>
      <c r="F1166" s="139" t="inlineStr">
        <is>
          <t>CNRB0008622</t>
        </is>
      </c>
      <c r="G1166" s="139" t="inlineStr">
        <is>
          <t>HDFC0000649</t>
        </is>
      </c>
      <c r="H1166" s="139" t="inlineStr">
        <is>
          <t>ORBC0101603</t>
        </is>
      </c>
      <c r="I1166" s="139" t="inlineStr">
        <is>
          <t>SBIN0015711</t>
        </is>
      </c>
    </row>
    <row r="1167" ht="14.4" customHeight="1">
      <c r="E1167" s="139" t="inlineStr">
        <is>
          <t>ALLA0210726</t>
        </is>
      </c>
      <c r="F1167" s="139" t="inlineStr">
        <is>
          <t>CNRB0008613</t>
        </is>
      </c>
      <c r="G1167" s="139" t="inlineStr">
        <is>
          <t>HDFC0000648</t>
        </is>
      </c>
      <c r="H1167" s="139" t="inlineStr">
        <is>
          <t>ORBC0101602</t>
        </is>
      </c>
      <c r="I1167" s="139" t="inlineStr">
        <is>
          <t>SBIN0015710</t>
        </is>
      </c>
    </row>
    <row r="1168" ht="14.4" customHeight="1">
      <c r="E1168" s="139" t="inlineStr">
        <is>
          <t>ALLA0210727</t>
        </is>
      </c>
      <c r="F1168" s="139" t="inlineStr">
        <is>
          <t>CNRB0008612</t>
        </is>
      </c>
      <c r="G1168" s="139" t="inlineStr">
        <is>
          <t>HDFC0000647</t>
        </is>
      </c>
      <c r="H1168" s="139" t="inlineStr">
        <is>
          <t>ORBC0101601</t>
        </is>
      </c>
      <c r="I1168" s="139" t="inlineStr">
        <is>
          <t>SBIN0015709</t>
        </is>
      </c>
    </row>
    <row r="1169" ht="14.4" customHeight="1">
      <c r="E1169" s="139" t="inlineStr">
        <is>
          <t>ALLA0210728</t>
        </is>
      </c>
      <c r="F1169" s="139" t="inlineStr">
        <is>
          <t>CNRB0008611</t>
        </is>
      </c>
      <c r="G1169" s="139" t="inlineStr">
        <is>
          <t>HDFC0000646</t>
        </is>
      </c>
      <c r="H1169" s="139" t="inlineStr">
        <is>
          <t>ORBC0101600</t>
        </is>
      </c>
      <c r="I1169" s="139" t="inlineStr">
        <is>
          <t>SBIN0015708</t>
        </is>
      </c>
    </row>
    <row r="1170" ht="14.4" customHeight="1">
      <c r="E1170" s="139" t="inlineStr">
        <is>
          <t>ALLA0210729</t>
        </is>
      </c>
      <c r="F1170" s="139" t="inlineStr">
        <is>
          <t>CNRB0008610</t>
        </is>
      </c>
      <c r="G1170" s="139" t="inlineStr">
        <is>
          <t>HDFC0000645</t>
        </is>
      </c>
      <c r="H1170" s="139" t="inlineStr">
        <is>
          <t>ORBC0101599</t>
        </is>
      </c>
      <c r="I1170" s="139" t="inlineStr">
        <is>
          <t>SBIN0015707</t>
        </is>
      </c>
    </row>
    <row r="1171" ht="14.4" customHeight="1">
      <c r="E1171" s="139" t="inlineStr">
        <is>
          <t>ALLA0210730</t>
        </is>
      </c>
      <c r="F1171" s="139" t="inlineStr">
        <is>
          <t>CNRB0008609</t>
        </is>
      </c>
      <c r="G1171" s="139" t="inlineStr">
        <is>
          <t>HDFC0000644</t>
        </is>
      </c>
      <c r="H1171" s="139" t="inlineStr">
        <is>
          <t>ORBC0101598</t>
        </is>
      </c>
      <c r="I1171" s="139" t="inlineStr">
        <is>
          <t>SBIN0015706</t>
        </is>
      </c>
    </row>
    <row r="1172" ht="14.4" customHeight="1">
      <c r="E1172" s="139" t="inlineStr">
        <is>
          <t>ALLA0210731</t>
        </is>
      </c>
      <c r="F1172" s="139" t="inlineStr">
        <is>
          <t>CNRB0008605</t>
        </is>
      </c>
      <c r="G1172" s="139" t="inlineStr">
        <is>
          <t>HDFC0000643</t>
        </is>
      </c>
      <c r="H1172" s="139" t="inlineStr">
        <is>
          <t>ORBC0101597</t>
        </is>
      </c>
      <c r="I1172" s="139" t="inlineStr">
        <is>
          <t>SBIN0015705</t>
        </is>
      </c>
    </row>
    <row r="1173" ht="14.4" customHeight="1">
      <c r="E1173" s="139" t="inlineStr">
        <is>
          <t>ALLA0210732</t>
        </is>
      </c>
      <c r="F1173" s="139" t="inlineStr">
        <is>
          <t>CNRB0008603</t>
        </is>
      </c>
      <c r="G1173" s="139" t="inlineStr">
        <is>
          <t>HDFC0000642</t>
        </is>
      </c>
      <c r="H1173" s="139" t="inlineStr">
        <is>
          <t>ORBC0101596</t>
        </is>
      </c>
      <c r="I1173" s="139" t="inlineStr">
        <is>
          <t>SBIN0015704</t>
        </is>
      </c>
    </row>
    <row r="1174" ht="14.4" customHeight="1">
      <c r="E1174" s="139" t="inlineStr">
        <is>
          <t>ALLA0210733</t>
        </is>
      </c>
      <c r="F1174" s="139" t="inlineStr">
        <is>
          <t>CNRB0008602</t>
        </is>
      </c>
      <c r="G1174" s="139" t="inlineStr">
        <is>
          <t>HDFC0000641</t>
        </is>
      </c>
      <c r="H1174" s="139" t="inlineStr">
        <is>
          <t>ORBC0101595</t>
        </is>
      </c>
      <c r="I1174" s="139" t="inlineStr">
        <is>
          <t>SBIN0015703</t>
        </is>
      </c>
    </row>
    <row r="1175" ht="14.4" customHeight="1">
      <c r="E1175" s="139" t="inlineStr">
        <is>
          <t>ALLA0210735</t>
        </is>
      </c>
      <c r="F1175" s="139" t="inlineStr">
        <is>
          <t>CNRB0008601</t>
        </is>
      </c>
      <c r="G1175" s="139" t="inlineStr">
        <is>
          <t>HDFC0000640</t>
        </is>
      </c>
      <c r="H1175" s="139" t="inlineStr">
        <is>
          <t>ORBC0101594</t>
        </is>
      </c>
      <c r="I1175" s="139" t="inlineStr">
        <is>
          <t>SBIN0015702</t>
        </is>
      </c>
    </row>
    <row r="1176" ht="14.4" customHeight="1">
      <c r="E1176" s="139" t="inlineStr">
        <is>
          <t>ALLA0210736</t>
        </is>
      </c>
      <c r="F1176" s="139" t="inlineStr">
        <is>
          <t>CNRB0008599</t>
        </is>
      </c>
      <c r="G1176" s="139" t="inlineStr">
        <is>
          <t>HDFC0000639</t>
        </is>
      </c>
      <c r="H1176" s="139" t="inlineStr">
        <is>
          <t>ORBC0101593</t>
        </is>
      </c>
      <c r="I1176" s="139" t="inlineStr">
        <is>
          <t>SBIN0015701</t>
        </is>
      </c>
    </row>
    <row r="1177" ht="14.4" customHeight="1">
      <c r="E1177" s="139" t="inlineStr">
        <is>
          <t>ALLA0210737</t>
        </is>
      </c>
      <c r="F1177" s="139" t="inlineStr">
        <is>
          <t>CNRB0008598</t>
        </is>
      </c>
      <c r="G1177" s="139" t="inlineStr">
        <is>
          <t>HDFC0000638</t>
        </is>
      </c>
      <c r="H1177" s="139" t="inlineStr">
        <is>
          <t>ORBC0101592</t>
        </is>
      </c>
      <c r="I1177" s="139" t="inlineStr">
        <is>
          <t>SBIN0015700</t>
        </is>
      </c>
    </row>
    <row r="1178" ht="14.4" customHeight="1">
      <c r="E1178" s="139" t="inlineStr">
        <is>
          <t>ALLA0210739</t>
        </is>
      </c>
      <c r="F1178" s="139" t="inlineStr">
        <is>
          <t>CNRB0008597</t>
        </is>
      </c>
      <c r="G1178" s="139" t="inlineStr">
        <is>
          <t>HDFC0000637</t>
        </is>
      </c>
      <c r="H1178" s="139" t="inlineStr">
        <is>
          <t>ORBC0101591</t>
        </is>
      </c>
      <c r="I1178" s="139" t="inlineStr">
        <is>
          <t>SBIN0015699</t>
        </is>
      </c>
    </row>
    <row r="1179" ht="14.4" customHeight="1">
      <c r="E1179" s="139" t="inlineStr">
        <is>
          <t>ALLA0210742</t>
        </is>
      </c>
      <c r="F1179" s="139" t="inlineStr">
        <is>
          <t>CNRB0008595</t>
        </is>
      </c>
      <c r="G1179" s="139" t="inlineStr">
        <is>
          <t>HDFC0000636</t>
        </is>
      </c>
      <c r="H1179" s="139" t="inlineStr">
        <is>
          <t>ORBC0101590</t>
        </is>
      </c>
      <c r="I1179" s="139" t="inlineStr">
        <is>
          <t>SBIN0015698</t>
        </is>
      </c>
    </row>
    <row r="1180" ht="14.4" customHeight="1">
      <c r="E1180" s="139" t="inlineStr">
        <is>
          <t>ALLA0210743</t>
        </is>
      </c>
      <c r="F1180" s="139" t="inlineStr">
        <is>
          <t>CNRB0008594</t>
        </is>
      </c>
      <c r="G1180" s="139" t="inlineStr">
        <is>
          <t>HDFC0000635</t>
        </is>
      </c>
      <c r="H1180" s="139" t="inlineStr">
        <is>
          <t>ORBC0101589</t>
        </is>
      </c>
      <c r="I1180" s="139" t="inlineStr">
        <is>
          <t>SBIN0015697</t>
        </is>
      </c>
    </row>
    <row r="1181" ht="14.4" customHeight="1">
      <c r="E1181" s="139" t="inlineStr">
        <is>
          <t>ALLA0210744</t>
        </is>
      </c>
      <c r="F1181" s="139" t="inlineStr">
        <is>
          <t>CNRB0008593</t>
        </is>
      </c>
      <c r="G1181" s="139" t="inlineStr">
        <is>
          <t>HDFC0000634</t>
        </is>
      </c>
      <c r="H1181" s="139" t="inlineStr">
        <is>
          <t>ORBC0101588</t>
        </is>
      </c>
      <c r="I1181" s="139" t="inlineStr">
        <is>
          <t>SBIN0015696</t>
        </is>
      </c>
    </row>
    <row r="1182" ht="14.4" customHeight="1">
      <c r="E1182" s="139" t="inlineStr">
        <is>
          <t>ALLA0210745</t>
        </is>
      </c>
      <c r="F1182" s="139" t="inlineStr">
        <is>
          <t>CNRB0008592</t>
        </is>
      </c>
      <c r="G1182" s="139" t="inlineStr">
        <is>
          <t>HDFC0000633</t>
        </is>
      </c>
      <c r="H1182" s="139" t="inlineStr">
        <is>
          <t>ORBC0101587</t>
        </is>
      </c>
      <c r="I1182" s="139" t="inlineStr">
        <is>
          <t>SBIN0015695</t>
        </is>
      </c>
    </row>
    <row r="1183" ht="14.4" customHeight="1">
      <c r="E1183" s="139" t="inlineStr">
        <is>
          <t>ALLA0210746</t>
        </is>
      </c>
      <c r="F1183" s="139" t="inlineStr">
        <is>
          <t>CNRB0008590</t>
        </is>
      </c>
      <c r="G1183" s="139" t="inlineStr">
        <is>
          <t>HDFC0000632</t>
        </is>
      </c>
      <c r="H1183" s="139" t="inlineStr">
        <is>
          <t>ORBC0101586</t>
        </is>
      </c>
      <c r="I1183" s="139" t="inlineStr">
        <is>
          <t>SBIN0015694</t>
        </is>
      </c>
    </row>
    <row r="1184" ht="14.4" customHeight="1">
      <c r="E1184" s="139" t="inlineStr">
        <is>
          <t>ALLA0210747</t>
        </is>
      </c>
      <c r="F1184" s="139" t="inlineStr">
        <is>
          <t>CNRB0008586</t>
        </is>
      </c>
      <c r="G1184" s="139" t="inlineStr">
        <is>
          <t>HDFC0000631</t>
        </is>
      </c>
      <c r="H1184" s="139" t="inlineStr">
        <is>
          <t>ORBC0101585</t>
        </is>
      </c>
      <c r="I1184" s="139" t="inlineStr">
        <is>
          <t>SBIN0015693</t>
        </is>
      </c>
    </row>
    <row r="1185" ht="14.4" customHeight="1">
      <c r="E1185" s="139" t="inlineStr">
        <is>
          <t>ALLA0210748</t>
        </is>
      </c>
      <c r="F1185" s="139" t="inlineStr">
        <is>
          <t>CNRB0008580</t>
        </is>
      </c>
      <c r="G1185" s="139" t="inlineStr">
        <is>
          <t>HDFC0000630</t>
        </is>
      </c>
      <c r="H1185" s="139" t="inlineStr">
        <is>
          <t>ORBC0101584</t>
        </is>
      </c>
      <c r="I1185" s="139" t="inlineStr">
        <is>
          <t>SBIN0015692</t>
        </is>
      </c>
    </row>
    <row r="1186" ht="14.4" customHeight="1">
      <c r="E1186" s="139" t="inlineStr">
        <is>
          <t>ALLA0210749</t>
        </is>
      </c>
      <c r="F1186" s="139" t="inlineStr">
        <is>
          <t>CNRB0008579</t>
        </is>
      </c>
      <c r="G1186" s="139" t="inlineStr">
        <is>
          <t>HDFC0000629</t>
        </is>
      </c>
      <c r="H1186" s="139" t="inlineStr">
        <is>
          <t>ORBC0101583</t>
        </is>
      </c>
      <c r="I1186" s="139" t="inlineStr">
        <is>
          <t>SBIN0015691</t>
        </is>
      </c>
    </row>
    <row r="1187" ht="14.4" customHeight="1">
      <c r="E1187" s="139" t="inlineStr">
        <is>
          <t>ALLA0210750</t>
        </is>
      </c>
      <c r="F1187" s="139" t="inlineStr">
        <is>
          <t>CNRB0008578</t>
        </is>
      </c>
      <c r="G1187" s="139" t="inlineStr">
        <is>
          <t>HDFC0000628</t>
        </is>
      </c>
      <c r="H1187" s="139" t="inlineStr">
        <is>
          <t>ORBC0101582</t>
        </is>
      </c>
      <c r="I1187" s="139" t="inlineStr">
        <is>
          <t>SBIN0015690</t>
        </is>
      </c>
    </row>
    <row r="1188" ht="14.4" customHeight="1">
      <c r="E1188" s="139" t="inlineStr">
        <is>
          <t>ALLA0210751</t>
        </is>
      </c>
      <c r="F1188" s="139" t="inlineStr">
        <is>
          <t>CNRB0008577</t>
        </is>
      </c>
      <c r="G1188" s="139" t="inlineStr">
        <is>
          <t>HDFC0000627</t>
        </is>
      </c>
      <c r="H1188" s="139" t="inlineStr">
        <is>
          <t>ORBC0101581</t>
        </is>
      </c>
      <c r="I1188" s="139" t="inlineStr">
        <is>
          <t>SBIN0015689</t>
        </is>
      </c>
    </row>
    <row r="1189" ht="14.4" customHeight="1">
      <c r="E1189" s="139" t="inlineStr">
        <is>
          <t>ALLA0210752</t>
        </is>
      </c>
      <c r="F1189" s="139" t="inlineStr">
        <is>
          <t>CNRB0008576</t>
        </is>
      </c>
      <c r="G1189" s="139" t="inlineStr">
        <is>
          <t>HDFC0000626</t>
        </is>
      </c>
      <c r="H1189" s="139" t="inlineStr">
        <is>
          <t>ORBC0101580</t>
        </is>
      </c>
      <c r="I1189" s="139" t="inlineStr">
        <is>
          <t>SBIN0015688</t>
        </is>
      </c>
    </row>
    <row r="1190" ht="14.4" customHeight="1">
      <c r="E1190" s="139" t="inlineStr">
        <is>
          <t>ALLA0210753</t>
        </is>
      </c>
      <c r="F1190" s="139" t="inlineStr">
        <is>
          <t>CNRB0008574</t>
        </is>
      </c>
      <c r="G1190" s="139" t="inlineStr">
        <is>
          <t>HDFC0000625</t>
        </is>
      </c>
      <c r="H1190" s="139" t="inlineStr">
        <is>
          <t>ORBC0101579</t>
        </is>
      </c>
      <c r="I1190" s="139" t="inlineStr">
        <is>
          <t>SBIN0015687</t>
        </is>
      </c>
    </row>
    <row r="1191" ht="14.4" customHeight="1">
      <c r="E1191" s="139" t="inlineStr">
        <is>
          <t>ALLA0210754</t>
        </is>
      </c>
      <c r="F1191" s="139" t="inlineStr">
        <is>
          <t>CNRB0008572</t>
        </is>
      </c>
      <c r="G1191" s="139" t="inlineStr">
        <is>
          <t>HDFC0000624</t>
        </is>
      </c>
      <c r="H1191" s="139" t="inlineStr">
        <is>
          <t>ORBC0101578</t>
        </is>
      </c>
      <c r="I1191" s="139" t="inlineStr">
        <is>
          <t>SBIN0015686</t>
        </is>
      </c>
    </row>
    <row r="1192" ht="14.4" customHeight="1">
      <c r="E1192" s="139" t="inlineStr">
        <is>
          <t>ALLA0210755</t>
        </is>
      </c>
      <c r="F1192" s="139" t="inlineStr">
        <is>
          <t>CNRB0008569</t>
        </is>
      </c>
      <c r="G1192" s="139" t="inlineStr">
        <is>
          <t>HDFC0000623</t>
        </is>
      </c>
      <c r="H1192" s="139" t="inlineStr">
        <is>
          <t>ORBC0101577</t>
        </is>
      </c>
      <c r="I1192" s="139" t="inlineStr">
        <is>
          <t>SBIN0015685</t>
        </is>
      </c>
    </row>
    <row r="1193" ht="14.4" customHeight="1">
      <c r="E1193" s="139" t="inlineStr">
        <is>
          <t>ALLA0210756</t>
        </is>
      </c>
      <c r="F1193" s="139" t="inlineStr">
        <is>
          <t>CNRB0008568</t>
        </is>
      </c>
      <c r="G1193" s="139" t="inlineStr">
        <is>
          <t>HDFC0000622</t>
        </is>
      </c>
      <c r="H1193" s="139" t="inlineStr">
        <is>
          <t>ORBC0101576</t>
        </is>
      </c>
      <c r="I1193" s="139" t="inlineStr">
        <is>
          <t>SBIN0015684</t>
        </is>
      </c>
    </row>
    <row r="1194" ht="14.4" customHeight="1">
      <c r="E1194" s="139" t="inlineStr">
        <is>
          <t>ALLA0210757</t>
        </is>
      </c>
      <c r="F1194" s="139" t="inlineStr">
        <is>
          <t>CNRB0008567</t>
        </is>
      </c>
      <c r="G1194" s="139" t="inlineStr">
        <is>
          <t>HDFC0000621</t>
        </is>
      </c>
      <c r="H1194" s="139" t="inlineStr">
        <is>
          <t>ORBC0101575</t>
        </is>
      </c>
      <c r="I1194" s="139" t="inlineStr">
        <is>
          <t>SBIN0015683</t>
        </is>
      </c>
    </row>
    <row r="1195" ht="14.4" customHeight="1">
      <c r="E1195" s="139" t="inlineStr">
        <is>
          <t>ALLA0210758</t>
        </is>
      </c>
      <c r="F1195" s="139" t="inlineStr">
        <is>
          <t>CNRB0008566</t>
        </is>
      </c>
      <c r="G1195" s="139" t="inlineStr">
        <is>
          <t>HDFC0000619</t>
        </is>
      </c>
      <c r="H1195" s="139" t="inlineStr">
        <is>
          <t>ORBC0101574</t>
        </is>
      </c>
      <c r="I1195" s="139" t="inlineStr">
        <is>
          <t>SBIN0015682</t>
        </is>
      </c>
    </row>
    <row r="1196" ht="14.4" customHeight="1">
      <c r="E1196" s="139" t="inlineStr">
        <is>
          <t>ALLA0210759</t>
        </is>
      </c>
      <c r="F1196" s="139" t="inlineStr">
        <is>
          <t>CNRB0008564</t>
        </is>
      </c>
      <c r="G1196" s="139" t="inlineStr">
        <is>
          <t>HDFC0000617</t>
        </is>
      </c>
      <c r="H1196" s="139" t="inlineStr">
        <is>
          <t>ORBC0101573</t>
        </is>
      </c>
      <c r="I1196" s="139" t="inlineStr">
        <is>
          <t>SBIN0015681</t>
        </is>
      </c>
    </row>
    <row r="1197" ht="14.4" customHeight="1">
      <c r="E1197" s="139" t="inlineStr">
        <is>
          <t>ALLA0210760</t>
        </is>
      </c>
      <c r="F1197" s="139" t="inlineStr">
        <is>
          <t>CNRB0008563</t>
        </is>
      </c>
      <c r="G1197" s="139" t="inlineStr">
        <is>
          <t>HDFC0000616</t>
        </is>
      </c>
      <c r="H1197" s="139" t="inlineStr">
        <is>
          <t>ORBC0101572</t>
        </is>
      </c>
      <c r="I1197" s="139" t="inlineStr">
        <is>
          <t>SBIN0015680</t>
        </is>
      </c>
    </row>
    <row r="1198" ht="14.4" customHeight="1">
      <c r="E1198" s="139" t="inlineStr">
        <is>
          <t>ALLA0210761</t>
        </is>
      </c>
      <c r="F1198" s="139" t="inlineStr">
        <is>
          <t>CNRB0008562</t>
        </is>
      </c>
      <c r="G1198" s="139" t="inlineStr">
        <is>
          <t>HDFC0000615</t>
        </is>
      </c>
      <c r="H1198" s="139" t="inlineStr">
        <is>
          <t>ORBC0101571</t>
        </is>
      </c>
      <c r="I1198" s="139" t="inlineStr">
        <is>
          <t>SBIN0015679</t>
        </is>
      </c>
    </row>
    <row r="1199" ht="14.4" customHeight="1">
      <c r="E1199" s="139" t="inlineStr">
        <is>
          <t>ALLA0210762</t>
        </is>
      </c>
      <c r="F1199" s="139" t="inlineStr">
        <is>
          <t>CNRB0008561</t>
        </is>
      </c>
      <c r="G1199" s="139" t="inlineStr">
        <is>
          <t>HDFC0000614</t>
        </is>
      </c>
      <c r="H1199" s="139" t="inlineStr">
        <is>
          <t>ORBC0101570</t>
        </is>
      </c>
      <c r="I1199" s="139" t="inlineStr">
        <is>
          <t>SBIN0015678</t>
        </is>
      </c>
    </row>
    <row r="1200" ht="14.4" customHeight="1">
      <c r="E1200" s="139" t="inlineStr">
        <is>
          <t>ALLA0210763</t>
        </is>
      </c>
      <c r="F1200" s="139" t="inlineStr">
        <is>
          <t>CNRB0008555</t>
        </is>
      </c>
      <c r="G1200" s="139" t="inlineStr">
        <is>
          <t>HDFC0000612</t>
        </is>
      </c>
      <c r="H1200" s="139" t="inlineStr">
        <is>
          <t>ORBC0101569</t>
        </is>
      </c>
      <c r="I1200" s="139" t="inlineStr">
        <is>
          <t>SBIN0015677</t>
        </is>
      </c>
    </row>
    <row r="1201" ht="14.4" customHeight="1">
      <c r="E1201" s="139" t="inlineStr">
        <is>
          <t>ALLA0210765</t>
        </is>
      </c>
      <c r="F1201" s="139" t="inlineStr">
        <is>
          <t>CNRB0008551</t>
        </is>
      </c>
      <c r="G1201" s="139" t="inlineStr">
        <is>
          <t>HDFC0000610</t>
        </is>
      </c>
      <c r="H1201" s="139" t="inlineStr">
        <is>
          <t>ORBC0101568</t>
        </is>
      </c>
      <c r="I1201" s="139" t="inlineStr">
        <is>
          <t>SBIN0015676</t>
        </is>
      </c>
    </row>
    <row r="1202" ht="14.4" customHeight="1">
      <c r="E1202" s="139" t="inlineStr">
        <is>
          <t>ALLA0210766</t>
        </is>
      </c>
      <c r="F1202" s="139" t="inlineStr">
        <is>
          <t>CNRB0008550</t>
        </is>
      </c>
      <c r="G1202" s="139" t="inlineStr">
        <is>
          <t>HDFC0000609</t>
        </is>
      </c>
      <c r="H1202" s="139" t="inlineStr">
        <is>
          <t>ORBC0101567</t>
        </is>
      </c>
      <c r="I1202" s="139" t="inlineStr">
        <is>
          <t>SBIN0015675</t>
        </is>
      </c>
    </row>
    <row r="1203" ht="14.4" customHeight="1">
      <c r="E1203" s="139" t="inlineStr">
        <is>
          <t>ALLA0210767</t>
        </is>
      </c>
      <c r="F1203" s="139" t="inlineStr">
        <is>
          <t>CNRB0008548</t>
        </is>
      </c>
      <c r="G1203" s="139" t="inlineStr">
        <is>
          <t>HDFC0000606</t>
        </is>
      </c>
      <c r="H1203" s="139" t="inlineStr">
        <is>
          <t>ORBC0101566</t>
        </is>
      </c>
      <c r="I1203" s="139" t="inlineStr">
        <is>
          <t>SBIN0015674</t>
        </is>
      </c>
    </row>
    <row r="1204" ht="14.4" customHeight="1">
      <c r="E1204" s="139" t="inlineStr">
        <is>
          <t>ALLA0210768</t>
        </is>
      </c>
      <c r="F1204" s="139" t="inlineStr">
        <is>
          <t>CNRB0008546</t>
        </is>
      </c>
      <c r="G1204" s="139" t="inlineStr">
        <is>
          <t>HDFC0000605</t>
        </is>
      </c>
      <c r="H1204" s="139" t="inlineStr">
        <is>
          <t>ORBC0101565</t>
        </is>
      </c>
      <c r="I1204" s="139" t="inlineStr">
        <is>
          <t>SBIN0015673</t>
        </is>
      </c>
    </row>
    <row r="1205" ht="14.4" customHeight="1">
      <c r="E1205" s="139" t="inlineStr">
        <is>
          <t>ALLA0210769</t>
        </is>
      </c>
      <c r="F1205" s="139" t="inlineStr">
        <is>
          <t>CNRB0008545</t>
        </is>
      </c>
      <c r="G1205" s="139" t="inlineStr">
        <is>
          <t>HDFC0000604</t>
        </is>
      </c>
      <c r="H1205" s="139" t="inlineStr">
        <is>
          <t>ORBC0101564</t>
        </is>
      </c>
      <c r="I1205" s="139" t="inlineStr">
        <is>
          <t>SBIN0015672</t>
        </is>
      </c>
    </row>
    <row r="1206" ht="14.4" customHeight="1">
      <c r="E1206" s="139" t="inlineStr">
        <is>
          <t>ALLA0210770</t>
        </is>
      </c>
      <c r="F1206" s="139" t="inlineStr">
        <is>
          <t>CNRB0008543</t>
        </is>
      </c>
      <c r="G1206" s="139" t="inlineStr">
        <is>
          <t>HDFC0000602</t>
        </is>
      </c>
      <c r="H1206" s="139" t="inlineStr">
        <is>
          <t>ORBC0101563</t>
        </is>
      </c>
      <c r="I1206" s="139" t="inlineStr">
        <is>
          <t>SBIN0015671</t>
        </is>
      </c>
    </row>
    <row r="1207" ht="14.4" customHeight="1">
      <c r="E1207" s="139" t="inlineStr">
        <is>
          <t>ALLA0210771</t>
        </is>
      </c>
      <c r="F1207" s="139" t="inlineStr">
        <is>
          <t>CNRB0008542</t>
        </is>
      </c>
      <c r="G1207" s="139" t="inlineStr">
        <is>
          <t>HDFC0000601</t>
        </is>
      </c>
      <c r="H1207" s="139" t="inlineStr">
        <is>
          <t>ORBC0101562</t>
        </is>
      </c>
      <c r="I1207" s="139" t="inlineStr">
        <is>
          <t>SBIN0015670</t>
        </is>
      </c>
    </row>
    <row r="1208" ht="14.4" customHeight="1">
      <c r="E1208" s="139" t="inlineStr">
        <is>
          <t>ALLA0210772</t>
        </is>
      </c>
      <c r="F1208" s="139" t="inlineStr">
        <is>
          <t>CNRB0008541</t>
        </is>
      </c>
      <c r="G1208" s="139" t="inlineStr">
        <is>
          <t>HDFC0000600</t>
        </is>
      </c>
      <c r="H1208" s="139" t="inlineStr">
        <is>
          <t>ORBC0101561</t>
        </is>
      </c>
      <c r="I1208" s="139" t="inlineStr">
        <is>
          <t>SBIN0015669</t>
        </is>
      </c>
    </row>
    <row r="1209" ht="14.4" customHeight="1">
      <c r="E1209" s="139" t="inlineStr">
        <is>
          <t>ALLA0210773</t>
        </is>
      </c>
      <c r="F1209" s="139" t="inlineStr">
        <is>
          <t>CNRB0008539</t>
        </is>
      </c>
      <c r="G1209" s="139" t="inlineStr">
        <is>
          <t>HDFC0000598</t>
        </is>
      </c>
      <c r="H1209" s="139" t="inlineStr">
        <is>
          <t>ORBC0101560</t>
        </is>
      </c>
      <c r="I1209" s="139" t="inlineStr">
        <is>
          <t>SBIN0015668</t>
        </is>
      </c>
    </row>
    <row r="1210" ht="14.4" customHeight="1">
      <c r="E1210" s="139" t="inlineStr">
        <is>
          <t>ALLA0210774</t>
        </is>
      </c>
      <c r="F1210" s="139" t="inlineStr">
        <is>
          <t>CNRB0008538</t>
        </is>
      </c>
      <c r="G1210" s="139" t="inlineStr">
        <is>
          <t>HDFC0000597</t>
        </is>
      </c>
      <c r="H1210" s="139" t="inlineStr">
        <is>
          <t>ORBC0101559</t>
        </is>
      </c>
      <c r="I1210" s="139" t="inlineStr">
        <is>
          <t>SBIN0015667</t>
        </is>
      </c>
    </row>
    <row r="1211" ht="14.4" customHeight="1">
      <c r="E1211" s="139" t="inlineStr">
        <is>
          <t>ALLA0210775</t>
        </is>
      </c>
      <c r="F1211" s="139" t="inlineStr">
        <is>
          <t>CNRB0008536</t>
        </is>
      </c>
      <c r="G1211" s="139" t="inlineStr">
        <is>
          <t>HDFC0000596</t>
        </is>
      </c>
      <c r="H1211" s="139" t="inlineStr">
        <is>
          <t>ORBC0101558</t>
        </is>
      </c>
      <c r="I1211" s="139" t="inlineStr">
        <is>
          <t>SBIN0015666</t>
        </is>
      </c>
    </row>
    <row r="1212" ht="14.4" customHeight="1">
      <c r="E1212" s="139" t="inlineStr">
        <is>
          <t>ALLA0210776</t>
        </is>
      </c>
      <c r="F1212" s="139" t="inlineStr">
        <is>
          <t>CNRB0008533</t>
        </is>
      </c>
      <c r="G1212" s="139" t="inlineStr">
        <is>
          <t>HDFC0000595</t>
        </is>
      </c>
      <c r="H1212" s="139" t="inlineStr">
        <is>
          <t>ORBC0101557</t>
        </is>
      </c>
      <c r="I1212" s="139" t="inlineStr">
        <is>
          <t>SBIN0015665</t>
        </is>
      </c>
    </row>
    <row r="1213" ht="14.4" customHeight="1">
      <c r="E1213" s="139" t="inlineStr">
        <is>
          <t>ALLA0210777</t>
        </is>
      </c>
      <c r="F1213" s="139" t="inlineStr">
        <is>
          <t>CNRB0008531</t>
        </is>
      </c>
      <c r="G1213" s="139" t="inlineStr">
        <is>
          <t>HDFC0000594</t>
        </is>
      </c>
      <c r="H1213" s="139" t="inlineStr">
        <is>
          <t>ORBC0101556</t>
        </is>
      </c>
      <c r="I1213" s="139" t="inlineStr">
        <is>
          <t>SBIN0015664</t>
        </is>
      </c>
    </row>
    <row r="1214" ht="14.4" customHeight="1">
      <c r="E1214" s="139" t="inlineStr">
        <is>
          <t>ALLA0210778</t>
        </is>
      </c>
      <c r="F1214" s="139" t="inlineStr">
        <is>
          <t>CNRB0008530</t>
        </is>
      </c>
      <c r="G1214" s="139" t="inlineStr">
        <is>
          <t>HDFC0000593</t>
        </is>
      </c>
      <c r="H1214" s="139" t="inlineStr">
        <is>
          <t>ORBC0101555</t>
        </is>
      </c>
      <c r="I1214" s="139" t="inlineStr">
        <is>
          <t>SBIN0015663</t>
        </is>
      </c>
    </row>
    <row r="1215" ht="14.4" customHeight="1">
      <c r="E1215" s="139" t="inlineStr">
        <is>
          <t>ALLA0210781</t>
        </is>
      </c>
      <c r="F1215" s="139" t="inlineStr">
        <is>
          <t>CNRB0008529</t>
        </is>
      </c>
      <c r="G1215" s="139" t="inlineStr">
        <is>
          <t>HDFC0000592</t>
        </is>
      </c>
      <c r="H1215" s="139" t="inlineStr">
        <is>
          <t>ORBC0101554</t>
        </is>
      </c>
      <c r="I1215" s="139" t="inlineStr">
        <is>
          <t>SBIN0015662</t>
        </is>
      </c>
    </row>
    <row r="1216" ht="14.4" customHeight="1">
      <c r="E1216" s="139" t="inlineStr">
        <is>
          <t>ALLA0210782</t>
        </is>
      </c>
      <c r="F1216" s="139" t="inlineStr">
        <is>
          <t>CNRB0008528</t>
        </is>
      </c>
      <c r="G1216" s="139" t="inlineStr">
        <is>
          <t>HDFC0000591</t>
        </is>
      </c>
      <c r="H1216" s="139" t="inlineStr">
        <is>
          <t>ORBC0101553</t>
        </is>
      </c>
      <c r="I1216" s="139" t="inlineStr">
        <is>
          <t>SBIN0015661</t>
        </is>
      </c>
    </row>
    <row r="1217" ht="14.4" customHeight="1">
      <c r="E1217" s="139" t="inlineStr">
        <is>
          <t>ALLA0210783</t>
        </is>
      </c>
      <c r="F1217" s="139" t="inlineStr">
        <is>
          <t>CNRB0008527</t>
        </is>
      </c>
      <c r="G1217" s="139" t="inlineStr">
        <is>
          <t>HDFC0000590</t>
        </is>
      </c>
      <c r="H1217" s="139" t="inlineStr">
        <is>
          <t>ORBC0101552</t>
        </is>
      </c>
      <c r="I1217" s="139" t="inlineStr">
        <is>
          <t>SBIN0015660</t>
        </is>
      </c>
    </row>
    <row r="1218" ht="14.4" customHeight="1">
      <c r="E1218" s="139" t="inlineStr">
        <is>
          <t>ALLA0210784</t>
        </is>
      </c>
      <c r="F1218" s="139" t="inlineStr">
        <is>
          <t>CNRB0008524</t>
        </is>
      </c>
      <c r="G1218" s="139" t="inlineStr">
        <is>
          <t>HDFC0000589</t>
        </is>
      </c>
      <c r="H1218" s="139" t="inlineStr">
        <is>
          <t>ORBC0101551</t>
        </is>
      </c>
      <c r="I1218" s="139" t="inlineStr">
        <is>
          <t>SBIN0015659</t>
        </is>
      </c>
    </row>
    <row r="1219" ht="14.4" customHeight="1">
      <c r="E1219" s="139" t="inlineStr">
        <is>
          <t>ALLA0210785</t>
        </is>
      </c>
      <c r="F1219" s="139" t="inlineStr">
        <is>
          <t>CNRB0008522</t>
        </is>
      </c>
      <c r="G1219" s="139" t="inlineStr">
        <is>
          <t>HDFC0000588</t>
        </is>
      </c>
      <c r="H1219" s="139" t="inlineStr">
        <is>
          <t>ORBC0101550</t>
        </is>
      </c>
      <c r="I1219" s="139" t="inlineStr">
        <is>
          <t>SBIN0015658</t>
        </is>
      </c>
    </row>
    <row r="1220" ht="14.4" customHeight="1">
      <c r="E1220" s="139" t="inlineStr">
        <is>
          <t>ALLA0210786</t>
        </is>
      </c>
      <c r="F1220" s="139" t="inlineStr">
        <is>
          <t>CNRB0008520</t>
        </is>
      </c>
      <c r="G1220" s="139" t="inlineStr">
        <is>
          <t>HDFC0000587</t>
        </is>
      </c>
      <c r="H1220" s="139" t="inlineStr">
        <is>
          <t>ORBC0101549</t>
        </is>
      </c>
      <c r="I1220" s="139" t="inlineStr">
        <is>
          <t>SBIN0015657</t>
        </is>
      </c>
    </row>
    <row r="1221" ht="14.4" customHeight="1">
      <c r="E1221" s="139" t="inlineStr">
        <is>
          <t>ALLA0210787</t>
        </is>
      </c>
      <c r="F1221" s="139" t="inlineStr">
        <is>
          <t>CNRB0008518</t>
        </is>
      </c>
      <c r="G1221" s="139" t="inlineStr">
        <is>
          <t>HDFC0000586</t>
        </is>
      </c>
      <c r="H1221" s="139" t="inlineStr">
        <is>
          <t>ORBC0101548</t>
        </is>
      </c>
      <c r="I1221" s="139" t="inlineStr">
        <is>
          <t>SBIN0015656</t>
        </is>
      </c>
    </row>
    <row r="1222" ht="14.4" customHeight="1">
      <c r="E1222" s="139" t="inlineStr">
        <is>
          <t>ALLA0210788</t>
        </is>
      </c>
      <c r="F1222" s="139" t="inlineStr">
        <is>
          <t>CNRB0008517</t>
        </is>
      </c>
      <c r="G1222" s="139" t="inlineStr">
        <is>
          <t>HDFC0000585</t>
        </is>
      </c>
      <c r="H1222" s="139" t="inlineStr">
        <is>
          <t>ORBC0101547</t>
        </is>
      </c>
      <c r="I1222" s="139" t="inlineStr">
        <is>
          <t>SBIN0015655</t>
        </is>
      </c>
    </row>
    <row r="1223" ht="14.4" customHeight="1">
      <c r="E1223" s="139" t="inlineStr">
        <is>
          <t>ALLA0210789</t>
        </is>
      </c>
      <c r="F1223" s="139" t="inlineStr">
        <is>
          <t>CNRB0008515</t>
        </is>
      </c>
      <c r="G1223" s="139" t="inlineStr">
        <is>
          <t>HDFC0000584</t>
        </is>
      </c>
      <c r="H1223" s="139" t="inlineStr">
        <is>
          <t>ORBC0101546</t>
        </is>
      </c>
      <c r="I1223" s="139" t="inlineStr">
        <is>
          <t>SBIN0015654</t>
        </is>
      </c>
    </row>
    <row r="1224" ht="14.4" customHeight="1">
      <c r="E1224" s="139" t="inlineStr">
        <is>
          <t>ALLA0210790</t>
        </is>
      </c>
      <c r="F1224" s="139" t="inlineStr">
        <is>
          <t>CNRB0008514</t>
        </is>
      </c>
      <c r="G1224" s="139" t="inlineStr">
        <is>
          <t>HDFC0000583</t>
        </is>
      </c>
      <c r="H1224" s="139" t="inlineStr">
        <is>
          <t>ORBC0101545</t>
        </is>
      </c>
      <c r="I1224" s="139" t="inlineStr">
        <is>
          <t>SBIN0015653</t>
        </is>
      </c>
    </row>
    <row r="1225" ht="14.4" customHeight="1">
      <c r="E1225" s="139" t="inlineStr">
        <is>
          <t>ALLA0210791</t>
        </is>
      </c>
      <c r="F1225" s="139" t="inlineStr">
        <is>
          <t>CNRB0008513</t>
        </is>
      </c>
      <c r="G1225" s="139" t="inlineStr">
        <is>
          <t>HDFC0000582</t>
        </is>
      </c>
      <c r="H1225" s="139" t="inlineStr">
        <is>
          <t>ORBC0101544</t>
        </is>
      </c>
      <c r="I1225" s="139" t="inlineStr">
        <is>
          <t>SBIN0015652</t>
        </is>
      </c>
    </row>
    <row r="1226" ht="14.4" customHeight="1">
      <c r="E1226" s="139" t="inlineStr">
        <is>
          <t>ALLA0210792</t>
        </is>
      </c>
      <c r="F1226" s="139" t="inlineStr">
        <is>
          <t>CNRB0008512</t>
        </is>
      </c>
      <c r="G1226" s="139" t="inlineStr">
        <is>
          <t>HDFC0000581</t>
        </is>
      </c>
      <c r="H1226" s="139" t="inlineStr">
        <is>
          <t>ORBC0101543</t>
        </is>
      </c>
      <c r="I1226" s="139" t="inlineStr">
        <is>
          <t>SBIN0015651</t>
        </is>
      </c>
    </row>
    <row r="1227" ht="14.4" customHeight="1">
      <c r="E1227" s="139" t="inlineStr">
        <is>
          <t>ALLA0210793</t>
        </is>
      </c>
      <c r="F1227" s="139" t="inlineStr">
        <is>
          <t>CNRB0008511</t>
        </is>
      </c>
      <c r="G1227" s="139" t="inlineStr">
        <is>
          <t>HDFC0000580</t>
        </is>
      </c>
      <c r="H1227" s="139" t="inlineStr">
        <is>
          <t>ORBC0101542</t>
        </is>
      </c>
      <c r="I1227" s="139" t="inlineStr">
        <is>
          <t>SBIN0015650</t>
        </is>
      </c>
    </row>
    <row r="1228" ht="14.4" customHeight="1">
      <c r="E1228" s="139" t="inlineStr">
        <is>
          <t>ALLA0210794</t>
        </is>
      </c>
      <c r="F1228" s="139" t="inlineStr">
        <is>
          <t>CNRB0008509</t>
        </is>
      </c>
      <c r="G1228" s="139" t="inlineStr">
        <is>
          <t>HDFC0000578</t>
        </is>
      </c>
      <c r="H1228" s="139" t="inlineStr">
        <is>
          <t>ORBC0101541</t>
        </is>
      </c>
      <c r="I1228" s="139" t="inlineStr">
        <is>
          <t>SBIN0015649</t>
        </is>
      </c>
    </row>
    <row r="1229" ht="14.4" customHeight="1">
      <c r="E1229" s="139" t="inlineStr">
        <is>
          <t>ALLA0210795</t>
        </is>
      </c>
      <c r="F1229" s="139" t="inlineStr">
        <is>
          <t>CNRB0008508</t>
        </is>
      </c>
      <c r="G1229" s="139" t="inlineStr">
        <is>
          <t>HDFC0000577</t>
        </is>
      </c>
      <c r="H1229" s="139" t="inlineStr">
        <is>
          <t>ORBC0101540</t>
        </is>
      </c>
      <c r="I1229" s="139" t="inlineStr">
        <is>
          <t>SBIN0015648</t>
        </is>
      </c>
    </row>
    <row r="1230" ht="14.4" customHeight="1">
      <c r="E1230" s="139" t="inlineStr">
        <is>
          <t>ALLA0210796</t>
        </is>
      </c>
      <c r="F1230" s="139" t="inlineStr">
        <is>
          <t>CNRB0008503</t>
        </is>
      </c>
      <c r="G1230" s="139" t="inlineStr">
        <is>
          <t>HDFC0000575</t>
        </is>
      </c>
      <c r="H1230" s="139" t="inlineStr">
        <is>
          <t>ORBC0101539</t>
        </is>
      </c>
      <c r="I1230" s="139" t="inlineStr">
        <is>
          <t>SBIN0015647</t>
        </is>
      </c>
    </row>
    <row r="1231" ht="14.4" customHeight="1">
      <c r="E1231" s="139" t="inlineStr">
        <is>
          <t>ALLA0210797</t>
        </is>
      </c>
      <c r="F1231" s="139" t="inlineStr">
        <is>
          <t>CNRB0008501</t>
        </is>
      </c>
      <c r="G1231" s="139" t="inlineStr">
        <is>
          <t>HDFC0000574</t>
        </is>
      </c>
      <c r="H1231" s="139" t="inlineStr">
        <is>
          <t>ORBC0101538</t>
        </is>
      </c>
      <c r="I1231" s="139" t="inlineStr">
        <is>
          <t>SBIN0015646</t>
        </is>
      </c>
    </row>
    <row r="1232" ht="14.4" customHeight="1">
      <c r="E1232" s="139" t="inlineStr">
        <is>
          <t>ALLA0210798</t>
        </is>
      </c>
      <c r="F1232" s="139" t="inlineStr">
        <is>
          <t>CNRB0008500</t>
        </is>
      </c>
      <c r="G1232" s="139" t="inlineStr">
        <is>
          <t>HDFC0000573</t>
        </is>
      </c>
      <c r="H1232" s="139" t="inlineStr">
        <is>
          <t>ORBC0101537</t>
        </is>
      </c>
      <c r="I1232" s="139" t="inlineStr">
        <is>
          <t>SBIN0015645</t>
        </is>
      </c>
    </row>
    <row r="1233" ht="14.4" customHeight="1">
      <c r="E1233" s="139" t="inlineStr">
        <is>
          <t>ALLA0210799</t>
        </is>
      </c>
      <c r="F1233" s="139" t="inlineStr">
        <is>
          <t>CNRB0008484</t>
        </is>
      </c>
      <c r="G1233" s="139" t="inlineStr">
        <is>
          <t>HDFC0000572</t>
        </is>
      </c>
      <c r="H1233" s="139" t="inlineStr">
        <is>
          <t>ORBC0101536</t>
        </is>
      </c>
      <c r="I1233" s="139" t="inlineStr">
        <is>
          <t>SBIN0015644</t>
        </is>
      </c>
    </row>
    <row r="1234" ht="14.4" customHeight="1">
      <c r="E1234" s="139" t="inlineStr">
        <is>
          <t>ALLA0210800</t>
        </is>
      </c>
      <c r="F1234" s="139" t="inlineStr">
        <is>
          <t>CNRB0008481</t>
        </is>
      </c>
      <c r="G1234" s="139" t="inlineStr">
        <is>
          <t>HDFC0000571</t>
        </is>
      </c>
      <c r="H1234" s="139" t="inlineStr">
        <is>
          <t>ORBC0101535</t>
        </is>
      </c>
      <c r="I1234" s="139" t="inlineStr">
        <is>
          <t>SBIN0015643</t>
        </is>
      </c>
    </row>
    <row r="1235" ht="14.4" customHeight="1">
      <c r="E1235" s="139" t="inlineStr">
        <is>
          <t>ALLA0210801</t>
        </is>
      </c>
      <c r="F1235" s="139" t="inlineStr">
        <is>
          <t>CNRB0008480</t>
        </is>
      </c>
      <c r="G1235" s="139" t="inlineStr">
        <is>
          <t>HDFC0000570</t>
        </is>
      </c>
      <c r="H1235" s="139" t="inlineStr">
        <is>
          <t>ORBC0101534</t>
        </is>
      </c>
      <c r="I1235" s="139" t="inlineStr">
        <is>
          <t>SBIN0015642</t>
        </is>
      </c>
    </row>
    <row r="1236" ht="14.4" customHeight="1">
      <c r="E1236" s="139" t="inlineStr">
        <is>
          <t>ALLA0210802</t>
        </is>
      </c>
      <c r="F1236" s="139" t="inlineStr">
        <is>
          <t>CNRB0008479</t>
        </is>
      </c>
      <c r="G1236" s="139" t="inlineStr">
        <is>
          <t>HDFC0000569</t>
        </is>
      </c>
      <c r="H1236" s="139" t="inlineStr">
        <is>
          <t>ORBC0101533</t>
        </is>
      </c>
      <c r="I1236" s="139" t="inlineStr">
        <is>
          <t>SBIN0015641</t>
        </is>
      </c>
    </row>
    <row r="1237" ht="14.4" customHeight="1">
      <c r="E1237" s="139" t="inlineStr">
        <is>
          <t>ALLA0210803</t>
        </is>
      </c>
      <c r="F1237" s="139" t="inlineStr">
        <is>
          <t>CNRB0008478</t>
        </is>
      </c>
      <c r="G1237" s="139" t="inlineStr">
        <is>
          <t>HDFC0000568</t>
        </is>
      </c>
      <c r="H1237" s="139" t="inlineStr">
        <is>
          <t>ORBC0101532</t>
        </is>
      </c>
      <c r="I1237" s="139" t="inlineStr">
        <is>
          <t>SBIN0015640</t>
        </is>
      </c>
    </row>
    <row r="1238" ht="14.4" customHeight="1">
      <c r="E1238" s="139" t="inlineStr">
        <is>
          <t>ALLA0210804</t>
        </is>
      </c>
      <c r="F1238" s="139" t="inlineStr">
        <is>
          <t>CNRB0008477</t>
        </is>
      </c>
      <c r="G1238" s="139" t="inlineStr">
        <is>
          <t>HDFC0000567</t>
        </is>
      </c>
      <c r="H1238" s="139" t="inlineStr">
        <is>
          <t>ORBC0101531</t>
        </is>
      </c>
      <c r="I1238" s="139" t="inlineStr">
        <is>
          <t>SBIN0015639</t>
        </is>
      </c>
    </row>
    <row r="1239" ht="14.4" customHeight="1">
      <c r="E1239" s="139" t="inlineStr">
        <is>
          <t>ALLA0210805</t>
        </is>
      </c>
      <c r="F1239" s="139" t="inlineStr">
        <is>
          <t>CNRB0008476</t>
        </is>
      </c>
      <c r="G1239" s="139" t="inlineStr">
        <is>
          <t>HDFC0000566</t>
        </is>
      </c>
      <c r="H1239" s="139" t="inlineStr">
        <is>
          <t>ORBC0101530</t>
        </is>
      </c>
      <c r="I1239" s="139" t="inlineStr">
        <is>
          <t>SBIN0015638</t>
        </is>
      </c>
    </row>
    <row r="1240" ht="14.4" customHeight="1">
      <c r="E1240" s="139" t="inlineStr">
        <is>
          <t>ALLA0210806</t>
        </is>
      </c>
      <c r="F1240" s="139" t="inlineStr">
        <is>
          <t>CNRB0008474</t>
        </is>
      </c>
      <c r="G1240" s="139" t="inlineStr">
        <is>
          <t>HDFC0000565</t>
        </is>
      </c>
      <c r="H1240" s="139" t="inlineStr">
        <is>
          <t>ORBC0101529</t>
        </is>
      </c>
      <c r="I1240" s="139" t="inlineStr">
        <is>
          <t>SBIN0015636</t>
        </is>
      </c>
    </row>
    <row r="1241" ht="14.4" customHeight="1">
      <c r="E1241" s="139" t="inlineStr">
        <is>
          <t>ALLA0210807</t>
        </is>
      </c>
      <c r="F1241" s="139" t="inlineStr">
        <is>
          <t>CNRB0008473</t>
        </is>
      </c>
      <c r="G1241" s="139" t="inlineStr">
        <is>
          <t>HDFC0000563</t>
        </is>
      </c>
      <c r="H1241" s="139" t="inlineStr">
        <is>
          <t>ORBC0101528</t>
        </is>
      </c>
      <c r="I1241" s="139" t="inlineStr">
        <is>
          <t>SBIN0015635</t>
        </is>
      </c>
    </row>
    <row r="1242" ht="14.4" customHeight="1">
      <c r="E1242" s="139" t="inlineStr">
        <is>
          <t>ALLA0210808</t>
        </is>
      </c>
      <c r="F1242" s="139" t="inlineStr">
        <is>
          <t>CNRB0008472</t>
        </is>
      </c>
      <c r="G1242" s="139" t="inlineStr">
        <is>
          <t>HDFC0000562</t>
        </is>
      </c>
      <c r="H1242" s="139" t="inlineStr">
        <is>
          <t>ORBC0101527</t>
        </is>
      </c>
      <c r="I1242" s="139" t="inlineStr">
        <is>
          <t>SBIN0015634</t>
        </is>
      </c>
    </row>
    <row r="1243" ht="14.4" customHeight="1">
      <c r="E1243" s="139" t="inlineStr">
        <is>
          <t>ALLA0210809</t>
        </is>
      </c>
      <c r="F1243" s="139" t="inlineStr">
        <is>
          <t>CNRB0008470</t>
        </is>
      </c>
      <c r="G1243" s="139" t="inlineStr">
        <is>
          <t>HDFC0000561</t>
        </is>
      </c>
      <c r="H1243" s="139" t="inlineStr">
        <is>
          <t>ORBC0101526</t>
        </is>
      </c>
      <c r="I1243" s="139" t="inlineStr">
        <is>
          <t>SBIN0015633</t>
        </is>
      </c>
    </row>
    <row r="1244" ht="14.4" customHeight="1">
      <c r="E1244" s="139" t="inlineStr">
        <is>
          <t>ALLA0210810</t>
        </is>
      </c>
      <c r="F1244" s="139" t="inlineStr">
        <is>
          <t>CNRB0008469</t>
        </is>
      </c>
      <c r="G1244" s="139" t="inlineStr">
        <is>
          <t>HDFC0000558</t>
        </is>
      </c>
      <c r="H1244" s="139" t="inlineStr">
        <is>
          <t>ORBC0101525</t>
        </is>
      </c>
      <c r="I1244" s="139" t="inlineStr">
        <is>
          <t>SBIN0015632</t>
        </is>
      </c>
    </row>
    <row r="1245" ht="14.4" customHeight="1">
      <c r="E1245" s="139" t="inlineStr">
        <is>
          <t>ALLA0210811</t>
        </is>
      </c>
      <c r="F1245" s="139" t="inlineStr">
        <is>
          <t>CNRB0008467</t>
        </is>
      </c>
      <c r="G1245" s="139" t="inlineStr">
        <is>
          <t>HDFC0000557</t>
        </is>
      </c>
      <c r="H1245" s="139" t="inlineStr">
        <is>
          <t>ORBC0101524</t>
        </is>
      </c>
      <c r="I1245" s="139" t="inlineStr">
        <is>
          <t>SBIN0015631</t>
        </is>
      </c>
    </row>
    <row r="1246" ht="14.4" customHeight="1">
      <c r="E1246" s="139" t="inlineStr">
        <is>
          <t>ALLA0210812</t>
        </is>
      </c>
      <c r="F1246" s="139" t="inlineStr">
        <is>
          <t>CNRB0008465</t>
        </is>
      </c>
      <c r="G1246" s="139" t="inlineStr">
        <is>
          <t>HDFC0000554</t>
        </is>
      </c>
      <c r="H1246" s="139" t="inlineStr">
        <is>
          <t>ORBC0101523</t>
        </is>
      </c>
      <c r="I1246" s="139" t="inlineStr">
        <is>
          <t>SBIN0015630</t>
        </is>
      </c>
    </row>
    <row r="1247" ht="14.4" customHeight="1">
      <c r="E1247" s="139" t="inlineStr">
        <is>
          <t>ALLA0210814</t>
        </is>
      </c>
      <c r="F1247" s="139" t="inlineStr">
        <is>
          <t>CNRB0008463</t>
        </is>
      </c>
      <c r="G1247" s="139" t="inlineStr">
        <is>
          <t>HDFC0000553</t>
        </is>
      </c>
      <c r="H1247" s="139" t="inlineStr">
        <is>
          <t>ORBC0101522</t>
        </is>
      </c>
      <c r="I1247" s="139" t="inlineStr">
        <is>
          <t>SBIN0015629</t>
        </is>
      </c>
    </row>
    <row r="1248" ht="14.4" customHeight="1">
      <c r="E1248" s="139" t="inlineStr">
        <is>
          <t>ALLA0210815</t>
        </is>
      </c>
      <c r="F1248" s="139" t="inlineStr">
        <is>
          <t>CNRB0008462</t>
        </is>
      </c>
      <c r="G1248" s="139" t="inlineStr">
        <is>
          <t>HDFC0000552</t>
        </is>
      </c>
      <c r="H1248" s="139" t="inlineStr">
        <is>
          <t>ORBC0101521</t>
        </is>
      </c>
      <c r="I1248" s="139" t="inlineStr">
        <is>
          <t>SBIN0015628</t>
        </is>
      </c>
    </row>
    <row r="1249" ht="14.4" customHeight="1">
      <c r="E1249" s="139" t="inlineStr">
        <is>
          <t>ALLA0210816</t>
        </is>
      </c>
      <c r="F1249" s="139" t="inlineStr">
        <is>
          <t>CNRB0008461</t>
        </is>
      </c>
      <c r="G1249" s="139" t="inlineStr">
        <is>
          <t>HDFC0000551</t>
        </is>
      </c>
      <c r="H1249" s="139" t="inlineStr">
        <is>
          <t>ORBC0101520</t>
        </is>
      </c>
      <c r="I1249" s="139" t="inlineStr">
        <is>
          <t>SBIN0015627</t>
        </is>
      </c>
    </row>
    <row r="1250" ht="14.4" customHeight="1">
      <c r="E1250" s="139" t="inlineStr">
        <is>
          <t>ALLA0210817</t>
        </is>
      </c>
      <c r="F1250" s="139" t="inlineStr">
        <is>
          <t>CNRB0008458</t>
        </is>
      </c>
      <c r="G1250" s="139" t="inlineStr">
        <is>
          <t>HDFC0000550</t>
        </is>
      </c>
      <c r="H1250" s="139" t="inlineStr">
        <is>
          <t>ORBC0101519</t>
        </is>
      </c>
      <c r="I1250" s="139" t="inlineStr">
        <is>
          <t>SBIN0015626</t>
        </is>
      </c>
    </row>
    <row r="1251" ht="14.4" customHeight="1">
      <c r="E1251" s="139" t="inlineStr">
        <is>
          <t>ALLA0210818</t>
        </is>
      </c>
      <c r="F1251" s="139" t="inlineStr">
        <is>
          <t>CNRB0008456</t>
        </is>
      </c>
      <c r="G1251" s="139" t="inlineStr">
        <is>
          <t>HDFC0000549</t>
        </is>
      </c>
      <c r="H1251" s="139" t="inlineStr">
        <is>
          <t>ORBC0101518</t>
        </is>
      </c>
      <c r="I1251" s="139" t="inlineStr">
        <is>
          <t>SBIN0015625</t>
        </is>
      </c>
    </row>
    <row r="1252" ht="14.4" customHeight="1">
      <c r="E1252" s="139" t="inlineStr">
        <is>
          <t>ALLA0210819</t>
        </is>
      </c>
      <c r="F1252" s="139" t="inlineStr">
        <is>
          <t>CNRB0008453</t>
        </is>
      </c>
      <c r="G1252" s="139" t="inlineStr">
        <is>
          <t>HDFC0000548</t>
        </is>
      </c>
      <c r="H1252" s="139" t="inlineStr">
        <is>
          <t>ORBC0101517</t>
        </is>
      </c>
      <c r="I1252" s="139" t="inlineStr">
        <is>
          <t>SBIN0015624</t>
        </is>
      </c>
    </row>
    <row r="1253" ht="14.4" customHeight="1">
      <c r="E1253" s="139" t="inlineStr">
        <is>
          <t>ALLA0210820</t>
        </is>
      </c>
      <c r="F1253" s="139" t="inlineStr">
        <is>
          <t>CNRB0008452</t>
        </is>
      </c>
      <c r="G1253" s="139" t="inlineStr">
        <is>
          <t>HDFC0000546</t>
        </is>
      </c>
      <c r="H1253" s="139" t="inlineStr">
        <is>
          <t>ORBC0101516</t>
        </is>
      </c>
      <c r="I1253" s="139" t="inlineStr">
        <is>
          <t>SBIN0015623</t>
        </is>
      </c>
    </row>
    <row r="1254" ht="14.4" customHeight="1">
      <c r="E1254" s="139" t="inlineStr">
        <is>
          <t>ALLA0210821</t>
        </is>
      </c>
      <c r="F1254" s="139" t="inlineStr">
        <is>
          <t>CNRB0008451</t>
        </is>
      </c>
      <c r="G1254" s="139" t="inlineStr">
        <is>
          <t>HDFC0000545</t>
        </is>
      </c>
      <c r="H1254" s="139" t="inlineStr">
        <is>
          <t>ORBC0101515</t>
        </is>
      </c>
      <c r="I1254" s="139" t="inlineStr">
        <is>
          <t>SBIN0015622</t>
        </is>
      </c>
    </row>
    <row r="1255" ht="14.4" customHeight="1">
      <c r="E1255" s="139" t="inlineStr">
        <is>
          <t>ALLA0210822</t>
        </is>
      </c>
      <c r="F1255" s="139" t="inlineStr">
        <is>
          <t>CNRB0008450</t>
        </is>
      </c>
      <c r="G1255" s="139" t="inlineStr">
        <is>
          <t>HDFC0000544</t>
        </is>
      </c>
      <c r="H1255" s="139" t="inlineStr">
        <is>
          <t>ORBC0101514</t>
        </is>
      </c>
      <c r="I1255" s="139" t="inlineStr">
        <is>
          <t>SBIN0015621</t>
        </is>
      </c>
    </row>
    <row r="1256" ht="14.4" customHeight="1">
      <c r="E1256" s="139" t="inlineStr">
        <is>
          <t>ALLA0210823</t>
        </is>
      </c>
      <c r="F1256" s="139" t="inlineStr">
        <is>
          <t>CNRB0008449</t>
        </is>
      </c>
      <c r="G1256" s="139" t="inlineStr">
        <is>
          <t>HDFC0000543</t>
        </is>
      </c>
      <c r="H1256" s="139" t="inlineStr">
        <is>
          <t>ORBC0101513</t>
        </is>
      </c>
      <c r="I1256" s="139" t="inlineStr">
        <is>
          <t>SBIN0015620</t>
        </is>
      </c>
    </row>
    <row r="1257" ht="14.4" customHeight="1">
      <c r="E1257" s="139" t="inlineStr">
        <is>
          <t>ALLA0210824</t>
        </is>
      </c>
      <c r="F1257" s="139" t="inlineStr">
        <is>
          <t>CNRB0008446</t>
        </is>
      </c>
      <c r="G1257" s="139" t="inlineStr">
        <is>
          <t>HDFC0000542</t>
        </is>
      </c>
      <c r="H1257" s="139" t="inlineStr">
        <is>
          <t>ORBC0101512</t>
        </is>
      </c>
      <c r="I1257" s="139" t="inlineStr">
        <is>
          <t>SBIN0015619</t>
        </is>
      </c>
    </row>
    <row r="1258" ht="14.4" customHeight="1">
      <c r="E1258" s="139" t="inlineStr">
        <is>
          <t>ALLA0210825</t>
        </is>
      </c>
      <c r="F1258" s="139" t="inlineStr">
        <is>
          <t>CNRB0008445</t>
        </is>
      </c>
      <c r="G1258" s="139" t="inlineStr">
        <is>
          <t>HDFC0000541</t>
        </is>
      </c>
      <c r="H1258" s="139" t="inlineStr">
        <is>
          <t>ORBC0101511</t>
        </is>
      </c>
      <c r="I1258" s="139" t="inlineStr">
        <is>
          <t>SBIN0015618</t>
        </is>
      </c>
    </row>
    <row r="1259" ht="14.4" customHeight="1">
      <c r="E1259" s="139" t="inlineStr">
        <is>
          <t>ALLA0210826</t>
        </is>
      </c>
      <c r="F1259" s="139" t="inlineStr">
        <is>
          <t>CNRB0008444</t>
        </is>
      </c>
      <c r="G1259" s="139" t="inlineStr">
        <is>
          <t>HDFC0000540</t>
        </is>
      </c>
      <c r="H1259" s="139" t="inlineStr">
        <is>
          <t>ORBC0101510</t>
        </is>
      </c>
      <c r="I1259" s="139" t="inlineStr">
        <is>
          <t>SBIN0015617</t>
        </is>
      </c>
    </row>
    <row r="1260" ht="14.4" customHeight="1">
      <c r="E1260" s="139" t="inlineStr">
        <is>
          <t>ALLA0210827</t>
        </is>
      </c>
      <c r="F1260" s="139" t="inlineStr">
        <is>
          <t>CNRB0008443</t>
        </is>
      </c>
      <c r="G1260" s="139" t="inlineStr">
        <is>
          <t>HDFC0000539</t>
        </is>
      </c>
      <c r="H1260" s="139" t="inlineStr">
        <is>
          <t>ORBC0101509</t>
        </is>
      </c>
      <c r="I1260" s="139" t="inlineStr">
        <is>
          <t>SBIN0015616</t>
        </is>
      </c>
    </row>
    <row r="1261" ht="14.4" customHeight="1">
      <c r="E1261" s="139" t="inlineStr">
        <is>
          <t>ALLA0210828</t>
        </is>
      </c>
      <c r="F1261" s="139" t="inlineStr">
        <is>
          <t>CNRB0008442</t>
        </is>
      </c>
      <c r="G1261" s="139" t="inlineStr">
        <is>
          <t>HDFC0000538</t>
        </is>
      </c>
      <c r="H1261" s="139" t="inlineStr">
        <is>
          <t>ORBC0101508</t>
        </is>
      </c>
      <c r="I1261" s="139" t="inlineStr">
        <is>
          <t>SBIN0015615</t>
        </is>
      </c>
    </row>
    <row r="1262" ht="14.4" customHeight="1">
      <c r="E1262" s="139" t="inlineStr">
        <is>
          <t>ALLA0210829</t>
        </is>
      </c>
      <c r="F1262" s="139" t="inlineStr">
        <is>
          <t>CNRB0008441</t>
        </is>
      </c>
      <c r="G1262" s="139" t="inlineStr">
        <is>
          <t>HDFC0000533</t>
        </is>
      </c>
      <c r="H1262" s="139" t="inlineStr">
        <is>
          <t>ORBC0101507</t>
        </is>
      </c>
      <c r="I1262" s="139" t="inlineStr">
        <is>
          <t>SBIN0015614</t>
        </is>
      </c>
    </row>
    <row r="1263" ht="14.4" customHeight="1">
      <c r="E1263" s="139" t="inlineStr">
        <is>
          <t>ALLA0210830</t>
        </is>
      </c>
      <c r="F1263" s="139" t="inlineStr">
        <is>
          <t>CNRB0008439</t>
        </is>
      </c>
      <c r="G1263" s="139" t="inlineStr">
        <is>
          <t>HDFC0000532</t>
        </is>
      </c>
      <c r="H1263" s="139" t="inlineStr">
        <is>
          <t>ORBC0101506</t>
        </is>
      </c>
      <c r="I1263" s="139" t="inlineStr">
        <is>
          <t>SBIN0015613</t>
        </is>
      </c>
    </row>
    <row r="1264" ht="14.4" customHeight="1">
      <c r="E1264" s="139" t="inlineStr">
        <is>
          <t>ALLA0210831</t>
        </is>
      </c>
      <c r="F1264" s="139" t="inlineStr">
        <is>
          <t>CNRB0008434</t>
        </is>
      </c>
      <c r="G1264" s="139" t="inlineStr">
        <is>
          <t>HDFC0000531</t>
        </is>
      </c>
      <c r="H1264" s="139" t="inlineStr">
        <is>
          <t>ORBC0101505</t>
        </is>
      </c>
      <c r="I1264" s="139" t="inlineStr">
        <is>
          <t>SBIN0015612</t>
        </is>
      </c>
    </row>
    <row r="1265" ht="14.4" customHeight="1">
      <c r="E1265" s="139" t="inlineStr">
        <is>
          <t>ALLA0210832</t>
        </is>
      </c>
      <c r="F1265" s="139" t="inlineStr">
        <is>
          <t>CNRB0008430</t>
        </is>
      </c>
      <c r="G1265" s="139" t="inlineStr">
        <is>
          <t>HDFC0000530</t>
        </is>
      </c>
      <c r="H1265" s="139" t="inlineStr">
        <is>
          <t>ORBC0101504</t>
        </is>
      </c>
      <c r="I1265" s="139" t="inlineStr">
        <is>
          <t>SBIN0015611</t>
        </is>
      </c>
    </row>
    <row r="1266" ht="14.4" customHeight="1">
      <c r="E1266" s="139" t="inlineStr">
        <is>
          <t>ALLA0210833</t>
        </is>
      </c>
      <c r="F1266" s="139" t="inlineStr">
        <is>
          <t>CNRB0008429</t>
        </is>
      </c>
      <c r="G1266" s="139" t="inlineStr">
        <is>
          <t>HDFC0000529</t>
        </is>
      </c>
      <c r="H1266" s="139" t="inlineStr">
        <is>
          <t>ORBC0101503</t>
        </is>
      </c>
      <c r="I1266" s="139" t="inlineStr">
        <is>
          <t>SBIN0015610</t>
        </is>
      </c>
    </row>
    <row r="1267" ht="14.4" customHeight="1">
      <c r="E1267" s="139" t="inlineStr">
        <is>
          <t>ALLA0210834</t>
        </is>
      </c>
      <c r="F1267" s="139" t="inlineStr">
        <is>
          <t>CNRB0008428</t>
        </is>
      </c>
      <c r="G1267" s="139" t="inlineStr">
        <is>
          <t>HDFC0000528</t>
        </is>
      </c>
      <c r="H1267" s="139" t="inlineStr">
        <is>
          <t>ORBC0101502</t>
        </is>
      </c>
      <c r="I1267" s="139" t="inlineStr">
        <is>
          <t>SBIN0015609</t>
        </is>
      </c>
    </row>
    <row r="1268" ht="14.4" customHeight="1">
      <c r="E1268" s="139" t="inlineStr">
        <is>
          <t>ALLA0210835</t>
        </is>
      </c>
      <c r="F1268" s="139" t="inlineStr">
        <is>
          <t>CNRB0008423</t>
        </is>
      </c>
      <c r="G1268" s="139" t="inlineStr">
        <is>
          <t>HDFC0000527</t>
        </is>
      </c>
      <c r="H1268" s="139" t="inlineStr">
        <is>
          <t>ORBC0101501</t>
        </is>
      </c>
      <c r="I1268" s="139" t="inlineStr">
        <is>
          <t>SBIN0015608</t>
        </is>
      </c>
    </row>
    <row r="1269" ht="14.4" customHeight="1">
      <c r="E1269" s="139" t="inlineStr">
        <is>
          <t>ALLA0210836</t>
        </is>
      </c>
      <c r="F1269" s="139" t="inlineStr">
        <is>
          <t>CNRB0008419</t>
        </is>
      </c>
      <c r="G1269" s="139" t="inlineStr">
        <is>
          <t>HDFC0000526</t>
        </is>
      </c>
      <c r="H1269" s="139" t="inlineStr">
        <is>
          <t>ORBC0101500</t>
        </is>
      </c>
      <c r="I1269" s="139" t="inlineStr">
        <is>
          <t>SBIN0015607</t>
        </is>
      </c>
    </row>
    <row r="1270" ht="14.4" customHeight="1">
      <c r="E1270" s="139" t="inlineStr">
        <is>
          <t>ALLA0210837</t>
        </is>
      </c>
      <c r="F1270" s="139" t="inlineStr">
        <is>
          <t>CNRB0008418</t>
        </is>
      </c>
      <c r="G1270" s="139" t="inlineStr">
        <is>
          <t>HDFC0000525</t>
        </is>
      </c>
      <c r="H1270" s="139" t="inlineStr">
        <is>
          <t>ORBC0101499</t>
        </is>
      </c>
      <c r="I1270" s="139" t="inlineStr">
        <is>
          <t>SBIN0015606</t>
        </is>
      </c>
    </row>
    <row r="1271" ht="14.4" customHeight="1">
      <c r="E1271" s="139" t="inlineStr">
        <is>
          <t>ALLA0210838</t>
        </is>
      </c>
      <c r="F1271" s="139" t="inlineStr">
        <is>
          <t>CNRB0008415</t>
        </is>
      </c>
      <c r="G1271" s="139" t="inlineStr">
        <is>
          <t>HDFC0000524</t>
        </is>
      </c>
      <c r="H1271" s="139" t="inlineStr">
        <is>
          <t>ORBC0101498</t>
        </is>
      </c>
      <c r="I1271" s="139" t="inlineStr">
        <is>
          <t>SBIN0015605</t>
        </is>
      </c>
    </row>
    <row r="1272" ht="14.4" customHeight="1">
      <c r="E1272" s="139" t="inlineStr">
        <is>
          <t>ALLA0210839</t>
        </is>
      </c>
      <c r="F1272" s="139" t="inlineStr">
        <is>
          <t>CNRB0008414</t>
        </is>
      </c>
      <c r="G1272" s="139" t="inlineStr">
        <is>
          <t>HDFC0000523</t>
        </is>
      </c>
      <c r="H1272" s="139" t="inlineStr">
        <is>
          <t>ORBC0101497</t>
        </is>
      </c>
      <c r="I1272" s="139" t="inlineStr">
        <is>
          <t>SBIN0015604</t>
        </is>
      </c>
    </row>
    <row r="1273" ht="14.4" customHeight="1">
      <c r="E1273" s="139" t="inlineStr">
        <is>
          <t>ALLA0210840</t>
        </is>
      </c>
      <c r="F1273" s="139" t="inlineStr">
        <is>
          <t>CNRB0008412</t>
        </is>
      </c>
      <c r="G1273" s="139" t="inlineStr">
        <is>
          <t>HDFC0000522</t>
        </is>
      </c>
      <c r="H1273" s="139" t="inlineStr">
        <is>
          <t>ORBC0101496</t>
        </is>
      </c>
      <c r="I1273" s="139" t="inlineStr">
        <is>
          <t>SBIN0015603</t>
        </is>
      </c>
    </row>
    <row r="1274" ht="14.4" customHeight="1">
      <c r="E1274" s="139" t="inlineStr">
        <is>
          <t>ALLA0210841</t>
        </is>
      </c>
      <c r="F1274" s="139" t="inlineStr">
        <is>
          <t>CNRB0008411</t>
        </is>
      </c>
      <c r="G1274" s="139" t="inlineStr">
        <is>
          <t>HDFC0000521</t>
        </is>
      </c>
      <c r="H1274" s="139" t="inlineStr">
        <is>
          <t>ORBC0101495</t>
        </is>
      </c>
      <c r="I1274" s="139" t="inlineStr">
        <is>
          <t>SBIN0015602</t>
        </is>
      </c>
    </row>
    <row r="1275" ht="14.4" customHeight="1">
      <c r="E1275" s="139" t="inlineStr">
        <is>
          <t>ALLA0210842</t>
        </is>
      </c>
      <c r="F1275" s="139" t="inlineStr">
        <is>
          <t>CNRB0008409</t>
        </is>
      </c>
      <c r="G1275" s="139" t="inlineStr">
        <is>
          <t>HDFC0000520</t>
        </is>
      </c>
      <c r="H1275" s="139" t="inlineStr">
        <is>
          <t>ORBC0101494</t>
        </is>
      </c>
      <c r="I1275" s="139" t="inlineStr">
        <is>
          <t>SBIN0015601</t>
        </is>
      </c>
    </row>
    <row r="1276" ht="14.4" customHeight="1">
      <c r="E1276" s="139" t="inlineStr">
        <is>
          <t>ALLA0210843</t>
        </is>
      </c>
      <c r="F1276" s="139" t="inlineStr">
        <is>
          <t>CNRB0008407</t>
        </is>
      </c>
      <c r="G1276" s="139" t="inlineStr">
        <is>
          <t>HDFC0000519</t>
        </is>
      </c>
      <c r="H1276" s="139" t="inlineStr">
        <is>
          <t>ORBC0101493</t>
        </is>
      </c>
      <c r="I1276" s="139" t="inlineStr">
        <is>
          <t>SBIN0015600</t>
        </is>
      </c>
    </row>
    <row r="1277" ht="14.4" customHeight="1">
      <c r="E1277" s="139" t="inlineStr">
        <is>
          <t>ALLA0210844</t>
        </is>
      </c>
      <c r="F1277" s="139" t="inlineStr">
        <is>
          <t>CNRB0008406</t>
        </is>
      </c>
      <c r="G1277" s="139" t="inlineStr">
        <is>
          <t>HDFC0000518</t>
        </is>
      </c>
      <c r="H1277" s="139" t="inlineStr">
        <is>
          <t>ORBC0101492</t>
        </is>
      </c>
      <c r="I1277" s="139" t="inlineStr">
        <is>
          <t>SBIN0015599</t>
        </is>
      </c>
    </row>
    <row r="1278" ht="14.4" customHeight="1">
      <c r="E1278" s="139" t="inlineStr">
        <is>
          <t>ALLA0210845</t>
        </is>
      </c>
      <c r="F1278" s="139" t="inlineStr">
        <is>
          <t>CNRB0008405</t>
        </is>
      </c>
      <c r="G1278" s="139" t="inlineStr">
        <is>
          <t>HDFC0000516</t>
        </is>
      </c>
      <c r="H1278" s="139" t="inlineStr">
        <is>
          <t>ORBC0101491</t>
        </is>
      </c>
      <c r="I1278" s="139" t="inlineStr">
        <is>
          <t>SBIN0015598</t>
        </is>
      </c>
    </row>
    <row r="1279" ht="14.4" customHeight="1">
      <c r="E1279" s="139" t="inlineStr">
        <is>
          <t>ALLA0210846</t>
        </is>
      </c>
      <c r="F1279" s="139" t="inlineStr">
        <is>
          <t>CNRB0008404</t>
        </is>
      </c>
      <c r="G1279" s="139" t="inlineStr">
        <is>
          <t>HDFC0000515</t>
        </is>
      </c>
      <c r="H1279" s="139" t="inlineStr">
        <is>
          <t>ORBC0101490</t>
        </is>
      </c>
      <c r="I1279" s="139" t="inlineStr">
        <is>
          <t>SBIN0015597</t>
        </is>
      </c>
    </row>
    <row r="1280" ht="14.4" customHeight="1">
      <c r="E1280" s="139" t="inlineStr">
        <is>
          <t>ALLA0210847</t>
        </is>
      </c>
      <c r="F1280" s="139" t="inlineStr">
        <is>
          <t>CNRB0008402</t>
        </is>
      </c>
      <c r="G1280" s="139" t="inlineStr">
        <is>
          <t>HDFC0000514</t>
        </is>
      </c>
      <c r="H1280" s="139" t="inlineStr">
        <is>
          <t>ORBC0101489</t>
        </is>
      </c>
      <c r="I1280" s="139" t="inlineStr">
        <is>
          <t>SBIN0015596</t>
        </is>
      </c>
    </row>
    <row r="1281" ht="14.4" customHeight="1">
      <c r="E1281" s="139" t="inlineStr">
        <is>
          <t>ALLA0210848</t>
        </is>
      </c>
      <c r="F1281" s="139" t="inlineStr">
        <is>
          <t>CNRB0008401</t>
        </is>
      </c>
      <c r="G1281" s="139" t="inlineStr">
        <is>
          <t>HDFC0000512</t>
        </is>
      </c>
      <c r="H1281" s="139" t="inlineStr">
        <is>
          <t>ORBC0101488</t>
        </is>
      </c>
      <c r="I1281" s="139" t="inlineStr">
        <is>
          <t>SBIN0015595</t>
        </is>
      </c>
    </row>
    <row r="1282" ht="14.4" customHeight="1">
      <c r="E1282" s="139" t="inlineStr">
        <is>
          <t>ALLA0210849</t>
        </is>
      </c>
      <c r="F1282" s="139" t="inlineStr">
        <is>
          <t>CNRB0008370</t>
        </is>
      </c>
      <c r="G1282" s="139" t="inlineStr">
        <is>
          <t>HDFC0000510</t>
        </is>
      </c>
      <c r="H1282" s="139" t="inlineStr">
        <is>
          <t>ORBC0101487</t>
        </is>
      </c>
      <c r="I1282" s="139" t="inlineStr">
        <is>
          <t>SBIN0015594</t>
        </is>
      </c>
    </row>
    <row r="1283" ht="14.4" customHeight="1">
      <c r="E1283" s="139" t="inlineStr">
        <is>
          <t>ALLA0210850</t>
        </is>
      </c>
      <c r="F1283" s="139" t="inlineStr">
        <is>
          <t>CNRB0008369</t>
        </is>
      </c>
      <c r="G1283" s="139" t="inlineStr">
        <is>
          <t>HDFC0000509</t>
        </is>
      </c>
      <c r="H1283" s="139" t="inlineStr">
        <is>
          <t>ORBC0101486</t>
        </is>
      </c>
      <c r="I1283" s="139" t="inlineStr">
        <is>
          <t>SBIN0015593</t>
        </is>
      </c>
    </row>
    <row r="1284" ht="14.4" customHeight="1">
      <c r="E1284" s="139" t="inlineStr">
        <is>
          <t>ALLA0210851</t>
        </is>
      </c>
      <c r="F1284" s="139" t="inlineStr">
        <is>
          <t>CNRB0008368</t>
        </is>
      </c>
      <c r="G1284" s="139" t="inlineStr">
        <is>
          <t>HDFC0000506</t>
        </is>
      </c>
      <c r="H1284" s="139" t="inlineStr">
        <is>
          <t>ORBC0101485</t>
        </is>
      </c>
      <c r="I1284" s="139" t="inlineStr">
        <is>
          <t>SBIN0015592</t>
        </is>
      </c>
    </row>
    <row r="1285" ht="14.4" customHeight="1">
      <c r="E1285" s="139" t="inlineStr">
        <is>
          <t>ALLA0210852</t>
        </is>
      </c>
      <c r="F1285" s="139" t="inlineStr">
        <is>
          <t>CNRB0008367</t>
        </is>
      </c>
      <c r="G1285" s="139" t="inlineStr">
        <is>
          <t>HDFC0000505</t>
        </is>
      </c>
      <c r="H1285" s="139" t="inlineStr">
        <is>
          <t>ORBC0101484</t>
        </is>
      </c>
      <c r="I1285" s="139" t="inlineStr">
        <is>
          <t>SBIN0015591</t>
        </is>
      </c>
    </row>
    <row r="1286" ht="14.4" customHeight="1">
      <c r="E1286" s="139" t="inlineStr">
        <is>
          <t>ALLA0210853</t>
        </is>
      </c>
      <c r="F1286" s="139" t="inlineStr">
        <is>
          <t>CNRB0008366</t>
        </is>
      </c>
      <c r="G1286" s="139" t="inlineStr">
        <is>
          <t>HDFC0000504</t>
        </is>
      </c>
      <c r="H1286" s="139" t="inlineStr">
        <is>
          <t>ORBC0101483</t>
        </is>
      </c>
      <c r="I1286" s="139" t="inlineStr">
        <is>
          <t>SBIN0015590</t>
        </is>
      </c>
    </row>
    <row r="1287" ht="14.4" customHeight="1">
      <c r="E1287" s="139" t="inlineStr">
        <is>
          <t>ALLA0210854</t>
        </is>
      </c>
      <c r="F1287" s="139" t="inlineStr">
        <is>
          <t>CNRB0008365</t>
        </is>
      </c>
      <c r="G1287" s="139" t="inlineStr">
        <is>
          <t>HDFC0000503</t>
        </is>
      </c>
      <c r="H1287" s="139" t="inlineStr">
        <is>
          <t>ORBC0101482</t>
        </is>
      </c>
      <c r="I1287" s="139" t="inlineStr">
        <is>
          <t>SBIN0015589</t>
        </is>
      </c>
    </row>
    <row r="1288" ht="14.4" customHeight="1">
      <c r="E1288" s="139" t="inlineStr">
        <is>
          <t>ALLA0210855</t>
        </is>
      </c>
      <c r="F1288" s="139" t="inlineStr">
        <is>
          <t>CNRB0008364</t>
        </is>
      </c>
      <c r="G1288" s="139" t="inlineStr">
        <is>
          <t>HDFC0000502</t>
        </is>
      </c>
      <c r="H1288" s="139" t="inlineStr">
        <is>
          <t>ORBC0101481</t>
        </is>
      </c>
      <c r="I1288" s="139" t="inlineStr">
        <is>
          <t>SBIN0015588</t>
        </is>
      </c>
    </row>
    <row r="1289" ht="14.4" customHeight="1">
      <c r="E1289" s="139" t="inlineStr">
        <is>
          <t>ALLA0210856</t>
        </is>
      </c>
      <c r="F1289" s="139" t="inlineStr">
        <is>
          <t>CNRB0008363</t>
        </is>
      </c>
      <c r="G1289" s="139" t="inlineStr">
        <is>
          <t>HDFC0000501</t>
        </is>
      </c>
      <c r="H1289" s="139" t="inlineStr">
        <is>
          <t>ORBC0101480</t>
        </is>
      </c>
      <c r="I1289" s="139" t="inlineStr">
        <is>
          <t>SBIN0015587</t>
        </is>
      </c>
    </row>
    <row r="1290" ht="14.4" customHeight="1">
      <c r="E1290" s="139" t="inlineStr">
        <is>
          <t>ALLA0210857</t>
        </is>
      </c>
      <c r="F1290" s="139" t="inlineStr">
        <is>
          <t>CNRB0008362</t>
        </is>
      </c>
      <c r="G1290" s="139" t="inlineStr">
        <is>
          <t>HDFC0000500</t>
        </is>
      </c>
      <c r="H1290" s="139" t="inlineStr">
        <is>
          <t>ORBC0101479</t>
        </is>
      </c>
      <c r="I1290" s="139" t="inlineStr">
        <is>
          <t>SBIN0015586</t>
        </is>
      </c>
    </row>
    <row r="1291" ht="14.4" customHeight="1">
      <c r="E1291" s="139" t="inlineStr">
        <is>
          <t>ALLA0210858</t>
        </is>
      </c>
      <c r="F1291" s="139" t="inlineStr">
        <is>
          <t>CNRB0008361</t>
        </is>
      </c>
      <c r="G1291" s="139" t="inlineStr">
        <is>
          <t>HDFC0000493</t>
        </is>
      </c>
      <c r="H1291" s="139" t="inlineStr">
        <is>
          <t>ORBC0101478</t>
        </is>
      </c>
      <c r="I1291" s="139" t="inlineStr">
        <is>
          <t>SBIN0015585</t>
        </is>
      </c>
    </row>
    <row r="1292" ht="14.4" customHeight="1">
      <c r="E1292" s="139" t="inlineStr">
        <is>
          <t>ALLA0210859</t>
        </is>
      </c>
      <c r="F1292" s="139" t="inlineStr">
        <is>
          <t>CNRB0008360</t>
        </is>
      </c>
      <c r="G1292" s="139" t="inlineStr">
        <is>
          <t>HDFC0000492</t>
        </is>
      </c>
      <c r="H1292" s="139" t="inlineStr">
        <is>
          <t>ORBC0101477</t>
        </is>
      </c>
      <c r="I1292" s="139" t="inlineStr">
        <is>
          <t>SBIN0015584</t>
        </is>
      </c>
    </row>
    <row r="1293" ht="14.4" customHeight="1">
      <c r="E1293" s="139" t="inlineStr">
        <is>
          <t>ALLA0210860</t>
        </is>
      </c>
      <c r="F1293" s="139" t="inlineStr">
        <is>
          <t>CNRB0008359</t>
        </is>
      </c>
      <c r="G1293" s="139" t="inlineStr">
        <is>
          <t>HDFC0000490</t>
        </is>
      </c>
      <c r="H1293" s="139" t="inlineStr">
        <is>
          <t>ORBC0101476</t>
        </is>
      </c>
      <c r="I1293" s="139" t="inlineStr">
        <is>
          <t>SBIN0015583</t>
        </is>
      </c>
    </row>
    <row r="1294" ht="14.4" customHeight="1">
      <c r="E1294" s="139" t="inlineStr">
        <is>
          <t>ALLA0210861</t>
        </is>
      </c>
      <c r="F1294" s="139" t="inlineStr">
        <is>
          <t>CNRB0008358</t>
        </is>
      </c>
      <c r="G1294" s="139" t="inlineStr">
        <is>
          <t>HDFC0000489</t>
        </is>
      </c>
      <c r="H1294" s="139" t="inlineStr">
        <is>
          <t>ORBC0101475</t>
        </is>
      </c>
      <c r="I1294" s="139" t="inlineStr">
        <is>
          <t>SBIN0015582</t>
        </is>
      </c>
    </row>
    <row r="1295" ht="14.4" customHeight="1">
      <c r="E1295" s="139" t="inlineStr">
        <is>
          <t>ALLA0210862</t>
        </is>
      </c>
      <c r="F1295" s="139" t="inlineStr">
        <is>
          <t>CNRB0008357</t>
        </is>
      </c>
      <c r="G1295" s="139" t="inlineStr">
        <is>
          <t>HDFC0000488</t>
        </is>
      </c>
      <c r="H1295" s="139" t="inlineStr">
        <is>
          <t>ORBC0101474</t>
        </is>
      </c>
      <c r="I1295" s="139" t="inlineStr">
        <is>
          <t>SBIN0015581</t>
        </is>
      </c>
    </row>
    <row r="1296" ht="14.4" customHeight="1">
      <c r="E1296" s="139" t="inlineStr">
        <is>
          <t>ALLA0210863</t>
        </is>
      </c>
      <c r="F1296" s="139" t="inlineStr">
        <is>
          <t>CNRB0008356</t>
        </is>
      </c>
      <c r="G1296" s="139" t="inlineStr">
        <is>
          <t>HDFC0000486</t>
        </is>
      </c>
      <c r="H1296" s="139" t="inlineStr">
        <is>
          <t>ORBC0101473</t>
        </is>
      </c>
      <c r="I1296" s="139" t="inlineStr">
        <is>
          <t>SBIN0015580</t>
        </is>
      </c>
    </row>
    <row r="1297" ht="14.4" customHeight="1">
      <c r="E1297" s="139" t="inlineStr">
        <is>
          <t>ALLA0210864</t>
        </is>
      </c>
      <c r="F1297" s="139" t="inlineStr">
        <is>
          <t>CNRB0008355</t>
        </is>
      </c>
      <c r="G1297" s="139" t="inlineStr">
        <is>
          <t>HDFC0000485</t>
        </is>
      </c>
      <c r="H1297" s="139" t="inlineStr">
        <is>
          <t>ORBC0101472</t>
        </is>
      </c>
      <c r="I1297" s="139" t="inlineStr">
        <is>
          <t>SBIN0015579</t>
        </is>
      </c>
    </row>
    <row r="1298" ht="14.4" customHeight="1">
      <c r="E1298" s="139" t="inlineStr">
        <is>
          <t>ALLA0210865</t>
        </is>
      </c>
      <c r="F1298" s="139" t="inlineStr">
        <is>
          <t>CNRB0008354</t>
        </is>
      </c>
      <c r="G1298" s="139" t="inlineStr">
        <is>
          <t>HDFC0000484</t>
        </is>
      </c>
      <c r="H1298" s="139" t="inlineStr">
        <is>
          <t>ORBC0101471</t>
        </is>
      </c>
      <c r="I1298" s="139" t="inlineStr">
        <is>
          <t>SBIN0015578</t>
        </is>
      </c>
    </row>
    <row r="1299" ht="14.4" customHeight="1">
      <c r="E1299" s="139" t="inlineStr">
        <is>
          <t>ALLA0210866</t>
        </is>
      </c>
      <c r="F1299" s="139" t="inlineStr">
        <is>
          <t>CNRB0008353</t>
        </is>
      </c>
      <c r="G1299" s="139" t="inlineStr">
        <is>
          <t>HDFC0000483</t>
        </is>
      </c>
      <c r="H1299" s="139" t="inlineStr">
        <is>
          <t>ORBC0101470</t>
        </is>
      </c>
      <c r="I1299" s="139" t="inlineStr">
        <is>
          <t>SBIN0015577</t>
        </is>
      </c>
    </row>
    <row r="1300" ht="14.4" customHeight="1">
      <c r="E1300" s="139" t="inlineStr">
        <is>
          <t>ALLA0210867</t>
        </is>
      </c>
      <c r="F1300" s="139" t="inlineStr">
        <is>
          <t>CNRB0008352</t>
        </is>
      </c>
      <c r="G1300" s="139" t="inlineStr">
        <is>
          <t>HDFC0000482</t>
        </is>
      </c>
      <c r="H1300" s="139" t="inlineStr">
        <is>
          <t>ORBC0101469</t>
        </is>
      </c>
      <c r="I1300" s="139" t="inlineStr">
        <is>
          <t>SBIN0015576</t>
        </is>
      </c>
    </row>
    <row r="1301" ht="14.4" customHeight="1">
      <c r="E1301" s="139" t="inlineStr">
        <is>
          <t>ALLA0210868</t>
        </is>
      </c>
      <c r="F1301" s="139" t="inlineStr">
        <is>
          <t>CNRB0008351</t>
        </is>
      </c>
      <c r="G1301" s="139" t="inlineStr">
        <is>
          <t>HDFC0000481</t>
        </is>
      </c>
      <c r="H1301" s="139" t="inlineStr">
        <is>
          <t>ORBC0101468</t>
        </is>
      </c>
      <c r="I1301" s="139" t="inlineStr">
        <is>
          <t>SBIN0015575</t>
        </is>
      </c>
    </row>
    <row r="1302" ht="14.4" customHeight="1">
      <c r="E1302" s="139" t="inlineStr">
        <is>
          <t>ALLA0210869</t>
        </is>
      </c>
      <c r="F1302" s="139" t="inlineStr">
        <is>
          <t>CNRB0008350</t>
        </is>
      </c>
      <c r="G1302" s="139" t="inlineStr">
        <is>
          <t>HDFC0000480</t>
        </is>
      </c>
      <c r="H1302" s="139" t="inlineStr">
        <is>
          <t>ORBC0101467</t>
        </is>
      </c>
      <c r="I1302" s="139" t="inlineStr">
        <is>
          <t>SBIN0015574</t>
        </is>
      </c>
    </row>
    <row r="1303" ht="14.4" customHeight="1">
      <c r="E1303" s="139" t="inlineStr">
        <is>
          <t>ALLA0210870</t>
        </is>
      </c>
      <c r="F1303" s="139" t="inlineStr">
        <is>
          <t>CNRB0008349</t>
        </is>
      </c>
      <c r="G1303" s="139" t="inlineStr">
        <is>
          <t>HDFC0000479</t>
        </is>
      </c>
      <c r="H1303" s="139" t="inlineStr">
        <is>
          <t>ORBC0101466</t>
        </is>
      </c>
      <c r="I1303" s="139" t="inlineStr">
        <is>
          <t>SBIN0015573</t>
        </is>
      </c>
    </row>
    <row r="1304" ht="14.4" customHeight="1">
      <c r="E1304" s="139" t="inlineStr">
        <is>
          <t>ALLA0210871</t>
        </is>
      </c>
      <c r="F1304" s="139" t="inlineStr">
        <is>
          <t>CNRB0008348</t>
        </is>
      </c>
      <c r="G1304" s="139" t="inlineStr">
        <is>
          <t>HDFC0000478</t>
        </is>
      </c>
      <c r="H1304" s="139" t="inlineStr">
        <is>
          <t>ORBC0101465</t>
        </is>
      </c>
      <c r="I1304" s="139" t="inlineStr">
        <is>
          <t>SBIN0015572</t>
        </is>
      </c>
    </row>
    <row r="1305" ht="14.4" customHeight="1">
      <c r="E1305" s="139" t="inlineStr">
        <is>
          <t>ALLA0210872</t>
        </is>
      </c>
      <c r="F1305" s="139" t="inlineStr">
        <is>
          <t>CNRB0008347</t>
        </is>
      </c>
      <c r="G1305" s="139" t="inlineStr">
        <is>
          <t>HDFC0000477</t>
        </is>
      </c>
      <c r="H1305" s="139" t="inlineStr">
        <is>
          <t>ORBC0101464</t>
        </is>
      </c>
      <c r="I1305" s="139" t="inlineStr">
        <is>
          <t>SBIN0015571</t>
        </is>
      </c>
    </row>
    <row r="1306" ht="14.4" customHeight="1">
      <c r="E1306" s="139" t="inlineStr">
        <is>
          <t>ALLA0210873</t>
        </is>
      </c>
      <c r="F1306" s="139" t="inlineStr">
        <is>
          <t>CNRB0008346</t>
        </is>
      </c>
      <c r="G1306" s="139" t="inlineStr">
        <is>
          <t>HDFC0000476</t>
        </is>
      </c>
      <c r="H1306" s="139" t="inlineStr">
        <is>
          <t>ORBC0101463</t>
        </is>
      </c>
      <c r="I1306" s="139" t="inlineStr">
        <is>
          <t>SBIN0015570</t>
        </is>
      </c>
    </row>
    <row r="1307" ht="14.4" customHeight="1">
      <c r="E1307" s="139" t="inlineStr">
        <is>
          <t>ALLA0210874</t>
        </is>
      </c>
      <c r="F1307" s="139" t="inlineStr">
        <is>
          <t>CNRB0008345</t>
        </is>
      </c>
      <c r="G1307" s="139" t="inlineStr">
        <is>
          <t>HDFC0000475</t>
        </is>
      </c>
      <c r="H1307" s="139" t="inlineStr">
        <is>
          <t>ORBC0101462</t>
        </is>
      </c>
      <c r="I1307" s="139" t="inlineStr">
        <is>
          <t>SBIN0015569</t>
        </is>
      </c>
    </row>
    <row r="1308" ht="14.4" customHeight="1">
      <c r="E1308" s="139" t="inlineStr">
        <is>
          <t>ALLA0210875</t>
        </is>
      </c>
      <c r="F1308" s="139" t="inlineStr">
        <is>
          <t>CNRB0008344</t>
        </is>
      </c>
      <c r="G1308" s="139" t="inlineStr">
        <is>
          <t>HDFC0000474</t>
        </is>
      </c>
      <c r="H1308" s="139" t="inlineStr">
        <is>
          <t>ORBC0101461</t>
        </is>
      </c>
      <c r="I1308" s="139" t="inlineStr">
        <is>
          <t>SBIN0015568</t>
        </is>
      </c>
    </row>
    <row r="1309" ht="14.4" customHeight="1">
      <c r="E1309" s="139" t="inlineStr">
        <is>
          <t>ALLA0210876</t>
        </is>
      </c>
      <c r="F1309" s="139" t="inlineStr">
        <is>
          <t>CNRB0008343</t>
        </is>
      </c>
      <c r="G1309" s="139" t="inlineStr">
        <is>
          <t>HDFC0000473</t>
        </is>
      </c>
      <c r="H1309" s="139" t="inlineStr">
        <is>
          <t>ORBC0101460</t>
        </is>
      </c>
      <c r="I1309" s="139" t="inlineStr">
        <is>
          <t>SBIN0015567</t>
        </is>
      </c>
    </row>
    <row r="1310" ht="14.4" customHeight="1">
      <c r="E1310" s="139" t="inlineStr">
        <is>
          <t>ALLA0210877</t>
        </is>
      </c>
      <c r="F1310" s="139" t="inlineStr">
        <is>
          <t>CNRB0008342</t>
        </is>
      </c>
      <c r="G1310" s="139" t="inlineStr">
        <is>
          <t>HDFC0000472</t>
        </is>
      </c>
      <c r="H1310" s="139" t="inlineStr">
        <is>
          <t>ORBC0101459</t>
        </is>
      </c>
      <c r="I1310" s="139" t="inlineStr">
        <is>
          <t>SBIN0015566</t>
        </is>
      </c>
    </row>
    <row r="1311" ht="14.4" customHeight="1">
      <c r="E1311" s="139" t="inlineStr">
        <is>
          <t>ALLA0210878</t>
        </is>
      </c>
      <c r="F1311" s="139" t="inlineStr">
        <is>
          <t>CNRB0008341</t>
        </is>
      </c>
      <c r="G1311" s="139" t="inlineStr">
        <is>
          <t>HDFC0000470</t>
        </is>
      </c>
      <c r="H1311" s="139" t="inlineStr">
        <is>
          <t>ORBC0101458</t>
        </is>
      </c>
      <c r="I1311" s="139" t="inlineStr">
        <is>
          <t>SBIN0015565</t>
        </is>
      </c>
    </row>
    <row r="1312" ht="14.4" customHeight="1">
      <c r="E1312" s="139" t="inlineStr">
        <is>
          <t>ALLA0210879</t>
        </is>
      </c>
      <c r="F1312" s="139" t="inlineStr">
        <is>
          <t>CNRB0008340</t>
        </is>
      </c>
      <c r="G1312" s="139" t="inlineStr">
        <is>
          <t>HDFC0000469</t>
        </is>
      </c>
      <c r="H1312" s="139" t="inlineStr">
        <is>
          <t>ORBC0101457</t>
        </is>
      </c>
      <c r="I1312" s="139" t="inlineStr">
        <is>
          <t>SBIN0015564</t>
        </is>
      </c>
    </row>
    <row r="1313" ht="14.4" customHeight="1">
      <c r="E1313" s="139" t="inlineStr">
        <is>
          <t>ALLA0210880</t>
        </is>
      </c>
      <c r="F1313" s="139" t="inlineStr">
        <is>
          <t>CNRB0008339</t>
        </is>
      </c>
      <c r="G1313" s="139" t="inlineStr">
        <is>
          <t>HDFC0000468</t>
        </is>
      </c>
      <c r="H1313" s="139" t="inlineStr">
        <is>
          <t>ORBC0101456</t>
        </is>
      </c>
      <c r="I1313" s="139" t="inlineStr">
        <is>
          <t>SBIN0015563</t>
        </is>
      </c>
    </row>
    <row r="1314" ht="14.4" customHeight="1">
      <c r="E1314" s="139" t="inlineStr">
        <is>
          <t>ALLA0210881</t>
        </is>
      </c>
      <c r="F1314" s="139" t="inlineStr">
        <is>
          <t>CNRB0008338</t>
        </is>
      </c>
      <c r="G1314" s="139" t="inlineStr">
        <is>
          <t>HDFC0000467</t>
        </is>
      </c>
      <c r="H1314" s="139" t="inlineStr">
        <is>
          <t>ORBC0101455</t>
        </is>
      </c>
      <c r="I1314" s="139" t="inlineStr">
        <is>
          <t>SBIN0015562</t>
        </is>
      </c>
    </row>
    <row r="1315" ht="14.4" customHeight="1">
      <c r="E1315" s="139" t="inlineStr">
        <is>
          <t>ALLA0210882</t>
        </is>
      </c>
      <c r="F1315" s="139" t="inlineStr">
        <is>
          <t>CNRB0008337</t>
        </is>
      </c>
      <c r="G1315" s="139" t="inlineStr">
        <is>
          <t>HDFC0000466</t>
        </is>
      </c>
      <c r="H1315" s="139" t="inlineStr">
        <is>
          <t>ORBC0101454</t>
        </is>
      </c>
      <c r="I1315" s="139" t="inlineStr">
        <is>
          <t>SBIN0015561</t>
        </is>
      </c>
    </row>
    <row r="1316" ht="14.4" customHeight="1">
      <c r="E1316" s="139" t="inlineStr">
        <is>
          <t>ALLA0210883</t>
        </is>
      </c>
      <c r="F1316" s="139" t="inlineStr">
        <is>
          <t>CNRB0008336</t>
        </is>
      </c>
      <c r="G1316" s="139" t="inlineStr">
        <is>
          <t>HDFC0000465</t>
        </is>
      </c>
      <c r="H1316" s="139" t="inlineStr">
        <is>
          <t>ORBC0101453</t>
        </is>
      </c>
      <c r="I1316" s="139" t="inlineStr">
        <is>
          <t>SBIN0015560</t>
        </is>
      </c>
    </row>
    <row r="1317" ht="14.4" customHeight="1">
      <c r="E1317" s="139" t="inlineStr">
        <is>
          <t>ALLA0210884</t>
        </is>
      </c>
      <c r="F1317" s="139" t="inlineStr">
        <is>
          <t>CNRB0008335</t>
        </is>
      </c>
      <c r="G1317" s="139" t="inlineStr">
        <is>
          <t>HDFC0000464</t>
        </is>
      </c>
      <c r="H1317" s="139" t="inlineStr">
        <is>
          <t>ORBC0101452</t>
        </is>
      </c>
      <c r="I1317" s="139" t="inlineStr">
        <is>
          <t>SBIN0015559</t>
        </is>
      </c>
    </row>
    <row r="1318" ht="14.4" customHeight="1">
      <c r="E1318" s="139" t="inlineStr">
        <is>
          <t>ALLA0210885</t>
        </is>
      </c>
      <c r="F1318" s="139" t="inlineStr">
        <is>
          <t>CNRB0008334</t>
        </is>
      </c>
      <c r="G1318" s="139" t="inlineStr">
        <is>
          <t>HDFC0000463</t>
        </is>
      </c>
      <c r="H1318" s="139" t="inlineStr">
        <is>
          <t>ORBC0101451</t>
        </is>
      </c>
      <c r="I1318" s="139" t="inlineStr">
        <is>
          <t>SBIN0015558</t>
        </is>
      </c>
    </row>
    <row r="1319" ht="14.4" customHeight="1">
      <c r="E1319" s="139" t="inlineStr">
        <is>
          <t>ALLA0210886</t>
        </is>
      </c>
      <c r="F1319" s="139" t="inlineStr">
        <is>
          <t>CNRB0008333</t>
        </is>
      </c>
      <c r="G1319" s="139" t="inlineStr">
        <is>
          <t>HDFC0000462</t>
        </is>
      </c>
      <c r="H1319" s="139" t="inlineStr">
        <is>
          <t>ORBC0101450</t>
        </is>
      </c>
      <c r="I1319" s="139" t="inlineStr">
        <is>
          <t>SBIN0015557</t>
        </is>
      </c>
    </row>
    <row r="1320" ht="14.4" customHeight="1">
      <c r="E1320" s="139" t="inlineStr">
        <is>
          <t>ALLA0210887</t>
        </is>
      </c>
      <c r="F1320" s="139" t="inlineStr">
        <is>
          <t>CNRB0008332</t>
        </is>
      </c>
      <c r="G1320" s="139" t="inlineStr">
        <is>
          <t>HDFC0000461</t>
        </is>
      </c>
      <c r="H1320" s="139" t="inlineStr">
        <is>
          <t>ORBC0101449</t>
        </is>
      </c>
      <c r="I1320" s="139" t="inlineStr">
        <is>
          <t>SBIN0015556</t>
        </is>
      </c>
    </row>
    <row r="1321" ht="14.4" customHeight="1">
      <c r="E1321" s="139" t="inlineStr">
        <is>
          <t>ALLA0210888</t>
        </is>
      </c>
      <c r="F1321" s="139" t="inlineStr">
        <is>
          <t>CNRB0008331</t>
        </is>
      </c>
      <c r="G1321" s="139" t="inlineStr">
        <is>
          <t>HDFC0000460</t>
        </is>
      </c>
      <c r="H1321" s="139" t="inlineStr">
        <is>
          <t>ORBC0101448</t>
        </is>
      </c>
      <c r="I1321" s="139" t="inlineStr">
        <is>
          <t>SBIN0015555</t>
        </is>
      </c>
    </row>
    <row r="1322" ht="14.4" customHeight="1">
      <c r="E1322" s="139" t="inlineStr">
        <is>
          <t>ALLA0210889</t>
        </is>
      </c>
      <c r="F1322" s="139" t="inlineStr">
        <is>
          <t>CNRB0008330</t>
        </is>
      </c>
      <c r="G1322" s="139" t="inlineStr">
        <is>
          <t>HDFC0000459</t>
        </is>
      </c>
      <c r="H1322" s="139" t="inlineStr">
        <is>
          <t>ORBC0101447</t>
        </is>
      </c>
      <c r="I1322" s="139" t="inlineStr">
        <is>
          <t>SBIN0015554</t>
        </is>
      </c>
    </row>
    <row r="1323" ht="14.4" customHeight="1">
      <c r="E1323" s="139" t="inlineStr">
        <is>
          <t>ALLA0210890</t>
        </is>
      </c>
      <c r="F1323" s="139" t="inlineStr">
        <is>
          <t>CNRB0008329</t>
        </is>
      </c>
      <c r="G1323" s="139" t="inlineStr">
        <is>
          <t>HDFC0000458</t>
        </is>
      </c>
      <c r="H1323" s="139" t="inlineStr">
        <is>
          <t>ORBC0101446</t>
        </is>
      </c>
      <c r="I1323" s="139" t="inlineStr">
        <is>
          <t>SBIN0015553</t>
        </is>
      </c>
    </row>
    <row r="1324" ht="14.4" customHeight="1">
      <c r="E1324" s="139" t="inlineStr">
        <is>
          <t>ALLA0210891</t>
        </is>
      </c>
      <c r="F1324" s="139" t="inlineStr">
        <is>
          <t>CNRB0008328</t>
        </is>
      </c>
      <c r="G1324" s="139" t="inlineStr">
        <is>
          <t>HDFC0000457</t>
        </is>
      </c>
      <c r="H1324" s="139" t="inlineStr">
        <is>
          <t>ORBC0101445</t>
        </is>
      </c>
      <c r="I1324" s="139" t="inlineStr">
        <is>
          <t>SBIN0015552</t>
        </is>
      </c>
    </row>
    <row r="1325" ht="14.4" customHeight="1">
      <c r="E1325" s="139" t="inlineStr">
        <is>
          <t>ALLA0210892</t>
        </is>
      </c>
      <c r="F1325" s="139" t="inlineStr">
        <is>
          <t>CNRB0008327</t>
        </is>
      </c>
      <c r="G1325" s="139" t="inlineStr">
        <is>
          <t>HDFC0000456</t>
        </is>
      </c>
      <c r="H1325" s="139" t="inlineStr">
        <is>
          <t>ORBC0101444</t>
        </is>
      </c>
      <c r="I1325" s="139" t="inlineStr">
        <is>
          <t>SBIN0015551</t>
        </is>
      </c>
    </row>
    <row r="1326" ht="14.4" customHeight="1">
      <c r="E1326" s="139" t="inlineStr">
        <is>
          <t>ALLA0210893</t>
        </is>
      </c>
      <c r="F1326" s="139" t="inlineStr">
        <is>
          <t>CNRB0008326</t>
        </is>
      </c>
      <c r="G1326" s="139" t="inlineStr">
        <is>
          <t>HDFC0000455</t>
        </is>
      </c>
      <c r="H1326" s="139" t="inlineStr">
        <is>
          <t>ORBC0101443</t>
        </is>
      </c>
      <c r="I1326" s="139" t="inlineStr">
        <is>
          <t>SBIN0015550</t>
        </is>
      </c>
    </row>
    <row r="1327" ht="14.4" customHeight="1">
      <c r="E1327" s="139" t="inlineStr">
        <is>
          <t>ALLA0210894</t>
        </is>
      </c>
      <c r="F1327" s="139" t="inlineStr">
        <is>
          <t>CNRB0008325</t>
        </is>
      </c>
      <c r="G1327" s="139" t="inlineStr">
        <is>
          <t>HDFC0000454</t>
        </is>
      </c>
      <c r="H1327" s="139" t="inlineStr">
        <is>
          <t>ORBC0101442</t>
        </is>
      </c>
      <c r="I1327" s="139" t="inlineStr">
        <is>
          <t>SBIN0015549</t>
        </is>
      </c>
    </row>
    <row r="1328" ht="14.4" customHeight="1">
      <c r="E1328" s="139" t="inlineStr">
        <is>
          <t>ALLA0210895</t>
        </is>
      </c>
      <c r="F1328" s="139" t="inlineStr">
        <is>
          <t>CNRB0008324</t>
        </is>
      </c>
      <c r="G1328" s="139" t="inlineStr">
        <is>
          <t>HDFC0000453</t>
        </is>
      </c>
      <c r="H1328" s="139" t="inlineStr">
        <is>
          <t>ORBC0101441</t>
        </is>
      </c>
      <c r="I1328" s="139" t="inlineStr">
        <is>
          <t>SBIN0015548</t>
        </is>
      </c>
    </row>
    <row r="1329" ht="14.4" customHeight="1">
      <c r="E1329" s="139" t="inlineStr">
        <is>
          <t>ALLA0210896</t>
        </is>
      </c>
      <c r="F1329" s="139" t="inlineStr">
        <is>
          <t>CNRB0008323</t>
        </is>
      </c>
      <c r="G1329" s="139" t="inlineStr">
        <is>
          <t>HDFC0000452</t>
        </is>
      </c>
      <c r="H1329" s="139" t="inlineStr">
        <is>
          <t>ORBC0101440</t>
        </is>
      </c>
      <c r="I1329" s="139" t="inlineStr">
        <is>
          <t>SBIN0015547</t>
        </is>
      </c>
    </row>
    <row r="1330" ht="14.4" customHeight="1">
      <c r="E1330" s="139" t="inlineStr">
        <is>
          <t>ALLA0210897</t>
        </is>
      </c>
      <c r="F1330" s="139" t="inlineStr">
        <is>
          <t>CNRB0008322</t>
        </is>
      </c>
      <c r="G1330" s="139" t="inlineStr">
        <is>
          <t>HDFC0000451</t>
        </is>
      </c>
      <c r="H1330" s="139" t="inlineStr">
        <is>
          <t>ORBC0101439</t>
        </is>
      </c>
      <c r="I1330" s="139" t="inlineStr">
        <is>
          <t>SBIN0015546</t>
        </is>
      </c>
    </row>
    <row r="1331" ht="14.4" customHeight="1">
      <c r="E1331" s="139" t="inlineStr">
        <is>
          <t>ALLA0210898</t>
        </is>
      </c>
      <c r="F1331" s="139" t="inlineStr">
        <is>
          <t>CNRB0008321</t>
        </is>
      </c>
      <c r="G1331" s="139" t="inlineStr">
        <is>
          <t>HDFC0000450</t>
        </is>
      </c>
      <c r="H1331" s="139" t="inlineStr">
        <is>
          <t>ORBC0101438</t>
        </is>
      </c>
      <c r="I1331" s="139" t="inlineStr">
        <is>
          <t>SBIN0015545</t>
        </is>
      </c>
    </row>
    <row r="1332" ht="14.4" customHeight="1">
      <c r="E1332" s="139" t="inlineStr">
        <is>
          <t>ALLA0210899</t>
        </is>
      </c>
      <c r="F1332" s="139" t="inlineStr">
        <is>
          <t>CNRB0008320</t>
        </is>
      </c>
      <c r="G1332" s="139" t="inlineStr">
        <is>
          <t>HDFC0000449</t>
        </is>
      </c>
      <c r="H1332" s="139" t="inlineStr">
        <is>
          <t>ORBC0101437</t>
        </is>
      </c>
      <c r="I1332" s="139" t="inlineStr">
        <is>
          <t>SBIN0015544</t>
        </is>
      </c>
    </row>
    <row r="1333" ht="14.4" customHeight="1">
      <c r="E1333" s="139" t="inlineStr">
        <is>
          <t>ALLA0210900</t>
        </is>
      </c>
      <c r="F1333" s="139" t="inlineStr">
        <is>
          <t>CNRB0008319</t>
        </is>
      </c>
      <c r="G1333" s="139" t="inlineStr">
        <is>
          <t>HDFC0000448</t>
        </is>
      </c>
      <c r="H1333" s="139" t="inlineStr">
        <is>
          <t>ORBC0101436</t>
        </is>
      </c>
      <c r="I1333" s="139" t="inlineStr">
        <is>
          <t>SBIN0015543</t>
        </is>
      </c>
    </row>
    <row r="1334" ht="14.4" customHeight="1">
      <c r="E1334" s="139" t="inlineStr">
        <is>
          <t>ALLA0210901</t>
        </is>
      </c>
      <c r="F1334" s="139" t="inlineStr">
        <is>
          <t>CNRB0008318</t>
        </is>
      </c>
      <c r="G1334" s="139" t="inlineStr">
        <is>
          <t>HDFC0000447</t>
        </is>
      </c>
      <c r="H1334" s="139" t="inlineStr">
        <is>
          <t>ORBC0101435</t>
        </is>
      </c>
      <c r="I1334" s="139" t="inlineStr">
        <is>
          <t>SBIN0015542</t>
        </is>
      </c>
    </row>
    <row r="1335" ht="14.4" customHeight="1">
      <c r="E1335" s="139" t="inlineStr">
        <is>
          <t>ALLA0210902</t>
        </is>
      </c>
      <c r="F1335" s="139" t="inlineStr">
        <is>
          <t>CNRB0008317</t>
        </is>
      </c>
      <c r="G1335" s="139" t="inlineStr">
        <is>
          <t>HDFC0000446</t>
        </is>
      </c>
      <c r="H1335" s="139" t="inlineStr">
        <is>
          <t>ORBC0101434</t>
        </is>
      </c>
      <c r="I1335" s="139" t="inlineStr">
        <is>
          <t>SBIN0015541</t>
        </is>
      </c>
    </row>
    <row r="1336" ht="14.4" customHeight="1">
      <c r="E1336" s="139" t="inlineStr">
        <is>
          <t>ALLA0210903</t>
        </is>
      </c>
      <c r="F1336" s="139" t="inlineStr">
        <is>
          <t>CNRB0008316</t>
        </is>
      </c>
      <c r="G1336" s="139" t="inlineStr">
        <is>
          <t>HDFC0000445</t>
        </is>
      </c>
      <c r="H1336" s="139" t="inlineStr">
        <is>
          <t>ORBC0101433</t>
        </is>
      </c>
      <c r="I1336" s="139" t="inlineStr">
        <is>
          <t>SBIN0015540</t>
        </is>
      </c>
    </row>
    <row r="1337" ht="14.4" customHeight="1">
      <c r="E1337" s="139" t="inlineStr">
        <is>
          <t>ALLA0210904</t>
        </is>
      </c>
      <c r="F1337" s="139" t="inlineStr">
        <is>
          <t>CNRB0008315</t>
        </is>
      </c>
      <c r="G1337" s="139" t="inlineStr">
        <is>
          <t>HDFC0000444</t>
        </is>
      </c>
      <c r="H1337" s="139" t="inlineStr">
        <is>
          <t>ORBC0101432</t>
        </is>
      </c>
      <c r="I1337" s="139" t="inlineStr">
        <is>
          <t>SBIN0015539</t>
        </is>
      </c>
    </row>
    <row r="1338" ht="14.4" customHeight="1">
      <c r="E1338" s="139" t="inlineStr">
        <is>
          <t>ALLA0210905</t>
        </is>
      </c>
      <c r="F1338" s="139" t="inlineStr">
        <is>
          <t>CNRB0008314</t>
        </is>
      </c>
      <c r="G1338" s="139" t="inlineStr">
        <is>
          <t>HDFC0000443</t>
        </is>
      </c>
      <c r="H1338" s="139" t="inlineStr">
        <is>
          <t>ORBC0101431</t>
        </is>
      </c>
      <c r="I1338" s="139" t="inlineStr">
        <is>
          <t>SBIN0015538</t>
        </is>
      </c>
    </row>
    <row r="1339" ht="14.4" customHeight="1">
      <c r="E1339" s="139" t="inlineStr">
        <is>
          <t>ALLA0210906</t>
        </is>
      </c>
      <c r="F1339" s="139" t="inlineStr">
        <is>
          <t>CNRB0008313</t>
        </is>
      </c>
      <c r="G1339" s="139" t="inlineStr">
        <is>
          <t>HDFC0000442</t>
        </is>
      </c>
      <c r="H1339" s="139" t="inlineStr">
        <is>
          <t>ORBC0101430</t>
        </is>
      </c>
      <c r="I1339" s="139" t="inlineStr">
        <is>
          <t>SBIN0015537</t>
        </is>
      </c>
    </row>
    <row r="1340" ht="14.4" customHeight="1">
      <c r="E1340" s="139" t="inlineStr">
        <is>
          <t>ALLA0210907</t>
        </is>
      </c>
      <c r="F1340" s="139" t="inlineStr">
        <is>
          <t>CNRB0008312</t>
        </is>
      </c>
      <c r="G1340" s="139" t="inlineStr">
        <is>
          <t>HDFC0000441</t>
        </is>
      </c>
      <c r="H1340" s="139" t="inlineStr">
        <is>
          <t>ORBC0101429</t>
        </is>
      </c>
      <c r="I1340" s="139" t="inlineStr">
        <is>
          <t>SBIN0015535</t>
        </is>
      </c>
    </row>
    <row r="1341" ht="14.4" customHeight="1">
      <c r="E1341" s="139" t="inlineStr">
        <is>
          <t>ALLA0210908</t>
        </is>
      </c>
      <c r="F1341" s="139" t="inlineStr">
        <is>
          <t>CNRB0008311</t>
        </is>
      </c>
      <c r="G1341" s="139" t="inlineStr">
        <is>
          <t>HDFC0000440</t>
        </is>
      </c>
      <c r="H1341" s="139" t="inlineStr">
        <is>
          <t>ORBC0101428</t>
        </is>
      </c>
      <c r="I1341" s="139" t="inlineStr">
        <is>
          <t>SBIN0015534</t>
        </is>
      </c>
    </row>
    <row r="1342" ht="14.4" customHeight="1">
      <c r="E1342" s="139" t="inlineStr">
        <is>
          <t>ALLA0210909</t>
        </is>
      </c>
      <c r="F1342" s="139" t="inlineStr">
        <is>
          <t>CNRB0008310</t>
        </is>
      </c>
      <c r="G1342" s="139" t="inlineStr">
        <is>
          <t>HDFC0000439</t>
        </is>
      </c>
      <c r="H1342" s="139" t="inlineStr">
        <is>
          <t>ORBC0101427</t>
        </is>
      </c>
      <c r="I1342" s="139" t="inlineStr">
        <is>
          <t>SBIN0015533</t>
        </is>
      </c>
    </row>
    <row r="1343" ht="14.4" customHeight="1">
      <c r="E1343" s="139" t="inlineStr">
        <is>
          <t>ALLA0210910</t>
        </is>
      </c>
      <c r="F1343" s="139" t="inlineStr">
        <is>
          <t>CNRB0008309</t>
        </is>
      </c>
      <c r="G1343" s="139" t="inlineStr">
        <is>
          <t>HDFC0000438</t>
        </is>
      </c>
      <c r="H1343" s="139" t="inlineStr">
        <is>
          <t>ORBC0101426</t>
        </is>
      </c>
      <c r="I1343" s="139" t="inlineStr">
        <is>
          <t>SBIN0015532</t>
        </is>
      </c>
    </row>
    <row r="1344" ht="14.4" customHeight="1">
      <c r="E1344" s="139" t="inlineStr">
        <is>
          <t>ALLA0210911</t>
        </is>
      </c>
      <c r="F1344" s="139" t="inlineStr">
        <is>
          <t>CNRB0008308</t>
        </is>
      </c>
      <c r="G1344" s="139" t="inlineStr">
        <is>
          <t>HDFC0000437</t>
        </is>
      </c>
      <c r="H1344" s="139" t="inlineStr">
        <is>
          <t>ORBC0101425</t>
        </is>
      </c>
      <c r="I1344" s="139" t="inlineStr">
        <is>
          <t>SBIN0015531</t>
        </is>
      </c>
    </row>
    <row r="1345" ht="14.4" customHeight="1">
      <c r="E1345" s="139" t="inlineStr">
        <is>
          <t>ALLA0210912</t>
        </is>
      </c>
      <c r="F1345" s="139" t="inlineStr">
        <is>
          <t>CNRB0008307</t>
        </is>
      </c>
      <c r="G1345" s="139" t="inlineStr">
        <is>
          <t>HDFC0000436</t>
        </is>
      </c>
      <c r="H1345" s="139" t="inlineStr">
        <is>
          <t>ORBC0101424</t>
        </is>
      </c>
      <c r="I1345" s="139" t="inlineStr">
        <is>
          <t>SBIN0015530</t>
        </is>
      </c>
    </row>
    <row r="1346" ht="14.4" customHeight="1">
      <c r="E1346" s="139" t="inlineStr">
        <is>
          <t>ALLA0210914</t>
        </is>
      </c>
      <c r="F1346" s="139" t="inlineStr">
        <is>
          <t>CNRB0008306</t>
        </is>
      </c>
      <c r="G1346" s="139" t="inlineStr">
        <is>
          <t>HDFC0000435</t>
        </is>
      </c>
      <c r="H1346" s="139" t="inlineStr">
        <is>
          <t>ORBC0101423</t>
        </is>
      </c>
      <c r="I1346" s="139" t="inlineStr">
        <is>
          <t>SBIN0015529</t>
        </is>
      </c>
    </row>
    <row r="1347" ht="14.4" customHeight="1">
      <c r="E1347" s="139" t="inlineStr">
        <is>
          <t>ALLA0210915</t>
        </is>
      </c>
      <c r="F1347" s="139" t="inlineStr">
        <is>
          <t>CNRB0008305</t>
        </is>
      </c>
      <c r="G1347" s="139" t="inlineStr">
        <is>
          <t>HDFC0000434</t>
        </is>
      </c>
      <c r="H1347" s="139" t="inlineStr">
        <is>
          <t>ORBC0101422</t>
        </is>
      </c>
      <c r="I1347" s="139" t="inlineStr">
        <is>
          <t>SBIN0015528</t>
        </is>
      </c>
    </row>
    <row r="1348" ht="14.4" customHeight="1">
      <c r="E1348" s="139" t="inlineStr">
        <is>
          <t>ALLA0210916</t>
        </is>
      </c>
      <c r="F1348" s="139" t="inlineStr">
        <is>
          <t>CNRB0008304</t>
        </is>
      </c>
      <c r="G1348" s="139" t="inlineStr">
        <is>
          <t>HDFC0000433</t>
        </is>
      </c>
      <c r="H1348" s="139" t="inlineStr">
        <is>
          <t>ORBC0101421</t>
        </is>
      </c>
      <c r="I1348" s="139" t="inlineStr">
        <is>
          <t>SBIN0015527</t>
        </is>
      </c>
    </row>
    <row r="1349" ht="14.4" customHeight="1">
      <c r="E1349" s="139" t="inlineStr">
        <is>
          <t>ALLA0210917</t>
        </is>
      </c>
      <c r="F1349" s="139" t="inlineStr">
        <is>
          <t>CNRB0008303</t>
        </is>
      </c>
      <c r="G1349" s="139" t="inlineStr">
        <is>
          <t>HDFC0000432</t>
        </is>
      </c>
      <c r="H1349" s="139" t="inlineStr">
        <is>
          <t>ORBC0101420</t>
        </is>
      </c>
      <c r="I1349" s="139" t="inlineStr">
        <is>
          <t>SBIN0015526</t>
        </is>
      </c>
    </row>
    <row r="1350" ht="14.4" customHeight="1">
      <c r="E1350" s="139" t="inlineStr">
        <is>
          <t>ALLA0210918</t>
        </is>
      </c>
      <c r="F1350" s="139" t="inlineStr">
        <is>
          <t>CNRB0008302</t>
        </is>
      </c>
      <c r="G1350" s="139" t="inlineStr">
        <is>
          <t>HDFC0000431</t>
        </is>
      </c>
      <c r="H1350" s="139" t="inlineStr">
        <is>
          <t>ORBC0101419</t>
        </is>
      </c>
      <c r="I1350" s="139" t="inlineStr">
        <is>
          <t>SBIN0015525</t>
        </is>
      </c>
    </row>
    <row r="1351" ht="14.4" customHeight="1">
      <c r="E1351" s="139" t="inlineStr">
        <is>
          <t>ALLA0210919</t>
        </is>
      </c>
      <c r="F1351" s="139" t="inlineStr">
        <is>
          <t>CNRB0008301</t>
        </is>
      </c>
      <c r="G1351" s="139" t="inlineStr">
        <is>
          <t>HDFC0000430</t>
        </is>
      </c>
      <c r="H1351" s="139" t="inlineStr">
        <is>
          <t>ORBC0101418</t>
        </is>
      </c>
      <c r="I1351" s="139" t="inlineStr">
        <is>
          <t>SBIN0015524</t>
        </is>
      </c>
    </row>
    <row r="1352" ht="14.4" customHeight="1">
      <c r="E1352" s="139" t="inlineStr">
        <is>
          <t>ALLA0210920</t>
        </is>
      </c>
      <c r="F1352" s="139" t="inlineStr">
        <is>
          <t>CNRB0008108</t>
        </is>
      </c>
      <c r="G1352" s="139" t="inlineStr">
        <is>
          <t>HDFC0000429</t>
        </is>
      </c>
      <c r="H1352" s="139" t="inlineStr">
        <is>
          <t>ORBC0101417</t>
        </is>
      </c>
      <c r="I1352" s="139" t="inlineStr">
        <is>
          <t>SBIN0015523</t>
        </is>
      </c>
    </row>
    <row r="1353" ht="14.4" customHeight="1">
      <c r="E1353" s="139" t="inlineStr">
        <is>
          <t>ALLA0210921</t>
        </is>
      </c>
      <c r="F1353" s="139" t="inlineStr">
        <is>
          <t>CNRB0008016</t>
        </is>
      </c>
      <c r="G1353" s="139" t="inlineStr">
        <is>
          <t>HDFC0000428</t>
        </is>
      </c>
      <c r="H1353" s="139" t="inlineStr">
        <is>
          <t>ORBC0101416</t>
        </is>
      </c>
      <c r="I1353" s="139" t="inlineStr">
        <is>
          <t>SBIN0015522</t>
        </is>
      </c>
    </row>
    <row r="1354" ht="14.4" customHeight="1">
      <c r="E1354" s="139" t="inlineStr">
        <is>
          <t>ALLA0210922</t>
        </is>
      </c>
      <c r="F1354" s="139" t="inlineStr">
        <is>
          <t>CNRB0007999</t>
        </is>
      </c>
      <c r="G1354" s="139" t="inlineStr">
        <is>
          <t>HDFC0000427</t>
        </is>
      </c>
      <c r="H1354" s="139" t="inlineStr">
        <is>
          <t>ORBC0101415</t>
        </is>
      </c>
      <c r="I1354" s="139" t="inlineStr">
        <is>
          <t>SBIN0015521</t>
        </is>
      </c>
    </row>
    <row r="1355" ht="14.4" customHeight="1">
      <c r="E1355" s="139" t="inlineStr">
        <is>
          <t>ALLA0210923</t>
        </is>
      </c>
      <c r="F1355" s="139" t="inlineStr">
        <is>
          <t>CNRB0007998</t>
        </is>
      </c>
      <c r="G1355" s="139" t="inlineStr">
        <is>
          <t>HDFC0000426</t>
        </is>
      </c>
      <c r="H1355" s="139" t="inlineStr">
        <is>
          <t>ORBC0101414</t>
        </is>
      </c>
      <c r="I1355" s="139" t="inlineStr">
        <is>
          <t>SBIN0015520</t>
        </is>
      </c>
    </row>
    <row r="1356" ht="14.4" customHeight="1">
      <c r="E1356" s="139" t="inlineStr">
        <is>
          <t>ALLA0210924</t>
        </is>
      </c>
      <c r="F1356" s="139" t="inlineStr">
        <is>
          <t>CNRB0007997</t>
        </is>
      </c>
      <c r="G1356" s="139" t="inlineStr">
        <is>
          <t>HDFC0000425</t>
        </is>
      </c>
      <c r="H1356" s="139" t="inlineStr">
        <is>
          <t>ORBC0101413</t>
        </is>
      </c>
      <c r="I1356" s="139" t="inlineStr">
        <is>
          <t>SBIN0015519</t>
        </is>
      </c>
    </row>
    <row r="1357" ht="14.4" customHeight="1">
      <c r="E1357" s="139" t="inlineStr">
        <is>
          <t>ALLA0210925</t>
        </is>
      </c>
      <c r="F1357" s="139" t="inlineStr">
        <is>
          <t>CNRB0007996</t>
        </is>
      </c>
      <c r="G1357" s="139" t="inlineStr">
        <is>
          <t>HDFC0000424</t>
        </is>
      </c>
      <c r="H1357" s="139" t="inlineStr">
        <is>
          <t>ORBC0101412</t>
        </is>
      </c>
      <c r="I1357" s="139" t="inlineStr">
        <is>
          <t>SBIN0015518</t>
        </is>
      </c>
    </row>
    <row r="1358" ht="14.4" customHeight="1">
      <c r="E1358" s="139" t="inlineStr">
        <is>
          <t>ALLA0210926</t>
        </is>
      </c>
      <c r="F1358" s="139" t="inlineStr">
        <is>
          <t>CNRB0007995</t>
        </is>
      </c>
      <c r="G1358" s="139" t="inlineStr">
        <is>
          <t>HDFC0000423</t>
        </is>
      </c>
      <c r="H1358" s="139" t="inlineStr">
        <is>
          <t>ORBC0101411</t>
        </is>
      </c>
      <c r="I1358" s="139" t="inlineStr">
        <is>
          <t>SBIN0015517</t>
        </is>
      </c>
    </row>
    <row r="1359" ht="14.4" customHeight="1">
      <c r="E1359" s="139" t="inlineStr">
        <is>
          <t>ALLA0210927</t>
        </is>
      </c>
      <c r="F1359" s="139" t="inlineStr">
        <is>
          <t>CNRB0007994</t>
        </is>
      </c>
      <c r="G1359" s="139" t="inlineStr">
        <is>
          <t>HDFC0000422</t>
        </is>
      </c>
      <c r="H1359" s="139" t="inlineStr">
        <is>
          <t>ORBC0101410</t>
        </is>
      </c>
      <c r="I1359" s="139" t="inlineStr">
        <is>
          <t>SBIN0015516</t>
        </is>
      </c>
    </row>
    <row r="1360" ht="14.4" customHeight="1">
      <c r="E1360" s="139" t="inlineStr">
        <is>
          <t>ALLA0210928</t>
        </is>
      </c>
      <c r="F1360" s="139" t="inlineStr">
        <is>
          <t>CNRB0007993</t>
        </is>
      </c>
      <c r="G1360" s="139" t="inlineStr">
        <is>
          <t>HDFC0000421</t>
        </is>
      </c>
      <c r="H1360" s="139" t="inlineStr">
        <is>
          <t>ORBC0101409</t>
        </is>
      </c>
      <c r="I1360" s="139" t="inlineStr">
        <is>
          <t>SBIN0015515</t>
        </is>
      </c>
    </row>
    <row r="1361" ht="14.4" customHeight="1">
      <c r="E1361" s="139" t="inlineStr">
        <is>
          <t>ALLA0210929</t>
        </is>
      </c>
      <c r="F1361" s="139" t="inlineStr">
        <is>
          <t>CNRB0007992</t>
        </is>
      </c>
      <c r="G1361" s="139" t="inlineStr">
        <is>
          <t>HDFC0000420</t>
        </is>
      </c>
      <c r="H1361" s="139" t="inlineStr">
        <is>
          <t>ORBC0101408</t>
        </is>
      </c>
      <c r="I1361" s="139" t="inlineStr">
        <is>
          <t>SBIN0015514</t>
        </is>
      </c>
    </row>
    <row r="1362" ht="14.4" customHeight="1">
      <c r="E1362" s="139" t="inlineStr">
        <is>
          <t>ALLA0210930</t>
        </is>
      </c>
      <c r="F1362" s="139" t="inlineStr">
        <is>
          <t>CNRB0007991</t>
        </is>
      </c>
      <c r="G1362" s="139" t="inlineStr">
        <is>
          <t>HDFC0000419</t>
        </is>
      </c>
      <c r="H1362" s="139" t="inlineStr">
        <is>
          <t>ORBC0101407</t>
        </is>
      </c>
      <c r="I1362" s="139" t="inlineStr">
        <is>
          <t>SBIN0015513</t>
        </is>
      </c>
    </row>
    <row r="1363" ht="14.4" customHeight="1">
      <c r="E1363" s="139" t="inlineStr">
        <is>
          <t>ALLA0210931</t>
        </is>
      </c>
      <c r="F1363" s="139" t="inlineStr">
        <is>
          <t>CNRB0007990</t>
        </is>
      </c>
      <c r="G1363" s="139" t="inlineStr">
        <is>
          <t>HDFC0000418</t>
        </is>
      </c>
      <c r="H1363" s="139" t="inlineStr">
        <is>
          <t>ORBC0101406</t>
        </is>
      </c>
      <c r="I1363" s="139" t="inlineStr">
        <is>
          <t>SBIN0015512</t>
        </is>
      </c>
    </row>
    <row r="1364" ht="14.4" customHeight="1">
      <c r="E1364" s="139" t="inlineStr">
        <is>
          <t>ALLA0210932</t>
        </is>
      </c>
      <c r="F1364" s="139" t="inlineStr">
        <is>
          <t>CNRB0007989</t>
        </is>
      </c>
      <c r="G1364" s="139" t="inlineStr">
        <is>
          <t>HDFC0000417</t>
        </is>
      </c>
      <c r="H1364" s="139" t="inlineStr">
        <is>
          <t>ORBC0101405</t>
        </is>
      </c>
      <c r="I1364" s="139" t="inlineStr">
        <is>
          <t>SBIN0015511</t>
        </is>
      </c>
    </row>
    <row r="1365" ht="14.4" customHeight="1">
      <c r="E1365" s="139" t="inlineStr">
        <is>
          <t>ALLA0210933</t>
        </is>
      </c>
      <c r="F1365" s="139" t="inlineStr">
        <is>
          <t>CNRB0007988</t>
        </is>
      </c>
      <c r="G1365" s="139" t="inlineStr">
        <is>
          <t>HDFC0000416</t>
        </is>
      </c>
      <c r="H1365" s="139" t="inlineStr">
        <is>
          <t>ORBC0101404</t>
        </is>
      </c>
      <c r="I1365" s="139" t="inlineStr">
        <is>
          <t>SBIN0015510</t>
        </is>
      </c>
    </row>
    <row r="1366" ht="14.4" customHeight="1">
      <c r="E1366" s="139" t="inlineStr">
        <is>
          <t>ALLA0210934</t>
        </is>
      </c>
      <c r="F1366" s="139" t="inlineStr">
        <is>
          <t>CNRB0007987</t>
        </is>
      </c>
      <c r="G1366" s="139" t="inlineStr">
        <is>
          <t>HDFC0000415</t>
        </is>
      </c>
      <c r="H1366" s="139" t="inlineStr">
        <is>
          <t>ORBC0101403</t>
        </is>
      </c>
      <c r="I1366" s="139" t="inlineStr">
        <is>
          <t>SBIN0015509</t>
        </is>
      </c>
    </row>
    <row r="1367" ht="14.4" customHeight="1">
      <c r="E1367" s="139" t="inlineStr">
        <is>
          <t>ALLA0210935</t>
        </is>
      </c>
      <c r="F1367" s="139" t="inlineStr">
        <is>
          <t>CNRB0007986</t>
        </is>
      </c>
      <c r="G1367" s="139" t="inlineStr">
        <is>
          <t>HDFC0000414</t>
        </is>
      </c>
      <c r="H1367" s="139" t="inlineStr">
        <is>
          <t>ORBC0101402</t>
        </is>
      </c>
      <c r="I1367" s="139" t="inlineStr">
        <is>
          <t>SBIN0015508</t>
        </is>
      </c>
    </row>
    <row r="1368" ht="14.4" customHeight="1">
      <c r="E1368" s="139" t="inlineStr">
        <is>
          <t>ALLA0210936</t>
        </is>
      </c>
      <c r="F1368" s="139" t="inlineStr">
        <is>
          <t>CNRB0007985</t>
        </is>
      </c>
      <c r="G1368" s="139" t="inlineStr">
        <is>
          <t>HDFC0000413</t>
        </is>
      </c>
      <c r="H1368" s="139" t="inlineStr">
        <is>
          <t>ORBC0101401</t>
        </is>
      </c>
      <c r="I1368" s="139" t="inlineStr">
        <is>
          <t>SBIN0015507</t>
        </is>
      </c>
    </row>
    <row r="1369" ht="14.4" customHeight="1">
      <c r="E1369" s="139" t="inlineStr">
        <is>
          <t>ALLA0210937</t>
        </is>
      </c>
      <c r="F1369" s="139" t="inlineStr">
        <is>
          <t>CNRB0007984</t>
        </is>
      </c>
      <c r="G1369" s="139" t="inlineStr">
        <is>
          <t>HDFC0000412</t>
        </is>
      </c>
      <c r="H1369" s="139" t="inlineStr">
        <is>
          <t>ORBC0101400</t>
        </is>
      </c>
      <c r="I1369" s="139" t="inlineStr">
        <is>
          <t>SBIN0015506</t>
        </is>
      </c>
    </row>
    <row r="1370" ht="14.4" customHeight="1">
      <c r="E1370" s="139" t="inlineStr">
        <is>
          <t>ALLA0210938</t>
        </is>
      </c>
      <c r="F1370" s="139" t="inlineStr">
        <is>
          <t>CNRB0007983</t>
        </is>
      </c>
      <c r="G1370" s="139" t="inlineStr">
        <is>
          <t>HDFC0000411</t>
        </is>
      </c>
      <c r="H1370" s="139" t="inlineStr">
        <is>
          <t>ORBC0101399</t>
        </is>
      </c>
      <c r="I1370" s="139" t="inlineStr">
        <is>
          <t>SBIN0015505</t>
        </is>
      </c>
    </row>
    <row r="1371" ht="14.4" customHeight="1">
      <c r="E1371" s="139" t="inlineStr">
        <is>
          <t>ALLA0210939</t>
        </is>
      </c>
      <c r="F1371" s="139" t="inlineStr">
        <is>
          <t>CNRB0007982</t>
        </is>
      </c>
      <c r="G1371" s="139" t="inlineStr">
        <is>
          <t>HDFC0000410</t>
        </is>
      </c>
      <c r="H1371" s="139" t="inlineStr">
        <is>
          <t>ORBC0101398</t>
        </is>
      </c>
      <c r="I1371" s="139" t="inlineStr">
        <is>
          <t>SBIN0015504</t>
        </is>
      </c>
    </row>
    <row r="1372" ht="14.4" customHeight="1">
      <c r="E1372" s="139" t="inlineStr">
        <is>
          <t>ALLA0210940</t>
        </is>
      </c>
      <c r="F1372" s="139" t="inlineStr">
        <is>
          <t>CNRB0007981</t>
        </is>
      </c>
      <c r="G1372" s="139" t="inlineStr">
        <is>
          <t>HDFC0000409</t>
        </is>
      </c>
      <c r="H1372" s="139" t="inlineStr">
        <is>
          <t>ORBC0101397</t>
        </is>
      </c>
      <c r="I1372" s="139" t="inlineStr">
        <is>
          <t>SBIN0015503</t>
        </is>
      </c>
    </row>
    <row r="1373" ht="14.4" customHeight="1">
      <c r="E1373" s="139" t="inlineStr">
        <is>
          <t>ALLA0210941</t>
        </is>
      </c>
      <c r="F1373" s="139" t="inlineStr">
        <is>
          <t>CNRB0007980</t>
        </is>
      </c>
      <c r="G1373" s="139" t="inlineStr">
        <is>
          <t>HDFC0000408</t>
        </is>
      </c>
      <c r="H1373" s="139" t="inlineStr">
        <is>
          <t>ORBC0101396</t>
        </is>
      </c>
      <c r="I1373" s="139" t="inlineStr">
        <is>
          <t>SBIN0015502</t>
        </is>
      </c>
    </row>
    <row r="1374" ht="14.4" customHeight="1">
      <c r="E1374" s="139" t="inlineStr">
        <is>
          <t>ALLA0210942</t>
        </is>
      </c>
      <c r="F1374" s="139" t="inlineStr">
        <is>
          <t>CNRB0007979</t>
        </is>
      </c>
      <c r="G1374" s="139" t="inlineStr">
        <is>
          <t>HDFC0000407</t>
        </is>
      </c>
      <c r="H1374" s="139" t="inlineStr">
        <is>
          <t>ORBC0101395</t>
        </is>
      </c>
      <c r="I1374" s="139" t="inlineStr">
        <is>
          <t>SBIN0015500</t>
        </is>
      </c>
    </row>
    <row r="1375" ht="14.4" customHeight="1">
      <c r="E1375" s="139" t="inlineStr">
        <is>
          <t>ALLA0210943</t>
        </is>
      </c>
      <c r="F1375" s="139" t="inlineStr">
        <is>
          <t>CNRB0007978</t>
        </is>
      </c>
      <c r="G1375" s="139" t="inlineStr">
        <is>
          <t>HDFC0000406</t>
        </is>
      </c>
      <c r="H1375" s="139" t="inlineStr">
        <is>
          <t>ORBC0101394</t>
        </is>
      </c>
      <c r="I1375" s="139" t="inlineStr">
        <is>
          <t>SBIN0015498</t>
        </is>
      </c>
    </row>
    <row r="1376" ht="14.4" customHeight="1">
      <c r="E1376" s="139" t="inlineStr">
        <is>
          <t>ALLA0210944</t>
        </is>
      </c>
      <c r="F1376" s="139" t="inlineStr">
        <is>
          <t>CNRB0007977</t>
        </is>
      </c>
      <c r="G1376" s="139" t="inlineStr">
        <is>
          <t>HDFC0000405</t>
        </is>
      </c>
      <c r="H1376" s="139" t="inlineStr">
        <is>
          <t>ORBC0101393</t>
        </is>
      </c>
      <c r="I1376" s="139" t="inlineStr">
        <is>
          <t>SBIN0015497</t>
        </is>
      </c>
    </row>
    <row r="1377" ht="14.4" customHeight="1">
      <c r="E1377" s="139" t="inlineStr">
        <is>
          <t>ALLA0210945</t>
        </is>
      </c>
      <c r="F1377" s="139" t="inlineStr">
        <is>
          <t>CNRB0007976</t>
        </is>
      </c>
      <c r="G1377" s="139" t="inlineStr">
        <is>
          <t>HDFC0000404</t>
        </is>
      </c>
      <c r="H1377" s="139" t="inlineStr">
        <is>
          <t>ORBC0101392</t>
        </is>
      </c>
      <c r="I1377" s="139" t="inlineStr">
        <is>
          <t>SBIN0015496</t>
        </is>
      </c>
    </row>
    <row r="1378" ht="14.4" customHeight="1">
      <c r="E1378" s="139" t="inlineStr">
        <is>
          <t>ALLA0210946</t>
        </is>
      </c>
      <c r="F1378" s="139" t="inlineStr">
        <is>
          <t>CNRB0007975</t>
        </is>
      </c>
      <c r="G1378" s="139" t="inlineStr">
        <is>
          <t>HDFC0000403</t>
        </is>
      </c>
      <c r="H1378" s="139" t="inlineStr">
        <is>
          <t>ORBC0101391</t>
        </is>
      </c>
      <c r="I1378" s="139" t="inlineStr">
        <is>
          <t>SBIN0015495</t>
        </is>
      </c>
    </row>
    <row r="1379" ht="14.4" customHeight="1">
      <c r="E1379" s="139" t="inlineStr">
        <is>
          <t>ALLA0210947</t>
        </is>
      </c>
      <c r="F1379" s="139" t="inlineStr">
        <is>
          <t>CNRB0007974</t>
        </is>
      </c>
      <c r="G1379" s="139" t="inlineStr">
        <is>
          <t>HDFC0000402</t>
        </is>
      </c>
      <c r="H1379" s="139" t="inlineStr">
        <is>
          <t>ORBC0101390</t>
        </is>
      </c>
      <c r="I1379" s="139" t="inlineStr">
        <is>
          <t>SBIN0015494</t>
        </is>
      </c>
    </row>
    <row r="1380" ht="14.4" customHeight="1">
      <c r="E1380" s="139" t="inlineStr">
        <is>
          <t>ALLA0210948</t>
        </is>
      </c>
      <c r="F1380" s="139" t="inlineStr">
        <is>
          <t>CNRB0007973</t>
        </is>
      </c>
      <c r="G1380" s="139" t="inlineStr">
        <is>
          <t>HDFC0000401</t>
        </is>
      </c>
      <c r="H1380" s="139" t="inlineStr">
        <is>
          <t>ORBC0101389</t>
        </is>
      </c>
      <c r="I1380" s="139" t="inlineStr">
        <is>
          <t>SBIN0015493</t>
        </is>
      </c>
    </row>
    <row r="1381" ht="14.4" customHeight="1">
      <c r="E1381" s="139" t="inlineStr">
        <is>
          <t>ALLA0210949</t>
        </is>
      </c>
      <c r="F1381" s="139" t="inlineStr">
        <is>
          <t>CNRB0007972</t>
        </is>
      </c>
      <c r="G1381" s="139" t="inlineStr">
        <is>
          <t>HDFC0000400</t>
        </is>
      </c>
      <c r="H1381" s="139" t="inlineStr">
        <is>
          <t>ORBC0101388</t>
        </is>
      </c>
      <c r="I1381" s="139" t="inlineStr">
        <is>
          <t>SBIN0015492</t>
        </is>
      </c>
    </row>
    <row r="1382" ht="14.4" customHeight="1">
      <c r="E1382" s="139" t="inlineStr">
        <is>
          <t>ALLA0210950</t>
        </is>
      </c>
      <c r="F1382" s="139" t="inlineStr">
        <is>
          <t>CNRB0007971</t>
        </is>
      </c>
      <c r="G1382" s="139" t="inlineStr">
        <is>
          <t>HDFC0000399</t>
        </is>
      </c>
      <c r="H1382" s="139" t="inlineStr">
        <is>
          <t>ORBC0101387</t>
        </is>
      </c>
      <c r="I1382" s="139" t="inlineStr">
        <is>
          <t>SBIN0015491</t>
        </is>
      </c>
    </row>
    <row r="1383" ht="14.4" customHeight="1">
      <c r="E1383" s="139" t="inlineStr">
        <is>
          <t>ALLA0210951</t>
        </is>
      </c>
      <c r="F1383" s="139" t="inlineStr">
        <is>
          <t>CNRB0007970</t>
        </is>
      </c>
      <c r="G1383" s="139" t="inlineStr">
        <is>
          <t>HDFC0000398</t>
        </is>
      </c>
      <c r="H1383" s="139" t="inlineStr">
        <is>
          <t>ORBC0101386</t>
        </is>
      </c>
      <c r="I1383" s="139" t="inlineStr">
        <is>
          <t>SBIN0015490</t>
        </is>
      </c>
    </row>
    <row r="1384" ht="14.4" customHeight="1">
      <c r="E1384" s="139" t="inlineStr">
        <is>
          <t>ALLA0210952</t>
        </is>
      </c>
      <c r="F1384" s="139" t="inlineStr">
        <is>
          <t>CNRB0007969</t>
        </is>
      </c>
      <c r="G1384" s="139" t="inlineStr">
        <is>
          <t>HDFC0000397</t>
        </is>
      </c>
      <c r="H1384" s="139" t="inlineStr">
        <is>
          <t>ORBC0101385</t>
        </is>
      </c>
      <c r="I1384" s="139" t="inlineStr">
        <is>
          <t>SBIN0015489</t>
        </is>
      </c>
    </row>
    <row r="1385" ht="14.4" customHeight="1">
      <c r="E1385" s="139" t="inlineStr">
        <is>
          <t>ALLA0210953</t>
        </is>
      </c>
      <c r="F1385" s="139" t="inlineStr">
        <is>
          <t>CNRB0007968</t>
        </is>
      </c>
      <c r="G1385" s="139" t="inlineStr">
        <is>
          <t>HDFC0000396</t>
        </is>
      </c>
      <c r="H1385" s="139" t="inlineStr">
        <is>
          <t>ORBC0101384</t>
        </is>
      </c>
      <c r="I1385" s="139" t="inlineStr">
        <is>
          <t>SBIN0015488</t>
        </is>
      </c>
    </row>
    <row r="1386" ht="14.4" customHeight="1">
      <c r="E1386" s="139" t="inlineStr">
        <is>
          <t>ALLA0210954</t>
        </is>
      </c>
      <c r="F1386" s="139" t="inlineStr">
        <is>
          <t>CNRB0007967</t>
        </is>
      </c>
      <c r="G1386" s="139" t="inlineStr">
        <is>
          <t>HDFC0000395</t>
        </is>
      </c>
      <c r="H1386" s="139" t="inlineStr">
        <is>
          <t>ORBC0101383</t>
        </is>
      </c>
      <c r="I1386" s="139" t="inlineStr">
        <is>
          <t>SBIN0015487</t>
        </is>
      </c>
    </row>
    <row r="1387" ht="14.4" customHeight="1">
      <c r="E1387" s="139" t="inlineStr">
        <is>
          <t>ALLA0210955</t>
        </is>
      </c>
      <c r="F1387" s="139" t="inlineStr">
        <is>
          <t>CNRB0007966</t>
        </is>
      </c>
      <c r="G1387" s="139" t="inlineStr">
        <is>
          <t>HDFC0000394</t>
        </is>
      </c>
      <c r="H1387" s="139" t="inlineStr">
        <is>
          <t>ORBC0101382</t>
        </is>
      </c>
      <c r="I1387" s="139" t="inlineStr">
        <is>
          <t>SBIN0015486</t>
        </is>
      </c>
    </row>
    <row r="1388" ht="14.4" customHeight="1">
      <c r="E1388" s="139" t="inlineStr">
        <is>
          <t>ALLA0210956</t>
        </is>
      </c>
      <c r="F1388" s="139" t="inlineStr">
        <is>
          <t>CNRB0007965</t>
        </is>
      </c>
      <c r="G1388" s="139" t="inlineStr">
        <is>
          <t>HDFC0000393</t>
        </is>
      </c>
      <c r="H1388" s="139" t="inlineStr">
        <is>
          <t>ORBC0101381</t>
        </is>
      </c>
      <c r="I1388" s="139" t="inlineStr">
        <is>
          <t>SBIN0015485</t>
        </is>
      </c>
    </row>
    <row r="1389" ht="14.4" customHeight="1">
      <c r="E1389" s="139" t="inlineStr">
        <is>
          <t>ALLA0210957</t>
        </is>
      </c>
      <c r="F1389" s="139" t="inlineStr">
        <is>
          <t>CNRB0007964</t>
        </is>
      </c>
      <c r="G1389" s="139" t="inlineStr">
        <is>
          <t>HDFC0000392</t>
        </is>
      </c>
      <c r="H1389" s="139" t="inlineStr">
        <is>
          <t>ORBC0101380</t>
        </is>
      </c>
      <c r="I1389" s="139" t="inlineStr">
        <is>
          <t>SBIN0015483</t>
        </is>
      </c>
    </row>
    <row r="1390" ht="14.4" customHeight="1">
      <c r="E1390" s="139" t="inlineStr">
        <is>
          <t>ALLA0210958</t>
        </is>
      </c>
      <c r="F1390" s="139" t="inlineStr">
        <is>
          <t>CNRB0007963</t>
        </is>
      </c>
      <c r="G1390" s="139" t="inlineStr">
        <is>
          <t>HDFC0000391</t>
        </is>
      </c>
      <c r="H1390" s="139" t="inlineStr">
        <is>
          <t>ORBC0101379</t>
        </is>
      </c>
      <c r="I1390" s="139" t="inlineStr">
        <is>
          <t>SBIN0015482</t>
        </is>
      </c>
    </row>
    <row r="1391" ht="14.4" customHeight="1">
      <c r="E1391" s="139" t="inlineStr">
        <is>
          <t>ALLA0210959</t>
        </is>
      </c>
      <c r="F1391" s="139" t="inlineStr">
        <is>
          <t>CNRB0007962</t>
        </is>
      </c>
      <c r="G1391" s="139" t="inlineStr">
        <is>
          <t>HDFC0000390</t>
        </is>
      </c>
      <c r="H1391" s="139" t="inlineStr">
        <is>
          <t>ORBC0101378</t>
        </is>
      </c>
      <c r="I1391" s="139" t="inlineStr">
        <is>
          <t>SBIN0015481</t>
        </is>
      </c>
    </row>
    <row r="1392" ht="14.4" customHeight="1">
      <c r="E1392" s="139" t="inlineStr">
        <is>
          <t>ALLA0210960</t>
        </is>
      </c>
      <c r="F1392" s="139" t="inlineStr">
        <is>
          <t>CNRB0007961</t>
        </is>
      </c>
      <c r="G1392" s="139" t="inlineStr">
        <is>
          <t>HDFC0000389</t>
        </is>
      </c>
      <c r="H1392" s="139" t="inlineStr">
        <is>
          <t>ORBC0101377</t>
        </is>
      </c>
      <c r="I1392" s="139" t="inlineStr">
        <is>
          <t>SBIN0015480</t>
        </is>
      </c>
    </row>
    <row r="1393" ht="14.4" customHeight="1">
      <c r="E1393" s="139" t="inlineStr">
        <is>
          <t>ALLA0210961</t>
        </is>
      </c>
      <c r="F1393" s="139" t="inlineStr">
        <is>
          <t>CNRB0007959</t>
        </is>
      </c>
      <c r="G1393" s="139" t="inlineStr">
        <is>
          <t>HDFC0000388</t>
        </is>
      </c>
      <c r="H1393" s="139" t="inlineStr">
        <is>
          <t>ORBC0101376</t>
        </is>
      </c>
      <c r="I1393" s="139" t="inlineStr">
        <is>
          <t>SBIN0015479</t>
        </is>
      </c>
    </row>
    <row r="1394" ht="14.4" customHeight="1">
      <c r="E1394" s="139" t="inlineStr">
        <is>
          <t>ALLA0210962</t>
        </is>
      </c>
      <c r="F1394" s="139" t="inlineStr">
        <is>
          <t>CNRB0007958</t>
        </is>
      </c>
      <c r="G1394" s="139" t="inlineStr">
        <is>
          <t>HDFC0000387</t>
        </is>
      </c>
      <c r="H1394" s="139" t="inlineStr">
        <is>
          <t>ORBC0101375</t>
        </is>
      </c>
      <c r="I1394" s="139" t="inlineStr">
        <is>
          <t>SBIN0015478</t>
        </is>
      </c>
    </row>
    <row r="1395" ht="14.4" customHeight="1">
      <c r="E1395" s="139" t="inlineStr">
        <is>
          <t>ALLA0210963</t>
        </is>
      </c>
      <c r="F1395" s="139" t="inlineStr">
        <is>
          <t>CNRB0007957</t>
        </is>
      </c>
      <c r="G1395" s="139" t="inlineStr">
        <is>
          <t>HDFC0000386</t>
        </is>
      </c>
      <c r="H1395" s="139" t="inlineStr">
        <is>
          <t>ORBC0101374</t>
        </is>
      </c>
      <c r="I1395" s="139" t="inlineStr">
        <is>
          <t>SBIN0015477</t>
        </is>
      </c>
    </row>
    <row r="1396" ht="14.4" customHeight="1">
      <c r="E1396" s="139" t="inlineStr">
        <is>
          <t>ALLA0210964</t>
        </is>
      </c>
      <c r="F1396" s="139" t="inlineStr">
        <is>
          <t>CNRB0007956</t>
        </is>
      </c>
      <c r="G1396" s="139" t="inlineStr">
        <is>
          <t>HDFC0000385</t>
        </is>
      </c>
      <c r="H1396" s="139" t="inlineStr">
        <is>
          <t>ORBC0101373</t>
        </is>
      </c>
      <c r="I1396" s="139" t="inlineStr">
        <is>
          <t>SBIN0015476</t>
        </is>
      </c>
    </row>
    <row r="1397" ht="14.4" customHeight="1">
      <c r="E1397" s="139" t="inlineStr">
        <is>
          <t>ALLA0210965</t>
        </is>
      </c>
      <c r="F1397" s="139" t="inlineStr">
        <is>
          <t>CNRB0007954</t>
        </is>
      </c>
      <c r="G1397" s="139" t="inlineStr">
        <is>
          <t>HDFC0000384</t>
        </is>
      </c>
      <c r="H1397" s="139" t="inlineStr">
        <is>
          <t>ORBC0101372</t>
        </is>
      </c>
      <c r="I1397" s="139" t="inlineStr">
        <is>
          <t>SBIN0015475</t>
        </is>
      </c>
    </row>
    <row r="1398" ht="14.4" customHeight="1">
      <c r="E1398" s="139" t="inlineStr">
        <is>
          <t>ALLA0210966</t>
        </is>
      </c>
      <c r="F1398" s="139" t="inlineStr">
        <is>
          <t>CNRB0007953</t>
        </is>
      </c>
      <c r="G1398" s="139" t="inlineStr">
        <is>
          <t>HDFC0000383</t>
        </is>
      </c>
      <c r="H1398" s="139" t="inlineStr">
        <is>
          <t>ORBC0101371</t>
        </is>
      </c>
      <c r="I1398" s="139" t="inlineStr">
        <is>
          <t>SBIN0015474</t>
        </is>
      </c>
    </row>
    <row r="1399" ht="14.4" customHeight="1">
      <c r="E1399" s="139" t="inlineStr">
        <is>
          <t>ALLA0210967</t>
        </is>
      </c>
      <c r="F1399" s="139" t="inlineStr">
        <is>
          <t>CNRB0007952</t>
        </is>
      </c>
      <c r="G1399" s="139" t="inlineStr">
        <is>
          <t>HDFC0000382</t>
        </is>
      </c>
      <c r="H1399" s="139" t="inlineStr">
        <is>
          <t>ORBC0101370</t>
        </is>
      </c>
      <c r="I1399" s="139" t="inlineStr">
        <is>
          <t>SBIN0015473</t>
        </is>
      </c>
    </row>
    <row r="1400" ht="14.4" customHeight="1">
      <c r="E1400" s="139" t="inlineStr">
        <is>
          <t>ALLA0210968</t>
        </is>
      </c>
      <c r="F1400" s="139" t="inlineStr">
        <is>
          <t>CNRB0007951</t>
        </is>
      </c>
      <c r="G1400" s="139" t="inlineStr">
        <is>
          <t>HDFC0000381</t>
        </is>
      </c>
      <c r="H1400" s="139" t="inlineStr">
        <is>
          <t>ORBC0101369</t>
        </is>
      </c>
      <c r="I1400" s="139" t="inlineStr">
        <is>
          <t>SBIN0015472</t>
        </is>
      </c>
    </row>
    <row r="1401" ht="14.4" customHeight="1">
      <c r="E1401" s="139" t="inlineStr">
        <is>
          <t>ALLA0210969</t>
        </is>
      </c>
      <c r="F1401" s="139" t="inlineStr">
        <is>
          <t>CNRB0007949</t>
        </is>
      </c>
      <c r="G1401" s="139" t="inlineStr">
        <is>
          <t>HDFC0000380</t>
        </is>
      </c>
      <c r="H1401" s="139" t="inlineStr">
        <is>
          <t>ORBC0101368</t>
        </is>
      </c>
      <c r="I1401" s="139" t="inlineStr">
        <is>
          <t>SBIN0015471</t>
        </is>
      </c>
    </row>
    <row r="1402" ht="14.4" customHeight="1">
      <c r="E1402" s="139" t="inlineStr">
        <is>
          <t>ALLA0210970</t>
        </is>
      </c>
      <c r="F1402" s="139" t="inlineStr">
        <is>
          <t>CNRB0007947</t>
        </is>
      </c>
      <c r="G1402" s="139" t="inlineStr">
        <is>
          <t>HDFC0000379</t>
        </is>
      </c>
      <c r="H1402" s="139" t="inlineStr">
        <is>
          <t>ORBC0101367</t>
        </is>
      </c>
      <c r="I1402" s="139" t="inlineStr">
        <is>
          <t>SBIN0015470</t>
        </is>
      </c>
    </row>
    <row r="1403" ht="14.4" customHeight="1">
      <c r="E1403" s="139" t="inlineStr">
        <is>
          <t>ALLA0210971</t>
        </is>
      </c>
      <c r="F1403" s="139" t="inlineStr">
        <is>
          <t>CNRB0006752</t>
        </is>
      </c>
      <c r="G1403" s="139" t="inlineStr">
        <is>
          <t>HDFC0000378</t>
        </is>
      </c>
      <c r="H1403" s="139" t="inlineStr">
        <is>
          <t>ORBC0101366</t>
        </is>
      </c>
      <c r="I1403" s="139" t="inlineStr">
        <is>
          <t>SBIN0015469</t>
        </is>
      </c>
    </row>
    <row r="1404" ht="14.4" customHeight="1">
      <c r="E1404" s="139" t="inlineStr">
        <is>
          <t>ALLA0210972</t>
        </is>
      </c>
      <c r="F1404" s="139" t="inlineStr">
        <is>
          <t>CNRB0006751</t>
        </is>
      </c>
      <c r="G1404" s="139" t="inlineStr">
        <is>
          <t>HDFC0000377</t>
        </is>
      </c>
      <c r="H1404" s="139" t="inlineStr">
        <is>
          <t>ORBC0101365</t>
        </is>
      </c>
      <c r="I1404" s="139" t="inlineStr">
        <is>
          <t>SBIN0015468</t>
        </is>
      </c>
    </row>
    <row r="1405" ht="14.4" customHeight="1">
      <c r="E1405" s="139" t="inlineStr">
        <is>
          <t>ALLA0210973</t>
        </is>
      </c>
      <c r="F1405" s="139" t="inlineStr">
        <is>
          <t>CNRB0006749</t>
        </is>
      </c>
      <c r="G1405" s="139" t="inlineStr">
        <is>
          <t>HDFC0000376</t>
        </is>
      </c>
      <c r="H1405" s="139" t="inlineStr">
        <is>
          <t>ORBC0101364</t>
        </is>
      </c>
      <c r="I1405" s="139" t="inlineStr">
        <is>
          <t>SBIN0015467</t>
        </is>
      </c>
    </row>
    <row r="1406" ht="14.4" customHeight="1">
      <c r="E1406" s="139" t="inlineStr">
        <is>
          <t>ALLA0210974</t>
        </is>
      </c>
      <c r="F1406" s="139" t="inlineStr">
        <is>
          <t>CNRB0006748</t>
        </is>
      </c>
      <c r="G1406" s="139" t="inlineStr">
        <is>
          <t>HDFC0000375</t>
        </is>
      </c>
      <c r="H1406" s="139" t="inlineStr">
        <is>
          <t>ORBC0101363</t>
        </is>
      </c>
      <c r="I1406" s="139" t="inlineStr">
        <is>
          <t>SBIN0015466</t>
        </is>
      </c>
    </row>
    <row r="1407" ht="14.4" customHeight="1">
      <c r="E1407" s="139" t="inlineStr">
        <is>
          <t>ALLA0210975</t>
        </is>
      </c>
      <c r="F1407" s="139" t="inlineStr">
        <is>
          <t>CNRB0006747</t>
        </is>
      </c>
      <c r="G1407" s="139" t="inlineStr">
        <is>
          <t>HDFC0000374</t>
        </is>
      </c>
      <c r="H1407" s="139" t="inlineStr">
        <is>
          <t>ORBC0101362</t>
        </is>
      </c>
      <c r="I1407" s="139" t="inlineStr">
        <is>
          <t>SBIN0015465</t>
        </is>
      </c>
    </row>
    <row r="1408" ht="14.4" customHeight="1">
      <c r="E1408" s="139" t="inlineStr">
        <is>
          <t>ALLA0210976</t>
        </is>
      </c>
      <c r="F1408" s="139" t="inlineStr">
        <is>
          <t>CNRB0006746</t>
        </is>
      </c>
      <c r="G1408" s="139" t="inlineStr">
        <is>
          <t>HDFC0000373</t>
        </is>
      </c>
      <c r="H1408" s="139" t="inlineStr">
        <is>
          <t>ORBC0101361</t>
        </is>
      </c>
      <c r="I1408" s="139" t="inlineStr">
        <is>
          <t>SBIN0015464</t>
        </is>
      </c>
    </row>
    <row r="1409" ht="14.4" customHeight="1">
      <c r="E1409" s="139" t="inlineStr">
        <is>
          <t>ALLA0210977</t>
        </is>
      </c>
      <c r="F1409" s="139" t="inlineStr">
        <is>
          <t>CNRB0006745</t>
        </is>
      </c>
      <c r="G1409" s="139" t="inlineStr">
        <is>
          <t>HDFC0000372</t>
        </is>
      </c>
      <c r="H1409" s="139" t="inlineStr">
        <is>
          <t>ORBC0101360</t>
        </is>
      </c>
      <c r="I1409" s="139" t="inlineStr">
        <is>
          <t>SBIN0015463</t>
        </is>
      </c>
    </row>
    <row r="1410" ht="14.4" customHeight="1">
      <c r="E1410" s="139" t="inlineStr">
        <is>
          <t>ALLA0210978</t>
        </is>
      </c>
      <c r="F1410" s="139" t="inlineStr">
        <is>
          <t>CNRB0006743</t>
        </is>
      </c>
      <c r="G1410" s="139" t="inlineStr">
        <is>
          <t>HDFC0000371</t>
        </is>
      </c>
      <c r="H1410" s="139" t="inlineStr">
        <is>
          <t>ORBC0101359</t>
        </is>
      </c>
      <c r="I1410" s="139" t="inlineStr">
        <is>
          <t>SBIN0015462</t>
        </is>
      </c>
    </row>
    <row r="1411" ht="14.4" customHeight="1">
      <c r="E1411" s="139" t="inlineStr">
        <is>
          <t>ALLA0210979</t>
        </is>
      </c>
      <c r="F1411" s="139" t="inlineStr">
        <is>
          <t>CNRB0006742</t>
        </is>
      </c>
      <c r="G1411" s="139" t="inlineStr">
        <is>
          <t>HDFC0000370</t>
        </is>
      </c>
      <c r="H1411" s="139" t="inlineStr">
        <is>
          <t>ORBC0101358</t>
        </is>
      </c>
      <c r="I1411" s="139" t="inlineStr">
        <is>
          <t>SBIN0015461</t>
        </is>
      </c>
    </row>
    <row r="1412" ht="14.4" customHeight="1">
      <c r="E1412" s="139" t="inlineStr">
        <is>
          <t>ALLA0210980</t>
        </is>
      </c>
      <c r="F1412" s="139" t="inlineStr">
        <is>
          <t>CNRB0006741</t>
        </is>
      </c>
      <c r="G1412" s="139" t="inlineStr">
        <is>
          <t>HDFC0000369</t>
        </is>
      </c>
      <c r="H1412" s="139" t="inlineStr">
        <is>
          <t>ORBC0101357</t>
        </is>
      </c>
      <c r="I1412" s="139" t="inlineStr">
        <is>
          <t>SBIN0015460</t>
        </is>
      </c>
    </row>
    <row r="1413" ht="14.4" customHeight="1">
      <c r="E1413" s="139" t="inlineStr">
        <is>
          <t>ALLA0210981</t>
        </is>
      </c>
      <c r="F1413" s="139" t="inlineStr">
        <is>
          <t>CNRB0006740</t>
        </is>
      </c>
      <c r="G1413" s="139" t="inlineStr">
        <is>
          <t>HDFC0000368</t>
        </is>
      </c>
      <c r="H1413" s="139" t="inlineStr">
        <is>
          <t>ORBC0101356</t>
        </is>
      </c>
      <c r="I1413" s="139" t="inlineStr">
        <is>
          <t>SBIN0015459</t>
        </is>
      </c>
    </row>
    <row r="1414" ht="14.4" customHeight="1">
      <c r="E1414" s="139" t="inlineStr">
        <is>
          <t>ALLA0210982</t>
        </is>
      </c>
      <c r="F1414" s="139" t="inlineStr">
        <is>
          <t>CNRB0006739</t>
        </is>
      </c>
      <c r="G1414" s="139" t="inlineStr">
        <is>
          <t>HDFC0000367</t>
        </is>
      </c>
      <c r="H1414" s="139" t="inlineStr">
        <is>
          <t>ORBC0101355</t>
        </is>
      </c>
      <c r="I1414" s="139" t="inlineStr">
        <is>
          <t>SBIN0015458</t>
        </is>
      </c>
    </row>
    <row r="1415" ht="14.4" customHeight="1">
      <c r="E1415" s="139" t="inlineStr">
        <is>
          <t>ALLA0210983</t>
        </is>
      </c>
      <c r="F1415" s="139" t="inlineStr">
        <is>
          <t>CNRB0006738</t>
        </is>
      </c>
      <c r="G1415" s="139" t="inlineStr">
        <is>
          <t>HDFC0000366</t>
        </is>
      </c>
      <c r="H1415" s="139" t="inlineStr">
        <is>
          <t>ORBC0101354</t>
        </is>
      </c>
      <c r="I1415" s="139" t="inlineStr">
        <is>
          <t>SBIN0015457</t>
        </is>
      </c>
    </row>
    <row r="1416" ht="14.4" customHeight="1">
      <c r="E1416" s="139" t="inlineStr">
        <is>
          <t>ALLA0210984</t>
        </is>
      </c>
      <c r="F1416" s="139" t="inlineStr">
        <is>
          <t>CNRB0006737</t>
        </is>
      </c>
      <c r="G1416" s="139" t="inlineStr">
        <is>
          <t>HDFC0000365</t>
        </is>
      </c>
      <c r="H1416" s="139" t="inlineStr">
        <is>
          <t>ORBC0101353</t>
        </is>
      </c>
      <c r="I1416" s="139" t="inlineStr">
        <is>
          <t>SBIN0015455</t>
        </is>
      </c>
    </row>
    <row r="1417" ht="14.4" customHeight="1">
      <c r="E1417" s="139" t="inlineStr">
        <is>
          <t>ALLA0210985</t>
        </is>
      </c>
      <c r="F1417" s="139" t="inlineStr">
        <is>
          <t>CNRB0006736</t>
        </is>
      </c>
      <c r="G1417" s="139" t="inlineStr">
        <is>
          <t>HDFC0000364</t>
        </is>
      </c>
      <c r="H1417" s="139" t="inlineStr">
        <is>
          <t>ORBC0101352</t>
        </is>
      </c>
      <c r="I1417" s="139" t="inlineStr">
        <is>
          <t>SBIN0015454</t>
        </is>
      </c>
    </row>
    <row r="1418" ht="14.4" customHeight="1">
      <c r="E1418" s="139" t="inlineStr">
        <is>
          <t>ALLA0210986</t>
        </is>
      </c>
      <c r="F1418" s="139" t="inlineStr">
        <is>
          <t>CNRB0006735</t>
        </is>
      </c>
      <c r="G1418" s="139" t="inlineStr">
        <is>
          <t>HDFC0000363</t>
        </is>
      </c>
      <c r="H1418" s="139" t="inlineStr">
        <is>
          <t>ORBC0101351</t>
        </is>
      </c>
      <c r="I1418" s="139" t="inlineStr">
        <is>
          <t>SBIN0015453</t>
        </is>
      </c>
    </row>
    <row r="1419" ht="14.4" customHeight="1">
      <c r="E1419" s="139" t="inlineStr">
        <is>
          <t>ALLA0210987</t>
        </is>
      </c>
      <c r="F1419" s="139" t="inlineStr">
        <is>
          <t>CNRB0006734</t>
        </is>
      </c>
      <c r="G1419" s="139" t="inlineStr">
        <is>
          <t>HDFC0000362</t>
        </is>
      </c>
      <c r="H1419" s="139" t="inlineStr">
        <is>
          <t>ORBC0101350</t>
        </is>
      </c>
      <c r="I1419" s="139" t="inlineStr">
        <is>
          <t>SBIN0015452</t>
        </is>
      </c>
    </row>
    <row r="1420" ht="14.4" customHeight="1">
      <c r="E1420" s="139" t="inlineStr">
        <is>
          <t>ALLA0210988</t>
        </is>
      </c>
      <c r="F1420" s="139" t="inlineStr">
        <is>
          <t>CNRB0006733</t>
        </is>
      </c>
      <c r="G1420" s="139" t="inlineStr">
        <is>
          <t>HDFC0000361</t>
        </is>
      </c>
      <c r="H1420" s="139" t="inlineStr">
        <is>
          <t>ORBC0101349</t>
        </is>
      </c>
      <c r="I1420" s="139" t="inlineStr">
        <is>
          <t>SBIN0015451</t>
        </is>
      </c>
    </row>
    <row r="1421" ht="14.4" customHeight="1">
      <c r="E1421" s="139" t="inlineStr">
        <is>
          <t>ALLA0210989</t>
        </is>
      </c>
      <c r="F1421" s="139" t="inlineStr">
        <is>
          <t>CNRB0006732</t>
        </is>
      </c>
      <c r="G1421" s="139" t="inlineStr">
        <is>
          <t>HDFC0000360</t>
        </is>
      </c>
      <c r="H1421" s="139" t="inlineStr">
        <is>
          <t>ORBC0101348</t>
        </is>
      </c>
      <c r="I1421" s="139" t="inlineStr">
        <is>
          <t>SBIN0015450</t>
        </is>
      </c>
    </row>
    <row r="1422" ht="14.4" customHeight="1">
      <c r="E1422" s="139" t="inlineStr">
        <is>
          <t>ALLA0210990</t>
        </is>
      </c>
      <c r="F1422" s="139" t="inlineStr">
        <is>
          <t>CNRB0006731</t>
        </is>
      </c>
      <c r="G1422" s="139" t="inlineStr">
        <is>
          <t>HDFC0000359</t>
        </is>
      </c>
      <c r="H1422" s="139" t="inlineStr">
        <is>
          <t>ORBC0101347</t>
        </is>
      </c>
      <c r="I1422" s="139" t="inlineStr">
        <is>
          <t>SBIN0015449</t>
        </is>
      </c>
    </row>
    <row r="1423" ht="14.4" customHeight="1">
      <c r="E1423" s="139" t="inlineStr">
        <is>
          <t>ALLA0210991</t>
        </is>
      </c>
      <c r="F1423" s="139" t="inlineStr">
        <is>
          <t>CNRB0006730</t>
        </is>
      </c>
      <c r="G1423" s="139" t="inlineStr">
        <is>
          <t>HDFC0000358</t>
        </is>
      </c>
      <c r="H1423" s="139" t="inlineStr">
        <is>
          <t>ORBC0101346</t>
        </is>
      </c>
      <c r="I1423" s="139" t="inlineStr">
        <is>
          <t>SBIN0015448</t>
        </is>
      </c>
    </row>
    <row r="1424" ht="14.4" customHeight="1">
      <c r="E1424" s="139" t="inlineStr">
        <is>
          <t>ALLA0210993</t>
        </is>
      </c>
      <c r="F1424" s="139" t="inlineStr">
        <is>
          <t>CNRB0006729</t>
        </is>
      </c>
      <c r="G1424" s="139" t="inlineStr">
        <is>
          <t>HDFC0000357</t>
        </is>
      </c>
      <c r="H1424" s="139" t="inlineStr">
        <is>
          <t>ORBC0101345</t>
        </is>
      </c>
      <c r="I1424" s="139" t="inlineStr">
        <is>
          <t>SBIN0015447</t>
        </is>
      </c>
    </row>
    <row r="1425" ht="14.4" customHeight="1">
      <c r="E1425" s="139" t="inlineStr">
        <is>
          <t>ALLA0210994</t>
        </is>
      </c>
      <c r="F1425" s="139" t="inlineStr">
        <is>
          <t>CNRB0006728</t>
        </is>
      </c>
      <c r="G1425" s="139" t="inlineStr">
        <is>
          <t>HDFC0000356</t>
        </is>
      </c>
      <c r="H1425" s="139" t="inlineStr">
        <is>
          <t>ORBC0101344</t>
        </is>
      </c>
      <c r="I1425" s="139" t="inlineStr">
        <is>
          <t>SBIN0015446</t>
        </is>
      </c>
    </row>
    <row r="1426" ht="14.4" customHeight="1">
      <c r="E1426" s="139" t="inlineStr">
        <is>
          <t>ALLA0210995</t>
        </is>
      </c>
      <c r="F1426" s="139" t="inlineStr">
        <is>
          <t>CNRB0006727</t>
        </is>
      </c>
      <c r="G1426" s="139" t="inlineStr">
        <is>
          <t>HDFC0000355</t>
        </is>
      </c>
      <c r="H1426" s="139" t="inlineStr">
        <is>
          <t>ORBC0101343</t>
        </is>
      </c>
      <c r="I1426" s="139" t="inlineStr">
        <is>
          <t>SBIN0015445</t>
        </is>
      </c>
    </row>
    <row r="1427" ht="14.4" customHeight="1">
      <c r="E1427" s="139" t="inlineStr">
        <is>
          <t>ALLA0210996</t>
        </is>
      </c>
      <c r="F1427" s="139" t="inlineStr">
        <is>
          <t>CNRB0006726</t>
        </is>
      </c>
      <c r="G1427" s="139" t="inlineStr">
        <is>
          <t>HDFC0000354</t>
        </is>
      </c>
      <c r="H1427" s="139" t="inlineStr">
        <is>
          <t>ORBC0101342</t>
        </is>
      </c>
      <c r="I1427" s="139" t="inlineStr">
        <is>
          <t>SBIN0015444</t>
        </is>
      </c>
    </row>
    <row r="1428" ht="14.4" customHeight="1">
      <c r="E1428" s="139" t="inlineStr">
        <is>
          <t>ALLA0210999</t>
        </is>
      </c>
      <c r="F1428" s="139" t="inlineStr">
        <is>
          <t>CNRB0006725</t>
        </is>
      </c>
      <c r="G1428" s="139" t="inlineStr">
        <is>
          <t>HDFC0000353</t>
        </is>
      </c>
      <c r="H1428" s="139" t="inlineStr">
        <is>
          <t>ORBC0101341</t>
        </is>
      </c>
      <c r="I1428" s="139" t="inlineStr">
        <is>
          <t>SBIN0015443</t>
        </is>
      </c>
    </row>
    <row r="1429" ht="14.4" customHeight="1">
      <c r="E1429" s="139" t="inlineStr">
        <is>
          <t>ALLA0211000</t>
        </is>
      </c>
      <c r="F1429" s="139" t="inlineStr">
        <is>
          <t>CNRB0006724</t>
        </is>
      </c>
      <c r="G1429" s="139" t="inlineStr">
        <is>
          <t>HDFC0000352</t>
        </is>
      </c>
      <c r="H1429" s="139" t="inlineStr">
        <is>
          <t>ORBC0101340</t>
        </is>
      </c>
      <c r="I1429" s="139" t="inlineStr">
        <is>
          <t>SBIN0015442</t>
        </is>
      </c>
    </row>
    <row r="1430" ht="14.4" customHeight="1">
      <c r="E1430" s="139" t="inlineStr">
        <is>
          <t>ALLA0211001</t>
        </is>
      </c>
      <c r="F1430" s="139" t="inlineStr">
        <is>
          <t>CNRB0006723</t>
        </is>
      </c>
      <c r="G1430" s="139" t="inlineStr">
        <is>
          <t>HDFC0000351</t>
        </is>
      </c>
      <c r="H1430" s="139" t="inlineStr">
        <is>
          <t>ORBC0101339</t>
        </is>
      </c>
      <c r="I1430" s="139" t="inlineStr">
        <is>
          <t>SBIN0015441</t>
        </is>
      </c>
    </row>
    <row r="1431" ht="14.4" customHeight="1">
      <c r="E1431" s="139" t="inlineStr">
        <is>
          <t>ALLA0211002</t>
        </is>
      </c>
      <c r="F1431" s="139" t="inlineStr">
        <is>
          <t>CNRB0006722</t>
        </is>
      </c>
      <c r="G1431" s="139" t="inlineStr">
        <is>
          <t>HDFC0000350</t>
        </is>
      </c>
      <c r="H1431" s="139" t="inlineStr">
        <is>
          <t>ORBC0101338</t>
        </is>
      </c>
      <c r="I1431" s="139" t="inlineStr">
        <is>
          <t>SBIN0015440</t>
        </is>
      </c>
    </row>
    <row r="1432" ht="14.4" customHeight="1">
      <c r="E1432" s="139" t="inlineStr">
        <is>
          <t>ALLA0211003</t>
        </is>
      </c>
      <c r="F1432" s="139" t="inlineStr">
        <is>
          <t>CNRB0006721</t>
        </is>
      </c>
      <c r="G1432" s="139" t="inlineStr">
        <is>
          <t>HDFC0000349</t>
        </is>
      </c>
      <c r="H1432" s="139" t="inlineStr">
        <is>
          <t>ORBC0101337</t>
        </is>
      </c>
      <c r="I1432" s="139" t="inlineStr">
        <is>
          <t>SBIN0015439</t>
        </is>
      </c>
    </row>
    <row r="1433" ht="14.4" customHeight="1">
      <c r="E1433" s="139" t="inlineStr">
        <is>
          <t>ALLA0211004</t>
        </is>
      </c>
      <c r="F1433" s="139" t="inlineStr">
        <is>
          <t>CNRB0006720</t>
        </is>
      </c>
      <c r="G1433" s="139" t="inlineStr">
        <is>
          <t>HDFC0000348</t>
        </is>
      </c>
      <c r="H1433" s="139" t="inlineStr">
        <is>
          <t>ORBC0101336</t>
        </is>
      </c>
      <c r="I1433" s="139" t="inlineStr">
        <is>
          <t>SBIN0015438</t>
        </is>
      </c>
    </row>
    <row r="1434" ht="14.4" customHeight="1">
      <c r="E1434" s="139" t="inlineStr">
        <is>
          <t>ALLA0211006</t>
        </is>
      </c>
      <c r="F1434" s="139" t="inlineStr">
        <is>
          <t>CNRB0006719</t>
        </is>
      </c>
      <c r="G1434" s="139" t="inlineStr">
        <is>
          <t>HDFC0000347</t>
        </is>
      </c>
      <c r="H1434" s="139" t="inlineStr">
        <is>
          <t>ORBC0101335</t>
        </is>
      </c>
      <c r="I1434" s="139" t="inlineStr">
        <is>
          <t>SBIN0015437</t>
        </is>
      </c>
    </row>
    <row r="1435" ht="14.4" customHeight="1">
      <c r="E1435" s="139" t="inlineStr">
        <is>
          <t>ALLA0211007</t>
        </is>
      </c>
      <c r="F1435" s="139" t="inlineStr">
        <is>
          <t>CNRB0006717</t>
        </is>
      </c>
      <c r="G1435" s="139" t="inlineStr">
        <is>
          <t>HDFC0000346</t>
        </is>
      </c>
      <c r="H1435" s="139" t="inlineStr">
        <is>
          <t>ORBC0101334</t>
        </is>
      </c>
      <c r="I1435" s="139" t="inlineStr">
        <is>
          <t>SBIN0015436</t>
        </is>
      </c>
    </row>
    <row r="1436" ht="14.4" customHeight="1">
      <c r="E1436" s="139" t="inlineStr">
        <is>
          <t>ALLA0211008</t>
        </is>
      </c>
      <c r="F1436" s="139" t="inlineStr">
        <is>
          <t>CNRB0006714</t>
        </is>
      </c>
      <c r="G1436" s="139" t="inlineStr">
        <is>
          <t>HDFC0000345</t>
        </is>
      </c>
      <c r="H1436" s="139" t="inlineStr">
        <is>
          <t>ORBC0101333</t>
        </is>
      </c>
      <c r="I1436" s="139" t="inlineStr">
        <is>
          <t>SBIN0015435</t>
        </is>
      </c>
    </row>
    <row r="1437" ht="14.4" customHeight="1">
      <c r="E1437" s="139" t="inlineStr">
        <is>
          <t>ALLA0211009</t>
        </is>
      </c>
      <c r="F1437" s="139" t="inlineStr">
        <is>
          <t>CNRB0006713</t>
        </is>
      </c>
      <c r="G1437" s="139" t="inlineStr">
        <is>
          <t>HDFC0000344</t>
        </is>
      </c>
      <c r="H1437" s="139" t="inlineStr">
        <is>
          <t>ORBC0101332</t>
        </is>
      </c>
      <c r="I1437" s="139" t="inlineStr">
        <is>
          <t>SBIN0015434</t>
        </is>
      </c>
    </row>
    <row r="1438" ht="14.4" customHeight="1">
      <c r="E1438" s="139" t="inlineStr">
        <is>
          <t>ALLA0211010</t>
        </is>
      </c>
      <c r="F1438" s="139" t="inlineStr">
        <is>
          <t>CNRB0006712</t>
        </is>
      </c>
      <c r="G1438" s="139" t="inlineStr">
        <is>
          <t>HDFC0000343</t>
        </is>
      </c>
      <c r="H1438" s="139" t="inlineStr">
        <is>
          <t>ORBC0101331</t>
        </is>
      </c>
      <c r="I1438" s="139" t="inlineStr">
        <is>
          <t>SBIN0015433</t>
        </is>
      </c>
    </row>
    <row r="1439" ht="14.4" customHeight="1">
      <c r="E1439" s="139" t="inlineStr">
        <is>
          <t>ALLA0211011</t>
        </is>
      </c>
      <c r="F1439" s="139" t="inlineStr">
        <is>
          <t>CNRB0006711</t>
        </is>
      </c>
      <c r="G1439" s="139" t="inlineStr">
        <is>
          <t>HDFC0000342</t>
        </is>
      </c>
      <c r="H1439" s="139" t="inlineStr">
        <is>
          <t>ORBC0101330</t>
        </is>
      </c>
      <c r="I1439" s="139" t="inlineStr">
        <is>
          <t>SBIN0015432</t>
        </is>
      </c>
    </row>
    <row r="1440" ht="14.4" customHeight="1">
      <c r="E1440" s="139" t="inlineStr">
        <is>
          <t>ALLA0211012</t>
        </is>
      </c>
      <c r="F1440" s="139" t="inlineStr">
        <is>
          <t>CNRB0006710</t>
        </is>
      </c>
      <c r="G1440" s="139" t="inlineStr">
        <is>
          <t>HDFC0000341</t>
        </is>
      </c>
      <c r="H1440" s="139" t="inlineStr">
        <is>
          <t>ORBC0101329</t>
        </is>
      </c>
      <c r="I1440" s="139" t="inlineStr">
        <is>
          <t>SBIN0015431</t>
        </is>
      </c>
    </row>
    <row r="1441" ht="14.4" customHeight="1">
      <c r="E1441" s="139" t="inlineStr">
        <is>
          <t>ALLA0211013</t>
        </is>
      </c>
      <c r="F1441" s="139" t="inlineStr">
        <is>
          <t>CNRB0006709</t>
        </is>
      </c>
      <c r="G1441" s="139" t="inlineStr">
        <is>
          <t>HDFC0000340</t>
        </is>
      </c>
      <c r="H1441" s="139" t="inlineStr">
        <is>
          <t>ORBC0101328</t>
        </is>
      </c>
      <c r="I1441" s="139" t="inlineStr">
        <is>
          <t>SBIN0015430</t>
        </is>
      </c>
    </row>
    <row r="1442" ht="14.4" customHeight="1">
      <c r="E1442" s="139" t="inlineStr">
        <is>
          <t>ALLA0211014</t>
        </is>
      </c>
      <c r="F1442" s="139" t="inlineStr">
        <is>
          <t>CNRB0006708</t>
        </is>
      </c>
      <c r="G1442" s="139" t="inlineStr">
        <is>
          <t>HDFC0000339</t>
        </is>
      </c>
      <c r="H1442" s="139" t="inlineStr">
        <is>
          <t>ORBC0101327</t>
        </is>
      </c>
      <c r="I1442" s="139" t="inlineStr">
        <is>
          <t>SBIN0015429</t>
        </is>
      </c>
    </row>
    <row r="1443" ht="14.4" customHeight="1">
      <c r="E1443" s="139" t="inlineStr">
        <is>
          <t>ALLA0211015</t>
        </is>
      </c>
      <c r="F1443" s="139" t="inlineStr">
        <is>
          <t>CNRB0006707</t>
        </is>
      </c>
      <c r="G1443" s="139" t="inlineStr">
        <is>
          <t>HDFC0000338</t>
        </is>
      </c>
      <c r="H1443" s="139" t="inlineStr">
        <is>
          <t>ORBC0101326</t>
        </is>
      </c>
      <c r="I1443" s="139" t="inlineStr">
        <is>
          <t>SBIN0015428</t>
        </is>
      </c>
    </row>
    <row r="1444" ht="14.4" customHeight="1">
      <c r="E1444" s="139" t="inlineStr">
        <is>
          <t>ALLA0211016</t>
        </is>
      </c>
      <c r="F1444" s="139" t="inlineStr">
        <is>
          <t>CNRB0006706</t>
        </is>
      </c>
      <c r="G1444" s="139" t="inlineStr">
        <is>
          <t>HDFC0000337</t>
        </is>
      </c>
      <c r="H1444" s="139" t="inlineStr">
        <is>
          <t>ORBC0101325</t>
        </is>
      </c>
      <c r="I1444" s="139" t="inlineStr">
        <is>
          <t>SBIN0015427</t>
        </is>
      </c>
    </row>
    <row r="1445" ht="14.4" customHeight="1">
      <c r="E1445" s="139" t="inlineStr">
        <is>
          <t>ALLA0211017</t>
        </is>
      </c>
      <c r="F1445" s="139" t="inlineStr">
        <is>
          <t>CNRB0006705</t>
        </is>
      </c>
      <c r="G1445" s="139" t="inlineStr">
        <is>
          <t>HDFC0000336</t>
        </is>
      </c>
      <c r="H1445" s="139" t="inlineStr">
        <is>
          <t>ORBC0101324</t>
        </is>
      </c>
      <c r="I1445" s="139" t="inlineStr">
        <is>
          <t>SBIN0015426</t>
        </is>
      </c>
    </row>
    <row r="1446" ht="14.4" customHeight="1">
      <c r="E1446" s="139" t="inlineStr">
        <is>
          <t>ALLA0211018</t>
        </is>
      </c>
      <c r="F1446" s="139" t="inlineStr">
        <is>
          <t>CNRB0006704</t>
        </is>
      </c>
      <c r="G1446" s="139" t="inlineStr">
        <is>
          <t>HDFC0000335</t>
        </is>
      </c>
      <c r="H1446" s="139" t="inlineStr">
        <is>
          <t>ORBC0101323</t>
        </is>
      </c>
      <c r="I1446" s="139" t="inlineStr">
        <is>
          <t>SBIN0015424</t>
        </is>
      </c>
    </row>
    <row r="1447" ht="14.4" customHeight="1">
      <c r="E1447" s="139" t="inlineStr">
        <is>
          <t>ALLA0211019</t>
        </is>
      </c>
      <c r="F1447" s="139" t="inlineStr">
        <is>
          <t>CNRB0006703</t>
        </is>
      </c>
      <c r="G1447" s="139" t="inlineStr">
        <is>
          <t>HDFC0000334</t>
        </is>
      </c>
      <c r="H1447" s="139" t="inlineStr">
        <is>
          <t>ORBC0101322</t>
        </is>
      </c>
      <c r="I1447" s="139" t="inlineStr">
        <is>
          <t>SBIN0015423</t>
        </is>
      </c>
    </row>
    <row r="1448" ht="14.4" customHeight="1">
      <c r="E1448" s="139" t="inlineStr">
        <is>
          <t>ALLA0211020</t>
        </is>
      </c>
      <c r="F1448" s="139" t="inlineStr">
        <is>
          <t>CNRB0006702</t>
        </is>
      </c>
      <c r="G1448" s="139" t="inlineStr">
        <is>
          <t>HDFC0000332</t>
        </is>
      </c>
      <c r="H1448" s="139" t="inlineStr">
        <is>
          <t>ORBC0101321</t>
        </is>
      </c>
      <c r="I1448" s="139" t="inlineStr">
        <is>
          <t>SBIN0015422</t>
        </is>
      </c>
    </row>
    <row r="1449" ht="14.4" customHeight="1">
      <c r="E1449" s="139" t="inlineStr">
        <is>
          <t>ALLA0211021</t>
        </is>
      </c>
      <c r="F1449" s="139" t="inlineStr">
        <is>
          <t>CNRB0006699</t>
        </is>
      </c>
      <c r="G1449" s="139" t="inlineStr">
        <is>
          <t>HDFC0000331</t>
        </is>
      </c>
      <c r="H1449" s="139" t="inlineStr">
        <is>
          <t>ORBC0101320</t>
        </is>
      </c>
      <c r="I1449" s="139" t="inlineStr">
        <is>
          <t>SBIN0015421</t>
        </is>
      </c>
    </row>
    <row r="1450" ht="14.4" customHeight="1">
      <c r="E1450" s="139" t="inlineStr">
        <is>
          <t>ALLA0211022</t>
        </is>
      </c>
      <c r="F1450" s="139" t="inlineStr">
        <is>
          <t>CNRB0006698</t>
        </is>
      </c>
      <c r="G1450" s="139" t="inlineStr">
        <is>
          <t>HDFC0000330</t>
        </is>
      </c>
      <c r="H1450" s="139" t="inlineStr">
        <is>
          <t>ORBC0101319</t>
        </is>
      </c>
      <c r="I1450" s="139" t="inlineStr">
        <is>
          <t>SBIN0015420</t>
        </is>
      </c>
    </row>
    <row r="1451" ht="14.4" customHeight="1">
      <c r="E1451" s="139" t="inlineStr">
        <is>
          <t>ALLA0211023</t>
        </is>
      </c>
      <c r="F1451" s="139" t="inlineStr">
        <is>
          <t>CNRB0006697</t>
        </is>
      </c>
      <c r="G1451" s="139" t="inlineStr">
        <is>
          <t>HDFC0000329</t>
        </is>
      </c>
      <c r="H1451" s="139" t="inlineStr">
        <is>
          <t>ORBC0101318</t>
        </is>
      </c>
      <c r="I1451" s="139" t="inlineStr">
        <is>
          <t>SBIN0015419</t>
        </is>
      </c>
    </row>
    <row r="1452" ht="14.4" customHeight="1">
      <c r="E1452" s="139" t="inlineStr">
        <is>
          <t>ALLA0211024</t>
        </is>
      </c>
      <c r="F1452" s="139" t="inlineStr">
        <is>
          <t>CNRB0006696</t>
        </is>
      </c>
      <c r="G1452" s="139" t="inlineStr">
        <is>
          <t>HDFC0000328</t>
        </is>
      </c>
      <c r="H1452" s="139" t="inlineStr">
        <is>
          <t>ORBC0101317</t>
        </is>
      </c>
      <c r="I1452" s="139" t="inlineStr">
        <is>
          <t>SBIN0015418</t>
        </is>
      </c>
    </row>
    <row r="1453" ht="14.4" customHeight="1">
      <c r="E1453" s="139" t="inlineStr">
        <is>
          <t>ALLA0211025</t>
        </is>
      </c>
      <c r="F1453" s="139" t="inlineStr">
        <is>
          <t>CNRB0006694</t>
        </is>
      </c>
      <c r="G1453" s="139" t="inlineStr">
        <is>
          <t>HDFC0000327</t>
        </is>
      </c>
      <c r="H1453" s="139" t="inlineStr">
        <is>
          <t>ORBC0101316</t>
        </is>
      </c>
      <c r="I1453" s="139" t="inlineStr">
        <is>
          <t>SBIN0015417</t>
        </is>
      </c>
    </row>
    <row r="1454" ht="14.4" customHeight="1">
      <c r="E1454" s="139" t="inlineStr">
        <is>
          <t>ALLA0211026</t>
        </is>
      </c>
      <c r="F1454" s="139" t="inlineStr">
        <is>
          <t>CNRB0006693</t>
        </is>
      </c>
      <c r="G1454" s="139" t="inlineStr">
        <is>
          <t>HDFC0000326</t>
        </is>
      </c>
      <c r="H1454" s="139" t="inlineStr">
        <is>
          <t>ORBC0101315</t>
        </is>
      </c>
      <c r="I1454" s="139" t="inlineStr">
        <is>
          <t>SBIN0015416</t>
        </is>
      </c>
    </row>
    <row r="1455" ht="14.4" customHeight="1">
      <c r="E1455" s="139" t="inlineStr">
        <is>
          <t>ALLA0211027</t>
        </is>
      </c>
      <c r="F1455" s="139" t="inlineStr">
        <is>
          <t>CNRB0006692</t>
        </is>
      </c>
      <c r="G1455" s="139" t="inlineStr">
        <is>
          <t>HDFC0000325</t>
        </is>
      </c>
      <c r="H1455" s="139" t="inlineStr">
        <is>
          <t>ORBC0101314</t>
        </is>
      </c>
      <c r="I1455" s="139" t="inlineStr">
        <is>
          <t>SBIN0015415</t>
        </is>
      </c>
    </row>
    <row r="1456" ht="14.4" customHeight="1">
      <c r="E1456" s="139" t="inlineStr">
        <is>
          <t>ALLA0211028</t>
        </is>
      </c>
      <c r="F1456" s="139" t="inlineStr">
        <is>
          <t>CNRB0006691</t>
        </is>
      </c>
      <c r="G1456" s="139" t="inlineStr">
        <is>
          <t>HDFC0000324</t>
        </is>
      </c>
      <c r="H1456" s="139" t="inlineStr">
        <is>
          <t>ORBC0101313</t>
        </is>
      </c>
      <c r="I1456" s="139" t="inlineStr">
        <is>
          <t>SBIN0015414</t>
        </is>
      </c>
    </row>
    <row r="1457" ht="14.4" customHeight="1">
      <c r="E1457" s="139" t="inlineStr">
        <is>
          <t>ALLA0211029</t>
        </is>
      </c>
      <c r="F1457" s="139" t="inlineStr">
        <is>
          <t>CNRB0006690</t>
        </is>
      </c>
      <c r="G1457" s="139" t="inlineStr">
        <is>
          <t>HDFC0000323</t>
        </is>
      </c>
      <c r="H1457" s="139" t="inlineStr">
        <is>
          <t>ORBC0101312</t>
        </is>
      </c>
      <c r="I1457" s="139" t="inlineStr">
        <is>
          <t>SBIN0015413</t>
        </is>
      </c>
    </row>
    <row r="1458" ht="14.4" customHeight="1">
      <c r="E1458" s="139" t="inlineStr">
        <is>
          <t>ALLA0211030</t>
        </is>
      </c>
      <c r="F1458" s="139" t="inlineStr">
        <is>
          <t>CNRB0006689</t>
        </is>
      </c>
      <c r="G1458" s="139" t="inlineStr">
        <is>
          <t>HDFC0000322</t>
        </is>
      </c>
      <c r="H1458" s="139" t="inlineStr">
        <is>
          <t>ORBC0101311</t>
        </is>
      </c>
      <c r="I1458" s="139" t="inlineStr">
        <is>
          <t>SBIN0015412</t>
        </is>
      </c>
    </row>
    <row r="1459" ht="14.4" customHeight="1">
      <c r="E1459" s="139" t="inlineStr">
        <is>
          <t>ALLA0211031</t>
        </is>
      </c>
      <c r="F1459" s="139" t="inlineStr">
        <is>
          <t>CNRB0006686</t>
        </is>
      </c>
      <c r="G1459" s="139" t="inlineStr">
        <is>
          <t>HDFC0000321</t>
        </is>
      </c>
      <c r="H1459" s="139" t="inlineStr">
        <is>
          <t>ORBC0101310</t>
        </is>
      </c>
      <c r="I1459" s="139" t="inlineStr">
        <is>
          <t>SBIN0015411</t>
        </is>
      </c>
    </row>
    <row r="1460" ht="14.4" customHeight="1">
      <c r="E1460" s="139" t="inlineStr">
        <is>
          <t>ALLA0211033</t>
        </is>
      </c>
      <c r="F1460" s="139" t="inlineStr">
        <is>
          <t>CNRB0006685</t>
        </is>
      </c>
      <c r="G1460" s="139" t="inlineStr">
        <is>
          <t>HDFC0000320</t>
        </is>
      </c>
      <c r="H1460" s="139" t="inlineStr">
        <is>
          <t>ORBC0101309</t>
        </is>
      </c>
      <c r="I1460" s="139" t="inlineStr">
        <is>
          <t>SBIN0015410</t>
        </is>
      </c>
    </row>
    <row r="1461" ht="14.4" customHeight="1">
      <c r="E1461" s="139" t="inlineStr">
        <is>
          <t>ALLA0211034</t>
        </is>
      </c>
      <c r="F1461" s="139" t="inlineStr">
        <is>
          <t>CNRB0006684</t>
        </is>
      </c>
      <c r="G1461" s="139" t="inlineStr">
        <is>
          <t>HDFC0000319</t>
        </is>
      </c>
      <c r="H1461" s="139" t="inlineStr">
        <is>
          <t>ORBC0101308</t>
        </is>
      </c>
      <c r="I1461" s="139" t="inlineStr">
        <is>
          <t>SBIN0015409</t>
        </is>
      </c>
    </row>
    <row r="1462" ht="14.4" customHeight="1">
      <c r="E1462" s="139" t="inlineStr">
        <is>
          <t>ALLA0211035</t>
        </is>
      </c>
      <c r="F1462" s="139" t="inlineStr">
        <is>
          <t>CNRB0006683</t>
        </is>
      </c>
      <c r="G1462" s="139" t="inlineStr">
        <is>
          <t>HDFC0000318</t>
        </is>
      </c>
      <c r="H1462" s="139" t="inlineStr">
        <is>
          <t>ORBC0101307</t>
        </is>
      </c>
      <c r="I1462" s="139" t="inlineStr">
        <is>
          <t>SBIN0015408</t>
        </is>
      </c>
    </row>
    <row r="1463" ht="14.4" customHeight="1">
      <c r="E1463" s="139" t="inlineStr">
        <is>
          <t>ALLA0211036</t>
        </is>
      </c>
      <c r="F1463" s="139" t="inlineStr">
        <is>
          <t>CNRB0006682</t>
        </is>
      </c>
      <c r="G1463" s="139" t="inlineStr">
        <is>
          <t>HDFC0000317</t>
        </is>
      </c>
      <c r="H1463" s="139" t="inlineStr">
        <is>
          <t>ORBC0101306</t>
        </is>
      </c>
      <c r="I1463" s="139" t="inlineStr">
        <is>
          <t>SBIN0015407</t>
        </is>
      </c>
    </row>
    <row r="1464" ht="14.4" customHeight="1">
      <c r="E1464" s="139" t="inlineStr">
        <is>
          <t>ALLA0211037</t>
        </is>
      </c>
      <c r="F1464" s="139" t="inlineStr">
        <is>
          <t>CNRB0006681</t>
        </is>
      </c>
      <c r="G1464" s="139" t="inlineStr">
        <is>
          <t>HDFC0000316</t>
        </is>
      </c>
      <c r="H1464" s="139" t="inlineStr">
        <is>
          <t>ORBC0101305</t>
        </is>
      </c>
      <c r="I1464" s="139" t="inlineStr">
        <is>
          <t>SBIN0015406</t>
        </is>
      </c>
    </row>
    <row r="1465" ht="14.4" customHeight="1">
      <c r="E1465" s="139" t="inlineStr">
        <is>
          <t>ALLA0211038</t>
        </is>
      </c>
      <c r="F1465" s="139" t="inlineStr">
        <is>
          <t>CNRB0006680</t>
        </is>
      </c>
      <c r="G1465" s="139" t="inlineStr">
        <is>
          <t>HDFC0000315</t>
        </is>
      </c>
      <c r="H1465" s="139" t="inlineStr">
        <is>
          <t>ORBC0101304</t>
        </is>
      </c>
      <c r="I1465" s="139" t="inlineStr">
        <is>
          <t>SBIN0015405</t>
        </is>
      </c>
    </row>
    <row r="1466" ht="14.4" customHeight="1">
      <c r="E1466" s="139" t="inlineStr">
        <is>
          <t>ALLA0211039</t>
        </is>
      </c>
      <c r="F1466" s="139" t="inlineStr">
        <is>
          <t>CNRB0006678</t>
        </is>
      </c>
      <c r="G1466" s="139" t="inlineStr">
        <is>
          <t>HDFC0000314</t>
        </is>
      </c>
      <c r="H1466" s="139" t="inlineStr">
        <is>
          <t>ORBC0101303</t>
        </is>
      </c>
      <c r="I1466" s="139" t="inlineStr">
        <is>
          <t>SBIN0015404</t>
        </is>
      </c>
    </row>
    <row r="1467" ht="14.4" customHeight="1">
      <c r="E1467" s="139" t="inlineStr">
        <is>
          <t>ALLA0211040</t>
        </is>
      </c>
      <c r="F1467" s="139" t="inlineStr">
        <is>
          <t>CNRB0006677</t>
        </is>
      </c>
      <c r="G1467" s="139" t="inlineStr">
        <is>
          <t>HDFC0000313</t>
        </is>
      </c>
      <c r="H1467" s="139" t="inlineStr">
        <is>
          <t>ORBC0101302</t>
        </is>
      </c>
      <c r="I1467" s="139" t="inlineStr">
        <is>
          <t>SBIN0015403</t>
        </is>
      </c>
    </row>
    <row r="1468" ht="14.4" customHeight="1">
      <c r="E1468" s="139" t="inlineStr">
        <is>
          <t>ALLA0211041</t>
        </is>
      </c>
      <c r="F1468" s="139" t="inlineStr">
        <is>
          <t>CNRB0006676</t>
        </is>
      </c>
      <c r="G1468" s="139" t="inlineStr">
        <is>
          <t>HDFC0000312</t>
        </is>
      </c>
      <c r="H1468" s="139" t="inlineStr">
        <is>
          <t>ORBC0101301</t>
        </is>
      </c>
      <c r="I1468" s="139" t="inlineStr">
        <is>
          <t>SBIN0015402</t>
        </is>
      </c>
    </row>
    <row r="1469" ht="14.4" customHeight="1">
      <c r="E1469" s="139" t="inlineStr">
        <is>
          <t>ALLA0211042</t>
        </is>
      </c>
      <c r="F1469" s="139" t="inlineStr">
        <is>
          <t>CNRB0006675</t>
        </is>
      </c>
      <c r="G1469" s="139" t="inlineStr">
        <is>
          <t>HDFC0000311</t>
        </is>
      </c>
      <c r="H1469" s="139" t="inlineStr">
        <is>
          <t>ORBC0101300</t>
        </is>
      </c>
      <c r="I1469" s="139" t="inlineStr">
        <is>
          <t>SBIN0015401</t>
        </is>
      </c>
    </row>
    <row r="1470" ht="14.4" customHeight="1">
      <c r="E1470" s="139" t="inlineStr">
        <is>
          <t>ALLA0211043</t>
        </is>
      </c>
      <c r="F1470" s="139" t="inlineStr">
        <is>
          <t>CNRB0006674</t>
        </is>
      </c>
      <c r="G1470" s="139" t="inlineStr">
        <is>
          <t>HDFC0000310</t>
        </is>
      </c>
      <c r="H1470" s="139" t="inlineStr">
        <is>
          <t>ORBC0101299</t>
        </is>
      </c>
      <c r="I1470" s="139" t="inlineStr">
        <is>
          <t>SBIN0015400</t>
        </is>
      </c>
    </row>
    <row r="1471" ht="14.4" customHeight="1">
      <c r="E1471" s="139" t="inlineStr">
        <is>
          <t>ALLA0211044</t>
        </is>
      </c>
      <c r="F1471" s="139" t="inlineStr">
        <is>
          <t>CNRB0006673</t>
        </is>
      </c>
      <c r="G1471" s="139" t="inlineStr">
        <is>
          <t>HDFC0000309</t>
        </is>
      </c>
      <c r="H1471" s="139" t="inlineStr">
        <is>
          <t>ORBC0101298</t>
        </is>
      </c>
      <c r="I1471" s="139" t="inlineStr">
        <is>
          <t>SBIN0015399</t>
        </is>
      </c>
    </row>
    <row r="1472" ht="14.4" customHeight="1">
      <c r="E1472" s="139" t="inlineStr">
        <is>
          <t>ALLA0211045</t>
        </is>
      </c>
      <c r="F1472" s="139" t="inlineStr">
        <is>
          <t>CNRB0006672</t>
        </is>
      </c>
      <c r="G1472" s="139" t="inlineStr">
        <is>
          <t>HDFC0000308</t>
        </is>
      </c>
      <c r="H1472" s="139" t="inlineStr">
        <is>
          <t>ORBC0101297</t>
        </is>
      </c>
      <c r="I1472" s="139" t="inlineStr">
        <is>
          <t>SBIN0015398</t>
        </is>
      </c>
    </row>
    <row r="1473" ht="14.4" customHeight="1">
      <c r="E1473" s="139" t="inlineStr">
        <is>
          <t>ALLA0211046</t>
        </is>
      </c>
      <c r="F1473" s="139" t="inlineStr">
        <is>
          <t>CNRB0006671</t>
        </is>
      </c>
      <c r="G1473" s="139" t="inlineStr">
        <is>
          <t>HDFC0000307</t>
        </is>
      </c>
      <c r="H1473" s="139" t="inlineStr">
        <is>
          <t>ORBC0101296</t>
        </is>
      </c>
      <c r="I1473" s="139" t="inlineStr">
        <is>
          <t>SBIN0015397</t>
        </is>
      </c>
    </row>
    <row r="1474" ht="14.4" customHeight="1">
      <c r="E1474" s="139" t="inlineStr">
        <is>
          <t>ALLA0211047</t>
        </is>
      </c>
      <c r="F1474" s="139" t="inlineStr">
        <is>
          <t>CNRB0006670</t>
        </is>
      </c>
      <c r="G1474" s="139" t="inlineStr">
        <is>
          <t>HDFC0000306</t>
        </is>
      </c>
      <c r="H1474" s="139" t="inlineStr">
        <is>
          <t>ORBC0101295</t>
        </is>
      </c>
      <c r="I1474" s="139" t="inlineStr">
        <is>
          <t>SBIN0015396</t>
        </is>
      </c>
    </row>
    <row r="1475" ht="14.4" customHeight="1">
      <c r="E1475" s="139" t="inlineStr">
        <is>
          <t>ALLA0211048</t>
        </is>
      </c>
      <c r="F1475" s="139" t="inlineStr">
        <is>
          <t>CNRB0006669</t>
        </is>
      </c>
      <c r="G1475" s="139" t="inlineStr">
        <is>
          <t>HDFC0000305</t>
        </is>
      </c>
      <c r="H1475" s="139" t="inlineStr">
        <is>
          <t>ORBC0101294</t>
        </is>
      </c>
      <c r="I1475" s="139" t="inlineStr">
        <is>
          <t>SBIN0015395</t>
        </is>
      </c>
    </row>
    <row r="1476" ht="14.4" customHeight="1">
      <c r="E1476" s="139" t="inlineStr">
        <is>
          <t>ALLA0211049</t>
        </is>
      </c>
      <c r="F1476" s="139" t="inlineStr">
        <is>
          <t>CNRB0006668</t>
        </is>
      </c>
      <c r="G1476" s="139" t="inlineStr">
        <is>
          <t>HDFC0000304</t>
        </is>
      </c>
      <c r="H1476" s="139" t="inlineStr">
        <is>
          <t>ORBC0101293</t>
        </is>
      </c>
      <c r="I1476" s="139" t="inlineStr">
        <is>
          <t>SBIN0015394</t>
        </is>
      </c>
    </row>
    <row r="1477" ht="14.4" customHeight="1">
      <c r="E1477" s="139" t="inlineStr">
        <is>
          <t>ALLA0211050</t>
        </is>
      </c>
      <c r="F1477" s="139" t="inlineStr">
        <is>
          <t>CNRB0006667</t>
        </is>
      </c>
      <c r="G1477" s="139" t="inlineStr">
        <is>
          <t>HDFC0000303</t>
        </is>
      </c>
      <c r="H1477" s="139" t="inlineStr">
        <is>
          <t>ORBC0101292</t>
        </is>
      </c>
      <c r="I1477" s="139" t="inlineStr">
        <is>
          <t>SBIN0015393</t>
        </is>
      </c>
    </row>
    <row r="1478" ht="14.4" customHeight="1">
      <c r="E1478" s="139" t="inlineStr">
        <is>
          <t>ALLA0211051</t>
        </is>
      </c>
      <c r="F1478" s="139" t="inlineStr">
        <is>
          <t>CNRB0006665</t>
        </is>
      </c>
      <c r="G1478" s="139" t="inlineStr">
        <is>
          <t>HDFC0000302</t>
        </is>
      </c>
      <c r="H1478" s="139" t="inlineStr">
        <is>
          <t>ORBC0101291</t>
        </is>
      </c>
      <c r="I1478" s="139" t="inlineStr">
        <is>
          <t>SBIN0015392</t>
        </is>
      </c>
    </row>
    <row r="1479" ht="14.4" customHeight="1">
      <c r="E1479" s="139" t="inlineStr">
        <is>
          <t>ALLA0211052</t>
        </is>
      </c>
      <c r="F1479" s="139" t="inlineStr">
        <is>
          <t>CNRB0006664</t>
        </is>
      </c>
      <c r="G1479" s="139" t="inlineStr">
        <is>
          <t>HDFC0000301</t>
        </is>
      </c>
      <c r="H1479" s="139" t="inlineStr">
        <is>
          <t>ORBC0101290</t>
        </is>
      </c>
      <c r="I1479" s="139" t="inlineStr">
        <is>
          <t>SBIN0015391</t>
        </is>
      </c>
    </row>
    <row r="1480" ht="14.4" customHeight="1">
      <c r="E1480" s="139" t="inlineStr">
        <is>
          <t>ALLA0211053</t>
        </is>
      </c>
      <c r="F1480" s="139" t="inlineStr">
        <is>
          <t>CNRB0006663</t>
        </is>
      </c>
      <c r="G1480" s="139" t="inlineStr">
        <is>
          <t>HDFC0000300</t>
        </is>
      </c>
      <c r="H1480" s="139" t="inlineStr">
        <is>
          <t>ORBC0101289</t>
        </is>
      </c>
      <c r="I1480" s="139" t="inlineStr">
        <is>
          <t>SBIN0015389</t>
        </is>
      </c>
    </row>
    <row r="1481" ht="14.4" customHeight="1">
      <c r="E1481" s="139" t="inlineStr">
        <is>
          <t>ALLA0211054</t>
        </is>
      </c>
      <c r="F1481" s="139" t="inlineStr">
        <is>
          <t>CNRB0006662</t>
        </is>
      </c>
      <c r="G1481" s="139" t="inlineStr">
        <is>
          <t>HDFC0000299</t>
        </is>
      </c>
      <c r="H1481" s="139" t="inlineStr">
        <is>
          <t>ORBC0101288</t>
        </is>
      </c>
      <c r="I1481" s="139" t="inlineStr">
        <is>
          <t>SBIN0015388</t>
        </is>
      </c>
    </row>
    <row r="1482" ht="14.4" customHeight="1">
      <c r="E1482" s="139" t="inlineStr">
        <is>
          <t>ALLA0211055</t>
        </is>
      </c>
      <c r="F1482" s="139" t="inlineStr">
        <is>
          <t>CNRB0006661</t>
        </is>
      </c>
      <c r="G1482" s="139" t="inlineStr">
        <is>
          <t>HDFC0000298</t>
        </is>
      </c>
      <c r="H1482" s="139" t="inlineStr">
        <is>
          <t>ORBC0101287</t>
        </is>
      </c>
      <c r="I1482" s="139" t="inlineStr">
        <is>
          <t>SBIN0015387</t>
        </is>
      </c>
    </row>
    <row r="1483" ht="14.4" customHeight="1">
      <c r="E1483" s="139" t="inlineStr">
        <is>
          <t>ALLA0211056</t>
        </is>
      </c>
      <c r="F1483" s="139" t="inlineStr">
        <is>
          <t>CNRB0006660</t>
        </is>
      </c>
      <c r="G1483" s="139" t="inlineStr">
        <is>
          <t>HDFC0000297</t>
        </is>
      </c>
      <c r="H1483" s="139" t="inlineStr">
        <is>
          <t>ORBC0101286</t>
        </is>
      </c>
      <c r="I1483" s="139" t="inlineStr">
        <is>
          <t>SBIN0015386</t>
        </is>
      </c>
    </row>
    <row r="1484" ht="14.4" customHeight="1">
      <c r="E1484" s="139" t="inlineStr">
        <is>
          <t>ALLA0211057</t>
        </is>
      </c>
      <c r="F1484" s="139" t="inlineStr">
        <is>
          <t>CNRB0006659</t>
        </is>
      </c>
      <c r="G1484" s="139" t="inlineStr">
        <is>
          <t>HDFC0000296</t>
        </is>
      </c>
      <c r="H1484" s="139" t="inlineStr">
        <is>
          <t>ORBC0101285</t>
        </is>
      </c>
      <c r="I1484" s="139" t="inlineStr">
        <is>
          <t>SBIN0015385</t>
        </is>
      </c>
    </row>
    <row r="1485" ht="14.4" customHeight="1">
      <c r="E1485" s="139" t="inlineStr">
        <is>
          <t>ALLA0211058</t>
        </is>
      </c>
      <c r="F1485" s="139" t="inlineStr">
        <is>
          <t>CNRB0006658</t>
        </is>
      </c>
      <c r="G1485" s="139" t="inlineStr">
        <is>
          <t>HDFC0000295</t>
        </is>
      </c>
      <c r="H1485" s="139" t="inlineStr">
        <is>
          <t>ORBC0101284</t>
        </is>
      </c>
      <c r="I1485" s="139" t="inlineStr">
        <is>
          <t>SBIN0015384</t>
        </is>
      </c>
    </row>
    <row r="1486" ht="14.4" customHeight="1">
      <c r="E1486" s="139" t="inlineStr">
        <is>
          <t>ALLA0211059</t>
        </is>
      </c>
      <c r="F1486" s="139" t="inlineStr">
        <is>
          <t>CNRB0006657</t>
        </is>
      </c>
      <c r="G1486" s="139" t="inlineStr">
        <is>
          <t>HDFC0000294</t>
        </is>
      </c>
      <c r="H1486" s="139" t="inlineStr">
        <is>
          <t>ORBC0101283</t>
        </is>
      </c>
      <c r="I1486" s="139" t="inlineStr">
        <is>
          <t>SBIN0015383</t>
        </is>
      </c>
    </row>
    <row r="1487" ht="14.4" customHeight="1">
      <c r="E1487" s="139" t="inlineStr">
        <is>
          <t>ALLA0211060</t>
        </is>
      </c>
      <c r="F1487" s="139" t="inlineStr">
        <is>
          <t>CNRB0006656</t>
        </is>
      </c>
      <c r="G1487" s="139" t="inlineStr">
        <is>
          <t>HDFC0000293</t>
        </is>
      </c>
      <c r="H1487" s="139" t="inlineStr">
        <is>
          <t>ORBC0101282</t>
        </is>
      </c>
      <c r="I1487" s="139" t="inlineStr">
        <is>
          <t>SBIN0015382</t>
        </is>
      </c>
    </row>
    <row r="1488" ht="14.4" customHeight="1">
      <c r="E1488" s="139" t="inlineStr">
        <is>
          <t>ALLA0211062</t>
        </is>
      </c>
      <c r="F1488" s="139" t="inlineStr">
        <is>
          <t>CNRB0006655</t>
        </is>
      </c>
      <c r="G1488" s="139" t="inlineStr">
        <is>
          <t>HDFC0000292</t>
        </is>
      </c>
      <c r="H1488" s="139" t="inlineStr">
        <is>
          <t>ORBC0101281</t>
        </is>
      </c>
      <c r="I1488" s="139" t="inlineStr">
        <is>
          <t>SBIN0015381</t>
        </is>
      </c>
    </row>
    <row r="1489" ht="14.4" customHeight="1">
      <c r="E1489" s="139" t="inlineStr">
        <is>
          <t>ALLA0211063</t>
        </is>
      </c>
      <c r="F1489" s="139" t="inlineStr">
        <is>
          <t>CNRB0006654</t>
        </is>
      </c>
      <c r="G1489" s="139" t="inlineStr">
        <is>
          <t>HDFC0000291</t>
        </is>
      </c>
      <c r="H1489" s="139" t="inlineStr">
        <is>
          <t>ORBC0101280</t>
        </is>
      </c>
      <c r="I1489" s="139" t="inlineStr">
        <is>
          <t>SBIN0015380</t>
        </is>
      </c>
    </row>
    <row r="1490" ht="14.4" customHeight="1">
      <c r="E1490" s="139" t="inlineStr">
        <is>
          <t>ALLA0211065</t>
        </is>
      </c>
      <c r="F1490" s="139" t="inlineStr">
        <is>
          <t>CNRB0006653</t>
        </is>
      </c>
      <c r="G1490" s="139" t="inlineStr">
        <is>
          <t>HDFC0000290</t>
        </is>
      </c>
      <c r="H1490" s="139" t="inlineStr">
        <is>
          <t>ORBC0101279</t>
        </is>
      </c>
      <c r="I1490" s="139" t="inlineStr">
        <is>
          <t>SBIN0015379</t>
        </is>
      </c>
    </row>
    <row r="1491" ht="14.4" customHeight="1">
      <c r="E1491" s="139" t="inlineStr">
        <is>
          <t>ALLA0211066</t>
        </is>
      </c>
      <c r="F1491" s="139" t="inlineStr">
        <is>
          <t>CNRB0006652</t>
        </is>
      </c>
      <c r="G1491" s="139" t="inlineStr">
        <is>
          <t>HDFC0000289</t>
        </is>
      </c>
      <c r="H1491" s="139" t="inlineStr">
        <is>
          <t>ORBC0101278</t>
        </is>
      </c>
      <c r="I1491" s="139" t="inlineStr">
        <is>
          <t>SBIN0015378</t>
        </is>
      </c>
    </row>
    <row r="1492" ht="14.4" customHeight="1">
      <c r="E1492" s="139" t="inlineStr">
        <is>
          <t>ALLA0211069</t>
        </is>
      </c>
      <c r="F1492" s="139" t="inlineStr">
        <is>
          <t>CNRB0006649</t>
        </is>
      </c>
      <c r="G1492" s="139" t="inlineStr">
        <is>
          <t>HDFC0000288</t>
        </is>
      </c>
      <c r="H1492" s="139" t="inlineStr">
        <is>
          <t>ORBC0101277</t>
        </is>
      </c>
      <c r="I1492" s="139" t="inlineStr">
        <is>
          <t>SBIN0015377</t>
        </is>
      </c>
    </row>
    <row r="1493" ht="14.4" customHeight="1">
      <c r="E1493" s="139" t="inlineStr">
        <is>
          <t>ALLA0211070</t>
        </is>
      </c>
      <c r="F1493" s="139" t="inlineStr">
        <is>
          <t>CNRB0006648</t>
        </is>
      </c>
      <c r="G1493" s="139" t="inlineStr">
        <is>
          <t>HDFC0000287</t>
        </is>
      </c>
      <c r="H1493" s="139" t="inlineStr">
        <is>
          <t>ORBC0101276</t>
        </is>
      </c>
      <c r="I1493" s="139" t="inlineStr">
        <is>
          <t>SBIN0015376</t>
        </is>
      </c>
    </row>
    <row r="1494" ht="14.4" customHeight="1">
      <c r="E1494" s="139" t="inlineStr">
        <is>
          <t>ALLA0211071</t>
        </is>
      </c>
      <c r="F1494" s="139" t="inlineStr">
        <is>
          <t>CNRB0006647</t>
        </is>
      </c>
      <c r="G1494" s="139" t="inlineStr">
        <is>
          <t>HDFC0000286</t>
        </is>
      </c>
      <c r="H1494" s="139" t="inlineStr">
        <is>
          <t>ORBC0101275</t>
        </is>
      </c>
      <c r="I1494" s="139" t="inlineStr">
        <is>
          <t>SBIN0015375</t>
        </is>
      </c>
    </row>
    <row r="1495" ht="14.4" customHeight="1">
      <c r="E1495" s="139" t="inlineStr">
        <is>
          <t>ALLA0211072</t>
        </is>
      </c>
      <c r="F1495" s="139" t="inlineStr">
        <is>
          <t>CNRB0006646</t>
        </is>
      </c>
      <c r="G1495" s="139" t="inlineStr">
        <is>
          <t>HDFC0000285</t>
        </is>
      </c>
      <c r="H1495" s="139" t="inlineStr">
        <is>
          <t>ORBC0101274</t>
        </is>
      </c>
      <c r="I1495" s="139" t="inlineStr">
        <is>
          <t>SBIN0015374</t>
        </is>
      </c>
    </row>
    <row r="1496" ht="14.4" customHeight="1">
      <c r="E1496" s="139" t="inlineStr">
        <is>
          <t>ALLA0211073</t>
        </is>
      </c>
      <c r="F1496" s="139" t="inlineStr">
        <is>
          <t>CNRB0006645</t>
        </is>
      </c>
      <c r="G1496" s="139" t="inlineStr">
        <is>
          <t>HDFC0000284</t>
        </is>
      </c>
      <c r="H1496" s="139" t="inlineStr">
        <is>
          <t>ORBC0101273</t>
        </is>
      </c>
      <c r="I1496" s="139" t="inlineStr">
        <is>
          <t>SBIN0015373</t>
        </is>
      </c>
    </row>
    <row r="1497" ht="14.4" customHeight="1">
      <c r="E1497" s="139" t="inlineStr">
        <is>
          <t>ALLA0211074</t>
        </is>
      </c>
      <c r="F1497" s="139" t="inlineStr">
        <is>
          <t>CNRB0006644</t>
        </is>
      </c>
      <c r="G1497" s="139" t="inlineStr">
        <is>
          <t>HDFC0000283</t>
        </is>
      </c>
      <c r="H1497" s="139" t="inlineStr">
        <is>
          <t>ORBC0101272</t>
        </is>
      </c>
      <c r="I1497" s="139" t="inlineStr">
        <is>
          <t>SBIN0015372</t>
        </is>
      </c>
    </row>
    <row r="1498" ht="14.4" customHeight="1">
      <c r="E1498" s="139" t="inlineStr">
        <is>
          <t>ALLA0211075</t>
        </is>
      </c>
      <c r="F1498" s="139" t="inlineStr">
        <is>
          <t>CNRB0006643</t>
        </is>
      </c>
      <c r="G1498" s="139" t="inlineStr">
        <is>
          <t>HDFC0000282</t>
        </is>
      </c>
      <c r="H1498" s="139" t="inlineStr">
        <is>
          <t>ORBC0101271</t>
        </is>
      </c>
      <c r="I1498" s="139" t="inlineStr">
        <is>
          <t>SBIN0015371</t>
        </is>
      </c>
    </row>
    <row r="1499" ht="14.4" customHeight="1">
      <c r="E1499" s="139" t="inlineStr">
        <is>
          <t>ALLA0211076</t>
        </is>
      </c>
      <c r="F1499" s="139" t="inlineStr">
        <is>
          <t>CNRB0006642</t>
        </is>
      </c>
      <c r="G1499" s="139" t="inlineStr">
        <is>
          <t>HDFC0000281</t>
        </is>
      </c>
      <c r="H1499" s="139" t="inlineStr">
        <is>
          <t>ORBC0101270</t>
        </is>
      </c>
      <c r="I1499" s="139" t="inlineStr">
        <is>
          <t>SBIN0015370</t>
        </is>
      </c>
    </row>
    <row r="1500" ht="14.4" customHeight="1">
      <c r="E1500" s="139" t="inlineStr">
        <is>
          <t>ALLA0211077</t>
        </is>
      </c>
      <c r="F1500" s="139" t="inlineStr">
        <is>
          <t>CNRB0006640</t>
        </is>
      </c>
      <c r="G1500" s="139" t="inlineStr">
        <is>
          <t>HDFC0000280</t>
        </is>
      </c>
      <c r="H1500" s="139" t="inlineStr">
        <is>
          <t>ORBC0101269</t>
        </is>
      </c>
      <c r="I1500" s="139" t="inlineStr">
        <is>
          <t>SBIN0015369</t>
        </is>
      </c>
    </row>
    <row r="1501" ht="14.4" customHeight="1">
      <c r="E1501" s="139" t="inlineStr">
        <is>
          <t>ALLA0211078</t>
        </is>
      </c>
      <c r="F1501" s="139" t="inlineStr">
        <is>
          <t>CNRB0006639</t>
        </is>
      </c>
      <c r="G1501" s="139" t="inlineStr">
        <is>
          <t>HDFC0000279</t>
        </is>
      </c>
      <c r="H1501" s="139" t="inlineStr">
        <is>
          <t>ORBC0101268</t>
        </is>
      </c>
      <c r="I1501" s="139" t="inlineStr">
        <is>
          <t>SBIN0015368</t>
        </is>
      </c>
    </row>
    <row r="1502" ht="14.4" customHeight="1">
      <c r="E1502" s="139" t="inlineStr">
        <is>
          <t>ALLA0211079</t>
        </is>
      </c>
      <c r="F1502" s="139" t="inlineStr">
        <is>
          <t>CNRB0006638</t>
        </is>
      </c>
      <c r="G1502" s="139" t="inlineStr">
        <is>
          <t>HDFC0000278</t>
        </is>
      </c>
      <c r="H1502" s="139" t="inlineStr">
        <is>
          <t>ORBC0101267</t>
        </is>
      </c>
      <c r="I1502" s="139" t="inlineStr">
        <is>
          <t>SBIN0015367</t>
        </is>
      </c>
    </row>
    <row r="1503" ht="14.4" customHeight="1">
      <c r="E1503" s="139" t="inlineStr">
        <is>
          <t>ALLA0211083</t>
        </is>
      </c>
      <c r="F1503" s="139" t="inlineStr">
        <is>
          <t>CNRB0006637</t>
        </is>
      </c>
      <c r="G1503" s="139" t="inlineStr">
        <is>
          <t>HDFC0000277</t>
        </is>
      </c>
      <c r="H1503" s="139" t="inlineStr">
        <is>
          <t>ORBC0101266</t>
        </is>
      </c>
      <c r="I1503" s="139" t="inlineStr">
        <is>
          <t>SBIN0015366</t>
        </is>
      </c>
    </row>
    <row r="1504" ht="14.4" customHeight="1">
      <c r="E1504" s="139" t="inlineStr">
        <is>
          <t>ALLA0211085</t>
        </is>
      </c>
      <c r="F1504" s="139" t="inlineStr">
        <is>
          <t>CNRB0006636</t>
        </is>
      </c>
      <c r="G1504" s="139" t="inlineStr">
        <is>
          <t>HDFC0000276</t>
        </is>
      </c>
      <c r="H1504" s="139" t="inlineStr">
        <is>
          <t>ORBC0101265</t>
        </is>
      </c>
      <c r="I1504" s="139" t="inlineStr">
        <is>
          <t>SBIN0015365</t>
        </is>
      </c>
    </row>
    <row r="1505" ht="14.4" customHeight="1">
      <c r="E1505" s="139" t="inlineStr">
        <is>
          <t>ALLA0211086</t>
        </is>
      </c>
      <c r="F1505" s="139" t="inlineStr">
        <is>
          <t>CNRB0006635</t>
        </is>
      </c>
      <c r="G1505" s="139" t="inlineStr">
        <is>
          <t>HDFC0000275</t>
        </is>
      </c>
      <c r="H1505" s="139" t="inlineStr">
        <is>
          <t>ORBC0101264</t>
        </is>
      </c>
      <c r="I1505" s="139" t="inlineStr">
        <is>
          <t>SBIN0015364</t>
        </is>
      </c>
    </row>
    <row r="1506" ht="14.4" customHeight="1">
      <c r="E1506" s="139" t="inlineStr">
        <is>
          <t>ALLA0211087</t>
        </is>
      </c>
      <c r="F1506" s="139" t="inlineStr">
        <is>
          <t>CNRB0006634</t>
        </is>
      </c>
      <c r="G1506" s="139" t="inlineStr">
        <is>
          <t>HDFC0000274</t>
        </is>
      </c>
      <c r="H1506" s="139" t="inlineStr">
        <is>
          <t>ORBC0101263</t>
        </is>
      </c>
      <c r="I1506" s="139" t="inlineStr">
        <is>
          <t>SBIN0015363</t>
        </is>
      </c>
    </row>
    <row r="1507" ht="14.4" customHeight="1">
      <c r="E1507" s="139" t="inlineStr">
        <is>
          <t>ALLA0211088</t>
        </is>
      </c>
      <c r="F1507" s="139" t="inlineStr">
        <is>
          <t>CNRB0006633</t>
        </is>
      </c>
      <c r="G1507" s="139" t="inlineStr">
        <is>
          <t>HDFC0000273</t>
        </is>
      </c>
      <c r="H1507" s="139" t="inlineStr">
        <is>
          <t>ORBC0101262</t>
        </is>
      </c>
      <c r="I1507" s="139" t="inlineStr">
        <is>
          <t>SBIN0015362</t>
        </is>
      </c>
    </row>
    <row r="1508" ht="14.4" customHeight="1">
      <c r="E1508" s="139" t="inlineStr">
        <is>
          <t>ALLA0211089</t>
        </is>
      </c>
      <c r="F1508" s="139" t="inlineStr">
        <is>
          <t>CNRB0006632</t>
        </is>
      </c>
      <c r="G1508" s="139" t="inlineStr">
        <is>
          <t>HDFC0000272</t>
        </is>
      </c>
      <c r="H1508" s="139" t="inlineStr">
        <is>
          <t>ORBC0101261</t>
        </is>
      </c>
      <c r="I1508" s="139" t="inlineStr">
        <is>
          <t>SBIN0015361</t>
        </is>
      </c>
    </row>
    <row r="1509" ht="14.4" customHeight="1">
      <c r="E1509" s="139" t="inlineStr">
        <is>
          <t>ALLA0211090</t>
        </is>
      </c>
      <c r="F1509" s="139" t="inlineStr">
        <is>
          <t>CNRB0006631</t>
        </is>
      </c>
      <c r="G1509" s="139" t="inlineStr">
        <is>
          <t>HDFC0000271</t>
        </is>
      </c>
      <c r="H1509" s="139" t="inlineStr">
        <is>
          <t>ORBC0101260</t>
        </is>
      </c>
      <c r="I1509" s="139" t="inlineStr">
        <is>
          <t>SBIN0015360</t>
        </is>
      </c>
    </row>
    <row r="1510" ht="14.4" customHeight="1">
      <c r="E1510" s="139" t="inlineStr">
        <is>
          <t>ALLA0211091</t>
        </is>
      </c>
      <c r="F1510" s="139" t="inlineStr">
        <is>
          <t>CNRB0006630</t>
        </is>
      </c>
      <c r="G1510" s="139" t="inlineStr">
        <is>
          <t>HDFC0000270</t>
        </is>
      </c>
      <c r="H1510" s="139" t="inlineStr">
        <is>
          <t>ORBC0101259</t>
        </is>
      </c>
      <c r="I1510" s="139" t="inlineStr">
        <is>
          <t>SBIN0015359</t>
        </is>
      </c>
    </row>
    <row r="1511" ht="14.4" customHeight="1">
      <c r="E1511" s="139" t="inlineStr">
        <is>
          <t>ALLA0211092</t>
        </is>
      </c>
      <c r="F1511" s="139" t="inlineStr">
        <is>
          <t>CNRB0006629</t>
        </is>
      </c>
      <c r="G1511" s="139" t="inlineStr">
        <is>
          <t>HDFC0000269</t>
        </is>
      </c>
      <c r="H1511" s="139" t="inlineStr">
        <is>
          <t>ORBC0101258</t>
        </is>
      </c>
      <c r="I1511" s="139" t="inlineStr">
        <is>
          <t>SBIN0015358</t>
        </is>
      </c>
    </row>
    <row r="1512" ht="14.4" customHeight="1">
      <c r="E1512" s="139" t="inlineStr">
        <is>
          <t>ALLA0211093</t>
        </is>
      </c>
      <c r="F1512" s="139" t="inlineStr">
        <is>
          <t>CNRB0006628</t>
        </is>
      </c>
      <c r="G1512" s="139" t="inlineStr">
        <is>
          <t>HDFC0000268</t>
        </is>
      </c>
      <c r="H1512" s="139" t="inlineStr">
        <is>
          <t>ORBC0101257</t>
        </is>
      </c>
      <c r="I1512" s="139" t="inlineStr">
        <is>
          <t>SBIN0015357</t>
        </is>
      </c>
    </row>
    <row r="1513" ht="14.4" customHeight="1">
      <c r="E1513" s="139" t="inlineStr">
        <is>
          <t>ALLA0211094</t>
        </is>
      </c>
      <c r="F1513" s="139" t="inlineStr">
        <is>
          <t>CNRB0006627</t>
        </is>
      </c>
      <c r="G1513" s="139" t="inlineStr">
        <is>
          <t>HDFC0000267</t>
        </is>
      </c>
      <c r="H1513" s="139" t="inlineStr">
        <is>
          <t>ORBC0101256</t>
        </is>
      </c>
      <c r="I1513" s="139" t="inlineStr">
        <is>
          <t>SBIN0015356</t>
        </is>
      </c>
    </row>
    <row r="1514" ht="14.4" customHeight="1">
      <c r="E1514" s="139" t="inlineStr">
        <is>
          <t>ALLA0211095</t>
        </is>
      </c>
      <c r="F1514" s="139" t="inlineStr">
        <is>
          <t>CNRB0006626</t>
        </is>
      </c>
      <c r="G1514" s="139" t="inlineStr">
        <is>
          <t>HDFC0000266</t>
        </is>
      </c>
      <c r="H1514" s="139" t="inlineStr">
        <is>
          <t>ORBC0101255</t>
        </is>
      </c>
      <c r="I1514" s="139" t="inlineStr">
        <is>
          <t>SBIN0015355</t>
        </is>
      </c>
    </row>
    <row r="1515" ht="14.4" customHeight="1">
      <c r="E1515" s="139" t="inlineStr">
        <is>
          <t>ALLA0211096</t>
        </is>
      </c>
      <c r="F1515" s="139" t="inlineStr">
        <is>
          <t>CNRB0006625</t>
        </is>
      </c>
      <c r="G1515" s="139" t="inlineStr">
        <is>
          <t>HDFC0000265</t>
        </is>
      </c>
      <c r="H1515" s="139" t="inlineStr">
        <is>
          <t>ORBC0101254</t>
        </is>
      </c>
      <c r="I1515" s="139" t="inlineStr">
        <is>
          <t>SBIN0015354</t>
        </is>
      </c>
    </row>
    <row r="1516" ht="14.4" customHeight="1">
      <c r="E1516" s="139" t="inlineStr">
        <is>
          <t>ALLA0211097</t>
        </is>
      </c>
      <c r="F1516" s="139" t="inlineStr">
        <is>
          <t>CNRB0006624</t>
        </is>
      </c>
      <c r="G1516" s="139" t="inlineStr">
        <is>
          <t>HDFC0000264</t>
        </is>
      </c>
      <c r="H1516" s="139" t="inlineStr">
        <is>
          <t>ORBC0101253</t>
        </is>
      </c>
      <c r="I1516" s="139" t="inlineStr">
        <is>
          <t>SBIN0015353</t>
        </is>
      </c>
    </row>
    <row r="1517" ht="14.4" customHeight="1">
      <c r="E1517" s="139" t="inlineStr">
        <is>
          <t>ALLA0211098</t>
        </is>
      </c>
      <c r="F1517" s="139" t="inlineStr">
        <is>
          <t>CNRB0006623</t>
        </is>
      </c>
      <c r="G1517" s="139" t="inlineStr">
        <is>
          <t>HDFC0000263</t>
        </is>
      </c>
      <c r="H1517" s="139" t="inlineStr">
        <is>
          <t>ORBC0101252</t>
        </is>
      </c>
      <c r="I1517" s="139" t="inlineStr">
        <is>
          <t>SBIN0015352</t>
        </is>
      </c>
    </row>
    <row r="1518" ht="14.4" customHeight="1">
      <c r="E1518" s="139" t="inlineStr">
        <is>
          <t>ALLA0211099</t>
        </is>
      </c>
      <c r="F1518" s="139" t="inlineStr">
        <is>
          <t>CNRB0006622</t>
        </is>
      </c>
      <c r="G1518" s="139" t="inlineStr">
        <is>
          <t>HDFC0000262</t>
        </is>
      </c>
      <c r="H1518" s="139" t="inlineStr">
        <is>
          <t>ORBC0101251</t>
        </is>
      </c>
      <c r="I1518" s="139" t="inlineStr">
        <is>
          <t>SBIN0015350</t>
        </is>
      </c>
    </row>
    <row r="1519" ht="14.4" customHeight="1">
      <c r="E1519" s="139" t="inlineStr">
        <is>
          <t>ALLA0211100</t>
        </is>
      </c>
      <c r="F1519" s="139" t="inlineStr">
        <is>
          <t>CNRB0006621</t>
        </is>
      </c>
      <c r="G1519" s="139" t="inlineStr">
        <is>
          <t>HDFC0000261</t>
        </is>
      </c>
      <c r="H1519" s="139" t="inlineStr">
        <is>
          <t>ORBC0101250</t>
        </is>
      </c>
      <c r="I1519" s="139" t="inlineStr">
        <is>
          <t>SBIN0015348</t>
        </is>
      </c>
    </row>
    <row r="1520" ht="14.4" customHeight="1">
      <c r="E1520" s="139" t="inlineStr">
        <is>
          <t>ALLA0211101</t>
        </is>
      </c>
      <c r="F1520" s="139" t="inlineStr">
        <is>
          <t>CNRB0006620</t>
        </is>
      </c>
      <c r="G1520" s="139" t="inlineStr">
        <is>
          <t>HDFC0000260</t>
        </is>
      </c>
      <c r="H1520" s="139" t="inlineStr">
        <is>
          <t>ORBC0101249</t>
        </is>
      </c>
      <c r="I1520" s="139" t="inlineStr">
        <is>
          <t>SBIN0015347</t>
        </is>
      </c>
    </row>
    <row r="1521" ht="14.4" customHeight="1">
      <c r="E1521" s="139" t="inlineStr">
        <is>
          <t>ALLA0211102</t>
        </is>
      </c>
      <c r="F1521" s="139" t="inlineStr">
        <is>
          <t>CNRB0006619</t>
        </is>
      </c>
      <c r="G1521" s="139" t="inlineStr">
        <is>
          <t>HDFC0000259</t>
        </is>
      </c>
      <c r="H1521" s="139" t="inlineStr">
        <is>
          <t>ORBC0101248</t>
        </is>
      </c>
      <c r="I1521" s="139" t="inlineStr">
        <is>
          <t>SBIN0015346</t>
        </is>
      </c>
    </row>
    <row r="1522" ht="14.4" customHeight="1">
      <c r="E1522" s="139" t="inlineStr">
        <is>
          <t>ALLA0211103</t>
        </is>
      </c>
      <c r="F1522" s="139" t="inlineStr">
        <is>
          <t>CNRB0006618</t>
        </is>
      </c>
      <c r="G1522" s="139" t="inlineStr">
        <is>
          <t>HDFC0000258</t>
        </is>
      </c>
      <c r="H1522" s="139" t="inlineStr">
        <is>
          <t>ORBC0101247</t>
        </is>
      </c>
      <c r="I1522" s="139" t="inlineStr">
        <is>
          <t>SBIN0015345</t>
        </is>
      </c>
    </row>
    <row r="1523" ht="14.4" customHeight="1">
      <c r="E1523" s="139" t="inlineStr">
        <is>
          <t>ALLA0211104</t>
        </is>
      </c>
      <c r="F1523" s="139" t="inlineStr">
        <is>
          <t>CNRB0006617</t>
        </is>
      </c>
      <c r="G1523" s="139" t="inlineStr">
        <is>
          <t>HDFC0000257</t>
        </is>
      </c>
      <c r="H1523" s="139" t="inlineStr">
        <is>
          <t>ORBC0101246</t>
        </is>
      </c>
      <c r="I1523" s="139" t="inlineStr">
        <is>
          <t>SBIN0015344</t>
        </is>
      </c>
    </row>
    <row r="1524" ht="14.4" customHeight="1">
      <c r="E1524" s="139" t="inlineStr">
        <is>
          <t>ALLA0211105</t>
        </is>
      </c>
      <c r="F1524" s="139" t="inlineStr">
        <is>
          <t>CNRB0006616</t>
        </is>
      </c>
      <c r="G1524" s="139" t="inlineStr">
        <is>
          <t>HDFC0000256</t>
        </is>
      </c>
      <c r="H1524" s="139" t="inlineStr">
        <is>
          <t>ORBC0101245</t>
        </is>
      </c>
      <c r="I1524" s="139" t="inlineStr">
        <is>
          <t>SBIN0015343</t>
        </is>
      </c>
    </row>
    <row r="1525" ht="14.4" customHeight="1">
      <c r="E1525" s="139" t="inlineStr">
        <is>
          <t>ALLA0211106</t>
        </is>
      </c>
      <c r="F1525" s="139" t="inlineStr">
        <is>
          <t>CNRB0006615</t>
        </is>
      </c>
      <c r="G1525" s="139" t="inlineStr">
        <is>
          <t>HDFC0000255</t>
        </is>
      </c>
      <c r="H1525" s="139" t="inlineStr">
        <is>
          <t>ORBC0101244</t>
        </is>
      </c>
      <c r="I1525" s="139" t="inlineStr">
        <is>
          <t>SBIN0015342</t>
        </is>
      </c>
    </row>
    <row r="1526" ht="14.4" customHeight="1">
      <c r="E1526" s="139" t="inlineStr">
        <is>
          <t>ALLA0211107</t>
        </is>
      </c>
      <c r="F1526" s="139" t="inlineStr">
        <is>
          <t>CNRB0006614</t>
        </is>
      </c>
      <c r="G1526" s="139" t="inlineStr">
        <is>
          <t>HDFC0000254</t>
        </is>
      </c>
      <c r="H1526" s="139" t="inlineStr">
        <is>
          <t>ORBC0101243</t>
        </is>
      </c>
      <c r="I1526" s="139" t="inlineStr">
        <is>
          <t>SBIN0015341</t>
        </is>
      </c>
    </row>
    <row r="1527" ht="14.4" customHeight="1">
      <c r="E1527" s="139" t="inlineStr">
        <is>
          <t>ALLA0211108</t>
        </is>
      </c>
      <c r="F1527" s="139" t="inlineStr">
        <is>
          <t>CNRB0006613</t>
        </is>
      </c>
      <c r="G1527" s="139" t="inlineStr">
        <is>
          <t>HDFC0000253</t>
        </is>
      </c>
      <c r="H1527" s="139" t="inlineStr">
        <is>
          <t>ORBC0101242</t>
        </is>
      </c>
      <c r="I1527" s="139" t="inlineStr">
        <is>
          <t>SBIN0015340</t>
        </is>
      </c>
    </row>
    <row r="1528" ht="14.4" customHeight="1">
      <c r="E1528" s="139" t="inlineStr">
        <is>
          <t>ALLA0211109</t>
        </is>
      </c>
      <c r="F1528" s="139" t="inlineStr">
        <is>
          <t>CNRB0006612</t>
        </is>
      </c>
      <c r="G1528" s="139" t="inlineStr">
        <is>
          <t>HDFC0000252</t>
        </is>
      </c>
      <c r="H1528" s="139" t="inlineStr">
        <is>
          <t>ORBC0101241</t>
        </is>
      </c>
      <c r="I1528" s="139" t="inlineStr">
        <is>
          <t>SBIN0015338</t>
        </is>
      </c>
    </row>
    <row r="1529" ht="14.4" customHeight="1">
      <c r="E1529" s="139" t="inlineStr">
        <is>
          <t>ALLA0211110</t>
        </is>
      </c>
      <c r="F1529" s="139" t="inlineStr">
        <is>
          <t>CNRB0006611</t>
        </is>
      </c>
      <c r="G1529" s="139" t="inlineStr">
        <is>
          <t>HDFC0000251</t>
        </is>
      </c>
      <c r="H1529" s="139" t="inlineStr">
        <is>
          <t>ORBC0101240</t>
        </is>
      </c>
      <c r="I1529" s="139" t="inlineStr">
        <is>
          <t>SBIN0015336</t>
        </is>
      </c>
    </row>
    <row r="1530" ht="14.4" customHeight="1">
      <c r="E1530" s="139" t="inlineStr">
        <is>
          <t>ALLA0211111</t>
        </is>
      </c>
      <c r="F1530" s="139" t="inlineStr">
        <is>
          <t>CNRB0006610</t>
        </is>
      </c>
      <c r="G1530" s="139" t="inlineStr">
        <is>
          <t>HDFC0000250</t>
        </is>
      </c>
      <c r="H1530" s="139" t="inlineStr">
        <is>
          <t>ORBC0101239</t>
        </is>
      </c>
      <c r="I1530" s="139" t="inlineStr">
        <is>
          <t>SBIN0015335</t>
        </is>
      </c>
    </row>
    <row r="1531" ht="14.4" customHeight="1">
      <c r="E1531" s="139" t="inlineStr">
        <is>
          <t>ALLA0211112</t>
        </is>
      </c>
      <c r="F1531" s="139" t="inlineStr">
        <is>
          <t>CNRB0006609</t>
        </is>
      </c>
      <c r="G1531" s="139" t="inlineStr">
        <is>
          <t>HDFC0000249</t>
        </is>
      </c>
      <c r="H1531" s="139" t="inlineStr">
        <is>
          <t>ORBC0101238</t>
        </is>
      </c>
      <c r="I1531" s="139" t="inlineStr">
        <is>
          <t>SBIN0015334</t>
        </is>
      </c>
    </row>
    <row r="1532" ht="14.4" customHeight="1">
      <c r="E1532" s="139" t="inlineStr">
        <is>
          <t>ALLA0211114</t>
        </is>
      </c>
      <c r="F1532" s="139" t="inlineStr">
        <is>
          <t>CNRB0006608</t>
        </is>
      </c>
      <c r="G1532" s="139" t="inlineStr">
        <is>
          <t>HDFC0000248</t>
        </is>
      </c>
      <c r="H1532" s="139" t="inlineStr">
        <is>
          <t>ORBC0101237</t>
        </is>
      </c>
      <c r="I1532" s="139" t="inlineStr">
        <is>
          <t>SBIN0015333</t>
        </is>
      </c>
    </row>
    <row r="1533" ht="14.4" customHeight="1">
      <c r="E1533" s="139" t="inlineStr">
        <is>
          <t>ALLA0211115</t>
        </is>
      </c>
      <c r="F1533" s="139" t="inlineStr">
        <is>
          <t>CNRB0006607</t>
        </is>
      </c>
      <c r="G1533" s="139" t="inlineStr">
        <is>
          <t>HDFC0000247</t>
        </is>
      </c>
      <c r="H1533" s="139" t="inlineStr">
        <is>
          <t>ORBC0101236</t>
        </is>
      </c>
      <c r="I1533" s="139" t="inlineStr">
        <is>
          <t>SBIN0015332</t>
        </is>
      </c>
    </row>
    <row r="1534" ht="14.4" customHeight="1">
      <c r="E1534" s="139" t="inlineStr">
        <is>
          <t>ALLA0211116</t>
        </is>
      </c>
      <c r="F1534" s="139" t="inlineStr">
        <is>
          <t>CNRB0006606</t>
        </is>
      </c>
      <c r="G1534" s="139" t="inlineStr">
        <is>
          <t>HDFC0000244</t>
        </is>
      </c>
      <c r="H1534" s="139" t="inlineStr">
        <is>
          <t>ORBC0101235</t>
        </is>
      </c>
      <c r="I1534" s="139" t="inlineStr">
        <is>
          <t>SBIN0015331</t>
        </is>
      </c>
    </row>
    <row r="1535" ht="14.4" customHeight="1">
      <c r="E1535" s="139" t="inlineStr">
        <is>
          <t>ALLA0211117</t>
        </is>
      </c>
      <c r="F1535" s="139" t="inlineStr">
        <is>
          <t>CNRB0006605</t>
        </is>
      </c>
      <c r="G1535" s="139" t="inlineStr">
        <is>
          <t>HDFC0000243</t>
        </is>
      </c>
      <c r="H1535" s="139" t="inlineStr">
        <is>
          <t>ORBC0101234</t>
        </is>
      </c>
      <c r="I1535" s="139" t="inlineStr">
        <is>
          <t>SBIN0015330</t>
        </is>
      </c>
    </row>
    <row r="1536" ht="14.4" customHeight="1">
      <c r="E1536" s="139" t="inlineStr">
        <is>
          <t>ALLA0211118</t>
        </is>
      </c>
      <c r="F1536" s="139" t="inlineStr">
        <is>
          <t>CNRB0006604</t>
        </is>
      </c>
      <c r="G1536" s="139" t="inlineStr">
        <is>
          <t>HDFC0000241</t>
        </is>
      </c>
      <c r="H1536" s="139" t="inlineStr">
        <is>
          <t>ORBC0101233</t>
        </is>
      </c>
      <c r="I1536" s="139" t="inlineStr">
        <is>
          <t>SBIN0015329</t>
        </is>
      </c>
    </row>
    <row r="1537" ht="14.4" customHeight="1">
      <c r="E1537" s="139" t="inlineStr">
        <is>
          <t>ALLA0211120</t>
        </is>
      </c>
      <c r="F1537" s="139" t="inlineStr">
        <is>
          <t>CNRB0006603</t>
        </is>
      </c>
      <c r="G1537" s="139" t="inlineStr">
        <is>
          <t>HDFC0000240</t>
        </is>
      </c>
      <c r="H1537" s="139" t="inlineStr">
        <is>
          <t>ORBC0101232</t>
        </is>
      </c>
      <c r="I1537" s="139" t="inlineStr">
        <is>
          <t>SBIN0015327</t>
        </is>
      </c>
    </row>
    <row r="1538" ht="14.4" customHeight="1">
      <c r="E1538" s="139" t="inlineStr">
        <is>
          <t>ALLA0211121</t>
        </is>
      </c>
      <c r="F1538" s="139" t="inlineStr">
        <is>
          <t>CNRB0006602</t>
        </is>
      </c>
      <c r="G1538" s="139" t="inlineStr">
        <is>
          <t>HDFC0000239</t>
        </is>
      </c>
      <c r="H1538" s="139" t="inlineStr">
        <is>
          <t>ORBC0101231</t>
        </is>
      </c>
      <c r="I1538" s="139" t="inlineStr">
        <is>
          <t>SBIN0015326</t>
        </is>
      </c>
    </row>
    <row r="1539" ht="14.4" customHeight="1">
      <c r="E1539" s="139" t="inlineStr">
        <is>
          <t>ALLA0211122</t>
        </is>
      </c>
      <c r="F1539" s="139" t="inlineStr">
        <is>
          <t>CNRB0006601</t>
        </is>
      </c>
      <c r="G1539" s="139" t="inlineStr">
        <is>
          <t>HDFC0000238</t>
        </is>
      </c>
      <c r="H1539" s="139" t="inlineStr">
        <is>
          <t>ORBC0101230</t>
        </is>
      </c>
      <c r="I1539" s="139" t="inlineStr">
        <is>
          <t>SBIN0015325</t>
        </is>
      </c>
    </row>
    <row r="1540" ht="14.4" customHeight="1">
      <c r="E1540" s="139" t="inlineStr">
        <is>
          <t>ALLA0211123</t>
        </is>
      </c>
      <c r="F1540" s="139" t="inlineStr">
        <is>
          <t>CNRB0006506</t>
        </is>
      </c>
      <c r="G1540" s="139" t="inlineStr">
        <is>
          <t>HDFC0000237</t>
        </is>
      </c>
      <c r="H1540" s="139" t="inlineStr">
        <is>
          <t>ORBC0101229</t>
        </is>
      </c>
      <c r="I1540" s="139" t="inlineStr">
        <is>
          <t>SBIN0015324</t>
        </is>
      </c>
    </row>
    <row r="1541" ht="14.4" customHeight="1">
      <c r="E1541" s="139" t="inlineStr">
        <is>
          <t>ALLA0211124</t>
        </is>
      </c>
      <c r="F1541" s="139" t="inlineStr">
        <is>
          <t>CNRB0006499</t>
        </is>
      </c>
      <c r="G1541" s="139" t="inlineStr">
        <is>
          <t>HDFC0000236</t>
        </is>
      </c>
      <c r="H1541" s="139" t="inlineStr">
        <is>
          <t>ORBC0101228</t>
        </is>
      </c>
      <c r="I1541" s="139" t="inlineStr">
        <is>
          <t>SBIN0015323</t>
        </is>
      </c>
    </row>
    <row r="1542" ht="14.4" customHeight="1">
      <c r="E1542" s="139" t="inlineStr">
        <is>
          <t>ALLA0211125</t>
        </is>
      </c>
      <c r="F1542" s="139" t="inlineStr">
        <is>
          <t>CNRB0006498</t>
        </is>
      </c>
      <c r="G1542" s="139" t="inlineStr">
        <is>
          <t>HDFC0000235</t>
        </is>
      </c>
      <c r="H1542" s="139" t="inlineStr">
        <is>
          <t>ORBC0101227</t>
        </is>
      </c>
      <c r="I1542" s="139" t="inlineStr">
        <is>
          <t>SBIN0015322</t>
        </is>
      </c>
    </row>
    <row r="1543" ht="14.4" customHeight="1">
      <c r="E1543" s="139" t="inlineStr">
        <is>
          <t>ALLA0211126</t>
        </is>
      </c>
      <c r="F1543" s="139" t="inlineStr">
        <is>
          <t>CNRB0006497</t>
        </is>
      </c>
      <c r="G1543" s="139" t="inlineStr">
        <is>
          <t>HDFC0000234</t>
        </is>
      </c>
      <c r="H1543" s="139" t="inlineStr">
        <is>
          <t>ORBC0101226</t>
        </is>
      </c>
      <c r="I1543" s="139" t="inlineStr">
        <is>
          <t>SBIN0015321</t>
        </is>
      </c>
    </row>
    <row r="1544" ht="14.4" customHeight="1">
      <c r="E1544" s="139" t="inlineStr">
        <is>
          <t>ALLA0211127</t>
        </is>
      </c>
      <c r="F1544" s="139" t="inlineStr">
        <is>
          <t>CNRB0006496</t>
        </is>
      </c>
      <c r="G1544" s="139" t="inlineStr">
        <is>
          <t>HDFC0000232</t>
        </is>
      </c>
      <c r="H1544" s="139" t="inlineStr">
        <is>
          <t>ORBC0101225</t>
        </is>
      </c>
      <c r="I1544" s="139" t="inlineStr">
        <is>
          <t>SBIN0015320</t>
        </is>
      </c>
    </row>
    <row r="1545" ht="14.4" customHeight="1">
      <c r="E1545" s="139" t="inlineStr">
        <is>
          <t>ALLA0211128</t>
        </is>
      </c>
      <c r="F1545" s="139" t="inlineStr">
        <is>
          <t>CNRB0006495</t>
        </is>
      </c>
      <c r="G1545" s="139" t="inlineStr">
        <is>
          <t>HDFC0000231</t>
        </is>
      </c>
      <c r="H1545" s="139" t="inlineStr">
        <is>
          <t>ORBC0101224</t>
        </is>
      </c>
      <c r="I1545" s="139" t="inlineStr">
        <is>
          <t>SBIN0015319</t>
        </is>
      </c>
    </row>
    <row r="1546" ht="14.4" customHeight="1">
      <c r="E1546" s="139" t="inlineStr">
        <is>
          <t>ALLA0211129</t>
        </is>
      </c>
      <c r="F1546" s="139" t="inlineStr">
        <is>
          <t>CNRB0006494</t>
        </is>
      </c>
      <c r="G1546" s="139" t="inlineStr">
        <is>
          <t>HDFC0000230</t>
        </is>
      </c>
      <c r="H1546" s="139" t="inlineStr">
        <is>
          <t>ORBC0101223</t>
        </is>
      </c>
      <c r="I1546" s="139" t="inlineStr">
        <is>
          <t>SBIN0015318</t>
        </is>
      </c>
    </row>
    <row r="1547" ht="14.4" customHeight="1">
      <c r="E1547" s="139" t="inlineStr">
        <is>
          <t>ALLA0211130</t>
        </is>
      </c>
      <c r="F1547" s="139" t="inlineStr">
        <is>
          <t>CNRB0006493</t>
        </is>
      </c>
      <c r="G1547" s="139" t="inlineStr">
        <is>
          <t>HDFC0000229</t>
        </is>
      </c>
      <c r="H1547" s="139" t="inlineStr">
        <is>
          <t>ORBC0101222</t>
        </is>
      </c>
      <c r="I1547" s="139" t="inlineStr">
        <is>
          <t>SBIN0015317</t>
        </is>
      </c>
    </row>
    <row r="1548" ht="14.4" customHeight="1">
      <c r="E1548" s="139" t="inlineStr">
        <is>
          <t>ALLA0211131</t>
        </is>
      </c>
      <c r="F1548" s="139" t="inlineStr">
        <is>
          <t>CNRB0006492</t>
        </is>
      </c>
      <c r="G1548" s="139" t="inlineStr">
        <is>
          <t>HDFC0000228</t>
        </is>
      </c>
      <c r="H1548" s="139" t="inlineStr">
        <is>
          <t>ORBC0101221</t>
        </is>
      </c>
      <c r="I1548" s="139" t="inlineStr">
        <is>
          <t>SBIN0015316</t>
        </is>
      </c>
    </row>
    <row r="1549" ht="14.4" customHeight="1">
      <c r="E1549" s="139" t="inlineStr">
        <is>
          <t>ALLA0211132</t>
        </is>
      </c>
      <c r="F1549" s="139" t="inlineStr">
        <is>
          <t>CNRB0006491</t>
        </is>
      </c>
      <c r="G1549" s="139" t="inlineStr">
        <is>
          <t>HDFC0000227</t>
        </is>
      </c>
      <c r="H1549" s="139" t="inlineStr">
        <is>
          <t>ORBC0101220</t>
        </is>
      </c>
      <c r="I1549" s="139" t="inlineStr">
        <is>
          <t>SBIN0015315</t>
        </is>
      </c>
    </row>
    <row r="1550" ht="14.4" customHeight="1">
      <c r="E1550" s="139" t="inlineStr">
        <is>
          <t>ALLA0211133</t>
        </is>
      </c>
      <c r="F1550" s="139" t="inlineStr">
        <is>
          <t>CNRB0006490</t>
        </is>
      </c>
      <c r="G1550" s="139" t="inlineStr">
        <is>
          <t>HDFC0000226</t>
        </is>
      </c>
      <c r="H1550" s="139" t="inlineStr">
        <is>
          <t>ORBC0101219</t>
        </is>
      </c>
      <c r="I1550" s="139" t="inlineStr">
        <is>
          <t>SBIN0015314</t>
        </is>
      </c>
    </row>
    <row r="1551" ht="14.4" customHeight="1">
      <c r="E1551" s="139" t="inlineStr">
        <is>
          <t>ALLA0211134</t>
        </is>
      </c>
      <c r="F1551" s="139" t="inlineStr">
        <is>
          <t>CNRB0006489</t>
        </is>
      </c>
      <c r="G1551" s="139" t="inlineStr">
        <is>
          <t>HDFC0000225</t>
        </is>
      </c>
      <c r="H1551" s="139" t="inlineStr">
        <is>
          <t>ORBC0101218</t>
        </is>
      </c>
      <c r="I1551" s="139" t="inlineStr">
        <is>
          <t>SBIN0015313</t>
        </is>
      </c>
    </row>
    <row r="1552" ht="14.4" customHeight="1">
      <c r="E1552" s="139" t="inlineStr">
        <is>
          <t>ALLA0211135</t>
        </is>
      </c>
      <c r="F1552" s="139" t="inlineStr">
        <is>
          <t>CNRB0006488</t>
        </is>
      </c>
      <c r="G1552" s="139" t="inlineStr">
        <is>
          <t>HDFC0000224</t>
        </is>
      </c>
      <c r="H1552" s="139" t="inlineStr">
        <is>
          <t>ORBC0101217</t>
        </is>
      </c>
      <c r="I1552" s="139" t="inlineStr">
        <is>
          <t>SBIN0015312</t>
        </is>
      </c>
    </row>
    <row r="1553" ht="14.4" customHeight="1">
      <c r="E1553" s="139" t="inlineStr">
        <is>
          <t>ALLA0211136</t>
        </is>
      </c>
      <c r="F1553" s="139" t="inlineStr">
        <is>
          <t>CNRB0006487</t>
        </is>
      </c>
      <c r="G1553" s="139" t="inlineStr">
        <is>
          <t>HDFC0000223</t>
        </is>
      </c>
      <c r="H1553" s="139" t="inlineStr">
        <is>
          <t>ORBC0101216</t>
        </is>
      </c>
      <c r="I1553" s="139" t="inlineStr">
        <is>
          <t>SBIN0015311</t>
        </is>
      </c>
    </row>
    <row r="1554" ht="14.4" customHeight="1">
      <c r="E1554" s="139" t="inlineStr">
        <is>
          <t>ALLA0211137</t>
        </is>
      </c>
      <c r="F1554" s="139" t="inlineStr">
        <is>
          <t>CNRB0006486</t>
        </is>
      </c>
      <c r="G1554" s="139" t="inlineStr">
        <is>
          <t>HDFC0000222</t>
        </is>
      </c>
      <c r="H1554" s="139" t="inlineStr">
        <is>
          <t>ORBC0101215</t>
        </is>
      </c>
      <c r="I1554" s="139" t="inlineStr">
        <is>
          <t>SBIN0015310</t>
        </is>
      </c>
    </row>
    <row r="1555" ht="14.4" customHeight="1">
      <c r="E1555" s="139" t="inlineStr">
        <is>
          <t>ALLA0211138</t>
        </is>
      </c>
      <c r="F1555" s="139" t="inlineStr">
        <is>
          <t>CNRB0006485</t>
        </is>
      </c>
      <c r="G1555" s="139" t="inlineStr">
        <is>
          <t>HDFC0000221</t>
        </is>
      </c>
      <c r="H1555" s="139" t="inlineStr">
        <is>
          <t>ORBC0101214</t>
        </is>
      </c>
      <c r="I1555" s="139" t="inlineStr">
        <is>
          <t>SBIN0015309</t>
        </is>
      </c>
    </row>
    <row r="1556" ht="14.4" customHeight="1">
      <c r="E1556" s="139" t="inlineStr">
        <is>
          <t>ALLA0211139</t>
        </is>
      </c>
      <c r="F1556" s="139" t="inlineStr">
        <is>
          <t>CNRB0006484</t>
        </is>
      </c>
      <c r="G1556" s="139" t="inlineStr">
        <is>
          <t>HDFC0000220</t>
        </is>
      </c>
      <c r="H1556" s="139" t="inlineStr">
        <is>
          <t>ORBC0101213</t>
        </is>
      </c>
      <c r="I1556" s="139" t="inlineStr">
        <is>
          <t>SBIN0015308</t>
        </is>
      </c>
    </row>
    <row r="1557" ht="14.4" customHeight="1">
      <c r="E1557" s="139" t="inlineStr">
        <is>
          <t>ALLA0211140</t>
        </is>
      </c>
      <c r="F1557" s="139" t="inlineStr">
        <is>
          <t>CNRB0006483</t>
        </is>
      </c>
      <c r="G1557" s="139" t="inlineStr">
        <is>
          <t>HDFC0000219</t>
        </is>
      </c>
      <c r="H1557" s="139" t="inlineStr">
        <is>
          <t>ORBC0101212</t>
        </is>
      </c>
      <c r="I1557" s="139" t="inlineStr">
        <is>
          <t>SBIN0015307</t>
        </is>
      </c>
    </row>
    <row r="1558" ht="14.4" customHeight="1">
      <c r="E1558" s="139" t="inlineStr">
        <is>
          <t>ALLA0211141</t>
        </is>
      </c>
      <c r="F1558" s="139" t="inlineStr">
        <is>
          <t>CNRB0006482</t>
        </is>
      </c>
      <c r="G1558" s="139" t="inlineStr">
        <is>
          <t>HDFC0000218</t>
        </is>
      </c>
      <c r="H1558" s="139" t="inlineStr">
        <is>
          <t>ORBC0101211</t>
        </is>
      </c>
      <c r="I1558" s="139" t="inlineStr">
        <is>
          <t>SBIN0015306</t>
        </is>
      </c>
    </row>
    <row r="1559" ht="14.4" customHeight="1">
      <c r="E1559" s="139" t="inlineStr">
        <is>
          <t>ALLA0211142</t>
        </is>
      </c>
      <c r="F1559" s="139" t="inlineStr">
        <is>
          <t>CNRB0006481</t>
        </is>
      </c>
      <c r="G1559" s="139" t="inlineStr">
        <is>
          <t>HDFC0000217</t>
        </is>
      </c>
      <c r="H1559" s="139" t="inlineStr">
        <is>
          <t>ORBC0101210</t>
        </is>
      </c>
      <c r="I1559" s="139" t="inlineStr">
        <is>
          <t>SBIN0015305</t>
        </is>
      </c>
    </row>
    <row r="1560" ht="14.4" customHeight="1">
      <c r="E1560" s="139" t="inlineStr">
        <is>
          <t>ALLA0211143</t>
        </is>
      </c>
      <c r="F1560" s="139" t="inlineStr">
        <is>
          <t>CNRB0006480</t>
        </is>
      </c>
      <c r="G1560" s="139" t="inlineStr">
        <is>
          <t>HDFC0000216</t>
        </is>
      </c>
      <c r="H1560" s="139" t="inlineStr">
        <is>
          <t>ORBC0101209</t>
        </is>
      </c>
      <c r="I1560" s="139" t="inlineStr">
        <is>
          <t>SBIN0015304</t>
        </is>
      </c>
    </row>
    <row r="1561" ht="14.4" customHeight="1">
      <c r="E1561" s="139" t="inlineStr">
        <is>
          <t>ALLA0211144</t>
        </is>
      </c>
      <c r="F1561" s="139" t="inlineStr">
        <is>
          <t>CNRB0006479</t>
        </is>
      </c>
      <c r="G1561" s="139" t="inlineStr">
        <is>
          <t>HDFC0000215</t>
        </is>
      </c>
      <c r="H1561" s="139" t="inlineStr">
        <is>
          <t>ORBC0101208</t>
        </is>
      </c>
      <c r="I1561" s="139" t="inlineStr">
        <is>
          <t>SBIN0015303</t>
        </is>
      </c>
    </row>
    <row r="1562" ht="14.4" customHeight="1">
      <c r="E1562" s="139" t="inlineStr">
        <is>
          <t>ALLA0211145</t>
        </is>
      </c>
      <c r="F1562" s="139" t="inlineStr">
        <is>
          <t>CNRB0006478</t>
        </is>
      </c>
      <c r="G1562" s="139" t="inlineStr">
        <is>
          <t>HDFC0000214</t>
        </is>
      </c>
      <c r="H1562" s="139" t="inlineStr">
        <is>
          <t>ORBC0101207</t>
        </is>
      </c>
      <c r="I1562" s="139" t="inlineStr">
        <is>
          <t>SBIN0015301</t>
        </is>
      </c>
    </row>
    <row r="1563" ht="14.4" customHeight="1">
      <c r="E1563" s="139" t="inlineStr">
        <is>
          <t>ALLA0211146</t>
        </is>
      </c>
      <c r="F1563" s="139" t="inlineStr">
        <is>
          <t>CNRB0006477</t>
        </is>
      </c>
      <c r="G1563" s="139" t="inlineStr">
        <is>
          <t>HDFC0000213</t>
        </is>
      </c>
      <c r="H1563" s="139" t="inlineStr">
        <is>
          <t>ORBC0101206</t>
        </is>
      </c>
      <c r="I1563" s="139" t="inlineStr">
        <is>
          <t>SBIN0015299</t>
        </is>
      </c>
    </row>
    <row r="1564" ht="14.4" customHeight="1">
      <c r="E1564" s="139" t="inlineStr">
        <is>
          <t>ALLA0211147</t>
        </is>
      </c>
      <c r="F1564" s="139" t="inlineStr">
        <is>
          <t>CNRB0006476</t>
        </is>
      </c>
      <c r="G1564" s="139" t="inlineStr">
        <is>
          <t>HDFC0000212</t>
        </is>
      </c>
      <c r="H1564" s="139" t="inlineStr">
        <is>
          <t>ORBC0101205</t>
        </is>
      </c>
      <c r="I1564" s="139" t="inlineStr">
        <is>
          <t>SBIN0015298</t>
        </is>
      </c>
    </row>
    <row r="1565" ht="14.4" customHeight="1">
      <c r="E1565" s="139" t="inlineStr">
        <is>
          <t>ALLA0211148</t>
        </is>
      </c>
      <c r="F1565" s="139" t="inlineStr">
        <is>
          <t>CNRB0006475</t>
        </is>
      </c>
      <c r="G1565" s="139" t="inlineStr">
        <is>
          <t>HDFC0000211</t>
        </is>
      </c>
      <c r="H1565" s="139" t="inlineStr">
        <is>
          <t>ORBC0101204</t>
        </is>
      </c>
      <c r="I1565" s="139" t="inlineStr">
        <is>
          <t>SBIN0015297</t>
        </is>
      </c>
    </row>
    <row r="1566" ht="14.4" customHeight="1">
      <c r="E1566" s="139" t="inlineStr">
        <is>
          <t>ALLA0211149</t>
        </is>
      </c>
      <c r="F1566" s="139" t="inlineStr">
        <is>
          <t>CNRB0006474</t>
        </is>
      </c>
      <c r="G1566" s="139" t="inlineStr">
        <is>
          <t>HDFC0000210</t>
        </is>
      </c>
      <c r="H1566" s="139" t="inlineStr">
        <is>
          <t>ORBC0101203</t>
        </is>
      </c>
      <c r="I1566" s="139" t="inlineStr">
        <is>
          <t>SBIN0015296</t>
        </is>
      </c>
    </row>
    <row r="1567" ht="14.4" customHeight="1">
      <c r="E1567" s="139" t="inlineStr">
        <is>
          <t>ALLA0211150</t>
        </is>
      </c>
      <c r="F1567" s="139" t="inlineStr">
        <is>
          <t>CNRB0006473</t>
        </is>
      </c>
      <c r="G1567" s="139" t="inlineStr">
        <is>
          <t>HDFC0000209</t>
        </is>
      </c>
      <c r="H1567" s="139" t="inlineStr">
        <is>
          <t>ORBC0101202</t>
        </is>
      </c>
      <c r="I1567" s="139" t="inlineStr">
        <is>
          <t>SBIN0015295</t>
        </is>
      </c>
    </row>
    <row r="1568" ht="14.4" customHeight="1">
      <c r="E1568" s="139" t="inlineStr">
        <is>
          <t>ALLA0211151</t>
        </is>
      </c>
      <c r="F1568" s="139" t="inlineStr">
        <is>
          <t>CNRB0006472</t>
        </is>
      </c>
      <c r="G1568" s="139" t="inlineStr">
        <is>
          <t>HDFC0000208</t>
        </is>
      </c>
      <c r="H1568" s="139" t="inlineStr">
        <is>
          <t>ORBC0101201</t>
        </is>
      </c>
      <c r="I1568" s="139" t="inlineStr">
        <is>
          <t>SBIN0015294</t>
        </is>
      </c>
    </row>
    <row r="1569" ht="14.4" customHeight="1">
      <c r="E1569" s="139" t="inlineStr">
        <is>
          <t>ALLA0211152</t>
        </is>
      </c>
      <c r="F1569" s="139" t="inlineStr">
        <is>
          <t>CNRB0006471</t>
        </is>
      </c>
      <c r="G1569" s="139" t="inlineStr">
        <is>
          <t>HDFC0000206</t>
        </is>
      </c>
      <c r="H1569" s="139" t="inlineStr">
        <is>
          <t>ORBC0101200</t>
        </is>
      </c>
      <c r="I1569" s="139" t="inlineStr">
        <is>
          <t>SBIN0015293</t>
        </is>
      </c>
    </row>
    <row r="1570" ht="14.4" customHeight="1">
      <c r="E1570" s="139" t="inlineStr">
        <is>
          <t>ALLA0211153</t>
        </is>
      </c>
      <c r="F1570" s="139" t="inlineStr">
        <is>
          <t>CNRB0006470</t>
        </is>
      </c>
      <c r="G1570" s="139" t="inlineStr">
        <is>
          <t>HDFC0000205</t>
        </is>
      </c>
      <c r="H1570" s="139" t="inlineStr">
        <is>
          <t>ORBC0101199</t>
        </is>
      </c>
      <c r="I1570" s="139" t="inlineStr">
        <is>
          <t>SBIN0015292</t>
        </is>
      </c>
    </row>
    <row r="1571" ht="14.4" customHeight="1">
      <c r="E1571" s="139" t="inlineStr">
        <is>
          <t>ALLA0211154</t>
        </is>
      </c>
      <c r="F1571" s="139" t="inlineStr">
        <is>
          <t>CNRB0006469</t>
        </is>
      </c>
      <c r="G1571" s="139" t="inlineStr">
        <is>
          <t>HDFC0000204</t>
        </is>
      </c>
      <c r="H1571" s="139" t="inlineStr">
        <is>
          <t>ORBC0101198</t>
        </is>
      </c>
      <c r="I1571" s="139" t="inlineStr">
        <is>
          <t>SBIN0015291</t>
        </is>
      </c>
    </row>
    <row r="1572" ht="14.4" customHeight="1">
      <c r="E1572" s="139" t="inlineStr">
        <is>
          <t>ALLA0211155</t>
        </is>
      </c>
      <c r="F1572" s="139" t="inlineStr">
        <is>
          <t>CNRB0006468</t>
        </is>
      </c>
      <c r="G1572" s="139" t="inlineStr">
        <is>
          <t>HDFC0000203</t>
        </is>
      </c>
      <c r="H1572" s="139" t="inlineStr">
        <is>
          <t>ORBC0101197</t>
        </is>
      </c>
      <c r="I1572" s="139" t="inlineStr">
        <is>
          <t>SBIN0015290</t>
        </is>
      </c>
    </row>
    <row r="1573" ht="14.4" customHeight="1">
      <c r="E1573" s="139" t="inlineStr">
        <is>
          <t>ALLA0211156</t>
        </is>
      </c>
      <c r="F1573" s="139" t="inlineStr">
        <is>
          <t>CNRB0006467</t>
        </is>
      </c>
      <c r="G1573" s="139" t="inlineStr">
        <is>
          <t>HDFC0000202</t>
        </is>
      </c>
      <c r="H1573" s="139" t="inlineStr">
        <is>
          <t>ORBC0101196</t>
        </is>
      </c>
      <c r="I1573" s="139" t="inlineStr">
        <is>
          <t>SBIN0015289</t>
        </is>
      </c>
    </row>
    <row r="1574" ht="14.4" customHeight="1">
      <c r="E1574" s="139" t="inlineStr">
        <is>
          <t>ALLA0211157</t>
        </is>
      </c>
      <c r="F1574" s="139" t="inlineStr">
        <is>
          <t>CNRB0006466</t>
        </is>
      </c>
      <c r="G1574" s="139" t="inlineStr">
        <is>
          <t>HDFC0000201</t>
        </is>
      </c>
      <c r="H1574" s="139" t="inlineStr">
        <is>
          <t>ORBC0101195</t>
        </is>
      </c>
      <c r="I1574" s="139" t="inlineStr">
        <is>
          <t>SBIN0015288</t>
        </is>
      </c>
    </row>
    <row r="1575" ht="14.4" customHeight="1">
      <c r="E1575" s="139" t="inlineStr">
        <is>
          <t>ALLA0211159</t>
        </is>
      </c>
      <c r="F1575" s="139" t="inlineStr">
        <is>
          <t>CNRB0006465</t>
        </is>
      </c>
      <c r="G1575" s="139" t="inlineStr">
        <is>
          <t>HDFC0000200</t>
        </is>
      </c>
      <c r="H1575" s="139" t="inlineStr">
        <is>
          <t>ORBC0101194</t>
        </is>
      </c>
      <c r="I1575" s="139" t="inlineStr">
        <is>
          <t>SBIN0015287</t>
        </is>
      </c>
    </row>
    <row r="1576" ht="14.4" customHeight="1">
      <c r="E1576" s="139" t="inlineStr">
        <is>
          <t>ALLA0211160</t>
        </is>
      </c>
      <c r="F1576" s="139" t="inlineStr">
        <is>
          <t>CNRB0006463</t>
        </is>
      </c>
      <c r="G1576" s="139" t="inlineStr">
        <is>
          <t>HDFC0000197</t>
        </is>
      </c>
      <c r="H1576" s="139" t="inlineStr">
        <is>
          <t>ORBC0101193</t>
        </is>
      </c>
      <c r="I1576" s="139" t="inlineStr">
        <is>
          <t>SBIN0015286</t>
        </is>
      </c>
    </row>
    <row r="1577" ht="14.4" customHeight="1">
      <c r="E1577" s="139" t="inlineStr">
        <is>
          <t>ALLA0211161</t>
        </is>
      </c>
      <c r="F1577" s="139" t="inlineStr">
        <is>
          <t>CNRB0006460</t>
        </is>
      </c>
      <c r="G1577" s="139" t="inlineStr">
        <is>
          <t>HDFC0000195</t>
        </is>
      </c>
      <c r="H1577" s="139" t="inlineStr">
        <is>
          <t>ORBC0101192</t>
        </is>
      </c>
      <c r="I1577" s="139" t="inlineStr">
        <is>
          <t>SBIN0015285</t>
        </is>
      </c>
    </row>
    <row r="1578" ht="14.4" customHeight="1">
      <c r="E1578" s="139" t="inlineStr">
        <is>
          <t>ALLA0211162</t>
        </is>
      </c>
      <c r="F1578" s="139" t="inlineStr">
        <is>
          <t>CNRB0006459</t>
        </is>
      </c>
      <c r="G1578" s="139" t="inlineStr">
        <is>
          <t>HDFC0000194</t>
        </is>
      </c>
      <c r="H1578" s="139" t="inlineStr">
        <is>
          <t>ORBC0101191</t>
        </is>
      </c>
      <c r="I1578" s="139" t="inlineStr">
        <is>
          <t>SBIN0015284</t>
        </is>
      </c>
    </row>
    <row r="1579" ht="14.4" customHeight="1">
      <c r="E1579" s="139" t="inlineStr">
        <is>
          <t>ALLA0211163</t>
        </is>
      </c>
      <c r="F1579" s="139" t="inlineStr">
        <is>
          <t>CNRB0006458</t>
        </is>
      </c>
      <c r="G1579" s="139" t="inlineStr">
        <is>
          <t>HDFC0000193</t>
        </is>
      </c>
      <c r="H1579" s="139" t="inlineStr">
        <is>
          <t>ORBC0101190</t>
        </is>
      </c>
      <c r="I1579" s="139" t="inlineStr">
        <is>
          <t>SBIN0015283</t>
        </is>
      </c>
    </row>
    <row r="1580" ht="14.4" customHeight="1">
      <c r="E1580" s="139" t="inlineStr">
        <is>
          <t>ALLA0211164</t>
        </is>
      </c>
      <c r="F1580" s="139" t="inlineStr">
        <is>
          <t>CNRB0006457</t>
        </is>
      </c>
      <c r="G1580" s="139" t="inlineStr">
        <is>
          <t>HDFC0000192</t>
        </is>
      </c>
      <c r="H1580" s="139" t="inlineStr">
        <is>
          <t>ORBC0101189</t>
        </is>
      </c>
      <c r="I1580" s="139" t="inlineStr">
        <is>
          <t>SBIN0015282</t>
        </is>
      </c>
    </row>
    <row r="1581" ht="14.4" customHeight="1">
      <c r="E1581" s="139" t="inlineStr">
        <is>
          <t>ALLA0211165</t>
        </is>
      </c>
      <c r="F1581" s="139" t="inlineStr">
        <is>
          <t>CNRB0006456</t>
        </is>
      </c>
      <c r="G1581" s="139" t="inlineStr">
        <is>
          <t>HDFC0000191</t>
        </is>
      </c>
      <c r="H1581" s="139" t="inlineStr">
        <is>
          <t>ORBC0101188</t>
        </is>
      </c>
      <c r="I1581" s="139" t="inlineStr">
        <is>
          <t>SBIN0015281</t>
        </is>
      </c>
    </row>
    <row r="1582" ht="14.4" customHeight="1">
      <c r="E1582" s="139" t="inlineStr">
        <is>
          <t>ALLA0211166</t>
        </is>
      </c>
      <c r="F1582" s="139" t="inlineStr">
        <is>
          <t>CNRB0006455</t>
        </is>
      </c>
      <c r="G1582" s="139" t="inlineStr">
        <is>
          <t>HDFC0000190</t>
        </is>
      </c>
      <c r="H1582" s="139" t="inlineStr">
        <is>
          <t>ORBC0101187</t>
        </is>
      </c>
      <c r="I1582" s="139" t="inlineStr">
        <is>
          <t>SBIN0015280</t>
        </is>
      </c>
    </row>
    <row r="1583" ht="14.4" customHeight="1">
      <c r="E1583" s="139" t="inlineStr">
        <is>
          <t>ALLA0211167</t>
        </is>
      </c>
      <c r="F1583" s="139" t="inlineStr">
        <is>
          <t>CNRB0006454</t>
        </is>
      </c>
      <c r="G1583" s="139" t="inlineStr">
        <is>
          <t>HDFC0000189</t>
        </is>
      </c>
      <c r="H1583" s="139" t="inlineStr">
        <is>
          <t>ORBC0101186</t>
        </is>
      </c>
      <c r="I1583" s="139" t="inlineStr">
        <is>
          <t>SBIN0015279</t>
        </is>
      </c>
    </row>
    <row r="1584" ht="14.4" customHeight="1">
      <c r="E1584" s="139" t="inlineStr">
        <is>
          <t>ALLA0211168</t>
        </is>
      </c>
      <c r="F1584" s="139" t="inlineStr">
        <is>
          <t>CNRB0006453</t>
        </is>
      </c>
      <c r="G1584" s="139" t="inlineStr">
        <is>
          <t>HDFC0000188</t>
        </is>
      </c>
      <c r="H1584" s="139" t="inlineStr">
        <is>
          <t>ORBC0101185</t>
        </is>
      </c>
      <c r="I1584" s="139" t="inlineStr">
        <is>
          <t>SBIN0015278</t>
        </is>
      </c>
    </row>
    <row r="1585" ht="14.4" customHeight="1">
      <c r="E1585" s="139" t="inlineStr">
        <is>
          <t>ALLA0211169</t>
        </is>
      </c>
      <c r="F1585" s="139" t="inlineStr">
        <is>
          <t>CNRB0006452</t>
        </is>
      </c>
      <c r="G1585" s="139" t="inlineStr">
        <is>
          <t>HDFC0000187</t>
        </is>
      </c>
      <c r="H1585" s="139" t="inlineStr">
        <is>
          <t>ORBC0101184</t>
        </is>
      </c>
      <c r="I1585" s="139" t="inlineStr">
        <is>
          <t>SBIN0015276</t>
        </is>
      </c>
    </row>
    <row r="1586" ht="14.4" customHeight="1">
      <c r="E1586" s="139" t="inlineStr">
        <is>
          <t>ALLA0211170</t>
        </is>
      </c>
      <c r="F1586" s="139" t="inlineStr">
        <is>
          <t>CNRB0006451</t>
        </is>
      </c>
      <c r="G1586" s="139" t="inlineStr">
        <is>
          <t>HDFC0000186</t>
        </is>
      </c>
      <c r="H1586" s="139" t="inlineStr">
        <is>
          <t>ORBC0101183</t>
        </is>
      </c>
      <c r="I1586" s="139" t="inlineStr">
        <is>
          <t>SBIN0015275</t>
        </is>
      </c>
    </row>
    <row r="1587" ht="14.4" customHeight="1">
      <c r="E1587" s="139" t="inlineStr">
        <is>
          <t>ALLA0211171</t>
        </is>
      </c>
      <c r="F1587" s="139" t="inlineStr">
        <is>
          <t>CNRB0006450</t>
        </is>
      </c>
      <c r="G1587" s="139" t="inlineStr">
        <is>
          <t>HDFC0000185</t>
        </is>
      </c>
      <c r="H1587" s="139" t="inlineStr">
        <is>
          <t>ORBC0101182</t>
        </is>
      </c>
      <c r="I1587" s="139" t="inlineStr">
        <is>
          <t>SBIN0015274</t>
        </is>
      </c>
    </row>
    <row r="1588" ht="14.4" customHeight="1">
      <c r="E1588" s="139" t="inlineStr">
        <is>
          <t>ALLA0211172</t>
        </is>
      </c>
      <c r="F1588" s="139" t="inlineStr">
        <is>
          <t>CNRB0006448</t>
        </is>
      </c>
      <c r="G1588" s="139" t="inlineStr">
        <is>
          <t>HDFC0000184</t>
        </is>
      </c>
      <c r="H1588" s="139" t="inlineStr">
        <is>
          <t>ORBC0101181</t>
        </is>
      </c>
      <c r="I1588" s="139" t="inlineStr">
        <is>
          <t>SBIN0015273</t>
        </is>
      </c>
    </row>
    <row r="1589" ht="14.4" customHeight="1">
      <c r="E1589" s="139" t="inlineStr">
        <is>
          <t>ALLA0211173</t>
        </is>
      </c>
      <c r="F1589" s="139" t="inlineStr">
        <is>
          <t>CNRB0006446</t>
        </is>
      </c>
      <c r="G1589" s="139" t="inlineStr">
        <is>
          <t>HDFC0000183</t>
        </is>
      </c>
      <c r="H1589" s="139" t="inlineStr">
        <is>
          <t>ORBC0101180</t>
        </is>
      </c>
      <c r="I1589" s="139" t="inlineStr">
        <is>
          <t>SBIN0015272</t>
        </is>
      </c>
    </row>
    <row r="1590" ht="14.4" customHeight="1">
      <c r="E1590" s="139" t="inlineStr">
        <is>
          <t>ALLA0211174</t>
        </is>
      </c>
      <c r="F1590" s="139" t="inlineStr">
        <is>
          <t>CNRB0006445</t>
        </is>
      </c>
      <c r="G1590" s="139" t="inlineStr">
        <is>
          <t>HDFC0000182</t>
        </is>
      </c>
      <c r="H1590" s="139" t="inlineStr">
        <is>
          <t>ORBC0101179</t>
        </is>
      </c>
      <c r="I1590" s="139" t="inlineStr">
        <is>
          <t>SBIN0015271</t>
        </is>
      </c>
    </row>
    <row r="1591" ht="14.4" customHeight="1">
      <c r="E1591" s="139" t="inlineStr">
        <is>
          <t>ALLA0211175</t>
        </is>
      </c>
      <c r="F1591" s="139" t="inlineStr">
        <is>
          <t>CNRB0006444</t>
        </is>
      </c>
      <c r="G1591" s="139" t="inlineStr">
        <is>
          <t>HDFC0000181</t>
        </is>
      </c>
      <c r="H1591" s="139" t="inlineStr">
        <is>
          <t>ORBC0101178</t>
        </is>
      </c>
      <c r="I1591" s="139" t="inlineStr">
        <is>
          <t>SBIN0015270</t>
        </is>
      </c>
    </row>
    <row r="1592" ht="14.4" customHeight="1">
      <c r="E1592" s="139" t="inlineStr">
        <is>
          <t>ALLA0211176</t>
        </is>
      </c>
      <c r="F1592" s="139" t="inlineStr">
        <is>
          <t>CNRB0006443</t>
        </is>
      </c>
      <c r="G1592" s="139" t="inlineStr">
        <is>
          <t>HDFC0000180</t>
        </is>
      </c>
      <c r="H1592" s="139" t="inlineStr">
        <is>
          <t>ORBC0101177</t>
        </is>
      </c>
      <c r="I1592" s="139" t="inlineStr">
        <is>
          <t>SBIN0015268</t>
        </is>
      </c>
    </row>
    <row r="1593" ht="14.4" customHeight="1">
      <c r="E1593" s="139" t="inlineStr">
        <is>
          <t>ALLA0211177</t>
        </is>
      </c>
      <c r="F1593" s="139" t="inlineStr">
        <is>
          <t>CNRB0006442</t>
        </is>
      </c>
      <c r="G1593" s="139" t="inlineStr">
        <is>
          <t>HDFC0000179</t>
        </is>
      </c>
      <c r="H1593" s="139" t="inlineStr">
        <is>
          <t>ORBC0101176</t>
        </is>
      </c>
      <c r="I1593" s="139" t="inlineStr">
        <is>
          <t>SBIN0015267</t>
        </is>
      </c>
    </row>
    <row r="1594" ht="14.4" customHeight="1">
      <c r="E1594" s="139" t="inlineStr">
        <is>
          <t>ALLA0211178</t>
        </is>
      </c>
      <c r="F1594" s="139" t="inlineStr">
        <is>
          <t>CNRB0006440</t>
        </is>
      </c>
      <c r="G1594" s="139" t="inlineStr">
        <is>
          <t>HDFC0000178</t>
        </is>
      </c>
      <c r="H1594" s="139" t="inlineStr">
        <is>
          <t>ORBC0101175</t>
        </is>
      </c>
      <c r="I1594" s="139" t="inlineStr">
        <is>
          <t>SBIN0015266</t>
        </is>
      </c>
    </row>
    <row r="1595" ht="14.4" customHeight="1">
      <c r="E1595" s="139" t="inlineStr">
        <is>
          <t>ALLA0211179</t>
        </is>
      </c>
      <c r="F1595" s="139" t="inlineStr">
        <is>
          <t>CNRB0006439</t>
        </is>
      </c>
      <c r="G1595" s="139" t="inlineStr">
        <is>
          <t>HDFC0000177</t>
        </is>
      </c>
      <c r="H1595" s="139" t="inlineStr">
        <is>
          <t>ORBC0101174</t>
        </is>
      </c>
      <c r="I1595" s="139" t="inlineStr">
        <is>
          <t>SBIN0015265</t>
        </is>
      </c>
    </row>
    <row r="1596" ht="14.4" customHeight="1">
      <c r="E1596" s="139" t="inlineStr">
        <is>
          <t>ALLA0211180</t>
        </is>
      </c>
      <c r="F1596" s="139" t="inlineStr">
        <is>
          <t>CNRB0006438</t>
        </is>
      </c>
      <c r="G1596" s="139" t="inlineStr">
        <is>
          <t>HDFC0000176</t>
        </is>
      </c>
      <c r="H1596" s="139" t="inlineStr">
        <is>
          <t>ORBC0101173</t>
        </is>
      </c>
      <c r="I1596" s="139" t="inlineStr">
        <is>
          <t>SBIN0015264</t>
        </is>
      </c>
    </row>
    <row r="1597" ht="14.4" customHeight="1">
      <c r="E1597" s="139" t="inlineStr">
        <is>
          <t>ALLA0211181</t>
        </is>
      </c>
      <c r="F1597" s="139" t="inlineStr">
        <is>
          <t>CNRB0006437</t>
        </is>
      </c>
      <c r="G1597" s="139" t="inlineStr">
        <is>
          <t>HDFC0000175</t>
        </is>
      </c>
      <c r="H1597" s="139" t="inlineStr">
        <is>
          <t>ORBC0101172</t>
        </is>
      </c>
      <c r="I1597" s="139" t="inlineStr">
        <is>
          <t>SBIN0015263</t>
        </is>
      </c>
    </row>
    <row r="1598" ht="14.4" customHeight="1">
      <c r="E1598" s="139" t="inlineStr">
        <is>
          <t>ALLA0211182</t>
        </is>
      </c>
      <c r="F1598" s="139" t="inlineStr">
        <is>
          <t>CNRB0006434</t>
        </is>
      </c>
      <c r="G1598" s="139" t="inlineStr">
        <is>
          <t>HDFC0000174</t>
        </is>
      </c>
      <c r="H1598" s="139" t="inlineStr">
        <is>
          <t>ORBC0101171</t>
        </is>
      </c>
      <c r="I1598" s="139" t="inlineStr">
        <is>
          <t>SBIN0015262</t>
        </is>
      </c>
    </row>
    <row r="1599" ht="14.4" customHeight="1">
      <c r="E1599" s="139" t="inlineStr">
        <is>
          <t>ALLA0211183</t>
        </is>
      </c>
      <c r="F1599" s="139" t="inlineStr">
        <is>
          <t>CNRB0006431</t>
        </is>
      </c>
      <c r="G1599" s="139" t="inlineStr">
        <is>
          <t>HDFC0000173</t>
        </is>
      </c>
      <c r="H1599" s="139" t="inlineStr">
        <is>
          <t>ORBC0101170</t>
        </is>
      </c>
      <c r="I1599" s="139" t="inlineStr">
        <is>
          <t>SBIN0015261</t>
        </is>
      </c>
    </row>
    <row r="1600" ht="14.4" customHeight="1">
      <c r="E1600" s="139" t="inlineStr">
        <is>
          <t>ALLA0211184</t>
        </is>
      </c>
      <c r="F1600" s="139" t="inlineStr">
        <is>
          <t>CNRB0006430</t>
        </is>
      </c>
      <c r="G1600" s="139" t="inlineStr">
        <is>
          <t>HDFC0000172</t>
        </is>
      </c>
      <c r="H1600" s="139" t="inlineStr">
        <is>
          <t>ORBC0101169</t>
        </is>
      </c>
      <c r="I1600" s="139" t="inlineStr">
        <is>
          <t>SBIN0015260</t>
        </is>
      </c>
    </row>
    <row r="1601" ht="14.4" customHeight="1">
      <c r="E1601" s="139" t="inlineStr">
        <is>
          <t>ALLA0211185</t>
        </is>
      </c>
      <c r="F1601" s="139" t="inlineStr">
        <is>
          <t>CNRB0006428</t>
        </is>
      </c>
      <c r="G1601" s="139" t="inlineStr">
        <is>
          <t>HDFC0000171</t>
        </is>
      </c>
      <c r="H1601" s="139" t="inlineStr">
        <is>
          <t>ORBC0101168</t>
        </is>
      </c>
      <c r="I1601" s="139" t="inlineStr">
        <is>
          <t>SBIN0015258</t>
        </is>
      </c>
    </row>
    <row r="1602" ht="14.4" customHeight="1">
      <c r="E1602" s="139" t="inlineStr">
        <is>
          <t>ALLA0211186</t>
        </is>
      </c>
      <c r="F1602" s="139" t="inlineStr">
        <is>
          <t>CNRB0006427</t>
        </is>
      </c>
      <c r="G1602" s="139" t="inlineStr">
        <is>
          <t>HDFC0000170</t>
        </is>
      </c>
      <c r="H1602" s="139" t="inlineStr">
        <is>
          <t>ORBC0101167</t>
        </is>
      </c>
      <c r="I1602" s="139" t="inlineStr">
        <is>
          <t>SBIN0015257</t>
        </is>
      </c>
    </row>
    <row r="1603" ht="14.4" customHeight="1">
      <c r="E1603" s="139" t="inlineStr">
        <is>
          <t>ALLA0211187</t>
        </is>
      </c>
      <c r="F1603" s="139" t="inlineStr">
        <is>
          <t>CNRB0006426</t>
        </is>
      </c>
      <c r="G1603" s="139" t="inlineStr">
        <is>
          <t>HDFC0000169</t>
        </is>
      </c>
      <c r="H1603" s="139" t="inlineStr">
        <is>
          <t>ORBC0101166</t>
        </is>
      </c>
      <c r="I1603" s="139" t="inlineStr">
        <is>
          <t>SBIN0015256</t>
        </is>
      </c>
    </row>
    <row r="1604" ht="14.4" customHeight="1">
      <c r="E1604" s="139" t="inlineStr">
        <is>
          <t>ALLA0211188</t>
        </is>
      </c>
      <c r="F1604" s="139" t="inlineStr">
        <is>
          <t>CNRB0006425</t>
        </is>
      </c>
      <c r="G1604" s="139" t="inlineStr">
        <is>
          <t>HDFC0000168</t>
        </is>
      </c>
      <c r="H1604" s="139" t="inlineStr">
        <is>
          <t>ORBC0101165</t>
        </is>
      </c>
      <c r="I1604" s="139" t="inlineStr">
        <is>
          <t>SBIN0015255</t>
        </is>
      </c>
    </row>
    <row r="1605" ht="14.4" customHeight="1">
      <c r="E1605" s="139" t="inlineStr">
        <is>
          <t>ALLA0211189</t>
        </is>
      </c>
      <c r="F1605" s="139" t="inlineStr">
        <is>
          <t>CNRB0006424</t>
        </is>
      </c>
      <c r="G1605" s="139" t="inlineStr">
        <is>
          <t>HDFC0000167</t>
        </is>
      </c>
      <c r="H1605" s="139" t="inlineStr">
        <is>
          <t>ORBC0101164</t>
        </is>
      </c>
      <c r="I1605" s="139" t="inlineStr">
        <is>
          <t>SBIN0015254</t>
        </is>
      </c>
    </row>
    <row r="1606" ht="14.4" customHeight="1">
      <c r="E1606" s="139" t="inlineStr">
        <is>
          <t>ALLA0211190</t>
        </is>
      </c>
      <c r="F1606" s="139" t="inlineStr">
        <is>
          <t>CNRB0006423</t>
        </is>
      </c>
      <c r="G1606" s="139" t="inlineStr">
        <is>
          <t>HDFC0000166</t>
        </is>
      </c>
      <c r="H1606" s="139" t="inlineStr">
        <is>
          <t>ORBC0101163</t>
        </is>
      </c>
      <c r="I1606" s="139" t="inlineStr">
        <is>
          <t>SBIN0015253</t>
        </is>
      </c>
    </row>
    <row r="1607" ht="14.4" customHeight="1">
      <c r="E1607" s="139" t="inlineStr">
        <is>
          <t>ALLA0211191</t>
        </is>
      </c>
      <c r="F1607" s="139" t="inlineStr">
        <is>
          <t>CNRB0006422</t>
        </is>
      </c>
      <c r="G1607" s="139" t="inlineStr">
        <is>
          <t>HDFC0000165</t>
        </is>
      </c>
      <c r="H1607" s="139" t="inlineStr">
        <is>
          <t>ORBC0101162</t>
        </is>
      </c>
      <c r="I1607" s="139" t="inlineStr">
        <is>
          <t>SBIN0015252</t>
        </is>
      </c>
    </row>
    <row r="1608" ht="14.4" customHeight="1">
      <c r="E1608" s="139" t="inlineStr">
        <is>
          <t>ALLA0211192</t>
        </is>
      </c>
      <c r="F1608" s="139" t="inlineStr">
        <is>
          <t>CNRB0006421</t>
        </is>
      </c>
      <c r="G1608" s="139" t="inlineStr">
        <is>
          <t>HDFC0000164</t>
        </is>
      </c>
      <c r="H1608" s="139" t="inlineStr">
        <is>
          <t>ORBC0101161</t>
        </is>
      </c>
      <c r="I1608" s="139" t="inlineStr">
        <is>
          <t>SBIN0015251</t>
        </is>
      </c>
    </row>
    <row r="1609" ht="14.4" customHeight="1">
      <c r="E1609" s="139" t="inlineStr">
        <is>
          <t>ALLA0211193</t>
        </is>
      </c>
      <c r="F1609" s="139" t="inlineStr">
        <is>
          <t>CNRB0006420</t>
        </is>
      </c>
      <c r="G1609" s="139" t="inlineStr">
        <is>
          <t>HDFC0000163</t>
        </is>
      </c>
      <c r="H1609" s="139" t="inlineStr">
        <is>
          <t>ORBC0101160</t>
        </is>
      </c>
      <c r="I1609" s="139" t="inlineStr">
        <is>
          <t>SBIN0015250</t>
        </is>
      </c>
    </row>
    <row r="1610" ht="14.4" customHeight="1">
      <c r="E1610" s="139" t="inlineStr">
        <is>
          <t>ALLA0211194</t>
        </is>
      </c>
      <c r="F1610" s="139" t="inlineStr">
        <is>
          <t>CNRB0006418</t>
        </is>
      </c>
      <c r="G1610" s="139" t="inlineStr">
        <is>
          <t>HDFC0000162</t>
        </is>
      </c>
      <c r="H1610" s="139" t="inlineStr">
        <is>
          <t>ORBC0101159</t>
        </is>
      </c>
      <c r="I1610" s="139" t="inlineStr">
        <is>
          <t>SBIN0015249</t>
        </is>
      </c>
    </row>
    <row r="1611" ht="14.4" customHeight="1">
      <c r="E1611" s="139" t="inlineStr">
        <is>
          <t>ALLA0211195</t>
        </is>
      </c>
      <c r="F1611" s="139" t="inlineStr">
        <is>
          <t>CNRB0006417</t>
        </is>
      </c>
      <c r="G1611" s="139" t="inlineStr">
        <is>
          <t>HDFC0000161</t>
        </is>
      </c>
      <c r="H1611" s="139" t="inlineStr">
        <is>
          <t>ORBC0101158</t>
        </is>
      </c>
      <c r="I1611" s="139" t="inlineStr">
        <is>
          <t>SBIN0015248</t>
        </is>
      </c>
    </row>
    <row r="1612" ht="14.4" customHeight="1">
      <c r="E1612" s="139" t="inlineStr">
        <is>
          <t>ALLA0211196</t>
        </is>
      </c>
      <c r="F1612" s="139" t="inlineStr">
        <is>
          <t>CNRB0006416</t>
        </is>
      </c>
      <c r="G1612" s="139" t="inlineStr">
        <is>
          <t>HDFC0000160</t>
        </is>
      </c>
      <c r="H1612" s="139" t="inlineStr">
        <is>
          <t>ORBC0101157</t>
        </is>
      </c>
      <c r="I1612" s="139" t="inlineStr">
        <is>
          <t>SBIN0015247</t>
        </is>
      </c>
    </row>
    <row r="1613" ht="14.4" customHeight="1">
      <c r="E1613" s="139" t="inlineStr">
        <is>
          <t>ALLA0211197</t>
        </is>
      </c>
      <c r="F1613" s="139" t="inlineStr">
        <is>
          <t>CNRB0006415</t>
        </is>
      </c>
      <c r="G1613" s="139" t="inlineStr">
        <is>
          <t>HDFC0000159</t>
        </is>
      </c>
      <c r="H1613" s="139" t="inlineStr">
        <is>
          <t>ORBC0101156</t>
        </is>
      </c>
      <c r="I1613" s="139" t="inlineStr">
        <is>
          <t>SBIN0015246</t>
        </is>
      </c>
    </row>
    <row r="1614" ht="14.4" customHeight="1">
      <c r="E1614" s="139" t="inlineStr">
        <is>
          <t>ALLA0211198</t>
        </is>
      </c>
      <c r="F1614" s="139" t="inlineStr">
        <is>
          <t>CNRB0006414</t>
        </is>
      </c>
      <c r="G1614" s="139" t="inlineStr">
        <is>
          <t>HDFC0000158</t>
        </is>
      </c>
      <c r="H1614" s="139" t="inlineStr">
        <is>
          <t>ORBC0101155</t>
        </is>
      </c>
      <c r="I1614" s="139" t="inlineStr">
        <is>
          <t>SBIN0015245</t>
        </is>
      </c>
    </row>
    <row r="1615" ht="14.4" customHeight="1">
      <c r="E1615" s="139" t="inlineStr">
        <is>
          <t>ALLA0211199</t>
        </is>
      </c>
      <c r="F1615" s="139" t="inlineStr">
        <is>
          <t>CNRB0006413</t>
        </is>
      </c>
      <c r="G1615" s="139" t="inlineStr">
        <is>
          <t>HDFC0000157</t>
        </is>
      </c>
      <c r="H1615" s="139" t="inlineStr">
        <is>
          <t>ORBC0101154</t>
        </is>
      </c>
      <c r="I1615" s="139" t="inlineStr">
        <is>
          <t>SBIN0015242</t>
        </is>
      </c>
    </row>
    <row r="1616" ht="14.4" customHeight="1">
      <c r="E1616" s="139" t="inlineStr">
        <is>
          <t>ALLA0211200</t>
        </is>
      </c>
      <c r="F1616" s="139" t="inlineStr">
        <is>
          <t>CNRB0006411</t>
        </is>
      </c>
      <c r="G1616" s="139" t="inlineStr">
        <is>
          <t>HDFC0000156</t>
        </is>
      </c>
      <c r="H1616" s="139" t="inlineStr">
        <is>
          <t>ORBC0101153</t>
        </is>
      </c>
      <c r="I1616" s="139" t="inlineStr">
        <is>
          <t>SBIN0015241</t>
        </is>
      </c>
    </row>
    <row r="1617" ht="14.4" customHeight="1">
      <c r="E1617" s="139" t="inlineStr">
        <is>
          <t>ALLA0211201</t>
        </is>
      </c>
      <c r="F1617" s="139" t="inlineStr">
        <is>
          <t>CNRB0006410</t>
        </is>
      </c>
      <c r="G1617" s="139" t="inlineStr">
        <is>
          <t>HDFC0000155</t>
        </is>
      </c>
      <c r="H1617" s="139" t="inlineStr">
        <is>
          <t>ORBC0101152</t>
        </is>
      </c>
      <c r="I1617" s="139" t="inlineStr">
        <is>
          <t>SBIN0015238</t>
        </is>
      </c>
    </row>
    <row r="1618" ht="14.4" customHeight="1">
      <c r="E1618" s="139" t="inlineStr">
        <is>
          <t>ALLA0211202</t>
        </is>
      </c>
      <c r="F1618" s="139" t="inlineStr">
        <is>
          <t>CNRB0006406</t>
        </is>
      </c>
      <c r="G1618" s="139" t="inlineStr">
        <is>
          <t>HDFC0000154</t>
        </is>
      </c>
      <c r="H1618" s="139" t="inlineStr">
        <is>
          <t>ORBC0101151</t>
        </is>
      </c>
      <c r="I1618" s="139" t="inlineStr">
        <is>
          <t>SBIN0015237</t>
        </is>
      </c>
    </row>
    <row r="1619" ht="14.4" customHeight="1">
      <c r="E1619" s="139" t="inlineStr">
        <is>
          <t>ALLA0211203</t>
        </is>
      </c>
      <c r="F1619" s="139" t="inlineStr">
        <is>
          <t>CNRB0006405</t>
        </is>
      </c>
      <c r="G1619" s="139" t="inlineStr">
        <is>
          <t>HDFC0000153</t>
        </is>
      </c>
      <c r="H1619" s="139" t="inlineStr">
        <is>
          <t>ORBC0101150</t>
        </is>
      </c>
      <c r="I1619" s="139" t="inlineStr">
        <is>
          <t>SBIN0015235</t>
        </is>
      </c>
    </row>
    <row r="1620" ht="14.4" customHeight="1">
      <c r="E1620" s="139" t="inlineStr">
        <is>
          <t>ALLA0211204</t>
        </is>
      </c>
      <c r="F1620" s="139" t="inlineStr">
        <is>
          <t>CNRB0006402</t>
        </is>
      </c>
      <c r="G1620" s="139" t="inlineStr">
        <is>
          <t>HDFC0000152</t>
        </is>
      </c>
      <c r="H1620" s="139" t="inlineStr">
        <is>
          <t>ORBC0101149</t>
        </is>
      </c>
      <c r="I1620" s="139" t="inlineStr">
        <is>
          <t>SBIN0015234</t>
        </is>
      </c>
    </row>
    <row r="1621" ht="14.4" customHeight="1">
      <c r="E1621" s="139" t="inlineStr">
        <is>
          <t>ALLA0211205</t>
        </is>
      </c>
      <c r="F1621" s="139" t="inlineStr">
        <is>
          <t>CNRB0006401</t>
        </is>
      </c>
      <c r="G1621" s="139" t="inlineStr">
        <is>
          <t>HDFC0000151</t>
        </is>
      </c>
      <c r="H1621" s="139" t="inlineStr">
        <is>
          <t>ORBC0101148</t>
        </is>
      </c>
      <c r="I1621" s="139" t="inlineStr">
        <is>
          <t>SBIN0015233</t>
        </is>
      </c>
    </row>
    <row r="1622" ht="14.4" customHeight="1">
      <c r="E1622" s="139" t="inlineStr">
        <is>
          <t>ALLA0211206</t>
        </is>
      </c>
      <c r="F1622" s="139" t="inlineStr">
        <is>
          <t>CNRB0006400</t>
        </is>
      </c>
      <c r="G1622" s="139" t="inlineStr">
        <is>
          <t>HDFC0000150</t>
        </is>
      </c>
      <c r="H1622" s="139" t="inlineStr">
        <is>
          <t>ORBC0101147</t>
        </is>
      </c>
      <c r="I1622" s="139" t="inlineStr">
        <is>
          <t>SBIN0015232</t>
        </is>
      </c>
    </row>
    <row r="1623" ht="14.4" customHeight="1">
      <c r="E1623" s="139" t="inlineStr">
        <is>
          <t>ALLA0211207</t>
        </is>
      </c>
      <c r="F1623" s="139" t="inlineStr">
        <is>
          <t>CNRB0006399</t>
        </is>
      </c>
      <c r="G1623" s="139" t="inlineStr">
        <is>
          <t>HDFC0000149</t>
        </is>
      </c>
      <c r="H1623" s="139" t="inlineStr">
        <is>
          <t>ORBC0101146</t>
        </is>
      </c>
      <c r="I1623" s="139" t="inlineStr">
        <is>
          <t>SBIN0015231</t>
        </is>
      </c>
    </row>
    <row r="1624" ht="14.4" customHeight="1">
      <c r="E1624" s="139" t="inlineStr">
        <is>
          <t>ALLA0211208</t>
        </is>
      </c>
      <c r="F1624" s="139" t="inlineStr">
        <is>
          <t>CNRB0006398</t>
        </is>
      </c>
      <c r="G1624" s="139" t="inlineStr">
        <is>
          <t>HDFC0000148</t>
        </is>
      </c>
      <c r="H1624" s="139" t="inlineStr">
        <is>
          <t>ORBC0101145</t>
        </is>
      </c>
      <c r="I1624" s="139" t="inlineStr">
        <is>
          <t>SBIN0015230</t>
        </is>
      </c>
    </row>
    <row r="1625" ht="14.4" customHeight="1">
      <c r="E1625" s="139" t="inlineStr">
        <is>
          <t>ALLA0211209</t>
        </is>
      </c>
      <c r="F1625" s="139" t="inlineStr">
        <is>
          <t>CNRB0006397</t>
        </is>
      </c>
      <c r="G1625" s="139" t="inlineStr">
        <is>
          <t>HDFC0000147</t>
        </is>
      </c>
      <c r="H1625" s="139" t="inlineStr">
        <is>
          <t>ORBC0101144</t>
        </is>
      </c>
      <c r="I1625" s="139" t="inlineStr">
        <is>
          <t>SBIN0015229</t>
        </is>
      </c>
    </row>
    <row r="1626" ht="14.4" customHeight="1">
      <c r="E1626" s="139" t="inlineStr">
        <is>
          <t>ALLA0211210</t>
        </is>
      </c>
      <c r="F1626" s="139" t="inlineStr">
        <is>
          <t>CNRB0006396</t>
        </is>
      </c>
      <c r="G1626" s="139" t="inlineStr">
        <is>
          <t>HDFC0000146</t>
        </is>
      </c>
      <c r="H1626" s="139" t="inlineStr">
        <is>
          <t>ORBC0101143</t>
        </is>
      </c>
      <c r="I1626" s="139" t="inlineStr">
        <is>
          <t>SBIN0015228</t>
        </is>
      </c>
    </row>
    <row r="1627" ht="14.4" customHeight="1">
      <c r="E1627" s="139" t="inlineStr">
        <is>
          <t>ALLA0211211</t>
        </is>
      </c>
      <c r="F1627" s="139" t="inlineStr">
        <is>
          <t>CNRB0006395</t>
        </is>
      </c>
      <c r="G1627" s="139" t="inlineStr">
        <is>
          <t>HDFC0000145</t>
        </is>
      </c>
      <c r="H1627" s="139" t="inlineStr">
        <is>
          <t>ORBC0101142</t>
        </is>
      </c>
      <c r="I1627" s="139" t="inlineStr">
        <is>
          <t>SBIN0015227</t>
        </is>
      </c>
    </row>
    <row r="1628" ht="14.4" customHeight="1">
      <c r="E1628" s="139" t="inlineStr">
        <is>
          <t>ALLA0211212</t>
        </is>
      </c>
      <c r="F1628" s="139" t="inlineStr">
        <is>
          <t>CNRB0006394</t>
        </is>
      </c>
      <c r="G1628" s="139" t="inlineStr">
        <is>
          <t>HDFC0000144</t>
        </is>
      </c>
      <c r="H1628" s="139" t="inlineStr">
        <is>
          <t>ORBC0101141</t>
        </is>
      </c>
      <c r="I1628" s="139" t="inlineStr">
        <is>
          <t>SBIN0015226</t>
        </is>
      </c>
    </row>
    <row r="1629" ht="14.4" customHeight="1">
      <c r="E1629" s="139" t="inlineStr">
        <is>
          <t>ALLA0211213</t>
        </is>
      </c>
      <c r="F1629" s="139" t="inlineStr">
        <is>
          <t>CNRB0006393</t>
        </is>
      </c>
      <c r="G1629" s="139" t="inlineStr">
        <is>
          <t>HDFC0000143</t>
        </is>
      </c>
      <c r="H1629" s="139" t="inlineStr">
        <is>
          <t>ORBC0101140</t>
        </is>
      </c>
      <c r="I1629" s="139" t="inlineStr">
        <is>
          <t>SBIN0015224</t>
        </is>
      </c>
    </row>
    <row r="1630" ht="14.4" customHeight="1">
      <c r="E1630" s="139" t="inlineStr">
        <is>
          <t>ALLA0211214</t>
        </is>
      </c>
      <c r="F1630" s="139" t="inlineStr">
        <is>
          <t>CNRB0006392</t>
        </is>
      </c>
      <c r="G1630" s="139" t="inlineStr">
        <is>
          <t>HDFC0000142</t>
        </is>
      </c>
      <c r="H1630" s="139" t="inlineStr">
        <is>
          <t>ORBC0101139</t>
        </is>
      </c>
      <c r="I1630" s="139" t="inlineStr">
        <is>
          <t>SBIN0015223</t>
        </is>
      </c>
    </row>
    <row r="1631" ht="14.4" customHeight="1">
      <c r="E1631" s="139" t="inlineStr">
        <is>
          <t>ALLA0211215</t>
        </is>
      </c>
      <c r="F1631" s="139" t="inlineStr">
        <is>
          <t>CNRB0006391</t>
        </is>
      </c>
      <c r="G1631" s="139" t="inlineStr">
        <is>
          <t>HDFC0000141</t>
        </is>
      </c>
      <c r="H1631" s="139" t="inlineStr">
        <is>
          <t>ORBC0101138</t>
        </is>
      </c>
      <c r="I1631" s="139" t="inlineStr">
        <is>
          <t>SBIN0015222</t>
        </is>
      </c>
    </row>
    <row r="1632" ht="14.4" customHeight="1">
      <c r="E1632" s="139" t="inlineStr">
        <is>
          <t>ALLA0211216</t>
        </is>
      </c>
      <c r="F1632" s="139" t="inlineStr">
        <is>
          <t>CNRB0006390</t>
        </is>
      </c>
      <c r="G1632" s="139" t="inlineStr">
        <is>
          <t>HDFC0000140</t>
        </is>
      </c>
      <c r="H1632" s="139" t="inlineStr">
        <is>
          <t>ORBC0101137</t>
        </is>
      </c>
      <c r="I1632" s="139" t="inlineStr">
        <is>
          <t>SBIN0015221</t>
        </is>
      </c>
    </row>
    <row r="1633" ht="14.4" customHeight="1">
      <c r="E1633" s="139" t="inlineStr">
        <is>
          <t>ALLA0211217</t>
        </is>
      </c>
      <c r="F1633" s="139" t="inlineStr">
        <is>
          <t>CNRB0006389</t>
        </is>
      </c>
      <c r="G1633" s="139" t="inlineStr">
        <is>
          <t>HDFC0000139</t>
        </is>
      </c>
      <c r="H1633" s="139" t="inlineStr">
        <is>
          <t>ORBC0101136</t>
        </is>
      </c>
      <c r="I1633" s="139" t="inlineStr">
        <is>
          <t>SBIN0015220</t>
        </is>
      </c>
    </row>
    <row r="1634" ht="14.4" customHeight="1">
      <c r="E1634" s="139" t="inlineStr">
        <is>
          <t>ALLA0211218</t>
        </is>
      </c>
      <c r="F1634" s="139" t="inlineStr">
        <is>
          <t>CNRB0006388</t>
        </is>
      </c>
      <c r="G1634" s="139" t="inlineStr">
        <is>
          <t>HDFC0000138</t>
        </is>
      </c>
      <c r="H1634" s="139" t="inlineStr">
        <is>
          <t>ORBC0101135</t>
        </is>
      </c>
      <c r="I1634" s="139" t="inlineStr">
        <is>
          <t>SBIN0015219</t>
        </is>
      </c>
    </row>
    <row r="1635" ht="14.4" customHeight="1">
      <c r="E1635" s="139" t="inlineStr">
        <is>
          <t>ALLA0211219</t>
        </is>
      </c>
      <c r="F1635" s="139" t="inlineStr">
        <is>
          <t>CNRB0006387</t>
        </is>
      </c>
      <c r="G1635" s="139" t="inlineStr">
        <is>
          <t>HDFC0000137</t>
        </is>
      </c>
      <c r="H1635" s="139" t="inlineStr">
        <is>
          <t>ORBC0101134</t>
        </is>
      </c>
      <c r="I1635" s="139" t="inlineStr">
        <is>
          <t>SBIN0015218</t>
        </is>
      </c>
    </row>
    <row r="1636" ht="14.4" customHeight="1">
      <c r="E1636" s="139" t="inlineStr">
        <is>
          <t>ALLA0211220</t>
        </is>
      </c>
      <c r="F1636" s="139" t="inlineStr">
        <is>
          <t>CNRB0006386</t>
        </is>
      </c>
      <c r="G1636" s="139" t="inlineStr">
        <is>
          <t>HDFC0000136</t>
        </is>
      </c>
      <c r="H1636" s="139" t="inlineStr">
        <is>
          <t>ORBC0101133</t>
        </is>
      </c>
      <c r="I1636" s="139" t="inlineStr">
        <is>
          <t>SBIN0015217</t>
        </is>
      </c>
    </row>
    <row r="1637" ht="14.4" customHeight="1">
      <c r="E1637" s="139" t="inlineStr">
        <is>
          <t>ALLA0211221</t>
        </is>
      </c>
      <c r="F1637" s="139" t="inlineStr">
        <is>
          <t>CNRB0006385</t>
        </is>
      </c>
      <c r="G1637" s="139" t="inlineStr">
        <is>
          <t>HDFC0000135</t>
        </is>
      </c>
      <c r="H1637" s="139" t="inlineStr">
        <is>
          <t>ORBC0101132</t>
        </is>
      </c>
      <c r="I1637" s="139" t="inlineStr">
        <is>
          <t>SBIN0015216</t>
        </is>
      </c>
    </row>
    <row r="1638" ht="14.4" customHeight="1">
      <c r="E1638" s="139" t="inlineStr">
        <is>
          <t>ALLA0211222</t>
        </is>
      </c>
      <c r="F1638" s="139" t="inlineStr">
        <is>
          <t>CNRB0006384</t>
        </is>
      </c>
      <c r="G1638" s="139" t="inlineStr">
        <is>
          <t>HDFC0000134</t>
        </is>
      </c>
      <c r="H1638" s="139" t="inlineStr">
        <is>
          <t>ORBC0101131</t>
        </is>
      </c>
      <c r="I1638" s="139" t="inlineStr">
        <is>
          <t>SBIN0015215</t>
        </is>
      </c>
    </row>
    <row r="1639" ht="14.4" customHeight="1">
      <c r="E1639" s="139" t="inlineStr">
        <is>
          <t>ALLA0211223</t>
        </is>
      </c>
      <c r="F1639" s="139" t="inlineStr">
        <is>
          <t>CNRB0006383</t>
        </is>
      </c>
      <c r="G1639" s="139" t="inlineStr">
        <is>
          <t>HDFC0000133</t>
        </is>
      </c>
      <c r="H1639" s="139" t="inlineStr">
        <is>
          <t>ORBC0101130</t>
        </is>
      </c>
      <c r="I1639" s="139" t="inlineStr">
        <is>
          <t>SBIN0015214</t>
        </is>
      </c>
    </row>
    <row r="1640" ht="14.4" customHeight="1">
      <c r="E1640" s="139" t="inlineStr">
        <is>
          <t>ALLA0211224</t>
        </is>
      </c>
      <c r="F1640" s="139" t="inlineStr">
        <is>
          <t>CNRB0006382</t>
        </is>
      </c>
      <c r="G1640" s="139" t="inlineStr">
        <is>
          <t>HDFC0000132</t>
        </is>
      </c>
      <c r="H1640" s="139" t="inlineStr">
        <is>
          <t>ORBC0101129</t>
        </is>
      </c>
      <c r="I1640" s="139" t="inlineStr">
        <is>
          <t>SBIN0015213</t>
        </is>
      </c>
    </row>
    <row r="1641" ht="14.4" customHeight="1">
      <c r="E1641" s="139" t="inlineStr">
        <is>
          <t>ALLA0211225</t>
        </is>
      </c>
      <c r="F1641" s="139" t="inlineStr">
        <is>
          <t>CNRB0006381</t>
        </is>
      </c>
      <c r="G1641" s="139" t="inlineStr">
        <is>
          <t>HDFC0000131</t>
        </is>
      </c>
      <c r="H1641" s="139" t="inlineStr">
        <is>
          <t>ORBC0101128</t>
        </is>
      </c>
      <c r="I1641" s="139" t="inlineStr">
        <is>
          <t>SBIN0015212</t>
        </is>
      </c>
    </row>
    <row r="1642" ht="14.4" customHeight="1">
      <c r="E1642" s="139" t="inlineStr">
        <is>
          <t>ALLA0211226</t>
        </is>
      </c>
      <c r="F1642" s="139" t="inlineStr">
        <is>
          <t>CNRB0006380</t>
        </is>
      </c>
      <c r="G1642" s="139" t="inlineStr">
        <is>
          <t>HDFC0000130</t>
        </is>
      </c>
      <c r="H1642" s="139" t="inlineStr">
        <is>
          <t>ORBC0101127</t>
        </is>
      </c>
      <c r="I1642" s="139" t="inlineStr">
        <is>
          <t>SBIN0015211</t>
        </is>
      </c>
    </row>
    <row r="1643" ht="14.4" customHeight="1">
      <c r="E1643" s="139" t="inlineStr">
        <is>
          <t>ALLA0211227</t>
        </is>
      </c>
      <c r="F1643" s="139" t="inlineStr">
        <is>
          <t>CNRB0006379</t>
        </is>
      </c>
      <c r="G1643" s="139" t="inlineStr">
        <is>
          <t>HDFC0000129</t>
        </is>
      </c>
      <c r="H1643" s="139" t="inlineStr">
        <is>
          <t>ORBC0101126</t>
        </is>
      </c>
      <c r="I1643" s="139" t="inlineStr">
        <is>
          <t>SBIN0015210</t>
        </is>
      </c>
    </row>
    <row r="1644" ht="14.4" customHeight="1">
      <c r="E1644" s="139" t="inlineStr">
        <is>
          <t>ALLA0211228</t>
        </is>
      </c>
      <c r="F1644" s="139" t="inlineStr">
        <is>
          <t>CNRB0006378</t>
        </is>
      </c>
      <c r="G1644" s="139" t="inlineStr">
        <is>
          <t>HDFC0000128</t>
        </is>
      </c>
      <c r="H1644" s="139" t="inlineStr">
        <is>
          <t>ORBC0101125</t>
        </is>
      </c>
      <c r="I1644" s="139" t="inlineStr">
        <is>
          <t>SBIN0015209</t>
        </is>
      </c>
    </row>
    <row r="1645" ht="14.4" customHeight="1">
      <c r="E1645" s="139" t="inlineStr">
        <is>
          <t>ALLA0211229</t>
        </is>
      </c>
      <c r="F1645" s="139" t="inlineStr">
        <is>
          <t>CNRB0006377</t>
        </is>
      </c>
      <c r="G1645" s="139" t="inlineStr">
        <is>
          <t>HDFC0000127</t>
        </is>
      </c>
      <c r="H1645" s="139" t="inlineStr">
        <is>
          <t>ORBC0101124</t>
        </is>
      </c>
      <c r="I1645" s="139" t="inlineStr">
        <is>
          <t>SBIN0015208</t>
        </is>
      </c>
    </row>
    <row r="1646" ht="14.4" customHeight="1">
      <c r="E1646" s="139" t="inlineStr">
        <is>
          <t>ALLA0211230</t>
        </is>
      </c>
      <c r="F1646" s="139" t="inlineStr">
        <is>
          <t>CNRB0006376</t>
        </is>
      </c>
      <c r="G1646" s="139" t="inlineStr">
        <is>
          <t>HDFC0000126</t>
        </is>
      </c>
      <c r="H1646" s="139" t="inlineStr">
        <is>
          <t>ORBC0101123</t>
        </is>
      </c>
      <c r="I1646" s="139" t="inlineStr">
        <is>
          <t>SBIN0015207</t>
        </is>
      </c>
    </row>
    <row r="1647" ht="14.4" customHeight="1">
      <c r="E1647" s="139" t="inlineStr">
        <is>
          <t>ALLA0211231</t>
        </is>
      </c>
      <c r="F1647" s="139" t="inlineStr">
        <is>
          <t>CNRB0006375</t>
        </is>
      </c>
      <c r="G1647" s="139" t="inlineStr">
        <is>
          <t>HDFC0000125</t>
        </is>
      </c>
      <c r="H1647" s="139" t="inlineStr">
        <is>
          <t>ORBC0101122</t>
        </is>
      </c>
      <c r="I1647" s="139" t="inlineStr">
        <is>
          <t>SBIN0015206</t>
        </is>
      </c>
    </row>
    <row r="1648" ht="14.4" customHeight="1">
      <c r="E1648" s="139" t="inlineStr">
        <is>
          <t>ALLA0211232</t>
        </is>
      </c>
      <c r="F1648" s="139" t="inlineStr">
        <is>
          <t>CNRB0006374</t>
        </is>
      </c>
      <c r="G1648" s="139" t="inlineStr">
        <is>
          <t>HDFC0000124</t>
        </is>
      </c>
      <c r="H1648" s="139" t="inlineStr">
        <is>
          <t>ORBC0101121</t>
        </is>
      </c>
      <c r="I1648" s="139" t="inlineStr">
        <is>
          <t>SBIN0015205</t>
        </is>
      </c>
    </row>
    <row r="1649" ht="14.4" customHeight="1">
      <c r="E1649" s="139" t="inlineStr">
        <is>
          <t>ALLA0211233</t>
        </is>
      </c>
      <c r="F1649" s="139" t="inlineStr">
        <is>
          <t>CNRB0006371</t>
        </is>
      </c>
      <c r="G1649" s="139" t="inlineStr">
        <is>
          <t>HDFC0000123</t>
        </is>
      </c>
      <c r="H1649" s="139" t="inlineStr">
        <is>
          <t>ORBC0101120</t>
        </is>
      </c>
      <c r="I1649" s="139" t="inlineStr">
        <is>
          <t>SBIN0015204</t>
        </is>
      </c>
    </row>
    <row r="1650" ht="14.4" customHeight="1">
      <c r="E1650" s="139" t="inlineStr">
        <is>
          <t>ALLA0211234</t>
        </is>
      </c>
      <c r="F1650" s="139" t="inlineStr">
        <is>
          <t>CNRB0006370</t>
        </is>
      </c>
      <c r="G1650" s="139" t="inlineStr">
        <is>
          <t>HDFC0000122</t>
        </is>
      </c>
      <c r="H1650" s="139" t="inlineStr">
        <is>
          <t>ORBC0101119</t>
        </is>
      </c>
      <c r="I1650" s="139" t="inlineStr">
        <is>
          <t>SBIN0015203</t>
        </is>
      </c>
    </row>
    <row r="1651" ht="14.4" customHeight="1">
      <c r="E1651" s="139" t="inlineStr">
        <is>
          <t>ALLA0211235</t>
        </is>
      </c>
      <c r="F1651" s="139" t="inlineStr">
        <is>
          <t>CNRB0006369</t>
        </is>
      </c>
      <c r="G1651" s="139" t="inlineStr">
        <is>
          <t>HDFC0000121</t>
        </is>
      </c>
      <c r="H1651" s="139" t="inlineStr">
        <is>
          <t>ORBC0101118</t>
        </is>
      </c>
      <c r="I1651" s="139" t="inlineStr">
        <is>
          <t>SBIN0015202</t>
        </is>
      </c>
    </row>
    <row r="1652" ht="14.4" customHeight="1">
      <c r="E1652" s="139" t="inlineStr">
        <is>
          <t>ALLA0211236</t>
        </is>
      </c>
      <c r="F1652" s="139" t="inlineStr">
        <is>
          <t>CNRB0006368</t>
        </is>
      </c>
      <c r="G1652" s="139" t="inlineStr">
        <is>
          <t>HDFC0000120</t>
        </is>
      </c>
      <c r="H1652" s="139" t="inlineStr">
        <is>
          <t>ORBC0101117</t>
        </is>
      </c>
      <c r="I1652" s="139" t="inlineStr">
        <is>
          <t>SBIN0015201</t>
        </is>
      </c>
    </row>
    <row r="1653" ht="14.4" customHeight="1">
      <c r="E1653" s="139" t="inlineStr">
        <is>
          <t>ALLA0211237</t>
        </is>
      </c>
      <c r="F1653" s="139" t="inlineStr">
        <is>
          <t>CNRB0006367</t>
        </is>
      </c>
      <c r="G1653" s="139" t="inlineStr">
        <is>
          <t>HDFC0000119</t>
        </is>
      </c>
      <c r="H1653" s="139" t="inlineStr">
        <is>
          <t>ORBC0101116</t>
        </is>
      </c>
      <c r="I1653" s="139" t="inlineStr">
        <is>
          <t>SBIN0015200</t>
        </is>
      </c>
    </row>
    <row r="1654" ht="14.4" customHeight="1">
      <c r="E1654" s="139" t="inlineStr">
        <is>
          <t>ALLA0211238</t>
        </is>
      </c>
      <c r="F1654" s="139" t="inlineStr">
        <is>
          <t>CNRB0006366</t>
        </is>
      </c>
      <c r="G1654" s="139" t="inlineStr">
        <is>
          <t>HDFC0000118</t>
        </is>
      </c>
      <c r="H1654" s="139" t="inlineStr">
        <is>
          <t>ORBC0101115</t>
        </is>
      </c>
      <c r="I1654" s="139" t="inlineStr">
        <is>
          <t>SBIN0015199</t>
        </is>
      </c>
    </row>
    <row r="1655" ht="14.4" customHeight="1">
      <c r="E1655" s="139" t="inlineStr">
        <is>
          <t>ALLA0211239</t>
        </is>
      </c>
      <c r="F1655" s="139" t="inlineStr">
        <is>
          <t>CNRB0006365</t>
        </is>
      </c>
      <c r="G1655" s="139" t="inlineStr">
        <is>
          <t>HDFC0000117</t>
        </is>
      </c>
      <c r="H1655" s="139" t="inlineStr">
        <is>
          <t>ORBC0101114</t>
        </is>
      </c>
      <c r="I1655" s="139" t="inlineStr">
        <is>
          <t>SBIN0015198</t>
        </is>
      </c>
    </row>
    <row r="1656" ht="14.4" customHeight="1">
      <c r="E1656" s="139" t="inlineStr">
        <is>
          <t>ALLA0211240</t>
        </is>
      </c>
      <c r="F1656" s="139" t="inlineStr">
        <is>
          <t>CNRB0006364</t>
        </is>
      </c>
      <c r="G1656" s="139" t="inlineStr">
        <is>
          <t>HDFC0000116</t>
        </is>
      </c>
      <c r="H1656" s="139" t="inlineStr">
        <is>
          <t>ORBC0101113</t>
        </is>
      </c>
      <c r="I1656" s="139" t="inlineStr">
        <is>
          <t>SBIN0015197</t>
        </is>
      </c>
    </row>
    <row r="1657" ht="14.4" customHeight="1">
      <c r="E1657" s="139" t="inlineStr">
        <is>
          <t>ALLA0211241</t>
        </is>
      </c>
      <c r="F1657" s="139" t="inlineStr">
        <is>
          <t>CNRB0006357</t>
        </is>
      </c>
      <c r="G1657" s="139" t="inlineStr">
        <is>
          <t>HDFC0000115</t>
        </is>
      </c>
      <c r="H1657" s="139" t="inlineStr">
        <is>
          <t>ORBC0101112</t>
        </is>
      </c>
      <c r="I1657" s="139" t="inlineStr">
        <is>
          <t>SBIN0015196</t>
        </is>
      </c>
    </row>
    <row r="1658" ht="14.4" customHeight="1">
      <c r="E1658" s="139" t="inlineStr">
        <is>
          <t>ALLA0211242</t>
        </is>
      </c>
      <c r="F1658" s="139" t="inlineStr">
        <is>
          <t>CNRB0006356</t>
        </is>
      </c>
      <c r="G1658" s="139" t="inlineStr">
        <is>
          <t>HDFC0000114</t>
        </is>
      </c>
      <c r="H1658" s="139" t="inlineStr">
        <is>
          <t>ORBC0101111</t>
        </is>
      </c>
      <c r="I1658" s="139" t="inlineStr">
        <is>
          <t>SBIN0015195</t>
        </is>
      </c>
    </row>
    <row r="1659" ht="14.4" customHeight="1">
      <c r="E1659" s="139" t="inlineStr">
        <is>
          <t>ALLA0211243</t>
        </is>
      </c>
      <c r="F1659" s="139" t="inlineStr">
        <is>
          <t>CNRB0006353</t>
        </is>
      </c>
      <c r="G1659" s="139" t="inlineStr">
        <is>
          <t>HDFC0000113</t>
        </is>
      </c>
      <c r="H1659" s="139" t="inlineStr">
        <is>
          <t>ORBC0101110</t>
        </is>
      </c>
      <c r="I1659" s="139" t="inlineStr">
        <is>
          <t>SBIN0015194</t>
        </is>
      </c>
    </row>
    <row r="1660" ht="14.4" customHeight="1">
      <c r="E1660" s="139" t="inlineStr">
        <is>
          <t>ALLA0211244</t>
        </is>
      </c>
      <c r="F1660" s="139" t="inlineStr">
        <is>
          <t>CNRB0006351</t>
        </is>
      </c>
      <c r="G1660" s="139" t="inlineStr">
        <is>
          <t>HDFC0000112</t>
        </is>
      </c>
      <c r="H1660" s="139" t="inlineStr">
        <is>
          <t>ORBC0101109</t>
        </is>
      </c>
      <c r="I1660" s="139" t="inlineStr">
        <is>
          <t>SBIN0015193</t>
        </is>
      </c>
    </row>
    <row r="1661" ht="14.4" customHeight="1">
      <c r="E1661" s="139" t="inlineStr">
        <is>
          <t>ALLA0211245</t>
        </is>
      </c>
      <c r="F1661" s="139" t="inlineStr">
        <is>
          <t>CNRB0006350</t>
        </is>
      </c>
      <c r="G1661" s="139" t="inlineStr">
        <is>
          <t>HDFC0000111</t>
        </is>
      </c>
      <c r="H1661" s="139" t="inlineStr">
        <is>
          <t>ORBC0101108</t>
        </is>
      </c>
      <c r="I1661" s="139" t="inlineStr">
        <is>
          <t>SBIN0015192</t>
        </is>
      </c>
    </row>
    <row r="1662" ht="14.4" customHeight="1">
      <c r="E1662" s="139" t="inlineStr">
        <is>
          <t>ALLA0211246</t>
        </is>
      </c>
      <c r="F1662" s="139" t="inlineStr">
        <is>
          <t>CNRB0006349</t>
        </is>
      </c>
      <c r="G1662" s="139" t="inlineStr">
        <is>
          <t>HDFC0000110</t>
        </is>
      </c>
      <c r="H1662" s="139" t="inlineStr">
        <is>
          <t>ORBC0101107</t>
        </is>
      </c>
      <c r="I1662" s="139" t="inlineStr">
        <is>
          <t>SBIN0015191</t>
        </is>
      </c>
    </row>
    <row r="1663" ht="14.4" customHeight="1">
      <c r="E1663" s="139" t="inlineStr">
        <is>
          <t>ALLA0211247</t>
        </is>
      </c>
      <c r="F1663" s="139" t="inlineStr">
        <is>
          <t>CNRB0006347</t>
        </is>
      </c>
      <c r="G1663" s="139" t="inlineStr">
        <is>
          <t>HDFC0000109</t>
        </is>
      </c>
      <c r="H1663" s="139" t="inlineStr">
        <is>
          <t>ORBC0101106</t>
        </is>
      </c>
      <c r="I1663" s="139" t="inlineStr">
        <is>
          <t>SBIN0015190</t>
        </is>
      </c>
    </row>
    <row r="1664" ht="14.4" customHeight="1">
      <c r="E1664" s="139" t="inlineStr">
        <is>
          <t>ALLA0211248</t>
        </is>
      </c>
      <c r="F1664" s="139" t="inlineStr">
        <is>
          <t>CNRB0006346</t>
        </is>
      </c>
      <c r="G1664" s="139" t="inlineStr">
        <is>
          <t>HDFC0000108</t>
        </is>
      </c>
      <c r="H1664" s="139" t="inlineStr">
        <is>
          <t>ORBC0101105</t>
        </is>
      </c>
      <c r="I1664" s="139" t="inlineStr">
        <is>
          <t>SBIN0015189</t>
        </is>
      </c>
    </row>
    <row r="1665" ht="14.4" customHeight="1">
      <c r="E1665" s="139" t="inlineStr">
        <is>
          <t>ALLA0211249</t>
        </is>
      </c>
      <c r="F1665" s="139" t="inlineStr">
        <is>
          <t>CNRB0006345</t>
        </is>
      </c>
      <c r="G1665" s="139" t="inlineStr">
        <is>
          <t>HDFC0000107</t>
        </is>
      </c>
      <c r="H1665" s="139" t="inlineStr">
        <is>
          <t>ORBC0101104</t>
        </is>
      </c>
      <c r="I1665" s="139" t="inlineStr">
        <is>
          <t>SBIN0015188</t>
        </is>
      </c>
    </row>
    <row r="1666" ht="14.4" customHeight="1">
      <c r="E1666" s="139" t="inlineStr">
        <is>
          <t>ALLA0211250</t>
        </is>
      </c>
      <c r="F1666" s="139" t="inlineStr">
        <is>
          <t>CNRB0006344</t>
        </is>
      </c>
      <c r="G1666" s="139" t="inlineStr">
        <is>
          <t>HDFC0000106</t>
        </is>
      </c>
      <c r="H1666" s="139" t="inlineStr">
        <is>
          <t>ORBC0101103</t>
        </is>
      </c>
      <c r="I1666" s="139" t="inlineStr">
        <is>
          <t>SBIN0015187</t>
        </is>
      </c>
    </row>
    <row r="1667" ht="14.4" customHeight="1">
      <c r="E1667" s="139" t="inlineStr">
        <is>
          <t>ALLA0211251</t>
        </is>
      </c>
      <c r="F1667" s="139" t="inlineStr">
        <is>
          <t>CNRB0006342</t>
        </is>
      </c>
      <c r="G1667" s="139" t="inlineStr">
        <is>
          <t>HDFC0000105</t>
        </is>
      </c>
      <c r="H1667" s="139" t="inlineStr">
        <is>
          <t>ORBC0101102</t>
        </is>
      </c>
      <c r="I1667" s="139" t="inlineStr">
        <is>
          <t>SBIN0015186</t>
        </is>
      </c>
    </row>
    <row r="1668" ht="14.4" customHeight="1">
      <c r="E1668" s="139" t="inlineStr">
        <is>
          <t>ALLA0211252</t>
        </is>
      </c>
      <c r="F1668" s="139" t="inlineStr">
        <is>
          <t>CNRB0006341</t>
        </is>
      </c>
      <c r="G1668" s="139" t="inlineStr">
        <is>
          <t>HDFC0000104</t>
        </is>
      </c>
      <c r="H1668" s="139" t="inlineStr">
        <is>
          <t>ORBC0101101</t>
        </is>
      </c>
      <c r="I1668" s="139" t="inlineStr">
        <is>
          <t>SBIN0015185</t>
        </is>
      </c>
    </row>
    <row r="1669" ht="14.4" customHeight="1">
      <c r="E1669" s="139" t="inlineStr">
        <is>
          <t>ALLA0211253</t>
        </is>
      </c>
      <c r="F1669" s="139" t="inlineStr">
        <is>
          <t>CNRB0006340</t>
        </is>
      </c>
      <c r="G1669" s="139" t="inlineStr">
        <is>
          <t>HDFC0000103</t>
        </is>
      </c>
      <c r="H1669" s="139" t="inlineStr">
        <is>
          <t>ORBC0101100</t>
        </is>
      </c>
      <c r="I1669" s="139" t="inlineStr">
        <is>
          <t>SBIN0015184</t>
        </is>
      </c>
    </row>
    <row r="1670" ht="14.4" customHeight="1">
      <c r="E1670" s="139" t="inlineStr">
        <is>
          <t>ALLA0211254</t>
        </is>
      </c>
      <c r="F1670" s="139" t="inlineStr">
        <is>
          <t>CNRB0006339</t>
        </is>
      </c>
      <c r="G1670" s="139" t="inlineStr">
        <is>
          <t>HDFC0000102</t>
        </is>
      </c>
      <c r="H1670" s="139" t="inlineStr">
        <is>
          <t>ORBC0101099</t>
        </is>
      </c>
      <c r="I1670" s="139" t="inlineStr">
        <is>
          <t>SBIN0015183</t>
        </is>
      </c>
    </row>
    <row r="1671" ht="14.4" customHeight="1">
      <c r="E1671" s="139" t="inlineStr">
        <is>
          <t>ALLA0211255</t>
        </is>
      </c>
      <c r="F1671" s="139" t="inlineStr">
        <is>
          <t>CNRB0006338</t>
        </is>
      </c>
      <c r="G1671" s="139" t="inlineStr">
        <is>
          <t>HDFC0000101</t>
        </is>
      </c>
      <c r="H1671" s="139" t="inlineStr">
        <is>
          <t>ORBC0101098</t>
        </is>
      </c>
      <c r="I1671" s="139" t="inlineStr">
        <is>
          <t>SBIN0015182</t>
        </is>
      </c>
    </row>
    <row r="1672" ht="14.4" customHeight="1">
      <c r="E1672" s="139" t="inlineStr">
        <is>
          <t>ALLA0211256</t>
        </is>
      </c>
      <c r="F1672" s="139" t="inlineStr">
        <is>
          <t>CNRB0006337</t>
        </is>
      </c>
      <c r="G1672" s="139" t="inlineStr">
        <is>
          <t>HDFC0000094</t>
        </is>
      </c>
      <c r="H1672" s="139" t="inlineStr">
        <is>
          <t>ORBC0101097</t>
        </is>
      </c>
      <c r="I1672" s="139" t="inlineStr">
        <is>
          <t>SBIN0015181</t>
        </is>
      </c>
    </row>
    <row r="1673" ht="14.4" customHeight="1">
      <c r="E1673" s="139" t="inlineStr">
        <is>
          <t>ALLA0211257</t>
        </is>
      </c>
      <c r="F1673" s="139" t="inlineStr">
        <is>
          <t>CNRB0006336</t>
        </is>
      </c>
      <c r="G1673" s="139" t="inlineStr">
        <is>
          <t>HDFC0000093</t>
        </is>
      </c>
      <c r="H1673" s="139" t="inlineStr">
        <is>
          <t>ORBC0101096</t>
        </is>
      </c>
      <c r="I1673" s="139" t="inlineStr">
        <is>
          <t>SBIN0015180</t>
        </is>
      </c>
    </row>
    <row r="1674" ht="14.4" customHeight="1">
      <c r="E1674" s="139" t="inlineStr">
        <is>
          <t>ALLA0211258</t>
        </is>
      </c>
      <c r="F1674" s="139" t="inlineStr">
        <is>
          <t>CNRB0006335</t>
        </is>
      </c>
      <c r="G1674" s="139" t="inlineStr">
        <is>
          <t>HDFC0000092</t>
        </is>
      </c>
      <c r="H1674" s="139" t="inlineStr">
        <is>
          <t>ORBC0101095</t>
        </is>
      </c>
      <c r="I1674" s="139" t="inlineStr">
        <is>
          <t>SBIN0015179</t>
        </is>
      </c>
    </row>
    <row r="1675" ht="14.4" customHeight="1">
      <c r="E1675" s="139" t="inlineStr">
        <is>
          <t>ALLA0211259</t>
        </is>
      </c>
      <c r="F1675" s="139" t="inlineStr">
        <is>
          <t>CNRB0006334</t>
        </is>
      </c>
      <c r="G1675" s="139" t="inlineStr">
        <is>
          <t>HDFC0000091</t>
        </is>
      </c>
      <c r="H1675" s="139" t="inlineStr">
        <is>
          <t>ORBC0101094</t>
        </is>
      </c>
      <c r="I1675" s="139" t="inlineStr">
        <is>
          <t>SBIN0015178</t>
        </is>
      </c>
    </row>
    <row r="1676" ht="14.4" customHeight="1">
      <c r="E1676" s="139" t="inlineStr">
        <is>
          <t>ALLA0211260</t>
        </is>
      </c>
      <c r="F1676" s="139" t="inlineStr">
        <is>
          <t>CNRB0006333</t>
        </is>
      </c>
      <c r="G1676" s="139" t="inlineStr">
        <is>
          <t>HDFC0000090</t>
        </is>
      </c>
      <c r="H1676" s="139" t="inlineStr">
        <is>
          <t>ORBC0101093</t>
        </is>
      </c>
      <c r="I1676" s="139" t="inlineStr">
        <is>
          <t>SBIN0015177</t>
        </is>
      </c>
    </row>
    <row r="1677" ht="14.4" customHeight="1">
      <c r="E1677" s="139" t="inlineStr">
        <is>
          <t>ALLA0211261</t>
        </is>
      </c>
      <c r="F1677" s="139" t="inlineStr">
        <is>
          <t>CNRB0006332</t>
        </is>
      </c>
      <c r="G1677" s="139" t="inlineStr">
        <is>
          <t>HDFC0000089</t>
        </is>
      </c>
      <c r="H1677" s="139" t="inlineStr">
        <is>
          <t>ORBC0101092</t>
        </is>
      </c>
      <c r="I1677" s="139" t="inlineStr">
        <is>
          <t>SBIN0015176</t>
        </is>
      </c>
    </row>
    <row r="1678" ht="14.4" customHeight="1">
      <c r="E1678" s="139" t="inlineStr">
        <is>
          <t>ALLA0211262</t>
        </is>
      </c>
      <c r="F1678" s="139" t="inlineStr">
        <is>
          <t>CNRB0006331</t>
        </is>
      </c>
      <c r="G1678" s="139" t="inlineStr">
        <is>
          <t>HDFC0000088</t>
        </is>
      </c>
      <c r="H1678" s="139" t="inlineStr">
        <is>
          <t>ORBC0101091</t>
        </is>
      </c>
      <c r="I1678" s="139" t="inlineStr">
        <is>
          <t>SBIN0015175</t>
        </is>
      </c>
    </row>
    <row r="1679" ht="14.4" customHeight="1">
      <c r="E1679" s="139" t="inlineStr">
        <is>
          <t>ALLA0211263</t>
        </is>
      </c>
      <c r="F1679" s="139" t="inlineStr">
        <is>
          <t>CNRB0006330</t>
        </is>
      </c>
      <c r="G1679" s="139" t="inlineStr">
        <is>
          <t>HDFC0000087</t>
        </is>
      </c>
      <c r="H1679" s="139" t="inlineStr">
        <is>
          <t>ORBC0101090</t>
        </is>
      </c>
      <c r="I1679" s="139" t="inlineStr">
        <is>
          <t>SBIN0015174</t>
        </is>
      </c>
    </row>
    <row r="1680" ht="14.4" customHeight="1">
      <c r="E1680" s="139" t="inlineStr">
        <is>
          <t>ALLA0211264</t>
        </is>
      </c>
      <c r="F1680" s="139" t="inlineStr">
        <is>
          <t>CNRB0006329</t>
        </is>
      </c>
      <c r="G1680" s="139" t="inlineStr">
        <is>
          <t>HDFC0000086</t>
        </is>
      </c>
      <c r="H1680" s="139" t="inlineStr">
        <is>
          <t>ORBC0101089</t>
        </is>
      </c>
      <c r="I1680" s="139" t="inlineStr">
        <is>
          <t>SBIN0015173</t>
        </is>
      </c>
    </row>
    <row r="1681" ht="14.4" customHeight="1">
      <c r="E1681" s="139" t="inlineStr">
        <is>
          <t>ALLA0211265</t>
        </is>
      </c>
      <c r="F1681" s="139" t="inlineStr">
        <is>
          <t>CNRB0006328</t>
        </is>
      </c>
      <c r="G1681" s="139" t="inlineStr">
        <is>
          <t>HDFC0000085</t>
        </is>
      </c>
      <c r="H1681" s="139" t="inlineStr">
        <is>
          <t>ORBC0101088</t>
        </is>
      </c>
      <c r="I1681" s="139" t="inlineStr">
        <is>
          <t>SBIN0015172</t>
        </is>
      </c>
    </row>
    <row r="1682" ht="14.4" customHeight="1">
      <c r="E1682" s="139" t="inlineStr">
        <is>
          <t>ALLA0211266</t>
        </is>
      </c>
      <c r="F1682" s="139" t="inlineStr">
        <is>
          <t>CNRB0006327</t>
        </is>
      </c>
      <c r="G1682" s="139" t="inlineStr">
        <is>
          <t>HDFC0000084</t>
        </is>
      </c>
      <c r="H1682" s="139" t="inlineStr">
        <is>
          <t>ORBC0101087</t>
        </is>
      </c>
      <c r="I1682" s="139" t="inlineStr">
        <is>
          <t>SBIN0015171</t>
        </is>
      </c>
    </row>
    <row r="1683" ht="14.4" customHeight="1">
      <c r="E1683" s="139" t="inlineStr">
        <is>
          <t>ALLA0211267</t>
        </is>
      </c>
      <c r="F1683" s="139" t="inlineStr">
        <is>
          <t>CNRB0006326</t>
        </is>
      </c>
      <c r="G1683" s="139" t="inlineStr">
        <is>
          <t>HDFC0000082</t>
        </is>
      </c>
      <c r="H1683" s="139" t="inlineStr">
        <is>
          <t>ORBC0101086</t>
        </is>
      </c>
      <c r="I1683" s="139" t="inlineStr">
        <is>
          <t>SBIN0015170</t>
        </is>
      </c>
    </row>
    <row r="1684" ht="14.4" customHeight="1">
      <c r="E1684" s="139" t="inlineStr">
        <is>
          <t>ALLA0211268</t>
        </is>
      </c>
      <c r="F1684" s="139" t="inlineStr">
        <is>
          <t>CNRB0006325</t>
        </is>
      </c>
      <c r="G1684" s="139" t="inlineStr">
        <is>
          <t>HDFC0000081</t>
        </is>
      </c>
      <c r="H1684" s="139" t="inlineStr">
        <is>
          <t>ORBC0101085</t>
        </is>
      </c>
      <c r="I1684" s="139" t="inlineStr">
        <is>
          <t>SBIN0015169</t>
        </is>
      </c>
    </row>
    <row r="1685" ht="14.4" customHeight="1">
      <c r="E1685" s="139" t="inlineStr">
        <is>
          <t>ALLA0211269</t>
        </is>
      </c>
      <c r="F1685" s="139" t="inlineStr">
        <is>
          <t>CNRB0006324</t>
        </is>
      </c>
      <c r="G1685" s="139" t="inlineStr">
        <is>
          <t>HDFC0000080</t>
        </is>
      </c>
      <c r="H1685" s="139" t="inlineStr">
        <is>
          <t>ORBC0101084</t>
        </is>
      </c>
      <c r="I1685" s="139" t="inlineStr">
        <is>
          <t>SBIN0015168</t>
        </is>
      </c>
    </row>
    <row r="1686" ht="14.4" customHeight="1">
      <c r="E1686" s="139" t="inlineStr">
        <is>
          <t>ALLA0211270</t>
        </is>
      </c>
      <c r="F1686" s="139" t="inlineStr">
        <is>
          <t>CNRB0006323</t>
        </is>
      </c>
      <c r="G1686" s="139" t="inlineStr">
        <is>
          <t>HDFC0000079</t>
        </is>
      </c>
      <c r="H1686" s="139" t="inlineStr">
        <is>
          <t>ORBC0101083</t>
        </is>
      </c>
      <c r="I1686" s="139" t="inlineStr">
        <is>
          <t>SBIN0015167</t>
        </is>
      </c>
    </row>
    <row r="1687" ht="14.4" customHeight="1">
      <c r="E1687" s="139" t="inlineStr">
        <is>
          <t>ALLA0211271</t>
        </is>
      </c>
      <c r="F1687" s="139" t="inlineStr">
        <is>
          <t>CNRB0006322</t>
        </is>
      </c>
      <c r="G1687" s="139" t="inlineStr">
        <is>
          <t>HDFC0000078</t>
        </is>
      </c>
      <c r="H1687" s="139" t="inlineStr">
        <is>
          <t>ORBC0101082</t>
        </is>
      </c>
      <c r="I1687" s="139" t="inlineStr">
        <is>
          <t>SBIN0015166</t>
        </is>
      </c>
    </row>
    <row r="1688" ht="14.4" customHeight="1">
      <c r="E1688" s="139" t="inlineStr">
        <is>
          <t>ALLA0211272</t>
        </is>
      </c>
      <c r="F1688" s="139" t="inlineStr">
        <is>
          <t>CNRB0006321</t>
        </is>
      </c>
      <c r="G1688" s="139" t="inlineStr">
        <is>
          <t>HDFC0000077</t>
        </is>
      </c>
      <c r="H1688" s="139" t="inlineStr">
        <is>
          <t>ORBC0101081</t>
        </is>
      </c>
      <c r="I1688" s="139" t="inlineStr">
        <is>
          <t>SBIN0015165</t>
        </is>
      </c>
    </row>
    <row r="1689" ht="14.4" customHeight="1">
      <c r="E1689" s="139" t="inlineStr">
        <is>
          <t>ALLA0211273</t>
        </is>
      </c>
      <c r="F1689" s="139" t="inlineStr">
        <is>
          <t>CNRB0006320</t>
        </is>
      </c>
      <c r="G1689" s="139" t="inlineStr">
        <is>
          <t>HDFC0000076</t>
        </is>
      </c>
      <c r="H1689" s="139" t="inlineStr">
        <is>
          <t>ORBC0101080</t>
        </is>
      </c>
      <c r="I1689" s="139" t="inlineStr">
        <is>
          <t>SBIN0015164</t>
        </is>
      </c>
    </row>
    <row r="1690" ht="14.4" customHeight="1">
      <c r="E1690" s="139" t="inlineStr">
        <is>
          <t>ALLA0211274</t>
        </is>
      </c>
      <c r="F1690" s="139" t="inlineStr">
        <is>
          <t>CNRB0006319</t>
        </is>
      </c>
      <c r="G1690" s="139" t="inlineStr">
        <is>
          <t>HDFC0000075</t>
        </is>
      </c>
      <c r="H1690" s="139" t="inlineStr">
        <is>
          <t>ORBC0101079</t>
        </is>
      </c>
      <c r="I1690" s="139" t="inlineStr">
        <is>
          <t>SBIN0015163</t>
        </is>
      </c>
    </row>
    <row r="1691" ht="14.4" customHeight="1">
      <c r="E1691" s="139" t="inlineStr">
        <is>
          <t>ALLA0211275</t>
        </is>
      </c>
      <c r="F1691" s="139" t="inlineStr">
        <is>
          <t>CNRB0006318</t>
        </is>
      </c>
      <c r="G1691" s="139" t="inlineStr">
        <is>
          <t>HDFC0000074</t>
        </is>
      </c>
      <c r="H1691" s="139" t="inlineStr">
        <is>
          <t>ORBC0101078</t>
        </is>
      </c>
      <c r="I1691" s="139" t="inlineStr">
        <is>
          <t>SBIN0015162</t>
        </is>
      </c>
    </row>
    <row r="1692" ht="14.4" customHeight="1">
      <c r="E1692" s="139" t="inlineStr">
        <is>
          <t>ALLA0211276</t>
        </is>
      </c>
      <c r="F1692" s="139" t="inlineStr">
        <is>
          <t>CNRB0006317</t>
        </is>
      </c>
      <c r="G1692" s="139" t="inlineStr">
        <is>
          <t>HDFC0000072</t>
        </is>
      </c>
      <c r="H1692" s="139" t="inlineStr">
        <is>
          <t>ORBC0101077</t>
        </is>
      </c>
      <c r="I1692" s="139" t="inlineStr">
        <is>
          <t>SBIN0015161</t>
        </is>
      </c>
    </row>
    <row r="1693" ht="14.4" customHeight="1">
      <c r="E1693" s="139" t="inlineStr">
        <is>
          <t>ALLA0211277</t>
        </is>
      </c>
      <c r="F1693" s="139" t="inlineStr">
        <is>
          <t>CNRB0006316</t>
        </is>
      </c>
      <c r="G1693" s="139" t="inlineStr">
        <is>
          <t>HDFC0000071</t>
        </is>
      </c>
      <c r="H1693" s="139" t="inlineStr">
        <is>
          <t>ORBC0101076</t>
        </is>
      </c>
      <c r="I1693" s="139" t="inlineStr">
        <is>
          <t>SBIN0015160</t>
        </is>
      </c>
    </row>
    <row r="1694" ht="14.4" customHeight="1">
      <c r="E1694" s="139" t="inlineStr">
        <is>
          <t>ALLA0211278</t>
        </is>
      </c>
      <c r="F1694" s="139" t="inlineStr">
        <is>
          <t>CNRB0006315</t>
        </is>
      </c>
      <c r="G1694" s="139" t="inlineStr">
        <is>
          <t>HDFC0000070</t>
        </is>
      </c>
      <c r="H1694" s="139" t="inlineStr">
        <is>
          <t>ORBC0101075</t>
        </is>
      </c>
      <c r="I1694" s="139" t="inlineStr">
        <is>
          <t>SBIN0015158</t>
        </is>
      </c>
    </row>
    <row r="1695" ht="14.4" customHeight="1">
      <c r="E1695" s="139" t="inlineStr">
        <is>
          <t>ALLA0211279</t>
        </is>
      </c>
      <c r="F1695" s="139" t="inlineStr">
        <is>
          <t>CNRB0006313</t>
        </is>
      </c>
      <c r="G1695" s="139" t="inlineStr">
        <is>
          <t>HDFC0000069</t>
        </is>
      </c>
      <c r="H1695" s="139" t="inlineStr">
        <is>
          <t>ORBC0101074</t>
        </is>
      </c>
      <c r="I1695" s="139" t="inlineStr">
        <is>
          <t>SBIN0015155</t>
        </is>
      </c>
    </row>
    <row r="1696" ht="14.4" customHeight="1">
      <c r="E1696" s="139" t="inlineStr">
        <is>
          <t>ALLA0211280</t>
        </is>
      </c>
      <c r="F1696" s="139" t="inlineStr">
        <is>
          <t>CNRB0006312</t>
        </is>
      </c>
      <c r="G1696" s="139" t="inlineStr">
        <is>
          <t>HDFC0000068</t>
        </is>
      </c>
      <c r="H1696" s="139" t="inlineStr">
        <is>
          <t>ORBC0101073</t>
        </is>
      </c>
      <c r="I1696" s="139" t="inlineStr">
        <is>
          <t>SBIN0015154</t>
        </is>
      </c>
    </row>
    <row r="1697" ht="14.4" customHeight="1">
      <c r="E1697" s="139" t="inlineStr">
        <is>
          <t>ALLA0211281</t>
        </is>
      </c>
      <c r="F1697" s="139" t="inlineStr">
        <is>
          <t>CNRB0006311</t>
        </is>
      </c>
      <c r="G1697" s="139" t="inlineStr">
        <is>
          <t>HDFC0000067</t>
        </is>
      </c>
      <c r="H1697" s="139" t="inlineStr">
        <is>
          <t>ORBC0101072</t>
        </is>
      </c>
      <c r="I1697" s="139" t="inlineStr">
        <is>
          <t>SBIN0015153</t>
        </is>
      </c>
    </row>
    <row r="1698" ht="14.4" customHeight="1">
      <c r="E1698" s="139" t="inlineStr">
        <is>
          <t>ALLA0211282</t>
        </is>
      </c>
      <c r="F1698" s="139" t="inlineStr">
        <is>
          <t>CNRB0006310</t>
        </is>
      </c>
      <c r="G1698" s="139" t="inlineStr">
        <is>
          <t>HDFC0000065</t>
        </is>
      </c>
      <c r="H1698" s="139" t="inlineStr">
        <is>
          <t>ORBC0101071</t>
        </is>
      </c>
      <c r="I1698" s="139" t="inlineStr">
        <is>
          <t>SBIN0015152</t>
        </is>
      </c>
    </row>
    <row r="1699" ht="14.4" customHeight="1">
      <c r="E1699" s="139" t="inlineStr">
        <is>
          <t>ALLA0211283</t>
        </is>
      </c>
      <c r="F1699" s="139" t="inlineStr">
        <is>
          <t>CNRB0006309</t>
        </is>
      </c>
      <c r="G1699" s="139" t="inlineStr">
        <is>
          <t>HDFC0000064</t>
        </is>
      </c>
      <c r="H1699" s="139" t="inlineStr">
        <is>
          <t>ORBC0101070</t>
        </is>
      </c>
      <c r="I1699" s="139" t="inlineStr">
        <is>
          <t>SBIN0015151</t>
        </is>
      </c>
    </row>
    <row r="1700" ht="14.4" customHeight="1">
      <c r="E1700" s="139" t="inlineStr">
        <is>
          <t>ALLA0211284</t>
        </is>
      </c>
      <c r="F1700" s="139" t="inlineStr">
        <is>
          <t>CNRB0006308</t>
        </is>
      </c>
      <c r="G1700" s="139" t="inlineStr">
        <is>
          <t>HDFC0000063</t>
        </is>
      </c>
      <c r="H1700" s="139" t="inlineStr">
        <is>
          <t>ORBC0101069</t>
        </is>
      </c>
      <c r="I1700" s="139" t="inlineStr">
        <is>
          <t>SBIN0015149</t>
        </is>
      </c>
    </row>
    <row r="1701" ht="14.4" customHeight="1">
      <c r="E1701" s="139" t="inlineStr">
        <is>
          <t>ALLA0211285</t>
        </is>
      </c>
      <c r="F1701" s="139" t="inlineStr">
        <is>
          <t>CNRB0006306</t>
        </is>
      </c>
      <c r="G1701" s="139" t="inlineStr">
        <is>
          <t>HDFC0000062</t>
        </is>
      </c>
      <c r="H1701" s="139" t="inlineStr">
        <is>
          <t>ORBC0101068</t>
        </is>
      </c>
      <c r="I1701" s="139" t="inlineStr">
        <is>
          <t>SBIN0015148</t>
        </is>
      </c>
    </row>
    <row r="1702" ht="14.4" customHeight="1">
      <c r="E1702" s="139" t="inlineStr">
        <is>
          <t>ALLA0211286</t>
        </is>
      </c>
      <c r="F1702" s="139" t="inlineStr">
        <is>
          <t>CNRB0006305</t>
        </is>
      </c>
      <c r="G1702" s="139" t="inlineStr">
        <is>
          <t>HDFC0000061</t>
        </is>
      </c>
      <c r="H1702" s="139" t="inlineStr">
        <is>
          <t>ORBC0101067</t>
        </is>
      </c>
      <c r="I1702" s="139" t="inlineStr">
        <is>
          <t>SBIN0015147</t>
        </is>
      </c>
    </row>
    <row r="1703" ht="14.4" customHeight="1">
      <c r="E1703" s="139" t="inlineStr">
        <is>
          <t>ALLA0211287</t>
        </is>
      </c>
      <c r="F1703" s="139" t="inlineStr">
        <is>
          <t>CNRB0006304</t>
        </is>
      </c>
      <c r="G1703" s="139" t="inlineStr">
        <is>
          <t>HDFC0000060</t>
        </is>
      </c>
      <c r="H1703" s="139" t="inlineStr">
        <is>
          <t>ORBC0101066</t>
        </is>
      </c>
      <c r="I1703" s="139" t="inlineStr">
        <is>
          <t>SBIN0015145</t>
        </is>
      </c>
    </row>
    <row r="1704" ht="14.4" customHeight="1">
      <c r="E1704" s="139" t="inlineStr">
        <is>
          <t>ALLA0211288</t>
        </is>
      </c>
      <c r="F1704" s="139" t="inlineStr">
        <is>
          <t>CNRB0006303</t>
        </is>
      </c>
      <c r="G1704" s="139" t="inlineStr">
        <is>
          <t>HDFC0000059</t>
        </is>
      </c>
      <c r="H1704" s="139" t="inlineStr">
        <is>
          <t>ORBC0101065</t>
        </is>
      </c>
      <c r="I1704" s="139" t="inlineStr">
        <is>
          <t>SBIN0015144</t>
        </is>
      </c>
    </row>
    <row r="1705" ht="14.4" customHeight="1">
      <c r="E1705" s="139" t="inlineStr">
        <is>
          <t>ALLA0211289</t>
        </is>
      </c>
      <c r="F1705" s="139" t="inlineStr">
        <is>
          <t>CNRB0006302</t>
        </is>
      </c>
      <c r="G1705" s="139" t="inlineStr">
        <is>
          <t>HDFC0000058</t>
        </is>
      </c>
      <c r="H1705" s="139" t="inlineStr">
        <is>
          <t>ORBC0101064</t>
        </is>
      </c>
      <c r="I1705" s="139" t="inlineStr">
        <is>
          <t>SBIN0015143</t>
        </is>
      </c>
    </row>
    <row r="1706" ht="14.4" customHeight="1">
      <c r="E1706" s="139" t="inlineStr">
        <is>
          <t>ALLA0211290</t>
        </is>
      </c>
      <c r="F1706" s="139" t="inlineStr">
        <is>
          <t>CNRB0006301</t>
        </is>
      </c>
      <c r="G1706" s="139" t="inlineStr">
        <is>
          <t>HDFC0000057</t>
        </is>
      </c>
      <c r="H1706" s="139" t="inlineStr">
        <is>
          <t>ORBC0101063</t>
        </is>
      </c>
      <c r="I1706" s="139" t="inlineStr">
        <is>
          <t>SBIN0015142</t>
        </is>
      </c>
    </row>
    <row r="1707" ht="14.4" customHeight="1">
      <c r="E1707" s="139" t="inlineStr">
        <is>
          <t>ALLA0211291</t>
        </is>
      </c>
      <c r="F1707" s="139" t="inlineStr">
        <is>
          <t>CNRB0006300</t>
        </is>
      </c>
      <c r="G1707" s="139" t="inlineStr">
        <is>
          <t>HDFC0000056</t>
        </is>
      </c>
      <c r="H1707" s="139" t="inlineStr">
        <is>
          <t>ORBC0101062</t>
        </is>
      </c>
      <c r="I1707" s="139" t="inlineStr">
        <is>
          <t>SBIN0015141</t>
        </is>
      </c>
    </row>
    <row r="1708" ht="14.4" customHeight="1">
      <c r="E1708" s="139" t="inlineStr">
        <is>
          <t>ALLA0211292</t>
        </is>
      </c>
      <c r="F1708" s="139" t="inlineStr">
        <is>
          <t>CNRB0006299</t>
        </is>
      </c>
      <c r="G1708" s="139" t="inlineStr">
        <is>
          <t>HDFC0000055</t>
        </is>
      </c>
      <c r="H1708" s="139" t="inlineStr">
        <is>
          <t>ORBC0101061</t>
        </is>
      </c>
      <c r="I1708" s="139" t="inlineStr">
        <is>
          <t>SBIN0015139</t>
        </is>
      </c>
    </row>
    <row r="1709" ht="14.4" customHeight="1">
      <c r="E1709" s="139" t="inlineStr">
        <is>
          <t>ALLA0211293</t>
        </is>
      </c>
      <c r="F1709" s="139" t="inlineStr">
        <is>
          <t>CNRB0006298</t>
        </is>
      </c>
      <c r="G1709" s="139" t="inlineStr">
        <is>
          <t>HDFC0000054</t>
        </is>
      </c>
      <c r="H1709" s="139" t="inlineStr">
        <is>
          <t>ORBC0101060</t>
        </is>
      </c>
      <c r="I1709" s="139" t="inlineStr">
        <is>
          <t>SBIN0015138</t>
        </is>
      </c>
    </row>
    <row r="1710" ht="14.4" customHeight="1">
      <c r="E1710" s="139" t="inlineStr">
        <is>
          <t>ALLA0211294</t>
        </is>
      </c>
      <c r="F1710" s="139" t="inlineStr">
        <is>
          <t>CNRB0006297</t>
        </is>
      </c>
      <c r="G1710" s="139" t="inlineStr">
        <is>
          <t>HDFC0000053</t>
        </is>
      </c>
      <c r="H1710" s="139" t="inlineStr">
        <is>
          <t>ORBC0101059</t>
        </is>
      </c>
      <c r="I1710" s="139" t="inlineStr">
        <is>
          <t>SBIN0015137</t>
        </is>
      </c>
    </row>
    <row r="1711" ht="14.4" customHeight="1">
      <c r="E1711" s="139" t="inlineStr">
        <is>
          <t>ALLA0211295</t>
        </is>
      </c>
      <c r="F1711" s="139" t="inlineStr">
        <is>
          <t>CNRB0006296</t>
        </is>
      </c>
      <c r="G1711" s="139" t="inlineStr">
        <is>
          <t>HDFC0000052</t>
        </is>
      </c>
      <c r="H1711" s="139" t="inlineStr">
        <is>
          <t>ORBC0101058</t>
        </is>
      </c>
      <c r="I1711" s="139" t="inlineStr">
        <is>
          <t>SBIN0015136</t>
        </is>
      </c>
    </row>
    <row r="1712" ht="14.4" customHeight="1">
      <c r="E1712" s="139" t="inlineStr">
        <is>
          <t>ALLA0211296</t>
        </is>
      </c>
      <c r="F1712" s="139" t="inlineStr">
        <is>
          <t>CNRB0006295</t>
        </is>
      </c>
      <c r="G1712" s="139" t="inlineStr">
        <is>
          <t>HDFC0000051</t>
        </is>
      </c>
      <c r="H1712" s="139" t="inlineStr">
        <is>
          <t>ORBC0101057</t>
        </is>
      </c>
      <c r="I1712" s="139" t="inlineStr">
        <is>
          <t>SBIN0015135</t>
        </is>
      </c>
    </row>
    <row r="1713" ht="14.4" customHeight="1">
      <c r="E1713" s="139" t="inlineStr">
        <is>
          <t>ALLA0211297</t>
        </is>
      </c>
      <c r="F1713" s="139" t="inlineStr">
        <is>
          <t>CNRB0006294</t>
        </is>
      </c>
      <c r="G1713" s="139" t="inlineStr">
        <is>
          <t>HDFC0000050</t>
        </is>
      </c>
      <c r="H1713" s="139" t="inlineStr">
        <is>
          <t>ORBC0101056</t>
        </is>
      </c>
      <c r="I1713" s="139" t="inlineStr">
        <is>
          <t>SBIN0015134</t>
        </is>
      </c>
    </row>
    <row r="1714" ht="14.4" customHeight="1">
      <c r="E1714" s="139" t="inlineStr">
        <is>
          <t>ALLA0211298</t>
        </is>
      </c>
      <c r="F1714" s="139" t="inlineStr">
        <is>
          <t>CNRB0006293</t>
        </is>
      </c>
      <c r="G1714" s="139" t="inlineStr">
        <is>
          <t>HDFC0000049</t>
        </is>
      </c>
      <c r="H1714" s="139" t="inlineStr">
        <is>
          <t>ORBC0101055</t>
        </is>
      </c>
      <c r="I1714" s="139" t="inlineStr">
        <is>
          <t>SBIN0015133</t>
        </is>
      </c>
    </row>
    <row r="1715" ht="14.4" customHeight="1">
      <c r="E1715" s="139" t="inlineStr">
        <is>
          <t>ALLA0211299</t>
        </is>
      </c>
      <c r="F1715" s="139" t="inlineStr">
        <is>
          <t>CNRB0006292</t>
        </is>
      </c>
      <c r="G1715" s="139" t="inlineStr">
        <is>
          <t>HDFC0000048</t>
        </is>
      </c>
      <c r="H1715" s="139" t="inlineStr">
        <is>
          <t>ORBC0101054</t>
        </is>
      </c>
      <c r="I1715" s="139" t="inlineStr">
        <is>
          <t>SBIN0015131</t>
        </is>
      </c>
    </row>
    <row r="1716" ht="14.4" customHeight="1">
      <c r="E1716" s="139" t="inlineStr">
        <is>
          <t>ALLA0211300</t>
        </is>
      </c>
      <c r="F1716" s="139" t="inlineStr">
        <is>
          <t>CNRB0006291</t>
        </is>
      </c>
      <c r="G1716" s="139" t="inlineStr">
        <is>
          <t>HDFC0000047</t>
        </is>
      </c>
      <c r="H1716" s="139" t="inlineStr">
        <is>
          <t>ORBC0101053</t>
        </is>
      </c>
      <c r="I1716" s="139" t="inlineStr">
        <is>
          <t>SBIN0015130</t>
        </is>
      </c>
    </row>
    <row r="1717" ht="14.4" customHeight="1">
      <c r="E1717" s="139" t="inlineStr">
        <is>
          <t>ALLA0211301</t>
        </is>
      </c>
      <c r="F1717" s="139" t="inlineStr">
        <is>
          <t>CNRB0006290</t>
        </is>
      </c>
      <c r="G1717" s="139" t="inlineStr">
        <is>
          <t>HDFC0000046</t>
        </is>
      </c>
      <c r="H1717" s="139" t="inlineStr">
        <is>
          <t>ORBC0101052</t>
        </is>
      </c>
      <c r="I1717" s="139" t="inlineStr">
        <is>
          <t>SBIN0015129</t>
        </is>
      </c>
    </row>
    <row r="1718" ht="14.4" customHeight="1">
      <c r="E1718" s="139" t="inlineStr">
        <is>
          <t>ALLA0211302</t>
        </is>
      </c>
      <c r="F1718" s="139" t="inlineStr">
        <is>
          <t>CNRB0006289</t>
        </is>
      </c>
      <c r="G1718" s="139" t="inlineStr">
        <is>
          <t>HDFC0000045</t>
        </is>
      </c>
      <c r="H1718" s="139" t="inlineStr">
        <is>
          <t>ORBC0101051</t>
        </is>
      </c>
      <c r="I1718" s="139" t="inlineStr">
        <is>
          <t>SBIN0015128</t>
        </is>
      </c>
    </row>
    <row r="1719" ht="14.4" customHeight="1">
      <c r="E1719" s="139" t="inlineStr">
        <is>
          <t>ALLA0211303</t>
        </is>
      </c>
      <c r="F1719" s="139" t="inlineStr">
        <is>
          <t>CNRB0006286</t>
        </is>
      </c>
      <c r="G1719" s="139" t="inlineStr">
        <is>
          <t>HDFC0000044</t>
        </is>
      </c>
      <c r="H1719" s="139" t="inlineStr">
        <is>
          <t>ORBC0101050</t>
        </is>
      </c>
      <c r="I1719" s="139" t="inlineStr">
        <is>
          <t>SBIN0015127</t>
        </is>
      </c>
    </row>
    <row r="1720" ht="14.4" customHeight="1">
      <c r="E1720" s="139" t="inlineStr">
        <is>
          <t>ALLA0211304</t>
        </is>
      </c>
      <c r="F1720" s="139" t="inlineStr">
        <is>
          <t>CNRB0006285</t>
        </is>
      </c>
      <c r="G1720" s="139" t="inlineStr">
        <is>
          <t>HDFC0000043</t>
        </is>
      </c>
      <c r="H1720" s="139" t="inlineStr">
        <is>
          <t>ORBC0101049</t>
        </is>
      </c>
      <c r="I1720" s="139" t="inlineStr">
        <is>
          <t>SBIN0015126</t>
        </is>
      </c>
    </row>
    <row r="1721" ht="14.4" customHeight="1">
      <c r="E1721" s="139" t="inlineStr">
        <is>
          <t>ALLA0211305</t>
        </is>
      </c>
      <c r="F1721" s="139" t="inlineStr">
        <is>
          <t>CNRB0006284</t>
        </is>
      </c>
      <c r="G1721" s="139" t="inlineStr">
        <is>
          <t>HDFC0000042</t>
        </is>
      </c>
      <c r="H1721" s="139" t="inlineStr">
        <is>
          <t>ORBC0101048</t>
        </is>
      </c>
      <c r="I1721" s="139" t="inlineStr">
        <is>
          <t>SBIN0015125</t>
        </is>
      </c>
    </row>
    <row r="1722" ht="14.4" customHeight="1">
      <c r="E1722" s="139" t="inlineStr">
        <is>
          <t>ALLA0211306</t>
        </is>
      </c>
      <c r="F1722" s="139" t="inlineStr">
        <is>
          <t>CNRB0006283</t>
        </is>
      </c>
      <c r="G1722" s="139" t="inlineStr">
        <is>
          <t>HDFC0000041</t>
        </is>
      </c>
      <c r="H1722" s="139" t="inlineStr">
        <is>
          <t>ORBC0101046</t>
        </is>
      </c>
      <c r="I1722" s="139" t="inlineStr">
        <is>
          <t>SBIN0015124</t>
        </is>
      </c>
    </row>
    <row r="1723" ht="14.4" customHeight="1">
      <c r="E1723" s="139" t="inlineStr">
        <is>
          <t>ALLA0211307</t>
        </is>
      </c>
      <c r="F1723" s="139" t="inlineStr">
        <is>
          <t>CNRB0006282</t>
        </is>
      </c>
      <c r="G1723" s="139" t="inlineStr">
        <is>
          <t>HDFC0000040</t>
        </is>
      </c>
      <c r="H1723" s="139" t="inlineStr">
        <is>
          <t>ORBC0101045</t>
        </is>
      </c>
      <c r="I1723" s="139" t="inlineStr">
        <is>
          <t>SBIN0015123</t>
        </is>
      </c>
    </row>
    <row r="1724" ht="14.4" customHeight="1">
      <c r="E1724" s="139" t="inlineStr">
        <is>
          <t>ALLA0211308</t>
        </is>
      </c>
      <c r="F1724" s="139" t="inlineStr">
        <is>
          <t>CNRB0006278</t>
        </is>
      </c>
      <c r="G1724" s="139" t="inlineStr">
        <is>
          <t>HDFC0000039</t>
        </is>
      </c>
      <c r="H1724" s="139" t="inlineStr">
        <is>
          <t>ORBC0101044</t>
        </is>
      </c>
      <c r="I1724" s="139" t="inlineStr">
        <is>
          <t>SBIN0015122</t>
        </is>
      </c>
    </row>
    <row r="1725" ht="14.4" customHeight="1">
      <c r="E1725" s="139" t="inlineStr">
        <is>
          <t>ALLA0211309</t>
        </is>
      </c>
      <c r="F1725" s="139" t="inlineStr">
        <is>
          <t>CNRB0006274</t>
        </is>
      </c>
      <c r="G1725" s="139" t="inlineStr">
        <is>
          <t>HDFC0000038</t>
        </is>
      </c>
      <c r="H1725" s="139" t="inlineStr">
        <is>
          <t>ORBC0101043</t>
        </is>
      </c>
      <c r="I1725" s="139" t="inlineStr">
        <is>
          <t>SBIN0015121</t>
        </is>
      </c>
    </row>
    <row r="1726" ht="14.4" customHeight="1">
      <c r="E1726" s="139" t="inlineStr">
        <is>
          <t>ALLA0211310</t>
        </is>
      </c>
      <c r="F1726" s="139" t="inlineStr">
        <is>
          <t>CNRB0006273</t>
        </is>
      </c>
      <c r="G1726" s="139" t="inlineStr">
        <is>
          <t>HDFC0000037</t>
        </is>
      </c>
      <c r="H1726" s="139" t="inlineStr">
        <is>
          <t>ORBC0101042</t>
        </is>
      </c>
      <c r="I1726" s="139" t="inlineStr">
        <is>
          <t>SBIN0015120</t>
        </is>
      </c>
    </row>
    <row r="1727" ht="14.4" customHeight="1">
      <c r="E1727" s="139" t="inlineStr">
        <is>
          <t>ALLA0211311</t>
        </is>
      </c>
      <c r="F1727" s="139" t="inlineStr">
        <is>
          <t>CNRB0006272</t>
        </is>
      </c>
      <c r="G1727" s="139" t="inlineStr">
        <is>
          <t>HDFC0000036</t>
        </is>
      </c>
      <c r="H1727" s="139" t="inlineStr">
        <is>
          <t>ORBC0101041</t>
        </is>
      </c>
      <c r="I1727" s="139" t="inlineStr">
        <is>
          <t>SBIN0015119</t>
        </is>
      </c>
    </row>
    <row r="1728" ht="14.4" customHeight="1">
      <c r="E1728" s="139" t="inlineStr">
        <is>
          <t>ALLA0211312</t>
        </is>
      </c>
      <c r="F1728" s="139" t="inlineStr">
        <is>
          <t>CNRB0006271</t>
        </is>
      </c>
      <c r="G1728" s="139" t="inlineStr">
        <is>
          <t>HDFC0000035</t>
        </is>
      </c>
      <c r="H1728" s="139" t="inlineStr">
        <is>
          <t>ORBC0101040</t>
        </is>
      </c>
      <c r="I1728" s="139" t="inlineStr">
        <is>
          <t>SBIN0015118</t>
        </is>
      </c>
    </row>
    <row r="1729" ht="14.4" customHeight="1">
      <c r="E1729" s="139" t="inlineStr">
        <is>
          <t>ALLA0211313</t>
        </is>
      </c>
      <c r="F1729" s="139" t="inlineStr">
        <is>
          <t>CNRB0006270</t>
        </is>
      </c>
      <c r="G1729" s="139" t="inlineStr">
        <is>
          <t>HDFC0000034</t>
        </is>
      </c>
      <c r="H1729" s="139" t="inlineStr">
        <is>
          <t>ORBC0101039</t>
        </is>
      </c>
      <c r="I1729" s="139" t="inlineStr">
        <is>
          <t>SBIN0015117</t>
        </is>
      </c>
    </row>
    <row r="1730" ht="14.4" customHeight="1">
      <c r="E1730" s="139" t="inlineStr">
        <is>
          <t>ALLA0211314</t>
        </is>
      </c>
      <c r="F1730" s="139" t="inlineStr">
        <is>
          <t>CNRB0006269</t>
        </is>
      </c>
      <c r="G1730" s="139" t="inlineStr">
        <is>
          <t>HDFC0000033</t>
        </is>
      </c>
      <c r="H1730" s="139" t="inlineStr">
        <is>
          <t>ORBC0101038</t>
        </is>
      </c>
      <c r="I1730" s="139" t="inlineStr">
        <is>
          <t>SBIN0015116</t>
        </is>
      </c>
    </row>
    <row r="1731" ht="14.4" customHeight="1">
      <c r="E1731" s="139" t="inlineStr">
        <is>
          <t>ALLA0211315</t>
        </is>
      </c>
      <c r="F1731" s="139" t="inlineStr">
        <is>
          <t>CNRB0006268</t>
        </is>
      </c>
      <c r="G1731" s="139" t="inlineStr">
        <is>
          <t>HDFC0000032</t>
        </is>
      </c>
      <c r="H1731" s="139" t="inlineStr">
        <is>
          <t>ORBC0101037</t>
        </is>
      </c>
      <c r="I1731" s="139" t="inlineStr">
        <is>
          <t>SBIN0015115</t>
        </is>
      </c>
    </row>
    <row r="1732" ht="14.4" customHeight="1">
      <c r="E1732" s="139" t="inlineStr">
        <is>
          <t>ALLA0211316</t>
        </is>
      </c>
      <c r="F1732" s="139" t="inlineStr">
        <is>
          <t>CNRB0006267</t>
        </is>
      </c>
      <c r="G1732" s="139" t="inlineStr">
        <is>
          <t>HDFC0000031</t>
        </is>
      </c>
      <c r="H1732" s="139" t="inlineStr">
        <is>
          <t>ORBC0101036</t>
        </is>
      </c>
      <c r="I1732" s="139" t="inlineStr">
        <is>
          <t>SBIN0015114</t>
        </is>
      </c>
    </row>
    <row r="1733" ht="14.4" customHeight="1">
      <c r="E1733" s="139" t="inlineStr">
        <is>
          <t>ALLA0211317</t>
        </is>
      </c>
      <c r="F1733" s="139" t="inlineStr">
        <is>
          <t>CNRB0006266</t>
        </is>
      </c>
      <c r="G1733" s="139" t="inlineStr">
        <is>
          <t>HDFC0000030</t>
        </is>
      </c>
      <c r="H1733" s="139" t="inlineStr">
        <is>
          <t>ORBC0101035</t>
        </is>
      </c>
      <c r="I1733" s="139" t="inlineStr">
        <is>
          <t>SBIN0015113</t>
        </is>
      </c>
    </row>
    <row r="1734" ht="14.4" customHeight="1">
      <c r="E1734" s="139" t="inlineStr">
        <is>
          <t>ALLA0211318</t>
        </is>
      </c>
      <c r="F1734" s="139" t="inlineStr">
        <is>
          <t>CNRB0006265</t>
        </is>
      </c>
      <c r="G1734" s="139" t="inlineStr">
        <is>
          <t>HDFC0000029</t>
        </is>
      </c>
      <c r="H1734" s="139" t="inlineStr">
        <is>
          <t>ORBC0101034</t>
        </is>
      </c>
      <c r="I1734" s="139" t="inlineStr">
        <is>
          <t>SBIN0015112</t>
        </is>
      </c>
    </row>
    <row r="1735" ht="14.4" customHeight="1">
      <c r="E1735" s="139" t="inlineStr">
        <is>
          <t>ALLA0211319</t>
        </is>
      </c>
      <c r="F1735" s="139" t="inlineStr">
        <is>
          <t>CNRB0006264</t>
        </is>
      </c>
      <c r="G1735" s="139" t="inlineStr">
        <is>
          <t>HDFC0000028</t>
        </is>
      </c>
      <c r="H1735" s="139" t="inlineStr">
        <is>
          <t>ORBC0101033</t>
        </is>
      </c>
      <c r="I1735" s="139" t="inlineStr">
        <is>
          <t>SBIN0015111</t>
        </is>
      </c>
    </row>
    <row r="1736" ht="14.4" customHeight="1">
      <c r="E1736" s="139" t="inlineStr">
        <is>
          <t>ALLA0211320</t>
        </is>
      </c>
      <c r="F1736" s="139" t="inlineStr">
        <is>
          <t>CNRB0006263</t>
        </is>
      </c>
      <c r="G1736" s="139" t="inlineStr">
        <is>
          <t>HDFC0000027</t>
        </is>
      </c>
      <c r="H1736" s="139" t="inlineStr">
        <is>
          <t>ORBC0101032</t>
        </is>
      </c>
      <c r="I1736" s="139" t="inlineStr">
        <is>
          <t>SBIN0015110</t>
        </is>
      </c>
    </row>
    <row r="1737" ht="14.4" customHeight="1">
      <c r="E1737" s="139" t="inlineStr">
        <is>
          <t>ALLA0211321</t>
        </is>
      </c>
      <c r="F1737" s="139" t="inlineStr">
        <is>
          <t>CNRB0006262</t>
        </is>
      </c>
      <c r="G1737" s="139" t="inlineStr">
        <is>
          <t>HDFC0000026</t>
        </is>
      </c>
      <c r="H1737" s="139" t="inlineStr">
        <is>
          <t>ORBC0101031</t>
        </is>
      </c>
      <c r="I1737" s="139" t="inlineStr">
        <is>
          <t>SBIN0015108</t>
        </is>
      </c>
    </row>
    <row r="1738" ht="14.4" customHeight="1">
      <c r="E1738" s="139" t="inlineStr">
        <is>
          <t>ALLA0211322</t>
        </is>
      </c>
      <c r="F1738" s="139" t="inlineStr">
        <is>
          <t>CNRB0006261</t>
        </is>
      </c>
      <c r="G1738" s="139" t="inlineStr">
        <is>
          <t>HDFC0000025</t>
        </is>
      </c>
      <c r="H1738" s="139" t="inlineStr">
        <is>
          <t>ORBC0101030</t>
        </is>
      </c>
      <c r="I1738" s="139" t="inlineStr">
        <is>
          <t>SBIN0015107</t>
        </is>
      </c>
    </row>
    <row r="1739" ht="14.4" customHeight="1">
      <c r="E1739" s="139" t="inlineStr">
        <is>
          <t>ALLA0211323</t>
        </is>
      </c>
      <c r="F1739" s="139" t="inlineStr">
        <is>
          <t>CNRB0006260</t>
        </is>
      </c>
      <c r="G1739" s="139" t="inlineStr">
        <is>
          <t>HDFC0000024</t>
        </is>
      </c>
      <c r="H1739" s="139" t="inlineStr">
        <is>
          <t>ORBC0101029</t>
        </is>
      </c>
      <c r="I1739" s="139" t="inlineStr">
        <is>
          <t>SBIN0015106</t>
        </is>
      </c>
    </row>
    <row r="1740" ht="14.4" customHeight="1">
      <c r="E1740" s="139" t="inlineStr">
        <is>
          <t>ALLA0211324</t>
        </is>
      </c>
      <c r="F1740" s="139" t="inlineStr">
        <is>
          <t>CNRB0006258</t>
        </is>
      </c>
      <c r="G1740" s="139" t="inlineStr">
        <is>
          <t>HDFC0000023</t>
        </is>
      </c>
      <c r="H1740" s="139" t="inlineStr">
        <is>
          <t>ORBC0101028</t>
        </is>
      </c>
      <c r="I1740" s="139" t="inlineStr">
        <is>
          <t>SBIN0015105</t>
        </is>
      </c>
    </row>
    <row r="1741" ht="14.4" customHeight="1">
      <c r="E1741" s="139" t="inlineStr">
        <is>
          <t>ALLA0211325</t>
        </is>
      </c>
      <c r="F1741" s="139" t="inlineStr">
        <is>
          <t>CNRB0006257</t>
        </is>
      </c>
      <c r="G1741" s="139" t="inlineStr">
        <is>
          <t>HDFC0000022</t>
        </is>
      </c>
      <c r="H1741" s="139" t="inlineStr">
        <is>
          <t>ORBC0101027</t>
        </is>
      </c>
      <c r="I1741" s="139" t="inlineStr">
        <is>
          <t>SBIN0015104</t>
        </is>
      </c>
    </row>
    <row r="1742" ht="14.4" customHeight="1">
      <c r="E1742" s="139" t="inlineStr">
        <is>
          <t>ALLA0211326</t>
        </is>
      </c>
      <c r="F1742" s="139" t="inlineStr">
        <is>
          <t>CNRB0006256</t>
        </is>
      </c>
      <c r="G1742" s="139" t="inlineStr">
        <is>
          <t>HDFC0000021</t>
        </is>
      </c>
      <c r="H1742" s="139" t="inlineStr">
        <is>
          <t>ORBC0101026</t>
        </is>
      </c>
      <c r="I1742" s="139" t="inlineStr">
        <is>
          <t>SBIN0015103</t>
        </is>
      </c>
    </row>
    <row r="1743" ht="14.4" customHeight="1">
      <c r="E1743" s="139" t="inlineStr">
        <is>
          <t>ALLA0211327</t>
        </is>
      </c>
      <c r="F1743" s="139" t="inlineStr">
        <is>
          <t>CNRB0006255</t>
        </is>
      </c>
      <c r="G1743" s="139" t="inlineStr">
        <is>
          <t>HDFC0000020</t>
        </is>
      </c>
      <c r="H1743" s="139" t="inlineStr">
        <is>
          <t>ORBC0101025</t>
        </is>
      </c>
      <c r="I1743" s="139" t="inlineStr">
        <is>
          <t>SBIN0015102</t>
        </is>
      </c>
    </row>
    <row r="1744" ht="14.4" customHeight="1">
      <c r="E1744" s="139" t="inlineStr">
        <is>
          <t>ALLA0211328</t>
        </is>
      </c>
      <c r="F1744" s="139" t="inlineStr">
        <is>
          <t>CNRB0006254</t>
        </is>
      </c>
      <c r="G1744" s="139" t="inlineStr">
        <is>
          <t>HDFC0000019</t>
        </is>
      </c>
      <c r="H1744" s="139" t="inlineStr">
        <is>
          <t>ORBC0101024</t>
        </is>
      </c>
      <c r="I1744" s="139" t="inlineStr">
        <is>
          <t>SBIN0015101</t>
        </is>
      </c>
    </row>
    <row r="1745" ht="14.4" customHeight="1">
      <c r="E1745" s="139" t="inlineStr">
        <is>
          <t>ALLA0211329</t>
        </is>
      </c>
      <c r="F1745" s="139" t="inlineStr">
        <is>
          <t>CNRB0006253</t>
        </is>
      </c>
      <c r="G1745" s="139" t="inlineStr">
        <is>
          <t>HDFC0000018</t>
        </is>
      </c>
      <c r="H1745" s="139" t="inlineStr">
        <is>
          <t>ORBC0101023</t>
        </is>
      </c>
      <c r="I1745" s="139" t="inlineStr">
        <is>
          <t>SBIN0015100</t>
        </is>
      </c>
    </row>
    <row r="1746" ht="14.4" customHeight="1">
      <c r="E1746" s="139" t="inlineStr">
        <is>
          <t>ALLA0211330</t>
        </is>
      </c>
      <c r="F1746" s="139" t="inlineStr">
        <is>
          <t>CNRB0006252</t>
        </is>
      </c>
      <c r="G1746" s="139" t="inlineStr">
        <is>
          <t>HDFC0000017</t>
        </is>
      </c>
      <c r="H1746" s="139" t="inlineStr">
        <is>
          <t>ORBC0101022</t>
        </is>
      </c>
      <c r="I1746" s="139" t="inlineStr">
        <is>
          <t>SBIN0015099</t>
        </is>
      </c>
    </row>
    <row r="1747" ht="14.4" customHeight="1">
      <c r="E1747" s="139" t="inlineStr">
        <is>
          <t>ALLA0211331</t>
        </is>
      </c>
      <c r="F1747" s="139" t="inlineStr">
        <is>
          <t>CNRB0006251</t>
        </is>
      </c>
      <c r="G1747" s="139" t="inlineStr">
        <is>
          <t>HDFC0000016</t>
        </is>
      </c>
      <c r="H1747" s="139" t="inlineStr">
        <is>
          <t>ORBC0101021</t>
        </is>
      </c>
      <c r="I1747" s="139" t="inlineStr">
        <is>
          <t>SBIN0015098</t>
        </is>
      </c>
    </row>
    <row r="1748" ht="14.4" customHeight="1">
      <c r="E1748" s="139" t="inlineStr">
        <is>
          <t>ALLA0211332</t>
        </is>
      </c>
      <c r="F1748" s="139" t="inlineStr">
        <is>
          <t>CNRB0006250</t>
        </is>
      </c>
      <c r="G1748" s="139" t="inlineStr">
        <is>
          <t>HDFC0000015</t>
        </is>
      </c>
      <c r="H1748" s="139" t="inlineStr">
        <is>
          <t>ORBC0101020</t>
        </is>
      </c>
      <c r="I1748" s="139" t="inlineStr">
        <is>
          <t>SBIN0015097</t>
        </is>
      </c>
    </row>
    <row r="1749" ht="14.4" customHeight="1">
      <c r="E1749" s="139" t="inlineStr">
        <is>
          <t>ALLA0211333</t>
        </is>
      </c>
      <c r="F1749" s="139" t="inlineStr">
        <is>
          <t>CNRB0006249</t>
        </is>
      </c>
      <c r="G1749" s="139" t="inlineStr">
        <is>
          <t>HDFC0000014</t>
        </is>
      </c>
      <c r="H1749" s="139" t="inlineStr">
        <is>
          <t>ORBC0101019</t>
        </is>
      </c>
      <c r="I1749" s="139" t="inlineStr">
        <is>
          <t>SBIN0015096</t>
        </is>
      </c>
    </row>
    <row r="1750" ht="14.4" customHeight="1">
      <c r="E1750" s="139" t="inlineStr">
        <is>
          <t>ALLA0211334</t>
        </is>
      </c>
      <c r="F1750" s="139" t="inlineStr">
        <is>
          <t>CNRB0006248</t>
        </is>
      </c>
      <c r="G1750" s="139" t="inlineStr">
        <is>
          <t>HDFC0000013</t>
        </is>
      </c>
      <c r="H1750" s="139" t="inlineStr">
        <is>
          <t>ORBC0101018</t>
        </is>
      </c>
      <c r="I1750" s="139" t="inlineStr">
        <is>
          <t>SBIN0015095</t>
        </is>
      </c>
    </row>
    <row r="1751" ht="14.4" customHeight="1">
      <c r="E1751" s="139" t="inlineStr">
        <is>
          <t>ALLA0211335</t>
        </is>
      </c>
      <c r="F1751" s="139" t="inlineStr">
        <is>
          <t>CNRB0006247</t>
        </is>
      </c>
      <c r="G1751" s="139" t="inlineStr">
        <is>
          <t>HDFC0000012</t>
        </is>
      </c>
      <c r="H1751" s="139" t="inlineStr">
        <is>
          <t>ORBC0101017</t>
        </is>
      </c>
      <c r="I1751" s="139" t="inlineStr">
        <is>
          <t>SBIN0015094</t>
        </is>
      </c>
    </row>
    <row r="1752" ht="14.4" customHeight="1">
      <c r="E1752" s="139" t="inlineStr">
        <is>
          <t>ALLA0211336</t>
        </is>
      </c>
      <c r="F1752" s="139" t="inlineStr">
        <is>
          <t>CNRB0006246</t>
        </is>
      </c>
      <c r="G1752" s="139" t="inlineStr">
        <is>
          <t>HDFC0000011</t>
        </is>
      </c>
      <c r="H1752" s="139" t="inlineStr">
        <is>
          <t>ORBC0101016</t>
        </is>
      </c>
      <c r="I1752" s="139" t="inlineStr">
        <is>
          <t>SBIN0015093</t>
        </is>
      </c>
    </row>
    <row r="1753" ht="14.4" customHeight="1">
      <c r="E1753" s="139" t="inlineStr">
        <is>
          <t>ALLA0211337</t>
        </is>
      </c>
      <c r="F1753" s="139" t="inlineStr">
        <is>
          <t>CNRB0006245</t>
        </is>
      </c>
      <c r="G1753" s="139" t="inlineStr">
        <is>
          <t>HDFC0000010</t>
        </is>
      </c>
      <c r="H1753" s="139" t="inlineStr">
        <is>
          <t>ORBC0101015</t>
        </is>
      </c>
      <c r="I1753" s="139" t="inlineStr">
        <is>
          <t>SBIN0015092</t>
        </is>
      </c>
    </row>
    <row r="1754" ht="14.4" customHeight="1">
      <c r="E1754" s="139" t="inlineStr">
        <is>
          <t>ALLA0211338</t>
        </is>
      </c>
      <c r="F1754" s="139" t="inlineStr">
        <is>
          <t>CNRB0006244</t>
        </is>
      </c>
      <c r="G1754" s="139" t="inlineStr">
        <is>
          <t>HDFC0000009</t>
        </is>
      </c>
      <c r="H1754" s="139" t="inlineStr">
        <is>
          <t>ORBC0101014</t>
        </is>
      </c>
      <c r="I1754" s="139" t="inlineStr">
        <is>
          <t>SBIN0015091</t>
        </is>
      </c>
    </row>
    <row r="1755" ht="14.4" customHeight="1">
      <c r="E1755" s="139" t="inlineStr">
        <is>
          <t>ALLA0211339</t>
        </is>
      </c>
      <c r="F1755" s="139" t="inlineStr">
        <is>
          <t>CNRB0006243</t>
        </is>
      </c>
      <c r="G1755" s="139" t="inlineStr">
        <is>
          <t>HDFC0000008</t>
        </is>
      </c>
      <c r="H1755" s="139" t="inlineStr">
        <is>
          <t>ORBC0101013</t>
        </is>
      </c>
      <c r="I1755" s="139" t="inlineStr">
        <is>
          <t>SBIN0015090</t>
        </is>
      </c>
    </row>
    <row r="1756" ht="14.4" customHeight="1">
      <c r="E1756" s="139" t="inlineStr">
        <is>
          <t>ALLA0211340</t>
        </is>
      </c>
      <c r="F1756" s="139" t="inlineStr">
        <is>
          <t>CNRB0006242</t>
        </is>
      </c>
      <c r="G1756" s="139" t="inlineStr">
        <is>
          <t>HDFC0000007</t>
        </is>
      </c>
      <c r="H1756" s="139" t="inlineStr">
        <is>
          <t>ORBC0101012</t>
        </is>
      </c>
      <c r="I1756" s="139" t="inlineStr">
        <is>
          <t>SBIN0015089</t>
        </is>
      </c>
    </row>
    <row r="1757" ht="14.4" customHeight="1">
      <c r="E1757" s="139" t="inlineStr">
        <is>
          <t>ALLA0211342</t>
        </is>
      </c>
      <c r="F1757" s="139" t="inlineStr">
        <is>
          <t>CNRB0006241</t>
        </is>
      </c>
      <c r="G1757" s="139" t="inlineStr">
        <is>
          <t>HDFC0000006</t>
        </is>
      </c>
      <c r="H1757" s="139" t="inlineStr">
        <is>
          <t>ORBC0101011</t>
        </is>
      </c>
      <c r="I1757" s="139" t="inlineStr">
        <is>
          <t>SBIN0015088</t>
        </is>
      </c>
    </row>
    <row r="1758" ht="14.4" customHeight="1">
      <c r="E1758" s="139" t="inlineStr">
        <is>
          <t>ALLA0211343</t>
        </is>
      </c>
      <c r="F1758" s="139" t="inlineStr">
        <is>
          <t>CNRB0006240</t>
        </is>
      </c>
      <c r="G1758" s="139" t="inlineStr">
        <is>
          <t>HDFC0000005</t>
        </is>
      </c>
      <c r="H1758" s="139" t="inlineStr">
        <is>
          <t>ORBC0101010</t>
        </is>
      </c>
      <c r="I1758" s="139" t="inlineStr">
        <is>
          <t>SBIN0015087</t>
        </is>
      </c>
    </row>
    <row r="1759" ht="14.4" customHeight="1">
      <c r="E1759" s="139" t="inlineStr">
        <is>
          <t>ALLA0211344</t>
        </is>
      </c>
      <c r="F1759" s="139" t="inlineStr">
        <is>
          <t>CNRB0006239</t>
        </is>
      </c>
      <c r="G1759" s="139" t="inlineStr">
        <is>
          <t>HDFC0000004</t>
        </is>
      </c>
      <c r="H1759" s="139" t="inlineStr">
        <is>
          <t>ORBC0101008</t>
        </is>
      </c>
      <c r="I1759" s="139" t="inlineStr">
        <is>
          <t>SBIN0015085</t>
        </is>
      </c>
    </row>
    <row r="1760" ht="14.4" customHeight="1">
      <c r="E1760" s="139" t="inlineStr">
        <is>
          <t>ALLA0211346</t>
        </is>
      </c>
      <c r="F1760" s="139" t="inlineStr">
        <is>
          <t>CNRB0006238</t>
        </is>
      </c>
      <c r="G1760" s="139" t="inlineStr">
        <is>
          <t>HDFC0000003</t>
        </is>
      </c>
      <c r="H1760" s="139" t="inlineStr">
        <is>
          <t>ORBC0101007</t>
        </is>
      </c>
      <c r="I1760" s="139" t="inlineStr">
        <is>
          <t>SBIN0015084</t>
        </is>
      </c>
    </row>
    <row r="1761" ht="14.4" customHeight="1">
      <c r="E1761" s="139" t="inlineStr">
        <is>
          <t>ALLA0211348</t>
        </is>
      </c>
      <c r="F1761" s="139" t="inlineStr">
        <is>
          <t>CNRB0006237</t>
        </is>
      </c>
      <c r="G1761" s="139" t="inlineStr">
        <is>
          <t>HDFC0000002</t>
        </is>
      </c>
      <c r="H1761" s="139" t="inlineStr">
        <is>
          <t>ORBC0101006</t>
        </is>
      </c>
      <c r="I1761" s="139" t="inlineStr">
        <is>
          <t>SBIN0015083</t>
        </is>
      </c>
    </row>
    <row r="1762" ht="14.4" customHeight="1">
      <c r="E1762" s="139" t="inlineStr">
        <is>
          <t>ALLA0211354</t>
        </is>
      </c>
      <c r="F1762" s="139" t="inlineStr">
        <is>
          <t>CNRB0006236</t>
        </is>
      </c>
      <c r="G1762" s="139" t="inlineStr">
        <is>
          <t>HDFC0000001</t>
        </is>
      </c>
      <c r="H1762" s="139" t="inlineStr">
        <is>
          <t>ORBC0101005</t>
        </is>
      </c>
      <c r="I1762" s="139" t="inlineStr">
        <is>
          <t>SBIN0015082</t>
        </is>
      </c>
    </row>
    <row r="1763" ht="14.4" customHeight="1">
      <c r="E1763" s="139" t="inlineStr">
        <is>
          <t>ALLA0211355</t>
        </is>
      </c>
      <c r="F1763" s="139" t="inlineStr">
        <is>
          <t>CNRB0006235</t>
        </is>
      </c>
      <c r="G1763" s="139" t="inlineStr">
        <is>
          <t>HPSC0000580</t>
        </is>
      </c>
      <c r="H1763" s="139" t="inlineStr">
        <is>
          <t>ORBC0101004</t>
        </is>
      </c>
      <c r="I1763" s="139" t="inlineStr">
        <is>
          <t>SBIN0015081</t>
        </is>
      </c>
    </row>
    <row r="1764" ht="14.4" customHeight="1">
      <c r="E1764" s="139" t="inlineStr">
        <is>
          <t>ALLA0211356</t>
        </is>
      </c>
      <c r="F1764" s="139" t="inlineStr">
        <is>
          <t>CNRB0006234</t>
        </is>
      </c>
      <c r="G1764" s="139" t="inlineStr">
        <is>
          <t>HPSC0000579</t>
        </is>
      </c>
      <c r="H1764" s="139" t="inlineStr">
        <is>
          <t>ORBC0101003</t>
        </is>
      </c>
      <c r="I1764" s="139" t="inlineStr">
        <is>
          <t>SBIN0015080</t>
        </is>
      </c>
    </row>
    <row r="1765" ht="14.4" customHeight="1">
      <c r="E1765" s="139" t="inlineStr">
        <is>
          <t>ALLA0211357</t>
        </is>
      </c>
      <c r="F1765" s="139" t="inlineStr">
        <is>
          <t>CNRB0006233</t>
        </is>
      </c>
      <c r="G1765" s="139" t="inlineStr">
        <is>
          <t>HPSC0000578</t>
        </is>
      </c>
      <c r="H1765" s="139" t="inlineStr">
        <is>
          <t>ORBC0101002</t>
        </is>
      </c>
      <c r="I1765" s="139" t="inlineStr">
        <is>
          <t>SBIN0015079</t>
        </is>
      </c>
    </row>
    <row r="1766" ht="14.4" customHeight="1">
      <c r="E1766" s="139" t="inlineStr">
        <is>
          <t>ALLA0211358</t>
        </is>
      </c>
      <c r="F1766" s="139" t="inlineStr">
        <is>
          <t>CNRB0006231</t>
        </is>
      </c>
      <c r="G1766" s="139" t="inlineStr">
        <is>
          <t>HPSC0000577</t>
        </is>
      </c>
      <c r="H1766" s="139" t="inlineStr">
        <is>
          <t>ORBC0101001</t>
        </is>
      </c>
      <c r="I1766" s="139" t="inlineStr">
        <is>
          <t>SBIN0015078</t>
        </is>
      </c>
    </row>
    <row r="1767" ht="14.4" customHeight="1">
      <c r="E1767" s="139" t="inlineStr">
        <is>
          <t>ALLA0211359</t>
        </is>
      </c>
      <c r="F1767" s="139" t="inlineStr">
        <is>
          <t>CNRB0006230</t>
        </is>
      </c>
      <c r="G1767" s="139" t="inlineStr">
        <is>
          <t>HPSC0000576</t>
        </is>
      </c>
      <c r="H1767" s="139" t="inlineStr">
        <is>
          <t>ORBC0101000</t>
        </is>
      </c>
      <c r="I1767" s="139" t="inlineStr">
        <is>
          <t>SBIN0015077</t>
        </is>
      </c>
    </row>
    <row r="1768" ht="14.4" customHeight="1">
      <c r="E1768" s="139" t="inlineStr">
        <is>
          <t>ALLA0211361</t>
        </is>
      </c>
      <c r="F1768" s="139" t="inlineStr">
        <is>
          <t>CNRB0006229</t>
        </is>
      </c>
      <c r="G1768" s="139" t="inlineStr">
        <is>
          <t>HPSC0000575</t>
        </is>
      </c>
      <c r="H1768" s="139" t="inlineStr">
        <is>
          <t>ORBC0100999</t>
        </is>
      </c>
      <c r="I1768" s="139" t="inlineStr">
        <is>
          <t>SBIN0015076</t>
        </is>
      </c>
    </row>
    <row r="1769" ht="14.4" customHeight="1">
      <c r="E1769" s="139" t="inlineStr">
        <is>
          <t>ALLA0211362</t>
        </is>
      </c>
      <c r="F1769" s="139" t="inlineStr">
        <is>
          <t>CNRB0006228</t>
        </is>
      </c>
      <c r="G1769" s="139" t="inlineStr">
        <is>
          <t>HPSC0000573</t>
        </is>
      </c>
      <c r="H1769" s="139" t="inlineStr">
        <is>
          <t>ORBC0100998</t>
        </is>
      </c>
      <c r="I1769" s="139" t="inlineStr">
        <is>
          <t>SBIN0015075</t>
        </is>
      </c>
    </row>
    <row r="1770" ht="14.4" customHeight="1">
      <c r="E1770" s="139" t="inlineStr">
        <is>
          <t>ALLA0211363</t>
        </is>
      </c>
      <c r="F1770" s="139" t="inlineStr">
        <is>
          <t>CNRB0006227</t>
        </is>
      </c>
      <c r="G1770" s="139" t="inlineStr">
        <is>
          <t>HPSC0000572</t>
        </is>
      </c>
      <c r="H1770" s="139" t="inlineStr">
        <is>
          <t>ORBC0100997</t>
        </is>
      </c>
      <c r="I1770" s="139" t="inlineStr">
        <is>
          <t>SBIN0015074</t>
        </is>
      </c>
    </row>
    <row r="1771" ht="14.4" customHeight="1">
      <c r="E1771" s="139" t="inlineStr">
        <is>
          <t>ALLA0211364</t>
        </is>
      </c>
      <c r="F1771" s="139" t="inlineStr">
        <is>
          <t>CNRB0006226</t>
        </is>
      </c>
      <c r="G1771" s="139" t="inlineStr">
        <is>
          <t>HPSC0000571</t>
        </is>
      </c>
      <c r="H1771" s="139" t="inlineStr">
        <is>
          <t>ORBC0100996</t>
        </is>
      </c>
      <c r="I1771" s="139" t="inlineStr">
        <is>
          <t>SBIN0015073</t>
        </is>
      </c>
    </row>
    <row r="1772" ht="14.4" customHeight="1">
      <c r="E1772" s="139" t="inlineStr">
        <is>
          <t>ALLA0211365</t>
        </is>
      </c>
      <c r="F1772" s="139" t="inlineStr">
        <is>
          <t>CNRB0006225</t>
        </is>
      </c>
      <c r="G1772" s="139" t="inlineStr">
        <is>
          <t>HPSC0000570</t>
        </is>
      </c>
      <c r="H1772" s="139" t="inlineStr">
        <is>
          <t>ORBC0100995</t>
        </is>
      </c>
      <c r="I1772" s="139" t="inlineStr">
        <is>
          <t>SBIN0015072</t>
        </is>
      </c>
    </row>
    <row r="1773" ht="14.4" customHeight="1">
      <c r="E1773" s="139" t="inlineStr">
        <is>
          <t>ALLA0211366</t>
        </is>
      </c>
      <c r="F1773" s="139" t="inlineStr">
        <is>
          <t>CNRB0006224</t>
        </is>
      </c>
      <c r="G1773" s="139" t="inlineStr">
        <is>
          <t>HPSC0000569</t>
        </is>
      </c>
      <c r="H1773" s="139" t="inlineStr">
        <is>
          <t>ORBC0100994</t>
        </is>
      </c>
      <c r="I1773" s="139" t="inlineStr">
        <is>
          <t>SBIN0015071</t>
        </is>
      </c>
    </row>
    <row r="1774" ht="14.4" customHeight="1">
      <c r="E1774" s="139" t="inlineStr">
        <is>
          <t>ALLA0211367</t>
        </is>
      </c>
      <c r="F1774" s="139" t="inlineStr">
        <is>
          <t>CNRB0006223</t>
        </is>
      </c>
      <c r="G1774" s="139" t="inlineStr">
        <is>
          <t>HPSC0000568</t>
        </is>
      </c>
      <c r="H1774" s="139" t="inlineStr">
        <is>
          <t>ORBC0100993</t>
        </is>
      </c>
      <c r="I1774" s="139" t="inlineStr">
        <is>
          <t>SBIN0015070</t>
        </is>
      </c>
    </row>
    <row r="1775" ht="14.4" customHeight="1">
      <c r="E1775" s="139" t="inlineStr">
        <is>
          <t>ALLA0211368</t>
        </is>
      </c>
      <c r="F1775" s="139" t="inlineStr">
        <is>
          <t>CNRB0006222</t>
        </is>
      </c>
      <c r="G1775" s="139" t="inlineStr">
        <is>
          <t>HPSC0000567</t>
        </is>
      </c>
      <c r="H1775" s="139" t="inlineStr">
        <is>
          <t>ORBC0100992</t>
        </is>
      </c>
      <c r="I1775" s="139" t="inlineStr">
        <is>
          <t>SBIN0015069</t>
        </is>
      </c>
    </row>
    <row r="1776" ht="14.4" customHeight="1">
      <c r="E1776" s="139" t="inlineStr">
        <is>
          <t>ALLA0211369</t>
        </is>
      </c>
      <c r="F1776" s="139" t="inlineStr">
        <is>
          <t>CNRB0006221</t>
        </is>
      </c>
      <c r="G1776" s="139" t="inlineStr">
        <is>
          <t>HPSC0000566</t>
        </is>
      </c>
      <c r="H1776" s="139" t="inlineStr">
        <is>
          <t>ORBC0100991</t>
        </is>
      </c>
      <c r="I1776" s="139" t="inlineStr">
        <is>
          <t>SBIN0015068</t>
        </is>
      </c>
    </row>
    <row r="1777" ht="14.4" customHeight="1">
      <c r="E1777" s="139" t="inlineStr">
        <is>
          <t>ALLA0211370</t>
        </is>
      </c>
      <c r="F1777" s="139" t="inlineStr">
        <is>
          <t>CNRB0006220</t>
        </is>
      </c>
      <c r="G1777" s="139" t="inlineStr">
        <is>
          <t>HPSC0000565</t>
        </is>
      </c>
      <c r="H1777" s="139" t="inlineStr">
        <is>
          <t>ORBC0100990</t>
        </is>
      </c>
      <c r="I1777" s="139" t="inlineStr">
        <is>
          <t>SBIN0015067</t>
        </is>
      </c>
    </row>
    <row r="1778" ht="14.4" customHeight="1">
      <c r="E1778" s="139" t="inlineStr">
        <is>
          <t>ALLA0211371</t>
        </is>
      </c>
      <c r="F1778" s="139" t="inlineStr">
        <is>
          <t>CNRB0006219</t>
        </is>
      </c>
      <c r="G1778" s="139" t="inlineStr">
        <is>
          <t>HPSC0000564</t>
        </is>
      </c>
      <c r="H1778" s="139" t="inlineStr">
        <is>
          <t>ORBC0100989</t>
        </is>
      </c>
      <c r="I1778" s="139" t="inlineStr">
        <is>
          <t>SBIN0015066</t>
        </is>
      </c>
    </row>
    <row r="1779" ht="14.4" customHeight="1">
      <c r="E1779" s="139" t="inlineStr">
        <is>
          <t>ALLA0211372</t>
        </is>
      </c>
      <c r="F1779" s="139" t="inlineStr">
        <is>
          <t>CNRB0006218</t>
        </is>
      </c>
      <c r="G1779" s="139" t="inlineStr">
        <is>
          <t>HPSC0000563</t>
        </is>
      </c>
      <c r="H1779" s="139" t="inlineStr">
        <is>
          <t>ORBC0100988</t>
        </is>
      </c>
      <c r="I1779" s="139" t="inlineStr">
        <is>
          <t>SBIN0015063</t>
        </is>
      </c>
    </row>
    <row r="1780" ht="14.4" customHeight="1">
      <c r="E1780" s="139" t="inlineStr">
        <is>
          <t>ALLA0211373</t>
        </is>
      </c>
      <c r="F1780" s="139" t="inlineStr">
        <is>
          <t>CNRB0006217</t>
        </is>
      </c>
      <c r="G1780" s="139" t="inlineStr">
        <is>
          <t>HPSC0000562</t>
        </is>
      </c>
      <c r="H1780" s="139" t="inlineStr">
        <is>
          <t>ORBC0100987</t>
        </is>
      </c>
      <c r="I1780" s="139" t="inlineStr">
        <is>
          <t>SBIN0015060</t>
        </is>
      </c>
    </row>
    <row r="1781" ht="14.4" customHeight="1">
      <c r="E1781" s="139" t="inlineStr">
        <is>
          <t>ALLA0211374</t>
        </is>
      </c>
      <c r="F1781" s="139" t="inlineStr">
        <is>
          <t>CNRB0006216</t>
        </is>
      </c>
      <c r="G1781" s="139" t="inlineStr">
        <is>
          <t>HPSC0000561</t>
        </is>
      </c>
      <c r="H1781" s="139" t="inlineStr">
        <is>
          <t>ORBC0100986</t>
        </is>
      </c>
      <c r="I1781" s="139" t="inlineStr">
        <is>
          <t>SBIN0015059</t>
        </is>
      </c>
    </row>
    <row r="1782" ht="14.4" customHeight="1">
      <c r="E1782" s="139" t="inlineStr">
        <is>
          <t>ALLA0211375</t>
        </is>
      </c>
      <c r="F1782" s="139" t="inlineStr">
        <is>
          <t>CNRB0006215</t>
        </is>
      </c>
      <c r="G1782" s="139" t="inlineStr">
        <is>
          <t>HPSC0000560</t>
        </is>
      </c>
      <c r="H1782" s="139" t="inlineStr">
        <is>
          <t>ORBC0100985</t>
        </is>
      </c>
      <c r="I1782" s="139" t="inlineStr">
        <is>
          <t>SBIN0015058</t>
        </is>
      </c>
    </row>
    <row r="1783" ht="14.4" customHeight="1">
      <c r="E1783" s="139" t="inlineStr">
        <is>
          <t>ALLA0211376</t>
        </is>
      </c>
      <c r="F1783" s="139" t="inlineStr">
        <is>
          <t>CNRB0006214</t>
        </is>
      </c>
      <c r="G1783" s="139" t="inlineStr">
        <is>
          <t>HPSC0000559</t>
        </is>
      </c>
      <c r="H1783" s="139" t="inlineStr">
        <is>
          <t>ORBC0100984</t>
        </is>
      </c>
      <c r="I1783" s="139" t="inlineStr">
        <is>
          <t>SBIN0015057</t>
        </is>
      </c>
    </row>
    <row r="1784" ht="14.4" customHeight="1">
      <c r="E1784" s="139" t="inlineStr">
        <is>
          <t>ALLA0211377</t>
        </is>
      </c>
      <c r="F1784" s="139" t="inlineStr">
        <is>
          <t>CNRB0006213</t>
        </is>
      </c>
      <c r="G1784" s="139" t="inlineStr">
        <is>
          <t>HPSC0000558</t>
        </is>
      </c>
      <c r="H1784" s="139" t="inlineStr">
        <is>
          <t>ORBC0100983</t>
        </is>
      </c>
      <c r="I1784" s="139" t="inlineStr">
        <is>
          <t>SBIN0015056</t>
        </is>
      </c>
    </row>
    <row r="1785" ht="14.4" customHeight="1">
      <c r="E1785" s="139" t="inlineStr">
        <is>
          <t>ALLA0211378</t>
        </is>
      </c>
      <c r="F1785" s="139" t="inlineStr">
        <is>
          <t>CNRB0006212</t>
        </is>
      </c>
      <c r="G1785" s="139" t="inlineStr">
        <is>
          <t>HPSC0000557</t>
        </is>
      </c>
      <c r="H1785" s="139" t="inlineStr">
        <is>
          <t>ORBC0100982</t>
        </is>
      </c>
      <c r="I1785" s="139" t="inlineStr">
        <is>
          <t>SBIN0015055</t>
        </is>
      </c>
    </row>
    <row r="1786" ht="14.4" customHeight="1">
      <c r="E1786" s="139" t="inlineStr">
        <is>
          <t>ALLA0211379</t>
        </is>
      </c>
      <c r="F1786" s="139" t="inlineStr">
        <is>
          <t>CNRB0006211</t>
        </is>
      </c>
      <c r="G1786" s="139" t="inlineStr">
        <is>
          <t>HPSC0000556</t>
        </is>
      </c>
      <c r="H1786" s="139" t="inlineStr">
        <is>
          <t>ORBC0100981</t>
        </is>
      </c>
      <c r="I1786" s="139" t="inlineStr">
        <is>
          <t>SBIN0015054</t>
        </is>
      </c>
    </row>
    <row r="1787" ht="14.4" customHeight="1">
      <c r="E1787" s="139" t="inlineStr">
        <is>
          <t>ALLA0211380</t>
        </is>
      </c>
      <c r="F1787" s="139" t="inlineStr">
        <is>
          <t>CNRB0006210</t>
        </is>
      </c>
      <c r="G1787" s="139" t="inlineStr">
        <is>
          <t>HPSC0000555</t>
        </is>
      </c>
      <c r="H1787" s="139" t="inlineStr">
        <is>
          <t>ORBC0100980</t>
        </is>
      </c>
      <c r="I1787" s="139" t="inlineStr">
        <is>
          <t>SBIN0015052</t>
        </is>
      </c>
    </row>
    <row r="1788" ht="14.4" customHeight="1">
      <c r="E1788" s="139" t="inlineStr">
        <is>
          <t>ALLA0211381</t>
        </is>
      </c>
      <c r="F1788" s="139" t="inlineStr">
        <is>
          <t>CNRB0006209</t>
        </is>
      </c>
      <c r="G1788" s="139" t="inlineStr">
        <is>
          <t>HPSC0000553</t>
        </is>
      </c>
      <c r="H1788" s="139" t="inlineStr">
        <is>
          <t>ORBC0100979</t>
        </is>
      </c>
      <c r="I1788" s="139" t="inlineStr">
        <is>
          <t>SBIN0015051</t>
        </is>
      </c>
    </row>
    <row r="1789" ht="14.4" customHeight="1">
      <c r="E1789" s="139" t="inlineStr">
        <is>
          <t>ALLA0211382</t>
        </is>
      </c>
      <c r="F1789" s="139" t="inlineStr">
        <is>
          <t>CNRB0006208</t>
        </is>
      </c>
      <c r="G1789" s="139" t="inlineStr">
        <is>
          <t>HPSC0000552</t>
        </is>
      </c>
      <c r="H1789" s="139" t="inlineStr">
        <is>
          <t>ORBC0100978</t>
        </is>
      </c>
      <c r="I1789" s="139" t="inlineStr">
        <is>
          <t>SBIN0015048</t>
        </is>
      </c>
    </row>
    <row r="1790" ht="14.4" customHeight="1">
      <c r="E1790" s="139" t="inlineStr">
        <is>
          <t>ALLA0211383</t>
        </is>
      </c>
      <c r="F1790" s="139" t="inlineStr">
        <is>
          <t>CNRB0006207</t>
        </is>
      </c>
      <c r="G1790" s="139" t="inlineStr">
        <is>
          <t>HPSC0000551</t>
        </is>
      </c>
      <c r="H1790" s="139" t="inlineStr">
        <is>
          <t>ORBC0100977</t>
        </is>
      </c>
      <c r="I1790" s="139" t="inlineStr">
        <is>
          <t>SBIN0015047</t>
        </is>
      </c>
    </row>
    <row r="1791" ht="14.4" customHeight="1">
      <c r="E1791" s="139" t="inlineStr">
        <is>
          <t>ALLA0211384</t>
        </is>
      </c>
      <c r="F1791" s="139" t="inlineStr">
        <is>
          <t>CNRB0006206</t>
        </is>
      </c>
      <c r="G1791" s="139" t="inlineStr">
        <is>
          <t>HPSC0000469</t>
        </is>
      </c>
      <c r="H1791" s="139" t="inlineStr">
        <is>
          <t>ORBC0100976</t>
        </is>
      </c>
      <c r="I1791" s="139" t="inlineStr">
        <is>
          <t>SBIN0015046</t>
        </is>
      </c>
    </row>
    <row r="1792" ht="14.4" customHeight="1">
      <c r="E1792" s="139" t="inlineStr">
        <is>
          <t>ALLA0211385</t>
        </is>
      </c>
      <c r="F1792" s="139" t="inlineStr">
        <is>
          <t>CNRB0006205</t>
        </is>
      </c>
      <c r="G1792" s="139" t="inlineStr">
        <is>
          <t>HPSC0000468</t>
        </is>
      </c>
      <c r="H1792" s="139" t="inlineStr">
        <is>
          <t>ORBC0100975</t>
        </is>
      </c>
      <c r="I1792" s="139" t="inlineStr">
        <is>
          <t>SBIN0015045</t>
        </is>
      </c>
    </row>
    <row r="1793" ht="14.4" customHeight="1">
      <c r="E1793" s="139" t="inlineStr">
        <is>
          <t>ALLA0211386</t>
        </is>
      </c>
      <c r="F1793" s="139" t="inlineStr">
        <is>
          <t>CNRB0006204</t>
        </is>
      </c>
      <c r="G1793" s="139" t="inlineStr">
        <is>
          <t>HPSC0000467</t>
        </is>
      </c>
      <c r="H1793" s="139" t="inlineStr">
        <is>
          <t>ORBC0100974</t>
        </is>
      </c>
      <c r="I1793" s="139" t="inlineStr">
        <is>
          <t>SBIN0015044</t>
        </is>
      </c>
    </row>
    <row r="1794" ht="14.4" customHeight="1">
      <c r="E1794" s="139" t="inlineStr">
        <is>
          <t>ALLA0211387</t>
        </is>
      </c>
      <c r="F1794" s="139" t="inlineStr">
        <is>
          <t>CNRB0006203</t>
        </is>
      </c>
      <c r="G1794" s="139" t="inlineStr">
        <is>
          <t>HPSC0000466</t>
        </is>
      </c>
      <c r="H1794" s="139" t="inlineStr">
        <is>
          <t>ORBC0100973</t>
        </is>
      </c>
      <c r="I1794" s="139" t="inlineStr">
        <is>
          <t>SBIN0015042</t>
        </is>
      </c>
    </row>
    <row r="1795" ht="14.4" customHeight="1">
      <c r="E1795" s="139" t="inlineStr">
        <is>
          <t>ALLA0211388</t>
        </is>
      </c>
      <c r="F1795" s="139" t="inlineStr">
        <is>
          <t>CNRB0006202</t>
        </is>
      </c>
      <c r="G1795" s="139" t="inlineStr">
        <is>
          <t>HPSC0000462</t>
        </is>
      </c>
      <c r="H1795" s="139" t="inlineStr">
        <is>
          <t>ORBC0100972</t>
        </is>
      </c>
      <c r="I1795" s="139" t="inlineStr">
        <is>
          <t>SBIN0015040</t>
        </is>
      </c>
    </row>
    <row r="1796" ht="14.4" customHeight="1">
      <c r="E1796" s="139" t="inlineStr">
        <is>
          <t>ALLA0211389</t>
        </is>
      </c>
      <c r="F1796" s="139" t="inlineStr">
        <is>
          <t>CNRB0006201</t>
        </is>
      </c>
      <c r="G1796" s="139" t="inlineStr">
        <is>
          <t>HPSC0000461</t>
        </is>
      </c>
      <c r="H1796" s="139" t="inlineStr">
        <is>
          <t>ORBC0100971</t>
        </is>
      </c>
      <c r="I1796" s="139" t="inlineStr">
        <is>
          <t>SBIN0015039</t>
        </is>
      </c>
    </row>
    <row r="1797" ht="14.4" customHeight="1">
      <c r="E1797" s="139" t="inlineStr">
        <is>
          <t>ALLA0211390</t>
        </is>
      </c>
      <c r="F1797" s="139" t="inlineStr">
        <is>
          <t>CNRB0006200</t>
        </is>
      </c>
      <c r="G1797" s="139" t="inlineStr">
        <is>
          <t>HPSC0000460</t>
        </is>
      </c>
      <c r="H1797" s="139" t="inlineStr">
        <is>
          <t>ORBC0100970</t>
        </is>
      </c>
      <c r="I1797" s="139" t="inlineStr">
        <is>
          <t>SBIN0015038</t>
        </is>
      </c>
    </row>
    <row r="1798" ht="14.4" customHeight="1">
      <c r="E1798" s="139" t="inlineStr">
        <is>
          <t>ALLA0211391</t>
        </is>
      </c>
      <c r="F1798" s="139" t="inlineStr">
        <is>
          <t>CNRB0006199</t>
        </is>
      </c>
      <c r="G1798" s="139" t="inlineStr">
        <is>
          <t>HPSC0000459</t>
        </is>
      </c>
      <c r="H1798" s="139" t="inlineStr">
        <is>
          <t>ORBC0100969</t>
        </is>
      </c>
      <c r="I1798" s="139" t="inlineStr">
        <is>
          <t>SBIN0015037</t>
        </is>
      </c>
    </row>
    <row r="1799" ht="14.4" customHeight="1">
      <c r="E1799" s="139" t="inlineStr">
        <is>
          <t>ALLA0211392</t>
        </is>
      </c>
      <c r="F1799" s="139" t="inlineStr">
        <is>
          <t>CNRB0006198</t>
        </is>
      </c>
      <c r="G1799" s="139" t="inlineStr">
        <is>
          <t>HPSC0000458</t>
        </is>
      </c>
      <c r="H1799" s="139" t="inlineStr">
        <is>
          <t>ORBC0100968</t>
        </is>
      </c>
      <c r="I1799" s="139" t="inlineStr">
        <is>
          <t>SBIN0015036</t>
        </is>
      </c>
    </row>
    <row r="1800" ht="14.4" customHeight="1">
      <c r="E1800" s="139" t="inlineStr">
        <is>
          <t>ALLA0211393</t>
        </is>
      </c>
      <c r="F1800" s="139" t="inlineStr">
        <is>
          <t>CNRB0006197</t>
        </is>
      </c>
      <c r="G1800" s="139" t="inlineStr">
        <is>
          <t>HPSC0000457</t>
        </is>
      </c>
      <c r="H1800" s="139" t="inlineStr">
        <is>
          <t>ORBC0100967</t>
        </is>
      </c>
      <c r="I1800" s="139" t="inlineStr">
        <is>
          <t>SBIN0015035</t>
        </is>
      </c>
    </row>
    <row r="1801" ht="14.4" customHeight="1">
      <c r="E1801" s="139" t="inlineStr">
        <is>
          <t>ALLA0211394</t>
        </is>
      </c>
      <c r="F1801" s="139" t="inlineStr">
        <is>
          <t>CNRB0006196</t>
        </is>
      </c>
      <c r="G1801" s="139" t="inlineStr">
        <is>
          <t>HPSC0000456</t>
        </is>
      </c>
      <c r="H1801" s="139" t="inlineStr">
        <is>
          <t>ORBC0100966</t>
        </is>
      </c>
      <c r="I1801" s="139" t="inlineStr">
        <is>
          <t>SBIN0015034</t>
        </is>
      </c>
    </row>
    <row r="1802" ht="14.4" customHeight="1">
      <c r="E1802" s="139" t="inlineStr">
        <is>
          <t>ALLA0211395</t>
        </is>
      </c>
      <c r="F1802" s="139" t="inlineStr">
        <is>
          <t>CNRB0006195</t>
        </is>
      </c>
      <c r="G1802" s="139" t="inlineStr">
        <is>
          <t>HPSC0000455</t>
        </is>
      </c>
      <c r="H1802" s="139" t="inlineStr">
        <is>
          <t>ORBC0100965</t>
        </is>
      </c>
      <c r="I1802" s="139" t="inlineStr">
        <is>
          <t>SBIN0015033</t>
        </is>
      </c>
    </row>
    <row r="1803" ht="14.4" customHeight="1">
      <c r="E1803" s="139" t="inlineStr">
        <is>
          <t>ALLA0211396</t>
        </is>
      </c>
      <c r="F1803" s="139" t="inlineStr">
        <is>
          <t>CNRB0006194</t>
        </is>
      </c>
      <c r="G1803" s="139" t="inlineStr">
        <is>
          <t>HPSC0000454</t>
        </is>
      </c>
      <c r="H1803" s="139" t="inlineStr">
        <is>
          <t>ORBC0100964</t>
        </is>
      </c>
      <c r="I1803" s="139" t="inlineStr">
        <is>
          <t>SBIN0015031</t>
        </is>
      </c>
    </row>
    <row r="1804" ht="14.4" customHeight="1">
      <c r="E1804" s="139" t="inlineStr">
        <is>
          <t>ALLA0211397</t>
        </is>
      </c>
      <c r="F1804" s="139" t="inlineStr">
        <is>
          <t>CNRB0006193</t>
        </is>
      </c>
      <c r="G1804" s="139" t="inlineStr">
        <is>
          <t>HPSC0000453</t>
        </is>
      </c>
      <c r="H1804" s="139" t="inlineStr">
        <is>
          <t>ORBC0100963</t>
        </is>
      </c>
      <c r="I1804" s="139" t="inlineStr">
        <is>
          <t>SBIN0015030</t>
        </is>
      </c>
    </row>
    <row r="1805" ht="14.4" customHeight="1">
      <c r="E1805" s="139" t="inlineStr">
        <is>
          <t>ALLA0211398</t>
        </is>
      </c>
      <c r="F1805" s="139" t="inlineStr">
        <is>
          <t>CNRB0006192</t>
        </is>
      </c>
      <c r="G1805" s="139" t="inlineStr">
        <is>
          <t>HPSC0000451</t>
        </is>
      </c>
      <c r="H1805" s="139" t="inlineStr">
        <is>
          <t>ORBC0100962</t>
        </is>
      </c>
      <c r="I1805" s="139" t="inlineStr">
        <is>
          <t>SBIN0015029</t>
        </is>
      </c>
    </row>
    <row r="1806" ht="14.4" customHeight="1">
      <c r="E1806" s="139" t="inlineStr">
        <is>
          <t>ALLA0211399</t>
        </is>
      </c>
      <c r="F1806" s="139" t="inlineStr">
        <is>
          <t>CNRB0006191</t>
        </is>
      </c>
      <c r="G1806" s="139" t="inlineStr">
        <is>
          <t>HPSC0000450</t>
        </is>
      </c>
      <c r="H1806" s="139" t="inlineStr">
        <is>
          <t>ORBC0100961</t>
        </is>
      </c>
      <c r="I1806" s="139" t="inlineStr">
        <is>
          <t>SBIN0015028</t>
        </is>
      </c>
    </row>
    <row r="1807" ht="14.4" customHeight="1">
      <c r="E1807" s="139" t="inlineStr">
        <is>
          <t>ALLA0211400</t>
        </is>
      </c>
      <c r="F1807" s="139" t="inlineStr">
        <is>
          <t>CNRB0006190</t>
        </is>
      </c>
      <c r="G1807" s="139" t="inlineStr">
        <is>
          <t>HPSC0000449</t>
        </is>
      </c>
      <c r="H1807" s="139" t="inlineStr">
        <is>
          <t>ORBC0100960</t>
        </is>
      </c>
      <c r="I1807" s="139" t="inlineStr">
        <is>
          <t>SBIN0015027</t>
        </is>
      </c>
    </row>
    <row r="1808" ht="14.4" customHeight="1">
      <c r="E1808" s="139" t="inlineStr">
        <is>
          <t>ALLA0211401</t>
        </is>
      </c>
      <c r="F1808" s="139" t="inlineStr">
        <is>
          <t>CNRB0006189</t>
        </is>
      </c>
      <c r="G1808" s="139" t="inlineStr">
        <is>
          <t>HPSC0000448</t>
        </is>
      </c>
      <c r="H1808" s="139" t="inlineStr">
        <is>
          <t>ORBC0100959</t>
        </is>
      </c>
      <c r="I1808" s="139" t="inlineStr">
        <is>
          <t>SBIN0015026</t>
        </is>
      </c>
    </row>
    <row r="1809" ht="14.4" customHeight="1">
      <c r="E1809" s="139" t="inlineStr">
        <is>
          <t>ALLA0211402</t>
        </is>
      </c>
      <c r="F1809" s="139" t="inlineStr">
        <is>
          <t>CNRB0006188</t>
        </is>
      </c>
      <c r="G1809" s="139" t="inlineStr">
        <is>
          <t>HPSC0000447</t>
        </is>
      </c>
      <c r="H1809" s="139" t="inlineStr">
        <is>
          <t>ORBC0100958</t>
        </is>
      </c>
      <c r="I1809" s="139" t="inlineStr">
        <is>
          <t>SBIN0015025</t>
        </is>
      </c>
    </row>
    <row r="1810" ht="14.4" customHeight="1">
      <c r="E1810" s="139" t="inlineStr">
        <is>
          <t>ALLA0211403</t>
        </is>
      </c>
      <c r="F1810" s="139" t="inlineStr">
        <is>
          <t>CNRB0006187</t>
        </is>
      </c>
      <c r="G1810" s="139" t="inlineStr">
        <is>
          <t>HPSC0000446</t>
        </is>
      </c>
      <c r="H1810" s="139" t="inlineStr">
        <is>
          <t>ORBC0100957</t>
        </is>
      </c>
      <c r="I1810" s="139" t="inlineStr">
        <is>
          <t>SBIN0015024</t>
        </is>
      </c>
    </row>
    <row r="1811" ht="14.4" customHeight="1">
      <c r="E1811" s="139" t="inlineStr">
        <is>
          <t>ALLA0211404</t>
        </is>
      </c>
      <c r="F1811" s="139" t="inlineStr">
        <is>
          <t>CNRB0006186</t>
        </is>
      </c>
      <c r="G1811" s="139" t="inlineStr">
        <is>
          <t>HPSC0000445</t>
        </is>
      </c>
      <c r="H1811" s="139" t="inlineStr">
        <is>
          <t>ORBC0100956</t>
        </is>
      </c>
      <c r="I1811" s="139" t="inlineStr">
        <is>
          <t>SBIN0015023</t>
        </is>
      </c>
    </row>
    <row r="1812" ht="14.4" customHeight="1">
      <c r="E1812" s="139" t="inlineStr">
        <is>
          <t>ALLA0211405</t>
        </is>
      </c>
      <c r="F1812" s="139" t="inlineStr">
        <is>
          <t>CNRB0006185</t>
        </is>
      </c>
      <c r="G1812" s="139" t="inlineStr">
        <is>
          <t>HPSC0000444</t>
        </is>
      </c>
      <c r="H1812" s="139" t="inlineStr">
        <is>
          <t>ORBC0100955</t>
        </is>
      </c>
      <c r="I1812" s="139" t="inlineStr">
        <is>
          <t>SBIN0015022</t>
        </is>
      </c>
    </row>
    <row r="1813" ht="14.4" customHeight="1">
      <c r="E1813" s="139" t="inlineStr">
        <is>
          <t>ALLA0211406</t>
        </is>
      </c>
      <c r="F1813" s="139" t="inlineStr">
        <is>
          <t>CNRB0006184</t>
        </is>
      </c>
      <c r="G1813" s="139" t="inlineStr">
        <is>
          <t>HPSC0000443</t>
        </is>
      </c>
      <c r="H1813" s="139" t="inlineStr">
        <is>
          <t>ORBC0100954</t>
        </is>
      </c>
      <c r="I1813" s="139" t="inlineStr">
        <is>
          <t>SBIN0015021</t>
        </is>
      </c>
    </row>
    <row r="1814" ht="14.4" customHeight="1">
      <c r="E1814" s="139" t="inlineStr">
        <is>
          <t>ALLA0211407</t>
        </is>
      </c>
      <c r="F1814" s="139" t="inlineStr">
        <is>
          <t>CNRB0006183</t>
        </is>
      </c>
      <c r="G1814" s="139" t="inlineStr">
        <is>
          <t>HPSC0000442</t>
        </is>
      </c>
      <c r="H1814" s="139" t="inlineStr">
        <is>
          <t>ORBC0100953</t>
        </is>
      </c>
      <c r="I1814" s="139" t="inlineStr">
        <is>
          <t>SBIN0015020</t>
        </is>
      </c>
    </row>
    <row r="1815" ht="14.4" customHeight="1">
      <c r="E1815" s="139" t="inlineStr">
        <is>
          <t>ALLA0211408</t>
        </is>
      </c>
      <c r="F1815" s="139" t="inlineStr">
        <is>
          <t>CNRB0006182</t>
        </is>
      </c>
      <c r="G1815" s="139" t="inlineStr">
        <is>
          <t>HPSC0000441</t>
        </is>
      </c>
      <c r="H1815" s="139" t="inlineStr">
        <is>
          <t>ORBC0100952</t>
        </is>
      </c>
      <c r="I1815" s="139" t="inlineStr">
        <is>
          <t>SBIN0015019</t>
        </is>
      </c>
    </row>
    <row r="1816" ht="14.4" customHeight="1">
      <c r="E1816" s="139" t="inlineStr">
        <is>
          <t>ALLA0211409</t>
        </is>
      </c>
      <c r="F1816" s="139" t="inlineStr">
        <is>
          <t>CNRB0006181</t>
        </is>
      </c>
      <c r="G1816" s="139" t="inlineStr">
        <is>
          <t>HPSC0000440</t>
        </is>
      </c>
      <c r="H1816" s="139" t="inlineStr">
        <is>
          <t>ORBC0100951</t>
        </is>
      </c>
      <c r="I1816" s="139" t="inlineStr">
        <is>
          <t>SBIN0015018</t>
        </is>
      </c>
    </row>
    <row r="1817" ht="14.4" customHeight="1">
      <c r="E1817" s="139" t="inlineStr">
        <is>
          <t>ALLA0211410</t>
        </is>
      </c>
      <c r="F1817" s="139" t="inlineStr">
        <is>
          <t>CNRB0006180</t>
        </is>
      </c>
      <c r="G1817" s="139" t="inlineStr">
        <is>
          <t>HPSC0000439</t>
        </is>
      </c>
      <c r="H1817" s="139" t="inlineStr">
        <is>
          <t>ORBC0100950</t>
        </is>
      </c>
      <c r="I1817" s="139" t="inlineStr">
        <is>
          <t>SBIN0015017</t>
        </is>
      </c>
    </row>
    <row r="1818" ht="14.4" customHeight="1">
      <c r="E1818" s="139" t="inlineStr">
        <is>
          <t>ALLA0211411</t>
        </is>
      </c>
      <c r="F1818" s="139" t="inlineStr">
        <is>
          <t>CNRB0006179</t>
        </is>
      </c>
      <c r="G1818" s="139" t="inlineStr">
        <is>
          <t>HPSC0000438</t>
        </is>
      </c>
      <c r="H1818" s="139" t="inlineStr">
        <is>
          <t>ORBC0100949</t>
        </is>
      </c>
      <c r="I1818" s="139" t="inlineStr">
        <is>
          <t>SBIN0015016</t>
        </is>
      </c>
    </row>
    <row r="1819" ht="14.4" customHeight="1">
      <c r="E1819" s="139" t="inlineStr">
        <is>
          <t>ALLA0211412</t>
        </is>
      </c>
      <c r="F1819" s="139" t="inlineStr">
        <is>
          <t>CNRB0006178</t>
        </is>
      </c>
      <c r="G1819" s="139" t="inlineStr">
        <is>
          <t>HPSC0000437</t>
        </is>
      </c>
      <c r="H1819" s="139" t="inlineStr">
        <is>
          <t>ORBC0100948</t>
        </is>
      </c>
      <c r="I1819" s="139" t="inlineStr">
        <is>
          <t>SBIN0015015</t>
        </is>
      </c>
    </row>
    <row r="1820" ht="14.4" customHeight="1">
      <c r="E1820" s="139" t="inlineStr">
        <is>
          <t>ALLA0211413</t>
        </is>
      </c>
      <c r="F1820" s="139" t="inlineStr">
        <is>
          <t>CNRB0006177</t>
        </is>
      </c>
      <c r="G1820" s="139" t="inlineStr">
        <is>
          <t>HPSC0000435</t>
        </is>
      </c>
      <c r="H1820" s="139" t="inlineStr">
        <is>
          <t>ORBC0100947</t>
        </is>
      </c>
      <c r="I1820" s="139" t="inlineStr">
        <is>
          <t>SBIN0015014</t>
        </is>
      </c>
    </row>
    <row r="1821" ht="14.4" customHeight="1">
      <c r="E1821" s="139" t="inlineStr">
        <is>
          <t>ALLA0211414</t>
        </is>
      </c>
      <c r="F1821" s="139" t="inlineStr">
        <is>
          <t>CNRB0006176</t>
        </is>
      </c>
      <c r="G1821" s="139" t="inlineStr">
        <is>
          <t>HPSC0000434</t>
        </is>
      </c>
      <c r="H1821" s="139" t="inlineStr">
        <is>
          <t>ORBC0100946</t>
        </is>
      </c>
      <c r="I1821" s="139" t="inlineStr">
        <is>
          <t>SBIN0015013</t>
        </is>
      </c>
    </row>
    <row r="1822" ht="14.4" customHeight="1">
      <c r="E1822" s="139" t="inlineStr">
        <is>
          <t>ALLA0211426</t>
        </is>
      </c>
      <c r="F1822" s="139" t="inlineStr">
        <is>
          <t>CNRB0006175</t>
        </is>
      </c>
      <c r="G1822" s="139" t="inlineStr">
        <is>
          <t>HPSC0000433</t>
        </is>
      </c>
      <c r="H1822" s="139" t="inlineStr">
        <is>
          <t>ORBC0100945</t>
        </is>
      </c>
      <c r="I1822" s="139" t="inlineStr">
        <is>
          <t>SBIN0015012</t>
        </is>
      </c>
    </row>
    <row r="1823" ht="14.4" customHeight="1">
      <c r="E1823" s="139" t="inlineStr">
        <is>
          <t>ALLA0211427</t>
        </is>
      </c>
      <c r="F1823" s="139" t="inlineStr">
        <is>
          <t>CNRB0006174</t>
        </is>
      </c>
      <c r="G1823" s="139" t="inlineStr">
        <is>
          <t>HPSC0000432</t>
        </is>
      </c>
      <c r="H1823" s="139" t="inlineStr">
        <is>
          <t>ORBC0100944</t>
        </is>
      </c>
      <c r="I1823" s="139" t="inlineStr">
        <is>
          <t>SBIN0015011</t>
        </is>
      </c>
    </row>
    <row r="1824" ht="14.4" customHeight="1">
      <c r="E1824" s="139" t="inlineStr">
        <is>
          <t>ALLA0211430</t>
        </is>
      </c>
      <c r="F1824" s="139" t="inlineStr">
        <is>
          <t>CNRB0006173</t>
        </is>
      </c>
      <c r="G1824" s="139" t="inlineStr">
        <is>
          <t>HPSC0000431</t>
        </is>
      </c>
      <c r="H1824" s="139" t="inlineStr">
        <is>
          <t>ORBC0100943</t>
        </is>
      </c>
      <c r="I1824" s="139" t="inlineStr">
        <is>
          <t>SBIN0015010</t>
        </is>
      </c>
    </row>
    <row r="1825" ht="14.4" customHeight="1">
      <c r="E1825" s="139" t="inlineStr">
        <is>
          <t>ALLA0211431</t>
        </is>
      </c>
      <c r="F1825" s="139" t="inlineStr">
        <is>
          <t>CNRB0006172</t>
        </is>
      </c>
      <c r="G1825" s="139" t="inlineStr">
        <is>
          <t>HPSC0000430</t>
        </is>
      </c>
      <c r="H1825" s="139" t="inlineStr">
        <is>
          <t>ORBC0100942</t>
        </is>
      </c>
      <c r="I1825" s="139" t="inlineStr">
        <is>
          <t>SBIN0015009</t>
        </is>
      </c>
    </row>
    <row r="1826" ht="14.4" customHeight="1">
      <c r="E1826" s="139" t="inlineStr">
        <is>
          <t>ALLA0211432</t>
        </is>
      </c>
      <c r="F1826" s="139" t="inlineStr">
        <is>
          <t>CNRB0006171</t>
        </is>
      </c>
      <c r="G1826" s="139" t="inlineStr">
        <is>
          <t>HPSC0000429</t>
        </is>
      </c>
      <c r="H1826" s="139" t="inlineStr">
        <is>
          <t>ORBC0100941</t>
        </is>
      </c>
      <c r="I1826" s="139" t="inlineStr">
        <is>
          <t>SBIN0015008</t>
        </is>
      </c>
    </row>
    <row r="1827" ht="14.4" customHeight="1">
      <c r="E1827" s="139" t="inlineStr">
        <is>
          <t>ALLA0211433</t>
        </is>
      </c>
      <c r="F1827" s="139" t="inlineStr">
        <is>
          <t>CNRB0006170</t>
        </is>
      </c>
      <c r="G1827" s="139" t="inlineStr">
        <is>
          <t>HPSC0000428</t>
        </is>
      </c>
      <c r="H1827" s="139" t="inlineStr">
        <is>
          <t>ORBC0100940</t>
        </is>
      </c>
      <c r="I1827" s="139" t="inlineStr">
        <is>
          <t>SBIN0014999</t>
        </is>
      </c>
    </row>
    <row r="1828" ht="14.4" customHeight="1">
      <c r="E1828" s="139" t="inlineStr">
        <is>
          <t>ALLA0211434</t>
        </is>
      </c>
      <c r="F1828" s="139" t="inlineStr">
        <is>
          <t>CNRB0006169</t>
        </is>
      </c>
      <c r="G1828" s="139" t="inlineStr">
        <is>
          <t>HPSC0000427</t>
        </is>
      </c>
      <c r="H1828" s="139" t="inlineStr">
        <is>
          <t>ORBC0100939</t>
        </is>
      </c>
      <c r="I1828" s="139" t="inlineStr">
        <is>
          <t>SBIN0014997</t>
        </is>
      </c>
    </row>
    <row r="1829" ht="14.4" customHeight="1">
      <c r="E1829" s="139" t="inlineStr">
        <is>
          <t>ALLA0211435</t>
        </is>
      </c>
      <c r="F1829" s="139" t="inlineStr">
        <is>
          <t>CNRB0006168</t>
        </is>
      </c>
      <c r="G1829" s="139" t="inlineStr">
        <is>
          <t>HPSC0000426</t>
        </is>
      </c>
      <c r="H1829" s="139" t="inlineStr">
        <is>
          <t>ORBC0100938</t>
        </is>
      </c>
      <c r="I1829" s="139" t="inlineStr">
        <is>
          <t>SBIN0014996</t>
        </is>
      </c>
    </row>
    <row r="1830" ht="14.4" customHeight="1">
      <c r="E1830" s="139" t="inlineStr">
        <is>
          <t>ALLA0211436</t>
        </is>
      </c>
      <c r="F1830" s="139" t="inlineStr">
        <is>
          <t>CNRB0006167</t>
        </is>
      </c>
      <c r="G1830" s="139" t="inlineStr">
        <is>
          <t>HPSC0000425</t>
        </is>
      </c>
      <c r="H1830" s="139" t="inlineStr">
        <is>
          <t>ORBC0100937</t>
        </is>
      </c>
      <c r="I1830" s="139" t="inlineStr">
        <is>
          <t>SBIN0014995</t>
        </is>
      </c>
    </row>
    <row r="1831" ht="14.4" customHeight="1">
      <c r="E1831" s="139" t="inlineStr">
        <is>
          <t>ALLA0211437</t>
        </is>
      </c>
      <c r="F1831" s="139" t="inlineStr">
        <is>
          <t>CNRB0006166</t>
        </is>
      </c>
      <c r="G1831" s="139" t="inlineStr">
        <is>
          <t>HPSC0000424</t>
        </is>
      </c>
      <c r="H1831" s="139" t="inlineStr">
        <is>
          <t>ORBC0100936</t>
        </is>
      </c>
      <c r="I1831" s="139" t="inlineStr">
        <is>
          <t>SBIN0014994</t>
        </is>
      </c>
    </row>
    <row r="1832" ht="14.4" customHeight="1">
      <c r="E1832" s="139" t="inlineStr">
        <is>
          <t>ALLA0211438</t>
        </is>
      </c>
      <c r="F1832" s="139" t="inlineStr">
        <is>
          <t>CNRB0006165</t>
        </is>
      </c>
      <c r="G1832" s="139" t="inlineStr">
        <is>
          <t>HPSC0000423</t>
        </is>
      </c>
      <c r="H1832" s="139" t="inlineStr">
        <is>
          <t>ORBC0100935</t>
        </is>
      </c>
      <c r="I1832" s="139" t="inlineStr">
        <is>
          <t>SBIN0014993</t>
        </is>
      </c>
    </row>
    <row r="1833" ht="14.4" customHeight="1">
      <c r="E1833" s="139" t="inlineStr">
        <is>
          <t>ALLA0211439</t>
        </is>
      </c>
      <c r="F1833" s="139" t="inlineStr">
        <is>
          <t>CNRB0006164</t>
        </is>
      </c>
      <c r="G1833" s="139" t="inlineStr">
        <is>
          <t>HPSC0000422</t>
        </is>
      </c>
      <c r="H1833" s="139" t="inlineStr">
        <is>
          <t>ORBC0100934</t>
        </is>
      </c>
      <c r="I1833" s="139" t="inlineStr">
        <is>
          <t>SBIN0014992</t>
        </is>
      </c>
    </row>
    <row r="1834" ht="14.4" customHeight="1">
      <c r="E1834" s="139" t="inlineStr">
        <is>
          <t>ALLA0211440</t>
        </is>
      </c>
      <c r="F1834" s="139" t="inlineStr">
        <is>
          <t>CNRB0006163</t>
        </is>
      </c>
      <c r="G1834" s="139" t="inlineStr">
        <is>
          <t>HPSC0000421</t>
        </is>
      </c>
      <c r="H1834" s="139" t="inlineStr">
        <is>
          <t>ORBC0100933</t>
        </is>
      </c>
      <c r="I1834" s="139" t="inlineStr">
        <is>
          <t>SBIN0014991</t>
        </is>
      </c>
    </row>
    <row r="1835" ht="14.4" customHeight="1">
      <c r="E1835" s="139" t="inlineStr">
        <is>
          <t>ALLA0211441</t>
        </is>
      </c>
      <c r="F1835" s="139" t="inlineStr">
        <is>
          <t>CNRB0006162</t>
        </is>
      </c>
      <c r="G1835" s="139" t="inlineStr">
        <is>
          <t>HPSC0000420</t>
        </is>
      </c>
      <c r="H1835" s="139" t="inlineStr">
        <is>
          <t>ORBC0100932</t>
        </is>
      </c>
      <c r="I1835" s="139" t="inlineStr">
        <is>
          <t>SBIN0014990</t>
        </is>
      </c>
    </row>
    <row r="1836" ht="14.4" customHeight="1">
      <c r="E1836" s="139" t="inlineStr">
        <is>
          <t>ALLA0211442</t>
        </is>
      </c>
      <c r="F1836" s="139" t="inlineStr">
        <is>
          <t>CNRB0006161</t>
        </is>
      </c>
      <c r="G1836" s="139" t="inlineStr">
        <is>
          <t>HPSC0000419</t>
        </is>
      </c>
      <c r="H1836" s="139" t="inlineStr">
        <is>
          <t>ORBC0100931</t>
        </is>
      </c>
      <c r="I1836" s="139" t="inlineStr">
        <is>
          <t>SBIN0014989</t>
        </is>
      </c>
    </row>
    <row r="1837" ht="14.4" customHeight="1">
      <c r="E1837" s="139" t="inlineStr">
        <is>
          <t>ALLA0211443</t>
        </is>
      </c>
      <c r="F1837" s="139" t="inlineStr">
        <is>
          <t>CNRB0006160</t>
        </is>
      </c>
      <c r="G1837" s="139" t="inlineStr">
        <is>
          <t>HPSC0000418</t>
        </is>
      </c>
      <c r="H1837" s="139" t="inlineStr">
        <is>
          <t>ORBC0100930</t>
        </is>
      </c>
      <c r="I1837" s="139" t="inlineStr">
        <is>
          <t>SBIN0014988</t>
        </is>
      </c>
    </row>
    <row r="1838" ht="14.4" customHeight="1">
      <c r="E1838" s="139" t="inlineStr">
        <is>
          <t>ALLA0211444</t>
        </is>
      </c>
      <c r="F1838" s="139" t="inlineStr">
        <is>
          <t>CNRB0006159</t>
        </is>
      </c>
      <c r="G1838" s="139" t="inlineStr">
        <is>
          <t>HPSC0000417</t>
        </is>
      </c>
      <c r="H1838" s="139" t="inlineStr">
        <is>
          <t>ORBC0100929</t>
        </is>
      </c>
      <c r="I1838" s="139" t="inlineStr">
        <is>
          <t>SBIN0014986</t>
        </is>
      </c>
    </row>
    <row r="1839" ht="14.4" customHeight="1">
      <c r="E1839" s="139" t="inlineStr">
        <is>
          <t>ALLA0211445</t>
        </is>
      </c>
      <c r="F1839" s="139" t="inlineStr">
        <is>
          <t>CNRB0006158</t>
        </is>
      </c>
      <c r="G1839" s="139" t="inlineStr">
        <is>
          <t>HPSC0000416</t>
        </is>
      </c>
      <c r="H1839" s="139" t="inlineStr">
        <is>
          <t>ORBC0100928</t>
        </is>
      </c>
      <c r="I1839" s="139" t="inlineStr">
        <is>
          <t>SBIN0014985</t>
        </is>
      </c>
    </row>
    <row r="1840" ht="14.4" customHeight="1">
      <c r="E1840" s="139" t="inlineStr">
        <is>
          <t>ALLA0211446</t>
        </is>
      </c>
      <c r="F1840" s="139" t="inlineStr">
        <is>
          <t>CNRB0006157</t>
        </is>
      </c>
      <c r="G1840" s="139" t="inlineStr">
        <is>
          <t>HPSC0000415</t>
        </is>
      </c>
      <c r="H1840" s="139" t="inlineStr">
        <is>
          <t>ORBC0100927</t>
        </is>
      </c>
      <c r="I1840" s="139" t="inlineStr">
        <is>
          <t>SBIN0014984</t>
        </is>
      </c>
    </row>
    <row r="1841" ht="14.4" customHeight="1">
      <c r="E1841" s="139" t="inlineStr">
        <is>
          <t>ALLA0211447</t>
        </is>
      </c>
      <c r="F1841" s="139" t="inlineStr">
        <is>
          <t>CNRB0006156</t>
        </is>
      </c>
      <c r="G1841" s="139" t="inlineStr">
        <is>
          <t>HPSC0000414</t>
        </is>
      </c>
      <c r="H1841" s="139" t="inlineStr">
        <is>
          <t>ORBC0100926</t>
        </is>
      </c>
      <c r="I1841" s="139" t="inlineStr">
        <is>
          <t>SBIN0014983</t>
        </is>
      </c>
    </row>
    <row r="1842" ht="14.4" customHeight="1">
      <c r="E1842" s="139" t="inlineStr">
        <is>
          <t>ALLA0211448</t>
        </is>
      </c>
      <c r="F1842" s="139" t="inlineStr">
        <is>
          <t>CNRB0006155</t>
        </is>
      </c>
      <c r="G1842" s="139" t="inlineStr">
        <is>
          <t>HPSC0000413</t>
        </is>
      </c>
      <c r="H1842" s="139" t="inlineStr">
        <is>
          <t>ORBC0100925</t>
        </is>
      </c>
      <c r="I1842" s="139" t="inlineStr">
        <is>
          <t>SBIN0014982</t>
        </is>
      </c>
    </row>
    <row r="1843" ht="14.4" customHeight="1">
      <c r="E1843" s="139" t="inlineStr">
        <is>
          <t>ALLA0211449</t>
        </is>
      </c>
      <c r="F1843" s="139" t="inlineStr">
        <is>
          <t>CNRB0006154</t>
        </is>
      </c>
      <c r="G1843" s="139" t="inlineStr">
        <is>
          <t>HPSC0000412</t>
        </is>
      </c>
      <c r="H1843" s="139" t="inlineStr">
        <is>
          <t>ORBC0100924</t>
        </is>
      </c>
      <c r="I1843" s="139" t="inlineStr">
        <is>
          <t>SBIN0014981</t>
        </is>
      </c>
    </row>
    <row r="1844" ht="14.4" customHeight="1">
      <c r="E1844" s="139" t="inlineStr">
        <is>
          <t>ALLA0211450</t>
        </is>
      </c>
      <c r="F1844" s="139" t="inlineStr">
        <is>
          <t>CNRB0006153</t>
        </is>
      </c>
      <c r="G1844" s="139" t="inlineStr">
        <is>
          <t>HPSC0000411</t>
        </is>
      </c>
      <c r="H1844" s="139" t="inlineStr">
        <is>
          <t>ORBC0100923</t>
        </is>
      </c>
      <c r="I1844" s="139" t="inlineStr">
        <is>
          <t>SBIN0014980</t>
        </is>
      </c>
    </row>
    <row r="1845" ht="14.4" customHeight="1">
      <c r="E1845" s="139" t="inlineStr">
        <is>
          <t>ALLA0211451</t>
        </is>
      </c>
      <c r="F1845" s="139" t="inlineStr">
        <is>
          <t>CNRB0006152</t>
        </is>
      </c>
      <c r="G1845" s="139" t="inlineStr">
        <is>
          <t>HPSC0000410</t>
        </is>
      </c>
      <c r="H1845" s="139" t="inlineStr">
        <is>
          <t>ORBC0100922</t>
        </is>
      </c>
      <c r="I1845" s="139" t="inlineStr">
        <is>
          <t>SBIN0014977</t>
        </is>
      </c>
    </row>
    <row r="1846" ht="14.4" customHeight="1">
      <c r="E1846" s="139" t="inlineStr">
        <is>
          <t>ALLA0211452</t>
        </is>
      </c>
      <c r="F1846" s="139" t="inlineStr">
        <is>
          <t>CNRB0006151</t>
        </is>
      </c>
      <c r="G1846" s="139" t="inlineStr">
        <is>
          <t>HPSC0000409</t>
        </is>
      </c>
      <c r="H1846" s="139" t="inlineStr">
        <is>
          <t>ORBC0100921</t>
        </is>
      </c>
      <c r="I1846" s="139" t="inlineStr">
        <is>
          <t>SBIN0014976</t>
        </is>
      </c>
    </row>
    <row r="1847" ht="14.4" customHeight="1">
      <c r="E1847" s="139" t="inlineStr">
        <is>
          <t>ALLA0211453</t>
        </is>
      </c>
      <c r="F1847" s="139" t="inlineStr">
        <is>
          <t>CNRB0006150</t>
        </is>
      </c>
      <c r="G1847" s="139" t="inlineStr">
        <is>
          <t>HPSC0000408</t>
        </is>
      </c>
      <c r="H1847" s="139" t="inlineStr">
        <is>
          <t>ORBC0100920</t>
        </is>
      </c>
      <c r="I1847" s="139" t="inlineStr">
        <is>
          <t>SBIN0014975</t>
        </is>
      </c>
    </row>
    <row r="1848" ht="14.4" customHeight="1">
      <c r="E1848" s="139" t="inlineStr">
        <is>
          <t>ALLA0211454</t>
        </is>
      </c>
      <c r="F1848" s="139" t="inlineStr">
        <is>
          <t>CNRB0006149</t>
        </is>
      </c>
      <c r="G1848" s="139" t="inlineStr">
        <is>
          <t>HPSC0000407</t>
        </is>
      </c>
      <c r="H1848" s="139" t="inlineStr">
        <is>
          <t>ORBC0100919</t>
        </is>
      </c>
      <c r="I1848" s="139" t="inlineStr">
        <is>
          <t>SBIN0014974</t>
        </is>
      </c>
    </row>
    <row r="1849" ht="14.4" customHeight="1">
      <c r="E1849" s="139" t="inlineStr">
        <is>
          <t>ALLA0211455</t>
        </is>
      </c>
      <c r="F1849" s="139" t="inlineStr">
        <is>
          <t>CNRB0006148</t>
        </is>
      </c>
      <c r="G1849" s="139" t="inlineStr">
        <is>
          <t>HPSC0000406</t>
        </is>
      </c>
      <c r="H1849" s="139" t="inlineStr">
        <is>
          <t>ORBC0100918</t>
        </is>
      </c>
      <c r="I1849" s="139" t="inlineStr">
        <is>
          <t>SBIN0014973</t>
        </is>
      </c>
    </row>
    <row r="1850" ht="14.4" customHeight="1">
      <c r="E1850" s="139" t="inlineStr">
        <is>
          <t>ALLA0211456</t>
        </is>
      </c>
      <c r="F1850" s="139" t="inlineStr">
        <is>
          <t>CNRB0006147</t>
        </is>
      </c>
      <c r="G1850" s="139" t="inlineStr">
        <is>
          <t>HPSC0000405</t>
        </is>
      </c>
      <c r="H1850" s="139" t="inlineStr">
        <is>
          <t>ORBC0100917</t>
        </is>
      </c>
      <c r="I1850" s="139" t="inlineStr">
        <is>
          <t>SBIN0014971</t>
        </is>
      </c>
    </row>
    <row r="1851" ht="14.4" customHeight="1">
      <c r="E1851" s="139" t="inlineStr">
        <is>
          <t>ALLA0211457</t>
        </is>
      </c>
      <c r="F1851" s="139" t="inlineStr">
        <is>
          <t>CNRB0006146</t>
        </is>
      </c>
      <c r="G1851" s="139" t="inlineStr">
        <is>
          <t>HPSC0000404</t>
        </is>
      </c>
      <c r="H1851" s="139" t="inlineStr">
        <is>
          <t>ORBC0100916</t>
        </is>
      </c>
      <c r="I1851" s="139" t="inlineStr">
        <is>
          <t>SBIN0014970</t>
        </is>
      </c>
    </row>
    <row r="1852" ht="14.4" customHeight="1">
      <c r="E1852" s="139" t="inlineStr">
        <is>
          <t>ALLA0211458</t>
        </is>
      </c>
      <c r="F1852" s="139" t="inlineStr">
        <is>
          <t>CNRB0006145</t>
        </is>
      </c>
      <c r="G1852" s="139" t="inlineStr">
        <is>
          <t>HPSC0000403</t>
        </is>
      </c>
      <c r="H1852" s="139" t="inlineStr">
        <is>
          <t>ORBC0100915</t>
        </is>
      </c>
      <c r="I1852" s="139" t="inlineStr">
        <is>
          <t>SBIN0014969</t>
        </is>
      </c>
    </row>
    <row r="1853" ht="14.4" customHeight="1">
      <c r="E1853" s="139" t="inlineStr">
        <is>
          <t>ALLA0211459</t>
        </is>
      </c>
      <c r="F1853" s="139" t="inlineStr">
        <is>
          <t>CNRB0006144</t>
        </is>
      </c>
      <c r="G1853" s="139" t="inlineStr">
        <is>
          <t>HPSC0000402</t>
        </is>
      </c>
      <c r="H1853" s="139" t="inlineStr">
        <is>
          <t>ORBC0100914</t>
        </is>
      </c>
      <c r="I1853" s="139" t="inlineStr">
        <is>
          <t>SBIN0014968</t>
        </is>
      </c>
    </row>
    <row r="1854" ht="14.4" customHeight="1">
      <c r="E1854" s="139" t="inlineStr">
        <is>
          <t>ALLA0211460</t>
        </is>
      </c>
      <c r="F1854" s="139" t="inlineStr">
        <is>
          <t>CNRB0006143</t>
        </is>
      </c>
      <c r="G1854" s="139" t="inlineStr">
        <is>
          <t>HPSC0000401</t>
        </is>
      </c>
      <c r="H1854" s="139" t="inlineStr">
        <is>
          <t>ORBC0100913</t>
        </is>
      </c>
      <c r="I1854" s="139" t="inlineStr">
        <is>
          <t>SBIN0014967</t>
        </is>
      </c>
    </row>
    <row r="1855" ht="14.4" customHeight="1">
      <c r="E1855" s="139" t="inlineStr">
        <is>
          <t>ALLA0211461</t>
        </is>
      </c>
      <c r="F1855" s="139" t="inlineStr">
        <is>
          <t>CNRB0006142</t>
        </is>
      </c>
      <c r="G1855" s="139" t="inlineStr">
        <is>
          <t>HPSC0000358</t>
        </is>
      </c>
      <c r="H1855" s="139" t="inlineStr">
        <is>
          <t>ORBC0100912</t>
        </is>
      </c>
      <c r="I1855" s="139" t="inlineStr">
        <is>
          <t>SBIN0014966</t>
        </is>
      </c>
    </row>
    <row r="1856" ht="14.4" customHeight="1">
      <c r="E1856" s="139" t="inlineStr">
        <is>
          <t>ALLA0211462</t>
        </is>
      </c>
      <c r="F1856" s="139" t="inlineStr">
        <is>
          <t>CNRB0006141</t>
        </is>
      </c>
      <c r="G1856" s="139" t="inlineStr">
        <is>
          <t>HPSC0000357</t>
        </is>
      </c>
      <c r="H1856" s="139" t="inlineStr">
        <is>
          <t>ORBC0100911</t>
        </is>
      </c>
      <c r="I1856" s="139" t="inlineStr">
        <is>
          <t>SBIN0014965</t>
        </is>
      </c>
    </row>
    <row r="1857" ht="14.4" customHeight="1">
      <c r="E1857" s="139" t="inlineStr">
        <is>
          <t>ALLA0211463</t>
        </is>
      </c>
      <c r="F1857" s="139" t="inlineStr">
        <is>
          <t>CNRB0006140</t>
        </is>
      </c>
      <c r="G1857" s="139" t="inlineStr">
        <is>
          <t>HPSC0000356</t>
        </is>
      </c>
      <c r="H1857" s="139" t="inlineStr">
        <is>
          <t>ORBC0100910</t>
        </is>
      </c>
      <c r="I1857" s="139" t="inlineStr">
        <is>
          <t>SBIN0014964</t>
        </is>
      </c>
    </row>
    <row r="1858" ht="14.4" customHeight="1">
      <c r="E1858" s="139" t="inlineStr">
        <is>
          <t>ALLA0211464</t>
        </is>
      </c>
      <c r="F1858" s="139" t="inlineStr">
        <is>
          <t>CNRB0006139</t>
        </is>
      </c>
      <c r="G1858" s="139" t="inlineStr">
        <is>
          <t>HPSC0000352</t>
        </is>
      </c>
      <c r="H1858" s="139" t="inlineStr">
        <is>
          <t>ORBC0100909</t>
        </is>
      </c>
      <c r="I1858" s="139" t="inlineStr">
        <is>
          <t>SBIN0014963</t>
        </is>
      </c>
    </row>
    <row r="1859" ht="14.4" customHeight="1">
      <c r="E1859" s="139" t="inlineStr">
        <is>
          <t>ALLA0211465</t>
        </is>
      </c>
      <c r="F1859" s="139" t="inlineStr">
        <is>
          <t>CNRB0006138</t>
        </is>
      </c>
      <c r="G1859" s="139" t="inlineStr">
        <is>
          <t>HPSC0000351</t>
        </is>
      </c>
      <c r="H1859" s="139" t="inlineStr">
        <is>
          <t>ORBC0100908</t>
        </is>
      </c>
      <c r="I1859" s="139" t="inlineStr">
        <is>
          <t>SBIN0014962</t>
        </is>
      </c>
    </row>
    <row r="1860" ht="14.4" customHeight="1">
      <c r="E1860" s="139" t="inlineStr">
        <is>
          <t>ALLA0211466</t>
        </is>
      </c>
      <c r="F1860" s="139" t="inlineStr">
        <is>
          <t>CNRB0006137</t>
        </is>
      </c>
      <c r="G1860" s="139" t="inlineStr">
        <is>
          <t>HPSC0000349</t>
        </is>
      </c>
      <c r="H1860" s="139" t="inlineStr">
        <is>
          <t>ORBC0100907</t>
        </is>
      </c>
      <c r="I1860" s="139" t="inlineStr">
        <is>
          <t>SBIN0014961</t>
        </is>
      </c>
    </row>
    <row r="1861" ht="14.4" customHeight="1">
      <c r="E1861" s="139" t="inlineStr">
        <is>
          <t>ALLA0211467</t>
        </is>
      </c>
      <c r="F1861" s="139" t="inlineStr">
        <is>
          <t>CNRB0006136</t>
        </is>
      </c>
      <c r="G1861" s="139" t="inlineStr">
        <is>
          <t>HPSC0000347</t>
        </is>
      </c>
      <c r="H1861" s="139" t="inlineStr">
        <is>
          <t>ORBC0100906</t>
        </is>
      </c>
      <c r="I1861" s="139" t="inlineStr">
        <is>
          <t>SBIN0014960</t>
        </is>
      </c>
    </row>
    <row r="1862" ht="14.4" customHeight="1">
      <c r="E1862" s="139" t="inlineStr">
        <is>
          <t>ALLA0211468</t>
        </is>
      </c>
      <c r="F1862" s="139" t="inlineStr">
        <is>
          <t>CNRB0006135</t>
        </is>
      </c>
      <c r="G1862" s="139" t="inlineStr">
        <is>
          <t>HPSC0000345</t>
        </is>
      </c>
      <c r="H1862" s="139" t="inlineStr">
        <is>
          <t>ORBC0100905</t>
        </is>
      </c>
      <c r="I1862" s="139" t="inlineStr">
        <is>
          <t>SBIN0014959</t>
        </is>
      </c>
    </row>
    <row r="1863" ht="14.4" customHeight="1">
      <c r="E1863" s="139" t="inlineStr">
        <is>
          <t>ALLA0211469</t>
        </is>
      </c>
      <c r="F1863" s="139" t="inlineStr">
        <is>
          <t>CNRB0006134</t>
        </is>
      </c>
      <c r="G1863" s="139" t="inlineStr">
        <is>
          <t>HPSC0000343</t>
        </is>
      </c>
      <c r="H1863" s="139" t="inlineStr">
        <is>
          <t>ORBC0100904</t>
        </is>
      </c>
      <c r="I1863" s="139" t="inlineStr">
        <is>
          <t>SBIN0014958</t>
        </is>
      </c>
    </row>
    <row r="1864" ht="14.4" customHeight="1">
      <c r="E1864" s="139" t="inlineStr">
        <is>
          <t>ALLA0211470</t>
        </is>
      </c>
      <c r="F1864" s="139" t="inlineStr">
        <is>
          <t>CNRB0006132</t>
        </is>
      </c>
      <c r="G1864" s="139" t="inlineStr">
        <is>
          <t>HPSC0000342</t>
        </is>
      </c>
      <c r="H1864" s="139" t="inlineStr">
        <is>
          <t>ORBC0100903</t>
        </is>
      </c>
      <c r="I1864" s="139" t="inlineStr">
        <is>
          <t>SBIN0014957</t>
        </is>
      </c>
    </row>
    <row r="1865" ht="14.4" customHeight="1">
      <c r="E1865" s="139" t="inlineStr">
        <is>
          <t>ALLA0211471</t>
        </is>
      </c>
      <c r="F1865" s="139" t="inlineStr">
        <is>
          <t>CNRB0006131</t>
        </is>
      </c>
      <c r="G1865" s="139" t="inlineStr">
        <is>
          <t>HPSC0000341</t>
        </is>
      </c>
      <c r="H1865" s="139" t="inlineStr">
        <is>
          <t>ORBC0100902</t>
        </is>
      </c>
      <c r="I1865" s="139" t="inlineStr">
        <is>
          <t>SBIN0014956</t>
        </is>
      </c>
    </row>
    <row r="1866" ht="14.4" customHeight="1">
      <c r="E1866" s="139" t="inlineStr">
        <is>
          <t>ALLA0211472</t>
        </is>
      </c>
      <c r="F1866" s="139" t="inlineStr">
        <is>
          <t>CNRB0006130</t>
        </is>
      </c>
      <c r="G1866" s="139" t="inlineStr">
        <is>
          <t>HPSC0000340</t>
        </is>
      </c>
      <c r="H1866" s="139" t="inlineStr">
        <is>
          <t>ORBC0100901</t>
        </is>
      </c>
      <c r="I1866" s="139" t="inlineStr">
        <is>
          <t>SBIN0014955</t>
        </is>
      </c>
    </row>
    <row r="1867" ht="14.4" customHeight="1">
      <c r="E1867" s="139" t="inlineStr">
        <is>
          <t>ALLA0211473</t>
        </is>
      </c>
      <c r="F1867" s="139" t="inlineStr">
        <is>
          <t>CNRB0006129</t>
        </is>
      </c>
      <c r="G1867" s="139" t="inlineStr">
        <is>
          <t>HPSC0000339</t>
        </is>
      </c>
      <c r="H1867" s="139" t="inlineStr">
        <is>
          <t>ORBC0100900</t>
        </is>
      </c>
      <c r="I1867" s="139" t="inlineStr">
        <is>
          <t>SBIN0014953</t>
        </is>
      </c>
    </row>
    <row r="1868" ht="14.4" customHeight="1">
      <c r="E1868" s="139" t="inlineStr">
        <is>
          <t>ALLA0211474</t>
        </is>
      </c>
      <c r="F1868" s="139" t="inlineStr">
        <is>
          <t>CNRB0006128</t>
        </is>
      </c>
      <c r="G1868" s="139" t="inlineStr">
        <is>
          <t>HPSC0000338</t>
        </is>
      </c>
      <c r="H1868" s="139" t="inlineStr">
        <is>
          <t>ORBC0100899</t>
        </is>
      </c>
      <c r="I1868" s="139" t="inlineStr">
        <is>
          <t>SBIN0014951</t>
        </is>
      </c>
    </row>
    <row r="1869" ht="14.4" customHeight="1">
      <c r="E1869" s="139" t="inlineStr">
        <is>
          <t>ALLA0211475</t>
        </is>
      </c>
      <c r="F1869" s="139" t="inlineStr">
        <is>
          <t>CNRB0006126</t>
        </is>
      </c>
      <c r="G1869" s="139" t="inlineStr">
        <is>
          <t>HPSC0000336</t>
        </is>
      </c>
      <c r="H1869" s="139" t="inlineStr">
        <is>
          <t>ORBC0100898</t>
        </is>
      </c>
      <c r="I1869" s="139" t="inlineStr">
        <is>
          <t>SBIN0014950</t>
        </is>
      </c>
    </row>
    <row r="1870" ht="14.4" customHeight="1">
      <c r="E1870" s="139" t="inlineStr">
        <is>
          <t>ALLA0211476</t>
        </is>
      </c>
      <c r="F1870" s="139" t="inlineStr">
        <is>
          <t>CNRB0006125</t>
        </is>
      </c>
      <c r="G1870" s="139" t="inlineStr">
        <is>
          <t>HPSC0000335</t>
        </is>
      </c>
      <c r="H1870" s="139" t="inlineStr">
        <is>
          <t>ORBC0100897</t>
        </is>
      </c>
      <c r="I1870" s="139" t="inlineStr">
        <is>
          <t>SBIN0014949</t>
        </is>
      </c>
    </row>
    <row r="1871" ht="14.4" customHeight="1">
      <c r="E1871" s="139" t="inlineStr">
        <is>
          <t>ALLA0211477</t>
        </is>
      </c>
      <c r="F1871" s="139" t="inlineStr">
        <is>
          <t>CNRB0006124</t>
        </is>
      </c>
      <c r="G1871" s="139" t="inlineStr">
        <is>
          <t>HPSC0000334</t>
        </is>
      </c>
      <c r="H1871" s="139" t="inlineStr">
        <is>
          <t>ORBC0100896</t>
        </is>
      </c>
      <c r="I1871" s="139" t="inlineStr">
        <is>
          <t>SBIN0014948</t>
        </is>
      </c>
    </row>
    <row r="1872" ht="14.4" customHeight="1">
      <c r="E1872" s="139" t="inlineStr">
        <is>
          <t>ALLA0211478</t>
        </is>
      </c>
      <c r="F1872" s="139" t="inlineStr">
        <is>
          <t>CNRB0006123</t>
        </is>
      </c>
      <c r="G1872" s="139" t="inlineStr">
        <is>
          <t>HPSC0000333</t>
        </is>
      </c>
      <c r="H1872" s="139" t="inlineStr">
        <is>
          <t>ORBC0100895</t>
        </is>
      </c>
      <c r="I1872" s="139" t="inlineStr">
        <is>
          <t>SBIN0014947</t>
        </is>
      </c>
    </row>
    <row r="1873" ht="14.4" customHeight="1">
      <c r="E1873" s="139" t="inlineStr">
        <is>
          <t>ALLA0211479</t>
        </is>
      </c>
      <c r="F1873" s="139" t="inlineStr">
        <is>
          <t>CNRB0006122</t>
        </is>
      </c>
      <c r="G1873" s="139" t="inlineStr">
        <is>
          <t>HPSC0000332</t>
        </is>
      </c>
      <c r="H1873" s="139" t="inlineStr">
        <is>
          <t>ORBC0100894</t>
        </is>
      </c>
      <c r="I1873" s="139" t="inlineStr">
        <is>
          <t>SBIN0014946</t>
        </is>
      </c>
    </row>
    <row r="1874" ht="14.4" customHeight="1">
      <c r="E1874" s="139" t="inlineStr">
        <is>
          <t>ALLA0211480</t>
        </is>
      </c>
      <c r="F1874" s="139" t="inlineStr">
        <is>
          <t>CNRB0006121</t>
        </is>
      </c>
      <c r="G1874" s="139" t="inlineStr">
        <is>
          <t>HPSC0000331</t>
        </is>
      </c>
      <c r="H1874" s="139" t="inlineStr">
        <is>
          <t>ORBC0100893</t>
        </is>
      </c>
      <c r="I1874" s="139" t="inlineStr">
        <is>
          <t>SBIN0014945</t>
        </is>
      </c>
    </row>
    <row r="1875" ht="14.4" customHeight="1">
      <c r="E1875" s="139" t="inlineStr">
        <is>
          <t>ALLA0211483</t>
        </is>
      </c>
      <c r="F1875" s="139" t="inlineStr">
        <is>
          <t>CNRB0006120</t>
        </is>
      </c>
      <c r="G1875" s="139" t="inlineStr">
        <is>
          <t>HPSC0000330</t>
        </is>
      </c>
      <c r="H1875" s="139" t="inlineStr">
        <is>
          <t>ORBC0100892</t>
        </is>
      </c>
      <c r="I1875" s="139" t="inlineStr">
        <is>
          <t>SBIN0014944</t>
        </is>
      </c>
    </row>
    <row r="1876" ht="14.4" customHeight="1">
      <c r="E1876" s="139" t="inlineStr">
        <is>
          <t>ALLA0211484</t>
        </is>
      </c>
      <c r="F1876" s="139" t="inlineStr">
        <is>
          <t>CNRB0006119</t>
        </is>
      </c>
      <c r="G1876" s="139" t="inlineStr">
        <is>
          <t>HPSC0000329</t>
        </is>
      </c>
      <c r="H1876" s="139" t="inlineStr">
        <is>
          <t>ORBC0100891</t>
        </is>
      </c>
      <c r="I1876" s="139" t="inlineStr">
        <is>
          <t>SBIN0014943</t>
        </is>
      </c>
    </row>
    <row r="1877" ht="14.4" customHeight="1">
      <c r="E1877" s="139" t="inlineStr">
        <is>
          <t>ALLA0211485</t>
        </is>
      </c>
      <c r="F1877" s="139" t="inlineStr">
        <is>
          <t>CNRB0006118</t>
        </is>
      </c>
      <c r="G1877" s="139" t="inlineStr">
        <is>
          <t>HPSC0000328</t>
        </is>
      </c>
      <c r="H1877" s="139" t="inlineStr">
        <is>
          <t>ORBC0100890</t>
        </is>
      </c>
      <c r="I1877" s="139" t="inlineStr">
        <is>
          <t>SBIN0014942</t>
        </is>
      </c>
    </row>
    <row r="1878" ht="14.4" customHeight="1">
      <c r="E1878" s="139" t="inlineStr">
        <is>
          <t>ALLA0211486</t>
        </is>
      </c>
      <c r="F1878" s="139" t="inlineStr">
        <is>
          <t>CNRB0006117</t>
        </is>
      </c>
      <c r="G1878" s="139" t="inlineStr">
        <is>
          <t>HPSC0000327</t>
        </is>
      </c>
      <c r="H1878" s="139" t="inlineStr">
        <is>
          <t>ORBC0100889</t>
        </is>
      </c>
      <c r="I1878" s="139" t="inlineStr">
        <is>
          <t>SBIN0014941</t>
        </is>
      </c>
    </row>
    <row r="1879" ht="14.4" customHeight="1">
      <c r="E1879" s="139" t="inlineStr">
        <is>
          <t>ALLA0211487</t>
        </is>
      </c>
      <c r="F1879" s="139" t="inlineStr">
        <is>
          <t>CNRB0006115</t>
        </is>
      </c>
      <c r="G1879" s="139" t="inlineStr">
        <is>
          <t>HPSC0000326</t>
        </is>
      </c>
      <c r="H1879" s="139" t="inlineStr">
        <is>
          <t>ORBC0100888</t>
        </is>
      </c>
      <c r="I1879" s="139" t="inlineStr">
        <is>
          <t>SBIN0014940</t>
        </is>
      </c>
    </row>
    <row r="1880" ht="14.4" customHeight="1">
      <c r="E1880" s="139" t="inlineStr">
        <is>
          <t>ALLA0211488</t>
        </is>
      </c>
      <c r="F1880" s="139" t="inlineStr">
        <is>
          <t>CNRB0006114</t>
        </is>
      </c>
      <c r="G1880" s="139" t="inlineStr">
        <is>
          <t>HPSC0000325</t>
        </is>
      </c>
      <c r="H1880" s="139" t="inlineStr">
        <is>
          <t>ORBC0100887</t>
        </is>
      </c>
      <c r="I1880" s="139" t="inlineStr">
        <is>
          <t>SBIN0014939</t>
        </is>
      </c>
    </row>
    <row r="1881" ht="14.4" customHeight="1">
      <c r="E1881" s="139" t="inlineStr">
        <is>
          <t>ALLA0211489</t>
        </is>
      </c>
      <c r="F1881" s="139" t="inlineStr">
        <is>
          <t>CNRB0006112</t>
        </is>
      </c>
      <c r="G1881" s="139" t="inlineStr">
        <is>
          <t>HPSC0000324</t>
        </is>
      </c>
      <c r="H1881" s="139" t="inlineStr">
        <is>
          <t>ORBC0100886</t>
        </is>
      </c>
      <c r="I1881" s="139" t="inlineStr">
        <is>
          <t>SBIN0014937</t>
        </is>
      </c>
    </row>
    <row r="1882" ht="14.4" customHeight="1">
      <c r="E1882" s="139" t="inlineStr">
        <is>
          <t>ALLA0211490</t>
        </is>
      </c>
      <c r="F1882" s="139" t="inlineStr">
        <is>
          <t>CNRB0006111</t>
        </is>
      </c>
      <c r="G1882" s="139" t="inlineStr">
        <is>
          <t>HPSC0000323</t>
        </is>
      </c>
      <c r="H1882" s="139" t="inlineStr">
        <is>
          <t>ORBC0100885</t>
        </is>
      </c>
      <c r="I1882" s="139" t="inlineStr">
        <is>
          <t>SBIN0014936</t>
        </is>
      </c>
    </row>
    <row r="1883" ht="14.4" customHeight="1">
      <c r="E1883" s="139" t="inlineStr">
        <is>
          <t>ALLA0211491</t>
        </is>
      </c>
      <c r="F1883" s="139" t="inlineStr">
        <is>
          <t>CNRB0006110</t>
        </is>
      </c>
      <c r="G1883" s="139" t="inlineStr">
        <is>
          <t>HPSC0000322</t>
        </is>
      </c>
      <c r="H1883" s="139" t="inlineStr">
        <is>
          <t>ORBC0100884</t>
        </is>
      </c>
      <c r="I1883" s="139" t="inlineStr">
        <is>
          <t>SBIN0014935</t>
        </is>
      </c>
    </row>
    <row r="1884" ht="14.4" customHeight="1">
      <c r="E1884" s="139" t="inlineStr">
        <is>
          <t>ALLA0211492</t>
        </is>
      </c>
      <c r="F1884" s="139" t="inlineStr">
        <is>
          <t>CNRB0006109</t>
        </is>
      </c>
      <c r="G1884" s="139" t="inlineStr">
        <is>
          <t>HPSC0000321</t>
        </is>
      </c>
      <c r="H1884" s="139" t="inlineStr">
        <is>
          <t>ORBC0100883</t>
        </is>
      </c>
      <c r="I1884" s="139" t="inlineStr">
        <is>
          <t>SBIN0014934</t>
        </is>
      </c>
    </row>
    <row r="1885" ht="14.4" customHeight="1">
      <c r="E1885" s="139" t="inlineStr">
        <is>
          <t>ALLA0211493</t>
        </is>
      </c>
      <c r="F1885" s="139" t="inlineStr">
        <is>
          <t>CNRB0006108</t>
        </is>
      </c>
      <c r="G1885" s="139" t="inlineStr">
        <is>
          <t>HPSC0000320</t>
        </is>
      </c>
      <c r="H1885" s="139" t="inlineStr">
        <is>
          <t>ORBC0100882</t>
        </is>
      </c>
      <c r="I1885" s="139" t="inlineStr">
        <is>
          <t>SBIN0014933</t>
        </is>
      </c>
    </row>
    <row r="1886" ht="14.4" customHeight="1">
      <c r="E1886" s="139" t="inlineStr">
        <is>
          <t>ALLA0211494</t>
        </is>
      </c>
      <c r="F1886" s="139" t="inlineStr">
        <is>
          <t>CNRB0006107</t>
        </is>
      </c>
      <c r="G1886" s="139" t="inlineStr">
        <is>
          <t>HPSC0000319</t>
        </is>
      </c>
      <c r="H1886" s="139" t="inlineStr">
        <is>
          <t>ORBC0100881</t>
        </is>
      </c>
      <c r="I1886" s="139" t="inlineStr">
        <is>
          <t>SBIN0014932</t>
        </is>
      </c>
    </row>
    <row r="1887" ht="14.4" customHeight="1">
      <c r="E1887" s="139" t="inlineStr">
        <is>
          <t>ALLA0211495</t>
        </is>
      </c>
      <c r="F1887" s="139" t="inlineStr">
        <is>
          <t>CNRB0006106</t>
        </is>
      </c>
      <c r="G1887" s="139" t="inlineStr">
        <is>
          <t>HPSC0000318</t>
        </is>
      </c>
      <c r="H1887" s="139" t="inlineStr">
        <is>
          <t>ORBC0100880</t>
        </is>
      </c>
      <c r="I1887" s="139" t="inlineStr">
        <is>
          <t>SBIN0014931</t>
        </is>
      </c>
    </row>
    <row r="1888" ht="14.4" customHeight="1">
      <c r="E1888" s="139" t="inlineStr">
        <is>
          <t>ALLA0211496</t>
        </is>
      </c>
      <c r="F1888" s="139" t="inlineStr">
        <is>
          <t>CNRB0006105</t>
        </is>
      </c>
      <c r="G1888" s="139" t="inlineStr">
        <is>
          <t>HPSC0000317</t>
        </is>
      </c>
      <c r="H1888" s="139" t="inlineStr">
        <is>
          <t>ORBC0100879</t>
        </is>
      </c>
      <c r="I1888" s="139" t="inlineStr">
        <is>
          <t>SBIN0014930</t>
        </is>
      </c>
    </row>
    <row r="1889" ht="14.4" customHeight="1">
      <c r="E1889" s="139" t="inlineStr">
        <is>
          <t>ALLA0211497</t>
        </is>
      </c>
      <c r="F1889" s="139" t="inlineStr">
        <is>
          <t>CNRB0006104</t>
        </is>
      </c>
      <c r="G1889" s="139" t="inlineStr">
        <is>
          <t>HPSC0000316</t>
        </is>
      </c>
      <c r="H1889" s="139" t="inlineStr">
        <is>
          <t>ORBC0100878</t>
        </is>
      </c>
      <c r="I1889" s="139" t="inlineStr">
        <is>
          <t>SBIN0014929</t>
        </is>
      </c>
    </row>
    <row r="1890" ht="14.4" customHeight="1">
      <c r="E1890" s="139" t="inlineStr">
        <is>
          <t>ALLA0211498</t>
        </is>
      </c>
      <c r="F1890" s="139" t="inlineStr">
        <is>
          <t>CNRB0006103</t>
        </is>
      </c>
      <c r="G1890" s="139" t="inlineStr">
        <is>
          <t>HPSC0000315</t>
        </is>
      </c>
      <c r="H1890" s="139" t="inlineStr">
        <is>
          <t>ORBC0100877</t>
        </is>
      </c>
      <c r="I1890" s="139" t="inlineStr">
        <is>
          <t>SBIN0014928</t>
        </is>
      </c>
    </row>
    <row r="1891" ht="14.4" customHeight="1">
      <c r="E1891" s="139" t="inlineStr">
        <is>
          <t>ALLA0211499</t>
        </is>
      </c>
      <c r="F1891" s="139" t="inlineStr">
        <is>
          <t>CNRB0006102</t>
        </is>
      </c>
      <c r="G1891" s="139" t="inlineStr">
        <is>
          <t>HPSC0000314</t>
        </is>
      </c>
      <c r="H1891" s="139" t="inlineStr">
        <is>
          <t>ORBC0100876</t>
        </is>
      </c>
      <c r="I1891" s="139" t="inlineStr">
        <is>
          <t>SBIN0014927</t>
        </is>
      </c>
    </row>
    <row r="1892" ht="14.4" customHeight="1">
      <c r="E1892" s="139" t="inlineStr">
        <is>
          <t>ALLA0211500</t>
        </is>
      </c>
      <c r="F1892" s="139" t="inlineStr">
        <is>
          <t>CNRB0006101</t>
        </is>
      </c>
      <c r="G1892" s="139" t="inlineStr">
        <is>
          <t>HPSC0000313</t>
        </is>
      </c>
      <c r="H1892" s="139" t="inlineStr">
        <is>
          <t>ORBC0100874</t>
        </is>
      </c>
      <c r="I1892" s="139" t="inlineStr">
        <is>
          <t>SBIN0014925</t>
        </is>
      </c>
    </row>
    <row r="1893" ht="14.4" customHeight="1">
      <c r="E1893" s="139" t="inlineStr">
        <is>
          <t>ALLA0211501</t>
        </is>
      </c>
      <c r="F1893" s="139" t="inlineStr">
        <is>
          <t>CNRB0006100</t>
        </is>
      </c>
      <c r="G1893" s="139" t="inlineStr">
        <is>
          <t>HPSC0000312</t>
        </is>
      </c>
      <c r="H1893" s="139" t="inlineStr">
        <is>
          <t>ORBC0100873</t>
        </is>
      </c>
      <c r="I1893" s="139" t="inlineStr">
        <is>
          <t>SBIN0014924</t>
        </is>
      </c>
    </row>
    <row r="1894" ht="14.4" customHeight="1">
      <c r="E1894" s="139" t="inlineStr">
        <is>
          <t>ALLA0211502</t>
        </is>
      </c>
      <c r="F1894" s="139" t="inlineStr">
        <is>
          <t>CNRB0006099</t>
        </is>
      </c>
      <c r="G1894" s="139" t="inlineStr">
        <is>
          <t>HPSC0000311</t>
        </is>
      </c>
      <c r="H1894" s="139" t="inlineStr">
        <is>
          <t>ORBC0100872</t>
        </is>
      </c>
      <c r="I1894" s="139" t="inlineStr">
        <is>
          <t>SBIN0014923</t>
        </is>
      </c>
    </row>
    <row r="1895" ht="14.4" customHeight="1">
      <c r="E1895" s="139" t="inlineStr">
        <is>
          <t>ALLA0211503</t>
        </is>
      </c>
      <c r="F1895" s="139" t="inlineStr">
        <is>
          <t>CNRB0006098</t>
        </is>
      </c>
      <c r="G1895" s="139" t="inlineStr">
        <is>
          <t>HPSC0000310</t>
        </is>
      </c>
      <c r="H1895" s="139" t="inlineStr">
        <is>
          <t>ORBC0100871</t>
        </is>
      </c>
      <c r="I1895" s="139" t="inlineStr">
        <is>
          <t>SBIN0014922</t>
        </is>
      </c>
    </row>
    <row r="1896" ht="14.4" customHeight="1">
      <c r="E1896" s="139" t="inlineStr">
        <is>
          <t>ALLA0211504</t>
        </is>
      </c>
      <c r="F1896" s="139" t="inlineStr">
        <is>
          <t>CNRB0006097</t>
        </is>
      </c>
      <c r="G1896" s="139" t="inlineStr">
        <is>
          <t>HPSC0000309</t>
        </is>
      </c>
      <c r="H1896" s="139" t="inlineStr">
        <is>
          <t>ORBC0100870</t>
        </is>
      </c>
      <c r="I1896" s="139" t="inlineStr">
        <is>
          <t>SBIN0014921</t>
        </is>
      </c>
    </row>
    <row r="1897" ht="14.4" customHeight="1">
      <c r="E1897" s="139" t="inlineStr">
        <is>
          <t>ALLA0211505</t>
        </is>
      </c>
      <c r="F1897" s="139" t="inlineStr">
        <is>
          <t>CNRB0006096</t>
        </is>
      </c>
      <c r="G1897" s="139" t="inlineStr">
        <is>
          <t>HPSC0000308</t>
        </is>
      </c>
      <c r="H1897" s="139" t="inlineStr">
        <is>
          <t>ORBC0100869</t>
        </is>
      </c>
      <c r="I1897" s="139" t="inlineStr">
        <is>
          <t>SBIN0014920</t>
        </is>
      </c>
    </row>
    <row r="1898" ht="14.4" customHeight="1">
      <c r="E1898" s="139" t="inlineStr">
        <is>
          <t>ALLA0211506</t>
        </is>
      </c>
      <c r="F1898" s="139" t="inlineStr">
        <is>
          <t>CNRB0006095</t>
        </is>
      </c>
      <c r="G1898" s="139" t="inlineStr">
        <is>
          <t>HPSC0000307</t>
        </is>
      </c>
      <c r="H1898" s="139" t="inlineStr">
        <is>
          <t>ORBC0100868</t>
        </is>
      </c>
      <c r="I1898" s="139" t="inlineStr">
        <is>
          <t>SBIN0014919</t>
        </is>
      </c>
    </row>
    <row r="1899" ht="14.4" customHeight="1">
      <c r="E1899" s="139" t="inlineStr">
        <is>
          <t>ALLA0211507</t>
        </is>
      </c>
      <c r="F1899" s="139" t="inlineStr">
        <is>
          <t>CNRB0006094</t>
        </is>
      </c>
      <c r="G1899" s="139" t="inlineStr">
        <is>
          <t>HPSC0000306</t>
        </is>
      </c>
      <c r="H1899" s="139" t="inlineStr">
        <is>
          <t>ORBC0100867</t>
        </is>
      </c>
      <c r="I1899" s="139" t="inlineStr">
        <is>
          <t>SBIN0014918</t>
        </is>
      </c>
    </row>
    <row r="1900" ht="14.4" customHeight="1">
      <c r="E1900" s="139" t="inlineStr">
        <is>
          <t>ALLA0211508</t>
        </is>
      </c>
      <c r="F1900" s="139" t="inlineStr">
        <is>
          <t>CNRB0006093</t>
        </is>
      </c>
      <c r="G1900" s="139" t="inlineStr">
        <is>
          <t>HPSC0000305</t>
        </is>
      </c>
      <c r="H1900" s="139" t="inlineStr">
        <is>
          <t>ORBC0100866</t>
        </is>
      </c>
      <c r="I1900" s="139" t="inlineStr">
        <is>
          <t>SBIN0014917</t>
        </is>
      </c>
    </row>
    <row r="1901" ht="14.4" customHeight="1">
      <c r="E1901" s="139" t="inlineStr">
        <is>
          <t>ALLA0211509</t>
        </is>
      </c>
      <c r="F1901" s="139" t="inlineStr">
        <is>
          <t>CNRB0006092</t>
        </is>
      </c>
      <c r="G1901" s="139" t="inlineStr">
        <is>
          <t>HPSC0000304</t>
        </is>
      </c>
      <c r="H1901" s="139" t="inlineStr">
        <is>
          <t>ORBC0100865</t>
        </is>
      </c>
      <c r="I1901" s="139" t="inlineStr">
        <is>
          <t>SBIN0014916</t>
        </is>
      </c>
    </row>
    <row r="1902" ht="14.4" customHeight="1">
      <c r="E1902" s="139" t="inlineStr">
        <is>
          <t>ALLA0211510</t>
        </is>
      </c>
      <c r="F1902" s="139" t="inlineStr">
        <is>
          <t>CNRB0006091</t>
        </is>
      </c>
      <c r="G1902" s="139" t="inlineStr">
        <is>
          <t>HPSC0000303</t>
        </is>
      </c>
      <c r="H1902" s="139" t="inlineStr">
        <is>
          <t>ORBC0100864</t>
        </is>
      </c>
      <c r="I1902" s="139" t="inlineStr">
        <is>
          <t>SBIN0014915</t>
        </is>
      </c>
    </row>
    <row r="1903" ht="14.4" customHeight="1">
      <c r="E1903" s="139" t="inlineStr">
        <is>
          <t>ALLA0211511</t>
        </is>
      </c>
      <c r="F1903" s="139" t="inlineStr">
        <is>
          <t>CNRB0006090</t>
        </is>
      </c>
      <c r="G1903" s="139" t="inlineStr">
        <is>
          <t>HPSC0000302</t>
        </is>
      </c>
      <c r="H1903" s="139" t="inlineStr">
        <is>
          <t>ORBC0100863</t>
        </is>
      </c>
      <c r="I1903" s="139" t="inlineStr">
        <is>
          <t>SBIN0014914</t>
        </is>
      </c>
    </row>
    <row r="1904" ht="14.4" customHeight="1">
      <c r="E1904" s="139" t="inlineStr">
        <is>
          <t>ALLA0211512</t>
        </is>
      </c>
      <c r="F1904" s="139" t="inlineStr">
        <is>
          <t>CNRB0006089</t>
        </is>
      </c>
      <c r="G1904" s="139" t="inlineStr">
        <is>
          <t>HPSC0000301</t>
        </is>
      </c>
      <c r="H1904" s="139" t="inlineStr">
        <is>
          <t>ORBC0100862</t>
        </is>
      </c>
      <c r="I1904" s="139" t="inlineStr">
        <is>
          <t>SBIN0014913</t>
        </is>
      </c>
    </row>
    <row r="1905" ht="14.4" customHeight="1">
      <c r="E1905" s="139" t="inlineStr">
        <is>
          <t>ALLA0211513</t>
        </is>
      </c>
      <c r="F1905" s="139" t="inlineStr">
        <is>
          <t>CNRB0006088</t>
        </is>
      </c>
      <c r="G1905" s="139" t="inlineStr">
        <is>
          <t>HPSC0000267</t>
        </is>
      </c>
      <c r="H1905" s="139" t="inlineStr">
        <is>
          <t>ORBC0100861</t>
        </is>
      </c>
      <c r="I1905" s="139" t="inlineStr">
        <is>
          <t>SBIN0014909</t>
        </is>
      </c>
    </row>
    <row r="1906" ht="14.4" customHeight="1">
      <c r="E1906" s="139" t="inlineStr">
        <is>
          <t>ALLA0211514</t>
        </is>
      </c>
      <c r="F1906" s="139" t="inlineStr">
        <is>
          <t>CNRB0006087</t>
        </is>
      </c>
      <c r="G1906" s="139" t="inlineStr">
        <is>
          <t>HPSC0000266</t>
        </is>
      </c>
      <c r="H1906" s="139" t="inlineStr">
        <is>
          <t>ORBC0100860</t>
        </is>
      </c>
      <c r="I1906" s="139" t="inlineStr">
        <is>
          <t>SBIN0014906</t>
        </is>
      </c>
    </row>
    <row r="1907" ht="14.4" customHeight="1">
      <c r="E1907" s="139" t="inlineStr">
        <is>
          <t>ALLA0211515</t>
        </is>
      </c>
      <c r="F1907" s="139" t="inlineStr">
        <is>
          <t>CNRB0006086</t>
        </is>
      </c>
      <c r="G1907" s="139" t="inlineStr">
        <is>
          <t>HPSC0000264</t>
        </is>
      </c>
      <c r="H1907" s="139" t="inlineStr">
        <is>
          <t>ORBC0100859</t>
        </is>
      </c>
      <c r="I1907" s="139" t="inlineStr">
        <is>
          <t>SBIN0014905</t>
        </is>
      </c>
    </row>
    <row r="1908" ht="14.4" customHeight="1">
      <c r="E1908" s="139" t="inlineStr">
        <is>
          <t>ALLA0211516</t>
        </is>
      </c>
      <c r="F1908" s="139" t="inlineStr">
        <is>
          <t>CNRB0006085</t>
        </is>
      </c>
      <c r="G1908" s="139" t="inlineStr">
        <is>
          <t>HPSC0000262</t>
        </is>
      </c>
      <c r="H1908" s="139" t="inlineStr">
        <is>
          <t>ORBC0100858</t>
        </is>
      </c>
      <c r="I1908" s="139" t="inlineStr">
        <is>
          <t>SBIN0014904</t>
        </is>
      </c>
    </row>
    <row r="1909" ht="14.4" customHeight="1">
      <c r="E1909" s="139" t="inlineStr">
        <is>
          <t>ALLA0211517</t>
        </is>
      </c>
      <c r="F1909" s="139" t="inlineStr">
        <is>
          <t>CNRB0006084</t>
        </is>
      </c>
      <c r="G1909" s="139" t="inlineStr">
        <is>
          <t>HPSC0000261</t>
        </is>
      </c>
      <c r="H1909" s="139" t="inlineStr">
        <is>
          <t>ORBC0100857</t>
        </is>
      </c>
      <c r="I1909" s="139" t="inlineStr">
        <is>
          <t>SBIN0014903</t>
        </is>
      </c>
    </row>
    <row r="1910" ht="14.4" customHeight="1">
      <c r="E1910" s="139" t="inlineStr">
        <is>
          <t>ALLA0211518</t>
        </is>
      </c>
      <c r="F1910" s="139" t="inlineStr">
        <is>
          <t>CNRB0006083</t>
        </is>
      </c>
      <c r="G1910" s="139" t="inlineStr">
        <is>
          <t>HPSC0000260</t>
        </is>
      </c>
      <c r="H1910" s="139" t="inlineStr">
        <is>
          <t>ORBC0100856</t>
        </is>
      </c>
      <c r="I1910" s="139" t="inlineStr">
        <is>
          <t>SBIN0014902</t>
        </is>
      </c>
    </row>
    <row r="1911" ht="14.4" customHeight="1">
      <c r="E1911" s="139" t="inlineStr">
        <is>
          <t>ALLA0211519</t>
        </is>
      </c>
      <c r="F1911" s="139" t="inlineStr">
        <is>
          <t>CNRB0006082</t>
        </is>
      </c>
      <c r="G1911" s="139" t="inlineStr">
        <is>
          <t>HPSC0000259</t>
        </is>
      </c>
      <c r="H1911" s="139" t="inlineStr">
        <is>
          <t>ORBC0100855</t>
        </is>
      </c>
      <c r="I1911" s="139" t="inlineStr">
        <is>
          <t>SBIN0014901</t>
        </is>
      </c>
    </row>
    <row r="1912" ht="14.4" customHeight="1">
      <c r="E1912" s="139" t="inlineStr">
        <is>
          <t>ALLA0211520</t>
        </is>
      </c>
      <c r="F1912" s="139" t="inlineStr">
        <is>
          <t>CNRB0006081</t>
        </is>
      </c>
      <c r="G1912" s="139" t="inlineStr">
        <is>
          <t>HPSC0000258</t>
        </is>
      </c>
      <c r="H1912" s="139" t="inlineStr">
        <is>
          <t>ORBC0100854</t>
        </is>
      </c>
      <c r="I1912" s="139" t="inlineStr">
        <is>
          <t>SBIN0014900</t>
        </is>
      </c>
    </row>
    <row r="1913" ht="14.4" customHeight="1">
      <c r="E1913" s="139" t="inlineStr">
        <is>
          <t>ALLA0211521</t>
        </is>
      </c>
      <c r="F1913" s="139" t="inlineStr">
        <is>
          <t>CNRB0006080</t>
        </is>
      </c>
      <c r="G1913" s="139" t="inlineStr">
        <is>
          <t>HPSC0000257</t>
        </is>
      </c>
      <c r="H1913" s="139" t="inlineStr">
        <is>
          <t>ORBC0100853</t>
        </is>
      </c>
      <c r="I1913" s="139" t="inlineStr">
        <is>
          <t>SBIN0014899</t>
        </is>
      </c>
    </row>
    <row r="1914" ht="14.4" customHeight="1">
      <c r="E1914" s="139" t="inlineStr">
        <is>
          <t>ALLA0211522</t>
        </is>
      </c>
      <c r="F1914" s="139" t="inlineStr">
        <is>
          <t>CNRB0006079</t>
        </is>
      </c>
      <c r="G1914" s="139" t="inlineStr">
        <is>
          <t>HPSC0000256</t>
        </is>
      </c>
      <c r="H1914" s="139" t="inlineStr">
        <is>
          <t>ORBC0100852</t>
        </is>
      </c>
      <c r="I1914" s="139" t="inlineStr">
        <is>
          <t>SBIN0014898</t>
        </is>
      </c>
    </row>
    <row r="1915" ht="14.4" customHeight="1">
      <c r="E1915" s="139" t="inlineStr">
        <is>
          <t>ALLA0211523</t>
        </is>
      </c>
      <c r="F1915" s="139" t="inlineStr">
        <is>
          <t>CNRB0006078</t>
        </is>
      </c>
      <c r="G1915" s="139" t="inlineStr">
        <is>
          <t>HPSC0000255</t>
        </is>
      </c>
      <c r="H1915" s="139" t="inlineStr">
        <is>
          <t>ORBC0100851</t>
        </is>
      </c>
      <c r="I1915" s="139" t="inlineStr">
        <is>
          <t>SBIN0014897</t>
        </is>
      </c>
    </row>
    <row r="1916" ht="14.4" customHeight="1">
      <c r="E1916" s="139" t="inlineStr">
        <is>
          <t>ALLA0211524</t>
        </is>
      </c>
      <c r="F1916" s="139" t="inlineStr">
        <is>
          <t>CNRB0006077</t>
        </is>
      </c>
      <c r="G1916" s="139" t="inlineStr">
        <is>
          <t>HPSC0000254</t>
        </is>
      </c>
      <c r="H1916" s="139" t="inlineStr">
        <is>
          <t>ORBC0100850</t>
        </is>
      </c>
      <c r="I1916" s="139" t="inlineStr">
        <is>
          <t>SBIN0014896</t>
        </is>
      </c>
    </row>
    <row r="1917" ht="14.4" customHeight="1">
      <c r="E1917" s="139" t="inlineStr">
        <is>
          <t>ALLA0211525</t>
        </is>
      </c>
      <c r="F1917" s="139" t="inlineStr">
        <is>
          <t>CNRB0006076</t>
        </is>
      </c>
      <c r="G1917" s="139" t="inlineStr">
        <is>
          <t>HPSC0000253</t>
        </is>
      </c>
      <c r="H1917" s="139" t="inlineStr">
        <is>
          <t>ORBC0100849</t>
        </is>
      </c>
      <c r="I1917" s="139" t="inlineStr">
        <is>
          <t>SBIN0014895</t>
        </is>
      </c>
    </row>
    <row r="1918" ht="14.4" customHeight="1">
      <c r="E1918" s="139" t="inlineStr">
        <is>
          <t>ALLA0211526</t>
        </is>
      </c>
      <c r="F1918" s="139" t="inlineStr">
        <is>
          <t>CNRB0006075</t>
        </is>
      </c>
      <c r="G1918" s="139" t="inlineStr">
        <is>
          <t>HPSC0000252</t>
        </is>
      </c>
      <c r="H1918" s="139" t="inlineStr">
        <is>
          <t>ORBC0100848</t>
        </is>
      </c>
      <c r="I1918" s="139" t="inlineStr">
        <is>
          <t>SBIN0014894</t>
        </is>
      </c>
    </row>
    <row r="1919" ht="14.4" customHeight="1">
      <c r="E1919" s="139" t="inlineStr">
        <is>
          <t>ALLA0211527</t>
        </is>
      </c>
      <c r="F1919" s="139" t="inlineStr">
        <is>
          <t>CNRB0006074</t>
        </is>
      </c>
      <c r="G1919" s="139" t="inlineStr">
        <is>
          <t>HPSC0000251</t>
        </is>
      </c>
      <c r="H1919" s="139" t="inlineStr">
        <is>
          <t>ORBC0100847</t>
        </is>
      </c>
      <c r="I1919" s="139" t="inlineStr">
        <is>
          <t>SBIN0014893</t>
        </is>
      </c>
    </row>
    <row r="1920" ht="14.4" customHeight="1">
      <c r="E1920" s="139" t="inlineStr">
        <is>
          <t>ALLA0211528</t>
        </is>
      </c>
      <c r="F1920" s="139" t="inlineStr">
        <is>
          <t>CNRB0006073</t>
        </is>
      </c>
      <c r="G1920" s="139" t="inlineStr">
        <is>
          <t>HPSC0000202</t>
        </is>
      </c>
      <c r="H1920" s="139" t="inlineStr">
        <is>
          <t>ORBC0100846</t>
        </is>
      </c>
      <c r="I1920" s="139" t="inlineStr">
        <is>
          <t>SBIN0014892</t>
        </is>
      </c>
    </row>
    <row r="1921" ht="14.4" customHeight="1">
      <c r="E1921" s="139" t="inlineStr">
        <is>
          <t>ALLA0211529</t>
        </is>
      </c>
      <c r="F1921" s="139" t="inlineStr">
        <is>
          <t>CNRB0006072</t>
        </is>
      </c>
      <c r="G1921" s="139" t="inlineStr">
        <is>
          <t>HPSC0000201</t>
        </is>
      </c>
      <c r="H1921" s="139" t="inlineStr">
        <is>
          <t>ORBC0100845</t>
        </is>
      </c>
      <c r="I1921" s="139" t="inlineStr">
        <is>
          <t>SBIN0014891</t>
        </is>
      </c>
    </row>
    <row r="1922" ht="14.4" customHeight="1">
      <c r="E1922" s="139" t="inlineStr">
        <is>
          <t>ALLA0211530</t>
        </is>
      </c>
      <c r="F1922" s="139" t="inlineStr">
        <is>
          <t>CNRB0006071</t>
        </is>
      </c>
      <c r="G1922" s="139" t="inlineStr">
        <is>
          <t>HPSC0000200</t>
        </is>
      </c>
      <c r="H1922" s="139" t="inlineStr">
        <is>
          <t>ORBC0100844</t>
        </is>
      </c>
      <c r="I1922" s="139" t="inlineStr">
        <is>
          <t>SBIN0014890</t>
        </is>
      </c>
    </row>
    <row r="1923" ht="14.4" customHeight="1">
      <c r="E1923" s="139" t="inlineStr">
        <is>
          <t>ALLA0211531</t>
        </is>
      </c>
      <c r="F1923" s="139" t="inlineStr">
        <is>
          <t>CNRB0006070</t>
        </is>
      </c>
      <c r="G1923" s="139" t="inlineStr">
        <is>
          <t>HPSC0000199</t>
        </is>
      </c>
      <c r="H1923" s="139" t="inlineStr">
        <is>
          <t>ORBC0100843</t>
        </is>
      </c>
      <c r="I1923" s="139" t="inlineStr">
        <is>
          <t>SBIN0014889</t>
        </is>
      </c>
    </row>
    <row r="1924" ht="14.4" customHeight="1">
      <c r="E1924" s="139" t="inlineStr">
        <is>
          <t>ALLA0211532</t>
        </is>
      </c>
      <c r="F1924" s="139" t="inlineStr">
        <is>
          <t>CNRB0006069</t>
        </is>
      </c>
      <c r="G1924" s="139" t="inlineStr">
        <is>
          <t>HPSC0000198</t>
        </is>
      </c>
      <c r="H1924" s="139" t="inlineStr">
        <is>
          <t>ORBC0100842</t>
        </is>
      </c>
      <c r="I1924" s="139" t="inlineStr">
        <is>
          <t>SBIN0014888</t>
        </is>
      </c>
    </row>
    <row r="1925" ht="14.4" customHeight="1">
      <c r="E1925" s="139" t="inlineStr">
        <is>
          <t>ALLA0211533</t>
        </is>
      </c>
      <c r="F1925" s="139" t="inlineStr">
        <is>
          <t>CNRB0006068</t>
        </is>
      </c>
      <c r="G1925" s="139" t="inlineStr">
        <is>
          <t>HPSC0000197</t>
        </is>
      </c>
      <c r="H1925" s="139" t="inlineStr">
        <is>
          <t>ORBC0100841</t>
        </is>
      </c>
      <c r="I1925" s="139" t="inlineStr">
        <is>
          <t>SBIN0014887</t>
        </is>
      </c>
    </row>
    <row r="1926" ht="14.4" customHeight="1">
      <c r="E1926" s="139" t="inlineStr">
        <is>
          <t>ALLA0211534</t>
        </is>
      </c>
      <c r="F1926" s="139" t="inlineStr">
        <is>
          <t>CNRB0006067</t>
        </is>
      </c>
      <c r="G1926" s="139" t="inlineStr">
        <is>
          <t>HPSC0000195</t>
        </is>
      </c>
      <c r="H1926" s="139" t="inlineStr">
        <is>
          <t>ORBC0100840</t>
        </is>
      </c>
      <c r="I1926" s="139" t="inlineStr">
        <is>
          <t>SBIN0014886</t>
        </is>
      </c>
    </row>
    <row r="1927" ht="14.4" customHeight="1">
      <c r="E1927" s="139" t="inlineStr">
        <is>
          <t>ALLA0211535</t>
        </is>
      </c>
      <c r="F1927" s="139" t="inlineStr">
        <is>
          <t>CNRB0006066</t>
        </is>
      </c>
      <c r="G1927" s="139" t="inlineStr">
        <is>
          <t>HPSC0000193</t>
        </is>
      </c>
      <c r="H1927" s="139" t="inlineStr">
        <is>
          <t>ORBC0100839</t>
        </is>
      </c>
      <c r="I1927" s="139" t="inlineStr">
        <is>
          <t>SBIN0014885</t>
        </is>
      </c>
    </row>
    <row r="1928" ht="14.4" customHeight="1">
      <c r="E1928" s="139" t="inlineStr">
        <is>
          <t>ALLA0211536</t>
        </is>
      </c>
      <c r="F1928" s="139" t="inlineStr">
        <is>
          <t>CNRB0006065</t>
        </is>
      </c>
      <c r="G1928" s="139" t="inlineStr">
        <is>
          <t>HPSC0000192</t>
        </is>
      </c>
      <c r="H1928" s="139" t="inlineStr">
        <is>
          <t>ORBC0100838</t>
        </is>
      </c>
      <c r="I1928" s="139" t="inlineStr">
        <is>
          <t>SBIN0014884</t>
        </is>
      </c>
    </row>
    <row r="1929" ht="14.4" customHeight="1">
      <c r="E1929" s="139" t="inlineStr">
        <is>
          <t>ALLA0211537</t>
        </is>
      </c>
      <c r="F1929" s="139" t="inlineStr">
        <is>
          <t>CNRB0006064</t>
        </is>
      </c>
      <c r="G1929" s="139" t="inlineStr">
        <is>
          <t>HPSC0000191</t>
        </is>
      </c>
      <c r="H1929" s="139" t="inlineStr">
        <is>
          <t>ORBC0100837</t>
        </is>
      </c>
      <c r="I1929" s="139" t="inlineStr">
        <is>
          <t>SBIN0014883</t>
        </is>
      </c>
    </row>
    <row r="1930" ht="14.4" customHeight="1">
      <c r="E1930" s="139" t="inlineStr">
        <is>
          <t>ALLA0211538</t>
        </is>
      </c>
      <c r="F1930" s="139" t="inlineStr">
        <is>
          <t>CNRB0006063</t>
        </is>
      </c>
      <c r="G1930" s="139" t="inlineStr">
        <is>
          <t>HPSC0000190</t>
        </is>
      </c>
      <c r="H1930" s="139" t="inlineStr">
        <is>
          <t>ORBC0100836</t>
        </is>
      </c>
      <c r="I1930" s="139" t="inlineStr">
        <is>
          <t>SBIN0014882</t>
        </is>
      </c>
    </row>
    <row r="1931" ht="14.4" customHeight="1">
      <c r="E1931" s="139" t="inlineStr">
        <is>
          <t>ALLA0211539</t>
        </is>
      </c>
      <c r="F1931" s="139" t="inlineStr">
        <is>
          <t>CNRB0006062</t>
        </is>
      </c>
      <c r="G1931" s="139" t="inlineStr">
        <is>
          <t>HPSC0000189</t>
        </is>
      </c>
      <c r="H1931" s="139" t="inlineStr">
        <is>
          <t>ORBC0100835</t>
        </is>
      </c>
      <c r="I1931" s="139" t="inlineStr">
        <is>
          <t>SBIN0014881</t>
        </is>
      </c>
    </row>
    <row r="1932" ht="14.4" customHeight="1">
      <c r="E1932" s="139" t="inlineStr">
        <is>
          <t>ALLA0211540</t>
        </is>
      </c>
      <c r="F1932" s="139" t="inlineStr">
        <is>
          <t>CNRB0006061</t>
        </is>
      </c>
      <c r="G1932" s="139" t="inlineStr">
        <is>
          <t>HPSC0000188</t>
        </is>
      </c>
      <c r="H1932" s="139" t="inlineStr">
        <is>
          <t>ORBC0100834</t>
        </is>
      </c>
      <c r="I1932" s="139" t="inlineStr">
        <is>
          <t>SBIN0014880</t>
        </is>
      </c>
    </row>
    <row r="1933" ht="14.4" customHeight="1">
      <c r="E1933" s="139" t="inlineStr">
        <is>
          <t>ALLA0211541</t>
        </is>
      </c>
      <c r="F1933" s="139" t="inlineStr">
        <is>
          <t>CNRB0006060</t>
        </is>
      </c>
      <c r="G1933" s="139" t="inlineStr">
        <is>
          <t>HPSC0000187</t>
        </is>
      </c>
      <c r="H1933" s="139" t="inlineStr">
        <is>
          <t>ORBC0100833</t>
        </is>
      </c>
      <c r="I1933" s="139" t="inlineStr">
        <is>
          <t>SBIN0014879</t>
        </is>
      </c>
    </row>
    <row r="1934" ht="14.4" customHeight="1">
      <c r="E1934" s="139" t="inlineStr">
        <is>
          <t>ALLA0211542</t>
        </is>
      </c>
      <c r="F1934" s="139" t="inlineStr">
        <is>
          <t>CNRB0006059</t>
        </is>
      </c>
      <c r="G1934" s="139" t="inlineStr">
        <is>
          <t>HPSC0000186</t>
        </is>
      </c>
      <c r="H1934" s="139" t="inlineStr">
        <is>
          <t>ORBC0100832</t>
        </is>
      </c>
      <c r="I1934" s="139" t="inlineStr">
        <is>
          <t>SBIN0014878</t>
        </is>
      </c>
    </row>
    <row r="1935" ht="14.4" customHeight="1">
      <c r="E1935" s="139" t="inlineStr">
        <is>
          <t>ALLA0211543</t>
        </is>
      </c>
      <c r="F1935" s="139" t="inlineStr">
        <is>
          <t>CNRB0006058</t>
        </is>
      </c>
      <c r="G1935" s="139" t="inlineStr">
        <is>
          <t>HPSC0000185</t>
        </is>
      </c>
      <c r="H1935" s="139" t="inlineStr">
        <is>
          <t>ORBC0100831</t>
        </is>
      </c>
      <c r="I1935" s="139" t="inlineStr">
        <is>
          <t>SBIN0014877</t>
        </is>
      </c>
    </row>
    <row r="1936" ht="14.4" customHeight="1">
      <c r="E1936" s="139" t="inlineStr">
        <is>
          <t>ALLA0211544</t>
        </is>
      </c>
      <c r="F1936" s="139" t="inlineStr">
        <is>
          <t>CNRB0006057</t>
        </is>
      </c>
      <c r="G1936" s="139" t="inlineStr">
        <is>
          <t>HPSC0000184</t>
        </is>
      </c>
      <c r="H1936" s="139" t="inlineStr">
        <is>
          <t>ORBC0100830</t>
        </is>
      </c>
      <c r="I1936" s="139" t="inlineStr">
        <is>
          <t>SBIN0014876</t>
        </is>
      </c>
    </row>
    <row r="1937" ht="14.4" customHeight="1">
      <c r="E1937" s="139" t="inlineStr">
        <is>
          <t>ALLA0211545</t>
        </is>
      </c>
      <c r="F1937" s="139" t="inlineStr">
        <is>
          <t>CNRB0006056</t>
        </is>
      </c>
      <c r="G1937" s="139" t="inlineStr">
        <is>
          <t>HPSC0000183</t>
        </is>
      </c>
      <c r="H1937" s="139" t="inlineStr">
        <is>
          <t>ORBC0100829</t>
        </is>
      </c>
      <c r="I1937" s="139" t="inlineStr">
        <is>
          <t>SBIN0014875</t>
        </is>
      </c>
    </row>
    <row r="1938" ht="14.4" customHeight="1">
      <c r="E1938" s="139" t="inlineStr">
        <is>
          <t>ALLA0211546</t>
        </is>
      </c>
      <c r="F1938" s="139" t="inlineStr">
        <is>
          <t>CNRB0006055</t>
        </is>
      </c>
      <c r="G1938" s="139" t="inlineStr">
        <is>
          <t>HPSC0000182</t>
        </is>
      </c>
      <c r="H1938" s="139" t="inlineStr">
        <is>
          <t>ORBC0100828</t>
        </is>
      </c>
      <c r="I1938" s="139" t="inlineStr">
        <is>
          <t>SBIN0014874</t>
        </is>
      </c>
    </row>
    <row r="1939" ht="14.4" customHeight="1">
      <c r="E1939" s="139" t="inlineStr">
        <is>
          <t>ALLA0211547</t>
        </is>
      </c>
      <c r="F1939" s="139" t="inlineStr">
        <is>
          <t>CNRB0006054</t>
        </is>
      </c>
      <c r="G1939" s="139" t="inlineStr">
        <is>
          <t>HPSC0000180</t>
        </is>
      </c>
      <c r="H1939" s="139" t="inlineStr">
        <is>
          <t>ORBC0100827</t>
        </is>
      </c>
      <c r="I1939" s="139" t="inlineStr">
        <is>
          <t>SBIN0014873</t>
        </is>
      </c>
    </row>
    <row r="1940" ht="14.4" customHeight="1">
      <c r="E1940" s="139" t="inlineStr">
        <is>
          <t>ALLA0211548</t>
        </is>
      </c>
      <c r="F1940" s="139" t="inlineStr">
        <is>
          <t>CNRB0006053</t>
        </is>
      </c>
      <c r="G1940" s="139" t="inlineStr">
        <is>
          <t>HPSC0000179</t>
        </is>
      </c>
      <c r="H1940" s="139" t="inlineStr">
        <is>
          <t>ORBC0100826</t>
        </is>
      </c>
      <c r="I1940" s="139" t="inlineStr">
        <is>
          <t>SBIN0014872</t>
        </is>
      </c>
    </row>
    <row r="1941" ht="14.4" customHeight="1">
      <c r="E1941" s="139" t="inlineStr">
        <is>
          <t>ALLA0211549</t>
        </is>
      </c>
      <c r="F1941" s="139" t="inlineStr">
        <is>
          <t>CNRB0006052</t>
        </is>
      </c>
      <c r="G1941" s="139" t="inlineStr">
        <is>
          <t>HPSC0000178</t>
        </is>
      </c>
      <c r="H1941" s="139" t="inlineStr">
        <is>
          <t>ORBC0100825</t>
        </is>
      </c>
      <c r="I1941" s="139" t="inlineStr">
        <is>
          <t>SBIN0014871</t>
        </is>
      </c>
    </row>
    <row r="1942" ht="14.4" customHeight="1">
      <c r="E1942" s="139" t="inlineStr">
        <is>
          <t>ALLA0211550</t>
        </is>
      </c>
      <c r="F1942" s="139" t="inlineStr">
        <is>
          <t>CNRB0006051</t>
        </is>
      </c>
      <c r="G1942" s="139" t="inlineStr">
        <is>
          <t>HPSC0000177</t>
        </is>
      </c>
      <c r="H1942" s="139" t="inlineStr">
        <is>
          <t>ORBC0100824</t>
        </is>
      </c>
      <c r="I1942" s="139" t="inlineStr">
        <is>
          <t>SBIN0014870</t>
        </is>
      </c>
    </row>
    <row r="1943" ht="14.4" customHeight="1">
      <c r="E1943" s="139" t="inlineStr">
        <is>
          <t>ALLA0211551</t>
        </is>
      </c>
      <c r="F1943" s="139" t="inlineStr">
        <is>
          <t>CNRB0006050</t>
        </is>
      </c>
      <c r="G1943" s="139" t="inlineStr">
        <is>
          <t>HPSC0000176</t>
        </is>
      </c>
      <c r="H1943" s="139" t="inlineStr">
        <is>
          <t>ORBC0100823</t>
        </is>
      </c>
      <c r="I1943" s="139" t="inlineStr">
        <is>
          <t>SBIN0014869</t>
        </is>
      </c>
    </row>
    <row r="1944" ht="14.4" customHeight="1">
      <c r="E1944" s="139" t="inlineStr">
        <is>
          <t>ALLA0211552</t>
        </is>
      </c>
      <c r="F1944" s="139" t="inlineStr">
        <is>
          <t>CNRB0006049</t>
        </is>
      </c>
      <c r="G1944" s="139" t="inlineStr">
        <is>
          <t>HPSC0000135</t>
        </is>
      </c>
      <c r="H1944" s="139" t="inlineStr">
        <is>
          <t>ORBC0100822</t>
        </is>
      </c>
      <c r="I1944" s="139" t="inlineStr">
        <is>
          <t>SBIN0014868</t>
        </is>
      </c>
    </row>
    <row r="1945" ht="14.4" customHeight="1">
      <c r="E1945" s="139" t="inlineStr">
        <is>
          <t>ALLA0211553</t>
        </is>
      </c>
      <c r="F1945" s="139" t="inlineStr">
        <is>
          <t>CNRB0006048</t>
        </is>
      </c>
      <c r="G1945" s="139" t="inlineStr">
        <is>
          <t>HPSC0000134</t>
        </is>
      </c>
      <c r="H1945" s="139" t="inlineStr">
        <is>
          <t>ORBC0100821</t>
        </is>
      </c>
      <c r="I1945" s="139" t="inlineStr">
        <is>
          <t>SBIN0014862</t>
        </is>
      </c>
    </row>
    <row r="1946" ht="14.4" customHeight="1">
      <c r="E1946" s="139" t="inlineStr">
        <is>
          <t>ALLA0211554</t>
        </is>
      </c>
      <c r="F1946" s="139" t="inlineStr">
        <is>
          <t>CNRB0006047</t>
        </is>
      </c>
      <c r="G1946" s="139" t="inlineStr">
        <is>
          <t>HPSC0000133</t>
        </is>
      </c>
      <c r="H1946" s="139" t="inlineStr">
        <is>
          <t>ORBC0100820</t>
        </is>
      </c>
      <c r="I1946" s="139" t="inlineStr">
        <is>
          <t>SBIN0014861</t>
        </is>
      </c>
    </row>
    <row r="1947" ht="14.4" customHeight="1">
      <c r="E1947" s="139" t="inlineStr">
        <is>
          <t>ALLA0211555</t>
        </is>
      </c>
      <c r="F1947" s="139" t="inlineStr">
        <is>
          <t>CNRB0006046</t>
        </is>
      </c>
      <c r="G1947" s="139" t="inlineStr">
        <is>
          <t>HPSC0000132</t>
        </is>
      </c>
      <c r="H1947" s="139" t="inlineStr">
        <is>
          <t>ORBC0100819</t>
        </is>
      </c>
      <c r="I1947" s="139" t="inlineStr">
        <is>
          <t>SBIN0014860</t>
        </is>
      </c>
    </row>
    <row r="1948" ht="14.4" customHeight="1">
      <c r="E1948" s="139" t="inlineStr">
        <is>
          <t>ALLA0211556</t>
        </is>
      </c>
      <c r="F1948" s="139" t="inlineStr">
        <is>
          <t>CNRB0006045</t>
        </is>
      </c>
      <c r="G1948" s="139" t="inlineStr">
        <is>
          <t>HPSC0000130</t>
        </is>
      </c>
      <c r="H1948" s="139" t="inlineStr">
        <is>
          <t>ORBC0100818</t>
        </is>
      </c>
      <c r="I1948" s="139" t="inlineStr">
        <is>
          <t>SBIN0014859</t>
        </is>
      </c>
    </row>
    <row r="1949" ht="14.4" customHeight="1">
      <c r="E1949" s="139" t="inlineStr">
        <is>
          <t>ALLA0211557</t>
        </is>
      </c>
      <c r="F1949" s="139" t="inlineStr">
        <is>
          <t>CNRB0006044</t>
        </is>
      </c>
      <c r="G1949" s="139" t="inlineStr">
        <is>
          <t>HPSC0000129</t>
        </is>
      </c>
      <c r="H1949" s="139" t="inlineStr">
        <is>
          <t>ORBC0100817</t>
        </is>
      </c>
      <c r="I1949" s="139" t="inlineStr">
        <is>
          <t>SBIN0014858</t>
        </is>
      </c>
    </row>
    <row r="1950" ht="14.4" customHeight="1">
      <c r="E1950" s="139" t="inlineStr">
        <is>
          <t>ALLA0211561</t>
        </is>
      </c>
      <c r="F1950" s="139" t="inlineStr">
        <is>
          <t>CNRB0006043</t>
        </is>
      </c>
      <c r="G1950" s="139" t="inlineStr">
        <is>
          <t>HPSC0000128</t>
        </is>
      </c>
      <c r="H1950" s="139" t="inlineStr">
        <is>
          <t>ORBC0100816</t>
        </is>
      </c>
      <c r="I1950" s="139" t="inlineStr">
        <is>
          <t>SBIN0014857</t>
        </is>
      </c>
    </row>
    <row r="1951" ht="14.4" customHeight="1">
      <c r="E1951" s="139" t="inlineStr">
        <is>
          <t>ALLA0211562</t>
        </is>
      </c>
      <c r="F1951" s="139" t="inlineStr">
        <is>
          <t>CNRB0006042</t>
        </is>
      </c>
      <c r="G1951" s="139" t="inlineStr">
        <is>
          <t>HPSC0000127</t>
        </is>
      </c>
      <c r="H1951" s="139" t="inlineStr">
        <is>
          <t>ORBC0100815</t>
        </is>
      </c>
      <c r="I1951" s="139" t="inlineStr">
        <is>
          <t>SBIN0014856</t>
        </is>
      </c>
    </row>
    <row r="1952" ht="14.4" customHeight="1">
      <c r="E1952" s="139" t="inlineStr">
        <is>
          <t>ALLA0211563</t>
        </is>
      </c>
      <c r="F1952" s="139" t="inlineStr">
        <is>
          <t>CNRB0006041</t>
        </is>
      </c>
      <c r="G1952" s="139" t="inlineStr">
        <is>
          <t>HPSC0000126</t>
        </is>
      </c>
      <c r="H1952" s="139" t="inlineStr">
        <is>
          <t>ORBC0100814</t>
        </is>
      </c>
      <c r="I1952" s="139" t="inlineStr">
        <is>
          <t>SBIN0014855</t>
        </is>
      </c>
    </row>
    <row r="1953" ht="14.4" customHeight="1">
      <c r="E1953" s="139" t="inlineStr">
        <is>
          <t>ALLA0211564</t>
        </is>
      </c>
      <c r="F1953" s="139" t="inlineStr">
        <is>
          <t>CNRB0006040</t>
        </is>
      </c>
      <c r="G1953" s="139" t="inlineStr">
        <is>
          <t>HPSC0000125</t>
        </is>
      </c>
      <c r="H1953" s="139" t="inlineStr">
        <is>
          <t>ORBC0100813</t>
        </is>
      </c>
      <c r="I1953" s="139" t="inlineStr">
        <is>
          <t>SBIN0014854</t>
        </is>
      </c>
    </row>
    <row r="1954" ht="14.4" customHeight="1">
      <c r="E1954" s="139" t="inlineStr">
        <is>
          <t>ALLA0211565</t>
        </is>
      </c>
      <c r="F1954" s="139" t="inlineStr">
        <is>
          <t>CNRB0006039</t>
        </is>
      </c>
      <c r="G1954" s="139" t="inlineStr">
        <is>
          <t>HPSC0000124</t>
        </is>
      </c>
      <c r="H1954" s="139" t="inlineStr">
        <is>
          <t>ORBC0100812</t>
        </is>
      </c>
      <c r="I1954" s="139" t="inlineStr">
        <is>
          <t>SBIN0014853</t>
        </is>
      </c>
    </row>
    <row r="1955" ht="14.4" customHeight="1">
      <c r="E1955" s="139" t="inlineStr">
        <is>
          <t>ALLA0211566</t>
        </is>
      </c>
      <c r="F1955" s="139" t="inlineStr">
        <is>
          <t>CNRB0006038</t>
        </is>
      </c>
      <c r="G1955" s="139" t="inlineStr">
        <is>
          <t>HPSC0000123</t>
        </is>
      </c>
      <c r="H1955" s="139" t="inlineStr">
        <is>
          <t>ORBC0100811</t>
        </is>
      </c>
      <c r="I1955" s="139" t="inlineStr">
        <is>
          <t>SBIN0014852</t>
        </is>
      </c>
    </row>
    <row r="1956" ht="14.4" customHeight="1">
      <c r="E1956" s="139" t="inlineStr">
        <is>
          <t>ALLA0211567</t>
        </is>
      </c>
      <c r="F1956" s="139" t="inlineStr">
        <is>
          <t>CNRB0006037</t>
        </is>
      </c>
      <c r="G1956" s="139" t="inlineStr">
        <is>
          <t>HPSC0000120</t>
        </is>
      </c>
      <c r="H1956" s="139" t="inlineStr">
        <is>
          <t>ORBC0100810</t>
        </is>
      </c>
      <c r="I1956" s="139" t="inlineStr">
        <is>
          <t>SBIN0014850</t>
        </is>
      </c>
    </row>
    <row r="1957" ht="14.4" customHeight="1">
      <c r="E1957" s="139" t="inlineStr">
        <is>
          <t>ALLA0211568</t>
        </is>
      </c>
      <c r="F1957" s="139" t="inlineStr">
        <is>
          <t>CNRB0006036</t>
        </is>
      </c>
      <c r="G1957" s="139" t="inlineStr">
        <is>
          <t>HPSC0000119</t>
        </is>
      </c>
      <c r="H1957" s="139" t="inlineStr">
        <is>
          <t>ORBC0100809</t>
        </is>
      </c>
      <c r="I1957" s="139" t="inlineStr">
        <is>
          <t>SBIN0014849</t>
        </is>
      </c>
    </row>
    <row r="1958" ht="14.4" customHeight="1">
      <c r="E1958" s="139" t="inlineStr">
        <is>
          <t>ALLA0211569</t>
        </is>
      </c>
      <c r="F1958" s="139" t="inlineStr">
        <is>
          <t>CNRB0006035</t>
        </is>
      </c>
      <c r="G1958" s="139" t="inlineStr">
        <is>
          <t>HPSC0000118</t>
        </is>
      </c>
      <c r="H1958" s="139" t="inlineStr">
        <is>
          <t>ORBC0100808</t>
        </is>
      </c>
      <c r="I1958" s="139" t="inlineStr">
        <is>
          <t>SBIN0014848</t>
        </is>
      </c>
    </row>
    <row r="1959" ht="14.4" customHeight="1">
      <c r="E1959" s="139" t="inlineStr">
        <is>
          <t>ALLA0211570</t>
        </is>
      </c>
      <c r="F1959" s="139" t="inlineStr">
        <is>
          <t>CNRB0006034</t>
        </is>
      </c>
      <c r="G1959" s="139" t="inlineStr">
        <is>
          <t>HPSC0000117</t>
        </is>
      </c>
      <c r="H1959" s="139" t="inlineStr">
        <is>
          <t>ORBC0100807</t>
        </is>
      </c>
      <c r="I1959" s="139" t="inlineStr">
        <is>
          <t>SBIN0014847</t>
        </is>
      </c>
    </row>
    <row r="1960" ht="14.4" customHeight="1">
      <c r="E1960" s="139" t="inlineStr">
        <is>
          <t>ALLA0211571</t>
        </is>
      </c>
      <c r="F1960" s="139" t="inlineStr">
        <is>
          <t>CNRB0006033</t>
        </is>
      </c>
      <c r="G1960" s="139" t="inlineStr">
        <is>
          <t>HPSC0000116</t>
        </is>
      </c>
      <c r="H1960" s="139" t="inlineStr">
        <is>
          <t>ORBC0100806</t>
        </is>
      </c>
      <c r="I1960" s="139" t="inlineStr">
        <is>
          <t>SBIN0014846</t>
        </is>
      </c>
    </row>
    <row r="1961" ht="14.4" customHeight="1">
      <c r="E1961" s="139" t="inlineStr">
        <is>
          <t>ALLA0211572</t>
        </is>
      </c>
      <c r="F1961" s="139" t="inlineStr">
        <is>
          <t>CNRB0006032</t>
        </is>
      </c>
      <c r="G1961" s="139" t="inlineStr">
        <is>
          <t>HPSC0000115</t>
        </is>
      </c>
      <c r="H1961" s="139" t="inlineStr">
        <is>
          <t>ORBC0100805</t>
        </is>
      </c>
      <c r="I1961" s="139" t="inlineStr">
        <is>
          <t>SBIN0014845</t>
        </is>
      </c>
    </row>
    <row r="1962" ht="14.4" customHeight="1">
      <c r="E1962" s="139" t="inlineStr">
        <is>
          <t>ALLA0211573</t>
        </is>
      </c>
      <c r="F1962" s="139" t="inlineStr">
        <is>
          <t>CNRB0006031</t>
        </is>
      </c>
      <c r="G1962" s="139" t="inlineStr">
        <is>
          <t>HPSC0000114</t>
        </is>
      </c>
      <c r="H1962" s="139" t="inlineStr">
        <is>
          <t>ORBC0100804</t>
        </is>
      </c>
      <c r="I1962" s="139" t="inlineStr">
        <is>
          <t>SBIN0014844</t>
        </is>
      </c>
    </row>
    <row r="1963" ht="14.4" customHeight="1">
      <c r="E1963" s="139" t="inlineStr">
        <is>
          <t>ALLA0211574</t>
        </is>
      </c>
      <c r="F1963" s="139" t="inlineStr">
        <is>
          <t>CNRB0006030</t>
        </is>
      </c>
      <c r="G1963" s="139" t="inlineStr">
        <is>
          <t>HPSC0000113</t>
        </is>
      </c>
      <c r="H1963" s="139" t="inlineStr">
        <is>
          <t>ORBC0100803</t>
        </is>
      </c>
      <c r="I1963" s="139" t="inlineStr">
        <is>
          <t>SBIN0014843</t>
        </is>
      </c>
    </row>
    <row r="1964" ht="14.4" customHeight="1">
      <c r="E1964" s="139" t="inlineStr">
        <is>
          <t>ALLA0211575</t>
        </is>
      </c>
      <c r="F1964" s="139" t="inlineStr">
        <is>
          <t>CNRB0006029</t>
        </is>
      </c>
      <c r="G1964" s="139" t="inlineStr">
        <is>
          <t>HPSC0000112</t>
        </is>
      </c>
      <c r="H1964" s="139" t="inlineStr">
        <is>
          <t>ORBC0100802</t>
        </is>
      </c>
      <c r="I1964" s="139" t="inlineStr">
        <is>
          <t>SBIN0014842</t>
        </is>
      </c>
    </row>
    <row r="1965" ht="14.4" customHeight="1">
      <c r="E1965" s="139" t="inlineStr">
        <is>
          <t>ALLA0211576</t>
        </is>
      </c>
      <c r="F1965" s="139" t="inlineStr">
        <is>
          <t>CNRB0006028</t>
        </is>
      </c>
      <c r="G1965" s="139" t="inlineStr">
        <is>
          <t>HPSC0000111</t>
        </is>
      </c>
      <c r="H1965" s="139" t="inlineStr">
        <is>
          <t>ORBC0100801</t>
        </is>
      </c>
      <c r="I1965" s="139" t="inlineStr">
        <is>
          <t>SBIN0014841</t>
        </is>
      </c>
    </row>
    <row r="1966" ht="14.4" customHeight="1">
      <c r="E1966" s="139" t="inlineStr">
        <is>
          <t>ALLA0211577</t>
        </is>
      </c>
      <c r="F1966" s="139" t="inlineStr">
        <is>
          <t>CNRB0006027</t>
        </is>
      </c>
      <c r="G1966" s="139" t="inlineStr">
        <is>
          <t>HPSC0000110</t>
        </is>
      </c>
      <c r="H1966" s="139" t="inlineStr">
        <is>
          <t>ORBC0100800</t>
        </is>
      </c>
      <c r="I1966" s="139" t="inlineStr">
        <is>
          <t>SBIN0014840</t>
        </is>
      </c>
    </row>
    <row r="1967" ht="14.4" customHeight="1">
      <c r="E1967" s="139" t="inlineStr">
        <is>
          <t>ALLA0211578</t>
        </is>
      </c>
      <c r="F1967" s="139" t="inlineStr">
        <is>
          <t>CNRB0006026</t>
        </is>
      </c>
      <c r="G1967" s="139" t="inlineStr">
        <is>
          <t>HPSC0000109</t>
        </is>
      </c>
      <c r="H1967" s="139" t="inlineStr">
        <is>
          <t>ORBC0100799</t>
        </is>
      </c>
      <c r="I1967" s="139" t="inlineStr">
        <is>
          <t>SBIN0014839</t>
        </is>
      </c>
    </row>
    <row r="1968" ht="14.4" customHeight="1">
      <c r="E1968" s="139" t="inlineStr">
        <is>
          <t>ALLA0211579</t>
        </is>
      </c>
      <c r="F1968" s="139" t="inlineStr">
        <is>
          <t>CNRB0006025</t>
        </is>
      </c>
      <c r="G1968" s="139" t="inlineStr">
        <is>
          <t>HPSC0000108</t>
        </is>
      </c>
      <c r="H1968" s="139" t="inlineStr">
        <is>
          <t>ORBC0100798</t>
        </is>
      </c>
      <c r="I1968" s="139" t="inlineStr">
        <is>
          <t>SBIN0014838</t>
        </is>
      </c>
    </row>
    <row r="1969" ht="14.4" customHeight="1">
      <c r="E1969" s="139" t="inlineStr">
        <is>
          <t>ALLA0211582</t>
        </is>
      </c>
      <c r="F1969" s="139" t="inlineStr">
        <is>
          <t>CNRB0006024</t>
        </is>
      </c>
      <c r="G1969" s="139" t="inlineStr">
        <is>
          <t>HPSC0000107</t>
        </is>
      </c>
      <c r="H1969" s="139" t="inlineStr">
        <is>
          <t>ORBC0100797</t>
        </is>
      </c>
      <c r="I1969" s="139" t="inlineStr">
        <is>
          <t>SBIN0014837</t>
        </is>
      </c>
    </row>
    <row r="1970" ht="14.4" customHeight="1">
      <c r="E1970" s="139" t="inlineStr">
        <is>
          <t>ALLA0211583</t>
        </is>
      </c>
      <c r="F1970" s="139" t="inlineStr">
        <is>
          <t>CNRB0006023</t>
        </is>
      </c>
      <c r="G1970" s="139" t="inlineStr">
        <is>
          <t>HPSC0000106</t>
        </is>
      </c>
      <c r="H1970" s="139" t="inlineStr">
        <is>
          <t>ORBC0100796</t>
        </is>
      </c>
      <c r="I1970" s="139" t="inlineStr">
        <is>
          <t>SBIN0014836</t>
        </is>
      </c>
    </row>
    <row r="1971" ht="14.4" customHeight="1">
      <c r="E1971" s="139" t="inlineStr">
        <is>
          <t>ALLA0211584</t>
        </is>
      </c>
      <c r="F1971" s="139" t="inlineStr">
        <is>
          <t>CNRB0006022</t>
        </is>
      </c>
      <c r="G1971" s="139" t="inlineStr">
        <is>
          <t>HPSC0000105</t>
        </is>
      </c>
      <c r="H1971" s="139" t="inlineStr">
        <is>
          <t>ORBC0100795</t>
        </is>
      </c>
      <c r="I1971" s="139" t="inlineStr">
        <is>
          <t>SBIN0014835</t>
        </is>
      </c>
    </row>
    <row r="1972" ht="14.4" customHeight="1">
      <c r="E1972" s="139" t="inlineStr">
        <is>
          <t>ALLA0211585</t>
        </is>
      </c>
      <c r="F1972" s="139" t="inlineStr">
        <is>
          <t>CNRB0006021</t>
        </is>
      </c>
      <c r="G1972" s="139" t="inlineStr">
        <is>
          <t>HPSC0000104</t>
        </is>
      </c>
      <c r="H1972" s="139" t="inlineStr">
        <is>
          <t>ORBC0100794</t>
        </is>
      </c>
      <c r="I1972" s="139" t="inlineStr">
        <is>
          <t>SBIN0014833</t>
        </is>
      </c>
    </row>
    <row r="1973" ht="14.4" customHeight="1">
      <c r="E1973" s="139" t="inlineStr">
        <is>
          <t>ALLA0211586</t>
        </is>
      </c>
      <c r="F1973" s="139" t="inlineStr">
        <is>
          <t>CNRB0006020</t>
        </is>
      </c>
      <c r="G1973" s="139" t="inlineStr">
        <is>
          <t>HPSC0000103</t>
        </is>
      </c>
      <c r="H1973" s="139" t="inlineStr">
        <is>
          <t>ORBC0100793</t>
        </is>
      </c>
      <c r="I1973" s="139" t="inlineStr">
        <is>
          <t>SBIN0014832</t>
        </is>
      </c>
    </row>
    <row r="1974" ht="14.4" customHeight="1">
      <c r="E1974" s="139" t="inlineStr">
        <is>
          <t>ALLA0211596</t>
        </is>
      </c>
      <c r="F1974" s="139" t="inlineStr">
        <is>
          <t>CNRB0006019</t>
        </is>
      </c>
      <c r="G1974" s="139" t="inlineStr">
        <is>
          <t>HPSC0000102</t>
        </is>
      </c>
      <c r="H1974" s="139" t="inlineStr">
        <is>
          <t>ORBC0100792</t>
        </is>
      </c>
      <c r="I1974" s="139" t="inlineStr">
        <is>
          <t>SBIN0014831</t>
        </is>
      </c>
    </row>
    <row r="1975" ht="14.4" customHeight="1">
      <c r="E1975" s="139" t="inlineStr">
        <is>
          <t>ALLA0211597</t>
        </is>
      </c>
      <c r="F1975" s="139" t="inlineStr">
        <is>
          <t>CNRB0006018</t>
        </is>
      </c>
      <c r="G1975" s="139" t="inlineStr">
        <is>
          <t>HPSC0000101</t>
        </is>
      </c>
      <c r="H1975" s="139" t="inlineStr">
        <is>
          <t>ORBC0100791</t>
        </is>
      </c>
      <c r="I1975" s="139" t="inlineStr">
        <is>
          <t>SBIN0014830</t>
        </is>
      </c>
    </row>
    <row r="1976" ht="14.4" customHeight="1">
      <c r="E1976" s="139" t="inlineStr">
        <is>
          <t>ALLA0211598</t>
        </is>
      </c>
      <c r="F1976" s="139" t="inlineStr">
        <is>
          <t>CNRB0006017</t>
        </is>
      </c>
      <c r="G1976" s="139" t="inlineStr">
        <is>
          <t>HPSC0000051</t>
        </is>
      </c>
      <c r="H1976" s="139" t="inlineStr">
        <is>
          <t>ORBC0100790</t>
        </is>
      </c>
      <c r="I1976" s="139" t="inlineStr">
        <is>
          <t>SBIN0014828</t>
        </is>
      </c>
    </row>
    <row r="1977" ht="14.4" customHeight="1">
      <c r="E1977" s="139" t="inlineStr">
        <is>
          <t>ALLA0211600</t>
        </is>
      </c>
      <c r="F1977" s="139" t="inlineStr">
        <is>
          <t>CNRB0006016</t>
        </is>
      </c>
      <c r="G1977" s="139" t="inlineStr">
        <is>
          <t>HSBC0RTGSMI</t>
        </is>
      </c>
      <c r="H1977" s="139" t="inlineStr">
        <is>
          <t>ORBC0100789</t>
        </is>
      </c>
      <c r="I1977" s="139" t="inlineStr">
        <is>
          <t>SBIN0014827</t>
        </is>
      </c>
    </row>
    <row r="1978" ht="14.4" customHeight="1">
      <c r="E1978" s="139" t="inlineStr">
        <is>
          <t>ALLA0211601</t>
        </is>
      </c>
      <c r="F1978" s="139" t="inlineStr">
        <is>
          <t>CNRB0006015</t>
        </is>
      </c>
      <c r="G1978" s="139" t="inlineStr">
        <is>
          <t>HSBC0700005</t>
        </is>
      </c>
      <c r="H1978" s="139" t="inlineStr">
        <is>
          <t>ORBC0100788</t>
        </is>
      </c>
      <c r="I1978" s="139" t="inlineStr">
        <is>
          <t>SBIN0014826</t>
        </is>
      </c>
    </row>
    <row r="1979" ht="14.4" customHeight="1">
      <c r="E1979" s="139" t="inlineStr">
        <is>
          <t>ALLA0211602</t>
        </is>
      </c>
      <c r="F1979" s="139" t="inlineStr">
        <is>
          <t>CNRB0006014</t>
        </is>
      </c>
      <c r="G1979" s="139" t="inlineStr">
        <is>
          <t>HSBC0700004</t>
        </is>
      </c>
      <c r="H1979" s="139" t="inlineStr">
        <is>
          <t>ORBC0100787</t>
        </is>
      </c>
      <c r="I1979" s="139" t="inlineStr">
        <is>
          <t>SBIN0014825</t>
        </is>
      </c>
    </row>
    <row r="1980" ht="14.4" customHeight="1">
      <c r="E1980" s="139" t="inlineStr">
        <is>
          <t>ALLA0211603</t>
        </is>
      </c>
      <c r="F1980" s="139" t="inlineStr">
        <is>
          <t>CNRB0006013</t>
        </is>
      </c>
      <c r="G1980" s="139" t="inlineStr">
        <is>
          <t>HSBC0682002</t>
        </is>
      </c>
      <c r="H1980" s="139" t="inlineStr">
        <is>
          <t>ORBC0100786</t>
        </is>
      </c>
      <c r="I1980" s="139" t="inlineStr">
        <is>
          <t>SBIN0014824</t>
        </is>
      </c>
    </row>
    <row r="1981" ht="14.4" customHeight="1">
      <c r="E1981" s="139" t="inlineStr">
        <is>
          <t>ALLA0211604</t>
        </is>
      </c>
      <c r="F1981" s="139" t="inlineStr">
        <is>
          <t>CNRB0006011</t>
        </is>
      </c>
      <c r="G1981" s="139" t="inlineStr">
        <is>
          <t>HSBC0641002</t>
        </is>
      </c>
      <c r="H1981" s="139" t="inlineStr">
        <is>
          <t>ORBC0100785</t>
        </is>
      </c>
      <c r="I1981" s="139" t="inlineStr">
        <is>
          <t>SBIN0014823</t>
        </is>
      </c>
    </row>
    <row r="1982" ht="14.4" customHeight="1">
      <c r="E1982" s="139" t="inlineStr">
        <is>
          <t>ALLA0211605</t>
        </is>
      </c>
      <c r="F1982" s="139" t="inlineStr">
        <is>
          <t>CNRB0006010</t>
        </is>
      </c>
      <c r="G1982" s="139" t="inlineStr">
        <is>
          <t>HSBC0600002</t>
        </is>
      </c>
      <c r="H1982" s="139" t="inlineStr">
        <is>
          <t>ORBC0100784</t>
        </is>
      </c>
      <c r="I1982" s="139" t="inlineStr">
        <is>
          <t>SBIN0014822</t>
        </is>
      </c>
    </row>
    <row r="1983" ht="14.4" customHeight="1">
      <c r="E1983" s="139" t="inlineStr">
        <is>
          <t>ALLA0211607</t>
        </is>
      </c>
      <c r="F1983" s="139" t="inlineStr">
        <is>
          <t>CNRB0006009</t>
        </is>
      </c>
      <c r="G1983" s="139" t="inlineStr">
        <is>
          <t>HSBC0560003</t>
        </is>
      </c>
      <c r="H1983" s="139" t="inlineStr">
        <is>
          <t>ORBC0100783</t>
        </is>
      </c>
      <c r="I1983" s="139" t="inlineStr">
        <is>
          <t>SBIN0014821</t>
        </is>
      </c>
    </row>
    <row r="1984" ht="14.4" customHeight="1">
      <c r="E1984" s="139" t="inlineStr">
        <is>
          <t>ALLA0211608</t>
        </is>
      </c>
      <c r="F1984" s="139" t="inlineStr">
        <is>
          <t>CNRB0006008</t>
        </is>
      </c>
      <c r="G1984" s="139" t="inlineStr">
        <is>
          <t>HSBC0560002</t>
        </is>
      </c>
      <c r="H1984" s="139" t="inlineStr">
        <is>
          <t>ORBC0100782</t>
        </is>
      </c>
      <c r="I1984" s="139" t="inlineStr">
        <is>
          <t>SBIN0014819</t>
        </is>
      </c>
    </row>
    <row r="1985" ht="14.4" customHeight="1">
      <c r="E1985" s="139" t="inlineStr">
        <is>
          <t>ALLA0211609</t>
        </is>
      </c>
      <c r="F1985" s="139" t="inlineStr">
        <is>
          <t>CNRB0006007</t>
        </is>
      </c>
      <c r="G1985" s="139" t="inlineStr">
        <is>
          <t>HSBC0500002</t>
        </is>
      </c>
      <c r="H1985" s="139" t="inlineStr">
        <is>
          <t>ORBC0100781</t>
        </is>
      </c>
      <c r="I1985" s="139" t="inlineStr">
        <is>
          <t>SBIN0014817</t>
        </is>
      </c>
    </row>
    <row r="1986" ht="14.4" customHeight="1">
      <c r="E1986" s="139" t="inlineStr">
        <is>
          <t>ALLA0211610</t>
        </is>
      </c>
      <c r="F1986" s="139" t="inlineStr">
        <is>
          <t>CNRB0006004</t>
        </is>
      </c>
      <c r="G1986" s="139" t="inlineStr">
        <is>
          <t>HSBC0411002</t>
        </is>
      </c>
      <c r="H1986" s="139" t="inlineStr">
        <is>
          <t>ORBC0100780</t>
        </is>
      </c>
      <c r="I1986" s="139" t="inlineStr">
        <is>
          <t>SBIN0014816</t>
        </is>
      </c>
    </row>
    <row r="1987" ht="14.4" customHeight="1">
      <c r="E1987" s="139" t="inlineStr">
        <is>
          <t>ALLA0211611</t>
        </is>
      </c>
      <c r="F1987" s="139" t="inlineStr">
        <is>
          <t>CNRB0006003</t>
        </is>
      </c>
      <c r="G1987" s="139" t="inlineStr">
        <is>
          <t>HSBC0400012</t>
        </is>
      </c>
      <c r="H1987" s="139" t="inlineStr">
        <is>
          <t>ORBC0100779</t>
        </is>
      </c>
      <c r="I1987" s="139" t="inlineStr">
        <is>
          <t>SBIN0014814</t>
        </is>
      </c>
    </row>
    <row r="1988" ht="14.4" customHeight="1">
      <c r="E1988" s="139" t="inlineStr">
        <is>
          <t>ALLA0211612</t>
        </is>
      </c>
      <c r="F1988" s="139" t="inlineStr">
        <is>
          <t>CNRB0006002</t>
        </is>
      </c>
      <c r="G1988" s="139" t="inlineStr">
        <is>
          <t>HSBC0400010</t>
        </is>
      </c>
      <c r="H1988" s="139" t="inlineStr">
        <is>
          <t>ORBC0100778</t>
        </is>
      </c>
      <c r="I1988" s="139" t="inlineStr">
        <is>
          <t>SBIN0014809</t>
        </is>
      </c>
    </row>
    <row r="1989" ht="14.4" customHeight="1">
      <c r="E1989" s="139" t="inlineStr">
        <is>
          <t>ALLA0211613</t>
        </is>
      </c>
      <c r="F1989" s="139" t="inlineStr">
        <is>
          <t>CNRB0006001</t>
        </is>
      </c>
      <c r="G1989" s="139" t="inlineStr">
        <is>
          <t>HSBC0400008</t>
        </is>
      </c>
      <c r="H1989" s="139" t="inlineStr">
        <is>
          <t>ORBC0100777</t>
        </is>
      </c>
      <c r="I1989" s="139" t="inlineStr">
        <is>
          <t>SBIN0014806</t>
        </is>
      </c>
    </row>
    <row r="1990" ht="14.4" customHeight="1">
      <c r="E1990" s="139" t="inlineStr">
        <is>
          <t>ALLA0211614</t>
        </is>
      </c>
      <c r="F1990" s="139" t="inlineStr">
        <is>
          <t>CNRB0005999</t>
        </is>
      </c>
      <c r="G1990" s="139" t="inlineStr">
        <is>
          <t>HSBC0400007</t>
        </is>
      </c>
      <c r="H1990" s="139" t="inlineStr">
        <is>
          <t>ORBC0100776</t>
        </is>
      </c>
      <c r="I1990" s="139" t="inlineStr">
        <is>
          <t>SBIN0014805</t>
        </is>
      </c>
    </row>
    <row r="1991" ht="14.4" customHeight="1">
      <c r="E1991" s="139" t="inlineStr">
        <is>
          <t>ALLA0211615</t>
        </is>
      </c>
      <c r="F1991" s="139" t="inlineStr">
        <is>
          <t>CNRB0005998</t>
        </is>
      </c>
      <c r="G1991" s="139" t="inlineStr">
        <is>
          <t>HSBC0400006</t>
        </is>
      </c>
      <c r="H1991" s="139" t="inlineStr">
        <is>
          <t>ORBC0100775</t>
        </is>
      </c>
      <c r="I1991" s="139" t="inlineStr">
        <is>
          <t>SBIN0014804</t>
        </is>
      </c>
    </row>
    <row r="1992" ht="14.4" customHeight="1">
      <c r="E1992" s="139" t="inlineStr">
        <is>
          <t>ALLA0211616</t>
        </is>
      </c>
      <c r="F1992" s="139" t="inlineStr">
        <is>
          <t>CNRB0005997</t>
        </is>
      </c>
      <c r="G1992" s="139" t="inlineStr">
        <is>
          <t>HSBC0400005</t>
        </is>
      </c>
      <c r="H1992" s="139" t="inlineStr">
        <is>
          <t>ORBC0100774</t>
        </is>
      </c>
      <c r="I1992" s="139" t="inlineStr">
        <is>
          <t>SBIN0014803</t>
        </is>
      </c>
    </row>
    <row r="1993" ht="14.4" customHeight="1">
      <c r="E1993" s="139" t="inlineStr">
        <is>
          <t>ALLA0211617</t>
        </is>
      </c>
      <c r="F1993" s="139" t="inlineStr">
        <is>
          <t>CNRB0005996</t>
        </is>
      </c>
      <c r="G1993" s="139" t="inlineStr">
        <is>
          <t>HSBC0400004</t>
        </is>
      </c>
      <c r="H1993" s="139" t="inlineStr">
        <is>
          <t>ORBC0100773</t>
        </is>
      </c>
      <c r="I1993" s="139" t="inlineStr">
        <is>
          <t>SBIN0014802</t>
        </is>
      </c>
    </row>
    <row r="1994" ht="14.4" customHeight="1">
      <c r="E1994" s="139" t="inlineStr">
        <is>
          <t>ALLA0211618</t>
        </is>
      </c>
      <c r="F1994" s="139" t="inlineStr">
        <is>
          <t>CNRB0005995</t>
        </is>
      </c>
      <c r="G1994" s="139" t="inlineStr">
        <is>
          <t>HSBC0400003</t>
        </is>
      </c>
      <c r="H1994" s="139" t="inlineStr">
        <is>
          <t>ORBC0100772</t>
        </is>
      </c>
      <c r="I1994" s="139" t="inlineStr">
        <is>
          <t>SBIN0014801</t>
        </is>
      </c>
    </row>
    <row r="1995" ht="14.4" customHeight="1">
      <c r="E1995" s="139" t="inlineStr">
        <is>
          <t>ALLA0211619</t>
        </is>
      </c>
      <c r="F1995" s="139" t="inlineStr">
        <is>
          <t>CNRB0005994</t>
        </is>
      </c>
      <c r="G1995" s="139" t="inlineStr">
        <is>
          <t>HSBC0400002</t>
        </is>
      </c>
      <c r="H1995" s="139" t="inlineStr">
        <is>
          <t>ORBC0100771</t>
        </is>
      </c>
      <c r="I1995" s="139" t="inlineStr">
        <is>
          <t>SBIN0014800</t>
        </is>
      </c>
    </row>
    <row r="1996" ht="14.4" customHeight="1">
      <c r="E1996" s="139" t="inlineStr">
        <is>
          <t>ALLA0211620</t>
        </is>
      </c>
      <c r="F1996" s="139" t="inlineStr">
        <is>
          <t>CNRB0005993</t>
        </is>
      </c>
      <c r="G1996" s="139" t="inlineStr">
        <is>
          <t>HSBC0400001</t>
        </is>
      </c>
      <c r="H1996" s="139" t="inlineStr">
        <is>
          <t>ORBC0100770</t>
        </is>
      </c>
      <c r="I1996" s="139" t="inlineStr">
        <is>
          <t>SBIN0014799</t>
        </is>
      </c>
    </row>
    <row r="1997" ht="14.4" customHeight="1">
      <c r="E1997" s="139" t="inlineStr">
        <is>
          <t>ALLA0211621</t>
        </is>
      </c>
      <c r="F1997" s="139" t="inlineStr">
        <is>
          <t>CNRB0005992</t>
        </is>
      </c>
      <c r="G1997" s="139" t="inlineStr">
        <is>
          <t>HSBC03INDIA</t>
        </is>
      </c>
      <c r="H1997" s="139" t="inlineStr">
        <is>
          <t>ORBC0100769</t>
        </is>
      </c>
      <c r="I1997" s="139" t="inlineStr">
        <is>
          <t>SBIN0014798</t>
        </is>
      </c>
    </row>
    <row r="1998" ht="14.4" customHeight="1">
      <c r="E1998" s="139" t="inlineStr">
        <is>
          <t>ALLA0211622</t>
        </is>
      </c>
      <c r="F1998" s="139" t="inlineStr">
        <is>
          <t>CNRB0005991</t>
        </is>
      </c>
      <c r="G1998" s="139" t="inlineStr">
        <is>
          <t>HSBC0380002</t>
        </is>
      </c>
      <c r="H1998" s="139" t="inlineStr">
        <is>
          <t>ORBC0100768</t>
        </is>
      </c>
      <c r="I1998" s="139" t="inlineStr">
        <is>
          <t>SBIN0014797</t>
        </is>
      </c>
    </row>
    <row r="1999" ht="14.4" customHeight="1">
      <c r="E1999" s="139" t="inlineStr">
        <is>
          <t>ALLA0211623</t>
        </is>
      </c>
      <c r="F1999" s="139" t="inlineStr">
        <is>
          <t>CNRB0005990</t>
        </is>
      </c>
      <c r="G1999" s="139" t="inlineStr">
        <is>
          <t>HSBC0302002</t>
        </is>
      </c>
      <c r="H1999" s="139" t="inlineStr">
        <is>
          <t>ORBC0100767</t>
        </is>
      </c>
      <c r="I1999" s="139" t="inlineStr">
        <is>
          <t>SBIN0014796</t>
        </is>
      </c>
    </row>
    <row r="2000" ht="14.4" customHeight="1">
      <c r="E2000" s="139" t="inlineStr">
        <is>
          <t>ALLA0211624</t>
        </is>
      </c>
      <c r="F2000" s="139" t="inlineStr">
        <is>
          <t>CNRB0005989</t>
        </is>
      </c>
      <c r="G2000" s="139" t="inlineStr">
        <is>
          <t>HSBC01INDIA</t>
        </is>
      </c>
      <c r="H2000" s="139" t="inlineStr">
        <is>
          <t>ORBC0100766</t>
        </is>
      </c>
      <c r="I2000" s="139" t="inlineStr">
        <is>
          <t>SBIN0014795</t>
        </is>
      </c>
    </row>
    <row r="2001" ht="14.4" customHeight="1">
      <c r="E2001" s="139" t="inlineStr">
        <is>
          <t>ALLA0211625</t>
        </is>
      </c>
      <c r="F2001" s="139" t="inlineStr">
        <is>
          <t>CNRB0005987</t>
        </is>
      </c>
      <c r="G2001" s="139" t="inlineStr">
        <is>
          <t>HSBC0160002</t>
        </is>
      </c>
      <c r="H2001" s="139" t="inlineStr">
        <is>
          <t>ORBC0100765</t>
        </is>
      </c>
      <c r="I2001" s="139" t="inlineStr">
        <is>
          <t>SBIN0014794</t>
        </is>
      </c>
    </row>
    <row r="2002" ht="14.4" customHeight="1">
      <c r="E2002" s="139" t="inlineStr">
        <is>
          <t>ALLA0211626</t>
        </is>
      </c>
      <c r="F2002" s="139" t="inlineStr">
        <is>
          <t>CNRB0005986</t>
        </is>
      </c>
      <c r="G2002" s="139" t="inlineStr">
        <is>
          <t>HSBC0110007</t>
        </is>
      </c>
      <c r="H2002" s="139" t="inlineStr">
        <is>
          <t>ORBC0100764</t>
        </is>
      </c>
      <c r="I2002" s="139" t="inlineStr">
        <is>
          <t>SBIN0014793</t>
        </is>
      </c>
    </row>
    <row r="2003" ht="14.4" customHeight="1">
      <c r="E2003" s="139" t="inlineStr">
        <is>
          <t>ALLA0211627</t>
        </is>
      </c>
      <c r="F2003" s="139" t="inlineStr">
        <is>
          <t>CNRB0005985</t>
        </is>
      </c>
      <c r="G2003" s="139" t="inlineStr">
        <is>
          <t>HSBC0110006</t>
        </is>
      </c>
      <c r="H2003" s="139" t="inlineStr">
        <is>
          <t>ORBC0100763</t>
        </is>
      </c>
      <c r="I2003" s="139" t="inlineStr">
        <is>
          <t>SBIN0014791</t>
        </is>
      </c>
    </row>
    <row r="2004" ht="14.4" customHeight="1">
      <c r="E2004" s="139" t="inlineStr">
        <is>
          <t>ALLA0211628</t>
        </is>
      </c>
      <c r="F2004" s="139" t="inlineStr">
        <is>
          <t>CNRB0005984</t>
        </is>
      </c>
      <c r="G2004" s="139" t="inlineStr">
        <is>
          <t>HSBC0110005</t>
        </is>
      </c>
      <c r="H2004" s="139" t="inlineStr">
        <is>
          <t>ORBC0100762</t>
        </is>
      </c>
      <c r="I2004" s="139" t="inlineStr">
        <is>
          <t>SBIN0014789</t>
        </is>
      </c>
    </row>
    <row r="2005" ht="14.4" customHeight="1">
      <c r="E2005" s="139" t="inlineStr">
        <is>
          <t>ALLA0211629</t>
        </is>
      </c>
      <c r="F2005" s="139" t="inlineStr">
        <is>
          <t>CNRB0005983</t>
        </is>
      </c>
      <c r="G2005" s="139" t="inlineStr">
        <is>
          <t>HSBC0110004</t>
        </is>
      </c>
      <c r="H2005" s="139" t="inlineStr">
        <is>
          <t>ORBC0100761</t>
        </is>
      </c>
      <c r="I2005" s="139" t="inlineStr">
        <is>
          <t>SBIN0014788</t>
        </is>
      </c>
    </row>
    <row r="2006" ht="14.4" customHeight="1">
      <c r="E2006" s="139" t="inlineStr">
        <is>
          <t>ALLA0211630</t>
        </is>
      </c>
      <c r="F2006" s="139" t="inlineStr">
        <is>
          <t>CNRB0005982</t>
        </is>
      </c>
      <c r="G2006" s="139" t="inlineStr">
        <is>
          <t>HSBC0110002</t>
        </is>
      </c>
      <c r="H2006" s="139" t="inlineStr">
        <is>
          <t>ORBC0100760</t>
        </is>
      </c>
      <c r="I2006" s="139" t="inlineStr">
        <is>
          <t>SBIN0014787</t>
        </is>
      </c>
    </row>
    <row r="2007" ht="14.4" customHeight="1">
      <c r="E2007" s="139" t="inlineStr">
        <is>
          <t>ALLA0211631</t>
        </is>
      </c>
      <c r="F2007" s="139" t="inlineStr">
        <is>
          <t>CNRB0005981</t>
        </is>
      </c>
      <c r="G2007" s="139" t="inlineStr">
        <is>
          <t>OIBA0000001</t>
        </is>
      </c>
      <c r="H2007" s="139" t="inlineStr">
        <is>
          <t>ORBC0100759</t>
        </is>
      </c>
      <c r="I2007" s="139" t="inlineStr">
        <is>
          <t>SBIN0014786</t>
        </is>
      </c>
    </row>
    <row r="2008" ht="14.4" customHeight="1">
      <c r="E2008" s="139" t="inlineStr">
        <is>
          <t>ALLA0211632</t>
        </is>
      </c>
      <c r="F2008" s="139" t="inlineStr">
        <is>
          <t>CNRB0005980</t>
        </is>
      </c>
      <c r="G2008" s="139" t="inlineStr">
        <is>
          <t>ICIC0TREA00</t>
        </is>
      </c>
      <c r="H2008" s="139" t="inlineStr">
        <is>
          <t>ORBC0100758</t>
        </is>
      </c>
      <c r="I2008" s="139" t="inlineStr">
        <is>
          <t>SBIN0014785</t>
        </is>
      </c>
    </row>
    <row r="2009" ht="14.4" customHeight="1">
      <c r="E2009" s="139" t="inlineStr">
        <is>
          <t>ALLA0211633</t>
        </is>
      </c>
      <c r="F2009" s="139" t="inlineStr">
        <is>
          <t>CNRB0005979</t>
        </is>
      </c>
      <c r="G2009" s="139" t="inlineStr">
        <is>
          <t>ICIC0SF0002</t>
        </is>
      </c>
      <c r="H2009" s="139" t="inlineStr">
        <is>
          <t>ORBC0100757</t>
        </is>
      </c>
      <c r="I2009" s="139" t="inlineStr">
        <is>
          <t>SBIN0014784</t>
        </is>
      </c>
    </row>
    <row r="2010" ht="14.4" customHeight="1">
      <c r="E2010" s="139" t="inlineStr">
        <is>
          <t>ALLA0211634</t>
        </is>
      </c>
      <c r="F2010" s="139" t="inlineStr">
        <is>
          <t>CNRB0005978</t>
        </is>
      </c>
      <c r="G2010" s="139" t="inlineStr">
        <is>
          <t>ICIC00ZSMAU</t>
        </is>
      </c>
      <c r="H2010" s="139" t="inlineStr">
        <is>
          <t>ORBC0100756</t>
        </is>
      </c>
      <c r="I2010" s="139" t="inlineStr">
        <is>
          <t>SBIN0014783</t>
        </is>
      </c>
    </row>
    <row r="2011" ht="14.4" customHeight="1">
      <c r="E2011" s="139" t="inlineStr">
        <is>
          <t>ALLA0211635</t>
        </is>
      </c>
      <c r="F2011" s="139" t="inlineStr">
        <is>
          <t>CNRB0005977</t>
        </is>
      </c>
      <c r="G2011" s="139" t="inlineStr">
        <is>
          <t>ICIC00ZSKTW</t>
        </is>
      </c>
      <c r="H2011" s="139" t="inlineStr">
        <is>
          <t>ORBC0100755</t>
        </is>
      </c>
      <c r="I2011" s="139" t="inlineStr">
        <is>
          <t>SBIN0014782</t>
        </is>
      </c>
    </row>
    <row r="2012" ht="14.4" customHeight="1">
      <c r="E2012" s="139" t="inlineStr">
        <is>
          <t>ALLA0211636</t>
        </is>
      </c>
      <c r="F2012" s="139" t="inlineStr">
        <is>
          <t>CNRB0005976</t>
        </is>
      </c>
      <c r="G2012" s="139" t="inlineStr">
        <is>
          <t>ICIC00ZSBSN</t>
        </is>
      </c>
      <c r="H2012" s="139" t="inlineStr">
        <is>
          <t>ORBC0100754</t>
        </is>
      </c>
      <c r="I2012" s="139" t="inlineStr">
        <is>
          <t>SBIN0014781</t>
        </is>
      </c>
    </row>
    <row r="2013" ht="14.4" customHeight="1">
      <c r="E2013" s="139" t="inlineStr">
        <is>
          <t>ALLA0211637</t>
        </is>
      </c>
      <c r="F2013" s="139" t="inlineStr">
        <is>
          <t>CNRB0005975</t>
        </is>
      </c>
      <c r="G2013" s="139" t="inlineStr">
        <is>
          <t>ICIC00ZSBLS</t>
        </is>
      </c>
      <c r="H2013" s="139" t="inlineStr">
        <is>
          <t>ORBC0100753</t>
        </is>
      </c>
      <c r="I2013" s="139" t="inlineStr">
        <is>
          <t>SBIN0014780</t>
        </is>
      </c>
    </row>
    <row r="2014" ht="14.4" customHeight="1">
      <c r="E2014" s="139" t="inlineStr">
        <is>
          <t>ALLA0211638</t>
        </is>
      </c>
      <c r="F2014" s="139" t="inlineStr">
        <is>
          <t>CNRB0005974</t>
        </is>
      </c>
      <c r="G2014" s="139" t="inlineStr">
        <is>
          <t>ICIC00ZSBLL</t>
        </is>
      </c>
      <c r="H2014" s="139" t="inlineStr">
        <is>
          <t>ORBC0100752</t>
        </is>
      </c>
      <c r="I2014" s="139" t="inlineStr">
        <is>
          <t>SBIN0014777</t>
        </is>
      </c>
    </row>
    <row r="2015" ht="14.4" customHeight="1">
      <c r="E2015" s="139" t="inlineStr">
        <is>
          <t>ALLA0211639</t>
        </is>
      </c>
      <c r="F2015" s="139" t="inlineStr">
        <is>
          <t>CNRB0005973</t>
        </is>
      </c>
      <c r="G2015" s="139" t="inlineStr">
        <is>
          <t>ICIC00ZSBLJ</t>
        </is>
      </c>
      <c r="H2015" s="139" t="inlineStr">
        <is>
          <t>ORBC0100751</t>
        </is>
      </c>
      <c r="I2015" s="139" t="inlineStr">
        <is>
          <t>SBIN0014776</t>
        </is>
      </c>
    </row>
    <row r="2016" ht="14.4" customHeight="1">
      <c r="E2016" s="139" t="inlineStr">
        <is>
          <t>ALLA0211640</t>
        </is>
      </c>
      <c r="F2016" s="139" t="inlineStr">
        <is>
          <t>CNRB0005972</t>
        </is>
      </c>
      <c r="G2016" s="139" t="inlineStr">
        <is>
          <t>ICIC00ZSBLG</t>
        </is>
      </c>
      <c r="H2016" s="139" t="inlineStr">
        <is>
          <t>ORBC0100750</t>
        </is>
      </c>
      <c r="I2016" s="139" t="inlineStr">
        <is>
          <t>SBIN0014775</t>
        </is>
      </c>
    </row>
    <row r="2017" ht="14.4" customHeight="1">
      <c r="E2017" s="139" t="inlineStr">
        <is>
          <t>ALLA0211641</t>
        </is>
      </c>
      <c r="F2017" s="139" t="inlineStr">
        <is>
          <t>CNRB0005971</t>
        </is>
      </c>
      <c r="G2017" s="139" t="inlineStr">
        <is>
          <t>ICIC00ZSBLB</t>
        </is>
      </c>
      <c r="H2017" s="139" t="inlineStr">
        <is>
          <t>ORBC0100749</t>
        </is>
      </c>
      <c r="I2017" s="139" t="inlineStr">
        <is>
          <t>SBIN0014774</t>
        </is>
      </c>
    </row>
    <row r="2018" ht="14.4" customHeight="1">
      <c r="E2018" s="139" t="inlineStr">
        <is>
          <t>ALLA0211642</t>
        </is>
      </c>
      <c r="F2018" s="139" t="inlineStr">
        <is>
          <t>CNRB0005970</t>
        </is>
      </c>
      <c r="G2018" s="139" t="inlineStr">
        <is>
          <t>ICIC00ZSBLA</t>
        </is>
      </c>
      <c r="H2018" s="139" t="inlineStr">
        <is>
          <t>ORBC0100748</t>
        </is>
      </c>
      <c r="I2018" s="139" t="inlineStr">
        <is>
          <t>SBIN0014773</t>
        </is>
      </c>
    </row>
    <row r="2019" ht="14.4" customHeight="1">
      <c r="E2019" s="139" t="inlineStr">
        <is>
          <t>ALLA0211643</t>
        </is>
      </c>
      <c r="F2019" s="139" t="inlineStr">
        <is>
          <t>CNRB0005969</t>
        </is>
      </c>
      <c r="G2019" s="139" t="inlineStr">
        <is>
          <t>ICIC00ZSBJR</t>
        </is>
      </c>
      <c r="H2019" s="139" t="inlineStr">
        <is>
          <t>ORBC0100747</t>
        </is>
      </c>
      <c r="I2019" s="139" t="inlineStr">
        <is>
          <t>SBIN0014772</t>
        </is>
      </c>
    </row>
    <row r="2020" ht="14.4" customHeight="1">
      <c r="E2020" s="139" t="inlineStr">
        <is>
          <t>ALLA0211644</t>
        </is>
      </c>
      <c r="F2020" s="139" t="inlineStr">
        <is>
          <t>CNRB0005968</t>
        </is>
      </c>
      <c r="G2020" s="139" t="inlineStr">
        <is>
          <t>ICIC00ZSBHA</t>
        </is>
      </c>
      <c r="H2020" s="139" t="inlineStr">
        <is>
          <t>ORBC0100746</t>
        </is>
      </c>
      <c r="I2020" s="139" t="inlineStr">
        <is>
          <t>SBIN0014771</t>
        </is>
      </c>
    </row>
    <row r="2021" ht="14.4" customHeight="1">
      <c r="E2021" s="139" t="inlineStr">
        <is>
          <t>ALLA0211645</t>
        </is>
      </c>
      <c r="F2021" s="139" t="inlineStr">
        <is>
          <t>CNRB0005967</t>
        </is>
      </c>
      <c r="G2021" s="139" t="inlineStr">
        <is>
          <t>ICIC00ZSBBU</t>
        </is>
      </c>
      <c r="H2021" s="139" t="inlineStr">
        <is>
          <t>ORBC0100745</t>
        </is>
      </c>
      <c r="I2021" s="139" t="inlineStr">
        <is>
          <t>SBIN0014770</t>
        </is>
      </c>
    </row>
    <row r="2022" ht="14.4" customHeight="1">
      <c r="E2022" s="139" t="inlineStr">
        <is>
          <t>ALLA0211646</t>
        </is>
      </c>
      <c r="F2022" s="139" t="inlineStr">
        <is>
          <t>CNRB0005966</t>
        </is>
      </c>
      <c r="G2022" s="139" t="inlineStr">
        <is>
          <t>ICIC00WZPEC</t>
        </is>
      </c>
      <c r="H2022" s="139" t="inlineStr">
        <is>
          <t>ORBC0100744</t>
        </is>
      </c>
      <c r="I2022" s="139" t="inlineStr">
        <is>
          <t>SBIN0014769</t>
        </is>
      </c>
    </row>
    <row r="2023" ht="14.4" customHeight="1">
      <c r="E2023" s="139" t="inlineStr">
        <is>
          <t>ALLA0211647</t>
        </is>
      </c>
      <c r="F2023" s="139" t="inlineStr">
        <is>
          <t>CNRB0005965</t>
        </is>
      </c>
      <c r="G2023" s="139" t="inlineStr">
        <is>
          <t>ICIC00WUCBL</t>
        </is>
      </c>
      <c r="H2023" s="139" t="inlineStr">
        <is>
          <t>ORBC0100743</t>
        </is>
      </c>
      <c r="I2023" s="139" t="inlineStr">
        <is>
          <t>SBIN0014768</t>
        </is>
      </c>
    </row>
    <row r="2024" ht="14.4" customHeight="1">
      <c r="E2024" s="139" t="inlineStr">
        <is>
          <t>ALLA0211648</t>
        </is>
      </c>
      <c r="F2024" s="139" t="inlineStr">
        <is>
          <t>CNRB0005963</t>
        </is>
      </c>
      <c r="G2024" s="139" t="inlineStr">
        <is>
          <t>ICIC00VSCBL</t>
        </is>
      </c>
      <c r="H2024" s="139" t="inlineStr">
        <is>
          <t>ORBC0100742</t>
        </is>
      </c>
      <c r="I2024" s="139" t="inlineStr">
        <is>
          <t>SBIN0014767</t>
        </is>
      </c>
    </row>
    <row r="2025" ht="14.4" customHeight="1">
      <c r="E2025" s="139" t="inlineStr">
        <is>
          <t>ALLA0211649</t>
        </is>
      </c>
      <c r="F2025" s="139" t="inlineStr">
        <is>
          <t>CNRB0005962</t>
        </is>
      </c>
      <c r="G2025" s="139" t="inlineStr">
        <is>
          <t>ICIC00VNSBU</t>
        </is>
      </c>
      <c r="H2025" s="139" t="inlineStr">
        <is>
          <t>ORBC0100741</t>
        </is>
      </c>
      <c r="I2025" s="139" t="inlineStr">
        <is>
          <t>SBIN0014766</t>
        </is>
      </c>
    </row>
    <row r="2026" ht="14.4" customHeight="1">
      <c r="E2026" s="139" t="inlineStr">
        <is>
          <t>ALLA0211650</t>
        </is>
      </c>
      <c r="F2026" s="139" t="inlineStr">
        <is>
          <t>CNRB0005961</t>
        </is>
      </c>
      <c r="G2026" s="139" t="inlineStr">
        <is>
          <t>ICIC00VNSBL</t>
        </is>
      </c>
      <c r="H2026" s="139" t="inlineStr">
        <is>
          <t>ORBC0100740</t>
        </is>
      </c>
      <c r="I2026" s="139" t="inlineStr">
        <is>
          <t>SBIN0014765</t>
        </is>
      </c>
    </row>
    <row r="2027" ht="14.4" customHeight="1">
      <c r="E2027" s="139" t="inlineStr">
        <is>
          <t>ALLA0211651</t>
        </is>
      </c>
      <c r="F2027" s="139" t="inlineStr">
        <is>
          <t>CNRB0005960</t>
        </is>
      </c>
      <c r="G2027" s="139" t="inlineStr">
        <is>
          <t>ICIC00VMNSB</t>
        </is>
      </c>
      <c r="H2027" s="139" t="inlineStr">
        <is>
          <t>ORBC0100739</t>
        </is>
      </c>
      <c r="I2027" s="139" t="inlineStr">
        <is>
          <t>SBIN0014764</t>
        </is>
      </c>
    </row>
    <row r="2028" ht="14.4" customHeight="1">
      <c r="E2028" s="139" t="inlineStr">
        <is>
          <t>ALLA0211652</t>
        </is>
      </c>
      <c r="F2028" s="139" t="inlineStr">
        <is>
          <t>CNRB0005959</t>
        </is>
      </c>
      <c r="G2028" s="139" t="inlineStr">
        <is>
          <t>ICIC00VMCBL</t>
        </is>
      </c>
      <c r="H2028" s="139" t="inlineStr">
        <is>
          <t>ORBC0100738</t>
        </is>
      </c>
      <c r="I2028" s="139" t="inlineStr">
        <is>
          <t>SBIN0014763</t>
        </is>
      </c>
    </row>
    <row r="2029" ht="14.4" customHeight="1">
      <c r="E2029" s="139" t="inlineStr">
        <is>
          <t>ALLA0211653</t>
        </is>
      </c>
      <c r="F2029" s="139" t="inlineStr">
        <is>
          <t>CNRB0005958</t>
        </is>
      </c>
      <c r="G2029" s="139" t="inlineStr">
        <is>
          <t>ICIC00VIKAS</t>
        </is>
      </c>
      <c r="H2029" s="139" t="inlineStr">
        <is>
          <t>ORBC0100737</t>
        </is>
      </c>
      <c r="I2029" s="139" t="inlineStr">
        <is>
          <t>SBIN0014762</t>
        </is>
      </c>
    </row>
    <row r="2030" ht="14.4" customHeight="1">
      <c r="E2030" s="139" t="inlineStr">
        <is>
          <t>ALLA0211654</t>
        </is>
      </c>
      <c r="F2030" s="139" t="inlineStr">
        <is>
          <t>CNRB0005957</t>
        </is>
      </c>
      <c r="G2030" s="139" t="inlineStr">
        <is>
          <t>ICIC00VDCBL</t>
        </is>
      </c>
      <c r="H2030" s="139" t="inlineStr">
        <is>
          <t>ORBC0100736</t>
        </is>
      </c>
      <c r="I2030" s="139" t="inlineStr">
        <is>
          <t>SBIN0014761</t>
        </is>
      </c>
    </row>
    <row r="2031" ht="14.4" customHeight="1">
      <c r="E2031" s="139" t="inlineStr">
        <is>
          <t>ALLA0211655</t>
        </is>
      </c>
      <c r="F2031" s="139" t="inlineStr">
        <is>
          <t>CNRB0005956</t>
        </is>
      </c>
      <c r="G2031" s="139" t="inlineStr">
        <is>
          <t>ICIC00VBLTR</t>
        </is>
      </c>
      <c r="H2031" s="139" t="inlineStr">
        <is>
          <t>ORBC0100735</t>
        </is>
      </c>
      <c r="I2031" s="139" t="inlineStr">
        <is>
          <t>SBIN0014760</t>
        </is>
      </c>
    </row>
    <row r="2032" ht="14.4" customHeight="1">
      <c r="E2032" s="139" t="inlineStr">
        <is>
          <t>ALLA0211656</t>
        </is>
      </c>
      <c r="F2032" s="139" t="inlineStr">
        <is>
          <t>CNRB0005955</t>
        </is>
      </c>
      <c r="G2032" s="139" t="inlineStr">
        <is>
          <t>ICIC00VANSB</t>
        </is>
      </c>
      <c r="H2032" s="139" t="inlineStr">
        <is>
          <t>ORBC0100734</t>
        </is>
      </c>
      <c r="I2032" s="139" t="inlineStr">
        <is>
          <t>SBIN0014759</t>
        </is>
      </c>
    </row>
    <row r="2033" ht="14.4" customHeight="1">
      <c r="E2033" s="139" t="inlineStr">
        <is>
          <t>ALLA0211657</t>
        </is>
      </c>
      <c r="F2033" s="139" t="inlineStr">
        <is>
          <t>CNRB0005954</t>
        </is>
      </c>
      <c r="G2033" s="139" t="inlineStr">
        <is>
          <t>ICIC00USNDC</t>
        </is>
      </c>
      <c r="H2033" s="139" t="inlineStr">
        <is>
          <t>ORBC0100733</t>
        </is>
      </c>
      <c r="I2033" s="139" t="inlineStr">
        <is>
          <t>SBIN0014758</t>
        </is>
      </c>
    </row>
    <row r="2034" ht="14.4" customHeight="1">
      <c r="E2034" s="139" t="inlineStr">
        <is>
          <t>ALLA0211658</t>
        </is>
      </c>
      <c r="F2034" s="139" t="inlineStr">
        <is>
          <t>CNRB0005953</t>
        </is>
      </c>
      <c r="G2034" s="139" t="inlineStr">
        <is>
          <t>ICIC00USCBD</t>
        </is>
      </c>
      <c r="H2034" s="139" t="inlineStr">
        <is>
          <t>ORBC0100732</t>
        </is>
      </c>
      <c r="I2034" s="139" t="inlineStr">
        <is>
          <t>SBIN0014757</t>
        </is>
      </c>
    </row>
    <row r="2035" ht="14.4" customHeight="1">
      <c r="E2035" s="139" t="inlineStr">
        <is>
          <t>ALLA0211659</t>
        </is>
      </c>
      <c r="F2035" s="139" t="inlineStr">
        <is>
          <t>CNRB0005952</t>
        </is>
      </c>
      <c r="G2035" s="139" t="inlineStr">
        <is>
          <t>ICIC00UPSCB</t>
        </is>
      </c>
      <c r="H2035" s="139" t="inlineStr">
        <is>
          <t>ORBC0100731</t>
        </is>
      </c>
      <c r="I2035" s="139" t="inlineStr">
        <is>
          <t>SBIN0014756</t>
        </is>
      </c>
    </row>
    <row r="2036" ht="14.4" customHeight="1">
      <c r="E2036" s="139" t="inlineStr">
        <is>
          <t>ALLA0211660</t>
        </is>
      </c>
      <c r="F2036" s="139" t="inlineStr">
        <is>
          <t>CNRB0005951</t>
        </is>
      </c>
      <c r="G2036" s="139" t="inlineStr">
        <is>
          <t>ICIC00UNICB</t>
        </is>
      </c>
      <c r="H2036" s="139" t="inlineStr">
        <is>
          <t>ORBC0100730</t>
        </is>
      </c>
      <c r="I2036" s="139" t="inlineStr">
        <is>
          <t>SBIN0014755</t>
        </is>
      </c>
    </row>
    <row r="2037" ht="14.4" customHeight="1">
      <c r="E2037" s="139" t="inlineStr">
        <is>
          <t>ALLA0211661</t>
        </is>
      </c>
      <c r="F2037" s="139" t="inlineStr">
        <is>
          <t>CNRB0005949</t>
        </is>
      </c>
      <c r="G2037" s="139" t="inlineStr">
        <is>
          <t>ICIC00UMUCB</t>
        </is>
      </c>
      <c r="H2037" s="139" t="inlineStr">
        <is>
          <t>ORBC0100729</t>
        </is>
      </c>
      <c r="I2037" s="139" t="inlineStr">
        <is>
          <t>SBIN0014754</t>
        </is>
      </c>
    </row>
    <row r="2038" ht="14.4" customHeight="1">
      <c r="E2038" s="139" t="inlineStr">
        <is>
          <t>ALLA0211662</t>
        </is>
      </c>
      <c r="F2038" s="139" t="inlineStr">
        <is>
          <t>CNRB0005948</t>
        </is>
      </c>
      <c r="G2038" s="139" t="inlineStr">
        <is>
          <t>ICIC00UDCCB</t>
        </is>
      </c>
      <c r="H2038" s="139" t="inlineStr">
        <is>
          <t>ORBC0100728</t>
        </is>
      </c>
      <c r="I2038" s="139" t="inlineStr">
        <is>
          <t>SBIN0014753</t>
        </is>
      </c>
    </row>
    <row r="2039" ht="14.4" customHeight="1">
      <c r="E2039" s="139" t="inlineStr">
        <is>
          <t>ALLA0211663</t>
        </is>
      </c>
      <c r="F2039" s="139" t="inlineStr">
        <is>
          <t>CNRB0005947</t>
        </is>
      </c>
      <c r="G2039" s="139" t="inlineStr">
        <is>
          <t>ICIC00UCBLS</t>
        </is>
      </c>
      <c r="H2039" s="139" t="inlineStr">
        <is>
          <t>ORBC0100727</t>
        </is>
      </c>
      <c r="I2039" s="139" t="inlineStr">
        <is>
          <t>SBIN0014752</t>
        </is>
      </c>
    </row>
    <row r="2040" ht="14.4" customHeight="1">
      <c r="E2040" s="139" t="inlineStr">
        <is>
          <t>ALLA0211664</t>
        </is>
      </c>
      <c r="F2040" s="139" t="inlineStr">
        <is>
          <t>CNRB0005946</t>
        </is>
      </c>
      <c r="G2040" s="139" t="inlineStr">
        <is>
          <t>ICIC00UCBLD</t>
        </is>
      </c>
      <c r="H2040" s="139" t="inlineStr">
        <is>
          <t>ORBC0100726</t>
        </is>
      </c>
      <c r="I2040" s="139" t="inlineStr">
        <is>
          <t>SBIN0014751</t>
        </is>
      </c>
    </row>
    <row r="2041" ht="14.4" customHeight="1">
      <c r="E2041" s="139" t="inlineStr">
        <is>
          <t>ALLA0211665</t>
        </is>
      </c>
      <c r="F2041" s="139" t="inlineStr">
        <is>
          <t>CNRB0005945</t>
        </is>
      </c>
      <c r="G2041" s="139" t="inlineStr">
        <is>
          <t>ICIC00TVUCB</t>
        </is>
      </c>
      <c r="H2041" s="139" t="inlineStr">
        <is>
          <t>ORBC0100725</t>
        </is>
      </c>
      <c r="I2041" s="139" t="inlineStr">
        <is>
          <t>SBIN0014750</t>
        </is>
      </c>
    </row>
    <row r="2042" ht="14.4" customHeight="1">
      <c r="E2042" s="139" t="inlineStr">
        <is>
          <t>ALLA0211666</t>
        </is>
      </c>
      <c r="F2042" s="139" t="inlineStr">
        <is>
          <t>CNRB0005944</t>
        </is>
      </c>
      <c r="G2042" s="139" t="inlineStr">
        <is>
          <t>ICIC00TVSBL</t>
        </is>
      </c>
      <c r="H2042" s="139" t="inlineStr">
        <is>
          <t>ORBC0100724</t>
        </is>
      </c>
      <c r="I2042" s="139" t="inlineStr">
        <is>
          <t>SBIN0014749</t>
        </is>
      </c>
    </row>
    <row r="2043" ht="14.4" customHeight="1">
      <c r="E2043" s="139" t="inlineStr">
        <is>
          <t>ALLA0211667</t>
        </is>
      </c>
      <c r="F2043" s="139" t="inlineStr">
        <is>
          <t>CNRB0005943</t>
        </is>
      </c>
      <c r="G2043" s="139" t="inlineStr">
        <is>
          <t>ICIC00TVCBL</t>
        </is>
      </c>
      <c r="H2043" s="139" t="inlineStr">
        <is>
          <t>ORBC0100723</t>
        </is>
      </c>
      <c r="I2043" s="139" t="inlineStr">
        <is>
          <t>SBIN0014748</t>
        </is>
      </c>
    </row>
    <row r="2044" ht="14.4" customHeight="1">
      <c r="E2044" s="139" t="inlineStr">
        <is>
          <t>ALLA0211668</t>
        </is>
      </c>
      <c r="F2044" s="139" t="inlineStr">
        <is>
          <t>CNRB0005942</t>
        </is>
      </c>
      <c r="G2044" s="139" t="inlineStr">
        <is>
          <t>ICIC00TUCBS</t>
        </is>
      </c>
      <c r="H2044" s="139" t="inlineStr">
        <is>
          <t>ORBC0100722</t>
        </is>
      </c>
      <c r="I2044" s="139" t="inlineStr">
        <is>
          <t>SBIN0014747</t>
        </is>
      </c>
    </row>
    <row r="2045" ht="14.4" customHeight="1">
      <c r="E2045" s="139" t="inlineStr">
        <is>
          <t>ALLA0211669</t>
        </is>
      </c>
      <c r="F2045" s="139" t="inlineStr">
        <is>
          <t>CNRB0005941</t>
        </is>
      </c>
      <c r="G2045" s="139" t="inlineStr">
        <is>
          <t>ICIC00TUCBL</t>
        </is>
      </c>
      <c r="H2045" s="139" t="inlineStr">
        <is>
          <t>ORBC0100721</t>
        </is>
      </c>
      <c r="I2045" s="139" t="inlineStr">
        <is>
          <t>SBIN0014746</t>
        </is>
      </c>
    </row>
    <row r="2046" ht="14.4" customHeight="1">
      <c r="E2046" s="139" t="inlineStr">
        <is>
          <t>ALLA0211670</t>
        </is>
      </c>
      <c r="F2046" s="139" t="inlineStr">
        <is>
          <t>CNRB0005940</t>
        </is>
      </c>
      <c r="G2046" s="139" t="inlineStr">
        <is>
          <t>ICIC00TUCBD</t>
        </is>
      </c>
      <c r="H2046" s="139" t="inlineStr">
        <is>
          <t>ORBC0100720</t>
        </is>
      </c>
      <c r="I2046" s="139" t="inlineStr">
        <is>
          <t>SBIN0014745</t>
        </is>
      </c>
    </row>
    <row r="2047" ht="14.4" customHeight="1">
      <c r="E2047" s="139" t="inlineStr">
        <is>
          <t>ALLA0211671</t>
        </is>
      </c>
      <c r="F2047" s="139" t="inlineStr">
        <is>
          <t>CNRB0005939</t>
        </is>
      </c>
      <c r="G2047" s="139" t="inlineStr">
        <is>
          <t>ICIC00TTNSB</t>
        </is>
      </c>
      <c r="H2047" s="139" t="inlineStr">
        <is>
          <t>ORBC0100719</t>
        </is>
      </c>
      <c r="I2047" s="139" t="inlineStr">
        <is>
          <t>SBIN0014744</t>
        </is>
      </c>
    </row>
    <row r="2048" ht="14.4" customHeight="1">
      <c r="E2048" s="139" t="inlineStr">
        <is>
          <t>ALLA0211672</t>
        </is>
      </c>
      <c r="F2048" s="139" t="inlineStr">
        <is>
          <t>CNRB0005938</t>
        </is>
      </c>
      <c r="G2048" s="139" t="inlineStr">
        <is>
          <t>ICIC00TTCBL</t>
        </is>
      </c>
      <c r="H2048" s="139" t="inlineStr">
        <is>
          <t>ORBC0100718</t>
        </is>
      </c>
      <c r="I2048" s="139" t="inlineStr">
        <is>
          <t>SBIN0014743</t>
        </is>
      </c>
    </row>
    <row r="2049" ht="14.4" customHeight="1">
      <c r="E2049" s="139" t="inlineStr">
        <is>
          <t>ALLA0211673</t>
        </is>
      </c>
      <c r="F2049" s="139" t="inlineStr">
        <is>
          <t>CNRB0005936</t>
        </is>
      </c>
      <c r="G2049" s="139" t="inlineStr">
        <is>
          <t>ICIC00TSMCB</t>
        </is>
      </c>
      <c r="H2049" s="139" t="inlineStr">
        <is>
          <t>ORBC0100717</t>
        </is>
      </c>
      <c r="I2049" s="139" t="inlineStr">
        <is>
          <t>SBIN0014742</t>
        </is>
      </c>
    </row>
    <row r="2050" ht="14.4" customHeight="1">
      <c r="E2050" s="139" t="inlineStr">
        <is>
          <t>ALLA0211674</t>
        </is>
      </c>
      <c r="F2050" s="139" t="inlineStr">
        <is>
          <t>CNRB0005935</t>
        </is>
      </c>
      <c r="G2050" s="139" t="inlineStr">
        <is>
          <t>ICIC00TSCBL</t>
        </is>
      </c>
      <c r="H2050" s="139" t="inlineStr">
        <is>
          <t>ORBC0100716</t>
        </is>
      </c>
      <c r="I2050" s="139" t="inlineStr">
        <is>
          <t>SBIN0014741</t>
        </is>
      </c>
    </row>
    <row r="2051" ht="14.4" customHeight="1">
      <c r="E2051" s="139" t="inlineStr">
        <is>
          <t>ALLA0211675</t>
        </is>
      </c>
      <c r="F2051" s="139" t="inlineStr">
        <is>
          <t>CNRB0005934</t>
        </is>
      </c>
      <c r="G2051" s="139" t="inlineStr">
        <is>
          <t>ICIC00TPZCB</t>
        </is>
      </c>
      <c r="H2051" s="139" t="inlineStr">
        <is>
          <t>ORBC0100715</t>
        </is>
      </c>
      <c r="I2051" s="139" t="inlineStr">
        <is>
          <t>SBIN0014740</t>
        </is>
      </c>
    </row>
    <row r="2052" ht="14.4" customHeight="1">
      <c r="E2052" s="139" t="inlineStr">
        <is>
          <t>ALLA0211676</t>
        </is>
      </c>
      <c r="F2052" s="139" t="inlineStr">
        <is>
          <t>CNRB0005933</t>
        </is>
      </c>
      <c r="G2052" s="139" t="inlineStr">
        <is>
          <t>ICIC00TPUCB</t>
        </is>
      </c>
      <c r="H2052" s="139" t="inlineStr">
        <is>
          <t>ORBC0100714</t>
        </is>
      </c>
      <c r="I2052" s="139" t="inlineStr">
        <is>
          <t>SBIN0014739</t>
        </is>
      </c>
    </row>
    <row r="2053" ht="14.4" customHeight="1">
      <c r="E2053" s="139" t="inlineStr">
        <is>
          <t>ALLA0211677</t>
        </is>
      </c>
      <c r="F2053" s="139" t="inlineStr">
        <is>
          <t>CNRB0005932</t>
        </is>
      </c>
      <c r="G2053" s="139" t="inlineStr">
        <is>
          <t>ICIC00TPCBL</t>
        </is>
      </c>
      <c r="H2053" s="139" t="inlineStr">
        <is>
          <t>ORBC0100713</t>
        </is>
      </c>
      <c r="I2053" s="139" t="inlineStr">
        <is>
          <t>SBIN0014738</t>
        </is>
      </c>
    </row>
    <row r="2054" ht="14.4" customHeight="1">
      <c r="E2054" s="139" t="inlineStr">
        <is>
          <t>ALLA0211678</t>
        </is>
      </c>
      <c r="F2054" s="139" t="inlineStr">
        <is>
          <t>CNRB0005931</t>
        </is>
      </c>
      <c r="G2054" s="139" t="inlineStr">
        <is>
          <t>ICIC00TNSBL</t>
        </is>
      </c>
      <c r="H2054" s="139" t="inlineStr">
        <is>
          <t>ORBC0100712</t>
        </is>
      </c>
      <c r="I2054" s="139" t="inlineStr">
        <is>
          <t>SBIN0014737</t>
        </is>
      </c>
    </row>
    <row r="2055" ht="14.4" customHeight="1">
      <c r="E2055" s="139" t="inlineStr">
        <is>
          <t>ALLA0211679</t>
        </is>
      </c>
      <c r="F2055" s="139" t="inlineStr">
        <is>
          <t>CNRB0005930</t>
        </is>
      </c>
      <c r="G2055" s="139" t="inlineStr">
        <is>
          <t>ICIC00TMUCB</t>
        </is>
      </c>
      <c r="H2055" s="139" t="inlineStr">
        <is>
          <t>ORBC0100711</t>
        </is>
      </c>
      <c r="I2055" s="139" t="inlineStr">
        <is>
          <t>SBIN0014736</t>
        </is>
      </c>
    </row>
    <row r="2056" ht="14.4" customHeight="1">
      <c r="E2056" s="139" t="inlineStr">
        <is>
          <t>ALLA0211680</t>
        </is>
      </c>
      <c r="F2056" s="139" t="inlineStr">
        <is>
          <t>CNRB0005929</t>
        </is>
      </c>
      <c r="G2056" s="139" t="inlineStr">
        <is>
          <t>ICIC00TMUBG</t>
        </is>
      </c>
      <c r="H2056" s="139" t="inlineStr">
        <is>
          <t>ORBC0100710</t>
        </is>
      </c>
      <c r="I2056" s="139" t="inlineStr">
        <is>
          <t>SBIN0014735</t>
        </is>
      </c>
    </row>
    <row r="2057" ht="14.4" customHeight="1">
      <c r="E2057" s="139" t="inlineStr">
        <is>
          <t>ALLA0211681</t>
        </is>
      </c>
      <c r="F2057" s="139" t="inlineStr">
        <is>
          <t>CNRB0005928</t>
        </is>
      </c>
      <c r="G2057" s="139" t="inlineStr">
        <is>
          <t>ICIC00TKNSB</t>
        </is>
      </c>
      <c r="H2057" s="139" t="inlineStr">
        <is>
          <t>ORBC0100709</t>
        </is>
      </c>
      <c r="I2057" s="139" t="inlineStr">
        <is>
          <t>SBIN0014734</t>
        </is>
      </c>
    </row>
    <row r="2058" ht="14.4" customHeight="1">
      <c r="E2058" s="139" t="inlineStr">
        <is>
          <t>ALLA0211682</t>
        </is>
      </c>
      <c r="F2058" s="139" t="inlineStr">
        <is>
          <t>CNRB0005926</t>
        </is>
      </c>
      <c r="G2058" s="139" t="inlineStr">
        <is>
          <t>ICIC00TJUCB</t>
        </is>
      </c>
      <c r="H2058" s="139" t="inlineStr">
        <is>
          <t>ORBC0100708</t>
        </is>
      </c>
      <c r="I2058" s="139" t="inlineStr">
        <is>
          <t>SBIN0014733</t>
        </is>
      </c>
    </row>
    <row r="2059" ht="14.4" customHeight="1">
      <c r="E2059" s="139" t="inlineStr">
        <is>
          <t>ALLA0211683</t>
        </is>
      </c>
      <c r="F2059" s="139" t="inlineStr">
        <is>
          <t>CNRB0005925</t>
        </is>
      </c>
      <c r="G2059" s="139" t="inlineStr">
        <is>
          <t>ICIC00TGZSB</t>
        </is>
      </c>
      <c r="H2059" s="139" t="inlineStr">
        <is>
          <t>ORBC0100707</t>
        </is>
      </c>
      <c r="I2059" s="139" t="inlineStr">
        <is>
          <t>SBIN0014732</t>
        </is>
      </c>
    </row>
    <row r="2060" ht="14.4" customHeight="1">
      <c r="E2060" s="139" t="inlineStr">
        <is>
          <t>ALLA0211684</t>
        </is>
      </c>
      <c r="F2060" s="139" t="inlineStr">
        <is>
          <t>CNRB0005924</t>
        </is>
      </c>
      <c r="G2060" s="139" t="inlineStr">
        <is>
          <t>ICIC00TGUCB</t>
        </is>
      </c>
      <c r="H2060" s="139" t="inlineStr">
        <is>
          <t>ORBC0100706</t>
        </is>
      </c>
      <c r="I2060" s="139" t="inlineStr">
        <is>
          <t>SBIN0014731</t>
        </is>
      </c>
    </row>
    <row r="2061" ht="14.4" customHeight="1">
      <c r="E2061" s="139" t="inlineStr">
        <is>
          <t>ALLA0211685</t>
        </is>
      </c>
      <c r="F2061" s="139" t="inlineStr">
        <is>
          <t>CNRB0005923</t>
        </is>
      </c>
      <c r="G2061" s="139" t="inlineStr">
        <is>
          <t>ICIC00TGSBL</t>
        </is>
      </c>
      <c r="H2061" s="139" t="inlineStr">
        <is>
          <t>ORBC0100705</t>
        </is>
      </c>
      <c r="I2061" s="139" t="inlineStr">
        <is>
          <t>SBIN0014730</t>
        </is>
      </c>
    </row>
    <row r="2062" ht="14.4" customHeight="1">
      <c r="E2062" s="139" t="inlineStr">
        <is>
          <t>ALLA0211686</t>
        </is>
      </c>
      <c r="F2062" s="139" t="inlineStr">
        <is>
          <t>CNRB0005922</t>
        </is>
      </c>
      <c r="G2062" s="139" t="inlineStr">
        <is>
          <t>ICIC00TGMUC</t>
        </is>
      </c>
      <c r="H2062" s="139" t="inlineStr">
        <is>
          <t>ORBC0100704</t>
        </is>
      </c>
      <c r="I2062" s="139" t="inlineStr">
        <is>
          <t>SBIN0014729</t>
        </is>
      </c>
    </row>
    <row r="2063" ht="14.4" customHeight="1">
      <c r="E2063" s="139" t="inlineStr">
        <is>
          <t>ALLA0211687</t>
        </is>
      </c>
      <c r="F2063" s="139" t="inlineStr">
        <is>
          <t>CNRB0005921</t>
        </is>
      </c>
      <c r="G2063" s="139" t="inlineStr">
        <is>
          <t>ICIC00TECUB</t>
        </is>
      </c>
      <c r="H2063" s="139" t="inlineStr">
        <is>
          <t>ORBC0100703</t>
        </is>
      </c>
      <c r="I2063" s="139" t="inlineStr">
        <is>
          <t>SBIN0014728</t>
        </is>
      </c>
    </row>
    <row r="2064" ht="14.4" customHeight="1">
      <c r="E2064" s="139" t="inlineStr">
        <is>
          <t>ALLA0211688</t>
        </is>
      </c>
      <c r="F2064" s="139" t="inlineStr">
        <is>
          <t>CNRB0005920</t>
        </is>
      </c>
      <c r="G2064" s="139" t="inlineStr">
        <is>
          <t>ICIC00TDMCB</t>
        </is>
      </c>
      <c r="H2064" s="139" t="inlineStr">
        <is>
          <t>ORBC0100702</t>
        </is>
      </c>
      <c r="I2064" s="139" t="inlineStr">
        <is>
          <t>SBIN0014727</t>
        </is>
      </c>
    </row>
    <row r="2065" ht="14.4" customHeight="1">
      <c r="E2065" s="139" t="inlineStr">
        <is>
          <t>ALLA0211689</t>
        </is>
      </c>
      <c r="F2065" s="139" t="inlineStr">
        <is>
          <t>CNRB0005919</t>
        </is>
      </c>
      <c r="G2065" s="139" t="inlineStr">
        <is>
          <t>ICIC00TCSBL</t>
        </is>
      </c>
      <c r="H2065" s="139" t="inlineStr">
        <is>
          <t>ORBC0100701</t>
        </is>
      </c>
      <c r="I2065" s="139" t="inlineStr">
        <is>
          <t>SBIN0014726</t>
        </is>
      </c>
    </row>
    <row r="2066" ht="14.4" customHeight="1">
      <c r="E2066" s="139" t="inlineStr">
        <is>
          <t>ALLA0211690</t>
        </is>
      </c>
      <c r="F2066" s="139" t="inlineStr">
        <is>
          <t>CNRB0005918</t>
        </is>
      </c>
      <c r="G2066" s="139" t="inlineStr">
        <is>
          <t>ICIC00TBTCB</t>
        </is>
      </c>
      <c r="H2066" s="139" t="inlineStr">
        <is>
          <t>ORBC0100700</t>
        </is>
      </c>
      <c r="I2066" s="139" t="inlineStr">
        <is>
          <t>SBIN0014725</t>
        </is>
      </c>
    </row>
    <row r="2067" ht="14.4" customHeight="1">
      <c r="E2067" s="139" t="inlineStr">
        <is>
          <t>ALLA0211691</t>
        </is>
      </c>
      <c r="F2067" s="139" t="inlineStr">
        <is>
          <t>CNRB0005917</t>
        </is>
      </c>
      <c r="G2067" s="139" t="inlineStr">
        <is>
          <t>ICIC00TBHCB</t>
        </is>
      </c>
      <c r="H2067" s="139" t="inlineStr">
        <is>
          <t>ORBC0100699</t>
        </is>
      </c>
      <c r="I2067" s="139" t="inlineStr">
        <is>
          <t>SBIN0014724</t>
        </is>
      </c>
    </row>
    <row r="2068" ht="14.4" customHeight="1">
      <c r="E2068" s="139" t="inlineStr">
        <is>
          <t>ALLA0211692</t>
        </is>
      </c>
      <c r="F2068" s="139" t="inlineStr">
        <is>
          <t>CNRB0005915</t>
        </is>
      </c>
      <c r="G2068" s="139" t="inlineStr">
        <is>
          <t>ICIC00TAMCO</t>
        </is>
      </c>
      <c r="H2068" s="139" t="inlineStr">
        <is>
          <t>ORBC0100698</t>
        </is>
      </c>
      <c r="I2068" s="139" t="inlineStr">
        <is>
          <t>SBIN0014718</t>
        </is>
      </c>
    </row>
    <row r="2069" ht="14.4" customHeight="1">
      <c r="E2069" s="139" t="inlineStr">
        <is>
          <t>ALLA0211693</t>
        </is>
      </c>
      <c r="F2069" s="139" t="inlineStr">
        <is>
          <t>CNRB0005914</t>
        </is>
      </c>
      <c r="G2069" s="139" t="inlineStr">
        <is>
          <t>ICIC00SVCBL</t>
        </is>
      </c>
      <c r="H2069" s="139" t="inlineStr">
        <is>
          <t>ORBC0100696</t>
        </is>
      </c>
      <c r="I2069" s="139" t="inlineStr">
        <is>
          <t>SBIN0014711</t>
        </is>
      </c>
    </row>
    <row r="2070" ht="14.4" customHeight="1">
      <c r="E2070" s="139" t="inlineStr">
        <is>
          <t>ALLA0211694</t>
        </is>
      </c>
      <c r="F2070" s="139" t="inlineStr">
        <is>
          <t>CNRB0005913</t>
        </is>
      </c>
      <c r="G2070" s="139" t="inlineStr">
        <is>
          <t>ICIC00SULCB</t>
        </is>
      </c>
      <c r="H2070" s="139" t="inlineStr">
        <is>
          <t>ORBC0100695</t>
        </is>
      </c>
      <c r="I2070" s="139" t="inlineStr">
        <is>
          <t>SBIN0014702</t>
        </is>
      </c>
    </row>
    <row r="2071" ht="14.4" customHeight="1">
      <c r="E2071" s="139" t="inlineStr">
        <is>
          <t>ALLA0211695</t>
        </is>
      </c>
      <c r="F2071" s="139" t="inlineStr">
        <is>
          <t>CNRB0005911</t>
        </is>
      </c>
      <c r="G2071" s="139" t="inlineStr">
        <is>
          <t>ICIC00SUCBO</t>
        </is>
      </c>
      <c r="H2071" s="139" t="inlineStr">
        <is>
          <t>ORBC0100693</t>
        </is>
      </c>
      <c r="I2071" s="139" t="inlineStr">
        <is>
          <t>SBIN0014701</t>
        </is>
      </c>
    </row>
    <row r="2072" ht="14.4" customHeight="1">
      <c r="E2072" s="139" t="inlineStr">
        <is>
          <t>ALLA0211696</t>
        </is>
      </c>
      <c r="F2072" s="139" t="inlineStr">
        <is>
          <t>CNRB0005910</t>
        </is>
      </c>
      <c r="G2072" s="139" t="inlineStr">
        <is>
          <t>ICIC00SUCBL</t>
        </is>
      </c>
      <c r="H2072" s="139" t="inlineStr">
        <is>
          <t>ORBC0100692</t>
        </is>
      </c>
      <c r="I2072" s="139" t="inlineStr">
        <is>
          <t>SBIN0014700</t>
        </is>
      </c>
    </row>
    <row r="2073" ht="14.4" customHeight="1">
      <c r="E2073" s="139" t="inlineStr">
        <is>
          <t>ALLA0211697</t>
        </is>
      </c>
      <c r="F2073" s="139" t="inlineStr">
        <is>
          <t>CNRB0005909</t>
        </is>
      </c>
      <c r="G2073" s="139" t="inlineStr">
        <is>
          <t>ICIC00SSKCB</t>
        </is>
      </c>
      <c r="H2073" s="139" t="inlineStr">
        <is>
          <t>ORBC0100691</t>
        </is>
      </c>
      <c r="I2073" s="139" t="inlineStr">
        <is>
          <t>SBIN0014698</t>
        </is>
      </c>
    </row>
    <row r="2074" ht="14.4" customHeight="1">
      <c r="E2074" s="139" t="inlineStr">
        <is>
          <t>ALLA0211698</t>
        </is>
      </c>
      <c r="F2074" s="139" t="inlineStr">
        <is>
          <t>CNRB0005908</t>
        </is>
      </c>
      <c r="G2074" s="139" t="inlineStr">
        <is>
          <t>ICIC00SSBLI</t>
        </is>
      </c>
      <c r="H2074" s="139" t="inlineStr">
        <is>
          <t>ORBC0100690</t>
        </is>
      </c>
      <c r="I2074" s="139" t="inlineStr">
        <is>
          <t>SBIN0014697</t>
        </is>
      </c>
    </row>
    <row r="2075" ht="14.4" customHeight="1">
      <c r="E2075" s="139" t="inlineStr">
        <is>
          <t>ALLA0211700</t>
        </is>
      </c>
      <c r="F2075" s="139" t="inlineStr">
        <is>
          <t>CNRB0005907</t>
        </is>
      </c>
      <c r="G2075" s="139" t="inlineStr">
        <is>
          <t>ICIC00SPCBL</t>
        </is>
      </c>
      <c r="H2075" s="139" t="inlineStr">
        <is>
          <t>ORBC0100689</t>
        </is>
      </c>
      <c r="I2075" s="139" t="inlineStr">
        <is>
          <t>SBIN0014696</t>
        </is>
      </c>
    </row>
    <row r="2076" ht="14.4" customHeight="1">
      <c r="E2076" s="139" t="inlineStr">
        <is>
          <t>ALLA0211701</t>
        </is>
      </c>
      <c r="F2076" s="139" t="inlineStr">
        <is>
          <t>CNRB0005906</t>
        </is>
      </c>
      <c r="G2076" s="139" t="inlineStr">
        <is>
          <t>ICIC00SNSBL</t>
        </is>
      </c>
      <c r="H2076" s="139" t="inlineStr">
        <is>
          <t>ORBC0100688</t>
        </is>
      </c>
      <c r="I2076" s="139" t="inlineStr">
        <is>
          <t>SBIN0014695</t>
        </is>
      </c>
    </row>
    <row r="2077" ht="14.4" customHeight="1">
      <c r="E2077" s="139" t="inlineStr">
        <is>
          <t>ALLA0211703</t>
        </is>
      </c>
      <c r="F2077" s="139" t="inlineStr">
        <is>
          <t>CNRB0005905</t>
        </is>
      </c>
      <c r="G2077" s="139" t="inlineStr">
        <is>
          <t>ICIC00SMSBL</t>
        </is>
      </c>
      <c r="H2077" s="139" t="inlineStr">
        <is>
          <t>ORBC0100687</t>
        </is>
      </c>
      <c r="I2077" s="139" t="inlineStr">
        <is>
          <t>SBIN0014694</t>
        </is>
      </c>
    </row>
    <row r="2078" ht="14.4" customHeight="1">
      <c r="E2078" s="139" t="inlineStr">
        <is>
          <t>ALLA0211705</t>
        </is>
      </c>
      <c r="F2078" s="139" t="inlineStr">
        <is>
          <t>CNRB0005904</t>
        </is>
      </c>
      <c r="G2078" s="139" t="inlineStr">
        <is>
          <t>ICIC00SMRTH</t>
        </is>
      </c>
      <c r="H2078" s="139" t="inlineStr">
        <is>
          <t>ORBC0100686</t>
        </is>
      </c>
      <c r="I2078" s="139" t="inlineStr">
        <is>
          <t>SBIN0014693</t>
        </is>
      </c>
    </row>
    <row r="2079" ht="14.4" customHeight="1">
      <c r="E2079" s="139" t="inlineStr">
        <is>
          <t>ALLA0211707</t>
        </is>
      </c>
      <c r="F2079" s="139" t="inlineStr">
        <is>
          <t>CNRB0005903</t>
        </is>
      </c>
      <c r="G2079" s="139" t="inlineStr">
        <is>
          <t>ICIC00SMNSB</t>
        </is>
      </c>
      <c r="H2079" s="139" t="inlineStr">
        <is>
          <t>ORBC0100685</t>
        </is>
      </c>
      <c r="I2079" s="139" t="inlineStr">
        <is>
          <t>SBIN0014691</t>
        </is>
      </c>
    </row>
    <row r="2080" ht="14.4" customHeight="1">
      <c r="E2080" s="139" t="inlineStr">
        <is>
          <t>ALLA0211708</t>
        </is>
      </c>
      <c r="F2080" s="139" t="inlineStr">
        <is>
          <t>CNRB0005902</t>
        </is>
      </c>
      <c r="G2080" s="139" t="inlineStr">
        <is>
          <t>ICIC00SMCUB</t>
        </is>
      </c>
      <c r="H2080" s="139" t="inlineStr">
        <is>
          <t>ORBC0100684</t>
        </is>
      </c>
      <c r="I2080" s="139" t="inlineStr">
        <is>
          <t>SBIN0014690</t>
        </is>
      </c>
    </row>
    <row r="2081" ht="14.4" customHeight="1">
      <c r="E2081" s="139" t="inlineStr">
        <is>
          <t>ALLA0211710</t>
        </is>
      </c>
      <c r="F2081" s="139" t="inlineStr">
        <is>
          <t>CNRB0005901</t>
        </is>
      </c>
      <c r="G2081" s="139" t="inlineStr">
        <is>
          <t>ICIC00SKSBN</t>
        </is>
      </c>
      <c r="H2081" s="139" t="inlineStr">
        <is>
          <t>ORBC0100683</t>
        </is>
      </c>
      <c r="I2081" s="139" t="inlineStr">
        <is>
          <t>SBIN0014689</t>
        </is>
      </c>
    </row>
    <row r="2082" ht="14.4" customHeight="1">
      <c r="E2082" s="139" t="inlineStr">
        <is>
          <t>ALLA0211712</t>
        </is>
      </c>
      <c r="F2082" s="139" t="inlineStr">
        <is>
          <t>CNRB0005900</t>
        </is>
      </c>
      <c r="G2082" s="139" t="inlineStr">
        <is>
          <t>ICIC00SJDCB</t>
        </is>
      </c>
      <c r="H2082" s="139" t="inlineStr">
        <is>
          <t>ORBC0100682</t>
        </is>
      </c>
      <c r="I2082" s="139" t="inlineStr">
        <is>
          <t>SBIN0014688</t>
        </is>
      </c>
    </row>
    <row r="2083" ht="14.4" customHeight="1">
      <c r="E2083" s="139" t="inlineStr">
        <is>
          <t>ALLA0211713</t>
        </is>
      </c>
      <c r="F2083" s="139" t="inlineStr">
        <is>
          <t>CNRB0005899</t>
        </is>
      </c>
      <c r="G2083" s="139" t="inlineStr">
        <is>
          <t>ICIC00SIDUC</t>
        </is>
      </c>
      <c r="H2083" s="139" t="inlineStr">
        <is>
          <t>ORBC0100681</t>
        </is>
      </c>
      <c r="I2083" s="139" t="inlineStr">
        <is>
          <t>SBIN0014687</t>
        </is>
      </c>
    </row>
    <row r="2084" ht="14.4" customHeight="1">
      <c r="E2084" s="139" t="inlineStr">
        <is>
          <t>ALLA0211714</t>
        </is>
      </c>
      <c r="F2084" s="139" t="inlineStr">
        <is>
          <t>CNRB0005898</t>
        </is>
      </c>
      <c r="G2084" s="139" t="inlineStr">
        <is>
          <t>ICIC00SIDRH</t>
        </is>
      </c>
      <c r="H2084" s="139" t="inlineStr">
        <is>
          <t>ORBC0100680</t>
        </is>
      </c>
      <c r="I2084" s="139" t="inlineStr">
        <is>
          <t>SBIN0014686</t>
        </is>
      </c>
    </row>
    <row r="2085" ht="14.4" customHeight="1">
      <c r="E2085" s="139" t="inlineStr">
        <is>
          <t>ALLA0211716</t>
        </is>
      </c>
      <c r="F2085" s="139" t="inlineStr">
        <is>
          <t>CNRB0005897</t>
        </is>
      </c>
      <c r="G2085" s="139" t="inlineStr">
        <is>
          <t>ICIC00SHNSB</t>
        </is>
      </c>
      <c r="H2085" s="139" t="inlineStr">
        <is>
          <t>ORBC0100679</t>
        </is>
      </c>
      <c r="I2085" s="139" t="inlineStr">
        <is>
          <t>SBIN0014684</t>
        </is>
      </c>
    </row>
    <row r="2086" ht="14.4" customHeight="1">
      <c r="E2086" s="139" t="inlineStr">
        <is>
          <t>ALLA0211718</t>
        </is>
      </c>
      <c r="F2086" s="139" t="inlineStr">
        <is>
          <t>CNRB0005896</t>
        </is>
      </c>
      <c r="G2086" s="139" t="inlineStr">
        <is>
          <t>ICIC00SHIDD</t>
        </is>
      </c>
      <c r="H2086" s="139" t="inlineStr">
        <is>
          <t>ORBC0100678</t>
        </is>
      </c>
      <c r="I2086" s="139" t="inlineStr">
        <is>
          <t>SBIN0014683</t>
        </is>
      </c>
    </row>
    <row r="2087" ht="14.4" customHeight="1">
      <c r="E2087" s="139" t="inlineStr">
        <is>
          <t>ALLA0211719</t>
        </is>
      </c>
      <c r="F2087" s="139" t="inlineStr">
        <is>
          <t>CNRB0005895</t>
        </is>
      </c>
      <c r="G2087" s="139" t="inlineStr">
        <is>
          <t>ICIC00SEVUC</t>
        </is>
      </c>
      <c r="H2087" s="139" t="inlineStr">
        <is>
          <t>ORBC0100677</t>
        </is>
      </c>
      <c r="I2087" s="139" t="inlineStr">
        <is>
          <t>SBIN0014682</t>
        </is>
      </c>
    </row>
    <row r="2088" ht="14.4" customHeight="1">
      <c r="E2088" s="139" t="inlineStr">
        <is>
          <t>ALLA0211720</t>
        </is>
      </c>
      <c r="F2088" s="139" t="inlineStr">
        <is>
          <t>CNRB0005894</t>
        </is>
      </c>
      <c r="G2088" s="139" t="inlineStr">
        <is>
          <t>ICIC00SDCCB</t>
        </is>
      </c>
      <c r="H2088" s="139" t="inlineStr">
        <is>
          <t>ORBC0100676</t>
        </is>
      </c>
      <c r="I2088" s="139" t="inlineStr">
        <is>
          <t>SBIN0014681</t>
        </is>
      </c>
    </row>
    <row r="2089" ht="14.4" customHeight="1">
      <c r="E2089" s="139" t="inlineStr">
        <is>
          <t>ALLA0211721</t>
        </is>
      </c>
      <c r="F2089" s="139" t="inlineStr">
        <is>
          <t>CNRB0005893</t>
        </is>
      </c>
      <c r="G2089" s="139" t="inlineStr">
        <is>
          <t>ICIC00SBUCB</t>
        </is>
      </c>
      <c r="H2089" s="139" t="inlineStr">
        <is>
          <t>ORBC0100675</t>
        </is>
      </c>
      <c r="I2089" s="139" t="inlineStr">
        <is>
          <t>SBIN0014680</t>
        </is>
      </c>
    </row>
    <row r="2090" ht="14.4" customHeight="1">
      <c r="E2090" s="139" t="inlineStr">
        <is>
          <t>ALLA0211722</t>
        </is>
      </c>
      <c r="F2090" s="139" t="inlineStr">
        <is>
          <t>CNRB0005892</t>
        </is>
      </c>
      <c r="G2090" s="139" t="inlineStr">
        <is>
          <t>ICIC00SBSBN</t>
        </is>
      </c>
      <c r="H2090" s="139" t="inlineStr">
        <is>
          <t>ORBC0100674</t>
        </is>
      </c>
      <c r="I2090" s="139" t="inlineStr">
        <is>
          <t>SBIN0014679</t>
        </is>
      </c>
    </row>
    <row r="2091" ht="14.4" customHeight="1">
      <c r="E2091" s="139" t="inlineStr">
        <is>
          <t>ALLA0211724</t>
        </is>
      </c>
      <c r="F2091" s="139" t="inlineStr">
        <is>
          <t>CNRB0005891</t>
        </is>
      </c>
      <c r="G2091" s="139" t="inlineStr">
        <is>
          <t>ICIC00SBCUB</t>
        </is>
      </c>
      <c r="H2091" s="139" t="inlineStr">
        <is>
          <t>ORBC0100673</t>
        </is>
      </c>
      <c r="I2091" s="139" t="inlineStr">
        <is>
          <t>SBIN0014678</t>
        </is>
      </c>
    </row>
    <row r="2092" ht="14.4" customHeight="1">
      <c r="E2092" s="139" t="inlineStr">
        <is>
          <t>ALLA0211725</t>
        </is>
      </c>
      <c r="F2092" s="139" t="inlineStr">
        <is>
          <t>CNRB0005890</t>
        </is>
      </c>
      <c r="G2092" s="139" t="inlineStr">
        <is>
          <t>ICIC00SAMSB</t>
        </is>
      </c>
      <c r="H2092" s="139" t="inlineStr">
        <is>
          <t>ORBC0100672</t>
        </is>
      </c>
      <c r="I2092" s="139" t="inlineStr">
        <is>
          <t>SBIN0014677</t>
        </is>
      </c>
    </row>
    <row r="2093" ht="14.4" customHeight="1">
      <c r="E2093" s="139" t="inlineStr">
        <is>
          <t>ALLA0211726</t>
        </is>
      </c>
      <c r="F2093" s="139" t="inlineStr">
        <is>
          <t>CNRB0005889</t>
        </is>
      </c>
      <c r="G2093" s="139" t="inlineStr">
        <is>
          <t>ICIC00RUMCO</t>
        </is>
      </c>
      <c r="H2093" s="139" t="inlineStr">
        <is>
          <t>ORBC0100671</t>
        </is>
      </c>
      <c r="I2093" s="139" t="inlineStr">
        <is>
          <t>SBIN0014676</t>
        </is>
      </c>
    </row>
    <row r="2094" ht="14.4" customHeight="1">
      <c r="E2094" s="139" t="inlineStr">
        <is>
          <t>ALLA0211727</t>
        </is>
      </c>
      <c r="F2094" s="139" t="inlineStr">
        <is>
          <t>CNRB0005888</t>
        </is>
      </c>
      <c r="G2094" s="139" t="inlineStr">
        <is>
          <t>ICIC00RUCBL</t>
        </is>
      </c>
      <c r="H2094" s="139" t="inlineStr">
        <is>
          <t>ORBC0100670</t>
        </is>
      </c>
      <c r="I2094" s="139" t="inlineStr">
        <is>
          <t>SBIN0014675</t>
        </is>
      </c>
    </row>
    <row r="2095" ht="14.4" customHeight="1">
      <c r="E2095" s="139" t="inlineStr">
        <is>
          <t>ALLA0211728</t>
        </is>
      </c>
      <c r="F2095" s="139" t="inlineStr">
        <is>
          <t>CNRB0005887</t>
        </is>
      </c>
      <c r="G2095" s="139" t="inlineStr">
        <is>
          <t>ICIC00RPCBL</t>
        </is>
      </c>
      <c r="H2095" s="139" t="inlineStr">
        <is>
          <t>ORBC0100669</t>
        </is>
      </c>
      <c r="I2095" s="139" t="inlineStr">
        <is>
          <t>SBIN0014674</t>
        </is>
      </c>
    </row>
    <row r="2096" ht="14.4" customHeight="1">
      <c r="E2096" s="139" t="inlineStr">
        <is>
          <t>ALLA0211729</t>
        </is>
      </c>
      <c r="F2096" s="139" t="inlineStr">
        <is>
          <t>CNRB0005886</t>
        </is>
      </c>
      <c r="G2096" s="139" t="inlineStr">
        <is>
          <t>ICIC00RCCBL</t>
        </is>
      </c>
      <c r="H2096" s="139" t="inlineStr">
        <is>
          <t>ORBC0100668</t>
        </is>
      </c>
      <c r="I2096" s="139" t="inlineStr">
        <is>
          <t>SBIN0014673</t>
        </is>
      </c>
    </row>
    <row r="2097" ht="14.4" customHeight="1">
      <c r="E2097" s="139" t="inlineStr">
        <is>
          <t>ALLA0211730</t>
        </is>
      </c>
      <c r="F2097" s="139" t="inlineStr">
        <is>
          <t>CNRB0005885</t>
        </is>
      </c>
      <c r="G2097" s="139" t="inlineStr">
        <is>
          <t>ICIC00RBDCB</t>
        </is>
      </c>
      <c r="H2097" s="139" t="inlineStr">
        <is>
          <t>ORBC0100667</t>
        </is>
      </c>
      <c r="I2097" s="139" t="inlineStr">
        <is>
          <t>SBIN0014672</t>
        </is>
      </c>
    </row>
    <row r="2098" ht="14.4" customHeight="1">
      <c r="E2098" s="139" t="inlineStr">
        <is>
          <t>ALLA0211731</t>
        </is>
      </c>
      <c r="F2098" s="139" t="inlineStr">
        <is>
          <t>CNRB0005884</t>
        </is>
      </c>
      <c r="G2098" s="139" t="inlineStr">
        <is>
          <t>ICIC00RANPB</t>
        </is>
      </c>
      <c r="H2098" s="139" t="inlineStr">
        <is>
          <t>ORBC0100666</t>
        </is>
      </c>
      <c r="I2098" s="139" t="inlineStr">
        <is>
          <t>SBIN0014671</t>
        </is>
      </c>
    </row>
    <row r="2099" ht="14.4" customHeight="1">
      <c r="E2099" s="139" t="inlineStr">
        <is>
          <t>ALLA0211732</t>
        </is>
      </c>
      <c r="F2099" s="139" t="inlineStr">
        <is>
          <t>CNRB0005883</t>
        </is>
      </c>
      <c r="G2099" s="139" t="inlineStr">
        <is>
          <t>ICIC00RAMPR</t>
        </is>
      </c>
      <c r="H2099" s="139" t="inlineStr">
        <is>
          <t>ORBC0100665</t>
        </is>
      </c>
      <c r="I2099" s="139" t="inlineStr">
        <is>
          <t>SBIN0014670</t>
        </is>
      </c>
    </row>
    <row r="2100" ht="14.4" customHeight="1">
      <c r="E2100" s="139" t="inlineStr">
        <is>
          <t>ALLA0211733</t>
        </is>
      </c>
      <c r="F2100" s="139" t="inlineStr">
        <is>
          <t>CNRB0005882</t>
        </is>
      </c>
      <c r="G2100" s="139" t="inlineStr">
        <is>
          <t>ICIC00PURVA</t>
        </is>
      </c>
      <c r="H2100" s="139" t="inlineStr">
        <is>
          <t>ORBC0100664</t>
        </is>
      </c>
      <c r="I2100" s="139" t="inlineStr">
        <is>
          <t>SBIN0014669</t>
        </is>
      </c>
    </row>
    <row r="2101" ht="14.4" customHeight="1">
      <c r="E2101" s="139" t="inlineStr">
        <is>
          <t>ALLA0211734</t>
        </is>
      </c>
      <c r="F2101" s="139" t="inlineStr">
        <is>
          <t>CNRB0005881</t>
        </is>
      </c>
      <c r="G2101" s="139" t="inlineStr">
        <is>
          <t>ICIC00PURDC</t>
        </is>
      </c>
      <c r="H2101" s="139" t="inlineStr">
        <is>
          <t>ORBC0100663</t>
        </is>
      </c>
      <c r="I2101" s="139" t="inlineStr">
        <is>
          <t>SBIN0014668</t>
        </is>
      </c>
    </row>
    <row r="2102" ht="14.4" customHeight="1">
      <c r="E2102" s="139" t="inlineStr">
        <is>
          <t>ALLA0211735</t>
        </is>
      </c>
      <c r="F2102" s="139" t="inlineStr">
        <is>
          <t>CNRB0005880</t>
        </is>
      </c>
      <c r="G2102" s="139" t="inlineStr">
        <is>
          <t>ICIC00PRDCB</t>
        </is>
      </c>
      <c r="H2102" s="139" t="inlineStr">
        <is>
          <t>ORBC0100662</t>
        </is>
      </c>
      <c r="I2102" s="139" t="inlineStr">
        <is>
          <t>SBIN0014667</t>
        </is>
      </c>
    </row>
    <row r="2103" ht="14.4" customHeight="1">
      <c r="E2103" s="139" t="inlineStr">
        <is>
          <t>ALLA0211736</t>
        </is>
      </c>
      <c r="F2103" s="139" t="inlineStr">
        <is>
          <t>CNRB0005879</t>
        </is>
      </c>
      <c r="G2103" s="139" t="inlineStr">
        <is>
          <t>ICIC00PRCBL</t>
        </is>
      </c>
      <c r="H2103" s="139" t="inlineStr">
        <is>
          <t>ORBC0100661</t>
        </is>
      </c>
      <c r="I2103" s="139" t="inlineStr">
        <is>
          <t>SBIN0014666</t>
        </is>
      </c>
    </row>
    <row r="2104" ht="14.4" customHeight="1">
      <c r="E2104" s="139" t="inlineStr">
        <is>
          <t>ALLA0211737</t>
        </is>
      </c>
      <c r="F2104" s="139" t="inlineStr">
        <is>
          <t>CNRB0005878</t>
        </is>
      </c>
      <c r="G2104" s="139" t="inlineStr">
        <is>
          <t>ICIC00PPCOB</t>
        </is>
      </c>
      <c r="H2104" s="139" t="inlineStr">
        <is>
          <t>ORBC0100660</t>
        </is>
      </c>
      <c r="I2104" s="139" t="inlineStr">
        <is>
          <t>SBIN0014665</t>
        </is>
      </c>
    </row>
    <row r="2105" ht="14.4" customHeight="1">
      <c r="E2105" s="139" t="inlineStr">
        <is>
          <t>ALLA0211738</t>
        </is>
      </c>
      <c r="F2105" s="139" t="inlineStr">
        <is>
          <t>CNRB0005877</t>
        </is>
      </c>
      <c r="G2105" s="139" t="inlineStr">
        <is>
          <t>ICIC00PMCBL</t>
        </is>
      </c>
      <c r="H2105" s="139" t="inlineStr">
        <is>
          <t>ORBC0100659</t>
        </is>
      </c>
      <c r="I2105" s="139" t="inlineStr">
        <is>
          <t>SBIN0014664</t>
        </is>
      </c>
    </row>
    <row r="2106" ht="14.4" customHeight="1">
      <c r="E2106" s="139" t="inlineStr">
        <is>
          <t>ALLA0211739</t>
        </is>
      </c>
      <c r="F2106" s="139" t="inlineStr">
        <is>
          <t>CNRB0005876</t>
        </is>
      </c>
      <c r="G2106" s="139" t="inlineStr">
        <is>
          <t>ICIC00PDCBL</t>
        </is>
      </c>
      <c r="H2106" s="139" t="inlineStr">
        <is>
          <t>ORBC0100658</t>
        </is>
      </c>
      <c r="I2106" s="139" t="inlineStr">
        <is>
          <t>SBIN0014663</t>
        </is>
      </c>
    </row>
    <row r="2107" ht="14.4" customHeight="1">
      <c r="E2107" s="139" t="inlineStr">
        <is>
          <t>ALLA0211740</t>
        </is>
      </c>
      <c r="F2107" s="139" t="inlineStr">
        <is>
          <t>CNRB0005875</t>
        </is>
      </c>
      <c r="G2107" s="139" t="inlineStr">
        <is>
          <t>ICIC00PCUBL</t>
        </is>
      </c>
      <c r="H2107" s="139" t="inlineStr">
        <is>
          <t>ORBC0100657</t>
        </is>
      </c>
      <c r="I2107" s="139" t="inlineStr">
        <is>
          <t>SBIN0014662</t>
        </is>
      </c>
    </row>
    <row r="2108" ht="14.4" customHeight="1">
      <c r="E2108" s="139" t="inlineStr">
        <is>
          <t>ALLA0211741</t>
        </is>
      </c>
      <c r="F2108" s="139" t="inlineStr">
        <is>
          <t>CNRB0005874</t>
        </is>
      </c>
      <c r="G2108" s="139" t="inlineStr">
        <is>
          <t>ICIC00PCTBL</t>
        </is>
      </c>
      <c r="H2108" s="139" t="inlineStr">
        <is>
          <t>ORBC0100656</t>
        </is>
      </c>
      <c r="I2108" s="139" t="inlineStr">
        <is>
          <t>SBIN0014661</t>
        </is>
      </c>
    </row>
    <row r="2109" ht="14.4" customHeight="1">
      <c r="E2109" s="139" t="inlineStr">
        <is>
          <t>ALLA0211742</t>
        </is>
      </c>
      <c r="F2109" s="139" t="inlineStr">
        <is>
          <t>CNRB0005873</t>
        </is>
      </c>
      <c r="G2109" s="139" t="inlineStr">
        <is>
          <t>ICIC00OJSBL</t>
        </is>
      </c>
      <c r="H2109" s="139" t="inlineStr">
        <is>
          <t>ORBC0100655</t>
        </is>
      </c>
      <c r="I2109" s="139" t="inlineStr">
        <is>
          <t>SBIN0014659</t>
        </is>
      </c>
    </row>
    <row r="2110" ht="14.4" customHeight="1">
      <c r="E2110" s="139" t="inlineStr">
        <is>
          <t>ALLA0211743</t>
        </is>
      </c>
      <c r="F2110" s="139" t="inlineStr">
        <is>
          <t>CNRB0005872</t>
        </is>
      </c>
      <c r="G2110" s="139" t="inlineStr">
        <is>
          <t>ICIC00NVJVN</t>
        </is>
      </c>
      <c r="H2110" s="139" t="inlineStr">
        <is>
          <t>ORBC0100654</t>
        </is>
      </c>
      <c r="I2110" s="139" t="inlineStr">
        <is>
          <t>SBIN0014657</t>
        </is>
      </c>
    </row>
    <row r="2111" ht="14.4" customHeight="1">
      <c r="E2111" s="139" t="inlineStr">
        <is>
          <t>ALLA0211744</t>
        </is>
      </c>
      <c r="F2111" s="139" t="inlineStr">
        <is>
          <t>CNRB0005871</t>
        </is>
      </c>
      <c r="G2111" s="139" t="inlineStr">
        <is>
          <t>ICIC00NNSBL</t>
        </is>
      </c>
      <c r="H2111" s="139" t="inlineStr">
        <is>
          <t>ORBC0100653</t>
        </is>
      </c>
      <c r="I2111" s="139" t="inlineStr">
        <is>
          <t>SBIN0014656</t>
        </is>
      </c>
    </row>
    <row r="2112" ht="14.4" customHeight="1">
      <c r="E2112" s="139" t="inlineStr">
        <is>
          <t>ALLA0211745</t>
        </is>
      </c>
      <c r="F2112" s="139" t="inlineStr">
        <is>
          <t>CNRB0005870</t>
        </is>
      </c>
      <c r="G2112" s="139" t="inlineStr">
        <is>
          <t>ICIC00NNCBL</t>
        </is>
      </c>
      <c r="H2112" s="139" t="inlineStr">
        <is>
          <t>ORBC0100652</t>
        </is>
      </c>
      <c r="I2112" s="139" t="inlineStr">
        <is>
          <t>SBIN0014654</t>
        </is>
      </c>
    </row>
    <row r="2113" ht="14.4" customHeight="1">
      <c r="E2113" s="139" t="inlineStr">
        <is>
          <t>ALLA0211746</t>
        </is>
      </c>
      <c r="F2113" s="139" t="inlineStr">
        <is>
          <t>CNRB0005869</t>
        </is>
      </c>
      <c r="G2113" s="139" t="inlineStr">
        <is>
          <t>ICIC00NIDHI</t>
        </is>
      </c>
      <c r="H2113" s="139" t="inlineStr">
        <is>
          <t>ORBC0100651</t>
        </is>
      </c>
      <c r="I2113" s="139" t="inlineStr">
        <is>
          <t>SBIN0014653</t>
        </is>
      </c>
    </row>
    <row r="2114" ht="14.4" customHeight="1">
      <c r="E2114" s="139" t="inlineStr">
        <is>
          <t>ALLA0211747</t>
        </is>
      </c>
      <c r="F2114" s="139" t="inlineStr">
        <is>
          <t>CNRB0005868</t>
        </is>
      </c>
      <c r="G2114" s="139" t="inlineStr">
        <is>
          <t>ICIC00NGSBL</t>
        </is>
      </c>
      <c r="H2114" s="139" t="inlineStr">
        <is>
          <t>ORBC0100650</t>
        </is>
      </c>
      <c r="I2114" s="139" t="inlineStr">
        <is>
          <t>SBIN0014652</t>
        </is>
      </c>
    </row>
    <row r="2115" ht="14.4" customHeight="1">
      <c r="E2115" s="139" t="inlineStr">
        <is>
          <t>ALLA0211749</t>
        </is>
      </c>
      <c r="F2115" s="139" t="inlineStr">
        <is>
          <t>CNRB0005867</t>
        </is>
      </c>
      <c r="G2115" s="139" t="inlineStr">
        <is>
          <t>ICIC00NESFB</t>
        </is>
      </c>
      <c r="H2115" s="139" t="inlineStr">
        <is>
          <t>ORBC0100649</t>
        </is>
      </c>
      <c r="I2115" s="139" t="inlineStr">
        <is>
          <t>SBIN0014651</t>
        </is>
      </c>
    </row>
    <row r="2116" ht="14.4" customHeight="1">
      <c r="E2116" s="139" t="inlineStr">
        <is>
          <t>ALLA0211750</t>
        </is>
      </c>
      <c r="F2116" s="139" t="inlineStr">
        <is>
          <t>CNRB0005866</t>
        </is>
      </c>
      <c r="G2116" s="139" t="inlineStr">
        <is>
          <t>ICIC00NDCCB</t>
        </is>
      </c>
      <c r="H2116" s="139" t="inlineStr">
        <is>
          <t>ORBC0100648</t>
        </is>
      </c>
      <c r="I2116" s="139" t="inlineStr">
        <is>
          <t>SBIN0014650</t>
        </is>
      </c>
    </row>
    <row r="2117" ht="14.4" customHeight="1">
      <c r="E2117" s="139" t="inlineStr">
        <is>
          <t>ALLA0211751</t>
        </is>
      </c>
      <c r="F2117" s="139" t="inlineStr">
        <is>
          <t>CNRB0005865</t>
        </is>
      </c>
      <c r="G2117" s="139" t="inlineStr">
        <is>
          <t>ICIC00MZSBL</t>
        </is>
      </c>
      <c r="H2117" s="139" t="inlineStr">
        <is>
          <t>ORBC0100647</t>
        </is>
      </c>
      <c r="I2117" s="139" t="inlineStr">
        <is>
          <t>SBIN0014649</t>
        </is>
      </c>
    </row>
    <row r="2118" ht="14.4" customHeight="1">
      <c r="E2118" s="139" t="inlineStr">
        <is>
          <t>ALLA0211752</t>
        </is>
      </c>
      <c r="F2118" s="139" t="inlineStr">
        <is>
          <t>CNRB0005864</t>
        </is>
      </c>
      <c r="G2118" s="139" t="inlineStr">
        <is>
          <t>ICIC00MUZAF</t>
        </is>
      </c>
      <c r="H2118" s="139" t="inlineStr">
        <is>
          <t>ORBC0100646</t>
        </is>
      </c>
      <c r="I2118" s="139" t="inlineStr">
        <is>
          <t>SBIN0014648</t>
        </is>
      </c>
    </row>
    <row r="2119" ht="14.4" customHeight="1">
      <c r="E2119" s="139" t="inlineStr">
        <is>
          <t>ALLA0211753</t>
        </is>
      </c>
      <c r="F2119" s="139" t="inlineStr">
        <is>
          <t>CNRB0005863</t>
        </is>
      </c>
      <c r="G2119" s="139" t="inlineStr">
        <is>
          <t>ICIC00MUPCB</t>
        </is>
      </c>
      <c r="H2119" s="139" t="inlineStr">
        <is>
          <t>ORBC0100645</t>
        </is>
      </c>
      <c r="I2119" s="139" t="inlineStr">
        <is>
          <t>SBIN0014646</t>
        </is>
      </c>
    </row>
    <row r="2120" ht="14.4" customHeight="1">
      <c r="E2120" s="139" t="inlineStr">
        <is>
          <t>ALLA0211756</t>
        </is>
      </c>
      <c r="F2120" s="139" t="inlineStr">
        <is>
          <t>CNRB0005862</t>
        </is>
      </c>
      <c r="G2120" s="139" t="inlineStr">
        <is>
          <t>ICIC00MUCBL</t>
        </is>
      </c>
      <c r="H2120" s="139" t="inlineStr">
        <is>
          <t>ORBC0100644</t>
        </is>
      </c>
      <c r="I2120" s="139" t="inlineStr">
        <is>
          <t>SBIN0014645</t>
        </is>
      </c>
    </row>
    <row r="2121" ht="14.4" customHeight="1">
      <c r="E2121" s="139" t="inlineStr">
        <is>
          <t>ALLA0211757</t>
        </is>
      </c>
      <c r="F2121" s="139" t="inlineStr">
        <is>
          <t>CNRB0005861</t>
        </is>
      </c>
      <c r="G2121" s="139" t="inlineStr">
        <is>
          <t>ICIC00MUCBA</t>
        </is>
      </c>
      <c r="H2121" s="139" t="inlineStr">
        <is>
          <t>ORBC0100642</t>
        </is>
      </c>
      <c r="I2121" s="139" t="inlineStr">
        <is>
          <t>SBIN0014644</t>
        </is>
      </c>
    </row>
    <row r="2122" ht="14.4" customHeight="1">
      <c r="E2122" s="139" t="inlineStr">
        <is>
          <t>ALLA0211758</t>
        </is>
      </c>
      <c r="F2122" s="139" t="inlineStr">
        <is>
          <t>CNRB0005860</t>
        </is>
      </c>
      <c r="G2122" s="139" t="inlineStr">
        <is>
          <t>ICIC00MSMNB</t>
        </is>
      </c>
      <c r="H2122" s="139" t="inlineStr">
        <is>
          <t>ORBC0100641</t>
        </is>
      </c>
      <c r="I2122" s="139" t="inlineStr">
        <is>
          <t>SBIN0014643</t>
        </is>
      </c>
    </row>
    <row r="2123" ht="14.4" customHeight="1">
      <c r="E2123" s="139" t="inlineStr">
        <is>
          <t>ALLA0211759</t>
        </is>
      </c>
      <c r="F2123" s="139" t="inlineStr">
        <is>
          <t>CNRB0005859</t>
        </is>
      </c>
      <c r="G2123" s="139" t="inlineStr">
        <is>
          <t>ICIC00MPCUB</t>
        </is>
      </c>
      <c r="H2123" s="139" t="inlineStr">
        <is>
          <t>ORBC0100640</t>
        </is>
      </c>
      <c r="I2123" s="139" t="inlineStr">
        <is>
          <t>SBIN0014642</t>
        </is>
      </c>
    </row>
    <row r="2124" ht="14.4" customHeight="1">
      <c r="E2124" s="139" t="inlineStr">
        <is>
          <t>ALLA0211760</t>
        </is>
      </c>
      <c r="F2124" s="139" t="inlineStr">
        <is>
          <t>CNRB0005858</t>
        </is>
      </c>
      <c r="G2124" s="139" t="inlineStr">
        <is>
          <t>ICIC00MORAD</t>
        </is>
      </c>
      <c r="H2124" s="139" t="inlineStr">
        <is>
          <t>ORBC0100639</t>
        </is>
      </c>
      <c r="I2124" s="139" t="inlineStr">
        <is>
          <t>SBIN0014641</t>
        </is>
      </c>
    </row>
    <row r="2125" ht="14.4" customHeight="1">
      <c r="E2125" s="139" t="inlineStr">
        <is>
          <t>ALLA0211761</t>
        </is>
      </c>
      <c r="F2125" s="139" t="inlineStr">
        <is>
          <t>CNRB0005857</t>
        </is>
      </c>
      <c r="G2125" s="139" t="inlineStr">
        <is>
          <t>ICIC00MNSBL</t>
        </is>
      </c>
      <c r="H2125" s="139" t="inlineStr">
        <is>
          <t>ORBC0100638</t>
        </is>
      </c>
      <c r="I2125" s="139" t="inlineStr">
        <is>
          <t>SBIN0014639</t>
        </is>
      </c>
    </row>
    <row r="2126" ht="14.4" customHeight="1">
      <c r="E2126" s="139" t="inlineStr">
        <is>
          <t>ALLA0211762</t>
        </is>
      </c>
      <c r="F2126" s="139" t="inlineStr">
        <is>
          <t>CNRB0005855</t>
        </is>
      </c>
      <c r="G2126" s="139" t="inlineStr">
        <is>
          <t>ICIC00MMNSB</t>
        </is>
      </c>
      <c r="H2126" s="139" t="inlineStr">
        <is>
          <t>ORBC0100637</t>
        </is>
      </c>
      <c r="I2126" s="139" t="inlineStr">
        <is>
          <t>SBIN0014638</t>
        </is>
      </c>
    </row>
    <row r="2127" ht="14.4" customHeight="1">
      <c r="E2127" s="139" t="inlineStr">
        <is>
          <t>ALLA0211763</t>
        </is>
      </c>
      <c r="F2127" s="139" t="inlineStr">
        <is>
          <t>CNRB0005852</t>
        </is>
      </c>
      <c r="G2127" s="139" t="inlineStr">
        <is>
          <t>ICIC00MMCBL</t>
        </is>
      </c>
      <c r="H2127" s="139" t="inlineStr">
        <is>
          <t>ORBC0100636</t>
        </is>
      </c>
      <c r="I2127" s="139" t="inlineStr">
        <is>
          <t>SBIN0014637</t>
        </is>
      </c>
    </row>
    <row r="2128" ht="14.4" customHeight="1">
      <c r="E2128" s="139" t="inlineStr">
        <is>
          <t>ALLA0211764</t>
        </is>
      </c>
      <c r="F2128" s="139" t="inlineStr">
        <is>
          <t>CNRB0005851</t>
        </is>
      </c>
      <c r="G2128" s="139" t="inlineStr">
        <is>
          <t>ICIC00MIRZA</t>
        </is>
      </c>
      <c r="H2128" s="139" t="inlineStr">
        <is>
          <t>ORBC0100635</t>
        </is>
      </c>
      <c r="I2128" s="139" t="inlineStr">
        <is>
          <t>SBIN0014636</t>
        </is>
      </c>
    </row>
    <row r="2129" ht="14.4" customHeight="1">
      <c r="E2129" s="139" t="inlineStr">
        <is>
          <t>ALLA0211765</t>
        </is>
      </c>
      <c r="F2129" s="139" t="inlineStr">
        <is>
          <t>CNRB0005849</t>
        </is>
      </c>
      <c r="G2129" s="139" t="inlineStr">
        <is>
          <t>ICIC00MERUT</t>
        </is>
      </c>
      <c r="H2129" s="139" t="inlineStr">
        <is>
          <t>ORBC0100634</t>
        </is>
      </c>
      <c r="I2129" s="139" t="inlineStr">
        <is>
          <t>SBIN0014635</t>
        </is>
      </c>
    </row>
    <row r="2130" ht="14.4" customHeight="1">
      <c r="E2130" s="139" t="inlineStr">
        <is>
          <t>ALLA0211766</t>
        </is>
      </c>
      <c r="F2130" s="139" t="inlineStr">
        <is>
          <t>CNRB0005848</t>
        </is>
      </c>
      <c r="G2130" s="139" t="inlineStr">
        <is>
          <t>ICIC00MDPPC</t>
        </is>
      </c>
      <c r="H2130" s="139" t="inlineStr">
        <is>
          <t>ORBC0100633</t>
        </is>
      </c>
      <c r="I2130" s="139" t="inlineStr">
        <is>
          <t>SBIN0014634</t>
        </is>
      </c>
    </row>
    <row r="2131" ht="14.4" customHeight="1">
      <c r="E2131" s="139" t="inlineStr">
        <is>
          <t>ALLA0211767</t>
        </is>
      </c>
      <c r="F2131" s="139" t="inlineStr">
        <is>
          <t>CNRB0005847</t>
        </is>
      </c>
      <c r="G2131" s="139" t="inlineStr">
        <is>
          <t>ICIC00MDCCB</t>
        </is>
      </c>
      <c r="H2131" s="139" t="inlineStr">
        <is>
          <t>ORBC0100632</t>
        </is>
      </c>
      <c r="I2131" s="139" t="inlineStr">
        <is>
          <t>SBIN0014633</t>
        </is>
      </c>
    </row>
    <row r="2132" ht="14.4" customHeight="1">
      <c r="E2132" s="139" t="inlineStr">
        <is>
          <t>ALLA0211768</t>
        </is>
      </c>
      <c r="F2132" s="139" t="inlineStr">
        <is>
          <t>CNRB0005846</t>
        </is>
      </c>
      <c r="G2132" s="139" t="inlineStr">
        <is>
          <t>ICIC00MCUBL</t>
        </is>
      </c>
      <c r="H2132" s="139" t="inlineStr">
        <is>
          <t>ORBC0100631</t>
        </is>
      </c>
      <c r="I2132" s="139" t="inlineStr">
        <is>
          <t>SBIN0014632</t>
        </is>
      </c>
    </row>
    <row r="2133" ht="14.4" customHeight="1">
      <c r="E2133" s="139" t="inlineStr">
        <is>
          <t>ALLA0211769</t>
        </is>
      </c>
      <c r="F2133" s="139" t="inlineStr">
        <is>
          <t>CNRB0005845</t>
        </is>
      </c>
      <c r="G2133" s="139" t="inlineStr">
        <is>
          <t>ICIC00MAUCB</t>
        </is>
      </c>
      <c r="H2133" s="139" t="inlineStr">
        <is>
          <t>ORBC0100630</t>
        </is>
      </c>
      <c r="I2133" s="139" t="inlineStr">
        <is>
          <t>SBIN0014630</t>
        </is>
      </c>
    </row>
    <row r="2134" ht="14.4" customHeight="1">
      <c r="E2134" s="139" t="inlineStr">
        <is>
          <t>ALLA0211770</t>
        </is>
      </c>
      <c r="F2134" s="139" t="inlineStr">
        <is>
          <t>CNRB0005844</t>
        </is>
      </c>
      <c r="G2134" s="139" t="inlineStr">
        <is>
          <t>ICIC00MANUC</t>
        </is>
      </c>
      <c r="H2134" s="139" t="inlineStr">
        <is>
          <t>ORBC0100629</t>
        </is>
      </c>
      <c r="I2134" s="139" t="inlineStr">
        <is>
          <t>SBIN0014628</t>
        </is>
      </c>
    </row>
    <row r="2135" ht="14.4" customHeight="1">
      <c r="E2135" s="139" t="inlineStr">
        <is>
          <t>ALLA0211771</t>
        </is>
      </c>
      <c r="F2135" s="139" t="inlineStr">
        <is>
          <t>CNRB0005843</t>
        </is>
      </c>
      <c r="G2135" s="139" t="inlineStr">
        <is>
          <t>ICIC00LUCBL</t>
        </is>
      </c>
      <c r="H2135" s="139" t="inlineStr">
        <is>
          <t>ORBC0100628</t>
        </is>
      </c>
      <c r="I2135" s="139" t="inlineStr">
        <is>
          <t>SBIN0014627</t>
        </is>
      </c>
    </row>
    <row r="2136" ht="14.4" customHeight="1">
      <c r="E2136" s="139" t="inlineStr">
        <is>
          <t>ALLA0211772</t>
        </is>
      </c>
      <c r="F2136" s="139" t="inlineStr">
        <is>
          <t>CNRB0005842</t>
        </is>
      </c>
      <c r="G2136" s="139" t="inlineStr">
        <is>
          <t>ICIC00LMNSB</t>
        </is>
      </c>
      <c r="H2136" s="139" t="inlineStr">
        <is>
          <t>ORBC0100627</t>
        </is>
      </c>
      <c r="I2136" s="139" t="inlineStr">
        <is>
          <t>SBIN0014626</t>
        </is>
      </c>
    </row>
    <row r="2137" ht="14.4" customHeight="1">
      <c r="E2137" s="139" t="inlineStr">
        <is>
          <t>ALLA0211774</t>
        </is>
      </c>
      <c r="F2137" s="139" t="inlineStr">
        <is>
          <t>CNRB0005841</t>
        </is>
      </c>
      <c r="G2137" s="139" t="inlineStr">
        <is>
          <t>ICIC00LKUCB</t>
        </is>
      </c>
      <c r="H2137" s="139" t="inlineStr">
        <is>
          <t>ORBC0100626</t>
        </is>
      </c>
      <c r="I2137" s="139" t="inlineStr">
        <is>
          <t>SBIN0014625</t>
        </is>
      </c>
    </row>
    <row r="2138" ht="14.4" customHeight="1">
      <c r="E2138" s="139" t="inlineStr">
        <is>
          <t>ALLA0211775</t>
        </is>
      </c>
      <c r="F2138" s="139" t="inlineStr">
        <is>
          <t>CNRB0005840</t>
        </is>
      </c>
      <c r="G2138" s="139" t="inlineStr">
        <is>
          <t>ICIC00LDCBL</t>
        </is>
      </c>
      <c r="H2138" s="139" t="inlineStr">
        <is>
          <t>ORBC0100625</t>
        </is>
      </c>
      <c r="I2138" s="139" t="inlineStr">
        <is>
          <t>SBIN0014624</t>
        </is>
      </c>
    </row>
    <row r="2139" ht="14.4" customHeight="1">
      <c r="E2139" s="139" t="inlineStr">
        <is>
          <t>ALLA0211776</t>
        </is>
      </c>
      <c r="F2139" s="139" t="inlineStr">
        <is>
          <t>CNRB0005839</t>
        </is>
      </c>
      <c r="G2139" s="139" t="inlineStr">
        <is>
          <t>ICIC00KZSBL</t>
        </is>
      </c>
      <c r="H2139" s="139" t="inlineStr">
        <is>
          <t>ORBC0100624</t>
        </is>
      </c>
      <c r="I2139" s="139" t="inlineStr">
        <is>
          <t>SBIN0014623</t>
        </is>
      </c>
    </row>
    <row r="2140" ht="14.4" customHeight="1">
      <c r="E2140" s="139" t="inlineStr">
        <is>
          <t>ALLA0211777</t>
        </is>
      </c>
      <c r="F2140" s="139" t="inlineStr">
        <is>
          <t>CNRB0005838</t>
        </is>
      </c>
      <c r="G2140" s="139" t="inlineStr">
        <is>
          <t>ICIC00KUTCB</t>
        </is>
      </c>
      <c r="H2140" s="139" t="inlineStr">
        <is>
          <t>ORBC0100623</t>
        </is>
      </c>
      <c r="I2140" s="139" t="inlineStr">
        <is>
          <t>SBIN0014622</t>
        </is>
      </c>
    </row>
    <row r="2141" ht="14.4" customHeight="1">
      <c r="E2141" s="139" t="inlineStr">
        <is>
          <t>ALLA0211778</t>
        </is>
      </c>
      <c r="F2141" s="139" t="inlineStr">
        <is>
          <t>CNRB0005837</t>
        </is>
      </c>
      <c r="G2141" s="139" t="inlineStr">
        <is>
          <t>ICIC00KURLA</t>
        </is>
      </c>
      <c r="H2141" s="139" t="inlineStr">
        <is>
          <t>ORBC0100622</t>
        </is>
      </c>
      <c r="I2141" s="139" t="inlineStr">
        <is>
          <t>SBIN0014621</t>
        </is>
      </c>
    </row>
    <row r="2142" ht="14.4" customHeight="1">
      <c r="E2142" s="139" t="inlineStr">
        <is>
          <t>ALLA0211779</t>
        </is>
      </c>
      <c r="F2142" s="139" t="inlineStr">
        <is>
          <t>CNRB0005836</t>
        </is>
      </c>
      <c r="G2142" s="139" t="inlineStr">
        <is>
          <t>ICIC00KPCBL</t>
        </is>
      </c>
      <c r="H2142" s="139" t="inlineStr">
        <is>
          <t>ORBC0100621</t>
        </is>
      </c>
      <c r="I2142" s="139" t="inlineStr">
        <is>
          <t>SBIN0014620</t>
        </is>
      </c>
    </row>
    <row r="2143" ht="14.4" customHeight="1">
      <c r="E2143" s="139" t="inlineStr">
        <is>
          <t>ALLA0211780</t>
        </is>
      </c>
      <c r="F2143" s="139" t="inlineStr">
        <is>
          <t>CNRB0005835</t>
        </is>
      </c>
      <c r="G2143" s="139" t="inlineStr">
        <is>
          <t>ICIC00KNUCB</t>
        </is>
      </c>
      <c r="H2143" s="139" t="inlineStr">
        <is>
          <t>ORBC0100620</t>
        </is>
      </c>
      <c r="I2143" s="139" t="inlineStr">
        <is>
          <t>SBIN0014619</t>
        </is>
      </c>
    </row>
    <row r="2144" ht="14.4" customHeight="1">
      <c r="E2144" s="139" t="inlineStr">
        <is>
          <t>ALLA0211781</t>
        </is>
      </c>
      <c r="F2144" s="139" t="inlineStr">
        <is>
          <t>CNRB0005834</t>
        </is>
      </c>
      <c r="G2144" s="139" t="inlineStr">
        <is>
          <t>ICIC00KNSBL</t>
        </is>
      </c>
      <c r="H2144" s="139" t="inlineStr">
        <is>
          <t>ORBC0100619</t>
        </is>
      </c>
      <c r="I2144" s="139" t="inlineStr">
        <is>
          <t>SBIN0014618</t>
        </is>
      </c>
    </row>
    <row r="2145" ht="14.4" customHeight="1">
      <c r="E2145" s="139" t="inlineStr">
        <is>
          <t>ALLA0211782</t>
        </is>
      </c>
      <c r="F2145" s="139" t="inlineStr">
        <is>
          <t>CNRB0005833</t>
        </is>
      </c>
      <c r="G2145" s="139" t="inlineStr">
        <is>
          <t>ICIC00KHIRI</t>
        </is>
      </c>
      <c r="H2145" s="139" t="inlineStr">
        <is>
          <t>ORBC0100618</t>
        </is>
      </c>
      <c r="I2145" s="139" t="inlineStr">
        <is>
          <t>SBIN0014617</t>
        </is>
      </c>
    </row>
    <row r="2146" ht="14.4" customHeight="1">
      <c r="E2146" s="139" t="inlineStr">
        <is>
          <t>ALLA0211784</t>
        </is>
      </c>
      <c r="F2146" s="139" t="inlineStr">
        <is>
          <t>CNRB0005832</t>
        </is>
      </c>
      <c r="G2146" s="139" t="inlineStr">
        <is>
          <t>ICIC00KDUCB</t>
        </is>
      </c>
      <c r="H2146" s="139" t="inlineStr">
        <is>
          <t>ORBC0100617</t>
        </is>
      </c>
      <c r="I2146" s="139" t="inlineStr">
        <is>
          <t>SBIN0014616</t>
        </is>
      </c>
    </row>
    <row r="2147" ht="14.4" customHeight="1">
      <c r="E2147" s="139" t="inlineStr">
        <is>
          <t>ALLA0211785</t>
        </is>
      </c>
      <c r="F2147" s="139" t="inlineStr">
        <is>
          <t>CNRB0005831</t>
        </is>
      </c>
      <c r="G2147" s="139" t="inlineStr">
        <is>
          <t>ICIC00KDCBL</t>
        </is>
      </c>
      <c r="H2147" s="139" t="inlineStr">
        <is>
          <t>ORBC0100616</t>
        </is>
      </c>
      <c r="I2147" s="139" t="inlineStr">
        <is>
          <t>SBIN0014615</t>
        </is>
      </c>
    </row>
    <row r="2148" ht="14.4" customHeight="1">
      <c r="E2148" s="139" t="inlineStr">
        <is>
          <t>ALLA0211786</t>
        </is>
      </c>
      <c r="F2148" s="139" t="inlineStr">
        <is>
          <t>CNRB0005830</t>
        </is>
      </c>
      <c r="G2148" s="139" t="inlineStr">
        <is>
          <t>ICIC00KAIRA</t>
        </is>
      </c>
      <c r="H2148" s="139" t="inlineStr">
        <is>
          <t>ORBC0100615</t>
        </is>
      </c>
      <c r="I2148" s="139" t="inlineStr">
        <is>
          <t>SBIN0014614</t>
        </is>
      </c>
    </row>
    <row r="2149" ht="14.4" customHeight="1">
      <c r="E2149" s="139" t="inlineStr">
        <is>
          <t>ALLA0211787</t>
        </is>
      </c>
      <c r="F2149" s="139" t="inlineStr">
        <is>
          <t>CNRB0005829</t>
        </is>
      </c>
      <c r="G2149" s="139" t="inlineStr">
        <is>
          <t>ICIC00JUSBL</t>
        </is>
      </c>
      <c r="H2149" s="139" t="inlineStr">
        <is>
          <t>ORBC0100614</t>
        </is>
      </c>
      <c r="I2149" s="139" t="inlineStr">
        <is>
          <t>SBIN0014613</t>
        </is>
      </c>
    </row>
    <row r="2150" ht="14.4" customHeight="1">
      <c r="E2150" s="139" t="inlineStr">
        <is>
          <t>ALLA0211788</t>
        </is>
      </c>
      <c r="F2150" s="139" t="inlineStr">
        <is>
          <t>CNRB0005828</t>
        </is>
      </c>
      <c r="G2150" s="139" t="inlineStr">
        <is>
          <t>ICIC00JUCOB</t>
        </is>
      </c>
      <c r="H2150" s="139" t="inlineStr">
        <is>
          <t>ORBC0100613</t>
        </is>
      </c>
      <c r="I2150" s="139" t="inlineStr">
        <is>
          <t>SBIN0014612</t>
        </is>
      </c>
    </row>
    <row r="2151" ht="14.4" customHeight="1">
      <c r="E2151" s="139" t="inlineStr">
        <is>
          <t>ALLA0211789</t>
        </is>
      </c>
      <c r="F2151" s="139" t="inlineStr">
        <is>
          <t>CNRB0005827</t>
        </is>
      </c>
      <c r="G2151" s="139" t="inlineStr">
        <is>
          <t>ICIC00JUCBL</t>
        </is>
      </c>
      <c r="H2151" s="139" t="inlineStr">
        <is>
          <t>ORBC0100612</t>
        </is>
      </c>
      <c r="I2151" s="139" t="inlineStr">
        <is>
          <t>SBIN0014600</t>
        </is>
      </c>
    </row>
    <row r="2152" ht="14.4" customHeight="1">
      <c r="E2152" s="139" t="inlineStr">
        <is>
          <t>ALLA0211790</t>
        </is>
      </c>
      <c r="F2152" s="139" t="inlineStr">
        <is>
          <t>CNRB0005826</t>
        </is>
      </c>
      <c r="G2152" s="139" t="inlineStr">
        <is>
          <t>ICIC00JSBLA</t>
        </is>
      </c>
      <c r="H2152" s="139" t="inlineStr">
        <is>
          <t>ORBC0100611</t>
        </is>
      </c>
      <c r="I2152" s="139" t="inlineStr">
        <is>
          <t>SBIN0014597</t>
        </is>
      </c>
    </row>
    <row r="2153" ht="14.4" customHeight="1">
      <c r="E2153" s="139" t="inlineStr">
        <is>
          <t>ALLA0211791</t>
        </is>
      </c>
      <c r="F2153" s="139" t="inlineStr">
        <is>
          <t>CNRB0005825</t>
        </is>
      </c>
      <c r="G2153" s="139" t="inlineStr">
        <is>
          <t>ICIC00JPNSB</t>
        </is>
      </c>
      <c r="H2153" s="139" t="inlineStr">
        <is>
          <t>ORBC0100610</t>
        </is>
      </c>
      <c r="I2153" s="139" t="inlineStr">
        <is>
          <t>SBIN0014590</t>
        </is>
      </c>
    </row>
    <row r="2154" ht="14.4" customHeight="1">
      <c r="E2154" s="139" t="inlineStr">
        <is>
          <t>ALLA0211792</t>
        </is>
      </c>
      <c r="F2154" s="139" t="inlineStr">
        <is>
          <t>CNRB0005824</t>
        </is>
      </c>
      <c r="G2154" s="139" t="inlineStr">
        <is>
          <t>ICIC00JDCCB</t>
        </is>
      </c>
      <c r="H2154" s="139" t="inlineStr">
        <is>
          <t>ORBC0100609</t>
        </is>
      </c>
      <c r="I2154" s="139" t="inlineStr">
        <is>
          <t>SBIN0014585</t>
        </is>
      </c>
    </row>
    <row r="2155" ht="14.4" customHeight="1">
      <c r="E2155" s="139" t="inlineStr">
        <is>
          <t>ALLA0211793</t>
        </is>
      </c>
      <c r="F2155" s="139" t="inlineStr">
        <is>
          <t>CNRB0005823</t>
        </is>
      </c>
      <c r="G2155" s="139" t="inlineStr">
        <is>
          <t>ICIC00JDCBL</t>
        </is>
      </c>
      <c r="H2155" s="139" t="inlineStr">
        <is>
          <t>ORBC0100608</t>
        </is>
      </c>
      <c r="I2155" s="139" t="inlineStr">
        <is>
          <t>SBIN0014583</t>
        </is>
      </c>
    </row>
    <row r="2156" ht="14.4" customHeight="1">
      <c r="E2156" s="139" t="inlineStr">
        <is>
          <t>ALLA0211794</t>
        </is>
      </c>
      <c r="F2156" s="139" t="inlineStr">
        <is>
          <t>CNRB0005822</t>
        </is>
      </c>
      <c r="G2156" s="139" t="inlineStr">
        <is>
          <t>ICIC00JCBLG</t>
        </is>
      </c>
      <c r="H2156" s="139" t="inlineStr">
        <is>
          <t>ORBC0100607</t>
        </is>
      </c>
      <c r="I2156" s="139" t="inlineStr">
        <is>
          <t>SBIN0014582</t>
        </is>
      </c>
    </row>
    <row r="2157" ht="14.4" customHeight="1">
      <c r="E2157" s="139" t="inlineStr">
        <is>
          <t>ALLA0211795</t>
        </is>
      </c>
      <c r="F2157" s="139" t="inlineStr">
        <is>
          <t>CNRB0005821</t>
        </is>
      </c>
      <c r="G2157" s="139" t="inlineStr">
        <is>
          <t>ICIC00IUCBL</t>
        </is>
      </c>
      <c r="H2157" s="139" t="inlineStr">
        <is>
          <t>ORBC0100606</t>
        </is>
      </c>
      <c r="I2157" s="139" t="inlineStr">
        <is>
          <t>SBIN0014581</t>
        </is>
      </c>
    </row>
    <row r="2158" ht="14.4" customHeight="1">
      <c r="E2158" s="139" t="inlineStr">
        <is>
          <t>ALLA0211796</t>
        </is>
      </c>
      <c r="F2158" s="139" t="inlineStr">
        <is>
          <t>CNRB0005820</t>
        </is>
      </c>
      <c r="G2158" s="139" t="inlineStr">
        <is>
          <t>ICIC00INPRS</t>
        </is>
      </c>
      <c r="H2158" s="139" t="inlineStr">
        <is>
          <t>ORBC0100605</t>
        </is>
      </c>
      <c r="I2158" s="139" t="inlineStr">
        <is>
          <t>SBIN0014580</t>
        </is>
      </c>
    </row>
    <row r="2159" ht="14.4" customHeight="1">
      <c r="E2159" s="139" t="inlineStr">
        <is>
          <t>ALLA0211797</t>
        </is>
      </c>
      <c r="F2159" s="139" t="inlineStr">
        <is>
          <t>CNRB0005819</t>
        </is>
      </c>
      <c r="G2159" s="139" t="inlineStr">
        <is>
          <t>ICIC00IMSBL</t>
        </is>
      </c>
      <c r="H2159" s="139" t="inlineStr">
        <is>
          <t>ORBC0100604</t>
        </is>
      </c>
      <c r="I2159" s="139" t="inlineStr">
        <is>
          <t>SBIN0014579</t>
        </is>
      </c>
    </row>
    <row r="2160" ht="14.4" customHeight="1">
      <c r="E2160" s="139" t="inlineStr">
        <is>
          <t>ALLA0211798</t>
        </is>
      </c>
      <c r="F2160" s="139" t="inlineStr">
        <is>
          <t>CNRB0005818</t>
        </is>
      </c>
      <c r="G2160" s="139" t="inlineStr">
        <is>
          <t>ICIC00ICBLP</t>
        </is>
      </c>
      <c r="H2160" s="139" t="inlineStr">
        <is>
          <t>ORBC0100602</t>
        </is>
      </c>
      <c r="I2160" s="139" t="inlineStr">
        <is>
          <t>SBIN0014578</t>
        </is>
      </c>
    </row>
    <row r="2161" ht="14.4" customHeight="1">
      <c r="E2161" s="139" t="inlineStr">
        <is>
          <t>ALLA0211799</t>
        </is>
      </c>
      <c r="F2161" s="139" t="inlineStr">
        <is>
          <t>CNRB0005817</t>
        </is>
      </c>
      <c r="G2161" s="139" t="inlineStr">
        <is>
          <t>ICIC00HSBLW</t>
        </is>
      </c>
      <c r="H2161" s="139" t="inlineStr">
        <is>
          <t>ORBC0100601</t>
        </is>
      </c>
      <c r="I2161" s="139" t="inlineStr">
        <is>
          <t>SBIN0014577</t>
        </is>
      </c>
    </row>
    <row r="2162" ht="14.4" customHeight="1">
      <c r="E2162" s="139" t="inlineStr">
        <is>
          <t>ALLA0211800</t>
        </is>
      </c>
      <c r="F2162" s="139" t="inlineStr">
        <is>
          <t>CNRB0005816</t>
        </is>
      </c>
      <c r="G2162" s="139" t="inlineStr">
        <is>
          <t>ICIC00HHSBL</t>
        </is>
      </c>
      <c r="H2162" s="139" t="inlineStr">
        <is>
          <t>ORBC0100600</t>
        </is>
      </c>
      <c r="I2162" s="139" t="inlineStr">
        <is>
          <t>SBIN0014576</t>
        </is>
      </c>
    </row>
    <row r="2163" ht="14.4" customHeight="1">
      <c r="E2163" s="139" t="inlineStr">
        <is>
          <t>ALLA0211801</t>
        </is>
      </c>
      <c r="F2163" s="139" t="inlineStr">
        <is>
          <t>CNRB0005815</t>
        </is>
      </c>
      <c r="G2163" s="139" t="inlineStr">
        <is>
          <t>ICIC00HDCCB</t>
        </is>
      </c>
      <c r="H2163" s="139" t="inlineStr">
        <is>
          <t>ORBC0100599</t>
        </is>
      </c>
      <c r="I2163" s="139" t="inlineStr">
        <is>
          <t>SBIN0014575</t>
        </is>
      </c>
    </row>
    <row r="2164" ht="14.4" customHeight="1">
      <c r="E2164" s="139" t="inlineStr">
        <is>
          <t>ALLA0211802</t>
        </is>
      </c>
      <c r="F2164" s="139" t="inlineStr">
        <is>
          <t>CNRB0005814</t>
        </is>
      </c>
      <c r="G2164" s="139" t="inlineStr">
        <is>
          <t>ICIC00HDCBL</t>
        </is>
      </c>
      <c r="H2164" s="139" t="inlineStr">
        <is>
          <t>ORBC0100598</t>
        </is>
      </c>
      <c r="I2164" s="139" t="inlineStr">
        <is>
          <t>SBIN0014574</t>
        </is>
      </c>
    </row>
    <row r="2165" ht="14.4" customHeight="1">
      <c r="E2165" s="139" t="inlineStr">
        <is>
          <t>ALLA0211803</t>
        </is>
      </c>
      <c r="F2165" s="139" t="inlineStr">
        <is>
          <t>CNRB0005813</t>
        </is>
      </c>
      <c r="G2165" s="139" t="inlineStr">
        <is>
          <t>ICIC00HAVCB</t>
        </is>
      </c>
      <c r="H2165" s="139" t="inlineStr">
        <is>
          <t>ORBC0100597</t>
        </is>
      </c>
      <c r="I2165" s="139" t="inlineStr">
        <is>
          <t>SBIN0014573</t>
        </is>
      </c>
    </row>
    <row r="2166" ht="14.4" customHeight="1">
      <c r="E2166" s="139" t="inlineStr">
        <is>
          <t>ALLA0211804</t>
        </is>
      </c>
      <c r="F2166" s="139" t="inlineStr">
        <is>
          <t>CNRB0005812</t>
        </is>
      </c>
      <c r="G2166" s="139" t="inlineStr">
        <is>
          <t>ICIC00GUCCB</t>
        </is>
      </c>
      <c r="H2166" s="139" t="inlineStr">
        <is>
          <t>ORBC0100596</t>
        </is>
      </c>
      <c r="I2166" s="139" t="inlineStr">
        <is>
          <t>SBIN0014572</t>
        </is>
      </c>
    </row>
    <row r="2167" ht="14.4" customHeight="1">
      <c r="E2167" s="139" t="inlineStr">
        <is>
          <t>ALLA0211805</t>
        </is>
      </c>
      <c r="F2167" s="139" t="inlineStr">
        <is>
          <t>CNRB0005811</t>
        </is>
      </c>
      <c r="G2167" s="139" t="inlineStr">
        <is>
          <t>ICIC00GRSBL</t>
        </is>
      </c>
      <c r="H2167" s="139" t="inlineStr">
        <is>
          <t>ORBC0100595</t>
        </is>
      </c>
      <c r="I2167" s="139" t="inlineStr">
        <is>
          <t>SBIN0014571</t>
        </is>
      </c>
    </row>
    <row r="2168" ht="14.4" customHeight="1">
      <c r="E2168" s="139" t="inlineStr">
        <is>
          <t>ALLA0211806</t>
        </is>
      </c>
      <c r="F2168" s="139" t="inlineStr">
        <is>
          <t>CNRB0005810</t>
        </is>
      </c>
      <c r="G2168" s="139" t="inlineStr">
        <is>
          <t>ICIC00GRNSB</t>
        </is>
      </c>
      <c r="H2168" s="139" t="inlineStr">
        <is>
          <t>ORBC0100594</t>
        </is>
      </c>
      <c r="I2168" s="139" t="inlineStr">
        <is>
          <t>SBIN0014570</t>
        </is>
      </c>
    </row>
    <row r="2169" ht="14.4" customHeight="1">
      <c r="E2169" s="139" t="inlineStr">
        <is>
          <t>ALLA0211807</t>
        </is>
      </c>
      <c r="F2169" s="139" t="inlineStr">
        <is>
          <t>CNRB0005809</t>
        </is>
      </c>
      <c r="G2169" s="139" t="inlineStr">
        <is>
          <t>ICIC00GOMTI</t>
        </is>
      </c>
      <c r="H2169" s="139" t="inlineStr">
        <is>
          <t>ORBC0100593</t>
        </is>
      </c>
      <c r="I2169" s="139" t="inlineStr">
        <is>
          <t>SBIN0014569</t>
        </is>
      </c>
    </row>
    <row r="2170" ht="14.4" customHeight="1">
      <c r="E2170" s="139" t="inlineStr">
        <is>
          <t>ALLA0211808</t>
        </is>
      </c>
      <c r="F2170" s="139" t="inlineStr">
        <is>
          <t>CNRB0005808</t>
        </is>
      </c>
      <c r="G2170" s="139" t="inlineStr">
        <is>
          <t>ICIC00GNSBL</t>
        </is>
      </c>
      <c r="H2170" s="139" t="inlineStr">
        <is>
          <t>ORBC0100592</t>
        </is>
      </c>
      <c r="I2170" s="139" t="inlineStr">
        <is>
          <t>SBIN0014568</t>
        </is>
      </c>
    </row>
    <row r="2171" ht="14.4" customHeight="1">
      <c r="E2171" s="139" t="inlineStr">
        <is>
          <t>ALLA0211809</t>
        </is>
      </c>
      <c r="F2171" s="139" t="inlineStr">
        <is>
          <t>CNRB0005807</t>
        </is>
      </c>
      <c r="G2171" s="139" t="inlineStr">
        <is>
          <t>ICIC00GMCBL</t>
        </is>
      </c>
      <c r="H2171" s="139" t="inlineStr">
        <is>
          <t>ORBC0100591</t>
        </is>
      </c>
      <c r="I2171" s="139" t="inlineStr">
        <is>
          <t>SBIN0014567</t>
        </is>
      </c>
    </row>
    <row r="2172" ht="14.4" customHeight="1">
      <c r="E2172" s="139" t="inlineStr">
        <is>
          <t>ALLA0211810</t>
        </is>
      </c>
      <c r="F2172" s="139" t="inlineStr">
        <is>
          <t>CNRB0005806</t>
        </is>
      </c>
      <c r="G2172" s="139" t="inlineStr">
        <is>
          <t>ICIC00GDMCB</t>
        </is>
      </c>
      <c r="H2172" s="139" t="inlineStr">
        <is>
          <t>ORBC0100590</t>
        </is>
      </c>
      <c r="I2172" s="139" t="inlineStr">
        <is>
          <t>SBIN0014566</t>
        </is>
      </c>
    </row>
    <row r="2173" ht="14.4" customHeight="1">
      <c r="E2173" s="139" t="inlineStr">
        <is>
          <t>ALLA0211811</t>
        </is>
      </c>
      <c r="F2173" s="139" t="inlineStr">
        <is>
          <t>CNRB0005805</t>
        </is>
      </c>
      <c r="G2173" s="139" t="inlineStr">
        <is>
          <t>ICIC00GAYAT</t>
        </is>
      </c>
      <c r="H2173" s="139" t="inlineStr">
        <is>
          <t>ORBC0100589</t>
        </is>
      </c>
      <c r="I2173" s="139" t="inlineStr">
        <is>
          <t>SBIN0014565</t>
        </is>
      </c>
    </row>
    <row r="2174" ht="14.4" customHeight="1">
      <c r="E2174" s="139" t="inlineStr">
        <is>
          <t>ALLA0211812</t>
        </is>
      </c>
      <c r="F2174" s="139" t="inlineStr">
        <is>
          <t>CNRB0005804</t>
        </is>
      </c>
      <c r="G2174" s="139" t="inlineStr">
        <is>
          <t>ICIC00FZSBL</t>
        </is>
      </c>
      <c r="H2174" s="139" t="inlineStr">
        <is>
          <t>ORBC0100588</t>
        </is>
      </c>
      <c r="I2174" s="139" t="inlineStr">
        <is>
          <t>SBIN0014564</t>
        </is>
      </c>
    </row>
    <row r="2175" ht="14.4" customHeight="1">
      <c r="E2175" s="139" t="inlineStr">
        <is>
          <t>ALLA0211813</t>
        </is>
      </c>
      <c r="F2175" s="139" t="inlineStr">
        <is>
          <t>CNRB0005803</t>
        </is>
      </c>
      <c r="G2175" s="139" t="inlineStr">
        <is>
          <t>ICIC00FINPY</t>
        </is>
      </c>
      <c r="H2175" s="139" t="inlineStr">
        <is>
          <t>ORBC0100587</t>
        </is>
      </c>
      <c r="I2175" s="139" t="inlineStr">
        <is>
          <t>SBIN0014563</t>
        </is>
      </c>
    </row>
    <row r="2176" ht="14.4" customHeight="1">
      <c r="E2176" s="139" t="inlineStr">
        <is>
          <t>ALLA0211814</t>
        </is>
      </c>
      <c r="F2176" s="139" t="inlineStr">
        <is>
          <t>CNRB0005802</t>
        </is>
      </c>
      <c r="G2176" s="139" t="inlineStr">
        <is>
          <t>ICIC00FDCCL</t>
        </is>
      </c>
      <c r="H2176" s="139" t="inlineStr">
        <is>
          <t>ORBC0100586</t>
        </is>
      </c>
      <c r="I2176" s="139" t="inlineStr">
        <is>
          <t>SBIN0014562</t>
        </is>
      </c>
    </row>
    <row r="2177" ht="14.4" customHeight="1">
      <c r="E2177" s="139" t="inlineStr">
        <is>
          <t>ALLA0211815</t>
        </is>
      </c>
      <c r="F2177" s="139" t="inlineStr">
        <is>
          <t>CNRB0005801</t>
        </is>
      </c>
      <c r="G2177" s="139" t="inlineStr">
        <is>
          <t>ICIC00FDCCB</t>
        </is>
      </c>
      <c r="H2177" s="139" t="inlineStr">
        <is>
          <t>ORBC0100585</t>
        </is>
      </c>
      <c r="I2177" s="139" t="inlineStr">
        <is>
          <t>SBIN0014561</t>
        </is>
      </c>
    </row>
    <row r="2178" ht="14.4" customHeight="1">
      <c r="E2178" s="139" t="inlineStr">
        <is>
          <t>ALLA0211816</t>
        </is>
      </c>
      <c r="F2178" s="139" t="inlineStr">
        <is>
          <t>CNRB0005800</t>
        </is>
      </c>
      <c r="G2178" s="139" t="inlineStr">
        <is>
          <t>ICIC00FDCBL</t>
        </is>
      </c>
      <c r="H2178" s="139" t="inlineStr">
        <is>
          <t>ORBC0100584</t>
        </is>
      </c>
      <c r="I2178" s="139" t="inlineStr">
        <is>
          <t>SBIN0014560</t>
        </is>
      </c>
    </row>
    <row r="2179" ht="14.4" customHeight="1">
      <c r="E2179" s="139" t="inlineStr">
        <is>
          <t>ALLA0211817</t>
        </is>
      </c>
      <c r="F2179" s="139" t="inlineStr">
        <is>
          <t>CNRB0005799</t>
        </is>
      </c>
      <c r="G2179" s="139" t="inlineStr">
        <is>
          <t>ICIC00ETUCB</t>
        </is>
      </c>
      <c r="H2179" s="139" t="inlineStr">
        <is>
          <t>ORBC0100583</t>
        </is>
      </c>
      <c r="I2179" s="139" t="inlineStr">
        <is>
          <t>SBIN0014559</t>
        </is>
      </c>
    </row>
    <row r="2180" ht="14.4" customHeight="1">
      <c r="E2180" s="139" t="inlineStr">
        <is>
          <t>ALLA0211818</t>
        </is>
      </c>
      <c r="F2180" s="139" t="inlineStr">
        <is>
          <t>CNRB0005798</t>
        </is>
      </c>
      <c r="G2180" s="139" t="inlineStr">
        <is>
          <t>ICIC00ETDCB</t>
        </is>
      </c>
      <c r="H2180" s="139" t="inlineStr">
        <is>
          <t>ORBC0100582</t>
        </is>
      </c>
      <c r="I2180" s="139" t="inlineStr">
        <is>
          <t>SBIN0014558</t>
        </is>
      </c>
    </row>
    <row r="2181" ht="14.4" customHeight="1">
      <c r="E2181" s="139" t="inlineStr">
        <is>
          <t>ALLA0211819</t>
        </is>
      </c>
      <c r="F2181" s="139" t="inlineStr">
        <is>
          <t>CNRB0005797</t>
        </is>
      </c>
      <c r="G2181" s="139" t="inlineStr">
        <is>
          <t>ICIC00ETAWH</t>
        </is>
      </c>
      <c r="H2181" s="139" t="inlineStr">
        <is>
          <t>ORBC0100581</t>
        </is>
      </c>
      <c r="I2181" s="139" t="inlineStr">
        <is>
          <t>SBIN0014557</t>
        </is>
      </c>
    </row>
    <row r="2182" ht="14.4" customHeight="1">
      <c r="E2182" s="139" t="inlineStr">
        <is>
          <t>ALLA0211820</t>
        </is>
      </c>
      <c r="F2182" s="139" t="inlineStr">
        <is>
          <t>CNRB0005796</t>
        </is>
      </c>
      <c r="G2182" s="139" t="inlineStr">
        <is>
          <t>ICIC00ELURI</t>
        </is>
      </c>
      <c r="H2182" s="139" t="inlineStr">
        <is>
          <t>ORBC0100580</t>
        </is>
      </c>
      <c r="I2182" s="139" t="inlineStr">
        <is>
          <t>SBIN0014556</t>
        </is>
      </c>
    </row>
    <row r="2183" ht="14.4" customHeight="1">
      <c r="E2183" s="139" t="inlineStr">
        <is>
          <t>ALLA0211821</t>
        </is>
      </c>
      <c r="F2183" s="139" t="inlineStr">
        <is>
          <t>CNRB0005795</t>
        </is>
      </c>
      <c r="G2183" s="139" t="inlineStr">
        <is>
          <t>ICIC00DUCBL</t>
        </is>
      </c>
      <c r="H2183" s="139" t="inlineStr">
        <is>
          <t>ORBC0100579</t>
        </is>
      </c>
      <c r="I2183" s="139" t="inlineStr">
        <is>
          <t>SBIN0014555</t>
        </is>
      </c>
    </row>
    <row r="2184" ht="14.4" customHeight="1">
      <c r="E2184" s="139" t="inlineStr">
        <is>
          <t>ALLA0211822</t>
        </is>
      </c>
      <c r="F2184" s="139" t="inlineStr">
        <is>
          <t>CNRB0005794</t>
        </is>
      </c>
      <c r="G2184" s="139" t="inlineStr">
        <is>
          <t>ICIC00DMNSB</t>
        </is>
      </c>
      <c r="H2184" s="139" t="inlineStr">
        <is>
          <t>ORBC0100578</t>
        </is>
      </c>
      <c r="I2184" s="139" t="inlineStr">
        <is>
          <t>SBIN0014554</t>
        </is>
      </c>
    </row>
    <row r="2185" ht="14.4" customHeight="1">
      <c r="E2185" s="139" t="inlineStr">
        <is>
          <t>ALLA0211823</t>
        </is>
      </c>
      <c r="F2185" s="139" t="inlineStr">
        <is>
          <t>CNRB0005793</t>
        </is>
      </c>
      <c r="G2185" s="139" t="inlineStr">
        <is>
          <t>ICIC00DMKJA</t>
        </is>
      </c>
      <c r="H2185" s="139" t="inlineStr">
        <is>
          <t>ORBC0100577</t>
        </is>
      </c>
      <c r="I2185" s="139" t="inlineStr">
        <is>
          <t>SBIN0014553</t>
        </is>
      </c>
    </row>
    <row r="2186" ht="14.4" customHeight="1">
      <c r="E2186" s="139" t="inlineStr">
        <is>
          <t>ALLA0211824</t>
        </is>
      </c>
      <c r="F2186" s="139" t="inlineStr">
        <is>
          <t>CNRB0005792</t>
        </is>
      </c>
      <c r="G2186" s="139" t="inlineStr">
        <is>
          <t>ICIC00DKDCB</t>
        </is>
      </c>
      <c r="H2186" s="139" t="inlineStr">
        <is>
          <t>ORBC0100576</t>
        </is>
      </c>
      <c r="I2186" s="139" t="inlineStr">
        <is>
          <t>SBIN0014552</t>
        </is>
      </c>
    </row>
    <row r="2187" ht="14.4" customHeight="1">
      <c r="E2187" s="139" t="inlineStr">
        <is>
          <t>ALLA0211825</t>
        </is>
      </c>
      <c r="F2187" s="139" t="inlineStr">
        <is>
          <t>CNRB0005791</t>
        </is>
      </c>
      <c r="G2187" s="139" t="inlineStr">
        <is>
          <t>ICIC00DDNSB</t>
        </is>
      </c>
      <c r="H2187" s="139" t="inlineStr">
        <is>
          <t>ORBC0100575</t>
        </is>
      </c>
      <c r="I2187" s="139" t="inlineStr">
        <is>
          <t>SBIN0014551</t>
        </is>
      </c>
    </row>
    <row r="2188" ht="14.4" customHeight="1">
      <c r="E2188" s="139" t="inlineStr">
        <is>
          <t>ALLA0211826</t>
        </is>
      </c>
      <c r="F2188" s="139" t="inlineStr">
        <is>
          <t>CNRB0005790</t>
        </is>
      </c>
      <c r="G2188" s="139" t="inlineStr">
        <is>
          <t>ICIC00DDCBL</t>
        </is>
      </c>
      <c r="H2188" s="139" t="inlineStr">
        <is>
          <t>ORBC0100574</t>
        </is>
      </c>
      <c r="I2188" s="139" t="inlineStr">
        <is>
          <t>SBIN0014550</t>
        </is>
      </c>
    </row>
    <row r="2189" ht="14.4" customHeight="1">
      <c r="E2189" s="139" t="inlineStr">
        <is>
          <t>ALLA0211827</t>
        </is>
      </c>
      <c r="F2189" s="139" t="inlineStr">
        <is>
          <t>CNRB0005789</t>
        </is>
      </c>
      <c r="G2189" s="139" t="inlineStr">
        <is>
          <t>ICIC00DCCBS</t>
        </is>
      </c>
      <c r="H2189" s="139" t="inlineStr">
        <is>
          <t>ORBC0100573</t>
        </is>
      </c>
      <c r="I2189" s="139" t="inlineStr">
        <is>
          <t>SBIN0014549</t>
        </is>
      </c>
    </row>
    <row r="2190" ht="14.4" customHeight="1">
      <c r="E2190" s="139" t="inlineStr">
        <is>
          <t>ALLA0211828</t>
        </is>
      </c>
      <c r="F2190" s="139" t="inlineStr">
        <is>
          <t>CNRB0005788</t>
        </is>
      </c>
      <c r="G2190" s="139" t="inlineStr">
        <is>
          <t>ICIC00DCCBG</t>
        </is>
      </c>
      <c r="H2190" s="139" t="inlineStr">
        <is>
          <t>ORBC0100572</t>
        </is>
      </c>
      <c r="I2190" s="139" t="inlineStr">
        <is>
          <t>SBIN0014548</t>
        </is>
      </c>
    </row>
    <row r="2191" ht="14.4" customHeight="1">
      <c r="E2191" s="139" t="inlineStr">
        <is>
          <t>ALLA0211829</t>
        </is>
      </c>
      <c r="F2191" s="139" t="inlineStr">
        <is>
          <t>CNRB0005786</t>
        </is>
      </c>
      <c r="G2191" s="139" t="inlineStr">
        <is>
          <t>ICIC00DCBLS</t>
        </is>
      </c>
      <c r="H2191" s="139" t="inlineStr">
        <is>
          <t>ORBC0100571</t>
        </is>
      </c>
      <c r="I2191" s="139" t="inlineStr">
        <is>
          <t>SBIN0014547</t>
        </is>
      </c>
    </row>
    <row r="2192" ht="14.4" customHeight="1">
      <c r="E2192" s="139" t="inlineStr">
        <is>
          <t>ALLA0211830</t>
        </is>
      </c>
      <c r="F2192" s="139" t="inlineStr">
        <is>
          <t>CNRB0005785</t>
        </is>
      </c>
      <c r="G2192" s="139" t="inlineStr">
        <is>
          <t>ICIC00DCBLB</t>
        </is>
      </c>
      <c r="H2192" s="139" t="inlineStr">
        <is>
          <t>ORBC0100570</t>
        </is>
      </c>
      <c r="I2192" s="139" t="inlineStr">
        <is>
          <t>SBIN0014546</t>
        </is>
      </c>
    </row>
    <row r="2193" ht="14.4" customHeight="1">
      <c r="E2193" s="139" t="inlineStr">
        <is>
          <t>ALLA0211831</t>
        </is>
      </c>
      <c r="F2193" s="139" t="inlineStr">
        <is>
          <t>CNRB0005784</t>
        </is>
      </c>
      <c r="G2193" s="139" t="inlineStr">
        <is>
          <t>ICIC00DCBCM</t>
        </is>
      </c>
      <c r="H2193" s="139" t="inlineStr">
        <is>
          <t>ORBC0100569</t>
        </is>
      </c>
      <c r="I2193" s="139" t="inlineStr">
        <is>
          <t>SBIN0014545</t>
        </is>
      </c>
    </row>
    <row r="2194" ht="14.4" customHeight="1">
      <c r="E2194" s="139" t="inlineStr">
        <is>
          <t>ALLA0211832</t>
        </is>
      </c>
      <c r="F2194" s="139" t="inlineStr">
        <is>
          <t>CNRB0005783</t>
        </is>
      </c>
      <c r="G2194" s="139" t="inlineStr">
        <is>
          <t>ICIC00DAUSA</t>
        </is>
      </c>
      <c r="H2194" s="139" t="inlineStr">
        <is>
          <t>ORBC0100568</t>
        </is>
      </c>
      <c r="I2194" s="139" t="inlineStr">
        <is>
          <t>SBIN0014544</t>
        </is>
      </c>
    </row>
    <row r="2195" ht="14.4" customHeight="1">
      <c r="E2195" s="139" t="inlineStr">
        <is>
          <t>ALLA0211833</t>
        </is>
      </c>
      <c r="F2195" s="139" t="inlineStr">
        <is>
          <t>CNRB0005782</t>
        </is>
      </c>
      <c r="G2195" s="139" t="inlineStr">
        <is>
          <t>ICIC00CUCBL</t>
        </is>
      </c>
      <c r="H2195" s="139" t="inlineStr">
        <is>
          <t>ORBC0100567</t>
        </is>
      </c>
      <c r="I2195" s="139" t="inlineStr">
        <is>
          <t>SBIN0014543</t>
        </is>
      </c>
    </row>
    <row r="2196" ht="14.4" customHeight="1">
      <c r="E2196" s="139" t="inlineStr">
        <is>
          <t>ALLA0211834</t>
        </is>
      </c>
      <c r="F2196" s="139" t="inlineStr">
        <is>
          <t>CNRB0005781</t>
        </is>
      </c>
      <c r="G2196" s="139" t="inlineStr">
        <is>
          <t>ICIC00COMCB</t>
        </is>
      </c>
      <c r="H2196" s="139" t="inlineStr">
        <is>
          <t>ORBC0100566</t>
        </is>
      </c>
      <c r="I2196" s="139" t="inlineStr">
        <is>
          <t>SBIN0014542</t>
        </is>
      </c>
    </row>
    <row r="2197" ht="14.4" customHeight="1">
      <c r="E2197" s="139" t="inlineStr">
        <is>
          <t>ALLA0211835</t>
        </is>
      </c>
      <c r="F2197" s="139" t="inlineStr">
        <is>
          <t>CNRB0005780</t>
        </is>
      </c>
      <c r="G2197" s="139" t="inlineStr">
        <is>
          <t>ICIC00CNSBL</t>
        </is>
      </c>
      <c r="H2197" s="139" t="inlineStr">
        <is>
          <t>ORBC0100565</t>
        </is>
      </c>
      <c r="I2197" s="139" t="inlineStr">
        <is>
          <t>SBIN0014541</t>
        </is>
      </c>
    </row>
    <row r="2198" ht="14.4" customHeight="1">
      <c r="E2198" s="139" t="inlineStr">
        <is>
          <t>ALLA0211836</t>
        </is>
      </c>
      <c r="F2198" s="139" t="inlineStr">
        <is>
          <t>CNRB0005779</t>
        </is>
      </c>
      <c r="G2198" s="139" t="inlineStr">
        <is>
          <t>ICIC00CMCBL</t>
        </is>
      </c>
      <c r="H2198" s="139" t="inlineStr">
        <is>
          <t>ORBC0100564</t>
        </is>
      </c>
      <c r="I2198" s="139" t="inlineStr">
        <is>
          <t>SBIN0014540</t>
        </is>
      </c>
    </row>
    <row r="2199" ht="14.4" customHeight="1">
      <c r="E2199" s="139" t="inlineStr">
        <is>
          <t>ALLA0211837</t>
        </is>
      </c>
      <c r="F2199" s="139" t="inlineStr">
        <is>
          <t>CNRB0005778</t>
        </is>
      </c>
      <c r="G2199" s="139" t="inlineStr">
        <is>
          <t>ICIC00CCOBL</t>
        </is>
      </c>
      <c r="H2199" s="139" t="inlineStr">
        <is>
          <t>ORBC0100563</t>
        </is>
      </c>
      <c r="I2199" s="139" t="inlineStr">
        <is>
          <t>SBIN0014539</t>
        </is>
      </c>
    </row>
    <row r="2200" ht="14.4" customHeight="1">
      <c r="E2200" s="139" t="inlineStr">
        <is>
          <t>ALLA0211838</t>
        </is>
      </c>
      <c r="F2200" s="139" t="inlineStr">
        <is>
          <t>CNRB0005777</t>
        </is>
      </c>
      <c r="G2200" s="139" t="inlineStr">
        <is>
          <t>ICIC00CCBLT</t>
        </is>
      </c>
      <c r="H2200" s="139" t="inlineStr">
        <is>
          <t>ORBC0100562</t>
        </is>
      </c>
      <c r="I2200" s="139" t="inlineStr">
        <is>
          <t>SBIN0014538</t>
        </is>
      </c>
    </row>
    <row r="2201" ht="14.4" customHeight="1">
      <c r="E2201" s="139" t="inlineStr">
        <is>
          <t>ALLA0211839</t>
        </is>
      </c>
      <c r="F2201" s="139" t="inlineStr">
        <is>
          <t>CNRB0005776</t>
        </is>
      </c>
      <c r="G2201" s="139" t="inlineStr">
        <is>
          <t>ICIC00BULND</t>
        </is>
      </c>
      <c r="H2201" s="139" t="inlineStr">
        <is>
          <t>ORBC0100561</t>
        </is>
      </c>
      <c r="I2201" s="139" t="inlineStr">
        <is>
          <t>SBIN0014537</t>
        </is>
      </c>
    </row>
    <row r="2202" ht="14.4" customHeight="1">
      <c r="E2202" s="139" t="inlineStr">
        <is>
          <t>ALLA0211840</t>
        </is>
      </c>
      <c r="F2202" s="139" t="inlineStr">
        <is>
          <t>CNRB0005775</t>
        </is>
      </c>
      <c r="G2202" s="139" t="inlineStr">
        <is>
          <t>ICIC00BTCBL</t>
        </is>
      </c>
      <c r="H2202" s="139" t="inlineStr">
        <is>
          <t>ORBC0100560</t>
        </is>
      </c>
      <c r="I2202" s="139" t="inlineStr">
        <is>
          <t>SBIN0014536</t>
        </is>
      </c>
    </row>
    <row r="2203" ht="14.4" customHeight="1">
      <c r="E2203" s="139" t="inlineStr">
        <is>
          <t>ALLA0211841</t>
        </is>
      </c>
      <c r="F2203" s="139" t="inlineStr">
        <is>
          <t>CNRB0005774</t>
        </is>
      </c>
      <c r="G2203" s="139" t="inlineStr">
        <is>
          <t>ICIC00BMCBL</t>
        </is>
      </c>
      <c r="H2203" s="139" t="inlineStr">
        <is>
          <t>ORBC0100559</t>
        </is>
      </c>
      <c r="I2203" s="139" t="inlineStr">
        <is>
          <t>SBIN0014535</t>
        </is>
      </c>
    </row>
    <row r="2204" ht="14.4" customHeight="1">
      <c r="E2204" s="139" t="inlineStr">
        <is>
          <t>ALLA0211842</t>
        </is>
      </c>
      <c r="F2204" s="139" t="inlineStr">
        <is>
          <t>CNRB0005773</t>
        </is>
      </c>
      <c r="G2204" s="139" t="inlineStr">
        <is>
          <t>ICIC00BIJNR</t>
        </is>
      </c>
      <c r="H2204" s="139" t="inlineStr">
        <is>
          <t>ORBC0100558</t>
        </is>
      </c>
      <c r="I2204" s="139" t="inlineStr">
        <is>
          <t>SBIN0014534</t>
        </is>
      </c>
    </row>
    <row r="2205" ht="14.4" customHeight="1">
      <c r="E2205" s="139" t="inlineStr">
        <is>
          <t>ALLA0211843</t>
        </is>
      </c>
      <c r="F2205" s="139" t="inlineStr">
        <is>
          <t>CNRB0005772</t>
        </is>
      </c>
      <c r="G2205" s="139" t="inlineStr">
        <is>
          <t>ICIC00BHPCB</t>
        </is>
      </c>
      <c r="H2205" s="139" t="inlineStr">
        <is>
          <t>ORBC0100557</t>
        </is>
      </c>
      <c r="I2205" s="139" t="inlineStr">
        <is>
          <t>SBIN0014533</t>
        </is>
      </c>
    </row>
    <row r="2206" ht="14.4" customHeight="1">
      <c r="E2206" s="139" t="inlineStr">
        <is>
          <t>ALLA0211844</t>
        </is>
      </c>
      <c r="F2206" s="139" t="inlineStr">
        <is>
          <t>CNRB0005771</t>
        </is>
      </c>
      <c r="G2206" s="139" t="inlineStr">
        <is>
          <t>ICIC00BHCCB</t>
        </is>
      </c>
      <c r="H2206" s="139" t="inlineStr">
        <is>
          <t>ORBC0100556</t>
        </is>
      </c>
      <c r="I2206" s="139" t="inlineStr">
        <is>
          <t>SBIN0014532</t>
        </is>
      </c>
    </row>
    <row r="2207" ht="14.4" customHeight="1">
      <c r="E2207" s="139" t="inlineStr">
        <is>
          <t>ALLA0211845</t>
        </is>
      </c>
      <c r="F2207" s="139" t="inlineStr">
        <is>
          <t>CNRB0005770</t>
        </is>
      </c>
      <c r="G2207" s="139" t="inlineStr">
        <is>
          <t>ICIC00BHAUC</t>
        </is>
      </c>
      <c r="H2207" s="139" t="inlineStr">
        <is>
          <t>ORBC0100555</t>
        </is>
      </c>
      <c r="I2207" s="139" t="inlineStr">
        <is>
          <t>SBIN0014531</t>
        </is>
      </c>
    </row>
    <row r="2208" ht="14.4" customHeight="1">
      <c r="E2208" s="139" t="inlineStr">
        <is>
          <t>ALLA0211846</t>
        </is>
      </c>
      <c r="F2208" s="139" t="inlineStr">
        <is>
          <t>CNRB0005769</t>
        </is>
      </c>
      <c r="G2208" s="139" t="inlineStr">
        <is>
          <t>ICIC00BECBL</t>
        </is>
      </c>
      <c r="H2208" s="139" t="inlineStr">
        <is>
          <t>ORBC0100554</t>
        </is>
      </c>
      <c r="I2208" s="139" t="inlineStr">
        <is>
          <t>SBIN0014530</t>
        </is>
      </c>
    </row>
    <row r="2209" ht="14.4" customHeight="1">
      <c r="E2209" s="139" t="inlineStr">
        <is>
          <t>ALLA0211849</t>
        </is>
      </c>
      <c r="F2209" s="139" t="inlineStr">
        <is>
          <t>CNRB0005768</t>
        </is>
      </c>
      <c r="G2209" s="139" t="inlineStr">
        <is>
          <t>ICIC00BDSCB</t>
        </is>
      </c>
      <c r="H2209" s="139" t="inlineStr">
        <is>
          <t>ORBC0100553</t>
        </is>
      </c>
      <c r="I2209" s="139" t="inlineStr">
        <is>
          <t>SBIN0014529</t>
        </is>
      </c>
    </row>
    <row r="2210" ht="14.4" customHeight="1">
      <c r="E2210" s="139" t="inlineStr">
        <is>
          <t>ALLA0211851</t>
        </is>
      </c>
      <c r="F2210" s="139" t="inlineStr">
        <is>
          <t>CNRB0005767</t>
        </is>
      </c>
      <c r="G2210" s="139" t="inlineStr">
        <is>
          <t>ICIC00BDSBI</t>
        </is>
      </c>
      <c r="H2210" s="139" t="inlineStr">
        <is>
          <t>ORBC0100552</t>
        </is>
      </c>
      <c r="I2210" s="139" t="inlineStr">
        <is>
          <t>SBIN0014528</t>
        </is>
      </c>
    </row>
    <row r="2211" ht="14.4" customHeight="1">
      <c r="E2211" s="139" t="inlineStr">
        <is>
          <t>ALLA0211852</t>
        </is>
      </c>
      <c r="F2211" s="139" t="inlineStr">
        <is>
          <t>CNRB0005766</t>
        </is>
      </c>
      <c r="G2211" s="139" t="inlineStr">
        <is>
          <t>ICIC00BDCCB</t>
        </is>
      </c>
      <c r="H2211" s="139" t="inlineStr">
        <is>
          <t>ORBC0100551</t>
        </is>
      </c>
      <c r="I2211" s="139" t="inlineStr">
        <is>
          <t>SBIN0014527</t>
        </is>
      </c>
    </row>
    <row r="2212" ht="14.4" customHeight="1">
      <c r="E2212" s="139" t="inlineStr">
        <is>
          <t>ALLA0211853</t>
        </is>
      </c>
      <c r="F2212" s="139" t="inlineStr">
        <is>
          <t>CNRB0005765</t>
        </is>
      </c>
      <c r="G2212" s="139" t="inlineStr">
        <is>
          <t>ICIC00BDCBL</t>
        </is>
      </c>
      <c r="H2212" s="139" t="inlineStr">
        <is>
          <t>ORBC0100550</t>
        </is>
      </c>
      <c r="I2212" s="139" t="inlineStr">
        <is>
          <t>SBIN0014526</t>
        </is>
      </c>
    </row>
    <row r="2213" ht="14.4" customHeight="1">
      <c r="E2213" s="139" t="inlineStr">
        <is>
          <t>ALLA0211854</t>
        </is>
      </c>
      <c r="F2213" s="139" t="inlineStr">
        <is>
          <t>CNRB0005764</t>
        </is>
      </c>
      <c r="G2213" s="139" t="inlineStr">
        <is>
          <t>ICIC00BCCBL</t>
        </is>
      </c>
      <c r="H2213" s="139" t="inlineStr">
        <is>
          <t>ORBC0100549</t>
        </is>
      </c>
      <c r="I2213" s="139" t="inlineStr">
        <is>
          <t>SBIN0014525</t>
        </is>
      </c>
    </row>
    <row r="2214" ht="14.4" customHeight="1">
      <c r="E2214" s="139" t="inlineStr">
        <is>
          <t>ALLA0211855</t>
        </is>
      </c>
      <c r="F2214" s="139" t="inlineStr">
        <is>
          <t>CNRB0005763</t>
        </is>
      </c>
      <c r="G2214" s="139" t="inlineStr">
        <is>
          <t>ICIC00BBNSB</t>
        </is>
      </c>
      <c r="H2214" s="139" t="inlineStr">
        <is>
          <t>ORBC0100548</t>
        </is>
      </c>
      <c r="I2214" s="139" t="inlineStr">
        <is>
          <t>SBIN0014524</t>
        </is>
      </c>
    </row>
    <row r="2215" ht="14.4" customHeight="1">
      <c r="E2215" s="139" t="inlineStr">
        <is>
          <t>ALLA0211856</t>
        </is>
      </c>
      <c r="F2215" s="139" t="inlineStr">
        <is>
          <t>CNRB0005762</t>
        </is>
      </c>
      <c r="G2215" s="139" t="inlineStr">
        <is>
          <t>ICIC00BBDCB</t>
        </is>
      </c>
      <c r="H2215" s="139" t="inlineStr">
        <is>
          <t>ORBC0100547</t>
        </is>
      </c>
      <c r="I2215" s="139" t="inlineStr">
        <is>
          <t>SBIN0014523</t>
        </is>
      </c>
    </row>
    <row r="2216" ht="14.4" customHeight="1">
      <c r="E2216" s="139" t="inlineStr">
        <is>
          <t>ALLA0211857</t>
        </is>
      </c>
      <c r="F2216" s="139" t="inlineStr">
        <is>
          <t>CNRB0005761</t>
        </is>
      </c>
      <c r="G2216" s="139" t="inlineStr">
        <is>
          <t>ICIC00BASTI</t>
        </is>
      </c>
      <c r="H2216" s="139" t="inlineStr">
        <is>
          <t>ORBC0100546</t>
        </is>
      </c>
      <c r="I2216" s="139" t="inlineStr">
        <is>
          <t>SBIN0014522</t>
        </is>
      </c>
    </row>
    <row r="2217" ht="14.4" customHeight="1">
      <c r="E2217" s="139" t="inlineStr">
        <is>
          <t>ALLA0211859</t>
        </is>
      </c>
      <c r="F2217" s="139" t="inlineStr">
        <is>
          <t>CNRB0005760</t>
        </is>
      </c>
      <c r="G2217" s="139" t="inlineStr">
        <is>
          <t>ICIC00BALUC</t>
        </is>
      </c>
      <c r="H2217" s="139" t="inlineStr">
        <is>
          <t>ORBC0100545</t>
        </is>
      </c>
      <c r="I2217" s="139" t="inlineStr">
        <is>
          <t>SBIN0014521</t>
        </is>
      </c>
    </row>
    <row r="2218" ht="14.4" customHeight="1">
      <c r="E2218" s="139" t="inlineStr">
        <is>
          <t>ALLA0211869</t>
        </is>
      </c>
      <c r="F2218" s="139" t="inlineStr">
        <is>
          <t>CNRB0005759</t>
        </is>
      </c>
      <c r="G2218" s="139" t="inlineStr">
        <is>
          <t>ICIC00AZSBL</t>
        </is>
      </c>
      <c r="H2218" s="139" t="inlineStr">
        <is>
          <t>ORBC0100544</t>
        </is>
      </c>
      <c r="I2218" s="139" t="inlineStr">
        <is>
          <t>SBIN0014520</t>
        </is>
      </c>
    </row>
    <row r="2219" ht="14.4" customHeight="1">
      <c r="E2219" s="139" t="inlineStr">
        <is>
          <t>ALLA0211870</t>
        </is>
      </c>
      <c r="F2219" s="139" t="inlineStr">
        <is>
          <t>CNRB0005758</t>
        </is>
      </c>
      <c r="G2219" s="139" t="inlineStr">
        <is>
          <t>ICIC00ASHSB</t>
        </is>
      </c>
      <c r="H2219" s="139" t="inlineStr">
        <is>
          <t>ORBC0100543</t>
        </is>
      </c>
      <c r="I2219" s="139" t="inlineStr">
        <is>
          <t>SBIN0014517</t>
        </is>
      </c>
    </row>
    <row r="2220" ht="14.4" customHeight="1">
      <c r="E2220" s="139" t="inlineStr">
        <is>
          <t>ALLA0211871</t>
        </is>
      </c>
      <c r="F2220" s="139" t="inlineStr">
        <is>
          <t>CNRB0005757</t>
        </is>
      </c>
      <c r="G2220" s="139" t="inlineStr">
        <is>
          <t>ICIC00ARIUC</t>
        </is>
      </c>
      <c r="H2220" s="139" t="inlineStr">
        <is>
          <t>ORBC0100542</t>
        </is>
      </c>
      <c r="I2220" s="139" t="inlineStr">
        <is>
          <t>SBIN0014516</t>
        </is>
      </c>
    </row>
    <row r="2221" ht="14.4" customHeight="1">
      <c r="E2221" s="139" t="inlineStr">
        <is>
          <t>ALLA0211872</t>
        </is>
      </c>
      <c r="F2221" s="139" t="inlineStr">
        <is>
          <t>CNRB0005756</t>
        </is>
      </c>
      <c r="G2221" s="139" t="inlineStr">
        <is>
          <t>ICIC00ARIHT</t>
        </is>
      </c>
      <c r="H2221" s="139" t="inlineStr">
        <is>
          <t>ORBC0100541</t>
        </is>
      </c>
      <c r="I2221" s="139" t="inlineStr">
        <is>
          <t>SBIN0014515</t>
        </is>
      </c>
    </row>
    <row r="2222" ht="14.4" customHeight="1">
      <c r="E2222" s="139" t="inlineStr">
        <is>
          <t>ALLA0211873</t>
        </is>
      </c>
      <c r="F2222" s="139" t="inlineStr">
        <is>
          <t>CNRB0005755</t>
        </is>
      </c>
      <c r="G2222" s="139" t="inlineStr">
        <is>
          <t>ICIC00ANCBL</t>
        </is>
      </c>
      <c r="H2222" s="139" t="inlineStr">
        <is>
          <t>ORBC0100540</t>
        </is>
      </c>
      <c r="I2222" s="139" t="inlineStr">
        <is>
          <t>SBIN0014514</t>
        </is>
      </c>
    </row>
    <row r="2223" ht="14.4" customHeight="1">
      <c r="E2223" s="139" t="inlineStr">
        <is>
          <t>ALLA0211875</t>
        </is>
      </c>
      <c r="F2223" s="139" t="inlineStr">
        <is>
          <t>CNRB0005754</t>
        </is>
      </c>
      <c r="G2223" s="139" t="inlineStr">
        <is>
          <t>ICIC00AMSBL</t>
        </is>
      </c>
      <c r="H2223" s="139" t="inlineStr">
        <is>
          <t>ORBC0100539</t>
        </is>
      </c>
      <c r="I2223" s="139" t="inlineStr">
        <is>
          <t>SBIN0014513</t>
        </is>
      </c>
    </row>
    <row r="2224" ht="14.4" customHeight="1">
      <c r="E2224" s="139" t="inlineStr">
        <is>
          <t>ALLA0211876</t>
        </is>
      </c>
      <c r="F2224" s="139" t="inlineStr">
        <is>
          <t>CNRB0005753</t>
        </is>
      </c>
      <c r="G2224" s="139" t="inlineStr">
        <is>
          <t>ICIC00ALUCB</t>
        </is>
      </c>
      <c r="H2224" s="139" t="inlineStr">
        <is>
          <t>ORBC0100538</t>
        </is>
      </c>
      <c r="I2224" s="139" t="inlineStr">
        <is>
          <t>SBIN0014512</t>
        </is>
      </c>
    </row>
    <row r="2225" ht="14.4" customHeight="1">
      <c r="E2225" s="139" t="inlineStr">
        <is>
          <t>ALLA0211877</t>
        </is>
      </c>
      <c r="F2225" s="139" t="inlineStr">
        <is>
          <t>CNRB0005752</t>
        </is>
      </c>
      <c r="G2225" s="139" t="inlineStr">
        <is>
          <t>ICIC00ALDCB</t>
        </is>
      </c>
      <c r="H2225" s="139" t="inlineStr">
        <is>
          <t>ORBC0100537</t>
        </is>
      </c>
      <c r="I2225" s="139" t="inlineStr">
        <is>
          <t>SBIN0014511</t>
        </is>
      </c>
    </row>
    <row r="2226" ht="14.4" customHeight="1">
      <c r="E2226" s="139" t="inlineStr">
        <is>
          <t>ALLA0211878</t>
        </is>
      </c>
      <c r="F2226" s="139" t="inlineStr">
        <is>
          <t>CNRB0005751</t>
        </is>
      </c>
      <c r="G2226" s="139" t="inlineStr">
        <is>
          <t>ICIC00AJHCB</t>
        </is>
      </c>
      <c r="H2226" s="139" t="inlineStr">
        <is>
          <t>ORBC0100536</t>
        </is>
      </c>
      <c r="I2226" s="139" t="inlineStr">
        <is>
          <t>SBIN0014510</t>
        </is>
      </c>
    </row>
    <row r="2227" ht="14.4" customHeight="1">
      <c r="E2227" s="139" t="inlineStr">
        <is>
          <t>ALLA0211879</t>
        </is>
      </c>
      <c r="F2227" s="139" t="inlineStr">
        <is>
          <t>CNRB0005750</t>
        </is>
      </c>
      <c r="G2227" s="139" t="inlineStr">
        <is>
          <t>ICIC00AGDCB</t>
        </is>
      </c>
      <c r="H2227" s="139" t="inlineStr">
        <is>
          <t>ORBC0100535</t>
        </is>
      </c>
      <c r="I2227" s="139" t="inlineStr">
        <is>
          <t>SBIN0014509</t>
        </is>
      </c>
    </row>
    <row r="2228" ht="14.4" customHeight="1">
      <c r="E2228" s="139" t="inlineStr">
        <is>
          <t>ALLA0211880</t>
        </is>
      </c>
      <c r="F2228" s="139" t="inlineStr">
        <is>
          <t>CNRB0005749</t>
        </is>
      </c>
      <c r="G2228" s="139" t="inlineStr">
        <is>
          <t>ICIC00ADRSH</t>
        </is>
      </c>
      <c r="H2228" s="139" t="inlineStr">
        <is>
          <t>ORBC0100534</t>
        </is>
      </c>
      <c r="I2228" s="139" t="inlineStr">
        <is>
          <t>SBIN0014508</t>
        </is>
      </c>
    </row>
    <row r="2229" ht="14.4" customHeight="1">
      <c r="E2229" s="139" t="inlineStr">
        <is>
          <t>ALLA0211881</t>
        </is>
      </c>
      <c r="F2229" s="139" t="inlineStr">
        <is>
          <t>CNRB0005748</t>
        </is>
      </c>
      <c r="G2229" s="139" t="inlineStr">
        <is>
          <t>ICIC00ADCCB</t>
        </is>
      </c>
      <c r="H2229" s="139" t="inlineStr">
        <is>
          <t>ORBC0100533</t>
        </is>
      </c>
      <c r="I2229" s="139" t="inlineStr">
        <is>
          <t>SBIN0014507</t>
        </is>
      </c>
    </row>
    <row r="2230" ht="14.4" customHeight="1">
      <c r="E2230" s="139" t="inlineStr">
        <is>
          <t>ALLA0211882</t>
        </is>
      </c>
      <c r="F2230" s="139" t="inlineStr">
        <is>
          <t>CNRB0005746</t>
        </is>
      </c>
      <c r="G2230" s="139" t="inlineStr">
        <is>
          <t>ICIC00ACUBL</t>
        </is>
      </c>
      <c r="H2230" s="139" t="inlineStr">
        <is>
          <t>ORBC0100532</t>
        </is>
      </c>
      <c r="I2230" s="139" t="inlineStr">
        <is>
          <t>SBIN0014506</t>
        </is>
      </c>
    </row>
    <row r="2231" ht="14.4" customHeight="1">
      <c r="E2231" s="139" t="inlineStr">
        <is>
          <t>ALLA0211883</t>
        </is>
      </c>
      <c r="F2231" s="139" t="inlineStr">
        <is>
          <t>CNRB0005745</t>
        </is>
      </c>
      <c r="G2231" s="139" t="inlineStr">
        <is>
          <t>ICIC00ABWCC</t>
        </is>
      </c>
      <c r="H2231" s="139" t="inlineStr">
        <is>
          <t>ORBC0100531</t>
        </is>
      </c>
      <c r="I2231" s="139" t="inlineStr">
        <is>
          <t>SBIN0014505</t>
        </is>
      </c>
    </row>
    <row r="2232" ht="14.4" customHeight="1">
      <c r="E2232" s="139" t="inlineStr">
        <is>
          <t>ALLA0211884</t>
        </is>
      </c>
      <c r="F2232" s="139" t="inlineStr">
        <is>
          <t>CNRB0005744</t>
        </is>
      </c>
      <c r="G2232" s="139" t="inlineStr">
        <is>
          <t>ICIC000MPSA</t>
        </is>
      </c>
      <c r="H2232" s="139" t="inlineStr">
        <is>
          <t>ORBC0100530</t>
        </is>
      </c>
      <c r="I2232" s="139" t="inlineStr">
        <is>
          <t>SBIN0014504</t>
        </is>
      </c>
    </row>
    <row r="2233" ht="14.4" customHeight="1">
      <c r="E2233" s="139" t="inlineStr">
        <is>
          <t>ALLA0211885</t>
        </is>
      </c>
      <c r="F2233" s="139" t="inlineStr">
        <is>
          <t>CNRB0005743</t>
        </is>
      </c>
      <c r="G2233" s="139" t="inlineStr">
        <is>
          <t>ICIC000LOAN</t>
        </is>
      </c>
      <c r="H2233" s="139" t="inlineStr">
        <is>
          <t>ORBC0100529</t>
        </is>
      </c>
      <c r="I2233" s="139" t="inlineStr">
        <is>
          <t>SBIN0014503</t>
        </is>
      </c>
    </row>
    <row r="2234" ht="14.4" customHeight="1">
      <c r="E2234" s="139" t="inlineStr">
        <is>
          <t>ALLA0211886</t>
        </is>
      </c>
      <c r="F2234" s="139" t="inlineStr">
        <is>
          <t>CNRB0005742</t>
        </is>
      </c>
      <c r="G2234" s="139" t="inlineStr">
        <is>
          <t>ICIC000CARD</t>
        </is>
      </c>
      <c r="H2234" s="139" t="inlineStr">
        <is>
          <t>ORBC0100528</t>
        </is>
      </c>
      <c r="I2234" s="139" t="inlineStr">
        <is>
          <t>SBIN0014502</t>
        </is>
      </c>
    </row>
    <row r="2235" ht="14.4" customHeight="1">
      <c r="E2235" s="139" t="inlineStr">
        <is>
          <t>ALLA0211887</t>
        </is>
      </c>
      <c r="F2235" s="139" t="inlineStr">
        <is>
          <t>CNRB0005741</t>
        </is>
      </c>
      <c r="G2235" s="139" t="inlineStr">
        <is>
          <t>ICIC0009001</t>
        </is>
      </c>
      <c r="H2235" s="139" t="inlineStr">
        <is>
          <t>ORBC0100527</t>
        </is>
      </c>
      <c r="I2235" s="139" t="inlineStr">
        <is>
          <t>SBIN0014501</t>
        </is>
      </c>
    </row>
    <row r="2236" ht="14.4" customHeight="1">
      <c r="E2236" s="139" t="inlineStr">
        <is>
          <t>ALLA0211888</t>
        </is>
      </c>
      <c r="F2236" s="139" t="inlineStr">
        <is>
          <t>CNRB0005740</t>
        </is>
      </c>
      <c r="G2236" s="139" t="inlineStr">
        <is>
          <t>ICIC0006999</t>
        </is>
      </c>
      <c r="H2236" s="139" t="inlineStr">
        <is>
          <t>ORBC0100526</t>
        </is>
      </c>
      <c r="I2236" s="139" t="inlineStr">
        <is>
          <t>SBIN0014499</t>
        </is>
      </c>
    </row>
    <row r="2237" ht="14.4" customHeight="1">
      <c r="E2237" s="139" t="inlineStr">
        <is>
          <t>ALLA0211889</t>
        </is>
      </c>
      <c r="F2237" s="139" t="inlineStr">
        <is>
          <t>CNRB0005739</t>
        </is>
      </c>
      <c r="G2237" s="139" t="inlineStr">
        <is>
          <t>ICIC0006998</t>
        </is>
      </c>
      <c r="H2237" s="139" t="inlineStr">
        <is>
          <t>ORBC0100525</t>
        </is>
      </c>
      <c r="I2237" s="139" t="inlineStr">
        <is>
          <t>SBIN0014492</t>
        </is>
      </c>
    </row>
    <row r="2238" ht="14.4" customHeight="1">
      <c r="E2238" s="139" t="inlineStr">
        <is>
          <t>ALLA0211890</t>
        </is>
      </c>
      <c r="F2238" s="139" t="inlineStr">
        <is>
          <t>CNRB0005738</t>
        </is>
      </c>
      <c r="G2238" s="139" t="inlineStr">
        <is>
          <t>ICIC0006997</t>
        </is>
      </c>
      <c r="H2238" s="139" t="inlineStr">
        <is>
          <t>ORBC0100524</t>
        </is>
      </c>
      <c r="I2238" s="139" t="inlineStr">
        <is>
          <t>SBIN0014488</t>
        </is>
      </c>
    </row>
    <row r="2239" ht="14.4" customHeight="1">
      <c r="E2239" s="139" t="inlineStr">
        <is>
          <t>ALLA0211891</t>
        </is>
      </c>
      <c r="F2239" s="139" t="inlineStr">
        <is>
          <t>CNRB0005737</t>
        </is>
      </c>
      <c r="G2239" s="139" t="inlineStr">
        <is>
          <t>ICIC0006996</t>
        </is>
      </c>
      <c r="H2239" s="139" t="inlineStr">
        <is>
          <t>ORBC0100523</t>
        </is>
      </c>
      <c r="I2239" s="139" t="inlineStr">
        <is>
          <t>SBIN0014480</t>
        </is>
      </c>
    </row>
    <row r="2240" ht="14.4" customHeight="1">
      <c r="E2240" s="139" t="inlineStr">
        <is>
          <t>ALLA0211892</t>
        </is>
      </c>
      <c r="F2240" s="139" t="inlineStr">
        <is>
          <t>CNRB0005736</t>
        </is>
      </c>
      <c r="G2240" s="139" t="inlineStr">
        <is>
          <t>ICIC0006995</t>
        </is>
      </c>
      <c r="H2240" s="139" t="inlineStr">
        <is>
          <t>ORBC0100522</t>
        </is>
      </c>
      <c r="I2240" s="139" t="inlineStr">
        <is>
          <t>SBIN0014479</t>
        </is>
      </c>
    </row>
    <row r="2241" ht="14.4" customHeight="1">
      <c r="E2241" s="139" t="inlineStr">
        <is>
          <t>ALLA0211893</t>
        </is>
      </c>
      <c r="F2241" s="139" t="inlineStr">
        <is>
          <t>CNRB0005735</t>
        </is>
      </c>
      <c r="G2241" s="139" t="inlineStr">
        <is>
          <t>ICIC0006994</t>
        </is>
      </c>
      <c r="H2241" s="139" t="inlineStr">
        <is>
          <t>ORBC0100521</t>
        </is>
      </c>
      <c r="I2241" s="139" t="inlineStr">
        <is>
          <t>SBIN0014478</t>
        </is>
      </c>
    </row>
    <row r="2242" ht="14.4" customHeight="1">
      <c r="E2242" s="139" t="inlineStr">
        <is>
          <t>ALLA0211894</t>
        </is>
      </c>
      <c r="F2242" s="139" t="inlineStr">
        <is>
          <t>CNRB0005734</t>
        </is>
      </c>
      <c r="G2242" s="139" t="inlineStr">
        <is>
          <t>ICIC0006993</t>
        </is>
      </c>
      <c r="H2242" s="139" t="inlineStr">
        <is>
          <t>ORBC0100520</t>
        </is>
      </c>
      <c r="I2242" s="139" t="inlineStr">
        <is>
          <t>SBIN0014477</t>
        </is>
      </c>
    </row>
    <row r="2243" ht="14.4" customHeight="1">
      <c r="E2243" s="139" t="inlineStr">
        <is>
          <t>ALLA0211904</t>
        </is>
      </c>
      <c r="F2243" s="139" t="inlineStr">
        <is>
          <t>CNRB0005733</t>
        </is>
      </c>
      <c r="G2243" s="139" t="inlineStr">
        <is>
          <t>ICIC0006992</t>
        </is>
      </c>
      <c r="H2243" s="139" t="inlineStr">
        <is>
          <t>ORBC0100519</t>
        </is>
      </c>
      <c r="I2243" s="139" t="inlineStr">
        <is>
          <t>SBIN0014473</t>
        </is>
      </c>
    </row>
    <row r="2244" ht="14.4" customHeight="1">
      <c r="E2244" s="139" t="inlineStr">
        <is>
          <t>ALLA0211905</t>
        </is>
      </c>
      <c r="F2244" s="139" t="inlineStr">
        <is>
          <t>CNRB0005732</t>
        </is>
      </c>
      <c r="G2244" s="139" t="inlineStr">
        <is>
          <t>ICIC0006991</t>
        </is>
      </c>
      <c r="H2244" s="139" t="inlineStr">
        <is>
          <t>ORBC0100518</t>
        </is>
      </c>
      <c r="I2244" s="139" t="inlineStr">
        <is>
          <t>SBIN0014472</t>
        </is>
      </c>
    </row>
    <row r="2245" ht="14.4" customHeight="1">
      <c r="E2245" s="139" t="inlineStr">
        <is>
          <t>ALLA0211907</t>
        </is>
      </c>
      <c r="F2245" s="139" t="inlineStr">
        <is>
          <t>CNRB0005731</t>
        </is>
      </c>
      <c r="G2245" s="139" t="inlineStr">
        <is>
          <t>ICIC0006990</t>
        </is>
      </c>
      <c r="H2245" s="139" t="inlineStr">
        <is>
          <t>ORBC0100517</t>
        </is>
      </c>
      <c r="I2245" s="139" t="inlineStr">
        <is>
          <t>SBIN0014471</t>
        </is>
      </c>
    </row>
    <row r="2246" ht="14.4" customHeight="1">
      <c r="E2246" s="139" t="inlineStr">
        <is>
          <t>ALLA0211908</t>
        </is>
      </c>
      <c r="F2246" s="139" t="inlineStr">
        <is>
          <t>CNRB0005730</t>
        </is>
      </c>
      <c r="G2246" s="139" t="inlineStr">
        <is>
          <t>ICIC0006989</t>
        </is>
      </c>
      <c r="H2246" s="139" t="inlineStr">
        <is>
          <t>ORBC0100516</t>
        </is>
      </c>
      <c r="I2246" s="139" t="inlineStr">
        <is>
          <t>SBIN0014470</t>
        </is>
      </c>
    </row>
    <row r="2247" ht="14.4" customHeight="1">
      <c r="E2247" s="139" t="inlineStr">
        <is>
          <t>ALLA0211909</t>
        </is>
      </c>
      <c r="F2247" s="139" t="inlineStr">
        <is>
          <t>CNRB0005729</t>
        </is>
      </c>
      <c r="G2247" s="139" t="inlineStr">
        <is>
          <t>ICIC0006988</t>
        </is>
      </c>
      <c r="H2247" s="139" t="inlineStr">
        <is>
          <t>ORBC0100515</t>
        </is>
      </c>
      <c r="I2247" s="139" t="inlineStr">
        <is>
          <t>SBIN0014469</t>
        </is>
      </c>
    </row>
    <row r="2248" ht="14.4" customHeight="1">
      <c r="E2248" s="139" t="inlineStr">
        <is>
          <t>ALLA0211910</t>
        </is>
      </c>
      <c r="F2248" s="139" t="inlineStr">
        <is>
          <t>CNRB0005728</t>
        </is>
      </c>
      <c r="G2248" s="139" t="inlineStr">
        <is>
          <t>ICIC0006987</t>
        </is>
      </c>
      <c r="H2248" s="139" t="inlineStr">
        <is>
          <t>ORBC0100514</t>
        </is>
      </c>
      <c r="I2248" s="139" t="inlineStr">
        <is>
          <t>SBIN0014468</t>
        </is>
      </c>
    </row>
    <row r="2249" ht="14.4" customHeight="1">
      <c r="E2249" s="139" t="inlineStr">
        <is>
          <t>ALLA0211911</t>
        </is>
      </c>
      <c r="F2249" s="139" t="inlineStr">
        <is>
          <t>CNRB0005727</t>
        </is>
      </c>
      <c r="G2249" s="139" t="inlineStr">
        <is>
          <t>ICIC0006986</t>
        </is>
      </c>
      <c r="H2249" s="139" t="inlineStr">
        <is>
          <t>ORBC0100513</t>
        </is>
      </c>
      <c r="I2249" s="139" t="inlineStr">
        <is>
          <t>SBIN0014467</t>
        </is>
      </c>
    </row>
    <row r="2250" ht="14.4" customHeight="1">
      <c r="E2250" s="139" t="inlineStr">
        <is>
          <t>ALLA0211913</t>
        </is>
      </c>
      <c r="F2250" s="139" t="inlineStr">
        <is>
          <t>CNRB0005726</t>
        </is>
      </c>
      <c r="G2250" s="139" t="inlineStr">
        <is>
          <t>ICIC0006985</t>
        </is>
      </c>
      <c r="H2250" s="139" t="inlineStr">
        <is>
          <t>ORBC0100512</t>
        </is>
      </c>
      <c r="I2250" s="139" t="inlineStr">
        <is>
          <t>SBIN0014466</t>
        </is>
      </c>
    </row>
    <row r="2251" ht="14.4" customHeight="1">
      <c r="E2251" s="139" t="inlineStr">
        <is>
          <t>ALLA0211915</t>
        </is>
      </c>
      <c r="F2251" s="139" t="inlineStr">
        <is>
          <t>CNRB0005725</t>
        </is>
      </c>
      <c r="G2251" s="139" t="inlineStr">
        <is>
          <t>ICIC0006984</t>
        </is>
      </c>
      <c r="H2251" s="139" t="inlineStr">
        <is>
          <t>ORBC0100511</t>
        </is>
      </c>
      <c r="I2251" s="139" t="inlineStr">
        <is>
          <t>SBIN0014465</t>
        </is>
      </c>
    </row>
    <row r="2252" ht="14.4" customHeight="1">
      <c r="E2252" s="139" t="inlineStr">
        <is>
          <t>ALLA0211916</t>
        </is>
      </c>
      <c r="F2252" s="139" t="inlineStr">
        <is>
          <t>CNRB0005724</t>
        </is>
      </c>
      <c r="G2252" s="139" t="inlineStr">
        <is>
          <t>ICIC0006983</t>
        </is>
      </c>
      <c r="H2252" s="139" t="inlineStr">
        <is>
          <t>ORBC0100510</t>
        </is>
      </c>
      <c r="I2252" s="139" t="inlineStr">
        <is>
          <t>SBIN0014464</t>
        </is>
      </c>
    </row>
    <row r="2253" ht="14.4" customHeight="1">
      <c r="E2253" s="139" t="inlineStr">
        <is>
          <t>ALLA0211917</t>
        </is>
      </c>
      <c r="F2253" s="139" t="inlineStr">
        <is>
          <t>CNRB0005723</t>
        </is>
      </c>
      <c r="G2253" s="139" t="inlineStr">
        <is>
          <t>ICIC0006982</t>
        </is>
      </c>
      <c r="H2253" s="139" t="inlineStr">
        <is>
          <t>ORBC0100509</t>
        </is>
      </c>
      <c r="I2253" s="139" t="inlineStr">
        <is>
          <t>SBIN0014463</t>
        </is>
      </c>
    </row>
    <row r="2254" ht="14.4" customHeight="1">
      <c r="E2254" s="139" t="inlineStr">
        <is>
          <t>ALLA0211918</t>
        </is>
      </c>
      <c r="F2254" s="139" t="inlineStr">
        <is>
          <t>CNRB0005722</t>
        </is>
      </c>
      <c r="G2254" s="139" t="inlineStr">
        <is>
          <t>ICIC0006981</t>
        </is>
      </c>
      <c r="H2254" s="139" t="inlineStr">
        <is>
          <t>ORBC0100508</t>
        </is>
      </c>
      <c r="I2254" s="139" t="inlineStr">
        <is>
          <t>SBIN0014462</t>
        </is>
      </c>
    </row>
    <row r="2255" ht="14.4" customHeight="1">
      <c r="E2255" s="139" t="inlineStr">
        <is>
          <t>ALLA0211919</t>
        </is>
      </c>
      <c r="F2255" s="139" t="inlineStr">
        <is>
          <t>CNRB0005721</t>
        </is>
      </c>
      <c r="G2255" s="139" t="inlineStr">
        <is>
          <t>ICIC0006980</t>
        </is>
      </c>
      <c r="H2255" s="139" t="inlineStr">
        <is>
          <t>ORBC0100507</t>
        </is>
      </c>
      <c r="I2255" s="139" t="inlineStr">
        <is>
          <t>SBIN0014461</t>
        </is>
      </c>
    </row>
    <row r="2256" ht="14.4" customHeight="1">
      <c r="E2256" s="139" t="inlineStr">
        <is>
          <t>ALLA0211920</t>
        </is>
      </c>
      <c r="F2256" s="139" t="inlineStr">
        <is>
          <t>CNRB0005720</t>
        </is>
      </c>
      <c r="G2256" s="139" t="inlineStr">
        <is>
          <t>ICIC0006979</t>
        </is>
      </c>
      <c r="H2256" s="139" t="inlineStr">
        <is>
          <t>ORBC0100506</t>
        </is>
      </c>
      <c r="I2256" s="139" t="inlineStr">
        <is>
          <t>SBIN0014460</t>
        </is>
      </c>
    </row>
    <row r="2257" ht="14.4" customHeight="1">
      <c r="E2257" s="139" t="inlineStr">
        <is>
          <t>ALLA0211921</t>
        </is>
      </c>
      <c r="F2257" s="139" t="inlineStr">
        <is>
          <t>CNRB0005719</t>
        </is>
      </c>
      <c r="G2257" s="139" t="inlineStr">
        <is>
          <t>ICIC0006978</t>
        </is>
      </c>
      <c r="H2257" s="139" t="inlineStr">
        <is>
          <t>ORBC0100505</t>
        </is>
      </c>
      <c r="I2257" s="139" t="inlineStr">
        <is>
          <t>SBIN0014459</t>
        </is>
      </c>
    </row>
    <row r="2258" ht="14.4" customHeight="1">
      <c r="E2258" s="139" t="inlineStr">
        <is>
          <t>ALLA0211922</t>
        </is>
      </c>
      <c r="F2258" s="139" t="inlineStr">
        <is>
          <t>CNRB0005718</t>
        </is>
      </c>
      <c r="G2258" s="139" t="inlineStr">
        <is>
          <t>ICIC0006977</t>
        </is>
      </c>
      <c r="H2258" s="139" t="inlineStr">
        <is>
          <t>ORBC0100504</t>
        </is>
      </c>
      <c r="I2258" s="139" t="inlineStr">
        <is>
          <t>SBIN0014458</t>
        </is>
      </c>
    </row>
    <row r="2259" ht="14.4" customHeight="1">
      <c r="E2259" s="139" t="inlineStr">
        <is>
          <t>ALLA0211923</t>
        </is>
      </c>
      <c r="F2259" s="139" t="inlineStr">
        <is>
          <t>CNRB0005717</t>
        </is>
      </c>
      <c r="G2259" s="139" t="inlineStr">
        <is>
          <t>ICIC0006976</t>
        </is>
      </c>
      <c r="H2259" s="139" t="inlineStr">
        <is>
          <t>ORBC0100503</t>
        </is>
      </c>
      <c r="I2259" s="139" t="inlineStr">
        <is>
          <t>SBIN0014456</t>
        </is>
      </c>
    </row>
    <row r="2260" ht="14.4" customHeight="1">
      <c r="E2260" s="139" t="inlineStr">
        <is>
          <t>ALLA0211924</t>
        </is>
      </c>
      <c r="F2260" s="139" t="inlineStr">
        <is>
          <t>CNRB0005716</t>
        </is>
      </c>
      <c r="G2260" s="139" t="inlineStr">
        <is>
          <t>ICIC0006975</t>
        </is>
      </c>
      <c r="H2260" s="139" t="inlineStr">
        <is>
          <t>ORBC0100502</t>
        </is>
      </c>
      <c r="I2260" s="139" t="inlineStr">
        <is>
          <t>SBIN0014455</t>
        </is>
      </c>
    </row>
    <row r="2261" ht="14.4" customHeight="1">
      <c r="E2261" s="139" t="inlineStr">
        <is>
          <t>ALLA0211925</t>
        </is>
      </c>
      <c r="F2261" s="139" t="inlineStr">
        <is>
          <t>CNRB0005715</t>
        </is>
      </c>
      <c r="G2261" s="139" t="inlineStr">
        <is>
          <t>ICIC0006974</t>
        </is>
      </c>
      <c r="H2261" s="139" t="inlineStr">
        <is>
          <t>ORBC0100501</t>
        </is>
      </c>
      <c r="I2261" s="139" t="inlineStr">
        <is>
          <t>SBIN0014454</t>
        </is>
      </c>
    </row>
    <row r="2262" ht="14.4" customHeight="1">
      <c r="E2262" s="139" t="inlineStr">
        <is>
          <t>ALLA0211926</t>
        </is>
      </c>
      <c r="F2262" s="139" t="inlineStr">
        <is>
          <t>CNRB0005713</t>
        </is>
      </c>
      <c r="G2262" s="139" t="inlineStr">
        <is>
          <t>ICIC0006973</t>
        </is>
      </c>
      <c r="H2262" s="139" t="inlineStr">
        <is>
          <t>ORBC0100500</t>
        </is>
      </c>
      <c r="I2262" s="139" t="inlineStr">
        <is>
          <t>SBIN0014453</t>
        </is>
      </c>
    </row>
    <row r="2263" ht="14.4" customHeight="1">
      <c r="E2263" s="139" t="inlineStr">
        <is>
          <t>ALLA0211927</t>
        </is>
      </c>
      <c r="F2263" s="139" t="inlineStr">
        <is>
          <t>CNRB0005712</t>
        </is>
      </c>
      <c r="G2263" s="139" t="inlineStr">
        <is>
          <t>ICIC0006972</t>
        </is>
      </c>
      <c r="H2263" s="139" t="inlineStr">
        <is>
          <t>ORBC0100499</t>
        </is>
      </c>
      <c r="I2263" s="139" t="inlineStr">
        <is>
          <t>SBIN0014452</t>
        </is>
      </c>
    </row>
    <row r="2264" ht="14.4" customHeight="1">
      <c r="E2264" s="139" t="inlineStr">
        <is>
          <t>ALLA0211928</t>
        </is>
      </c>
      <c r="F2264" s="139" t="inlineStr">
        <is>
          <t>CNRB0005711</t>
        </is>
      </c>
      <c r="G2264" s="139" t="inlineStr">
        <is>
          <t>ICIC0006971</t>
        </is>
      </c>
      <c r="H2264" s="139" t="inlineStr">
        <is>
          <t>ORBC0100498</t>
        </is>
      </c>
      <c r="I2264" s="139" t="inlineStr">
        <is>
          <t>SBIN0014451</t>
        </is>
      </c>
    </row>
    <row r="2265" ht="14.4" customHeight="1">
      <c r="E2265" s="139" t="inlineStr">
        <is>
          <t>ALLA0211929</t>
        </is>
      </c>
      <c r="F2265" s="139" t="inlineStr">
        <is>
          <t>CNRB0005709</t>
        </is>
      </c>
      <c r="G2265" s="139" t="inlineStr">
        <is>
          <t>ICIC0006970</t>
        </is>
      </c>
      <c r="H2265" s="139" t="inlineStr">
        <is>
          <t>ORBC0100497</t>
        </is>
      </c>
      <c r="I2265" s="139" t="inlineStr">
        <is>
          <t>SBIN0014450</t>
        </is>
      </c>
    </row>
    <row r="2266" ht="14.4" customHeight="1">
      <c r="E2266" s="139" t="inlineStr">
        <is>
          <t>ALLA0211930</t>
        </is>
      </c>
      <c r="F2266" s="139" t="inlineStr">
        <is>
          <t>CNRB0005708</t>
        </is>
      </c>
      <c r="G2266" s="139" t="inlineStr">
        <is>
          <t>ICIC0006969</t>
        </is>
      </c>
      <c r="H2266" s="139" t="inlineStr">
        <is>
          <t>ORBC0100496</t>
        </is>
      </c>
      <c r="I2266" s="139" t="inlineStr">
        <is>
          <t>SBIN0014447</t>
        </is>
      </c>
    </row>
    <row r="2267" ht="14.4" customHeight="1">
      <c r="E2267" s="139" t="inlineStr">
        <is>
          <t>ALLA0211931</t>
        </is>
      </c>
      <c r="F2267" s="139" t="inlineStr">
        <is>
          <t>CNRB0005707</t>
        </is>
      </c>
      <c r="G2267" s="139" t="inlineStr">
        <is>
          <t>ICIC0006968</t>
        </is>
      </c>
      <c r="H2267" s="139" t="inlineStr">
        <is>
          <t>ORBC0100495</t>
        </is>
      </c>
      <c r="I2267" s="139" t="inlineStr">
        <is>
          <t>SBIN0014446</t>
        </is>
      </c>
    </row>
    <row r="2268" ht="14.4" customHeight="1">
      <c r="E2268" s="139" t="inlineStr">
        <is>
          <t>ALLA0211932</t>
        </is>
      </c>
      <c r="F2268" s="139" t="inlineStr">
        <is>
          <t>CNRB0005706</t>
        </is>
      </c>
      <c r="G2268" s="139" t="inlineStr">
        <is>
          <t>ICIC0006967</t>
        </is>
      </c>
      <c r="H2268" s="139" t="inlineStr">
        <is>
          <t>ORBC0100494</t>
        </is>
      </c>
      <c r="I2268" s="139" t="inlineStr">
        <is>
          <t>SBIN0014445</t>
        </is>
      </c>
    </row>
    <row r="2269" ht="14.4" customHeight="1">
      <c r="E2269" s="139" t="inlineStr">
        <is>
          <t>ALLA0211933</t>
        </is>
      </c>
      <c r="F2269" s="139" t="inlineStr">
        <is>
          <t>CNRB0005705</t>
        </is>
      </c>
      <c r="G2269" s="139" t="inlineStr">
        <is>
          <t>ICIC0006966</t>
        </is>
      </c>
      <c r="H2269" s="139" t="inlineStr">
        <is>
          <t>ORBC0100493</t>
        </is>
      </c>
      <c r="I2269" s="139" t="inlineStr">
        <is>
          <t>SBIN0014443</t>
        </is>
      </c>
    </row>
    <row r="2270" ht="14.4" customHeight="1">
      <c r="E2270" s="139" t="inlineStr">
        <is>
          <t>ALLA0211934</t>
        </is>
      </c>
      <c r="F2270" s="139" t="inlineStr">
        <is>
          <t>CNRB0005704</t>
        </is>
      </c>
      <c r="G2270" s="139" t="inlineStr">
        <is>
          <t>ICIC0006965</t>
        </is>
      </c>
      <c r="H2270" s="139" t="inlineStr">
        <is>
          <t>ORBC0100492</t>
        </is>
      </c>
      <c r="I2270" s="139" t="inlineStr">
        <is>
          <t>SBIN0014442</t>
        </is>
      </c>
    </row>
    <row r="2271" ht="14.4" customHeight="1">
      <c r="E2271" s="139" t="inlineStr">
        <is>
          <t>ALLA0211935</t>
        </is>
      </c>
      <c r="F2271" s="139" t="inlineStr">
        <is>
          <t>CNRB0005703</t>
        </is>
      </c>
      <c r="G2271" s="139" t="inlineStr">
        <is>
          <t>ICIC0006964</t>
        </is>
      </c>
      <c r="H2271" s="139" t="inlineStr">
        <is>
          <t>ORBC0100491</t>
        </is>
      </c>
      <c r="I2271" s="139" t="inlineStr">
        <is>
          <t>SBIN0014441</t>
        </is>
      </c>
    </row>
    <row r="2272" ht="14.4" customHeight="1">
      <c r="E2272" s="139" t="inlineStr">
        <is>
          <t>ALLA0211936</t>
        </is>
      </c>
      <c r="F2272" s="139" t="inlineStr">
        <is>
          <t>CNRB0005702</t>
        </is>
      </c>
      <c r="G2272" s="139" t="inlineStr">
        <is>
          <t>ICIC0006963</t>
        </is>
      </c>
      <c r="H2272" s="139" t="inlineStr">
        <is>
          <t>ORBC0100490</t>
        </is>
      </c>
      <c r="I2272" s="139" t="inlineStr">
        <is>
          <t>SBIN0014440</t>
        </is>
      </c>
    </row>
    <row r="2273" ht="14.4" customHeight="1">
      <c r="E2273" s="139" t="inlineStr">
        <is>
          <t>ALLA0211937</t>
        </is>
      </c>
      <c r="F2273" s="139" t="inlineStr">
        <is>
          <t>CNRB0005701</t>
        </is>
      </c>
      <c r="G2273" s="139" t="inlineStr">
        <is>
          <t>ICIC0006962</t>
        </is>
      </c>
      <c r="H2273" s="139" t="inlineStr">
        <is>
          <t>ORBC0100489</t>
        </is>
      </c>
      <c r="I2273" s="139" t="inlineStr">
        <is>
          <t>SBIN0014439</t>
        </is>
      </c>
    </row>
    <row r="2274" ht="14.4" customHeight="1">
      <c r="E2274" s="139" t="inlineStr">
        <is>
          <t>ALLA0211938</t>
        </is>
      </c>
      <c r="F2274" s="139" t="inlineStr">
        <is>
          <t>CNRB0005700</t>
        </is>
      </c>
      <c r="G2274" s="139" t="inlineStr">
        <is>
          <t>ICIC0006961</t>
        </is>
      </c>
      <c r="H2274" s="139" t="inlineStr">
        <is>
          <t>ORBC0100488</t>
        </is>
      </c>
      <c r="I2274" s="139" t="inlineStr">
        <is>
          <t>SBIN0014438</t>
        </is>
      </c>
    </row>
    <row r="2275" ht="14.4" customHeight="1">
      <c r="E2275" s="139" t="inlineStr">
        <is>
          <t>ALLA0211939</t>
        </is>
      </c>
      <c r="F2275" s="139" t="inlineStr">
        <is>
          <t>CNRB0005699</t>
        </is>
      </c>
      <c r="G2275" s="139" t="inlineStr">
        <is>
          <t>ICIC0006960</t>
        </is>
      </c>
      <c r="H2275" s="139" t="inlineStr">
        <is>
          <t>ORBC0100487</t>
        </is>
      </c>
      <c r="I2275" s="139" t="inlineStr">
        <is>
          <t>SBIN0014437</t>
        </is>
      </c>
    </row>
    <row r="2276" ht="14.4" customHeight="1">
      <c r="E2276" s="139" t="inlineStr">
        <is>
          <t>ALLA0211940</t>
        </is>
      </c>
      <c r="F2276" s="139" t="inlineStr">
        <is>
          <t>CNRB0005698</t>
        </is>
      </c>
      <c r="G2276" s="139" t="inlineStr">
        <is>
          <t>ICIC0006959</t>
        </is>
      </c>
      <c r="H2276" s="139" t="inlineStr">
        <is>
          <t>ORBC0100486</t>
        </is>
      </c>
      <c r="I2276" s="139" t="inlineStr">
        <is>
          <t>SBIN0014436</t>
        </is>
      </c>
    </row>
    <row r="2277" ht="14.4" customHeight="1">
      <c r="E2277" s="139" t="inlineStr">
        <is>
          <t>ALLA0211941</t>
        </is>
      </c>
      <c r="F2277" s="139" t="inlineStr">
        <is>
          <t>CNRB0005697</t>
        </is>
      </c>
      <c r="G2277" s="139" t="inlineStr">
        <is>
          <t>ICIC0006958</t>
        </is>
      </c>
      <c r="H2277" s="139" t="inlineStr">
        <is>
          <t>ORBC0100485</t>
        </is>
      </c>
      <c r="I2277" s="139" t="inlineStr">
        <is>
          <t>SBIN0014434</t>
        </is>
      </c>
    </row>
    <row r="2278" ht="14.4" customHeight="1">
      <c r="E2278" s="139" t="inlineStr">
        <is>
          <t>ALLA0211942</t>
        </is>
      </c>
      <c r="F2278" s="139" t="inlineStr">
        <is>
          <t>CNRB0005696</t>
        </is>
      </c>
      <c r="G2278" s="139" t="inlineStr">
        <is>
          <t>ICIC0006957</t>
        </is>
      </c>
      <c r="H2278" s="139" t="inlineStr">
        <is>
          <t>ORBC0100484</t>
        </is>
      </c>
      <c r="I2278" s="139" t="inlineStr">
        <is>
          <t>SBIN0014433</t>
        </is>
      </c>
    </row>
    <row r="2279" ht="14.4" customHeight="1">
      <c r="E2279" s="139" t="inlineStr">
        <is>
          <t>ALLA0211945</t>
        </is>
      </c>
      <c r="F2279" s="139" t="inlineStr">
        <is>
          <t>CNRB0005695</t>
        </is>
      </c>
      <c r="G2279" s="139" t="inlineStr">
        <is>
          <t>ICIC0006956</t>
        </is>
      </c>
      <c r="H2279" s="139" t="inlineStr">
        <is>
          <t>ORBC0100483</t>
        </is>
      </c>
      <c r="I2279" s="139" t="inlineStr">
        <is>
          <t>SBIN0014431</t>
        </is>
      </c>
    </row>
    <row r="2280" ht="14.4" customHeight="1">
      <c r="E2280" s="139" t="inlineStr">
        <is>
          <t>ALLA0211946</t>
        </is>
      </c>
      <c r="F2280" s="139" t="inlineStr">
        <is>
          <t>CNRB0005694</t>
        </is>
      </c>
      <c r="G2280" s="139" t="inlineStr">
        <is>
          <t>ICIC0006955</t>
        </is>
      </c>
      <c r="H2280" s="139" t="inlineStr">
        <is>
          <t>ORBC0100482</t>
        </is>
      </c>
      <c r="I2280" s="139" t="inlineStr">
        <is>
          <t>SBIN0014430</t>
        </is>
      </c>
    </row>
    <row r="2281" ht="14.4" customHeight="1">
      <c r="E2281" s="139" t="inlineStr">
        <is>
          <t>ALLA0211947</t>
        </is>
      </c>
      <c r="F2281" s="139" t="inlineStr">
        <is>
          <t>CNRB0005693</t>
        </is>
      </c>
      <c r="G2281" s="139" t="inlineStr">
        <is>
          <t>ICIC0006954</t>
        </is>
      </c>
      <c r="H2281" s="139" t="inlineStr">
        <is>
          <t>ORBC0100481</t>
        </is>
      </c>
      <c r="I2281" s="139" t="inlineStr">
        <is>
          <t>SBIN0014429</t>
        </is>
      </c>
    </row>
    <row r="2282" ht="14.4" customHeight="1">
      <c r="E2282" s="139" t="inlineStr">
        <is>
          <t>ALLA0211948</t>
        </is>
      </c>
      <c r="F2282" s="139" t="inlineStr">
        <is>
          <t>CNRB0005692</t>
        </is>
      </c>
      <c r="G2282" s="139" t="inlineStr">
        <is>
          <t>ICIC0006953</t>
        </is>
      </c>
      <c r="H2282" s="139" t="inlineStr">
        <is>
          <t>ORBC0100480</t>
        </is>
      </c>
      <c r="I2282" s="139" t="inlineStr">
        <is>
          <t>SBIN0014428</t>
        </is>
      </c>
    </row>
    <row r="2283" ht="14.4" customHeight="1">
      <c r="E2283" s="139" t="inlineStr">
        <is>
          <t>ALLA0211949</t>
        </is>
      </c>
      <c r="F2283" s="139" t="inlineStr">
        <is>
          <t>CNRB0005691</t>
        </is>
      </c>
      <c r="G2283" s="139" t="inlineStr">
        <is>
          <t>ICIC0006952</t>
        </is>
      </c>
      <c r="H2283" s="139" t="inlineStr">
        <is>
          <t>ORBC0100479</t>
        </is>
      </c>
      <c r="I2283" s="139" t="inlineStr">
        <is>
          <t>SBIN0014421</t>
        </is>
      </c>
    </row>
    <row r="2284" ht="14.4" customHeight="1">
      <c r="E2284" s="139" t="inlineStr">
        <is>
          <t>ALLA0211950</t>
        </is>
      </c>
      <c r="F2284" s="139" t="inlineStr">
        <is>
          <t>CNRB0005690</t>
        </is>
      </c>
      <c r="G2284" s="139" t="inlineStr">
        <is>
          <t>ICIC0006951</t>
        </is>
      </c>
      <c r="H2284" s="139" t="inlineStr">
        <is>
          <t>ORBC0100478</t>
        </is>
      </c>
      <c r="I2284" s="139" t="inlineStr">
        <is>
          <t>SBIN0014420</t>
        </is>
      </c>
    </row>
    <row r="2285" ht="14.4" customHeight="1">
      <c r="E2285" s="139" t="inlineStr">
        <is>
          <t>ALLA0211952</t>
        </is>
      </c>
      <c r="F2285" s="139" t="inlineStr">
        <is>
          <t>CNRB0005689</t>
        </is>
      </c>
      <c r="G2285" s="139" t="inlineStr">
        <is>
          <t>ICIC0006950</t>
        </is>
      </c>
      <c r="H2285" s="139" t="inlineStr">
        <is>
          <t>ORBC0100477</t>
        </is>
      </c>
      <c r="I2285" s="139" t="inlineStr">
        <is>
          <t>SBIN0014419</t>
        </is>
      </c>
    </row>
    <row r="2286" ht="14.4" customHeight="1">
      <c r="E2286" s="139" t="inlineStr">
        <is>
          <t>ALLA0211954</t>
        </is>
      </c>
      <c r="F2286" s="139" t="inlineStr">
        <is>
          <t>CNRB0005688</t>
        </is>
      </c>
      <c r="G2286" s="139" t="inlineStr">
        <is>
          <t>ICIC0006949</t>
        </is>
      </c>
      <c r="H2286" s="139" t="inlineStr">
        <is>
          <t>ORBC0100475</t>
        </is>
      </c>
      <c r="I2286" s="139" t="inlineStr">
        <is>
          <t>SBIN0014416</t>
        </is>
      </c>
    </row>
    <row r="2287" ht="14.4" customHeight="1">
      <c r="E2287" s="139" t="inlineStr">
        <is>
          <t>ALLA0211956</t>
        </is>
      </c>
      <c r="F2287" s="139" t="inlineStr">
        <is>
          <t>CNRB0005687</t>
        </is>
      </c>
      <c r="G2287" s="139" t="inlineStr">
        <is>
          <t>ICIC0006948</t>
        </is>
      </c>
      <c r="H2287" s="139" t="inlineStr">
        <is>
          <t>ORBC0100474</t>
        </is>
      </c>
      <c r="I2287" s="139" t="inlineStr">
        <is>
          <t>SBIN0014414</t>
        </is>
      </c>
    </row>
    <row r="2288" ht="14.4" customHeight="1">
      <c r="E2288" s="139" t="inlineStr">
        <is>
          <t>ALLA0211957</t>
        </is>
      </c>
      <c r="F2288" s="139" t="inlineStr">
        <is>
          <t>CNRB0005686</t>
        </is>
      </c>
      <c r="G2288" s="139" t="inlineStr">
        <is>
          <t>ICIC0006947</t>
        </is>
      </c>
      <c r="H2288" s="139" t="inlineStr">
        <is>
          <t>ORBC0100473</t>
        </is>
      </c>
      <c r="I2288" s="139" t="inlineStr">
        <is>
          <t>SBIN0014413</t>
        </is>
      </c>
    </row>
    <row r="2289" ht="14.4" customHeight="1">
      <c r="E2289" s="139" t="inlineStr">
        <is>
          <t>ALLA0211958</t>
        </is>
      </c>
      <c r="F2289" s="139" t="inlineStr">
        <is>
          <t>CNRB0005685</t>
        </is>
      </c>
      <c r="G2289" s="139" t="inlineStr">
        <is>
          <t>ICIC0006946</t>
        </is>
      </c>
      <c r="H2289" s="139" t="inlineStr">
        <is>
          <t>ORBC0100472</t>
        </is>
      </c>
      <c r="I2289" s="139" t="inlineStr">
        <is>
          <t>SBIN0014412</t>
        </is>
      </c>
    </row>
    <row r="2290" ht="14.4" customHeight="1">
      <c r="E2290" s="139" t="inlineStr">
        <is>
          <t>ALLA0211959</t>
        </is>
      </c>
      <c r="F2290" s="139" t="inlineStr">
        <is>
          <t>CNRB0005684</t>
        </is>
      </c>
      <c r="G2290" s="139" t="inlineStr">
        <is>
          <t>ICIC0006945</t>
        </is>
      </c>
      <c r="H2290" s="139" t="inlineStr">
        <is>
          <t>ORBC0100471</t>
        </is>
      </c>
      <c r="I2290" s="139" t="inlineStr">
        <is>
          <t>SBIN0014411</t>
        </is>
      </c>
    </row>
    <row r="2291" ht="14.4" customHeight="1">
      <c r="E2291" s="139" t="inlineStr">
        <is>
          <t>ALLA0211960</t>
        </is>
      </c>
      <c r="F2291" s="139" t="inlineStr">
        <is>
          <t>CNRB0005683</t>
        </is>
      </c>
      <c r="G2291" s="139" t="inlineStr">
        <is>
          <t>ICIC0006944</t>
        </is>
      </c>
      <c r="H2291" s="139" t="inlineStr">
        <is>
          <t>ORBC0100470</t>
        </is>
      </c>
      <c r="I2291" s="139" t="inlineStr">
        <is>
          <t>SBIN0014410</t>
        </is>
      </c>
    </row>
    <row r="2292" ht="14.4" customHeight="1">
      <c r="E2292" s="139" t="inlineStr">
        <is>
          <t>ALLA0211961</t>
        </is>
      </c>
      <c r="F2292" s="139" t="inlineStr">
        <is>
          <t>CNRB0005682</t>
        </is>
      </c>
      <c r="G2292" s="139" t="inlineStr">
        <is>
          <t>ICIC0006943</t>
        </is>
      </c>
      <c r="H2292" s="139" t="inlineStr">
        <is>
          <t>ORBC0100469</t>
        </is>
      </c>
      <c r="I2292" s="139" t="inlineStr">
        <is>
          <t>SBIN0014409</t>
        </is>
      </c>
    </row>
    <row r="2293" ht="14.4" customHeight="1">
      <c r="E2293" s="139" t="inlineStr">
        <is>
          <t>ALLA0211962</t>
        </is>
      </c>
      <c r="F2293" s="139" t="inlineStr">
        <is>
          <t>CNRB0005681</t>
        </is>
      </c>
      <c r="G2293" s="139" t="inlineStr">
        <is>
          <t>ICIC0006942</t>
        </is>
      </c>
      <c r="H2293" s="139" t="inlineStr">
        <is>
          <t>ORBC0100468</t>
        </is>
      </c>
      <c r="I2293" s="139" t="inlineStr">
        <is>
          <t>SBIN0014408</t>
        </is>
      </c>
    </row>
    <row r="2294" ht="14.4" customHeight="1">
      <c r="E2294" s="139" t="inlineStr">
        <is>
          <t>ALLA0211963</t>
        </is>
      </c>
      <c r="F2294" s="139" t="inlineStr">
        <is>
          <t>CNRB0005680</t>
        </is>
      </c>
      <c r="G2294" s="139" t="inlineStr">
        <is>
          <t>ICIC0006941</t>
        </is>
      </c>
      <c r="H2294" s="139" t="inlineStr">
        <is>
          <t>ORBC0100467</t>
        </is>
      </c>
      <c r="I2294" s="139" t="inlineStr">
        <is>
          <t>SBIN0014407</t>
        </is>
      </c>
    </row>
    <row r="2295" ht="14.4" customHeight="1">
      <c r="E2295" s="139" t="inlineStr">
        <is>
          <t>ALLA0211964</t>
        </is>
      </c>
      <c r="F2295" s="139" t="inlineStr">
        <is>
          <t>CNRB0005679</t>
        </is>
      </c>
      <c r="G2295" s="139" t="inlineStr">
        <is>
          <t>ICIC0006940</t>
        </is>
      </c>
      <c r="H2295" s="139" t="inlineStr">
        <is>
          <t>ORBC0100466</t>
        </is>
      </c>
      <c r="I2295" s="139" t="inlineStr">
        <is>
          <t>SBIN0014406</t>
        </is>
      </c>
    </row>
    <row r="2296" ht="14.4" customHeight="1">
      <c r="E2296" s="139" t="inlineStr">
        <is>
          <t>ALLA0211965</t>
        </is>
      </c>
      <c r="F2296" s="139" t="inlineStr">
        <is>
          <t>CNRB0005678</t>
        </is>
      </c>
      <c r="G2296" s="139" t="inlineStr">
        <is>
          <t>ICIC0006939</t>
        </is>
      </c>
      <c r="H2296" s="139" t="inlineStr">
        <is>
          <t>ORBC0100465</t>
        </is>
      </c>
      <c r="I2296" s="139" t="inlineStr">
        <is>
          <t>SBIN0014405</t>
        </is>
      </c>
    </row>
    <row r="2297" ht="14.4" customHeight="1">
      <c r="E2297" s="139" t="inlineStr">
        <is>
          <t>ALLA0211966</t>
        </is>
      </c>
      <c r="F2297" s="139" t="inlineStr">
        <is>
          <t>CNRB0005677</t>
        </is>
      </c>
      <c r="G2297" s="139" t="inlineStr">
        <is>
          <t>ICIC0006938</t>
        </is>
      </c>
      <c r="H2297" s="139" t="inlineStr">
        <is>
          <t>ORBC0100464</t>
        </is>
      </c>
      <c r="I2297" s="139" t="inlineStr">
        <is>
          <t>SBIN0014404</t>
        </is>
      </c>
    </row>
    <row r="2298" ht="14.4" customHeight="1">
      <c r="E2298" s="139" t="inlineStr">
        <is>
          <t>ALLA0211967</t>
        </is>
      </c>
      <c r="F2298" s="139" t="inlineStr">
        <is>
          <t>CNRB0005676</t>
        </is>
      </c>
      <c r="G2298" s="139" t="inlineStr">
        <is>
          <t>ICIC0006937</t>
        </is>
      </c>
      <c r="H2298" s="139" t="inlineStr">
        <is>
          <t>ORBC0100463</t>
        </is>
      </c>
      <c r="I2298" s="139" t="inlineStr">
        <is>
          <t>SBIN0014402</t>
        </is>
      </c>
    </row>
    <row r="2299" ht="14.4" customHeight="1">
      <c r="E2299" s="139" t="inlineStr">
        <is>
          <t>ALLA0211968</t>
        </is>
      </c>
      <c r="F2299" s="139" t="inlineStr">
        <is>
          <t>CNRB0005674</t>
        </is>
      </c>
      <c r="G2299" s="139" t="inlineStr">
        <is>
          <t>ICIC0006936</t>
        </is>
      </c>
      <c r="H2299" s="139" t="inlineStr">
        <is>
          <t>ORBC0100462</t>
        </is>
      </c>
      <c r="I2299" s="139" t="inlineStr">
        <is>
          <t>SBIN0014401</t>
        </is>
      </c>
    </row>
    <row r="2300" ht="14.4" customHeight="1">
      <c r="E2300" s="139" t="inlineStr">
        <is>
          <t>ALLA0211969</t>
        </is>
      </c>
      <c r="F2300" s="139" t="inlineStr">
        <is>
          <t>CNRB0005672</t>
        </is>
      </c>
      <c r="G2300" s="139" t="inlineStr">
        <is>
          <t>ICIC0006935</t>
        </is>
      </c>
      <c r="H2300" s="139" t="inlineStr">
        <is>
          <t>ORBC0100461</t>
        </is>
      </c>
      <c r="I2300" s="139" t="inlineStr">
        <is>
          <t>SBIN0014400</t>
        </is>
      </c>
    </row>
    <row r="2301" ht="14.4" customHeight="1">
      <c r="E2301" s="139" t="inlineStr">
        <is>
          <t>ALLA0211970</t>
        </is>
      </c>
      <c r="F2301" s="139" t="inlineStr">
        <is>
          <t>CNRB0005669</t>
        </is>
      </c>
      <c r="G2301" s="139" t="inlineStr">
        <is>
          <t>ICIC0006934</t>
        </is>
      </c>
      <c r="H2301" s="139" t="inlineStr">
        <is>
          <t>ORBC0100460</t>
        </is>
      </c>
      <c r="I2301" s="139" t="inlineStr">
        <is>
          <t>SBIN0014399</t>
        </is>
      </c>
    </row>
    <row r="2302" ht="14.4" customHeight="1">
      <c r="E2302" s="139" t="inlineStr">
        <is>
          <t>ALLA0211971</t>
        </is>
      </c>
      <c r="F2302" s="139" t="inlineStr">
        <is>
          <t>CNRB0005668</t>
        </is>
      </c>
      <c r="G2302" s="139" t="inlineStr">
        <is>
          <t>ICIC0006933</t>
        </is>
      </c>
      <c r="H2302" s="139" t="inlineStr">
        <is>
          <t>ORBC0100459</t>
        </is>
      </c>
      <c r="I2302" s="139" t="inlineStr">
        <is>
          <t>SBIN0014398</t>
        </is>
      </c>
    </row>
    <row r="2303" ht="14.4" customHeight="1">
      <c r="E2303" s="139" t="inlineStr">
        <is>
          <t>ALLA0211972</t>
        </is>
      </c>
      <c r="F2303" s="139" t="inlineStr">
        <is>
          <t>CNRB0005667</t>
        </is>
      </c>
      <c r="G2303" s="139" t="inlineStr">
        <is>
          <t>ICIC0006932</t>
        </is>
      </c>
      <c r="H2303" s="139" t="inlineStr">
        <is>
          <t>ORBC0100458</t>
        </is>
      </c>
      <c r="I2303" s="139" t="inlineStr">
        <is>
          <t>SBIN0014397</t>
        </is>
      </c>
    </row>
    <row r="2304" ht="14.4" customHeight="1">
      <c r="E2304" s="139" t="inlineStr">
        <is>
          <t>ALLA0211973</t>
        </is>
      </c>
      <c r="F2304" s="139" t="inlineStr">
        <is>
          <t>CNRB0005666</t>
        </is>
      </c>
      <c r="G2304" s="139" t="inlineStr">
        <is>
          <t>ICIC0006931</t>
        </is>
      </c>
      <c r="H2304" s="139" t="inlineStr">
        <is>
          <t>ORBC0100457</t>
        </is>
      </c>
      <c r="I2304" s="139" t="inlineStr">
        <is>
          <t>SBIN0014396</t>
        </is>
      </c>
    </row>
    <row r="2305" ht="14.4" customHeight="1">
      <c r="E2305" s="139" t="inlineStr">
        <is>
          <t>ALLA0211974</t>
        </is>
      </c>
      <c r="F2305" s="139" t="inlineStr">
        <is>
          <t>CNRB0005665</t>
        </is>
      </c>
      <c r="G2305" s="139" t="inlineStr">
        <is>
          <t>ICIC0006930</t>
        </is>
      </c>
      <c r="H2305" s="139" t="inlineStr">
        <is>
          <t>ORBC0100456</t>
        </is>
      </c>
      <c r="I2305" s="139" t="inlineStr">
        <is>
          <t>SBIN0014394</t>
        </is>
      </c>
    </row>
    <row r="2306" ht="14.4" customHeight="1">
      <c r="E2306" s="139" t="inlineStr">
        <is>
          <t>ALLA0211975</t>
        </is>
      </c>
      <c r="F2306" s="139" t="inlineStr">
        <is>
          <t>CNRB0005664</t>
        </is>
      </c>
      <c r="G2306" s="139" t="inlineStr">
        <is>
          <t>ICIC0006929</t>
        </is>
      </c>
      <c r="H2306" s="139" t="inlineStr">
        <is>
          <t>ORBC0100455</t>
        </is>
      </c>
      <c r="I2306" s="139" t="inlineStr">
        <is>
          <t>SBIN0014393</t>
        </is>
      </c>
    </row>
    <row r="2307" ht="14.4" customHeight="1">
      <c r="E2307" s="139" t="inlineStr">
        <is>
          <t>ALLA0211976</t>
        </is>
      </c>
      <c r="F2307" s="139" t="inlineStr">
        <is>
          <t>CNRB0005663</t>
        </is>
      </c>
      <c r="G2307" s="139" t="inlineStr">
        <is>
          <t>ICIC0006928</t>
        </is>
      </c>
      <c r="H2307" s="139" t="inlineStr">
        <is>
          <t>ORBC0100454</t>
        </is>
      </c>
      <c r="I2307" s="139" t="inlineStr">
        <is>
          <t>SBIN0014392</t>
        </is>
      </c>
    </row>
    <row r="2308" ht="14.4" customHeight="1">
      <c r="E2308" s="139" t="inlineStr">
        <is>
          <t>ALLA0211977</t>
        </is>
      </c>
      <c r="F2308" s="139" t="inlineStr">
        <is>
          <t>CNRB0005662</t>
        </is>
      </c>
      <c r="G2308" s="139" t="inlineStr">
        <is>
          <t>ICIC0006927</t>
        </is>
      </c>
      <c r="H2308" s="139" t="inlineStr">
        <is>
          <t>ORBC0100453</t>
        </is>
      </c>
      <c r="I2308" s="139" t="inlineStr">
        <is>
          <t>SBIN0014390</t>
        </is>
      </c>
    </row>
    <row r="2309" ht="14.4" customHeight="1">
      <c r="E2309" s="139" t="inlineStr">
        <is>
          <t>ALLA0211978</t>
        </is>
      </c>
      <c r="F2309" s="139" t="inlineStr">
        <is>
          <t>CNRB0005661</t>
        </is>
      </c>
      <c r="G2309" s="139" t="inlineStr">
        <is>
          <t>ICIC0006926</t>
        </is>
      </c>
      <c r="H2309" s="139" t="inlineStr">
        <is>
          <t>ORBC0100452</t>
        </is>
      </c>
      <c r="I2309" s="139" t="inlineStr">
        <is>
          <t>SBIN0014389</t>
        </is>
      </c>
    </row>
    <row r="2310" ht="14.4" customHeight="1">
      <c r="E2310" s="139" t="inlineStr">
        <is>
          <t>ALLA0211979</t>
        </is>
      </c>
      <c r="F2310" s="139" t="inlineStr">
        <is>
          <t>CNRB0005660</t>
        </is>
      </c>
      <c r="G2310" s="139" t="inlineStr">
        <is>
          <t>ICIC0006925</t>
        </is>
      </c>
      <c r="H2310" s="139" t="inlineStr">
        <is>
          <t>ORBC0100451</t>
        </is>
      </c>
      <c r="I2310" s="139" t="inlineStr">
        <is>
          <t>SBIN0014388</t>
        </is>
      </c>
    </row>
    <row r="2311" ht="14.4" customHeight="1">
      <c r="E2311" s="139" t="inlineStr">
        <is>
          <t>ALLA0211980</t>
        </is>
      </c>
      <c r="F2311" s="139" t="inlineStr">
        <is>
          <t>CNRB0005659</t>
        </is>
      </c>
      <c r="G2311" s="139" t="inlineStr">
        <is>
          <t>ICIC0006924</t>
        </is>
      </c>
      <c r="H2311" s="139" t="inlineStr">
        <is>
          <t>ORBC0100450</t>
        </is>
      </c>
      <c r="I2311" s="139" t="inlineStr">
        <is>
          <t>SBIN0014387</t>
        </is>
      </c>
    </row>
    <row r="2312" ht="14.4" customHeight="1">
      <c r="E2312" s="139" t="inlineStr">
        <is>
          <t>ALLA0211981</t>
        </is>
      </c>
      <c r="F2312" s="139" t="inlineStr">
        <is>
          <t>CNRB0005658</t>
        </is>
      </c>
      <c r="G2312" s="139" t="inlineStr">
        <is>
          <t>ICIC0006923</t>
        </is>
      </c>
      <c r="H2312" s="139" t="inlineStr">
        <is>
          <t>ORBC0100449</t>
        </is>
      </c>
      <c r="I2312" s="139" t="inlineStr">
        <is>
          <t>SBIN0014386</t>
        </is>
      </c>
    </row>
    <row r="2313" ht="14.4" customHeight="1">
      <c r="E2313" s="139" t="inlineStr">
        <is>
          <t>ALLA0211982</t>
        </is>
      </c>
      <c r="F2313" s="139" t="inlineStr">
        <is>
          <t>CNRB0005657</t>
        </is>
      </c>
      <c r="G2313" s="139" t="inlineStr">
        <is>
          <t>ICIC0006922</t>
        </is>
      </c>
      <c r="H2313" s="139" t="inlineStr">
        <is>
          <t>ORBC0100448</t>
        </is>
      </c>
      <c r="I2313" s="139" t="inlineStr">
        <is>
          <t>SBIN0014385</t>
        </is>
      </c>
    </row>
    <row r="2314" ht="14.4" customHeight="1">
      <c r="E2314" s="139" t="inlineStr">
        <is>
          <t>ALLA0211983</t>
        </is>
      </c>
      <c r="F2314" s="139" t="inlineStr">
        <is>
          <t>CNRB0005656</t>
        </is>
      </c>
      <c r="G2314" s="139" t="inlineStr">
        <is>
          <t>ICIC0006921</t>
        </is>
      </c>
      <c r="H2314" s="139" t="inlineStr">
        <is>
          <t>ORBC0100447</t>
        </is>
      </c>
      <c r="I2314" s="139" t="inlineStr">
        <is>
          <t>SBIN0014384</t>
        </is>
      </c>
    </row>
    <row r="2315" ht="14.4" customHeight="1">
      <c r="E2315" s="139" t="inlineStr">
        <is>
          <t>ALLA0211985</t>
        </is>
      </c>
      <c r="F2315" s="139" t="inlineStr">
        <is>
          <t>CNRB0005655</t>
        </is>
      </c>
      <c r="G2315" s="139" t="inlineStr">
        <is>
          <t>ICIC0006920</t>
        </is>
      </c>
      <c r="H2315" s="139" t="inlineStr">
        <is>
          <t>ORBC0100446</t>
        </is>
      </c>
      <c r="I2315" s="139" t="inlineStr">
        <is>
          <t>SBIN0014383</t>
        </is>
      </c>
    </row>
    <row r="2316" ht="14.4" customHeight="1">
      <c r="E2316" s="139" t="inlineStr">
        <is>
          <t>ALLA0211986</t>
        </is>
      </c>
      <c r="F2316" s="139" t="inlineStr">
        <is>
          <t>CNRB0005654</t>
        </is>
      </c>
      <c r="G2316" s="139" t="inlineStr">
        <is>
          <t>ICIC0006919</t>
        </is>
      </c>
      <c r="H2316" s="139" t="inlineStr">
        <is>
          <t>ORBC0100445</t>
        </is>
      </c>
      <c r="I2316" s="139" t="inlineStr">
        <is>
          <t>SBIN0014381</t>
        </is>
      </c>
    </row>
    <row r="2317" ht="14.4" customHeight="1">
      <c r="E2317" s="139" t="inlineStr">
        <is>
          <t>ALLA0211988</t>
        </is>
      </c>
      <c r="F2317" s="139" t="inlineStr">
        <is>
          <t>CNRB0005653</t>
        </is>
      </c>
      <c r="G2317" s="139" t="inlineStr">
        <is>
          <t>ICIC0006918</t>
        </is>
      </c>
      <c r="H2317" s="139" t="inlineStr">
        <is>
          <t>ORBC0100444</t>
        </is>
      </c>
      <c r="I2317" s="139" t="inlineStr">
        <is>
          <t>SBIN0014379</t>
        </is>
      </c>
    </row>
    <row r="2318" ht="14.4" customHeight="1">
      <c r="E2318" s="139" t="inlineStr">
        <is>
          <t>ALLA0211989</t>
        </is>
      </c>
      <c r="F2318" s="139" t="inlineStr">
        <is>
          <t>CNRB0005652</t>
        </is>
      </c>
      <c r="G2318" s="139" t="inlineStr">
        <is>
          <t>ICIC0006917</t>
        </is>
      </c>
      <c r="H2318" s="139" t="inlineStr">
        <is>
          <t>ORBC0100443</t>
        </is>
      </c>
      <c r="I2318" s="139" t="inlineStr">
        <is>
          <t>SBIN0014378</t>
        </is>
      </c>
    </row>
    <row r="2319" ht="14.4" customHeight="1">
      <c r="E2319" s="139" t="inlineStr">
        <is>
          <t>ALLA0211990</t>
        </is>
      </c>
      <c r="F2319" s="139" t="inlineStr">
        <is>
          <t>CNRB0005651</t>
        </is>
      </c>
      <c r="G2319" s="139" t="inlineStr">
        <is>
          <t>ICIC0006916</t>
        </is>
      </c>
      <c r="H2319" s="139" t="inlineStr">
        <is>
          <t>ORBC0100442</t>
        </is>
      </c>
      <c r="I2319" s="139" t="inlineStr">
        <is>
          <t>SBIN0014377</t>
        </is>
      </c>
    </row>
    <row r="2320" ht="14.4" customHeight="1">
      <c r="E2320" s="139" t="inlineStr">
        <is>
          <t>ALLA0211992</t>
        </is>
      </c>
      <c r="F2320" s="139" t="inlineStr">
        <is>
          <t>CNRB0005650</t>
        </is>
      </c>
      <c r="G2320" s="139" t="inlineStr">
        <is>
          <t>ICIC0006915</t>
        </is>
      </c>
      <c r="H2320" s="139" t="inlineStr">
        <is>
          <t>ORBC0100441</t>
        </is>
      </c>
      <c r="I2320" s="139" t="inlineStr">
        <is>
          <t>SBIN0014376</t>
        </is>
      </c>
    </row>
    <row r="2321" ht="14.4" customHeight="1">
      <c r="E2321" s="139" t="inlineStr">
        <is>
          <t>ALLA0211993</t>
        </is>
      </c>
      <c r="F2321" s="139" t="inlineStr">
        <is>
          <t>CNRB0005649</t>
        </is>
      </c>
      <c r="G2321" s="139" t="inlineStr">
        <is>
          <t>ICIC0006914</t>
        </is>
      </c>
      <c r="H2321" s="139" t="inlineStr">
        <is>
          <t>ORBC0100440</t>
        </is>
      </c>
      <c r="I2321" s="139" t="inlineStr">
        <is>
          <t>SBIN0014375</t>
        </is>
      </c>
    </row>
    <row r="2322" ht="14.4" customHeight="1">
      <c r="E2322" s="139" t="inlineStr">
        <is>
          <t>ALLA0211994</t>
        </is>
      </c>
      <c r="F2322" s="139" t="inlineStr">
        <is>
          <t>CNRB0005648</t>
        </is>
      </c>
      <c r="G2322" s="139" t="inlineStr">
        <is>
          <t>ICIC0006913</t>
        </is>
      </c>
      <c r="H2322" s="139" t="inlineStr">
        <is>
          <t>ORBC0100439</t>
        </is>
      </c>
      <c r="I2322" s="139" t="inlineStr">
        <is>
          <t>SBIN0014374</t>
        </is>
      </c>
    </row>
    <row r="2323" ht="14.4" customHeight="1">
      <c r="E2323" s="139" t="inlineStr">
        <is>
          <t>ALLA0211996</t>
        </is>
      </c>
      <c r="F2323" s="139" t="inlineStr">
        <is>
          <t>CNRB0005647</t>
        </is>
      </c>
      <c r="G2323" s="139" t="inlineStr">
        <is>
          <t>ICIC0006912</t>
        </is>
      </c>
      <c r="H2323" s="139" t="inlineStr">
        <is>
          <t>ORBC0100438</t>
        </is>
      </c>
      <c r="I2323" s="139" t="inlineStr">
        <is>
          <t>SBIN0014372</t>
        </is>
      </c>
    </row>
    <row r="2324" ht="14.4" customHeight="1">
      <c r="E2324" s="139" t="inlineStr">
        <is>
          <t>ALLA0211997</t>
        </is>
      </c>
      <c r="F2324" s="139" t="inlineStr">
        <is>
          <t>CNRB0005646</t>
        </is>
      </c>
      <c r="G2324" s="139" t="inlineStr">
        <is>
          <t>ICIC0006911</t>
        </is>
      </c>
      <c r="H2324" s="139" t="inlineStr">
        <is>
          <t>ORBC0100437</t>
        </is>
      </c>
      <c r="I2324" s="139" t="inlineStr">
        <is>
          <t>SBIN0014371</t>
        </is>
      </c>
    </row>
    <row r="2325" ht="14.4" customHeight="1">
      <c r="E2325" s="139" t="inlineStr">
        <is>
          <t>ALLA0211999</t>
        </is>
      </c>
      <c r="F2325" s="139" t="inlineStr">
        <is>
          <t>CNRB0005645</t>
        </is>
      </c>
      <c r="G2325" s="139" t="inlineStr">
        <is>
          <t>ICIC0006910</t>
        </is>
      </c>
      <c r="H2325" s="139" t="inlineStr">
        <is>
          <t>ORBC0100436</t>
        </is>
      </c>
      <c r="I2325" s="139" t="inlineStr">
        <is>
          <t>SBIN0014370</t>
        </is>
      </c>
    </row>
    <row r="2326" ht="14.4" customHeight="1">
      <c r="E2326" s="139" t="inlineStr">
        <is>
          <t>ALLA0212000</t>
        </is>
      </c>
      <c r="F2326" s="139" t="inlineStr">
        <is>
          <t>CNRB0005644</t>
        </is>
      </c>
      <c r="G2326" s="139" t="inlineStr">
        <is>
          <t>ICIC0006909</t>
        </is>
      </c>
      <c r="H2326" s="139" t="inlineStr">
        <is>
          <t>ORBC0100435</t>
        </is>
      </c>
      <c r="I2326" s="139" t="inlineStr">
        <is>
          <t>SBIN0014369</t>
        </is>
      </c>
    </row>
    <row r="2327" ht="14.4" customHeight="1">
      <c r="E2327" s="139" t="inlineStr">
        <is>
          <t>ALLA0212001</t>
        </is>
      </c>
      <c r="F2327" s="139" t="inlineStr">
        <is>
          <t>CNRB0005643</t>
        </is>
      </c>
      <c r="G2327" s="139" t="inlineStr">
        <is>
          <t>ICIC0006908</t>
        </is>
      </c>
      <c r="H2327" s="139" t="inlineStr">
        <is>
          <t>ORBC0100434</t>
        </is>
      </c>
      <c r="I2327" s="139" t="inlineStr">
        <is>
          <t>SBIN0014367</t>
        </is>
      </c>
    </row>
    <row r="2328" ht="14.4" customHeight="1">
      <c r="E2328" s="139" t="inlineStr">
        <is>
          <t>ALLA0212004</t>
        </is>
      </c>
      <c r="F2328" s="139" t="inlineStr">
        <is>
          <t>CNRB0005642</t>
        </is>
      </c>
      <c r="G2328" s="139" t="inlineStr">
        <is>
          <t>ICIC0006907</t>
        </is>
      </c>
      <c r="H2328" s="139" t="inlineStr">
        <is>
          <t>ORBC0100433</t>
        </is>
      </c>
      <c r="I2328" s="139" t="inlineStr">
        <is>
          <t>SBIN0014366</t>
        </is>
      </c>
    </row>
    <row r="2329" ht="14.4" customHeight="1">
      <c r="E2329" s="139" t="inlineStr">
        <is>
          <t>ALLA0212006</t>
        </is>
      </c>
      <c r="F2329" s="139" t="inlineStr">
        <is>
          <t>CNRB0005641</t>
        </is>
      </c>
      <c r="G2329" s="139" t="inlineStr">
        <is>
          <t>ICIC0006906</t>
        </is>
      </c>
      <c r="H2329" s="139" t="inlineStr">
        <is>
          <t>ORBC0100432</t>
        </is>
      </c>
      <c r="I2329" s="139" t="inlineStr">
        <is>
          <t>SBIN0014365</t>
        </is>
      </c>
    </row>
    <row r="2330" ht="14.4" customHeight="1">
      <c r="E2330" s="139" t="inlineStr">
        <is>
          <t>ALLA0212008</t>
        </is>
      </c>
      <c r="F2330" s="139" t="inlineStr">
        <is>
          <t>CNRB0005640</t>
        </is>
      </c>
      <c r="G2330" s="139" t="inlineStr">
        <is>
          <t>ICIC0006905</t>
        </is>
      </c>
      <c r="H2330" s="139" t="inlineStr">
        <is>
          <t>ORBC0100431</t>
        </is>
      </c>
      <c r="I2330" s="139" t="inlineStr">
        <is>
          <t>SBIN0014364</t>
        </is>
      </c>
    </row>
    <row r="2331" ht="14.4" customHeight="1">
      <c r="E2331" s="139" t="inlineStr">
        <is>
          <t>ALLA0212009</t>
        </is>
      </c>
      <c r="F2331" s="139" t="inlineStr">
        <is>
          <t>CNRB0005639</t>
        </is>
      </c>
      <c r="G2331" s="139" t="inlineStr">
        <is>
          <t>ICIC0006904</t>
        </is>
      </c>
      <c r="H2331" s="139" t="inlineStr">
        <is>
          <t>ORBC0100430</t>
        </is>
      </c>
      <c r="I2331" s="139" t="inlineStr">
        <is>
          <t>SBIN0014363</t>
        </is>
      </c>
    </row>
    <row r="2332" ht="14.4" customHeight="1">
      <c r="E2332" s="139" t="inlineStr">
        <is>
          <t>ALLA0212010</t>
        </is>
      </c>
      <c r="F2332" s="139" t="inlineStr">
        <is>
          <t>CNRB0005638</t>
        </is>
      </c>
      <c r="G2332" s="139" t="inlineStr">
        <is>
          <t>ICIC0006903</t>
        </is>
      </c>
      <c r="H2332" s="139" t="inlineStr">
        <is>
          <t>ORBC0100428</t>
        </is>
      </c>
      <c r="I2332" s="139" t="inlineStr">
        <is>
          <t>SBIN0014362</t>
        </is>
      </c>
    </row>
    <row r="2333" ht="14.4" customHeight="1">
      <c r="E2333" s="139" t="inlineStr">
        <is>
          <t>ALLA0212011</t>
        </is>
      </c>
      <c r="F2333" s="139" t="inlineStr">
        <is>
          <t>CNRB0005637</t>
        </is>
      </c>
      <c r="G2333" s="139" t="inlineStr">
        <is>
          <t>ICIC0006902</t>
        </is>
      </c>
      <c r="H2333" s="139" t="inlineStr">
        <is>
          <t>ORBC0100427</t>
        </is>
      </c>
      <c r="I2333" s="139" t="inlineStr">
        <is>
          <t>SBIN0014361</t>
        </is>
      </c>
    </row>
    <row r="2334" ht="14.4" customHeight="1">
      <c r="E2334" s="139" t="inlineStr">
        <is>
          <t>ALLA0212013</t>
        </is>
      </c>
      <c r="F2334" s="139" t="inlineStr">
        <is>
          <t>CNRB0005636</t>
        </is>
      </c>
      <c r="G2334" s="139" t="inlineStr">
        <is>
          <t>ICIC0006901</t>
        </is>
      </c>
      <c r="H2334" s="139" t="inlineStr">
        <is>
          <t>ORBC0100426</t>
        </is>
      </c>
      <c r="I2334" s="139" t="inlineStr">
        <is>
          <t>SBIN0014360</t>
        </is>
      </c>
    </row>
    <row r="2335" ht="14.4" customHeight="1">
      <c r="E2335" s="139" t="inlineStr">
        <is>
          <t>ALLA0212015</t>
        </is>
      </c>
      <c r="F2335" s="139" t="inlineStr">
        <is>
          <t>CNRB0005635</t>
        </is>
      </c>
      <c r="G2335" s="139" t="inlineStr">
        <is>
          <t>ICIC0006900</t>
        </is>
      </c>
      <c r="H2335" s="139" t="inlineStr">
        <is>
          <t>ORBC0100425</t>
        </is>
      </c>
      <c r="I2335" s="139" t="inlineStr">
        <is>
          <t>SBIN0014359</t>
        </is>
      </c>
    </row>
    <row r="2336" ht="14.4" customHeight="1">
      <c r="E2336" s="139" t="inlineStr">
        <is>
          <t>ALLA0212016</t>
        </is>
      </c>
      <c r="F2336" s="139" t="inlineStr">
        <is>
          <t>CNRB0005634</t>
        </is>
      </c>
      <c r="G2336" s="139" t="inlineStr">
        <is>
          <t>ICIC0006899</t>
        </is>
      </c>
      <c r="H2336" s="139" t="inlineStr">
        <is>
          <t>ORBC0100424</t>
        </is>
      </c>
      <c r="I2336" s="139" t="inlineStr">
        <is>
          <t>SBIN0014358</t>
        </is>
      </c>
    </row>
    <row r="2337" ht="14.4" customHeight="1">
      <c r="E2337" s="139" t="inlineStr">
        <is>
          <t>ALLA0212017</t>
        </is>
      </c>
      <c r="F2337" s="139" t="inlineStr">
        <is>
          <t>CNRB0005633</t>
        </is>
      </c>
      <c r="G2337" s="139" t="inlineStr">
        <is>
          <t>ICIC0006898</t>
        </is>
      </c>
      <c r="H2337" s="139" t="inlineStr">
        <is>
          <t>ORBC0100423</t>
        </is>
      </c>
      <c r="I2337" s="139" t="inlineStr">
        <is>
          <t>SBIN0014357</t>
        </is>
      </c>
    </row>
    <row r="2338" ht="14.4" customHeight="1">
      <c r="E2338" s="139" t="inlineStr">
        <is>
          <t>ALLA0212018</t>
        </is>
      </c>
      <c r="F2338" s="139" t="inlineStr">
        <is>
          <t>CNRB0005632</t>
        </is>
      </c>
      <c r="G2338" s="139" t="inlineStr">
        <is>
          <t>ICIC0006897</t>
        </is>
      </c>
      <c r="H2338" s="139" t="inlineStr">
        <is>
          <t>ORBC0100422</t>
        </is>
      </c>
      <c r="I2338" s="139" t="inlineStr">
        <is>
          <t>SBIN0014356</t>
        </is>
      </c>
    </row>
    <row r="2339" ht="14.4" customHeight="1">
      <c r="E2339" s="139" t="inlineStr">
        <is>
          <t>ALLA0212019</t>
        </is>
      </c>
      <c r="F2339" s="139" t="inlineStr">
        <is>
          <t>CNRB0005630</t>
        </is>
      </c>
      <c r="G2339" s="139" t="inlineStr">
        <is>
          <t>ICIC0006896</t>
        </is>
      </c>
      <c r="H2339" s="139" t="inlineStr">
        <is>
          <t>ORBC0100421</t>
        </is>
      </c>
      <c r="I2339" s="139" t="inlineStr">
        <is>
          <t>SBIN0014355</t>
        </is>
      </c>
    </row>
    <row r="2340" ht="14.4" customHeight="1">
      <c r="E2340" s="139" t="inlineStr">
        <is>
          <t>ALLA0212020</t>
        </is>
      </c>
      <c r="F2340" s="139" t="inlineStr">
        <is>
          <t>CNRB0005629</t>
        </is>
      </c>
      <c r="G2340" s="139" t="inlineStr">
        <is>
          <t>ICIC0006895</t>
        </is>
      </c>
      <c r="H2340" s="139" t="inlineStr">
        <is>
          <t>ORBC0100420</t>
        </is>
      </c>
      <c r="I2340" s="139" t="inlineStr">
        <is>
          <t>SBIN0014354</t>
        </is>
      </c>
    </row>
    <row r="2341" ht="14.4" customHeight="1">
      <c r="E2341" s="139" t="inlineStr">
        <is>
          <t>ALLA0212021</t>
        </is>
      </c>
      <c r="F2341" s="139" t="inlineStr">
        <is>
          <t>CNRB0005628</t>
        </is>
      </c>
      <c r="G2341" s="139" t="inlineStr">
        <is>
          <t>ICIC0006894</t>
        </is>
      </c>
      <c r="H2341" s="139" t="inlineStr">
        <is>
          <t>ORBC0100419</t>
        </is>
      </c>
      <c r="I2341" s="139" t="inlineStr">
        <is>
          <t>SBIN0014353</t>
        </is>
      </c>
    </row>
    <row r="2342" ht="14.4" customHeight="1">
      <c r="E2342" s="139" t="inlineStr">
        <is>
          <t>ALLA0212022</t>
        </is>
      </c>
      <c r="F2342" s="139" t="inlineStr">
        <is>
          <t>CNRB0005627</t>
        </is>
      </c>
      <c r="G2342" s="139" t="inlineStr">
        <is>
          <t>ICIC0006893</t>
        </is>
      </c>
      <c r="H2342" s="139" t="inlineStr">
        <is>
          <t>ORBC0100418</t>
        </is>
      </c>
      <c r="I2342" s="139" t="inlineStr">
        <is>
          <t>SBIN0014352</t>
        </is>
      </c>
    </row>
    <row r="2343" ht="14.4" customHeight="1">
      <c r="E2343" s="139" t="inlineStr">
        <is>
          <t>ALLA0212023</t>
        </is>
      </c>
      <c r="F2343" s="139" t="inlineStr">
        <is>
          <t>CNRB0005626</t>
        </is>
      </c>
      <c r="G2343" s="139" t="inlineStr">
        <is>
          <t>ICIC0006892</t>
        </is>
      </c>
      <c r="H2343" s="139" t="inlineStr">
        <is>
          <t>ORBC0100417</t>
        </is>
      </c>
      <c r="I2343" s="139" t="inlineStr">
        <is>
          <t>SBIN0014351</t>
        </is>
      </c>
    </row>
    <row r="2344" ht="14.4" customHeight="1">
      <c r="E2344" s="139" t="inlineStr">
        <is>
          <t>ALLA0212024</t>
        </is>
      </c>
      <c r="F2344" s="139" t="inlineStr">
        <is>
          <t>CNRB0005625</t>
        </is>
      </c>
      <c r="G2344" s="139" t="inlineStr">
        <is>
          <t>ICIC0006891</t>
        </is>
      </c>
      <c r="H2344" s="139" t="inlineStr">
        <is>
          <t>ORBC0100416</t>
        </is>
      </c>
      <c r="I2344" s="139" t="inlineStr">
        <is>
          <t>SBIN0014350</t>
        </is>
      </c>
    </row>
    <row r="2345" ht="14.4" customHeight="1">
      <c r="E2345" s="139" t="inlineStr">
        <is>
          <t>ALLA0212025</t>
        </is>
      </c>
      <c r="F2345" s="139" t="inlineStr">
        <is>
          <t>CNRB0005624</t>
        </is>
      </c>
      <c r="G2345" s="139" t="inlineStr">
        <is>
          <t>ICIC0006890</t>
        </is>
      </c>
      <c r="H2345" s="139" t="inlineStr">
        <is>
          <t>ORBC0100415</t>
        </is>
      </c>
      <c r="I2345" s="139" t="inlineStr">
        <is>
          <t>SBIN0014349</t>
        </is>
      </c>
    </row>
    <row r="2346" ht="14.4" customHeight="1">
      <c r="E2346" s="139" t="inlineStr">
        <is>
          <t>ALLA0212026</t>
        </is>
      </c>
      <c r="F2346" s="139" t="inlineStr">
        <is>
          <t>CNRB0005623</t>
        </is>
      </c>
      <c r="G2346" s="139" t="inlineStr">
        <is>
          <t>ICIC0006889</t>
        </is>
      </c>
      <c r="H2346" s="139" t="inlineStr">
        <is>
          <t>ORBC0100414</t>
        </is>
      </c>
      <c r="I2346" s="139" t="inlineStr">
        <is>
          <t>SBIN0014347</t>
        </is>
      </c>
    </row>
    <row r="2347" ht="14.4" customHeight="1">
      <c r="E2347" s="139" t="inlineStr">
        <is>
          <t>ALLA0212027</t>
        </is>
      </c>
      <c r="F2347" s="139" t="inlineStr">
        <is>
          <t>CNRB0005622</t>
        </is>
      </c>
      <c r="G2347" s="139" t="inlineStr">
        <is>
          <t>ICIC0006888</t>
        </is>
      </c>
      <c r="H2347" s="139" t="inlineStr">
        <is>
          <t>ORBC0100413</t>
        </is>
      </c>
      <c r="I2347" s="139" t="inlineStr">
        <is>
          <t>SBIN0014345</t>
        </is>
      </c>
    </row>
    <row r="2348" ht="14.4" customHeight="1">
      <c r="E2348" s="139" t="inlineStr">
        <is>
          <t>ALLA0212029</t>
        </is>
      </c>
      <c r="F2348" s="139" t="inlineStr">
        <is>
          <t>CNRB0005621</t>
        </is>
      </c>
      <c r="G2348" s="139" t="inlineStr">
        <is>
          <t>ICIC0006887</t>
        </is>
      </c>
      <c r="H2348" s="139" t="inlineStr">
        <is>
          <t>ORBC0100412</t>
        </is>
      </c>
      <c r="I2348" s="139" t="inlineStr">
        <is>
          <t>SBIN0014343</t>
        </is>
      </c>
    </row>
    <row r="2349" ht="14.4" customHeight="1">
      <c r="E2349" s="139" t="inlineStr">
        <is>
          <t>ALLA0212047</t>
        </is>
      </c>
      <c r="F2349" s="139" t="inlineStr">
        <is>
          <t>CNRB0005620</t>
        </is>
      </c>
      <c r="G2349" s="139" t="inlineStr">
        <is>
          <t>ICIC0006886</t>
        </is>
      </c>
      <c r="H2349" s="139" t="inlineStr">
        <is>
          <t>ORBC0100411</t>
        </is>
      </c>
      <c r="I2349" s="139" t="inlineStr">
        <is>
          <t>SBIN0014342</t>
        </is>
      </c>
    </row>
    <row r="2350" ht="14.4" customHeight="1">
      <c r="E2350" s="139" t="inlineStr">
        <is>
          <t>ALLA0212049</t>
        </is>
      </c>
      <c r="F2350" s="139" t="inlineStr">
        <is>
          <t>CNRB0005619</t>
        </is>
      </c>
      <c r="G2350" s="139" t="inlineStr">
        <is>
          <t>ICIC0006885</t>
        </is>
      </c>
      <c r="H2350" s="139" t="inlineStr">
        <is>
          <t>ORBC0100410</t>
        </is>
      </c>
      <c r="I2350" s="139" t="inlineStr">
        <is>
          <t>SBIN0014341</t>
        </is>
      </c>
    </row>
    <row r="2351" ht="14.4" customHeight="1">
      <c r="E2351" s="139" t="inlineStr">
        <is>
          <t>ALLA0212050</t>
        </is>
      </c>
      <c r="F2351" s="139" t="inlineStr">
        <is>
          <t>CNRB0005618</t>
        </is>
      </c>
      <c r="G2351" s="139" t="inlineStr">
        <is>
          <t>ICIC0006884</t>
        </is>
      </c>
      <c r="H2351" s="139" t="inlineStr">
        <is>
          <t>ORBC0100409</t>
        </is>
      </c>
      <c r="I2351" s="139" t="inlineStr">
        <is>
          <t>SBIN0014340</t>
        </is>
      </c>
    </row>
    <row r="2352" ht="14.4" customHeight="1">
      <c r="E2352" s="139" t="inlineStr">
        <is>
          <t>ALLA0212052</t>
        </is>
      </c>
      <c r="F2352" s="139" t="inlineStr">
        <is>
          <t>CNRB0005617</t>
        </is>
      </c>
      <c r="G2352" s="139" t="inlineStr">
        <is>
          <t>ICIC0006883</t>
        </is>
      </c>
      <c r="H2352" s="139" t="inlineStr">
        <is>
          <t>ORBC0100408</t>
        </is>
      </c>
      <c r="I2352" s="139" t="inlineStr">
        <is>
          <t>SBIN0014339</t>
        </is>
      </c>
    </row>
    <row r="2353" ht="14.4" customHeight="1">
      <c r="E2353" s="139" t="inlineStr">
        <is>
          <t>ALLA0212053</t>
        </is>
      </c>
      <c r="F2353" s="139" t="inlineStr">
        <is>
          <t>CNRB0005616</t>
        </is>
      </c>
      <c r="G2353" s="139" t="inlineStr">
        <is>
          <t>ICIC0006882</t>
        </is>
      </c>
      <c r="H2353" s="139" t="inlineStr">
        <is>
          <t>ORBC0100407</t>
        </is>
      </c>
      <c r="I2353" s="139" t="inlineStr">
        <is>
          <t>SBIN0014337</t>
        </is>
      </c>
    </row>
    <row r="2354" ht="14.4" customHeight="1">
      <c r="E2354" s="139" t="inlineStr">
        <is>
          <t>ALLA0212054</t>
        </is>
      </c>
      <c r="F2354" s="139" t="inlineStr">
        <is>
          <t>CNRB0005615</t>
        </is>
      </c>
      <c r="G2354" s="139" t="inlineStr">
        <is>
          <t>ICIC0006881</t>
        </is>
      </c>
      <c r="H2354" s="139" t="inlineStr">
        <is>
          <t>ORBC0100406</t>
        </is>
      </c>
      <c r="I2354" s="139" t="inlineStr">
        <is>
          <t>SBIN0014336</t>
        </is>
      </c>
    </row>
    <row r="2355" ht="14.4" customHeight="1">
      <c r="E2355" s="139" t="inlineStr">
        <is>
          <t>ALLA0212055</t>
        </is>
      </c>
      <c r="F2355" s="139" t="inlineStr">
        <is>
          <t>CNRB0005614</t>
        </is>
      </c>
      <c r="G2355" s="139" t="inlineStr">
        <is>
          <t>ICIC0006880</t>
        </is>
      </c>
      <c r="H2355" s="139" t="inlineStr">
        <is>
          <t>ORBC0100405</t>
        </is>
      </c>
      <c r="I2355" s="139" t="inlineStr">
        <is>
          <t>SBIN0014335</t>
        </is>
      </c>
    </row>
    <row r="2356" ht="14.4" customHeight="1">
      <c r="E2356" s="139" t="inlineStr">
        <is>
          <t>ALLA0212056</t>
        </is>
      </c>
      <c r="F2356" s="139" t="inlineStr">
        <is>
          <t>CNRB0005613</t>
        </is>
      </c>
      <c r="G2356" s="139" t="inlineStr">
        <is>
          <t>ICIC0006879</t>
        </is>
      </c>
      <c r="H2356" s="139" t="inlineStr">
        <is>
          <t>ORBC0100404</t>
        </is>
      </c>
      <c r="I2356" s="139" t="inlineStr">
        <is>
          <t>SBIN0014334</t>
        </is>
      </c>
    </row>
    <row r="2357" ht="14.4" customHeight="1">
      <c r="E2357" s="139" t="inlineStr">
        <is>
          <t>ALLA0212057</t>
        </is>
      </c>
      <c r="F2357" s="139" t="inlineStr">
        <is>
          <t>CNRB0005612</t>
        </is>
      </c>
      <c r="G2357" s="139" t="inlineStr">
        <is>
          <t>ICIC0006878</t>
        </is>
      </c>
      <c r="H2357" s="139" t="inlineStr">
        <is>
          <t>ORBC0100403</t>
        </is>
      </c>
      <c r="I2357" s="139" t="inlineStr">
        <is>
          <t>SBIN0014333</t>
        </is>
      </c>
    </row>
    <row r="2358" ht="14.4" customHeight="1">
      <c r="E2358" s="139" t="inlineStr">
        <is>
          <t>ALLA0212058</t>
        </is>
      </c>
      <c r="F2358" s="139" t="inlineStr">
        <is>
          <t>CNRB0005611</t>
        </is>
      </c>
      <c r="G2358" s="139" t="inlineStr">
        <is>
          <t>ICIC0006877</t>
        </is>
      </c>
      <c r="H2358" s="139" t="inlineStr">
        <is>
          <t>ORBC0100402</t>
        </is>
      </c>
      <c r="I2358" s="139" t="inlineStr">
        <is>
          <t>SBIN0014332</t>
        </is>
      </c>
    </row>
    <row r="2359" ht="14.4" customHeight="1">
      <c r="E2359" s="139" t="inlineStr">
        <is>
          <t>ALLA0212059</t>
        </is>
      </c>
      <c r="F2359" s="139" t="inlineStr">
        <is>
          <t>CNRB0005610</t>
        </is>
      </c>
      <c r="G2359" s="139" t="inlineStr">
        <is>
          <t>ICIC0006876</t>
        </is>
      </c>
      <c r="H2359" s="139" t="inlineStr">
        <is>
          <t>ORBC0100401</t>
        </is>
      </c>
      <c r="I2359" s="139" t="inlineStr">
        <is>
          <t>SBIN0014330</t>
        </is>
      </c>
    </row>
    <row r="2360" ht="14.4" customHeight="1">
      <c r="E2360" s="139" t="inlineStr">
        <is>
          <t>ALLA0212060</t>
        </is>
      </c>
      <c r="F2360" s="139" t="inlineStr">
        <is>
          <t>CNRB0005608</t>
        </is>
      </c>
      <c r="G2360" s="139" t="inlineStr">
        <is>
          <t>ICIC0006875</t>
        </is>
      </c>
      <c r="H2360" s="139" t="inlineStr">
        <is>
          <t>ORBC0100400</t>
        </is>
      </c>
      <c r="I2360" s="139" t="inlineStr">
        <is>
          <t>SBIN0014328</t>
        </is>
      </c>
    </row>
    <row r="2361" ht="14.4" customHeight="1">
      <c r="E2361" s="139" t="inlineStr">
        <is>
          <t>ALLA0212061</t>
        </is>
      </c>
      <c r="F2361" s="139" t="inlineStr">
        <is>
          <t>CNRB0005607</t>
        </is>
      </c>
      <c r="G2361" s="139" t="inlineStr">
        <is>
          <t>ICIC0006874</t>
        </is>
      </c>
      <c r="H2361" s="139" t="inlineStr">
        <is>
          <t>ORBC0100399</t>
        </is>
      </c>
      <c r="I2361" s="139" t="inlineStr">
        <is>
          <t>SBIN0014326</t>
        </is>
      </c>
    </row>
    <row r="2362" ht="14.4" customHeight="1">
      <c r="E2362" s="139" t="inlineStr">
        <is>
          <t>ALLA0212062</t>
        </is>
      </c>
      <c r="F2362" s="139" t="inlineStr">
        <is>
          <t>CNRB0005606</t>
        </is>
      </c>
      <c r="G2362" s="139" t="inlineStr">
        <is>
          <t>ICIC0006873</t>
        </is>
      </c>
      <c r="H2362" s="139" t="inlineStr">
        <is>
          <t>ORBC0100398</t>
        </is>
      </c>
      <c r="I2362" s="139" t="inlineStr">
        <is>
          <t>SBIN0014325</t>
        </is>
      </c>
    </row>
    <row r="2363" ht="14.4" customHeight="1">
      <c r="E2363" s="139" t="inlineStr">
        <is>
          <t>ALLA0212063</t>
        </is>
      </c>
      <c r="F2363" s="139" t="inlineStr">
        <is>
          <t>CNRB0005605</t>
        </is>
      </c>
      <c r="G2363" s="139" t="inlineStr">
        <is>
          <t>ICIC0006872</t>
        </is>
      </c>
      <c r="H2363" s="139" t="inlineStr">
        <is>
          <t>ORBC0100397</t>
        </is>
      </c>
      <c r="I2363" s="139" t="inlineStr">
        <is>
          <t>SBIN0014324</t>
        </is>
      </c>
    </row>
    <row r="2364" ht="14.4" customHeight="1">
      <c r="E2364" s="139" t="inlineStr">
        <is>
          <t>ALLA0212064</t>
        </is>
      </c>
      <c r="F2364" s="139" t="inlineStr">
        <is>
          <t>CNRB0005604</t>
        </is>
      </c>
      <c r="G2364" s="139" t="inlineStr">
        <is>
          <t>ICIC0006871</t>
        </is>
      </c>
      <c r="H2364" s="139" t="inlineStr">
        <is>
          <t>ORBC0100396</t>
        </is>
      </c>
      <c r="I2364" s="139" t="inlineStr">
        <is>
          <t>SBIN0014323</t>
        </is>
      </c>
    </row>
    <row r="2365" ht="14.4" customHeight="1">
      <c r="E2365" s="139" t="inlineStr">
        <is>
          <t>ALLA0212065</t>
        </is>
      </c>
      <c r="F2365" s="139" t="inlineStr">
        <is>
          <t>CNRB0005603</t>
        </is>
      </c>
      <c r="G2365" s="139" t="inlineStr">
        <is>
          <t>ICIC0006870</t>
        </is>
      </c>
      <c r="H2365" s="139" t="inlineStr">
        <is>
          <t>ORBC0100395</t>
        </is>
      </c>
      <c r="I2365" s="139" t="inlineStr">
        <is>
          <t>SBIN0014322</t>
        </is>
      </c>
    </row>
    <row r="2366" ht="14.4" customHeight="1">
      <c r="E2366" s="139" t="inlineStr">
        <is>
          <t>ALLA0212066</t>
        </is>
      </c>
      <c r="F2366" s="139" t="inlineStr">
        <is>
          <t>CNRB0005602</t>
        </is>
      </c>
      <c r="G2366" s="139" t="inlineStr">
        <is>
          <t>ICIC0006869</t>
        </is>
      </c>
      <c r="H2366" s="139" t="inlineStr">
        <is>
          <t>ORBC0100394</t>
        </is>
      </c>
      <c r="I2366" s="139" t="inlineStr">
        <is>
          <t>SBIN0014321</t>
        </is>
      </c>
    </row>
    <row r="2367" ht="14.4" customHeight="1">
      <c r="E2367" s="139" t="inlineStr">
        <is>
          <t>ALLA0212067</t>
        </is>
      </c>
      <c r="F2367" s="139" t="inlineStr">
        <is>
          <t>CNRB0005601</t>
        </is>
      </c>
      <c r="G2367" s="139" t="inlineStr">
        <is>
          <t>ICIC0006868</t>
        </is>
      </c>
      <c r="H2367" s="139" t="inlineStr">
        <is>
          <t>ORBC0100393</t>
        </is>
      </c>
      <c r="I2367" s="139" t="inlineStr">
        <is>
          <t>SBIN0014319</t>
        </is>
      </c>
    </row>
    <row r="2368" ht="14.4" customHeight="1">
      <c r="E2368" s="139" t="inlineStr">
        <is>
          <t>ALLA0212068</t>
        </is>
      </c>
      <c r="F2368" s="139" t="inlineStr">
        <is>
          <t>CNRB0005599</t>
        </is>
      </c>
      <c r="G2368" s="139" t="inlineStr">
        <is>
          <t>ICIC0006867</t>
        </is>
      </c>
      <c r="H2368" s="139" t="inlineStr">
        <is>
          <t>ORBC0100392</t>
        </is>
      </c>
      <c r="I2368" s="139" t="inlineStr">
        <is>
          <t>SBIN0014318</t>
        </is>
      </c>
    </row>
    <row r="2369" ht="14.4" customHeight="1">
      <c r="E2369" s="139" t="inlineStr">
        <is>
          <t>ALLA0212069</t>
        </is>
      </c>
      <c r="F2369" s="139" t="inlineStr">
        <is>
          <t>CNRB0005598</t>
        </is>
      </c>
      <c r="G2369" s="139" t="inlineStr">
        <is>
          <t>ICIC0006866</t>
        </is>
      </c>
      <c r="H2369" s="139" t="inlineStr">
        <is>
          <t>ORBC0100391</t>
        </is>
      </c>
      <c r="I2369" s="139" t="inlineStr">
        <is>
          <t>SBIN0014317</t>
        </is>
      </c>
    </row>
    <row r="2370" ht="14.4" customHeight="1">
      <c r="E2370" s="139" t="inlineStr">
        <is>
          <t>ALLA0212070</t>
        </is>
      </c>
      <c r="F2370" s="139" t="inlineStr">
        <is>
          <t>CNRB0005597</t>
        </is>
      </c>
      <c r="G2370" s="139" t="inlineStr">
        <is>
          <t>ICIC0006865</t>
        </is>
      </c>
      <c r="H2370" s="139" t="inlineStr">
        <is>
          <t>ORBC0100390</t>
        </is>
      </c>
      <c r="I2370" s="139" t="inlineStr">
        <is>
          <t>SBIN0014316</t>
        </is>
      </c>
    </row>
    <row r="2371" ht="14.4" customHeight="1">
      <c r="E2371" s="139" t="inlineStr">
        <is>
          <t>ALLA0212071</t>
        </is>
      </c>
      <c r="F2371" s="139" t="inlineStr">
        <is>
          <t>CNRB0005596</t>
        </is>
      </c>
      <c r="G2371" s="139" t="inlineStr">
        <is>
          <t>ICIC0006864</t>
        </is>
      </c>
      <c r="H2371" s="139" t="inlineStr">
        <is>
          <t>ORBC0100389</t>
        </is>
      </c>
      <c r="I2371" s="139" t="inlineStr">
        <is>
          <t>SBIN0014314</t>
        </is>
      </c>
    </row>
    <row r="2372" ht="14.4" customHeight="1">
      <c r="E2372" s="139" t="inlineStr">
        <is>
          <t>ALLA0212072</t>
        </is>
      </c>
      <c r="F2372" s="139" t="inlineStr">
        <is>
          <t>CNRB0005595</t>
        </is>
      </c>
      <c r="G2372" s="139" t="inlineStr">
        <is>
          <t>ICIC0006863</t>
        </is>
      </c>
      <c r="H2372" s="139" t="inlineStr">
        <is>
          <t>ORBC0100388</t>
        </is>
      </c>
      <c r="I2372" s="139" t="inlineStr">
        <is>
          <t>SBIN0014311</t>
        </is>
      </c>
    </row>
    <row r="2373" ht="14.4" customHeight="1">
      <c r="E2373" s="139" t="inlineStr">
        <is>
          <t>ALLA0212073</t>
        </is>
      </c>
      <c r="F2373" s="139" t="inlineStr">
        <is>
          <t>CNRB0005594</t>
        </is>
      </c>
      <c r="G2373" s="139" t="inlineStr">
        <is>
          <t>ICIC0006862</t>
        </is>
      </c>
      <c r="H2373" s="139" t="inlineStr">
        <is>
          <t>ORBC0100387</t>
        </is>
      </c>
      <c r="I2373" s="139" t="inlineStr">
        <is>
          <t>SBIN0014310</t>
        </is>
      </c>
    </row>
    <row r="2374" ht="14.4" customHeight="1">
      <c r="E2374" s="139" t="inlineStr">
        <is>
          <t>ALLA0212074</t>
        </is>
      </c>
      <c r="F2374" s="139" t="inlineStr">
        <is>
          <t>CNRB0005593</t>
        </is>
      </c>
      <c r="G2374" s="139" t="inlineStr">
        <is>
          <t>ICIC0006861</t>
        </is>
      </c>
      <c r="H2374" s="139" t="inlineStr">
        <is>
          <t>ORBC0100386</t>
        </is>
      </c>
      <c r="I2374" s="139" t="inlineStr">
        <is>
          <t>SBIN0014309</t>
        </is>
      </c>
    </row>
    <row r="2375" ht="14.4" customHeight="1">
      <c r="E2375" s="139" t="inlineStr">
        <is>
          <t>ALLA0212075</t>
        </is>
      </c>
      <c r="F2375" s="139" t="inlineStr">
        <is>
          <t>CNRB0005592</t>
        </is>
      </c>
      <c r="G2375" s="139" t="inlineStr">
        <is>
          <t>ICIC0006860</t>
        </is>
      </c>
      <c r="H2375" s="139" t="inlineStr">
        <is>
          <t>ORBC0100385</t>
        </is>
      </c>
      <c r="I2375" s="139" t="inlineStr">
        <is>
          <t>SBIN0014308</t>
        </is>
      </c>
    </row>
    <row r="2376" ht="14.4" customHeight="1">
      <c r="E2376" s="139" t="inlineStr">
        <is>
          <t>ALLA0212076</t>
        </is>
      </c>
      <c r="F2376" s="139" t="inlineStr">
        <is>
          <t>CNRB0005591</t>
        </is>
      </c>
      <c r="G2376" s="139" t="inlineStr">
        <is>
          <t>ICIC0006859</t>
        </is>
      </c>
      <c r="H2376" s="139" t="inlineStr">
        <is>
          <t>ORBC0100384</t>
        </is>
      </c>
      <c r="I2376" s="139" t="inlineStr">
        <is>
          <t>SBIN0014306</t>
        </is>
      </c>
    </row>
    <row r="2377" ht="14.4" customHeight="1">
      <c r="E2377" s="139" t="inlineStr">
        <is>
          <t>ALLA0212077</t>
        </is>
      </c>
      <c r="F2377" s="139" t="inlineStr">
        <is>
          <t>CNRB0005590</t>
        </is>
      </c>
      <c r="G2377" s="139" t="inlineStr">
        <is>
          <t>ICIC0006858</t>
        </is>
      </c>
      <c r="H2377" s="139" t="inlineStr">
        <is>
          <t>ORBC0100383</t>
        </is>
      </c>
      <c r="I2377" s="139" t="inlineStr">
        <is>
          <t>SBIN0014305</t>
        </is>
      </c>
    </row>
    <row r="2378" ht="14.4" customHeight="1">
      <c r="E2378" s="139" t="inlineStr">
        <is>
          <t>ALLA0212078</t>
        </is>
      </c>
      <c r="F2378" s="139" t="inlineStr">
        <is>
          <t>CNRB0005589</t>
        </is>
      </c>
      <c r="G2378" s="139" t="inlineStr">
        <is>
          <t>ICIC0006857</t>
        </is>
      </c>
      <c r="H2378" s="139" t="inlineStr">
        <is>
          <t>ORBC0100382</t>
        </is>
      </c>
      <c r="I2378" s="139" t="inlineStr">
        <is>
          <t>SBIN0014303</t>
        </is>
      </c>
    </row>
    <row r="2379" ht="14.4" customHeight="1">
      <c r="E2379" s="139" t="inlineStr">
        <is>
          <t>ALLA0212079</t>
        </is>
      </c>
      <c r="F2379" s="139" t="inlineStr">
        <is>
          <t>CNRB0005588</t>
        </is>
      </c>
      <c r="G2379" s="139" t="inlineStr">
        <is>
          <t>ICIC0006856</t>
        </is>
      </c>
      <c r="H2379" s="139" t="inlineStr">
        <is>
          <t>ORBC0100381</t>
        </is>
      </c>
      <c r="I2379" s="139" t="inlineStr">
        <is>
          <t>SBIN0014302</t>
        </is>
      </c>
    </row>
    <row r="2380" ht="14.4" customHeight="1">
      <c r="E2380" s="139" t="inlineStr">
        <is>
          <t>ALLA0212080</t>
        </is>
      </c>
      <c r="F2380" s="139" t="inlineStr">
        <is>
          <t>CNRB0005587</t>
        </is>
      </c>
      <c r="G2380" s="139" t="inlineStr">
        <is>
          <t>ICIC0006855</t>
        </is>
      </c>
      <c r="H2380" s="139" t="inlineStr">
        <is>
          <t>ORBC0100380</t>
        </is>
      </c>
      <c r="I2380" s="139" t="inlineStr">
        <is>
          <t>SBIN0014301</t>
        </is>
      </c>
    </row>
    <row r="2381" ht="14.4" customHeight="1">
      <c r="E2381" s="139" t="inlineStr">
        <is>
          <t>ALLA0212081</t>
        </is>
      </c>
      <c r="F2381" s="139" t="inlineStr">
        <is>
          <t>CNRB0005586</t>
        </is>
      </c>
      <c r="G2381" s="139" t="inlineStr">
        <is>
          <t>ICIC0006854</t>
        </is>
      </c>
      <c r="H2381" s="139" t="inlineStr">
        <is>
          <t>ORBC0100379</t>
        </is>
      </c>
      <c r="I2381" s="139" t="inlineStr">
        <is>
          <t>SBIN0014300</t>
        </is>
      </c>
    </row>
    <row r="2382" ht="14.4" customHeight="1">
      <c r="E2382" s="139" t="inlineStr">
        <is>
          <t>ALLA0212082</t>
        </is>
      </c>
      <c r="F2382" s="139" t="inlineStr">
        <is>
          <t>CNRB0005585</t>
        </is>
      </c>
      <c r="G2382" s="139" t="inlineStr">
        <is>
          <t>ICIC0006853</t>
        </is>
      </c>
      <c r="H2382" s="139" t="inlineStr">
        <is>
          <t>ORBC0100378</t>
        </is>
      </c>
      <c r="I2382" s="139" t="inlineStr">
        <is>
          <t>SBIN0014298</t>
        </is>
      </c>
    </row>
    <row r="2383" ht="14.4" customHeight="1">
      <c r="E2383" s="139" t="inlineStr">
        <is>
          <t>ALLA0212083</t>
        </is>
      </c>
      <c r="F2383" s="139" t="inlineStr">
        <is>
          <t>CNRB0005584</t>
        </is>
      </c>
      <c r="G2383" s="139" t="inlineStr">
        <is>
          <t>ICIC0006852</t>
        </is>
      </c>
      <c r="H2383" s="139" t="inlineStr">
        <is>
          <t>ORBC0100377</t>
        </is>
      </c>
      <c r="I2383" s="139" t="inlineStr">
        <is>
          <t>SBIN0014297</t>
        </is>
      </c>
    </row>
    <row r="2384" ht="14.4" customHeight="1">
      <c r="E2384" s="139" t="inlineStr">
        <is>
          <t>ALLA0212084</t>
        </is>
      </c>
      <c r="F2384" s="139" t="inlineStr">
        <is>
          <t>CNRB0005582</t>
        </is>
      </c>
      <c r="G2384" s="139" t="inlineStr">
        <is>
          <t>ICIC0006851</t>
        </is>
      </c>
      <c r="H2384" s="139" t="inlineStr">
        <is>
          <t>ORBC0100376</t>
        </is>
      </c>
      <c r="I2384" s="139" t="inlineStr">
        <is>
          <t>SBIN0014296</t>
        </is>
      </c>
    </row>
    <row r="2385" ht="14.4" customHeight="1">
      <c r="E2385" s="139" t="inlineStr">
        <is>
          <t>ALLA0212085</t>
        </is>
      </c>
      <c r="F2385" s="139" t="inlineStr">
        <is>
          <t>CNRB0005581</t>
        </is>
      </c>
      <c r="G2385" s="139" t="inlineStr">
        <is>
          <t>ICIC0006850</t>
        </is>
      </c>
      <c r="H2385" s="139" t="inlineStr">
        <is>
          <t>ORBC0100375</t>
        </is>
      </c>
      <c r="I2385" s="139" t="inlineStr">
        <is>
          <t>SBIN0014295</t>
        </is>
      </c>
    </row>
    <row r="2386" ht="14.4" customHeight="1">
      <c r="E2386" s="139" t="inlineStr">
        <is>
          <t>ALLA0212086</t>
        </is>
      </c>
      <c r="F2386" s="139" t="inlineStr">
        <is>
          <t>CNRB0005580</t>
        </is>
      </c>
      <c r="G2386" s="139" t="inlineStr">
        <is>
          <t>ICIC0006849</t>
        </is>
      </c>
      <c r="H2386" s="139" t="inlineStr">
        <is>
          <t>ORBC0100374</t>
        </is>
      </c>
      <c r="I2386" s="139" t="inlineStr">
        <is>
          <t>SBIN0014294</t>
        </is>
      </c>
    </row>
    <row r="2387" ht="14.4" customHeight="1">
      <c r="E2387" s="139" t="inlineStr">
        <is>
          <t>ALLA0212087</t>
        </is>
      </c>
      <c r="F2387" s="139" t="inlineStr">
        <is>
          <t>CNRB0005579</t>
        </is>
      </c>
      <c r="G2387" s="139" t="inlineStr">
        <is>
          <t>ICIC0006848</t>
        </is>
      </c>
      <c r="H2387" s="139" t="inlineStr">
        <is>
          <t>ORBC0100373</t>
        </is>
      </c>
      <c r="I2387" s="139" t="inlineStr">
        <is>
          <t>SBIN0014293</t>
        </is>
      </c>
    </row>
    <row r="2388" ht="14.4" customHeight="1">
      <c r="E2388" s="139" t="inlineStr">
        <is>
          <t>ALLA0212088</t>
        </is>
      </c>
      <c r="F2388" s="139" t="inlineStr">
        <is>
          <t>CNRB0005578</t>
        </is>
      </c>
      <c r="G2388" s="139" t="inlineStr">
        <is>
          <t>ICIC0006847</t>
        </is>
      </c>
      <c r="H2388" s="139" t="inlineStr">
        <is>
          <t>ORBC0100372</t>
        </is>
      </c>
      <c r="I2388" s="139" t="inlineStr">
        <is>
          <t>SBIN0014292</t>
        </is>
      </c>
    </row>
    <row r="2389" ht="14.4" customHeight="1">
      <c r="E2389" s="139" t="inlineStr">
        <is>
          <t>ALLA0212089</t>
        </is>
      </c>
      <c r="F2389" s="139" t="inlineStr">
        <is>
          <t>CNRB0005577</t>
        </is>
      </c>
      <c r="G2389" s="139" t="inlineStr">
        <is>
          <t>ICIC0006846</t>
        </is>
      </c>
      <c r="H2389" s="139" t="inlineStr">
        <is>
          <t>ORBC0100371</t>
        </is>
      </c>
      <c r="I2389" s="139" t="inlineStr">
        <is>
          <t>SBIN0014284</t>
        </is>
      </c>
    </row>
    <row r="2390" ht="14.4" customHeight="1">
      <c r="E2390" s="139" t="inlineStr">
        <is>
          <t>ALLA0212090</t>
        </is>
      </c>
      <c r="F2390" s="139" t="inlineStr">
        <is>
          <t>CNRB0005576</t>
        </is>
      </c>
      <c r="G2390" s="139" t="inlineStr">
        <is>
          <t>ICIC0006845</t>
        </is>
      </c>
      <c r="H2390" s="139" t="inlineStr">
        <is>
          <t>ORBC0100370</t>
        </is>
      </c>
      <c r="I2390" s="139" t="inlineStr">
        <is>
          <t>SBIN0014283</t>
        </is>
      </c>
    </row>
    <row r="2391" ht="14.4" customHeight="1">
      <c r="E2391" s="139" t="inlineStr">
        <is>
          <t>ALLA0212091</t>
        </is>
      </c>
      <c r="F2391" s="139" t="inlineStr">
        <is>
          <t>CNRB0005575</t>
        </is>
      </c>
      <c r="G2391" s="139" t="inlineStr">
        <is>
          <t>ICIC0006844</t>
        </is>
      </c>
      <c r="H2391" s="139" t="inlineStr">
        <is>
          <t>ORBC0100369</t>
        </is>
      </c>
      <c r="I2391" s="139" t="inlineStr">
        <is>
          <t>SBIN0014282</t>
        </is>
      </c>
    </row>
    <row r="2392" ht="14.4" customHeight="1">
      <c r="E2392" s="139" t="inlineStr">
        <is>
          <t>ALLA0212092</t>
        </is>
      </c>
      <c r="F2392" s="139" t="inlineStr">
        <is>
          <t>CNRB0005574</t>
        </is>
      </c>
      <c r="G2392" s="139" t="inlineStr">
        <is>
          <t>ICIC0006843</t>
        </is>
      </c>
      <c r="H2392" s="139" t="inlineStr">
        <is>
          <t>ORBC0100368</t>
        </is>
      </c>
      <c r="I2392" s="139" t="inlineStr">
        <is>
          <t>SBIN0014281</t>
        </is>
      </c>
    </row>
    <row r="2393" ht="14.4" customHeight="1">
      <c r="E2393" s="139" t="inlineStr">
        <is>
          <t>ALLA0212093</t>
        </is>
      </c>
      <c r="F2393" s="139" t="inlineStr">
        <is>
          <t>CNRB0005573</t>
        </is>
      </c>
      <c r="G2393" s="139" t="inlineStr">
        <is>
          <t>ICIC0006842</t>
        </is>
      </c>
      <c r="H2393" s="139" t="inlineStr">
        <is>
          <t>ORBC0100367</t>
        </is>
      </c>
      <c r="I2393" s="139" t="inlineStr">
        <is>
          <t>SBIN0014280</t>
        </is>
      </c>
    </row>
    <row r="2394" ht="14.4" customHeight="1">
      <c r="E2394" s="139" t="inlineStr">
        <is>
          <t>ALLA0212094</t>
        </is>
      </c>
      <c r="F2394" s="139" t="inlineStr">
        <is>
          <t>CNRB0005572</t>
        </is>
      </c>
      <c r="G2394" s="139" t="inlineStr">
        <is>
          <t>ICIC0006841</t>
        </is>
      </c>
      <c r="H2394" s="139" t="inlineStr">
        <is>
          <t>ORBC0100366</t>
        </is>
      </c>
      <c r="I2394" s="139" t="inlineStr">
        <is>
          <t>SBIN0014279</t>
        </is>
      </c>
    </row>
    <row r="2395" ht="14.4" customHeight="1">
      <c r="E2395" s="139" t="inlineStr">
        <is>
          <t>ALLA0212095</t>
        </is>
      </c>
      <c r="F2395" s="139" t="inlineStr">
        <is>
          <t>CNRB0005571</t>
        </is>
      </c>
      <c r="G2395" s="139" t="inlineStr">
        <is>
          <t>ICIC0006840</t>
        </is>
      </c>
      <c r="H2395" s="139" t="inlineStr">
        <is>
          <t>ORBC0100365</t>
        </is>
      </c>
      <c r="I2395" s="139" t="inlineStr">
        <is>
          <t>SBIN0014278</t>
        </is>
      </c>
    </row>
    <row r="2396" ht="14.4" customHeight="1">
      <c r="E2396" s="139" t="inlineStr">
        <is>
          <t>ALLA0212096</t>
        </is>
      </c>
      <c r="F2396" s="139" t="inlineStr">
        <is>
          <t>CNRB0005570</t>
        </is>
      </c>
      <c r="G2396" s="139" t="inlineStr">
        <is>
          <t>ICIC0006839</t>
        </is>
      </c>
      <c r="H2396" s="139" t="inlineStr">
        <is>
          <t>ORBC0100364</t>
        </is>
      </c>
      <c r="I2396" s="139" t="inlineStr">
        <is>
          <t>SBIN0014277</t>
        </is>
      </c>
    </row>
    <row r="2397" ht="14.4" customHeight="1">
      <c r="E2397" s="139" t="inlineStr">
        <is>
          <t>ALLA0212097</t>
        </is>
      </c>
      <c r="F2397" s="139" t="inlineStr">
        <is>
          <t>CNRB0005568</t>
        </is>
      </c>
      <c r="G2397" s="139" t="inlineStr">
        <is>
          <t>ICIC0006838</t>
        </is>
      </c>
      <c r="H2397" s="139" t="inlineStr">
        <is>
          <t>ORBC0100363</t>
        </is>
      </c>
      <c r="I2397" s="139" t="inlineStr">
        <is>
          <t>SBIN0014276</t>
        </is>
      </c>
    </row>
    <row r="2398" ht="14.4" customHeight="1">
      <c r="E2398" s="139" t="inlineStr">
        <is>
          <t>ALLA0212098</t>
        </is>
      </c>
      <c r="F2398" s="139" t="inlineStr">
        <is>
          <t>CNRB0005567</t>
        </is>
      </c>
      <c r="G2398" s="139" t="inlineStr">
        <is>
          <t>ICIC0006837</t>
        </is>
      </c>
      <c r="H2398" s="139" t="inlineStr">
        <is>
          <t>ORBC0100362</t>
        </is>
      </c>
      <c r="I2398" s="139" t="inlineStr">
        <is>
          <t>SBIN0014274</t>
        </is>
      </c>
    </row>
    <row r="2399" ht="14.4" customHeight="1">
      <c r="E2399" s="139" t="inlineStr">
        <is>
          <t>ALLA0212099</t>
        </is>
      </c>
      <c r="F2399" s="139" t="inlineStr">
        <is>
          <t>CNRB0005566</t>
        </is>
      </c>
      <c r="G2399" s="139" t="inlineStr">
        <is>
          <t>ICIC0006836</t>
        </is>
      </c>
      <c r="H2399" s="139" t="inlineStr">
        <is>
          <t>ORBC0100361</t>
        </is>
      </c>
      <c r="I2399" s="139" t="inlineStr">
        <is>
          <t>SBIN0014273</t>
        </is>
      </c>
    </row>
    <row r="2400" ht="14.4" customHeight="1">
      <c r="E2400" s="139" t="inlineStr">
        <is>
          <t>ALLA0212100</t>
        </is>
      </c>
      <c r="F2400" s="139" t="inlineStr">
        <is>
          <t>CNRB0005565</t>
        </is>
      </c>
      <c r="G2400" s="139" t="inlineStr">
        <is>
          <t>ICIC0006835</t>
        </is>
      </c>
      <c r="H2400" s="139" t="inlineStr">
        <is>
          <t>ORBC0100360</t>
        </is>
      </c>
      <c r="I2400" s="139" t="inlineStr">
        <is>
          <t>SBIN0014272</t>
        </is>
      </c>
    </row>
    <row r="2401" ht="14.4" customHeight="1">
      <c r="E2401" s="139" t="inlineStr">
        <is>
          <t>ALLA0212101</t>
        </is>
      </c>
      <c r="F2401" s="139" t="inlineStr">
        <is>
          <t>CNRB0005564</t>
        </is>
      </c>
      <c r="G2401" s="139" t="inlineStr">
        <is>
          <t>ICIC0006834</t>
        </is>
      </c>
      <c r="H2401" s="139" t="inlineStr">
        <is>
          <t>ORBC0100359</t>
        </is>
      </c>
      <c r="I2401" s="139" t="inlineStr">
        <is>
          <t>SBIN0014271</t>
        </is>
      </c>
    </row>
    <row r="2402" ht="14.4" customHeight="1">
      <c r="E2402" s="139" t="inlineStr">
        <is>
          <t>ALLA0212102</t>
        </is>
      </c>
      <c r="F2402" s="139" t="inlineStr">
        <is>
          <t>CNRB0005563</t>
        </is>
      </c>
      <c r="G2402" s="139" t="inlineStr">
        <is>
          <t>ICIC0006833</t>
        </is>
      </c>
      <c r="H2402" s="139" t="inlineStr">
        <is>
          <t>ORBC0100357</t>
        </is>
      </c>
      <c r="I2402" s="139" t="inlineStr">
        <is>
          <t>SBIN0014270</t>
        </is>
      </c>
    </row>
    <row r="2403" ht="14.4" customHeight="1">
      <c r="E2403" s="139" t="inlineStr">
        <is>
          <t>ALLA0212103</t>
        </is>
      </c>
      <c r="F2403" s="139" t="inlineStr">
        <is>
          <t>CNRB0005562</t>
        </is>
      </c>
      <c r="G2403" s="139" t="inlineStr">
        <is>
          <t>ICIC0006832</t>
        </is>
      </c>
      <c r="H2403" s="139" t="inlineStr">
        <is>
          <t>ORBC0100356</t>
        </is>
      </c>
      <c r="I2403" s="139" t="inlineStr">
        <is>
          <t>SBIN0014269</t>
        </is>
      </c>
    </row>
    <row r="2404" ht="14.4" customHeight="1">
      <c r="E2404" s="139" t="inlineStr">
        <is>
          <t>ALLA0212104</t>
        </is>
      </c>
      <c r="F2404" s="139" t="inlineStr">
        <is>
          <t>CNRB0005561</t>
        </is>
      </c>
      <c r="G2404" s="139" t="inlineStr">
        <is>
          <t>ICIC0006831</t>
        </is>
      </c>
      <c r="H2404" s="139" t="inlineStr">
        <is>
          <t>ORBC0100355</t>
        </is>
      </c>
      <c r="I2404" s="139" t="inlineStr">
        <is>
          <t>SBIN0014268</t>
        </is>
      </c>
    </row>
    <row r="2405" ht="14.4" customHeight="1">
      <c r="E2405" s="139" t="inlineStr">
        <is>
          <t>ALLA0212105</t>
        </is>
      </c>
      <c r="F2405" s="139" t="inlineStr">
        <is>
          <t>CNRB0005560</t>
        </is>
      </c>
      <c r="G2405" s="139" t="inlineStr">
        <is>
          <t>ICIC0006830</t>
        </is>
      </c>
      <c r="H2405" s="139" t="inlineStr">
        <is>
          <t>ORBC0100354</t>
        </is>
      </c>
      <c r="I2405" s="139" t="inlineStr">
        <is>
          <t>SBIN0014267</t>
        </is>
      </c>
    </row>
    <row r="2406" ht="14.4" customHeight="1">
      <c r="E2406" s="139" t="inlineStr">
        <is>
          <t>ALLA0212106</t>
        </is>
      </c>
      <c r="F2406" s="139" t="inlineStr">
        <is>
          <t>CNRB0005559</t>
        </is>
      </c>
      <c r="G2406" s="139" t="inlineStr">
        <is>
          <t>ICIC0006829</t>
        </is>
      </c>
      <c r="H2406" s="139" t="inlineStr">
        <is>
          <t>ORBC0100353</t>
        </is>
      </c>
      <c r="I2406" s="139" t="inlineStr">
        <is>
          <t>SBIN0014266</t>
        </is>
      </c>
    </row>
    <row r="2407" ht="14.4" customHeight="1">
      <c r="E2407" s="139" t="inlineStr">
        <is>
          <t>ALLA0212107</t>
        </is>
      </c>
      <c r="F2407" s="139" t="inlineStr">
        <is>
          <t>CNRB0005558</t>
        </is>
      </c>
      <c r="G2407" s="139" t="inlineStr">
        <is>
          <t>ICIC0006828</t>
        </is>
      </c>
      <c r="H2407" s="139" t="inlineStr">
        <is>
          <t>ORBC0100352</t>
        </is>
      </c>
      <c r="I2407" s="139" t="inlineStr">
        <is>
          <t>SBIN0014265</t>
        </is>
      </c>
    </row>
    <row r="2408" ht="14.4" customHeight="1">
      <c r="E2408" s="139" t="inlineStr">
        <is>
          <t>ALLA0212108</t>
        </is>
      </c>
      <c r="F2408" s="139" t="inlineStr">
        <is>
          <t>CNRB0005557</t>
        </is>
      </c>
      <c r="G2408" s="139" t="inlineStr">
        <is>
          <t>ICIC0006827</t>
        </is>
      </c>
      <c r="H2408" s="139" t="inlineStr">
        <is>
          <t>ORBC0100351</t>
        </is>
      </c>
      <c r="I2408" s="139" t="inlineStr">
        <is>
          <t>SBIN0014264</t>
        </is>
      </c>
    </row>
    <row r="2409" ht="14.4" customHeight="1">
      <c r="E2409" s="139" t="inlineStr">
        <is>
          <t>ALLA0212109</t>
        </is>
      </c>
      <c r="F2409" s="139" t="inlineStr">
        <is>
          <t>CNRB0005556</t>
        </is>
      </c>
      <c r="G2409" s="139" t="inlineStr">
        <is>
          <t>ICIC0006826</t>
        </is>
      </c>
      <c r="H2409" s="139" t="inlineStr">
        <is>
          <t>ORBC0100350</t>
        </is>
      </c>
      <c r="I2409" s="139" t="inlineStr">
        <is>
          <t>SBIN0014263</t>
        </is>
      </c>
    </row>
    <row r="2410" ht="14.4" customHeight="1">
      <c r="E2410" s="139" t="inlineStr">
        <is>
          <t>ALLA0212110</t>
        </is>
      </c>
      <c r="F2410" s="139" t="inlineStr">
        <is>
          <t>CNRB0005555</t>
        </is>
      </c>
      <c r="G2410" s="139" t="inlineStr">
        <is>
          <t>ICIC0006825</t>
        </is>
      </c>
      <c r="H2410" s="139" t="inlineStr">
        <is>
          <t>ORBC0100349</t>
        </is>
      </c>
      <c r="I2410" s="139" t="inlineStr">
        <is>
          <t>SBIN0014262</t>
        </is>
      </c>
    </row>
    <row r="2411" ht="14.4" customHeight="1">
      <c r="E2411" s="139" t="inlineStr">
        <is>
          <t>ALLA0212112</t>
        </is>
      </c>
      <c r="F2411" s="139" t="inlineStr">
        <is>
          <t>CNRB0005554</t>
        </is>
      </c>
      <c r="G2411" s="139" t="inlineStr">
        <is>
          <t>ICIC0006824</t>
        </is>
      </c>
      <c r="H2411" s="139" t="inlineStr">
        <is>
          <t>ORBC0100348</t>
        </is>
      </c>
      <c r="I2411" s="139" t="inlineStr">
        <is>
          <t>SBIN0014261</t>
        </is>
      </c>
    </row>
    <row r="2412" ht="14.4" customHeight="1">
      <c r="E2412" s="139" t="inlineStr">
        <is>
          <t>ALLA0212113</t>
        </is>
      </c>
      <c r="F2412" s="139" t="inlineStr">
        <is>
          <t>CNRB0005553</t>
        </is>
      </c>
      <c r="G2412" s="139" t="inlineStr">
        <is>
          <t>ICIC0006823</t>
        </is>
      </c>
      <c r="H2412" s="139" t="inlineStr">
        <is>
          <t>ORBC0100347</t>
        </is>
      </c>
      <c r="I2412" s="139" t="inlineStr">
        <is>
          <t>SBIN0014260</t>
        </is>
      </c>
    </row>
    <row r="2413" ht="14.4" customHeight="1">
      <c r="E2413" s="139" t="inlineStr">
        <is>
          <t>ALLA0212114</t>
        </is>
      </c>
      <c r="F2413" s="139" t="inlineStr">
        <is>
          <t>CNRB0005552</t>
        </is>
      </c>
      <c r="G2413" s="139" t="inlineStr">
        <is>
          <t>ICIC0006822</t>
        </is>
      </c>
      <c r="H2413" s="139" t="inlineStr">
        <is>
          <t>ORBC0100346</t>
        </is>
      </c>
      <c r="I2413" s="139" t="inlineStr">
        <is>
          <t>SBIN0014259</t>
        </is>
      </c>
    </row>
    <row r="2414" ht="14.4" customHeight="1">
      <c r="E2414" s="139" t="inlineStr">
        <is>
          <t>ALLA0212115</t>
        </is>
      </c>
      <c r="F2414" s="139" t="inlineStr">
        <is>
          <t>CNRB0005551</t>
        </is>
      </c>
      <c r="G2414" s="139" t="inlineStr">
        <is>
          <t>ICIC0006821</t>
        </is>
      </c>
      <c r="H2414" s="139" t="inlineStr">
        <is>
          <t>ORBC0100345</t>
        </is>
      </c>
      <c r="I2414" s="139" t="inlineStr">
        <is>
          <t>SBIN0014258</t>
        </is>
      </c>
    </row>
    <row r="2415" ht="14.4" customHeight="1">
      <c r="E2415" s="139" t="inlineStr">
        <is>
          <t>ALLA0212116</t>
        </is>
      </c>
      <c r="F2415" s="139" t="inlineStr">
        <is>
          <t>CNRB0005550</t>
        </is>
      </c>
      <c r="G2415" s="139" t="inlineStr">
        <is>
          <t>ICIC0006820</t>
        </is>
      </c>
      <c r="H2415" s="139" t="inlineStr">
        <is>
          <t>ORBC0100344</t>
        </is>
      </c>
      <c r="I2415" s="139" t="inlineStr">
        <is>
          <t>SBIN0014257</t>
        </is>
      </c>
    </row>
    <row r="2416" ht="14.4" customHeight="1">
      <c r="E2416" s="139" t="inlineStr">
        <is>
          <t>ALLA0212117</t>
        </is>
      </c>
      <c r="F2416" s="139" t="inlineStr">
        <is>
          <t>CNRB0005549</t>
        </is>
      </c>
      <c r="G2416" s="139" t="inlineStr">
        <is>
          <t>ICIC0006819</t>
        </is>
      </c>
      <c r="H2416" s="139" t="inlineStr">
        <is>
          <t>ORBC0100343</t>
        </is>
      </c>
      <c r="I2416" s="139" t="inlineStr">
        <is>
          <t>SBIN0014256</t>
        </is>
      </c>
    </row>
    <row r="2417" ht="14.4" customHeight="1">
      <c r="E2417" s="139" t="inlineStr">
        <is>
          <t>ALLA0212118</t>
        </is>
      </c>
      <c r="F2417" s="139" t="inlineStr">
        <is>
          <t>CNRB0005548</t>
        </is>
      </c>
      <c r="G2417" s="139" t="inlineStr">
        <is>
          <t>ICIC0006818</t>
        </is>
      </c>
      <c r="H2417" s="139" t="inlineStr">
        <is>
          <t>ORBC0100342</t>
        </is>
      </c>
      <c r="I2417" s="139" t="inlineStr">
        <is>
          <t>SBIN0014255</t>
        </is>
      </c>
    </row>
    <row r="2418" ht="14.4" customHeight="1">
      <c r="E2418" s="139" t="inlineStr">
        <is>
          <t>ALLA0212119</t>
        </is>
      </c>
      <c r="F2418" s="139" t="inlineStr">
        <is>
          <t>CNRB0005547</t>
        </is>
      </c>
      <c r="G2418" s="139" t="inlineStr">
        <is>
          <t>ICIC0006817</t>
        </is>
      </c>
      <c r="H2418" s="139" t="inlineStr">
        <is>
          <t>ORBC0100341</t>
        </is>
      </c>
      <c r="I2418" s="139" t="inlineStr">
        <is>
          <t>SBIN0014254</t>
        </is>
      </c>
    </row>
    <row r="2419" ht="14.4" customHeight="1">
      <c r="E2419" s="139" t="inlineStr">
        <is>
          <t>ALLA0212120</t>
        </is>
      </c>
      <c r="F2419" s="139" t="inlineStr">
        <is>
          <t>CNRB0005546</t>
        </is>
      </c>
      <c r="G2419" s="139" t="inlineStr">
        <is>
          <t>ICIC0006816</t>
        </is>
      </c>
      <c r="H2419" s="139" t="inlineStr">
        <is>
          <t>ORBC0100340</t>
        </is>
      </c>
      <c r="I2419" s="139" t="inlineStr">
        <is>
          <t>SBIN0014253</t>
        </is>
      </c>
    </row>
    <row r="2420" ht="14.4" customHeight="1">
      <c r="E2420" s="139" t="inlineStr">
        <is>
          <t>ALLA0212121</t>
        </is>
      </c>
      <c r="F2420" s="139" t="inlineStr">
        <is>
          <t>CNRB0005545</t>
        </is>
      </c>
      <c r="G2420" s="139" t="inlineStr">
        <is>
          <t>ICIC0006815</t>
        </is>
      </c>
      <c r="H2420" s="139" t="inlineStr">
        <is>
          <t>ORBC0100339</t>
        </is>
      </c>
      <c r="I2420" s="139" t="inlineStr">
        <is>
          <t>SBIN0014252</t>
        </is>
      </c>
    </row>
    <row r="2421" ht="14.4" customHeight="1">
      <c r="E2421" s="139" t="inlineStr">
        <is>
          <t>ALLA0212122</t>
        </is>
      </c>
      <c r="F2421" s="139" t="inlineStr">
        <is>
          <t>CNRB0005544</t>
        </is>
      </c>
      <c r="G2421" s="139" t="inlineStr">
        <is>
          <t>ICIC0006814</t>
        </is>
      </c>
      <c r="H2421" s="139" t="inlineStr">
        <is>
          <t>ORBC0100338</t>
        </is>
      </c>
      <c r="I2421" s="139" t="inlineStr">
        <is>
          <t>SBIN0014251</t>
        </is>
      </c>
    </row>
    <row r="2422" ht="14.4" customHeight="1">
      <c r="E2422" s="139" t="inlineStr">
        <is>
          <t>ALLA0212123</t>
        </is>
      </c>
      <c r="F2422" s="139" t="inlineStr">
        <is>
          <t>CNRB0005543</t>
        </is>
      </c>
      <c r="G2422" s="139" t="inlineStr">
        <is>
          <t>ICIC0006813</t>
        </is>
      </c>
      <c r="H2422" s="139" t="inlineStr">
        <is>
          <t>ORBC0100337</t>
        </is>
      </c>
      <c r="I2422" s="139" t="inlineStr">
        <is>
          <t>SBIN0014248</t>
        </is>
      </c>
    </row>
    <row r="2423" ht="14.4" customHeight="1">
      <c r="E2423" s="139" t="inlineStr">
        <is>
          <t>ALLA0212124</t>
        </is>
      </c>
      <c r="F2423" s="139" t="inlineStr">
        <is>
          <t>CNRB0005542</t>
        </is>
      </c>
      <c r="G2423" s="139" t="inlineStr">
        <is>
          <t>ICIC0006812</t>
        </is>
      </c>
      <c r="H2423" s="139" t="inlineStr">
        <is>
          <t>ORBC0100336</t>
        </is>
      </c>
      <c r="I2423" s="139" t="inlineStr">
        <is>
          <t>SBIN0014247</t>
        </is>
      </c>
    </row>
    <row r="2424" ht="14.4" customHeight="1">
      <c r="E2424" s="139" t="inlineStr">
        <is>
          <t>ALLA0212125</t>
        </is>
      </c>
      <c r="F2424" s="139" t="inlineStr">
        <is>
          <t>CNRB0005541</t>
        </is>
      </c>
      <c r="G2424" s="139" t="inlineStr">
        <is>
          <t>ICIC0006811</t>
        </is>
      </c>
      <c r="H2424" s="139" t="inlineStr">
        <is>
          <t>ORBC0100335</t>
        </is>
      </c>
      <c r="I2424" s="139" t="inlineStr">
        <is>
          <t>SBIN0014246</t>
        </is>
      </c>
    </row>
    <row r="2425" ht="14.4" customHeight="1">
      <c r="E2425" s="139" t="inlineStr">
        <is>
          <t>ALLA0212126</t>
        </is>
      </c>
      <c r="F2425" s="139" t="inlineStr">
        <is>
          <t>CNRB0005540</t>
        </is>
      </c>
      <c r="G2425" s="139" t="inlineStr">
        <is>
          <t>ICIC0006810</t>
        </is>
      </c>
      <c r="H2425" s="139" t="inlineStr">
        <is>
          <t>ORBC0100334</t>
        </is>
      </c>
      <c r="I2425" s="139" t="inlineStr">
        <is>
          <t>SBIN0014245</t>
        </is>
      </c>
    </row>
    <row r="2426" ht="14.4" customHeight="1">
      <c r="E2426" s="139" t="inlineStr">
        <is>
          <t>ALLA0212127</t>
        </is>
      </c>
      <c r="F2426" s="139" t="inlineStr">
        <is>
          <t>CNRB0005539</t>
        </is>
      </c>
      <c r="G2426" s="139" t="inlineStr">
        <is>
          <t>ICIC0006809</t>
        </is>
      </c>
      <c r="H2426" s="139" t="inlineStr">
        <is>
          <t>ORBC0100333</t>
        </is>
      </c>
      <c r="I2426" s="139" t="inlineStr">
        <is>
          <t>SBIN0014244</t>
        </is>
      </c>
    </row>
    <row r="2427" ht="14.4" customHeight="1">
      <c r="E2427" s="139" t="inlineStr">
        <is>
          <t>ALLA0212128</t>
        </is>
      </c>
      <c r="F2427" s="139" t="inlineStr">
        <is>
          <t>CNRB0005538</t>
        </is>
      </c>
      <c r="G2427" s="139" t="inlineStr">
        <is>
          <t>ICIC0006808</t>
        </is>
      </c>
      <c r="H2427" s="139" t="inlineStr">
        <is>
          <t>ORBC0100332</t>
        </is>
      </c>
      <c r="I2427" s="139" t="inlineStr">
        <is>
          <t>SBIN0014243</t>
        </is>
      </c>
    </row>
    <row r="2428" ht="14.4" customHeight="1">
      <c r="E2428" s="139" t="inlineStr">
        <is>
          <t>ALLA0212129</t>
        </is>
      </c>
      <c r="F2428" s="139" t="inlineStr">
        <is>
          <t>CNRB0005537</t>
        </is>
      </c>
      <c r="G2428" s="139" t="inlineStr">
        <is>
          <t>ICIC0006807</t>
        </is>
      </c>
      <c r="H2428" s="139" t="inlineStr">
        <is>
          <t>ORBC0100331</t>
        </is>
      </c>
      <c r="I2428" s="139" t="inlineStr">
        <is>
          <t>SBIN0014242</t>
        </is>
      </c>
    </row>
    <row r="2429" ht="14.4" customHeight="1">
      <c r="E2429" s="139" t="inlineStr">
        <is>
          <t>ALLA0212130</t>
        </is>
      </c>
      <c r="F2429" s="139" t="inlineStr">
        <is>
          <t>CNRB0005536</t>
        </is>
      </c>
      <c r="G2429" s="139" t="inlineStr">
        <is>
          <t>ICIC0006806</t>
        </is>
      </c>
      <c r="H2429" s="139" t="inlineStr">
        <is>
          <t>ORBC0100330</t>
        </is>
      </c>
      <c r="I2429" s="139" t="inlineStr">
        <is>
          <t>SBIN0014241</t>
        </is>
      </c>
    </row>
    <row r="2430" ht="14.4" customHeight="1">
      <c r="E2430" s="139" t="inlineStr">
        <is>
          <t>ALLA0212131</t>
        </is>
      </c>
      <c r="F2430" s="139" t="inlineStr">
        <is>
          <t>CNRB0005535</t>
        </is>
      </c>
      <c r="G2430" s="139" t="inlineStr">
        <is>
          <t>ICIC0006805</t>
        </is>
      </c>
      <c r="H2430" s="139" t="inlineStr">
        <is>
          <t>ORBC0100329</t>
        </is>
      </c>
      <c r="I2430" s="139" t="inlineStr">
        <is>
          <t>SBIN0014240</t>
        </is>
      </c>
    </row>
    <row r="2431" ht="14.4" customHeight="1">
      <c r="E2431" s="139" t="inlineStr">
        <is>
          <t>ALLA0212132</t>
        </is>
      </c>
      <c r="F2431" s="139" t="inlineStr">
        <is>
          <t>CNRB0005534</t>
        </is>
      </c>
      <c r="G2431" s="139" t="inlineStr">
        <is>
          <t>ICIC0006804</t>
        </is>
      </c>
      <c r="H2431" s="139" t="inlineStr">
        <is>
          <t>ORBC0100328</t>
        </is>
      </c>
      <c r="I2431" s="139" t="inlineStr">
        <is>
          <t>SBIN0014239</t>
        </is>
      </c>
    </row>
    <row r="2432" ht="14.4" customHeight="1">
      <c r="E2432" s="139" t="inlineStr">
        <is>
          <t>ALLA0212133</t>
        </is>
      </c>
      <c r="F2432" s="139" t="inlineStr">
        <is>
          <t>CNRB0005533</t>
        </is>
      </c>
      <c r="G2432" s="139" t="inlineStr">
        <is>
          <t>ICIC0006803</t>
        </is>
      </c>
      <c r="H2432" s="139" t="inlineStr">
        <is>
          <t>ORBC0100327</t>
        </is>
      </c>
      <c r="I2432" s="139" t="inlineStr">
        <is>
          <t>SBIN0014238</t>
        </is>
      </c>
    </row>
    <row r="2433" ht="14.4" customHeight="1">
      <c r="E2433" s="139" t="inlineStr">
        <is>
          <t>ALLA0212134</t>
        </is>
      </c>
      <c r="F2433" s="139" t="inlineStr">
        <is>
          <t>CNRB0005532</t>
        </is>
      </c>
      <c r="G2433" s="139" t="inlineStr">
        <is>
          <t>ICIC0006802</t>
        </is>
      </c>
      <c r="H2433" s="139" t="inlineStr">
        <is>
          <t>ORBC0100326</t>
        </is>
      </c>
      <c r="I2433" s="139" t="inlineStr">
        <is>
          <t>SBIN0014237</t>
        </is>
      </c>
    </row>
    <row r="2434" ht="14.4" customHeight="1">
      <c r="E2434" s="139" t="inlineStr">
        <is>
          <t>ALLA0212135</t>
        </is>
      </c>
      <c r="F2434" s="139" t="inlineStr">
        <is>
          <t>CNRB0005530</t>
        </is>
      </c>
      <c r="G2434" s="139" t="inlineStr">
        <is>
          <t>ICIC0006801</t>
        </is>
      </c>
      <c r="H2434" s="139" t="inlineStr">
        <is>
          <t>ORBC0100325</t>
        </is>
      </c>
      <c r="I2434" s="139" t="inlineStr">
        <is>
          <t>SBIN0014236</t>
        </is>
      </c>
    </row>
    <row r="2435" ht="14.4" customHeight="1">
      <c r="E2435" s="139" t="inlineStr">
        <is>
          <t>ALLA0212136</t>
        </is>
      </c>
      <c r="F2435" s="139" t="inlineStr">
        <is>
          <t>CNRB0005529</t>
        </is>
      </c>
      <c r="G2435" s="139" t="inlineStr">
        <is>
          <t>ICIC0006800</t>
        </is>
      </c>
      <c r="H2435" s="139" t="inlineStr">
        <is>
          <t>ORBC0100324</t>
        </is>
      </c>
      <c r="I2435" s="139" t="inlineStr">
        <is>
          <t>SBIN0014235</t>
        </is>
      </c>
    </row>
    <row r="2436" ht="14.4" customHeight="1">
      <c r="E2436" s="139" t="inlineStr">
        <is>
          <t>ALLA0212137</t>
        </is>
      </c>
      <c r="F2436" s="139" t="inlineStr">
        <is>
          <t>CNRB0005528</t>
        </is>
      </c>
      <c r="G2436" s="139" t="inlineStr">
        <is>
          <t>ICIC0006799</t>
        </is>
      </c>
      <c r="H2436" s="139" t="inlineStr">
        <is>
          <t>ORBC0100323</t>
        </is>
      </c>
      <c r="I2436" s="139" t="inlineStr">
        <is>
          <t>SBIN0014234</t>
        </is>
      </c>
    </row>
    <row r="2437" ht="14.4" customHeight="1">
      <c r="E2437" s="139" t="inlineStr">
        <is>
          <t>ALLA0212138</t>
        </is>
      </c>
      <c r="F2437" s="139" t="inlineStr">
        <is>
          <t>CNRB0005527</t>
        </is>
      </c>
      <c r="G2437" s="139" t="inlineStr">
        <is>
          <t>ICIC0006798</t>
        </is>
      </c>
      <c r="H2437" s="139" t="inlineStr">
        <is>
          <t>ORBC0100322</t>
        </is>
      </c>
      <c r="I2437" s="139" t="inlineStr">
        <is>
          <t>SBIN0014233</t>
        </is>
      </c>
    </row>
    <row r="2438" ht="14.4" customHeight="1">
      <c r="E2438" s="139" t="inlineStr">
        <is>
          <t>ALLA0212139</t>
        </is>
      </c>
      <c r="F2438" s="139" t="inlineStr">
        <is>
          <t>CNRB0005526</t>
        </is>
      </c>
      <c r="G2438" s="139" t="inlineStr">
        <is>
          <t>ICIC0006797</t>
        </is>
      </c>
      <c r="H2438" s="139" t="inlineStr">
        <is>
          <t>ORBC0100321</t>
        </is>
      </c>
      <c r="I2438" s="139" t="inlineStr">
        <is>
          <t>SBIN0014232</t>
        </is>
      </c>
    </row>
    <row r="2439" ht="14.4" customHeight="1">
      <c r="E2439" s="139" t="inlineStr">
        <is>
          <t>ALLA0212140</t>
        </is>
      </c>
      <c r="F2439" s="139" t="inlineStr">
        <is>
          <t>CNRB0005525</t>
        </is>
      </c>
      <c r="G2439" s="139" t="inlineStr">
        <is>
          <t>ICIC0006796</t>
        </is>
      </c>
      <c r="H2439" s="139" t="inlineStr">
        <is>
          <t>ORBC0100320</t>
        </is>
      </c>
      <c r="I2439" s="139" t="inlineStr">
        <is>
          <t>SBIN0014231</t>
        </is>
      </c>
    </row>
    <row r="2440" ht="14.4" customHeight="1">
      <c r="E2440" s="139" t="inlineStr">
        <is>
          <t>ALLA0212141</t>
        </is>
      </c>
      <c r="F2440" s="139" t="inlineStr">
        <is>
          <t>CNRB0005524</t>
        </is>
      </c>
      <c r="G2440" s="139" t="inlineStr">
        <is>
          <t>ICIC0006795</t>
        </is>
      </c>
      <c r="H2440" s="139" t="inlineStr">
        <is>
          <t>ORBC0100319</t>
        </is>
      </c>
      <c r="I2440" s="139" t="inlineStr">
        <is>
          <t>SBIN0014230</t>
        </is>
      </c>
    </row>
    <row r="2441" ht="14.4" customHeight="1">
      <c r="E2441" s="139" t="inlineStr">
        <is>
          <t>ALLA0212142</t>
        </is>
      </c>
      <c r="F2441" s="139" t="inlineStr">
        <is>
          <t>CNRB0005522</t>
        </is>
      </c>
      <c r="G2441" s="139" t="inlineStr">
        <is>
          <t>ICIC0006794</t>
        </is>
      </c>
      <c r="H2441" s="139" t="inlineStr">
        <is>
          <t>ORBC0100318</t>
        </is>
      </c>
      <c r="I2441" s="139" t="inlineStr">
        <is>
          <t>SBIN0014229</t>
        </is>
      </c>
    </row>
    <row r="2442" ht="14.4" customHeight="1">
      <c r="E2442" s="139" t="inlineStr">
        <is>
          <t>ALLA0212143</t>
        </is>
      </c>
      <c r="F2442" s="139" t="inlineStr">
        <is>
          <t>CNRB0005521</t>
        </is>
      </c>
      <c r="G2442" s="139" t="inlineStr">
        <is>
          <t>ICIC0006793</t>
        </is>
      </c>
      <c r="H2442" s="139" t="inlineStr">
        <is>
          <t>ORBC0100317</t>
        </is>
      </c>
      <c r="I2442" s="139" t="inlineStr">
        <is>
          <t>SBIN0014228</t>
        </is>
      </c>
    </row>
    <row r="2443" ht="14.4" customHeight="1">
      <c r="E2443" s="139" t="inlineStr">
        <is>
          <t>ALLA0212144</t>
        </is>
      </c>
      <c r="F2443" s="139" t="inlineStr">
        <is>
          <t>CNRB0005520</t>
        </is>
      </c>
      <c r="G2443" s="139" t="inlineStr">
        <is>
          <t>ICIC0006792</t>
        </is>
      </c>
      <c r="H2443" s="139" t="inlineStr">
        <is>
          <t>ORBC0100316</t>
        </is>
      </c>
      <c r="I2443" s="139" t="inlineStr">
        <is>
          <t>SBIN0014227</t>
        </is>
      </c>
    </row>
    <row r="2444" ht="14.4" customHeight="1">
      <c r="E2444" s="139" t="inlineStr">
        <is>
          <t>ALLA0212145</t>
        </is>
      </c>
      <c r="F2444" s="139" t="inlineStr">
        <is>
          <t>CNRB0005519</t>
        </is>
      </c>
      <c r="G2444" s="139" t="inlineStr">
        <is>
          <t>ICIC0006791</t>
        </is>
      </c>
      <c r="H2444" s="139" t="inlineStr">
        <is>
          <t>ORBC0100315</t>
        </is>
      </c>
      <c r="I2444" s="139" t="inlineStr">
        <is>
          <t>SBIN0014226</t>
        </is>
      </c>
    </row>
    <row r="2445" ht="14.4" customHeight="1">
      <c r="E2445" s="139" t="inlineStr">
        <is>
          <t>ALLA0212146</t>
        </is>
      </c>
      <c r="F2445" s="139" t="inlineStr">
        <is>
          <t>CNRB0005518</t>
        </is>
      </c>
      <c r="G2445" s="139" t="inlineStr">
        <is>
          <t>ICIC0006790</t>
        </is>
      </c>
      <c r="H2445" s="139" t="inlineStr">
        <is>
          <t>ORBC0100314</t>
        </is>
      </c>
      <c r="I2445" s="139" t="inlineStr">
        <is>
          <t>SBIN0014225</t>
        </is>
      </c>
    </row>
    <row r="2446" ht="14.4" customHeight="1">
      <c r="E2446" s="139" t="inlineStr">
        <is>
          <t>ALLA0212147</t>
        </is>
      </c>
      <c r="F2446" s="139" t="inlineStr">
        <is>
          <t>CNRB0005517</t>
        </is>
      </c>
      <c r="G2446" s="139" t="inlineStr">
        <is>
          <t>ICIC0006789</t>
        </is>
      </c>
      <c r="H2446" s="139" t="inlineStr">
        <is>
          <t>ORBC0100313</t>
        </is>
      </c>
      <c r="I2446" s="139" t="inlineStr">
        <is>
          <t>SBIN0014224</t>
        </is>
      </c>
    </row>
    <row r="2447" ht="14.4" customHeight="1">
      <c r="E2447" s="139" t="inlineStr">
        <is>
          <t>ALLA0212148</t>
        </is>
      </c>
      <c r="F2447" s="139" t="inlineStr">
        <is>
          <t>CNRB0005516</t>
        </is>
      </c>
      <c r="G2447" s="139" t="inlineStr">
        <is>
          <t>ICIC0006788</t>
        </is>
      </c>
      <c r="H2447" s="139" t="inlineStr">
        <is>
          <t>ORBC0100312</t>
        </is>
      </c>
      <c r="I2447" s="139" t="inlineStr">
        <is>
          <t>SBIN0014223</t>
        </is>
      </c>
    </row>
    <row r="2448" ht="14.4" customHeight="1">
      <c r="E2448" s="139" t="inlineStr">
        <is>
          <t>ALLA0212149</t>
        </is>
      </c>
      <c r="F2448" s="139" t="inlineStr">
        <is>
          <t>CNRB0005515</t>
        </is>
      </c>
      <c r="G2448" s="139" t="inlineStr">
        <is>
          <t>ICIC0006787</t>
        </is>
      </c>
      <c r="H2448" s="139" t="inlineStr">
        <is>
          <t>ORBC0100311</t>
        </is>
      </c>
      <c r="I2448" s="139" t="inlineStr">
        <is>
          <t>SBIN0014222</t>
        </is>
      </c>
    </row>
    <row r="2449" ht="14.4" customHeight="1">
      <c r="E2449" s="139" t="inlineStr">
        <is>
          <t>ALLA0212150</t>
        </is>
      </c>
      <c r="F2449" s="139" t="inlineStr">
        <is>
          <t>CNRB0005514</t>
        </is>
      </c>
      <c r="G2449" s="139" t="inlineStr">
        <is>
          <t>ICIC0006786</t>
        </is>
      </c>
      <c r="H2449" s="139" t="inlineStr">
        <is>
          <t>ORBC0100310</t>
        </is>
      </c>
      <c r="I2449" s="139" t="inlineStr">
        <is>
          <t>SBIN0014221</t>
        </is>
      </c>
    </row>
    <row r="2450" ht="14.4" customHeight="1">
      <c r="E2450" s="139" t="inlineStr">
        <is>
          <t>ALLA0212151</t>
        </is>
      </c>
      <c r="F2450" s="139" t="inlineStr">
        <is>
          <t>CNRB0005513</t>
        </is>
      </c>
      <c r="G2450" s="139" t="inlineStr">
        <is>
          <t>ICIC0006785</t>
        </is>
      </c>
      <c r="H2450" s="139" t="inlineStr">
        <is>
          <t>ORBC0100309</t>
        </is>
      </c>
      <c r="I2450" s="139" t="inlineStr">
        <is>
          <t>SBIN0014220</t>
        </is>
      </c>
    </row>
    <row r="2451" ht="14.4" customHeight="1">
      <c r="E2451" s="139" t="inlineStr">
        <is>
          <t>ALLA0212152</t>
        </is>
      </c>
      <c r="F2451" s="139" t="inlineStr">
        <is>
          <t>CNRB0005512</t>
        </is>
      </c>
      <c r="G2451" s="139" t="inlineStr">
        <is>
          <t>ICIC0006784</t>
        </is>
      </c>
      <c r="H2451" s="139" t="inlineStr">
        <is>
          <t>ORBC0100308</t>
        </is>
      </c>
      <c r="I2451" s="139" t="inlineStr">
        <is>
          <t>SBIN0014219</t>
        </is>
      </c>
    </row>
    <row r="2452" ht="14.4" customHeight="1">
      <c r="E2452" s="139" t="inlineStr">
        <is>
          <t>ALLA0212153</t>
        </is>
      </c>
      <c r="F2452" s="139" t="inlineStr">
        <is>
          <t>CNRB0005511</t>
        </is>
      </c>
      <c r="G2452" s="139" t="inlineStr">
        <is>
          <t>ICIC0006783</t>
        </is>
      </c>
      <c r="H2452" s="139" t="inlineStr">
        <is>
          <t>ORBC0100307</t>
        </is>
      </c>
      <c r="I2452" s="139" t="inlineStr">
        <is>
          <t>SBIN0014218</t>
        </is>
      </c>
    </row>
    <row r="2453" ht="14.4" customHeight="1">
      <c r="E2453" s="139" t="inlineStr">
        <is>
          <t>ALLA0212154</t>
        </is>
      </c>
      <c r="F2453" s="139" t="inlineStr">
        <is>
          <t>CNRB0005510</t>
        </is>
      </c>
      <c r="G2453" s="139" t="inlineStr">
        <is>
          <t>ICIC0006782</t>
        </is>
      </c>
      <c r="H2453" s="139" t="inlineStr">
        <is>
          <t>ORBC0100306</t>
        </is>
      </c>
      <c r="I2453" s="139" t="inlineStr">
        <is>
          <t>SBIN0014217</t>
        </is>
      </c>
    </row>
    <row r="2454" ht="14.4" customHeight="1">
      <c r="E2454" s="139" t="inlineStr">
        <is>
          <t>ALLA0212155</t>
        </is>
      </c>
      <c r="F2454" s="139" t="inlineStr">
        <is>
          <t>CNRB0005509</t>
        </is>
      </c>
      <c r="G2454" s="139" t="inlineStr">
        <is>
          <t>ICIC0006781</t>
        </is>
      </c>
      <c r="H2454" s="139" t="inlineStr">
        <is>
          <t>ORBC0100305</t>
        </is>
      </c>
      <c r="I2454" s="139" t="inlineStr">
        <is>
          <t>SBIN0014216</t>
        </is>
      </c>
    </row>
    <row r="2455" ht="14.4" customHeight="1">
      <c r="E2455" s="139" t="inlineStr">
        <is>
          <t>ALLA0212156</t>
        </is>
      </c>
      <c r="F2455" s="139" t="inlineStr">
        <is>
          <t>CNRB0005508</t>
        </is>
      </c>
      <c r="G2455" s="139" t="inlineStr">
        <is>
          <t>ICIC0006780</t>
        </is>
      </c>
      <c r="H2455" s="139" t="inlineStr">
        <is>
          <t>ORBC0100304</t>
        </is>
      </c>
      <c r="I2455" s="139" t="inlineStr">
        <is>
          <t>SBIN0014215</t>
        </is>
      </c>
    </row>
    <row r="2456" ht="14.4" customHeight="1">
      <c r="E2456" s="139" t="inlineStr">
        <is>
          <t>ALLA0212157</t>
        </is>
      </c>
      <c r="F2456" s="139" t="inlineStr">
        <is>
          <t>CNRB0005507</t>
        </is>
      </c>
      <c r="G2456" s="139" t="inlineStr">
        <is>
          <t>ICIC0006779</t>
        </is>
      </c>
      <c r="H2456" s="139" t="inlineStr">
        <is>
          <t>ORBC0100303</t>
        </is>
      </c>
      <c r="I2456" s="139" t="inlineStr">
        <is>
          <t>SBIN0014214</t>
        </is>
      </c>
    </row>
    <row r="2457" ht="14.4" customHeight="1">
      <c r="E2457" s="139" t="inlineStr">
        <is>
          <t>ALLA0212158</t>
        </is>
      </c>
      <c r="F2457" s="139" t="inlineStr">
        <is>
          <t>CNRB0005506</t>
        </is>
      </c>
      <c r="G2457" s="139" t="inlineStr">
        <is>
          <t>ICIC0006778</t>
        </is>
      </c>
      <c r="H2457" s="139" t="inlineStr">
        <is>
          <t>ORBC0100302</t>
        </is>
      </c>
      <c r="I2457" s="139" t="inlineStr">
        <is>
          <t>SBIN0014213</t>
        </is>
      </c>
    </row>
    <row r="2458" ht="14.4" customHeight="1">
      <c r="E2458" s="139" t="inlineStr">
        <is>
          <t>ALLA0212159</t>
        </is>
      </c>
      <c r="F2458" s="139" t="inlineStr">
        <is>
          <t>CNRB0005505</t>
        </is>
      </c>
      <c r="G2458" s="139" t="inlineStr">
        <is>
          <t>ICIC0006777</t>
        </is>
      </c>
      <c r="H2458" s="139" t="inlineStr">
        <is>
          <t>ORBC0100301</t>
        </is>
      </c>
      <c r="I2458" s="139" t="inlineStr">
        <is>
          <t>SBIN0014212</t>
        </is>
      </c>
    </row>
    <row r="2459" ht="14.4" customHeight="1">
      <c r="E2459" s="139" t="inlineStr">
        <is>
          <t>ALLA0212160</t>
        </is>
      </c>
      <c r="F2459" s="139" t="inlineStr">
        <is>
          <t>CNRB0005504</t>
        </is>
      </c>
      <c r="G2459" s="139" t="inlineStr">
        <is>
          <t>ICIC0006776</t>
        </is>
      </c>
      <c r="H2459" s="139" t="inlineStr">
        <is>
          <t>ORBC0100300</t>
        </is>
      </c>
      <c r="I2459" s="139" t="inlineStr">
        <is>
          <t>SBIN0014211</t>
        </is>
      </c>
    </row>
    <row r="2460" ht="14.4" customHeight="1">
      <c r="E2460" s="139" t="inlineStr">
        <is>
          <t>ALLA0212161</t>
        </is>
      </c>
      <c r="F2460" s="139" t="inlineStr">
        <is>
          <t>CNRB0005503</t>
        </is>
      </c>
      <c r="G2460" s="139" t="inlineStr">
        <is>
          <t>ICIC0006775</t>
        </is>
      </c>
      <c r="H2460" s="139" t="inlineStr">
        <is>
          <t>ORBC0100299</t>
        </is>
      </c>
      <c r="I2460" s="139" t="inlineStr">
        <is>
          <t>SBIN0014210</t>
        </is>
      </c>
    </row>
    <row r="2461" ht="14.4" customHeight="1">
      <c r="E2461" s="139" t="inlineStr">
        <is>
          <t>ALLA0212162</t>
        </is>
      </c>
      <c r="F2461" s="139" t="inlineStr">
        <is>
          <t>CNRB0005502</t>
        </is>
      </c>
      <c r="G2461" s="139" t="inlineStr">
        <is>
          <t>ICIC0006774</t>
        </is>
      </c>
      <c r="H2461" s="139" t="inlineStr">
        <is>
          <t>ORBC0100298</t>
        </is>
      </c>
      <c r="I2461" s="139" t="inlineStr">
        <is>
          <t>SBIN0014209</t>
        </is>
      </c>
    </row>
    <row r="2462" ht="14.4" customHeight="1">
      <c r="E2462" s="139" t="inlineStr">
        <is>
          <t>ALLA0212163</t>
        </is>
      </c>
      <c r="F2462" s="139" t="inlineStr">
        <is>
          <t>CNRB0005501</t>
        </is>
      </c>
      <c r="G2462" s="139" t="inlineStr">
        <is>
          <t>ICIC0006773</t>
        </is>
      </c>
      <c r="H2462" s="139" t="inlineStr">
        <is>
          <t>ORBC0100297</t>
        </is>
      </c>
      <c r="I2462" s="139" t="inlineStr">
        <is>
          <t>SBIN0014208</t>
        </is>
      </c>
    </row>
    <row r="2463" ht="14.4" customHeight="1">
      <c r="E2463" s="139" t="inlineStr">
        <is>
          <t>ALLA0212164</t>
        </is>
      </c>
      <c r="F2463" s="139" t="inlineStr">
        <is>
          <t>CNRB0005500</t>
        </is>
      </c>
      <c r="G2463" s="139" t="inlineStr">
        <is>
          <t>ICIC0006772</t>
        </is>
      </c>
      <c r="H2463" s="139" t="inlineStr">
        <is>
          <t>ORBC0100296</t>
        </is>
      </c>
      <c r="I2463" s="139" t="inlineStr">
        <is>
          <t>SBIN0014207</t>
        </is>
      </c>
    </row>
    <row r="2464" ht="14.4" customHeight="1">
      <c r="E2464" s="139" t="inlineStr">
        <is>
          <t>ALLA0212165</t>
        </is>
      </c>
      <c r="F2464" s="139" t="inlineStr">
        <is>
          <t>CNRB0005499</t>
        </is>
      </c>
      <c r="G2464" s="139" t="inlineStr">
        <is>
          <t>ICIC0006771</t>
        </is>
      </c>
      <c r="H2464" s="139" t="inlineStr">
        <is>
          <t>ORBC0100295</t>
        </is>
      </c>
      <c r="I2464" s="139" t="inlineStr">
        <is>
          <t>SBIN0014206</t>
        </is>
      </c>
    </row>
    <row r="2465" ht="14.4" customHeight="1">
      <c r="E2465" s="139" t="inlineStr">
        <is>
          <t>ALLA0212166</t>
        </is>
      </c>
      <c r="F2465" s="139" t="inlineStr">
        <is>
          <t>CNRB0005498</t>
        </is>
      </c>
      <c r="G2465" s="139" t="inlineStr">
        <is>
          <t>ICIC0006770</t>
        </is>
      </c>
      <c r="H2465" s="139" t="inlineStr">
        <is>
          <t>ORBC0100294</t>
        </is>
      </c>
      <c r="I2465" s="139" t="inlineStr">
        <is>
          <t>SBIN0014205</t>
        </is>
      </c>
    </row>
    <row r="2466" ht="14.4" customHeight="1">
      <c r="E2466" s="139" t="inlineStr">
        <is>
          <t>ALLA0212167</t>
        </is>
      </c>
      <c r="F2466" s="139" t="inlineStr">
        <is>
          <t>CNRB0005497</t>
        </is>
      </c>
      <c r="G2466" s="139" t="inlineStr">
        <is>
          <t>ICIC0006769</t>
        </is>
      </c>
      <c r="H2466" s="139" t="inlineStr">
        <is>
          <t>ORBC0100293</t>
        </is>
      </c>
      <c r="I2466" s="139" t="inlineStr">
        <is>
          <t>SBIN0014204</t>
        </is>
      </c>
    </row>
    <row r="2467" ht="14.4" customHeight="1">
      <c r="E2467" s="139" t="inlineStr">
        <is>
          <t>ALLA0212168</t>
        </is>
      </c>
      <c r="F2467" s="139" t="inlineStr">
        <is>
          <t>CNRB0005496</t>
        </is>
      </c>
      <c r="G2467" s="139" t="inlineStr">
        <is>
          <t>ICIC0006768</t>
        </is>
      </c>
      <c r="H2467" s="139" t="inlineStr">
        <is>
          <t>ORBC0100292</t>
        </is>
      </c>
      <c r="I2467" s="139" t="inlineStr">
        <is>
          <t>SBIN0014203</t>
        </is>
      </c>
    </row>
    <row r="2468" ht="14.4" customHeight="1">
      <c r="E2468" s="139" t="inlineStr">
        <is>
          <t>ALLA0212169</t>
        </is>
      </c>
      <c r="F2468" s="139" t="inlineStr">
        <is>
          <t>CNRB0005495</t>
        </is>
      </c>
      <c r="G2468" s="139" t="inlineStr">
        <is>
          <t>ICIC0006767</t>
        </is>
      </c>
      <c r="H2468" s="139" t="inlineStr">
        <is>
          <t>ORBC0100291</t>
        </is>
      </c>
      <c r="I2468" s="139" t="inlineStr">
        <is>
          <t>SBIN0014202</t>
        </is>
      </c>
    </row>
    <row r="2469" ht="14.4" customHeight="1">
      <c r="E2469" s="139" t="inlineStr">
        <is>
          <t>ALLA0212170</t>
        </is>
      </c>
      <c r="F2469" s="139" t="inlineStr">
        <is>
          <t>CNRB0005494</t>
        </is>
      </c>
      <c r="G2469" s="139" t="inlineStr">
        <is>
          <t>ICIC0006766</t>
        </is>
      </c>
      <c r="H2469" s="139" t="inlineStr">
        <is>
          <t>ORBC0100290</t>
        </is>
      </c>
      <c r="I2469" s="139" t="inlineStr">
        <is>
          <t>SBIN0014201</t>
        </is>
      </c>
    </row>
    <row r="2470" ht="14.4" customHeight="1">
      <c r="E2470" s="139" t="inlineStr">
        <is>
          <t>ALLA0212171</t>
        </is>
      </c>
      <c r="F2470" s="139" t="inlineStr">
        <is>
          <t>CNRB0005493</t>
        </is>
      </c>
      <c r="G2470" s="139" t="inlineStr">
        <is>
          <t>ICIC0006765</t>
        </is>
      </c>
      <c r="H2470" s="139" t="inlineStr">
        <is>
          <t>ORBC0100289</t>
        </is>
      </c>
      <c r="I2470" s="139" t="inlineStr">
        <is>
          <t>SBIN0014200</t>
        </is>
      </c>
    </row>
    <row r="2471" ht="14.4" customHeight="1">
      <c r="E2471" s="139" t="inlineStr">
        <is>
          <t>ALLA0212172</t>
        </is>
      </c>
      <c r="F2471" s="139" t="inlineStr">
        <is>
          <t>CNRB0005492</t>
        </is>
      </c>
      <c r="G2471" s="139" t="inlineStr">
        <is>
          <t>ICIC0006764</t>
        </is>
      </c>
      <c r="H2471" s="139" t="inlineStr">
        <is>
          <t>ORBC0100288</t>
        </is>
      </c>
      <c r="I2471" s="139" t="inlineStr">
        <is>
          <t>SBIN0014199</t>
        </is>
      </c>
    </row>
    <row r="2472" ht="14.4" customHeight="1">
      <c r="E2472" s="139" t="inlineStr">
        <is>
          <t>ALLA0212173</t>
        </is>
      </c>
      <c r="F2472" s="139" t="inlineStr">
        <is>
          <t>CNRB0005491</t>
        </is>
      </c>
      <c r="G2472" s="139" t="inlineStr">
        <is>
          <t>ICIC0006763</t>
        </is>
      </c>
      <c r="H2472" s="139" t="inlineStr">
        <is>
          <t>ORBC0100287</t>
        </is>
      </c>
      <c r="I2472" s="139" t="inlineStr">
        <is>
          <t>SBIN0014198</t>
        </is>
      </c>
    </row>
    <row r="2473" ht="14.4" customHeight="1">
      <c r="E2473" s="139" t="inlineStr">
        <is>
          <t>ALLA0212174</t>
        </is>
      </c>
      <c r="F2473" s="139" t="inlineStr">
        <is>
          <t>CNRB0005490</t>
        </is>
      </c>
      <c r="G2473" s="139" t="inlineStr">
        <is>
          <t>ICIC0006762</t>
        </is>
      </c>
      <c r="H2473" s="139" t="inlineStr">
        <is>
          <t>ORBC0100286</t>
        </is>
      </c>
      <c r="I2473" s="139" t="inlineStr">
        <is>
          <t>SBIN0014197</t>
        </is>
      </c>
    </row>
    <row r="2474" ht="14.4" customHeight="1">
      <c r="E2474" s="139" t="inlineStr">
        <is>
          <t>ALLA0212176</t>
        </is>
      </c>
      <c r="F2474" s="139" t="inlineStr">
        <is>
          <t>CNRB0005489</t>
        </is>
      </c>
      <c r="G2474" s="139" t="inlineStr">
        <is>
          <t>ICIC0006761</t>
        </is>
      </c>
      <c r="H2474" s="139" t="inlineStr">
        <is>
          <t>ORBC0100285</t>
        </is>
      </c>
      <c r="I2474" s="139" t="inlineStr">
        <is>
          <t>SBIN0014196</t>
        </is>
      </c>
    </row>
    <row r="2475" ht="14.4" customHeight="1">
      <c r="E2475" s="139" t="inlineStr">
        <is>
          <t>ALLA0212177</t>
        </is>
      </c>
      <c r="F2475" s="139" t="inlineStr">
        <is>
          <t>CNRB0005488</t>
        </is>
      </c>
      <c r="G2475" s="139" t="inlineStr">
        <is>
          <t>ICIC0006760</t>
        </is>
      </c>
      <c r="H2475" s="139" t="inlineStr">
        <is>
          <t>ORBC0100284</t>
        </is>
      </c>
      <c r="I2475" s="139" t="inlineStr">
        <is>
          <t>SBIN0014195</t>
        </is>
      </c>
    </row>
    <row r="2476" ht="14.4" customHeight="1">
      <c r="E2476" s="139" t="inlineStr">
        <is>
          <t>ALLA0212180</t>
        </is>
      </c>
      <c r="F2476" s="139" t="inlineStr">
        <is>
          <t>CNRB0005487</t>
        </is>
      </c>
      <c r="G2476" s="139" t="inlineStr">
        <is>
          <t>ICIC0006759</t>
        </is>
      </c>
      <c r="H2476" s="139" t="inlineStr">
        <is>
          <t>ORBC0100283</t>
        </is>
      </c>
      <c r="I2476" s="139" t="inlineStr">
        <is>
          <t>SBIN0014194</t>
        </is>
      </c>
    </row>
    <row r="2477" ht="14.4" customHeight="1">
      <c r="E2477" s="139" t="inlineStr">
        <is>
          <t>ALLA0212181</t>
        </is>
      </c>
      <c r="F2477" s="139" t="inlineStr">
        <is>
          <t>CNRB0005486</t>
        </is>
      </c>
      <c r="G2477" s="139" t="inlineStr">
        <is>
          <t>ICIC0006758</t>
        </is>
      </c>
      <c r="H2477" s="139" t="inlineStr">
        <is>
          <t>ORBC0100282</t>
        </is>
      </c>
      <c r="I2477" s="139" t="inlineStr">
        <is>
          <t>SBIN0014193</t>
        </is>
      </c>
    </row>
    <row r="2478" ht="14.4" customHeight="1">
      <c r="E2478" s="139" t="inlineStr">
        <is>
          <t>ALLA0212182</t>
        </is>
      </c>
      <c r="F2478" s="139" t="inlineStr">
        <is>
          <t>CNRB0005485</t>
        </is>
      </c>
      <c r="G2478" s="139" t="inlineStr">
        <is>
          <t>ICIC0006757</t>
        </is>
      </c>
      <c r="H2478" s="139" t="inlineStr">
        <is>
          <t>ORBC0100281</t>
        </is>
      </c>
      <c r="I2478" s="139" t="inlineStr">
        <is>
          <t>SBIN0014192</t>
        </is>
      </c>
    </row>
    <row r="2479" ht="14.4" customHeight="1">
      <c r="E2479" s="139" t="inlineStr">
        <is>
          <t>ALLA0212183</t>
        </is>
      </c>
      <c r="F2479" s="139" t="inlineStr">
        <is>
          <t>CNRB0005484</t>
        </is>
      </c>
      <c r="G2479" s="139" t="inlineStr">
        <is>
          <t>ICIC0006756</t>
        </is>
      </c>
      <c r="H2479" s="139" t="inlineStr">
        <is>
          <t>ORBC0100280</t>
        </is>
      </c>
      <c r="I2479" s="139" t="inlineStr">
        <is>
          <t>SBIN0014191</t>
        </is>
      </c>
    </row>
    <row r="2480" ht="14.4" customHeight="1">
      <c r="E2480" s="139" t="inlineStr">
        <is>
          <t>ALLA0212184</t>
        </is>
      </c>
      <c r="F2480" s="139" t="inlineStr">
        <is>
          <t>CNRB0005483</t>
        </is>
      </c>
      <c r="G2480" s="139" t="inlineStr">
        <is>
          <t>ICIC0006755</t>
        </is>
      </c>
      <c r="H2480" s="139" t="inlineStr">
        <is>
          <t>ORBC0100279</t>
        </is>
      </c>
      <c r="I2480" s="139" t="inlineStr">
        <is>
          <t>SBIN0014190</t>
        </is>
      </c>
    </row>
    <row r="2481" ht="14.4" customHeight="1">
      <c r="E2481" s="139" t="inlineStr">
        <is>
          <t>ALLA0212185</t>
        </is>
      </c>
      <c r="F2481" s="139" t="inlineStr">
        <is>
          <t>CNRB0005482</t>
        </is>
      </c>
      <c r="G2481" s="139" t="inlineStr">
        <is>
          <t>ICIC0006754</t>
        </is>
      </c>
      <c r="H2481" s="139" t="inlineStr">
        <is>
          <t>ORBC0100278</t>
        </is>
      </c>
      <c r="I2481" s="139" t="inlineStr">
        <is>
          <t>SBIN0014189</t>
        </is>
      </c>
    </row>
    <row r="2482" ht="14.4" customHeight="1">
      <c r="E2482" s="139" t="inlineStr">
        <is>
          <t>ALLA0212186</t>
        </is>
      </c>
      <c r="F2482" s="139" t="inlineStr">
        <is>
          <t>CNRB0005481</t>
        </is>
      </c>
      <c r="G2482" s="139" t="inlineStr">
        <is>
          <t>ICIC0006753</t>
        </is>
      </c>
      <c r="H2482" s="139" t="inlineStr">
        <is>
          <t>ORBC0100277</t>
        </is>
      </c>
      <c r="I2482" s="139" t="inlineStr">
        <is>
          <t>SBIN0014188</t>
        </is>
      </c>
    </row>
    <row r="2483" ht="14.4" customHeight="1">
      <c r="E2483" s="139" t="inlineStr">
        <is>
          <t>ALLA0212187</t>
        </is>
      </c>
      <c r="F2483" s="139" t="inlineStr">
        <is>
          <t>CNRB0005480</t>
        </is>
      </c>
      <c r="G2483" s="139" t="inlineStr">
        <is>
          <t>ICIC0006752</t>
        </is>
      </c>
      <c r="H2483" s="139" t="inlineStr">
        <is>
          <t>ORBC0100276</t>
        </is>
      </c>
      <c r="I2483" s="139" t="inlineStr">
        <is>
          <t>SBIN0014187</t>
        </is>
      </c>
    </row>
    <row r="2484" ht="14.4" customHeight="1">
      <c r="E2484" s="139" t="inlineStr">
        <is>
          <t>ALLA0212188</t>
        </is>
      </c>
      <c r="F2484" s="139" t="inlineStr">
        <is>
          <t>CNRB0005479</t>
        </is>
      </c>
      <c r="G2484" s="139" t="inlineStr">
        <is>
          <t>ICIC0006751</t>
        </is>
      </c>
      <c r="H2484" s="139" t="inlineStr">
        <is>
          <t>ORBC0100275</t>
        </is>
      </c>
      <c r="I2484" s="139" t="inlineStr">
        <is>
          <t>SBIN0014186</t>
        </is>
      </c>
    </row>
    <row r="2485" ht="14.4" customHeight="1">
      <c r="E2485" s="139" t="inlineStr">
        <is>
          <t>ALLA0212189</t>
        </is>
      </c>
      <c r="F2485" s="139" t="inlineStr">
        <is>
          <t>CNRB0005478</t>
        </is>
      </c>
      <c r="G2485" s="139" t="inlineStr">
        <is>
          <t>ICIC0006750</t>
        </is>
      </c>
      <c r="H2485" s="139" t="inlineStr">
        <is>
          <t>ORBC0100274</t>
        </is>
      </c>
      <c r="I2485" s="139" t="inlineStr">
        <is>
          <t>SBIN0014185</t>
        </is>
      </c>
    </row>
    <row r="2486" ht="14.4" customHeight="1">
      <c r="E2486" s="139" t="inlineStr">
        <is>
          <t>ALLA0212190</t>
        </is>
      </c>
      <c r="F2486" s="139" t="inlineStr">
        <is>
          <t>CNRB0005477</t>
        </is>
      </c>
      <c r="G2486" s="139" t="inlineStr">
        <is>
          <t>ICIC0006749</t>
        </is>
      </c>
      <c r="H2486" s="139" t="inlineStr">
        <is>
          <t>ORBC0100273</t>
        </is>
      </c>
      <c r="I2486" s="139" t="inlineStr">
        <is>
          <t>SBIN0014184</t>
        </is>
      </c>
    </row>
    <row r="2487" ht="14.4" customHeight="1">
      <c r="E2487" s="139" t="inlineStr">
        <is>
          <t>ALLA0212191</t>
        </is>
      </c>
      <c r="F2487" s="139" t="inlineStr">
        <is>
          <t>CNRB0005476</t>
        </is>
      </c>
      <c r="G2487" s="139" t="inlineStr">
        <is>
          <t>ICIC0006748</t>
        </is>
      </c>
      <c r="H2487" s="139" t="inlineStr">
        <is>
          <t>ORBC0100272</t>
        </is>
      </c>
      <c r="I2487" s="139" t="inlineStr">
        <is>
          <t>SBIN0014183</t>
        </is>
      </c>
    </row>
    <row r="2488" ht="14.4" customHeight="1">
      <c r="E2488" s="139" t="inlineStr">
        <is>
          <t>ALLA0212192</t>
        </is>
      </c>
      <c r="F2488" s="139" t="inlineStr">
        <is>
          <t>CNRB0005475</t>
        </is>
      </c>
      <c r="G2488" s="139" t="inlineStr">
        <is>
          <t>ICIC0006747</t>
        </is>
      </c>
      <c r="H2488" s="139" t="inlineStr">
        <is>
          <t>ORBC0100271</t>
        </is>
      </c>
      <c r="I2488" s="139" t="inlineStr">
        <is>
          <t>SBIN0014182</t>
        </is>
      </c>
    </row>
    <row r="2489" ht="14.4" customHeight="1">
      <c r="E2489" s="139" t="inlineStr">
        <is>
          <t>ALLA0212193</t>
        </is>
      </c>
      <c r="F2489" s="139" t="inlineStr">
        <is>
          <t>CNRB0005474</t>
        </is>
      </c>
      <c r="G2489" s="139" t="inlineStr">
        <is>
          <t>ICIC0006746</t>
        </is>
      </c>
      <c r="H2489" s="139" t="inlineStr">
        <is>
          <t>ORBC0100270</t>
        </is>
      </c>
      <c r="I2489" s="139" t="inlineStr">
        <is>
          <t>SBIN0014181</t>
        </is>
      </c>
    </row>
    <row r="2490" ht="14.4" customHeight="1">
      <c r="E2490" s="139" t="inlineStr">
        <is>
          <t>ALLA0212194</t>
        </is>
      </c>
      <c r="F2490" s="139" t="inlineStr">
        <is>
          <t>CNRB0005473</t>
        </is>
      </c>
      <c r="G2490" s="139" t="inlineStr">
        <is>
          <t>ICIC0006745</t>
        </is>
      </c>
      <c r="H2490" s="139" t="inlineStr">
        <is>
          <t>ORBC0100269</t>
        </is>
      </c>
      <c r="I2490" s="139" t="inlineStr">
        <is>
          <t>SBIN0014180</t>
        </is>
      </c>
    </row>
    <row r="2491" ht="14.4" customHeight="1">
      <c r="E2491" s="139" t="inlineStr">
        <is>
          <t>ALLA0212195</t>
        </is>
      </c>
      <c r="F2491" s="139" t="inlineStr">
        <is>
          <t>CNRB0005472</t>
        </is>
      </c>
      <c r="G2491" s="139" t="inlineStr">
        <is>
          <t>ICIC0006744</t>
        </is>
      </c>
      <c r="H2491" s="139" t="inlineStr">
        <is>
          <t>ORBC0100268</t>
        </is>
      </c>
      <c r="I2491" s="139" t="inlineStr">
        <is>
          <t>SBIN0014179</t>
        </is>
      </c>
    </row>
    <row r="2492" ht="14.4" customHeight="1">
      <c r="E2492" s="139" t="inlineStr">
        <is>
          <t>ALLA0212196</t>
        </is>
      </c>
      <c r="F2492" s="139" t="inlineStr">
        <is>
          <t>CNRB0005471</t>
        </is>
      </c>
      <c r="G2492" s="139" t="inlineStr">
        <is>
          <t>ICIC0006743</t>
        </is>
      </c>
      <c r="H2492" s="139" t="inlineStr">
        <is>
          <t>ORBC0100267</t>
        </is>
      </c>
      <c r="I2492" s="139" t="inlineStr">
        <is>
          <t>SBIN0014178</t>
        </is>
      </c>
    </row>
    <row r="2493" ht="14.4" customHeight="1">
      <c r="E2493" s="139" t="inlineStr">
        <is>
          <t>ALLA0212197</t>
        </is>
      </c>
      <c r="F2493" s="139" t="inlineStr">
        <is>
          <t>CNRB0005470</t>
        </is>
      </c>
      <c r="G2493" s="139" t="inlineStr">
        <is>
          <t>ICIC0006742</t>
        </is>
      </c>
      <c r="H2493" s="139" t="inlineStr">
        <is>
          <t>ORBC0100266</t>
        </is>
      </c>
      <c r="I2493" s="139" t="inlineStr">
        <is>
          <t>SBIN0014177</t>
        </is>
      </c>
    </row>
    <row r="2494" ht="14.4" customHeight="1">
      <c r="E2494" s="139" t="inlineStr">
        <is>
          <t>ALLA0212198</t>
        </is>
      </c>
      <c r="F2494" s="139" t="inlineStr">
        <is>
          <t>CNRB0005469</t>
        </is>
      </c>
      <c r="G2494" s="139" t="inlineStr">
        <is>
          <t>ICIC0006741</t>
        </is>
      </c>
      <c r="H2494" s="139" t="inlineStr">
        <is>
          <t>ORBC0100265</t>
        </is>
      </c>
      <c r="I2494" s="139" t="inlineStr">
        <is>
          <t>SBIN0014176</t>
        </is>
      </c>
    </row>
    <row r="2495" ht="14.4" customHeight="1">
      <c r="E2495" s="139" t="inlineStr">
        <is>
          <t>ALLA0212199</t>
        </is>
      </c>
      <c r="F2495" s="139" t="inlineStr">
        <is>
          <t>CNRB0005468</t>
        </is>
      </c>
      <c r="G2495" s="139" t="inlineStr">
        <is>
          <t>ICIC0006740</t>
        </is>
      </c>
      <c r="H2495" s="139" t="inlineStr">
        <is>
          <t>ORBC0100264</t>
        </is>
      </c>
      <c r="I2495" s="139" t="inlineStr">
        <is>
          <t>SBIN0014175</t>
        </is>
      </c>
    </row>
    <row r="2496" ht="14.4" customHeight="1">
      <c r="E2496" s="139" t="inlineStr">
        <is>
          <t>ALLA0212200</t>
        </is>
      </c>
      <c r="F2496" s="139" t="inlineStr">
        <is>
          <t>CNRB0005467</t>
        </is>
      </c>
      <c r="G2496" s="139" t="inlineStr">
        <is>
          <t>ICIC0006739</t>
        </is>
      </c>
      <c r="H2496" s="139" t="inlineStr">
        <is>
          <t>ORBC0100263</t>
        </is>
      </c>
      <c r="I2496" s="139" t="inlineStr">
        <is>
          <t>SBIN0014174</t>
        </is>
      </c>
    </row>
    <row r="2497" ht="14.4" customHeight="1">
      <c r="E2497" s="139" t="inlineStr">
        <is>
          <t>ALLA0212201</t>
        </is>
      </c>
      <c r="F2497" s="139" t="inlineStr">
        <is>
          <t>CNRB0005466</t>
        </is>
      </c>
      <c r="G2497" s="139" t="inlineStr">
        <is>
          <t>ICIC0006738</t>
        </is>
      </c>
      <c r="H2497" s="139" t="inlineStr">
        <is>
          <t>ORBC0100262</t>
        </is>
      </c>
      <c r="I2497" s="139" t="inlineStr">
        <is>
          <t>SBIN0014173</t>
        </is>
      </c>
    </row>
    <row r="2498" ht="14.4" customHeight="1">
      <c r="E2498" s="139" t="inlineStr">
        <is>
          <t>ALLA0212202</t>
        </is>
      </c>
      <c r="F2498" s="139" t="inlineStr">
        <is>
          <t>CNRB0005465</t>
        </is>
      </c>
      <c r="G2498" s="139" t="inlineStr">
        <is>
          <t>ICIC0006737</t>
        </is>
      </c>
      <c r="H2498" s="139" t="inlineStr">
        <is>
          <t>ORBC0100261</t>
        </is>
      </c>
      <c r="I2498" s="139" t="inlineStr">
        <is>
          <t>SBIN0014172</t>
        </is>
      </c>
    </row>
    <row r="2499" ht="14.4" customHeight="1">
      <c r="E2499" s="139" t="inlineStr">
        <is>
          <t>ALLA0212203</t>
        </is>
      </c>
      <c r="F2499" s="139" t="inlineStr">
        <is>
          <t>CNRB0005464</t>
        </is>
      </c>
      <c r="G2499" s="139" t="inlineStr">
        <is>
          <t>ICIC0006736</t>
        </is>
      </c>
      <c r="H2499" s="139" t="inlineStr">
        <is>
          <t>ORBC0100260</t>
        </is>
      </c>
      <c r="I2499" s="139" t="inlineStr">
        <is>
          <t>SBIN0014171</t>
        </is>
      </c>
    </row>
    <row r="2500" ht="14.4" customHeight="1">
      <c r="E2500" s="139" t="inlineStr">
        <is>
          <t>ALLA0212204</t>
        </is>
      </c>
      <c r="F2500" s="139" t="inlineStr">
        <is>
          <t>CNRB0005463</t>
        </is>
      </c>
      <c r="G2500" s="139" t="inlineStr">
        <is>
          <t>ICIC0006735</t>
        </is>
      </c>
      <c r="H2500" s="139" t="inlineStr">
        <is>
          <t>ORBC0100259</t>
        </is>
      </c>
      <c r="I2500" s="139" t="inlineStr">
        <is>
          <t>SBIN0014170</t>
        </is>
      </c>
    </row>
    <row r="2501" ht="14.4" customHeight="1">
      <c r="E2501" s="139" t="inlineStr">
        <is>
          <t>ALLA0212205</t>
        </is>
      </c>
      <c r="F2501" s="139" t="inlineStr">
        <is>
          <t>CNRB0005462</t>
        </is>
      </c>
      <c r="G2501" s="139" t="inlineStr">
        <is>
          <t>ICIC0006734</t>
        </is>
      </c>
      <c r="H2501" s="139" t="inlineStr">
        <is>
          <t>ORBC0100258</t>
        </is>
      </c>
      <c r="I2501" s="139" t="inlineStr">
        <is>
          <t>SBIN0014169</t>
        </is>
      </c>
    </row>
    <row r="2502" ht="14.4" customHeight="1">
      <c r="E2502" s="139" t="inlineStr">
        <is>
          <t>ALLA0212206</t>
        </is>
      </c>
      <c r="F2502" s="139" t="inlineStr">
        <is>
          <t>CNRB0005461</t>
        </is>
      </c>
      <c r="G2502" s="139" t="inlineStr">
        <is>
          <t>ICIC0006733</t>
        </is>
      </c>
      <c r="H2502" s="139" t="inlineStr">
        <is>
          <t>ORBC0100257</t>
        </is>
      </c>
      <c r="I2502" s="139" t="inlineStr">
        <is>
          <t>SBIN0014168</t>
        </is>
      </c>
    </row>
    <row r="2503" ht="14.4" customHeight="1">
      <c r="E2503" s="139" t="inlineStr">
        <is>
          <t>ALLA0212207</t>
        </is>
      </c>
      <c r="F2503" s="139" t="inlineStr">
        <is>
          <t>CNRB0005459</t>
        </is>
      </c>
      <c r="G2503" s="139" t="inlineStr">
        <is>
          <t>ICIC0006732</t>
        </is>
      </c>
      <c r="H2503" s="139" t="inlineStr">
        <is>
          <t>ORBC0100256</t>
        </is>
      </c>
      <c r="I2503" s="139" t="inlineStr">
        <is>
          <t>SBIN0014167</t>
        </is>
      </c>
    </row>
    <row r="2504" ht="14.4" customHeight="1">
      <c r="E2504" s="139" t="inlineStr">
        <is>
          <t>ALLA0212208</t>
        </is>
      </c>
      <c r="F2504" s="139" t="inlineStr">
        <is>
          <t>CNRB0005458</t>
        </is>
      </c>
      <c r="G2504" s="139" t="inlineStr">
        <is>
          <t>ICIC0006731</t>
        </is>
      </c>
      <c r="H2504" s="139" t="inlineStr">
        <is>
          <t>ORBC0100255</t>
        </is>
      </c>
      <c r="I2504" s="139" t="inlineStr">
        <is>
          <t>SBIN0014166</t>
        </is>
      </c>
    </row>
    <row r="2505" ht="14.4" customHeight="1">
      <c r="E2505" s="139" t="inlineStr">
        <is>
          <t>ALLA0212209</t>
        </is>
      </c>
      <c r="F2505" s="139" t="inlineStr">
        <is>
          <t>CNRB0005457</t>
        </is>
      </c>
      <c r="G2505" s="139" t="inlineStr">
        <is>
          <t>ICIC0006730</t>
        </is>
      </c>
      <c r="H2505" s="139" t="inlineStr">
        <is>
          <t>ORBC0100254</t>
        </is>
      </c>
      <c r="I2505" s="139" t="inlineStr">
        <is>
          <t>SBIN0014165</t>
        </is>
      </c>
    </row>
    <row r="2506" ht="14.4" customHeight="1">
      <c r="E2506" s="139" t="inlineStr">
        <is>
          <t>ALLA0212210</t>
        </is>
      </c>
      <c r="F2506" s="139" t="inlineStr">
        <is>
          <t>CNRB0005456</t>
        </is>
      </c>
      <c r="G2506" s="139" t="inlineStr">
        <is>
          <t>ICIC0006729</t>
        </is>
      </c>
      <c r="H2506" s="139" t="inlineStr">
        <is>
          <t>ORBC0100253</t>
        </is>
      </c>
      <c r="I2506" s="139" t="inlineStr">
        <is>
          <t>SBIN0014164</t>
        </is>
      </c>
    </row>
    <row r="2507" ht="14.4" customHeight="1">
      <c r="E2507" s="139" t="inlineStr">
        <is>
          <t>ALLA0212211</t>
        </is>
      </c>
      <c r="F2507" s="139" t="inlineStr">
        <is>
          <t>CNRB0005455</t>
        </is>
      </c>
      <c r="G2507" s="139" t="inlineStr">
        <is>
          <t>ICIC0006728</t>
        </is>
      </c>
      <c r="H2507" s="139" t="inlineStr">
        <is>
          <t>ORBC0100252</t>
        </is>
      </c>
      <c r="I2507" s="139" t="inlineStr">
        <is>
          <t>SBIN0014163</t>
        </is>
      </c>
    </row>
    <row r="2508" ht="14.4" customHeight="1">
      <c r="E2508" s="139" t="inlineStr">
        <is>
          <t>ALLA0212212</t>
        </is>
      </c>
      <c r="F2508" s="139" t="inlineStr">
        <is>
          <t>CNRB0005454</t>
        </is>
      </c>
      <c r="G2508" s="139" t="inlineStr">
        <is>
          <t>ICIC0006727</t>
        </is>
      </c>
      <c r="H2508" s="139" t="inlineStr">
        <is>
          <t>ORBC0100251</t>
        </is>
      </c>
      <c r="I2508" s="139" t="inlineStr">
        <is>
          <t>SBIN0014162</t>
        </is>
      </c>
    </row>
    <row r="2509" ht="14.4" customHeight="1">
      <c r="E2509" s="139" t="inlineStr">
        <is>
          <t>ALLA0212213</t>
        </is>
      </c>
      <c r="F2509" s="139" t="inlineStr">
        <is>
          <t>CNRB0005453</t>
        </is>
      </c>
      <c r="G2509" s="139" t="inlineStr">
        <is>
          <t>ICIC0006726</t>
        </is>
      </c>
      <c r="H2509" s="139" t="inlineStr">
        <is>
          <t>ORBC0100250</t>
        </is>
      </c>
      <c r="I2509" s="139" t="inlineStr">
        <is>
          <t>SBIN0014161</t>
        </is>
      </c>
    </row>
    <row r="2510" ht="14.4" customHeight="1">
      <c r="E2510" s="139" t="inlineStr">
        <is>
          <t>ALLA0212214</t>
        </is>
      </c>
      <c r="F2510" s="139" t="inlineStr">
        <is>
          <t>CNRB0005452</t>
        </is>
      </c>
      <c r="G2510" s="139" t="inlineStr">
        <is>
          <t>ICIC0006725</t>
        </is>
      </c>
      <c r="H2510" s="139" t="inlineStr">
        <is>
          <t>ORBC0100249</t>
        </is>
      </c>
      <c r="I2510" s="139" t="inlineStr">
        <is>
          <t>SBIN0014160</t>
        </is>
      </c>
    </row>
    <row r="2511" ht="14.4" customHeight="1">
      <c r="E2511" s="139" t="inlineStr">
        <is>
          <t>ALLA0212215</t>
        </is>
      </c>
      <c r="F2511" s="139" t="inlineStr">
        <is>
          <t>CNRB0005451</t>
        </is>
      </c>
      <c r="G2511" s="139" t="inlineStr">
        <is>
          <t>ICIC0006724</t>
        </is>
      </c>
      <c r="H2511" s="139" t="inlineStr">
        <is>
          <t>ORBC0100248</t>
        </is>
      </c>
      <c r="I2511" s="139" t="inlineStr">
        <is>
          <t>SBIN0014159</t>
        </is>
      </c>
    </row>
    <row r="2512" ht="14.4" customHeight="1">
      <c r="E2512" s="139" t="inlineStr">
        <is>
          <t>ALLA0212216</t>
        </is>
      </c>
      <c r="F2512" s="139" t="inlineStr">
        <is>
          <t>CNRB0005450</t>
        </is>
      </c>
      <c r="G2512" s="139" t="inlineStr">
        <is>
          <t>ICIC0006723</t>
        </is>
      </c>
      <c r="H2512" s="139" t="inlineStr">
        <is>
          <t>ORBC0100247</t>
        </is>
      </c>
      <c r="I2512" s="139" t="inlineStr">
        <is>
          <t>SBIN0014158</t>
        </is>
      </c>
    </row>
    <row r="2513" ht="14.4" customHeight="1">
      <c r="E2513" s="139" t="inlineStr">
        <is>
          <t>ALLA0212217</t>
        </is>
      </c>
      <c r="F2513" s="139" t="inlineStr">
        <is>
          <t>CNRB0005448</t>
        </is>
      </c>
      <c r="G2513" s="139" t="inlineStr">
        <is>
          <t>ICIC0006722</t>
        </is>
      </c>
      <c r="H2513" s="139" t="inlineStr">
        <is>
          <t>ORBC0100246</t>
        </is>
      </c>
      <c r="I2513" s="139" t="inlineStr">
        <is>
          <t>SBIN0014157</t>
        </is>
      </c>
    </row>
    <row r="2514" ht="14.4" customHeight="1">
      <c r="E2514" s="139" t="inlineStr">
        <is>
          <t>ALLA0212218</t>
        </is>
      </c>
      <c r="F2514" s="139" t="inlineStr">
        <is>
          <t>CNRB0005446</t>
        </is>
      </c>
      <c r="G2514" s="139" t="inlineStr">
        <is>
          <t>ICIC0006721</t>
        </is>
      </c>
      <c r="H2514" s="139" t="inlineStr">
        <is>
          <t>ORBC0100245</t>
        </is>
      </c>
      <c r="I2514" s="139" t="inlineStr">
        <is>
          <t>SBIN0014156</t>
        </is>
      </c>
    </row>
    <row r="2515" ht="14.4" customHeight="1">
      <c r="E2515" s="139" t="inlineStr">
        <is>
          <t>ALLA0212219</t>
        </is>
      </c>
      <c r="F2515" s="139" t="inlineStr">
        <is>
          <t>CNRB0005445</t>
        </is>
      </c>
      <c r="G2515" s="139" t="inlineStr">
        <is>
          <t>ICIC0006720</t>
        </is>
      </c>
      <c r="H2515" s="139" t="inlineStr">
        <is>
          <t>ORBC0100244</t>
        </is>
      </c>
      <c r="I2515" s="139" t="inlineStr">
        <is>
          <t>SBIN0014155</t>
        </is>
      </c>
    </row>
    <row r="2516" ht="14.4" customHeight="1">
      <c r="E2516" s="139" t="inlineStr">
        <is>
          <t>ALLA0212220</t>
        </is>
      </c>
      <c r="F2516" s="139" t="inlineStr">
        <is>
          <t>CNRB0005444</t>
        </is>
      </c>
      <c r="G2516" s="139" t="inlineStr">
        <is>
          <t>ICIC0006719</t>
        </is>
      </c>
      <c r="H2516" s="139" t="inlineStr">
        <is>
          <t>ORBC0100243</t>
        </is>
      </c>
      <c r="I2516" s="139" t="inlineStr">
        <is>
          <t>SBIN0014154</t>
        </is>
      </c>
    </row>
    <row r="2517" ht="14.4" customHeight="1">
      <c r="E2517" s="139" t="inlineStr">
        <is>
          <t>ALLA0212221</t>
        </is>
      </c>
      <c r="F2517" s="139" t="inlineStr">
        <is>
          <t>CNRB0005443</t>
        </is>
      </c>
      <c r="G2517" s="139" t="inlineStr">
        <is>
          <t>ICIC0006718</t>
        </is>
      </c>
      <c r="H2517" s="139" t="inlineStr">
        <is>
          <t>ORBC0100242</t>
        </is>
      </c>
      <c r="I2517" s="139" t="inlineStr">
        <is>
          <t>SBIN0014153</t>
        </is>
      </c>
    </row>
    <row r="2518" ht="14.4" customHeight="1">
      <c r="E2518" s="139" t="inlineStr">
        <is>
          <t>ALLA0212222</t>
        </is>
      </c>
      <c r="F2518" s="139" t="inlineStr">
        <is>
          <t>CNRB0005442</t>
        </is>
      </c>
      <c r="G2518" s="139" t="inlineStr">
        <is>
          <t>ICIC0006717</t>
        </is>
      </c>
      <c r="H2518" s="139" t="inlineStr">
        <is>
          <t>ORBC0100241</t>
        </is>
      </c>
      <c r="I2518" s="139" t="inlineStr">
        <is>
          <t>SBIN0014152</t>
        </is>
      </c>
    </row>
    <row r="2519" ht="14.4" customHeight="1">
      <c r="E2519" s="139" t="inlineStr">
        <is>
          <t>ALLA0212223</t>
        </is>
      </c>
      <c r="F2519" s="139" t="inlineStr">
        <is>
          <t>CNRB0005441</t>
        </is>
      </c>
      <c r="G2519" s="139" t="inlineStr">
        <is>
          <t>ICIC0006716</t>
        </is>
      </c>
      <c r="H2519" s="139" t="inlineStr">
        <is>
          <t>ORBC0100240</t>
        </is>
      </c>
      <c r="I2519" s="139" t="inlineStr">
        <is>
          <t>SBIN0014151</t>
        </is>
      </c>
    </row>
    <row r="2520" ht="14.4" customHeight="1">
      <c r="E2520" s="139" t="inlineStr">
        <is>
          <t>ALLA0212224</t>
        </is>
      </c>
      <c r="F2520" s="139" t="inlineStr">
        <is>
          <t>CNRB0005440</t>
        </is>
      </c>
      <c r="G2520" s="139" t="inlineStr">
        <is>
          <t>ICIC0006715</t>
        </is>
      </c>
      <c r="H2520" s="139" t="inlineStr">
        <is>
          <t>ORBC0100239</t>
        </is>
      </c>
      <c r="I2520" s="139" t="inlineStr">
        <is>
          <t>SBIN0014150</t>
        </is>
      </c>
    </row>
    <row r="2521" ht="14.4" customHeight="1">
      <c r="E2521" s="139" t="inlineStr">
        <is>
          <t>ALLA0212225</t>
        </is>
      </c>
      <c r="F2521" s="139" t="inlineStr">
        <is>
          <t>CNRB0005439</t>
        </is>
      </c>
      <c r="G2521" s="139" t="inlineStr">
        <is>
          <t>ICIC0006714</t>
        </is>
      </c>
      <c r="H2521" s="139" t="inlineStr">
        <is>
          <t>ORBC0100238</t>
        </is>
      </c>
      <c r="I2521" s="139" t="inlineStr">
        <is>
          <t>SBIN0014149</t>
        </is>
      </c>
    </row>
    <row r="2522" ht="14.4" customHeight="1">
      <c r="E2522" s="139" t="inlineStr">
        <is>
          <t>ALLA0212226</t>
        </is>
      </c>
      <c r="F2522" s="139" t="inlineStr">
        <is>
          <t>CNRB0005438</t>
        </is>
      </c>
      <c r="G2522" s="139" t="inlineStr">
        <is>
          <t>ICIC0006713</t>
        </is>
      </c>
      <c r="H2522" s="139" t="inlineStr">
        <is>
          <t>ORBC0100237</t>
        </is>
      </c>
      <c r="I2522" s="139" t="inlineStr">
        <is>
          <t>SBIN0014148</t>
        </is>
      </c>
    </row>
    <row r="2523" ht="14.4" customHeight="1">
      <c r="E2523" s="139" t="inlineStr">
        <is>
          <t>ALLA0212227</t>
        </is>
      </c>
      <c r="F2523" s="139" t="inlineStr">
        <is>
          <t>CNRB0005437</t>
        </is>
      </c>
      <c r="G2523" s="139" t="inlineStr">
        <is>
          <t>ICIC0006712</t>
        </is>
      </c>
      <c r="H2523" s="139" t="inlineStr">
        <is>
          <t>ORBC0100236</t>
        </is>
      </c>
      <c r="I2523" s="139" t="inlineStr">
        <is>
          <t>SBIN0014147</t>
        </is>
      </c>
    </row>
    <row r="2524" ht="14.4" customHeight="1">
      <c r="E2524" s="139" t="inlineStr">
        <is>
          <t>ALLA0212228</t>
        </is>
      </c>
      <c r="F2524" s="139" t="inlineStr">
        <is>
          <t>CNRB0005436</t>
        </is>
      </c>
      <c r="G2524" s="139" t="inlineStr">
        <is>
          <t>ICIC0006711</t>
        </is>
      </c>
      <c r="H2524" s="139" t="inlineStr">
        <is>
          <t>ORBC0100235</t>
        </is>
      </c>
      <c r="I2524" s="139" t="inlineStr">
        <is>
          <t>SBIN0014144</t>
        </is>
      </c>
    </row>
    <row r="2525" ht="14.4" customHeight="1">
      <c r="E2525" s="139" t="inlineStr">
        <is>
          <t>ALLA0212229</t>
        </is>
      </c>
      <c r="F2525" s="139" t="inlineStr">
        <is>
          <t>CNRB0005435</t>
        </is>
      </c>
      <c r="G2525" s="139" t="inlineStr">
        <is>
          <t>ICIC0006710</t>
        </is>
      </c>
      <c r="H2525" s="139" t="inlineStr">
        <is>
          <t>ORBC0100234</t>
        </is>
      </c>
      <c r="I2525" s="139" t="inlineStr">
        <is>
          <t>SBIN0014143</t>
        </is>
      </c>
    </row>
    <row r="2526" ht="14.4" customHeight="1">
      <c r="E2526" s="139" t="inlineStr">
        <is>
          <t>ALLA0212230</t>
        </is>
      </c>
      <c r="F2526" s="139" t="inlineStr">
        <is>
          <t>CNRB0005434</t>
        </is>
      </c>
      <c r="G2526" s="139" t="inlineStr">
        <is>
          <t>ICIC0006709</t>
        </is>
      </c>
      <c r="H2526" s="139" t="inlineStr">
        <is>
          <t>ORBC0100233</t>
        </is>
      </c>
      <c r="I2526" s="139" t="inlineStr">
        <is>
          <t>SBIN0014142</t>
        </is>
      </c>
    </row>
    <row r="2527" ht="14.4" customHeight="1">
      <c r="E2527" s="139" t="inlineStr">
        <is>
          <t>ALLA0212231</t>
        </is>
      </c>
      <c r="F2527" s="139" t="inlineStr">
        <is>
          <t>CNRB0005433</t>
        </is>
      </c>
      <c r="G2527" s="139" t="inlineStr">
        <is>
          <t>ICIC0006708</t>
        </is>
      </c>
      <c r="H2527" s="139" t="inlineStr">
        <is>
          <t>ORBC0100232</t>
        </is>
      </c>
      <c r="I2527" s="139" t="inlineStr">
        <is>
          <t>SBIN0014141</t>
        </is>
      </c>
    </row>
    <row r="2528" ht="14.4" customHeight="1">
      <c r="E2528" s="139" t="inlineStr">
        <is>
          <t>ALLA0212232</t>
        </is>
      </c>
      <c r="F2528" s="139" t="inlineStr">
        <is>
          <t>CNRB0005432</t>
        </is>
      </c>
      <c r="G2528" s="139" t="inlineStr">
        <is>
          <t>ICIC0006707</t>
        </is>
      </c>
      <c r="H2528" s="139" t="inlineStr">
        <is>
          <t>ORBC0100231</t>
        </is>
      </c>
      <c r="I2528" s="139" t="inlineStr">
        <is>
          <t>SBIN0014140</t>
        </is>
      </c>
    </row>
    <row r="2529" ht="14.4" customHeight="1">
      <c r="E2529" s="139" t="inlineStr">
        <is>
          <t>ALLA0212233</t>
        </is>
      </c>
      <c r="F2529" s="139" t="inlineStr">
        <is>
          <t>CNRB0005431</t>
        </is>
      </c>
      <c r="G2529" s="139" t="inlineStr">
        <is>
          <t>ICIC0006706</t>
        </is>
      </c>
      <c r="H2529" s="139" t="inlineStr">
        <is>
          <t>ORBC0100230</t>
        </is>
      </c>
      <c r="I2529" s="139" t="inlineStr">
        <is>
          <t>SBIN0014137</t>
        </is>
      </c>
    </row>
    <row r="2530" ht="14.4" customHeight="1">
      <c r="E2530" s="139" t="inlineStr">
        <is>
          <t>ALLA0212234</t>
        </is>
      </c>
      <c r="F2530" s="139" t="inlineStr">
        <is>
          <t>CNRB0005430</t>
        </is>
      </c>
      <c r="G2530" s="139" t="inlineStr">
        <is>
          <t>ICIC0006705</t>
        </is>
      </c>
      <c r="H2530" s="139" t="inlineStr">
        <is>
          <t>ORBC0100229</t>
        </is>
      </c>
      <c r="I2530" s="139" t="inlineStr">
        <is>
          <t>SBIN0014136</t>
        </is>
      </c>
    </row>
    <row r="2531" ht="14.4" customHeight="1">
      <c r="E2531" s="139" t="inlineStr">
        <is>
          <t>ALLA0212235</t>
        </is>
      </c>
      <c r="F2531" s="139" t="inlineStr">
        <is>
          <t>CNRB0005429</t>
        </is>
      </c>
      <c r="G2531" s="139" t="inlineStr">
        <is>
          <t>ICIC0006704</t>
        </is>
      </c>
      <c r="H2531" s="139" t="inlineStr">
        <is>
          <t>ORBC0100228</t>
        </is>
      </c>
      <c r="I2531" s="139" t="inlineStr">
        <is>
          <t>SBIN0014135</t>
        </is>
      </c>
    </row>
    <row r="2532" ht="14.4" customHeight="1">
      <c r="E2532" s="139" t="inlineStr">
        <is>
          <t>ALLA0212238</t>
        </is>
      </c>
      <c r="F2532" s="139" t="inlineStr">
        <is>
          <t>CNRB0005427</t>
        </is>
      </c>
      <c r="G2532" s="139" t="inlineStr">
        <is>
          <t>ICIC0006703</t>
        </is>
      </c>
      <c r="H2532" s="139" t="inlineStr">
        <is>
          <t>ORBC0100227</t>
        </is>
      </c>
      <c r="I2532" s="139" t="inlineStr">
        <is>
          <t>SBIN0014134</t>
        </is>
      </c>
    </row>
    <row r="2533" ht="14.4" customHeight="1">
      <c r="E2533" s="139" t="inlineStr">
        <is>
          <t>ALLA0212239</t>
        </is>
      </c>
      <c r="F2533" s="139" t="inlineStr">
        <is>
          <t>CNRB0005425</t>
        </is>
      </c>
      <c r="G2533" s="139" t="inlineStr">
        <is>
          <t>ICIC0006702</t>
        </is>
      </c>
      <c r="H2533" s="139" t="inlineStr">
        <is>
          <t>ORBC0100226</t>
        </is>
      </c>
      <c r="I2533" s="139" t="inlineStr">
        <is>
          <t>SBIN0014133</t>
        </is>
      </c>
    </row>
    <row r="2534" ht="14.4" customHeight="1">
      <c r="E2534" s="139" t="inlineStr">
        <is>
          <t>ALLA0212240</t>
        </is>
      </c>
      <c r="F2534" s="139" t="inlineStr">
        <is>
          <t>CNRB0005424</t>
        </is>
      </c>
      <c r="G2534" s="139" t="inlineStr">
        <is>
          <t>ICIC0006701</t>
        </is>
      </c>
      <c r="H2534" s="139" t="inlineStr">
        <is>
          <t>ORBC0100225</t>
        </is>
      </c>
      <c r="I2534" s="139" t="inlineStr">
        <is>
          <t>SBIN0014132</t>
        </is>
      </c>
    </row>
    <row r="2535" ht="14.4" customHeight="1">
      <c r="E2535" s="139" t="inlineStr">
        <is>
          <t>ALLA0212241</t>
        </is>
      </c>
      <c r="F2535" s="139" t="inlineStr">
        <is>
          <t>CNRB0005423</t>
        </is>
      </c>
      <c r="G2535" s="139" t="inlineStr">
        <is>
          <t>ICIC0006700</t>
        </is>
      </c>
      <c r="H2535" s="139" t="inlineStr">
        <is>
          <t>ORBC0100224</t>
        </is>
      </c>
      <c r="I2535" s="139" t="inlineStr">
        <is>
          <t>SBIN0014131</t>
        </is>
      </c>
    </row>
    <row r="2536" ht="14.4" customHeight="1">
      <c r="E2536" s="139" t="inlineStr">
        <is>
          <t>ALLA0212242</t>
        </is>
      </c>
      <c r="F2536" s="139" t="inlineStr">
        <is>
          <t>CNRB0005422</t>
        </is>
      </c>
      <c r="G2536" s="139" t="inlineStr">
        <is>
          <t>ICIC0006699</t>
        </is>
      </c>
      <c r="H2536" s="139" t="inlineStr">
        <is>
          <t>ORBC0100223</t>
        </is>
      </c>
      <c r="I2536" s="139" t="inlineStr">
        <is>
          <t>SBIN0014130</t>
        </is>
      </c>
    </row>
    <row r="2537" ht="14.4" customHeight="1">
      <c r="E2537" s="139" t="inlineStr">
        <is>
          <t>ALLA0212243</t>
        </is>
      </c>
      <c r="F2537" s="139" t="inlineStr">
        <is>
          <t>CNRB0005421</t>
        </is>
      </c>
      <c r="G2537" s="139" t="inlineStr">
        <is>
          <t>ICIC0006698</t>
        </is>
      </c>
      <c r="H2537" s="139" t="inlineStr">
        <is>
          <t>ORBC0100222</t>
        </is>
      </c>
      <c r="I2537" s="139" t="inlineStr">
        <is>
          <t>SBIN0014128</t>
        </is>
      </c>
    </row>
    <row r="2538" ht="14.4" customHeight="1">
      <c r="E2538" s="139" t="inlineStr">
        <is>
          <t>ALLA0212246</t>
        </is>
      </c>
      <c r="F2538" s="139" t="inlineStr">
        <is>
          <t>CNRB0005420</t>
        </is>
      </c>
      <c r="G2538" s="139" t="inlineStr">
        <is>
          <t>ICIC0006697</t>
        </is>
      </c>
      <c r="H2538" s="139" t="inlineStr">
        <is>
          <t>ORBC0100221</t>
        </is>
      </c>
      <c r="I2538" s="139" t="inlineStr">
        <is>
          <t>SBIN0014127</t>
        </is>
      </c>
    </row>
    <row r="2539" ht="14.4" customHeight="1">
      <c r="E2539" s="139" t="inlineStr">
        <is>
          <t>ALLA0212247</t>
        </is>
      </c>
      <c r="F2539" s="139" t="inlineStr">
        <is>
          <t>CNRB0005419</t>
        </is>
      </c>
      <c r="G2539" s="139" t="inlineStr">
        <is>
          <t>ICIC0006696</t>
        </is>
      </c>
      <c r="H2539" s="139" t="inlineStr">
        <is>
          <t>ORBC0100220</t>
        </is>
      </c>
      <c r="I2539" s="139" t="inlineStr">
        <is>
          <t>SBIN0014126</t>
        </is>
      </c>
    </row>
    <row r="2540" ht="14.4" customHeight="1">
      <c r="E2540" s="139" t="inlineStr">
        <is>
          <t>ALLA0212248</t>
        </is>
      </c>
      <c r="F2540" s="139" t="inlineStr">
        <is>
          <t>CNRB0005418</t>
        </is>
      </c>
      <c r="G2540" s="139" t="inlineStr">
        <is>
          <t>ICIC0006695</t>
        </is>
      </c>
      <c r="H2540" s="139" t="inlineStr">
        <is>
          <t>ORBC0100219</t>
        </is>
      </c>
      <c r="I2540" s="139" t="inlineStr">
        <is>
          <t>SBIN0014125</t>
        </is>
      </c>
    </row>
    <row r="2541" ht="14.4" customHeight="1">
      <c r="E2541" s="139" t="inlineStr">
        <is>
          <t>ALLA0212249</t>
        </is>
      </c>
      <c r="F2541" s="139" t="inlineStr">
        <is>
          <t>CNRB0005417</t>
        </is>
      </c>
      <c r="G2541" s="139" t="inlineStr">
        <is>
          <t>ICIC0006694</t>
        </is>
      </c>
      <c r="H2541" s="139" t="inlineStr">
        <is>
          <t>ORBC0100218</t>
        </is>
      </c>
      <c r="I2541" s="139" t="inlineStr">
        <is>
          <t>SBIN0014124</t>
        </is>
      </c>
    </row>
    <row r="2542" ht="14.4" customHeight="1">
      <c r="E2542" s="139" t="inlineStr">
        <is>
          <t>ALLA0212250</t>
        </is>
      </c>
      <c r="F2542" s="139" t="inlineStr">
        <is>
          <t>CNRB0005415</t>
        </is>
      </c>
      <c r="G2542" s="139" t="inlineStr">
        <is>
          <t>ICIC0006693</t>
        </is>
      </c>
      <c r="H2542" s="139" t="inlineStr">
        <is>
          <t>ORBC0100217</t>
        </is>
      </c>
      <c r="I2542" s="139" t="inlineStr">
        <is>
          <t>SBIN0014123</t>
        </is>
      </c>
    </row>
    <row r="2543" ht="14.4" customHeight="1">
      <c r="E2543" s="139" t="inlineStr">
        <is>
          <t>ALLA0212251</t>
        </is>
      </c>
      <c r="F2543" s="139" t="inlineStr">
        <is>
          <t>CNRB0005414</t>
        </is>
      </c>
      <c r="G2543" s="139" t="inlineStr">
        <is>
          <t>ICIC0006692</t>
        </is>
      </c>
      <c r="H2543" s="139" t="inlineStr">
        <is>
          <t>ORBC0100216</t>
        </is>
      </c>
      <c r="I2543" s="139" t="inlineStr">
        <is>
          <t>SBIN0014122</t>
        </is>
      </c>
    </row>
    <row r="2544" ht="14.4" customHeight="1">
      <c r="E2544" s="139" t="inlineStr">
        <is>
          <t>ALLA0212252</t>
        </is>
      </c>
      <c r="F2544" s="139" t="inlineStr">
        <is>
          <t>CNRB0005413</t>
        </is>
      </c>
      <c r="G2544" s="139" t="inlineStr">
        <is>
          <t>ICIC0006691</t>
        </is>
      </c>
      <c r="H2544" s="139" t="inlineStr">
        <is>
          <t>ORBC0100215</t>
        </is>
      </c>
      <c r="I2544" s="139" t="inlineStr">
        <is>
          <t>SBIN0014121</t>
        </is>
      </c>
    </row>
    <row r="2545" ht="14.4" customHeight="1">
      <c r="E2545" s="139" t="inlineStr">
        <is>
          <t>ALLA0212253</t>
        </is>
      </c>
      <c r="F2545" s="139" t="inlineStr">
        <is>
          <t>CNRB0005412</t>
        </is>
      </c>
      <c r="G2545" s="139" t="inlineStr">
        <is>
          <t>ICIC0006690</t>
        </is>
      </c>
      <c r="H2545" s="139" t="inlineStr">
        <is>
          <t>ORBC0100214</t>
        </is>
      </c>
      <c r="I2545" s="139" t="inlineStr">
        <is>
          <t>SBIN0014120</t>
        </is>
      </c>
    </row>
    <row r="2546" ht="14.4" customHeight="1">
      <c r="E2546" s="139" t="inlineStr">
        <is>
          <t>ALLA0212254</t>
        </is>
      </c>
      <c r="F2546" s="139" t="inlineStr">
        <is>
          <t>CNRB0005411</t>
        </is>
      </c>
      <c r="G2546" s="139" t="inlineStr">
        <is>
          <t>ICIC0006689</t>
        </is>
      </c>
      <c r="H2546" s="139" t="inlineStr">
        <is>
          <t>ORBC0100213</t>
        </is>
      </c>
      <c r="I2546" s="139" t="inlineStr">
        <is>
          <t>SBIN0014119</t>
        </is>
      </c>
    </row>
    <row r="2547" ht="14.4" customHeight="1">
      <c r="E2547" s="139" t="inlineStr">
        <is>
          <t>ALLA0212255</t>
        </is>
      </c>
      <c r="F2547" s="139" t="inlineStr">
        <is>
          <t>CNRB0005410</t>
        </is>
      </c>
      <c r="G2547" s="139" t="inlineStr">
        <is>
          <t>ICIC0006688</t>
        </is>
      </c>
      <c r="H2547" s="139" t="inlineStr">
        <is>
          <t>ORBC0100212</t>
        </is>
      </c>
      <c r="I2547" s="139" t="inlineStr">
        <is>
          <t>SBIN0014118</t>
        </is>
      </c>
    </row>
    <row r="2548" ht="14.4" customHeight="1">
      <c r="E2548" s="139" t="inlineStr">
        <is>
          <t>ALLA0212256</t>
        </is>
      </c>
      <c r="F2548" s="139" t="inlineStr">
        <is>
          <t>CNRB0005409</t>
        </is>
      </c>
      <c r="G2548" s="139" t="inlineStr">
        <is>
          <t>ICIC0006687</t>
        </is>
      </c>
      <c r="H2548" s="139" t="inlineStr">
        <is>
          <t>ORBC0100211</t>
        </is>
      </c>
      <c r="I2548" s="139" t="inlineStr">
        <is>
          <t>SBIN0014117</t>
        </is>
      </c>
    </row>
    <row r="2549" ht="14.4" customHeight="1">
      <c r="E2549" s="139" t="inlineStr">
        <is>
          <t>ALLA0212257</t>
        </is>
      </c>
      <c r="F2549" s="139" t="inlineStr">
        <is>
          <t>CNRB0005408</t>
        </is>
      </c>
      <c r="G2549" s="139" t="inlineStr">
        <is>
          <t>ICIC0006686</t>
        </is>
      </c>
      <c r="H2549" s="139" t="inlineStr">
        <is>
          <t>ORBC0100210</t>
        </is>
      </c>
      <c r="I2549" s="139" t="inlineStr">
        <is>
          <t>SBIN0014116</t>
        </is>
      </c>
    </row>
    <row r="2550" ht="14.4" customHeight="1">
      <c r="E2550" s="139" t="inlineStr">
        <is>
          <t>ALLA0212258</t>
        </is>
      </c>
      <c r="F2550" s="139" t="inlineStr">
        <is>
          <t>CNRB0005406</t>
        </is>
      </c>
      <c r="G2550" s="139" t="inlineStr">
        <is>
          <t>ICIC0006685</t>
        </is>
      </c>
      <c r="H2550" s="139" t="inlineStr">
        <is>
          <t>ORBC0100209</t>
        </is>
      </c>
      <c r="I2550" s="139" t="inlineStr">
        <is>
          <t>SBIN0014115</t>
        </is>
      </c>
    </row>
    <row r="2551" ht="14.4" customHeight="1">
      <c r="E2551" s="139" t="inlineStr">
        <is>
          <t>ALLA0212259</t>
        </is>
      </c>
      <c r="F2551" s="139" t="inlineStr">
        <is>
          <t>CNRB0005405</t>
        </is>
      </c>
      <c r="G2551" s="139" t="inlineStr">
        <is>
          <t>ICIC0006684</t>
        </is>
      </c>
      <c r="H2551" s="139" t="inlineStr">
        <is>
          <t>ORBC0100208</t>
        </is>
      </c>
      <c r="I2551" s="139" t="inlineStr">
        <is>
          <t>SBIN0014114</t>
        </is>
      </c>
    </row>
    <row r="2552" ht="14.4" customHeight="1">
      <c r="E2552" s="139" t="inlineStr">
        <is>
          <t>ALLA0212260</t>
        </is>
      </c>
      <c r="F2552" s="139" t="inlineStr">
        <is>
          <t>CNRB0005404</t>
        </is>
      </c>
      <c r="G2552" s="139" t="inlineStr">
        <is>
          <t>ICIC0006683</t>
        </is>
      </c>
      <c r="H2552" s="139" t="inlineStr">
        <is>
          <t>ORBC0100207</t>
        </is>
      </c>
      <c r="I2552" s="139" t="inlineStr">
        <is>
          <t>SBIN0014113</t>
        </is>
      </c>
    </row>
    <row r="2553" ht="14.4" customHeight="1">
      <c r="E2553" s="139" t="inlineStr">
        <is>
          <t>ALLA0212261</t>
        </is>
      </c>
      <c r="F2553" s="139" t="inlineStr">
        <is>
          <t>CNRB0005402</t>
        </is>
      </c>
      <c r="G2553" s="139" t="inlineStr">
        <is>
          <t>ICIC0006682</t>
        </is>
      </c>
      <c r="H2553" s="139" t="inlineStr">
        <is>
          <t>ORBC0100206</t>
        </is>
      </c>
      <c r="I2553" s="139" t="inlineStr">
        <is>
          <t>SBIN0014112</t>
        </is>
      </c>
    </row>
    <row r="2554" ht="14.4" customHeight="1">
      <c r="E2554" s="139" t="inlineStr">
        <is>
          <t>ALLA0212262</t>
        </is>
      </c>
      <c r="F2554" s="139" t="inlineStr">
        <is>
          <t>CNRB0005401</t>
        </is>
      </c>
      <c r="G2554" s="139" t="inlineStr">
        <is>
          <t>ICIC0006681</t>
        </is>
      </c>
      <c r="H2554" s="139" t="inlineStr">
        <is>
          <t>ORBC0100205</t>
        </is>
      </c>
      <c r="I2554" s="139" t="inlineStr">
        <is>
          <t>SBIN0014111</t>
        </is>
      </c>
    </row>
    <row r="2555" ht="14.4" customHeight="1">
      <c r="E2555" s="139" t="inlineStr">
        <is>
          <t>ALLA0212263</t>
        </is>
      </c>
      <c r="F2555" s="139" t="inlineStr">
        <is>
          <t>CNRB0005399</t>
        </is>
      </c>
      <c r="G2555" s="139" t="inlineStr">
        <is>
          <t>ICIC0006680</t>
        </is>
      </c>
      <c r="H2555" s="139" t="inlineStr">
        <is>
          <t>ORBC0100204</t>
        </is>
      </c>
      <c r="I2555" s="139" t="inlineStr">
        <is>
          <t>SBIN0014110</t>
        </is>
      </c>
    </row>
    <row r="2556" ht="14.4" customHeight="1">
      <c r="E2556" s="139" t="inlineStr">
        <is>
          <t>ALLA0212264</t>
        </is>
      </c>
      <c r="F2556" s="139" t="inlineStr">
        <is>
          <t>CNRB0005398</t>
        </is>
      </c>
      <c r="G2556" s="139" t="inlineStr">
        <is>
          <t>ICIC0006679</t>
        </is>
      </c>
      <c r="H2556" s="139" t="inlineStr">
        <is>
          <t>ORBC0100203</t>
        </is>
      </c>
      <c r="I2556" s="139" t="inlineStr">
        <is>
          <t>SBIN0014109</t>
        </is>
      </c>
    </row>
    <row r="2557" ht="14.4" customHeight="1">
      <c r="E2557" s="139" t="inlineStr">
        <is>
          <t>ALLA0212265</t>
        </is>
      </c>
      <c r="F2557" s="139" t="inlineStr">
        <is>
          <t>CNRB0005396</t>
        </is>
      </c>
      <c r="G2557" s="139" t="inlineStr">
        <is>
          <t>ICIC0006678</t>
        </is>
      </c>
      <c r="H2557" s="139" t="inlineStr">
        <is>
          <t>ORBC0100202</t>
        </is>
      </c>
      <c r="I2557" s="139" t="inlineStr">
        <is>
          <t>SBIN0014108</t>
        </is>
      </c>
    </row>
    <row r="2558" ht="14.4" customHeight="1">
      <c r="E2558" s="139" t="inlineStr">
        <is>
          <t>ALLA0212266</t>
        </is>
      </c>
      <c r="F2558" s="139" t="inlineStr">
        <is>
          <t>CNRB0005394</t>
        </is>
      </c>
      <c r="G2558" s="139" t="inlineStr">
        <is>
          <t>ICIC0006677</t>
        </is>
      </c>
      <c r="H2558" s="139" t="inlineStr">
        <is>
          <t>ORBC0100201</t>
        </is>
      </c>
      <c r="I2558" s="139" t="inlineStr">
        <is>
          <t>SBIN0014107</t>
        </is>
      </c>
    </row>
    <row r="2559" ht="14.4" customHeight="1">
      <c r="E2559" s="139" t="inlineStr">
        <is>
          <t>ALLA0212267</t>
        </is>
      </c>
      <c r="F2559" s="139" t="inlineStr">
        <is>
          <t>CNRB0005393</t>
        </is>
      </c>
      <c r="G2559" s="139" t="inlineStr">
        <is>
          <t>ICIC0006676</t>
        </is>
      </c>
      <c r="H2559" s="139" t="inlineStr">
        <is>
          <t>ORBC0100200</t>
        </is>
      </c>
      <c r="I2559" s="139" t="inlineStr">
        <is>
          <t>SBIN0014106</t>
        </is>
      </c>
    </row>
    <row r="2560" ht="14.4" customHeight="1">
      <c r="E2560" s="139" t="inlineStr">
        <is>
          <t>ALLA0212268</t>
        </is>
      </c>
      <c r="F2560" s="139" t="inlineStr">
        <is>
          <t>CNRB0005392</t>
        </is>
      </c>
      <c r="G2560" s="139" t="inlineStr">
        <is>
          <t>ICIC0006675</t>
        </is>
      </c>
      <c r="H2560" s="139" t="inlineStr">
        <is>
          <t>ORBC0100199</t>
        </is>
      </c>
      <c r="I2560" s="139" t="inlineStr">
        <is>
          <t>SBIN0014105</t>
        </is>
      </c>
    </row>
    <row r="2561" ht="14.4" customHeight="1">
      <c r="E2561" s="139" t="inlineStr">
        <is>
          <t>ALLA0212269</t>
        </is>
      </c>
      <c r="F2561" s="139" t="inlineStr">
        <is>
          <t>CNRB0005391</t>
        </is>
      </c>
      <c r="G2561" s="139" t="inlineStr">
        <is>
          <t>ICIC0006674</t>
        </is>
      </c>
      <c r="H2561" s="139" t="inlineStr">
        <is>
          <t>ORBC0100198</t>
        </is>
      </c>
      <c r="I2561" s="139" t="inlineStr">
        <is>
          <t>SBIN0014104</t>
        </is>
      </c>
    </row>
    <row r="2562" ht="14.4" customHeight="1">
      <c r="E2562" s="139" t="inlineStr">
        <is>
          <t>ALLA0212270</t>
        </is>
      </c>
      <c r="F2562" s="139" t="inlineStr">
        <is>
          <t>CNRB0005390</t>
        </is>
      </c>
      <c r="G2562" s="139" t="inlineStr">
        <is>
          <t>ICIC0006673</t>
        </is>
      </c>
      <c r="H2562" s="139" t="inlineStr">
        <is>
          <t>ORBC0100197</t>
        </is>
      </c>
      <c r="I2562" s="139" t="inlineStr">
        <is>
          <t>SBIN0014103</t>
        </is>
      </c>
    </row>
    <row r="2563" ht="14.4" customHeight="1">
      <c r="E2563" s="139" t="inlineStr">
        <is>
          <t>ALLA0212271</t>
        </is>
      </c>
      <c r="F2563" s="139" t="inlineStr">
        <is>
          <t>CNRB0005389</t>
        </is>
      </c>
      <c r="G2563" s="139" t="inlineStr">
        <is>
          <t>ICIC0006672</t>
        </is>
      </c>
      <c r="H2563" s="139" t="inlineStr">
        <is>
          <t>ORBC0100196</t>
        </is>
      </c>
      <c r="I2563" s="139" t="inlineStr">
        <is>
          <t>SBIN0014102</t>
        </is>
      </c>
    </row>
    <row r="2564" ht="14.4" customHeight="1">
      <c r="E2564" s="139" t="inlineStr">
        <is>
          <t>ALLA0212272</t>
        </is>
      </c>
      <c r="F2564" s="139" t="inlineStr">
        <is>
          <t>CNRB0005388</t>
        </is>
      </c>
      <c r="G2564" s="139" t="inlineStr">
        <is>
          <t>ICIC0006671</t>
        </is>
      </c>
      <c r="H2564" s="139" t="inlineStr">
        <is>
          <t>ORBC0100195</t>
        </is>
      </c>
      <c r="I2564" s="139" t="inlineStr">
        <is>
          <t>SBIN0014101</t>
        </is>
      </c>
    </row>
    <row r="2565" ht="14.4" customHeight="1">
      <c r="E2565" s="139" t="inlineStr">
        <is>
          <t>ALLA0212273</t>
        </is>
      </c>
      <c r="F2565" s="139" t="inlineStr">
        <is>
          <t>CNRB0005387</t>
        </is>
      </c>
      <c r="G2565" s="139" t="inlineStr">
        <is>
          <t>ICIC0006670</t>
        </is>
      </c>
      <c r="H2565" s="139" t="inlineStr">
        <is>
          <t>ORBC0100194</t>
        </is>
      </c>
      <c r="I2565" s="139" t="inlineStr">
        <is>
          <t>SBIN0014100</t>
        </is>
      </c>
    </row>
    <row r="2566" ht="14.4" customHeight="1">
      <c r="E2566" s="139" t="inlineStr">
        <is>
          <t>ALLA0212274</t>
        </is>
      </c>
      <c r="F2566" s="139" t="inlineStr">
        <is>
          <t>CNRB0005386</t>
        </is>
      </c>
      <c r="G2566" s="139" t="inlineStr">
        <is>
          <t>ICIC0006669</t>
        </is>
      </c>
      <c r="H2566" s="139" t="inlineStr">
        <is>
          <t>ORBC0100193</t>
        </is>
      </c>
      <c r="I2566" s="139" t="inlineStr">
        <is>
          <t>SBIN0014099</t>
        </is>
      </c>
    </row>
    <row r="2567" ht="14.4" customHeight="1">
      <c r="E2567" s="139" t="inlineStr">
        <is>
          <t>ALLA0212275</t>
        </is>
      </c>
      <c r="F2567" s="139" t="inlineStr">
        <is>
          <t>CNRB0005385</t>
        </is>
      </c>
      <c r="G2567" s="139" t="inlineStr">
        <is>
          <t>ICIC0006668</t>
        </is>
      </c>
      <c r="H2567" s="139" t="inlineStr">
        <is>
          <t>ORBC0100192</t>
        </is>
      </c>
      <c r="I2567" s="139" t="inlineStr">
        <is>
          <t>SBIN0014098</t>
        </is>
      </c>
    </row>
    <row r="2568" ht="14.4" customHeight="1">
      <c r="E2568" s="139" t="inlineStr">
        <is>
          <t>ALLA0212276</t>
        </is>
      </c>
      <c r="F2568" s="139" t="inlineStr">
        <is>
          <t>CNRB0005384</t>
        </is>
      </c>
      <c r="G2568" s="139" t="inlineStr">
        <is>
          <t>ICIC0006667</t>
        </is>
      </c>
      <c r="H2568" s="139" t="inlineStr">
        <is>
          <t>ORBC0100191</t>
        </is>
      </c>
      <c r="I2568" s="139" t="inlineStr">
        <is>
          <t>SBIN0014097</t>
        </is>
      </c>
    </row>
    <row r="2569" ht="14.4" customHeight="1">
      <c r="E2569" s="139" t="inlineStr">
        <is>
          <t>ALLA0212277</t>
        </is>
      </c>
      <c r="F2569" s="139" t="inlineStr">
        <is>
          <t>CNRB0005383</t>
        </is>
      </c>
      <c r="G2569" s="139" t="inlineStr">
        <is>
          <t>ICIC0006666</t>
        </is>
      </c>
      <c r="H2569" s="139" t="inlineStr">
        <is>
          <t>ORBC0100190</t>
        </is>
      </c>
      <c r="I2569" s="139" t="inlineStr">
        <is>
          <t>SBIN0014096</t>
        </is>
      </c>
    </row>
    <row r="2570" ht="14.4" customHeight="1">
      <c r="E2570" s="139" t="inlineStr">
        <is>
          <t>ALLA0212278</t>
        </is>
      </c>
      <c r="F2570" s="139" t="inlineStr">
        <is>
          <t>CNRB0005382</t>
        </is>
      </c>
      <c r="G2570" s="139" t="inlineStr">
        <is>
          <t>ICIC0006665</t>
        </is>
      </c>
      <c r="H2570" s="139" t="inlineStr">
        <is>
          <t>ORBC0100189</t>
        </is>
      </c>
      <c r="I2570" s="139" t="inlineStr">
        <is>
          <t>SBIN0014095</t>
        </is>
      </c>
    </row>
    <row r="2571" ht="14.4" customHeight="1">
      <c r="E2571" s="139" t="inlineStr">
        <is>
          <t>ALLA0212279</t>
        </is>
      </c>
      <c r="F2571" s="139" t="inlineStr">
        <is>
          <t>CNRB0005381</t>
        </is>
      </c>
      <c r="G2571" s="139" t="inlineStr">
        <is>
          <t>ICIC0006664</t>
        </is>
      </c>
      <c r="H2571" s="139" t="inlineStr">
        <is>
          <t>ORBC0100188</t>
        </is>
      </c>
      <c r="I2571" s="139" t="inlineStr">
        <is>
          <t>SBIN0014094</t>
        </is>
      </c>
    </row>
    <row r="2572" ht="14.4" customHeight="1">
      <c r="E2572" s="139" t="inlineStr">
        <is>
          <t>ALLA0212280</t>
        </is>
      </c>
      <c r="F2572" s="139" t="inlineStr">
        <is>
          <t>CNRB0005380</t>
        </is>
      </c>
      <c r="G2572" s="139" t="inlineStr">
        <is>
          <t>ICIC0006663</t>
        </is>
      </c>
      <c r="H2572" s="139" t="inlineStr">
        <is>
          <t>ORBC0100187</t>
        </is>
      </c>
      <c r="I2572" s="139" t="inlineStr">
        <is>
          <t>SBIN0014092</t>
        </is>
      </c>
    </row>
    <row r="2573" ht="14.4" customHeight="1">
      <c r="E2573" s="139" t="inlineStr">
        <is>
          <t>ALLA0212281</t>
        </is>
      </c>
      <c r="F2573" s="139" t="inlineStr">
        <is>
          <t>CNRB0005379</t>
        </is>
      </c>
      <c r="G2573" s="139" t="inlineStr">
        <is>
          <t>ICIC0006662</t>
        </is>
      </c>
      <c r="H2573" s="139" t="inlineStr">
        <is>
          <t>ORBC0100186</t>
        </is>
      </c>
      <c r="I2573" s="139" t="inlineStr">
        <is>
          <t>SBIN0014091</t>
        </is>
      </c>
    </row>
    <row r="2574" ht="14.4" customHeight="1">
      <c r="E2574" s="139" t="inlineStr">
        <is>
          <t>ALLA0212282</t>
        </is>
      </c>
      <c r="F2574" s="139" t="inlineStr">
        <is>
          <t>CNRB0005378</t>
        </is>
      </c>
      <c r="G2574" s="139" t="inlineStr">
        <is>
          <t>ICIC0006661</t>
        </is>
      </c>
      <c r="H2574" s="139" t="inlineStr">
        <is>
          <t>ORBC0100185</t>
        </is>
      </c>
      <c r="I2574" s="139" t="inlineStr">
        <is>
          <t>SBIN0014090</t>
        </is>
      </c>
    </row>
    <row r="2575" ht="14.4" customHeight="1">
      <c r="E2575" s="139" t="inlineStr">
        <is>
          <t>ALLA0212283</t>
        </is>
      </c>
      <c r="F2575" s="139" t="inlineStr">
        <is>
          <t>CNRB0005377</t>
        </is>
      </c>
      <c r="G2575" s="139" t="inlineStr">
        <is>
          <t>ICIC0006660</t>
        </is>
      </c>
      <c r="H2575" s="139" t="inlineStr">
        <is>
          <t>ORBC0100184</t>
        </is>
      </c>
      <c r="I2575" s="139" t="inlineStr">
        <is>
          <t>SBIN0014089</t>
        </is>
      </c>
    </row>
    <row r="2576" ht="14.4" customHeight="1">
      <c r="E2576" s="139" t="inlineStr">
        <is>
          <t>ALLA0212284</t>
        </is>
      </c>
      <c r="F2576" s="139" t="inlineStr">
        <is>
          <t>CNRB0005376</t>
        </is>
      </c>
      <c r="G2576" s="139" t="inlineStr">
        <is>
          <t>ICIC0006659</t>
        </is>
      </c>
      <c r="H2576" s="139" t="inlineStr">
        <is>
          <t>ORBC0100183</t>
        </is>
      </c>
      <c r="I2576" s="139" t="inlineStr">
        <is>
          <t>SBIN0014088</t>
        </is>
      </c>
    </row>
    <row r="2577" ht="14.4" customHeight="1">
      <c r="E2577" s="139" t="inlineStr">
        <is>
          <t>ALLA0212285</t>
        </is>
      </c>
      <c r="F2577" s="139" t="inlineStr">
        <is>
          <t>CNRB0005375</t>
        </is>
      </c>
      <c r="G2577" s="139" t="inlineStr">
        <is>
          <t>ICIC0006658</t>
        </is>
      </c>
      <c r="H2577" s="139" t="inlineStr">
        <is>
          <t>ORBC0100182</t>
        </is>
      </c>
      <c r="I2577" s="139" t="inlineStr">
        <is>
          <t>SBIN0014087</t>
        </is>
      </c>
    </row>
    <row r="2578" ht="14.4" customHeight="1">
      <c r="E2578" s="139" t="inlineStr">
        <is>
          <t>ALLA0212286</t>
        </is>
      </c>
      <c r="F2578" s="139" t="inlineStr">
        <is>
          <t>CNRB0005374</t>
        </is>
      </c>
      <c r="G2578" s="139" t="inlineStr">
        <is>
          <t>ICIC0006657</t>
        </is>
      </c>
      <c r="H2578" s="139" t="inlineStr">
        <is>
          <t>ORBC0100181</t>
        </is>
      </c>
      <c r="I2578" s="139" t="inlineStr">
        <is>
          <t>SBIN0014084</t>
        </is>
      </c>
    </row>
    <row r="2579" ht="14.4" customHeight="1">
      <c r="E2579" s="139" t="inlineStr">
        <is>
          <t>ALLA0212287</t>
        </is>
      </c>
      <c r="F2579" s="139" t="inlineStr">
        <is>
          <t>CNRB0005373</t>
        </is>
      </c>
      <c r="G2579" s="139" t="inlineStr">
        <is>
          <t>ICIC0006656</t>
        </is>
      </c>
      <c r="H2579" s="139" t="inlineStr">
        <is>
          <t>ORBC0100180</t>
        </is>
      </c>
      <c r="I2579" s="139" t="inlineStr">
        <is>
          <t>SBIN0014078</t>
        </is>
      </c>
    </row>
    <row r="2580" ht="14.4" customHeight="1">
      <c r="E2580" s="139" t="inlineStr">
        <is>
          <t>ALLA0212288</t>
        </is>
      </c>
      <c r="F2580" s="139" t="inlineStr">
        <is>
          <t>CNRB0005372</t>
        </is>
      </c>
      <c r="G2580" s="139" t="inlineStr">
        <is>
          <t>ICIC0006655</t>
        </is>
      </c>
      <c r="H2580" s="139" t="inlineStr">
        <is>
          <t>ORBC0100179</t>
        </is>
      </c>
      <c r="I2580" s="139" t="inlineStr">
        <is>
          <t>SBIN0014077</t>
        </is>
      </c>
    </row>
    <row r="2581" ht="14.4" customHeight="1">
      <c r="E2581" s="139" t="inlineStr">
        <is>
          <t>ALLA0212289</t>
        </is>
      </c>
      <c r="F2581" s="139" t="inlineStr">
        <is>
          <t>CNRB0005371</t>
        </is>
      </c>
      <c r="G2581" s="139" t="inlineStr">
        <is>
          <t>ICIC0006654</t>
        </is>
      </c>
      <c r="H2581" s="139" t="inlineStr">
        <is>
          <t>ORBC0100178</t>
        </is>
      </c>
      <c r="I2581" s="139" t="inlineStr">
        <is>
          <t>SBIN0014075</t>
        </is>
      </c>
    </row>
    <row r="2582" ht="14.4" customHeight="1">
      <c r="E2582" s="139" t="inlineStr">
        <is>
          <t>ALLA0212290</t>
        </is>
      </c>
      <c r="F2582" s="139" t="inlineStr">
        <is>
          <t>CNRB0005370</t>
        </is>
      </c>
      <c r="G2582" s="139" t="inlineStr">
        <is>
          <t>ICIC0006653</t>
        </is>
      </c>
      <c r="H2582" s="139" t="inlineStr">
        <is>
          <t>ORBC0100177</t>
        </is>
      </c>
      <c r="I2582" s="139" t="inlineStr">
        <is>
          <t>SBIN0014070</t>
        </is>
      </c>
    </row>
    <row r="2583" ht="14.4" customHeight="1">
      <c r="E2583" s="139" t="inlineStr">
        <is>
          <t>ALLA0212291</t>
        </is>
      </c>
      <c r="F2583" s="139" t="inlineStr">
        <is>
          <t>CNRB0005369</t>
        </is>
      </c>
      <c r="G2583" s="139" t="inlineStr">
        <is>
          <t>ICIC0006652</t>
        </is>
      </c>
      <c r="H2583" s="139" t="inlineStr">
        <is>
          <t>ORBC0100176</t>
        </is>
      </c>
      <c r="I2583" s="139" t="inlineStr">
        <is>
          <t>SBIN0014069</t>
        </is>
      </c>
    </row>
    <row r="2584" ht="14.4" customHeight="1">
      <c r="E2584" s="139" t="inlineStr">
        <is>
          <t>ALLA0212292</t>
        </is>
      </c>
      <c r="F2584" s="139" t="inlineStr">
        <is>
          <t>CNRB0005368</t>
        </is>
      </c>
      <c r="G2584" s="139" t="inlineStr">
        <is>
          <t>ICIC0006651</t>
        </is>
      </c>
      <c r="H2584" s="139" t="inlineStr">
        <is>
          <t>ORBC0100175</t>
        </is>
      </c>
      <c r="I2584" s="139" t="inlineStr">
        <is>
          <t>SBIN0014068</t>
        </is>
      </c>
    </row>
    <row r="2585" ht="14.4" customHeight="1">
      <c r="E2585" s="139" t="inlineStr">
        <is>
          <t>ALLA0212293</t>
        </is>
      </c>
      <c r="F2585" s="139" t="inlineStr">
        <is>
          <t>CNRB0005366</t>
        </is>
      </c>
      <c r="G2585" s="139" t="inlineStr">
        <is>
          <t>ICIC0006650</t>
        </is>
      </c>
      <c r="H2585" s="139" t="inlineStr">
        <is>
          <t>ORBC0100174</t>
        </is>
      </c>
      <c r="I2585" s="139" t="inlineStr">
        <is>
          <t>SBIN0014067</t>
        </is>
      </c>
    </row>
    <row r="2586" ht="14.4" customHeight="1">
      <c r="E2586" s="139" t="inlineStr">
        <is>
          <t>ALLA0212294</t>
        </is>
      </c>
      <c r="F2586" s="139" t="inlineStr">
        <is>
          <t>CNRB0005365</t>
        </is>
      </c>
      <c r="G2586" s="139" t="inlineStr">
        <is>
          <t>ICIC0006649</t>
        </is>
      </c>
      <c r="H2586" s="139" t="inlineStr">
        <is>
          <t>ORBC0100173</t>
        </is>
      </c>
      <c r="I2586" s="139" t="inlineStr">
        <is>
          <t>SBIN0014066</t>
        </is>
      </c>
    </row>
    <row r="2587" ht="14.4" customHeight="1">
      <c r="E2587" s="139" t="inlineStr">
        <is>
          <t>ALLA0212295</t>
        </is>
      </c>
      <c r="F2587" s="139" t="inlineStr">
        <is>
          <t>CNRB0005364</t>
        </is>
      </c>
      <c r="G2587" s="139" t="inlineStr">
        <is>
          <t>ICIC0006648</t>
        </is>
      </c>
      <c r="H2587" s="139" t="inlineStr">
        <is>
          <t>ORBC0100172</t>
        </is>
      </c>
      <c r="I2587" s="139" t="inlineStr">
        <is>
          <t>SBIN0014065</t>
        </is>
      </c>
    </row>
    <row r="2588" ht="14.4" customHeight="1">
      <c r="E2588" s="139" t="inlineStr">
        <is>
          <t>ALLA0212296</t>
        </is>
      </c>
      <c r="F2588" s="139" t="inlineStr">
        <is>
          <t>CNRB0005363</t>
        </is>
      </c>
      <c r="G2588" s="139" t="inlineStr">
        <is>
          <t>ICIC0006647</t>
        </is>
      </c>
      <c r="H2588" s="139" t="inlineStr">
        <is>
          <t>ORBC0100171</t>
        </is>
      </c>
      <c r="I2588" s="139" t="inlineStr">
        <is>
          <t>SBIN0014063</t>
        </is>
      </c>
    </row>
    <row r="2589" ht="14.4" customHeight="1">
      <c r="E2589" s="139" t="inlineStr">
        <is>
          <t>ALLA0212297</t>
        </is>
      </c>
      <c r="F2589" s="139" t="inlineStr">
        <is>
          <t>CNRB0005362</t>
        </is>
      </c>
      <c r="G2589" s="139" t="inlineStr">
        <is>
          <t>ICIC0006646</t>
        </is>
      </c>
      <c r="H2589" s="139" t="inlineStr">
        <is>
          <t>ORBC0100170</t>
        </is>
      </c>
      <c r="I2589" s="139" t="inlineStr">
        <is>
          <t>SBIN0014061</t>
        </is>
      </c>
    </row>
    <row r="2590" ht="14.4" customHeight="1">
      <c r="E2590" s="139" t="inlineStr">
        <is>
          <t>ALLA0212298</t>
        </is>
      </c>
      <c r="F2590" s="139" t="inlineStr">
        <is>
          <t>CNRB0005361</t>
        </is>
      </c>
      <c r="G2590" s="139" t="inlineStr">
        <is>
          <t>ICIC0006645</t>
        </is>
      </c>
      <c r="H2590" s="139" t="inlineStr">
        <is>
          <t>ORBC0100169</t>
        </is>
      </c>
      <c r="I2590" s="139" t="inlineStr">
        <is>
          <t>SBIN0014060</t>
        </is>
      </c>
    </row>
    <row r="2591" ht="14.4" customHeight="1">
      <c r="E2591" s="139" t="inlineStr">
        <is>
          <t>ALLA0212299</t>
        </is>
      </c>
      <c r="F2591" s="139" t="inlineStr">
        <is>
          <t>CNRB0005360</t>
        </is>
      </c>
      <c r="G2591" s="139" t="inlineStr">
        <is>
          <t>ICIC0006644</t>
        </is>
      </c>
      <c r="H2591" s="139" t="inlineStr">
        <is>
          <t>ORBC0100168</t>
        </is>
      </c>
      <c r="I2591" s="139" t="inlineStr">
        <is>
          <t>SBIN0014059</t>
        </is>
      </c>
    </row>
    <row r="2592" ht="14.4" customHeight="1">
      <c r="E2592" s="139" t="inlineStr">
        <is>
          <t>ALLA0212300</t>
        </is>
      </c>
      <c r="F2592" s="139" t="inlineStr">
        <is>
          <t>CNRB0005359</t>
        </is>
      </c>
      <c r="G2592" s="139" t="inlineStr">
        <is>
          <t>ICIC0006643</t>
        </is>
      </c>
      <c r="H2592" s="139" t="inlineStr">
        <is>
          <t>ORBC0100167</t>
        </is>
      </c>
      <c r="I2592" s="139" t="inlineStr">
        <is>
          <t>SBIN0014057</t>
        </is>
      </c>
    </row>
    <row r="2593" ht="14.4" customHeight="1">
      <c r="E2593" s="139" t="inlineStr">
        <is>
          <t>ALLA0212301</t>
        </is>
      </c>
      <c r="F2593" s="139" t="inlineStr">
        <is>
          <t>CNRB0005358</t>
        </is>
      </c>
      <c r="G2593" s="139" t="inlineStr">
        <is>
          <t>ICIC0006642</t>
        </is>
      </c>
      <c r="H2593" s="139" t="inlineStr">
        <is>
          <t>ORBC0100166</t>
        </is>
      </c>
      <c r="I2593" s="139" t="inlineStr">
        <is>
          <t>SBIN0014056</t>
        </is>
      </c>
    </row>
    <row r="2594" ht="14.4" customHeight="1">
      <c r="E2594" s="139" t="inlineStr">
        <is>
          <t>ALLA0212302</t>
        </is>
      </c>
      <c r="F2594" s="139" t="inlineStr">
        <is>
          <t>CNRB0005357</t>
        </is>
      </c>
      <c r="G2594" s="139" t="inlineStr">
        <is>
          <t>ICIC0006641</t>
        </is>
      </c>
      <c r="H2594" s="139" t="inlineStr">
        <is>
          <t>ORBC0100165</t>
        </is>
      </c>
      <c r="I2594" s="139" t="inlineStr">
        <is>
          <t>SBIN0014055</t>
        </is>
      </c>
    </row>
    <row r="2595" ht="14.4" customHeight="1">
      <c r="E2595" s="139" t="inlineStr">
        <is>
          <t>ALLA0212303</t>
        </is>
      </c>
      <c r="F2595" s="139" t="inlineStr">
        <is>
          <t>CNRB0005356</t>
        </is>
      </c>
      <c r="G2595" s="139" t="inlineStr">
        <is>
          <t>ICIC0006640</t>
        </is>
      </c>
      <c r="H2595" s="139" t="inlineStr">
        <is>
          <t>ORBC0100164</t>
        </is>
      </c>
      <c r="I2595" s="139" t="inlineStr">
        <is>
          <t>SBIN0014054</t>
        </is>
      </c>
    </row>
    <row r="2596" ht="14.4" customHeight="1">
      <c r="E2596" s="139" t="inlineStr">
        <is>
          <t>ALLA0212304</t>
        </is>
      </c>
      <c r="F2596" s="139" t="inlineStr">
        <is>
          <t>CNRB0005355</t>
        </is>
      </c>
      <c r="G2596" s="139" t="inlineStr">
        <is>
          <t>ICIC0006639</t>
        </is>
      </c>
      <c r="H2596" s="139" t="inlineStr">
        <is>
          <t>ORBC0100163</t>
        </is>
      </c>
      <c r="I2596" s="139" t="inlineStr">
        <is>
          <t>SBIN0014053</t>
        </is>
      </c>
    </row>
    <row r="2597" ht="14.4" customHeight="1">
      <c r="E2597" s="139" t="inlineStr">
        <is>
          <t>ALLA0212305</t>
        </is>
      </c>
      <c r="F2597" s="139" t="inlineStr">
        <is>
          <t>CNRB0005354</t>
        </is>
      </c>
      <c r="G2597" s="139" t="inlineStr">
        <is>
          <t>ICIC0006638</t>
        </is>
      </c>
      <c r="H2597" s="139" t="inlineStr">
        <is>
          <t>ORBC0100162</t>
        </is>
      </c>
      <c r="I2597" s="139" t="inlineStr">
        <is>
          <t>SBIN0014052</t>
        </is>
      </c>
    </row>
    <row r="2598" ht="14.4" customHeight="1">
      <c r="E2598" s="139" t="inlineStr">
        <is>
          <t>ALLA0212306</t>
        </is>
      </c>
      <c r="F2598" s="139" t="inlineStr">
        <is>
          <t>CNRB0005353</t>
        </is>
      </c>
      <c r="G2598" s="139" t="inlineStr">
        <is>
          <t>ICIC0006637</t>
        </is>
      </c>
      <c r="H2598" s="139" t="inlineStr">
        <is>
          <t>ORBC0100161</t>
        </is>
      </c>
      <c r="I2598" s="139" t="inlineStr">
        <is>
          <t>SBIN0014049</t>
        </is>
      </c>
    </row>
    <row r="2599" ht="14.4" customHeight="1">
      <c r="E2599" s="139" t="inlineStr">
        <is>
          <t>ALLA0212307</t>
        </is>
      </c>
      <c r="F2599" s="139" t="inlineStr">
        <is>
          <t>CNRB0005352</t>
        </is>
      </c>
      <c r="G2599" s="139" t="inlineStr">
        <is>
          <t>ICIC0006636</t>
        </is>
      </c>
      <c r="H2599" s="139" t="inlineStr">
        <is>
          <t>ORBC0100160</t>
        </is>
      </c>
      <c r="I2599" s="139" t="inlineStr">
        <is>
          <t>SBIN0014048</t>
        </is>
      </c>
    </row>
    <row r="2600" ht="14.4" customHeight="1">
      <c r="E2600" s="139" t="inlineStr">
        <is>
          <t>ALLA0212308</t>
        </is>
      </c>
      <c r="F2600" s="139" t="inlineStr">
        <is>
          <t>CNRB0005350</t>
        </is>
      </c>
      <c r="G2600" s="139" t="inlineStr">
        <is>
          <t>ICIC0006635</t>
        </is>
      </c>
      <c r="H2600" s="139" t="inlineStr">
        <is>
          <t>ORBC0100159</t>
        </is>
      </c>
      <c r="I2600" s="139" t="inlineStr">
        <is>
          <t>SBIN0014047</t>
        </is>
      </c>
    </row>
    <row r="2601" ht="14.4" customHeight="1">
      <c r="E2601" s="139" t="inlineStr">
        <is>
          <t>ALLA0212309</t>
        </is>
      </c>
      <c r="F2601" s="139" t="inlineStr">
        <is>
          <t>CNRB0005349</t>
        </is>
      </c>
      <c r="G2601" s="139" t="inlineStr">
        <is>
          <t>ICIC0006634</t>
        </is>
      </c>
      <c r="H2601" s="139" t="inlineStr">
        <is>
          <t>ORBC0100158</t>
        </is>
      </c>
      <c r="I2601" s="139" t="inlineStr">
        <is>
          <t>SBIN0014046</t>
        </is>
      </c>
    </row>
    <row r="2602" ht="14.4" customHeight="1">
      <c r="E2602" s="139" t="inlineStr">
        <is>
          <t>ALLA0212310</t>
        </is>
      </c>
      <c r="F2602" s="139" t="inlineStr">
        <is>
          <t>CNRB0005348</t>
        </is>
      </c>
      <c r="G2602" s="139" t="inlineStr">
        <is>
          <t>ICIC0006633</t>
        </is>
      </c>
      <c r="H2602" s="139" t="inlineStr">
        <is>
          <t>ORBC0100157</t>
        </is>
      </c>
      <c r="I2602" s="139" t="inlineStr">
        <is>
          <t>SBIN0014045</t>
        </is>
      </c>
    </row>
    <row r="2603" ht="14.4" customHeight="1">
      <c r="E2603" s="139" t="inlineStr">
        <is>
          <t>ALLA0212311</t>
        </is>
      </c>
      <c r="F2603" s="139" t="inlineStr">
        <is>
          <t>CNRB0005347</t>
        </is>
      </c>
      <c r="G2603" s="139" t="inlineStr">
        <is>
          <t>ICIC0006632</t>
        </is>
      </c>
      <c r="H2603" s="139" t="inlineStr">
        <is>
          <t>ORBC0100156</t>
        </is>
      </c>
      <c r="I2603" s="139" t="inlineStr">
        <is>
          <t>SBIN0014044</t>
        </is>
      </c>
    </row>
    <row r="2604" ht="14.4" customHeight="1">
      <c r="E2604" s="139" t="inlineStr">
        <is>
          <t>ALLA0212312</t>
        </is>
      </c>
      <c r="F2604" s="139" t="inlineStr">
        <is>
          <t>CNRB0005346</t>
        </is>
      </c>
      <c r="G2604" s="139" t="inlineStr">
        <is>
          <t>ICIC0006631</t>
        </is>
      </c>
      <c r="H2604" s="139" t="inlineStr">
        <is>
          <t>ORBC0100155</t>
        </is>
      </c>
      <c r="I2604" s="139" t="inlineStr">
        <is>
          <t>SBIN0014042</t>
        </is>
      </c>
    </row>
    <row r="2605" ht="14.4" customHeight="1">
      <c r="E2605" s="139" t="inlineStr">
        <is>
          <t>ALLA0212313</t>
        </is>
      </c>
      <c r="F2605" s="139" t="inlineStr">
        <is>
          <t>CNRB0005344</t>
        </is>
      </c>
      <c r="G2605" s="139" t="inlineStr">
        <is>
          <t>ICIC0006630</t>
        </is>
      </c>
      <c r="H2605" s="139" t="inlineStr">
        <is>
          <t>ORBC0100154</t>
        </is>
      </c>
      <c r="I2605" s="139" t="inlineStr">
        <is>
          <t>SBIN0014041</t>
        </is>
      </c>
    </row>
    <row r="2606" ht="14.4" customHeight="1">
      <c r="E2606" s="139" t="inlineStr">
        <is>
          <t>ALLA0212314</t>
        </is>
      </c>
      <c r="F2606" s="139" t="inlineStr">
        <is>
          <t>CNRB0005342</t>
        </is>
      </c>
      <c r="G2606" s="139" t="inlineStr">
        <is>
          <t>ICIC0006629</t>
        </is>
      </c>
      <c r="H2606" s="139" t="inlineStr">
        <is>
          <t>ORBC0100153</t>
        </is>
      </c>
      <c r="I2606" s="139" t="inlineStr">
        <is>
          <t>SBIN0014040</t>
        </is>
      </c>
    </row>
    <row r="2607" ht="14.4" customHeight="1">
      <c r="E2607" s="139" t="inlineStr">
        <is>
          <t>ALLA0212315</t>
        </is>
      </c>
      <c r="F2607" s="139" t="inlineStr">
        <is>
          <t>CNRB0005341</t>
        </is>
      </c>
      <c r="G2607" s="139" t="inlineStr">
        <is>
          <t>ICIC0006628</t>
        </is>
      </c>
      <c r="H2607" s="139" t="inlineStr">
        <is>
          <t>ORBC0100152</t>
        </is>
      </c>
      <c r="I2607" s="139" t="inlineStr">
        <is>
          <t>SBIN0014039</t>
        </is>
      </c>
    </row>
    <row r="2608" ht="14.4" customHeight="1">
      <c r="E2608" s="139" t="inlineStr">
        <is>
          <t>ALLA0212316</t>
        </is>
      </c>
      <c r="F2608" s="139" t="inlineStr">
        <is>
          <t>CNRB0005340</t>
        </is>
      </c>
      <c r="G2608" s="139" t="inlineStr">
        <is>
          <t>ICIC0006627</t>
        </is>
      </c>
      <c r="H2608" s="139" t="inlineStr">
        <is>
          <t>ORBC0100151</t>
        </is>
      </c>
      <c r="I2608" s="139" t="inlineStr">
        <is>
          <t>SBIN0014037</t>
        </is>
      </c>
    </row>
    <row r="2609" ht="14.4" customHeight="1">
      <c r="E2609" s="139" t="inlineStr">
        <is>
          <t>ALLA0212317</t>
        </is>
      </c>
      <c r="F2609" s="139" t="inlineStr">
        <is>
          <t>CNRB0005339</t>
        </is>
      </c>
      <c r="G2609" s="139" t="inlineStr">
        <is>
          <t>ICIC0006626</t>
        </is>
      </c>
      <c r="H2609" s="139" t="inlineStr">
        <is>
          <t>ORBC0100150</t>
        </is>
      </c>
      <c r="I2609" s="139" t="inlineStr">
        <is>
          <t>SBIN0014036</t>
        </is>
      </c>
    </row>
    <row r="2610" ht="14.4" customHeight="1">
      <c r="E2610" s="139" t="inlineStr">
        <is>
          <t>ALLA0212318</t>
        </is>
      </c>
      <c r="F2610" s="139" t="inlineStr">
        <is>
          <t>CNRB0005338</t>
        </is>
      </c>
      <c r="G2610" s="139" t="inlineStr">
        <is>
          <t>ICIC0006625</t>
        </is>
      </c>
      <c r="H2610" s="139" t="inlineStr">
        <is>
          <t>ORBC0100149</t>
        </is>
      </c>
      <c r="I2610" s="139" t="inlineStr">
        <is>
          <t>SBIN0014034</t>
        </is>
      </c>
    </row>
    <row r="2611" ht="14.4" customHeight="1">
      <c r="E2611" s="139" t="inlineStr">
        <is>
          <t>ALLA0212319</t>
        </is>
      </c>
      <c r="F2611" s="139" t="inlineStr">
        <is>
          <t>CNRB0005337</t>
        </is>
      </c>
      <c r="G2611" s="139" t="inlineStr">
        <is>
          <t>ICIC0006624</t>
        </is>
      </c>
      <c r="H2611" s="139" t="inlineStr">
        <is>
          <t>ORBC0100148</t>
        </is>
      </c>
      <c r="I2611" s="139" t="inlineStr">
        <is>
          <t>SBIN0014033</t>
        </is>
      </c>
    </row>
    <row r="2612" ht="14.4" customHeight="1">
      <c r="E2612" s="139" t="inlineStr">
        <is>
          <t>ALLA0212320</t>
        </is>
      </c>
      <c r="F2612" s="139" t="inlineStr">
        <is>
          <t>CNRB0005336</t>
        </is>
      </c>
      <c r="G2612" s="139" t="inlineStr">
        <is>
          <t>ICIC0006623</t>
        </is>
      </c>
      <c r="H2612" s="139" t="inlineStr">
        <is>
          <t>ORBC0100147</t>
        </is>
      </c>
      <c r="I2612" s="139" t="inlineStr">
        <is>
          <t>SBIN0014032</t>
        </is>
      </c>
    </row>
    <row r="2613" ht="14.4" customHeight="1">
      <c r="E2613" s="139" t="inlineStr">
        <is>
          <t>ALLA0212321</t>
        </is>
      </c>
      <c r="F2613" s="139" t="inlineStr">
        <is>
          <t>CNRB0005335</t>
        </is>
      </c>
      <c r="G2613" s="139" t="inlineStr">
        <is>
          <t>ICIC0006622</t>
        </is>
      </c>
      <c r="H2613" s="139" t="inlineStr">
        <is>
          <t>ORBC0100146</t>
        </is>
      </c>
      <c r="I2613" s="139" t="inlineStr">
        <is>
          <t>SBIN0014031</t>
        </is>
      </c>
    </row>
    <row r="2614" ht="14.4" customHeight="1">
      <c r="E2614" s="139" t="inlineStr">
        <is>
          <t>ALLA0212322</t>
        </is>
      </c>
      <c r="F2614" s="139" t="inlineStr">
        <is>
          <t>CNRB0005334</t>
        </is>
      </c>
      <c r="G2614" s="139" t="inlineStr">
        <is>
          <t>ICIC0006621</t>
        </is>
      </c>
      <c r="H2614" s="139" t="inlineStr">
        <is>
          <t>ORBC0100145</t>
        </is>
      </c>
      <c r="I2614" s="139" t="inlineStr">
        <is>
          <t>SBIN0014030</t>
        </is>
      </c>
    </row>
    <row r="2615" ht="14.4" customHeight="1">
      <c r="E2615" s="139" t="inlineStr">
        <is>
          <t>ALLA0212323</t>
        </is>
      </c>
      <c r="F2615" s="139" t="inlineStr">
        <is>
          <t>CNRB0005333</t>
        </is>
      </c>
      <c r="G2615" s="139" t="inlineStr">
        <is>
          <t>ICIC0006620</t>
        </is>
      </c>
      <c r="H2615" s="139" t="inlineStr">
        <is>
          <t>ORBC0100144</t>
        </is>
      </c>
      <c r="I2615" s="139" t="inlineStr">
        <is>
          <t>SBIN0014029</t>
        </is>
      </c>
    </row>
    <row r="2616" ht="14.4" customHeight="1">
      <c r="E2616" s="139" t="inlineStr">
        <is>
          <t>ALLA0212324</t>
        </is>
      </c>
      <c r="F2616" s="139" t="inlineStr">
        <is>
          <t>CNRB0005332</t>
        </is>
      </c>
      <c r="G2616" s="139" t="inlineStr">
        <is>
          <t>ICIC0006619</t>
        </is>
      </c>
      <c r="H2616" s="139" t="inlineStr">
        <is>
          <t>ORBC0100143</t>
        </is>
      </c>
      <c r="I2616" s="139" t="inlineStr">
        <is>
          <t>SBIN0014028</t>
        </is>
      </c>
    </row>
    <row r="2617" ht="14.4" customHeight="1">
      <c r="E2617" s="139" t="inlineStr">
        <is>
          <t>ALLA0212325</t>
        </is>
      </c>
      <c r="F2617" s="139" t="inlineStr">
        <is>
          <t>CNRB0005331</t>
        </is>
      </c>
      <c r="G2617" s="139" t="inlineStr">
        <is>
          <t>ICIC0006618</t>
        </is>
      </c>
      <c r="H2617" s="139" t="inlineStr">
        <is>
          <t>ORBC0100142</t>
        </is>
      </c>
      <c r="I2617" s="139" t="inlineStr">
        <is>
          <t>SBIN0014027</t>
        </is>
      </c>
    </row>
    <row r="2618" ht="14.4" customHeight="1">
      <c r="E2618" s="139" t="inlineStr">
        <is>
          <t>ALLA0212326</t>
        </is>
      </c>
      <c r="F2618" s="139" t="inlineStr">
        <is>
          <t>CNRB0005330</t>
        </is>
      </c>
      <c r="G2618" s="139" t="inlineStr">
        <is>
          <t>ICIC0006617</t>
        </is>
      </c>
      <c r="H2618" s="139" t="inlineStr">
        <is>
          <t>ORBC0100141</t>
        </is>
      </c>
      <c r="I2618" s="139" t="inlineStr">
        <is>
          <t>SBIN0014026</t>
        </is>
      </c>
    </row>
    <row r="2619" ht="14.4" customHeight="1">
      <c r="E2619" s="139" t="inlineStr">
        <is>
          <t>ALLA0212327</t>
        </is>
      </c>
      <c r="F2619" s="139" t="inlineStr">
        <is>
          <t>CNRB0005329</t>
        </is>
      </c>
      <c r="G2619" s="139" t="inlineStr">
        <is>
          <t>ICIC0006616</t>
        </is>
      </c>
      <c r="H2619" s="139" t="inlineStr">
        <is>
          <t>ORBC0100140</t>
        </is>
      </c>
      <c r="I2619" s="139" t="inlineStr">
        <is>
          <t>SBIN0014025</t>
        </is>
      </c>
    </row>
    <row r="2620" ht="14.4" customHeight="1">
      <c r="E2620" s="139" t="inlineStr">
        <is>
          <t>ALLA0212328</t>
        </is>
      </c>
      <c r="F2620" s="139" t="inlineStr">
        <is>
          <t>CNRB0005328</t>
        </is>
      </c>
      <c r="G2620" s="139" t="inlineStr">
        <is>
          <t>ICIC0006615</t>
        </is>
      </c>
      <c r="H2620" s="139" t="inlineStr">
        <is>
          <t>ORBC0100139</t>
        </is>
      </c>
      <c r="I2620" s="139" t="inlineStr">
        <is>
          <t>SBIN0014024</t>
        </is>
      </c>
    </row>
    <row r="2621" ht="14.4" customHeight="1">
      <c r="E2621" s="139" t="inlineStr">
        <is>
          <t>ALLA0212329</t>
        </is>
      </c>
      <c r="F2621" s="139" t="inlineStr">
        <is>
          <t>CNRB0005327</t>
        </is>
      </c>
      <c r="G2621" s="139" t="inlineStr">
        <is>
          <t>ICIC0006614</t>
        </is>
      </c>
      <c r="H2621" s="139" t="inlineStr">
        <is>
          <t>ORBC0100138</t>
        </is>
      </c>
      <c r="I2621" s="139" t="inlineStr">
        <is>
          <t>SBIN0014023</t>
        </is>
      </c>
    </row>
    <row r="2622" ht="14.4" customHeight="1">
      <c r="E2622" s="139" t="inlineStr">
        <is>
          <t>ALLA0212330</t>
        </is>
      </c>
      <c r="F2622" s="139" t="inlineStr">
        <is>
          <t>CNRB0005326</t>
        </is>
      </c>
      <c r="G2622" s="139" t="inlineStr">
        <is>
          <t>ICIC0006613</t>
        </is>
      </c>
      <c r="H2622" s="139" t="inlineStr">
        <is>
          <t>ORBC0100137</t>
        </is>
      </c>
      <c r="I2622" s="139" t="inlineStr">
        <is>
          <t>SBIN0014022</t>
        </is>
      </c>
    </row>
    <row r="2623" ht="14.4" customHeight="1">
      <c r="E2623" s="139" t="inlineStr">
        <is>
          <t>ALLA0212331</t>
        </is>
      </c>
      <c r="F2623" s="139" t="inlineStr">
        <is>
          <t>CNRB0005325</t>
        </is>
      </c>
      <c r="G2623" s="139" t="inlineStr">
        <is>
          <t>ICIC0006612</t>
        </is>
      </c>
      <c r="H2623" s="139" t="inlineStr">
        <is>
          <t>ORBC0100136</t>
        </is>
      </c>
      <c r="I2623" s="139" t="inlineStr">
        <is>
          <t>SBIN0014021</t>
        </is>
      </c>
    </row>
    <row r="2624" ht="14.4" customHeight="1">
      <c r="E2624" s="139" t="inlineStr">
        <is>
          <t>ALLA0212332</t>
        </is>
      </c>
      <c r="F2624" s="139" t="inlineStr">
        <is>
          <t>CNRB0005324</t>
        </is>
      </c>
      <c r="G2624" s="139" t="inlineStr">
        <is>
          <t>ICIC0006611</t>
        </is>
      </c>
      <c r="H2624" s="139" t="inlineStr">
        <is>
          <t>ORBC0100135</t>
        </is>
      </c>
      <c r="I2624" s="139" t="inlineStr">
        <is>
          <t>SBIN0014020</t>
        </is>
      </c>
    </row>
    <row r="2625" ht="14.4" customHeight="1">
      <c r="E2625" s="139" t="inlineStr">
        <is>
          <t>ALLA0212333</t>
        </is>
      </c>
      <c r="F2625" s="139" t="inlineStr">
        <is>
          <t>CNRB0005323</t>
        </is>
      </c>
      <c r="G2625" s="139" t="inlineStr">
        <is>
          <t>ICIC0006610</t>
        </is>
      </c>
      <c r="H2625" s="139" t="inlineStr">
        <is>
          <t>ORBC0100134</t>
        </is>
      </c>
      <c r="I2625" s="139" t="inlineStr">
        <is>
          <t>SBIN0014019</t>
        </is>
      </c>
    </row>
    <row r="2626" ht="14.4" customHeight="1">
      <c r="E2626" s="139" t="inlineStr">
        <is>
          <t>ALLA0212334</t>
        </is>
      </c>
      <c r="F2626" s="139" t="inlineStr">
        <is>
          <t>CNRB0005322</t>
        </is>
      </c>
      <c r="G2626" s="139" t="inlineStr">
        <is>
          <t>ICIC0006609</t>
        </is>
      </c>
      <c r="H2626" s="139" t="inlineStr">
        <is>
          <t>ORBC0100132</t>
        </is>
      </c>
      <c r="I2626" s="139" t="inlineStr">
        <is>
          <t>SBIN0014018</t>
        </is>
      </c>
    </row>
    <row r="2627" ht="14.4" customHeight="1">
      <c r="E2627" s="139" t="inlineStr">
        <is>
          <t>ALLA0212335</t>
        </is>
      </c>
      <c r="F2627" s="139" t="inlineStr">
        <is>
          <t>CNRB0005321</t>
        </is>
      </c>
      <c r="G2627" s="139" t="inlineStr">
        <is>
          <t>ICIC0006608</t>
        </is>
      </c>
      <c r="H2627" s="139" t="inlineStr">
        <is>
          <t>ORBC0100131</t>
        </is>
      </c>
      <c r="I2627" s="139" t="inlineStr">
        <is>
          <t>SBIN0014017</t>
        </is>
      </c>
    </row>
    <row r="2628" ht="14.4" customHeight="1">
      <c r="E2628" s="139" t="inlineStr">
        <is>
          <t>ALLA0212336</t>
        </is>
      </c>
      <c r="F2628" s="139" t="inlineStr">
        <is>
          <t>CNRB0005320</t>
        </is>
      </c>
      <c r="G2628" s="139" t="inlineStr">
        <is>
          <t>ICIC0006607</t>
        </is>
      </c>
      <c r="H2628" s="139" t="inlineStr">
        <is>
          <t>ORBC0100130</t>
        </is>
      </c>
      <c r="I2628" s="139" t="inlineStr">
        <is>
          <t>SBIN0014015</t>
        </is>
      </c>
    </row>
    <row r="2629" ht="14.4" customHeight="1">
      <c r="E2629" s="139" t="inlineStr">
        <is>
          <t>ALLA0212337</t>
        </is>
      </c>
      <c r="F2629" s="139" t="inlineStr">
        <is>
          <t>CNRB0005319</t>
        </is>
      </c>
      <c r="G2629" s="139" t="inlineStr">
        <is>
          <t>ICIC0006606</t>
        </is>
      </c>
      <c r="H2629" s="139" t="inlineStr">
        <is>
          <t>ORBC0100129</t>
        </is>
      </c>
      <c r="I2629" s="139" t="inlineStr">
        <is>
          <t>SBIN0014014</t>
        </is>
      </c>
    </row>
    <row r="2630" ht="14.4" customHeight="1">
      <c r="E2630" s="139" t="inlineStr">
        <is>
          <t>ALLA0212338</t>
        </is>
      </c>
      <c r="F2630" s="139" t="inlineStr">
        <is>
          <t>CNRB0005318</t>
        </is>
      </c>
      <c r="G2630" s="139" t="inlineStr">
        <is>
          <t>ICIC0006605</t>
        </is>
      </c>
      <c r="H2630" s="139" t="inlineStr">
        <is>
          <t>ORBC0100128</t>
        </is>
      </c>
      <c r="I2630" s="139" t="inlineStr">
        <is>
          <t>SBIN0014013</t>
        </is>
      </c>
    </row>
    <row r="2631" ht="14.4" customHeight="1">
      <c r="E2631" s="139" t="inlineStr">
        <is>
          <t>ALLA0212339</t>
        </is>
      </c>
      <c r="F2631" s="139" t="inlineStr">
        <is>
          <t>CNRB0005317</t>
        </is>
      </c>
      <c r="G2631" s="139" t="inlineStr">
        <is>
          <t>ICIC0006604</t>
        </is>
      </c>
      <c r="H2631" s="139" t="inlineStr">
        <is>
          <t>ORBC0100127</t>
        </is>
      </c>
      <c r="I2631" s="139" t="inlineStr">
        <is>
          <t>SBIN0014012</t>
        </is>
      </c>
    </row>
    <row r="2632" ht="14.4" customHeight="1">
      <c r="E2632" s="139" t="inlineStr">
        <is>
          <t>ALLA0212340</t>
        </is>
      </c>
      <c r="F2632" s="139" t="inlineStr">
        <is>
          <t>CNRB0005316</t>
        </is>
      </c>
      <c r="G2632" s="139" t="inlineStr">
        <is>
          <t>ICIC0006603</t>
        </is>
      </c>
      <c r="H2632" s="139" t="inlineStr">
        <is>
          <t>ORBC0100126</t>
        </is>
      </c>
      <c r="I2632" s="139" t="inlineStr">
        <is>
          <t>SBIN0014011</t>
        </is>
      </c>
    </row>
    <row r="2633" ht="14.4" customHeight="1">
      <c r="E2633" s="139" t="inlineStr">
        <is>
          <t>ALLA0212341</t>
        </is>
      </c>
      <c r="F2633" s="139" t="inlineStr">
        <is>
          <t>CNRB0005315</t>
        </is>
      </c>
      <c r="G2633" s="139" t="inlineStr">
        <is>
          <t>ICIC0006602</t>
        </is>
      </c>
      <c r="H2633" s="139" t="inlineStr">
        <is>
          <t>ORBC0100125</t>
        </is>
      </c>
      <c r="I2633" s="139" t="inlineStr">
        <is>
          <t>SBIN0014010</t>
        </is>
      </c>
    </row>
    <row r="2634" ht="14.4" customHeight="1">
      <c r="E2634" s="139" t="inlineStr">
        <is>
          <t>ALLA0212342</t>
        </is>
      </c>
      <c r="F2634" s="139" t="inlineStr">
        <is>
          <t>CNRB0005314</t>
        </is>
      </c>
      <c r="G2634" s="139" t="inlineStr">
        <is>
          <t>ICIC0006601</t>
        </is>
      </c>
      <c r="H2634" s="139" t="inlineStr">
        <is>
          <t>ORBC0100124</t>
        </is>
      </c>
      <c r="I2634" s="139" t="inlineStr">
        <is>
          <t>SBIN0014009</t>
        </is>
      </c>
    </row>
    <row r="2635" ht="14.4" customHeight="1">
      <c r="E2635" s="139" t="inlineStr">
        <is>
          <t>ALLA0212343</t>
        </is>
      </c>
      <c r="F2635" s="139" t="inlineStr">
        <is>
          <t>CNRB0005313</t>
        </is>
      </c>
      <c r="G2635" s="139" t="inlineStr">
        <is>
          <t>ICIC0006600</t>
        </is>
      </c>
      <c r="H2635" s="139" t="inlineStr">
        <is>
          <t>ORBC0100123</t>
        </is>
      </c>
      <c r="I2635" s="139" t="inlineStr">
        <is>
          <t>SBIN0014008</t>
        </is>
      </c>
    </row>
    <row r="2636" ht="14.4" customHeight="1">
      <c r="E2636" s="139" t="inlineStr">
        <is>
          <t>ALLA0212344</t>
        </is>
      </c>
      <c r="F2636" s="139" t="inlineStr">
        <is>
          <t>CNRB0005312</t>
        </is>
      </c>
      <c r="G2636" s="139" t="inlineStr">
        <is>
          <t>ICIC0006599</t>
        </is>
      </c>
      <c r="H2636" s="139" t="inlineStr">
        <is>
          <t>ORBC0100122</t>
        </is>
      </c>
      <c r="I2636" s="139" t="inlineStr">
        <is>
          <t>SBIN0014007</t>
        </is>
      </c>
    </row>
    <row r="2637" ht="14.4" customHeight="1">
      <c r="E2637" s="139" t="inlineStr">
        <is>
          <t>ALLA0212345</t>
        </is>
      </c>
      <c r="F2637" s="139" t="inlineStr">
        <is>
          <t>CNRB0005311</t>
        </is>
      </c>
      <c r="G2637" s="139" t="inlineStr">
        <is>
          <t>ICIC0006598</t>
        </is>
      </c>
      <c r="H2637" s="139" t="inlineStr">
        <is>
          <t>ORBC0100121</t>
        </is>
      </c>
      <c r="I2637" s="139" t="inlineStr">
        <is>
          <t>SBIN0014006</t>
        </is>
      </c>
    </row>
    <row r="2638" ht="14.4" customHeight="1">
      <c r="E2638" s="139" t="inlineStr">
        <is>
          <t>ALLA0212346</t>
        </is>
      </c>
      <c r="F2638" s="139" t="inlineStr">
        <is>
          <t>CNRB0005310</t>
        </is>
      </c>
      <c r="G2638" s="139" t="inlineStr">
        <is>
          <t>ICIC0006597</t>
        </is>
      </c>
      <c r="H2638" s="139" t="inlineStr">
        <is>
          <t>ORBC0100120</t>
        </is>
      </c>
      <c r="I2638" s="139" t="inlineStr">
        <is>
          <t>SBIN0014005</t>
        </is>
      </c>
    </row>
    <row r="2639" ht="14.4" customHeight="1">
      <c r="E2639" s="139" t="inlineStr">
        <is>
          <t>ALLA0212347</t>
        </is>
      </c>
      <c r="F2639" s="139" t="inlineStr">
        <is>
          <t>CNRB0005309</t>
        </is>
      </c>
      <c r="G2639" s="139" t="inlineStr">
        <is>
          <t>ICIC0006596</t>
        </is>
      </c>
      <c r="H2639" s="139" t="inlineStr">
        <is>
          <t>ORBC0100119</t>
        </is>
      </c>
      <c r="I2639" s="139" t="inlineStr">
        <is>
          <t>SBIN0014004</t>
        </is>
      </c>
    </row>
    <row r="2640" ht="14.4" customHeight="1">
      <c r="E2640" s="139" t="inlineStr">
        <is>
          <t>ALLA0212348</t>
        </is>
      </c>
      <c r="F2640" s="139" t="inlineStr">
        <is>
          <t>CNRB0005308</t>
        </is>
      </c>
      <c r="G2640" s="139" t="inlineStr">
        <is>
          <t>ICIC0006595</t>
        </is>
      </c>
      <c r="H2640" s="139" t="inlineStr">
        <is>
          <t>ORBC0100118</t>
        </is>
      </c>
      <c r="I2640" s="139" t="inlineStr">
        <is>
          <t>SBIN0014003</t>
        </is>
      </c>
    </row>
    <row r="2641" ht="14.4" customHeight="1">
      <c r="E2641" s="139" t="inlineStr">
        <is>
          <t>ALLA0212349</t>
        </is>
      </c>
      <c r="F2641" s="139" t="inlineStr">
        <is>
          <t>CNRB0005307</t>
        </is>
      </c>
      <c r="G2641" s="139" t="inlineStr">
        <is>
          <t>ICIC0006594</t>
        </is>
      </c>
      <c r="H2641" s="139" t="inlineStr">
        <is>
          <t>ORBC0100117</t>
        </is>
      </c>
      <c r="I2641" s="139" t="inlineStr">
        <is>
          <t>SBIN0014000</t>
        </is>
      </c>
    </row>
    <row r="2642" ht="14.4" customHeight="1">
      <c r="E2642" s="139" t="inlineStr">
        <is>
          <t>ALLA0212350</t>
        </is>
      </c>
      <c r="F2642" s="139" t="inlineStr">
        <is>
          <t>CNRB0005306</t>
        </is>
      </c>
      <c r="G2642" s="139" t="inlineStr">
        <is>
          <t>ICIC0006593</t>
        </is>
      </c>
      <c r="H2642" s="139" t="inlineStr">
        <is>
          <t>ORBC0100116</t>
        </is>
      </c>
      <c r="I2642" s="139" t="inlineStr">
        <is>
          <t>SBIN0013999</t>
        </is>
      </c>
    </row>
    <row r="2643" ht="14.4" customHeight="1">
      <c r="E2643" s="139" t="inlineStr">
        <is>
          <t>ALLA0212351</t>
        </is>
      </c>
      <c r="F2643" s="139" t="inlineStr">
        <is>
          <t>CNRB0005305</t>
        </is>
      </c>
      <c r="G2643" s="139" t="inlineStr">
        <is>
          <t>ICIC0006592</t>
        </is>
      </c>
      <c r="H2643" s="139" t="inlineStr">
        <is>
          <t>ORBC0100115</t>
        </is>
      </c>
      <c r="I2643" s="139" t="inlineStr">
        <is>
          <t>SBIN0013998</t>
        </is>
      </c>
    </row>
    <row r="2644" ht="14.4" customHeight="1">
      <c r="E2644" s="139" t="inlineStr">
        <is>
          <t>ALLA0212352</t>
        </is>
      </c>
      <c r="F2644" s="139" t="inlineStr">
        <is>
          <t>CNRB0005304</t>
        </is>
      </c>
      <c r="G2644" s="139" t="inlineStr">
        <is>
          <t>ICIC0006591</t>
        </is>
      </c>
      <c r="H2644" s="139" t="inlineStr">
        <is>
          <t>ORBC0100114</t>
        </is>
      </c>
      <c r="I2644" s="139" t="inlineStr">
        <is>
          <t>SBIN0013997</t>
        </is>
      </c>
    </row>
    <row r="2645" ht="14.4" customHeight="1">
      <c r="E2645" s="139" t="inlineStr">
        <is>
          <t>ALLA0212353</t>
        </is>
      </c>
      <c r="F2645" s="139" t="inlineStr">
        <is>
          <t>CNRB0005303</t>
        </is>
      </c>
      <c r="G2645" s="139" t="inlineStr">
        <is>
          <t>ICIC0006590</t>
        </is>
      </c>
      <c r="H2645" s="139" t="inlineStr">
        <is>
          <t>ORBC0100113</t>
        </is>
      </c>
      <c r="I2645" s="139" t="inlineStr">
        <is>
          <t>SBIN0013996</t>
        </is>
      </c>
    </row>
    <row r="2646" ht="14.4" customHeight="1">
      <c r="E2646" s="139" t="inlineStr">
        <is>
          <t>ALLA0212354</t>
        </is>
      </c>
      <c r="F2646" s="139" t="inlineStr">
        <is>
          <t>CNRB0005302</t>
        </is>
      </c>
      <c r="G2646" s="139" t="inlineStr">
        <is>
          <t>ICIC0006589</t>
        </is>
      </c>
      <c r="H2646" s="139" t="inlineStr">
        <is>
          <t>ORBC0100112</t>
        </is>
      </c>
      <c r="I2646" s="139" t="inlineStr">
        <is>
          <t>SBIN0013995</t>
        </is>
      </c>
    </row>
    <row r="2647" ht="14.4" customHeight="1">
      <c r="E2647" s="139" t="inlineStr">
        <is>
          <t>ALLA0212355</t>
        </is>
      </c>
      <c r="F2647" s="139" t="inlineStr">
        <is>
          <t>CNRB0005301</t>
        </is>
      </c>
      <c r="G2647" s="139" t="inlineStr">
        <is>
          <t>ICIC0006588</t>
        </is>
      </c>
      <c r="H2647" s="139" t="inlineStr">
        <is>
          <t>ORBC0100111</t>
        </is>
      </c>
      <c r="I2647" s="139" t="inlineStr">
        <is>
          <t>SBIN0013994</t>
        </is>
      </c>
    </row>
    <row r="2648" ht="14.4" customHeight="1">
      <c r="E2648" s="139" t="inlineStr">
        <is>
          <t>ALLA0212356</t>
        </is>
      </c>
      <c r="F2648" s="139" t="inlineStr">
        <is>
          <t>CNRB0005300</t>
        </is>
      </c>
      <c r="G2648" s="139" t="inlineStr">
        <is>
          <t>ICIC0006587</t>
        </is>
      </c>
      <c r="H2648" s="139" t="inlineStr">
        <is>
          <t>ORBC0100110</t>
        </is>
      </c>
      <c r="I2648" s="139" t="inlineStr">
        <is>
          <t>SBIN0013993</t>
        </is>
      </c>
    </row>
    <row r="2649" ht="14.4" customHeight="1">
      <c r="E2649" s="139" t="inlineStr">
        <is>
          <t>ALLA0212357</t>
        </is>
      </c>
      <c r="F2649" s="139" t="inlineStr">
        <is>
          <t>CNRB0005299</t>
        </is>
      </c>
      <c r="G2649" s="139" t="inlineStr">
        <is>
          <t>ICIC0006586</t>
        </is>
      </c>
      <c r="H2649" s="139" t="inlineStr">
        <is>
          <t>ORBC0100109</t>
        </is>
      </c>
      <c r="I2649" s="139" t="inlineStr">
        <is>
          <t>SBIN0013992</t>
        </is>
      </c>
    </row>
    <row r="2650" ht="14.4" customHeight="1">
      <c r="E2650" s="139" t="inlineStr">
        <is>
          <t>ALLA0212358</t>
        </is>
      </c>
      <c r="F2650" s="139" t="inlineStr">
        <is>
          <t>CNRB0005298</t>
        </is>
      </c>
      <c r="G2650" s="139" t="inlineStr">
        <is>
          <t>ICIC0006585</t>
        </is>
      </c>
      <c r="H2650" s="139" t="inlineStr">
        <is>
          <t>ORBC0100108</t>
        </is>
      </c>
      <c r="I2650" s="139" t="inlineStr">
        <is>
          <t>SBIN0013991</t>
        </is>
      </c>
    </row>
    <row r="2651" ht="14.4" customHeight="1">
      <c r="E2651" s="139" t="inlineStr">
        <is>
          <t>ALLA0212360</t>
        </is>
      </c>
      <c r="F2651" s="139" t="inlineStr">
        <is>
          <t>CNRB0005297</t>
        </is>
      </c>
      <c r="G2651" s="139" t="inlineStr">
        <is>
          <t>ICIC0006584</t>
        </is>
      </c>
      <c r="H2651" s="139" t="inlineStr">
        <is>
          <t>ORBC0100107</t>
        </is>
      </c>
      <c r="I2651" s="139" t="inlineStr">
        <is>
          <t>SBIN0013990</t>
        </is>
      </c>
    </row>
    <row r="2652" ht="14.4" customHeight="1">
      <c r="E2652" s="139" t="inlineStr">
        <is>
          <t>ALLA0212361</t>
        </is>
      </c>
      <c r="F2652" s="139" t="inlineStr">
        <is>
          <t>CNRB0005296</t>
        </is>
      </c>
      <c r="G2652" s="139" t="inlineStr">
        <is>
          <t>ICIC0006583</t>
        </is>
      </c>
      <c r="H2652" s="139" t="inlineStr">
        <is>
          <t>ORBC0100106</t>
        </is>
      </c>
      <c r="I2652" s="139" t="inlineStr">
        <is>
          <t>SBIN0013989</t>
        </is>
      </c>
    </row>
    <row r="2653" ht="14.4" customHeight="1">
      <c r="E2653" s="139" t="inlineStr">
        <is>
          <t>ALLA0212362</t>
        </is>
      </c>
      <c r="F2653" s="139" t="inlineStr">
        <is>
          <t>CNRB0005294</t>
        </is>
      </c>
      <c r="G2653" s="139" t="inlineStr">
        <is>
          <t>ICIC0006582</t>
        </is>
      </c>
      <c r="H2653" s="139" t="inlineStr">
        <is>
          <t>ORBC0100105</t>
        </is>
      </c>
      <c r="I2653" s="139" t="inlineStr">
        <is>
          <t>SBIN0013988</t>
        </is>
      </c>
    </row>
    <row r="2654" ht="14.4" customHeight="1">
      <c r="E2654" s="139" t="inlineStr">
        <is>
          <t>ALLA0212363</t>
        </is>
      </c>
      <c r="F2654" s="139" t="inlineStr">
        <is>
          <t>CNRB0005293</t>
        </is>
      </c>
      <c r="G2654" s="139" t="inlineStr">
        <is>
          <t>ICIC0006581</t>
        </is>
      </c>
      <c r="H2654" s="139" t="inlineStr">
        <is>
          <t>ORBC0100104</t>
        </is>
      </c>
      <c r="I2654" s="139" t="inlineStr">
        <is>
          <t>SBIN0013987</t>
        </is>
      </c>
    </row>
    <row r="2655" ht="14.4" customHeight="1">
      <c r="E2655" s="139" t="inlineStr">
        <is>
          <t>ALLA0212365</t>
        </is>
      </c>
      <c r="F2655" s="139" t="inlineStr">
        <is>
          <t>CNRB0005292</t>
        </is>
      </c>
      <c r="G2655" s="139" t="inlineStr">
        <is>
          <t>ICIC0006580</t>
        </is>
      </c>
      <c r="H2655" s="139" t="inlineStr">
        <is>
          <t>ORBC0100103</t>
        </is>
      </c>
      <c r="I2655" s="139" t="inlineStr">
        <is>
          <t>SBIN0013986</t>
        </is>
      </c>
    </row>
    <row r="2656" ht="14.4" customHeight="1">
      <c r="E2656" s="139" t="inlineStr">
        <is>
          <t>ALLA0212366</t>
        </is>
      </c>
      <c r="F2656" s="139" t="inlineStr">
        <is>
          <t>CNRB0005291</t>
        </is>
      </c>
      <c r="G2656" s="139" t="inlineStr">
        <is>
          <t>ICIC0006579</t>
        </is>
      </c>
      <c r="H2656" s="139" t="inlineStr">
        <is>
          <t>ORBC0100102</t>
        </is>
      </c>
      <c r="I2656" s="139" t="inlineStr">
        <is>
          <t>SBIN0013985</t>
        </is>
      </c>
    </row>
    <row r="2657" ht="14.4" customHeight="1">
      <c r="E2657" s="139" t="inlineStr">
        <is>
          <t>ALLA0212367</t>
        </is>
      </c>
      <c r="F2657" s="139" t="inlineStr">
        <is>
          <t>CNRB0005290</t>
        </is>
      </c>
      <c r="G2657" s="139" t="inlineStr">
        <is>
          <t>ICIC0006578</t>
        </is>
      </c>
      <c r="H2657" s="139" t="inlineStr">
        <is>
          <t>ORBC0100101</t>
        </is>
      </c>
      <c r="I2657" s="139" t="inlineStr">
        <is>
          <t>SBIN0013984</t>
        </is>
      </c>
    </row>
    <row r="2658" ht="14.4" customHeight="1">
      <c r="E2658" s="139" t="inlineStr">
        <is>
          <t>ALLA0212368</t>
        </is>
      </c>
      <c r="F2658" s="139" t="inlineStr">
        <is>
          <t>CNRB0005289</t>
        </is>
      </c>
      <c r="G2658" s="139" t="inlineStr">
        <is>
          <t>ICIC0006577</t>
        </is>
      </c>
      <c r="H2658" s="139" t="inlineStr">
        <is>
          <t>ORBC0100100</t>
        </is>
      </c>
      <c r="I2658" s="139" t="inlineStr">
        <is>
          <t>SBIN0013983</t>
        </is>
      </c>
    </row>
    <row r="2659" ht="14.4" customHeight="1">
      <c r="E2659" s="139" t="inlineStr">
        <is>
          <t>ALLA0212369</t>
        </is>
      </c>
      <c r="F2659" s="139" t="inlineStr">
        <is>
          <t>CNRB0005288</t>
        </is>
      </c>
      <c r="G2659" s="139" t="inlineStr">
        <is>
          <t>ICIC0006576</t>
        </is>
      </c>
      <c r="H2659" s="139" t="inlineStr">
        <is>
          <t>ORBC0100099</t>
        </is>
      </c>
      <c r="I2659" s="139" t="inlineStr">
        <is>
          <t>SBIN0013981</t>
        </is>
      </c>
    </row>
    <row r="2660" ht="14.4" customHeight="1">
      <c r="E2660" s="139" t="inlineStr">
        <is>
          <t>ALLA0212370</t>
        </is>
      </c>
      <c r="F2660" s="139" t="inlineStr">
        <is>
          <t>CNRB0005287</t>
        </is>
      </c>
      <c r="G2660" s="139" t="inlineStr">
        <is>
          <t>ICIC0006575</t>
        </is>
      </c>
      <c r="H2660" s="139" t="inlineStr">
        <is>
          <t>ORBC0100098</t>
        </is>
      </c>
      <c r="I2660" s="139" t="inlineStr">
        <is>
          <t>SBIN0013980</t>
        </is>
      </c>
    </row>
    <row r="2661" ht="14.4" customHeight="1">
      <c r="E2661" s="139" t="inlineStr">
        <is>
          <t>ALLA0212371</t>
        </is>
      </c>
      <c r="F2661" s="139" t="inlineStr">
        <is>
          <t>CNRB0005286</t>
        </is>
      </c>
      <c r="G2661" s="139" t="inlineStr">
        <is>
          <t>ICIC0006574</t>
        </is>
      </c>
      <c r="H2661" s="139" t="inlineStr">
        <is>
          <t>ORBC0100097</t>
        </is>
      </c>
      <c r="I2661" s="139" t="inlineStr">
        <is>
          <t>SBIN0013979</t>
        </is>
      </c>
    </row>
    <row r="2662" ht="14.4" customHeight="1">
      <c r="E2662" s="139" t="inlineStr">
        <is>
          <t>ALLA0212372</t>
        </is>
      </c>
      <c r="F2662" s="139" t="inlineStr">
        <is>
          <t>CNRB0005285</t>
        </is>
      </c>
      <c r="G2662" s="139" t="inlineStr">
        <is>
          <t>ICIC0006573</t>
        </is>
      </c>
      <c r="H2662" s="139" t="inlineStr">
        <is>
          <t>ORBC0100096</t>
        </is>
      </c>
      <c r="I2662" s="139" t="inlineStr">
        <is>
          <t>SBIN0013977</t>
        </is>
      </c>
    </row>
    <row r="2663" ht="14.4" customHeight="1">
      <c r="E2663" s="139" t="inlineStr">
        <is>
          <t>ALLA0212373</t>
        </is>
      </c>
      <c r="F2663" s="139" t="inlineStr">
        <is>
          <t>CNRB0005284</t>
        </is>
      </c>
      <c r="G2663" s="139" t="inlineStr">
        <is>
          <t>ICIC0006572</t>
        </is>
      </c>
      <c r="H2663" s="139" t="inlineStr">
        <is>
          <t>ORBC0100095</t>
        </is>
      </c>
      <c r="I2663" s="139" t="inlineStr">
        <is>
          <t>SBIN0013976</t>
        </is>
      </c>
    </row>
    <row r="2664" ht="14.4" customHeight="1">
      <c r="E2664" s="139" t="inlineStr">
        <is>
          <t>ALLA0212374</t>
        </is>
      </c>
      <c r="F2664" s="139" t="inlineStr">
        <is>
          <t>CNRB0005283</t>
        </is>
      </c>
      <c r="G2664" s="139" t="inlineStr">
        <is>
          <t>ICIC0006571</t>
        </is>
      </c>
      <c r="H2664" s="139" t="inlineStr">
        <is>
          <t>ORBC0100094</t>
        </is>
      </c>
      <c r="I2664" s="139" t="inlineStr">
        <is>
          <t>SBIN0013974</t>
        </is>
      </c>
    </row>
    <row r="2665" ht="14.4" customHeight="1">
      <c r="E2665" s="139" t="inlineStr">
        <is>
          <t>ALLA0212375</t>
        </is>
      </c>
      <c r="F2665" s="139" t="inlineStr">
        <is>
          <t>CNRB0005282</t>
        </is>
      </c>
      <c r="G2665" s="139" t="inlineStr">
        <is>
          <t>ICIC0006570</t>
        </is>
      </c>
      <c r="H2665" s="139" t="inlineStr">
        <is>
          <t>ORBC0100093</t>
        </is>
      </c>
      <c r="I2665" s="139" t="inlineStr">
        <is>
          <t>SBIN0013973</t>
        </is>
      </c>
    </row>
    <row r="2666" ht="14.4" customHeight="1">
      <c r="E2666" s="139" t="inlineStr">
        <is>
          <t>ALLA0212376</t>
        </is>
      </c>
      <c r="F2666" s="139" t="inlineStr">
        <is>
          <t>CNRB0005281</t>
        </is>
      </c>
      <c r="G2666" s="139" t="inlineStr">
        <is>
          <t>ICIC0006569</t>
        </is>
      </c>
      <c r="H2666" s="139" t="inlineStr">
        <is>
          <t>ORBC0100092</t>
        </is>
      </c>
      <c r="I2666" s="139" t="inlineStr">
        <is>
          <t>SBIN0013972</t>
        </is>
      </c>
    </row>
    <row r="2667" ht="14.4" customHeight="1">
      <c r="E2667" s="139" t="inlineStr">
        <is>
          <t>ALLA0212377</t>
        </is>
      </c>
      <c r="F2667" s="139" t="inlineStr">
        <is>
          <t>CNRB0005280</t>
        </is>
      </c>
      <c r="G2667" s="139" t="inlineStr">
        <is>
          <t>ICIC0006568</t>
        </is>
      </c>
      <c r="H2667" s="139" t="inlineStr">
        <is>
          <t>ORBC0100091</t>
        </is>
      </c>
      <c r="I2667" s="139" t="inlineStr">
        <is>
          <t>SBIN0013970</t>
        </is>
      </c>
    </row>
    <row r="2668" ht="14.4" customHeight="1">
      <c r="E2668" s="139" t="inlineStr">
        <is>
          <t>ALLA0212378</t>
        </is>
      </c>
      <c r="F2668" s="139" t="inlineStr">
        <is>
          <t>CNRB0005279</t>
        </is>
      </c>
      <c r="G2668" s="139" t="inlineStr">
        <is>
          <t>ICIC0006567</t>
        </is>
      </c>
      <c r="H2668" s="139" t="inlineStr">
        <is>
          <t>ORBC0100090</t>
        </is>
      </c>
      <c r="I2668" s="139" t="inlineStr">
        <is>
          <t>SBIN0013969</t>
        </is>
      </c>
    </row>
    <row r="2669" ht="14.4" customHeight="1">
      <c r="E2669" s="139" t="inlineStr">
        <is>
          <t>ALLA0212379</t>
        </is>
      </c>
      <c r="F2669" s="139" t="inlineStr">
        <is>
          <t>CNRB0005278</t>
        </is>
      </c>
      <c r="G2669" s="139" t="inlineStr">
        <is>
          <t>ICIC0006566</t>
        </is>
      </c>
      <c r="H2669" s="139" t="inlineStr">
        <is>
          <t>ORBC0100089</t>
        </is>
      </c>
      <c r="I2669" s="139" t="inlineStr">
        <is>
          <t>SBIN0013968</t>
        </is>
      </c>
    </row>
    <row r="2670" ht="14.4" customHeight="1">
      <c r="E2670" s="139" t="inlineStr">
        <is>
          <t>ALLA0212380</t>
        </is>
      </c>
      <c r="F2670" s="139" t="inlineStr">
        <is>
          <t>CNRB0005277</t>
        </is>
      </c>
      <c r="G2670" s="139" t="inlineStr">
        <is>
          <t>ICIC0006565</t>
        </is>
      </c>
      <c r="H2670" s="139" t="inlineStr">
        <is>
          <t>ORBC0100088</t>
        </is>
      </c>
      <c r="I2670" s="139" t="inlineStr">
        <is>
          <t>SBIN0013965</t>
        </is>
      </c>
    </row>
    <row r="2671" ht="14.4" customHeight="1">
      <c r="E2671" s="139" t="inlineStr">
        <is>
          <t>ALLA0212381</t>
        </is>
      </c>
      <c r="F2671" s="139" t="inlineStr">
        <is>
          <t>CNRB0005276</t>
        </is>
      </c>
      <c r="G2671" s="139" t="inlineStr">
        <is>
          <t>ICIC0006564</t>
        </is>
      </c>
      <c r="H2671" s="139" t="inlineStr">
        <is>
          <t>ORBC0100087</t>
        </is>
      </c>
      <c r="I2671" s="139" t="inlineStr">
        <is>
          <t>SBIN0013964</t>
        </is>
      </c>
    </row>
    <row r="2672" ht="14.4" customHeight="1">
      <c r="E2672" s="139" t="inlineStr">
        <is>
          <t>ALLA0212382</t>
        </is>
      </c>
      <c r="F2672" s="139" t="inlineStr">
        <is>
          <t>CNRB0005275</t>
        </is>
      </c>
      <c r="G2672" s="139" t="inlineStr">
        <is>
          <t>ICIC0006563</t>
        </is>
      </c>
      <c r="H2672" s="139" t="inlineStr">
        <is>
          <t>ORBC0100086</t>
        </is>
      </c>
      <c r="I2672" s="139" t="inlineStr">
        <is>
          <t>SBIN0013963</t>
        </is>
      </c>
    </row>
    <row r="2673" ht="14.4" customHeight="1">
      <c r="E2673" s="139" t="inlineStr">
        <is>
          <t>ALLA0212384</t>
        </is>
      </c>
      <c r="F2673" s="139" t="inlineStr">
        <is>
          <t>CNRB0005274</t>
        </is>
      </c>
      <c r="G2673" s="139" t="inlineStr">
        <is>
          <t>ICIC0006562</t>
        </is>
      </c>
      <c r="H2673" s="139" t="inlineStr">
        <is>
          <t>ORBC0100085</t>
        </is>
      </c>
      <c r="I2673" s="139" t="inlineStr">
        <is>
          <t>SBIN0013962</t>
        </is>
      </c>
    </row>
    <row r="2674" ht="14.4" customHeight="1">
      <c r="E2674" s="139" t="inlineStr">
        <is>
          <t>ALLA0212385</t>
        </is>
      </c>
      <c r="F2674" s="139" t="inlineStr">
        <is>
          <t>CNRB0005273</t>
        </is>
      </c>
      <c r="G2674" s="139" t="inlineStr">
        <is>
          <t>ICIC0006561</t>
        </is>
      </c>
      <c r="H2674" s="139" t="inlineStr">
        <is>
          <t>ORBC0100084</t>
        </is>
      </c>
      <c r="I2674" s="139" t="inlineStr">
        <is>
          <t>SBIN0013961</t>
        </is>
      </c>
    </row>
    <row r="2675" ht="14.4" customHeight="1">
      <c r="E2675" s="139" t="inlineStr">
        <is>
          <t>ALLA0212386</t>
        </is>
      </c>
      <c r="F2675" s="139" t="inlineStr">
        <is>
          <t>CNRB0005272</t>
        </is>
      </c>
      <c r="G2675" s="139" t="inlineStr">
        <is>
          <t>ICIC0006560</t>
        </is>
      </c>
      <c r="H2675" s="139" t="inlineStr">
        <is>
          <t>ORBC0100083</t>
        </is>
      </c>
      <c r="I2675" s="139" t="inlineStr">
        <is>
          <t>SBIN0013960</t>
        </is>
      </c>
    </row>
    <row r="2676" ht="14.4" customHeight="1">
      <c r="E2676" s="139" t="inlineStr">
        <is>
          <t>ALLA0212387</t>
        </is>
      </c>
      <c r="F2676" s="139" t="inlineStr">
        <is>
          <t>CNRB0005271</t>
        </is>
      </c>
      <c r="G2676" s="139" t="inlineStr">
        <is>
          <t>ICIC0006559</t>
        </is>
      </c>
      <c r="H2676" s="139" t="inlineStr">
        <is>
          <t>ORBC0100082</t>
        </is>
      </c>
      <c r="I2676" s="139" t="inlineStr">
        <is>
          <t>SBIN0013959</t>
        </is>
      </c>
    </row>
    <row r="2677" ht="14.4" customHeight="1">
      <c r="E2677" s="139" t="inlineStr">
        <is>
          <t>ALLA0212388</t>
        </is>
      </c>
      <c r="F2677" s="139" t="inlineStr">
        <is>
          <t>CNRB0005270</t>
        </is>
      </c>
      <c r="G2677" s="139" t="inlineStr">
        <is>
          <t>ICIC0006558</t>
        </is>
      </c>
      <c r="H2677" s="139" t="inlineStr">
        <is>
          <t>ORBC0100081</t>
        </is>
      </c>
      <c r="I2677" s="139" t="inlineStr">
        <is>
          <t>SBIN0013957</t>
        </is>
      </c>
    </row>
    <row r="2678" ht="14.4" customHeight="1">
      <c r="E2678" s="139" t="inlineStr">
        <is>
          <t>ALLA0212389</t>
        </is>
      </c>
      <c r="F2678" s="139" t="inlineStr">
        <is>
          <t>CNRB0005269</t>
        </is>
      </c>
      <c r="G2678" s="139" t="inlineStr">
        <is>
          <t>ICIC0006557</t>
        </is>
      </c>
      <c r="H2678" s="139" t="inlineStr">
        <is>
          <t>ORBC0100080</t>
        </is>
      </c>
      <c r="I2678" s="139" t="inlineStr">
        <is>
          <t>SBIN0013956</t>
        </is>
      </c>
    </row>
    <row r="2679" ht="14.4" customHeight="1">
      <c r="E2679" s="139" t="inlineStr">
        <is>
          <t>ALLA0212390</t>
        </is>
      </c>
      <c r="F2679" s="139" t="inlineStr">
        <is>
          <t>CNRB0005268</t>
        </is>
      </c>
      <c r="G2679" s="139" t="inlineStr">
        <is>
          <t>ICIC0006556</t>
        </is>
      </c>
      <c r="H2679" s="139" t="inlineStr">
        <is>
          <t>ORBC0100079</t>
        </is>
      </c>
      <c r="I2679" s="139" t="inlineStr">
        <is>
          <t>SBIN0013955</t>
        </is>
      </c>
    </row>
    <row r="2680" ht="14.4" customHeight="1">
      <c r="E2680" s="139" t="inlineStr">
        <is>
          <t>ALLA0212391</t>
        </is>
      </c>
      <c r="F2680" s="139" t="inlineStr">
        <is>
          <t>CNRB0005267</t>
        </is>
      </c>
      <c r="G2680" s="139" t="inlineStr">
        <is>
          <t>ICIC0006555</t>
        </is>
      </c>
      <c r="H2680" s="139" t="inlineStr">
        <is>
          <t>ORBC0100078</t>
        </is>
      </c>
      <c r="I2680" s="139" t="inlineStr">
        <is>
          <t>SBIN0013954</t>
        </is>
      </c>
    </row>
    <row r="2681" ht="14.4" customHeight="1">
      <c r="E2681" s="139" t="inlineStr">
        <is>
          <t>ALLA0212392</t>
        </is>
      </c>
      <c r="F2681" s="139" t="inlineStr">
        <is>
          <t>CNRB0005266</t>
        </is>
      </c>
      <c r="G2681" s="139" t="inlineStr">
        <is>
          <t>ICIC0006554</t>
        </is>
      </c>
      <c r="H2681" s="139" t="inlineStr">
        <is>
          <t>ORBC0100077</t>
        </is>
      </c>
      <c r="I2681" s="139" t="inlineStr">
        <is>
          <t>SBIN0013953</t>
        </is>
      </c>
    </row>
    <row r="2682" ht="14.4" customHeight="1">
      <c r="E2682" s="139" t="inlineStr">
        <is>
          <t>ALLA0212393</t>
        </is>
      </c>
      <c r="F2682" s="139" t="inlineStr">
        <is>
          <t>CNRB0005265</t>
        </is>
      </c>
      <c r="G2682" s="139" t="inlineStr">
        <is>
          <t>ICIC0006553</t>
        </is>
      </c>
      <c r="H2682" s="139" t="inlineStr">
        <is>
          <t>ORBC0100076</t>
        </is>
      </c>
      <c r="I2682" s="139" t="inlineStr">
        <is>
          <t>SBIN0013952</t>
        </is>
      </c>
    </row>
    <row r="2683" ht="14.4" customHeight="1">
      <c r="E2683" s="139" t="inlineStr">
        <is>
          <t>ALLA0212394</t>
        </is>
      </c>
      <c r="F2683" s="139" t="inlineStr">
        <is>
          <t>CNRB0005264</t>
        </is>
      </c>
      <c r="G2683" s="139" t="inlineStr">
        <is>
          <t>ICIC0006552</t>
        </is>
      </c>
      <c r="H2683" s="139" t="inlineStr">
        <is>
          <t>ORBC0100075</t>
        </is>
      </c>
      <c r="I2683" s="139" t="inlineStr">
        <is>
          <t>SBIN0013951</t>
        </is>
      </c>
    </row>
    <row r="2684" ht="14.4" customHeight="1">
      <c r="E2684" s="139" t="inlineStr">
        <is>
          <t>ALLA0212395</t>
        </is>
      </c>
      <c r="F2684" s="139" t="inlineStr">
        <is>
          <t>CNRB0005263</t>
        </is>
      </c>
      <c r="G2684" s="139" t="inlineStr">
        <is>
          <t>ICIC0006551</t>
        </is>
      </c>
      <c r="H2684" s="139" t="inlineStr">
        <is>
          <t>ORBC0100074</t>
        </is>
      </c>
      <c r="I2684" s="139" t="inlineStr">
        <is>
          <t>SBIN0013950</t>
        </is>
      </c>
    </row>
    <row r="2685" ht="14.4" customHeight="1">
      <c r="E2685" s="139" t="inlineStr">
        <is>
          <t>ALLA0212396</t>
        </is>
      </c>
      <c r="F2685" s="139" t="inlineStr">
        <is>
          <t>CNRB0005262</t>
        </is>
      </c>
      <c r="G2685" s="139" t="inlineStr">
        <is>
          <t>ICIC0006550</t>
        </is>
      </c>
      <c r="H2685" s="139" t="inlineStr">
        <is>
          <t>ORBC0100073</t>
        </is>
      </c>
      <c r="I2685" s="139" t="inlineStr">
        <is>
          <t>SBIN0013949</t>
        </is>
      </c>
    </row>
    <row r="2686" ht="14.4" customHeight="1">
      <c r="E2686" s="139" t="inlineStr">
        <is>
          <t>ALLA0212397</t>
        </is>
      </c>
      <c r="F2686" s="139" t="inlineStr">
        <is>
          <t>CNRB0005261</t>
        </is>
      </c>
      <c r="G2686" s="139" t="inlineStr">
        <is>
          <t>ICIC0006549</t>
        </is>
      </c>
      <c r="H2686" s="139" t="inlineStr">
        <is>
          <t>ORBC0100072</t>
        </is>
      </c>
      <c r="I2686" s="139" t="inlineStr">
        <is>
          <t>SBIN0013948</t>
        </is>
      </c>
    </row>
    <row r="2687" ht="14.4" customHeight="1">
      <c r="E2687" s="139" t="inlineStr">
        <is>
          <t>ALLA0212398</t>
        </is>
      </c>
      <c r="F2687" s="139" t="inlineStr">
        <is>
          <t>CNRB0005260</t>
        </is>
      </c>
      <c r="G2687" s="139" t="inlineStr">
        <is>
          <t>ICIC0006548</t>
        </is>
      </c>
      <c r="H2687" s="139" t="inlineStr">
        <is>
          <t>ORBC0100071</t>
        </is>
      </c>
      <c r="I2687" s="139" t="inlineStr">
        <is>
          <t>SBIN0013947</t>
        </is>
      </c>
    </row>
    <row r="2688" ht="14.4" customHeight="1">
      <c r="E2688" s="139" t="inlineStr">
        <is>
          <t>ALLA0212399</t>
        </is>
      </c>
      <c r="F2688" s="139" t="inlineStr">
        <is>
          <t>CNRB0005259</t>
        </is>
      </c>
      <c r="G2688" s="139" t="inlineStr">
        <is>
          <t>ICIC0006547</t>
        </is>
      </c>
      <c r="H2688" s="139" t="inlineStr">
        <is>
          <t>ORBC0100070</t>
        </is>
      </c>
      <c r="I2688" s="139" t="inlineStr">
        <is>
          <t>SBIN0013946</t>
        </is>
      </c>
    </row>
    <row r="2689" ht="14.4" customHeight="1">
      <c r="E2689" s="139" t="inlineStr">
        <is>
          <t>ALLA0212400</t>
        </is>
      </c>
      <c r="F2689" s="139" t="inlineStr">
        <is>
          <t>CNRB0005258</t>
        </is>
      </c>
      <c r="G2689" s="139" t="inlineStr">
        <is>
          <t>ICIC0006546</t>
        </is>
      </c>
      <c r="H2689" s="139" t="inlineStr">
        <is>
          <t>ORBC0100069</t>
        </is>
      </c>
      <c r="I2689" s="139" t="inlineStr">
        <is>
          <t>SBIN0013945</t>
        </is>
      </c>
    </row>
    <row r="2690" ht="14.4" customHeight="1">
      <c r="E2690" s="139" t="inlineStr">
        <is>
          <t>ALLA0212401</t>
        </is>
      </c>
      <c r="F2690" s="139" t="inlineStr">
        <is>
          <t>CNRB0005257</t>
        </is>
      </c>
      <c r="G2690" s="139" t="inlineStr">
        <is>
          <t>ICIC0006542</t>
        </is>
      </c>
      <c r="H2690" s="139" t="inlineStr">
        <is>
          <t>ORBC0100068</t>
        </is>
      </c>
      <c r="I2690" s="139" t="inlineStr">
        <is>
          <t>SBIN0013944</t>
        </is>
      </c>
    </row>
    <row r="2691" ht="14.4" customHeight="1">
      <c r="E2691" s="139" t="inlineStr">
        <is>
          <t>ALLA0212402</t>
        </is>
      </c>
      <c r="F2691" s="139" t="inlineStr">
        <is>
          <t>CNRB0005255</t>
        </is>
      </c>
      <c r="G2691" s="139" t="inlineStr">
        <is>
          <t>ICIC0006540</t>
        </is>
      </c>
      <c r="H2691" s="139" t="inlineStr">
        <is>
          <t>ORBC0100067</t>
        </is>
      </c>
      <c r="I2691" s="139" t="inlineStr">
        <is>
          <t>SBIN0013943</t>
        </is>
      </c>
    </row>
    <row r="2692" ht="14.4" customHeight="1">
      <c r="E2692" s="139" t="inlineStr">
        <is>
          <t>ALLA0212403</t>
        </is>
      </c>
      <c r="F2692" s="139" t="inlineStr">
        <is>
          <t>CNRB0005254</t>
        </is>
      </c>
      <c r="G2692" s="139" t="inlineStr">
        <is>
          <t>ICIC0006538</t>
        </is>
      </c>
      <c r="H2692" s="139" t="inlineStr">
        <is>
          <t>ORBC0100066</t>
        </is>
      </c>
      <c r="I2692" s="139" t="inlineStr">
        <is>
          <t>SBIN0013942</t>
        </is>
      </c>
    </row>
    <row r="2693" ht="14.4" customHeight="1">
      <c r="E2693" s="139" t="inlineStr">
        <is>
          <t>ALLA0212404</t>
        </is>
      </c>
      <c r="F2693" s="139" t="inlineStr">
        <is>
          <t>CNRB0005253</t>
        </is>
      </c>
      <c r="G2693" s="139" t="inlineStr">
        <is>
          <t>ICIC0006537</t>
        </is>
      </c>
      <c r="H2693" s="139" t="inlineStr">
        <is>
          <t>ORBC0100065</t>
        </is>
      </c>
      <c r="I2693" s="139" t="inlineStr">
        <is>
          <t>SBIN0013941</t>
        </is>
      </c>
    </row>
    <row r="2694" ht="14.4" customHeight="1">
      <c r="E2694" s="139" t="inlineStr">
        <is>
          <t>ALLA0212405</t>
        </is>
      </c>
      <c r="F2694" s="139" t="inlineStr">
        <is>
          <t>CNRB0005252</t>
        </is>
      </c>
      <c r="G2694" s="139" t="inlineStr">
        <is>
          <t>ICIC0006535</t>
        </is>
      </c>
      <c r="H2694" s="139" t="inlineStr">
        <is>
          <t>ORBC0100064</t>
        </is>
      </c>
      <c r="I2694" s="139" t="inlineStr">
        <is>
          <t>SBIN0013940</t>
        </is>
      </c>
    </row>
    <row r="2695" ht="14.4" customHeight="1">
      <c r="E2695" s="139" t="inlineStr">
        <is>
          <t>ALLA0212406</t>
        </is>
      </c>
      <c r="F2695" s="139" t="inlineStr">
        <is>
          <t>CNRB0005251</t>
        </is>
      </c>
      <c r="G2695" s="139" t="inlineStr">
        <is>
          <t>ICIC0006534</t>
        </is>
      </c>
      <c r="H2695" s="139" t="inlineStr">
        <is>
          <t>ORBC0100063</t>
        </is>
      </c>
      <c r="I2695" s="139" t="inlineStr">
        <is>
          <t>SBIN0013939</t>
        </is>
      </c>
    </row>
    <row r="2696" ht="14.4" customHeight="1">
      <c r="E2696" s="139" t="inlineStr">
        <is>
          <t>ALLA0212407</t>
        </is>
      </c>
      <c r="F2696" s="139" t="inlineStr">
        <is>
          <t>CNRB0005250</t>
        </is>
      </c>
      <c r="G2696" s="139" t="inlineStr">
        <is>
          <t>ICIC0006533</t>
        </is>
      </c>
      <c r="H2696" s="139" t="inlineStr">
        <is>
          <t>ORBC0100062</t>
        </is>
      </c>
      <c r="I2696" s="139" t="inlineStr">
        <is>
          <t>SBIN0013938</t>
        </is>
      </c>
    </row>
    <row r="2697" ht="14.4" customHeight="1">
      <c r="E2697" s="139" t="inlineStr">
        <is>
          <t>ALLA0212408</t>
        </is>
      </c>
      <c r="F2697" s="139" t="inlineStr">
        <is>
          <t>CNRB0005249</t>
        </is>
      </c>
      <c r="G2697" s="139" t="inlineStr">
        <is>
          <t>ICIC0006531</t>
        </is>
      </c>
      <c r="H2697" s="139" t="inlineStr">
        <is>
          <t>ORBC0100061</t>
        </is>
      </c>
      <c r="I2697" s="139" t="inlineStr">
        <is>
          <t>SBIN0013937</t>
        </is>
      </c>
    </row>
    <row r="2698" ht="14.4" customHeight="1">
      <c r="E2698" s="139" t="inlineStr">
        <is>
          <t>ALLA0212409</t>
        </is>
      </c>
      <c r="F2698" s="139" t="inlineStr">
        <is>
          <t>CNRB0005248</t>
        </is>
      </c>
      <c r="G2698" s="139" t="inlineStr">
        <is>
          <t>ICIC0006524</t>
        </is>
      </c>
      <c r="H2698" s="139" t="inlineStr">
        <is>
          <t>ORBC0100060</t>
        </is>
      </c>
      <c r="I2698" s="139" t="inlineStr">
        <is>
          <t>SBIN0013936</t>
        </is>
      </c>
    </row>
    <row r="2699" ht="14.4" customHeight="1">
      <c r="E2699" s="139" t="inlineStr">
        <is>
          <t>ALLA0212410</t>
        </is>
      </c>
      <c r="F2699" s="139" t="inlineStr">
        <is>
          <t>CNRB0005247</t>
        </is>
      </c>
      <c r="G2699" s="139" t="inlineStr">
        <is>
          <t>ICIC0006523</t>
        </is>
      </c>
      <c r="H2699" s="139" t="inlineStr">
        <is>
          <t>ORBC0100059</t>
        </is>
      </c>
      <c r="I2699" s="139" t="inlineStr">
        <is>
          <t>SBIN0013935</t>
        </is>
      </c>
    </row>
    <row r="2700" ht="14.4" customHeight="1">
      <c r="E2700" s="139" t="inlineStr">
        <is>
          <t>ALLA0212411</t>
        </is>
      </c>
      <c r="F2700" s="139" t="inlineStr">
        <is>
          <t>CNRB0005246</t>
        </is>
      </c>
      <c r="G2700" s="139" t="inlineStr">
        <is>
          <t>ICIC0006522</t>
        </is>
      </c>
      <c r="H2700" s="139" t="inlineStr">
        <is>
          <t>ORBC0100058</t>
        </is>
      </c>
      <c r="I2700" s="139" t="inlineStr">
        <is>
          <t>SBIN0013934</t>
        </is>
      </c>
    </row>
    <row r="2701" ht="14.4" customHeight="1">
      <c r="E2701" s="139" t="inlineStr">
        <is>
          <t>ALLA0212412</t>
        </is>
      </c>
      <c r="F2701" s="139" t="inlineStr">
        <is>
          <t>CNRB0005245</t>
        </is>
      </c>
      <c r="G2701" s="139" t="inlineStr">
        <is>
          <t>ICIC0006520</t>
        </is>
      </c>
      <c r="H2701" s="139" t="inlineStr">
        <is>
          <t>ORBC0100057</t>
        </is>
      </c>
      <c r="I2701" s="139" t="inlineStr">
        <is>
          <t>SBIN0013933</t>
        </is>
      </c>
    </row>
    <row r="2702" ht="14.4" customHeight="1">
      <c r="E2702" s="139" t="inlineStr">
        <is>
          <t>ALLA0212413</t>
        </is>
      </c>
      <c r="F2702" s="139" t="inlineStr">
        <is>
          <t>CNRB0005244</t>
        </is>
      </c>
      <c r="G2702" s="139" t="inlineStr">
        <is>
          <t>ICIC0006519</t>
        </is>
      </c>
      <c r="H2702" s="139" t="inlineStr">
        <is>
          <t>ORBC0100056</t>
        </is>
      </c>
      <c r="I2702" s="139" t="inlineStr">
        <is>
          <t>SBIN0013932</t>
        </is>
      </c>
    </row>
    <row r="2703" ht="14.4" customHeight="1">
      <c r="E2703" s="139" t="inlineStr">
        <is>
          <t>ALLA0212414</t>
        </is>
      </c>
      <c r="F2703" s="139" t="inlineStr">
        <is>
          <t>CNRB0005243</t>
        </is>
      </c>
      <c r="G2703" s="139" t="inlineStr">
        <is>
          <t>ICIC0006518</t>
        </is>
      </c>
      <c r="H2703" s="139" t="inlineStr">
        <is>
          <t>ORBC0100055</t>
        </is>
      </c>
      <c r="I2703" s="139" t="inlineStr">
        <is>
          <t>SBIN0013931</t>
        </is>
      </c>
    </row>
    <row r="2704" ht="14.4" customHeight="1">
      <c r="E2704" s="139" t="inlineStr">
        <is>
          <t>ALLA0212415</t>
        </is>
      </c>
      <c r="F2704" s="139" t="inlineStr">
        <is>
          <t>CNRB0005242</t>
        </is>
      </c>
      <c r="G2704" s="139" t="inlineStr">
        <is>
          <t>ICIC0006517</t>
        </is>
      </c>
      <c r="H2704" s="139" t="inlineStr">
        <is>
          <t>ORBC0100054</t>
        </is>
      </c>
      <c r="I2704" s="139" t="inlineStr">
        <is>
          <t>SBIN0013930</t>
        </is>
      </c>
    </row>
    <row r="2705" ht="14.4" customHeight="1">
      <c r="E2705" s="139" t="inlineStr">
        <is>
          <t>ALLA0212416</t>
        </is>
      </c>
      <c r="F2705" s="139" t="inlineStr">
        <is>
          <t>CNRB0005241</t>
        </is>
      </c>
      <c r="G2705" s="139" t="inlineStr">
        <is>
          <t>ICIC0006516</t>
        </is>
      </c>
      <c r="H2705" s="139" t="inlineStr">
        <is>
          <t>ORBC0100053</t>
        </is>
      </c>
      <c r="I2705" s="139" t="inlineStr">
        <is>
          <t>SBIN0013929</t>
        </is>
      </c>
    </row>
    <row r="2706" ht="14.4" customHeight="1">
      <c r="E2706" s="139" t="inlineStr">
        <is>
          <t>ALLA0212417</t>
        </is>
      </c>
      <c r="F2706" s="139" t="inlineStr">
        <is>
          <t>CNRB0005240</t>
        </is>
      </c>
      <c r="G2706" s="139" t="inlineStr">
        <is>
          <t>ICIC0006515</t>
        </is>
      </c>
      <c r="H2706" s="139" t="inlineStr">
        <is>
          <t>ORBC0100052</t>
        </is>
      </c>
      <c r="I2706" s="139" t="inlineStr">
        <is>
          <t>SBIN0013928</t>
        </is>
      </c>
    </row>
    <row r="2707" ht="14.4" customHeight="1">
      <c r="E2707" s="139" t="inlineStr">
        <is>
          <t>ALLA0212418</t>
        </is>
      </c>
      <c r="F2707" s="139" t="inlineStr">
        <is>
          <t>CNRB0005239</t>
        </is>
      </c>
      <c r="G2707" s="139" t="inlineStr">
        <is>
          <t>ICIC0006514</t>
        </is>
      </c>
      <c r="H2707" s="139" t="inlineStr">
        <is>
          <t>ORBC0100051</t>
        </is>
      </c>
      <c r="I2707" s="139" t="inlineStr">
        <is>
          <t>SBIN0013927</t>
        </is>
      </c>
    </row>
    <row r="2708" ht="14.4" customHeight="1">
      <c r="E2708" s="139" t="inlineStr">
        <is>
          <t>ALLA0212419</t>
        </is>
      </c>
      <c r="F2708" s="139" t="inlineStr">
        <is>
          <t>CNRB0005238</t>
        </is>
      </c>
      <c r="G2708" s="139" t="inlineStr">
        <is>
          <t>ICIC0006510</t>
        </is>
      </c>
      <c r="H2708" s="139" t="inlineStr">
        <is>
          <t>ORBC0100050</t>
        </is>
      </c>
      <c r="I2708" s="139" t="inlineStr">
        <is>
          <t>SBIN0013926</t>
        </is>
      </c>
    </row>
    <row r="2709" ht="14.4" customHeight="1">
      <c r="E2709" s="139" t="inlineStr">
        <is>
          <t>ALLA0212422</t>
        </is>
      </c>
      <c r="F2709" s="139" t="inlineStr">
        <is>
          <t>CNRB0005237</t>
        </is>
      </c>
      <c r="G2709" s="139" t="inlineStr">
        <is>
          <t>ICIC0006509</t>
        </is>
      </c>
      <c r="H2709" s="139" t="inlineStr">
        <is>
          <t>ORBC0100049</t>
        </is>
      </c>
      <c r="I2709" s="139" t="inlineStr">
        <is>
          <t>SBIN0013925</t>
        </is>
      </c>
    </row>
    <row r="2710" ht="14.4" customHeight="1">
      <c r="E2710" s="139" t="inlineStr">
        <is>
          <t>ALLA0212425</t>
        </is>
      </c>
      <c r="F2710" s="139" t="inlineStr">
        <is>
          <t>CNRB0005236</t>
        </is>
      </c>
      <c r="G2710" s="139" t="inlineStr">
        <is>
          <t>ICIC0006508</t>
        </is>
      </c>
      <c r="H2710" s="139" t="inlineStr">
        <is>
          <t>ORBC0100048</t>
        </is>
      </c>
      <c r="I2710" s="139" t="inlineStr">
        <is>
          <t>SBIN0013924</t>
        </is>
      </c>
    </row>
    <row r="2711" ht="14.4" customHeight="1">
      <c r="E2711" s="139" t="inlineStr">
        <is>
          <t>ALLA0212426</t>
        </is>
      </c>
      <c r="F2711" s="139" t="inlineStr">
        <is>
          <t>CNRB0005235</t>
        </is>
      </c>
      <c r="G2711" s="139" t="inlineStr">
        <is>
          <t>ICIC0006507</t>
        </is>
      </c>
      <c r="H2711" s="139" t="inlineStr">
        <is>
          <t>ORBC0100047</t>
        </is>
      </c>
      <c r="I2711" s="139" t="inlineStr">
        <is>
          <t>SBIN0013923</t>
        </is>
      </c>
    </row>
    <row r="2712" ht="14.4" customHeight="1">
      <c r="E2712" s="139" t="inlineStr">
        <is>
          <t>ALLA0212427</t>
        </is>
      </c>
      <c r="F2712" s="139" t="inlineStr">
        <is>
          <t>CNRB0005234</t>
        </is>
      </c>
      <c r="G2712" s="139" t="inlineStr">
        <is>
          <t>ICIC0006506</t>
        </is>
      </c>
      <c r="H2712" s="139" t="inlineStr">
        <is>
          <t>ORBC0100046</t>
        </is>
      </c>
      <c r="I2712" s="139" t="inlineStr">
        <is>
          <t>SBIN0013922</t>
        </is>
      </c>
    </row>
    <row r="2713" ht="14.4" customHeight="1">
      <c r="E2713" s="139" t="inlineStr">
        <is>
          <t>ALLA0212428</t>
        </is>
      </c>
      <c r="F2713" s="139" t="inlineStr">
        <is>
          <t>CNRB0005233</t>
        </is>
      </c>
      <c r="G2713" s="139" t="inlineStr">
        <is>
          <t>ICIC0006505</t>
        </is>
      </c>
      <c r="H2713" s="139" t="inlineStr">
        <is>
          <t>ORBC0100045</t>
        </is>
      </c>
      <c r="I2713" s="139" t="inlineStr">
        <is>
          <t>SBIN0013921</t>
        </is>
      </c>
    </row>
    <row r="2714" ht="14.4" customHeight="1">
      <c r="E2714" s="139" t="inlineStr">
        <is>
          <t>ALLA0212429</t>
        </is>
      </c>
      <c r="F2714" s="139" t="inlineStr">
        <is>
          <t>CNRB0005232</t>
        </is>
      </c>
      <c r="G2714" s="139" t="inlineStr">
        <is>
          <t>ICIC0006502</t>
        </is>
      </c>
      <c r="H2714" s="139" t="inlineStr">
        <is>
          <t>ORBC0100044</t>
        </is>
      </c>
      <c r="I2714" s="139" t="inlineStr">
        <is>
          <t>SBIN0013920</t>
        </is>
      </c>
    </row>
    <row r="2715" ht="14.4" customHeight="1">
      <c r="E2715" s="139" t="inlineStr">
        <is>
          <t>ALLA0212431</t>
        </is>
      </c>
      <c r="F2715" s="139" t="inlineStr">
        <is>
          <t>CNRB0005231</t>
        </is>
      </c>
      <c r="G2715" s="139" t="inlineStr">
        <is>
          <t>ICIC0006501</t>
        </is>
      </c>
      <c r="H2715" s="139" t="inlineStr">
        <is>
          <t>ORBC0100043</t>
        </is>
      </c>
      <c r="I2715" s="139" t="inlineStr">
        <is>
          <t>SBIN0013919</t>
        </is>
      </c>
    </row>
    <row r="2716" ht="14.4" customHeight="1">
      <c r="E2716" s="139" t="inlineStr">
        <is>
          <t>ALLA0212432</t>
        </is>
      </c>
      <c r="F2716" s="139" t="inlineStr">
        <is>
          <t>CNRB0005230</t>
        </is>
      </c>
      <c r="G2716" s="139" t="inlineStr">
        <is>
          <t>ICIC0006500</t>
        </is>
      </c>
      <c r="H2716" s="139" t="inlineStr">
        <is>
          <t>ORBC0100042</t>
        </is>
      </c>
      <c r="I2716" s="139" t="inlineStr">
        <is>
          <t>SBIN0013918</t>
        </is>
      </c>
    </row>
    <row r="2717" ht="14.4" customHeight="1">
      <c r="E2717" s="139" t="inlineStr">
        <is>
          <t>ALLA0212433</t>
        </is>
      </c>
      <c r="F2717" s="139" t="inlineStr">
        <is>
          <t>CNRB0005229</t>
        </is>
      </c>
      <c r="G2717" s="139" t="inlineStr">
        <is>
          <t>ICIC0006499</t>
        </is>
      </c>
      <c r="H2717" s="139" t="inlineStr">
        <is>
          <t>ORBC0100041</t>
        </is>
      </c>
      <c r="I2717" s="139" t="inlineStr">
        <is>
          <t>SBIN0013917</t>
        </is>
      </c>
    </row>
    <row r="2718" ht="14.4" customHeight="1">
      <c r="E2718" s="139" t="inlineStr">
        <is>
          <t>ALLA0212434</t>
        </is>
      </c>
      <c r="F2718" s="139" t="inlineStr">
        <is>
          <t>CNRB0005228</t>
        </is>
      </c>
      <c r="G2718" s="139" t="inlineStr">
        <is>
          <t>ICIC0006498</t>
        </is>
      </c>
      <c r="H2718" s="139" t="inlineStr">
        <is>
          <t>ORBC0100040</t>
        </is>
      </c>
      <c r="I2718" s="139" t="inlineStr">
        <is>
          <t>SBIN0013916</t>
        </is>
      </c>
    </row>
    <row r="2719" ht="14.4" customHeight="1">
      <c r="E2719" s="139" t="inlineStr">
        <is>
          <t>ALLA0212435</t>
        </is>
      </c>
      <c r="F2719" s="139" t="inlineStr">
        <is>
          <t>CNRB0005227</t>
        </is>
      </c>
      <c r="G2719" s="139" t="inlineStr">
        <is>
          <t>ICIC0006497</t>
        </is>
      </c>
      <c r="H2719" s="139" t="inlineStr">
        <is>
          <t>ORBC0100039</t>
        </is>
      </c>
      <c r="I2719" s="139" t="inlineStr">
        <is>
          <t>SBIN0013915</t>
        </is>
      </c>
    </row>
    <row r="2720" ht="14.4" customHeight="1">
      <c r="E2720" s="139" t="inlineStr">
        <is>
          <t>ALLA0212436</t>
        </is>
      </c>
      <c r="F2720" s="139" t="inlineStr">
        <is>
          <t>CNRB0005226</t>
        </is>
      </c>
      <c r="G2720" s="139" t="inlineStr">
        <is>
          <t>ICIC0006496</t>
        </is>
      </c>
      <c r="H2720" s="139" t="inlineStr">
        <is>
          <t>ORBC0100038</t>
        </is>
      </c>
      <c r="I2720" s="139" t="inlineStr">
        <is>
          <t>SBIN0013914</t>
        </is>
      </c>
    </row>
    <row r="2721" ht="14.4" customHeight="1">
      <c r="E2721" s="139" t="inlineStr">
        <is>
          <t>ALLA0212437</t>
        </is>
      </c>
      <c r="F2721" s="139" t="inlineStr">
        <is>
          <t>CNRB0005225</t>
        </is>
      </c>
      <c r="G2721" s="139" t="inlineStr">
        <is>
          <t>ICIC0006493</t>
        </is>
      </c>
      <c r="H2721" s="139" t="inlineStr">
        <is>
          <t>ORBC0100037</t>
        </is>
      </c>
      <c r="I2721" s="139" t="inlineStr">
        <is>
          <t>SBIN0013913</t>
        </is>
      </c>
    </row>
    <row r="2722" ht="14.4" customHeight="1">
      <c r="E2722" s="139" t="inlineStr">
        <is>
          <t>ALLA0212438</t>
        </is>
      </c>
      <c r="F2722" s="139" t="inlineStr">
        <is>
          <t>CNRB0005224</t>
        </is>
      </c>
      <c r="G2722" s="139" t="inlineStr">
        <is>
          <t>ICIC0006490</t>
        </is>
      </c>
      <c r="H2722" s="139" t="inlineStr">
        <is>
          <t>ORBC0100036</t>
        </is>
      </c>
      <c r="I2722" s="139" t="inlineStr">
        <is>
          <t>SBIN0013912</t>
        </is>
      </c>
    </row>
    <row r="2723" ht="14.4" customHeight="1">
      <c r="E2723" s="139" t="inlineStr">
        <is>
          <t>ALLA0212439</t>
        </is>
      </c>
      <c r="F2723" s="139" t="inlineStr">
        <is>
          <t>CNRB0005223</t>
        </is>
      </c>
      <c r="G2723" s="139" t="inlineStr">
        <is>
          <t>ICIC0006489</t>
        </is>
      </c>
      <c r="H2723" s="139" t="inlineStr">
        <is>
          <t>ORBC0100035</t>
        </is>
      </c>
      <c r="I2723" s="139" t="inlineStr">
        <is>
          <t>SBIN0013911</t>
        </is>
      </c>
    </row>
    <row r="2724" ht="14.4" customHeight="1">
      <c r="E2724" s="139" t="inlineStr">
        <is>
          <t>ALLA0212440</t>
        </is>
      </c>
      <c r="F2724" s="139" t="inlineStr">
        <is>
          <t>CNRB0005222</t>
        </is>
      </c>
      <c r="G2724" s="139" t="inlineStr">
        <is>
          <t>ICIC0006488</t>
        </is>
      </c>
      <c r="H2724" s="139" t="inlineStr">
        <is>
          <t>ORBC0100034</t>
        </is>
      </c>
      <c r="I2724" s="139" t="inlineStr">
        <is>
          <t>SBIN0013910</t>
        </is>
      </c>
    </row>
    <row r="2725" ht="14.4" customHeight="1">
      <c r="E2725" s="139" t="inlineStr">
        <is>
          <t>ALLA0212441</t>
        </is>
      </c>
      <c r="F2725" s="139" t="inlineStr">
        <is>
          <t>CNRB0005221</t>
        </is>
      </c>
      <c r="G2725" s="139" t="inlineStr">
        <is>
          <t>ICIC0006487</t>
        </is>
      </c>
      <c r="H2725" s="139" t="inlineStr">
        <is>
          <t>ORBC0100033</t>
        </is>
      </c>
      <c r="I2725" s="139" t="inlineStr">
        <is>
          <t>SBIN0013908</t>
        </is>
      </c>
    </row>
    <row r="2726" ht="14.4" customHeight="1">
      <c r="E2726" s="139" t="inlineStr">
        <is>
          <t>ALLA0212442</t>
        </is>
      </c>
      <c r="F2726" s="139" t="inlineStr">
        <is>
          <t>CNRB0005220</t>
        </is>
      </c>
      <c r="G2726" s="139" t="inlineStr">
        <is>
          <t>ICIC0006484</t>
        </is>
      </c>
      <c r="H2726" s="139" t="inlineStr">
        <is>
          <t>ORBC0100032</t>
        </is>
      </c>
      <c r="I2726" s="139" t="inlineStr">
        <is>
          <t>SBIN0013907</t>
        </is>
      </c>
    </row>
    <row r="2727" ht="14.4" customHeight="1">
      <c r="E2727" s="139" t="inlineStr">
        <is>
          <t>ALLA0212443</t>
        </is>
      </c>
      <c r="F2727" s="139" t="inlineStr">
        <is>
          <t>CNRB0005219</t>
        </is>
      </c>
      <c r="G2727" s="139" t="inlineStr">
        <is>
          <t>ICIC0006483</t>
        </is>
      </c>
      <c r="H2727" s="139" t="inlineStr">
        <is>
          <t>ORBC0100031</t>
        </is>
      </c>
      <c r="I2727" s="139" t="inlineStr">
        <is>
          <t>SBIN0013905</t>
        </is>
      </c>
    </row>
    <row r="2728" ht="14.4" customHeight="1">
      <c r="E2728" s="139" t="inlineStr">
        <is>
          <t>ALLA0212444</t>
        </is>
      </c>
      <c r="F2728" s="139" t="inlineStr">
        <is>
          <t>CNRB0005218</t>
        </is>
      </c>
      <c r="G2728" s="139" t="inlineStr">
        <is>
          <t>ICIC0006482</t>
        </is>
      </c>
      <c r="H2728" s="139" t="inlineStr">
        <is>
          <t>ORBC0100030</t>
        </is>
      </c>
      <c r="I2728" s="139" t="inlineStr">
        <is>
          <t>SBIN0013904</t>
        </is>
      </c>
    </row>
    <row r="2729" ht="14.4" customHeight="1">
      <c r="E2729" s="139" t="inlineStr">
        <is>
          <t>ALLA0212445</t>
        </is>
      </c>
      <c r="F2729" s="139" t="inlineStr">
        <is>
          <t>CNRB0005217</t>
        </is>
      </c>
      <c r="G2729" s="139" t="inlineStr">
        <is>
          <t>ICIC0006481</t>
        </is>
      </c>
      <c r="H2729" s="139" t="inlineStr">
        <is>
          <t>ORBC0100029</t>
        </is>
      </c>
      <c r="I2729" s="139" t="inlineStr">
        <is>
          <t>SBIN0013903</t>
        </is>
      </c>
    </row>
    <row r="2730" ht="14.4" customHeight="1">
      <c r="E2730" s="139" t="inlineStr">
        <is>
          <t>ALLA0212447</t>
        </is>
      </c>
      <c r="F2730" s="139" t="inlineStr">
        <is>
          <t>CNRB0005216</t>
        </is>
      </c>
      <c r="G2730" s="139" t="inlineStr">
        <is>
          <t>ICIC0006478</t>
        </is>
      </c>
      <c r="H2730" s="139" t="inlineStr">
        <is>
          <t>ORBC0100028</t>
        </is>
      </c>
      <c r="I2730" s="139" t="inlineStr">
        <is>
          <t>SBIN0013902</t>
        </is>
      </c>
    </row>
    <row r="2731" ht="14.4" customHeight="1">
      <c r="E2731" s="139" t="inlineStr">
        <is>
          <t>ALLA0212448</t>
        </is>
      </c>
      <c r="F2731" s="139" t="inlineStr">
        <is>
          <t>CNRB0005215</t>
        </is>
      </c>
      <c r="G2731" s="139" t="inlineStr">
        <is>
          <t>ICIC0006477</t>
        </is>
      </c>
      <c r="H2731" s="139" t="inlineStr">
        <is>
          <t>ORBC0100027</t>
        </is>
      </c>
      <c r="I2731" s="139" t="inlineStr">
        <is>
          <t>SBIN0013899</t>
        </is>
      </c>
    </row>
    <row r="2732" ht="14.4" customHeight="1">
      <c r="E2732" s="139" t="inlineStr">
        <is>
          <t>ALLA0212449</t>
        </is>
      </c>
      <c r="F2732" s="139" t="inlineStr">
        <is>
          <t>CNRB0005214</t>
        </is>
      </c>
      <c r="G2732" s="139" t="inlineStr">
        <is>
          <t>ICIC0006476</t>
        </is>
      </c>
      <c r="H2732" s="139" t="inlineStr">
        <is>
          <t>ORBC0100026</t>
        </is>
      </c>
      <c r="I2732" s="139" t="inlineStr">
        <is>
          <t>SBIN0013898</t>
        </is>
      </c>
    </row>
    <row r="2733" ht="14.4" customHeight="1">
      <c r="E2733" s="139" t="inlineStr">
        <is>
          <t>ALLA0212450</t>
        </is>
      </c>
      <c r="F2733" s="139" t="inlineStr">
        <is>
          <t>CNRB0005213</t>
        </is>
      </c>
      <c r="G2733" s="139" t="inlineStr">
        <is>
          <t>ICIC0006473</t>
        </is>
      </c>
      <c r="H2733" s="139" t="inlineStr">
        <is>
          <t>ORBC0100025</t>
        </is>
      </c>
      <c r="I2733" s="139" t="inlineStr">
        <is>
          <t>SBIN0013897</t>
        </is>
      </c>
    </row>
    <row r="2734" ht="14.4" customHeight="1">
      <c r="E2734" s="139" t="inlineStr">
        <is>
          <t>ALLA0212451</t>
        </is>
      </c>
      <c r="F2734" s="139" t="inlineStr">
        <is>
          <t>CNRB0005212</t>
        </is>
      </c>
      <c r="G2734" s="139" t="inlineStr">
        <is>
          <t>ICIC0006471</t>
        </is>
      </c>
      <c r="H2734" s="139" t="inlineStr">
        <is>
          <t>ORBC0100024</t>
        </is>
      </c>
      <c r="I2734" s="139" t="inlineStr">
        <is>
          <t>SBIN0013896</t>
        </is>
      </c>
    </row>
    <row r="2735" ht="14.4" customHeight="1">
      <c r="E2735" s="139" t="inlineStr">
        <is>
          <t>ALLA0212452</t>
        </is>
      </c>
      <c r="F2735" s="139" t="inlineStr">
        <is>
          <t>CNRB0005211</t>
        </is>
      </c>
      <c r="G2735" s="139" t="inlineStr">
        <is>
          <t>ICIC0006469</t>
        </is>
      </c>
      <c r="H2735" s="139" t="inlineStr">
        <is>
          <t>ORBC0100023</t>
        </is>
      </c>
      <c r="I2735" s="139" t="inlineStr">
        <is>
          <t>SBIN0013893</t>
        </is>
      </c>
    </row>
    <row r="2736" ht="14.4" customHeight="1">
      <c r="E2736" s="139" t="inlineStr">
        <is>
          <t>ALLA0212453</t>
        </is>
      </c>
      <c r="F2736" s="139" t="inlineStr">
        <is>
          <t>CNRB0005209</t>
        </is>
      </c>
      <c r="G2736" s="139" t="inlineStr">
        <is>
          <t>ICIC0006468</t>
        </is>
      </c>
      <c r="H2736" s="139" t="inlineStr">
        <is>
          <t>ORBC0100022</t>
        </is>
      </c>
      <c r="I2736" s="139" t="inlineStr">
        <is>
          <t>SBIN0013892</t>
        </is>
      </c>
    </row>
    <row r="2737" ht="14.4" customHeight="1">
      <c r="E2737" s="139" t="inlineStr">
        <is>
          <t>ALLA0212454</t>
        </is>
      </c>
      <c r="F2737" s="139" t="inlineStr">
        <is>
          <t>CNRB0005208</t>
        </is>
      </c>
      <c r="G2737" s="139" t="inlineStr">
        <is>
          <t>ICIC0006466</t>
        </is>
      </c>
      <c r="H2737" s="139" t="inlineStr">
        <is>
          <t>ORBC0100021</t>
        </is>
      </c>
      <c r="I2737" s="139" t="inlineStr">
        <is>
          <t>SBIN0013890</t>
        </is>
      </c>
    </row>
    <row r="2738" ht="14.4" customHeight="1">
      <c r="E2738" s="139" t="inlineStr">
        <is>
          <t>ALLA0212455</t>
        </is>
      </c>
      <c r="F2738" s="139" t="inlineStr">
        <is>
          <t>CNRB0005207</t>
        </is>
      </c>
      <c r="G2738" s="139" t="inlineStr">
        <is>
          <t>ICIC0006464</t>
        </is>
      </c>
      <c r="H2738" s="139" t="inlineStr">
        <is>
          <t>ORBC0100020</t>
        </is>
      </c>
      <c r="I2738" s="139" t="inlineStr">
        <is>
          <t>SBIN0013889</t>
        </is>
      </c>
    </row>
    <row r="2739" ht="14.4" customHeight="1">
      <c r="E2739" s="139" t="inlineStr">
        <is>
          <t>ALLA0212456</t>
        </is>
      </c>
      <c r="F2739" s="139" t="inlineStr">
        <is>
          <t>CNRB0005206</t>
        </is>
      </c>
      <c r="G2739" s="139" t="inlineStr">
        <is>
          <t>ICIC0006463</t>
        </is>
      </c>
      <c r="H2739" s="139" t="inlineStr">
        <is>
          <t>ORBC0100019</t>
        </is>
      </c>
      <c r="I2739" s="139" t="inlineStr">
        <is>
          <t>SBIN0013888</t>
        </is>
      </c>
    </row>
    <row r="2740" ht="14.4" customHeight="1">
      <c r="E2740" s="139" t="inlineStr">
        <is>
          <t>ALLA0212457</t>
        </is>
      </c>
      <c r="F2740" s="139" t="inlineStr">
        <is>
          <t>CNRB0005205</t>
        </is>
      </c>
      <c r="G2740" s="139" t="inlineStr">
        <is>
          <t>ICIC0006462</t>
        </is>
      </c>
      <c r="H2740" s="139" t="inlineStr">
        <is>
          <t>ORBC0100018</t>
        </is>
      </c>
      <c r="I2740" s="139" t="inlineStr">
        <is>
          <t>SBIN0013887</t>
        </is>
      </c>
    </row>
    <row r="2741" ht="14.4" customHeight="1">
      <c r="E2741" s="139" t="inlineStr">
        <is>
          <t>ALLA0212458</t>
        </is>
      </c>
      <c r="F2741" s="139" t="inlineStr">
        <is>
          <t>CNRB0005204</t>
        </is>
      </c>
      <c r="G2741" s="139" t="inlineStr">
        <is>
          <t>ICIC0006461</t>
        </is>
      </c>
      <c r="H2741" s="139" t="inlineStr">
        <is>
          <t>ORBC0100017</t>
        </is>
      </c>
      <c r="I2741" s="139" t="inlineStr">
        <is>
          <t>SBIN0013885</t>
        </is>
      </c>
    </row>
    <row r="2742" ht="14.4" customHeight="1">
      <c r="E2742" s="139" t="inlineStr">
        <is>
          <t>ALLA0212459</t>
        </is>
      </c>
      <c r="F2742" s="139" t="inlineStr">
        <is>
          <t>CNRB0005203</t>
        </is>
      </c>
      <c r="G2742" s="139" t="inlineStr">
        <is>
          <t>ICIC0006460</t>
        </is>
      </c>
      <c r="H2742" s="139" t="inlineStr">
        <is>
          <t>ORBC0100016</t>
        </is>
      </c>
      <c r="I2742" s="139" t="inlineStr">
        <is>
          <t>SBIN0013883</t>
        </is>
      </c>
    </row>
    <row r="2743" ht="14.4" customHeight="1">
      <c r="E2743" s="139" t="inlineStr">
        <is>
          <t>ALLA0212460</t>
        </is>
      </c>
      <c r="F2743" s="139" t="inlineStr">
        <is>
          <t>CNRB0005202</t>
        </is>
      </c>
      <c r="G2743" s="139" t="inlineStr">
        <is>
          <t>ICIC0006459</t>
        </is>
      </c>
      <c r="H2743" s="139" t="inlineStr">
        <is>
          <t>ORBC0100015</t>
        </is>
      </c>
      <c r="I2743" s="139" t="inlineStr">
        <is>
          <t>SBIN0013880</t>
        </is>
      </c>
    </row>
    <row r="2744" ht="14.4" customHeight="1">
      <c r="E2744" s="139" t="inlineStr">
        <is>
          <t>ALLA0212461</t>
        </is>
      </c>
      <c r="F2744" s="139" t="inlineStr">
        <is>
          <t>CNRB0005201</t>
        </is>
      </c>
      <c r="G2744" s="139" t="inlineStr">
        <is>
          <t>ICIC0006458</t>
        </is>
      </c>
      <c r="H2744" s="139" t="inlineStr">
        <is>
          <t>ORBC0100014</t>
        </is>
      </c>
      <c r="I2744" s="139" t="inlineStr">
        <is>
          <t>SBIN0013878</t>
        </is>
      </c>
    </row>
    <row r="2745" ht="14.4" customHeight="1">
      <c r="E2745" s="139" t="inlineStr">
        <is>
          <t>ALLA0212462</t>
        </is>
      </c>
      <c r="F2745" s="139" t="inlineStr">
        <is>
          <t>CNRB0005200</t>
        </is>
      </c>
      <c r="G2745" s="139" t="inlineStr">
        <is>
          <t>ICIC0006457</t>
        </is>
      </c>
      <c r="H2745" s="139" t="inlineStr">
        <is>
          <t>ORBC0100013</t>
        </is>
      </c>
      <c r="I2745" s="139" t="inlineStr">
        <is>
          <t>SBIN0013872</t>
        </is>
      </c>
    </row>
    <row r="2746" ht="14.4" customHeight="1">
      <c r="E2746" s="139" t="inlineStr">
        <is>
          <t>ALLA0212463</t>
        </is>
      </c>
      <c r="F2746" s="139" t="inlineStr">
        <is>
          <t>CNRB0005199</t>
        </is>
      </c>
      <c r="G2746" s="139" t="inlineStr">
        <is>
          <t>ICIC0006455</t>
        </is>
      </c>
      <c r="H2746" s="139" t="inlineStr">
        <is>
          <t>ORBC0100012</t>
        </is>
      </c>
      <c r="I2746" s="139" t="inlineStr">
        <is>
          <t>SBIN0013871</t>
        </is>
      </c>
    </row>
    <row r="2747" ht="14.4" customHeight="1">
      <c r="E2747" s="139" t="inlineStr">
        <is>
          <t>ALLA0212464</t>
        </is>
      </c>
      <c r="F2747" s="139" t="inlineStr">
        <is>
          <t>CNRB0005198</t>
        </is>
      </c>
      <c r="G2747" s="139" t="inlineStr">
        <is>
          <t>ICIC0006452</t>
        </is>
      </c>
      <c r="H2747" s="139" t="inlineStr">
        <is>
          <t>ORBC0100011</t>
        </is>
      </c>
      <c r="I2747" s="139" t="inlineStr">
        <is>
          <t>SBIN0013870</t>
        </is>
      </c>
    </row>
    <row r="2748" ht="14.4" customHeight="1">
      <c r="E2748" s="139" t="inlineStr">
        <is>
          <t>ALLA0212465</t>
        </is>
      </c>
      <c r="F2748" s="139" t="inlineStr">
        <is>
          <t>CNRB0005197</t>
        </is>
      </c>
      <c r="G2748" s="139" t="inlineStr">
        <is>
          <t>ICIC0006451</t>
        </is>
      </c>
      <c r="H2748" s="139" t="inlineStr">
        <is>
          <t>ORBC0100010</t>
        </is>
      </c>
      <c r="I2748" s="139" t="inlineStr">
        <is>
          <t>SBIN0013869</t>
        </is>
      </c>
    </row>
    <row r="2749" ht="14.4" customHeight="1">
      <c r="E2749" s="139" t="inlineStr">
        <is>
          <t>ALLA0212466</t>
        </is>
      </c>
      <c r="F2749" s="139" t="inlineStr">
        <is>
          <t>CNRB0005196</t>
        </is>
      </c>
      <c r="G2749" s="139" t="inlineStr">
        <is>
          <t>ICIC0006450</t>
        </is>
      </c>
      <c r="H2749" s="139" t="inlineStr">
        <is>
          <t>ORBC0100009</t>
        </is>
      </c>
      <c r="I2749" s="139" t="inlineStr">
        <is>
          <t>SBIN0013868</t>
        </is>
      </c>
    </row>
    <row r="2750" ht="14.4" customHeight="1">
      <c r="E2750" s="139" t="inlineStr">
        <is>
          <t>ALLA0212467</t>
        </is>
      </c>
      <c r="F2750" s="139" t="inlineStr">
        <is>
          <t>CNRB0005195</t>
        </is>
      </c>
      <c r="G2750" s="139" t="inlineStr">
        <is>
          <t>ICIC0006446</t>
        </is>
      </c>
      <c r="H2750" s="139" t="inlineStr">
        <is>
          <t>ORBC0100008</t>
        </is>
      </c>
      <c r="I2750" s="139" t="inlineStr">
        <is>
          <t>SBIN0013867</t>
        </is>
      </c>
    </row>
    <row r="2751" ht="14.4" customHeight="1">
      <c r="E2751" s="139" t="inlineStr">
        <is>
          <t>ALLA0212468</t>
        </is>
      </c>
      <c r="F2751" s="139" t="inlineStr">
        <is>
          <t>CNRB0005194</t>
        </is>
      </c>
      <c r="G2751" s="139" t="inlineStr">
        <is>
          <t>ICIC0006441</t>
        </is>
      </c>
      <c r="H2751" s="139" t="inlineStr">
        <is>
          <t>ORBC0100007</t>
        </is>
      </c>
      <c r="I2751" s="139" t="inlineStr">
        <is>
          <t>SBIN0013866</t>
        </is>
      </c>
    </row>
    <row r="2752" ht="14.4" customHeight="1">
      <c r="E2752" s="139" t="inlineStr">
        <is>
          <t>ALLA0212469</t>
        </is>
      </c>
      <c r="F2752" s="139" t="inlineStr">
        <is>
          <t>CNRB0005193</t>
        </is>
      </c>
      <c r="G2752" s="139" t="inlineStr">
        <is>
          <t>ICIC0006438</t>
        </is>
      </c>
      <c r="H2752" s="139" t="inlineStr">
        <is>
          <t>ORBC0100006</t>
        </is>
      </c>
      <c r="I2752" s="139" t="inlineStr">
        <is>
          <t>SBIN0013865</t>
        </is>
      </c>
    </row>
    <row r="2753" ht="14.4" customHeight="1">
      <c r="E2753" s="139" t="inlineStr">
        <is>
          <t>ALLA0212470</t>
        </is>
      </c>
      <c r="F2753" s="139" t="inlineStr">
        <is>
          <t>CNRB0005192</t>
        </is>
      </c>
      <c r="G2753" s="139" t="inlineStr">
        <is>
          <t>ICIC0006436</t>
        </is>
      </c>
      <c r="H2753" s="139" t="inlineStr">
        <is>
          <t>ORBC0100005</t>
        </is>
      </c>
      <c r="I2753" s="139" t="inlineStr">
        <is>
          <t>SBIN0013864</t>
        </is>
      </c>
    </row>
    <row r="2754" ht="14.4" customHeight="1">
      <c r="E2754" s="139" t="inlineStr">
        <is>
          <t>ALLA0212471</t>
        </is>
      </c>
      <c r="F2754" s="139" t="inlineStr">
        <is>
          <t>CNRB0005191</t>
        </is>
      </c>
      <c r="G2754" s="139" t="inlineStr">
        <is>
          <t>ICIC0006435</t>
        </is>
      </c>
      <c r="H2754" s="139" t="inlineStr">
        <is>
          <t>ORBC0100004</t>
        </is>
      </c>
      <c r="I2754" s="139" t="inlineStr">
        <is>
          <t>SBIN0013863</t>
        </is>
      </c>
    </row>
    <row r="2755" ht="14.4" customHeight="1">
      <c r="E2755" s="139" t="inlineStr">
        <is>
          <t>ALLA0212472</t>
        </is>
      </c>
      <c r="F2755" s="139" t="inlineStr">
        <is>
          <t>CNRB0005190</t>
        </is>
      </c>
      <c r="G2755" s="139" t="inlineStr">
        <is>
          <t>ICIC0006434</t>
        </is>
      </c>
      <c r="H2755" s="139" t="inlineStr">
        <is>
          <t>ORBC0100003</t>
        </is>
      </c>
      <c r="I2755" s="139" t="inlineStr">
        <is>
          <t>SBIN0013862</t>
        </is>
      </c>
    </row>
    <row r="2756" ht="14.4" customHeight="1">
      <c r="E2756" s="139" t="inlineStr">
        <is>
          <t>ALLA0212473</t>
        </is>
      </c>
      <c r="F2756" s="139" t="inlineStr">
        <is>
          <t>CNRB0005189</t>
        </is>
      </c>
      <c r="G2756" s="139" t="inlineStr">
        <is>
          <t>ICIC0006433</t>
        </is>
      </c>
      <c r="H2756" s="139" t="inlineStr">
        <is>
          <t>ORBC0100002</t>
        </is>
      </c>
      <c r="I2756" s="139" t="inlineStr">
        <is>
          <t>SBIN0013861</t>
        </is>
      </c>
    </row>
    <row r="2757" ht="14.4" customHeight="1">
      <c r="E2757" s="139" t="inlineStr">
        <is>
          <t>ALLA0212474</t>
        </is>
      </c>
      <c r="F2757" s="139" t="inlineStr">
        <is>
          <t>CNRB0005188</t>
        </is>
      </c>
      <c r="G2757" s="139" t="inlineStr">
        <is>
          <t>ICIC0006432</t>
        </is>
      </c>
      <c r="H2757" s="139" t="inlineStr">
        <is>
          <t>ORBC0100001</t>
        </is>
      </c>
      <c r="I2757" s="139" t="inlineStr">
        <is>
          <t>SBIN0013860</t>
        </is>
      </c>
    </row>
    <row r="2758" ht="14.4" customHeight="1">
      <c r="E2758" s="139" t="inlineStr">
        <is>
          <t>ALLA0212475</t>
        </is>
      </c>
      <c r="F2758" s="139" t="inlineStr">
        <is>
          <t>CNRB0005187</t>
        </is>
      </c>
      <c r="G2758" s="139" t="inlineStr">
        <is>
          <t>ICIC0006431</t>
        </is>
      </c>
      <c r="H2758" s="139" t="inlineStr">
        <is>
          <t>ORBC0100000</t>
        </is>
      </c>
      <c r="I2758" s="139" t="inlineStr">
        <is>
          <t>SBIN0013859</t>
        </is>
      </c>
    </row>
    <row r="2759" ht="14.4" customHeight="1">
      <c r="E2759" s="139" t="inlineStr">
        <is>
          <t>ALLA0212476</t>
        </is>
      </c>
      <c r="F2759" s="139" t="inlineStr">
        <is>
          <t>CNRB0005186</t>
        </is>
      </c>
      <c r="G2759" s="139" t="inlineStr">
        <is>
          <t>ICIC0006429</t>
        </is>
      </c>
      <c r="H2759" s="139" t="inlineStr">
        <is>
          <t>ORBC0000643</t>
        </is>
      </c>
      <c r="I2759" s="139" t="inlineStr">
        <is>
          <t>SBIN0013858</t>
        </is>
      </c>
    </row>
    <row r="2760" ht="14.4" customHeight="1">
      <c r="E2760" s="139" t="inlineStr">
        <is>
          <t>ALLA0212477</t>
        </is>
      </c>
      <c r="F2760" s="139" t="inlineStr">
        <is>
          <t>CNRB0005185</t>
        </is>
      </c>
      <c r="G2760" s="139" t="inlineStr">
        <is>
          <t>ICIC0006428</t>
        </is>
      </c>
      <c r="H2760" s="139" t="inlineStr">
        <is>
          <t>ORBC0000165</t>
        </is>
      </c>
      <c r="I2760" s="139" t="inlineStr">
        <is>
          <t>SBIN0013857</t>
        </is>
      </c>
    </row>
    <row r="2761" ht="14.4" customHeight="1">
      <c r="E2761" s="139" t="inlineStr">
        <is>
          <t>ALLA0212478</t>
        </is>
      </c>
      <c r="F2761" s="139" t="inlineStr">
        <is>
          <t>CNRB0005184</t>
        </is>
      </c>
      <c r="G2761" s="139" t="inlineStr">
        <is>
          <t>ICIC0006427</t>
        </is>
      </c>
      <c r="H2761" s="139" t="inlineStr">
        <is>
          <t>ORBC0000023</t>
        </is>
      </c>
      <c r="I2761" s="139" t="inlineStr">
        <is>
          <t>SBIN0013856</t>
        </is>
      </c>
    </row>
    <row r="2762" ht="14.4" customHeight="1">
      <c r="E2762" s="139" t="inlineStr">
        <is>
          <t>ALLA0212479</t>
        </is>
      </c>
      <c r="F2762" s="139" t="inlineStr">
        <is>
          <t>CNRB0005183</t>
        </is>
      </c>
      <c r="G2762" s="139" t="inlineStr">
        <is>
          <t>ICIC0006426</t>
        </is>
      </c>
      <c r="H2762" s="139" t="inlineStr">
        <is>
          <t>PYTM0123456</t>
        </is>
      </c>
      <c r="I2762" s="139" t="inlineStr">
        <is>
          <t>SBIN0013855</t>
        </is>
      </c>
    </row>
    <row r="2763" ht="14.4" customHeight="1">
      <c r="E2763" s="139" t="inlineStr">
        <is>
          <t>ALLA0212480</t>
        </is>
      </c>
      <c r="F2763" s="139" t="inlineStr">
        <is>
          <t>CNRB0005182</t>
        </is>
      </c>
      <c r="G2763" s="139" t="inlineStr">
        <is>
          <t>ICIC0006424</t>
        </is>
      </c>
      <c r="H2763" s="139" t="inlineStr">
        <is>
          <t>PYTM0000001</t>
        </is>
      </c>
      <c r="I2763" s="139" t="inlineStr">
        <is>
          <t>SBIN0013854</t>
        </is>
      </c>
    </row>
    <row r="2764" ht="14.4" customHeight="1">
      <c r="E2764" s="139" t="inlineStr">
        <is>
          <t>ALLA0212481</t>
        </is>
      </c>
      <c r="F2764" s="139" t="inlineStr">
        <is>
          <t>CNRB0005181</t>
        </is>
      </c>
      <c r="G2764" s="139" t="inlineStr">
        <is>
          <t>ICIC0006423</t>
        </is>
      </c>
      <c r="H2764" s="139" t="inlineStr">
        <is>
          <t>PKGB0011194</t>
        </is>
      </c>
      <c r="I2764" s="139" t="inlineStr">
        <is>
          <t>SBIN0013853</t>
        </is>
      </c>
    </row>
    <row r="2765" ht="14.4" customHeight="1">
      <c r="E2765" s="139" t="inlineStr">
        <is>
          <t>ALLA0212482</t>
        </is>
      </c>
      <c r="F2765" s="139" t="inlineStr">
        <is>
          <t>CNRB0005180</t>
        </is>
      </c>
      <c r="G2765" s="139" t="inlineStr">
        <is>
          <t>ICIC0006422</t>
        </is>
      </c>
      <c r="H2765" s="139" t="inlineStr">
        <is>
          <t>PKGB0011193</t>
        </is>
      </c>
      <c r="I2765" s="139" t="inlineStr">
        <is>
          <t>SBIN0013852</t>
        </is>
      </c>
    </row>
    <row r="2766" ht="14.4" customHeight="1">
      <c r="E2766" s="139" t="inlineStr">
        <is>
          <t>ALLA0212483</t>
        </is>
      </c>
      <c r="F2766" s="139" t="inlineStr">
        <is>
          <t>CNRB0005179</t>
        </is>
      </c>
      <c r="G2766" s="139" t="inlineStr">
        <is>
          <t>ICIC0006421</t>
        </is>
      </c>
      <c r="H2766" s="139" t="inlineStr">
        <is>
          <t>PKGB0011191</t>
        </is>
      </c>
      <c r="I2766" s="139" t="inlineStr">
        <is>
          <t>SBIN0013851</t>
        </is>
      </c>
    </row>
    <row r="2767" ht="14.4" customHeight="1">
      <c r="E2767" s="139" t="inlineStr">
        <is>
          <t>ALLA0212484</t>
        </is>
      </c>
      <c r="F2767" s="139" t="inlineStr">
        <is>
          <t>CNRB0005178</t>
        </is>
      </c>
      <c r="G2767" s="139" t="inlineStr">
        <is>
          <t>ICIC0006419</t>
        </is>
      </c>
      <c r="H2767" s="139" t="inlineStr">
        <is>
          <t>PKGB0011190</t>
        </is>
      </c>
      <c r="I2767" s="139" t="inlineStr">
        <is>
          <t>SBIN0013850</t>
        </is>
      </c>
    </row>
    <row r="2768" ht="14.4" customHeight="1">
      <c r="E2768" s="139" t="inlineStr">
        <is>
          <t>ALLA0212485</t>
        </is>
      </c>
      <c r="F2768" s="139" t="inlineStr">
        <is>
          <t>CNRB0005177</t>
        </is>
      </c>
      <c r="G2768" s="139" t="inlineStr">
        <is>
          <t>ICIC0006415</t>
        </is>
      </c>
      <c r="H2768" s="139" t="inlineStr">
        <is>
          <t>PKGB0011189</t>
        </is>
      </c>
      <c r="I2768" s="139" t="inlineStr">
        <is>
          <t>SBIN0013849</t>
        </is>
      </c>
    </row>
    <row r="2769" ht="14.4" customHeight="1">
      <c r="E2769" s="139" t="inlineStr">
        <is>
          <t>ALLA0212486</t>
        </is>
      </c>
      <c r="F2769" s="139" t="inlineStr">
        <is>
          <t>CNRB0005176</t>
        </is>
      </c>
      <c r="G2769" s="139" t="inlineStr">
        <is>
          <t>ICIC0006414</t>
        </is>
      </c>
      <c r="H2769" s="139" t="inlineStr">
        <is>
          <t>PKGB0011188</t>
        </is>
      </c>
      <c r="I2769" s="139" t="inlineStr">
        <is>
          <t>SBIN0013848</t>
        </is>
      </c>
    </row>
    <row r="2770" ht="14.4" customHeight="1">
      <c r="E2770" s="139" t="inlineStr">
        <is>
          <t>ALLA0212487</t>
        </is>
      </c>
      <c r="F2770" s="139" t="inlineStr">
        <is>
          <t>CNRB0005175</t>
        </is>
      </c>
      <c r="G2770" s="139" t="inlineStr">
        <is>
          <t>ICIC0006412</t>
        </is>
      </c>
      <c r="H2770" s="139" t="inlineStr">
        <is>
          <t>PKGB0011187</t>
        </is>
      </c>
      <c r="I2770" s="139" t="inlineStr">
        <is>
          <t>SBIN0013847</t>
        </is>
      </c>
    </row>
    <row r="2771" ht="14.4" customHeight="1">
      <c r="E2771" s="139" t="inlineStr">
        <is>
          <t>ALLA0212488</t>
        </is>
      </c>
      <c r="F2771" s="139" t="inlineStr">
        <is>
          <t>CNRB0005174</t>
        </is>
      </c>
      <c r="G2771" s="139" t="inlineStr">
        <is>
          <t>ICIC0006411</t>
        </is>
      </c>
      <c r="H2771" s="139" t="inlineStr">
        <is>
          <t>PKGB0011186</t>
        </is>
      </c>
      <c r="I2771" s="139" t="inlineStr">
        <is>
          <t>SBIN0013846</t>
        </is>
      </c>
    </row>
    <row r="2772" ht="14.4" customHeight="1">
      <c r="E2772" s="139" t="inlineStr">
        <is>
          <t>ALLA0212489</t>
        </is>
      </c>
      <c r="F2772" s="139" t="inlineStr">
        <is>
          <t>CNRB0005173</t>
        </is>
      </c>
      <c r="G2772" s="139" t="inlineStr">
        <is>
          <t>ICIC0006405</t>
        </is>
      </c>
      <c r="H2772" s="139" t="inlineStr">
        <is>
          <t>PKGB0011185</t>
        </is>
      </c>
      <c r="I2772" s="139" t="inlineStr">
        <is>
          <t>SBIN0013845</t>
        </is>
      </c>
    </row>
    <row r="2773" ht="14.4" customHeight="1">
      <c r="E2773" s="139" t="inlineStr">
        <is>
          <t>ALLA0212490</t>
        </is>
      </c>
      <c r="F2773" s="139" t="inlineStr">
        <is>
          <t>CNRB0005172</t>
        </is>
      </c>
      <c r="G2773" s="139" t="inlineStr">
        <is>
          <t>ICIC0006404</t>
        </is>
      </c>
      <c r="H2773" s="139" t="inlineStr">
        <is>
          <t>PKGB0011184</t>
        </is>
      </c>
      <c r="I2773" s="139" t="inlineStr">
        <is>
          <t>SBIN0013844</t>
        </is>
      </c>
    </row>
    <row r="2774" ht="14.4" customHeight="1">
      <c r="E2774" s="139" t="inlineStr">
        <is>
          <t>ALLA0212491</t>
        </is>
      </c>
      <c r="F2774" s="139" t="inlineStr">
        <is>
          <t>CNRB0005171</t>
        </is>
      </c>
      <c r="G2774" s="139" t="inlineStr">
        <is>
          <t>ICIC0006403</t>
        </is>
      </c>
      <c r="H2774" s="139" t="inlineStr">
        <is>
          <t>PKGB0011183</t>
        </is>
      </c>
      <c r="I2774" s="139" t="inlineStr">
        <is>
          <t>SBIN0013843</t>
        </is>
      </c>
    </row>
    <row r="2775" ht="14.4" customHeight="1">
      <c r="E2775" s="139" t="inlineStr">
        <is>
          <t>ALLA0212492</t>
        </is>
      </c>
      <c r="F2775" s="139" t="inlineStr">
        <is>
          <t>CNRB0005170</t>
        </is>
      </c>
      <c r="G2775" s="139" t="inlineStr">
        <is>
          <t>ICIC0006402</t>
        </is>
      </c>
      <c r="H2775" s="139" t="inlineStr">
        <is>
          <t>PKGB0011181</t>
        </is>
      </c>
      <c r="I2775" s="139" t="inlineStr">
        <is>
          <t>SBIN0013842</t>
        </is>
      </c>
    </row>
    <row r="2776" ht="14.4" customHeight="1">
      <c r="E2776" s="139" t="inlineStr">
        <is>
          <t>ALLA0212493</t>
        </is>
      </c>
      <c r="F2776" s="139" t="inlineStr">
        <is>
          <t>CNRB0005169</t>
        </is>
      </c>
      <c r="G2776" s="139" t="inlineStr">
        <is>
          <t>ICIC0006401</t>
        </is>
      </c>
      <c r="H2776" s="139" t="inlineStr">
        <is>
          <t>PKGB0011180</t>
        </is>
      </c>
      <c r="I2776" s="139" t="inlineStr">
        <is>
          <t>SBIN0013841</t>
        </is>
      </c>
    </row>
    <row r="2777" ht="14.4" customHeight="1">
      <c r="E2777" s="139" t="inlineStr">
        <is>
          <t>ALLA0212494</t>
        </is>
      </c>
      <c r="F2777" s="139" t="inlineStr">
        <is>
          <t>CNRB0005168</t>
        </is>
      </c>
      <c r="G2777" s="139" t="inlineStr">
        <is>
          <t>ICIC0006400</t>
        </is>
      </c>
      <c r="H2777" s="139" t="inlineStr">
        <is>
          <t>PKGB0011179</t>
        </is>
      </c>
      <c r="I2777" s="139" t="inlineStr">
        <is>
          <t>SBIN0013840</t>
        </is>
      </c>
    </row>
    <row r="2778" ht="14.4" customHeight="1">
      <c r="E2778" s="139" t="inlineStr">
        <is>
          <t>ALLA0212495</t>
        </is>
      </c>
      <c r="F2778" s="139" t="inlineStr">
        <is>
          <t>CNRB0005167</t>
        </is>
      </c>
      <c r="G2778" s="139" t="inlineStr">
        <is>
          <t>ICIC0006399</t>
        </is>
      </c>
      <c r="H2778" s="139" t="inlineStr">
        <is>
          <t>PKGB0011178</t>
        </is>
      </c>
      <c r="I2778" s="139" t="inlineStr">
        <is>
          <t>SBIN0013839</t>
        </is>
      </c>
    </row>
    <row r="2779" ht="14.4" customHeight="1">
      <c r="E2779" s="139" t="inlineStr">
        <is>
          <t>ALLA0212496</t>
        </is>
      </c>
      <c r="F2779" s="139" t="inlineStr">
        <is>
          <t>CNRB0005166</t>
        </is>
      </c>
      <c r="G2779" s="139" t="inlineStr">
        <is>
          <t>ICIC0006398</t>
        </is>
      </c>
      <c r="H2779" s="139" t="inlineStr">
        <is>
          <t>PKGB0011177</t>
        </is>
      </c>
      <c r="I2779" s="139" t="inlineStr">
        <is>
          <t>SBIN0013838</t>
        </is>
      </c>
    </row>
    <row r="2780" ht="14.4" customHeight="1">
      <c r="E2780" s="139" t="inlineStr">
        <is>
          <t>ALLA0212497</t>
        </is>
      </c>
      <c r="F2780" s="139" t="inlineStr">
        <is>
          <t>CNRB0005165</t>
        </is>
      </c>
      <c r="G2780" s="139" t="inlineStr">
        <is>
          <t>ICIC0006397</t>
        </is>
      </c>
      <c r="H2780" s="139" t="inlineStr">
        <is>
          <t>PKGB0011176</t>
        </is>
      </c>
      <c r="I2780" s="139" t="inlineStr">
        <is>
          <t>SBIN0013837</t>
        </is>
      </c>
    </row>
    <row r="2781" ht="14.4" customHeight="1">
      <c r="E2781" s="139" t="inlineStr">
        <is>
          <t>ALLA0212498</t>
        </is>
      </c>
      <c r="F2781" s="139" t="inlineStr">
        <is>
          <t>CNRB0005164</t>
        </is>
      </c>
      <c r="G2781" s="139" t="inlineStr">
        <is>
          <t>ICIC0006396</t>
        </is>
      </c>
      <c r="H2781" s="139" t="inlineStr">
        <is>
          <t>PKGB0011175</t>
        </is>
      </c>
      <c r="I2781" s="139" t="inlineStr">
        <is>
          <t>SBIN0013836</t>
        </is>
      </c>
    </row>
    <row r="2782" ht="14.4" customHeight="1">
      <c r="E2782" s="139" t="inlineStr">
        <is>
          <t>ALLA0212499</t>
        </is>
      </c>
      <c r="F2782" s="139" t="inlineStr">
        <is>
          <t>CNRB0005162</t>
        </is>
      </c>
      <c r="G2782" s="139" t="inlineStr">
        <is>
          <t>ICIC0006395</t>
        </is>
      </c>
      <c r="H2782" s="139" t="inlineStr">
        <is>
          <t>PKGB0011174</t>
        </is>
      </c>
      <c r="I2782" s="139" t="inlineStr">
        <is>
          <t>SBIN0013835</t>
        </is>
      </c>
    </row>
    <row r="2783" ht="14.4" customHeight="1">
      <c r="E2783" s="139" t="inlineStr">
        <is>
          <t>ALLA0212500</t>
        </is>
      </c>
      <c r="F2783" s="139" t="inlineStr">
        <is>
          <t>CNRB0005161</t>
        </is>
      </c>
      <c r="G2783" s="139" t="inlineStr">
        <is>
          <t>ICIC0006394</t>
        </is>
      </c>
      <c r="H2783" s="139" t="inlineStr">
        <is>
          <t>PKGB0011173</t>
        </is>
      </c>
      <c r="I2783" s="139" t="inlineStr">
        <is>
          <t>SBIN0013834</t>
        </is>
      </c>
    </row>
    <row r="2784" ht="14.4" customHeight="1">
      <c r="E2784" s="139" t="inlineStr">
        <is>
          <t>ALLA0212501</t>
        </is>
      </c>
      <c r="F2784" s="139" t="inlineStr">
        <is>
          <t>CNRB0005160</t>
        </is>
      </c>
      <c r="G2784" s="139" t="inlineStr">
        <is>
          <t>ICIC0006393</t>
        </is>
      </c>
      <c r="H2784" s="139" t="inlineStr">
        <is>
          <t>PKGB0011172</t>
        </is>
      </c>
      <c r="I2784" s="139" t="inlineStr">
        <is>
          <t>SBIN0013833</t>
        </is>
      </c>
    </row>
    <row r="2785" ht="14.4" customHeight="1">
      <c r="E2785" s="139" t="inlineStr">
        <is>
          <t>ALLA0212502</t>
        </is>
      </c>
      <c r="F2785" s="139" t="inlineStr">
        <is>
          <t>CNRB0005159</t>
        </is>
      </c>
      <c r="G2785" s="139" t="inlineStr">
        <is>
          <t>ICIC0006392</t>
        </is>
      </c>
      <c r="H2785" s="139" t="inlineStr">
        <is>
          <t>PKGB0011171</t>
        </is>
      </c>
      <c r="I2785" s="139" t="inlineStr">
        <is>
          <t>SBIN0013832</t>
        </is>
      </c>
    </row>
    <row r="2786" ht="14.4" customHeight="1">
      <c r="E2786" s="139" t="inlineStr">
        <is>
          <t>ALLA0212503</t>
        </is>
      </c>
      <c r="F2786" s="139" t="inlineStr">
        <is>
          <t>CNRB0005158</t>
        </is>
      </c>
      <c r="G2786" s="139" t="inlineStr">
        <is>
          <t>ICIC0006391</t>
        </is>
      </c>
      <c r="H2786" s="139" t="inlineStr">
        <is>
          <t>PKGB0011170</t>
        </is>
      </c>
      <c r="I2786" s="139" t="inlineStr">
        <is>
          <t>SBIN0013831</t>
        </is>
      </c>
    </row>
    <row r="2787" ht="14.4" customHeight="1">
      <c r="E2787" s="139" t="inlineStr">
        <is>
          <t>ALLA0212504</t>
        </is>
      </c>
      <c r="F2787" s="139" t="inlineStr">
        <is>
          <t>CNRB0005157</t>
        </is>
      </c>
      <c r="G2787" s="139" t="inlineStr">
        <is>
          <t>ICIC0006390</t>
        </is>
      </c>
      <c r="H2787" s="139" t="inlineStr">
        <is>
          <t>PKGB0011169</t>
        </is>
      </c>
      <c r="I2787" s="139" t="inlineStr">
        <is>
          <t>SBIN0013830</t>
        </is>
      </c>
    </row>
    <row r="2788" ht="14.4" customHeight="1">
      <c r="E2788" s="139" t="inlineStr">
        <is>
          <t>ALLA0212505</t>
        </is>
      </c>
      <c r="F2788" s="139" t="inlineStr">
        <is>
          <t>CNRB0005156</t>
        </is>
      </c>
      <c r="G2788" s="139" t="inlineStr">
        <is>
          <t>ICIC0006388</t>
        </is>
      </c>
      <c r="H2788" s="139" t="inlineStr">
        <is>
          <t>PKGB0011168</t>
        </is>
      </c>
      <c r="I2788" s="139" t="inlineStr">
        <is>
          <t>SBIN0013829</t>
        </is>
      </c>
    </row>
    <row r="2789" ht="14.4" customHeight="1">
      <c r="E2789" s="139" t="inlineStr">
        <is>
          <t>ALLA0212506</t>
        </is>
      </c>
      <c r="F2789" s="139" t="inlineStr">
        <is>
          <t>CNRB0005155</t>
        </is>
      </c>
      <c r="G2789" s="139" t="inlineStr">
        <is>
          <t>ICIC0006387</t>
        </is>
      </c>
      <c r="H2789" s="139" t="inlineStr">
        <is>
          <t>PKGB0011167</t>
        </is>
      </c>
      <c r="I2789" s="139" t="inlineStr">
        <is>
          <t>SBIN0013828</t>
        </is>
      </c>
    </row>
    <row r="2790" ht="14.4" customHeight="1">
      <c r="E2790" s="139" t="inlineStr">
        <is>
          <t>ALLA0212507</t>
        </is>
      </c>
      <c r="F2790" s="139" t="inlineStr">
        <is>
          <t>CNRB0005154</t>
        </is>
      </c>
      <c r="G2790" s="139" t="inlineStr">
        <is>
          <t>ICIC0006386</t>
        </is>
      </c>
      <c r="H2790" s="139" t="inlineStr">
        <is>
          <t>PKGB0011166</t>
        </is>
      </c>
      <c r="I2790" s="139" t="inlineStr">
        <is>
          <t>SBIN0013827</t>
        </is>
      </c>
    </row>
    <row r="2791" ht="14.4" customHeight="1">
      <c r="E2791" s="139" t="inlineStr">
        <is>
          <t>ALLA0212508</t>
        </is>
      </c>
      <c r="F2791" s="139" t="inlineStr">
        <is>
          <t>CNRB0005153</t>
        </is>
      </c>
      <c r="G2791" s="139" t="inlineStr">
        <is>
          <t>ICIC0006385</t>
        </is>
      </c>
      <c r="H2791" s="139" t="inlineStr">
        <is>
          <t>PKGB0011165</t>
        </is>
      </c>
      <c r="I2791" s="139" t="inlineStr">
        <is>
          <t>SBIN0013826</t>
        </is>
      </c>
    </row>
    <row r="2792" ht="14.4" customHeight="1">
      <c r="E2792" s="139" t="inlineStr">
        <is>
          <t>ALLA0212509</t>
        </is>
      </c>
      <c r="F2792" s="139" t="inlineStr">
        <is>
          <t>CNRB0005152</t>
        </is>
      </c>
      <c r="G2792" s="139" t="inlineStr">
        <is>
          <t>ICIC0006384</t>
        </is>
      </c>
      <c r="H2792" s="139" t="inlineStr">
        <is>
          <t>PKGB0011164</t>
        </is>
      </c>
      <c r="I2792" s="139" t="inlineStr">
        <is>
          <t>SBIN0013825</t>
        </is>
      </c>
    </row>
    <row r="2793" ht="14.4" customHeight="1">
      <c r="E2793" s="139" t="inlineStr">
        <is>
          <t>ALLA0212510</t>
        </is>
      </c>
      <c r="F2793" s="139" t="inlineStr">
        <is>
          <t>CNRB0005151</t>
        </is>
      </c>
      <c r="G2793" s="139" t="inlineStr">
        <is>
          <t>ICIC0006383</t>
        </is>
      </c>
      <c r="H2793" s="139" t="inlineStr">
        <is>
          <t>PKGB0011163</t>
        </is>
      </c>
      <c r="I2793" s="139" t="inlineStr">
        <is>
          <t>SBIN0013824</t>
        </is>
      </c>
    </row>
    <row r="2794" ht="14.4" customHeight="1">
      <c r="E2794" s="139" t="inlineStr">
        <is>
          <t>ALLA0212511</t>
        </is>
      </c>
      <c r="F2794" s="139" t="inlineStr">
        <is>
          <t>CNRB0005150</t>
        </is>
      </c>
      <c r="G2794" s="139" t="inlineStr">
        <is>
          <t>ICIC0006382</t>
        </is>
      </c>
      <c r="H2794" s="139" t="inlineStr">
        <is>
          <t>PKGB0011162</t>
        </is>
      </c>
      <c r="I2794" s="139" t="inlineStr">
        <is>
          <t>SBIN0013823</t>
        </is>
      </c>
    </row>
    <row r="2795" ht="14.4" customHeight="1">
      <c r="E2795" s="139" t="inlineStr">
        <is>
          <t>ALLA0212512</t>
        </is>
      </c>
      <c r="F2795" s="139" t="inlineStr">
        <is>
          <t>CNRB0005149</t>
        </is>
      </c>
      <c r="G2795" s="139" t="inlineStr">
        <is>
          <t>ICIC0006381</t>
        </is>
      </c>
      <c r="H2795" s="139" t="inlineStr">
        <is>
          <t>PKGB0011161</t>
        </is>
      </c>
      <c r="I2795" s="139" t="inlineStr">
        <is>
          <t>SBIN0013822</t>
        </is>
      </c>
    </row>
    <row r="2796" ht="14.4" customHeight="1">
      <c r="E2796" s="139" t="inlineStr">
        <is>
          <t>ALLA0212513</t>
        </is>
      </c>
      <c r="F2796" s="139" t="inlineStr">
        <is>
          <t>CNRB0005148</t>
        </is>
      </c>
      <c r="G2796" s="139" t="inlineStr">
        <is>
          <t>ICIC0006380</t>
        </is>
      </c>
      <c r="H2796" s="139" t="inlineStr">
        <is>
          <t>PKGB0011160</t>
        </is>
      </c>
      <c r="I2796" s="139" t="inlineStr">
        <is>
          <t>SBIN0013821</t>
        </is>
      </c>
    </row>
    <row r="2797" ht="14.4" customHeight="1">
      <c r="E2797" s="139" t="inlineStr">
        <is>
          <t>ALLA0212514</t>
        </is>
      </c>
      <c r="F2797" s="139" t="inlineStr">
        <is>
          <t>CNRB0005147</t>
        </is>
      </c>
      <c r="G2797" s="139" t="inlineStr">
        <is>
          <t>ICIC0006379</t>
        </is>
      </c>
      <c r="H2797" s="139" t="inlineStr">
        <is>
          <t>PKGB0011159</t>
        </is>
      </c>
      <c r="I2797" s="139" t="inlineStr">
        <is>
          <t>SBIN0013820</t>
        </is>
      </c>
    </row>
    <row r="2798" ht="14.4" customHeight="1">
      <c r="E2798" s="139" t="inlineStr">
        <is>
          <t>ALLA0212515</t>
        </is>
      </c>
      <c r="F2798" s="139" t="inlineStr">
        <is>
          <t>CNRB0005146</t>
        </is>
      </c>
      <c r="G2798" s="139" t="inlineStr">
        <is>
          <t>ICIC0006378</t>
        </is>
      </c>
      <c r="H2798" s="139" t="inlineStr">
        <is>
          <t>PKGB0011158</t>
        </is>
      </c>
      <c r="I2798" s="139" t="inlineStr">
        <is>
          <t>SBIN0013819</t>
        </is>
      </c>
    </row>
    <row r="2799" ht="14.4" customHeight="1">
      <c r="E2799" s="139" t="inlineStr">
        <is>
          <t>ALLA0212516</t>
        </is>
      </c>
      <c r="F2799" s="139" t="inlineStr">
        <is>
          <t>CNRB0005145</t>
        </is>
      </c>
      <c r="G2799" s="139" t="inlineStr">
        <is>
          <t>ICIC0006377</t>
        </is>
      </c>
      <c r="H2799" s="139" t="inlineStr">
        <is>
          <t>PKGB0011157</t>
        </is>
      </c>
      <c r="I2799" s="139" t="inlineStr">
        <is>
          <t>SBIN0013818</t>
        </is>
      </c>
    </row>
    <row r="2800" ht="14.4" customHeight="1">
      <c r="E2800" s="139" t="inlineStr">
        <is>
          <t>ALLA0212517</t>
        </is>
      </c>
      <c r="F2800" s="139" t="inlineStr">
        <is>
          <t>CNRB0005144</t>
        </is>
      </c>
      <c r="G2800" s="139" t="inlineStr">
        <is>
          <t>ICIC0006376</t>
        </is>
      </c>
      <c r="H2800" s="139" t="inlineStr">
        <is>
          <t>PKGB0011156</t>
        </is>
      </c>
      <c r="I2800" s="139" t="inlineStr">
        <is>
          <t>SBIN0013817</t>
        </is>
      </c>
    </row>
    <row r="2801" ht="14.4" customHeight="1">
      <c r="E2801" s="139" t="inlineStr">
        <is>
          <t>ALLA0212518</t>
        </is>
      </c>
      <c r="F2801" s="139" t="inlineStr">
        <is>
          <t>CNRB0005143</t>
        </is>
      </c>
      <c r="G2801" s="139" t="inlineStr">
        <is>
          <t>ICIC0006375</t>
        </is>
      </c>
      <c r="H2801" s="139" t="inlineStr">
        <is>
          <t>PKGB0011155</t>
        </is>
      </c>
      <c r="I2801" s="139" t="inlineStr">
        <is>
          <t>SBIN0013816</t>
        </is>
      </c>
    </row>
    <row r="2802" ht="14.4" customHeight="1">
      <c r="E2802" s="139" t="inlineStr">
        <is>
          <t>ALLA0212519</t>
        </is>
      </c>
      <c r="F2802" s="139" t="inlineStr">
        <is>
          <t>CNRB0005142</t>
        </is>
      </c>
      <c r="G2802" s="139" t="inlineStr">
        <is>
          <t>ICIC0006374</t>
        </is>
      </c>
      <c r="H2802" s="139" t="inlineStr">
        <is>
          <t>PKGB0011154</t>
        </is>
      </c>
      <c r="I2802" s="139" t="inlineStr">
        <is>
          <t>SBIN0013815</t>
        </is>
      </c>
    </row>
    <row r="2803" ht="14.4" customHeight="1">
      <c r="E2803" s="139" t="inlineStr">
        <is>
          <t>ALLA0212520</t>
        </is>
      </c>
      <c r="F2803" s="139" t="inlineStr">
        <is>
          <t>CNRB0005141</t>
        </is>
      </c>
      <c r="G2803" s="139" t="inlineStr">
        <is>
          <t>ICIC0006373</t>
        </is>
      </c>
      <c r="H2803" s="139" t="inlineStr">
        <is>
          <t>PKGB0011153</t>
        </is>
      </c>
      <c r="I2803" s="139" t="inlineStr">
        <is>
          <t>SBIN0013814</t>
        </is>
      </c>
    </row>
    <row r="2804" ht="14.4" customHeight="1">
      <c r="E2804" s="139" t="inlineStr">
        <is>
          <t>ALLA0212521</t>
        </is>
      </c>
      <c r="F2804" s="139" t="inlineStr">
        <is>
          <t>CNRB0005140</t>
        </is>
      </c>
      <c r="G2804" s="139" t="inlineStr">
        <is>
          <t>ICIC0006372</t>
        </is>
      </c>
      <c r="H2804" s="139" t="inlineStr">
        <is>
          <t>PKGB0011152</t>
        </is>
      </c>
      <c r="I2804" s="139" t="inlineStr">
        <is>
          <t>SBIN0013813</t>
        </is>
      </c>
    </row>
    <row r="2805" ht="14.4" customHeight="1">
      <c r="E2805" s="139" t="inlineStr">
        <is>
          <t>ALLA0212522</t>
        </is>
      </c>
      <c r="F2805" s="139" t="inlineStr">
        <is>
          <t>CNRB0005139</t>
        </is>
      </c>
      <c r="G2805" s="139" t="inlineStr">
        <is>
          <t>ICIC0006370</t>
        </is>
      </c>
      <c r="H2805" s="139" t="inlineStr">
        <is>
          <t>PKGB0011151</t>
        </is>
      </c>
      <c r="I2805" s="139" t="inlineStr">
        <is>
          <t>SBIN0013812</t>
        </is>
      </c>
    </row>
    <row r="2806" ht="14.4" customHeight="1">
      <c r="E2806" s="139" t="inlineStr">
        <is>
          <t>ALLA0212523</t>
        </is>
      </c>
      <c r="F2806" s="139" t="inlineStr">
        <is>
          <t>CNRB0005138</t>
        </is>
      </c>
      <c r="G2806" s="139" t="inlineStr">
        <is>
          <t>ICIC0006369</t>
        </is>
      </c>
      <c r="H2806" s="139" t="inlineStr">
        <is>
          <t>PKGB0011150</t>
        </is>
      </c>
      <c r="I2806" s="139" t="inlineStr">
        <is>
          <t>SBIN0013811</t>
        </is>
      </c>
    </row>
    <row r="2807" ht="14.4" customHeight="1">
      <c r="E2807" s="139" t="inlineStr">
        <is>
          <t>ALLA0212524</t>
        </is>
      </c>
      <c r="F2807" s="139" t="inlineStr">
        <is>
          <t>CNRB0005137</t>
        </is>
      </c>
      <c r="G2807" s="139" t="inlineStr">
        <is>
          <t>ICIC0006368</t>
        </is>
      </c>
      <c r="H2807" s="139" t="inlineStr">
        <is>
          <t>PKGB0011149</t>
        </is>
      </c>
      <c r="I2807" s="139" t="inlineStr">
        <is>
          <t>SBIN0013810</t>
        </is>
      </c>
    </row>
    <row r="2808" ht="14.4" customHeight="1">
      <c r="E2808" s="139" t="inlineStr">
        <is>
          <t>ALLA0212525</t>
        </is>
      </c>
      <c r="F2808" s="139" t="inlineStr">
        <is>
          <t>CNRB0005136</t>
        </is>
      </c>
      <c r="G2808" s="139" t="inlineStr">
        <is>
          <t>ICIC0006367</t>
        </is>
      </c>
      <c r="H2808" s="139" t="inlineStr">
        <is>
          <t>PKGB0011148</t>
        </is>
      </c>
      <c r="I2808" s="139" t="inlineStr">
        <is>
          <t>SBIN0013809</t>
        </is>
      </c>
    </row>
    <row r="2809" ht="14.4" customHeight="1">
      <c r="E2809" s="139" t="inlineStr">
        <is>
          <t>ALLA0212526</t>
        </is>
      </c>
      <c r="F2809" s="139" t="inlineStr">
        <is>
          <t>CNRB0005135</t>
        </is>
      </c>
      <c r="G2809" s="139" t="inlineStr">
        <is>
          <t>ICIC0006366</t>
        </is>
      </c>
      <c r="H2809" s="139" t="inlineStr">
        <is>
          <t>PKGB0011147</t>
        </is>
      </c>
      <c r="I2809" s="139" t="inlineStr">
        <is>
          <t>SBIN0013808</t>
        </is>
      </c>
    </row>
    <row r="2810" ht="14.4" customHeight="1">
      <c r="E2810" s="139" t="inlineStr">
        <is>
          <t>ALLA0212527</t>
        </is>
      </c>
      <c r="F2810" s="139" t="inlineStr">
        <is>
          <t>CNRB0005134</t>
        </is>
      </c>
      <c r="G2810" s="139" t="inlineStr">
        <is>
          <t>ICIC0006365</t>
        </is>
      </c>
      <c r="H2810" s="139" t="inlineStr">
        <is>
          <t>PKGB0011146</t>
        </is>
      </c>
      <c r="I2810" s="139" t="inlineStr">
        <is>
          <t>SBIN0013807</t>
        </is>
      </c>
    </row>
    <row r="2811" ht="14.4" customHeight="1">
      <c r="E2811" s="139" t="inlineStr">
        <is>
          <t>ALLA0212528</t>
        </is>
      </c>
      <c r="F2811" s="139" t="inlineStr">
        <is>
          <t>CNRB0005132</t>
        </is>
      </c>
      <c r="G2811" s="139" t="inlineStr">
        <is>
          <t>ICIC0006364</t>
        </is>
      </c>
      <c r="H2811" s="139" t="inlineStr">
        <is>
          <t>PKGB0011145</t>
        </is>
      </c>
      <c r="I2811" s="139" t="inlineStr">
        <is>
          <t>SBIN0013806</t>
        </is>
      </c>
    </row>
    <row r="2812" ht="14.4" customHeight="1">
      <c r="E2812" s="139" t="inlineStr">
        <is>
          <t>ALLA0212529</t>
        </is>
      </c>
      <c r="F2812" s="139" t="inlineStr">
        <is>
          <t>CNRB0005131</t>
        </is>
      </c>
      <c r="G2812" s="139" t="inlineStr">
        <is>
          <t>ICIC0006363</t>
        </is>
      </c>
      <c r="H2812" s="139" t="inlineStr">
        <is>
          <t>PKGB0011144</t>
        </is>
      </c>
      <c r="I2812" s="139" t="inlineStr">
        <is>
          <t>SBIN0013805</t>
        </is>
      </c>
    </row>
    <row r="2813" ht="14.4" customHeight="1">
      <c r="E2813" s="139" t="inlineStr">
        <is>
          <t>ALLA0212530</t>
        </is>
      </c>
      <c r="F2813" s="139" t="inlineStr">
        <is>
          <t>CNRB0005130</t>
        </is>
      </c>
      <c r="G2813" s="139" t="inlineStr">
        <is>
          <t>ICIC0006362</t>
        </is>
      </c>
      <c r="H2813" s="139" t="inlineStr">
        <is>
          <t>PKGB0011143</t>
        </is>
      </c>
      <c r="I2813" s="139" t="inlineStr">
        <is>
          <t>SBIN0013804</t>
        </is>
      </c>
    </row>
    <row r="2814" ht="14.4" customHeight="1">
      <c r="E2814" s="139" t="inlineStr">
        <is>
          <t>ALLA0212531</t>
        </is>
      </c>
      <c r="F2814" s="139" t="inlineStr">
        <is>
          <t>CNRB0005129</t>
        </is>
      </c>
      <c r="G2814" s="139" t="inlineStr">
        <is>
          <t>ICIC0006361</t>
        </is>
      </c>
      <c r="H2814" s="139" t="inlineStr">
        <is>
          <t>PKGB0011142</t>
        </is>
      </c>
      <c r="I2814" s="139" t="inlineStr">
        <is>
          <t>SBIN0013784</t>
        </is>
      </c>
    </row>
    <row r="2815" ht="14.4" customHeight="1">
      <c r="E2815" s="139" t="inlineStr">
        <is>
          <t>ALLA0212532</t>
        </is>
      </c>
      <c r="F2815" s="139" t="inlineStr">
        <is>
          <t>CNRB0005128</t>
        </is>
      </c>
      <c r="G2815" s="139" t="inlineStr">
        <is>
          <t>ICIC0006359</t>
        </is>
      </c>
      <c r="H2815" s="139" t="inlineStr">
        <is>
          <t>PKGB0011141</t>
        </is>
      </c>
      <c r="I2815" s="139" t="inlineStr">
        <is>
          <t>SBIN0013773</t>
        </is>
      </c>
    </row>
    <row r="2816" ht="14.4" customHeight="1">
      <c r="E2816" s="139" t="inlineStr">
        <is>
          <t>ALLA0212533</t>
        </is>
      </c>
      <c r="F2816" s="139" t="inlineStr">
        <is>
          <t>CNRB0005127</t>
        </is>
      </c>
      <c r="G2816" s="139" t="inlineStr">
        <is>
          <t>ICIC0006358</t>
        </is>
      </c>
      <c r="H2816" s="139" t="inlineStr">
        <is>
          <t>PKGB0011140</t>
        </is>
      </c>
      <c r="I2816" s="139" t="inlineStr">
        <is>
          <t>SBIN0013767</t>
        </is>
      </c>
    </row>
    <row r="2817" ht="14.4" customHeight="1">
      <c r="E2817" s="139" t="inlineStr">
        <is>
          <t>ALLA0212534</t>
        </is>
      </c>
      <c r="F2817" s="139" t="inlineStr">
        <is>
          <t>CNRB0005126</t>
        </is>
      </c>
      <c r="G2817" s="139" t="inlineStr">
        <is>
          <t>ICIC0006357</t>
        </is>
      </c>
      <c r="H2817" s="139" t="inlineStr">
        <is>
          <t>PKGB0011139</t>
        </is>
      </c>
      <c r="I2817" s="139" t="inlineStr">
        <is>
          <t>SBIN0013766</t>
        </is>
      </c>
    </row>
    <row r="2818" ht="14.4" customHeight="1">
      <c r="E2818" s="139" t="inlineStr">
        <is>
          <t>ALLA0212535</t>
        </is>
      </c>
      <c r="F2818" s="139" t="inlineStr">
        <is>
          <t>CNRB0005125</t>
        </is>
      </c>
      <c r="G2818" s="139" t="inlineStr">
        <is>
          <t>ICIC0006356</t>
        </is>
      </c>
      <c r="H2818" s="139" t="inlineStr">
        <is>
          <t>PKGB0011138</t>
        </is>
      </c>
      <c r="I2818" s="139" t="inlineStr">
        <is>
          <t>SBIN0013765</t>
        </is>
      </c>
    </row>
    <row r="2819" ht="14.4" customHeight="1">
      <c r="E2819" s="139" t="inlineStr">
        <is>
          <t>ALLA0212536</t>
        </is>
      </c>
      <c r="F2819" s="139" t="inlineStr">
        <is>
          <t>CNRB0005124</t>
        </is>
      </c>
      <c r="G2819" s="139" t="inlineStr">
        <is>
          <t>ICIC0006355</t>
        </is>
      </c>
      <c r="H2819" s="139" t="inlineStr">
        <is>
          <t>PKGB0011137</t>
        </is>
      </c>
      <c r="I2819" s="139" t="inlineStr">
        <is>
          <t>SBIN0013764</t>
        </is>
      </c>
    </row>
    <row r="2820" ht="14.4" customHeight="1">
      <c r="E2820" s="139" t="inlineStr">
        <is>
          <t>ALLA0212537</t>
        </is>
      </c>
      <c r="F2820" s="139" t="inlineStr">
        <is>
          <t>CNRB0005123</t>
        </is>
      </c>
      <c r="G2820" s="139" t="inlineStr">
        <is>
          <t>ICIC0006354</t>
        </is>
      </c>
      <c r="H2820" s="139" t="inlineStr">
        <is>
          <t>PKGB0011136</t>
        </is>
      </c>
      <c r="I2820" s="139" t="inlineStr">
        <is>
          <t>SBIN0013763</t>
        </is>
      </c>
    </row>
    <row r="2821" ht="14.4" customHeight="1">
      <c r="E2821" s="139" t="inlineStr">
        <is>
          <t>ALLA0212538</t>
        </is>
      </c>
      <c r="F2821" s="139" t="inlineStr">
        <is>
          <t>CNRB0005122</t>
        </is>
      </c>
      <c r="G2821" s="139" t="inlineStr">
        <is>
          <t>ICIC0006353</t>
        </is>
      </c>
      <c r="H2821" s="139" t="inlineStr">
        <is>
          <t>PKGB0011135</t>
        </is>
      </c>
      <c r="I2821" s="139" t="inlineStr">
        <is>
          <t>SBIN0013762</t>
        </is>
      </c>
    </row>
    <row r="2822" ht="14.4" customHeight="1">
      <c r="E2822" s="139" t="inlineStr">
        <is>
          <t>ALLA0212539</t>
        </is>
      </c>
      <c r="F2822" s="139" t="inlineStr">
        <is>
          <t>CNRB0005121</t>
        </is>
      </c>
      <c r="G2822" s="139" t="inlineStr">
        <is>
          <t>ICIC0006352</t>
        </is>
      </c>
      <c r="H2822" s="139" t="inlineStr">
        <is>
          <t>PKGB0011134</t>
        </is>
      </c>
      <c r="I2822" s="139" t="inlineStr">
        <is>
          <t>SBIN0013761</t>
        </is>
      </c>
    </row>
    <row r="2823" ht="14.4" customHeight="1">
      <c r="E2823" s="139" t="inlineStr">
        <is>
          <t>ALLA0212540</t>
        </is>
      </c>
      <c r="F2823" s="139" t="inlineStr">
        <is>
          <t>CNRB0005120</t>
        </is>
      </c>
      <c r="G2823" s="139" t="inlineStr">
        <is>
          <t>ICIC0006351</t>
        </is>
      </c>
      <c r="H2823" s="139" t="inlineStr">
        <is>
          <t>PKGB0011133</t>
        </is>
      </c>
      <c r="I2823" s="139" t="inlineStr">
        <is>
          <t>SBIN0013760</t>
        </is>
      </c>
    </row>
    <row r="2824" ht="14.4" customHeight="1">
      <c r="E2824" s="139" t="inlineStr">
        <is>
          <t>ALLA0212541</t>
        </is>
      </c>
      <c r="F2824" s="139" t="inlineStr">
        <is>
          <t>CNRB0005119</t>
        </is>
      </c>
      <c r="G2824" s="139" t="inlineStr">
        <is>
          <t>ICIC0006350</t>
        </is>
      </c>
      <c r="H2824" s="139" t="inlineStr">
        <is>
          <t>PKGB0011132</t>
        </is>
      </c>
      <c r="I2824" s="139" t="inlineStr">
        <is>
          <t>SBIN0013759</t>
        </is>
      </c>
    </row>
    <row r="2825" ht="14.4" customHeight="1">
      <c r="E2825" s="139" t="inlineStr">
        <is>
          <t>ALLA0212542</t>
        </is>
      </c>
      <c r="F2825" s="139" t="inlineStr">
        <is>
          <t>CNRB0005118</t>
        </is>
      </c>
      <c r="G2825" s="139" t="inlineStr">
        <is>
          <t>ICIC0006349</t>
        </is>
      </c>
      <c r="H2825" s="139" t="inlineStr">
        <is>
          <t>PKGB0011125</t>
        </is>
      </c>
      <c r="I2825" s="139" t="inlineStr">
        <is>
          <t>SBIN0013758</t>
        </is>
      </c>
    </row>
    <row r="2826" ht="14.4" customHeight="1">
      <c r="E2826" s="139" t="inlineStr">
        <is>
          <t>ALLA0212543</t>
        </is>
      </c>
      <c r="F2826" s="139" t="inlineStr">
        <is>
          <t>CNRB0005116</t>
        </is>
      </c>
      <c r="G2826" s="139" t="inlineStr">
        <is>
          <t>ICIC0006348</t>
        </is>
      </c>
      <c r="H2826" s="139" t="inlineStr">
        <is>
          <t>PKGB0011124</t>
        </is>
      </c>
      <c r="I2826" s="139" t="inlineStr">
        <is>
          <t>SBIN0013757</t>
        </is>
      </c>
    </row>
    <row r="2827" ht="14.4" customHeight="1">
      <c r="E2827" s="139" t="inlineStr">
        <is>
          <t>ALLA0212544</t>
        </is>
      </c>
      <c r="F2827" s="139" t="inlineStr">
        <is>
          <t>CNRB0005115</t>
        </is>
      </c>
      <c r="G2827" s="139" t="inlineStr">
        <is>
          <t>ICIC0006343</t>
        </is>
      </c>
      <c r="H2827" s="139" t="inlineStr">
        <is>
          <t>PKGB0011122</t>
        </is>
      </c>
      <c r="I2827" s="139" t="inlineStr">
        <is>
          <t>SBIN0013756</t>
        </is>
      </c>
    </row>
    <row r="2828" ht="14.4" customHeight="1">
      <c r="E2828" s="139" t="inlineStr">
        <is>
          <t>ALLA0212545</t>
        </is>
      </c>
      <c r="F2828" s="139" t="inlineStr">
        <is>
          <t>CNRB0005114</t>
        </is>
      </c>
      <c r="G2828" s="139" t="inlineStr">
        <is>
          <t>ICIC0006342</t>
        </is>
      </c>
      <c r="H2828" s="139" t="inlineStr">
        <is>
          <t>PKGB0011121</t>
        </is>
      </c>
      <c r="I2828" s="139" t="inlineStr">
        <is>
          <t>SBIN0013755</t>
        </is>
      </c>
    </row>
    <row r="2829" ht="14.4" customHeight="1">
      <c r="E2829" s="139" t="inlineStr">
        <is>
          <t>ALLA0212546</t>
        </is>
      </c>
      <c r="F2829" s="139" t="inlineStr">
        <is>
          <t>CNRB0005113</t>
        </is>
      </c>
      <c r="G2829" s="139" t="inlineStr">
        <is>
          <t>ICIC0006322</t>
        </is>
      </c>
      <c r="H2829" s="139" t="inlineStr">
        <is>
          <t>PKGB0011119</t>
        </is>
      </c>
      <c r="I2829" s="139" t="inlineStr">
        <is>
          <t>SBIN0013754</t>
        </is>
      </c>
    </row>
    <row r="2830" ht="14.4" customHeight="1">
      <c r="E2830" s="139" t="inlineStr">
        <is>
          <t>ALLA0212547</t>
        </is>
      </c>
      <c r="F2830" s="139" t="inlineStr">
        <is>
          <t>CNRB0005111</t>
        </is>
      </c>
      <c r="G2830" s="139" t="inlineStr">
        <is>
          <t>ICIC0006321</t>
        </is>
      </c>
      <c r="H2830" s="139" t="inlineStr">
        <is>
          <t>PKGB0011118</t>
        </is>
      </c>
      <c r="I2830" s="139" t="inlineStr">
        <is>
          <t>SBIN0013753</t>
        </is>
      </c>
    </row>
    <row r="2831" ht="14.4" customHeight="1">
      <c r="E2831" s="139" t="inlineStr">
        <is>
          <t>ALLA0212548</t>
        </is>
      </c>
      <c r="F2831" s="139" t="inlineStr">
        <is>
          <t>CNRB0005110</t>
        </is>
      </c>
      <c r="G2831" s="139" t="inlineStr">
        <is>
          <t>ICIC0006319</t>
        </is>
      </c>
      <c r="H2831" s="139" t="inlineStr">
        <is>
          <t>PKGB0011117</t>
        </is>
      </c>
      <c r="I2831" s="139" t="inlineStr">
        <is>
          <t>SBIN0013752</t>
        </is>
      </c>
    </row>
    <row r="2832" ht="14.4" customHeight="1">
      <c r="E2832" s="139" t="inlineStr">
        <is>
          <t>ALLA0212549</t>
        </is>
      </c>
      <c r="F2832" s="139" t="inlineStr">
        <is>
          <t>CNRB0005109</t>
        </is>
      </c>
      <c r="G2832" s="139" t="inlineStr">
        <is>
          <t>ICIC0006316</t>
        </is>
      </c>
      <c r="H2832" s="139" t="inlineStr">
        <is>
          <t>PKGB0011116</t>
        </is>
      </c>
      <c r="I2832" s="139" t="inlineStr">
        <is>
          <t>SBIN0013751</t>
        </is>
      </c>
    </row>
    <row r="2833" ht="14.4" customHeight="1">
      <c r="E2833" s="139" t="inlineStr">
        <is>
          <t>ALLA0212550</t>
        </is>
      </c>
      <c r="F2833" s="139" t="inlineStr">
        <is>
          <t>CNRB0005108</t>
        </is>
      </c>
      <c r="G2833" s="139" t="inlineStr">
        <is>
          <t>ICIC0006315</t>
        </is>
      </c>
      <c r="H2833" s="139" t="inlineStr">
        <is>
          <t>PKGB0011115</t>
        </is>
      </c>
      <c r="I2833" s="139" t="inlineStr">
        <is>
          <t>SBIN0013750</t>
        </is>
      </c>
    </row>
    <row r="2834" ht="14.4" customHeight="1">
      <c r="E2834" s="139" t="inlineStr">
        <is>
          <t>ALLA0212551</t>
        </is>
      </c>
      <c r="F2834" s="139" t="inlineStr">
        <is>
          <t>CNRB0005107</t>
        </is>
      </c>
      <c r="G2834" s="139" t="inlineStr">
        <is>
          <t>ICIC0006313</t>
        </is>
      </c>
      <c r="H2834" s="139" t="inlineStr">
        <is>
          <t>PKGB0011114</t>
        </is>
      </c>
      <c r="I2834" s="139" t="inlineStr">
        <is>
          <t>SBIN0013749</t>
        </is>
      </c>
    </row>
    <row r="2835" ht="14.4" customHeight="1">
      <c r="E2835" s="139" t="inlineStr">
        <is>
          <t>ALLA0212552</t>
        </is>
      </c>
      <c r="F2835" s="139" t="inlineStr">
        <is>
          <t>CNRB0005106</t>
        </is>
      </c>
      <c r="G2835" s="139" t="inlineStr">
        <is>
          <t>ICIC0006312</t>
        </is>
      </c>
      <c r="H2835" s="139" t="inlineStr">
        <is>
          <t>PKGB0011112</t>
        </is>
      </c>
      <c r="I2835" s="139" t="inlineStr">
        <is>
          <t>SBIN0013748</t>
        </is>
      </c>
    </row>
    <row r="2836" ht="14.4" customHeight="1">
      <c r="E2836" s="139" t="inlineStr">
        <is>
          <t>ALLA0212553</t>
        </is>
      </c>
      <c r="F2836" s="139" t="inlineStr">
        <is>
          <t>CNRB0005105</t>
        </is>
      </c>
      <c r="G2836" s="139" t="inlineStr">
        <is>
          <t>ICIC0006310</t>
        </is>
      </c>
      <c r="H2836" s="139" t="inlineStr">
        <is>
          <t>PKGB0011110</t>
        </is>
      </c>
      <c r="I2836" s="139" t="inlineStr">
        <is>
          <t>SBIN0013747</t>
        </is>
      </c>
    </row>
    <row r="2837" ht="14.4" customHeight="1">
      <c r="E2837" s="139" t="inlineStr">
        <is>
          <t>ALLA0212554</t>
        </is>
      </c>
      <c r="F2837" s="139" t="inlineStr">
        <is>
          <t>CNRB0005104</t>
        </is>
      </c>
      <c r="G2837" s="139" t="inlineStr">
        <is>
          <t>ICIC0006309</t>
        </is>
      </c>
      <c r="H2837" s="139" t="inlineStr">
        <is>
          <t>PKGB0011109</t>
        </is>
      </c>
      <c r="I2837" s="139" t="inlineStr">
        <is>
          <t>SBIN0013746</t>
        </is>
      </c>
    </row>
    <row r="2838" ht="14.4" customHeight="1">
      <c r="E2838" s="139" t="inlineStr">
        <is>
          <t>ALLA0212555</t>
        </is>
      </c>
      <c r="F2838" s="139" t="inlineStr">
        <is>
          <t>CNRB0005103</t>
        </is>
      </c>
      <c r="G2838" s="139" t="inlineStr">
        <is>
          <t>ICIC0006308</t>
        </is>
      </c>
      <c r="H2838" s="139" t="inlineStr">
        <is>
          <t>PKGB0011108</t>
        </is>
      </c>
      <c r="I2838" s="139" t="inlineStr">
        <is>
          <t>SBIN0013745</t>
        </is>
      </c>
    </row>
    <row r="2839" ht="14.4" customHeight="1">
      <c r="E2839" s="139" t="inlineStr">
        <is>
          <t>ALLA0212556</t>
        </is>
      </c>
      <c r="F2839" s="139" t="inlineStr">
        <is>
          <t>CNRB0005102</t>
        </is>
      </c>
      <c r="G2839" s="139" t="inlineStr">
        <is>
          <t>ICIC0006307</t>
        </is>
      </c>
      <c r="H2839" s="139" t="inlineStr">
        <is>
          <t>PKGB0011107</t>
        </is>
      </c>
      <c r="I2839" s="139" t="inlineStr">
        <is>
          <t>SBIN0013744</t>
        </is>
      </c>
    </row>
    <row r="2840" ht="14.4" customHeight="1">
      <c r="E2840" s="139" t="inlineStr">
        <is>
          <t>ALLA0212557</t>
        </is>
      </c>
      <c r="F2840" s="139" t="inlineStr">
        <is>
          <t>CNRB0005101</t>
        </is>
      </c>
      <c r="G2840" s="139" t="inlineStr">
        <is>
          <t>ICIC0006306</t>
        </is>
      </c>
      <c r="H2840" s="139" t="inlineStr">
        <is>
          <t>PKGB0011105</t>
        </is>
      </c>
      <c r="I2840" s="139" t="inlineStr">
        <is>
          <t>SBIN0013743</t>
        </is>
      </c>
    </row>
    <row r="2841" ht="14.4" customHeight="1">
      <c r="E2841" s="139" t="inlineStr">
        <is>
          <t>ALLA0212558</t>
        </is>
      </c>
      <c r="F2841" s="139" t="inlineStr">
        <is>
          <t>CNRB0005100</t>
        </is>
      </c>
      <c r="G2841" s="139" t="inlineStr">
        <is>
          <t>ICIC0006305</t>
        </is>
      </c>
      <c r="H2841" s="139" t="inlineStr">
        <is>
          <t>PKGB0011103</t>
        </is>
      </c>
      <c r="I2841" s="139" t="inlineStr">
        <is>
          <t>SBIN0013742</t>
        </is>
      </c>
    </row>
    <row r="2842" ht="14.4" customHeight="1">
      <c r="E2842" s="139" t="inlineStr">
        <is>
          <t>ALLA0212559</t>
        </is>
      </c>
      <c r="F2842" s="139" t="inlineStr">
        <is>
          <t>CNRB0005099</t>
        </is>
      </c>
      <c r="G2842" s="139" t="inlineStr">
        <is>
          <t>ICIC0006303</t>
        </is>
      </c>
      <c r="H2842" s="139" t="inlineStr">
        <is>
          <t>PKGB0011102</t>
        </is>
      </c>
      <c r="I2842" s="139" t="inlineStr">
        <is>
          <t>SBIN0013741</t>
        </is>
      </c>
    </row>
    <row r="2843" ht="14.4" customHeight="1">
      <c r="E2843" s="139" t="inlineStr">
        <is>
          <t>ALLA0212560</t>
        </is>
      </c>
      <c r="F2843" s="139" t="inlineStr">
        <is>
          <t>CNRB0005098</t>
        </is>
      </c>
      <c r="G2843" s="139" t="inlineStr">
        <is>
          <t>ICIC0006301</t>
        </is>
      </c>
      <c r="H2843" s="139" t="inlineStr">
        <is>
          <t>PKGB0011101</t>
        </is>
      </c>
      <c r="I2843" s="139" t="inlineStr">
        <is>
          <t>SBIN0013740</t>
        </is>
      </c>
    </row>
    <row r="2844" ht="14.4" customHeight="1">
      <c r="E2844" s="139" t="inlineStr">
        <is>
          <t>ALLA0212561</t>
        </is>
      </c>
      <c r="F2844" s="139" t="inlineStr">
        <is>
          <t>CNRB0005097</t>
        </is>
      </c>
      <c r="G2844" s="139" t="inlineStr">
        <is>
          <t>ICIC0006300</t>
        </is>
      </c>
      <c r="H2844" s="139" t="inlineStr">
        <is>
          <t>PKGB0011099</t>
        </is>
      </c>
      <c r="I2844" s="139" t="inlineStr">
        <is>
          <t>SBIN0013739</t>
        </is>
      </c>
    </row>
    <row r="2845" ht="14.4" customHeight="1">
      <c r="E2845" s="139" t="inlineStr">
        <is>
          <t>ALLA0212562</t>
        </is>
      </c>
      <c r="F2845" s="139" t="inlineStr">
        <is>
          <t>CNRB0005096</t>
        </is>
      </c>
      <c r="G2845" s="139" t="inlineStr">
        <is>
          <t>ICIC0006298</t>
        </is>
      </c>
      <c r="H2845" s="139" t="inlineStr">
        <is>
          <t>PKGB0011098</t>
        </is>
      </c>
      <c r="I2845" s="139" t="inlineStr">
        <is>
          <t>SBIN0013738</t>
        </is>
      </c>
    </row>
    <row r="2846" ht="14.4" customHeight="1">
      <c r="E2846" s="139" t="inlineStr">
        <is>
          <t>ALLA0212563</t>
        </is>
      </c>
      <c r="F2846" s="139" t="inlineStr">
        <is>
          <t>CNRB0005094</t>
        </is>
      </c>
      <c r="G2846" s="139" t="inlineStr">
        <is>
          <t>ICIC0006297</t>
        </is>
      </c>
      <c r="H2846" s="139" t="inlineStr">
        <is>
          <t>PKGB0011097</t>
        </is>
      </c>
      <c r="I2846" s="139" t="inlineStr">
        <is>
          <t>SBIN0013737</t>
        </is>
      </c>
    </row>
    <row r="2847" ht="14.4" customHeight="1">
      <c r="E2847" s="139" t="inlineStr">
        <is>
          <t>ALLA0212564</t>
        </is>
      </c>
      <c r="F2847" s="139" t="inlineStr">
        <is>
          <t>CNRB0005093</t>
        </is>
      </c>
      <c r="G2847" s="139" t="inlineStr">
        <is>
          <t>ICIC0006296</t>
        </is>
      </c>
      <c r="H2847" s="139" t="inlineStr">
        <is>
          <t>PKGB0011096</t>
        </is>
      </c>
      <c r="I2847" s="139" t="inlineStr">
        <is>
          <t>SBIN0013736</t>
        </is>
      </c>
    </row>
    <row r="2848" ht="14.4" customHeight="1">
      <c r="E2848" s="139" t="inlineStr">
        <is>
          <t>ALLA0212565</t>
        </is>
      </c>
      <c r="F2848" s="139" t="inlineStr">
        <is>
          <t>CNRB0005091</t>
        </is>
      </c>
      <c r="G2848" s="139" t="inlineStr">
        <is>
          <t>ICIC0006295</t>
        </is>
      </c>
      <c r="H2848" s="139" t="inlineStr">
        <is>
          <t>PKGB0011095</t>
        </is>
      </c>
      <c r="I2848" s="139" t="inlineStr">
        <is>
          <t>SBIN0013735</t>
        </is>
      </c>
    </row>
    <row r="2849" ht="14.4" customHeight="1">
      <c r="E2849" s="139" t="inlineStr">
        <is>
          <t>ALLA0212566</t>
        </is>
      </c>
      <c r="F2849" s="139" t="inlineStr">
        <is>
          <t>CNRB0005090</t>
        </is>
      </c>
      <c r="G2849" s="139" t="inlineStr">
        <is>
          <t>ICIC0006294</t>
        </is>
      </c>
      <c r="H2849" s="139" t="inlineStr">
        <is>
          <t>PKGB0011094</t>
        </is>
      </c>
      <c r="I2849" s="139" t="inlineStr">
        <is>
          <t>SBIN0013734</t>
        </is>
      </c>
    </row>
    <row r="2850" ht="14.4" customHeight="1">
      <c r="E2850" s="139" t="inlineStr">
        <is>
          <t>ALLA0212567</t>
        </is>
      </c>
      <c r="F2850" s="139" t="inlineStr">
        <is>
          <t>CNRB0005089</t>
        </is>
      </c>
      <c r="G2850" s="139" t="inlineStr">
        <is>
          <t>ICIC0006293</t>
        </is>
      </c>
      <c r="H2850" s="139" t="inlineStr">
        <is>
          <t>PKGB0011093</t>
        </is>
      </c>
      <c r="I2850" s="139" t="inlineStr">
        <is>
          <t>SBIN0013733</t>
        </is>
      </c>
    </row>
    <row r="2851" ht="14.4" customHeight="1">
      <c r="E2851" s="139" t="inlineStr">
        <is>
          <t>ALLA0212568</t>
        </is>
      </c>
      <c r="F2851" s="139" t="inlineStr">
        <is>
          <t>CNRB0005088</t>
        </is>
      </c>
      <c r="G2851" s="139" t="inlineStr">
        <is>
          <t>ICIC0006292</t>
        </is>
      </c>
      <c r="H2851" s="139" t="inlineStr">
        <is>
          <t>PKGB0011092</t>
        </is>
      </c>
      <c r="I2851" s="139" t="inlineStr">
        <is>
          <t>SBIN0013732</t>
        </is>
      </c>
    </row>
    <row r="2852" ht="14.4" customHeight="1">
      <c r="E2852" s="139" t="inlineStr">
        <is>
          <t>ALLA0212569</t>
        </is>
      </c>
      <c r="F2852" s="139" t="inlineStr">
        <is>
          <t>CNRB0005087</t>
        </is>
      </c>
      <c r="G2852" s="139" t="inlineStr">
        <is>
          <t>ICIC0006291</t>
        </is>
      </c>
      <c r="H2852" s="139" t="inlineStr">
        <is>
          <t>PKGB0011091</t>
        </is>
      </c>
      <c r="I2852" s="139" t="inlineStr">
        <is>
          <t>SBIN0013731</t>
        </is>
      </c>
    </row>
    <row r="2853" ht="14.4" customHeight="1">
      <c r="E2853" s="139" t="inlineStr">
        <is>
          <t>ALLA0212570</t>
        </is>
      </c>
      <c r="F2853" s="139" t="inlineStr">
        <is>
          <t>CNRB0005086</t>
        </is>
      </c>
      <c r="G2853" s="139" t="inlineStr">
        <is>
          <t>ICIC0006288</t>
        </is>
      </c>
      <c r="H2853" s="139" t="inlineStr">
        <is>
          <t>PKGB0011090</t>
        </is>
      </c>
      <c r="I2853" s="139" t="inlineStr">
        <is>
          <t>SBIN0013730</t>
        </is>
      </c>
    </row>
    <row r="2854" ht="14.4" customHeight="1">
      <c r="E2854" s="139" t="inlineStr">
        <is>
          <t>ALLA0212571</t>
        </is>
      </c>
      <c r="F2854" s="139" t="inlineStr">
        <is>
          <t>CNRB0005085</t>
        </is>
      </c>
      <c r="G2854" s="139" t="inlineStr">
        <is>
          <t>ICIC0006287</t>
        </is>
      </c>
      <c r="H2854" s="139" t="inlineStr">
        <is>
          <t>PKGB0011089</t>
        </is>
      </c>
      <c r="I2854" s="139" t="inlineStr">
        <is>
          <t>SBIN0013729</t>
        </is>
      </c>
    </row>
    <row r="2855" ht="14.4" customHeight="1">
      <c r="E2855" s="139" t="inlineStr">
        <is>
          <t>ALLA0212572</t>
        </is>
      </c>
      <c r="F2855" s="139" t="inlineStr">
        <is>
          <t>CNRB0005084</t>
        </is>
      </c>
      <c r="G2855" s="139" t="inlineStr">
        <is>
          <t>ICIC0006286</t>
        </is>
      </c>
      <c r="H2855" s="139" t="inlineStr">
        <is>
          <t>PKGB0011087</t>
        </is>
      </c>
      <c r="I2855" s="139" t="inlineStr">
        <is>
          <t>SBIN0013728</t>
        </is>
      </c>
    </row>
    <row r="2856" ht="14.4" customHeight="1">
      <c r="E2856" s="139" t="inlineStr">
        <is>
          <t>ALLA0212573</t>
        </is>
      </c>
      <c r="F2856" s="139" t="inlineStr">
        <is>
          <t>CNRB0005083</t>
        </is>
      </c>
      <c r="G2856" s="139" t="inlineStr">
        <is>
          <t>ICIC0006285</t>
        </is>
      </c>
      <c r="H2856" s="139" t="inlineStr">
        <is>
          <t>PKGB0011086</t>
        </is>
      </c>
      <c r="I2856" s="139" t="inlineStr">
        <is>
          <t>SBIN0013727</t>
        </is>
      </c>
    </row>
    <row r="2857" ht="14.4" customHeight="1">
      <c r="E2857" s="139" t="inlineStr">
        <is>
          <t>ALLA0212574</t>
        </is>
      </c>
      <c r="F2857" s="139" t="inlineStr">
        <is>
          <t>CNRB0005082</t>
        </is>
      </c>
      <c r="G2857" s="139" t="inlineStr">
        <is>
          <t>ICIC0006284</t>
        </is>
      </c>
      <c r="H2857" s="139" t="inlineStr">
        <is>
          <t>PKGB0011084</t>
        </is>
      </c>
      <c r="I2857" s="139" t="inlineStr">
        <is>
          <t>SBIN0013726</t>
        </is>
      </c>
    </row>
    <row r="2858" ht="14.4" customHeight="1">
      <c r="E2858" s="139" t="inlineStr">
        <is>
          <t>ALLA0212575</t>
        </is>
      </c>
      <c r="F2858" s="139" t="inlineStr">
        <is>
          <t>CNRB0005081</t>
        </is>
      </c>
      <c r="G2858" s="139" t="inlineStr">
        <is>
          <t>ICIC0006283</t>
        </is>
      </c>
      <c r="H2858" s="139" t="inlineStr">
        <is>
          <t>PKGB0011083</t>
        </is>
      </c>
      <c r="I2858" s="139" t="inlineStr">
        <is>
          <t>SBIN0013725</t>
        </is>
      </c>
    </row>
    <row r="2859" ht="14.4" customHeight="1">
      <c r="E2859" s="139" t="inlineStr">
        <is>
          <t>ALLA0212576</t>
        </is>
      </c>
      <c r="F2859" s="139" t="inlineStr">
        <is>
          <t>CNRB0005080</t>
        </is>
      </c>
      <c r="G2859" s="139" t="inlineStr">
        <is>
          <t>ICIC0006282</t>
        </is>
      </c>
      <c r="H2859" s="139" t="inlineStr">
        <is>
          <t>PKGB0011082</t>
        </is>
      </c>
      <c r="I2859" s="139" t="inlineStr">
        <is>
          <t>SBIN0013724</t>
        </is>
      </c>
    </row>
    <row r="2860" ht="14.4" customHeight="1">
      <c r="E2860" s="139" t="inlineStr">
        <is>
          <t>ALLA0212577</t>
        </is>
      </c>
      <c r="F2860" s="139" t="inlineStr">
        <is>
          <t>CNRB0005079</t>
        </is>
      </c>
      <c r="G2860" s="139" t="inlineStr">
        <is>
          <t>ICIC0006281</t>
        </is>
      </c>
      <c r="H2860" s="139" t="inlineStr">
        <is>
          <t>PKGB0011081</t>
        </is>
      </c>
      <c r="I2860" s="139" t="inlineStr">
        <is>
          <t>SBIN0013723</t>
        </is>
      </c>
    </row>
    <row r="2861" ht="14.4" customHeight="1">
      <c r="E2861" s="139" t="inlineStr">
        <is>
          <t>ALLA0212578</t>
        </is>
      </c>
      <c r="F2861" s="139" t="inlineStr">
        <is>
          <t>CNRB0005078</t>
        </is>
      </c>
      <c r="G2861" s="139" t="inlineStr">
        <is>
          <t>ICIC0006280</t>
        </is>
      </c>
      <c r="H2861" s="139" t="inlineStr">
        <is>
          <t>PKGB0011080</t>
        </is>
      </c>
      <c r="I2861" s="139" t="inlineStr">
        <is>
          <t>SBIN0013722</t>
        </is>
      </c>
    </row>
    <row r="2862" ht="14.4" customHeight="1">
      <c r="E2862" s="139" t="inlineStr">
        <is>
          <t>ALLA0212579</t>
        </is>
      </c>
      <c r="F2862" s="139" t="inlineStr">
        <is>
          <t>CNRB0005077</t>
        </is>
      </c>
      <c r="G2862" s="139" t="inlineStr">
        <is>
          <t>ICIC0006279</t>
        </is>
      </c>
      <c r="H2862" s="139" t="inlineStr">
        <is>
          <t>PKGB0011078</t>
        </is>
      </c>
      <c r="I2862" s="139" t="inlineStr">
        <is>
          <t>SBIN0013721</t>
        </is>
      </c>
    </row>
    <row r="2863" ht="14.4" customHeight="1">
      <c r="E2863" s="139" t="inlineStr">
        <is>
          <t>ALLA0212580</t>
        </is>
      </c>
      <c r="F2863" s="139" t="inlineStr">
        <is>
          <t>CNRB0005076</t>
        </is>
      </c>
      <c r="G2863" s="139" t="inlineStr">
        <is>
          <t>ICIC0006278</t>
        </is>
      </c>
      <c r="H2863" s="139" t="inlineStr">
        <is>
          <t>PKGB0011077</t>
        </is>
      </c>
      <c r="I2863" s="139" t="inlineStr">
        <is>
          <t>SBIN0013720</t>
        </is>
      </c>
    </row>
    <row r="2864" ht="14.4" customHeight="1">
      <c r="E2864" s="139" t="inlineStr">
        <is>
          <t>ALLA0212581</t>
        </is>
      </c>
      <c r="F2864" s="139" t="inlineStr">
        <is>
          <t>CNRB0005075</t>
        </is>
      </c>
      <c r="G2864" s="139" t="inlineStr">
        <is>
          <t>ICIC0006277</t>
        </is>
      </c>
      <c r="H2864" s="139" t="inlineStr">
        <is>
          <t>PKGB0011076</t>
        </is>
      </c>
      <c r="I2864" s="139" t="inlineStr">
        <is>
          <t>SBIN0013719</t>
        </is>
      </c>
    </row>
    <row r="2865" ht="14.4" customHeight="1">
      <c r="E2865" s="139" t="inlineStr">
        <is>
          <t>ALLA0212582</t>
        </is>
      </c>
      <c r="F2865" s="139" t="inlineStr">
        <is>
          <t>CNRB0005074</t>
        </is>
      </c>
      <c r="G2865" s="139" t="inlineStr">
        <is>
          <t>ICIC0006276</t>
        </is>
      </c>
      <c r="H2865" s="139" t="inlineStr">
        <is>
          <t>PKGB0011074</t>
        </is>
      </c>
      <c r="I2865" s="139" t="inlineStr">
        <is>
          <t>SBIN0013718</t>
        </is>
      </c>
    </row>
    <row r="2866" ht="14.4" customHeight="1">
      <c r="E2866" s="139" t="inlineStr">
        <is>
          <t>ALLA0212583</t>
        </is>
      </c>
      <c r="F2866" s="139" t="inlineStr">
        <is>
          <t>CNRB0005073</t>
        </is>
      </c>
      <c r="G2866" s="139" t="inlineStr">
        <is>
          <t>ICIC0006275</t>
        </is>
      </c>
      <c r="H2866" s="139" t="inlineStr">
        <is>
          <t>PKGB0011073</t>
        </is>
      </c>
      <c r="I2866" s="139" t="inlineStr">
        <is>
          <t>SBIN0013717</t>
        </is>
      </c>
    </row>
    <row r="2867" ht="14.4" customHeight="1">
      <c r="E2867" s="139" t="inlineStr">
        <is>
          <t>ALLA0212584</t>
        </is>
      </c>
      <c r="F2867" s="139" t="inlineStr">
        <is>
          <t>CNRB0005072</t>
        </is>
      </c>
      <c r="G2867" s="139" t="inlineStr">
        <is>
          <t>ICIC0006272</t>
        </is>
      </c>
      <c r="H2867" s="139" t="inlineStr">
        <is>
          <t>PKGB0011071</t>
        </is>
      </c>
      <c r="I2867" s="139" t="inlineStr">
        <is>
          <t>SBIN0013713</t>
        </is>
      </c>
    </row>
    <row r="2868" ht="14.4" customHeight="1">
      <c r="E2868" s="139" t="inlineStr">
        <is>
          <t>ALLA0212585</t>
        </is>
      </c>
      <c r="F2868" s="139" t="inlineStr">
        <is>
          <t>CNRB0005071</t>
        </is>
      </c>
      <c r="G2868" s="139" t="inlineStr">
        <is>
          <t>ICIC0006271</t>
        </is>
      </c>
      <c r="H2868" s="139" t="inlineStr">
        <is>
          <t>PKGB0011070</t>
        </is>
      </c>
      <c r="I2868" s="139" t="inlineStr">
        <is>
          <t>SBIN0013712</t>
        </is>
      </c>
    </row>
    <row r="2869" ht="14.4" customHeight="1">
      <c r="E2869" s="139" t="inlineStr">
        <is>
          <t>ALLA0212586</t>
        </is>
      </c>
      <c r="F2869" s="139" t="inlineStr">
        <is>
          <t>CNRB0005070</t>
        </is>
      </c>
      <c r="G2869" s="139" t="inlineStr">
        <is>
          <t>ICIC0006269</t>
        </is>
      </c>
      <c r="H2869" s="139" t="inlineStr">
        <is>
          <t>PKGB0011069</t>
        </is>
      </c>
      <c r="I2869" s="139" t="inlineStr">
        <is>
          <t>SBIN0013711</t>
        </is>
      </c>
    </row>
    <row r="2870" ht="14.4" customHeight="1">
      <c r="E2870" s="139" t="inlineStr">
        <is>
          <t>ALLA0212588</t>
        </is>
      </c>
      <c r="F2870" s="139" t="inlineStr">
        <is>
          <t>CNRB0005069</t>
        </is>
      </c>
      <c r="G2870" s="139" t="inlineStr">
        <is>
          <t>ICIC0006267</t>
        </is>
      </c>
      <c r="H2870" s="139" t="inlineStr">
        <is>
          <t>PKGB0011067</t>
        </is>
      </c>
      <c r="I2870" s="139" t="inlineStr">
        <is>
          <t>SBIN0013710</t>
        </is>
      </c>
    </row>
    <row r="2871" ht="14.4" customHeight="1">
      <c r="E2871" s="139" t="inlineStr">
        <is>
          <t>ALLA0212589</t>
        </is>
      </c>
      <c r="F2871" s="139" t="inlineStr">
        <is>
          <t>CNRB0005068</t>
        </is>
      </c>
      <c r="G2871" s="139" t="inlineStr">
        <is>
          <t>ICIC0006266</t>
        </is>
      </c>
      <c r="H2871" s="139" t="inlineStr">
        <is>
          <t>PKGB0011066</t>
        </is>
      </c>
      <c r="I2871" s="139" t="inlineStr">
        <is>
          <t>SBIN0013709</t>
        </is>
      </c>
    </row>
    <row r="2872" ht="14.4" customHeight="1">
      <c r="E2872" s="139" t="inlineStr">
        <is>
          <t>ALLA0212590</t>
        </is>
      </c>
      <c r="F2872" s="139" t="inlineStr">
        <is>
          <t>CNRB0005067</t>
        </is>
      </c>
      <c r="G2872" s="139" t="inlineStr">
        <is>
          <t>ICIC0006265</t>
        </is>
      </c>
      <c r="H2872" s="139" t="inlineStr">
        <is>
          <t>PKGB0011064</t>
        </is>
      </c>
      <c r="I2872" s="139" t="inlineStr">
        <is>
          <t>SBIN0013708</t>
        </is>
      </c>
    </row>
    <row r="2873" ht="14.4" customHeight="1">
      <c r="E2873" s="139" t="inlineStr">
        <is>
          <t>ALLA0212591</t>
        </is>
      </c>
      <c r="F2873" s="139" t="inlineStr">
        <is>
          <t>CNRB0005066</t>
        </is>
      </c>
      <c r="G2873" s="139" t="inlineStr">
        <is>
          <t>ICIC0006264</t>
        </is>
      </c>
      <c r="H2873" s="139" t="inlineStr">
        <is>
          <t>PKGB0011063</t>
        </is>
      </c>
      <c r="I2873" s="139" t="inlineStr">
        <is>
          <t>SBIN0013707</t>
        </is>
      </c>
    </row>
    <row r="2874" ht="14.4" customHeight="1">
      <c r="E2874" s="139" t="inlineStr">
        <is>
          <t>ALLA0212592</t>
        </is>
      </c>
      <c r="F2874" s="139" t="inlineStr">
        <is>
          <t>CNRB0005065</t>
        </is>
      </c>
      <c r="G2874" s="139" t="inlineStr">
        <is>
          <t>ICIC0006262</t>
        </is>
      </c>
      <c r="H2874" s="139" t="inlineStr">
        <is>
          <t>PKGB0011062</t>
        </is>
      </c>
      <c r="I2874" s="139" t="inlineStr">
        <is>
          <t>SBIN0013705</t>
        </is>
      </c>
    </row>
    <row r="2875" ht="14.4" customHeight="1">
      <c r="E2875" s="139" t="inlineStr">
        <is>
          <t>ALLA0212593</t>
        </is>
      </c>
      <c r="F2875" s="139" t="inlineStr">
        <is>
          <t>CNRB0005064</t>
        </is>
      </c>
      <c r="G2875" s="139" t="inlineStr">
        <is>
          <t>ICIC0006259</t>
        </is>
      </c>
      <c r="H2875" s="139" t="inlineStr">
        <is>
          <t>PKGB0011061</t>
        </is>
      </c>
      <c r="I2875" s="139" t="inlineStr">
        <is>
          <t>SBIN0013703</t>
        </is>
      </c>
    </row>
    <row r="2876" ht="14.4" customHeight="1">
      <c r="E2876" s="139" t="inlineStr">
        <is>
          <t>ALLA0212594</t>
        </is>
      </c>
      <c r="F2876" s="139" t="inlineStr">
        <is>
          <t>CNRB0005063</t>
        </is>
      </c>
      <c r="G2876" s="139" t="inlineStr">
        <is>
          <t>ICIC0006255</t>
        </is>
      </c>
      <c r="H2876" s="139" t="inlineStr">
        <is>
          <t>PKGB0011060</t>
        </is>
      </c>
      <c r="I2876" s="139" t="inlineStr">
        <is>
          <t>SBIN0013702</t>
        </is>
      </c>
    </row>
    <row r="2877" ht="14.4" customHeight="1">
      <c r="E2877" s="139" t="inlineStr">
        <is>
          <t>ALLA0212595</t>
        </is>
      </c>
      <c r="F2877" s="139" t="inlineStr">
        <is>
          <t>CNRB0005062</t>
        </is>
      </c>
      <c r="G2877" s="139" t="inlineStr">
        <is>
          <t>ICIC0006254</t>
        </is>
      </c>
      <c r="H2877" s="139" t="inlineStr">
        <is>
          <t>PKGB0011059</t>
        </is>
      </c>
      <c r="I2877" s="139" t="inlineStr">
        <is>
          <t>SBIN0013701</t>
        </is>
      </c>
    </row>
    <row r="2878" ht="14.4" customHeight="1">
      <c r="E2878" s="139" t="inlineStr">
        <is>
          <t>ALLA0212596</t>
        </is>
      </c>
      <c r="F2878" s="139" t="inlineStr">
        <is>
          <t>CNRB0005061</t>
        </is>
      </c>
      <c r="G2878" s="139" t="inlineStr">
        <is>
          <t>ICIC0006253</t>
        </is>
      </c>
      <c r="H2878" s="139" t="inlineStr">
        <is>
          <t>PKGB0011058</t>
        </is>
      </c>
      <c r="I2878" s="139" t="inlineStr">
        <is>
          <t>SBIN0013695</t>
        </is>
      </c>
    </row>
    <row r="2879" ht="14.4" customHeight="1">
      <c r="E2879" s="139" t="inlineStr">
        <is>
          <t>ALLA0212597</t>
        </is>
      </c>
      <c r="F2879" s="139" t="inlineStr">
        <is>
          <t>CNRB0005060</t>
        </is>
      </c>
      <c r="G2879" s="139" t="inlineStr">
        <is>
          <t>ICIC0006252</t>
        </is>
      </c>
      <c r="H2879" s="139" t="inlineStr">
        <is>
          <t>PKGB0011057</t>
        </is>
      </c>
      <c r="I2879" s="139" t="inlineStr">
        <is>
          <t>SBIN0013694</t>
        </is>
      </c>
    </row>
    <row r="2880" ht="14.4" customHeight="1">
      <c r="E2880" s="139" t="inlineStr">
        <is>
          <t>ALLA0212598</t>
        </is>
      </c>
      <c r="F2880" s="139" t="inlineStr">
        <is>
          <t>CNRB0005059</t>
        </is>
      </c>
      <c r="G2880" s="139" t="inlineStr">
        <is>
          <t>ICIC0006251</t>
        </is>
      </c>
      <c r="H2880" s="139" t="inlineStr">
        <is>
          <t>PKGB0011056</t>
        </is>
      </c>
      <c r="I2880" s="139" t="inlineStr">
        <is>
          <t>SBIN0013693</t>
        </is>
      </c>
    </row>
    <row r="2881" ht="14.4" customHeight="1">
      <c r="E2881" s="139" t="inlineStr">
        <is>
          <t>ALLA0212599</t>
        </is>
      </c>
      <c r="F2881" s="139" t="inlineStr">
        <is>
          <t>CNRB0005058</t>
        </is>
      </c>
      <c r="G2881" s="139" t="inlineStr">
        <is>
          <t>ICIC0006248</t>
        </is>
      </c>
      <c r="H2881" s="139" t="inlineStr">
        <is>
          <t>PKGB0011055</t>
        </is>
      </c>
      <c r="I2881" s="139" t="inlineStr">
        <is>
          <t>SBIN0013691</t>
        </is>
      </c>
    </row>
    <row r="2882" ht="14.4" customHeight="1">
      <c r="E2882" s="139" t="inlineStr">
        <is>
          <t>ALLA0212600</t>
        </is>
      </c>
      <c r="F2882" s="139" t="inlineStr">
        <is>
          <t>CNRB0005057</t>
        </is>
      </c>
      <c r="G2882" s="139" t="inlineStr">
        <is>
          <t>ICIC0006246</t>
        </is>
      </c>
      <c r="H2882" s="139" t="inlineStr">
        <is>
          <t>PKGB0011054</t>
        </is>
      </c>
      <c r="I2882" s="139" t="inlineStr">
        <is>
          <t>SBIN0013690</t>
        </is>
      </c>
    </row>
    <row r="2883" ht="14.4" customHeight="1">
      <c r="E2883" s="139" t="inlineStr">
        <is>
          <t>ALLA0212601</t>
        </is>
      </c>
      <c r="F2883" s="139" t="inlineStr">
        <is>
          <t>CNRB0005056</t>
        </is>
      </c>
      <c r="G2883" s="139" t="inlineStr">
        <is>
          <t>ICIC0006245</t>
        </is>
      </c>
      <c r="H2883" s="139" t="inlineStr">
        <is>
          <t>PKGB0011053</t>
        </is>
      </c>
      <c r="I2883" s="139" t="inlineStr">
        <is>
          <t>SBIN0013688</t>
        </is>
      </c>
    </row>
    <row r="2884" ht="14.4" customHeight="1">
      <c r="E2884" s="139" t="inlineStr">
        <is>
          <t>ALLA0212602</t>
        </is>
      </c>
      <c r="F2884" s="139" t="inlineStr">
        <is>
          <t>CNRB0005055</t>
        </is>
      </c>
      <c r="G2884" s="139" t="inlineStr">
        <is>
          <t>ICIC0006244</t>
        </is>
      </c>
      <c r="H2884" s="139" t="inlineStr">
        <is>
          <t>PKGB0011052</t>
        </is>
      </c>
      <c r="I2884" s="139" t="inlineStr">
        <is>
          <t>SBIN0013687</t>
        </is>
      </c>
    </row>
    <row r="2885" ht="14.4" customHeight="1">
      <c r="E2885" s="139" t="inlineStr">
        <is>
          <t>ALLA0212603</t>
        </is>
      </c>
      <c r="F2885" s="139" t="inlineStr">
        <is>
          <t>CNRB0005054</t>
        </is>
      </c>
      <c r="G2885" s="139" t="inlineStr">
        <is>
          <t>ICIC0006242</t>
        </is>
      </c>
      <c r="H2885" s="139" t="inlineStr">
        <is>
          <t>PKGB0011051</t>
        </is>
      </c>
      <c r="I2885" s="139" t="inlineStr">
        <is>
          <t>SBIN0013686</t>
        </is>
      </c>
    </row>
    <row r="2886" ht="14.4" customHeight="1">
      <c r="E2886" s="139" t="inlineStr">
        <is>
          <t>ALLA0212604</t>
        </is>
      </c>
      <c r="F2886" s="139" t="inlineStr">
        <is>
          <t>CNRB0005053</t>
        </is>
      </c>
      <c r="G2886" s="139" t="inlineStr">
        <is>
          <t>ICIC0006240</t>
        </is>
      </c>
      <c r="H2886" s="139" t="inlineStr">
        <is>
          <t>PKGB0011050</t>
        </is>
      </c>
      <c r="I2886" s="139" t="inlineStr">
        <is>
          <t>SBIN0013685</t>
        </is>
      </c>
    </row>
    <row r="2887" ht="14.4" customHeight="1">
      <c r="E2887" s="139" t="inlineStr">
        <is>
          <t>ALLA0212605</t>
        </is>
      </c>
      <c r="F2887" s="139" t="inlineStr">
        <is>
          <t>CNRB0005052</t>
        </is>
      </c>
      <c r="G2887" s="139" t="inlineStr">
        <is>
          <t>ICIC0006239</t>
        </is>
      </c>
      <c r="H2887" s="139" t="inlineStr">
        <is>
          <t>PKGB0011049</t>
        </is>
      </c>
      <c r="I2887" s="139" t="inlineStr">
        <is>
          <t>SBIN0013684</t>
        </is>
      </c>
    </row>
    <row r="2888" ht="14.4" customHeight="1">
      <c r="E2888" s="139" t="inlineStr">
        <is>
          <t>ALLA0212606</t>
        </is>
      </c>
      <c r="F2888" s="139" t="inlineStr">
        <is>
          <t>CNRB0005051</t>
        </is>
      </c>
      <c r="G2888" s="139" t="inlineStr">
        <is>
          <t>ICIC0006238</t>
        </is>
      </c>
      <c r="H2888" s="139" t="inlineStr">
        <is>
          <t>PKGB0011048</t>
        </is>
      </c>
      <c r="I2888" s="139" t="inlineStr">
        <is>
          <t>SBIN0013683</t>
        </is>
      </c>
    </row>
    <row r="2889" ht="14.4" customHeight="1">
      <c r="E2889" s="139" t="inlineStr">
        <is>
          <t>ALLA0212607</t>
        </is>
      </c>
      <c r="F2889" s="139" t="inlineStr">
        <is>
          <t>CNRB0005050</t>
        </is>
      </c>
      <c r="G2889" s="139" t="inlineStr">
        <is>
          <t>ICIC0006237</t>
        </is>
      </c>
      <c r="H2889" s="139" t="inlineStr">
        <is>
          <t>PKGB0011047</t>
        </is>
      </c>
      <c r="I2889" s="139" t="inlineStr">
        <is>
          <t>SBIN0013682</t>
        </is>
      </c>
    </row>
    <row r="2890" ht="14.4" customHeight="1">
      <c r="E2890" s="139" t="inlineStr">
        <is>
          <t>ALLA0212609</t>
        </is>
      </c>
      <c r="F2890" s="139" t="inlineStr">
        <is>
          <t>CNRB0005049</t>
        </is>
      </c>
      <c r="G2890" s="139" t="inlineStr">
        <is>
          <t>ICIC0006235</t>
        </is>
      </c>
      <c r="H2890" s="139" t="inlineStr">
        <is>
          <t>PKGB0011046</t>
        </is>
      </c>
      <c r="I2890" s="139" t="inlineStr">
        <is>
          <t>SBIN0013679</t>
        </is>
      </c>
    </row>
    <row r="2891" ht="14.4" customHeight="1">
      <c r="E2891" s="139" t="inlineStr">
        <is>
          <t>ALLA0212610</t>
        </is>
      </c>
      <c r="F2891" s="139" t="inlineStr">
        <is>
          <t>CNRB0005048</t>
        </is>
      </c>
      <c r="G2891" s="139" t="inlineStr">
        <is>
          <t>ICIC0006233</t>
        </is>
      </c>
      <c r="H2891" s="139" t="inlineStr">
        <is>
          <t>PKGB0011045</t>
        </is>
      </c>
      <c r="I2891" s="139" t="inlineStr">
        <is>
          <t>SBIN0013676</t>
        </is>
      </c>
    </row>
    <row r="2892" ht="14.4" customHeight="1">
      <c r="E2892" s="139" t="inlineStr">
        <is>
          <t>ALLA0212612</t>
        </is>
      </c>
      <c r="F2892" s="139" t="inlineStr">
        <is>
          <t>CNRB0005047</t>
        </is>
      </c>
      <c r="G2892" s="139" t="inlineStr">
        <is>
          <t>ICIC0006228</t>
        </is>
      </c>
      <c r="H2892" s="139" t="inlineStr">
        <is>
          <t>PKGB0011044</t>
        </is>
      </c>
      <c r="I2892" s="139" t="inlineStr">
        <is>
          <t>SBIN0013675</t>
        </is>
      </c>
    </row>
    <row r="2893" ht="14.4" customHeight="1">
      <c r="E2893" s="139" t="inlineStr">
        <is>
          <t>ALLA0212614</t>
        </is>
      </c>
      <c r="F2893" s="139" t="inlineStr">
        <is>
          <t>CNRB0005046</t>
        </is>
      </c>
      <c r="G2893" s="139" t="inlineStr">
        <is>
          <t>ICIC0006227</t>
        </is>
      </c>
      <c r="H2893" s="139" t="inlineStr">
        <is>
          <t>PKGB0011043</t>
        </is>
      </c>
      <c r="I2893" s="139" t="inlineStr">
        <is>
          <t>SBIN0013673</t>
        </is>
      </c>
    </row>
    <row r="2894" ht="14.4" customHeight="1">
      <c r="E2894" s="139" t="inlineStr">
        <is>
          <t>ALLA0212615</t>
        </is>
      </c>
      <c r="F2894" s="139" t="inlineStr">
        <is>
          <t>CNRB0005045</t>
        </is>
      </c>
      <c r="G2894" s="139" t="inlineStr">
        <is>
          <t>ICIC0006226</t>
        </is>
      </c>
      <c r="H2894" s="139" t="inlineStr">
        <is>
          <t>PKGB0011042</t>
        </is>
      </c>
      <c r="I2894" s="139" t="inlineStr">
        <is>
          <t>SBIN0013672</t>
        </is>
      </c>
    </row>
    <row r="2895" ht="14.4" customHeight="1">
      <c r="E2895" s="139" t="inlineStr">
        <is>
          <t>ALLA0212616</t>
        </is>
      </c>
      <c r="F2895" s="139" t="inlineStr">
        <is>
          <t>CNRB0005044</t>
        </is>
      </c>
      <c r="G2895" s="139" t="inlineStr">
        <is>
          <t>ICIC0006225</t>
        </is>
      </c>
      <c r="H2895" s="139" t="inlineStr">
        <is>
          <t>PKGB0011041</t>
        </is>
      </c>
      <c r="I2895" s="139" t="inlineStr">
        <is>
          <t>SBIN0013666</t>
        </is>
      </c>
    </row>
    <row r="2896" ht="14.4" customHeight="1">
      <c r="E2896" s="139" t="inlineStr">
        <is>
          <t>ALLA0212617</t>
        </is>
      </c>
      <c r="F2896" s="139" t="inlineStr">
        <is>
          <t>CNRB0005042</t>
        </is>
      </c>
      <c r="G2896" s="139" t="inlineStr">
        <is>
          <t>ICIC0006222</t>
        </is>
      </c>
      <c r="H2896" s="139" t="inlineStr">
        <is>
          <t>PKGB0011040</t>
        </is>
      </c>
      <c r="I2896" s="139" t="inlineStr">
        <is>
          <t>SBIN0013665</t>
        </is>
      </c>
    </row>
    <row r="2897" ht="14.4" customHeight="1">
      <c r="E2897" s="139" t="inlineStr">
        <is>
          <t>ALLA0212618</t>
        </is>
      </c>
      <c r="F2897" s="139" t="inlineStr">
        <is>
          <t>CNRB0005041</t>
        </is>
      </c>
      <c r="G2897" s="139" t="inlineStr">
        <is>
          <t>ICIC0006216</t>
        </is>
      </c>
      <c r="H2897" s="139" t="inlineStr">
        <is>
          <t>PKGB0011039</t>
        </is>
      </c>
      <c r="I2897" s="139" t="inlineStr">
        <is>
          <t>SBIN0013664</t>
        </is>
      </c>
    </row>
    <row r="2898" ht="14.4" customHeight="1">
      <c r="E2898" s="139" t="inlineStr">
        <is>
          <t>ALLA0212619</t>
        </is>
      </c>
      <c r="F2898" s="139" t="inlineStr">
        <is>
          <t>CNRB0005040</t>
        </is>
      </c>
      <c r="G2898" s="139" t="inlineStr">
        <is>
          <t>ICIC0006215</t>
        </is>
      </c>
      <c r="H2898" s="139" t="inlineStr">
        <is>
          <t>PKGB0011038</t>
        </is>
      </c>
      <c r="I2898" s="139" t="inlineStr">
        <is>
          <t>SBIN0013663</t>
        </is>
      </c>
    </row>
    <row r="2899" ht="14.4" customHeight="1">
      <c r="E2899" s="139" t="inlineStr">
        <is>
          <t>ALLA0212620</t>
        </is>
      </c>
      <c r="F2899" s="139" t="inlineStr">
        <is>
          <t>CNRB0005039</t>
        </is>
      </c>
      <c r="G2899" s="139" t="inlineStr">
        <is>
          <t>ICIC0006214</t>
        </is>
      </c>
      <c r="H2899" s="139" t="inlineStr">
        <is>
          <t>PKGB0011037</t>
        </is>
      </c>
      <c r="I2899" s="139" t="inlineStr">
        <is>
          <t>SBIN0013662</t>
        </is>
      </c>
    </row>
    <row r="2900" ht="14.4" customHeight="1">
      <c r="E2900" s="139" t="inlineStr">
        <is>
          <t>ALLA0212621</t>
        </is>
      </c>
      <c r="F2900" s="139" t="inlineStr">
        <is>
          <t>CNRB0005038</t>
        </is>
      </c>
      <c r="G2900" s="139" t="inlineStr">
        <is>
          <t>ICIC0006213</t>
        </is>
      </c>
      <c r="H2900" s="139" t="inlineStr">
        <is>
          <t>PKGB0011036</t>
        </is>
      </c>
      <c r="I2900" s="139" t="inlineStr">
        <is>
          <t>SBIN0013661</t>
        </is>
      </c>
    </row>
    <row r="2901" ht="14.4" customHeight="1">
      <c r="E2901" s="139" t="inlineStr">
        <is>
          <t>ALLA0212622</t>
        </is>
      </c>
      <c r="F2901" s="139" t="inlineStr">
        <is>
          <t>CNRB0005036</t>
        </is>
      </c>
      <c r="G2901" s="139" t="inlineStr">
        <is>
          <t>ICIC0006212</t>
        </is>
      </c>
      <c r="H2901" s="139" t="inlineStr">
        <is>
          <t>PKGB0011035</t>
        </is>
      </c>
      <c r="I2901" s="139" t="inlineStr">
        <is>
          <t>SBIN0013660</t>
        </is>
      </c>
    </row>
    <row r="2902" ht="14.4" customHeight="1">
      <c r="E2902" s="139" t="inlineStr">
        <is>
          <t>ALLA0212623</t>
        </is>
      </c>
      <c r="F2902" s="139" t="inlineStr">
        <is>
          <t>CNRB0005035</t>
        </is>
      </c>
      <c r="G2902" s="139" t="inlineStr">
        <is>
          <t>ICIC0006211</t>
        </is>
      </c>
      <c r="H2902" s="139" t="inlineStr">
        <is>
          <t>PKGB0011034</t>
        </is>
      </c>
      <c r="I2902" s="139" t="inlineStr">
        <is>
          <t>SBIN0013659</t>
        </is>
      </c>
    </row>
    <row r="2903" ht="14.4" customHeight="1">
      <c r="E2903" s="139" t="inlineStr">
        <is>
          <t>ALLA0212624</t>
        </is>
      </c>
      <c r="F2903" s="139" t="inlineStr">
        <is>
          <t>CNRB0005034</t>
        </is>
      </c>
      <c r="G2903" s="139" t="inlineStr">
        <is>
          <t>ICIC0006209</t>
        </is>
      </c>
      <c r="H2903" s="139" t="inlineStr">
        <is>
          <t>PKGB0011032</t>
        </is>
      </c>
      <c r="I2903" s="139" t="inlineStr">
        <is>
          <t>SBIN0013658</t>
        </is>
      </c>
    </row>
    <row r="2904" ht="14.4" customHeight="1">
      <c r="E2904" s="139" t="inlineStr">
        <is>
          <t>ALLA0212625</t>
        </is>
      </c>
      <c r="F2904" s="139" t="inlineStr">
        <is>
          <t>CNRB0005033</t>
        </is>
      </c>
      <c r="G2904" s="139" t="inlineStr">
        <is>
          <t>ICIC0006207</t>
        </is>
      </c>
      <c r="H2904" s="139" t="inlineStr">
        <is>
          <t>PKGB0011031</t>
        </is>
      </c>
      <c r="I2904" s="139" t="inlineStr">
        <is>
          <t>SBIN0013657</t>
        </is>
      </c>
    </row>
    <row r="2905" ht="14.4" customHeight="1">
      <c r="E2905" s="139" t="inlineStr">
        <is>
          <t>ALLA0212626</t>
        </is>
      </c>
      <c r="F2905" s="139" t="inlineStr">
        <is>
          <t>CNRB0005032</t>
        </is>
      </c>
      <c r="G2905" s="139" t="inlineStr">
        <is>
          <t>ICIC0006206</t>
        </is>
      </c>
      <c r="H2905" s="139" t="inlineStr">
        <is>
          <t>PKGB0011030</t>
        </is>
      </c>
      <c r="I2905" s="139" t="inlineStr">
        <is>
          <t>SBIN0013655</t>
        </is>
      </c>
    </row>
    <row r="2906" ht="14.4" customHeight="1">
      <c r="E2906" s="139" t="inlineStr">
        <is>
          <t>ALLA0212627</t>
        </is>
      </c>
      <c r="F2906" s="139" t="inlineStr">
        <is>
          <t>CNRB0005031</t>
        </is>
      </c>
      <c r="G2906" s="139" t="inlineStr">
        <is>
          <t>ICIC0006205</t>
        </is>
      </c>
      <c r="H2906" s="139" t="inlineStr">
        <is>
          <t>PKGB0011029</t>
        </is>
      </c>
      <c r="I2906" s="139" t="inlineStr">
        <is>
          <t>SBIN0013654</t>
        </is>
      </c>
    </row>
    <row r="2907" ht="14.4" customHeight="1">
      <c r="E2907" s="139" t="inlineStr">
        <is>
          <t>ALLA0212628</t>
        </is>
      </c>
      <c r="F2907" s="139" t="inlineStr">
        <is>
          <t>CNRB0005030</t>
        </is>
      </c>
      <c r="G2907" s="139" t="inlineStr">
        <is>
          <t>ICIC0006204</t>
        </is>
      </c>
      <c r="H2907" s="139" t="inlineStr">
        <is>
          <t>PKGB0011027</t>
        </is>
      </c>
      <c r="I2907" s="139" t="inlineStr">
        <is>
          <t>SBIN0013653</t>
        </is>
      </c>
    </row>
    <row r="2908" ht="14.4" customHeight="1">
      <c r="E2908" s="139" t="inlineStr">
        <is>
          <t>ALLA0212629</t>
        </is>
      </c>
      <c r="F2908" s="139" t="inlineStr">
        <is>
          <t>CNRB0005028</t>
        </is>
      </c>
      <c r="G2908" s="139" t="inlineStr">
        <is>
          <t>ICIC0006203</t>
        </is>
      </c>
      <c r="H2908" s="139" t="inlineStr">
        <is>
          <t>PKGB0011026</t>
        </is>
      </c>
      <c r="I2908" s="139" t="inlineStr">
        <is>
          <t>SBIN0013652</t>
        </is>
      </c>
    </row>
    <row r="2909" ht="14.4" customHeight="1">
      <c r="E2909" s="139" t="inlineStr">
        <is>
          <t>ALLA0212630</t>
        </is>
      </c>
      <c r="F2909" s="139" t="inlineStr">
        <is>
          <t>CNRB0005027</t>
        </is>
      </c>
      <c r="G2909" s="139" t="inlineStr">
        <is>
          <t>ICIC0006202</t>
        </is>
      </c>
      <c r="H2909" s="139" t="inlineStr">
        <is>
          <t>PKGB0011025</t>
        </is>
      </c>
      <c r="I2909" s="139" t="inlineStr">
        <is>
          <t>SBIN0013651</t>
        </is>
      </c>
    </row>
    <row r="2910" ht="14.4" customHeight="1">
      <c r="E2910" s="139" t="inlineStr">
        <is>
          <t>ALLA0212631</t>
        </is>
      </c>
      <c r="F2910" s="139" t="inlineStr">
        <is>
          <t>CNRB0005026</t>
        </is>
      </c>
      <c r="G2910" s="139" t="inlineStr">
        <is>
          <t>ICIC0006201</t>
        </is>
      </c>
      <c r="H2910" s="139" t="inlineStr">
        <is>
          <t>PKGB0011024</t>
        </is>
      </c>
      <c r="I2910" s="139" t="inlineStr">
        <is>
          <t>SBIN0013650</t>
        </is>
      </c>
    </row>
    <row r="2911" ht="14.4" customHeight="1">
      <c r="E2911" s="139" t="inlineStr">
        <is>
          <t>ALLA0212632</t>
        </is>
      </c>
      <c r="F2911" s="139" t="inlineStr">
        <is>
          <t>CNRB0005025</t>
        </is>
      </c>
      <c r="G2911" s="139" t="inlineStr">
        <is>
          <t>ICIC0006199</t>
        </is>
      </c>
      <c r="H2911" s="139" t="inlineStr">
        <is>
          <t>PKGB0011023</t>
        </is>
      </c>
      <c r="I2911" s="139" t="inlineStr">
        <is>
          <t>SBIN0013649</t>
        </is>
      </c>
    </row>
    <row r="2912" ht="14.4" customHeight="1">
      <c r="E2912" s="139" t="inlineStr">
        <is>
          <t>ALLA0212633</t>
        </is>
      </c>
      <c r="F2912" s="139" t="inlineStr">
        <is>
          <t>CNRB0005024</t>
        </is>
      </c>
      <c r="G2912" s="139" t="inlineStr">
        <is>
          <t>ICIC0006196</t>
        </is>
      </c>
      <c r="H2912" s="139" t="inlineStr">
        <is>
          <t>PKGB0011022</t>
        </is>
      </c>
      <c r="I2912" s="139" t="inlineStr">
        <is>
          <t>SBIN0013648</t>
        </is>
      </c>
    </row>
    <row r="2913" ht="14.4" customHeight="1">
      <c r="E2913" s="139" t="inlineStr">
        <is>
          <t>ALLA0212634</t>
        </is>
      </c>
      <c r="F2913" s="139" t="inlineStr">
        <is>
          <t>CNRB0005023</t>
        </is>
      </c>
      <c r="G2913" s="139" t="inlineStr">
        <is>
          <t>ICIC0006194</t>
        </is>
      </c>
      <c r="H2913" s="139" t="inlineStr">
        <is>
          <t>PKGB0011021</t>
        </is>
      </c>
      <c r="I2913" s="139" t="inlineStr">
        <is>
          <t>SBIN0013647</t>
        </is>
      </c>
    </row>
    <row r="2914" ht="14.4" customHeight="1">
      <c r="E2914" s="139" t="inlineStr">
        <is>
          <t>ALLA0212635</t>
        </is>
      </c>
      <c r="F2914" s="139" t="inlineStr">
        <is>
          <t>CNRB0005022</t>
        </is>
      </c>
      <c r="G2914" s="139" t="inlineStr">
        <is>
          <t>ICIC0006191</t>
        </is>
      </c>
      <c r="H2914" s="139" t="inlineStr">
        <is>
          <t>PKGB0011020</t>
        </is>
      </c>
      <c r="I2914" s="139" t="inlineStr">
        <is>
          <t>SBIN0013646</t>
        </is>
      </c>
    </row>
    <row r="2915" ht="14.4" customHeight="1">
      <c r="E2915" s="139" t="inlineStr">
        <is>
          <t>ALLA0212636</t>
        </is>
      </c>
      <c r="F2915" s="139" t="inlineStr">
        <is>
          <t>CNRB0005021</t>
        </is>
      </c>
      <c r="G2915" s="139" t="inlineStr">
        <is>
          <t>ICIC0006189</t>
        </is>
      </c>
      <c r="H2915" s="139" t="inlineStr">
        <is>
          <t>PKGB0011019</t>
        </is>
      </c>
      <c r="I2915" s="139" t="inlineStr">
        <is>
          <t>SBIN0013645</t>
        </is>
      </c>
    </row>
    <row r="2916" ht="14.4" customHeight="1">
      <c r="E2916" s="139" t="inlineStr">
        <is>
          <t>ALLA0212637</t>
        </is>
      </c>
      <c r="F2916" s="139" t="inlineStr">
        <is>
          <t>CNRB0005020</t>
        </is>
      </c>
      <c r="G2916" s="139" t="inlineStr">
        <is>
          <t>ICIC0006186</t>
        </is>
      </c>
      <c r="H2916" s="139" t="inlineStr">
        <is>
          <t>PKGB0011018</t>
        </is>
      </c>
      <c r="I2916" s="139" t="inlineStr">
        <is>
          <t>SBIN0013643</t>
        </is>
      </c>
    </row>
    <row r="2917" ht="14.4" customHeight="1">
      <c r="E2917" s="139" t="inlineStr">
        <is>
          <t>ALLA0212638</t>
        </is>
      </c>
      <c r="F2917" s="139" t="inlineStr">
        <is>
          <t>CNRB0005019</t>
        </is>
      </c>
      <c r="G2917" s="139" t="inlineStr">
        <is>
          <t>ICIC0006185</t>
        </is>
      </c>
      <c r="H2917" s="139" t="inlineStr">
        <is>
          <t>PKGB0011017</t>
        </is>
      </c>
      <c r="I2917" s="139" t="inlineStr">
        <is>
          <t>SBIN0013642</t>
        </is>
      </c>
    </row>
    <row r="2918" ht="14.4" customHeight="1">
      <c r="E2918" s="139" t="inlineStr">
        <is>
          <t>ALLA0212639</t>
        </is>
      </c>
      <c r="F2918" s="139" t="inlineStr">
        <is>
          <t>CNRB0005018</t>
        </is>
      </c>
      <c r="G2918" s="139" t="inlineStr">
        <is>
          <t>ICIC0006184</t>
        </is>
      </c>
      <c r="H2918" s="139" t="inlineStr">
        <is>
          <t>PKGB0011016</t>
        </is>
      </c>
      <c r="I2918" s="139" t="inlineStr">
        <is>
          <t>SBIN0013641</t>
        </is>
      </c>
    </row>
    <row r="2919" ht="14.4" customHeight="1">
      <c r="E2919" s="139" t="inlineStr">
        <is>
          <t>ALLA0212640</t>
        </is>
      </c>
      <c r="F2919" s="139" t="inlineStr">
        <is>
          <t>CNRB0005017</t>
        </is>
      </c>
      <c r="G2919" s="139" t="inlineStr">
        <is>
          <t>ICIC0006183</t>
        </is>
      </c>
      <c r="H2919" s="139" t="inlineStr">
        <is>
          <t>PKGB0011015</t>
        </is>
      </c>
      <c r="I2919" s="139" t="inlineStr">
        <is>
          <t>SBIN0013640</t>
        </is>
      </c>
    </row>
    <row r="2920" ht="14.4" customHeight="1">
      <c r="E2920" s="139" t="inlineStr">
        <is>
          <t>ALLA0212641</t>
        </is>
      </c>
      <c r="F2920" s="139" t="inlineStr">
        <is>
          <t>CNRB0005016</t>
        </is>
      </c>
      <c r="G2920" s="139" t="inlineStr">
        <is>
          <t>ICIC0006181</t>
        </is>
      </c>
      <c r="H2920" s="139" t="inlineStr">
        <is>
          <t>PKGB0011014</t>
        </is>
      </c>
      <c r="I2920" s="139" t="inlineStr">
        <is>
          <t>SBIN0013639</t>
        </is>
      </c>
    </row>
    <row r="2921" ht="14.4" customHeight="1">
      <c r="E2921" s="139" t="inlineStr">
        <is>
          <t>ALLA0212642</t>
        </is>
      </c>
      <c r="F2921" s="139" t="inlineStr">
        <is>
          <t>CNRB0005015</t>
        </is>
      </c>
      <c r="G2921" s="139" t="inlineStr">
        <is>
          <t>ICIC0006180</t>
        </is>
      </c>
      <c r="H2921" s="139" t="inlineStr">
        <is>
          <t>PKGB0011013</t>
        </is>
      </c>
      <c r="I2921" s="139" t="inlineStr">
        <is>
          <t>SBIN0013638</t>
        </is>
      </c>
    </row>
    <row r="2922" ht="14.4" customHeight="1">
      <c r="E2922" s="139" t="inlineStr">
        <is>
          <t>ALLA0212643</t>
        </is>
      </c>
      <c r="F2922" s="139" t="inlineStr">
        <is>
          <t>CNRB0005011</t>
        </is>
      </c>
      <c r="G2922" s="139" t="inlineStr">
        <is>
          <t>ICIC0006179</t>
        </is>
      </c>
      <c r="H2922" s="139" t="inlineStr">
        <is>
          <t>PKGB0011012</t>
        </is>
      </c>
      <c r="I2922" s="139" t="inlineStr">
        <is>
          <t>SBIN0013636</t>
        </is>
      </c>
    </row>
    <row r="2923" ht="14.4" customHeight="1">
      <c r="E2923" s="139" t="inlineStr">
        <is>
          <t>ALLA0212644</t>
        </is>
      </c>
      <c r="F2923" s="139" t="inlineStr">
        <is>
          <t>CNRB0005010</t>
        </is>
      </c>
      <c r="G2923" s="139" t="inlineStr">
        <is>
          <t>ICIC0006178</t>
        </is>
      </c>
      <c r="H2923" s="139" t="inlineStr">
        <is>
          <t>PKGB0011011</t>
        </is>
      </c>
      <c r="I2923" s="139" t="inlineStr">
        <is>
          <t>SBIN0013635</t>
        </is>
      </c>
    </row>
    <row r="2924" ht="14.4" customHeight="1">
      <c r="E2924" s="139" t="inlineStr">
        <is>
          <t>ALLA0212645</t>
        </is>
      </c>
      <c r="F2924" s="139" t="inlineStr">
        <is>
          <t>CNRB0005009</t>
        </is>
      </c>
      <c r="G2924" s="139" t="inlineStr">
        <is>
          <t>ICIC0006177</t>
        </is>
      </c>
      <c r="H2924" s="139" t="inlineStr">
        <is>
          <t>PKGB0011010</t>
        </is>
      </c>
      <c r="I2924" s="139" t="inlineStr">
        <is>
          <t>SBIN0013634</t>
        </is>
      </c>
    </row>
    <row r="2925" ht="14.4" customHeight="1">
      <c r="E2925" s="139" t="inlineStr">
        <is>
          <t>ALLA0212647</t>
        </is>
      </c>
      <c r="F2925" s="139" t="inlineStr">
        <is>
          <t>CNRB0005008</t>
        </is>
      </c>
      <c r="G2925" s="139" t="inlineStr">
        <is>
          <t>ICIC0006176</t>
        </is>
      </c>
      <c r="H2925" s="139" t="inlineStr">
        <is>
          <t>PKGB0011009</t>
        </is>
      </c>
      <c r="I2925" s="139" t="inlineStr">
        <is>
          <t>SBIN0013633</t>
        </is>
      </c>
    </row>
    <row r="2926" ht="14.4" customHeight="1">
      <c r="E2926" s="139" t="inlineStr">
        <is>
          <t>ALLA0212648</t>
        </is>
      </c>
      <c r="F2926" s="139" t="inlineStr">
        <is>
          <t>CNRB0005007</t>
        </is>
      </c>
      <c r="G2926" s="139" t="inlineStr">
        <is>
          <t>ICIC0006175</t>
        </is>
      </c>
      <c r="H2926" s="139" t="inlineStr">
        <is>
          <t>PKGB0011008</t>
        </is>
      </c>
      <c r="I2926" s="139" t="inlineStr">
        <is>
          <t>SBIN0013630</t>
        </is>
      </c>
    </row>
    <row r="2927" ht="14.4" customHeight="1">
      <c r="E2927" s="139" t="inlineStr">
        <is>
          <t>ALLA0212649</t>
        </is>
      </c>
      <c r="F2927" s="139" t="inlineStr">
        <is>
          <t>CNRB0005006</t>
        </is>
      </c>
      <c r="G2927" s="139" t="inlineStr">
        <is>
          <t>ICIC0006174</t>
        </is>
      </c>
      <c r="H2927" s="139" t="inlineStr">
        <is>
          <t>PKGB0011007</t>
        </is>
      </c>
      <c r="I2927" s="139" t="inlineStr">
        <is>
          <t>SBIN0013628</t>
        </is>
      </c>
    </row>
    <row r="2928" ht="14.4" customHeight="1">
      <c r="E2928" s="139" t="inlineStr">
        <is>
          <t>ALLA0212650</t>
        </is>
      </c>
      <c r="F2928" s="139" t="inlineStr">
        <is>
          <t>CNRB0005005</t>
        </is>
      </c>
      <c r="G2928" s="139" t="inlineStr">
        <is>
          <t>ICIC0006173</t>
        </is>
      </c>
      <c r="H2928" s="139" t="inlineStr">
        <is>
          <t>PKGB0011006</t>
        </is>
      </c>
      <c r="I2928" s="139" t="inlineStr">
        <is>
          <t>SBIN0013623</t>
        </is>
      </c>
    </row>
    <row r="2929" ht="14.4" customHeight="1">
      <c r="E2929" s="139" t="inlineStr">
        <is>
          <t>ALLA0212651</t>
        </is>
      </c>
      <c r="F2929" s="139" t="inlineStr">
        <is>
          <t>CNRB0005004</t>
        </is>
      </c>
      <c r="G2929" s="139" t="inlineStr">
        <is>
          <t>ICIC0006172</t>
        </is>
      </c>
      <c r="H2929" s="139" t="inlineStr">
        <is>
          <t>PKGB0011005</t>
        </is>
      </c>
      <c r="I2929" s="139" t="inlineStr">
        <is>
          <t>SBIN0013622</t>
        </is>
      </c>
    </row>
    <row r="2930" ht="14.4" customHeight="1">
      <c r="E2930" s="139" t="inlineStr">
        <is>
          <t>ALLA0212652</t>
        </is>
      </c>
      <c r="F2930" s="139" t="inlineStr">
        <is>
          <t>CNRB0005003</t>
        </is>
      </c>
      <c r="G2930" s="139" t="inlineStr">
        <is>
          <t>ICIC0006171</t>
        </is>
      </c>
      <c r="H2930" s="139" t="inlineStr">
        <is>
          <t>PKGB0011004</t>
        </is>
      </c>
      <c r="I2930" s="139" t="inlineStr">
        <is>
          <t>SBIN0013621</t>
        </is>
      </c>
    </row>
    <row r="2931" ht="14.4" customHeight="1">
      <c r="E2931" s="139" t="inlineStr">
        <is>
          <t>ALLA0212653</t>
        </is>
      </c>
      <c r="F2931" s="139" t="inlineStr">
        <is>
          <t>CNRB0005002</t>
        </is>
      </c>
      <c r="G2931" s="139" t="inlineStr">
        <is>
          <t>ICIC0006170</t>
        </is>
      </c>
      <c r="H2931" s="139" t="inlineStr">
        <is>
          <t>PKGB0011003</t>
        </is>
      </c>
      <c r="I2931" s="139" t="inlineStr">
        <is>
          <t>SBIN0013620</t>
        </is>
      </c>
    </row>
    <row r="2932" ht="14.4" customHeight="1">
      <c r="E2932" s="139" t="inlineStr">
        <is>
          <t>ALLA0212654</t>
        </is>
      </c>
      <c r="F2932" s="139" t="inlineStr">
        <is>
          <t>CNRB0005001</t>
        </is>
      </c>
      <c r="G2932" s="139" t="inlineStr">
        <is>
          <t>ICIC0006169</t>
        </is>
      </c>
      <c r="H2932" s="139" t="inlineStr">
        <is>
          <t>PKGB0011002</t>
        </is>
      </c>
      <c r="I2932" s="139" t="inlineStr">
        <is>
          <t>SBIN0013619</t>
        </is>
      </c>
    </row>
    <row r="2933" ht="14.4" customHeight="1">
      <c r="E2933" s="139" t="inlineStr">
        <is>
          <t>ALLA0212655</t>
        </is>
      </c>
      <c r="F2933" s="139" t="inlineStr">
        <is>
          <t>CNRB0004999</t>
        </is>
      </c>
      <c r="G2933" s="139" t="inlineStr">
        <is>
          <t>ICIC0006168</t>
        </is>
      </c>
      <c r="H2933" s="139" t="inlineStr">
        <is>
          <t>PKGB0011001</t>
        </is>
      </c>
      <c r="I2933" s="139" t="inlineStr">
        <is>
          <t>SBIN0013618</t>
        </is>
      </c>
    </row>
    <row r="2934" ht="14.4" customHeight="1">
      <c r="E2934" s="139" t="inlineStr">
        <is>
          <t>ALLA0212656</t>
        </is>
      </c>
      <c r="F2934" s="139" t="inlineStr">
        <is>
          <t>CNRB0004993</t>
        </is>
      </c>
      <c r="G2934" s="139" t="inlineStr">
        <is>
          <t>ICIC0006167</t>
        </is>
      </c>
      <c r="H2934" s="139" t="inlineStr">
        <is>
          <t>PKGB0010999</t>
        </is>
      </c>
      <c r="I2934" s="139" t="inlineStr">
        <is>
          <t>SBIN0013617</t>
        </is>
      </c>
    </row>
    <row r="2935" ht="14.4" customHeight="1">
      <c r="E2935" s="139" t="inlineStr">
        <is>
          <t>ALLA0212657</t>
        </is>
      </c>
      <c r="F2935" s="139" t="inlineStr">
        <is>
          <t>CNRB0004992</t>
        </is>
      </c>
      <c r="G2935" s="139" t="inlineStr">
        <is>
          <t>ICIC0006164</t>
        </is>
      </c>
      <c r="H2935" s="139" t="inlineStr">
        <is>
          <t>PKGB0010998</t>
        </is>
      </c>
      <c r="I2935" s="139" t="inlineStr">
        <is>
          <t>SBIN0013615</t>
        </is>
      </c>
    </row>
    <row r="2936" ht="14.4" customHeight="1">
      <c r="E2936" s="139" t="inlineStr">
        <is>
          <t>ALLA0212658</t>
        </is>
      </c>
      <c r="F2936" s="139" t="inlineStr">
        <is>
          <t>CNRB0004988</t>
        </is>
      </c>
      <c r="G2936" s="139" t="inlineStr">
        <is>
          <t>ICIC0006161</t>
        </is>
      </c>
      <c r="H2936" s="139" t="inlineStr">
        <is>
          <t>PKGB0010997</t>
        </is>
      </c>
      <c r="I2936" s="139" t="inlineStr">
        <is>
          <t>SBIN0013614</t>
        </is>
      </c>
    </row>
    <row r="2937" ht="14.4" customHeight="1">
      <c r="E2937" s="139" t="inlineStr">
        <is>
          <t>ALLA0212659</t>
        </is>
      </c>
      <c r="F2937" s="139" t="inlineStr">
        <is>
          <t>CNRB0004986</t>
        </is>
      </c>
      <c r="G2937" s="139" t="inlineStr">
        <is>
          <t>ICIC0006159</t>
        </is>
      </c>
      <c r="H2937" s="139" t="inlineStr">
        <is>
          <t>PKGB0010996</t>
        </is>
      </c>
      <c r="I2937" s="139" t="inlineStr">
        <is>
          <t>SBIN0013612</t>
        </is>
      </c>
    </row>
    <row r="2938" ht="14.4" customHeight="1">
      <c r="E2938" s="139" t="inlineStr">
        <is>
          <t>ALLA0212660</t>
        </is>
      </c>
      <c r="F2938" s="139" t="inlineStr">
        <is>
          <t>CNRB0004984</t>
        </is>
      </c>
      <c r="G2938" s="139" t="inlineStr">
        <is>
          <t>ICIC0006158</t>
        </is>
      </c>
      <c r="H2938" s="139" t="inlineStr">
        <is>
          <t>PKGB0010995</t>
        </is>
      </c>
      <c r="I2938" s="139" t="inlineStr">
        <is>
          <t>SBIN0013608</t>
        </is>
      </c>
    </row>
    <row r="2939" ht="14.4" customHeight="1">
      <c r="E2939" s="139" t="inlineStr">
        <is>
          <t>ALLA0212661</t>
        </is>
      </c>
      <c r="F2939" s="139" t="inlineStr">
        <is>
          <t>CNRB0004983</t>
        </is>
      </c>
      <c r="G2939" s="139" t="inlineStr">
        <is>
          <t>ICIC0006157</t>
        </is>
      </c>
      <c r="H2939" s="139" t="inlineStr">
        <is>
          <t>PKGB0010994</t>
        </is>
      </c>
      <c r="I2939" s="139" t="inlineStr">
        <is>
          <t>SBIN0013606</t>
        </is>
      </c>
    </row>
    <row r="2940" ht="14.4" customHeight="1">
      <c r="E2940" s="139" t="inlineStr">
        <is>
          <t>ALLA0212662</t>
        </is>
      </c>
      <c r="F2940" s="139" t="inlineStr">
        <is>
          <t>CNRB0004982</t>
        </is>
      </c>
      <c r="G2940" s="139" t="inlineStr">
        <is>
          <t>ICIC0006155</t>
        </is>
      </c>
      <c r="H2940" s="139" t="inlineStr">
        <is>
          <t>PKGB0010993</t>
        </is>
      </c>
      <c r="I2940" s="139" t="inlineStr">
        <is>
          <t>SBIN0013604</t>
        </is>
      </c>
    </row>
    <row r="2941" ht="14.4" customHeight="1">
      <c r="E2941" s="139" t="inlineStr">
        <is>
          <t>ALLA0212663</t>
        </is>
      </c>
      <c r="F2941" s="139" t="inlineStr">
        <is>
          <t>CNRB0004981</t>
        </is>
      </c>
      <c r="G2941" s="139" t="inlineStr">
        <is>
          <t>ICIC0006154</t>
        </is>
      </c>
      <c r="H2941" s="139" t="inlineStr">
        <is>
          <t>PKGB0010992</t>
        </is>
      </c>
      <c r="I2941" s="139" t="inlineStr">
        <is>
          <t>SBIN0013603</t>
        </is>
      </c>
    </row>
    <row r="2942" ht="14.4" customHeight="1">
      <c r="E2942" s="139" t="inlineStr">
        <is>
          <t>ALLA0212664</t>
        </is>
      </c>
      <c r="F2942" s="139" t="inlineStr">
        <is>
          <t>CNRB0004980</t>
        </is>
      </c>
      <c r="G2942" s="139" t="inlineStr">
        <is>
          <t>ICIC0006153</t>
        </is>
      </c>
      <c r="H2942" s="139" t="inlineStr">
        <is>
          <t>PKGB0010991</t>
        </is>
      </c>
      <c r="I2942" s="139" t="inlineStr">
        <is>
          <t>SBIN0013602</t>
        </is>
      </c>
    </row>
    <row r="2943" ht="14.4" customHeight="1">
      <c r="E2943" s="139" t="inlineStr">
        <is>
          <t>ALLA0212665</t>
        </is>
      </c>
      <c r="F2943" s="139" t="inlineStr">
        <is>
          <t>CNRB0004979</t>
        </is>
      </c>
      <c r="G2943" s="139" t="inlineStr">
        <is>
          <t>ICIC0006152</t>
        </is>
      </c>
      <c r="H2943" s="139" t="inlineStr">
        <is>
          <t>PKGB0010990</t>
        </is>
      </c>
      <c r="I2943" s="139" t="inlineStr">
        <is>
          <t>SBIN0013599</t>
        </is>
      </c>
    </row>
    <row r="2944" ht="14.4" customHeight="1">
      <c r="E2944" s="139" t="inlineStr">
        <is>
          <t>ALLA0212666</t>
        </is>
      </c>
      <c r="F2944" s="139" t="inlineStr">
        <is>
          <t>CNRB0004978</t>
        </is>
      </c>
      <c r="G2944" s="139" t="inlineStr">
        <is>
          <t>ICIC0006151</t>
        </is>
      </c>
      <c r="H2944" s="139" t="inlineStr">
        <is>
          <t>PKGB0010989</t>
        </is>
      </c>
      <c r="I2944" s="139" t="inlineStr">
        <is>
          <t>SBIN0013598</t>
        </is>
      </c>
    </row>
    <row r="2945" ht="14.4" customHeight="1">
      <c r="E2945" s="139" t="inlineStr">
        <is>
          <t>ALLA0212667</t>
        </is>
      </c>
      <c r="F2945" s="139" t="inlineStr">
        <is>
          <t>CNRB0004977</t>
        </is>
      </c>
      <c r="G2945" s="139" t="inlineStr">
        <is>
          <t>ICIC0006150</t>
        </is>
      </c>
      <c r="H2945" s="139" t="inlineStr">
        <is>
          <t>PKGB0010988</t>
        </is>
      </c>
      <c r="I2945" s="139" t="inlineStr">
        <is>
          <t>SBIN0013597</t>
        </is>
      </c>
    </row>
    <row r="2946" ht="14.4" customHeight="1">
      <c r="E2946" s="139" t="inlineStr">
        <is>
          <t>ALLA0212668</t>
        </is>
      </c>
      <c r="F2946" s="139" t="inlineStr">
        <is>
          <t>CNRB0004976</t>
        </is>
      </c>
      <c r="G2946" s="139" t="inlineStr">
        <is>
          <t>ICIC0006149</t>
        </is>
      </c>
      <c r="H2946" s="139" t="inlineStr">
        <is>
          <t>PKGB0010987</t>
        </is>
      </c>
      <c r="I2946" s="139" t="inlineStr">
        <is>
          <t>SBIN0013596</t>
        </is>
      </c>
    </row>
    <row r="2947" ht="14.4" customHeight="1">
      <c r="E2947" s="139" t="inlineStr">
        <is>
          <t>ALLA0212669</t>
        </is>
      </c>
      <c r="F2947" s="139" t="inlineStr">
        <is>
          <t>CNRB0004975</t>
        </is>
      </c>
      <c r="G2947" s="139" t="inlineStr">
        <is>
          <t>ICIC0006148</t>
        </is>
      </c>
      <c r="H2947" s="139" t="inlineStr">
        <is>
          <t>PKGB0010986</t>
        </is>
      </c>
      <c r="I2947" s="139" t="inlineStr">
        <is>
          <t>SBIN0013595</t>
        </is>
      </c>
    </row>
    <row r="2948" ht="14.4" customHeight="1">
      <c r="E2948" s="139" t="inlineStr">
        <is>
          <t>ALLA0212671</t>
        </is>
      </c>
      <c r="F2948" s="139" t="inlineStr">
        <is>
          <t>CNRB0004974</t>
        </is>
      </c>
      <c r="G2948" s="139" t="inlineStr">
        <is>
          <t>ICIC0006147</t>
        </is>
      </c>
      <c r="H2948" s="139" t="inlineStr">
        <is>
          <t>PKGB0010985</t>
        </is>
      </c>
      <c r="I2948" s="139" t="inlineStr">
        <is>
          <t>SBIN0013594</t>
        </is>
      </c>
    </row>
    <row r="2949" ht="14.4" customHeight="1">
      <c r="E2949" s="139" t="inlineStr">
        <is>
          <t>ALLA0212672</t>
        </is>
      </c>
      <c r="F2949" s="139" t="inlineStr">
        <is>
          <t>CNRB0004973</t>
        </is>
      </c>
      <c r="G2949" s="139" t="inlineStr">
        <is>
          <t>ICIC0006146</t>
        </is>
      </c>
      <c r="H2949" s="139" t="inlineStr">
        <is>
          <t>PKGB0010984</t>
        </is>
      </c>
      <c r="I2949" s="139" t="inlineStr">
        <is>
          <t>SBIN0013593</t>
        </is>
      </c>
    </row>
    <row r="2950" ht="14.4" customHeight="1">
      <c r="E2950" s="139" t="inlineStr">
        <is>
          <t>ALLA0212673</t>
        </is>
      </c>
      <c r="F2950" s="139" t="inlineStr">
        <is>
          <t>CNRB0004972</t>
        </is>
      </c>
      <c r="G2950" s="139" t="inlineStr">
        <is>
          <t>ICIC0006144</t>
        </is>
      </c>
      <c r="H2950" s="139" t="inlineStr">
        <is>
          <t>PKGB0010983</t>
        </is>
      </c>
      <c r="I2950" s="139" t="inlineStr">
        <is>
          <t>SBIN0013589</t>
        </is>
      </c>
    </row>
    <row r="2951" ht="14.4" customHeight="1">
      <c r="E2951" s="139" t="inlineStr">
        <is>
          <t>ALLA0212674</t>
        </is>
      </c>
      <c r="F2951" s="139" t="inlineStr">
        <is>
          <t>CNRB0004971</t>
        </is>
      </c>
      <c r="G2951" s="139" t="inlineStr">
        <is>
          <t>ICIC0006143</t>
        </is>
      </c>
      <c r="H2951" s="139" t="inlineStr">
        <is>
          <t>PKGB0010982</t>
        </is>
      </c>
      <c r="I2951" s="139" t="inlineStr">
        <is>
          <t>SBIN0013588</t>
        </is>
      </c>
    </row>
    <row r="2952" ht="14.4" customHeight="1">
      <c r="E2952" s="139" t="inlineStr">
        <is>
          <t>ALLA0212675</t>
        </is>
      </c>
      <c r="F2952" s="139" t="inlineStr">
        <is>
          <t>CNRB0004970</t>
        </is>
      </c>
      <c r="G2952" s="139" t="inlineStr">
        <is>
          <t>ICIC0006140</t>
        </is>
      </c>
      <c r="H2952" s="139" t="inlineStr">
        <is>
          <t>PKGB0010981</t>
        </is>
      </c>
      <c r="I2952" s="139" t="inlineStr">
        <is>
          <t>SBIN0013587</t>
        </is>
      </c>
    </row>
    <row r="2953" ht="14.4" customHeight="1">
      <c r="E2953" s="139" t="inlineStr">
        <is>
          <t>ALLA0212676</t>
        </is>
      </c>
      <c r="F2953" s="139" t="inlineStr">
        <is>
          <t>CNRB0004969</t>
        </is>
      </c>
      <c r="G2953" s="139" t="inlineStr">
        <is>
          <t>ICIC0006139</t>
        </is>
      </c>
      <c r="H2953" s="139" t="inlineStr">
        <is>
          <t>PKGB0010980</t>
        </is>
      </c>
      <c r="I2953" s="139" t="inlineStr">
        <is>
          <t>SBIN0013585</t>
        </is>
      </c>
    </row>
    <row r="2954" ht="14.4" customHeight="1">
      <c r="E2954" s="139" t="inlineStr">
        <is>
          <t>ALLA0212677</t>
        </is>
      </c>
      <c r="F2954" s="139" t="inlineStr">
        <is>
          <t>CNRB0004968</t>
        </is>
      </c>
      <c r="G2954" s="139" t="inlineStr">
        <is>
          <t>ICIC0006137</t>
        </is>
      </c>
      <c r="H2954" s="139" t="inlineStr">
        <is>
          <t>PKGB0010979</t>
        </is>
      </c>
      <c r="I2954" s="139" t="inlineStr">
        <is>
          <t>SBIN0013584</t>
        </is>
      </c>
    </row>
    <row r="2955" ht="14.4" customHeight="1">
      <c r="E2955" s="139" t="inlineStr">
        <is>
          <t>ALLA0212678</t>
        </is>
      </c>
      <c r="F2955" s="139" t="inlineStr">
        <is>
          <t>CNRB0004967</t>
        </is>
      </c>
      <c r="G2955" s="139" t="inlineStr">
        <is>
          <t>ICIC0006136</t>
        </is>
      </c>
      <c r="H2955" s="139" t="inlineStr">
        <is>
          <t>PKGB0010978</t>
        </is>
      </c>
      <c r="I2955" s="139" t="inlineStr">
        <is>
          <t>SBIN0013583</t>
        </is>
      </c>
    </row>
    <row r="2956" ht="14.4" customHeight="1">
      <c r="E2956" s="139" t="inlineStr">
        <is>
          <t>ALLA0212679</t>
        </is>
      </c>
      <c r="F2956" s="139" t="inlineStr">
        <is>
          <t>CNRB0004966</t>
        </is>
      </c>
      <c r="G2956" s="139" t="inlineStr">
        <is>
          <t>ICIC0006135</t>
        </is>
      </c>
      <c r="H2956" s="139" t="inlineStr">
        <is>
          <t>PKGB0010977</t>
        </is>
      </c>
      <c r="I2956" s="139" t="inlineStr">
        <is>
          <t>SBIN0013582</t>
        </is>
      </c>
    </row>
    <row r="2957" ht="14.4" customHeight="1">
      <c r="E2957" s="139" t="inlineStr">
        <is>
          <t>ALLA0212680</t>
        </is>
      </c>
      <c r="F2957" s="139" t="inlineStr">
        <is>
          <t>CNRB0004965</t>
        </is>
      </c>
      <c r="G2957" s="139" t="inlineStr">
        <is>
          <t>ICIC0006134</t>
        </is>
      </c>
      <c r="H2957" s="139" t="inlineStr">
        <is>
          <t>PKGB0010976</t>
        </is>
      </c>
      <c r="I2957" s="139" t="inlineStr">
        <is>
          <t>SBIN0013581</t>
        </is>
      </c>
    </row>
    <row r="2958" ht="14.4" customHeight="1">
      <c r="E2958" s="139" t="inlineStr">
        <is>
          <t>ALLA0212681</t>
        </is>
      </c>
      <c r="F2958" s="139" t="inlineStr">
        <is>
          <t>CNRB0004964</t>
        </is>
      </c>
      <c r="G2958" s="139" t="inlineStr">
        <is>
          <t>ICIC0006132</t>
        </is>
      </c>
      <c r="H2958" s="139" t="inlineStr">
        <is>
          <t>PKGB0010975</t>
        </is>
      </c>
      <c r="I2958" s="139" t="inlineStr">
        <is>
          <t>SBIN0013580</t>
        </is>
      </c>
    </row>
    <row r="2959" ht="14.4" customHeight="1">
      <c r="E2959" s="139" t="inlineStr">
        <is>
          <t>ALLA0212682</t>
        </is>
      </c>
      <c r="F2959" s="139" t="inlineStr">
        <is>
          <t>CNRB0004963</t>
        </is>
      </c>
      <c r="G2959" s="139" t="inlineStr">
        <is>
          <t>ICIC0006131</t>
        </is>
      </c>
      <c r="H2959" s="139" t="inlineStr">
        <is>
          <t>PKGB0010974</t>
        </is>
      </c>
      <c r="I2959" s="139" t="inlineStr">
        <is>
          <t>SBIN0013579</t>
        </is>
      </c>
    </row>
    <row r="2960" ht="14.4" customHeight="1">
      <c r="E2960" s="139" t="inlineStr">
        <is>
          <t>ALLA0212683</t>
        </is>
      </c>
      <c r="F2960" s="139" t="inlineStr">
        <is>
          <t>CNRB0004962</t>
        </is>
      </c>
      <c r="G2960" s="139" t="inlineStr">
        <is>
          <t>ICIC0006129</t>
        </is>
      </c>
      <c r="H2960" s="139" t="inlineStr">
        <is>
          <t>PKGB0010973</t>
        </is>
      </c>
      <c r="I2960" s="139" t="inlineStr">
        <is>
          <t>SBIN0013578</t>
        </is>
      </c>
    </row>
    <row r="2961" ht="14.4" customHeight="1">
      <c r="E2961" s="139" t="inlineStr">
        <is>
          <t>ALLA0212684</t>
        </is>
      </c>
      <c r="F2961" s="139" t="inlineStr">
        <is>
          <t>CNRB0004961</t>
        </is>
      </c>
      <c r="G2961" s="139" t="inlineStr">
        <is>
          <t>ICIC0006128</t>
        </is>
      </c>
      <c r="H2961" s="139" t="inlineStr">
        <is>
          <t>PKGB0010972</t>
        </is>
      </c>
      <c r="I2961" s="139" t="inlineStr">
        <is>
          <t>SBIN0013577</t>
        </is>
      </c>
    </row>
    <row r="2962" ht="14.4" customHeight="1">
      <c r="E2962" s="139" t="inlineStr">
        <is>
          <t>ALLA0212685</t>
        </is>
      </c>
      <c r="F2962" s="139" t="inlineStr">
        <is>
          <t>CNRB0004960</t>
        </is>
      </c>
      <c r="G2962" s="139" t="inlineStr">
        <is>
          <t>ICIC0006127</t>
        </is>
      </c>
      <c r="H2962" s="139" t="inlineStr">
        <is>
          <t>PKGB0010971</t>
        </is>
      </c>
      <c r="I2962" s="139" t="inlineStr">
        <is>
          <t>SBIN0013576</t>
        </is>
      </c>
    </row>
    <row r="2963" ht="14.4" customHeight="1">
      <c r="E2963" s="139" t="inlineStr">
        <is>
          <t>ALLA0212686</t>
        </is>
      </c>
      <c r="F2963" s="139" t="inlineStr">
        <is>
          <t>CNRB0004959</t>
        </is>
      </c>
      <c r="G2963" s="139" t="inlineStr">
        <is>
          <t>ICIC0006126</t>
        </is>
      </c>
      <c r="H2963" s="139" t="inlineStr">
        <is>
          <t>PKGB0010970</t>
        </is>
      </c>
      <c r="I2963" s="139" t="inlineStr">
        <is>
          <t>SBIN0013575</t>
        </is>
      </c>
    </row>
    <row r="2964" ht="14.4" customHeight="1">
      <c r="E2964" s="139" t="inlineStr">
        <is>
          <t>ALLA0212687</t>
        </is>
      </c>
      <c r="F2964" s="139" t="inlineStr">
        <is>
          <t>CNRB0004958</t>
        </is>
      </c>
      <c r="G2964" s="139" t="inlineStr">
        <is>
          <t>ICIC0006125</t>
        </is>
      </c>
      <c r="H2964" s="139" t="inlineStr">
        <is>
          <t>PKGB0010969</t>
        </is>
      </c>
      <c r="I2964" s="139" t="inlineStr">
        <is>
          <t>SBIN0013574</t>
        </is>
      </c>
    </row>
    <row r="2965" ht="14.4" customHeight="1">
      <c r="E2965" s="139" t="inlineStr">
        <is>
          <t>ALLA0212688</t>
        </is>
      </c>
      <c r="F2965" s="139" t="inlineStr">
        <is>
          <t>CNRB0004957</t>
        </is>
      </c>
      <c r="G2965" s="139" t="inlineStr">
        <is>
          <t>ICIC0006124</t>
        </is>
      </c>
      <c r="H2965" s="139" t="inlineStr">
        <is>
          <t>PKGB0010968</t>
        </is>
      </c>
      <c r="I2965" s="139" t="inlineStr">
        <is>
          <t>SBIN0013573</t>
        </is>
      </c>
    </row>
    <row r="2966" ht="14.4" customHeight="1">
      <c r="E2966" s="139" t="inlineStr">
        <is>
          <t>ALLA0212689</t>
        </is>
      </c>
      <c r="F2966" s="139" t="inlineStr">
        <is>
          <t>CNRB0004956</t>
        </is>
      </c>
      <c r="G2966" s="139" t="inlineStr">
        <is>
          <t>ICIC0006123</t>
        </is>
      </c>
      <c r="H2966" s="139" t="inlineStr">
        <is>
          <t>PKGB0010967</t>
        </is>
      </c>
      <c r="I2966" s="139" t="inlineStr">
        <is>
          <t>SBIN0013572</t>
        </is>
      </c>
    </row>
    <row r="2967" ht="14.4" customHeight="1">
      <c r="E2967" s="139" t="inlineStr">
        <is>
          <t>ALLA0212690</t>
        </is>
      </c>
      <c r="F2967" s="139" t="inlineStr">
        <is>
          <t>CNRB0004955</t>
        </is>
      </c>
      <c r="G2967" s="139" t="inlineStr">
        <is>
          <t>ICIC0006122</t>
        </is>
      </c>
      <c r="H2967" s="139" t="inlineStr">
        <is>
          <t>PKGB0010966</t>
        </is>
      </c>
      <c r="I2967" s="139" t="inlineStr">
        <is>
          <t>SBIN0013571</t>
        </is>
      </c>
    </row>
    <row r="2968" ht="14.4" customHeight="1">
      <c r="E2968" s="139" t="inlineStr">
        <is>
          <t>ALLA0212692</t>
        </is>
      </c>
      <c r="F2968" s="139" t="inlineStr">
        <is>
          <t>CNRB0004954</t>
        </is>
      </c>
      <c r="G2968" s="139" t="inlineStr">
        <is>
          <t>ICIC0006121</t>
        </is>
      </c>
      <c r="H2968" s="139" t="inlineStr">
        <is>
          <t>PKGB0010965</t>
        </is>
      </c>
      <c r="I2968" s="139" t="inlineStr">
        <is>
          <t>SBIN0013570</t>
        </is>
      </c>
    </row>
    <row r="2969" ht="14.4" customHeight="1">
      <c r="E2969" s="139" t="inlineStr">
        <is>
          <t>ALLA0212694</t>
        </is>
      </c>
      <c r="F2969" s="139" t="inlineStr">
        <is>
          <t>CNRB0004953</t>
        </is>
      </c>
      <c r="G2969" s="139" t="inlineStr">
        <is>
          <t>ICIC0006119</t>
        </is>
      </c>
      <c r="H2969" s="139" t="inlineStr">
        <is>
          <t>PKGB0010964</t>
        </is>
      </c>
      <c r="I2969" s="139" t="inlineStr">
        <is>
          <t>SBIN0013569</t>
        </is>
      </c>
    </row>
    <row r="2970" ht="14.4" customHeight="1">
      <c r="E2970" s="139" t="inlineStr">
        <is>
          <t>ALLA0212695</t>
        </is>
      </c>
      <c r="F2970" s="139" t="inlineStr">
        <is>
          <t>CNRB0004952</t>
        </is>
      </c>
      <c r="G2970" s="139" t="inlineStr">
        <is>
          <t>ICIC0006118</t>
        </is>
      </c>
      <c r="H2970" s="139" t="inlineStr">
        <is>
          <t>PKGB0010963</t>
        </is>
      </c>
      <c r="I2970" s="139" t="inlineStr">
        <is>
          <t>SBIN0013568</t>
        </is>
      </c>
    </row>
    <row r="2971" ht="14.4" customHeight="1">
      <c r="E2971" s="139" t="inlineStr">
        <is>
          <t>ALLA0212696</t>
        </is>
      </c>
      <c r="F2971" s="139" t="inlineStr">
        <is>
          <t>CNRB0004951</t>
        </is>
      </c>
      <c r="G2971" s="139" t="inlineStr">
        <is>
          <t>ICIC0006117</t>
        </is>
      </c>
      <c r="H2971" s="139" t="inlineStr">
        <is>
          <t>PKGB0010962</t>
        </is>
      </c>
      <c r="I2971" s="139" t="inlineStr">
        <is>
          <t>SBIN0013567</t>
        </is>
      </c>
    </row>
    <row r="2972" ht="14.4" customHeight="1">
      <c r="E2972" s="139" t="inlineStr">
        <is>
          <t>ALLA0212697</t>
        </is>
      </c>
      <c r="F2972" s="139" t="inlineStr">
        <is>
          <t>CNRB0004950</t>
        </is>
      </c>
      <c r="G2972" s="139" t="inlineStr">
        <is>
          <t>ICIC0006116</t>
        </is>
      </c>
      <c r="H2972" s="139" t="inlineStr">
        <is>
          <t>PKGB0010961</t>
        </is>
      </c>
      <c r="I2972" s="139" t="inlineStr">
        <is>
          <t>SBIN0013566</t>
        </is>
      </c>
    </row>
    <row r="2973" ht="14.4" customHeight="1">
      <c r="E2973" s="139" t="inlineStr">
        <is>
          <t>ALLA0212698</t>
        </is>
      </c>
      <c r="F2973" s="139" t="inlineStr">
        <is>
          <t>CNRB0004949</t>
        </is>
      </c>
      <c r="G2973" s="139" t="inlineStr">
        <is>
          <t>ICIC0006115</t>
        </is>
      </c>
      <c r="H2973" s="139" t="inlineStr">
        <is>
          <t>PKGB0010960</t>
        </is>
      </c>
      <c r="I2973" s="139" t="inlineStr">
        <is>
          <t>SBIN0013564</t>
        </is>
      </c>
    </row>
    <row r="2974" ht="14.4" customHeight="1">
      <c r="E2974" s="139" t="inlineStr">
        <is>
          <t>ALLA0212699</t>
        </is>
      </c>
      <c r="F2974" s="139" t="inlineStr">
        <is>
          <t>CNRB0004948</t>
        </is>
      </c>
      <c r="G2974" s="139" t="inlineStr">
        <is>
          <t>ICIC0006114</t>
        </is>
      </c>
      <c r="H2974" s="139" t="inlineStr">
        <is>
          <t>PKGB0010959</t>
        </is>
      </c>
      <c r="I2974" s="139" t="inlineStr">
        <is>
          <t>SBIN0013560</t>
        </is>
      </c>
    </row>
    <row r="2975" ht="14.4" customHeight="1">
      <c r="E2975" s="139" t="inlineStr">
        <is>
          <t>ALLA0212700</t>
        </is>
      </c>
      <c r="F2975" s="139" t="inlineStr">
        <is>
          <t>CNRB0004947</t>
        </is>
      </c>
      <c r="G2975" s="139" t="inlineStr">
        <is>
          <t>ICIC0006113</t>
        </is>
      </c>
      <c r="H2975" s="139" t="inlineStr">
        <is>
          <t>PKGB0010958</t>
        </is>
      </c>
      <c r="I2975" s="139" t="inlineStr">
        <is>
          <t>SBIN0013559</t>
        </is>
      </c>
    </row>
    <row r="2976" ht="14.4" customHeight="1">
      <c r="E2976" s="139" t="inlineStr">
        <is>
          <t>ALLA0212701</t>
        </is>
      </c>
      <c r="F2976" s="139" t="inlineStr">
        <is>
          <t>CNRB0004946</t>
        </is>
      </c>
      <c r="G2976" s="139" t="inlineStr">
        <is>
          <t>ICIC0006112</t>
        </is>
      </c>
      <c r="H2976" s="139" t="inlineStr">
        <is>
          <t>PKGB0010957</t>
        </is>
      </c>
      <c r="I2976" s="139" t="inlineStr">
        <is>
          <t>SBIN0013558</t>
        </is>
      </c>
    </row>
    <row r="2977" ht="14.4" customHeight="1">
      <c r="E2977" s="139" t="inlineStr">
        <is>
          <t>ALLA0212702</t>
        </is>
      </c>
      <c r="F2977" s="139" t="inlineStr">
        <is>
          <t>CNRB0004945</t>
        </is>
      </c>
      <c r="G2977" s="139" t="inlineStr">
        <is>
          <t>ICIC0006111</t>
        </is>
      </c>
      <c r="H2977" s="139" t="inlineStr">
        <is>
          <t>PKGB0010956</t>
        </is>
      </c>
      <c r="I2977" s="139" t="inlineStr">
        <is>
          <t>SBIN0013556</t>
        </is>
      </c>
    </row>
    <row r="2978" ht="14.4" customHeight="1">
      <c r="E2978" s="139" t="inlineStr">
        <is>
          <t>ALLA0212703</t>
        </is>
      </c>
      <c r="F2978" s="139" t="inlineStr">
        <is>
          <t>CNRB0004944</t>
        </is>
      </c>
      <c r="G2978" s="139" t="inlineStr">
        <is>
          <t>ICIC0006110</t>
        </is>
      </c>
      <c r="H2978" s="139" t="inlineStr">
        <is>
          <t>PKGB0010955</t>
        </is>
      </c>
      <c r="I2978" s="139" t="inlineStr">
        <is>
          <t>SBIN0013555</t>
        </is>
      </c>
    </row>
    <row r="2979" ht="14.4" customHeight="1">
      <c r="E2979" s="139" t="inlineStr">
        <is>
          <t>ALLA0212704</t>
        </is>
      </c>
      <c r="F2979" s="139" t="inlineStr">
        <is>
          <t>CNRB0004943</t>
        </is>
      </c>
      <c r="G2979" s="139" t="inlineStr">
        <is>
          <t>ICIC0006109</t>
        </is>
      </c>
      <c r="H2979" s="139" t="inlineStr">
        <is>
          <t>PKGB0010954</t>
        </is>
      </c>
      <c r="I2979" s="139" t="inlineStr">
        <is>
          <t>SBIN0013554</t>
        </is>
      </c>
    </row>
    <row r="2980" ht="14.4" customHeight="1">
      <c r="E2980" s="139" t="inlineStr">
        <is>
          <t>ALLA0212705</t>
        </is>
      </c>
      <c r="F2980" s="139" t="inlineStr">
        <is>
          <t>CNRB0004942</t>
        </is>
      </c>
      <c r="G2980" s="139" t="inlineStr">
        <is>
          <t>ICIC0006108</t>
        </is>
      </c>
      <c r="H2980" s="139" t="inlineStr">
        <is>
          <t>PKGB0010953</t>
        </is>
      </c>
      <c r="I2980" s="139" t="inlineStr">
        <is>
          <t>SBIN0013553</t>
        </is>
      </c>
    </row>
    <row r="2981" ht="14.4" customHeight="1">
      <c r="E2981" s="139" t="inlineStr">
        <is>
          <t>ALLA0212706</t>
        </is>
      </c>
      <c r="F2981" s="139" t="inlineStr">
        <is>
          <t>CNRB0004941</t>
        </is>
      </c>
      <c r="G2981" s="139" t="inlineStr">
        <is>
          <t>ICIC0006107</t>
        </is>
      </c>
      <c r="H2981" s="139" t="inlineStr">
        <is>
          <t>PKGB0010952</t>
        </is>
      </c>
      <c r="I2981" s="139" t="inlineStr">
        <is>
          <t>SBIN0013552</t>
        </is>
      </c>
    </row>
    <row r="2982" ht="14.4" customHeight="1">
      <c r="E2982" s="139" t="inlineStr">
        <is>
          <t>ALLA0212707</t>
        </is>
      </c>
      <c r="F2982" s="139" t="inlineStr">
        <is>
          <t>CNRB0004940</t>
        </is>
      </c>
      <c r="G2982" s="139" t="inlineStr">
        <is>
          <t>ICIC0006106</t>
        </is>
      </c>
      <c r="H2982" s="139" t="inlineStr">
        <is>
          <t>PKGB0010951</t>
        </is>
      </c>
      <c r="I2982" s="139" t="inlineStr">
        <is>
          <t>SBIN0013551</t>
        </is>
      </c>
    </row>
    <row r="2983" ht="14.4" customHeight="1">
      <c r="E2983" s="139" t="inlineStr">
        <is>
          <t>ALLA0212708</t>
        </is>
      </c>
      <c r="F2983" s="139" t="inlineStr">
        <is>
          <t>CNRB0004939</t>
        </is>
      </c>
      <c r="G2983" s="139" t="inlineStr">
        <is>
          <t>ICIC0006105</t>
        </is>
      </c>
      <c r="H2983" s="139" t="inlineStr">
        <is>
          <t>PKGB0010950</t>
        </is>
      </c>
      <c r="I2983" s="139" t="inlineStr">
        <is>
          <t>SBIN0013549</t>
        </is>
      </c>
    </row>
    <row r="2984" ht="14.4" customHeight="1">
      <c r="E2984" s="139" t="inlineStr">
        <is>
          <t>ALLA0212709</t>
        </is>
      </c>
      <c r="F2984" s="139" t="inlineStr">
        <is>
          <t>CNRB0004938</t>
        </is>
      </c>
      <c r="G2984" s="139" t="inlineStr">
        <is>
          <t>ICIC0006104</t>
        </is>
      </c>
      <c r="H2984" s="139" t="inlineStr">
        <is>
          <t>PKGB0010949</t>
        </is>
      </c>
      <c r="I2984" s="139" t="inlineStr">
        <is>
          <t>SBIN0013548</t>
        </is>
      </c>
    </row>
    <row r="2985" ht="14.4" customHeight="1">
      <c r="E2985" s="139" t="inlineStr">
        <is>
          <t>ALLA0212710</t>
        </is>
      </c>
      <c r="F2985" s="139" t="inlineStr">
        <is>
          <t>CNRB0004937</t>
        </is>
      </c>
      <c r="G2985" s="139" t="inlineStr">
        <is>
          <t>ICIC0006103</t>
        </is>
      </c>
      <c r="H2985" s="139" t="inlineStr">
        <is>
          <t>PKGB0010948</t>
        </is>
      </c>
      <c r="I2985" s="139" t="inlineStr">
        <is>
          <t>SBIN0013547</t>
        </is>
      </c>
    </row>
    <row r="2986" ht="14.4" customHeight="1">
      <c r="E2986" s="139" t="inlineStr">
        <is>
          <t>ALLA0212712</t>
        </is>
      </c>
      <c r="F2986" s="139" t="inlineStr">
        <is>
          <t>CNRB0004936</t>
        </is>
      </c>
      <c r="G2986" s="139" t="inlineStr">
        <is>
          <t>ICIC0006102</t>
        </is>
      </c>
      <c r="H2986" s="139" t="inlineStr">
        <is>
          <t>PKGB0010947</t>
        </is>
      </c>
      <c r="I2986" s="139" t="inlineStr">
        <is>
          <t>SBIN0013546</t>
        </is>
      </c>
    </row>
    <row r="2987" ht="14.4" customHeight="1">
      <c r="E2987" s="139" t="inlineStr">
        <is>
          <t>ALLA0212713</t>
        </is>
      </c>
      <c r="F2987" s="139" t="inlineStr">
        <is>
          <t>CNRB0004935</t>
        </is>
      </c>
      <c r="G2987" s="139" t="inlineStr">
        <is>
          <t>ICIC0006101</t>
        </is>
      </c>
      <c r="H2987" s="139" t="inlineStr">
        <is>
          <t>PKGB0010946</t>
        </is>
      </c>
      <c r="I2987" s="139" t="inlineStr">
        <is>
          <t>SBIN0013545</t>
        </is>
      </c>
    </row>
    <row r="2988" ht="14.4" customHeight="1">
      <c r="E2988" s="139" t="inlineStr">
        <is>
          <t>ALLA0212714</t>
        </is>
      </c>
      <c r="F2988" s="139" t="inlineStr">
        <is>
          <t>CNRB0004934</t>
        </is>
      </c>
      <c r="G2988" s="139" t="inlineStr">
        <is>
          <t>ICIC0006100</t>
        </is>
      </c>
      <c r="H2988" s="139" t="inlineStr">
        <is>
          <t>PKGB0010945</t>
        </is>
      </c>
      <c r="I2988" s="139" t="inlineStr">
        <is>
          <t>SBIN0013544</t>
        </is>
      </c>
    </row>
    <row r="2989" ht="14.4" customHeight="1">
      <c r="E2989" s="139" t="inlineStr">
        <is>
          <t>ALLA0212715</t>
        </is>
      </c>
      <c r="F2989" s="139" t="inlineStr">
        <is>
          <t>CNRB0004933</t>
        </is>
      </c>
      <c r="G2989" s="139" t="inlineStr">
        <is>
          <t>ICIC0006099</t>
        </is>
      </c>
      <c r="H2989" s="139" t="inlineStr">
        <is>
          <t>PKGB0010944</t>
        </is>
      </c>
      <c r="I2989" s="139" t="inlineStr">
        <is>
          <t>SBIN0013543</t>
        </is>
      </c>
    </row>
    <row r="2990" ht="14.4" customHeight="1">
      <c r="E2990" s="139" t="inlineStr">
        <is>
          <t>ALLA0212716</t>
        </is>
      </c>
      <c r="F2990" s="139" t="inlineStr">
        <is>
          <t>CNRB0004932</t>
        </is>
      </c>
      <c r="G2990" s="139" t="inlineStr">
        <is>
          <t>ICIC0006098</t>
        </is>
      </c>
      <c r="H2990" s="139" t="inlineStr">
        <is>
          <t>PKGB0010943</t>
        </is>
      </c>
      <c r="I2990" s="139" t="inlineStr">
        <is>
          <t>SBIN0013542</t>
        </is>
      </c>
    </row>
    <row r="2991" ht="14.4" customHeight="1">
      <c r="E2991" s="139" t="inlineStr">
        <is>
          <t>ALLA0212717</t>
        </is>
      </c>
      <c r="F2991" s="139" t="inlineStr">
        <is>
          <t>CNRB0004931</t>
        </is>
      </c>
      <c r="G2991" s="139" t="inlineStr">
        <is>
          <t>ICIC0006097</t>
        </is>
      </c>
      <c r="H2991" s="139" t="inlineStr">
        <is>
          <t>PKGB0010942</t>
        </is>
      </c>
      <c r="I2991" s="139" t="inlineStr">
        <is>
          <t>SBIN0013541</t>
        </is>
      </c>
    </row>
    <row r="2992" ht="14.4" customHeight="1">
      <c r="E2992" s="139" t="inlineStr">
        <is>
          <t>ALLA0212718</t>
        </is>
      </c>
      <c r="F2992" s="139" t="inlineStr">
        <is>
          <t>CNRB0004930</t>
        </is>
      </c>
      <c r="G2992" s="139" t="inlineStr">
        <is>
          <t>ICIC0006096</t>
        </is>
      </c>
      <c r="H2992" s="139" t="inlineStr">
        <is>
          <t>PKGB0010941</t>
        </is>
      </c>
      <c r="I2992" s="139" t="inlineStr">
        <is>
          <t>SBIN0013540</t>
        </is>
      </c>
    </row>
    <row r="2993" ht="14.4" customHeight="1">
      <c r="E2993" s="139" t="inlineStr">
        <is>
          <t>ALLA0212719</t>
        </is>
      </c>
      <c r="F2993" s="139" t="inlineStr">
        <is>
          <t>CNRB0004929</t>
        </is>
      </c>
      <c r="G2993" s="139" t="inlineStr">
        <is>
          <t>ICIC0006095</t>
        </is>
      </c>
      <c r="H2993" s="139" t="inlineStr">
        <is>
          <t>PKGB0010940</t>
        </is>
      </c>
      <c r="I2993" s="139" t="inlineStr">
        <is>
          <t>SBIN0013539</t>
        </is>
      </c>
    </row>
    <row r="2994" ht="14.4" customHeight="1">
      <c r="E2994" s="139" t="inlineStr">
        <is>
          <t>ALLA0212720</t>
        </is>
      </c>
      <c r="F2994" s="139" t="inlineStr">
        <is>
          <t>CNRB0004928</t>
        </is>
      </c>
      <c r="G2994" s="139" t="inlineStr">
        <is>
          <t>ICIC0006094</t>
        </is>
      </c>
      <c r="H2994" s="139" t="inlineStr">
        <is>
          <t>PKGB0010939</t>
        </is>
      </c>
      <c r="I2994" s="139" t="inlineStr">
        <is>
          <t>SBIN0013538</t>
        </is>
      </c>
    </row>
    <row r="2995" ht="14.4" customHeight="1">
      <c r="E2995" s="139" t="inlineStr">
        <is>
          <t>ALLA0212721</t>
        </is>
      </c>
      <c r="F2995" s="139" t="inlineStr">
        <is>
          <t>CNRB0004926</t>
        </is>
      </c>
      <c r="G2995" s="139" t="inlineStr">
        <is>
          <t>ICIC0006093</t>
        </is>
      </c>
      <c r="H2995" s="139" t="inlineStr">
        <is>
          <t>PKGB0010938</t>
        </is>
      </c>
      <c r="I2995" s="139" t="inlineStr">
        <is>
          <t>SBIN0013537</t>
        </is>
      </c>
    </row>
    <row r="2996" ht="14.4" customHeight="1">
      <c r="E2996" s="139" t="inlineStr">
        <is>
          <t>ALLA0212724</t>
        </is>
      </c>
      <c r="F2996" s="139" t="inlineStr">
        <is>
          <t>CNRB0004925</t>
        </is>
      </c>
      <c r="G2996" s="139" t="inlineStr">
        <is>
          <t>ICIC0006092</t>
        </is>
      </c>
      <c r="H2996" s="139" t="inlineStr">
        <is>
          <t>PKGB0010937</t>
        </is>
      </c>
      <c r="I2996" s="139" t="inlineStr">
        <is>
          <t>SBIN0013536</t>
        </is>
      </c>
    </row>
    <row r="2997" ht="14.4" customHeight="1">
      <c r="E2997" s="139" t="inlineStr">
        <is>
          <t>ALLA0212725</t>
        </is>
      </c>
      <c r="F2997" s="139" t="inlineStr">
        <is>
          <t>CNRB0004924</t>
        </is>
      </c>
      <c r="G2997" s="139" t="inlineStr">
        <is>
          <t>ICIC0006091</t>
        </is>
      </c>
      <c r="H2997" s="139" t="inlineStr">
        <is>
          <t>PKGB0010936</t>
        </is>
      </c>
      <c r="I2997" s="139" t="inlineStr">
        <is>
          <t>SBIN0013535</t>
        </is>
      </c>
    </row>
    <row r="2998" ht="14.4" customHeight="1">
      <c r="E2998" s="139" t="inlineStr">
        <is>
          <t>ALLA0212726</t>
        </is>
      </c>
      <c r="F2998" s="139" t="inlineStr">
        <is>
          <t>CNRB0004923</t>
        </is>
      </c>
      <c r="G2998" s="139" t="inlineStr">
        <is>
          <t>ICIC0006090</t>
        </is>
      </c>
      <c r="H2998" s="139" t="inlineStr">
        <is>
          <t>PKGB0010935</t>
        </is>
      </c>
      <c r="I2998" s="139" t="inlineStr">
        <is>
          <t>SBIN0013534</t>
        </is>
      </c>
    </row>
    <row r="2999" ht="14.4" customHeight="1">
      <c r="E2999" s="139" t="inlineStr">
        <is>
          <t>ALLA0212727</t>
        </is>
      </c>
      <c r="F2999" s="139" t="inlineStr">
        <is>
          <t>CNRB0004922</t>
        </is>
      </c>
      <c r="G2999" s="139" t="inlineStr">
        <is>
          <t>ICIC0006089</t>
        </is>
      </c>
      <c r="H2999" s="139" t="inlineStr">
        <is>
          <t>PKGB0010934</t>
        </is>
      </c>
      <c r="I2999" s="139" t="inlineStr">
        <is>
          <t>SBIN0013533</t>
        </is>
      </c>
    </row>
    <row r="3000" ht="14.4" customHeight="1">
      <c r="E3000" s="139" t="inlineStr">
        <is>
          <t>ALLA0212728</t>
        </is>
      </c>
      <c r="F3000" s="139" t="inlineStr">
        <is>
          <t>CNRB0004921</t>
        </is>
      </c>
      <c r="G3000" s="139" t="inlineStr">
        <is>
          <t>ICIC0006088</t>
        </is>
      </c>
      <c r="H3000" s="139" t="inlineStr">
        <is>
          <t>PKGB0010933</t>
        </is>
      </c>
      <c r="I3000" s="139" t="inlineStr">
        <is>
          <t>SBIN0013532</t>
        </is>
      </c>
    </row>
    <row r="3001" ht="14.4" customHeight="1">
      <c r="E3001" s="139" t="inlineStr">
        <is>
          <t>ALLA0212729</t>
        </is>
      </c>
      <c r="F3001" s="139" t="inlineStr">
        <is>
          <t>CNRB0004920</t>
        </is>
      </c>
      <c r="G3001" s="139" t="inlineStr">
        <is>
          <t>ICIC0006087</t>
        </is>
      </c>
      <c r="H3001" s="139" t="inlineStr">
        <is>
          <t>PKGB0010932</t>
        </is>
      </c>
      <c r="I3001" s="139" t="inlineStr">
        <is>
          <t>SBIN0013531</t>
        </is>
      </c>
    </row>
    <row r="3002" ht="14.4" customHeight="1">
      <c r="E3002" s="139" t="inlineStr">
        <is>
          <t>ALLA0212730</t>
        </is>
      </c>
      <c r="F3002" s="139" t="inlineStr">
        <is>
          <t>CNRB0004919</t>
        </is>
      </c>
      <c r="G3002" s="139" t="inlineStr">
        <is>
          <t>ICIC0006086</t>
        </is>
      </c>
      <c r="H3002" s="139" t="inlineStr">
        <is>
          <t>PKGB0010931</t>
        </is>
      </c>
      <c r="I3002" s="139" t="inlineStr">
        <is>
          <t>SBIN0013530</t>
        </is>
      </c>
    </row>
    <row r="3003" ht="14.4" customHeight="1">
      <c r="E3003" s="139" t="inlineStr">
        <is>
          <t>ALLA0212731</t>
        </is>
      </c>
      <c r="F3003" s="139" t="inlineStr">
        <is>
          <t>CNRB0004918</t>
        </is>
      </c>
      <c r="G3003" s="139" t="inlineStr">
        <is>
          <t>ICIC0006085</t>
        </is>
      </c>
      <c r="H3003" s="139" t="inlineStr">
        <is>
          <t>PKGB0010930</t>
        </is>
      </c>
      <c r="I3003" s="139" t="inlineStr">
        <is>
          <t>SBIN0013529</t>
        </is>
      </c>
    </row>
    <row r="3004" ht="14.4" customHeight="1">
      <c r="E3004" s="139" t="inlineStr">
        <is>
          <t>ALLA0212732</t>
        </is>
      </c>
      <c r="F3004" s="139" t="inlineStr">
        <is>
          <t>CNRB0004917</t>
        </is>
      </c>
      <c r="G3004" s="139" t="inlineStr">
        <is>
          <t>ICIC0006083</t>
        </is>
      </c>
      <c r="H3004" s="139" t="inlineStr">
        <is>
          <t>PKGB0010929</t>
        </is>
      </c>
      <c r="I3004" s="139" t="inlineStr">
        <is>
          <t>SBIN0013528</t>
        </is>
      </c>
    </row>
    <row r="3005" ht="14.4" customHeight="1">
      <c r="E3005" s="139" t="inlineStr">
        <is>
          <t>ALLA0212733</t>
        </is>
      </c>
      <c r="F3005" s="139" t="inlineStr">
        <is>
          <t>CNRB0004916</t>
        </is>
      </c>
      <c r="G3005" s="139" t="inlineStr">
        <is>
          <t>ICIC0006082</t>
        </is>
      </c>
      <c r="H3005" s="139" t="inlineStr">
        <is>
          <t>PKGB0010928</t>
        </is>
      </c>
      <c r="I3005" s="139" t="inlineStr">
        <is>
          <t>SBIN0013527</t>
        </is>
      </c>
    </row>
    <row r="3006" ht="14.4" customHeight="1">
      <c r="E3006" s="139" t="inlineStr">
        <is>
          <t>ALLA0212734</t>
        </is>
      </c>
      <c r="F3006" s="139" t="inlineStr">
        <is>
          <t>CNRB0004915</t>
        </is>
      </c>
      <c r="G3006" s="139" t="inlineStr">
        <is>
          <t>ICIC0006081</t>
        </is>
      </c>
      <c r="H3006" s="139" t="inlineStr">
        <is>
          <t>PKGB0010927</t>
        </is>
      </c>
      <c r="I3006" s="139" t="inlineStr">
        <is>
          <t>SBIN0013526</t>
        </is>
      </c>
    </row>
    <row r="3007" ht="14.4" customHeight="1">
      <c r="E3007" s="139" t="inlineStr">
        <is>
          <t>ALLA0212735</t>
        </is>
      </c>
      <c r="F3007" s="139" t="inlineStr">
        <is>
          <t>CNRB0004914</t>
        </is>
      </c>
      <c r="G3007" s="139" t="inlineStr">
        <is>
          <t>ICIC0006080</t>
        </is>
      </c>
      <c r="H3007" s="139" t="inlineStr">
        <is>
          <t>PKGB0010926</t>
        </is>
      </c>
      <c r="I3007" s="139" t="inlineStr">
        <is>
          <t>SBIN0013525</t>
        </is>
      </c>
    </row>
    <row r="3008" ht="14.4" customHeight="1">
      <c r="E3008" s="139" t="inlineStr">
        <is>
          <t>ALLA0212736</t>
        </is>
      </c>
      <c r="F3008" s="139" t="inlineStr">
        <is>
          <t>CNRB0004913</t>
        </is>
      </c>
      <c r="G3008" s="139" t="inlineStr">
        <is>
          <t>ICIC0006079</t>
        </is>
      </c>
      <c r="H3008" s="139" t="inlineStr">
        <is>
          <t>PKGB0010925</t>
        </is>
      </c>
      <c r="I3008" s="139" t="inlineStr">
        <is>
          <t>SBIN0013524</t>
        </is>
      </c>
    </row>
    <row r="3009" ht="14.4" customHeight="1">
      <c r="E3009" s="139" t="inlineStr">
        <is>
          <t>ALLA0212737</t>
        </is>
      </c>
      <c r="F3009" s="139" t="inlineStr">
        <is>
          <t>CNRB0004912</t>
        </is>
      </c>
      <c r="G3009" s="139" t="inlineStr">
        <is>
          <t>ICIC0006078</t>
        </is>
      </c>
      <c r="H3009" s="139" t="inlineStr">
        <is>
          <t>PKGB0010924</t>
        </is>
      </c>
      <c r="I3009" s="139" t="inlineStr">
        <is>
          <t>SBIN0013523</t>
        </is>
      </c>
    </row>
    <row r="3010" ht="14.4" customHeight="1">
      <c r="E3010" s="139" t="inlineStr">
        <is>
          <t>ALLA0212738</t>
        </is>
      </c>
      <c r="F3010" s="139" t="inlineStr">
        <is>
          <t>CNRB0004911</t>
        </is>
      </c>
      <c r="G3010" s="139" t="inlineStr">
        <is>
          <t>ICIC0006077</t>
        </is>
      </c>
      <c r="H3010" s="139" t="inlineStr">
        <is>
          <t>PKGB0010923</t>
        </is>
      </c>
      <c r="I3010" s="139" t="inlineStr">
        <is>
          <t>SBIN0013522</t>
        </is>
      </c>
    </row>
    <row r="3011" ht="14.4" customHeight="1">
      <c r="E3011" s="139" t="inlineStr">
        <is>
          <t>ALLA0212739</t>
        </is>
      </c>
      <c r="F3011" s="139" t="inlineStr">
        <is>
          <t>CNRB0004910</t>
        </is>
      </c>
      <c r="G3011" s="139" t="inlineStr">
        <is>
          <t>ICIC0006076</t>
        </is>
      </c>
      <c r="H3011" s="139" t="inlineStr">
        <is>
          <t>PKGB0010922</t>
        </is>
      </c>
      <c r="I3011" s="139" t="inlineStr">
        <is>
          <t>SBIN0013521</t>
        </is>
      </c>
    </row>
    <row r="3012" ht="14.4" customHeight="1">
      <c r="E3012" s="139" t="inlineStr">
        <is>
          <t>ALLA0212740</t>
        </is>
      </c>
      <c r="F3012" s="139" t="inlineStr">
        <is>
          <t>CNRB0004909</t>
        </is>
      </c>
      <c r="G3012" s="139" t="inlineStr">
        <is>
          <t>ICIC0006075</t>
        </is>
      </c>
      <c r="H3012" s="139" t="inlineStr">
        <is>
          <t>PKGB0010921</t>
        </is>
      </c>
      <c r="I3012" s="139" t="inlineStr">
        <is>
          <t>SBIN0013520</t>
        </is>
      </c>
    </row>
    <row r="3013" ht="14.4" customHeight="1">
      <c r="E3013" s="139" t="inlineStr">
        <is>
          <t>ALLA0212741</t>
        </is>
      </c>
      <c r="F3013" s="139" t="inlineStr">
        <is>
          <t>CNRB0004908</t>
        </is>
      </c>
      <c r="G3013" s="139" t="inlineStr">
        <is>
          <t>ICIC0006074</t>
        </is>
      </c>
      <c r="H3013" s="139" t="inlineStr">
        <is>
          <t>PKGB0010920</t>
        </is>
      </c>
      <c r="I3013" s="139" t="inlineStr">
        <is>
          <t>SBIN0013519</t>
        </is>
      </c>
    </row>
    <row r="3014" ht="14.4" customHeight="1">
      <c r="E3014" s="139" t="inlineStr">
        <is>
          <t>ALLA0212742</t>
        </is>
      </c>
      <c r="F3014" s="139" t="inlineStr">
        <is>
          <t>CNRB0004907</t>
        </is>
      </c>
      <c r="G3014" s="139" t="inlineStr">
        <is>
          <t>ICIC0006073</t>
        </is>
      </c>
      <c r="H3014" s="139" t="inlineStr">
        <is>
          <t>PKGB0010919</t>
        </is>
      </c>
      <c r="I3014" s="139" t="inlineStr">
        <is>
          <t>SBIN0013518</t>
        </is>
      </c>
    </row>
    <row r="3015" ht="14.4" customHeight="1">
      <c r="E3015" s="139" t="inlineStr">
        <is>
          <t>ALLA0212743</t>
        </is>
      </c>
      <c r="F3015" s="139" t="inlineStr">
        <is>
          <t>CNRB0004906</t>
        </is>
      </c>
      <c r="G3015" s="139" t="inlineStr">
        <is>
          <t>ICIC0006072</t>
        </is>
      </c>
      <c r="H3015" s="139" t="inlineStr">
        <is>
          <t>PKGB0010918</t>
        </is>
      </c>
      <c r="I3015" s="139" t="inlineStr">
        <is>
          <t>SBIN0013517</t>
        </is>
      </c>
    </row>
    <row r="3016" ht="14.4" customHeight="1">
      <c r="E3016" s="139" t="inlineStr">
        <is>
          <t>ALLA0212744</t>
        </is>
      </c>
      <c r="F3016" s="139" t="inlineStr">
        <is>
          <t>CNRB0004905</t>
        </is>
      </c>
      <c r="G3016" s="139" t="inlineStr">
        <is>
          <t>ICIC0006071</t>
        </is>
      </c>
      <c r="H3016" s="139" t="inlineStr">
        <is>
          <t>PKGB0010917</t>
        </is>
      </c>
      <c r="I3016" s="139" t="inlineStr">
        <is>
          <t>SBIN0013515</t>
        </is>
      </c>
    </row>
    <row r="3017" ht="14.4" customHeight="1">
      <c r="E3017" s="139" t="inlineStr">
        <is>
          <t>ALLA0212745</t>
        </is>
      </c>
      <c r="F3017" s="139" t="inlineStr">
        <is>
          <t>CNRB0004904</t>
        </is>
      </c>
      <c r="G3017" s="139" t="inlineStr">
        <is>
          <t>ICIC0006069</t>
        </is>
      </c>
      <c r="H3017" s="139" t="inlineStr">
        <is>
          <t>PKGB0010916</t>
        </is>
      </c>
      <c r="I3017" s="139" t="inlineStr">
        <is>
          <t>SBIN0013511</t>
        </is>
      </c>
    </row>
    <row r="3018" ht="14.4" customHeight="1">
      <c r="E3018" s="139" t="inlineStr">
        <is>
          <t>ALLA0212746</t>
        </is>
      </c>
      <c r="F3018" s="139" t="inlineStr">
        <is>
          <t>CNRB0004903</t>
        </is>
      </c>
      <c r="G3018" s="139" t="inlineStr">
        <is>
          <t>ICIC0006068</t>
        </is>
      </c>
      <c r="H3018" s="139" t="inlineStr">
        <is>
          <t>PKGB0010915</t>
        </is>
      </c>
      <c r="I3018" s="139" t="inlineStr">
        <is>
          <t>SBIN0013510</t>
        </is>
      </c>
    </row>
    <row r="3019" ht="14.4" customHeight="1">
      <c r="E3019" s="139" t="inlineStr">
        <is>
          <t>ALLA0212747</t>
        </is>
      </c>
      <c r="F3019" s="139" t="inlineStr">
        <is>
          <t>CNRB0004902</t>
        </is>
      </c>
      <c r="G3019" s="139" t="inlineStr">
        <is>
          <t>ICIC0006067</t>
        </is>
      </c>
      <c r="H3019" s="139" t="inlineStr">
        <is>
          <t>PKGB0010914</t>
        </is>
      </c>
      <c r="I3019" s="139" t="inlineStr">
        <is>
          <t>SBIN0013508</t>
        </is>
      </c>
    </row>
    <row r="3020" ht="14.4" customHeight="1">
      <c r="E3020" s="139" t="inlineStr">
        <is>
          <t>ALLA0212748</t>
        </is>
      </c>
      <c r="F3020" s="139" t="inlineStr">
        <is>
          <t>CNRB0004901</t>
        </is>
      </c>
      <c r="G3020" s="139" t="inlineStr">
        <is>
          <t>ICIC0006066</t>
        </is>
      </c>
      <c r="H3020" s="139" t="inlineStr">
        <is>
          <t>PKGB0010913</t>
        </is>
      </c>
      <c r="I3020" s="139" t="inlineStr">
        <is>
          <t>SBIN0013507</t>
        </is>
      </c>
    </row>
    <row r="3021" ht="14.4" customHeight="1">
      <c r="E3021" s="139" t="inlineStr">
        <is>
          <t>ALLA0212749</t>
        </is>
      </c>
      <c r="F3021" s="139" t="inlineStr">
        <is>
          <t>CNRB0004900</t>
        </is>
      </c>
      <c r="G3021" s="139" t="inlineStr">
        <is>
          <t>ICIC0006065</t>
        </is>
      </c>
      <c r="H3021" s="139" t="inlineStr">
        <is>
          <t>PKGB0010912</t>
        </is>
      </c>
      <c r="I3021" s="139" t="inlineStr">
        <is>
          <t>SBIN0013506</t>
        </is>
      </c>
    </row>
    <row r="3022" ht="14.4" customHeight="1">
      <c r="E3022" s="139" t="inlineStr">
        <is>
          <t>ALLA0212750</t>
        </is>
      </c>
      <c r="F3022" s="139" t="inlineStr">
        <is>
          <t>CNRB0004899</t>
        </is>
      </c>
      <c r="G3022" s="139" t="inlineStr">
        <is>
          <t>ICIC0006064</t>
        </is>
      </c>
      <c r="H3022" s="139" t="inlineStr">
        <is>
          <t>PKGB0010911</t>
        </is>
      </c>
      <c r="I3022" s="139" t="inlineStr">
        <is>
          <t>SBIN0013505</t>
        </is>
      </c>
    </row>
    <row r="3023" ht="14.4" customHeight="1">
      <c r="E3023" s="139" t="inlineStr">
        <is>
          <t>ALLA0212751</t>
        </is>
      </c>
      <c r="F3023" s="139" t="inlineStr">
        <is>
          <t>CNRB0004898</t>
        </is>
      </c>
      <c r="G3023" s="139" t="inlineStr">
        <is>
          <t>ICIC0006062</t>
        </is>
      </c>
      <c r="H3023" s="139" t="inlineStr">
        <is>
          <t>PKGB0010910</t>
        </is>
      </c>
      <c r="I3023" s="139" t="inlineStr">
        <is>
          <t>SBIN0013504</t>
        </is>
      </c>
    </row>
    <row r="3024" ht="14.4" customHeight="1">
      <c r="E3024" s="139" t="inlineStr">
        <is>
          <t>ALLA0212752</t>
        </is>
      </c>
      <c r="F3024" s="139" t="inlineStr">
        <is>
          <t>CNRB0004897</t>
        </is>
      </c>
      <c r="G3024" s="139" t="inlineStr">
        <is>
          <t>ICIC0006061</t>
        </is>
      </c>
      <c r="H3024" s="139" t="inlineStr">
        <is>
          <t>PKGB0010909</t>
        </is>
      </c>
      <c r="I3024" s="139" t="inlineStr">
        <is>
          <t>SBIN0013503</t>
        </is>
      </c>
    </row>
    <row r="3025" ht="14.4" customHeight="1">
      <c r="E3025" s="139" t="inlineStr">
        <is>
          <t>ALLA0212753</t>
        </is>
      </c>
      <c r="F3025" s="139" t="inlineStr">
        <is>
          <t>CNRB0004896</t>
        </is>
      </c>
      <c r="G3025" s="139" t="inlineStr">
        <is>
          <t>ICIC0006060</t>
        </is>
      </c>
      <c r="H3025" s="139" t="inlineStr">
        <is>
          <t>PKGB0010908</t>
        </is>
      </c>
      <c r="I3025" s="139" t="inlineStr">
        <is>
          <t>SBIN0013502</t>
        </is>
      </c>
    </row>
    <row r="3026" ht="14.4" customHeight="1">
      <c r="E3026" s="139" t="inlineStr">
        <is>
          <t>ALLA0212754</t>
        </is>
      </c>
      <c r="F3026" s="139" t="inlineStr">
        <is>
          <t>CNRB0004895</t>
        </is>
      </c>
      <c r="G3026" s="139" t="inlineStr">
        <is>
          <t>ICIC0006058</t>
        </is>
      </c>
      <c r="H3026" s="139" t="inlineStr">
        <is>
          <t>PKGB0010907</t>
        </is>
      </c>
      <c r="I3026" s="139" t="inlineStr">
        <is>
          <t>SBIN0013501</t>
        </is>
      </c>
    </row>
    <row r="3027" ht="14.4" customHeight="1">
      <c r="E3027" s="139" t="inlineStr">
        <is>
          <t>ALLA0212755</t>
        </is>
      </c>
      <c r="F3027" s="139" t="inlineStr">
        <is>
          <t>CNRB0004894</t>
        </is>
      </c>
      <c r="G3027" s="139" t="inlineStr">
        <is>
          <t>ICIC0006057</t>
        </is>
      </c>
      <c r="H3027" s="139" t="inlineStr">
        <is>
          <t>PKGB0010906</t>
        </is>
      </c>
      <c r="I3027" s="139" t="inlineStr">
        <is>
          <t>SBIN0013500</t>
        </is>
      </c>
    </row>
    <row r="3028" ht="14.4" customHeight="1">
      <c r="E3028" s="139" t="inlineStr">
        <is>
          <t>ALLA0212756</t>
        </is>
      </c>
      <c r="F3028" s="139" t="inlineStr">
        <is>
          <t>CNRB0004893</t>
        </is>
      </c>
      <c r="G3028" s="139" t="inlineStr">
        <is>
          <t>ICIC0006056</t>
        </is>
      </c>
      <c r="H3028" s="139" t="inlineStr">
        <is>
          <t>PKGB0010905</t>
        </is>
      </c>
      <c r="I3028" s="139" t="inlineStr">
        <is>
          <t>SBIN0013499</t>
        </is>
      </c>
    </row>
    <row r="3029" ht="14.4" customHeight="1">
      <c r="E3029" s="139" t="inlineStr">
        <is>
          <t>ALLA0212758</t>
        </is>
      </c>
      <c r="F3029" s="139" t="inlineStr">
        <is>
          <t>CNRB0004892</t>
        </is>
      </c>
      <c r="G3029" s="139" t="inlineStr">
        <is>
          <t>ICIC0006054</t>
        </is>
      </c>
      <c r="H3029" s="139" t="inlineStr">
        <is>
          <t>PKGB0010904</t>
        </is>
      </c>
      <c r="I3029" s="139" t="inlineStr">
        <is>
          <t>SBIN0013498</t>
        </is>
      </c>
    </row>
    <row r="3030" ht="14.4" customHeight="1">
      <c r="E3030" s="139" t="inlineStr">
        <is>
          <t>ALLA0212759</t>
        </is>
      </c>
      <c r="F3030" s="139" t="inlineStr">
        <is>
          <t>CNRB0004891</t>
        </is>
      </c>
      <c r="G3030" s="139" t="inlineStr">
        <is>
          <t>ICIC0006053</t>
        </is>
      </c>
      <c r="H3030" s="139" t="inlineStr">
        <is>
          <t>PKGB0010903</t>
        </is>
      </c>
      <c r="I3030" s="139" t="inlineStr">
        <is>
          <t>SBIN0013497</t>
        </is>
      </c>
    </row>
    <row r="3031" ht="14.4" customHeight="1">
      <c r="E3031" s="139" t="inlineStr">
        <is>
          <t>ALLA0212760</t>
        </is>
      </c>
      <c r="F3031" s="139" t="inlineStr">
        <is>
          <t>CNRB0004890</t>
        </is>
      </c>
      <c r="G3031" s="139" t="inlineStr">
        <is>
          <t>ICIC0006052</t>
        </is>
      </c>
      <c r="H3031" s="139" t="inlineStr">
        <is>
          <t>PKGB0010902</t>
        </is>
      </c>
      <c r="I3031" s="139" t="inlineStr">
        <is>
          <t>SBIN0013496</t>
        </is>
      </c>
    </row>
    <row r="3032" ht="14.4" customHeight="1">
      <c r="E3032" s="139" t="inlineStr">
        <is>
          <t>ALLA0212761</t>
        </is>
      </c>
      <c r="F3032" s="139" t="inlineStr">
        <is>
          <t>CNRB0004889</t>
        </is>
      </c>
      <c r="G3032" s="139" t="inlineStr">
        <is>
          <t>ICIC0006051</t>
        </is>
      </c>
      <c r="H3032" s="139" t="inlineStr">
        <is>
          <t>PKGB0010901</t>
        </is>
      </c>
      <c r="I3032" s="139" t="inlineStr">
        <is>
          <t>SBIN0013495</t>
        </is>
      </c>
    </row>
    <row r="3033" ht="14.4" customHeight="1">
      <c r="E3033" s="139" t="inlineStr">
        <is>
          <t>ALLA0212762</t>
        </is>
      </c>
      <c r="F3033" s="139" t="inlineStr">
        <is>
          <t>CNRB0004888</t>
        </is>
      </c>
      <c r="G3033" s="139" t="inlineStr">
        <is>
          <t>ICIC0006049</t>
        </is>
      </c>
      <c r="H3033" s="139" t="inlineStr">
        <is>
          <t>PKGB0010900</t>
        </is>
      </c>
      <c r="I3033" s="139" t="inlineStr">
        <is>
          <t>SBIN0013494</t>
        </is>
      </c>
    </row>
    <row r="3034" ht="14.4" customHeight="1">
      <c r="E3034" s="139" t="inlineStr">
        <is>
          <t>ALLA0212763</t>
        </is>
      </c>
      <c r="F3034" s="139" t="inlineStr">
        <is>
          <t>CNRB0004887</t>
        </is>
      </c>
      <c r="G3034" s="139" t="inlineStr">
        <is>
          <t>ICIC0006048</t>
        </is>
      </c>
      <c r="H3034" s="139" t="inlineStr">
        <is>
          <t>PKGB0010899</t>
        </is>
      </c>
      <c r="I3034" s="139" t="inlineStr">
        <is>
          <t>SBIN0013493</t>
        </is>
      </c>
    </row>
    <row r="3035" ht="14.4" customHeight="1">
      <c r="E3035" s="139" t="inlineStr">
        <is>
          <t>ALLA0212764</t>
        </is>
      </c>
      <c r="F3035" s="139" t="inlineStr">
        <is>
          <t>CNRB0004886</t>
        </is>
      </c>
      <c r="G3035" s="139" t="inlineStr">
        <is>
          <t>ICIC0006047</t>
        </is>
      </c>
      <c r="H3035" s="139" t="inlineStr">
        <is>
          <t>PKGB0010898</t>
        </is>
      </c>
      <c r="I3035" s="139" t="inlineStr">
        <is>
          <t>SBIN0013492</t>
        </is>
      </c>
    </row>
    <row r="3036" ht="14.4" customHeight="1">
      <c r="E3036" s="139" t="inlineStr">
        <is>
          <t>ALLA0212765</t>
        </is>
      </c>
      <c r="F3036" s="139" t="inlineStr">
        <is>
          <t>CNRB0004885</t>
        </is>
      </c>
      <c r="G3036" s="139" t="inlineStr">
        <is>
          <t>ICIC0006045</t>
        </is>
      </c>
      <c r="H3036" s="139" t="inlineStr">
        <is>
          <t>PKGB0010897</t>
        </is>
      </c>
      <c r="I3036" s="139" t="inlineStr">
        <is>
          <t>SBIN0013491</t>
        </is>
      </c>
    </row>
    <row r="3037" ht="14.4" customHeight="1">
      <c r="E3037" s="139" t="inlineStr">
        <is>
          <t>ALLA0212766</t>
        </is>
      </c>
      <c r="F3037" s="139" t="inlineStr">
        <is>
          <t>CNRB0004884</t>
        </is>
      </c>
      <c r="G3037" s="139" t="inlineStr">
        <is>
          <t>ICIC0006044</t>
        </is>
      </c>
      <c r="H3037" s="139" t="inlineStr">
        <is>
          <t>PKGB0010896</t>
        </is>
      </c>
      <c r="I3037" s="139" t="inlineStr">
        <is>
          <t>SBIN0013490</t>
        </is>
      </c>
    </row>
    <row r="3038" ht="14.4" customHeight="1">
      <c r="E3038" s="139" t="inlineStr">
        <is>
          <t>ALLA0212767</t>
        </is>
      </c>
      <c r="F3038" s="139" t="inlineStr">
        <is>
          <t>CNRB0004882</t>
        </is>
      </c>
      <c r="G3038" s="139" t="inlineStr">
        <is>
          <t>ICIC0006038</t>
        </is>
      </c>
      <c r="H3038" s="139" t="inlineStr">
        <is>
          <t>PKGB0010895</t>
        </is>
      </c>
      <c r="I3038" s="139" t="inlineStr">
        <is>
          <t>SBIN0013489</t>
        </is>
      </c>
    </row>
    <row r="3039" ht="14.4" customHeight="1">
      <c r="E3039" s="139" t="inlineStr">
        <is>
          <t>ALLA0212768</t>
        </is>
      </c>
      <c r="F3039" s="139" t="inlineStr">
        <is>
          <t>CNRB0004881</t>
        </is>
      </c>
      <c r="G3039" s="139" t="inlineStr">
        <is>
          <t>ICIC0006037</t>
        </is>
      </c>
      <c r="H3039" s="139" t="inlineStr">
        <is>
          <t>PKGB0010894</t>
        </is>
      </c>
      <c r="I3039" s="139" t="inlineStr">
        <is>
          <t>SBIN0013488</t>
        </is>
      </c>
    </row>
    <row r="3040" ht="14.4" customHeight="1">
      <c r="E3040" s="139" t="inlineStr">
        <is>
          <t>ALLA0212770</t>
        </is>
      </c>
      <c r="F3040" s="139" t="inlineStr">
        <is>
          <t>CNRB0004880</t>
        </is>
      </c>
      <c r="G3040" s="139" t="inlineStr">
        <is>
          <t>ICIC0006036</t>
        </is>
      </c>
      <c r="H3040" s="139" t="inlineStr">
        <is>
          <t>PKGB0010893</t>
        </is>
      </c>
      <c r="I3040" s="139" t="inlineStr">
        <is>
          <t>SBIN0013487</t>
        </is>
      </c>
    </row>
    <row r="3041" ht="14.4" customHeight="1">
      <c r="E3041" s="139" t="inlineStr">
        <is>
          <t>ALLA0212771</t>
        </is>
      </c>
      <c r="F3041" s="139" t="inlineStr">
        <is>
          <t>CNRB0004879</t>
        </is>
      </c>
      <c r="G3041" s="139" t="inlineStr">
        <is>
          <t>ICIC0006035</t>
        </is>
      </c>
      <c r="H3041" s="139" t="inlineStr">
        <is>
          <t>PKGB0010892</t>
        </is>
      </c>
      <c r="I3041" s="139" t="inlineStr">
        <is>
          <t>SBIN0013486</t>
        </is>
      </c>
    </row>
    <row r="3042" ht="14.4" customHeight="1">
      <c r="E3042" s="139" t="inlineStr">
        <is>
          <t>ALLA0212772</t>
        </is>
      </c>
      <c r="F3042" s="139" t="inlineStr">
        <is>
          <t>CNRB0004878</t>
        </is>
      </c>
      <c r="G3042" s="139" t="inlineStr">
        <is>
          <t>ICIC0006034</t>
        </is>
      </c>
      <c r="H3042" s="139" t="inlineStr">
        <is>
          <t>PKGB0010891</t>
        </is>
      </c>
      <c r="I3042" s="139" t="inlineStr">
        <is>
          <t>SBIN0013485</t>
        </is>
      </c>
    </row>
    <row r="3043" ht="14.4" customHeight="1">
      <c r="E3043" s="139" t="inlineStr">
        <is>
          <t>ALLA0212773</t>
        </is>
      </c>
      <c r="F3043" s="139" t="inlineStr">
        <is>
          <t>CNRB0004876</t>
        </is>
      </c>
      <c r="G3043" s="139" t="inlineStr">
        <is>
          <t>ICIC0006033</t>
        </is>
      </c>
      <c r="H3043" s="139" t="inlineStr">
        <is>
          <t>PKGB0010890</t>
        </is>
      </c>
      <c r="I3043" s="139" t="inlineStr">
        <is>
          <t>SBIN0013484</t>
        </is>
      </c>
    </row>
    <row r="3044" ht="14.4" customHeight="1">
      <c r="E3044" s="139" t="inlineStr">
        <is>
          <t>ALLA0212774</t>
        </is>
      </c>
      <c r="F3044" s="139" t="inlineStr">
        <is>
          <t>CNRB0004875</t>
        </is>
      </c>
      <c r="G3044" s="139" t="inlineStr">
        <is>
          <t>ICIC0006031</t>
        </is>
      </c>
      <c r="H3044" s="139" t="inlineStr">
        <is>
          <t>PKGB0010889</t>
        </is>
      </c>
      <c r="I3044" s="139" t="inlineStr">
        <is>
          <t>SBIN0013483</t>
        </is>
      </c>
    </row>
    <row r="3045" ht="14.4" customHeight="1">
      <c r="E3045" s="139" t="inlineStr">
        <is>
          <t>ALLA0212775</t>
        </is>
      </c>
      <c r="F3045" s="139" t="inlineStr">
        <is>
          <t>CNRB0004874</t>
        </is>
      </c>
      <c r="G3045" s="139" t="inlineStr">
        <is>
          <t>ICIC0006028</t>
        </is>
      </c>
      <c r="H3045" s="139" t="inlineStr">
        <is>
          <t>PKGB0010888</t>
        </is>
      </c>
      <c r="I3045" s="139" t="inlineStr">
        <is>
          <t>SBIN0013482</t>
        </is>
      </c>
    </row>
    <row r="3046" ht="14.4" customHeight="1">
      <c r="E3046" s="139" t="inlineStr">
        <is>
          <t>ALLA0212776</t>
        </is>
      </c>
      <c r="F3046" s="139" t="inlineStr">
        <is>
          <t>CNRB0004872</t>
        </is>
      </c>
      <c r="G3046" s="139" t="inlineStr">
        <is>
          <t>ICIC0006027</t>
        </is>
      </c>
      <c r="H3046" s="139" t="inlineStr">
        <is>
          <t>PKGB0010887</t>
        </is>
      </c>
      <c r="I3046" s="139" t="inlineStr">
        <is>
          <t>SBIN0013481</t>
        </is>
      </c>
    </row>
    <row r="3047" ht="14.4" customHeight="1">
      <c r="E3047" s="139" t="inlineStr">
        <is>
          <t>ALLA0212778</t>
        </is>
      </c>
      <c r="F3047" s="139" t="inlineStr">
        <is>
          <t>CNRB0004871</t>
        </is>
      </c>
      <c r="G3047" s="139" t="inlineStr">
        <is>
          <t>ICIC0006026</t>
        </is>
      </c>
      <c r="H3047" s="139" t="inlineStr">
        <is>
          <t>PKGB0010886</t>
        </is>
      </c>
      <c r="I3047" s="139" t="inlineStr">
        <is>
          <t>SBIN0013480</t>
        </is>
      </c>
    </row>
    <row r="3048" ht="14.4" customHeight="1">
      <c r="E3048" s="139" t="inlineStr">
        <is>
          <t>ALLA0212779</t>
        </is>
      </c>
      <c r="F3048" s="139" t="inlineStr">
        <is>
          <t>CNRB0004870</t>
        </is>
      </c>
      <c r="G3048" s="139" t="inlineStr">
        <is>
          <t>ICIC0006025</t>
        </is>
      </c>
      <c r="H3048" s="139" t="inlineStr">
        <is>
          <t>PKGB0010885</t>
        </is>
      </c>
      <c r="I3048" s="139" t="inlineStr">
        <is>
          <t>SBIN0013479</t>
        </is>
      </c>
    </row>
    <row r="3049" ht="14.4" customHeight="1">
      <c r="E3049" s="139" t="inlineStr">
        <is>
          <t>ALLA0212780</t>
        </is>
      </c>
      <c r="F3049" s="139" t="inlineStr">
        <is>
          <t>CNRB0004869</t>
        </is>
      </c>
      <c r="G3049" s="139" t="inlineStr">
        <is>
          <t>ICIC0006023</t>
        </is>
      </c>
      <c r="H3049" s="139" t="inlineStr">
        <is>
          <t>PKGB0010884</t>
        </is>
      </c>
      <c r="I3049" s="139" t="inlineStr">
        <is>
          <t>SBIN0013478</t>
        </is>
      </c>
    </row>
    <row r="3050" ht="14.4" customHeight="1">
      <c r="E3050" s="139" t="inlineStr">
        <is>
          <t>ALLA0212781</t>
        </is>
      </c>
      <c r="F3050" s="139" t="inlineStr">
        <is>
          <t>CNRB0004868</t>
        </is>
      </c>
      <c r="G3050" s="139" t="inlineStr">
        <is>
          <t>ICIC0006022</t>
        </is>
      </c>
      <c r="H3050" s="139" t="inlineStr">
        <is>
          <t>PKGB0010883</t>
        </is>
      </c>
      <c r="I3050" s="139" t="inlineStr">
        <is>
          <t>SBIN0013477</t>
        </is>
      </c>
    </row>
    <row r="3051" ht="14.4" customHeight="1">
      <c r="E3051" s="139" t="inlineStr">
        <is>
          <t>ALLA0212782</t>
        </is>
      </c>
      <c r="F3051" s="139" t="inlineStr">
        <is>
          <t>CNRB0004867</t>
        </is>
      </c>
      <c r="G3051" s="139" t="inlineStr">
        <is>
          <t>ICIC0006020</t>
        </is>
      </c>
      <c r="H3051" s="139" t="inlineStr">
        <is>
          <t>PKGB0010882</t>
        </is>
      </c>
      <c r="I3051" s="139" t="inlineStr">
        <is>
          <t>SBIN0013476</t>
        </is>
      </c>
    </row>
    <row r="3052" ht="14.4" customHeight="1">
      <c r="E3052" s="139" t="inlineStr">
        <is>
          <t>ALLA0212783</t>
        </is>
      </c>
      <c r="F3052" s="139" t="inlineStr">
        <is>
          <t>CNRB0004866</t>
        </is>
      </c>
      <c r="G3052" s="139" t="inlineStr">
        <is>
          <t>ICIC0006017</t>
        </is>
      </c>
      <c r="H3052" s="139" t="inlineStr">
        <is>
          <t>PKGB0010881</t>
        </is>
      </c>
      <c r="I3052" s="139" t="inlineStr">
        <is>
          <t>SBIN0013475</t>
        </is>
      </c>
    </row>
    <row r="3053" ht="14.4" customHeight="1">
      <c r="E3053" s="139" t="inlineStr">
        <is>
          <t>ALLA0212784</t>
        </is>
      </c>
      <c r="F3053" s="139" t="inlineStr">
        <is>
          <t>CNRB0004865</t>
        </is>
      </c>
      <c r="G3053" s="139" t="inlineStr">
        <is>
          <t>ICIC0006016</t>
        </is>
      </c>
      <c r="H3053" s="139" t="inlineStr">
        <is>
          <t>PKGB0010880</t>
        </is>
      </c>
      <c r="I3053" s="139" t="inlineStr">
        <is>
          <t>SBIN0013474</t>
        </is>
      </c>
    </row>
    <row r="3054" ht="14.4" customHeight="1">
      <c r="E3054" s="139" t="inlineStr">
        <is>
          <t>ALLA0212785</t>
        </is>
      </c>
      <c r="F3054" s="139" t="inlineStr">
        <is>
          <t>CNRB0004864</t>
        </is>
      </c>
      <c r="G3054" s="139" t="inlineStr">
        <is>
          <t>ICIC0006013</t>
        </is>
      </c>
      <c r="H3054" s="139" t="inlineStr">
        <is>
          <t>PKGB0010879</t>
        </is>
      </c>
      <c r="I3054" s="139" t="inlineStr">
        <is>
          <t>SBIN0013473</t>
        </is>
      </c>
    </row>
    <row r="3055" ht="14.4" customHeight="1">
      <c r="E3055" s="139" t="inlineStr">
        <is>
          <t>ALLA0212786</t>
        </is>
      </c>
      <c r="F3055" s="139" t="inlineStr">
        <is>
          <t>CNRB0004863</t>
        </is>
      </c>
      <c r="G3055" s="139" t="inlineStr">
        <is>
          <t>ICIC0006011</t>
        </is>
      </c>
      <c r="H3055" s="139" t="inlineStr">
        <is>
          <t>PKGB0010878</t>
        </is>
      </c>
      <c r="I3055" s="139" t="inlineStr">
        <is>
          <t>SBIN0013472</t>
        </is>
      </c>
    </row>
    <row r="3056" ht="14.4" customHeight="1">
      <c r="E3056" s="139" t="inlineStr">
        <is>
          <t>ALLA0212787</t>
        </is>
      </c>
      <c r="F3056" s="139" t="inlineStr">
        <is>
          <t>CNRB0004862</t>
        </is>
      </c>
      <c r="G3056" s="139" t="inlineStr">
        <is>
          <t>ICIC0006009</t>
        </is>
      </c>
      <c r="H3056" s="139" t="inlineStr">
        <is>
          <t>PKGB0010877</t>
        </is>
      </c>
      <c r="I3056" s="139" t="inlineStr">
        <is>
          <t>SBIN0013471</t>
        </is>
      </c>
    </row>
    <row r="3057" ht="14.4" customHeight="1">
      <c r="E3057" s="139" t="inlineStr">
        <is>
          <t>ALLA0212788</t>
        </is>
      </c>
      <c r="F3057" s="139" t="inlineStr">
        <is>
          <t>CNRB0004861</t>
        </is>
      </c>
      <c r="G3057" s="139" t="inlineStr">
        <is>
          <t>ICIC0006006</t>
        </is>
      </c>
      <c r="H3057" s="139" t="inlineStr">
        <is>
          <t>PKGB0010876</t>
        </is>
      </c>
      <c r="I3057" s="139" t="inlineStr">
        <is>
          <t>SBIN0013470</t>
        </is>
      </c>
    </row>
    <row r="3058" ht="14.4" customHeight="1">
      <c r="E3058" s="139" t="inlineStr">
        <is>
          <t>ALLA0212789</t>
        </is>
      </c>
      <c r="F3058" s="139" t="inlineStr">
        <is>
          <t>CNRB0004860</t>
        </is>
      </c>
      <c r="G3058" s="139" t="inlineStr">
        <is>
          <t>ICIC0006004</t>
        </is>
      </c>
      <c r="H3058" s="139" t="inlineStr">
        <is>
          <t>PKGB0010875</t>
        </is>
      </c>
      <c r="I3058" s="139" t="inlineStr">
        <is>
          <t>SBIN0013469</t>
        </is>
      </c>
    </row>
    <row r="3059" ht="14.4" customHeight="1">
      <c r="E3059" s="139" t="inlineStr">
        <is>
          <t>ALLA0212790</t>
        </is>
      </c>
      <c r="F3059" s="139" t="inlineStr">
        <is>
          <t>CNRB0004859</t>
        </is>
      </c>
      <c r="G3059" s="139" t="inlineStr">
        <is>
          <t>ICIC0006003</t>
        </is>
      </c>
      <c r="H3059" s="139" t="inlineStr">
        <is>
          <t>PKGB0010874</t>
        </is>
      </c>
      <c r="I3059" s="139" t="inlineStr">
        <is>
          <t>SBIN0013468</t>
        </is>
      </c>
    </row>
    <row r="3060" ht="14.4" customHeight="1">
      <c r="E3060" s="139" t="inlineStr">
        <is>
          <t>ALLA0212791</t>
        </is>
      </c>
      <c r="F3060" s="139" t="inlineStr">
        <is>
          <t>CNRB0004858</t>
        </is>
      </c>
      <c r="G3060" s="139" t="inlineStr">
        <is>
          <t>ICIC0004358</t>
        </is>
      </c>
      <c r="H3060" s="139" t="inlineStr">
        <is>
          <t>PKGB0010873</t>
        </is>
      </c>
      <c r="I3060" s="139" t="inlineStr">
        <is>
          <t>SBIN0013467</t>
        </is>
      </c>
    </row>
    <row r="3061" ht="14.4" customHeight="1">
      <c r="E3061" s="139" t="inlineStr">
        <is>
          <t>ALLA0212792</t>
        </is>
      </c>
      <c r="F3061" s="139" t="inlineStr">
        <is>
          <t>CNRB0004857</t>
        </is>
      </c>
      <c r="G3061" s="139" t="inlineStr">
        <is>
          <t>ICIC0004357</t>
        </is>
      </c>
      <c r="H3061" s="139" t="inlineStr">
        <is>
          <t>PKGB0010872</t>
        </is>
      </c>
      <c r="I3061" s="139" t="inlineStr">
        <is>
          <t>SBIN0013466</t>
        </is>
      </c>
    </row>
    <row r="3062" ht="14.4" customHeight="1">
      <c r="E3062" s="139" t="inlineStr">
        <is>
          <t>ALLA0212793</t>
        </is>
      </c>
      <c r="F3062" s="139" t="inlineStr">
        <is>
          <t>CNRB0004856</t>
        </is>
      </c>
      <c r="G3062" s="139" t="inlineStr">
        <is>
          <t>ICIC0004356</t>
        </is>
      </c>
      <c r="H3062" s="139" t="inlineStr">
        <is>
          <t>PKGB0010871</t>
        </is>
      </c>
      <c r="I3062" s="139" t="inlineStr">
        <is>
          <t>SBIN0013465</t>
        </is>
      </c>
    </row>
    <row r="3063" ht="14.4" customHeight="1">
      <c r="E3063" s="139" t="inlineStr">
        <is>
          <t>ALLA0212794</t>
        </is>
      </c>
      <c r="F3063" s="139" t="inlineStr">
        <is>
          <t>CNRB0004855</t>
        </is>
      </c>
      <c r="G3063" s="139" t="inlineStr">
        <is>
          <t>ICIC0004355</t>
        </is>
      </c>
      <c r="H3063" s="139" t="inlineStr">
        <is>
          <t>PKGB0010870</t>
        </is>
      </c>
      <c r="I3063" s="139" t="inlineStr">
        <is>
          <t>SBIN0013464</t>
        </is>
      </c>
    </row>
    <row r="3064" ht="14.4" customHeight="1">
      <c r="E3064" s="139" t="inlineStr">
        <is>
          <t>ALLA0212795</t>
        </is>
      </c>
      <c r="F3064" s="139" t="inlineStr">
        <is>
          <t>CNRB0004853</t>
        </is>
      </c>
      <c r="G3064" s="139" t="inlineStr">
        <is>
          <t>ICIC0004353</t>
        </is>
      </c>
      <c r="H3064" s="139" t="inlineStr">
        <is>
          <t>PKGB0010869</t>
        </is>
      </c>
      <c r="I3064" s="139" t="inlineStr">
        <is>
          <t>SBIN0013463</t>
        </is>
      </c>
    </row>
    <row r="3065" ht="14.4" customHeight="1">
      <c r="E3065" s="139" t="inlineStr">
        <is>
          <t>ALLA0212796</t>
        </is>
      </c>
      <c r="F3065" s="139" t="inlineStr">
        <is>
          <t>CNRB0004852</t>
        </is>
      </c>
      <c r="G3065" s="139" t="inlineStr">
        <is>
          <t>ICIC0004351</t>
        </is>
      </c>
      <c r="H3065" s="139" t="inlineStr">
        <is>
          <t>PKGB0010868</t>
        </is>
      </c>
      <c r="I3065" s="139" t="inlineStr">
        <is>
          <t>SBIN0013461</t>
        </is>
      </c>
    </row>
    <row r="3066" ht="14.4" customHeight="1">
      <c r="E3066" s="139" t="inlineStr">
        <is>
          <t>ALLA0212797</t>
        </is>
      </c>
      <c r="F3066" s="139" t="inlineStr">
        <is>
          <t>CNRB0004851</t>
        </is>
      </c>
      <c r="G3066" s="139" t="inlineStr">
        <is>
          <t>ICIC0004350</t>
        </is>
      </c>
      <c r="H3066" s="139" t="inlineStr">
        <is>
          <t>PKGB0010867</t>
        </is>
      </c>
      <c r="I3066" s="139" t="inlineStr">
        <is>
          <t>SBIN0013460</t>
        </is>
      </c>
    </row>
    <row r="3067" ht="14.4" customHeight="1">
      <c r="E3067" s="139" t="inlineStr">
        <is>
          <t>ALLA0212798</t>
        </is>
      </c>
      <c r="F3067" s="139" t="inlineStr">
        <is>
          <t>CNRB0004850</t>
        </is>
      </c>
      <c r="G3067" s="139" t="inlineStr">
        <is>
          <t>ICIC0004349</t>
        </is>
      </c>
      <c r="H3067" s="139" t="inlineStr">
        <is>
          <t>PKGB0010866</t>
        </is>
      </c>
      <c r="I3067" s="139" t="inlineStr">
        <is>
          <t>SBIN0013459</t>
        </is>
      </c>
    </row>
    <row r="3068" ht="14.4" customHeight="1">
      <c r="E3068" s="139" t="inlineStr">
        <is>
          <t>ALLA0212799</t>
        </is>
      </c>
      <c r="F3068" s="139" t="inlineStr">
        <is>
          <t>CNRB0004849</t>
        </is>
      </c>
      <c r="G3068" s="139" t="inlineStr">
        <is>
          <t>ICIC0004348</t>
        </is>
      </c>
      <c r="H3068" s="139" t="inlineStr">
        <is>
          <t>PKGB0010865</t>
        </is>
      </c>
      <c r="I3068" s="139" t="inlineStr">
        <is>
          <t>SBIN0013458</t>
        </is>
      </c>
    </row>
    <row r="3069" ht="14.4" customHeight="1">
      <c r="E3069" s="139" t="inlineStr">
        <is>
          <t>ALLA0212800</t>
        </is>
      </c>
      <c r="F3069" s="139" t="inlineStr">
        <is>
          <t>CNRB0004848</t>
        </is>
      </c>
      <c r="G3069" s="139" t="inlineStr">
        <is>
          <t>ICIC0004347</t>
        </is>
      </c>
      <c r="H3069" s="139" t="inlineStr">
        <is>
          <t>PKGB0010864</t>
        </is>
      </c>
      <c r="I3069" s="139" t="inlineStr">
        <is>
          <t>SBIN0013457</t>
        </is>
      </c>
    </row>
    <row r="3070" ht="14.4" customHeight="1">
      <c r="E3070" s="139" t="inlineStr">
        <is>
          <t>ALLA0212801</t>
        </is>
      </c>
      <c r="F3070" s="139" t="inlineStr">
        <is>
          <t>CNRB0004847</t>
        </is>
      </c>
      <c r="G3070" s="139" t="inlineStr">
        <is>
          <t>ICIC0004346</t>
        </is>
      </c>
      <c r="H3070" s="139" t="inlineStr">
        <is>
          <t>PKGB0010863</t>
        </is>
      </c>
      <c r="I3070" s="139" t="inlineStr">
        <is>
          <t>SBIN0013456</t>
        </is>
      </c>
    </row>
    <row r="3071" ht="14.4" customHeight="1">
      <c r="E3071" s="139" t="inlineStr">
        <is>
          <t>ALLA0212802</t>
        </is>
      </c>
      <c r="F3071" s="139" t="inlineStr">
        <is>
          <t>CNRB0004846</t>
        </is>
      </c>
      <c r="G3071" s="139" t="inlineStr">
        <is>
          <t>ICIC0004345</t>
        </is>
      </c>
      <c r="H3071" s="139" t="inlineStr">
        <is>
          <t>PKGB0010862</t>
        </is>
      </c>
      <c r="I3071" s="139" t="inlineStr">
        <is>
          <t>SBIN0013455</t>
        </is>
      </c>
    </row>
    <row r="3072" ht="14.4" customHeight="1">
      <c r="E3072" s="139" t="inlineStr">
        <is>
          <t>ALLA0212803</t>
        </is>
      </c>
      <c r="F3072" s="139" t="inlineStr">
        <is>
          <t>CNRB0004845</t>
        </is>
      </c>
      <c r="G3072" s="139" t="inlineStr">
        <is>
          <t>ICIC0004344</t>
        </is>
      </c>
      <c r="H3072" s="139" t="inlineStr">
        <is>
          <t>PKGB0010861</t>
        </is>
      </c>
      <c r="I3072" s="139" t="inlineStr">
        <is>
          <t>SBIN0013454</t>
        </is>
      </c>
    </row>
    <row r="3073" ht="14.4" customHeight="1">
      <c r="E3073" s="139" t="inlineStr">
        <is>
          <t>ALLA0212804</t>
        </is>
      </c>
      <c r="F3073" s="139" t="inlineStr">
        <is>
          <t>CNRB0004843</t>
        </is>
      </c>
      <c r="G3073" s="139" t="inlineStr">
        <is>
          <t>ICIC0004343</t>
        </is>
      </c>
      <c r="H3073" s="139" t="inlineStr">
        <is>
          <t>PKGB0010860</t>
        </is>
      </c>
      <c r="I3073" s="139" t="inlineStr">
        <is>
          <t>SBIN0013453</t>
        </is>
      </c>
    </row>
    <row r="3074" ht="14.4" customHeight="1">
      <c r="E3074" s="139" t="inlineStr">
        <is>
          <t>ALLA0212805</t>
        </is>
      </c>
      <c r="F3074" s="139" t="inlineStr">
        <is>
          <t>CNRB0004842</t>
        </is>
      </c>
      <c r="G3074" s="139" t="inlineStr">
        <is>
          <t>ICIC0004342</t>
        </is>
      </c>
      <c r="H3074" s="139" t="inlineStr">
        <is>
          <t>PKGB0010859</t>
        </is>
      </c>
      <c r="I3074" s="139" t="inlineStr">
        <is>
          <t>SBIN0013452</t>
        </is>
      </c>
    </row>
    <row r="3075" ht="14.4" customHeight="1">
      <c r="E3075" s="139" t="inlineStr">
        <is>
          <t>ALLA0212806</t>
        </is>
      </c>
      <c r="F3075" s="139" t="inlineStr">
        <is>
          <t>CNRB0004841</t>
        </is>
      </c>
      <c r="G3075" s="139" t="inlineStr">
        <is>
          <t>ICIC0004341</t>
        </is>
      </c>
      <c r="H3075" s="139" t="inlineStr">
        <is>
          <t>PKGB0010858</t>
        </is>
      </c>
      <c r="I3075" s="139" t="inlineStr">
        <is>
          <t>SBIN0013451</t>
        </is>
      </c>
    </row>
    <row r="3076" ht="14.4" customHeight="1">
      <c r="E3076" s="139" t="inlineStr">
        <is>
          <t>ALLA0212807</t>
        </is>
      </c>
      <c r="F3076" s="139" t="inlineStr">
        <is>
          <t>CNRB0004840</t>
        </is>
      </c>
      <c r="G3076" s="139" t="inlineStr">
        <is>
          <t>ICIC0004340</t>
        </is>
      </c>
      <c r="H3076" s="139" t="inlineStr">
        <is>
          <t>PKGB0010857</t>
        </is>
      </c>
      <c r="I3076" s="139" t="inlineStr">
        <is>
          <t>SBIN0013450</t>
        </is>
      </c>
    </row>
    <row r="3077" ht="14.4" customHeight="1">
      <c r="E3077" s="139" t="inlineStr">
        <is>
          <t>ALLA0212808</t>
        </is>
      </c>
      <c r="F3077" s="139" t="inlineStr">
        <is>
          <t>CNRB0004839</t>
        </is>
      </c>
      <c r="G3077" s="139" t="inlineStr">
        <is>
          <t>ICIC0004339</t>
        </is>
      </c>
      <c r="H3077" s="139" t="inlineStr">
        <is>
          <t>PKGB0010856</t>
        </is>
      </c>
      <c r="I3077" s="139" t="inlineStr">
        <is>
          <t>SBIN0013448</t>
        </is>
      </c>
    </row>
    <row r="3078" ht="14.4" customHeight="1">
      <c r="E3078" s="139" t="inlineStr">
        <is>
          <t>ALLA0212809</t>
        </is>
      </c>
      <c r="F3078" s="139" t="inlineStr">
        <is>
          <t>CNRB0004838</t>
        </is>
      </c>
      <c r="G3078" s="139" t="inlineStr">
        <is>
          <t>ICIC0004338</t>
        </is>
      </c>
      <c r="H3078" s="139" t="inlineStr">
        <is>
          <t>PKGB0010855</t>
        </is>
      </c>
      <c r="I3078" s="139" t="inlineStr">
        <is>
          <t>SBIN0013447</t>
        </is>
      </c>
    </row>
    <row r="3079" ht="14.4" customHeight="1">
      <c r="E3079" s="139" t="inlineStr">
        <is>
          <t>ALLA0212810</t>
        </is>
      </c>
      <c r="F3079" s="139" t="inlineStr">
        <is>
          <t>CNRB0004837</t>
        </is>
      </c>
      <c r="G3079" s="139" t="inlineStr">
        <is>
          <t>ICIC0004337</t>
        </is>
      </c>
      <c r="H3079" s="139" t="inlineStr">
        <is>
          <t>PKGB0010854</t>
        </is>
      </c>
      <c r="I3079" s="139" t="inlineStr">
        <is>
          <t>SBIN0013446</t>
        </is>
      </c>
    </row>
    <row r="3080" ht="14.4" customHeight="1">
      <c r="E3080" s="139" t="inlineStr">
        <is>
          <t>ALLA0212811</t>
        </is>
      </c>
      <c r="F3080" s="139" t="inlineStr">
        <is>
          <t>CNRB0004836</t>
        </is>
      </c>
      <c r="G3080" s="139" t="inlineStr">
        <is>
          <t>ICIC0004336</t>
        </is>
      </c>
      <c r="H3080" s="139" t="inlineStr">
        <is>
          <t>PKGB0010853</t>
        </is>
      </c>
      <c r="I3080" s="139" t="inlineStr">
        <is>
          <t>SBIN0013445</t>
        </is>
      </c>
    </row>
    <row r="3081" ht="14.4" customHeight="1">
      <c r="E3081" s="139" t="inlineStr">
        <is>
          <t>ALLA0212812</t>
        </is>
      </c>
      <c r="F3081" s="139" t="inlineStr">
        <is>
          <t>CNRB0004835</t>
        </is>
      </c>
      <c r="G3081" s="139" t="inlineStr">
        <is>
          <t>ICIC0004335</t>
        </is>
      </c>
      <c r="H3081" s="139" t="inlineStr">
        <is>
          <t>PKGB0010852</t>
        </is>
      </c>
      <c r="I3081" s="139" t="inlineStr">
        <is>
          <t>SBIN0013444</t>
        </is>
      </c>
    </row>
    <row r="3082" ht="14.4" customHeight="1">
      <c r="E3082" s="139" t="inlineStr">
        <is>
          <t>ALLA0212813</t>
        </is>
      </c>
      <c r="F3082" s="139" t="inlineStr">
        <is>
          <t>CNRB0004834</t>
        </is>
      </c>
      <c r="G3082" s="139" t="inlineStr">
        <is>
          <t>ICIC0004333</t>
        </is>
      </c>
      <c r="H3082" s="139" t="inlineStr">
        <is>
          <t>PKGB0010851</t>
        </is>
      </c>
      <c r="I3082" s="139" t="inlineStr">
        <is>
          <t>SBIN0013443</t>
        </is>
      </c>
    </row>
    <row r="3083" ht="14.4" customHeight="1">
      <c r="E3083" s="139" t="inlineStr">
        <is>
          <t>ALLA0212814</t>
        </is>
      </c>
      <c r="F3083" s="139" t="inlineStr">
        <is>
          <t>CNRB0004832</t>
        </is>
      </c>
      <c r="G3083" s="139" t="inlineStr">
        <is>
          <t>ICIC0004332</t>
        </is>
      </c>
      <c r="H3083" s="139" t="inlineStr">
        <is>
          <t>PKGB0010850</t>
        </is>
      </c>
      <c r="I3083" s="139" t="inlineStr">
        <is>
          <t>SBIN0013442</t>
        </is>
      </c>
    </row>
    <row r="3084" ht="14.4" customHeight="1">
      <c r="E3084" s="139" t="inlineStr">
        <is>
          <t>ALLA0212815</t>
        </is>
      </c>
      <c r="F3084" s="139" t="inlineStr">
        <is>
          <t>CNRB0004831</t>
        </is>
      </c>
      <c r="G3084" s="139" t="inlineStr">
        <is>
          <t>ICIC0004331</t>
        </is>
      </c>
      <c r="H3084" s="139" t="inlineStr">
        <is>
          <t>PKGB0010849</t>
        </is>
      </c>
      <c r="I3084" s="139" t="inlineStr">
        <is>
          <t>SBIN0013441</t>
        </is>
      </c>
    </row>
    <row r="3085" ht="14.4" customHeight="1">
      <c r="E3085" s="139" t="inlineStr">
        <is>
          <t>ALLA0212816</t>
        </is>
      </c>
      <c r="F3085" s="139" t="inlineStr">
        <is>
          <t>CNRB0004829</t>
        </is>
      </c>
      <c r="G3085" s="139" t="inlineStr">
        <is>
          <t>ICIC0004330</t>
        </is>
      </c>
      <c r="H3085" s="139" t="inlineStr">
        <is>
          <t>PKGB0010848</t>
        </is>
      </c>
      <c r="I3085" s="139" t="inlineStr">
        <is>
          <t>SBIN0013440</t>
        </is>
      </c>
    </row>
    <row r="3086" ht="14.4" customHeight="1">
      <c r="E3086" s="139" t="inlineStr">
        <is>
          <t>ALLA0212817</t>
        </is>
      </c>
      <c r="F3086" s="139" t="inlineStr">
        <is>
          <t>CNRB0004828</t>
        </is>
      </c>
      <c r="G3086" s="139" t="inlineStr">
        <is>
          <t>ICIC0004329</t>
        </is>
      </c>
      <c r="H3086" s="139" t="inlineStr">
        <is>
          <t>PKGB0010847</t>
        </is>
      </c>
      <c r="I3086" s="139" t="inlineStr">
        <is>
          <t>SBIN0013439</t>
        </is>
      </c>
    </row>
    <row r="3087" ht="14.4" customHeight="1">
      <c r="E3087" s="139" t="inlineStr">
        <is>
          <t>ALLA0212820</t>
        </is>
      </c>
      <c r="F3087" s="139" t="inlineStr">
        <is>
          <t>CNRB0004827</t>
        </is>
      </c>
      <c r="G3087" s="139" t="inlineStr">
        <is>
          <t>ICIC0004328</t>
        </is>
      </c>
      <c r="H3087" s="139" t="inlineStr">
        <is>
          <t>PKGB0010846</t>
        </is>
      </c>
      <c r="I3087" s="139" t="inlineStr">
        <is>
          <t>SBIN0013438</t>
        </is>
      </c>
    </row>
    <row r="3088" ht="14.4" customHeight="1">
      <c r="E3088" s="139" t="inlineStr">
        <is>
          <t>ALLA0212821</t>
        </is>
      </c>
      <c r="F3088" s="139" t="inlineStr">
        <is>
          <t>CNRB0004826</t>
        </is>
      </c>
      <c r="G3088" s="139" t="inlineStr">
        <is>
          <t>ICIC0004327</t>
        </is>
      </c>
      <c r="H3088" s="139" t="inlineStr">
        <is>
          <t>PKGB0010845</t>
        </is>
      </c>
      <c r="I3088" s="139" t="inlineStr">
        <is>
          <t>SBIN0013437</t>
        </is>
      </c>
    </row>
    <row r="3089" ht="14.4" customHeight="1">
      <c r="E3089" s="139" t="inlineStr">
        <is>
          <t>ALLA0212822</t>
        </is>
      </c>
      <c r="F3089" s="139" t="inlineStr">
        <is>
          <t>CNRB0004825</t>
        </is>
      </c>
      <c r="G3089" s="139" t="inlineStr">
        <is>
          <t>ICIC0004325</t>
        </is>
      </c>
      <c r="H3089" s="139" t="inlineStr">
        <is>
          <t>PKGB0010844</t>
        </is>
      </c>
      <c r="I3089" s="139" t="inlineStr">
        <is>
          <t>SBIN0013436</t>
        </is>
      </c>
    </row>
    <row r="3090" ht="14.4" customHeight="1">
      <c r="E3090" s="139" t="inlineStr">
        <is>
          <t>ALLA0212823</t>
        </is>
      </c>
      <c r="F3090" s="139" t="inlineStr">
        <is>
          <t>CNRB0004824</t>
        </is>
      </c>
      <c r="G3090" s="139" t="inlineStr">
        <is>
          <t>ICIC0004324</t>
        </is>
      </c>
      <c r="H3090" s="139" t="inlineStr">
        <is>
          <t>PKGB0010843</t>
        </is>
      </c>
      <c r="I3090" s="139" t="inlineStr">
        <is>
          <t>SBIN0013435</t>
        </is>
      </c>
    </row>
    <row r="3091" ht="14.4" customHeight="1">
      <c r="E3091" s="139" t="inlineStr">
        <is>
          <t>ALLA0212824</t>
        </is>
      </c>
      <c r="F3091" s="139" t="inlineStr">
        <is>
          <t>CNRB0004822</t>
        </is>
      </c>
      <c r="G3091" s="139" t="inlineStr">
        <is>
          <t>ICIC0004323</t>
        </is>
      </c>
      <c r="H3091" s="139" t="inlineStr">
        <is>
          <t>PKGB0010842</t>
        </is>
      </c>
      <c r="I3091" s="139" t="inlineStr">
        <is>
          <t>SBIN0013434</t>
        </is>
      </c>
    </row>
    <row r="3092" ht="14.4" customHeight="1">
      <c r="E3092" s="139" t="inlineStr">
        <is>
          <t>ALLA0212825</t>
        </is>
      </c>
      <c r="F3092" s="139" t="inlineStr">
        <is>
          <t>CNRB0004821</t>
        </is>
      </c>
      <c r="G3092" s="139" t="inlineStr">
        <is>
          <t>ICIC0004322</t>
        </is>
      </c>
      <c r="H3092" s="139" t="inlineStr">
        <is>
          <t>PKGB0010841</t>
        </is>
      </c>
      <c r="I3092" s="139" t="inlineStr">
        <is>
          <t>SBIN0013433</t>
        </is>
      </c>
    </row>
    <row r="3093" ht="14.4" customHeight="1">
      <c r="E3093" s="139" t="inlineStr">
        <is>
          <t>ALLA0212826</t>
        </is>
      </c>
      <c r="F3093" s="139" t="inlineStr">
        <is>
          <t>CNRB0004820</t>
        </is>
      </c>
      <c r="G3093" s="139" t="inlineStr">
        <is>
          <t>ICIC0004321</t>
        </is>
      </c>
      <c r="H3093" s="139" t="inlineStr">
        <is>
          <t>PKGB0010840</t>
        </is>
      </c>
      <c r="I3093" s="139" t="inlineStr">
        <is>
          <t>SBIN0013432</t>
        </is>
      </c>
    </row>
    <row r="3094" ht="14.4" customHeight="1">
      <c r="E3094" s="139" t="inlineStr">
        <is>
          <t>ALLA0212829</t>
        </is>
      </c>
      <c r="F3094" s="139" t="inlineStr">
        <is>
          <t>CNRB0004819</t>
        </is>
      </c>
      <c r="G3094" s="139" t="inlineStr">
        <is>
          <t>ICIC0004320</t>
        </is>
      </c>
      <c r="H3094" s="139" t="inlineStr">
        <is>
          <t>PKGB0010839</t>
        </is>
      </c>
      <c r="I3094" s="139" t="inlineStr">
        <is>
          <t>SBIN0013431</t>
        </is>
      </c>
    </row>
    <row r="3095" ht="14.4" customHeight="1">
      <c r="E3095" s="139" t="inlineStr">
        <is>
          <t>ALLA0212830</t>
        </is>
      </c>
      <c r="F3095" s="139" t="inlineStr">
        <is>
          <t>CNRB0004818</t>
        </is>
      </c>
      <c r="G3095" s="139" t="inlineStr">
        <is>
          <t>ICIC0004319</t>
        </is>
      </c>
      <c r="H3095" s="139" t="inlineStr">
        <is>
          <t>PKGB0010838</t>
        </is>
      </c>
      <c r="I3095" s="139" t="inlineStr">
        <is>
          <t>SBIN0013429</t>
        </is>
      </c>
    </row>
    <row r="3096" ht="14.4" customHeight="1">
      <c r="E3096" s="139" t="inlineStr">
        <is>
          <t>ALLA0212831</t>
        </is>
      </c>
      <c r="F3096" s="139" t="inlineStr">
        <is>
          <t>CNRB0004817</t>
        </is>
      </c>
      <c r="G3096" s="139" t="inlineStr">
        <is>
          <t>ICIC0004318</t>
        </is>
      </c>
      <c r="H3096" s="139" t="inlineStr">
        <is>
          <t>PKGB0010837</t>
        </is>
      </c>
      <c r="I3096" s="139" t="inlineStr">
        <is>
          <t>SBIN0013428</t>
        </is>
      </c>
    </row>
    <row r="3097" ht="14.4" customHeight="1">
      <c r="E3097" s="139" t="inlineStr">
        <is>
          <t>ALLA0212832</t>
        </is>
      </c>
      <c r="F3097" s="139" t="inlineStr">
        <is>
          <t>CNRB0004815</t>
        </is>
      </c>
      <c r="G3097" s="139" t="inlineStr">
        <is>
          <t>ICIC0004317</t>
        </is>
      </c>
      <c r="H3097" s="139" t="inlineStr">
        <is>
          <t>PKGB0010836</t>
        </is>
      </c>
      <c r="I3097" s="139" t="inlineStr">
        <is>
          <t>SBIN0013427</t>
        </is>
      </c>
    </row>
    <row r="3098" ht="14.4" customHeight="1">
      <c r="E3098" s="139" t="inlineStr">
        <is>
          <t>ALLA0212833</t>
        </is>
      </c>
      <c r="F3098" s="139" t="inlineStr">
        <is>
          <t>CNRB0004813</t>
        </is>
      </c>
      <c r="G3098" s="139" t="inlineStr">
        <is>
          <t>ICIC0004316</t>
        </is>
      </c>
      <c r="H3098" s="139" t="inlineStr">
        <is>
          <t>PKGB0010835</t>
        </is>
      </c>
      <c r="I3098" s="139" t="inlineStr">
        <is>
          <t>SBIN0013426</t>
        </is>
      </c>
    </row>
    <row r="3099" ht="14.4" customHeight="1">
      <c r="E3099" s="139" t="inlineStr">
        <is>
          <t>ALLA0212834</t>
        </is>
      </c>
      <c r="F3099" s="139" t="inlineStr">
        <is>
          <t>CNRB0004812</t>
        </is>
      </c>
      <c r="G3099" s="139" t="inlineStr">
        <is>
          <t>ICIC0004315</t>
        </is>
      </c>
      <c r="H3099" s="139" t="inlineStr">
        <is>
          <t>PKGB0010834</t>
        </is>
      </c>
      <c r="I3099" s="139" t="inlineStr">
        <is>
          <t>SBIN0013425</t>
        </is>
      </c>
    </row>
    <row r="3100" ht="14.4" customHeight="1">
      <c r="E3100" s="139" t="inlineStr">
        <is>
          <t>ALLA0212835</t>
        </is>
      </c>
      <c r="F3100" s="139" t="inlineStr">
        <is>
          <t>CNRB0004810</t>
        </is>
      </c>
      <c r="G3100" s="139" t="inlineStr">
        <is>
          <t>ICIC0004314</t>
        </is>
      </c>
      <c r="H3100" s="139" t="inlineStr">
        <is>
          <t>PKGB0010833</t>
        </is>
      </c>
      <c r="I3100" s="139" t="inlineStr">
        <is>
          <t>SBIN0013424</t>
        </is>
      </c>
    </row>
    <row r="3101" ht="14.4" customHeight="1">
      <c r="E3101" s="139" t="inlineStr">
        <is>
          <t>ALLA0212836</t>
        </is>
      </c>
      <c r="F3101" s="139" t="inlineStr">
        <is>
          <t>CNRB0004808</t>
        </is>
      </c>
      <c r="G3101" s="139" t="inlineStr">
        <is>
          <t>ICIC0004313</t>
        </is>
      </c>
      <c r="H3101" s="139" t="inlineStr">
        <is>
          <t>PKGB0010832</t>
        </is>
      </c>
      <c r="I3101" s="139" t="inlineStr">
        <is>
          <t>SBIN0013423</t>
        </is>
      </c>
    </row>
    <row r="3102" ht="14.4" customHeight="1">
      <c r="E3102" s="139" t="inlineStr">
        <is>
          <t>ALLA0212837</t>
        </is>
      </c>
      <c r="F3102" s="139" t="inlineStr">
        <is>
          <t>CNRB0004807</t>
        </is>
      </c>
      <c r="G3102" s="139" t="inlineStr">
        <is>
          <t>ICIC0004312</t>
        </is>
      </c>
      <c r="H3102" s="139" t="inlineStr">
        <is>
          <t>PKGB0010831</t>
        </is>
      </c>
      <c r="I3102" s="139" t="inlineStr">
        <is>
          <t>SBIN0013422</t>
        </is>
      </c>
    </row>
    <row r="3103" ht="14.4" customHeight="1">
      <c r="E3103" s="139" t="inlineStr">
        <is>
          <t>ALLA0212838</t>
        </is>
      </c>
      <c r="F3103" s="139" t="inlineStr">
        <is>
          <t>CNRB0004806</t>
        </is>
      </c>
      <c r="G3103" s="139" t="inlineStr">
        <is>
          <t>ICIC0004311</t>
        </is>
      </c>
      <c r="H3103" s="139" t="inlineStr">
        <is>
          <t>PKGB0010830</t>
        </is>
      </c>
      <c r="I3103" s="139" t="inlineStr">
        <is>
          <t>SBIN0013421</t>
        </is>
      </c>
    </row>
    <row r="3104" ht="14.4" customHeight="1">
      <c r="E3104" s="139" t="inlineStr">
        <is>
          <t>ALLA0212839</t>
        </is>
      </c>
      <c r="F3104" s="139" t="inlineStr">
        <is>
          <t>CNRB0004805</t>
        </is>
      </c>
      <c r="G3104" s="139" t="inlineStr">
        <is>
          <t>ICIC0004310</t>
        </is>
      </c>
      <c r="H3104" s="139" t="inlineStr">
        <is>
          <t>PKGB0010829</t>
        </is>
      </c>
      <c r="I3104" s="139" t="inlineStr">
        <is>
          <t>SBIN0013420</t>
        </is>
      </c>
    </row>
    <row r="3105" ht="14.4" customHeight="1">
      <c r="E3105" s="139" t="inlineStr">
        <is>
          <t>ALLA0212840</t>
        </is>
      </c>
      <c r="F3105" s="139" t="inlineStr">
        <is>
          <t>CNRB0004804</t>
        </is>
      </c>
      <c r="G3105" s="139" t="inlineStr">
        <is>
          <t>ICIC0004309</t>
        </is>
      </c>
      <c r="H3105" s="139" t="inlineStr">
        <is>
          <t>PKGB0010828</t>
        </is>
      </c>
      <c r="I3105" s="139" t="inlineStr">
        <is>
          <t>SBIN0013419</t>
        </is>
      </c>
    </row>
    <row r="3106" ht="14.4" customHeight="1">
      <c r="E3106" s="139" t="inlineStr">
        <is>
          <t>ALLA0212841</t>
        </is>
      </c>
      <c r="F3106" s="139" t="inlineStr">
        <is>
          <t>CNRB0004803</t>
        </is>
      </c>
      <c r="G3106" s="139" t="inlineStr">
        <is>
          <t>ICIC0004308</t>
        </is>
      </c>
      <c r="H3106" s="139" t="inlineStr">
        <is>
          <t>PKGB0010827</t>
        </is>
      </c>
      <c r="I3106" s="139" t="inlineStr">
        <is>
          <t>SBIN0013418</t>
        </is>
      </c>
    </row>
    <row r="3107" ht="14.4" customHeight="1">
      <c r="E3107" s="139" t="inlineStr">
        <is>
          <t>ALLA0212842</t>
        </is>
      </c>
      <c r="F3107" s="139" t="inlineStr">
        <is>
          <t>CNRB0004802</t>
        </is>
      </c>
      <c r="G3107" s="139" t="inlineStr">
        <is>
          <t>ICIC0004307</t>
        </is>
      </c>
      <c r="H3107" s="139" t="inlineStr">
        <is>
          <t>PKGB0010826</t>
        </is>
      </c>
      <c r="I3107" s="139" t="inlineStr">
        <is>
          <t>SBIN0013417</t>
        </is>
      </c>
    </row>
    <row r="3108" ht="14.4" customHeight="1">
      <c r="E3108" s="139" t="inlineStr">
        <is>
          <t>ALLA0212843</t>
        </is>
      </c>
      <c r="F3108" s="139" t="inlineStr">
        <is>
          <t>CNRB0004801</t>
        </is>
      </c>
      <c r="G3108" s="139" t="inlineStr">
        <is>
          <t>ICIC0004306</t>
        </is>
      </c>
      <c r="H3108" s="139" t="inlineStr">
        <is>
          <t>PKGB0010825</t>
        </is>
      </c>
      <c r="I3108" s="139" t="inlineStr">
        <is>
          <t>SBIN0013416</t>
        </is>
      </c>
    </row>
    <row r="3109" ht="14.4" customHeight="1">
      <c r="E3109" s="139" t="inlineStr">
        <is>
          <t>ALLA0212844</t>
        </is>
      </c>
      <c r="F3109" s="139" t="inlineStr">
        <is>
          <t>CNRB0004800</t>
        </is>
      </c>
      <c r="G3109" s="139" t="inlineStr">
        <is>
          <t>ICIC0004305</t>
        </is>
      </c>
      <c r="H3109" s="139" t="inlineStr">
        <is>
          <t>PKGB0010824</t>
        </is>
      </c>
      <c r="I3109" s="139" t="inlineStr">
        <is>
          <t>SBIN0013415</t>
        </is>
      </c>
    </row>
    <row r="3110" ht="14.4" customHeight="1">
      <c r="E3110" s="139" t="inlineStr">
        <is>
          <t>ALLA0212845</t>
        </is>
      </c>
      <c r="F3110" s="139" t="inlineStr">
        <is>
          <t>CNRB0004799</t>
        </is>
      </c>
      <c r="G3110" s="139" t="inlineStr">
        <is>
          <t>ICIC0004304</t>
        </is>
      </c>
      <c r="H3110" s="139" t="inlineStr">
        <is>
          <t>PKGB0010823</t>
        </is>
      </c>
      <c r="I3110" s="139" t="inlineStr">
        <is>
          <t>SBIN0013414</t>
        </is>
      </c>
    </row>
    <row r="3111" ht="14.4" customHeight="1">
      <c r="E3111" s="139" t="inlineStr">
        <is>
          <t>ALLA0212846</t>
        </is>
      </c>
      <c r="F3111" s="139" t="inlineStr">
        <is>
          <t>CNRB0004798</t>
        </is>
      </c>
      <c r="G3111" s="139" t="inlineStr">
        <is>
          <t>ICIC0004303</t>
        </is>
      </c>
      <c r="H3111" s="139" t="inlineStr">
        <is>
          <t>PKGB0010822</t>
        </is>
      </c>
      <c r="I3111" s="139" t="inlineStr">
        <is>
          <t>SBIN0013413</t>
        </is>
      </c>
    </row>
    <row r="3112" ht="14.4" customHeight="1">
      <c r="E3112" s="139" t="inlineStr">
        <is>
          <t>ALLA0212847</t>
        </is>
      </c>
      <c r="F3112" s="139" t="inlineStr">
        <is>
          <t>CNRB0004797</t>
        </is>
      </c>
      <c r="G3112" s="139" t="inlineStr">
        <is>
          <t>ICIC0004302</t>
        </is>
      </c>
      <c r="H3112" s="139" t="inlineStr">
        <is>
          <t>PKGB0010821</t>
        </is>
      </c>
      <c r="I3112" s="139" t="inlineStr">
        <is>
          <t>SBIN0013412</t>
        </is>
      </c>
    </row>
    <row r="3113" ht="14.4" customHeight="1">
      <c r="E3113" s="139" t="inlineStr">
        <is>
          <t>ALLA0212848</t>
        </is>
      </c>
      <c r="F3113" s="139" t="inlineStr">
        <is>
          <t>CNRB0004796</t>
        </is>
      </c>
      <c r="G3113" s="139" t="inlineStr">
        <is>
          <t>ICIC0004301</t>
        </is>
      </c>
      <c r="H3113" s="139" t="inlineStr">
        <is>
          <t>PKGB0010820</t>
        </is>
      </c>
      <c r="I3113" s="139" t="inlineStr">
        <is>
          <t>SBIN0013411</t>
        </is>
      </c>
    </row>
    <row r="3114" ht="14.4" customHeight="1">
      <c r="E3114" s="139" t="inlineStr">
        <is>
          <t>ALLA0212849</t>
        </is>
      </c>
      <c r="F3114" s="139" t="inlineStr">
        <is>
          <t>CNRB0004795</t>
        </is>
      </c>
      <c r="G3114" s="139" t="inlineStr">
        <is>
          <t>ICIC0004299</t>
        </is>
      </c>
      <c r="H3114" s="139" t="inlineStr">
        <is>
          <t>PKGB0010819</t>
        </is>
      </c>
      <c r="I3114" s="139" t="inlineStr">
        <is>
          <t>SBIN0013410</t>
        </is>
      </c>
    </row>
    <row r="3115" ht="14.4" customHeight="1">
      <c r="E3115" s="139" t="inlineStr">
        <is>
          <t>ALLA0212850</t>
        </is>
      </c>
      <c r="F3115" s="139" t="inlineStr">
        <is>
          <t>CNRB0004794</t>
        </is>
      </c>
      <c r="G3115" s="139" t="inlineStr">
        <is>
          <t>ICIC0004298</t>
        </is>
      </c>
      <c r="H3115" s="139" t="inlineStr">
        <is>
          <t>PKGB0010818</t>
        </is>
      </c>
      <c r="I3115" s="139" t="inlineStr">
        <is>
          <t>SBIN0013409</t>
        </is>
      </c>
    </row>
    <row r="3116" ht="14.4" customHeight="1">
      <c r="E3116" s="139" t="inlineStr">
        <is>
          <t>ALLA0212851</t>
        </is>
      </c>
      <c r="F3116" s="139" t="inlineStr">
        <is>
          <t>CNRB0004793</t>
        </is>
      </c>
      <c r="G3116" s="139" t="inlineStr">
        <is>
          <t>ICIC0004297</t>
        </is>
      </c>
      <c r="H3116" s="139" t="inlineStr">
        <is>
          <t>PKGB0010817</t>
        </is>
      </c>
      <c r="I3116" s="139" t="inlineStr">
        <is>
          <t>SBIN0013408</t>
        </is>
      </c>
    </row>
    <row r="3117" ht="14.4" customHeight="1">
      <c r="E3117" s="139" t="inlineStr">
        <is>
          <t>ALLA0212852</t>
        </is>
      </c>
      <c r="F3117" s="139" t="inlineStr">
        <is>
          <t>CNRB0004792</t>
        </is>
      </c>
      <c r="G3117" s="139" t="inlineStr">
        <is>
          <t>ICIC0004296</t>
        </is>
      </c>
      <c r="H3117" s="139" t="inlineStr">
        <is>
          <t>PKGB0010816</t>
        </is>
      </c>
      <c r="I3117" s="139" t="inlineStr">
        <is>
          <t>SBIN0013407</t>
        </is>
      </c>
    </row>
    <row r="3118" ht="14.4" customHeight="1">
      <c r="E3118" s="139" t="inlineStr">
        <is>
          <t>ALLA0212853</t>
        </is>
      </c>
      <c r="F3118" s="139" t="inlineStr">
        <is>
          <t>CNRB0004791</t>
        </is>
      </c>
      <c r="G3118" s="139" t="inlineStr">
        <is>
          <t>ICIC0004295</t>
        </is>
      </c>
      <c r="H3118" s="139" t="inlineStr">
        <is>
          <t>PKGB0010815</t>
        </is>
      </c>
      <c r="I3118" s="139" t="inlineStr">
        <is>
          <t>SBIN0013406</t>
        </is>
      </c>
    </row>
    <row r="3119" ht="14.4" customHeight="1">
      <c r="E3119" s="139" t="inlineStr">
        <is>
          <t>ALLA0212854</t>
        </is>
      </c>
      <c r="F3119" s="139" t="inlineStr">
        <is>
          <t>CNRB0004790</t>
        </is>
      </c>
      <c r="G3119" s="139" t="inlineStr">
        <is>
          <t>ICIC0004294</t>
        </is>
      </c>
      <c r="H3119" s="139" t="inlineStr">
        <is>
          <t>PKGB0010814</t>
        </is>
      </c>
      <c r="I3119" s="139" t="inlineStr">
        <is>
          <t>SBIN0013405</t>
        </is>
      </c>
    </row>
    <row r="3120" ht="14.4" customHeight="1">
      <c r="E3120" s="139" t="inlineStr">
        <is>
          <t>ALLA0212855</t>
        </is>
      </c>
      <c r="F3120" s="139" t="inlineStr">
        <is>
          <t>CNRB0004789</t>
        </is>
      </c>
      <c r="G3120" s="139" t="inlineStr">
        <is>
          <t>ICIC0004293</t>
        </is>
      </c>
      <c r="H3120" s="139" t="inlineStr">
        <is>
          <t>PKGB0010813</t>
        </is>
      </c>
      <c r="I3120" s="139" t="inlineStr">
        <is>
          <t>SBIN0013404</t>
        </is>
      </c>
    </row>
    <row r="3121" ht="14.4" customHeight="1">
      <c r="E3121" s="139" t="inlineStr">
        <is>
          <t>ALLA0212856</t>
        </is>
      </c>
      <c r="F3121" s="139" t="inlineStr">
        <is>
          <t>CNRB0004788</t>
        </is>
      </c>
      <c r="G3121" s="139" t="inlineStr">
        <is>
          <t>ICIC0004292</t>
        </is>
      </c>
      <c r="H3121" s="139" t="inlineStr">
        <is>
          <t>PKGB0010812</t>
        </is>
      </c>
      <c r="I3121" s="139" t="inlineStr">
        <is>
          <t>SBIN0013403</t>
        </is>
      </c>
    </row>
    <row r="3122" ht="14.4" customHeight="1">
      <c r="E3122" s="139" t="inlineStr">
        <is>
          <t>ALLA0212857</t>
        </is>
      </c>
      <c r="F3122" s="139" t="inlineStr">
        <is>
          <t>CNRB0004787</t>
        </is>
      </c>
      <c r="G3122" s="139" t="inlineStr">
        <is>
          <t>ICIC0004290</t>
        </is>
      </c>
      <c r="H3122" s="139" t="inlineStr">
        <is>
          <t>PKGB0010811</t>
        </is>
      </c>
      <c r="I3122" s="139" t="inlineStr">
        <is>
          <t>SBIN0013402</t>
        </is>
      </c>
    </row>
    <row r="3123" ht="14.4" customHeight="1">
      <c r="E3123" s="139" t="inlineStr">
        <is>
          <t>ALLA0212858</t>
        </is>
      </c>
      <c r="F3123" s="139" t="inlineStr">
        <is>
          <t>CNRB0004786</t>
        </is>
      </c>
      <c r="G3123" s="139" t="inlineStr">
        <is>
          <t>ICIC0004289</t>
        </is>
      </c>
      <c r="H3123" s="139" t="inlineStr">
        <is>
          <t>PKGB0010810</t>
        </is>
      </c>
      <c r="I3123" s="139" t="inlineStr">
        <is>
          <t>SBIN0013401</t>
        </is>
      </c>
    </row>
    <row r="3124" ht="14.4" customHeight="1">
      <c r="E3124" s="139" t="inlineStr">
        <is>
          <t>ALLA0212859</t>
        </is>
      </c>
      <c r="F3124" s="139" t="inlineStr">
        <is>
          <t>CNRB0004785</t>
        </is>
      </c>
      <c r="G3124" s="139" t="inlineStr">
        <is>
          <t>ICIC0004288</t>
        </is>
      </c>
      <c r="H3124" s="139" t="inlineStr">
        <is>
          <t>PKGB0010809</t>
        </is>
      </c>
      <c r="I3124" s="139" t="inlineStr">
        <is>
          <t>SBIN0013400</t>
        </is>
      </c>
    </row>
    <row r="3125" ht="14.4" customHeight="1">
      <c r="E3125" s="139" t="inlineStr">
        <is>
          <t>ALLA0212860</t>
        </is>
      </c>
      <c r="F3125" s="139" t="inlineStr">
        <is>
          <t>CNRB0004784</t>
        </is>
      </c>
      <c r="G3125" s="139" t="inlineStr">
        <is>
          <t>ICIC0004287</t>
        </is>
      </c>
      <c r="H3125" s="139" t="inlineStr">
        <is>
          <t>PKGB0010808</t>
        </is>
      </c>
      <c r="I3125" s="139" t="inlineStr">
        <is>
          <t>SBIN0013399</t>
        </is>
      </c>
    </row>
    <row r="3126" ht="14.4" customHeight="1">
      <c r="E3126" s="139" t="inlineStr">
        <is>
          <t>ALLA0212861</t>
        </is>
      </c>
      <c r="F3126" s="139" t="inlineStr">
        <is>
          <t>CNRB0004783</t>
        </is>
      </c>
      <c r="G3126" s="139" t="inlineStr">
        <is>
          <t>ICIC0004286</t>
        </is>
      </c>
      <c r="H3126" s="139" t="inlineStr">
        <is>
          <t>PKGB0010807</t>
        </is>
      </c>
      <c r="I3126" s="139" t="inlineStr">
        <is>
          <t>SBIN0013398</t>
        </is>
      </c>
    </row>
    <row r="3127" ht="14.4" customHeight="1">
      <c r="E3127" s="139" t="inlineStr">
        <is>
          <t>ALLA0212862</t>
        </is>
      </c>
      <c r="F3127" s="139" t="inlineStr">
        <is>
          <t>CNRB0004782</t>
        </is>
      </c>
      <c r="G3127" s="139" t="inlineStr">
        <is>
          <t>ICIC0004285</t>
        </is>
      </c>
      <c r="H3127" s="139" t="inlineStr">
        <is>
          <t>PKGB0010806</t>
        </is>
      </c>
      <c r="I3127" s="139" t="inlineStr">
        <is>
          <t>SBIN0013397</t>
        </is>
      </c>
    </row>
    <row r="3128" ht="14.4" customHeight="1">
      <c r="E3128" s="139" t="inlineStr">
        <is>
          <t>ALLA0212863</t>
        </is>
      </c>
      <c r="F3128" s="139" t="inlineStr">
        <is>
          <t>CNRB0004781</t>
        </is>
      </c>
      <c r="G3128" s="139" t="inlineStr">
        <is>
          <t>ICIC0004284</t>
        </is>
      </c>
      <c r="H3128" s="139" t="inlineStr">
        <is>
          <t>PKGB0010805</t>
        </is>
      </c>
      <c r="I3128" s="139" t="inlineStr">
        <is>
          <t>SBIN0013396</t>
        </is>
      </c>
    </row>
    <row r="3129" ht="14.4" customHeight="1">
      <c r="E3129" s="139" t="inlineStr">
        <is>
          <t>ALLA0212864</t>
        </is>
      </c>
      <c r="F3129" s="139" t="inlineStr">
        <is>
          <t>CNRB0004780</t>
        </is>
      </c>
      <c r="G3129" s="139" t="inlineStr">
        <is>
          <t>ICIC0004283</t>
        </is>
      </c>
      <c r="H3129" s="139" t="inlineStr">
        <is>
          <t>PKGB0010804</t>
        </is>
      </c>
      <c r="I3129" s="139" t="inlineStr">
        <is>
          <t>SBIN0013395</t>
        </is>
      </c>
    </row>
    <row r="3130" ht="14.4" customHeight="1">
      <c r="E3130" s="139" t="inlineStr">
        <is>
          <t>ALLA0212865</t>
        </is>
      </c>
      <c r="F3130" s="139" t="inlineStr">
        <is>
          <t>CNRB0004779</t>
        </is>
      </c>
      <c r="G3130" s="139" t="inlineStr">
        <is>
          <t>ICIC0004282</t>
        </is>
      </c>
      <c r="H3130" s="139" t="inlineStr">
        <is>
          <t>PKGB0010803</t>
        </is>
      </c>
      <c r="I3130" s="139" t="inlineStr">
        <is>
          <t>SBIN0013394</t>
        </is>
      </c>
    </row>
    <row r="3131" ht="14.4" customHeight="1">
      <c r="E3131" s="139" t="inlineStr">
        <is>
          <t>ALLA0212866</t>
        </is>
      </c>
      <c r="F3131" s="139" t="inlineStr">
        <is>
          <t>CNRB0004778</t>
        </is>
      </c>
      <c r="G3131" s="139" t="inlineStr">
        <is>
          <t>ICIC0004281</t>
        </is>
      </c>
      <c r="H3131" s="139" t="inlineStr">
        <is>
          <t>PKGB0010802</t>
        </is>
      </c>
      <c r="I3131" s="139" t="inlineStr">
        <is>
          <t>SBIN0013393</t>
        </is>
      </c>
    </row>
    <row r="3132" ht="14.4" customHeight="1">
      <c r="E3132" s="139" t="inlineStr">
        <is>
          <t>ALLA0212867</t>
        </is>
      </c>
      <c r="F3132" s="139" t="inlineStr">
        <is>
          <t>CNRB0004777</t>
        </is>
      </c>
      <c r="G3132" s="139" t="inlineStr">
        <is>
          <t>ICIC0004280</t>
        </is>
      </c>
      <c r="H3132" s="139" t="inlineStr">
        <is>
          <t>PKGB0010801</t>
        </is>
      </c>
      <c r="I3132" s="139" t="inlineStr">
        <is>
          <t>SBIN0013392</t>
        </is>
      </c>
    </row>
    <row r="3133" ht="14.4" customHeight="1">
      <c r="E3133" s="139" t="inlineStr">
        <is>
          <t>ALLA0212868</t>
        </is>
      </c>
      <c r="F3133" s="139" t="inlineStr">
        <is>
          <t>CNRB0004776</t>
        </is>
      </c>
      <c r="G3133" s="139" t="inlineStr">
        <is>
          <t>ICIC0004279</t>
        </is>
      </c>
      <c r="H3133" s="139" t="inlineStr">
        <is>
          <t>PKGB0010800</t>
        </is>
      </c>
      <c r="I3133" s="139" t="inlineStr">
        <is>
          <t>SBIN0013391</t>
        </is>
      </c>
    </row>
    <row r="3134" ht="14.4" customHeight="1">
      <c r="E3134" s="139" t="inlineStr">
        <is>
          <t>ALLA0212869</t>
        </is>
      </c>
      <c r="F3134" s="139" t="inlineStr">
        <is>
          <t>CNRB0004775</t>
        </is>
      </c>
      <c r="G3134" s="139" t="inlineStr">
        <is>
          <t>ICIC0004278</t>
        </is>
      </c>
      <c r="H3134" s="139" t="inlineStr">
        <is>
          <t>PKGB0010799</t>
        </is>
      </c>
      <c r="I3134" s="139" t="inlineStr">
        <is>
          <t>SBIN0013390</t>
        </is>
      </c>
    </row>
    <row r="3135" ht="14.4" customHeight="1">
      <c r="E3135" s="139" t="inlineStr">
        <is>
          <t>ALLA0212870</t>
        </is>
      </c>
      <c r="F3135" s="139" t="inlineStr">
        <is>
          <t>CNRB0004774</t>
        </is>
      </c>
      <c r="G3135" s="139" t="inlineStr">
        <is>
          <t>ICIC0004277</t>
        </is>
      </c>
      <c r="H3135" s="139" t="inlineStr">
        <is>
          <t>PKGB0010798</t>
        </is>
      </c>
      <c r="I3135" s="139" t="inlineStr">
        <is>
          <t>SBIN0013389</t>
        </is>
      </c>
    </row>
    <row r="3136" ht="14.4" customHeight="1">
      <c r="E3136" s="139" t="inlineStr">
        <is>
          <t>ALLA0212871</t>
        </is>
      </c>
      <c r="F3136" s="139" t="inlineStr">
        <is>
          <t>CNRB0004773</t>
        </is>
      </c>
      <c r="G3136" s="139" t="inlineStr">
        <is>
          <t>ICIC0004276</t>
        </is>
      </c>
      <c r="H3136" s="139" t="inlineStr">
        <is>
          <t>PKGB0010797</t>
        </is>
      </c>
      <c r="I3136" s="139" t="inlineStr">
        <is>
          <t>SBIN0013388</t>
        </is>
      </c>
    </row>
    <row r="3137" ht="14.4" customHeight="1">
      <c r="E3137" s="139" t="inlineStr">
        <is>
          <t>ALLA0212872</t>
        </is>
      </c>
      <c r="F3137" s="139" t="inlineStr">
        <is>
          <t>CNRB0004772</t>
        </is>
      </c>
      <c r="G3137" s="139" t="inlineStr">
        <is>
          <t>ICIC0004275</t>
        </is>
      </c>
      <c r="H3137" s="139" t="inlineStr">
        <is>
          <t>PKGB0010796</t>
        </is>
      </c>
      <c r="I3137" s="139" t="inlineStr">
        <is>
          <t>SBIN0013387</t>
        </is>
      </c>
    </row>
    <row r="3138" ht="14.4" customHeight="1">
      <c r="E3138" s="139" t="inlineStr">
        <is>
          <t>ALLA0212873</t>
        </is>
      </c>
      <c r="F3138" s="139" t="inlineStr">
        <is>
          <t>CNRB0004771</t>
        </is>
      </c>
      <c r="G3138" s="139" t="inlineStr">
        <is>
          <t>ICIC0004274</t>
        </is>
      </c>
      <c r="H3138" s="139" t="inlineStr">
        <is>
          <t>PKGB0010795</t>
        </is>
      </c>
      <c r="I3138" s="139" t="inlineStr">
        <is>
          <t>SBIN0013386</t>
        </is>
      </c>
    </row>
    <row r="3139" ht="14.4" customHeight="1">
      <c r="E3139" s="139" t="inlineStr">
        <is>
          <t>ALLA0212874</t>
        </is>
      </c>
      <c r="F3139" s="139" t="inlineStr">
        <is>
          <t>CNRB0004770</t>
        </is>
      </c>
      <c r="G3139" s="139" t="inlineStr">
        <is>
          <t>ICIC0004273</t>
        </is>
      </c>
      <c r="H3139" s="139" t="inlineStr">
        <is>
          <t>PKGB0010794</t>
        </is>
      </c>
      <c r="I3139" s="139" t="inlineStr">
        <is>
          <t>SBIN0013385</t>
        </is>
      </c>
    </row>
    <row r="3140" ht="14.4" customHeight="1">
      <c r="E3140" s="139" t="inlineStr">
        <is>
          <t>ALLA0212875</t>
        </is>
      </c>
      <c r="F3140" s="139" t="inlineStr">
        <is>
          <t>CNRB0004769</t>
        </is>
      </c>
      <c r="G3140" s="139" t="inlineStr">
        <is>
          <t>ICIC0004272</t>
        </is>
      </c>
      <c r="H3140" s="139" t="inlineStr">
        <is>
          <t>PKGB0010793</t>
        </is>
      </c>
      <c r="I3140" s="139" t="inlineStr">
        <is>
          <t>SBIN0013384</t>
        </is>
      </c>
    </row>
    <row r="3141" ht="14.4" customHeight="1">
      <c r="E3141" s="139" t="inlineStr">
        <is>
          <t>ALLA0212876</t>
        </is>
      </c>
      <c r="F3141" s="139" t="inlineStr">
        <is>
          <t>CNRB0004768</t>
        </is>
      </c>
      <c r="G3141" s="139" t="inlineStr">
        <is>
          <t>ICIC0004271</t>
        </is>
      </c>
      <c r="H3141" s="139" t="inlineStr">
        <is>
          <t>PKGB0010792</t>
        </is>
      </c>
      <c r="I3141" s="139" t="inlineStr">
        <is>
          <t>SBIN0013383</t>
        </is>
      </c>
    </row>
    <row r="3142" ht="14.4" customHeight="1">
      <c r="E3142" s="139" t="inlineStr">
        <is>
          <t>ALLA0212877</t>
        </is>
      </c>
      <c r="F3142" s="139" t="inlineStr">
        <is>
          <t>CNRB0004767</t>
        </is>
      </c>
      <c r="G3142" s="139" t="inlineStr">
        <is>
          <t>ICIC0004270</t>
        </is>
      </c>
      <c r="H3142" s="139" t="inlineStr">
        <is>
          <t>PKGB0010791</t>
        </is>
      </c>
      <c r="I3142" s="139" t="inlineStr">
        <is>
          <t>SBIN0013382</t>
        </is>
      </c>
    </row>
    <row r="3143" ht="14.4" customHeight="1">
      <c r="E3143" s="139" t="inlineStr">
        <is>
          <t>ALLA0212878</t>
        </is>
      </c>
      <c r="F3143" s="139" t="inlineStr">
        <is>
          <t>CNRB0004766</t>
        </is>
      </c>
      <c r="G3143" s="139" t="inlineStr">
        <is>
          <t>ICIC0004268</t>
        </is>
      </c>
      <c r="H3143" s="139" t="inlineStr">
        <is>
          <t>PKGB0010790</t>
        </is>
      </c>
      <c r="I3143" s="139" t="inlineStr">
        <is>
          <t>SBIN0013381</t>
        </is>
      </c>
    </row>
    <row r="3144" ht="14.4" customHeight="1">
      <c r="E3144" s="139" t="inlineStr">
        <is>
          <t>ALLA0212879</t>
        </is>
      </c>
      <c r="F3144" s="139" t="inlineStr">
        <is>
          <t>CNRB0004765</t>
        </is>
      </c>
      <c r="G3144" s="139" t="inlineStr">
        <is>
          <t>ICIC0004266</t>
        </is>
      </c>
      <c r="H3144" s="139" t="inlineStr">
        <is>
          <t>PKGB0010789</t>
        </is>
      </c>
      <c r="I3144" s="139" t="inlineStr">
        <is>
          <t>SBIN0013380</t>
        </is>
      </c>
    </row>
    <row r="3145" ht="14.4" customHeight="1">
      <c r="E3145" s="139" t="inlineStr">
        <is>
          <t>ALLA0212880</t>
        </is>
      </c>
      <c r="F3145" s="139" t="inlineStr">
        <is>
          <t>CNRB0004764</t>
        </is>
      </c>
      <c r="G3145" s="139" t="inlineStr">
        <is>
          <t>ICIC0004265</t>
        </is>
      </c>
      <c r="H3145" s="139" t="inlineStr">
        <is>
          <t>PKGB0010788</t>
        </is>
      </c>
      <c r="I3145" s="139" t="inlineStr">
        <is>
          <t>SBIN0013379</t>
        </is>
      </c>
    </row>
    <row r="3146" ht="14.4" customHeight="1">
      <c r="E3146" s="139" t="inlineStr">
        <is>
          <t>ALLA0212881</t>
        </is>
      </c>
      <c r="F3146" s="139" t="inlineStr">
        <is>
          <t>CNRB0004763</t>
        </is>
      </c>
      <c r="G3146" s="139" t="inlineStr">
        <is>
          <t>ICIC0004263</t>
        </is>
      </c>
      <c r="H3146" s="139" t="inlineStr">
        <is>
          <t>PKGB0010787</t>
        </is>
      </c>
      <c r="I3146" s="139" t="inlineStr">
        <is>
          <t>SBIN0013378</t>
        </is>
      </c>
    </row>
    <row r="3147" ht="14.4" customHeight="1">
      <c r="E3147" s="139" t="inlineStr">
        <is>
          <t>ALLA0212882</t>
        </is>
      </c>
      <c r="F3147" s="139" t="inlineStr">
        <is>
          <t>CNRB0004762</t>
        </is>
      </c>
      <c r="G3147" s="139" t="inlineStr">
        <is>
          <t>ICIC0004262</t>
        </is>
      </c>
      <c r="H3147" s="139" t="inlineStr">
        <is>
          <t>PKGB0010786</t>
        </is>
      </c>
      <c r="I3147" s="139" t="inlineStr">
        <is>
          <t>SBIN0013377</t>
        </is>
      </c>
    </row>
    <row r="3148" ht="14.4" customHeight="1">
      <c r="E3148" s="139" t="inlineStr">
        <is>
          <t>ALLA0212883</t>
        </is>
      </c>
      <c r="F3148" s="139" t="inlineStr">
        <is>
          <t>CNRB0004761</t>
        </is>
      </c>
      <c r="G3148" s="139" t="inlineStr">
        <is>
          <t>ICIC0004261</t>
        </is>
      </c>
      <c r="H3148" s="139" t="inlineStr">
        <is>
          <t>PKGB0010785</t>
        </is>
      </c>
      <c r="I3148" s="139" t="inlineStr">
        <is>
          <t>SBIN0013376</t>
        </is>
      </c>
    </row>
    <row r="3149" ht="14.4" customHeight="1">
      <c r="E3149" s="139" t="inlineStr">
        <is>
          <t>ALLA0212884</t>
        </is>
      </c>
      <c r="F3149" s="139" t="inlineStr">
        <is>
          <t>CNRB0004760</t>
        </is>
      </c>
      <c r="G3149" s="139" t="inlineStr">
        <is>
          <t>ICIC0004260</t>
        </is>
      </c>
      <c r="H3149" s="139" t="inlineStr">
        <is>
          <t>PKGB0010784</t>
        </is>
      </c>
      <c r="I3149" s="139" t="inlineStr">
        <is>
          <t>SBIN0013375</t>
        </is>
      </c>
    </row>
    <row r="3150" ht="14.4" customHeight="1">
      <c r="E3150" s="139" t="inlineStr">
        <is>
          <t>ALLA0212885</t>
        </is>
      </c>
      <c r="F3150" s="139" t="inlineStr">
        <is>
          <t>CNRB0004759</t>
        </is>
      </c>
      <c r="G3150" s="139" t="inlineStr">
        <is>
          <t>ICIC0004259</t>
        </is>
      </c>
      <c r="H3150" s="139" t="inlineStr">
        <is>
          <t>PKGB0010783</t>
        </is>
      </c>
      <c r="I3150" s="139" t="inlineStr">
        <is>
          <t>SBIN0013373</t>
        </is>
      </c>
    </row>
    <row r="3151" ht="14.4" customHeight="1">
      <c r="E3151" s="139" t="inlineStr">
        <is>
          <t>ALLA0212886</t>
        </is>
      </c>
      <c r="F3151" s="139" t="inlineStr">
        <is>
          <t>CNRB0004758</t>
        </is>
      </c>
      <c r="G3151" s="139" t="inlineStr">
        <is>
          <t>ICIC0004258</t>
        </is>
      </c>
      <c r="H3151" s="139" t="inlineStr">
        <is>
          <t>PKGB0010782</t>
        </is>
      </c>
      <c r="I3151" s="139" t="inlineStr">
        <is>
          <t>SBIN0013372</t>
        </is>
      </c>
    </row>
    <row r="3152" ht="14.4" customHeight="1">
      <c r="E3152" s="139" t="inlineStr">
        <is>
          <t>ALLA0212887</t>
        </is>
      </c>
      <c r="F3152" s="139" t="inlineStr">
        <is>
          <t>CNRB0004757</t>
        </is>
      </c>
      <c r="G3152" s="139" t="inlineStr">
        <is>
          <t>ICIC0004257</t>
        </is>
      </c>
      <c r="H3152" s="139" t="inlineStr">
        <is>
          <t>PKGB0010781</t>
        </is>
      </c>
      <c r="I3152" s="139" t="inlineStr">
        <is>
          <t>SBIN0013371</t>
        </is>
      </c>
    </row>
    <row r="3153" ht="14.4" customHeight="1">
      <c r="E3153" s="139" t="inlineStr">
        <is>
          <t>ALLA0212888</t>
        </is>
      </c>
      <c r="F3153" s="139" t="inlineStr">
        <is>
          <t>CNRB0004756</t>
        </is>
      </c>
      <c r="G3153" s="139" t="inlineStr">
        <is>
          <t>ICIC0004254</t>
        </is>
      </c>
      <c r="H3153" s="139" t="inlineStr">
        <is>
          <t>PKGB0010780</t>
        </is>
      </c>
      <c r="I3153" s="139" t="inlineStr">
        <is>
          <t>SBIN0013370</t>
        </is>
      </c>
    </row>
    <row r="3154" ht="14.4" customHeight="1">
      <c r="E3154" s="139" t="inlineStr">
        <is>
          <t>ALLA0212889</t>
        </is>
      </c>
      <c r="F3154" s="139" t="inlineStr">
        <is>
          <t>CNRB0004755</t>
        </is>
      </c>
      <c r="G3154" s="139" t="inlineStr">
        <is>
          <t>ICIC0004253</t>
        </is>
      </c>
      <c r="H3154" s="139" t="inlineStr">
        <is>
          <t>PKGB0010779</t>
        </is>
      </c>
      <c r="I3154" s="139" t="inlineStr">
        <is>
          <t>SBIN0013369</t>
        </is>
      </c>
    </row>
    <row r="3155" ht="14.4" customHeight="1">
      <c r="E3155" s="139" t="inlineStr">
        <is>
          <t>ALLA0212890</t>
        </is>
      </c>
      <c r="F3155" s="139" t="inlineStr">
        <is>
          <t>CNRB0004754</t>
        </is>
      </c>
      <c r="G3155" s="139" t="inlineStr">
        <is>
          <t>ICIC0004252</t>
        </is>
      </c>
      <c r="H3155" s="139" t="inlineStr">
        <is>
          <t>PKGB0010778</t>
        </is>
      </c>
      <c r="I3155" s="139" t="inlineStr">
        <is>
          <t>SBIN0013367</t>
        </is>
      </c>
    </row>
    <row r="3156" ht="14.4" customHeight="1">
      <c r="E3156" s="139" t="inlineStr">
        <is>
          <t>ALLA0212891</t>
        </is>
      </c>
      <c r="F3156" s="139" t="inlineStr">
        <is>
          <t>CNRB0004753</t>
        </is>
      </c>
      <c r="G3156" s="139" t="inlineStr">
        <is>
          <t>ICIC0004251</t>
        </is>
      </c>
      <c r="H3156" s="139" t="inlineStr">
        <is>
          <t>PKGB0010777</t>
        </is>
      </c>
      <c r="I3156" s="139" t="inlineStr">
        <is>
          <t>SBIN0013366</t>
        </is>
      </c>
    </row>
    <row r="3157" ht="14.4" customHeight="1">
      <c r="E3157" s="139" t="inlineStr">
        <is>
          <t>ALLA0212892</t>
        </is>
      </c>
      <c r="F3157" s="139" t="inlineStr">
        <is>
          <t>CNRB0004752</t>
        </is>
      </c>
      <c r="G3157" s="139" t="inlineStr">
        <is>
          <t>ICIC0004250</t>
        </is>
      </c>
      <c r="H3157" s="139" t="inlineStr">
        <is>
          <t>PKGB0010776</t>
        </is>
      </c>
      <c r="I3157" s="139" t="inlineStr">
        <is>
          <t>SBIN0013365</t>
        </is>
      </c>
    </row>
    <row r="3158" ht="14.4" customHeight="1">
      <c r="E3158" s="139" t="inlineStr">
        <is>
          <t>ALLA0212893</t>
        </is>
      </c>
      <c r="F3158" s="139" t="inlineStr">
        <is>
          <t>CNRB0004751</t>
        </is>
      </c>
      <c r="G3158" s="139" t="inlineStr">
        <is>
          <t>ICIC0004249</t>
        </is>
      </c>
      <c r="H3158" s="139" t="inlineStr">
        <is>
          <t>PKGB0010775</t>
        </is>
      </c>
      <c r="I3158" s="139" t="inlineStr">
        <is>
          <t>SBIN0013364</t>
        </is>
      </c>
    </row>
    <row r="3159" ht="14.4" customHeight="1">
      <c r="E3159" s="139" t="inlineStr">
        <is>
          <t>ALLA0212894</t>
        </is>
      </c>
      <c r="F3159" s="139" t="inlineStr">
        <is>
          <t>CNRB0004750</t>
        </is>
      </c>
      <c r="G3159" s="139" t="inlineStr">
        <is>
          <t>ICIC0004248</t>
        </is>
      </c>
      <c r="H3159" s="139" t="inlineStr">
        <is>
          <t>PKGB0010774</t>
        </is>
      </c>
      <c r="I3159" s="139" t="inlineStr">
        <is>
          <t>SBIN0013363</t>
        </is>
      </c>
    </row>
    <row r="3160" ht="14.4" customHeight="1">
      <c r="E3160" s="139" t="inlineStr">
        <is>
          <t>ALLA0212896</t>
        </is>
      </c>
      <c r="F3160" s="139" t="inlineStr">
        <is>
          <t>CNRB0004749</t>
        </is>
      </c>
      <c r="G3160" s="139" t="inlineStr">
        <is>
          <t>ICIC0004247</t>
        </is>
      </c>
      <c r="H3160" s="139" t="inlineStr">
        <is>
          <t>PKGB0010773</t>
        </is>
      </c>
      <c r="I3160" s="139" t="inlineStr">
        <is>
          <t>SBIN0013362</t>
        </is>
      </c>
    </row>
    <row r="3161" ht="14.4" customHeight="1">
      <c r="E3161" s="139" t="inlineStr">
        <is>
          <t>ALLA0212897</t>
        </is>
      </c>
      <c r="F3161" s="139" t="inlineStr">
        <is>
          <t>CNRB0004748</t>
        </is>
      </c>
      <c r="G3161" s="139" t="inlineStr">
        <is>
          <t>ICIC0004246</t>
        </is>
      </c>
      <c r="H3161" s="139" t="inlineStr">
        <is>
          <t>PKGB0010772</t>
        </is>
      </c>
      <c r="I3161" s="139" t="inlineStr">
        <is>
          <t>SBIN0013361</t>
        </is>
      </c>
    </row>
    <row r="3162" ht="14.4" customHeight="1">
      <c r="E3162" s="139" t="inlineStr">
        <is>
          <t>ALLA0212898</t>
        </is>
      </c>
      <c r="F3162" s="139" t="inlineStr">
        <is>
          <t>CNRB0004747</t>
        </is>
      </c>
      <c r="G3162" s="139" t="inlineStr">
        <is>
          <t>ICIC0004245</t>
        </is>
      </c>
      <c r="H3162" s="139" t="inlineStr">
        <is>
          <t>PKGB0010771</t>
        </is>
      </c>
      <c r="I3162" s="139" t="inlineStr">
        <is>
          <t>SBIN0013360</t>
        </is>
      </c>
    </row>
    <row r="3163" ht="14.4" customHeight="1">
      <c r="E3163" s="139" t="inlineStr">
        <is>
          <t>ALLA0212901</t>
        </is>
      </c>
      <c r="F3163" s="139" t="inlineStr">
        <is>
          <t>CNRB0004746</t>
        </is>
      </c>
      <c r="G3163" s="139" t="inlineStr">
        <is>
          <t>ICIC0004244</t>
        </is>
      </c>
      <c r="H3163" s="139" t="inlineStr">
        <is>
          <t>PKGB0010770</t>
        </is>
      </c>
      <c r="I3163" s="139" t="inlineStr">
        <is>
          <t>SBIN0013359</t>
        </is>
      </c>
    </row>
    <row r="3164" ht="14.4" customHeight="1">
      <c r="E3164" s="139" t="inlineStr">
        <is>
          <t>ALLA0212902</t>
        </is>
      </c>
      <c r="F3164" s="139" t="inlineStr">
        <is>
          <t>CNRB0004745</t>
        </is>
      </c>
      <c r="G3164" s="139" t="inlineStr">
        <is>
          <t>ICIC0004243</t>
        </is>
      </c>
      <c r="H3164" s="139" t="inlineStr">
        <is>
          <t>PKGB0010769</t>
        </is>
      </c>
      <c r="I3164" s="139" t="inlineStr">
        <is>
          <t>SBIN0013358</t>
        </is>
      </c>
    </row>
    <row r="3165" ht="14.4" customHeight="1">
      <c r="E3165" s="139" t="inlineStr">
        <is>
          <t>ALLA0212903</t>
        </is>
      </c>
      <c r="F3165" s="139" t="inlineStr">
        <is>
          <t>CNRB0004744</t>
        </is>
      </c>
      <c r="G3165" s="139" t="inlineStr">
        <is>
          <t>ICIC0004242</t>
        </is>
      </c>
      <c r="H3165" s="139" t="inlineStr">
        <is>
          <t>PKGB0010768</t>
        </is>
      </c>
      <c r="I3165" s="139" t="inlineStr">
        <is>
          <t>SBIN0013357</t>
        </is>
      </c>
    </row>
    <row r="3166" ht="14.4" customHeight="1">
      <c r="E3166" s="139" t="inlineStr">
        <is>
          <t>ALLA0212905</t>
        </is>
      </c>
      <c r="F3166" s="139" t="inlineStr">
        <is>
          <t>CNRB0004743</t>
        </is>
      </c>
      <c r="G3166" s="139" t="inlineStr">
        <is>
          <t>ICIC0004241</t>
        </is>
      </c>
      <c r="H3166" s="139" t="inlineStr">
        <is>
          <t>PKGB0010767</t>
        </is>
      </c>
      <c r="I3166" s="139" t="inlineStr">
        <is>
          <t>SBIN0013356</t>
        </is>
      </c>
    </row>
    <row r="3167" ht="14.4" customHeight="1">
      <c r="E3167" s="139" t="inlineStr">
        <is>
          <t>ALLA0212906</t>
        </is>
      </c>
      <c r="F3167" s="139" t="inlineStr">
        <is>
          <t>CNRB0004742</t>
        </is>
      </c>
      <c r="G3167" s="139" t="inlineStr">
        <is>
          <t>ICIC0004240</t>
        </is>
      </c>
      <c r="H3167" s="139" t="inlineStr">
        <is>
          <t>PKGB0010766</t>
        </is>
      </c>
      <c r="I3167" s="139" t="inlineStr">
        <is>
          <t>SBIN0013355</t>
        </is>
      </c>
    </row>
    <row r="3168" ht="14.4" customHeight="1">
      <c r="E3168" s="139" t="inlineStr">
        <is>
          <t>ALLA0212907</t>
        </is>
      </c>
      <c r="F3168" s="139" t="inlineStr">
        <is>
          <t>CNRB0004741</t>
        </is>
      </c>
      <c r="G3168" s="139" t="inlineStr">
        <is>
          <t>ICIC0004239</t>
        </is>
      </c>
      <c r="H3168" s="139" t="inlineStr">
        <is>
          <t>PKGB0010765</t>
        </is>
      </c>
      <c r="I3168" s="139" t="inlineStr">
        <is>
          <t>SBIN0013354</t>
        </is>
      </c>
    </row>
    <row r="3169" ht="14.4" customHeight="1">
      <c r="E3169" s="139" t="inlineStr">
        <is>
          <t>ALLA0212908</t>
        </is>
      </c>
      <c r="F3169" s="139" t="inlineStr">
        <is>
          <t>CNRB0004740</t>
        </is>
      </c>
      <c r="G3169" s="139" t="inlineStr">
        <is>
          <t>ICIC0004238</t>
        </is>
      </c>
      <c r="H3169" s="139" t="inlineStr">
        <is>
          <t>PKGB0010764</t>
        </is>
      </c>
      <c r="I3169" s="139" t="inlineStr">
        <is>
          <t>SBIN0013353</t>
        </is>
      </c>
    </row>
    <row r="3170" ht="14.4" customHeight="1">
      <c r="E3170" s="139" t="inlineStr">
        <is>
          <t>ALLA0212909</t>
        </is>
      </c>
      <c r="F3170" s="139" t="inlineStr">
        <is>
          <t>CNRB0004739</t>
        </is>
      </c>
      <c r="G3170" s="139" t="inlineStr">
        <is>
          <t>ICIC0004236</t>
        </is>
      </c>
      <c r="H3170" s="139" t="inlineStr">
        <is>
          <t>PKGB0010763</t>
        </is>
      </c>
      <c r="I3170" s="139" t="inlineStr">
        <is>
          <t>SBIN0013352</t>
        </is>
      </c>
    </row>
    <row r="3171" ht="14.4" customHeight="1">
      <c r="E3171" s="139" t="inlineStr">
        <is>
          <t>ALLA0212910</t>
        </is>
      </c>
      <c r="F3171" s="139" t="inlineStr">
        <is>
          <t>CNRB0004738</t>
        </is>
      </c>
      <c r="G3171" s="139" t="inlineStr">
        <is>
          <t>ICIC0004235</t>
        </is>
      </c>
      <c r="H3171" s="139" t="inlineStr">
        <is>
          <t>PKGB0010762</t>
        </is>
      </c>
      <c r="I3171" s="139" t="inlineStr">
        <is>
          <t>SBIN0013351</t>
        </is>
      </c>
    </row>
    <row r="3172" ht="14.4" customHeight="1">
      <c r="E3172" s="139" t="inlineStr">
        <is>
          <t>ALLA0212911</t>
        </is>
      </c>
      <c r="F3172" s="139" t="inlineStr">
        <is>
          <t>CNRB0004737</t>
        </is>
      </c>
      <c r="G3172" s="139" t="inlineStr">
        <is>
          <t>ICIC0004234</t>
        </is>
      </c>
      <c r="H3172" s="139" t="inlineStr">
        <is>
          <t>PKGB0010761</t>
        </is>
      </c>
      <c r="I3172" s="139" t="inlineStr">
        <is>
          <t>SBIN0013350</t>
        </is>
      </c>
    </row>
    <row r="3173" ht="14.4" customHeight="1">
      <c r="E3173" s="139" t="inlineStr">
        <is>
          <t>ALLA0212912</t>
        </is>
      </c>
      <c r="F3173" s="139" t="inlineStr">
        <is>
          <t>CNRB0004735</t>
        </is>
      </c>
      <c r="G3173" s="139" t="inlineStr">
        <is>
          <t>ICIC0004233</t>
        </is>
      </c>
      <c r="H3173" s="139" t="inlineStr">
        <is>
          <t>PKGB0010760</t>
        </is>
      </c>
      <c r="I3173" s="139" t="inlineStr">
        <is>
          <t>SBIN0013349</t>
        </is>
      </c>
    </row>
    <row r="3174" ht="14.4" customHeight="1">
      <c r="E3174" s="139" t="inlineStr">
        <is>
          <t>ALLA0212913</t>
        </is>
      </c>
      <c r="F3174" s="139" t="inlineStr">
        <is>
          <t>CNRB0004734</t>
        </is>
      </c>
      <c r="G3174" s="139" t="inlineStr">
        <is>
          <t>ICIC0004232</t>
        </is>
      </c>
      <c r="H3174" s="139" t="inlineStr">
        <is>
          <t>PKGB0010759</t>
        </is>
      </c>
      <c r="I3174" s="139" t="inlineStr">
        <is>
          <t>SBIN0013348</t>
        </is>
      </c>
    </row>
    <row r="3175" ht="14.4" customHeight="1">
      <c r="E3175" s="139" t="inlineStr">
        <is>
          <t>ALLA0212914</t>
        </is>
      </c>
      <c r="F3175" s="139" t="inlineStr">
        <is>
          <t>CNRB0004733</t>
        </is>
      </c>
      <c r="G3175" s="139" t="inlineStr">
        <is>
          <t>ICIC0004231</t>
        </is>
      </c>
      <c r="H3175" s="139" t="inlineStr">
        <is>
          <t>PKGB0010758</t>
        </is>
      </c>
      <c r="I3175" s="139" t="inlineStr">
        <is>
          <t>SBIN0013347</t>
        </is>
      </c>
    </row>
    <row r="3176" ht="14.4" customHeight="1">
      <c r="E3176" s="139" t="inlineStr">
        <is>
          <t>ALLA0212915</t>
        </is>
      </c>
      <c r="F3176" s="139" t="inlineStr">
        <is>
          <t>CNRB0004732</t>
        </is>
      </c>
      <c r="G3176" s="139" t="inlineStr">
        <is>
          <t>ICIC0004230</t>
        </is>
      </c>
      <c r="H3176" s="139" t="inlineStr">
        <is>
          <t>PKGB0010757</t>
        </is>
      </c>
      <c r="I3176" s="139" t="inlineStr">
        <is>
          <t>SBIN0013346</t>
        </is>
      </c>
    </row>
    <row r="3177" ht="14.4" customHeight="1">
      <c r="E3177" s="139" t="inlineStr">
        <is>
          <t>ALLA0212916</t>
        </is>
      </c>
      <c r="F3177" s="139" t="inlineStr">
        <is>
          <t>CNRB0004731</t>
        </is>
      </c>
      <c r="G3177" s="139" t="inlineStr">
        <is>
          <t>ICIC0004228</t>
        </is>
      </c>
      <c r="H3177" s="139" t="inlineStr">
        <is>
          <t>PKGB0010756</t>
        </is>
      </c>
      <c r="I3177" s="139" t="inlineStr">
        <is>
          <t>SBIN0013345</t>
        </is>
      </c>
    </row>
    <row r="3178" ht="14.4" customHeight="1">
      <c r="E3178" s="139" t="inlineStr">
        <is>
          <t>ALLA0212917</t>
        </is>
      </c>
      <c r="F3178" s="139" t="inlineStr">
        <is>
          <t>CNRB0004730</t>
        </is>
      </c>
      <c r="G3178" s="139" t="inlineStr">
        <is>
          <t>ICIC0004227</t>
        </is>
      </c>
      <c r="H3178" s="139" t="inlineStr">
        <is>
          <t>PKGB0010755</t>
        </is>
      </c>
      <c r="I3178" s="139" t="inlineStr">
        <is>
          <t>SBIN0013344</t>
        </is>
      </c>
    </row>
    <row r="3179" ht="14.4" customHeight="1">
      <c r="E3179" s="139" t="inlineStr">
        <is>
          <t>ALLA0212918</t>
        </is>
      </c>
      <c r="F3179" s="139" t="inlineStr">
        <is>
          <t>CNRB0004729</t>
        </is>
      </c>
      <c r="G3179" s="139" t="inlineStr">
        <is>
          <t>ICIC0004226</t>
        </is>
      </c>
      <c r="H3179" s="139" t="inlineStr">
        <is>
          <t>PKGB0010754</t>
        </is>
      </c>
      <c r="I3179" s="139" t="inlineStr">
        <is>
          <t>SBIN0013343</t>
        </is>
      </c>
    </row>
    <row r="3180" ht="14.4" customHeight="1">
      <c r="E3180" s="139" t="inlineStr">
        <is>
          <t>ALLA0212919</t>
        </is>
      </c>
      <c r="F3180" s="139" t="inlineStr">
        <is>
          <t>CNRB0004728</t>
        </is>
      </c>
      <c r="G3180" s="139" t="inlineStr">
        <is>
          <t>ICIC0004225</t>
        </is>
      </c>
      <c r="H3180" s="139" t="inlineStr">
        <is>
          <t>PKGB0010753</t>
        </is>
      </c>
      <c r="I3180" s="139" t="inlineStr">
        <is>
          <t>SBIN0013342</t>
        </is>
      </c>
    </row>
    <row r="3181" ht="14.4" customHeight="1">
      <c r="E3181" s="139" t="inlineStr">
        <is>
          <t>ALLA0212920</t>
        </is>
      </c>
      <c r="F3181" s="139" t="inlineStr">
        <is>
          <t>CNRB0004727</t>
        </is>
      </c>
      <c r="G3181" s="139" t="inlineStr">
        <is>
          <t>ICIC0004223</t>
        </is>
      </c>
      <c r="H3181" s="139" t="inlineStr">
        <is>
          <t>PKGB0010752</t>
        </is>
      </c>
      <c r="I3181" s="139" t="inlineStr">
        <is>
          <t>SBIN0013341</t>
        </is>
      </c>
    </row>
    <row r="3182" ht="14.4" customHeight="1">
      <c r="E3182" s="139" t="inlineStr">
        <is>
          <t>ALLA0212921</t>
        </is>
      </c>
      <c r="F3182" s="139" t="inlineStr">
        <is>
          <t>CNRB0004726</t>
        </is>
      </c>
      <c r="G3182" s="139" t="inlineStr">
        <is>
          <t>ICIC0004222</t>
        </is>
      </c>
      <c r="H3182" s="139" t="inlineStr">
        <is>
          <t>PKGB0010751</t>
        </is>
      </c>
      <c r="I3182" s="139" t="inlineStr">
        <is>
          <t>SBIN0013340</t>
        </is>
      </c>
    </row>
    <row r="3183" ht="14.4" customHeight="1">
      <c r="E3183" s="139" t="inlineStr">
        <is>
          <t>ALLA0212922</t>
        </is>
      </c>
      <c r="F3183" s="139" t="inlineStr">
        <is>
          <t>CNRB0004725</t>
        </is>
      </c>
      <c r="G3183" s="139" t="inlineStr">
        <is>
          <t>ICIC0004221</t>
        </is>
      </c>
      <c r="H3183" s="139" t="inlineStr">
        <is>
          <t>PKGB0010750</t>
        </is>
      </c>
      <c r="I3183" s="139" t="inlineStr">
        <is>
          <t>SBIN0013339</t>
        </is>
      </c>
    </row>
    <row r="3184" ht="14.4" customHeight="1">
      <c r="E3184" s="139" t="inlineStr">
        <is>
          <t>ALLA0212923</t>
        </is>
      </c>
      <c r="F3184" s="139" t="inlineStr">
        <is>
          <t>CNRB0004724</t>
        </is>
      </c>
      <c r="G3184" s="139" t="inlineStr">
        <is>
          <t>ICIC0004215</t>
        </is>
      </c>
      <c r="H3184" s="139" t="inlineStr">
        <is>
          <t>PKGB0010749</t>
        </is>
      </c>
      <c r="I3184" s="139" t="inlineStr">
        <is>
          <t>SBIN0013338</t>
        </is>
      </c>
    </row>
    <row r="3185" ht="14.4" customHeight="1">
      <c r="E3185" s="139" t="inlineStr">
        <is>
          <t>ALLA0212924</t>
        </is>
      </c>
      <c r="F3185" s="139" t="inlineStr">
        <is>
          <t>CNRB0004723</t>
        </is>
      </c>
      <c r="G3185" s="139" t="inlineStr">
        <is>
          <t>ICIC0004214</t>
        </is>
      </c>
      <c r="H3185" s="139" t="inlineStr">
        <is>
          <t>PKGB0010748</t>
        </is>
      </c>
      <c r="I3185" s="139" t="inlineStr">
        <is>
          <t>SBIN0013337</t>
        </is>
      </c>
    </row>
    <row r="3186" ht="14.4" customHeight="1">
      <c r="E3186" s="139" t="inlineStr">
        <is>
          <t>ALLA0212925</t>
        </is>
      </c>
      <c r="F3186" s="139" t="inlineStr">
        <is>
          <t>CNRB0004722</t>
        </is>
      </c>
      <c r="G3186" s="139" t="inlineStr">
        <is>
          <t>ICIC0004212</t>
        </is>
      </c>
      <c r="H3186" s="139" t="inlineStr">
        <is>
          <t>PKGB0010747</t>
        </is>
      </c>
      <c r="I3186" s="139" t="inlineStr">
        <is>
          <t>SBIN0013336</t>
        </is>
      </c>
    </row>
    <row r="3187" ht="14.4" customHeight="1">
      <c r="E3187" s="139" t="inlineStr">
        <is>
          <t>ALLA0212926</t>
        </is>
      </c>
      <c r="F3187" s="139" t="inlineStr">
        <is>
          <t>CNRB0004721</t>
        </is>
      </c>
      <c r="G3187" s="139" t="inlineStr">
        <is>
          <t>ICIC0004211</t>
        </is>
      </c>
      <c r="H3187" s="139" t="inlineStr">
        <is>
          <t>PKGB0010746</t>
        </is>
      </c>
      <c r="I3187" s="139" t="inlineStr">
        <is>
          <t>SBIN0013335</t>
        </is>
      </c>
    </row>
    <row r="3188" ht="14.4" customHeight="1">
      <c r="E3188" s="139" t="inlineStr">
        <is>
          <t>ALLA0212927</t>
        </is>
      </c>
      <c r="F3188" s="139" t="inlineStr">
        <is>
          <t>CNRB0004720</t>
        </is>
      </c>
      <c r="G3188" s="139" t="inlineStr">
        <is>
          <t>ICIC0004210</t>
        </is>
      </c>
      <c r="H3188" s="139" t="inlineStr">
        <is>
          <t>PKGB0010745</t>
        </is>
      </c>
      <c r="I3188" s="139" t="inlineStr">
        <is>
          <t>SBIN0013334</t>
        </is>
      </c>
    </row>
    <row r="3189" ht="14.4" customHeight="1">
      <c r="E3189" s="139" t="inlineStr">
        <is>
          <t>ALLA0212928</t>
        </is>
      </c>
      <c r="F3189" s="139" t="inlineStr">
        <is>
          <t>CNRB0004719</t>
        </is>
      </c>
      <c r="G3189" s="139" t="inlineStr">
        <is>
          <t>ICIC0004208</t>
        </is>
      </c>
      <c r="H3189" s="139" t="inlineStr">
        <is>
          <t>PKGB0010744</t>
        </is>
      </c>
      <c r="I3189" s="139" t="inlineStr">
        <is>
          <t>SBIN0013333</t>
        </is>
      </c>
    </row>
    <row r="3190" ht="14.4" customHeight="1">
      <c r="E3190" s="139" t="inlineStr">
        <is>
          <t>ALLA0212929</t>
        </is>
      </c>
      <c r="F3190" s="139" t="inlineStr">
        <is>
          <t>CNRB0004718</t>
        </is>
      </c>
      <c r="G3190" s="139" t="inlineStr">
        <is>
          <t>ICIC0004207</t>
        </is>
      </c>
      <c r="H3190" s="139" t="inlineStr">
        <is>
          <t>PKGB0010743</t>
        </is>
      </c>
      <c r="I3190" s="139" t="inlineStr">
        <is>
          <t>SBIN0013332</t>
        </is>
      </c>
    </row>
    <row r="3191" ht="14.4" customHeight="1">
      <c r="E3191" s="139" t="inlineStr">
        <is>
          <t>ALLA0212930</t>
        </is>
      </c>
      <c r="F3191" s="139" t="inlineStr">
        <is>
          <t>CNRB0004717</t>
        </is>
      </c>
      <c r="G3191" s="139" t="inlineStr">
        <is>
          <t>ICIC0004206</t>
        </is>
      </c>
      <c r="H3191" s="139" t="inlineStr">
        <is>
          <t>PKGB0010742</t>
        </is>
      </c>
      <c r="I3191" s="139" t="inlineStr">
        <is>
          <t>SBIN0013331</t>
        </is>
      </c>
    </row>
    <row r="3192" ht="14.4" customHeight="1">
      <c r="E3192" s="139" t="inlineStr">
        <is>
          <t>ALLA0212931</t>
        </is>
      </c>
      <c r="F3192" s="139" t="inlineStr">
        <is>
          <t>CNRB0004716</t>
        </is>
      </c>
      <c r="G3192" s="139" t="inlineStr">
        <is>
          <t>ICIC0004205</t>
        </is>
      </c>
      <c r="H3192" s="139" t="inlineStr">
        <is>
          <t>PKGB0010741</t>
        </is>
      </c>
      <c r="I3192" s="139" t="inlineStr">
        <is>
          <t>SBIN0013330</t>
        </is>
      </c>
    </row>
    <row r="3193" ht="14.4" customHeight="1">
      <c r="E3193" s="139" t="inlineStr">
        <is>
          <t>ALLA0212932</t>
        </is>
      </c>
      <c r="F3193" s="139" t="inlineStr">
        <is>
          <t>CNRB0004715</t>
        </is>
      </c>
      <c r="G3193" s="139" t="inlineStr">
        <is>
          <t>ICIC0004204</t>
        </is>
      </c>
      <c r="H3193" s="139" t="inlineStr">
        <is>
          <t>PKGB0010740</t>
        </is>
      </c>
      <c r="I3193" s="139" t="inlineStr">
        <is>
          <t>SBIN0013329</t>
        </is>
      </c>
    </row>
    <row r="3194" ht="14.4" customHeight="1">
      <c r="E3194" s="139" t="inlineStr">
        <is>
          <t>ALLA0212933</t>
        </is>
      </c>
      <c r="F3194" s="139" t="inlineStr">
        <is>
          <t>CNRB0004714</t>
        </is>
      </c>
      <c r="G3194" s="139" t="inlineStr">
        <is>
          <t>ICIC0004203</t>
        </is>
      </c>
      <c r="H3194" s="139" t="inlineStr">
        <is>
          <t>PKGB0010739</t>
        </is>
      </c>
      <c r="I3194" s="139" t="inlineStr">
        <is>
          <t>SBIN0013328</t>
        </is>
      </c>
    </row>
    <row r="3195" ht="14.4" customHeight="1">
      <c r="E3195" s="139" t="inlineStr">
        <is>
          <t>ALLA0212934</t>
        </is>
      </c>
      <c r="F3195" s="139" t="inlineStr">
        <is>
          <t>CNRB0004713</t>
        </is>
      </c>
      <c r="G3195" s="139" t="inlineStr">
        <is>
          <t>ICIC0004202</t>
        </is>
      </c>
      <c r="H3195" s="139" t="inlineStr">
        <is>
          <t>PKGB0010738</t>
        </is>
      </c>
      <c r="I3195" s="139" t="inlineStr">
        <is>
          <t>SBIN0013327</t>
        </is>
      </c>
    </row>
    <row r="3196" ht="14.4" customHeight="1">
      <c r="E3196" s="139" t="inlineStr">
        <is>
          <t>ALLA0212935</t>
        </is>
      </c>
      <c r="F3196" s="139" t="inlineStr">
        <is>
          <t>CNRB0004712</t>
        </is>
      </c>
      <c r="G3196" s="139" t="inlineStr">
        <is>
          <t>ICIC0004201</t>
        </is>
      </c>
      <c r="H3196" s="139" t="inlineStr">
        <is>
          <t>PKGB0010737</t>
        </is>
      </c>
      <c r="I3196" s="139" t="inlineStr">
        <is>
          <t>SBIN0013326</t>
        </is>
      </c>
    </row>
    <row r="3197" ht="14.4" customHeight="1">
      <c r="E3197" s="139" t="inlineStr">
        <is>
          <t>ALLA0212936</t>
        </is>
      </c>
      <c r="F3197" s="139" t="inlineStr">
        <is>
          <t>CNRB0004711</t>
        </is>
      </c>
      <c r="G3197" s="139" t="inlineStr">
        <is>
          <t>ICIC0004200</t>
        </is>
      </c>
      <c r="H3197" s="139" t="inlineStr">
        <is>
          <t>PKGB0010736</t>
        </is>
      </c>
      <c r="I3197" s="139" t="inlineStr">
        <is>
          <t>SBIN0013325</t>
        </is>
      </c>
    </row>
    <row r="3198" ht="14.4" customHeight="1">
      <c r="E3198" s="139" t="inlineStr">
        <is>
          <t>ALLA0212937</t>
        </is>
      </c>
      <c r="F3198" s="139" t="inlineStr">
        <is>
          <t>CNRB0004710</t>
        </is>
      </c>
      <c r="G3198" s="139" t="inlineStr">
        <is>
          <t>ICIC0004199</t>
        </is>
      </c>
      <c r="H3198" s="139" t="inlineStr">
        <is>
          <t>PKGB0010735</t>
        </is>
      </c>
      <c r="I3198" s="139" t="inlineStr">
        <is>
          <t>SBIN0013324</t>
        </is>
      </c>
    </row>
    <row r="3199" ht="14.4" customHeight="1">
      <c r="E3199" s="139" t="inlineStr">
        <is>
          <t>ALLA0212938</t>
        </is>
      </c>
      <c r="F3199" s="139" t="inlineStr">
        <is>
          <t>CNRB0004709</t>
        </is>
      </c>
      <c r="G3199" s="139" t="inlineStr">
        <is>
          <t>ICIC0004198</t>
        </is>
      </c>
      <c r="H3199" s="139" t="inlineStr">
        <is>
          <t>PKGB0010734</t>
        </is>
      </c>
      <c r="I3199" s="139" t="inlineStr">
        <is>
          <t>SBIN0013323</t>
        </is>
      </c>
    </row>
    <row r="3200" ht="14.4" customHeight="1">
      <c r="E3200" s="139" t="inlineStr">
        <is>
          <t>ALLA0212939</t>
        </is>
      </c>
      <c r="F3200" s="139" t="inlineStr">
        <is>
          <t>CNRB0004708</t>
        </is>
      </c>
      <c r="G3200" s="139" t="inlineStr">
        <is>
          <t>ICIC0004197</t>
        </is>
      </c>
      <c r="H3200" s="139" t="inlineStr">
        <is>
          <t>PKGB0010733</t>
        </is>
      </c>
      <c r="I3200" s="139" t="inlineStr">
        <is>
          <t>SBIN0013322</t>
        </is>
      </c>
    </row>
    <row r="3201" ht="14.4" customHeight="1">
      <c r="E3201" s="139" t="inlineStr">
        <is>
          <t>ALLA0212940</t>
        </is>
      </c>
      <c r="F3201" s="139" t="inlineStr">
        <is>
          <t>CNRB0004707</t>
        </is>
      </c>
      <c r="G3201" s="139" t="inlineStr">
        <is>
          <t>ICIC0004196</t>
        </is>
      </c>
      <c r="H3201" s="139" t="inlineStr">
        <is>
          <t>PKGB0010732</t>
        </is>
      </c>
      <c r="I3201" s="139" t="inlineStr">
        <is>
          <t>SBIN0013321</t>
        </is>
      </c>
    </row>
    <row r="3202" ht="14.4" customHeight="1">
      <c r="E3202" s="139" t="inlineStr">
        <is>
          <t>ALLA0212941</t>
        </is>
      </c>
      <c r="F3202" s="139" t="inlineStr">
        <is>
          <t>CNRB0004706</t>
        </is>
      </c>
      <c r="G3202" s="139" t="inlineStr">
        <is>
          <t>ICIC0004195</t>
        </is>
      </c>
      <c r="H3202" s="139" t="inlineStr">
        <is>
          <t>PKGB0010731</t>
        </is>
      </c>
      <c r="I3202" s="139" t="inlineStr">
        <is>
          <t>SBIN0013320</t>
        </is>
      </c>
    </row>
    <row r="3203" ht="14.4" customHeight="1">
      <c r="E3203" s="139" t="inlineStr">
        <is>
          <t>ALLA0212942</t>
        </is>
      </c>
      <c r="F3203" s="139" t="inlineStr">
        <is>
          <t>CNRB0004705</t>
        </is>
      </c>
      <c r="G3203" s="139" t="inlineStr">
        <is>
          <t>ICIC0004194</t>
        </is>
      </c>
      <c r="H3203" s="139" t="inlineStr">
        <is>
          <t>PKGB0010730</t>
        </is>
      </c>
      <c r="I3203" s="139" t="inlineStr">
        <is>
          <t>SBIN0013319</t>
        </is>
      </c>
    </row>
    <row r="3204" ht="14.4" customHeight="1">
      <c r="E3204" s="139" t="inlineStr">
        <is>
          <t>ALLA0212943</t>
        </is>
      </c>
      <c r="F3204" s="139" t="inlineStr">
        <is>
          <t>CNRB0004704</t>
        </is>
      </c>
      <c r="G3204" s="139" t="inlineStr">
        <is>
          <t>ICIC0004193</t>
        </is>
      </c>
      <c r="H3204" s="139" t="inlineStr">
        <is>
          <t>PKGB0010729</t>
        </is>
      </c>
      <c r="I3204" s="139" t="inlineStr">
        <is>
          <t>SBIN0013318</t>
        </is>
      </c>
    </row>
    <row r="3205" ht="14.4" customHeight="1">
      <c r="E3205" s="139" t="inlineStr">
        <is>
          <t>ALLA0212944</t>
        </is>
      </c>
      <c r="F3205" s="139" t="inlineStr">
        <is>
          <t>CNRB0004703</t>
        </is>
      </c>
      <c r="G3205" s="139" t="inlineStr">
        <is>
          <t>ICIC0004191</t>
        </is>
      </c>
      <c r="H3205" s="139" t="inlineStr">
        <is>
          <t>PKGB0010728</t>
        </is>
      </c>
      <c r="I3205" s="139" t="inlineStr">
        <is>
          <t>SBIN0013317</t>
        </is>
      </c>
    </row>
    <row r="3206" ht="14.4" customHeight="1">
      <c r="E3206" s="139" t="inlineStr">
        <is>
          <t>ALLA0212945</t>
        </is>
      </c>
      <c r="F3206" s="139" t="inlineStr">
        <is>
          <t>CNRB0004702</t>
        </is>
      </c>
      <c r="G3206" s="139" t="inlineStr">
        <is>
          <t>ICIC0004190</t>
        </is>
      </c>
      <c r="H3206" s="139" t="inlineStr">
        <is>
          <t>PKGB0010727</t>
        </is>
      </c>
      <c r="I3206" s="139" t="inlineStr">
        <is>
          <t>SBIN0013316</t>
        </is>
      </c>
    </row>
    <row r="3207" ht="14.4" customHeight="1">
      <c r="E3207" s="139" t="inlineStr">
        <is>
          <t>ALLA0212946</t>
        </is>
      </c>
      <c r="F3207" s="139" t="inlineStr">
        <is>
          <t>CNRB0004701</t>
        </is>
      </c>
      <c r="G3207" s="139" t="inlineStr">
        <is>
          <t>ICIC0004189</t>
        </is>
      </c>
      <c r="H3207" s="139" t="inlineStr">
        <is>
          <t>PKGB0010726</t>
        </is>
      </c>
      <c r="I3207" s="139" t="inlineStr">
        <is>
          <t>SBIN0013315</t>
        </is>
      </c>
    </row>
    <row r="3208" ht="14.4" customHeight="1">
      <c r="E3208" s="139" t="inlineStr">
        <is>
          <t>ALLA0212947</t>
        </is>
      </c>
      <c r="F3208" s="139" t="inlineStr">
        <is>
          <t>CNRB0004700</t>
        </is>
      </c>
      <c r="G3208" s="139" t="inlineStr">
        <is>
          <t>ICIC0004188</t>
        </is>
      </c>
      <c r="H3208" s="139" t="inlineStr">
        <is>
          <t>PKGB0010725</t>
        </is>
      </c>
      <c r="I3208" s="139" t="inlineStr">
        <is>
          <t>SBIN0013314</t>
        </is>
      </c>
    </row>
    <row r="3209" ht="14.4" customHeight="1">
      <c r="E3209" s="139" t="inlineStr">
        <is>
          <t>ALLA0212948</t>
        </is>
      </c>
      <c r="F3209" s="139" t="inlineStr">
        <is>
          <t>CNRB0004699</t>
        </is>
      </c>
      <c r="G3209" s="139" t="inlineStr">
        <is>
          <t>ICIC0004187</t>
        </is>
      </c>
      <c r="H3209" s="139" t="inlineStr">
        <is>
          <t>PKGB0010724</t>
        </is>
      </c>
      <c r="I3209" s="139" t="inlineStr">
        <is>
          <t>SBIN0013313</t>
        </is>
      </c>
    </row>
    <row r="3210" ht="14.4" customHeight="1">
      <c r="E3210" s="139" t="inlineStr">
        <is>
          <t>ALLA0212949</t>
        </is>
      </c>
      <c r="F3210" s="139" t="inlineStr">
        <is>
          <t>CNRB0004698</t>
        </is>
      </c>
      <c r="G3210" s="139" t="inlineStr">
        <is>
          <t>ICIC0004186</t>
        </is>
      </c>
      <c r="H3210" s="139" t="inlineStr">
        <is>
          <t>PKGB0010723</t>
        </is>
      </c>
      <c r="I3210" s="139" t="inlineStr">
        <is>
          <t>SBIN0013312</t>
        </is>
      </c>
    </row>
    <row r="3211" ht="14.4" customHeight="1">
      <c r="E3211" s="139" t="inlineStr">
        <is>
          <t>ALLA0212950</t>
        </is>
      </c>
      <c r="F3211" s="139" t="inlineStr">
        <is>
          <t>CNRB0004697</t>
        </is>
      </c>
      <c r="G3211" s="139" t="inlineStr">
        <is>
          <t>ICIC0004185</t>
        </is>
      </c>
      <c r="H3211" s="139" t="inlineStr">
        <is>
          <t>PKGB0010722</t>
        </is>
      </c>
      <c r="I3211" s="139" t="inlineStr">
        <is>
          <t>SBIN0013311</t>
        </is>
      </c>
    </row>
    <row r="3212" ht="14.4" customHeight="1">
      <c r="E3212" s="139" t="inlineStr">
        <is>
          <t>ALLA0212951</t>
        </is>
      </c>
      <c r="F3212" s="139" t="inlineStr">
        <is>
          <t>CNRB0004696</t>
        </is>
      </c>
      <c r="G3212" s="139" t="inlineStr">
        <is>
          <t>ICIC0004184</t>
        </is>
      </c>
      <c r="H3212" s="139" t="inlineStr">
        <is>
          <t>PKGB0010721</t>
        </is>
      </c>
      <c r="I3212" s="139" t="inlineStr">
        <is>
          <t>SBIN0013309</t>
        </is>
      </c>
    </row>
    <row r="3213" ht="14.4" customHeight="1">
      <c r="E3213" s="139" t="inlineStr">
        <is>
          <t>ALLA0212953</t>
        </is>
      </c>
      <c r="F3213" s="139" t="inlineStr">
        <is>
          <t>CNRB0004695</t>
        </is>
      </c>
      <c r="G3213" s="139" t="inlineStr">
        <is>
          <t>ICIC0004183</t>
        </is>
      </c>
      <c r="H3213" s="139" t="inlineStr">
        <is>
          <t>PKGB0010720</t>
        </is>
      </c>
      <c r="I3213" s="139" t="inlineStr">
        <is>
          <t>SBIN0013308</t>
        </is>
      </c>
    </row>
    <row r="3214" ht="14.4" customHeight="1">
      <c r="E3214" s="139" t="inlineStr">
        <is>
          <t>ALLA0212954</t>
        </is>
      </c>
      <c r="F3214" s="139" t="inlineStr">
        <is>
          <t>CNRB0004694</t>
        </is>
      </c>
      <c r="G3214" s="139" t="inlineStr">
        <is>
          <t>ICIC0004181</t>
        </is>
      </c>
      <c r="H3214" s="139" t="inlineStr">
        <is>
          <t>PKGB0010719</t>
        </is>
      </c>
      <c r="I3214" s="139" t="inlineStr">
        <is>
          <t>SBIN0013307</t>
        </is>
      </c>
    </row>
    <row r="3215" ht="14.4" customHeight="1">
      <c r="E3215" s="139" t="inlineStr">
        <is>
          <t>ALLA0212955</t>
        </is>
      </c>
      <c r="F3215" s="139" t="inlineStr">
        <is>
          <t>CNRB0004693</t>
        </is>
      </c>
      <c r="G3215" s="139" t="inlineStr">
        <is>
          <t>ICIC0004180</t>
        </is>
      </c>
      <c r="H3215" s="139" t="inlineStr">
        <is>
          <t>PKGB0010718</t>
        </is>
      </c>
      <c r="I3215" s="139" t="inlineStr">
        <is>
          <t>SBIN0013306</t>
        </is>
      </c>
    </row>
    <row r="3216" ht="14.4" customHeight="1">
      <c r="E3216" s="139" t="inlineStr">
        <is>
          <t>ALLA0212956</t>
        </is>
      </c>
      <c r="F3216" s="139" t="inlineStr">
        <is>
          <t>CNRB0004692</t>
        </is>
      </c>
      <c r="G3216" s="139" t="inlineStr">
        <is>
          <t>ICIC0004179</t>
        </is>
      </c>
      <c r="H3216" s="139" t="inlineStr">
        <is>
          <t>PKGB0010717</t>
        </is>
      </c>
      <c r="I3216" s="139" t="inlineStr">
        <is>
          <t>SBIN0013305</t>
        </is>
      </c>
    </row>
    <row r="3217" ht="14.4" customHeight="1">
      <c r="E3217" s="139" t="inlineStr">
        <is>
          <t>ALLA0212957</t>
        </is>
      </c>
      <c r="F3217" s="139" t="inlineStr">
        <is>
          <t>CNRB0004691</t>
        </is>
      </c>
      <c r="G3217" s="139" t="inlineStr">
        <is>
          <t>ICIC0004178</t>
        </is>
      </c>
      <c r="H3217" s="139" t="inlineStr">
        <is>
          <t>PKGB0010716</t>
        </is>
      </c>
      <c r="I3217" s="139" t="inlineStr">
        <is>
          <t>SBIN0013303</t>
        </is>
      </c>
    </row>
    <row r="3218" ht="14.4" customHeight="1">
      <c r="E3218" s="139" t="inlineStr">
        <is>
          <t>ALLA0212958</t>
        </is>
      </c>
      <c r="F3218" s="139" t="inlineStr">
        <is>
          <t>CNRB0004690</t>
        </is>
      </c>
      <c r="G3218" s="139" t="inlineStr">
        <is>
          <t>ICIC0004177</t>
        </is>
      </c>
      <c r="H3218" s="139" t="inlineStr">
        <is>
          <t>PKGB0010715</t>
        </is>
      </c>
      <c r="I3218" s="139" t="inlineStr">
        <is>
          <t>SBIN0013302</t>
        </is>
      </c>
    </row>
    <row r="3219" ht="14.4" customHeight="1">
      <c r="E3219" s="139" t="inlineStr">
        <is>
          <t>ALLA0212959</t>
        </is>
      </c>
      <c r="F3219" s="139" t="inlineStr">
        <is>
          <t>CNRB0004689</t>
        </is>
      </c>
      <c r="G3219" s="139" t="inlineStr">
        <is>
          <t>ICIC0004176</t>
        </is>
      </c>
      <c r="H3219" s="139" t="inlineStr">
        <is>
          <t>PKGB0010714</t>
        </is>
      </c>
      <c r="I3219" s="139" t="inlineStr">
        <is>
          <t>SBIN0013301</t>
        </is>
      </c>
    </row>
    <row r="3220" ht="14.4" customHeight="1">
      <c r="E3220" s="139" t="inlineStr">
        <is>
          <t>ALLA0212960</t>
        </is>
      </c>
      <c r="F3220" s="139" t="inlineStr">
        <is>
          <t>CNRB0004688</t>
        </is>
      </c>
      <c r="G3220" s="139" t="inlineStr">
        <is>
          <t>ICIC0004174</t>
        </is>
      </c>
      <c r="H3220" s="139" t="inlineStr">
        <is>
          <t>PKGB0010713</t>
        </is>
      </c>
      <c r="I3220" s="139" t="inlineStr">
        <is>
          <t>SBIN0013300</t>
        </is>
      </c>
    </row>
    <row r="3221" ht="14.4" customHeight="1">
      <c r="E3221" s="139" t="inlineStr">
        <is>
          <t>ALLA0212961</t>
        </is>
      </c>
      <c r="F3221" s="139" t="inlineStr">
        <is>
          <t>CNRB0004687</t>
        </is>
      </c>
      <c r="G3221" s="139" t="inlineStr">
        <is>
          <t>ICIC0004173</t>
        </is>
      </c>
      <c r="H3221" s="139" t="inlineStr">
        <is>
          <t>PKGB0010712</t>
        </is>
      </c>
      <c r="I3221" s="139" t="inlineStr">
        <is>
          <t>SBIN0013299</t>
        </is>
      </c>
    </row>
    <row r="3222" ht="14.4" customHeight="1">
      <c r="E3222" s="139" t="inlineStr">
        <is>
          <t>ALLA0212963</t>
        </is>
      </c>
      <c r="F3222" s="139" t="inlineStr">
        <is>
          <t>CNRB0004686</t>
        </is>
      </c>
      <c r="G3222" s="139" t="inlineStr">
        <is>
          <t>ICIC0004172</t>
        </is>
      </c>
      <c r="H3222" s="139" t="inlineStr">
        <is>
          <t>PKGB0010711</t>
        </is>
      </c>
      <c r="I3222" s="139" t="inlineStr">
        <is>
          <t>SBIN0013298</t>
        </is>
      </c>
    </row>
    <row r="3223" ht="14.4" customHeight="1">
      <c r="E3223" s="139" t="inlineStr">
        <is>
          <t>ALLA0212964</t>
        </is>
      </c>
      <c r="F3223" s="139" t="inlineStr">
        <is>
          <t>CNRB0004685</t>
        </is>
      </c>
      <c r="G3223" s="139" t="inlineStr">
        <is>
          <t>ICIC0004171</t>
        </is>
      </c>
      <c r="H3223" s="139" t="inlineStr">
        <is>
          <t>PKGB0010710</t>
        </is>
      </c>
      <c r="I3223" s="139" t="inlineStr">
        <is>
          <t>SBIN0013297</t>
        </is>
      </c>
    </row>
    <row r="3224" ht="14.4" customHeight="1">
      <c r="E3224" s="139" t="inlineStr">
        <is>
          <t>ALLA0212965</t>
        </is>
      </c>
      <c r="F3224" s="139" t="inlineStr">
        <is>
          <t>CNRB0004684</t>
        </is>
      </c>
      <c r="G3224" s="139" t="inlineStr">
        <is>
          <t>ICIC0004170</t>
        </is>
      </c>
      <c r="H3224" s="139" t="inlineStr">
        <is>
          <t>PKGB0010709</t>
        </is>
      </c>
      <c r="I3224" s="139" t="inlineStr">
        <is>
          <t>SBIN0013296</t>
        </is>
      </c>
    </row>
    <row r="3225" ht="14.4" customHeight="1">
      <c r="E3225" s="139" t="inlineStr">
        <is>
          <t>ALLA0212966</t>
        </is>
      </c>
      <c r="F3225" s="139" t="inlineStr">
        <is>
          <t>CNRB0004683</t>
        </is>
      </c>
      <c r="G3225" s="139" t="inlineStr">
        <is>
          <t>ICIC0004169</t>
        </is>
      </c>
      <c r="H3225" s="139" t="inlineStr">
        <is>
          <t>PKGB0010708</t>
        </is>
      </c>
      <c r="I3225" s="139" t="inlineStr">
        <is>
          <t>SBIN0013295</t>
        </is>
      </c>
    </row>
    <row r="3226" ht="14.4" customHeight="1">
      <c r="E3226" s="139" t="inlineStr">
        <is>
          <t>ALLA0212967</t>
        </is>
      </c>
      <c r="F3226" s="139" t="inlineStr">
        <is>
          <t>CNRB0004682</t>
        </is>
      </c>
      <c r="G3226" s="139" t="inlineStr">
        <is>
          <t>ICIC0004168</t>
        </is>
      </c>
      <c r="H3226" s="139" t="inlineStr">
        <is>
          <t>PKGB0010707</t>
        </is>
      </c>
      <c r="I3226" s="139" t="inlineStr">
        <is>
          <t>SBIN0013294</t>
        </is>
      </c>
    </row>
    <row r="3227" ht="14.4" customHeight="1">
      <c r="E3227" s="139" t="inlineStr">
        <is>
          <t>ALLA0212968</t>
        </is>
      </c>
      <c r="F3227" s="139" t="inlineStr">
        <is>
          <t>CNRB0004681</t>
        </is>
      </c>
      <c r="G3227" s="139" t="inlineStr">
        <is>
          <t>ICIC0004167</t>
        </is>
      </c>
      <c r="H3227" s="139" t="inlineStr">
        <is>
          <t>PKGB0010706</t>
        </is>
      </c>
      <c r="I3227" s="139" t="inlineStr">
        <is>
          <t>SBIN0013293</t>
        </is>
      </c>
    </row>
    <row r="3228" ht="14.4" customHeight="1">
      <c r="E3228" s="139" t="inlineStr">
        <is>
          <t>ALLA0212969</t>
        </is>
      </c>
      <c r="F3228" s="139" t="inlineStr">
        <is>
          <t>CNRB0004680</t>
        </is>
      </c>
      <c r="G3228" s="139" t="inlineStr">
        <is>
          <t>ICIC0004166</t>
        </is>
      </c>
      <c r="H3228" s="139" t="inlineStr">
        <is>
          <t>PKGB0010705</t>
        </is>
      </c>
      <c r="I3228" s="139" t="inlineStr">
        <is>
          <t>SBIN0013292</t>
        </is>
      </c>
    </row>
    <row r="3229" ht="14.4" customHeight="1">
      <c r="E3229" s="139" t="inlineStr">
        <is>
          <t>ALLA0212970</t>
        </is>
      </c>
      <c r="F3229" s="139" t="inlineStr">
        <is>
          <t>CNRB0004678</t>
        </is>
      </c>
      <c r="G3229" s="139" t="inlineStr">
        <is>
          <t>ICIC0004165</t>
        </is>
      </c>
      <c r="H3229" s="139" t="inlineStr">
        <is>
          <t>PKGB0010704</t>
        </is>
      </c>
      <c r="I3229" s="139" t="inlineStr">
        <is>
          <t>SBIN0013291</t>
        </is>
      </c>
    </row>
    <row r="3230" ht="14.4" customHeight="1">
      <c r="E3230" s="139" t="inlineStr">
        <is>
          <t>ALLA0212971</t>
        </is>
      </c>
      <c r="F3230" s="139" t="inlineStr">
        <is>
          <t>CNRB0004676</t>
        </is>
      </c>
      <c r="G3230" s="139" t="inlineStr">
        <is>
          <t>ICIC0004164</t>
        </is>
      </c>
      <c r="H3230" s="139" t="inlineStr">
        <is>
          <t>PKGB0010703</t>
        </is>
      </c>
      <c r="I3230" s="139" t="inlineStr">
        <is>
          <t>SBIN0013290</t>
        </is>
      </c>
    </row>
    <row r="3231" ht="14.4" customHeight="1">
      <c r="E3231" s="139" t="inlineStr">
        <is>
          <t>ALLA0212972</t>
        </is>
      </c>
      <c r="F3231" s="139" t="inlineStr">
        <is>
          <t>CNRB0004675</t>
        </is>
      </c>
      <c r="G3231" s="139" t="inlineStr">
        <is>
          <t>ICIC0004163</t>
        </is>
      </c>
      <c r="H3231" s="139" t="inlineStr">
        <is>
          <t>PKGB0010702</t>
        </is>
      </c>
      <c r="I3231" s="139" t="inlineStr">
        <is>
          <t>SBIN0013289</t>
        </is>
      </c>
    </row>
    <row r="3232" ht="14.4" customHeight="1">
      <c r="E3232" s="139" t="inlineStr">
        <is>
          <t>ALLA0212973</t>
        </is>
      </c>
      <c r="F3232" s="139" t="inlineStr">
        <is>
          <t>CNRB0004674</t>
        </is>
      </c>
      <c r="G3232" s="139" t="inlineStr">
        <is>
          <t>ICIC0004162</t>
        </is>
      </c>
      <c r="H3232" s="139" t="inlineStr">
        <is>
          <t>PKGB0010701</t>
        </is>
      </c>
      <c r="I3232" s="139" t="inlineStr">
        <is>
          <t>SBIN0013288</t>
        </is>
      </c>
    </row>
    <row r="3233" ht="14.4" customHeight="1">
      <c r="E3233" s="139" t="inlineStr">
        <is>
          <t>ALLA0212974</t>
        </is>
      </c>
      <c r="F3233" s="139" t="inlineStr">
        <is>
          <t>CNRB0004673</t>
        </is>
      </c>
      <c r="G3233" s="139" t="inlineStr">
        <is>
          <t>ICIC0004158</t>
        </is>
      </c>
      <c r="H3233" s="139" t="inlineStr">
        <is>
          <t>PKGB0010700</t>
        </is>
      </c>
      <c r="I3233" s="139" t="inlineStr">
        <is>
          <t>SBIN0013287</t>
        </is>
      </c>
    </row>
    <row r="3234" ht="14.4" customHeight="1">
      <c r="E3234" s="139" t="inlineStr">
        <is>
          <t>ALLA0212975</t>
        </is>
      </c>
      <c r="F3234" s="139" t="inlineStr">
        <is>
          <t>CNRB0004672</t>
        </is>
      </c>
      <c r="G3234" s="139" t="inlineStr">
        <is>
          <t>ICIC0004157</t>
        </is>
      </c>
      <c r="H3234" s="139" t="inlineStr">
        <is>
          <t>PKGB0010699</t>
        </is>
      </c>
      <c r="I3234" s="139" t="inlineStr">
        <is>
          <t>SBIN0013286</t>
        </is>
      </c>
    </row>
    <row r="3235" ht="14.4" customHeight="1">
      <c r="E3235" s="139" t="inlineStr">
        <is>
          <t>ALLA0212976</t>
        </is>
      </c>
      <c r="F3235" s="139" t="inlineStr">
        <is>
          <t>CNRB0004671</t>
        </is>
      </c>
      <c r="G3235" s="139" t="inlineStr">
        <is>
          <t>ICIC0004156</t>
        </is>
      </c>
      <c r="H3235" s="139" t="inlineStr">
        <is>
          <t>PKGB0010698</t>
        </is>
      </c>
      <c r="I3235" s="139" t="inlineStr">
        <is>
          <t>SBIN0013285</t>
        </is>
      </c>
    </row>
    <row r="3236" ht="14.4" customHeight="1">
      <c r="E3236" s="139" t="inlineStr">
        <is>
          <t>ALLA0212977</t>
        </is>
      </c>
      <c r="F3236" s="139" t="inlineStr">
        <is>
          <t>CNRB0004670</t>
        </is>
      </c>
      <c r="G3236" s="139" t="inlineStr">
        <is>
          <t>ICIC0004155</t>
        </is>
      </c>
      <c r="H3236" s="139" t="inlineStr">
        <is>
          <t>PKGB0010697</t>
        </is>
      </c>
      <c r="I3236" s="139" t="inlineStr">
        <is>
          <t>SBIN0013284</t>
        </is>
      </c>
    </row>
    <row r="3237" ht="14.4" customHeight="1">
      <c r="E3237" s="139" t="inlineStr">
        <is>
          <t>ALLA0212978</t>
        </is>
      </c>
      <c r="F3237" s="139" t="inlineStr">
        <is>
          <t>CNRB0004669</t>
        </is>
      </c>
      <c r="G3237" s="139" t="inlineStr">
        <is>
          <t>ICIC0004154</t>
        </is>
      </c>
      <c r="H3237" s="139" t="inlineStr">
        <is>
          <t>PKGB0010696</t>
        </is>
      </c>
      <c r="I3237" s="139" t="inlineStr">
        <is>
          <t>SBIN0013283</t>
        </is>
      </c>
    </row>
    <row r="3238" ht="14.4" customHeight="1">
      <c r="E3238" s="139" t="inlineStr">
        <is>
          <t>ALLA0212979</t>
        </is>
      </c>
      <c r="F3238" s="139" t="inlineStr">
        <is>
          <t>CNRB0004668</t>
        </is>
      </c>
      <c r="G3238" s="139" t="inlineStr">
        <is>
          <t>ICIC0004153</t>
        </is>
      </c>
      <c r="H3238" s="139" t="inlineStr">
        <is>
          <t>PKGB0010695</t>
        </is>
      </c>
      <c r="I3238" s="139" t="inlineStr">
        <is>
          <t>SBIN0013282</t>
        </is>
      </c>
    </row>
    <row r="3239" ht="14.4" customHeight="1">
      <c r="E3239" s="139" t="inlineStr">
        <is>
          <t>ALLA0212980</t>
        </is>
      </c>
      <c r="F3239" s="139" t="inlineStr">
        <is>
          <t>CNRB0004667</t>
        </is>
      </c>
      <c r="G3239" s="139" t="inlineStr">
        <is>
          <t>ICIC0004152</t>
        </is>
      </c>
      <c r="H3239" s="139" t="inlineStr">
        <is>
          <t>PKGB0010694</t>
        </is>
      </c>
      <c r="I3239" s="139" t="inlineStr">
        <is>
          <t>SBIN0013281</t>
        </is>
      </c>
    </row>
    <row r="3240" ht="14.4" customHeight="1">
      <c r="E3240" s="139" t="inlineStr">
        <is>
          <t>ALLA0212981</t>
        </is>
      </c>
      <c r="F3240" s="139" t="inlineStr">
        <is>
          <t>CNRB0004666</t>
        </is>
      </c>
      <c r="G3240" s="139" t="inlineStr">
        <is>
          <t>ICIC0004151</t>
        </is>
      </c>
      <c r="H3240" s="139" t="inlineStr">
        <is>
          <t>PKGB0010693</t>
        </is>
      </c>
      <c r="I3240" s="139" t="inlineStr">
        <is>
          <t>SBIN0013280</t>
        </is>
      </c>
    </row>
    <row r="3241" ht="14.4" customHeight="1">
      <c r="E3241" s="139" t="inlineStr">
        <is>
          <t>ALLA0212982</t>
        </is>
      </c>
      <c r="F3241" s="139" t="inlineStr">
        <is>
          <t>CNRB0004665</t>
        </is>
      </c>
      <c r="G3241" s="139" t="inlineStr">
        <is>
          <t>ICIC0004150</t>
        </is>
      </c>
      <c r="H3241" s="139" t="inlineStr">
        <is>
          <t>PKGB0010692</t>
        </is>
      </c>
      <c r="I3241" s="139" t="inlineStr">
        <is>
          <t>SBIN0013279</t>
        </is>
      </c>
    </row>
    <row r="3242" ht="14.4" customHeight="1">
      <c r="E3242" s="139" t="inlineStr">
        <is>
          <t>ALLA0212983</t>
        </is>
      </c>
      <c r="F3242" s="139" t="inlineStr">
        <is>
          <t>CNRB0004664</t>
        </is>
      </c>
      <c r="G3242" s="139" t="inlineStr">
        <is>
          <t>ICIC0004149</t>
        </is>
      </c>
      <c r="H3242" s="139" t="inlineStr">
        <is>
          <t>PKGB0010691</t>
        </is>
      </c>
      <c r="I3242" s="139" t="inlineStr">
        <is>
          <t>SBIN0013278</t>
        </is>
      </c>
    </row>
    <row r="3243" ht="14.4" customHeight="1">
      <c r="E3243" s="139" t="inlineStr">
        <is>
          <t>ALLA0212984</t>
        </is>
      </c>
      <c r="F3243" s="139" t="inlineStr">
        <is>
          <t>CNRB0004663</t>
        </is>
      </c>
      <c r="G3243" s="139" t="inlineStr">
        <is>
          <t>ICIC0004148</t>
        </is>
      </c>
      <c r="H3243" s="139" t="inlineStr">
        <is>
          <t>PKGB0010690</t>
        </is>
      </c>
      <c r="I3243" s="139" t="inlineStr">
        <is>
          <t>SBIN0013277</t>
        </is>
      </c>
    </row>
    <row r="3244" ht="14.4" customHeight="1">
      <c r="E3244" s="139" t="inlineStr">
        <is>
          <t>ALLA0212985</t>
        </is>
      </c>
      <c r="F3244" s="139" t="inlineStr">
        <is>
          <t>CNRB0004662</t>
        </is>
      </c>
      <c r="G3244" s="139" t="inlineStr">
        <is>
          <t>ICIC0004147</t>
        </is>
      </c>
      <c r="H3244" s="139" t="inlineStr">
        <is>
          <t>PKGB0010689</t>
        </is>
      </c>
      <c r="I3244" s="139" t="inlineStr">
        <is>
          <t>SBIN0013276</t>
        </is>
      </c>
    </row>
    <row r="3245" ht="14.4" customHeight="1">
      <c r="E3245" s="139" t="inlineStr">
        <is>
          <t>ALLA0212986</t>
        </is>
      </c>
      <c r="F3245" s="139" t="inlineStr">
        <is>
          <t>CNRB0004661</t>
        </is>
      </c>
      <c r="G3245" s="139" t="inlineStr">
        <is>
          <t>ICIC0004146</t>
        </is>
      </c>
      <c r="H3245" s="139" t="inlineStr">
        <is>
          <t>PKGB0010688</t>
        </is>
      </c>
      <c r="I3245" s="139" t="inlineStr">
        <is>
          <t>SBIN0013275</t>
        </is>
      </c>
    </row>
    <row r="3246" ht="14.4" customHeight="1">
      <c r="E3246" s="139" t="inlineStr">
        <is>
          <t>ALLA0212987</t>
        </is>
      </c>
      <c r="F3246" s="139" t="inlineStr">
        <is>
          <t>CNRB0004660</t>
        </is>
      </c>
      <c r="G3246" s="139" t="inlineStr">
        <is>
          <t>ICIC0004145</t>
        </is>
      </c>
      <c r="H3246" s="139" t="inlineStr">
        <is>
          <t>PKGB0010687</t>
        </is>
      </c>
      <c r="I3246" s="139" t="inlineStr">
        <is>
          <t>SBIN0013274</t>
        </is>
      </c>
    </row>
    <row r="3247" ht="14.4" customHeight="1">
      <c r="E3247" s="139" t="inlineStr">
        <is>
          <t>ALLA0212988</t>
        </is>
      </c>
      <c r="F3247" s="139" t="inlineStr">
        <is>
          <t>CNRB0004659</t>
        </is>
      </c>
      <c r="G3247" s="139" t="inlineStr">
        <is>
          <t>ICIC0004144</t>
        </is>
      </c>
      <c r="H3247" s="139" t="inlineStr">
        <is>
          <t>PKGB0010686</t>
        </is>
      </c>
      <c r="I3247" s="139" t="inlineStr">
        <is>
          <t>SBIN0013273</t>
        </is>
      </c>
    </row>
    <row r="3248" ht="14.4" customHeight="1">
      <c r="E3248" s="139" t="inlineStr">
        <is>
          <t>ALLA0212989</t>
        </is>
      </c>
      <c r="F3248" s="139" t="inlineStr">
        <is>
          <t>CNRB0004658</t>
        </is>
      </c>
      <c r="G3248" s="139" t="inlineStr">
        <is>
          <t>ICIC0004143</t>
        </is>
      </c>
      <c r="H3248" s="139" t="inlineStr">
        <is>
          <t>PKGB0010685</t>
        </is>
      </c>
      <c r="I3248" s="139" t="inlineStr">
        <is>
          <t>SBIN0013272</t>
        </is>
      </c>
    </row>
    <row r="3249" ht="14.4" customHeight="1">
      <c r="E3249" s="139" t="inlineStr">
        <is>
          <t>ALLA0212990</t>
        </is>
      </c>
      <c r="F3249" s="139" t="inlineStr">
        <is>
          <t>CNRB0004657</t>
        </is>
      </c>
      <c r="G3249" s="139" t="inlineStr">
        <is>
          <t>ICIC0004142</t>
        </is>
      </c>
      <c r="H3249" s="139" t="inlineStr">
        <is>
          <t>PKGB0010684</t>
        </is>
      </c>
      <c r="I3249" s="139" t="inlineStr">
        <is>
          <t>SBIN0013271</t>
        </is>
      </c>
    </row>
    <row r="3250" ht="14.4" customHeight="1">
      <c r="E3250" s="139" t="inlineStr">
        <is>
          <t>ALLA0212992</t>
        </is>
      </c>
      <c r="F3250" s="139" t="inlineStr">
        <is>
          <t>CNRB0004656</t>
        </is>
      </c>
      <c r="G3250" s="139" t="inlineStr">
        <is>
          <t>ICIC0004141</t>
        </is>
      </c>
      <c r="H3250" s="139" t="inlineStr">
        <is>
          <t>PKGB0010683</t>
        </is>
      </c>
      <c r="I3250" s="139" t="inlineStr">
        <is>
          <t>SBIN0013270</t>
        </is>
      </c>
    </row>
    <row r="3251" ht="14.4" customHeight="1">
      <c r="E3251" s="139" t="inlineStr">
        <is>
          <t>ALLA0212993</t>
        </is>
      </c>
      <c r="F3251" s="139" t="inlineStr">
        <is>
          <t>CNRB0004655</t>
        </is>
      </c>
      <c r="G3251" s="139" t="inlineStr">
        <is>
          <t>ICIC0004140</t>
        </is>
      </c>
      <c r="H3251" s="139" t="inlineStr">
        <is>
          <t>PKGB0010682</t>
        </is>
      </c>
      <c r="I3251" s="139" t="inlineStr">
        <is>
          <t>SBIN0013269</t>
        </is>
      </c>
    </row>
    <row r="3252" ht="14.4" customHeight="1">
      <c r="E3252" s="139" t="inlineStr">
        <is>
          <t>ALLA0212994</t>
        </is>
      </c>
      <c r="F3252" s="139" t="inlineStr">
        <is>
          <t>CNRB0004654</t>
        </is>
      </c>
      <c r="G3252" s="139" t="inlineStr">
        <is>
          <t>ICIC0004139</t>
        </is>
      </c>
      <c r="H3252" s="139" t="inlineStr">
        <is>
          <t>PKGB0010681</t>
        </is>
      </c>
      <c r="I3252" s="139" t="inlineStr">
        <is>
          <t>SBIN0013268</t>
        </is>
      </c>
    </row>
    <row r="3253" ht="14.4" customHeight="1">
      <c r="E3253" s="139" t="inlineStr">
        <is>
          <t>ALLA0212995</t>
        </is>
      </c>
      <c r="F3253" s="139" t="inlineStr">
        <is>
          <t>CNRB0004653</t>
        </is>
      </c>
      <c r="G3253" s="139" t="inlineStr">
        <is>
          <t>ICIC0004138</t>
        </is>
      </c>
      <c r="H3253" s="139" t="inlineStr">
        <is>
          <t>PKGB0010680</t>
        </is>
      </c>
      <c r="I3253" s="139" t="inlineStr">
        <is>
          <t>SBIN0013267</t>
        </is>
      </c>
    </row>
    <row r="3254" ht="14.4" customHeight="1">
      <c r="E3254" s="139" t="inlineStr">
        <is>
          <t>ALLA0212996</t>
        </is>
      </c>
      <c r="F3254" s="139" t="inlineStr">
        <is>
          <t>CNRB0004652</t>
        </is>
      </c>
      <c r="G3254" s="139" t="inlineStr">
        <is>
          <t>ICIC0004137</t>
        </is>
      </c>
      <c r="H3254" s="139" t="inlineStr">
        <is>
          <t>PKGB0010679</t>
        </is>
      </c>
      <c r="I3254" s="139" t="inlineStr">
        <is>
          <t>SBIN0013266</t>
        </is>
      </c>
    </row>
    <row r="3255" ht="14.4" customHeight="1">
      <c r="E3255" s="139" t="inlineStr">
        <is>
          <t>ALLA0212997</t>
        </is>
      </c>
      <c r="F3255" s="139" t="inlineStr">
        <is>
          <t>CNRB0004650</t>
        </is>
      </c>
      <c r="G3255" s="139" t="inlineStr">
        <is>
          <t>ICIC0004136</t>
        </is>
      </c>
      <c r="H3255" s="139" t="inlineStr">
        <is>
          <t>PKGB0010678</t>
        </is>
      </c>
      <c r="I3255" s="139" t="inlineStr">
        <is>
          <t>SBIN0013265</t>
        </is>
      </c>
    </row>
    <row r="3256" ht="14.4" customHeight="1">
      <c r="E3256" s="139" t="inlineStr">
        <is>
          <t>ALLA0212998</t>
        </is>
      </c>
      <c r="F3256" s="139" t="inlineStr">
        <is>
          <t>CNRB0004649</t>
        </is>
      </c>
      <c r="G3256" s="139" t="inlineStr">
        <is>
          <t>ICIC0004135</t>
        </is>
      </c>
      <c r="H3256" s="139" t="inlineStr">
        <is>
          <t>PKGB0010677</t>
        </is>
      </c>
      <c r="I3256" s="139" t="inlineStr">
        <is>
          <t>SBIN0013264</t>
        </is>
      </c>
    </row>
    <row r="3257" ht="14.4" customHeight="1">
      <c r="E3257" s="139" t="inlineStr">
        <is>
          <t>ALLA0212999</t>
        </is>
      </c>
      <c r="F3257" s="139" t="inlineStr">
        <is>
          <t>CNRB0004648</t>
        </is>
      </c>
      <c r="G3257" s="139" t="inlineStr">
        <is>
          <t>ICIC0004134</t>
        </is>
      </c>
      <c r="H3257" s="139" t="inlineStr">
        <is>
          <t>PKGB0010676</t>
        </is>
      </c>
      <c r="I3257" s="139" t="inlineStr">
        <is>
          <t>SBIN0013262</t>
        </is>
      </c>
    </row>
    <row r="3258" ht="14.4" customHeight="1">
      <c r="E3258" s="139" t="inlineStr">
        <is>
          <t>ALLA0213000</t>
        </is>
      </c>
      <c r="F3258" s="139" t="inlineStr">
        <is>
          <t>CNRB0004647</t>
        </is>
      </c>
      <c r="G3258" s="139" t="inlineStr">
        <is>
          <t>ICIC0004133</t>
        </is>
      </c>
      <c r="H3258" s="139" t="inlineStr">
        <is>
          <t>PKGB0010675</t>
        </is>
      </c>
      <c r="I3258" s="139" t="inlineStr">
        <is>
          <t>SBIN0013261</t>
        </is>
      </c>
    </row>
    <row r="3259" ht="14.4" customHeight="1">
      <c r="E3259" s="139" t="inlineStr">
        <is>
          <t>ALLA0213001</t>
        </is>
      </c>
      <c r="F3259" s="139" t="inlineStr">
        <is>
          <t>CNRB0004646</t>
        </is>
      </c>
      <c r="G3259" s="139" t="inlineStr">
        <is>
          <t>ICIC0004132</t>
        </is>
      </c>
      <c r="H3259" s="139" t="inlineStr">
        <is>
          <t>PKGB0010674</t>
        </is>
      </c>
      <c r="I3259" s="139" t="inlineStr">
        <is>
          <t>SBIN0013260</t>
        </is>
      </c>
    </row>
    <row r="3260" ht="14.4" customHeight="1">
      <c r="E3260" s="139" t="inlineStr">
        <is>
          <t>ALLA0213002</t>
        </is>
      </c>
      <c r="F3260" s="139" t="inlineStr">
        <is>
          <t>CNRB0004645</t>
        </is>
      </c>
      <c r="G3260" s="139" t="inlineStr">
        <is>
          <t>ICIC0004131</t>
        </is>
      </c>
      <c r="H3260" s="139" t="inlineStr">
        <is>
          <t>PKGB0010673</t>
        </is>
      </c>
      <c r="I3260" s="139" t="inlineStr">
        <is>
          <t>SBIN0013259</t>
        </is>
      </c>
    </row>
    <row r="3261" ht="14.4" customHeight="1">
      <c r="E3261" s="139" t="inlineStr">
        <is>
          <t>ALLA0213003</t>
        </is>
      </c>
      <c r="F3261" s="139" t="inlineStr">
        <is>
          <t>CNRB0004644</t>
        </is>
      </c>
      <c r="G3261" s="139" t="inlineStr">
        <is>
          <t>ICIC0004130</t>
        </is>
      </c>
      <c r="H3261" s="139" t="inlineStr">
        <is>
          <t>PKGB0010672</t>
        </is>
      </c>
      <c r="I3261" s="139" t="inlineStr">
        <is>
          <t>SBIN0013258</t>
        </is>
      </c>
    </row>
    <row r="3262" ht="14.4" customHeight="1">
      <c r="E3262" s="139" t="inlineStr">
        <is>
          <t>ALLA0213005</t>
        </is>
      </c>
      <c r="F3262" s="139" t="inlineStr">
        <is>
          <t>CNRB0004643</t>
        </is>
      </c>
      <c r="G3262" s="139" t="inlineStr">
        <is>
          <t>ICIC0004129</t>
        </is>
      </c>
      <c r="H3262" s="139" t="inlineStr">
        <is>
          <t>PKGB0010671</t>
        </is>
      </c>
      <c r="I3262" s="139" t="inlineStr">
        <is>
          <t>SBIN0013257</t>
        </is>
      </c>
    </row>
    <row r="3263" ht="14.4" customHeight="1">
      <c r="E3263" s="139" t="inlineStr">
        <is>
          <t>ALLA0213006</t>
        </is>
      </c>
      <c r="F3263" s="139" t="inlineStr">
        <is>
          <t>CNRB0004642</t>
        </is>
      </c>
      <c r="G3263" s="139" t="inlineStr">
        <is>
          <t>ICIC0004128</t>
        </is>
      </c>
      <c r="H3263" s="139" t="inlineStr">
        <is>
          <t>PKGB0010670</t>
        </is>
      </c>
      <c r="I3263" s="139" t="inlineStr">
        <is>
          <t>SBIN0013256</t>
        </is>
      </c>
    </row>
    <row r="3264" ht="14.4" customHeight="1">
      <c r="E3264" s="139" t="inlineStr">
        <is>
          <t>ALLA0213007</t>
        </is>
      </c>
      <c r="F3264" s="139" t="inlineStr">
        <is>
          <t>CNRB0004641</t>
        </is>
      </c>
      <c r="G3264" s="139" t="inlineStr">
        <is>
          <t>ICIC0004127</t>
        </is>
      </c>
      <c r="H3264" s="139" t="inlineStr">
        <is>
          <t>PKGB0010669</t>
        </is>
      </c>
      <c r="I3264" s="139" t="inlineStr">
        <is>
          <t>SBIN0013255</t>
        </is>
      </c>
    </row>
    <row r="3265" ht="14.4" customHeight="1">
      <c r="E3265" s="139" t="inlineStr">
        <is>
          <t>ALLA0213008</t>
        </is>
      </c>
      <c r="F3265" s="139" t="inlineStr">
        <is>
          <t>CNRB0004640</t>
        </is>
      </c>
      <c r="G3265" s="139" t="inlineStr">
        <is>
          <t>ICIC0004126</t>
        </is>
      </c>
      <c r="H3265" s="139" t="inlineStr">
        <is>
          <t>PKGB0010668</t>
        </is>
      </c>
      <c r="I3265" s="139" t="inlineStr">
        <is>
          <t>SBIN0013254</t>
        </is>
      </c>
    </row>
    <row r="3266" ht="14.4" customHeight="1">
      <c r="E3266" s="139" t="inlineStr">
        <is>
          <t>ALLA0213009</t>
        </is>
      </c>
      <c r="F3266" s="139" t="inlineStr">
        <is>
          <t>CNRB0004639</t>
        </is>
      </c>
      <c r="G3266" s="139" t="inlineStr">
        <is>
          <t>ICIC0004125</t>
        </is>
      </c>
      <c r="H3266" s="139" t="inlineStr">
        <is>
          <t>PKGB0010667</t>
        </is>
      </c>
      <c r="I3266" s="139" t="inlineStr">
        <is>
          <t>SBIN0013253</t>
        </is>
      </c>
    </row>
    <row r="3267" ht="14.4" customHeight="1">
      <c r="E3267" s="139" t="inlineStr">
        <is>
          <t>ALLA0213010</t>
        </is>
      </c>
      <c r="F3267" s="139" t="inlineStr">
        <is>
          <t>CNRB0004638</t>
        </is>
      </c>
      <c r="G3267" s="139" t="inlineStr">
        <is>
          <t>ICIC0004124</t>
        </is>
      </c>
      <c r="H3267" s="139" t="inlineStr">
        <is>
          <t>PKGB0010666</t>
        </is>
      </c>
      <c r="I3267" s="139" t="inlineStr">
        <is>
          <t>SBIN0013252</t>
        </is>
      </c>
    </row>
    <row r="3268" ht="14.4" customHeight="1">
      <c r="E3268" s="139" t="inlineStr">
        <is>
          <t>ALLA0213011</t>
        </is>
      </c>
      <c r="F3268" s="139" t="inlineStr">
        <is>
          <t>CNRB0004637</t>
        </is>
      </c>
      <c r="G3268" s="139" t="inlineStr">
        <is>
          <t>ICIC0004123</t>
        </is>
      </c>
      <c r="H3268" s="139" t="inlineStr">
        <is>
          <t>PKGB0010665</t>
        </is>
      </c>
      <c r="I3268" s="139" t="inlineStr">
        <is>
          <t>SBIN0013251</t>
        </is>
      </c>
    </row>
    <row r="3269" ht="14.4" customHeight="1">
      <c r="E3269" s="139" t="inlineStr">
        <is>
          <t>ALLA0213012</t>
        </is>
      </c>
      <c r="F3269" s="139" t="inlineStr">
        <is>
          <t>CNRB0004636</t>
        </is>
      </c>
      <c r="G3269" s="139" t="inlineStr">
        <is>
          <t>ICIC0004122</t>
        </is>
      </c>
      <c r="H3269" s="139" t="inlineStr">
        <is>
          <t>PKGB0010664</t>
        </is>
      </c>
      <c r="I3269" s="139" t="inlineStr">
        <is>
          <t>SBIN0013250</t>
        </is>
      </c>
    </row>
    <row r="3270" ht="14.4" customHeight="1">
      <c r="E3270" s="139" t="inlineStr">
        <is>
          <t>ALLA0213013</t>
        </is>
      </c>
      <c r="F3270" s="139" t="inlineStr">
        <is>
          <t>CNRB0004635</t>
        </is>
      </c>
      <c r="G3270" s="139" t="inlineStr">
        <is>
          <t>ICIC0004121</t>
        </is>
      </c>
      <c r="H3270" s="139" t="inlineStr">
        <is>
          <t>PKGB0010663</t>
        </is>
      </c>
      <c r="I3270" s="139" t="inlineStr">
        <is>
          <t>SBIN0013249</t>
        </is>
      </c>
    </row>
    <row r="3271" ht="14.4" customHeight="1">
      <c r="E3271" s="139" t="inlineStr">
        <is>
          <t>ALLA0213014</t>
        </is>
      </c>
      <c r="F3271" s="139" t="inlineStr">
        <is>
          <t>CNRB0004634</t>
        </is>
      </c>
      <c r="G3271" s="139" t="inlineStr">
        <is>
          <t>ICIC0004120</t>
        </is>
      </c>
      <c r="H3271" s="139" t="inlineStr">
        <is>
          <t>PKGB0010662</t>
        </is>
      </c>
      <c r="I3271" s="139" t="inlineStr">
        <is>
          <t>SBIN0013248</t>
        </is>
      </c>
    </row>
    <row r="3272" ht="14.4" customHeight="1">
      <c r="E3272" s="139" t="inlineStr">
        <is>
          <t>ALLA0213015</t>
        </is>
      </c>
      <c r="F3272" s="139" t="inlineStr">
        <is>
          <t>CNRB0004633</t>
        </is>
      </c>
      <c r="G3272" s="139" t="inlineStr">
        <is>
          <t>ICIC0004119</t>
        </is>
      </c>
      <c r="H3272" s="139" t="inlineStr">
        <is>
          <t>PKGB0010661</t>
        </is>
      </c>
      <c r="I3272" s="139" t="inlineStr">
        <is>
          <t>SBIN0013247</t>
        </is>
      </c>
    </row>
    <row r="3273" ht="14.4" customHeight="1">
      <c r="E3273" s="139" t="inlineStr">
        <is>
          <t>ALLA0213016</t>
        </is>
      </c>
      <c r="F3273" s="139" t="inlineStr">
        <is>
          <t>CNRB0004632</t>
        </is>
      </c>
      <c r="G3273" s="139" t="inlineStr">
        <is>
          <t>ICIC0004118</t>
        </is>
      </c>
      <c r="H3273" s="139" t="inlineStr">
        <is>
          <t>PKGB0010660</t>
        </is>
      </c>
      <c r="I3273" s="139" t="inlineStr">
        <is>
          <t>SBIN0013246</t>
        </is>
      </c>
    </row>
    <row r="3274" ht="14.4" customHeight="1">
      <c r="E3274" s="139" t="inlineStr">
        <is>
          <t>ALLA0213017</t>
        </is>
      </c>
      <c r="F3274" s="139" t="inlineStr">
        <is>
          <t>CNRB0004631</t>
        </is>
      </c>
      <c r="G3274" s="139" t="inlineStr">
        <is>
          <t>ICIC0004117</t>
        </is>
      </c>
      <c r="H3274" s="139" t="inlineStr">
        <is>
          <t>PKGB0010659</t>
        </is>
      </c>
      <c r="I3274" s="139" t="inlineStr">
        <is>
          <t>SBIN0013245</t>
        </is>
      </c>
    </row>
    <row r="3275" ht="14.4" customHeight="1">
      <c r="E3275" s="139" t="inlineStr">
        <is>
          <t>ALLA0213018</t>
        </is>
      </c>
      <c r="F3275" s="139" t="inlineStr">
        <is>
          <t>CNRB0004630</t>
        </is>
      </c>
      <c r="G3275" s="139" t="inlineStr">
        <is>
          <t>ICIC0004116</t>
        </is>
      </c>
      <c r="H3275" s="139" t="inlineStr">
        <is>
          <t>PKGB0010658</t>
        </is>
      </c>
      <c r="I3275" s="139" t="inlineStr">
        <is>
          <t>SBIN0013244</t>
        </is>
      </c>
    </row>
    <row r="3276" ht="14.4" customHeight="1">
      <c r="E3276" s="139" t="inlineStr">
        <is>
          <t>ALLA0213019</t>
        </is>
      </c>
      <c r="F3276" s="139" t="inlineStr">
        <is>
          <t>CNRB0004629</t>
        </is>
      </c>
      <c r="G3276" s="139" t="inlineStr">
        <is>
          <t>ICIC0004115</t>
        </is>
      </c>
      <c r="H3276" s="139" t="inlineStr">
        <is>
          <t>PKGB0010657</t>
        </is>
      </c>
      <c r="I3276" s="139" t="inlineStr">
        <is>
          <t>SBIN0013243</t>
        </is>
      </c>
    </row>
    <row r="3277" ht="14.4" customHeight="1">
      <c r="E3277" s="139" t="inlineStr">
        <is>
          <t>ALLA0213020</t>
        </is>
      </c>
      <c r="F3277" s="139" t="inlineStr">
        <is>
          <t>CNRB0004628</t>
        </is>
      </c>
      <c r="G3277" s="139" t="inlineStr">
        <is>
          <t>ICIC0004114</t>
        </is>
      </c>
      <c r="H3277" s="139" t="inlineStr">
        <is>
          <t>PKGB0010656</t>
        </is>
      </c>
      <c r="I3277" s="139" t="inlineStr">
        <is>
          <t>SBIN0013242</t>
        </is>
      </c>
    </row>
    <row r="3278" ht="14.4" customHeight="1">
      <c r="E3278" s="139" t="inlineStr">
        <is>
          <t>ALLA0213021</t>
        </is>
      </c>
      <c r="F3278" s="139" t="inlineStr">
        <is>
          <t>CNRB0004627</t>
        </is>
      </c>
      <c r="G3278" s="139" t="inlineStr">
        <is>
          <t>ICIC0004112</t>
        </is>
      </c>
      <c r="H3278" s="139" t="inlineStr">
        <is>
          <t>PKGB0010655</t>
        </is>
      </c>
      <c r="I3278" s="139" t="inlineStr">
        <is>
          <t>SBIN0013241</t>
        </is>
      </c>
    </row>
    <row r="3279" ht="14.4" customHeight="1">
      <c r="E3279" s="139" t="inlineStr">
        <is>
          <t>ALLA0213022</t>
        </is>
      </c>
      <c r="F3279" s="139" t="inlineStr">
        <is>
          <t>CNRB0004626</t>
        </is>
      </c>
      <c r="G3279" s="139" t="inlineStr">
        <is>
          <t>ICIC0004111</t>
        </is>
      </c>
      <c r="H3279" s="139" t="inlineStr">
        <is>
          <t>PKGB0010654</t>
        </is>
      </c>
      <c r="I3279" s="139" t="inlineStr">
        <is>
          <t>SBIN0013240</t>
        </is>
      </c>
    </row>
    <row r="3280" ht="14.4" customHeight="1">
      <c r="E3280" s="139" t="inlineStr">
        <is>
          <t>ALLA0213023</t>
        </is>
      </c>
      <c r="F3280" s="139" t="inlineStr">
        <is>
          <t>CNRB0004625</t>
        </is>
      </c>
      <c r="G3280" s="139" t="inlineStr">
        <is>
          <t>ICIC0004110</t>
        </is>
      </c>
      <c r="H3280" s="139" t="inlineStr">
        <is>
          <t>PKGB0010653</t>
        </is>
      </c>
      <c r="I3280" s="139" t="inlineStr">
        <is>
          <t>SBIN0013239</t>
        </is>
      </c>
    </row>
    <row r="3281" ht="14.4" customHeight="1">
      <c r="E3281" s="139" t="inlineStr">
        <is>
          <t>ALLA0213024</t>
        </is>
      </c>
      <c r="F3281" s="139" t="inlineStr">
        <is>
          <t>CNRB0004624</t>
        </is>
      </c>
      <c r="G3281" s="139" t="inlineStr">
        <is>
          <t>ICIC0004109</t>
        </is>
      </c>
      <c r="H3281" s="139" t="inlineStr">
        <is>
          <t>PKGB0010652</t>
        </is>
      </c>
      <c r="I3281" s="139" t="inlineStr">
        <is>
          <t>SBIN0013238</t>
        </is>
      </c>
    </row>
    <row r="3282" ht="14.4" customHeight="1">
      <c r="E3282" s="139" t="inlineStr">
        <is>
          <t>ALLA0213025</t>
        </is>
      </c>
      <c r="F3282" s="139" t="inlineStr">
        <is>
          <t>CNRB0004623</t>
        </is>
      </c>
      <c r="G3282" s="139" t="inlineStr">
        <is>
          <t>ICIC0004108</t>
        </is>
      </c>
      <c r="H3282" s="139" t="inlineStr">
        <is>
          <t>PKGB0010651</t>
        </is>
      </c>
      <c r="I3282" s="139" t="inlineStr">
        <is>
          <t>SBIN0013237</t>
        </is>
      </c>
    </row>
    <row r="3283" ht="14.4" customHeight="1">
      <c r="E3283" s="139" t="inlineStr">
        <is>
          <t>ALLA0213026</t>
        </is>
      </c>
      <c r="F3283" s="139" t="inlineStr">
        <is>
          <t>CNRB0004622</t>
        </is>
      </c>
      <c r="G3283" s="139" t="inlineStr">
        <is>
          <t>ICIC0004107</t>
        </is>
      </c>
      <c r="H3283" s="139" t="inlineStr">
        <is>
          <t>PKGB0010650</t>
        </is>
      </c>
      <c r="I3283" s="139" t="inlineStr">
        <is>
          <t>SBIN0013236</t>
        </is>
      </c>
    </row>
    <row r="3284" ht="14.4" customHeight="1">
      <c r="E3284" s="139" t="inlineStr">
        <is>
          <t>ALLA0213027</t>
        </is>
      </c>
      <c r="F3284" s="139" t="inlineStr">
        <is>
          <t>CNRB0004621</t>
        </is>
      </c>
      <c r="G3284" s="139" t="inlineStr">
        <is>
          <t>ICIC0004106</t>
        </is>
      </c>
      <c r="H3284" s="139" t="inlineStr">
        <is>
          <t>PKGB0010649</t>
        </is>
      </c>
      <c r="I3284" s="139" t="inlineStr">
        <is>
          <t>SBIN0013235</t>
        </is>
      </c>
    </row>
    <row r="3285" ht="14.4" customHeight="1">
      <c r="E3285" s="139" t="inlineStr">
        <is>
          <t>ALLA0213028</t>
        </is>
      </c>
      <c r="F3285" s="139" t="inlineStr">
        <is>
          <t>CNRB0004620</t>
        </is>
      </c>
      <c r="G3285" s="139" t="inlineStr">
        <is>
          <t>ICIC0004105</t>
        </is>
      </c>
      <c r="H3285" s="139" t="inlineStr">
        <is>
          <t>PKGB0010648</t>
        </is>
      </c>
      <c r="I3285" s="139" t="inlineStr">
        <is>
          <t>SBIN0013234</t>
        </is>
      </c>
    </row>
    <row r="3286" ht="14.4" customHeight="1">
      <c r="E3286" s="139" t="inlineStr">
        <is>
          <t>ALLA0213029</t>
        </is>
      </c>
      <c r="F3286" s="139" t="inlineStr">
        <is>
          <t>CNRB0004619</t>
        </is>
      </c>
      <c r="G3286" s="139" t="inlineStr">
        <is>
          <t>ICIC0004104</t>
        </is>
      </c>
      <c r="H3286" s="139" t="inlineStr">
        <is>
          <t>PKGB0010647</t>
        </is>
      </c>
      <c r="I3286" s="139" t="inlineStr">
        <is>
          <t>SBIN0013233</t>
        </is>
      </c>
    </row>
    <row r="3287" ht="14.4" customHeight="1">
      <c r="E3287" s="139" t="inlineStr">
        <is>
          <t>ALLA0213031</t>
        </is>
      </c>
      <c r="F3287" s="139" t="inlineStr">
        <is>
          <t>CNRB0004618</t>
        </is>
      </c>
      <c r="G3287" s="139" t="inlineStr">
        <is>
          <t>ICIC0004103</t>
        </is>
      </c>
      <c r="H3287" s="139" t="inlineStr">
        <is>
          <t>PKGB0010646</t>
        </is>
      </c>
      <c r="I3287" s="139" t="inlineStr">
        <is>
          <t>SBIN0013232</t>
        </is>
      </c>
    </row>
    <row r="3288" ht="14.4" customHeight="1">
      <c r="E3288" s="139" t="inlineStr">
        <is>
          <t>ALLA0213032</t>
        </is>
      </c>
      <c r="F3288" s="139" t="inlineStr">
        <is>
          <t>CNRB0004617</t>
        </is>
      </c>
      <c r="G3288" s="139" t="inlineStr">
        <is>
          <t>ICIC0004102</t>
        </is>
      </c>
      <c r="H3288" s="139" t="inlineStr">
        <is>
          <t>PKGB0010645</t>
        </is>
      </c>
      <c r="I3288" s="139" t="inlineStr">
        <is>
          <t>SBIN0013231</t>
        </is>
      </c>
    </row>
    <row r="3289" ht="14.4" customHeight="1">
      <c r="E3289" s="139" t="inlineStr">
        <is>
          <t>ALLA0213033</t>
        </is>
      </c>
      <c r="F3289" s="139" t="inlineStr">
        <is>
          <t>CNRB0004616</t>
        </is>
      </c>
      <c r="G3289" s="139" t="inlineStr">
        <is>
          <t>ICIC0004101</t>
        </is>
      </c>
      <c r="H3289" s="139" t="inlineStr">
        <is>
          <t>PKGB0010644</t>
        </is>
      </c>
      <c r="I3289" s="139" t="inlineStr">
        <is>
          <t>SBIN0013230</t>
        </is>
      </c>
    </row>
    <row r="3290" ht="14.4" customHeight="1">
      <c r="E3290" s="139" t="inlineStr">
        <is>
          <t>ALLA0213034</t>
        </is>
      </c>
      <c r="F3290" s="139" t="inlineStr">
        <is>
          <t>CNRB0004615</t>
        </is>
      </c>
      <c r="G3290" s="139" t="inlineStr">
        <is>
          <t>ICIC0004100</t>
        </is>
      </c>
      <c r="H3290" s="139" t="inlineStr">
        <is>
          <t>PKGB0010643</t>
        </is>
      </c>
      <c r="I3290" s="139" t="inlineStr">
        <is>
          <t>SBIN0013229</t>
        </is>
      </c>
    </row>
    <row r="3291" ht="14.4" customHeight="1">
      <c r="E3291" s="139" t="inlineStr">
        <is>
          <t>ALLA0213035</t>
        </is>
      </c>
      <c r="F3291" s="139" t="inlineStr">
        <is>
          <t>CNRB0004614</t>
        </is>
      </c>
      <c r="G3291" s="139" t="inlineStr">
        <is>
          <t>ICIC0004099</t>
        </is>
      </c>
      <c r="H3291" s="139" t="inlineStr">
        <is>
          <t>PKGB0010642</t>
        </is>
      </c>
      <c r="I3291" s="139" t="inlineStr">
        <is>
          <t>SBIN0013228</t>
        </is>
      </c>
    </row>
    <row r="3292" ht="14.4" customHeight="1">
      <c r="E3292" s="139" t="inlineStr">
        <is>
          <t>ALLA0213036</t>
        </is>
      </c>
      <c r="F3292" s="139" t="inlineStr">
        <is>
          <t>CNRB0004613</t>
        </is>
      </c>
      <c r="G3292" s="139" t="inlineStr">
        <is>
          <t>ICIC0004098</t>
        </is>
      </c>
      <c r="H3292" s="139" t="inlineStr">
        <is>
          <t>PKGB0010641</t>
        </is>
      </c>
      <c r="I3292" s="139" t="inlineStr">
        <is>
          <t>SBIN0013227</t>
        </is>
      </c>
    </row>
    <row r="3293" ht="14.4" customHeight="1">
      <c r="E3293" s="139" t="inlineStr">
        <is>
          <t>ALLA0213037</t>
        </is>
      </c>
      <c r="F3293" s="139" t="inlineStr">
        <is>
          <t>CNRB0004612</t>
        </is>
      </c>
      <c r="G3293" s="139" t="inlineStr">
        <is>
          <t>ICIC0004097</t>
        </is>
      </c>
      <c r="H3293" s="139" t="inlineStr">
        <is>
          <t>PKGB0010640</t>
        </is>
      </c>
      <c r="I3293" s="139" t="inlineStr">
        <is>
          <t>SBIN0013226</t>
        </is>
      </c>
    </row>
    <row r="3294" ht="14.4" customHeight="1">
      <c r="E3294" s="139" t="inlineStr">
        <is>
          <t>ALLA0213038</t>
        </is>
      </c>
      <c r="F3294" s="139" t="inlineStr">
        <is>
          <t>CNRB0004611</t>
        </is>
      </c>
      <c r="G3294" s="139" t="inlineStr">
        <is>
          <t>ICIC0004096</t>
        </is>
      </c>
      <c r="H3294" s="139" t="inlineStr">
        <is>
          <t>PKGB0010639</t>
        </is>
      </c>
      <c r="I3294" s="139" t="inlineStr">
        <is>
          <t>SBIN0013225</t>
        </is>
      </c>
    </row>
    <row r="3295" ht="14.4" customHeight="1">
      <c r="E3295" s="139" t="inlineStr">
        <is>
          <t>ALLA0213039</t>
        </is>
      </c>
      <c r="F3295" s="139" t="inlineStr">
        <is>
          <t>CNRB0004610</t>
        </is>
      </c>
      <c r="G3295" s="139" t="inlineStr">
        <is>
          <t>ICIC0004095</t>
        </is>
      </c>
      <c r="H3295" s="139" t="inlineStr">
        <is>
          <t>PKGB0010638</t>
        </is>
      </c>
      <c r="I3295" s="139" t="inlineStr">
        <is>
          <t>SBIN0013224</t>
        </is>
      </c>
    </row>
    <row r="3296" ht="14.4" customHeight="1">
      <c r="E3296" s="139" t="inlineStr">
        <is>
          <t>ALLA0213040</t>
        </is>
      </c>
      <c r="F3296" s="139" t="inlineStr">
        <is>
          <t>CNRB0004609</t>
        </is>
      </c>
      <c r="G3296" s="139" t="inlineStr">
        <is>
          <t>ICIC0004094</t>
        </is>
      </c>
      <c r="H3296" s="139" t="inlineStr">
        <is>
          <t>PKGB0010637</t>
        </is>
      </c>
      <c r="I3296" s="139" t="inlineStr">
        <is>
          <t>SBIN0013223</t>
        </is>
      </c>
    </row>
    <row r="3297" ht="14.4" customHeight="1">
      <c r="E3297" s="139" t="inlineStr">
        <is>
          <t>ALLA0213041</t>
        </is>
      </c>
      <c r="F3297" s="139" t="inlineStr">
        <is>
          <t>CNRB0004608</t>
        </is>
      </c>
      <c r="G3297" s="139" t="inlineStr">
        <is>
          <t>ICIC0004093</t>
        </is>
      </c>
      <c r="H3297" s="139" t="inlineStr">
        <is>
          <t>PKGB0010636</t>
        </is>
      </c>
      <c r="I3297" s="139" t="inlineStr">
        <is>
          <t>SBIN0013222</t>
        </is>
      </c>
    </row>
    <row r="3298" ht="14.4" customHeight="1">
      <c r="E3298" s="139" t="inlineStr">
        <is>
          <t>ALLA0213042</t>
        </is>
      </c>
      <c r="F3298" s="139" t="inlineStr">
        <is>
          <t>CNRB0004607</t>
        </is>
      </c>
      <c r="G3298" s="139" t="inlineStr">
        <is>
          <t>ICIC0004092</t>
        </is>
      </c>
      <c r="H3298" s="139" t="inlineStr">
        <is>
          <t>PKGB0010635</t>
        </is>
      </c>
      <c r="I3298" s="139" t="inlineStr">
        <is>
          <t>SBIN0013221</t>
        </is>
      </c>
    </row>
    <row r="3299" ht="14.4" customHeight="1">
      <c r="E3299" s="139" t="inlineStr">
        <is>
          <t>ALLA0213044</t>
        </is>
      </c>
      <c r="F3299" s="139" t="inlineStr">
        <is>
          <t>CNRB0004606</t>
        </is>
      </c>
      <c r="G3299" s="139" t="inlineStr">
        <is>
          <t>ICIC0004091</t>
        </is>
      </c>
      <c r="H3299" s="139" t="inlineStr">
        <is>
          <t>PKGB0010634</t>
        </is>
      </c>
      <c r="I3299" s="139" t="inlineStr">
        <is>
          <t>SBIN0013220</t>
        </is>
      </c>
    </row>
    <row r="3300" ht="14.4" customHeight="1">
      <c r="E3300" s="139" t="inlineStr">
        <is>
          <t>ALLA0213045</t>
        </is>
      </c>
      <c r="F3300" s="139" t="inlineStr">
        <is>
          <t>CNRB0004605</t>
        </is>
      </c>
      <c r="G3300" s="139" t="inlineStr">
        <is>
          <t>ICIC0004087</t>
        </is>
      </c>
      <c r="H3300" s="139" t="inlineStr">
        <is>
          <t>PKGB0010633</t>
        </is>
      </c>
      <c r="I3300" s="139" t="inlineStr">
        <is>
          <t>SBIN0013219</t>
        </is>
      </c>
    </row>
    <row r="3301" ht="14.4" customHeight="1">
      <c r="E3301" s="139" t="inlineStr">
        <is>
          <t>ALLA0213046</t>
        </is>
      </c>
      <c r="F3301" s="139" t="inlineStr">
        <is>
          <t>CNRB0004604</t>
        </is>
      </c>
      <c r="G3301" s="139" t="inlineStr">
        <is>
          <t>ICIC0004086</t>
        </is>
      </c>
      <c r="H3301" s="139" t="inlineStr">
        <is>
          <t>PKGB0010632</t>
        </is>
      </c>
      <c r="I3301" s="139" t="inlineStr">
        <is>
          <t>SBIN0013218</t>
        </is>
      </c>
    </row>
    <row r="3302" ht="14.4" customHeight="1">
      <c r="E3302" s="139" t="inlineStr">
        <is>
          <t>ALLA0213047</t>
        </is>
      </c>
      <c r="F3302" s="139" t="inlineStr">
        <is>
          <t>CNRB0004603</t>
        </is>
      </c>
      <c r="G3302" s="139" t="inlineStr">
        <is>
          <t>ICIC0004085</t>
        </is>
      </c>
      <c r="H3302" s="139" t="inlineStr">
        <is>
          <t>PKGB0010631</t>
        </is>
      </c>
      <c r="I3302" s="139" t="inlineStr">
        <is>
          <t>SBIN0013217</t>
        </is>
      </c>
    </row>
    <row r="3303" ht="14.4" customHeight="1">
      <c r="E3303" s="139" t="inlineStr">
        <is>
          <t>ALLA0213048</t>
        </is>
      </c>
      <c r="F3303" s="139" t="inlineStr">
        <is>
          <t>CNRB0004602</t>
        </is>
      </c>
      <c r="G3303" s="139" t="inlineStr">
        <is>
          <t>ICIC0004084</t>
        </is>
      </c>
      <c r="H3303" s="139" t="inlineStr">
        <is>
          <t>PKGB0010630</t>
        </is>
      </c>
      <c r="I3303" s="139" t="inlineStr">
        <is>
          <t>SBIN0013216</t>
        </is>
      </c>
    </row>
    <row r="3304" ht="14.4" customHeight="1">
      <c r="E3304" s="139" t="inlineStr">
        <is>
          <t>ALLA0213049</t>
        </is>
      </c>
      <c r="F3304" s="139" t="inlineStr">
        <is>
          <t>CNRB0004601</t>
        </is>
      </c>
      <c r="G3304" s="139" t="inlineStr">
        <is>
          <t>ICIC0004083</t>
        </is>
      </c>
      <c r="H3304" s="139" t="inlineStr">
        <is>
          <t>PKGB0010629</t>
        </is>
      </c>
      <c r="I3304" s="139" t="inlineStr">
        <is>
          <t>SBIN0013215</t>
        </is>
      </c>
    </row>
    <row r="3305" ht="14.4" customHeight="1">
      <c r="E3305" s="139" t="inlineStr">
        <is>
          <t>ALLA0213050</t>
        </is>
      </c>
      <c r="F3305" s="139" t="inlineStr">
        <is>
          <t>CNRB0004600</t>
        </is>
      </c>
      <c r="G3305" s="139" t="inlineStr">
        <is>
          <t>ICIC0004082</t>
        </is>
      </c>
      <c r="H3305" s="139" t="inlineStr">
        <is>
          <t>PKGB0010628</t>
        </is>
      </c>
      <c r="I3305" s="139" t="inlineStr">
        <is>
          <t>SBIN0013214</t>
        </is>
      </c>
    </row>
    <row r="3306" ht="14.4" customHeight="1">
      <c r="E3306" s="139" t="inlineStr">
        <is>
          <t>ALLA0213051</t>
        </is>
      </c>
      <c r="F3306" s="139" t="inlineStr">
        <is>
          <t>CNRB0004599</t>
        </is>
      </c>
      <c r="G3306" s="139" t="inlineStr">
        <is>
          <t>ICIC0004081</t>
        </is>
      </c>
      <c r="H3306" s="139" t="inlineStr">
        <is>
          <t>PKGB0010627</t>
        </is>
      </c>
      <c r="I3306" s="139" t="inlineStr">
        <is>
          <t>SBIN0013213</t>
        </is>
      </c>
    </row>
    <row r="3307" ht="14.4" customHeight="1">
      <c r="E3307" s="139" t="inlineStr">
        <is>
          <t>ALLA0213052</t>
        </is>
      </c>
      <c r="F3307" s="139" t="inlineStr">
        <is>
          <t>CNRB0004598</t>
        </is>
      </c>
      <c r="G3307" s="139" t="inlineStr">
        <is>
          <t>ICIC0004080</t>
        </is>
      </c>
      <c r="H3307" s="139" t="inlineStr">
        <is>
          <t>PKGB0010626</t>
        </is>
      </c>
      <c r="I3307" s="139" t="inlineStr">
        <is>
          <t>SBIN0013212</t>
        </is>
      </c>
    </row>
    <row r="3308" ht="14.4" customHeight="1">
      <c r="E3308" s="139" t="inlineStr">
        <is>
          <t>ALLA0213053</t>
        </is>
      </c>
      <c r="F3308" s="139" t="inlineStr">
        <is>
          <t>CNRB0004597</t>
        </is>
      </c>
      <c r="G3308" s="139" t="inlineStr">
        <is>
          <t>ICIC0004079</t>
        </is>
      </c>
      <c r="H3308" s="139" t="inlineStr">
        <is>
          <t>PKGB0010625</t>
        </is>
      </c>
      <c r="I3308" s="139" t="inlineStr">
        <is>
          <t>SBIN0013211</t>
        </is>
      </c>
    </row>
    <row r="3309" ht="14.4" customHeight="1">
      <c r="E3309" s="139" t="inlineStr">
        <is>
          <t>ALLA0213054</t>
        </is>
      </c>
      <c r="F3309" s="139" t="inlineStr">
        <is>
          <t>CNRB0004596</t>
        </is>
      </c>
      <c r="G3309" s="139" t="inlineStr">
        <is>
          <t>ICIC0004078</t>
        </is>
      </c>
      <c r="H3309" s="139" t="inlineStr">
        <is>
          <t>PKGB0010624</t>
        </is>
      </c>
      <c r="I3309" s="139" t="inlineStr">
        <is>
          <t>SBIN0013210</t>
        </is>
      </c>
    </row>
    <row r="3310" ht="14.4" customHeight="1">
      <c r="E3310" s="139" t="inlineStr">
        <is>
          <t>ALLA0213055</t>
        </is>
      </c>
      <c r="F3310" s="139" t="inlineStr">
        <is>
          <t>CNRB0004595</t>
        </is>
      </c>
      <c r="G3310" s="139" t="inlineStr">
        <is>
          <t>ICIC0004077</t>
        </is>
      </c>
      <c r="H3310" s="139" t="inlineStr">
        <is>
          <t>PKGB0010623</t>
        </is>
      </c>
      <c r="I3310" s="139" t="inlineStr">
        <is>
          <t>SBIN0013209</t>
        </is>
      </c>
    </row>
    <row r="3311" ht="14.4" customHeight="1">
      <c r="E3311" s="139" t="inlineStr">
        <is>
          <t>ALLA0213056</t>
        </is>
      </c>
      <c r="F3311" s="139" t="inlineStr">
        <is>
          <t>CNRB0004594</t>
        </is>
      </c>
      <c r="G3311" s="139" t="inlineStr">
        <is>
          <t>ICIC0004076</t>
        </is>
      </c>
      <c r="H3311" s="139" t="inlineStr">
        <is>
          <t>PKGB0010622</t>
        </is>
      </c>
      <c r="I3311" s="139" t="inlineStr">
        <is>
          <t>SBIN0013208</t>
        </is>
      </c>
    </row>
    <row r="3312" ht="14.4" customHeight="1">
      <c r="E3312" s="139" t="inlineStr">
        <is>
          <t>ALLA0213057</t>
        </is>
      </c>
      <c r="F3312" s="139" t="inlineStr">
        <is>
          <t>CNRB0004593</t>
        </is>
      </c>
      <c r="G3312" s="139" t="inlineStr">
        <is>
          <t>ICIC0004075</t>
        </is>
      </c>
      <c r="H3312" s="139" t="inlineStr">
        <is>
          <t>PKGB0010621</t>
        </is>
      </c>
      <c r="I3312" s="139" t="inlineStr">
        <is>
          <t>SBIN0013207</t>
        </is>
      </c>
    </row>
    <row r="3313" ht="14.4" customHeight="1">
      <c r="E3313" s="139" t="inlineStr">
        <is>
          <t>ALLA0213058</t>
        </is>
      </c>
      <c r="F3313" s="139" t="inlineStr">
        <is>
          <t>CNRB0004592</t>
        </is>
      </c>
      <c r="G3313" s="139" t="inlineStr">
        <is>
          <t>ICIC0004074</t>
        </is>
      </c>
      <c r="H3313" s="139" t="inlineStr">
        <is>
          <t>PKGB0010620</t>
        </is>
      </c>
      <c r="I3313" s="139" t="inlineStr">
        <is>
          <t>SBIN0013206</t>
        </is>
      </c>
    </row>
    <row r="3314" ht="14.4" customHeight="1">
      <c r="E3314" s="139" t="inlineStr">
        <is>
          <t>ALLA0213059</t>
        </is>
      </c>
      <c r="F3314" s="139" t="inlineStr">
        <is>
          <t>CNRB0004590</t>
        </is>
      </c>
      <c r="G3314" s="139" t="inlineStr">
        <is>
          <t>ICIC0004073</t>
        </is>
      </c>
      <c r="H3314" s="139" t="inlineStr">
        <is>
          <t>PKGB0010619</t>
        </is>
      </c>
      <c r="I3314" s="139" t="inlineStr">
        <is>
          <t>SBIN0013205</t>
        </is>
      </c>
    </row>
    <row r="3315" ht="14.4" customHeight="1">
      <c r="E3315" s="139" t="inlineStr">
        <is>
          <t>ALLA0213060</t>
        </is>
      </c>
      <c r="F3315" s="139" t="inlineStr">
        <is>
          <t>CNRB0004588</t>
        </is>
      </c>
      <c r="G3315" s="139" t="inlineStr">
        <is>
          <t>ICIC0004072</t>
        </is>
      </c>
      <c r="H3315" s="139" t="inlineStr">
        <is>
          <t>PKGB0010618</t>
        </is>
      </c>
      <c r="I3315" s="139" t="inlineStr">
        <is>
          <t>SBIN0013204</t>
        </is>
      </c>
    </row>
    <row r="3316" ht="14.4" customHeight="1">
      <c r="E3316" s="139" t="inlineStr">
        <is>
          <t>ALLA0213061</t>
        </is>
      </c>
      <c r="F3316" s="139" t="inlineStr">
        <is>
          <t>CNRB0004587</t>
        </is>
      </c>
      <c r="G3316" s="139" t="inlineStr">
        <is>
          <t>ICIC0004071</t>
        </is>
      </c>
      <c r="H3316" s="139" t="inlineStr">
        <is>
          <t>PKGB0010617</t>
        </is>
      </c>
      <c r="I3316" s="139" t="inlineStr">
        <is>
          <t>SBIN0013203</t>
        </is>
      </c>
    </row>
    <row r="3317" ht="14.4" customHeight="1">
      <c r="E3317" s="139" t="inlineStr">
        <is>
          <t>ALLA0213062</t>
        </is>
      </c>
      <c r="F3317" s="139" t="inlineStr">
        <is>
          <t>CNRB0004586</t>
        </is>
      </c>
      <c r="G3317" s="139" t="inlineStr">
        <is>
          <t>ICIC0004070</t>
        </is>
      </c>
      <c r="H3317" s="139" t="inlineStr">
        <is>
          <t>PKGB0010616</t>
        </is>
      </c>
      <c r="I3317" s="139" t="inlineStr">
        <is>
          <t>SBIN0013202</t>
        </is>
      </c>
    </row>
    <row r="3318" ht="14.4" customHeight="1">
      <c r="E3318" s="139" t="inlineStr">
        <is>
          <t>ALLA0213063</t>
        </is>
      </c>
      <c r="F3318" s="139" t="inlineStr">
        <is>
          <t>CNRB0004585</t>
        </is>
      </c>
      <c r="G3318" s="139" t="inlineStr">
        <is>
          <t>ICIC0004069</t>
        </is>
      </c>
      <c r="H3318" s="139" t="inlineStr">
        <is>
          <t>PKGB0010615</t>
        </is>
      </c>
      <c r="I3318" s="139" t="inlineStr">
        <is>
          <t>SBIN0013201</t>
        </is>
      </c>
    </row>
    <row r="3319" ht="14.4" customHeight="1">
      <c r="E3319" s="139" t="inlineStr">
        <is>
          <t>ALLA0213064</t>
        </is>
      </c>
      <c r="F3319" s="139" t="inlineStr">
        <is>
          <t>CNRB0004584</t>
        </is>
      </c>
      <c r="G3319" s="139" t="inlineStr">
        <is>
          <t>ICIC0004068</t>
        </is>
      </c>
      <c r="H3319" s="139" t="inlineStr">
        <is>
          <t>PKGB0010614</t>
        </is>
      </c>
      <c r="I3319" s="139" t="inlineStr">
        <is>
          <t>SBIN0013200</t>
        </is>
      </c>
    </row>
    <row r="3320" ht="14.4" customHeight="1">
      <c r="E3320" s="139" t="inlineStr">
        <is>
          <t>ALLA0213066</t>
        </is>
      </c>
      <c r="F3320" s="139" t="inlineStr">
        <is>
          <t>CNRB0004581</t>
        </is>
      </c>
      <c r="G3320" s="139" t="inlineStr">
        <is>
          <t>ICIC0004067</t>
        </is>
      </c>
      <c r="H3320" s="139" t="inlineStr">
        <is>
          <t>PKGB0010613</t>
        </is>
      </c>
      <c r="I3320" s="139" t="inlineStr">
        <is>
          <t>SBIN0013199</t>
        </is>
      </c>
    </row>
    <row r="3321" ht="14.4" customHeight="1">
      <c r="E3321" s="139" t="inlineStr">
        <is>
          <t>ALLA0213067</t>
        </is>
      </c>
      <c r="F3321" s="139" t="inlineStr">
        <is>
          <t>CNRB0004580</t>
        </is>
      </c>
      <c r="G3321" s="139" t="inlineStr">
        <is>
          <t>ICIC0004066</t>
        </is>
      </c>
      <c r="H3321" s="139" t="inlineStr">
        <is>
          <t>PKGB0010612</t>
        </is>
      </c>
      <c r="I3321" s="139" t="inlineStr">
        <is>
          <t>SBIN0013198</t>
        </is>
      </c>
    </row>
    <row r="3322" ht="14.4" customHeight="1">
      <c r="E3322" s="139" t="inlineStr">
        <is>
          <t>ALLA0213068</t>
        </is>
      </c>
      <c r="F3322" s="139" t="inlineStr">
        <is>
          <t>CNRB0004578</t>
        </is>
      </c>
      <c r="G3322" s="139" t="inlineStr">
        <is>
          <t>ICIC0004064</t>
        </is>
      </c>
      <c r="H3322" s="139" t="inlineStr">
        <is>
          <t>PKGB0010611</t>
        </is>
      </c>
      <c r="I3322" s="139" t="inlineStr">
        <is>
          <t>SBIN0013197</t>
        </is>
      </c>
    </row>
    <row r="3323" ht="14.4" customHeight="1">
      <c r="E3323" s="139" t="inlineStr">
        <is>
          <t>ALLA0213069</t>
        </is>
      </c>
      <c r="F3323" s="139" t="inlineStr">
        <is>
          <t>CNRB0004577</t>
        </is>
      </c>
      <c r="G3323" s="139" t="inlineStr">
        <is>
          <t>ICIC0004063</t>
        </is>
      </c>
      <c r="H3323" s="139" t="inlineStr">
        <is>
          <t>PKGB0010610</t>
        </is>
      </c>
      <c r="I3323" s="139" t="inlineStr">
        <is>
          <t>SBIN0013196</t>
        </is>
      </c>
    </row>
    <row r="3324" ht="14.4" customHeight="1">
      <c r="E3324" s="139" t="inlineStr">
        <is>
          <t>ALLA0213070</t>
        </is>
      </c>
      <c r="F3324" s="139" t="inlineStr">
        <is>
          <t>CNRB0004575</t>
        </is>
      </c>
      <c r="G3324" s="139" t="inlineStr">
        <is>
          <t>ICIC0004062</t>
        </is>
      </c>
      <c r="H3324" s="139" t="inlineStr">
        <is>
          <t>PKGB0010609</t>
        </is>
      </c>
      <c r="I3324" s="139" t="inlineStr">
        <is>
          <t>SBIN0013195</t>
        </is>
      </c>
    </row>
    <row r="3325" ht="14.4" customHeight="1">
      <c r="E3325" s="139" t="inlineStr">
        <is>
          <t>ALLA0213071</t>
        </is>
      </c>
      <c r="F3325" s="139" t="inlineStr">
        <is>
          <t>CNRB0004574</t>
        </is>
      </c>
      <c r="G3325" s="139" t="inlineStr">
        <is>
          <t>ICIC0004061</t>
        </is>
      </c>
      <c r="H3325" s="139" t="inlineStr">
        <is>
          <t>PKGB0010608</t>
        </is>
      </c>
      <c r="I3325" s="139" t="inlineStr">
        <is>
          <t>SBIN0013185</t>
        </is>
      </c>
    </row>
    <row r="3326" ht="14.4" customHeight="1">
      <c r="E3326" s="139" t="inlineStr">
        <is>
          <t>ALLA0213072</t>
        </is>
      </c>
      <c r="F3326" s="139" t="inlineStr">
        <is>
          <t>CNRB0004573</t>
        </is>
      </c>
      <c r="G3326" s="139" t="inlineStr">
        <is>
          <t>ICIC0004060</t>
        </is>
      </c>
      <c r="H3326" s="139" t="inlineStr">
        <is>
          <t>PKGB0010607</t>
        </is>
      </c>
      <c r="I3326" s="139" t="inlineStr">
        <is>
          <t>SBIN0013184</t>
        </is>
      </c>
    </row>
    <row r="3327" ht="14.4" customHeight="1">
      <c r="E3327" s="139" t="inlineStr">
        <is>
          <t>ALLA0213073</t>
        </is>
      </c>
      <c r="F3327" s="139" t="inlineStr">
        <is>
          <t>CNRB0004572</t>
        </is>
      </c>
      <c r="G3327" s="139" t="inlineStr">
        <is>
          <t>ICIC0004059</t>
        </is>
      </c>
      <c r="H3327" s="139" t="inlineStr">
        <is>
          <t>PKGB0010606</t>
        </is>
      </c>
      <c r="I3327" s="139" t="inlineStr">
        <is>
          <t>SBIN0013183</t>
        </is>
      </c>
    </row>
    <row r="3328" ht="14.4" customHeight="1">
      <c r="E3328" s="139" t="inlineStr">
        <is>
          <t>ALLA0213074</t>
        </is>
      </c>
      <c r="F3328" s="139" t="inlineStr">
        <is>
          <t>CNRB0004571</t>
        </is>
      </c>
      <c r="G3328" s="139" t="inlineStr">
        <is>
          <t>ICIC0004058</t>
        </is>
      </c>
      <c r="H3328" s="139" t="inlineStr">
        <is>
          <t>PKGB0010605</t>
        </is>
      </c>
      <c r="I3328" s="139" t="inlineStr">
        <is>
          <t>SBIN0013182</t>
        </is>
      </c>
    </row>
    <row r="3329" ht="14.4" customHeight="1">
      <c r="E3329" s="139" t="inlineStr">
        <is>
          <t>ALLA0213075</t>
        </is>
      </c>
      <c r="F3329" s="139" t="inlineStr">
        <is>
          <t>CNRB0004570</t>
        </is>
      </c>
      <c r="G3329" s="139" t="inlineStr">
        <is>
          <t>ICIC0004057</t>
        </is>
      </c>
      <c r="H3329" s="139" t="inlineStr">
        <is>
          <t>PKGB0010604</t>
        </is>
      </c>
      <c r="I3329" s="139" t="inlineStr">
        <is>
          <t>SBIN0013181</t>
        </is>
      </c>
    </row>
    <row r="3330" ht="14.4" customHeight="1">
      <c r="E3330" s="139" t="inlineStr">
        <is>
          <t>ALLA0213076</t>
        </is>
      </c>
      <c r="F3330" s="139" t="inlineStr">
        <is>
          <t>CNRB0004569</t>
        </is>
      </c>
      <c r="G3330" s="139" t="inlineStr">
        <is>
          <t>ICIC0004056</t>
        </is>
      </c>
      <c r="H3330" s="139" t="inlineStr">
        <is>
          <t>PKGB0010603</t>
        </is>
      </c>
      <c r="I3330" s="139" t="inlineStr">
        <is>
          <t>SBIN0013180</t>
        </is>
      </c>
    </row>
    <row r="3331" ht="14.4" customHeight="1">
      <c r="E3331" s="139" t="inlineStr">
        <is>
          <t>ALLA0213077</t>
        </is>
      </c>
      <c r="F3331" s="139" t="inlineStr">
        <is>
          <t>CNRB0004568</t>
        </is>
      </c>
      <c r="G3331" s="139" t="inlineStr">
        <is>
          <t>ICIC0004055</t>
        </is>
      </c>
      <c r="H3331" s="139" t="inlineStr">
        <is>
          <t>PKGB0010602</t>
        </is>
      </c>
      <c r="I3331" s="139" t="inlineStr">
        <is>
          <t>SBIN0013178</t>
        </is>
      </c>
    </row>
    <row r="3332" ht="14.4" customHeight="1">
      <c r="E3332" s="139" t="inlineStr">
        <is>
          <t>ALLA0213078</t>
        </is>
      </c>
      <c r="F3332" s="139" t="inlineStr">
        <is>
          <t>CNRB0004567</t>
        </is>
      </c>
      <c r="G3332" s="139" t="inlineStr">
        <is>
          <t>ICIC0004054</t>
        </is>
      </c>
      <c r="H3332" s="139" t="inlineStr">
        <is>
          <t>PKGB0010601</t>
        </is>
      </c>
      <c r="I3332" s="139" t="inlineStr">
        <is>
          <t>SBIN0013177</t>
        </is>
      </c>
    </row>
    <row r="3333" ht="14.4" customHeight="1">
      <c r="E3333" s="139" t="inlineStr">
        <is>
          <t>ALLA0213079</t>
        </is>
      </c>
      <c r="F3333" s="139" t="inlineStr">
        <is>
          <t>CNRB0004566</t>
        </is>
      </c>
      <c r="G3333" s="139" t="inlineStr">
        <is>
          <t>ICIC0004053</t>
        </is>
      </c>
      <c r="H3333" s="139" t="inlineStr">
        <is>
          <t>PKGB0010600</t>
        </is>
      </c>
      <c r="I3333" s="139" t="inlineStr">
        <is>
          <t>SBIN0013176</t>
        </is>
      </c>
    </row>
    <row r="3334" ht="14.4" customHeight="1">
      <c r="E3334" s="139" t="inlineStr">
        <is>
          <t>ALLA0213080</t>
        </is>
      </c>
      <c r="F3334" s="139" t="inlineStr">
        <is>
          <t>CNRB0004565</t>
        </is>
      </c>
      <c r="G3334" s="139" t="inlineStr">
        <is>
          <t>ICIC0004052</t>
        </is>
      </c>
      <c r="H3334" s="139" t="inlineStr">
        <is>
          <t>PKGB0010599</t>
        </is>
      </c>
      <c r="I3334" s="139" t="inlineStr">
        <is>
          <t>SBIN0013175</t>
        </is>
      </c>
    </row>
    <row r="3335" ht="14.4" customHeight="1">
      <c r="E3335" s="139" t="inlineStr">
        <is>
          <t>ALLA0213081</t>
        </is>
      </c>
      <c r="F3335" s="139" t="inlineStr">
        <is>
          <t>CNRB0004564</t>
        </is>
      </c>
      <c r="G3335" s="139" t="inlineStr">
        <is>
          <t>ICIC0004051</t>
        </is>
      </c>
      <c r="H3335" s="139" t="inlineStr">
        <is>
          <t>PKGB0010598</t>
        </is>
      </c>
      <c r="I3335" s="139" t="inlineStr">
        <is>
          <t>SBIN0013174</t>
        </is>
      </c>
    </row>
    <row r="3336" ht="14.4" customHeight="1">
      <c r="E3336" s="139" t="inlineStr">
        <is>
          <t>ALLA0213082</t>
        </is>
      </c>
      <c r="F3336" s="139" t="inlineStr">
        <is>
          <t>CNRB0004563</t>
        </is>
      </c>
      <c r="G3336" s="139" t="inlineStr">
        <is>
          <t>ICIC0004050</t>
        </is>
      </c>
      <c r="H3336" s="139" t="inlineStr">
        <is>
          <t>PKGB0010597</t>
        </is>
      </c>
      <c r="I3336" s="139" t="inlineStr">
        <is>
          <t>SBIN0013173</t>
        </is>
      </c>
    </row>
    <row r="3337" ht="14.4" customHeight="1">
      <c r="E3337" s="139" t="inlineStr">
        <is>
          <t>ALLA0213083</t>
        </is>
      </c>
      <c r="F3337" s="139" t="inlineStr">
        <is>
          <t>CNRB0004562</t>
        </is>
      </c>
      <c r="G3337" s="139" t="inlineStr">
        <is>
          <t>ICIC0004049</t>
        </is>
      </c>
      <c r="H3337" s="139" t="inlineStr">
        <is>
          <t>PKGB0010596</t>
        </is>
      </c>
      <c r="I3337" s="139" t="inlineStr">
        <is>
          <t>SBIN0013172</t>
        </is>
      </c>
    </row>
    <row r="3338" ht="14.4" customHeight="1">
      <c r="E3338" s="139" t="inlineStr">
        <is>
          <t>ALLA0213084</t>
        </is>
      </c>
      <c r="F3338" s="139" t="inlineStr">
        <is>
          <t>CNRB0004561</t>
        </is>
      </c>
      <c r="G3338" s="139" t="inlineStr">
        <is>
          <t>ICIC0004048</t>
        </is>
      </c>
      <c r="H3338" s="139" t="inlineStr">
        <is>
          <t>PKGB0010595</t>
        </is>
      </c>
      <c r="I3338" s="139" t="inlineStr">
        <is>
          <t>SBIN0013171</t>
        </is>
      </c>
    </row>
    <row r="3339" ht="14.4" customHeight="1">
      <c r="E3339" s="139" t="inlineStr">
        <is>
          <t>ALLA0213085</t>
        </is>
      </c>
      <c r="F3339" s="139" t="inlineStr">
        <is>
          <t>CNRB0004560</t>
        </is>
      </c>
      <c r="G3339" s="139" t="inlineStr">
        <is>
          <t>ICIC0004047</t>
        </is>
      </c>
      <c r="H3339" s="139" t="inlineStr">
        <is>
          <t>PKGB0010594</t>
        </is>
      </c>
      <c r="I3339" s="139" t="inlineStr">
        <is>
          <t>SBIN0013170</t>
        </is>
      </c>
    </row>
    <row r="3340" ht="14.4" customHeight="1">
      <c r="E3340" s="139" t="inlineStr">
        <is>
          <t>ALLA0213086</t>
        </is>
      </c>
      <c r="F3340" s="139" t="inlineStr">
        <is>
          <t>CNRB0004559</t>
        </is>
      </c>
      <c r="G3340" s="139" t="inlineStr">
        <is>
          <t>ICIC0004046</t>
        </is>
      </c>
      <c r="H3340" s="139" t="inlineStr">
        <is>
          <t>PKGB0010593</t>
        </is>
      </c>
      <c r="I3340" s="139" t="inlineStr">
        <is>
          <t>SBIN0013169</t>
        </is>
      </c>
    </row>
    <row r="3341" ht="14.4" customHeight="1">
      <c r="E3341" s="139" t="inlineStr">
        <is>
          <t>ALLA0213087</t>
        </is>
      </c>
      <c r="F3341" s="139" t="inlineStr">
        <is>
          <t>CNRB0004558</t>
        </is>
      </c>
      <c r="G3341" s="139" t="inlineStr">
        <is>
          <t>ICIC0004044</t>
        </is>
      </c>
      <c r="H3341" s="139" t="inlineStr">
        <is>
          <t>PKGB0010592</t>
        </is>
      </c>
      <c r="I3341" s="139" t="inlineStr">
        <is>
          <t>SBIN0013168</t>
        </is>
      </c>
    </row>
    <row r="3342" ht="14.4" customHeight="1">
      <c r="E3342" s="139" t="inlineStr">
        <is>
          <t>ALLA0213088</t>
        </is>
      </c>
      <c r="F3342" s="139" t="inlineStr">
        <is>
          <t>CNRB0004557</t>
        </is>
      </c>
      <c r="G3342" s="139" t="inlineStr">
        <is>
          <t>ICIC0004043</t>
        </is>
      </c>
      <c r="H3342" s="139" t="inlineStr">
        <is>
          <t>PKGB0010591</t>
        </is>
      </c>
      <c r="I3342" s="139" t="inlineStr">
        <is>
          <t>SBIN0013167</t>
        </is>
      </c>
    </row>
    <row r="3343" ht="14.4" customHeight="1">
      <c r="E3343" s="139" t="inlineStr">
        <is>
          <t>ALLA0213089</t>
        </is>
      </c>
      <c r="F3343" s="139" t="inlineStr">
        <is>
          <t>CNRB0004554</t>
        </is>
      </c>
      <c r="G3343" s="139" t="inlineStr">
        <is>
          <t>ICIC0004042</t>
        </is>
      </c>
      <c r="H3343" s="139" t="inlineStr">
        <is>
          <t>PKGB0010590</t>
        </is>
      </c>
      <c r="I3343" s="139" t="inlineStr">
        <is>
          <t>SBIN0013166</t>
        </is>
      </c>
    </row>
    <row r="3344" ht="14.4" customHeight="1">
      <c r="E3344" s="139" t="inlineStr">
        <is>
          <t>ALLA0213090</t>
        </is>
      </c>
      <c r="F3344" s="139" t="inlineStr">
        <is>
          <t>CNRB0004553</t>
        </is>
      </c>
      <c r="G3344" s="139" t="inlineStr">
        <is>
          <t>ICIC0004041</t>
        </is>
      </c>
      <c r="H3344" s="139" t="inlineStr">
        <is>
          <t>PKGB0010589</t>
        </is>
      </c>
      <c r="I3344" s="139" t="inlineStr">
        <is>
          <t>SBIN0013165</t>
        </is>
      </c>
    </row>
    <row r="3345" ht="14.4" customHeight="1">
      <c r="E3345" s="139" t="inlineStr">
        <is>
          <t>ALLA0213091</t>
        </is>
      </c>
      <c r="F3345" s="139" t="inlineStr">
        <is>
          <t>CNRB0004552</t>
        </is>
      </c>
      <c r="G3345" s="139" t="inlineStr">
        <is>
          <t>ICIC0004040</t>
        </is>
      </c>
      <c r="H3345" s="139" t="inlineStr">
        <is>
          <t>PKGB0010588</t>
        </is>
      </c>
      <c r="I3345" s="139" t="inlineStr">
        <is>
          <t>SBIN0013164</t>
        </is>
      </c>
    </row>
    <row r="3346" ht="14.4" customHeight="1">
      <c r="E3346" s="139" t="inlineStr">
        <is>
          <t>ALLA0213092</t>
        </is>
      </c>
      <c r="F3346" s="139" t="inlineStr">
        <is>
          <t>CNRB0004551</t>
        </is>
      </c>
      <c r="G3346" s="139" t="inlineStr">
        <is>
          <t>ICIC0004039</t>
        </is>
      </c>
      <c r="H3346" s="139" t="inlineStr">
        <is>
          <t>PKGB0010587</t>
        </is>
      </c>
      <c r="I3346" s="139" t="inlineStr">
        <is>
          <t>SBIN0013163</t>
        </is>
      </c>
    </row>
    <row r="3347" ht="14.4" customHeight="1">
      <c r="E3347" s="139" t="inlineStr">
        <is>
          <t>ALLA0213093</t>
        </is>
      </c>
      <c r="F3347" s="139" t="inlineStr">
        <is>
          <t>CNRB0004550</t>
        </is>
      </c>
      <c r="G3347" s="139" t="inlineStr">
        <is>
          <t>ICIC0004038</t>
        </is>
      </c>
      <c r="H3347" s="139" t="inlineStr">
        <is>
          <t>PKGB0010586</t>
        </is>
      </c>
      <c r="I3347" s="139" t="inlineStr">
        <is>
          <t>SBIN0013162</t>
        </is>
      </c>
    </row>
    <row r="3348" ht="14.4" customHeight="1">
      <c r="E3348" s="139" t="inlineStr">
        <is>
          <t>ALLA0213094</t>
        </is>
      </c>
      <c r="F3348" s="139" t="inlineStr">
        <is>
          <t>CNRB0004549</t>
        </is>
      </c>
      <c r="G3348" s="139" t="inlineStr">
        <is>
          <t>ICIC0004037</t>
        </is>
      </c>
      <c r="H3348" s="139" t="inlineStr">
        <is>
          <t>PKGB0010585</t>
        </is>
      </c>
      <c r="I3348" s="139" t="inlineStr">
        <is>
          <t>SBIN0013161</t>
        </is>
      </c>
    </row>
    <row r="3349" ht="14.4" customHeight="1">
      <c r="E3349" s="139" t="inlineStr">
        <is>
          <t>ALLA0213095</t>
        </is>
      </c>
      <c r="F3349" s="139" t="inlineStr">
        <is>
          <t>CNRB0004548</t>
        </is>
      </c>
      <c r="G3349" s="139" t="inlineStr">
        <is>
          <t>ICIC0004036</t>
        </is>
      </c>
      <c r="H3349" s="139" t="inlineStr">
        <is>
          <t>PKGB0010584</t>
        </is>
      </c>
      <c r="I3349" s="139" t="inlineStr">
        <is>
          <t>SBIN0013160</t>
        </is>
      </c>
    </row>
    <row r="3350" ht="14.4" customHeight="1">
      <c r="E3350" s="139" t="inlineStr">
        <is>
          <t>ALLA0213096</t>
        </is>
      </c>
      <c r="F3350" s="139" t="inlineStr">
        <is>
          <t>CNRB0004547</t>
        </is>
      </c>
      <c r="G3350" s="139" t="inlineStr">
        <is>
          <t>ICIC0004035</t>
        </is>
      </c>
      <c r="H3350" s="139" t="inlineStr">
        <is>
          <t>PKGB0010583</t>
        </is>
      </c>
      <c r="I3350" s="139" t="inlineStr">
        <is>
          <t>SBIN0013159</t>
        </is>
      </c>
    </row>
    <row r="3351" ht="14.4" customHeight="1">
      <c r="E3351" s="139" t="inlineStr">
        <is>
          <t>ALLA0213097</t>
        </is>
      </c>
      <c r="F3351" s="139" t="inlineStr">
        <is>
          <t>CNRB0004546</t>
        </is>
      </c>
      <c r="G3351" s="139" t="inlineStr">
        <is>
          <t>ICIC0004033</t>
        </is>
      </c>
      <c r="H3351" s="139" t="inlineStr">
        <is>
          <t>PKGB0010582</t>
        </is>
      </c>
      <c r="I3351" s="139" t="inlineStr">
        <is>
          <t>SBIN0013158</t>
        </is>
      </c>
    </row>
    <row r="3352" ht="14.4" customHeight="1">
      <c r="E3352" s="139" t="inlineStr">
        <is>
          <t>ALLA0213098</t>
        </is>
      </c>
      <c r="F3352" s="139" t="inlineStr">
        <is>
          <t>CNRB0004545</t>
        </is>
      </c>
      <c r="G3352" s="139" t="inlineStr">
        <is>
          <t>ICIC0004031</t>
        </is>
      </c>
      <c r="H3352" s="139" t="inlineStr">
        <is>
          <t>PKGB0010581</t>
        </is>
      </c>
      <c r="I3352" s="139" t="inlineStr">
        <is>
          <t>SBIN0013157</t>
        </is>
      </c>
    </row>
    <row r="3353" ht="14.4" customHeight="1">
      <c r="E3353" s="139" t="inlineStr">
        <is>
          <t>ALLA0213099</t>
        </is>
      </c>
      <c r="F3353" s="139" t="inlineStr">
        <is>
          <t>CNRB0004544</t>
        </is>
      </c>
      <c r="G3353" s="139" t="inlineStr">
        <is>
          <t>ICIC0004030</t>
        </is>
      </c>
      <c r="H3353" s="139" t="inlineStr">
        <is>
          <t>PKGB0010580</t>
        </is>
      </c>
      <c r="I3353" s="139" t="inlineStr">
        <is>
          <t>SBIN0013156</t>
        </is>
      </c>
    </row>
    <row r="3354" ht="14.4" customHeight="1">
      <c r="E3354" s="139" t="inlineStr">
        <is>
          <t>ALLA0213100</t>
        </is>
      </c>
      <c r="F3354" s="139" t="inlineStr">
        <is>
          <t>CNRB0004543</t>
        </is>
      </c>
      <c r="G3354" s="139" t="inlineStr">
        <is>
          <t>ICIC0004029</t>
        </is>
      </c>
      <c r="H3354" s="139" t="inlineStr">
        <is>
          <t>PKGB0010579</t>
        </is>
      </c>
      <c r="I3354" s="139" t="inlineStr">
        <is>
          <t>SBIN0013155</t>
        </is>
      </c>
    </row>
    <row r="3355" ht="14.4" customHeight="1">
      <c r="E3355" s="139" t="inlineStr">
        <is>
          <t>ALLA0213101</t>
        </is>
      </c>
      <c r="F3355" s="139" t="inlineStr">
        <is>
          <t>CNRB0004542</t>
        </is>
      </c>
      <c r="G3355" s="139" t="inlineStr">
        <is>
          <t>ICIC0004028</t>
        </is>
      </c>
      <c r="H3355" s="139" t="inlineStr">
        <is>
          <t>PKGB0010578</t>
        </is>
      </c>
      <c r="I3355" s="139" t="inlineStr">
        <is>
          <t>SBIN0013154</t>
        </is>
      </c>
    </row>
    <row r="3356" ht="14.4" customHeight="1">
      <c r="E3356" s="139" t="inlineStr">
        <is>
          <t>ALLA0213102</t>
        </is>
      </c>
      <c r="F3356" s="139" t="inlineStr">
        <is>
          <t>CNRB0004541</t>
        </is>
      </c>
      <c r="G3356" s="139" t="inlineStr">
        <is>
          <t>ICIC0004027</t>
        </is>
      </c>
      <c r="H3356" s="139" t="inlineStr">
        <is>
          <t>PKGB0010577</t>
        </is>
      </c>
      <c r="I3356" s="139" t="inlineStr">
        <is>
          <t>SBIN0013153</t>
        </is>
      </c>
    </row>
    <row r="3357" ht="14.4" customHeight="1">
      <c r="E3357" s="139" t="inlineStr">
        <is>
          <t>ALLA0213103</t>
        </is>
      </c>
      <c r="F3357" s="139" t="inlineStr">
        <is>
          <t>CNRB0004540</t>
        </is>
      </c>
      <c r="G3357" s="139" t="inlineStr">
        <is>
          <t>ICIC0004026</t>
        </is>
      </c>
      <c r="H3357" s="139" t="inlineStr">
        <is>
          <t>PKGB0010576</t>
        </is>
      </c>
      <c r="I3357" s="139" t="inlineStr">
        <is>
          <t>SBIN0013152</t>
        </is>
      </c>
    </row>
    <row r="3358" ht="14.4" customHeight="1">
      <c r="E3358" s="139" t="inlineStr">
        <is>
          <t>ALLA0213104</t>
        </is>
      </c>
      <c r="F3358" s="139" t="inlineStr">
        <is>
          <t>CNRB0004539</t>
        </is>
      </c>
      <c r="G3358" s="139" t="inlineStr">
        <is>
          <t>ICIC0004025</t>
        </is>
      </c>
      <c r="H3358" s="139" t="inlineStr">
        <is>
          <t>PKGB0010575</t>
        </is>
      </c>
      <c r="I3358" s="139" t="inlineStr">
        <is>
          <t>SBIN0013151</t>
        </is>
      </c>
    </row>
    <row r="3359" ht="14.4" customHeight="1">
      <c r="E3359" s="139" t="inlineStr">
        <is>
          <t>ALLA0213105</t>
        </is>
      </c>
      <c r="F3359" s="139" t="inlineStr">
        <is>
          <t>CNRB0004538</t>
        </is>
      </c>
      <c r="G3359" s="139" t="inlineStr">
        <is>
          <t>ICIC0004024</t>
        </is>
      </c>
      <c r="H3359" s="139" t="inlineStr">
        <is>
          <t>PKGB0010574</t>
        </is>
      </c>
      <c r="I3359" s="139" t="inlineStr">
        <is>
          <t>SBIN0013150</t>
        </is>
      </c>
    </row>
    <row r="3360" ht="14.4" customHeight="1">
      <c r="E3360" s="139" t="inlineStr">
        <is>
          <t>ALLA0213106</t>
        </is>
      </c>
      <c r="F3360" s="139" t="inlineStr">
        <is>
          <t>CNRB0004537</t>
        </is>
      </c>
      <c r="G3360" s="139" t="inlineStr">
        <is>
          <t>ICIC0004023</t>
        </is>
      </c>
      <c r="H3360" s="139" t="inlineStr">
        <is>
          <t>PKGB0010573</t>
        </is>
      </c>
      <c r="I3360" s="139" t="inlineStr">
        <is>
          <t>SBIN0013149</t>
        </is>
      </c>
    </row>
    <row r="3361" ht="14.4" customHeight="1">
      <c r="E3361" s="139" t="inlineStr">
        <is>
          <t>ALLA0213107</t>
        </is>
      </c>
      <c r="F3361" s="139" t="inlineStr">
        <is>
          <t>CNRB0004536</t>
        </is>
      </c>
      <c r="G3361" s="139" t="inlineStr">
        <is>
          <t>ICIC0004022</t>
        </is>
      </c>
      <c r="H3361" s="139" t="inlineStr">
        <is>
          <t>PKGB0010572</t>
        </is>
      </c>
      <c r="I3361" s="139" t="inlineStr">
        <is>
          <t>SBIN0013148</t>
        </is>
      </c>
    </row>
    <row r="3362" ht="14.4" customHeight="1">
      <c r="E3362" s="139" t="inlineStr">
        <is>
          <t>ALLA0213108</t>
        </is>
      </c>
      <c r="F3362" s="139" t="inlineStr">
        <is>
          <t>CNRB0004535</t>
        </is>
      </c>
      <c r="G3362" s="139" t="inlineStr">
        <is>
          <t>ICIC0004021</t>
        </is>
      </c>
      <c r="H3362" s="139" t="inlineStr">
        <is>
          <t>PKGB0010571</t>
        </is>
      </c>
      <c r="I3362" s="139" t="inlineStr">
        <is>
          <t>SBIN0013147</t>
        </is>
      </c>
    </row>
    <row r="3363" ht="14.4" customHeight="1">
      <c r="E3363" s="139" t="inlineStr">
        <is>
          <t>ALLA0213109</t>
        </is>
      </c>
      <c r="F3363" s="139" t="inlineStr">
        <is>
          <t>CNRB0004534</t>
        </is>
      </c>
      <c r="G3363" s="139" t="inlineStr">
        <is>
          <t>ICIC0004020</t>
        </is>
      </c>
      <c r="H3363" s="139" t="inlineStr">
        <is>
          <t>PKGB0010570</t>
        </is>
      </c>
      <c r="I3363" s="139" t="inlineStr">
        <is>
          <t>SBIN0013146</t>
        </is>
      </c>
    </row>
    <row r="3364" ht="14.4" customHeight="1">
      <c r="E3364" s="139" t="inlineStr">
        <is>
          <t>ALLA0213110</t>
        </is>
      </c>
      <c r="F3364" s="139" t="inlineStr">
        <is>
          <t>CNRB0004533</t>
        </is>
      </c>
      <c r="G3364" s="139" t="inlineStr">
        <is>
          <t>ICIC0004019</t>
        </is>
      </c>
      <c r="H3364" s="139" t="inlineStr">
        <is>
          <t>PKGB0010569</t>
        </is>
      </c>
      <c r="I3364" s="139" t="inlineStr">
        <is>
          <t>SBIN0013145</t>
        </is>
      </c>
    </row>
    <row r="3365" ht="14.4" customHeight="1">
      <c r="E3365" s="139" t="inlineStr">
        <is>
          <t>ALLA0213111</t>
        </is>
      </c>
      <c r="F3365" s="139" t="inlineStr">
        <is>
          <t>CNRB0004532</t>
        </is>
      </c>
      <c r="G3365" s="139" t="inlineStr">
        <is>
          <t>ICIC0004018</t>
        </is>
      </c>
      <c r="H3365" s="139" t="inlineStr">
        <is>
          <t>PKGB0010568</t>
        </is>
      </c>
      <c r="I3365" s="139" t="inlineStr">
        <is>
          <t>SBIN0013144</t>
        </is>
      </c>
    </row>
    <row r="3366" ht="14.4" customHeight="1">
      <c r="E3366" s="139" t="inlineStr">
        <is>
          <t>ALLA0213112</t>
        </is>
      </c>
      <c r="F3366" s="139" t="inlineStr">
        <is>
          <t>CNRB0004531</t>
        </is>
      </c>
      <c r="G3366" s="139" t="inlineStr">
        <is>
          <t>ICIC0004017</t>
        </is>
      </c>
      <c r="H3366" s="139" t="inlineStr">
        <is>
          <t>PKGB0010567</t>
        </is>
      </c>
      <c r="I3366" s="139" t="inlineStr">
        <is>
          <t>SBIN0013143</t>
        </is>
      </c>
    </row>
    <row r="3367" ht="14.4" customHeight="1">
      <c r="E3367" s="139" t="inlineStr">
        <is>
          <t>ALLA0213113</t>
        </is>
      </c>
      <c r="F3367" s="139" t="inlineStr">
        <is>
          <t>CNRB0004530</t>
        </is>
      </c>
      <c r="G3367" s="139" t="inlineStr">
        <is>
          <t>ICIC0004016</t>
        </is>
      </c>
      <c r="H3367" s="139" t="inlineStr">
        <is>
          <t>PKGB0010566</t>
        </is>
      </c>
      <c r="I3367" s="139" t="inlineStr">
        <is>
          <t>SBIN0013142</t>
        </is>
      </c>
    </row>
    <row r="3368" ht="14.4" customHeight="1">
      <c r="E3368" s="139" t="inlineStr">
        <is>
          <t>ALLA0213115</t>
        </is>
      </c>
      <c r="F3368" s="139" t="inlineStr">
        <is>
          <t>CNRB0004529</t>
        </is>
      </c>
      <c r="G3368" s="139" t="inlineStr">
        <is>
          <t>ICIC0004015</t>
        </is>
      </c>
      <c r="H3368" s="139" t="inlineStr">
        <is>
          <t>PKGB0010565</t>
        </is>
      </c>
      <c r="I3368" s="139" t="inlineStr">
        <is>
          <t>SBIN0013141</t>
        </is>
      </c>
    </row>
    <row r="3369" ht="14.4" customHeight="1">
      <c r="E3369" s="139" t="inlineStr">
        <is>
          <t>ALLA0213116</t>
        </is>
      </c>
      <c r="F3369" s="139" t="inlineStr">
        <is>
          <t>CNRB0004528</t>
        </is>
      </c>
      <c r="G3369" s="139" t="inlineStr">
        <is>
          <t>ICIC0004014</t>
        </is>
      </c>
      <c r="H3369" s="139" t="inlineStr">
        <is>
          <t>PKGB0010564</t>
        </is>
      </c>
      <c r="I3369" s="139" t="inlineStr">
        <is>
          <t>SBIN0013140</t>
        </is>
      </c>
    </row>
    <row r="3370" ht="14.4" customHeight="1">
      <c r="E3370" s="139" t="inlineStr">
        <is>
          <t>ALLA0213119</t>
        </is>
      </c>
      <c r="F3370" s="139" t="inlineStr">
        <is>
          <t>CNRB0004527</t>
        </is>
      </c>
      <c r="G3370" s="139" t="inlineStr">
        <is>
          <t>ICIC0004013</t>
        </is>
      </c>
      <c r="H3370" s="139" t="inlineStr">
        <is>
          <t>PKGB0010563</t>
        </is>
      </c>
      <c r="I3370" s="139" t="inlineStr">
        <is>
          <t>SBIN0013139</t>
        </is>
      </c>
    </row>
    <row r="3371" ht="14.4" customHeight="1">
      <c r="E3371" s="139" t="inlineStr">
        <is>
          <t>ALLA0213121</t>
        </is>
      </c>
      <c r="F3371" s="139" t="inlineStr">
        <is>
          <t>CNRB0004526</t>
        </is>
      </c>
      <c r="G3371" s="139" t="inlineStr">
        <is>
          <t>ICIC0004012</t>
        </is>
      </c>
      <c r="H3371" s="139" t="inlineStr">
        <is>
          <t>PKGB0010562</t>
        </is>
      </c>
      <c r="I3371" s="139" t="inlineStr">
        <is>
          <t>SBIN0013138</t>
        </is>
      </c>
    </row>
    <row r="3372" ht="14.4" customHeight="1">
      <c r="E3372" s="139" t="inlineStr">
        <is>
          <t>ALLA0213122</t>
        </is>
      </c>
      <c r="F3372" s="139" t="inlineStr">
        <is>
          <t>CNRB0004524</t>
        </is>
      </c>
      <c r="G3372" s="139" t="inlineStr">
        <is>
          <t>ICIC0004011</t>
        </is>
      </c>
      <c r="H3372" s="139" t="inlineStr">
        <is>
          <t>PKGB0010561</t>
        </is>
      </c>
      <c r="I3372" s="139" t="inlineStr">
        <is>
          <t>SBIN0013137</t>
        </is>
      </c>
    </row>
    <row r="3373" ht="14.4" customHeight="1">
      <c r="E3373" s="139" t="inlineStr">
        <is>
          <t>ALLA0213123</t>
        </is>
      </c>
      <c r="F3373" s="139" t="inlineStr">
        <is>
          <t>CNRB0004523</t>
        </is>
      </c>
      <c r="G3373" s="139" t="inlineStr">
        <is>
          <t>ICIC0004010</t>
        </is>
      </c>
      <c r="H3373" s="139" t="inlineStr">
        <is>
          <t>PKGB0010560</t>
        </is>
      </c>
      <c r="I3373" s="139" t="inlineStr">
        <is>
          <t>SBIN0013136</t>
        </is>
      </c>
    </row>
    <row r="3374" ht="14.4" customHeight="1">
      <c r="E3374" s="139" t="inlineStr">
        <is>
          <t>ALLA0213124</t>
        </is>
      </c>
      <c r="F3374" s="139" t="inlineStr">
        <is>
          <t>CNRB0004522</t>
        </is>
      </c>
      <c r="G3374" s="139" t="inlineStr">
        <is>
          <t>ICIC0004009</t>
        </is>
      </c>
      <c r="H3374" s="139" t="inlineStr">
        <is>
          <t>PKGB0010559</t>
        </is>
      </c>
      <c r="I3374" s="139" t="inlineStr">
        <is>
          <t>SBIN0013133</t>
        </is>
      </c>
    </row>
    <row r="3375" ht="14.4" customHeight="1">
      <c r="E3375" s="139" t="inlineStr">
        <is>
          <t>ALLA0213125</t>
        </is>
      </c>
      <c r="F3375" s="139" t="inlineStr">
        <is>
          <t>CNRB0004521</t>
        </is>
      </c>
      <c r="G3375" s="139" t="inlineStr">
        <is>
          <t>ICIC0004008</t>
        </is>
      </c>
      <c r="H3375" s="139" t="inlineStr">
        <is>
          <t>PKGB0010558</t>
        </is>
      </c>
      <c r="I3375" s="139" t="inlineStr">
        <is>
          <t>SBIN0013132</t>
        </is>
      </c>
    </row>
    <row r="3376" ht="14.4" customHeight="1">
      <c r="E3376" s="139" t="inlineStr">
        <is>
          <t>ALLA0213126</t>
        </is>
      </c>
      <c r="F3376" s="139" t="inlineStr">
        <is>
          <t>CNRB0004520</t>
        </is>
      </c>
      <c r="G3376" s="139" t="inlineStr">
        <is>
          <t>ICIC0004007</t>
        </is>
      </c>
      <c r="H3376" s="139" t="inlineStr">
        <is>
          <t>PKGB0010557</t>
        </is>
      </c>
      <c r="I3376" s="139" t="inlineStr">
        <is>
          <t>SBIN0013129</t>
        </is>
      </c>
    </row>
    <row r="3377" ht="14.4" customHeight="1">
      <c r="E3377" s="139" t="inlineStr">
        <is>
          <t>ALLA0213127</t>
        </is>
      </c>
      <c r="F3377" s="139" t="inlineStr">
        <is>
          <t>CNRB0004519</t>
        </is>
      </c>
      <c r="G3377" s="139" t="inlineStr">
        <is>
          <t>ICIC0004006</t>
        </is>
      </c>
      <c r="H3377" s="139" t="inlineStr">
        <is>
          <t>PKGB0010556</t>
        </is>
      </c>
      <c r="I3377" s="139" t="inlineStr">
        <is>
          <t>SBIN0013128</t>
        </is>
      </c>
    </row>
    <row r="3378" ht="14.4" customHeight="1">
      <c r="E3378" s="139" t="inlineStr">
        <is>
          <t>ALLA0213128</t>
        </is>
      </c>
      <c r="F3378" s="139" t="inlineStr">
        <is>
          <t>CNRB0004518</t>
        </is>
      </c>
      <c r="G3378" s="139" t="inlineStr">
        <is>
          <t>ICIC0004005</t>
        </is>
      </c>
      <c r="H3378" s="139" t="inlineStr">
        <is>
          <t>PKGB0010555</t>
        </is>
      </c>
      <c r="I3378" s="139" t="inlineStr">
        <is>
          <t>SBIN0013127</t>
        </is>
      </c>
    </row>
    <row r="3379" ht="14.4" customHeight="1">
      <c r="E3379" s="139" t="inlineStr">
        <is>
          <t>ALLA0213129</t>
        </is>
      </c>
      <c r="F3379" s="139" t="inlineStr">
        <is>
          <t>CNRB0004517</t>
        </is>
      </c>
      <c r="G3379" s="139" t="inlineStr">
        <is>
          <t>ICIC0004004</t>
        </is>
      </c>
      <c r="H3379" s="139" t="inlineStr">
        <is>
          <t>PKGB0010554</t>
        </is>
      </c>
      <c r="I3379" s="139" t="inlineStr">
        <is>
          <t>SBIN0013125</t>
        </is>
      </c>
    </row>
    <row r="3380" ht="14.4" customHeight="1">
      <c r="E3380" s="139" t="inlineStr">
        <is>
          <t>ALLA0213130</t>
        </is>
      </c>
      <c r="F3380" s="139" t="inlineStr">
        <is>
          <t>CNRB0004516</t>
        </is>
      </c>
      <c r="G3380" s="139" t="inlineStr">
        <is>
          <t>ICIC0004003</t>
        </is>
      </c>
      <c r="H3380" s="139" t="inlineStr">
        <is>
          <t>PKGB0010553</t>
        </is>
      </c>
      <c r="I3380" s="139" t="inlineStr">
        <is>
          <t>SBIN0013124</t>
        </is>
      </c>
    </row>
    <row r="3381" ht="14.4" customHeight="1">
      <c r="E3381" s="139" t="inlineStr">
        <is>
          <t>ALLA0213131</t>
        </is>
      </c>
      <c r="F3381" s="139" t="inlineStr">
        <is>
          <t>CNRB0004515</t>
        </is>
      </c>
      <c r="G3381" s="139" t="inlineStr">
        <is>
          <t>ICIC0004002</t>
        </is>
      </c>
      <c r="H3381" s="139" t="inlineStr">
        <is>
          <t>PKGB0010552</t>
        </is>
      </c>
      <c r="I3381" s="139" t="inlineStr">
        <is>
          <t>SBIN0013123</t>
        </is>
      </c>
    </row>
    <row r="3382" ht="14.4" customHeight="1">
      <c r="E3382" s="139" t="inlineStr">
        <is>
          <t>ALLA0213132</t>
        </is>
      </c>
      <c r="F3382" s="139" t="inlineStr">
        <is>
          <t>CNRB0004514</t>
        </is>
      </c>
      <c r="G3382" s="139" t="inlineStr">
        <is>
          <t>ICIC0004001</t>
        </is>
      </c>
      <c r="H3382" s="139" t="inlineStr">
        <is>
          <t>PKGB0010551</t>
        </is>
      </c>
      <c r="I3382" s="139" t="inlineStr">
        <is>
          <t>SBIN0013122</t>
        </is>
      </c>
    </row>
    <row r="3383" ht="14.4" customHeight="1">
      <c r="E3383" s="139" t="inlineStr">
        <is>
          <t>ALLA0213133</t>
        </is>
      </c>
      <c r="F3383" s="139" t="inlineStr">
        <is>
          <t>CNRB0004513</t>
        </is>
      </c>
      <c r="G3383" s="139" t="inlineStr">
        <is>
          <t>ICIC0003999</t>
        </is>
      </c>
      <c r="H3383" s="139" t="inlineStr">
        <is>
          <t>PKGB0010550</t>
        </is>
      </c>
      <c r="I3383" s="139" t="inlineStr">
        <is>
          <t>SBIN0013121</t>
        </is>
      </c>
    </row>
    <row r="3384" ht="14.4" customHeight="1">
      <c r="E3384" s="139" t="inlineStr">
        <is>
          <t>ALLA0213134</t>
        </is>
      </c>
      <c r="F3384" s="139" t="inlineStr">
        <is>
          <t>CNRB0004512</t>
        </is>
      </c>
      <c r="G3384" s="139" t="inlineStr">
        <is>
          <t>ICIC0003998</t>
        </is>
      </c>
      <c r="H3384" s="139" t="inlineStr">
        <is>
          <t>PKGB0010549</t>
        </is>
      </c>
      <c r="I3384" s="139" t="inlineStr">
        <is>
          <t>SBIN0013117</t>
        </is>
      </c>
    </row>
    <row r="3385" ht="14.4" customHeight="1">
      <c r="E3385" s="139" t="inlineStr">
        <is>
          <t>ALLA0213136</t>
        </is>
      </c>
      <c r="F3385" s="139" t="inlineStr">
        <is>
          <t>CNRB0004511</t>
        </is>
      </c>
      <c r="G3385" s="139" t="inlineStr">
        <is>
          <t>ICIC0003997</t>
        </is>
      </c>
      <c r="H3385" s="139" t="inlineStr">
        <is>
          <t>PKGB0010548</t>
        </is>
      </c>
      <c r="I3385" s="139" t="inlineStr">
        <is>
          <t>SBIN0013113</t>
        </is>
      </c>
    </row>
    <row r="3386" ht="14.4" customHeight="1">
      <c r="E3386" s="139" t="inlineStr">
        <is>
          <t>ALLA0213137</t>
        </is>
      </c>
      <c r="F3386" s="139" t="inlineStr">
        <is>
          <t>CNRB0004510</t>
        </is>
      </c>
      <c r="G3386" s="139" t="inlineStr">
        <is>
          <t>ICIC0003996</t>
        </is>
      </c>
      <c r="H3386" s="139" t="inlineStr">
        <is>
          <t>PKGB0010547</t>
        </is>
      </c>
      <c r="I3386" s="139" t="inlineStr">
        <is>
          <t>SBIN0013112</t>
        </is>
      </c>
    </row>
    <row r="3387" ht="14.4" customHeight="1">
      <c r="E3387" s="139" t="inlineStr">
        <is>
          <t>ALLA0213138</t>
        </is>
      </c>
      <c r="F3387" s="139" t="inlineStr">
        <is>
          <t>CNRB0004509</t>
        </is>
      </c>
      <c r="G3387" s="139" t="inlineStr">
        <is>
          <t>ICIC0003995</t>
        </is>
      </c>
      <c r="H3387" s="139" t="inlineStr">
        <is>
          <t>PKGB0010546</t>
        </is>
      </c>
      <c r="I3387" s="139" t="inlineStr">
        <is>
          <t>SBIN0013111</t>
        </is>
      </c>
    </row>
    <row r="3388" ht="14.4" customHeight="1">
      <c r="E3388" s="139" t="inlineStr">
        <is>
          <t>ALLA0213139</t>
        </is>
      </c>
      <c r="F3388" s="139" t="inlineStr">
        <is>
          <t>CNRB0004508</t>
        </is>
      </c>
      <c r="G3388" s="139" t="inlineStr">
        <is>
          <t>ICIC0003994</t>
        </is>
      </c>
      <c r="H3388" s="139" t="inlineStr">
        <is>
          <t>PKGB0010545</t>
        </is>
      </c>
      <c r="I3388" s="139" t="inlineStr">
        <is>
          <t>SBIN0013109</t>
        </is>
      </c>
    </row>
    <row r="3389" ht="14.4" customHeight="1">
      <c r="E3389" s="139" t="inlineStr">
        <is>
          <t>ALLA0213140</t>
        </is>
      </c>
      <c r="F3389" s="139" t="inlineStr">
        <is>
          <t>CNRB0004507</t>
        </is>
      </c>
      <c r="G3389" s="139" t="inlineStr">
        <is>
          <t>ICIC0003993</t>
        </is>
      </c>
      <c r="H3389" s="139" t="inlineStr">
        <is>
          <t>PKGB0010544</t>
        </is>
      </c>
      <c r="I3389" s="139" t="inlineStr">
        <is>
          <t>SBIN0013108</t>
        </is>
      </c>
    </row>
    <row r="3390" ht="14.4" customHeight="1">
      <c r="E3390" s="139" t="inlineStr">
        <is>
          <t>ALLA0213142</t>
        </is>
      </c>
      <c r="F3390" s="139" t="inlineStr">
        <is>
          <t>CNRB0004506</t>
        </is>
      </c>
      <c r="G3390" s="139" t="inlineStr">
        <is>
          <t>ICIC0003992</t>
        </is>
      </c>
      <c r="H3390" s="139" t="inlineStr">
        <is>
          <t>PKGB0010543</t>
        </is>
      </c>
      <c r="I3390" s="139" t="inlineStr">
        <is>
          <t>SBIN0013107</t>
        </is>
      </c>
    </row>
    <row r="3391" ht="14.4" customHeight="1">
      <c r="E3391" s="139" t="inlineStr">
        <is>
          <t>ALLA0213143</t>
        </is>
      </c>
      <c r="F3391" s="139" t="inlineStr">
        <is>
          <t>CNRB0004505</t>
        </is>
      </c>
      <c r="G3391" s="139" t="inlineStr">
        <is>
          <t>ICIC0003991</t>
        </is>
      </c>
      <c r="H3391" s="139" t="inlineStr">
        <is>
          <t>PKGB0010542</t>
        </is>
      </c>
      <c r="I3391" s="139" t="inlineStr">
        <is>
          <t>SBIN0013106</t>
        </is>
      </c>
    </row>
    <row r="3392" ht="14.4" customHeight="1">
      <c r="E3392" s="139" t="inlineStr">
        <is>
          <t>ALLA0213144</t>
        </is>
      </c>
      <c r="F3392" s="139" t="inlineStr">
        <is>
          <t>CNRB0004504</t>
        </is>
      </c>
      <c r="G3392" s="139" t="inlineStr">
        <is>
          <t>ICIC0003990</t>
        </is>
      </c>
      <c r="H3392" s="139" t="inlineStr">
        <is>
          <t>PKGB0010541</t>
        </is>
      </c>
      <c r="I3392" s="139" t="inlineStr">
        <is>
          <t>SBIN0013105</t>
        </is>
      </c>
    </row>
    <row r="3393" ht="14.4" customHeight="1">
      <c r="E3393" s="139" t="inlineStr">
        <is>
          <t>ALLA0213145</t>
        </is>
      </c>
      <c r="F3393" s="139" t="inlineStr">
        <is>
          <t>CNRB0004503</t>
        </is>
      </c>
      <c r="G3393" s="139" t="inlineStr">
        <is>
          <t>ICIC0003987</t>
        </is>
      </c>
      <c r="H3393" s="139" t="inlineStr">
        <is>
          <t>PKGB0010540</t>
        </is>
      </c>
      <c r="I3393" s="139" t="inlineStr">
        <is>
          <t>SBIN0013104</t>
        </is>
      </c>
    </row>
    <row r="3394" ht="14.4" customHeight="1">
      <c r="E3394" s="139" t="inlineStr">
        <is>
          <t>ALLA0213146</t>
        </is>
      </c>
      <c r="F3394" s="139" t="inlineStr">
        <is>
          <t>CNRB0004502</t>
        </is>
      </c>
      <c r="G3394" s="139" t="inlineStr">
        <is>
          <t>ICIC0003986</t>
        </is>
      </c>
      <c r="H3394" s="139" t="inlineStr">
        <is>
          <t>PKGB0010539</t>
        </is>
      </c>
      <c r="I3394" s="139" t="inlineStr">
        <is>
          <t>SBIN0013103</t>
        </is>
      </c>
    </row>
    <row r="3395" ht="14.4" customHeight="1">
      <c r="E3395" s="139" t="inlineStr">
        <is>
          <t>ALLA0213147</t>
        </is>
      </c>
      <c r="F3395" s="139" t="inlineStr">
        <is>
          <t>CNRB0004501</t>
        </is>
      </c>
      <c r="G3395" s="139" t="inlineStr">
        <is>
          <t>ICIC0003985</t>
        </is>
      </c>
      <c r="H3395" s="139" t="inlineStr">
        <is>
          <t>PKGB0010538</t>
        </is>
      </c>
      <c r="I3395" s="139" t="inlineStr">
        <is>
          <t>SBIN0013102</t>
        </is>
      </c>
    </row>
    <row r="3396" ht="14.4" customHeight="1">
      <c r="E3396" s="139" t="inlineStr">
        <is>
          <t>ALLA0213148</t>
        </is>
      </c>
      <c r="F3396" s="139" t="inlineStr">
        <is>
          <t>CNRB0004500</t>
        </is>
      </c>
      <c r="G3396" s="139" t="inlineStr">
        <is>
          <t>ICIC0003983</t>
        </is>
      </c>
      <c r="H3396" s="139" t="inlineStr">
        <is>
          <t>PKGB0010537</t>
        </is>
      </c>
      <c r="I3396" s="139" t="inlineStr">
        <is>
          <t>SBIN0013101</t>
        </is>
      </c>
    </row>
    <row r="3397" ht="14.4" customHeight="1">
      <c r="E3397" s="139" t="inlineStr">
        <is>
          <t>ALLA0213151</t>
        </is>
      </c>
      <c r="F3397" s="139" t="inlineStr">
        <is>
          <t>CNRB0004499</t>
        </is>
      </c>
      <c r="G3397" s="139" t="inlineStr">
        <is>
          <t>ICIC0003982</t>
        </is>
      </c>
      <c r="H3397" s="139" t="inlineStr">
        <is>
          <t>PKGB0010536</t>
        </is>
      </c>
      <c r="I3397" s="139" t="inlineStr">
        <is>
          <t>SBIN0013100</t>
        </is>
      </c>
    </row>
    <row r="3398" ht="14.4" customHeight="1">
      <c r="E3398" s="139" t="inlineStr">
        <is>
          <t>ALLA0213152</t>
        </is>
      </c>
      <c r="F3398" s="139" t="inlineStr">
        <is>
          <t>CNRB0004498</t>
        </is>
      </c>
      <c r="G3398" s="139" t="inlineStr">
        <is>
          <t>ICIC0003981</t>
        </is>
      </c>
      <c r="H3398" s="139" t="inlineStr">
        <is>
          <t>PKGB0010535</t>
        </is>
      </c>
      <c r="I3398" s="139" t="inlineStr">
        <is>
          <t>SBIN0013099</t>
        </is>
      </c>
    </row>
    <row r="3399" ht="14.4" customHeight="1">
      <c r="E3399" s="139" t="inlineStr">
        <is>
          <t>ALLA0213153</t>
        </is>
      </c>
      <c r="F3399" s="139" t="inlineStr">
        <is>
          <t>CNRB0004497</t>
        </is>
      </c>
      <c r="G3399" s="139" t="inlineStr">
        <is>
          <t>ICIC0003980</t>
        </is>
      </c>
      <c r="H3399" s="139" t="inlineStr">
        <is>
          <t>PKGB0010534</t>
        </is>
      </c>
      <c r="I3399" s="139" t="inlineStr">
        <is>
          <t>SBIN0013098</t>
        </is>
      </c>
    </row>
    <row r="3400" ht="14.4" customHeight="1">
      <c r="E3400" s="139" t="inlineStr">
        <is>
          <t>ALLA0213155</t>
        </is>
      </c>
      <c r="F3400" s="139" t="inlineStr">
        <is>
          <t>CNRB0004496</t>
        </is>
      </c>
      <c r="G3400" s="139" t="inlineStr">
        <is>
          <t>ICIC0003979</t>
        </is>
      </c>
      <c r="H3400" s="139" t="inlineStr">
        <is>
          <t>PKGB0010533</t>
        </is>
      </c>
      <c r="I3400" s="139" t="inlineStr">
        <is>
          <t>SBIN0013097</t>
        </is>
      </c>
    </row>
    <row r="3401" ht="14.4" customHeight="1">
      <c r="E3401" s="139" t="inlineStr">
        <is>
          <t>ALLA0213156</t>
        </is>
      </c>
      <c r="F3401" s="139" t="inlineStr">
        <is>
          <t>CNRB0004495</t>
        </is>
      </c>
      <c r="G3401" s="139" t="inlineStr">
        <is>
          <t>ICIC0003978</t>
        </is>
      </c>
      <c r="H3401" s="139" t="inlineStr">
        <is>
          <t>PKGB0010532</t>
        </is>
      </c>
      <c r="I3401" s="139" t="inlineStr">
        <is>
          <t>SBIN0013096</t>
        </is>
      </c>
    </row>
    <row r="3402" ht="14.4" customHeight="1">
      <c r="E3402" s="139" t="inlineStr">
        <is>
          <t>ALLA0213157</t>
        </is>
      </c>
      <c r="F3402" s="139" t="inlineStr">
        <is>
          <t>CNRB0004494</t>
        </is>
      </c>
      <c r="G3402" s="139" t="inlineStr">
        <is>
          <t>ICIC0003977</t>
        </is>
      </c>
      <c r="H3402" s="139" t="inlineStr">
        <is>
          <t>PKGB0010531</t>
        </is>
      </c>
      <c r="I3402" s="139" t="inlineStr">
        <is>
          <t>SBIN0013095</t>
        </is>
      </c>
    </row>
    <row r="3403" ht="14.4" customHeight="1">
      <c r="E3403" s="139" t="inlineStr">
        <is>
          <t>ALLA0213160</t>
        </is>
      </c>
      <c r="F3403" s="139" t="inlineStr">
        <is>
          <t>CNRB0004492</t>
        </is>
      </c>
      <c r="G3403" s="139" t="inlineStr">
        <is>
          <t>ICIC0003976</t>
        </is>
      </c>
      <c r="H3403" s="139" t="inlineStr">
        <is>
          <t>PKGB0010530</t>
        </is>
      </c>
      <c r="I3403" s="139" t="inlineStr">
        <is>
          <t>SBIN0013094</t>
        </is>
      </c>
    </row>
    <row r="3404" ht="14.4" customHeight="1">
      <c r="E3404" s="139" t="inlineStr">
        <is>
          <t>ALLA0213161</t>
        </is>
      </c>
      <c r="F3404" s="139" t="inlineStr">
        <is>
          <t>CNRB0004491</t>
        </is>
      </c>
      <c r="G3404" s="139" t="inlineStr">
        <is>
          <t>ICIC0003975</t>
        </is>
      </c>
      <c r="H3404" s="139" t="inlineStr">
        <is>
          <t>PKGB0010529</t>
        </is>
      </c>
      <c r="I3404" s="139" t="inlineStr">
        <is>
          <t>SBIN0013093</t>
        </is>
      </c>
    </row>
    <row r="3405" ht="14.4" customHeight="1">
      <c r="E3405" s="139" t="inlineStr">
        <is>
          <t>ALLA0213162</t>
        </is>
      </c>
      <c r="F3405" s="139" t="inlineStr">
        <is>
          <t>CNRB0004490</t>
        </is>
      </c>
      <c r="G3405" s="139" t="inlineStr">
        <is>
          <t>ICIC0003973</t>
        </is>
      </c>
      <c r="H3405" s="139" t="inlineStr">
        <is>
          <t>PKGB0010528</t>
        </is>
      </c>
      <c r="I3405" s="139" t="inlineStr">
        <is>
          <t>SBIN0013092</t>
        </is>
      </c>
    </row>
    <row r="3406" ht="14.4" customHeight="1">
      <c r="E3406" s="139" t="inlineStr">
        <is>
          <t>ALLA0213163</t>
        </is>
      </c>
      <c r="F3406" s="139" t="inlineStr">
        <is>
          <t>CNRB0004489</t>
        </is>
      </c>
      <c r="G3406" s="139" t="inlineStr">
        <is>
          <t>ICIC0003972</t>
        </is>
      </c>
      <c r="H3406" s="139" t="inlineStr">
        <is>
          <t>PKGB0010527</t>
        </is>
      </c>
      <c r="I3406" s="139" t="inlineStr">
        <is>
          <t>SBIN0013091</t>
        </is>
      </c>
    </row>
    <row r="3407" ht="14.4" customHeight="1">
      <c r="E3407" s="139" t="inlineStr">
        <is>
          <t>ALLA0213164</t>
        </is>
      </c>
      <c r="F3407" s="139" t="inlineStr">
        <is>
          <t>CNRB0004488</t>
        </is>
      </c>
      <c r="G3407" s="139" t="inlineStr">
        <is>
          <t>ICIC0003971</t>
        </is>
      </c>
      <c r="H3407" s="139" t="inlineStr">
        <is>
          <t>PKGB0010526</t>
        </is>
      </c>
      <c r="I3407" s="139" t="inlineStr">
        <is>
          <t>SBIN0013090</t>
        </is>
      </c>
    </row>
    <row r="3408" ht="14.4" customHeight="1">
      <c r="E3408" s="139" t="inlineStr">
        <is>
          <t>ALLA0213166</t>
        </is>
      </c>
      <c r="F3408" s="139" t="inlineStr">
        <is>
          <t>CNRB0004487</t>
        </is>
      </c>
      <c r="G3408" s="139" t="inlineStr">
        <is>
          <t>ICIC0003970</t>
        </is>
      </c>
      <c r="H3408" s="139" t="inlineStr">
        <is>
          <t>PKGB0010525</t>
        </is>
      </c>
      <c r="I3408" s="139" t="inlineStr">
        <is>
          <t>SBIN0013078</t>
        </is>
      </c>
    </row>
    <row r="3409" ht="14.4" customHeight="1">
      <c r="E3409" s="139" t="inlineStr">
        <is>
          <t>ALLA0213168</t>
        </is>
      </c>
      <c r="F3409" s="139" t="inlineStr">
        <is>
          <t>CNRB0004486</t>
        </is>
      </c>
      <c r="G3409" s="139" t="inlineStr">
        <is>
          <t>ICIC0003969</t>
        </is>
      </c>
      <c r="H3409" s="139" t="inlineStr">
        <is>
          <t>PKGB0010524</t>
        </is>
      </c>
      <c r="I3409" s="139" t="inlineStr">
        <is>
          <t>SBIN0013075</t>
        </is>
      </c>
    </row>
    <row r="3410" ht="14.4" customHeight="1">
      <c r="E3410" s="139" t="inlineStr">
        <is>
          <t>ALLA0213169</t>
        </is>
      </c>
      <c r="F3410" s="139" t="inlineStr">
        <is>
          <t>CNRB0004485</t>
        </is>
      </c>
      <c r="G3410" s="139" t="inlineStr">
        <is>
          <t>ICIC0003968</t>
        </is>
      </c>
      <c r="H3410" s="139" t="inlineStr">
        <is>
          <t>PKGB0010523</t>
        </is>
      </c>
      <c r="I3410" s="139" t="inlineStr">
        <is>
          <t>SBIN0013074</t>
        </is>
      </c>
    </row>
    <row r="3411" ht="14.4" customHeight="1">
      <c r="E3411" s="139" t="inlineStr">
        <is>
          <t>ALLA0213170</t>
        </is>
      </c>
      <c r="F3411" s="139" t="inlineStr">
        <is>
          <t>CNRB0004484</t>
        </is>
      </c>
      <c r="G3411" s="139" t="inlineStr">
        <is>
          <t>ICIC0003967</t>
        </is>
      </c>
      <c r="H3411" s="139" t="inlineStr">
        <is>
          <t>PKGB0010522</t>
        </is>
      </c>
      <c r="I3411" s="139" t="inlineStr">
        <is>
          <t>SBIN0013072</t>
        </is>
      </c>
    </row>
    <row r="3412" ht="14.4" customHeight="1">
      <c r="E3412" s="139" t="inlineStr">
        <is>
          <t>ALLA0213171</t>
        </is>
      </c>
      <c r="F3412" s="139" t="inlineStr">
        <is>
          <t>CNRB0004483</t>
        </is>
      </c>
      <c r="G3412" s="139" t="inlineStr">
        <is>
          <t>ICIC0003966</t>
        </is>
      </c>
      <c r="H3412" s="139" t="inlineStr">
        <is>
          <t>PKGB0010521</t>
        </is>
      </c>
      <c r="I3412" s="139" t="inlineStr">
        <is>
          <t>SBIN0013071</t>
        </is>
      </c>
    </row>
    <row r="3413" ht="14.4" customHeight="1">
      <c r="E3413" s="139" t="inlineStr">
        <is>
          <t>ALLA0213172</t>
        </is>
      </c>
      <c r="F3413" s="139" t="inlineStr">
        <is>
          <t>CNRB0004482</t>
        </is>
      </c>
      <c r="G3413" s="139" t="inlineStr">
        <is>
          <t>ICIC0003965</t>
        </is>
      </c>
      <c r="H3413" s="139" t="inlineStr">
        <is>
          <t>PKGB0010520</t>
        </is>
      </c>
      <c r="I3413" s="139" t="inlineStr">
        <is>
          <t>SBIN0013070</t>
        </is>
      </c>
    </row>
    <row r="3414" ht="14.4" customHeight="1">
      <c r="E3414" s="139" t="inlineStr">
        <is>
          <t>ALLA0213173</t>
        </is>
      </c>
      <c r="F3414" s="139" t="inlineStr">
        <is>
          <t>CNRB0004481</t>
        </is>
      </c>
      <c r="G3414" s="139" t="inlineStr">
        <is>
          <t>ICIC0003964</t>
        </is>
      </c>
      <c r="H3414" s="139" t="inlineStr">
        <is>
          <t>PKGB0010519</t>
        </is>
      </c>
      <c r="I3414" s="139" t="inlineStr">
        <is>
          <t>SBIN0013068</t>
        </is>
      </c>
    </row>
    <row r="3415" ht="14.4" customHeight="1">
      <c r="E3415" s="139" t="inlineStr">
        <is>
          <t>ALLA0213175</t>
        </is>
      </c>
      <c r="F3415" s="139" t="inlineStr">
        <is>
          <t>CNRB0004480</t>
        </is>
      </c>
      <c r="G3415" s="139" t="inlineStr">
        <is>
          <t>ICIC0003963</t>
        </is>
      </c>
      <c r="H3415" s="139" t="inlineStr">
        <is>
          <t>PKGB0010518</t>
        </is>
      </c>
      <c r="I3415" s="139" t="inlineStr">
        <is>
          <t>SBIN0013067</t>
        </is>
      </c>
    </row>
    <row r="3416" ht="14.4" customHeight="1">
      <c r="E3416" s="139" t="inlineStr">
        <is>
          <t>ALLA0213176</t>
        </is>
      </c>
      <c r="F3416" s="139" t="inlineStr">
        <is>
          <t>CNRB0004479</t>
        </is>
      </c>
      <c r="G3416" s="139" t="inlineStr">
        <is>
          <t>ICIC0003962</t>
        </is>
      </c>
      <c r="H3416" s="139" t="inlineStr">
        <is>
          <t>PKGB0010517</t>
        </is>
      </c>
      <c r="I3416" s="139" t="inlineStr">
        <is>
          <t>SBIN0013065</t>
        </is>
      </c>
    </row>
    <row r="3417" ht="14.4" customHeight="1">
      <c r="E3417" s="139" t="inlineStr">
        <is>
          <t>ALLA0213177</t>
        </is>
      </c>
      <c r="F3417" s="139" t="inlineStr">
        <is>
          <t>CNRB0004478</t>
        </is>
      </c>
      <c r="G3417" s="139" t="inlineStr">
        <is>
          <t>ICIC0003961</t>
        </is>
      </c>
      <c r="H3417" s="139" t="inlineStr">
        <is>
          <t>PKGB0010516</t>
        </is>
      </c>
      <c r="I3417" s="139" t="inlineStr">
        <is>
          <t>SBIN0013063</t>
        </is>
      </c>
    </row>
    <row r="3418" ht="14.4" customHeight="1">
      <c r="E3418" s="139" t="inlineStr">
        <is>
          <t>ALLA0213178</t>
        </is>
      </c>
      <c r="F3418" s="139" t="inlineStr">
        <is>
          <t>CNRB0004477</t>
        </is>
      </c>
      <c r="G3418" s="139" t="inlineStr">
        <is>
          <t>ICIC0003960</t>
        </is>
      </c>
      <c r="H3418" s="139" t="inlineStr">
        <is>
          <t>PKGB0010514</t>
        </is>
      </c>
      <c r="I3418" s="139" t="inlineStr">
        <is>
          <t>SBIN0013062</t>
        </is>
      </c>
    </row>
    <row r="3419" ht="14.4" customHeight="1">
      <c r="E3419" s="139" t="inlineStr">
        <is>
          <t>ALLA0213179</t>
        </is>
      </c>
      <c r="F3419" s="139" t="inlineStr">
        <is>
          <t>CNRB0004476</t>
        </is>
      </c>
      <c r="G3419" s="139" t="inlineStr">
        <is>
          <t>ICIC0003959</t>
        </is>
      </c>
      <c r="H3419" s="139" t="inlineStr">
        <is>
          <t>PKGB0010513</t>
        </is>
      </c>
      <c r="I3419" s="139" t="inlineStr">
        <is>
          <t>SBIN0013061</t>
        </is>
      </c>
    </row>
    <row r="3420" ht="14.4" customHeight="1">
      <c r="E3420" s="139" t="inlineStr">
        <is>
          <t>ALLA0213181</t>
        </is>
      </c>
      <c r="F3420" s="139" t="inlineStr">
        <is>
          <t>CNRB0004475</t>
        </is>
      </c>
      <c r="G3420" s="139" t="inlineStr">
        <is>
          <t>ICIC0003958</t>
        </is>
      </c>
      <c r="H3420" s="139" t="inlineStr">
        <is>
          <t>PKGB0010512</t>
        </is>
      </c>
      <c r="I3420" s="139" t="inlineStr">
        <is>
          <t>SBIN0013059</t>
        </is>
      </c>
    </row>
    <row r="3421" ht="14.4" customHeight="1">
      <c r="E3421" s="139" t="inlineStr">
        <is>
          <t>ALLA0213182</t>
        </is>
      </c>
      <c r="F3421" s="139" t="inlineStr">
        <is>
          <t>CNRB0004474</t>
        </is>
      </c>
      <c r="G3421" s="139" t="inlineStr">
        <is>
          <t>ICIC0003957</t>
        </is>
      </c>
      <c r="H3421" s="139" t="inlineStr">
        <is>
          <t>PKGB0010511</t>
        </is>
      </c>
      <c r="I3421" s="139" t="inlineStr">
        <is>
          <t>SBIN0013058</t>
        </is>
      </c>
    </row>
    <row r="3422" ht="14.4" customHeight="1">
      <c r="E3422" s="139" t="inlineStr">
        <is>
          <t>ALLA0213183</t>
        </is>
      </c>
      <c r="F3422" s="139" t="inlineStr">
        <is>
          <t>CNRB0004473</t>
        </is>
      </c>
      <c r="G3422" s="139" t="inlineStr">
        <is>
          <t>ICIC0003956</t>
        </is>
      </c>
      <c r="H3422" s="139" t="inlineStr">
        <is>
          <t>PKGB0010510</t>
        </is>
      </c>
      <c r="I3422" s="139" t="inlineStr">
        <is>
          <t>SBIN0013057</t>
        </is>
      </c>
    </row>
    <row r="3423" ht="14.4" customHeight="1">
      <c r="E3423" s="139" t="inlineStr">
        <is>
          <t>ALLA0213184</t>
        </is>
      </c>
      <c r="F3423" s="139" t="inlineStr">
        <is>
          <t>CNRB0004472</t>
        </is>
      </c>
      <c r="G3423" s="139" t="inlineStr">
        <is>
          <t>ICIC0003955</t>
        </is>
      </c>
      <c r="H3423" s="139" t="inlineStr">
        <is>
          <t>PKGB0010509</t>
        </is>
      </c>
      <c r="I3423" s="139" t="inlineStr">
        <is>
          <t>SBIN0013056</t>
        </is>
      </c>
    </row>
    <row r="3424" ht="14.4" customHeight="1">
      <c r="E3424" s="139" t="inlineStr">
        <is>
          <t>ALLA0213185</t>
        </is>
      </c>
      <c r="F3424" s="139" t="inlineStr">
        <is>
          <t>CNRB0004471</t>
        </is>
      </c>
      <c r="G3424" s="139" t="inlineStr">
        <is>
          <t>ICIC0003954</t>
        </is>
      </c>
      <c r="H3424" s="139" t="inlineStr">
        <is>
          <t>PKGB0010508</t>
        </is>
      </c>
      <c r="I3424" s="139" t="inlineStr">
        <is>
          <t>SBIN0013055</t>
        </is>
      </c>
    </row>
    <row r="3425" ht="14.4" customHeight="1">
      <c r="E3425" s="139" t="inlineStr">
        <is>
          <t>ALLA0213186</t>
        </is>
      </c>
      <c r="F3425" s="139" t="inlineStr">
        <is>
          <t>CNRB0004470</t>
        </is>
      </c>
      <c r="G3425" s="139" t="inlineStr">
        <is>
          <t>ICIC0003953</t>
        </is>
      </c>
      <c r="H3425" s="139" t="inlineStr">
        <is>
          <t>PKGB0010506</t>
        </is>
      </c>
      <c r="I3425" s="139" t="inlineStr">
        <is>
          <t>SBIN0013054</t>
        </is>
      </c>
    </row>
    <row r="3426" ht="14.4" customHeight="1">
      <c r="E3426" s="139" t="inlineStr">
        <is>
          <t>ALLA0213187</t>
        </is>
      </c>
      <c r="F3426" s="139" t="inlineStr">
        <is>
          <t>CNRB0004469</t>
        </is>
      </c>
      <c r="G3426" s="139" t="inlineStr">
        <is>
          <t>ICIC0003952</t>
        </is>
      </c>
      <c r="H3426" s="139" t="inlineStr">
        <is>
          <t>PKGB0010504</t>
        </is>
      </c>
      <c r="I3426" s="139" t="inlineStr">
        <is>
          <t>SBIN0013053</t>
        </is>
      </c>
    </row>
    <row r="3427" ht="14.4" customHeight="1">
      <c r="E3427" s="139" t="inlineStr">
        <is>
          <t>ALLA0213195</t>
        </is>
      </c>
      <c r="F3427" s="139" t="inlineStr">
        <is>
          <t>CNRB0004468</t>
        </is>
      </c>
      <c r="G3427" s="139" t="inlineStr">
        <is>
          <t>ICIC0003951</t>
        </is>
      </c>
      <c r="H3427" s="139" t="inlineStr">
        <is>
          <t>PKGB0010503</t>
        </is>
      </c>
      <c r="I3427" s="139" t="inlineStr">
        <is>
          <t>SBIN0013052</t>
        </is>
      </c>
    </row>
    <row r="3428" ht="14.4" customHeight="1">
      <c r="E3428" s="139" t="inlineStr">
        <is>
          <t>ALLA0213196</t>
        </is>
      </c>
      <c r="F3428" s="139" t="inlineStr">
        <is>
          <t>CNRB0004467</t>
        </is>
      </c>
      <c r="G3428" s="139" t="inlineStr">
        <is>
          <t>ICIC0003950</t>
        </is>
      </c>
      <c r="H3428" s="139" t="inlineStr">
        <is>
          <t>PKGB0010500</t>
        </is>
      </c>
      <c r="I3428" s="139" t="inlineStr">
        <is>
          <t>SBIN0013051</t>
        </is>
      </c>
    </row>
    <row r="3429" ht="14.4" customHeight="1">
      <c r="E3429" s="139" t="inlineStr">
        <is>
          <t>ALLA0213197</t>
        </is>
      </c>
      <c r="F3429" s="139" t="inlineStr">
        <is>
          <t>CNRB0004466</t>
        </is>
      </c>
      <c r="G3429" s="139" t="inlineStr">
        <is>
          <t>ICIC0003949</t>
        </is>
      </c>
      <c r="H3429" s="139" t="inlineStr">
        <is>
          <t>PRTH0090203</t>
        </is>
      </c>
      <c r="I3429" s="139" t="inlineStr">
        <is>
          <t>SBIN0013049</t>
        </is>
      </c>
    </row>
    <row r="3430" ht="14.4" customHeight="1">
      <c r="E3430" s="139" t="inlineStr">
        <is>
          <t>ALLA0213198</t>
        </is>
      </c>
      <c r="F3430" s="139" t="inlineStr">
        <is>
          <t>CNRB0004465</t>
        </is>
      </c>
      <c r="G3430" s="139" t="inlineStr">
        <is>
          <t>ICIC0003948</t>
        </is>
      </c>
      <c r="H3430" s="139" t="inlineStr">
        <is>
          <t>PRTH0035408</t>
        </is>
      </c>
      <c r="I3430" s="139" t="inlineStr">
        <is>
          <t>SBIN0013047</t>
        </is>
      </c>
    </row>
    <row r="3431" ht="14.4" customHeight="1">
      <c r="E3431" s="139" t="inlineStr">
        <is>
          <t>ALLA0213199</t>
        </is>
      </c>
      <c r="F3431" s="139" t="inlineStr">
        <is>
          <t>CNRB0004464</t>
        </is>
      </c>
      <c r="G3431" s="139" t="inlineStr">
        <is>
          <t>ICIC0003947</t>
        </is>
      </c>
      <c r="H3431" s="139" t="inlineStr">
        <is>
          <t>PRTH0035398</t>
        </is>
      </c>
      <c r="I3431" s="139" t="inlineStr">
        <is>
          <t>SBIN0013046</t>
        </is>
      </c>
    </row>
    <row r="3432" ht="14.4" customHeight="1">
      <c r="E3432" s="139" t="inlineStr">
        <is>
          <t>ALLA0213200</t>
        </is>
      </c>
      <c r="F3432" s="139" t="inlineStr">
        <is>
          <t>CNRB0004463</t>
        </is>
      </c>
      <c r="G3432" s="139" t="inlineStr">
        <is>
          <t>ICIC0003945</t>
        </is>
      </c>
      <c r="H3432" s="139" t="inlineStr">
        <is>
          <t>PRTH0035397</t>
        </is>
      </c>
      <c r="I3432" s="139" t="inlineStr">
        <is>
          <t>SBIN0013045</t>
        </is>
      </c>
    </row>
    <row r="3433" ht="14.4" customHeight="1">
      <c r="E3433" s="139" t="inlineStr">
        <is>
          <t>ALLA0213201</t>
        </is>
      </c>
      <c r="F3433" s="139" t="inlineStr">
        <is>
          <t>CNRB0004462</t>
        </is>
      </c>
      <c r="G3433" s="139" t="inlineStr">
        <is>
          <t>ICIC0003943</t>
        </is>
      </c>
      <c r="H3433" s="139" t="inlineStr">
        <is>
          <t>PRTH0035396</t>
        </is>
      </c>
      <c r="I3433" s="139" t="inlineStr">
        <is>
          <t>SBIN0013043</t>
        </is>
      </c>
    </row>
    <row r="3434" ht="14.4" customHeight="1">
      <c r="E3434" s="139" t="inlineStr">
        <is>
          <t>ALLA0213202</t>
        </is>
      </c>
      <c r="F3434" s="139" t="inlineStr">
        <is>
          <t>CNRB0004461</t>
        </is>
      </c>
      <c r="G3434" s="139" t="inlineStr">
        <is>
          <t>ICIC0003942</t>
        </is>
      </c>
      <c r="H3434" s="139" t="inlineStr">
        <is>
          <t>PRTH0035379</t>
        </is>
      </c>
      <c r="I3434" s="139" t="inlineStr">
        <is>
          <t>SBIN0013042</t>
        </is>
      </c>
    </row>
    <row r="3435" ht="14.4" customHeight="1">
      <c r="E3435" s="139" t="inlineStr">
        <is>
          <t>ALLA0213203</t>
        </is>
      </c>
      <c r="F3435" s="139" t="inlineStr">
        <is>
          <t>CNRB0004460</t>
        </is>
      </c>
      <c r="G3435" s="139" t="inlineStr">
        <is>
          <t>ICIC0003941</t>
        </is>
      </c>
      <c r="H3435" s="139" t="inlineStr">
        <is>
          <t>PRTH0035378</t>
        </is>
      </c>
      <c r="I3435" s="139" t="inlineStr">
        <is>
          <t>SBIN0013041</t>
        </is>
      </c>
    </row>
    <row r="3436" ht="14.4" customHeight="1">
      <c r="E3436" s="139" t="inlineStr">
        <is>
          <t>ALLA0213204</t>
        </is>
      </c>
      <c r="F3436" s="139" t="inlineStr">
        <is>
          <t>CNRB0004459</t>
        </is>
      </c>
      <c r="G3436" s="139" t="inlineStr">
        <is>
          <t>ICIC0003940</t>
        </is>
      </c>
      <c r="H3436" s="139" t="inlineStr">
        <is>
          <t>PRTH0035374</t>
        </is>
      </c>
      <c r="I3436" s="139" t="inlineStr">
        <is>
          <t>SBIN0013040</t>
        </is>
      </c>
    </row>
    <row r="3437" ht="14.4" customHeight="1">
      <c r="E3437" s="139" t="inlineStr">
        <is>
          <t>ALLA0213205</t>
        </is>
      </c>
      <c r="F3437" s="139" t="inlineStr">
        <is>
          <t>CNRB0004457</t>
        </is>
      </c>
      <c r="G3437" s="139" t="inlineStr">
        <is>
          <t>ICIC0003939</t>
        </is>
      </c>
      <c r="H3437" s="139" t="inlineStr">
        <is>
          <t>PRTH0035373</t>
        </is>
      </c>
      <c r="I3437" s="139" t="inlineStr">
        <is>
          <t>SBIN0013039</t>
        </is>
      </c>
    </row>
    <row r="3438" ht="14.4" customHeight="1">
      <c r="E3438" s="139" t="inlineStr">
        <is>
          <t>ALLA0213206</t>
        </is>
      </c>
      <c r="F3438" s="139" t="inlineStr">
        <is>
          <t>CNRB0004456</t>
        </is>
      </c>
      <c r="G3438" s="139" t="inlineStr">
        <is>
          <t>ICIC0003938</t>
        </is>
      </c>
      <c r="H3438" s="139" t="inlineStr">
        <is>
          <t>PRTH0035358</t>
        </is>
      </c>
      <c r="I3438" s="139" t="inlineStr">
        <is>
          <t>SBIN0013038</t>
        </is>
      </c>
    </row>
    <row r="3439" ht="14.4" customHeight="1">
      <c r="E3439" s="139" t="inlineStr">
        <is>
          <t>ALLA0213207</t>
        </is>
      </c>
      <c r="F3439" s="139" t="inlineStr">
        <is>
          <t>CNRB0004455</t>
        </is>
      </c>
      <c r="G3439" s="139" t="inlineStr">
        <is>
          <t>ICIC0003937</t>
        </is>
      </c>
      <c r="H3439" s="139" t="inlineStr">
        <is>
          <t>PRTH0035357</t>
        </is>
      </c>
      <c r="I3439" s="139" t="inlineStr">
        <is>
          <t>SBIN0013037</t>
        </is>
      </c>
    </row>
    <row r="3440" ht="14.4" customHeight="1">
      <c r="E3440" s="139" t="inlineStr">
        <is>
          <t>ALLA0213208</t>
        </is>
      </c>
      <c r="F3440" s="139" t="inlineStr">
        <is>
          <t>CNRB0004454</t>
        </is>
      </c>
      <c r="G3440" s="139" t="inlineStr">
        <is>
          <t>ICIC0003936</t>
        </is>
      </c>
      <c r="H3440" s="139" t="inlineStr">
        <is>
          <t>PRTH0035342</t>
        </is>
      </c>
      <c r="I3440" s="139" t="inlineStr">
        <is>
          <t>SBIN0013036</t>
        </is>
      </c>
    </row>
    <row r="3441" ht="14.4" customHeight="1">
      <c r="E3441" s="139" t="inlineStr">
        <is>
          <t>ALLA0213209</t>
        </is>
      </c>
      <c r="F3441" s="139" t="inlineStr">
        <is>
          <t>CNRB0004452</t>
        </is>
      </c>
      <c r="G3441" s="139" t="inlineStr">
        <is>
          <t>ICIC0003935</t>
        </is>
      </c>
      <c r="H3441" s="139" t="inlineStr">
        <is>
          <t>PRTH0035341</t>
        </is>
      </c>
      <c r="I3441" s="139" t="inlineStr">
        <is>
          <t>SBIN0013035</t>
        </is>
      </c>
    </row>
    <row r="3442" ht="14.4" customHeight="1">
      <c r="E3442" s="139" t="inlineStr">
        <is>
          <t>ALLA0213210</t>
        </is>
      </c>
      <c r="F3442" s="139" t="inlineStr">
        <is>
          <t>CNRB0004451</t>
        </is>
      </c>
      <c r="G3442" s="139" t="inlineStr">
        <is>
          <t>ICIC0003934</t>
        </is>
      </c>
      <c r="H3442" s="139" t="inlineStr">
        <is>
          <t>PRTH0035318</t>
        </is>
      </c>
      <c r="I3442" s="139" t="inlineStr">
        <is>
          <t>SBIN0013034</t>
        </is>
      </c>
    </row>
    <row r="3443" ht="14.4" customHeight="1">
      <c r="E3443" s="139" t="inlineStr">
        <is>
          <t>ALLA0213211</t>
        </is>
      </c>
      <c r="F3443" s="139" t="inlineStr">
        <is>
          <t>CNRB0004449</t>
        </is>
      </c>
      <c r="G3443" s="139" t="inlineStr">
        <is>
          <t>ICIC0003933</t>
        </is>
      </c>
      <c r="H3443" s="139" t="inlineStr">
        <is>
          <t>PRTH0035317</t>
        </is>
      </c>
      <c r="I3443" s="139" t="inlineStr">
        <is>
          <t>SBIN0013033</t>
        </is>
      </c>
    </row>
    <row r="3444" ht="14.4" customHeight="1">
      <c r="E3444" s="139" t="inlineStr">
        <is>
          <t>ALLA0213212</t>
        </is>
      </c>
      <c r="F3444" s="139" t="inlineStr">
        <is>
          <t>CNRB0004447</t>
        </is>
      </c>
      <c r="G3444" s="139" t="inlineStr">
        <is>
          <t>ICIC0003932</t>
        </is>
      </c>
      <c r="H3444" s="139" t="inlineStr">
        <is>
          <t>PRTH0035293</t>
        </is>
      </c>
      <c r="I3444" s="139" t="inlineStr">
        <is>
          <t>SBIN0013032</t>
        </is>
      </c>
    </row>
    <row r="3445" ht="14.4" customHeight="1">
      <c r="E3445" s="139" t="inlineStr">
        <is>
          <t>ALLA0213213</t>
        </is>
      </c>
      <c r="F3445" s="139" t="inlineStr">
        <is>
          <t>CNRB0004444</t>
        </is>
      </c>
      <c r="G3445" s="139" t="inlineStr">
        <is>
          <t>ICIC0003931</t>
        </is>
      </c>
      <c r="H3445" s="139" t="inlineStr">
        <is>
          <t>PRTH0035292</t>
        </is>
      </c>
      <c r="I3445" s="139" t="inlineStr">
        <is>
          <t>SBIN0013031</t>
        </is>
      </c>
    </row>
    <row r="3446" ht="14.4" customHeight="1">
      <c r="E3446" s="139" t="inlineStr">
        <is>
          <t>ALLA0213214</t>
        </is>
      </c>
      <c r="F3446" s="139" t="inlineStr">
        <is>
          <t>CNRB0004441</t>
        </is>
      </c>
      <c r="G3446" s="139" t="inlineStr">
        <is>
          <t>ICIC0003930</t>
        </is>
      </c>
      <c r="H3446" s="139" t="inlineStr">
        <is>
          <t>PRTH0035285</t>
        </is>
      </c>
      <c r="I3446" s="139" t="inlineStr">
        <is>
          <t>SBIN0013030</t>
        </is>
      </c>
    </row>
    <row r="3447" ht="14.4" customHeight="1">
      <c r="E3447" s="139" t="inlineStr">
        <is>
          <t>ALLA0213215</t>
        </is>
      </c>
      <c r="F3447" s="139" t="inlineStr">
        <is>
          <t>CNRB0004438</t>
        </is>
      </c>
      <c r="G3447" s="139" t="inlineStr">
        <is>
          <t>ICIC0003929</t>
        </is>
      </c>
      <c r="H3447" s="139" t="inlineStr">
        <is>
          <t>PRTH0035284</t>
        </is>
      </c>
      <c r="I3447" s="139" t="inlineStr">
        <is>
          <t>SBIN0013029</t>
        </is>
      </c>
    </row>
    <row r="3448" ht="14.4" customHeight="1">
      <c r="E3448" s="139" t="inlineStr">
        <is>
          <t>ALLA0213216</t>
        </is>
      </c>
      <c r="F3448" s="139" t="inlineStr">
        <is>
          <t>CNRB0004437</t>
        </is>
      </c>
      <c r="G3448" s="139" t="inlineStr">
        <is>
          <t>ICIC0003928</t>
        </is>
      </c>
      <c r="H3448" s="139" t="inlineStr">
        <is>
          <t>PRTH0035283</t>
        </is>
      </c>
      <c r="I3448" s="139" t="inlineStr">
        <is>
          <t>SBIN0013028</t>
        </is>
      </c>
    </row>
    <row r="3449" ht="14.4" customHeight="1">
      <c r="E3449" s="139" t="inlineStr">
        <is>
          <t>ALLA0213217</t>
        </is>
      </c>
      <c r="F3449" s="139" t="inlineStr">
        <is>
          <t>CNRB0004436</t>
        </is>
      </c>
      <c r="G3449" s="139" t="inlineStr">
        <is>
          <t>ICIC0003927</t>
        </is>
      </c>
      <c r="H3449" s="139" t="inlineStr">
        <is>
          <t>PRTH0035264</t>
        </is>
      </c>
      <c r="I3449" s="139" t="inlineStr">
        <is>
          <t>SBIN0013027</t>
        </is>
      </c>
    </row>
    <row r="3450" ht="14.4" customHeight="1">
      <c r="E3450" s="139" t="inlineStr">
        <is>
          <t>ALLA0213218</t>
        </is>
      </c>
      <c r="F3450" s="139" t="inlineStr">
        <is>
          <t>CNRB0004435</t>
        </is>
      </c>
      <c r="G3450" s="139" t="inlineStr">
        <is>
          <t>ICIC0003926</t>
        </is>
      </c>
      <c r="H3450" s="139" t="inlineStr">
        <is>
          <t>PRTH0035263</t>
        </is>
      </c>
      <c r="I3450" s="139" t="inlineStr">
        <is>
          <t>SBIN0013026</t>
        </is>
      </c>
    </row>
    <row r="3451" ht="14.4" customHeight="1">
      <c r="E3451" s="139" t="inlineStr">
        <is>
          <t>ALLA0213219</t>
        </is>
      </c>
      <c r="F3451" s="139" t="inlineStr">
        <is>
          <t>CNRB0004434</t>
        </is>
      </c>
      <c r="G3451" s="139" t="inlineStr">
        <is>
          <t>ICIC0003925</t>
        </is>
      </c>
      <c r="H3451" s="139" t="inlineStr">
        <is>
          <t>PRTH0035254</t>
        </is>
      </c>
      <c r="I3451" s="139" t="inlineStr">
        <is>
          <t>SBIN0013025</t>
        </is>
      </c>
    </row>
    <row r="3452" ht="14.4" customHeight="1">
      <c r="E3452" s="139" t="inlineStr">
        <is>
          <t>ALLA0213220</t>
        </is>
      </c>
      <c r="F3452" s="139" t="inlineStr">
        <is>
          <t>CNRB0004433</t>
        </is>
      </c>
      <c r="G3452" s="139" t="inlineStr">
        <is>
          <t>ICIC0003923</t>
        </is>
      </c>
      <c r="H3452" s="139" t="inlineStr">
        <is>
          <t>PRTH0035251</t>
        </is>
      </c>
      <c r="I3452" s="139" t="inlineStr">
        <is>
          <t>SBIN0013024</t>
        </is>
      </c>
    </row>
    <row r="3453" ht="14.4" customHeight="1">
      <c r="E3453" s="139" t="inlineStr">
        <is>
          <t>ALLA0213221</t>
        </is>
      </c>
      <c r="F3453" s="139" t="inlineStr">
        <is>
          <t>CNRB0004431</t>
        </is>
      </c>
      <c r="G3453" s="139" t="inlineStr">
        <is>
          <t>ICIC0003922</t>
        </is>
      </c>
      <c r="H3453" s="139" t="inlineStr">
        <is>
          <t>PRTH0035248</t>
        </is>
      </c>
      <c r="I3453" s="139" t="inlineStr">
        <is>
          <t>SBIN0013023</t>
        </is>
      </c>
    </row>
    <row r="3454" ht="14.4" customHeight="1">
      <c r="E3454" s="139" t="inlineStr">
        <is>
          <t>ALLA0213222</t>
        </is>
      </c>
      <c r="F3454" s="139" t="inlineStr">
        <is>
          <t>CNRB0004430</t>
        </is>
      </c>
      <c r="G3454" s="139" t="inlineStr">
        <is>
          <t>ICIC0003921</t>
        </is>
      </c>
      <c r="H3454" s="139" t="inlineStr">
        <is>
          <t>PRTH0035235</t>
        </is>
      </c>
      <c r="I3454" s="139" t="inlineStr">
        <is>
          <t>SBIN0013022</t>
        </is>
      </c>
    </row>
    <row r="3455" ht="14.4" customHeight="1">
      <c r="E3455" s="139" t="inlineStr">
        <is>
          <t>ALLA0213223</t>
        </is>
      </c>
      <c r="F3455" s="139" t="inlineStr">
        <is>
          <t>CNRB0004429</t>
        </is>
      </c>
      <c r="G3455" s="139" t="inlineStr">
        <is>
          <t>ICIC0003920</t>
        </is>
      </c>
      <c r="H3455" s="139" t="inlineStr">
        <is>
          <t>PRTH0035234</t>
        </is>
      </c>
      <c r="I3455" s="139" t="inlineStr">
        <is>
          <t>SBIN0013021</t>
        </is>
      </c>
    </row>
    <row r="3456" ht="14.4" customHeight="1">
      <c r="E3456" s="139" t="inlineStr">
        <is>
          <t>ALLA0213224</t>
        </is>
      </c>
      <c r="F3456" s="139" t="inlineStr">
        <is>
          <t>CNRB0004428</t>
        </is>
      </c>
      <c r="G3456" s="139" t="inlineStr">
        <is>
          <t>ICIC0003907</t>
        </is>
      </c>
      <c r="H3456" s="139" t="inlineStr">
        <is>
          <t>PRTH0035233</t>
        </is>
      </c>
      <c r="I3456" s="139" t="inlineStr">
        <is>
          <t>SBIN0013020</t>
        </is>
      </c>
    </row>
    <row r="3457" ht="14.4" customHeight="1">
      <c r="E3457" s="139" t="inlineStr">
        <is>
          <t>ALLA0213225</t>
        </is>
      </c>
      <c r="F3457" s="139" t="inlineStr">
        <is>
          <t>CNRB0004427</t>
        </is>
      </c>
      <c r="G3457" s="139" t="inlineStr">
        <is>
          <t>ICIC0003906</t>
        </is>
      </c>
      <c r="H3457" s="139" t="inlineStr">
        <is>
          <t>PRTH0035232</t>
        </is>
      </c>
      <c r="I3457" s="139" t="inlineStr">
        <is>
          <t>SBIN0013019</t>
        </is>
      </c>
    </row>
    <row r="3458" ht="14.4" customHeight="1">
      <c r="E3458" s="139" t="inlineStr">
        <is>
          <t>ALLA0213226</t>
        </is>
      </c>
      <c r="F3458" s="139" t="inlineStr">
        <is>
          <t>CNRB0004426</t>
        </is>
      </c>
      <c r="G3458" s="139" t="inlineStr">
        <is>
          <t>ICIC0003905</t>
        </is>
      </c>
      <c r="H3458" s="139" t="inlineStr">
        <is>
          <t>PRTH0035231</t>
        </is>
      </c>
      <c r="I3458" s="139" t="inlineStr">
        <is>
          <t>SBIN0013018</t>
        </is>
      </c>
    </row>
    <row r="3459" ht="14.4" customHeight="1">
      <c r="E3459" s="139" t="inlineStr">
        <is>
          <t>ALLA0213227</t>
        </is>
      </c>
      <c r="F3459" s="139" t="inlineStr">
        <is>
          <t>CNRB0004425</t>
        </is>
      </c>
      <c r="G3459" s="139" t="inlineStr">
        <is>
          <t>ICIC0003904</t>
        </is>
      </c>
      <c r="H3459" s="139" t="inlineStr">
        <is>
          <t>PRTH0035230</t>
        </is>
      </c>
      <c r="I3459" s="139" t="inlineStr">
        <is>
          <t>SBIN0013017</t>
        </is>
      </c>
    </row>
    <row r="3460" ht="14.4" customHeight="1">
      <c r="E3460" s="139" t="inlineStr">
        <is>
          <t>ALLA0213228</t>
        </is>
      </c>
      <c r="F3460" s="139" t="inlineStr">
        <is>
          <t>CNRB0004424</t>
        </is>
      </c>
      <c r="G3460" s="139" t="inlineStr">
        <is>
          <t>ICIC0003903</t>
        </is>
      </c>
      <c r="H3460" s="139" t="inlineStr">
        <is>
          <t>PRTH0035223</t>
        </is>
      </c>
      <c r="I3460" s="139" t="inlineStr">
        <is>
          <t>SBIN0013016</t>
        </is>
      </c>
    </row>
    <row r="3461" ht="14.4" customHeight="1">
      <c r="E3461" s="139" t="inlineStr">
        <is>
          <t>ALLA0213229</t>
        </is>
      </c>
      <c r="F3461" s="139" t="inlineStr">
        <is>
          <t>CNRB0004423</t>
        </is>
      </c>
      <c r="G3461" s="139" t="inlineStr">
        <is>
          <t>ICIC0003901</t>
        </is>
      </c>
      <c r="H3461" s="139" t="inlineStr">
        <is>
          <t>PRTH0035218</t>
        </is>
      </c>
      <c r="I3461" s="139" t="inlineStr">
        <is>
          <t>SBIN0013015</t>
        </is>
      </c>
    </row>
    <row r="3462" ht="14.4" customHeight="1">
      <c r="E3462" s="139" t="inlineStr">
        <is>
          <t>ALLA0213230</t>
        </is>
      </c>
      <c r="F3462" s="139" t="inlineStr">
        <is>
          <t>CNRB0004422</t>
        </is>
      </c>
      <c r="G3462" s="139" t="inlineStr">
        <is>
          <t>ICIC0003900</t>
        </is>
      </c>
      <c r="H3462" s="139" t="inlineStr">
        <is>
          <t>PRTH0035217</t>
        </is>
      </c>
      <c r="I3462" s="139" t="inlineStr">
        <is>
          <t>SBIN0013014</t>
        </is>
      </c>
    </row>
    <row r="3463" ht="14.4" customHeight="1">
      <c r="E3463" s="139" t="inlineStr">
        <is>
          <t>ALLA0213231</t>
        </is>
      </c>
      <c r="F3463" s="139" t="inlineStr">
        <is>
          <t>CNRB0004421</t>
        </is>
      </c>
      <c r="G3463" s="139" t="inlineStr">
        <is>
          <t>ICIC0003899</t>
        </is>
      </c>
      <c r="H3463" s="139" t="inlineStr">
        <is>
          <t>PRTH0035208</t>
        </is>
      </c>
      <c r="I3463" s="139" t="inlineStr">
        <is>
          <t>SBIN0013013</t>
        </is>
      </c>
    </row>
    <row r="3464" ht="14.4" customHeight="1">
      <c r="E3464" s="139" t="inlineStr">
        <is>
          <t>ALLA0213232</t>
        </is>
      </c>
      <c r="F3464" s="139" t="inlineStr">
        <is>
          <t>CNRB0004420</t>
        </is>
      </c>
      <c r="G3464" s="139" t="inlineStr">
        <is>
          <t>ICIC0003898</t>
        </is>
      </c>
      <c r="H3464" s="139" t="inlineStr">
        <is>
          <t>PRTH0035205</t>
        </is>
      </c>
      <c r="I3464" s="139" t="inlineStr">
        <is>
          <t>SBIN0013012</t>
        </is>
      </c>
    </row>
    <row r="3465" ht="14.4" customHeight="1">
      <c r="E3465" s="139" t="inlineStr">
        <is>
          <t>ALLA0213233</t>
        </is>
      </c>
      <c r="F3465" s="139" t="inlineStr">
        <is>
          <t>CNRB0004419</t>
        </is>
      </c>
      <c r="G3465" s="139" t="inlineStr">
        <is>
          <t>ICIC0003897</t>
        </is>
      </c>
      <c r="H3465" s="139" t="inlineStr">
        <is>
          <t>PRTH0035204</t>
        </is>
      </c>
      <c r="I3465" s="139" t="inlineStr">
        <is>
          <t>SBIN0013011</t>
        </is>
      </c>
    </row>
    <row r="3466" ht="14.4" customHeight="1">
      <c r="E3466" s="139" t="inlineStr">
        <is>
          <t>ALLA0213234</t>
        </is>
      </c>
      <c r="F3466" s="139" t="inlineStr">
        <is>
          <t>CNRB0004418</t>
        </is>
      </c>
      <c r="G3466" s="139" t="inlineStr">
        <is>
          <t>ICIC0003896</t>
        </is>
      </c>
      <c r="H3466" s="139" t="inlineStr">
        <is>
          <t>PRTH0035203</t>
        </is>
      </c>
      <c r="I3466" s="139" t="inlineStr">
        <is>
          <t>SBIN0013010</t>
        </is>
      </c>
    </row>
    <row r="3467" ht="14.4" customHeight="1">
      <c r="E3467" s="139" t="inlineStr">
        <is>
          <t>ALLA0213235</t>
        </is>
      </c>
      <c r="F3467" s="139" t="inlineStr">
        <is>
          <t>CNRB0004417</t>
        </is>
      </c>
      <c r="G3467" s="139" t="inlineStr">
        <is>
          <t>ICIC0003895</t>
        </is>
      </c>
      <c r="H3467" s="139" t="inlineStr">
        <is>
          <t>PRTH0035191</t>
        </is>
      </c>
      <c r="I3467" s="139" t="inlineStr">
        <is>
          <t>SBIN0013009</t>
        </is>
      </c>
    </row>
    <row r="3468" ht="14.4" customHeight="1">
      <c r="E3468" s="139" t="inlineStr">
        <is>
          <t>ALLA0213236</t>
        </is>
      </c>
      <c r="F3468" s="139" t="inlineStr">
        <is>
          <t>CNRB0004416</t>
        </is>
      </c>
      <c r="G3468" s="139" t="inlineStr">
        <is>
          <t>ICIC0003894</t>
        </is>
      </c>
      <c r="H3468" s="139" t="inlineStr">
        <is>
          <t>PRTH0035190</t>
        </is>
      </c>
      <c r="I3468" s="139" t="inlineStr">
        <is>
          <t>SBIN0013008</t>
        </is>
      </c>
    </row>
    <row r="3469" ht="14.4" customHeight="1">
      <c r="E3469" s="139" t="inlineStr">
        <is>
          <t>ALLA0213237</t>
        </is>
      </c>
      <c r="F3469" s="139" t="inlineStr">
        <is>
          <t>CNRB0004415</t>
        </is>
      </c>
      <c r="G3469" s="139" t="inlineStr">
        <is>
          <t>ICIC0003893</t>
        </is>
      </c>
      <c r="H3469" s="139" t="inlineStr">
        <is>
          <t>PRTH0035189</t>
        </is>
      </c>
      <c r="I3469" s="139" t="inlineStr">
        <is>
          <t>SBIN0013007</t>
        </is>
      </c>
    </row>
    <row r="3470" ht="14.4" customHeight="1">
      <c r="E3470" s="139" t="inlineStr">
        <is>
          <t>ALLA0213238</t>
        </is>
      </c>
      <c r="F3470" s="139" t="inlineStr">
        <is>
          <t>CNRB0004414</t>
        </is>
      </c>
      <c r="G3470" s="139" t="inlineStr">
        <is>
          <t>ICIC0003892</t>
        </is>
      </c>
      <c r="H3470" s="139" t="inlineStr">
        <is>
          <t>PRTH0035186</t>
        </is>
      </c>
      <c r="I3470" s="139" t="inlineStr">
        <is>
          <t>SBIN0013006</t>
        </is>
      </c>
    </row>
    <row r="3471" ht="14.4" customHeight="1">
      <c r="E3471" s="139" t="inlineStr">
        <is>
          <t>ALLA0213239</t>
        </is>
      </c>
      <c r="F3471" s="139" t="inlineStr">
        <is>
          <t>CNRB0004413</t>
        </is>
      </c>
      <c r="G3471" s="139" t="inlineStr">
        <is>
          <t>ICIC0003891</t>
        </is>
      </c>
      <c r="H3471" s="139" t="inlineStr">
        <is>
          <t>PRTH0035173</t>
        </is>
      </c>
      <c r="I3471" s="139" t="inlineStr">
        <is>
          <t>SBIN0013005</t>
        </is>
      </c>
    </row>
    <row r="3472" ht="14.4" customHeight="1">
      <c r="E3472" s="139" t="inlineStr">
        <is>
          <t>ALLA0213240</t>
        </is>
      </c>
      <c r="F3472" s="139" t="inlineStr">
        <is>
          <t>CNRB0004411</t>
        </is>
      </c>
      <c r="G3472" s="139" t="inlineStr">
        <is>
          <t>ICIC0003890</t>
        </is>
      </c>
      <c r="H3472" s="139" t="inlineStr">
        <is>
          <t>PRTH0035149</t>
        </is>
      </c>
      <c r="I3472" s="139" t="inlineStr">
        <is>
          <t>SBIN0013004</t>
        </is>
      </c>
    </row>
    <row r="3473" ht="14.4" customHeight="1">
      <c r="E3473" s="139" t="inlineStr">
        <is>
          <t>ALLA0213241</t>
        </is>
      </c>
      <c r="F3473" s="139" t="inlineStr">
        <is>
          <t>CNRB0004410</t>
        </is>
      </c>
      <c r="G3473" s="139" t="inlineStr">
        <is>
          <t>ICIC0003889</t>
        </is>
      </c>
      <c r="H3473" s="139" t="inlineStr">
        <is>
          <t>PRTH0035148</t>
        </is>
      </c>
      <c r="I3473" s="139" t="inlineStr">
        <is>
          <t>SBIN0013003</t>
        </is>
      </c>
    </row>
    <row r="3474" ht="14.4" customHeight="1">
      <c r="E3474" s="139" t="inlineStr">
        <is>
          <t>ALLA0213242</t>
        </is>
      </c>
      <c r="F3474" s="139" t="inlineStr">
        <is>
          <t>CNRB0004409</t>
        </is>
      </c>
      <c r="G3474" s="139" t="inlineStr">
        <is>
          <t>ICIC0003888</t>
        </is>
      </c>
      <c r="H3474" s="139" t="inlineStr">
        <is>
          <t>PRTH0035143</t>
        </is>
      </c>
      <c r="I3474" s="139" t="inlineStr">
        <is>
          <t>SBIN0013001</t>
        </is>
      </c>
    </row>
    <row r="3475" ht="14.4" customHeight="1">
      <c r="E3475" s="139" t="inlineStr">
        <is>
          <t>ALLA0213243</t>
        </is>
      </c>
      <c r="F3475" s="139" t="inlineStr">
        <is>
          <t>CNRB0004408</t>
        </is>
      </c>
      <c r="G3475" s="139" t="inlineStr">
        <is>
          <t>ICIC0003887</t>
        </is>
      </c>
      <c r="H3475" s="139" t="inlineStr">
        <is>
          <t>PRTH0035142</t>
        </is>
      </c>
      <c r="I3475" s="139" t="inlineStr">
        <is>
          <t>SBIN0013000</t>
        </is>
      </c>
    </row>
    <row r="3476" ht="14.4" customHeight="1">
      <c r="E3476" s="139" t="inlineStr">
        <is>
          <t>ALLA0213244</t>
        </is>
      </c>
      <c r="F3476" s="139" t="inlineStr">
        <is>
          <t>CNRB0004407</t>
        </is>
      </c>
      <c r="G3476" s="139" t="inlineStr">
        <is>
          <t>ICIC0003886</t>
        </is>
      </c>
      <c r="H3476" s="139" t="inlineStr">
        <is>
          <t>PRTH0035121</t>
        </is>
      </c>
      <c r="I3476" s="139" t="inlineStr">
        <is>
          <t>SBIN0012999</t>
        </is>
      </c>
    </row>
    <row r="3477" ht="14.4" customHeight="1">
      <c r="E3477" s="139" t="inlineStr">
        <is>
          <t>ALLA0213245</t>
        </is>
      </c>
      <c r="F3477" s="139" t="inlineStr">
        <is>
          <t>CNRB0004406</t>
        </is>
      </c>
      <c r="G3477" s="139" t="inlineStr">
        <is>
          <t>ICIC0003885</t>
        </is>
      </c>
      <c r="H3477" s="139" t="inlineStr">
        <is>
          <t>PRTH0035120</t>
        </is>
      </c>
      <c r="I3477" s="139" t="inlineStr">
        <is>
          <t>SBIN0012998</t>
        </is>
      </c>
    </row>
    <row r="3478" ht="14.4" customHeight="1">
      <c r="E3478" s="139" t="inlineStr">
        <is>
          <t>ALLA0213246</t>
        </is>
      </c>
      <c r="F3478" s="139" t="inlineStr">
        <is>
          <t>CNRB0004405</t>
        </is>
      </c>
      <c r="G3478" s="139" t="inlineStr">
        <is>
          <t>ICIC0003884</t>
        </is>
      </c>
      <c r="H3478" s="139" t="inlineStr">
        <is>
          <t>PRTH0035103</t>
        </is>
      </c>
      <c r="I3478" s="139" t="inlineStr">
        <is>
          <t>SBIN0012997</t>
        </is>
      </c>
    </row>
    <row r="3479" ht="14.4" customHeight="1">
      <c r="E3479" s="139" t="inlineStr">
        <is>
          <t>ALLA0213247</t>
        </is>
      </c>
      <c r="F3479" s="139" t="inlineStr">
        <is>
          <t>CNRB0004404</t>
        </is>
      </c>
      <c r="G3479" s="139" t="inlineStr">
        <is>
          <t>ICIC0003883</t>
        </is>
      </c>
      <c r="H3479" s="139" t="inlineStr">
        <is>
          <t>PRTH0035102</t>
        </is>
      </c>
      <c r="I3479" s="139" t="inlineStr">
        <is>
          <t>SBIN0012996</t>
        </is>
      </c>
    </row>
    <row r="3480" ht="14.4" customHeight="1">
      <c r="E3480" s="139" t="inlineStr">
        <is>
          <t>ALLA0213248</t>
        </is>
      </c>
      <c r="F3480" s="139" t="inlineStr">
        <is>
          <t>CNRB0004402</t>
        </is>
      </c>
      <c r="G3480" s="139" t="inlineStr">
        <is>
          <t>ICIC0003881</t>
        </is>
      </c>
      <c r="H3480" s="139" t="inlineStr">
        <is>
          <t>PRTH0035089</t>
        </is>
      </c>
      <c r="I3480" s="139" t="inlineStr">
        <is>
          <t>SBIN0012995</t>
        </is>
      </c>
    </row>
    <row r="3481" ht="14.4" customHeight="1">
      <c r="E3481" s="139" t="inlineStr">
        <is>
          <t>ALLA0213249</t>
        </is>
      </c>
      <c r="F3481" s="139" t="inlineStr">
        <is>
          <t>CNRB0004400</t>
        </is>
      </c>
      <c r="G3481" s="139" t="inlineStr">
        <is>
          <t>ICIC0003880</t>
        </is>
      </c>
      <c r="H3481" s="139" t="inlineStr">
        <is>
          <t>PRTH0035073</t>
        </is>
      </c>
      <c r="I3481" s="139" t="inlineStr">
        <is>
          <t>SBIN0012994</t>
        </is>
      </c>
    </row>
    <row r="3482" ht="14.4" customHeight="1">
      <c r="E3482" s="139" t="inlineStr">
        <is>
          <t>ALLA0213250</t>
        </is>
      </c>
      <c r="F3482" s="139" t="inlineStr">
        <is>
          <t>CNRB0004399</t>
        </is>
      </c>
      <c r="G3482" s="139" t="inlineStr">
        <is>
          <t>ICIC0003879</t>
        </is>
      </c>
      <c r="H3482" s="139" t="inlineStr">
        <is>
          <t>PRTH0035072</t>
        </is>
      </c>
      <c r="I3482" s="139" t="inlineStr">
        <is>
          <t>SBIN0012993</t>
        </is>
      </c>
    </row>
    <row r="3483" ht="14.4" customHeight="1">
      <c r="E3483" s="139" t="inlineStr">
        <is>
          <t>ALLA0213251</t>
        </is>
      </c>
      <c r="F3483" s="139" t="inlineStr">
        <is>
          <t>CNRB0004398</t>
        </is>
      </c>
      <c r="G3483" s="139" t="inlineStr">
        <is>
          <t>ICIC0003878</t>
        </is>
      </c>
      <c r="H3483" s="139" t="inlineStr">
        <is>
          <t>PRTH0035066</t>
        </is>
      </c>
      <c r="I3483" s="139" t="inlineStr">
        <is>
          <t>SBIN0012992</t>
        </is>
      </c>
    </row>
    <row r="3484" ht="14.4" customHeight="1">
      <c r="E3484" s="139" t="inlineStr">
        <is>
          <t>ALLA0213252</t>
        </is>
      </c>
      <c r="F3484" s="139" t="inlineStr">
        <is>
          <t>CNRB0004396</t>
        </is>
      </c>
      <c r="G3484" s="139" t="inlineStr">
        <is>
          <t>ICIC0003877</t>
        </is>
      </c>
      <c r="H3484" s="139" t="inlineStr">
        <is>
          <t>PRTH0035057</t>
        </is>
      </c>
      <c r="I3484" s="139" t="inlineStr">
        <is>
          <t>SBIN0012991</t>
        </is>
      </c>
    </row>
    <row r="3485" ht="14.4" customHeight="1">
      <c r="E3485" s="139" t="inlineStr">
        <is>
          <t>ALLA0213253</t>
        </is>
      </c>
      <c r="F3485" s="139" t="inlineStr">
        <is>
          <t>CNRB0004395</t>
        </is>
      </c>
      <c r="G3485" s="139" t="inlineStr">
        <is>
          <t>ICIC0003876</t>
        </is>
      </c>
      <c r="H3485" s="139" t="inlineStr">
        <is>
          <t>PRTH0035044</t>
        </is>
      </c>
      <c r="I3485" s="139" t="inlineStr">
        <is>
          <t>SBIN0012990</t>
        </is>
      </c>
    </row>
    <row r="3486" ht="14.4" customHeight="1">
      <c r="E3486" s="139" t="inlineStr">
        <is>
          <t>ALLA0213255</t>
        </is>
      </c>
      <c r="F3486" s="139" t="inlineStr">
        <is>
          <t>CNRB0004394</t>
        </is>
      </c>
      <c r="G3486" s="139" t="inlineStr">
        <is>
          <t>ICIC0003875</t>
        </is>
      </c>
      <c r="H3486" s="139" t="inlineStr">
        <is>
          <t>PRTH0035043</t>
        </is>
      </c>
      <c r="I3486" s="139" t="inlineStr">
        <is>
          <t>SBIN0012989</t>
        </is>
      </c>
    </row>
    <row r="3487" ht="14.4" customHeight="1">
      <c r="E3487" s="139" t="inlineStr">
        <is>
          <t>ALLA0213256</t>
        </is>
      </c>
      <c r="F3487" s="139" t="inlineStr">
        <is>
          <t>CNRB0004393</t>
        </is>
      </c>
      <c r="G3487" s="139" t="inlineStr">
        <is>
          <t>ICIC0003874</t>
        </is>
      </c>
      <c r="H3487" s="139" t="inlineStr">
        <is>
          <t>PRTH0035039</t>
        </is>
      </c>
      <c r="I3487" s="139" t="inlineStr">
        <is>
          <t>SBIN0012988</t>
        </is>
      </c>
    </row>
    <row r="3488" ht="14.4" customHeight="1">
      <c r="E3488" s="139" t="inlineStr">
        <is>
          <t>ALLA0213257</t>
        </is>
      </c>
      <c r="F3488" s="139" t="inlineStr">
        <is>
          <t>CNRB0004392</t>
        </is>
      </c>
      <c r="G3488" s="139" t="inlineStr">
        <is>
          <t>ICIC0003873</t>
        </is>
      </c>
      <c r="H3488" s="139" t="inlineStr">
        <is>
          <t>PRTH0035038</t>
        </is>
      </c>
      <c r="I3488" s="139" t="inlineStr">
        <is>
          <t>SBIN0012987</t>
        </is>
      </c>
    </row>
    <row r="3489" ht="14.4" customHeight="1">
      <c r="E3489" s="139" t="inlineStr">
        <is>
          <t>ALLA0213258</t>
        </is>
      </c>
      <c r="F3489" s="139" t="inlineStr">
        <is>
          <t>CNRB0004391</t>
        </is>
      </c>
      <c r="G3489" s="139" t="inlineStr">
        <is>
          <t>ICIC0003872</t>
        </is>
      </c>
      <c r="H3489" s="139" t="inlineStr">
        <is>
          <t>PRTH0035037</t>
        </is>
      </c>
      <c r="I3489" s="139" t="inlineStr">
        <is>
          <t>SBIN0012986</t>
        </is>
      </c>
    </row>
    <row r="3490" ht="14.4" customHeight="1">
      <c r="E3490" s="139" t="inlineStr">
        <is>
          <t>ALLA0213260</t>
        </is>
      </c>
      <c r="F3490" s="139" t="inlineStr">
        <is>
          <t>CNRB0004390</t>
        </is>
      </c>
      <c r="G3490" s="139" t="inlineStr">
        <is>
          <t>ICIC0003871</t>
        </is>
      </c>
      <c r="H3490" s="139" t="inlineStr">
        <is>
          <t>PRTH0035034</t>
        </is>
      </c>
      <c r="I3490" s="139" t="inlineStr">
        <is>
          <t>SBIN0012985</t>
        </is>
      </c>
    </row>
    <row r="3491" ht="14.4" customHeight="1">
      <c r="E3491" s="139" t="inlineStr">
        <is>
          <t>ALLA0213261</t>
        </is>
      </c>
      <c r="F3491" s="139" t="inlineStr">
        <is>
          <t>CNRB0004389</t>
        </is>
      </c>
      <c r="G3491" s="139" t="inlineStr">
        <is>
          <t>ICIC0003870</t>
        </is>
      </c>
      <c r="H3491" s="139" t="inlineStr">
        <is>
          <t>PRTH0035029</t>
        </is>
      </c>
      <c r="I3491" s="139" t="inlineStr">
        <is>
          <t>SBIN0012984</t>
        </is>
      </c>
    </row>
    <row r="3492" ht="14.4" customHeight="1">
      <c r="E3492" s="139" t="inlineStr">
        <is>
          <t>ALLA0213262</t>
        </is>
      </c>
      <c r="F3492" s="139" t="inlineStr">
        <is>
          <t>CNRB0004388</t>
        </is>
      </c>
      <c r="G3492" s="139" t="inlineStr">
        <is>
          <t>ICIC0003869</t>
        </is>
      </c>
      <c r="H3492" s="139" t="inlineStr">
        <is>
          <t>PRTH0035020</t>
        </is>
      </c>
      <c r="I3492" s="139" t="inlineStr">
        <is>
          <t>SBIN0012983</t>
        </is>
      </c>
    </row>
    <row r="3493" ht="14.4" customHeight="1">
      <c r="E3493" s="139" t="inlineStr">
        <is>
          <t>ALLA0213263</t>
        </is>
      </c>
      <c r="F3493" s="139" t="inlineStr">
        <is>
          <t>CNRB0004387</t>
        </is>
      </c>
      <c r="G3493" s="139" t="inlineStr">
        <is>
          <t>ICIC0003868</t>
        </is>
      </c>
      <c r="H3493" s="139" t="inlineStr">
        <is>
          <t>PRTH0035008</t>
        </is>
      </c>
      <c r="I3493" s="139" t="inlineStr">
        <is>
          <t>SBIN0012982</t>
        </is>
      </c>
    </row>
    <row r="3494" ht="14.4" customHeight="1">
      <c r="E3494" s="139" t="inlineStr">
        <is>
          <t>ALLA0213264</t>
        </is>
      </c>
      <c r="F3494" s="139" t="inlineStr">
        <is>
          <t>CNRB0004386</t>
        </is>
      </c>
      <c r="G3494" s="139" t="inlineStr">
        <is>
          <t>ICIC0003867</t>
        </is>
      </c>
      <c r="H3494" s="139" t="inlineStr">
        <is>
          <t>PRTH0035005</t>
        </is>
      </c>
      <c r="I3494" s="139" t="inlineStr">
        <is>
          <t>SBIN0012981</t>
        </is>
      </c>
    </row>
    <row r="3495" ht="14.4" customHeight="1">
      <c r="E3495" s="139" t="inlineStr">
        <is>
          <t>ALLA0213265</t>
        </is>
      </c>
      <c r="F3495" s="139" t="inlineStr">
        <is>
          <t>CNRB0004385</t>
        </is>
      </c>
      <c r="G3495" s="139" t="inlineStr">
        <is>
          <t>ICIC0003866</t>
        </is>
      </c>
      <c r="H3495" s="139" t="inlineStr">
        <is>
          <t>PRTH0035002</t>
        </is>
      </c>
      <c r="I3495" s="139" t="inlineStr">
        <is>
          <t>SBIN0012980</t>
        </is>
      </c>
    </row>
    <row r="3496" ht="14.4" customHeight="1">
      <c r="E3496" s="139" t="inlineStr">
        <is>
          <t>ALLA0213266</t>
        </is>
      </c>
      <c r="F3496" s="139" t="inlineStr">
        <is>
          <t>CNRB0004384</t>
        </is>
      </c>
      <c r="G3496" s="139" t="inlineStr">
        <is>
          <t>ICIC0003865</t>
        </is>
      </c>
      <c r="H3496" s="139" t="inlineStr">
        <is>
          <t>PRTH0035000</t>
        </is>
      </c>
      <c r="I3496" s="139" t="inlineStr">
        <is>
          <t>SBIN0012979</t>
        </is>
      </c>
    </row>
    <row r="3497" ht="14.4" customHeight="1">
      <c r="E3497" s="139" t="inlineStr">
        <is>
          <t>ALLA0213267</t>
        </is>
      </c>
      <c r="F3497" s="139" t="inlineStr">
        <is>
          <t>CNRB0004383</t>
        </is>
      </c>
      <c r="G3497" s="139" t="inlineStr">
        <is>
          <t>ICIC0003864</t>
        </is>
      </c>
      <c r="H3497" s="139" t="inlineStr">
        <is>
          <t>PRTH0034405</t>
        </is>
      </c>
      <c r="I3497" s="139" t="inlineStr">
        <is>
          <t>SBIN0012978</t>
        </is>
      </c>
    </row>
    <row r="3498" ht="14.4" customHeight="1">
      <c r="E3498" s="139" t="inlineStr">
        <is>
          <t>ALLA0213268</t>
        </is>
      </c>
      <c r="F3498" s="139" t="inlineStr">
        <is>
          <t>CNRB0004382</t>
        </is>
      </c>
      <c r="G3498" s="139" t="inlineStr">
        <is>
          <t>ICIC0003863</t>
        </is>
      </c>
      <c r="H3498" s="139" t="inlineStr">
        <is>
          <t>PRTH0034404</t>
        </is>
      </c>
      <c r="I3498" s="139" t="inlineStr">
        <is>
          <t>SBIN0012977</t>
        </is>
      </c>
    </row>
    <row r="3499" ht="14.4" customHeight="1">
      <c r="E3499" s="139" t="inlineStr">
        <is>
          <t>ALLA0213269</t>
        </is>
      </c>
      <c r="F3499" s="139" t="inlineStr">
        <is>
          <t>CNRB0004381</t>
        </is>
      </c>
      <c r="G3499" s="139" t="inlineStr">
        <is>
          <t>ICIC0003862</t>
        </is>
      </c>
      <c r="H3499" s="139" t="inlineStr">
        <is>
          <t>PRTH0034403</t>
        </is>
      </c>
      <c r="I3499" s="139" t="inlineStr">
        <is>
          <t>SBIN0012976</t>
        </is>
      </c>
    </row>
    <row r="3500" ht="14.4" customHeight="1">
      <c r="E3500" s="139" t="inlineStr">
        <is>
          <t>ALLA0213270</t>
        </is>
      </c>
      <c r="F3500" s="139" t="inlineStr">
        <is>
          <t>CNRB0004380</t>
        </is>
      </c>
      <c r="G3500" s="139" t="inlineStr">
        <is>
          <t>ICIC0003861</t>
        </is>
      </c>
      <c r="H3500" s="139" t="inlineStr">
        <is>
          <t>PRTH0034393</t>
        </is>
      </c>
      <c r="I3500" s="139" t="inlineStr">
        <is>
          <t>SBIN0012975</t>
        </is>
      </c>
    </row>
    <row r="3501" ht="14.4" customHeight="1">
      <c r="E3501" s="139" t="inlineStr">
        <is>
          <t>ALLA0213271</t>
        </is>
      </c>
      <c r="F3501" s="139" t="inlineStr">
        <is>
          <t>CNRB0004379</t>
        </is>
      </c>
      <c r="G3501" s="139" t="inlineStr">
        <is>
          <t>ICIC0003860</t>
        </is>
      </c>
      <c r="H3501" s="139" t="inlineStr">
        <is>
          <t>PRTH0034367</t>
        </is>
      </c>
      <c r="I3501" s="139" t="inlineStr">
        <is>
          <t>SBIN0012974</t>
        </is>
      </c>
    </row>
    <row r="3502" ht="14.4" customHeight="1">
      <c r="E3502" s="139" t="inlineStr">
        <is>
          <t>ALLA0213272</t>
        </is>
      </c>
      <c r="F3502" s="139" t="inlineStr">
        <is>
          <t>CNRB0004378</t>
        </is>
      </c>
      <c r="G3502" s="139" t="inlineStr">
        <is>
          <t>ICIC0003859</t>
        </is>
      </c>
      <c r="H3502" s="139" t="inlineStr">
        <is>
          <t>PRTH0034340</t>
        </is>
      </c>
      <c r="I3502" s="139" t="inlineStr">
        <is>
          <t>SBIN0012973</t>
        </is>
      </c>
    </row>
    <row r="3503" ht="14.4" customHeight="1">
      <c r="E3503" s="139" t="inlineStr">
        <is>
          <t>ALLA0213273</t>
        </is>
      </c>
      <c r="F3503" s="139" t="inlineStr">
        <is>
          <t>CNRB0004377</t>
        </is>
      </c>
      <c r="G3503" s="139" t="inlineStr">
        <is>
          <t>ICIC0003857</t>
        </is>
      </c>
      <c r="H3503" s="139" t="inlineStr">
        <is>
          <t>PRTH0034338</t>
        </is>
      </c>
      <c r="I3503" s="139" t="inlineStr">
        <is>
          <t>SBIN0012972</t>
        </is>
      </c>
    </row>
    <row r="3504" ht="14.4" customHeight="1">
      <c r="E3504" s="139" t="inlineStr">
        <is>
          <t>ALLA0213274</t>
        </is>
      </c>
      <c r="F3504" s="139" t="inlineStr">
        <is>
          <t>CNRB0004376</t>
        </is>
      </c>
      <c r="G3504" s="139" t="inlineStr">
        <is>
          <t>ICIC0003856</t>
        </is>
      </c>
      <c r="H3504" s="139" t="inlineStr">
        <is>
          <t>PRTH0034336</t>
        </is>
      </c>
      <c r="I3504" s="139" t="inlineStr">
        <is>
          <t>SBIN0012971</t>
        </is>
      </c>
    </row>
    <row r="3505" ht="14.4" customHeight="1">
      <c r="E3505" s="139" t="inlineStr">
        <is>
          <t>ALLA0213275</t>
        </is>
      </c>
      <c r="F3505" s="139" t="inlineStr">
        <is>
          <t>CNRB0004375</t>
        </is>
      </c>
      <c r="G3505" s="139" t="inlineStr">
        <is>
          <t>ICIC0003855</t>
        </is>
      </c>
      <c r="H3505" s="139" t="inlineStr">
        <is>
          <t>PRTH0034296</t>
        </is>
      </c>
      <c r="I3505" s="139" t="inlineStr">
        <is>
          <t>SBIN0012970</t>
        </is>
      </c>
    </row>
    <row r="3506" ht="14.4" customHeight="1">
      <c r="E3506" s="139" t="inlineStr">
        <is>
          <t>ALLA0213276</t>
        </is>
      </c>
      <c r="F3506" s="139" t="inlineStr">
        <is>
          <t>CNRB0004374</t>
        </is>
      </c>
      <c r="G3506" s="139" t="inlineStr">
        <is>
          <t>ICIC0003854</t>
        </is>
      </c>
      <c r="H3506" s="139" t="inlineStr">
        <is>
          <t>PRTH0034287</t>
        </is>
      </c>
      <c r="I3506" s="139" t="inlineStr">
        <is>
          <t>SBIN0012969</t>
        </is>
      </c>
    </row>
    <row r="3507" ht="14.4" customHeight="1">
      <c r="E3507" s="139" t="inlineStr">
        <is>
          <t>ALLA0213277</t>
        </is>
      </c>
      <c r="F3507" s="139" t="inlineStr">
        <is>
          <t>CNRB0004373</t>
        </is>
      </c>
      <c r="G3507" s="139" t="inlineStr">
        <is>
          <t>ICIC0003853</t>
        </is>
      </c>
      <c r="H3507" s="139" t="inlineStr">
        <is>
          <t>PRTH0034280</t>
        </is>
      </c>
      <c r="I3507" s="139" t="inlineStr">
        <is>
          <t>SBIN0012968</t>
        </is>
      </c>
    </row>
    <row r="3508" ht="14.4" customHeight="1">
      <c r="E3508" s="139" t="inlineStr">
        <is>
          <t>ALLA0213278</t>
        </is>
      </c>
      <c r="F3508" s="139" t="inlineStr">
        <is>
          <t>CNRB0004372</t>
        </is>
      </c>
      <c r="G3508" s="139" t="inlineStr">
        <is>
          <t>ICIC0003852</t>
        </is>
      </c>
      <c r="H3508" s="139" t="inlineStr">
        <is>
          <t>PRTH0034276</t>
        </is>
      </c>
      <c r="I3508" s="139" t="inlineStr">
        <is>
          <t>SBIN0012967</t>
        </is>
      </c>
    </row>
    <row r="3509" ht="14.4" customHeight="1">
      <c r="E3509" s="139" t="inlineStr">
        <is>
          <t>ALLA0213279</t>
        </is>
      </c>
      <c r="F3509" s="139" t="inlineStr">
        <is>
          <t>CNRB0004371</t>
        </is>
      </c>
      <c r="G3509" s="139" t="inlineStr">
        <is>
          <t>ICIC0003851</t>
        </is>
      </c>
      <c r="H3509" s="139" t="inlineStr">
        <is>
          <t>PRTH0034272</t>
        </is>
      </c>
      <c r="I3509" s="139" t="inlineStr">
        <is>
          <t>SBIN0012966</t>
        </is>
      </c>
    </row>
    <row r="3510" ht="14.4" customHeight="1">
      <c r="E3510" s="139" t="inlineStr">
        <is>
          <t>ALLA0213280</t>
        </is>
      </c>
      <c r="F3510" s="139" t="inlineStr">
        <is>
          <t>CNRB0004370</t>
        </is>
      </c>
      <c r="G3510" s="139" t="inlineStr">
        <is>
          <t>ICIC0003850</t>
        </is>
      </c>
      <c r="H3510" s="139" t="inlineStr">
        <is>
          <t>PRTH0034258</t>
        </is>
      </c>
      <c r="I3510" s="139" t="inlineStr">
        <is>
          <t>SBIN0012965</t>
        </is>
      </c>
    </row>
    <row r="3511" ht="14.4" customHeight="1">
      <c r="E3511" s="139" t="inlineStr">
        <is>
          <t>ALLA0213281</t>
        </is>
      </c>
      <c r="F3511" s="139" t="inlineStr">
        <is>
          <t>CNRB0004369</t>
        </is>
      </c>
      <c r="G3511" s="139" t="inlineStr">
        <is>
          <t>ICIC0003848</t>
        </is>
      </c>
      <c r="H3511" s="139" t="inlineStr">
        <is>
          <t>PRTH0034247</t>
        </is>
      </c>
      <c r="I3511" s="139" t="inlineStr">
        <is>
          <t>SBIN0012964</t>
        </is>
      </c>
    </row>
    <row r="3512" ht="14.4" customHeight="1">
      <c r="E3512" s="139" t="inlineStr">
        <is>
          <t>ALLA0213282</t>
        </is>
      </c>
      <c r="F3512" s="139" t="inlineStr">
        <is>
          <t>CNRB0004368</t>
        </is>
      </c>
      <c r="G3512" s="139" t="inlineStr">
        <is>
          <t>ICIC0003847</t>
        </is>
      </c>
      <c r="H3512" s="139" t="inlineStr">
        <is>
          <t>PRTH0034243</t>
        </is>
      </c>
      <c r="I3512" s="139" t="inlineStr">
        <is>
          <t>SBIN0012963</t>
        </is>
      </c>
    </row>
    <row r="3513" ht="14.4" customHeight="1">
      <c r="E3513" s="139" t="inlineStr">
        <is>
          <t>ALLA0213283</t>
        </is>
      </c>
      <c r="F3513" s="139" t="inlineStr">
        <is>
          <t>CNRB0004367</t>
        </is>
      </c>
      <c r="G3513" s="139" t="inlineStr">
        <is>
          <t>ICIC0003846</t>
        </is>
      </c>
      <c r="H3513" s="139" t="inlineStr">
        <is>
          <t>PRTH0034236</t>
        </is>
      </c>
      <c r="I3513" s="139" t="inlineStr">
        <is>
          <t>SBIN0012962</t>
        </is>
      </c>
    </row>
    <row r="3514" ht="14.4" customHeight="1">
      <c r="E3514" s="139" t="inlineStr">
        <is>
          <t>ALLA0213285</t>
        </is>
      </c>
      <c r="F3514" s="139" t="inlineStr">
        <is>
          <t>CNRB0004366</t>
        </is>
      </c>
      <c r="G3514" s="139" t="inlineStr">
        <is>
          <t>ICIC0003845</t>
        </is>
      </c>
      <c r="H3514" s="139" t="inlineStr">
        <is>
          <t>PRTH0034222</t>
        </is>
      </c>
      <c r="I3514" s="139" t="inlineStr">
        <is>
          <t>SBIN0012961</t>
        </is>
      </c>
    </row>
    <row r="3515" ht="14.4" customHeight="1">
      <c r="E3515" s="139" t="inlineStr">
        <is>
          <t>ALLA0213286</t>
        </is>
      </c>
      <c r="F3515" s="139" t="inlineStr">
        <is>
          <t>CNRB0004365</t>
        </is>
      </c>
      <c r="G3515" s="139" t="inlineStr">
        <is>
          <t>ICIC0003844</t>
        </is>
      </c>
      <c r="H3515" s="139" t="inlineStr">
        <is>
          <t>PRTH0034216</t>
        </is>
      </c>
      <c r="I3515" s="139" t="inlineStr">
        <is>
          <t>SBIN0012960</t>
        </is>
      </c>
    </row>
    <row r="3516" ht="14.4" customHeight="1">
      <c r="E3516" s="139" t="inlineStr">
        <is>
          <t>ALLA0213287</t>
        </is>
      </c>
      <c r="F3516" s="139" t="inlineStr">
        <is>
          <t>CNRB0004364</t>
        </is>
      </c>
      <c r="G3516" s="139" t="inlineStr">
        <is>
          <t>ICIC0003843</t>
        </is>
      </c>
      <c r="H3516" s="139" t="inlineStr">
        <is>
          <t>PRTH0034215</t>
        </is>
      </c>
      <c r="I3516" s="139" t="inlineStr">
        <is>
          <t>SBIN0012959</t>
        </is>
      </c>
    </row>
    <row r="3517" ht="14.4" customHeight="1">
      <c r="E3517" s="139" t="inlineStr">
        <is>
          <t>ALLA0213288</t>
        </is>
      </c>
      <c r="F3517" s="139" t="inlineStr">
        <is>
          <t>CNRB0004363</t>
        </is>
      </c>
      <c r="G3517" s="139" t="inlineStr">
        <is>
          <t>ICIC0003842</t>
        </is>
      </c>
      <c r="H3517" s="139" t="inlineStr">
        <is>
          <t>PRTH0034206</t>
        </is>
      </c>
      <c r="I3517" s="139" t="inlineStr">
        <is>
          <t>SBIN0012957</t>
        </is>
      </c>
    </row>
    <row r="3518" ht="14.4" customHeight="1">
      <c r="E3518" s="139" t="inlineStr">
        <is>
          <t>ALLA0213289</t>
        </is>
      </c>
      <c r="F3518" s="139" t="inlineStr">
        <is>
          <t>CNRB0004362</t>
        </is>
      </c>
      <c r="G3518" s="139" t="inlineStr">
        <is>
          <t>ICIC0003841</t>
        </is>
      </c>
      <c r="H3518" s="139" t="inlineStr">
        <is>
          <t>PRTH0034202</t>
        </is>
      </c>
      <c r="I3518" s="139" t="inlineStr">
        <is>
          <t>SBIN0012956</t>
        </is>
      </c>
    </row>
    <row r="3519" ht="14.4" customHeight="1">
      <c r="E3519" s="139" t="inlineStr">
        <is>
          <t>ALLA0213290</t>
        </is>
      </c>
      <c r="F3519" s="139" t="inlineStr">
        <is>
          <t>CNRB0004361</t>
        </is>
      </c>
      <c r="G3519" s="139" t="inlineStr">
        <is>
          <t>ICIC0003840</t>
        </is>
      </c>
      <c r="H3519" s="139" t="inlineStr">
        <is>
          <t>PRTH0034201</t>
        </is>
      </c>
      <c r="I3519" s="139" t="inlineStr">
        <is>
          <t>SBIN0012954</t>
        </is>
      </c>
    </row>
    <row r="3520" ht="14.4" customHeight="1">
      <c r="E3520" s="139" t="inlineStr">
        <is>
          <t>ALLA0213291</t>
        </is>
      </c>
      <c r="F3520" s="139" t="inlineStr">
        <is>
          <t>CNRB0004360</t>
        </is>
      </c>
      <c r="G3520" s="139" t="inlineStr">
        <is>
          <t>ICIC0003839</t>
        </is>
      </c>
      <c r="H3520" s="139" t="inlineStr">
        <is>
          <t>PRTH0034199</t>
        </is>
      </c>
      <c r="I3520" s="139" t="inlineStr">
        <is>
          <t>SBIN0012953</t>
        </is>
      </c>
    </row>
    <row r="3521" ht="14.4" customHeight="1">
      <c r="E3521" s="139" t="inlineStr">
        <is>
          <t>ALLA0213293</t>
        </is>
      </c>
      <c r="F3521" s="139" t="inlineStr">
        <is>
          <t>CNRB0004359</t>
        </is>
      </c>
      <c r="G3521" s="139" t="inlineStr">
        <is>
          <t>ICIC0003838</t>
        </is>
      </c>
      <c r="H3521" s="139" t="inlineStr">
        <is>
          <t>PRTH0034188</t>
        </is>
      </c>
      <c r="I3521" s="139" t="inlineStr">
        <is>
          <t>SBIN0012952</t>
        </is>
      </c>
    </row>
    <row r="3522" ht="14.4" customHeight="1">
      <c r="E3522" s="139" t="inlineStr">
        <is>
          <t>ALLA0213294</t>
        </is>
      </c>
      <c r="F3522" s="139" t="inlineStr">
        <is>
          <t>CNRB0004358</t>
        </is>
      </c>
      <c r="G3522" s="139" t="inlineStr">
        <is>
          <t>ICIC0003837</t>
        </is>
      </c>
      <c r="H3522" s="139" t="inlineStr">
        <is>
          <t>PRTH0034187</t>
        </is>
      </c>
      <c r="I3522" s="139" t="inlineStr">
        <is>
          <t>SBIN0012951</t>
        </is>
      </c>
    </row>
    <row r="3523" ht="14.4" customHeight="1">
      <c r="E3523" s="139" t="inlineStr">
        <is>
          <t>ALLA0213295</t>
        </is>
      </c>
      <c r="F3523" s="139" t="inlineStr">
        <is>
          <t>CNRB0004357</t>
        </is>
      </c>
      <c r="G3523" s="139" t="inlineStr">
        <is>
          <t>ICIC0003836</t>
        </is>
      </c>
      <c r="H3523" s="139" t="inlineStr">
        <is>
          <t>PRTH0034179</t>
        </is>
      </c>
      <c r="I3523" s="139" t="inlineStr">
        <is>
          <t>SBIN0012950</t>
        </is>
      </c>
    </row>
    <row r="3524" ht="14.4" customHeight="1">
      <c r="E3524" s="139" t="inlineStr">
        <is>
          <t>ALLA0213296</t>
        </is>
      </c>
      <c r="F3524" s="139" t="inlineStr">
        <is>
          <t>CNRB0004356</t>
        </is>
      </c>
      <c r="G3524" s="139" t="inlineStr">
        <is>
          <t>ICIC0003835</t>
        </is>
      </c>
      <c r="H3524" s="139" t="inlineStr">
        <is>
          <t>PRTH0034174</t>
        </is>
      </c>
      <c r="I3524" s="139" t="inlineStr">
        <is>
          <t>SBIN0012949</t>
        </is>
      </c>
    </row>
    <row r="3525" ht="14.4" customHeight="1">
      <c r="E3525" s="139" t="inlineStr">
        <is>
          <t>ALLA0213297</t>
        </is>
      </c>
      <c r="F3525" s="139" t="inlineStr">
        <is>
          <t>CNRB0004355</t>
        </is>
      </c>
      <c r="G3525" s="139" t="inlineStr">
        <is>
          <t>ICIC0003834</t>
        </is>
      </c>
      <c r="H3525" s="139" t="inlineStr">
        <is>
          <t>PRTH0034171</t>
        </is>
      </c>
      <c r="I3525" s="139" t="inlineStr">
        <is>
          <t>SBIN0012948</t>
        </is>
      </c>
    </row>
    <row r="3526" ht="14.4" customHeight="1">
      <c r="E3526" s="139" t="inlineStr">
        <is>
          <t>ALLA0213298</t>
        </is>
      </c>
      <c r="F3526" s="139" t="inlineStr">
        <is>
          <t>CNRB0004354</t>
        </is>
      </c>
      <c r="G3526" s="139" t="inlineStr">
        <is>
          <t>ICIC0003833</t>
        </is>
      </c>
      <c r="H3526" s="139" t="inlineStr">
        <is>
          <t>PRTH0034154</t>
        </is>
      </c>
      <c r="I3526" s="139" t="inlineStr">
        <is>
          <t>SBIN0012947</t>
        </is>
      </c>
    </row>
    <row r="3527" ht="14.4" customHeight="1">
      <c r="E3527" s="139" t="inlineStr">
        <is>
          <t>ALLA0213299</t>
        </is>
      </c>
      <c r="F3527" s="139" t="inlineStr">
        <is>
          <t>CNRB0004353</t>
        </is>
      </c>
      <c r="G3527" s="139" t="inlineStr">
        <is>
          <t>ICIC0003832</t>
        </is>
      </c>
      <c r="H3527" s="139" t="inlineStr">
        <is>
          <t>PRTH0034144</t>
        </is>
      </c>
      <c r="I3527" s="139" t="inlineStr">
        <is>
          <t>SBIN0012946</t>
        </is>
      </c>
    </row>
    <row r="3528" ht="14.4" customHeight="1">
      <c r="E3528" s="139" t="inlineStr">
        <is>
          <t>ALLA0213300</t>
        </is>
      </c>
      <c r="F3528" s="139" t="inlineStr">
        <is>
          <t>CNRB0004352</t>
        </is>
      </c>
      <c r="G3528" s="139" t="inlineStr">
        <is>
          <t>ICIC0003831</t>
        </is>
      </c>
      <c r="H3528" s="139" t="inlineStr">
        <is>
          <t>PRTH0034136</t>
        </is>
      </c>
      <c r="I3528" s="139" t="inlineStr">
        <is>
          <t>SBIN0012945</t>
        </is>
      </c>
    </row>
    <row r="3529" ht="14.4" customHeight="1">
      <c r="E3529" s="139" t="inlineStr">
        <is>
          <t>ALLA0213302</t>
        </is>
      </c>
      <c r="F3529" s="139" t="inlineStr">
        <is>
          <t>CNRB0004351</t>
        </is>
      </c>
      <c r="G3529" s="139" t="inlineStr">
        <is>
          <t>ICIC0003830</t>
        </is>
      </c>
      <c r="H3529" s="139" t="inlineStr">
        <is>
          <t>PRTH0034133</t>
        </is>
      </c>
      <c r="I3529" s="139" t="inlineStr">
        <is>
          <t>SBIN0012944</t>
        </is>
      </c>
    </row>
    <row r="3530" ht="14.4" customHeight="1">
      <c r="E3530" s="139" t="inlineStr">
        <is>
          <t>ALLA0213303</t>
        </is>
      </c>
      <c r="F3530" s="139" t="inlineStr">
        <is>
          <t>CNRB0004350</t>
        </is>
      </c>
      <c r="G3530" s="139" t="inlineStr">
        <is>
          <t>ICIC0003829</t>
        </is>
      </c>
      <c r="H3530" s="139" t="inlineStr">
        <is>
          <t>PRTH0034119</t>
        </is>
      </c>
      <c r="I3530" s="139" t="inlineStr">
        <is>
          <t>SBIN0012943</t>
        </is>
      </c>
    </row>
    <row r="3531" ht="14.4" customHeight="1">
      <c r="E3531" s="139" t="inlineStr">
        <is>
          <t>ALLA0213304</t>
        </is>
      </c>
      <c r="F3531" s="139" t="inlineStr">
        <is>
          <t>CNRB0004349</t>
        </is>
      </c>
      <c r="G3531" s="139" t="inlineStr">
        <is>
          <t>ICIC0003828</t>
        </is>
      </c>
      <c r="H3531" s="139" t="inlineStr">
        <is>
          <t>PRTH0034108</t>
        </is>
      </c>
      <c r="I3531" s="139" t="inlineStr">
        <is>
          <t>SBIN0012942</t>
        </is>
      </c>
    </row>
    <row r="3532" ht="14.4" customHeight="1">
      <c r="E3532" s="139" t="inlineStr">
        <is>
          <t>ALLA0213305</t>
        </is>
      </c>
      <c r="F3532" s="139" t="inlineStr">
        <is>
          <t>CNRB0004348</t>
        </is>
      </c>
      <c r="G3532" s="139" t="inlineStr">
        <is>
          <t>ICIC0003827</t>
        </is>
      </c>
      <c r="H3532" s="139" t="inlineStr">
        <is>
          <t>PRTH0034081</t>
        </is>
      </c>
      <c r="I3532" s="139" t="inlineStr">
        <is>
          <t>SBIN0012941</t>
        </is>
      </c>
    </row>
    <row r="3533" ht="14.4" customHeight="1">
      <c r="E3533" s="139" t="inlineStr">
        <is>
          <t>ALLA0213306</t>
        </is>
      </c>
      <c r="F3533" s="139" t="inlineStr">
        <is>
          <t>CNRB0004347</t>
        </is>
      </c>
      <c r="G3533" s="139" t="inlineStr">
        <is>
          <t>ICIC0003826</t>
        </is>
      </c>
      <c r="H3533" s="139" t="inlineStr">
        <is>
          <t>PRTH0034070</t>
        </is>
      </c>
      <c r="I3533" s="139" t="inlineStr">
        <is>
          <t>SBIN0012940</t>
        </is>
      </c>
    </row>
    <row r="3534" ht="14.4" customHeight="1">
      <c r="E3534" s="139" t="inlineStr">
        <is>
          <t>ALLA0213307</t>
        </is>
      </c>
      <c r="F3534" s="139" t="inlineStr">
        <is>
          <t>CNRB0004346</t>
        </is>
      </c>
      <c r="G3534" s="139" t="inlineStr">
        <is>
          <t>ICIC0003825</t>
        </is>
      </c>
      <c r="H3534" s="139" t="inlineStr">
        <is>
          <t>PRTH0034069</t>
        </is>
      </c>
      <c r="I3534" s="139" t="inlineStr">
        <is>
          <t>SBIN0012939</t>
        </is>
      </c>
    </row>
    <row r="3535" ht="14.4" customHeight="1">
      <c r="E3535" s="139" t="inlineStr">
        <is>
          <t>ALLA0213308</t>
        </is>
      </c>
      <c r="F3535" s="139" t="inlineStr">
        <is>
          <t>CNRB0004345</t>
        </is>
      </c>
      <c r="G3535" s="139" t="inlineStr">
        <is>
          <t>ICIC0003824</t>
        </is>
      </c>
      <c r="H3535" s="139" t="inlineStr">
        <is>
          <t>PRTH0034040</t>
        </is>
      </c>
      <c r="I3535" s="139" t="inlineStr">
        <is>
          <t>SBIN0012937</t>
        </is>
      </c>
    </row>
    <row r="3536" ht="14.4" customHeight="1">
      <c r="E3536" s="139" t="inlineStr">
        <is>
          <t>ALLA0213309</t>
        </is>
      </c>
      <c r="F3536" s="139" t="inlineStr">
        <is>
          <t>CNRB0004344</t>
        </is>
      </c>
      <c r="G3536" s="139" t="inlineStr">
        <is>
          <t>ICIC0003823</t>
        </is>
      </c>
      <c r="H3536" s="139" t="inlineStr">
        <is>
          <t>PRTH0034036</t>
        </is>
      </c>
      <c r="I3536" s="139" t="inlineStr">
        <is>
          <t>SBIN0012936</t>
        </is>
      </c>
    </row>
    <row r="3537" ht="14.4" customHeight="1">
      <c r="E3537" s="139" t="inlineStr">
        <is>
          <t>ALLA0213310</t>
        </is>
      </c>
      <c r="F3537" s="139" t="inlineStr">
        <is>
          <t>CNRB0004343</t>
        </is>
      </c>
      <c r="G3537" s="139" t="inlineStr">
        <is>
          <t>ICIC0003822</t>
        </is>
      </c>
      <c r="H3537" s="139" t="inlineStr">
        <is>
          <t>PRTH0034023</t>
        </is>
      </c>
      <c r="I3537" s="139" t="inlineStr">
        <is>
          <t>SBIN0012935</t>
        </is>
      </c>
    </row>
    <row r="3538" ht="14.4" customHeight="1">
      <c r="E3538" s="139" t="inlineStr">
        <is>
          <t>ALLA0213311</t>
        </is>
      </c>
      <c r="F3538" s="139" t="inlineStr">
        <is>
          <t>CNRB0004341</t>
        </is>
      </c>
      <c r="G3538" s="139" t="inlineStr">
        <is>
          <t>ICIC0003821</t>
        </is>
      </c>
      <c r="H3538" s="139" t="inlineStr">
        <is>
          <t>PRTH0034022</t>
        </is>
      </c>
      <c r="I3538" s="139" t="inlineStr">
        <is>
          <t>SBIN0012934</t>
        </is>
      </c>
    </row>
    <row r="3539" ht="14.4" customHeight="1">
      <c r="E3539" s="139" t="inlineStr">
        <is>
          <t>ALLA0213312</t>
        </is>
      </c>
      <c r="F3539" s="139" t="inlineStr">
        <is>
          <t>CNRB0004340</t>
        </is>
      </c>
      <c r="G3539" s="139" t="inlineStr">
        <is>
          <t>ICIC0003820</t>
        </is>
      </c>
      <c r="H3539" s="139" t="inlineStr">
        <is>
          <t>PRTH0034013</t>
        </is>
      </c>
      <c r="I3539" s="139" t="inlineStr">
        <is>
          <t>SBIN0012933</t>
        </is>
      </c>
    </row>
    <row r="3540" ht="14.4" customHeight="1">
      <c r="E3540" s="139" t="inlineStr">
        <is>
          <t>ALLA0213313</t>
        </is>
      </c>
      <c r="F3540" s="139" t="inlineStr">
        <is>
          <t>CNRB0004339</t>
        </is>
      </c>
      <c r="G3540" s="139" t="inlineStr">
        <is>
          <t>ICIC0003819</t>
        </is>
      </c>
      <c r="H3540" s="139" t="inlineStr">
        <is>
          <t>PRTH0034001</t>
        </is>
      </c>
      <c r="I3540" s="139" t="inlineStr">
        <is>
          <t>SBIN0012932</t>
        </is>
      </c>
    </row>
    <row r="3541" ht="14.4" customHeight="1">
      <c r="E3541" s="139" t="inlineStr">
        <is>
          <t>ALLA0213314</t>
        </is>
      </c>
      <c r="F3541" s="139" t="inlineStr">
        <is>
          <t>CNRB0004338</t>
        </is>
      </c>
      <c r="G3541" s="139" t="inlineStr">
        <is>
          <t>ICIC0003818</t>
        </is>
      </c>
      <c r="H3541" s="139" t="inlineStr">
        <is>
          <t>PRTH0034000</t>
        </is>
      </c>
      <c r="I3541" s="139" t="inlineStr">
        <is>
          <t>SBIN0012931</t>
        </is>
      </c>
    </row>
    <row r="3542" ht="14.4" customHeight="1">
      <c r="E3542" s="139" t="inlineStr">
        <is>
          <t>ALLA0213315</t>
        </is>
      </c>
      <c r="F3542" s="139" t="inlineStr">
        <is>
          <t>CNRB0004337</t>
        </is>
      </c>
      <c r="G3542" s="139" t="inlineStr">
        <is>
          <t>ICIC0003817</t>
        </is>
      </c>
      <c r="H3542" s="139" t="inlineStr">
        <is>
          <t>PRTH0023395</t>
        </is>
      </c>
      <c r="I3542" s="139" t="inlineStr">
        <is>
          <t>SBIN0012930</t>
        </is>
      </c>
    </row>
    <row r="3543" ht="14.4" customHeight="1">
      <c r="E3543" s="139" t="inlineStr">
        <is>
          <t>ALLA0213318</t>
        </is>
      </c>
      <c r="F3543" s="139" t="inlineStr">
        <is>
          <t>CNRB0004336</t>
        </is>
      </c>
      <c r="G3543" s="139" t="inlineStr">
        <is>
          <t>ICIC0003816</t>
        </is>
      </c>
      <c r="H3543" s="139" t="inlineStr">
        <is>
          <t>PRTH0023333</t>
        </is>
      </c>
      <c r="I3543" s="139" t="inlineStr">
        <is>
          <t>SBIN0012928</t>
        </is>
      </c>
    </row>
    <row r="3544" ht="14.4" customHeight="1">
      <c r="E3544" s="139" t="inlineStr">
        <is>
          <t>ALLA0213319</t>
        </is>
      </c>
      <c r="F3544" s="139" t="inlineStr">
        <is>
          <t>CNRB0004335</t>
        </is>
      </c>
      <c r="G3544" s="139" t="inlineStr">
        <is>
          <t>ICIC0003815</t>
        </is>
      </c>
      <c r="H3544" s="139" t="inlineStr">
        <is>
          <t>PRTH0023288</t>
        </is>
      </c>
      <c r="I3544" s="139" t="inlineStr">
        <is>
          <t>SBIN0012927</t>
        </is>
      </c>
    </row>
    <row r="3545" ht="14.4" customHeight="1">
      <c r="E3545" s="139" t="inlineStr">
        <is>
          <t>ALLA0213320</t>
        </is>
      </c>
      <c r="F3545" s="139" t="inlineStr">
        <is>
          <t>CNRB0004334</t>
        </is>
      </c>
      <c r="G3545" s="139" t="inlineStr">
        <is>
          <t>ICIC0003814</t>
        </is>
      </c>
      <c r="H3545" s="139" t="inlineStr">
        <is>
          <t>PRTH0023185</t>
        </is>
      </c>
      <c r="I3545" s="139" t="inlineStr">
        <is>
          <t>SBIN0012926</t>
        </is>
      </c>
    </row>
    <row r="3546" ht="14.4" customHeight="1">
      <c r="E3546" s="139" t="inlineStr">
        <is>
          <t>ALLA0213321</t>
        </is>
      </c>
      <c r="F3546" s="139" t="inlineStr">
        <is>
          <t>CNRB0004333</t>
        </is>
      </c>
      <c r="G3546" s="139" t="inlineStr">
        <is>
          <t>ICIC0003813</t>
        </is>
      </c>
      <c r="H3546" s="139" t="inlineStr">
        <is>
          <t>PRTH0023168</t>
        </is>
      </c>
      <c r="I3546" s="139" t="inlineStr">
        <is>
          <t>SBIN0012925</t>
        </is>
      </c>
    </row>
    <row r="3547" ht="14.4" customHeight="1">
      <c r="E3547" s="139" t="inlineStr">
        <is>
          <t>ALLA0213323</t>
        </is>
      </c>
      <c r="F3547" s="139" t="inlineStr">
        <is>
          <t>CNRB0004332</t>
        </is>
      </c>
      <c r="G3547" s="139" t="inlineStr">
        <is>
          <t>ICIC0003812</t>
        </is>
      </c>
      <c r="H3547" s="139" t="inlineStr">
        <is>
          <t>PRTH0023160</t>
        </is>
      </c>
      <c r="I3547" s="139" t="inlineStr">
        <is>
          <t>SBIN0012924</t>
        </is>
      </c>
    </row>
    <row r="3548" ht="14.4" customHeight="1">
      <c r="E3548" s="139" t="inlineStr">
        <is>
          <t>ALLA0213324</t>
        </is>
      </c>
      <c r="F3548" s="139" t="inlineStr">
        <is>
          <t>CNRB0004331</t>
        </is>
      </c>
      <c r="G3548" s="139" t="inlineStr">
        <is>
          <t>ICIC0003811</t>
        </is>
      </c>
      <c r="H3548" s="139" t="inlineStr">
        <is>
          <t>PRTH0023159</t>
        </is>
      </c>
      <c r="I3548" s="139" t="inlineStr">
        <is>
          <t>SBIN0012923</t>
        </is>
      </c>
    </row>
    <row r="3549" ht="14.4" customHeight="1">
      <c r="E3549" s="139" t="inlineStr">
        <is>
          <t>ALLA0213325</t>
        </is>
      </c>
      <c r="F3549" s="139" t="inlineStr">
        <is>
          <t>CNRB0004330</t>
        </is>
      </c>
      <c r="G3549" s="139" t="inlineStr">
        <is>
          <t>ICIC0003810</t>
        </is>
      </c>
      <c r="H3549" s="139" t="inlineStr">
        <is>
          <t>PRTH0023135</t>
        </is>
      </c>
      <c r="I3549" s="139" t="inlineStr">
        <is>
          <t>SBIN0012922</t>
        </is>
      </c>
    </row>
    <row r="3550" ht="14.4" customHeight="1">
      <c r="E3550" s="139" t="inlineStr">
        <is>
          <t>ALLA0213326</t>
        </is>
      </c>
      <c r="F3550" s="139" t="inlineStr">
        <is>
          <t>CNRB0004329</t>
        </is>
      </c>
      <c r="G3550" s="139" t="inlineStr">
        <is>
          <t>ICIC0003809</t>
        </is>
      </c>
      <c r="H3550" s="139" t="inlineStr">
        <is>
          <t>PRTH0023116</t>
        </is>
      </c>
      <c r="I3550" s="139" t="inlineStr">
        <is>
          <t>SBIN0012921</t>
        </is>
      </c>
    </row>
    <row r="3551" ht="14.4" customHeight="1">
      <c r="E3551" s="139" t="inlineStr">
        <is>
          <t>ALLA0213327</t>
        </is>
      </c>
      <c r="F3551" s="139" t="inlineStr">
        <is>
          <t>CNRB0004328</t>
        </is>
      </c>
      <c r="G3551" s="139" t="inlineStr">
        <is>
          <t>ICIC0003808</t>
        </is>
      </c>
      <c r="H3551" s="139" t="inlineStr">
        <is>
          <t>PRTH0023115</t>
        </is>
      </c>
      <c r="I3551" s="139" t="inlineStr">
        <is>
          <t>SBIN0012920</t>
        </is>
      </c>
    </row>
    <row r="3552" ht="14.4" customHeight="1">
      <c r="E3552" s="139" t="inlineStr">
        <is>
          <t>ALLA0213331</t>
        </is>
      </c>
      <c r="F3552" s="139" t="inlineStr">
        <is>
          <t>CNRB0004327</t>
        </is>
      </c>
      <c r="G3552" s="139" t="inlineStr">
        <is>
          <t>ICIC0003807</t>
        </is>
      </c>
      <c r="H3552" s="139" t="inlineStr">
        <is>
          <t>PRTH0022392</t>
        </is>
      </c>
      <c r="I3552" s="139" t="inlineStr">
        <is>
          <t>SBIN0012919</t>
        </is>
      </c>
    </row>
    <row r="3553" ht="14.4" customHeight="1">
      <c r="E3553" s="139" t="inlineStr">
        <is>
          <t>ALLA0213332</t>
        </is>
      </c>
      <c r="F3553" s="139" t="inlineStr">
        <is>
          <t>CNRB0004326</t>
        </is>
      </c>
      <c r="G3553" s="139" t="inlineStr">
        <is>
          <t>ICIC0003806</t>
        </is>
      </c>
      <c r="H3553" s="139" t="inlineStr">
        <is>
          <t>PRTH0022391</t>
        </is>
      </c>
      <c r="I3553" s="139" t="inlineStr">
        <is>
          <t>SBIN0012918</t>
        </is>
      </c>
    </row>
    <row r="3554" ht="14.4" customHeight="1">
      <c r="E3554" s="139" t="inlineStr">
        <is>
          <t>ALLA0213333</t>
        </is>
      </c>
      <c r="F3554" s="139" t="inlineStr">
        <is>
          <t>CNRB0004325</t>
        </is>
      </c>
      <c r="G3554" s="139" t="inlineStr">
        <is>
          <t>ICIC0003805</t>
        </is>
      </c>
      <c r="H3554" s="139" t="inlineStr">
        <is>
          <t>PRTH0022388</t>
        </is>
      </c>
      <c r="I3554" s="139" t="inlineStr">
        <is>
          <t>SBIN0012917</t>
        </is>
      </c>
    </row>
    <row r="3555" ht="14.4" customHeight="1">
      <c r="E3555" s="139" t="inlineStr">
        <is>
          <t>ALLA0213334</t>
        </is>
      </c>
      <c r="F3555" s="139" t="inlineStr">
        <is>
          <t>CNRB0004324</t>
        </is>
      </c>
      <c r="G3555" s="139" t="inlineStr">
        <is>
          <t>ICIC0003804</t>
        </is>
      </c>
      <c r="H3555" s="139" t="inlineStr">
        <is>
          <t>PRTH0022387</t>
        </is>
      </c>
      <c r="I3555" s="139" t="inlineStr">
        <is>
          <t>SBIN0012916</t>
        </is>
      </c>
    </row>
    <row r="3556" ht="14.4" customHeight="1">
      <c r="E3556" s="139" t="inlineStr">
        <is>
          <t>ALLA0213335</t>
        </is>
      </c>
      <c r="F3556" s="139" t="inlineStr">
        <is>
          <t>CNRB0004323</t>
        </is>
      </c>
      <c r="G3556" s="139" t="inlineStr">
        <is>
          <t>ICIC0003803</t>
        </is>
      </c>
      <c r="H3556" s="139" t="inlineStr">
        <is>
          <t>PRTH0022385</t>
        </is>
      </c>
      <c r="I3556" s="139" t="inlineStr">
        <is>
          <t>SBIN0012912</t>
        </is>
      </c>
    </row>
    <row r="3557" ht="14.4" customHeight="1">
      <c r="E3557" s="139" t="inlineStr">
        <is>
          <t>ALLA0213336</t>
        </is>
      </c>
      <c r="F3557" s="139" t="inlineStr">
        <is>
          <t>CNRB0004322</t>
        </is>
      </c>
      <c r="G3557" s="139" t="inlineStr">
        <is>
          <t>ICIC0003802</t>
        </is>
      </c>
      <c r="H3557" s="139" t="inlineStr">
        <is>
          <t>PRTH0022382</t>
        </is>
      </c>
      <c r="I3557" s="139" t="inlineStr">
        <is>
          <t>SBIN0012911</t>
        </is>
      </c>
    </row>
    <row r="3558" ht="14.4" customHeight="1">
      <c r="E3558" s="139" t="inlineStr">
        <is>
          <t>ALLA0213337</t>
        </is>
      </c>
      <c r="F3558" s="139" t="inlineStr">
        <is>
          <t>CNRB0004320</t>
        </is>
      </c>
      <c r="G3558" s="139" t="inlineStr">
        <is>
          <t>ICIC0003801</t>
        </is>
      </c>
      <c r="H3558" s="139" t="inlineStr">
        <is>
          <t>PRTH0022375</t>
        </is>
      </c>
      <c r="I3558" s="139" t="inlineStr">
        <is>
          <t>SBIN0012910</t>
        </is>
      </c>
    </row>
    <row r="3559" ht="14.4" customHeight="1">
      <c r="E3559" s="139" t="inlineStr">
        <is>
          <t>ALLA0213340</t>
        </is>
      </c>
      <c r="F3559" s="139" t="inlineStr">
        <is>
          <t>CNRB0004319</t>
        </is>
      </c>
      <c r="G3559" s="139" t="inlineStr">
        <is>
          <t>ICIC0003800</t>
        </is>
      </c>
      <c r="H3559" s="139" t="inlineStr">
        <is>
          <t>PRTH0022372</t>
        </is>
      </c>
      <c r="I3559" s="139" t="inlineStr">
        <is>
          <t>SBIN0012909</t>
        </is>
      </c>
    </row>
    <row r="3560" ht="14.4" customHeight="1">
      <c r="E3560" s="139" t="inlineStr">
        <is>
          <t>ALLA0213341</t>
        </is>
      </c>
      <c r="F3560" s="139" t="inlineStr">
        <is>
          <t>CNRB0004318</t>
        </is>
      </c>
      <c r="G3560" s="139" t="inlineStr">
        <is>
          <t>ICIC0003799</t>
        </is>
      </c>
      <c r="H3560" s="139" t="inlineStr">
        <is>
          <t>PRTH0022371</t>
        </is>
      </c>
      <c r="I3560" s="139" t="inlineStr">
        <is>
          <t>SBIN0012908</t>
        </is>
      </c>
    </row>
    <row r="3561" ht="14.4" customHeight="1">
      <c r="E3561" s="139" t="inlineStr">
        <is>
          <t>ALLA0213342</t>
        </is>
      </c>
      <c r="F3561" s="139" t="inlineStr">
        <is>
          <t>CNRB0004317</t>
        </is>
      </c>
      <c r="G3561" s="139" t="inlineStr">
        <is>
          <t>ICIC0003798</t>
        </is>
      </c>
      <c r="H3561" s="139" t="inlineStr">
        <is>
          <t>PRTH0022360</t>
        </is>
      </c>
      <c r="I3561" s="139" t="inlineStr">
        <is>
          <t>SBIN0012907</t>
        </is>
      </c>
    </row>
    <row r="3562" ht="14.4" customHeight="1">
      <c r="E3562" s="139" t="inlineStr">
        <is>
          <t>ALLA0213343</t>
        </is>
      </c>
      <c r="F3562" s="139" t="inlineStr">
        <is>
          <t>CNRB0004316</t>
        </is>
      </c>
      <c r="G3562" s="139" t="inlineStr">
        <is>
          <t>ICIC0003797</t>
        </is>
      </c>
      <c r="H3562" s="139" t="inlineStr">
        <is>
          <t>PRTH0022359</t>
        </is>
      </c>
      <c r="I3562" s="139" t="inlineStr">
        <is>
          <t>SBIN0012906</t>
        </is>
      </c>
    </row>
    <row r="3563" ht="14.4" customHeight="1">
      <c r="E3563" s="139" t="inlineStr">
        <is>
          <t>ALLA0213344</t>
        </is>
      </c>
      <c r="F3563" s="139" t="inlineStr">
        <is>
          <t>CNRB0004315</t>
        </is>
      </c>
      <c r="G3563" s="139" t="inlineStr">
        <is>
          <t>ICIC0003796</t>
        </is>
      </c>
      <c r="H3563" s="139" t="inlineStr">
        <is>
          <t>PRTH0022351</t>
        </is>
      </c>
      <c r="I3563" s="139" t="inlineStr">
        <is>
          <t>SBIN0012905</t>
        </is>
      </c>
    </row>
    <row r="3564" ht="14.4" customHeight="1">
      <c r="E3564" s="139" t="inlineStr">
        <is>
          <t>ALLA0213345</t>
        </is>
      </c>
      <c r="F3564" s="139" t="inlineStr">
        <is>
          <t>CNRB0004314</t>
        </is>
      </c>
      <c r="G3564" s="139" t="inlineStr">
        <is>
          <t>ICIC0003795</t>
        </is>
      </c>
      <c r="H3564" s="139" t="inlineStr">
        <is>
          <t>PRTH0022346</t>
        </is>
      </c>
      <c r="I3564" s="139" t="inlineStr">
        <is>
          <t>SBIN0012904</t>
        </is>
      </c>
    </row>
    <row r="3565" ht="14.4" customHeight="1">
      <c r="E3565" s="139" t="inlineStr">
        <is>
          <t>ALLA0213346</t>
        </is>
      </c>
      <c r="F3565" s="139" t="inlineStr">
        <is>
          <t>CNRB0004313</t>
        </is>
      </c>
      <c r="G3565" s="139" t="inlineStr">
        <is>
          <t>ICIC0003794</t>
        </is>
      </c>
      <c r="H3565" s="139" t="inlineStr">
        <is>
          <t>PRTH0022335</t>
        </is>
      </c>
      <c r="I3565" s="139" t="inlineStr">
        <is>
          <t>SBIN0012903</t>
        </is>
      </c>
    </row>
    <row r="3566" ht="14.4" customHeight="1">
      <c r="E3566" s="139" t="inlineStr">
        <is>
          <t>ALLA0213347</t>
        </is>
      </c>
      <c r="F3566" s="139" t="inlineStr">
        <is>
          <t>CNRB0004312</t>
        </is>
      </c>
      <c r="G3566" s="139" t="inlineStr">
        <is>
          <t>ICIC0003793</t>
        </is>
      </c>
      <c r="H3566" s="139" t="inlineStr">
        <is>
          <t>PRTH0022334</t>
        </is>
      </c>
      <c r="I3566" s="139" t="inlineStr">
        <is>
          <t>SBIN0012902</t>
        </is>
      </c>
    </row>
    <row r="3567" ht="14.4" customHeight="1">
      <c r="E3567" s="139" t="inlineStr">
        <is>
          <t>ALLA0213348</t>
        </is>
      </c>
      <c r="F3567" s="139" t="inlineStr">
        <is>
          <t>CNRB0004311</t>
        </is>
      </c>
      <c r="G3567" s="139" t="inlineStr">
        <is>
          <t>ICIC0003792</t>
        </is>
      </c>
      <c r="H3567" s="139" t="inlineStr">
        <is>
          <t>PRTH0022320</t>
        </is>
      </c>
      <c r="I3567" s="139" t="inlineStr">
        <is>
          <t>SBIN0012901</t>
        </is>
      </c>
    </row>
    <row r="3568" ht="14.4" customHeight="1">
      <c r="E3568" s="139" t="inlineStr">
        <is>
          <t>ALLA0213349</t>
        </is>
      </c>
      <c r="F3568" s="139" t="inlineStr">
        <is>
          <t>CNRB0004310</t>
        </is>
      </c>
      <c r="G3568" s="139" t="inlineStr">
        <is>
          <t>ICIC0003791</t>
        </is>
      </c>
      <c r="H3568" s="139" t="inlineStr">
        <is>
          <t>PRTH0022304</t>
        </is>
      </c>
      <c r="I3568" s="139" t="inlineStr">
        <is>
          <t>SBIN0012900</t>
        </is>
      </c>
    </row>
    <row r="3569" ht="14.4" customHeight="1">
      <c r="E3569" s="139" t="inlineStr">
        <is>
          <t>ALLA0213350</t>
        </is>
      </c>
      <c r="F3569" s="139" t="inlineStr">
        <is>
          <t>CNRB0004309</t>
        </is>
      </c>
      <c r="G3569" s="139" t="inlineStr">
        <is>
          <t>ICIC0003790</t>
        </is>
      </c>
      <c r="H3569" s="139" t="inlineStr">
        <is>
          <t>PRTH0022301</t>
        </is>
      </c>
      <c r="I3569" s="139" t="inlineStr">
        <is>
          <t>SBIN0012899</t>
        </is>
      </c>
    </row>
    <row r="3570" ht="14.4" customHeight="1">
      <c r="E3570" s="139" t="inlineStr">
        <is>
          <t>ALLA0213351</t>
        </is>
      </c>
      <c r="F3570" s="139" t="inlineStr">
        <is>
          <t>CNRB0004308</t>
        </is>
      </c>
      <c r="G3570" s="139" t="inlineStr">
        <is>
          <t>ICIC0003789</t>
        </is>
      </c>
      <c r="H3570" s="139" t="inlineStr">
        <is>
          <t>PRTH0022294</t>
        </is>
      </c>
      <c r="I3570" s="139" t="inlineStr">
        <is>
          <t>SBIN0012898</t>
        </is>
      </c>
    </row>
    <row r="3571" ht="14.4" customHeight="1">
      <c r="E3571" s="139" t="inlineStr">
        <is>
          <t>ALLA0213352</t>
        </is>
      </c>
      <c r="F3571" s="139" t="inlineStr">
        <is>
          <t>CNRB0004307</t>
        </is>
      </c>
      <c r="G3571" s="139" t="inlineStr">
        <is>
          <t>ICIC0003788</t>
        </is>
      </c>
      <c r="H3571" s="139" t="inlineStr">
        <is>
          <t>PRTH0022291</t>
        </is>
      </c>
      <c r="I3571" s="139" t="inlineStr">
        <is>
          <t>SBIN0012897</t>
        </is>
      </c>
    </row>
    <row r="3572" ht="14.4" customHeight="1">
      <c r="E3572" s="139" t="inlineStr">
        <is>
          <t>ALLA0213353</t>
        </is>
      </c>
      <c r="F3572" s="139" t="inlineStr">
        <is>
          <t>CNRB0004306</t>
        </is>
      </c>
      <c r="G3572" s="139" t="inlineStr">
        <is>
          <t>ICIC0003787</t>
        </is>
      </c>
      <c r="H3572" s="139" t="inlineStr">
        <is>
          <t>PRTH0022286</t>
        </is>
      </c>
      <c r="I3572" s="139" t="inlineStr">
        <is>
          <t>SBIN0012896</t>
        </is>
      </c>
    </row>
    <row r="3573" ht="14.4" customHeight="1">
      <c r="E3573" s="139" t="inlineStr">
        <is>
          <t>ALLA0213354</t>
        </is>
      </c>
      <c r="F3573" s="139" t="inlineStr">
        <is>
          <t>CNRB0004305</t>
        </is>
      </c>
      <c r="G3573" s="139" t="inlineStr">
        <is>
          <t>ICIC0003786</t>
        </is>
      </c>
      <c r="H3573" s="139" t="inlineStr">
        <is>
          <t>PRTH0022282</t>
        </is>
      </c>
      <c r="I3573" s="139" t="inlineStr">
        <is>
          <t>SBIN0012895</t>
        </is>
      </c>
    </row>
    <row r="3574" ht="14.4" customHeight="1">
      <c r="E3574" s="139" t="inlineStr">
        <is>
          <t>ALLA0213355</t>
        </is>
      </c>
      <c r="F3574" s="139" t="inlineStr">
        <is>
          <t>CNRB0004304</t>
        </is>
      </c>
      <c r="G3574" s="139" t="inlineStr">
        <is>
          <t>ICIC0003785</t>
        </is>
      </c>
      <c r="H3574" s="139" t="inlineStr">
        <is>
          <t>PRTH0022270</t>
        </is>
      </c>
      <c r="I3574" s="139" t="inlineStr">
        <is>
          <t>SBIN0012894</t>
        </is>
      </c>
    </row>
    <row r="3575" ht="14.4" customHeight="1">
      <c r="E3575" s="139" t="inlineStr">
        <is>
          <t>ALLA0213356</t>
        </is>
      </c>
      <c r="F3575" s="139" t="inlineStr">
        <is>
          <t>CNRB0004303</t>
        </is>
      </c>
      <c r="G3575" s="139" t="inlineStr">
        <is>
          <t>ICIC0003784</t>
        </is>
      </c>
      <c r="H3575" s="139" t="inlineStr">
        <is>
          <t>PRTH0022269</t>
        </is>
      </c>
      <c r="I3575" s="139" t="inlineStr">
        <is>
          <t>SBIN0012893</t>
        </is>
      </c>
    </row>
    <row r="3576" ht="14.4" customHeight="1">
      <c r="E3576" s="139" t="inlineStr">
        <is>
          <t>ALLA0213358</t>
        </is>
      </c>
      <c r="F3576" s="139" t="inlineStr">
        <is>
          <t>CNRB0004302</t>
        </is>
      </c>
      <c r="G3576" s="139" t="inlineStr">
        <is>
          <t>ICIC0003783</t>
        </is>
      </c>
      <c r="H3576" s="139" t="inlineStr">
        <is>
          <t>PRTH0022268</t>
        </is>
      </c>
      <c r="I3576" s="139" t="inlineStr">
        <is>
          <t>SBIN0012892</t>
        </is>
      </c>
    </row>
    <row r="3577" ht="14.4" customHeight="1">
      <c r="E3577" s="139" t="inlineStr">
        <is>
          <t>ALLA0213359</t>
        </is>
      </c>
      <c r="F3577" s="139" t="inlineStr">
        <is>
          <t>CNRB0004301</t>
        </is>
      </c>
      <c r="G3577" s="139" t="inlineStr">
        <is>
          <t>ICIC0003782</t>
        </is>
      </c>
      <c r="H3577" s="139" t="inlineStr">
        <is>
          <t>PRTH0022267</t>
        </is>
      </c>
      <c r="I3577" s="139" t="inlineStr">
        <is>
          <t>SBIN0012891</t>
        </is>
      </c>
    </row>
    <row r="3578" ht="14.4" customHeight="1">
      <c r="E3578" s="139" t="inlineStr">
        <is>
          <t>ALLA0213360</t>
        </is>
      </c>
      <c r="F3578" s="139" t="inlineStr">
        <is>
          <t>CNRB0004300</t>
        </is>
      </c>
      <c r="G3578" s="139" t="inlineStr">
        <is>
          <t>ICIC0003781</t>
        </is>
      </c>
      <c r="H3578" s="139" t="inlineStr">
        <is>
          <t>PRTH0022261</t>
        </is>
      </c>
      <c r="I3578" s="139" t="inlineStr">
        <is>
          <t>SBIN0012890</t>
        </is>
      </c>
    </row>
    <row r="3579" ht="14.4" customHeight="1">
      <c r="E3579" s="139" t="inlineStr">
        <is>
          <t>ALLA0213361</t>
        </is>
      </c>
      <c r="F3579" s="139" t="inlineStr">
        <is>
          <t>CNRB0004299</t>
        </is>
      </c>
      <c r="G3579" s="139" t="inlineStr">
        <is>
          <t>ICIC0003780</t>
        </is>
      </c>
      <c r="H3579" s="139" t="inlineStr">
        <is>
          <t>PRTH0022246</t>
        </is>
      </c>
      <c r="I3579" s="139" t="inlineStr">
        <is>
          <t>SBIN0012889</t>
        </is>
      </c>
    </row>
    <row r="3580" ht="14.4" customHeight="1">
      <c r="E3580" s="139" t="inlineStr">
        <is>
          <t>ALLA0213362</t>
        </is>
      </c>
      <c r="F3580" s="139" t="inlineStr">
        <is>
          <t>CNRB0004298</t>
        </is>
      </c>
      <c r="G3580" s="139" t="inlineStr">
        <is>
          <t>ICIC0003779</t>
        </is>
      </c>
      <c r="H3580" s="139" t="inlineStr">
        <is>
          <t>PRTH0022239</t>
        </is>
      </c>
      <c r="I3580" s="139" t="inlineStr">
        <is>
          <t>SBIN0012888</t>
        </is>
      </c>
    </row>
    <row r="3581" ht="14.4" customHeight="1">
      <c r="E3581" s="139" t="inlineStr">
        <is>
          <t>ALLA0213363</t>
        </is>
      </c>
      <c r="F3581" s="139" t="inlineStr">
        <is>
          <t>CNRB0004297</t>
        </is>
      </c>
      <c r="G3581" s="139" t="inlineStr">
        <is>
          <t>ICIC0003778</t>
        </is>
      </c>
      <c r="H3581" s="139" t="inlineStr">
        <is>
          <t>PRTH0022226</t>
        </is>
      </c>
      <c r="I3581" s="139" t="inlineStr">
        <is>
          <t>SBIN0012886</t>
        </is>
      </c>
    </row>
    <row r="3582" ht="14.4" customHeight="1">
      <c r="E3582" s="139" t="inlineStr">
        <is>
          <t>ALLA0213364</t>
        </is>
      </c>
      <c r="F3582" s="139" t="inlineStr">
        <is>
          <t>CNRB0004296</t>
        </is>
      </c>
      <c r="G3582" s="139" t="inlineStr">
        <is>
          <t>ICIC0003777</t>
        </is>
      </c>
      <c r="H3582" s="139" t="inlineStr">
        <is>
          <t>PRTH0022225</t>
        </is>
      </c>
      <c r="I3582" s="139" t="inlineStr">
        <is>
          <t>SBIN0012883</t>
        </is>
      </c>
    </row>
    <row r="3583" ht="14.4" customHeight="1">
      <c r="E3583" s="139" t="inlineStr">
        <is>
          <t>ALLA0213365</t>
        </is>
      </c>
      <c r="F3583" s="139" t="inlineStr">
        <is>
          <t>CNRB0004295</t>
        </is>
      </c>
      <c r="G3583" s="139" t="inlineStr">
        <is>
          <t>ICIC0003776</t>
        </is>
      </c>
      <c r="H3583" s="139" t="inlineStr">
        <is>
          <t>PRTH0022219</t>
        </is>
      </c>
      <c r="I3583" s="139" t="inlineStr">
        <is>
          <t>SBIN0012882</t>
        </is>
      </c>
    </row>
    <row r="3584" ht="14.4" customHeight="1">
      <c r="E3584" s="139" t="inlineStr">
        <is>
          <t>ALLA0213366</t>
        </is>
      </c>
      <c r="F3584" s="139" t="inlineStr">
        <is>
          <t>CNRB0004294</t>
        </is>
      </c>
      <c r="G3584" s="139" t="inlineStr">
        <is>
          <t>ICIC0003775</t>
        </is>
      </c>
      <c r="H3584" s="139" t="inlineStr">
        <is>
          <t>PRTH0022209</t>
        </is>
      </c>
      <c r="I3584" s="139" t="inlineStr">
        <is>
          <t>SBIN0012881</t>
        </is>
      </c>
    </row>
    <row r="3585" ht="14.4" customHeight="1">
      <c r="E3585" s="139" t="inlineStr">
        <is>
          <t>ALLA0213367</t>
        </is>
      </c>
      <c r="F3585" s="139" t="inlineStr">
        <is>
          <t>CNRB0004293</t>
        </is>
      </c>
      <c r="G3585" s="139" t="inlineStr">
        <is>
          <t>ICIC0003774</t>
        </is>
      </c>
      <c r="H3585" s="139" t="inlineStr">
        <is>
          <t>PRTH0022197</t>
        </is>
      </c>
      <c r="I3585" s="139" t="inlineStr">
        <is>
          <t>SBIN0012880</t>
        </is>
      </c>
    </row>
    <row r="3586" ht="14.4" customHeight="1">
      <c r="E3586" s="139" t="inlineStr">
        <is>
          <t>ALLA0213368</t>
        </is>
      </c>
      <c r="F3586" s="139" t="inlineStr">
        <is>
          <t>CNRB0004292</t>
        </is>
      </c>
      <c r="G3586" s="139" t="inlineStr">
        <is>
          <t>ICIC0003773</t>
        </is>
      </c>
      <c r="H3586" s="139" t="inlineStr">
        <is>
          <t>PRTH0022196</t>
        </is>
      </c>
      <c r="I3586" s="139" t="inlineStr">
        <is>
          <t>SBIN0012879</t>
        </is>
      </c>
    </row>
    <row r="3587" ht="14.4" customHeight="1">
      <c r="E3587" s="139" t="inlineStr">
        <is>
          <t>ALLA0213369</t>
        </is>
      </c>
      <c r="F3587" s="139" t="inlineStr">
        <is>
          <t>CNRB0004291</t>
        </is>
      </c>
      <c r="G3587" s="139" t="inlineStr">
        <is>
          <t>ICIC0003772</t>
        </is>
      </c>
      <c r="H3587" s="139" t="inlineStr">
        <is>
          <t>PRTH0022195</t>
        </is>
      </c>
      <c r="I3587" s="139" t="inlineStr">
        <is>
          <t>SBIN0012877</t>
        </is>
      </c>
    </row>
    <row r="3588" ht="14.4" customHeight="1">
      <c r="E3588" s="139" t="inlineStr">
        <is>
          <t>ALLA0213370</t>
        </is>
      </c>
      <c r="F3588" s="139" t="inlineStr">
        <is>
          <t>CNRB0004290</t>
        </is>
      </c>
      <c r="G3588" s="139" t="inlineStr">
        <is>
          <t>ICIC0003771</t>
        </is>
      </c>
      <c r="H3588" s="139" t="inlineStr">
        <is>
          <t>PRTH0022184</t>
        </is>
      </c>
      <c r="I3588" s="139" t="inlineStr">
        <is>
          <t>SBIN0012876</t>
        </is>
      </c>
    </row>
    <row r="3589" ht="14.4" customHeight="1">
      <c r="E3589" s="139" t="inlineStr">
        <is>
          <t>ALLA0213371</t>
        </is>
      </c>
      <c r="F3589" s="139" t="inlineStr">
        <is>
          <t>CNRB0004289</t>
        </is>
      </c>
      <c r="G3589" s="139" t="inlineStr">
        <is>
          <t>ICIC0003770</t>
        </is>
      </c>
      <c r="H3589" s="139" t="inlineStr">
        <is>
          <t>PRTH0022183</t>
        </is>
      </c>
      <c r="I3589" s="139" t="inlineStr">
        <is>
          <t>SBIN0012875</t>
        </is>
      </c>
    </row>
    <row r="3590" ht="14.4" customHeight="1">
      <c r="E3590" s="139" t="inlineStr">
        <is>
          <t>ALLA0213372</t>
        </is>
      </c>
      <c r="F3590" s="139" t="inlineStr">
        <is>
          <t>CNRB0004288</t>
        </is>
      </c>
      <c r="G3590" s="139" t="inlineStr">
        <is>
          <t>ICIC0003769</t>
        </is>
      </c>
      <c r="H3590" s="139" t="inlineStr">
        <is>
          <t>PRTH0022180</t>
        </is>
      </c>
      <c r="I3590" s="139" t="inlineStr">
        <is>
          <t>SBIN0012874</t>
        </is>
      </c>
    </row>
    <row r="3591" ht="14.4" customHeight="1">
      <c r="E3591" s="139" t="inlineStr">
        <is>
          <t>ALLA0213373</t>
        </is>
      </c>
      <c r="F3591" s="139" t="inlineStr">
        <is>
          <t>CNRB0004287</t>
        </is>
      </c>
      <c r="G3591" s="139" t="inlineStr">
        <is>
          <t>ICIC0003768</t>
        </is>
      </c>
      <c r="H3591" s="139" t="inlineStr">
        <is>
          <t>PRTH0022166</t>
        </is>
      </c>
      <c r="I3591" s="139" t="inlineStr">
        <is>
          <t>SBIN0012873</t>
        </is>
      </c>
    </row>
    <row r="3592" ht="14.4" customHeight="1">
      <c r="E3592" s="139" t="inlineStr">
        <is>
          <t>ALLA0213374</t>
        </is>
      </c>
      <c r="F3592" s="139" t="inlineStr">
        <is>
          <t>CNRB0004286</t>
        </is>
      </c>
      <c r="G3592" s="139" t="inlineStr">
        <is>
          <t>ICIC0003767</t>
        </is>
      </c>
      <c r="H3592" s="139" t="inlineStr">
        <is>
          <t>PRTH0022161</t>
        </is>
      </c>
      <c r="I3592" s="139" t="inlineStr">
        <is>
          <t>SBIN0012871</t>
        </is>
      </c>
    </row>
    <row r="3593" ht="14.4" customHeight="1">
      <c r="E3593" s="139" t="inlineStr">
        <is>
          <t>ALLA0213375</t>
        </is>
      </c>
      <c r="F3593" s="139" t="inlineStr">
        <is>
          <t>CNRB0004285</t>
        </is>
      </c>
      <c r="G3593" s="139" t="inlineStr">
        <is>
          <t>ICIC0003766</t>
        </is>
      </c>
      <c r="H3593" s="139" t="inlineStr">
        <is>
          <t>PRTH0022158</t>
        </is>
      </c>
      <c r="I3593" s="139" t="inlineStr">
        <is>
          <t>SBIN0012870</t>
        </is>
      </c>
    </row>
    <row r="3594" ht="14.4" customHeight="1">
      <c r="E3594" s="139" t="inlineStr">
        <is>
          <t>ALLA0213376</t>
        </is>
      </c>
      <c r="F3594" s="139" t="inlineStr">
        <is>
          <t>CNRB0004284</t>
        </is>
      </c>
      <c r="G3594" s="139" t="inlineStr">
        <is>
          <t>ICIC0003765</t>
        </is>
      </c>
      <c r="H3594" s="139" t="inlineStr">
        <is>
          <t>PRTH0022157</t>
        </is>
      </c>
      <c r="I3594" s="139" t="inlineStr">
        <is>
          <t>SBIN0012869</t>
        </is>
      </c>
    </row>
    <row r="3595" ht="14.4" customHeight="1">
      <c r="E3595" s="139" t="inlineStr">
        <is>
          <t>ALLA0213377</t>
        </is>
      </c>
      <c r="F3595" s="139" t="inlineStr">
        <is>
          <t>CNRB0004283</t>
        </is>
      </c>
      <c r="G3595" s="139" t="inlineStr">
        <is>
          <t>ICIC0003764</t>
        </is>
      </c>
      <c r="H3595" s="139" t="inlineStr">
        <is>
          <t>PRTH0022156</t>
        </is>
      </c>
      <c r="I3595" s="139" t="inlineStr">
        <is>
          <t>SBIN0012868</t>
        </is>
      </c>
    </row>
    <row r="3596" ht="14.4" customHeight="1">
      <c r="E3596" s="139" t="inlineStr">
        <is>
          <t>ALLA0213378</t>
        </is>
      </c>
      <c r="F3596" s="139" t="inlineStr">
        <is>
          <t>CNRB0004282</t>
        </is>
      </c>
      <c r="G3596" s="139" t="inlineStr">
        <is>
          <t>ICIC0003763</t>
        </is>
      </c>
      <c r="H3596" s="139" t="inlineStr">
        <is>
          <t>PRTH0022155</t>
        </is>
      </c>
      <c r="I3596" s="139" t="inlineStr">
        <is>
          <t>SBIN0012867</t>
        </is>
      </c>
    </row>
    <row r="3597" ht="14.4" customHeight="1">
      <c r="E3597" s="139" t="inlineStr">
        <is>
          <t>ALLA0213379</t>
        </is>
      </c>
      <c r="F3597" s="139" t="inlineStr">
        <is>
          <t>CNRB0004281</t>
        </is>
      </c>
      <c r="G3597" s="139" t="inlineStr">
        <is>
          <t>ICIC0003762</t>
        </is>
      </c>
      <c r="H3597" s="139" t="inlineStr">
        <is>
          <t>PRTH0022153</t>
        </is>
      </c>
      <c r="I3597" s="139" t="inlineStr">
        <is>
          <t>SBIN0012866</t>
        </is>
      </c>
    </row>
    <row r="3598" ht="14.4" customHeight="1">
      <c r="E3598" s="139" t="inlineStr">
        <is>
          <t>ALLA0213380</t>
        </is>
      </c>
      <c r="F3598" s="139" t="inlineStr">
        <is>
          <t>CNRB0004280</t>
        </is>
      </c>
      <c r="G3598" s="139" t="inlineStr">
        <is>
          <t>ICIC0003761</t>
        </is>
      </c>
      <c r="H3598" s="139" t="inlineStr">
        <is>
          <t>PRTH0022152</t>
        </is>
      </c>
      <c r="I3598" s="139" t="inlineStr">
        <is>
          <t>SBIN0012865</t>
        </is>
      </c>
    </row>
    <row r="3599" ht="14.4" customHeight="1">
      <c r="E3599" s="139" t="inlineStr">
        <is>
          <t>ALLA0213381</t>
        </is>
      </c>
      <c r="F3599" s="139" t="inlineStr">
        <is>
          <t>CNRB0004279</t>
        </is>
      </c>
      <c r="G3599" s="139" t="inlineStr">
        <is>
          <t>ICIC0003760</t>
        </is>
      </c>
      <c r="H3599" s="139" t="inlineStr">
        <is>
          <t>PRTH0022151</t>
        </is>
      </c>
      <c r="I3599" s="139" t="inlineStr">
        <is>
          <t>SBIN0012864</t>
        </is>
      </c>
    </row>
    <row r="3600" ht="14.4" customHeight="1">
      <c r="E3600" s="139" t="inlineStr">
        <is>
          <t>ALLA0213382</t>
        </is>
      </c>
      <c r="F3600" s="139" t="inlineStr">
        <is>
          <t>CNRB0004278</t>
        </is>
      </c>
      <c r="G3600" s="139" t="inlineStr">
        <is>
          <t>ICIC0003759</t>
        </is>
      </c>
      <c r="H3600" s="139" t="inlineStr">
        <is>
          <t>PRTH0022150</t>
        </is>
      </c>
      <c r="I3600" s="139" t="inlineStr">
        <is>
          <t>SBIN0012863</t>
        </is>
      </c>
    </row>
    <row r="3601" ht="14.4" customHeight="1">
      <c r="E3601" s="139" t="inlineStr">
        <is>
          <t>ALLA0213383</t>
        </is>
      </c>
      <c r="F3601" s="139" t="inlineStr">
        <is>
          <t>CNRB0004277</t>
        </is>
      </c>
      <c r="G3601" s="139" t="inlineStr">
        <is>
          <t>ICIC0003758</t>
        </is>
      </c>
      <c r="H3601" s="139" t="inlineStr">
        <is>
          <t>PRTH0022139</t>
        </is>
      </c>
      <c r="I3601" s="139" t="inlineStr">
        <is>
          <t>SBIN0012862</t>
        </is>
      </c>
    </row>
    <row r="3602" ht="14.4" customHeight="1">
      <c r="E3602" s="139" t="inlineStr">
        <is>
          <t>ALLA0213384</t>
        </is>
      </c>
      <c r="F3602" s="139" t="inlineStr">
        <is>
          <t>CNRB0004275</t>
        </is>
      </c>
      <c r="G3602" s="139" t="inlineStr">
        <is>
          <t>ICIC0003757</t>
        </is>
      </c>
      <c r="H3602" s="139" t="inlineStr">
        <is>
          <t>PRTH0022137</t>
        </is>
      </c>
      <c r="I3602" s="139" t="inlineStr">
        <is>
          <t>SBIN0012861</t>
        </is>
      </c>
    </row>
    <row r="3603" ht="14.4" customHeight="1">
      <c r="E3603" s="139" t="inlineStr">
        <is>
          <t>ALLA0213385</t>
        </is>
      </c>
      <c r="F3603" s="139" t="inlineStr">
        <is>
          <t>CNRB0004274</t>
        </is>
      </c>
      <c r="G3603" s="139" t="inlineStr">
        <is>
          <t>ICIC0003756</t>
        </is>
      </c>
      <c r="H3603" s="139" t="inlineStr">
        <is>
          <t>PRTH0022134</t>
        </is>
      </c>
      <c r="I3603" s="139" t="inlineStr">
        <is>
          <t>SBIN0012860</t>
        </is>
      </c>
    </row>
    <row r="3604" ht="14.4" customHeight="1">
      <c r="E3604" s="139" t="inlineStr">
        <is>
          <t>ALLA0213386</t>
        </is>
      </c>
      <c r="F3604" s="139" t="inlineStr">
        <is>
          <t>CNRB0004273</t>
        </is>
      </c>
      <c r="G3604" s="139" t="inlineStr">
        <is>
          <t>ICIC0003755</t>
        </is>
      </c>
      <c r="H3604" s="139" t="inlineStr">
        <is>
          <t>PRTH0022131</t>
        </is>
      </c>
      <c r="I3604" s="139" t="inlineStr">
        <is>
          <t>SBIN0012859</t>
        </is>
      </c>
    </row>
    <row r="3605" ht="14.4" customHeight="1">
      <c r="E3605" s="139" t="inlineStr">
        <is>
          <t>ALLA0213387</t>
        </is>
      </c>
      <c r="F3605" s="139" t="inlineStr">
        <is>
          <t>CNRB0004272</t>
        </is>
      </c>
      <c r="G3605" s="139" t="inlineStr">
        <is>
          <t>ICIC0003754</t>
        </is>
      </c>
      <c r="H3605" s="139" t="inlineStr">
        <is>
          <t>PRTH0022128</t>
        </is>
      </c>
      <c r="I3605" s="139" t="inlineStr">
        <is>
          <t>SBIN0012858</t>
        </is>
      </c>
    </row>
    <row r="3606" ht="14.4" customHeight="1">
      <c r="E3606" s="139" t="inlineStr">
        <is>
          <t>ALLA0213388</t>
        </is>
      </c>
      <c r="F3606" s="139" t="inlineStr">
        <is>
          <t>CNRB0004271</t>
        </is>
      </c>
      <c r="G3606" s="139" t="inlineStr">
        <is>
          <t>ICIC0003753</t>
        </is>
      </c>
      <c r="H3606" s="139" t="inlineStr">
        <is>
          <t>PRTH0022127</t>
        </is>
      </c>
      <c r="I3606" s="139" t="inlineStr">
        <is>
          <t>SBIN0012857</t>
        </is>
      </c>
    </row>
    <row r="3607" ht="14.4" customHeight="1">
      <c r="E3607" s="139" t="inlineStr">
        <is>
          <t>ALLA0213389</t>
        </is>
      </c>
      <c r="F3607" s="139" t="inlineStr">
        <is>
          <t>CNRB0004270</t>
        </is>
      </c>
      <c r="G3607" s="139" t="inlineStr">
        <is>
          <t>ICIC0003752</t>
        </is>
      </c>
      <c r="H3607" s="139" t="inlineStr">
        <is>
          <t>PRTH0022126</t>
        </is>
      </c>
      <c r="I3607" s="139" t="inlineStr">
        <is>
          <t>SBIN0012856</t>
        </is>
      </c>
    </row>
    <row r="3608" ht="14.4" customHeight="1">
      <c r="E3608" s="139" t="inlineStr">
        <is>
          <t>ALLA0213390</t>
        </is>
      </c>
      <c r="F3608" s="139" t="inlineStr">
        <is>
          <t>CNRB0004269</t>
        </is>
      </c>
      <c r="G3608" s="139" t="inlineStr">
        <is>
          <t>ICIC0003751</t>
        </is>
      </c>
      <c r="H3608" s="139" t="inlineStr">
        <is>
          <t>PRTH0022125</t>
        </is>
      </c>
      <c r="I3608" s="139" t="inlineStr">
        <is>
          <t>SBIN0012855</t>
        </is>
      </c>
    </row>
    <row r="3609" ht="14.4" customHeight="1">
      <c r="E3609" s="139" t="inlineStr">
        <is>
          <t>ALLA0213391</t>
        </is>
      </c>
      <c r="F3609" s="139" t="inlineStr">
        <is>
          <t>CNRB0004268</t>
        </is>
      </c>
      <c r="G3609" s="139" t="inlineStr">
        <is>
          <t>ICIC0003750</t>
        </is>
      </c>
      <c r="H3609" s="139" t="inlineStr">
        <is>
          <t>PRTH0022124</t>
        </is>
      </c>
      <c r="I3609" s="139" t="inlineStr">
        <is>
          <t>SBIN0012854</t>
        </is>
      </c>
    </row>
    <row r="3610" ht="14.4" customHeight="1">
      <c r="E3610" s="139" t="inlineStr">
        <is>
          <t>ALLA0213392</t>
        </is>
      </c>
      <c r="F3610" s="139" t="inlineStr">
        <is>
          <t>CNRB0004267</t>
        </is>
      </c>
      <c r="G3610" s="139" t="inlineStr">
        <is>
          <t>ICIC0003749</t>
        </is>
      </c>
      <c r="H3610" s="139" t="inlineStr">
        <is>
          <t>PRTH0022118</t>
        </is>
      </c>
      <c r="I3610" s="139" t="inlineStr">
        <is>
          <t>SBIN0012853</t>
        </is>
      </c>
    </row>
    <row r="3611" ht="14.4" customHeight="1">
      <c r="E3611" s="139" t="inlineStr">
        <is>
          <t>ALLA0213394</t>
        </is>
      </c>
      <c r="F3611" s="139" t="inlineStr">
        <is>
          <t>CNRB0004266</t>
        </is>
      </c>
      <c r="G3611" s="139" t="inlineStr">
        <is>
          <t>ICIC0003748</t>
        </is>
      </c>
      <c r="H3611" s="139" t="inlineStr">
        <is>
          <t>PRTH0022117</t>
        </is>
      </c>
      <c r="I3611" s="139" t="inlineStr">
        <is>
          <t>SBIN0012852</t>
        </is>
      </c>
    </row>
    <row r="3612" ht="14.4" customHeight="1">
      <c r="E3612" s="139" t="inlineStr">
        <is>
          <t>ALLA0213395</t>
        </is>
      </c>
      <c r="F3612" s="139" t="inlineStr">
        <is>
          <t>CNRB0004265</t>
        </is>
      </c>
      <c r="G3612" s="139" t="inlineStr">
        <is>
          <t>ICIC0003747</t>
        </is>
      </c>
      <c r="H3612" s="139" t="inlineStr">
        <is>
          <t>PRTH0022114</t>
        </is>
      </c>
      <c r="I3612" s="139" t="inlineStr">
        <is>
          <t>SBIN0012851</t>
        </is>
      </c>
    </row>
    <row r="3613" ht="14.4" customHeight="1">
      <c r="E3613" s="139" t="inlineStr">
        <is>
          <t>ALLA0213396</t>
        </is>
      </c>
      <c r="F3613" s="139" t="inlineStr">
        <is>
          <t>CNRB0004264</t>
        </is>
      </c>
      <c r="G3613" s="139" t="inlineStr">
        <is>
          <t>ICIC0003746</t>
        </is>
      </c>
      <c r="H3613" s="139" t="inlineStr">
        <is>
          <t>PRTH0022099</t>
        </is>
      </c>
      <c r="I3613" s="139" t="inlineStr">
        <is>
          <t>SBIN0012850</t>
        </is>
      </c>
    </row>
    <row r="3614" ht="14.4" customHeight="1">
      <c r="E3614" s="139" t="inlineStr">
        <is>
          <t>ALLA0213397</t>
        </is>
      </c>
      <c r="F3614" s="139" t="inlineStr">
        <is>
          <t>CNRB0004263</t>
        </is>
      </c>
      <c r="G3614" s="139" t="inlineStr">
        <is>
          <t>ICIC0003745</t>
        </is>
      </c>
      <c r="H3614" s="139" t="inlineStr">
        <is>
          <t>PRTH0022098</t>
        </is>
      </c>
      <c r="I3614" s="139" t="inlineStr">
        <is>
          <t>SBIN0012849</t>
        </is>
      </c>
    </row>
    <row r="3615" ht="14.4" customHeight="1">
      <c r="E3615" s="139" t="inlineStr">
        <is>
          <t>ALLA0213398</t>
        </is>
      </c>
      <c r="F3615" s="139" t="inlineStr">
        <is>
          <t>CNRB0004262</t>
        </is>
      </c>
      <c r="G3615" s="139" t="inlineStr">
        <is>
          <t>ICIC0003744</t>
        </is>
      </c>
      <c r="H3615" s="139" t="inlineStr">
        <is>
          <t>PRTH0022097</t>
        </is>
      </c>
      <c r="I3615" s="139" t="inlineStr">
        <is>
          <t>SBIN0012848</t>
        </is>
      </c>
    </row>
    <row r="3616" ht="14.4" customHeight="1">
      <c r="E3616" s="139" t="inlineStr">
        <is>
          <t>ALLA0213399</t>
        </is>
      </c>
      <c r="F3616" s="139" t="inlineStr">
        <is>
          <t>CNRB0004261</t>
        </is>
      </c>
      <c r="G3616" s="139" t="inlineStr">
        <is>
          <t>ICIC0003743</t>
        </is>
      </c>
      <c r="H3616" s="139" t="inlineStr">
        <is>
          <t>PRTH0022096</t>
        </is>
      </c>
      <c r="I3616" s="139" t="inlineStr">
        <is>
          <t>SBIN0012847</t>
        </is>
      </c>
    </row>
    <row r="3617" ht="14.4" customHeight="1">
      <c r="E3617" s="139" t="inlineStr">
        <is>
          <t>ALLA0213400</t>
        </is>
      </c>
      <c r="F3617" s="139" t="inlineStr">
        <is>
          <t>CNRB0004260</t>
        </is>
      </c>
      <c r="G3617" s="139" t="inlineStr">
        <is>
          <t>ICIC0003742</t>
        </is>
      </c>
      <c r="H3617" s="139" t="inlineStr">
        <is>
          <t>PRTH0022095</t>
        </is>
      </c>
      <c r="I3617" s="139" t="inlineStr">
        <is>
          <t>SBIN0012846</t>
        </is>
      </c>
    </row>
    <row r="3618" ht="14.4" customHeight="1">
      <c r="E3618" s="139" t="inlineStr">
        <is>
          <t>ALLA0213401</t>
        </is>
      </c>
      <c r="F3618" s="139" t="inlineStr">
        <is>
          <t>CNRB0004259</t>
        </is>
      </c>
      <c r="G3618" s="139" t="inlineStr">
        <is>
          <t>ICIC0003741</t>
        </is>
      </c>
      <c r="H3618" s="139" t="inlineStr">
        <is>
          <t>PRTH0022094</t>
        </is>
      </c>
      <c r="I3618" s="139" t="inlineStr">
        <is>
          <t>SBIN0012845</t>
        </is>
      </c>
    </row>
    <row r="3619" ht="14.4" customHeight="1">
      <c r="E3619" s="139" t="inlineStr">
        <is>
          <t>ALLA0213402</t>
        </is>
      </c>
      <c r="F3619" s="139" t="inlineStr">
        <is>
          <t>CNRB0004258</t>
        </is>
      </c>
      <c r="G3619" s="139" t="inlineStr">
        <is>
          <t>ICIC0003740</t>
        </is>
      </c>
      <c r="H3619" s="139" t="inlineStr">
        <is>
          <t>PRTH0022093</t>
        </is>
      </c>
      <c r="I3619" s="139" t="inlineStr">
        <is>
          <t>SBIN0012844</t>
        </is>
      </c>
    </row>
    <row r="3620" ht="14.4" customHeight="1">
      <c r="E3620" s="139" t="inlineStr">
        <is>
          <t>ALLA0213403</t>
        </is>
      </c>
      <c r="F3620" s="139" t="inlineStr">
        <is>
          <t>CNRB0004257</t>
        </is>
      </c>
      <c r="G3620" s="139" t="inlineStr">
        <is>
          <t>ICIC0003739</t>
        </is>
      </c>
      <c r="H3620" s="139" t="inlineStr">
        <is>
          <t>PRTH0022092</t>
        </is>
      </c>
      <c r="I3620" s="139" t="inlineStr">
        <is>
          <t>SBIN0012843</t>
        </is>
      </c>
    </row>
    <row r="3621" ht="14.4" customHeight="1">
      <c r="E3621" s="139" t="inlineStr">
        <is>
          <t>ALLA0213404</t>
        </is>
      </c>
      <c r="F3621" s="139" t="inlineStr">
        <is>
          <t>CNRB0004256</t>
        </is>
      </c>
      <c r="G3621" s="139" t="inlineStr">
        <is>
          <t>ICIC0003738</t>
        </is>
      </c>
      <c r="H3621" s="139" t="inlineStr">
        <is>
          <t>PRTH0022091</t>
        </is>
      </c>
      <c r="I3621" s="139" t="inlineStr">
        <is>
          <t>SBIN0012842</t>
        </is>
      </c>
    </row>
    <row r="3622" ht="14.4" customHeight="1">
      <c r="E3622" s="139" t="inlineStr">
        <is>
          <t>ALLA0213405</t>
        </is>
      </c>
      <c r="F3622" s="139" t="inlineStr">
        <is>
          <t>CNRB0004255</t>
        </is>
      </c>
      <c r="G3622" s="139" t="inlineStr">
        <is>
          <t>ICIC0003737</t>
        </is>
      </c>
      <c r="H3622" s="139" t="inlineStr">
        <is>
          <t>PRTH0022090</t>
        </is>
      </c>
      <c r="I3622" s="139" t="inlineStr">
        <is>
          <t>SBIN0012841</t>
        </is>
      </c>
    </row>
    <row r="3623" ht="14.4" customHeight="1">
      <c r="E3623" s="139" t="inlineStr">
        <is>
          <t>ALLA0213406</t>
        </is>
      </c>
      <c r="F3623" s="139" t="inlineStr">
        <is>
          <t>CNRB0004254</t>
        </is>
      </c>
      <c r="G3623" s="139" t="inlineStr">
        <is>
          <t>ICIC0003736</t>
        </is>
      </c>
      <c r="H3623" s="139" t="inlineStr">
        <is>
          <t>PRTH0022000</t>
        </is>
      </c>
      <c r="I3623" s="139" t="inlineStr">
        <is>
          <t>SBIN0012840</t>
        </is>
      </c>
    </row>
    <row r="3624" ht="14.4" customHeight="1">
      <c r="E3624" s="139" t="inlineStr">
        <is>
          <t>ALLA0213407</t>
        </is>
      </c>
      <c r="F3624" s="139" t="inlineStr">
        <is>
          <t>CNRB0004252</t>
        </is>
      </c>
      <c r="G3624" s="139" t="inlineStr">
        <is>
          <t>ICIC0003735</t>
        </is>
      </c>
      <c r="H3624" s="139" t="inlineStr">
        <is>
          <t>PRTH0021163</t>
        </is>
      </c>
      <c r="I3624" s="139" t="inlineStr">
        <is>
          <t>SBIN0012839</t>
        </is>
      </c>
    </row>
    <row r="3625" ht="14.4" customHeight="1">
      <c r="E3625" s="139" t="inlineStr">
        <is>
          <t>ALLA0213408</t>
        </is>
      </c>
      <c r="F3625" s="139" t="inlineStr">
        <is>
          <t>CNRB0004250</t>
        </is>
      </c>
      <c r="G3625" s="139" t="inlineStr">
        <is>
          <t>ICIC0003734</t>
        </is>
      </c>
      <c r="H3625" s="139" t="inlineStr">
        <is>
          <t>PRTH0016413</t>
        </is>
      </c>
      <c r="I3625" s="139" t="inlineStr">
        <is>
          <t>SBIN0012838</t>
        </is>
      </c>
    </row>
    <row r="3626" ht="14.4" customHeight="1">
      <c r="E3626" s="139" t="inlineStr">
        <is>
          <t>ALLA0213409</t>
        </is>
      </c>
      <c r="F3626" s="139" t="inlineStr">
        <is>
          <t>CNRB0004249</t>
        </is>
      </c>
      <c r="G3626" s="139" t="inlineStr">
        <is>
          <t>ICIC0003733</t>
        </is>
      </c>
      <c r="H3626" s="139" t="inlineStr">
        <is>
          <t>PRTH0016412</t>
        </is>
      </c>
      <c r="I3626" s="139" t="inlineStr">
        <is>
          <t>SBIN0012837</t>
        </is>
      </c>
    </row>
    <row r="3627" ht="14.4" customHeight="1">
      <c r="E3627" s="139" t="inlineStr">
        <is>
          <t>ALLA0213410</t>
        </is>
      </c>
      <c r="F3627" s="139" t="inlineStr">
        <is>
          <t>CNRB0004248</t>
        </is>
      </c>
      <c r="G3627" s="139" t="inlineStr">
        <is>
          <t>ICIC0003732</t>
        </is>
      </c>
      <c r="H3627" s="139" t="inlineStr">
        <is>
          <t>PRTH0016402</t>
        </is>
      </c>
      <c r="I3627" s="139" t="inlineStr">
        <is>
          <t>SBIN0012836</t>
        </is>
      </c>
    </row>
    <row r="3628" ht="14.4" customHeight="1">
      <c r="E3628" s="139" t="inlineStr">
        <is>
          <t>ALLA0213411</t>
        </is>
      </c>
      <c r="F3628" s="139" t="inlineStr">
        <is>
          <t>CNRB0004247</t>
        </is>
      </c>
      <c r="G3628" s="139" t="inlineStr">
        <is>
          <t>ICIC0003730</t>
        </is>
      </c>
      <c r="H3628" s="139" t="inlineStr">
        <is>
          <t>PRTH0016401</t>
        </is>
      </c>
      <c r="I3628" s="139" t="inlineStr">
        <is>
          <t>SBIN0012835</t>
        </is>
      </c>
    </row>
    <row r="3629" ht="14.4" customHeight="1">
      <c r="E3629" s="139" t="inlineStr">
        <is>
          <t>ALLA0213412</t>
        </is>
      </c>
      <c r="F3629" s="139" t="inlineStr">
        <is>
          <t>CNRB0004246</t>
        </is>
      </c>
      <c r="G3629" s="139" t="inlineStr">
        <is>
          <t>ICIC0003729</t>
        </is>
      </c>
      <c r="H3629" s="139" t="inlineStr">
        <is>
          <t>PRTH0016400</t>
        </is>
      </c>
      <c r="I3629" s="139" t="inlineStr">
        <is>
          <t>SBIN0012834</t>
        </is>
      </c>
    </row>
    <row r="3630" ht="14.4" customHeight="1">
      <c r="E3630" s="139" t="inlineStr">
        <is>
          <t>ALLA0213413</t>
        </is>
      </c>
      <c r="F3630" s="139" t="inlineStr">
        <is>
          <t>CNRB0004245</t>
        </is>
      </c>
      <c r="G3630" s="139" t="inlineStr">
        <is>
          <t>ICIC0003728</t>
        </is>
      </c>
      <c r="H3630" s="139" t="inlineStr">
        <is>
          <t>PRTH0016399</t>
        </is>
      </c>
      <c r="I3630" s="139" t="inlineStr">
        <is>
          <t>SBIN0012833</t>
        </is>
      </c>
    </row>
    <row r="3631" ht="14.4" customHeight="1">
      <c r="E3631" s="139" t="inlineStr">
        <is>
          <t>ALLA0213414</t>
        </is>
      </c>
      <c r="F3631" s="139" t="inlineStr">
        <is>
          <t>CNRB0004244</t>
        </is>
      </c>
      <c r="G3631" s="139" t="inlineStr">
        <is>
          <t>ICIC0003727</t>
        </is>
      </c>
      <c r="H3631" s="139" t="inlineStr">
        <is>
          <t>PRTH0016390</t>
        </is>
      </c>
      <c r="I3631" s="139" t="inlineStr">
        <is>
          <t>SBIN0012832</t>
        </is>
      </c>
    </row>
    <row r="3632" ht="14.4" customHeight="1">
      <c r="E3632" s="139" t="inlineStr">
        <is>
          <t>ALLA0213415</t>
        </is>
      </c>
      <c r="F3632" s="139" t="inlineStr">
        <is>
          <t>CNRB0004243</t>
        </is>
      </c>
      <c r="G3632" s="139" t="inlineStr">
        <is>
          <t>ICIC0003726</t>
        </is>
      </c>
      <c r="H3632" s="139" t="inlineStr">
        <is>
          <t>PRTH0016384</t>
        </is>
      </c>
      <c r="I3632" s="139" t="inlineStr">
        <is>
          <t>SBIN0012831</t>
        </is>
      </c>
    </row>
    <row r="3633" ht="14.4" customHeight="1">
      <c r="E3633" s="139" t="inlineStr">
        <is>
          <t>ALLA0213416</t>
        </is>
      </c>
      <c r="F3633" s="139" t="inlineStr">
        <is>
          <t>CNRB0004242</t>
        </is>
      </c>
      <c r="G3633" s="139" t="inlineStr">
        <is>
          <t>ICIC0003725</t>
        </is>
      </c>
      <c r="H3633" s="139" t="inlineStr">
        <is>
          <t>PRTH0016381</t>
        </is>
      </c>
      <c r="I3633" s="139" t="inlineStr">
        <is>
          <t>SBIN0012830</t>
        </is>
      </c>
    </row>
    <row r="3634" ht="14.4" customHeight="1">
      <c r="E3634" s="139" t="inlineStr">
        <is>
          <t>ALLA0213417</t>
        </is>
      </c>
      <c r="F3634" s="139" t="inlineStr">
        <is>
          <t>CNRB0004241</t>
        </is>
      </c>
      <c r="G3634" s="139" t="inlineStr">
        <is>
          <t>ICIC0003724</t>
        </is>
      </c>
      <c r="H3634" s="139" t="inlineStr">
        <is>
          <t>PRTH0016380</t>
        </is>
      </c>
      <c r="I3634" s="139" t="inlineStr">
        <is>
          <t>SBIN0012829</t>
        </is>
      </c>
    </row>
    <row r="3635" ht="14.4" customHeight="1">
      <c r="E3635" s="139" t="inlineStr">
        <is>
          <t>ALLA0213418</t>
        </is>
      </c>
      <c r="F3635" s="139" t="inlineStr">
        <is>
          <t>CNRB0004240</t>
        </is>
      </c>
      <c r="G3635" s="139" t="inlineStr">
        <is>
          <t>ICIC0003723</t>
        </is>
      </c>
      <c r="H3635" s="139" t="inlineStr">
        <is>
          <t>PRTH0016377</t>
        </is>
      </c>
      <c r="I3635" s="139" t="inlineStr">
        <is>
          <t>SBIN0012828</t>
        </is>
      </c>
    </row>
    <row r="3636" ht="14.4" customHeight="1">
      <c r="E3636" s="139" t="inlineStr">
        <is>
          <t>ALLA0213419</t>
        </is>
      </c>
      <c r="F3636" s="139" t="inlineStr">
        <is>
          <t>CNRB0004238</t>
        </is>
      </c>
      <c r="G3636" s="139" t="inlineStr">
        <is>
          <t>ICIC0003722</t>
        </is>
      </c>
      <c r="H3636" s="139" t="inlineStr">
        <is>
          <t>PRTH0016366</t>
        </is>
      </c>
      <c r="I3636" s="139" t="inlineStr">
        <is>
          <t>SBIN0012827</t>
        </is>
      </c>
    </row>
    <row r="3637" ht="14.4" customHeight="1">
      <c r="E3637" s="139" t="inlineStr">
        <is>
          <t>ALLA0213420</t>
        </is>
      </c>
      <c r="F3637" s="139" t="inlineStr">
        <is>
          <t>CNRB0004237</t>
        </is>
      </c>
      <c r="G3637" s="139" t="inlineStr">
        <is>
          <t>ICIC0003721</t>
        </is>
      </c>
      <c r="H3637" s="139" t="inlineStr">
        <is>
          <t>PRTH0016365</t>
        </is>
      </c>
      <c r="I3637" s="139" t="inlineStr">
        <is>
          <t>SBIN0012826</t>
        </is>
      </c>
    </row>
    <row r="3638" ht="14.4" customHeight="1">
      <c r="E3638" s="139" t="inlineStr">
        <is>
          <t>ALLA0213421</t>
        </is>
      </c>
      <c r="F3638" s="139" t="inlineStr">
        <is>
          <t>CNRB0004236</t>
        </is>
      </c>
      <c r="G3638" s="139" t="inlineStr">
        <is>
          <t>ICIC0003718</t>
        </is>
      </c>
      <c r="H3638" s="139" t="inlineStr">
        <is>
          <t>PRTH0016364</t>
        </is>
      </c>
      <c r="I3638" s="139" t="inlineStr">
        <is>
          <t>SBIN0012825</t>
        </is>
      </c>
    </row>
    <row r="3639" ht="14.4" customHeight="1">
      <c r="E3639" s="139" t="inlineStr">
        <is>
          <t>ALLA0213422</t>
        </is>
      </c>
      <c r="F3639" s="139" t="inlineStr">
        <is>
          <t>CNRB0004235</t>
        </is>
      </c>
      <c r="G3639" s="139" t="inlineStr">
        <is>
          <t>ICIC0003717</t>
        </is>
      </c>
      <c r="H3639" s="139" t="inlineStr">
        <is>
          <t>PRTH0016363</t>
        </is>
      </c>
      <c r="I3639" s="139" t="inlineStr">
        <is>
          <t>SBIN0012824</t>
        </is>
      </c>
    </row>
    <row r="3640" ht="14.4" customHeight="1">
      <c r="E3640" s="139" t="inlineStr">
        <is>
          <t>ALLA0213423</t>
        </is>
      </c>
      <c r="F3640" s="139" t="inlineStr">
        <is>
          <t>CNRB0004234</t>
        </is>
      </c>
      <c r="G3640" s="139" t="inlineStr">
        <is>
          <t>ICIC0003716</t>
        </is>
      </c>
      <c r="H3640" s="139" t="inlineStr">
        <is>
          <t>PRTH0016362</t>
        </is>
      </c>
      <c r="I3640" s="139" t="inlineStr">
        <is>
          <t>SBIN0012823</t>
        </is>
      </c>
    </row>
    <row r="3641" ht="14.4" customHeight="1">
      <c r="E3641" s="139" t="inlineStr">
        <is>
          <t>ALLA0213424</t>
        </is>
      </c>
      <c r="F3641" s="139" t="inlineStr">
        <is>
          <t>CNRB0004233</t>
        </is>
      </c>
      <c r="G3641" s="139" t="inlineStr">
        <is>
          <t>ICIC0003713</t>
        </is>
      </c>
      <c r="H3641" s="139" t="inlineStr">
        <is>
          <t>PRTH0016354</t>
        </is>
      </c>
      <c r="I3641" s="139" t="inlineStr">
        <is>
          <t>SBIN0012822</t>
        </is>
      </c>
    </row>
    <row r="3642" ht="14.4" customHeight="1">
      <c r="E3642" s="139" t="inlineStr">
        <is>
          <t>ALLA0213425</t>
        </is>
      </c>
      <c r="F3642" s="139" t="inlineStr">
        <is>
          <t>CNRB0004232</t>
        </is>
      </c>
      <c r="G3642" s="139" t="inlineStr">
        <is>
          <t>ICIC0003712</t>
        </is>
      </c>
      <c r="H3642" s="139" t="inlineStr">
        <is>
          <t>PRTH0016352</t>
        </is>
      </c>
      <c r="I3642" s="139" t="inlineStr">
        <is>
          <t>SBIN0012821</t>
        </is>
      </c>
    </row>
    <row r="3643" ht="14.4" customHeight="1">
      <c r="E3643" s="139" t="inlineStr">
        <is>
          <t>ALLA0213426</t>
        </is>
      </c>
      <c r="F3643" s="139" t="inlineStr">
        <is>
          <t>CNRB0004231</t>
        </is>
      </c>
      <c r="G3643" s="139" t="inlineStr">
        <is>
          <t>ICIC0003711</t>
        </is>
      </c>
      <c r="H3643" s="139" t="inlineStr">
        <is>
          <t>PRTH0016350</t>
        </is>
      </c>
      <c r="I3643" s="139" t="inlineStr">
        <is>
          <t>SBIN0012820</t>
        </is>
      </c>
    </row>
    <row r="3644" ht="14.4" customHeight="1">
      <c r="E3644" s="139" t="inlineStr">
        <is>
          <t>ALLA0213427</t>
        </is>
      </c>
      <c r="F3644" s="139" t="inlineStr">
        <is>
          <t>CNRB0004230</t>
        </is>
      </c>
      <c r="G3644" s="139" t="inlineStr">
        <is>
          <t>ICIC0003710</t>
        </is>
      </c>
      <c r="H3644" s="139" t="inlineStr">
        <is>
          <t>PRTH0016349</t>
        </is>
      </c>
      <c r="I3644" s="139" t="inlineStr">
        <is>
          <t>SBIN0012819</t>
        </is>
      </c>
    </row>
    <row r="3645" ht="14.4" customHeight="1">
      <c r="E3645" s="139" t="inlineStr">
        <is>
          <t>ALLA0213428</t>
        </is>
      </c>
      <c r="F3645" s="139" t="inlineStr">
        <is>
          <t>CNRB0004229</t>
        </is>
      </c>
      <c r="G3645" s="139" t="inlineStr">
        <is>
          <t>ICIC0003709</t>
        </is>
      </c>
      <c r="H3645" s="139" t="inlineStr">
        <is>
          <t>PRTH0016348</t>
        </is>
      </c>
      <c r="I3645" s="139" t="inlineStr">
        <is>
          <t>SBIN0012818</t>
        </is>
      </c>
    </row>
    <row r="3646" ht="14.4" customHeight="1">
      <c r="E3646" s="139" t="inlineStr">
        <is>
          <t>ALLA0213429</t>
        </is>
      </c>
      <c r="F3646" s="139" t="inlineStr">
        <is>
          <t>CNRB0004228</t>
        </is>
      </c>
      <c r="G3646" s="139" t="inlineStr">
        <is>
          <t>ICIC0003708</t>
        </is>
      </c>
      <c r="H3646" s="139" t="inlineStr">
        <is>
          <t>PRTH0016345</t>
        </is>
      </c>
      <c r="I3646" s="139" t="inlineStr">
        <is>
          <t>SBIN0012816</t>
        </is>
      </c>
    </row>
    <row r="3647" ht="14.4" customHeight="1">
      <c r="E3647" s="139" t="inlineStr">
        <is>
          <t>ALLA0213430</t>
        </is>
      </c>
      <c r="F3647" s="139" t="inlineStr">
        <is>
          <t>CNRB0004227</t>
        </is>
      </c>
      <c r="G3647" s="139" t="inlineStr">
        <is>
          <t>ICIC0003707</t>
        </is>
      </c>
      <c r="H3647" s="139" t="inlineStr">
        <is>
          <t>PRTH0016344</t>
        </is>
      </c>
      <c r="I3647" s="139" t="inlineStr">
        <is>
          <t>SBIN0012815</t>
        </is>
      </c>
    </row>
    <row r="3648" ht="14.4" customHeight="1">
      <c r="E3648" s="139" t="inlineStr">
        <is>
          <t>ALLA0213431</t>
        </is>
      </c>
      <c r="F3648" s="139" t="inlineStr">
        <is>
          <t>CNRB0004226</t>
        </is>
      </c>
      <c r="G3648" s="139" t="inlineStr">
        <is>
          <t>ICIC0003706</t>
        </is>
      </c>
      <c r="H3648" s="139" t="inlineStr">
        <is>
          <t>PRTH0016324</t>
        </is>
      </c>
      <c r="I3648" s="139" t="inlineStr">
        <is>
          <t>SBIN0012814</t>
        </is>
      </c>
    </row>
    <row r="3649" ht="14.4" customHeight="1">
      <c r="E3649" s="139" t="inlineStr">
        <is>
          <t>ALLA0213432</t>
        </is>
      </c>
      <c r="F3649" s="139" t="inlineStr">
        <is>
          <t>CNRB0004224</t>
        </is>
      </c>
      <c r="G3649" s="139" t="inlineStr">
        <is>
          <t>ICIC0003705</t>
        </is>
      </c>
      <c r="H3649" s="139" t="inlineStr">
        <is>
          <t>PRTH0016323</t>
        </is>
      </c>
      <c r="I3649" s="139" t="inlineStr">
        <is>
          <t>SBIN0012813</t>
        </is>
      </c>
    </row>
    <row r="3650" ht="14.4" customHeight="1">
      <c r="E3650" s="139" t="inlineStr">
        <is>
          <t>ALLA0213433</t>
        </is>
      </c>
      <c r="F3650" s="139" t="inlineStr">
        <is>
          <t>CNRB0004223</t>
        </is>
      </c>
      <c r="G3650" s="139" t="inlineStr">
        <is>
          <t>ICIC0003704</t>
        </is>
      </c>
      <c r="H3650" s="139" t="inlineStr">
        <is>
          <t>PRTH0016322</t>
        </is>
      </c>
      <c r="I3650" s="139" t="inlineStr">
        <is>
          <t>SBIN0012812</t>
        </is>
      </c>
    </row>
    <row r="3651" ht="14.4" customHeight="1">
      <c r="E3651" s="139" t="inlineStr">
        <is>
          <t>ALLA0213434</t>
        </is>
      </c>
      <c r="F3651" s="139" t="inlineStr">
        <is>
          <t>CNRB0004222</t>
        </is>
      </c>
      <c r="G3651" s="139" t="inlineStr">
        <is>
          <t>ICIC0003703</t>
        </is>
      </c>
      <c r="H3651" s="139" t="inlineStr">
        <is>
          <t>PRTH0016310</t>
        </is>
      </c>
      <c r="I3651" s="139" t="inlineStr">
        <is>
          <t>SBIN0012811</t>
        </is>
      </c>
    </row>
    <row r="3652" ht="14.4" customHeight="1">
      <c r="E3652" s="139" t="inlineStr">
        <is>
          <t>ALLA0213435</t>
        </is>
      </c>
      <c r="F3652" s="139" t="inlineStr">
        <is>
          <t>CNRB0004221</t>
        </is>
      </c>
      <c r="G3652" s="139" t="inlineStr">
        <is>
          <t>ICIC0003702</t>
        </is>
      </c>
      <c r="H3652" s="139" t="inlineStr">
        <is>
          <t>PRTH0016309</t>
        </is>
      </c>
      <c r="I3652" s="139" t="inlineStr">
        <is>
          <t>SBIN0012810</t>
        </is>
      </c>
    </row>
    <row r="3653" ht="14.4" customHeight="1">
      <c r="E3653" s="139" t="inlineStr">
        <is>
          <t>ALLA0213436</t>
        </is>
      </c>
      <c r="F3653" s="139" t="inlineStr">
        <is>
          <t>CNRB0004220</t>
        </is>
      </c>
      <c r="G3653" s="139" t="inlineStr">
        <is>
          <t>ICIC0003699</t>
        </is>
      </c>
      <c r="H3653" s="139" t="inlineStr">
        <is>
          <t>PRTH0016308</t>
        </is>
      </c>
      <c r="I3653" s="139" t="inlineStr">
        <is>
          <t>SBIN0012809</t>
        </is>
      </c>
    </row>
    <row r="3654" ht="14.4" customHeight="1">
      <c r="E3654" s="139" t="inlineStr">
        <is>
          <t>ALLA0213437</t>
        </is>
      </c>
      <c r="F3654" s="139" t="inlineStr">
        <is>
          <t>CNRB0004219</t>
        </is>
      </c>
      <c r="G3654" s="139" t="inlineStr">
        <is>
          <t>ICIC0003698</t>
        </is>
      </c>
      <c r="H3654" s="139" t="inlineStr">
        <is>
          <t>PRTH0016307</t>
        </is>
      </c>
      <c r="I3654" s="139" t="inlineStr">
        <is>
          <t>SBIN0012807</t>
        </is>
      </c>
    </row>
    <row r="3655" ht="14.4" customHeight="1">
      <c r="E3655" s="139" t="inlineStr">
        <is>
          <t>ALLA0213438</t>
        </is>
      </c>
      <c r="F3655" s="139" t="inlineStr">
        <is>
          <t>CNRB0004218</t>
        </is>
      </c>
      <c r="G3655" s="139" t="inlineStr">
        <is>
          <t>ICIC0003696</t>
        </is>
      </c>
      <c r="H3655" s="139" t="inlineStr">
        <is>
          <t>PRTH0016306</t>
        </is>
      </c>
      <c r="I3655" s="139" t="inlineStr">
        <is>
          <t>SBIN0012806</t>
        </is>
      </c>
    </row>
    <row r="3656" ht="14.4" customHeight="1">
      <c r="E3656" s="139" t="inlineStr">
        <is>
          <t>ALLA0213439</t>
        </is>
      </c>
      <c r="F3656" s="139" t="inlineStr">
        <is>
          <t>CNRB0004217</t>
        </is>
      </c>
      <c r="G3656" s="139" t="inlineStr">
        <is>
          <t>ICIC0003695</t>
        </is>
      </c>
      <c r="H3656" s="139" t="inlineStr">
        <is>
          <t>PRTH0016299</t>
        </is>
      </c>
      <c r="I3656" s="139" t="inlineStr">
        <is>
          <t>SBIN0012805</t>
        </is>
      </c>
    </row>
    <row r="3657" ht="14.4" customHeight="1">
      <c r="E3657" s="139" t="inlineStr">
        <is>
          <t>ALLA0213440</t>
        </is>
      </c>
      <c r="F3657" s="139" t="inlineStr">
        <is>
          <t>CNRB0004216</t>
        </is>
      </c>
      <c r="G3657" s="139" t="inlineStr">
        <is>
          <t>ICIC0003694</t>
        </is>
      </c>
      <c r="H3657" s="139" t="inlineStr">
        <is>
          <t>PRTH0016298</t>
        </is>
      </c>
      <c r="I3657" s="139" t="inlineStr">
        <is>
          <t>SBIN0012803</t>
        </is>
      </c>
    </row>
    <row r="3658" ht="14.4" customHeight="1">
      <c r="E3658" s="139" t="inlineStr">
        <is>
          <t>ALLA0213441</t>
        </is>
      </c>
      <c r="F3658" s="139" t="inlineStr">
        <is>
          <t>CNRB0004215</t>
        </is>
      </c>
      <c r="G3658" s="139" t="inlineStr">
        <is>
          <t>ICIC0003693</t>
        </is>
      </c>
      <c r="H3658" s="139" t="inlineStr">
        <is>
          <t>PRTH0016295</t>
        </is>
      </c>
      <c r="I3658" s="139" t="inlineStr">
        <is>
          <t>SBIN0012802</t>
        </is>
      </c>
    </row>
    <row r="3659" ht="14.4" customHeight="1">
      <c r="E3659" s="139" t="inlineStr">
        <is>
          <t>ALLA0213442</t>
        </is>
      </c>
      <c r="F3659" s="139" t="inlineStr">
        <is>
          <t>CNRB0004214</t>
        </is>
      </c>
      <c r="G3659" s="139" t="inlineStr">
        <is>
          <t>ICIC0003692</t>
        </is>
      </c>
      <c r="H3659" s="139" t="inlineStr">
        <is>
          <t>PRTH0016290</t>
        </is>
      </c>
      <c r="I3659" s="139" t="inlineStr">
        <is>
          <t>SBIN0012801</t>
        </is>
      </c>
    </row>
    <row r="3660" ht="14.4" customHeight="1">
      <c r="E3660" s="139" t="inlineStr">
        <is>
          <t>ALLA0213443</t>
        </is>
      </c>
      <c r="F3660" s="139" t="inlineStr">
        <is>
          <t>CNRB0004213</t>
        </is>
      </c>
      <c r="G3660" s="139" t="inlineStr">
        <is>
          <t>ICIC0003691</t>
        </is>
      </c>
      <c r="H3660" s="139" t="inlineStr">
        <is>
          <t>PRTH0016279</t>
        </is>
      </c>
      <c r="I3660" s="139" t="inlineStr">
        <is>
          <t>SBIN0012800</t>
        </is>
      </c>
    </row>
    <row r="3661" ht="14.4" customHeight="1">
      <c r="E3661" s="139" t="inlineStr">
        <is>
          <t>ALLA0213444</t>
        </is>
      </c>
      <c r="F3661" s="139" t="inlineStr">
        <is>
          <t>CNRB0004212</t>
        </is>
      </c>
      <c r="G3661" s="139" t="inlineStr">
        <is>
          <t>ICIC0003690</t>
        </is>
      </c>
      <c r="H3661" s="139" t="inlineStr">
        <is>
          <t>PRTH0016278</t>
        </is>
      </c>
      <c r="I3661" s="139" t="inlineStr">
        <is>
          <t>SBIN0012799</t>
        </is>
      </c>
    </row>
    <row r="3662" ht="14.4" customHeight="1">
      <c r="E3662" s="139" t="inlineStr">
        <is>
          <t>ALLA0213445</t>
        </is>
      </c>
      <c r="F3662" s="139" t="inlineStr">
        <is>
          <t>CNRB0004211</t>
        </is>
      </c>
      <c r="G3662" s="139" t="inlineStr">
        <is>
          <t>ICIC0003689</t>
        </is>
      </c>
      <c r="H3662" s="139" t="inlineStr">
        <is>
          <t>PRTH0016271</t>
        </is>
      </c>
      <c r="I3662" s="139" t="inlineStr">
        <is>
          <t>SBIN0012798</t>
        </is>
      </c>
    </row>
    <row r="3663" ht="14.4" customHeight="1">
      <c r="E3663" s="139" t="inlineStr">
        <is>
          <t>ALLA0213446</t>
        </is>
      </c>
      <c r="F3663" s="139" t="inlineStr">
        <is>
          <t>CNRB0004210</t>
        </is>
      </c>
      <c r="G3663" s="139" t="inlineStr">
        <is>
          <t>ICIC0003688</t>
        </is>
      </c>
      <c r="H3663" s="139" t="inlineStr">
        <is>
          <t>PRTH0016249</t>
        </is>
      </c>
      <c r="I3663" s="139" t="inlineStr">
        <is>
          <t>SBIN0012797</t>
        </is>
      </c>
    </row>
    <row r="3664" ht="14.4" customHeight="1">
      <c r="E3664" s="139" t="inlineStr">
        <is>
          <t>ALLA0213447</t>
        </is>
      </c>
      <c r="F3664" s="139" t="inlineStr">
        <is>
          <t>CNRB0004209</t>
        </is>
      </c>
      <c r="G3664" s="139" t="inlineStr">
        <is>
          <t>ICIC0003687</t>
        </is>
      </c>
      <c r="H3664" s="139" t="inlineStr">
        <is>
          <t>PRTH0016240</t>
        </is>
      </c>
      <c r="I3664" s="139" t="inlineStr">
        <is>
          <t>SBIN0012796</t>
        </is>
      </c>
    </row>
    <row r="3665" ht="14.4" customHeight="1">
      <c r="E3665" s="139" t="inlineStr">
        <is>
          <t>ALLA0213448</t>
        </is>
      </c>
      <c r="F3665" s="139" t="inlineStr">
        <is>
          <t>CNRB0004208</t>
        </is>
      </c>
      <c r="G3665" s="139" t="inlineStr">
        <is>
          <t>ICIC0003686</t>
        </is>
      </c>
      <c r="H3665" s="139" t="inlineStr">
        <is>
          <t>PRTH0016238</t>
        </is>
      </c>
      <c r="I3665" s="139" t="inlineStr">
        <is>
          <t>SBIN0012795</t>
        </is>
      </c>
    </row>
    <row r="3666" ht="14.4" customHeight="1">
      <c r="E3666" s="139" t="inlineStr">
        <is>
          <t>ALLA0213449</t>
        </is>
      </c>
      <c r="F3666" s="139" t="inlineStr">
        <is>
          <t>CNRB0004207</t>
        </is>
      </c>
      <c r="G3666" s="139" t="inlineStr">
        <is>
          <t>ICIC0003685</t>
        </is>
      </c>
      <c r="H3666" s="139" t="inlineStr">
        <is>
          <t>PRTH0016229</t>
        </is>
      </c>
      <c r="I3666" s="139" t="inlineStr">
        <is>
          <t>SBIN0012794</t>
        </is>
      </c>
    </row>
    <row r="3667" ht="14.4" customHeight="1">
      <c r="E3667" s="139" t="inlineStr">
        <is>
          <t>ALLA0213450</t>
        </is>
      </c>
      <c r="F3667" s="139" t="inlineStr">
        <is>
          <t>CNRB0004206</t>
        </is>
      </c>
      <c r="G3667" s="139" t="inlineStr">
        <is>
          <t>ICIC0003684</t>
        </is>
      </c>
      <c r="H3667" s="139" t="inlineStr">
        <is>
          <t>PRTH0016228</t>
        </is>
      </c>
      <c r="I3667" s="139" t="inlineStr">
        <is>
          <t>SBIN0012793</t>
        </is>
      </c>
    </row>
    <row r="3668" ht="14.4" customHeight="1">
      <c r="E3668" s="139" t="inlineStr">
        <is>
          <t>ALLA0213451</t>
        </is>
      </c>
      <c r="F3668" s="139" t="inlineStr">
        <is>
          <t>CNRB0004205</t>
        </is>
      </c>
      <c r="G3668" s="139" t="inlineStr">
        <is>
          <t>ICIC0003683</t>
        </is>
      </c>
      <c r="H3668" s="139" t="inlineStr">
        <is>
          <t>PRTH0016227</t>
        </is>
      </c>
      <c r="I3668" s="139" t="inlineStr">
        <is>
          <t>SBIN0012792</t>
        </is>
      </c>
    </row>
    <row r="3669" ht="14.4" customHeight="1">
      <c r="E3669" s="139" t="inlineStr">
        <is>
          <t>ALLA0213452</t>
        </is>
      </c>
      <c r="F3669" s="139" t="inlineStr">
        <is>
          <t>CNRB0004204</t>
        </is>
      </c>
      <c r="G3669" s="139" t="inlineStr">
        <is>
          <t>ICIC0003682</t>
        </is>
      </c>
      <c r="H3669" s="139" t="inlineStr">
        <is>
          <t>PRTH0016224</t>
        </is>
      </c>
      <c r="I3669" s="139" t="inlineStr">
        <is>
          <t>SBIN0012791</t>
        </is>
      </c>
    </row>
    <row r="3670" ht="14.4" customHeight="1">
      <c r="E3670" s="139" t="inlineStr">
        <is>
          <t>ALLA0213453</t>
        </is>
      </c>
      <c r="F3670" s="139" t="inlineStr">
        <is>
          <t>CNRB0004203</t>
        </is>
      </c>
      <c r="G3670" s="139" t="inlineStr">
        <is>
          <t>ICIC0003681</t>
        </is>
      </c>
      <c r="H3670" s="139" t="inlineStr">
        <is>
          <t>PRTH0016210</t>
        </is>
      </c>
      <c r="I3670" s="139" t="inlineStr">
        <is>
          <t>SBIN0012790</t>
        </is>
      </c>
    </row>
    <row r="3671" ht="14.4" customHeight="1">
      <c r="E3671" s="139" t="inlineStr">
        <is>
          <t>ALLA0213454</t>
        </is>
      </c>
      <c r="F3671" s="139" t="inlineStr">
        <is>
          <t>CNRB0004202</t>
        </is>
      </c>
      <c r="G3671" s="139" t="inlineStr">
        <is>
          <t>ICIC0003679</t>
        </is>
      </c>
      <c r="H3671" s="139" t="inlineStr">
        <is>
          <t>PRTH0016194</t>
        </is>
      </c>
      <c r="I3671" s="139" t="inlineStr">
        <is>
          <t>SBIN0012789</t>
        </is>
      </c>
    </row>
    <row r="3672" ht="14.4" customHeight="1">
      <c r="E3672" s="139" t="inlineStr">
        <is>
          <t>ALLA0213455</t>
        </is>
      </c>
      <c r="F3672" s="139" t="inlineStr">
        <is>
          <t>CNRB0004201</t>
        </is>
      </c>
      <c r="G3672" s="139" t="inlineStr">
        <is>
          <t>ICIC0003678</t>
        </is>
      </c>
      <c r="H3672" s="139" t="inlineStr">
        <is>
          <t>PRTH0016178</t>
        </is>
      </c>
      <c r="I3672" s="139" t="inlineStr">
        <is>
          <t>SBIN0012788</t>
        </is>
      </c>
    </row>
    <row r="3673" ht="14.4" customHeight="1">
      <c r="E3673" s="139" t="inlineStr">
        <is>
          <t>ALLA0213456</t>
        </is>
      </c>
      <c r="F3673" s="139" t="inlineStr">
        <is>
          <t>CNRB0004200</t>
        </is>
      </c>
      <c r="G3673" s="139" t="inlineStr">
        <is>
          <t>ICIC0003677</t>
        </is>
      </c>
      <c r="H3673" s="139" t="inlineStr">
        <is>
          <t>PRTH0016167</t>
        </is>
      </c>
      <c r="I3673" s="139" t="inlineStr">
        <is>
          <t>SBIN0012787</t>
        </is>
      </c>
    </row>
    <row r="3674" ht="14.4" customHeight="1">
      <c r="E3674" s="139" t="inlineStr">
        <is>
          <t>ALLA0213457</t>
        </is>
      </c>
      <c r="F3674" s="139" t="inlineStr">
        <is>
          <t>CNRB0004199</t>
        </is>
      </c>
      <c r="G3674" s="139" t="inlineStr">
        <is>
          <t>ICIC0003676</t>
        </is>
      </c>
      <c r="H3674" s="139" t="inlineStr">
        <is>
          <t>PRTH0016123</t>
        </is>
      </c>
      <c r="I3674" s="139" t="inlineStr">
        <is>
          <t>SBIN0012786</t>
        </is>
      </c>
    </row>
    <row r="3675" ht="14.4" customHeight="1">
      <c r="E3675" s="139" t="inlineStr">
        <is>
          <t>ALLA0213458</t>
        </is>
      </c>
      <c r="F3675" s="139" t="inlineStr">
        <is>
          <t>CNRB0004198</t>
        </is>
      </c>
      <c r="G3675" s="139" t="inlineStr">
        <is>
          <t>ICIC0003675</t>
        </is>
      </c>
      <c r="H3675" s="139" t="inlineStr">
        <is>
          <t>PRTH0016113</t>
        </is>
      </c>
      <c r="I3675" s="139" t="inlineStr">
        <is>
          <t>SBIN0012785</t>
        </is>
      </c>
    </row>
    <row r="3676" ht="14.4" customHeight="1">
      <c r="E3676" s="139" t="inlineStr">
        <is>
          <t>ALLA0213459</t>
        </is>
      </c>
      <c r="F3676" s="139" t="inlineStr">
        <is>
          <t>CNRB0004197</t>
        </is>
      </c>
      <c r="G3676" s="139" t="inlineStr">
        <is>
          <t>ICIC0003674</t>
        </is>
      </c>
      <c r="H3676" s="139" t="inlineStr">
        <is>
          <t>PRTH0016112</t>
        </is>
      </c>
      <c r="I3676" s="139" t="inlineStr">
        <is>
          <t>SBIN0012784</t>
        </is>
      </c>
    </row>
    <row r="3677" ht="14.4" customHeight="1">
      <c r="E3677" s="139" t="inlineStr">
        <is>
          <t>ALLA0213460</t>
        </is>
      </c>
      <c r="F3677" s="139" t="inlineStr">
        <is>
          <t>CNRB0004196</t>
        </is>
      </c>
      <c r="G3677" s="139" t="inlineStr">
        <is>
          <t>ICIC0003673</t>
        </is>
      </c>
      <c r="H3677" s="139" t="inlineStr">
        <is>
          <t>PRTH0016111</t>
        </is>
      </c>
      <c r="I3677" s="139" t="inlineStr">
        <is>
          <t>SBIN0012783</t>
        </is>
      </c>
    </row>
    <row r="3678" ht="14.4" customHeight="1">
      <c r="E3678" s="139" t="inlineStr">
        <is>
          <t>ALLA0213461</t>
        </is>
      </c>
      <c r="F3678" s="139" t="inlineStr">
        <is>
          <t>CNRB0004195</t>
        </is>
      </c>
      <c r="G3678" s="139" t="inlineStr">
        <is>
          <t>ICIC0003672</t>
        </is>
      </c>
      <c r="H3678" s="139" t="inlineStr">
        <is>
          <t>PRTH0016101</t>
        </is>
      </c>
      <c r="I3678" s="139" t="inlineStr">
        <is>
          <t>SBIN0012782</t>
        </is>
      </c>
    </row>
    <row r="3679" ht="14.4" customHeight="1">
      <c r="E3679" s="139" t="inlineStr">
        <is>
          <t>ALLA0213462</t>
        </is>
      </c>
      <c r="F3679" s="139" t="inlineStr">
        <is>
          <t>CNRB0004194</t>
        </is>
      </c>
      <c r="G3679" s="139" t="inlineStr">
        <is>
          <t>ICIC0003671</t>
        </is>
      </c>
      <c r="H3679" s="139" t="inlineStr">
        <is>
          <t>PRTH0016088</t>
        </is>
      </c>
      <c r="I3679" s="139" t="inlineStr">
        <is>
          <t>SBIN0012781</t>
        </is>
      </c>
    </row>
    <row r="3680" ht="14.4" customHeight="1">
      <c r="E3680" s="139" t="inlineStr">
        <is>
          <t>ALLA0213463</t>
        </is>
      </c>
      <c r="F3680" s="139" t="inlineStr">
        <is>
          <t>CNRB0004193</t>
        </is>
      </c>
      <c r="G3680" s="139" t="inlineStr">
        <is>
          <t>ICIC0003670</t>
        </is>
      </c>
      <c r="H3680" s="139" t="inlineStr">
        <is>
          <t>PRTH0016087</t>
        </is>
      </c>
      <c r="I3680" s="139" t="inlineStr">
        <is>
          <t>SBIN0012780</t>
        </is>
      </c>
    </row>
    <row r="3681" ht="14.4" customHeight="1">
      <c r="E3681" s="139" t="inlineStr">
        <is>
          <t>ALLA0213464</t>
        </is>
      </c>
      <c r="F3681" s="139" t="inlineStr">
        <is>
          <t>CNRB0004192</t>
        </is>
      </c>
      <c r="G3681" s="139" t="inlineStr">
        <is>
          <t>ICIC0003669</t>
        </is>
      </c>
      <c r="H3681" s="139" t="inlineStr">
        <is>
          <t>PRTH0016084</t>
        </is>
      </c>
      <c r="I3681" s="139" t="inlineStr">
        <is>
          <t>SBIN0012779</t>
        </is>
      </c>
    </row>
    <row r="3682" ht="14.4" customHeight="1">
      <c r="E3682" s="139" t="inlineStr">
        <is>
          <t>ALLA0213465</t>
        </is>
      </c>
      <c r="F3682" s="139" t="inlineStr">
        <is>
          <t>CNRB0004191</t>
        </is>
      </c>
      <c r="G3682" s="139" t="inlineStr">
        <is>
          <t>ICIC0003668</t>
        </is>
      </c>
      <c r="H3682" s="139" t="inlineStr">
        <is>
          <t>PRTH0016083</t>
        </is>
      </c>
      <c r="I3682" s="139" t="inlineStr">
        <is>
          <t>SBIN0012778</t>
        </is>
      </c>
    </row>
    <row r="3683" ht="14.4" customHeight="1">
      <c r="E3683" s="139" t="inlineStr">
        <is>
          <t>ALLA0213466</t>
        </is>
      </c>
      <c r="F3683" s="139" t="inlineStr">
        <is>
          <t>CNRB0004190</t>
        </is>
      </c>
      <c r="G3683" s="139" t="inlineStr">
        <is>
          <t>ICIC0003667</t>
        </is>
      </c>
      <c r="H3683" s="139" t="inlineStr">
        <is>
          <t>PRTH0016075</t>
        </is>
      </c>
      <c r="I3683" s="139" t="inlineStr">
        <is>
          <t>SBIN0012777</t>
        </is>
      </c>
    </row>
    <row r="3684" ht="14.4" customHeight="1">
      <c r="E3684" s="139" t="inlineStr">
        <is>
          <t>ALLA0213467</t>
        </is>
      </c>
      <c r="F3684" s="139" t="inlineStr">
        <is>
          <t>CNRB0004189</t>
        </is>
      </c>
      <c r="G3684" s="139" t="inlineStr">
        <is>
          <t>ICIC0003666</t>
        </is>
      </c>
      <c r="H3684" s="139" t="inlineStr">
        <is>
          <t>PRTH0016074</t>
        </is>
      </c>
      <c r="I3684" s="139" t="inlineStr">
        <is>
          <t>SBIN0012776</t>
        </is>
      </c>
    </row>
    <row r="3685" ht="14.4" customHeight="1">
      <c r="E3685" s="139" t="inlineStr">
        <is>
          <t>ALLA0213468</t>
        </is>
      </c>
      <c r="F3685" s="139" t="inlineStr">
        <is>
          <t>CNRB0004188</t>
        </is>
      </c>
      <c r="G3685" s="139" t="inlineStr">
        <is>
          <t>ICIC0003665</t>
        </is>
      </c>
      <c r="H3685" s="139" t="inlineStr">
        <is>
          <t>PRTH0016064</t>
        </is>
      </c>
      <c r="I3685" s="139" t="inlineStr">
        <is>
          <t>SBIN0012775</t>
        </is>
      </c>
    </row>
    <row r="3686" ht="14.4" customHeight="1">
      <c r="E3686" s="139" t="inlineStr">
        <is>
          <t>ALLA0213469</t>
        </is>
      </c>
      <c r="F3686" s="139" t="inlineStr">
        <is>
          <t>CNRB0004187</t>
        </is>
      </c>
      <c r="G3686" s="139" t="inlineStr">
        <is>
          <t>ICIC0003664</t>
        </is>
      </c>
      <c r="H3686" s="139" t="inlineStr">
        <is>
          <t>PRTH0016062</t>
        </is>
      </c>
      <c r="I3686" s="139" t="inlineStr">
        <is>
          <t>SBIN0012774</t>
        </is>
      </c>
    </row>
    <row r="3687" ht="14.4" customHeight="1">
      <c r="E3687" s="139" t="inlineStr">
        <is>
          <t>ALLA0213470</t>
        </is>
      </c>
      <c r="F3687" s="139" t="inlineStr">
        <is>
          <t>CNRB0004186</t>
        </is>
      </c>
      <c r="G3687" s="139" t="inlineStr">
        <is>
          <t>ICIC0003663</t>
        </is>
      </c>
      <c r="H3687" s="139" t="inlineStr">
        <is>
          <t>PRTH0016056</t>
        </is>
      </c>
      <c r="I3687" s="139" t="inlineStr">
        <is>
          <t>SBIN0012773</t>
        </is>
      </c>
    </row>
    <row r="3688" ht="14.4" customHeight="1">
      <c r="E3688" s="139" t="inlineStr">
        <is>
          <t>ALLA0213471</t>
        </is>
      </c>
      <c r="F3688" s="139" t="inlineStr">
        <is>
          <t>CNRB0004185</t>
        </is>
      </c>
      <c r="G3688" s="139" t="inlineStr">
        <is>
          <t>ICIC0003662</t>
        </is>
      </c>
      <c r="H3688" s="139" t="inlineStr">
        <is>
          <t>PRTH0016053</t>
        </is>
      </c>
      <c r="I3688" s="139" t="inlineStr">
        <is>
          <t>SBIN0012772</t>
        </is>
      </c>
    </row>
    <row r="3689" ht="14.4" customHeight="1">
      <c r="E3689" s="139" t="inlineStr">
        <is>
          <t>ALLA0213472</t>
        </is>
      </c>
      <c r="F3689" s="139" t="inlineStr">
        <is>
          <t>CNRB0004184</t>
        </is>
      </c>
      <c r="G3689" s="139" t="inlineStr">
        <is>
          <t>ICIC0003661</t>
        </is>
      </c>
      <c r="H3689" s="139" t="inlineStr">
        <is>
          <t>PRTH0016049</t>
        </is>
      </c>
      <c r="I3689" s="139" t="inlineStr">
        <is>
          <t>SBIN0012771</t>
        </is>
      </c>
    </row>
    <row r="3690" ht="14.4" customHeight="1">
      <c r="E3690" s="139" t="inlineStr">
        <is>
          <t>ALLA0213473</t>
        </is>
      </c>
      <c r="F3690" s="139" t="inlineStr">
        <is>
          <t>CNRB0004183</t>
        </is>
      </c>
      <c r="G3690" s="139" t="inlineStr">
        <is>
          <t>ICIC0003660</t>
        </is>
      </c>
      <c r="H3690" s="139" t="inlineStr">
        <is>
          <t>PRTH0016041</t>
        </is>
      </c>
      <c r="I3690" s="139" t="inlineStr">
        <is>
          <t>SBIN0012770</t>
        </is>
      </c>
    </row>
    <row r="3691" ht="14.4" customHeight="1">
      <c r="E3691" s="139" t="inlineStr">
        <is>
          <t>ALLA0213474</t>
        </is>
      </c>
      <c r="F3691" s="139" t="inlineStr">
        <is>
          <t>CNRB0004182</t>
        </is>
      </c>
      <c r="G3691" s="139" t="inlineStr">
        <is>
          <t>ICIC0003659</t>
        </is>
      </c>
      <c r="H3691" s="139" t="inlineStr">
        <is>
          <t>PRTH0016035</t>
        </is>
      </c>
      <c r="I3691" s="139" t="inlineStr">
        <is>
          <t>SBIN0012769</t>
        </is>
      </c>
    </row>
    <row r="3692" ht="14.4" customHeight="1">
      <c r="E3692" s="139" t="inlineStr">
        <is>
          <t>ALLA0213475</t>
        </is>
      </c>
      <c r="F3692" s="139" t="inlineStr">
        <is>
          <t>CNRB0004181</t>
        </is>
      </c>
      <c r="G3692" s="139" t="inlineStr">
        <is>
          <t>ICIC0003658</t>
        </is>
      </c>
      <c r="H3692" s="139" t="inlineStr">
        <is>
          <t>PRTH0016033</t>
        </is>
      </c>
      <c r="I3692" s="139" t="inlineStr">
        <is>
          <t>SBIN0012768</t>
        </is>
      </c>
    </row>
    <row r="3693" ht="14.4" customHeight="1">
      <c r="E3693" s="139" t="inlineStr">
        <is>
          <t>ALLA0213476</t>
        </is>
      </c>
      <c r="F3693" s="139" t="inlineStr">
        <is>
          <t>CNRB0004180</t>
        </is>
      </c>
      <c r="G3693" s="139" t="inlineStr">
        <is>
          <t>ICIC0003657</t>
        </is>
      </c>
      <c r="H3693" s="139" t="inlineStr">
        <is>
          <t>PRTH0016032</t>
        </is>
      </c>
      <c r="I3693" s="139" t="inlineStr">
        <is>
          <t>SBIN0012767</t>
        </is>
      </c>
    </row>
    <row r="3694" ht="14.4" customHeight="1">
      <c r="E3694" s="139" t="inlineStr">
        <is>
          <t>ALLA0213477</t>
        </is>
      </c>
      <c r="F3694" s="139" t="inlineStr">
        <is>
          <t>CNRB0004179</t>
        </is>
      </c>
      <c r="G3694" s="139" t="inlineStr">
        <is>
          <t>ICIC0003656</t>
        </is>
      </c>
      <c r="H3694" s="139" t="inlineStr">
        <is>
          <t>PRTH0016031</t>
        </is>
      </c>
      <c r="I3694" s="139" t="inlineStr">
        <is>
          <t>SBIN0012765</t>
        </is>
      </c>
    </row>
    <row r="3695" ht="14.4" customHeight="1">
      <c r="E3695" s="139" t="inlineStr">
        <is>
          <t>ALLA0213478</t>
        </is>
      </c>
      <c r="F3695" s="139" t="inlineStr">
        <is>
          <t>CNRB0004178</t>
        </is>
      </c>
      <c r="G3695" s="139" t="inlineStr">
        <is>
          <t>ICIC0003655</t>
        </is>
      </c>
      <c r="H3695" s="139" t="inlineStr">
        <is>
          <t>PRTH0016028</t>
        </is>
      </c>
      <c r="I3695" s="139" t="inlineStr">
        <is>
          <t>SBIN0012764</t>
        </is>
      </c>
    </row>
    <row r="3696" ht="14.4" customHeight="1">
      <c r="E3696" s="139" t="inlineStr">
        <is>
          <t>ALLA0213479</t>
        </is>
      </c>
      <c r="F3696" s="139" t="inlineStr">
        <is>
          <t>CNRB0004177</t>
        </is>
      </c>
      <c r="G3696" s="139" t="inlineStr">
        <is>
          <t>ICIC0003654</t>
        </is>
      </c>
      <c r="H3696" s="139" t="inlineStr">
        <is>
          <t>PRTH0016027</t>
        </is>
      </c>
      <c r="I3696" s="139" t="inlineStr">
        <is>
          <t>SBIN0012762</t>
        </is>
      </c>
    </row>
    <row r="3697" ht="14.4" customHeight="1">
      <c r="E3697" s="139" t="inlineStr">
        <is>
          <t>ALLA0213480</t>
        </is>
      </c>
      <c r="F3697" s="139" t="inlineStr">
        <is>
          <t>CNRB0004176</t>
        </is>
      </c>
      <c r="G3697" s="139" t="inlineStr">
        <is>
          <t>ICIC0003653</t>
        </is>
      </c>
      <c r="H3697" s="139" t="inlineStr">
        <is>
          <t>PRTH0016019</t>
        </is>
      </c>
      <c r="I3697" s="139" t="inlineStr">
        <is>
          <t>SBIN0012761</t>
        </is>
      </c>
    </row>
    <row r="3698" ht="14.4" customHeight="1">
      <c r="E3698" s="139" t="inlineStr">
        <is>
          <t>ALLA0213481</t>
        </is>
      </c>
      <c r="F3698" s="139" t="inlineStr">
        <is>
          <t>CNRB0004175</t>
        </is>
      </c>
      <c r="G3698" s="139" t="inlineStr">
        <is>
          <t>ICIC0003652</t>
        </is>
      </c>
      <c r="H3698" s="139" t="inlineStr">
        <is>
          <t>PRTH0016014</t>
        </is>
      </c>
      <c r="I3698" s="139" t="inlineStr">
        <is>
          <t>SBIN0012760</t>
        </is>
      </c>
    </row>
    <row r="3699" ht="14.4" customHeight="1">
      <c r="E3699" s="139" t="inlineStr">
        <is>
          <t>ALLA0213482</t>
        </is>
      </c>
      <c r="F3699" s="139" t="inlineStr">
        <is>
          <t>CNRB0004174</t>
        </is>
      </c>
      <c r="G3699" s="139" t="inlineStr">
        <is>
          <t>ICIC0003651</t>
        </is>
      </c>
      <c r="H3699" s="139" t="inlineStr">
        <is>
          <t>PRTH0016004</t>
        </is>
      </c>
      <c r="I3699" s="139" t="inlineStr">
        <is>
          <t>SBIN0012759</t>
        </is>
      </c>
    </row>
    <row r="3700" ht="14.4" customHeight="1">
      <c r="E3700" s="139" t="inlineStr">
        <is>
          <t>ALLA0213483</t>
        </is>
      </c>
      <c r="F3700" s="139" t="inlineStr">
        <is>
          <t>CNRB0004173</t>
        </is>
      </c>
      <c r="G3700" s="139" t="inlineStr">
        <is>
          <t>ICIC0003650</t>
        </is>
      </c>
      <c r="H3700" s="139" t="inlineStr">
        <is>
          <t>PRTH0016003</t>
        </is>
      </c>
      <c r="I3700" s="139" t="inlineStr">
        <is>
          <t>SBIN0012758</t>
        </is>
      </c>
    </row>
    <row r="3701" ht="14.4" customHeight="1">
      <c r="E3701" s="139" t="inlineStr">
        <is>
          <t>ALLA0213484</t>
        </is>
      </c>
      <c r="F3701" s="139" t="inlineStr">
        <is>
          <t>CNRB0004172</t>
        </is>
      </c>
      <c r="G3701" s="139" t="inlineStr">
        <is>
          <t>ICIC0003649</t>
        </is>
      </c>
      <c r="H3701" s="139" t="inlineStr">
        <is>
          <t>PRTH0016000</t>
        </is>
      </c>
      <c r="I3701" s="139" t="inlineStr">
        <is>
          <t>SBIN0012757</t>
        </is>
      </c>
    </row>
    <row r="3702" ht="14.4" customHeight="1">
      <c r="E3702" s="139" t="inlineStr">
        <is>
          <t>ALLA0213485</t>
        </is>
      </c>
      <c r="F3702" s="139" t="inlineStr">
        <is>
          <t>CNRB0004171</t>
        </is>
      </c>
      <c r="G3702" s="139" t="inlineStr">
        <is>
          <t>ICIC0003648</t>
        </is>
      </c>
      <c r="H3702" s="139" t="inlineStr">
        <is>
          <t>PRTH0014410</t>
        </is>
      </c>
      <c r="I3702" s="139" t="inlineStr">
        <is>
          <t>SBIN0012756</t>
        </is>
      </c>
    </row>
    <row r="3703" ht="14.4" customHeight="1">
      <c r="E3703" s="139" t="inlineStr">
        <is>
          <t>ALLA0213486</t>
        </is>
      </c>
      <c r="F3703" s="139" t="inlineStr">
        <is>
          <t>CNRB0004170</t>
        </is>
      </c>
      <c r="G3703" s="139" t="inlineStr">
        <is>
          <t>ICIC0003647</t>
        </is>
      </c>
      <c r="H3703" s="139" t="inlineStr">
        <is>
          <t>PRTH0014383</t>
        </is>
      </c>
      <c r="I3703" s="139" t="inlineStr">
        <is>
          <t>SBIN0012755</t>
        </is>
      </c>
    </row>
    <row r="3704" ht="14.4" customHeight="1">
      <c r="E3704" s="139" t="inlineStr">
        <is>
          <t>ALLA0213487</t>
        </is>
      </c>
      <c r="F3704" s="139" t="inlineStr">
        <is>
          <t>CNRB0004169</t>
        </is>
      </c>
      <c r="G3704" s="139" t="inlineStr">
        <is>
          <t>ICIC0003646</t>
        </is>
      </c>
      <c r="H3704" s="139" t="inlineStr">
        <is>
          <t>PRTH0014376</t>
        </is>
      </c>
      <c r="I3704" s="139" t="inlineStr">
        <is>
          <t>SBIN0012754</t>
        </is>
      </c>
    </row>
    <row r="3705" ht="14.4" customHeight="1">
      <c r="E3705" s="139" t="inlineStr">
        <is>
          <t>ALLA0213488</t>
        </is>
      </c>
      <c r="F3705" s="139" t="inlineStr">
        <is>
          <t>CNRB0004168</t>
        </is>
      </c>
      <c r="G3705" s="139" t="inlineStr">
        <is>
          <t>ICIC0003645</t>
        </is>
      </c>
      <c r="H3705" s="139" t="inlineStr">
        <is>
          <t>PRTH0014361</t>
        </is>
      </c>
      <c r="I3705" s="139" t="inlineStr">
        <is>
          <t>SBIN0012753</t>
        </is>
      </c>
    </row>
    <row r="3706" ht="14.4" customHeight="1">
      <c r="E3706" s="139" t="inlineStr">
        <is>
          <t>ALLA0213489</t>
        </is>
      </c>
      <c r="F3706" s="139" t="inlineStr">
        <is>
          <t>CNRB0004167</t>
        </is>
      </c>
      <c r="G3706" s="139" t="inlineStr">
        <is>
          <t>ICIC0003644</t>
        </is>
      </c>
      <c r="H3706" s="139" t="inlineStr">
        <is>
          <t>PRTH0014339</t>
        </is>
      </c>
      <c r="I3706" s="139" t="inlineStr">
        <is>
          <t>SBIN0012752</t>
        </is>
      </c>
    </row>
    <row r="3707" ht="14.4" customHeight="1">
      <c r="E3707" s="139" t="inlineStr">
        <is>
          <t>ALLA0213490</t>
        </is>
      </c>
      <c r="F3707" s="139" t="inlineStr">
        <is>
          <t>CNRB0004166</t>
        </is>
      </c>
      <c r="G3707" s="139" t="inlineStr">
        <is>
          <t>ICIC0003643</t>
        </is>
      </c>
      <c r="H3707" s="139" t="inlineStr">
        <is>
          <t>PRTH0014337</t>
        </is>
      </c>
      <c r="I3707" s="139" t="inlineStr">
        <is>
          <t>SBIN0012751</t>
        </is>
      </c>
    </row>
    <row r="3708" ht="14.4" customHeight="1">
      <c r="E3708" s="139" t="inlineStr">
        <is>
          <t>ALLA0213491</t>
        </is>
      </c>
      <c r="F3708" s="139" t="inlineStr">
        <is>
          <t>CNRB0004165</t>
        </is>
      </c>
      <c r="G3708" s="139" t="inlineStr">
        <is>
          <t>ICIC0003642</t>
        </is>
      </c>
      <c r="H3708" s="139" t="inlineStr">
        <is>
          <t>PRTH0014316</t>
        </is>
      </c>
      <c r="I3708" s="139" t="inlineStr">
        <is>
          <t>SBIN0012750</t>
        </is>
      </c>
    </row>
    <row r="3709" ht="14.4" customHeight="1">
      <c r="E3709" s="139" t="inlineStr">
        <is>
          <t>ALLA0213492</t>
        </is>
      </c>
      <c r="F3709" s="139" t="inlineStr">
        <is>
          <t>CNRB0004164</t>
        </is>
      </c>
      <c r="G3709" s="139" t="inlineStr">
        <is>
          <t>ICIC0003641</t>
        </is>
      </c>
      <c r="H3709" s="139" t="inlineStr">
        <is>
          <t>PRTH0014315</t>
        </is>
      </c>
      <c r="I3709" s="139" t="inlineStr">
        <is>
          <t>SBIN0012749</t>
        </is>
      </c>
    </row>
    <row r="3710" ht="14.4" customHeight="1">
      <c r="E3710" s="139" t="inlineStr">
        <is>
          <t>ALLA0213493</t>
        </is>
      </c>
      <c r="F3710" s="139" t="inlineStr">
        <is>
          <t>CNRB0004163</t>
        </is>
      </c>
      <c r="G3710" s="139" t="inlineStr">
        <is>
          <t>ICIC0003640</t>
        </is>
      </c>
      <c r="H3710" s="139" t="inlineStr">
        <is>
          <t>PRTH0014314</t>
        </is>
      </c>
      <c r="I3710" s="139" t="inlineStr">
        <is>
          <t>SBIN0012747</t>
        </is>
      </c>
    </row>
    <row r="3711" ht="14.4" customHeight="1">
      <c r="E3711" s="139" t="inlineStr">
        <is>
          <t>ALLA0213494</t>
        </is>
      </c>
      <c r="F3711" s="139" t="inlineStr">
        <is>
          <t>CNRB0004162</t>
        </is>
      </c>
      <c r="G3711" s="139" t="inlineStr">
        <is>
          <t>ICIC0003639</t>
        </is>
      </c>
      <c r="H3711" s="139" t="inlineStr">
        <is>
          <t>PRTH0014313</t>
        </is>
      </c>
      <c r="I3711" s="139" t="inlineStr">
        <is>
          <t>SBIN0012746</t>
        </is>
      </c>
    </row>
    <row r="3712" ht="14.4" customHeight="1">
      <c r="E3712" s="139" t="inlineStr">
        <is>
          <t>ALLA0213496</t>
        </is>
      </c>
      <c r="F3712" s="139" t="inlineStr">
        <is>
          <t>CNRB0004161</t>
        </is>
      </c>
      <c r="G3712" s="139" t="inlineStr">
        <is>
          <t>ICIC0003638</t>
        </is>
      </c>
      <c r="H3712" s="139" t="inlineStr">
        <is>
          <t>PRTH0014259</t>
        </is>
      </c>
      <c r="I3712" s="139" t="inlineStr">
        <is>
          <t>SBIN0012745</t>
        </is>
      </c>
    </row>
    <row r="3713" ht="14.4" customHeight="1">
      <c r="E3713" s="139" t="inlineStr">
        <is>
          <t>ALLA0213497</t>
        </is>
      </c>
      <c r="F3713" s="139" t="inlineStr">
        <is>
          <t>CNRB0004160</t>
        </is>
      </c>
      <c r="G3713" s="139" t="inlineStr">
        <is>
          <t>ICIC0003637</t>
        </is>
      </c>
      <c r="H3713" s="139" t="inlineStr">
        <is>
          <t>PRTH0014253</t>
        </is>
      </c>
      <c r="I3713" s="139" t="inlineStr">
        <is>
          <t>SBIN0012744</t>
        </is>
      </c>
    </row>
    <row r="3714" ht="14.4" customHeight="1">
      <c r="E3714" s="139" t="inlineStr">
        <is>
          <t>ALLA0213498</t>
        </is>
      </c>
      <c r="F3714" s="139" t="inlineStr">
        <is>
          <t>CNRB0004159</t>
        </is>
      </c>
      <c r="G3714" s="139" t="inlineStr">
        <is>
          <t>ICIC0003636</t>
        </is>
      </c>
      <c r="H3714" s="139" t="inlineStr">
        <is>
          <t>PRTH0014252</t>
        </is>
      </c>
      <c r="I3714" s="139" t="inlineStr">
        <is>
          <t>SBIN0012743</t>
        </is>
      </c>
    </row>
    <row r="3715" ht="14.4" customHeight="1">
      <c r="E3715" s="139" t="inlineStr">
        <is>
          <t>ALLA0213499</t>
        </is>
      </c>
      <c r="F3715" s="139" t="inlineStr">
        <is>
          <t>CNRB0004158</t>
        </is>
      </c>
      <c r="G3715" s="139" t="inlineStr">
        <is>
          <t>ICIC0003635</t>
        </is>
      </c>
      <c r="H3715" s="139" t="inlineStr">
        <is>
          <t>PRTH0014221</t>
        </is>
      </c>
      <c r="I3715" s="139" t="inlineStr">
        <is>
          <t>SBIN0012742</t>
        </is>
      </c>
    </row>
    <row r="3716" ht="14.4" customHeight="1">
      <c r="E3716" s="139" t="inlineStr">
        <is>
          <t>ALLA0213500</t>
        </is>
      </c>
      <c r="F3716" s="139" t="inlineStr">
        <is>
          <t>CNRB0004157</t>
        </is>
      </c>
      <c r="G3716" s="139" t="inlineStr">
        <is>
          <t>ICIC0003634</t>
        </is>
      </c>
      <c r="H3716" s="139" t="inlineStr">
        <is>
          <t>PRTH0014212</t>
        </is>
      </c>
      <c r="I3716" s="139" t="inlineStr">
        <is>
          <t>SBIN0012741</t>
        </is>
      </c>
    </row>
    <row r="3717" ht="14.4" customHeight="1">
      <c r="E3717" s="139" t="inlineStr">
        <is>
          <t>ALLA0213501</t>
        </is>
      </c>
      <c r="F3717" s="139" t="inlineStr">
        <is>
          <t>CNRB0004156</t>
        </is>
      </c>
      <c r="G3717" s="139" t="inlineStr">
        <is>
          <t>ICIC0003633</t>
        </is>
      </c>
      <c r="H3717" s="139" t="inlineStr">
        <is>
          <t>PRTH0014181</t>
        </is>
      </c>
      <c r="I3717" s="139" t="inlineStr">
        <is>
          <t>SBIN0012740</t>
        </is>
      </c>
    </row>
    <row r="3718" ht="14.4" customHeight="1">
      <c r="E3718" s="139" t="inlineStr">
        <is>
          <t>ALLA0213502</t>
        </is>
      </c>
      <c r="F3718" s="139" t="inlineStr">
        <is>
          <t>CNRB0004155</t>
        </is>
      </c>
      <c r="G3718" s="139" t="inlineStr">
        <is>
          <t>ICIC0003632</t>
        </is>
      </c>
      <c r="H3718" s="139" t="inlineStr">
        <is>
          <t>PRTH0014177</t>
        </is>
      </c>
      <c r="I3718" s="139" t="inlineStr">
        <is>
          <t>SBIN0012739</t>
        </is>
      </c>
    </row>
    <row r="3719" ht="14.4" customHeight="1">
      <c r="E3719" s="139" t="inlineStr">
        <is>
          <t>ALLA0AU1002</t>
        </is>
      </c>
      <c r="F3719" s="139" t="inlineStr">
        <is>
          <t>CNRB0004154</t>
        </is>
      </c>
      <c r="G3719" s="139" t="inlineStr">
        <is>
          <t>ICIC0003631</t>
        </is>
      </c>
      <c r="H3719" s="139" t="inlineStr">
        <is>
          <t>PRTH0014164</t>
        </is>
      </c>
      <c r="I3719" s="139" t="inlineStr">
        <is>
          <t>SBIN0012738</t>
        </is>
      </c>
    </row>
    <row r="3720" ht="14.4" customHeight="1">
      <c r="E3720" s="139" t="inlineStr">
        <is>
          <t>ALLA0AU1003</t>
        </is>
      </c>
      <c r="F3720" s="139" t="inlineStr">
        <is>
          <t>CNRB0004153</t>
        </is>
      </c>
      <c r="G3720" s="139" t="inlineStr">
        <is>
          <t>ICIC0003630</t>
        </is>
      </c>
      <c r="H3720" s="139" t="inlineStr">
        <is>
          <t>PRTH0014145</t>
        </is>
      </c>
      <c r="I3720" s="139" t="inlineStr">
        <is>
          <t>SBIN0012737</t>
        </is>
      </c>
    </row>
    <row r="3721" ht="14.4" customHeight="1">
      <c r="E3721" s="139" t="inlineStr">
        <is>
          <t>ALLA0AU1004</t>
        </is>
      </c>
      <c r="F3721" s="139" t="inlineStr">
        <is>
          <t>CNRB0004152</t>
        </is>
      </c>
      <c r="G3721" s="139" t="inlineStr">
        <is>
          <t>ICIC0003629</t>
        </is>
      </c>
      <c r="H3721" s="139" t="inlineStr">
        <is>
          <t>PRTH0014132</t>
        </is>
      </c>
      <c r="I3721" s="139" t="inlineStr">
        <is>
          <t>SBIN0012736</t>
        </is>
      </c>
    </row>
    <row r="3722" ht="14.4" customHeight="1">
      <c r="E3722" s="139" t="inlineStr">
        <is>
          <t>ALLA0AU1005</t>
        </is>
      </c>
      <c r="F3722" s="139" t="inlineStr">
        <is>
          <t>CNRB0004151</t>
        </is>
      </c>
      <c r="G3722" s="139" t="inlineStr">
        <is>
          <t>ICIC0003628</t>
        </is>
      </c>
      <c r="H3722" s="139" t="inlineStr">
        <is>
          <t>PRTH0014107</t>
        </is>
      </c>
      <c r="I3722" s="139" t="inlineStr">
        <is>
          <t>SBIN0012735</t>
        </is>
      </c>
    </row>
    <row r="3723" ht="14.4" customHeight="1">
      <c r="E3723" s="139" t="inlineStr">
        <is>
          <t>ALLA0AU1006</t>
        </is>
      </c>
      <c r="F3723" s="139" t="inlineStr">
        <is>
          <t>CNRB0004150</t>
        </is>
      </c>
      <c r="G3723" s="139" t="inlineStr">
        <is>
          <t>ICIC0003627</t>
        </is>
      </c>
      <c r="H3723" s="139" t="inlineStr">
        <is>
          <t>PRTH0014079</t>
        </is>
      </c>
      <c r="I3723" s="139" t="inlineStr">
        <is>
          <t>SBIN0012734</t>
        </is>
      </c>
    </row>
    <row r="3724" ht="14.4" customHeight="1">
      <c r="E3724" s="139" t="inlineStr">
        <is>
          <t>ALLA0AU1007</t>
        </is>
      </c>
      <c r="F3724" s="139" t="inlineStr">
        <is>
          <t>CNRB0004149</t>
        </is>
      </c>
      <c r="G3724" s="139" t="inlineStr">
        <is>
          <t>ICIC0003626</t>
        </is>
      </c>
      <c r="H3724" s="139" t="inlineStr">
        <is>
          <t>PRTH0014071</t>
        </is>
      </c>
      <c r="I3724" s="139" t="inlineStr">
        <is>
          <t>SBIN0012733</t>
        </is>
      </c>
    </row>
    <row r="3725" ht="14.4" customHeight="1">
      <c r="E3725" s="139" t="inlineStr">
        <is>
          <t>ALLA0AU1008</t>
        </is>
      </c>
      <c r="F3725" s="139" t="inlineStr">
        <is>
          <t>CNRB0004148</t>
        </is>
      </c>
      <c r="G3725" s="139" t="inlineStr">
        <is>
          <t>ICIC0003625</t>
        </is>
      </c>
      <c r="H3725" s="139" t="inlineStr">
        <is>
          <t>PRTH0014054</t>
        </is>
      </c>
      <c r="I3725" s="139" t="inlineStr">
        <is>
          <t>SBIN0012732</t>
        </is>
      </c>
    </row>
    <row r="3726" ht="14.4" customHeight="1">
      <c r="E3726" s="139" t="inlineStr">
        <is>
          <t>ALLA0AU1009</t>
        </is>
      </c>
      <c r="F3726" s="139" t="inlineStr">
        <is>
          <t>CNRB0004147</t>
        </is>
      </c>
      <c r="G3726" s="139" t="inlineStr">
        <is>
          <t>ICIC0003624</t>
        </is>
      </c>
      <c r="H3726" s="139" t="inlineStr">
        <is>
          <t>PRTH0014047</t>
        </is>
      </c>
      <c r="I3726" s="139" t="inlineStr">
        <is>
          <t>SBIN0012731</t>
        </is>
      </c>
    </row>
    <row r="3727" ht="14.4" customHeight="1">
      <c r="E3727" s="139" t="inlineStr">
        <is>
          <t>ALLA0AU1010</t>
        </is>
      </c>
      <c r="F3727" s="139" t="inlineStr">
        <is>
          <t>CNRB0004146</t>
        </is>
      </c>
      <c r="G3727" s="139" t="inlineStr">
        <is>
          <t>ICIC0003623</t>
        </is>
      </c>
      <c r="H3727" s="139" t="inlineStr">
        <is>
          <t>PRTH0014018</t>
        </is>
      </c>
      <c r="I3727" s="139" t="inlineStr">
        <is>
          <t>SBIN0012730</t>
        </is>
      </c>
    </row>
    <row r="3728" ht="14.4" customHeight="1">
      <c r="E3728" s="139" t="inlineStr">
        <is>
          <t>ALLA0AU1011</t>
        </is>
      </c>
      <c r="F3728" s="139" t="inlineStr">
        <is>
          <t>CNRB0004145</t>
        </is>
      </c>
      <c r="G3728" s="139" t="inlineStr">
        <is>
          <t>ICIC0003619</t>
        </is>
      </c>
      <c r="H3728" s="139" t="inlineStr">
        <is>
          <t>PRTH0014017</t>
        </is>
      </c>
      <c r="I3728" s="139" t="inlineStr">
        <is>
          <t>SBIN0012729</t>
        </is>
      </c>
    </row>
    <row r="3729" ht="14.4" customHeight="1">
      <c r="E3729" s="139" t="inlineStr">
        <is>
          <t>ALLA0AU1012</t>
        </is>
      </c>
      <c r="F3729" s="139" t="inlineStr">
        <is>
          <t>CNRB0004144</t>
        </is>
      </c>
      <c r="G3729" s="139" t="inlineStr">
        <is>
          <t>ICIC0003618</t>
        </is>
      </c>
      <c r="H3729" s="139" t="inlineStr">
        <is>
          <t>PRTH0014010</t>
        </is>
      </c>
      <c r="I3729" s="139" t="inlineStr">
        <is>
          <t>SBIN0012728</t>
        </is>
      </c>
    </row>
    <row r="3730" ht="14.4" customHeight="1">
      <c r="E3730" s="139" t="inlineStr">
        <is>
          <t>ALLA0AU1013</t>
        </is>
      </c>
      <c r="F3730" s="139" t="inlineStr">
        <is>
          <t>CNRB0004143</t>
        </is>
      </c>
      <c r="G3730" s="139" t="inlineStr">
        <is>
          <t>ICIC0003617</t>
        </is>
      </c>
      <c r="H3730" s="139" t="inlineStr">
        <is>
          <t>PRTH0013411</t>
        </is>
      </c>
      <c r="I3730" s="139" t="inlineStr">
        <is>
          <t>SBIN0012727</t>
        </is>
      </c>
    </row>
    <row r="3731" ht="14.4" customHeight="1">
      <c r="E3731" s="139" t="inlineStr">
        <is>
          <t>ALLA0AU1014</t>
        </is>
      </c>
      <c r="F3731" s="139" t="inlineStr">
        <is>
          <t>CNRB0004142</t>
        </is>
      </c>
      <c r="G3731" s="139" t="inlineStr">
        <is>
          <t>ICIC0003616</t>
        </is>
      </c>
      <c r="H3731" s="139" t="inlineStr">
        <is>
          <t>PRTH0013394</t>
        </is>
      </c>
      <c r="I3731" s="139" t="inlineStr">
        <is>
          <t>SBIN0012726</t>
        </is>
      </c>
    </row>
    <row r="3732" ht="14.4" customHeight="1">
      <c r="E3732" s="139" t="inlineStr">
        <is>
          <t>ALLA0AU1015</t>
        </is>
      </c>
      <c r="F3732" s="139" t="inlineStr">
        <is>
          <t>CNRB0004141</t>
        </is>
      </c>
      <c r="G3732" s="139" t="inlineStr">
        <is>
          <t>ICIC0003615</t>
        </is>
      </c>
      <c r="H3732" s="139" t="inlineStr">
        <is>
          <t>PRTH0013369</t>
        </is>
      </c>
      <c r="I3732" s="139" t="inlineStr">
        <is>
          <t>SBIN0012725</t>
        </is>
      </c>
    </row>
    <row r="3733" ht="14.4" customHeight="1">
      <c r="E3733" s="139" t="inlineStr">
        <is>
          <t>ALLA0AU1016</t>
        </is>
      </c>
      <c r="F3733" s="139" t="inlineStr">
        <is>
          <t>CNRB0004140</t>
        </is>
      </c>
      <c r="G3733" s="139" t="inlineStr">
        <is>
          <t>ICIC0003614</t>
        </is>
      </c>
      <c r="H3733" s="139" t="inlineStr">
        <is>
          <t>PRTH0013368</t>
        </is>
      </c>
      <c r="I3733" s="139" t="inlineStr">
        <is>
          <t>SBIN0012724</t>
        </is>
      </c>
    </row>
    <row r="3734" ht="14.4" customHeight="1">
      <c r="E3734" s="139" t="inlineStr">
        <is>
          <t>ALLA0AU1017</t>
        </is>
      </c>
      <c r="F3734" s="139" t="inlineStr">
        <is>
          <t>CNRB0004138</t>
        </is>
      </c>
      <c r="G3734" s="139" t="inlineStr">
        <is>
          <t>ICIC0003613</t>
        </is>
      </c>
      <c r="H3734" s="139" t="inlineStr">
        <is>
          <t>PRTH0013355</t>
        </is>
      </c>
      <c r="I3734" s="139" t="inlineStr">
        <is>
          <t>SBIN0012723</t>
        </is>
      </c>
    </row>
    <row r="3735" ht="14.4" customHeight="1">
      <c r="E3735" s="139" t="inlineStr">
        <is>
          <t>ALLA0AU1018</t>
        </is>
      </c>
      <c r="F3735" s="139" t="inlineStr">
        <is>
          <t>CNRB0004137</t>
        </is>
      </c>
      <c r="G3735" s="139" t="inlineStr">
        <is>
          <t>ICIC0003612</t>
        </is>
      </c>
      <c r="H3735" s="139" t="inlineStr">
        <is>
          <t>PRTH0013353</t>
        </is>
      </c>
      <c r="I3735" s="139" t="inlineStr">
        <is>
          <t>SBIN0012722</t>
        </is>
      </c>
    </row>
    <row r="3736" ht="14.4" customHeight="1">
      <c r="E3736" s="139" t="inlineStr">
        <is>
          <t>ALLA0AU1019</t>
        </is>
      </c>
      <c r="F3736" s="139" t="inlineStr">
        <is>
          <t>CNRB0004136</t>
        </is>
      </c>
      <c r="G3736" s="139" t="inlineStr">
        <is>
          <t>ICIC0003611</t>
        </is>
      </c>
      <c r="H3736" s="139" t="inlineStr">
        <is>
          <t>PRTH0013347</t>
        </is>
      </c>
      <c r="I3736" s="139" t="inlineStr">
        <is>
          <t>SBIN0012721</t>
        </is>
      </c>
    </row>
    <row r="3737" ht="14.4" customHeight="1">
      <c r="E3737" s="139" t="inlineStr">
        <is>
          <t>ALLA0AU1020</t>
        </is>
      </c>
      <c r="F3737" s="139" t="inlineStr">
        <is>
          <t>CNRB0004135</t>
        </is>
      </c>
      <c r="G3737" s="139" t="inlineStr">
        <is>
          <t>ICIC0003610</t>
        </is>
      </c>
      <c r="H3737" s="139" t="inlineStr">
        <is>
          <t>PRTH0013343</t>
        </is>
      </c>
      <c r="I3737" s="139" t="inlineStr">
        <is>
          <t>SBIN0012720</t>
        </is>
      </c>
    </row>
    <row r="3738" ht="14.4" customHeight="1">
      <c r="E3738" s="139" t="inlineStr">
        <is>
          <t>ALLA0AU1021</t>
        </is>
      </c>
      <c r="F3738" s="139" t="inlineStr">
        <is>
          <t>CNRB0004134</t>
        </is>
      </c>
      <c r="G3738" s="139" t="inlineStr">
        <is>
          <t>ICIC0003609</t>
        </is>
      </c>
      <c r="H3738" s="139" t="inlineStr">
        <is>
          <t>PRTH0013332</t>
        </is>
      </c>
      <c r="I3738" s="139" t="inlineStr">
        <is>
          <t>SBIN0012719</t>
        </is>
      </c>
    </row>
    <row r="3739" ht="14.4" customHeight="1">
      <c r="E3739" s="139" t="inlineStr">
        <is>
          <t>ALLA0AU1022</t>
        </is>
      </c>
      <c r="F3739" s="139" t="inlineStr">
        <is>
          <t>CNRB0004133</t>
        </is>
      </c>
      <c r="G3739" s="139" t="inlineStr">
        <is>
          <t>ICIC0003608</t>
        </is>
      </c>
      <c r="H3739" s="139" t="inlineStr">
        <is>
          <t>PRTH0013331</t>
        </is>
      </c>
      <c r="I3739" s="139" t="inlineStr">
        <is>
          <t>SBIN0012718</t>
        </is>
      </c>
    </row>
    <row r="3740" ht="14.4" customHeight="1">
      <c r="E3740" s="139" t="inlineStr">
        <is>
          <t>ALLA0AU1023</t>
        </is>
      </c>
      <c r="F3740" s="139" t="inlineStr">
        <is>
          <t>CNRB0004132</t>
        </is>
      </c>
      <c r="G3740" s="139" t="inlineStr">
        <is>
          <t>ICIC0003607</t>
        </is>
      </c>
      <c r="H3740" s="139" t="inlineStr">
        <is>
          <t>PRTH0013330</t>
        </is>
      </c>
      <c r="I3740" s="139" t="inlineStr">
        <is>
          <t>SBIN0012717</t>
        </is>
      </c>
    </row>
    <row r="3741" ht="14.4" customHeight="1">
      <c r="E3741" s="139" t="inlineStr">
        <is>
          <t>ALLA0AU1024</t>
        </is>
      </c>
      <c r="F3741" s="139" t="inlineStr">
        <is>
          <t>CNRB0004131</t>
        </is>
      </c>
      <c r="G3741" s="139" t="inlineStr">
        <is>
          <t>ICIC0003606</t>
        </is>
      </c>
      <c r="H3741" s="139" t="inlineStr">
        <is>
          <t>PRTH0013329</t>
        </is>
      </c>
      <c r="I3741" s="139" t="inlineStr">
        <is>
          <t>SBIN0012716</t>
        </is>
      </c>
    </row>
    <row r="3742" ht="14.4" customHeight="1">
      <c r="E3742" s="139" t="inlineStr">
        <is>
          <t>ALLA0AU1025</t>
        </is>
      </c>
      <c r="F3742" s="139" t="inlineStr">
        <is>
          <t>CNRB0004130</t>
        </is>
      </c>
      <c r="G3742" s="139" t="inlineStr">
        <is>
          <t>ICIC0003605</t>
        </is>
      </c>
      <c r="H3742" s="139" t="inlineStr">
        <is>
          <t>PRTH0013312</t>
        </is>
      </c>
      <c r="I3742" s="139" t="inlineStr">
        <is>
          <t>SBIN0012715</t>
        </is>
      </c>
    </row>
    <row r="3743" ht="14.4" customHeight="1">
      <c r="E3743" s="139" t="inlineStr">
        <is>
          <t>ALLA0AU1026</t>
        </is>
      </c>
      <c r="F3743" s="139" t="inlineStr">
        <is>
          <t>CNRB0004129</t>
        </is>
      </c>
      <c r="G3743" s="139" t="inlineStr">
        <is>
          <t>ICIC0003604</t>
        </is>
      </c>
      <c r="H3743" s="139" t="inlineStr">
        <is>
          <t>PRTH0013311</t>
        </is>
      </c>
      <c r="I3743" s="139" t="inlineStr">
        <is>
          <t>SBIN0012714</t>
        </is>
      </c>
    </row>
    <row r="3744" ht="14.4" customHeight="1">
      <c r="E3744" s="139" t="inlineStr">
        <is>
          <t>ALLA0AU1027</t>
        </is>
      </c>
      <c r="F3744" s="139" t="inlineStr">
        <is>
          <t>CNRB0004128</t>
        </is>
      </c>
      <c r="G3744" s="139" t="inlineStr">
        <is>
          <t>ICIC0003602</t>
        </is>
      </c>
      <c r="H3744" s="139" t="inlineStr">
        <is>
          <t>PRTH0013289</t>
        </is>
      </c>
      <c r="I3744" s="139" t="inlineStr">
        <is>
          <t>SBIN0012713</t>
        </is>
      </c>
    </row>
    <row r="3745" ht="14.4" customHeight="1">
      <c r="E3745" s="139" t="inlineStr">
        <is>
          <t>ALLA0AU1028</t>
        </is>
      </c>
      <c r="F3745" s="139" t="inlineStr">
        <is>
          <t>CNRB0004127</t>
        </is>
      </c>
      <c r="G3745" s="139" t="inlineStr">
        <is>
          <t>ICIC0003601</t>
        </is>
      </c>
      <c r="H3745" s="139" t="inlineStr">
        <is>
          <t>PRTH0013275</t>
        </is>
      </c>
      <c r="I3745" s="139" t="inlineStr">
        <is>
          <t>SBIN0012712</t>
        </is>
      </c>
    </row>
    <row r="3746" ht="14.4" customHeight="1">
      <c r="E3746" s="139" t="inlineStr">
        <is>
          <t>ALLA0AU1029</t>
        </is>
      </c>
      <c r="F3746" s="139" t="inlineStr">
        <is>
          <t>CNRB0004126</t>
        </is>
      </c>
      <c r="G3746" s="139" t="inlineStr">
        <is>
          <t>ICIC0003600</t>
        </is>
      </c>
      <c r="H3746" s="139" t="inlineStr">
        <is>
          <t>PRTH0013274</t>
        </is>
      </c>
      <c r="I3746" s="139" t="inlineStr">
        <is>
          <t>SBIN0012711</t>
        </is>
      </c>
    </row>
    <row r="3747" ht="14.4" customHeight="1">
      <c r="E3747" s="139" t="inlineStr">
        <is>
          <t>ALLA0AU1030</t>
        </is>
      </c>
      <c r="F3747" s="139" t="inlineStr">
        <is>
          <t>CNRB0004125</t>
        </is>
      </c>
      <c r="G3747" s="139" t="inlineStr">
        <is>
          <t>ICIC0003599</t>
        </is>
      </c>
      <c r="H3747" s="139" t="inlineStr">
        <is>
          <t>PRTH0013273</t>
        </is>
      </c>
      <c r="I3747" s="139" t="inlineStr">
        <is>
          <t>SBIN0012710</t>
        </is>
      </c>
    </row>
    <row r="3748" ht="14.4" customHeight="1">
      <c r="E3748" s="139" t="inlineStr">
        <is>
          <t>ALLA0AU1031</t>
        </is>
      </c>
      <c r="F3748" s="139" t="inlineStr">
        <is>
          <t>CNRB0004124</t>
        </is>
      </c>
      <c r="G3748" s="139" t="inlineStr">
        <is>
          <t>ICIC0003598</t>
        </is>
      </c>
      <c r="H3748" s="139" t="inlineStr">
        <is>
          <t>PRTH0013262</t>
        </is>
      </c>
      <c r="I3748" s="139" t="inlineStr">
        <is>
          <t>SBIN0012709</t>
        </is>
      </c>
    </row>
    <row r="3749" ht="14.4" customHeight="1">
      <c r="E3749" s="139" t="inlineStr">
        <is>
          <t>ALLA0AU1032</t>
        </is>
      </c>
      <c r="F3749" s="139" t="inlineStr">
        <is>
          <t>CNRB0004123</t>
        </is>
      </c>
      <c r="G3749" s="139" t="inlineStr">
        <is>
          <t>ICIC0003597</t>
        </is>
      </c>
      <c r="H3749" s="139" t="inlineStr">
        <is>
          <t>PRTH0013257</t>
        </is>
      </c>
      <c r="I3749" s="139" t="inlineStr">
        <is>
          <t>SBIN0012708</t>
        </is>
      </c>
    </row>
    <row r="3750" ht="14.4" customHeight="1">
      <c r="E3750" s="139" t="inlineStr">
        <is>
          <t>ALLA0AU1033</t>
        </is>
      </c>
      <c r="F3750" s="139" t="inlineStr">
        <is>
          <t>CNRB0004122</t>
        </is>
      </c>
      <c r="G3750" s="139" t="inlineStr">
        <is>
          <t>ICIC0003596</t>
        </is>
      </c>
      <c r="H3750" s="139" t="inlineStr">
        <is>
          <t>PRTH0013256</t>
        </is>
      </c>
      <c r="I3750" s="139" t="inlineStr">
        <is>
          <t>SBIN0012707</t>
        </is>
      </c>
    </row>
    <row r="3751" ht="14.4" customHeight="1">
      <c r="E3751" s="139" t="inlineStr">
        <is>
          <t>ALLA0AU1034</t>
        </is>
      </c>
      <c r="F3751" s="139" t="inlineStr">
        <is>
          <t>CNRB0004121</t>
        </is>
      </c>
      <c r="G3751" s="139" t="inlineStr">
        <is>
          <t>ICIC0003595</t>
        </is>
      </c>
      <c r="H3751" s="139" t="inlineStr">
        <is>
          <t>PRTH0013255</t>
        </is>
      </c>
      <c r="I3751" s="139" t="inlineStr">
        <is>
          <t>SBIN0012706</t>
        </is>
      </c>
    </row>
    <row r="3752" ht="14.4" customHeight="1">
      <c r="E3752" s="139" t="inlineStr">
        <is>
          <t>ALLA0AU1035</t>
        </is>
      </c>
      <c r="F3752" s="139" t="inlineStr">
        <is>
          <t>CNRB0004119</t>
        </is>
      </c>
      <c r="G3752" s="139" t="inlineStr">
        <is>
          <t>ICIC0003594</t>
        </is>
      </c>
      <c r="H3752" s="139" t="inlineStr">
        <is>
          <t>PRTH0013250</t>
        </is>
      </c>
      <c r="I3752" s="139" t="inlineStr">
        <is>
          <t>SBIN0012705</t>
        </is>
      </c>
    </row>
    <row r="3753" ht="14.4" customHeight="1">
      <c r="E3753" s="139" t="inlineStr">
        <is>
          <t>ALLA0AU1036</t>
        </is>
      </c>
      <c r="F3753" s="139" t="inlineStr">
        <is>
          <t>CNRB0004118</t>
        </is>
      </c>
      <c r="G3753" s="139" t="inlineStr">
        <is>
          <t>ICIC0003593</t>
        </is>
      </c>
      <c r="H3753" s="139" t="inlineStr">
        <is>
          <t>PRTH0013245</t>
        </is>
      </c>
      <c r="I3753" s="139" t="inlineStr">
        <is>
          <t>SBIN0012704</t>
        </is>
      </c>
    </row>
    <row r="3754" ht="14.4" customHeight="1">
      <c r="E3754" s="139" t="inlineStr">
        <is>
          <t>ALLA0AU1037</t>
        </is>
      </c>
      <c r="F3754" s="139" t="inlineStr">
        <is>
          <t>CNRB0004117</t>
        </is>
      </c>
      <c r="G3754" s="139" t="inlineStr">
        <is>
          <t>ICIC0003592</t>
        </is>
      </c>
      <c r="H3754" s="139" t="inlineStr">
        <is>
          <t>PRTH0013244</t>
        </is>
      </c>
      <c r="I3754" s="139" t="inlineStr">
        <is>
          <t>SBIN0012703</t>
        </is>
      </c>
    </row>
    <row r="3755" ht="14.4" customHeight="1">
      <c r="E3755" s="139" t="inlineStr">
        <is>
          <t>ALLA0AU1038</t>
        </is>
      </c>
      <c r="F3755" s="139" t="inlineStr">
        <is>
          <t>CNRB0004116</t>
        </is>
      </c>
      <c r="G3755" s="139" t="inlineStr">
        <is>
          <t>ICIC0003591</t>
        </is>
      </c>
      <c r="H3755" s="139" t="inlineStr">
        <is>
          <t>PRTH0013242</t>
        </is>
      </c>
      <c r="I3755" s="139" t="inlineStr">
        <is>
          <t>SBIN0012702</t>
        </is>
      </c>
    </row>
    <row r="3756" ht="14.4" customHeight="1">
      <c r="E3756" s="139" t="inlineStr">
        <is>
          <t>ALLA0AU1039</t>
        </is>
      </c>
      <c r="F3756" s="139" t="inlineStr">
        <is>
          <t>CNRB0004115</t>
        </is>
      </c>
      <c r="G3756" s="139" t="inlineStr">
        <is>
          <t>ICIC0003590</t>
        </is>
      </c>
      <c r="H3756" s="139" t="inlineStr">
        <is>
          <t>PRTH0013241</t>
        </is>
      </c>
      <c r="I3756" s="139" t="inlineStr">
        <is>
          <t>SBIN0012701</t>
        </is>
      </c>
    </row>
    <row r="3757" ht="14.4" customHeight="1">
      <c r="E3757" s="139" t="inlineStr">
        <is>
          <t>ALLA0AU1040</t>
        </is>
      </c>
      <c r="F3757" s="139" t="inlineStr">
        <is>
          <t>CNRB0004114</t>
        </is>
      </c>
      <c r="G3757" s="139" t="inlineStr">
        <is>
          <t>ICIC0003589</t>
        </is>
      </c>
      <c r="H3757" s="139" t="inlineStr">
        <is>
          <t>PRTH0013237</t>
        </is>
      </c>
      <c r="I3757" s="139" t="inlineStr">
        <is>
          <t>SBIN0012700</t>
        </is>
      </c>
    </row>
    <row r="3758" ht="14.4" customHeight="1">
      <c r="E3758" s="139" t="inlineStr">
        <is>
          <t>ALLA0AU1041</t>
        </is>
      </c>
      <c r="F3758" s="139" t="inlineStr">
        <is>
          <t>CNRB0004113</t>
        </is>
      </c>
      <c r="G3758" s="139" t="inlineStr">
        <is>
          <t>ICIC0003588</t>
        </is>
      </c>
      <c r="H3758" s="139" t="inlineStr">
        <is>
          <t>PRTH0013214</t>
        </is>
      </c>
      <c r="I3758" s="139" t="inlineStr">
        <is>
          <t>SBIN0012699</t>
        </is>
      </c>
    </row>
    <row r="3759" ht="14.4" customHeight="1">
      <c r="E3759" s="139" t="inlineStr">
        <is>
          <t>ALLA0AU1042</t>
        </is>
      </c>
      <c r="F3759" s="139" t="inlineStr">
        <is>
          <t>CNRB0004112</t>
        </is>
      </c>
      <c r="G3759" s="139" t="inlineStr">
        <is>
          <t>ICIC0003586</t>
        </is>
      </c>
      <c r="H3759" s="139" t="inlineStr">
        <is>
          <t>PRTH0013211</t>
        </is>
      </c>
      <c r="I3759" s="139" t="inlineStr">
        <is>
          <t>SBIN0012698</t>
        </is>
      </c>
    </row>
    <row r="3760" ht="14.4" customHeight="1">
      <c r="E3760" s="139" t="inlineStr">
        <is>
          <t>ALLA0AU1043</t>
        </is>
      </c>
      <c r="F3760" s="139" t="inlineStr">
        <is>
          <t>CNRB0004111</t>
        </is>
      </c>
      <c r="G3760" s="139" t="inlineStr">
        <is>
          <t>ICIC0003585</t>
        </is>
      </c>
      <c r="H3760" s="139" t="inlineStr">
        <is>
          <t>PRTH0013192</t>
        </is>
      </c>
      <c r="I3760" s="139" t="inlineStr">
        <is>
          <t>SBIN0012697</t>
        </is>
      </c>
    </row>
    <row r="3761" ht="14.4" customHeight="1">
      <c r="E3761" s="139" t="inlineStr">
        <is>
          <t>ALLA0AU1044</t>
        </is>
      </c>
      <c r="F3761" s="139" t="inlineStr">
        <is>
          <t>CNRB0004109</t>
        </is>
      </c>
      <c r="G3761" s="139" t="inlineStr">
        <is>
          <t>ICIC0003584</t>
        </is>
      </c>
      <c r="H3761" s="139" t="inlineStr">
        <is>
          <t>PRTH0013176</t>
        </is>
      </c>
      <c r="I3761" s="139" t="inlineStr">
        <is>
          <t>SBIN0012695</t>
        </is>
      </c>
    </row>
    <row r="3762" ht="14.4" customHeight="1">
      <c r="E3762" s="139" t="inlineStr">
        <is>
          <t>ALLA0AU1045</t>
        </is>
      </c>
      <c r="F3762" s="139" t="inlineStr">
        <is>
          <t>CNRB0004108</t>
        </is>
      </c>
      <c r="G3762" s="139" t="inlineStr">
        <is>
          <t>ICIC0003583</t>
        </is>
      </c>
      <c r="H3762" s="139" t="inlineStr">
        <is>
          <t>PRTH0013141</t>
        </is>
      </c>
      <c r="I3762" s="139" t="inlineStr">
        <is>
          <t>SBIN0012694</t>
        </is>
      </c>
    </row>
    <row r="3763" ht="14.4" customHeight="1">
      <c r="E3763" s="139" t="inlineStr">
        <is>
          <t>ALLA0AU1046</t>
        </is>
      </c>
      <c r="F3763" s="139" t="inlineStr">
        <is>
          <t>CNRB0004107</t>
        </is>
      </c>
      <c r="G3763" s="139" t="inlineStr">
        <is>
          <t>ICIC0003582</t>
        </is>
      </c>
      <c r="H3763" s="139" t="inlineStr">
        <is>
          <t>PRTH0013130</t>
        </is>
      </c>
      <c r="I3763" s="139" t="inlineStr">
        <is>
          <t>SBIN0012693</t>
        </is>
      </c>
    </row>
    <row r="3764" ht="14.4" customHeight="1">
      <c r="E3764" s="139" t="inlineStr">
        <is>
          <t>ALLA0AU1047</t>
        </is>
      </c>
      <c r="F3764" s="139" t="inlineStr">
        <is>
          <t>CNRB0004106</t>
        </is>
      </c>
      <c r="G3764" s="139" t="inlineStr">
        <is>
          <t>ICIC0003581</t>
        </is>
      </c>
      <c r="H3764" s="139" t="inlineStr">
        <is>
          <t>PRTH0013129</t>
        </is>
      </c>
      <c r="I3764" s="139" t="inlineStr">
        <is>
          <t>SBIN0012692</t>
        </is>
      </c>
    </row>
    <row r="3765" ht="14.4" customHeight="1">
      <c r="E3765" s="139" t="inlineStr">
        <is>
          <t>ALLA0AU1048</t>
        </is>
      </c>
      <c r="F3765" s="139" t="inlineStr">
        <is>
          <t>CNRB0004105</t>
        </is>
      </c>
      <c r="G3765" s="139" t="inlineStr">
        <is>
          <t>ICIC0003579</t>
        </is>
      </c>
      <c r="H3765" s="139" t="inlineStr">
        <is>
          <t>PRTH0013122</t>
        </is>
      </c>
      <c r="I3765" s="139" t="inlineStr">
        <is>
          <t>SBIN0012691</t>
        </is>
      </c>
    </row>
    <row r="3766" ht="14.4" customHeight="1">
      <c r="E3766" s="139" t="inlineStr">
        <is>
          <t>ALLA0AU1049</t>
        </is>
      </c>
      <c r="F3766" s="139" t="inlineStr">
        <is>
          <t>CNRB0004104</t>
        </is>
      </c>
      <c r="G3766" s="139" t="inlineStr">
        <is>
          <t>ICIC0003578</t>
        </is>
      </c>
      <c r="H3766" s="139" t="inlineStr">
        <is>
          <t>PRTH0013106</t>
        </is>
      </c>
      <c r="I3766" s="139" t="inlineStr">
        <is>
          <t>SBIN0012690</t>
        </is>
      </c>
    </row>
    <row r="3767" ht="14.4" customHeight="1">
      <c r="E3767" s="139" t="inlineStr">
        <is>
          <t>ALLA0AU1050</t>
        </is>
      </c>
      <c r="F3767" s="139" t="inlineStr">
        <is>
          <t>CNRB0004103</t>
        </is>
      </c>
      <c r="G3767" s="139" t="inlineStr">
        <is>
          <t>ICIC0003576</t>
        </is>
      </c>
      <c r="H3767" s="139" t="inlineStr">
        <is>
          <t>PRTH0013105</t>
        </is>
      </c>
      <c r="I3767" s="139" t="inlineStr">
        <is>
          <t>SBIN0012689</t>
        </is>
      </c>
    </row>
    <row r="3768" ht="14.4" customHeight="1">
      <c r="E3768" s="139" t="inlineStr">
        <is>
          <t>ALLA0AU1051</t>
        </is>
      </c>
      <c r="F3768" s="139" t="inlineStr">
        <is>
          <t>CNRB0004102</t>
        </is>
      </c>
      <c r="G3768" s="139" t="inlineStr">
        <is>
          <t>ICIC0003575</t>
        </is>
      </c>
      <c r="H3768" s="139" t="inlineStr">
        <is>
          <t>PRTH0013104</t>
        </is>
      </c>
      <c r="I3768" s="139" t="inlineStr">
        <is>
          <t>SBIN0012688</t>
        </is>
      </c>
    </row>
    <row r="3769" ht="14.4" customHeight="1">
      <c r="E3769" s="139" t="inlineStr">
        <is>
          <t>ALLA0AU1052</t>
        </is>
      </c>
      <c r="F3769" s="139" t="inlineStr">
        <is>
          <t>CNRB0004101</t>
        </is>
      </c>
      <c r="G3769" s="139" t="inlineStr">
        <is>
          <t>ICIC0003574</t>
        </is>
      </c>
      <c r="H3769" s="139" t="inlineStr">
        <is>
          <t>PRTH0013085</t>
        </is>
      </c>
      <c r="I3769" s="139" t="inlineStr">
        <is>
          <t>SBIN0012687</t>
        </is>
      </c>
    </row>
    <row r="3770" ht="14.4" customHeight="1">
      <c r="E3770" s="139" t="inlineStr">
        <is>
          <t>ALLA0AU1053</t>
        </is>
      </c>
      <c r="F3770" s="139" t="inlineStr">
        <is>
          <t>CNRB0004100</t>
        </is>
      </c>
      <c r="G3770" s="139" t="inlineStr">
        <is>
          <t>ICIC0003573</t>
        </is>
      </c>
      <c r="H3770" s="139" t="inlineStr">
        <is>
          <t>PRTH0013082</t>
        </is>
      </c>
      <c r="I3770" s="139" t="inlineStr">
        <is>
          <t>SBIN0012686</t>
        </is>
      </c>
    </row>
    <row r="3771" ht="14.4" customHeight="1">
      <c r="E3771" s="139" t="inlineStr">
        <is>
          <t>ALLA0AU1054</t>
        </is>
      </c>
      <c r="F3771" s="139" t="inlineStr">
        <is>
          <t>CNRB0004099</t>
        </is>
      </c>
      <c r="G3771" s="139" t="inlineStr">
        <is>
          <t>ICIC0003572</t>
        </is>
      </c>
      <c r="H3771" s="139" t="inlineStr">
        <is>
          <t>PRTH0013080</t>
        </is>
      </c>
      <c r="I3771" s="139" t="inlineStr">
        <is>
          <t>SBIN0012685</t>
        </is>
      </c>
    </row>
    <row r="3772" ht="14.4" customHeight="1">
      <c r="E3772" s="139" t="inlineStr">
        <is>
          <t>ALLA0AU1055</t>
        </is>
      </c>
      <c r="F3772" s="139" t="inlineStr">
        <is>
          <t>CNRB0004098</t>
        </is>
      </c>
      <c r="G3772" s="139" t="inlineStr">
        <is>
          <t>ICIC0003571</t>
        </is>
      </c>
      <c r="H3772" s="139" t="inlineStr">
        <is>
          <t>PRTH0013068</t>
        </is>
      </c>
      <c r="I3772" s="139" t="inlineStr">
        <is>
          <t>SBIN0012684</t>
        </is>
      </c>
    </row>
    <row r="3773" ht="14.4" customHeight="1">
      <c r="E3773" s="139" t="inlineStr">
        <is>
          <t>ALLA0AU1056</t>
        </is>
      </c>
      <c r="F3773" s="139" t="inlineStr">
        <is>
          <t>CNRB0004097</t>
        </is>
      </c>
      <c r="G3773" s="139" t="inlineStr">
        <is>
          <t>ICIC0003570</t>
        </is>
      </c>
      <c r="H3773" s="139" t="inlineStr">
        <is>
          <t>PRTH0013067</t>
        </is>
      </c>
      <c r="I3773" s="139" t="inlineStr">
        <is>
          <t>SBIN0012683</t>
        </is>
      </c>
    </row>
    <row r="3774" ht="14.4" customHeight="1">
      <c r="E3774" s="139" t="inlineStr">
        <is>
          <t>ALLA0AU1057</t>
        </is>
      </c>
      <c r="F3774" s="139" t="inlineStr">
        <is>
          <t>CNRB0004096</t>
        </is>
      </c>
      <c r="G3774" s="139" t="inlineStr">
        <is>
          <t>ICIC0003569</t>
        </is>
      </c>
      <c r="H3774" s="139" t="inlineStr">
        <is>
          <t>PRTH0013061</t>
        </is>
      </c>
      <c r="I3774" s="139" t="inlineStr">
        <is>
          <t>SBIN0012682</t>
        </is>
      </c>
    </row>
    <row r="3775" ht="14.4" customHeight="1">
      <c r="E3775" s="139" t="inlineStr">
        <is>
          <t>ALLA0AU1058</t>
        </is>
      </c>
      <c r="F3775" s="139" t="inlineStr">
        <is>
          <t>CNRB0004095</t>
        </is>
      </c>
      <c r="G3775" s="139" t="inlineStr">
        <is>
          <t>ICIC0003568</t>
        </is>
      </c>
      <c r="H3775" s="139" t="inlineStr">
        <is>
          <t>PRTH0013051</t>
        </is>
      </c>
      <c r="I3775" s="139" t="inlineStr">
        <is>
          <t>SBIN0012681</t>
        </is>
      </c>
    </row>
    <row r="3776" ht="14.4" customHeight="1">
      <c r="E3776" s="139" t="inlineStr">
        <is>
          <t>ALLA0AU1059</t>
        </is>
      </c>
      <c r="F3776" s="139" t="inlineStr">
        <is>
          <t>CNRB0004094</t>
        </is>
      </c>
      <c r="G3776" s="139" t="inlineStr">
        <is>
          <t>ICIC0003567</t>
        </is>
      </c>
      <c r="H3776" s="139" t="inlineStr">
        <is>
          <t>PRTH0013050</t>
        </is>
      </c>
      <c r="I3776" s="139" t="inlineStr">
        <is>
          <t>SBIN0012680</t>
        </is>
      </c>
    </row>
    <row r="3777" ht="14.4" customHeight="1">
      <c r="E3777" s="139" t="inlineStr">
        <is>
          <t>ALLA0AU1060</t>
        </is>
      </c>
      <c r="F3777" s="139" t="inlineStr">
        <is>
          <t>CNRB0004093</t>
        </is>
      </c>
      <c r="G3777" s="139" t="inlineStr">
        <is>
          <t>ICIC0003566</t>
        </is>
      </c>
      <c r="H3777" s="139" t="inlineStr">
        <is>
          <t>PRTH0013046</t>
        </is>
      </c>
      <c r="I3777" s="139" t="inlineStr">
        <is>
          <t>SBIN0012679</t>
        </is>
      </c>
    </row>
    <row r="3778" ht="14.4" customHeight="1">
      <c r="E3778" s="139" t="inlineStr">
        <is>
          <t>ALLA0AU1061</t>
        </is>
      </c>
      <c r="F3778" s="139" t="inlineStr">
        <is>
          <t>CNRB0004092</t>
        </is>
      </c>
      <c r="G3778" s="139" t="inlineStr">
        <is>
          <t>ICIC0003565</t>
        </is>
      </c>
      <c r="H3778" s="139" t="inlineStr">
        <is>
          <t>PRTH0013045</t>
        </is>
      </c>
      <c r="I3778" s="139" t="inlineStr">
        <is>
          <t>SBIN0012678</t>
        </is>
      </c>
    </row>
    <row r="3779" ht="14.4" customHeight="1">
      <c r="E3779" s="139" t="inlineStr">
        <is>
          <t>ALLA0AU1062</t>
        </is>
      </c>
      <c r="F3779" s="139" t="inlineStr">
        <is>
          <t>CNRB0004091</t>
        </is>
      </c>
      <c r="G3779" s="139" t="inlineStr">
        <is>
          <t>ICIC0003564</t>
        </is>
      </c>
      <c r="H3779" s="139" t="inlineStr">
        <is>
          <t>PRTH0013024</t>
        </is>
      </c>
      <c r="I3779" s="139" t="inlineStr">
        <is>
          <t>SBIN0012677</t>
        </is>
      </c>
    </row>
    <row r="3780" ht="14.4" customHeight="1">
      <c r="E3780" s="139" t="inlineStr">
        <is>
          <t>ALLA0AU1063</t>
        </is>
      </c>
      <c r="F3780" s="139" t="inlineStr">
        <is>
          <t>CNRB0004090</t>
        </is>
      </c>
      <c r="G3780" s="139" t="inlineStr">
        <is>
          <t>ICIC0003563</t>
        </is>
      </c>
      <c r="H3780" s="139" t="inlineStr">
        <is>
          <t>PRTH0013021</t>
        </is>
      </c>
      <c r="I3780" s="139" t="inlineStr">
        <is>
          <t>SBIN0012676</t>
        </is>
      </c>
    </row>
    <row r="3781" ht="14.4" customHeight="1">
      <c r="E3781" s="139" t="inlineStr">
        <is>
          <t>ALLA0AU1064</t>
        </is>
      </c>
      <c r="F3781" s="139" t="inlineStr">
        <is>
          <t>CNRB0004089</t>
        </is>
      </c>
      <c r="G3781" s="139" t="inlineStr">
        <is>
          <t>ICIC0003562</t>
        </is>
      </c>
      <c r="H3781" s="139" t="inlineStr">
        <is>
          <t>PRTH0013007</t>
        </is>
      </c>
      <c r="I3781" s="139" t="inlineStr">
        <is>
          <t>SBIN0012675</t>
        </is>
      </c>
    </row>
    <row r="3782" ht="14.4" customHeight="1">
      <c r="E3782" s="139" t="inlineStr">
        <is>
          <t>ALLA0AU1065</t>
        </is>
      </c>
      <c r="F3782" s="139" t="inlineStr">
        <is>
          <t>CNRB0004088</t>
        </is>
      </c>
      <c r="G3782" s="139" t="inlineStr">
        <is>
          <t>ICIC0003561</t>
        </is>
      </c>
      <c r="H3782" s="139" t="inlineStr">
        <is>
          <t>PRTH0013006</t>
        </is>
      </c>
      <c r="I3782" s="139" t="inlineStr">
        <is>
          <t>SBIN0012674</t>
        </is>
      </c>
    </row>
    <row r="3783" ht="14.4" customHeight="1">
      <c r="E3783" s="139" t="inlineStr">
        <is>
          <t>ALLA0AU1066</t>
        </is>
      </c>
      <c r="F3783" s="139" t="inlineStr">
        <is>
          <t>CNRB0004087</t>
        </is>
      </c>
      <c r="G3783" s="139" t="inlineStr">
        <is>
          <t>ICIC0003560</t>
        </is>
      </c>
      <c r="H3783" s="139" t="inlineStr">
        <is>
          <t>PRTH0013000</t>
        </is>
      </c>
      <c r="I3783" s="139" t="inlineStr">
        <is>
          <t>SBIN0012673</t>
        </is>
      </c>
    </row>
    <row r="3784" ht="14.4" customHeight="1">
      <c r="E3784" s="139" t="inlineStr">
        <is>
          <t>ALLA0AU1067</t>
        </is>
      </c>
      <c r="F3784" s="139" t="inlineStr">
        <is>
          <t>CNRB0004086</t>
        </is>
      </c>
      <c r="G3784" s="139" t="inlineStr">
        <is>
          <t>ICIC0003559</t>
        </is>
      </c>
      <c r="H3784" s="139" t="inlineStr">
        <is>
          <t>PRTH0011409</t>
        </is>
      </c>
      <c r="I3784" s="139" t="inlineStr">
        <is>
          <t>SBIN0012672</t>
        </is>
      </c>
    </row>
    <row r="3785" ht="14.4" customHeight="1">
      <c r="E3785" s="139" t="inlineStr">
        <is>
          <t>ALLA0AU1068</t>
        </is>
      </c>
      <c r="F3785" s="139" t="inlineStr">
        <is>
          <t>CNRB0004085</t>
        </is>
      </c>
      <c r="G3785" s="139" t="inlineStr">
        <is>
          <t>ICIC0003558</t>
        </is>
      </c>
      <c r="H3785" s="139" t="inlineStr">
        <is>
          <t>PRTH0011407</t>
        </is>
      </c>
      <c r="I3785" s="139" t="inlineStr">
        <is>
          <t>SBIN0012671</t>
        </is>
      </c>
    </row>
    <row r="3786" ht="14.4" customHeight="1">
      <c r="E3786" s="139" t="inlineStr">
        <is>
          <t>ALLA0AU1069</t>
        </is>
      </c>
      <c r="F3786" s="139" t="inlineStr">
        <is>
          <t>CNRB0004084</t>
        </is>
      </c>
      <c r="G3786" s="139" t="inlineStr">
        <is>
          <t>ICIC0003557</t>
        </is>
      </c>
      <c r="H3786" s="139" t="inlineStr">
        <is>
          <t>PRTH0011406</t>
        </is>
      </c>
      <c r="I3786" s="139" t="inlineStr">
        <is>
          <t>SBIN0012670</t>
        </is>
      </c>
    </row>
    <row r="3787" ht="14.4" customHeight="1">
      <c r="E3787" s="139" t="inlineStr">
        <is>
          <t>ALLA0AU1070</t>
        </is>
      </c>
      <c r="F3787" s="139" t="inlineStr">
        <is>
          <t>CNRB0004083</t>
        </is>
      </c>
      <c r="G3787" s="139" t="inlineStr">
        <is>
          <t>ICIC0003556</t>
        </is>
      </c>
      <c r="H3787" s="139" t="inlineStr">
        <is>
          <t>PRTH0011389</t>
        </is>
      </c>
      <c r="I3787" s="139" t="inlineStr">
        <is>
          <t>SBIN0012669</t>
        </is>
      </c>
    </row>
    <row r="3788" ht="14.4" customHeight="1">
      <c r="E3788" s="139" t="inlineStr">
        <is>
          <t>ALLA0AU1071</t>
        </is>
      </c>
      <c r="F3788" s="139" t="inlineStr">
        <is>
          <t>CNRB0004082</t>
        </is>
      </c>
      <c r="G3788" s="139" t="inlineStr">
        <is>
          <t>ICIC0003555</t>
        </is>
      </c>
      <c r="H3788" s="139" t="inlineStr">
        <is>
          <t>PRTH0011386</t>
        </is>
      </c>
      <c r="I3788" s="139" t="inlineStr">
        <is>
          <t>SBIN0012668</t>
        </is>
      </c>
    </row>
    <row r="3789" ht="14.4" customHeight="1">
      <c r="E3789" s="139" t="inlineStr">
        <is>
          <t>ALLA0AU1072</t>
        </is>
      </c>
      <c r="F3789" s="139" t="inlineStr">
        <is>
          <t>CNRB0004081</t>
        </is>
      </c>
      <c r="G3789" s="139" t="inlineStr">
        <is>
          <t>ICIC0003554</t>
        </is>
      </c>
      <c r="H3789" s="139" t="inlineStr">
        <is>
          <t>PRTH0011370</t>
        </is>
      </c>
      <c r="I3789" s="139" t="inlineStr">
        <is>
          <t>SBIN0012667</t>
        </is>
      </c>
    </row>
    <row r="3790" ht="14.4" customHeight="1">
      <c r="E3790" s="139" t="inlineStr">
        <is>
          <t>ALLA0AU1073</t>
        </is>
      </c>
      <c r="F3790" s="139" t="inlineStr">
        <is>
          <t>CNRB0004080</t>
        </is>
      </c>
      <c r="G3790" s="139" t="inlineStr">
        <is>
          <t>ICIC0003553</t>
        </is>
      </c>
      <c r="H3790" s="139" t="inlineStr">
        <is>
          <t>PRTH0011356</t>
        </is>
      </c>
      <c r="I3790" s="139" t="inlineStr">
        <is>
          <t>SBIN0012666</t>
        </is>
      </c>
    </row>
    <row r="3791" ht="14.4" customHeight="1">
      <c r="E3791" s="139" t="inlineStr">
        <is>
          <t>ALLA0AU1075</t>
        </is>
      </c>
      <c r="F3791" s="139" t="inlineStr">
        <is>
          <t>CNRB0004079</t>
        </is>
      </c>
      <c r="G3791" s="139" t="inlineStr">
        <is>
          <t>ICIC0003552</t>
        </is>
      </c>
      <c r="H3791" s="139" t="inlineStr">
        <is>
          <t>PRTH0011328</t>
        </is>
      </c>
      <c r="I3791" s="139" t="inlineStr">
        <is>
          <t>SBIN0012665</t>
        </is>
      </c>
    </row>
    <row r="3792" ht="14.4" customHeight="1">
      <c r="E3792" s="139" t="inlineStr">
        <is>
          <t>ALLA0AU1076</t>
        </is>
      </c>
      <c r="F3792" s="139" t="inlineStr">
        <is>
          <t>CNRB0004078</t>
        </is>
      </c>
      <c r="G3792" s="139" t="inlineStr">
        <is>
          <t>ICIC0003551</t>
        </is>
      </c>
      <c r="H3792" s="139" t="inlineStr">
        <is>
          <t>PRTH0011327</t>
        </is>
      </c>
      <c r="I3792" s="139" t="inlineStr">
        <is>
          <t>SBIN0012664</t>
        </is>
      </c>
    </row>
    <row r="3793" ht="14.4" customHeight="1">
      <c r="E3793" s="139" t="inlineStr">
        <is>
          <t>ALLA0AU1077</t>
        </is>
      </c>
      <c r="F3793" s="139" t="inlineStr">
        <is>
          <t>CNRB0004077</t>
        </is>
      </c>
      <c r="G3793" s="139" t="inlineStr">
        <is>
          <t>ICIC0003550</t>
        </is>
      </c>
      <c r="H3793" s="139" t="inlineStr">
        <is>
          <t>PRTH0011326</t>
        </is>
      </c>
      <c r="I3793" s="139" t="inlineStr">
        <is>
          <t>SBIN0012663</t>
        </is>
      </c>
    </row>
    <row r="3794" ht="14.4" customHeight="1">
      <c r="E3794" s="139" t="inlineStr">
        <is>
          <t>ALLA0AU1078</t>
        </is>
      </c>
      <c r="F3794" s="139" t="inlineStr">
        <is>
          <t>CNRB0004076</t>
        </is>
      </c>
      <c r="G3794" s="139" t="inlineStr">
        <is>
          <t>ICIC0003549</t>
        </is>
      </c>
      <c r="H3794" s="139" t="inlineStr">
        <is>
          <t>PRTH0011325</t>
        </is>
      </c>
      <c r="I3794" s="139" t="inlineStr">
        <is>
          <t>SBIN0012662</t>
        </is>
      </c>
    </row>
    <row r="3795" ht="14.4" customHeight="1">
      <c r="E3795" s="139" t="inlineStr">
        <is>
          <t>ALLA0AU1079</t>
        </is>
      </c>
      <c r="F3795" s="139" t="inlineStr">
        <is>
          <t>CNRB0004075</t>
        </is>
      </c>
      <c r="G3795" s="139" t="inlineStr">
        <is>
          <t>ICIC0003548</t>
        </is>
      </c>
      <c r="H3795" s="139" t="inlineStr">
        <is>
          <t>PRTH0011321</t>
        </is>
      </c>
      <c r="I3795" s="139" t="inlineStr">
        <is>
          <t>SBIN0012661</t>
        </is>
      </c>
    </row>
    <row r="3796" ht="14.4" customHeight="1">
      <c r="E3796" s="139" t="inlineStr">
        <is>
          <t>ALLA0AU1080</t>
        </is>
      </c>
      <c r="F3796" s="139" t="inlineStr">
        <is>
          <t>CNRB0004074</t>
        </is>
      </c>
      <c r="G3796" s="139" t="inlineStr">
        <is>
          <t>ICIC0003547</t>
        </is>
      </c>
      <c r="H3796" s="139" t="inlineStr">
        <is>
          <t>PRTH0011319</t>
        </is>
      </c>
      <c r="I3796" s="139" t="inlineStr">
        <is>
          <t>SBIN0012660</t>
        </is>
      </c>
    </row>
    <row r="3797" ht="14.4" customHeight="1">
      <c r="E3797" s="139" t="inlineStr">
        <is>
          <t>ALLA0AU1081</t>
        </is>
      </c>
      <c r="F3797" s="139" t="inlineStr">
        <is>
          <t>CNRB0004073</t>
        </is>
      </c>
      <c r="G3797" s="139" t="inlineStr">
        <is>
          <t>ICIC0003546</t>
        </is>
      </c>
      <c r="H3797" s="139" t="inlineStr">
        <is>
          <t>PRTH0011305</t>
        </is>
      </c>
      <c r="I3797" s="139" t="inlineStr">
        <is>
          <t>SBIN0012659</t>
        </is>
      </c>
    </row>
    <row r="3798" ht="14.4" customHeight="1">
      <c r="E3798" s="139" t="inlineStr">
        <is>
          <t>ALLA0AU1082</t>
        </is>
      </c>
      <c r="F3798" s="139" t="inlineStr">
        <is>
          <t>CNRB0004072</t>
        </is>
      </c>
      <c r="G3798" s="139" t="inlineStr">
        <is>
          <t>ICIC0003545</t>
        </is>
      </c>
      <c r="H3798" s="139" t="inlineStr">
        <is>
          <t>PRTH0011303</t>
        </is>
      </c>
      <c r="I3798" s="139" t="inlineStr">
        <is>
          <t>SBIN0012658</t>
        </is>
      </c>
    </row>
    <row r="3799" ht="14.4" customHeight="1">
      <c r="E3799" s="139" t="inlineStr">
        <is>
          <t>ALLA0AU1083</t>
        </is>
      </c>
      <c r="F3799" s="139" t="inlineStr">
        <is>
          <t>CNRB0004071</t>
        </is>
      </c>
      <c r="G3799" s="139" t="inlineStr">
        <is>
          <t>ICIC0003544</t>
        </is>
      </c>
      <c r="H3799" s="139" t="inlineStr">
        <is>
          <t>PRTH0011302</t>
        </is>
      </c>
      <c r="I3799" s="139" t="inlineStr">
        <is>
          <t>SBIN0012657</t>
        </is>
      </c>
    </row>
    <row r="3800" ht="14.4" customHeight="1">
      <c r="E3800" s="139" t="inlineStr">
        <is>
          <t>ALLA0AU1084</t>
        </is>
      </c>
      <c r="F3800" s="139" t="inlineStr">
        <is>
          <t>CNRB0004070</t>
        </is>
      </c>
      <c r="G3800" s="139" t="inlineStr">
        <is>
          <t>ICIC0003543</t>
        </is>
      </c>
      <c r="H3800" s="139" t="inlineStr">
        <is>
          <t>PRTH0011300</t>
        </is>
      </c>
      <c r="I3800" s="139" t="inlineStr">
        <is>
          <t>SBIN0012656</t>
        </is>
      </c>
    </row>
    <row r="3801" ht="14.4" customHeight="1">
      <c r="E3801" s="139" t="inlineStr">
        <is>
          <t>ALLA0AU1086</t>
        </is>
      </c>
      <c r="F3801" s="139" t="inlineStr">
        <is>
          <t>CNRB0004069</t>
        </is>
      </c>
      <c r="G3801" s="139" t="inlineStr">
        <is>
          <t>ICIC0003542</t>
        </is>
      </c>
      <c r="H3801" s="139" t="inlineStr">
        <is>
          <t>PRTH0011297</t>
        </is>
      </c>
      <c r="I3801" s="139" t="inlineStr">
        <is>
          <t>SBIN0012655</t>
        </is>
      </c>
    </row>
    <row r="3802" ht="14.4" customHeight="1">
      <c r="E3802" s="139" t="inlineStr">
        <is>
          <t>ALLA0AU1087</t>
        </is>
      </c>
      <c r="F3802" s="139" t="inlineStr">
        <is>
          <t>CNRB0004068</t>
        </is>
      </c>
      <c r="G3802" s="139" t="inlineStr">
        <is>
          <t>ICIC0003541</t>
        </is>
      </c>
      <c r="H3802" s="139" t="inlineStr">
        <is>
          <t>PRTH0011281</t>
        </is>
      </c>
      <c r="I3802" s="139" t="inlineStr">
        <is>
          <t>SBIN0012654</t>
        </is>
      </c>
    </row>
    <row r="3803" ht="14.4" customHeight="1">
      <c r="E3803" s="139" t="inlineStr">
        <is>
          <t>ALLA0AU1088</t>
        </is>
      </c>
      <c r="F3803" s="139" t="inlineStr">
        <is>
          <t>CNRB0004067</t>
        </is>
      </c>
      <c r="G3803" s="139" t="inlineStr">
        <is>
          <t>ICIC0003540</t>
        </is>
      </c>
      <c r="H3803" s="139" t="inlineStr">
        <is>
          <t>PRTH0011277</t>
        </is>
      </c>
      <c r="I3803" s="139" t="inlineStr">
        <is>
          <t>SBIN0012653</t>
        </is>
      </c>
    </row>
    <row r="3804" ht="14.4" customHeight="1">
      <c r="E3804" s="139" t="inlineStr">
        <is>
          <t>ALLA0AU1089</t>
        </is>
      </c>
      <c r="F3804" s="139" t="inlineStr">
        <is>
          <t>CNRB0004066</t>
        </is>
      </c>
      <c r="G3804" s="139" t="inlineStr">
        <is>
          <t>ICIC0003539</t>
        </is>
      </c>
      <c r="H3804" s="139" t="inlineStr">
        <is>
          <t>PRTH0011266</t>
        </is>
      </c>
      <c r="I3804" s="139" t="inlineStr">
        <is>
          <t>SBIN0012652</t>
        </is>
      </c>
    </row>
    <row r="3805" ht="14.4" customHeight="1">
      <c r="E3805" s="139" t="inlineStr">
        <is>
          <t>ALLA0AU1090</t>
        </is>
      </c>
      <c r="F3805" s="139" t="inlineStr">
        <is>
          <t>CNRB0004065</t>
        </is>
      </c>
      <c r="G3805" s="139" t="inlineStr">
        <is>
          <t>ICIC0003538</t>
        </is>
      </c>
      <c r="H3805" s="139" t="inlineStr">
        <is>
          <t>PRTH0011265</t>
        </is>
      </c>
      <c r="I3805" s="139" t="inlineStr">
        <is>
          <t>SBIN0012651</t>
        </is>
      </c>
    </row>
    <row r="3806" ht="14.4" customHeight="1">
      <c r="E3806" s="139" t="inlineStr">
        <is>
          <t>ALLA0AU1091</t>
        </is>
      </c>
      <c r="F3806" s="139" t="inlineStr">
        <is>
          <t>CNRB0004064</t>
        </is>
      </c>
      <c r="G3806" s="139" t="inlineStr">
        <is>
          <t>ICIC0003537</t>
        </is>
      </c>
      <c r="H3806" s="139" t="inlineStr">
        <is>
          <t>PRTH0011260</t>
        </is>
      </c>
      <c r="I3806" s="139" t="inlineStr">
        <is>
          <t>SBIN0012650</t>
        </is>
      </c>
    </row>
    <row r="3807" ht="14.4" customHeight="1">
      <c r="E3807" s="139" t="inlineStr">
        <is>
          <t>ALLA0AU1092</t>
        </is>
      </c>
      <c r="F3807" s="139" t="inlineStr">
        <is>
          <t>CNRB0004063</t>
        </is>
      </c>
      <c r="G3807" s="139" t="inlineStr">
        <is>
          <t>ICIC0003535</t>
        </is>
      </c>
      <c r="H3807" s="139" t="inlineStr">
        <is>
          <t>PRTH0011220</t>
        </is>
      </c>
      <c r="I3807" s="139" t="inlineStr">
        <is>
          <t>SBIN0012649</t>
        </is>
      </c>
    </row>
    <row r="3808" ht="14.4" customHeight="1">
      <c r="E3808" s="139" t="inlineStr">
        <is>
          <t>ALLA0AU1093</t>
        </is>
      </c>
      <c r="F3808" s="139" t="inlineStr">
        <is>
          <t>CNRB0004062</t>
        </is>
      </c>
      <c r="G3808" s="139" t="inlineStr">
        <is>
          <t>ICIC0003534</t>
        </is>
      </c>
      <c r="H3808" s="139" t="inlineStr">
        <is>
          <t>PRTH0011213</t>
        </is>
      </c>
      <c r="I3808" s="139" t="inlineStr">
        <is>
          <t>SBIN0012648</t>
        </is>
      </c>
    </row>
    <row r="3809" ht="14.4" customHeight="1">
      <c r="E3809" s="139" t="inlineStr">
        <is>
          <t>ALLA0AU1094</t>
        </is>
      </c>
      <c r="F3809" s="139" t="inlineStr">
        <is>
          <t>CNRB0004061</t>
        </is>
      </c>
      <c r="G3809" s="139" t="inlineStr">
        <is>
          <t>ICIC0003533</t>
        </is>
      </c>
      <c r="H3809" s="139" t="inlineStr">
        <is>
          <t>PRTH0011207</t>
        </is>
      </c>
      <c r="I3809" s="139" t="inlineStr">
        <is>
          <t>SBIN0012647</t>
        </is>
      </c>
    </row>
    <row r="3810" ht="14.4" customHeight="1">
      <c r="E3810" s="139" t="inlineStr">
        <is>
          <t>ALLA0AU1095</t>
        </is>
      </c>
      <c r="F3810" s="139" t="inlineStr">
        <is>
          <t>CNRB0004060</t>
        </is>
      </c>
      <c r="G3810" s="139" t="inlineStr">
        <is>
          <t>ICIC0003532</t>
        </is>
      </c>
      <c r="H3810" s="139" t="inlineStr">
        <is>
          <t>PRTH0011198</t>
        </is>
      </c>
      <c r="I3810" s="139" t="inlineStr">
        <is>
          <t>SBIN0012646</t>
        </is>
      </c>
    </row>
    <row r="3811" ht="14.4" customHeight="1">
      <c r="E3811" s="139" t="inlineStr">
        <is>
          <t>ALLA0AU1096</t>
        </is>
      </c>
      <c r="F3811" s="139" t="inlineStr">
        <is>
          <t>CNRB0004059</t>
        </is>
      </c>
      <c r="G3811" s="139" t="inlineStr">
        <is>
          <t>ICIC0003531</t>
        </is>
      </c>
      <c r="H3811" s="139" t="inlineStr">
        <is>
          <t>PRTH0011193</t>
        </is>
      </c>
      <c r="I3811" s="139" t="inlineStr">
        <is>
          <t>SBIN0012645</t>
        </is>
      </c>
    </row>
    <row r="3812" ht="14.4" customHeight="1">
      <c r="E3812" s="139" t="inlineStr">
        <is>
          <t>ALLA0AU1097</t>
        </is>
      </c>
      <c r="F3812" s="139" t="inlineStr">
        <is>
          <t>CNRB0004058</t>
        </is>
      </c>
      <c r="G3812" s="139" t="inlineStr">
        <is>
          <t>ICIC0003530</t>
        </is>
      </c>
      <c r="H3812" s="139" t="inlineStr">
        <is>
          <t>PRTH0011182</t>
        </is>
      </c>
      <c r="I3812" s="139" t="inlineStr">
        <is>
          <t>SBIN0012644</t>
        </is>
      </c>
    </row>
    <row r="3813" ht="14.4" customHeight="1">
      <c r="E3813" s="139" t="inlineStr">
        <is>
          <t>ALLA0AU1098</t>
        </is>
      </c>
      <c r="F3813" s="139" t="inlineStr">
        <is>
          <t>CNRB0004057</t>
        </is>
      </c>
      <c r="G3813" s="139" t="inlineStr">
        <is>
          <t>ICIC0003529</t>
        </is>
      </c>
      <c r="H3813" s="139" t="inlineStr">
        <is>
          <t>PRTH0011175</t>
        </is>
      </c>
      <c r="I3813" s="139" t="inlineStr">
        <is>
          <t>SBIN0012643</t>
        </is>
      </c>
    </row>
    <row r="3814" ht="14.4" customHeight="1">
      <c r="E3814" s="139" t="inlineStr">
        <is>
          <t>ALLA0AU1099</t>
        </is>
      </c>
      <c r="F3814" s="139" t="inlineStr">
        <is>
          <t>CNRB0004056</t>
        </is>
      </c>
      <c r="G3814" s="139" t="inlineStr">
        <is>
          <t>ICIC0003528</t>
        </is>
      </c>
      <c r="H3814" s="139" t="inlineStr">
        <is>
          <t>PRTH0011172</t>
        </is>
      </c>
      <c r="I3814" s="139" t="inlineStr">
        <is>
          <t>SBIN0012642</t>
        </is>
      </c>
    </row>
    <row r="3815" ht="14.4" customHeight="1">
      <c r="E3815" s="139" t="inlineStr">
        <is>
          <t>ALLA0AU1100</t>
        </is>
      </c>
      <c r="F3815" s="139" t="inlineStr">
        <is>
          <t>CNRB0004055</t>
        </is>
      </c>
      <c r="G3815" s="139" t="inlineStr">
        <is>
          <t>ICIC0003527</t>
        </is>
      </c>
      <c r="H3815" s="139" t="inlineStr">
        <is>
          <t>PRTH0011170</t>
        </is>
      </c>
      <c r="I3815" s="139" t="inlineStr">
        <is>
          <t>SBIN0012641</t>
        </is>
      </c>
    </row>
    <row r="3816" ht="14.4" customHeight="1">
      <c r="E3816" s="139" t="inlineStr">
        <is>
          <t>ALLA0AU1101</t>
        </is>
      </c>
      <c r="F3816" s="139" t="inlineStr">
        <is>
          <t>CNRB0004054</t>
        </is>
      </c>
      <c r="G3816" s="139" t="inlineStr">
        <is>
          <t>ICIC0003526</t>
        </is>
      </c>
      <c r="H3816" s="139" t="inlineStr">
        <is>
          <t>PRTH0011169</t>
        </is>
      </c>
      <c r="I3816" s="139" t="inlineStr">
        <is>
          <t>SBIN0012640</t>
        </is>
      </c>
    </row>
    <row r="3817" ht="14.4" customHeight="1">
      <c r="E3817" s="139" t="inlineStr">
        <is>
          <t>ALLA0AU1102</t>
        </is>
      </c>
      <c r="F3817" s="139" t="inlineStr">
        <is>
          <t>CNRB0004053</t>
        </is>
      </c>
      <c r="G3817" s="139" t="inlineStr">
        <is>
          <t>ICIC0003525</t>
        </is>
      </c>
      <c r="H3817" s="139" t="inlineStr">
        <is>
          <t>PRTH0011165</t>
        </is>
      </c>
      <c r="I3817" s="139" t="inlineStr">
        <is>
          <t>SBIN0012639</t>
        </is>
      </c>
    </row>
    <row r="3818" ht="14.4" customHeight="1">
      <c r="E3818" s="139" t="inlineStr">
        <is>
          <t>ALLA0AU1103</t>
        </is>
      </c>
      <c r="F3818" s="139" t="inlineStr">
        <is>
          <t>CNRB0004052</t>
        </is>
      </c>
      <c r="G3818" s="139" t="inlineStr">
        <is>
          <t>ICIC0003524</t>
        </is>
      </c>
      <c r="H3818" s="139" t="inlineStr">
        <is>
          <t>PRTH0011162</t>
        </is>
      </c>
      <c r="I3818" s="139" t="inlineStr">
        <is>
          <t>SBIN0012638</t>
        </is>
      </c>
    </row>
    <row r="3819" ht="14.4" customHeight="1">
      <c r="E3819" s="139" t="inlineStr">
        <is>
          <t>ALLA0AU1104</t>
        </is>
      </c>
      <c r="F3819" s="139" t="inlineStr">
        <is>
          <t>CNRB0004051</t>
        </is>
      </c>
      <c r="G3819" s="139" t="inlineStr">
        <is>
          <t>ICIC0003523</t>
        </is>
      </c>
      <c r="H3819" s="139" t="inlineStr">
        <is>
          <t>PRTH0011147</t>
        </is>
      </c>
      <c r="I3819" s="139" t="inlineStr">
        <is>
          <t>SBIN0012637</t>
        </is>
      </c>
    </row>
    <row r="3820" ht="14.4" customHeight="1">
      <c r="E3820" s="139" t="inlineStr">
        <is>
          <t>ALLA0AU1105</t>
        </is>
      </c>
      <c r="F3820" s="139" t="inlineStr">
        <is>
          <t>CNRB0004050</t>
        </is>
      </c>
      <c r="G3820" s="139" t="inlineStr">
        <is>
          <t>ICIC0003522</t>
        </is>
      </c>
      <c r="H3820" s="139" t="inlineStr">
        <is>
          <t>PRTH0011146</t>
        </is>
      </c>
      <c r="I3820" s="139" t="inlineStr">
        <is>
          <t>SBIN0012636</t>
        </is>
      </c>
    </row>
    <row r="3821" ht="14.4" customHeight="1">
      <c r="E3821" s="139" t="inlineStr">
        <is>
          <t>ALLA0AU1106</t>
        </is>
      </c>
      <c r="F3821" s="139" t="inlineStr">
        <is>
          <t>CNRB0004049</t>
        </is>
      </c>
      <c r="G3821" s="139" t="inlineStr">
        <is>
          <t>ICIC0003521</t>
        </is>
      </c>
      <c r="H3821" s="139" t="inlineStr">
        <is>
          <t>PRTH0011140</t>
        </is>
      </c>
      <c r="I3821" s="139" t="inlineStr">
        <is>
          <t>SBIN0012635</t>
        </is>
      </c>
    </row>
    <row r="3822" ht="14.4" customHeight="1">
      <c r="E3822" s="139" t="inlineStr">
        <is>
          <t>ALLA0AU1107</t>
        </is>
      </c>
      <c r="F3822" s="139" t="inlineStr">
        <is>
          <t>CNRB0004048</t>
        </is>
      </c>
      <c r="G3822" s="139" t="inlineStr">
        <is>
          <t>ICIC0003520</t>
        </is>
      </c>
      <c r="H3822" s="139" t="inlineStr">
        <is>
          <t>PRTH0011138</t>
        </is>
      </c>
      <c r="I3822" s="139" t="inlineStr">
        <is>
          <t>SBIN0012634</t>
        </is>
      </c>
    </row>
    <row r="3823" ht="14.4" customHeight="1">
      <c r="E3823" s="139" t="inlineStr">
        <is>
          <t>ALLA0AU1108</t>
        </is>
      </c>
      <c r="F3823" s="139" t="inlineStr">
        <is>
          <t>CNRB0004047</t>
        </is>
      </c>
      <c r="G3823" s="139" t="inlineStr">
        <is>
          <t>ICIC0003519</t>
        </is>
      </c>
      <c r="H3823" s="139" t="inlineStr">
        <is>
          <t>PRTH0011110</t>
        </is>
      </c>
      <c r="I3823" s="139" t="inlineStr">
        <is>
          <t>SBIN0012633</t>
        </is>
      </c>
    </row>
    <row r="3824" ht="14.4" customHeight="1">
      <c r="E3824" s="139" t="inlineStr">
        <is>
          <t>ALLA0AU1109</t>
        </is>
      </c>
      <c r="F3824" s="139" t="inlineStr">
        <is>
          <t>CNRB0004046</t>
        </is>
      </c>
      <c r="G3824" s="139" t="inlineStr">
        <is>
          <t>ICIC0003518</t>
        </is>
      </c>
      <c r="H3824" s="139" t="inlineStr">
        <is>
          <t>PRTH0011109</t>
        </is>
      </c>
      <c r="I3824" s="139" t="inlineStr">
        <is>
          <t>SBIN0012632</t>
        </is>
      </c>
    </row>
    <row r="3825" ht="14.4" customHeight="1">
      <c r="E3825" s="139" t="inlineStr">
        <is>
          <t>ALLA0AU1110</t>
        </is>
      </c>
      <c r="F3825" s="139" t="inlineStr">
        <is>
          <t>CNRB0004045</t>
        </is>
      </c>
      <c r="G3825" s="139" t="inlineStr">
        <is>
          <t>ICIC0003517</t>
        </is>
      </c>
      <c r="H3825" s="139" t="inlineStr">
        <is>
          <t>PRTH0011100</t>
        </is>
      </c>
      <c r="I3825" s="139" t="inlineStr">
        <is>
          <t>SBIN0012631</t>
        </is>
      </c>
    </row>
    <row r="3826" ht="14.4" customHeight="1">
      <c r="E3826" s="139" t="inlineStr">
        <is>
          <t>ALLA0AU1111</t>
        </is>
      </c>
      <c r="F3826" s="139" t="inlineStr">
        <is>
          <t>CNRB0004043</t>
        </is>
      </c>
      <c r="G3826" s="139" t="inlineStr">
        <is>
          <t>ICIC0003516</t>
        </is>
      </c>
      <c r="H3826" s="139" t="inlineStr">
        <is>
          <t>PRTH0011086</t>
        </is>
      </c>
      <c r="I3826" s="139" t="inlineStr">
        <is>
          <t>SBIN0012630</t>
        </is>
      </c>
    </row>
    <row r="3827" ht="14.4" customHeight="1">
      <c r="E3827" s="139" t="inlineStr">
        <is>
          <t>ALLA0AU1112</t>
        </is>
      </c>
      <c r="F3827" s="139" t="inlineStr">
        <is>
          <t>CNRB0004042</t>
        </is>
      </c>
      <c r="G3827" s="139" t="inlineStr">
        <is>
          <t>ICIC0003515</t>
        </is>
      </c>
      <c r="H3827" s="139" t="inlineStr">
        <is>
          <t>PRTH0011078</t>
        </is>
      </c>
      <c r="I3827" s="139" t="inlineStr">
        <is>
          <t>SBIN0012629</t>
        </is>
      </c>
    </row>
    <row r="3828" ht="14.4" customHeight="1">
      <c r="E3828" s="139" t="inlineStr">
        <is>
          <t>ALLA0AU1113</t>
        </is>
      </c>
      <c r="F3828" s="139" t="inlineStr">
        <is>
          <t>CNRB0004041</t>
        </is>
      </c>
      <c r="G3828" s="139" t="inlineStr">
        <is>
          <t>ICIC0003514</t>
        </is>
      </c>
      <c r="H3828" s="139" t="inlineStr">
        <is>
          <t>PRTH0011077</t>
        </is>
      </c>
      <c r="I3828" s="139" t="inlineStr">
        <is>
          <t>SBIN0012628</t>
        </is>
      </c>
    </row>
    <row r="3829" ht="14.4" customHeight="1">
      <c r="E3829" s="139" t="inlineStr">
        <is>
          <t>ALLA0AU1114</t>
        </is>
      </c>
      <c r="F3829" s="139" t="inlineStr">
        <is>
          <t>CNRB0004040</t>
        </is>
      </c>
      <c r="G3829" s="139" t="inlineStr">
        <is>
          <t>ICIC0003513</t>
        </is>
      </c>
      <c r="H3829" s="139" t="inlineStr">
        <is>
          <t>PRTH0011076</t>
        </is>
      </c>
      <c r="I3829" s="139" t="inlineStr">
        <is>
          <t>SBIN0012627</t>
        </is>
      </c>
    </row>
    <row r="3830" ht="14.4" customHeight="1">
      <c r="E3830" s="139" t="inlineStr">
        <is>
          <t>ALLA0AU1115</t>
        </is>
      </c>
      <c r="F3830" s="139" t="inlineStr">
        <is>
          <t>CNRB0004039</t>
        </is>
      </c>
      <c r="G3830" s="139" t="inlineStr">
        <is>
          <t>ICIC0003512</t>
        </is>
      </c>
      <c r="H3830" s="139" t="inlineStr">
        <is>
          <t>PRTH0011065</t>
        </is>
      </c>
      <c r="I3830" s="139" t="inlineStr">
        <is>
          <t>SBIN0012626</t>
        </is>
      </c>
    </row>
    <row r="3831" ht="14.4" customHeight="1">
      <c r="E3831" s="139" t="inlineStr">
        <is>
          <t>ALLA0AU1116</t>
        </is>
      </c>
      <c r="F3831" s="139" t="inlineStr">
        <is>
          <t>CNRB0004038</t>
        </is>
      </c>
      <c r="G3831" s="139" t="inlineStr">
        <is>
          <t>ICIC0003511</t>
        </is>
      </c>
      <c r="H3831" s="139" t="inlineStr">
        <is>
          <t>PRTH0011063</t>
        </is>
      </c>
      <c r="I3831" s="139" t="inlineStr">
        <is>
          <t>SBIN0012625</t>
        </is>
      </c>
    </row>
    <row r="3832" ht="14.4" customHeight="1">
      <c r="E3832" s="139" t="inlineStr">
        <is>
          <t>ALLA0AU1117</t>
        </is>
      </c>
      <c r="F3832" s="139" t="inlineStr">
        <is>
          <t>CNRB0004037</t>
        </is>
      </c>
      <c r="G3832" s="139" t="inlineStr">
        <is>
          <t>ICIC0003510</t>
        </is>
      </c>
      <c r="H3832" s="139" t="inlineStr">
        <is>
          <t>PRTH0011060</t>
        </is>
      </c>
      <c r="I3832" s="139" t="inlineStr">
        <is>
          <t>SBIN0012624</t>
        </is>
      </c>
    </row>
    <row r="3833" ht="14.4" customHeight="1">
      <c r="E3833" s="139" t="inlineStr">
        <is>
          <t>ALLA0AU1118</t>
        </is>
      </c>
      <c r="F3833" s="139" t="inlineStr">
        <is>
          <t>CNRB0004036</t>
        </is>
      </c>
      <c r="G3833" s="139" t="inlineStr">
        <is>
          <t>ICIC0003509</t>
        </is>
      </c>
      <c r="H3833" s="139" t="inlineStr">
        <is>
          <t>PRTH0011059</t>
        </is>
      </c>
      <c r="I3833" s="139" t="inlineStr">
        <is>
          <t>SBIN0012623</t>
        </is>
      </c>
    </row>
    <row r="3834" ht="14.4" customHeight="1">
      <c r="E3834" s="139" t="inlineStr">
        <is>
          <t>ALLA0AU1119</t>
        </is>
      </c>
      <c r="F3834" s="139" t="inlineStr">
        <is>
          <t>CNRB0004035</t>
        </is>
      </c>
      <c r="G3834" s="139" t="inlineStr">
        <is>
          <t>ICIC0003508</t>
        </is>
      </c>
      <c r="H3834" s="139" t="inlineStr">
        <is>
          <t>PRTH0011058</t>
        </is>
      </c>
      <c r="I3834" s="139" t="inlineStr">
        <is>
          <t>SBIN0012622</t>
        </is>
      </c>
    </row>
    <row r="3835" ht="14.4" customHeight="1">
      <c r="E3835" s="139" t="inlineStr">
        <is>
          <t>ALLA0AU1120</t>
        </is>
      </c>
      <c r="F3835" s="139" t="inlineStr">
        <is>
          <t>CNRB0004034</t>
        </is>
      </c>
      <c r="G3835" s="139" t="inlineStr">
        <is>
          <t>ICIC0003507</t>
        </is>
      </c>
      <c r="H3835" s="139" t="inlineStr">
        <is>
          <t>PRTH0011055</t>
        </is>
      </c>
      <c r="I3835" s="139" t="inlineStr">
        <is>
          <t>SBIN0012621</t>
        </is>
      </c>
    </row>
    <row r="3836" ht="14.4" customHeight="1">
      <c r="E3836" s="139" t="inlineStr">
        <is>
          <t>ALLA0AU1121</t>
        </is>
      </c>
      <c r="F3836" s="139" t="inlineStr">
        <is>
          <t>CNRB0004033</t>
        </is>
      </c>
      <c r="G3836" s="139" t="inlineStr">
        <is>
          <t>ICIC0003506</t>
        </is>
      </c>
      <c r="H3836" s="139" t="inlineStr">
        <is>
          <t>PRTH0011052</t>
        </is>
      </c>
      <c r="I3836" s="139" t="inlineStr">
        <is>
          <t>SBIN0012620</t>
        </is>
      </c>
    </row>
    <row r="3837" ht="14.4" customHeight="1">
      <c r="E3837" s="139" t="inlineStr">
        <is>
          <t>ALLA0AU1122</t>
        </is>
      </c>
      <c r="F3837" s="139" t="inlineStr">
        <is>
          <t>CNRB0004032</t>
        </is>
      </c>
      <c r="G3837" s="139" t="inlineStr">
        <is>
          <t>ICIC0003505</t>
        </is>
      </c>
      <c r="H3837" s="139" t="inlineStr">
        <is>
          <t>PRTH0011048</t>
        </is>
      </c>
      <c r="I3837" s="139" t="inlineStr">
        <is>
          <t>SBIN0012619</t>
        </is>
      </c>
    </row>
    <row r="3838" ht="14.4" customHeight="1">
      <c r="E3838" s="139" t="inlineStr">
        <is>
          <t>ALLA0AU1123</t>
        </is>
      </c>
      <c r="F3838" s="139" t="inlineStr">
        <is>
          <t>CNRB0004031</t>
        </is>
      </c>
      <c r="G3838" s="139" t="inlineStr">
        <is>
          <t>ICIC0003504</t>
        </is>
      </c>
      <c r="H3838" s="139" t="inlineStr">
        <is>
          <t>PRTH0011042</t>
        </is>
      </c>
      <c r="I3838" s="139" t="inlineStr">
        <is>
          <t>SBIN0012618</t>
        </is>
      </c>
    </row>
    <row r="3839" ht="14.4" customHeight="1">
      <c r="E3839" s="139" t="inlineStr">
        <is>
          <t>ALLA0AU1124</t>
        </is>
      </c>
      <c r="F3839" s="139" t="inlineStr">
        <is>
          <t>CNRB0004030</t>
        </is>
      </c>
      <c r="G3839" s="139" t="inlineStr">
        <is>
          <t>ICIC0003503</t>
        </is>
      </c>
      <c r="H3839" s="139" t="inlineStr">
        <is>
          <t>PRTH0011030</t>
        </is>
      </c>
      <c r="I3839" s="139" t="inlineStr">
        <is>
          <t>SBIN0012617</t>
        </is>
      </c>
    </row>
    <row r="3840" ht="14.4" customHeight="1">
      <c r="E3840" s="139" t="inlineStr">
        <is>
          <t>ALLA0AU1125</t>
        </is>
      </c>
      <c r="F3840" s="139" t="inlineStr">
        <is>
          <t>CNRB0004029</t>
        </is>
      </c>
      <c r="G3840" s="139" t="inlineStr">
        <is>
          <t>ICIC0003502</t>
        </is>
      </c>
      <c r="H3840" s="139" t="inlineStr">
        <is>
          <t>PRTH0011026</t>
        </is>
      </c>
      <c r="I3840" s="139" t="inlineStr">
        <is>
          <t>SBIN0012616</t>
        </is>
      </c>
    </row>
    <row r="3841" ht="14.4" customHeight="1">
      <c r="E3841" s="139" t="inlineStr">
        <is>
          <t>ALLA0AU1126</t>
        </is>
      </c>
      <c r="F3841" s="139" t="inlineStr">
        <is>
          <t>CNRB0004028</t>
        </is>
      </c>
      <c r="G3841" s="139" t="inlineStr">
        <is>
          <t>ICIC0003501</t>
        </is>
      </c>
      <c r="H3841" s="139" t="inlineStr">
        <is>
          <t>PRTH0011025</t>
        </is>
      </c>
      <c r="I3841" s="139" t="inlineStr">
        <is>
          <t>SBIN0012615</t>
        </is>
      </c>
    </row>
    <row r="3842" ht="14.4" customHeight="1">
      <c r="E3842" s="139" t="inlineStr">
        <is>
          <t>ALLA0AU1127</t>
        </is>
      </c>
      <c r="F3842" s="139" t="inlineStr">
        <is>
          <t>CNRB0004027</t>
        </is>
      </c>
      <c r="G3842" s="139" t="inlineStr">
        <is>
          <t>ICIC0003500</t>
        </is>
      </c>
      <c r="H3842" s="139" t="inlineStr">
        <is>
          <t>PRTH0011016</t>
        </is>
      </c>
      <c r="I3842" s="139" t="inlineStr">
        <is>
          <t>SBIN0012614</t>
        </is>
      </c>
    </row>
    <row r="3843" ht="14.4" customHeight="1">
      <c r="E3843" s="139" t="inlineStr">
        <is>
          <t>ALLA0AU1128</t>
        </is>
      </c>
      <c r="F3843" s="139" t="inlineStr">
        <is>
          <t>CNRB0004026</t>
        </is>
      </c>
      <c r="G3843" s="139" t="inlineStr">
        <is>
          <t>ICIC0003499</t>
        </is>
      </c>
      <c r="H3843" s="139" t="inlineStr">
        <is>
          <t>PRTH0011015</t>
        </is>
      </c>
      <c r="I3843" s="139" t="inlineStr">
        <is>
          <t>SBIN0012613</t>
        </is>
      </c>
    </row>
    <row r="3844" ht="14.4" customHeight="1">
      <c r="E3844" s="139" t="inlineStr">
        <is>
          <t>ALLA0AU1129</t>
        </is>
      </c>
      <c r="F3844" s="139" t="inlineStr">
        <is>
          <t>CNRB0004025</t>
        </is>
      </c>
      <c r="G3844" s="139" t="inlineStr">
        <is>
          <t>ICIC0003498</t>
        </is>
      </c>
      <c r="H3844" s="139" t="inlineStr">
        <is>
          <t>PRTH0011012</t>
        </is>
      </c>
      <c r="I3844" s="139" t="inlineStr">
        <is>
          <t>SBIN0012612</t>
        </is>
      </c>
    </row>
    <row r="3845" ht="14.4" customHeight="1">
      <c r="E3845" s="139" t="inlineStr">
        <is>
          <t>ALLA0AU1130</t>
        </is>
      </c>
      <c r="F3845" s="139" t="inlineStr">
        <is>
          <t>CNRB0004024</t>
        </is>
      </c>
      <c r="G3845" s="139" t="inlineStr">
        <is>
          <t>ICIC0003497</t>
        </is>
      </c>
      <c r="H3845" s="139" t="inlineStr">
        <is>
          <t>PRTH0011011</t>
        </is>
      </c>
      <c r="I3845" s="139" t="inlineStr">
        <is>
          <t>SBIN0012611</t>
        </is>
      </c>
    </row>
    <row r="3846" ht="14.4" customHeight="1">
      <c r="E3846" s="139" t="inlineStr">
        <is>
          <t>ALLA0AU1131</t>
        </is>
      </c>
      <c r="F3846" s="139" t="inlineStr">
        <is>
          <t>CNRB0004023</t>
        </is>
      </c>
      <c r="G3846" s="139" t="inlineStr">
        <is>
          <t>ICIC0003496</t>
        </is>
      </c>
      <c r="H3846" s="139" t="inlineStr">
        <is>
          <t>PRTH0011009</t>
        </is>
      </c>
      <c r="I3846" s="139" t="inlineStr">
        <is>
          <t>SBIN0012610</t>
        </is>
      </c>
    </row>
    <row r="3847" ht="14.4" customHeight="1">
      <c r="E3847" s="139" t="inlineStr">
        <is>
          <t>ALLA0AU1132</t>
        </is>
      </c>
      <c r="F3847" s="139" t="inlineStr">
        <is>
          <t>CNRB0004022</t>
        </is>
      </c>
      <c r="G3847" s="139" t="inlineStr">
        <is>
          <t>ICIC0003495</t>
        </is>
      </c>
      <c r="H3847" s="139" t="inlineStr">
        <is>
          <t>PRTH0011000</t>
        </is>
      </c>
      <c r="I3847" s="139" t="inlineStr">
        <is>
          <t>SBIN0012609</t>
        </is>
      </c>
    </row>
    <row r="3848" ht="14.4" customHeight="1">
      <c r="E3848" s="139" t="inlineStr">
        <is>
          <t>ALLA0AU1133</t>
        </is>
      </c>
      <c r="F3848" s="139" t="inlineStr">
        <is>
          <t>CNRB0004021</t>
        </is>
      </c>
      <c r="G3848" s="139" t="inlineStr">
        <is>
          <t>ICIC0003494</t>
        </is>
      </c>
      <c r="H3848" s="139" t="inlineStr">
        <is>
          <t>PRTH0000002</t>
        </is>
      </c>
      <c r="I3848" s="139" t="inlineStr">
        <is>
          <t>SBIN0012608</t>
        </is>
      </c>
    </row>
    <row r="3849" ht="14.4" customHeight="1">
      <c r="E3849" s="139" t="inlineStr">
        <is>
          <t>ALLA0AU1134</t>
        </is>
      </c>
      <c r="F3849" s="139" t="inlineStr">
        <is>
          <t>CNRB0004020</t>
        </is>
      </c>
      <c r="G3849" s="139" t="inlineStr">
        <is>
          <t>ICIC0003493</t>
        </is>
      </c>
      <c r="H3849" s="139" t="inlineStr">
        <is>
          <t>PRTH0000001</t>
        </is>
      </c>
      <c r="I3849" s="139" t="inlineStr">
        <is>
          <t>SBIN0012607</t>
        </is>
      </c>
    </row>
    <row r="3850" ht="14.4" customHeight="1">
      <c r="E3850" s="139" t="inlineStr">
        <is>
          <t>ALLA0AU1135</t>
        </is>
      </c>
      <c r="F3850" s="139" t="inlineStr">
        <is>
          <t>CNRB0004019</t>
        </is>
      </c>
      <c r="G3850" s="139" t="inlineStr">
        <is>
          <t>ICIC0003492</t>
        </is>
      </c>
      <c r="H3850" s="139" t="inlineStr">
        <is>
          <t>PMEC0USVSBL</t>
        </is>
      </c>
      <c r="I3850" s="139" t="inlineStr">
        <is>
          <t>SBIN0012606</t>
        </is>
      </c>
    </row>
    <row r="3851" ht="14.4" customHeight="1">
      <c r="E3851" s="139" t="inlineStr">
        <is>
          <t>ALLA0AU1136</t>
        </is>
      </c>
      <c r="F3851" s="139" t="inlineStr">
        <is>
          <t>CNRB0004018</t>
        </is>
      </c>
      <c r="G3851" s="139" t="inlineStr">
        <is>
          <t>ICIC0003491</t>
        </is>
      </c>
      <c r="H3851" s="139" t="inlineStr">
        <is>
          <t>PMEC0104040</t>
        </is>
      </c>
      <c r="I3851" s="139" t="inlineStr">
        <is>
          <t>SBIN0012605</t>
        </is>
      </c>
    </row>
    <row r="3852" ht="14.4" customHeight="1">
      <c r="E3852" s="139" t="inlineStr">
        <is>
          <t>ALLA0AU1137</t>
        </is>
      </c>
      <c r="F3852" s="139" t="inlineStr">
        <is>
          <t>CNRB0004017</t>
        </is>
      </c>
      <c r="G3852" s="139" t="inlineStr">
        <is>
          <t>ICIC0003490</t>
        </is>
      </c>
      <c r="H3852" s="139" t="inlineStr">
        <is>
          <t>PMEC0103939</t>
        </is>
      </c>
      <c r="I3852" s="139" t="inlineStr">
        <is>
          <t>SBIN0012604</t>
        </is>
      </c>
    </row>
    <row r="3853" ht="14.4" customHeight="1">
      <c r="E3853" s="139" t="inlineStr">
        <is>
          <t>ALLA0AU1138</t>
        </is>
      </c>
      <c r="F3853" s="139" t="inlineStr">
        <is>
          <t>CNRB0004016</t>
        </is>
      </c>
      <c r="G3853" s="139" t="inlineStr">
        <is>
          <t>ICIC0003489</t>
        </is>
      </c>
      <c r="H3853" s="139" t="inlineStr">
        <is>
          <t>PMEC0103835</t>
        </is>
      </c>
      <c r="I3853" s="139" t="inlineStr">
        <is>
          <t>SBIN0012603</t>
        </is>
      </c>
    </row>
    <row r="3854" ht="14.4" customHeight="1">
      <c r="E3854" s="139" t="inlineStr">
        <is>
          <t>ALLA0AU1139</t>
        </is>
      </c>
      <c r="F3854" s="139" t="inlineStr">
        <is>
          <t>CNRB0004015</t>
        </is>
      </c>
      <c r="G3854" s="139" t="inlineStr">
        <is>
          <t>ICIC0003488</t>
        </is>
      </c>
      <c r="H3854" s="139" t="inlineStr">
        <is>
          <t>PMEC0103734</t>
        </is>
      </c>
      <c r="I3854" s="139" t="inlineStr">
        <is>
          <t>SBIN0012602</t>
        </is>
      </c>
    </row>
    <row r="3855" ht="14.4" customHeight="1">
      <c r="E3855" s="139" t="inlineStr">
        <is>
          <t>ALLA0AU1140</t>
        </is>
      </c>
      <c r="F3855" s="139" t="inlineStr">
        <is>
          <t>CNRB0004014</t>
        </is>
      </c>
      <c r="G3855" s="139" t="inlineStr">
        <is>
          <t>ICIC0003487</t>
        </is>
      </c>
      <c r="H3855" s="139" t="inlineStr">
        <is>
          <t>PMEC0103633</t>
        </is>
      </c>
      <c r="I3855" s="139" t="inlineStr">
        <is>
          <t>SBIN0012601</t>
        </is>
      </c>
    </row>
    <row r="3856" ht="14.4" customHeight="1">
      <c r="E3856" s="139" t="inlineStr">
        <is>
          <t>ALLA0AU1141</t>
        </is>
      </c>
      <c r="F3856" s="139" t="inlineStr">
        <is>
          <t>CNRB0004013</t>
        </is>
      </c>
      <c r="G3856" s="139" t="inlineStr">
        <is>
          <t>ICIC0003486</t>
        </is>
      </c>
      <c r="H3856" s="139" t="inlineStr">
        <is>
          <t>PMEC0103532</t>
        </is>
      </c>
      <c r="I3856" s="139" t="inlineStr">
        <is>
          <t>SBIN0012600</t>
        </is>
      </c>
    </row>
    <row r="3857" ht="14.4" customHeight="1">
      <c r="E3857" s="139" t="inlineStr">
        <is>
          <t>ALLA0AU1142</t>
        </is>
      </c>
      <c r="F3857" s="139" t="inlineStr">
        <is>
          <t>CNRB0004012</t>
        </is>
      </c>
      <c r="G3857" s="139" t="inlineStr">
        <is>
          <t>ICIC0003484</t>
        </is>
      </c>
      <c r="H3857" s="139" t="inlineStr">
        <is>
          <t>PMEC0103431</t>
        </is>
      </c>
      <c r="I3857" s="139" t="inlineStr">
        <is>
          <t>SBIN0012599</t>
        </is>
      </c>
    </row>
    <row r="3858" ht="14.4" customHeight="1">
      <c r="E3858" s="139" t="inlineStr">
        <is>
          <t>ALLA0AU1143</t>
        </is>
      </c>
      <c r="F3858" s="139" t="inlineStr">
        <is>
          <t>CNRB0004011</t>
        </is>
      </c>
      <c r="G3858" s="139" t="inlineStr">
        <is>
          <t>ICIC0003483</t>
        </is>
      </c>
      <c r="H3858" s="139" t="inlineStr">
        <is>
          <t>PMEC0103330</t>
        </is>
      </c>
      <c r="I3858" s="139" t="inlineStr">
        <is>
          <t>SBIN0012598</t>
        </is>
      </c>
    </row>
    <row r="3859" ht="14.4" customHeight="1">
      <c r="E3859" s="139" t="inlineStr">
        <is>
          <t>ALLA0AU1144</t>
        </is>
      </c>
      <c r="F3859" s="139" t="inlineStr">
        <is>
          <t>CNRB0004010</t>
        </is>
      </c>
      <c r="G3859" s="139" t="inlineStr">
        <is>
          <t>ICIC0003482</t>
        </is>
      </c>
      <c r="H3859" s="139" t="inlineStr">
        <is>
          <t>PMEC0103229</t>
        </is>
      </c>
      <c r="I3859" s="139" t="inlineStr">
        <is>
          <t>SBIN0012597</t>
        </is>
      </c>
    </row>
    <row r="3860" ht="14.4" customHeight="1">
      <c r="E3860" s="139" t="inlineStr">
        <is>
          <t>ALLA0AU1145</t>
        </is>
      </c>
      <c r="F3860" s="139" t="inlineStr">
        <is>
          <t>CNRB0004009</t>
        </is>
      </c>
      <c r="G3860" s="139" t="inlineStr">
        <is>
          <t>ICIC0003480</t>
        </is>
      </c>
      <c r="H3860" s="139" t="inlineStr">
        <is>
          <t>PMEC0103128</t>
        </is>
      </c>
      <c r="I3860" s="139" t="inlineStr">
        <is>
          <t>SBIN0012594</t>
        </is>
      </c>
    </row>
    <row r="3861" ht="14.4" customHeight="1">
      <c r="E3861" s="139" t="inlineStr">
        <is>
          <t>ALLA0AU1146</t>
        </is>
      </c>
      <c r="F3861" s="139" t="inlineStr">
        <is>
          <t>CNRB0004008</t>
        </is>
      </c>
      <c r="G3861" s="139" t="inlineStr">
        <is>
          <t>ICIC0003478</t>
        </is>
      </c>
      <c r="H3861" s="139" t="inlineStr">
        <is>
          <t>PMEC0102927</t>
        </is>
      </c>
      <c r="I3861" s="139" t="inlineStr">
        <is>
          <t>SBIN0012593</t>
        </is>
      </c>
    </row>
    <row r="3862" ht="14.4" customHeight="1">
      <c r="E3862" s="139" t="inlineStr">
        <is>
          <t>ALLA0AU1147</t>
        </is>
      </c>
      <c r="F3862" s="139" t="inlineStr">
        <is>
          <t>CNRB0004007</t>
        </is>
      </c>
      <c r="G3862" s="139" t="inlineStr">
        <is>
          <t>ICIC0003477</t>
        </is>
      </c>
      <c r="H3862" s="139" t="inlineStr">
        <is>
          <t>PMEC0102826</t>
        </is>
      </c>
      <c r="I3862" s="139" t="inlineStr">
        <is>
          <t>SBIN0012591</t>
        </is>
      </c>
    </row>
    <row r="3863" ht="14.4" customHeight="1">
      <c r="E3863" s="139" t="inlineStr">
        <is>
          <t>ALLA0AU1148</t>
        </is>
      </c>
      <c r="F3863" s="139" t="inlineStr">
        <is>
          <t>CNRB0004006</t>
        </is>
      </c>
      <c r="G3863" s="139" t="inlineStr">
        <is>
          <t>ICIC0003476</t>
        </is>
      </c>
      <c r="H3863" s="139" t="inlineStr">
        <is>
          <t>PMEC0102725</t>
        </is>
      </c>
      <c r="I3863" s="139" t="inlineStr">
        <is>
          <t>SBIN0012590</t>
        </is>
      </c>
    </row>
    <row r="3864" ht="14.4" customHeight="1">
      <c r="E3864" s="139" t="inlineStr">
        <is>
          <t>ALLA0AU1149</t>
        </is>
      </c>
      <c r="F3864" s="139" t="inlineStr">
        <is>
          <t>CNRB0004005</t>
        </is>
      </c>
      <c r="G3864" s="139" t="inlineStr">
        <is>
          <t>ICIC0003475</t>
        </is>
      </c>
      <c r="H3864" s="139" t="inlineStr">
        <is>
          <t>PMEC0102624</t>
        </is>
      </c>
      <c r="I3864" s="139" t="inlineStr">
        <is>
          <t>SBIN0012588</t>
        </is>
      </c>
    </row>
    <row r="3865" ht="14.4" customHeight="1">
      <c r="E3865" s="139" t="inlineStr">
        <is>
          <t>ALLA0AU1150</t>
        </is>
      </c>
      <c r="F3865" s="139" t="inlineStr">
        <is>
          <t>CNRB0004004</t>
        </is>
      </c>
      <c r="G3865" s="139" t="inlineStr">
        <is>
          <t>ICIC0003474</t>
        </is>
      </c>
      <c r="H3865" s="139" t="inlineStr">
        <is>
          <t>PMEC0102323</t>
        </is>
      </c>
      <c r="I3865" s="139" t="inlineStr">
        <is>
          <t>SBIN0012587</t>
        </is>
      </c>
    </row>
    <row r="3866" ht="14.4" customHeight="1">
      <c r="E3866" s="139" t="inlineStr">
        <is>
          <t>ALLA0AU1151</t>
        </is>
      </c>
      <c r="F3866" s="139" t="inlineStr">
        <is>
          <t>CNRB0004003</t>
        </is>
      </c>
      <c r="G3866" s="139" t="inlineStr">
        <is>
          <t>ICIC0003473</t>
        </is>
      </c>
      <c r="H3866" s="139" t="inlineStr">
        <is>
          <t>PMEC0102222</t>
        </is>
      </c>
      <c r="I3866" s="139" t="inlineStr">
        <is>
          <t>SBIN0012586</t>
        </is>
      </c>
    </row>
    <row r="3867" ht="14.4" customHeight="1">
      <c r="E3867" s="139" t="inlineStr">
        <is>
          <t>ALLA0AU1152</t>
        </is>
      </c>
      <c r="F3867" s="139" t="inlineStr">
        <is>
          <t>CNRB0004002</t>
        </is>
      </c>
      <c r="G3867" s="139" t="inlineStr">
        <is>
          <t>ICIC0003472</t>
        </is>
      </c>
      <c r="H3867" s="139" t="inlineStr">
        <is>
          <t>PMEC0102121</t>
        </is>
      </c>
      <c r="I3867" s="139" t="inlineStr">
        <is>
          <t>SBIN0012585</t>
        </is>
      </c>
    </row>
    <row r="3868" ht="14.4" customHeight="1">
      <c r="E3868" s="139" t="inlineStr">
        <is>
          <t>ALLA0AU1153</t>
        </is>
      </c>
      <c r="F3868" s="139" t="inlineStr">
        <is>
          <t>CNRB0004001</t>
        </is>
      </c>
      <c r="G3868" s="139" t="inlineStr">
        <is>
          <t>ICIC0003471</t>
        </is>
      </c>
      <c r="H3868" s="139" t="inlineStr">
        <is>
          <t>PMEC0102020</t>
        </is>
      </c>
      <c r="I3868" s="139" t="inlineStr">
        <is>
          <t>SBIN0012584</t>
        </is>
      </c>
    </row>
    <row r="3869" ht="14.4" customHeight="1">
      <c r="E3869" s="139" t="inlineStr">
        <is>
          <t>ALLA0AU1154</t>
        </is>
      </c>
      <c r="F3869" s="139" t="inlineStr">
        <is>
          <t>CNRB0004000</t>
        </is>
      </c>
      <c r="G3869" s="139" t="inlineStr">
        <is>
          <t>ICIC0003470</t>
        </is>
      </c>
      <c r="H3869" s="139" t="inlineStr">
        <is>
          <t>PMEC0101919</t>
        </is>
      </c>
      <c r="I3869" s="139" t="inlineStr">
        <is>
          <t>SBIN0012582</t>
        </is>
      </c>
    </row>
    <row r="3870" ht="14.4" customHeight="1">
      <c r="E3870" s="139" t="inlineStr">
        <is>
          <t>ALLA0AU1155</t>
        </is>
      </c>
      <c r="F3870" s="139" t="inlineStr">
        <is>
          <t>CNRB0003999</t>
        </is>
      </c>
      <c r="G3870" s="139" t="inlineStr">
        <is>
          <t>ICIC0003469</t>
        </is>
      </c>
      <c r="H3870" s="139" t="inlineStr">
        <is>
          <t>PMEC0101818</t>
        </is>
      </c>
      <c r="I3870" s="139" t="inlineStr">
        <is>
          <t>SBIN0012581</t>
        </is>
      </c>
    </row>
    <row r="3871" ht="14.4" customHeight="1">
      <c r="E3871" s="139" t="inlineStr">
        <is>
          <t>ALLA0AU1156</t>
        </is>
      </c>
      <c r="F3871" s="139" t="inlineStr">
        <is>
          <t>CNRB0003998</t>
        </is>
      </c>
      <c r="G3871" s="139" t="inlineStr">
        <is>
          <t>ICIC0003468</t>
        </is>
      </c>
      <c r="H3871" s="139" t="inlineStr">
        <is>
          <t>PMEC0101717</t>
        </is>
      </c>
      <c r="I3871" s="139" t="inlineStr">
        <is>
          <t>SBIN0012580</t>
        </is>
      </c>
    </row>
    <row r="3872" ht="14.4" customHeight="1">
      <c r="E3872" s="139" t="inlineStr">
        <is>
          <t>ALLA0AU1157</t>
        </is>
      </c>
      <c r="F3872" s="139" t="inlineStr">
        <is>
          <t>CNRB0003997</t>
        </is>
      </c>
      <c r="G3872" s="139" t="inlineStr">
        <is>
          <t>ICIC0003467</t>
        </is>
      </c>
      <c r="H3872" s="139" t="inlineStr">
        <is>
          <t>PMEC0101616</t>
        </is>
      </c>
      <c r="I3872" s="139" t="inlineStr">
        <is>
          <t>SBIN0012579</t>
        </is>
      </c>
    </row>
    <row r="3873" ht="14.4" customHeight="1">
      <c r="E3873" s="139" t="inlineStr">
        <is>
          <t>ALLA0AU1158</t>
        </is>
      </c>
      <c r="F3873" s="139" t="inlineStr">
        <is>
          <t>CNRB0003996</t>
        </is>
      </c>
      <c r="G3873" s="139" t="inlineStr">
        <is>
          <t>ICIC0003466</t>
        </is>
      </c>
      <c r="H3873" s="139" t="inlineStr">
        <is>
          <t>PMEC0101515</t>
        </is>
      </c>
      <c r="I3873" s="139" t="inlineStr">
        <is>
          <t>SBIN0012578</t>
        </is>
      </c>
    </row>
    <row r="3874" ht="14.4" customHeight="1">
      <c r="E3874" s="139" t="inlineStr">
        <is>
          <t>ALLA0AU1159</t>
        </is>
      </c>
      <c r="F3874" s="139" t="inlineStr">
        <is>
          <t>CNRB0003995</t>
        </is>
      </c>
      <c r="G3874" s="139" t="inlineStr">
        <is>
          <t>ICIC0003465</t>
        </is>
      </c>
      <c r="H3874" s="139" t="inlineStr">
        <is>
          <t>PMEC0101414</t>
        </is>
      </c>
      <c r="I3874" s="139" t="inlineStr">
        <is>
          <t>SBIN0012576</t>
        </is>
      </c>
    </row>
    <row r="3875" ht="14.4" customHeight="1">
      <c r="E3875" s="139" t="inlineStr">
        <is>
          <t>ALLA0AU1160</t>
        </is>
      </c>
      <c r="F3875" s="139" t="inlineStr">
        <is>
          <t>CNRB0003994</t>
        </is>
      </c>
      <c r="G3875" s="139" t="inlineStr">
        <is>
          <t>ICIC0003463</t>
        </is>
      </c>
      <c r="H3875" s="139" t="inlineStr">
        <is>
          <t>PMEC0101313</t>
        </is>
      </c>
      <c r="I3875" s="139" t="inlineStr">
        <is>
          <t>SBIN0012574</t>
        </is>
      </c>
    </row>
    <row r="3876" ht="14.4" customHeight="1">
      <c r="E3876" s="139" t="inlineStr">
        <is>
          <t>ALLA0AU1161</t>
        </is>
      </c>
      <c r="F3876" s="139" t="inlineStr">
        <is>
          <t>CNRB0003993</t>
        </is>
      </c>
      <c r="G3876" s="139" t="inlineStr">
        <is>
          <t>ICIC0003461</t>
        </is>
      </c>
      <c r="H3876" s="139" t="inlineStr">
        <is>
          <t>PMEC0101212</t>
        </is>
      </c>
      <c r="I3876" s="139" t="inlineStr">
        <is>
          <t>SBIN0012573</t>
        </is>
      </c>
    </row>
    <row r="3877" ht="14.4" customHeight="1">
      <c r="E3877" s="139" t="inlineStr">
        <is>
          <t>ALLA0AU1162</t>
        </is>
      </c>
      <c r="F3877" s="139" t="inlineStr">
        <is>
          <t>CNRB0003992</t>
        </is>
      </c>
      <c r="G3877" s="139" t="inlineStr">
        <is>
          <t>ICIC0003460</t>
        </is>
      </c>
      <c r="H3877" s="139" t="inlineStr">
        <is>
          <t>PMEC0101111</t>
        </is>
      </c>
      <c r="I3877" s="139" t="inlineStr">
        <is>
          <t>SBIN0012572</t>
        </is>
      </c>
    </row>
    <row r="3878" ht="14.4" customHeight="1">
      <c r="E3878" s="139" t="inlineStr">
        <is>
          <t>ALLA0AU1163</t>
        </is>
      </c>
      <c r="F3878" s="139" t="inlineStr">
        <is>
          <t>CNRB0003988</t>
        </is>
      </c>
      <c r="G3878" s="139" t="inlineStr">
        <is>
          <t>ICIC0003458</t>
        </is>
      </c>
      <c r="H3878" s="139" t="inlineStr">
        <is>
          <t>PMEC0101010</t>
        </is>
      </c>
      <c r="I3878" s="139" t="inlineStr">
        <is>
          <t>SBIN0012571</t>
        </is>
      </c>
    </row>
    <row r="3879" ht="14.4" customHeight="1">
      <c r="E3879" s="139" t="inlineStr">
        <is>
          <t>ALLA0AU1165</t>
        </is>
      </c>
      <c r="F3879" s="139" t="inlineStr">
        <is>
          <t>CNRB0003987</t>
        </is>
      </c>
      <c r="G3879" s="139" t="inlineStr">
        <is>
          <t>ICIC0003457</t>
        </is>
      </c>
      <c r="H3879" s="139" t="inlineStr">
        <is>
          <t>PMEC0100809</t>
        </is>
      </c>
      <c r="I3879" s="139" t="inlineStr">
        <is>
          <t>SBIN0012570</t>
        </is>
      </c>
    </row>
    <row r="3880" ht="14.4" customHeight="1">
      <c r="E3880" s="139" t="inlineStr">
        <is>
          <t>ALLA0AU1166</t>
        </is>
      </c>
      <c r="F3880" s="139" t="inlineStr">
        <is>
          <t>CNRB0003986</t>
        </is>
      </c>
      <c r="G3880" s="139" t="inlineStr">
        <is>
          <t>ICIC0003456</t>
        </is>
      </c>
      <c r="H3880" s="139" t="inlineStr">
        <is>
          <t>PMEC0100708</t>
        </is>
      </c>
      <c r="I3880" s="139" t="inlineStr">
        <is>
          <t>SBIN0012568</t>
        </is>
      </c>
    </row>
    <row r="3881" ht="14.4" customHeight="1">
      <c r="E3881" s="139" t="inlineStr">
        <is>
          <t>ALLA0AU1167</t>
        </is>
      </c>
      <c r="F3881" s="139" t="inlineStr">
        <is>
          <t>CNRB0003985</t>
        </is>
      </c>
      <c r="G3881" s="139" t="inlineStr">
        <is>
          <t>ICIC0003455</t>
        </is>
      </c>
      <c r="H3881" s="139" t="inlineStr">
        <is>
          <t>PMEC0100607</t>
        </is>
      </c>
      <c r="I3881" s="139" t="inlineStr">
        <is>
          <t>SBIN0012567</t>
        </is>
      </c>
    </row>
    <row r="3882" ht="14.4" customHeight="1">
      <c r="E3882" s="139" t="inlineStr">
        <is>
          <t>ALLA0AU1168</t>
        </is>
      </c>
      <c r="F3882" s="139" t="inlineStr">
        <is>
          <t>CNRB0003984</t>
        </is>
      </c>
      <c r="G3882" s="139" t="inlineStr">
        <is>
          <t>ICIC0003454</t>
        </is>
      </c>
      <c r="H3882" s="139" t="inlineStr">
        <is>
          <t>PMEC0100506</t>
        </is>
      </c>
      <c r="I3882" s="139" t="inlineStr">
        <is>
          <t>SBIN0012566</t>
        </is>
      </c>
    </row>
    <row r="3883" ht="14.4" customHeight="1">
      <c r="E3883" s="139" t="inlineStr">
        <is>
          <t>ALLA0AU1169</t>
        </is>
      </c>
      <c r="F3883" s="139" t="inlineStr">
        <is>
          <t>CNRB0003983</t>
        </is>
      </c>
      <c r="G3883" s="139" t="inlineStr">
        <is>
          <t>ICIC0003453</t>
        </is>
      </c>
      <c r="H3883" s="139" t="inlineStr">
        <is>
          <t>PMEC0100405</t>
        </is>
      </c>
      <c r="I3883" s="139" t="inlineStr">
        <is>
          <t>SBIN0012565</t>
        </is>
      </c>
    </row>
    <row r="3884" ht="14.4" customHeight="1">
      <c r="E3884" s="139" t="inlineStr">
        <is>
          <t>ALLA0AU1170</t>
        </is>
      </c>
      <c r="F3884" s="139" t="inlineStr">
        <is>
          <t>CNRB0003981</t>
        </is>
      </c>
      <c r="G3884" s="139" t="inlineStr">
        <is>
          <t>ICIC0003452</t>
        </is>
      </c>
      <c r="H3884" s="139" t="inlineStr">
        <is>
          <t>PMEC0100304</t>
        </is>
      </c>
      <c r="I3884" s="139" t="inlineStr">
        <is>
          <t>SBIN0012564</t>
        </is>
      </c>
    </row>
    <row r="3885" ht="14.4" customHeight="1">
      <c r="E3885" s="139" t="inlineStr">
        <is>
          <t>ALLA0AU1171</t>
        </is>
      </c>
      <c r="F3885" s="139" t="inlineStr">
        <is>
          <t>CNRB0003980</t>
        </is>
      </c>
      <c r="G3885" s="139" t="inlineStr">
        <is>
          <t>ICIC0003451</t>
        </is>
      </c>
      <c r="H3885" s="139" t="inlineStr">
        <is>
          <t>PMEC0100203</t>
        </is>
      </c>
      <c r="I3885" s="139" t="inlineStr">
        <is>
          <t>SBIN0012563</t>
        </is>
      </c>
    </row>
    <row r="3886" ht="14.4" customHeight="1">
      <c r="E3886" s="139" t="inlineStr">
        <is>
          <t>ALLA0AU1172</t>
        </is>
      </c>
      <c r="F3886" s="139" t="inlineStr">
        <is>
          <t>CNRB0003979</t>
        </is>
      </c>
      <c r="G3886" s="139" t="inlineStr">
        <is>
          <t>ICIC0003450</t>
        </is>
      </c>
      <c r="H3886" s="139" t="inlineStr">
        <is>
          <t>PMEC0100102</t>
        </is>
      </c>
      <c r="I3886" s="139" t="inlineStr">
        <is>
          <t>SBIN0012562</t>
        </is>
      </c>
    </row>
    <row r="3887" ht="14.4" customHeight="1">
      <c r="E3887" s="139" t="inlineStr">
        <is>
          <t>ALLA0AU1173</t>
        </is>
      </c>
      <c r="F3887" s="139" t="inlineStr">
        <is>
          <t>CNRB0003978</t>
        </is>
      </c>
      <c r="G3887" s="139" t="inlineStr">
        <is>
          <t>ICIC0003449</t>
        </is>
      </c>
      <c r="H3887" s="139" t="inlineStr">
        <is>
          <t>PMEC0000001</t>
        </is>
      </c>
      <c r="I3887" s="139" t="inlineStr">
        <is>
          <t>SBIN0012561</t>
        </is>
      </c>
    </row>
    <row r="3888" ht="14.4" customHeight="1">
      <c r="E3888" s="139" t="inlineStr">
        <is>
          <t>ALLA0AU1174</t>
        </is>
      </c>
      <c r="F3888" s="139" t="inlineStr">
        <is>
          <t>CNRB0003977</t>
        </is>
      </c>
      <c r="G3888" s="139" t="inlineStr">
        <is>
          <t>ICIC0003447</t>
        </is>
      </c>
      <c r="H3888" s="139" t="inlineStr">
        <is>
          <t>IBBK0000001</t>
        </is>
      </c>
      <c r="I3888" s="139" t="inlineStr">
        <is>
          <t>SBIN0012560</t>
        </is>
      </c>
    </row>
    <row r="3889" ht="14.4" customHeight="1">
      <c r="E3889" s="139" t="inlineStr">
        <is>
          <t>ALLA0AU1175</t>
        </is>
      </c>
      <c r="F3889" s="139" t="inlineStr">
        <is>
          <t>CNRB0003976</t>
        </is>
      </c>
      <c r="G3889" s="139" t="inlineStr">
        <is>
          <t>ICIC0003446</t>
        </is>
      </c>
      <c r="H3889" s="139" t="inlineStr">
        <is>
          <t>PMCB0BILDSK</t>
        </is>
      </c>
      <c r="I3889" s="139" t="inlineStr">
        <is>
          <t>SBIN0012559</t>
        </is>
      </c>
    </row>
    <row r="3890" ht="14.4" customHeight="1">
      <c r="E3890" s="139" t="inlineStr">
        <is>
          <t>ALLA0AU1176</t>
        </is>
      </c>
      <c r="F3890" s="139" t="inlineStr">
        <is>
          <t>CNRB0003975</t>
        </is>
      </c>
      <c r="G3890" s="139" t="inlineStr">
        <is>
          <t>ICIC0003445</t>
        </is>
      </c>
      <c r="H3890" s="139" t="inlineStr">
        <is>
          <t>PMCB00CARDS</t>
        </is>
      </c>
      <c r="I3890" s="139" t="inlineStr">
        <is>
          <t>SBIN0012557</t>
        </is>
      </c>
    </row>
    <row r="3891" ht="14.4" customHeight="1">
      <c r="E3891" s="139" t="inlineStr">
        <is>
          <t>ALLA0AU1177</t>
        </is>
      </c>
      <c r="F3891" s="139" t="inlineStr">
        <is>
          <t>CNRB0003973</t>
        </is>
      </c>
      <c r="G3891" s="139" t="inlineStr">
        <is>
          <t>ICIC0003443</t>
        </is>
      </c>
      <c r="H3891" s="139" t="inlineStr">
        <is>
          <t>PMCB0000607</t>
        </is>
      </c>
      <c r="I3891" s="139" t="inlineStr">
        <is>
          <t>SBIN0012556</t>
        </is>
      </c>
    </row>
    <row r="3892" ht="14.4" customHeight="1">
      <c r="E3892" s="139" t="inlineStr">
        <is>
          <t>ALLA0AU1178</t>
        </is>
      </c>
      <c r="F3892" s="139" t="inlineStr">
        <is>
          <t>CNRB0003972</t>
        </is>
      </c>
      <c r="G3892" s="139" t="inlineStr">
        <is>
          <t>ICIC0003442</t>
        </is>
      </c>
      <c r="H3892" s="139" t="inlineStr">
        <is>
          <t>PMCB0000606</t>
        </is>
      </c>
      <c r="I3892" s="139" t="inlineStr">
        <is>
          <t>SBIN0012555</t>
        </is>
      </c>
    </row>
    <row r="3893" ht="14.4" customHeight="1">
      <c r="E3893" s="139" t="inlineStr">
        <is>
          <t>ALLA0AU1179</t>
        </is>
      </c>
      <c r="F3893" s="139" t="inlineStr">
        <is>
          <t>CNRB0003971</t>
        </is>
      </c>
      <c r="G3893" s="139" t="inlineStr">
        <is>
          <t>ICIC0003441</t>
        </is>
      </c>
      <c r="H3893" s="139" t="inlineStr">
        <is>
          <t>PMCB0000605</t>
        </is>
      </c>
      <c r="I3893" s="139" t="inlineStr">
        <is>
          <t>SBIN0012554</t>
        </is>
      </c>
    </row>
    <row r="3894" ht="14.4" customHeight="1">
      <c r="E3894" s="139" t="inlineStr">
        <is>
          <t>ALLA0AU1180</t>
        </is>
      </c>
      <c r="F3894" s="139" t="inlineStr">
        <is>
          <t>CNRB0003970</t>
        </is>
      </c>
      <c r="G3894" s="139" t="inlineStr">
        <is>
          <t>ICIC0003440</t>
        </is>
      </c>
      <c r="H3894" s="139" t="inlineStr">
        <is>
          <t>PMCB0000604</t>
        </is>
      </c>
      <c r="I3894" s="139" t="inlineStr">
        <is>
          <t>SBIN0012553</t>
        </is>
      </c>
    </row>
    <row r="3895" ht="14.4" customHeight="1">
      <c r="E3895" s="139" t="inlineStr">
        <is>
          <t>ALLA0AU1181</t>
        </is>
      </c>
      <c r="F3895" s="139" t="inlineStr">
        <is>
          <t>CNRB0003969</t>
        </is>
      </c>
      <c r="G3895" s="139" t="inlineStr">
        <is>
          <t>ICIC0003439</t>
        </is>
      </c>
      <c r="H3895" s="139" t="inlineStr">
        <is>
          <t>PMCB0000603</t>
        </is>
      </c>
      <c r="I3895" s="139" t="inlineStr">
        <is>
          <t>SBIN0012552</t>
        </is>
      </c>
    </row>
    <row r="3896" ht="14.4" customHeight="1">
      <c r="E3896" s="139" t="inlineStr">
        <is>
          <t>ALLA0AU1182</t>
        </is>
      </c>
      <c r="F3896" s="139" t="inlineStr">
        <is>
          <t>CNRB0003968</t>
        </is>
      </c>
      <c r="G3896" s="139" t="inlineStr">
        <is>
          <t>ICIC0003438</t>
        </is>
      </c>
      <c r="H3896" s="139" t="inlineStr">
        <is>
          <t>PMCB0000602</t>
        </is>
      </c>
      <c r="I3896" s="139" t="inlineStr">
        <is>
          <t>SBIN0012551</t>
        </is>
      </c>
    </row>
    <row r="3897" ht="14.4" customHeight="1">
      <c r="E3897" s="139" t="inlineStr">
        <is>
          <t>ALLA0AU1183</t>
        </is>
      </c>
      <c r="F3897" s="139" t="inlineStr">
        <is>
          <t>CNRB0003967</t>
        </is>
      </c>
      <c r="G3897" s="139" t="inlineStr">
        <is>
          <t>ICIC0003437</t>
        </is>
      </c>
      <c r="H3897" s="139" t="inlineStr">
        <is>
          <t>PMCB0000572</t>
        </is>
      </c>
      <c r="I3897" s="139" t="inlineStr">
        <is>
          <t>SBIN0012550</t>
        </is>
      </c>
    </row>
    <row r="3898" ht="14.4" customHeight="1">
      <c r="E3898" s="139" t="inlineStr">
        <is>
          <t>ALLA0AU1184</t>
        </is>
      </c>
      <c r="F3898" s="139" t="inlineStr">
        <is>
          <t>CNRB0003966</t>
        </is>
      </c>
      <c r="G3898" s="139" t="inlineStr">
        <is>
          <t>ICIC0003436</t>
        </is>
      </c>
      <c r="H3898" s="139" t="inlineStr">
        <is>
          <t>PMCB0000571</t>
        </is>
      </c>
      <c r="I3898" s="139" t="inlineStr">
        <is>
          <t>SBIN0012549</t>
        </is>
      </c>
    </row>
    <row r="3899" ht="14.4" customHeight="1">
      <c r="E3899" s="139" t="inlineStr">
        <is>
          <t>ALLA0AU1185</t>
        </is>
      </c>
      <c r="F3899" s="139" t="inlineStr">
        <is>
          <t>CNRB0003965</t>
        </is>
      </c>
      <c r="G3899" s="139" t="inlineStr">
        <is>
          <t>ICIC0003435</t>
        </is>
      </c>
      <c r="H3899" s="139" t="inlineStr">
        <is>
          <t>PMCB0000515</t>
        </is>
      </c>
      <c r="I3899" s="139" t="inlineStr">
        <is>
          <t>SBIN0012548</t>
        </is>
      </c>
    </row>
    <row r="3900" ht="14.4" customHeight="1">
      <c r="E3900" s="139" t="inlineStr">
        <is>
          <t>ALLA0AU1186</t>
        </is>
      </c>
      <c r="F3900" s="139" t="inlineStr">
        <is>
          <t>CNRB0003964</t>
        </is>
      </c>
      <c r="G3900" s="139" t="inlineStr">
        <is>
          <t>ICIC0003434</t>
        </is>
      </c>
      <c r="H3900" s="139" t="inlineStr">
        <is>
          <t>PMCB0000514</t>
        </is>
      </c>
      <c r="I3900" s="139" t="inlineStr">
        <is>
          <t>SBIN0012547</t>
        </is>
      </c>
    </row>
    <row r="3901" ht="14.4" customHeight="1">
      <c r="E3901" s="139" t="inlineStr">
        <is>
          <t>ALLA0AU1187</t>
        </is>
      </c>
      <c r="F3901" s="139" t="inlineStr">
        <is>
          <t>CNRB0003963</t>
        </is>
      </c>
      <c r="G3901" s="139" t="inlineStr">
        <is>
          <t>ICIC0003433</t>
        </is>
      </c>
      <c r="H3901" s="139" t="inlineStr">
        <is>
          <t>PMCB0000513</t>
        </is>
      </c>
      <c r="I3901" s="139" t="inlineStr">
        <is>
          <t>SBIN0012546</t>
        </is>
      </c>
    </row>
    <row r="3902" ht="14.4" customHeight="1">
      <c r="E3902" s="139" t="inlineStr">
        <is>
          <t>ALLA0AU1188</t>
        </is>
      </c>
      <c r="F3902" s="139" t="inlineStr">
        <is>
          <t>CNRB0003962</t>
        </is>
      </c>
      <c r="G3902" s="139" t="inlineStr">
        <is>
          <t>ICIC0003432</t>
        </is>
      </c>
      <c r="H3902" s="139" t="inlineStr">
        <is>
          <t>PMCB0000512</t>
        </is>
      </c>
      <c r="I3902" s="139" t="inlineStr">
        <is>
          <t>SBIN0012545</t>
        </is>
      </c>
    </row>
    <row r="3903" ht="14.4" customHeight="1">
      <c r="E3903" s="139" t="inlineStr">
        <is>
          <t>ALLA0AU1189</t>
        </is>
      </c>
      <c r="F3903" s="139" t="inlineStr">
        <is>
          <t>CNRB0003961</t>
        </is>
      </c>
      <c r="G3903" s="139" t="inlineStr">
        <is>
          <t>ICIC0003431</t>
        </is>
      </c>
      <c r="H3903" s="139" t="inlineStr">
        <is>
          <t>PMCB0000502</t>
        </is>
      </c>
      <c r="I3903" s="139" t="inlineStr">
        <is>
          <t>SBIN0012544</t>
        </is>
      </c>
    </row>
    <row r="3904" ht="14.4" customHeight="1">
      <c r="E3904" s="139" t="inlineStr">
        <is>
          <t>ALLA0AU1190</t>
        </is>
      </c>
      <c r="F3904" s="139" t="inlineStr">
        <is>
          <t>CNRB0003960</t>
        </is>
      </c>
      <c r="G3904" s="139" t="inlineStr">
        <is>
          <t>ICIC0003430</t>
        </is>
      </c>
      <c r="H3904" s="139" t="inlineStr">
        <is>
          <t>PMCB0000331</t>
        </is>
      </c>
      <c r="I3904" s="139" t="inlineStr">
        <is>
          <t>SBIN0012543</t>
        </is>
      </c>
    </row>
    <row r="3905" ht="14.4" customHeight="1">
      <c r="E3905" s="139" t="inlineStr">
        <is>
          <t>ALLA0AU1191</t>
        </is>
      </c>
      <c r="F3905" s="139" t="inlineStr">
        <is>
          <t>CNRB0003959</t>
        </is>
      </c>
      <c r="G3905" s="139" t="inlineStr">
        <is>
          <t>ICIC0003429</t>
        </is>
      </c>
      <c r="H3905" s="139" t="inlineStr">
        <is>
          <t>PMCB0000330</t>
        </is>
      </c>
      <c r="I3905" s="139" t="inlineStr">
        <is>
          <t>SBIN0012542</t>
        </is>
      </c>
    </row>
    <row r="3906" ht="14.4" customHeight="1">
      <c r="E3906" s="139" t="inlineStr">
        <is>
          <t>ALLA0AU1192</t>
        </is>
      </c>
      <c r="F3906" s="139" t="inlineStr">
        <is>
          <t>CNRB0003958</t>
        </is>
      </c>
      <c r="G3906" s="139" t="inlineStr">
        <is>
          <t>ICIC0003428</t>
        </is>
      </c>
      <c r="H3906" s="139" t="inlineStr">
        <is>
          <t>PMCB0000329</t>
        </is>
      </c>
      <c r="I3906" s="139" t="inlineStr">
        <is>
          <t>SBIN0012541</t>
        </is>
      </c>
    </row>
    <row r="3907" ht="14.4" customHeight="1">
      <c r="E3907" s="139" t="inlineStr">
        <is>
          <t>ALLA0AU1193</t>
        </is>
      </c>
      <c r="F3907" s="139" t="inlineStr">
        <is>
          <t>CNRB0003957</t>
        </is>
      </c>
      <c r="G3907" s="139" t="inlineStr">
        <is>
          <t>ICIC0003427</t>
        </is>
      </c>
      <c r="H3907" s="139" t="inlineStr">
        <is>
          <t>PMCB0000328</t>
        </is>
      </c>
      <c r="I3907" s="139" t="inlineStr">
        <is>
          <t>SBIN0012540</t>
        </is>
      </c>
    </row>
    <row r="3908" ht="14.4" customHeight="1">
      <c r="E3908" s="139" t="inlineStr">
        <is>
          <t>ALLA0AU1194</t>
        </is>
      </c>
      <c r="F3908" s="139" t="inlineStr">
        <is>
          <t>CNRB0003955</t>
        </is>
      </c>
      <c r="G3908" s="139" t="inlineStr">
        <is>
          <t>ICIC0003426</t>
        </is>
      </c>
      <c r="H3908" s="139" t="inlineStr">
        <is>
          <t>PMCB0000327</t>
        </is>
      </c>
      <c r="I3908" s="139" t="inlineStr">
        <is>
          <t>SBIN0012539</t>
        </is>
      </c>
    </row>
    <row r="3909" ht="14.4" customHeight="1">
      <c r="E3909" s="139" t="inlineStr">
        <is>
          <t>ALLA0AU1195</t>
        </is>
      </c>
      <c r="F3909" s="139" t="inlineStr">
        <is>
          <t>CNRB0003954</t>
        </is>
      </c>
      <c r="G3909" s="139" t="inlineStr">
        <is>
          <t>ICIC0003424</t>
        </is>
      </c>
      <c r="H3909" s="139" t="inlineStr">
        <is>
          <t>PMCB0000326</t>
        </is>
      </c>
      <c r="I3909" s="139" t="inlineStr">
        <is>
          <t>SBIN0012538</t>
        </is>
      </c>
    </row>
    <row r="3910" ht="14.4" customHeight="1">
      <c r="E3910" s="139" t="inlineStr">
        <is>
          <t>ALLA0AU1196</t>
        </is>
      </c>
      <c r="F3910" s="139" t="inlineStr">
        <is>
          <t>CNRB0003953</t>
        </is>
      </c>
      <c r="G3910" s="139" t="inlineStr">
        <is>
          <t>ICIC0003422</t>
        </is>
      </c>
      <c r="H3910" s="139" t="inlineStr">
        <is>
          <t>PMCB0000325</t>
        </is>
      </c>
      <c r="I3910" s="139" t="inlineStr">
        <is>
          <t>SBIN0012537</t>
        </is>
      </c>
    </row>
    <row r="3911" ht="14.4" customHeight="1">
      <c r="E3911" s="139" t="inlineStr">
        <is>
          <t>ALLA0AU1197</t>
        </is>
      </c>
      <c r="F3911" s="139" t="inlineStr">
        <is>
          <t>CNRB0003952</t>
        </is>
      </c>
      <c r="G3911" s="139" t="inlineStr">
        <is>
          <t>ICIC0003421</t>
        </is>
      </c>
      <c r="H3911" s="139" t="inlineStr">
        <is>
          <t>PMCB0000324</t>
        </is>
      </c>
      <c r="I3911" s="139" t="inlineStr">
        <is>
          <t>SBIN0012536</t>
        </is>
      </c>
    </row>
    <row r="3912" ht="14.4" customHeight="1">
      <c r="E3912" s="139" t="inlineStr">
        <is>
          <t>ALLA0AU1198</t>
        </is>
      </c>
      <c r="F3912" s="139" t="inlineStr">
        <is>
          <t>CNRB0003951</t>
        </is>
      </c>
      <c r="G3912" s="139" t="inlineStr">
        <is>
          <t>ICIC0003419</t>
        </is>
      </c>
      <c r="H3912" s="139" t="inlineStr">
        <is>
          <t>PMCB0000323</t>
        </is>
      </c>
      <c r="I3912" s="139" t="inlineStr">
        <is>
          <t>SBIN0012535</t>
        </is>
      </c>
    </row>
    <row r="3913" ht="14.4" customHeight="1">
      <c r="E3913" s="139" t="inlineStr">
        <is>
          <t>ALLA0AU1199</t>
        </is>
      </c>
      <c r="F3913" s="139" t="inlineStr">
        <is>
          <t>CNRB0003949</t>
        </is>
      </c>
      <c r="G3913" s="139" t="inlineStr">
        <is>
          <t>ICIC0003418</t>
        </is>
      </c>
      <c r="H3913" s="139" t="inlineStr">
        <is>
          <t>PMCB0000322</t>
        </is>
      </c>
      <c r="I3913" s="139" t="inlineStr">
        <is>
          <t>SBIN0012534</t>
        </is>
      </c>
    </row>
    <row r="3914" ht="14.4" customHeight="1">
      <c r="E3914" s="139" t="inlineStr">
        <is>
          <t>ALLA0AU1200</t>
        </is>
      </c>
      <c r="F3914" s="139" t="inlineStr">
        <is>
          <t>CNRB0003948</t>
        </is>
      </c>
      <c r="G3914" s="139" t="inlineStr">
        <is>
          <t>ICIC0003417</t>
        </is>
      </c>
      <c r="H3914" s="139" t="inlineStr">
        <is>
          <t>PMCB0000315</t>
        </is>
      </c>
      <c r="I3914" s="139" t="inlineStr">
        <is>
          <t>SBIN0012533</t>
        </is>
      </c>
    </row>
    <row r="3915" ht="14.4" customHeight="1">
      <c r="E3915" s="139" t="inlineStr">
        <is>
          <t>ALLA0AU1201</t>
        </is>
      </c>
      <c r="F3915" s="139" t="inlineStr">
        <is>
          <t>CNRB0003947</t>
        </is>
      </c>
      <c r="G3915" s="139" t="inlineStr">
        <is>
          <t>ICIC0003416</t>
        </is>
      </c>
      <c r="H3915" s="139" t="inlineStr">
        <is>
          <t>PMCB0000314</t>
        </is>
      </c>
      <c r="I3915" s="139" t="inlineStr">
        <is>
          <t>SBIN0012532</t>
        </is>
      </c>
    </row>
    <row r="3916" ht="14.4" customHeight="1">
      <c r="E3916" s="139" t="inlineStr">
        <is>
          <t>ALLA0AU1202</t>
        </is>
      </c>
      <c r="F3916" s="139" t="inlineStr">
        <is>
          <t>CNRB0003946</t>
        </is>
      </c>
      <c r="G3916" s="139" t="inlineStr">
        <is>
          <t>ICIC0003415</t>
        </is>
      </c>
      <c r="H3916" s="139" t="inlineStr">
        <is>
          <t>PMCB0000313</t>
        </is>
      </c>
      <c r="I3916" s="139" t="inlineStr">
        <is>
          <t>SBIN0012531</t>
        </is>
      </c>
    </row>
    <row r="3917" ht="14.4" customHeight="1">
      <c r="E3917" s="139" t="inlineStr">
        <is>
          <t>ALLA0AU1203</t>
        </is>
      </c>
      <c r="F3917" s="139" t="inlineStr">
        <is>
          <t>CNRB0003944</t>
        </is>
      </c>
      <c r="G3917" s="139" t="inlineStr">
        <is>
          <t>ICIC0003414</t>
        </is>
      </c>
      <c r="H3917" s="139" t="inlineStr">
        <is>
          <t>PMCB0000308</t>
        </is>
      </c>
      <c r="I3917" s="139" t="inlineStr">
        <is>
          <t>SBIN0012530</t>
        </is>
      </c>
    </row>
    <row r="3918" ht="14.4" customHeight="1">
      <c r="E3918" s="139" t="inlineStr">
        <is>
          <t>ALLA0AU1204</t>
        </is>
      </c>
      <c r="F3918" s="139" t="inlineStr">
        <is>
          <t>CNRB0003943</t>
        </is>
      </c>
      <c r="G3918" s="139" t="inlineStr">
        <is>
          <t>ICIC0003413</t>
        </is>
      </c>
      <c r="H3918" s="139" t="inlineStr">
        <is>
          <t>PMCB0000304</t>
        </is>
      </c>
      <c r="I3918" s="139" t="inlineStr">
        <is>
          <t>SBIN0012529</t>
        </is>
      </c>
    </row>
    <row r="3919" ht="14.4" customHeight="1">
      <c r="E3919" s="139" t="inlineStr">
        <is>
          <t>ALLA0AU1205</t>
        </is>
      </c>
      <c r="F3919" s="139" t="inlineStr">
        <is>
          <t>CNRB0003942</t>
        </is>
      </c>
      <c r="G3919" s="139" t="inlineStr">
        <is>
          <t>ICIC0003412</t>
        </is>
      </c>
      <c r="H3919" s="139" t="inlineStr">
        <is>
          <t>PMCB0000302</t>
        </is>
      </c>
      <c r="I3919" s="139" t="inlineStr">
        <is>
          <t>SBIN0012528</t>
        </is>
      </c>
    </row>
    <row r="3920" ht="14.4" customHeight="1">
      <c r="E3920" s="139" t="inlineStr">
        <is>
          <t>ALLA0AU1206</t>
        </is>
      </c>
      <c r="F3920" s="139" t="inlineStr">
        <is>
          <t>CNRB0003941</t>
        </is>
      </c>
      <c r="G3920" s="139" t="inlineStr">
        <is>
          <t>ICIC0003411</t>
        </is>
      </c>
      <c r="H3920" s="139" t="inlineStr">
        <is>
          <t>PMCB0000297</t>
        </is>
      </c>
      <c r="I3920" s="139" t="inlineStr">
        <is>
          <t>SBIN0012527</t>
        </is>
      </c>
    </row>
    <row r="3921" ht="14.4" customHeight="1">
      <c r="E3921" s="139" t="inlineStr">
        <is>
          <t>ALLA0AU1207</t>
        </is>
      </c>
      <c r="F3921" s="139" t="inlineStr">
        <is>
          <t>CNRB0003940</t>
        </is>
      </c>
      <c r="G3921" s="139" t="inlineStr">
        <is>
          <t>ICIC0003410</t>
        </is>
      </c>
      <c r="H3921" s="139" t="inlineStr">
        <is>
          <t>PMCB0000296</t>
        </is>
      </c>
      <c r="I3921" s="139" t="inlineStr">
        <is>
          <t>SBIN0012526</t>
        </is>
      </c>
    </row>
    <row r="3922" ht="14.4" customHeight="1">
      <c r="E3922" s="139" t="inlineStr">
        <is>
          <t>ALLA0AU1208</t>
        </is>
      </c>
      <c r="F3922" s="139" t="inlineStr">
        <is>
          <t>CNRB0003939</t>
        </is>
      </c>
      <c r="G3922" s="139" t="inlineStr">
        <is>
          <t>ICIC0003409</t>
        </is>
      </c>
      <c r="H3922" s="139" t="inlineStr">
        <is>
          <t>PMCB0000295</t>
        </is>
      </c>
      <c r="I3922" s="139" t="inlineStr">
        <is>
          <t>SBIN0012525</t>
        </is>
      </c>
    </row>
    <row r="3923" ht="14.4" customHeight="1">
      <c r="E3923" s="139" t="inlineStr">
        <is>
          <t>ALLA0AU1209</t>
        </is>
      </c>
      <c r="F3923" s="139" t="inlineStr">
        <is>
          <t>CNRB0003938</t>
        </is>
      </c>
      <c r="G3923" s="139" t="inlineStr">
        <is>
          <t>ICIC0003408</t>
        </is>
      </c>
      <c r="H3923" s="139" t="inlineStr">
        <is>
          <t>PMCB0000294</t>
        </is>
      </c>
      <c r="I3923" s="139" t="inlineStr">
        <is>
          <t>SBIN0012524</t>
        </is>
      </c>
    </row>
    <row r="3924" ht="14.4" customHeight="1">
      <c r="E3924" s="139" t="inlineStr">
        <is>
          <t>ALLA0AU1210</t>
        </is>
      </c>
      <c r="F3924" s="139" t="inlineStr">
        <is>
          <t>CNRB0003935</t>
        </is>
      </c>
      <c r="G3924" s="139" t="inlineStr">
        <is>
          <t>ICIC0003407</t>
        </is>
      </c>
      <c r="H3924" s="139" t="inlineStr">
        <is>
          <t>PMCB0000293</t>
        </is>
      </c>
      <c r="I3924" s="139" t="inlineStr">
        <is>
          <t>SBIN0012523</t>
        </is>
      </c>
    </row>
    <row r="3925" ht="14.4" customHeight="1">
      <c r="E3925" s="139" t="inlineStr">
        <is>
          <t>ALLA0AU1211</t>
        </is>
      </c>
      <c r="F3925" s="139" t="inlineStr">
        <is>
          <t>CNRB0003931</t>
        </is>
      </c>
      <c r="G3925" s="139" t="inlineStr">
        <is>
          <t>ICIC0003406</t>
        </is>
      </c>
      <c r="H3925" s="139" t="inlineStr">
        <is>
          <t>PMCB0000292</t>
        </is>
      </c>
      <c r="I3925" s="139" t="inlineStr">
        <is>
          <t>SBIN0012522</t>
        </is>
      </c>
    </row>
    <row r="3926" ht="14.4" customHeight="1">
      <c r="E3926" s="139" t="inlineStr">
        <is>
          <t>ALLA0AU1212</t>
        </is>
      </c>
      <c r="F3926" s="139" t="inlineStr">
        <is>
          <t>CNRB0003930</t>
        </is>
      </c>
      <c r="G3926" s="139" t="inlineStr">
        <is>
          <t>ICIC0003405</t>
        </is>
      </c>
      <c r="H3926" s="139" t="inlineStr">
        <is>
          <t>PMCB0000262</t>
        </is>
      </c>
      <c r="I3926" s="139" t="inlineStr">
        <is>
          <t>SBIN0012521</t>
        </is>
      </c>
    </row>
    <row r="3927" ht="14.4" customHeight="1">
      <c r="E3927" s="139" t="inlineStr">
        <is>
          <t>ALLA0AU1213</t>
        </is>
      </c>
      <c r="F3927" s="139" t="inlineStr">
        <is>
          <t>CNRB0003929</t>
        </is>
      </c>
      <c r="G3927" s="139" t="inlineStr">
        <is>
          <t>ICIC0003404</t>
        </is>
      </c>
      <c r="H3927" s="139" t="inlineStr">
        <is>
          <t>PMCB0000253</t>
        </is>
      </c>
      <c r="I3927" s="139" t="inlineStr">
        <is>
          <t>SBIN0012520</t>
        </is>
      </c>
    </row>
    <row r="3928" ht="14.4" customHeight="1">
      <c r="E3928" s="139" t="inlineStr">
        <is>
          <t>ALLA0AU1214</t>
        </is>
      </c>
      <c r="F3928" s="139" t="inlineStr">
        <is>
          <t>CNRB0003928</t>
        </is>
      </c>
      <c r="G3928" s="139" t="inlineStr">
        <is>
          <t>ICIC0003403</t>
        </is>
      </c>
      <c r="H3928" s="139" t="inlineStr">
        <is>
          <t>PMCB0000252</t>
        </is>
      </c>
      <c r="I3928" s="139" t="inlineStr">
        <is>
          <t>SBIN0012519</t>
        </is>
      </c>
    </row>
    <row r="3929" ht="14.4" customHeight="1">
      <c r="E3929" s="139" t="inlineStr">
        <is>
          <t>ALLA0AU1215</t>
        </is>
      </c>
      <c r="F3929" s="139" t="inlineStr">
        <is>
          <t>CNRB0003924</t>
        </is>
      </c>
      <c r="G3929" s="139" t="inlineStr">
        <is>
          <t>ICIC0003402</t>
        </is>
      </c>
      <c r="H3929" s="139" t="inlineStr">
        <is>
          <t>PMCB0000251</t>
        </is>
      </c>
      <c r="I3929" s="139" t="inlineStr">
        <is>
          <t>SBIN0012518</t>
        </is>
      </c>
    </row>
    <row r="3930" ht="14.4" customHeight="1">
      <c r="E3930" s="139" t="inlineStr">
        <is>
          <t>ALLA0AU1216</t>
        </is>
      </c>
      <c r="F3930" s="139" t="inlineStr">
        <is>
          <t>CNRB0003920</t>
        </is>
      </c>
      <c r="G3930" s="139" t="inlineStr">
        <is>
          <t>ICIC0003401</t>
        </is>
      </c>
      <c r="H3930" s="139" t="inlineStr">
        <is>
          <t>PMCB0000250</t>
        </is>
      </c>
      <c r="I3930" s="139" t="inlineStr">
        <is>
          <t>SBIN0012517</t>
        </is>
      </c>
    </row>
    <row r="3931" ht="14.4" customHeight="1">
      <c r="E3931" s="139" t="inlineStr">
        <is>
          <t>ALLA0AU1217</t>
        </is>
      </c>
      <c r="F3931" s="139" t="inlineStr">
        <is>
          <t>CNRB0003919</t>
        </is>
      </c>
      <c r="G3931" s="139" t="inlineStr">
        <is>
          <t>ICIC0003400</t>
        </is>
      </c>
      <c r="H3931" s="139" t="inlineStr">
        <is>
          <t>PMCB0000249</t>
        </is>
      </c>
      <c r="I3931" s="139" t="inlineStr">
        <is>
          <t>SBIN0012516</t>
        </is>
      </c>
    </row>
    <row r="3932" ht="14.4" customHeight="1">
      <c r="E3932" s="139" t="inlineStr">
        <is>
          <t>ALLA0AU1218</t>
        </is>
      </c>
      <c r="F3932" s="139" t="inlineStr">
        <is>
          <t>CNRB0003916</t>
        </is>
      </c>
      <c r="G3932" s="139" t="inlineStr">
        <is>
          <t>ICIC0003398</t>
        </is>
      </c>
      <c r="H3932" s="139" t="inlineStr">
        <is>
          <t>PMCB0000248</t>
        </is>
      </c>
      <c r="I3932" s="139" t="inlineStr">
        <is>
          <t>SBIN0012515</t>
        </is>
      </c>
    </row>
    <row r="3933" ht="14.4" customHeight="1">
      <c r="E3933" s="139" t="inlineStr">
        <is>
          <t>ALLA0AU1219</t>
        </is>
      </c>
      <c r="F3933" s="139" t="inlineStr">
        <is>
          <t>CNRB0003913</t>
        </is>
      </c>
      <c r="G3933" s="139" t="inlineStr">
        <is>
          <t>ICIC0003397</t>
        </is>
      </c>
      <c r="H3933" s="139" t="inlineStr">
        <is>
          <t>PMCB0000247</t>
        </is>
      </c>
      <c r="I3933" s="139" t="inlineStr">
        <is>
          <t>SBIN0012514</t>
        </is>
      </c>
    </row>
    <row r="3934" ht="14.4" customHeight="1">
      <c r="E3934" s="139" t="inlineStr">
        <is>
          <t>ALLA0AU1220</t>
        </is>
      </c>
      <c r="F3934" s="139" t="inlineStr">
        <is>
          <t>CNRB0003912</t>
        </is>
      </c>
      <c r="G3934" s="139" t="inlineStr">
        <is>
          <t>ICIC0003394</t>
        </is>
      </c>
      <c r="H3934" s="139" t="inlineStr">
        <is>
          <t>PMCB0000246</t>
        </is>
      </c>
      <c r="I3934" s="139" t="inlineStr">
        <is>
          <t>SBIN0012513</t>
        </is>
      </c>
    </row>
    <row r="3935" ht="14.4" customHeight="1">
      <c r="E3935" s="139" t="inlineStr">
        <is>
          <t>ALLA0AU1221</t>
        </is>
      </c>
      <c r="F3935" s="139" t="inlineStr">
        <is>
          <t>CNRB0003910</t>
        </is>
      </c>
      <c r="G3935" s="139" t="inlineStr">
        <is>
          <t>ICIC0003393</t>
        </is>
      </c>
      <c r="H3935" s="139" t="inlineStr">
        <is>
          <t>PMCB0000245</t>
        </is>
      </c>
      <c r="I3935" s="139" t="inlineStr">
        <is>
          <t>SBIN0012512</t>
        </is>
      </c>
    </row>
    <row r="3936" ht="14.4" customHeight="1">
      <c r="E3936" s="139" t="inlineStr">
        <is>
          <t>ALLA0AU1222</t>
        </is>
      </c>
      <c r="F3936" s="139" t="inlineStr">
        <is>
          <t>CNRB0003909</t>
        </is>
      </c>
      <c r="G3936" s="139" t="inlineStr">
        <is>
          <t>ICIC0003392</t>
        </is>
      </c>
      <c r="H3936" s="139" t="inlineStr">
        <is>
          <t>PMCB0000244</t>
        </is>
      </c>
      <c r="I3936" s="139" t="inlineStr">
        <is>
          <t>SBIN0012511</t>
        </is>
      </c>
    </row>
    <row r="3937" ht="14.4" customHeight="1">
      <c r="E3937" s="139" t="inlineStr">
        <is>
          <t>ALLA0AU1223</t>
        </is>
      </c>
      <c r="F3937" s="139" t="inlineStr">
        <is>
          <t>CNRB0003908</t>
        </is>
      </c>
      <c r="G3937" s="139" t="inlineStr">
        <is>
          <t>ICIC0003391</t>
        </is>
      </c>
      <c r="H3937" s="139" t="inlineStr">
        <is>
          <t>PMCB0000243</t>
        </is>
      </c>
      <c r="I3937" s="139" t="inlineStr">
        <is>
          <t>SBIN0012510</t>
        </is>
      </c>
    </row>
    <row r="3938" ht="14.4" customHeight="1">
      <c r="E3938" s="139" t="inlineStr">
        <is>
          <t>ALLA0AU1224</t>
        </is>
      </c>
      <c r="F3938" s="139" t="inlineStr">
        <is>
          <t>CNRB0003907</t>
        </is>
      </c>
      <c r="G3938" s="139" t="inlineStr">
        <is>
          <t>ICIC0003390</t>
        </is>
      </c>
      <c r="H3938" s="139" t="inlineStr">
        <is>
          <t>PMCB0000242</t>
        </is>
      </c>
      <c r="I3938" s="139" t="inlineStr">
        <is>
          <t>SBIN0012509</t>
        </is>
      </c>
    </row>
    <row r="3939" ht="14.4" customHeight="1">
      <c r="E3939" s="139" t="inlineStr">
        <is>
          <t>ALLA0AU1225</t>
        </is>
      </c>
      <c r="F3939" s="139" t="inlineStr">
        <is>
          <t>CNRB0003906</t>
        </is>
      </c>
      <c r="G3939" s="139" t="inlineStr">
        <is>
          <t>ICIC0003389</t>
        </is>
      </c>
      <c r="H3939" s="139" t="inlineStr">
        <is>
          <t>PMCB0000232</t>
        </is>
      </c>
      <c r="I3939" s="139" t="inlineStr">
        <is>
          <t>SBIN0012508</t>
        </is>
      </c>
    </row>
    <row r="3940" ht="14.4" customHeight="1">
      <c r="E3940" s="139" t="inlineStr">
        <is>
          <t>ALLA0AU1226</t>
        </is>
      </c>
      <c r="F3940" s="139" t="inlineStr">
        <is>
          <t>CNRB0003905</t>
        </is>
      </c>
      <c r="G3940" s="139" t="inlineStr">
        <is>
          <t>ICIC0003388</t>
        </is>
      </c>
      <c r="H3940" s="139" t="inlineStr">
        <is>
          <t>PMCB0000223</t>
        </is>
      </c>
      <c r="I3940" s="139" t="inlineStr">
        <is>
          <t>SBIN0012507</t>
        </is>
      </c>
    </row>
    <row r="3941" ht="14.4" customHeight="1">
      <c r="E3941" s="139" t="inlineStr">
        <is>
          <t>ALLA0AU1227</t>
        </is>
      </c>
      <c r="F3941" s="139" t="inlineStr">
        <is>
          <t>CNRB0003904</t>
        </is>
      </c>
      <c r="G3941" s="139" t="inlineStr">
        <is>
          <t>ICIC0003387</t>
        </is>
      </c>
      <c r="H3941" s="139" t="inlineStr">
        <is>
          <t>PMCB0000222</t>
        </is>
      </c>
      <c r="I3941" s="139" t="inlineStr">
        <is>
          <t>SBIN0012506</t>
        </is>
      </c>
    </row>
    <row r="3942" ht="14.4" customHeight="1">
      <c r="E3942" s="139" t="inlineStr">
        <is>
          <t>ALLA0AU1228</t>
        </is>
      </c>
      <c r="F3942" s="139" t="inlineStr">
        <is>
          <t>CNRB0003903</t>
        </is>
      </c>
      <c r="G3942" s="139" t="inlineStr">
        <is>
          <t>ICIC0003386</t>
        </is>
      </c>
      <c r="H3942" s="139" t="inlineStr">
        <is>
          <t>PMCB0000214</t>
        </is>
      </c>
      <c r="I3942" s="139" t="inlineStr">
        <is>
          <t>SBIN0012505</t>
        </is>
      </c>
    </row>
    <row r="3943" ht="14.4" customHeight="1">
      <c r="E3943" s="139" t="inlineStr">
        <is>
          <t>ALLA0AU1229</t>
        </is>
      </c>
      <c r="F3943" s="139" t="inlineStr">
        <is>
          <t>CNRB0003902</t>
        </is>
      </c>
      <c r="G3943" s="139" t="inlineStr">
        <is>
          <t>ICIC0003385</t>
        </is>
      </c>
      <c r="H3943" s="139" t="inlineStr">
        <is>
          <t>PMCB0000211</t>
        </is>
      </c>
      <c r="I3943" s="139" t="inlineStr">
        <is>
          <t>SBIN0012504</t>
        </is>
      </c>
    </row>
    <row r="3944" ht="14.4" customHeight="1">
      <c r="E3944" s="139" t="inlineStr">
        <is>
          <t>ALLA0AU1230</t>
        </is>
      </c>
      <c r="F3944" s="139" t="inlineStr">
        <is>
          <t>CNRB0003901</t>
        </is>
      </c>
      <c r="G3944" s="139" t="inlineStr">
        <is>
          <t>ICIC0003383</t>
        </is>
      </c>
      <c r="H3944" s="139" t="inlineStr">
        <is>
          <t>PMCB0000207</t>
        </is>
      </c>
      <c r="I3944" s="139" t="inlineStr">
        <is>
          <t>SBIN0012503</t>
        </is>
      </c>
    </row>
    <row r="3945" ht="14.4" customHeight="1">
      <c r="E3945" s="139" t="inlineStr">
        <is>
          <t>ALLA0AU1231</t>
        </is>
      </c>
      <c r="F3945" s="139" t="inlineStr">
        <is>
          <t>CNRB0003899</t>
        </is>
      </c>
      <c r="G3945" s="139" t="inlineStr">
        <is>
          <t>ICIC0003382</t>
        </is>
      </c>
      <c r="H3945" s="139" t="inlineStr">
        <is>
          <t>PMCB0000205</t>
        </is>
      </c>
      <c r="I3945" s="139" t="inlineStr">
        <is>
          <t>SBIN0012502</t>
        </is>
      </c>
    </row>
    <row r="3946" ht="14.4" customHeight="1">
      <c r="E3946" s="139" t="inlineStr">
        <is>
          <t>ALLA0AU1232</t>
        </is>
      </c>
      <c r="F3946" s="139" t="inlineStr">
        <is>
          <t>CNRB0003898</t>
        </is>
      </c>
      <c r="G3946" s="139" t="inlineStr">
        <is>
          <t>ICIC0003380</t>
        </is>
      </c>
      <c r="H3946" s="139" t="inlineStr">
        <is>
          <t>PMCB0000204</t>
        </is>
      </c>
      <c r="I3946" s="139" t="inlineStr">
        <is>
          <t>SBIN0012501</t>
        </is>
      </c>
    </row>
    <row r="3947" ht="14.4" customHeight="1">
      <c r="E3947" s="139" t="inlineStr">
        <is>
          <t>ALLA0AU1233</t>
        </is>
      </c>
      <c r="F3947" s="139" t="inlineStr">
        <is>
          <t>CNRB0003897</t>
        </is>
      </c>
      <c r="G3947" s="139" t="inlineStr">
        <is>
          <t>ICIC0003379</t>
        </is>
      </c>
      <c r="H3947" s="139" t="inlineStr">
        <is>
          <t>PMCB0000203</t>
        </is>
      </c>
      <c r="I3947" s="139" t="inlineStr">
        <is>
          <t>SBIN0012500</t>
        </is>
      </c>
    </row>
    <row r="3948" ht="14.4" customHeight="1">
      <c r="E3948" s="139" t="inlineStr">
        <is>
          <t>ALLA0AU1235</t>
        </is>
      </c>
      <c r="F3948" s="139" t="inlineStr">
        <is>
          <t>CNRB0003896</t>
        </is>
      </c>
      <c r="G3948" s="139" t="inlineStr">
        <is>
          <t>ICIC0003378</t>
        </is>
      </c>
      <c r="H3948" s="139" t="inlineStr">
        <is>
          <t>PMCB0000152</t>
        </is>
      </c>
      <c r="I3948" s="139" t="inlineStr">
        <is>
          <t>SBIN0012499</t>
        </is>
      </c>
    </row>
    <row r="3949" ht="14.4" customHeight="1">
      <c r="E3949" s="139" t="inlineStr">
        <is>
          <t>ALLA0AU1236</t>
        </is>
      </c>
      <c r="F3949" s="139" t="inlineStr">
        <is>
          <t>CNRB0003895</t>
        </is>
      </c>
      <c r="G3949" s="139" t="inlineStr">
        <is>
          <t>ICIC0003377</t>
        </is>
      </c>
      <c r="H3949" s="139" t="inlineStr">
        <is>
          <t>PMCB0000081</t>
        </is>
      </c>
      <c r="I3949" s="139" t="inlineStr">
        <is>
          <t>SBIN0012497</t>
        </is>
      </c>
    </row>
    <row r="3950" ht="14.4" customHeight="1">
      <c r="E3950" s="139" t="inlineStr">
        <is>
          <t>ALLA0AU1237</t>
        </is>
      </c>
      <c r="F3950" s="139" t="inlineStr">
        <is>
          <t>CNRB0003894</t>
        </is>
      </c>
      <c r="G3950" s="139" t="inlineStr">
        <is>
          <t>ICIC0003376</t>
        </is>
      </c>
      <c r="H3950" s="139" t="inlineStr">
        <is>
          <t>PMCB0000080</t>
        </is>
      </c>
      <c r="I3950" s="139" t="inlineStr">
        <is>
          <t>SBIN0012496</t>
        </is>
      </c>
    </row>
    <row r="3951" ht="14.4" customHeight="1">
      <c r="E3951" s="139" t="inlineStr">
        <is>
          <t>ALLA0AU1238</t>
        </is>
      </c>
      <c r="F3951" s="139" t="inlineStr">
        <is>
          <t>CNRB0003893</t>
        </is>
      </c>
      <c r="G3951" s="139" t="inlineStr">
        <is>
          <t>ICIC0003375</t>
        </is>
      </c>
      <c r="H3951" s="139" t="inlineStr">
        <is>
          <t>PMCB0000079</t>
        </is>
      </c>
      <c r="I3951" s="139" t="inlineStr">
        <is>
          <t>SBIN0012495</t>
        </is>
      </c>
    </row>
    <row r="3952" ht="14.4" customHeight="1">
      <c r="E3952" s="139" t="inlineStr">
        <is>
          <t>ALLA0AU1239</t>
        </is>
      </c>
      <c r="F3952" s="139" t="inlineStr">
        <is>
          <t>CNRB0003891</t>
        </is>
      </c>
      <c r="G3952" s="139" t="inlineStr">
        <is>
          <t>ICIC0003374</t>
        </is>
      </c>
      <c r="H3952" s="139" t="inlineStr">
        <is>
          <t>PMCB0000078</t>
        </is>
      </c>
      <c r="I3952" s="139" t="inlineStr">
        <is>
          <t>SBIN0012494</t>
        </is>
      </c>
    </row>
    <row r="3953" ht="14.4" customHeight="1">
      <c r="E3953" s="139" t="inlineStr">
        <is>
          <t>ALLA0AU1240</t>
        </is>
      </c>
      <c r="F3953" s="139" t="inlineStr">
        <is>
          <t>CNRB0003890</t>
        </is>
      </c>
      <c r="G3953" s="139" t="inlineStr">
        <is>
          <t>ICIC0003373</t>
        </is>
      </c>
      <c r="H3953" s="139" t="inlineStr">
        <is>
          <t>PMCB0000077</t>
        </is>
      </c>
      <c r="I3953" s="139" t="inlineStr">
        <is>
          <t>SBIN0012493</t>
        </is>
      </c>
    </row>
    <row r="3954" ht="14.4" customHeight="1">
      <c r="E3954" s="139" t="inlineStr">
        <is>
          <t>ALLA0AU1241</t>
        </is>
      </c>
      <c r="F3954" s="139" t="inlineStr">
        <is>
          <t>CNRB0003889</t>
        </is>
      </c>
      <c r="G3954" s="139" t="inlineStr">
        <is>
          <t>ICIC0003372</t>
        </is>
      </c>
      <c r="H3954" s="139" t="inlineStr">
        <is>
          <t>PMCB0000076</t>
        </is>
      </c>
      <c r="I3954" s="139" t="inlineStr">
        <is>
          <t>SBIN0012492</t>
        </is>
      </c>
    </row>
    <row r="3955" ht="14.4" customHeight="1">
      <c r="E3955" s="139" t="inlineStr">
        <is>
          <t>ALLA0AU1242</t>
        </is>
      </c>
      <c r="F3955" s="139" t="inlineStr">
        <is>
          <t>CNRB0003888</t>
        </is>
      </c>
      <c r="G3955" s="139" t="inlineStr">
        <is>
          <t>ICIC0003371</t>
        </is>
      </c>
      <c r="H3955" s="139" t="inlineStr">
        <is>
          <t>PMCB0000075</t>
        </is>
      </c>
      <c r="I3955" s="139" t="inlineStr">
        <is>
          <t>SBIN0012491</t>
        </is>
      </c>
    </row>
    <row r="3956" ht="14.4" customHeight="1">
      <c r="E3956" s="139" t="inlineStr">
        <is>
          <t>ALLA0AU1243</t>
        </is>
      </c>
      <c r="F3956" s="139" t="inlineStr">
        <is>
          <t>CNRB0003887</t>
        </is>
      </c>
      <c r="G3956" s="139" t="inlineStr">
        <is>
          <t>ICIC0003370</t>
        </is>
      </c>
      <c r="H3956" s="139" t="inlineStr">
        <is>
          <t>PMCB0000074</t>
        </is>
      </c>
      <c r="I3956" s="139" t="inlineStr">
        <is>
          <t>SBIN0012490</t>
        </is>
      </c>
    </row>
    <row r="3957" ht="14.4" customHeight="1">
      <c r="E3957" s="139" t="inlineStr">
        <is>
          <t>ALLA0AU1244</t>
        </is>
      </c>
      <c r="F3957" s="139" t="inlineStr">
        <is>
          <t>CNRB0003886</t>
        </is>
      </c>
      <c r="G3957" s="139" t="inlineStr">
        <is>
          <t>ICIC0003369</t>
        </is>
      </c>
      <c r="H3957" s="139" t="inlineStr">
        <is>
          <t>PMCB0000073</t>
        </is>
      </c>
      <c r="I3957" s="139" t="inlineStr">
        <is>
          <t>SBIN0012489</t>
        </is>
      </c>
    </row>
    <row r="3958" ht="14.4" customHeight="1">
      <c r="E3958" s="139" t="inlineStr">
        <is>
          <t>ALLA0AU1245</t>
        </is>
      </c>
      <c r="F3958" s="139" t="inlineStr">
        <is>
          <t>CNRB0003885</t>
        </is>
      </c>
      <c r="G3958" s="139" t="inlineStr">
        <is>
          <t>ICIC0003368</t>
        </is>
      </c>
      <c r="H3958" s="139" t="inlineStr">
        <is>
          <t>PMCB0000072</t>
        </is>
      </c>
      <c r="I3958" s="139" t="inlineStr">
        <is>
          <t>SBIN0012488</t>
        </is>
      </c>
    </row>
    <row r="3959" ht="14.4" customHeight="1">
      <c r="E3959" s="139" t="inlineStr">
        <is>
          <t>ALLA0AU1246</t>
        </is>
      </c>
      <c r="F3959" s="139" t="inlineStr">
        <is>
          <t>CNRB0003884</t>
        </is>
      </c>
      <c r="G3959" s="139" t="inlineStr">
        <is>
          <t>ICIC0003367</t>
        </is>
      </c>
      <c r="H3959" s="139" t="inlineStr">
        <is>
          <t>PMCB0000071</t>
        </is>
      </c>
      <c r="I3959" s="139" t="inlineStr">
        <is>
          <t>SBIN0012487</t>
        </is>
      </c>
    </row>
    <row r="3960" ht="14.4" customHeight="1">
      <c r="E3960" s="139" t="inlineStr">
        <is>
          <t>ALLA0AU1247</t>
        </is>
      </c>
      <c r="F3960" s="139" t="inlineStr">
        <is>
          <t>CNRB0003883</t>
        </is>
      </c>
      <c r="G3960" s="139" t="inlineStr">
        <is>
          <t>ICIC0003366</t>
        </is>
      </c>
      <c r="H3960" s="139" t="inlineStr">
        <is>
          <t>PMCB0000070</t>
        </is>
      </c>
      <c r="I3960" s="139" t="inlineStr">
        <is>
          <t>SBIN0012486</t>
        </is>
      </c>
    </row>
    <row r="3961" ht="14.4" customHeight="1">
      <c r="E3961" s="139" t="inlineStr">
        <is>
          <t>ALLA0AU1248</t>
        </is>
      </c>
      <c r="F3961" s="139" t="inlineStr">
        <is>
          <t>CNRB0003882</t>
        </is>
      </c>
      <c r="G3961" s="139" t="inlineStr">
        <is>
          <t>ICIC0003365</t>
        </is>
      </c>
      <c r="H3961" s="139" t="inlineStr">
        <is>
          <t>PMCB0000069</t>
        </is>
      </c>
      <c r="I3961" s="139" t="inlineStr">
        <is>
          <t>SBIN0012485</t>
        </is>
      </c>
    </row>
    <row r="3962" ht="14.4" customHeight="1">
      <c r="E3962" s="139" t="inlineStr">
        <is>
          <t>ALLA0AU1249</t>
        </is>
      </c>
      <c r="F3962" s="139" t="inlineStr">
        <is>
          <t>CNRB0003881</t>
        </is>
      </c>
      <c r="G3962" s="139" t="inlineStr">
        <is>
          <t>ICIC0003364</t>
        </is>
      </c>
      <c r="H3962" s="139" t="inlineStr">
        <is>
          <t>PMCB0000068</t>
        </is>
      </c>
      <c r="I3962" s="139" t="inlineStr">
        <is>
          <t>SBIN0012484</t>
        </is>
      </c>
    </row>
    <row r="3963" ht="14.4" customHeight="1">
      <c r="E3963" s="139" t="inlineStr">
        <is>
          <t>ALLA0AU1250</t>
        </is>
      </c>
      <c r="F3963" s="139" t="inlineStr">
        <is>
          <t>CNRB0003880</t>
        </is>
      </c>
      <c r="G3963" s="139" t="inlineStr">
        <is>
          <t>ICIC0003363</t>
        </is>
      </c>
      <c r="H3963" s="139" t="inlineStr">
        <is>
          <t>PMCB0000067</t>
        </is>
      </c>
      <c r="I3963" s="139" t="inlineStr">
        <is>
          <t>SBIN0012483</t>
        </is>
      </c>
    </row>
    <row r="3964" ht="14.4" customHeight="1">
      <c r="E3964" s="139" t="inlineStr">
        <is>
          <t>ALLA0AU1251</t>
        </is>
      </c>
      <c r="F3964" s="139" t="inlineStr">
        <is>
          <t>CNRB0003879</t>
        </is>
      </c>
      <c r="G3964" s="139" t="inlineStr">
        <is>
          <t>ICIC0003362</t>
        </is>
      </c>
      <c r="H3964" s="139" t="inlineStr">
        <is>
          <t>PMCB0000066</t>
        </is>
      </c>
      <c r="I3964" s="139" t="inlineStr">
        <is>
          <t>SBIN0012482</t>
        </is>
      </c>
    </row>
    <row r="3965" ht="14.4" customHeight="1">
      <c r="E3965" s="139" t="inlineStr">
        <is>
          <t>ALLA0AU1252</t>
        </is>
      </c>
      <c r="F3965" s="139" t="inlineStr">
        <is>
          <t>CNRB0003878</t>
        </is>
      </c>
      <c r="G3965" s="139" t="inlineStr">
        <is>
          <t>ICIC0003361</t>
        </is>
      </c>
      <c r="H3965" s="139" t="inlineStr">
        <is>
          <t>PMCB0000065</t>
        </is>
      </c>
      <c r="I3965" s="139" t="inlineStr">
        <is>
          <t>SBIN0012481</t>
        </is>
      </c>
    </row>
    <row r="3966" ht="14.4" customHeight="1">
      <c r="E3966" s="139" t="inlineStr">
        <is>
          <t>ALLA0AU1253</t>
        </is>
      </c>
      <c r="F3966" s="139" t="inlineStr">
        <is>
          <t>CNRB0003876</t>
        </is>
      </c>
      <c r="G3966" s="139" t="inlineStr">
        <is>
          <t>ICIC0003360</t>
        </is>
      </c>
      <c r="H3966" s="139" t="inlineStr">
        <is>
          <t>PMCB0000064</t>
        </is>
      </c>
      <c r="I3966" s="139" t="inlineStr">
        <is>
          <t>SBIN0012480</t>
        </is>
      </c>
    </row>
    <row r="3967" ht="14.4" customHeight="1">
      <c r="E3967" s="139" t="inlineStr">
        <is>
          <t>ALLA0AU1254</t>
        </is>
      </c>
      <c r="F3967" s="139" t="inlineStr">
        <is>
          <t>CNRB0003875</t>
        </is>
      </c>
      <c r="G3967" s="139" t="inlineStr">
        <is>
          <t>ICIC0003359</t>
        </is>
      </c>
      <c r="H3967" s="139" t="inlineStr">
        <is>
          <t>PMCB0000063</t>
        </is>
      </c>
      <c r="I3967" s="139" t="inlineStr">
        <is>
          <t>SBIN0012479</t>
        </is>
      </c>
    </row>
    <row r="3968" ht="14.4" customHeight="1">
      <c r="E3968" s="139" t="inlineStr">
        <is>
          <t>ALLA0AU1255</t>
        </is>
      </c>
      <c r="F3968" s="139" t="inlineStr">
        <is>
          <t>CNRB0003874</t>
        </is>
      </c>
      <c r="G3968" s="139" t="inlineStr">
        <is>
          <t>ICIC0003358</t>
        </is>
      </c>
      <c r="H3968" s="139" t="inlineStr">
        <is>
          <t>PMCB0000062</t>
        </is>
      </c>
      <c r="I3968" s="139" t="inlineStr">
        <is>
          <t>SBIN0012478</t>
        </is>
      </c>
    </row>
    <row r="3969" ht="14.4" customHeight="1">
      <c r="E3969" s="139" t="inlineStr">
        <is>
          <t>ALLA0AU1256</t>
        </is>
      </c>
      <c r="F3969" s="139" t="inlineStr">
        <is>
          <t>CNRB0003873</t>
        </is>
      </c>
      <c r="G3969" s="139" t="inlineStr">
        <is>
          <t>ICIC0003357</t>
        </is>
      </c>
      <c r="H3969" s="139" t="inlineStr">
        <is>
          <t>PMCB0000061</t>
        </is>
      </c>
      <c r="I3969" s="139" t="inlineStr">
        <is>
          <t>SBIN0012477</t>
        </is>
      </c>
    </row>
    <row r="3970" ht="14.4" customHeight="1">
      <c r="E3970" s="139" t="inlineStr">
        <is>
          <t>ALLA0AU1257</t>
        </is>
      </c>
      <c r="F3970" s="139" t="inlineStr">
        <is>
          <t>CNRB0003872</t>
        </is>
      </c>
      <c r="G3970" s="139" t="inlineStr">
        <is>
          <t>ICIC0003355</t>
        </is>
      </c>
      <c r="H3970" s="139" t="inlineStr">
        <is>
          <t>PMCB0000060</t>
        </is>
      </c>
      <c r="I3970" s="139" t="inlineStr">
        <is>
          <t>SBIN0012476</t>
        </is>
      </c>
    </row>
    <row r="3971" ht="14.4" customHeight="1">
      <c r="E3971" s="139" t="inlineStr">
        <is>
          <t>ALLA0AU1258</t>
        </is>
      </c>
      <c r="F3971" s="139" t="inlineStr">
        <is>
          <t>CNRB0003871</t>
        </is>
      </c>
      <c r="G3971" s="139" t="inlineStr">
        <is>
          <t>ICIC0003354</t>
        </is>
      </c>
      <c r="H3971" s="139" t="inlineStr">
        <is>
          <t>PMCB0000059</t>
        </is>
      </c>
      <c r="I3971" s="139" t="inlineStr">
        <is>
          <t>SBIN0012475</t>
        </is>
      </c>
    </row>
    <row r="3972" ht="14.4" customHeight="1">
      <c r="E3972" s="139" t="inlineStr">
        <is>
          <t>ALLA0AU1259</t>
        </is>
      </c>
      <c r="F3972" s="139" t="inlineStr">
        <is>
          <t>CNRB0003870</t>
        </is>
      </c>
      <c r="G3972" s="139" t="inlineStr">
        <is>
          <t>ICIC0003353</t>
        </is>
      </c>
      <c r="H3972" s="139" t="inlineStr">
        <is>
          <t>PMCB0000058</t>
        </is>
      </c>
      <c r="I3972" s="139" t="inlineStr">
        <is>
          <t>SBIN0012474</t>
        </is>
      </c>
    </row>
    <row r="3973" ht="14.4" customHeight="1">
      <c r="E3973" s="139" t="inlineStr">
        <is>
          <t>ALLA0AU1260</t>
        </is>
      </c>
      <c r="F3973" s="139" t="inlineStr">
        <is>
          <t>CNRB0003869</t>
        </is>
      </c>
      <c r="G3973" s="139" t="inlineStr">
        <is>
          <t>ICIC0003352</t>
        </is>
      </c>
      <c r="H3973" s="139" t="inlineStr">
        <is>
          <t>PMCB0000057</t>
        </is>
      </c>
      <c r="I3973" s="139" t="inlineStr">
        <is>
          <t>SBIN0012473</t>
        </is>
      </c>
    </row>
    <row r="3974" ht="14.4" customHeight="1">
      <c r="E3974" s="139" t="inlineStr">
        <is>
          <t>ALLA0AU1261</t>
        </is>
      </c>
      <c r="F3974" s="139" t="inlineStr">
        <is>
          <t>CNRB0003868</t>
        </is>
      </c>
      <c r="G3974" s="139" t="inlineStr">
        <is>
          <t>ICIC0003350</t>
        </is>
      </c>
      <c r="H3974" s="139" t="inlineStr">
        <is>
          <t>PMCB0000056</t>
        </is>
      </c>
      <c r="I3974" s="139" t="inlineStr">
        <is>
          <t>SBIN0012472</t>
        </is>
      </c>
    </row>
    <row r="3975" ht="14.4" customHeight="1">
      <c r="E3975" s="139" t="inlineStr">
        <is>
          <t>ALLA0AU1262</t>
        </is>
      </c>
      <c r="F3975" s="139" t="inlineStr">
        <is>
          <t>CNRB0003867</t>
        </is>
      </c>
      <c r="G3975" s="139" t="inlineStr">
        <is>
          <t>ICIC0003349</t>
        </is>
      </c>
      <c r="H3975" s="139" t="inlineStr">
        <is>
          <t>PMCB0000055</t>
        </is>
      </c>
      <c r="I3975" s="139" t="inlineStr">
        <is>
          <t>SBIN0012471</t>
        </is>
      </c>
    </row>
    <row r="3976" ht="14.4" customHeight="1">
      <c r="E3976" s="139" t="inlineStr">
        <is>
          <t>ALLA0AU1263</t>
        </is>
      </c>
      <c r="F3976" s="139" t="inlineStr">
        <is>
          <t>CNRB0003866</t>
        </is>
      </c>
      <c r="G3976" s="139" t="inlineStr">
        <is>
          <t>ICIC0003348</t>
        </is>
      </c>
      <c r="H3976" s="139" t="inlineStr">
        <is>
          <t>PMCB0000054</t>
        </is>
      </c>
      <c r="I3976" s="139" t="inlineStr">
        <is>
          <t>SBIN0012470</t>
        </is>
      </c>
    </row>
    <row r="3977" ht="14.4" customHeight="1">
      <c r="E3977" s="139" t="inlineStr">
        <is>
          <t>ALLA0AU1264</t>
        </is>
      </c>
      <c r="F3977" s="139" t="inlineStr">
        <is>
          <t>CNRB0003865</t>
        </is>
      </c>
      <c r="G3977" s="139" t="inlineStr">
        <is>
          <t>ICIC0003347</t>
        </is>
      </c>
      <c r="H3977" s="139" t="inlineStr">
        <is>
          <t>PMCB0000053</t>
        </is>
      </c>
      <c r="I3977" s="139" t="inlineStr">
        <is>
          <t>SBIN0012469</t>
        </is>
      </c>
    </row>
    <row r="3978" ht="14.4" customHeight="1">
      <c r="E3978" s="139" t="inlineStr">
        <is>
          <t>ALLA0AU1265</t>
        </is>
      </c>
      <c r="F3978" s="139" t="inlineStr">
        <is>
          <t>CNRB0003864</t>
        </is>
      </c>
      <c r="G3978" s="139" t="inlineStr">
        <is>
          <t>ICIC0003346</t>
        </is>
      </c>
      <c r="H3978" s="139" t="inlineStr">
        <is>
          <t>PMCB0000052</t>
        </is>
      </c>
      <c r="I3978" s="139" t="inlineStr">
        <is>
          <t>SBIN0012468</t>
        </is>
      </c>
    </row>
    <row r="3979" ht="14.4" customHeight="1">
      <c r="E3979" s="139" t="inlineStr">
        <is>
          <t>ALLA0AU1266</t>
        </is>
      </c>
      <c r="F3979" s="139" t="inlineStr">
        <is>
          <t>CNRB0003863</t>
        </is>
      </c>
      <c r="G3979" s="139" t="inlineStr">
        <is>
          <t>ICIC0003345</t>
        </is>
      </c>
      <c r="H3979" s="139" t="inlineStr">
        <is>
          <t>PMCB0000051</t>
        </is>
      </c>
      <c r="I3979" s="139" t="inlineStr">
        <is>
          <t>SBIN0012467</t>
        </is>
      </c>
    </row>
    <row r="3980" ht="14.4" customHeight="1">
      <c r="E3980" s="139" t="inlineStr">
        <is>
          <t>ALLA0AU1267</t>
        </is>
      </c>
      <c r="F3980" s="139" t="inlineStr">
        <is>
          <t>CNRB0003862</t>
        </is>
      </c>
      <c r="G3980" s="139" t="inlineStr">
        <is>
          <t>ICIC0003344</t>
        </is>
      </c>
      <c r="H3980" s="139" t="inlineStr">
        <is>
          <t>PMCB0000050</t>
        </is>
      </c>
      <c r="I3980" s="139" t="inlineStr">
        <is>
          <t>SBIN0012466</t>
        </is>
      </c>
    </row>
    <row r="3981" ht="14.4" customHeight="1">
      <c r="E3981" s="139" t="inlineStr">
        <is>
          <t>ALLA0AU1268</t>
        </is>
      </c>
      <c r="F3981" s="139" t="inlineStr">
        <is>
          <t>CNRB0003861</t>
        </is>
      </c>
      <c r="G3981" s="139" t="inlineStr">
        <is>
          <t>ICIC0003343</t>
        </is>
      </c>
      <c r="H3981" s="139" t="inlineStr">
        <is>
          <t>PMCB0000049</t>
        </is>
      </c>
      <c r="I3981" s="139" t="inlineStr">
        <is>
          <t>SBIN0012465</t>
        </is>
      </c>
    </row>
    <row r="3982" ht="14.4" customHeight="1">
      <c r="E3982" s="139" t="inlineStr">
        <is>
          <t>ALLA0AU1269</t>
        </is>
      </c>
      <c r="F3982" s="139" t="inlineStr">
        <is>
          <t>CNRB0003860</t>
        </is>
      </c>
      <c r="G3982" s="139" t="inlineStr">
        <is>
          <t>ICIC0003342</t>
        </is>
      </c>
      <c r="H3982" s="139" t="inlineStr">
        <is>
          <t>PMCB0000048</t>
        </is>
      </c>
      <c r="I3982" s="139" t="inlineStr">
        <is>
          <t>SBIN0012464</t>
        </is>
      </c>
    </row>
    <row r="3983" ht="14.4" customHeight="1">
      <c r="E3983" s="139" t="inlineStr">
        <is>
          <t>ALLA0AU1270</t>
        </is>
      </c>
      <c r="F3983" s="139" t="inlineStr">
        <is>
          <t>CNRB0003859</t>
        </is>
      </c>
      <c r="G3983" s="139" t="inlineStr">
        <is>
          <t>ICIC0003341</t>
        </is>
      </c>
      <c r="H3983" s="139" t="inlineStr">
        <is>
          <t>PMCB0000047</t>
        </is>
      </c>
      <c r="I3983" s="139" t="inlineStr">
        <is>
          <t>SBIN0012463</t>
        </is>
      </c>
    </row>
    <row r="3984" ht="14.4" customHeight="1">
      <c r="E3984" s="139" t="inlineStr">
        <is>
          <t>ALLA0AU1271</t>
        </is>
      </c>
      <c r="F3984" s="139" t="inlineStr">
        <is>
          <t>CNRB0003858</t>
        </is>
      </c>
      <c r="G3984" s="139" t="inlineStr">
        <is>
          <t>ICIC0003340</t>
        </is>
      </c>
      <c r="H3984" s="139" t="inlineStr">
        <is>
          <t>PMCB0000046</t>
        </is>
      </c>
      <c r="I3984" s="139" t="inlineStr">
        <is>
          <t>SBIN0012462</t>
        </is>
      </c>
    </row>
    <row r="3985" ht="14.4" customHeight="1">
      <c r="E3985" s="139" t="inlineStr">
        <is>
          <t>ALLA0AU1272</t>
        </is>
      </c>
      <c r="F3985" s="139" t="inlineStr">
        <is>
          <t>CNRB0003857</t>
        </is>
      </c>
      <c r="G3985" s="139" t="inlineStr">
        <is>
          <t>ICIC0003339</t>
        </is>
      </c>
      <c r="H3985" s="139" t="inlineStr">
        <is>
          <t>PMCB0000045</t>
        </is>
      </c>
      <c r="I3985" s="139" t="inlineStr">
        <is>
          <t>SBIN0012461</t>
        </is>
      </c>
    </row>
    <row r="3986" ht="14.4" customHeight="1">
      <c r="E3986" s="139" t="inlineStr">
        <is>
          <t>ALLA0AU1273</t>
        </is>
      </c>
      <c r="F3986" s="139" t="inlineStr">
        <is>
          <t>CNRB0003856</t>
        </is>
      </c>
      <c r="G3986" s="139" t="inlineStr">
        <is>
          <t>ICIC0003338</t>
        </is>
      </c>
      <c r="H3986" s="139" t="inlineStr">
        <is>
          <t>PMCB0000044</t>
        </is>
      </c>
      <c r="I3986" s="139" t="inlineStr">
        <is>
          <t>SBIN0012460</t>
        </is>
      </c>
    </row>
    <row r="3987" ht="14.4" customHeight="1">
      <c r="E3987" s="139" t="inlineStr">
        <is>
          <t>ALLA0AU1274</t>
        </is>
      </c>
      <c r="F3987" s="139" t="inlineStr">
        <is>
          <t>CNRB0003855</t>
        </is>
      </c>
      <c r="G3987" s="139" t="inlineStr">
        <is>
          <t>ICIC0003337</t>
        </is>
      </c>
      <c r="H3987" s="139" t="inlineStr">
        <is>
          <t>PMCB0000043</t>
        </is>
      </c>
      <c r="I3987" s="139" t="inlineStr">
        <is>
          <t>SBIN0012459</t>
        </is>
      </c>
    </row>
    <row r="3988" ht="14.4" customHeight="1">
      <c r="E3988" s="139" t="inlineStr">
        <is>
          <t>ALLA0AU1275</t>
        </is>
      </c>
      <c r="F3988" s="139" t="inlineStr">
        <is>
          <t>CNRB0003854</t>
        </is>
      </c>
      <c r="G3988" s="139" t="inlineStr">
        <is>
          <t>ICIC0003335</t>
        </is>
      </c>
      <c r="H3988" s="139" t="inlineStr">
        <is>
          <t>PMCB0000042</t>
        </is>
      </c>
      <c r="I3988" s="139" t="inlineStr">
        <is>
          <t>SBIN0012458</t>
        </is>
      </c>
    </row>
    <row r="3989" ht="14.4" customHeight="1">
      <c r="E3989" s="139" t="inlineStr">
        <is>
          <t>ALLA0AU1276</t>
        </is>
      </c>
      <c r="F3989" s="139" t="inlineStr">
        <is>
          <t>CNRB0003853</t>
        </is>
      </c>
      <c r="G3989" s="139" t="inlineStr">
        <is>
          <t>ICIC0003334</t>
        </is>
      </c>
      <c r="H3989" s="139" t="inlineStr">
        <is>
          <t>PMCB0000041</t>
        </is>
      </c>
      <c r="I3989" s="139" t="inlineStr">
        <is>
          <t>SBIN0012456</t>
        </is>
      </c>
    </row>
    <row r="3990" ht="14.4" customHeight="1">
      <c r="E3990" s="139" t="inlineStr">
        <is>
          <t>ALLA0AU1277</t>
        </is>
      </c>
      <c r="F3990" s="139" t="inlineStr">
        <is>
          <t>CNRB0003852</t>
        </is>
      </c>
      <c r="G3990" s="139" t="inlineStr">
        <is>
          <t>ICIC0003333</t>
        </is>
      </c>
      <c r="H3990" s="139" t="inlineStr">
        <is>
          <t>PMCB0000040</t>
        </is>
      </c>
      <c r="I3990" s="139" t="inlineStr">
        <is>
          <t>SBIN0012455</t>
        </is>
      </c>
    </row>
    <row r="3991" ht="14.4" customHeight="1">
      <c r="E3991" s="139" t="inlineStr">
        <is>
          <t>ALLA0AU1278</t>
        </is>
      </c>
      <c r="F3991" s="139" t="inlineStr">
        <is>
          <t>CNRB0003851</t>
        </is>
      </c>
      <c r="G3991" s="139" t="inlineStr">
        <is>
          <t>ICIC0003332</t>
        </is>
      </c>
      <c r="H3991" s="139" t="inlineStr">
        <is>
          <t>PMCB0000039</t>
        </is>
      </c>
      <c r="I3991" s="139" t="inlineStr">
        <is>
          <t>SBIN0012454</t>
        </is>
      </c>
    </row>
    <row r="3992" ht="14.4" customHeight="1">
      <c r="E3992" s="139" t="inlineStr">
        <is>
          <t>ALLA0AU1279</t>
        </is>
      </c>
      <c r="F3992" s="139" t="inlineStr">
        <is>
          <t>CNRB0003850</t>
        </is>
      </c>
      <c r="G3992" s="139" t="inlineStr">
        <is>
          <t>ICIC0003331</t>
        </is>
      </c>
      <c r="H3992" s="139" t="inlineStr">
        <is>
          <t>PMCB0000038</t>
        </is>
      </c>
      <c r="I3992" s="139" t="inlineStr">
        <is>
          <t>SBIN0012453</t>
        </is>
      </c>
    </row>
    <row r="3993" ht="14.4" customHeight="1">
      <c r="E3993" s="139" t="inlineStr">
        <is>
          <t>ALLA0AU1280</t>
        </is>
      </c>
      <c r="F3993" s="139" t="inlineStr">
        <is>
          <t>CNRB0003849</t>
        </is>
      </c>
      <c r="G3993" s="139" t="inlineStr">
        <is>
          <t>ICIC0003330</t>
        </is>
      </c>
      <c r="H3993" s="139" t="inlineStr">
        <is>
          <t>PMCB0000037</t>
        </is>
      </c>
      <c r="I3993" s="139" t="inlineStr">
        <is>
          <t>SBIN0012452</t>
        </is>
      </c>
    </row>
    <row r="3994" ht="14.4" customHeight="1">
      <c r="E3994" s="139" t="inlineStr">
        <is>
          <t>ALLA0AU1281</t>
        </is>
      </c>
      <c r="F3994" s="139" t="inlineStr">
        <is>
          <t>CNRB0003848</t>
        </is>
      </c>
      <c r="G3994" s="139" t="inlineStr">
        <is>
          <t>ICIC0003329</t>
        </is>
      </c>
      <c r="H3994" s="139" t="inlineStr">
        <is>
          <t>PMCB0000036</t>
        </is>
      </c>
      <c r="I3994" s="139" t="inlineStr">
        <is>
          <t>SBIN0012451</t>
        </is>
      </c>
    </row>
    <row r="3995" ht="14.4" customHeight="1">
      <c r="E3995" s="139" t="inlineStr">
        <is>
          <t>ALLA0AU1282</t>
        </is>
      </c>
      <c r="F3995" s="139" t="inlineStr">
        <is>
          <t>CNRB0003847</t>
        </is>
      </c>
      <c r="G3995" s="139" t="inlineStr">
        <is>
          <t>ICIC0003328</t>
        </is>
      </c>
      <c r="H3995" s="139" t="inlineStr">
        <is>
          <t>PMCB0000035</t>
        </is>
      </c>
      <c r="I3995" s="139" t="inlineStr">
        <is>
          <t>SBIN0012450</t>
        </is>
      </c>
    </row>
    <row r="3996" ht="14.4" customHeight="1">
      <c r="E3996" s="139" t="inlineStr">
        <is>
          <t>ALLA0AU1283</t>
        </is>
      </c>
      <c r="F3996" s="139" t="inlineStr">
        <is>
          <t>CNRB0003846</t>
        </is>
      </c>
      <c r="G3996" s="139" t="inlineStr">
        <is>
          <t>ICIC0003327</t>
        </is>
      </c>
      <c r="H3996" s="139" t="inlineStr">
        <is>
          <t>PMCB0000034</t>
        </is>
      </c>
      <c r="I3996" s="139" t="inlineStr">
        <is>
          <t>SBIN0012449</t>
        </is>
      </c>
    </row>
    <row r="3997" ht="14.4" customHeight="1">
      <c r="E3997" s="139" t="inlineStr">
        <is>
          <t>ALLA0AU1284</t>
        </is>
      </c>
      <c r="F3997" s="139" t="inlineStr">
        <is>
          <t>CNRB0003845</t>
        </is>
      </c>
      <c r="G3997" s="139" t="inlineStr">
        <is>
          <t>ICIC0003326</t>
        </is>
      </c>
      <c r="H3997" s="139" t="inlineStr">
        <is>
          <t>PMCB0000033</t>
        </is>
      </c>
      <c r="I3997" s="139" t="inlineStr">
        <is>
          <t>SBIN0012448</t>
        </is>
      </c>
    </row>
    <row r="3998" ht="14.4" customHeight="1">
      <c r="E3998" s="139" t="inlineStr">
        <is>
          <t>ALLA0AU1285</t>
        </is>
      </c>
      <c r="F3998" s="139" t="inlineStr">
        <is>
          <t>CNRB0003844</t>
        </is>
      </c>
      <c r="G3998" s="139" t="inlineStr">
        <is>
          <t>ICIC0003325</t>
        </is>
      </c>
      <c r="H3998" s="139" t="inlineStr">
        <is>
          <t>PMCB0000032</t>
        </is>
      </c>
      <c r="I3998" s="139" t="inlineStr">
        <is>
          <t>SBIN0012447</t>
        </is>
      </c>
    </row>
    <row r="3999" ht="14.4" customHeight="1">
      <c r="E3999" s="139" t="inlineStr">
        <is>
          <t>ALLA0AU1286</t>
        </is>
      </c>
      <c r="F3999" s="139" t="inlineStr">
        <is>
          <t>CNRB0003843</t>
        </is>
      </c>
      <c r="G3999" s="139" t="inlineStr">
        <is>
          <t>ICIC0003324</t>
        </is>
      </c>
      <c r="H3999" s="139" t="inlineStr">
        <is>
          <t>PMCB0000031</t>
        </is>
      </c>
      <c r="I3999" s="139" t="inlineStr">
        <is>
          <t>SBIN0012446</t>
        </is>
      </c>
    </row>
    <row r="4000" ht="14.4" customHeight="1">
      <c r="E4000" s="139" t="inlineStr">
        <is>
          <t>ALLA0AU1287</t>
        </is>
      </c>
      <c r="F4000" s="139" t="inlineStr">
        <is>
          <t>CNRB0003842</t>
        </is>
      </c>
      <c r="G4000" s="139" t="inlineStr">
        <is>
          <t>ICIC0003323</t>
        </is>
      </c>
      <c r="H4000" s="139" t="inlineStr">
        <is>
          <t>PMCB0000030</t>
        </is>
      </c>
      <c r="I4000" s="139" t="inlineStr">
        <is>
          <t>SBIN0012445</t>
        </is>
      </c>
    </row>
    <row r="4001" ht="14.4" customHeight="1">
      <c r="E4001" s="139" t="inlineStr">
        <is>
          <t>ALLA0AU1288</t>
        </is>
      </c>
      <c r="F4001" s="139" t="inlineStr">
        <is>
          <t>CNRB0003841</t>
        </is>
      </c>
      <c r="G4001" s="139" t="inlineStr">
        <is>
          <t>ICIC0003322</t>
        </is>
      </c>
      <c r="H4001" s="139" t="inlineStr">
        <is>
          <t>PMCB0000029</t>
        </is>
      </c>
      <c r="I4001" s="139" t="inlineStr">
        <is>
          <t>SBIN0012444</t>
        </is>
      </c>
    </row>
    <row r="4002" ht="14.4" customHeight="1">
      <c r="E4002" s="139" t="inlineStr">
        <is>
          <t>ALLA0AU1289</t>
        </is>
      </c>
      <c r="F4002" s="139" t="inlineStr">
        <is>
          <t>CNRB0003840</t>
        </is>
      </c>
      <c r="G4002" s="139" t="inlineStr">
        <is>
          <t>ICIC0003320</t>
        </is>
      </c>
      <c r="H4002" s="139" t="inlineStr">
        <is>
          <t>PMCB0000028</t>
        </is>
      </c>
      <c r="I4002" s="139" t="inlineStr">
        <is>
          <t>SBIN0012443</t>
        </is>
      </c>
    </row>
    <row r="4003" ht="14.4" customHeight="1">
      <c r="E4003" s="139" t="inlineStr">
        <is>
          <t>ALLA0AU1290</t>
        </is>
      </c>
      <c r="F4003" s="139" t="inlineStr">
        <is>
          <t>CNRB0003839</t>
        </is>
      </c>
      <c r="G4003" s="139" t="inlineStr">
        <is>
          <t>ICIC0003319</t>
        </is>
      </c>
      <c r="H4003" s="139" t="inlineStr">
        <is>
          <t>PMCB0000027</t>
        </is>
      </c>
      <c r="I4003" s="139" t="inlineStr">
        <is>
          <t>SBIN0012442</t>
        </is>
      </c>
    </row>
    <row r="4004" ht="14.4" customHeight="1">
      <c r="E4004" s="139" t="inlineStr">
        <is>
          <t>ALLA0AU1291</t>
        </is>
      </c>
      <c r="F4004" s="139" t="inlineStr">
        <is>
          <t>CNRB0003838</t>
        </is>
      </c>
      <c r="G4004" s="139" t="inlineStr">
        <is>
          <t>ICIC0003318</t>
        </is>
      </c>
      <c r="H4004" s="139" t="inlineStr">
        <is>
          <t>PMCB0000026</t>
        </is>
      </c>
      <c r="I4004" s="139" t="inlineStr">
        <is>
          <t>SBIN0012441</t>
        </is>
      </c>
    </row>
    <row r="4005" ht="14.4" customHeight="1">
      <c r="E4005" s="139" t="inlineStr">
        <is>
          <t>ALLA0AU1292</t>
        </is>
      </c>
      <c r="F4005" s="139" t="inlineStr">
        <is>
          <t>CNRB0003837</t>
        </is>
      </c>
      <c r="G4005" s="139" t="inlineStr">
        <is>
          <t>ICIC0003317</t>
        </is>
      </c>
      <c r="H4005" s="139" t="inlineStr">
        <is>
          <t>PMCB0000025</t>
        </is>
      </c>
      <c r="I4005" s="139" t="inlineStr">
        <is>
          <t>SBIN0012440</t>
        </is>
      </c>
    </row>
    <row r="4006" ht="14.4" customHeight="1">
      <c r="E4006" s="139" t="inlineStr">
        <is>
          <t>ALLA0AU1293</t>
        </is>
      </c>
      <c r="F4006" s="139" t="inlineStr">
        <is>
          <t>CNRB0003836</t>
        </is>
      </c>
      <c r="G4006" s="139" t="inlineStr">
        <is>
          <t>ICIC0003316</t>
        </is>
      </c>
      <c r="H4006" s="139" t="inlineStr">
        <is>
          <t>PMCB0000024</t>
        </is>
      </c>
      <c r="I4006" s="139" t="inlineStr">
        <is>
          <t>SBIN0012439</t>
        </is>
      </c>
    </row>
    <row r="4007" ht="14.4" customHeight="1">
      <c r="E4007" s="139" t="inlineStr">
        <is>
          <t>ALLA0AU1294</t>
        </is>
      </c>
      <c r="F4007" s="139" t="inlineStr">
        <is>
          <t>CNRB0003835</t>
        </is>
      </c>
      <c r="G4007" s="139" t="inlineStr">
        <is>
          <t>ICIC0003315</t>
        </is>
      </c>
      <c r="H4007" s="139" t="inlineStr">
        <is>
          <t>PMCB0000023</t>
        </is>
      </c>
      <c r="I4007" s="139" t="inlineStr">
        <is>
          <t>SBIN0012438</t>
        </is>
      </c>
    </row>
    <row r="4008" ht="14.4" customHeight="1">
      <c r="E4008" s="139" t="inlineStr">
        <is>
          <t>ALLA0AU1295</t>
        </is>
      </c>
      <c r="F4008" s="139" t="inlineStr">
        <is>
          <t>CNRB0003834</t>
        </is>
      </c>
      <c r="G4008" s="139" t="inlineStr">
        <is>
          <t>ICIC0003314</t>
        </is>
      </c>
      <c r="H4008" s="139" t="inlineStr">
        <is>
          <t>PMCB0000022</t>
        </is>
      </c>
      <c r="I4008" s="139" t="inlineStr">
        <is>
          <t>SBIN0012437</t>
        </is>
      </c>
    </row>
    <row r="4009" ht="14.4" customHeight="1">
      <c r="E4009" s="139" t="inlineStr">
        <is>
          <t>ALLA0AU1296</t>
        </is>
      </c>
      <c r="F4009" s="139" t="inlineStr">
        <is>
          <t>CNRB0003833</t>
        </is>
      </c>
      <c r="G4009" s="139" t="inlineStr">
        <is>
          <t>ICIC0003313</t>
        </is>
      </c>
      <c r="H4009" s="139" t="inlineStr">
        <is>
          <t>PMCB0000021</t>
        </is>
      </c>
      <c r="I4009" s="139" t="inlineStr">
        <is>
          <t>SBIN0012436</t>
        </is>
      </c>
    </row>
    <row r="4010" ht="14.4" customHeight="1">
      <c r="E4010" s="139" t="inlineStr">
        <is>
          <t>ALLA0AU1297</t>
        </is>
      </c>
      <c r="F4010" s="139" t="inlineStr">
        <is>
          <t>CNRB0003832</t>
        </is>
      </c>
      <c r="G4010" s="139" t="inlineStr">
        <is>
          <t>ICIC0003311</t>
        </is>
      </c>
      <c r="H4010" s="139" t="inlineStr">
        <is>
          <t>PMCB0000020</t>
        </is>
      </c>
      <c r="I4010" s="139" t="inlineStr">
        <is>
          <t>SBIN0012431</t>
        </is>
      </c>
    </row>
    <row r="4011" ht="14.4" customHeight="1">
      <c r="E4011" s="139" t="inlineStr">
        <is>
          <t>ALLA0AU1298</t>
        </is>
      </c>
      <c r="F4011" s="139" t="inlineStr">
        <is>
          <t>CNRB0003831</t>
        </is>
      </c>
      <c r="G4011" s="139" t="inlineStr">
        <is>
          <t>ICIC0003310</t>
        </is>
      </c>
      <c r="H4011" s="139" t="inlineStr">
        <is>
          <t>PMCB0000019</t>
        </is>
      </c>
      <c r="I4011" s="139" t="inlineStr">
        <is>
          <t>SBIN0012430</t>
        </is>
      </c>
    </row>
    <row r="4012" ht="14.4" customHeight="1">
      <c r="E4012" s="139" t="inlineStr">
        <is>
          <t>ALLA0AU1299</t>
        </is>
      </c>
      <c r="F4012" s="139" t="inlineStr">
        <is>
          <t>CNRB0003830</t>
        </is>
      </c>
      <c r="G4012" s="139" t="inlineStr">
        <is>
          <t>ICIC0003309</t>
        </is>
      </c>
      <c r="H4012" s="139" t="inlineStr">
        <is>
          <t>PMCB0000018</t>
        </is>
      </c>
      <c r="I4012" s="139" t="inlineStr">
        <is>
          <t>SBIN0012428</t>
        </is>
      </c>
    </row>
    <row r="4013" ht="14.4" customHeight="1">
      <c r="E4013" s="139" t="inlineStr">
        <is>
          <t>ALLA0AU1300</t>
        </is>
      </c>
      <c r="F4013" s="139" t="inlineStr">
        <is>
          <t>CNRB0003829</t>
        </is>
      </c>
      <c r="G4013" s="139" t="inlineStr">
        <is>
          <t>ICIC0003307</t>
        </is>
      </c>
      <c r="H4013" s="139" t="inlineStr">
        <is>
          <t>PMCB0000017</t>
        </is>
      </c>
      <c r="I4013" s="139" t="inlineStr">
        <is>
          <t>SBIN0012427</t>
        </is>
      </c>
    </row>
    <row r="4014" ht="14.4" customHeight="1">
      <c r="E4014" s="139" t="inlineStr">
        <is>
          <t>ALLA0AU1301</t>
        </is>
      </c>
      <c r="F4014" s="139" t="inlineStr">
        <is>
          <t>CNRB0003828</t>
        </is>
      </c>
      <c r="G4014" s="139" t="inlineStr">
        <is>
          <t>ICIC0003306</t>
        </is>
      </c>
      <c r="H4014" s="139" t="inlineStr">
        <is>
          <t>PMCB0000016</t>
        </is>
      </c>
      <c r="I4014" s="139" t="inlineStr">
        <is>
          <t>SBIN0012426</t>
        </is>
      </c>
    </row>
    <row r="4015" ht="14.4" customHeight="1">
      <c r="E4015" s="139" t="inlineStr">
        <is>
          <t>ALLA0AU1302</t>
        </is>
      </c>
      <c r="F4015" s="139" t="inlineStr">
        <is>
          <t>CNRB0003827</t>
        </is>
      </c>
      <c r="G4015" s="139" t="inlineStr">
        <is>
          <t>ICIC0003305</t>
        </is>
      </c>
      <c r="H4015" s="139" t="inlineStr">
        <is>
          <t>PMCB0000015</t>
        </is>
      </c>
      <c r="I4015" s="139" t="inlineStr">
        <is>
          <t>SBIN0012424</t>
        </is>
      </c>
    </row>
    <row r="4016" ht="14.4" customHeight="1">
      <c r="E4016" s="139" t="inlineStr">
        <is>
          <t>ALLA0AU1303</t>
        </is>
      </c>
      <c r="F4016" s="139" t="inlineStr">
        <is>
          <t>CNRB0003826</t>
        </is>
      </c>
      <c r="G4016" s="139" t="inlineStr">
        <is>
          <t>ICIC0003304</t>
        </is>
      </c>
      <c r="H4016" s="139" t="inlineStr">
        <is>
          <t>PMCB0000014</t>
        </is>
      </c>
      <c r="I4016" s="139" t="inlineStr">
        <is>
          <t>SBIN0012423</t>
        </is>
      </c>
    </row>
    <row r="4017" ht="14.4" customHeight="1">
      <c r="E4017" s="139" t="inlineStr">
        <is>
          <t>ALLA0AU1304</t>
        </is>
      </c>
      <c r="F4017" s="139" t="inlineStr">
        <is>
          <t>CNRB0003825</t>
        </is>
      </c>
      <c r="G4017" s="139" t="inlineStr">
        <is>
          <t>ICIC0003303</t>
        </is>
      </c>
      <c r="H4017" s="139" t="inlineStr">
        <is>
          <t>PMCB0000013</t>
        </is>
      </c>
      <c r="I4017" s="139" t="inlineStr">
        <is>
          <t>SBIN0012422</t>
        </is>
      </c>
    </row>
    <row r="4018" ht="14.4" customHeight="1">
      <c r="E4018" s="139" t="inlineStr">
        <is>
          <t>ALLA0AU1305</t>
        </is>
      </c>
      <c r="F4018" s="139" t="inlineStr">
        <is>
          <t>CNRB0003824</t>
        </is>
      </c>
      <c r="G4018" s="139" t="inlineStr">
        <is>
          <t>ICIC0003302</t>
        </is>
      </c>
      <c r="H4018" s="139" t="inlineStr">
        <is>
          <t>PMCB0000012</t>
        </is>
      </c>
      <c r="I4018" s="139" t="inlineStr">
        <is>
          <t>SBIN0012421</t>
        </is>
      </c>
    </row>
    <row r="4019" ht="14.4" customHeight="1">
      <c r="E4019" s="139" t="inlineStr">
        <is>
          <t>ALLA0AU1306</t>
        </is>
      </c>
      <c r="F4019" s="139" t="inlineStr">
        <is>
          <t>CNRB0003823</t>
        </is>
      </c>
      <c r="G4019" s="139" t="inlineStr">
        <is>
          <t>ICIC0003300</t>
        </is>
      </c>
      <c r="H4019" s="139" t="inlineStr">
        <is>
          <t>PMCB0000011</t>
        </is>
      </c>
      <c r="I4019" s="139" t="inlineStr">
        <is>
          <t>SBIN0012420</t>
        </is>
      </c>
    </row>
    <row r="4020" ht="14.4" customHeight="1">
      <c r="E4020" s="139" t="inlineStr">
        <is>
          <t>ALLA0AU1307</t>
        </is>
      </c>
      <c r="F4020" s="139" t="inlineStr">
        <is>
          <t>CNRB0003822</t>
        </is>
      </c>
      <c r="G4020" s="139" t="inlineStr">
        <is>
          <t>ICIC0003299</t>
        </is>
      </c>
      <c r="H4020" s="139" t="inlineStr">
        <is>
          <t>PMCB0000010</t>
        </is>
      </c>
      <c r="I4020" s="139" t="inlineStr">
        <is>
          <t>SBIN0012419</t>
        </is>
      </c>
    </row>
    <row r="4021" ht="14.4" customHeight="1">
      <c r="E4021" s="139" t="inlineStr">
        <is>
          <t>ALLA0AU1308</t>
        </is>
      </c>
      <c r="F4021" s="139" t="inlineStr">
        <is>
          <t>CNRB0003821</t>
        </is>
      </c>
      <c r="G4021" s="139" t="inlineStr">
        <is>
          <t>ICIC0003298</t>
        </is>
      </c>
      <c r="H4021" s="139" t="inlineStr">
        <is>
          <t>PMCB0000009</t>
        </is>
      </c>
      <c r="I4021" s="139" t="inlineStr">
        <is>
          <t>SBIN0012418</t>
        </is>
      </c>
    </row>
    <row r="4022" ht="14.4" customHeight="1">
      <c r="E4022" s="139" t="inlineStr">
        <is>
          <t>ALLA0AU1309</t>
        </is>
      </c>
      <c r="F4022" s="139" t="inlineStr">
        <is>
          <t>CNRB0003820</t>
        </is>
      </c>
      <c r="G4022" s="139" t="inlineStr">
        <is>
          <t>ICIC0003297</t>
        </is>
      </c>
      <c r="H4022" s="139" t="inlineStr">
        <is>
          <t>PMCB0000008</t>
        </is>
      </c>
      <c r="I4022" s="139" t="inlineStr">
        <is>
          <t>SBIN0012417</t>
        </is>
      </c>
    </row>
    <row r="4023" ht="14.4" customHeight="1">
      <c r="E4023" s="139" t="inlineStr">
        <is>
          <t>ALLA0AU1310</t>
        </is>
      </c>
      <c r="F4023" s="139" t="inlineStr">
        <is>
          <t>CNRB0003819</t>
        </is>
      </c>
      <c r="G4023" s="139" t="inlineStr">
        <is>
          <t>ICIC0003296</t>
        </is>
      </c>
      <c r="H4023" s="139" t="inlineStr">
        <is>
          <t>PMCB0000007</t>
        </is>
      </c>
      <c r="I4023" s="139" t="inlineStr">
        <is>
          <t>SBIN0012416</t>
        </is>
      </c>
    </row>
    <row r="4024" ht="14.4" customHeight="1">
      <c r="E4024" s="139" t="inlineStr">
        <is>
          <t>ALLA0AU1311</t>
        </is>
      </c>
      <c r="F4024" s="139" t="inlineStr">
        <is>
          <t>CNRB0003818</t>
        </is>
      </c>
      <c r="G4024" s="139" t="inlineStr">
        <is>
          <t>ICIC0003295</t>
        </is>
      </c>
      <c r="H4024" s="139" t="inlineStr">
        <is>
          <t>PMCB0000006</t>
        </is>
      </c>
      <c r="I4024" s="139" t="inlineStr">
        <is>
          <t>SBIN0012415</t>
        </is>
      </c>
    </row>
    <row r="4025" ht="14.4" customHeight="1">
      <c r="E4025" s="139" t="inlineStr">
        <is>
          <t>ALLA0AU1312</t>
        </is>
      </c>
      <c r="F4025" s="139" t="inlineStr">
        <is>
          <t>CNRB0003817</t>
        </is>
      </c>
      <c r="G4025" s="139" t="inlineStr">
        <is>
          <t>ICIC0003294</t>
        </is>
      </c>
      <c r="H4025" s="139" t="inlineStr">
        <is>
          <t>PMCB0000005</t>
        </is>
      </c>
      <c r="I4025" s="139" t="inlineStr">
        <is>
          <t>SBIN0012414</t>
        </is>
      </c>
    </row>
    <row r="4026" ht="14.4" customHeight="1">
      <c r="E4026" s="139" t="inlineStr">
        <is>
          <t>ALLA0AU1313</t>
        </is>
      </c>
      <c r="F4026" s="139" t="inlineStr">
        <is>
          <t>CNRB0003816</t>
        </is>
      </c>
      <c r="G4026" s="139" t="inlineStr">
        <is>
          <t>ICIC0003293</t>
        </is>
      </c>
      <c r="H4026" s="139" t="inlineStr">
        <is>
          <t>PMCB0000004</t>
        </is>
      </c>
      <c r="I4026" s="139" t="inlineStr">
        <is>
          <t>SBIN0012413</t>
        </is>
      </c>
    </row>
    <row r="4027" ht="14.4" customHeight="1">
      <c r="E4027" s="139" t="inlineStr">
        <is>
          <t>ALLA0AU1314</t>
        </is>
      </c>
      <c r="F4027" s="139" t="inlineStr">
        <is>
          <t>CNRB0003815</t>
        </is>
      </c>
      <c r="G4027" s="139" t="inlineStr">
        <is>
          <t>ICIC0003292</t>
        </is>
      </c>
      <c r="H4027" s="139" t="inlineStr">
        <is>
          <t>PMCB0000003</t>
        </is>
      </c>
      <c r="I4027" s="139" t="inlineStr">
        <is>
          <t>SBIN0012411</t>
        </is>
      </c>
    </row>
    <row r="4028" ht="14.4" customHeight="1">
      <c r="E4028" s="139" t="inlineStr">
        <is>
          <t>ALLA0AU1315</t>
        </is>
      </c>
      <c r="F4028" s="139" t="inlineStr">
        <is>
          <t>CNRB0003814</t>
        </is>
      </c>
      <c r="G4028" s="139" t="inlineStr">
        <is>
          <t>ICIC0003290</t>
        </is>
      </c>
      <c r="H4028" s="139" t="inlineStr">
        <is>
          <t>PMCB0000002</t>
        </is>
      </c>
      <c r="I4028" s="139" t="inlineStr">
        <is>
          <t>SBIN0012409</t>
        </is>
      </c>
    </row>
    <row r="4029" ht="14.4" customHeight="1">
      <c r="E4029" s="139" t="inlineStr">
        <is>
          <t>ALLA0AU1316</t>
        </is>
      </c>
      <c r="F4029" s="139" t="inlineStr">
        <is>
          <t>CNRB0003813</t>
        </is>
      </c>
      <c r="G4029" s="139" t="inlineStr">
        <is>
          <t>ICIC0003289</t>
        </is>
      </c>
      <c r="H4029" s="139" t="inlineStr">
        <is>
          <t>PSIB0SGB002</t>
        </is>
      </c>
      <c r="I4029" s="139" t="inlineStr">
        <is>
          <t>SBIN0012408</t>
        </is>
      </c>
    </row>
    <row r="4030" ht="14.4" customHeight="1">
      <c r="E4030" s="139" t="inlineStr">
        <is>
          <t>ALLA0AU1317</t>
        </is>
      </c>
      <c r="F4030" s="139" t="inlineStr">
        <is>
          <t>CNRB0003811</t>
        </is>
      </c>
      <c r="G4030" s="139" t="inlineStr">
        <is>
          <t>ICIC0003288</t>
        </is>
      </c>
      <c r="H4030" s="139" t="inlineStr">
        <is>
          <t>PSIB0021547</t>
        </is>
      </c>
      <c r="I4030" s="139" t="inlineStr">
        <is>
          <t>SBIN0012407</t>
        </is>
      </c>
    </row>
    <row r="4031" ht="14.4" customHeight="1">
      <c r="E4031" s="139" t="inlineStr">
        <is>
          <t>ALLA0AU1318</t>
        </is>
      </c>
      <c r="F4031" s="139" t="inlineStr">
        <is>
          <t>CNRB0003810</t>
        </is>
      </c>
      <c r="G4031" s="139" t="inlineStr">
        <is>
          <t>ICIC0003287</t>
        </is>
      </c>
      <c r="H4031" s="139" t="inlineStr">
        <is>
          <t>PSIB0021546</t>
        </is>
      </c>
      <c r="I4031" s="139" t="inlineStr">
        <is>
          <t>SBIN0012406</t>
        </is>
      </c>
    </row>
    <row r="4032" ht="14.4" customHeight="1">
      <c r="E4032" s="139" t="inlineStr">
        <is>
          <t>ALLA0AU1319</t>
        </is>
      </c>
      <c r="F4032" s="139" t="inlineStr">
        <is>
          <t>CNRB0003809</t>
        </is>
      </c>
      <c r="G4032" s="139" t="inlineStr">
        <is>
          <t>ICIC0003286</t>
        </is>
      </c>
      <c r="H4032" s="139" t="inlineStr">
        <is>
          <t>PSIB0021545</t>
        </is>
      </c>
      <c r="I4032" s="139" t="inlineStr">
        <is>
          <t>SBIN0012405</t>
        </is>
      </c>
    </row>
    <row r="4033" ht="14.4" customHeight="1">
      <c r="E4033" s="139" t="inlineStr">
        <is>
          <t>ALLA0AU1320</t>
        </is>
      </c>
      <c r="F4033" s="139" t="inlineStr">
        <is>
          <t>CNRB0003808</t>
        </is>
      </c>
      <c r="G4033" s="139" t="inlineStr">
        <is>
          <t>ICIC0003285</t>
        </is>
      </c>
      <c r="H4033" s="139" t="inlineStr">
        <is>
          <t>PSIB0021544</t>
        </is>
      </c>
      <c r="I4033" s="139" t="inlineStr">
        <is>
          <t>SBIN0012404</t>
        </is>
      </c>
    </row>
    <row r="4034" ht="14.4" customHeight="1">
      <c r="E4034" s="139" t="inlineStr">
        <is>
          <t>ALLA0AU1321</t>
        </is>
      </c>
      <c r="F4034" s="139" t="inlineStr">
        <is>
          <t>CNRB0003807</t>
        </is>
      </c>
      <c r="G4034" s="139" t="inlineStr">
        <is>
          <t>ICIC0003284</t>
        </is>
      </c>
      <c r="H4034" s="139" t="inlineStr">
        <is>
          <t>PSIB0021543</t>
        </is>
      </c>
      <c r="I4034" s="139" t="inlineStr">
        <is>
          <t>SBIN0012403</t>
        </is>
      </c>
    </row>
    <row r="4035" ht="14.4" customHeight="1">
      <c r="E4035" s="139" t="inlineStr">
        <is>
          <t>ALLA0AU1322</t>
        </is>
      </c>
      <c r="F4035" s="139" t="inlineStr">
        <is>
          <t>CNRB0003806</t>
        </is>
      </c>
      <c r="G4035" s="139" t="inlineStr">
        <is>
          <t>ICIC0003283</t>
        </is>
      </c>
      <c r="H4035" s="139" t="inlineStr">
        <is>
          <t>PSIB0021542</t>
        </is>
      </c>
      <c r="I4035" s="139" t="inlineStr">
        <is>
          <t>SBIN0012402</t>
        </is>
      </c>
    </row>
    <row r="4036" ht="14.4" customHeight="1">
      <c r="E4036" s="139" t="inlineStr">
        <is>
          <t>ALLA0AU1323</t>
        </is>
      </c>
      <c r="F4036" s="139" t="inlineStr">
        <is>
          <t>CNRB0003804</t>
        </is>
      </c>
      <c r="G4036" s="139" t="inlineStr">
        <is>
          <t>ICIC0003282</t>
        </is>
      </c>
      <c r="H4036" s="139" t="inlineStr">
        <is>
          <t>PSIB0021540</t>
        </is>
      </c>
      <c r="I4036" s="139" t="inlineStr">
        <is>
          <t>SBIN0012401</t>
        </is>
      </c>
    </row>
    <row r="4037" ht="14.4" customHeight="1">
      <c r="E4037" s="139" t="inlineStr">
        <is>
          <t>ALLA0AU1324</t>
        </is>
      </c>
      <c r="F4037" s="139" t="inlineStr">
        <is>
          <t>CNRB0003803</t>
        </is>
      </c>
      <c r="G4037" s="139" t="inlineStr">
        <is>
          <t>ICIC0003281</t>
        </is>
      </c>
      <c r="H4037" s="139" t="inlineStr">
        <is>
          <t>PSIB0021539</t>
        </is>
      </c>
      <c r="I4037" s="139" t="inlineStr">
        <is>
          <t>SBIN0012400</t>
        </is>
      </c>
    </row>
    <row r="4038" ht="14.4" customHeight="1">
      <c r="E4038" s="139" t="inlineStr">
        <is>
          <t>ALLA0AU1325</t>
        </is>
      </c>
      <c r="F4038" s="139" t="inlineStr">
        <is>
          <t>CNRB0003802</t>
        </is>
      </c>
      <c r="G4038" s="139" t="inlineStr">
        <is>
          <t>ICIC0003280</t>
        </is>
      </c>
      <c r="H4038" s="139" t="inlineStr">
        <is>
          <t>PSIB0021538</t>
        </is>
      </c>
      <c r="I4038" s="139" t="inlineStr">
        <is>
          <t>SBIN0012399</t>
        </is>
      </c>
    </row>
    <row r="4039" ht="14.4" customHeight="1">
      <c r="E4039" s="139" t="inlineStr">
        <is>
          <t>ALLA0AU1326</t>
        </is>
      </c>
      <c r="F4039" s="139" t="inlineStr">
        <is>
          <t>CNRB0003801</t>
        </is>
      </c>
      <c r="G4039" s="139" t="inlineStr">
        <is>
          <t>ICIC0003279</t>
        </is>
      </c>
      <c r="H4039" s="139" t="inlineStr">
        <is>
          <t>PSIB0021537</t>
        </is>
      </c>
      <c r="I4039" s="139" t="inlineStr">
        <is>
          <t>SBIN0012398</t>
        </is>
      </c>
    </row>
    <row r="4040" ht="14.4" customHeight="1">
      <c r="E4040" s="139" t="inlineStr">
        <is>
          <t>ALLA0AU1327</t>
        </is>
      </c>
      <c r="F4040" s="139" t="inlineStr">
        <is>
          <t>CNRB0003800</t>
        </is>
      </c>
      <c r="G4040" s="139" t="inlineStr">
        <is>
          <t>ICIC0003278</t>
        </is>
      </c>
      <c r="H4040" s="139" t="inlineStr">
        <is>
          <t>PSIB0021536</t>
        </is>
      </c>
      <c r="I4040" s="139" t="inlineStr">
        <is>
          <t>SBIN0012397</t>
        </is>
      </c>
    </row>
    <row r="4041" ht="14.4" customHeight="1">
      <c r="E4041" s="139" t="inlineStr">
        <is>
          <t>ALLA0AU1328</t>
        </is>
      </c>
      <c r="F4041" s="139" t="inlineStr">
        <is>
          <t>CNRB0003799</t>
        </is>
      </c>
      <c r="G4041" s="139" t="inlineStr">
        <is>
          <t>ICIC0003277</t>
        </is>
      </c>
      <c r="H4041" s="139" t="inlineStr">
        <is>
          <t>PSIB0021535</t>
        </is>
      </c>
      <c r="I4041" s="139" t="inlineStr">
        <is>
          <t>SBIN0012396</t>
        </is>
      </c>
    </row>
    <row r="4042" ht="14.4" customHeight="1">
      <c r="E4042" s="139" t="inlineStr">
        <is>
          <t>ALLA0AU1329</t>
        </is>
      </c>
      <c r="F4042" s="139" t="inlineStr">
        <is>
          <t>CNRB0003798</t>
        </is>
      </c>
      <c r="G4042" s="139" t="inlineStr">
        <is>
          <t>ICIC0003276</t>
        </is>
      </c>
      <c r="H4042" s="139" t="inlineStr">
        <is>
          <t>PSIB0021534</t>
        </is>
      </c>
      <c r="I4042" s="139" t="inlineStr">
        <is>
          <t>SBIN0012395</t>
        </is>
      </c>
    </row>
    <row r="4043" ht="14.4" customHeight="1">
      <c r="E4043" s="139" t="inlineStr">
        <is>
          <t>ALLA0AU1330</t>
        </is>
      </c>
      <c r="F4043" s="139" t="inlineStr">
        <is>
          <t>CNRB0003797</t>
        </is>
      </c>
      <c r="G4043" s="139" t="inlineStr">
        <is>
          <t>ICIC0003275</t>
        </is>
      </c>
      <c r="H4043" s="139" t="inlineStr">
        <is>
          <t>PSIB0021533</t>
        </is>
      </c>
      <c r="I4043" s="139" t="inlineStr">
        <is>
          <t>SBIN0012394</t>
        </is>
      </c>
    </row>
    <row r="4044" ht="14.4" customHeight="1">
      <c r="E4044" s="139" t="inlineStr">
        <is>
          <t>ALLA0AU1331</t>
        </is>
      </c>
      <c r="F4044" s="139" t="inlineStr">
        <is>
          <t>CNRB0003796</t>
        </is>
      </c>
      <c r="G4044" s="139" t="inlineStr">
        <is>
          <t>ICIC0003274</t>
        </is>
      </c>
      <c r="H4044" s="139" t="inlineStr">
        <is>
          <t>PSIB0021532</t>
        </is>
      </c>
      <c r="I4044" s="139" t="inlineStr">
        <is>
          <t>SBIN0012393</t>
        </is>
      </c>
    </row>
    <row r="4045" ht="14.4" customHeight="1">
      <c r="E4045" s="139" t="inlineStr">
        <is>
          <t>ALLA0AU1332</t>
        </is>
      </c>
      <c r="F4045" s="139" t="inlineStr">
        <is>
          <t>CNRB0003795</t>
        </is>
      </c>
      <c r="G4045" s="139" t="inlineStr">
        <is>
          <t>ICIC0003273</t>
        </is>
      </c>
      <c r="H4045" s="139" t="inlineStr">
        <is>
          <t>PSIB0021531</t>
        </is>
      </c>
      <c r="I4045" s="139" t="inlineStr">
        <is>
          <t>SBIN0012392</t>
        </is>
      </c>
    </row>
    <row r="4046" ht="14.4" customHeight="1">
      <c r="E4046" s="139" t="inlineStr">
        <is>
          <t>ALLA0AU1333</t>
        </is>
      </c>
      <c r="F4046" s="139" t="inlineStr">
        <is>
          <t>CNRB0003794</t>
        </is>
      </c>
      <c r="G4046" s="139" t="inlineStr">
        <is>
          <t>ICIC0003271</t>
        </is>
      </c>
      <c r="H4046" s="139" t="inlineStr">
        <is>
          <t>PSIB0021530</t>
        </is>
      </c>
      <c r="I4046" s="139" t="inlineStr">
        <is>
          <t>SBIN0012391</t>
        </is>
      </c>
    </row>
    <row r="4047" ht="14.4" customHeight="1">
      <c r="E4047" s="139" t="inlineStr">
        <is>
          <t>ALLA0AU1334</t>
        </is>
      </c>
      <c r="F4047" s="139" t="inlineStr">
        <is>
          <t>CNRB0003793</t>
        </is>
      </c>
      <c r="G4047" s="139" t="inlineStr">
        <is>
          <t>ICIC0003270</t>
        </is>
      </c>
      <c r="H4047" s="139" t="inlineStr">
        <is>
          <t>PSIB0021529</t>
        </is>
      </c>
      <c r="I4047" s="139" t="inlineStr">
        <is>
          <t>SBIN0012390</t>
        </is>
      </c>
    </row>
    <row r="4048" ht="14.4" customHeight="1">
      <c r="E4048" s="139" t="inlineStr">
        <is>
          <t>ALLA0AU1335</t>
        </is>
      </c>
      <c r="F4048" s="139" t="inlineStr">
        <is>
          <t>CNRB0003792</t>
        </is>
      </c>
      <c r="G4048" s="139" t="inlineStr">
        <is>
          <t>ICIC0003269</t>
        </is>
      </c>
      <c r="H4048" s="139" t="inlineStr">
        <is>
          <t>PSIB0021528</t>
        </is>
      </c>
      <c r="I4048" s="139" t="inlineStr">
        <is>
          <t>SBIN0012389</t>
        </is>
      </c>
    </row>
    <row r="4049" ht="14.4" customHeight="1">
      <c r="E4049" s="139" t="inlineStr">
        <is>
          <t>ALLA0AU1336</t>
        </is>
      </c>
      <c r="F4049" s="139" t="inlineStr">
        <is>
          <t>CNRB0003791</t>
        </is>
      </c>
      <c r="G4049" s="139" t="inlineStr">
        <is>
          <t>ICIC0003268</t>
        </is>
      </c>
      <c r="H4049" s="139" t="inlineStr">
        <is>
          <t>PSIB0021527</t>
        </is>
      </c>
      <c r="I4049" s="139" t="inlineStr">
        <is>
          <t>SBIN0012388</t>
        </is>
      </c>
    </row>
    <row r="4050" ht="14.4" customHeight="1">
      <c r="E4050" s="139" t="inlineStr">
        <is>
          <t>ALLA0AU1337</t>
        </is>
      </c>
      <c r="F4050" s="139" t="inlineStr">
        <is>
          <t>CNRB0003790</t>
        </is>
      </c>
      <c r="G4050" s="139" t="inlineStr">
        <is>
          <t>ICIC0003267</t>
        </is>
      </c>
      <c r="H4050" s="139" t="inlineStr">
        <is>
          <t>PSIB0021526</t>
        </is>
      </c>
      <c r="I4050" s="139" t="inlineStr">
        <is>
          <t>SBIN0012387</t>
        </is>
      </c>
    </row>
    <row r="4051" ht="14.4" customHeight="1">
      <c r="E4051" s="139" t="inlineStr">
        <is>
          <t>ALLA0AU1338</t>
        </is>
      </c>
      <c r="F4051" s="139" t="inlineStr">
        <is>
          <t>CNRB0003789</t>
        </is>
      </c>
      <c r="G4051" s="139" t="inlineStr">
        <is>
          <t>ICIC0003266</t>
        </is>
      </c>
      <c r="H4051" s="139" t="inlineStr">
        <is>
          <t>PSIB0021525</t>
        </is>
      </c>
      <c r="I4051" s="139" t="inlineStr">
        <is>
          <t>SBIN0012386</t>
        </is>
      </c>
    </row>
    <row r="4052" ht="14.4" customHeight="1">
      <c r="E4052" s="139" t="inlineStr">
        <is>
          <t>ALLA0AU1339</t>
        </is>
      </c>
      <c r="F4052" s="139" t="inlineStr">
        <is>
          <t>CNRB0003788</t>
        </is>
      </c>
      <c r="G4052" s="139" t="inlineStr">
        <is>
          <t>ICIC0003265</t>
        </is>
      </c>
      <c r="H4052" s="139" t="inlineStr">
        <is>
          <t>PSIB0021524</t>
        </is>
      </c>
      <c r="I4052" s="139" t="inlineStr">
        <is>
          <t>SBIN0012385</t>
        </is>
      </c>
    </row>
    <row r="4053" ht="14.4" customHeight="1">
      <c r="E4053" s="139" t="inlineStr">
        <is>
          <t>ALLA0AU1340</t>
        </is>
      </c>
      <c r="F4053" s="139" t="inlineStr">
        <is>
          <t>CNRB0003787</t>
        </is>
      </c>
      <c r="G4053" s="139" t="inlineStr">
        <is>
          <t>ICIC0003264</t>
        </is>
      </c>
      <c r="H4053" s="139" t="inlineStr">
        <is>
          <t>PSIB0021523</t>
        </is>
      </c>
      <c r="I4053" s="139" t="inlineStr">
        <is>
          <t>SBIN0012384</t>
        </is>
      </c>
    </row>
    <row r="4054" ht="14.4" customHeight="1">
      <c r="E4054" s="139" t="inlineStr">
        <is>
          <t>ALLA0AU1342</t>
        </is>
      </c>
      <c r="F4054" s="139" t="inlineStr">
        <is>
          <t>CNRB0003786</t>
        </is>
      </c>
      <c r="G4054" s="139" t="inlineStr">
        <is>
          <t>ICIC0003263</t>
        </is>
      </c>
      <c r="H4054" s="139" t="inlineStr">
        <is>
          <t>PSIB0021522</t>
        </is>
      </c>
      <c r="I4054" s="139" t="inlineStr">
        <is>
          <t>SBIN0012383</t>
        </is>
      </c>
    </row>
    <row r="4055" ht="14.4" customHeight="1">
      <c r="E4055" s="139" t="inlineStr">
        <is>
          <t>ALLA0AU1344</t>
        </is>
      </c>
      <c r="F4055" s="139" t="inlineStr">
        <is>
          <t>CNRB0003785</t>
        </is>
      </c>
      <c r="G4055" s="139" t="inlineStr">
        <is>
          <t>ICIC0003262</t>
        </is>
      </c>
      <c r="H4055" s="139" t="inlineStr">
        <is>
          <t>PSIB0021521</t>
        </is>
      </c>
      <c r="I4055" s="139" t="inlineStr">
        <is>
          <t>SBIN0012382</t>
        </is>
      </c>
    </row>
    <row r="4056" ht="14.4" customHeight="1">
      <c r="E4056" s="139" t="inlineStr">
        <is>
          <t>ALLA0AU1345</t>
        </is>
      </c>
      <c r="F4056" s="139" t="inlineStr">
        <is>
          <t>CNRB0003784</t>
        </is>
      </c>
      <c r="G4056" s="139" t="inlineStr">
        <is>
          <t>ICIC0003261</t>
        </is>
      </c>
      <c r="H4056" s="139" t="inlineStr">
        <is>
          <t>PSIB0021520</t>
        </is>
      </c>
      <c r="I4056" s="139" t="inlineStr">
        <is>
          <t>SBIN0012381</t>
        </is>
      </c>
    </row>
    <row r="4057" ht="14.4" customHeight="1">
      <c r="E4057" s="139" t="inlineStr">
        <is>
          <t>ALLA0AU1346</t>
        </is>
      </c>
      <c r="F4057" s="139" t="inlineStr">
        <is>
          <t>CNRB0003783</t>
        </is>
      </c>
      <c r="G4057" s="139" t="inlineStr">
        <is>
          <t>ICIC0003260</t>
        </is>
      </c>
      <c r="H4057" s="139" t="inlineStr">
        <is>
          <t>PSIB0021519</t>
        </is>
      </c>
      <c r="I4057" s="139" t="inlineStr">
        <is>
          <t>SBIN0012380</t>
        </is>
      </c>
    </row>
    <row r="4058" ht="14.4" customHeight="1">
      <c r="E4058" s="139" t="inlineStr">
        <is>
          <t>ALLA0AU1347</t>
        </is>
      </c>
      <c r="F4058" s="139" t="inlineStr">
        <is>
          <t>CNRB0003782</t>
        </is>
      </c>
      <c r="G4058" s="139" t="inlineStr">
        <is>
          <t>ICIC0003259</t>
        </is>
      </c>
      <c r="H4058" s="139" t="inlineStr">
        <is>
          <t>PSIB0021518</t>
        </is>
      </c>
      <c r="I4058" s="139" t="inlineStr">
        <is>
          <t>SBIN0012379</t>
        </is>
      </c>
    </row>
    <row r="4059" ht="14.4" customHeight="1">
      <c r="E4059" s="139" t="inlineStr">
        <is>
          <t>ALLA0AU1348</t>
        </is>
      </c>
      <c r="F4059" s="139" t="inlineStr">
        <is>
          <t>CNRB0003781</t>
        </is>
      </c>
      <c r="G4059" s="139" t="inlineStr">
        <is>
          <t>ICIC0003258</t>
        </is>
      </c>
      <c r="H4059" s="139" t="inlineStr">
        <is>
          <t>PSIB0021517</t>
        </is>
      </c>
      <c r="I4059" s="139" t="inlineStr">
        <is>
          <t>SBIN0012378</t>
        </is>
      </c>
    </row>
    <row r="4060" ht="14.4" customHeight="1">
      <c r="E4060" s="139" t="inlineStr">
        <is>
          <t>ALLA0AU1349</t>
        </is>
      </c>
      <c r="F4060" s="139" t="inlineStr">
        <is>
          <t>CNRB0003780</t>
        </is>
      </c>
      <c r="G4060" s="139" t="inlineStr">
        <is>
          <t>ICIC0003257</t>
        </is>
      </c>
      <c r="H4060" s="139" t="inlineStr">
        <is>
          <t>PSIB0021516</t>
        </is>
      </c>
      <c r="I4060" s="139" t="inlineStr">
        <is>
          <t>SBIN0012377</t>
        </is>
      </c>
    </row>
    <row r="4061" ht="14.4" customHeight="1">
      <c r="E4061" s="139" t="inlineStr">
        <is>
          <t>ALLA0AU1350</t>
        </is>
      </c>
      <c r="F4061" s="139" t="inlineStr">
        <is>
          <t>CNRB0003779</t>
        </is>
      </c>
      <c r="G4061" s="139" t="inlineStr">
        <is>
          <t>ICIC0003256</t>
        </is>
      </c>
      <c r="H4061" s="139" t="inlineStr">
        <is>
          <t>PSIB0021515</t>
        </is>
      </c>
      <c r="I4061" s="139" t="inlineStr">
        <is>
          <t>SBIN0012376</t>
        </is>
      </c>
    </row>
    <row r="4062" ht="14.4" customHeight="1">
      <c r="E4062" s="139" t="inlineStr">
        <is>
          <t>ALLA0AU1351</t>
        </is>
      </c>
      <c r="F4062" s="139" t="inlineStr">
        <is>
          <t>CNRB0003778</t>
        </is>
      </c>
      <c r="G4062" s="139" t="inlineStr">
        <is>
          <t>ICIC0003255</t>
        </is>
      </c>
      <c r="H4062" s="139" t="inlineStr">
        <is>
          <t>PSIB0021514</t>
        </is>
      </c>
      <c r="I4062" s="139" t="inlineStr">
        <is>
          <t>SBIN0012375</t>
        </is>
      </c>
    </row>
    <row r="4063" ht="14.4" customHeight="1">
      <c r="E4063" s="139" t="inlineStr">
        <is>
          <t>ALLA0AU1352</t>
        </is>
      </c>
      <c r="F4063" s="139" t="inlineStr">
        <is>
          <t>CNRB0003777</t>
        </is>
      </c>
      <c r="G4063" s="139" t="inlineStr">
        <is>
          <t>ICIC0003254</t>
        </is>
      </c>
      <c r="H4063" s="139" t="inlineStr">
        <is>
          <t>PSIB0021513</t>
        </is>
      </c>
      <c r="I4063" s="139" t="inlineStr">
        <is>
          <t>SBIN0012373</t>
        </is>
      </c>
    </row>
    <row r="4064" ht="14.4" customHeight="1">
      <c r="E4064" s="139" t="inlineStr">
        <is>
          <t>ALLA0AU1353</t>
        </is>
      </c>
      <c r="F4064" s="139" t="inlineStr">
        <is>
          <t>CNRB0003776</t>
        </is>
      </c>
      <c r="G4064" s="139" t="inlineStr">
        <is>
          <t>ICIC0003253</t>
        </is>
      </c>
      <c r="H4064" s="139" t="inlineStr">
        <is>
          <t>PSIB0021512</t>
        </is>
      </c>
      <c r="I4064" s="139" t="inlineStr">
        <is>
          <t>SBIN0012372</t>
        </is>
      </c>
    </row>
    <row r="4065" ht="14.4" customHeight="1">
      <c r="E4065" s="139" t="inlineStr">
        <is>
          <t>ALLA0AU1354</t>
        </is>
      </c>
      <c r="F4065" s="139" t="inlineStr">
        <is>
          <t>CNRB0003775</t>
        </is>
      </c>
      <c r="G4065" s="139" t="inlineStr">
        <is>
          <t>ICIC0003252</t>
        </is>
      </c>
      <c r="H4065" s="139" t="inlineStr">
        <is>
          <t>PSIB0021511</t>
        </is>
      </c>
      <c r="I4065" s="139" t="inlineStr">
        <is>
          <t>SBIN0012371</t>
        </is>
      </c>
    </row>
    <row r="4066" ht="14.4" customHeight="1">
      <c r="E4066" s="139" t="inlineStr">
        <is>
          <t>ALLA0AU1355</t>
        </is>
      </c>
      <c r="F4066" s="139" t="inlineStr">
        <is>
          <t>CNRB0003774</t>
        </is>
      </c>
      <c r="G4066" s="139" t="inlineStr">
        <is>
          <t>ICIC0003251</t>
        </is>
      </c>
      <c r="H4066" s="139" t="inlineStr">
        <is>
          <t>PSIB0021510</t>
        </is>
      </c>
      <c r="I4066" s="139" t="inlineStr">
        <is>
          <t>SBIN0012370</t>
        </is>
      </c>
    </row>
    <row r="4067" ht="14.4" customHeight="1">
      <c r="E4067" s="139" t="inlineStr">
        <is>
          <t>ALLA0AU1356</t>
        </is>
      </c>
      <c r="F4067" s="139" t="inlineStr">
        <is>
          <t>CNRB0003773</t>
        </is>
      </c>
      <c r="G4067" s="139" t="inlineStr">
        <is>
          <t>ICIC0003250</t>
        </is>
      </c>
      <c r="H4067" s="139" t="inlineStr">
        <is>
          <t>PSIB0021509</t>
        </is>
      </c>
      <c r="I4067" s="139" t="inlineStr">
        <is>
          <t>SBIN0012369</t>
        </is>
      </c>
    </row>
    <row r="4068" ht="14.4" customHeight="1">
      <c r="E4068" s="139" t="inlineStr">
        <is>
          <t>ALLA0AU1357</t>
        </is>
      </c>
      <c r="F4068" s="139" t="inlineStr">
        <is>
          <t>CNRB0003772</t>
        </is>
      </c>
      <c r="G4068" s="139" t="inlineStr">
        <is>
          <t>ICIC0003249</t>
        </is>
      </c>
      <c r="H4068" s="139" t="inlineStr">
        <is>
          <t>PSIB0021508</t>
        </is>
      </c>
      <c r="I4068" s="139" t="inlineStr">
        <is>
          <t>SBIN0012368</t>
        </is>
      </c>
    </row>
    <row r="4069" ht="14.4" customHeight="1">
      <c r="E4069" s="139" t="inlineStr">
        <is>
          <t>ALLA0AU1358</t>
        </is>
      </c>
      <c r="F4069" s="139" t="inlineStr">
        <is>
          <t>CNRB0003771</t>
        </is>
      </c>
      <c r="G4069" s="139" t="inlineStr">
        <is>
          <t>ICIC0003248</t>
        </is>
      </c>
      <c r="H4069" s="139" t="inlineStr">
        <is>
          <t>PSIB0021507</t>
        </is>
      </c>
      <c r="I4069" s="139" t="inlineStr">
        <is>
          <t>SBIN0012367</t>
        </is>
      </c>
    </row>
    <row r="4070" ht="14.4" customHeight="1">
      <c r="E4070" s="139" t="inlineStr">
        <is>
          <t>ALLA0AU1359</t>
        </is>
      </c>
      <c r="F4070" s="139" t="inlineStr">
        <is>
          <t>CNRB0003770</t>
        </is>
      </c>
      <c r="G4070" s="139" t="inlineStr">
        <is>
          <t>ICIC0003247</t>
        </is>
      </c>
      <c r="H4070" s="139" t="inlineStr">
        <is>
          <t>PSIB0021506</t>
        </is>
      </c>
      <c r="I4070" s="139" t="inlineStr">
        <is>
          <t>SBIN0012366</t>
        </is>
      </c>
    </row>
    <row r="4071" ht="14.4" customHeight="1">
      <c r="E4071" s="139" t="inlineStr">
        <is>
          <t>ALLA0AU1360</t>
        </is>
      </c>
      <c r="F4071" s="139" t="inlineStr">
        <is>
          <t>CNRB0003769</t>
        </is>
      </c>
      <c r="G4071" s="139" t="inlineStr">
        <is>
          <t>ICIC0003246</t>
        </is>
      </c>
      <c r="H4071" s="139" t="inlineStr">
        <is>
          <t>PSIB0021505</t>
        </is>
      </c>
      <c r="I4071" s="139" t="inlineStr">
        <is>
          <t>SBIN0012365</t>
        </is>
      </c>
    </row>
    <row r="4072" ht="14.4" customHeight="1">
      <c r="E4072" s="139" t="inlineStr">
        <is>
          <t>ALLA0AU1361</t>
        </is>
      </c>
      <c r="F4072" s="139" t="inlineStr">
        <is>
          <t>CNRB0003768</t>
        </is>
      </c>
      <c r="G4072" s="139" t="inlineStr">
        <is>
          <t>ICIC0003245</t>
        </is>
      </c>
      <c r="H4072" s="139" t="inlineStr">
        <is>
          <t>PSIB0021504</t>
        </is>
      </c>
      <c r="I4072" s="139" t="inlineStr">
        <is>
          <t>SBIN0012364</t>
        </is>
      </c>
    </row>
    <row r="4073" ht="14.4" customHeight="1">
      <c r="E4073" s="139" t="inlineStr">
        <is>
          <t>ALLA0AU1362</t>
        </is>
      </c>
      <c r="F4073" s="139" t="inlineStr">
        <is>
          <t>CNRB0003767</t>
        </is>
      </c>
      <c r="G4073" s="139" t="inlineStr">
        <is>
          <t>ICIC0003244</t>
        </is>
      </c>
      <c r="H4073" s="139" t="inlineStr">
        <is>
          <t>PSIB0021502</t>
        </is>
      </c>
      <c r="I4073" s="139" t="inlineStr">
        <is>
          <t>SBIN0012363</t>
        </is>
      </c>
    </row>
    <row r="4074" ht="14.4" customHeight="1">
      <c r="E4074" s="139" t="inlineStr">
        <is>
          <t>ALLA0AU1363</t>
        </is>
      </c>
      <c r="F4074" s="139" t="inlineStr">
        <is>
          <t>CNRB0003766</t>
        </is>
      </c>
      <c r="G4074" s="139" t="inlineStr">
        <is>
          <t>ICIC0003243</t>
        </is>
      </c>
      <c r="H4074" s="139" t="inlineStr">
        <is>
          <t>PSIB0021501</t>
        </is>
      </c>
      <c r="I4074" s="139" t="inlineStr">
        <is>
          <t>SBIN0012361</t>
        </is>
      </c>
    </row>
    <row r="4075" ht="14.4" customHeight="1">
      <c r="E4075" s="139" t="inlineStr">
        <is>
          <t>ALLA0AU1364</t>
        </is>
      </c>
      <c r="F4075" s="139" t="inlineStr">
        <is>
          <t>CNRB0003765</t>
        </is>
      </c>
      <c r="G4075" s="139" t="inlineStr">
        <is>
          <t>ICIC0003241</t>
        </is>
      </c>
      <c r="H4075" s="139" t="inlineStr">
        <is>
          <t>PSIB0021500</t>
        </is>
      </c>
      <c r="I4075" s="139" t="inlineStr">
        <is>
          <t>SBIN0012360</t>
        </is>
      </c>
    </row>
    <row r="4076" ht="14.4" customHeight="1">
      <c r="E4076" s="139" t="inlineStr">
        <is>
          <t>ALLA0AU1365</t>
        </is>
      </c>
      <c r="F4076" s="139" t="inlineStr">
        <is>
          <t>CNRB0003764</t>
        </is>
      </c>
      <c r="G4076" s="139" t="inlineStr">
        <is>
          <t>ICIC0003240</t>
        </is>
      </c>
      <c r="H4076" s="139" t="inlineStr">
        <is>
          <t>PSIB0021499</t>
        </is>
      </c>
      <c r="I4076" s="139" t="inlineStr">
        <is>
          <t>SBIN0012359</t>
        </is>
      </c>
    </row>
    <row r="4077" ht="14.4" customHeight="1">
      <c r="E4077" s="139" t="inlineStr">
        <is>
          <t>ALLA0AU1366</t>
        </is>
      </c>
      <c r="F4077" s="139" t="inlineStr">
        <is>
          <t>CNRB0003763</t>
        </is>
      </c>
      <c r="G4077" s="139" t="inlineStr">
        <is>
          <t>ICIC0003239</t>
        </is>
      </c>
      <c r="H4077" s="139" t="inlineStr">
        <is>
          <t>PSIB0021498</t>
        </is>
      </c>
      <c r="I4077" s="139" t="inlineStr">
        <is>
          <t>SBIN0012358</t>
        </is>
      </c>
    </row>
    <row r="4078" ht="14.4" customHeight="1">
      <c r="E4078" s="139" t="inlineStr">
        <is>
          <t>ALLA0AU1367</t>
        </is>
      </c>
      <c r="F4078" s="139" t="inlineStr">
        <is>
          <t>CNRB0003762</t>
        </is>
      </c>
      <c r="G4078" s="139" t="inlineStr">
        <is>
          <t>ICIC0003238</t>
        </is>
      </c>
      <c r="H4078" s="139" t="inlineStr">
        <is>
          <t>PSIB0021495</t>
        </is>
      </c>
      <c r="I4078" s="139" t="inlineStr">
        <is>
          <t>SBIN0012357</t>
        </is>
      </c>
    </row>
    <row r="4079" ht="14.4" customHeight="1">
      <c r="E4079" s="139" t="inlineStr">
        <is>
          <t>ALLA0AU1368</t>
        </is>
      </c>
      <c r="F4079" s="139" t="inlineStr">
        <is>
          <t>CNRB0003761</t>
        </is>
      </c>
      <c r="G4079" s="139" t="inlineStr">
        <is>
          <t>ICIC0003237</t>
        </is>
      </c>
      <c r="H4079" s="139" t="inlineStr">
        <is>
          <t>PSIB0021494</t>
        </is>
      </c>
      <c r="I4079" s="139" t="inlineStr">
        <is>
          <t>SBIN0012356</t>
        </is>
      </c>
    </row>
    <row r="4080" ht="14.4" customHeight="1">
      <c r="E4080" s="139" t="inlineStr">
        <is>
          <t>ALLA0AU1369</t>
        </is>
      </c>
      <c r="F4080" s="139" t="inlineStr">
        <is>
          <t>CNRB0003760</t>
        </is>
      </c>
      <c r="G4080" s="139" t="inlineStr">
        <is>
          <t>ICIC0003236</t>
        </is>
      </c>
      <c r="H4080" s="139" t="inlineStr">
        <is>
          <t>PSIB0021493</t>
        </is>
      </c>
      <c r="I4080" s="139" t="inlineStr">
        <is>
          <t>SBIN0012355</t>
        </is>
      </c>
    </row>
    <row r="4081" ht="14.4" customHeight="1">
      <c r="E4081" s="139" t="inlineStr">
        <is>
          <t>ALLA0AU1370</t>
        </is>
      </c>
      <c r="F4081" s="139" t="inlineStr">
        <is>
          <t>CNRB0003759</t>
        </is>
      </c>
      <c r="G4081" s="139" t="inlineStr">
        <is>
          <t>ICIC0003235</t>
        </is>
      </c>
      <c r="H4081" s="139" t="inlineStr">
        <is>
          <t>PSIB0021492</t>
        </is>
      </c>
      <c r="I4081" s="139" t="inlineStr">
        <is>
          <t>SBIN0012354</t>
        </is>
      </c>
    </row>
    <row r="4082" ht="14.4" customHeight="1">
      <c r="E4082" s="139" t="inlineStr">
        <is>
          <t>ALLA0AU1371</t>
        </is>
      </c>
      <c r="F4082" s="139" t="inlineStr">
        <is>
          <t>CNRB0003758</t>
        </is>
      </c>
      <c r="G4082" s="139" t="inlineStr">
        <is>
          <t>ICIC0003234</t>
        </is>
      </c>
      <c r="H4082" s="139" t="inlineStr">
        <is>
          <t>PSIB0021491</t>
        </is>
      </c>
      <c r="I4082" s="139" t="inlineStr">
        <is>
          <t>SBIN0012353</t>
        </is>
      </c>
    </row>
    <row r="4083" ht="14.4" customHeight="1">
      <c r="E4083" s="139" t="inlineStr">
        <is>
          <t>ALLA0AU1372</t>
        </is>
      </c>
      <c r="F4083" s="139" t="inlineStr">
        <is>
          <t>CNRB0003757</t>
        </is>
      </c>
      <c r="G4083" s="139" t="inlineStr">
        <is>
          <t>ICIC0003233</t>
        </is>
      </c>
      <c r="H4083" s="139" t="inlineStr">
        <is>
          <t>PSIB0021490</t>
        </is>
      </c>
      <c r="I4083" s="139" t="inlineStr">
        <is>
          <t>SBIN0012352</t>
        </is>
      </c>
    </row>
    <row r="4084" ht="14.4" customHeight="1">
      <c r="E4084" s="139" t="inlineStr">
        <is>
          <t>ALLA0AU1373</t>
        </is>
      </c>
      <c r="F4084" s="139" t="inlineStr">
        <is>
          <t>CNRB0003756</t>
        </is>
      </c>
      <c r="G4084" s="139" t="inlineStr">
        <is>
          <t>ICIC0003232</t>
        </is>
      </c>
      <c r="H4084" s="139" t="inlineStr">
        <is>
          <t>PSIB0021489</t>
        </is>
      </c>
      <c r="I4084" s="139" t="inlineStr">
        <is>
          <t>SBIN0012351</t>
        </is>
      </c>
    </row>
    <row r="4085" ht="14.4" customHeight="1">
      <c r="E4085" s="139" t="inlineStr">
        <is>
          <t>ALLA0AU1374</t>
        </is>
      </c>
      <c r="F4085" s="139" t="inlineStr">
        <is>
          <t>CNRB0003755</t>
        </is>
      </c>
      <c r="G4085" s="139" t="inlineStr">
        <is>
          <t>ICIC0003231</t>
        </is>
      </c>
      <c r="H4085" s="139" t="inlineStr">
        <is>
          <t>PSIB0021488</t>
        </is>
      </c>
      <c r="I4085" s="139" t="inlineStr">
        <is>
          <t>SBIN0012349</t>
        </is>
      </c>
    </row>
    <row r="4086" ht="14.4" customHeight="1">
      <c r="E4086" s="139" t="inlineStr">
        <is>
          <t>ALLA0AU1375</t>
        </is>
      </c>
      <c r="F4086" s="139" t="inlineStr">
        <is>
          <t>CNRB0003754</t>
        </is>
      </c>
      <c r="G4086" s="139" t="inlineStr">
        <is>
          <t>ICIC0003230</t>
        </is>
      </c>
      <c r="H4086" s="139" t="inlineStr">
        <is>
          <t>PSIB0021487</t>
        </is>
      </c>
      <c r="I4086" s="139" t="inlineStr">
        <is>
          <t>SBIN0012348</t>
        </is>
      </c>
    </row>
    <row r="4087" ht="14.4" customHeight="1">
      <c r="E4087" s="139" t="inlineStr">
        <is>
          <t>ALLA0AU1376</t>
        </is>
      </c>
      <c r="F4087" s="139" t="inlineStr">
        <is>
          <t>CNRB0003753</t>
        </is>
      </c>
      <c r="G4087" s="139" t="inlineStr">
        <is>
          <t>ICIC0003229</t>
        </is>
      </c>
      <c r="H4087" s="139" t="inlineStr">
        <is>
          <t>PSIB0021486</t>
        </is>
      </c>
      <c r="I4087" s="139" t="inlineStr">
        <is>
          <t>SBIN0012347</t>
        </is>
      </c>
    </row>
    <row r="4088" ht="14.4" customHeight="1">
      <c r="E4088" s="139" t="inlineStr">
        <is>
          <t>ALLA0AU1377</t>
        </is>
      </c>
      <c r="F4088" s="139" t="inlineStr">
        <is>
          <t>CNRB0003752</t>
        </is>
      </c>
      <c r="G4088" s="139" t="inlineStr">
        <is>
          <t>ICIC0003227</t>
        </is>
      </c>
      <c r="H4088" s="139" t="inlineStr">
        <is>
          <t>PSIB0021485</t>
        </is>
      </c>
      <c r="I4088" s="139" t="inlineStr">
        <is>
          <t>SBIN0012346</t>
        </is>
      </c>
    </row>
    <row r="4089" ht="14.4" customHeight="1">
      <c r="E4089" s="139" t="inlineStr">
        <is>
          <t>ALLA0AU1378</t>
        </is>
      </c>
      <c r="F4089" s="139" t="inlineStr">
        <is>
          <t>CNRB0003751</t>
        </is>
      </c>
      <c r="G4089" s="139" t="inlineStr">
        <is>
          <t>ICIC0003226</t>
        </is>
      </c>
      <c r="H4089" s="139" t="inlineStr">
        <is>
          <t>PSIB0021484</t>
        </is>
      </c>
      <c r="I4089" s="139" t="inlineStr">
        <is>
          <t>SBIN0012344</t>
        </is>
      </c>
    </row>
    <row r="4090" ht="14.4" customHeight="1">
      <c r="E4090" s="139" t="inlineStr">
        <is>
          <t>ALLA0AU1379</t>
        </is>
      </c>
      <c r="F4090" s="139" t="inlineStr">
        <is>
          <t>CNRB0003750</t>
        </is>
      </c>
      <c r="G4090" s="139" t="inlineStr">
        <is>
          <t>ICIC0003225</t>
        </is>
      </c>
      <c r="H4090" s="139" t="inlineStr">
        <is>
          <t>PSIB0021483</t>
        </is>
      </c>
      <c r="I4090" s="139" t="inlineStr">
        <is>
          <t>SBIN0012343</t>
        </is>
      </c>
    </row>
    <row r="4091" ht="14.4" customHeight="1">
      <c r="E4091" s="139" t="inlineStr">
        <is>
          <t>ALLA0AU1380</t>
        </is>
      </c>
      <c r="F4091" s="139" t="inlineStr">
        <is>
          <t>CNRB0003749</t>
        </is>
      </c>
      <c r="G4091" s="139" t="inlineStr">
        <is>
          <t>ICIC0003224</t>
        </is>
      </c>
      <c r="H4091" s="139" t="inlineStr">
        <is>
          <t>PSIB0021482</t>
        </is>
      </c>
      <c r="I4091" s="139" t="inlineStr">
        <is>
          <t>SBIN0012342</t>
        </is>
      </c>
    </row>
    <row r="4092" ht="14.4" customHeight="1">
      <c r="E4092" s="139" t="inlineStr">
        <is>
          <t>ALLA0AU1381</t>
        </is>
      </c>
      <c r="F4092" s="139" t="inlineStr">
        <is>
          <t>CNRB0003748</t>
        </is>
      </c>
      <c r="G4092" s="139" t="inlineStr">
        <is>
          <t>ICIC0003222</t>
        </is>
      </c>
      <c r="H4092" s="139" t="inlineStr">
        <is>
          <t>PSIB0021480</t>
        </is>
      </c>
      <c r="I4092" s="139" t="inlineStr">
        <is>
          <t>SBIN0012341</t>
        </is>
      </c>
    </row>
    <row r="4093" ht="14.4" customHeight="1">
      <c r="E4093" s="139" t="inlineStr">
        <is>
          <t>ALLA0AU1382</t>
        </is>
      </c>
      <c r="F4093" s="139" t="inlineStr">
        <is>
          <t>CNRB0003747</t>
        </is>
      </c>
      <c r="G4093" s="139" t="inlineStr">
        <is>
          <t>ICIC0003221</t>
        </is>
      </c>
      <c r="H4093" s="139" t="inlineStr">
        <is>
          <t>PSIB0021479</t>
        </is>
      </c>
      <c r="I4093" s="139" t="inlineStr">
        <is>
          <t>SBIN0012340</t>
        </is>
      </c>
    </row>
    <row r="4094" ht="14.4" customHeight="1">
      <c r="E4094" s="139" t="inlineStr">
        <is>
          <t>ALLA0AU1383</t>
        </is>
      </c>
      <c r="F4094" s="139" t="inlineStr">
        <is>
          <t>CNRB0003746</t>
        </is>
      </c>
      <c r="G4094" s="139" t="inlineStr">
        <is>
          <t>ICIC0003219</t>
        </is>
      </c>
      <c r="H4094" s="139" t="inlineStr">
        <is>
          <t>PSIB0021478</t>
        </is>
      </c>
      <c r="I4094" s="139" t="inlineStr">
        <is>
          <t>SBIN0012339</t>
        </is>
      </c>
    </row>
    <row r="4095" ht="14.4" customHeight="1">
      <c r="E4095" s="139" t="inlineStr">
        <is>
          <t>ALLA0AU1384</t>
        </is>
      </c>
      <c r="F4095" s="139" t="inlineStr">
        <is>
          <t>CNRB0003745</t>
        </is>
      </c>
      <c r="G4095" s="139" t="inlineStr">
        <is>
          <t>ICIC0003218</t>
        </is>
      </c>
      <c r="H4095" s="139" t="inlineStr">
        <is>
          <t>PSIB0021475</t>
        </is>
      </c>
      <c r="I4095" s="139" t="inlineStr">
        <is>
          <t>SBIN0012338</t>
        </is>
      </c>
    </row>
    <row r="4096" ht="14.4" customHeight="1">
      <c r="E4096" s="139" t="inlineStr">
        <is>
          <t>ALLA0AU1385</t>
        </is>
      </c>
      <c r="F4096" s="139" t="inlineStr">
        <is>
          <t>CNRB0003744</t>
        </is>
      </c>
      <c r="G4096" s="139" t="inlineStr">
        <is>
          <t>ICIC0003217</t>
        </is>
      </c>
      <c r="H4096" s="139" t="inlineStr">
        <is>
          <t>PSIB0021474</t>
        </is>
      </c>
      <c r="I4096" s="139" t="inlineStr">
        <is>
          <t>SBIN0012337</t>
        </is>
      </c>
    </row>
    <row r="4097" ht="14.4" customHeight="1">
      <c r="E4097" s="139" t="inlineStr">
        <is>
          <t>AUCB0000051</t>
        </is>
      </c>
      <c r="F4097" s="139" t="inlineStr">
        <is>
          <t>CNRB0003743</t>
        </is>
      </c>
      <c r="G4097" s="139" t="inlineStr">
        <is>
          <t>ICIC0003216</t>
        </is>
      </c>
      <c r="H4097" s="139" t="inlineStr">
        <is>
          <t>PSIB0021473</t>
        </is>
      </c>
      <c r="I4097" s="139" t="inlineStr">
        <is>
          <t>SBIN0012336</t>
        </is>
      </c>
    </row>
    <row r="4098" ht="14.4" customHeight="1">
      <c r="E4098" s="139" t="inlineStr">
        <is>
          <t>AUCB0000050</t>
        </is>
      </c>
      <c r="F4098" s="139" t="inlineStr">
        <is>
          <t>CNRB0003742</t>
        </is>
      </c>
      <c r="G4098" s="139" t="inlineStr">
        <is>
          <t>ICIC0003215</t>
        </is>
      </c>
      <c r="H4098" s="139" t="inlineStr">
        <is>
          <t>PSIB0021472</t>
        </is>
      </c>
      <c r="I4098" s="139" t="inlineStr">
        <is>
          <t>SBIN0012335</t>
        </is>
      </c>
    </row>
    <row r="4099" ht="14.4" customHeight="1">
      <c r="E4099" s="139" t="inlineStr">
        <is>
          <t>AUCB0000049</t>
        </is>
      </c>
      <c r="F4099" s="139" t="inlineStr">
        <is>
          <t>CNRB0003741</t>
        </is>
      </c>
      <c r="G4099" s="139" t="inlineStr">
        <is>
          <t>ICIC0003214</t>
        </is>
      </c>
      <c r="H4099" s="139" t="inlineStr">
        <is>
          <t>PSIB0021471</t>
        </is>
      </c>
      <c r="I4099" s="139" t="inlineStr">
        <is>
          <t>SBIN0012334</t>
        </is>
      </c>
    </row>
    <row r="4100" ht="14.4" customHeight="1">
      <c r="E4100" s="139" t="inlineStr">
        <is>
          <t>AUCB0000048</t>
        </is>
      </c>
      <c r="F4100" s="139" t="inlineStr">
        <is>
          <t>CNRB0003740</t>
        </is>
      </c>
      <c r="G4100" s="139" t="inlineStr">
        <is>
          <t>ICIC0003213</t>
        </is>
      </c>
      <c r="H4100" s="139" t="inlineStr">
        <is>
          <t>PSIB0021470</t>
        </is>
      </c>
      <c r="I4100" s="139" t="inlineStr">
        <is>
          <t>SBIN0012333</t>
        </is>
      </c>
    </row>
    <row r="4101" ht="14.4" customHeight="1">
      <c r="E4101" s="139" t="inlineStr">
        <is>
          <t>AUCB0000047</t>
        </is>
      </c>
      <c r="F4101" s="139" t="inlineStr">
        <is>
          <t>CNRB0003739</t>
        </is>
      </c>
      <c r="G4101" s="139" t="inlineStr">
        <is>
          <t>ICIC0003212</t>
        </is>
      </c>
      <c r="H4101" s="139" t="inlineStr">
        <is>
          <t>PSIB0021469</t>
        </is>
      </c>
      <c r="I4101" s="139" t="inlineStr">
        <is>
          <t>SBIN0012332</t>
        </is>
      </c>
    </row>
    <row r="4102" ht="14.4" customHeight="1">
      <c r="E4102" s="139" t="inlineStr">
        <is>
          <t>AUCB0000046</t>
        </is>
      </c>
      <c r="F4102" s="139" t="inlineStr">
        <is>
          <t>CNRB0003738</t>
        </is>
      </c>
      <c r="G4102" s="139" t="inlineStr">
        <is>
          <t>ICIC0003211</t>
        </is>
      </c>
      <c r="H4102" s="139" t="inlineStr">
        <is>
          <t>PSIB0021468</t>
        </is>
      </c>
      <c r="I4102" s="139" t="inlineStr">
        <is>
          <t>SBIN0012331</t>
        </is>
      </c>
    </row>
    <row r="4103" ht="14.4" customHeight="1">
      <c r="E4103" s="139" t="inlineStr">
        <is>
          <t>AUCB0000045</t>
        </is>
      </c>
      <c r="F4103" s="139" t="inlineStr">
        <is>
          <t>CNRB0003737</t>
        </is>
      </c>
      <c r="G4103" s="139" t="inlineStr">
        <is>
          <t>ICIC0003210</t>
        </is>
      </c>
      <c r="H4103" s="139" t="inlineStr">
        <is>
          <t>PSIB0021466</t>
        </is>
      </c>
      <c r="I4103" s="139" t="inlineStr">
        <is>
          <t>SBIN0012330</t>
        </is>
      </c>
    </row>
    <row r="4104" ht="14.4" customHeight="1">
      <c r="E4104" s="139" t="inlineStr">
        <is>
          <t>AUCB0000044</t>
        </is>
      </c>
      <c r="F4104" s="139" t="inlineStr">
        <is>
          <t>CNRB0003736</t>
        </is>
      </c>
      <c r="G4104" s="139" t="inlineStr">
        <is>
          <t>ICIC0003209</t>
        </is>
      </c>
      <c r="H4104" s="139" t="inlineStr">
        <is>
          <t>PSIB0021465</t>
        </is>
      </c>
      <c r="I4104" s="139" t="inlineStr">
        <is>
          <t>SBIN0012328</t>
        </is>
      </c>
    </row>
    <row r="4105" ht="14.4" customHeight="1">
      <c r="E4105" s="139" t="inlineStr">
        <is>
          <t>AUCB0000043</t>
        </is>
      </c>
      <c r="F4105" s="139" t="inlineStr">
        <is>
          <t>CNRB0003735</t>
        </is>
      </c>
      <c r="G4105" s="139" t="inlineStr">
        <is>
          <t>ICIC0003208</t>
        </is>
      </c>
      <c r="H4105" s="139" t="inlineStr">
        <is>
          <t>PSIB0021464</t>
        </is>
      </c>
      <c r="I4105" s="139" t="inlineStr">
        <is>
          <t>SBIN0012327</t>
        </is>
      </c>
    </row>
    <row r="4106" ht="14.4" customHeight="1">
      <c r="E4106" s="139" t="inlineStr">
        <is>
          <t>AUCB0000042</t>
        </is>
      </c>
      <c r="F4106" s="139" t="inlineStr">
        <is>
          <t>CNRB0003734</t>
        </is>
      </c>
      <c r="G4106" s="139" t="inlineStr">
        <is>
          <t>ICIC0003207</t>
        </is>
      </c>
      <c r="H4106" s="139" t="inlineStr">
        <is>
          <t>PSIB0021463</t>
        </is>
      </c>
      <c r="I4106" s="139" t="inlineStr">
        <is>
          <t>SBIN0012326</t>
        </is>
      </c>
    </row>
    <row r="4107" ht="14.4" customHeight="1">
      <c r="E4107" s="139" t="inlineStr">
        <is>
          <t>AUCB0000041</t>
        </is>
      </c>
      <c r="F4107" s="139" t="inlineStr">
        <is>
          <t>CNRB0003733</t>
        </is>
      </c>
      <c r="G4107" s="139" t="inlineStr">
        <is>
          <t>ICIC0003206</t>
        </is>
      </c>
      <c r="H4107" s="139" t="inlineStr">
        <is>
          <t>PSIB0021462</t>
        </is>
      </c>
      <c r="I4107" s="139" t="inlineStr">
        <is>
          <t>SBIN0012325</t>
        </is>
      </c>
    </row>
    <row r="4108" ht="14.4" customHeight="1">
      <c r="E4108" s="139" t="inlineStr">
        <is>
          <t>AUCB0000040</t>
        </is>
      </c>
      <c r="F4108" s="139" t="inlineStr">
        <is>
          <t>CNRB0003732</t>
        </is>
      </c>
      <c r="G4108" s="139" t="inlineStr">
        <is>
          <t>ICIC0003205</t>
        </is>
      </c>
      <c r="H4108" s="139" t="inlineStr">
        <is>
          <t>PSIB0021461</t>
        </is>
      </c>
      <c r="I4108" s="139" t="inlineStr">
        <is>
          <t>SBIN0012324</t>
        </is>
      </c>
    </row>
    <row r="4109" ht="14.4" customHeight="1">
      <c r="E4109" s="139" t="inlineStr">
        <is>
          <t>AUCB0000039</t>
        </is>
      </c>
      <c r="F4109" s="139" t="inlineStr">
        <is>
          <t>CNRB0003731</t>
        </is>
      </c>
      <c r="G4109" s="139" t="inlineStr">
        <is>
          <t>ICIC0003204</t>
        </is>
      </c>
      <c r="H4109" s="139" t="inlineStr">
        <is>
          <t>PSIB0021460</t>
        </is>
      </c>
      <c r="I4109" s="139" t="inlineStr">
        <is>
          <t>SBIN0012323</t>
        </is>
      </c>
    </row>
    <row r="4110" ht="14.4" customHeight="1">
      <c r="E4110" s="139" t="inlineStr">
        <is>
          <t>AUCB0000038</t>
        </is>
      </c>
      <c r="F4110" s="139" t="inlineStr">
        <is>
          <t>CNRB0003730</t>
        </is>
      </c>
      <c r="G4110" s="139" t="inlineStr">
        <is>
          <t>ICIC0003203</t>
        </is>
      </c>
      <c r="H4110" s="139" t="inlineStr">
        <is>
          <t>PSIB0021459</t>
        </is>
      </c>
      <c r="I4110" s="139" t="inlineStr">
        <is>
          <t>SBIN0012322</t>
        </is>
      </c>
    </row>
    <row r="4111" ht="14.4" customHeight="1">
      <c r="E4111" s="139" t="inlineStr">
        <is>
          <t>AUCB0000037</t>
        </is>
      </c>
      <c r="F4111" s="139" t="inlineStr">
        <is>
          <t>CNRB0003729</t>
        </is>
      </c>
      <c r="G4111" s="139" t="inlineStr">
        <is>
          <t>ICIC0003202</t>
        </is>
      </c>
      <c r="H4111" s="139" t="inlineStr">
        <is>
          <t>PSIB0021458</t>
        </is>
      </c>
      <c r="I4111" s="139" t="inlineStr">
        <is>
          <t>SBIN0012321</t>
        </is>
      </c>
    </row>
    <row r="4112" ht="14.4" customHeight="1">
      <c r="E4112" s="139" t="inlineStr">
        <is>
          <t>AUCB0000036</t>
        </is>
      </c>
      <c r="F4112" s="139" t="inlineStr">
        <is>
          <t>CNRB0003728</t>
        </is>
      </c>
      <c r="G4112" s="139" t="inlineStr">
        <is>
          <t>ICIC0003201</t>
        </is>
      </c>
      <c r="H4112" s="139" t="inlineStr">
        <is>
          <t>PSIB0021457</t>
        </is>
      </c>
      <c r="I4112" s="139" t="inlineStr">
        <is>
          <t>SBIN0012319</t>
        </is>
      </c>
    </row>
    <row r="4113" ht="14.4" customHeight="1">
      <c r="E4113" s="139" t="inlineStr">
        <is>
          <t>AUCB0000035</t>
        </is>
      </c>
      <c r="F4113" s="139" t="inlineStr">
        <is>
          <t>CNRB0003727</t>
        </is>
      </c>
      <c r="G4113" s="139" t="inlineStr">
        <is>
          <t>ICIC0003200</t>
        </is>
      </c>
      <c r="H4113" s="139" t="inlineStr">
        <is>
          <t>PSIB0021454</t>
        </is>
      </c>
      <c r="I4113" s="139" t="inlineStr">
        <is>
          <t>SBIN0012318</t>
        </is>
      </c>
    </row>
    <row r="4114" ht="14.4" customHeight="1">
      <c r="E4114" s="139" t="inlineStr">
        <is>
          <t>AUCB0000034</t>
        </is>
      </c>
      <c r="F4114" s="139" t="inlineStr">
        <is>
          <t>CNRB0003726</t>
        </is>
      </c>
      <c r="G4114" s="139" t="inlineStr">
        <is>
          <t>ICIC0003199</t>
        </is>
      </c>
      <c r="H4114" s="139" t="inlineStr">
        <is>
          <t>PSIB0021453</t>
        </is>
      </c>
      <c r="I4114" s="139" t="inlineStr">
        <is>
          <t>SBIN0012317</t>
        </is>
      </c>
    </row>
    <row r="4115" ht="14.4" customHeight="1">
      <c r="E4115" s="139" t="inlineStr">
        <is>
          <t>AUCB0000033</t>
        </is>
      </c>
      <c r="F4115" s="139" t="inlineStr">
        <is>
          <t>CNRB0003725</t>
        </is>
      </c>
      <c r="G4115" s="139" t="inlineStr">
        <is>
          <t>ICIC0003198</t>
        </is>
      </c>
      <c r="H4115" s="139" t="inlineStr">
        <is>
          <t>PSIB0021452</t>
        </is>
      </c>
      <c r="I4115" s="139" t="inlineStr">
        <is>
          <t>SBIN0012316</t>
        </is>
      </c>
    </row>
    <row r="4116" ht="14.4" customHeight="1">
      <c r="E4116" s="139" t="inlineStr">
        <is>
          <t>AUCB0000032</t>
        </is>
      </c>
      <c r="F4116" s="139" t="inlineStr">
        <is>
          <t>CNRB0003724</t>
        </is>
      </c>
      <c r="G4116" s="139" t="inlineStr">
        <is>
          <t>ICIC0003197</t>
        </is>
      </c>
      <c r="H4116" s="139" t="inlineStr">
        <is>
          <t>PSIB0021451</t>
        </is>
      </c>
      <c r="I4116" s="139" t="inlineStr">
        <is>
          <t>SBIN0012315</t>
        </is>
      </c>
    </row>
    <row r="4117" ht="14.4" customHeight="1">
      <c r="E4117" s="139" t="inlineStr">
        <is>
          <t>AUCB0000031</t>
        </is>
      </c>
      <c r="F4117" s="139" t="inlineStr">
        <is>
          <t>CNRB0003723</t>
        </is>
      </c>
      <c r="G4117" s="139" t="inlineStr">
        <is>
          <t>ICIC0003196</t>
        </is>
      </c>
      <c r="H4117" s="139" t="inlineStr">
        <is>
          <t>PSIB0021450</t>
        </is>
      </c>
      <c r="I4117" s="139" t="inlineStr">
        <is>
          <t>SBIN0012314</t>
        </is>
      </c>
    </row>
    <row r="4118" ht="14.4" customHeight="1">
      <c r="E4118" s="139" t="inlineStr">
        <is>
          <t>AUCB0000030</t>
        </is>
      </c>
      <c r="F4118" s="139" t="inlineStr">
        <is>
          <t>CNRB0003722</t>
        </is>
      </c>
      <c r="G4118" s="139" t="inlineStr">
        <is>
          <t>ICIC0003195</t>
        </is>
      </c>
      <c r="H4118" s="139" t="inlineStr">
        <is>
          <t>PSIB0021449</t>
        </is>
      </c>
      <c r="I4118" s="139" t="inlineStr">
        <is>
          <t>SBIN0012313</t>
        </is>
      </c>
    </row>
    <row r="4119" ht="14.4" customHeight="1">
      <c r="E4119" s="139" t="inlineStr">
        <is>
          <t>AUCB0000029</t>
        </is>
      </c>
      <c r="F4119" s="139" t="inlineStr">
        <is>
          <t>CNRB0003721</t>
        </is>
      </c>
      <c r="G4119" s="139" t="inlineStr">
        <is>
          <t>ICIC0003194</t>
        </is>
      </c>
      <c r="H4119" s="139" t="inlineStr">
        <is>
          <t>PSIB0021448</t>
        </is>
      </c>
      <c r="I4119" s="139" t="inlineStr">
        <is>
          <t>SBIN0012312</t>
        </is>
      </c>
    </row>
    <row r="4120" ht="14.4" customHeight="1">
      <c r="E4120" s="139" t="inlineStr">
        <is>
          <t>AUCB0000028</t>
        </is>
      </c>
      <c r="F4120" s="139" t="inlineStr">
        <is>
          <t>CNRB0003720</t>
        </is>
      </c>
      <c r="G4120" s="139" t="inlineStr">
        <is>
          <t>ICIC0003193</t>
        </is>
      </c>
      <c r="H4120" s="139" t="inlineStr">
        <is>
          <t>PSIB0021447</t>
        </is>
      </c>
      <c r="I4120" s="139" t="inlineStr">
        <is>
          <t>SBIN0012311</t>
        </is>
      </c>
    </row>
    <row r="4121" ht="14.4" customHeight="1">
      <c r="E4121" s="139" t="inlineStr">
        <is>
          <t>AUCB0000027</t>
        </is>
      </c>
      <c r="F4121" s="139" t="inlineStr">
        <is>
          <t>CNRB0003719</t>
        </is>
      </c>
      <c r="G4121" s="139" t="inlineStr">
        <is>
          <t>ICIC0003192</t>
        </is>
      </c>
      <c r="H4121" s="139" t="inlineStr">
        <is>
          <t>PSIB0021446</t>
        </is>
      </c>
      <c r="I4121" s="139" t="inlineStr">
        <is>
          <t>SBIN0012310</t>
        </is>
      </c>
    </row>
    <row r="4122" ht="14.4" customHeight="1">
      <c r="E4122" s="139" t="inlineStr">
        <is>
          <t>AUCB0000026</t>
        </is>
      </c>
      <c r="F4122" s="139" t="inlineStr">
        <is>
          <t>CNRB0003718</t>
        </is>
      </c>
      <c r="G4122" s="139" t="inlineStr">
        <is>
          <t>ICIC0003191</t>
        </is>
      </c>
      <c r="H4122" s="139" t="inlineStr">
        <is>
          <t>PSIB0021445</t>
        </is>
      </c>
      <c r="I4122" s="139" t="inlineStr">
        <is>
          <t>SBIN0012309</t>
        </is>
      </c>
    </row>
    <row r="4123" ht="14.4" customHeight="1">
      <c r="E4123" s="139" t="inlineStr">
        <is>
          <t>AUCB0000025</t>
        </is>
      </c>
      <c r="F4123" s="139" t="inlineStr">
        <is>
          <t>CNRB0003717</t>
        </is>
      </c>
      <c r="G4123" s="139" t="inlineStr">
        <is>
          <t>ICIC0003190</t>
        </is>
      </c>
      <c r="H4123" s="139" t="inlineStr">
        <is>
          <t>PSIB0021444</t>
        </is>
      </c>
      <c r="I4123" s="139" t="inlineStr">
        <is>
          <t>SBIN0012308</t>
        </is>
      </c>
    </row>
    <row r="4124" ht="14.4" customHeight="1">
      <c r="E4124" s="139" t="inlineStr">
        <is>
          <t>AUCB0000024</t>
        </is>
      </c>
      <c r="F4124" s="139" t="inlineStr">
        <is>
          <t>CNRB0003716</t>
        </is>
      </c>
      <c r="G4124" s="139" t="inlineStr">
        <is>
          <t>ICIC0003189</t>
        </is>
      </c>
      <c r="H4124" s="139" t="inlineStr">
        <is>
          <t>PSIB0021443</t>
        </is>
      </c>
      <c r="I4124" s="139" t="inlineStr">
        <is>
          <t>SBIN0012307</t>
        </is>
      </c>
    </row>
    <row r="4125" ht="14.4" customHeight="1">
      <c r="E4125" s="139" t="inlineStr">
        <is>
          <t>AUCB0000023</t>
        </is>
      </c>
      <c r="F4125" s="139" t="inlineStr">
        <is>
          <t>CNRB0003715</t>
        </is>
      </c>
      <c r="G4125" s="139" t="inlineStr">
        <is>
          <t>ICIC0003188</t>
        </is>
      </c>
      <c r="H4125" s="139" t="inlineStr">
        <is>
          <t>PSIB0021442</t>
        </is>
      </c>
      <c r="I4125" s="139" t="inlineStr">
        <is>
          <t>SBIN0012306</t>
        </is>
      </c>
    </row>
    <row r="4126" ht="14.4" customHeight="1">
      <c r="E4126" s="139" t="inlineStr">
        <is>
          <t>AUCB0000022</t>
        </is>
      </c>
      <c r="F4126" s="139" t="inlineStr">
        <is>
          <t>CNRB0003714</t>
        </is>
      </c>
      <c r="G4126" s="139" t="inlineStr">
        <is>
          <t>ICIC0003187</t>
        </is>
      </c>
      <c r="H4126" s="139" t="inlineStr">
        <is>
          <t>PSIB0021441</t>
        </is>
      </c>
      <c r="I4126" s="139" t="inlineStr">
        <is>
          <t>SBIN0012305</t>
        </is>
      </c>
    </row>
    <row r="4127" ht="14.4" customHeight="1">
      <c r="E4127" s="139" t="inlineStr">
        <is>
          <t>AUCB0000021</t>
        </is>
      </c>
      <c r="F4127" s="139" t="inlineStr">
        <is>
          <t>CNRB0003713</t>
        </is>
      </c>
      <c r="G4127" s="139" t="inlineStr">
        <is>
          <t>ICIC0003186</t>
        </is>
      </c>
      <c r="H4127" s="139" t="inlineStr">
        <is>
          <t>PSIB0021440</t>
        </is>
      </c>
      <c r="I4127" s="139" t="inlineStr">
        <is>
          <t>SBIN0012304</t>
        </is>
      </c>
    </row>
    <row r="4128" ht="14.4" customHeight="1">
      <c r="E4128" s="139" t="inlineStr">
        <is>
          <t>AUCB0000020</t>
        </is>
      </c>
      <c r="F4128" s="139" t="inlineStr">
        <is>
          <t>CNRB0003712</t>
        </is>
      </c>
      <c r="G4128" s="139" t="inlineStr">
        <is>
          <t>ICIC0003185</t>
        </is>
      </c>
      <c r="H4128" s="139" t="inlineStr">
        <is>
          <t>PSIB0021439</t>
        </is>
      </c>
      <c r="I4128" s="139" t="inlineStr">
        <is>
          <t>SBIN0012303</t>
        </is>
      </c>
    </row>
    <row r="4129" ht="14.4" customHeight="1">
      <c r="E4129" s="139" t="inlineStr">
        <is>
          <t>AUCB0000019</t>
        </is>
      </c>
      <c r="F4129" s="139" t="inlineStr">
        <is>
          <t>CNRB0003711</t>
        </is>
      </c>
      <c r="G4129" s="139" t="inlineStr">
        <is>
          <t>ICIC0003184</t>
        </is>
      </c>
      <c r="H4129" s="139" t="inlineStr">
        <is>
          <t>PSIB0021438</t>
        </is>
      </c>
      <c r="I4129" s="139" t="inlineStr">
        <is>
          <t>SBIN0012302</t>
        </is>
      </c>
    </row>
    <row r="4130" ht="14.4" customHeight="1">
      <c r="E4130" s="139" t="inlineStr">
        <is>
          <t>AUCB0000018</t>
        </is>
      </c>
      <c r="F4130" s="139" t="inlineStr">
        <is>
          <t>CNRB0003710</t>
        </is>
      </c>
      <c r="G4130" s="139" t="inlineStr">
        <is>
          <t>ICIC0003183</t>
        </is>
      </c>
      <c r="H4130" s="139" t="inlineStr">
        <is>
          <t>PSIB0021437</t>
        </is>
      </c>
      <c r="I4130" s="139" t="inlineStr">
        <is>
          <t>SBIN0012301</t>
        </is>
      </c>
    </row>
    <row r="4131" ht="14.4" customHeight="1">
      <c r="E4131" s="139" t="inlineStr">
        <is>
          <t>AUCB0000017</t>
        </is>
      </c>
      <c r="F4131" s="139" t="inlineStr">
        <is>
          <t>CNRB0003709</t>
        </is>
      </c>
      <c r="G4131" s="139" t="inlineStr">
        <is>
          <t>ICIC0003182</t>
        </is>
      </c>
      <c r="H4131" s="139" t="inlineStr">
        <is>
          <t>PSIB0021436</t>
        </is>
      </c>
      <c r="I4131" s="139" t="inlineStr">
        <is>
          <t>SBIN0012300</t>
        </is>
      </c>
    </row>
    <row r="4132" ht="14.4" customHeight="1">
      <c r="E4132" s="139" t="inlineStr">
        <is>
          <t>AUCB0000016</t>
        </is>
      </c>
      <c r="F4132" s="139" t="inlineStr">
        <is>
          <t>CNRB0003708</t>
        </is>
      </c>
      <c r="G4132" s="139" t="inlineStr">
        <is>
          <t>ICIC0003180</t>
        </is>
      </c>
      <c r="H4132" s="139" t="inlineStr">
        <is>
          <t>PSIB0021435</t>
        </is>
      </c>
      <c r="I4132" s="139" t="inlineStr">
        <is>
          <t>SBIN0012299</t>
        </is>
      </c>
    </row>
    <row r="4133" ht="14.4" customHeight="1">
      <c r="E4133" s="139" t="inlineStr">
        <is>
          <t>AUCB0000015</t>
        </is>
      </c>
      <c r="F4133" s="139" t="inlineStr">
        <is>
          <t>CNRB0003707</t>
        </is>
      </c>
      <c r="G4133" s="139" t="inlineStr">
        <is>
          <t>ICIC0003179</t>
        </is>
      </c>
      <c r="H4133" s="139" t="inlineStr">
        <is>
          <t>PSIB0021434</t>
        </is>
      </c>
      <c r="I4133" s="139" t="inlineStr">
        <is>
          <t>SBIN0012297</t>
        </is>
      </c>
    </row>
    <row r="4134" ht="14.4" customHeight="1">
      <c r="E4134" s="139" t="inlineStr">
        <is>
          <t>AUCB0000014</t>
        </is>
      </c>
      <c r="F4134" s="139" t="inlineStr">
        <is>
          <t>CNRB0003706</t>
        </is>
      </c>
      <c r="G4134" s="139" t="inlineStr">
        <is>
          <t>ICIC0003178</t>
        </is>
      </c>
      <c r="H4134" s="139" t="inlineStr">
        <is>
          <t>PSIB0021433</t>
        </is>
      </c>
      <c r="I4134" s="139" t="inlineStr">
        <is>
          <t>SBIN0012296</t>
        </is>
      </c>
    </row>
    <row r="4135" ht="14.4" customHeight="1">
      <c r="E4135" s="139" t="inlineStr">
        <is>
          <t>AUCB0000013</t>
        </is>
      </c>
      <c r="F4135" s="139" t="inlineStr">
        <is>
          <t>CNRB0003705</t>
        </is>
      </c>
      <c r="G4135" s="139" t="inlineStr">
        <is>
          <t>ICIC0003176</t>
        </is>
      </c>
      <c r="H4135" s="139" t="inlineStr">
        <is>
          <t>PSIB0021432</t>
        </is>
      </c>
      <c r="I4135" s="139" t="inlineStr">
        <is>
          <t>SBIN0012295</t>
        </is>
      </c>
    </row>
    <row r="4136" ht="14.4" customHeight="1">
      <c r="E4136" s="139" t="inlineStr">
        <is>
          <t>AUCB0000012</t>
        </is>
      </c>
      <c r="F4136" s="139" t="inlineStr">
        <is>
          <t>CNRB0003704</t>
        </is>
      </c>
      <c r="G4136" s="139" t="inlineStr">
        <is>
          <t>ICIC0003175</t>
        </is>
      </c>
      <c r="H4136" s="139" t="inlineStr">
        <is>
          <t>PSIB0021431</t>
        </is>
      </c>
      <c r="I4136" s="139" t="inlineStr">
        <is>
          <t>SBIN0012293</t>
        </is>
      </c>
    </row>
    <row r="4137" ht="14.4" customHeight="1">
      <c r="E4137" s="139" t="inlineStr">
        <is>
          <t>AUCB0000011</t>
        </is>
      </c>
      <c r="F4137" s="139" t="inlineStr">
        <is>
          <t>CNRB0003703</t>
        </is>
      </c>
      <c r="G4137" s="139" t="inlineStr">
        <is>
          <t>ICIC0003174</t>
        </is>
      </c>
      <c r="H4137" s="139" t="inlineStr">
        <is>
          <t>PSIB0021430</t>
        </is>
      </c>
      <c r="I4137" s="139" t="inlineStr">
        <is>
          <t>SBIN0012292</t>
        </is>
      </c>
    </row>
    <row r="4138" ht="14.4" customHeight="1">
      <c r="E4138" s="139" t="inlineStr">
        <is>
          <t>AUCB0000010</t>
        </is>
      </c>
      <c r="F4138" s="139" t="inlineStr">
        <is>
          <t>CNRB0003702</t>
        </is>
      </c>
      <c r="G4138" s="139" t="inlineStr">
        <is>
          <t>ICIC0003173</t>
        </is>
      </c>
      <c r="H4138" s="139" t="inlineStr">
        <is>
          <t>PSIB0021429</t>
        </is>
      </c>
      <c r="I4138" s="139" t="inlineStr">
        <is>
          <t>SBIN0012291</t>
        </is>
      </c>
    </row>
    <row r="4139" ht="14.4" customHeight="1">
      <c r="E4139" s="139" t="inlineStr">
        <is>
          <t>AUCB0000009</t>
        </is>
      </c>
      <c r="F4139" s="139" t="inlineStr">
        <is>
          <t>CNRB0003701</t>
        </is>
      </c>
      <c r="G4139" s="139" t="inlineStr">
        <is>
          <t>ICIC0003172</t>
        </is>
      </c>
      <c r="H4139" s="139" t="inlineStr">
        <is>
          <t>PSIB0021428</t>
        </is>
      </c>
      <c r="I4139" s="139" t="inlineStr">
        <is>
          <t>SBIN0012290</t>
        </is>
      </c>
    </row>
    <row r="4140" ht="14.4" customHeight="1">
      <c r="E4140" s="139" t="inlineStr">
        <is>
          <t>AUCB0000008</t>
        </is>
      </c>
      <c r="F4140" s="139" t="inlineStr">
        <is>
          <t>CNRB0003700</t>
        </is>
      </c>
      <c r="G4140" s="139" t="inlineStr">
        <is>
          <t>ICIC0003171</t>
        </is>
      </c>
      <c r="H4140" s="139" t="inlineStr">
        <is>
          <t>PSIB0021427</t>
        </is>
      </c>
      <c r="I4140" s="139" t="inlineStr">
        <is>
          <t>SBIN0012289</t>
        </is>
      </c>
    </row>
    <row r="4141" ht="14.4" customHeight="1">
      <c r="E4141" s="139" t="inlineStr">
        <is>
          <t>AUCB0000007</t>
        </is>
      </c>
      <c r="F4141" s="139" t="inlineStr">
        <is>
          <t>CNRB0003699</t>
        </is>
      </c>
      <c r="G4141" s="139" t="inlineStr">
        <is>
          <t>ICIC0003170</t>
        </is>
      </c>
      <c r="H4141" s="139" t="inlineStr">
        <is>
          <t>PSIB0021426</t>
        </is>
      </c>
      <c r="I4141" s="139" t="inlineStr">
        <is>
          <t>SBIN0012288</t>
        </is>
      </c>
    </row>
    <row r="4142" ht="14.4" customHeight="1">
      <c r="E4142" s="139" t="inlineStr">
        <is>
          <t>AUCB0000006</t>
        </is>
      </c>
      <c r="F4142" s="139" t="inlineStr">
        <is>
          <t>CNRB0003698</t>
        </is>
      </c>
      <c r="G4142" s="139" t="inlineStr">
        <is>
          <t>ICIC0003169</t>
        </is>
      </c>
      <c r="H4142" s="139" t="inlineStr">
        <is>
          <t>PSIB0021425</t>
        </is>
      </c>
      <c r="I4142" s="139" t="inlineStr">
        <is>
          <t>SBIN0012287</t>
        </is>
      </c>
    </row>
    <row r="4143" ht="14.4" customHeight="1">
      <c r="E4143" s="139" t="inlineStr">
        <is>
          <t>AUCB0000005</t>
        </is>
      </c>
      <c r="F4143" s="139" t="inlineStr">
        <is>
          <t>CNRB0003697</t>
        </is>
      </c>
      <c r="G4143" s="139" t="inlineStr">
        <is>
          <t>ICIC0003168</t>
        </is>
      </c>
      <c r="H4143" s="139" t="inlineStr">
        <is>
          <t>PSIB0021424</t>
        </is>
      </c>
      <c r="I4143" s="139" t="inlineStr">
        <is>
          <t>SBIN0012286</t>
        </is>
      </c>
    </row>
    <row r="4144" ht="14.4" customHeight="1">
      <c r="E4144" s="139" t="inlineStr">
        <is>
          <t>AUCB0000004</t>
        </is>
      </c>
      <c r="F4144" s="139" t="inlineStr">
        <is>
          <t>CNRB0003696</t>
        </is>
      </c>
      <c r="G4144" s="139" t="inlineStr">
        <is>
          <t>ICIC0003167</t>
        </is>
      </c>
      <c r="H4144" s="139" t="inlineStr">
        <is>
          <t>PSIB0021423</t>
        </is>
      </c>
      <c r="I4144" s="139" t="inlineStr">
        <is>
          <t>SBIN0012284</t>
        </is>
      </c>
    </row>
    <row r="4145" ht="14.4" customHeight="1">
      <c r="E4145" s="139" t="inlineStr">
        <is>
          <t>AUCB0000003</t>
        </is>
      </c>
      <c r="F4145" s="139" t="inlineStr">
        <is>
          <t>CNRB0003695</t>
        </is>
      </c>
      <c r="G4145" s="139" t="inlineStr">
        <is>
          <t>ICIC0003166</t>
        </is>
      </c>
      <c r="H4145" s="139" t="inlineStr">
        <is>
          <t>PSIB0021422</t>
        </is>
      </c>
      <c r="I4145" s="139" t="inlineStr">
        <is>
          <t>SBIN0012283</t>
        </is>
      </c>
    </row>
    <row r="4146" ht="14.4" customHeight="1">
      <c r="E4146" s="139" t="inlineStr">
        <is>
          <t>AUCB0000002</t>
        </is>
      </c>
      <c r="F4146" s="139" t="inlineStr">
        <is>
          <t>CNRB0003694</t>
        </is>
      </c>
      <c r="G4146" s="139" t="inlineStr">
        <is>
          <t>ICIC0003165</t>
        </is>
      </c>
      <c r="H4146" s="139" t="inlineStr">
        <is>
          <t>PSIB0021421</t>
        </is>
      </c>
      <c r="I4146" s="139" t="inlineStr">
        <is>
          <t>SBIN0012282</t>
        </is>
      </c>
    </row>
    <row r="4147" ht="14.4" customHeight="1">
      <c r="E4147" s="139" t="inlineStr">
        <is>
          <t>AUCB0000001</t>
        </is>
      </c>
      <c r="F4147" s="139" t="inlineStr">
        <is>
          <t>CNRB0003693</t>
        </is>
      </c>
      <c r="G4147" s="139" t="inlineStr">
        <is>
          <t>ICIC0003164</t>
        </is>
      </c>
      <c r="H4147" s="139" t="inlineStr">
        <is>
          <t>PSIB0021420</t>
        </is>
      </c>
      <c r="I4147" s="139" t="inlineStr">
        <is>
          <t>SBIN0012280</t>
        </is>
      </c>
    </row>
    <row r="4148" ht="14.4" customHeight="1">
      <c r="E4148" s="139" t="inlineStr">
        <is>
          <t>ANDB0VAS001</t>
        </is>
      </c>
      <c r="F4148" s="139" t="inlineStr">
        <is>
          <t>CNRB0003692</t>
        </is>
      </c>
      <c r="G4148" s="139" t="inlineStr">
        <is>
          <t>ICIC0003163</t>
        </is>
      </c>
      <c r="H4148" s="139" t="inlineStr">
        <is>
          <t>PSIB0021418</t>
        </is>
      </c>
      <c r="I4148" s="139" t="inlineStr">
        <is>
          <t>SBIN0012279</t>
        </is>
      </c>
    </row>
    <row r="4149" ht="14.4" customHeight="1">
      <c r="E4149" s="139" t="inlineStr">
        <is>
          <t>ANDB0TRESUY</t>
        </is>
      </c>
      <c r="F4149" s="139" t="inlineStr">
        <is>
          <t>CNRB0003691</t>
        </is>
      </c>
      <c r="G4149" s="139" t="inlineStr">
        <is>
          <t>ICIC0003162</t>
        </is>
      </c>
      <c r="H4149" s="139" t="inlineStr">
        <is>
          <t>PSIB0021417</t>
        </is>
      </c>
      <c r="I4149" s="139" t="inlineStr">
        <is>
          <t>SBIN0012278</t>
        </is>
      </c>
    </row>
    <row r="4150" ht="14.4" customHeight="1">
      <c r="E4150" s="139" t="inlineStr">
        <is>
          <t>ANDB0CGGBHO</t>
        </is>
      </c>
      <c r="F4150" s="139" t="inlineStr">
        <is>
          <t>CNRB0003690</t>
        </is>
      </c>
      <c r="G4150" s="139" t="inlineStr">
        <is>
          <t>ICIC0003161</t>
        </is>
      </c>
      <c r="H4150" s="139" t="inlineStr">
        <is>
          <t>PSIB0021416</t>
        </is>
      </c>
      <c r="I4150" s="139" t="inlineStr">
        <is>
          <t>SBIN0012277</t>
        </is>
      </c>
    </row>
    <row r="4151" ht="14.4" customHeight="1">
      <c r="E4151" s="139" t="inlineStr">
        <is>
          <t>ANDB0CG7999</t>
        </is>
      </c>
      <c r="F4151" s="139" t="inlineStr">
        <is>
          <t>CNRB0003689</t>
        </is>
      </c>
      <c r="G4151" s="139" t="inlineStr">
        <is>
          <t>ICIC0003160</t>
        </is>
      </c>
      <c r="H4151" s="139" t="inlineStr">
        <is>
          <t>PSIB0021415</t>
        </is>
      </c>
      <c r="I4151" s="139" t="inlineStr">
        <is>
          <t>SBIN0012276</t>
        </is>
      </c>
    </row>
    <row r="4152" ht="14.4" customHeight="1">
      <c r="E4152" s="139" t="inlineStr">
        <is>
          <t>ANDB0CG7720</t>
        </is>
      </c>
      <c r="F4152" s="139" t="inlineStr">
        <is>
          <t>CNRB0003688</t>
        </is>
      </c>
      <c r="G4152" s="139" t="inlineStr">
        <is>
          <t>ICIC0003159</t>
        </is>
      </c>
      <c r="H4152" s="139" t="inlineStr">
        <is>
          <t>PSIB0021414</t>
        </is>
      </c>
      <c r="I4152" s="139" t="inlineStr">
        <is>
          <t>SBIN0012275</t>
        </is>
      </c>
    </row>
    <row r="4153" ht="14.4" customHeight="1">
      <c r="E4153" s="139" t="inlineStr">
        <is>
          <t>ANDB0CG7719</t>
        </is>
      </c>
      <c r="F4153" s="139" t="inlineStr">
        <is>
          <t>CNRB0003686</t>
        </is>
      </c>
      <c r="G4153" s="139" t="inlineStr">
        <is>
          <t>ICIC0003158</t>
        </is>
      </c>
      <c r="H4153" s="139" t="inlineStr">
        <is>
          <t>PSIB0021413</t>
        </is>
      </c>
      <c r="I4153" s="139" t="inlineStr">
        <is>
          <t>SBIN0012274</t>
        </is>
      </c>
    </row>
    <row r="4154" ht="14.4" customHeight="1">
      <c r="E4154" s="139" t="inlineStr">
        <is>
          <t>ANDB0CG7718</t>
        </is>
      </c>
      <c r="F4154" s="139" t="inlineStr">
        <is>
          <t>CNRB0003685</t>
        </is>
      </c>
      <c r="G4154" s="139" t="inlineStr">
        <is>
          <t>ICIC0003157</t>
        </is>
      </c>
      <c r="H4154" s="139" t="inlineStr">
        <is>
          <t>PSIB0021412</t>
        </is>
      </c>
      <c r="I4154" s="139" t="inlineStr">
        <is>
          <t>SBIN0012273</t>
        </is>
      </c>
    </row>
    <row r="4155" ht="14.4" customHeight="1">
      <c r="E4155" s="139" t="inlineStr">
        <is>
          <t>ANDB0CG7717</t>
        </is>
      </c>
      <c r="F4155" s="139" t="inlineStr">
        <is>
          <t>CNRB0003684</t>
        </is>
      </c>
      <c r="G4155" s="139" t="inlineStr">
        <is>
          <t>ICIC0003156</t>
        </is>
      </c>
      <c r="H4155" s="139" t="inlineStr">
        <is>
          <t>PSIB0021411</t>
        </is>
      </c>
      <c r="I4155" s="139" t="inlineStr">
        <is>
          <t>SBIN0012272</t>
        </is>
      </c>
    </row>
    <row r="4156" ht="14.4" customHeight="1">
      <c r="E4156" s="139" t="inlineStr">
        <is>
          <t>ANDB0CG7716</t>
        </is>
      </c>
      <c r="F4156" s="139" t="inlineStr">
        <is>
          <t>CNRB0003683</t>
        </is>
      </c>
      <c r="G4156" s="139" t="inlineStr">
        <is>
          <t>ICIC0003155</t>
        </is>
      </c>
      <c r="H4156" s="139" t="inlineStr">
        <is>
          <t>PSIB0021410</t>
        </is>
      </c>
      <c r="I4156" s="139" t="inlineStr">
        <is>
          <t>SBIN0012271</t>
        </is>
      </c>
    </row>
    <row r="4157" ht="14.4" customHeight="1">
      <c r="E4157" s="139" t="inlineStr">
        <is>
          <t>ANDB0CG7715</t>
        </is>
      </c>
      <c r="F4157" s="139" t="inlineStr">
        <is>
          <t>CNRB0003682</t>
        </is>
      </c>
      <c r="G4157" s="139" t="inlineStr">
        <is>
          <t>ICIC0003154</t>
        </is>
      </c>
      <c r="H4157" s="139" t="inlineStr">
        <is>
          <t>PSIB0021409</t>
        </is>
      </c>
      <c r="I4157" s="139" t="inlineStr">
        <is>
          <t>SBIN0012270</t>
        </is>
      </c>
    </row>
    <row r="4158" ht="14.4" customHeight="1">
      <c r="E4158" s="139" t="inlineStr">
        <is>
          <t>ANDB0CG7714</t>
        </is>
      </c>
      <c r="F4158" s="139" t="inlineStr">
        <is>
          <t>CNRB0003681</t>
        </is>
      </c>
      <c r="G4158" s="139" t="inlineStr">
        <is>
          <t>ICIC0003153</t>
        </is>
      </c>
      <c r="H4158" s="139" t="inlineStr">
        <is>
          <t>PSIB0021408</t>
        </is>
      </c>
      <c r="I4158" s="139" t="inlineStr">
        <is>
          <t>SBIN0012269</t>
        </is>
      </c>
    </row>
    <row r="4159" ht="14.4" customHeight="1">
      <c r="E4159" s="139" t="inlineStr">
        <is>
          <t>ANDB0CG7713</t>
        </is>
      </c>
      <c r="F4159" s="139" t="inlineStr">
        <is>
          <t>CNRB0003680</t>
        </is>
      </c>
      <c r="G4159" s="139" t="inlineStr">
        <is>
          <t>ICIC0003152</t>
        </is>
      </c>
      <c r="H4159" s="139" t="inlineStr">
        <is>
          <t>PSIB0021407</t>
        </is>
      </c>
      <c r="I4159" s="139" t="inlineStr">
        <is>
          <t>SBIN0012268</t>
        </is>
      </c>
    </row>
    <row r="4160" ht="14.4" customHeight="1">
      <c r="E4160" s="139" t="inlineStr">
        <is>
          <t>ANDB0CG7712</t>
        </is>
      </c>
      <c r="F4160" s="139" t="inlineStr">
        <is>
          <t>CNRB0003679</t>
        </is>
      </c>
      <c r="G4160" s="139" t="inlineStr">
        <is>
          <t>ICIC0003151</t>
        </is>
      </c>
      <c r="H4160" s="139" t="inlineStr">
        <is>
          <t>PSIB0021406</t>
        </is>
      </c>
      <c r="I4160" s="139" t="inlineStr">
        <is>
          <t>SBIN0012267</t>
        </is>
      </c>
    </row>
    <row r="4161" ht="14.4" customHeight="1">
      <c r="E4161" s="139" t="inlineStr">
        <is>
          <t>ANDB0CG7711</t>
        </is>
      </c>
      <c r="F4161" s="139" t="inlineStr">
        <is>
          <t>CNRB0003678</t>
        </is>
      </c>
      <c r="G4161" s="139" t="inlineStr">
        <is>
          <t>ICIC0003150</t>
        </is>
      </c>
      <c r="H4161" s="139" t="inlineStr">
        <is>
          <t>PSIB0021405</t>
        </is>
      </c>
      <c r="I4161" s="139" t="inlineStr">
        <is>
          <t>SBIN0012266</t>
        </is>
      </c>
    </row>
    <row r="4162" ht="14.4" customHeight="1">
      <c r="E4162" s="139" t="inlineStr">
        <is>
          <t>ANDB0CG7710</t>
        </is>
      </c>
      <c r="F4162" s="139" t="inlineStr">
        <is>
          <t>CNRB0003677</t>
        </is>
      </c>
      <c r="G4162" s="139" t="inlineStr">
        <is>
          <t>ICIC0003149</t>
        </is>
      </c>
      <c r="H4162" s="139" t="inlineStr">
        <is>
          <t>PSIB0021404</t>
        </is>
      </c>
      <c r="I4162" s="139" t="inlineStr">
        <is>
          <t>SBIN0012265</t>
        </is>
      </c>
    </row>
    <row r="4163" ht="14.4" customHeight="1">
      <c r="E4163" s="139" t="inlineStr">
        <is>
          <t>ANDB0CG7709</t>
        </is>
      </c>
      <c r="F4163" s="139" t="inlineStr">
        <is>
          <t>CNRB0003676</t>
        </is>
      </c>
      <c r="G4163" s="139" t="inlineStr">
        <is>
          <t>ICIC0003148</t>
        </is>
      </c>
      <c r="H4163" s="139" t="inlineStr">
        <is>
          <t>PSIB0021403</t>
        </is>
      </c>
      <c r="I4163" s="139" t="inlineStr">
        <is>
          <t>SBIN0012264</t>
        </is>
      </c>
    </row>
    <row r="4164" ht="14.4" customHeight="1">
      <c r="E4164" s="139" t="inlineStr">
        <is>
          <t>ANDB0CG7708</t>
        </is>
      </c>
      <c r="F4164" s="139" t="inlineStr">
        <is>
          <t>CNRB0003675</t>
        </is>
      </c>
      <c r="G4164" s="139" t="inlineStr">
        <is>
          <t>ICIC0003147</t>
        </is>
      </c>
      <c r="H4164" s="139" t="inlineStr">
        <is>
          <t>PSIB0021402</t>
        </is>
      </c>
      <c r="I4164" s="139" t="inlineStr">
        <is>
          <t>SBIN0012263</t>
        </is>
      </c>
    </row>
    <row r="4165" ht="14.4" customHeight="1">
      <c r="E4165" s="139" t="inlineStr">
        <is>
          <t>ANDB0CG7707</t>
        </is>
      </c>
      <c r="F4165" s="139" t="inlineStr">
        <is>
          <t>CNRB0003674</t>
        </is>
      </c>
      <c r="G4165" s="139" t="inlineStr">
        <is>
          <t>ICIC0003146</t>
        </is>
      </c>
      <c r="H4165" s="139" t="inlineStr">
        <is>
          <t>PSIB0021401</t>
        </is>
      </c>
      <c r="I4165" s="139" t="inlineStr">
        <is>
          <t>SBIN0012262</t>
        </is>
      </c>
    </row>
    <row r="4166" ht="14.4" customHeight="1">
      <c r="E4166" s="139" t="inlineStr">
        <is>
          <t>ANDB0CG7706</t>
        </is>
      </c>
      <c r="F4166" s="139" t="inlineStr">
        <is>
          <t>CNRB0003673</t>
        </is>
      </c>
      <c r="G4166" s="139" t="inlineStr">
        <is>
          <t>ICIC0003145</t>
        </is>
      </c>
      <c r="H4166" s="139" t="inlineStr">
        <is>
          <t>PSIB0021400</t>
        </is>
      </c>
      <c r="I4166" s="139" t="inlineStr">
        <is>
          <t>SBIN0012261</t>
        </is>
      </c>
    </row>
    <row r="4167" ht="14.4" customHeight="1">
      <c r="E4167" s="139" t="inlineStr">
        <is>
          <t>ANDB0CG7705</t>
        </is>
      </c>
      <c r="F4167" s="139" t="inlineStr">
        <is>
          <t>CNRB0003672</t>
        </is>
      </c>
      <c r="G4167" s="139" t="inlineStr">
        <is>
          <t>ICIC0003144</t>
        </is>
      </c>
      <c r="H4167" s="139" t="inlineStr">
        <is>
          <t>PSIB0021399</t>
        </is>
      </c>
      <c r="I4167" s="139" t="inlineStr">
        <is>
          <t>SBIN0012260</t>
        </is>
      </c>
    </row>
    <row r="4168" ht="14.4" customHeight="1">
      <c r="E4168" s="139" t="inlineStr">
        <is>
          <t>ANDB0CG7704</t>
        </is>
      </c>
      <c r="F4168" s="139" t="inlineStr">
        <is>
          <t>CNRB0003671</t>
        </is>
      </c>
      <c r="G4168" s="139" t="inlineStr">
        <is>
          <t>ICIC0003143</t>
        </is>
      </c>
      <c r="H4168" s="139" t="inlineStr">
        <is>
          <t>PSIB0021398</t>
        </is>
      </c>
      <c r="I4168" s="139" t="inlineStr">
        <is>
          <t>SBIN0012259</t>
        </is>
      </c>
    </row>
    <row r="4169" ht="14.4" customHeight="1">
      <c r="E4169" s="139" t="inlineStr">
        <is>
          <t>ANDB0CG7703</t>
        </is>
      </c>
      <c r="F4169" s="139" t="inlineStr">
        <is>
          <t>CNRB0003670</t>
        </is>
      </c>
      <c r="G4169" s="139" t="inlineStr">
        <is>
          <t>ICIC0003142</t>
        </is>
      </c>
      <c r="H4169" s="139" t="inlineStr">
        <is>
          <t>PSIB0021397</t>
        </is>
      </c>
      <c r="I4169" s="139" t="inlineStr">
        <is>
          <t>SBIN0012258</t>
        </is>
      </c>
    </row>
    <row r="4170" ht="14.4" customHeight="1">
      <c r="E4170" s="139" t="inlineStr">
        <is>
          <t>ANDB0CG7702</t>
        </is>
      </c>
      <c r="F4170" s="139" t="inlineStr">
        <is>
          <t>CNRB0003668</t>
        </is>
      </c>
      <c r="G4170" s="139" t="inlineStr">
        <is>
          <t>ICIC0003141</t>
        </is>
      </c>
      <c r="H4170" s="139" t="inlineStr">
        <is>
          <t>PSIB0021396</t>
        </is>
      </c>
      <c r="I4170" s="139" t="inlineStr">
        <is>
          <t>SBIN0012257</t>
        </is>
      </c>
    </row>
    <row r="4171" ht="14.4" customHeight="1">
      <c r="E4171" s="139" t="inlineStr">
        <is>
          <t>ANDB0CG7701</t>
        </is>
      </c>
      <c r="F4171" s="139" t="inlineStr">
        <is>
          <t>CNRB0003667</t>
        </is>
      </c>
      <c r="G4171" s="139" t="inlineStr">
        <is>
          <t>ICIC0003140</t>
        </is>
      </c>
      <c r="H4171" s="139" t="inlineStr">
        <is>
          <t>PSIB0021395</t>
        </is>
      </c>
      <c r="I4171" s="139" t="inlineStr">
        <is>
          <t>SBIN0012256</t>
        </is>
      </c>
    </row>
    <row r="4172" ht="14.4" customHeight="1">
      <c r="E4172" s="139" t="inlineStr">
        <is>
          <t>ANDB0CG7290</t>
        </is>
      </c>
      <c r="F4172" s="139" t="inlineStr">
        <is>
          <t>CNRB0003666</t>
        </is>
      </c>
      <c r="G4172" s="139" t="inlineStr">
        <is>
          <t>ICIC0003139</t>
        </is>
      </c>
      <c r="H4172" s="139" t="inlineStr">
        <is>
          <t>PSIB0021394</t>
        </is>
      </c>
      <c r="I4172" s="139" t="inlineStr">
        <is>
          <t>SBIN0012255</t>
        </is>
      </c>
    </row>
    <row r="4173" ht="14.4" customHeight="1">
      <c r="E4173" s="139" t="inlineStr">
        <is>
          <t>ANDB0CG7289</t>
        </is>
      </c>
      <c r="F4173" s="139" t="inlineStr">
        <is>
          <t>CNRB0003665</t>
        </is>
      </c>
      <c r="G4173" s="139" t="inlineStr">
        <is>
          <t>ICIC0003138</t>
        </is>
      </c>
      <c r="H4173" s="139" t="inlineStr">
        <is>
          <t>PSIB0021393</t>
        </is>
      </c>
      <c r="I4173" s="139" t="inlineStr">
        <is>
          <t>SBIN0012254</t>
        </is>
      </c>
    </row>
    <row r="4174" ht="14.4" customHeight="1">
      <c r="E4174" s="139" t="inlineStr">
        <is>
          <t>ANDB0CG7288</t>
        </is>
      </c>
      <c r="F4174" s="139" t="inlineStr">
        <is>
          <t>CNRB0003664</t>
        </is>
      </c>
      <c r="G4174" s="139" t="inlineStr">
        <is>
          <t>ICIC0003137</t>
        </is>
      </c>
      <c r="H4174" s="139" t="inlineStr">
        <is>
          <t>PSIB0021392</t>
        </is>
      </c>
      <c r="I4174" s="139" t="inlineStr">
        <is>
          <t>SBIN0012253</t>
        </is>
      </c>
    </row>
    <row r="4175" ht="14.4" customHeight="1">
      <c r="E4175" s="139" t="inlineStr">
        <is>
          <t>ANDB0CG7287</t>
        </is>
      </c>
      <c r="F4175" s="139" t="inlineStr">
        <is>
          <t>CNRB0003663</t>
        </is>
      </c>
      <c r="G4175" s="139" t="inlineStr">
        <is>
          <t>ICIC0003135</t>
        </is>
      </c>
      <c r="H4175" s="139" t="inlineStr">
        <is>
          <t>PSIB0021391</t>
        </is>
      </c>
      <c r="I4175" s="139" t="inlineStr">
        <is>
          <t>SBIN0012252</t>
        </is>
      </c>
    </row>
    <row r="4176" ht="14.4" customHeight="1">
      <c r="E4176" s="139" t="inlineStr">
        <is>
          <t>ANDB0CG7278</t>
        </is>
      </c>
      <c r="F4176" s="139" t="inlineStr">
        <is>
          <t>CNRB0003662</t>
        </is>
      </c>
      <c r="G4176" s="139" t="inlineStr">
        <is>
          <t>ICIC0003133</t>
        </is>
      </c>
      <c r="H4176" s="139" t="inlineStr">
        <is>
          <t>PSIB0021390</t>
        </is>
      </c>
      <c r="I4176" s="139" t="inlineStr">
        <is>
          <t>SBIN0012251</t>
        </is>
      </c>
    </row>
    <row r="4177" ht="14.4" customHeight="1">
      <c r="E4177" s="139" t="inlineStr">
        <is>
          <t>ANDB0CG7277</t>
        </is>
      </c>
      <c r="F4177" s="139" t="inlineStr">
        <is>
          <t>CNRB0003661</t>
        </is>
      </c>
      <c r="G4177" s="139" t="inlineStr">
        <is>
          <t>ICIC0003132</t>
        </is>
      </c>
      <c r="H4177" s="139" t="inlineStr">
        <is>
          <t>PSIB0021389</t>
        </is>
      </c>
      <c r="I4177" s="139" t="inlineStr">
        <is>
          <t>SBIN0012250</t>
        </is>
      </c>
    </row>
    <row r="4178" ht="14.4" customHeight="1">
      <c r="E4178" s="139" t="inlineStr">
        <is>
          <t>ANDB0CG7276</t>
        </is>
      </c>
      <c r="F4178" s="139" t="inlineStr">
        <is>
          <t>CNRB0003660</t>
        </is>
      </c>
      <c r="G4178" s="139" t="inlineStr">
        <is>
          <t>ICIC0003131</t>
        </is>
      </c>
      <c r="H4178" s="139" t="inlineStr">
        <is>
          <t>PSIB0021388</t>
        </is>
      </c>
      <c r="I4178" s="139" t="inlineStr">
        <is>
          <t>SBIN0012249</t>
        </is>
      </c>
    </row>
    <row r="4179" ht="14.4" customHeight="1">
      <c r="E4179" s="139" t="inlineStr">
        <is>
          <t>ANDB0CG7272</t>
        </is>
      </c>
      <c r="F4179" s="139" t="inlineStr">
        <is>
          <t>CNRB0003659</t>
        </is>
      </c>
      <c r="G4179" s="139" t="inlineStr">
        <is>
          <t>ICIC0003130</t>
        </is>
      </c>
      <c r="H4179" s="139" t="inlineStr">
        <is>
          <t>PSIB0021387</t>
        </is>
      </c>
      <c r="I4179" s="139" t="inlineStr">
        <is>
          <t>SBIN0012248</t>
        </is>
      </c>
    </row>
    <row r="4180" ht="14.4" customHeight="1">
      <c r="E4180" s="139" t="inlineStr">
        <is>
          <t>ANDB0CG7271</t>
        </is>
      </c>
      <c r="F4180" s="139" t="inlineStr">
        <is>
          <t>CNRB0003658</t>
        </is>
      </c>
      <c r="G4180" s="139" t="inlineStr">
        <is>
          <t>ICIC0003129</t>
        </is>
      </c>
      <c r="H4180" s="139" t="inlineStr">
        <is>
          <t>PSIB0021386</t>
        </is>
      </c>
      <c r="I4180" s="139" t="inlineStr">
        <is>
          <t>SBIN0012247</t>
        </is>
      </c>
    </row>
    <row r="4181" ht="14.4" customHeight="1">
      <c r="E4181" s="139" t="inlineStr">
        <is>
          <t>ANDB0CG7268</t>
        </is>
      </c>
      <c r="F4181" s="139" t="inlineStr">
        <is>
          <t>CNRB0003657</t>
        </is>
      </c>
      <c r="G4181" s="139" t="inlineStr">
        <is>
          <t>ICIC0003128</t>
        </is>
      </c>
      <c r="H4181" s="139" t="inlineStr">
        <is>
          <t>PSIB0021385</t>
        </is>
      </c>
      <c r="I4181" s="139" t="inlineStr">
        <is>
          <t>SBIN0012246</t>
        </is>
      </c>
    </row>
    <row r="4182" ht="14.4" customHeight="1">
      <c r="E4182" s="139" t="inlineStr">
        <is>
          <t>ANDB0CG7266</t>
        </is>
      </c>
      <c r="F4182" s="139" t="inlineStr">
        <is>
          <t>CNRB0003656</t>
        </is>
      </c>
      <c r="G4182" s="139" t="inlineStr">
        <is>
          <t>ICIC0003127</t>
        </is>
      </c>
      <c r="H4182" s="139" t="inlineStr">
        <is>
          <t>PSIB0021384</t>
        </is>
      </c>
      <c r="I4182" s="139" t="inlineStr">
        <is>
          <t>SBIN0012245</t>
        </is>
      </c>
    </row>
    <row r="4183" ht="14.4" customHeight="1">
      <c r="E4183" s="139" t="inlineStr">
        <is>
          <t>ANDB0CG7263</t>
        </is>
      </c>
      <c r="F4183" s="139" t="inlineStr">
        <is>
          <t>CNRB0003655</t>
        </is>
      </c>
      <c r="G4183" s="139" t="inlineStr">
        <is>
          <t>ICIC0003126</t>
        </is>
      </c>
      <c r="H4183" s="139" t="inlineStr">
        <is>
          <t>PSIB0021383</t>
        </is>
      </c>
      <c r="I4183" s="139" t="inlineStr">
        <is>
          <t>SBIN0012244</t>
        </is>
      </c>
    </row>
    <row r="4184" ht="14.4" customHeight="1">
      <c r="E4184" s="139" t="inlineStr">
        <is>
          <t>ANDB0CG7262</t>
        </is>
      </c>
      <c r="F4184" s="139" t="inlineStr">
        <is>
          <t>CNRB0003654</t>
        </is>
      </c>
      <c r="G4184" s="139" t="inlineStr">
        <is>
          <t>ICIC0003125</t>
        </is>
      </c>
      <c r="H4184" s="139" t="inlineStr">
        <is>
          <t>PSIB0021382</t>
        </is>
      </c>
      <c r="I4184" s="139" t="inlineStr">
        <is>
          <t>SBIN0012243</t>
        </is>
      </c>
    </row>
    <row r="4185" ht="14.4" customHeight="1">
      <c r="E4185" s="139" t="inlineStr">
        <is>
          <t>ANDB0CG7260</t>
        </is>
      </c>
      <c r="F4185" s="139" t="inlineStr">
        <is>
          <t>CNRB0003653</t>
        </is>
      </c>
      <c r="G4185" s="139" t="inlineStr">
        <is>
          <t>ICIC0003124</t>
        </is>
      </c>
      <c r="H4185" s="139" t="inlineStr">
        <is>
          <t>PSIB0021381</t>
        </is>
      </c>
      <c r="I4185" s="139" t="inlineStr">
        <is>
          <t>SBIN0012242</t>
        </is>
      </c>
    </row>
    <row r="4186" ht="14.4" customHeight="1">
      <c r="E4186" s="139" t="inlineStr">
        <is>
          <t>ANDB0CG7259</t>
        </is>
      </c>
      <c r="F4186" s="139" t="inlineStr">
        <is>
          <t>CNRB0003652</t>
        </is>
      </c>
      <c r="G4186" s="139" t="inlineStr">
        <is>
          <t>ICIC0003123</t>
        </is>
      </c>
      <c r="H4186" s="139" t="inlineStr">
        <is>
          <t>PSIB0021380</t>
        </is>
      </c>
      <c r="I4186" s="139" t="inlineStr">
        <is>
          <t>SBIN0012241</t>
        </is>
      </c>
    </row>
    <row r="4187" ht="14.4" customHeight="1">
      <c r="E4187" s="139" t="inlineStr">
        <is>
          <t>ANDB0CG7258</t>
        </is>
      </c>
      <c r="F4187" s="139" t="inlineStr">
        <is>
          <t>CNRB0003651</t>
        </is>
      </c>
      <c r="G4187" s="139" t="inlineStr">
        <is>
          <t>ICIC0003122</t>
        </is>
      </c>
      <c r="H4187" s="139" t="inlineStr">
        <is>
          <t>PSIB0021379</t>
        </is>
      </c>
      <c r="I4187" s="139" t="inlineStr">
        <is>
          <t>SBIN0012240</t>
        </is>
      </c>
    </row>
    <row r="4188" ht="14.4" customHeight="1">
      <c r="E4188" s="139" t="inlineStr">
        <is>
          <t>ANDB0CG7253</t>
        </is>
      </c>
      <c r="F4188" s="139" t="inlineStr">
        <is>
          <t>CNRB0003650</t>
        </is>
      </c>
      <c r="G4188" s="139" t="inlineStr">
        <is>
          <t>ICIC0003121</t>
        </is>
      </c>
      <c r="H4188" s="139" t="inlineStr">
        <is>
          <t>PSIB0021378</t>
        </is>
      </c>
      <c r="I4188" s="139" t="inlineStr">
        <is>
          <t>SBIN0012239</t>
        </is>
      </c>
    </row>
    <row r="4189" ht="14.4" customHeight="1">
      <c r="E4189" s="139" t="inlineStr">
        <is>
          <t>ANDB0CG7252</t>
        </is>
      </c>
      <c r="F4189" s="139" t="inlineStr">
        <is>
          <t>CNRB0003649</t>
        </is>
      </c>
      <c r="G4189" s="139" t="inlineStr">
        <is>
          <t>ICIC0003120</t>
        </is>
      </c>
      <c r="H4189" s="139" t="inlineStr">
        <is>
          <t>PSIB0021377</t>
        </is>
      </c>
      <c r="I4189" s="139" t="inlineStr">
        <is>
          <t>SBIN0012238</t>
        </is>
      </c>
    </row>
    <row r="4190" ht="14.4" customHeight="1">
      <c r="E4190" s="139" t="inlineStr">
        <is>
          <t>ANDB0CG7248</t>
        </is>
      </c>
      <c r="F4190" s="139" t="inlineStr">
        <is>
          <t>CNRB0003648</t>
        </is>
      </c>
      <c r="G4190" s="139" t="inlineStr">
        <is>
          <t>ICIC0003119</t>
        </is>
      </c>
      <c r="H4190" s="139" t="inlineStr">
        <is>
          <t>PSIB0021376</t>
        </is>
      </c>
      <c r="I4190" s="139" t="inlineStr">
        <is>
          <t>SBIN0012237</t>
        </is>
      </c>
    </row>
    <row r="4191" ht="14.4" customHeight="1">
      <c r="E4191" s="139" t="inlineStr">
        <is>
          <t>ANDB0CG7244</t>
        </is>
      </c>
      <c r="F4191" s="139" t="inlineStr">
        <is>
          <t>CNRB0003647</t>
        </is>
      </c>
      <c r="G4191" s="139" t="inlineStr">
        <is>
          <t>ICIC0003118</t>
        </is>
      </c>
      <c r="H4191" s="139" t="inlineStr">
        <is>
          <t>PSIB0021375</t>
        </is>
      </c>
      <c r="I4191" s="139" t="inlineStr">
        <is>
          <t>SBIN0012236</t>
        </is>
      </c>
    </row>
    <row r="4192" ht="14.4" customHeight="1">
      <c r="E4192" s="139" t="inlineStr">
        <is>
          <t>ANDB0CG7240</t>
        </is>
      </c>
      <c r="F4192" s="139" t="inlineStr">
        <is>
          <t>CNRB0003646</t>
        </is>
      </c>
      <c r="G4192" s="139" t="inlineStr">
        <is>
          <t>ICIC0003117</t>
        </is>
      </c>
      <c r="H4192" s="139" t="inlineStr">
        <is>
          <t>PSIB0021374</t>
        </is>
      </c>
      <c r="I4192" s="139" t="inlineStr">
        <is>
          <t>SBIN0012235</t>
        </is>
      </c>
    </row>
    <row r="4193" ht="14.4" customHeight="1">
      <c r="E4193" s="139" t="inlineStr">
        <is>
          <t>ANDB0CG7238</t>
        </is>
      </c>
      <c r="F4193" s="139" t="inlineStr">
        <is>
          <t>CNRB0003645</t>
        </is>
      </c>
      <c r="G4193" s="139" t="inlineStr">
        <is>
          <t>ICIC0003116</t>
        </is>
      </c>
      <c r="H4193" s="139" t="inlineStr">
        <is>
          <t>PSIB0021373</t>
        </is>
      </c>
      <c r="I4193" s="139" t="inlineStr">
        <is>
          <t>SBIN0012232</t>
        </is>
      </c>
    </row>
    <row r="4194" ht="14.4" customHeight="1">
      <c r="E4194" s="139" t="inlineStr">
        <is>
          <t>ANDB0CG7237</t>
        </is>
      </c>
      <c r="F4194" s="139" t="inlineStr">
        <is>
          <t>CNRB0003644</t>
        </is>
      </c>
      <c r="G4194" s="139" t="inlineStr">
        <is>
          <t>ICIC0003115</t>
        </is>
      </c>
      <c r="H4194" s="139" t="inlineStr">
        <is>
          <t>PSIB0021372</t>
        </is>
      </c>
      <c r="I4194" s="139" t="inlineStr">
        <is>
          <t>SBIN0012231</t>
        </is>
      </c>
    </row>
    <row r="4195" ht="14.4" customHeight="1">
      <c r="E4195" s="139" t="inlineStr">
        <is>
          <t>ANDB0CG7235</t>
        </is>
      </c>
      <c r="F4195" s="139" t="inlineStr">
        <is>
          <t>CNRB0003643</t>
        </is>
      </c>
      <c r="G4195" s="139" t="inlineStr">
        <is>
          <t>ICIC0003114</t>
        </is>
      </c>
      <c r="H4195" s="139" t="inlineStr">
        <is>
          <t>PSIB0021371</t>
        </is>
      </c>
      <c r="I4195" s="139" t="inlineStr">
        <is>
          <t>SBIN0012229</t>
        </is>
      </c>
    </row>
    <row r="4196" ht="14.4" customHeight="1">
      <c r="E4196" s="139" t="inlineStr">
        <is>
          <t>ANDB0CG7232</t>
        </is>
      </c>
      <c r="F4196" s="139" t="inlineStr">
        <is>
          <t>CNRB0003642</t>
        </is>
      </c>
      <c r="G4196" s="139" t="inlineStr">
        <is>
          <t>ICIC0003113</t>
        </is>
      </c>
      <c r="H4196" s="139" t="inlineStr">
        <is>
          <t>PSIB0021370</t>
        </is>
      </c>
      <c r="I4196" s="139" t="inlineStr">
        <is>
          <t>SBIN0012228</t>
        </is>
      </c>
    </row>
    <row r="4197" ht="14.4" customHeight="1">
      <c r="E4197" s="139" t="inlineStr">
        <is>
          <t>ANDB0CG7231</t>
        </is>
      </c>
      <c r="F4197" s="139" t="inlineStr">
        <is>
          <t>CNRB0003641</t>
        </is>
      </c>
      <c r="G4197" s="139" t="inlineStr">
        <is>
          <t>ICIC0003112</t>
        </is>
      </c>
      <c r="H4197" s="139" t="inlineStr">
        <is>
          <t>PSIB0021369</t>
        </is>
      </c>
      <c r="I4197" s="139" t="inlineStr">
        <is>
          <t>SBIN0012227</t>
        </is>
      </c>
    </row>
    <row r="4198" ht="14.4" customHeight="1">
      <c r="E4198" s="139" t="inlineStr">
        <is>
          <t>ANDB0CG7229</t>
        </is>
      </c>
      <c r="F4198" s="139" t="inlineStr">
        <is>
          <t>CNRB0003640</t>
        </is>
      </c>
      <c r="G4198" s="139" t="inlineStr">
        <is>
          <t>ICIC0003111</t>
        </is>
      </c>
      <c r="H4198" s="139" t="inlineStr">
        <is>
          <t>PSIB0021368</t>
        </is>
      </c>
      <c r="I4198" s="139" t="inlineStr">
        <is>
          <t>SBIN0012226</t>
        </is>
      </c>
    </row>
    <row r="4199" ht="14.4" customHeight="1">
      <c r="E4199" s="139" t="inlineStr">
        <is>
          <t>ANDB0CG7228</t>
        </is>
      </c>
      <c r="F4199" s="139" t="inlineStr">
        <is>
          <t>CNRB0003639</t>
        </is>
      </c>
      <c r="G4199" s="139" t="inlineStr">
        <is>
          <t>ICIC0003110</t>
        </is>
      </c>
      <c r="H4199" s="139" t="inlineStr">
        <is>
          <t>PSIB0021367</t>
        </is>
      </c>
      <c r="I4199" s="139" t="inlineStr">
        <is>
          <t>SBIN0012225</t>
        </is>
      </c>
    </row>
    <row r="4200" ht="14.4" customHeight="1">
      <c r="E4200" s="139" t="inlineStr">
        <is>
          <t>ANDB0CG7227</t>
        </is>
      </c>
      <c r="F4200" s="139" t="inlineStr">
        <is>
          <t>CNRB0003638</t>
        </is>
      </c>
      <c r="G4200" s="139" t="inlineStr">
        <is>
          <t>ICIC0003109</t>
        </is>
      </c>
      <c r="H4200" s="139" t="inlineStr">
        <is>
          <t>PSIB0021366</t>
        </is>
      </c>
      <c r="I4200" s="139" t="inlineStr">
        <is>
          <t>SBIN0012224</t>
        </is>
      </c>
    </row>
    <row r="4201" ht="14.4" customHeight="1">
      <c r="E4201" s="139" t="inlineStr">
        <is>
          <t>ANDB0CG7225</t>
        </is>
      </c>
      <c r="F4201" s="139" t="inlineStr">
        <is>
          <t>CNRB0003637</t>
        </is>
      </c>
      <c r="G4201" s="139" t="inlineStr">
        <is>
          <t>ICIC0003108</t>
        </is>
      </c>
      <c r="H4201" s="139" t="inlineStr">
        <is>
          <t>PSIB0021365</t>
        </is>
      </c>
      <c r="I4201" s="139" t="inlineStr">
        <is>
          <t>SBIN0012223</t>
        </is>
      </c>
    </row>
    <row r="4202" ht="14.4" customHeight="1">
      <c r="E4202" s="139" t="inlineStr">
        <is>
          <t>ANDB0CG7220</t>
        </is>
      </c>
      <c r="F4202" s="139" t="inlineStr">
        <is>
          <t>CNRB0003636</t>
        </is>
      </c>
      <c r="G4202" s="139" t="inlineStr">
        <is>
          <t>ICIC0003107</t>
        </is>
      </c>
      <c r="H4202" s="139" t="inlineStr">
        <is>
          <t>PSIB0021364</t>
        </is>
      </c>
      <c r="I4202" s="139" t="inlineStr">
        <is>
          <t>SBIN0012222</t>
        </is>
      </c>
    </row>
    <row r="4203" ht="14.4" customHeight="1">
      <c r="E4203" s="139" t="inlineStr">
        <is>
          <t>ANDB0CG7219</t>
        </is>
      </c>
      <c r="F4203" s="139" t="inlineStr">
        <is>
          <t>CNRB0003635</t>
        </is>
      </c>
      <c r="G4203" s="139" t="inlineStr">
        <is>
          <t>ICIC0003106</t>
        </is>
      </c>
      <c r="H4203" s="139" t="inlineStr">
        <is>
          <t>PSIB0021363</t>
        </is>
      </c>
      <c r="I4203" s="139" t="inlineStr">
        <is>
          <t>SBIN0012221</t>
        </is>
      </c>
    </row>
    <row r="4204" ht="14.4" customHeight="1">
      <c r="E4204" s="139" t="inlineStr">
        <is>
          <t>ANDB0CG7217</t>
        </is>
      </c>
      <c r="F4204" s="139" t="inlineStr">
        <is>
          <t>CNRB0003634</t>
        </is>
      </c>
      <c r="G4204" s="139" t="inlineStr">
        <is>
          <t>ICIC0003105</t>
        </is>
      </c>
      <c r="H4204" s="139" t="inlineStr">
        <is>
          <t>PSIB0021362</t>
        </is>
      </c>
      <c r="I4204" s="139" t="inlineStr">
        <is>
          <t>SBIN0012220</t>
        </is>
      </c>
    </row>
    <row r="4205" ht="14.4" customHeight="1">
      <c r="E4205" s="139" t="inlineStr">
        <is>
          <t>ANDB0CG7213</t>
        </is>
      </c>
      <c r="F4205" s="139" t="inlineStr">
        <is>
          <t>CNRB0003633</t>
        </is>
      </c>
      <c r="G4205" s="139" t="inlineStr">
        <is>
          <t>ICIC0003104</t>
        </is>
      </c>
      <c r="H4205" s="139" t="inlineStr">
        <is>
          <t>PSIB0021361</t>
        </is>
      </c>
      <c r="I4205" s="139" t="inlineStr">
        <is>
          <t>SBIN0012219</t>
        </is>
      </c>
    </row>
    <row r="4206" ht="14.4" customHeight="1">
      <c r="E4206" s="139" t="inlineStr">
        <is>
          <t>ANDB0CG7212</t>
        </is>
      </c>
      <c r="F4206" s="139" t="inlineStr">
        <is>
          <t>CNRB0003632</t>
        </is>
      </c>
      <c r="G4206" s="139" t="inlineStr">
        <is>
          <t>ICIC0003103</t>
        </is>
      </c>
      <c r="H4206" s="139" t="inlineStr">
        <is>
          <t>PSIB0021360</t>
        </is>
      </c>
      <c r="I4206" s="139" t="inlineStr">
        <is>
          <t>SBIN0012218</t>
        </is>
      </c>
    </row>
    <row r="4207" ht="14.4" customHeight="1">
      <c r="E4207" s="139" t="inlineStr">
        <is>
          <t>ANDB0CG7211</t>
        </is>
      </c>
      <c r="F4207" s="139" t="inlineStr">
        <is>
          <t>CNRB0003631</t>
        </is>
      </c>
      <c r="G4207" s="139" t="inlineStr">
        <is>
          <t>ICIC0003102</t>
        </is>
      </c>
      <c r="H4207" s="139" t="inlineStr">
        <is>
          <t>PSIB0021359</t>
        </is>
      </c>
      <c r="I4207" s="139" t="inlineStr">
        <is>
          <t>SBIN0012217</t>
        </is>
      </c>
    </row>
    <row r="4208" ht="14.4" customHeight="1">
      <c r="E4208" s="139" t="inlineStr">
        <is>
          <t>ANDB0CG7209</t>
        </is>
      </c>
      <c r="F4208" s="139" t="inlineStr">
        <is>
          <t>CNRB0003630</t>
        </is>
      </c>
      <c r="G4208" s="139" t="inlineStr">
        <is>
          <t>ICIC0003101</t>
        </is>
      </c>
      <c r="H4208" s="139" t="inlineStr">
        <is>
          <t>PSIB0021358</t>
        </is>
      </c>
      <c r="I4208" s="139" t="inlineStr">
        <is>
          <t>SBIN0012216</t>
        </is>
      </c>
    </row>
    <row r="4209" ht="14.4" customHeight="1">
      <c r="E4209" s="139" t="inlineStr">
        <is>
          <t>ANDB0CG7207</t>
        </is>
      </c>
      <c r="F4209" s="139" t="inlineStr">
        <is>
          <t>CNRB0003629</t>
        </is>
      </c>
      <c r="G4209" s="139" t="inlineStr">
        <is>
          <t>ICIC0003100</t>
        </is>
      </c>
      <c r="H4209" s="139" t="inlineStr">
        <is>
          <t>PSIB0021357</t>
        </is>
      </c>
      <c r="I4209" s="139" t="inlineStr">
        <is>
          <t>SBIN0012215</t>
        </is>
      </c>
    </row>
    <row r="4210" ht="14.4" customHeight="1">
      <c r="E4210" s="139" t="inlineStr">
        <is>
          <t>ANDB0CG7205</t>
        </is>
      </c>
      <c r="F4210" s="139" t="inlineStr">
        <is>
          <t>CNRB0003628</t>
        </is>
      </c>
      <c r="G4210" s="139" t="inlineStr">
        <is>
          <t>ICIC0003099</t>
        </is>
      </c>
      <c r="H4210" s="139" t="inlineStr">
        <is>
          <t>PSIB0021356</t>
        </is>
      </c>
      <c r="I4210" s="139" t="inlineStr">
        <is>
          <t>SBIN0012214</t>
        </is>
      </c>
    </row>
    <row r="4211" ht="14.4" customHeight="1">
      <c r="E4211" s="139" t="inlineStr">
        <is>
          <t>ANDB0CG7204</t>
        </is>
      </c>
      <c r="F4211" s="139" t="inlineStr">
        <is>
          <t>CNRB0003627</t>
        </is>
      </c>
      <c r="G4211" s="139" t="inlineStr">
        <is>
          <t>ICIC0003098</t>
        </is>
      </c>
      <c r="H4211" s="139" t="inlineStr">
        <is>
          <t>PSIB0021355</t>
        </is>
      </c>
      <c r="I4211" s="139" t="inlineStr">
        <is>
          <t>SBIN0012213</t>
        </is>
      </c>
    </row>
    <row r="4212" ht="14.4" customHeight="1">
      <c r="E4212" s="139" t="inlineStr">
        <is>
          <t>ANDB0CG7186</t>
        </is>
      </c>
      <c r="F4212" s="139" t="inlineStr">
        <is>
          <t>CNRB0003626</t>
        </is>
      </c>
      <c r="G4212" s="139" t="inlineStr">
        <is>
          <t>ICIC0003097</t>
        </is>
      </c>
      <c r="H4212" s="139" t="inlineStr">
        <is>
          <t>PSIB0021354</t>
        </is>
      </c>
      <c r="I4212" s="139" t="inlineStr">
        <is>
          <t>SBIN0012212</t>
        </is>
      </c>
    </row>
    <row r="4213" ht="14.4" customHeight="1">
      <c r="E4213" s="139" t="inlineStr">
        <is>
          <t>ANDB0CG7185</t>
        </is>
      </c>
      <c r="F4213" s="139" t="inlineStr">
        <is>
          <t>CNRB0003625</t>
        </is>
      </c>
      <c r="G4213" s="139" t="inlineStr">
        <is>
          <t>ICIC0003096</t>
        </is>
      </c>
      <c r="H4213" s="139" t="inlineStr">
        <is>
          <t>PSIB0021353</t>
        </is>
      </c>
      <c r="I4213" s="139" t="inlineStr">
        <is>
          <t>SBIN0012211</t>
        </is>
      </c>
    </row>
    <row r="4214" ht="14.4" customHeight="1">
      <c r="E4214" s="139" t="inlineStr">
        <is>
          <t>ANDB0CG7184</t>
        </is>
      </c>
      <c r="F4214" s="139" t="inlineStr">
        <is>
          <t>CNRB0003624</t>
        </is>
      </c>
      <c r="G4214" s="139" t="inlineStr">
        <is>
          <t>ICIC0003095</t>
        </is>
      </c>
      <c r="H4214" s="139" t="inlineStr">
        <is>
          <t>PSIB0021352</t>
        </is>
      </c>
      <c r="I4214" s="139" t="inlineStr">
        <is>
          <t>SBIN0012210</t>
        </is>
      </c>
    </row>
    <row r="4215" ht="14.4" customHeight="1">
      <c r="E4215" s="139" t="inlineStr">
        <is>
          <t>ANDB0CG7183</t>
        </is>
      </c>
      <c r="F4215" s="139" t="inlineStr">
        <is>
          <t>CNRB0003623</t>
        </is>
      </c>
      <c r="G4215" s="139" t="inlineStr">
        <is>
          <t>ICIC0003094</t>
        </is>
      </c>
      <c r="H4215" s="139" t="inlineStr">
        <is>
          <t>PSIB0021351</t>
        </is>
      </c>
      <c r="I4215" s="139" t="inlineStr">
        <is>
          <t>SBIN0012209</t>
        </is>
      </c>
    </row>
    <row r="4216" ht="14.4" customHeight="1">
      <c r="E4216" s="139" t="inlineStr">
        <is>
          <t>ANDB0CG7182</t>
        </is>
      </c>
      <c r="F4216" s="139" t="inlineStr">
        <is>
          <t>CNRB0003622</t>
        </is>
      </c>
      <c r="G4216" s="139" t="inlineStr">
        <is>
          <t>ICIC0003093</t>
        </is>
      </c>
      <c r="H4216" s="139" t="inlineStr">
        <is>
          <t>PSIB0021350</t>
        </is>
      </c>
      <c r="I4216" s="139" t="inlineStr">
        <is>
          <t>SBIN0012208</t>
        </is>
      </c>
    </row>
    <row r="4217" ht="14.4" customHeight="1">
      <c r="E4217" s="139" t="inlineStr">
        <is>
          <t>ANDB0CG7181</t>
        </is>
      </c>
      <c r="F4217" s="139" t="inlineStr">
        <is>
          <t>CNRB0003621</t>
        </is>
      </c>
      <c r="G4217" s="139" t="inlineStr">
        <is>
          <t>ICIC0003092</t>
        </is>
      </c>
      <c r="H4217" s="139" t="inlineStr">
        <is>
          <t>PSIB0021349</t>
        </is>
      </c>
      <c r="I4217" s="139" t="inlineStr">
        <is>
          <t>SBIN0012207</t>
        </is>
      </c>
    </row>
    <row r="4218" ht="14.4" customHeight="1">
      <c r="E4218" s="139" t="inlineStr">
        <is>
          <t>ANDB0CG7180</t>
        </is>
      </c>
      <c r="F4218" s="139" t="inlineStr">
        <is>
          <t>CNRB0003620</t>
        </is>
      </c>
      <c r="G4218" s="139" t="inlineStr">
        <is>
          <t>ICIC0003091</t>
        </is>
      </c>
      <c r="H4218" s="139" t="inlineStr">
        <is>
          <t>PSIB0021348</t>
        </is>
      </c>
      <c r="I4218" s="139" t="inlineStr">
        <is>
          <t>SBIN0012206</t>
        </is>
      </c>
    </row>
    <row r="4219" ht="14.4" customHeight="1">
      <c r="E4219" s="139" t="inlineStr">
        <is>
          <t>ANDB0CG7179</t>
        </is>
      </c>
      <c r="F4219" s="139" t="inlineStr">
        <is>
          <t>CNRB0003619</t>
        </is>
      </c>
      <c r="G4219" s="139" t="inlineStr">
        <is>
          <t>ICIC0003090</t>
        </is>
      </c>
      <c r="H4219" s="139" t="inlineStr">
        <is>
          <t>PSIB0021346</t>
        </is>
      </c>
      <c r="I4219" s="139" t="inlineStr">
        <is>
          <t>SBIN0012205</t>
        </is>
      </c>
    </row>
    <row r="4220" ht="14.4" customHeight="1">
      <c r="E4220" s="139" t="inlineStr">
        <is>
          <t>ANDB0CG7175</t>
        </is>
      </c>
      <c r="F4220" s="139" t="inlineStr">
        <is>
          <t>CNRB0003618</t>
        </is>
      </c>
      <c r="G4220" s="139" t="inlineStr">
        <is>
          <t>ICIC0003089</t>
        </is>
      </c>
      <c r="H4220" s="139" t="inlineStr">
        <is>
          <t>PSIB0021345</t>
        </is>
      </c>
      <c r="I4220" s="139" t="inlineStr">
        <is>
          <t>SBIN0012204</t>
        </is>
      </c>
    </row>
    <row r="4221" ht="14.4" customHeight="1">
      <c r="E4221" s="139" t="inlineStr">
        <is>
          <t>ANDB0CG7174</t>
        </is>
      </c>
      <c r="F4221" s="139" t="inlineStr">
        <is>
          <t>CNRB0003617</t>
        </is>
      </c>
      <c r="G4221" s="139" t="inlineStr">
        <is>
          <t>ICIC0003088</t>
        </is>
      </c>
      <c r="H4221" s="139" t="inlineStr">
        <is>
          <t>PSIB0021344</t>
        </is>
      </c>
      <c r="I4221" s="139" t="inlineStr">
        <is>
          <t>SBIN0012203</t>
        </is>
      </c>
    </row>
    <row r="4222" ht="14.4" customHeight="1">
      <c r="E4222" s="139" t="inlineStr">
        <is>
          <t>ANDB0CG7173</t>
        </is>
      </c>
      <c r="F4222" s="139" t="inlineStr">
        <is>
          <t>CNRB0003616</t>
        </is>
      </c>
      <c r="G4222" s="139" t="inlineStr">
        <is>
          <t>ICIC0003087</t>
        </is>
      </c>
      <c r="H4222" s="139" t="inlineStr">
        <is>
          <t>PSIB0021343</t>
        </is>
      </c>
      <c r="I4222" s="139" t="inlineStr">
        <is>
          <t>SBIN0012202</t>
        </is>
      </c>
    </row>
    <row r="4223" ht="14.4" customHeight="1">
      <c r="E4223" s="139" t="inlineStr">
        <is>
          <t>ANDB0CG7170</t>
        </is>
      </c>
      <c r="F4223" s="139" t="inlineStr">
        <is>
          <t>CNRB0003615</t>
        </is>
      </c>
      <c r="G4223" s="139" t="inlineStr">
        <is>
          <t>ICIC0003086</t>
        </is>
      </c>
      <c r="H4223" s="139" t="inlineStr">
        <is>
          <t>PSIB0021342</t>
        </is>
      </c>
      <c r="I4223" s="139" t="inlineStr">
        <is>
          <t>SBIN0012201</t>
        </is>
      </c>
    </row>
    <row r="4224" ht="14.4" customHeight="1">
      <c r="E4224" s="139" t="inlineStr">
        <is>
          <t>ANDB0CG7169</t>
        </is>
      </c>
      <c r="F4224" s="139" t="inlineStr">
        <is>
          <t>CNRB0003614</t>
        </is>
      </c>
      <c r="G4224" s="139" t="inlineStr">
        <is>
          <t>ICIC0003085</t>
        </is>
      </c>
      <c r="H4224" s="139" t="inlineStr">
        <is>
          <t>PSIB0021341</t>
        </is>
      </c>
      <c r="I4224" s="139" t="inlineStr">
        <is>
          <t>SBIN0012200</t>
        </is>
      </c>
    </row>
    <row r="4225" ht="14.4" customHeight="1">
      <c r="E4225" s="139" t="inlineStr">
        <is>
          <t>ANDB0CG7167</t>
        </is>
      </c>
      <c r="F4225" s="139" t="inlineStr">
        <is>
          <t>CNRB0003613</t>
        </is>
      </c>
      <c r="G4225" s="139" t="inlineStr">
        <is>
          <t>ICIC0003084</t>
        </is>
      </c>
      <c r="H4225" s="139" t="inlineStr">
        <is>
          <t>PSIB0021340</t>
        </is>
      </c>
      <c r="I4225" s="139" t="inlineStr">
        <is>
          <t>SBIN0012199</t>
        </is>
      </c>
    </row>
    <row r="4226" ht="14.4" customHeight="1">
      <c r="E4226" s="139" t="inlineStr">
        <is>
          <t>ANDB0CG7165</t>
        </is>
      </c>
      <c r="F4226" s="139" t="inlineStr">
        <is>
          <t>CNRB0003612</t>
        </is>
      </c>
      <c r="G4226" s="139" t="inlineStr">
        <is>
          <t>ICIC0003083</t>
        </is>
      </c>
      <c r="H4226" s="139" t="inlineStr">
        <is>
          <t>PSIB0021339</t>
        </is>
      </c>
      <c r="I4226" s="139" t="inlineStr">
        <is>
          <t>SBIN0012198</t>
        </is>
      </c>
    </row>
    <row r="4227" ht="14.4" customHeight="1">
      <c r="E4227" s="139" t="inlineStr">
        <is>
          <t>ANDB0CG7164</t>
        </is>
      </c>
      <c r="F4227" s="139" t="inlineStr">
        <is>
          <t>CNRB0003611</t>
        </is>
      </c>
      <c r="G4227" s="139" t="inlineStr">
        <is>
          <t>ICIC0003082</t>
        </is>
      </c>
      <c r="H4227" s="139" t="inlineStr">
        <is>
          <t>PSIB0021338</t>
        </is>
      </c>
      <c r="I4227" s="139" t="inlineStr">
        <is>
          <t>SBIN0012197</t>
        </is>
      </c>
    </row>
    <row r="4228" ht="14.4" customHeight="1">
      <c r="E4228" s="139" t="inlineStr">
        <is>
          <t>ANDB0CG7161</t>
        </is>
      </c>
      <c r="F4228" s="139" t="inlineStr">
        <is>
          <t>CNRB0003610</t>
        </is>
      </c>
      <c r="G4228" s="139" t="inlineStr">
        <is>
          <t>ICIC0003081</t>
        </is>
      </c>
      <c r="H4228" s="139" t="inlineStr">
        <is>
          <t>PSIB0021337</t>
        </is>
      </c>
      <c r="I4228" s="139" t="inlineStr">
        <is>
          <t>SBIN0012196</t>
        </is>
      </c>
    </row>
    <row r="4229" ht="14.4" customHeight="1">
      <c r="E4229" s="139" t="inlineStr">
        <is>
          <t>ANDB0CG7157</t>
        </is>
      </c>
      <c r="F4229" s="139" t="inlineStr">
        <is>
          <t>CNRB0003609</t>
        </is>
      </c>
      <c r="G4229" s="139" t="inlineStr">
        <is>
          <t>ICIC0003080</t>
        </is>
      </c>
      <c r="H4229" s="139" t="inlineStr">
        <is>
          <t>PSIB0021336</t>
        </is>
      </c>
      <c r="I4229" s="139" t="inlineStr">
        <is>
          <t>SBIN0012195</t>
        </is>
      </c>
    </row>
    <row r="4230" ht="14.4" customHeight="1">
      <c r="E4230" s="139" t="inlineStr">
        <is>
          <t>ANDB0CG7156</t>
        </is>
      </c>
      <c r="F4230" s="139" t="inlineStr">
        <is>
          <t>CNRB0003608</t>
        </is>
      </c>
      <c r="G4230" s="139" t="inlineStr">
        <is>
          <t>ICIC0003079</t>
        </is>
      </c>
      <c r="H4230" s="139" t="inlineStr">
        <is>
          <t>PSIB0021335</t>
        </is>
      </c>
      <c r="I4230" s="139" t="inlineStr">
        <is>
          <t>SBIN0012194</t>
        </is>
      </c>
    </row>
    <row r="4231" ht="14.4" customHeight="1">
      <c r="E4231" s="139" t="inlineStr">
        <is>
          <t>ANDB0CG7155</t>
        </is>
      </c>
      <c r="F4231" s="139" t="inlineStr">
        <is>
          <t>CNRB0003607</t>
        </is>
      </c>
      <c r="G4231" s="139" t="inlineStr">
        <is>
          <t>ICIC0003078</t>
        </is>
      </c>
      <c r="H4231" s="139" t="inlineStr">
        <is>
          <t>PSIB0021334</t>
        </is>
      </c>
      <c r="I4231" s="139" t="inlineStr">
        <is>
          <t>SBIN0012193</t>
        </is>
      </c>
    </row>
    <row r="4232" ht="14.4" customHeight="1">
      <c r="E4232" s="139" t="inlineStr">
        <is>
          <t>ANDB0CG7154</t>
        </is>
      </c>
      <c r="F4232" s="139" t="inlineStr">
        <is>
          <t>CNRB0003606</t>
        </is>
      </c>
      <c r="G4232" s="139" t="inlineStr">
        <is>
          <t>ICIC0003077</t>
        </is>
      </c>
      <c r="H4232" s="139" t="inlineStr">
        <is>
          <t>PSIB0021333</t>
        </is>
      </c>
      <c r="I4232" s="139" t="inlineStr">
        <is>
          <t>SBIN0012192</t>
        </is>
      </c>
    </row>
    <row r="4233" ht="14.4" customHeight="1">
      <c r="E4233" s="139" t="inlineStr">
        <is>
          <t>ANDB0CG7151</t>
        </is>
      </c>
      <c r="F4233" s="139" t="inlineStr">
        <is>
          <t>CNRB0003605</t>
        </is>
      </c>
      <c r="G4233" s="139" t="inlineStr">
        <is>
          <t>ICIC0003076</t>
        </is>
      </c>
      <c r="H4233" s="139" t="inlineStr">
        <is>
          <t>PSIB0021332</t>
        </is>
      </c>
      <c r="I4233" s="139" t="inlineStr">
        <is>
          <t>SBIN0012191</t>
        </is>
      </c>
    </row>
    <row r="4234" ht="14.4" customHeight="1">
      <c r="E4234" s="139" t="inlineStr">
        <is>
          <t>ANDB0CG7150</t>
        </is>
      </c>
      <c r="F4234" s="139" t="inlineStr">
        <is>
          <t>CNRB0003604</t>
        </is>
      </c>
      <c r="G4234" s="139" t="inlineStr">
        <is>
          <t>ICIC0003075</t>
        </is>
      </c>
      <c r="H4234" s="139" t="inlineStr">
        <is>
          <t>PSIB0021331</t>
        </is>
      </c>
      <c r="I4234" s="139" t="inlineStr">
        <is>
          <t>SBIN0012190</t>
        </is>
      </c>
    </row>
    <row r="4235" ht="14.4" customHeight="1">
      <c r="E4235" s="139" t="inlineStr">
        <is>
          <t>ANDB0CG7149</t>
        </is>
      </c>
      <c r="F4235" s="139" t="inlineStr">
        <is>
          <t>CNRB0003603</t>
        </is>
      </c>
      <c r="G4235" s="139" t="inlineStr">
        <is>
          <t>ICIC0003074</t>
        </is>
      </c>
      <c r="H4235" s="139" t="inlineStr">
        <is>
          <t>PSIB0021330</t>
        </is>
      </c>
      <c r="I4235" s="139" t="inlineStr">
        <is>
          <t>SBIN0012189</t>
        </is>
      </c>
    </row>
    <row r="4236" ht="14.4" customHeight="1">
      <c r="E4236" s="139" t="inlineStr">
        <is>
          <t>ANDB0CG7147</t>
        </is>
      </c>
      <c r="F4236" s="139" t="inlineStr">
        <is>
          <t>CNRB0003602</t>
        </is>
      </c>
      <c r="G4236" s="139" t="inlineStr">
        <is>
          <t>ICIC0003073</t>
        </is>
      </c>
      <c r="H4236" s="139" t="inlineStr">
        <is>
          <t>PSIB0021329</t>
        </is>
      </c>
      <c r="I4236" s="139" t="inlineStr">
        <is>
          <t>SBIN0012188</t>
        </is>
      </c>
    </row>
    <row r="4237" ht="14.4" customHeight="1">
      <c r="E4237" s="139" t="inlineStr">
        <is>
          <t>ANDB0CG7146</t>
        </is>
      </c>
      <c r="F4237" s="139" t="inlineStr">
        <is>
          <t>CNRB0003601</t>
        </is>
      </c>
      <c r="G4237" s="139" t="inlineStr">
        <is>
          <t>ICIC0003072</t>
        </is>
      </c>
      <c r="H4237" s="139" t="inlineStr">
        <is>
          <t>PSIB0021328</t>
        </is>
      </c>
      <c r="I4237" s="139" t="inlineStr">
        <is>
          <t>SBIN0012187</t>
        </is>
      </c>
    </row>
    <row r="4238" ht="14.4" customHeight="1">
      <c r="E4238" s="139" t="inlineStr">
        <is>
          <t>ANDB0CG7145</t>
        </is>
      </c>
      <c r="F4238" s="139" t="inlineStr">
        <is>
          <t>CNRB0003600</t>
        </is>
      </c>
      <c r="G4238" s="139" t="inlineStr">
        <is>
          <t>ICIC0003071</t>
        </is>
      </c>
      <c r="H4238" s="139" t="inlineStr">
        <is>
          <t>PSIB0021327</t>
        </is>
      </c>
      <c r="I4238" s="139" t="inlineStr">
        <is>
          <t>SBIN0012186</t>
        </is>
      </c>
    </row>
    <row r="4239" ht="14.4" customHeight="1">
      <c r="E4239" s="139" t="inlineStr">
        <is>
          <t>ANDB0CG7143</t>
        </is>
      </c>
      <c r="F4239" s="139" t="inlineStr">
        <is>
          <t>CNRB0003599</t>
        </is>
      </c>
      <c r="G4239" s="139" t="inlineStr">
        <is>
          <t>ICIC0003070</t>
        </is>
      </c>
      <c r="H4239" s="139" t="inlineStr">
        <is>
          <t>PSIB0021326</t>
        </is>
      </c>
      <c r="I4239" s="139" t="inlineStr">
        <is>
          <t>SBIN0012185</t>
        </is>
      </c>
    </row>
    <row r="4240" ht="14.4" customHeight="1">
      <c r="E4240" s="139" t="inlineStr">
        <is>
          <t>ANDB0CG7142</t>
        </is>
      </c>
      <c r="F4240" s="139" t="inlineStr">
        <is>
          <t>CNRB0003598</t>
        </is>
      </c>
      <c r="G4240" s="139" t="inlineStr">
        <is>
          <t>ICIC0003069</t>
        </is>
      </c>
      <c r="H4240" s="139" t="inlineStr">
        <is>
          <t>PSIB0021325</t>
        </is>
      </c>
      <c r="I4240" s="139" t="inlineStr">
        <is>
          <t>SBIN0012184</t>
        </is>
      </c>
    </row>
    <row r="4241" ht="14.4" customHeight="1">
      <c r="E4241" s="139" t="inlineStr">
        <is>
          <t>ANDB0CG7141</t>
        </is>
      </c>
      <c r="F4241" s="139" t="inlineStr">
        <is>
          <t>CNRB0003597</t>
        </is>
      </c>
      <c r="G4241" s="139" t="inlineStr">
        <is>
          <t>ICIC0003068</t>
        </is>
      </c>
      <c r="H4241" s="139" t="inlineStr">
        <is>
          <t>PSIB0021324</t>
        </is>
      </c>
      <c r="I4241" s="139" t="inlineStr">
        <is>
          <t>SBIN0012183</t>
        </is>
      </c>
    </row>
    <row r="4242" ht="14.4" customHeight="1">
      <c r="E4242" s="139" t="inlineStr">
        <is>
          <t>ANDB0CG7139</t>
        </is>
      </c>
      <c r="F4242" s="139" t="inlineStr">
        <is>
          <t>CNRB0003596</t>
        </is>
      </c>
      <c r="G4242" s="139" t="inlineStr">
        <is>
          <t>ICIC0003067</t>
        </is>
      </c>
      <c r="H4242" s="139" t="inlineStr">
        <is>
          <t>PSIB0021323</t>
        </is>
      </c>
      <c r="I4242" s="139" t="inlineStr">
        <is>
          <t>SBIN0012182</t>
        </is>
      </c>
    </row>
    <row r="4243" ht="14.4" customHeight="1">
      <c r="E4243" s="139" t="inlineStr">
        <is>
          <t>ANDB0CG7136</t>
        </is>
      </c>
      <c r="F4243" s="139" t="inlineStr">
        <is>
          <t>CNRB0003595</t>
        </is>
      </c>
      <c r="G4243" s="139" t="inlineStr">
        <is>
          <t>ICIC0003066</t>
        </is>
      </c>
      <c r="H4243" s="139" t="inlineStr">
        <is>
          <t>PSIB0021322</t>
        </is>
      </c>
      <c r="I4243" s="139" t="inlineStr">
        <is>
          <t>SBIN0012181</t>
        </is>
      </c>
    </row>
    <row r="4244" ht="14.4" customHeight="1">
      <c r="E4244" s="139" t="inlineStr">
        <is>
          <t>ANDB0CG7134</t>
        </is>
      </c>
      <c r="F4244" s="139" t="inlineStr">
        <is>
          <t>CNRB0003594</t>
        </is>
      </c>
      <c r="G4244" s="139" t="inlineStr">
        <is>
          <t>ICIC0003065</t>
        </is>
      </c>
      <c r="H4244" s="139" t="inlineStr">
        <is>
          <t>PSIB0021321</t>
        </is>
      </c>
      <c r="I4244" s="139" t="inlineStr">
        <is>
          <t>SBIN0012180</t>
        </is>
      </c>
    </row>
    <row r="4245" ht="14.4" customHeight="1">
      <c r="E4245" s="139" t="inlineStr">
        <is>
          <t>ANDB0CG7130</t>
        </is>
      </c>
      <c r="F4245" s="139" t="inlineStr">
        <is>
          <t>CNRB0003593</t>
        </is>
      </c>
      <c r="G4245" s="139" t="inlineStr">
        <is>
          <t>ICIC0003064</t>
        </is>
      </c>
      <c r="H4245" s="139" t="inlineStr">
        <is>
          <t>PSIB0021320</t>
        </is>
      </c>
      <c r="I4245" s="139" t="inlineStr">
        <is>
          <t>SBIN0012177</t>
        </is>
      </c>
    </row>
    <row r="4246" ht="14.4" customHeight="1">
      <c r="E4246" s="139" t="inlineStr">
        <is>
          <t>ANDB0CG7126</t>
        </is>
      </c>
      <c r="F4246" s="139" t="inlineStr">
        <is>
          <t>CNRB0003592</t>
        </is>
      </c>
      <c r="G4246" s="139" t="inlineStr">
        <is>
          <t>ICIC0003063</t>
        </is>
      </c>
      <c r="H4246" s="139" t="inlineStr">
        <is>
          <t>PSIB0021319</t>
        </is>
      </c>
      <c r="I4246" s="139" t="inlineStr">
        <is>
          <t>SBIN0012176</t>
        </is>
      </c>
    </row>
    <row r="4247" ht="14.4" customHeight="1">
      <c r="E4247" s="139" t="inlineStr">
        <is>
          <t>ANDB0CG7124</t>
        </is>
      </c>
      <c r="F4247" s="139" t="inlineStr">
        <is>
          <t>CNRB0003591</t>
        </is>
      </c>
      <c r="G4247" s="139" t="inlineStr">
        <is>
          <t>ICIC0003062</t>
        </is>
      </c>
      <c r="H4247" s="139" t="inlineStr">
        <is>
          <t>PSIB0021318</t>
        </is>
      </c>
      <c r="I4247" s="139" t="inlineStr">
        <is>
          <t>SBIN0012175</t>
        </is>
      </c>
    </row>
    <row r="4248" ht="14.4" customHeight="1">
      <c r="E4248" s="139" t="inlineStr">
        <is>
          <t>ANDB0CG7123</t>
        </is>
      </c>
      <c r="F4248" s="139" t="inlineStr">
        <is>
          <t>CNRB0003590</t>
        </is>
      </c>
      <c r="G4248" s="139" t="inlineStr">
        <is>
          <t>ICIC0003061</t>
        </is>
      </c>
      <c r="H4248" s="139" t="inlineStr">
        <is>
          <t>PSIB0021317</t>
        </is>
      </c>
      <c r="I4248" s="139" t="inlineStr">
        <is>
          <t>SBIN0012174</t>
        </is>
      </c>
    </row>
    <row r="4249" ht="14.4" customHeight="1">
      <c r="E4249" s="139" t="inlineStr">
        <is>
          <t>ANDB0CG7122</t>
        </is>
      </c>
      <c r="F4249" s="139" t="inlineStr">
        <is>
          <t>CNRB0003589</t>
        </is>
      </c>
      <c r="G4249" s="139" t="inlineStr">
        <is>
          <t>ICIC0003060</t>
        </is>
      </c>
      <c r="H4249" s="139" t="inlineStr">
        <is>
          <t>PSIB0021316</t>
        </is>
      </c>
      <c r="I4249" s="139" t="inlineStr">
        <is>
          <t>SBIN0012171</t>
        </is>
      </c>
    </row>
    <row r="4250" ht="14.4" customHeight="1">
      <c r="E4250" s="139" t="inlineStr">
        <is>
          <t>ANDB0CG7121</t>
        </is>
      </c>
      <c r="F4250" s="139" t="inlineStr">
        <is>
          <t>CNRB0003588</t>
        </is>
      </c>
      <c r="G4250" s="139" t="inlineStr">
        <is>
          <t>ICIC0003059</t>
        </is>
      </c>
      <c r="H4250" s="139" t="inlineStr">
        <is>
          <t>PSIB0021315</t>
        </is>
      </c>
      <c r="I4250" s="139" t="inlineStr">
        <is>
          <t>SBIN0012169</t>
        </is>
      </c>
    </row>
    <row r="4251" ht="14.4" customHeight="1">
      <c r="E4251" s="139" t="inlineStr">
        <is>
          <t>ANDB0CG7118</t>
        </is>
      </c>
      <c r="F4251" s="139" t="inlineStr">
        <is>
          <t>CNRB0003587</t>
        </is>
      </c>
      <c r="G4251" s="139" t="inlineStr">
        <is>
          <t>ICIC0003058</t>
        </is>
      </c>
      <c r="H4251" s="139" t="inlineStr">
        <is>
          <t>PSIB0021314</t>
        </is>
      </c>
      <c r="I4251" s="139" t="inlineStr">
        <is>
          <t>SBIN0012168</t>
        </is>
      </c>
    </row>
    <row r="4252" ht="14.4" customHeight="1">
      <c r="E4252" s="139" t="inlineStr">
        <is>
          <t>ANDB0CG7116</t>
        </is>
      </c>
      <c r="F4252" s="139" t="inlineStr">
        <is>
          <t>CNRB0003586</t>
        </is>
      </c>
      <c r="G4252" s="139" t="inlineStr">
        <is>
          <t>ICIC0003057</t>
        </is>
      </c>
      <c r="H4252" s="139" t="inlineStr">
        <is>
          <t>PSIB0021313</t>
        </is>
      </c>
      <c r="I4252" s="139" t="inlineStr">
        <is>
          <t>SBIN0012167</t>
        </is>
      </c>
    </row>
    <row r="4253" ht="14.4" customHeight="1">
      <c r="E4253" s="139" t="inlineStr">
        <is>
          <t>ANDB0CG7115</t>
        </is>
      </c>
      <c r="F4253" s="139" t="inlineStr">
        <is>
          <t>CNRB0003585</t>
        </is>
      </c>
      <c r="G4253" s="139" t="inlineStr">
        <is>
          <t>ICIC0003056</t>
        </is>
      </c>
      <c r="H4253" s="139" t="inlineStr">
        <is>
          <t>PSIB0021312</t>
        </is>
      </c>
      <c r="I4253" s="139" t="inlineStr">
        <is>
          <t>SBIN0012166</t>
        </is>
      </c>
    </row>
    <row r="4254" ht="14.4" customHeight="1">
      <c r="E4254" s="139" t="inlineStr">
        <is>
          <t>ANDB0CG7114</t>
        </is>
      </c>
      <c r="F4254" s="139" t="inlineStr">
        <is>
          <t>CNRB0003584</t>
        </is>
      </c>
      <c r="G4254" s="139" t="inlineStr">
        <is>
          <t>ICIC0003055</t>
        </is>
      </c>
      <c r="H4254" s="139" t="inlineStr">
        <is>
          <t>PSIB0021311</t>
        </is>
      </c>
      <c r="I4254" s="139" t="inlineStr">
        <is>
          <t>SBIN0012164</t>
        </is>
      </c>
    </row>
    <row r="4255" ht="14.4" customHeight="1">
      <c r="E4255" s="139" t="inlineStr">
        <is>
          <t>ANDB0CG7110</t>
        </is>
      </c>
      <c r="F4255" s="139" t="inlineStr">
        <is>
          <t>CNRB0003583</t>
        </is>
      </c>
      <c r="G4255" s="139" t="inlineStr">
        <is>
          <t>ICIC0003054</t>
        </is>
      </c>
      <c r="H4255" s="139" t="inlineStr">
        <is>
          <t>PSIB0021310</t>
        </is>
      </c>
      <c r="I4255" s="139" t="inlineStr">
        <is>
          <t>SBIN0012162</t>
        </is>
      </c>
    </row>
    <row r="4256" ht="14.4" customHeight="1">
      <c r="E4256" s="139" t="inlineStr">
        <is>
          <t>ANDB0CG7108</t>
        </is>
      </c>
      <c r="F4256" s="139" t="inlineStr">
        <is>
          <t>CNRB0003582</t>
        </is>
      </c>
      <c r="G4256" s="139" t="inlineStr">
        <is>
          <t>ICIC0003053</t>
        </is>
      </c>
      <c r="H4256" s="139" t="inlineStr">
        <is>
          <t>PSIB0021309</t>
        </is>
      </c>
      <c r="I4256" s="139" t="inlineStr">
        <is>
          <t>SBIN0012161</t>
        </is>
      </c>
    </row>
    <row r="4257" ht="14.4" customHeight="1">
      <c r="E4257" s="139" t="inlineStr">
        <is>
          <t>ANDB0CG7106</t>
        </is>
      </c>
      <c r="F4257" s="139" t="inlineStr">
        <is>
          <t>CNRB0003581</t>
        </is>
      </c>
      <c r="G4257" s="139" t="inlineStr">
        <is>
          <t>ICIC0003052</t>
        </is>
      </c>
      <c r="H4257" s="139" t="inlineStr">
        <is>
          <t>PSIB0021308</t>
        </is>
      </c>
      <c r="I4257" s="139" t="inlineStr">
        <is>
          <t>SBIN0012160</t>
        </is>
      </c>
    </row>
    <row r="4258" ht="14.4" customHeight="1">
      <c r="E4258" s="139" t="inlineStr">
        <is>
          <t>ANDB0CG7103</t>
        </is>
      </c>
      <c r="F4258" s="139" t="inlineStr">
        <is>
          <t>CNRB0003580</t>
        </is>
      </c>
      <c r="G4258" s="139" t="inlineStr">
        <is>
          <t>ICIC0003051</t>
        </is>
      </c>
      <c r="H4258" s="139" t="inlineStr">
        <is>
          <t>PSIB0021307</t>
        </is>
      </c>
      <c r="I4258" s="139" t="inlineStr">
        <is>
          <t>SBIN0012159</t>
        </is>
      </c>
    </row>
    <row r="4259" ht="14.4" customHeight="1">
      <c r="E4259" s="139" t="inlineStr">
        <is>
          <t>ANDB0CG7102</t>
        </is>
      </c>
      <c r="F4259" s="139" t="inlineStr">
        <is>
          <t>CNRB0003579</t>
        </is>
      </c>
      <c r="G4259" s="139" t="inlineStr">
        <is>
          <t>ICIC0003050</t>
        </is>
      </c>
      <c r="H4259" s="139" t="inlineStr">
        <is>
          <t>PSIB0021306</t>
        </is>
      </c>
      <c r="I4259" s="139" t="inlineStr">
        <is>
          <t>SBIN0012158</t>
        </is>
      </c>
    </row>
    <row r="4260" ht="14.4" customHeight="1">
      <c r="E4260" s="139" t="inlineStr">
        <is>
          <t>ANDB0CG7098</t>
        </is>
      </c>
      <c r="F4260" s="139" t="inlineStr">
        <is>
          <t>CNRB0003578</t>
        </is>
      </c>
      <c r="G4260" s="139" t="inlineStr">
        <is>
          <t>ICIC0003049</t>
        </is>
      </c>
      <c r="H4260" s="139" t="inlineStr">
        <is>
          <t>PSIB0021305</t>
        </is>
      </c>
      <c r="I4260" s="139" t="inlineStr">
        <is>
          <t>SBIN0012156</t>
        </is>
      </c>
    </row>
    <row r="4261" ht="14.4" customHeight="1">
      <c r="E4261" s="139" t="inlineStr">
        <is>
          <t>ANDB0CG7097</t>
        </is>
      </c>
      <c r="F4261" s="139" t="inlineStr">
        <is>
          <t>CNRB0003577</t>
        </is>
      </c>
      <c r="G4261" s="139" t="inlineStr">
        <is>
          <t>ICIC0003048</t>
        </is>
      </c>
      <c r="H4261" s="139" t="inlineStr">
        <is>
          <t>PSIB0021303</t>
        </is>
      </c>
      <c r="I4261" s="139" t="inlineStr">
        <is>
          <t>SBIN0012155</t>
        </is>
      </c>
    </row>
    <row r="4262" ht="14.4" customHeight="1">
      <c r="E4262" s="139" t="inlineStr">
        <is>
          <t>ANDB0CG7096</t>
        </is>
      </c>
      <c r="F4262" s="139" t="inlineStr">
        <is>
          <t>CNRB0003576</t>
        </is>
      </c>
      <c r="G4262" s="139" t="inlineStr">
        <is>
          <t>ICIC0003047</t>
        </is>
      </c>
      <c r="H4262" s="139" t="inlineStr">
        <is>
          <t>PSIB0021302</t>
        </is>
      </c>
      <c r="I4262" s="139" t="inlineStr">
        <is>
          <t>SBIN0012154</t>
        </is>
      </c>
    </row>
    <row r="4263" ht="14.4" customHeight="1">
      <c r="E4263" s="139" t="inlineStr">
        <is>
          <t>ANDB0CG7095</t>
        </is>
      </c>
      <c r="F4263" s="139" t="inlineStr">
        <is>
          <t>CNRB0003575</t>
        </is>
      </c>
      <c r="G4263" s="139" t="inlineStr">
        <is>
          <t>ICIC0003046</t>
        </is>
      </c>
      <c r="H4263" s="139" t="inlineStr">
        <is>
          <t>PSIB0021301</t>
        </is>
      </c>
      <c r="I4263" s="139" t="inlineStr">
        <is>
          <t>SBIN0012153</t>
        </is>
      </c>
    </row>
    <row r="4264" ht="14.4" customHeight="1">
      <c r="E4264" s="139" t="inlineStr">
        <is>
          <t>ANDB0CG7094</t>
        </is>
      </c>
      <c r="F4264" s="139" t="inlineStr">
        <is>
          <t>CNRB0003574</t>
        </is>
      </c>
      <c r="G4264" s="139" t="inlineStr">
        <is>
          <t>ICIC0003045</t>
        </is>
      </c>
      <c r="H4264" s="139" t="inlineStr">
        <is>
          <t>PSIB0021300</t>
        </is>
      </c>
      <c r="I4264" s="139" t="inlineStr">
        <is>
          <t>SBIN0012152</t>
        </is>
      </c>
    </row>
    <row r="4265" ht="14.4" customHeight="1">
      <c r="E4265" s="139" t="inlineStr">
        <is>
          <t>ANDB0CG7093</t>
        </is>
      </c>
      <c r="F4265" s="139" t="inlineStr">
        <is>
          <t>CNRB0003573</t>
        </is>
      </c>
      <c r="G4265" s="139" t="inlineStr">
        <is>
          <t>ICIC0003044</t>
        </is>
      </c>
      <c r="H4265" s="139" t="inlineStr">
        <is>
          <t>PSIB0021299</t>
        </is>
      </c>
      <c r="I4265" s="139" t="inlineStr">
        <is>
          <t>SBIN0012151</t>
        </is>
      </c>
    </row>
    <row r="4266" ht="14.4" customHeight="1">
      <c r="E4266" s="139" t="inlineStr">
        <is>
          <t>ANDB0CG7092</t>
        </is>
      </c>
      <c r="F4266" s="139" t="inlineStr">
        <is>
          <t>CNRB0003572</t>
        </is>
      </c>
      <c r="G4266" s="139" t="inlineStr">
        <is>
          <t>ICIC0003043</t>
        </is>
      </c>
      <c r="H4266" s="139" t="inlineStr">
        <is>
          <t>PSIB0021298</t>
        </is>
      </c>
      <c r="I4266" s="139" t="inlineStr">
        <is>
          <t>SBIN0012150</t>
        </is>
      </c>
    </row>
    <row r="4267" ht="14.4" customHeight="1">
      <c r="E4267" s="139" t="inlineStr">
        <is>
          <t>ANDB0CG7091</t>
        </is>
      </c>
      <c r="F4267" s="139" t="inlineStr">
        <is>
          <t>CNRB0003571</t>
        </is>
      </c>
      <c r="G4267" s="139" t="inlineStr">
        <is>
          <t>ICIC0003042</t>
        </is>
      </c>
      <c r="H4267" s="139" t="inlineStr">
        <is>
          <t>PSIB0021297</t>
        </is>
      </c>
      <c r="I4267" s="139" t="inlineStr">
        <is>
          <t>SBIN0012149</t>
        </is>
      </c>
    </row>
    <row r="4268" ht="14.4" customHeight="1">
      <c r="E4268" s="139" t="inlineStr">
        <is>
          <t>ANDB0CG7090</t>
        </is>
      </c>
      <c r="F4268" s="139" t="inlineStr">
        <is>
          <t>CNRB0003570</t>
        </is>
      </c>
      <c r="G4268" s="139" t="inlineStr">
        <is>
          <t>ICIC0003041</t>
        </is>
      </c>
      <c r="H4268" s="139" t="inlineStr">
        <is>
          <t>PSIB0021296</t>
        </is>
      </c>
      <c r="I4268" s="139" t="inlineStr">
        <is>
          <t>SBIN0012148</t>
        </is>
      </c>
    </row>
    <row r="4269" ht="14.4" customHeight="1">
      <c r="E4269" s="139" t="inlineStr">
        <is>
          <t>ANDB0CG7089</t>
        </is>
      </c>
      <c r="F4269" s="139" t="inlineStr">
        <is>
          <t>CNRB0003569</t>
        </is>
      </c>
      <c r="G4269" s="139" t="inlineStr">
        <is>
          <t>ICIC0003040</t>
        </is>
      </c>
      <c r="H4269" s="139" t="inlineStr">
        <is>
          <t>PSIB0021295</t>
        </is>
      </c>
      <c r="I4269" s="139" t="inlineStr">
        <is>
          <t>SBIN0012147</t>
        </is>
      </c>
    </row>
    <row r="4270" ht="14.4" customHeight="1">
      <c r="E4270" s="139" t="inlineStr">
        <is>
          <t>ANDB0CG7088</t>
        </is>
      </c>
      <c r="F4270" s="139" t="inlineStr">
        <is>
          <t>CNRB0003568</t>
        </is>
      </c>
      <c r="G4270" s="139" t="inlineStr">
        <is>
          <t>ICIC0003039</t>
        </is>
      </c>
      <c r="H4270" s="139" t="inlineStr">
        <is>
          <t>PSIB0021294</t>
        </is>
      </c>
      <c r="I4270" s="139" t="inlineStr">
        <is>
          <t>SBIN0012146</t>
        </is>
      </c>
    </row>
    <row r="4271" ht="14.4" customHeight="1">
      <c r="E4271" s="139" t="inlineStr">
        <is>
          <t>ANDB0CG7087</t>
        </is>
      </c>
      <c r="F4271" s="139" t="inlineStr">
        <is>
          <t>CNRB0003567</t>
        </is>
      </c>
      <c r="G4271" s="139" t="inlineStr">
        <is>
          <t>ICIC0003038</t>
        </is>
      </c>
      <c r="H4271" s="139" t="inlineStr">
        <is>
          <t>PSIB0021293</t>
        </is>
      </c>
      <c r="I4271" s="139" t="inlineStr">
        <is>
          <t>SBIN0012145</t>
        </is>
      </c>
    </row>
    <row r="4272" ht="14.4" customHeight="1">
      <c r="E4272" s="139" t="inlineStr">
        <is>
          <t>ANDB0CG7086</t>
        </is>
      </c>
      <c r="F4272" s="139" t="inlineStr">
        <is>
          <t>CNRB0003566</t>
        </is>
      </c>
      <c r="G4272" s="139" t="inlineStr">
        <is>
          <t>ICIC0003037</t>
        </is>
      </c>
      <c r="H4272" s="139" t="inlineStr">
        <is>
          <t>PSIB0021292</t>
        </is>
      </c>
      <c r="I4272" s="139" t="inlineStr">
        <is>
          <t>SBIN0012143</t>
        </is>
      </c>
    </row>
    <row r="4273" ht="14.4" customHeight="1">
      <c r="E4273" s="139" t="inlineStr">
        <is>
          <t>ANDB0CG7085</t>
        </is>
      </c>
      <c r="F4273" s="139" t="inlineStr">
        <is>
          <t>CNRB0003565</t>
        </is>
      </c>
      <c r="G4273" s="139" t="inlineStr">
        <is>
          <t>ICIC0003036</t>
        </is>
      </c>
      <c r="H4273" s="139" t="inlineStr">
        <is>
          <t>PSIB0021291</t>
        </is>
      </c>
      <c r="I4273" s="139" t="inlineStr">
        <is>
          <t>SBIN0012142</t>
        </is>
      </c>
    </row>
    <row r="4274" ht="14.4" customHeight="1">
      <c r="E4274" s="139" t="inlineStr">
        <is>
          <t>ANDB0CG7084</t>
        </is>
      </c>
      <c r="F4274" s="139" t="inlineStr">
        <is>
          <t>CNRB0003564</t>
        </is>
      </c>
      <c r="G4274" s="139" t="inlineStr">
        <is>
          <t>ICIC0003035</t>
        </is>
      </c>
      <c r="H4274" s="139" t="inlineStr">
        <is>
          <t>PSIB0021290</t>
        </is>
      </c>
      <c r="I4274" s="139" t="inlineStr">
        <is>
          <t>SBIN0012141</t>
        </is>
      </c>
    </row>
    <row r="4275" ht="14.4" customHeight="1">
      <c r="E4275" s="139" t="inlineStr">
        <is>
          <t>ANDB0CG7083</t>
        </is>
      </c>
      <c r="F4275" s="139" t="inlineStr">
        <is>
          <t>CNRB0003563</t>
        </is>
      </c>
      <c r="G4275" s="139" t="inlineStr">
        <is>
          <t>ICIC0003034</t>
        </is>
      </c>
      <c r="H4275" s="139" t="inlineStr">
        <is>
          <t>PSIB0021289</t>
        </is>
      </c>
      <c r="I4275" s="139" t="inlineStr">
        <is>
          <t>SBIN0012140</t>
        </is>
      </c>
    </row>
    <row r="4276" ht="14.4" customHeight="1">
      <c r="E4276" s="139" t="inlineStr">
        <is>
          <t>ANDB0CG7082</t>
        </is>
      </c>
      <c r="F4276" s="139" t="inlineStr">
        <is>
          <t>CNRB0003562</t>
        </is>
      </c>
      <c r="G4276" s="139" t="inlineStr">
        <is>
          <t>ICIC0003033</t>
        </is>
      </c>
      <c r="H4276" s="139" t="inlineStr">
        <is>
          <t>PSIB0021288</t>
        </is>
      </c>
      <c r="I4276" s="139" t="inlineStr">
        <is>
          <t>SBIN0012139</t>
        </is>
      </c>
    </row>
    <row r="4277" ht="14.4" customHeight="1">
      <c r="E4277" s="139" t="inlineStr">
        <is>
          <t>ANDB0CG7081</t>
        </is>
      </c>
      <c r="F4277" s="139" t="inlineStr">
        <is>
          <t>CNRB0003560</t>
        </is>
      </c>
      <c r="G4277" s="139" t="inlineStr">
        <is>
          <t>ICIC0003032</t>
        </is>
      </c>
      <c r="H4277" s="139" t="inlineStr">
        <is>
          <t>PSIB0021287</t>
        </is>
      </c>
      <c r="I4277" s="139" t="inlineStr">
        <is>
          <t>SBIN0012137</t>
        </is>
      </c>
    </row>
    <row r="4278" ht="14.4" customHeight="1">
      <c r="E4278" s="139" t="inlineStr">
        <is>
          <t>ANDB0CG7080</t>
        </is>
      </c>
      <c r="F4278" s="139" t="inlineStr">
        <is>
          <t>CNRB0003559</t>
        </is>
      </c>
      <c r="G4278" s="139" t="inlineStr">
        <is>
          <t>ICIC0003031</t>
        </is>
      </c>
      <c r="H4278" s="139" t="inlineStr">
        <is>
          <t>PSIB0021286</t>
        </is>
      </c>
      <c r="I4278" s="139" t="inlineStr">
        <is>
          <t>SBIN0012136</t>
        </is>
      </c>
    </row>
    <row r="4279" ht="14.4" customHeight="1">
      <c r="E4279" s="139" t="inlineStr">
        <is>
          <t>ANDB0CG7079</t>
        </is>
      </c>
      <c r="F4279" s="139" t="inlineStr">
        <is>
          <t>CNRB0003558</t>
        </is>
      </c>
      <c r="G4279" s="139" t="inlineStr">
        <is>
          <t>ICIC0003030</t>
        </is>
      </c>
      <c r="H4279" s="139" t="inlineStr">
        <is>
          <t>PSIB0021285</t>
        </is>
      </c>
      <c r="I4279" s="139" t="inlineStr">
        <is>
          <t>SBIN0012135</t>
        </is>
      </c>
    </row>
    <row r="4280" ht="14.4" customHeight="1">
      <c r="E4280" s="139" t="inlineStr">
        <is>
          <t>ANDB0CG7078</t>
        </is>
      </c>
      <c r="F4280" s="139" t="inlineStr">
        <is>
          <t>CNRB0003557</t>
        </is>
      </c>
      <c r="G4280" s="139" t="inlineStr">
        <is>
          <t>ICIC0003029</t>
        </is>
      </c>
      <c r="H4280" s="139" t="inlineStr">
        <is>
          <t>PSIB0021284</t>
        </is>
      </c>
      <c r="I4280" s="139" t="inlineStr">
        <is>
          <t>SBIN0012134</t>
        </is>
      </c>
    </row>
    <row r="4281" ht="14.4" customHeight="1">
      <c r="E4281" s="139" t="inlineStr">
        <is>
          <t>ANDB0CG7077</t>
        </is>
      </c>
      <c r="F4281" s="139" t="inlineStr">
        <is>
          <t>CNRB0003556</t>
        </is>
      </c>
      <c r="G4281" s="139" t="inlineStr">
        <is>
          <t>ICIC0003028</t>
        </is>
      </c>
      <c r="H4281" s="139" t="inlineStr">
        <is>
          <t>PSIB0021283</t>
        </is>
      </c>
      <c r="I4281" s="139" t="inlineStr">
        <is>
          <t>SBIN0012133</t>
        </is>
      </c>
    </row>
    <row r="4282" ht="14.4" customHeight="1">
      <c r="E4282" s="139" t="inlineStr">
        <is>
          <t>ANDB0CG7076</t>
        </is>
      </c>
      <c r="F4282" s="139" t="inlineStr">
        <is>
          <t>CNRB0003555</t>
        </is>
      </c>
      <c r="G4282" s="139" t="inlineStr">
        <is>
          <t>ICIC0003027</t>
        </is>
      </c>
      <c r="H4282" s="139" t="inlineStr">
        <is>
          <t>PSIB0021282</t>
        </is>
      </c>
      <c r="I4282" s="139" t="inlineStr">
        <is>
          <t>SBIN0012132</t>
        </is>
      </c>
    </row>
    <row r="4283" ht="14.4" customHeight="1">
      <c r="E4283" s="139" t="inlineStr">
        <is>
          <t>ANDB0CG7075</t>
        </is>
      </c>
      <c r="F4283" s="139" t="inlineStr">
        <is>
          <t>CNRB0003554</t>
        </is>
      </c>
      <c r="G4283" s="139" t="inlineStr">
        <is>
          <t>ICIC0003026</t>
        </is>
      </c>
      <c r="H4283" s="139" t="inlineStr">
        <is>
          <t>PSIB0021281</t>
        </is>
      </c>
      <c r="I4283" s="139" t="inlineStr">
        <is>
          <t>SBIN0012130</t>
        </is>
      </c>
    </row>
    <row r="4284" ht="14.4" customHeight="1">
      <c r="E4284" s="139" t="inlineStr">
        <is>
          <t>ANDB0CG7074</t>
        </is>
      </c>
      <c r="F4284" s="139" t="inlineStr">
        <is>
          <t>CNRB0003553</t>
        </is>
      </c>
      <c r="G4284" s="139" t="inlineStr">
        <is>
          <t>ICIC0003025</t>
        </is>
      </c>
      <c r="H4284" s="139" t="inlineStr">
        <is>
          <t>PSIB0021280</t>
        </is>
      </c>
      <c r="I4284" s="139" t="inlineStr">
        <is>
          <t>SBIN0012129</t>
        </is>
      </c>
    </row>
    <row r="4285" ht="14.4" customHeight="1">
      <c r="E4285" s="139" t="inlineStr">
        <is>
          <t>ANDB0CG7073</t>
        </is>
      </c>
      <c r="F4285" s="139" t="inlineStr">
        <is>
          <t>CNRB0003552</t>
        </is>
      </c>
      <c r="G4285" s="139" t="inlineStr">
        <is>
          <t>ICIC0003024</t>
        </is>
      </c>
      <c r="H4285" s="139" t="inlineStr">
        <is>
          <t>PSIB0021279</t>
        </is>
      </c>
      <c r="I4285" s="139" t="inlineStr">
        <is>
          <t>SBIN0012128</t>
        </is>
      </c>
    </row>
    <row r="4286" ht="14.4" customHeight="1">
      <c r="E4286" s="139" t="inlineStr">
        <is>
          <t>ANDB0CG7072</t>
        </is>
      </c>
      <c r="F4286" s="139" t="inlineStr">
        <is>
          <t>CNRB0003551</t>
        </is>
      </c>
      <c r="G4286" s="139" t="inlineStr">
        <is>
          <t>ICIC0003023</t>
        </is>
      </c>
      <c r="H4286" s="139" t="inlineStr">
        <is>
          <t>PSIB0021277</t>
        </is>
      </c>
      <c r="I4286" s="139" t="inlineStr">
        <is>
          <t>SBIN0012127</t>
        </is>
      </c>
    </row>
    <row r="4287" ht="14.4" customHeight="1">
      <c r="E4287" s="139" t="inlineStr">
        <is>
          <t>ANDB0CG7071</t>
        </is>
      </c>
      <c r="F4287" s="139" t="inlineStr">
        <is>
          <t>CNRB0003550</t>
        </is>
      </c>
      <c r="G4287" s="139" t="inlineStr">
        <is>
          <t>ICIC0003022</t>
        </is>
      </c>
      <c r="H4287" s="139" t="inlineStr">
        <is>
          <t>PSIB0021276</t>
        </is>
      </c>
      <c r="I4287" s="139" t="inlineStr">
        <is>
          <t>SBIN0012126</t>
        </is>
      </c>
    </row>
    <row r="4288" ht="14.4" customHeight="1">
      <c r="E4288" s="139" t="inlineStr">
        <is>
          <t>ANDB0CG7070</t>
        </is>
      </c>
      <c r="F4288" s="139" t="inlineStr">
        <is>
          <t>CNRB0003549</t>
        </is>
      </c>
      <c r="G4288" s="139" t="inlineStr">
        <is>
          <t>ICIC0003021</t>
        </is>
      </c>
      <c r="H4288" s="139" t="inlineStr">
        <is>
          <t>PSIB0021275</t>
        </is>
      </c>
      <c r="I4288" s="139" t="inlineStr">
        <is>
          <t>SBIN0012124</t>
        </is>
      </c>
    </row>
    <row r="4289" ht="14.4" customHeight="1">
      <c r="E4289" s="139" t="inlineStr">
        <is>
          <t>ANDB0CG7069</t>
        </is>
      </c>
      <c r="F4289" s="139" t="inlineStr">
        <is>
          <t>CNRB0003548</t>
        </is>
      </c>
      <c r="G4289" s="139" t="inlineStr">
        <is>
          <t>ICIC0003020</t>
        </is>
      </c>
      <c r="H4289" s="139" t="inlineStr">
        <is>
          <t>PSIB0021274</t>
        </is>
      </c>
      <c r="I4289" s="139" t="inlineStr">
        <is>
          <t>SBIN0012123</t>
        </is>
      </c>
    </row>
    <row r="4290" ht="14.4" customHeight="1">
      <c r="E4290" s="139" t="inlineStr">
        <is>
          <t>ANDB0CG7068</t>
        </is>
      </c>
      <c r="F4290" s="139" t="inlineStr">
        <is>
          <t>CNRB0003547</t>
        </is>
      </c>
      <c r="G4290" s="139" t="inlineStr">
        <is>
          <t>ICIC0003019</t>
        </is>
      </c>
      <c r="H4290" s="139" t="inlineStr">
        <is>
          <t>PSIB0021273</t>
        </is>
      </c>
      <c r="I4290" s="139" t="inlineStr">
        <is>
          <t>SBIN0012122</t>
        </is>
      </c>
    </row>
    <row r="4291" ht="14.4" customHeight="1">
      <c r="E4291" s="139" t="inlineStr">
        <is>
          <t>ANDB0CG7067</t>
        </is>
      </c>
      <c r="F4291" s="139" t="inlineStr">
        <is>
          <t>CNRB0003546</t>
        </is>
      </c>
      <c r="G4291" s="139" t="inlineStr">
        <is>
          <t>ICIC0003018</t>
        </is>
      </c>
      <c r="H4291" s="139" t="inlineStr">
        <is>
          <t>PSIB0021272</t>
        </is>
      </c>
      <c r="I4291" s="139" t="inlineStr">
        <is>
          <t>SBIN0012121</t>
        </is>
      </c>
    </row>
    <row r="4292" ht="14.4" customHeight="1">
      <c r="E4292" s="139" t="inlineStr">
        <is>
          <t>ANDB0CG7066</t>
        </is>
      </c>
      <c r="F4292" s="139" t="inlineStr">
        <is>
          <t>CNRB0003545</t>
        </is>
      </c>
      <c r="G4292" s="139" t="inlineStr">
        <is>
          <t>ICIC0003017</t>
        </is>
      </c>
      <c r="H4292" s="139" t="inlineStr">
        <is>
          <t>PSIB0021271</t>
        </is>
      </c>
      <c r="I4292" s="139" t="inlineStr">
        <is>
          <t>SBIN0012120</t>
        </is>
      </c>
    </row>
    <row r="4293" ht="14.4" customHeight="1">
      <c r="E4293" s="139" t="inlineStr">
        <is>
          <t>ANDB0CG7065</t>
        </is>
      </c>
      <c r="F4293" s="139" t="inlineStr">
        <is>
          <t>CNRB0003544</t>
        </is>
      </c>
      <c r="G4293" s="139" t="inlineStr">
        <is>
          <t>ICIC0003016</t>
        </is>
      </c>
      <c r="H4293" s="139" t="inlineStr">
        <is>
          <t>PSIB0021270</t>
        </is>
      </c>
      <c r="I4293" s="139" t="inlineStr">
        <is>
          <t>SBIN0012119</t>
        </is>
      </c>
    </row>
    <row r="4294" ht="14.4" customHeight="1">
      <c r="E4294" s="139" t="inlineStr">
        <is>
          <t>ANDB0CG7064</t>
        </is>
      </c>
      <c r="F4294" s="139" t="inlineStr">
        <is>
          <t>CNRB0003543</t>
        </is>
      </c>
      <c r="G4294" s="139" t="inlineStr">
        <is>
          <t>ICIC0003015</t>
        </is>
      </c>
      <c r="H4294" s="139" t="inlineStr">
        <is>
          <t>PSIB0021269</t>
        </is>
      </c>
      <c r="I4294" s="139" t="inlineStr">
        <is>
          <t>SBIN0012118</t>
        </is>
      </c>
    </row>
    <row r="4295" ht="14.4" customHeight="1">
      <c r="E4295" s="139" t="inlineStr">
        <is>
          <t>ANDB0CG7063</t>
        </is>
      </c>
      <c r="F4295" s="139" t="inlineStr">
        <is>
          <t>CNRB0003542</t>
        </is>
      </c>
      <c r="G4295" s="139" t="inlineStr">
        <is>
          <t>ICIC0003014</t>
        </is>
      </c>
      <c r="H4295" s="139" t="inlineStr">
        <is>
          <t>PSIB0021268</t>
        </is>
      </c>
      <c r="I4295" s="139" t="inlineStr">
        <is>
          <t>SBIN0012117</t>
        </is>
      </c>
    </row>
    <row r="4296" ht="14.4" customHeight="1">
      <c r="E4296" s="139" t="inlineStr">
        <is>
          <t>ANDB0CG7062</t>
        </is>
      </c>
      <c r="F4296" s="139" t="inlineStr">
        <is>
          <t>CNRB0003541</t>
        </is>
      </c>
      <c r="G4296" s="139" t="inlineStr">
        <is>
          <t>ICIC0003013</t>
        </is>
      </c>
      <c r="H4296" s="139" t="inlineStr">
        <is>
          <t>PSIB0021267</t>
        </is>
      </c>
      <c r="I4296" s="139" t="inlineStr">
        <is>
          <t>SBIN0012116</t>
        </is>
      </c>
    </row>
    <row r="4297" ht="14.4" customHeight="1">
      <c r="E4297" s="139" t="inlineStr">
        <is>
          <t>ANDB0CG7061</t>
        </is>
      </c>
      <c r="F4297" s="139" t="inlineStr">
        <is>
          <t>CNRB0003540</t>
        </is>
      </c>
      <c r="G4297" s="139" t="inlineStr">
        <is>
          <t>ICIC0003012</t>
        </is>
      </c>
      <c r="H4297" s="139" t="inlineStr">
        <is>
          <t>PSIB0021266</t>
        </is>
      </c>
      <c r="I4297" s="139" t="inlineStr">
        <is>
          <t>SBIN0012115</t>
        </is>
      </c>
    </row>
    <row r="4298" ht="14.4" customHeight="1">
      <c r="E4298" s="139" t="inlineStr">
        <is>
          <t>ANDB0CG7060</t>
        </is>
      </c>
      <c r="F4298" s="139" t="inlineStr">
        <is>
          <t>CNRB0003539</t>
        </is>
      </c>
      <c r="G4298" s="139" t="inlineStr">
        <is>
          <t>ICIC0003011</t>
        </is>
      </c>
      <c r="H4298" s="139" t="inlineStr">
        <is>
          <t>PSIB0021265</t>
        </is>
      </c>
      <c r="I4298" s="139" t="inlineStr">
        <is>
          <t>SBIN0012113</t>
        </is>
      </c>
    </row>
    <row r="4299" ht="14.4" customHeight="1">
      <c r="E4299" s="139" t="inlineStr">
        <is>
          <t>ANDB0CG7059</t>
        </is>
      </c>
      <c r="F4299" s="139" t="inlineStr">
        <is>
          <t>CNRB0003538</t>
        </is>
      </c>
      <c r="G4299" s="139" t="inlineStr">
        <is>
          <t>ICIC0003010</t>
        </is>
      </c>
      <c r="H4299" s="139" t="inlineStr">
        <is>
          <t>PSIB0021264</t>
        </is>
      </c>
      <c r="I4299" s="139" t="inlineStr">
        <is>
          <t>SBIN0012112</t>
        </is>
      </c>
    </row>
    <row r="4300" ht="14.4" customHeight="1">
      <c r="E4300" s="139" t="inlineStr">
        <is>
          <t>ANDB0CG7058</t>
        </is>
      </c>
      <c r="F4300" s="139" t="inlineStr">
        <is>
          <t>CNRB0003537</t>
        </is>
      </c>
      <c r="G4300" s="139" t="inlineStr">
        <is>
          <t>ICIC0003009</t>
        </is>
      </c>
      <c r="H4300" s="139" t="inlineStr">
        <is>
          <t>PSIB0021263</t>
        </is>
      </c>
      <c r="I4300" s="139" t="inlineStr">
        <is>
          <t>SBIN0012111</t>
        </is>
      </c>
    </row>
    <row r="4301" ht="14.4" customHeight="1">
      <c r="E4301" s="139" t="inlineStr">
        <is>
          <t>ANDB0CG7057</t>
        </is>
      </c>
      <c r="F4301" s="139" t="inlineStr">
        <is>
          <t>CNRB0003536</t>
        </is>
      </c>
      <c r="G4301" s="139" t="inlineStr">
        <is>
          <t>ICIC0003008</t>
        </is>
      </c>
      <c r="H4301" s="139" t="inlineStr">
        <is>
          <t>PSIB0021262</t>
        </is>
      </c>
      <c r="I4301" s="139" t="inlineStr">
        <is>
          <t>SBIN0012110</t>
        </is>
      </c>
    </row>
    <row r="4302" ht="14.4" customHeight="1">
      <c r="E4302" s="139" t="inlineStr">
        <is>
          <t>ANDB0CG7056</t>
        </is>
      </c>
      <c r="F4302" s="139" t="inlineStr">
        <is>
          <t>CNRB0003535</t>
        </is>
      </c>
      <c r="G4302" s="139" t="inlineStr">
        <is>
          <t>ICIC0003007</t>
        </is>
      </c>
      <c r="H4302" s="139" t="inlineStr">
        <is>
          <t>PSIB0021261</t>
        </is>
      </c>
      <c r="I4302" s="139" t="inlineStr">
        <is>
          <t>SBIN0012109</t>
        </is>
      </c>
    </row>
    <row r="4303" ht="14.4" customHeight="1">
      <c r="E4303" s="139" t="inlineStr">
        <is>
          <t>ANDB0CG7055</t>
        </is>
      </c>
      <c r="F4303" s="139" t="inlineStr">
        <is>
          <t>CNRB0003534</t>
        </is>
      </c>
      <c r="G4303" s="139" t="inlineStr">
        <is>
          <t>ICIC0003006</t>
        </is>
      </c>
      <c r="H4303" s="139" t="inlineStr">
        <is>
          <t>PSIB0021260</t>
        </is>
      </c>
      <c r="I4303" s="139" t="inlineStr">
        <is>
          <t>SBIN0012108</t>
        </is>
      </c>
    </row>
    <row r="4304" ht="14.4" customHeight="1">
      <c r="E4304" s="139" t="inlineStr">
        <is>
          <t>ANDB0CG7054</t>
        </is>
      </c>
      <c r="F4304" s="139" t="inlineStr">
        <is>
          <t>CNRB0003533</t>
        </is>
      </c>
      <c r="G4304" s="139" t="inlineStr">
        <is>
          <t>ICIC0003005</t>
        </is>
      </c>
      <c r="H4304" s="139" t="inlineStr">
        <is>
          <t>PSIB0021259</t>
        </is>
      </c>
      <c r="I4304" s="139" t="inlineStr">
        <is>
          <t>SBIN0012107</t>
        </is>
      </c>
    </row>
    <row r="4305" ht="14.4" customHeight="1">
      <c r="E4305" s="139" t="inlineStr">
        <is>
          <t>ANDB0CG7053</t>
        </is>
      </c>
      <c r="F4305" s="139" t="inlineStr">
        <is>
          <t>CNRB0003532</t>
        </is>
      </c>
      <c r="G4305" s="139" t="inlineStr">
        <is>
          <t>ICIC0003004</t>
        </is>
      </c>
      <c r="H4305" s="139" t="inlineStr">
        <is>
          <t>PSIB0021258</t>
        </is>
      </c>
      <c r="I4305" s="139" t="inlineStr">
        <is>
          <t>SBIN0012106</t>
        </is>
      </c>
    </row>
    <row r="4306" ht="14.4" customHeight="1">
      <c r="E4306" s="139" t="inlineStr">
        <is>
          <t>ANDB0CG7052</t>
        </is>
      </c>
      <c r="F4306" s="139" t="inlineStr">
        <is>
          <t>CNRB0003531</t>
        </is>
      </c>
      <c r="G4306" s="139" t="inlineStr">
        <is>
          <t>ICIC0003003</t>
        </is>
      </c>
      <c r="H4306" s="139" t="inlineStr">
        <is>
          <t>PSIB0021257</t>
        </is>
      </c>
      <c r="I4306" s="139" t="inlineStr">
        <is>
          <t>SBIN0012105</t>
        </is>
      </c>
    </row>
    <row r="4307" ht="14.4" customHeight="1">
      <c r="E4307" s="139" t="inlineStr">
        <is>
          <t>ANDB0CG7051</t>
        </is>
      </c>
      <c r="F4307" s="139" t="inlineStr">
        <is>
          <t>CNRB0003530</t>
        </is>
      </c>
      <c r="G4307" s="139" t="inlineStr">
        <is>
          <t>ICIC0003002</t>
        </is>
      </c>
      <c r="H4307" s="139" t="inlineStr">
        <is>
          <t>PSIB0021256</t>
        </is>
      </c>
      <c r="I4307" s="139" t="inlineStr">
        <is>
          <t>SBIN0012104</t>
        </is>
      </c>
    </row>
    <row r="4308" ht="14.4" customHeight="1">
      <c r="E4308" s="139" t="inlineStr">
        <is>
          <t>ANDB0CG7050</t>
        </is>
      </c>
      <c r="F4308" s="139" t="inlineStr">
        <is>
          <t>CNRB0003529</t>
        </is>
      </c>
      <c r="G4308" s="139" t="inlineStr">
        <is>
          <t>ICIC0003001</t>
        </is>
      </c>
      <c r="H4308" s="139" t="inlineStr">
        <is>
          <t>PSIB0021255</t>
        </is>
      </c>
      <c r="I4308" s="139" t="inlineStr">
        <is>
          <t>SBIN0012103</t>
        </is>
      </c>
    </row>
    <row r="4309" ht="14.4" customHeight="1">
      <c r="E4309" s="139" t="inlineStr">
        <is>
          <t>ANDB0CG7049</t>
        </is>
      </c>
      <c r="F4309" s="139" t="inlineStr">
        <is>
          <t>CNRB0003528</t>
        </is>
      </c>
      <c r="G4309" s="139" t="inlineStr">
        <is>
          <t>ICIC0003000</t>
        </is>
      </c>
      <c r="H4309" s="139" t="inlineStr">
        <is>
          <t>PSIB0021254</t>
        </is>
      </c>
      <c r="I4309" s="139" t="inlineStr">
        <is>
          <t>SBIN0012101</t>
        </is>
      </c>
    </row>
    <row r="4310" ht="14.4" customHeight="1">
      <c r="E4310" s="139" t="inlineStr">
        <is>
          <t>ANDB0CG7048</t>
        </is>
      </c>
      <c r="F4310" s="139" t="inlineStr">
        <is>
          <t>CNRB0003527</t>
        </is>
      </c>
      <c r="G4310" s="139" t="inlineStr">
        <is>
          <t>ICIC0002999</t>
        </is>
      </c>
      <c r="H4310" s="139" t="inlineStr">
        <is>
          <t>PSIB0021253</t>
        </is>
      </c>
      <c r="I4310" s="139" t="inlineStr">
        <is>
          <t>SBIN0012100</t>
        </is>
      </c>
    </row>
    <row r="4311" ht="14.4" customHeight="1">
      <c r="E4311" s="139" t="inlineStr">
        <is>
          <t>ANDB0CG7047</t>
        </is>
      </c>
      <c r="F4311" s="139" t="inlineStr">
        <is>
          <t>CNRB0003526</t>
        </is>
      </c>
      <c r="G4311" s="139" t="inlineStr">
        <is>
          <t>ICIC0002998</t>
        </is>
      </c>
      <c r="H4311" s="139" t="inlineStr">
        <is>
          <t>PSIB0021252</t>
        </is>
      </c>
      <c r="I4311" s="139" t="inlineStr">
        <is>
          <t>SBIN0012099</t>
        </is>
      </c>
    </row>
    <row r="4312" ht="14.4" customHeight="1">
      <c r="E4312" s="139" t="inlineStr">
        <is>
          <t>ANDB0CG7046</t>
        </is>
      </c>
      <c r="F4312" s="139" t="inlineStr">
        <is>
          <t>CNRB0003525</t>
        </is>
      </c>
      <c r="G4312" s="139" t="inlineStr">
        <is>
          <t>ICIC0002997</t>
        </is>
      </c>
      <c r="H4312" s="139" t="inlineStr">
        <is>
          <t>PSIB0021251</t>
        </is>
      </c>
      <c r="I4312" s="139" t="inlineStr">
        <is>
          <t>SBIN0012098</t>
        </is>
      </c>
    </row>
    <row r="4313" ht="14.4" customHeight="1">
      <c r="E4313" s="139" t="inlineStr">
        <is>
          <t>ANDB0CG7044</t>
        </is>
      </c>
      <c r="F4313" s="139" t="inlineStr">
        <is>
          <t>CNRB0003524</t>
        </is>
      </c>
      <c r="G4313" s="139" t="inlineStr">
        <is>
          <t>ICIC0002996</t>
        </is>
      </c>
      <c r="H4313" s="139" t="inlineStr">
        <is>
          <t>PSIB0021250</t>
        </is>
      </c>
      <c r="I4313" s="139" t="inlineStr">
        <is>
          <t>SBIN0012097</t>
        </is>
      </c>
    </row>
    <row r="4314" ht="14.4" customHeight="1">
      <c r="E4314" s="139" t="inlineStr">
        <is>
          <t>ANDB0CG7043</t>
        </is>
      </c>
      <c r="F4314" s="139" t="inlineStr">
        <is>
          <t>CNRB0003523</t>
        </is>
      </c>
      <c r="G4314" s="139" t="inlineStr">
        <is>
          <t>ICIC0002995</t>
        </is>
      </c>
      <c r="H4314" s="139" t="inlineStr">
        <is>
          <t>PSIB0021249</t>
        </is>
      </c>
      <c r="I4314" s="139" t="inlineStr">
        <is>
          <t>SBIN0012095</t>
        </is>
      </c>
    </row>
    <row r="4315" ht="14.4" customHeight="1">
      <c r="E4315" s="139" t="inlineStr">
        <is>
          <t>ANDB0CG7042</t>
        </is>
      </c>
      <c r="F4315" s="139" t="inlineStr">
        <is>
          <t>CNRB0003522</t>
        </is>
      </c>
      <c r="G4315" s="139" t="inlineStr">
        <is>
          <t>ICIC0002994</t>
        </is>
      </c>
      <c r="H4315" s="139" t="inlineStr">
        <is>
          <t>PSIB0021248</t>
        </is>
      </c>
      <c r="I4315" s="139" t="inlineStr">
        <is>
          <t>SBIN0012094</t>
        </is>
      </c>
    </row>
    <row r="4316" ht="14.4" customHeight="1">
      <c r="E4316" s="139" t="inlineStr">
        <is>
          <t>ANDB0CG7041</t>
        </is>
      </c>
      <c r="F4316" s="139" t="inlineStr">
        <is>
          <t>CNRB0003521</t>
        </is>
      </c>
      <c r="G4316" s="139" t="inlineStr">
        <is>
          <t>ICIC0002993</t>
        </is>
      </c>
      <c r="H4316" s="139" t="inlineStr">
        <is>
          <t>PSIB0021247</t>
        </is>
      </c>
      <c r="I4316" s="139" t="inlineStr">
        <is>
          <t>SBIN0012093</t>
        </is>
      </c>
    </row>
    <row r="4317" ht="14.4" customHeight="1">
      <c r="E4317" s="139" t="inlineStr">
        <is>
          <t>ANDB0CG7040</t>
        </is>
      </c>
      <c r="F4317" s="139" t="inlineStr">
        <is>
          <t>CNRB0003520</t>
        </is>
      </c>
      <c r="G4317" s="139" t="inlineStr">
        <is>
          <t>ICIC0002992</t>
        </is>
      </c>
      <c r="H4317" s="139" t="inlineStr">
        <is>
          <t>PSIB0021246</t>
        </is>
      </c>
      <c r="I4317" s="139" t="inlineStr">
        <is>
          <t>SBIN0012092</t>
        </is>
      </c>
    </row>
    <row r="4318" ht="14.4" customHeight="1">
      <c r="E4318" s="139" t="inlineStr">
        <is>
          <t>ANDB0CG7039</t>
        </is>
      </c>
      <c r="F4318" s="139" t="inlineStr">
        <is>
          <t>CNRB0003519</t>
        </is>
      </c>
      <c r="G4318" s="139" t="inlineStr">
        <is>
          <t>ICIC0002991</t>
        </is>
      </c>
      <c r="H4318" s="139" t="inlineStr">
        <is>
          <t>PSIB0021245</t>
        </is>
      </c>
      <c r="I4318" s="139" t="inlineStr">
        <is>
          <t>SBIN0012091</t>
        </is>
      </c>
    </row>
    <row r="4319" ht="14.4" customHeight="1">
      <c r="E4319" s="139" t="inlineStr">
        <is>
          <t>ANDB0CG7038</t>
        </is>
      </c>
      <c r="F4319" s="139" t="inlineStr">
        <is>
          <t>CNRB0003518</t>
        </is>
      </c>
      <c r="G4319" s="139" t="inlineStr">
        <is>
          <t>ICIC0002990</t>
        </is>
      </c>
      <c r="H4319" s="139" t="inlineStr">
        <is>
          <t>PSIB0021244</t>
        </is>
      </c>
      <c r="I4319" s="139" t="inlineStr">
        <is>
          <t>SBIN0012090</t>
        </is>
      </c>
    </row>
    <row r="4320" ht="14.4" customHeight="1">
      <c r="E4320" s="139" t="inlineStr">
        <is>
          <t>ANDB0CG7037</t>
        </is>
      </c>
      <c r="F4320" s="139" t="inlineStr">
        <is>
          <t>CNRB0003517</t>
        </is>
      </c>
      <c r="G4320" s="139" t="inlineStr">
        <is>
          <t>ICIC0002989</t>
        </is>
      </c>
      <c r="H4320" s="139" t="inlineStr">
        <is>
          <t>PSIB0021243</t>
        </is>
      </c>
      <c r="I4320" s="139" t="inlineStr">
        <is>
          <t>SBIN0012089</t>
        </is>
      </c>
    </row>
    <row r="4321" ht="14.4" customHeight="1">
      <c r="E4321" s="139" t="inlineStr">
        <is>
          <t>ANDB0CG7035</t>
        </is>
      </c>
      <c r="F4321" s="139" t="inlineStr">
        <is>
          <t>CNRB0003516</t>
        </is>
      </c>
      <c r="G4321" s="139" t="inlineStr">
        <is>
          <t>ICIC0002988</t>
        </is>
      </c>
      <c r="H4321" s="139" t="inlineStr">
        <is>
          <t>PSIB0021242</t>
        </is>
      </c>
      <c r="I4321" s="139" t="inlineStr">
        <is>
          <t>SBIN0012088</t>
        </is>
      </c>
    </row>
    <row r="4322" ht="14.4" customHeight="1">
      <c r="E4322" s="139" t="inlineStr">
        <is>
          <t>ANDB0CG7034</t>
        </is>
      </c>
      <c r="F4322" s="139" t="inlineStr">
        <is>
          <t>CNRB0003515</t>
        </is>
      </c>
      <c r="G4322" s="139" t="inlineStr">
        <is>
          <t>ICIC0002987</t>
        </is>
      </c>
      <c r="H4322" s="139" t="inlineStr">
        <is>
          <t>PSIB0021241</t>
        </is>
      </c>
      <c r="I4322" s="139" t="inlineStr">
        <is>
          <t>SBIN0012087</t>
        </is>
      </c>
    </row>
    <row r="4323" ht="14.4" customHeight="1">
      <c r="E4323" s="139" t="inlineStr">
        <is>
          <t>ANDB0CG7033</t>
        </is>
      </c>
      <c r="F4323" s="139" t="inlineStr">
        <is>
          <t>CNRB0003514</t>
        </is>
      </c>
      <c r="G4323" s="139" t="inlineStr">
        <is>
          <t>ICIC0002986</t>
        </is>
      </c>
      <c r="H4323" s="139" t="inlineStr">
        <is>
          <t>PSIB0021240</t>
        </is>
      </c>
      <c r="I4323" s="139" t="inlineStr">
        <is>
          <t>SBIN0012086</t>
        </is>
      </c>
    </row>
    <row r="4324" ht="14.4" customHeight="1">
      <c r="E4324" s="139" t="inlineStr">
        <is>
          <t>ANDB0CG7032</t>
        </is>
      </c>
      <c r="F4324" s="139" t="inlineStr">
        <is>
          <t>CNRB0003513</t>
        </is>
      </c>
      <c r="G4324" s="139" t="inlineStr">
        <is>
          <t>ICIC0002985</t>
        </is>
      </c>
      <c r="H4324" s="139" t="inlineStr">
        <is>
          <t>PSIB0021239</t>
        </is>
      </c>
      <c r="I4324" s="139" t="inlineStr">
        <is>
          <t>SBIN0012085</t>
        </is>
      </c>
    </row>
    <row r="4325" ht="14.4" customHeight="1">
      <c r="E4325" s="139" t="inlineStr">
        <is>
          <t>ANDB0CG7031</t>
        </is>
      </c>
      <c r="F4325" s="139" t="inlineStr">
        <is>
          <t>CNRB0003512</t>
        </is>
      </c>
      <c r="G4325" s="139" t="inlineStr">
        <is>
          <t>ICIC0002984</t>
        </is>
      </c>
      <c r="H4325" s="139" t="inlineStr">
        <is>
          <t>PSIB0021237</t>
        </is>
      </c>
      <c r="I4325" s="139" t="inlineStr">
        <is>
          <t>SBIN0012082</t>
        </is>
      </c>
    </row>
    <row r="4326" ht="14.4" customHeight="1">
      <c r="E4326" s="139" t="inlineStr">
        <is>
          <t>ANDB0CG7030</t>
        </is>
      </c>
      <c r="F4326" s="139" t="inlineStr">
        <is>
          <t>CNRB0003511</t>
        </is>
      </c>
      <c r="G4326" s="139" t="inlineStr">
        <is>
          <t>ICIC0002983</t>
        </is>
      </c>
      <c r="H4326" s="139" t="inlineStr">
        <is>
          <t>PSIB0021236</t>
        </is>
      </c>
      <c r="I4326" s="139" t="inlineStr">
        <is>
          <t>SBIN0012081</t>
        </is>
      </c>
    </row>
    <row r="4327" ht="14.4" customHeight="1">
      <c r="E4327" s="139" t="inlineStr">
        <is>
          <t>ANDB0CG7029</t>
        </is>
      </c>
      <c r="F4327" s="139" t="inlineStr">
        <is>
          <t>CNRB0003510</t>
        </is>
      </c>
      <c r="G4327" s="139" t="inlineStr">
        <is>
          <t>ICIC0002982</t>
        </is>
      </c>
      <c r="H4327" s="139" t="inlineStr">
        <is>
          <t>PSIB0021235</t>
        </is>
      </c>
      <c r="I4327" s="139" t="inlineStr">
        <is>
          <t>SBIN0012080</t>
        </is>
      </c>
    </row>
    <row r="4328" ht="14.4" customHeight="1">
      <c r="E4328" s="139" t="inlineStr">
        <is>
          <t>ANDB0CG7028</t>
        </is>
      </c>
      <c r="F4328" s="139" t="inlineStr">
        <is>
          <t>CNRB0003509</t>
        </is>
      </c>
      <c r="G4328" s="139" t="inlineStr">
        <is>
          <t>ICIC0002981</t>
        </is>
      </c>
      <c r="H4328" s="139" t="inlineStr">
        <is>
          <t>PSIB0021234</t>
        </is>
      </c>
      <c r="I4328" s="139" t="inlineStr">
        <is>
          <t>SBIN0012079</t>
        </is>
      </c>
    </row>
    <row r="4329" ht="14.4" customHeight="1">
      <c r="E4329" s="139" t="inlineStr">
        <is>
          <t>ANDB0CG7027</t>
        </is>
      </c>
      <c r="F4329" s="139" t="inlineStr">
        <is>
          <t>CNRB0003508</t>
        </is>
      </c>
      <c r="G4329" s="139" t="inlineStr">
        <is>
          <t>ICIC0002980</t>
        </is>
      </c>
      <c r="H4329" s="139" t="inlineStr">
        <is>
          <t>PSIB0021233</t>
        </is>
      </c>
      <c r="I4329" s="139" t="inlineStr">
        <is>
          <t>SBIN0012076</t>
        </is>
      </c>
    </row>
    <row r="4330" ht="14.4" customHeight="1">
      <c r="E4330" s="139" t="inlineStr">
        <is>
          <t>ANDB0CG7026</t>
        </is>
      </c>
      <c r="F4330" s="139" t="inlineStr">
        <is>
          <t>CNRB0003507</t>
        </is>
      </c>
      <c r="G4330" s="139" t="inlineStr">
        <is>
          <t>ICIC0002979</t>
        </is>
      </c>
      <c r="H4330" s="139" t="inlineStr">
        <is>
          <t>PSIB0021232</t>
        </is>
      </c>
      <c r="I4330" s="139" t="inlineStr">
        <is>
          <t>SBIN0012075</t>
        </is>
      </c>
    </row>
    <row r="4331" ht="14.4" customHeight="1">
      <c r="E4331" s="139" t="inlineStr">
        <is>
          <t>ANDB0CG7025</t>
        </is>
      </c>
      <c r="F4331" s="139" t="inlineStr">
        <is>
          <t>CNRB0003506</t>
        </is>
      </c>
      <c r="G4331" s="139" t="inlineStr">
        <is>
          <t>ICIC0002978</t>
        </is>
      </c>
      <c r="H4331" s="139" t="inlineStr">
        <is>
          <t>PSIB0021231</t>
        </is>
      </c>
      <c r="I4331" s="139" t="inlineStr">
        <is>
          <t>SBIN0012074</t>
        </is>
      </c>
    </row>
    <row r="4332" ht="14.4" customHeight="1">
      <c r="E4332" s="139" t="inlineStr">
        <is>
          <t>ANDB0CG7024</t>
        </is>
      </c>
      <c r="F4332" s="139" t="inlineStr">
        <is>
          <t>CNRB0003505</t>
        </is>
      </c>
      <c r="G4332" s="139" t="inlineStr">
        <is>
          <t>ICIC0002977</t>
        </is>
      </c>
      <c r="H4332" s="139" t="inlineStr">
        <is>
          <t>PSIB0021230</t>
        </is>
      </c>
      <c r="I4332" s="139" t="inlineStr">
        <is>
          <t>SBIN0012073</t>
        </is>
      </c>
    </row>
    <row r="4333" ht="14.4" customHeight="1">
      <c r="E4333" s="139" t="inlineStr">
        <is>
          <t>ANDB0CG7023</t>
        </is>
      </c>
      <c r="F4333" s="139" t="inlineStr">
        <is>
          <t>CNRB0003504</t>
        </is>
      </c>
      <c r="G4333" s="139" t="inlineStr">
        <is>
          <t>ICIC0002976</t>
        </is>
      </c>
      <c r="H4333" s="139" t="inlineStr">
        <is>
          <t>PSIB0021229</t>
        </is>
      </c>
      <c r="I4333" s="139" t="inlineStr">
        <is>
          <t>SBIN0012072</t>
        </is>
      </c>
    </row>
    <row r="4334" ht="14.4" customHeight="1">
      <c r="E4334" s="139" t="inlineStr">
        <is>
          <t>ANDB0CG7022</t>
        </is>
      </c>
      <c r="F4334" s="139" t="inlineStr">
        <is>
          <t>CNRB0003503</t>
        </is>
      </c>
      <c r="G4334" s="139" t="inlineStr">
        <is>
          <t>ICIC0002975</t>
        </is>
      </c>
      <c r="H4334" s="139" t="inlineStr">
        <is>
          <t>PSIB0021228</t>
        </is>
      </c>
      <c r="I4334" s="139" t="inlineStr">
        <is>
          <t>SBIN0012071</t>
        </is>
      </c>
    </row>
    <row r="4335" ht="14.4" customHeight="1">
      <c r="E4335" s="139" t="inlineStr">
        <is>
          <t>ANDB0CG7021</t>
        </is>
      </c>
      <c r="F4335" s="139" t="inlineStr">
        <is>
          <t>CNRB0003502</t>
        </is>
      </c>
      <c r="G4335" s="139" t="inlineStr">
        <is>
          <t>ICIC0002974</t>
        </is>
      </c>
      <c r="H4335" s="139" t="inlineStr">
        <is>
          <t>PSIB0021227</t>
        </is>
      </c>
      <c r="I4335" s="139" t="inlineStr">
        <is>
          <t>SBIN0012069</t>
        </is>
      </c>
    </row>
    <row r="4336" ht="14.4" customHeight="1">
      <c r="E4336" s="139" t="inlineStr">
        <is>
          <t>ANDB0CG7020</t>
        </is>
      </c>
      <c r="F4336" s="139" t="inlineStr">
        <is>
          <t>CNRB0003501</t>
        </is>
      </c>
      <c r="G4336" s="139" t="inlineStr">
        <is>
          <t>ICIC0002973</t>
        </is>
      </c>
      <c r="H4336" s="139" t="inlineStr">
        <is>
          <t>PSIB0021226</t>
        </is>
      </c>
      <c r="I4336" s="139" t="inlineStr">
        <is>
          <t>SBIN0012068</t>
        </is>
      </c>
    </row>
    <row r="4337" ht="14.4" customHeight="1">
      <c r="E4337" s="139" t="inlineStr">
        <is>
          <t>ANDB0CG7019</t>
        </is>
      </c>
      <c r="F4337" s="139" t="inlineStr">
        <is>
          <t>CNRB0003500</t>
        </is>
      </c>
      <c r="G4337" s="139" t="inlineStr">
        <is>
          <t>ICIC0002972</t>
        </is>
      </c>
      <c r="H4337" s="139" t="inlineStr">
        <is>
          <t>PSIB0021225</t>
        </is>
      </c>
      <c r="I4337" s="139" t="inlineStr">
        <is>
          <t>SBIN0012067</t>
        </is>
      </c>
    </row>
    <row r="4338" ht="14.4" customHeight="1">
      <c r="E4338" s="139" t="inlineStr">
        <is>
          <t>ANDB0CG7018</t>
        </is>
      </c>
      <c r="F4338" s="139" t="inlineStr">
        <is>
          <t>CNRB0003499</t>
        </is>
      </c>
      <c r="G4338" s="139" t="inlineStr">
        <is>
          <t>ICIC0002971</t>
        </is>
      </c>
      <c r="H4338" s="139" t="inlineStr">
        <is>
          <t>PSIB0021224</t>
        </is>
      </c>
      <c r="I4338" s="139" t="inlineStr">
        <is>
          <t>SBIN0012066</t>
        </is>
      </c>
    </row>
    <row r="4339" ht="14.4" customHeight="1">
      <c r="E4339" s="139" t="inlineStr">
        <is>
          <t>ANDB0CG7017</t>
        </is>
      </c>
      <c r="F4339" s="139" t="inlineStr">
        <is>
          <t>CNRB0003498</t>
        </is>
      </c>
      <c r="G4339" s="139" t="inlineStr">
        <is>
          <t>ICIC0002970</t>
        </is>
      </c>
      <c r="H4339" s="139" t="inlineStr">
        <is>
          <t>PSIB0021223</t>
        </is>
      </c>
      <c r="I4339" s="139" t="inlineStr">
        <is>
          <t>SBIN0012065</t>
        </is>
      </c>
    </row>
    <row r="4340" ht="14.4" customHeight="1">
      <c r="E4340" s="139" t="inlineStr">
        <is>
          <t>ANDB0CG7016</t>
        </is>
      </c>
      <c r="F4340" s="139" t="inlineStr">
        <is>
          <t>CNRB0003497</t>
        </is>
      </c>
      <c r="G4340" s="139" t="inlineStr">
        <is>
          <t>ICIC0002969</t>
        </is>
      </c>
      <c r="H4340" s="139" t="inlineStr">
        <is>
          <t>PSIB0021222</t>
        </is>
      </c>
      <c r="I4340" s="139" t="inlineStr">
        <is>
          <t>SBIN0012064</t>
        </is>
      </c>
    </row>
    <row r="4341" ht="14.4" customHeight="1">
      <c r="E4341" s="139" t="inlineStr">
        <is>
          <t>ANDB0CG7015</t>
        </is>
      </c>
      <c r="F4341" s="139" t="inlineStr">
        <is>
          <t>CNRB0003491</t>
        </is>
      </c>
      <c r="G4341" s="139" t="inlineStr">
        <is>
          <t>ICIC0002968</t>
        </is>
      </c>
      <c r="H4341" s="139" t="inlineStr">
        <is>
          <t>PSIB0021221</t>
        </is>
      </c>
      <c r="I4341" s="139" t="inlineStr">
        <is>
          <t>SBIN0012063</t>
        </is>
      </c>
    </row>
    <row r="4342" ht="14.4" customHeight="1">
      <c r="E4342" s="139" t="inlineStr">
        <is>
          <t>ANDB0CG7014</t>
        </is>
      </c>
      <c r="F4342" s="139" t="inlineStr">
        <is>
          <t>CNRB0003490</t>
        </is>
      </c>
      <c r="G4342" s="139" t="inlineStr">
        <is>
          <t>ICIC0002967</t>
        </is>
      </c>
      <c r="H4342" s="139" t="inlineStr">
        <is>
          <t>PSIB0021220</t>
        </is>
      </c>
      <c r="I4342" s="139" t="inlineStr">
        <is>
          <t>SBIN0012062</t>
        </is>
      </c>
    </row>
    <row r="4343" ht="14.4" customHeight="1">
      <c r="E4343" s="139" t="inlineStr">
        <is>
          <t>ANDB0CG7012</t>
        </is>
      </c>
      <c r="F4343" s="139" t="inlineStr">
        <is>
          <t>CNRB0003489</t>
        </is>
      </c>
      <c r="G4343" s="139" t="inlineStr">
        <is>
          <t>ICIC0002966</t>
        </is>
      </c>
      <c r="H4343" s="139" t="inlineStr">
        <is>
          <t>PSIB0021219</t>
        </is>
      </c>
      <c r="I4343" s="139" t="inlineStr">
        <is>
          <t>SBIN0012061</t>
        </is>
      </c>
    </row>
    <row r="4344" ht="14.4" customHeight="1">
      <c r="E4344" s="139" t="inlineStr">
        <is>
          <t>ANDB0CG7011</t>
        </is>
      </c>
      <c r="F4344" s="139" t="inlineStr">
        <is>
          <t>CNRB0003488</t>
        </is>
      </c>
      <c r="G4344" s="139" t="inlineStr">
        <is>
          <t>ICIC0002965</t>
        </is>
      </c>
      <c r="H4344" s="139" t="inlineStr">
        <is>
          <t>PSIB0021218</t>
        </is>
      </c>
      <c r="I4344" s="139" t="inlineStr">
        <is>
          <t>SBIN0012060</t>
        </is>
      </c>
    </row>
    <row r="4345" ht="14.4" customHeight="1">
      <c r="E4345" s="139" t="inlineStr">
        <is>
          <t>ANDB0CG7010</t>
        </is>
      </c>
      <c r="F4345" s="139" t="inlineStr">
        <is>
          <t>CNRB0003487</t>
        </is>
      </c>
      <c r="G4345" s="139" t="inlineStr">
        <is>
          <t>ICIC0002964</t>
        </is>
      </c>
      <c r="H4345" s="139" t="inlineStr">
        <is>
          <t>PSIB0021216</t>
        </is>
      </c>
      <c r="I4345" s="139" t="inlineStr">
        <is>
          <t>SBIN0012059</t>
        </is>
      </c>
    </row>
    <row r="4346" ht="14.4" customHeight="1">
      <c r="E4346" s="139" t="inlineStr">
        <is>
          <t>ANDB0CG7009</t>
        </is>
      </c>
      <c r="F4346" s="139" t="inlineStr">
        <is>
          <t>CNRB0003486</t>
        </is>
      </c>
      <c r="G4346" s="139" t="inlineStr">
        <is>
          <t>ICIC0002963</t>
        </is>
      </c>
      <c r="H4346" s="139" t="inlineStr">
        <is>
          <t>PSIB0021215</t>
        </is>
      </c>
      <c r="I4346" s="139" t="inlineStr">
        <is>
          <t>SBIN0012058</t>
        </is>
      </c>
    </row>
    <row r="4347" ht="14.4" customHeight="1">
      <c r="E4347" s="139" t="inlineStr">
        <is>
          <t>ANDB0CG7008</t>
        </is>
      </c>
      <c r="F4347" s="139" t="inlineStr">
        <is>
          <t>CNRB0003485</t>
        </is>
      </c>
      <c r="G4347" s="139" t="inlineStr">
        <is>
          <t>ICIC0002962</t>
        </is>
      </c>
      <c r="H4347" s="139" t="inlineStr">
        <is>
          <t>PSIB0021214</t>
        </is>
      </c>
      <c r="I4347" s="139" t="inlineStr">
        <is>
          <t>SBIN0012057</t>
        </is>
      </c>
    </row>
    <row r="4348" ht="14.4" customHeight="1">
      <c r="E4348" s="139" t="inlineStr">
        <is>
          <t>ANDB0CG7007</t>
        </is>
      </c>
      <c r="F4348" s="139" t="inlineStr">
        <is>
          <t>CNRB0003484</t>
        </is>
      </c>
      <c r="G4348" s="139" t="inlineStr">
        <is>
          <t>ICIC0002961</t>
        </is>
      </c>
      <c r="H4348" s="139" t="inlineStr">
        <is>
          <t>PSIB0021213</t>
        </is>
      </c>
      <c r="I4348" s="139" t="inlineStr">
        <is>
          <t>SBIN0012056</t>
        </is>
      </c>
    </row>
    <row r="4349" ht="14.4" customHeight="1">
      <c r="E4349" s="139" t="inlineStr">
        <is>
          <t>ANDB0CG7006</t>
        </is>
      </c>
      <c r="F4349" s="139" t="inlineStr">
        <is>
          <t>CNRB0003483</t>
        </is>
      </c>
      <c r="G4349" s="139" t="inlineStr">
        <is>
          <t>ICIC0002960</t>
        </is>
      </c>
      <c r="H4349" s="139" t="inlineStr">
        <is>
          <t>PSIB0021212</t>
        </is>
      </c>
      <c r="I4349" s="139" t="inlineStr">
        <is>
          <t>SBIN0012055</t>
        </is>
      </c>
    </row>
    <row r="4350" ht="14.4" customHeight="1">
      <c r="E4350" s="139" t="inlineStr">
        <is>
          <t>ANDB0CG7005</t>
        </is>
      </c>
      <c r="F4350" s="139" t="inlineStr">
        <is>
          <t>CNRB0003482</t>
        </is>
      </c>
      <c r="G4350" s="139" t="inlineStr">
        <is>
          <t>ICIC0002959</t>
        </is>
      </c>
      <c r="H4350" s="139" t="inlineStr">
        <is>
          <t>PSIB0021211</t>
        </is>
      </c>
      <c r="I4350" s="139" t="inlineStr">
        <is>
          <t>SBIN0012054</t>
        </is>
      </c>
    </row>
    <row r="4351" ht="14.4" customHeight="1">
      <c r="E4351" s="139" t="inlineStr">
        <is>
          <t>ANDB0CG7004</t>
        </is>
      </c>
      <c r="F4351" s="139" t="inlineStr">
        <is>
          <t>CNRB0003481</t>
        </is>
      </c>
      <c r="G4351" s="139" t="inlineStr">
        <is>
          <t>ICIC0002958</t>
        </is>
      </c>
      <c r="H4351" s="139" t="inlineStr">
        <is>
          <t>PSIB0021210</t>
        </is>
      </c>
      <c r="I4351" s="139" t="inlineStr">
        <is>
          <t>SBIN0012053</t>
        </is>
      </c>
    </row>
    <row r="4352" ht="14.4" customHeight="1">
      <c r="E4352" s="139" t="inlineStr">
        <is>
          <t>ANDB0CG7003</t>
        </is>
      </c>
      <c r="F4352" s="139" t="inlineStr">
        <is>
          <t>CNRB0003480</t>
        </is>
      </c>
      <c r="G4352" s="139" t="inlineStr">
        <is>
          <t>ICIC0002957</t>
        </is>
      </c>
      <c r="H4352" s="139" t="inlineStr">
        <is>
          <t>PSIB0021209</t>
        </is>
      </c>
      <c r="I4352" s="139" t="inlineStr">
        <is>
          <t>SBIN0012052</t>
        </is>
      </c>
    </row>
    <row r="4353" ht="14.4" customHeight="1">
      <c r="E4353" s="139" t="inlineStr">
        <is>
          <t>ANDB0CG7002</t>
        </is>
      </c>
      <c r="F4353" s="139" t="inlineStr">
        <is>
          <t>CNRB0003479</t>
        </is>
      </c>
      <c r="G4353" s="139" t="inlineStr">
        <is>
          <t>ICIC0002956</t>
        </is>
      </c>
      <c r="H4353" s="139" t="inlineStr">
        <is>
          <t>PSIB0021208</t>
        </is>
      </c>
      <c r="I4353" s="139" t="inlineStr">
        <is>
          <t>SBIN0012051</t>
        </is>
      </c>
    </row>
    <row r="4354" ht="14.4" customHeight="1">
      <c r="E4354" s="139" t="inlineStr">
        <is>
          <t>ANDB0CG7001</t>
        </is>
      </c>
      <c r="F4354" s="139" t="inlineStr">
        <is>
          <t>CNRB0003478</t>
        </is>
      </c>
      <c r="G4354" s="139" t="inlineStr">
        <is>
          <t>ICIC0002955</t>
        </is>
      </c>
      <c r="H4354" s="139" t="inlineStr">
        <is>
          <t>PSIB0021207</t>
        </is>
      </c>
      <c r="I4354" s="139" t="inlineStr">
        <is>
          <t>SBIN0012050</t>
        </is>
      </c>
    </row>
    <row r="4355" ht="14.4" customHeight="1">
      <c r="E4355" s="139" t="inlineStr">
        <is>
          <t>ANDB00UPAVP</t>
        </is>
      </c>
      <c r="F4355" s="139" t="inlineStr">
        <is>
          <t>CNRB0003477</t>
        </is>
      </c>
      <c r="G4355" s="139" t="inlineStr">
        <is>
          <t>ICIC0002954</t>
        </is>
      </c>
      <c r="H4355" s="139" t="inlineStr">
        <is>
          <t>PSIB0021206</t>
        </is>
      </c>
      <c r="I4355" s="139" t="inlineStr">
        <is>
          <t>SBIN0012049</t>
        </is>
      </c>
    </row>
    <row r="4356" ht="14.4" customHeight="1">
      <c r="E4356" s="139" t="inlineStr">
        <is>
          <t>ANDB0009187</t>
        </is>
      </c>
      <c r="F4356" s="139" t="inlineStr">
        <is>
          <t>CNRB0003476</t>
        </is>
      </c>
      <c r="G4356" s="139" t="inlineStr">
        <is>
          <t>ICIC0002953</t>
        </is>
      </c>
      <c r="H4356" s="139" t="inlineStr">
        <is>
          <t>PSIB0021205</t>
        </is>
      </c>
      <c r="I4356" s="139" t="inlineStr">
        <is>
          <t>SBIN0012048</t>
        </is>
      </c>
    </row>
    <row r="4357" ht="14.4" customHeight="1">
      <c r="E4357" s="139" t="inlineStr">
        <is>
          <t>ANDB0007999</t>
        </is>
      </c>
      <c r="F4357" s="139" t="inlineStr">
        <is>
          <t>CNRB0003475</t>
        </is>
      </c>
      <c r="G4357" s="139" t="inlineStr">
        <is>
          <t>ICIC0002952</t>
        </is>
      </c>
      <c r="H4357" s="139" t="inlineStr">
        <is>
          <t>PSIB0021204</t>
        </is>
      </c>
      <c r="I4357" s="139" t="inlineStr">
        <is>
          <t>SBIN0012047</t>
        </is>
      </c>
    </row>
    <row r="4358" ht="14.4" customHeight="1">
      <c r="E4358" s="139" t="inlineStr">
        <is>
          <t>ANDB0003123</t>
        </is>
      </c>
      <c r="F4358" s="139" t="inlineStr">
        <is>
          <t>CNRB0003474</t>
        </is>
      </c>
      <c r="G4358" s="139" t="inlineStr">
        <is>
          <t>ICIC0002951</t>
        </is>
      </c>
      <c r="H4358" s="139" t="inlineStr">
        <is>
          <t>PSIB0021203</t>
        </is>
      </c>
      <c r="I4358" s="139" t="inlineStr">
        <is>
          <t>SBIN0012046</t>
        </is>
      </c>
    </row>
    <row r="4359" ht="14.4" customHeight="1">
      <c r="E4359" s="139" t="inlineStr">
        <is>
          <t>ANDB0003122</t>
        </is>
      </c>
      <c r="F4359" s="139" t="inlineStr">
        <is>
          <t>CNRB0003473</t>
        </is>
      </c>
      <c r="G4359" s="139" t="inlineStr">
        <is>
          <t>ICIC0002950</t>
        </is>
      </c>
      <c r="H4359" s="139" t="inlineStr">
        <is>
          <t>PSIB0021202</t>
        </is>
      </c>
      <c r="I4359" s="139" t="inlineStr">
        <is>
          <t>SBIN0012045</t>
        </is>
      </c>
    </row>
    <row r="4360" ht="14.4" customHeight="1">
      <c r="E4360" s="139" t="inlineStr">
        <is>
          <t>ANDB0003121</t>
        </is>
      </c>
      <c r="F4360" s="139" t="inlineStr">
        <is>
          <t>CNRB0003472</t>
        </is>
      </c>
      <c r="G4360" s="139" t="inlineStr">
        <is>
          <t>ICIC0002949</t>
        </is>
      </c>
      <c r="H4360" s="139" t="inlineStr">
        <is>
          <t>PSIB0021201</t>
        </is>
      </c>
      <c r="I4360" s="139" t="inlineStr">
        <is>
          <t>SBIN0012044</t>
        </is>
      </c>
    </row>
    <row r="4361" ht="14.4" customHeight="1">
      <c r="E4361" s="139" t="inlineStr">
        <is>
          <t>ANDB0003120</t>
        </is>
      </c>
      <c r="F4361" s="139" t="inlineStr">
        <is>
          <t>CNRB0003471</t>
        </is>
      </c>
      <c r="G4361" s="139" t="inlineStr">
        <is>
          <t>ICIC0002948</t>
        </is>
      </c>
      <c r="H4361" s="139" t="inlineStr">
        <is>
          <t>PSIB0021200</t>
        </is>
      </c>
      <c r="I4361" s="139" t="inlineStr">
        <is>
          <t>SBIN0012043</t>
        </is>
      </c>
    </row>
    <row r="4362" ht="14.4" customHeight="1">
      <c r="E4362" s="139" t="inlineStr">
        <is>
          <t>ANDB0003119</t>
        </is>
      </c>
      <c r="F4362" s="139" t="inlineStr">
        <is>
          <t>CNRB0003470</t>
        </is>
      </c>
      <c r="G4362" s="139" t="inlineStr">
        <is>
          <t>ICIC0002947</t>
        </is>
      </c>
      <c r="H4362" s="139" t="inlineStr">
        <is>
          <t>PSIB0021199</t>
        </is>
      </c>
      <c r="I4362" s="139" t="inlineStr">
        <is>
          <t>SBIN0012042</t>
        </is>
      </c>
    </row>
    <row r="4363" ht="14.4" customHeight="1">
      <c r="E4363" s="139" t="inlineStr">
        <is>
          <t>ANDB0003118</t>
        </is>
      </c>
      <c r="F4363" s="139" t="inlineStr">
        <is>
          <t>CNRB0003469</t>
        </is>
      </c>
      <c r="G4363" s="139" t="inlineStr">
        <is>
          <t>ICIC0002946</t>
        </is>
      </c>
      <c r="H4363" s="139" t="inlineStr">
        <is>
          <t>PSIB0021198</t>
        </is>
      </c>
      <c r="I4363" s="139" t="inlineStr">
        <is>
          <t>SBIN0012041</t>
        </is>
      </c>
    </row>
    <row r="4364" ht="14.4" customHeight="1">
      <c r="E4364" s="139" t="inlineStr">
        <is>
          <t>ANDB0003117</t>
        </is>
      </c>
      <c r="F4364" s="139" t="inlineStr">
        <is>
          <t>CNRB0003468</t>
        </is>
      </c>
      <c r="G4364" s="139" t="inlineStr">
        <is>
          <t>ICIC0002945</t>
        </is>
      </c>
      <c r="H4364" s="139" t="inlineStr">
        <is>
          <t>PSIB0021197</t>
        </is>
      </c>
      <c r="I4364" s="139" t="inlineStr">
        <is>
          <t>SBIN0012040</t>
        </is>
      </c>
    </row>
    <row r="4365" ht="14.4" customHeight="1">
      <c r="E4365" s="139" t="inlineStr">
        <is>
          <t>ANDB0003116</t>
        </is>
      </c>
      <c r="F4365" s="139" t="inlineStr">
        <is>
          <t>CNRB0003466</t>
        </is>
      </c>
      <c r="G4365" s="139" t="inlineStr">
        <is>
          <t>ICIC0002944</t>
        </is>
      </c>
      <c r="H4365" s="139" t="inlineStr">
        <is>
          <t>PSIB0021196</t>
        </is>
      </c>
      <c r="I4365" s="139" t="inlineStr">
        <is>
          <t>SBIN0012039</t>
        </is>
      </c>
    </row>
    <row r="4366" ht="14.4" customHeight="1">
      <c r="E4366" s="139" t="inlineStr">
        <is>
          <t>ANDB0003115</t>
        </is>
      </c>
      <c r="F4366" s="139" t="inlineStr">
        <is>
          <t>CNRB0003463</t>
        </is>
      </c>
      <c r="G4366" s="139" t="inlineStr">
        <is>
          <t>ICIC0002943</t>
        </is>
      </c>
      <c r="H4366" s="139" t="inlineStr">
        <is>
          <t>PSIB0021195</t>
        </is>
      </c>
      <c r="I4366" s="139" t="inlineStr">
        <is>
          <t>SBIN0012038</t>
        </is>
      </c>
    </row>
    <row r="4367" ht="14.4" customHeight="1">
      <c r="E4367" s="139" t="inlineStr">
        <is>
          <t>ANDB0003114</t>
        </is>
      </c>
      <c r="F4367" s="139" t="inlineStr">
        <is>
          <t>CNRB0003459</t>
        </is>
      </c>
      <c r="G4367" s="139" t="inlineStr">
        <is>
          <t>ICIC0002942</t>
        </is>
      </c>
      <c r="H4367" s="139" t="inlineStr">
        <is>
          <t>PSIB0021194</t>
        </is>
      </c>
      <c r="I4367" s="139" t="inlineStr">
        <is>
          <t>SBIN0012037</t>
        </is>
      </c>
    </row>
    <row r="4368" ht="14.4" customHeight="1">
      <c r="E4368" s="139" t="inlineStr">
        <is>
          <t>ANDB0003113</t>
        </is>
      </c>
      <c r="F4368" s="139" t="inlineStr">
        <is>
          <t>CNRB0003458</t>
        </is>
      </c>
      <c r="G4368" s="139" t="inlineStr">
        <is>
          <t>ICIC0002941</t>
        </is>
      </c>
      <c r="H4368" s="139" t="inlineStr">
        <is>
          <t>PSIB0021193</t>
        </is>
      </c>
      <c r="I4368" s="139" t="inlineStr">
        <is>
          <t>SBIN0012036</t>
        </is>
      </c>
    </row>
    <row r="4369" ht="14.4" customHeight="1">
      <c r="E4369" s="139" t="inlineStr">
        <is>
          <t>ANDB0003112</t>
        </is>
      </c>
      <c r="F4369" s="139" t="inlineStr">
        <is>
          <t>CNRB0003457</t>
        </is>
      </c>
      <c r="G4369" s="139" t="inlineStr">
        <is>
          <t>ICIC0002940</t>
        </is>
      </c>
      <c r="H4369" s="139" t="inlineStr">
        <is>
          <t>PSIB0021192</t>
        </is>
      </c>
      <c r="I4369" s="139" t="inlineStr">
        <is>
          <t>SBIN0012035</t>
        </is>
      </c>
    </row>
    <row r="4370" ht="14.4" customHeight="1">
      <c r="E4370" s="139" t="inlineStr">
        <is>
          <t>ANDB0003111</t>
        </is>
      </c>
      <c r="F4370" s="139" t="inlineStr">
        <is>
          <t>CNRB0003456</t>
        </is>
      </c>
      <c r="G4370" s="139" t="inlineStr">
        <is>
          <t>ICIC0002939</t>
        </is>
      </c>
      <c r="H4370" s="139" t="inlineStr">
        <is>
          <t>PSIB0021191</t>
        </is>
      </c>
      <c r="I4370" s="139" t="inlineStr">
        <is>
          <t>SBIN0012034</t>
        </is>
      </c>
    </row>
    <row r="4371" ht="14.4" customHeight="1">
      <c r="E4371" s="139" t="inlineStr">
        <is>
          <t>ANDB0003110</t>
        </is>
      </c>
      <c r="F4371" s="139" t="inlineStr">
        <is>
          <t>CNRB0003455</t>
        </is>
      </c>
      <c r="G4371" s="139" t="inlineStr">
        <is>
          <t>ICIC0002938</t>
        </is>
      </c>
      <c r="H4371" s="139" t="inlineStr">
        <is>
          <t>PSIB0021190</t>
        </is>
      </c>
      <c r="I4371" s="139" t="inlineStr">
        <is>
          <t>SBIN0012033</t>
        </is>
      </c>
    </row>
    <row r="4372" ht="14.4" customHeight="1">
      <c r="E4372" s="139" t="inlineStr">
        <is>
          <t>ANDB0003109</t>
        </is>
      </c>
      <c r="F4372" s="139" t="inlineStr">
        <is>
          <t>CNRB0003454</t>
        </is>
      </c>
      <c r="G4372" s="139" t="inlineStr">
        <is>
          <t>ICIC0002937</t>
        </is>
      </c>
      <c r="H4372" s="139" t="inlineStr">
        <is>
          <t>PSIB0021189</t>
        </is>
      </c>
      <c r="I4372" s="139" t="inlineStr">
        <is>
          <t>SBIN0012032</t>
        </is>
      </c>
    </row>
    <row r="4373" ht="14.4" customHeight="1">
      <c r="E4373" s="139" t="inlineStr">
        <is>
          <t>ANDB0003108</t>
        </is>
      </c>
      <c r="F4373" s="139" t="inlineStr">
        <is>
          <t>CNRB0003453</t>
        </is>
      </c>
      <c r="G4373" s="139" t="inlineStr">
        <is>
          <t>ICIC0002936</t>
        </is>
      </c>
      <c r="H4373" s="139" t="inlineStr">
        <is>
          <t>PSIB0021188</t>
        </is>
      </c>
      <c r="I4373" s="139" t="inlineStr">
        <is>
          <t>SBIN0012031</t>
        </is>
      </c>
    </row>
    <row r="4374" ht="14.4" customHeight="1">
      <c r="E4374" s="139" t="inlineStr">
        <is>
          <t>ANDB0003107</t>
        </is>
      </c>
      <c r="F4374" s="139" t="inlineStr">
        <is>
          <t>CNRB0003452</t>
        </is>
      </c>
      <c r="G4374" s="139" t="inlineStr">
        <is>
          <t>ICIC0002935</t>
        </is>
      </c>
      <c r="H4374" s="139" t="inlineStr">
        <is>
          <t>PSIB0021187</t>
        </is>
      </c>
      <c r="I4374" s="139" t="inlineStr">
        <is>
          <t>SBIN0012030</t>
        </is>
      </c>
    </row>
    <row r="4375" ht="14.4" customHeight="1">
      <c r="E4375" s="139" t="inlineStr">
        <is>
          <t>ANDB0003106</t>
        </is>
      </c>
      <c r="F4375" s="139" t="inlineStr">
        <is>
          <t>CNRB0003451</t>
        </is>
      </c>
      <c r="G4375" s="139" t="inlineStr">
        <is>
          <t>ICIC0002934</t>
        </is>
      </c>
      <c r="H4375" s="139" t="inlineStr">
        <is>
          <t>PSIB0021186</t>
        </is>
      </c>
      <c r="I4375" s="139" t="inlineStr">
        <is>
          <t>SBIN0012029</t>
        </is>
      </c>
    </row>
    <row r="4376" ht="14.4" customHeight="1">
      <c r="E4376" s="139" t="inlineStr">
        <is>
          <t>ANDB0003105</t>
        </is>
      </c>
      <c r="F4376" s="139" t="inlineStr">
        <is>
          <t>CNRB0003450</t>
        </is>
      </c>
      <c r="G4376" s="139" t="inlineStr">
        <is>
          <t>ICIC0002933</t>
        </is>
      </c>
      <c r="H4376" s="139" t="inlineStr">
        <is>
          <t>PSIB0021185</t>
        </is>
      </c>
      <c r="I4376" s="139" t="inlineStr">
        <is>
          <t>SBIN0012028</t>
        </is>
      </c>
    </row>
    <row r="4377" ht="14.4" customHeight="1">
      <c r="E4377" s="139" t="inlineStr">
        <is>
          <t>ANDB0003104</t>
        </is>
      </c>
      <c r="F4377" s="139" t="inlineStr">
        <is>
          <t>CNRB0003449</t>
        </is>
      </c>
      <c r="G4377" s="139" t="inlineStr">
        <is>
          <t>ICIC0002932</t>
        </is>
      </c>
      <c r="H4377" s="139" t="inlineStr">
        <is>
          <t>PSIB0021184</t>
        </is>
      </c>
      <c r="I4377" s="139" t="inlineStr">
        <is>
          <t>SBIN0012027</t>
        </is>
      </c>
    </row>
    <row r="4378" ht="14.4" customHeight="1">
      <c r="E4378" s="139" t="inlineStr">
        <is>
          <t>ANDB0003103</t>
        </is>
      </c>
      <c r="F4378" s="139" t="inlineStr">
        <is>
          <t>CNRB0003448</t>
        </is>
      </c>
      <c r="G4378" s="139" t="inlineStr">
        <is>
          <t>ICIC0002931</t>
        </is>
      </c>
      <c r="H4378" s="139" t="inlineStr">
        <is>
          <t>PSIB0021183</t>
        </is>
      </c>
      <c r="I4378" s="139" t="inlineStr">
        <is>
          <t>SBIN0012026</t>
        </is>
      </c>
    </row>
    <row r="4379" ht="14.4" customHeight="1">
      <c r="E4379" s="139" t="inlineStr">
        <is>
          <t>ANDB0003101</t>
        </is>
      </c>
      <c r="F4379" s="139" t="inlineStr">
        <is>
          <t>CNRB0003447</t>
        </is>
      </c>
      <c r="G4379" s="139" t="inlineStr">
        <is>
          <t>ICIC0002930</t>
        </is>
      </c>
      <c r="H4379" s="139" t="inlineStr">
        <is>
          <t>PSIB0021182</t>
        </is>
      </c>
      <c r="I4379" s="139" t="inlineStr">
        <is>
          <t>SBIN0012025</t>
        </is>
      </c>
    </row>
    <row r="4380" ht="14.4" customHeight="1">
      <c r="E4380" s="139" t="inlineStr">
        <is>
          <t>ANDB0003100</t>
        </is>
      </c>
      <c r="F4380" s="139" t="inlineStr">
        <is>
          <t>CNRB0003446</t>
        </is>
      </c>
      <c r="G4380" s="139" t="inlineStr">
        <is>
          <t>ICIC0002929</t>
        </is>
      </c>
      <c r="H4380" s="139" t="inlineStr">
        <is>
          <t>PSIB0021181</t>
        </is>
      </c>
      <c r="I4380" s="139" t="inlineStr">
        <is>
          <t>SBIN0012024</t>
        </is>
      </c>
    </row>
    <row r="4381" ht="14.4" customHeight="1">
      <c r="E4381" s="139" t="inlineStr">
        <is>
          <t>ANDB0003098</t>
        </is>
      </c>
      <c r="F4381" s="139" t="inlineStr">
        <is>
          <t>CNRB0003445</t>
        </is>
      </c>
      <c r="G4381" s="139" t="inlineStr">
        <is>
          <t>ICIC0002928</t>
        </is>
      </c>
      <c r="H4381" s="139" t="inlineStr">
        <is>
          <t>PSIB0021180</t>
        </is>
      </c>
      <c r="I4381" s="139" t="inlineStr">
        <is>
          <t>SBIN0012023</t>
        </is>
      </c>
    </row>
    <row r="4382" ht="14.4" customHeight="1">
      <c r="E4382" s="139" t="inlineStr">
        <is>
          <t>ANDB0003097</t>
        </is>
      </c>
      <c r="F4382" s="139" t="inlineStr">
        <is>
          <t>CNRB0003444</t>
        </is>
      </c>
      <c r="G4382" s="139" t="inlineStr">
        <is>
          <t>ICIC0002927</t>
        </is>
      </c>
      <c r="H4382" s="139" t="inlineStr">
        <is>
          <t>PSIB0021179</t>
        </is>
      </c>
      <c r="I4382" s="139" t="inlineStr">
        <is>
          <t>SBIN0012022</t>
        </is>
      </c>
    </row>
    <row r="4383" ht="14.4" customHeight="1">
      <c r="E4383" s="139" t="inlineStr">
        <is>
          <t>ANDB0003096</t>
        </is>
      </c>
      <c r="F4383" s="139" t="inlineStr">
        <is>
          <t>CNRB0003443</t>
        </is>
      </c>
      <c r="G4383" s="139" t="inlineStr">
        <is>
          <t>ICIC0002926</t>
        </is>
      </c>
      <c r="H4383" s="139" t="inlineStr">
        <is>
          <t>PSIB0021178</t>
        </is>
      </c>
      <c r="I4383" s="139" t="inlineStr">
        <is>
          <t>SBIN0012021</t>
        </is>
      </c>
    </row>
    <row r="4384" ht="14.4" customHeight="1">
      <c r="E4384" s="139" t="inlineStr">
        <is>
          <t>ANDB0003095</t>
        </is>
      </c>
      <c r="F4384" s="139" t="inlineStr">
        <is>
          <t>CNRB0003442</t>
        </is>
      </c>
      <c r="G4384" s="139" t="inlineStr">
        <is>
          <t>ICIC0002925</t>
        </is>
      </c>
      <c r="H4384" s="139" t="inlineStr">
        <is>
          <t>PSIB0021177</t>
        </is>
      </c>
      <c r="I4384" s="139" t="inlineStr">
        <is>
          <t>SBIN0012018</t>
        </is>
      </c>
    </row>
    <row r="4385" ht="14.4" customHeight="1">
      <c r="E4385" s="139" t="inlineStr">
        <is>
          <t>ANDB0003094</t>
        </is>
      </c>
      <c r="F4385" s="139" t="inlineStr">
        <is>
          <t>CNRB0003441</t>
        </is>
      </c>
      <c r="G4385" s="139" t="inlineStr">
        <is>
          <t>ICIC0002924</t>
        </is>
      </c>
      <c r="H4385" s="139" t="inlineStr">
        <is>
          <t>PSIB0021176</t>
        </is>
      </c>
      <c r="I4385" s="139" t="inlineStr">
        <is>
          <t>SBIN0012016</t>
        </is>
      </c>
    </row>
    <row r="4386" ht="14.4" customHeight="1">
      <c r="E4386" s="139" t="inlineStr">
        <is>
          <t>ANDB0003093</t>
        </is>
      </c>
      <c r="F4386" s="139" t="inlineStr">
        <is>
          <t>CNRB0003440</t>
        </is>
      </c>
      <c r="G4386" s="139" t="inlineStr">
        <is>
          <t>ICIC0002923</t>
        </is>
      </c>
      <c r="H4386" s="139" t="inlineStr">
        <is>
          <t>PSIB0021175</t>
        </is>
      </c>
      <c r="I4386" s="139" t="inlineStr">
        <is>
          <t>SBIN0012015</t>
        </is>
      </c>
    </row>
    <row r="4387" ht="14.4" customHeight="1">
      <c r="E4387" s="139" t="inlineStr">
        <is>
          <t>ANDB0003092</t>
        </is>
      </c>
      <c r="F4387" s="139" t="inlineStr">
        <is>
          <t>CNRB0003439</t>
        </is>
      </c>
      <c r="G4387" s="139" t="inlineStr">
        <is>
          <t>ICIC0002922</t>
        </is>
      </c>
      <c r="H4387" s="139" t="inlineStr">
        <is>
          <t>PSIB0021174</t>
        </is>
      </c>
      <c r="I4387" s="139" t="inlineStr">
        <is>
          <t>SBIN0012014</t>
        </is>
      </c>
    </row>
    <row r="4388" ht="14.4" customHeight="1">
      <c r="E4388" s="139" t="inlineStr">
        <is>
          <t>ANDB0003091</t>
        </is>
      </c>
      <c r="F4388" s="139" t="inlineStr">
        <is>
          <t>CNRB0003438</t>
        </is>
      </c>
      <c r="G4388" s="139" t="inlineStr">
        <is>
          <t>ICIC0002921</t>
        </is>
      </c>
      <c r="H4388" s="139" t="inlineStr">
        <is>
          <t>PSIB0021173</t>
        </is>
      </c>
      <c r="I4388" s="139" t="inlineStr">
        <is>
          <t>SBIN0012013</t>
        </is>
      </c>
    </row>
    <row r="4389" ht="14.4" customHeight="1">
      <c r="E4389" s="139" t="inlineStr">
        <is>
          <t>ANDB0003090</t>
        </is>
      </c>
      <c r="F4389" s="139" t="inlineStr">
        <is>
          <t>CNRB0003437</t>
        </is>
      </c>
      <c r="G4389" s="139" t="inlineStr">
        <is>
          <t>ICIC0002920</t>
        </is>
      </c>
      <c r="H4389" s="139" t="inlineStr">
        <is>
          <t>PSIB0021172</t>
        </is>
      </c>
      <c r="I4389" s="139" t="inlineStr">
        <is>
          <t>SBIN0012012</t>
        </is>
      </c>
    </row>
    <row r="4390" ht="14.4" customHeight="1">
      <c r="E4390" s="139" t="inlineStr">
        <is>
          <t>ANDB0003089</t>
        </is>
      </c>
      <c r="F4390" s="139" t="inlineStr">
        <is>
          <t>CNRB0003436</t>
        </is>
      </c>
      <c r="G4390" s="139" t="inlineStr">
        <is>
          <t>ICIC0002919</t>
        </is>
      </c>
      <c r="H4390" s="139" t="inlineStr">
        <is>
          <t>PSIB0021171</t>
        </is>
      </c>
      <c r="I4390" s="139" t="inlineStr">
        <is>
          <t>SBIN0012011</t>
        </is>
      </c>
    </row>
    <row r="4391" ht="14.4" customHeight="1">
      <c r="E4391" s="139" t="inlineStr">
        <is>
          <t>ANDB0003088</t>
        </is>
      </c>
      <c r="F4391" s="139" t="inlineStr">
        <is>
          <t>CNRB0003435</t>
        </is>
      </c>
      <c r="G4391" s="139" t="inlineStr">
        <is>
          <t>ICIC0002918</t>
        </is>
      </c>
      <c r="H4391" s="139" t="inlineStr">
        <is>
          <t>PSIB0021170</t>
        </is>
      </c>
      <c r="I4391" s="139" t="inlineStr">
        <is>
          <t>SBIN0012010</t>
        </is>
      </c>
    </row>
    <row r="4392" ht="14.4" customHeight="1">
      <c r="E4392" s="139" t="inlineStr">
        <is>
          <t>ANDB0003086</t>
        </is>
      </c>
      <c r="F4392" s="139" t="inlineStr">
        <is>
          <t>CNRB0003434</t>
        </is>
      </c>
      <c r="G4392" s="139" t="inlineStr">
        <is>
          <t>ICIC0002917</t>
        </is>
      </c>
      <c r="H4392" s="139" t="inlineStr">
        <is>
          <t>PSIB0021169</t>
        </is>
      </c>
      <c r="I4392" s="139" t="inlineStr">
        <is>
          <t>SBIN0012009</t>
        </is>
      </c>
    </row>
    <row r="4393" ht="14.4" customHeight="1">
      <c r="E4393" s="139" t="inlineStr">
        <is>
          <t>ANDB0003085</t>
        </is>
      </c>
      <c r="F4393" s="139" t="inlineStr">
        <is>
          <t>CNRB0003433</t>
        </is>
      </c>
      <c r="G4393" s="139" t="inlineStr">
        <is>
          <t>ICIC0002916</t>
        </is>
      </c>
      <c r="H4393" s="139" t="inlineStr">
        <is>
          <t>PSIB0021168</t>
        </is>
      </c>
      <c r="I4393" s="139" t="inlineStr">
        <is>
          <t>SBIN0012008</t>
        </is>
      </c>
    </row>
    <row r="4394" ht="14.4" customHeight="1">
      <c r="E4394" s="139" t="inlineStr">
        <is>
          <t>ANDB0003084</t>
        </is>
      </c>
      <c r="F4394" s="139" t="inlineStr">
        <is>
          <t>CNRB0003432</t>
        </is>
      </c>
      <c r="G4394" s="139" t="inlineStr">
        <is>
          <t>ICIC0002915</t>
        </is>
      </c>
      <c r="H4394" s="139" t="inlineStr">
        <is>
          <t>PSIB0021167</t>
        </is>
      </c>
      <c r="I4394" s="139" t="inlineStr">
        <is>
          <t>SBIN0012006</t>
        </is>
      </c>
    </row>
    <row r="4395" ht="14.4" customHeight="1">
      <c r="E4395" s="139" t="inlineStr">
        <is>
          <t>ANDB0003083</t>
        </is>
      </c>
      <c r="F4395" s="139" t="inlineStr">
        <is>
          <t>CNRB0003431</t>
        </is>
      </c>
      <c r="G4395" s="139" t="inlineStr">
        <is>
          <t>ICIC0002914</t>
        </is>
      </c>
      <c r="H4395" s="139" t="inlineStr">
        <is>
          <t>PSIB0021166</t>
        </is>
      </c>
      <c r="I4395" s="139" t="inlineStr">
        <is>
          <t>SBIN0012005</t>
        </is>
      </c>
    </row>
    <row r="4396" ht="14.4" customHeight="1">
      <c r="E4396" s="139" t="inlineStr">
        <is>
          <t>ANDB0003082</t>
        </is>
      </c>
      <c r="F4396" s="139" t="inlineStr">
        <is>
          <t>CNRB0003430</t>
        </is>
      </c>
      <c r="G4396" s="139" t="inlineStr">
        <is>
          <t>ICIC0002913</t>
        </is>
      </c>
      <c r="H4396" s="139" t="inlineStr">
        <is>
          <t>PSIB0021165</t>
        </is>
      </c>
      <c r="I4396" s="139" t="inlineStr">
        <is>
          <t>SBIN0012004</t>
        </is>
      </c>
    </row>
    <row r="4397" ht="14.4" customHeight="1">
      <c r="E4397" s="139" t="inlineStr">
        <is>
          <t>ANDB0003081</t>
        </is>
      </c>
      <c r="F4397" s="139" t="inlineStr">
        <is>
          <t>CNRB0003429</t>
        </is>
      </c>
      <c r="G4397" s="139" t="inlineStr">
        <is>
          <t>ICIC0002912</t>
        </is>
      </c>
      <c r="H4397" s="139" t="inlineStr">
        <is>
          <t>PSIB0021164</t>
        </is>
      </c>
      <c r="I4397" s="139" t="inlineStr">
        <is>
          <t>SBIN0012003</t>
        </is>
      </c>
    </row>
    <row r="4398" ht="14.4" customHeight="1">
      <c r="E4398" s="139" t="inlineStr">
        <is>
          <t>ANDB0003080</t>
        </is>
      </c>
      <c r="F4398" s="139" t="inlineStr">
        <is>
          <t>CNRB0003428</t>
        </is>
      </c>
      <c r="G4398" s="139" t="inlineStr">
        <is>
          <t>ICIC0002911</t>
        </is>
      </c>
      <c r="H4398" s="139" t="inlineStr">
        <is>
          <t>PSIB0021163</t>
        </is>
      </c>
      <c r="I4398" s="139" t="inlineStr">
        <is>
          <t>SBIN0012002</t>
        </is>
      </c>
    </row>
    <row r="4399" ht="14.4" customHeight="1">
      <c r="E4399" s="139" t="inlineStr">
        <is>
          <t>ANDB0003079</t>
        </is>
      </c>
      <c r="F4399" s="139" t="inlineStr">
        <is>
          <t>CNRB0003426</t>
        </is>
      </c>
      <c r="G4399" s="139" t="inlineStr">
        <is>
          <t>ICIC0002910</t>
        </is>
      </c>
      <c r="H4399" s="139" t="inlineStr">
        <is>
          <t>PSIB0021162</t>
        </is>
      </c>
      <c r="I4399" s="139" t="inlineStr">
        <is>
          <t>SBIN0012001</t>
        </is>
      </c>
    </row>
    <row r="4400" ht="14.4" customHeight="1">
      <c r="E4400" s="139" t="inlineStr">
        <is>
          <t>ANDB0003076</t>
        </is>
      </c>
      <c r="F4400" s="139" t="inlineStr">
        <is>
          <t>CNRB0003425</t>
        </is>
      </c>
      <c r="G4400" s="139" t="inlineStr">
        <is>
          <t>ICIC0002909</t>
        </is>
      </c>
      <c r="H4400" s="139" t="inlineStr">
        <is>
          <t>PSIB0021161</t>
        </is>
      </c>
      <c r="I4400" s="139" t="inlineStr">
        <is>
          <t>SBIN0012000</t>
        </is>
      </c>
    </row>
    <row r="4401" ht="14.4" customHeight="1">
      <c r="E4401" s="139" t="inlineStr">
        <is>
          <t>ANDB0003075</t>
        </is>
      </c>
      <c r="F4401" s="139" t="inlineStr">
        <is>
          <t>CNRB0003424</t>
        </is>
      </c>
      <c r="G4401" s="139" t="inlineStr">
        <is>
          <t>ICIC0002908</t>
        </is>
      </c>
      <c r="H4401" s="139" t="inlineStr">
        <is>
          <t>PSIB0021160</t>
        </is>
      </c>
      <c r="I4401" s="139" t="inlineStr">
        <is>
          <t>SBIN0011999</t>
        </is>
      </c>
    </row>
    <row r="4402" ht="14.4" customHeight="1">
      <c r="E4402" s="139" t="inlineStr">
        <is>
          <t>ANDB0003074</t>
        </is>
      </c>
      <c r="F4402" s="139" t="inlineStr">
        <is>
          <t>CNRB0003423</t>
        </is>
      </c>
      <c r="G4402" s="139" t="inlineStr">
        <is>
          <t>ICIC0002907</t>
        </is>
      </c>
      <c r="H4402" s="139" t="inlineStr">
        <is>
          <t>PSIB0021159</t>
        </is>
      </c>
      <c r="I4402" s="139" t="inlineStr">
        <is>
          <t>SBIN0011998</t>
        </is>
      </c>
    </row>
    <row r="4403" ht="14.4" customHeight="1">
      <c r="E4403" s="139" t="inlineStr">
        <is>
          <t>ANDB0003073</t>
        </is>
      </c>
      <c r="F4403" s="139" t="inlineStr">
        <is>
          <t>CNRB0003422</t>
        </is>
      </c>
      <c r="G4403" s="139" t="inlineStr">
        <is>
          <t>ICIC0002906</t>
        </is>
      </c>
      <c r="H4403" s="139" t="inlineStr">
        <is>
          <t>PSIB0021158</t>
        </is>
      </c>
      <c r="I4403" s="139" t="inlineStr">
        <is>
          <t>SBIN0011997</t>
        </is>
      </c>
    </row>
    <row r="4404" ht="14.4" customHeight="1">
      <c r="E4404" s="139" t="inlineStr">
        <is>
          <t>ANDB0003072</t>
        </is>
      </c>
      <c r="F4404" s="139" t="inlineStr">
        <is>
          <t>CNRB0003421</t>
        </is>
      </c>
      <c r="G4404" s="139" t="inlineStr">
        <is>
          <t>ICIC0002905</t>
        </is>
      </c>
      <c r="H4404" s="139" t="inlineStr">
        <is>
          <t>PSIB0021157</t>
        </is>
      </c>
      <c r="I4404" s="139" t="inlineStr">
        <is>
          <t>SBIN0011996</t>
        </is>
      </c>
    </row>
    <row r="4405" ht="14.4" customHeight="1">
      <c r="E4405" s="139" t="inlineStr">
        <is>
          <t>ANDB0003071</t>
        </is>
      </c>
      <c r="F4405" s="139" t="inlineStr">
        <is>
          <t>CNRB0003420</t>
        </is>
      </c>
      <c r="G4405" s="139" t="inlineStr">
        <is>
          <t>ICIC0002904</t>
        </is>
      </c>
      <c r="H4405" s="139" t="inlineStr">
        <is>
          <t>PSIB0021156</t>
        </is>
      </c>
      <c r="I4405" s="139" t="inlineStr">
        <is>
          <t>SBIN0011995</t>
        </is>
      </c>
    </row>
    <row r="4406" ht="14.4" customHeight="1">
      <c r="E4406" s="139" t="inlineStr">
        <is>
          <t>ANDB0003070</t>
        </is>
      </c>
      <c r="F4406" s="139" t="inlineStr">
        <is>
          <t>CNRB0003419</t>
        </is>
      </c>
      <c r="G4406" s="139" t="inlineStr">
        <is>
          <t>ICIC0002903</t>
        </is>
      </c>
      <c r="H4406" s="139" t="inlineStr">
        <is>
          <t>PSIB0021155</t>
        </is>
      </c>
      <c r="I4406" s="139" t="inlineStr">
        <is>
          <t>SBIN0011994</t>
        </is>
      </c>
    </row>
    <row r="4407" ht="14.4" customHeight="1">
      <c r="E4407" s="139" t="inlineStr">
        <is>
          <t>ANDB0003069</t>
        </is>
      </c>
      <c r="F4407" s="139" t="inlineStr">
        <is>
          <t>CNRB0003418</t>
        </is>
      </c>
      <c r="G4407" s="139" t="inlineStr">
        <is>
          <t>ICIC0002902</t>
        </is>
      </c>
      <c r="H4407" s="139" t="inlineStr">
        <is>
          <t>PSIB0021154</t>
        </is>
      </c>
      <c r="I4407" s="139" t="inlineStr">
        <is>
          <t>SBIN0011993</t>
        </is>
      </c>
    </row>
    <row r="4408" ht="14.4" customHeight="1">
      <c r="E4408" s="139" t="inlineStr">
        <is>
          <t>ANDB0003068</t>
        </is>
      </c>
      <c r="F4408" s="139" t="inlineStr">
        <is>
          <t>CNRB0003417</t>
        </is>
      </c>
      <c r="G4408" s="139" t="inlineStr">
        <is>
          <t>ICIC0002901</t>
        </is>
      </c>
      <c r="H4408" s="139" t="inlineStr">
        <is>
          <t>PSIB0021153</t>
        </is>
      </c>
      <c r="I4408" s="139" t="inlineStr">
        <is>
          <t>SBIN0011992</t>
        </is>
      </c>
    </row>
    <row r="4409" ht="14.4" customHeight="1">
      <c r="E4409" s="139" t="inlineStr">
        <is>
          <t>ANDB0003067</t>
        </is>
      </c>
      <c r="F4409" s="139" t="inlineStr">
        <is>
          <t>CNRB0003416</t>
        </is>
      </c>
      <c r="G4409" s="139" t="inlineStr">
        <is>
          <t>ICIC0002900</t>
        </is>
      </c>
      <c r="H4409" s="139" t="inlineStr">
        <is>
          <t>PSIB0021152</t>
        </is>
      </c>
      <c r="I4409" s="139" t="inlineStr">
        <is>
          <t>SBIN0011991</t>
        </is>
      </c>
    </row>
    <row r="4410" ht="14.4" customHeight="1">
      <c r="E4410" s="139" t="inlineStr">
        <is>
          <t>ANDB0003066</t>
        </is>
      </c>
      <c r="F4410" s="139" t="inlineStr">
        <is>
          <t>CNRB0003415</t>
        </is>
      </c>
      <c r="G4410" s="139" t="inlineStr">
        <is>
          <t>ICIC0002899</t>
        </is>
      </c>
      <c r="H4410" s="139" t="inlineStr">
        <is>
          <t>PSIB0021151</t>
        </is>
      </c>
      <c r="I4410" s="139" t="inlineStr">
        <is>
          <t>SBIN0011990</t>
        </is>
      </c>
    </row>
    <row r="4411" ht="14.4" customHeight="1">
      <c r="E4411" s="139" t="inlineStr">
        <is>
          <t>ANDB0003065</t>
        </is>
      </c>
      <c r="F4411" s="139" t="inlineStr">
        <is>
          <t>CNRB0003414</t>
        </is>
      </c>
      <c r="G4411" s="139" t="inlineStr">
        <is>
          <t>ICIC0002898</t>
        </is>
      </c>
      <c r="H4411" s="139" t="inlineStr">
        <is>
          <t>PSIB0021150</t>
        </is>
      </c>
      <c r="I4411" s="139" t="inlineStr">
        <is>
          <t>SBIN0011989</t>
        </is>
      </c>
    </row>
    <row r="4412" ht="14.4" customHeight="1">
      <c r="E4412" s="139" t="inlineStr">
        <is>
          <t>ANDB0003064</t>
        </is>
      </c>
      <c r="F4412" s="139" t="inlineStr">
        <is>
          <t>CNRB0003413</t>
        </is>
      </c>
      <c r="G4412" s="139" t="inlineStr">
        <is>
          <t>ICIC0002897</t>
        </is>
      </c>
      <c r="H4412" s="139" t="inlineStr">
        <is>
          <t>PSIB0021149</t>
        </is>
      </c>
      <c r="I4412" s="139" t="inlineStr">
        <is>
          <t>SBIN0011988</t>
        </is>
      </c>
    </row>
    <row r="4413" ht="14.4" customHeight="1">
      <c r="E4413" s="139" t="inlineStr">
        <is>
          <t>ANDB0003063</t>
        </is>
      </c>
      <c r="F4413" s="139" t="inlineStr">
        <is>
          <t>CNRB0003412</t>
        </is>
      </c>
      <c r="G4413" s="139" t="inlineStr">
        <is>
          <t>ICIC0002896</t>
        </is>
      </c>
      <c r="H4413" s="139" t="inlineStr">
        <is>
          <t>PSIB0021148</t>
        </is>
      </c>
      <c r="I4413" s="139" t="inlineStr">
        <is>
          <t>SBIN0011987</t>
        </is>
      </c>
    </row>
    <row r="4414" ht="14.4" customHeight="1">
      <c r="E4414" s="139" t="inlineStr">
        <is>
          <t>ANDB0003062</t>
        </is>
      </c>
      <c r="F4414" s="139" t="inlineStr">
        <is>
          <t>CNRB0003411</t>
        </is>
      </c>
      <c r="G4414" s="139" t="inlineStr">
        <is>
          <t>ICIC0002895</t>
        </is>
      </c>
      <c r="H4414" s="139" t="inlineStr">
        <is>
          <t>PSIB0021147</t>
        </is>
      </c>
      <c r="I4414" s="139" t="inlineStr">
        <is>
          <t>SBIN0011986</t>
        </is>
      </c>
    </row>
    <row r="4415" ht="14.4" customHeight="1">
      <c r="E4415" s="139" t="inlineStr">
        <is>
          <t>ANDB0003061</t>
        </is>
      </c>
      <c r="F4415" s="139" t="inlineStr">
        <is>
          <t>CNRB0003410</t>
        </is>
      </c>
      <c r="G4415" s="139" t="inlineStr">
        <is>
          <t>ICIC0002894</t>
        </is>
      </c>
      <c r="H4415" s="139" t="inlineStr">
        <is>
          <t>PSIB0021146</t>
        </is>
      </c>
      <c r="I4415" s="139" t="inlineStr">
        <is>
          <t>SBIN0011985</t>
        </is>
      </c>
    </row>
    <row r="4416" ht="14.4" customHeight="1">
      <c r="E4416" s="139" t="inlineStr">
        <is>
          <t>ANDB0003060</t>
        </is>
      </c>
      <c r="F4416" s="139" t="inlineStr">
        <is>
          <t>CNRB0003409</t>
        </is>
      </c>
      <c r="G4416" s="139" t="inlineStr">
        <is>
          <t>ICIC0002893</t>
        </is>
      </c>
      <c r="H4416" s="139" t="inlineStr">
        <is>
          <t>PSIB0021145</t>
        </is>
      </c>
      <c r="I4416" s="139" t="inlineStr">
        <is>
          <t>SBIN0011984</t>
        </is>
      </c>
    </row>
    <row r="4417" ht="14.4" customHeight="1">
      <c r="E4417" s="139" t="inlineStr">
        <is>
          <t>ANDB0003059</t>
        </is>
      </c>
      <c r="F4417" s="139" t="inlineStr">
        <is>
          <t>CNRB0003408</t>
        </is>
      </c>
      <c r="G4417" s="139" t="inlineStr">
        <is>
          <t>ICIC0002892</t>
        </is>
      </c>
      <c r="H4417" s="139" t="inlineStr">
        <is>
          <t>PSIB0021144</t>
        </is>
      </c>
      <c r="I4417" s="139" t="inlineStr">
        <is>
          <t>SBIN0011983</t>
        </is>
      </c>
    </row>
    <row r="4418" ht="14.4" customHeight="1">
      <c r="E4418" s="139" t="inlineStr">
        <is>
          <t>ANDB0003057</t>
        </is>
      </c>
      <c r="F4418" s="139" t="inlineStr">
        <is>
          <t>CNRB0003407</t>
        </is>
      </c>
      <c r="G4418" s="139" t="inlineStr">
        <is>
          <t>ICIC0002891</t>
        </is>
      </c>
      <c r="H4418" s="139" t="inlineStr">
        <is>
          <t>PSIB0021143</t>
        </is>
      </c>
      <c r="I4418" s="139" t="inlineStr">
        <is>
          <t>SBIN0011982</t>
        </is>
      </c>
    </row>
    <row r="4419" ht="14.4" customHeight="1">
      <c r="E4419" s="139" t="inlineStr">
        <is>
          <t>ANDB0003056</t>
        </is>
      </c>
      <c r="F4419" s="139" t="inlineStr">
        <is>
          <t>CNRB0003406</t>
        </is>
      </c>
      <c r="G4419" s="139" t="inlineStr">
        <is>
          <t>ICIC0002890</t>
        </is>
      </c>
      <c r="H4419" s="139" t="inlineStr">
        <is>
          <t>PSIB0021142</t>
        </is>
      </c>
      <c r="I4419" s="139" t="inlineStr">
        <is>
          <t>SBIN0011981</t>
        </is>
      </c>
    </row>
    <row r="4420" ht="14.4" customHeight="1">
      <c r="E4420" s="139" t="inlineStr">
        <is>
          <t>ANDB0003055</t>
        </is>
      </c>
      <c r="F4420" s="139" t="inlineStr">
        <is>
          <t>CNRB0003405</t>
        </is>
      </c>
      <c r="G4420" s="139" t="inlineStr">
        <is>
          <t>ICIC0002889</t>
        </is>
      </c>
      <c r="H4420" s="139" t="inlineStr">
        <is>
          <t>PSIB0021141</t>
        </is>
      </c>
      <c r="I4420" s="139" t="inlineStr">
        <is>
          <t>SBIN0011980</t>
        </is>
      </c>
    </row>
    <row r="4421" ht="14.4" customHeight="1">
      <c r="E4421" s="139" t="inlineStr">
        <is>
          <t>ANDB0003054</t>
        </is>
      </c>
      <c r="F4421" s="139" t="inlineStr">
        <is>
          <t>CNRB0003404</t>
        </is>
      </c>
      <c r="G4421" s="139" t="inlineStr">
        <is>
          <t>ICIC0002888</t>
        </is>
      </c>
      <c r="H4421" s="139" t="inlineStr">
        <is>
          <t>PSIB0021140</t>
        </is>
      </c>
      <c r="I4421" s="139" t="inlineStr">
        <is>
          <t>SBIN0011979</t>
        </is>
      </c>
    </row>
    <row r="4422" ht="14.4" customHeight="1">
      <c r="E4422" s="139" t="inlineStr">
        <is>
          <t>ANDB0003051</t>
        </is>
      </c>
      <c r="F4422" s="139" t="inlineStr">
        <is>
          <t>CNRB0003403</t>
        </is>
      </c>
      <c r="G4422" s="139" t="inlineStr">
        <is>
          <t>ICIC0002887</t>
        </is>
      </c>
      <c r="H4422" s="139" t="inlineStr">
        <is>
          <t>PSIB0021139</t>
        </is>
      </c>
      <c r="I4422" s="139" t="inlineStr">
        <is>
          <t>SBIN0011978</t>
        </is>
      </c>
    </row>
    <row r="4423" ht="14.4" customHeight="1">
      <c r="E4423" s="139" t="inlineStr">
        <is>
          <t>ANDB0003050</t>
        </is>
      </c>
      <c r="F4423" s="139" t="inlineStr">
        <is>
          <t>CNRB0003402</t>
        </is>
      </c>
      <c r="G4423" s="139" t="inlineStr">
        <is>
          <t>ICIC0002886</t>
        </is>
      </c>
      <c r="H4423" s="139" t="inlineStr">
        <is>
          <t>PSIB0021138</t>
        </is>
      </c>
      <c r="I4423" s="139" t="inlineStr">
        <is>
          <t>SBIN0011977</t>
        </is>
      </c>
    </row>
    <row r="4424" ht="14.4" customHeight="1">
      <c r="E4424" s="139" t="inlineStr">
        <is>
          <t>ANDB0003048</t>
        </is>
      </c>
      <c r="F4424" s="139" t="inlineStr">
        <is>
          <t>CNRB0003401</t>
        </is>
      </c>
      <c r="G4424" s="139" t="inlineStr">
        <is>
          <t>ICIC0002885</t>
        </is>
      </c>
      <c r="H4424" s="139" t="inlineStr">
        <is>
          <t>PSIB0021137</t>
        </is>
      </c>
      <c r="I4424" s="139" t="inlineStr">
        <is>
          <t>SBIN0011976</t>
        </is>
      </c>
    </row>
    <row r="4425" ht="14.4" customHeight="1">
      <c r="E4425" s="139" t="inlineStr">
        <is>
          <t>ANDB0003046</t>
        </is>
      </c>
      <c r="F4425" s="139" t="inlineStr">
        <is>
          <t>CNRB0003400</t>
        </is>
      </c>
      <c r="G4425" s="139" t="inlineStr">
        <is>
          <t>ICIC0002884</t>
        </is>
      </c>
      <c r="H4425" s="139" t="inlineStr">
        <is>
          <t>PSIB0021136</t>
        </is>
      </c>
      <c r="I4425" s="139" t="inlineStr">
        <is>
          <t>SBIN0011975</t>
        </is>
      </c>
    </row>
    <row r="4426" ht="14.4" customHeight="1">
      <c r="E4426" s="139" t="inlineStr">
        <is>
          <t>ANDB0003042</t>
        </is>
      </c>
      <c r="F4426" s="139" t="inlineStr">
        <is>
          <t>CNRB0003399</t>
        </is>
      </c>
      <c r="G4426" s="139" t="inlineStr">
        <is>
          <t>ICIC0002883</t>
        </is>
      </c>
      <c r="H4426" s="139" t="inlineStr">
        <is>
          <t>PSIB0021135</t>
        </is>
      </c>
      <c r="I4426" s="139" t="inlineStr">
        <is>
          <t>SBIN0011974</t>
        </is>
      </c>
    </row>
    <row r="4427" ht="14.4" customHeight="1">
      <c r="E4427" s="139" t="inlineStr">
        <is>
          <t>ANDB0003041</t>
        </is>
      </c>
      <c r="F4427" s="139" t="inlineStr">
        <is>
          <t>CNRB0003398</t>
        </is>
      </c>
      <c r="G4427" s="139" t="inlineStr">
        <is>
          <t>ICIC0002882</t>
        </is>
      </c>
      <c r="H4427" s="139" t="inlineStr">
        <is>
          <t>PSIB0021134</t>
        </is>
      </c>
      <c r="I4427" s="139" t="inlineStr">
        <is>
          <t>SBIN0011973</t>
        </is>
      </c>
    </row>
    <row r="4428" ht="14.4" customHeight="1">
      <c r="E4428" s="139" t="inlineStr">
        <is>
          <t>ANDB0003040</t>
        </is>
      </c>
      <c r="F4428" s="139" t="inlineStr">
        <is>
          <t>CNRB0003397</t>
        </is>
      </c>
      <c r="G4428" s="139" t="inlineStr">
        <is>
          <t>ICIC0002881</t>
        </is>
      </c>
      <c r="H4428" s="139" t="inlineStr">
        <is>
          <t>PSIB0021133</t>
        </is>
      </c>
      <c r="I4428" s="139" t="inlineStr">
        <is>
          <t>SBIN0011972</t>
        </is>
      </c>
    </row>
    <row r="4429" ht="14.4" customHeight="1">
      <c r="E4429" s="139" t="inlineStr">
        <is>
          <t>ANDB0003039</t>
        </is>
      </c>
      <c r="F4429" s="139" t="inlineStr">
        <is>
          <t>CNRB0003396</t>
        </is>
      </c>
      <c r="G4429" s="139" t="inlineStr">
        <is>
          <t>ICIC0002880</t>
        </is>
      </c>
      <c r="H4429" s="139" t="inlineStr">
        <is>
          <t>PSIB0021132</t>
        </is>
      </c>
      <c r="I4429" s="139" t="inlineStr">
        <is>
          <t>SBIN0011971</t>
        </is>
      </c>
    </row>
    <row r="4430" ht="14.4" customHeight="1">
      <c r="E4430" s="139" t="inlineStr">
        <is>
          <t>ANDB0003037</t>
        </is>
      </c>
      <c r="F4430" s="139" t="inlineStr">
        <is>
          <t>CNRB0003395</t>
        </is>
      </c>
      <c r="G4430" s="139" t="inlineStr">
        <is>
          <t>ICIC0002879</t>
        </is>
      </c>
      <c r="H4430" s="139" t="inlineStr">
        <is>
          <t>PSIB0021131</t>
        </is>
      </c>
      <c r="I4430" s="139" t="inlineStr">
        <is>
          <t>SBIN0011970</t>
        </is>
      </c>
    </row>
    <row r="4431" ht="14.4" customHeight="1">
      <c r="E4431" s="139" t="inlineStr">
        <is>
          <t>ANDB0003036</t>
        </is>
      </c>
      <c r="F4431" s="139" t="inlineStr">
        <is>
          <t>CNRB0003394</t>
        </is>
      </c>
      <c r="G4431" s="139" t="inlineStr">
        <is>
          <t>ICIC0002878</t>
        </is>
      </c>
      <c r="H4431" s="139" t="inlineStr">
        <is>
          <t>PSIB0021130</t>
        </is>
      </c>
      <c r="I4431" s="139" t="inlineStr">
        <is>
          <t>SBIN0011969</t>
        </is>
      </c>
    </row>
    <row r="4432" ht="14.4" customHeight="1">
      <c r="E4432" s="139" t="inlineStr">
        <is>
          <t>ANDB0003035</t>
        </is>
      </c>
      <c r="F4432" s="139" t="inlineStr">
        <is>
          <t>CNRB0003393</t>
        </is>
      </c>
      <c r="G4432" s="139" t="inlineStr">
        <is>
          <t>ICIC0002877</t>
        </is>
      </c>
      <c r="H4432" s="139" t="inlineStr">
        <is>
          <t>PSIB0021129</t>
        </is>
      </c>
      <c r="I4432" s="139" t="inlineStr">
        <is>
          <t>SBIN0011968</t>
        </is>
      </c>
    </row>
    <row r="4433" ht="14.4" customHeight="1">
      <c r="E4433" s="139" t="inlineStr">
        <is>
          <t>ANDB0003034</t>
        </is>
      </c>
      <c r="F4433" s="139" t="inlineStr">
        <is>
          <t>CNRB0003392</t>
        </is>
      </c>
      <c r="G4433" s="139" t="inlineStr">
        <is>
          <t>ICIC0002876</t>
        </is>
      </c>
      <c r="H4433" s="139" t="inlineStr">
        <is>
          <t>PSIB0021128</t>
        </is>
      </c>
      <c r="I4433" s="139" t="inlineStr">
        <is>
          <t>SBIN0011967</t>
        </is>
      </c>
    </row>
    <row r="4434" ht="14.4" customHeight="1">
      <c r="E4434" s="139" t="inlineStr">
        <is>
          <t>ANDB0003033</t>
        </is>
      </c>
      <c r="F4434" s="139" t="inlineStr">
        <is>
          <t>CNRB0003391</t>
        </is>
      </c>
      <c r="G4434" s="139" t="inlineStr">
        <is>
          <t>ICIC0002875</t>
        </is>
      </c>
      <c r="H4434" s="139" t="inlineStr">
        <is>
          <t>PSIB0021127</t>
        </is>
      </c>
      <c r="I4434" s="139" t="inlineStr">
        <is>
          <t>SBIN0011966</t>
        </is>
      </c>
    </row>
    <row r="4435" ht="14.4" customHeight="1">
      <c r="E4435" s="139" t="inlineStr">
        <is>
          <t>ANDB0003032</t>
        </is>
      </c>
      <c r="F4435" s="139" t="inlineStr">
        <is>
          <t>CNRB0003390</t>
        </is>
      </c>
      <c r="G4435" s="139" t="inlineStr">
        <is>
          <t>ICIC0002874</t>
        </is>
      </c>
      <c r="H4435" s="139" t="inlineStr">
        <is>
          <t>PSIB0021126</t>
        </is>
      </c>
      <c r="I4435" s="139" t="inlineStr">
        <is>
          <t>SBIN0011965</t>
        </is>
      </c>
    </row>
    <row r="4436" ht="14.4" customHeight="1">
      <c r="E4436" s="139" t="inlineStr">
        <is>
          <t>ANDB0003031</t>
        </is>
      </c>
      <c r="F4436" s="139" t="inlineStr">
        <is>
          <t>CNRB0003389</t>
        </is>
      </c>
      <c r="G4436" s="139" t="inlineStr">
        <is>
          <t>ICIC0002873</t>
        </is>
      </c>
      <c r="H4436" s="139" t="inlineStr">
        <is>
          <t>PSIB0021125</t>
        </is>
      </c>
      <c r="I4436" s="139" t="inlineStr">
        <is>
          <t>SBIN0011964</t>
        </is>
      </c>
    </row>
    <row r="4437" ht="14.4" customHeight="1">
      <c r="E4437" s="139" t="inlineStr">
        <is>
          <t>ANDB0003030</t>
        </is>
      </c>
      <c r="F4437" s="139" t="inlineStr">
        <is>
          <t>CNRB0003388</t>
        </is>
      </c>
      <c r="G4437" s="139" t="inlineStr">
        <is>
          <t>ICIC0002872</t>
        </is>
      </c>
      <c r="H4437" s="139" t="inlineStr">
        <is>
          <t>PSIB0021124</t>
        </is>
      </c>
      <c r="I4437" s="139" t="inlineStr">
        <is>
          <t>SBIN0011963</t>
        </is>
      </c>
    </row>
    <row r="4438" ht="14.4" customHeight="1">
      <c r="E4438" s="139" t="inlineStr">
        <is>
          <t>ANDB0003029</t>
        </is>
      </c>
      <c r="F4438" s="139" t="inlineStr">
        <is>
          <t>CNRB0003387</t>
        </is>
      </c>
      <c r="G4438" s="139" t="inlineStr">
        <is>
          <t>ICIC0002871</t>
        </is>
      </c>
      <c r="H4438" s="139" t="inlineStr">
        <is>
          <t>PSIB0021123</t>
        </is>
      </c>
      <c r="I4438" s="139" t="inlineStr">
        <is>
          <t>SBIN0011962</t>
        </is>
      </c>
    </row>
    <row r="4439" ht="14.4" customHeight="1">
      <c r="E4439" s="139" t="inlineStr">
        <is>
          <t>ANDB0003028</t>
        </is>
      </c>
      <c r="F4439" s="139" t="inlineStr">
        <is>
          <t>CNRB0003386</t>
        </is>
      </c>
      <c r="G4439" s="139" t="inlineStr">
        <is>
          <t>ICIC0002870</t>
        </is>
      </c>
      <c r="H4439" s="139" t="inlineStr">
        <is>
          <t>PSIB0021122</t>
        </is>
      </c>
      <c r="I4439" s="139" t="inlineStr">
        <is>
          <t>SBIN0011961</t>
        </is>
      </c>
    </row>
    <row r="4440" ht="14.4" customHeight="1">
      <c r="E4440" s="139" t="inlineStr">
        <is>
          <t>ANDB0003027</t>
        </is>
      </c>
      <c r="F4440" s="139" t="inlineStr">
        <is>
          <t>CNRB0003385</t>
        </is>
      </c>
      <c r="G4440" s="139" t="inlineStr">
        <is>
          <t>ICIC0002869</t>
        </is>
      </c>
      <c r="H4440" s="139" t="inlineStr">
        <is>
          <t>PSIB0021121</t>
        </is>
      </c>
      <c r="I4440" s="139" t="inlineStr">
        <is>
          <t>SBIN0011960</t>
        </is>
      </c>
    </row>
    <row r="4441" ht="14.4" customHeight="1">
      <c r="E4441" s="139" t="inlineStr">
        <is>
          <t>ANDB0003026</t>
        </is>
      </c>
      <c r="F4441" s="139" t="inlineStr">
        <is>
          <t>CNRB0003384</t>
        </is>
      </c>
      <c r="G4441" s="139" t="inlineStr">
        <is>
          <t>ICIC0002868</t>
        </is>
      </c>
      <c r="H4441" s="139" t="inlineStr">
        <is>
          <t>PSIB0021120</t>
        </is>
      </c>
      <c r="I4441" s="139" t="inlineStr">
        <is>
          <t>SBIN0011959</t>
        </is>
      </c>
    </row>
    <row r="4442" ht="14.4" customHeight="1">
      <c r="E4442" s="139" t="inlineStr">
        <is>
          <t>ANDB0003025</t>
        </is>
      </c>
      <c r="F4442" s="139" t="inlineStr">
        <is>
          <t>CNRB0003383</t>
        </is>
      </c>
      <c r="G4442" s="139" t="inlineStr">
        <is>
          <t>ICIC0002867</t>
        </is>
      </c>
      <c r="H4442" s="139" t="inlineStr">
        <is>
          <t>PSIB0021119</t>
        </is>
      </c>
      <c r="I4442" s="139" t="inlineStr">
        <is>
          <t>SBIN0011958</t>
        </is>
      </c>
    </row>
    <row r="4443" ht="14.4" customHeight="1">
      <c r="E4443" s="139" t="inlineStr">
        <is>
          <t>ANDB0003024</t>
        </is>
      </c>
      <c r="F4443" s="139" t="inlineStr">
        <is>
          <t>CNRB0003382</t>
        </is>
      </c>
      <c r="G4443" s="139" t="inlineStr">
        <is>
          <t>ICIC0002866</t>
        </is>
      </c>
      <c r="H4443" s="139" t="inlineStr">
        <is>
          <t>PSIB0021118</t>
        </is>
      </c>
      <c r="I4443" s="139" t="inlineStr">
        <is>
          <t>SBIN0011957</t>
        </is>
      </c>
    </row>
    <row r="4444" ht="14.4" customHeight="1">
      <c r="E4444" s="139" t="inlineStr">
        <is>
          <t>ANDB0003023</t>
        </is>
      </c>
      <c r="F4444" s="139" t="inlineStr">
        <is>
          <t>CNRB0003381</t>
        </is>
      </c>
      <c r="G4444" s="139" t="inlineStr">
        <is>
          <t>ICIC0002865</t>
        </is>
      </c>
      <c r="H4444" s="139" t="inlineStr">
        <is>
          <t>PSIB0021117</t>
        </is>
      </c>
      <c r="I4444" s="139" t="inlineStr">
        <is>
          <t>SBIN0011956</t>
        </is>
      </c>
    </row>
    <row r="4445" ht="14.4" customHeight="1">
      <c r="E4445" s="139" t="inlineStr">
        <is>
          <t>ANDB0003022</t>
        </is>
      </c>
      <c r="F4445" s="139" t="inlineStr">
        <is>
          <t>CNRB0003380</t>
        </is>
      </c>
      <c r="G4445" s="139" t="inlineStr">
        <is>
          <t>ICIC0002864</t>
        </is>
      </c>
      <c r="H4445" s="139" t="inlineStr">
        <is>
          <t>PSIB0021116</t>
        </is>
      </c>
      <c r="I4445" s="139" t="inlineStr">
        <is>
          <t>SBIN0011955</t>
        </is>
      </c>
    </row>
    <row r="4446" ht="14.4" customHeight="1">
      <c r="E4446" s="139" t="inlineStr">
        <is>
          <t>ANDB0003021</t>
        </is>
      </c>
      <c r="F4446" s="139" t="inlineStr">
        <is>
          <t>CNRB0003379</t>
        </is>
      </c>
      <c r="G4446" s="139" t="inlineStr">
        <is>
          <t>ICIC0002863</t>
        </is>
      </c>
      <c r="H4446" s="139" t="inlineStr">
        <is>
          <t>PSIB0021115</t>
        </is>
      </c>
      <c r="I4446" s="139" t="inlineStr">
        <is>
          <t>SBIN0011954</t>
        </is>
      </c>
    </row>
    <row r="4447" ht="14.4" customHeight="1">
      <c r="E4447" s="139" t="inlineStr">
        <is>
          <t>ANDB0003020</t>
        </is>
      </c>
      <c r="F4447" s="139" t="inlineStr">
        <is>
          <t>CNRB0003378</t>
        </is>
      </c>
      <c r="G4447" s="139" t="inlineStr">
        <is>
          <t>ICIC0002862</t>
        </is>
      </c>
      <c r="H4447" s="139" t="inlineStr">
        <is>
          <t>PSIB0021114</t>
        </is>
      </c>
      <c r="I4447" s="139" t="inlineStr">
        <is>
          <t>SBIN0011953</t>
        </is>
      </c>
    </row>
    <row r="4448" ht="14.4" customHeight="1">
      <c r="E4448" s="139" t="inlineStr">
        <is>
          <t>ANDB0003019</t>
        </is>
      </c>
      <c r="F4448" s="139" t="inlineStr">
        <is>
          <t>CNRB0003377</t>
        </is>
      </c>
      <c r="G4448" s="139" t="inlineStr">
        <is>
          <t>ICIC0002861</t>
        </is>
      </c>
      <c r="H4448" s="139" t="inlineStr">
        <is>
          <t>PSIB0021113</t>
        </is>
      </c>
      <c r="I4448" s="139" t="inlineStr">
        <is>
          <t>SBIN0011952</t>
        </is>
      </c>
    </row>
    <row r="4449" ht="14.4" customHeight="1">
      <c r="E4449" s="139" t="inlineStr">
        <is>
          <t>ANDB0003018</t>
        </is>
      </c>
      <c r="F4449" s="139" t="inlineStr">
        <is>
          <t>CNRB0003376</t>
        </is>
      </c>
      <c r="G4449" s="139" t="inlineStr">
        <is>
          <t>ICIC0002860</t>
        </is>
      </c>
      <c r="H4449" s="139" t="inlineStr">
        <is>
          <t>PSIB0021112</t>
        </is>
      </c>
      <c r="I4449" s="139" t="inlineStr">
        <is>
          <t>SBIN0011951</t>
        </is>
      </c>
    </row>
    <row r="4450" ht="14.4" customHeight="1">
      <c r="E4450" s="139" t="inlineStr">
        <is>
          <t>ANDB0003017</t>
        </is>
      </c>
      <c r="F4450" s="139" t="inlineStr">
        <is>
          <t>CNRB0003375</t>
        </is>
      </c>
      <c r="G4450" s="139" t="inlineStr">
        <is>
          <t>ICIC0002859</t>
        </is>
      </c>
      <c r="H4450" s="139" t="inlineStr">
        <is>
          <t>PSIB0021111</t>
        </is>
      </c>
      <c r="I4450" s="139" t="inlineStr">
        <is>
          <t>SBIN0011950</t>
        </is>
      </c>
    </row>
    <row r="4451" ht="14.4" customHeight="1">
      <c r="E4451" s="139" t="inlineStr">
        <is>
          <t>ANDB0003016</t>
        </is>
      </c>
      <c r="F4451" s="139" t="inlineStr">
        <is>
          <t>CNRB0003374</t>
        </is>
      </c>
      <c r="G4451" s="139" t="inlineStr">
        <is>
          <t>ICIC0002858</t>
        </is>
      </c>
      <c r="H4451" s="139" t="inlineStr">
        <is>
          <t>PSIB0021110</t>
        </is>
      </c>
      <c r="I4451" s="139" t="inlineStr">
        <is>
          <t>SBIN0011949</t>
        </is>
      </c>
    </row>
    <row r="4452" ht="14.4" customHeight="1">
      <c r="E4452" s="139" t="inlineStr">
        <is>
          <t>ANDB0003015</t>
        </is>
      </c>
      <c r="F4452" s="139" t="inlineStr">
        <is>
          <t>CNRB0003373</t>
        </is>
      </c>
      <c r="G4452" s="139" t="inlineStr">
        <is>
          <t>ICIC0002857</t>
        </is>
      </c>
      <c r="H4452" s="139" t="inlineStr">
        <is>
          <t>PSIB0021109</t>
        </is>
      </c>
      <c r="I4452" s="139" t="inlineStr">
        <is>
          <t>SBIN0011948</t>
        </is>
      </c>
    </row>
    <row r="4453" ht="14.4" customHeight="1">
      <c r="E4453" s="139" t="inlineStr">
        <is>
          <t>ANDB0003014</t>
        </is>
      </c>
      <c r="F4453" s="139" t="inlineStr">
        <is>
          <t>CNRB0003372</t>
        </is>
      </c>
      <c r="G4453" s="139" t="inlineStr">
        <is>
          <t>ICIC0002856</t>
        </is>
      </c>
      <c r="H4453" s="139" t="inlineStr">
        <is>
          <t>PSIB0021108</t>
        </is>
      </c>
      <c r="I4453" s="139" t="inlineStr">
        <is>
          <t>SBIN0011947</t>
        </is>
      </c>
    </row>
    <row r="4454" ht="14.4" customHeight="1">
      <c r="E4454" s="139" t="inlineStr">
        <is>
          <t>ANDB0003013</t>
        </is>
      </c>
      <c r="F4454" s="139" t="inlineStr">
        <is>
          <t>CNRB0003371</t>
        </is>
      </c>
      <c r="G4454" s="139" t="inlineStr">
        <is>
          <t>ICIC0002855</t>
        </is>
      </c>
      <c r="H4454" s="139" t="inlineStr">
        <is>
          <t>PSIB0021107</t>
        </is>
      </c>
      <c r="I4454" s="139" t="inlineStr">
        <is>
          <t>SBIN0011946</t>
        </is>
      </c>
    </row>
    <row r="4455" ht="14.4" customHeight="1">
      <c r="E4455" s="139" t="inlineStr">
        <is>
          <t>ANDB0003012</t>
        </is>
      </c>
      <c r="F4455" s="139" t="inlineStr">
        <is>
          <t>CNRB0003370</t>
        </is>
      </c>
      <c r="G4455" s="139" t="inlineStr">
        <is>
          <t>ICIC0002854</t>
        </is>
      </c>
      <c r="H4455" s="139" t="inlineStr">
        <is>
          <t>PSIB0021106</t>
        </is>
      </c>
      <c r="I4455" s="139" t="inlineStr">
        <is>
          <t>SBIN0011945</t>
        </is>
      </c>
    </row>
    <row r="4456" ht="14.4" customHeight="1">
      <c r="E4456" s="139" t="inlineStr">
        <is>
          <t>ANDB0003011</t>
        </is>
      </c>
      <c r="F4456" s="139" t="inlineStr">
        <is>
          <t>CNRB0003369</t>
        </is>
      </c>
      <c r="G4456" s="139" t="inlineStr">
        <is>
          <t>ICIC0002853</t>
        </is>
      </c>
      <c r="H4456" s="139" t="inlineStr">
        <is>
          <t>PSIB0021105</t>
        </is>
      </c>
      <c r="I4456" s="139" t="inlineStr">
        <is>
          <t>SBIN0011944</t>
        </is>
      </c>
    </row>
    <row r="4457" ht="14.4" customHeight="1">
      <c r="E4457" s="139" t="inlineStr">
        <is>
          <t>ANDB0003010</t>
        </is>
      </c>
      <c r="F4457" s="139" t="inlineStr">
        <is>
          <t>CNRB0003368</t>
        </is>
      </c>
      <c r="G4457" s="139" t="inlineStr">
        <is>
          <t>ICIC0002852</t>
        </is>
      </c>
      <c r="H4457" s="139" t="inlineStr">
        <is>
          <t>PSIB0021104</t>
        </is>
      </c>
      <c r="I4457" s="139" t="inlineStr">
        <is>
          <t>SBIN0011943</t>
        </is>
      </c>
    </row>
    <row r="4458" ht="14.4" customHeight="1">
      <c r="E4458" s="139" t="inlineStr">
        <is>
          <t>ANDB0003009</t>
        </is>
      </c>
      <c r="F4458" s="139" t="inlineStr">
        <is>
          <t>CNRB0003367</t>
        </is>
      </c>
      <c r="G4458" s="139" t="inlineStr">
        <is>
          <t>ICIC0002851</t>
        </is>
      </c>
      <c r="H4458" s="139" t="inlineStr">
        <is>
          <t>PSIB0021103</t>
        </is>
      </c>
      <c r="I4458" s="139" t="inlineStr">
        <is>
          <t>SBIN0011942</t>
        </is>
      </c>
    </row>
    <row r="4459" ht="14.4" customHeight="1">
      <c r="E4459" s="139" t="inlineStr">
        <is>
          <t>ANDB0003008</t>
        </is>
      </c>
      <c r="F4459" s="139" t="inlineStr">
        <is>
          <t>CNRB0003366</t>
        </is>
      </c>
      <c r="G4459" s="139" t="inlineStr">
        <is>
          <t>ICIC0002850</t>
        </is>
      </c>
      <c r="H4459" s="139" t="inlineStr">
        <is>
          <t>PSIB0021102</t>
        </is>
      </c>
      <c r="I4459" s="139" t="inlineStr">
        <is>
          <t>SBIN0011941</t>
        </is>
      </c>
    </row>
    <row r="4460" ht="14.4" customHeight="1">
      <c r="E4460" s="139" t="inlineStr">
        <is>
          <t>ANDB0003007</t>
        </is>
      </c>
      <c r="F4460" s="139" t="inlineStr">
        <is>
          <t>CNRB0003365</t>
        </is>
      </c>
      <c r="G4460" s="139" t="inlineStr">
        <is>
          <t>ICIC0002849</t>
        </is>
      </c>
      <c r="H4460" s="139" t="inlineStr">
        <is>
          <t>PSIB0021101</t>
        </is>
      </c>
      <c r="I4460" s="139" t="inlineStr">
        <is>
          <t>SBIN0011940</t>
        </is>
      </c>
    </row>
    <row r="4461" ht="14.4" customHeight="1">
      <c r="E4461" s="139" t="inlineStr">
        <is>
          <t>ANDB0003006</t>
        </is>
      </c>
      <c r="F4461" s="139" t="inlineStr">
        <is>
          <t>CNRB0003364</t>
        </is>
      </c>
      <c r="G4461" s="139" t="inlineStr">
        <is>
          <t>ICIC0002848</t>
        </is>
      </c>
      <c r="H4461" s="139" t="inlineStr">
        <is>
          <t>PSIB0021100</t>
        </is>
      </c>
      <c r="I4461" s="139" t="inlineStr">
        <is>
          <t>SBIN0011939</t>
        </is>
      </c>
    </row>
    <row r="4462" ht="14.4" customHeight="1">
      <c r="E4462" s="139" t="inlineStr">
        <is>
          <t>ANDB0003005</t>
        </is>
      </c>
      <c r="F4462" s="139" t="inlineStr">
        <is>
          <t>CNRB0003363</t>
        </is>
      </c>
      <c r="G4462" s="139" t="inlineStr">
        <is>
          <t>ICIC0002847</t>
        </is>
      </c>
      <c r="H4462" s="139" t="inlineStr">
        <is>
          <t>PSIB0021099</t>
        </is>
      </c>
      <c r="I4462" s="139" t="inlineStr">
        <is>
          <t>SBIN0011938</t>
        </is>
      </c>
    </row>
    <row r="4463" ht="14.4" customHeight="1">
      <c r="E4463" s="139" t="inlineStr">
        <is>
          <t>ANDB0003004</t>
        </is>
      </c>
      <c r="F4463" s="139" t="inlineStr">
        <is>
          <t>CNRB0003362</t>
        </is>
      </c>
      <c r="G4463" s="139" t="inlineStr">
        <is>
          <t>ICIC0002846</t>
        </is>
      </c>
      <c r="H4463" s="139" t="inlineStr">
        <is>
          <t>PSIB0021098</t>
        </is>
      </c>
      <c r="I4463" s="139" t="inlineStr">
        <is>
          <t>SBIN0011937</t>
        </is>
      </c>
    </row>
    <row r="4464" ht="14.4" customHeight="1">
      <c r="E4464" s="139" t="inlineStr">
        <is>
          <t>ANDB0003003</t>
        </is>
      </c>
      <c r="F4464" s="139" t="inlineStr">
        <is>
          <t>CNRB0003361</t>
        </is>
      </c>
      <c r="G4464" s="139" t="inlineStr">
        <is>
          <t>ICIC0002845</t>
        </is>
      </c>
      <c r="H4464" s="139" t="inlineStr">
        <is>
          <t>PSIB0021097</t>
        </is>
      </c>
      <c r="I4464" s="139" t="inlineStr">
        <is>
          <t>SBIN0011936</t>
        </is>
      </c>
    </row>
    <row r="4465" ht="14.4" customHeight="1">
      <c r="E4465" s="139" t="inlineStr">
        <is>
          <t>ANDB0003002</t>
        </is>
      </c>
      <c r="F4465" s="139" t="inlineStr">
        <is>
          <t>CNRB0003360</t>
        </is>
      </c>
      <c r="G4465" s="139" t="inlineStr">
        <is>
          <t>ICIC0002844</t>
        </is>
      </c>
      <c r="H4465" s="139" t="inlineStr">
        <is>
          <t>PSIB0021096</t>
        </is>
      </c>
      <c r="I4465" s="139" t="inlineStr">
        <is>
          <t>SBIN0011935</t>
        </is>
      </c>
    </row>
    <row r="4466" ht="14.4" customHeight="1">
      <c r="E4466" s="139" t="inlineStr">
        <is>
          <t>ANDB0003001</t>
        </is>
      </c>
      <c r="F4466" s="139" t="inlineStr">
        <is>
          <t>CNRB0003359</t>
        </is>
      </c>
      <c r="G4466" s="139" t="inlineStr">
        <is>
          <t>ICIC0002843</t>
        </is>
      </c>
      <c r="H4466" s="139" t="inlineStr">
        <is>
          <t>PSIB0021095</t>
        </is>
      </c>
      <c r="I4466" s="139" t="inlineStr">
        <is>
          <t>SBIN0011934</t>
        </is>
      </c>
    </row>
    <row r="4467" ht="14.4" customHeight="1">
      <c r="E4467" s="139" t="inlineStr">
        <is>
          <t>ANDB0003000</t>
        </is>
      </c>
      <c r="F4467" s="139" t="inlineStr">
        <is>
          <t>CNRB0003358</t>
        </is>
      </c>
      <c r="G4467" s="139" t="inlineStr">
        <is>
          <t>ICIC0002842</t>
        </is>
      </c>
      <c r="H4467" s="139" t="inlineStr">
        <is>
          <t>PSIB0021094</t>
        </is>
      </c>
      <c r="I4467" s="139" t="inlineStr">
        <is>
          <t>SBIN0011933</t>
        </is>
      </c>
    </row>
    <row r="4468" ht="14.4" customHeight="1">
      <c r="E4468" s="139" t="inlineStr">
        <is>
          <t>ANDB0002999</t>
        </is>
      </c>
      <c r="F4468" s="139" t="inlineStr">
        <is>
          <t>CNRB0003357</t>
        </is>
      </c>
      <c r="G4468" s="139" t="inlineStr">
        <is>
          <t>ICIC0002841</t>
        </is>
      </c>
      <c r="H4468" s="139" t="inlineStr">
        <is>
          <t>PSIB0021093</t>
        </is>
      </c>
      <c r="I4468" s="139" t="inlineStr">
        <is>
          <t>SBIN0011932</t>
        </is>
      </c>
    </row>
    <row r="4469" ht="14.4" customHeight="1">
      <c r="E4469" s="139" t="inlineStr">
        <is>
          <t>ANDB0002998</t>
        </is>
      </c>
      <c r="F4469" s="139" t="inlineStr">
        <is>
          <t>CNRB0003356</t>
        </is>
      </c>
      <c r="G4469" s="139" t="inlineStr">
        <is>
          <t>ICIC0002840</t>
        </is>
      </c>
      <c r="H4469" s="139" t="inlineStr">
        <is>
          <t>PSIB0021092</t>
        </is>
      </c>
      <c r="I4469" s="139" t="inlineStr">
        <is>
          <t>SBIN0011931</t>
        </is>
      </c>
    </row>
    <row r="4470" ht="14.4" customHeight="1">
      <c r="E4470" s="139" t="inlineStr">
        <is>
          <t>ANDB0002997</t>
        </is>
      </c>
      <c r="F4470" s="139" t="inlineStr">
        <is>
          <t>CNRB0003355</t>
        </is>
      </c>
      <c r="G4470" s="139" t="inlineStr">
        <is>
          <t>ICIC0002839</t>
        </is>
      </c>
      <c r="H4470" s="139" t="inlineStr">
        <is>
          <t>PSIB0021091</t>
        </is>
      </c>
      <c r="I4470" s="139" t="inlineStr">
        <is>
          <t>SBIN0011930</t>
        </is>
      </c>
    </row>
    <row r="4471" ht="14.4" customHeight="1">
      <c r="E4471" s="139" t="inlineStr">
        <is>
          <t>ANDB0002996</t>
        </is>
      </c>
      <c r="F4471" s="139" t="inlineStr">
        <is>
          <t>CNRB0003354</t>
        </is>
      </c>
      <c r="G4471" s="139" t="inlineStr">
        <is>
          <t>ICIC0002838</t>
        </is>
      </c>
      <c r="H4471" s="139" t="inlineStr">
        <is>
          <t>PSIB0021090</t>
        </is>
      </c>
      <c r="I4471" s="139" t="inlineStr">
        <is>
          <t>SBIN0011929</t>
        </is>
      </c>
    </row>
    <row r="4472" ht="14.4" customHeight="1">
      <c r="E4472" s="139" t="inlineStr">
        <is>
          <t>ANDB0002995</t>
        </is>
      </c>
      <c r="F4472" s="139" t="inlineStr">
        <is>
          <t>CNRB0003353</t>
        </is>
      </c>
      <c r="G4472" s="139" t="inlineStr">
        <is>
          <t>ICIC0002837</t>
        </is>
      </c>
      <c r="H4472" s="139" t="inlineStr">
        <is>
          <t>PSIB0021089</t>
        </is>
      </c>
      <c r="I4472" s="139" t="inlineStr">
        <is>
          <t>SBIN0011928</t>
        </is>
      </c>
    </row>
    <row r="4473" ht="14.4" customHeight="1">
      <c r="E4473" s="139" t="inlineStr">
        <is>
          <t>ANDB0002994</t>
        </is>
      </c>
      <c r="F4473" s="139" t="inlineStr">
        <is>
          <t>CNRB0003352</t>
        </is>
      </c>
      <c r="G4473" s="139" t="inlineStr">
        <is>
          <t>ICIC0002836</t>
        </is>
      </c>
      <c r="H4473" s="139" t="inlineStr">
        <is>
          <t>PSIB0021088</t>
        </is>
      </c>
      <c r="I4473" s="139" t="inlineStr">
        <is>
          <t>SBIN0011927</t>
        </is>
      </c>
    </row>
    <row r="4474" ht="14.4" customHeight="1">
      <c r="E4474" s="139" t="inlineStr">
        <is>
          <t>ANDB0002993</t>
        </is>
      </c>
      <c r="F4474" s="139" t="inlineStr">
        <is>
          <t>CNRB0003351</t>
        </is>
      </c>
      <c r="G4474" s="139" t="inlineStr">
        <is>
          <t>ICIC0002835</t>
        </is>
      </c>
      <c r="H4474" s="139" t="inlineStr">
        <is>
          <t>PSIB0021087</t>
        </is>
      </c>
      <c r="I4474" s="139" t="inlineStr">
        <is>
          <t>SBIN0011926</t>
        </is>
      </c>
    </row>
    <row r="4475" ht="14.4" customHeight="1">
      <c r="E4475" s="139" t="inlineStr">
        <is>
          <t>ANDB0002992</t>
        </is>
      </c>
      <c r="F4475" s="139" t="inlineStr">
        <is>
          <t>CNRB0003350</t>
        </is>
      </c>
      <c r="G4475" s="139" t="inlineStr">
        <is>
          <t>ICIC0002834</t>
        </is>
      </c>
      <c r="H4475" s="139" t="inlineStr">
        <is>
          <t>PSIB0021086</t>
        </is>
      </c>
      <c r="I4475" s="139" t="inlineStr">
        <is>
          <t>SBIN0011925</t>
        </is>
      </c>
    </row>
    <row r="4476" ht="14.4" customHeight="1">
      <c r="E4476" s="139" t="inlineStr">
        <is>
          <t>ANDB0002991</t>
        </is>
      </c>
      <c r="F4476" s="139" t="inlineStr">
        <is>
          <t>CNRB0003349</t>
        </is>
      </c>
      <c r="G4476" s="139" t="inlineStr">
        <is>
          <t>ICIC0002833</t>
        </is>
      </c>
      <c r="H4476" s="139" t="inlineStr">
        <is>
          <t>PSIB0021085</t>
        </is>
      </c>
      <c r="I4476" s="139" t="inlineStr">
        <is>
          <t>SBIN0011924</t>
        </is>
      </c>
    </row>
    <row r="4477" ht="14.4" customHeight="1">
      <c r="E4477" s="139" t="inlineStr">
        <is>
          <t>ANDB0002990</t>
        </is>
      </c>
      <c r="F4477" s="139" t="inlineStr">
        <is>
          <t>CNRB0003348</t>
        </is>
      </c>
      <c r="G4477" s="139" t="inlineStr">
        <is>
          <t>ICIC0002832</t>
        </is>
      </c>
      <c r="H4477" s="139" t="inlineStr">
        <is>
          <t>PSIB0021084</t>
        </is>
      </c>
      <c r="I4477" s="139" t="inlineStr">
        <is>
          <t>SBIN0011923</t>
        </is>
      </c>
    </row>
    <row r="4478" ht="14.4" customHeight="1">
      <c r="E4478" s="139" t="inlineStr">
        <is>
          <t>ANDB0002989</t>
        </is>
      </c>
      <c r="F4478" s="139" t="inlineStr">
        <is>
          <t>CNRB0003347</t>
        </is>
      </c>
      <c r="G4478" s="139" t="inlineStr">
        <is>
          <t>ICIC0002831</t>
        </is>
      </c>
      <c r="H4478" s="139" t="inlineStr">
        <is>
          <t>PSIB0021083</t>
        </is>
      </c>
      <c r="I4478" s="139" t="inlineStr">
        <is>
          <t>SBIN0011922</t>
        </is>
      </c>
    </row>
    <row r="4479" ht="14.4" customHeight="1">
      <c r="E4479" s="139" t="inlineStr">
        <is>
          <t>ANDB0002988</t>
        </is>
      </c>
      <c r="F4479" s="139" t="inlineStr">
        <is>
          <t>CNRB0003346</t>
        </is>
      </c>
      <c r="G4479" s="139" t="inlineStr">
        <is>
          <t>ICIC0002830</t>
        </is>
      </c>
      <c r="H4479" s="139" t="inlineStr">
        <is>
          <t>PSIB0021082</t>
        </is>
      </c>
      <c r="I4479" s="139" t="inlineStr">
        <is>
          <t>SBIN0011921</t>
        </is>
      </c>
    </row>
    <row r="4480" ht="14.4" customHeight="1">
      <c r="E4480" s="139" t="inlineStr">
        <is>
          <t>ANDB0002987</t>
        </is>
      </c>
      <c r="F4480" s="139" t="inlineStr">
        <is>
          <t>CNRB0003344</t>
        </is>
      </c>
      <c r="G4480" s="139" t="inlineStr">
        <is>
          <t>ICIC0002829</t>
        </is>
      </c>
      <c r="H4480" s="139" t="inlineStr">
        <is>
          <t>PSIB0021081</t>
        </is>
      </c>
      <c r="I4480" s="139" t="inlineStr">
        <is>
          <t>SBIN0011920</t>
        </is>
      </c>
    </row>
    <row r="4481" ht="14.4" customHeight="1">
      <c r="E4481" s="139" t="inlineStr">
        <is>
          <t>ANDB0002986</t>
        </is>
      </c>
      <c r="F4481" s="139" t="inlineStr">
        <is>
          <t>CNRB0003343</t>
        </is>
      </c>
      <c r="G4481" s="139" t="inlineStr">
        <is>
          <t>ICIC0002828</t>
        </is>
      </c>
      <c r="H4481" s="139" t="inlineStr">
        <is>
          <t>PSIB0021080</t>
        </is>
      </c>
      <c r="I4481" s="139" t="inlineStr">
        <is>
          <t>SBIN0011919</t>
        </is>
      </c>
    </row>
    <row r="4482" ht="14.4" customHeight="1">
      <c r="E4482" s="139" t="inlineStr">
        <is>
          <t>ANDB0002985</t>
        </is>
      </c>
      <c r="F4482" s="139" t="inlineStr">
        <is>
          <t>CNRB0003342</t>
        </is>
      </c>
      <c r="G4482" s="139" t="inlineStr">
        <is>
          <t>ICIC0002827</t>
        </is>
      </c>
      <c r="H4482" s="139" t="inlineStr">
        <is>
          <t>PSIB0021079</t>
        </is>
      </c>
      <c r="I4482" s="139" t="inlineStr">
        <is>
          <t>SBIN0011918</t>
        </is>
      </c>
    </row>
    <row r="4483" ht="14.4" customHeight="1">
      <c r="E4483" s="139" t="inlineStr">
        <is>
          <t>ANDB0002984</t>
        </is>
      </c>
      <c r="F4483" s="139" t="inlineStr">
        <is>
          <t>CNRB0003341</t>
        </is>
      </c>
      <c r="G4483" s="139" t="inlineStr">
        <is>
          <t>ICIC0002826</t>
        </is>
      </c>
      <c r="H4483" s="139" t="inlineStr">
        <is>
          <t>PSIB0021078</t>
        </is>
      </c>
      <c r="I4483" s="139" t="inlineStr">
        <is>
          <t>SBIN0011917</t>
        </is>
      </c>
    </row>
    <row r="4484" ht="14.4" customHeight="1">
      <c r="E4484" s="139" t="inlineStr">
        <is>
          <t>ANDB0002983</t>
        </is>
      </c>
      <c r="F4484" s="139" t="inlineStr">
        <is>
          <t>CNRB0003339</t>
        </is>
      </c>
      <c r="G4484" s="139" t="inlineStr">
        <is>
          <t>ICIC0002825</t>
        </is>
      </c>
      <c r="H4484" s="139" t="inlineStr">
        <is>
          <t>PSIB0021077</t>
        </is>
      </c>
      <c r="I4484" s="139" t="inlineStr">
        <is>
          <t>SBIN0011916</t>
        </is>
      </c>
    </row>
    <row r="4485" ht="14.4" customHeight="1">
      <c r="E4485" s="139" t="inlineStr">
        <is>
          <t>ANDB0002982</t>
        </is>
      </c>
      <c r="F4485" s="139" t="inlineStr">
        <is>
          <t>CNRB0003338</t>
        </is>
      </c>
      <c r="G4485" s="139" t="inlineStr">
        <is>
          <t>ICIC0002824</t>
        </is>
      </c>
      <c r="H4485" s="139" t="inlineStr">
        <is>
          <t>PSIB0021076</t>
        </is>
      </c>
      <c r="I4485" s="139" t="inlineStr">
        <is>
          <t>SBIN0011915</t>
        </is>
      </c>
    </row>
    <row r="4486" ht="14.4" customHeight="1">
      <c r="E4486" s="139" t="inlineStr">
        <is>
          <t>ANDB0002981</t>
        </is>
      </c>
      <c r="F4486" s="139" t="inlineStr">
        <is>
          <t>CNRB0003336</t>
        </is>
      </c>
      <c r="G4486" s="139" t="inlineStr">
        <is>
          <t>ICIC0002823</t>
        </is>
      </c>
      <c r="H4486" s="139" t="inlineStr">
        <is>
          <t>PSIB0021075</t>
        </is>
      </c>
      <c r="I4486" s="139" t="inlineStr">
        <is>
          <t>SBIN0011914</t>
        </is>
      </c>
    </row>
    <row r="4487" ht="14.4" customHeight="1">
      <c r="E4487" s="139" t="inlineStr">
        <is>
          <t>ANDB0002980</t>
        </is>
      </c>
      <c r="F4487" s="139" t="inlineStr">
        <is>
          <t>CNRB0003335</t>
        </is>
      </c>
      <c r="G4487" s="139" t="inlineStr">
        <is>
          <t>ICIC0002822</t>
        </is>
      </c>
      <c r="H4487" s="139" t="inlineStr">
        <is>
          <t>PSIB0021074</t>
        </is>
      </c>
      <c r="I4487" s="139" t="inlineStr">
        <is>
          <t>SBIN0011913</t>
        </is>
      </c>
    </row>
    <row r="4488" ht="14.4" customHeight="1">
      <c r="E4488" s="139" t="inlineStr">
        <is>
          <t>ANDB0002979</t>
        </is>
      </c>
      <c r="F4488" s="139" t="inlineStr">
        <is>
          <t>CNRB0003334</t>
        </is>
      </c>
      <c r="G4488" s="139" t="inlineStr">
        <is>
          <t>ICIC0002821</t>
        </is>
      </c>
      <c r="H4488" s="139" t="inlineStr">
        <is>
          <t>PSIB0021073</t>
        </is>
      </c>
      <c r="I4488" s="139" t="inlineStr">
        <is>
          <t>SBIN0011912</t>
        </is>
      </c>
    </row>
    <row r="4489" ht="14.4" customHeight="1">
      <c r="E4489" s="139" t="inlineStr">
        <is>
          <t>ANDB0002978</t>
        </is>
      </c>
      <c r="F4489" s="139" t="inlineStr">
        <is>
          <t>CNRB0003333</t>
        </is>
      </c>
      <c r="G4489" s="139" t="inlineStr">
        <is>
          <t>ICIC0002820</t>
        </is>
      </c>
      <c r="H4489" s="139" t="inlineStr">
        <is>
          <t>PSIB0021072</t>
        </is>
      </c>
      <c r="I4489" s="139" t="inlineStr">
        <is>
          <t>SBIN0011911</t>
        </is>
      </c>
    </row>
    <row r="4490" ht="14.4" customHeight="1">
      <c r="E4490" s="139" t="inlineStr">
        <is>
          <t>ANDB0002977</t>
        </is>
      </c>
      <c r="F4490" s="139" t="inlineStr">
        <is>
          <t>CNRB0003332</t>
        </is>
      </c>
      <c r="G4490" s="139" t="inlineStr">
        <is>
          <t>ICIC0002819</t>
        </is>
      </c>
      <c r="H4490" s="139" t="inlineStr">
        <is>
          <t>PSIB0021071</t>
        </is>
      </c>
      <c r="I4490" s="139" t="inlineStr">
        <is>
          <t>SBIN0011910</t>
        </is>
      </c>
    </row>
    <row r="4491" ht="14.4" customHeight="1">
      <c r="E4491" s="139" t="inlineStr">
        <is>
          <t>ANDB0002976</t>
        </is>
      </c>
      <c r="F4491" s="139" t="inlineStr">
        <is>
          <t>CNRB0003330</t>
        </is>
      </c>
      <c r="G4491" s="139" t="inlineStr">
        <is>
          <t>ICIC0002818</t>
        </is>
      </c>
      <c r="H4491" s="139" t="inlineStr">
        <is>
          <t>PSIB0021070</t>
        </is>
      </c>
      <c r="I4491" s="139" t="inlineStr">
        <is>
          <t>SBIN0011909</t>
        </is>
      </c>
    </row>
    <row r="4492" ht="14.4" customHeight="1">
      <c r="E4492" s="139" t="inlineStr">
        <is>
          <t>ANDB0002975</t>
        </is>
      </c>
      <c r="F4492" s="139" t="inlineStr">
        <is>
          <t>CNRB0003329</t>
        </is>
      </c>
      <c r="G4492" s="139" t="inlineStr">
        <is>
          <t>ICIC0002817</t>
        </is>
      </c>
      <c r="H4492" s="139" t="inlineStr">
        <is>
          <t>PSIB0021069</t>
        </is>
      </c>
      <c r="I4492" s="139" t="inlineStr">
        <is>
          <t>SBIN0011908</t>
        </is>
      </c>
    </row>
    <row r="4493" ht="14.4" customHeight="1">
      <c r="E4493" s="139" t="inlineStr">
        <is>
          <t>ANDB0002974</t>
        </is>
      </c>
      <c r="F4493" s="139" t="inlineStr">
        <is>
          <t>CNRB0003328</t>
        </is>
      </c>
      <c r="G4493" s="139" t="inlineStr">
        <is>
          <t>ICIC0002816</t>
        </is>
      </c>
      <c r="H4493" s="139" t="inlineStr">
        <is>
          <t>PSIB0021068</t>
        </is>
      </c>
      <c r="I4493" s="139" t="inlineStr">
        <is>
          <t>SBIN0011907</t>
        </is>
      </c>
    </row>
    <row r="4494" ht="14.4" customHeight="1">
      <c r="E4494" s="139" t="inlineStr">
        <is>
          <t>ANDB0002973</t>
        </is>
      </c>
      <c r="F4494" s="139" t="inlineStr">
        <is>
          <t>CNRB0003327</t>
        </is>
      </c>
      <c r="G4494" s="139" t="inlineStr">
        <is>
          <t>ICIC0002815</t>
        </is>
      </c>
      <c r="H4494" s="139" t="inlineStr">
        <is>
          <t>PSIB0021067</t>
        </is>
      </c>
      <c r="I4494" s="139" t="inlineStr">
        <is>
          <t>SBIN0011906</t>
        </is>
      </c>
    </row>
    <row r="4495" ht="14.4" customHeight="1">
      <c r="E4495" s="139" t="inlineStr">
        <is>
          <t>ANDB0002972</t>
        </is>
      </c>
      <c r="F4495" s="139" t="inlineStr">
        <is>
          <t>CNRB0003326</t>
        </is>
      </c>
      <c r="G4495" s="139" t="inlineStr">
        <is>
          <t>ICIC0002814</t>
        </is>
      </c>
      <c r="H4495" s="139" t="inlineStr">
        <is>
          <t>PSIB0021066</t>
        </is>
      </c>
      <c r="I4495" s="139" t="inlineStr">
        <is>
          <t>SBIN0011905</t>
        </is>
      </c>
    </row>
    <row r="4496" ht="14.4" customHeight="1">
      <c r="E4496" s="139" t="inlineStr">
        <is>
          <t>ANDB0002971</t>
        </is>
      </c>
      <c r="F4496" s="139" t="inlineStr">
        <is>
          <t>CNRB0003325</t>
        </is>
      </c>
      <c r="G4496" s="139" t="inlineStr">
        <is>
          <t>ICIC0002813</t>
        </is>
      </c>
      <c r="H4496" s="139" t="inlineStr">
        <is>
          <t>PSIB0021065</t>
        </is>
      </c>
      <c r="I4496" s="139" t="inlineStr">
        <is>
          <t>SBIN0011904</t>
        </is>
      </c>
    </row>
    <row r="4497" ht="14.4" customHeight="1">
      <c r="E4497" s="139" t="inlineStr">
        <is>
          <t>ANDB0002970</t>
        </is>
      </c>
      <c r="F4497" s="139" t="inlineStr">
        <is>
          <t>CNRB0003324</t>
        </is>
      </c>
      <c r="G4497" s="139" t="inlineStr">
        <is>
          <t>ICIC0002812</t>
        </is>
      </c>
      <c r="H4497" s="139" t="inlineStr">
        <is>
          <t>PSIB0021064</t>
        </is>
      </c>
      <c r="I4497" s="139" t="inlineStr">
        <is>
          <t>SBIN0011903</t>
        </is>
      </c>
    </row>
    <row r="4498" ht="14.4" customHeight="1">
      <c r="E4498" s="139" t="inlineStr">
        <is>
          <t>ANDB0002969</t>
        </is>
      </c>
      <c r="F4498" s="139" t="inlineStr">
        <is>
          <t>CNRB0003323</t>
        </is>
      </c>
      <c r="G4498" s="139" t="inlineStr">
        <is>
          <t>ICIC0002811</t>
        </is>
      </c>
      <c r="H4498" s="139" t="inlineStr">
        <is>
          <t>PSIB0021063</t>
        </is>
      </c>
      <c r="I4498" s="139" t="inlineStr">
        <is>
          <t>SBIN0011902</t>
        </is>
      </c>
    </row>
    <row r="4499" ht="14.4" customHeight="1">
      <c r="E4499" s="139" t="inlineStr">
        <is>
          <t>ANDB0002968</t>
        </is>
      </c>
      <c r="F4499" s="139" t="inlineStr">
        <is>
          <t>CNRB0003322</t>
        </is>
      </c>
      <c r="G4499" s="139" t="inlineStr">
        <is>
          <t>ICIC0002810</t>
        </is>
      </c>
      <c r="H4499" s="139" t="inlineStr">
        <is>
          <t>PSIB0021062</t>
        </is>
      </c>
      <c r="I4499" s="139" t="inlineStr">
        <is>
          <t>SBIN0011901</t>
        </is>
      </c>
    </row>
    <row r="4500" ht="14.4" customHeight="1">
      <c r="E4500" s="139" t="inlineStr">
        <is>
          <t>ANDB0002967</t>
        </is>
      </c>
      <c r="F4500" s="139" t="inlineStr">
        <is>
          <t>CNRB0003321</t>
        </is>
      </c>
      <c r="G4500" s="139" t="inlineStr">
        <is>
          <t>ICIC0002809</t>
        </is>
      </c>
      <c r="H4500" s="139" t="inlineStr">
        <is>
          <t>PSIB0021061</t>
        </is>
      </c>
      <c r="I4500" s="139" t="inlineStr">
        <is>
          <t>SBIN0011900</t>
        </is>
      </c>
    </row>
    <row r="4501" ht="14.4" customHeight="1">
      <c r="E4501" s="139" t="inlineStr">
        <is>
          <t>ANDB0002966</t>
        </is>
      </c>
      <c r="F4501" s="139" t="inlineStr">
        <is>
          <t>CNRB0003320</t>
        </is>
      </c>
      <c r="G4501" s="139" t="inlineStr">
        <is>
          <t>ICIC0002808</t>
        </is>
      </c>
      <c r="H4501" s="139" t="inlineStr">
        <is>
          <t>PSIB0021060</t>
        </is>
      </c>
      <c r="I4501" s="139" t="inlineStr">
        <is>
          <t>SBIN0011899</t>
        </is>
      </c>
    </row>
    <row r="4502" ht="14.4" customHeight="1">
      <c r="E4502" s="139" t="inlineStr">
        <is>
          <t>ANDB0002965</t>
        </is>
      </c>
      <c r="F4502" s="139" t="inlineStr">
        <is>
          <t>CNRB0003319</t>
        </is>
      </c>
      <c r="G4502" s="139" t="inlineStr">
        <is>
          <t>ICIC0002807</t>
        </is>
      </c>
      <c r="H4502" s="139" t="inlineStr">
        <is>
          <t>PSIB0021059</t>
        </is>
      </c>
      <c r="I4502" s="139" t="inlineStr">
        <is>
          <t>SBIN0011898</t>
        </is>
      </c>
    </row>
    <row r="4503" ht="14.4" customHeight="1">
      <c r="E4503" s="139" t="inlineStr">
        <is>
          <t>ANDB0002964</t>
        </is>
      </c>
      <c r="F4503" s="139" t="inlineStr">
        <is>
          <t>CNRB0003318</t>
        </is>
      </c>
      <c r="G4503" s="139" t="inlineStr">
        <is>
          <t>ICIC0002806</t>
        </is>
      </c>
      <c r="H4503" s="139" t="inlineStr">
        <is>
          <t>PSIB0021058</t>
        </is>
      </c>
      <c r="I4503" s="139" t="inlineStr">
        <is>
          <t>SBIN0011897</t>
        </is>
      </c>
    </row>
    <row r="4504" ht="14.4" customHeight="1">
      <c r="E4504" s="139" t="inlineStr">
        <is>
          <t>ANDB0002963</t>
        </is>
      </c>
      <c r="F4504" s="139" t="inlineStr">
        <is>
          <t>CNRB0003317</t>
        </is>
      </c>
      <c r="G4504" s="139" t="inlineStr">
        <is>
          <t>ICIC0002805</t>
        </is>
      </c>
      <c r="H4504" s="139" t="inlineStr">
        <is>
          <t>PSIB0021057</t>
        </is>
      </c>
      <c r="I4504" s="139" t="inlineStr">
        <is>
          <t>SBIN0011896</t>
        </is>
      </c>
    </row>
    <row r="4505" ht="14.4" customHeight="1">
      <c r="E4505" s="139" t="inlineStr">
        <is>
          <t>ANDB0002962</t>
        </is>
      </c>
      <c r="F4505" s="139" t="inlineStr">
        <is>
          <t>CNRB0003316</t>
        </is>
      </c>
      <c r="G4505" s="139" t="inlineStr">
        <is>
          <t>ICIC0002804</t>
        </is>
      </c>
      <c r="H4505" s="139" t="inlineStr">
        <is>
          <t>PSIB0021056</t>
        </is>
      </c>
      <c r="I4505" s="139" t="inlineStr">
        <is>
          <t>SBIN0011895</t>
        </is>
      </c>
    </row>
    <row r="4506" ht="14.4" customHeight="1">
      <c r="E4506" s="139" t="inlineStr">
        <is>
          <t>ANDB0002961</t>
        </is>
      </c>
      <c r="F4506" s="139" t="inlineStr">
        <is>
          <t>CNRB0003315</t>
        </is>
      </c>
      <c r="G4506" s="139" t="inlineStr">
        <is>
          <t>ICIC0002803</t>
        </is>
      </c>
      <c r="H4506" s="139" t="inlineStr">
        <is>
          <t>PSIB0021055</t>
        </is>
      </c>
      <c r="I4506" s="139" t="inlineStr">
        <is>
          <t>SBIN0011894</t>
        </is>
      </c>
    </row>
    <row r="4507" ht="14.4" customHeight="1">
      <c r="E4507" s="139" t="inlineStr">
        <is>
          <t>ANDB0002960</t>
        </is>
      </c>
      <c r="F4507" s="139" t="inlineStr">
        <is>
          <t>CNRB0003314</t>
        </is>
      </c>
      <c r="G4507" s="139" t="inlineStr">
        <is>
          <t>ICIC0002802</t>
        </is>
      </c>
      <c r="H4507" s="139" t="inlineStr">
        <is>
          <t>PSIB0021054</t>
        </is>
      </c>
      <c r="I4507" s="139" t="inlineStr">
        <is>
          <t>SBIN0011893</t>
        </is>
      </c>
    </row>
    <row r="4508" ht="14.4" customHeight="1">
      <c r="E4508" s="139" t="inlineStr">
        <is>
          <t>ANDB0002959</t>
        </is>
      </c>
      <c r="F4508" s="139" t="inlineStr">
        <is>
          <t>CNRB0003313</t>
        </is>
      </c>
      <c r="G4508" s="139" t="inlineStr">
        <is>
          <t>ICIC0002801</t>
        </is>
      </c>
      <c r="H4508" s="139" t="inlineStr">
        <is>
          <t>PSIB0021053</t>
        </is>
      </c>
      <c r="I4508" s="139" t="inlineStr">
        <is>
          <t>SBIN0011892</t>
        </is>
      </c>
    </row>
    <row r="4509" ht="14.4" customHeight="1">
      <c r="E4509" s="139" t="inlineStr">
        <is>
          <t>ANDB0002958</t>
        </is>
      </c>
      <c r="F4509" s="139" t="inlineStr">
        <is>
          <t>CNRB0003312</t>
        </is>
      </c>
      <c r="G4509" s="139" t="inlineStr">
        <is>
          <t>ICIC0002799</t>
        </is>
      </c>
      <c r="H4509" s="139" t="inlineStr">
        <is>
          <t>PSIB0021052</t>
        </is>
      </c>
      <c r="I4509" s="139" t="inlineStr">
        <is>
          <t>SBIN0011891</t>
        </is>
      </c>
    </row>
    <row r="4510" ht="14.4" customHeight="1">
      <c r="E4510" s="139" t="inlineStr">
        <is>
          <t>ANDB0002957</t>
        </is>
      </c>
      <c r="F4510" s="139" t="inlineStr">
        <is>
          <t>CNRB0003311</t>
        </is>
      </c>
      <c r="G4510" s="139" t="inlineStr">
        <is>
          <t>ICIC0002798</t>
        </is>
      </c>
      <c r="H4510" s="139" t="inlineStr">
        <is>
          <t>PSIB0021051</t>
        </is>
      </c>
      <c r="I4510" s="139" t="inlineStr">
        <is>
          <t>SBIN0011890</t>
        </is>
      </c>
    </row>
    <row r="4511" ht="14.4" customHeight="1">
      <c r="E4511" s="139" t="inlineStr">
        <is>
          <t>ANDB0002956</t>
        </is>
      </c>
      <c r="F4511" s="139" t="inlineStr">
        <is>
          <t>CNRB0003310</t>
        </is>
      </c>
      <c r="G4511" s="139" t="inlineStr">
        <is>
          <t>ICIC0002797</t>
        </is>
      </c>
      <c r="H4511" s="139" t="inlineStr">
        <is>
          <t>PSIB0021050</t>
        </is>
      </c>
      <c r="I4511" s="139" t="inlineStr">
        <is>
          <t>SBIN0011889</t>
        </is>
      </c>
    </row>
    <row r="4512" ht="14.4" customHeight="1">
      <c r="E4512" s="139" t="inlineStr">
        <is>
          <t>ANDB0002955</t>
        </is>
      </c>
      <c r="F4512" s="139" t="inlineStr">
        <is>
          <t>CNRB0003309</t>
        </is>
      </c>
      <c r="G4512" s="139" t="inlineStr">
        <is>
          <t>ICIC0002796</t>
        </is>
      </c>
      <c r="H4512" s="139" t="inlineStr">
        <is>
          <t>PSIB0021049</t>
        </is>
      </c>
      <c r="I4512" s="139" t="inlineStr">
        <is>
          <t>SBIN0011888</t>
        </is>
      </c>
    </row>
    <row r="4513" ht="14.4" customHeight="1">
      <c r="E4513" s="139" t="inlineStr">
        <is>
          <t>ANDB0002954</t>
        </is>
      </c>
      <c r="F4513" s="139" t="inlineStr">
        <is>
          <t>CNRB0003308</t>
        </is>
      </c>
      <c r="G4513" s="139" t="inlineStr">
        <is>
          <t>ICIC0002795</t>
        </is>
      </c>
      <c r="H4513" s="139" t="inlineStr">
        <is>
          <t>PSIB0021048</t>
        </is>
      </c>
      <c r="I4513" s="139" t="inlineStr">
        <is>
          <t>SBIN0011887</t>
        </is>
      </c>
    </row>
    <row r="4514" ht="14.4" customHeight="1">
      <c r="E4514" s="139" t="inlineStr">
        <is>
          <t>ANDB0002953</t>
        </is>
      </c>
      <c r="F4514" s="139" t="inlineStr">
        <is>
          <t>CNRB0003307</t>
        </is>
      </c>
      <c r="G4514" s="139" t="inlineStr">
        <is>
          <t>ICIC0002794</t>
        </is>
      </c>
      <c r="H4514" s="139" t="inlineStr">
        <is>
          <t>PSIB0021047</t>
        </is>
      </c>
      <c r="I4514" s="139" t="inlineStr">
        <is>
          <t>SBIN0011886</t>
        </is>
      </c>
    </row>
    <row r="4515" ht="14.4" customHeight="1">
      <c r="E4515" s="139" t="inlineStr">
        <is>
          <t>ANDB0002952</t>
        </is>
      </c>
      <c r="F4515" s="139" t="inlineStr">
        <is>
          <t>CNRB0003306</t>
        </is>
      </c>
      <c r="G4515" s="139" t="inlineStr">
        <is>
          <t>ICIC0002793</t>
        </is>
      </c>
      <c r="H4515" s="139" t="inlineStr">
        <is>
          <t>PSIB0021046</t>
        </is>
      </c>
      <c r="I4515" s="139" t="inlineStr">
        <is>
          <t>SBIN0011885</t>
        </is>
      </c>
    </row>
    <row r="4516" ht="14.4" customHeight="1">
      <c r="E4516" s="139" t="inlineStr">
        <is>
          <t>ANDB0002951</t>
        </is>
      </c>
      <c r="F4516" s="139" t="inlineStr">
        <is>
          <t>CNRB0003305</t>
        </is>
      </c>
      <c r="G4516" s="139" t="inlineStr">
        <is>
          <t>ICIC0002792</t>
        </is>
      </c>
      <c r="H4516" s="139" t="inlineStr">
        <is>
          <t>PSIB0021045</t>
        </is>
      </c>
      <c r="I4516" s="139" t="inlineStr">
        <is>
          <t>SBIN0011884</t>
        </is>
      </c>
    </row>
    <row r="4517" ht="14.4" customHeight="1">
      <c r="E4517" s="139" t="inlineStr">
        <is>
          <t>ANDB0002950</t>
        </is>
      </c>
      <c r="F4517" s="139" t="inlineStr">
        <is>
          <t>CNRB0003304</t>
        </is>
      </c>
      <c r="G4517" s="139" t="inlineStr">
        <is>
          <t>ICIC0002791</t>
        </is>
      </c>
      <c r="H4517" s="139" t="inlineStr">
        <is>
          <t>PSIB0021044</t>
        </is>
      </c>
      <c r="I4517" s="139" t="inlineStr">
        <is>
          <t>SBIN0011883</t>
        </is>
      </c>
    </row>
    <row r="4518" ht="14.4" customHeight="1">
      <c r="E4518" s="139" t="inlineStr">
        <is>
          <t>ANDB0002949</t>
        </is>
      </c>
      <c r="F4518" s="139" t="inlineStr">
        <is>
          <t>CNRB0003303</t>
        </is>
      </c>
      <c r="G4518" s="139" t="inlineStr">
        <is>
          <t>ICIC0002790</t>
        </is>
      </c>
      <c r="H4518" s="139" t="inlineStr">
        <is>
          <t>PSIB0021043</t>
        </is>
      </c>
      <c r="I4518" s="139" t="inlineStr">
        <is>
          <t>SBIN0011882</t>
        </is>
      </c>
    </row>
    <row r="4519" ht="14.4" customHeight="1">
      <c r="E4519" s="139" t="inlineStr">
        <is>
          <t>ANDB0002948</t>
        </is>
      </c>
      <c r="F4519" s="139" t="inlineStr">
        <is>
          <t>CNRB0003302</t>
        </is>
      </c>
      <c r="G4519" s="139" t="inlineStr">
        <is>
          <t>ICIC0002789</t>
        </is>
      </c>
      <c r="H4519" s="139" t="inlineStr">
        <is>
          <t>PSIB0021042</t>
        </is>
      </c>
      <c r="I4519" s="139" t="inlineStr">
        <is>
          <t>SBIN0011881</t>
        </is>
      </c>
    </row>
    <row r="4520" ht="14.4" customHeight="1">
      <c r="E4520" s="139" t="inlineStr">
        <is>
          <t>ANDB0002947</t>
        </is>
      </c>
      <c r="F4520" s="139" t="inlineStr">
        <is>
          <t>CNRB0003301</t>
        </is>
      </c>
      <c r="G4520" s="139" t="inlineStr">
        <is>
          <t>ICIC0002788</t>
        </is>
      </c>
      <c r="H4520" s="139" t="inlineStr">
        <is>
          <t>PSIB0021041</t>
        </is>
      </c>
      <c r="I4520" s="139" t="inlineStr">
        <is>
          <t>SBIN0011880</t>
        </is>
      </c>
    </row>
    <row r="4521" ht="14.4" customHeight="1">
      <c r="E4521" s="139" t="inlineStr">
        <is>
          <t>ANDB0002946</t>
        </is>
      </c>
      <c r="F4521" s="139" t="inlineStr">
        <is>
          <t>CNRB0003300</t>
        </is>
      </c>
      <c r="G4521" s="139" t="inlineStr">
        <is>
          <t>ICIC0002787</t>
        </is>
      </c>
      <c r="H4521" s="139" t="inlineStr">
        <is>
          <t>PSIB0021040</t>
        </is>
      </c>
      <c r="I4521" s="139" t="inlineStr">
        <is>
          <t>SBIN0011879</t>
        </is>
      </c>
    </row>
    <row r="4522" ht="14.4" customHeight="1">
      <c r="E4522" s="139" t="inlineStr">
        <is>
          <t>ANDB0002945</t>
        </is>
      </c>
      <c r="F4522" s="139" t="inlineStr">
        <is>
          <t>CNRB0003299</t>
        </is>
      </c>
      <c r="G4522" s="139" t="inlineStr">
        <is>
          <t>ICIC0002786</t>
        </is>
      </c>
      <c r="H4522" s="139" t="inlineStr">
        <is>
          <t>PSIB0021039</t>
        </is>
      </c>
      <c r="I4522" s="139" t="inlineStr">
        <is>
          <t>SBIN0011878</t>
        </is>
      </c>
    </row>
    <row r="4523" ht="14.4" customHeight="1">
      <c r="E4523" s="139" t="inlineStr">
        <is>
          <t>ANDB0002944</t>
        </is>
      </c>
      <c r="F4523" s="139" t="inlineStr">
        <is>
          <t>CNRB0003298</t>
        </is>
      </c>
      <c r="G4523" s="139" t="inlineStr">
        <is>
          <t>ICIC0002785</t>
        </is>
      </c>
      <c r="H4523" s="139" t="inlineStr">
        <is>
          <t>PSIB0021038</t>
        </is>
      </c>
      <c r="I4523" s="139" t="inlineStr">
        <is>
          <t>SBIN0011877</t>
        </is>
      </c>
    </row>
    <row r="4524" ht="14.4" customHeight="1">
      <c r="E4524" s="139" t="inlineStr">
        <is>
          <t>ANDB0002943</t>
        </is>
      </c>
      <c r="F4524" s="139" t="inlineStr">
        <is>
          <t>CNRB0003297</t>
        </is>
      </c>
      <c r="G4524" s="139" t="inlineStr">
        <is>
          <t>ICIC0002782</t>
        </is>
      </c>
      <c r="H4524" s="139" t="inlineStr">
        <is>
          <t>PSIB0021037</t>
        </is>
      </c>
      <c r="I4524" s="139" t="inlineStr">
        <is>
          <t>SBIN0011876</t>
        </is>
      </c>
    </row>
    <row r="4525" ht="14.4" customHeight="1">
      <c r="E4525" s="139" t="inlineStr">
        <is>
          <t>ANDB0002942</t>
        </is>
      </c>
      <c r="F4525" s="139" t="inlineStr">
        <is>
          <t>CNRB0003296</t>
        </is>
      </c>
      <c r="G4525" s="139" t="inlineStr">
        <is>
          <t>ICIC0002781</t>
        </is>
      </c>
      <c r="H4525" s="139" t="inlineStr">
        <is>
          <t>PSIB0021036</t>
        </is>
      </c>
      <c r="I4525" s="139" t="inlineStr">
        <is>
          <t>SBIN0011875</t>
        </is>
      </c>
    </row>
    <row r="4526" ht="14.4" customHeight="1">
      <c r="E4526" s="139" t="inlineStr">
        <is>
          <t>ANDB0002941</t>
        </is>
      </c>
      <c r="F4526" s="139" t="inlineStr">
        <is>
          <t>CNRB0003295</t>
        </is>
      </c>
      <c r="G4526" s="139" t="inlineStr">
        <is>
          <t>ICIC0002780</t>
        </is>
      </c>
      <c r="H4526" s="139" t="inlineStr">
        <is>
          <t>PSIB0021035</t>
        </is>
      </c>
      <c r="I4526" s="139" t="inlineStr">
        <is>
          <t>SBIN0011874</t>
        </is>
      </c>
    </row>
    <row r="4527" ht="14.4" customHeight="1">
      <c r="E4527" s="139" t="inlineStr">
        <is>
          <t>ANDB0002940</t>
        </is>
      </c>
      <c r="F4527" s="139" t="inlineStr">
        <is>
          <t>CNRB0003294</t>
        </is>
      </c>
      <c r="G4527" s="139" t="inlineStr">
        <is>
          <t>ICIC0002779</t>
        </is>
      </c>
      <c r="H4527" s="139" t="inlineStr">
        <is>
          <t>PSIB0021034</t>
        </is>
      </c>
      <c r="I4527" s="139" t="inlineStr">
        <is>
          <t>SBIN0011873</t>
        </is>
      </c>
    </row>
    <row r="4528" ht="14.4" customHeight="1">
      <c r="E4528" s="139" t="inlineStr">
        <is>
          <t>ANDB0002939</t>
        </is>
      </c>
      <c r="F4528" s="139" t="inlineStr">
        <is>
          <t>CNRB0003293</t>
        </is>
      </c>
      <c r="G4528" s="139" t="inlineStr">
        <is>
          <t>ICIC0002778</t>
        </is>
      </c>
      <c r="H4528" s="139" t="inlineStr">
        <is>
          <t>PSIB0021033</t>
        </is>
      </c>
      <c r="I4528" s="139" t="inlineStr">
        <is>
          <t>SBIN0011872</t>
        </is>
      </c>
    </row>
    <row r="4529" ht="14.4" customHeight="1">
      <c r="E4529" s="139" t="inlineStr">
        <is>
          <t>ANDB0002938</t>
        </is>
      </c>
      <c r="F4529" s="139" t="inlineStr">
        <is>
          <t>CNRB0003292</t>
        </is>
      </c>
      <c r="G4529" s="139" t="inlineStr">
        <is>
          <t>ICIC0002777</t>
        </is>
      </c>
      <c r="H4529" s="139" t="inlineStr">
        <is>
          <t>PSIB0021032</t>
        </is>
      </c>
      <c r="I4529" s="139" t="inlineStr">
        <is>
          <t>SBIN0011871</t>
        </is>
      </c>
    </row>
    <row r="4530" ht="14.4" customHeight="1">
      <c r="E4530" s="139" t="inlineStr">
        <is>
          <t>ANDB0002937</t>
        </is>
      </c>
      <c r="F4530" s="139" t="inlineStr">
        <is>
          <t>CNRB0003291</t>
        </is>
      </c>
      <c r="G4530" s="139" t="inlineStr">
        <is>
          <t>ICIC0002776</t>
        </is>
      </c>
      <c r="H4530" s="139" t="inlineStr">
        <is>
          <t>PSIB0021031</t>
        </is>
      </c>
      <c r="I4530" s="139" t="inlineStr">
        <is>
          <t>SBIN0011870</t>
        </is>
      </c>
    </row>
    <row r="4531" ht="14.4" customHeight="1">
      <c r="E4531" s="139" t="inlineStr">
        <is>
          <t>ANDB0002936</t>
        </is>
      </c>
      <c r="F4531" s="139" t="inlineStr">
        <is>
          <t>CNRB0003290</t>
        </is>
      </c>
      <c r="G4531" s="139" t="inlineStr">
        <is>
          <t>ICIC0002775</t>
        </is>
      </c>
      <c r="H4531" s="139" t="inlineStr">
        <is>
          <t>PSIB0021030</t>
        </is>
      </c>
      <c r="I4531" s="139" t="inlineStr">
        <is>
          <t>SBIN0011869</t>
        </is>
      </c>
    </row>
    <row r="4532" ht="14.4" customHeight="1">
      <c r="E4532" s="139" t="inlineStr">
        <is>
          <t>ANDB0002935</t>
        </is>
      </c>
      <c r="F4532" s="139" t="inlineStr">
        <is>
          <t>CNRB0003289</t>
        </is>
      </c>
      <c r="G4532" s="139" t="inlineStr">
        <is>
          <t>ICIC0002774</t>
        </is>
      </c>
      <c r="H4532" s="139" t="inlineStr">
        <is>
          <t>PSIB0021029</t>
        </is>
      </c>
      <c r="I4532" s="139" t="inlineStr">
        <is>
          <t>SBIN0011868</t>
        </is>
      </c>
    </row>
    <row r="4533" ht="14.4" customHeight="1">
      <c r="E4533" s="139" t="inlineStr">
        <is>
          <t>ANDB0002934</t>
        </is>
      </c>
      <c r="F4533" s="139" t="inlineStr">
        <is>
          <t>CNRB0003288</t>
        </is>
      </c>
      <c r="G4533" s="139" t="inlineStr">
        <is>
          <t>ICIC0002773</t>
        </is>
      </c>
      <c r="H4533" s="139" t="inlineStr">
        <is>
          <t>PSIB0021028</t>
        </is>
      </c>
      <c r="I4533" s="139" t="inlineStr">
        <is>
          <t>SBIN0011867</t>
        </is>
      </c>
    </row>
    <row r="4534" ht="14.4" customHeight="1">
      <c r="E4534" s="139" t="inlineStr">
        <is>
          <t>ANDB0002933</t>
        </is>
      </c>
      <c r="F4534" s="139" t="inlineStr">
        <is>
          <t>CNRB0003287</t>
        </is>
      </c>
      <c r="G4534" s="139" t="inlineStr">
        <is>
          <t>ICIC0002772</t>
        </is>
      </c>
      <c r="H4534" s="139" t="inlineStr">
        <is>
          <t>PSIB0021027</t>
        </is>
      </c>
      <c r="I4534" s="139" t="inlineStr">
        <is>
          <t>SBIN0011866</t>
        </is>
      </c>
    </row>
    <row r="4535" ht="14.4" customHeight="1">
      <c r="E4535" s="139" t="inlineStr">
        <is>
          <t>ANDB0002932</t>
        </is>
      </c>
      <c r="F4535" s="139" t="inlineStr">
        <is>
          <t>CNRB0003286</t>
        </is>
      </c>
      <c r="G4535" s="139" t="inlineStr">
        <is>
          <t>ICIC0002771</t>
        </is>
      </c>
      <c r="H4535" s="139" t="inlineStr">
        <is>
          <t>PSIB0021026</t>
        </is>
      </c>
      <c r="I4535" s="139" t="inlineStr">
        <is>
          <t>SBIN0011865</t>
        </is>
      </c>
    </row>
    <row r="4536" ht="14.4" customHeight="1">
      <c r="E4536" s="139" t="inlineStr">
        <is>
          <t>ANDB0002931</t>
        </is>
      </c>
      <c r="F4536" s="139" t="inlineStr">
        <is>
          <t>CNRB0003285</t>
        </is>
      </c>
      <c r="G4536" s="139" t="inlineStr">
        <is>
          <t>ICIC0002770</t>
        </is>
      </c>
      <c r="H4536" s="139" t="inlineStr">
        <is>
          <t>PSIB0021025</t>
        </is>
      </c>
      <c r="I4536" s="139" t="inlineStr">
        <is>
          <t>SBIN0011864</t>
        </is>
      </c>
    </row>
    <row r="4537" ht="14.4" customHeight="1">
      <c r="E4537" s="139" t="inlineStr">
        <is>
          <t>ANDB0002930</t>
        </is>
      </c>
      <c r="F4537" s="139" t="inlineStr">
        <is>
          <t>CNRB0003284</t>
        </is>
      </c>
      <c r="G4537" s="139" t="inlineStr">
        <is>
          <t>ICIC0002769</t>
        </is>
      </c>
      <c r="H4537" s="139" t="inlineStr">
        <is>
          <t>PSIB0021024</t>
        </is>
      </c>
      <c r="I4537" s="139" t="inlineStr">
        <is>
          <t>SBIN0011863</t>
        </is>
      </c>
    </row>
    <row r="4538" ht="14.4" customHeight="1">
      <c r="E4538" s="139" t="inlineStr">
        <is>
          <t>ANDB0002929</t>
        </is>
      </c>
      <c r="F4538" s="139" t="inlineStr">
        <is>
          <t>CNRB0003283</t>
        </is>
      </c>
      <c r="G4538" s="139" t="inlineStr">
        <is>
          <t>ICIC0002768</t>
        </is>
      </c>
      <c r="H4538" s="139" t="inlineStr">
        <is>
          <t>PSIB0021023</t>
        </is>
      </c>
      <c r="I4538" s="139" t="inlineStr">
        <is>
          <t>SBIN0011862</t>
        </is>
      </c>
    </row>
    <row r="4539" ht="14.4" customHeight="1">
      <c r="E4539" s="139" t="inlineStr">
        <is>
          <t>ANDB0002928</t>
        </is>
      </c>
      <c r="F4539" s="139" t="inlineStr">
        <is>
          <t>CNRB0003282</t>
        </is>
      </c>
      <c r="G4539" s="139" t="inlineStr">
        <is>
          <t>ICIC0002767</t>
        </is>
      </c>
      <c r="H4539" s="139" t="inlineStr">
        <is>
          <t>PSIB0021022</t>
        </is>
      </c>
      <c r="I4539" s="139" t="inlineStr">
        <is>
          <t>SBIN0011861</t>
        </is>
      </c>
    </row>
    <row r="4540" ht="14.4" customHeight="1">
      <c r="E4540" s="139" t="inlineStr">
        <is>
          <t>ANDB0002927</t>
        </is>
      </c>
      <c r="F4540" s="139" t="inlineStr">
        <is>
          <t>CNRB0003281</t>
        </is>
      </c>
      <c r="G4540" s="139" t="inlineStr">
        <is>
          <t>ICIC0002766</t>
        </is>
      </c>
      <c r="H4540" s="139" t="inlineStr">
        <is>
          <t>PSIB0021021</t>
        </is>
      </c>
      <c r="I4540" s="139" t="inlineStr">
        <is>
          <t>SBIN0011860</t>
        </is>
      </c>
    </row>
    <row r="4541" ht="14.4" customHeight="1">
      <c r="E4541" s="139" t="inlineStr">
        <is>
          <t>ANDB0002926</t>
        </is>
      </c>
      <c r="F4541" s="139" t="inlineStr">
        <is>
          <t>CNRB0003280</t>
        </is>
      </c>
      <c r="G4541" s="139" t="inlineStr">
        <is>
          <t>ICIC0002765</t>
        </is>
      </c>
      <c r="H4541" s="139" t="inlineStr">
        <is>
          <t>PSIB0021020</t>
        </is>
      </c>
      <c r="I4541" s="139" t="inlineStr">
        <is>
          <t>SBIN0011859</t>
        </is>
      </c>
    </row>
    <row r="4542" ht="14.4" customHeight="1">
      <c r="E4542" s="139" t="inlineStr">
        <is>
          <t>ANDB0002925</t>
        </is>
      </c>
      <c r="F4542" s="139" t="inlineStr">
        <is>
          <t>CNRB0003278</t>
        </is>
      </c>
      <c r="G4542" s="139" t="inlineStr">
        <is>
          <t>ICIC0002764</t>
        </is>
      </c>
      <c r="H4542" s="139" t="inlineStr">
        <is>
          <t>PSIB0021019</t>
        </is>
      </c>
      <c r="I4542" s="139" t="inlineStr">
        <is>
          <t>SBIN0011858</t>
        </is>
      </c>
    </row>
    <row r="4543" ht="14.4" customHeight="1">
      <c r="E4543" s="139" t="inlineStr">
        <is>
          <t>ANDB0002924</t>
        </is>
      </c>
      <c r="F4543" s="139" t="inlineStr">
        <is>
          <t>CNRB0003277</t>
        </is>
      </c>
      <c r="G4543" s="139" t="inlineStr">
        <is>
          <t>ICIC0002763</t>
        </is>
      </c>
      <c r="H4543" s="139" t="inlineStr">
        <is>
          <t>PSIB0021018</t>
        </is>
      </c>
      <c r="I4543" s="139" t="inlineStr">
        <is>
          <t>SBIN0011857</t>
        </is>
      </c>
    </row>
    <row r="4544" ht="14.4" customHeight="1">
      <c r="E4544" s="139" t="inlineStr">
        <is>
          <t>ANDB0002923</t>
        </is>
      </c>
      <c r="F4544" s="139" t="inlineStr">
        <is>
          <t>CNRB0003276</t>
        </is>
      </c>
      <c r="G4544" s="139" t="inlineStr">
        <is>
          <t>ICIC0002762</t>
        </is>
      </c>
      <c r="H4544" s="139" t="inlineStr">
        <is>
          <t>PSIB0021017</t>
        </is>
      </c>
      <c r="I4544" s="139" t="inlineStr">
        <is>
          <t>SBIN0011856</t>
        </is>
      </c>
    </row>
    <row r="4545" ht="14.4" customHeight="1">
      <c r="E4545" s="139" t="inlineStr">
        <is>
          <t>ANDB0002922</t>
        </is>
      </c>
      <c r="F4545" s="139" t="inlineStr">
        <is>
          <t>CNRB0003275</t>
        </is>
      </c>
      <c r="G4545" s="139" t="inlineStr">
        <is>
          <t>ICIC0002761</t>
        </is>
      </c>
      <c r="H4545" s="139" t="inlineStr">
        <is>
          <t>PSIB0021016</t>
        </is>
      </c>
      <c r="I4545" s="139" t="inlineStr">
        <is>
          <t>SBIN0011855</t>
        </is>
      </c>
    </row>
    <row r="4546" ht="14.4" customHeight="1">
      <c r="E4546" s="139" t="inlineStr">
        <is>
          <t>ANDB0002921</t>
        </is>
      </c>
      <c r="F4546" s="139" t="inlineStr">
        <is>
          <t>CNRB0003274</t>
        </is>
      </c>
      <c r="G4546" s="139" t="inlineStr">
        <is>
          <t>ICIC0002760</t>
        </is>
      </c>
      <c r="H4546" s="139" t="inlineStr">
        <is>
          <t>PSIB0021015</t>
        </is>
      </c>
      <c r="I4546" s="139" t="inlineStr">
        <is>
          <t>SBIN0011854</t>
        </is>
      </c>
    </row>
    <row r="4547" ht="14.4" customHeight="1">
      <c r="E4547" s="139" t="inlineStr">
        <is>
          <t>ANDB0002920</t>
        </is>
      </c>
      <c r="F4547" s="139" t="inlineStr">
        <is>
          <t>CNRB0003273</t>
        </is>
      </c>
      <c r="G4547" s="139" t="inlineStr">
        <is>
          <t>ICIC0002759</t>
        </is>
      </c>
      <c r="H4547" s="139" t="inlineStr">
        <is>
          <t>PSIB0021014</t>
        </is>
      </c>
      <c r="I4547" s="139" t="inlineStr">
        <is>
          <t>SBIN0011853</t>
        </is>
      </c>
    </row>
    <row r="4548" ht="14.4" customHeight="1">
      <c r="E4548" s="139" t="inlineStr">
        <is>
          <t>ANDB0002918</t>
        </is>
      </c>
      <c r="F4548" s="139" t="inlineStr">
        <is>
          <t>CNRB0003272</t>
        </is>
      </c>
      <c r="G4548" s="139" t="inlineStr">
        <is>
          <t>ICIC0002758</t>
        </is>
      </c>
      <c r="H4548" s="139" t="inlineStr">
        <is>
          <t>PSIB0021013</t>
        </is>
      </c>
      <c r="I4548" s="139" t="inlineStr">
        <is>
          <t>SBIN0011852</t>
        </is>
      </c>
    </row>
    <row r="4549" ht="14.4" customHeight="1">
      <c r="E4549" s="139" t="inlineStr">
        <is>
          <t>ANDB0002917</t>
        </is>
      </c>
      <c r="F4549" s="139" t="inlineStr">
        <is>
          <t>CNRB0003271</t>
        </is>
      </c>
      <c r="G4549" s="139" t="inlineStr">
        <is>
          <t>ICIC0002757</t>
        </is>
      </c>
      <c r="H4549" s="139" t="inlineStr">
        <is>
          <t>PSIB0021012</t>
        </is>
      </c>
      <c r="I4549" s="139" t="inlineStr">
        <is>
          <t>SBIN0011851</t>
        </is>
      </c>
    </row>
    <row r="4550" ht="14.4" customHeight="1">
      <c r="E4550" s="139" t="inlineStr">
        <is>
          <t>ANDB0002916</t>
        </is>
      </c>
      <c r="F4550" s="139" t="inlineStr">
        <is>
          <t>CNRB0003270</t>
        </is>
      </c>
      <c r="G4550" s="139" t="inlineStr">
        <is>
          <t>ICIC0002756</t>
        </is>
      </c>
      <c r="H4550" s="139" t="inlineStr">
        <is>
          <t>PSIB0021011</t>
        </is>
      </c>
      <c r="I4550" s="139" t="inlineStr">
        <is>
          <t>SBIN0011850</t>
        </is>
      </c>
    </row>
    <row r="4551" ht="14.4" customHeight="1">
      <c r="E4551" s="139" t="inlineStr">
        <is>
          <t>ANDB0002915</t>
        </is>
      </c>
      <c r="F4551" s="139" t="inlineStr">
        <is>
          <t>CNRB0003269</t>
        </is>
      </c>
      <c r="G4551" s="139" t="inlineStr">
        <is>
          <t>ICIC0002755</t>
        </is>
      </c>
      <c r="H4551" s="139" t="inlineStr">
        <is>
          <t>PSIB0021010</t>
        </is>
      </c>
      <c r="I4551" s="139" t="inlineStr">
        <is>
          <t>SBIN0011849</t>
        </is>
      </c>
    </row>
    <row r="4552" ht="14.4" customHeight="1">
      <c r="E4552" s="139" t="inlineStr">
        <is>
          <t>ANDB0002914</t>
        </is>
      </c>
      <c r="F4552" s="139" t="inlineStr">
        <is>
          <t>CNRB0003268</t>
        </is>
      </c>
      <c r="G4552" s="139" t="inlineStr">
        <is>
          <t>ICIC0002754</t>
        </is>
      </c>
      <c r="H4552" s="139" t="inlineStr">
        <is>
          <t>PSIB0021009</t>
        </is>
      </c>
      <c r="I4552" s="139" t="inlineStr">
        <is>
          <t>SBIN0011848</t>
        </is>
      </c>
    </row>
    <row r="4553" ht="14.4" customHeight="1">
      <c r="E4553" s="139" t="inlineStr">
        <is>
          <t>ANDB0002913</t>
        </is>
      </c>
      <c r="F4553" s="139" t="inlineStr">
        <is>
          <t>CNRB0003267</t>
        </is>
      </c>
      <c r="G4553" s="139" t="inlineStr">
        <is>
          <t>ICIC0002753</t>
        </is>
      </c>
      <c r="H4553" s="139" t="inlineStr">
        <is>
          <t>PSIB0021008</t>
        </is>
      </c>
      <c r="I4553" s="139" t="inlineStr">
        <is>
          <t>SBIN0011847</t>
        </is>
      </c>
    </row>
    <row r="4554" ht="14.4" customHeight="1">
      <c r="E4554" s="139" t="inlineStr">
        <is>
          <t>ANDB0002912</t>
        </is>
      </c>
      <c r="F4554" s="139" t="inlineStr">
        <is>
          <t>CNRB0003266</t>
        </is>
      </c>
      <c r="G4554" s="139" t="inlineStr">
        <is>
          <t>ICIC0002752</t>
        </is>
      </c>
      <c r="H4554" s="139" t="inlineStr">
        <is>
          <t>PSIB0021007</t>
        </is>
      </c>
      <c r="I4554" s="139" t="inlineStr">
        <is>
          <t>SBIN0011846</t>
        </is>
      </c>
    </row>
    <row r="4555" ht="14.4" customHeight="1">
      <c r="E4555" s="139" t="inlineStr">
        <is>
          <t>ANDB0002911</t>
        </is>
      </c>
      <c r="F4555" s="139" t="inlineStr">
        <is>
          <t>CNRB0003265</t>
        </is>
      </c>
      <c r="G4555" s="139" t="inlineStr">
        <is>
          <t>ICIC0002751</t>
        </is>
      </c>
      <c r="H4555" s="139" t="inlineStr">
        <is>
          <t>PSIB0021006</t>
        </is>
      </c>
      <c r="I4555" s="139" t="inlineStr">
        <is>
          <t>SBIN0011845</t>
        </is>
      </c>
    </row>
    <row r="4556" ht="14.4" customHeight="1">
      <c r="E4556" s="139" t="inlineStr">
        <is>
          <t>ANDB0002910</t>
        </is>
      </c>
      <c r="F4556" s="139" t="inlineStr">
        <is>
          <t>CNRB0003264</t>
        </is>
      </c>
      <c r="G4556" s="139" t="inlineStr">
        <is>
          <t>ICIC0002750</t>
        </is>
      </c>
      <c r="H4556" s="139" t="inlineStr">
        <is>
          <t>PSIB0021005</t>
        </is>
      </c>
      <c r="I4556" s="139" t="inlineStr">
        <is>
          <t>SBIN0011844</t>
        </is>
      </c>
    </row>
    <row r="4557" ht="14.4" customHeight="1">
      <c r="E4557" s="139" t="inlineStr">
        <is>
          <t>ANDB0002909</t>
        </is>
      </c>
      <c r="F4557" s="139" t="inlineStr">
        <is>
          <t>CNRB0003262</t>
        </is>
      </c>
      <c r="G4557" s="139" t="inlineStr">
        <is>
          <t>ICIC0002749</t>
        </is>
      </c>
      <c r="H4557" s="139" t="inlineStr">
        <is>
          <t>PSIB0021004</t>
        </is>
      </c>
      <c r="I4557" s="139" t="inlineStr">
        <is>
          <t>SBIN0011843</t>
        </is>
      </c>
    </row>
    <row r="4558" ht="14.4" customHeight="1">
      <c r="E4558" s="139" t="inlineStr">
        <is>
          <t>ANDB0002908</t>
        </is>
      </c>
      <c r="F4558" s="139" t="inlineStr">
        <is>
          <t>CNRB0003261</t>
        </is>
      </c>
      <c r="G4558" s="139" t="inlineStr">
        <is>
          <t>ICIC0002748</t>
        </is>
      </c>
      <c r="H4558" s="139" t="inlineStr">
        <is>
          <t>PSIB0021003</t>
        </is>
      </c>
      <c r="I4558" s="139" t="inlineStr">
        <is>
          <t>SBIN0011842</t>
        </is>
      </c>
    </row>
    <row r="4559" ht="14.4" customHeight="1">
      <c r="E4559" s="139" t="inlineStr">
        <is>
          <t>ANDB0002907</t>
        </is>
      </c>
      <c r="F4559" s="139" t="inlineStr">
        <is>
          <t>CNRB0003260</t>
        </is>
      </c>
      <c r="G4559" s="139" t="inlineStr">
        <is>
          <t>ICIC0002747</t>
        </is>
      </c>
      <c r="H4559" s="139" t="inlineStr">
        <is>
          <t>PSIB0021002</t>
        </is>
      </c>
      <c r="I4559" s="139" t="inlineStr">
        <is>
          <t>SBIN0011841</t>
        </is>
      </c>
    </row>
    <row r="4560" ht="14.4" customHeight="1">
      <c r="E4560" s="139" t="inlineStr">
        <is>
          <t>ANDB0002906</t>
        </is>
      </c>
      <c r="F4560" s="139" t="inlineStr">
        <is>
          <t>CNRB0003259</t>
        </is>
      </c>
      <c r="G4560" s="139" t="inlineStr">
        <is>
          <t>ICIC0002746</t>
        </is>
      </c>
      <c r="H4560" s="139" t="inlineStr">
        <is>
          <t>PSIB0021001</t>
        </is>
      </c>
      <c r="I4560" s="139" t="inlineStr">
        <is>
          <t>SBIN0011840</t>
        </is>
      </c>
    </row>
    <row r="4561" ht="14.4" customHeight="1">
      <c r="E4561" s="139" t="inlineStr">
        <is>
          <t>ANDB0002905</t>
        </is>
      </c>
      <c r="F4561" s="139" t="inlineStr">
        <is>
          <t>CNRB0003258</t>
        </is>
      </c>
      <c r="G4561" s="139" t="inlineStr">
        <is>
          <t>ICIC0002745</t>
        </is>
      </c>
      <c r="H4561" s="139" t="inlineStr">
        <is>
          <t>PSIB0021000</t>
        </is>
      </c>
      <c r="I4561" s="139" t="inlineStr">
        <is>
          <t>SBIN0011839</t>
        </is>
      </c>
    </row>
    <row r="4562" ht="14.4" customHeight="1">
      <c r="E4562" s="139" t="inlineStr">
        <is>
          <t>ANDB0002904</t>
        </is>
      </c>
      <c r="F4562" s="139" t="inlineStr">
        <is>
          <t>CNRB0003257</t>
        </is>
      </c>
      <c r="G4562" s="139" t="inlineStr">
        <is>
          <t>ICIC0002744</t>
        </is>
      </c>
      <c r="H4562" s="139" t="inlineStr">
        <is>
          <t>PSIB0020999</t>
        </is>
      </c>
      <c r="I4562" s="139" t="inlineStr">
        <is>
          <t>SBIN0011838</t>
        </is>
      </c>
    </row>
    <row r="4563" ht="14.4" customHeight="1">
      <c r="E4563" s="139" t="inlineStr">
        <is>
          <t>ANDB0002903</t>
        </is>
      </c>
      <c r="F4563" s="139" t="inlineStr">
        <is>
          <t>CNRB0003256</t>
        </is>
      </c>
      <c r="G4563" s="139" t="inlineStr">
        <is>
          <t>ICIC0002743</t>
        </is>
      </c>
      <c r="H4563" s="139" t="inlineStr">
        <is>
          <t>PSIB0020998</t>
        </is>
      </c>
      <c r="I4563" s="139" t="inlineStr">
        <is>
          <t>SBIN0011837</t>
        </is>
      </c>
    </row>
    <row r="4564" ht="14.4" customHeight="1">
      <c r="E4564" s="139" t="inlineStr">
        <is>
          <t>ANDB0002902</t>
        </is>
      </c>
      <c r="F4564" s="139" t="inlineStr">
        <is>
          <t>CNRB0003255</t>
        </is>
      </c>
      <c r="G4564" s="139" t="inlineStr">
        <is>
          <t>ICIC0002742</t>
        </is>
      </c>
      <c r="H4564" s="139" t="inlineStr">
        <is>
          <t>PSIB0020997</t>
        </is>
      </c>
      <c r="I4564" s="139" t="inlineStr">
        <is>
          <t>SBIN0011836</t>
        </is>
      </c>
    </row>
    <row r="4565" ht="14.4" customHeight="1">
      <c r="E4565" s="139" t="inlineStr">
        <is>
          <t>ANDB0002901</t>
        </is>
      </c>
      <c r="F4565" s="139" t="inlineStr">
        <is>
          <t>CNRB0003254</t>
        </is>
      </c>
      <c r="G4565" s="139" t="inlineStr">
        <is>
          <t>ICIC0002741</t>
        </is>
      </c>
      <c r="H4565" s="139" t="inlineStr">
        <is>
          <t>PSIB0020996</t>
        </is>
      </c>
      <c r="I4565" s="139" t="inlineStr">
        <is>
          <t>SBIN0011835</t>
        </is>
      </c>
    </row>
    <row r="4566" ht="14.4" customHeight="1">
      <c r="E4566" s="139" t="inlineStr">
        <is>
          <t>ANDB0002900</t>
        </is>
      </c>
      <c r="F4566" s="139" t="inlineStr">
        <is>
          <t>CNRB0003253</t>
        </is>
      </c>
      <c r="G4566" s="139" t="inlineStr">
        <is>
          <t>ICIC0002740</t>
        </is>
      </c>
      <c r="H4566" s="139" t="inlineStr">
        <is>
          <t>PSIB0020995</t>
        </is>
      </c>
      <c r="I4566" s="139" t="inlineStr">
        <is>
          <t>SBIN0011834</t>
        </is>
      </c>
    </row>
    <row r="4567" ht="14.4" customHeight="1">
      <c r="E4567" s="139" t="inlineStr">
        <is>
          <t>ANDB0002899</t>
        </is>
      </c>
      <c r="F4567" s="139" t="inlineStr">
        <is>
          <t>CNRB0003252</t>
        </is>
      </c>
      <c r="G4567" s="139" t="inlineStr">
        <is>
          <t>ICIC0002739</t>
        </is>
      </c>
      <c r="H4567" s="139" t="inlineStr">
        <is>
          <t>PSIB0020994</t>
        </is>
      </c>
      <c r="I4567" s="139" t="inlineStr">
        <is>
          <t>SBIN0011833</t>
        </is>
      </c>
    </row>
    <row r="4568" ht="14.4" customHeight="1">
      <c r="E4568" s="139" t="inlineStr">
        <is>
          <t>ANDB0002898</t>
        </is>
      </c>
      <c r="F4568" s="139" t="inlineStr">
        <is>
          <t>CNRB0003251</t>
        </is>
      </c>
      <c r="G4568" s="139" t="inlineStr">
        <is>
          <t>ICIC0002738</t>
        </is>
      </c>
      <c r="H4568" s="139" t="inlineStr">
        <is>
          <t>PSIB0020993</t>
        </is>
      </c>
      <c r="I4568" s="139" t="inlineStr">
        <is>
          <t>SBIN0011832</t>
        </is>
      </c>
    </row>
    <row r="4569" ht="14.4" customHeight="1">
      <c r="E4569" s="139" t="inlineStr">
        <is>
          <t>ANDB0002897</t>
        </is>
      </c>
      <c r="F4569" s="139" t="inlineStr">
        <is>
          <t>CNRB0003250</t>
        </is>
      </c>
      <c r="G4569" s="139" t="inlineStr">
        <is>
          <t>ICIC0002737</t>
        </is>
      </c>
      <c r="H4569" s="139" t="inlineStr">
        <is>
          <t>PSIB0020992</t>
        </is>
      </c>
      <c r="I4569" s="139" t="inlineStr">
        <is>
          <t>SBIN0011831</t>
        </is>
      </c>
    </row>
    <row r="4570" ht="14.4" customHeight="1">
      <c r="E4570" s="139" t="inlineStr">
        <is>
          <t>ANDB0002896</t>
        </is>
      </c>
      <c r="F4570" s="139" t="inlineStr">
        <is>
          <t>CNRB0003249</t>
        </is>
      </c>
      <c r="G4570" s="139" t="inlineStr">
        <is>
          <t>ICIC0002736</t>
        </is>
      </c>
      <c r="H4570" s="139" t="inlineStr">
        <is>
          <t>PSIB0020991</t>
        </is>
      </c>
      <c r="I4570" s="139" t="inlineStr">
        <is>
          <t>SBIN0011830</t>
        </is>
      </c>
    </row>
    <row r="4571" ht="14.4" customHeight="1">
      <c r="E4571" s="139" t="inlineStr">
        <is>
          <t>ANDB0002895</t>
        </is>
      </c>
      <c r="F4571" s="139" t="inlineStr">
        <is>
          <t>CNRB0003248</t>
        </is>
      </c>
      <c r="G4571" s="139" t="inlineStr">
        <is>
          <t>ICIC0002735</t>
        </is>
      </c>
      <c r="H4571" s="139" t="inlineStr">
        <is>
          <t>PSIB0020990</t>
        </is>
      </c>
      <c r="I4571" s="139" t="inlineStr">
        <is>
          <t>SBIN0011829</t>
        </is>
      </c>
    </row>
    <row r="4572" ht="14.4" customHeight="1">
      <c r="E4572" s="139" t="inlineStr">
        <is>
          <t>ANDB0002893</t>
        </is>
      </c>
      <c r="F4572" s="139" t="inlineStr">
        <is>
          <t>CNRB0003247</t>
        </is>
      </c>
      <c r="G4572" s="139" t="inlineStr">
        <is>
          <t>ICIC0002734</t>
        </is>
      </c>
      <c r="H4572" s="139" t="inlineStr">
        <is>
          <t>PSIB0020989</t>
        </is>
      </c>
      <c r="I4572" s="139" t="inlineStr">
        <is>
          <t>SBIN0011828</t>
        </is>
      </c>
    </row>
    <row r="4573" ht="14.4" customHeight="1">
      <c r="E4573" s="139" t="inlineStr">
        <is>
          <t>ANDB0002892</t>
        </is>
      </c>
      <c r="F4573" s="139" t="inlineStr">
        <is>
          <t>CNRB0003246</t>
        </is>
      </c>
      <c r="G4573" s="139" t="inlineStr">
        <is>
          <t>ICIC0002733</t>
        </is>
      </c>
      <c r="H4573" s="139" t="inlineStr">
        <is>
          <t>PSIB0020988</t>
        </is>
      </c>
      <c r="I4573" s="139" t="inlineStr">
        <is>
          <t>SBIN0011827</t>
        </is>
      </c>
    </row>
    <row r="4574" ht="14.4" customHeight="1">
      <c r="E4574" s="139" t="inlineStr">
        <is>
          <t>ANDB0002891</t>
        </is>
      </c>
      <c r="F4574" s="139" t="inlineStr">
        <is>
          <t>CNRB0003245</t>
        </is>
      </c>
      <c r="G4574" s="139" t="inlineStr">
        <is>
          <t>ICIC0002732</t>
        </is>
      </c>
      <c r="H4574" s="139" t="inlineStr">
        <is>
          <t>PSIB0020987</t>
        </is>
      </c>
      <c r="I4574" s="139" t="inlineStr">
        <is>
          <t>SBIN0011826</t>
        </is>
      </c>
    </row>
    <row r="4575" ht="14.4" customHeight="1">
      <c r="E4575" s="139" t="inlineStr">
        <is>
          <t>ANDB0002890</t>
        </is>
      </c>
      <c r="F4575" s="139" t="inlineStr">
        <is>
          <t>CNRB0003244</t>
        </is>
      </c>
      <c r="G4575" s="139" t="inlineStr">
        <is>
          <t>ICIC0002731</t>
        </is>
      </c>
      <c r="H4575" s="139" t="inlineStr">
        <is>
          <t>PSIB0020986</t>
        </is>
      </c>
      <c r="I4575" s="139" t="inlineStr">
        <is>
          <t>SBIN0011825</t>
        </is>
      </c>
    </row>
    <row r="4576" ht="14.4" customHeight="1">
      <c r="E4576" s="139" t="inlineStr">
        <is>
          <t>ANDB0002889</t>
        </is>
      </c>
      <c r="F4576" s="139" t="inlineStr">
        <is>
          <t>CNRB0003242</t>
        </is>
      </c>
      <c r="G4576" s="139" t="inlineStr">
        <is>
          <t>ICIC0002730</t>
        </is>
      </c>
      <c r="H4576" s="139" t="inlineStr">
        <is>
          <t>PSIB0020985</t>
        </is>
      </c>
      <c r="I4576" s="139" t="inlineStr">
        <is>
          <t>SBIN0011824</t>
        </is>
      </c>
    </row>
    <row r="4577" ht="14.4" customHeight="1">
      <c r="E4577" s="139" t="inlineStr">
        <is>
          <t>ANDB0002888</t>
        </is>
      </c>
      <c r="F4577" s="139" t="inlineStr">
        <is>
          <t>CNRB0003241</t>
        </is>
      </c>
      <c r="G4577" s="139" t="inlineStr">
        <is>
          <t>ICIC0002729</t>
        </is>
      </c>
      <c r="H4577" s="139" t="inlineStr">
        <is>
          <t>PSIB0020984</t>
        </is>
      </c>
      <c r="I4577" s="139" t="inlineStr">
        <is>
          <t>SBIN0011823</t>
        </is>
      </c>
    </row>
    <row r="4578" ht="14.4" customHeight="1">
      <c r="E4578" s="139" t="inlineStr">
        <is>
          <t>ANDB0002887</t>
        </is>
      </c>
      <c r="F4578" s="139" t="inlineStr">
        <is>
          <t>CNRB0003240</t>
        </is>
      </c>
      <c r="G4578" s="139" t="inlineStr">
        <is>
          <t>ICIC0002728</t>
        </is>
      </c>
      <c r="H4578" s="139" t="inlineStr">
        <is>
          <t>PSIB0020983</t>
        </is>
      </c>
      <c r="I4578" s="139" t="inlineStr">
        <is>
          <t>SBIN0011822</t>
        </is>
      </c>
    </row>
    <row r="4579" ht="14.4" customHeight="1">
      <c r="E4579" s="139" t="inlineStr">
        <is>
          <t>ANDB0002886</t>
        </is>
      </c>
      <c r="F4579" s="139" t="inlineStr">
        <is>
          <t>CNRB0003239</t>
        </is>
      </c>
      <c r="G4579" s="139" t="inlineStr">
        <is>
          <t>ICIC0002727</t>
        </is>
      </c>
      <c r="H4579" s="139" t="inlineStr">
        <is>
          <t>PSIB0020982</t>
        </is>
      </c>
      <c r="I4579" s="139" t="inlineStr">
        <is>
          <t>SBIN0011821</t>
        </is>
      </c>
    </row>
    <row r="4580" ht="14.4" customHeight="1">
      <c r="E4580" s="139" t="inlineStr">
        <is>
          <t>ANDB0002885</t>
        </is>
      </c>
      <c r="F4580" s="139" t="inlineStr">
        <is>
          <t>CNRB0003238</t>
        </is>
      </c>
      <c r="G4580" s="139" t="inlineStr">
        <is>
          <t>ICIC0002726</t>
        </is>
      </c>
      <c r="H4580" s="139" t="inlineStr">
        <is>
          <t>PSIB0020981</t>
        </is>
      </c>
      <c r="I4580" s="139" t="inlineStr">
        <is>
          <t>SBIN0011820</t>
        </is>
      </c>
    </row>
    <row r="4581" ht="14.4" customHeight="1">
      <c r="E4581" s="139" t="inlineStr">
        <is>
          <t>ANDB0002884</t>
        </is>
      </c>
      <c r="F4581" s="139" t="inlineStr">
        <is>
          <t>CNRB0003237</t>
        </is>
      </c>
      <c r="G4581" s="139" t="inlineStr">
        <is>
          <t>ICIC0002725</t>
        </is>
      </c>
      <c r="H4581" s="139" t="inlineStr">
        <is>
          <t>PSIB0020980</t>
        </is>
      </c>
      <c r="I4581" s="139" t="inlineStr">
        <is>
          <t>SBIN0011819</t>
        </is>
      </c>
    </row>
    <row r="4582" ht="14.4" customHeight="1">
      <c r="E4582" s="139" t="inlineStr">
        <is>
          <t>ANDB0002883</t>
        </is>
      </c>
      <c r="F4582" s="139" t="inlineStr">
        <is>
          <t>CNRB0003236</t>
        </is>
      </c>
      <c r="G4582" s="139" t="inlineStr">
        <is>
          <t>ICIC0002724</t>
        </is>
      </c>
      <c r="H4582" s="139" t="inlineStr">
        <is>
          <t>PSIB0020979</t>
        </is>
      </c>
      <c r="I4582" s="139" t="inlineStr">
        <is>
          <t>SBIN0011818</t>
        </is>
      </c>
    </row>
    <row r="4583" ht="14.4" customHeight="1">
      <c r="E4583" s="139" t="inlineStr">
        <is>
          <t>ANDB0002882</t>
        </is>
      </c>
      <c r="F4583" s="139" t="inlineStr">
        <is>
          <t>CNRB0003235</t>
        </is>
      </c>
      <c r="G4583" s="139" t="inlineStr">
        <is>
          <t>ICIC0002723</t>
        </is>
      </c>
      <c r="H4583" s="139" t="inlineStr">
        <is>
          <t>PSIB0020978</t>
        </is>
      </c>
      <c r="I4583" s="139" t="inlineStr">
        <is>
          <t>SBIN0011817</t>
        </is>
      </c>
    </row>
    <row r="4584" ht="14.4" customHeight="1">
      <c r="E4584" s="139" t="inlineStr">
        <is>
          <t>ANDB0002881</t>
        </is>
      </c>
      <c r="F4584" s="139" t="inlineStr">
        <is>
          <t>CNRB0003234</t>
        </is>
      </c>
      <c r="G4584" s="139" t="inlineStr">
        <is>
          <t>ICIC0002722</t>
        </is>
      </c>
      <c r="H4584" s="139" t="inlineStr">
        <is>
          <t>PSIB0020977</t>
        </is>
      </c>
      <c r="I4584" s="139" t="inlineStr">
        <is>
          <t>SBIN0011816</t>
        </is>
      </c>
    </row>
    <row r="4585" ht="14.4" customHeight="1">
      <c r="E4585" s="139" t="inlineStr">
        <is>
          <t>ANDB0002880</t>
        </is>
      </c>
      <c r="F4585" s="139" t="inlineStr">
        <is>
          <t>CNRB0003233</t>
        </is>
      </c>
      <c r="G4585" s="139" t="inlineStr">
        <is>
          <t>ICIC0002721</t>
        </is>
      </c>
      <c r="H4585" s="139" t="inlineStr">
        <is>
          <t>PSIB0020976</t>
        </is>
      </c>
      <c r="I4585" s="139" t="inlineStr">
        <is>
          <t>SBIN0011815</t>
        </is>
      </c>
    </row>
    <row r="4586" ht="14.4" customHeight="1">
      <c r="E4586" s="139" t="inlineStr">
        <is>
          <t>ANDB0002879</t>
        </is>
      </c>
      <c r="F4586" s="139" t="inlineStr">
        <is>
          <t>CNRB0003232</t>
        </is>
      </c>
      <c r="G4586" s="139" t="inlineStr">
        <is>
          <t>ICIC0002720</t>
        </is>
      </c>
      <c r="H4586" s="139" t="inlineStr">
        <is>
          <t>PSIB0020975</t>
        </is>
      </c>
      <c r="I4586" s="139" t="inlineStr">
        <is>
          <t>SBIN0011814</t>
        </is>
      </c>
    </row>
    <row r="4587" ht="14.4" customHeight="1">
      <c r="E4587" s="139" t="inlineStr">
        <is>
          <t>ANDB0002878</t>
        </is>
      </c>
      <c r="F4587" s="139" t="inlineStr">
        <is>
          <t>CNRB0003231</t>
        </is>
      </c>
      <c r="G4587" s="139" t="inlineStr">
        <is>
          <t>ICIC0002719</t>
        </is>
      </c>
      <c r="H4587" s="139" t="inlineStr">
        <is>
          <t>PSIB0020974</t>
        </is>
      </c>
      <c r="I4587" s="139" t="inlineStr">
        <is>
          <t>SBIN0011813</t>
        </is>
      </c>
    </row>
    <row r="4588" ht="14.4" customHeight="1">
      <c r="E4588" s="139" t="inlineStr">
        <is>
          <t>ANDB0002877</t>
        </is>
      </c>
      <c r="F4588" s="139" t="inlineStr">
        <is>
          <t>CNRB0003230</t>
        </is>
      </c>
      <c r="G4588" s="139" t="inlineStr">
        <is>
          <t>ICIC0002718</t>
        </is>
      </c>
      <c r="H4588" s="139" t="inlineStr">
        <is>
          <t>PSIB0020973</t>
        </is>
      </c>
      <c r="I4588" s="139" t="inlineStr">
        <is>
          <t>SBIN0011812</t>
        </is>
      </c>
    </row>
    <row r="4589" ht="14.4" customHeight="1">
      <c r="E4589" s="139" t="inlineStr">
        <is>
          <t>ANDB0002876</t>
        </is>
      </c>
      <c r="F4589" s="139" t="inlineStr">
        <is>
          <t>CNRB0003229</t>
        </is>
      </c>
      <c r="G4589" s="139" t="inlineStr">
        <is>
          <t>ICIC0002717</t>
        </is>
      </c>
      <c r="H4589" s="139" t="inlineStr">
        <is>
          <t>PSIB0020972</t>
        </is>
      </c>
      <c r="I4589" s="139" t="inlineStr">
        <is>
          <t>SBIN0011810</t>
        </is>
      </c>
    </row>
    <row r="4590" ht="14.4" customHeight="1">
      <c r="E4590" s="139" t="inlineStr">
        <is>
          <t>ANDB0002875</t>
        </is>
      </c>
      <c r="F4590" s="139" t="inlineStr">
        <is>
          <t>CNRB0003228</t>
        </is>
      </c>
      <c r="G4590" s="139" t="inlineStr">
        <is>
          <t>ICIC0002716</t>
        </is>
      </c>
      <c r="H4590" s="139" t="inlineStr">
        <is>
          <t>PSIB0020971</t>
        </is>
      </c>
      <c r="I4590" s="139" t="inlineStr">
        <is>
          <t>SBIN0011809</t>
        </is>
      </c>
    </row>
    <row r="4591" ht="14.4" customHeight="1">
      <c r="E4591" s="139" t="inlineStr">
        <is>
          <t>ANDB0002874</t>
        </is>
      </c>
      <c r="F4591" s="139" t="inlineStr">
        <is>
          <t>CNRB0003227</t>
        </is>
      </c>
      <c r="G4591" s="139" t="inlineStr">
        <is>
          <t>ICIC0002715</t>
        </is>
      </c>
      <c r="H4591" s="139" t="inlineStr">
        <is>
          <t>PSIB0020970</t>
        </is>
      </c>
      <c r="I4591" s="139" t="inlineStr">
        <is>
          <t>SBIN0011808</t>
        </is>
      </c>
    </row>
    <row r="4592" ht="14.4" customHeight="1">
      <c r="E4592" s="139" t="inlineStr">
        <is>
          <t>ANDB0002873</t>
        </is>
      </c>
      <c r="F4592" s="139" t="inlineStr">
        <is>
          <t>CNRB0003226</t>
        </is>
      </c>
      <c r="G4592" s="139" t="inlineStr">
        <is>
          <t>ICIC0002714</t>
        </is>
      </c>
      <c r="H4592" s="139" t="inlineStr">
        <is>
          <t>PSIB0020969</t>
        </is>
      </c>
      <c r="I4592" s="139" t="inlineStr">
        <is>
          <t>SBIN0011807</t>
        </is>
      </c>
    </row>
    <row r="4593" ht="14.4" customHeight="1">
      <c r="E4593" s="139" t="inlineStr">
        <is>
          <t>ANDB0002872</t>
        </is>
      </c>
      <c r="F4593" s="139" t="inlineStr">
        <is>
          <t>CNRB0003225</t>
        </is>
      </c>
      <c r="G4593" s="139" t="inlineStr">
        <is>
          <t>ICIC0002713</t>
        </is>
      </c>
      <c r="H4593" s="139" t="inlineStr">
        <is>
          <t>PSIB0020968</t>
        </is>
      </c>
      <c r="I4593" s="139" t="inlineStr">
        <is>
          <t>SBIN0011806</t>
        </is>
      </c>
    </row>
    <row r="4594" ht="14.4" customHeight="1">
      <c r="E4594" s="139" t="inlineStr">
        <is>
          <t>ANDB0002871</t>
        </is>
      </c>
      <c r="F4594" s="139" t="inlineStr">
        <is>
          <t>CNRB0003224</t>
        </is>
      </c>
      <c r="G4594" s="139" t="inlineStr">
        <is>
          <t>ICIC0002712</t>
        </is>
      </c>
      <c r="H4594" s="139" t="inlineStr">
        <is>
          <t>PSIB0020967</t>
        </is>
      </c>
      <c r="I4594" s="139" t="inlineStr">
        <is>
          <t>SBIN0011805</t>
        </is>
      </c>
    </row>
    <row r="4595" ht="14.4" customHeight="1">
      <c r="E4595" s="139" t="inlineStr">
        <is>
          <t>ANDB0002870</t>
        </is>
      </c>
      <c r="F4595" s="139" t="inlineStr">
        <is>
          <t>CNRB0003223</t>
        </is>
      </c>
      <c r="G4595" s="139" t="inlineStr">
        <is>
          <t>ICIC0002711</t>
        </is>
      </c>
      <c r="H4595" s="139" t="inlineStr">
        <is>
          <t>PSIB0020966</t>
        </is>
      </c>
      <c r="I4595" s="139" t="inlineStr">
        <is>
          <t>SBIN0011804</t>
        </is>
      </c>
    </row>
    <row r="4596" ht="14.4" customHeight="1">
      <c r="E4596" s="139" t="inlineStr">
        <is>
          <t>ANDB0002869</t>
        </is>
      </c>
      <c r="F4596" s="139" t="inlineStr">
        <is>
          <t>CNRB0003222</t>
        </is>
      </c>
      <c r="G4596" s="139" t="inlineStr">
        <is>
          <t>ICIC0002710</t>
        </is>
      </c>
      <c r="H4596" s="139" t="inlineStr">
        <is>
          <t>PSIB0020965</t>
        </is>
      </c>
      <c r="I4596" s="139" t="inlineStr">
        <is>
          <t>SBIN0011803</t>
        </is>
      </c>
    </row>
    <row r="4597" ht="14.4" customHeight="1">
      <c r="E4597" s="139" t="inlineStr">
        <is>
          <t>ANDB0002868</t>
        </is>
      </c>
      <c r="F4597" s="139" t="inlineStr">
        <is>
          <t>CNRB0003221</t>
        </is>
      </c>
      <c r="G4597" s="139" t="inlineStr">
        <is>
          <t>ICIC0002709</t>
        </is>
      </c>
      <c r="H4597" s="139" t="inlineStr">
        <is>
          <t>PSIB0020964</t>
        </is>
      </c>
      <c r="I4597" s="139" t="inlineStr">
        <is>
          <t>SBIN0011802</t>
        </is>
      </c>
    </row>
    <row r="4598" ht="14.4" customHeight="1">
      <c r="E4598" s="139" t="inlineStr">
        <is>
          <t>ANDB0002867</t>
        </is>
      </c>
      <c r="F4598" s="139" t="inlineStr">
        <is>
          <t>CNRB0003220</t>
        </is>
      </c>
      <c r="G4598" s="139" t="inlineStr">
        <is>
          <t>ICIC0002708</t>
        </is>
      </c>
      <c r="H4598" s="139" t="inlineStr">
        <is>
          <t>PSIB0020963</t>
        </is>
      </c>
      <c r="I4598" s="139" t="inlineStr">
        <is>
          <t>SBIN0011801</t>
        </is>
      </c>
    </row>
    <row r="4599" ht="14.4" customHeight="1">
      <c r="E4599" s="139" t="inlineStr">
        <is>
          <t>ANDB0002866</t>
        </is>
      </c>
      <c r="F4599" s="139" t="inlineStr">
        <is>
          <t>CNRB0003219</t>
        </is>
      </c>
      <c r="G4599" s="139" t="inlineStr">
        <is>
          <t>ICIC0002707</t>
        </is>
      </c>
      <c r="H4599" s="139" t="inlineStr">
        <is>
          <t>PSIB0020962</t>
        </is>
      </c>
      <c r="I4599" s="139" t="inlineStr">
        <is>
          <t>SBIN0011800</t>
        </is>
      </c>
    </row>
    <row r="4600" ht="14.4" customHeight="1">
      <c r="E4600" s="139" t="inlineStr">
        <is>
          <t>ANDB0002865</t>
        </is>
      </c>
      <c r="F4600" s="139" t="inlineStr">
        <is>
          <t>CNRB0003218</t>
        </is>
      </c>
      <c r="G4600" s="139" t="inlineStr">
        <is>
          <t>ICIC0002706</t>
        </is>
      </c>
      <c r="H4600" s="139" t="inlineStr">
        <is>
          <t>PSIB0020961</t>
        </is>
      </c>
      <c r="I4600" s="139" t="inlineStr">
        <is>
          <t>SBIN0011799</t>
        </is>
      </c>
    </row>
    <row r="4601" ht="14.4" customHeight="1">
      <c r="E4601" s="139" t="inlineStr">
        <is>
          <t>ANDB0002864</t>
        </is>
      </c>
      <c r="F4601" s="139" t="inlineStr">
        <is>
          <t>CNRB0003217</t>
        </is>
      </c>
      <c r="G4601" s="139" t="inlineStr">
        <is>
          <t>ICIC0002705</t>
        </is>
      </c>
      <c r="H4601" s="139" t="inlineStr">
        <is>
          <t>PSIB0020960</t>
        </is>
      </c>
      <c r="I4601" s="139" t="inlineStr">
        <is>
          <t>SBIN0011798</t>
        </is>
      </c>
    </row>
    <row r="4602" ht="14.4" customHeight="1">
      <c r="E4602" s="139" t="inlineStr">
        <is>
          <t>ANDB0002863</t>
        </is>
      </c>
      <c r="F4602" s="139" t="inlineStr">
        <is>
          <t>CNRB0003216</t>
        </is>
      </c>
      <c r="G4602" s="139" t="inlineStr">
        <is>
          <t>ICIC0002704</t>
        </is>
      </c>
      <c r="H4602" s="139" t="inlineStr">
        <is>
          <t>PSIB0020959</t>
        </is>
      </c>
      <c r="I4602" s="139" t="inlineStr">
        <is>
          <t>SBIN0011797</t>
        </is>
      </c>
    </row>
    <row r="4603" ht="14.4" customHeight="1">
      <c r="E4603" s="139" t="inlineStr">
        <is>
          <t>ANDB0002862</t>
        </is>
      </c>
      <c r="F4603" s="139" t="inlineStr">
        <is>
          <t>CNRB0003215</t>
        </is>
      </c>
      <c r="G4603" s="139" t="inlineStr">
        <is>
          <t>ICIC0002702</t>
        </is>
      </c>
      <c r="H4603" s="139" t="inlineStr">
        <is>
          <t>PSIB0020958</t>
        </is>
      </c>
      <c r="I4603" s="139" t="inlineStr">
        <is>
          <t>SBIN0011796</t>
        </is>
      </c>
    </row>
    <row r="4604" ht="14.4" customHeight="1">
      <c r="E4604" s="139" t="inlineStr">
        <is>
          <t>ANDB0002861</t>
        </is>
      </c>
      <c r="F4604" s="139" t="inlineStr">
        <is>
          <t>CNRB0003214</t>
        </is>
      </c>
      <c r="G4604" s="139" t="inlineStr">
        <is>
          <t>ICIC0002700</t>
        </is>
      </c>
      <c r="H4604" s="139" t="inlineStr">
        <is>
          <t>PSIB0020957</t>
        </is>
      </c>
      <c r="I4604" s="139" t="inlineStr">
        <is>
          <t>SBIN0011795</t>
        </is>
      </c>
    </row>
    <row r="4605" ht="14.4" customHeight="1">
      <c r="E4605" s="139" t="inlineStr">
        <is>
          <t>ANDB0002860</t>
        </is>
      </c>
      <c r="F4605" s="139" t="inlineStr">
        <is>
          <t>CNRB0003213</t>
        </is>
      </c>
      <c r="G4605" s="139" t="inlineStr">
        <is>
          <t>ICIC0002699</t>
        </is>
      </c>
      <c r="H4605" s="139" t="inlineStr">
        <is>
          <t>PSIB0020956</t>
        </is>
      </c>
      <c r="I4605" s="139" t="inlineStr">
        <is>
          <t>SBIN0011794</t>
        </is>
      </c>
    </row>
    <row r="4606" ht="14.4" customHeight="1">
      <c r="E4606" s="139" t="inlineStr">
        <is>
          <t>ANDB0002859</t>
        </is>
      </c>
      <c r="F4606" s="139" t="inlineStr">
        <is>
          <t>CNRB0003212</t>
        </is>
      </c>
      <c r="G4606" s="139" t="inlineStr">
        <is>
          <t>ICIC0002698</t>
        </is>
      </c>
      <c r="H4606" s="139" t="inlineStr">
        <is>
          <t>PSIB0020955</t>
        </is>
      </c>
      <c r="I4606" s="139" t="inlineStr">
        <is>
          <t>SBIN0011793</t>
        </is>
      </c>
    </row>
    <row r="4607" ht="14.4" customHeight="1">
      <c r="E4607" s="139" t="inlineStr">
        <is>
          <t>ANDB0002858</t>
        </is>
      </c>
      <c r="F4607" s="139" t="inlineStr">
        <is>
          <t>CNRB0003211</t>
        </is>
      </c>
      <c r="G4607" s="139" t="inlineStr">
        <is>
          <t>ICIC0002697</t>
        </is>
      </c>
      <c r="H4607" s="139" t="inlineStr">
        <is>
          <t>PSIB0020954</t>
        </is>
      </c>
      <c r="I4607" s="139" t="inlineStr">
        <is>
          <t>SBIN0011792</t>
        </is>
      </c>
    </row>
    <row r="4608" ht="14.4" customHeight="1">
      <c r="E4608" s="139" t="inlineStr">
        <is>
          <t>ANDB0002857</t>
        </is>
      </c>
      <c r="F4608" s="139" t="inlineStr">
        <is>
          <t>CNRB0003210</t>
        </is>
      </c>
      <c r="G4608" s="139" t="inlineStr">
        <is>
          <t>ICIC0002696</t>
        </is>
      </c>
      <c r="H4608" s="139" t="inlineStr">
        <is>
          <t>PSIB0020953</t>
        </is>
      </c>
      <c r="I4608" s="139" t="inlineStr">
        <is>
          <t>SBIN0011791</t>
        </is>
      </c>
    </row>
    <row r="4609" ht="14.4" customHeight="1">
      <c r="E4609" s="139" t="inlineStr">
        <is>
          <t>ANDB0002856</t>
        </is>
      </c>
      <c r="F4609" s="139" t="inlineStr">
        <is>
          <t>CNRB0003209</t>
        </is>
      </c>
      <c r="G4609" s="139" t="inlineStr">
        <is>
          <t>ICIC0002694</t>
        </is>
      </c>
      <c r="H4609" s="139" t="inlineStr">
        <is>
          <t>PSIB0020952</t>
        </is>
      </c>
      <c r="I4609" s="139" t="inlineStr">
        <is>
          <t>SBIN0011790</t>
        </is>
      </c>
    </row>
    <row r="4610" ht="14.4" customHeight="1">
      <c r="E4610" s="139" t="inlineStr">
        <is>
          <t>ANDB0002855</t>
        </is>
      </c>
      <c r="F4610" s="139" t="inlineStr">
        <is>
          <t>CNRB0003208</t>
        </is>
      </c>
      <c r="G4610" s="139" t="inlineStr">
        <is>
          <t>ICIC0002693</t>
        </is>
      </c>
      <c r="H4610" s="139" t="inlineStr">
        <is>
          <t>PSIB0020951</t>
        </is>
      </c>
      <c r="I4610" s="139" t="inlineStr">
        <is>
          <t>SBIN0011789</t>
        </is>
      </c>
    </row>
    <row r="4611" ht="14.4" customHeight="1">
      <c r="E4611" s="139" t="inlineStr">
        <is>
          <t>ANDB0002854</t>
        </is>
      </c>
      <c r="F4611" s="139" t="inlineStr">
        <is>
          <t>CNRB0003207</t>
        </is>
      </c>
      <c r="G4611" s="139" t="inlineStr">
        <is>
          <t>ICIC0002692</t>
        </is>
      </c>
      <c r="H4611" s="139" t="inlineStr">
        <is>
          <t>PSIB0020950</t>
        </is>
      </c>
      <c r="I4611" s="139" t="inlineStr">
        <is>
          <t>SBIN0011788</t>
        </is>
      </c>
    </row>
    <row r="4612" ht="14.4" customHeight="1">
      <c r="E4612" s="139" t="inlineStr">
        <is>
          <t>ANDB0002853</t>
        </is>
      </c>
      <c r="F4612" s="139" t="inlineStr">
        <is>
          <t>CNRB0003206</t>
        </is>
      </c>
      <c r="G4612" s="139" t="inlineStr">
        <is>
          <t>ICIC0002691</t>
        </is>
      </c>
      <c r="H4612" s="139" t="inlineStr">
        <is>
          <t>PSIB0020949</t>
        </is>
      </c>
      <c r="I4612" s="139" t="inlineStr">
        <is>
          <t>SBIN0011787</t>
        </is>
      </c>
    </row>
    <row r="4613" ht="14.4" customHeight="1">
      <c r="E4613" s="139" t="inlineStr">
        <is>
          <t>ANDB0002852</t>
        </is>
      </c>
      <c r="F4613" s="139" t="inlineStr">
        <is>
          <t>CNRB0003205</t>
        </is>
      </c>
      <c r="G4613" s="139" t="inlineStr">
        <is>
          <t>ICIC0002690</t>
        </is>
      </c>
      <c r="H4613" s="139" t="inlineStr">
        <is>
          <t>PSIB0020948</t>
        </is>
      </c>
      <c r="I4613" s="139" t="inlineStr">
        <is>
          <t>SBIN0011786</t>
        </is>
      </c>
    </row>
    <row r="4614" ht="14.4" customHeight="1">
      <c r="E4614" s="139" t="inlineStr">
        <is>
          <t>ANDB0002851</t>
        </is>
      </c>
      <c r="F4614" s="139" t="inlineStr">
        <is>
          <t>CNRB0003204</t>
        </is>
      </c>
      <c r="G4614" s="139" t="inlineStr">
        <is>
          <t>ICIC0002689</t>
        </is>
      </c>
      <c r="H4614" s="139" t="inlineStr">
        <is>
          <t>PSIB0020947</t>
        </is>
      </c>
      <c r="I4614" s="139" t="inlineStr">
        <is>
          <t>SBIN0011785</t>
        </is>
      </c>
    </row>
    <row r="4615" ht="14.4" customHeight="1">
      <c r="E4615" s="139" t="inlineStr">
        <is>
          <t>ANDB0002850</t>
        </is>
      </c>
      <c r="F4615" s="139" t="inlineStr">
        <is>
          <t>CNRB0003203</t>
        </is>
      </c>
      <c r="G4615" s="139" t="inlineStr">
        <is>
          <t>ICIC0002688</t>
        </is>
      </c>
      <c r="H4615" s="139" t="inlineStr">
        <is>
          <t>PSIB0020946</t>
        </is>
      </c>
      <c r="I4615" s="139" t="inlineStr">
        <is>
          <t>SBIN0011784</t>
        </is>
      </c>
    </row>
    <row r="4616" ht="14.4" customHeight="1">
      <c r="E4616" s="139" t="inlineStr">
        <is>
          <t>ANDB0002849</t>
        </is>
      </c>
      <c r="F4616" s="139" t="inlineStr">
        <is>
          <t>CNRB0003202</t>
        </is>
      </c>
      <c r="G4616" s="139" t="inlineStr">
        <is>
          <t>ICIC0002687</t>
        </is>
      </c>
      <c r="H4616" s="139" t="inlineStr">
        <is>
          <t>PSIB0020945</t>
        </is>
      </c>
      <c r="I4616" s="139" t="inlineStr">
        <is>
          <t>SBIN0011783</t>
        </is>
      </c>
    </row>
    <row r="4617" ht="14.4" customHeight="1">
      <c r="E4617" s="139" t="inlineStr">
        <is>
          <t>ANDB0002848</t>
        </is>
      </c>
      <c r="F4617" s="139" t="inlineStr">
        <is>
          <t>CNRB0003201</t>
        </is>
      </c>
      <c r="G4617" s="139" t="inlineStr">
        <is>
          <t>ICIC0002686</t>
        </is>
      </c>
      <c r="H4617" s="139" t="inlineStr">
        <is>
          <t>PSIB0020944</t>
        </is>
      </c>
      <c r="I4617" s="139" t="inlineStr">
        <is>
          <t>SBIN0011782</t>
        </is>
      </c>
    </row>
    <row r="4618" ht="14.4" customHeight="1">
      <c r="E4618" s="139" t="inlineStr">
        <is>
          <t>ANDB0002847</t>
        </is>
      </c>
      <c r="F4618" s="139" t="inlineStr">
        <is>
          <t>CNRB0003200</t>
        </is>
      </c>
      <c r="G4618" s="139" t="inlineStr">
        <is>
          <t>ICIC0002685</t>
        </is>
      </c>
      <c r="H4618" s="139" t="inlineStr">
        <is>
          <t>PSIB0020943</t>
        </is>
      </c>
      <c r="I4618" s="139" t="inlineStr">
        <is>
          <t>SBIN0011781</t>
        </is>
      </c>
    </row>
    <row r="4619" ht="14.4" customHeight="1">
      <c r="E4619" s="139" t="inlineStr">
        <is>
          <t>ANDB0002846</t>
        </is>
      </c>
      <c r="F4619" s="139" t="inlineStr">
        <is>
          <t>CNRB0003199</t>
        </is>
      </c>
      <c r="G4619" s="139" t="inlineStr">
        <is>
          <t>ICIC0002684</t>
        </is>
      </c>
      <c r="H4619" s="139" t="inlineStr">
        <is>
          <t>PSIB0020942</t>
        </is>
      </c>
      <c r="I4619" s="139" t="inlineStr">
        <is>
          <t>SBIN0011780</t>
        </is>
      </c>
    </row>
    <row r="4620" ht="14.4" customHeight="1">
      <c r="E4620" s="139" t="inlineStr">
        <is>
          <t>ANDB0002845</t>
        </is>
      </c>
      <c r="F4620" s="139" t="inlineStr">
        <is>
          <t>CNRB0003198</t>
        </is>
      </c>
      <c r="G4620" s="139" t="inlineStr">
        <is>
          <t>ICIC0002683</t>
        </is>
      </c>
      <c r="H4620" s="139" t="inlineStr">
        <is>
          <t>PSIB0020941</t>
        </is>
      </c>
      <c r="I4620" s="139" t="inlineStr">
        <is>
          <t>SBIN0011779</t>
        </is>
      </c>
    </row>
    <row r="4621" ht="14.4" customHeight="1">
      <c r="E4621" s="139" t="inlineStr">
        <is>
          <t>ANDB0002844</t>
        </is>
      </c>
      <c r="F4621" s="139" t="inlineStr">
        <is>
          <t>CNRB0003197</t>
        </is>
      </c>
      <c r="G4621" s="139" t="inlineStr">
        <is>
          <t>ICIC0002682</t>
        </is>
      </c>
      <c r="H4621" s="139" t="inlineStr">
        <is>
          <t>PSIB0020940</t>
        </is>
      </c>
      <c r="I4621" s="139" t="inlineStr">
        <is>
          <t>SBIN0011778</t>
        </is>
      </c>
    </row>
    <row r="4622" ht="14.4" customHeight="1">
      <c r="E4622" s="139" t="inlineStr">
        <is>
          <t>ANDB0002843</t>
        </is>
      </c>
      <c r="F4622" s="139" t="inlineStr">
        <is>
          <t>CNRB0003196</t>
        </is>
      </c>
      <c r="G4622" s="139" t="inlineStr">
        <is>
          <t>ICIC0002681</t>
        </is>
      </c>
      <c r="H4622" s="139" t="inlineStr">
        <is>
          <t>PSIB0020939</t>
        </is>
      </c>
      <c r="I4622" s="139" t="inlineStr">
        <is>
          <t>SBIN0011777</t>
        </is>
      </c>
    </row>
    <row r="4623" ht="14.4" customHeight="1">
      <c r="E4623" s="139" t="inlineStr">
        <is>
          <t>ANDB0002842</t>
        </is>
      </c>
      <c r="F4623" s="139" t="inlineStr">
        <is>
          <t>CNRB0003195</t>
        </is>
      </c>
      <c r="G4623" s="139" t="inlineStr">
        <is>
          <t>ICIC0002680</t>
        </is>
      </c>
      <c r="H4623" s="139" t="inlineStr">
        <is>
          <t>PSIB0020938</t>
        </is>
      </c>
      <c r="I4623" s="139" t="inlineStr">
        <is>
          <t>SBIN0011776</t>
        </is>
      </c>
    </row>
    <row r="4624" ht="14.4" customHeight="1">
      <c r="E4624" s="139" t="inlineStr">
        <is>
          <t>ANDB0002841</t>
        </is>
      </c>
      <c r="F4624" s="139" t="inlineStr">
        <is>
          <t>CNRB0003194</t>
        </is>
      </c>
      <c r="G4624" s="139" t="inlineStr">
        <is>
          <t>ICIC0002679</t>
        </is>
      </c>
      <c r="H4624" s="139" t="inlineStr">
        <is>
          <t>PSIB0020937</t>
        </is>
      </c>
      <c r="I4624" s="139" t="inlineStr">
        <is>
          <t>SBIN0011775</t>
        </is>
      </c>
    </row>
    <row r="4625" ht="14.4" customHeight="1">
      <c r="E4625" s="139" t="inlineStr">
        <is>
          <t>ANDB0002840</t>
        </is>
      </c>
      <c r="F4625" s="139" t="inlineStr">
        <is>
          <t>CNRB0003191</t>
        </is>
      </c>
      <c r="G4625" s="139" t="inlineStr">
        <is>
          <t>ICIC0002678</t>
        </is>
      </c>
      <c r="H4625" s="139" t="inlineStr">
        <is>
          <t>PSIB0020936</t>
        </is>
      </c>
      <c r="I4625" s="139" t="inlineStr">
        <is>
          <t>SBIN0011774</t>
        </is>
      </c>
    </row>
    <row r="4626" ht="14.4" customHeight="1">
      <c r="E4626" s="139" t="inlineStr">
        <is>
          <t>ANDB0002839</t>
        </is>
      </c>
      <c r="F4626" s="139" t="inlineStr">
        <is>
          <t>CNRB0003190</t>
        </is>
      </c>
      <c r="G4626" s="139" t="inlineStr">
        <is>
          <t>ICIC0002677</t>
        </is>
      </c>
      <c r="H4626" s="139" t="inlineStr">
        <is>
          <t>PSIB0020935</t>
        </is>
      </c>
      <c r="I4626" s="139" t="inlineStr">
        <is>
          <t>SBIN0011772</t>
        </is>
      </c>
    </row>
    <row r="4627" ht="14.4" customHeight="1">
      <c r="E4627" s="139" t="inlineStr">
        <is>
          <t>ANDB0002838</t>
        </is>
      </c>
      <c r="F4627" s="139" t="inlineStr">
        <is>
          <t>CNRB0003189</t>
        </is>
      </c>
      <c r="G4627" s="139" t="inlineStr">
        <is>
          <t>ICIC0002676</t>
        </is>
      </c>
      <c r="H4627" s="139" t="inlineStr">
        <is>
          <t>PSIB0020934</t>
        </is>
      </c>
      <c r="I4627" s="139" t="inlineStr">
        <is>
          <t>SBIN0011771</t>
        </is>
      </c>
    </row>
    <row r="4628" ht="14.4" customHeight="1">
      <c r="E4628" s="139" t="inlineStr">
        <is>
          <t>ANDB0002837</t>
        </is>
      </c>
      <c r="F4628" s="139" t="inlineStr">
        <is>
          <t>CNRB0003188</t>
        </is>
      </c>
      <c r="G4628" s="139" t="inlineStr">
        <is>
          <t>ICIC0002675</t>
        </is>
      </c>
      <c r="H4628" s="139" t="inlineStr">
        <is>
          <t>PSIB0020933</t>
        </is>
      </c>
      <c r="I4628" s="139" t="inlineStr">
        <is>
          <t>SBIN0011770</t>
        </is>
      </c>
    </row>
    <row r="4629" ht="14.4" customHeight="1">
      <c r="E4629" s="139" t="inlineStr">
        <is>
          <t>ANDB0002836</t>
        </is>
      </c>
      <c r="F4629" s="139" t="inlineStr">
        <is>
          <t>CNRB0003187</t>
        </is>
      </c>
      <c r="G4629" s="139" t="inlineStr">
        <is>
          <t>ICIC0002674</t>
        </is>
      </c>
      <c r="H4629" s="139" t="inlineStr">
        <is>
          <t>PSIB0020932</t>
        </is>
      </c>
      <c r="I4629" s="139" t="inlineStr">
        <is>
          <t>SBIN0011769</t>
        </is>
      </c>
    </row>
    <row r="4630" ht="14.4" customHeight="1">
      <c r="E4630" s="139" t="inlineStr">
        <is>
          <t>ANDB0002835</t>
        </is>
      </c>
      <c r="F4630" s="139" t="inlineStr">
        <is>
          <t>CNRB0003186</t>
        </is>
      </c>
      <c r="G4630" s="139" t="inlineStr">
        <is>
          <t>ICIC0002673</t>
        </is>
      </c>
      <c r="H4630" s="139" t="inlineStr">
        <is>
          <t>PSIB0020931</t>
        </is>
      </c>
      <c r="I4630" s="139" t="inlineStr">
        <is>
          <t>SBIN0011768</t>
        </is>
      </c>
    </row>
    <row r="4631" ht="14.4" customHeight="1">
      <c r="E4631" s="139" t="inlineStr">
        <is>
          <t>ANDB0002834</t>
        </is>
      </c>
      <c r="F4631" s="139" t="inlineStr">
        <is>
          <t>CNRB0003184</t>
        </is>
      </c>
      <c r="G4631" s="139" t="inlineStr">
        <is>
          <t>ICIC0002672</t>
        </is>
      </c>
      <c r="H4631" s="139" t="inlineStr">
        <is>
          <t>PSIB0020930</t>
        </is>
      </c>
      <c r="I4631" s="139" t="inlineStr">
        <is>
          <t>SBIN0011767</t>
        </is>
      </c>
    </row>
    <row r="4632" ht="14.4" customHeight="1">
      <c r="E4632" s="139" t="inlineStr">
        <is>
          <t>ANDB0002833</t>
        </is>
      </c>
      <c r="F4632" s="139" t="inlineStr">
        <is>
          <t>CNRB0003183</t>
        </is>
      </c>
      <c r="G4632" s="139" t="inlineStr">
        <is>
          <t>ICIC0002671</t>
        </is>
      </c>
      <c r="H4632" s="139" t="inlineStr">
        <is>
          <t>PSIB0020929</t>
        </is>
      </c>
      <c r="I4632" s="139" t="inlineStr">
        <is>
          <t>SBIN0011766</t>
        </is>
      </c>
    </row>
    <row r="4633" ht="14.4" customHeight="1">
      <c r="E4633" s="139" t="inlineStr">
        <is>
          <t>ANDB0002832</t>
        </is>
      </c>
      <c r="F4633" s="139" t="inlineStr">
        <is>
          <t>CNRB0003180</t>
        </is>
      </c>
      <c r="G4633" s="139" t="inlineStr">
        <is>
          <t>ICIC0002670</t>
        </is>
      </c>
      <c r="H4633" s="139" t="inlineStr">
        <is>
          <t>PSIB0020928</t>
        </is>
      </c>
      <c r="I4633" s="139" t="inlineStr">
        <is>
          <t>SBIN0011765</t>
        </is>
      </c>
    </row>
    <row r="4634" ht="14.4" customHeight="1">
      <c r="E4634" s="139" t="inlineStr">
        <is>
          <t>ANDB0002831</t>
        </is>
      </c>
      <c r="F4634" s="139" t="inlineStr">
        <is>
          <t>CNRB0003179</t>
        </is>
      </c>
      <c r="G4634" s="139" t="inlineStr">
        <is>
          <t>ICIC0002669</t>
        </is>
      </c>
      <c r="H4634" s="139" t="inlineStr">
        <is>
          <t>PSIB000A913</t>
        </is>
      </c>
      <c r="I4634" s="139" t="inlineStr">
        <is>
          <t>SBIN0011764</t>
        </is>
      </c>
    </row>
    <row r="4635" ht="14.4" customHeight="1">
      <c r="E4635" s="139" t="inlineStr">
        <is>
          <t>ANDB0002830</t>
        </is>
      </c>
      <c r="F4635" s="139" t="inlineStr">
        <is>
          <t>CNRB0003178</t>
        </is>
      </c>
      <c r="G4635" s="139" t="inlineStr">
        <is>
          <t>ICIC0002668</t>
        </is>
      </c>
      <c r="H4635" s="139" t="inlineStr">
        <is>
          <t>PSIB000A912</t>
        </is>
      </c>
      <c r="I4635" s="139" t="inlineStr">
        <is>
          <t>SBIN0011763</t>
        </is>
      </c>
    </row>
    <row r="4636" ht="14.4" customHeight="1">
      <c r="E4636" s="139" t="inlineStr">
        <is>
          <t>ANDB0002829</t>
        </is>
      </c>
      <c r="F4636" s="139" t="inlineStr">
        <is>
          <t>CNRB0003177</t>
        </is>
      </c>
      <c r="G4636" s="139" t="inlineStr">
        <is>
          <t>ICIC0002667</t>
        </is>
      </c>
      <c r="H4636" s="139" t="inlineStr">
        <is>
          <t>PSIB000A001</t>
        </is>
      </c>
      <c r="I4636" s="139" t="inlineStr">
        <is>
          <t>SBIN0011762</t>
        </is>
      </c>
    </row>
    <row r="4637" ht="14.4" customHeight="1">
      <c r="E4637" s="139" t="inlineStr">
        <is>
          <t>ANDB0002828</t>
        </is>
      </c>
      <c r="F4637" s="139" t="inlineStr">
        <is>
          <t>CNRB0003176</t>
        </is>
      </c>
      <c r="G4637" s="139" t="inlineStr">
        <is>
          <t>ICIC0002666</t>
        </is>
      </c>
      <c r="H4637" s="139" t="inlineStr">
        <is>
          <t>PSIB0009032</t>
        </is>
      </c>
      <c r="I4637" s="139" t="inlineStr">
        <is>
          <t>SBIN0011761</t>
        </is>
      </c>
    </row>
    <row r="4638" ht="14.4" customHeight="1">
      <c r="E4638" s="139" t="inlineStr">
        <is>
          <t>ANDB0002827</t>
        </is>
      </c>
      <c r="F4638" s="139" t="inlineStr">
        <is>
          <t>CNRB0003175</t>
        </is>
      </c>
      <c r="G4638" s="139" t="inlineStr">
        <is>
          <t>ICIC0002665</t>
        </is>
      </c>
      <c r="H4638" s="139" t="inlineStr">
        <is>
          <t>PSIB0009028</t>
        </is>
      </c>
      <c r="I4638" s="139" t="inlineStr">
        <is>
          <t>SBIN0011760</t>
        </is>
      </c>
    </row>
    <row r="4639" ht="14.4" customHeight="1">
      <c r="E4639" s="139" t="inlineStr">
        <is>
          <t>ANDB0002826</t>
        </is>
      </c>
      <c r="F4639" s="139" t="inlineStr">
        <is>
          <t>CNRB0003174</t>
        </is>
      </c>
      <c r="G4639" s="139" t="inlineStr">
        <is>
          <t>ICIC0002664</t>
        </is>
      </c>
      <c r="H4639" s="139" t="inlineStr">
        <is>
          <t>PSIB0001121</t>
        </is>
      </c>
      <c r="I4639" s="139" t="inlineStr">
        <is>
          <t>SBIN0011759</t>
        </is>
      </c>
    </row>
    <row r="4640" ht="14.4" customHeight="1">
      <c r="E4640" s="139" t="inlineStr">
        <is>
          <t>ANDB0002825</t>
        </is>
      </c>
      <c r="F4640" s="139" t="inlineStr">
        <is>
          <t>CNRB0003169</t>
        </is>
      </c>
      <c r="G4640" s="139" t="inlineStr">
        <is>
          <t>ICIC0002663</t>
        </is>
      </c>
      <c r="H4640" s="139" t="inlineStr">
        <is>
          <t>PSIB0001098</t>
        </is>
      </c>
      <c r="I4640" s="139" t="inlineStr">
        <is>
          <t>SBIN0011758</t>
        </is>
      </c>
    </row>
    <row r="4641" ht="14.4" customHeight="1">
      <c r="E4641" s="139" t="inlineStr">
        <is>
          <t>ANDB0002824</t>
        </is>
      </c>
      <c r="F4641" s="139" t="inlineStr">
        <is>
          <t>CNRB0003168</t>
        </is>
      </c>
      <c r="G4641" s="139" t="inlineStr">
        <is>
          <t>ICIC0002662</t>
        </is>
      </c>
      <c r="H4641" s="139" t="inlineStr">
        <is>
          <t>PSIB0001045</t>
        </is>
      </c>
      <c r="I4641" s="139" t="inlineStr">
        <is>
          <t>SBIN0011757</t>
        </is>
      </c>
    </row>
    <row r="4642" ht="14.4" customHeight="1">
      <c r="E4642" s="139" t="inlineStr">
        <is>
          <t>ANDB0002823</t>
        </is>
      </c>
      <c r="F4642" s="139" t="inlineStr">
        <is>
          <t>CNRB0003167</t>
        </is>
      </c>
      <c r="G4642" s="139" t="inlineStr">
        <is>
          <t>ICIC0002661</t>
        </is>
      </c>
      <c r="H4642" s="139" t="inlineStr">
        <is>
          <t>PSIB0001034</t>
        </is>
      </c>
      <c r="I4642" s="139" t="inlineStr">
        <is>
          <t>SBIN0011756</t>
        </is>
      </c>
    </row>
    <row r="4643" ht="14.4" customHeight="1">
      <c r="E4643" s="139" t="inlineStr">
        <is>
          <t>ANDB0002822</t>
        </is>
      </c>
      <c r="F4643" s="139" t="inlineStr">
        <is>
          <t>CNRB0003166</t>
        </is>
      </c>
      <c r="G4643" s="139" t="inlineStr">
        <is>
          <t>ICIC0002660</t>
        </is>
      </c>
      <c r="H4643" s="139" t="inlineStr">
        <is>
          <t>PSIB0001030</t>
        </is>
      </c>
      <c r="I4643" s="139" t="inlineStr">
        <is>
          <t>SBIN0011755</t>
        </is>
      </c>
    </row>
    <row r="4644" ht="14.4" customHeight="1">
      <c r="E4644" s="139" t="inlineStr">
        <is>
          <t>ANDB0002821</t>
        </is>
      </c>
      <c r="F4644" s="139" t="inlineStr">
        <is>
          <t>CNRB0003165</t>
        </is>
      </c>
      <c r="G4644" s="139" t="inlineStr">
        <is>
          <t>ICIC0002659</t>
        </is>
      </c>
      <c r="H4644" s="139" t="inlineStr">
        <is>
          <t>PSIB0001029</t>
        </is>
      </c>
      <c r="I4644" s="139" t="inlineStr">
        <is>
          <t>SBIN0011754</t>
        </is>
      </c>
    </row>
    <row r="4645" ht="14.4" customHeight="1">
      <c r="E4645" s="139" t="inlineStr">
        <is>
          <t>ANDB0002820</t>
        </is>
      </c>
      <c r="F4645" s="139" t="inlineStr">
        <is>
          <t>CNRB0003164</t>
        </is>
      </c>
      <c r="G4645" s="139" t="inlineStr">
        <is>
          <t>ICIC0002658</t>
        </is>
      </c>
      <c r="H4645" s="139" t="inlineStr">
        <is>
          <t>PSIB0001027</t>
        </is>
      </c>
      <c r="I4645" s="139" t="inlineStr">
        <is>
          <t>SBIN0011753</t>
        </is>
      </c>
    </row>
    <row r="4646" ht="14.4" customHeight="1">
      <c r="E4646" s="139" t="inlineStr">
        <is>
          <t>ANDB0002819</t>
        </is>
      </c>
      <c r="F4646" s="139" t="inlineStr">
        <is>
          <t>CNRB0003163</t>
        </is>
      </c>
      <c r="G4646" s="139" t="inlineStr">
        <is>
          <t>ICIC0002657</t>
        </is>
      </c>
      <c r="H4646" s="139" t="inlineStr">
        <is>
          <t>PSIB0000963</t>
        </is>
      </c>
      <c r="I4646" s="139" t="inlineStr">
        <is>
          <t>SBIN0011752</t>
        </is>
      </c>
    </row>
    <row r="4647" ht="14.4" customHeight="1">
      <c r="E4647" s="139" t="inlineStr">
        <is>
          <t>ANDB0002818</t>
        </is>
      </c>
      <c r="F4647" s="139" t="inlineStr">
        <is>
          <t>CNRB0003162</t>
        </is>
      </c>
      <c r="G4647" s="139" t="inlineStr">
        <is>
          <t>ICIC0002656</t>
        </is>
      </c>
      <c r="H4647" s="139" t="inlineStr">
        <is>
          <t>PSIB0000947</t>
        </is>
      </c>
      <c r="I4647" s="139" t="inlineStr">
        <is>
          <t>SBIN0011751</t>
        </is>
      </c>
    </row>
    <row r="4648" ht="14.4" customHeight="1">
      <c r="E4648" s="139" t="inlineStr">
        <is>
          <t>ANDB0002817</t>
        </is>
      </c>
      <c r="F4648" s="139" t="inlineStr">
        <is>
          <t>CNRB0003161</t>
        </is>
      </c>
      <c r="G4648" s="139" t="inlineStr">
        <is>
          <t>ICIC0002655</t>
        </is>
      </c>
      <c r="H4648" s="139" t="inlineStr">
        <is>
          <t>PSIB0000927</t>
        </is>
      </c>
      <c r="I4648" s="139" t="inlineStr">
        <is>
          <t>SBIN0011750</t>
        </is>
      </c>
    </row>
    <row r="4649" ht="14.4" customHeight="1">
      <c r="E4649" s="139" t="inlineStr">
        <is>
          <t>ANDB0002816</t>
        </is>
      </c>
      <c r="F4649" s="139" t="inlineStr">
        <is>
          <t>CNRB0003160</t>
        </is>
      </c>
      <c r="G4649" s="139" t="inlineStr">
        <is>
          <t>ICIC0002654</t>
        </is>
      </c>
      <c r="H4649" s="139" t="inlineStr">
        <is>
          <t>PSIB0000926</t>
        </is>
      </c>
      <c r="I4649" s="139" t="inlineStr">
        <is>
          <t>SBIN0011749</t>
        </is>
      </c>
    </row>
    <row r="4650" ht="14.4" customHeight="1">
      <c r="E4650" s="139" t="inlineStr">
        <is>
          <t>ANDB0002815</t>
        </is>
      </c>
      <c r="F4650" s="139" t="inlineStr">
        <is>
          <t>CNRB0003159</t>
        </is>
      </c>
      <c r="G4650" s="139" t="inlineStr">
        <is>
          <t>ICIC0002653</t>
        </is>
      </c>
      <c r="H4650" s="139" t="inlineStr">
        <is>
          <t>PSIB0000925</t>
        </is>
      </c>
      <c r="I4650" s="139" t="inlineStr">
        <is>
          <t>SBIN0011748</t>
        </is>
      </c>
    </row>
    <row r="4651" ht="14.4" customHeight="1">
      <c r="E4651" s="139" t="inlineStr">
        <is>
          <t>ANDB0002814</t>
        </is>
      </c>
      <c r="F4651" s="139" t="inlineStr">
        <is>
          <t>CNRB0003158</t>
        </is>
      </c>
      <c r="G4651" s="139" t="inlineStr">
        <is>
          <t>ICIC0002652</t>
        </is>
      </c>
      <c r="H4651" s="139" t="inlineStr">
        <is>
          <t>PSIB0000924</t>
        </is>
      </c>
      <c r="I4651" s="139" t="inlineStr">
        <is>
          <t>SBIN0011747</t>
        </is>
      </c>
    </row>
    <row r="4652" ht="14.4" customHeight="1">
      <c r="E4652" s="139" t="inlineStr">
        <is>
          <t>ANDB0002813</t>
        </is>
      </c>
      <c r="F4652" s="139" t="inlineStr">
        <is>
          <t>CNRB0003157</t>
        </is>
      </c>
      <c r="G4652" s="139" t="inlineStr">
        <is>
          <t>ICIC0002651</t>
        </is>
      </c>
      <c r="H4652" s="139" t="inlineStr">
        <is>
          <t>PSIB0000923</t>
        </is>
      </c>
      <c r="I4652" s="139" t="inlineStr">
        <is>
          <t>SBIN0011746</t>
        </is>
      </c>
    </row>
    <row r="4653" ht="14.4" customHeight="1">
      <c r="E4653" s="139" t="inlineStr">
        <is>
          <t>ANDB0002812</t>
        </is>
      </c>
      <c r="F4653" s="139" t="inlineStr">
        <is>
          <t>CNRB0003156</t>
        </is>
      </c>
      <c r="G4653" s="139" t="inlineStr">
        <is>
          <t>ICIC0002650</t>
        </is>
      </c>
      <c r="H4653" s="139" t="inlineStr">
        <is>
          <t>PSIB0000922</t>
        </is>
      </c>
      <c r="I4653" s="139" t="inlineStr">
        <is>
          <t>SBIN0011745</t>
        </is>
      </c>
    </row>
    <row r="4654" ht="14.4" customHeight="1">
      <c r="E4654" s="139" t="inlineStr">
        <is>
          <t>ANDB0002811</t>
        </is>
      </c>
      <c r="F4654" s="139" t="inlineStr">
        <is>
          <t>CNRB0003155</t>
        </is>
      </c>
      <c r="G4654" s="139" t="inlineStr">
        <is>
          <t>ICIC0002649</t>
        </is>
      </c>
      <c r="H4654" s="139" t="inlineStr">
        <is>
          <t>PSIB0000921</t>
        </is>
      </c>
      <c r="I4654" s="139" t="inlineStr">
        <is>
          <t>SBIN0011744</t>
        </is>
      </c>
    </row>
    <row r="4655" ht="14.4" customHeight="1">
      <c r="E4655" s="139" t="inlineStr">
        <is>
          <t>ANDB0002810</t>
        </is>
      </c>
      <c r="F4655" s="139" t="inlineStr">
        <is>
          <t>CNRB0003154</t>
        </is>
      </c>
      <c r="G4655" s="139" t="inlineStr">
        <is>
          <t>ICIC0002648</t>
        </is>
      </c>
      <c r="H4655" s="139" t="inlineStr">
        <is>
          <t>PSIB0000920</t>
        </is>
      </c>
      <c r="I4655" s="139" t="inlineStr">
        <is>
          <t>SBIN0011743</t>
        </is>
      </c>
    </row>
    <row r="4656" ht="14.4" customHeight="1">
      <c r="E4656" s="139" t="inlineStr">
        <is>
          <t>ANDB0002809</t>
        </is>
      </c>
      <c r="F4656" s="139" t="inlineStr">
        <is>
          <t>CNRB0003153</t>
        </is>
      </c>
      <c r="G4656" s="139" t="inlineStr">
        <is>
          <t>ICIC0002647</t>
        </is>
      </c>
      <c r="H4656" s="139" t="inlineStr">
        <is>
          <t>PSIB0000919</t>
        </is>
      </c>
      <c r="I4656" s="139" t="inlineStr">
        <is>
          <t>SBIN0011742</t>
        </is>
      </c>
    </row>
    <row r="4657" ht="14.4" customHeight="1">
      <c r="E4657" s="139" t="inlineStr">
        <is>
          <t>ANDB0002808</t>
        </is>
      </c>
      <c r="F4657" s="139" t="inlineStr">
        <is>
          <t>CNRB0003152</t>
        </is>
      </c>
      <c r="G4657" s="139" t="inlineStr">
        <is>
          <t>ICIC0002646</t>
        </is>
      </c>
      <c r="H4657" s="139" t="inlineStr">
        <is>
          <t>PSIB0000918</t>
        </is>
      </c>
      <c r="I4657" s="139" t="inlineStr">
        <is>
          <t>SBIN0011741</t>
        </is>
      </c>
    </row>
    <row r="4658" ht="14.4" customHeight="1">
      <c r="E4658" s="139" t="inlineStr">
        <is>
          <t>ANDB0002807</t>
        </is>
      </c>
      <c r="F4658" s="139" t="inlineStr">
        <is>
          <t>CNRB0003151</t>
        </is>
      </c>
      <c r="G4658" s="139" t="inlineStr">
        <is>
          <t>ICIC0002645</t>
        </is>
      </c>
      <c r="H4658" s="139" t="inlineStr">
        <is>
          <t>PSIB0000917</t>
        </is>
      </c>
      <c r="I4658" s="139" t="inlineStr">
        <is>
          <t>SBIN0011740</t>
        </is>
      </c>
    </row>
    <row r="4659" ht="14.4" customHeight="1">
      <c r="E4659" s="139" t="inlineStr">
        <is>
          <t>ANDB0002806</t>
        </is>
      </c>
      <c r="F4659" s="139" t="inlineStr">
        <is>
          <t>CNRB0003150</t>
        </is>
      </c>
      <c r="G4659" s="139" t="inlineStr">
        <is>
          <t>ICIC0002644</t>
        </is>
      </c>
      <c r="H4659" s="139" t="inlineStr">
        <is>
          <t>PSIB0000916</t>
        </is>
      </c>
      <c r="I4659" s="139" t="inlineStr">
        <is>
          <t>SBIN0011739</t>
        </is>
      </c>
    </row>
    <row r="4660" ht="14.4" customHeight="1">
      <c r="E4660" s="139" t="inlineStr">
        <is>
          <t>ANDB0002805</t>
        </is>
      </c>
      <c r="F4660" s="139" t="inlineStr">
        <is>
          <t>CNRB0003149</t>
        </is>
      </c>
      <c r="G4660" s="139" t="inlineStr">
        <is>
          <t>ICIC0002643</t>
        </is>
      </c>
      <c r="H4660" s="139" t="inlineStr">
        <is>
          <t>PSIB0000915</t>
        </is>
      </c>
      <c r="I4660" s="139" t="inlineStr">
        <is>
          <t>SBIN0011738</t>
        </is>
      </c>
    </row>
    <row r="4661" ht="14.4" customHeight="1">
      <c r="E4661" s="139" t="inlineStr">
        <is>
          <t>ANDB0002804</t>
        </is>
      </c>
      <c r="F4661" s="139" t="inlineStr">
        <is>
          <t>CNRB0003148</t>
        </is>
      </c>
      <c r="G4661" s="139" t="inlineStr">
        <is>
          <t>ICIC0002642</t>
        </is>
      </c>
      <c r="H4661" s="139" t="inlineStr">
        <is>
          <t>PSIB0000914</t>
        </is>
      </c>
      <c r="I4661" s="139" t="inlineStr">
        <is>
          <t>SBIN0011737</t>
        </is>
      </c>
    </row>
    <row r="4662" ht="14.4" customHeight="1">
      <c r="E4662" s="139" t="inlineStr">
        <is>
          <t>ANDB0002803</t>
        </is>
      </c>
      <c r="F4662" s="139" t="inlineStr">
        <is>
          <t>CNRB0003147</t>
        </is>
      </c>
      <c r="G4662" s="139" t="inlineStr">
        <is>
          <t>ICIC0002641</t>
        </is>
      </c>
      <c r="H4662" s="139" t="inlineStr">
        <is>
          <t>PSIB0000913</t>
        </is>
      </c>
      <c r="I4662" s="139" t="inlineStr">
        <is>
          <t>SBIN0011736</t>
        </is>
      </c>
    </row>
    <row r="4663" ht="14.4" customHeight="1">
      <c r="E4663" s="139" t="inlineStr">
        <is>
          <t>ANDB0002802</t>
        </is>
      </c>
      <c r="F4663" s="139" t="inlineStr">
        <is>
          <t>CNRB0003146</t>
        </is>
      </c>
      <c r="G4663" s="139" t="inlineStr">
        <is>
          <t>ICIC0002640</t>
        </is>
      </c>
      <c r="H4663" s="139" t="inlineStr">
        <is>
          <t>PSIB0000911</t>
        </is>
      </c>
      <c r="I4663" s="139" t="inlineStr">
        <is>
          <t>SBIN0011733</t>
        </is>
      </c>
    </row>
    <row r="4664" ht="14.4" customHeight="1">
      <c r="E4664" s="139" t="inlineStr">
        <is>
          <t>ANDB0002801</t>
        </is>
      </c>
      <c r="F4664" s="139" t="inlineStr">
        <is>
          <t>CNRB0003145</t>
        </is>
      </c>
      <c r="G4664" s="139" t="inlineStr">
        <is>
          <t>ICIC0002639</t>
        </is>
      </c>
      <c r="H4664" s="139" t="inlineStr">
        <is>
          <t>PSIB0000910</t>
        </is>
      </c>
      <c r="I4664" s="139" t="inlineStr">
        <is>
          <t>SBIN0011732</t>
        </is>
      </c>
    </row>
    <row r="4665" ht="14.4" customHeight="1">
      <c r="E4665" s="139" t="inlineStr">
        <is>
          <t>ANDB0002800</t>
        </is>
      </c>
      <c r="F4665" s="139" t="inlineStr">
        <is>
          <t>CNRB0003144</t>
        </is>
      </c>
      <c r="G4665" s="139" t="inlineStr">
        <is>
          <t>ICIC0002637</t>
        </is>
      </c>
      <c r="H4665" s="139" t="inlineStr">
        <is>
          <t>PSIB0000909</t>
        </is>
      </c>
      <c r="I4665" s="139" t="inlineStr">
        <is>
          <t>SBIN0011731</t>
        </is>
      </c>
    </row>
    <row r="4666" ht="14.4" customHeight="1">
      <c r="E4666" s="139" t="inlineStr">
        <is>
          <t>ANDB0002799</t>
        </is>
      </c>
      <c r="F4666" s="139" t="inlineStr">
        <is>
          <t>CNRB0003143</t>
        </is>
      </c>
      <c r="G4666" s="139" t="inlineStr">
        <is>
          <t>ICIC0002636</t>
        </is>
      </c>
      <c r="H4666" s="139" t="inlineStr">
        <is>
          <t>PSIB0000907</t>
        </is>
      </c>
      <c r="I4666" s="139" t="inlineStr">
        <is>
          <t>SBIN0011730</t>
        </is>
      </c>
    </row>
    <row r="4667" ht="14.4" customHeight="1">
      <c r="E4667" s="139" t="inlineStr">
        <is>
          <t>ANDB0002798</t>
        </is>
      </c>
      <c r="F4667" s="139" t="inlineStr">
        <is>
          <t>CNRB0003142</t>
        </is>
      </c>
      <c r="G4667" s="139" t="inlineStr">
        <is>
          <t>ICIC0002635</t>
        </is>
      </c>
      <c r="H4667" s="139" t="inlineStr">
        <is>
          <t>PSIB0000906</t>
        </is>
      </c>
      <c r="I4667" s="139" t="inlineStr">
        <is>
          <t>SBIN0011729</t>
        </is>
      </c>
    </row>
    <row r="4668" ht="14.4" customHeight="1">
      <c r="E4668" s="139" t="inlineStr">
        <is>
          <t>ANDB0002797</t>
        </is>
      </c>
      <c r="F4668" s="139" t="inlineStr">
        <is>
          <t>CNRB0003141</t>
        </is>
      </c>
      <c r="G4668" s="139" t="inlineStr">
        <is>
          <t>ICIC0002634</t>
        </is>
      </c>
      <c r="H4668" s="139" t="inlineStr">
        <is>
          <t>PSIB0000905</t>
        </is>
      </c>
      <c r="I4668" s="139" t="inlineStr">
        <is>
          <t>SBIN0011728</t>
        </is>
      </c>
    </row>
    <row r="4669" ht="14.4" customHeight="1">
      <c r="E4669" s="139" t="inlineStr">
        <is>
          <t>ANDB0002796</t>
        </is>
      </c>
      <c r="F4669" s="139" t="inlineStr">
        <is>
          <t>CNRB0003140</t>
        </is>
      </c>
      <c r="G4669" s="139" t="inlineStr">
        <is>
          <t>ICIC0002633</t>
        </is>
      </c>
      <c r="H4669" s="139" t="inlineStr">
        <is>
          <t>PSIB0000904</t>
        </is>
      </c>
      <c r="I4669" s="139" t="inlineStr">
        <is>
          <t>SBIN0011727</t>
        </is>
      </c>
    </row>
    <row r="4670" ht="14.4" customHeight="1">
      <c r="E4670" s="139" t="inlineStr">
        <is>
          <t>ANDB0002795</t>
        </is>
      </c>
      <c r="F4670" s="139" t="inlineStr">
        <is>
          <t>CNRB0003139</t>
        </is>
      </c>
      <c r="G4670" s="139" t="inlineStr">
        <is>
          <t>ICIC0002632</t>
        </is>
      </c>
      <c r="H4670" s="139" t="inlineStr">
        <is>
          <t>PSIB0000903</t>
        </is>
      </c>
      <c r="I4670" s="139" t="inlineStr">
        <is>
          <t>SBIN0011726</t>
        </is>
      </c>
    </row>
    <row r="4671" ht="14.4" customHeight="1">
      <c r="E4671" s="139" t="inlineStr">
        <is>
          <t>ANDB0002794</t>
        </is>
      </c>
      <c r="F4671" s="139" t="inlineStr">
        <is>
          <t>CNRB0003138</t>
        </is>
      </c>
      <c r="G4671" s="139" t="inlineStr">
        <is>
          <t>ICIC0002631</t>
        </is>
      </c>
      <c r="H4671" s="139" t="inlineStr">
        <is>
          <t>PSIB0000899</t>
        </is>
      </c>
      <c r="I4671" s="139" t="inlineStr">
        <is>
          <t>SBIN0011725</t>
        </is>
      </c>
    </row>
    <row r="4672" ht="14.4" customHeight="1">
      <c r="E4672" s="139" t="inlineStr">
        <is>
          <t>ANDB0002793</t>
        </is>
      </c>
      <c r="F4672" s="139" t="inlineStr">
        <is>
          <t>CNRB0003137</t>
        </is>
      </c>
      <c r="G4672" s="139" t="inlineStr">
        <is>
          <t>ICIC0002630</t>
        </is>
      </c>
      <c r="H4672" s="139" t="inlineStr">
        <is>
          <t>PSIB0000898</t>
        </is>
      </c>
      <c r="I4672" s="139" t="inlineStr">
        <is>
          <t>SBIN0011724</t>
        </is>
      </c>
    </row>
    <row r="4673" ht="14.4" customHeight="1">
      <c r="E4673" s="139" t="inlineStr">
        <is>
          <t>ANDB0002792</t>
        </is>
      </c>
      <c r="F4673" s="139" t="inlineStr">
        <is>
          <t>CNRB0003136</t>
        </is>
      </c>
      <c r="G4673" s="139" t="inlineStr">
        <is>
          <t>ICIC0002629</t>
        </is>
      </c>
      <c r="H4673" s="139" t="inlineStr">
        <is>
          <t>PSIB0000897</t>
        </is>
      </c>
      <c r="I4673" s="139" t="inlineStr">
        <is>
          <t>SBIN0011723</t>
        </is>
      </c>
    </row>
    <row r="4674" ht="14.4" customHeight="1">
      <c r="E4674" s="139" t="inlineStr">
        <is>
          <t>ANDB0002791</t>
        </is>
      </c>
      <c r="F4674" s="139" t="inlineStr">
        <is>
          <t>CNRB0003135</t>
        </is>
      </c>
      <c r="G4674" s="139" t="inlineStr">
        <is>
          <t>ICIC0002628</t>
        </is>
      </c>
      <c r="H4674" s="139" t="inlineStr">
        <is>
          <t>PSIB0000896</t>
        </is>
      </c>
      <c r="I4674" s="139" t="inlineStr">
        <is>
          <t>SBIN0011722</t>
        </is>
      </c>
    </row>
    <row r="4675" ht="14.4" customHeight="1">
      <c r="E4675" s="139" t="inlineStr">
        <is>
          <t>ANDB0002790</t>
        </is>
      </c>
      <c r="F4675" s="139" t="inlineStr">
        <is>
          <t>CNRB0003134</t>
        </is>
      </c>
      <c r="G4675" s="139" t="inlineStr">
        <is>
          <t>ICIC0002627</t>
        </is>
      </c>
      <c r="H4675" s="139" t="inlineStr">
        <is>
          <t>PSIB0000895</t>
        </is>
      </c>
      <c r="I4675" s="139" t="inlineStr">
        <is>
          <t>SBIN0011721</t>
        </is>
      </c>
    </row>
    <row r="4676" ht="14.4" customHeight="1">
      <c r="E4676" s="139" t="inlineStr">
        <is>
          <t>ANDB0002789</t>
        </is>
      </c>
      <c r="F4676" s="139" t="inlineStr">
        <is>
          <t>CNRB0003133</t>
        </is>
      </c>
      <c r="G4676" s="139" t="inlineStr">
        <is>
          <t>ICIC0002626</t>
        </is>
      </c>
      <c r="H4676" s="139" t="inlineStr">
        <is>
          <t>PSIB0000894</t>
        </is>
      </c>
      <c r="I4676" s="139" t="inlineStr">
        <is>
          <t>SBIN0011720</t>
        </is>
      </c>
    </row>
    <row r="4677" ht="14.4" customHeight="1">
      <c r="E4677" s="139" t="inlineStr">
        <is>
          <t>ANDB0002788</t>
        </is>
      </c>
      <c r="F4677" s="139" t="inlineStr">
        <is>
          <t>CNRB0003132</t>
        </is>
      </c>
      <c r="G4677" s="139" t="inlineStr">
        <is>
          <t>ICIC0002625</t>
        </is>
      </c>
      <c r="H4677" s="139" t="inlineStr">
        <is>
          <t>PSIB0000893</t>
        </is>
      </c>
      <c r="I4677" s="139" t="inlineStr">
        <is>
          <t>SBIN0011719</t>
        </is>
      </c>
    </row>
    <row r="4678" ht="14.4" customHeight="1">
      <c r="E4678" s="139" t="inlineStr">
        <is>
          <t>ANDB0002787</t>
        </is>
      </c>
      <c r="F4678" s="139" t="inlineStr">
        <is>
          <t>CNRB0003131</t>
        </is>
      </c>
      <c r="G4678" s="139" t="inlineStr">
        <is>
          <t>ICIC0002624</t>
        </is>
      </c>
      <c r="H4678" s="139" t="inlineStr">
        <is>
          <t>PSIB0000892</t>
        </is>
      </c>
      <c r="I4678" s="139" t="inlineStr">
        <is>
          <t>SBIN0011718</t>
        </is>
      </c>
    </row>
    <row r="4679" ht="14.4" customHeight="1">
      <c r="E4679" s="139" t="inlineStr">
        <is>
          <t>ANDB0002786</t>
        </is>
      </c>
      <c r="F4679" s="139" t="inlineStr">
        <is>
          <t>CNRB0003130</t>
        </is>
      </c>
      <c r="G4679" s="139" t="inlineStr">
        <is>
          <t>ICIC0002623</t>
        </is>
      </c>
      <c r="H4679" s="139" t="inlineStr">
        <is>
          <t>PSIB0000891</t>
        </is>
      </c>
      <c r="I4679" s="139" t="inlineStr">
        <is>
          <t>SBIN0011717</t>
        </is>
      </c>
    </row>
    <row r="4680" ht="14.4" customHeight="1">
      <c r="E4680" s="139" t="inlineStr">
        <is>
          <t>ANDB0002785</t>
        </is>
      </c>
      <c r="F4680" s="139" t="inlineStr">
        <is>
          <t>CNRB0003129</t>
        </is>
      </c>
      <c r="G4680" s="139" t="inlineStr">
        <is>
          <t>ICIC0002622</t>
        </is>
      </c>
      <c r="H4680" s="139" t="inlineStr">
        <is>
          <t>PSIB0000890</t>
        </is>
      </c>
      <c r="I4680" s="139" t="inlineStr">
        <is>
          <t>SBIN0011716</t>
        </is>
      </c>
    </row>
    <row r="4681" ht="14.4" customHeight="1">
      <c r="E4681" s="139" t="inlineStr">
        <is>
          <t>ANDB0002784</t>
        </is>
      </c>
      <c r="F4681" s="139" t="inlineStr">
        <is>
          <t>CNRB0003128</t>
        </is>
      </c>
      <c r="G4681" s="139" t="inlineStr">
        <is>
          <t>ICIC0002621</t>
        </is>
      </c>
      <c r="H4681" s="139" t="inlineStr">
        <is>
          <t>PSIB0000888</t>
        </is>
      </c>
      <c r="I4681" s="139" t="inlineStr">
        <is>
          <t>SBIN0011715</t>
        </is>
      </c>
    </row>
    <row r="4682" ht="14.4" customHeight="1">
      <c r="E4682" s="139" t="inlineStr">
        <is>
          <t>ANDB0002783</t>
        </is>
      </c>
      <c r="F4682" s="139" t="inlineStr">
        <is>
          <t>CNRB0003127</t>
        </is>
      </c>
      <c r="G4682" s="139" t="inlineStr">
        <is>
          <t>ICIC0002620</t>
        </is>
      </c>
      <c r="H4682" s="139" t="inlineStr">
        <is>
          <t>PSIB0000887</t>
        </is>
      </c>
      <c r="I4682" s="139" t="inlineStr">
        <is>
          <t>SBIN0011714</t>
        </is>
      </c>
    </row>
    <row r="4683" ht="14.4" customHeight="1">
      <c r="E4683" s="139" t="inlineStr">
        <is>
          <t>ANDB0002782</t>
        </is>
      </c>
      <c r="F4683" s="139" t="inlineStr">
        <is>
          <t>CNRB0003126</t>
        </is>
      </c>
      <c r="G4683" s="139" t="inlineStr">
        <is>
          <t>ICIC0002619</t>
        </is>
      </c>
      <c r="H4683" s="139" t="inlineStr">
        <is>
          <t>PSIB0000886</t>
        </is>
      </c>
      <c r="I4683" s="139" t="inlineStr">
        <is>
          <t>SBIN0011713</t>
        </is>
      </c>
    </row>
    <row r="4684" ht="14.4" customHeight="1">
      <c r="E4684" s="139" t="inlineStr">
        <is>
          <t>ANDB0002781</t>
        </is>
      </c>
      <c r="F4684" s="139" t="inlineStr">
        <is>
          <t>CNRB0003125</t>
        </is>
      </c>
      <c r="G4684" s="139" t="inlineStr">
        <is>
          <t>ICIC0002618</t>
        </is>
      </c>
      <c r="H4684" s="139" t="inlineStr">
        <is>
          <t>PSIB0000885</t>
        </is>
      </c>
      <c r="I4684" s="139" t="inlineStr">
        <is>
          <t>SBIN0011712</t>
        </is>
      </c>
    </row>
    <row r="4685" ht="14.4" customHeight="1">
      <c r="E4685" s="139" t="inlineStr">
        <is>
          <t>ANDB0002780</t>
        </is>
      </c>
      <c r="F4685" s="139" t="inlineStr">
        <is>
          <t>CNRB0003124</t>
        </is>
      </c>
      <c r="G4685" s="139" t="inlineStr">
        <is>
          <t>ICIC0002617</t>
        </is>
      </c>
      <c r="H4685" s="139" t="inlineStr">
        <is>
          <t>PSIB0000884</t>
        </is>
      </c>
      <c r="I4685" s="139" t="inlineStr">
        <is>
          <t>SBIN0011711</t>
        </is>
      </c>
    </row>
    <row r="4686" ht="14.4" customHeight="1">
      <c r="E4686" s="139" t="inlineStr">
        <is>
          <t>ANDB0002779</t>
        </is>
      </c>
      <c r="F4686" s="139" t="inlineStr">
        <is>
          <t>CNRB0003121</t>
        </is>
      </c>
      <c r="G4686" s="139" t="inlineStr">
        <is>
          <t>ICIC0002616</t>
        </is>
      </c>
      <c r="H4686" s="139" t="inlineStr">
        <is>
          <t>PSIB0000883</t>
        </is>
      </c>
      <c r="I4686" s="139" t="inlineStr">
        <is>
          <t>SBIN0011710</t>
        </is>
      </c>
    </row>
    <row r="4687" ht="14.4" customHeight="1">
      <c r="E4687" s="139" t="inlineStr">
        <is>
          <t>ANDB0002778</t>
        </is>
      </c>
      <c r="F4687" s="139" t="inlineStr">
        <is>
          <t>CNRB0003120</t>
        </is>
      </c>
      <c r="G4687" s="139" t="inlineStr">
        <is>
          <t>ICIC0002615</t>
        </is>
      </c>
      <c r="H4687" s="139" t="inlineStr">
        <is>
          <t>PSIB0000882</t>
        </is>
      </c>
      <c r="I4687" s="139" t="inlineStr">
        <is>
          <t>SBIN0011709</t>
        </is>
      </c>
    </row>
    <row r="4688" ht="14.4" customHeight="1">
      <c r="E4688" s="139" t="inlineStr">
        <is>
          <t>ANDB0002777</t>
        </is>
      </c>
      <c r="F4688" s="139" t="inlineStr">
        <is>
          <t>CNRB0003119</t>
        </is>
      </c>
      <c r="G4688" s="139" t="inlineStr">
        <is>
          <t>ICIC0002614</t>
        </is>
      </c>
      <c r="H4688" s="139" t="inlineStr">
        <is>
          <t>PSIB0000880</t>
        </is>
      </c>
      <c r="I4688" s="139" t="inlineStr">
        <is>
          <t>SBIN0011708</t>
        </is>
      </c>
    </row>
    <row r="4689" ht="14.4" customHeight="1">
      <c r="E4689" s="139" t="inlineStr">
        <is>
          <t>ANDB0002776</t>
        </is>
      </c>
      <c r="F4689" s="139" t="inlineStr">
        <is>
          <t>CNRB0003118</t>
        </is>
      </c>
      <c r="G4689" s="139" t="inlineStr">
        <is>
          <t>ICIC0002613</t>
        </is>
      </c>
      <c r="H4689" s="139" t="inlineStr">
        <is>
          <t>PSIB0000879</t>
        </is>
      </c>
      <c r="I4689" s="139" t="inlineStr">
        <is>
          <t>SBIN0011707</t>
        </is>
      </c>
    </row>
    <row r="4690" ht="14.4" customHeight="1">
      <c r="E4690" s="139" t="inlineStr">
        <is>
          <t>ANDB0002775</t>
        </is>
      </c>
      <c r="F4690" s="139" t="inlineStr">
        <is>
          <t>CNRB0003116</t>
        </is>
      </c>
      <c r="G4690" s="139" t="inlineStr">
        <is>
          <t>ICIC0002612</t>
        </is>
      </c>
      <c r="H4690" s="139" t="inlineStr">
        <is>
          <t>PSIB0000878</t>
        </is>
      </c>
      <c r="I4690" s="139" t="inlineStr">
        <is>
          <t>SBIN0011706</t>
        </is>
      </c>
    </row>
    <row r="4691" ht="14.4" customHeight="1">
      <c r="E4691" s="139" t="inlineStr">
        <is>
          <t>ANDB0002774</t>
        </is>
      </c>
      <c r="F4691" s="139" t="inlineStr">
        <is>
          <t>CNRB0003115</t>
        </is>
      </c>
      <c r="G4691" s="139" t="inlineStr">
        <is>
          <t>ICIC0002611</t>
        </is>
      </c>
      <c r="H4691" s="139" t="inlineStr">
        <is>
          <t>PSIB0000877</t>
        </is>
      </c>
      <c r="I4691" s="139" t="inlineStr">
        <is>
          <t>SBIN0011705</t>
        </is>
      </c>
    </row>
    <row r="4692" ht="14.4" customHeight="1">
      <c r="E4692" s="139" t="inlineStr">
        <is>
          <t>ANDB0002773</t>
        </is>
      </c>
      <c r="F4692" s="139" t="inlineStr">
        <is>
          <t>CNRB0003114</t>
        </is>
      </c>
      <c r="G4692" s="139" t="inlineStr">
        <is>
          <t>ICIC0002610</t>
        </is>
      </c>
      <c r="H4692" s="139" t="inlineStr">
        <is>
          <t>PSIB0000876</t>
        </is>
      </c>
      <c r="I4692" s="139" t="inlineStr">
        <is>
          <t>SBIN0011704</t>
        </is>
      </c>
    </row>
    <row r="4693" ht="14.4" customHeight="1">
      <c r="E4693" s="139" t="inlineStr">
        <is>
          <t>ANDB0002772</t>
        </is>
      </c>
      <c r="F4693" s="139" t="inlineStr">
        <is>
          <t>CNRB0003112</t>
        </is>
      </c>
      <c r="G4693" s="139" t="inlineStr">
        <is>
          <t>ICIC0002609</t>
        </is>
      </c>
      <c r="H4693" s="139" t="inlineStr">
        <is>
          <t>PSIB0000875</t>
        </is>
      </c>
      <c r="I4693" s="139" t="inlineStr">
        <is>
          <t>SBIN0011703</t>
        </is>
      </c>
    </row>
    <row r="4694" ht="14.4" customHeight="1">
      <c r="E4694" s="139" t="inlineStr">
        <is>
          <t>ANDB0002770</t>
        </is>
      </c>
      <c r="F4694" s="139" t="inlineStr">
        <is>
          <t>CNRB0003111</t>
        </is>
      </c>
      <c r="G4694" s="139" t="inlineStr">
        <is>
          <t>ICIC0002608</t>
        </is>
      </c>
      <c r="H4694" s="139" t="inlineStr">
        <is>
          <t>PSIB0000874</t>
        </is>
      </c>
      <c r="I4694" s="139" t="inlineStr">
        <is>
          <t>SBIN0011702</t>
        </is>
      </c>
    </row>
    <row r="4695" ht="14.4" customHeight="1">
      <c r="E4695" s="139" t="inlineStr">
        <is>
          <t>ANDB0002769</t>
        </is>
      </c>
      <c r="F4695" s="139" t="inlineStr">
        <is>
          <t>CNRB0003110</t>
        </is>
      </c>
      <c r="G4695" s="139" t="inlineStr">
        <is>
          <t>ICIC0002607</t>
        </is>
      </c>
      <c r="H4695" s="139" t="inlineStr">
        <is>
          <t>PSIB0000873</t>
        </is>
      </c>
      <c r="I4695" s="139" t="inlineStr">
        <is>
          <t>SBIN0011701</t>
        </is>
      </c>
    </row>
    <row r="4696" ht="14.4" customHeight="1">
      <c r="E4696" s="139" t="inlineStr">
        <is>
          <t>ANDB0002768</t>
        </is>
      </c>
      <c r="F4696" s="139" t="inlineStr">
        <is>
          <t>CNRB0003109</t>
        </is>
      </c>
      <c r="G4696" s="139" t="inlineStr">
        <is>
          <t>ICIC0002606</t>
        </is>
      </c>
      <c r="H4696" s="139" t="inlineStr">
        <is>
          <t>PSIB0000872</t>
        </is>
      </c>
      <c r="I4696" s="139" t="inlineStr">
        <is>
          <t>SBIN0011699</t>
        </is>
      </c>
    </row>
    <row r="4697" ht="14.4" customHeight="1">
      <c r="E4697" s="139" t="inlineStr">
        <is>
          <t>ANDB0002767</t>
        </is>
      </c>
      <c r="F4697" s="139" t="inlineStr">
        <is>
          <t>CNRB0003107</t>
        </is>
      </c>
      <c r="G4697" s="139" t="inlineStr">
        <is>
          <t>ICIC0002605</t>
        </is>
      </c>
      <c r="H4697" s="139" t="inlineStr">
        <is>
          <t>PSIB0000871</t>
        </is>
      </c>
      <c r="I4697" s="139" t="inlineStr">
        <is>
          <t>SBIN0011698</t>
        </is>
      </c>
    </row>
    <row r="4698" ht="14.4" customHeight="1">
      <c r="E4698" s="139" t="inlineStr">
        <is>
          <t>ANDB0002766</t>
        </is>
      </c>
      <c r="F4698" s="139" t="inlineStr">
        <is>
          <t>CNRB0003102</t>
        </is>
      </c>
      <c r="G4698" s="139" t="inlineStr">
        <is>
          <t>ICIC0002604</t>
        </is>
      </c>
      <c r="H4698" s="139" t="inlineStr">
        <is>
          <t>PSIB0000870</t>
        </is>
      </c>
      <c r="I4698" s="139" t="inlineStr">
        <is>
          <t>SBIN0011697</t>
        </is>
      </c>
    </row>
    <row r="4699" ht="14.4" customHeight="1">
      <c r="E4699" s="139" t="inlineStr">
        <is>
          <t>ANDB0002765</t>
        </is>
      </c>
      <c r="F4699" s="139" t="inlineStr">
        <is>
          <t>CNRB0003100</t>
        </is>
      </c>
      <c r="G4699" s="139" t="inlineStr">
        <is>
          <t>ICIC0002603</t>
        </is>
      </c>
      <c r="H4699" s="139" t="inlineStr">
        <is>
          <t>PSIB0000867</t>
        </is>
      </c>
      <c r="I4699" s="139" t="inlineStr">
        <is>
          <t>SBIN0011696</t>
        </is>
      </c>
    </row>
    <row r="4700" ht="14.4" customHeight="1">
      <c r="E4700" s="139" t="inlineStr">
        <is>
          <t>ANDB0002764</t>
        </is>
      </c>
      <c r="F4700" s="139" t="inlineStr">
        <is>
          <t>CNRB0003099</t>
        </is>
      </c>
      <c r="G4700" s="139" t="inlineStr">
        <is>
          <t>ICIC0002602</t>
        </is>
      </c>
      <c r="H4700" s="139" t="inlineStr">
        <is>
          <t>PSIB0000866</t>
        </is>
      </c>
      <c r="I4700" s="139" t="inlineStr">
        <is>
          <t>SBIN0011695</t>
        </is>
      </c>
    </row>
    <row r="4701" ht="14.4" customHeight="1">
      <c r="E4701" s="139" t="inlineStr">
        <is>
          <t>ANDB0002763</t>
        </is>
      </c>
      <c r="F4701" s="139" t="inlineStr">
        <is>
          <t>CNRB0003098</t>
        </is>
      </c>
      <c r="G4701" s="139" t="inlineStr">
        <is>
          <t>ICIC0002601</t>
        </is>
      </c>
      <c r="H4701" s="139" t="inlineStr">
        <is>
          <t>PSIB0000864</t>
        </is>
      </c>
      <c r="I4701" s="139" t="inlineStr">
        <is>
          <t>SBIN0011694</t>
        </is>
      </c>
    </row>
    <row r="4702" ht="14.4" customHeight="1">
      <c r="E4702" s="139" t="inlineStr">
        <is>
          <t>ANDB0002762</t>
        </is>
      </c>
      <c r="F4702" s="139" t="inlineStr">
        <is>
          <t>CNRB0003091</t>
        </is>
      </c>
      <c r="G4702" s="139" t="inlineStr">
        <is>
          <t>ICIC0002600</t>
        </is>
      </c>
      <c r="H4702" s="139" t="inlineStr">
        <is>
          <t>PSIB0000863</t>
        </is>
      </c>
      <c r="I4702" s="139" t="inlineStr">
        <is>
          <t>SBIN0011693</t>
        </is>
      </c>
    </row>
    <row r="4703" ht="14.4" customHeight="1">
      <c r="E4703" s="139" t="inlineStr">
        <is>
          <t>ANDB0002761</t>
        </is>
      </c>
      <c r="F4703" s="139" t="inlineStr">
        <is>
          <t>CNRB0003088</t>
        </is>
      </c>
      <c r="G4703" s="139" t="inlineStr">
        <is>
          <t>ICIC0002599</t>
        </is>
      </c>
      <c r="H4703" s="139" t="inlineStr">
        <is>
          <t>PSIB0000862</t>
        </is>
      </c>
      <c r="I4703" s="139" t="inlineStr">
        <is>
          <t>SBIN0011692</t>
        </is>
      </c>
    </row>
    <row r="4704" ht="14.4" customHeight="1">
      <c r="E4704" s="139" t="inlineStr">
        <is>
          <t>ANDB0002760</t>
        </is>
      </c>
      <c r="F4704" s="139" t="inlineStr">
        <is>
          <t>CNRB0003087</t>
        </is>
      </c>
      <c r="G4704" s="139" t="inlineStr">
        <is>
          <t>ICIC0002597</t>
        </is>
      </c>
      <c r="H4704" s="139" t="inlineStr">
        <is>
          <t>PSIB0000861</t>
        </is>
      </c>
      <c r="I4704" s="139" t="inlineStr">
        <is>
          <t>SBIN0011691</t>
        </is>
      </c>
    </row>
    <row r="4705" ht="14.4" customHeight="1">
      <c r="E4705" s="139" t="inlineStr">
        <is>
          <t>ANDB0002759</t>
        </is>
      </c>
      <c r="F4705" s="139" t="inlineStr">
        <is>
          <t>CNRB0003086</t>
        </is>
      </c>
      <c r="G4705" s="139" t="inlineStr">
        <is>
          <t>ICIC0002596</t>
        </is>
      </c>
      <c r="H4705" s="139" t="inlineStr">
        <is>
          <t>PSIB0000860</t>
        </is>
      </c>
      <c r="I4705" s="139" t="inlineStr">
        <is>
          <t>SBIN0011690</t>
        </is>
      </c>
    </row>
    <row r="4706" ht="14.4" customHeight="1">
      <c r="E4706" s="139" t="inlineStr">
        <is>
          <t>ANDB0002758</t>
        </is>
      </c>
      <c r="F4706" s="139" t="inlineStr">
        <is>
          <t>CNRB0003085</t>
        </is>
      </c>
      <c r="G4706" s="139" t="inlineStr">
        <is>
          <t>ICIC0002595</t>
        </is>
      </c>
      <c r="H4706" s="139" t="inlineStr">
        <is>
          <t>PSIB0000859</t>
        </is>
      </c>
      <c r="I4706" s="139" t="inlineStr">
        <is>
          <t>SBIN0011689</t>
        </is>
      </c>
    </row>
    <row r="4707" ht="14.4" customHeight="1">
      <c r="E4707" s="139" t="inlineStr">
        <is>
          <t>ANDB0002757</t>
        </is>
      </c>
      <c r="F4707" s="139" t="inlineStr">
        <is>
          <t>CNRB0003083</t>
        </is>
      </c>
      <c r="G4707" s="139" t="inlineStr">
        <is>
          <t>ICIC0002594</t>
        </is>
      </c>
      <c r="H4707" s="139" t="inlineStr">
        <is>
          <t>PSIB0000858</t>
        </is>
      </c>
      <c r="I4707" s="139" t="inlineStr">
        <is>
          <t>SBIN0011688</t>
        </is>
      </c>
    </row>
    <row r="4708" ht="14.4" customHeight="1">
      <c r="E4708" s="139" t="inlineStr">
        <is>
          <t>ANDB0002756</t>
        </is>
      </c>
      <c r="F4708" s="139" t="inlineStr">
        <is>
          <t>CNRB0003082</t>
        </is>
      </c>
      <c r="G4708" s="139" t="inlineStr">
        <is>
          <t>ICIC0002593</t>
        </is>
      </c>
      <c r="H4708" s="139" t="inlineStr">
        <is>
          <t>PSIB0000856</t>
        </is>
      </c>
      <c r="I4708" s="139" t="inlineStr">
        <is>
          <t>SBIN0011687</t>
        </is>
      </c>
    </row>
    <row r="4709" ht="14.4" customHeight="1">
      <c r="E4709" s="139" t="inlineStr">
        <is>
          <t>ANDB0002755</t>
        </is>
      </c>
      <c r="F4709" s="139" t="inlineStr">
        <is>
          <t>CNRB0003080</t>
        </is>
      </c>
      <c r="G4709" s="139" t="inlineStr">
        <is>
          <t>ICIC0002592</t>
        </is>
      </c>
      <c r="H4709" s="139" t="inlineStr">
        <is>
          <t>PSIB0000855</t>
        </is>
      </c>
      <c r="I4709" s="139" t="inlineStr">
        <is>
          <t>SBIN0011680</t>
        </is>
      </c>
    </row>
    <row r="4710" ht="14.4" customHeight="1">
      <c r="E4710" s="139" t="inlineStr">
        <is>
          <t>ANDB0002754</t>
        </is>
      </c>
      <c r="F4710" s="139" t="inlineStr">
        <is>
          <t>CNRB0003078</t>
        </is>
      </c>
      <c r="G4710" s="139" t="inlineStr">
        <is>
          <t>ICIC0002591</t>
        </is>
      </c>
      <c r="H4710" s="139" t="inlineStr">
        <is>
          <t>PSIB0000854</t>
        </is>
      </c>
      <c r="I4710" s="139" t="inlineStr">
        <is>
          <t>SBIN0011679</t>
        </is>
      </c>
    </row>
    <row r="4711" ht="14.4" customHeight="1">
      <c r="E4711" s="139" t="inlineStr">
        <is>
          <t>ANDB0002753</t>
        </is>
      </c>
      <c r="F4711" s="139" t="inlineStr">
        <is>
          <t>CNRB0003077</t>
        </is>
      </c>
      <c r="G4711" s="139" t="inlineStr">
        <is>
          <t>ICIC0002590</t>
        </is>
      </c>
      <c r="H4711" s="139" t="inlineStr">
        <is>
          <t>PSIB0000853</t>
        </is>
      </c>
      <c r="I4711" s="139" t="inlineStr">
        <is>
          <t>SBIN0011678</t>
        </is>
      </c>
    </row>
    <row r="4712" ht="14.4" customHeight="1">
      <c r="E4712" s="139" t="inlineStr">
        <is>
          <t>ANDB0002752</t>
        </is>
      </c>
      <c r="F4712" s="139" t="inlineStr">
        <is>
          <t>CNRB0003072</t>
        </is>
      </c>
      <c r="G4712" s="139" t="inlineStr">
        <is>
          <t>ICIC0002589</t>
        </is>
      </c>
      <c r="H4712" s="139" t="inlineStr">
        <is>
          <t>PSIB0000852</t>
        </is>
      </c>
      <c r="I4712" s="139" t="inlineStr">
        <is>
          <t>SBIN0011677</t>
        </is>
      </c>
    </row>
    <row r="4713" ht="14.4" customHeight="1">
      <c r="E4713" s="139" t="inlineStr">
        <is>
          <t>ANDB0002751</t>
        </is>
      </c>
      <c r="F4713" s="139" t="inlineStr">
        <is>
          <t>CNRB0003069</t>
        </is>
      </c>
      <c r="G4713" s="139" t="inlineStr">
        <is>
          <t>ICIC0002588</t>
        </is>
      </c>
      <c r="H4713" s="139" t="inlineStr">
        <is>
          <t>PSIB0000851</t>
        </is>
      </c>
      <c r="I4713" s="139" t="inlineStr">
        <is>
          <t>SBIN0011676</t>
        </is>
      </c>
    </row>
    <row r="4714" ht="14.4" customHeight="1">
      <c r="E4714" s="139" t="inlineStr">
        <is>
          <t>ANDB0002750</t>
        </is>
      </c>
      <c r="F4714" s="139" t="inlineStr">
        <is>
          <t>CNRB0003067</t>
        </is>
      </c>
      <c r="G4714" s="139" t="inlineStr">
        <is>
          <t>ICIC0002587</t>
        </is>
      </c>
      <c r="H4714" s="139" t="inlineStr">
        <is>
          <t>PSIB0000850</t>
        </is>
      </c>
      <c r="I4714" s="139" t="inlineStr">
        <is>
          <t>SBIN0011675</t>
        </is>
      </c>
    </row>
    <row r="4715" ht="14.4" customHeight="1">
      <c r="E4715" s="139" t="inlineStr">
        <is>
          <t>ANDB0002748</t>
        </is>
      </c>
      <c r="F4715" s="139" t="inlineStr">
        <is>
          <t>CNRB0003066</t>
        </is>
      </c>
      <c r="G4715" s="139" t="inlineStr">
        <is>
          <t>ICIC0002586</t>
        </is>
      </c>
      <c r="H4715" s="139" t="inlineStr">
        <is>
          <t>PSIB0000849</t>
        </is>
      </c>
      <c r="I4715" s="139" t="inlineStr">
        <is>
          <t>SBIN0011674</t>
        </is>
      </c>
    </row>
    <row r="4716" ht="14.4" customHeight="1">
      <c r="E4716" s="139" t="inlineStr">
        <is>
          <t>ANDB0002747</t>
        </is>
      </c>
      <c r="F4716" s="139" t="inlineStr">
        <is>
          <t>CNRB0003065</t>
        </is>
      </c>
      <c r="G4716" s="139" t="inlineStr">
        <is>
          <t>ICIC0002585</t>
        </is>
      </c>
      <c r="H4716" s="139" t="inlineStr">
        <is>
          <t>PSIB0000848</t>
        </is>
      </c>
      <c r="I4716" s="139" t="inlineStr">
        <is>
          <t>SBIN0011673</t>
        </is>
      </c>
    </row>
    <row r="4717" ht="14.4" customHeight="1">
      <c r="E4717" s="139" t="inlineStr">
        <is>
          <t>ANDB0002746</t>
        </is>
      </c>
      <c r="F4717" s="139" t="inlineStr">
        <is>
          <t>CNRB0003064</t>
        </is>
      </c>
      <c r="G4717" s="139" t="inlineStr">
        <is>
          <t>ICIC0002584</t>
        </is>
      </c>
      <c r="H4717" s="139" t="inlineStr">
        <is>
          <t>PSIB0000847</t>
        </is>
      </c>
      <c r="I4717" s="139" t="inlineStr">
        <is>
          <t>SBIN0011672</t>
        </is>
      </c>
    </row>
    <row r="4718" ht="14.4" customHeight="1">
      <c r="E4718" s="139" t="inlineStr">
        <is>
          <t>ANDB0002745</t>
        </is>
      </c>
      <c r="F4718" s="139" t="inlineStr">
        <is>
          <t>CNRB0003063</t>
        </is>
      </c>
      <c r="G4718" s="139" t="inlineStr">
        <is>
          <t>ICIC0002583</t>
        </is>
      </c>
      <c r="H4718" s="139" t="inlineStr">
        <is>
          <t>PSIB0000846</t>
        </is>
      </c>
      <c r="I4718" s="139" t="inlineStr">
        <is>
          <t>SBIN0011670</t>
        </is>
      </c>
    </row>
    <row r="4719" ht="14.4" customHeight="1">
      <c r="E4719" s="139" t="inlineStr">
        <is>
          <t>ANDB0002744</t>
        </is>
      </c>
      <c r="F4719" s="139" t="inlineStr">
        <is>
          <t>CNRB0003062</t>
        </is>
      </c>
      <c r="G4719" s="139" t="inlineStr">
        <is>
          <t>ICIC0002582</t>
        </is>
      </c>
      <c r="H4719" s="139" t="inlineStr">
        <is>
          <t>PSIB0000845</t>
        </is>
      </c>
      <c r="I4719" s="139" t="inlineStr">
        <is>
          <t>SBIN0011669</t>
        </is>
      </c>
    </row>
    <row r="4720" ht="14.4" customHeight="1">
      <c r="E4720" s="139" t="inlineStr">
        <is>
          <t>ANDB0002743</t>
        </is>
      </c>
      <c r="F4720" s="139" t="inlineStr">
        <is>
          <t>CNRB0003061</t>
        </is>
      </c>
      <c r="G4720" s="139" t="inlineStr">
        <is>
          <t>ICIC0002581</t>
        </is>
      </c>
      <c r="H4720" s="139" t="inlineStr">
        <is>
          <t>PSIB0000844</t>
        </is>
      </c>
      <c r="I4720" s="139" t="inlineStr">
        <is>
          <t>SBIN0011668</t>
        </is>
      </c>
    </row>
    <row r="4721" ht="14.4" customHeight="1">
      <c r="E4721" s="139" t="inlineStr">
        <is>
          <t>ANDB0002742</t>
        </is>
      </c>
      <c r="F4721" s="139" t="inlineStr">
        <is>
          <t>CNRB0003060</t>
        </is>
      </c>
      <c r="G4721" s="139" t="inlineStr">
        <is>
          <t>ICIC0002580</t>
        </is>
      </c>
      <c r="H4721" s="139" t="inlineStr">
        <is>
          <t>PSIB0000843</t>
        </is>
      </c>
      <c r="I4721" s="139" t="inlineStr">
        <is>
          <t>SBIN0011667</t>
        </is>
      </c>
    </row>
    <row r="4722" ht="14.4" customHeight="1">
      <c r="E4722" s="139" t="inlineStr">
        <is>
          <t>ANDB0002741</t>
        </is>
      </c>
      <c r="F4722" s="139" t="inlineStr">
        <is>
          <t>CNRB0003059</t>
        </is>
      </c>
      <c r="G4722" s="139" t="inlineStr">
        <is>
          <t>ICIC0002579</t>
        </is>
      </c>
      <c r="H4722" s="139" t="inlineStr">
        <is>
          <t>PSIB0000842</t>
        </is>
      </c>
      <c r="I4722" s="139" t="inlineStr">
        <is>
          <t>SBIN0011666</t>
        </is>
      </c>
    </row>
    <row r="4723" ht="14.4" customHeight="1">
      <c r="E4723" s="139" t="inlineStr">
        <is>
          <t>ANDB0002740</t>
        </is>
      </c>
      <c r="F4723" s="139" t="inlineStr">
        <is>
          <t>CNRB0003058</t>
        </is>
      </c>
      <c r="G4723" s="139" t="inlineStr">
        <is>
          <t>ICIC0002578</t>
        </is>
      </c>
      <c r="H4723" s="139" t="inlineStr">
        <is>
          <t>PSIB0000841</t>
        </is>
      </c>
      <c r="I4723" s="139" t="inlineStr">
        <is>
          <t>SBIN0011665</t>
        </is>
      </c>
    </row>
    <row r="4724" ht="14.4" customHeight="1">
      <c r="E4724" s="139" t="inlineStr">
        <is>
          <t>ANDB0002738</t>
        </is>
      </c>
      <c r="F4724" s="139" t="inlineStr">
        <is>
          <t>CNRB0003057</t>
        </is>
      </c>
      <c r="G4724" s="139" t="inlineStr">
        <is>
          <t>ICIC0002577</t>
        </is>
      </c>
      <c r="H4724" s="139" t="inlineStr">
        <is>
          <t>PSIB0000840</t>
        </is>
      </c>
      <c r="I4724" s="139" t="inlineStr">
        <is>
          <t>SBIN0011664</t>
        </is>
      </c>
    </row>
    <row r="4725" ht="14.4" customHeight="1">
      <c r="E4725" s="139" t="inlineStr">
        <is>
          <t>ANDB0002737</t>
        </is>
      </c>
      <c r="F4725" s="139" t="inlineStr">
        <is>
          <t>CNRB0003056</t>
        </is>
      </c>
      <c r="G4725" s="139" t="inlineStr">
        <is>
          <t>ICIC0002576</t>
        </is>
      </c>
      <c r="H4725" s="139" t="inlineStr">
        <is>
          <t>PSIB0000839</t>
        </is>
      </c>
      <c r="I4725" s="139" t="inlineStr">
        <is>
          <t>SBIN0011663</t>
        </is>
      </c>
    </row>
    <row r="4726" ht="14.4" customHeight="1">
      <c r="E4726" s="139" t="inlineStr">
        <is>
          <t>ANDB0002736</t>
        </is>
      </c>
      <c r="F4726" s="139" t="inlineStr">
        <is>
          <t>CNRB0003055</t>
        </is>
      </c>
      <c r="G4726" s="139" t="inlineStr">
        <is>
          <t>ICIC0002575</t>
        </is>
      </c>
      <c r="H4726" s="139" t="inlineStr">
        <is>
          <t>PSIB0000838</t>
        </is>
      </c>
      <c r="I4726" s="139" t="inlineStr">
        <is>
          <t>SBIN0011662</t>
        </is>
      </c>
    </row>
    <row r="4727" ht="14.4" customHeight="1">
      <c r="E4727" s="139" t="inlineStr">
        <is>
          <t>ANDB0002735</t>
        </is>
      </c>
      <c r="F4727" s="139" t="inlineStr">
        <is>
          <t>CNRB0003054</t>
        </is>
      </c>
      <c r="G4727" s="139" t="inlineStr">
        <is>
          <t>ICIC0002574</t>
        </is>
      </c>
      <c r="H4727" s="139" t="inlineStr">
        <is>
          <t>PSIB0000837</t>
        </is>
      </c>
      <c r="I4727" s="139" t="inlineStr">
        <is>
          <t>SBIN0011661</t>
        </is>
      </c>
    </row>
    <row r="4728" ht="14.4" customHeight="1">
      <c r="E4728" s="139" t="inlineStr">
        <is>
          <t>ANDB0002734</t>
        </is>
      </c>
      <c r="F4728" s="139" t="inlineStr">
        <is>
          <t>CNRB0003053</t>
        </is>
      </c>
      <c r="G4728" s="139" t="inlineStr">
        <is>
          <t>ICIC0002573</t>
        </is>
      </c>
      <c r="H4728" s="139" t="inlineStr">
        <is>
          <t>PSIB0000836</t>
        </is>
      </c>
      <c r="I4728" s="139" t="inlineStr">
        <is>
          <t>SBIN0011660</t>
        </is>
      </c>
    </row>
    <row r="4729" ht="14.4" customHeight="1">
      <c r="E4729" s="139" t="inlineStr">
        <is>
          <t>ANDB0002733</t>
        </is>
      </c>
      <c r="F4729" s="139" t="inlineStr">
        <is>
          <t>CNRB0003052</t>
        </is>
      </c>
      <c r="G4729" s="139" t="inlineStr">
        <is>
          <t>ICIC0002572</t>
        </is>
      </c>
      <c r="H4729" s="139" t="inlineStr">
        <is>
          <t>PSIB0000835</t>
        </is>
      </c>
      <c r="I4729" s="139" t="inlineStr">
        <is>
          <t>SBIN0011659</t>
        </is>
      </c>
    </row>
    <row r="4730" ht="14.4" customHeight="1">
      <c r="E4730" s="139" t="inlineStr">
        <is>
          <t>ANDB0002732</t>
        </is>
      </c>
      <c r="F4730" s="139" t="inlineStr">
        <is>
          <t>CNRB0003051</t>
        </is>
      </c>
      <c r="G4730" s="139" t="inlineStr">
        <is>
          <t>ICIC0002571</t>
        </is>
      </c>
      <c r="H4730" s="139" t="inlineStr">
        <is>
          <t>PSIB0000834</t>
        </is>
      </c>
      <c r="I4730" s="139" t="inlineStr">
        <is>
          <t>SBIN0011658</t>
        </is>
      </c>
    </row>
    <row r="4731" ht="14.4" customHeight="1">
      <c r="E4731" s="139" t="inlineStr">
        <is>
          <t>ANDB0002730</t>
        </is>
      </c>
      <c r="F4731" s="139" t="inlineStr">
        <is>
          <t>CNRB0003050</t>
        </is>
      </c>
      <c r="G4731" s="139" t="inlineStr">
        <is>
          <t>ICIC0002570</t>
        </is>
      </c>
      <c r="H4731" s="139" t="inlineStr">
        <is>
          <t>PSIB0000833</t>
        </is>
      </c>
      <c r="I4731" s="139" t="inlineStr">
        <is>
          <t>SBIN0011657</t>
        </is>
      </c>
    </row>
    <row r="4732" ht="14.4" customHeight="1">
      <c r="E4732" s="139" t="inlineStr">
        <is>
          <t>ANDB0002729</t>
        </is>
      </c>
      <c r="F4732" s="139" t="inlineStr">
        <is>
          <t>CNRB0003049</t>
        </is>
      </c>
      <c r="G4732" s="139" t="inlineStr">
        <is>
          <t>ICIC0002569</t>
        </is>
      </c>
      <c r="H4732" s="139" t="inlineStr">
        <is>
          <t>PSIB0000832</t>
        </is>
      </c>
      <c r="I4732" s="139" t="inlineStr">
        <is>
          <t>SBIN0011656</t>
        </is>
      </c>
    </row>
    <row r="4733" ht="14.4" customHeight="1">
      <c r="E4733" s="139" t="inlineStr">
        <is>
          <t>ANDB0002728</t>
        </is>
      </c>
      <c r="F4733" s="139" t="inlineStr">
        <is>
          <t>CNRB0003048</t>
        </is>
      </c>
      <c r="G4733" s="139" t="inlineStr">
        <is>
          <t>ICIC0002568</t>
        </is>
      </c>
      <c r="H4733" s="139" t="inlineStr">
        <is>
          <t>PSIB0000831</t>
        </is>
      </c>
      <c r="I4733" s="139" t="inlineStr">
        <is>
          <t>SBIN0011655</t>
        </is>
      </c>
    </row>
    <row r="4734" ht="14.4" customHeight="1">
      <c r="E4734" s="139" t="inlineStr">
        <is>
          <t>ANDB0002727</t>
        </is>
      </c>
      <c r="F4734" s="139" t="inlineStr">
        <is>
          <t>CNRB0003047</t>
        </is>
      </c>
      <c r="G4734" s="139" t="inlineStr">
        <is>
          <t>ICIC0002567</t>
        </is>
      </c>
      <c r="H4734" s="139" t="inlineStr">
        <is>
          <t>PSIB0000830</t>
        </is>
      </c>
      <c r="I4734" s="139" t="inlineStr">
        <is>
          <t>SBIN0011654</t>
        </is>
      </c>
    </row>
    <row r="4735" ht="14.4" customHeight="1">
      <c r="E4735" s="139" t="inlineStr">
        <is>
          <t>ANDB0002726</t>
        </is>
      </c>
      <c r="F4735" s="139" t="inlineStr">
        <is>
          <t>CNRB0003046</t>
        </is>
      </c>
      <c r="G4735" s="139" t="inlineStr">
        <is>
          <t>ICIC0002566</t>
        </is>
      </c>
      <c r="H4735" s="139" t="inlineStr">
        <is>
          <t>PSIB0000829</t>
        </is>
      </c>
      <c r="I4735" s="139" t="inlineStr">
        <is>
          <t>SBIN0011653</t>
        </is>
      </c>
    </row>
    <row r="4736" ht="14.4" customHeight="1">
      <c r="E4736" s="139" t="inlineStr">
        <is>
          <t>ANDB0002725</t>
        </is>
      </c>
      <c r="F4736" s="139" t="inlineStr">
        <is>
          <t>CNRB0003045</t>
        </is>
      </c>
      <c r="G4736" s="139" t="inlineStr">
        <is>
          <t>ICIC0002565</t>
        </is>
      </c>
      <c r="H4736" s="139" t="inlineStr">
        <is>
          <t>PSIB0000828</t>
        </is>
      </c>
      <c r="I4736" s="139" t="inlineStr">
        <is>
          <t>SBIN0011652</t>
        </is>
      </c>
    </row>
    <row r="4737" ht="14.4" customHeight="1">
      <c r="E4737" s="139" t="inlineStr">
        <is>
          <t>ANDB0002724</t>
        </is>
      </c>
      <c r="F4737" s="139" t="inlineStr">
        <is>
          <t>CNRB0003044</t>
        </is>
      </c>
      <c r="G4737" s="139" t="inlineStr">
        <is>
          <t>ICIC0002564</t>
        </is>
      </c>
      <c r="H4737" s="139" t="inlineStr">
        <is>
          <t>PSIB0000827</t>
        </is>
      </c>
      <c r="I4737" s="139" t="inlineStr">
        <is>
          <t>SBIN0011651</t>
        </is>
      </c>
    </row>
    <row r="4738" ht="14.4" customHeight="1">
      <c r="E4738" s="139" t="inlineStr">
        <is>
          <t>ANDB0002723</t>
        </is>
      </c>
      <c r="F4738" s="139" t="inlineStr">
        <is>
          <t>CNRB0003043</t>
        </is>
      </c>
      <c r="G4738" s="139" t="inlineStr">
        <is>
          <t>ICIC0002563</t>
        </is>
      </c>
      <c r="H4738" s="139" t="inlineStr">
        <is>
          <t>PSIB0000826</t>
        </is>
      </c>
      <c r="I4738" s="139" t="inlineStr">
        <is>
          <t>SBIN0011650</t>
        </is>
      </c>
    </row>
    <row r="4739" ht="14.4" customHeight="1">
      <c r="E4739" s="139" t="inlineStr">
        <is>
          <t>ANDB0002722</t>
        </is>
      </c>
      <c r="F4739" s="139" t="inlineStr">
        <is>
          <t>CNRB0003042</t>
        </is>
      </c>
      <c r="G4739" s="139" t="inlineStr">
        <is>
          <t>ICIC0002562</t>
        </is>
      </c>
      <c r="H4739" s="139" t="inlineStr">
        <is>
          <t>PSIB0000825</t>
        </is>
      </c>
      <c r="I4739" s="139" t="inlineStr">
        <is>
          <t>SBIN0011649</t>
        </is>
      </c>
    </row>
    <row r="4740" ht="14.4" customHeight="1">
      <c r="E4740" s="139" t="inlineStr">
        <is>
          <t>ANDB0002721</t>
        </is>
      </c>
      <c r="F4740" s="139" t="inlineStr">
        <is>
          <t>CNRB0003041</t>
        </is>
      </c>
      <c r="G4740" s="139" t="inlineStr">
        <is>
          <t>ICIC0002561</t>
        </is>
      </c>
      <c r="H4740" s="139" t="inlineStr">
        <is>
          <t>PSIB0000824</t>
        </is>
      </c>
      <c r="I4740" s="139" t="inlineStr">
        <is>
          <t>SBIN0011648</t>
        </is>
      </c>
    </row>
    <row r="4741" ht="14.4" customHeight="1">
      <c r="E4741" s="139" t="inlineStr">
        <is>
          <t>ANDB0002720</t>
        </is>
      </c>
      <c r="F4741" s="139" t="inlineStr">
        <is>
          <t>CNRB0003040</t>
        </is>
      </c>
      <c r="G4741" s="139" t="inlineStr">
        <is>
          <t>ICIC0002560</t>
        </is>
      </c>
      <c r="H4741" s="139" t="inlineStr">
        <is>
          <t>PSIB0000823</t>
        </is>
      </c>
      <c r="I4741" s="139" t="inlineStr">
        <is>
          <t>SBIN0011647</t>
        </is>
      </c>
    </row>
    <row r="4742" ht="14.4" customHeight="1">
      <c r="E4742" s="139" t="inlineStr">
        <is>
          <t>ANDB0002719</t>
        </is>
      </c>
      <c r="F4742" s="139" t="inlineStr">
        <is>
          <t>CNRB0003039</t>
        </is>
      </c>
      <c r="G4742" s="139" t="inlineStr">
        <is>
          <t>ICIC0002559</t>
        </is>
      </c>
      <c r="H4742" s="139" t="inlineStr">
        <is>
          <t>PSIB0000822</t>
        </is>
      </c>
      <c r="I4742" s="139" t="inlineStr">
        <is>
          <t>SBIN0011646</t>
        </is>
      </c>
    </row>
    <row r="4743" ht="14.4" customHeight="1">
      <c r="E4743" s="139" t="inlineStr">
        <is>
          <t>ANDB0002718</t>
        </is>
      </c>
      <c r="F4743" s="139" t="inlineStr">
        <is>
          <t>CNRB0003038</t>
        </is>
      </c>
      <c r="G4743" s="139" t="inlineStr">
        <is>
          <t>ICIC0002558</t>
        </is>
      </c>
      <c r="H4743" s="139" t="inlineStr">
        <is>
          <t>PSIB0000821</t>
        </is>
      </c>
      <c r="I4743" s="139" t="inlineStr">
        <is>
          <t>SBIN0011645</t>
        </is>
      </c>
    </row>
    <row r="4744" ht="14.4" customHeight="1">
      <c r="E4744" s="139" t="inlineStr">
        <is>
          <t>ANDB0002715</t>
        </is>
      </c>
      <c r="F4744" s="139" t="inlineStr">
        <is>
          <t>CNRB0003037</t>
        </is>
      </c>
      <c r="G4744" s="139" t="inlineStr">
        <is>
          <t>ICIC0002557</t>
        </is>
      </c>
      <c r="H4744" s="139" t="inlineStr">
        <is>
          <t>PSIB0000820</t>
        </is>
      </c>
      <c r="I4744" s="139" t="inlineStr">
        <is>
          <t>SBIN0011644</t>
        </is>
      </c>
    </row>
    <row r="4745" ht="14.4" customHeight="1">
      <c r="E4745" s="139" t="inlineStr">
        <is>
          <t>ANDB0002714</t>
        </is>
      </c>
      <c r="F4745" s="139" t="inlineStr">
        <is>
          <t>CNRB0003036</t>
        </is>
      </c>
      <c r="G4745" s="139" t="inlineStr">
        <is>
          <t>ICIC0002556</t>
        </is>
      </c>
      <c r="H4745" s="139" t="inlineStr">
        <is>
          <t>PSIB0000819</t>
        </is>
      </c>
      <c r="I4745" s="139" t="inlineStr">
        <is>
          <t>SBIN0011643</t>
        </is>
      </c>
    </row>
    <row r="4746" ht="14.4" customHeight="1">
      <c r="E4746" s="139" t="inlineStr">
        <is>
          <t>ANDB0002712</t>
        </is>
      </c>
      <c r="F4746" s="139" t="inlineStr">
        <is>
          <t>CNRB0003035</t>
        </is>
      </c>
      <c r="G4746" s="139" t="inlineStr">
        <is>
          <t>ICIC0002554</t>
        </is>
      </c>
      <c r="H4746" s="139" t="inlineStr">
        <is>
          <t>PSIB0000818</t>
        </is>
      </c>
      <c r="I4746" s="139" t="inlineStr">
        <is>
          <t>SBIN0011642</t>
        </is>
      </c>
    </row>
    <row r="4747" ht="14.4" customHeight="1">
      <c r="E4747" s="139" t="inlineStr">
        <is>
          <t>ANDB0002711</t>
        </is>
      </c>
      <c r="F4747" s="139" t="inlineStr">
        <is>
          <t>CNRB0003034</t>
        </is>
      </c>
      <c r="G4747" s="139" t="inlineStr">
        <is>
          <t>ICIC0002552</t>
        </is>
      </c>
      <c r="H4747" s="139" t="inlineStr">
        <is>
          <t>PSIB0000817</t>
        </is>
      </c>
      <c r="I4747" s="139" t="inlineStr">
        <is>
          <t>SBIN0011641</t>
        </is>
      </c>
    </row>
    <row r="4748" ht="14.4" customHeight="1">
      <c r="E4748" s="139" t="inlineStr">
        <is>
          <t>ANDB0002709</t>
        </is>
      </c>
      <c r="F4748" s="139" t="inlineStr">
        <is>
          <t>CNRB0003033</t>
        </is>
      </c>
      <c r="G4748" s="139" t="inlineStr">
        <is>
          <t>ICIC0002551</t>
        </is>
      </c>
      <c r="H4748" s="139" t="inlineStr">
        <is>
          <t>PSIB0000816</t>
        </is>
      </c>
      <c r="I4748" s="139" t="inlineStr">
        <is>
          <t>SBIN0011640</t>
        </is>
      </c>
    </row>
    <row r="4749" ht="14.4" customHeight="1">
      <c r="E4749" s="139" t="inlineStr">
        <is>
          <t>ANDB0002708</t>
        </is>
      </c>
      <c r="F4749" s="139" t="inlineStr">
        <is>
          <t>CNRB0003032</t>
        </is>
      </c>
      <c r="G4749" s="139" t="inlineStr">
        <is>
          <t>ICIC0002550</t>
        </is>
      </c>
      <c r="H4749" s="139" t="inlineStr">
        <is>
          <t>PSIB0000815</t>
        </is>
      </c>
      <c r="I4749" s="139" t="inlineStr">
        <is>
          <t>SBIN0011639</t>
        </is>
      </c>
    </row>
    <row r="4750" ht="14.4" customHeight="1">
      <c r="E4750" s="139" t="inlineStr">
        <is>
          <t>ANDB0002707</t>
        </is>
      </c>
      <c r="F4750" s="139" t="inlineStr">
        <is>
          <t>CNRB0003031</t>
        </is>
      </c>
      <c r="G4750" s="139" t="inlineStr">
        <is>
          <t>ICIC0002549</t>
        </is>
      </c>
      <c r="H4750" s="139" t="inlineStr">
        <is>
          <t>PSIB0000814</t>
        </is>
      </c>
      <c r="I4750" s="139" t="inlineStr">
        <is>
          <t>SBIN0011638</t>
        </is>
      </c>
    </row>
    <row r="4751" ht="14.4" customHeight="1">
      <c r="E4751" s="139" t="inlineStr">
        <is>
          <t>ANDB0002706</t>
        </is>
      </c>
      <c r="F4751" s="139" t="inlineStr">
        <is>
          <t>CNRB0003030</t>
        </is>
      </c>
      <c r="G4751" s="139" t="inlineStr">
        <is>
          <t>ICIC0002548</t>
        </is>
      </c>
      <c r="H4751" s="139" t="inlineStr">
        <is>
          <t>PSIB0000813</t>
        </is>
      </c>
      <c r="I4751" s="139" t="inlineStr">
        <is>
          <t>SBIN0011637</t>
        </is>
      </c>
    </row>
    <row r="4752" ht="14.4" customHeight="1">
      <c r="E4752" s="139" t="inlineStr">
        <is>
          <t>ANDB0002705</t>
        </is>
      </c>
      <c r="F4752" s="139" t="inlineStr">
        <is>
          <t>CNRB0003029</t>
        </is>
      </c>
      <c r="G4752" s="139" t="inlineStr">
        <is>
          <t>ICIC0002547</t>
        </is>
      </c>
      <c r="H4752" s="139" t="inlineStr">
        <is>
          <t>PSIB0000812</t>
        </is>
      </c>
      <c r="I4752" s="139" t="inlineStr">
        <is>
          <t>SBIN0011636</t>
        </is>
      </c>
    </row>
    <row r="4753" ht="14.4" customHeight="1">
      <c r="E4753" s="139" t="inlineStr">
        <is>
          <t>ANDB0002704</t>
        </is>
      </c>
      <c r="F4753" s="139" t="inlineStr">
        <is>
          <t>CNRB0003028</t>
        </is>
      </c>
      <c r="G4753" s="139" t="inlineStr">
        <is>
          <t>ICIC0002546</t>
        </is>
      </c>
      <c r="H4753" s="139" t="inlineStr">
        <is>
          <t>PSIB0000811</t>
        </is>
      </c>
      <c r="I4753" s="139" t="inlineStr">
        <is>
          <t>SBIN0011635</t>
        </is>
      </c>
    </row>
    <row r="4754" ht="14.4" customHeight="1">
      <c r="E4754" s="139" t="inlineStr">
        <is>
          <t>ANDB0002703</t>
        </is>
      </c>
      <c r="F4754" s="139" t="inlineStr">
        <is>
          <t>CNRB0003027</t>
        </is>
      </c>
      <c r="G4754" s="139" t="inlineStr">
        <is>
          <t>ICIC0002545</t>
        </is>
      </c>
      <c r="H4754" s="139" t="inlineStr">
        <is>
          <t>PSIB0000810</t>
        </is>
      </c>
      <c r="I4754" s="139" t="inlineStr">
        <is>
          <t>SBIN0011634</t>
        </is>
      </c>
    </row>
    <row r="4755" ht="14.4" customHeight="1">
      <c r="E4755" s="139" t="inlineStr">
        <is>
          <t>ANDB0002702</t>
        </is>
      </c>
      <c r="F4755" s="139" t="inlineStr">
        <is>
          <t>CNRB0003026</t>
        </is>
      </c>
      <c r="G4755" s="139" t="inlineStr">
        <is>
          <t>ICIC0002544</t>
        </is>
      </c>
      <c r="H4755" s="139" t="inlineStr">
        <is>
          <t>PSIB0000809</t>
        </is>
      </c>
      <c r="I4755" s="139" t="inlineStr">
        <is>
          <t>SBIN0011633</t>
        </is>
      </c>
    </row>
    <row r="4756" ht="14.4" customHeight="1">
      <c r="E4756" s="139" t="inlineStr">
        <is>
          <t>ANDB0002701</t>
        </is>
      </c>
      <c r="F4756" s="139" t="inlineStr">
        <is>
          <t>CNRB0003025</t>
        </is>
      </c>
      <c r="G4756" s="139" t="inlineStr">
        <is>
          <t>ICIC0002543</t>
        </is>
      </c>
      <c r="H4756" s="139" t="inlineStr">
        <is>
          <t>PSIB0000808</t>
        </is>
      </c>
      <c r="I4756" s="139" t="inlineStr">
        <is>
          <t>SBIN0011632</t>
        </is>
      </c>
    </row>
    <row r="4757" ht="14.4" customHeight="1">
      <c r="E4757" s="139" t="inlineStr">
        <is>
          <t>ANDB0002700</t>
        </is>
      </c>
      <c r="F4757" s="139" t="inlineStr">
        <is>
          <t>CNRB0003024</t>
        </is>
      </c>
      <c r="G4757" s="139" t="inlineStr">
        <is>
          <t>ICIC0002542</t>
        </is>
      </c>
      <c r="H4757" s="139" t="inlineStr">
        <is>
          <t>PSIB0000807</t>
        </is>
      </c>
      <c r="I4757" s="139" t="inlineStr">
        <is>
          <t>SBIN0011631</t>
        </is>
      </c>
    </row>
    <row r="4758" ht="14.4" customHeight="1">
      <c r="E4758" s="139" t="inlineStr">
        <is>
          <t>ANDB0002699</t>
        </is>
      </c>
      <c r="F4758" s="139" t="inlineStr">
        <is>
          <t>CNRB0003023</t>
        </is>
      </c>
      <c r="G4758" s="139" t="inlineStr">
        <is>
          <t>ICIC0002541</t>
        </is>
      </c>
      <c r="H4758" s="139" t="inlineStr">
        <is>
          <t>PSIB0000806</t>
        </is>
      </c>
      <c r="I4758" s="139" t="inlineStr">
        <is>
          <t>SBIN0011630</t>
        </is>
      </c>
    </row>
    <row r="4759" ht="14.4" customHeight="1">
      <c r="E4759" s="139" t="inlineStr">
        <is>
          <t>ANDB0002698</t>
        </is>
      </c>
      <c r="F4759" s="139" t="inlineStr">
        <is>
          <t>CNRB0003022</t>
        </is>
      </c>
      <c r="G4759" s="139" t="inlineStr">
        <is>
          <t>ICIC0002540</t>
        </is>
      </c>
      <c r="H4759" s="139" t="inlineStr">
        <is>
          <t>PSIB0000805</t>
        </is>
      </c>
      <c r="I4759" s="139" t="inlineStr">
        <is>
          <t>SBIN0011629</t>
        </is>
      </c>
    </row>
    <row r="4760" ht="14.4" customHeight="1">
      <c r="E4760" s="139" t="inlineStr">
        <is>
          <t>ANDB0002697</t>
        </is>
      </c>
      <c r="F4760" s="139" t="inlineStr">
        <is>
          <t>CNRB0003021</t>
        </is>
      </c>
      <c r="G4760" s="139" t="inlineStr">
        <is>
          <t>ICIC0002539</t>
        </is>
      </c>
      <c r="H4760" s="139" t="inlineStr">
        <is>
          <t>PSIB0000804</t>
        </is>
      </c>
      <c r="I4760" s="139" t="inlineStr">
        <is>
          <t>SBIN0011628</t>
        </is>
      </c>
    </row>
    <row r="4761" ht="14.4" customHeight="1">
      <c r="E4761" s="139" t="inlineStr">
        <is>
          <t>ANDB0002696</t>
        </is>
      </c>
      <c r="F4761" s="139" t="inlineStr">
        <is>
          <t>CNRB0003020</t>
        </is>
      </c>
      <c r="G4761" s="139" t="inlineStr">
        <is>
          <t>ICIC0002538</t>
        </is>
      </c>
      <c r="H4761" s="139" t="inlineStr">
        <is>
          <t>PSIB0000803</t>
        </is>
      </c>
      <c r="I4761" s="139" t="inlineStr">
        <is>
          <t>SBIN0011627</t>
        </is>
      </c>
    </row>
    <row r="4762" ht="14.4" customHeight="1">
      <c r="E4762" s="139" t="inlineStr">
        <is>
          <t>ANDB0002695</t>
        </is>
      </c>
      <c r="F4762" s="139" t="inlineStr">
        <is>
          <t>CNRB0003019</t>
        </is>
      </c>
      <c r="G4762" s="139" t="inlineStr">
        <is>
          <t>ICIC0002537</t>
        </is>
      </c>
      <c r="H4762" s="139" t="inlineStr">
        <is>
          <t>PSIB0000802</t>
        </is>
      </c>
      <c r="I4762" s="139" t="inlineStr">
        <is>
          <t>SBIN0011626</t>
        </is>
      </c>
    </row>
    <row r="4763" ht="14.4" customHeight="1">
      <c r="E4763" s="139" t="inlineStr">
        <is>
          <t>ANDB0002694</t>
        </is>
      </c>
      <c r="F4763" s="139" t="inlineStr">
        <is>
          <t>CNRB0003017</t>
        </is>
      </c>
      <c r="G4763" s="139" t="inlineStr">
        <is>
          <t>ICIC0002536</t>
        </is>
      </c>
      <c r="H4763" s="139" t="inlineStr">
        <is>
          <t>PSIB0000801</t>
        </is>
      </c>
      <c r="I4763" s="139" t="inlineStr">
        <is>
          <t>SBIN0011625</t>
        </is>
      </c>
    </row>
    <row r="4764" ht="14.4" customHeight="1">
      <c r="E4764" s="139" t="inlineStr">
        <is>
          <t>ANDB0002693</t>
        </is>
      </c>
      <c r="F4764" s="139" t="inlineStr">
        <is>
          <t>CNRB0003015</t>
        </is>
      </c>
      <c r="G4764" s="139" t="inlineStr">
        <is>
          <t>ICIC0002535</t>
        </is>
      </c>
      <c r="H4764" s="139" t="inlineStr">
        <is>
          <t>PSIB0000800</t>
        </is>
      </c>
      <c r="I4764" s="139" t="inlineStr">
        <is>
          <t>SBIN0011624</t>
        </is>
      </c>
    </row>
    <row r="4765" ht="14.4" customHeight="1">
      <c r="E4765" s="139" t="inlineStr">
        <is>
          <t>ANDB0002692</t>
        </is>
      </c>
      <c r="F4765" s="139" t="inlineStr">
        <is>
          <t>CNRB0003014</t>
        </is>
      </c>
      <c r="G4765" s="139" t="inlineStr">
        <is>
          <t>ICIC0002534</t>
        </is>
      </c>
      <c r="H4765" s="139" t="inlineStr">
        <is>
          <t>PSIB0000799</t>
        </is>
      </c>
      <c r="I4765" s="139" t="inlineStr">
        <is>
          <t>SBIN0011623</t>
        </is>
      </c>
    </row>
    <row r="4766" ht="14.4" customHeight="1">
      <c r="E4766" s="139" t="inlineStr">
        <is>
          <t>ANDB0002691</t>
        </is>
      </c>
      <c r="F4766" s="139" t="inlineStr">
        <is>
          <t>CNRB0003013</t>
        </is>
      </c>
      <c r="G4766" s="139" t="inlineStr">
        <is>
          <t>ICIC0002533</t>
        </is>
      </c>
      <c r="H4766" s="139" t="inlineStr">
        <is>
          <t>PSIB0000798</t>
        </is>
      </c>
      <c r="I4766" s="139" t="inlineStr">
        <is>
          <t>SBIN0011622</t>
        </is>
      </c>
    </row>
    <row r="4767" ht="14.4" customHeight="1">
      <c r="E4767" s="139" t="inlineStr">
        <is>
          <t>ANDB0002690</t>
        </is>
      </c>
      <c r="F4767" s="139" t="inlineStr">
        <is>
          <t>CNRB0003012</t>
        </is>
      </c>
      <c r="G4767" s="139" t="inlineStr">
        <is>
          <t>ICIC0002531</t>
        </is>
      </c>
      <c r="H4767" s="139" t="inlineStr">
        <is>
          <t>PSIB0000797</t>
        </is>
      </c>
      <c r="I4767" s="139" t="inlineStr">
        <is>
          <t>SBIN0011621</t>
        </is>
      </c>
    </row>
    <row r="4768" ht="14.4" customHeight="1">
      <c r="E4768" s="139" t="inlineStr">
        <is>
          <t>ANDB0002689</t>
        </is>
      </c>
      <c r="F4768" s="139" t="inlineStr">
        <is>
          <t>CNRB0003011</t>
        </is>
      </c>
      <c r="G4768" s="139" t="inlineStr">
        <is>
          <t>ICIC0002530</t>
        </is>
      </c>
      <c r="H4768" s="139" t="inlineStr">
        <is>
          <t>PSIB0000796</t>
        </is>
      </c>
      <c r="I4768" s="139" t="inlineStr">
        <is>
          <t>SBIN0011620</t>
        </is>
      </c>
    </row>
    <row r="4769" ht="14.4" customHeight="1">
      <c r="E4769" s="139" t="inlineStr">
        <is>
          <t>ANDB0002688</t>
        </is>
      </c>
      <c r="F4769" s="139" t="inlineStr">
        <is>
          <t>CNRB0003010</t>
        </is>
      </c>
      <c r="G4769" s="139" t="inlineStr">
        <is>
          <t>ICIC0002529</t>
        </is>
      </c>
      <c r="H4769" s="139" t="inlineStr">
        <is>
          <t>PSIB0000795</t>
        </is>
      </c>
      <c r="I4769" s="139" t="inlineStr">
        <is>
          <t>SBIN0011619</t>
        </is>
      </c>
    </row>
    <row r="4770" ht="14.4" customHeight="1">
      <c r="E4770" s="139" t="inlineStr">
        <is>
          <t>ANDB0002687</t>
        </is>
      </c>
      <c r="F4770" s="139" t="inlineStr">
        <is>
          <t>CNRB0003009</t>
        </is>
      </c>
      <c r="G4770" s="139" t="inlineStr">
        <is>
          <t>ICIC0002528</t>
        </is>
      </c>
      <c r="H4770" s="139" t="inlineStr">
        <is>
          <t>PSIB0000794</t>
        </is>
      </c>
      <c r="I4770" s="139" t="inlineStr">
        <is>
          <t>SBIN0011618</t>
        </is>
      </c>
    </row>
    <row r="4771" ht="14.4" customHeight="1">
      <c r="E4771" s="139" t="inlineStr">
        <is>
          <t>ANDB0002686</t>
        </is>
      </c>
      <c r="F4771" s="139" t="inlineStr">
        <is>
          <t>CNRB0003008</t>
        </is>
      </c>
      <c r="G4771" s="139" t="inlineStr">
        <is>
          <t>ICIC0002527</t>
        </is>
      </c>
      <c r="H4771" s="139" t="inlineStr">
        <is>
          <t>PSIB0000793</t>
        </is>
      </c>
      <c r="I4771" s="139" t="inlineStr">
        <is>
          <t>SBIN0011617</t>
        </is>
      </c>
    </row>
    <row r="4772" ht="14.4" customHeight="1">
      <c r="E4772" s="139" t="inlineStr">
        <is>
          <t>ANDB0002685</t>
        </is>
      </c>
      <c r="F4772" s="139" t="inlineStr">
        <is>
          <t>CNRB0003007</t>
        </is>
      </c>
      <c r="G4772" s="139" t="inlineStr">
        <is>
          <t>ICIC0002526</t>
        </is>
      </c>
      <c r="H4772" s="139" t="inlineStr">
        <is>
          <t>PSIB0000792</t>
        </is>
      </c>
      <c r="I4772" s="139" t="inlineStr">
        <is>
          <t>SBIN0011616</t>
        </is>
      </c>
    </row>
    <row r="4773" ht="14.4" customHeight="1">
      <c r="E4773" s="139" t="inlineStr">
        <is>
          <t>ANDB0002684</t>
        </is>
      </c>
      <c r="F4773" s="139" t="inlineStr">
        <is>
          <t>CNRB0003006</t>
        </is>
      </c>
      <c r="G4773" s="139" t="inlineStr">
        <is>
          <t>ICIC0002525</t>
        </is>
      </c>
      <c r="H4773" s="139" t="inlineStr">
        <is>
          <t>PSIB0000791</t>
        </is>
      </c>
      <c r="I4773" s="139" t="inlineStr">
        <is>
          <t>SBIN0011615</t>
        </is>
      </c>
    </row>
    <row r="4774" ht="14.4" customHeight="1">
      <c r="E4774" s="139" t="inlineStr">
        <is>
          <t>ANDB0002683</t>
        </is>
      </c>
      <c r="F4774" s="139" t="inlineStr">
        <is>
          <t>CNRB0003005</t>
        </is>
      </c>
      <c r="G4774" s="139" t="inlineStr">
        <is>
          <t>ICIC0002524</t>
        </is>
      </c>
      <c r="H4774" s="139" t="inlineStr">
        <is>
          <t>PSIB0000790</t>
        </is>
      </c>
      <c r="I4774" s="139" t="inlineStr">
        <is>
          <t>SBIN0011614</t>
        </is>
      </c>
    </row>
    <row r="4775" ht="14.4" customHeight="1">
      <c r="E4775" s="139" t="inlineStr">
        <is>
          <t>ANDB0002682</t>
        </is>
      </c>
      <c r="F4775" s="139" t="inlineStr">
        <is>
          <t>CNRB0003004</t>
        </is>
      </c>
      <c r="G4775" s="139" t="inlineStr">
        <is>
          <t>ICIC0002523</t>
        </is>
      </c>
      <c r="H4775" s="139" t="inlineStr">
        <is>
          <t>PSIB0000789</t>
        </is>
      </c>
      <c r="I4775" s="139" t="inlineStr">
        <is>
          <t>SBIN0011613</t>
        </is>
      </c>
    </row>
    <row r="4776" ht="14.4" customHeight="1">
      <c r="E4776" s="139" t="inlineStr">
        <is>
          <t>ANDB0002681</t>
        </is>
      </c>
      <c r="F4776" s="139" t="inlineStr">
        <is>
          <t>CNRB0003003</t>
        </is>
      </c>
      <c r="G4776" s="139" t="inlineStr">
        <is>
          <t>ICIC0002522</t>
        </is>
      </c>
      <c r="H4776" s="139" t="inlineStr">
        <is>
          <t>PSIB0000788</t>
        </is>
      </c>
      <c r="I4776" s="139" t="inlineStr">
        <is>
          <t>SBIN0011612</t>
        </is>
      </c>
    </row>
    <row r="4777" ht="14.4" customHeight="1">
      <c r="E4777" s="139" t="inlineStr">
        <is>
          <t>ANDB0002680</t>
        </is>
      </c>
      <c r="F4777" s="139" t="inlineStr">
        <is>
          <t>CNRB0003002</t>
        </is>
      </c>
      <c r="G4777" s="139" t="inlineStr">
        <is>
          <t>ICIC0002521</t>
        </is>
      </c>
      <c r="H4777" s="139" t="inlineStr">
        <is>
          <t>PSIB0000787</t>
        </is>
      </c>
      <c r="I4777" s="139" t="inlineStr">
        <is>
          <t>SBIN0011611</t>
        </is>
      </c>
    </row>
    <row r="4778" ht="14.4" customHeight="1">
      <c r="E4778" s="139" t="inlineStr">
        <is>
          <t>ANDB0002679</t>
        </is>
      </c>
      <c r="F4778" s="139" t="inlineStr">
        <is>
          <t>CNRB0003001</t>
        </is>
      </c>
      <c r="G4778" s="139" t="inlineStr">
        <is>
          <t>ICIC0002520</t>
        </is>
      </c>
      <c r="H4778" s="139" t="inlineStr">
        <is>
          <t>PSIB0000786</t>
        </is>
      </c>
      <c r="I4778" s="139" t="inlineStr">
        <is>
          <t>SBIN0011610</t>
        </is>
      </c>
    </row>
    <row r="4779" ht="14.4" customHeight="1">
      <c r="E4779" s="139" t="inlineStr">
        <is>
          <t>ANDB0002678</t>
        </is>
      </c>
      <c r="F4779" s="139" t="inlineStr">
        <is>
          <t>CNRB0003000</t>
        </is>
      </c>
      <c r="G4779" s="139" t="inlineStr">
        <is>
          <t>ICIC0002519</t>
        </is>
      </c>
      <c r="H4779" s="139" t="inlineStr">
        <is>
          <t>PSIB0000785</t>
        </is>
      </c>
      <c r="I4779" s="139" t="inlineStr">
        <is>
          <t>SBIN0011609</t>
        </is>
      </c>
    </row>
    <row r="4780" ht="14.4" customHeight="1">
      <c r="E4780" s="139" t="inlineStr">
        <is>
          <t>ANDB0002677</t>
        </is>
      </c>
      <c r="F4780" s="139" t="inlineStr">
        <is>
          <t>CNRB0002999</t>
        </is>
      </c>
      <c r="G4780" s="139" t="inlineStr">
        <is>
          <t>ICIC0002518</t>
        </is>
      </c>
      <c r="H4780" s="139" t="inlineStr">
        <is>
          <t>PSIB0000784</t>
        </is>
      </c>
      <c r="I4780" s="139" t="inlineStr">
        <is>
          <t>SBIN0011608</t>
        </is>
      </c>
    </row>
    <row r="4781" ht="14.4" customHeight="1">
      <c r="E4781" s="139" t="inlineStr">
        <is>
          <t>ANDB0002676</t>
        </is>
      </c>
      <c r="F4781" s="139" t="inlineStr">
        <is>
          <t>CNRB0002998</t>
        </is>
      </c>
      <c r="G4781" s="139" t="inlineStr">
        <is>
          <t>ICIC0002517</t>
        </is>
      </c>
      <c r="H4781" s="139" t="inlineStr">
        <is>
          <t>PSIB0000783</t>
        </is>
      </c>
      <c r="I4781" s="139" t="inlineStr">
        <is>
          <t>SBIN0011607</t>
        </is>
      </c>
    </row>
    <row r="4782" ht="14.4" customHeight="1">
      <c r="E4782" s="139" t="inlineStr">
        <is>
          <t>ANDB0002675</t>
        </is>
      </c>
      <c r="F4782" s="139" t="inlineStr">
        <is>
          <t>CNRB0002997</t>
        </is>
      </c>
      <c r="G4782" s="139" t="inlineStr">
        <is>
          <t>ICIC0002516</t>
        </is>
      </c>
      <c r="H4782" s="139" t="inlineStr">
        <is>
          <t>PSIB0000782</t>
        </is>
      </c>
      <c r="I4782" s="139" t="inlineStr">
        <is>
          <t>SBIN0011606</t>
        </is>
      </c>
    </row>
    <row r="4783" ht="14.4" customHeight="1">
      <c r="E4783" s="139" t="inlineStr">
        <is>
          <t>ANDB0002674</t>
        </is>
      </c>
      <c r="F4783" s="139" t="inlineStr">
        <is>
          <t>CNRB0002996</t>
        </is>
      </c>
      <c r="G4783" s="139" t="inlineStr">
        <is>
          <t>ICIC0002515</t>
        </is>
      </c>
      <c r="H4783" s="139" t="inlineStr">
        <is>
          <t>PSIB0000781</t>
        </is>
      </c>
      <c r="I4783" s="139" t="inlineStr">
        <is>
          <t>SBIN0011605</t>
        </is>
      </c>
    </row>
    <row r="4784" ht="14.4" customHeight="1">
      <c r="E4784" s="139" t="inlineStr">
        <is>
          <t>ANDB0002673</t>
        </is>
      </c>
      <c r="F4784" s="139" t="inlineStr">
        <is>
          <t>CNRB0002995</t>
        </is>
      </c>
      <c r="G4784" s="139" t="inlineStr">
        <is>
          <t>ICIC0002514</t>
        </is>
      </c>
      <c r="H4784" s="139" t="inlineStr">
        <is>
          <t>PSIB0000780</t>
        </is>
      </c>
      <c r="I4784" s="139" t="inlineStr">
        <is>
          <t>SBIN0011604</t>
        </is>
      </c>
    </row>
    <row r="4785" ht="14.4" customHeight="1">
      <c r="E4785" s="139" t="inlineStr">
        <is>
          <t>ANDB0002672</t>
        </is>
      </c>
      <c r="F4785" s="139" t="inlineStr">
        <is>
          <t>CNRB0002994</t>
        </is>
      </c>
      <c r="G4785" s="139" t="inlineStr">
        <is>
          <t>ICIC0002513</t>
        </is>
      </c>
      <c r="H4785" s="139" t="inlineStr">
        <is>
          <t>PSIB0000779</t>
        </is>
      </c>
      <c r="I4785" s="139" t="inlineStr">
        <is>
          <t>SBIN0011603</t>
        </is>
      </c>
    </row>
    <row r="4786" ht="14.4" customHeight="1">
      <c r="E4786" s="139" t="inlineStr">
        <is>
          <t>ANDB0002671</t>
        </is>
      </c>
      <c r="F4786" s="139" t="inlineStr">
        <is>
          <t>CNRB0002993</t>
        </is>
      </c>
      <c r="G4786" s="139" t="inlineStr">
        <is>
          <t>ICIC0002512</t>
        </is>
      </c>
      <c r="H4786" s="139" t="inlineStr">
        <is>
          <t>PSIB0000778</t>
        </is>
      </c>
      <c r="I4786" s="139" t="inlineStr">
        <is>
          <t>SBIN0011602</t>
        </is>
      </c>
    </row>
    <row r="4787" ht="14.4" customHeight="1">
      <c r="E4787" s="139" t="inlineStr">
        <is>
          <t>ANDB0002670</t>
        </is>
      </c>
      <c r="F4787" s="139" t="inlineStr">
        <is>
          <t>CNRB0002992</t>
        </is>
      </c>
      <c r="G4787" s="139" t="inlineStr">
        <is>
          <t>ICIC0002511</t>
        </is>
      </c>
      <c r="H4787" s="139" t="inlineStr">
        <is>
          <t>PSIB0000777</t>
        </is>
      </c>
      <c r="I4787" s="139" t="inlineStr">
        <is>
          <t>SBIN0011601</t>
        </is>
      </c>
    </row>
    <row r="4788" ht="14.4" customHeight="1">
      <c r="E4788" s="139" t="inlineStr">
        <is>
          <t>ANDB0002669</t>
        </is>
      </c>
      <c r="F4788" s="139" t="inlineStr">
        <is>
          <t>CNRB0002991</t>
        </is>
      </c>
      <c r="G4788" s="139" t="inlineStr">
        <is>
          <t>ICIC0002510</t>
        </is>
      </c>
      <c r="H4788" s="139" t="inlineStr">
        <is>
          <t>PSIB0000776</t>
        </is>
      </c>
      <c r="I4788" s="139" t="inlineStr">
        <is>
          <t>SBIN0011600</t>
        </is>
      </c>
    </row>
    <row r="4789" ht="14.4" customHeight="1">
      <c r="E4789" s="139" t="inlineStr">
        <is>
          <t>ANDB0002668</t>
        </is>
      </c>
      <c r="F4789" s="139" t="inlineStr">
        <is>
          <t>CNRB0002990</t>
        </is>
      </c>
      <c r="G4789" s="139" t="inlineStr">
        <is>
          <t>ICIC0002509</t>
        </is>
      </c>
      <c r="H4789" s="139" t="inlineStr">
        <is>
          <t>PSIB0000775</t>
        </is>
      </c>
      <c r="I4789" s="139" t="inlineStr">
        <is>
          <t>SBIN0011599</t>
        </is>
      </c>
    </row>
    <row r="4790" ht="14.4" customHeight="1">
      <c r="E4790" s="139" t="inlineStr">
        <is>
          <t>ANDB0002667</t>
        </is>
      </c>
      <c r="F4790" s="139" t="inlineStr">
        <is>
          <t>CNRB0002989</t>
        </is>
      </c>
      <c r="G4790" s="139" t="inlineStr">
        <is>
          <t>ICIC0002508</t>
        </is>
      </c>
      <c r="H4790" s="139" t="inlineStr">
        <is>
          <t>PSIB0000774</t>
        </is>
      </c>
      <c r="I4790" s="139" t="inlineStr">
        <is>
          <t>SBIN0011598</t>
        </is>
      </c>
    </row>
    <row r="4791" ht="14.4" customHeight="1">
      <c r="E4791" s="139" t="inlineStr">
        <is>
          <t>ANDB0002666</t>
        </is>
      </c>
      <c r="F4791" s="139" t="inlineStr">
        <is>
          <t>CNRB0002988</t>
        </is>
      </c>
      <c r="G4791" s="139" t="inlineStr">
        <is>
          <t>ICIC0002507</t>
        </is>
      </c>
      <c r="H4791" s="139" t="inlineStr">
        <is>
          <t>PSIB0000773</t>
        </is>
      </c>
      <c r="I4791" s="139" t="inlineStr">
        <is>
          <t>SBIN0011597</t>
        </is>
      </c>
    </row>
    <row r="4792" ht="14.4" customHeight="1">
      <c r="E4792" s="139" t="inlineStr">
        <is>
          <t>ANDB0002665</t>
        </is>
      </c>
      <c r="F4792" s="139" t="inlineStr">
        <is>
          <t>CNRB0002987</t>
        </is>
      </c>
      <c r="G4792" s="139" t="inlineStr">
        <is>
          <t>ICIC0002506</t>
        </is>
      </c>
      <c r="H4792" s="139" t="inlineStr">
        <is>
          <t>PSIB0000772</t>
        </is>
      </c>
      <c r="I4792" s="139" t="inlineStr">
        <is>
          <t>SBIN0011596</t>
        </is>
      </c>
    </row>
    <row r="4793" ht="14.4" customHeight="1">
      <c r="E4793" s="139" t="inlineStr">
        <is>
          <t>ANDB0002664</t>
        </is>
      </c>
      <c r="F4793" s="139" t="inlineStr">
        <is>
          <t>CNRB0002986</t>
        </is>
      </c>
      <c r="G4793" s="139" t="inlineStr">
        <is>
          <t>ICIC0002505</t>
        </is>
      </c>
      <c r="H4793" s="139" t="inlineStr">
        <is>
          <t>PSIB0000771</t>
        </is>
      </c>
      <c r="I4793" s="139" t="inlineStr">
        <is>
          <t>SBIN0011595</t>
        </is>
      </c>
    </row>
    <row r="4794" ht="14.4" customHeight="1">
      <c r="E4794" s="139" t="inlineStr">
        <is>
          <t>ANDB0002663</t>
        </is>
      </c>
      <c r="F4794" s="139" t="inlineStr">
        <is>
          <t>CNRB0002985</t>
        </is>
      </c>
      <c r="G4794" s="139" t="inlineStr">
        <is>
          <t>ICIC0002504</t>
        </is>
      </c>
      <c r="H4794" s="139" t="inlineStr">
        <is>
          <t>PSIB0000770</t>
        </is>
      </c>
      <c r="I4794" s="139" t="inlineStr">
        <is>
          <t>SBIN0011594</t>
        </is>
      </c>
    </row>
    <row r="4795" ht="14.4" customHeight="1">
      <c r="E4795" s="139" t="inlineStr">
        <is>
          <t>ANDB0002662</t>
        </is>
      </c>
      <c r="F4795" s="139" t="inlineStr">
        <is>
          <t>CNRB0002984</t>
        </is>
      </c>
      <c r="G4795" s="139" t="inlineStr">
        <is>
          <t>ICIC0002503</t>
        </is>
      </c>
      <c r="H4795" s="139" t="inlineStr">
        <is>
          <t>PSIB0000769</t>
        </is>
      </c>
      <c r="I4795" s="139" t="inlineStr">
        <is>
          <t>SBIN0011593</t>
        </is>
      </c>
    </row>
    <row r="4796" ht="14.4" customHeight="1">
      <c r="E4796" s="139" t="inlineStr">
        <is>
          <t>ANDB0002661</t>
        </is>
      </c>
      <c r="F4796" s="139" t="inlineStr">
        <is>
          <t>CNRB0002983</t>
        </is>
      </c>
      <c r="G4796" s="139" t="inlineStr">
        <is>
          <t>ICIC0002502</t>
        </is>
      </c>
      <c r="H4796" s="139" t="inlineStr">
        <is>
          <t>PSIB0000768</t>
        </is>
      </c>
      <c r="I4796" s="139" t="inlineStr">
        <is>
          <t>SBIN0011592</t>
        </is>
      </c>
    </row>
    <row r="4797" ht="14.4" customHeight="1">
      <c r="E4797" s="139" t="inlineStr">
        <is>
          <t>ANDB0002660</t>
        </is>
      </c>
      <c r="F4797" s="139" t="inlineStr">
        <is>
          <t>CNRB0002982</t>
        </is>
      </c>
      <c r="G4797" s="139" t="inlineStr">
        <is>
          <t>ICIC0002501</t>
        </is>
      </c>
      <c r="H4797" s="139" t="inlineStr">
        <is>
          <t>PSIB0000767</t>
        </is>
      </c>
      <c r="I4797" s="139" t="inlineStr">
        <is>
          <t>SBIN0011591</t>
        </is>
      </c>
    </row>
    <row r="4798" ht="14.4" customHeight="1">
      <c r="E4798" s="139" t="inlineStr">
        <is>
          <t>ANDB0002659</t>
        </is>
      </c>
      <c r="F4798" s="139" t="inlineStr">
        <is>
          <t>CNRB0002981</t>
        </is>
      </c>
      <c r="G4798" s="139" t="inlineStr">
        <is>
          <t>ICIC0002500</t>
        </is>
      </c>
      <c r="H4798" s="139" t="inlineStr">
        <is>
          <t>PSIB0000766</t>
        </is>
      </c>
      <c r="I4798" s="139" t="inlineStr">
        <is>
          <t>SBIN0011590</t>
        </is>
      </c>
    </row>
    <row r="4799" ht="14.4" customHeight="1">
      <c r="E4799" s="139" t="inlineStr">
        <is>
          <t>ANDB0002658</t>
        </is>
      </c>
      <c r="F4799" s="139" t="inlineStr">
        <is>
          <t>CNRB0002980</t>
        </is>
      </c>
      <c r="G4799" s="139" t="inlineStr">
        <is>
          <t>ICIC0002499</t>
        </is>
      </c>
      <c r="H4799" s="139" t="inlineStr">
        <is>
          <t>PSIB0000764</t>
        </is>
      </c>
      <c r="I4799" s="139" t="inlineStr">
        <is>
          <t>SBIN0011589</t>
        </is>
      </c>
    </row>
    <row r="4800" ht="14.4" customHeight="1">
      <c r="E4800" s="139" t="inlineStr">
        <is>
          <t>ANDB0002657</t>
        </is>
      </c>
      <c r="F4800" s="139" t="inlineStr">
        <is>
          <t>CNRB0002979</t>
        </is>
      </c>
      <c r="G4800" s="139" t="inlineStr">
        <is>
          <t>ICIC0002498</t>
        </is>
      </c>
      <c r="H4800" s="139" t="inlineStr">
        <is>
          <t>PSIB0000763</t>
        </is>
      </c>
      <c r="I4800" s="139" t="inlineStr">
        <is>
          <t>SBIN0011588</t>
        </is>
      </c>
    </row>
    <row r="4801" ht="14.4" customHeight="1">
      <c r="E4801" s="139" t="inlineStr">
        <is>
          <t>ANDB0002656</t>
        </is>
      </c>
      <c r="F4801" s="139" t="inlineStr">
        <is>
          <t>CNRB0002978</t>
        </is>
      </c>
      <c r="G4801" s="139" t="inlineStr">
        <is>
          <t>ICIC0002497</t>
        </is>
      </c>
      <c r="H4801" s="139" t="inlineStr">
        <is>
          <t>PSIB0000762</t>
        </is>
      </c>
      <c r="I4801" s="139" t="inlineStr">
        <is>
          <t>SBIN0011587</t>
        </is>
      </c>
    </row>
    <row r="4802" ht="14.4" customHeight="1">
      <c r="E4802" s="139" t="inlineStr">
        <is>
          <t>ANDB0002655</t>
        </is>
      </c>
      <c r="F4802" s="139" t="inlineStr">
        <is>
          <t>CNRB0002977</t>
        </is>
      </c>
      <c r="G4802" s="139" t="inlineStr">
        <is>
          <t>ICIC0002496</t>
        </is>
      </c>
      <c r="H4802" s="139" t="inlineStr">
        <is>
          <t>PSIB0000761</t>
        </is>
      </c>
      <c r="I4802" s="139" t="inlineStr">
        <is>
          <t>SBIN0011586</t>
        </is>
      </c>
    </row>
    <row r="4803" ht="14.4" customHeight="1">
      <c r="E4803" s="139" t="inlineStr">
        <is>
          <t>ANDB0002654</t>
        </is>
      </c>
      <c r="F4803" s="139" t="inlineStr">
        <is>
          <t>CNRB0002976</t>
        </is>
      </c>
      <c r="G4803" s="139" t="inlineStr">
        <is>
          <t>ICIC0002495</t>
        </is>
      </c>
      <c r="H4803" s="139" t="inlineStr">
        <is>
          <t>PSIB0000760</t>
        </is>
      </c>
      <c r="I4803" s="139" t="inlineStr">
        <is>
          <t>SBIN0011585</t>
        </is>
      </c>
    </row>
    <row r="4804" ht="14.4" customHeight="1">
      <c r="E4804" s="139" t="inlineStr">
        <is>
          <t>ANDB0002653</t>
        </is>
      </c>
      <c r="F4804" s="139" t="inlineStr">
        <is>
          <t>CNRB0002975</t>
        </is>
      </c>
      <c r="G4804" s="139" t="inlineStr">
        <is>
          <t>ICIC0002494</t>
        </is>
      </c>
      <c r="H4804" s="139" t="inlineStr">
        <is>
          <t>PSIB0000759</t>
        </is>
      </c>
      <c r="I4804" s="139" t="inlineStr">
        <is>
          <t>SBIN0011584</t>
        </is>
      </c>
    </row>
    <row r="4805" ht="14.4" customHeight="1">
      <c r="E4805" s="139" t="inlineStr">
        <is>
          <t>ANDB0002652</t>
        </is>
      </c>
      <c r="F4805" s="139" t="inlineStr">
        <is>
          <t>CNRB0002974</t>
        </is>
      </c>
      <c r="G4805" s="139" t="inlineStr">
        <is>
          <t>ICIC0002493</t>
        </is>
      </c>
      <c r="H4805" s="139" t="inlineStr">
        <is>
          <t>PSIB0000758</t>
        </is>
      </c>
      <c r="I4805" s="139" t="inlineStr">
        <is>
          <t>SBIN0011583</t>
        </is>
      </c>
    </row>
    <row r="4806" ht="14.4" customHeight="1">
      <c r="E4806" s="139" t="inlineStr">
        <is>
          <t>ANDB0002651</t>
        </is>
      </c>
      <c r="F4806" s="139" t="inlineStr">
        <is>
          <t>CNRB0002973</t>
        </is>
      </c>
      <c r="G4806" s="139" t="inlineStr">
        <is>
          <t>ICIC0002492</t>
        </is>
      </c>
      <c r="H4806" s="139" t="inlineStr">
        <is>
          <t>PSIB0000757</t>
        </is>
      </c>
      <c r="I4806" s="139" t="inlineStr">
        <is>
          <t>SBIN0011582</t>
        </is>
      </c>
    </row>
    <row r="4807" ht="14.4" customHeight="1">
      <c r="E4807" s="139" t="inlineStr">
        <is>
          <t>ANDB0002650</t>
        </is>
      </c>
      <c r="F4807" s="139" t="inlineStr">
        <is>
          <t>CNRB0002972</t>
        </is>
      </c>
      <c r="G4807" s="139" t="inlineStr">
        <is>
          <t>ICIC0002491</t>
        </is>
      </c>
      <c r="H4807" s="139" t="inlineStr">
        <is>
          <t>PSIB0000756</t>
        </is>
      </c>
      <c r="I4807" s="139" t="inlineStr">
        <is>
          <t>SBIN0011581</t>
        </is>
      </c>
    </row>
    <row r="4808" ht="14.4" customHeight="1">
      <c r="E4808" s="139" t="inlineStr">
        <is>
          <t>ANDB0002649</t>
        </is>
      </c>
      <c r="F4808" s="139" t="inlineStr">
        <is>
          <t>CNRB0002971</t>
        </is>
      </c>
      <c r="G4808" s="139" t="inlineStr">
        <is>
          <t>ICIC0002490</t>
        </is>
      </c>
      <c r="H4808" s="139" t="inlineStr">
        <is>
          <t>PSIB0000755</t>
        </is>
      </c>
      <c r="I4808" s="139" t="inlineStr">
        <is>
          <t>SBIN0011580</t>
        </is>
      </c>
    </row>
    <row r="4809" ht="14.4" customHeight="1">
      <c r="E4809" s="139" t="inlineStr">
        <is>
          <t>ANDB0002648</t>
        </is>
      </c>
      <c r="F4809" s="139" t="inlineStr">
        <is>
          <t>CNRB0002970</t>
        </is>
      </c>
      <c r="G4809" s="139" t="inlineStr">
        <is>
          <t>ICIC0002489</t>
        </is>
      </c>
      <c r="H4809" s="139" t="inlineStr">
        <is>
          <t>PSIB0000754</t>
        </is>
      </c>
      <c r="I4809" s="139" t="inlineStr">
        <is>
          <t>SBIN0011579</t>
        </is>
      </c>
    </row>
    <row r="4810" ht="14.4" customHeight="1">
      <c r="E4810" s="139" t="inlineStr">
        <is>
          <t>ANDB0002647</t>
        </is>
      </c>
      <c r="F4810" s="139" t="inlineStr">
        <is>
          <t>CNRB0002969</t>
        </is>
      </c>
      <c r="G4810" s="139" t="inlineStr">
        <is>
          <t>ICIC0002488</t>
        </is>
      </c>
      <c r="H4810" s="139" t="inlineStr">
        <is>
          <t>PSIB0000753</t>
        </is>
      </c>
      <c r="I4810" s="139" t="inlineStr">
        <is>
          <t>SBIN0011578</t>
        </is>
      </c>
    </row>
    <row r="4811" ht="14.4" customHeight="1">
      <c r="E4811" s="139" t="inlineStr">
        <is>
          <t>ANDB0002646</t>
        </is>
      </c>
      <c r="F4811" s="139" t="inlineStr">
        <is>
          <t>CNRB0002968</t>
        </is>
      </c>
      <c r="G4811" s="139" t="inlineStr">
        <is>
          <t>ICIC0002487</t>
        </is>
      </c>
      <c r="H4811" s="139" t="inlineStr">
        <is>
          <t>PSIB0000752</t>
        </is>
      </c>
      <c r="I4811" s="139" t="inlineStr">
        <is>
          <t>SBIN0011577</t>
        </is>
      </c>
    </row>
    <row r="4812" ht="14.4" customHeight="1">
      <c r="E4812" s="139" t="inlineStr">
        <is>
          <t>ANDB0002645</t>
        </is>
      </c>
      <c r="F4812" s="139" t="inlineStr">
        <is>
          <t>CNRB0002967</t>
        </is>
      </c>
      <c r="G4812" s="139" t="inlineStr">
        <is>
          <t>ICIC0002486</t>
        </is>
      </c>
      <c r="H4812" s="139" t="inlineStr">
        <is>
          <t>PSIB0000751</t>
        </is>
      </c>
      <c r="I4812" s="139" t="inlineStr">
        <is>
          <t>SBIN0011576</t>
        </is>
      </c>
    </row>
    <row r="4813" ht="14.4" customHeight="1">
      <c r="E4813" s="139" t="inlineStr">
        <is>
          <t>ANDB0002644</t>
        </is>
      </c>
      <c r="F4813" s="139" t="inlineStr">
        <is>
          <t>CNRB0002966</t>
        </is>
      </c>
      <c r="G4813" s="139" t="inlineStr">
        <is>
          <t>ICIC0002485</t>
        </is>
      </c>
      <c r="H4813" s="139" t="inlineStr">
        <is>
          <t>PSIB0000750</t>
        </is>
      </c>
      <c r="I4813" s="139" t="inlineStr">
        <is>
          <t>SBIN0011575</t>
        </is>
      </c>
    </row>
    <row r="4814" ht="14.4" customHeight="1">
      <c r="E4814" s="139" t="inlineStr">
        <is>
          <t>ANDB0002643</t>
        </is>
      </c>
      <c r="F4814" s="139" t="inlineStr">
        <is>
          <t>CNRB0002965</t>
        </is>
      </c>
      <c r="G4814" s="139" t="inlineStr">
        <is>
          <t>ICIC0002484</t>
        </is>
      </c>
      <c r="H4814" s="139" t="inlineStr">
        <is>
          <t>PSIB0000749</t>
        </is>
      </c>
      <c r="I4814" s="139" t="inlineStr">
        <is>
          <t>SBIN0011574</t>
        </is>
      </c>
    </row>
    <row r="4815" ht="14.4" customHeight="1">
      <c r="E4815" s="139" t="inlineStr">
        <is>
          <t>ANDB0002642</t>
        </is>
      </c>
      <c r="F4815" s="139" t="inlineStr">
        <is>
          <t>CNRB0002964</t>
        </is>
      </c>
      <c r="G4815" s="139" t="inlineStr">
        <is>
          <t>ICIC0002483</t>
        </is>
      </c>
      <c r="H4815" s="139" t="inlineStr">
        <is>
          <t>PSIB0000748</t>
        </is>
      </c>
      <c r="I4815" s="139" t="inlineStr">
        <is>
          <t>SBIN0011573</t>
        </is>
      </c>
    </row>
    <row r="4816" ht="14.4" customHeight="1">
      <c r="E4816" s="139" t="inlineStr">
        <is>
          <t>ANDB0002641</t>
        </is>
      </c>
      <c r="F4816" s="139" t="inlineStr">
        <is>
          <t>CNRB0002963</t>
        </is>
      </c>
      <c r="G4816" s="139" t="inlineStr">
        <is>
          <t>ICIC0002482</t>
        </is>
      </c>
      <c r="H4816" s="139" t="inlineStr">
        <is>
          <t>PSIB0000747</t>
        </is>
      </c>
      <c r="I4816" s="139" t="inlineStr">
        <is>
          <t>SBIN0011572</t>
        </is>
      </c>
    </row>
    <row r="4817" ht="14.4" customHeight="1">
      <c r="E4817" s="139" t="inlineStr">
        <is>
          <t>ANDB0002640</t>
        </is>
      </c>
      <c r="F4817" s="139" t="inlineStr">
        <is>
          <t>CNRB0002962</t>
        </is>
      </c>
      <c r="G4817" s="139" t="inlineStr">
        <is>
          <t>ICIC0002481</t>
        </is>
      </c>
      <c r="H4817" s="139" t="inlineStr">
        <is>
          <t>PSIB0000746</t>
        </is>
      </c>
      <c r="I4817" s="139" t="inlineStr">
        <is>
          <t>SBIN0011571</t>
        </is>
      </c>
    </row>
    <row r="4818" ht="14.4" customHeight="1">
      <c r="E4818" s="139" t="inlineStr">
        <is>
          <t>ANDB0002639</t>
        </is>
      </c>
      <c r="F4818" s="139" t="inlineStr">
        <is>
          <t>CNRB0002961</t>
        </is>
      </c>
      <c r="G4818" s="139" t="inlineStr">
        <is>
          <t>ICIC0002480</t>
        </is>
      </c>
      <c r="H4818" s="139" t="inlineStr">
        <is>
          <t>PSIB0000745</t>
        </is>
      </c>
      <c r="I4818" s="139" t="inlineStr">
        <is>
          <t>SBIN0011569</t>
        </is>
      </c>
    </row>
    <row r="4819" ht="14.4" customHeight="1">
      <c r="E4819" s="139" t="inlineStr">
        <is>
          <t>ANDB0002638</t>
        </is>
      </c>
      <c r="F4819" s="139" t="inlineStr">
        <is>
          <t>CNRB0002960</t>
        </is>
      </c>
      <c r="G4819" s="139" t="inlineStr">
        <is>
          <t>ICIC0002479</t>
        </is>
      </c>
      <c r="H4819" s="139" t="inlineStr">
        <is>
          <t>PSIB0000743</t>
        </is>
      </c>
      <c r="I4819" s="139" t="inlineStr">
        <is>
          <t>SBIN0011568</t>
        </is>
      </c>
    </row>
    <row r="4820" ht="14.4" customHeight="1">
      <c r="E4820" s="139" t="inlineStr">
        <is>
          <t>ANDB0002637</t>
        </is>
      </c>
      <c r="F4820" s="139" t="inlineStr">
        <is>
          <t>CNRB0002959</t>
        </is>
      </c>
      <c r="G4820" s="139" t="inlineStr">
        <is>
          <t>ICIC0002478</t>
        </is>
      </c>
      <c r="H4820" s="139" t="inlineStr">
        <is>
          <t>PSIB0000742</t>
        </is>
      </c>
      <c r="I4820" s="139" t="inlineStr">
        <is>
          <t>SBIN0011567</t>
        </is>
      </c>
    </row>
    <row r="4821" ht="14.4" customHeight="1">
      <c r="E4821" s="139" t="inlineStr">
        <is>
          <t>ANDB0002636</t>
        </is>
      </c>
      <c r="F4821" s="139" t="inlineStr">
        <is>
          <t>CNRB0002958</t>
        </is>
      </c>
      <c r="G4821" s="139" t="inlineStr">
        <is>
          <t>ICIC0002477</t>
        </is>
      </c>
      <c r="H4821" s="139" t="inlineStr">
        <is>
          <t>PSIB0000741</t>
        </is>
      </c>
      <c r="I4821" s="139" t="inlineStr">
        <is>
          <t>SBIN0011566</t>
        </is>
      </c>
    </row>
    <row r="4822" ht="14.4" customHeight="1">
      <c r="E4822" s="139" t="inlineStr">
        <is>
          <t>ANDB0002635</t>
        </is>
      </c>
      <c r="F4822" s="139" t="inlineStr">
        <is>
          <t>CNRB0002957</t>
        </is>
      </c>
      <c r="G4822" s="139" t="inlineStr">
        <is>
          <t>ICIC0002476</t>
        </is>
      </c>
      <c r="H4822" s="139" t="inlineStr">
        <is>
          <t>PSIB0000739</t>
        </is>
      </c>
      <c r="I4822" s="139" t="inlineStr">
        <is>
          <t>SBIN0011565</t>
        </is>
      </c>
    </row>
    <row r="4823" ht="14.4" customHeight="1">
      <c r="E4823" s="139" t="inlineStr">
        <is>
          <t>ANDB0002634</t>
        </is>
      </c>
      <c r="F4823" s="139" t="inlineStr">
        <is>
          <t>CNRB0002956</t>
        </is>
      </c>
      <c r="G4823" s="139" t="inlineStr">
        <is>
          <t>ICIC0002475</t>
        </is>
      </c>
      <c r="H4823" s="139" t="inlineStr">
        <is>
          <t>PSIB0000738</t>
        </is>
      </c>
      <c r="I4823" s="139" t="inlineStr">
        <is>
          <t>SBIN0011564</t>
        </is>
      </c>
    </row>
    <row r="4824" ht="14.4" customHeight="1">
      <c r="E4824" s="139" t="inlineStr">
        <is>
          <t>ANDB0002633</t>
        </is>
      </c>
      <c r="F4824" s="139" t="inlineStr">
        <is>
          <t>CNRB0002955</t>
        </is>
      </c>
      <c r="G4824" s="139" t="inlineStr">
        <is>
          <t>ICIC0002474</t>
        </is>
      </c>
      <c r="H4824" s="139" t="inlineStr">
        <is>
          <t>PSIB0000736</t>
        </is>
      </c>
      <c r="I4824" s="139" t="inlineStr">
        <is>
          <t>SBIN0011563</t>
        </is>
      </c>
    </row>
    <row r="4825" ht="14.4" customHeight="1">
      <c r="E4825" s="139" t="inlineStr">
        <is>
          <t>ANDB0002632</t>
        </is>
      </c>
      <c r="F4825" s="139" t="inlineStr">
        <is>
          <t>CNRB0002954</t>
        </is>
      </c>
      <c r="G4825" s="139" t="inlineStr">
        <is>
          <t>ICIC0002473</t>
        </is>
      </c>
      <c r="H4825" s="139" t="inlineStr">
        <is>
          <t>PSIB0000735</t>
        </is>
      </c>
      <c r="I4825" s="139" t="inlineStr">
        <is>
          <t>SBIN0011562</t>
        </is>
      </c>
    </row>
    <row r="4826" ht="14.4" customHeight="1">
      <c r="E4826" s="139" t="inlineStr">
        <is>
          <t>ANDB0002631</t>
        </is>
      </c>
      <c r="F4826" s="139" t="inlineStr">
        <is>
          <t>CNRB0002953</t>
        </is>
      </c>
      <c r="G4826" s="139" t="inlineStr">
        <is>
          <t>ICIC0002472</t>
        </is>
      </c>
      <c r="H4826" s="139" t="inlineStr">
        <is>
          <t>PSIB0000734</t>
        </is>
      </c>
      <c r="I4826" s="139" t="inlineStr">
        <is>
          <t>SBIN0011561</t>
        </is>
      </c>
    </row>
    <row r="4827" ht="14.4" customHeight="1">
      <c r="E4827" s="139" t="inlineStr">
        <is>
          <t>ANDB0002630</t>
        </is>
      </c>
      <c r="F4827" s="139" t="inlineStr">
        <is>
          <t>CNRB0002952</t>
        </is>
      </c>
      <c r="G4827" s="139" t="inlineStr">
        <is>
          <t>ICIC0002471</t>
        </is>
      </c>
      <c r="H4827" s="139" t="inlineStr">
        <is>
          <t>PSIB0000733</t>
        </is>
      </c>
      <c r="I4827" s="139" t="inlineStr">
        <is>
          <t>SBIN0011560</t>
        </is>
      </c>
    </row>
    <row r="4828" ht="14.4" customHeight="1">
      <c r="E4828" s="139" t="inlineStr">
        <is>
          <t>ANDB0002629</t>
        </is>
      </c>
      <c r="F4828" s="139" t="inlineStr">
        <is>
          <t>CNRB0002951</t>
        </is>
      </c>
      <c r="G4828" s="139" t="inlineStr">
        <is>
          <t>ICIC0002470</t>
        </is>
      </c>
      <c r="H4828" s="139" t="inlineStr">
        <is>
          <t>PSIB0000732</t>
        </is>
      </c>
      <c r="I4828" s="139" t="inlineStr">
        <is>
          <t>SBIN0011559</t>
        </is>
      </c>
    </row>
    <row r="4829" ht="14.4" customHeight="1">
      <c r="E4829" s="139" t="inlineStr">
        <is>
          <t>ANDB0002628</t>
        </is>
      </c>
      <c r="F4829" s="139" t="inlineStr">
        <is>
          <t>CNRB0002950</t>
        </is>
      </c>
      <c r="G4829" s="139" t="inlineStr">
        <is>
          <t>ICIC0002469</t>
        </is>
      </c>
      <c r="H4829" s="139" t="inlineStr">
        <is>
          <t>PSIB0000731</t>
        </is>
      </c>
      <c r="I4829" s="139" t="inlineStr">
        <is>
          <t>SBIN0011558</t>
        </is>
      </c>
    </row>
    <row r="4830" ht="14.4" customHeight="1">
      <c r="E4830" s="139" t="inlineStr">
        <is>
          <t>ANDB0002627</t>
        </is>
      </c>
      <c r="F4830" s="139" t="inlineStr">
        <is>
          <t>CNRB0002949</t>
        </is>
      </c>
      <c r="G4830" s="139" t="inlineStr">
        <is>
          <t>ICIC0002468</t>
        </is>
      </c>
      <c r="H4830" s="139" t="inlineStr">
        <is>
          <t>PSIB0000730</t>
        </is>
      </c>
      <c r="I4830" s="139" t="inlineStr">
        <is>
          <t>SBIN0011557</t>
        </is>
      </c>
    </row>
    <row r="4831" ht="14.4" customHeight="1">
      <c r="E4831" s="139" t="inlineStr">
        <is>
          <t>ANDB0002626</t>
        </is>
      </c>
      <c r="F4831" s="139" t="inlineStr">
        <is>
          <t>CNRB0002948</t>
        </is>
      </c>
      <c r="G4831" s="139" t="inlineStr">
        <is>
          <t>ICIC0002467</t>
        </is>
      </c>
      <c r="H4831" s="139" t="inlineStr">
        <is>
          <t>PSIB0000729</t>
        </is>
      </c>
      <c r="I4831" s="139" t="inlineStr">
        <is>
          <t>SBIN0011556</t>
        </is>
      </c>
    </row>
    <row r="4832" ht="14.4" customHeight="1">
      <c r="E4832" s="139" t="inlineStr">
        <is>
          <t>ANDB0002625</t>
        </is>
      </c>
      <c r="F4832" s="139" t="inlineStr">
        <is>
          <t>CNRB0002947</t>
        </is>
      </c>
      <c r="G4832" s="139" t="inlineStr">
        <is>
          <t>ICIC0002466</t>
        </is>
      </c>
      <c r="H4832" s="139" t="inlineStr">
        <is>
          <t>PSIB0000728</t>
        </is>
      </c>
      <c r="I4832" s="139" t="inlineStr">
        <is>
          <t>SBIN0011555</t>
        </is>
      </c>
    </row>
    <row r="4833" ht="14.4" customHeight="1">
      <c r="E4833" s="139" t="inlineStr">
        <is>
          <t>ANDB0002624</t>
        </is>
      </c>
      <c r="F4833" s="139" t="inlineStr">
        <is>
          <t>CNRB0002946</t>
        </is>
      </c>
      <c r="G4833" s="139" t="inlineStr">
        <is>
          <t>ICIC0002465</t>
        </is>
      </c>
      <c r="H4833" s="139" t="inlineStr">
        <is>
          <t>PSIB0000727</t>
        </is>
      </c>
      <c r="I4833" s="139" t="inlineStr">
        <is>
          <t>SBIN0011554</t>
        </is>
      </c>
    </row>
    <row r="4834" ht="14.4" customHeight="1">
      <c r="E4834" s="139" t="inlineStr">
        <is>
          <t>ANDB0002623</t>
        </is>
      </c>
      <c r="F4834" s="139" t="inlineStr">
        <is>
          <t>CNRB0002945</t>
        </is>
      </c>
      <c r="G4834" s="139" t="inlineStr">
        <is>
          <t>ICIC0002464</t>
        </is>
      </c>
      <c r="H4834" s="139" t="inlineStr">
        <is>
          <t>PSIB0000726</t>
        </is>
      </c>
      <c r="I4834" s="139" t="inlineStr">
        <is>
          <t>SBIN0011553</t>
        </is>
      </c>
    </row>
    <row r="4835" ht="14.4" customHeight="1">
      <c r="E4835" s="139" t="inlineStr">
        <is>
          <t>ANDB0002622</t>
        </is>
      </c>
      <c r="F4835" s="139" t="inlineStr">
        <is>
          <t>CNRB0002944</t>
        </is>
      </c>
      <c r="G4835" s="139" t="inlineStr">
        <is>
          <t>ICIC0002463</t>
        </is>
      </c>
      <c r="H4835" s="139" t="inlineStr">
        <is>
          <t>PSIB0000725</t>
        </is>
      </c>
      <c r="I4835" s="139" t="inlineStr">
        <is>
          <t>SBIN0011552</t>
        </is>
      </c>
    </row>
    <row r="4836" ht="14.4" customHeight="1">
      <c r="E4836" s="139" t="inlineStr">
        <is>
          <t>ANDB0002621</t>
        </is>
      </c>
      <c r="F4836" s="139" t="inlineStr">
        <is>
          <t>CNRB0002943</t>
        </is>
      </c>
      <c r="G4836" s="139" t="inlineStr">
        <is>
          <t>ICIC0002462</t>
        </is>
      </c>
      <c r="H4836" s="139" t="inlineStr">
        <is>
          <t>PSIB0000724</t>
        </is>
      </c>
      <c r="I4836" s="139" t="inlineStr">
        <is>
          <t>SBIN0011551</t>
        </is>
      </c>
    </row>
    <row r="4837" ht="14.4" customHeight="1">
      <c r="E4837" s="139" t="inlineStr">
        <is>
          <t>ANDB0002620</t>
        </is>
      </c>
      <c r="F4837" s="139" t="inlineStr">
        <is>
          <t>CNRB0002942</t>
        </is>
      </c>
      <c r="G4837" s="139" t="inlineStr">
        <is>
          <t>ICIC0002461</t>
        </is>
      </c>
      <c r="H4837" s="139" t="inlineStr">
        <is>
          <t>PSIB0000722</t>
        </is>
      </c>
      <c r="I4837" s="139" t="inlineStr">
        <is>
          <t>SBIN0011550</t>
        </is>
      </c>
    </row>
    <row r="4838" ht="14.4" customHeight="1">
      <c r="E4838" s="139" t="inlineStr">
        <is>
          <t>ANDB0002619</t>
        </is>
      </c>
      <c r="F4838" s="139" t="inlineStr">
        <is>
          <t>CNRB0002941</t>
        </is>
      </c>
      <c r="G4838" s="139" t="inlineStr">
        <is>
          <t>ICIC0002460</t>
        </is>
      </c>
      <c r="H4838" s="139" t="inlineStr">
        <is>
          <t>PSIB0000721</t>
        </is>
      </c>
      <c r="I4838" s="139" t="inlineStr">
        <is>
          <t>SBIN0011549</t>
        </is>
      </c>
    </row>
    <row r="4839" ht="14.4" customHeight="1">
      <c r="E4839" s="139" t="inlineStr">
        <is>
          <t>ANDB0002618</t>
        </is>
      </c>
      <c r="F4839" s="139" t="inlineStr">
        <is>
          <t>CNRB0002940</t>
        </is>
      </c>
      <c r="G4839" s="139" t="inlineStr">
        <is>
          <t>ICIC0002459</t>
        </is>
      </c>
      <c r="H4839" s="139" t="inlineStr">
        <is>
          <t>PSIB0000720</t>
        </is>
      </c>
      <c r="I4839" s="139" t="inlineStr">
        <is>
          <t>SBIN0011548</t>
        </is>
      </c>
    </row>
    <row r="4840" ht="14.4" customHeight="1">
      <c r="E4840" s="139" t="inlineStr">
        <is>
          <t>ANDB0002617</t>
        </is>
      </c>
      <c r="F4840" s="139" t="inlineStr">
        <is>
          <t>CNRB0002939</t>
        </is>
      </c>
      <c r="G4840" s="139" t="inlineStr">
        <is>
          <t>ICIC0002458</t>
        </is>
      </c>
      <c r="H4840" s="139" t="inlineStr">
        <is>
          <t>PSIB0000717</t>
        </is>
      </c>
      <c r="I4840" s="139" t="inlineStr">
        <is>
          <t>SBIN0011547</t>
        </is>
      </c>
    </row>
    <row r="4841" ht="14.4" customHeight="1">
      <c r="E4841" s="139" t="inlineStr">
        <is>
          <t>ANDB0002616</t>
        </is>
      </c>
      <c r="F4841" s="139" t="inlineStr">
        <is>
          <t>CNRB0002938</t>
        </is>
      </c>
      <c r="G4841" s="139" t="inlineStr">
        <is>
          <t>ICIC0002456</t>
        </is>
      </c>
      <c r="H4841" s="139" t="inlineStr">
        <is>
          <t>PSIB0000716</t>
        </is>
      </c>
      <c r="I4841" s="139" t="inlineStr">
        <is>
          <t>SBIN0011546</t>
        </is>
      </c>
    </row>
    <row r="4842" ht="14.4" customHeight="1">
      <c r="E4842" s="139" t="inlineStr">
        <is>
          <t>ANDB0002615</t>
        </is>
      </c>
      <c r="F4842" s="139" t="inlineStr">
        <is>
          <t>CNRB0002937</t>
        </is>
      </c>
      <c r="G4842" s="139" t="inlineStr">
        <is>
          <t>ICIC0002455</t>
        </is>
      </c>
      <c r="H4842" s="139" t="inlineStr">
        <is>
          <t>PSIB0000715</t>
        </is>
      </c>
      <c r="I4842" s="139" t="inlineStr">
        <is>
          <t>SBIN0011545</t>
        </is>
      </c>
    </row>
    <row r="4843" ht="14.4" customHeight="1">
      <c r="E4843" s="139" t="inlineStr">
        <is>
          <t>ANDB0002614</t>
        </is>
      </c>
      <c r="F4843" s="139" t="inlineStr">
        <is>
          <t>CNRB0002936</t>
        </is>
      </c>
      <c r="G4843" s="139" t="inlineStr">
        <is>
          <t>ICIC0002454</t>
        </is>
      </c>
      <c r="H4843" s="139" t="inlineStr">
        <is>
          <t>PSIB0000714</t>
        </is>
      </c>
      <c r="I4843" s="139" t="inlineStr">
        <is>
          <t>SBIN0011544</t>
        </is>
      </c>
    </row>
    <row r="4844" ht="14.4" customHeight="1">
      <c r="E4844" s="139" t="inlineStr">
        <is>
          <t>ANDB0002613</t>
        </is>
      </c>
      <c r="F4844" s="139" t="inlineStr">
        <is>
          <t>CNRB0002935</t>
        </is>
      </c>
      <c r="G4844" s="139" t="inlineStr">
        <is>
          <t>ICIC0002453</t>
        </is>
      </c>
      <c r="H4844" s="139" t="inlineStr">
        <is>
          <t>PSIB0000713</t>
        </is>
      </c>
      <c r="I4844" s="139" t="inlineStr">
        <is>
          <t>SBIN0011543</t>
        </is>
      </c>
    </row>
    <row r="4845" ht="14.4" customHeight="1">
      <c r="E4845" s="139" t="inlineStr">
        <is>
          <t>ANDB0002612</t>
        </is>
      </c>
      <c r="F4845" s="139" t="inlineStr">
        <is>
          <t>CNRB0002933</t>
        </is>
      </c>
      <c r="G4845" s="139" t="inlineStr">
        <is>
          <t>ICIC0002452</t>
        </is>
      </c>
      <c r="H4845" s="139" t="inlineStr">
        <is>
          <t>PSIB0000712</t>
        </is>
      </c>
      <c r="I4845" s="139" t="inlineStr">
        <is>
          <t>SBIN0011542</t>
        </is>
      </c>
    </row>
    <row r="4846" ht="14.4" customHeight="1">
      <c r="E4846" s="139" t="inlineStr">
        <is>
          <t>ANDB0002611</t>
        </is>
      </c>
      <c r="F4846" s="139" t="inlineStr">
        <is>
          <t>CNRB0002932</t>
        </is>
      </c>
      <c r="G4846" s="139" t="inlineStr">
        <is>
          <t>ICIC0002451</t>
        </is>
      </c>
      <c r="H4846" s="139" t="inlineStr">
        <is>
          <t>PSIB0000711</t>
        </is>
      </c>
      <c r="I4846" s="139" t="inlineStr">
        <is>
          <t>SBIN0011541</t>
        </is>
      </c>
    </row>
    <row r="4847" ht="14.4" customHeight="1">
      <c r="E4847" s="139" t="inlineStr">
        <is>
          <t>ANDB0002610</t>
        </is>
      </c>
      <c r="F4847" s="139" t="inlineStr">
        <is>
          <t>CNRB0002931</t>
        </is>
      </c>
      <c r="G4847" s="139" t="inlineStr">
        <is>
          <t>ICIC0002450</t>
        </is>
      </c>
      <c r="H4847" s="139" t="inlineStr">
        <is>
          <t>PSIB0000710</t>
        </is>
      </c>
      <c r="I4847" s="139" t="inlineStr">
        <is>
          <t>SBIN0011540</t>
        </is>
      </c>
    </row>
    <row r="4848" ht="14.4" customHeight="1">
      <c r="E4848" s="139" t="inlineStr">
        <is>
          <t>ANDB0002609</t>
        </is>
      </c>
      <c r="F4848" s="139" t="inlineStr">
        <is>
          <t>CNRB0002930</t>
        </is>
      </c>
      <c r="G4848" s="139" t="inlineStr">
        <is>
          <t>ICIC0002449</t>
        </is>
      </c>
      <c r="H4848" s="139" t="inlineStr">
        <is>
          <t>PSIB0000709</t>
        </is>
      </c>
      <c r="I4848" s="139" t="inlineStr">
        <is>
          <t>SBIN0011539</t>
        </is>
      </c>
    </row>
    <row r="4849" ht="14.4" customHeight="1">
      <c r="E4849" s="139" t="inlineStr">
        <is>
          <t>ANDB0002608</t>
        </is>
      </c>
      <c r="F4849" s="139" t="inlineStr">
        <is>
          <t>CNRB0002929</t>
        </is>
      </c>
      <c r="G4849" s="139" t="inlineStr">
        <is>
          <t>ICIC0002448</t>
        </is>
      </c>
      <c r="H4849" s="139" t="inlineStr">
        <is>
          <t>PSIB0000708</t>
        </is>
      </c>
      <c r="I4849" s="139" t="inlineStr">
        <is>
          <t>SBIN0011538</t>
        </is>
      </c>
    </row>
    <row r="4850" ht="14.4" customHeight="1">
      <c r="E4850" s="139" t="inlineStr">
        <is>
          <t>ANDB0002607</t>
        </is>
      </c>
      <c r="F4850" s="139" t="inlineStr">
        <is>
          <t>CNRB0002928</t>
        </is>
      </c>
      <c r="G4850" s="139" t="inlineStr">
        <is>
          <t>ICIC0002447</t>
        </is>
      </c>
      <c r="H4850" s="139" t="inlineStr">
        <is>
          <t>PSIB0000706</t>
        </is>
      </c>
      <c r="I4850" s="139" t="inlineStr">
        <is>
          <t>SBIN0011537</t>
        </is>
      </c>
    </row>
    <row r="4851" ht="14.4" customHeight="1">
      <c r="E4851" s="139" t="inlineStr">
        <is>
          <t>ANDB0002606</t>
        </is>
      </c>
      <c r="F4851" s="139" t="inlineStr">
        <is>
          <t>CNRB0002926</t>
        </is>
      </c>
      <c r="G4851" s="139" t="inlineStr">
        <is>
          <t>ICIC0002446</t>
        </is>
      </c>
      <c r="H4851" s="139" t="inlineStr">
        <is>
          <t>PSIB0000704</t>
        </is>
      </c>
      <c r="I4851" s="139" t="inlineStr">
        <is>
          <t>SBIN0011536</t>
        </is>
      </c>
    </row>
    <row r="4852" ht="14.4" customHeight="1">
      <c r="E4852" s="139" t="inlineStr">
        <is>
          <t>ANDB0002605</t>
        </is>
      </c>
      <c r="F4852" s="139" t="inlineStr">
        <is>
          <t>CNRB0002925</t>
        </is>
      </c>
      <c r="G4852" s="139" t="inlineStr">
        <is>
          <t>ICIC0002445</t>
        </is>
      </c>
      <c r="H4852" s="139" t="inlineStr">
        <is>
          <t>PSIB0000703</t>
        </is>
      </c>
      <c r="I4852" s="139" t="inlineStr">
        <is>
          <t>SBIN0011535</t>
        </is>
      </c>
    </row>
    <row r="4853" ht="14.4" customHeight="1">
      <c r="E4853" s="139" t="inlineStr">
        <is>
          <t>ANDB0002604</t>
        </is>
      </c>
      <c r="F4853" s="139" t="inlineStr">
        <is>
          <t>CNRB0002924</t>
        </is>
      </c>
      <c r="G4853" s="139" t="inlineStr">
        <is>
          <t>ICIC0002444</t>
        </is>
      </c>
      <c r="H4853" s="139" t="inlineStr">
        <is>
          <t>PSIB0000702</t>
        </is>
      </c>
      <c r="I4853" s="139" t="inlineStr">
        <is>
          <t>SBIN0011534</t>
        </is>
      </c>
    </row>
    <row r="4854" ht="14.4" customHeight="1">
      <c r="E4854" s="139" t="inlineStr">
        <is>
          <t>ANDB0002603</t>
        </is>
      </c>
      <c r="F4854" s="139" t="inlineStr">
        <is>
          <t>CNRB0002923</t>
        </is>
      </c>
      <c r="G4854" s="139" t="inlineStr">
        <is>
          <t>ICIC0002443</t>
        </is>
      </c>
      <c r="H4854" s="139" t="inlineStr">
        <is>
          <t>PSIB0000701</t>
        </is>
      </c>
      <c r="I4854" s="139" t="inlineStr">
        <is>
          <t>SBIN0011533</t>
        </is>
      </c>
    </row>
    <row r="4855" ht="14.4" customHeight="1">
      <c r="E4855" s="139" t="inlineStr">
        <is>
          <t>ANDB0002602</t>
        </is>
      </c>
      <c r="F4855" s="139" t="inlineStr">
        <is>
          <t>CNRB0002922</t>
        </is>
      </c>
      <c r="G4855" s="139" t="inlineStr">
        <is>
          <t>ICIC0002442</t>
        </is>
      </c>
      <c r="H4855" s="139" t="inlineStr">
        <is>
          <t>PSIB0000700</t>
        </is>
      </c>
      <c r="I4855" s="139" t="inlineStr">
        <is>
          <t>SBIN0011532</t>
        </is>
      </c>
    </row>
    <row r="4856" ht="14.4" customHeight="1">
      <c r="E4856" s="139" t="inlineStr">
        <is>
          <t>ANDB0002601</t>
        </is>
      </c>
      <c r="F4856" s="139" t="inlineStr">
        <is>
          <t>CNRB0002921</t>
        </is>
      </c>
      <c r="G4856" s="139" t="inlineStr">
        <is>
          <t>ICIC0002441</t>
        </is>
      </c>
      <c r="H4856" s="139" t="inlineStr">
        <is>
          <t>PSIB0000699</t>
        </is>
      </c>
      <c r="I4856" s="139" t="inlineStr">
        <is>
          <t>SBIN0011531</t>
        </is>
      </c>
    </row>
    <row r="4857" ht="14.4" customHeight="1">
      <c r="E4857" s="139" t="inlineStr">
        <is>
          <t>ANDB0002600</t>
        </is>
      </c>
      <c r="F4857" s="139" t="inlineStr">
        <is>
          <t>CNRB0002920</t>
        </is>
      </c>
      <c r="G4857" s="139" t="inlineStr">
        <is>
          <t>ICIC0002440</t>
        </is>
      </c>
      <c r="H4857" s="139" t="inlineStr">
        <is>
          <t>PSIB0000698</t>
        </is>
      </c>
      <c r="I4857" s="139" t="inlineStr">
        <is>
          <t>SBIN0011530</t>
        </is>
      </c>
    </row>
    <row r="4858" ht="14.4" customHeight="1">
      <c r="E4858" s="139" t="inlineStr">
        <is>
          <t>ANDB0002599</t>
        </is>
      </c>
      <c r="F4858" s="139" t="inlineStr">
        <is>
          <t>CNRB0002919</t>
        </is>
      </c>
      <c r="G4858" s="139" t="inlineStr">
        <is>
          <t>ICIC0002439</t>
        </is>
      </c>
      <c r="H4858" s="139" t="inlineStr">
        <is>
          <t>PSIB0000697</t>
        </is>
      </c>
      <c r="I4858" s="139" t="inlineStr">
        <is>
          <t>SBIN0011529</t>
        </is>
      </c>
    </row>
    <row r="4859" ht="14.4" customHeight="1">
      <c r="E4859" s="139" t="inlineStr">
        <is>
          <t>ANDB0002598</t>
        </is>
      </c>
      <c r="F4859" s="139" t="inlineStr">
        <is>
          <t>CNRB0002918</t>
        </is>
      </c>
      <c r="G4859" s="139" t="inlineStr">
        <is>
          <t>ICIC0002438</t>
        </is>
      </c>
      <c r="H4859" s="139" t="inlineStr">
        <is>
          <t>PSIB0000696</t>
        </is>
      </c>
      <c r="I4859" s="139" t="inlineStr">
        <is>
          <t>SBIN0011528</t>
        </is>
      </c>
    </row>
    <row r="4860" ht="14.4" customHeight="1">
      <c r="E4860" s="139" t="inlineStr">
        <is>
          <t>ANDB0002597</t>
        </is>
      </c>
      <c r="F4860" s="139" t="inlineStr">
        <is>
          <t>CNRB0002917</t>
        </is>
      </c>
      <c r="G4860" s="139" t="inlineStr">
        <is>
          <t>ICIC0002437</t>
        </is>
      </c>
      <c r="H4860" s="139" t="inlineStr">
        <is>
          <t>PSIB0000695</t>
        </is>
      </c>
      <c r="I4860" s="139" t="inlineStr">
        <is>
          <t>SBIN0011527</t>
        </is>
      </c>
    </row>
    <row r="4861" ht="14.4" customHeight="1">
      <c r="E4861" s="139" t="inlineStr">
        <is>
          <t>ANDB0002596</t>
        </is>
      </c>
      <c r="F4861" s="139" t="inlineStr">
        <is>
          <t>CNRB0002916</t>
        </is>
      </c>
      <c r="G4861" s="139" t="inlineStr">
        <is>
          <t>ICIC0002436</t>
        </is>
      </c>
      <c r="H4861" s="139" t="inlineStr">
        <is>
          <t>PSIB0000693</t>
        </is>
      </c>
      <c r="I4861" s="139" t="inlineStr">
        <is>
          <t>SBIN0011526</t>
        </is>
      </c>
    </row>
    <row r="4862" ht="14.4" customHeight="1">
      <c r="E4862" s="139" t="inlineStr">
        <is>
          <t>ANDB0002595</t>
        </is>
      </c>
      <c r="F4862" s="139" t="inlineStr">
        <is>
          <t>CNRB0002915</t>
        </is>
      </c>
      <c r="G4862" s="139" t="inlineStr">
        <is>
          <t>ICIC0002435</t>
        </is>
      </c>
      <c r="H4862" s="139" t="inlineStr">
        <is>
          <t>PSIB0000692</t>
        </is>
      </c>
      <c r="I4862" s="139" t="inlineStr">
        <is>
          <t>SBIN0011525</t>
        </is>
      </c>
    </row>
    <row r="4863" ht="14.4" customHeight="1">
      <c r="E4863" s="139" t="inlineStr">
        <is>
          <t>ANDB0002594</t>
        </is>
      </c>
      <c r="F4863" s="139" t="inlineStr">
        <is>
          <t>CNRB0002914</t>
        </is>
      </c>
      <c r="G4863" s="139" t="inlineStr">
        <is>
          <t>ICIC0002434</t>
        </is>
      </c>
      <c r="H4863" s="139" t="inlineStr">
        <is>
          <t>PSIB0000691</t>
        </is>
      </c>
      <c r="I4863" s="139" t="inlineStr">
        <is>
          <t>SBIN0011523</t>
        </is>
      </c>
    </row>
    <row r="4864" ht="14.4" customHeight="1">
      <c r="E4864" s="139" t="inlineStr">
        <is>
          <t>ANDB0002593</t>
        </is>
      </c>
      <c r="F4864" s="139" t="inlineStr">
        <is>
          <t>CNRB0002913</t>
        </is>
      </c>
      <c r="G4864" s="139" t="inlineStr">
        <is>
          <t>ICIC0002433</t>
        </is>
      </c>
      <c r="H4864" s="139" t="inlineStr">
        <is>
          <t>PSIB0000690</t>
        </is>
      </c>
      <c r="I4864" s="139" t="inlineStr">
        <is>
          <t>SBIN0011522</t>
        </is>
      </c>
    </row>
    <row r="4865" ht="14.4" customHeight="1">
      <c r="E4865" s="139" t="inlineStr">
        <is>
          <t>ANDB0002592</t>
        </is>
      </c>
      <c r="F4865" s="139" t="inlineStr">
        <is>
          <t>CNRB0002912</t>
        </is>
      </c>
      <c r="G4865" s="139" t="inlineStr">
        <is>
          <t>ICIC0002432</t>
        </is>
      </c>
      <c r="H4865" s="139" t="inlineStr">
        <is>
          <t>PSIB0000689</t>
        </is>
      </c>
      <c r="I4865" s="139" t="inlineStr">
        <is>
          <t>SBIN0011521</t>
        </is>
      </c>
    </row>
    <row r="4866" ht="14.4" customHeight="1">
      <c r="E4866" s="139" t="inlineStr">
        <is>
          <t>ANDB0002591</t>
        </is>
      </c>
      <c r="F4866" s="139" t="inlineStr">
        <is>
          <t>CNRB0002911</t>
        </is>
      </c>
      <c r="G4866" s="139" t="inlineStr">
        <is>
          <t>ICIC0002431</t>
        </is>
      </c>
      <c r="H4866" s="139" t="inlineStr">
        <is>
          <t>PSIB0000688</t>
        </is>
      </c>
      <c r="I4866" s="139" t="inlineStr">
        <is>
          <t>SBIN0011520</t>
        </is>
      </c>
    </row>
    <row r="4867" ht="14.4" customHeight="1">
      <c r="E4867" s="139" t="inlineStr">
        <is>
          <t>ANDB0002590</t>
        </is>
      </c>
      <c r="F4867" s="139" t="inlineStr">
        <is>
          <t>CNRB0002910</t>
        </is>
      </c>
      <c r="G4867" s="139" t="inlineStr">
        <is>
          <t>ICIC0002430</t>
        </is>
      </c>
      <c r="H4867" s="139" t="inlineStr">
        <is>
          <t>PSIB0000686</t>
        </is>
      </c>
      <c r="I4867" s="139" t="inlineStr">
        <is>
          <t>SBIN0011519</t>
        </is>
      </c>
    </row>
    <row r="4868" ht="14.4" customHeight="1">
      <c r="E4868" s="139" t="inlineStr">
        <is>
          <t>ANDB0002589</t>
        </is>
      </c>
      <c r="F4868" s="139" t="inlineStr">
        <is>
          <t>CNRB0002909</t>
        </is>
      </c>
      <c r="G4868" s="139" t="inlineStr">
        <is>
          <t>ICIC0002429</t>
        </is>
      </c>
      <c r="H4868" s="139" t="inlineStr">
        <is>
          <t>PSIB0000685</t>
        </is>
      </c>
      <c r="I4868" s="139" t="inlineStr">
        <is>
          <t>SBIN0011518</t>
        </is>
      </c>
    </row>
    <row r="4869" ht="14.4" customHeight="1">
      <c r="E4869" s="139" t="inlineStr">
        <is>
          <t>ANDB0002588</t>
        </is>
      </c>
      <c r="F4869" s="139" t="inlineStr">
        <is>
          <t>CNRB0002908</t>
        </is>
      </c>
      <c r="G4869" s="139" t="inlineStr">
        <is>
          <t>ICIC0002428</t>
        </is>
      </c>
      <c r="H4869" s="139" t="inlineStr">
        <is>
          <t>PSIB0000684</t>
        </is>
      </c>
      <c r="I4869" s="139" t="inlineStr">
        <is>
          <t>SBIN0011517</t>
        </is>
      </c>
    </row>
    <row r="4870" ht="14.4" customHeight="1">
      <c r="E4870" s="139" t="inlineStr">
        <is>
          <t>ANDB0002587</t>
        </is>
      </c>
      <c r="F4870" s="139" t="inlineStr">
        <is>
          <t>CNRB0002907</t>
        </is>
      </c>
      <c r="G4870" s="139" t="inlineStr">
        <is>
          <t>ICIC0002427</t>
        </is>
      </c>
      <c r="H4870" s="139" t="inlineStr">
        <is>
          <t>PSIB0000683</t>
        </is>
      </c>
      <c r="I4870" s="139" t="inlineStr">
        <is>
          <t>SBIN0011516</t>
        </is>
      </c>
    </row>
    <row r="4871" ht="14.4" customHeight="1">
      <c r="E4871" s="139" t="inlineStr">
        <is>
          <t>ANDB0002586</t>
        </is>
      </c>
      <c r="F4871" s="139" t="inlineStr">
        <is>
          <t>CNRB0002906</t>
        </is>
      </c>
      <c r="G4871" s="139" t="inlineStr">
        <is>
          <t>ICIC0002426</t>
        </is>
      </c>
      <c r="H4871" s="139" t="inlineStr">
        <is>
          <t>PSIB0000682</t>
        </is>
      </c>
      <c r="I4871" s="139" t="inlineStr">
        <is>
          <t>SBIN0011515</t>
        </is>
      </c>
    </row>
    <row r="4872" ht="14.4" customHeight="1">
      <c r="E4872" s="139" t="inlineStr">
        <is>
          <t>ANDB0002585</t>
        </is>
      </c>
      <c r="F4872" s="139" t="inlineStr">
        <is>
          <t>CNRB0002905</t>
        </is>
      </c>
      <c r="G4872" s="139" t="inlineStr">
        <is>
          <t>ICIC0002425</t>
        </is>
      </c>
      <c r="H4872" s="139" t="inlineStr">
        <is>
          <t>PSIB0000681</t>
        </is>
      </c>
      <c r="I4872" s="139" t="inlineStr">
        <is>
          <t>SBIN0011514</t>
        </is>
      </c>
    </row>
    <row r="4873" ht="14.4" customHeight="1">
      <c r="E4873" s="139" t="inlineStr">
        <is>
          <t>ANDB0002584</t>
        </is>
      </c>
      <c r="F4873" s="139" t="inlineStr">
        <is>
          <t>CNRB0002904</t>
        </is>
      </c>
      <c r="G4873" s="139" t="inlineStr">
        <is>
          <t>ICIC0002424</t>
        </is>
      </c>
      <c r="H4873" s="139" t="inlineStr">
        <is>
          <t>PSIB0000680</t>
        </is>
      </c>
      <c r="I4873" s="139" t="inlineStr">
        <is>
          <t>SBIN0011512</t>
        </is>
      </c>
    </row>
    <row r="4874" ht="14.4" customHeight="1">
      <c r="E4874" s="139" t="inlineStr">
        <is>
          <t>ANDB0002583</t>
        </is>
      </c>
      <c r="F4874" s="139" t="inlineStr">
        <is>
          <t>CNRB0002903</t>
        </is>
      </c>
      <c r="G4874" s="139" t="inlineStr">
        <is>
          <t>ICIC0002423</t>
        </is>
      </c>
      <c r="H4874" s="139" t="inlineStr">
        <is>
          <t>PSIB0000679</t>
        </is>
      </c>
      <c r="I4874" s="139" t="inlineStr">
        <is>
          <t>SBIN0011511</t>
        </is>
      </c>
    </row>
    <row r="4875" ht="14.4" customHeight="1">
      <c r="E4875" s="139" t="inlineStr">
        <is>
          <t>ANDB0002582</t>
        </is>
      </c>
      <c r="F4875" s="139" t="inlineStr">
        <is>
          <t>CNRB0002902</t>
        </is>
      </c>
      <c r="G4875" s="139" t="inlineStr">
        <is>
          <t>ICIC0002422</t>
        </is>
      </c>
      <c r="H4875" s="139" t="inlineStr">
        <is>
          <t>PSIB0000678</t>
        </is>
      </c>
      <c r="I4875" s="139" t="inlineStr">
        <is>
          <t>SBIN0011510</t>
        </is>
      </c>
    </row>
    <row r="4876" ht="14.4" customHeight="1">
      <c r="E4876" s="139" t="inlineStr">
        <is>
          <t>ANDB0002581</t>
        </is>
      </c>
      <c r="F4876" s="139" t="inlineStr">
        <is>
          <t>CNRB0002901</t>
        </is>
      </c>
      <c r="G4876" s="139" t="inlineStr">
        <is>
          <t>ICIC0002421</t>
        </is>
      </c>
      <c r="H4876" s="139" t="inlineStr">
        <is>
          <t>PSIB0000677</t>
        </is>
      </c>
      <c r="I4876" s="139" t="inlineStr">
        <is>
          <t>SBIN0011509</t>
        </is>
      </c>
    </row>
    <row r="4877" ht="14.4" customHeight="1">
      <c r="E4877" s="139" t="inlineStr">
        <is>
          <t>ANDB0002580</t>
        </is>
      </c>
      <c r="F4877" s="139" t="inlineStr">
        <is>
          <t>CNRB0002900</t>
        </is>
      </c>
      <c r="G4877" s="139" t="inlineStr">
        <is>
          <t>ICIC0002420</t>
        </is>
      </c>
      <c r="H4877" s="139" t="inlineStr">
        <is>
          <t>PSIB0000676</t>
        </is>
      </c>
      <c r="I4877" s="139" t="inlineStr">
        <is>
          <t>SBIN0011508</t>
        </is>
      </c>
    </row>
    <row r="4878" ht="14.4" customHeight="1">
      <c r="E4878" s="139" t="inlineStr">
        <is>
          <t>ANDB0002579</t>
        </is>
      </c>
      <c r="F4878" s="139" t="inlineStr">
        <is>
          <t>CNRB0002899</t>
        </is>
      </c>
      <c r="G4878" s="139" t="inlineStr">
        <is>
          <t>ICIC0002419</t>
        </is>
      </c>
      <c r="H4878" s="139" t="inlineStr">
        <is>
          <t>PSIB0000675</t>
        </is>
      </c>
      <c r="I4878" s="139" t="inlineStr">
        <is>
          <t>SBIN0011507</t>
        </is>
      </c>
    </row>
    <row r="4879" ht="14.4" customHeight="1">
      <c r="E4879" s="139" t="inlineStr">
        <is>
          <t>ANDB0002578</t>
        </is>
      </c>
      <c r="F4879" s="139" t="inlineStr">
        <is>
          <t>CNRB0002898</t>
        </is>
      </c>
      <c r="G4879" s="139" t="inlineStr">
        <is>
          <t>ICIC0002418</t>
        </is>
      </c>
      <c r="H4879" s="139" t="inlineStr">
        <is>
          <t>PSIB0000674</t>
        </is>
      </c>
      <c r="I4879" s="139" t="inlineStr">
        <is>
          <t>SBIN0011506</t>
        </is>
      </c>
    </row>
    <row r="4880" ht="14.4" customHeight="1">
      <c r="E4880" s="139" t="inlineStr">
        <is>
          <t>ANDB0002577</t>
        </is>
      </c>
      <c r="F4880" s="139" t="inlineStr">
        <is>
          <t>CNRB0002897</t>
        </is>
      </c>
      <c r="G4880" s="139" t="inlineStr">
        <is>
          <t>ICIC0002417</t>
        </is>
      </c>
      <c r="H4880" s="139" t="inlineStr">
        <is>
          <t>PSIB0000673</t>
        </is>
      </c>
      <c r="I4880" s="139" t="inlineStr">
        <is>
          <t>SBIN0011505</t>
        </is>
      </c>
    </row>
    <row r="4881" ht="14.4" customHeight="1">
      <c r="E4881" s="139" t="inlineStr">
        <is>
          <t>ANDB0002576</t>
        </is>
      </c>
      <c r="F4881" s="139" t="inlineStr">
        <is>
          <t>CNRB0002896</t>
        </is>
      </c>
      <c r="G4881" s="139" t="inlineStr">
        <is>
          <t>ICIC0002416</t>
        </is>
      </c>
      <c r="H4881" s="139" t="inlineStr">
        <is>
          <t>PSIB0000672</t>
        </is>
      </c>
      <c r="I4881" s="139" t="inlineStr">
        <is>
          <t>SBIN0011504</t>
        </is>
      </c>
    </row>
    <row r="4882" ht="14.4" customHeight="1">
      <c r="E4882" s="139" t="inlineStr">
        <is>
          <t>ANDB0002575</t>
        </is>
      </c>
      <c r="F4882" s="139" t="inlineStr">
        <is>
          <t>CNRB0002895</t>
        </is>
      </c>
      <c r="G4882" s="139" t="inlineStr">
        <is>
          <t>ICIC0002415</t>
        </is>
      </c>
      <c r="H4882" s="139" t="inlineStr">
        <is>
          <t>PSIB0000671</t>
        </is>
      </c>
      <c r="I4882" s="139" t="inlineStr">
        <is>
          <t>SBIN0011503</t>
        </is>
      </c>
    </row>
    <row r="4883" ht="14.4" customHeight="1">
      <c r="E4883" s="139" t="inlineStr">
        <is>
          <t>ANDB0002574</t>
        </is>
      </c>
      <c r="F4883" s="139" t="inlineStr">
        <is>
          <t>CNRB0002894</t>
        </is>
      </c>
      <c r="G4883" s="139" t="inlineStr">
        <is>
          <t>ICIC0002414</t>
        </is>
      </c>
      <c r="H4883" s="139" t="inlineStr">
        <is>
          <t>PSIB0000670</t>
        </is>
      </c>
      <c r="I4883" s="139" t="inlineStr">
        <is>
          <t>SBIN0011502</t>
        </is>
      </c>
    </row>
    <row r="4884" ht="14.4" customHeight="1">
      <c r="E4884" s="139" t="inlineStr">
        <is>
          <t>ANDB0002573</t>
        </is>
      </c>
      <c r="F4884" s="139" t="inlineStr">
        <is>
          <t>CNRB0002892</t>
        </is>
      </c>
      <c r="G4884" s="139" t="inlineStr">
        <is>
          <t>ICIC0002413</t>
        </is>
      </c>
      <c r="H4884" s="139" t="inlineStr">
        <is>
          <t>PSIB0000669</t>
        </is>
      </c>
      <c r="I4884" s="139" t="inlineStr">
        <is>
          <t>SBIN0011501</t>
        </is>
      </c>
    </row>
    <row r="4885" ht="14.4" customHeight="1">
      <c r="E4885" s="139" t="inlineStr">
        <is>
          <t>ANDB0002572</t>
        </is>
      </c>
      <c r="F4885" s="139" t="inlineStr">
        <is>
          <t>CNRB0002891</t>
        </is>
      </c>
      <c r="G4885" s="139" t="inlineStr">
        <is>
          <t>ICIC0002412</t>
        </is>
      </c>
      <c r="H4885" s="139" t="inlineStr">
        <is>
          <t>PSIB0000668</t>
        </is>
      </c>
      <c r="I4885" s="139" t="inlineStr">
        <is>
          <t>SBIN0011500</t>
        </is>
      </c>
    </row>
    <row r="4886" ht="14.4" customHeight="1">
      <c r="E4886" s="139" t="inlineStr">
        <is>
          <t>ANDB0002571</t>
        </is>
      </c>
      <c r="F4886" s="139" t="inlineStr">
        <is>
          <t>CNRB0002890</t>
        </is>
      </c>
      <c r="G4886" s="139" t="inlineStr">
        <is>
          <t>ICIC0002411</t>
        </is>
      </c>
      <c r="H4886" s="139" t="inlineStr">
        <is>
          <t>PSIB0000667</t>
        </is>
      </c>
      <c r="I4886" s="139" t="inlineStr">
        <is>
          <t>SBIN0011499</t>
        </is>
      </c>
    </row>
    <row r="4887" ht="14.4" customHeight="1">
      <c r="E4887" s="139" t="inlineStr">
        <is>
          <t>ANDB0002570</t>
        </is>
      </c>
      <c r="F4887" s="139" t="inlineStr">
        <is>
          <t>CNRB0002889</t>
        </is>
      </c>
      <c r="G4887" s="139" t="inlineStr">
        <is>
          <t>ICIC0002410</t>
        </is>
      </c>
      <c r="H4887" s="139" t="inlineStr">
        <is>
          <t>PSIB0000665</t>
        </is>
      </c>
      <c r="I4887" s="139" t="inlineStr">
        <is>
          <t>SBIN0011498</t>
        </is>
      </c>
    </row>
    <row r="4888" ht="14.4" customHeight="1">
      <c r="E4888" s="139" t="inlineStr">
        <is>
          <t>ANDB0002569</t>
        </is>
      </c>
      <c r="F4888" s="139" t="inlineStr">
        <is>
          <t>CNRB0002888</t>
        </is>
      </c>
      <c r="G4888" s="139" t="inlineStr">
        <is>
          <t>ICIC0002409</t>
        </is>
      </c>
      <c r="H4888" s="139" t="inlineStr">
        <is>
          <t>PSIB0000664</t>
        </is>
      </c>
      <c r="I4888" s="139" t="inlineStr">
        <is>
          <t>SBIN0011496</t>
        </is>
      </c>
    </row>
    <row r="4889" ht="14.4" customHeight="1">
      <c r="E4889" s="139" t="inlineStr">
        <is>
          <t>ANDB0002568</t>
        </is>
      </c>
      <c r="F4889" s="139" t="inlineStr">
        <is>
          <t>CNRB0002887</t>
        </is>
      </c>
      <c r="G4889" s="139" t="inlineStr">
        <is>
          <t>ICIC0002408</t>
        </is>
      </c>
      <c r="H4889" s="139" t="inlineStr">
        <is>
          <t>PSIB0000663</t>
        </is>
      </c>
      <c r="I4889" s="139" t="inlineStr">
        <is>
          <t>SBIN0011495</t>
        </is>
      </c>
    </row>
    <row r="4890" ht="14.4" customHeight="1">
      <c r="E4890" s="139" t="inlineStr">
        <is>
          <t>ANDB0002567</t>
        </is>
      </c>
      <c r="F4890" s="139" t="inlineStr">
        <is>
          <t>CNRB0002886</t>
        </is>
      </c>
      <c r="G4890" s="139" t="inlineStr">
        <is>
          <t>ICIC0002407</t>
        </is>
      </c>
      <c r="H4890" s="139" t="inlineStr">
        <is>
          <t>PSIB0000662</t>
        </is>
      </c>
      <c r="I4890" s="139" t="inlineStr">
        <is>
          <t>SBIN0011494</t>
        </is>
      </c>
    </row>
    <row r="4891" ht="14.4" customHeight="1">
      <c r="E4891" s="139" t="inlineStr">
        <is>
          <t>ANDB0002566</t>
        </is>
      </c>
      <c r="F4891" s="139" t="inlineStr">
        <is>
          <t>CNRB0002885</t>
        </is>
      </c>
      <c r="G4891" s="139" t="inlineStr">
        <is>
          <t>ICIC0002406</t>
        </is>
      </c>
      <c r="H4891" s="139" t="inlineStr">
        <is>
          <t>PSIB0000661</t>
        </is>
      </c>
      <c r="I4891" s="139" t="inlineStr">
        <is>
          <t>SBIN0011493</t>
        </is>
      </c>
    </row>
    <row r="4892" ht="14.4" customHeight="1">
      <c r="E4892" s="139" t="inlineStr">
        <is>
          <t>ANDB0002565</t>
        </is>
      </c>
      <c r="F4892" s="139" t="inlineStr">
        <is>
          <t>CNRB0002884</t>
        </is>
      </c>
      <c r="G4892" s="139" t="inlineStr">
        <is>
          <t>ICIC0002405</t>
        </is>
      </c>
      <c r="H4892" s="139" t="inlineStr">
        <is>
          <t>PSIB0000660</t>
        </is>
      </c>
      <c r="I4892" s="139" t="inlineStr">
        <is>
          <t>SBIN0011492</t>
        </is>
      </c>
    </row>
    <row r="4893" ht="14.4" customHeight="1">
      <c r="E4893" s="139" t="inlineStr">
        <is>
          <t>ANDB0002564</t>
        </is>
      </c>
      <c r="F4893" s="139" t="inlineStr">
        <is>
          <t>CNRB0002883</t>
        </is>
      </c>
      <c r="G4893" s="139" t="inlineStr">
        <is>
          <t>ICIC0002404</t>
        </is>
      </c>
      <c r="H4893" s="139" t="inlineStr">
        <is>
          <t>PSIB0000659</t>
        </is>
      </c>
      <c r="I4893" s="139" t="inlineStr">
        <is>
          <t>SBIN0011491</t>
        </is>
      </c>
    </row>
    <row r="4894" ht="14.4" customHeight="1">
      <c r="E4894" s="139" t="inlineStr">
        <is>
          <t>ANDB0002563</t>
        </is>
      </c>
      <c r="F4894" s="139" t="inlineStr">
        <is>
          <t>CNRB0002882</t>
        </is>
      </c>
      <c r="G4894" s="139" t="inlineStr">
        <is>
          <t>ICIC0002403</t>
        </is>
      </c>
      <c r="H4894" s="139" t="inlineStr">
        <is>
          <t>PSIB0000657</t>
        </is>
      </c>
      <c r="I4894" s="139" t="inlineStr">
        <is>
          <t>SBIN0011490</t>
        </is>
      </c>
    </row>
    <row r="4895" ht="14.4" customHeight="1">
      <c r="E4895" s="139" t="inlineStr">
        <is>
          <t>ANDB0002562</t>
        </is>
      </c>
      <c r="F4895" s="139" t="inlineStr">
        <is>
          <t>CNRB0002881</t>
        </is>
      </c>
      <c r="G4895" s="139" t="inlineStr">
        <is>
          <t>ICIC0002402</t>
        </is>
      </c>
      <c r="H4895" s="139" t="inlineStr">
        <is>
          <t>PSIB0000656</t>
        </is>
      </c>
      <c r="I4895" s="139" t="inlineStr">
        <is>
          <t>SBIN0011489</t>
        </is>
      </c>
    </row>
    <row r="4896" ht="14.4" customHeight="1">
      <c r="E4896" s="139" t="inlineStr">
        <is>
          <t>ANDB0002561</t>
        </is>
      </c>
      <c r="F4896" s="139" t="inlineStr">
        <is>
          <t>CNRB0002880</t>
        </is>
      </c>
      <c r="G4896" s="139" t="inlineStr">
        <is>
          <t>ICIC0002401</t>
        </is>
      </c>
      <c r="H4896" s="139" t="inlineStr">
        <is>
          <t>PSIB0000655</t>
        </is>
      </c>
      <c r="I4896" s="139" t="inlineStr">
        <is>
          <t>SBIN0011488</t>
        </is>
      </c>
    </row>
    <row r="4897" ht="14.4" customHeight="1">
      <c r="E4897" s="139" t="inlineStr">
        <is>
          <t>ANDB0002560</t>
        </is>
      </c>
      <c r="F4897" s="139" t="inlineStr">
        <is>
          <t>CNRB0002879</t>
        </is>
      </c>
      <c r="G4897" s="139" t="inlineStr">
        <is>
          <t>ICIC0002400</t>
        </is>
      </c>
      <c r="H4897" s="139" t="inlineStr">
        <is>
          <t>PSIB0000654</t>
        </is>
      </c>
      <c r="I4897" s="139" t="inlineStr">
        <is>
          <t>SBIN0011487</t>
        </is>
      </c>
    </row>
    <row r="4898" ht="14.4" customHeight="1">
      <c r="E4898" s="139" t="inlineStr">
        <is>
          <t>ANDB0002559</t>
        </is>
      </c>
      <c r="F4898" s="139" t="inlineStr">
        <is>
          <t>CNRB0002878</t>
        </is>
      </c>
      <c r="G4898" s="139" t="inlineStr">
        <is>
          <t>ICIC0002399</t>
        </is>
      </c>
      <c r="H4898" s="139" t="inlineStr">
        <is>
          <t>PSIB0000653</t>
        </is>
      </c>
      <c r="I4898" s="139" t="inlineStr">
        <is>
          <t>SBIN0011486</t>
        </is>
      </c>
    </row>
    <row r="4899" ht="14.4" customHeight="1">
      <c r="E4899" s="139" t="inlineStr">
        <is>
          <t>ANDB0002558</t>
        </is>
      </c>
      <c r="F4899" s="139" t="inlineStr">
        <is>
          <t>CNRB0002877</t>
        </is>
      </c>
      <c r="G4899" s="139" t="inlineStr">
        <is>
          <t>ICIC0002398</t>
        </is>
      </c>
      <c r="H4899" s="139" t="inlineStr">
        <is>
          <t>PSIB0000652</t>
        </is>
      </c>
      <c r="I4899" s="139" t="inlineStr">
        <is>
          <t>SBIN0011485</t>
        </is>
      </c>
    </row>
    <row r="4900" ht="14.4" customHeight="1">
      <c r="E4900" s="139" t="inlineStr">
        <is>
          <t>ANDB0002557</t>
        </is>
      </c>
      <c r="F4900" s="139" t="inlineStr">
        <is>
          <t>CNRB0002876</t>
        </is>
      </c>
      <c r="G4900" s="139" t="inlineStr">
        <is>
          <t>ICIC0002397</t>
        </is>
      </c>
      <c r="H4900" s="139" t="inlineStr">
        <is>
          <t>PSIB0000651</t>
        </is>
      </c>
      <c r="I4900" s="139" t="inlineStr">
        <is>
          <t>SBIN0011484</t>
        </is>
      </c>
    </row>
    <row r="4901" ht="14.4" customHeight="1">
      <c r="E4901" s="139" t="inlineStr">
        <is>
          <t>ANDB0002556</t>
        </is>
      </c>
      <c r="F4901" s="139" t="inlineStr">
        <is>
          <t>CNRB0002875</t>
        </is>
      </c>
      <c r="G4901" s="139" t="inlineStr">
        <is>
          <t>ICIC0002396</t>
        </is>
      </c>
      <c r="H4901" s="139" t="inlineStr">
        <is>
          <t>PSIB0000650</t>
        </is>
      </c>
      <c r="I4901" s="139" t="inlineStr">
        <is>
          <t>SBIN0011483</t>
        </is>
      </c>
    </row>
    <row r="4902" ht="14.4" customHeight="1">
      <c r="E4902" s="139" t="inlineStr">
        <is>
          <t>ANDB0002555</t>
        </is>
      </c>
      <c r="F4902" s="139" t="inlineStr">
        <is>
          <t>CNRB0002874</t>
        </is>
      </c>
      <c r="G4902" s="139" t="inlineStr">
        <is>
          <t>ICIC0002395</t>
        </is>
      </c>
      <c r="H4902" s="139" t="inlineStr">
        <is>
          <t>PSIB0000649</t>
        </is>
      </c>
      <c r="I4902" s="139" t="inlineStr">
        <is>
          <t>SBIN0011482</t>
        </is>
      </c>
    </row>
    <row r="4903" ht="14.4" customHeight="1">
      <c r="E4903" s="139" t="inlineStr">
        <is>
          <t>ANDB0002554</t>
        </is>
      </c>
      <c r="F4903" s="139" t="inlineStr">
        <is>
          <t>CNRB0002873</t>
        </is>
      </c>
      <c r="G4903" s="139" t="inlineStr">
        <is>
          <t>ICIC0002394</t>
        </is>
      </c>
      <c r="H4903" s="139" t="inlineStr">
        <is>
          <t>PSIB0000648</t>
        </is>
      </c>
      <c r="I4903" s="139" t="inlineStr">
        <is>
          <t>SBIN0011481</t>
        </is>
      </c>
    </row>
    <row r="4904" ht="14.4" customHeight="1">
      <c r="E4904" s="139" t="inlineStr">
        <is>
          <t>ANDB0002553</t>
        </is>
      </c>
      <c r="F4904" s="139" t="inlineStr">
        <is>
          <t>CNRB0002872</t>
        </is>
      </c>
      <c r="G4904" s="139" t="inlineStr">
        <is>
          <t>ICIC0002393</t>
        </is>
      </c>
      <c r="H4904" s="139" t="inlineStr">
        <is>
          <t>PSIB0000647</t>
        </is>
      </c>
      <c r="I4904" s="139" t="inlineStr">
        <is>
          <t>SBIN0011480</t>
        </is>
      </c>
    </row>
    <row r="4905" ht="14.4" customHeight="1">
      <c r="E4905" s="139" t="inlineStr">
        <is>
          <t>ANDB0002552</t>
        </is>
      </c>
      <c r="F4905" s="139" t="inlineStr">
        <is>
          <t>CNRB0002871</t>
        </is>
      </c>
      <c r="G4905" s="139" t="inlineStr">
        <is>
          <t>ICIC0002392</t>
        </is>
      </c>
      <c r="H4905" s="139" t="inlineStr">
        <is>
          <t>PSIB0000646</t>
        </is>
      </c>
      <c r="I4905" s="139" t="inlineStr">
        <is>
          <t>SBIN0011479</t>
        </is>
      </c>
    </row>
    <row r="4906" ht="14.4" customHeight="1">
      <c r="E4906" s="139" t="inlineStr">
        <is>
          <t>ANDB0002551</t>
        </is>
      </c>
      <c r="F4906" s="139" t="inlineStr">
        <is>
          <t>CNRB0002869</t>
        </is>
      </c>
      <c r="G4906" s="139" t="inlineStr">
        <is>
          <t>ICIC0002391</t>
        </is>
      </c>
      <c r="H4906" s="139" t="inlineStr">
        <is>
          <t>PSIB0000645</t>
        </is>
      </c>
      <c r="I4906" s="139" t="inlineStr">
        <is>
          <t>SBIN0011478</t>
        </is>
      </c>
    </row>
    <row r="4907" ht="14.4" customHeight="1">
      <c r="E4907" s="139" t="inlineStr">
        <is>
          <t>ANDB0002550</t>
        </is>
      </c>
      <c r="F4907" s="139" t="inlineStr">
        <is>
          <t>CNRB0002868</t>
        </is>
      </c>
      <c r="G4907" s="139" t="inlineStr">
        <is>
          <t>ICIC0002390</t>
        </is>
      </c>
      <c r="H4907" s="139" t="inlineStr">
        <is>
          <t>PSIB0000644</t>
        </is>
      </c>
      <c r="I4907" s="139" t="inlineStr">
        <is>
          <t>SBIN0011477</t>
        </is>
      </c>
    </row>
    <row r="4908" ht="14.4" customHeight="1">
      <c r="E4908" s="139" t="inlineStr">
        <is>
          <t>ANDB0002549</t>
        </is>
      </c>
      <c r="F4908" s="139" t="inlineStr">
        <is>
          <t>CNRB0002867</t>
        </is>
      </c>
      <c r="G4908" s="139" t="inlineStr">
        <is>
          <t>ICIC0002389</t>
        </is>
      </c>
      <c r="H4908" s="139" t="inlineStr">
        <is>
          <t>PSIB0000643</t>
        </is>
      </c>
      <c r="I4908" s="139" t="inlineStr">
        <is>
          <t>SBIN0011476</t>
        </is>
      </c>
    </row>
    <row r="4909" ht="14.4" customHeight="1">
      <c r="E4909" s="139" t="inlineStr">
        <is>
          <t>ANDB0002548</t>
        </is>
      </c>
      <c r="F4909" s="139" t="inlineStr">
        <is>
          <t>CNRB0002866</t>
        </is>
      </c>
      <c r="G4909" s="139" t="inlineStr">
        <is>
          <t>ICIC0002388</t>
        </is>
      </c>
      <c r="H4909" s="139" t="inlineStr">
        <is>
          <t>PSIB0000642</t>
        </is>
      </c>
      <c r="I4909" s="139" t="inlineStr">
        <is>
          <t>SBIN0011475</t>
        </is>
      </c>
    </row>
    <row r="4910" ht="14.4" customHeight="1">
      <c r="E4910" s="139" t="inlineStr">
        <is>
          <t>ANDB0002547</t>
        </is>
      </c>
      <c r="F4910" s="139" t="inlineStr">
        <is>
          <t>CNRB0002865</t>
        </is>
      </c>
      <c r="G4910" s="139" t="inlineStr">
        <is>
          <t>ICIC0002387</t>
        </is>
      </c>
      <c r="H4910" s="139" t="inlineStr">
        <is>
          <t>PSIB0000641</t>
        </is>
      </c>
      <c r="I4910" s="139" t="inlineStr">
        <is>
          <t>SBIN0011474</t>
        </is>
      </c>
    </row>
    <row r="4911" ht="14.4" customHeight="1">
      <c r="E4911" s="139" t="inlineStr">
        <is>
          <t>ANDB0002546</t>
        </is>
      </c>
      <c r="F4911" s="139" t="inlineStr">
        <is>
          <t>CNRB0002864</t>
        </is>
      </c>
      <c r="G4911" s="139" t="inlineStr">
        <is>
          <t>ICIC0002386</t>
        </is>
      </c>
      <c r="H4911" s="139" t="inlineStr">
        <is>
          <t>PSIB0000640</t>
        </is>
      </c>
      <c r="I4911" s="139" t="inlineStr">
        <is>
          <t>SBIN0011473</t>
        </is>
      </c>
    </row>
    <row r="4912" ht="14.4" customHeight="1">
      <c r="E4912" s="139" t="inlineStr">
        <is>
          <t>ANDB0002545</t>
        </is>
      </c>
      <c r="F4912" s="139" t="inlineStr">
        <is>
          <t>CNRB0002863</t>
        </is>
      </c>
      <c r="G4912" s="139" t="inlineStr">
        <is>
          <t>ICIC0002385</t>
        </is>
      </c>
      <c r="H4912" s="139" t="inlineStr">
        <is>
          <t>PSIB0000639</t>
        </is>
      </c>
      <c r="I4912" s="139" t="inlineStr">
        <is>
          <t>SBIN0011472</t>
        </is>
      </c>
    </row>
    <row r="4913" ht="14.4" customHeight="1">
      <c r="E4913" s="139" t="inlineStr">
        <is>
          <t>ANDB0002544</t>
        </is>
      </c>
      <c r="F4913" s="139" t="inlineStr">
        <is>
          <t>CNRB0002862</t>
        </is>
      </c>
      <c r="G4913" s="139" t="inlineStr">
        <is>
          <t>ICIC0002384</t>
        </is>
      </c>
      <c r="H4913" s="139" t="inlineStr">
        <is>
          <t>PSIB0000638</t>
        </is>
      </c>
      <c r="I4913" s="139" t="inlineStr">
        <is>
          <t>SBIN0011471</t>
        </is>
      </c>
    </row>
    <row r="4914" ht="14.4" customHeight="1">
      <c r="E4914" s="139" t="inlineStr">
        <is>
          <t>ANDB0002543</t>
        </is>
      </c>
      <c r="F4914" s="139" t="inlineStr">
        <is>
          <t>CNRB0002860</t>
        </is>
      </c>
      <c r="G4914" s="139" t="inlineStr">
        <is>
          <t>ICIC0002383</t>
        </is>
      </c>
      <c r="H4914" s="139" t="inlineStr">
        <is>
          <t>PSIB0000637</t>
        </is>
      </c>
      <c r="I4914" s="139" t="inlineStr">
        <is>
          <t>SBIN0011470</t>
        </is>
      </c>
    </row>
    <row r="4915" ht="14.4" customHeight="1">
      <c r="E4915" s="139" t="inlineStr">
        <is>
          <t>ANDB0002542</t>
        </is>
      </c>
      <c r="F4915" s="139" t="inlineStr">
        <is>
          <t>CNRB0002859</t>
        </is>
      </c>
      <c r="G4915" s="139" t="inlineStr">
        <is>
          <t>ICIC0002382</t>
        </is>
      </c>
      <c r="H4915" s="139" t="inlineStr">
        <is>
          <t>PSIB0000636</t>
        </is>
      </c>
      <c r="I4915" s="139" t="inlineStr">
        <is>
          <t>SBIN0011469</t>
        </is>
      </c>
    </row>
    <row r="4916" ht="14.4" customHeight="1">
      <c r="E4916" s="139" t="inlineStr">
        <is>
          <t>ANDB0002541</t>
        </is>
      </c>
      <c r="F4916" s="139" t="inlineStr">
        <is>
          <t>CNRB0002858</t>
        </is>
      </c>
      <c r="G4916" s="139" t="inlineStr">
        <is>
          <t>ICIC0002381</t>
        </is>
      </c>
      <c r="H4916" s="139" t="inlineStr">
        <is>
          <t>PSIB0000635</t>
        </is>
      </c>
      <c r="I4916" s="139" t="inlineStr">
        <is>
          <t>SBIN0011468</t>
        </is>
      </c>
    </row>
    <row r="4917" ht="14.4" customHeight="1">
      <c r="E4917" s="139" t="inlineStr">
        <is>
          <t>ANDB0002540</t>
        </is>
      </c>
      <c r="F4917" s="139" t="inlineStr">
        <is>
          <t>CNRB0002857</t>
        </is>
      </c>
      <c r="G4917" s="139" t="inlineStr">
        <is>
          <t>ICIC0002380</t>
        </is>
      </c>
      <c r="H4917" s="139" t="inlineStr">
        <is>
          <t>PSIB0000634</t>
        </is>
      </c>
      <c r="I4917" s="139" t="inlineStr">
        <is>
          <t>SBIN0011467</t>
        </is>
      </c>
    </row>
    <row r="4918" ht="14.4" customHeight="1">
      <c r="E4918" s="139" t="inlineStr">
        <is>
          <t>ANDB0002539</t>
        </is>
      </c>
      <c r="F4918" s="139" t="inlineStr">
        <is>
          <t>CNRB0002856</t>
        </is>
      </c>
      <c r="G4918" s="139" t="inlineStr">
        <is>
          <t>ICIC0002379</t>
        </is>
      </c>
      <c r="H4918" s="139" t="inlineStr">
        <is>
          <t>PSIB0000633</t>
        </is>
      </c>
      <c r="I4918" s="139" t="inlineStr">
        <is>
          <t>SBIN0011466</t>
        </is>
      </c>
    </row>
    <row r="4919" ht="14.4" customHeight="1">
      <c r="E4919" s="139" t="inlineStr">
        <is>
          <t>ANDB0002538</t>
        </is>
      </c>
      <c r="F4919" s="139" t="inlineStr">
        <is>
          <t>CNRB0002855</t>
        </is>
      </c>
      <c r="G4919" s="139" t="inlineStr">
        <is>
          <t>ICIC0002378</t>
        </is>
      </c>
      <c r="H4919" s="139" t="inlineStr">
        <is>
          <t>PSIB0000632</t>
        </is>
      </c>
      <c r="I4919" s="139" t="inlineStr">
        <is>
          <t>SBIN0011465</t>
        </is>
      </c>
    </row>
    <row r="4920" ht="14.4" customHeight="1">
      <c r="E4920" s="139" t="inlineStr">
        <is>
          <t>ANDB0002537</t>
        </is>
      </c>
      <c r="F4920" s="139" t="inlineStr">
        <is>
          <t>CNRB0002854</t>
        </is>
      </c>
      <c r="G4920" s="139" t="inlineStr">
        <is>
          <t>ICIC0002377</t>
        </is>
      </c>
      <c r="H4920" s="139" t="inlineStr">
        <is>
          <t>PSIB0000631</t>
        </is>
      </c>
      <c r="I4920" s="139" t="inlineStr">
        <is>
          <t>SBIN0011464</t>
        </is>
      </c>
    </row>
    <row r="4921" ht="14.4" customHeight="1">
      <c r="E4921" s="139" t="inlineStr">
        <is>
          <t>ANDB0002536</t>
        </is>
      </c>
      <c r="F4921" s="139" t="inlineStr">
        <is>
          <t>CNRB0002853</t>
        </is>
      </c>
      <c r="G4921" s="139" t="inlineStr">
        <is>
          <t>ICIC0002376</t>
        </is>
      </c>
      <c r="H4921" s="139" t="inlineStr">
        <is>
          <t>PSIB0000630</t>
        </is>
      </c>
      <c r="I4921" s="139" t="inlineStr">
        <is>
          <t>SBIN0011463</t>
        </is>
      </c>
    </row>
    <row r="4922" ht="14.4" customHeight="1">
      <c r="E4922" s="139" t="inlineStr">
        <is>
          <t>ANDB0002535</t>
        </is>
      </c>
      <c r="F4922" s="139" t="inlineStr">
        <is>
          <t>CNRB0002852</t>
        </is>
      </c>
      <c r="G4922" s="139" t="inlineStr">
        <is>
          <t>ICIC0002374</t>
        </is>
      </c>
      <c r="H4922" s="139" t="inlineStr">
        <is>
          <t>PSIB0000629</t>
        </is>
      </c>
      <c r="I4922" s="139" t="inlineStr">
        <is>
          <t>SBIN0011462</t>
        </is>
      </c>
    </row>
    <row r="4923" ht="14.4" customHeight="1">
      <c r="E4923" s="139" t="inlineStr">
        <is>
          <t>ANDB0002534</t>
        </is>
      </c>
      <c r="F4923" s="139" t="inlineStr">
        <is>
          <t>CNRB0002851</t>
        </is>
      </c>
      <c r="G4923" s="139" t="inlineStr">
        <is>
          <t>ICIC0002373</t>
        </is>
      </c>
      <c r="H4923" s="139" t="inlineStr">
        <is>
          <t>PSIB0000628</t>
        </is>
      </c>
      <c r="I4923" s="139" t="inlineStr">
        <is>
          <t>SBIN0011461</t>
        </is>
      </c>
    </row>
    <row r="4924" ht="14.4" customHeight="1">
      <c r="E4924" s="139" t="inlineStr">
        <is>
          <t>ANDB0002533</t>
        </is>
      </c>
      <c r="F4924" s="139" t="inlineStr">
        <is>
          <t>CNRB0002850</t>
        </is>
      </c>
      <c r="G4924" s="139" t="inlineStr">
        <is>
          <t>ICIC0002372</t>
        </is>
      </c>
      <c r="H4924" s="139" t="inlineStr">
        <is>
          <t>PSIB0000627</t>
        </is>
      </c>
      <c r="I4924" s="139" t="inlineStr">
        <is>
          <t>SBIN0011460</t>
        </is>
      </c>
    </row>
    <row r="4925" ht="14.4" customHeight="1">
      <c r="E4925" s="139" t="inlineStr">
        <is>
          <t>ANDB0002532</t>
        </is>
      </c>
      <c r="F4925" s="139" t="inlineStr">
        <is>
          <t>CNRB0002849</t>
        </is>
      </c>
      <c r="G4925" s="139" t="inlineStr">
        <is>
          <t>ICIC0002371</t>
        </is>
      </c>
      <c r="H4925" s="139" t="inlineStr">
        <is>
          <t>PSIB0000626</t>
        </is>
      </c>
      <c r="I4925" s="139" t="inlineStr">
        <is>
          <t>SBIN0011459</t>
        </is>
      </c>
    </row>
    <row r="4926" ht="14.4" customHeight="1">
      <c r="E4926" s="139" t="inlineStr">
        <is>
          <t>ANDB0002531</t>
        </is>
      </c>
      <c r="F4926" s="139" t="inlineStr">
        <is>
          <t>CNRB0002848</t>
        </is>
      </c>
      <c r="G4926" s="139" t="inlineStr">
        <is>
          <t>ICIC0002370</t>
        </is>
      </c>
      <c r="H4926" s="139" t="inlineStr">
        <is>
          <t>PSIB0000625</t>
        </is>
      </c>
      <c r="I4926" s="139" t="inlineStr">
        <is>
          <t>SBIN0011458</t>
        </is>
      </c>
    </row>
    <row r="4927" ht="14.4" customHeight="1">
      <c r="E4927" s="139" t="inlineStr">
        <is>
          <t>ANDB0002530</t>
        </is>
      </c>
      <c r="F4927" s="139" t="inlineStr">
        <is>
          <t>CNRB0002847</t>
        </is>
      </c>
      <c r="G4927" s="139" t="inlineStr">
        <is>
          <t>ICIC0002369</t>
        </is>
      </c>
      <c r="H4927" s="139" t="inlineStr">
        <is>
          <t>PSIB0000624</t>
        </is>
      </c>
      <c r="I4927" s="139" t="inlineStr">
        <is>
          <t>SBIN0011457</t>
        </is>
      </c>
    </row>
    <row r="4928" ht="14.4" customHeight="1">
      <c r="E4928" s="139" t="inlineStr">
        <is>
          <t>ANDB0002529</t>
        </is>
      </c>
      <c r="F4928" s="139" t="inlineStr">
        <is>
          <t>CNRB0002846</t>
        </is>
      </c>
      <c r="G4928" s="139" t="inlineStr">
        <is>
          <t>ICIC0002368</t>
        </is>
      </c>
      <c r="H4928" s="139" t="inlineStr">
        <is>
          <t>PSIB0000623</t>
        </is>
      </c>
      <c r="I4928" s="139" t="inlineStr">
        <is>
          <t>SBIN0011456</t>
        </is>
      </c>
    </row>
    <row r="4929" ht="14.4" customHeight="1">
      <c r="E4929" s="139" t="inlineStr">
        <is>
          <t>ANDB0002528</t>
        </is>
      </c>
      <c r="F4929" s="139" t="inlineStr">
        <is>
          <t>CNRB0002845</t>
        </is>
      </c>
      <c r="G4929" s="139" t="inlineStr">
        <is>
          <t>ICIC0002367</t>
        </is>
      </c>
      <c r="H4929" s="139" t="inlineStr">
        <is>
          <t>PSIB0000622</t>
        </is>
      </c>
      <c r="I4929" s="139" t="inlineStr">
        <is>
          <t>SBIN0011455</t>
        </is>
      </c>
    </row>
    <row r="4930" ht="14.4" customHeight="1">
      <c r="E4930" s="139" t="inlineStr">
        <is>
          <t>ANDB0002527</t>
        </is>
      </c>
      <c r="F4930" s="139" t="inlineStr">
        <is>
          <t>CNRB0002844</t>
        </is>
      </c>
      <c r="G4930" s="139" t="inlineStr">
        <is>
          <t>ICIC0002366</t>
        </is>
      </c>
      <c r="H4930" s="139" t="inlineStr">
        <is>
          <t>PSIB0000621</t>
        </is>
      </c>
      <c r="I4930" s="139" t="inlineStr">
        <is>
          <t>SBIN0011454</t>
        </is>
      </c>
    </row>
    <row r="4931" ht="14.4" customHeight="1">
      <c r="E4931" s="139" t="inlineStr">
        <is>
          <t>ANDB0002526</t>
        </is>
      </c>
      <c r="F4931" s="139" t="inlineStr">
        <is>
          <t>CNRB0002843</t>
        </is>
      </c>
      <c r="G4931" s="139" t="inlineStr">
        <is>
          <t>ICIC0002365</t>
        </is>
      </c>
      <c r="H4931" s="139" t="inlineStr">
        <is>
          <t>PSIB0000620</t>
        </is>
      </c>
      <c r="I4931" s="139" t="inlineStr">
        <is>
          <t>SBIN0011453</t>
        </is>
      </c>
    </row>
    <row r="4932" ht="14.4" customHeight="1">
      <c r="E4932" s="139" t="inlineStr">
        <is>
          <t>ANDB0002525</t>
        </is>
      </c>
      <c r="F4932" s="139" t="inlineStr">
        <is>
          <t>CNRB0002842</t>
        </is>
      </c>
      <c r="G4932" s="139" t="inlineStr">
        <is>
          <t>ICIC0002364</t>
        </is>
      </c>
      <c r="H4932" s="139" t="inlineStr">
        <is>
          <t>PSIB0000619</t>
        </is>
      </c>
      <c r="I4932" s="139" t="inlineStr">
        <is>
          <t>SBIN0011452</t>
        </is>
      </c>
    </row>
    <row r="4933" ht="14.4" customHeight="1">
      <c r="E4933" s="139" t="inlineStr">
        <is>
          <t>ANDB0002524</t>
        </is>
      </c>
      <c r="F4933" s="139" t="inlineStr">
        <is>
          <t>CNRB0002841</t>
        </is>
      </c>
      <c r="G4933" s="139" t="inlineStr">
        <is>
          <t>ICIC0002363</t>
        </is>
      </c>
      <c r="H4933" s="139" t="inlineStr">
        <is>
          <t>PSIB0000618</t>
        </is>
      </c>
      <c r="I4933" s="139" t="inlineStr">
        <is>
          <t>SBIN0011451</t>
        </is>
      </c>
    </row>
    <row r="4934" ht="14.4" customHeight="1">
      <c r="E4934" s="139" t="inlineStr">
        <is>
          <t>ANDB0002523</t>
        </is>
      </c>
      <c r="F4934" s="139" t="inlineStr">
        <is>
          <t>CNRB0002840</t>
        </is>
      </c>
      <c r="G4934" s="139" t="inlineStr">
        <is>
          <t>ICIC0002362</t>
        </is>
      </c>
      <c r="H4934" s="139" t="inlineStr">
        <is>
          <t>PSIB0000617</t>
        </is>
      </c>
      <c r="I4934" s="139" t="inlineStr">
        <is>
          <t>SBIN0011450</t>
        </is>
      </c>
    </row>
    <row r="4935" ht="14.4" customHeight="1">
      <c r="E4935" s="139" t="inlineStr">
        <is>
          <t>ANDB0002522</t>
        </is>
      </c>
      <c r="F4935" s="139" t="inlineStr">
        <is>
          <t>CNRB0002839</t>
        </is>
      </c>
      <c r="G4935" s="139" t="inlineStr">
        <is>
          <t>ICIC0002361</t>
        </is>
      </c>
      <c r="H4935" s="139" t="inlineStr">
        <is>
          <t>PSIB0000616</t>
        </is>
      </c>
      <c r="I4935" s="139" t="inlineStr">
        <is>
          <t>SBIN0011449</t>
        </is>
      </c>
    </row>
    <row r="4936" ht="14.4" customHeight="1">
      <c r="E4936" s="139" t="inlineStr">
        <is>
          <t>ANDB0002521</t>
        </is>
      </c>
      <c r="F4936" s="139" t="inlineStr">
        <is>
          <t>CNRB0002838</t>
        </is>
      </c>
      <c r="G4936" s="139" t="inlineStr">
        <is>
          <t>ICIC0002360</t>
        </is>
      </c>
      <c r="H4936" s="139" t="inlineStr">
        <is>
          <t>PSIB0000615</t>
        </is>
      </c>
      <c r="I4936" s="139" t="inlineStr">
        <is>
          <t>SBIN0011448</t>
        </is>
      </c>
    </row>
    <row r="4937" ht="14.4" customHeight="1">
      <c r="E4937" s="139" t="inlineStr">
        <is>
          <t>ANDB0002520</t>
        </is>
      </c>
      <c r="F4937" s="139" t="inlineStr">
        <is>
          <t>CNRB0002837</t>
        </is>
      </c>
      <c r="G4937" s="139" t="inlineStr">
        <is>
          <t>ICIC0002359</t>
        </is>
      </c>
      <c r="H4937" s="139" t="inlineStr">
        <is>
          <t>PSIB0000614</t>
        </is>
      </c>
      <c r="I4937" s="139" t="inlineStr">
        <is>
          <t>SBIN0011447</t>
        </is>
      </c>
    </row>
    <row r="4938" ht="14.4" customHeight="1">
      <c r="E4938" s="139" t="inlineStr">
        <is>
          <t>ANDB0002519</t>
        </is>
      </c>
      <c r="F4938" s="139" t="inlineStr">
        <is>
          <t>CNRB0002836</t>
        </is>
      </c>
      <c r="G4938" s="139" t="inlineStr">
        <is>
          <t>ICIC0002358</t>
        </is>
      </c>
      <c r="H4938" s="139" t="inlineStr">
        <is>
          <t>PSIB0000613</t>
        </is>
      </c>
      <c r="I4938" s="139" t="inlineStr">
        <is>
          <t>SBIN0011446</t>
        </is>
      </c>
    </row>
    <row r="4939" ht="14.4" customHeight="1">
      <c r="E4939" s="139" t="inlineStr">
        <is>
          <t>ANDB0002518</t>
        </is>
      </c>
      <c r="F4939" s="139" t="inlineStr">
        <is>
          <t>CNRB0002835</t>
        </is>
      </c>
      <c r="G4939" s="139" t="inlineStr">
        <is>
          <t>ICIC0002357</t>
        </is>
      </c>
      <c r="H4939" s="139" t="inlineStr">
        <is>
          <t>PSIB0000612</t>
        </is>
      </c>
      <c r="I4939" s="139" t="inlineStr">
        <is>
          <t>SBIN0011445</t>
        </is>
      </c>
    </row>
    <row r="4940" ht="14.4" customHeight="1">
      <c r="E4940" s="139" t="inlineStr">
        <is>
          <t>ANDB0002517</t>
        </is>
      </c>
      <c r="F4940" s="139" t="inlineStr">
        <is>
          <t>CNRB0002834</t>
        </is>
      </c>
      <c r="G4940" s="139" t="inlineStr">
        <is>
          <t>ICIC0002356</t>
        </is>
      </c>
      <c r="H4940" s="139" t="inlineStr">
        <is>
          <t>PSIB0000610</t>
        </is>
      </c>
      <c r="I4940" s="139" t="inlineStr">
        <is>
          <t>SBIN0011444</t>
        </is>
      </c>
    </row>
    <row r="4941" ht="14.4" customHeight="1">
      <c r="E4941" s="139" t="inlineStr">
        <is>
          <t>ANDB0002516</t>
        </is>
      </c>
      <c r="F4941" s="139" t="inlineStr">
        <is>
          <t>CNRB0002833</t>
        </is>
      </c>
      <c r="G4941" s="139" t="inlineStr">
        <is>
          <t>ICIC0002355</t>
        </is>
      </c>
      <c r="H4941" s="139" t="inlineStr">
        <is>
          <t>PSIB0000609</t>
        </is>
      </c>
      <c r="I4941" s="139" t="inlineStr">
        <is>
          <t>SBIN0011443</t>
        </is>
      </c>
    </row>
    <row r="4942" ht="14.4" customHeight="1">
      <c r="E4942" s="139" t="inlineStr">
        <is>
          <t>ANDB0002515</t>
        </is>
      </c>
      <c r="F4942" s="139" t="inlineStr">
        <is>
          <t>CNRB0002832</t>
        </is>
      </c>
      <c r="G4942" s="139" t="inlineStr">
        <is>
          <t>ICIC0002354</t>
        </is>
      </c>
      <c r="H4942" s="139" t="inlineStr">
        <is>
          <t>PSIB0000608</t>
        </is>
      </c>
      <c r="I4942" s="139" t="inlineStr">
        <is>
          <t>SBIN0011442</t>
        </is>
      </c>
    </row>
    <row r="4943" ht="14.4" customHeight="1">
      <c r="E4943" s="139" t="inlineStr">
        <is>
          <t>ANDB0002514</t>
        </is>
      </c>
      <c r="F4943" s="139" t="inlineStr">
        <is>
          <t>CNRB0002831</t>
        </is>
      </c>
      <c r="G4943" s="139" t="inlineStr">
        <is>
          <t>ICIC0002353</t>
        </is>
      </c>
      <c r="H4943" s="139" t="inlineStr">
        <is>
          <t>PSIB0000607</t>
        </is>
      </c>
      <c r="I4943" s="139" t="inlineStr">
        <is>
          <t>SBIN0011441</t>
        </is>
      </c>
    </row>
    <row r="4944" ht="14.4" customHeight="1">
      <c r="E4944" s="139" t="inlineStr">
        <is>
          <t>ANDB0002513</t>
        </is>
      </c>
      <c r="F4944" s="139" t="inlineStr">
        <is>
          <t>CNRB0002830</t>
        </is>
      </c>
      <c r="G4944" s="139" t="inlineStr">
        <is>
          <t>ICIC0002352</t>
        </is>
      </c>
      <c r="H4944" s="139" t="inlineStr">
        <is>
          <t>PSIB0000606</t>
        </is>
      </c>
      <c r="I4944" s="139" t="inlineStr">
        <is>
          <t>SBIN0011440</t>
        </is>
      </c>
    </row>
    <row r="4945" ht="14.4" customHeight="1">
      <c r="E4945" s="139" t="inlineStr">
        <is>
          <t>ANDB0002512</t>
        </is>
      </c>
      <c r="F4945" s="139" t="inlineStr">
        <is>
          <t>CNRB0002829</t>
        </is>
      </c>
      <c r="G4945" s="139" t="inlineStr">
        <is>
          <t>ICIC0002351</t>
        </is>
      </c>
      <c r="H4945" s="139" t="inlineStr">
        <is>
          <t>PSIB0000605</t>
        </is>
      </c>
      <c r="I4945" s="139" t="inlineStr">
        <is>
          <t>SBIN0011439</t>
        </is>
      </c>
    </row>
    <row r="4946" ht="14.4" customHeight="1">
      <c r="E4946" s="139" t="inlineStr">
        <is>
          <t>ANDB0002511</t>
        </is>
      </c>
      <c r="F4946" s="139" t="inlineStr">
        <is>
          <t>CNRB0002828</t>
        </is>
      </c>
      <c r="G4946" s="139" t="inlineStr">
        <is>
          <t>ICIC0002350</t>
        </is>
      </c>
      <c r="H4946" s="139" t="inlineStr">
        <is>
          <t>PSIB0000604</t>
        </is>
      </c>
      <c r="I4946" s="139" t="inlineStr">
        <is>
          <t>SBIN0011438</t>
        </is>
      </c>
    </row>
    <row r="4947" ht="14.4" customHeight="1">
      <c r="E4947" s="139" t="inlineStr">
        <is>
          <t>ANDB0002510</t>
        </is>
      </c>
      <c r="F4947" s="139" t="inlineStr">
        <is>
          <t>CNRB0002827</t>
        </is>
      </c>
      <c r="G4947" s="139" t="inlineStr">
        <is>
          <t>ICIC0002349</t>
        </is>
      </c>
      <c r="H4947" s="139" t="inlineStr">
        <is>
          <t>PSIB0000603</t>
        </is>
      </c>
      <c r="I4947" s="139" t="inlineStr">
        <is>
          <t>SBIN0011436</t>
        </is>
      </c>
    </row>
    <row r="4948" ht="14.4" customHeight="1">
      <c r="E4948" s="139" t="inlineStr">
        <is>
          <t>ANDB0002509</t>
        </is>
      </c>
      <c r="F4948" s="139" t="inlineStr">
        <is>
          <t>CNRB0002826</t>
        </is>
      </c>
      <c r="G4948" s="139" t="inlineStr">
        <is>
          <t>ICIC0002348</t>
        </is>
      </c>
      <c r="H4948" s="139" t="inlineStr">
        <is>
          <t>PSIB0000602</t>
        </is>
      </c>
      <c r="I4948" s="139" t="inlineStr">
        <is>
          <t>SBIN0011435</t>
        </is>
      </c>
    </row>
    <row r="4949" ht="14.4" customHeight="1">
      <c r="E4949" s="139" t="inlineStr">
        <is>
          <t>ANDB0002508</t>
        </is>
      </c>
      <c r="F4949" s="139" t="inlineStr">
        <is>
          <t>CNRB0002825</t>
        </is>
      </c>
      <c r="G4949" s="139" t="inlineStr">
        <is>
          <t>ICIC0002347</t>
        </is>
      </c>
      <c r="H4949" s="139" t="inlineStr">
        <is>
          <t>PSIB0000601</t>
        </is>
      </c>
      <c r="I4949" s="139" t="inlineStr">
        <is>
          <t>SBIN0011434</t>
        </is>
      </c>
    </row>
    <row r="4950" ht="14.4" customHeight="1">
      <c r="E4950" s="139" t="inlineStr">
        <is>
          <t>ANDB0002507</t>
        </is>
      </c>
      <c r="F4950" s="139" t="inlineStr">
        <is>
          <t>CNRB0002824</t>
        </is>
      </c>
      <c r="G4950" s="139" t="inlineStr">
        <is>
          <t>ICIC0002346</t>
        </is>
      </c>
      <c r="H4950" s="139" t="inlineStr">
        <is>
          <t>PSIB0000600</t>
        </is>
      </c>
      <c r="I4950" s="139" t="inlineStr">
        <is>
          <t>SBIN0011433</t>
        </is>
      </c>
    </row>
    <row r="4951" ht="14.4" customHeight="1">
      <c r="E4951" s="139" t="inlineStr">
        <is>
          <t>ANDB0002506</t>
        </is>
      </c>
      <c r="F4951" s="139" t="inlineStr">
        <is>
          <t>CNRB0002823</t>
        </is>
      </c>
      <c r="G4951" s="139" t="inlineStr">
        <is>
          <t>ICIC0002345</t>
        </is>
      </c>
      <c r="H4951" s="139" t="inlineStr">
        <is>
          <t>PSIB0000599</t>
        </is>
      </c>
      <c r="I4951" s="139" t="inlineStr">
        <is>
          <t>SBIN0011432</t>
        </is>
      </c>
    </row>
    <row r="4952" ht="14.4" customHeight="1">
      <c r="E4952" s="139" t="inlineStr">
        <is>
          <t>ANDB0002505</t>
        </is>
      </c>
      <c r="F4952" s="139" t="inlineStr">
        <is>
          <t>CNRB0002822</t>
        </is>
      </c>
      <c r="G4952" s="139" t="inlineStr">
        <is>
          <t>ICIC0002344</t>
        </is>
      </c>
      <c r="H4952" s="139" t="inlineStr">
        <is>
          <t>PSIB0000598</t>
        </is>
      </c>
      <c r="I4952" s="139" t="inlineStr">
        <is>
          <t>SBIN0011431</t>
        </is>
      </c>
    </row>
    <row r="4953" ht="14.4" customHeight="1">
      <c r="E4953" s="139" t="inlineStr">
        <is>
          <t>ANDB0002504</t>
        </is>
      </c>
      <c r="F4953" s="139" t="inlineStr">
        <is>
          <t>CNRB0002821</t>
        </is>
      </c>
      <c r="G4953" s="139" t="inlineStr">
        <is>
          <t>ICIC0002343</t>
        </is>
      </c>
      <c r="H4953" s="139" t="inlineStr">
        <is>
          <t>PSIB0000597</t>
        </is>
      </c>
      <c r="I4953" s="139" t="inlineStr">
        <is>
          <t>SBIN0011430</t>
        </is>
      </c>
    </row>
    <row r="4954" ht="14.4" customHeight="1">
      <c r="E4954" s="139" t="inlineStr">
        <is>
          <t>ANDB0002503</t>
        </is>
      </c>
      <c r="F4954" s="139" t="inlineStr">
        <is>
          <t>CNRB0002820</t>
        </is>
      </c>
      <c r="G4954" s="139" t="inlineStr">
        <is>
          <t>ICIC0002341</t>
        </is>
      </c>
      <c r="H4954" s="139" t="inlineStr">
        <is>
          <t>PSIB0000596</t>
        </is>
      </c>
      <c r="I4954" s="139" t="inlineStr">
        <is>
          <t>SBIN0011428</t>
        </is>
      </c>
    </row>
    <row r="4955" ht="14.4" customHeight="1">
      <c r="E4955" s="139" t="inlineStr">
        <is>
          <t>ANDB0002502</t>
        </is>
      </c>
      <c r="F4955" s="139" t="inlineStr">
        <is>
          <t>CNRB0002819</t>
        </is>
      </c>
      <c r="G4955" s="139" t="inlineStr">
        <is>
          <t>ICIC0002340</t>
        </is>
      </c>
      <c r="H4955" s="139" t="inlineStr">
        <is>
          <t>PSIB0000595</t>
        </is>
      </c>
      <c r="I4955" s="139" t="inlineStr">
        <is>
          <t>SBIN0011427</t>
        </is>
      </c>
    </row>
    <row r="4956" ht="14.4" customHeight="1">
      <c r="E4956" s="139" t="inlineStr">
        <is>
          <t>ANDB0002501</t>
        </is>
      </c>
      <c r="F4956" s="139" t="inlineStr">
        <is>
          <t>CNRB0002818</t>
        </is>
      </c>
      <c r="G4956" s="139" t="inlineStr">
        <is>
          <t>ICIC0002339</t>
        </is>
      </c>
      <c r="H4956" s="139" t="inlineStr">
        <is>
          <t>PSIB0000594</t>
        </is>
      </c>
      <c r="I4956" s="139" t="inlineStr">
        <is>
          <t>SBIN0011426</t>
        </is>
      </c>
    </row>
    <row r="4957" ht="14.4" customHeight="1">
      <c r="E4957" s="139" t="inlineStr">
        <is>
          <t>ANDB0002500</t>
        </is>
      </c>
      <c r="F4957" s="139" t="inlineStr">
        <is>
          <t>CNRB0002817</t>
        </is>
      </c>
      <c r="G4957" s="139" t="inlineStr">
        <is>
          <t>ICIC0002338</t>
        </is>
      </c>
      <c r="H4957" s="139" t="inlineStr">
        <is>
          <t>PSIB0000593</t>
        </is>
      </c>
      <c r="I4957" s="139" t="inlineStr">
        <is>
          <t>SBIN0011425</t>
        </is>
      </c>
    </row>
    <row r="4958" ht="14.4" customHeight="1">
      <c r="E4958" s="139" t="inlineStr">
        <is>
          <t>ANDB0002499</t>
        </is>
      </c>
      <c r="F4958" s="139" t="inlineStr">
        <is>
          <t>CNRB0002816</t>
        </is>
      </c>
      <c r="G4958" s="139" t="inlineStr">
        <is>
          <t>ICIC0002337</t>
        </is>
      </c>
      <c r="H4958" s="139" t="inlineStr">
        <is>
          <t>PSIB0000592</t>
        </is>
      </c>
      <c r="I4958" s="139" t="inlineStr">
        <is>
          <t>SBIN0011424</t>
        </is>
      </c>
    </row>
    <row r="4959" ht="14.4" customHeight="1">
      <c r="E4959" s="139" t="inlineStr">
        <is>
          <t>ANDB0002498</t>
        </is>
      </c>
      <c r="F4959" s="139" t="inlineStr">
        <is>
          <t>CNRB0002815</t>
        </is>
      </c>
      <c r="G4959" s="139" t="inlineStr">
        <is>
          <t>ICIC0002336</t>
        </is>
      </c>
      <c r="H4959" s="139" t="inlineStr">
        <is>
          <t>PSIB0000591</t>
        </is>
      </c>
      <c r="I4959" s="139" t="inlineStr">
        <is>
          <t>SBIN0011423</t>
        </is>
      </c>
    </row>
    <row r="4960" ht="14.4" customHeight="1">
      <c r="E4960" s="139" t="inlineStr">
        <is>
          <t>ANDB0002497</t>
        </is>
      </c>
      <c r="F4960" s="139" t="inlineStr">
        <is>
          <t>CNRB0002814</t>
        </is>
      </c>
      <c r="G4960" s="139" t="inlineStr">
        <is>
          <t>ICIC0002335</t>
        </is>
      </c>
      <c r="H4960" s="139" t="inlineStr">
        <is>
          <t>PSIB0000590</t>
        </is>
      </c>
      <c r="I4960" s="139" t="inlineStr">
        <is>
          <t>SBIN0011422</t>
        </is>
      </c>
    </row>
    <row r="4961" ht="14.4" customHeight="1">
      <c r="E4961" s="139" t="inlineStr">
        <is>
          <t>ANDB0002496</t>
        </is>
      </c>
      <c r="F4961" s="139" t="inlineStr">
        <is>
          <t>CNRB0002812</t>
        </is>
      </c>
      <c r="G4961" s="139" t="inlineStr">
        <is>
          <t>ICIC0002334</t>
        </is>
      </c>
      <c r="H4961" s="139" t="inlineStr">
        <is>
          <t>PSIB0000589</t>
        </is>
      </c>
      <c r="I4961" s="139" t="inlineStr">
        <is>
          <t>SBIN0011421</t>
        </is>
      </c>
    </row>
    <row r="4962" ht="14.4" customHeight="1">
      <c r="E4962" s="139" t="inlineStr">
        <is>
          <t>ANDB0002495</t>
        </is>
      </c>
      <c r="F4962" s="139" t="inlineStr">
        <is>
          <t>CNRB0002811</t>
        </is>
      </c>
      <c r="G4962" s="139" t="inlineStr">
        <is>
          <t>ICIC0002333</t>
        </is>
      </c>
      <c r="H4962" s="139" t="inlineStr">
        <is>
          <t>PSIB0000588</t>
        </is>
      </c>
      <c r="I4962" s="139" t="inlineStr">
        <is>
          <t>SBIN0011420</t>
        </is>
      </c>
    </row>
    <row r="4963" ht="14.4" customHeight="1">
      <c r="E4963" s="139" t="inlineStr">
        <is>
          <t>ANDB0002494</t>
        </is>
      </c>
      <c r="F4963" s="139" t="inlineStr">
        <is>
          <t>CNRB0002810</t>
        </is>
      </c>
      <c r="G4963" s="139" t="inlineStr">
        <is>
          <t>ICIC0002332</t>
        </is>
      </c>
      <c r="H4963" s="139" t="inlineStr">
        <is>
          <t>PSIB0000587</t>
        </is>
      </c>
      <c r="I4963" s="139" t="inlineStr">
        <is>
          <t>SBIN0011419</t>
        </is>
      </c>
    </row>
    <row r="4964" ht="14.4" customHeight="1">
      <c r="E4964" s="139" t="inlineStr">
        <is>
          <t>ANDB0002493</t>
        </is>
      </c>
      <c r="F4964" s="139" t="inlineStr">
        <is>
          <t>CNRB0002809</t>
        </is>
      </c>
      <c r="G4964" s="139" t="inlineStr">
        <is>
          <t>ICIC0002331</t>
        </is>
      </c>
      <c r="H4964" s="139" t="inlineStr">
        <is>
          <t>PSIB0000586</t>
        </is>
      </c>
      <c r="I4964" s="139" t="inlineStr">
        <is>
          <t>SBIN0011418</t>
        </is>
      </c>
    </row>
    <row r="4965" ht="14.4" customHeight="1">
      <c r="E4965" s="139" t="inlineStr">
        <is>
          <t>ANDB0002492</t>
        </is>
      </c>
      <c r="F4965" s="139" t="inlineStr">
        <is>
          <t>CNRB0002808</t>
        </is>
      </c>
      <c r="G4965" s="139" t="inlineStr">
        <is>
          <t>ICIC0002330</t>
        </is>
      </c>
      <c r="H4965" s="139" t="inlineStr">
        <is>
          <t>PSIB0000585</t>
        </is>
      </c>
      <c r="I4965" s="139" t="inlineStr">
        <is>
          <t>SBIN0011417</t>
        </is>
      </c>
    </row>
    <row r="4966" ht="14.4" customHeight="1">
      <c r="E4966" s="139" t="inlineStr">
        <is>
          <t>ANDB0002491</t>
        </is>
      </c>
      <c r="F4966" s="139" t="inlineStr">
        <is>
          <t>CNRB0002807</t>
        </is>
      </c>
      <c r="G4966" s="139" t="inlineStr">
        <is>
          <t>ICIC0002329</t>
        </is>
      </c>
      <c r="H4966" s="139" t="inlineStr">
        <is>
          <t>PSIB0000584</t>
        </is>
      </c>
      <c r="I4966" s="139" t="inlineStr">
        <is>
          <t>SBIN0011416</t>
        </is>
      </c>
    </row>
    <row r="4967" ht="14.4" customHeight="1">
      <c r="E4967" s="139" t="inlineStr">
        <is>
          <t>ANDB0002490</t>
        </is>
      </c>
      <c r="F4967" s="139" t="inlineStr">
        <is>
          <t>CNRB0002806</t>
        </is>
      </c>
      <c r="G4967" s="139" t="inlineStr">
        <is>
          <t>ICIC0002328</t>
        </is>
      </c>
      <c r="H4967" s="139" t="inlineStr">
        <is>
          <t>PSIB0000583</t>
        </is>
      </c>
      <c r="I4967" s="139" t="inlineStr">
        <is>
          <t>SBIN0011415</t>
        </is>
      </c>
    </row>
    <row r="4968" ht="14.4" customHeight="1">
      <c r="E4968" s="139" t="inlineStr">
        <is>
          <t>ANDB0002489</t>
        </is>
      </c>
      <c r="F4968" s="139" t="inlineStr">
        <is>
          <t>CNRB0002805</t>
        </is>
      </c>
      <c r="G4968" s="139" t="inlineStr">
        <is>
          <t>ICIC0002327</t>
        </is>
      </c>
      <c r="H4968" s="139" t="inlineStr">
        <is>
          <t>PSIB0000582</t>
        </is>
      </c>
      <c r="I4968" s="139" t="inlineStr">
        <is>
          <t>SBIN0011414</t>
        </is>
      </c>
    </row>
    <row r="4969" ht="14.4" customHeight="1">
      <c r="E4969" s="139" t="inlineStr">
        <is>
          <t>ANDB0002488</t>
        </is>
      </c>
      <c r="F4969" s="139" t="inlineStr">
        <is>
          <t>CNRB0002804</t>
        </is>
      </c>
      <c r="G4969" s="139" t="inlineStr">
        <is>
          <t>ICIC0002326</t>
        </is>
      </c>
      <c r="H4969" s="139" t="inlineStr">
        <is>
          <t>PSIB0000581</t>
        </is>
      </c>
      <c r="I4969" s="139" t="inlineStr">
        <is>
          <t>SBIN0011413</t>
        </is>
      </c>
    </row>
    <row r="4970" ht="14.4" customHeight="1">
      <c r="E4970" s="139" t="inlineStr">
        <is>
          <t>ANDB0002487</t>
        </is>
      </c>
      <c r="F4970" s="139" t="inlineStr">
        <is>
          <t>CNRB0002803</t>
        </is>
      </c>
      <c r="G4970" s="139" t="inlineStr">
        <is>
          <t>ICIC0002325</t>
        </is>
      </c>
      <c r="H4970" s="139" t="inlineStr">
        <is>
          <t>PSIB0000580</t>
        </is>
      </c>
      <c r="I4970" s="139" t="inlineStr">
        <is>
          <t>SBIN0011412</t>
        </is>
      </c>
    </row>
    <row r="4971" ht="14.4" customHeight="1">
      <c r="E4971" s="139" t="inlineStr">
        <is>
          <t>ANDB0002486</t>
        </is>
      </c>
      <c r="F4971" s="139" t="inlineStr">
        <is>
          <t>CNRB0002802</t>
        </is>
      </c>
      <c r="G4971" s="139" t="inlineStr">
        <is>
          <t>ICIC0002324</t>
        </is>
      </c>
      <c r="H4971" s="139" t="inlineStr">
        <is>
          <t>PSIB0000579</t>
        </is>
      </c>
      <c r="I4971" s="139" t="inlineStr">
        <is>
          <t>SBIN0011411</t>
        </is>
      </c>
    </row>
    <row r="4972" ht="14.4" customHeight="1">
      <c r="E4972" s="139" t="inlineStr">
        <is>
          <t>ANDB0002485</t>
        </is>
      </c>
      <c r="F4972" s="139" t="inlineStr">
        <is>
          <t>CNRB0002801</t>
        </is>
      </c>
      <c r="G4972" s="139" t="inlineStr">
        <is>
          <t>ICIC0002323</t>
        </is>
      </c>
      <c r="H4972" s="139" t="inlineStr">
        <is>
          <t>PSIB0000578</t>
        </is>
      </c>
      <c r="I4972" s="139" t="inlineStr">
        <is>
          <t>SBIN0011410</t>
        </is>
      </c>
    </row>
    <row r="4973" ht="14.4" customHeight="1">
      <c r="E4973" s="139" t="inlineStr">
        <is>
          <t>ANDB0002484</t>
        </is>
      </c>
      <c r="F4973" s="139" t="inlineStr">
        <is>
          <t>CNRB0002800</t>
        </is>
      </c>
      <c r="G4973" s="139" t="inlineStr">
        <is>
          <t>ICIC0002322</t>
        </is>
      </c>
      <c r="H4973" s="139" t="inlineStr">
        <is>
          <t>PSIB0000577</t>
        </is>
      </c>
      <c r="I4973" s="139" t="inlineStr">
        <is>
          <t>SBIN0011409</t>
        </is>
      </c>
    </row>
    <row r="4974" ht="14.4" customHeight="1">
      <c r="E4974" s="139" t="inlineStr">
        <is>
          <t>ANDB0002483</t>
        </is>
      </c>
      <c r="F4974" s="139" t="inlineStr">
        <is>
          <t>CNRB0002799</t>
        </is>
      </c>
      <c r="G4974" s="139" t="inlineStr">
        <is>
          <t>ICIC0002321</t>
        </is>
      </c>
      <c r="H4974" s="139" t="inlineStr">
        <is>
          <t>PSIB0000576</t>
        </is>
      </c>
      <c r="I4974" s="139" t="inlineStr">
        <is>
          <t>SBIN0011408</t>
        </is>
      </c>
    </row>
    <row r="4975" ht="14.4" customHeight="1">
      <c r="E4975" s="139" t="inlineStr">
        <is>
          <t>ANDB0002482</t>
        </is>
      </c>
      <c r="F4975" s="139" t="inlineStr">
        <is>
          <t>CNRB0002798</t>
        </is>
      </c>
      <c r="G4975" s="139" t="inlineStr">
        <is>
          <t>ICIC0002320</t>
        </is>
      </c>
      <c r="H4975" s="139" t="inlineStr">
        <is>
          <t>PSIB0000575</t>
        </is>
      </c>
      <c r="I4975" s="139" t="inlineStr">
        <is>
          <t>SBIN0011407</t>
        </is>
      </c>
    </row>
    <row r="4976" ht="14.4" customHeight="1">
      <c r="E4976" s="139" t="inlineStr">
        <is>
          <t>ANDB0002481</t>
        </is>
      </c>
      <c r="F4976" s="139" t="inlineStr">
        <is>
          <t>CNRB0002797</t>
        </is>
      </c>
      <c r="G4976" s="139" t="inlineStr">
        <is>
          <t>ICIC0002319</t>
        </is>
      </c>
      <c r="H4976" s="139" t="inlineStr">
        <is>
          <t>PSIB0000574</t>
        </is>
      </c>
      <c r="I4976" s="139" t="inlineStr">
        <is>
          <t>SBIN0011406</t>
        </is>
      </c>
    </row>
    <row r="4977" ht="14.4" customHeight="1">
      <c r="E4977" s="139" t="inlineStr">
        <is>
          <t>ANDB0002480</t>
        </is>
      </c>
      <c r="F4977" s="139" t="inlineStr">
        <is>
          <t>CNRB0002796</t>
        </is>
      </c>
      <c r="G4977" s="139" t="inlineStr">
        <is>
          <t>ICIC0002318</t>
        </is>
      </c>
      <c r="H4977" s="139" t="inlineStr">
        <is>
          <t>PSIB0000573</t>
        </is>
      </c>
      <c r="I4977" s="139" t="inlineStr">
        <is>
          <t>SBIN0011405</t>
        </is>
      </c>
    </row>
    <row r="4978" ht="14.4" customHeight="1">
      <c r="E4978" s="139" t="inlineStr">
        <is>
          <t>ANDB0002479</t>
        </is>
      </c>
      <c r="F4978" s="139" t="inlineStr">
        <is>
          <t>CNRB0002795</t>
        </is>
      </c>
      <c r="G4978" s="139" t="inlineStr">
        <is>
          <t>ICIC0002317</t>
        </is>
      </c>
      <c r="H4978" s="139" t="inlineStr">
        <is>
          <t>PSIB0000572</t>
        </is>
      </c>
      <c r="I4978" s="139" t="inlineStr">
        <is>
          <t>SBIN0011404</t>
        </is>
      </c>
    </row>
    <row r="4979" ht="14.4" customHeight="1">
      <c r="E4979" s="139" t="inlineStr">
        <is>
          <t>ANDB0002478</t>
        </is>
      </c>
      <c r="F4979" s="139" t="inlineStr">
        <is>
          <t>CNRB0002794</t>
        </is>
      </c>
      <c r="G4979" s="139" t="inlineStr">
        <is>
          <t>ICIC0002316</t>
        </is>
      </c>
      <c r="H4979" s="139" t="inlineStr">
        <is>
          <t>PSIB0000571</t>
        </is>
      </c>
      <c r="I4979" s="139" t="inlineStr">
        <is>
          <t>SBIN0011403</t>
        </is>
      </c>
    </row>
    <row r="4980" ht="14.4" customHeight="1">
      <c r="E4980" s="139" t="inlineStr">
        <is>
          <t>ANDB0002477</t>
        </is>
      </c>
      <c r="F4980" s="139" t="inlineStr">
        <is>
          <t>CNRB0002793</t>
        </is>
      </c>
      <c r="G4980" s="139" t="inlineStr">
        <is>
          <t>ICIC0002315</t>
        </is>
      </c>
      <c r="H4980" s="139" t="inlineStr">
        <is>
          <t>PSIB0000570</t>
        </is>
      </c>
      <c r="I4980" s="139" t="inlineStr">
        <is>
          <t>SBIN0011402</t>
        </is>
      </c>
    </row>
    <row r="4981" ht="14.4" customHeight="1">
      <c r="E4981" s="139" t="inlineStr">
        <is>
          <t>ANDB0002475</t>
        </is>
      </c>
      <c r="F4981" s="139" t="inlineStr">
        <is>
          <t>CNRB0002792</t>
        </is>
      </c>
      <c r="G4981" s="139" t="inlineStr">
        <is>
          <t>ICIC0002314</t>
        </is>
      </c>
      <c r="H4981" s="139" t="inlineStr">
        <is>
          <t>PSIB0000569</t>
        </is>
      </c>
      <c r="I4981" s="139" t="inlineStr">
        <is>
          <t>SBIN0011401</t>
        </is>
      </c>
    </row>
    <row r="4982" ht="14.4" customHeight="1">
      <c r="E4982" s="139" t="inlineStr">
        <is>
          <t>ANDB0002473</t>
        </is>
      </c>
      <c r="F4982" s="139" t="inlineStr">
        <is>
          <t>CNRB0002791</t>
        </is>
      </c>
      <c r="G4982" s="139" t="inlineStr">
        <is>
          <t>ICIC0002313</t>
        </is>
      </c>
      <c r="H4982" s="139" t="inlineStr">
        <is>
          <t>PSIB0000568</t>
        </is>
      </c>
      <c r="I4982" s="139" t="inlineStr">
        <is>
          <t>SBIN0011400</t>
        </is>
      </c>
    </row>
    <row r="4983" ht="14.4" customHeight="1">
      <c r="E4983" s="139" t="inlineStr">
        <is>
          <t>ANDB0002472</t>
        </is>
      </c>
      <c r="F4983" s="139" t="inlineStr">
        <is>
          <t>CNRB0002790</t>
        </is>
      </c>
      <c r="G4983" s="139" t="inlineStr">
        <is>
          <t>ICIC0002312</t>
        </is>
      </c>
      <c r="H4983" s="139" t="inlineStr">
        <is>
          <t>PSIB0000567</t>
        </is>
      </c>
      <c r="I4983" s="139" t="inlineStr">
        <is>
          <t>SBIN0011399</t>
        </is>
      </c>
    </row>
    <row r="4984" ht="14.4" customHeight="1">
      <c r="E4984" s="139" t="inlineStr">
        <is>
          <t>ANDB0002471</t>
        </is>
      </c>
      <c r="F4984" s="139" t="inlineStr">
        <is>
          <t>CNRB0002789</t>
        </is>
      </c>
      <c r="G4984" s="139" t="inlineStr">
        <is>
          <t>ICIC0002311</t>
        </is>
      </c>
      <c r="H4984" s="139" t="inlineStr">
        <is>
          <t>PSIB0000566</t>
        </is>
      </c>
      <c r="I4984" s="139" t="inlineStr">
        <is>
          <t>SBIN0011398</t>
        </is>
      </c>
    </row>
    <row r="4985" ht="14.4" customHeight="1">
      <c r="E4985" s="139" t="inlineStr">
        <is>
          <t>ANDB0002470</t>
        </is>
      </c>
      <c r="F4985" s="139" t="inlineStr">
        <is>
          <t>CNRB0002788</t>
        </is>
      </c>
      <c r="G4985" s="139" t="inlineStr">
        <is>
          <t>ICIC0002310</t>
        </is>
      </c>
      <c r="H4985" s="139" t="inlineStr">
        <is>
          <t>PSIB0000565</t>
        </is>
      </c>
      <c r="I4985" s="139" t="inlineStr">
        <is>
          <t>SBIN0011397</t>
        </is>
      </c>
    </row>
    <row r="4986" ht="14.4" customHeight="1">
      <c r="E4986" s="139" t="inlineStr">
        <is>
          <t>ANDB0002469</t>
        </is>
      </c>
      <c r="F4986" s="139" t="inlineStr">
        <is>
          <t>CNRB0002787</t>
        </is>
      </c>
      <c r="G4986" s="139" t="inlineStr">
        <is>
          <t>ICIC0002309</t>
        </is>
      </c>
      <c r="H4986" s="139" t="inlineStr">
        <is>
          <t>PSIB0000564</t>
        </is>
      </c>
      <c r="I4986" s="139" t="inlineStr">
        <is>
          <t>SBIN0011396</t>
        </is>
      </c>
    </row>
    <row r="4987" ht="14.4" customHeight="1">
      <c r="E4987" s="139" t="inlineStr">
        <is>
          <t>ANDB0002468</t>
        </is>
      </c>
      <c r="F4987" s="139" t="inlineStr">
        <is>
          <t>CNRB0002786</t>
        </is>
      </c>
      <c r="G4987" s="139" t="inlineStr">
        <is>
          <t>ICIC0002308</t>
        </is>
      </c>
      <c r="H4987" s="139" t="inlineStr">
        <is>
          <t>PSIB0000563</t>
        </is>
      </c>
      <c r="I4987" s="139" t="inlineStr">
        <is>
          <t>SBIN0011395</t>
        </is>
      </c>
    </row>
    <row r="4988" ht="14.4" customHeight="1">
      <c r="E4988" s="139" t="inlineStr">
        <is>
          <t>ANDB0002467</t>
        </is>
      </c>
      <c r="F4988" s="139" t="inlineStr">
        <is>
          <t>CNRB0002785</t>
        </is>
      </c>
      <c r="G4988" s="139" t="inlineStr">
        <is>
          <t>ICIC0002306</t>
        </is>
      </c>
      <c r="H4988" s="139" t="inlineStr">
        <is>
          <t>PSIB0000562</t>
        </is>
      </c>
      <c r="I4988" s="139" t="inlineStr">
        <is>
          <t>SBIN0011394</t>
        </is>
      </c>
    </row>
    <row r="4989" ht="14.4" customHeight="1">
      <c r="E4989" s="139" t="inlineStr">
        <is>
          <t>ANDB0002466</t>
        </is>
      </c>
      <c r="F4989" s="139" t="inlineStr">
        <is>
          <t>CNRB0002784</t>
        </is>
      </c>
      <c r="G4989" s="139" t="inlineStr">
        <is>
          <t>ICIC0002305</t>
        </is>
      </c>
      <c r="H4989" s="139" t="inlineStr">
        <is>
          <t>PSIB0000561</t>
        </is>
      </c>
      <c r="I4989" s="139" t="inlineStr">
        <is>
          <t>SBIN0011393</t>
        </is>
      </c>
    </row>
    <row r="4990" ht="14.4" customHeight="1">
      <c r="E4990" s="139" t="inlineStr">
        <is>
          <t>ANDB0002465</t>
        </is>
      </c>
      <c r="F4990" s="139" t="inlineStr">
        <is>
          <t>CNRB0002783</t>
        </is>
      </c>
      <c r="G4990" s="139" t="inlineStr">
        <is>
          <t>ICIC0002304</t>
        </is>
      </c>
      <c r="H4990" s="139" t="inlineStr">
        <is>
          <t>PSIB0000560</t>
        </is>
      </c>
      <c r="I4990" s="139" t="inlineStr">
        <is>
          <t>SBIN0011392</t>
        </is>
      </c>
    </row>
    <row r="4991" ht="14.4" customHeight="1">
      <c r="E4991" s="139" t="inlineStr">
        <is>
          <t>ANDB0002464</t>
        </is>
      </c>
      <c r="F4991" s="139" t="inlineStr">
        <is>
          <t>CNRB0002782</t>
        </is>
      </c>
      <c r="G4991" s="139" t="inlineStr">
        <is>
          <t>ICIC0002303</t>
        </is>
      </c>
      <c r="H4991" s="139" t="inlineStr">
        <is>
          <t>PSIB0000559</t>
        </is>
      </c>
      <c r="I4991" s="139" t="inlineStr">
        <is>
          <t>SBIN0011391</t>
        </is>
      </c>
    </row>
    <row r="4992" ht="14.4" customHeight="1">
      <c r="E4992" s="139" t="inlineStr">
        <is>
          <t>ANDB0002463</t>
        </is>
      </c>
      <c r="F4992" s="139" t="inlineStr">
        <is>
          <t>CNRB0002781</t>
        </is>
      </c>
      <c r="G4992" s="139" t="inlineStr">
        <is>
          <t>ICIC0002302</t>
        </is>
      </c>
      <c r="H4992" s="139" t="inlineStr">
        <is>
          <t>PSIB0000558</t>
        </is>
      </c>
      <c r="I4992" s="139" t="inlineStr">
        <is>
          <t>SBIN0011390</t>
        </is>
      </c>
    </row>
    <row r="4993" ht="14.4" customHeight="1">
      <c r="E4993" s="139" t="inlineStr">
        <is>
          <t>ANDB0002462</t>
        </is>
      </c>
      <c r="F4993" s="139" t="inlineStr">
        <is>
          <t>CNRB0002780</t>
        </is>
      </c>
      <c r="G4993" s="139" t="inlineStr">
        <is>
          <t>ICIC0002301</t>
        </is>
      </c>
      <c r="H4993" s="139" t="inlineStr">
        <is>
          <t>PSIB0000557</t>
        </is>
      </c>
      <c r="I4993" s="139" t="inlineStr">
        <is>
          <t>SBIN0011389</t>
        </is>
      </c>
    </row>
    <row r="4994" ht="14.4" customHeight="1">
      <c r="E4994" s="139" t="inlineStr">
        <is>
          <t>ANDB0002461</t>
        </is>
      </c>
      <c r="F4994" s="139" t="inlineStr">
        <is>
          <t>CNRB0002779</t>
        </is>
      </c>
      <c r="G4994" s="139" t="inlineStr">
        <is>
          <t>ICIC0002300</t>
        </is>
      </c>
      <c r="H4994" s="139" t="inlineStr">
        <is>
          <t>PSIB0000556</t>
        </is>
      </c>
      <c r="I4994" s="139" t="inlineStr">
        <is>
          <t>SBIN0011388</t>
        </is>
      </c>
    </row>
    <row r="4995" ht="14.4" customHeight="1">
      <c r="E4995" s="139" t="inlineStr">
        <is>
          <t>ANDB0002460</t>
        </is>
      </c>
      <c r="F4995" s="139" t="inlineStr">
        <is>
          <t>CNRB0002778</t>
        </is>
      </c>
      <c r="G4995" s="139" t="inlineStr">
        <is>
          <t>ICIC0002299</t>
        </is>
      </c>
      <c r="H4995" s="139" t="inlineStr">
        <is>
          <t>PSIB0000555</t>
        </is>
      </c>
      <c r="I4995" s="139" t="inlineStr">
        <is>
          <t>SBIN0011387</t>
        </is>
      </c>
    </row>
    <row r="4996" ht="14.4" customHeight="1">
      <c r="E4996" s="139" t="inlineStr">
        <is>
          <t>ANDB0002459</t>
        </is>
      </c>
      <c r="F4996" s="139" t="inlineStr">
        <is>
          <t>CNRB0002777</t>
        </is>
      </c>
      <c r="G4996" s="139" t="inlineStr">
        <is>
          <t>ICIC0002298</t>
        </is>
      </c>
      <c r="H4996" s="139" t="inlineStr">
        <is>
          <t>PSIB0000554</t>
        </is>
      </c>
      <c r="I4996" s="139" t="inlineStr">
        <is>
          <t>SBIN0011386</t>
        </is>
      </c>
    </row>
    <row r="4997" ht="14.4" customHeight="1">
      <c r="E4997" s="139" t="inlineStr">
        <is>
          <t>ANDB0002458</t>
        </is>
      </c>
      <c r="F4997" s="139" t="inlineStr">
        <is>
          <t>CNRB0002776</t>
        </is>
      </c>
      <c r="G4997" s="139" t="inlineStr">
        <is>
          <t>ICIC0002297</t>
        </is>
      </c>
      <c r="H4997" s="139" t="inlineStr">
        <is>
          <t>PSIB0000553</t>
        </is>
      </c>
      <c r="I4997" s="139" t="inlineStr">
        <is>
          <t>SBIN0011385</t>
        </is>
      </c>
    </row>
    <row r="4998" ht="14.4" customHeight="1">
      <c r="E4998" s="139" t="inlineStr">
        <is>
          <t>ANDB0002457</t>
        </is>
      </c>
      <c r="F4998" s="139" t="inlineStr">
        <is>
          <t>CNRB0002775</t>
        </is>
      </c>
      <c r="G4998" s="139" t="inlineStr">
        <is>
          <t>ICIC0002296</t>
        </is>
      </c>
      <c r="H4998" s="139" t="inlineStr">
        <is>
          <t>PSIB0000552</t>
        </is>
      </c>
      <c r="I4998" s="139" t="inlineStr">
        <is>
          <t>SBIN0011384</t>
        </is>
      </c>
    </row>
    <row r="4999" ht="14.4" customHeight="1">
      <c r="E4999" s="139" t="inlineStr">
        <is>
          <t>ANDB0002456</t>
        </is>
      </c>
      <c r="F4999" s="139" t="inlineStr">
        <is>
          <t>CNRB0002774</t>
        </is>
      </c>
      <c r="G4999" s="139" t="inlineStr">
        <is>
          <t>ICIC0002295</t>
        </is>
      </c>
      <c r="H4999" s="139" t="inlineStr">
        <is>
          <t>PSIB0000551</t>
        </is>
      </c>
      <c r="I4999" s="139" t="inlineStr">
        <is>
          <t>SBIN0011383</t>
        </is>
      </c>
    </row>
    <row r="5000" ht="14.4" customHeight="1">
      <c r="E5000" s="139" t="inlineStr">
        <is>
          <t>ANDB0002455</t>
        </is>
      </c>
      <c r="F5000" s="139" t="inlineStr">
        <is>
          <t>CNRB0002773</t>
        </is>
      </c>
      <c r="G5000" s="139" t="inlineStr">
        <is>
          <t>ICIC0002294</t>
        </is>
      </c>
      <c r="H5000" s="139" t="inlineStr">
        <is>
          <t>PSIB0000550</t>
        </is>
      </c>
      <c r="I5000" s="139" t="inlineStr">
        <is>
          <t>SBIN0011382</t>
        </is>
      </c>
    </row>
    <row r="5001" ht="14.4" customHeight="1">
      <c r="E5001" s="139" t="inlineStr">
        <is>
          <t>ANDB0002454</t>
        </is>
      </c>
      <c r="F5001" s="139" t="inlineStr">
        <is>
          <t>CNRB0002772</t>
        </is>
      </c>
      <c r="G5001" s="139" t="inlineStr">
        <is>
          <t>ICIC0002293</t>
        </is>
      </c>
      <c r="H5001" s="139" t="inlineStr">
        <is>
          <t>PSIB0000549</t>
        </is>
      </c>
      <c r="I5001" s="139" t="inlineStr">
        <is>
          <t>SBIN0011381</t>
        </is>
      </c>
    </row>
    <row r="5002" ht="14.4" customHeight="1">
      <c r="E5002" s="139" t="inlineStr">
        <is>
          <t>ANDB0002453</t>
        </is>
      </c>
      <c r="F5002" s="139" t="inlineStr">
        <is>
          <t>CNRB0002771</t>
        </is>
      </c>
      <c r="G5002" s="139" t="inlineStr">
        <is>
          <t>ICIC0002292</t>
        </is>
      </c>
      <c r="H5002" s="139" t="inlineStr">
        <is>
          <t>PSIB0000548</t>
        </is>
      </c>
      <c r="I5002" s="139" t="inlineStr">
        <is>
          <t>SBIN0011380</t>
        </is>
      </c>
    </row>
    <row r="5003" ht="14.4" customHeight="1">
      <c r="E5003" s="139" t="inlineStr">
        <is>
          <t>ANDB0002452</t>
        </is>
      </c>
      <c r="F5003" s="139" t="inlineStr">
        <is>
          <t>CNRB0002770</t>
        </is>
      </c>
      <c r="G5003" s="139" t="inlineStr">
        <is>
          <t>ICIC0002291</t>
        </is>
      </c>
      <c r="H5003" s="139" t="inlineStr">
        <is>
          <t>PSIB0000547</t>
        </is>
      </c>
      <c r="I5003" s="139" t="inlineStr">
        <is>
          <t>SBIN0011379</t>
        </is>
      </c>
    </row>
    <row r="5004" ht="14.4" customHeight="1">
      <c r="E5004" s="139" t="inlineStr">
        <is>
          <t>ANDB0002451</t>
        </is>
      </c>
      <c r="F5004" s="139" t="inlineStr">
        <is>
          <t>CNRB0002769</t>
        </is>
      </c>
      <c r="G5004" s="139" t="inlineStr">
        <is>
          <t>ICIC0002290</t>
        </is>
      </c>
      <c r="H5004" s="139" t="inlineStr">
        <is>
          <t>PSIB0000546</t>
        </is>
      </c>
      <c r="I5004" s="139" t="inlineStr">
        <is>
          <t>SBIN0011378</t>
        </is>
      </c>
    </row>
    <row r="5005" ht="14.4" customHeight="1">
      <c r="E5005" s="139" t="inlineStr">
        <is>
          <t>ANDB0002450</t>
        </is>
      </c>
      <c r="F5005" s="139" t="inlineStr">
        <is>
          <t>CNRB0002768</t>
        </is>
      </c>
      <c r="G5005" s="139" t="inlineStr">
        <is>
          <t>ICIC0002289</t>
        </is>
      </c>
      <c r="H5005" s="139" t="inlineStr">
        <is>
          <t>PSIB0000545</t>
        </is>
      </c>
      <c r="I5005" s="139" t="inlineStr">
        <is>
          <t>SBIN0011377</t>
        </is>
      </c>
    </row>
    <row r="5006" ht="14.4" customHeight="1">
      <c r="E5006" s="139" t="inlineStr">
        <is>
          <t>ANDB0002447</t>
        </is>
      </c>
      <c r="F5006" s="139" t="inlineStr">
        <is>
          <t>CNRB0002767</t>
        </is>
      </c>
      <c r="G5006" s="139" t="inlineStr">
        <is>
          <t>ICIC0002288</t>
        </is>
      </c>
      <c r="H5006" s="139" t="inlineStr">
        <is>
          <t>PSIB0000544</t>
        </is>
      </c>
      <c r="I5006" s="139" t="inlineStr">
        <is>
          <t>SBIN0011376</t>
        </is>
      </c>
    </row>
    <row r="5007" ht="14.4" customHeight="1">
      <c r="E5007" s="139" t="inlineStr">
        <is>
          <t>ANDB0002446</t>
        </is>
      </c>
      <c r="F5007" s="139" t="inlineStr">
        <is>
          <t>CNRB0002766</t>
        </is>
      </c>
      <c r="G5007" s="139" t="inlineStr">
        <is>
          <t>ICIC0002287</t>
        </is>
      </c>
      <c r="H5007" s="139" t="inlineStr">
        <is>
          <t>PSIB0000543</t>
        </is>
      </c>
      <c r="I5007" s="139" t="inlineStr">
        <is>
          <t>SBIN0011375</t>
        </is>
      </c>
    </row>
    <row r="5008" ht="14.4" customHeight="1">
      <c r="E5008" s="139" t="inlineStr">
        <is>
          <t>ANDB0002445</t>
        </is>
      </c>
      <c r="F5008" s="139" t="inlineStr">
        <is>
          <t>CNRB0002765</t>
        </is>
      </c>
      <c r="G5008" s="139" t="inlineStr">
        <is>
          <t>ICIC0002286</t>
        </is>
      </c>
      <c r="H5008" s="139" t="inlineStr">
        <is>
          <t>PSIB0000542</t>
        </is>
      </c>
      <c r="I5008" s="139" t="inlineStr">
        <is>
          <t>SBIN0011374</t>
        </is>
      </c>
    </row>
    <row r="5009" ht="14.4" customHeight="1">
      <c r="E5009" s="139" t="inlineStr">
        <is>
          <t>ANDB0002444</t>
        </is>
      </c>
      <c r="F5009" s="139" t="inlineStr">
        <is>
          <t>CNRB0002764</t>
        </is>
      </c>
      <c r="G5009" s="139" t="inlineStr">
        <is>
          <t>ICIC0002285</t>
        </is>
      </c>
      <c r="H5009" s="139" t="inlineStr">
        <is>
          <t>PSIB0000541</t>
        </is>
      </c>
      <c r="I5009" s="139" t="inlineStr">
        <is>
          <t>SBIN0011373</t>
        </is>
      </c>
    </row>
    <row r="5010" ht="14.4" customHeight="1">
      <c r="E5010" s="139" t="inlineStr">
        <is>
          <t>ANDB0002443</t>
        </is>
      </c>
      <c r="F5010" s="139" t="inlineStr">
        <is>
          <t>CNRB0002763</t>
        </is>
      </c>
      <c r="G5010" s="139" t="inlineStr">
        <is>
          <t>ICIC0002284</t>
        </is>
      </c>
      <c r="H5010" s="139" t="inlineStr">
        <is>
          <t>PSIB0000540</t>
        </is>
      </c>
      <c r="I5010" s="139" t="inlineStr">
        <is>
          <t>SBIN0011372</t>
        </is>
      </c>
    </row>
    <row r="5011" ht="14.4" customHeight="1">
      <c r="E5011" s="139" t="inlineStr">
        <is>
          <t>ANDB0002442</t>
        </is>
      </c>
      <c r="F5011" s="139" t="inlineStr">
        <is>
          <t>CNRB0002762</t>
        </is>
      </c>
      <c r="G5011" s="139" t="inlineStr">
        <is>
          <t>ICIC0002283</t>
        </is>
      </c>
      <c r="H5011" s="139" t="inlineStr">
        <is>
          <t>PSIB0000539</t>
        </is>
      </c>
      <c r="I5011" s="139" t="inlineStr">
        <is>
          <t>SBIN0011371</t>
        </is>
      </c>
    </row>
    <row r="5012" ht="14.4" customHeight="1">
      <c r="E5012" s="139" t="inlineStr">
        <is>
          <t>ANDB0002441</t>
        </is>
      </c>
      <c r="F5012" s="139" t="inlineStr">
        <is>
          <t>CNRB0002761</t>
        </is>
      </c>
      <c r="G5012" s="139" t="inlineStr">
        <is>
          <t>ICIC0002282</t>
        </is>
      </c>
      <c r="H5012" s="139" t="inlineStr">
        <is>
          <t>PSIB0000538</t>
        </is>
      </c>
      <c r="I5012" s="139" t="inlineStr">
        <is>
          <t>SBIN0011370</t>
        </is>
      </c>
    </row>
    <row r="5013" ht="14.4" customHeight="1">
      <c r="E5013" s="139" t="inlineStr">
        <is>
          <t>ANDB0002440</t>
        </is>
      </c>
      <c r="F5013" s="139" t="inlineStr">
        <is>
          <t>CNRB0002760</t>
        </is>
      </c>
      <c r="G5013" s="139" t="inlineStr">
        <is>
          <t>ICIC0002281</t>
        </is>
      </c>
      <c r="H5013" s="139" t="inlineStr">
        <is>
          <t>PSIB0000537</t>
        </is>
      </c>
      <c r="I5013" s="139" t="inlineStr">
        <is>
          <t>SBIN0011369</t>
        </is>
      </c>
    </row>
    <row r="5014" ht="14.4" customHeight="1">
      <c r="E5014" s="139" t="inlineStr">
        <is>
          <t>ANDB0002439</t>
        </is>
      </c>
      <c r="F5014" s="139" t="inlineStr">
        <is>
          <t>CNRB0002759</t>
        </is>
      </c>
      <c r="G5014" s="139" t="inlineStr">
        <is>
          <t>ICIC0002280</t>
        </is>
      </c>
      <c r="H5014" s="139" t="inlineStr">
        <is>
          <t>PSIB0000536</t>
        </is>
      </c>
      <c r="I5014" s="139" t="inlineStr">
        <is>
          <t>SBIN0011368</t>
        </is>
      </c>
    </row>
    <row r="5015" ht="14.4" customHeight="1">
      <c r="E5015" s="139" t="inlineStr">
        <is>
          <t>ANDB0002438</t>
        </is>
      </c>
      <c r="F5015" s="139" t="inlineStr">
        <is>
          <t>CNRB0002758</t>
        </is>
      </c>
      <c r="G5015" s="139" t="inlineStr">
        <is>
          <t>ICIC0002279</t>
        </is>
      </c>
      <c r="H5015" s="139" t="inlineStr">
        <is>
          <t>PSIB0000535</t>
        </is>
      </c>
      <c r="I5015" s="139" t="inlineStr">
        <is>
          <t>SBIN0011367</t>
        </is>
      </c>
    </row>
    <row r="5016" ht="14.4" customHeight="1">
      <c r="E5016" s="139" t="inlineStr">
        <is>
          <t>ANDB0002437</t>
        </is>
      </c>
      <c r="F5016" s="139" t="inlineStr">
        <is>
          <t>CNRB0002757</t>
        </is>
      </c>
      <c r="G5016" s="139" t="inlineStr">
        <is>
          <t>ICIC0002278</t>
        </is>
      </c>
      <c r="H5016" s="139" t="inlineStr">
        <is>
          <t>PSIB0000534</t>
        </is>
      </c>
      <c r="I5016" s="139" t="inlineStr">
        <is>
          <t>SBIN0011366</t>
        </is>
      </c>
    </row>
    <row r="5017" ht="14.4" customHeight="1">
      <c r="E5017" s="139" t="inlineStr">
        <is>
          <t>ANDB0002436</t>
        </is>
      </c>
      <c r="F5017" s="139" t="inlineStr">
        <is>
          <t>CNRB0002756</t>
        </is>
      </c>
      <c r="G5017" s="139" t="inlineStr">
        <is>
          <t>ICIC0002277</t>
        </is>
      </c>
      <c r="H5017" s="139" t="inlineStr">
        <is>
          <t>PSIB0000533</t>
        </is>
      </c>
      <c r="I5017" s="139" t="inlineStr">
        <is>
          <t>SBIN0011365</t>
        </is>
      </c>
    </row>
    <row r="5018" ht="14.4" customHeight="1">
      <c r="E5018" s="139" t="inlineStr">
        <is>
          <t>ANDB0002435</t>
        </is>
      </c>
      <c r="F5018" s="139" t="inlineStr">
        <is>
          <t>CNRB0002755</t>
        </is>
      </c>
      <c r="G5018" s="139" t="inlineStr">
        <is>
          <t>ICIC0002276</t>
        </is>
      </c>
      <c r="H5018" s="139" t="inlineStr">
        <is>
          <t>PSIB0000532</t>
        </is>
      </c>
      <c r="I5018" s="139" t="inlineStr">
        <is>
          <t>SBIN0011364</t>
        </is>
      </c>
    </row>
    <row r="5019" ht="14.4" customHeight="1">
      <c r="E5019" s="139" t="inlineStr">
        <is>
          <t>ANDB0002434</t>
        </is>
      </c>
      <c r="F5019" s="139" t="inlineStr">
        <is>
          <t>CNRB0002754</t>
        </is>
      </c>
      <c r="G5019" s="139" t="inlineStr">
        <is>
          <t>ICIC0002275</t>
        </is>
      </c>
      <c r="H5019" s="139" t="inlineStr">
        <is>
          <t>PSIB0000531</t>
        </is>
      </c>
      <c r="I5019" s="139" t="inlineStr">
        <is>
          <t>SBIN0011363</t>
        </is>
      </c>
    </row>
    <row r="5020" ht="14.4" customHeight="1">
      <c r="E5020" s="139" t="inlineStr">
        <is>
          <t>ANDB0002433</t>
        </is>
      </c>
      <c r="F5020" s="139" t="inlineStr">
        <is>
          <t>CNRB0002753</t>
        </is>
      </c>
      <c r="G5020" s="139" t="inlineStr">
        <is>
          <t>ICIC0002274</t>
        </is>
      </c>
      <c r="H5020" s="139" t="inlineStr">
        <is>
          <t>PSIB0000530</t>
        </is>
      </c>
      <c r="I5020" s="139" t="inlineStr">
        <is>
          <t>SBIN0011362</t>
        </is>
      </c>
    </row>
    <row r="5021" ht="14.4" customHeight="1">
      <c r="E5021" s="139" t="inlineStr">
        <is>
          <t>ANDB0002432</t>
        </is>
      </c>
      <c r="F5021" s="139" t="inlineStr">
        <is>
          <t>CNRB0002752</t>
        </is>
      </c>
      <c r="G5021" s="139" t="inlineStr">
        <is>
          <t>ICIC0002273</t>
        </is>
      </c>
      <c r="H5021" s="139" t="inlineStr">
        <is>
          <t>PSIB0000529</t>
        </is>
      </c>
      <c r="I5021" s="139" t="inlineStr">
        <is>
          <t>SBIN0011361</t>
        </is>
      </c>
    </row>
    <row r="5022" ht="14.4" customHeight="1">
      <c r="E5022" s="139" t="inlineStr">
        <is>
          <t>ANDB0002431</t>
        </is>
      </c>
      <c r="F5022" s="139" t="inlineStr">
        <is>
          <t>CNRB0002751</t>
        </is>
      </c>
      <c r="G5022" s="139" t="inlineStr">
        <is>
          <t>ICIC0002272</t>
        </is>
      </c>
      <c r="H5022" s="139" t="inlineStr">
        <is>
          <t>PSIB0000528</t>
        </is>
      </c>
      <c r="I5022" s="139" t="inlineStr">
        <is>
          <t>SBIN0011358</t>
        </is>
      </c>
    </row>
    <row r="5023" ht="14.4" customHeight="1">
      <c r="E5023" s="139" t="inlineStr">
        <is>
          <t>ANDB0002430</t>
        </is>
      </c>
      <c r="F5023" s="139" t="inlineStr">
        <is>
          <t>CNRB0002750</t>
        </is>
      </c>
      <c r="G5023" s="139" t="inlineStr">
        <is>
          <t>ICIC0002271</t>
        </is>
      </c>
      <c r="H5023" s="139" t="inlineStr">
        <is>
          <t>PSIB0000527</t>
        </is>
      </c>
      <c r="I5023" s="139" t="inlineStr">
        <is>
          <t>SBIN0011357</t>
        </is>
      </c>
    </row>
    <row r="5024" ht="14.4" customHeight="1">
      <c r="E5024" s="139" t="inlineStr">
        <is>
          <t>ANDB0002429</t>
        </is>
      </c>
      <c r="F5024" s="139" t="inlineStr">
        <is>
          <t>CNRB0002749</t>
        </is>
      </c>
      <c r="G5024" s="139" t="inlineStr">
        <is>
          <t>ICIC0002270</t>
        </is>
      </c>
      <c r="H5024" s="139" t="inlineStr">
        <is>
          <t>PSIB0000526</t>
        </is>
      </c>
      <c r="I5024" s="139" t="inlineStr">
        <is>
          <t>SBIN0011356</t>
        </is>
      </c>
    </row>
    <row r="5025" ht="14.4" customHeight="1">
      <c r="E5025" s="139" t="inlineStr">
        <is>
          <t>ANDB0002428</t>
        </is>
      </c>
      <c r="F5025" s="139" t="inlineStr">
        <is>
          <t>CNRB0002748</t>
        </is>
      </c>
      <c r="G5025" s="139" t="inlineStr">
        <is>
          <t>ICIC0002269</t>
        </is>
      </c>
      <c r="H5025" s="139" t="inlineStr">
        <is>
          <t>PSIB0000525</t>
        </is>
      </c>
      <c r="I5025" s="139" t="inlineStr">
        <is>
          <t>SBIN0011355</t>
        </is>
      </c>
    </row>
    <row r="5026" ht="14.4" customHeight="1">
      <c r="E5026" s="139" t="inlineStr">
        <is>
          <t>ANDB0002427</t>
        </is>
      </c>
      <c r="F5026" s="139" t="inlineStr">
        <is>
          <t>CNRB0002747</t>
        </is>
      </c>
      <c r="G5026" s="139" t="inlineStr">
        <is>
          <t>ICIC0002268</t>
        </is>
      </c>
      <c r="H5026" s="139" t="inlineStr">
        <is>
          <t>PSIB0000524</t>
        </is>
      </c>
      <c r="I5026" s="139" t="inlineStr">
        <is>
          <t>SBIN0011354</t>
        </is>
      </c>
    </row>
    <row r="5027" ht="14.4" customHeight="1">
      <c r="E5027" s="139" t="inlineStr">
        <is>
          <t>ANDB0002426</t>
        </is>
      </c>
      <c r="F5027" s="139" t="inlineStr">
        <is>
          <t>CNRB0002746</t>
        </is>
      </c>
      <c r="G5027" s="139" t="inlineStr">
        <is>
          <t>ICIC0002267</t>
        </is>
      </c>
      <c r="H5027" s="139" t="inlineStr">
        <is>
          <t>PSIB0000523</t>
        </is>
      </c>
      <c r="I5027" s="139" t="inlineStr">
        <is>
          <t>SBIN0011353</t>
        </is>
      </c>
    </row>
    <row r="5028" ht="14.4" customHeight="1">
      <c r="E5028" s="139" t="inlineStr">
        <is>
          <t>ANDB0002425</t>
        </is>
      </c>
      <c r="F5028" s="139" t="inlineStr">
        <is>
          <t>CNRB0002743</t>
        </is>
      </c>
      <c r="G5028" s="139" t="inlineStr">
        <is>
          <t>ICIC0002266</t>
        </is>
      </c>
      <c r="H5028" s="139" t="inlineStr">
        <is>
          <t>PSIB0000522</t>
        </is>
      </c>
      <c r="I5028" s="139" t="inlineStr">
        <is>
          <t>SBIN0011352</t>
        </is>
      </c>
    </row>
    <row r="5029" ht="14.4" customHeight="1">
      <c r="E5029" s="139" t="inlineStr">
        <is>
          <t>ANDB0002424</t>
        </is>
      </c>
      <c r="F5029" s="139" t="inlineStr">
        <is>
          <t>CNRB0002742</t>
        </is>
      </c>
      <c r="G5029" s="139" t="inlineStr">
        <is>
          <t>ICIC0002265</t>
        </is>
      </c>
      <c r="H5029" s="139" t="inlineStr">
        <is>
          <t>PSIB0000521</t>
        </is>
      </c>
      <c r="I5029" s="139" t="inlineStr">
        <is>
          <t>SBIN0011351</t>
        </is>
      </c>
    </row>
    <row r="5030" ht="14.4" customHeight="1">
      <c r="E5030" s="139" t="inlineStr">
        <is>
          <t>ANDB0002421</t>
        </is>
      </c>
      <c r="F5030" s="139" t="inlineStr">
        <is>
          <t>CNRB0002741</t>
        </is>
      </c>
      <c r="G5030" s="139" t="inlineStr">
        <is>
          <t>ICIC0002264</t>
        </is>
      </c>
      <c r="H5030" s="139" t="inlineStr">
        <is>
          <t>PSIB0000520</t>
        </is>
      </c>
      <c r="I5030" s="139" t="inlineStr">
        <is>
          <t>SBIN0011350</t>
        </is>
      </c>
    </row>
    <row r="5031" ht="14.4" customHeight="1">
      <c r="E5031" s="139" t="inlineStr">
        <is>
          <t>ANDB0002420</t>
        </is>
      </c>
      <c r="F5031" s="139" t="inlineStr">
        <is>
          <t>CNRB0002740</t>
        </is>
      </c>
      <c r="G5031" s="139" t="inlineStr">
        <is>
          <t>ICIC0002263</t>
        </is>
      </c>
      <c r="H5031" s="139" t="inlineStr">
        <is>
          <t>PSIB0000519</t>
        </is>
      </c>
      <c r="I5031" s="139" t="inlineStr">
        <is>
          <t>SBIN0011349</t>
        </is>
      </c>
    </row>
    <row r="5032" ht="14.4" customHeight="1">
      <c r="E5032" s="139" t="inlineStr">
        <is>
          <t>ANDB0002419</t>
        </is>
      </c>
      <c r="F5032" s="139" t="inlineStr">
        <is>
          <t>CNRB0002739</t>
        </is>
      </c>
      <c r="G5032" s="139" t="inlineStr">
        <is>
          <t>ICIC0002262</t>
        </is>
      </c>
      <c r="H5032" s="139" t="inlineStr">
        <is>
          <t>PSIB0000518</t>
        </is>
      </c>
      <c r="I5032" s="139" t="inlineStr">
        <is>
          <t>SBIN0011348</t>
        </is>
      </c>
    </row>
    <row r="5033" ht="14.4" customHeight="1">
      <c r="E5033" s="139" t="inlineStr">
        <is>
          <t>ANDB0002418</t>
        </is>
      </c>
      <c r="F5033" s="139" t="inlineStr">
        <is>
          <t>CNRB0002738</t>
        </is>
      </c>
      <c r="G5033" s="139" t="inlineStr">
        <is>
          <t>ICIC0002261</t>
        </is>
      </c>
      <c r="H5033" s="139" t="inlineStr">
        <is>
          <t>PSIB0000517</t>
        </is>
      </c>
      <c r="I5033" s="139" t="inlineStr">
        <is>
          <t>SBIN0011347</t>
        </is>
      </c>
    </row>
    <row r="5034" ht="14.4" customHeight="1">
      <c r="E5034" s="139" t="inlineStr">
        <is>
          <t>ANDB0002417</t>
        </is>
      </c>
      <c r="F5034" s="139" t="inlineStr">
        <is>
          <t>CNRB0002737</t>
        </is>
      </c>
      <c r="G5034" s="139" t="inlineStr">
        <is>
          <t>ICIC0002260</t>
        </is>
      </c>
      <c r="H5034" s="139" t="inlineStr">
        <is>
          <t>PSIB0000516</t>
        </is>
      </c>
      <c r="I5034" s="139" t="inlineStr">
        <is>
          <t>SBIN0011346</t>
        </is>
      </c>
    </row>
    <row r="5035" ht="14.4" customHeight="1">
      <c r="E5035" s="139" t="inlineStr">
        <is>
          <t>ANDB0002416</t>
        </is>
      </c>
      <c r="F5035" s="139" t="inlineStr">
        <is>
          <t>CNRB0002734</t>
        </is>
      </c>
      <c r="G5035" s="139" t="inlineStr">
        <is>
          <t>ICIC0002259</t>
        </is>
      </c>
      <c r="H5035" s="139" t="inlineStr">
        <is>
          <t>PSIB0000515</t>
        </is>
      </c>
      <c r="I5035" s="139" t="inlineStr">
        <is>
          <t>SBIN0011345</t>
        </is>
      </c>
    </row>
    <row r="5036" ht="14.4" customHeight="1">
      <c r="E5036" s="139" t="inlineStr">
        <is>
          <t>ANDB0002415</t>
        </is>
      </c>
      <c r="F5036" s="139" t="inlineStr">
        <is>
          <t>CNRB0002733</t>
        </is>
      </c>
      <c r="G5036" s="139" t="inlineStr">
        <is>
          <t>ICIC0002258</t>
        </is>
      </c>
      <c r="H5036" s="139" t="inlineStr">
        <is>
          <t>PSIB0000514</t>
        </is>
      </c>
      <c r="I5036" s="139" t="inlineStr">
        <is>
          <t>SBIN0011344</t>
        </is>
      </c>
    </row>
    <row r="5037" ht="14.4" customHeight="1">
      <c r="E5037" s="139" t="inlineStr">
        <is>
          <t>ANDB0002414</t>
        </is>
      </c>
      <c r="F5037" s="139" t="inlineStr">
        <is>
          <t>CNRB0002732</t>
        </is>
      </c>
      <c r="G5037" s="139" t="inlineStr">
        <is>
          <t>ICIC0002257</t>
        </is>
      </c>
      <c r="H5037" s="139" t="inlineStr">
        <is>
          <t>PSIB0000513</t>
        </is>
      </c>
      <c r="I5037" s="139" t="inlineStr">
        <is>
          <t>SBIN0011343</t>
        </is>
      </c>
    </row>
    <row r="5038" ht="14.4" customHeight="1">
      <c r="E5038" s="139" t="inlineStr">
        <is>
          <t>ANDB0002413</t>
        </is>
      </c>
      <c r="F5038" s="139" t="inlineStr">
        <is>
          <t>CNRB0002731</t>
        </is>
      </c>
      <c r="G5038" s="139" t="inlineStr">
        <is>
          <t>ICIC0002256</t>
        </is>
      </c>
      <c r="H5038" s="139" t="inlineStr">
        <is>
          <t>PSIB0000512</t>
        </is>
      </c>
      <c r="I5038" s="139" t="inlineStr">
        <is>
          <t>SBIN0011342</t>
        </is>
      </c>
    </row>
    <row r="5039" ht="14.4" customHeight="1">
      <c r="E5039" s="139" t="inlineStr">
        <is>
          <t>ANDB0002411</t>
        </is>
      </c>
      <c r="F5039" s="139" t="inlineStr">
        <is>
          <t>CNRB0002730</t>
        </is>
      </c>
      <c r="G5039" s="139" t="inlineStr">
        <is>
          <t>ICIC0002255</t>
        </is>
      </c>
      <c r="H5039" s="139" t="inlineStr">
        <is>
          <t>PSIB0000511</t>
        </is>
      </c>
      <c r="I5039" s="139" t="inlineStr">
        <is>
          <t>SBIN0011340</t>
        </is>
      </c>
    </row>
    <row r="5040" ht="14.4" customHeight="1">
      <c r="E5040" s="139" t="inlineStr">
        <is>
          <t>ANDB0002410</t>
        </is>
      </c>
      <c r="F5040" s="139" t="inlineStr">
        <is>
          <t>CNRB0002729</t>
        </is>
      </c>
      <c r="G5040" s="139" t="inlineStr">
        <is>
          <t>ICIC0002254</t>
        </is>
      </c>
      <c r="H5040" s="139" t="inlineStr">
        <is>
          <t>PSIB0000510</t>
        </is>
      </c>
      <c r="I5040" s="139" t="inlineStr">
        <is>
          <t>SBIN0011339</t>
        </is>
      </c>
    </row>
    <row r="5041" ht="14.4" customHeight="1">
      <c r="E5041" s="139" t="inlineStr">
        <is>
          <t>ANDB0002409</t>
        </is>
      </c>
      <c r="F5041" s="139" t="inlineStr">
        <is>
          <t>CNRB0002728</t>
        </is>
      </c>
      <c r="G5041" s="139" t="inlineStr">
        <is>
          <t>ICIC0002253</t>
        </is>
      </c>
      <c r="H5041" s="139" t="inlineStr">
        <is>
          <t>PSIB0000509</t>
        </is>
      </c>
      <c r="I5041" s="139" t="inlineStr">
        <is>
          <t>SBIN0011338</t>
        </is>
      </c>
    </row>
    <row r="5042" ht="14.4" customHeight="1">
      <c r="E5042" s="139" t="inlineStr">
        <is>
          <t>ANDB0002408</t>
        </is>
      </c>
      <c r="F5042" s="139" t="inlineStr">
        <is>
          <t>CNRB0002727</t>
        </is>
      </c>
      <c r="G5042" s="139" t="inlineStr">
        <is>
          <t>ICIC0002252</t>
        </is>
      </c>
      <c r="H5042" s="139" t="inlineStr">
        <is>
          <t>PSIB0000508</t>
        </is>
      </c>
      <c r="I5042" s="139" t="inlineStr">
        <is>
          <t>SBIN0011336</t>
        </is>
      </c>
    </row>
    <row r="5043" ht="14.4" customHeight="1">
      <c r="E5043" s="139" t="inlineStr">
        <is>
          <t>ANDB0002407</t>
        </is>
      </c>
      <c r="F5043" s="139" t="inlineStr">
        <is>
          <t>CNRB0002726</t>
        </is>
      </c>
      <c r="G5043" s="139" t="inlineStr">
        <is>
          <t>ICIC0002251</t>
        </is>
      </c>
      <c r="H5043" s="139" t="inlineStr">
        <is>
          <t>PSIB0000507</t>
        </is>
      </c>
      <c r="I5043" s="139" t="inlineStr">
        <is>
          <t>SBIN0011335</t>
        </is>
      </c>
    </row>
    <row r="5044" ht="14.4" customHeight="1">
      <c r="E5044" s="139" t="inlineStr">
        <is>
          <t>ANDB0002406</t>
        </is>
      </c>
      <c r="F5044" s="139" t="inlineStr">
        <is>
          <t>CNRB0002725</t>
        </is>
      </c>
      <c r="G5044" s="139" t="inlineStr">
        <is>
          <t>ICIC0002250</t>
        </is>
      </c>
      <c r="H5044" s="139" t="inlineStr">
        <is>
          <t>PSIB0000506</t>
        </is>
      </c>
      <c r="I5044" s="139" t="inlineStr">
        <is>
          <t>SBIN0011334</t>
        </is>
      </c>
    </row>
    <row r="5045" ht="14.4" customHeight="1">
      <c r="E5045" s="139" t="inlineStr">
        <is>
          <t>ANDB0002405</t>
        </is>
      </c>
      <c r="F5045" s="139" t="inlineStr">
        <is>
          <t>CNRB0002724</t>
        </is>
      </c>
      <c r="G5045" s="139" t="inlineStr">
        <is>
          <t>ICIC0002249</t>
        </is>
      </c>
      <c r="H5045" s="139" t="inlineStr">
        <is>
          <t>PSIB0000505</t>
        </is>
      </c>
      <c r="I5045" s="139" t="inlineStr">
        <is>
          <t>SBIN0011333</t>
        </is>
      </c>
    </row>
    <row r="5046" ht="14.4" customHeight="1">
      <c r="E5046" s="139" t="inlineStr">
        <is>
          <t>ANDB0002404</t>
        </is>
      </c>
      <c r="F5046" s="139" t="inlineStr">
        <is>
          <t>CNRB0002723</t>
        </is>
      </c>
      <c r="G5046" s="139" t="inlineStr">
        <is>
          <t>ICIC0002248</t>
        </is>
      </c>
      <c r="H5046" s="139" t="inlineStr">
        <is>
          <t>PSIB0000504</t>
        </is>
      </c>
      <c r="I5046" s="139" t="inlineStr">
        <is>
          <t>SBIN0011332</t>
        </is>
      </c>
    </row>
    <row r="5047" ht="14.4" customHeight="1">
      <c r="E5047" s="139" t="inlineStr">
        <is>
          <t>ANDB0002403</t>
        </is>
      </c>
      <c r="F5047" s="139" t="inlineStr">
        <is>
          <t>CNRB0002722</t>
        </is>
      </c>
      <c r="G5047" s="139" t="inlineStr">
        <is>
          <t>ICIC0002247</t>
        </is>
      </c>
      <c r="H5047" s="139" t="inlineStr">
        <is>
          <t>PSIB0000503</t>
        </is>
      </c>
      <c r="I5047" s="139" t="inlineStr">
        <is>
          <t>SBIN0011331</t>
        </is>
      </c>
    </row>
    <row r="5048" ht="14.4" customHeight="1">
      <c r="E5048" s="139" t="inlineStr">
        <is>
          <t>ANDB0002402</t>
        </is>
      </c>
      <c r="F5048" s="139" t="inlineStr">
        <is>
          <t>CNRB0002720</t>
        </is>
      </c>
      <c r="G5048" s="139" t="inlineStr">
        <is>
          <t>ICIC0002246</t>
        </is>
      </c>
      <c r="H5048" s="139" t="inlineStr">
        <is>
          <t>PSIB0000502</t>
        </is>
      </c>
      <c r="I5048" s="139" t="inlineStr">
        <is>
          <t>SBIN0011330</t>
        </is>
      </c>
    </row>
    <row r="5049" ht="14.4" customHeight="1">
      <c r="E5049" s="139" t="inlineStr">
        <is>
          <t>ANDB0002401</t>
        </is>
      </c>
      <c r="F5049" s="139" t="inlineStr">
        <is>
          <t>CNRB0002719</t>
        </is>
      </c>
      <c r="G5049" s="139" t="inlineStr">
        <is>
          <t>ICIC0002245</t>
        </is>
      </c>
      <c r="H5049" s="139" t="inlineStr">
        <is>
          <t>PSIB0000501</t>
        </is>
      </c>
      <c r="I5049" s="139" t="inlineStr">
        <is>
          <t>SBIN0011329</t>
        </is>
      </c>
    </row>
    <row r="5050" ht="14.4" customHeight="1">
      <c r="E5050" s="139" t="inlineStr">
        <is>
          <t>ANDB0002400</t>
        </is>
      </c>
      <c r="F5050" s="139" t="inlineStr">
        <is>
          <t>CNRB0002718</t>
        </is>
      </c>
      <c r="G5050" s="139" t="inlineStr">
        <is>
          <t>ICIC0002244</t>
        </is>
      </c>
      <c r="H5050" s="139" t="inlineStr">
        <is>
          <t>PSIB0000500</t>
        </is>
      </c>
      <c r="I5050" s="139" t="inlineStr">
        <is>
          <t>SBIN0011328</t>
        </is>
      </c>
    </row>
    <row r="5051" ht="14.4" customHeight="1">
      <c r="E5051" s="139" t="inlineStr">
        <is>
          <t>ANDB0002399</t>
        </is>
      </c>
      <c r="F5051" s="139" t="inlineStr">
        <is>
          <t>CNRB0002716</t>
        </is>
      </c>
      <c r="G5051" s="139" t="inlineStr">
        <is>
          <t>ICIC0002243</t>
        </is>
      </c>
      <c r="H5051" s="139" t="inlineStr">
        <is>
          <t>PSIB0000499</t>
        </is>
      </c>
      <c r="I5051" s="139" t="inlineStr">
        <is>
          <t>SBIN0011327</t>
        </is>
      </c>
    </row>
    <row r="5052" ht="14.4" customHeight="1">
      <c r="E5052" s="139" t="inlineStr">
        <is>
          <t>ANDB0002398</t>
        </is>
      </c>
      <c r="F5052" s="139" t="inlineStr">
        <is>
          <t>CNRB0002715</t>
        </is>
      </c>
      <c r="G5052" s="139" t="inlineStr">
        <is>
          <t>ICIC0002242</t>
        </is>
      </c>
      <c r="H5052" s="139" t="inlineStr">
        <is>
          <t>PSIB0000498</t>
        </is>
      </c>
      <c r="I5052" s="139" t="inlineStr">
        <is>
          <t>SBIN0011326</t>
        </is>
      </c>
    </row>
    <row r="5053" ht="14.4" customHeight="1">
      <c r="E5053" s="139" t="inlineStr">
        <is>
          <t>ANDB0002397</t>
        </is>
      </c>
      <c r="F5053" s="139" t="inlineStr">
        <is>
          <t>CNRB0002714</t>
        </is>
      </c>
      <c r="G5053" s="139" t="inlineStr">
        <is>
          <t>ICIC0002241</t>
        </is>
      </c>
      <c r="H5053" s="139" t="inlineStr">
        <is>
          <t>PSIB0000497</t>
        </is>
      </c>
      <c r="I5053" s="139" t="inlineStr">
        <is>
          <t>SBIN0011325</t>
        </is>
      </c>
    </row>
    <row r="5054" ht="14.4" customHeight="1">
      <c r="E5054" s="139" t="inlineStr">
        <is>
          <t>ANDB0002396</t>
        </is>
      </c>
      <c r="F5054" s="139" t="inlineStr">
        <is>
          <t>CNRB0002712</t>
        </is>
      </c>
      <c r="G5054" s="139" t="inlineStr">
        <is>
          <t>ICIC0002240</t>
        </is>
      </c>
      <c r="H5054" s="139" t="inlineStr">
        <is>
          <t>PSIB0000496</t>
        </is>
      </c>
      <c r="I5054" s="139" t="inlineStr">
        <is>
          <t>SBIN0011324</t>
        </is>
      </c>
    </row>
    <row r="5055" ht="14.4" customHeight="1">
      <c r="E5055" s="139" t="inlineStr">
        <is>
          <t>ANDB0002395</t>
        </is>
      </c>
      <c r="F5055" s="139" t="inlineStr">
        <is>
          <t>CNRB0002711</t>
        </is>
      </c>
      <c r="G5055" s="139" t="inlineStr">
        <is>
          <t>ICIC0002239</t>
        </is>
      </c>
      <c r="H5055" s="139" t="inlineStr">
        <is>
          <t>PSIB0000495</t>
        </is>
      </c>
      <c r="I5055" s="139" t="inlineStr">
        <is>
          <t>SBIN0011323</t>
        </is>
      </c>
    </row>
    <row r="5056" ht="14.4" customHeight="1">
      <c r="E5056" s="139" t="inlineStr">
        <is>
          <t>ANDB0002394</t>
        </is>
      </c>
      <c r="F5056" s="139" t="inlineStr">
        <is>
          <t>CNRB0002710</t>
        </is>
      </c>
      <c r="G5056" s="139" t="inlineStr">
        <is>
          <t>ICIC0002238</t>
        </is>
      </c>
      <c r="H5056" s="139" t="inlineStr">
        <is>
          <t>PSIB0000494</t>
        </is>
      </c>
      <c r="I5056" s="139" t="inlineStr">
        <is>
          <t>SBIN0011322</t>
        </is>
      </c>
    </row>
    <row r="5057" ht="14.4" customHeight="1">
      <c r="E5057" s="139" t="inlineStr">
        <is>
          <t>ANDB0002393</t>
        </is>
      </c>
      <c r="F5057" s="139" t="inlineStr">
        <is>
          <t>CNRB0002709</t>
        </is>
      </c>
      <c r="G5057" s="139" t="inlineStr">
        <is>
          <t>ICIC0002237</t>
        </is>
      </c>
      <c r="H5057" s="139" t="inlineStr">
        <is>
          <t>PSIB0000493</t>
        </is>
      </c>
      <c r="I5057" s="139" t="inlineStr">
        <is>
          <t>SBIN0011321</t>
        </is>
      </c>
    </row>
    <row r="5058" ht="14.4" customHeight="1">
      <c r="E5058" s="139" t="inlineStr">
        <is>
          <t>ANDB0002392</t>
        </is>
      </c>
      <c r="F5058" s="139" t="inlineStr">
        <is>
          <t>CNRB0002708</t>
        </is>
      </c>
      <c r="G5058" s="139" t="inlineStr">
        <is>
          <t>ICIC0002236</t>
        </is>
      </c>
      <c r="H5058" s="139" t="inlineStr">
        <is>
          <t>PSIB0000492</t>
        </is>
      </c>
      <c r="I5058" s="139" t="inlineStr">
        <is>
          <t>SBIN0011320</t>
        </is>
      </c>
    </row>
    <row r="5059" ht="14.4" customHeight="1">
      <c r="E5059" s="139" t="inlineStr">
        <is>
          <t>ANDB0002391</t>
        </is>
      </c>
      <c r="F5059" s="139" t="inlineStr">
        <is>
          <t>CNRB0002706</t>
        </is>
      </c>
      <c r="G5059" s="139" t="inlineStr">
        <is>
          <t>ICIC0002235</t>
        </is>
      </c>
      <c r="H5059" s="139" t="inlineStr">
        <is>
          <t>PSIB0000491</t>
        </is>
      </c>
      <c r="I5059" s="139" t="inlineStr">
        <is>
          <t>SBIN0011319</t>
        </is>
      </c>
    </row>
    <row r="5060" ht="14.4" customHeight="1">
      <c r="E5060" s="139" t="inlineStr">
        <is>
          <t>ANDB0002390</t>
        </is>
      </c>
      <c r="F5060" s="139" t="inlineStr">
        <is>
          <t>CNRB0002705</t>
        </is>
      </c>
      <c r="G5060" s="139" t="inlineStr">
        <is>
          <t>ICIC0002234</t>
        </is>
      </c>
      <c r="H5060" s="139" t="inlineStr">
        <is>
          <t>PSIB0000490</t>
        </is>
      </c>
      <c r="I5060" s="139" t="inlineStr">
        <is>
          <t>SBIN0011318</t>
        </is>
      </c>
    </row>
    <row r="5061" ht="14.4" customHeight="1">
      <c r="E5061" s="139" t="inlineStr">
        <is>
          <t>ANDB0002389</t>
        </is>
      </c>
      <c r="F5061" s="139" t="inlineStr">
        <is>
          <t>CNRB0002703</t>
        </is>
      </c>
      <c r="G5061" s="139" t="inlineStr">
        <is>
          <t>ICIC0002233</t>
        </is>
      </c>
      <c r="H5061" s="139" t="inlineStr">
        <is>
          <t>PSIB0000489</t>
        </is>
      </c>
      <c r="I5061" s="139" t="inlineStr">
        <is>
          <t>SBIN0011317</t>
        </is>
      </c>
    </row>
    <row r="5062" ht="14.4" customHeight="1">
      <c r="E5062" s="139" t="inlineStr">
        <is>
          <t>ANDB0002388</t>
        </is>
      </c>
      <c r="F5062" s="139" t="inlineStr">
        <is>
          <t>CNRB0002702</t>
        </is>
      </c>
      <c r="G5062" s="139" t="inlineStr">
        <is>
          <t>ICIC0002232</t>
        </is>
      </c>
      <c r="H5062" s="139" t="inlineStr">
        <is>
          <t>PSIB0000488</t>
        </is>
      </c>
      <c r="I5062" s="139" t="inlineStr">
        <is>
          <t>SBIN0011316</t>
        </is>
      </c>
    </row>
    <row r="5063" ht="14.4" customHeight="1">
      <c r="E5063" s="139" t="inlineStr">
        <is>
          <t>ANDB0002387</t>
        </is>
      </c>
      <c r="F5063" s="139" t="inlineStr">
        <is>
          <t>CNRB0002700</t>
        </is>
      </c>
      <c r="G5063" s="139" t="inlineStr">
        <is>
          <t>ICIC0002231</t>
        </is>
      </c>
      <c r="H5063" s="139" t="inlineStr">
        <is>
          <t>PSIB0000487</t>
        </is>
      </c>
      <c r="I5063" s="139" t="inlineStr">
        <is>
          <t>SBIN0011315</t>
        </is>
      </c>
    </row>
    <row r="5064" ht="14.4" customHeight="1">
      <c r="E5064" s="139" t="inlineStr">
        <is>
          <t>ANDB0002386</t>
        </is>
      </c>
      <c r="F5064" s="139" t="inlineStr">
        <is>
          <t>CNRB0002699</t>
        </is>
      </c>
      <c r="G5064" s="139" t="inlineStr">
        <is>
          <t>ICIC0002230</t>
        </is>
      </c>
      <c r="H5064" s="139" t="inlineStr">
        <is>
          <t>PSIB0000486</t>
        </is>
      </c>
      <c r="I5064" s="139" t="inlineStr">
        <is>
          <t>SBIN0011314</t>
        </is>
      </c>
    </row>
    <row r="5065" ht="14.4" customHeight="1">
      <c r="E5065" s="139" t="inlineStr">
        <is>
          <t>ANDB0002385</t>
        </is>
      </c>
      <c r="F5065" s="139" t="inlineStr">
        <is>
          <t>CNRB0002698</t>
        </is>
      </c>
      <c r="G5065" s="139" t="inlineStr">
        <is>
          <t>ICIC0002229</t>
        </is>
      </c>
      <c r="H5065" s="139" t="inlineStr">
        <is>
          <t>PSIB0000485</t>
        </is>
      </c>
      <c r="I5065" s="139" t="inlineStr">
        <is>
          <t>SBIN0011313</t>
        </is>
      </c>
    </row>
    <row r="5066" ht="14.4" customHeight="1">
      <c r="E5066" s="139" t="inlineStr">
        <is>
          <t>ANDB0002384</t>
        </is>
      </c>
      <c r="F5066" s="139" t="inlineStr">
        <is>
          <t>CNRB0002697</t>
        </is>
      </c>
      <c r="G5066" s="139" t="inlineStr">
        <is>
          <t>ICIC0002228</t>
        </is>
      </c>
      <c r="H5066" s="139" t="inlineStr">
        <is>
          <t>PSIB0000484</t>
        </is>
      </c>
      <c r="I5066" s="139" t="inlineStr">
        <is>
          <t>SBIN0011312</t>
        </is>
      </c>
    </row>
    <row r="5067" ht="14.4" customHeight="1">
      <c r="E5067" s="139" t="inlineStr">
        <is>
          <t>ANDB0002383</t>
        </is>
      </c>
      <c r="F5067" s="139" t="inlineStr">
        <is>
          <t>CNRB0002696</t>
        </is>
      </c>
      <c r="G5067" s="139" t="inlineStr">
        <is>
          <t>ICIC0002227</t>
        </is>
      </c>
      <c r="H5067" s="139" t="inlineStr">
        <is>
          <t>PSIB0000483</t>
        </is>
      </c>
      <c r="I5067" s="139" t="inlineStr">
        <is>
          <t>SBIN0011311</t>
        </is>
      </c>
    </row>
    <row r="5068" ht="14.4" customHeight="1">
      <c r="E5068" s="139" t="inlineStr">
        <is>
          <t>ANDB0002382</t>
        </is>
      </c>
      <c r="F5068" s="139" t="inlineStr">
        <is>
          <t>CNRB0002695</t>
        </is>
      </c>
      <c r="G5068" s="139" t="inlineStr">
        <is>
          <t>ICIC0002226</t>
        </is>
      </c>
      <c r="H5068" s="139" t="inlineStr">
        <is>
          <t>PSIB0000482</t>
        </is>
      </c>
      <c r="I5068" s="139" t="inlineStr">
        <is>
          <t>SBIN0011310</t>
        </is>
      </c>
    </row>
    <row r="5069" ht="14.4" customHeight="1">
      <c r="E5069" s="139" t="inlineStr">
        <is>
          <t>ANDB0002381</t>
        </is>
      </c>
      <c r="F5069" s="139" t="inlineStr">
        <is>
          <t>CNRB0002692</t>
        </is>
      </c>
      <c r="G5069" s="139" t="inlineStr">
        <is>
          <t>ICIC0002225</t>
        </is>
      </c>
      <c r="H5069" s="139" t="inlineStr">
        <is>
          <t>PSIB0000481</t>
        </is>
      </c>
      <c r="I5069" s="139" t="inlineStr">
        <is>
          <t>SBIN0011309</t>
        </is>
      </c>
    </row>
    <row r="5070" ht="14.4" customHeight="1">
      <c r="E5070" s="139" t="inlineStr">
        <is>
          <t>ANDB0002380</t>
        </is>
      </c>
      <c r="F5070" s="139" t="inlineStr">
        <is>
          <t>CNRB0002691</t>
        </is>
      </c>
      <c r="G5070" s="139" t="inlineStr">
        <is>
          <t>ICIC0002224</t>
        </is>
      </c>
      <c r="H5070" s="139" t="inlineStr">
        <is>
          <t>PSIB0000480</t>
        </is>
      </c>
      <c r="I5070" s="139" t="inlineStr">
        <is>
          <t>SBIN0011308</t>
        </is>
      </c>
    </row>
    <row r="5071" ht="14.4" customHeight="1">
      <c r="E5071" s="139" t="inlineStr">
        <is>
          <t>ANDB0002379</t>
        </is>
      </c>
      <c r="F5071" s="139" t="inlineStr">
        <is>
          <t>CNRB0002690</t>
        </is>
      </c>
      <c r="G5071" s="139" t="inlineStr">
        <is>
          <t>ICIC0002223</t>
        </is>
      </c>
      <c r="H5071" s="139" t="inlineStr">
        <is>
          <t>PSIB0000479</t>
        </is>
      </c>
      <c r="I5071" s="139" t="inlineStr">
        <is>
          <t>SBIN0011307</t>
        </is>
      </c>
    </row>
    <row r="5072" ht="14.4" customHeight="1">
      <c r="E5072" s="139" t="inlineStr">
        <is>
          <t>ANDB0002378</t>
        </is>
      </c>
      <c r="F5072" s="139" t="inlineStr">
        <is>
          <t>CNRB0002689</t>
        </is>
      </c>
      <c r="G5072" s="139" t="inlineStr">
        <is>
          <t>ICIC0002222</t>
        </is>
      </c>
      <c r="H5072" s="139" t="inlineStr">
        <is>
          <t>PSIB0000478</t>
        </is>
      </c>
      <c r="I5072" s="139" t="inlineStr">
        <is>
          <t>SBIN0011306</t>
        </is>
      </c>
    </row>
    <row r="5073" ht="14.4" customHeight="1">
      <c r="E5073" s="139" t="inlineStr">
        <is>
          <t>ANDB0002377</t>
        </is>
      </c>
      <c r="F5073" s="139" t="inlineStr">
        <is>
          <t>CNRB0002688</t>
        </is>
      </c>
      <c r="G5073" s="139" t="inlineStr">
        <is>
          <t>ICIC0002221</t>
        </is>
      </c>
      <c r="H5073" s="139" t="inlineStr">
        <is>
          <t>PSIB0000477</t>
        </is>
      </c>
      <c r="I5073" s="139" t="inlineStr">
        <is>
          <t>SBIN0011305</t>
        </is>
      </c>
    </row>
    <row r="5074" ht="14.4" customHeight="1">
      <c r="E5074" s="139" t="inlineStr">
        <is>
          <t>ANDB0002376</t>
        </is>
      </c>
      <c r="F5074" s="139" t="inlineStr">
        <is>
          <t>CNRB0002687</t>
        </is>
      </c>
      <c r="G5074" s="139" t="inlineStr">
        <is>
          <t>ICIC0002220</t>
        </is>
      </c>
      <c r="H5074" s="139" t="inlineStr">
        <is>
          <t>PSIB0000476</t>
        </is>
      </c>
      <c r="I5074" s="139" t="inlineStr">
        <is>
          <t>SBIN0011304</t>
        </is>
      </c>
    </row>
    <row r="5075" ht="14.4" customHeight="1">
      <c r="E5075" s="139" t="inlineStr">
        <is>
          <t>ANDB0002375</t>
        </is>
      </c>
      <c r="F5075" s="139" t="inlineStr">
        <is>
          <t>CNRB0002686</t>
        </is>
      </c>
      <c r="G5075" s="139" t="inlineStr">
        <is>
          <t>ICIC0002219</t>
        </is>
      </c>
      <c r="H5075" s="139" t="inlineStr">
        <is>
          <t>PSIB0000475</t>
        </is>
      </c>
      <c r="I5075" s="139" t="inlineStr">
        <is>
          <t>SBIN0011303</t>
        </is>
      </c>
    </row>
    <row r="5076" ht="14.4" customHeight="1">
      <c r="E5076" s="139" t="inlineStr">
        <is>
          <t>ANDB0002374</t>
        </is>
      </c>
      <c r="F5076" s="139" t="inlineStr">
        <is>
          <t>CNRB0002685</t>
        </is>
      </c>
      <c r="G5076" s="139" t="inlineStr">
        <is>
          <t>ICIC0002218</t>
        </is>
      </c>
      <c r="H5076" s="139" t="inlineStr">
        <is>
          <t>PSIB0000474</t>
        </is>
      </c>
      <c r="I5076" s="139" t="inlineStr">
        <is>
          <t>SBIN0011302</t>
        </is>
      </c>
    </row>
    <row r="5077" ht="14.4" customHeight="1">
      <c r="E5077" s="139" t="inlineStr">
        <is>
          <t>ANDB0002373</t>
        </is>
      </c>
      <c r="F5077" s="139" t="inlineStr">
        <is>
          <t>CNRB0002684</t>
        </is>
      </c>
      <c r="G5077" s="139" t="inlineStr">
        <is>
          <t>ICIC0002217</t>
        </is>
      </c>
      <c r="H5077" s="139" t="inlineStr">
        <is>
          <t>PSIB0000473</t>
        </is>
      </c>
      <c r="I5077" s="139" t="inlineStr">
        <is>
          <t>SBIN0011301</t>
        </is>
      </c>
    </row>
    <row r="5078" ht="14.4" customHeight="1">
      <c r="E5078" s="139" t="inlineStr">
        <is>
          <t>ANDB0002372</t>
        </is>
      </c>
      <c r="F5078" s="139" t="inlineStr">
        <is>
          <t>CNRB0002683</t>
        </is>
      </c>
      <c r="G5078" s="139" t="inlineStr">
        <is>
          <t>ICIC0002216</t>
        </is>
      </c>
      <c r="H5078" s="139" t="inlineStr">
        <is>
          <t>PSIB0000472</t>
        </is>
      </c>
      <c r="I5078" s="139" t="inlineStr">
        <is>
          <t>SBIN0011300</t>
        </is>
      </c>
    </row>
    <row r="5079" ht="14.4" customHeight="1">
      <c r="E5079" s="139" t="inlineStr">
        <is>
          <t>ANDB0002371</t>
        </is>
      </c>
      <c r="F5079" s="139" t="inlineStr">
        <is>
          <t>CNRB0002682</t>
        </is>
      </c>
      <c r="G5079" s="139" t="inlineStr">
        <is>
          <t>ICIC0002215</t>
        </is>
      </c>
      <c r="H5079" s="139" t="inlineStr">
        <is>
          <t>PSIB0000471</t>
        </is>
      </c>
      <c r="I5079" s="139" t="inlineStr">
        <is>
          <t>SBIN0011299</t>
        </is>
      </c>
    </row>
    <row r="5080" ht="14.4" customHeight="1">
      <c r="E5080" s="139" t="inlineStr">
        <is>
          <t>ANDB0002370</t>
        </is>
      </c>
      <c r="F5080" s="139" t="inlineStr">
        <is>
          <t>CNRB0002681</t>
        </is>
      </c>
      <c r="G5080" s="139" t="inlineStr">
        <is>
          <t>ICIC0002214</t>
        </is>
      </c>
      <c r="H5080" s="139" t="inlineStr">
        <is>
          <t>PSIB0000470</t>
        </is>
      </c>
      <c r="I5080" s="139" t="inlineStr">
        <is>
          <t>SBIN0011298</t>
        </is>
      </c>
    </row>
    <row r="5081" ht="14.4" customHeight="1">
      <c r="E5081" s="139" t="inlineStr">
        <is>
          <t>ANDB0002369</t>
        </is>
      </c>
      <c r="F5081" s="139" t="inlineStr">
        <is>
          <t>CNRB0002680</t>
        </is>
      </c>
      <c r="G5081" s="139" t="inlineStr">
        <is>
          <t>ICIC0002213</t>
        </is>
      </c>
      <c r="H5081" s="139" t="inlineStr">
        <is>
          <t>PSIB0000469</t>
        </is>
      </c>
      <c r="I5081" s="139" t="inlineStr">
        <is>
          <t>SBIN0011297</t>
        </is>
      </c>
    </row>
    <row r="5082" ht="14.4" customHeight="1">
      <c r="E5082" s="139" t="inlineStr">
        <is>
          <t>ANDB0002368</t>
        </is>
      </c>
      <c r="F5082" s="139" t="inlineStr">
        <is>
          <t>CNRB0002678</t>
        </is>
      </c>
      <c r="G5082" s="139" t="inlineStr">
        <is>
          <t>ICIC0002212</t>
        </is>
      </c>
      <c r="H5082" s="139" t="inlineStr">
        <is>
          <t>PSIB0000468</t>
        </is>
      </c>
      <c r="I5082" s="139" t="inlineStr">
        <is>
          <t>SBIN0011296</t>
        </is>
      </c>
    </row>
    <row r="5083" ht="14.4" customHeight="1">
      <c r="E5083" s="139" t="inlineStr">
        <is>
          <t>ANDB0002367</t>
        </is>
      </c>
      <c r="F5083" s="139" t="inlineStr">
        <is>
          <t>CNRB0002677</t>
        </is>
      </c>
      <c r="G5083" s="139" t="inlineStr">
        <is>
          <t>ICIC0002211</t>
        </is>
      </c>
      <c r="H5083" s="139" t="inlineStr">
        <is>
          <t>PSIB0000467</t>
        </is>
      </c>
      <c r="I5083" s="139" t="inlineStr">
        <is>
          <t>SBIN0011295</t>
        </is>
      </c>
    </row>
    <row r="5084" ht="14.4" customHeight="1">
      <c r="E5084" s="139" t="inlineStr">
        <is>
          <t>ANDB0002366</t>
        </is>
      </c>
      <c r="F5084" s="139" t="inlineStr">
        <is>
          <t>CNRB0002676</t>
        </is>
      </c>
      <c r="G5084" s="139" t="inlineStr">
        <is>
          <t>ICIC0002210</t>
        </is>
      </c>
      <c r="H5084" s="139" t="inlineStr">
        <is>
          <t>PSIB0000466</t>
        </is>
      </c>
      <c r="I5084" s="139" t="inlineStr">
        <is>
          <t>SBIN0011294</t>
        </is>
      </c>
    </row>
    <row r="5085" ht="14.4" customHeight="1">
      <c r="E5085" s="139" t="inlineStr">
        <is>
          <t>ANDB0002365</t>
        </is>
      </c>
      <c r="F5085" s="139" t="inlineStr">
        <is>
          <t>CNRB0002675</t>
        </is>
      </c>
      <c r="G5085" s="139" t="inlineStr">
        <is>
          <t>ICIC0002209</t>
        </is>
      </c>
      <c r="H5085" s="139" t="inlineStr">
        <is>
          <t>PSIB0000465</t>
        </is>
      </c>
      <c r="I5085" s="139" t="inlineStr">
        <is>
          <t>SBIN0011293</t>
        </is>
      </c>
    </row>
    <row r="5086" ht="14.4" customHeight="1">
      <c r="E5086" s="139" t="inlineStr">
        <is>
          <t>ANDB0002364</t>
        </is>
      </c>
      <c r="F5086" s="139" t="inlineStr">
        <is>
          <t>CNRB0002674</t>
        </is>
      </c>
      <c r="G5086" s="139" t="inlineStr">
        <is>
          <t>ICIC0002208</t>
        </is>
      </c>
      <c r="H5086" s="139" t="inlineStr">
        <is>
          <t>PSIB0000464</t>
        </is>
      </c>
      <c r="I5086" s="139" t="inlineStr">
        <is>
          <t>SBIN0011292</t>
        </is>
      </c>
    </row>
    <row r="5087" ht="14.4" customHeight="1">
      <c r="E5087" s="139" t="inlineStr">
        <is>
          <t>ANDB0002363</t>
        </is>
      </c>
      <c r="F5087" s="139" t="inlineStr">
        <is>
          <t>CNRB0002673</t>
        </is>
      </c>
      <c r="G5087" s="139" t="inlineStr">
        <is>
          <t>ICIC0002207</t>
        </is>
      </c>
      <c r="H5087" s="139" t="inlineStr">
        <is>
          <t>PSIB0000463</t>
        </is>
      </c>
      <c r="I5087" s="139" t="inlineStr">
        <is>
          <t>SBIN0011291</t>
        </is>
      </c>
    </row>
    <row r="5088" ht="14.4" customHeight="1">
      <c r="E5088" s="139" t="inlineStr">
        <is>
          <t>ANDB0002362</t>
        </is>
      </c>
      <c r="F5088" s="139" t="inlineStr">
        <is>
          <t>CNRB0002670</t>
        </is>
      </c>
      <c r="G5088" s="139" t="inlineStr">
        <is>
          <t>ICIC0002206</t>
        </is>
      </c>
      <c r="H5088" s="139" t="inlineStr">
        <is>
          <t>PSIB0000462</t>
        </is>
      </c>
      <c r="I5088" s="139" t="inlineStr">
        <is>
          <t>SBIN0011290</t>
        </is>
      </c>
    </row>
    <row r="5089" ht="14.4" customHeight="1">
      <c r="E5089" s="139" t="inlineStr">
        <is>
          <t>ANDB0002361</t>
        </is>
      </c>
      <c r="F5089" s="139" t="inlineStr">
        <is>
          <t>CNRB0002669</t>
        </is>
      </c>
      <c r="G5089" s="139" t="inlineStr">
        <is>
          <t>ICIC0002205</t>
        </is>
      </c>
      <c r="H5089" s="139" t="inlineStr">
        <is>
          <t>PSIB0000461</t>
        </is>
      </c>
      <c r="I5089" s="139" t="inlineStr">
        <is>
          <t>SBIN0011289</t>
        </is>
      </c>
    </row>
    <row r="5090" ht="14.4" customHeight="1">
      <c r="E5090" s="139" t="inlineStr">
        <is>
          <t>ANDB0002360</t>
        </is>
      </c>
      <c r="F5090" s="139" t="inlineStr">
        <is>
          <t>CNRB0002668</t>
        </is>
      </c>
      <c r="G5090" s="139" t="inlineStr">
        <is>
          <t>ICIC0002204</t>
        </is>
      </c>
      <c r="H5090" s="139" t="inlineStr">
        <is>
          <t>PSIB0000460</t>
        </is>
      </c>
      <c r="I5090" s="139" t="inlineStr">
        <is>
          <t>SBIN0011288</t>
        </is>
      </c>
    </row>
    <row r="5091" ht="14.4" customHeight="1">
      <c r="E5091" s="139" t="inlineStr">
        <is>
          <t>ANDB0002359</t>
        </is>
      </c>
      <c r="F5091" s="139" t="inlineStr">
        <is>
          <t>CNRB0002667</t>
        </is>
      </c>
      <c r="G5091" s="139" t="inlineStr">
        <is>
          <t>ICIC0002203</t>
        </is>
      </c>
      <c r="H5091" s="139" t="inlineStr">
        <is>
          <t>PSIB0000459</t>
        </is>
      </c>
      <c r="I5091" s="139" t="inlineStr">
        <is>
          <t>SBIN0011287</t>
        </is>
      </c>
    </row>
    <row r="5092" ht="14.4" customHeight="1">
      <c r="E5092" s="139" t="inlineStr">
        <is>
          <t>ANDB0002358</t>
        </is>
      </c>
      <c r="F5092" s="139" t="inlineStr">
        <is>
          <t>CNRB0002666</t>
        </is>
      </c>
      <c r="G5092" s="139" t="inlineStr">
        <is>
          <t>ICIC0002202</t>
        </is>
      </c>
      <c r="H5092" s="139" t="inlineStr">
        <is>
          <t>PSIB0000458</t>
        </is>
      </c>
      <c r="I5092" s="139" t="inlineStr">
        <is>
          <t>SBIN0011286</t>
        </is>
      </c>
    </row>
    <row r="5093" ht="14.4" customHeight="1">
      <c r="E5093" s="139" t="inlineStr">
        <is>
          <t>ANDB0002357</t>
        </is>
      </c>
      <c r="F5093" s="139" t="inlineStr">
        <is>
          <t>CNRB0002665</t>
        </is>
      </c>
      <c r="G5093" s="139" t="inlineStr">
        <is>
          <t>ICIC0002201</t>
        </is>
      </c>
      <c r="H5093" s="139" t="inlineStr">
        <is>
          <t>PSIB0000457</t>
        </is>
      </c>
      <c r="I5093" s="139" t="inlineStr">
        <is>
          <t>SBIN0011285</t>
        </is>
      </c>
    </row>
    <row r="5094" ht="14.4" customHeight="1">
      <c r="E5094" s="139" t="inlineStr">
        <is>
          <t>ANDB0002356</t>
        </is>
      </c>
      <c r="F5094" s="139" t="inlineStr">
        <is>
          <t>CNRB0002663</t>
        </is>
      </c>
      <c r="G5094" s="139" t="inlineStr">
        <is>
          <t>ICIC0002200</t>
        </is>
      </c>
      <c r="H5094" s="139" t="inlineStr">
        <is>
          <t>PSIB0000456</t>
        </is>
      </c>
      <c r="I5094" s="139" t="inlineStr">
        <is>
          <t>SBIN0011284</t>
        </is>
      </c>
    </row>
    <row r="5095" ht="14.4" customHeight="1">
      <c r="E5095" s="139" t="inlineStr">
        <is>
          <t>ANDB0002355</t>
        </is>
      </c>
      <c r="F5095" s="139" t="inlineStr">
        <is>
          <t>CNRB0002662</t>
        </is>
      </c>
      <c r="G5095" s="139" t="inlineStr">
        <is>
          <t>ICIC0002199</t>
        </is>
      </c>
      <c r="H5095" s="139" t="inlineStr">
        <is>
          <t>PSIB0000455</t>
        </is>
      </c>
      <c r="I5095" s="139" t="inlineStr">
        <is>
          <t>SBIN0011283</t>
        </is>
      </c>
    </row>
    <row r="5096" ht="14.4" customHeight="1">
      <c r="E5096" s="139" t="inlineStr">
        <is>
          <t>ANDB0002354</t>
        </is>
      </c>
      <c r="F5096" s="139" t="inlineStr">
        <is>
          <t>CNRB0002661</t>
        </is>
      </c>
      <c r="G5096" s="139" t="inlineStr">
        <is>
          <t>ICIC0002198</t>
        </is>
      </c>
      <c r="H5096" s="139" t="inlineStr">
        <is>
          <t>PSIB0000454</t>
        </is>
      </c>
      <c r="I5096" s="139" t="inlineStr">
        <is>
          <t>SBIN0011282</t>
        </is>
      </c>
    </row>
    <row r="5097" ht="14.4" customHeight="1">
      <c r="E5097" s="139" t="inlineStr">
        <is>
          <t>ANDB0002353</t>
        </is>
      </c>
      <c r="F5097" s="139" t="inlineStr">
        <is>
          <t>CNRB0002659</t>
        </is>
      </c>
      <c r="G5097" s="139" t="inlineStr">
        <is>
          <t>ICIC0002197</t>
        </is>
      </c>
      <c r="H5097" s="139" t="inlineStr">
        <is>
          <t>PSIB0000453</t>
        </is>
      </c>
      <c r="I5097" s="139" t="inlineStr">
        <is>
          <t>SBIN0011281</t>
        </is>
      </c>
    </row>
    <row r="5098" ht="14.4" customHeight="1">
      <c r="E5098" s="139" t="inlineStr">
        <is>
          <t>ANDB0002352</t>
        </is>
      </c>
      <c r="F5098" s="139" t="inlineStr">
        <is>
          <t>CNRB0002658</t>
        </is>
      </c>
      <c r="G5098" s="139" t="inlineStr">
        <is>
          <t>ICIC0002196</t>
        </is>
      </c>
      <c r="H5098" s="139" t="inlineStr">
        <is>
          <t>PSIB0000452</t>
        </is>
      </c>
      <c r="I5098" s="139" t="inlineStr">
        <is>
          <t>SBIN0011280</t>
        </is>
      </c>
    </row>
    <row r="5099" ht="14.4" customHeight="1">
      <c r="E5099" s="139" t="inlineStr">
        <is>
          <t>ANDB0002351</t>
        </is>
      </c>
      <c r="F5099" s="139" t="inlineStr">
        <is>
          <t>CNRB0002657</t>
        </is>
      </c>
      <c r="G5099" s="139" t="inlineStr">
        <is>
          <t>ICIC0002195</t>
        </is>
      </c>
      <c r="H5099" s="139" t="inlineStr">
        <is>
          <t>PSIB0000451</t>
        </is>
      </c>
      <c r="I5099" s="139" t="inlineStr">
        <is>
          <t>SBIN0011279</t>
        </is>
      </c>
    </row>
    <row r="5100" ht="14.4" customHeight="1">
      <c r="E5100" s="139" t="inlineStr">
        <is>
          <t>ANDB0002350</t>
        </is>
      </c>
      <c r="F5100" s="139" t="inlineStr">
        <is>
          <t>CNRB0002656</t>
        </is>
      </c>
      <c r="G5100" s="139" t="inlineStr">
        <is>
          <t>ICIC0002194</t>
        </is>
      </c>
      <c r="H5100" s="139" t="inlineStr">
        <is>
          <t>PSIB0000450</t>
        </is>
      </c>
      <c r="I5100" s="139" t="inlineStr">
        <is>
          <t>SBIN0011278</t>
        </is>
      </c>
    </row>
    <row r="5101" ht="14.4" customHeight="1">
      <c r="E5101" s="139" t="inlineStr">
        <is>
          <t>ANDB0002349</t>
        </is>
      </c>
      <c r="F5101" s="139" t="inlineStr">
        <is>
          <t>CNRB0002655</t>
        </is>
      </c>
      <c r="G5101" s="139" t="inlineStr">
        <is>
          <t>ICIC0002193</t>
        </is>
      </c>
      <c r="H5101" s="139" t="inlineStr">
        <is>
          <t>PSIB0000449</t>
        </is>
      </c>
      <c r="I5101" s="139" t="inlineStr">
        <is>
          <t>SBIN0011277</t>
        </is>
      </c>
    </row>
    <row r="5102" ht="14.4" customHeight="1">
      <c r="E5102" s="139" t="inlineStr">
        <is>
          <t>ANDB0002348</t>
        </is>
      </c>
      <c r="F5102" s="139" t="inlineStr">
        <is>
          <t>CNRB0002654</t>
        </is>
      </c>
      <c r="G5102" s="139" t="inlineStr">
        <is>
          <t>ICIC0002192</t>
        </is>
      </c>
      <c r="H5102" s="139" t="inlineStr">
        <is>
          <t>PSIB0000448</t>
        </is>
      </c>
      <c r="I5102" s="139" t="inlineStr">
        <is>
          <t>SBIN0011276</t>
        </is>
      </c>
    </row>
    <row r="5103" ht="14.4" customHeight="1">
      <c r="E5103" s="139" t="inlineStr">
        <is>
          <t>ANDB0002347</t>
        </is>
      </c>
      <c r="F5103" s="139" t="inlineStr">
        <is>
          <t>CNRB0002653</t>
        </is>
      </c>
      <c r="G5103" s="139" t="inlineStr">
        <is>
          <t>ICIC0002191</t>
        </is>
      </c>
      <c r="H5103" s="139" t="inlineStr">
        <is>
          <t>PSIB0000447</t>
        </is>
      </c>
      <c r="I5103" s="139" t="inlineStr">
        <is>
          <t>SBIN0011275</t>
        </is>
      </c>
    </row>
    <row r="5104" ht="14.4" customHeight="1">
      <c r="E5104" s="139" t="inlineStr">
        <is>
          <t>ANDB0002346</t>
        </is>
      </c>
      <c r="F5104" s="139" t="inlineStr">
        <is>
          <t>CNRB0002652</t>
        </is>
      </c>
      <c r="G5104" s="139" t="inlineStr">
        <is>
          <t>ICIC0002190</t>
        </is>
      </c>
      <c r="H5104" s="139" t="inlineStr">
        <is>
          <t>PSIB0000446</t>
        </is>
      </c>
      <c r="I5104" s="139" t="inlineStr">
        <is>
          <t>SBIN0011274</t>
        </is>
      </c>
    </row>
    <row r="5105" ht="14.4" customHeight="1">
      <c r="E5105" s="139" t="inlineStr">
        <is>
          <t>ANDB0002345</t>
        </is>
      </c>
      <c r="F5105" s="139" t="inlineStr">
        <is>
          <t>CNRB0002651</t>
        </is>
      </c>
      <c r="G5105" s="139" t="inlineStr">
        <is>
          <t>ICIC0002189</t>
        </is>
      </c>
      <c r="H5105" s="139" t="inlineStr">
        <is>
          <t>PSIB0000445</t>
        </is>
      </c>
      <c r="I5105" s="139" t="inlineStr">
        <is>
          <t>SBIN0011273</t>
        </is>
      </c>
    </row>
    <row r="5106" ht="14.4" customHeight="1">
      <c r="E5106" s="139" t="inlineStr">
        <is>
          <t>ANDB0002344</t>
        </is>
      </c>
      <c r="F5106" s="139" t="inlineStr">
        <is>
          <t>CNRB0002650</t>
        </is>
      </c>
      <c r="G5106" s="139" t="inlineStr">
        <is>
          <t>ICIC0002188</t>
        </is>
      </c>
      <c r="H5106" s="139" t="inlineStr">
        <is>
          <t>PSIB0000444</t>
        </is>
      </c>
      <c r="I5106" s="139" t="inlineStr">
        <is>
          <t>SBIN0011272</t>
        </is>
      </c>
    </row>
    <row r="5107" ht="14.4" customHeight="1">
      <c r="E5107" s="139" t="inlineStr">
        <is>
          <t>ANDB0002343</t>
        </is>
      </c>
      <c r="F5107" s="139" t="inlineStr">
        <is>
          <t>CNRB0002649</t>
        </is>
      </c>
      <c r="G5107" s="139" t="inlineStr">
        <is>
          <t>ICIC0002187</t>
        </is>
      </c>
      <c r="H5107" s="139" t="inlineStr">
        <is>
          <t>PSIB0000443</t>
        </is>
      </c>
      <c r="I5107" s="139" t="inlineStr">
        <is>
          <t>SBIN0011271</t>
        </is>
      </c>
    </row>
    <row r="5108" ht="14.4" customHeight="1">
      <c r="E5108" s="139" t="inlineStr">
        <is>
          <t>ANDB0002342</t>
        </is>
      </c>
      <c r="F5108" s="139" t="inlineStr">
        <is>
          <t>CNRB0002648</t>
        </is>
      </c>
      <c r="G5108" s="139" t="inlineStr">
        <is>
          <t>ICIC0002186</t>
        </is>
      </c>
      <c r="H5108" s="139" t="inlineStr">
        <is>
          <t>PSIB0000442</t>
        </is>
      </c>
      <c r="I5108" s="139" t="inlineStr">
        <is>
          <t>SBIN0011270</t>
        </is>
      </c>
    </row>
    <row r="5109" ht="14.4" customHeight="1">
      <c r="E5109" s="139" t="inlineStr">
        <is>
          <t>ANDB0002341</t>
        </is>
      </c>
      <c r="F5109" s="139" t="inlineStr">
        <is>
          <t>CNRB0002647</t>
        </is>
      </c>
      <c r="G5109" s="139" t="inlineStr">
        <is>
          <t>ICIC0002185</t>
        </is>
      </c>
      <c r="H5109" s="139" t="inlineStr">
        <is>
          <t>PSIB0000441</t>
        </is>
      </c>
      <c r="I5109" s="139" t="inlineStr">
        <is>
          <t>SBIN0011269</t>
        </is>
      </c>
    </row>
    <row r="5110" ht="14.4" customHeight="1">
      <c r="E5110" s="139" t="inlineStr">
        <is>
          <t>ANDB0002340</t>
        </is>
      </c>
      <c r="F5110" s="139" t="inlineStr">
        <is>
          <t>CNRB0002646</t>
        </is>
      </c>
      <c r="G5110" s="139" t="inlineStr">
        <is>
          <t>ICIC0002184</t>
        </is>
      </c>
      <c r="H5110" s="139" t="inlineStr">
        <is>
          <t>PSIB0000440</t>
        </is>
      </c>
      <c r="I5110" s="139" t="inlineStr">
        <is>
          <t>SBIN0011268</t>
        </is>
      </c>
    </row>
    <row r="5111" ht="14.4" customHeight="1">
      <c r="E5111" s="139" t="inlineStr">
        <is>
          <t>ANDB0002339</t>
        </is>
      </c>
      <c r="F5111" s="139" t="inlineStr">
        <is>
          <t>CNRB0002645</t>
        </is>
      </c>
      <c r="G5111" s="139" t="inlineStr">
        <is>
          <t>ICIC0002183</t>
        </is>
      </c>
      <c r="H5111" s="139" t="inlineStr">
        <is>
          <t>PSIB0000439</t>
        </is>
      </c>
      <c r="I5111" s="139" t="inlineStr">
        <is>
          <t>SBIN0011267</t>
        </is>
      </c>
    </row>
    <row r="5112" ht="14.4" customHeight="1">
      <c r="E5112" s="139" t="inlineStr">
        <is>
          <t>ANDB0002338</t>
        </is>
      </c>
      <c r="F5112" s="139" t="inlineStr">
        <is>
          <t>CNRB0002644</t>
        </is>
      </c>
      <c r="G5112" s="139" t="inlineStr">
        <is>
          <t>ICIC0002182</t>
        </is>
      </c>
      <c r="H5112" s="139" t="inlineStr">
        <is>
          <t>PSIB0000438</t>
        </is>
      </c>
      <c r="I5112" s="139" t="inlineStr">
        <is>
          <t>SBIN0011266</t>
        </is>
      </c>
    </row>
    <row r="5113" ht="14.4" customHeight="1">
      <c r="E5113" s="139" t="inlineStr">
        <is>
          <t>ANDB0002337</t>
        </is>
      </c>
      <c r="F5113" s="139" t="inlineStr">
        <is>
          <t>CNRB0002643</t>
        </is>
      </c>
      <c r="G5113" s="139" t="inlineStr">
        <is>
          <t>ICIC0002181</t>
        </is>
      </c>
      <c r="H5113" s="139" t="inlineStr">
        <is>
          <t>PSIB0000437</t>
        </is>
      </c>
      <c r="I5113" s="139" t="inlineStr">
        <is>
          <t>SBIN0011265</t>
        </is>
      </c>
    </row>
    <row r="5114" ht="14.4" customHeight="1">
      <c r="E5114" s="139" t="inlineStr">
        <is>
          <t>ANDB0002336</t>
        </is>
      </c>
      <c r="F5114" s="139" t="inlineStr">
        <is>
          <t>CNRB0002642</t>
        </is>
      </c>
      <c r="G5114" s="139" t="inlineStr">
        <is>
          <t>ICIC0002180</t>
        </is>
      </c>
      <c r="H5114" s="139" t="inlineStr">
        <is>
          <t>PSIB0000436</t>
        </is>
      </c>
      <c r="I5114" s="139" t="inlineStr">
        <is>
          <t>SBIN0011264</t>
        </is>
      </c>
    </row>
    <row r="5115" ht="14.4" customHeight="1">
      <c r="E5115" s="139" t="inlineStr">
        <is>
          <t>ANDB0002335</t>
        </is>
      </c>
      <c r="F5115" s="139" t="inlineStr">
        <is>
          <t>CNRB0002641</t>
        </is>
      </c>
      <c r="G5115" s="139" t="inlineStr">
        <is>
          <t>ICIC0002179</t>
        </is>
      </c>
      <c r="H5115" s="139" t="inlineStr">
        <is>
          <t>PSIB0000435</t>
        </is>
      </c>
      <c r="I5115" s="139" t="inlineStr">
        <is>
          <t>SBIN0011263</t>
        </is>
      </c>
    </row>
    <row r="5116" ht="14.4" customHeight="1">
      <c r="E5116" s="139" t="inlineStr">
        <is>
          <t>ANDB0002334</t>
        </is>
      </c>
      <c r="F5116" s="139" t="inlineStr">
        <is>
          <t>CNRB0002640</t>
        </is>
      </c>
      <c r="G5116" s="139" t="inlineStr">
        <is>
          <t>ICIC0002178</t>
        </is>
      </c>
      <c r="H5116" s="139" t="inlineStr">
        <is>
          <t>PSIB0000434</t>
        </is>
      </c>
      <c r="I5116" s="139" t="inlineStr">
        <is>
          <t>SBIN0011262</t>
        </is>
      </c>
    </row>
    <row r="5117" ht="14.4" customHeight="1">
      <c r="E5117" s="139" t="inlineStr">
        <is>
          <t>ANDB0002333</t>
        </is>
      </c>
      <c r="F5117" s="139" t="inlineStr">
        <is>
          <t>CNRB0002639</t>
        </is>
      </c>
      <c r="G5117" s="139" t="inlineStr">
        <is>
          <t>ICIC0002177</t>
        </is>
      </c>
      <c r="H5117" s="139" t="inlineStr">
        <is>
          <t>PSIB0000433</t>
        </is>
      </c>
      <c r="I5117" s="139" t="inlineStr">
        <is>
          <t>SBIN0011261</t>
        </is>
      </c>
    </row>
    <row r="5118" ht="14.4" customHeight="1">
      <c r="E5118" s="139" t="inlineStr">
        <is>
          <t>ANDB0002332</t>
        </is>
      </c>
      <c r="F5118" s="139" t="inlineStr">
        <is>
          <t>CNRB0002638</t>
        </is>
      </c>
      <c r="G5118" s="139" t="inlineStr">
        <is>
          <t>ICIC0002176</t>
        </is>
      </c>
      <c r="H5118" s="139" t="inlineStr">
        <is>
          <t>PSIB0000432</t>
        </is>
      </c>
      <c r="I5118" s="139" t="inlineStr">
        <is>
          <t>SBIN0011260</t>
        </is>
      </c>
    </row>
    <row r="5119" ht="14.4" customHeight="1">
      <c r="E5119" s="139" t="inlineStr">
        <is>
          <t>ANDB0002331</t>
        </is>
      </c>
      <c r="F5119" s="139" t="inlineStr">
        <is>
          <t>CNRB0002637</t>
        </is>
      </c>
      <c r="G5119" s="139" t="inlineStr">
        <is>
          <t>ICIC0002175</t>
        </is>
      </c>
      <c r="H5119" s="139" t="inlineStr">
        <is>
          <t>PSIB0000431</t>
        </is>
      </c>
      <c r="I5119" s="139" t="inlineStr">
        <is>
          <t>SBIN0011259</t>
        </is>
      </c>
    </row>
    <row r="5120" ht="14.4" customHeight="1">
      <c r="E5120" s="139" t="inlineStr">
        <is>
          <t>ANDB0002330</t>
        </is>
      </c>
      <c r="F5120" s="139" t="inlineStr">
        <is>
          <t>CNRB0002636</t>
        </is>
      </c>
      <c r="G5120" s="139" t="inlineStr">
        <is>
          <t>ICIC0002174</t>
        </is>
      </c>
      <c r="H5120" s="139" t="inlineStr">
        <is>
          <t>PSIB0000429</t>
        </is>
      </c>
      <c r="I5120" s="139" t="inlineStr">
        <is>
          <t>SBIN0011258</t>
        </is>
      </c>
    </row>
    <row r="5121" ht="14.4" customHeight="1">
      <c r="E5121" s="139" t="inlineStr">
        <is>
          <t>ANDB0002329</t>
        </is>
      </c>
      <c r="F5121" s="139" t="inlineStr">
        <is>
          <t>CNRB0002635</t>
        </is>
      </c>
      <c r="G5121" s="139" t="inlineStr">
        <is>
          <t>ICIC0002173</t>
        </is>
      </c>
      <c r="H5121" s="139" t="inlineStr">
        <is>
          <t>PSIB0000428</t>
        </is>
      </c>
      <c r="I5121" s="139" t="inlineStr">
        <is>
          <t>SBIN0011257</t>
        </is>
      </c>
    </row>
    <row r="5122" ht="14.4" customHeight="1">
      <c r="E5122" s="139" t="inlineStr">
        <is>
          <t>ANDB0002327</t>
        </is>
      </c>
      <c r="F5122" s="139" t="inlineStr">
        <is>
          <t>CNRB0002634</t>
        </is>
      </c>
      <c r="G5122" s="139" t="inlineStr">
        <is>
          <t>ICIC0002172</t>
        </is>
      </c>
      <c r="H5122" s="139" t="inlineStr">
        <is>
          <t>PSIB0000427</t>
        </is>
      </c>
      <c r="I5122" s="139" t="inlineStr">
        <is>
          <t>SBIN0011256</t>
        </is>
      </c>
    </row>
    <row r="5123" ht="14.4" customHeight="1">
      <c r="E5123" s="139" t="inlineStr">
        <is>
          <t>ANDB0002326</t>
        </is>
      </c>
      <c r="F5123" s="139" t="inlineStr">
        <is>
          <t>CNRB0002633</t>
        </is>
      </c>
      <c r="G5123" s="139" t="inlineStr">
        <is>
          <t>ICIC0002171</t>
        </is>
      </c>
      <c r="H5123" s="139" t="inlineStr">
        <is>
          <t>PSIB0000426</t>
        </is>
      </c>
      <c r="I5123" s="139" t="inlineStr">
        <is>
          <t>SBIN0011254</t>
        </is>
      </c>
    </row>
    <row r="5124" ht="14.4" customHeight="1">
      <c r="E5124" s="139" t="inlineStr">
        <is>
          <t>ANDB0002325</t>
        </is>
      </c>
      <c r="F5124" s="139" t="inlineStr">
        <is>
          <t>CNRB0002632</t>
        </is>
      </c>
      <c r="G5124" s="139" t="inlineStr">
        <is>
          <t>ICIC0002170</t>
        </is>
      </c>
      <c r="H5124" s="139" t="inlineStr">
        <is>
          <t>PSIB0000425</t>
        </is>
      </c>
      <c r="I5124" s="139" t="inlineStr">
        <is>
          <t>SBIN0011253</t>
        </is>
      </c>
    </row>
    <row r="5125" ht="14.4" customHeight="1">
      <c r="E5125" s="139" t="inlineStr">
        <is>
          <t>ANDB0002324</t>
        </is>
      </c>
      <c r="F5125" s="139" t="inlineStr">
        <is>
          <t>CNRB0002631</t>
        </is>
      </c>
      <c r="G5125" s="139" t="inlineStr">
        <is>
          <t>ICIC0002169</t>
        </is>
      </c>
      <c r="H5125" s="139" t="inlineStr">
        <is>
          <t>PSIB0000424</t>
        </is>
      </c>
      <c r="I5125" s="139" t="inlineStr">
        <is>
          <t>SBIN0011252</t>
        </is>
      </c>
    </row>
    <row r="5126" ht="14.4" customHeight="1">
      <c r="E5126" s="139" t="inlineStr">
        <is>
          <t>ANDB0002323</t>
        </is>
      </c>
      <c r="F5126" s="139" t="inlineStr">
        <is>
          <t>CNRB0002630</t>
        </is>
      </c>
      <c r="G5126" s="139" t="inlineStr">
        <is>
          <t>ICIC0002168</t>
        </is>
      </c>
      <c r="H5126" s="139" t="inlineStr">
        <is>
          <t>PSIB0000423</t>
        </is>
      </c>
      <c r="I5126" s="139" t="inlineStr">
        <is>
          <t>SBIN0011251</t>
        </is>
      </c>
    </row>
    <row r="5127" ht="14.4" customHeight="1">
      <c r="E5127" s="139" t="inlineStr">
        <is>
          <t>ANDB0002321</t>
        </is>
      </c>
      <c r="F5127" s="139" t="inlineStr">
        <is>
          <t>CNRB0002629</t>
        </is>
      </c>
      <c r="G5127" s="139" t="inlineStr">
        <is>
          <t>ICIC0002167</t>
        </is>
      </c>
      <c r="H5127" s="139" t="inlineStr">
        <is>
          <t>PSIB0000422</t>
        </is>
      </c>
      <c r="I5127" s="139" t="inlineStr">
        <is>
          <t>SBIN0011250</t>
        </is>
      </c>
    </row>
    <row r="5128" ht="14.4" customHeight="1">
      <c r="E5128" s="139" t="inlineStr">
        <is>
          <t>ANDB0002320</t>
        </is>
      </c>
      <c r="F5128" s="139" t="inlineStr">
        <is>
          <t>CNRB0002628</t>
        </is>
      </c>
      <c r="G5128" s="139" t="inlineStr">
        <is>
          <t>ICIC0002166</t>
        </is>
      </c>
      <c r="H5128" s="139" t="inlineStr">
        <is>
          <t>PSIB0000421</t>
        </is>
      </c>
      <c r="I5128" s="139" t="inlineStr">
        <is>
          <t>SBIN0011249</t>
        </is>
      </c>
    </row>
    <row r="5129" ht="14.4" customHeight="1">
      <c r="E5129" s="139" t="inlineStr">
        <is>
          <t>ANDB0002319</t>
        </is>
      </c>
      <c r="F5129" s="139" t="inlineStr">
        <is>
          <t>CNRB0002627</t>
        </is>
      </c>
      <c r="G5129" s="139" t="inlineStr">
        <is>
          <t>ICIC0002165</t>
        </is>
      </c>
      <c r="H5129" s="139" t="inlineStr">
        <is>
          <t>PSIB0000420</t>
        </is>
      </c>
      <c r="I5129" s="139" t="inlineStr">
        <is>
          <t>SBIN0011248</t>
        </is>
      </c>
    </row>
    <row r="5130" ht="14.4" customHeight="1">
      <c r="E5130" s="139" t="inlineStr">
        <is>
          <t>ANDB0002318</t>
        </is>
      </c>
      <c r="F5130" s="139" t="inlineStr">
        <is>
          <t>CNRB0002626</t>
        </is>
      </c>
      <c r="G5130" s="139" t="inlineStr">
        <is>
          <t>ICIC0002164</t>
        </is>
      </c>
      <c r="H5130" s="139" t="inlineStr">
        <is>
          <t>PSIB0000419</t>
        </is>
      </c>
      <c r="I5130" s="139" t="inlineStr">
        <is>
          <t>SBIN0011247</t>
        </is>
      </c>
    </row>
    <row r="5131" ht="14.4" customHeight="1">
      <c r="E5131" s="139" t="inlineStr">
        <is>
          <t>ANDB0002317</t>
        </is>
      </c>
      <c r="F5131" s="139" t="inlineStr">
        <is>
          <t>CNRB0002625</t>
        </is>
      </c>
      <c r="G5131" s="139" t="inlineStr">
        <is>
          <t>ICIC0002163</t>
        </is>
      </c>
      <c r="H5131" s="139" t="inlineStr">
        <is>
          <t>PSIB0000418</t>
        </is>
      </c>
      <c r="I5131" s="139" t="inlineStr">
        <is>
          <t>SBIN0011246</t>
        </is>
      </c>
    </row>
    <row r="5132" ht="14.4" customHeight="1">
      <c r="E5132" s="139" t="inlineStr">
        <is>
          <t>ANDB0002316</t>
        </is>
      </c>
      <c r="F5132" s="139" t="inlineStr">
        <is>
          <t>CNRB0002624</t>
        </is>
      </c>
      <c r="G5132" s="139" t="inlineStr">
        <is>
          <t>ICIC0002162</t>
        </is>
      </c>
      <c r="H5132" s="139" t="inlineStr">
        <is>
          <t>PSIB0000417</t>
        </is>
      </c>
      <c r="I5132" s="139" t="inlineStr">
        <is>
          <t>SBIN0011245</t>
        </is>
      </c>
    </row>
    <row r="5133" ht="14.4" customHeight="1">
      <c r="E5133" s="139" t="inlineStr">
        <is>
          <t>ANDB0002315</t>
        </is>
      </c>
      <c r="F5133" s="139" t="inlineStr">
        <is>
          <t>CNRB0002623</t>
        </is>
      </c>
      <c r="G5133" s="139" t="inlineStr">
        <is>
          <t>ICIC0002161</t>
        </is>
      </c>
      <c r="H5133" s="139" t="inlineStr">
        <is>
          <t>PSIB0000416</t>
        </is>
      </c>
      <c r="I5133" s="139" t="inlineStr">
        <is>
          <t>SBIN0011244</t>
        </is>
      </c>
    </row>
    <row r="5134" ht="14.4" customHeight="1">
      <c r="E5134" s="139" t="inlineStr">
        <is>
          <t>ANDB0002314</t>
        </is>
      </c>
      <c r="F5134" s="139" t="inlineStr">
        <is>
          <t>CNRB0002622</t>
        </is>
      </c>
      <c r="G5134" s="139" t="inlineStr">
        <is>
          <t>ICIC0002160</t>
        </is>
      </c>
      <c r="H5134" s="139" t="inlineStr">
        <is>
          <t>PSIB0000415</t>
        </is>
      </c>
      <c r="I5134" s="139" t="inlineStr">
        <is>
          <t>SBIN0011243</t>
        </is>
      </c>
    </row>
    <row r="5135" ht="14.4" customHeight="1">
      <c r="E5135" s="139" t="inlineStr">
        <is>
          <t>ANDB0002313</t>
        </is>
      </c>
      <c r="F5135" s="139" t="inlineStr">
        <is>
          <t>CNRB0002621</t>
        </is>
      </c>
      <c r="G5135" s="139" t="inlineStr">
        <is>
          <t>ICIC0002159</t>
        </is>
      </c>
      <c r="H5135" s="139" t="inlineStr">
        <is>
          <t>PSIB0000414</t>
        </is>
      </c>
      <c r="I5135" s="139" t="inlineStr">
        <is>
          <t>SBIN0011242</t>
        </is>
      </c>
    </row>
    <row r="5136" ht="14.4" customHeight="1">
      <c r="E5136" s="139" t="inlineStr">
        <is>
          <t>ANDB0002312</t>
        </is>
      </c>
      <c r="F5136" s="139" t="inlineStr">
        <is>
          <t>CNRB0002620</t>
        </is>
      </c>
      <c r="G5136" s="139" t="inlineStr">
        <is>
          <t>ICIC0002158</t>
        </is>
      </c>
      <c r="H5136" s="139" t="inlineStr">
        <is>
          <t>PSIB0000413</t>
        </is>
      </c>
      <c r="I5136" s="139" t="inlineStr">
        <is>
          <t>SBIN0011241</t>
        </is>
      </c>
    </row>
    <row r="5137" ht="14.4" customHeight="1">
      <c r="E5137" s="139" t="inlineStr">
        <is>
          <t>ANDB0002311</t>
        </is>
      </c>
      <c r="F5137" s="139" t="inlineStr">
        <is>
          <t>CNRB0002619</t>
        </is>
      </c>
      <c r="G5137" s="139" t="inlineStr">
        <is>
          <t>ICIC0002157</t>
        </is>
      </c>
      <c r="H5137" s="139" t="inlineStr">
        <is>
          <t>PSIB0000412</t>
        </is>
      </c>
      <c r="I5137" s="139" t="inlineStr">
        <is>
          <t>SBIN0011240</t>
        </is>
      </c>
    </row>
    <row r="5138" ht="14.4" customHeight="1">
      <c r="E5138" s="139" t="inlineStr">
        <is>
          <t>ANDB0002310</t>
        </is>
      </c>
      <c r="F5138" s="139" t="inlineStr">
        <is>
          <t>CNRB0002617</t>
        </is>
      </c>
      <c r="G5138" s="139" t="inlineStr">
        <is>
          <t>ICIC0002156</t>
        </is>
      </c>
      <c r="H5138" s="139" t="inlineStr">
        <is>
          <t>PSIB0000411</t>
        </is>
      </c>
      <c r="I5138" s="139" t="inlineStr">
        <is>
          <t>SBIN0011239</t>
        </is>
      </c>
    </row>
    <row r="5139" ht="14.4" customHeight="1">
      <c r="E5139" s="139" t="inlineStr">
        <is>
          <t>ANDB0002309</t>
        </is>
      </c>
      <c r="F5139" s="139" t="inlineStr">
        <is>
          <t>CNRB0002616</t>
        </is>
      </c>
      <c r="G5139" s="139" t="inlineStr">
        <is>
          <t>ICIC0002155</t>
        </is>
      </c>
      <c r="H5139" s="139" t="inlineStr">
        <is>
          <t>PSIB0000410</t>
        </is>
      </c>
      <c r="I5139" s="139" t="inlineStr">
        <is>
          <t>SBIN0011238</t>
        </is>
      </c>
    </row>
    <row r="5140" ht="14.4" customHeight="1">
      <c r="E5140" s="139" t="inlineStr">
        <is>
          <t>ANDB0002308</t>
        </is>
      </c>
      <c r="F5140" s="139" t="inlineStr">
        <is>
          <t>CNRB0002615</t>
        </is>
      </c>
      <c r="G5140" s="139" t="inlineStr">
        <is>
          <t>ICIC0002154</t>
        </is>
      </c>
      <c r="H5140" s="139" t="inlineStr">
        <is>
          <t>PSIB0000409</t>
        </is>
      </c>
      <c r="I5140" s="139" t="inlineStr">
        <is>
          <t>SBIN0011237</t>
        </is>
      </c>
    </row>
    <row r="5141" ht="14.4" customHeight="1">
      <c r="E5141" s="139" t="inlineStr">
        <is>
          <t>ANDB0002307</t>
        </is>
      </c>
      <c r="F5141" s="139" t="inlineStr">
        <is>
          <t>CNRB0002614</t>
        </is>
      </c>
      <c r="G5141" s="139" t="inlineStr">
        <is>
          <t>ICIC0002153</t>
        </is>
      </c>
      <c r="H5141" s="139" t="inlineStr">
        <is>
          <t>PSIB0000408</t>
        </is>
      </c>
      <c r="I5141" s="139" t="inlineStr">
        <is>
          <t>SBIN0011236</t>
        </is>
      </c>
    </row>
    <row r="5142" ht="14.4" customHeight="1">
      <c r="E5142" s="139" t="inlineStr">
        <is>
          <t>ANDB0002306</t>
        </is>
      </c>
      <c r="F5142" s="139" t="inlineStr">
        <is>
          <t>CNRB0002613</t>
        </is>
      </c>
      <c r="G5142" s="139" t="inlineStr">
        <is>
          <t>ICIC0002152</t>
        </is>
      </c>
      <c r="H5142" s="139" t="inlineStr">
        <is>
          <t>PSIB0000407</t>
        </is>
      </c>
      <c r="I5142" s="139" t="inlineStr">
        <is>
          <t>SBIN0011235</t>
        </is>
      </c>
    </row>
    <row r="5143" ht="14.4" customHeight="1">
      <c r="E5143" s="139" t="inlineStr">
        <is>
          <t>ANDB0002305</t>
        </is>
      </c>
      <c r="F5143" s="139" t="inlineStr">
        <is>
          <t>CNRB0002612</t>
        </is>
      </c>
      <c r="G5143" s="139" t="inlineStr">
        <is>
          <t>ICIC0002151</t>
        </is>
      </c>
      <c r="H5143" s="139" t="inlineStr">
        <is>
          <t>PSIB0000406</t>
        </is>
      </c>
      <c r="I5143" s="139" t="inlineStr">
        <is>
          <t>SBIN0011234</t>
        </is>
      </c>
    </row>
    <row r="5144" ht="14.4" customHeight="1">
      <c r="E5144" s="139" t="inlineStr">
        <is>
          <t>ANDB0002304</t>
        </is>
      </c>
      <c r="F5144" s="139" t="inlineStr">
        <is>
          <t>CNRB0002611</t>
        </is>
      </c>
      <c r="G5144" s="139" t="inlineStr">
        <is>
          <t>ICIC0002150</t>
        </is>
      </c>
      <c r="H5144" s="139" t="inlineStr">
        <is>
          <t>PSIB0000405</t>
        </is>
      </c>
      <c r="I5144" s="139" t="inlineStr">
        <is>
          <t>SBIN0011233</t>
        </is>
      </c>
    </row>
    <row r="5145" ht="14.4" customHeight="1">
      <c r="E5145" s="139" t="inlineStr">
        <is>
          <t>ANDB0002303</t>
        </is>
      </c>
      <c r="F5145" s="139" t="inlineStr">
        <is>
          <t>CNRB0002610</t>
        </is>
      </c>
      <c r="G5145" s="139" t="inlineStr">
        <is>
          <t>ICIC0002149</t>
        </is>
      </c>
      <c r="H5145" s="139" t="inlineStr">
        <is>
          <t>PSIB0000404</t>
        </is>
      </c>
      <c r="I5145" s="139" t="inlineStr">
        <is>
          <t>SBIN0011232</t>
        </is>
      </c>
    </row>
    <row r="5146" ht="14.4" customHeight="1">
      <c r="E5146" s="139" t="inlineStr">
        <is>
          <t>ANDB0002302</t>
        </is>
      </c>
      <c r="F5146" s="139" t="inlineStr">
        <is>
          <t>CNRB0002609</t>
        </is>
      </c>
      <c r="G5146" s="139" t="inlineStr">
        <is>
          <t>ICIC0002148</t>
        </is>
      </c>
      <c r="H5146" s="139" t="inlineStr">
        <is>
          <t>PSIB0000403</t>
        </is>
      </c>
      <c r="I5146" s="139" t="inlineStr">
        <is>
          <t>SBIN0011231</t>
        </is>
      </c>
    </row>
    <row r="5147" ht="14.4" customHeight="1">
      <c r="E5147" s="139" t="inlineStr">
        <is>
          <t>ANDB0002301</t>
        </is>
      </c>
      <c r="F5147" s="139" t="inlineStr">
        <is>
          <t>CNRB0002608</t>
        </is>
      </c>
      <c r="G5147" s="139" t="inlineStr">
        <is>
          <t>ICIC0002147</t>
        </is>
      </c>
      <c r="H5147" s="139" t="inlineStr">
        <is>
          <t>PSIB0000402</t>
        </is>
      </c>
      <c r="I5147" s="139" t="inlineStr">
        <is>
          <t>SBIN0011230</t>
        </is>
      </c>
    </row>
    <row r="5148" ht="14.4" customHeight="1">
      <c r="E5148" s="139" t="inlineStr">
        <is>
          <t>ANDB0002300</t>
        </is>
      </c>
      <c r="F5148" s="139" t="inlineStr">
        <is>
          <t>CNRB0002607</t>
        </is>
      </c>
      <c r="G5148" s="139" t="inlineStr">
        <is>
          <t>ICIC0002146</t>
        </is>
      </c>
      <c r="H5148" s="139" t="inlineStr">
        <is>
          <t>PSIB0000401</t>
        </is>
      </c>
      <c r="I5148" s="139" t="inlineStr">
        <is>
          <t>SBIN0011229</t>
        </is>
      </c>
    </row>
    <row r="5149" ht="14.4" customHeight="1">
      <c r="E5149" s="139" t="inlineStr">
        <is>
          <t>ANDB0002299</t>
        </is>
      </c>
      <c r="F5149" s="139" t="inlineStr">
        <is>
          <t>CNRB0002605</t>
        </is>
      </c>
      <c r="G5149" s="139" t="inlineStr">
        <is>
          <t>ICIC0002145</t>
        </is>
      </c>
      <c r="H5149" s="139" t="inlineStr">
        <is>
          <t>PSIB0000400</t>
        </is>
      </c>
      <c r="I5149" s="139" t="inlineStr">
        <is>
          <t>SBIN0011228</t>
        </is>
      </c>
    </row>
    <row r="5150" ht="14.4" customHeight="1">
      <c r="E5150" s="139" t="inlineStr">
        <is>
          <t>ANDB0002298</t>
        </is>
      </c>
      <c r="F5150" s="139" t="inlineStr">
        <is>
          <t>CNRB0002604</t>
        </is>
      </c>
      <c r="G5150" s="139" t="inlineStr">
        <is>
          <t>ICIC0002144</t>
        </is>
      </c>
      <c r="H5150" s="139" t="inlineStr">
        <is>
          <t>PSIB0000399</t>
        </is>
      </c>
      <c r="I5150" s="139" t="inlineStr">
        <is>
          <t>SBIN0011227</t>
        </is>
      </c>
    </row>
    <row r="5151" ht="14.4" customHeight="1">
      <c r="E5151" s="139" t="inlineStr">
        <is>
          <t>ANDB0002297</t>
        </is>
      </c>
      <c r="F5151" s="139" t="inlineStr">
        <is>
          <t>CNRB0002603</t>
        </is>
      </c>
      <c r="G5151" s="139" t="inlineStr">
        <is>
          <t>ICIC0002143</t>
        </is>
      </c>
      <c r="H5151" s="139" t="inlineStr">
        <is>
          <t>PSIB0000398</t>
        </is>
      </c>
      <c r="I5151" s="139" t="inlineStr">
        <is>
          <t>SBIN0011226</t>
        </is>
      </c>
    </row>
    <row r="5152" ht="14.4" customHeight="1">
      <c r="E5152" s="139" t="inlineStr">
        <is>
          <t>ANDB0002296</t>
        </is>
      </c>
      <c r="F5152" s="139" t="inlineStr">
        <is>
          <t>CNRB0002602</t>
        </is>
      </c>
      <c r="G5152" s="139" t="inlineStr">
        <is>
          <t>ICIC0002142</t>
        </is>
      </c>
      <c r="H5152" s="139" t="inlineStr">
        <is>
          <t>PSIB0000397</t>
        </is>
      </c>
      <c r="I5152" s="139" t="inlineStr">
        <is>
          <t>SBIN0011225</t>
        </is>
      </c>
    </row>
    <row r="5153" ht="14.4" customHeight="1">
      <c r="E5153" s="139" t="inlineStr">
        <is>
          <t>ANDB0002295</t>
        </is>
      </c>
      <c r="F5153" s="139" t="inlineStr">
        <is>
          <t>CNRB0002600</t>
        </is>
      </c>
      <c r="G5153" s="139" t="inlineStr">
        <is>
          <t>ICIC0002141</t>
        </is>
      </c>
      <c r="H5153" s="139" t="inlineStr">
        <is>
          <t>PSIB0000396</t>
        </is>
      </c>
      <c r="I5153" s="139" t="inlineStr">
        <is>
          <t>SBIN0011224</t>
        </is>
      </c>
    </row>
    <row r="5154" ht="14.4" customHeight="1">
      <c r="E5154" s="139" t="inlineStr">
        <is>
          <t>ANDB0002294</t>
        </is>
      </c>
      <c r="F5154" s="139" t="inlineStr">
        <is>
          <t>CNRB0002596</t>
        </is>
      </c>
      <c r="G5154" s="139" t="inlineStr">
        <is>
          <t>ICIC0002140</t>
        </is>
      </c>
      <c r="H5154" s="139" t="inlineStr">
        <is>
          <t>PSIB0000395</t>
        </is>
      </c>
      <c r="I5154" s="139" t="inlineStr">
        <is>
          <t>SBIN0011223</t>
        </is>
      </c>
    </row>
    <row r="5155" ht="14.4" customHeight="1">
      <c r="E5155" s="139" t="inlineStr">
        <is>
          <t>ANDB0002293</t>
        </is>
      </c>
      <c r="F5155" s="139" t="inlineStr">
        <is>
          <t>CNRB0002595</t>
        </is>
      </c>
      <c r="G5155" s="139" t="inlineStr">
        <is>
          <t>ICIC0002139</t>
        </is>
      </c>
      <c r="H5155" s="139" t="inlineStr">
        <is>
          <t>PSIB0000394</t>
        </is>
      </c>
      <c r="I5155" s="139" t="inlineStr">
        <is>
          <t>SBIN0011222</t>
        </is>
      </c>
    </row>
    <row r="5156" ht="14.4" customHeight="1">
      <c r="E5156" s="139" t="inlineStr">
        <is>
          <t>ANDB0002292</t>
        </is>
      </c>
      <c r="F5156" s="139" t="inlineStr">
        <is>
          <t>CNRB0002594</t>
        </is>
      </c>
      <c r="G5156" s="139" t="inlineStr">
        <is>
          <t>ICIC0002138</t>
        </is>
      </c>
      <c r="H5156" s="139" t="inlineStr">
        <is>
          <t>PSIB0000393</t>
        </is>
      </c>
      <c r="I5156" s="139" t="inlineStr">
        <is>
          <t>SBIN0011221</t>
        </is>
      </c>
    </row>
    <row r="5157" ht="14.4" customHeight="1">
      <c r="E5157" s="139" t="inlineStr">
        <is>
          <t>ANDB0002291</t>
        </is>
      </c>
      <c r="F5157" s="139" t="inlineStr">
        <is>
          <t>CNRB0002593</t>
        </is>
      </c>
      <c r="G5157" s="139" t="inlineStr">
        <is>
          <t>ICIC0002137</t>
        </is>
      </c>
      <c r="H5157" s="139" t="inlineStr">
        <is>
          <t>PSIB0000392</t>
        </is>
      </c>
      <c r="I5157" s="139" t="inlineStr">
        <is>
          <t>SBIN0011220</t>
        </is>
      </c>
    </row>
    <row r="5158" ht="14.4" customHeight="1">
      <c r="E5158" s="139" t="inlineStr">
        <is>
          <t>ANDB0002290</t>
        </is>
      </c>
      <c r="F5158" s="139" t="inlineStr">
        <is>
          <t>CNRB0002592</t>
        </is>
      </c>
      <c r="G5158" s="139" t="inlineStr">
        <is>
          <t>ICIC0002136</t>
        </is>
      </c>
      <c r="H5158" s="139" t="inlineStr">
        <is>
          <t>PSIB0000391</t>
        </is>
      </c>
      <c r="I5158" s="139" t="inlineStr">
        <is>
          <t>SBIN0011219</t>
        </is>
      </c>
    </row>
    <row r="5159" ht="14.4" customHeight="1">
      <c r="E5159" s="139" t="inlineStr">
        <is>
          <t>ANDB0002289</t>
        </is>
      </c>
      <c r="F5159" s="139" t="inlineStr">
        <is>
          <t>CNRB0002591</t>
        </is>
      </c>
      <c r="G5159" s="139" t="inlineStr">
        <is>
          <t>ICIC0002135</t>
        </is>
      </c>
      <c r="H5159" s="139" t="inlineStr">
        <is>
          <t>PSIB0000390</t>
        </is>
      </c>
      <c r="I5159" s="139" t="inlineStr">
        <is>
          <t>SBIN0011218</t>
        </is>
      </c>
    </row>
    <row r="5160" ht="14.4" customHeight="1">
      <c r="E5160" s="139" t="inlineStr">
        <is>
          <t>ANDB0002288</t>
        </is>
      </c>
      <c r="F5160" s="139" t="inlineStr">
        <is>
          <t>CNRB0002590</t>
        </is>
      </c>
      <c r="G5160" s="139" t="inlineStr">
        <is>
          <t>ICIC0002134</t>
        </is>
      </c>
      <c r="H5160" s="139" t="inlineStr">
        <is>
          <t>PSIB0000389</t>
        </is>
      </c>
      <c r="I5160" s="139" t="inlineStr">
        <is>
          <t>SBIN0011217</t>
        </is>
      </c>
    </row>
    <row r="5161" ht="14.4" customHeight="1">
      <c r="E5161" s="139" t="inlineStr">
        <is>
          <t>ANDB0002287</t>
        </is>
      </c>
      <c r="F5161" s="139" t="inlineStr">
        <is>
          <t>CNRB0002589</t>
        </is>
      </c>
      <c r="G5161" s="139" t="inlineStr">
        <is>
          <t>ICIC0002133</t>
        </is>
      </c>
      <c r="H5161" s="139" t="inlineStr">
        <is>
          <t>PSIB0000388</t>
        </is>
      </c>
      <c r="I5161" s="139" t="inlineStr">
        <is>
          <t>SBIN0011216</t>
        </is>
      </c>
    </row>
    <row r="5162" ht="14.4" customHeight="1">
      <c r="E5162" s="139" t="inlineStr">
        <is>
          <t>ANDB0002286</t>
        </is>
      </c>
      <c r="F5162" s="139" t="inlineStr">
        <is>
          <t>CNRB0002588</t>
        </is>
      </c>
      <c r="G5162" s="139" t="inlineStr">
        <is>
          <t>ICIC0002132</t>
        </is>
      </c>
      <c r="H5162" s="139" t="inlineStr">
        <is>
          <t>PSIB0000387</t>
        </is>
      </c>
      <c r="I5162" s="139" t="inlineStr">
        <is>
          <t>SBIN0011215</t>
        </is>
      </c>
    </row>
    <row r="5163" ht="14.4" customHeight="1">
      <c r="E5163" s="139" t="inlineStr">
        <is>
          <t>ANDB0002285</t>
        </is>
      </c>
      <c r="F5163" s="139" t="inlineStr">
        <is>
          <t>CNRB0002586</t>
        </is>
      </c>
      <c r="G5163" s="139" t="inlineStr">
        <is>
          <t>ICIC0002131</t>
        </is>
      </c>
      <c r="H5163" s="139" t="inlineStr">
        <is>
          <t>PSIB0000386</t>
        </is>
      </c>
      <c r="I5163" s="139" t="inlineStr">
        <is>
          <t>SBIN0011214</t>
        </is>
      </c>
    </row>
    <row r="5164" ht="14.4" customHeight="1">
      <c r="E5164" s="139" t="inlineStr">
        <is>
          <t>ANDB0002284</t>
        </is>
      </c>
      <c r="F5164" s="139" t="inlineStr">
        <is>
          <t>CNRB0002585</t>
        </is>
      </c>
      <c r="G5164" s="139" t="inlineStr">
        <is>
          <t>ICIC0002130</t>
        </is>
      </c>
      <c r="H5164" s="139" t="inlineStr">
        <is>
          <t>PSIB0000385</t>
        </is>
      </c>
      <c r="I5164" s="139" t="inlineStr">
        <is>
          <t>SBIN0011213</t>
        </is>
      </c>
    </row>
    <row r="5165" ht="14.4" customHeight="1">
      <c r="E5165" s="139" t="inlineStr">
        <is>
          <t>ANDB0002283</t>
        </is>
      </c>
      <c r="F5165" s="139" t="inlineStr">
        <is>
          <t>CNRB0002584</t>
        </is>
      </c>
      <c r="G5165" s="139" t="inlineStr">
        <is>
          <t>ICIC0002129</t>
        </is>
      </c>
      <c r="H5165" s="139" t="inlineStr">
        <is>
          <t>PSIB0000384</t>
        </is>
      </c>
      <c r="I5165" s="139" t="inlineStr">
        <is>
          <t>SBIN0011212</t>
        </is>
      </c>
    </row>
    <row r="5166" ht="14.4" customHeight="1">
      <c r="E5166" s="139" t="inlineStr">
        <is>
          <t>ANDB0002282</t>
        </is>
      </c>
      <c r="F5166" s="139" t="inlineStr">
        <is>
          <t>CNRB0002583</t>
        </is>
      </c>
      <c r="G5166" s="139" t="inlineStr">
        <is>
          <t>ICIC0002128</t>
        </is>
      </c>
      <c r="H5166" s="139" t="inlineStr">
        <is>
          <t>PSIB0000383</t>
        </is>
      </c>
      <c r="I5166" s="139" t="inlineStr">
        <is>
          <t>SBIN0011211</t>
        </is>
      </c>
    </row>
    <row r="5167" ht="14.4" customHeight="1">
      <c r="E5167" s="139" t="inlineStr">
        <is>
          <t>ANDB0002281</t>
        </is>
      </c>
      <c r="F5167" s="139" t="inlineStr">
        <is>
          <t>CNRB0002582</t>
        </is>
      </c>
      <c r="G5167" s="139" t="inlineStr">
        <is>
          <t>ICIC0002127</t>
        </is>
      </c>
      <c r="H5167" s="139" t="inlineStr">
        <is>
          <t>PSIB0000382</t>
        </is>
      </c>
      <c r="I5167" s="139" t="inlineStr">
        <is>
          <t>SBIN0011210</t>
        </is>
      </c>
    </row>
    <row r="5168" ht="14.4" customHeight="1">
      <c r="E5168" s="139" t="inlineStr">
        <is>
          <t>ANDB0002280</t>
        </is>
      </c>
      <c r="F5168" s="139" t="inlineStr">
        <is>
          <t>CNRB0002581</t>
        </is>
      </c>
      <c r="G5168" s="139" t="inlineStr">
        <is>
          <t>ICIC0002126</t>
        </is>
      </c>
      <c r="H5168" s="139" t="inlineStr">
        <is>
          <t>PSIB0000381</t>
        </is>
      </c>
      <c r="I5168" s="139" t="inlineStr">
        <is>
          <t>SBIN0011209</t>
        </is>
      </c>
    </row>
    <row r="5169" ht="14.4" customHeight="1">
      <c r="E5169" s="139" t="inlineStr">
        <is>
          <t>ANDB0002279</t>
        </is>
      </c>
      <c r="F5169" s="139" t="inlineStr">
        <is>
          <t>CNRB0002580</t>
        </is>
      </c>
      <c r="G5169" s="139" t="inlineStr">
        <is>
          <t>ICIC0002125</t>
        </is>
      </c>
      <c r="H5169" s="139" t="inlineStr">
        <is>
          <t>PSIB0000380</t>
        </is>
      </c>
      <c r="I5169" s="139" t="inlineStr">
        <is>
          <t>SBIN0011208</t>
        </is>
      </c>
    </row>
    <row r="5170" ht="14.4" customHeight="1">
      <c r="E5170" s="139" t="inlineStr">
        <is>
          <t>ANDB0002277</t>
        </is>
      </c>
      <c r="F5170" s="139" t="inlineStr">
        <is>
          <t>CNRB0002579</t>
        </is>
      </c>
      <c r="G5170" s="139" t="inlineStr">
        <is>
          <t>ICIC0002124</t>
        </is>
      </c>
      <c r="H5170" s="139" t="inlineStr">
        <is>
          <t>PSIB0000379</t>
        </is>
      </c>
      <c r="I5170" s="139" t="inlineStr">
        <is>
          <t>SBIN0011207</t>
        </is>
      </c>
    </row>
    <row r="5171" ht="14.4" customHeight="1">
      <c r="E5171" s="139" t="inlineStr">
        <is>
          <t>ANDB0002276</t>
        </is>
      </c>
      <c r="F5171" s="139" t="inlineStr">
        <is>
          <t>CNRB0002578</t>
        </is>
      </c>
      <c r="G5171" s="139" t="inlineStr">
        <is>
          <t>ICIC0002123</t>
        </is>
      </c>
      <c r="H5171" s="139" t="inlineStr">
        <is>
          <t>PSIB0000378</t>
        </is>
      </c>
      <c r="I5171" s="139" t="inlineStr">
        <is>
          <t>SBIN0011206</t>
        </is>
      </c>
    </row>
    <row r="5172" ht="14.4" customHeight="1">
      <c r="E5172" s="139" t="inlineStr">
        <is>
          <t>ANDB0002275</t>
        </is>
      </c>
      <c r="F5172" s="139" t="inlineStr">
        <is>
          <t>CNRB0002577</t>
        </is>
      </c>
      <c r="G5172" s="139" t="inlineStr">
        <is>
          <t>ICIC0002122</t>
        </is>
      </c>
      <c r="H5172" s="139" t="inlineStr">
        <is>
          <t>PSIB0000377</t>
        </is>
      </c>
      <c r="I5172" s="139" t="inlineStr">
        <is>
          <t>SBIN0011205</t>
        </is>
      </c>
    </row>
    <row r="5173" ht="14.4" customHeight="1">
      <c r="E5173" s="139" t="inlineStr">
        <is>
          <t>ANDB0002274</t>
        </is>
      </c>
      <c r="F5173" s="139" t="inlineStr">
        <is>
          <t>CNRB0002576</t>
        </is>
      </c>
      <c r="G5173" s="139" t="inlineStr">
        <is>
          <t>ICIC0002121</t>
        </is>
      </c>
      <c r="H5173" s="139" t="inlineStr">
        <is>
          <t>PSIB0000376</t>
        </is>
      </c>
      <c r="I5173" s="139" t="inlineStr">
        <is>
          <t>SBIN0011204</t>
        </is>
      </c>
    </row>
    <row r="5174" ht="14.4" customHeight="1">
      <c r="E5174" s="139" t="inlineStr">
        <is>
          <t>ANDB0002273</t>
        </is>
      </c>
      <c r="F5174" s="139" t="inlineStr">
        <is>
          <t>CNRB0002575</t>
        </is>
      </c>
      <c r="G5174" s="139" t="inlineStr">
        <is>
          <t>ICIC0002120</t>
        </is>
      </c>
      <c r="H5174" s="139" t="inlineStr">
        <is>
          <t>PSIB0000375</t>
        </is>
      </c>
      <c r="I5174" s="139" t="inlineStr">
        <is>
          <t>SBIN0011203</t>
        </is>
      </c>
    </row>
    <row r="5175" ht="14.4" customHeight="1">
      <c r="E5175" s="139" t="inlineStr">
        <is>
          <t>ANDB0002272</t>
        </is>
      </c>
      <c r="F5175" s="139" t="inlineStr">
        <is>
          <t>CNRB0002574</t>
        </is>
      </c>
      <c r="G5175" s="139" t="inlineStr">
        <is>
          <t>ICIC0002119</t>
        </is>
      </c>
      <c r="H5175" s="139" t="inlineStr">
        <is>
          <t>PSIB0000374</t>
        </is>
      </c>
      <c r="I5175" s="139" t="inlineStr">
        <is>
          <t>SBIN0011202</t>
        </is>
      </c>
    </row>
    <row r="5176" ht="14.4" customHeight="1">
      <c r="E5176" s="139" t="inlineStr">
        <is>
          <t>ANDB0002271</t>
        </is>
      </c>
      <c r="F5176" s="139" t="inlineStr">
        <is>
          <t>CNRB0002572</t>
        </is>
      </c>
      <c r="G5176" s="139" t="inlineStr">
        <is>
          <t>ICIC0002118</t>
        </is>
      </c>
      <c r="H5176" s="139" t="inlineStr">
        <is>
          <t>PSIB0000373</t>
        </is>
      </c>
      <c r="I5176" s="139" t="inlineStr">
        <is>
          <t>SBIN0011201</t>
        </is>
      </c>
    </row>
    <row r="5177" ht="14.4" customHeight="1">
      <c r="E5177" s="139" t="inlineStr">
        <is>
          <t>ANDB0002270</t>
        </is>
      </c>
      <c r="F5177" s="139" t="inlineStr">
        <is>
          <t>CNRB0002571</t>
        </is>
      </c>
      <c r="G5177" s="139" t="inlineStr">
        <is>
          <t>ICIC0002117</t>
        </is>
      </c>
      <c r="H5177" s="139" t="inlineStr">
        <is>
          <t>PSIB0000372</t>
        </is>
      </c>
      <c r="I5177" s="139" t="inlineStr">
        <is>
          <t>SBIN0011200</t>
        </is>
      </c>
    </row>
    <row r="5178" ht="14.4" customHeight="1">
      <c r="E5178" s="139" t="inlineStr">
        <is>
          <t>ANDB0002269</t>
        </is>
      </c>
      <c r="F5178" s="139" t="inlineStr">
        <is>
          <t>CNRB0002570</t>
        </is>
      </c>
      <c r="G5178" s="139" t="inlineStr">
        <is>
          <t>ICIC0002116</t>
        </is>
      </c>
      <c r="H5178" s="139" t="inlineStr">
        <is>
          <t>PSIB0000371</t>
        </is>
      </c>
      <c r="I5178" s="139" t="inlineStr">
        <is>
          <t>SBIN0011199</t>
        </is>
      </c>
    </row>
    <row r="5179" ht="14.4" customHeight="1">
      <c r="E5179" s="139" t="inlineStr">
        <is>
          <t>ANDB0002268</t>
        </is>
      </c>
      <c r="F5179" s="139" t="inlineStr">
        <is>
          <t>CNRB0002569</t>
        </is>
      </c>
      <c r="G5179" s="139" t="inlineStr">
        <is>
          <t>ICIC0002115</t>
        </is>
      </c>
      <c r="H5179" s="139" t="inlineStr">
        <is>
          <t>PSIB0000370</t>
        </is>
      </c>
      <c r="I5179" s="139" t="inlineStr">
        <is>
          <t>SBIN0011198</t>
        </is>
      </c>
    </row>
    <row r="5180" ht="14.4" customHeight="1">
      <c r="E5180" s="139" t="inlineStr">
        <is>
          <t>ANDB0002267</t>
        </is>
      </c>
      <c r="F5180" s="139" t="inlineStr">
        <is>
          <t>CNRB0002568</t>
        </is>
      </c>
      <c r="G5180" s="139" t="inlineStr">
        <is>
          <t>ICIC0002114</t>
        </is>
      </c>
      <c r="H5180" s="139" t="inlineStr">
        <is>
          <t>PSIB0000369</t>
        </is>
      </c>
      <c r="I5180" s="139" t="inlineStr">
        <is>
          <t>SBIN0011197</t>
        </is>
      </c>
    </row>
    <row r="5181" ht="14.4" customHeight="1">
      <c r="E5181" s="139" t="inlineStr">
        <is>
          <t>ANDB0002266</t>
        </is>
      </c>
      <c r="F5181" s="139" t="inlineStr">
        <is>
          <t>CNRB0002567</t>
        </is>
      </c>
      <c r="G5181" s="139" t="inlineStr">
        <is>
          <t>ICIC0002113</t>
        </is>
      </c>
      <c r="H5181" s="139" t="inlineStr">
        <is>
          <t>PSIB0000368</t>
        </is>
      </c>
      <c r="I5181" s="139" t="inlineStr">
        <is>
          <t>SBIN0011196</t>
        </is>
      </c>
    </row>
    <row r="5182" ht="14.4" customHeight="1">
      <c r="E5182" s="139" t="inlineStr">
        <is>
          <t>ANDB0002265</t>
        </is>
      </c>
      <c r="F5182" s="139" t="inlineStr">
        <is>
          <t>CNRB0002566</t>
        </is>
      </c>
      <c r="G5182" s="139" t="inlineStr">
        <is>
          <t>ICIC0002112</t>
        </is>
      </c>
      <c r="H5182" s="139" t="inlineStr">
        <is>
          <t>PSIB0000367</t>
        </is>
      </c>
      <c r="I5182" s="139" t="inlineStr">
        <is>
          <t>SBIN0011195</t>
        </is>
      </c>
    </row>
    <row r="5183" ht="14.4" customHeight="1">
      <c r="E5183" s="139" t="inlineStr">
        <is>
          <t>ANDB0002264</t>
        </is>
      </c>
      <c r="F5183" s="139" t="inlineStr">
        <is>
          <t>CNRB0002565</t>
        </is>
      </c>
      <c r="G5183" s="139" t="inlineStr">
        <is>
          <t>ICIC0002111</t>
        </is>
      </c>
      <c r="H5183" s="139" t="inlineStr">
        <is>
          <t>PSIB0000366</t>
        </is>
      </c>
      <c r="I5183" s="139" t="inlineStr">
        <is>
          <t>SBIN0011194</t>
        </is>
      </c>
    </row>
    <row r="5184" ht="14.4" customHeight="1">
      <c r="E5184" s="139" t="inlineStr">
        <is>
          <t>ANDB0002263</t>
        </is>
      </c>
      <c r="F5184" s="139" t="inlineStr">
        <is>
          <t>CNRB0002564</t>
        </is>
      </c>
      <c r="G5184" s="139" t="inlineStr">
        <is>
          <t>ICIC0002110</t>
        </is>
      </c>
      <c r="H5184" s="139" t="inlineStr">
        <is>
          <t>PSIB0000365</t>
        </is>
      </c>
      <c r="I5184" s="139" t="inlineStr">
        <is>
          <t>SBIN0011193</t>
        </is>
      </c>
    </row>
    <row r="5185" ht="14.4" customHeight="1">
      <c r="E5185" s="139" t="inlineStr">
        <is>
          <t>ANDB0002262</t>
        </is>
      </c>
      <c r="F5185" s="139" t="inlineStr">
        <is>
          <t>CNRB0002562</t>
        </is>
      </c>
      <c r="G5185" s="139" t="inlineStr">
        <is>
          <t>ICIC0002109</t>
        </is>
      </c>
      <c r="H5185" s="139" t="inlineStr">
        <is>
          <t>PSIB0000364</t>
        </is>
      </c>
      <c r="I5185" s="139" t="inlineStr">
        <is>
          <t>SBIN0011192</t>
        </is>
      </c>
    </row>
    <row r="5186" ht="14.4" customHeight="1">
      <c r="E5186" s="139" t="inlineStr">
        <is>
          <t>ANDB0002261</t>
        </is>
      </c>
      <c r="F5186" s="139" t="inlineStr">
        <is>
          <t>CNRB0002560</t>
        </is>
      </c>
      <c r="G5186" s="139" t="inlineStr">
        <is>
          <t>ICIC0002108</t>
        </is>
      </c>
      <c r="H5186" s="139" t="inlineStr">
        <is>
          <t>PSIB0000363</t>
        </is>
      </c>
      <c r="I5186" s="139" t="inlineStr">
        <is>
          <t>SBIN0011191</t>
        </is>
      </c>
    </row>
    <row r="5187" ht="14.4" customHeight="1">
      <c r="E5187" s="139" t="inlineStr">
        <is>
          <t>ANDB0002260</t>
        </is>
      </c>
      <c r="F5187" s="139" t="inlineStr">
        <is>
          <t>CNRB0002559</t>
        </is>
      </c>
      <c r="G5187" s="139" t="inlineStr">
        <is>
          <t>ICIC0002107</t>
        </is>
      </c>
      <c r="H5187" s="139" t="inlineStr">
        <is>
          <t>PSIB0000362</t>
        </is>
      </c>
      <c r="I5187" s="139" t="inlineStr">
        <is>
          <t>SBIN0011190</t>
        </is>
      </c>
    </row>
    <row r="5188" ht="14.4" customHeight="1">
      <c r="E5188" s="139" t="inlineStr">
        <is>
          <t>ANDB0002259</t>
        </is>
      </c>
      <c r="F5188" s="139" t="inlineStr">
        <is>
          <t>CNRB0002558</t>
        </is>
      </c>
      <c r="G5188" s="139" t="inlineStr">
        <is>
          <t>ICIC0002106</t>
        </is>
      </c>
      <c r="H5188" s="139" t="inlineStr">
        <is>
          <t>PSIB0000361</t>
        </is>
      </c>
      <c r="I5188" s="139" t="inlineStr">
        <is>
          <t>SBIN0011189</t>
        </is>
      </c>
    </row>
    <row r="5189" ht="14.4" customHeight="1">
      <c r="E5189" s="139" t="inlineStr">
        <is>
          <t>ANDB0002258</t>
        </is>
      </c>
      <c r="F5189" s="139" t="inlineStr">
        <is>
          <t>CNRB0002555</t>
        </is>
      </c>
      <c r="G5189" s="139" t="inlineStr">
        <is>
          <t>ICIC0002105</t>
        </is>
      </c>
      <c r="H5189" s="139" t="inlineStr">
        <is>
          <t>PSIB0000360</t>
        </is>
      </c>
      <c r="I5189" s="139" t="inlineStr">
        <is>
          <t>SBIN0011188</t>
        </is>
      </c>
    </row>
    <row r="5190" ht="14.4" customHeight="1">
      <c r="E5190" s="139" t="inlineStr">
        <is>
          <t>ANDB0002257</t>
        </is>
      </c>
      <c r="F5190" s="139" t="inlineStr">
        <is>
          <t>CNRB0002554</t>
        </is>
      </c>
      <c r="G5190" s="139" t="inlineStr">
        <is>
          <t>ICIC0002104</t>
        </is>
      </c>
      <c r="H5190" s="139" t="inlineStr">
        <is>
          <t>PSIB0000359</t>
        </is>
      </c>
      <c r="I5190" s="139" t="inlineStr">
        <is>
          <t>SBIN0011187</t>
        </is>
      </c>
    </row>
    <row r="5191" ht="14.4" customHeight="1">
      <c r="E5191" s="139" t="inlineStr">
        <is>
          <t>ANDB0002256</t>
        </is>
      </c>
      <c r="F5191" s="139" t="inlineStr">
        <is>
          <t>CNRB0002553</t>
        </is>
      </c>
      <c r="G5191" s="139" t="inlineStr">
        <is>
          <t>ICIC0002103</t>
        </is>
      </c>
      <c r="H5191" s="139" t="inlineStr">
        <is>
          <t>PSIB0000358</t>
        </is>
      </c>
      <c r="I5191" s="139" t="inlineStr">
        <is>
          <t>SBIN0011186</t>
        </is>
      </c>
    </row>
    <row r="5192" ht="14.4" customHeight="1">
      <c r="E5192" s="139" t="inlineStr">
        <is>
          <t>ANDB0002255</t>
        </is>
      </c>
      <c r="F5192" s="139" t="inlineStr">
        <is>
          <t>CNRB0002552</t>
        </is>
      </c>
      <c r="G5192" s="139" t="inlineStr">
        <is>
          <t>ICIC0002102</t>
        </is>
      </c>
      <c r="H5192" s="139" t="inlineStr">
        <is>
          <t>PSIB0000357</t>
        </is>
      </c>
      <c r="I5192" s="139" t="inlineStr">
        <is>
          <t>SBIN0011185</t>
        </is>
      </c>
    </row>
    <row r="5193" ht="14.4" customHeight="1">
      <c r="E5193" s="139" t="inlineStr">
        <is>
          <t>ANDB0002254</t>
        </is>
      </c>
      <c r="F5193" s="139" t="inlineStr">
        <is>
          <t>CNRB0002551</t>
        </is>
      </c>
      <c r="G5193" s="139" t="inlineStr">
        <is>
          <t>ICIC0002050</t>
        </is>
      </c>
      <c r="H5193" s="139" t="inlineStr">
        <is>
          <t>PSIB0000356</t>
        </is>
      </c>
      <c r="I5193" s="139" t="inlineStr">
        <is>
          <t>SBIN0011184</t>
        </is>
      </c>
    </row>
    <row r="5194" ht="14.4" customHeight="1">
      <c r="E5194" s="139" t="inlineStr">
        <is>
          <t>ANDB0002253</t>
        </is>
      </c>
      <c r="F5194" s="139" t="inlineStr">
        <is>
          <t>CNRB0002550</t>
        </is>
      </c>
      <c r="G5194" s="139" t="inlineStr">
        <is>
          <t>ICIC0002049</t>
        </is>
      </c>
      <c r="H5194" s="139" t="inlineStr">
        <is>
          <t>PSIB0000355</t>
        </is>
      </c>
      <c r="I5194" s="139" t="inlineStr">
        <is>
          <t>SBIN0011183</t>
        </is>
      </c>
    </row>
    <row r="5195" ht="14.4" customHeight="1">
      <c r="E5195" s="139" t="inlineStr">
        <is>
          <t>ANDB0002252</t>
        </is>
      </c>
      <c r="F5195" s="139" t="inlineStr">
        <is>
          <t>CNRB0002549</t>
        </is>
      </c>
      <c r="G5195" s="139" t="inlineStr">
        <is>
          <t>ICIC0002048</t>
        </is>
      </c>
      <c r="H5195" s="139" t="inlineStr">
        <is>
          <t>PSIB0000354</t>
        </is>
      </c>
      <c r="I5195" s="139" t="inlineStr">
        <is>
          <t>SBIN0011182</t>
        </is>
      </c>
    </row>
    <row r="5196" ht="14.4" customHeight="1">
      <c r="E5196" s="139" t="inlineStr">
        <is>
          <t>ANDB0002251</t>
        </is>
      </c>
      <c r="F5196" s="139" t="inlineStr">
        <is>
          <t>CNRB0002548</t>
        </is>
      </c>
      <c r="G5196" s="139" t="inlineStr">
        <is>
          <t>ICIC0002047</t>
        </is>
      </c>
      <c r="H5196" s="139" t="inlineStr">
        <is>
          <t>PSIB0000353</t>
        </is>
      </c>
      <c r="I5196" s="139" t="inlineStr">
        <is>
          <t>SBIN0011181</t>
        </is>
      </c>
    </row>
    <row r="5197" ht="14.4" customHeight="1">
      <c r="E5197" s="139" t="inlineStr">
        <is>
          <t>ANDB0002250</t>
        </is>
      </c>
      <c r="F5197" s="139" t="inlineStr">
        <is>
          <t>CNRB0002547</t>
        </is>
      </c>
      <c r="G5197" s="139" t="inlineStr">
        <is>
          <t>ICIC0002046</t>
        </is>
      </c>
      <c r="H5197" s="139" t="inlineStr">
        <is>
          <t>PSIB0000352</t>
        </is>
      </c>
      <c r="I5197" s="139" t="inlineStr">
        <is>
          <t>SBIN0011180</t>
        </is>
      </c>
    </row>
    <row r="5198" ht="14.4" customHeight="1">
      <c r="E5198" s="139" t="inlineStr">
        <is>
          <t>ANDB0002249</t>
        </is>
      </c>
      <c r="F5198" s="139" t="inlineStr">
        <is>
          <t>CNRB0002546</t>
        </is>
      </c>
      <c r="G5198" s="139" t="inlineStr">
        <is>
          <t>ICIC0002045</t>
        </is>
      </c>
      <c r="H5198" s="139" t="inlineStr">
        <is>
          <t>PSIB0000351</t>
        </is>
      </c>
      <c r="I5198" s="139" t="inlineStr">
        <is>
          <t>SBIN0011179</t>
        </is>
      </c>
    </row>
    <row r="5199" ht="14.4" customHeight="1">
      <c r="E5199" s="139" t="inlineStr">
        <is>
          <t>ANDB0002248</t>
        </is>
      </c>
      <c r="F5199" s="139" t="inlineStr">
        <is>
          <t>CNRB0002545</t>
        </is>
      </c>
      <c r="G5199" s="139" t="inlineStr">
        <is>
          <t>ICIC0002044</t>
        </is>
      </c>
      <c r="H5199" s="139" t="inlineStr">
        <is>
          <t>PSIB0000350</t>
        </is>
      </c>
      <c r="I5199" s="139" t="inlineStr">
        <is>
          <t>SBIN0011178</t>
        </is>
      </c>
    </row>
    <row r="5200" ht="14.4" customHeight="1">
      <c r="E5200" s="139" t="inlineStr">
        <is>
          <t>ANDB0002247</t>
        </is>
      </c>
      <c r="F5200" s="139" t="inlineStr">
        <is>
          <t>CNRB0002544</t>
        </is>
      </c>
      <c r="G5200" s="139" t="inlineStr">
        <is>
          <t>ICIC0002043</t>
        </is>
      </c>
      <c r="H5200" s="139" t="inlineStr">
        <is>
          <t>PSIB0000349</t>
        </is>
      </c>
      <c r="I5200" s="139" t="inlineStr">
        <is>
          <t>SBIN0011177</t>
        </is>
      </c>
    </row>
    <row r="5201" ht="14.4" customHeight="1">
      <c r="E5201" s="139" t="inlineStr">
        <is>
          <t>ANDB0002246</t>
        </is>
      </c>
      <c r="F5201" s="139" t="inlineStr">
        <is>
          <t>CNRB0002543</t>
        </is>
      </c>
      <c r="G5201" s="139" t="inlineStr">
        <is>
          <t>ICIC0002042</t>
        </is>
      </c>
      <c r="H5201" s="139" t="inlineStr">
        <is>
          <t>PSIB0000348</t>
        </is>
      </c>
      <c r="I5201" s="139" t="inlineStr">
        <is>
          <t>SBIN0011176</t>
        </is>
      </c>
    </row>
    <row r="5202" ht="14.4" customHeight="1">
      <c r="E5202" s="139" t="inlineStr">
        <is>
          <t>ANDB0002245</t>
        </is>
      </c>
      <c r="F5202" s="139" t="inlineStr">
        <is>
          <t>CNRB0002542</t>
        </is>
      </c>
      <c r="G5202" s="139" t="inlineStr">
        <is>
          <t>ICIC0002041</t>
        </is>
      </c>
      <c r="H5202" s="139" t="inlineStr">
        <is>
          <t>PSIB0000347</t>
        </is>
      </c>
      <c r="I5202" s="139" t="inlineStr">
        <is>
          <t>SBIN0011175</t>
        </is>
      </c>
    </row>
    <row r="5203" ht="14.4" customHeight="1">
      <c r="E5203" s="139" t="inlineStr">
        <is>
          <t>ANDB0002244</t>
        </is>
      </c>
      <c r="F5203" s="139" t="inlineStr">
        <is>
          <t>CNRB0002541</t>
        </is>
      </c>
      <c r="G5203" s="139" t="inlineStr">
        <is>
          <t>ICIC0002040</t>
        </is>
      </c>
      <c r="H5203" s="139" t="inlineStr">
        <is>
          <t>PSIB0000346</t>
        </is>
      </c>
      <c r="I5203" s="139" t="inlineStr">
        <is>
          <t>SBIN0011174</t>
        </is>
      </c>
    </row>
    <row r="5204" ht="14.4" customHeight="1">
      <c r="E5204" s="139" t="inlineStr">
        <is>
          <t>ANDB0002243</t>
        </is>
      </c>
      <c r="F5204" s="139" t="inlineStr">
        <is>
          <t>CNRB0002540</t>
        </is>
      </c>
      <c r="G5204" s="139" t="inlineStr">
        <is>
          <t>ICIC0002039</t>
        </is>
      </c>
      <c r="H5204" s="139" t="inlineStr">
        <is>
          <t>PSIB0000345</t>
        </is>
      </c>
      <c r="I5204" s="139" t="inlineStr">
        <is>
          <t>SBIN0011173</t>
        </is>
      </c>
    </row>
    <row r="5205" ht="14.4" customHeight="1">
      <c r="E5205" s="139" t="inlineStr">
        <is>
          <t>ANDB0002242</t>
        </is>
      </c>
      <c r="F5205" s="139" t="inlineStr">
        <is>
          <t>CNRB0002539</t>
        </is>
      </c>
      <c r="G5205" s="139" t="inlineStr">
        <is>
          <t>ICIC0002038</t>
        </is>
      </c>
      <c r="H5205" s="139" t="inlineStr">
        <is>
          <t>PSIB0000344</t>
        </is>
      </c>
      <c r="I5205" s="139" t="inlineStr">
        <is>
          <t>SBIN0011172</t>
        </is>
      </c>
    </row>
    <row r="5206" ht="14.4" customHeight="1">
      <c r="E5206" s="139" t="inlineStr">
        <is>
          <t>ANDB0002241</t>
        </is>
      </c>
      <c r="F5206" s="139" t="inlineStr">
        <is>
          <t>CNRB0002538</t>
        </is>
      </c>
      <c r="G5206" s="139" t="inlineStr">
        <is>
          <t>ICIC0002037</t>
        </is>
      </c>
      <c r="H5206" s="139" t="inlineStr">
        <is>
          <t>PSIB0000343</t>
        </is>
      </c>
      <c r="I5206" s="139" t="inlineStr">
        <is>
          <t>SBIN0011171</t>
        </is>
      </c>
    </row>
    <row r="5207" ht="14.4" customHeight="1">
      <c r="E5207" s="139" t="inlineStr">
        <is>
          <t>ANDB0002240</t>
        </is>
      </c>
      <c r="F5207" s="139" t="inlineStr">
        <is>
          <t>CNRB0002537</t>
        </is>
      </c>
      <c r="G5207" s="139" t="inlineStr">
        <is>
          <t>ICIC0002036</t>
        </is>
      </c>
      <c r="H5207" s="139" t="inlineStr">
        <is>
          <t>PSIB0000342</t>
        </is>
      </c>
      <c r="I5207" s="139" t="inlineStr">
        <is>
          <t>SBIN0011170</t>
        </is>
      </c>
    </row>
    <row r="5208" ht="14.4" customHeight="1">
      <c r="E5208" s="139" t="inlineStr">
        <is>
          <t>ANDB0002239</t>
        </is>
      </c>
      <c r="F5208" s="139" t="inlineStr">
        <is>
          <t>CNRB0002536</t>
        </is>
      </c>
      <c r="G5208" s="139" t="inlineStr">
        <is>
          <t>ICIC0002035</t>
        </is>
      </c>
      <c r="H5208" s="139" t="inlineStr">
        <is>
          <t>PSIB0000340</t>
        </is>
      </c>
      <c r="I5208" s="139" t="inlineStr">
        <is>
          <t>SBIN0011169</t>
        </is>
      </c>
    </row>
    <row r="5209" ht="14.4" customHeight="1">
      <c r="E5209" s="139" t="inlineStr">
        <is>
          <t>ANDB0002238</t>
        </is>
      </c>
      <c r="F5209" s="139" t="inlineStr">
        <is>
          <t>CNRB0002535</t>
        </is>
      </c>
      <c r="G5209" s="139" t="inlineStr">
        <is>
          <t>ICIC0002034</t>
        </is>
      </c>
      <c r="H5209" s="139" t="inlineStr">
        <is>
          <t>PSIB0000339</t>
        </is>
      </c>
      <c r="I5209" s="139" t="inlineStr">
        <is>
          <t>SBIN0011168</t>
        </is>
      </c>
    </row>
    <row r="5210" ht="14.4" customHeight="1">
      <c r="E5210" s="139" t="inlineStr">
        <is>
          <t>ANDB0002237</t>
        </is>
      </c>
      <c r="F5210" s="139" t="inlineStr">
        <is>
          <t>CNRB0002534</t>
        </is>
      </c>
      <c r="G5210" s="139" t="inlineStr">
        <is>
          <t>ICIC0002033</t>
        </is>
      </c>
      <c r="H5210" s="139" t="inlineStr">
        <is>
          <t>PSIB0000338</t>
        </is>
      </c>
      <c r="I5210" s="139" t="inlineStr">
        <is>
          <t>SBIN0011167</t>
        </is>
      </c>
    </row>
    <row r="5211" ht="14.4" customHeight="1">
      <c r="E5211" s="139" t="inlineStr">
        <is>
          <t>ANDB0002236</t>
        </is>
      </c>
      <c r="F5211" s="139" t="inlineStr">
        <is>
          <t>CNRB0002533</t>
        </is>
      </c>
      <c r="G5211" s="139" t="inlineStr">
        <is>
          <t>ICIC0002032</t>
        </is>
      </c>
      <c r="H5211" s="139" t="inlineStr">
        <is>
          <t>PSIB0000337</t>
        </is>
      </c>
      <c r="I5211" s="139" t="inlineStr">
        <is>
          <t>SBIN0011166</t>
        </is>
      </c>
    </row>
    <row r="5212" ht="14.4" customHeight="1">
      <c r="E5212" s="139" t="inlineStr">
        <is>
          <t>ANDB0002235</t>
        </is>
      </c>
      <c r="F5212" s="139" t="inlineStr">
        <is>
          <t>CNRB0002532</t>
        </is>
      </c>
      <c r="G5212" s="139" t="inlineStr">
        <is>
          <t>ICIC0002031</t>
        </is>
      </c>
      <c r="H5212" s="139" t="inlineStr">
        <is>
          <t>PSIB0000336</t>
        </is>
      </c>
      <c r="I5212" s="139" t="inlineStr">
        <is>
          <t>SBIN0011165</t>
        </is>
      </c>
    </row>
    <row r="5213" ht="14.4" customHeight="1">
      <c r="E5213" s="139" t="inlineStr">
        <is>
          <t>ANDB0002234</t>
        </is>
      </c>
      <c r="F5213" s="139" t="inlineStr">
        <is>
          <t>CNRB0002531</t>
        </is>
      </c>
      <c r="G5213" s="139" t="inlineStr">
        <is>
          <t>ICIC0002030</t>
        </is>
      </c>
      <c r="H5213" s="139" t="inlineStr">
        <is>
          <t>PSIB0000335</t>
        </is>
      </c>
      <c r="I5213" s="139" t="inlineStr">
        <is>
          <t>SBIN0011164</t>
        </is>
      </c>
    </row>
    <row r="5214" ht="14.4" customHeight="1">
      <c r="E5214" s="139" t="inlineStr">
        <is>
          <t>ANDB0002233</t>
        </is>
      </c>
      <c r="F5214" s="139" t="inlineStr">
        <is>
          <t>CNRB0002529</t>
        </is>
      </c>
      <c r="G5214" s="139" t="inlineStr">
        <is>
          <t>ICIC0002029</t>
        </is>
      </c>
      <c r="H5214" s="139" t="inlineStr">
        <is>
          <t>PSIB0000334</t>
        </is>
      </c>
      <c r="I5214" s="139" t="inlineStr">
        <is>
          <t>SBIN0011163</t>
        </is>
      </c>
    </row>
    <row r="5215" ht="14.4" customHeight="1">
      <c r="E5215" s="139" t="inlineStr">
        <is>
          <t>ANDB0002232</t>
        </is>
      </c>
      <c r="F5215" s="139" t="inlineStr">
        <is>
          <t>CNRB0002528</t>
        </is>
      </c>
      <c r="G5215" s="139" t="inlineStr">
        <is>
          <t>ICIC0002028</t>
        </is>
      </c>
      <c r="H5215" s="139" t="inlineStr">
        <is>
          <t>PSIB0000333</t>
        </is>
      </c>
      <c r="I5215" s="139" t="inlineStr">
        <is>
          <t>SBIN0011162</t>
        </is>
      </c>
    </row>
    <row r="5216" ht="14.4" customHeight="1">
      <c r="E5216" s="139" t="inlineStr">
        <is>
          <t>ANDB0002231</t>
        </is>
      </c>
      <c r="F5216" s="139" t="inlineStr">
        <is>
          <t>CNRB0002526</t>
        </is>
      </c>
      <c r="G5216" s="139" t="inlineStr">
        <is>
          <t>ICIC0002027</t>
        </is>
      </c>
      <c r="H5216" s="139" t="inlineStr">
        <is>
          <t>PSIB0000332</t>
        </is>
      </c>
      <c r="I5216" s="139" t="inlineStr">
        <is>
          <t>SBIN0011161</t>
        </is>
      </c>
    </row>
    <row r="5217" ht="14.4" customHeight="1">
      <c r="E5217" s="139" t="inlineStr">
        <is>
          <t>ANDB0002230</t>
        </is>
      </c>
      <c r="F5217" s="139" t="inlineStr">
        <is>
          <t>CNRB0002525</t>
        </is>
      </c>
      <c r="G5217" s="139" t="inlineStr">
        <is>
          <t>ICIC0002026</t>
        </is>
      </c>
      <c r="H5217" s="139" t="inlineStr">
        <is>
          <t>PSIB0000331</t>
        </is>
      </c>
      <c r="I5217" s="139" t="inlineStr">
        <is>
          <t>SBIN0011160</t>
        </is>
      </c>
    </row>
    <row r="5218" ht="14.4" customHeight="1">
      <c r="E5218" s="139" t="inlineStr">
        <is>
          <t>ANDB0002229</t>
        </is>
      </c>
      <c r="F5218" s="139" t="inlineStr">
        <is>
          <t>CNRB0002524</t>
        </is>
      </c>
      <c r="G5218" s="139" t="inlineStr">
        <is>
          <t>ICIC0002025</t>
        </is>
      </c>
      <c r="H5218" s="139" t="inlineStr">
        <is>
          <t>PSIB0000330</t>
        </is>
      </c>
      <c r="I5218" s="139" t="inlineStr">
        <is>
          <t>SBIN0011159</t>
        </is>
      </c>
    </row>
    <row r="5219" ht="14.4" customHeight="1">
      <c r="E5219" s="139" t="inlineStr">
        <is>
          <t>ANDB0002228</t>
        </is>
      </c>
      <c r="F5219" s="139" t="inlineStr">
        <is>
          <t>CNRB0002523</t>
        </is>
      </c>
      <c r="G5219" s="139" t="inlineStr">
        <is>
          <t>ICIC0002024</t>
        </is>
      </c>
      <c r="H5219" s="139" t="inlineStr">
        <is>
          <t>PSIB0000329</t>
        </is>
      </c>
      <c r="I5219" s="139" t="inlineStr">
        <is>
          <t>SBIN0011158</t>
        </is>
      </c>
    </row>
    <row r="5220" ht="14.4" customHeight="1">
      <c r="E5220" s="139" t="inlineStr">
        <is>
          <t>ANDB0002227</t>
        </is>
      </c>
      <c r="F5220" s="139" t="inlineStr">
        <is>
          <t>CNRB0002522</t>
        </is>
      </c>
      <c r="G5220" s="139" t="inlineStr">
        <is>
          <t>ICIC0002023</t>
        </is>
      </c>
      <c r="H5220" s="139" t="inlineStr">
        <is>
          <t>PSIB0000328</t>
        </is>
      </c>
      <c r="I5220" s="139" t="inlineStr">
        <is>
          <t>SBIN0011157</t>
        </is>
      </c>
    </row>
    <row r="5221" ht="14.4" customHeight="1">
      <c r="E5221" s="139" t="inlineStr">
        <is>
          <t>ANDB0002226</t>
        </is>
      </c>
      <c r="F5221" s="139" t="inlineStr">
        <is>
          <t>CNRB0002521</t>
        </is>
      </c>
      <c r="G5221" s="139" t="inlineStr">
        <is>
          <t>ICIC0002022</t>
        </is>
      </c>
      <c r="H5221" s="139" t="inlineStr">
        <is>
          <t>PSIB0000327</t>
        </is>
      </c>
      <c r="I5221" s="139" t="inlineStr">
        <is>
          <t>SBIN0011156</t>
        </is>
      </c>
    </row>
    <row r="5222" ht="14.4" customHeight="1">
      <c r="E5222" s="139" t="inlineStr">
        <is>
          <t>ANDB0002225</t>
        </is>
      </c>
      <c r="F5222" s="139" t="inlineStr">
        <is>
          <t>CNRB0002520</t>
        </is>
      </c>
      <c r="G5222" s="139" t="inlineStr">
        <is>
          <t>ICIC0002021</t>
        </is>
      </c>
      <c r="H5222" s="139" t="inlineStr">
        <is>
          <t>PSIB0000326</t>
        </is>
      </c>
      <c r="I5222" s="139" t="inlineStr">
        <is>
          <t>SBIN0011155</t>
        </is>
      </c>
    </row>
    <row r="5223" ht="14.4" customHeight="1">
      <c r="E5223" s="139" t="inlineStr">
        <is>
          <t>ANDB0002224</t>
        </is>
      </c>
      <c r="F5223" s="139" t="inlineStr">
        <is>
          <t>CNRB0002519</t>
        </is>
      </c>
      <c r="G5223" s="139" t="inlineStr">
        <is>
          <t>ICIC0002020</t>
        </is>
      </c>
      <c r="H5223" s="139" t="inlineStr">
        <is>
          <t>PSIB0000325</t>
        </is>
      </c>
      <c r="I5223" s="139" t="inlineStr">
        <is>
          <t>SBIN0011154</t>
        </is>
      </c>
    </row>
    <row r="5224" ht="14.4" customHeight="1">
      <c r="E5224" s="139" t="inlineStr">
        <is>
          <t>ANDB0002223</t>
        </is>
      </c>
      <c r="F5224" s="139" t="inlineStr">
        <is>
          <t>CNRB0002518</t>
        </is>
      </c>
      <c r="G5224" s="139" t="inlineStr">
        <is>
          <t>ICIC0002019</t>
        </is>
      </c>
      <c r="H5224" s="139" t="inlineStr">
        <is>
          <t>PSIB0000324</t>
        </is>
      </c>
      <c r="I5224" s="139" t="inlineStr">
        <is>
          <t>SBIN0011153</t>
        </is>
      </c>
    </row>
    <row r="5225" ht="14.4" customHeight="1">
      <c r="E5225" s="139" t="inlineStr">
        <is>
          <t>ANDB0002222</t>
        </is>
      </c>
      <c r="F5225" s="139" t="inlineStr">
        <is>
          <t>CNRB0002517</t>
        </is>
      </c>
      <c r="G5225" s="139" t="inlineStr">
        <is>
          <t>ICIC0002018</t>
        </is>
      </c>
      <c r="H5225" s="139" t="inlineStr">
        <is>
          <t>PSIB0000323</t>
        </is>
      </c>
      <c r="I5225" s="139" t="inlineStr">
        <is>
          <t>SBIN0011152</t>
        </is>
      </c>
    </row>
    <row r="5226" ht="14.4" customHeight="1">
      <c r="E5226" s="139" t="inlineStr">
        <is>
          <t>ANDB0002221</t>
        </is>
      </c>
      <c r="F5226" s="139" t="inlineStr">
        <is>
          <t>CNRB0002516</t>
        </is>
      </c>
      <c r="G5226" s="139" t="inlineStr">
        <is>
          <t>ICIC0002017</t>
        </is>
      </c>
      <c r="H5226" s="139" t="inlineStr">
        <is>
          <t>PSIB0000322</t>
        </is>
      </c>
      <c r="I5226" s="139" t="inlineStr">
        <is>
          <t>SBIN0011151</t>
        </is>
      </c>
    </row>
    <row r="5227" ht="14.4" customHeight="1">
      <c r="E5227" s="139" t="inlineStr">
        <is>
          <t>ANDB0002220</t>
        </is>
      </c>
      <c r="F5227" s="139" t="inlineStr">
        <is>
          <t>CNRB0002515</t>
        </is>
      </c>
      <c r="G5227" s="139" t="inlineStr">
        <is>
          <t>ICIC0002016</t>
        </is>
      </c>
      <c r="H5227" s="139" t="inlineStr">
        <is>
          <t>PSIB0000321</t>
        </is>
      </c>
      <c r="I5227" s="139" t="inlineStr">
        <is>
          <t>SBIN0011150</t>
        </is>
      </c>
    </row>
    <row r="5228" ht="14.4" customHeight="1">
      <c r="E5228" s="139" t="inlineStr">
        <is>
          <t>ANDB0002219</t>
        </is>
      </c>
      <c r="F5228" s="139" t="inlineStr">
        <is>
          <t>CNRB0002514</t>
        </is>
      </c>
      <c r="G5228" s="139" t="inlineStr">
        <is>
          <t>ICIC0002015</t>
        </is>
      </c>
      <c r="H5228" s="139" t="inlineStr">
        <is>
          <t>PSIB0000320</t>
        </is>
      </c>
      <c r="I5228" s="139" t="inlineStr">
        <is>
          <t>SBIN0011149</t>
        </is>
      </c>
    </row>
    <row r="5229" ht="14.4" customHeight="1">
      <c r="E5229" s="139" t="inlineStr">
        <is>
          <t>ANDB0002218</t>
        </is>
      </c>
      <c r="F5229" s="139" t="inlineStr">
        <is>
          <t>CNRB0002513</t>
        </is>
      </c>
      <c r="G5229" s="139" t="inlineStr">
        <is>
          <t>ICIC0002014</t>
        </is>
      </c>
      <c r="H5229" s="139" t="inlineStr">
        <is>
          <t>PSIB0000319</t>
        </is>
      </c>
      <c r="I5229" s="139" t="inlineStr">
        <is>
          <t>SBIN0011148</t>
        </is>
      </c>
    </row>
    <row r="5230" ht="14.4" customHeight="1">
      <c r="E5230" s="139" t="inlineStr">
        <is>
          <t>ANDB0002217</t>
        </is>
      </c>
      <c r="F5230" s="139" t="inlineStr">
        <is>
          <t>CNRB0002512</t>
        </is>
      </c>
      <c r="G5230" s="139" t="inlineStr">
        <is>
          <t>ICIC0002013</t>
        </is>
      </c>
      <c r="H5230" s="139" t="inlineStr">
        <is>
          <t>PSIB0000318</t>
        </is>
      </c>
      <c r="I5230" s="139" t="inlineStr">
        <is>
          <t>SBIN0011147</t>
        </is>
      </c>
    </row>
    <row r="5231" ht="14.4" customHeight="1">
      <c r="E5231" s="139" t="inlineStr">
        <is>
          <t>ANDB0002216</t>
        </is>
      </c>
      <c r="F5231" s="139" t="inlineStr">
        <is>
          <t>CNRB0002511</t>
        </is>
      </c>
      <c r="G5231" s="139" t="inlineStr">
        <is>
          <t>ICIC0002012</t>
        </is>
      </c>
      <c r="H5231" s="139" t="inlineStr">
        <is>
          <t>PSIB0000317</t>
        </is>
      </c>
      <c r="I5231" s="139" t="inlineStr">
        <is>
          <t>SBIN0011146</t>
        </is>
      </c>
    </row>
    <row r="5232" ht="14.4" customHeight="1">
      <c r="E5232" s="139" t="inlineStr">
        <is>
          <t>ANDB0002215</t>
        </is>
      </c>
      <c r="F5232" s="139" t="inlineStr">
        <is>
          <t>CNRB0002510</t>
        </is>
      </c>
      <c r="G5232" s="139" t="inlineStr">
        <is>
          <t>ICIC0002011</t>
        </is>
      </c>
      <c r="H5232" s="139" t="inlineStr">
        <is>
          <t>PSIB0000316</t>
        </is>
      </c>
      <c r="I5232" s="139" t="inlineStr">
        <is>
          <t>SBIN0011145</t>
        </is>
      </c>
    </row>
    <row r="5233" ht="14.4" customHeight="1">
      <c r="E5233" s="139" t="inlineStr">
        <is>
          <t>ANDB0002214</t>
        </is>
      </c>
      <c r="F5233" s="139" t="inlineStr">
        <is>
          <t>CNRB0002509</t>
        </is>
      </c>
      <c r="G5233" s="139" t="inlineStr">
        <is>
          <t>ICIC0002010</t>
        </is>
      </c>
      <c r="H5233" s="139" t="inlineStr">
        <is>
          <t>PSIB0000315</t>
        </is>
      </c>
      <c r="I5233" s="139" t="inlineStr">
        <is>
          <t>SBIN0011144</t>
        </is>
      </c>
    </row>
    <row r="5234" ht="14.4" customHeight="1">
      <c r="E5234" s="139" t="inlineStr">
        <is>
          <t>ANDB0002213</t>
        </is>
      </c>
      <c r="F5234" s="139" t="inlineStr">
        <is>
          <t>CNRB0002508</t>
        </is>
      </c>
      <c r="G5234" s="139" t="inlineStr">
        <is>
          <t>ICIC0002009</t>
        </is>
      </c>
      <c r="H5234" s="139" t="inlineStr">
        <is>
          <t>PSIB0000314</t>
        </is>
      </c>
      <c r="I5234" s="139" t="inlineStr">
        <is>
          <t>SBIN0011143</t>
        </is>
      </c>
    </row>
    <row r="5235" ht="14.4" customHeight="1">
      <c r="E5235" s="139" t="inlineStr">
        <is>
          <t>ANDB0002212</t>
        </is>
      </c>
      <c r="F5235" s="139" t="inlineStr">
        <is>
          <t>CNRB0002507</t>
        </is>
      </c>
      <c r="G5235" s="139" t="inlineStr">
        <is>
          <t>ICIC0002008</t>
        </is>
      </c>
      <c r="H5235" s="139" t="inlineStr">
        <is>
          <t>PSIB0000313</t>
        </is>
      </c>
      <c r="I5235" s="139" t="inlineStr">
        <is>
          <t>SBIN0011142</t>
        </is>
      </c>
    </row>
    <row r="5236" ht="14.4" customHeight="1">
      <c r="E5236" s="139" t="inlineStr">
        <is>
          <t>ANDB0002211</t>
        </is>
      </c>
      <c r="F5236" s="139" t="inlineStr">
        <is>
          <t>CNRB0002506</t>
        </is>
      </c>
      <c r="G5236" s="139" t="inlineStr">
        <is>
          <t>ICIC0002007</t>
        </is>
      </c>
      <c r="H5236" s="139" t="inlineStr">
        <is>
          <t>PSIB0000312</t>
        </is>
      </c>
      <c r="I5236" s="139" t="inlineStr">
        <is>
          <t>SBIN0011141</t>
        </is>
      </c>
    </row>
    <row r="5237" ht="14.4" customHeight="1">
      <c r="E5237" s="139" t="inlineStr">
        <is>
          <t>ANDB0002210</t>
        </is>
      </c>
      <c r="F5237" s="139" t="inlineStr">
        <is>
          <t>CNRB0002505</t>
        </is>
      </c>
      <c r="G5237" s="139" t="inlineStr">
        <is>
          <t>ICIC0002006</t>
        </is>
      </c>
      <c r="H5237" s="139" t="inlineStr">
        <is>
          <t>PSIB0000311</t>
        </is>
      </c>
      <c r="I5237" s="139" t="inlineStr">
        <is>
          <t>SBIN0011140</t>
        </is>
      </c>
    </row>
    <row r="5238" ht="14.4" customHeight="1">
      <c r="E5238" s="139" t="inlineStr">
        <is>
          <t>ANDB0002209</t>
        </is>
      </c>
      <c r="F5238" s="139" t="inlineStr">
        <is>
          <t>CNRB0002504</t>
        </is>
      </c>
      <c r="G5238" s="139" t="inlineStr">
        <is>
          <t>ICIC0002005</t>
        </is>
      </c>
      <c r="H5238" s="139" t="inlineStr">
        <is>
          <t>PSIB0000310</t>
        </is>
      </c>
      <c r="I5238" s="139" t="inlineStr">
        <is>
          <t>SBIN0011139</t>
        </is>
      </c>
    </row>
    <row r="5239" ht="14.4" customHeight="1">
      <c r="E5239" s="139" t="inlineStr">
        <is>
          <t>ANDB0002208</t>
        </is>
      </c>
      <c r="F5239" s="139" t="inlineStr">
        <is>
          <t>CNRB0002503</t>
        </is>
      </c>
      <c r="G5239" s="139" t="inlineStr">
        <is>
          <t>ICIC0002004</t>
        </is>
      </c>
      <c r="H5239" s="139" t="inlineStr">
        <is>
          <t>PSIB0000309</t>
        </is>
      </c>
      <c r="I5239" s="139" t="inlineStr">
        <is>
          <t>SBIN0011138</t>
        </is>
      </c>
    </row>
    <row r="5240" ht="14.4" customHeight="1">
      <c r="E5240" s="139" t="inlineStr">
        <is>
          <t>ANDB0002207</t>
        </is>
      </c>
      <c r="F5240" s="139" t="inlineStr">
        <is>
          <t>CNRB0002502</t>
        </is>
      </c>
      <c r="G5240" s="139" t="inlineStr">
        <is>
          <t>ICIC0002003</t>
        </is>
      </c>
      <c r="H5240" s="139" t="inlineStr">
        <is>
          <t>PSIB0000308</t>
        </is>
      </c>
      <c r="I5240" s="139" t="inlineStr">
        <is>
          <t>SBIN0011137</t>
        </is>
      </c>
    </row>
    <row r="5241" ht="14.4" customHeight="1">
      <c r="E5241" s="139" t="inlineStr">
        <is>
          <t>ANDB0002206</t>
        </is>
      </c>
      <c r="F5241" s="139" t="inlineStr">
        <is>
          <t>CNRB0002501</t>
        </is>
      </c>
      <c r="G5241" s="139" t="inlineStr">
        <is>
          <t>ICIC0002002</t>
        </is>
      </c>
      <c r="H5241" s="139" t="inlineStr">
        <is>
          <t>PSIB0000307</t>
        </is>
      </c>
      <c r="I5241" s="139" t="inlineStr">
        <is>
          <t>SBIN0011136</t>
        </is>
      </c>
    </row>
    <row r="5242" ht="14.4" customHeight="1">
      <c r="E5242" s="139" t="inlineStr">
        <is>
          <t>ANDB0002205</t>
        </is>
      </c>
      <c r="F5242" s="139" t="inlineStr">
        <is>
          <t>CNRB0002500</t>
        </is>
      </c>
      <c r="G5242" s="139" t="inlineStr">
        <is>
          <t>ICIC0002001</t>
        </is>
      </c>
      <c r="H5242" s="139" t="inlineStr">
        <is>
          <t>PSIB0000306</t>
        </is>
      </c>
      <c r="I5242" s="139" t="inlineStr">
        <is>
          <t>SBIN0011135</t>
        </is>
      </c>
    </row>
    <row r="5243" ht="14.4" customHeight="1">
      <c r="E5243" s="139" t="inlineStr">
        <is>
          <t>ANDB0002204</t>
        </is>
      </c>
      <c r="F5243" s="139" t="inlineStr">
        <is>
          <t>CNRB0002499</t>
        </is>
      </c>
      <c r="G5243" s="139" t="inlineStr">
        <is>
          <t>ICIC0002000</t>
        </is>
      </c>
      <c r="H5243" s="139" t="inlineStr">
        <is>
          <t>PSIB0000305</t>
        </is>
      </c>
      <c r="I5243" s="139" t="inlineStr">
        <is>
          <t>SBIN0011134</t>
        </is>
      </c>
    </row>
    <row r="5244" ht="14.4" customHeight="1">
      <c r="E5244" s="139" t="inlineStr">
        <is>
          <t>ANDB0002203</t>
        </is>
      </c>
      <c r="F5244" s="139" t="inlineStr">
        <is>
          <t>CNRB0002498</t>
        </is>
      </c>
      <c r="G5244" s="139" t="inlineStr">
        <is>
          <t>ICIC0001999</t>
        </is>
      </c>
      <c r="H5244" s="139" t="inlineStr">
        <is>
          <t>PSIB0000304</t>
        </is>
      </c>
      <c r="I5244" s="139" t="inlineStr">
        <is>
          <t>SBIN0011133</t>
        </is>
      </c>
    </row>
    <row r="5245" ht="14.4" customHeight="1">
      <c r="E5245" s="139" t="inlineStr">
        <is>
          <t>ANDB0002202</t>
        </is>
      </c>
      <c r="F5245" s="139" t="inlineStr">
        <is>
          <t>CNRB0002497</t>
        </is>
      </c>
      <c r="G5245" s="139" t="inlineStr">
        <is>
          <t>ICIC0001998</t>
        </is>
      </c>
      <c r="H5245" s="139" t="inlineStr">
        <is>
          <t>PSIB0000303</t>
        </is>
      </c>
      <c r="I5245" s="139" t="inlineStr">
        <is>
          <t>SBIN0011132</t>
        </is>
      </c>
    </row>
    <row r="5246" ht="14.4" customHeight="1">
      <c r="E5246" s="139" t="inlineStr">
        <is>
          <t>ANDB0002201</t>
        </is>
      </c>
      <c r="F5246" s="139" t="inlineStr">
        <is>
          <t>CNRB0002495</t>
        </is>
      </c>
      <c r="G5246" s="139" t="inlineStr">
        <is>
          <t>ICIC0001997</t>
        </is>
      </c>
      <c r="H5246" s="139" t="inlineStr">
        <is>
          <t>PSIB0000302</t>
        </is>
      </c>
      <c r="I5246" s="139" t="inlineStr">
        <is>
          <t>SBIN0011131</t>
        </is>
      </c>
    </row>
    <row r="5247" ht="14.4" customHeight="1">
      <c r="E5247" s="139" t="inlineStr">
        <is>
          <t>ANDB0002200</t>
        </is>
      </c>
      <c r="F5247" s="139" t="inlineStr">
        <is>
          <t>CNRB0002494</t>
        </is>
      </c>
      <c r="G5247" s="139" t="inlineStr">
        <is>
          <t>ICIC0001996</t>
        </is>
      </c>
      <c r="H5247" s="139" t="inlineStr">
        <is>
          <t>PSIB0000301</t>
        </is>
      </c>
      <c r="I5247" s="139" t="inlineStr">
        <is>
          <t>SBIN0011130</t>
        </is>
      </c>
    </row>
    <row r="5248" ht="14.4" customHeight="1">
      <c r="E5248" s="139" t="inlineStr">
        <is>
          <t>ANDB0002199</t>
        </is>
      </c>
      <c r="F5248" s="139" t="inlineStr">
        <is>
          <t>CNRB0002493</t>
        </is>
      </c>
      <c r="G5248" s="139" t="inlineStr">
        <is>
          <t>ICIC0001995</t>
        </is>
      </c>
      <c r="H5248" s="139" t="inlineStr">
        <is>
          <t>PSIB0000300</t>
        </is>
      </c>
      <c r="I5248" s="139" t="inlineStr">
        <is>
          <t>SBIN0011129</t>
        </is>
      </c>
    </row>
    <row r="5249" ht="14.4" customHeight="1">
      <c r="E5249" s="139" t="inlineStr">
        <is>
          <t>ANDB0002198</t>
        </is>
      </c>
      <c r="F5249" s="139" t="inlineStr">
        <is>
          <t>CNRB0002492</t>
        </is>
      </c>
      <c r="G5249" s="139" t="inlineStr">
        <is>
          <t>ICIC0001994</t>
        </is>
      </c>
      <c r="H5249" s="139" t="inlineStr">
        <is>
          <t>PSIB0000299</t>
        </is>
      </c>
      <c r="I5249" s="139" t="inlineStr">
        <is>
          <t>SBIN0011128</t>
        </is>
      </c>
    </row>
    <row r="5250" ht="14.4" customHeight="1">
      <c r="E5250" s="139" t="inlineStr">
        <is>
          <t>ANDB0002197</t>
        </is>
      </c>
      <c r="F5250" s="139" t="inlineStr">
        <is>
          <t>CNRB0002491</t>
        </is>
      </c>
      <c r="G5250" s="139" t="inlineStr">
        <is>
          <t>ICIC0001993</t>
        </is>
      </c>
      <c r="H5250" s="139" t="inlineStr">
        <is>
          <t>PSIB0000298</t>
        </is>
      </c>
      <c r="I5250" s="139" t="inlineStr">
        <is>
          <t>SBIN0011127</t>
        </is>
      </c>
    </row>
    <row r="5251" ht="14.4" customHeight="1">
      <c r="E5251" s="139" t="inlineStr">
        <is>
          <t>ANDB0002196</t>
        </is>
      </c>
      <c r="F5251" s="139" t="inlineStr">
        <is>
          <t>CNRB0002490</t>
        </is>
      </c>
      <c r="G5251" s="139" t="inlineStr">
        <is>
          <t>ICIC0001992</t>
        </is>
      </c>
      <c r="H5251" s="139" t="inlineStr">
        <is>
          <t>PSIB0000297</t>
        </is>
      </c>
      <c r="I5251" s="139" t="inlineStr">
        <is>
          <t>SBIN0011126</t>
        </is>
      </c>
    </row>
    <row r="5252" ht="14.4" customHeight="1">
      <c r="E5252" s="139" t="inlineStr">
        <is>
          <t>ANDB0002195</t>
        </is>
      </c>
      <c r="F5252" s="139" t="inlineStr">
        <is>
          <t>CNRB0002489</t>
        </is>
      </c>
      <c r="G5252" s="139" t="inlineStr">
        <is>
          <t>ICIC0001991</t>
        </is>
      </c>
      <c r="H5252" s="139" t="inlineStr">
        <is>
          <t>PSIB0000296</t>
        </is>
      </c>
      <c r="I5252" s="139" t="inlineStr">
        <is>
          <t>SBIN0011125</t>
        </is>
      </c>
    </row>
    <row r="5253" ht="14.4" customHeight="1">
      <c r="E5253" s="139" t="inlineStr">
        <is>
          <t>ANDB0002194</t>
        </is>
      </c>
      <c r="F5253" s="139" t="inlineStr">
        <is>
          <t>CNRB0002488</t>
        </is>
      </c>
      <c r="G5253" s="139" t="inlineStr">
        <is>
          <t>ICIC0001990</t>
        </is>
      </c>
      <c r="H5253" s="139" t="inlineStr">
        <is>
          <t>PSIB0000295</t>
        </is>
      </c>
      <c r="I5253" s="139" t="inlineStr">
        <is>
          <t>SBIN0011124</t>
        </is>
      </c>
    </row>
    <row r="5254" ht="14.4" customHeight="1">
      <c r="E5254" s="139" t="inlineStr">
        <is>
          <t>ANDB0002193</t>
        </is>
      </c>
      <c r="F5254" s="139" t="inlineStr">
        <is>
          <t>CNRB0002487</t>
        </is>
      </c>
      <c r="G5254" s="139" t="inlineStr">
        <is>
          <t>ICIC0001989</t>
        </is>
      </c>
      <c r="H5254" s="139" t="inlineStr">
        <is>
          <t>PSIB0000294</t>
        </is>
      </c>
      <c r="I5254" s="139" t="inlineStr">
        <is>
          <t>SBIN0011123</t>
        </is>
      </c>
    </row>
    <row r="5255" ht="14.4" customHeight="1">
      <c r="E5255" s="139" t="inlineStr">
        <is>
          <t>ANDB0002192</t>
        </is>
      </c>
      <c r="F5255" s="139" t="inlineStr">
        <is>
          <t>CNRB0002486</t>
        </is>
      </c>
      <c r="G5255" s="139" t="inlineStr">
        <is>
          <t>ICIC0001988</t>
        </is>
      </c>
      <c r="H5255" s="139" t="inlineStr">
        <is>
          <t>PSIB0000293</t>
        </is>
      </c>
      <c r="I5255" s="139" t="inlineStr">
        <is>
          <t>SBIN0011122</t>
        </is>
      </c>
    </row>
    <row r="5256" ht="14.4" customHeight="1">
      <c r="E5256" s="139" t="inlineStr">
        <is>
          <t>ANDB0002191</t>
        </is>
      </c>
      <c r="F5256" s="139" t="inlineStr">
        <is>
          <t>CNRB0002485</t>
        </is>
      </c>
      <c r="G5256" s="139" t="inlineStr">
        <is>
          <t>ICIC0001987</t>
        </is>
      </c>
      <c r="H5256" s="139" t="inlineStr">
        <is>
          <t>PSIB0000292</t>
        </is>
      </c>
      <c r="I5256" s="139" t="inlineStr">
        <is>
          <t>SBIN0011121</t>
        </is>
      </c>
    </row>
    <row r="5257" ht="14.4" customHeight="1">
      <c r="E5257" s="139" t="inlineStr">
        <is>
          <t>ANDB0002190</t>
        </is>
      </c>
      <c r="F5257" s="139" t="inlineStr">
        <is>
          <t>CNRB0002484</t>
        </is>
      </c>
      <c r="G5257" s="139" t="inlineStr">
        <is>
          <t>ICIC0001986</t>
        </is>
      </c>
      <c r="H5257" s="139" t="inlineStr">
        <is>
          <t>PSIB0000291</t>
        </is>
      </c>
      <c r="I5257" s="139" t="inlineStr">
        <is>
          <t>SBIN0011120</t>
        </is>
      </c>
    </row>
    <row r="5258" ht="14.4" customHeight="1">
      <c r="E5258" s="139" t="inlineStr">
        <is>
          <t>ANDB0002189</t>
        </is>
      </c>
      <c r="F5258" s="139" t="inlineStr">
        <is>
          <t>CNRB0002483</t>
        </is>
      </c>
      <c r="G5258" s="139" t="inlineStr">
        <is>
          <t>ICIC0001985</t>
        </is>
      </c>
      <c r="H5258" s="139" t="inlineStr">
        <is>
          <t>PSIB0000290</t>
        </is>
      </c>
      <c r="I5258" s="139" t="inlineStr">
        <is>
          <t>SBIN0011119</t>
        </is>
      </c>
    </row>
    <row r="5259" ht="14.4" customHeight="1">
      <c r="E5259" s="139" t="inlineStr">
        <is>
          <t>ANDB0002188</t>
        </is>
      </c>
      <c r="F5259" s="139" t="inlineStr">
        <is>
          <t>CNRB0002482</t>
        </is>
      </c>
      <c r="G5259" s="139" t="inlineStr">
        <is>
          <t>ICIC0001984</t>
        </is>
      </c>
      <c r="H5259" s="139" t="inlineStr">
        <is>
          <t>PSIB0000289</t>
        </is>
      </c>
      <c r="I5259" s="139" t="inlineStr">
        <is>
          <t>SBIN0011118</t>
        </is>
      </c>
    </row>
    <row r="5260" ht="14.4" customHeight="1">
      <c r="E5260" s="139" t="inlineStr">
        <is>
          <t>ANDB0002187</t>
        </is>
      </c>
      <c r="F5260" s="139" t="inlineStr">
        <is>
          <t>CNRB0002481</t>
        </is>
      </c>
      <c r="G5260" s="139" t="inlineStr">
        <is>
          <t>ICIC0001983</t>
        </is>
      </c>
      <c r="H5260" s="139" t="inlineStr">
        <is>
          <t>PSIB0000288</t>
        </is>
      </c>
      <c r="I5260" s="139" t="inlineStr">
        <is>
          <t>SBIN0011117</t>
        </is>
      </c>
    </row>
    <row r="5261" ht="14.4" customHeight="1">
      <c r="E5261" s="139" t="inlineStr">
        <is>
          <t>ANDB0002186</t>
        </is>
      </c>
      <c r="F5261" s="139" t="inlineStr">
        <is>
          <t>CNRB0002480</t>
        </is>
      </c>
      <c r="G5261" s="139" t="inlineStr">
        <is>
          <t>ICIC0001982</t>
        </is>
      </c>
      <c r="H5261" s="139" t="inlineStr">
        <is>
          <t>PSIB0000287</t>
        </is>
      </c>
      <c r="I5261" s="139" t="inlineStr">
        <is>
          <t>SBIN0011116</t>
        </is>
      </c>
    </row>
    <row r="5262" ht="14.4" customHeight="1">
      <c r="E5262" s="139" t="inlineStr">
        <is>
          <t>ANDB0002185</t>
        </is>
      </c>
      <c r="F5262" s="139" t="inlineStr">
        <is>
          <t>CNRB0002479</t>
        </is>
      </c>
      <c r="G5262" s="139" t="inlineStr">
        <is>
          <t>ICIC0001981</t>
        </is>
      </c>
      <c r="H5262" s="139" t="inlineStr">
        <is>
          <t>PSIB0000286</t>
        </is>
      </c>
      <c r="I5262" s="139" t="inlineStr">
        <is>
          <t>SBIN0011115</t>
        </is>
      </c>
    </row>
    <row r="5263" ht="14.4" customHeight="1">
      <c r="E5263" s="139" t="inlineStr">
        <is>
          <t>ANDB0002184</t>
        </is>
      </c>
      <c r="F5263" s="139" t="inlineStr">
        <is>
          <t>CNRB0002478</t>
        </is>
      </c>
      <c r="G5263" s="139" t="inlineStr">
        <is>
          <t>ICIC0001980</t>
        </is>
      </c>
      <c r="H5263" s="139" t="inlineStr">
        <is>
          <t>PSIB0000285</t>
        </is>
      </c>
      <c r="I5263" s="139" t="inlineStr">
        <is>
          <t>SBIN0011114</t>
        </is>
      </c>
    </row>
    <row r="5264" ht="14.4" customHeight="1">
      <c r="E5264" s="139" t="inlineStr">
        <is>
          <t>ANDB0002183</t>
        </is>
      </c>
      <c r="F5264" s="139" t="inlineStr">
        <is>
          <t>CNRB0002477</t>
        </is>
      </c>
      <c r="G5264" s="139" t="inlineStr">
        <is>
          <t>ICIC0001979</t>
        </is>
      </c>
      <c r="H5264" s="139" t="inlineStr">
        <is>
          <t>PSIB0000284</t>
        </is>
      </c>
      <c r="I5264" s="139" t="inlineStr">
        <is>
          <t>SBIN0011113</t>
        </is>
      </c>
    </row>
    <row r="5265" ht="14.4" customHeight="1">
      <c r="E5265" s="139" t="inlineStr">
        <is>
          <t>ANDB0002182</t>
        </is>
      </c>
      <c r="F5265" s="139" t="inlineStr">
        <is>
          <t>CNRB0002476</t>
        </is>
      </c>
      <c r="G5265" s="139" t="inlineStr">
        <is>
          <t>ICIC0001978</t>
        </is>
      </c>
      <c r="H5265" s="139" t="inlineStr">
        <is>
          <t>PSIB0000283</t>
        </is>
      </c>
      <c r="I5265" s="139" t="inlineStr">
        <is>
          <t>SBIN0011112</t>
        </is>
      </c>
    </row>
    <row r="5266" ht="14.4" customHeight="1">
      <c r="E5266" s="139" t="inlineStr">
        <is>
          <t>ANDB0002181</t>
        </is>
      </c>
      <c r="F5266" s="139" t="inlineStr">
        <is>
          <t>CNRB0002475</t>
        </is>
      </c>
      <c r="G5266" s="139" t="inlineStr">
        <is>
          <t>ICIC0001977</t>
        </is>
      </c>
      <c r="H5266" s="139" t="inlineStr">
        <is>
          <t>PSIB0000282</t>
        </is>
      </c>
      <c r="I5266" s="139" t="inlineStr">
        <is>
          <t>SBIN0011111</t>
        </is>
      </c>
    </row>
    <row r="5267" ht="14.4" customHeight="1">
      <c r="E5267" s="139" t="inlineStr">
        <is>
          <t>ANDB0002180</t>
        </is>
      </c>
      <c r="F5267" s="139" t="inlineStr">
        <is>
          <t>CNRB0002474</t>
        </is>
      </c>
      <c r="G5267" s="139" t="inlineStr">
        <is>
          <t>ICIC0001976</t>
        </is>
      </c>
      <c r="H5267" s="139" t="inlineStr">
        <is>
          <t>PSIB0000281</t>
        </is>
      </c>
      <c r="I5267" s="139" t="inlineStr">
        <is>
          <t>SBIN0011110</t>
        </is>
      </c>
    </row>
    <row r="5268" ht="14.4" customHeight="1">
      <c r="E5268" s="139" t="inlineStr">
        <is>
          <t>ANDB0002179</t>
        </is>
      </c>
      <c r="F5268" s="139" t="inlineStr">
        <is>
          <t>CNRB0002473</t>
        </is>
      </c>
      <c r="G5268" s="139" t="inlineStr">
        <is>
          <t>ICIC0001975</t>
        </is>
      </c>
      <c r="H5268" s="139" t="inlineStr">
        <is>
          <t>PSIB0000280</t>
        </is>
      </c>
      <c r="I5268" s="139" t="inlineStr">
        <is>
          <t>SBIN0011109</t>
        </is>
      </c>
    </row>
    <row r="5269" ht="14.4" customHeight="1">
      <c r="E5269" s="139" t="inlineStr">
        <is>
          <t>ANDB0002178</t>
        </is>
      </c>
      <c r="F5269" s="139" t="inlineStr">
        <is>
          <t>CNRB0002472</t>
        </is>
      </c>
      <c r="G5269" s="139" t="inlineStr">
        <is>
          <t>ICIC0001974</t>
        </is>
      </c>
      <c r="H5269" s="139" t="inlineStr">
        <is>
          <t>PSIB0000279</t>
        </is>
      </c>
      <c r="I5269" s="139" t="inlineStr">
        <is>
          <t>SBIN0011108</t>
        </is>
      </c>
    </row>
    <row r="5270" ht="14.4" customHeight="1">
      <c r="E5270" s="139" t="inlineStr">
        <is>
          <t>ANDB0002177</t>
        </is>
      </c>
      <c r="F5270" s="139" t="inlineStr">
        <is>
          <t>CNRB0002471</t>
        </is>
      </c>
      <c r="G5270" s="139" t="inlineStr">
        <is>
          <t>ICIC0001973</t>
        </is>
      </c>
      <c r="H5270" s="139" t="inlineStr">
        <is>
          <t>PSIB0000278</t>
        </is>
      </c>
      <c r="I5270" s="139" t="inlineStr">
        <is>
          <t>SBIN0011107</t>
        </is>
      </c>
    </row>
    <row r="5271" ht="14.4" customHeight="1">
      <c r="E5271" s="139" t="inlineStr">
        <is>
          <t>ANDB0002176</t>
        </is>
      </c>
      <c r="F5271" s="139" t="inlineStr">
        <is>
          <t>CNRB0002469</t>
        </is>
      </c>
      <c r="G5271" s="139" t="inlineStr">
        <is>
          <t>ICIC0001972</t>
        </is>
      </c>
      <c r="H5271" s="139" t="inlineStr">
        <is>
          <t>PSIB0000277</t>
        </is>
      </c>
      <c r="I5271" s="139" t="inlineStr">
        <is>
          <t>SBIN0011106</t>
        </is>
      </c>
    </row>
    <row r="5272" ht="14.4" customHeight="1">
      <c r="E5272" s="139" t="inlineStr">
        <is>
          <t>ANDB0002175</t>
        </is>
      </c>
      <c r="F5272" s="139" t="inlineStr">
        <is>
          <t>CNRB0002468</t>
        </is>
      </c>
      <c r="G5272" s="139" t="inlineStr">
        <is>
          <t>ICIC0001971</t>
        </is>
      </c>
      <c r="H5272" s="139" t="inlineStr">
        <is>
          <t>PSIB0000276</t>
        </is>
      </c>
      <c r="I5272" s="139" t="inlineStr">
        <is>
          <t>SBIN0011105</t>
        </is>
      </c>
    </row>
    <row r="5273" ht="14.4" customHeight="1">
      <c r="E5273" s="139" t="inlineStr">
        <is>
          <t>ANDB0002174</t>
        </is>
      </c>
      <c r="F5273" s="139" t="inlineStr">
        <is>
          <t>CNRB0002467</t>
        </is>
      </c>
      <c r="G5273" s="139" t="inlineStr">
        <is>
          <t>ICIC0001970</t>
        </is>
      </c>
      <c r="H5273" s="139" t="inlineStr">
        <is>
          <t>PSIB0000275</t>
        </is>
      </c>
      <c r="I5273" s="139" t="inlineStr">
        <is>
          <t>SBIN0011104</t>
        </is>
      </c>
    </row>
    <row r="5274" ht="14.4" customHeight="1">
      <c r="E5274" s="139" t="inlineStr">
        <is>
          <t>ANDB0002173</t>
        </is>
      </c>
      <c r="F5274" s="139" t="inlineStr">
        <is>
          <t>CNRB0002466</t>
        </is>
      </c>
      <c r="G5274" s="139" t="inlineStr">
        <is>
          <t>ICIC0001969</t>
        </is>
      </c>
      <c r="H5274" s="139" t="inlineStr">
        <is>
          <t>PSIB0000274</t>
        </is>
      </c>
      <c r="I5274" s="139" t="inlineStr">
        <is>
          <t>SBIN0011103</t>
        </is>
      </c>
    </row>
    <row r="5275" ht="14.4" customHeight="1">
      <c r="E5275" s="139" t="inlineStr">
        <is>
          <t>ANDB0002172</t>
        </is>
      </c>
      <c r="F5275" s="139" t="inlineStr">
        <is>
          <t>CNRB0002464</t>
        </is>
      </c>
      <c r="G5275" s="139" t="inlineStr">
        <is>
          <t>ICIC0001968</t>
        </is>
      </c>
      <c r="H5275" s="139" t="inlineStr">
        <is>
          <t>PSIB0000273</t>
        </is>
      </c>
      <c r="I5275" s="139" t="inlineStr">
        <is>
          <t>SBIN0011102</t>
        </is>
      </c>
    </row>
    <row r="5276" ht="14.4" customHeight="1">
      <c r="E5276" s="139" t="inlineStr">
        <is>
          <t>ANDB0002171</t>
        </is>
      </c>
      <c r="F5276" s="139" t="inlineStr">
        <is>
          <t>CNRB0002463</t>
        </is>
      </c>
      <c r="G5276" s="139" t="inlineStr">
        <is>
          <t>ICIC0001967</t>
        </is>
      </c>
      <c r="H5276" s="139" t="inlineStr">
        <is>
          <t>PSIB0000272</t>
        </is>
      </c>
      <c r="I5276" s="139" t="inlineStr">
        <is>
          <t>SBIN0011101</t>
        </is>
      </c>
    </row>
    <row r="5277" ht="14.4" customHeight="1">
      <c r="E5277" s="139" t="inlineStr">
        <is>
          <t>ANDB0002170</t>
        </is>
      </c>
      <c r="F5277" s="139" t="inlineStr">
        <is>
          <t>CNRB0002461</t>
        </is>
      </c>
      <c r="G5277" s="139" t="inlineStr">
        <is>
          <t>ICIC0001966</t>
        </is>
      </c>
      <c r="H5277" s="139" t="inlineStr">
        <is>
          <t>PSIB0000271</t>
        </is>
      </c>
      <c r="I5277" s="139" t="inlineStr">
        <is>
          <t>SBIN0011100</t>
        </is>
      </c>
    </row>
    <row r="5278" ht="14.4" customHeight="1">
      <c r="E5278" s="139" t="inlineStr">
        <is>
          <t>ANDB0002169</t>
        </is>
      </c>
      <c r="F5278" s="139" t="inlineStr">
        <is>
          <t>CNRB0002460</t>
        </is>
      </c>
      <c r="G5278" s="139" t="inlineStr">
        <is>
          <t>ICIC0001965</t>
        </is>
      </c>
      <c r="H5278" s="139" t="inlineStr">
        <is>
          <t>PSIB0000270</t>
        </is>
      </c>
      <c r="I5278" s="139" t="inlineStr">
        <is>
          <t>SBIN0011099</t>
        </is>
      </c>
    </row>
    <row r="5279" ht="14.4" customHeight="1">
      <c r="E5279" s="139" t="inlineStr">
        <is>
          <t>ANDB0002168</t>
        </is>
      </c>
      <c r="F5279" s="139" t="inlineStr">
        <is>
          <t>CNRB0002459</t>
        </is>
      </c>
      <c r="G5279" s="139" t="inlineStr">
        <is>
          <t>ICIC0001964</t>
        </is>
      </c>
      <c r="H5279" s="139" t="inlineStr">
        <is>
          <t>PSIB0000269</t>
        </is>
      </c>
      <c r="I5279" s="139" t="inlineStr">
        <is>
          <t>SBIN0011098</t>
        </is>
      </c>
    </row>
    <row r="5280" ht="14.4" customHeight="1">
      <c r="E5280" s="139" t="inlineStr">
        <is>
          <t>ANDB0002167</t>
        </is>
      </c>
      <c r="F5280" s="139" t="inlineStr">
        <is>
          <t>CNRB0002457</t>
        </is>
      </c>
      <c r="G5280" s="139" t="inlineStr">
        <is>
          <t>ICIC0001963</t>
        </is>
      </c>
      <c r="H5280" s="139" t="inlineStr">
        <is>
          <t>PSIB0000268</t>
        </is>
      </c>
      <c r="I5280" s="139" t="inlineStr">
        <is>
          <t>SBIN0011097</t>
        </is>
      </c>
    </row>
    <row r="5281" ht="14.4" customHeight="1">
      <c r="E5281" s="139" t="inlineStr">
        <is>
          <t>ANDB0002166</t>
        </is>
      </c>
      <c r="F5281" s="139" t="inlineStr">
        <is>
          <t>CNRB0002456</t>
        </is>
      </c>
      <c r="G5281" s="139" t="inlineStr">
        <is>
          <t>ICIC0001962</t>
        </is>
      </c>
      <c r="H5281" s="139" t="inlineStr">
        <is>
          <t>PSIB0000267</t>
        </is>
      </c>
      <c r="I5281" s="139" t="inlineStr">
        <is>
          <t>SBIN0011096</t>
        </is>
      </c>
    </row>
    <row r="5282" ht="14.4" customHeight="1">
      <c r="E5282" s="139" t="inlineStr">
        <is>
          <t>ANDB0002165</t>
        </is>
      </c>
      <c r="F5282" s="139" t="inlineStr">
        <is>
          <t>CNRB0002455</t>
        </is>
      </c>
      <c r="G5282" s="139" t="inlineStr">
        <is>
          <t>ICIC0001961</t>
        </is>
      </c>
      <c r="H5282" s="139" t="inlineStr">
        <is>
          <t>PSIB0000266</t>
        </is>
      </c>
      <c r="I5282" s="139" t="inlineStr">
        <is>
          <t>SBIN0011095</t>
        </is>
      </c>
    </row>
    <row r="5283" ht="14.4" customHeight="1">
      <c r="E5283" s="139" t="inlineStr">
        <is>
          <t>ANDB0002164</t>
        </is>
      </c>
      <c r="F5283" s="139" t="inlineStr">
        <is>
          <t>CNRB0002454</t>
        </is>
      </c>
      <c r="G5283" s="139" t="inlineStr">
        <is>
          <t>ICIC0001960</t>
        </is>
      </c>
      <c r="H5283" s="139" t="inlineStr">
        <is>
          <t>PSIB0000265</t>
        </is>
      </c>
      <c r="I5283" s="139" t="inlineStr">
        <is>
          <t>SBIN0011094</t>
        </is>
      </c>
    </row>
    <row r="5284" ht="14.4" customHeight="1">
      <c r="E5284" s="139" t="inlineStr">
        <is>
          <t>ANDB0002163</t>
        </is>
      </c>
      <c r="F5284" s="139" t="inlineStr">
        <is>
          <t>CNRB0002453</t>
        </is>
      </c>
      <c r="G5284" s="139" t="inlineStr">
        <is>
          <t>ICIC0001959</t>
        </is>
      </c>
      <c r="H5284" s="139" t="inlineStr">
        <is>
          <t>PSIB0000264</t>
        </is>
      </c>
      <c r="I5284" s="139" t="inlineStr">
        <is>
          <t>SBIN0011093</t>
        </is>
      </c>
    </row>
    <row r="5285" ht="14.4" customHeight="1">
      <c r="E5285" s="139" t="inlineStr">
        <is>
          <t>ANDB0002162</t>
        </is>
      </c>
      <c r="F5285" s="139" t="inlineStr">
        <is>
          <t>CNRB0002452</t>
        </is>
      </c>
      <c r="G5285" s="139" t="inlineStr">
        <is>
          <t>ICIC0001958</t>
        </is>
      </c>
      <c r="H5285" s="139" t="inlineStr">
        <is>
          <t>PSIB0000263</t>
        </is>
      </c>
      <c r="I5285" s="139" t="inlineStr">
        <is>
          <t>SBIN0011092</t>
        </is>
      </c>
    </row>
    <row r="5286" ht="14.4" customHeight="1">
      <c r="E5286" s="139" t="inlineStr">
        <is>
          <t>ANDB0002161</t>
        </is>
      </c>
      <c r="F5286" s="139" t="inlineStr">
        <is>
          <t>CNRB0002451</t>
        </is>
      </c>
      <c r="G5286" s="139" t="inlineStr">
        <is>
          <t>ICIC0001957</t>
        </is>
      </c>
      <c r="H5286" s="139" t="inlineStr">
        <is>
          <t>PSIB0000262</t>
        </is>
      </c>
      <c r="I5286" s="139" t="inlineStr">
        <is>
          <t>SBIN0011091</t>
        </is>
      </c>
    </row>
    <row r="5287" ht="14.4" customHeight="1">
      <c r="E5287" s="139" t="inlineStr">
        <is>
          <t>ANDB0002160</t>
        </is>
      </c>
      <c r="F5287" s="139" t="inlineStr">
        <is>
          <t>CNRB0002450</t>
        </is>
      </c>
      <c r="G5287" s="139" t="inlineStr">
        <is>
          <t>ICIC0001956</t>
        </is>
      </c>
      <c r="H5287" s="139" t="inlineStr">
        <is>
          <t>PSIB0000261</t>
        </is>
      </c>
      <c r="I5287" s="139" t="inlineStr">
        <is>
          <t>SBIN0011090</t>
        </is>
      </c>
    </row>
    <row r="5288" ht="14.4" customHeight="1">
      <c r="E5288" s="139" t="inlineStr">
        <is>
          <t>ANDB0002159</t>
        </is>
      </c>
      <c r="F5288" s="139" t="inlineStr">
        <is>
          <t>CNRB0002449</t>
        </is>
      </c>
      <c r="G5288" s="139" t="inlineStr">
        <is>
          <t>ICIC0001955</t>
        </is>
      </c>
      <c r="H5288" s="139" t="inlineStr">
        <is>
          <t>PSIB0000260</t>
        </is>
      </c>
      <c r="I5288" s="139" t="inlineStr">
        <is>
          <t>SBIN0011089</t>
        </is>
      </c>
    </row>
    <row r="5289" ht="14.4" customHeight="1">
      <c r="E5289" s="139" t="inlineStr">
        <is>
          <t>ANDB0002158</t>
        </is>
      </c>
      <c r="F5289" s="139" t="inlineStr">
        <is>
          <t>CNRB0002448</t>
        </is>
      </c>
      <c r="G5289" s="139" t="inlineStr">
        <is>
          <t>ICIC0001954</t>
        </is>
      </c>
      <c r="H5289" s="139" t="inlineStr">
        <is>
          <t>PSIB0000259</t>
        </is>
      </c>
      <c r="I5289" s="139" t="inlineStr">
        <is>
          <t>SBIN0011088</t>
        </is>
      </c>
    </row>
    <row r="5290" ht="14.4" customHeight="1">
      <c r="E5290" s="139" t="inlineStr">
        <is>
          <t>ANDB0002157</t>
        </is>
      </c>
      <c r="F5290" s="139" t="inlineStr">
        <is>
          <t>CNRB0002445</t>
        </is>
      </c>
      <c r="G5290" s="139" t="inlineStr">
        <is>
          <t>ICIC0001953</t>
        </is>
      </c>
      <c r="H5290" s="139" t="inlineStr">
        <is>
          <t>PSIB0000258</t>
        </is>
      </c>
      <c r="I5290" s="139" t="inlineStr">
        <is>
          <t>SBIN0011087</t>
        </is>
      </c>
    </row>
    <row r="5291" ht="14.4" customHeight="1">
      <c r="E5291" s="139" t="inlineStr">
        <is>
          <t>ANDB0002156</t>
        </is>
      </c>
      <c r="F5291" s="139" t="inlineStr">
        <is>
          <t>CNRB0002444</t>
        </is>
      </c>
      <c r="G5291" s="139" t="inlineStr">
        <is>
          <t>ICIC0001952</t>
        </is>
      </c>
      <c r="H5291" s="139" t="inlineStr">
        <is>
          <t>PSIB0000257</t>
        </is>
      </c>
      <c r="I5291" s="139" t="inlineStr">
        <is>
          <t>SBIN0011086</t>
        </is>
      </c>
    </row>
    <row r="5292" ht="14.4" customHeight="1">
      <c r="E5292" s="139" t="inlineStr">
        <is>
          <t>ANDB0002155</t>
        </is>
      </c>
      <c r="F5292" s="139" t="inlineStr">
        <is>
          <t>CNRB0002443</t>
        </is>
      </c>
      <c r="G5292" s="139" t="inlineStr">
        <is>
          <t>ICIC0001951</t>
        </is>
      </c>
      <c r="H5292" s="139" t="inlineStr">
        <is>
          <t>PSIB0000256</t>
        </is>
      </c>
      <c r="I5292" s="139" t="inlineStr">
        <is>
          <t>SBIN0011085</t>
        </is>
      </c>
    </row>
    <row r="5293" ht="14.4" customHeight="1">
      <c r="E5293" s="139" t="inlineStr">
        <is>
          <t>ANDB0002154</t>
        </is>
      </c>
      <c r="F5293" s="139" t="inlineStr">
        <is>
          <t>CNRB0002442</t>
        </is>
      </c>
      <c r="G5293" s="139" t="inlineStr">
        <is>
          <t>ICIC0001950</t>
        </is>
      </c>
      <c r="H5293" s="139" t="inlineStr">
        <is>
          <t>PSIB0000255</t>
        </is>
      </c>
      <c r="I5293" s="139" t="inlineStr">
        <is>
          <t>SBIN0011084</t>
        </is>
      </c>
    </row>
    <row r="5294" ht="14.4" customHeight="1">
      <c r="E5294" s="139" t="inlineStr">
        <is>
          <t>ANDB0002153</t>
        </is>
      </c>
      <c r="F5294" s="139" t="inlineStr">
        <is>
          <t>CNRB0002441</t>
        </is>
      </c>
      <c r="G5294" s="139" t="inlineStr">
        <is>
          <t>ICIC0001949</t>
        </is>
      </c>
      <c r="H5294" s="139" t="inlineStr">
        <is>
          <t>PSIB0000254</t>
        </is>
      </c>
      <c r="I5294" s="139" t="inlineStr">
        <is>
          <t>SBIN0011083</t>
        </is>
      </c>
    </row>
    <row r="5295" ht="14.4" customHeight="1">
      <c r="E5295" s="139" t="inlineStr">
        <is>
          <t>ANDB0002152</t>
        </is>
      </c>
      <c r="F5295" s="139" t="inlineStr">
        <is>
          <t>CNRB0002440</t>
        </is>
      </c>
      <c r="G5295" s="139" t="inlineStr">
        <is>
          <t>ICIC0001948</t>
        </is>
      </c>
      <c r="H5295" s="139" t="inlineStr">
        <is>
          <t>PSIB0000253</t>
        </is>
      </c>
      <c r="I5295" s="139" t="inlineStr">
        <is>
          <t>SBIN0011082</t>
        </is>
      </c>
    </row>
    <row r="5296" ht="14.4" customHeight="1">
      <c r="E5296" s="139" t="inlineStr">
        <is>
          <t>ANDB0002151</t>
        </is>
      </c>
      <c r="F5296" s="139" t="inlineStr">
        <is>
          <t>CNRB0002439</t>
        </is>
      </c>
      <c r="G5296" s="139" t="inlineStr">
        <is>
          <t>ICIC0001947</t>
        </is>
      </c>
      <c r="H5296" s="139" t="inlineStr">
        <is>
          <t>PSIB0000252</t>
        </is>
      </c>
      <c r="I5296" s="139" t="inlineStr">
        <is>
          <t>SBIN0011081</t>
        </is>
      </c>
    </row>
    <row r="5297" ht="14.4" customHeight="1">
      <c r="E5297" s="139" t="inlineStr">
        <is>
          <t>ANDB0002150</t>
        </is>
      </c>
      <c r="F5297" s="139" t="inlineStr">
        <is>
          <t>CNRB0002438</t>
        </is>
      </c>
      <c r="G5297" s="139" t="inlineStr">
        <is>
          <t>ICIC0001946</t>
        </is>
      </c>
      <c r="H5297" s="139" t="inlineStr">
        <is>
          <t>PSIB0000251</t>
        </is>
      </c>
      <c r="I5297" s="139" t="inlineStr">
        <is>
          <t>SBIN0011080</t>
        </is>
      </c>
    </row>
    <row r="5298" ht="14.4" customHeight="1">
      <c r="E5298" s="139" t="inlineStr">
        <is>
          <t>ANDB0002149</t>
        </is>
      </c>
      <c r="F5298" s="139" t="inlineStr">
        <is>
          <t>CNRB0002437</t>
        </is>
      </c>
      <c r="G5298" s="139" t="inlineStr">
        <is>
          <t>ICIC0001945</t>
        </is>
      </c>
      <c r="H5298" s="139" t="inlineStr">
        <is>
          <t>PSIB0000250</t>
        </is>
      </c>
      <c r="I5298" s="139" t="inlineStr">
        <is>
          <t>SBIN0011079</t>
        </is>
      </c>
    </row>
    <row r="5299" ht="14.4" customHeight="1">
      <c r="E5299" s="139" t="inlineStr">
        <is>
          <t>ANDB0002148</t>
        </is>
      </c>
      <c r="F5299" s="139" t="inlineStr">
        <is>
          <t>CNRB0002436</t>
        </is>
      </c>
      <c r="G5299" s="139" t="inlineStr">
        <is>
          <t>ICIC0001944</t>
        </is>
      </c>
      <c r="H5299" s="139" t="inlineStr">
        <is>
          <t>PSIB0000249</t>
        </is>
      </c>
      <c r="I5299" s="139" t="inlineStr">
        <is>
          <t>SBIN0011078</t>
        </is>
      </c>
    </row>
    <row r="5300" ht="14.4" customHeight="1">
      <c r="E5300" s="139" t="inlineStr">
        <is>
          <t>ANDB0002147</t>
        </is>
      </c>
      <c r="F5300" s="139" t="inlineStr">
        <is>
          <t>CNRB0002435</t>
        </is>
      </c>
      <c r="G5300" s="139" t="inlineStr">
        <is>
          <t>ICIC0001943</t>
        </is>
      </c>
      <c r="H5300" s="139" t="inlineStr">
        <is>
          <t>PSIB0000248</t>
        </is>
      </c>
      <c r="I5300" s="139" t="inlineStr">
        <is>
          <t>SBIN0011077</t>
        </is>
      </c>
    </row>
    <row r="5301" ht="14.4" customHeight="1">
      <c r="E5301" s="139" t="inlineStr">
        <is>
          <t>ANDB0002146</t>
        </is>
      </c>
      <c r="F5301" s="139" t="inlineStr">
        <is>
          <t>CNRB0002434</t>
        </is>
      </c>
      <c r="G5301" s="139" t="inlineStr">
        <is>
          <t>ICIC0001942</t>
        </is>
      </c>
      <c r="H5301" s="139" t="inlineStr">
        <is>
          <t>PSIB0000247</t>
        </is>
      </c>
      <c r="I5301" s="139" t="inlineStr">
        <is>
          <t>SBIN0011076</t>
        </is>
      </c>
    </row>
    <row r="5302" ht="14.4" customHeight="1">
      <c r="E5302" s="139" t="inlineStr">
        <is>
          <t>ANDB0002145</t>
        </is>
      </c>
      <c r="F5302" s="139" t="inlineStr">
        <is>
          <t>CNRB0002433</t>
        </is>
      </c>
      <c r="G5302" s="139" t="inlineStr">
        <is>
          <t>ICIC0001941</t>
        </is>
      </c>
      <c r="H5302" s="139" t="inlineStr">
        <is>
          <t>PSIB0000246</t>
        </is>
      </c>
      <c r="I5302" s="139" t="inlineStr">
        <is>
          <t>SBIN0011075</t>
        </is>
      </c>
    </row>
    <row r="5303" ht="14.4" customHeight="1">
      <c r="E5303" s="139" t="inlineStr">
        <is>
          <t>ANDB0002144</t>
        </is>
      </c>
      <c r="F5303" s="139" t="inlineStr">
        <is>
          <t>CNRB0002432</t>
        </is>
      </c>
      <c r="G5303" s="139" t="inlineStr">
        <is>
          <t>ICIC0001940</t>
        </is>
      </c>
      <c r="H5303" s="139" t="inlineStr">
        <is>
          <t>PSIB0000245</t>
        </is>
      </c>
      <c r="I5303" s="139" t="inlineStr">
        <is>
          <t>SBIN0011074</t>
        </is>
      </c>
    </row>
    <row r="5304" ht="14.4" customHeight="1">
      <c r="E5304" s="139" t="inlineStr">
        <is>
          <t>ANDB0002143</t>
        </is>
      </c>
      <c r="F5304" s="139" t="inlineStr">
        <is>
          <t>CNRB0002431</t>
        </is>
      </c>
      <c r="G5304" s="139" t="inlineStr">
        <is>
          <t>ICIC0001939</t>
        </is>
      </c>
      <c r="H5304" s="139" t="inlineStr">
        <is>
          <t>PSIB0000244</t>
        </is>
      </c>
      <c r="I5304" s="139" t="inlineStr">
        <is>
          <t>SBIN0011073</t>
        </is>
      </c>
    </row>
    <row r="5305" ht="14.4" customHeight="1">
      <c r="E5305" s="139" t="inlineStr">
        <is>
          <t>ANDB0002142</t>
        </is>
      </c>
      <c r="F5305" s="139" t="inlineStr">
        <is>
          <t>CNRB0002430</t>
        </is>
      </c>
      <c r="G5305" s="139" t="inlineStr">
        <is>
          <t>ICIC0001938</t>
        </is>
      </c>
      <c r="H5305" s="139" t="inlineStr">
        <is>
          <t>PSIB0000243</t>
        </is>
      </c>
      <c r="I5305" s="139" t="inlineStr">
        <is>
          <t>SBIN0011072</t>
        </is>
      </c>
    </row>
    <row r="5306" ht="14.4" customHeight="1">
      <c r="E5306" s="139" t="inlineStr">
        <is>
          <t>ANDB0002141</t>
        </is>
      </c>
      <c r="F5306" s="139" t="inlineStr">
        <is>
          <t>CNRB0002429</t>
        </is>
      </c>
      <c r="G5306" s="139" t="inlineStr">
        <is>
          <t>ICIC0001937</t>
        </is>
      </c>
      <c r="H5306" s="139" t="inlineStr">
        <is>
          <t>PSIB0000242</t>
        </is>
      </c>
      <c r="I5306" s="139" t="inlineStr">
        <is>
          <t>SBIN0011071</t>
        </is>
      </c>
    </row>
    <row r="5307" ht="14.4" customHeight="1">
      <c r="E5307" s="139" t="inlineStr">
        <is>
          <t>ANDB0002140</t>
        </is>
      </c>
      <c r="F5307" s="139" t="inlineStr">
        <is>
          <t>CNRB0002427</t>
        </is>
      </c>
      <c r="G5307" s="139" t="inlineStr">
        <is>
          <t>ICIC0001936</t>
        </is>
      </c>
      <c r="H5307" s="139" t="inlineStr">
        <is>
          <t>PSIB0000241</t>
        </is>
      </c>
      <c r="I5307" s="139" t="inlineStr">
        <is>
          <t>SBIN0011070</t>
        </is>
      </c>
    </row>
    <row r="5308" ht="14.4" customHeight="1">
      <c r="E5308" s="139" t="inlineStr">
        <is>
          <t>ANDB0002139</t>
        </is>
      </c>
      <c r="F5308" s="139" t="inlineStr">
        <is>
          <t>CNRB0002426</t>
        </is>
      </c>
      <c r="G5308" s="139" t="inlineStr">
        <is>
          <t>ICIC0001935</t>
        </is>
      </c>
      <c r="H5308" s="139" t="inlineStr">
        <is>
          <t>PSIB0000240</t>
        </is>
      </c>
      <c r="I5308" s="139" t="inlineStr">
        <is>
          <t>SBIN0011069</t>
        </is>
      </c>
    </row>
    <row r="5309" ht="14.4" customHeight="1">
      <c r="E5309" s="139" t="inlineStr">
        <is>
          <t>ANDB0002138</t>
        </is>
      </c>
      <c r="F5309" s="139" t="inlineStr">
        <is>
          <t>CNRB0002425</t>
        </is>
      </c>
      <c r="G5309" s="139" t="inlineStr">
        <is>
          <t>ICIC0001934</t>
        </is>
      </c>
      <c r="H5309" s="139" t="inlineStr">
        <is>
          <t>PSIB0000239</t>
        </is>
      </c>
      <c r="I5309" s="139" t="inlineStr">
        <is>
          <t>SBIN0011068</t>
        </is>
      </c>
    </row>
    <row r="5310" ht="14.4" customHeight="1">
      <c r="E5310" s="139" t="inlineStr">
        <is>
          <t>ANDB0002137</t>
        </is>
      </c>
      <c r="F5310" s="139" t="inlineStr">
        <is>
          <t>CNRB0002424</t>
        </is>
      </c>
      <c r="G5310" s="139" t="inlineStr">
        <is>
          <t>ICIC0001933</t>
        </is>
      </c>
      <c r="H5310" s="139" t="inlineStr">
        <is>
          <t>PSIB0000238</t>
        </is>
      </c>
      <c r="I5310" s="139" t="inlineStr">
        <is>
          <t>SBIN0011067</t>
        </is>
      </c>
    </row>
    <row r="5311" ht="14.4" customHeight="1">
      <c r="E5311" s="139" t="inlineStr">
        <is>
          <t>ANDB0002136</t>
        </is>
      </c>
      <c r="F5311" s="139" t="inlineStr">
        <is>
          <t>CNRB0002423</t>
        </is>
      </c>
      <c r="G5311" s="139" t="inlineStr">
        <is>
          <t>ICIC0001932</t>
        </is>
      </c>
      <c r="H5311" s="139" t="inlineStr">
        <is>
          <t>PSIB0000237</t>
        </is>
      </c>
      <c r="I5311" s="139" t="inlineStr">
        <is>
          <t>SBIN0011066</t>
        </is>
      </c>
    </row>
    <row r="5312" ht="14.4" customHeight="1">
      <c r="E5312" s="139" t="inlineStr">
        <is>
          <t>ANDB0002135</t>
        </is>
      </c>
      <c r="F5312" s="139" t="inlineStr">
        <is>
          <t>CNRB0002421</t>
        </is>
      </c>
      <c r="G5312" s="139" t="inlineStr">
        <is>
          <t>ICIC0001931</t>
        </is>
      </c>
      <c r="H5312" s="139" t="inlineStr">
        <is>
          <t>PSIB0000236</t>
        </is>
      </c>
      <c r="I5312" s="139" t="inlineStr">
        <is>
          <t>SBIN0011065</t>
        </is>
      </c>
    </row>
    <row r="5313" ht="14.4" customHeight="1">
      <c r="E5313" s="139" t="inlineStr">
        <is>
          <t>ANDB0002134</t>
        </is>
      </c>
      <c r="F5313" s="139" t="inlineStr">
        <is>
          <t>CNRB0002420</t>
        </is>
      </c>
      <c r="G5313" s="139" t="inlineStr">
        <is>
          <t>ICIC0001930</t>
        </is>
      </c>
      <c r="H5313" s="139" t="inlineStr">
        <is>
          <t>PSIB0000235</t>
        </is>
      </c>
      <c r="I5313" s="139" t="inlineStr">
        <is>
          <t>SBIN0011064</t>
        </is>
      </c>
    </row>
    <row r="5314" ht="14.4" customHeight="1">
      <c r="E5314" s="139" t="inlineStr">
        <is>
          <t>ANDB0002133</t>
        </is>
      </c>
      <c r="F5314" s="139" t="inlineStr">
        <is>
          <t>CNRB0002419</t>
        </is>
      </c>
      <c r="G5314" s="139" t="inlineStr">
        <is>
          <t>ICIC0001929</t>
        </is>
      </c>
      <c r="H5314" s="139" t="inlineStr">
        <is>
          <t>PSIB0000234</t>
        </is>
      </c>
      <c r="I5314" s="139" t="inlineStr">
        <is>
          <t>SBIN0011063</t>
        </is>
      </c>
    </row>
    <row r="5315" ht="14.4" customHeight="1">
      <c r="E5315" s="139" t="inlineStr">
        <is>
          <t>ANDB0002132</t>
        </is>
      </c>
      <c r="F5315" s="139" t="inlineStr">
        <is>
          <t>CNRB0002417</t>
        </is>
      </c>
      <c r="G5315" s="139" t="inlineStr">
        <is>
          <t>ICIC0001928</t>
        </is>
      </c>
      <c r="H5315" s="139" t="inlineStr">
        <is>
          <t>PSIB0000233</t>
        </is>
      </c>
      <c r="I5315" s="139" t="inlineStr">
        <is>
          <t>SBIN0011062</t>
        </is>
      </c>
    </row>
    <row r="5316" ht="14.4" customHeight="1">
      <c r="E5316" s="139" t="inlineStr">
        <is>
          <t>ANDB0002131</t>
        </is>
      </c>
      <c r="F5316" s="139" t="inlineStr">
        <is>
          <t>CNRB0002416</t>
        </is>
      </c>
      <c r="G5316" s="139" t="inlineStr">
        <is>
          <t>ICIC0001927</t>
        </is>
      </c>
      <c r="H5316" s="139" t="inlineStr">
        <is>
          <t>PSIB0000232</t>
        </is>
      </c>
      <c r="I5316" s="139" t="inlineStr">
        <is>
          <t>SBIN0011061</t>
        </is>
      </c>
    </row>
    <row r="5317" ht="14.4" customHeight="1">
      <c r="E5317" s="139" t="inlineStr">
        <is>
          <t>ANDB0002130</t>
        </is>
      </c>
      <c r="F5317" s="139" t="inlineStr">
        <is>
          <t>CNRB0002415</t>
        </is>
      </c>
      <c r="G5317" s="139" t="inlineStr">
        <is>
          <t>ICIC0001926</t>
        </is>
      </c>
      <c r="H5317" s="139" t="inlineStr">
        <is>
          <t>PSIB0000231</t>
        </is>
      </c>
      <c r="I5317" s="139" t="inlineStr">
        <is>
          <t>SBIN0011060</t>
        </is>
      </c>
    </row>
    <row r="5318" ht="14.4" customHeight="1">
      <c r="E5318" s="139" t="inlineStr">
        <is>
          <t>ANDB0002129</t>
        </is>
      </c>
      <c r="F5318" s="139" t="inlineStr">
        <is>
          <t>CNRB0002414</t>
        </is>
      </c>
      <c r="G5318" s="139" t="inlineStr">
        <is>
          <t>ICIC0001925</t>
        </is>
      </c>
      <c r="H5318" s="139" t="inlineStr">
        <is>
          <t>PSIB0000230</t>
        </is>
      </c>
      <c r="I5318" s="139" t="inlineStr">
        <is>
          <t>SBIN0011059</t>
        </is>
      </c>
    </row>
    <row r="5319" ht="14.4" customHeight="1">
      <c r="E5319" s="139" t="inlineStr">
        <is>
          <t>ANDB0002128</t>
        </is>
      </c>
      <c r="F5319" s="139" t="inlineStr">
        <is>
          <t>CNRB0002413</t>
        </is>
      </c>
      <c r="G5319" s="139" t="inlineStr">
        <is>
          <t>ICIC0001924</t>
        </is>
      </c>
      <c r="H5319" s="139" t="inlineStr">
        <is>
          <t>PSIB0000229</t>
        </is>
      </c>
      <c r="I5319" s="139" t="inlineStr">
        <is>
          <t>SBIN0011058</t>
        </is>
      </c>
    </row>
    <row r="5320" ht="14.4" customHeight="1">
      <c r="E5320" s="139" t="inlineStr">
        <is>
          <t>ANDB0002127</t>
        </is>
      </c>
      <c r="F5320" s="139" t="inlineStr">
        <is>
          <t>CNRB0002412</t>
        </is>
      </c>
      <c r="G5320" s="139" t="inlineStr">
        <is>
          <t>ICIC0001923</t>
        </is>
      </c>
      <c r="H5320" s="139" t="inlineStr">
        <is>
          <t>PSIB0000228</t>
        </is>
      </c>
      <c r="I5320" s="139" t="inlineStr">
        <is>
          <t>SBIN0011057</t>
        </is>
      </c>
    </row>
    <row r="5321" ht="14.4" customHeight="1">
      <c r="E5321" s="139" t="inlineStr">
        <is>
          <t>ANDB0002126</t>
        </is>
      </c>
      <c r="F5321" s="139" t="inlineStr">
        <is>
          <t>CNRB0002411</t>
        </is>
      </c>
      <c r="G5321" s="139" t="inlineStr">
        <is>
          <t>ICIC0001922</t>
        </is>
      </c>
      <c r="H5321" s="139" t="inlineStr">
        <is>
          <t>PSIB0000227</t>
        </is>
      </c>
      <c r="I5321" s="139" t="inlineStr">
        <is>
          <t>SBIN0011056</t>
        </is>
      </c>
    </row>
    <row r="5322" ht="14.4" customHeight="1">
      <c r="E5322" s="139" t="inlineStr">
        <is>
          <t>ANDB0002124</t>
        </is>
      </c>
      <c r="F5322" s="139" t="inlineStr">
        <is>
          <t>CNRB0002410</t>
        </is>
      </c>
      <c r="G5322" s="139" t="inlineStr">
        <is>
          <t>ICIC0001921</t>
        </is>
      </c>
      <c r="H5322" s="139" t="inlineStr">
        <is>
          <t>PSIB0000226</t>
        </is>
      </c>
      <c r="I5322" s="139" t="inlineStr">
        <is>
          <t>SBIN0011055</t>
        </is>
      </c>
    </row>
    <row r="5323" ht="14.4" customHeight="1">
      <c r="E5323" s="139" t="inlineStr">
        <is>
          <t>ANDB0002123</t>
        </is>
      </c>
      <c r="F5323" s="139" t="inlineStr">
        <is>
          <t>CNRB0002409</t>
        </is>
      </c>
      <c r="G5323" s="139" t="inlineStr">
        <is>
          <t>ICIC0001920</t>
        </is>
      </c>
      <c r="H5323" s="139" t="inlineStr">
        <is>
          <t>PSIB0000225</t>
        </is>
      </c>
      <c r="I5323" s="139" t="inlineStr">
        <is>
          <t>SBIN0011054</t>
        </is>
      </c>
    </row>
    <row r="5324" ht="14.4" customHeight="1">
      <c r="E5324" s="139" t="inlineStr">
        <is>
          <t>ANDB0002122</t>
        </is>
      </c>
      <c r="F5324" s="139" t="inlineStr">
        <is>
          <t>CNRB0002408</t>
        </is>
      </c>
      <c r="G5324" s="139" t="inlineStr">
        <is>
          <t>ICIC0001919</t>
        </is>
      </c>
      <c r="H5324" s="139" t="inlineStr">
        <is>
          <t>PSIB0000224</t>
        </is>
      </c>
      <c r="I5324" s="139" t="inlineStr">
        <is>
          <t>SBIN0011053</t>
        </is>
      </c>
    </row>
    <row r="5325" ht="14.4" customHeight="1">
      <c r="E5325" s="139" t="inlineStr">
        <is>
          <t>ANDB0002121</t>
        </is>
      </c>
      <c r="F5325" s="139" t="inlineStr">
        <is>
          <t>CNRB0002407</t>
        </is>
      </c>
      <c r="G5325" s="139" t="inlineStr">
        <is>
          <t>ICIC0001918</t>
        </is>
      </c>
      <c r="H5325" s="139" t="inlineStr">
        <is>
          <t>PSIB0000223</t>
        </is>
      </c>
      <c r="I5325" s="139" t="inlineStr">
        <is>
          <t>SBIN0011052</t>
        </is>
      </c>
    </row>
    <row r="5326" ht="14.4" customHeight="1">
      <c r="E5326" s="139" t="inlineStr">
        <is>
          <t>ANDB0002120</t>
        </is>
      </c>
      <c r="F5326" s="139" t="inlineStr">
        <is>
          <t>CNRB0002406</t>
        </is>
      </c>
      <c r="G5326" s="139" t="inlineStr">
        <is>
          <t>ICIC0001917</t>
        </is>
      </c>
      <c r="H5326" s="139" t="inlineStr">
        <is>
          <t>PSIB0000222</t>
        </is>
      </c>
      <c r="I5326" s="139" t="inlineStr">
        <is>
          <t>SBIN0011051</t>
        </is>
      </c>
    </row>
    <row r="5327" ht="14.4" customHeight="1">
      <c r="E5327" s="139" t="inlineStr">
        <is>
          <t>ANDB0002119</t>
        </is>
      </c>
      <c r="F5327" s="139" t="inlineStr">
        <is>
          <t>CNRB0002405</t>
        </is>
      </c>
      <c r="G5327" s="139" t="inlineStr">
        <is>
          <t>ICIC0001916</t>
        </is>
      </c>
      <c r="H5327" s="139" t="inlineStr">
        <is>
          <t>PSIB0000221</t>
        </is>
      </c>
      <c r="I5327" s="139" t="inlineStr">
        <is>
          <t>SBIN0011050</t>
        </is>
      </c>
    </row>
    <row r="5328" ht="14.4" customHeight="1">
      <c r="E5328" s="139" t="inlineStr">
        <is>
          <t>ANDB0002118</t>
        </is>
      </c>
      <c r="F5328" s="139" t="inlineStr">
        <is>
          <t>CNRB0002404</t>
        </is>
      </c>
      <c r="G5328" s="139" t="inlineStr">
        <is>
          <t>ICIC0001915</t>
        </is>
      </c>
      <c r="H5328" s="139" t="inlineStr">
        <is>
          <t>PSIB0000220</t>
        </is>
      </c>
      <c r="I5328" s="139" t="inlineStr">
        <is>
          <t>SBIN0011049</t>
        </is>
      </c>
    </row>
    <row r="5329" ht="14.4" customHeight="1">
      <c r="E5329" s="139" t="inlineStr">
        <is>
          <t>ANDB0002117</t>
        </is>
      </c>
      <c r="F5329" s="139" t="inlineStr">
        <is>
          <t>CNRB0002403</t>
        </is>
      </c>
      <c r="G5329" s="139" t="inlineStr">
        <is>
          <t>ICIC0001914</t>
        </is>
      </c>
      <c r="H5329" s="139" t="inlineStr">
        <is>
          <t>PSIB0000219</t>
        </is>
      </c>
      <c r="I5329" s="139" t="inlineStr">
        <is>
          <t>SBIN0011048</t>
        </is>
      </c>
    </row>
    <row r="5330" ht="14.4" customHeight="1">
      <c r="E5330" s="139" t="inlineStr">
        <is>
          <t>ANDB0002116</t>
        </is>
      </c>
      <c r="F5330" s="139" t="inlineStr">
        <is>
          <t>CNRB0002402</t>
        </is>
      </c>
      <c r="G5330" s="139" t="inlineStr">
        <is>
          <t>ICIC0001913</t>
        </is>
      </c>
      <c r="H5330" s="139" t="inlineStr">
        <is>
          <t>PSIB0000218</t>
        </is>
      </c>
      <c r="I5330" s="139" t="inlineStr">
        <is>
          <t>SBIN0011047</t>
        </is>
      </c>
    </row>
    <row r="5331" ht="14.4" customHeight="1">
      <c r="E5331" s="139" t="inlineStr">
        <is>
          <t>ANDB0002115</t>
        </is>
      </c>
      <c r="F5331" s="139" t="inlineStr">
        <is>
          <t>CNRB0002400</t>
        </is>
      </c>
      <c r="G5331" s="139" t="inlineStr">
        <is>
          <t>ICIC0001912</t>
        </is>
      </c>
      <c r="H5331" s="139" t="inlineStr">
        <is>
          <t>PSIB0000217</t>
        </is>
      </c>
      <c r="I5331" s="139" t="inlineStr">
        <is>
          <t>SBIN0011046</t>
        </is>
      </c>
    </row>
    <row r="5332" ht="14.4" customHeight="1">
      <c r="E5332" s="139" t="inlineStr">
        <is>
          <t>ANDB0002114</t>
        </is>
      </c>
      <c r="F5332" s="139" t="inlineStr">
        <is>
          <t>CNRB0002399</t>
        </is>
      </c>
      <c r="G5332" s="139" t="inlineStr">
        <is>
          <t>ICIC0001911</t>
        </is>
      </c>
      <c r="H5332" s="139" t="inlineStr">
        <is>
          <t>PSIB0000216</t>
        </is>
      </c>
      <c r="I5332" s="139" t="inlineStr">
        <is>
          <t>SBIN0011045</t>
        </is>
      </c>
    </row>
    <row r="5333" ht="14.4" customHeight="1">
      <c r="E5333" s="139" t="inlineStr">
        <is>
          <t>ANDB0002113</t>
        </is>
      </c>
      <c r="F5333" s="139" t="inlineStr">
        <is>
          <t>CNRB0002398</t>
        </is>
      </c>
      <c r="G5333" s="139" t="inlineStr">
        <is>
          <t>ICIC0001910</t>
        </is>
      </c>
      <c r="H5333" s="139" t="inlineStr">
        <is>
          <t>PSIB0000215</t>
        </is>
      </c>
      <c r="I5333" s="139" t="inlineStr">
        <is>
          <t>SBIN0011044</t>
        </is>
      </c>
    </row>
    <row r="5334" ht="14.4" customHeight="1">
      <c r="E5334" s="139" t="inlineStr">
        <is>
          <t>ANDB0002112</t>
        </is>
      </c>
      <c r="F5334" s="139" t="inlineStr">
        <is>
          <t>CNRB0002397</t>
        </is>
      </c>
      <c r="G5334" s="139" t="inlineStr">
        <is>
          <t>ICIC0001909</t>
        </is>
      </c>
      <c r="H5334" s="139" t="inlineStr">
        <is>
          <t>PSIB0000214</t>
        </is>
      </c>
      <c r="I5334" s="139" t="inlineStr">
        <is>
          <t>SBIN0011043</t>
        </is>
      </c>
    </row>
    <row r="5335" ht="14.4" customHeight="1">
      <c r="E5335" s="139" t="inlineStr">
        <is>
          <t>ANDB0002111</t>
        </is>
      </c>
      <c r="F5335" s="139" t="inlineStr">
        <is>
          <t>CNRB0002396</t>
        </is>
      </c>
      <c r="G5335" s="139" t="inlineStr">
        <is>
          <t>ICIC0001908</t>
        </is>
      </c>
      <c r="H5335" s="139" t="inlineStr">
        <is>
          <t>PSIB0000213</t>
        </is>
      </c>
      <c r="I5335" s="139" t="inlineStr">
        <is>
          <t>SBIN0011042</t>
        </is>
      </c>
    </row>
    <row r="5336" ht="14.4" customHeight="1">
      <c r="E5336" s="139" t="inlineStr">
        <is>
          <t>ANDB0002110</t>
        </is>
      </c>
      <c r="F5336" s="139" t="inlineStr">
        <is>
          <t>CNRB0002394</t>
        </is>
      </c>
      <c r="G5336" s="139" t="inlineStr">
        <is>
          <t>ICIC0001907</t>
        </is>
      </c>
      <c r="H5336" s="139" t="inlineStr">
        <is>
          <t>PSIB0000212</t>
        </is>
      </c>
      <c r="I5336" s="139" t="inlineStr">
        <is>
          <t>SBIN0011041</t>
        </is>
      </c>
    </row>
    <row r="5337" ht="14.4" customHeight="1">
      <c r="E5337" s="139" t="inlineStr">
        <is>
          <t>ANDB0002109</t>
        </is>
      </c>
      <c r="F5337" s="139" t="inlineStr">
        <is>
          <t>CNRB0002392</t>
        </is>
      </c>
      <c r="G5337" s="139" t="inlineStr">
        <is>
          <t>ICIC0001906</t>
        </is>
      </c>
      <c r="H5337" s="139" t="inlineStr">
        <is>
          <t>PSIB0000211</t>
        </is>
      </c>
      <c r="I5337" s="139" t="inlineStr">
        <is>
          <t>SBIN0011040</t>
        </is>
      </c>
    </row>
    <row r="5338" ht="14.4" customHeight="1">
      <c r="E5338" s="139" t="inlineStr">
        <is>
          <t>ANDB0002108</t>
        </is>
      </c>
      <c r="F5338" s="139" t="inlineStr">
        <is>
          <t>CNRB0002391</t>
        </is>
      </c>
      <c r="G5338" s="139" t="inlineStr">
        <is>
          <t>ICIC0001905</t>
        </is>
      </c>
      <c r="H5338" s="139" t="inlineStr">
        <is>
          <t>PSIB0000210</t>
        </is>
      </c>
      <c r="I5338" s="139" t="inlineStr">
        <is>
          <t>SBIN0011039</t>
        </is>
      </c>
    </row>
    <row r="5339" ht="14.4" customHeight="1">
      <c r="E5339" s="139" t="inlineStr">
        <is>
          <t>ANDB0002107</t>
        </is>
      </c>
      <c r="F5339" s="139" t="inlineStr">
        <is>
          <t>CNRB0002390</t>
        </is>
      </c>
      <c r="G5339" s="139" t="inlineStr">
        <is>
          <t>ICIC0001904</t>
        </is>
      </c>
      <c r="H5339" s="139" t="inlineStr">
        <is>
          <t>PSIB0000209</t>
        </is>
      </c>
      <c r="I5339" s="139" t="inlineStr">
        <is>
          <t>SBIN0011038</t>
        </is>
      </c>
    </row>
    <row r="5340" ht="14.4" customHeight="1">
      <c r="E5340" s="139" t="inlineStr">
        <is>
          <t>ANDB0002106</t>
        </is>
      </c>
      <c r="F5340" s="139" t="inlineStr">
        <is>
          <t>CNRB0002389</t>
        </is>
      </c>
      <c r="G5340" s="139" t="inlineStr">
        <is>
          <t>ICIC0001903</t>
        </is>
      </c>
      <c r="H5340" s="139" t="inlineStr">
        <is>
          <t>PSIB0000208</t>
        </is>
      </c>
      <c r="I5340" s="139" t="inlineStr">
        <is>
          <t>SBIN0011037</t>
        </is>
      </c>
    </row>
    <row r="5341" ht="14.4" customHeight="1">
      <c r="E5341" s="139" t="inlineStr">
        <is>
          <t>ANDB0002105</t>
        </is>
      </c>
      <c r="F5341" s="139" t="inlineStr">
        <is>
          <t>CNRB0002388</t>
        </is>
      </c>
      <c r="G5341" s="139" t="inlineStr">
        <is>
          <t>ICIC0001902</t>
        </is>
      </c>
      <c r="H5341" s="139" t="inlineStr">
        <is>
          <t>PSIB0000207</t>
        </is>
      </c>
      <c r="I5341" s="139" t="inlineStr">
        <is>
          <t>SBIN0011036</t>
        </is>
      </c>
    </row>
    <row r="5342" ht="14.4" customHeight="1">
      <c r="E5342" s="139" t="inlineStr">
        <is>
          <t>ANDB0002104</t>
        </is>
      </c>
      <c r="F5342" s="139" t="inlineStr">
        <is>
          <t>CNRB0002387</t>
        </is>
      </c>
      <c r="G5342" s="139" t="inlineStr">
        <is>
          <t>ICIC0001901</t>
        </is>
      </c>
      <c r="H5342" s="139" t="inlineStr">
        <is>
          <t>PSIB0000206</t>
        </is>
      </c>
      <c r="I5342" s="139" t="inlineStr">
        <is>
          <t>SBIN0011035</t>
        </is>
      </c>
    </row>
    <row r="5343" ht="14.4" customHeight="1">
      <c r="E5343" s="139" t="inlineStr">
        <is>
          <t>ANDB0002103</t>
        </is>
      </c>
      <c r="F5343" s="139" t="inlineStr">
        <is>
          <t>CNRB0002386</t>
        </is>
      </c>
      <c r="G5343" s="139" t="inlineStr">
        <is>
          <t>ICIC0001900</t>
        </is>
      </c>
      <c r="H5343" s="139" t="inlineStr">
        <is>
          <t>PSIB0000205</t>
        </is>
      </c>
      <c r="I5343" s="139" t="inlineStr">
        <is>
          <t>SBIN0011034</t>
        </is>
      </c>
    </row>
    <row r="5344" ht="14.4" customHeight="1">
      <c r="E5344" s="139" t="inlineStr">
        <is>
          <t>ANDB0002102</t>
        </is>
      </c>
      <c r="F5344" s="139" t="inlineStr">
        <is>
          <t>CNRB0002385</t>
        </is>
      </c>
      <c r="G5344" s="139" t="inlineStr">
        <is>
          <t>ICIC0001899</t>
        </is>
      </c>
      <c r="H5344" s="139" t="inlineStr">
        <is>
          <t>PSIB0000204</t>
        </is>
      </c>
      <c r="I5344" s="139" t="inlineStr">
        <is>
          <t>SBIN0011033</t>
        </is>
      </c>
    </row>
    <row r="5345" ht="14.4" customHeight="1">
      <c r="E5345" s="139" t="inlineStr">
        <is>
          <t>ANDB0002101</t>
        </is>
      </c>
      <c r="F5345" s="139" t="inlineStr">
        <is>
          <t>CNRB0002384</t>
        </is>
      </c>
      <c r="G5345" s="139" t="inlineStr">
        <is>
          <t>ICIC0001898</t>
        </is>
      </c>
      <c r="H5345" s="139" t="inlineStr">
        <is>
          <t>PSIB0000203</t>
        </is>
      </c>
      <c r="I5345" s="139" t="inlineStr">
        <is>
          <t>SBIN0011032</t>
        </is>
      </c>
    </row>
    <row r="5346" ht="14.4" customHeight="1">
      <c r="E5346" s="139" t="inlineStr">
        <is>
          <t>ANDB0002100</t>
        </is>
      </c>
      <c r="F5346" s="139" t="inlineStr">
        <is>
          <t>CNRB0002383</t>
        </is>
      </c>
      <c r="G5346" s="139" t="inlineStr">
        <is>
          <t>ICIC0001897</t>
        </is>
      </c>
      <c r="H5346" s="139" t="inlineStr">
        <is>
          <t>PSIB0000202</t>
        </is>
      </c>
      <c r="I5346" s="139" t="inlineStr">
        <is>
          <t>SBIN0011031</t>
        </is>
      </c>
    </row>
    <row r="5347" ht="14.4" customHeight="1">
      <c r="E5347" s="139" t="inlineStr">
        <is>
          <t>ANDB0002099</t>
        </is>
      </c>
      <c r="F5347" s="139" t="inlineStr">
        <is>
          <t>CNRB0002382</t>
        </is>
      </c>
      <c r="G5347" s="139" t="inlineStr">
        <is>
          <t>ICIC0001896</t>
        </is>
      </c>
      <c r="H5347" s="139" t="inlineStr">
        <is>
          <t>PSIB0000201</t>
        </is>
      </c>
      <c r="I5347" s="139" t="inlineStr">
        <is>
          <t>SBIN0011030</t>
        </is>
      </c>
    </row>
    <row r="5348" ht="14.4" customHeight="1">
      <c r="E5348" s="139" t="inlineStr">
        <is>
          <t>ANDB0002098</t>
        </is>
      </c>
      <c r="F5348" s="139" t="inlineStr">
        <is>
          <t>CNRB0002381</t>
        </is>
      </c>
      <c r="G5348" s="139" t="inlineStr">
        <is>
          <t>ICIC0001895</t>
        </is>
      </c>
      <c r="H5348" s="139" t="inlineStr">
        <is>
          <t>PSIB0000200</t>
        </is>
      </c>
      <c r="I5348" s="139" t="inlineStr">
        <is>
          <t>SBIN0011029</t>
        </is>
      </c>
    </row>
    <row r="5349" ht="14.4" customHeight="1">
      <c r="E5349" s="139" t="inlineStr">
        <is>
          <t>ANDB0002097</t>
        </is>
      </c>
      <c r="F5349" s="139" t="inlineStr">
        <is>
          <t>CNRB0002380</t>
        </is>
      </c>
      <c r="G5349" s="139" t="inlineStr">
        <is>
          <t>ICIC0001894</t>
        </is>
      </c>
      <c r="H5349" s="139" t="inlineStr">
        <is>
          <t>PSIB0000199</t>
        </is>
      </c>
      <c r="I5349" s="139" t="inlineStr">
        <is>
          <t>SBIN0011028</t>
        </is>
      </c>
    </row>
    <row r="5350" ht="14.4" customHeight="1">
      <c r="E5350" s="139" t="inlineStr">
        <is>
          <t>ANDB0002096</t>
        </is>
      </c>
      <c r="F5350" s="139" t="inlineStr">
        <is>
          <t>CNRB0002379</t>
        </is>
      </c>
      <c r="G5350" s="139" t="inlineStr">
        <is>
          <t>ICIC0001893</t>
        </is>
      </c>
      <c r="H5350" s="139" t="inlineStr">
        <is>
          <t>PSIB0000198</t>
        </is>
      </c>
      <c r="I5350" s="139" t="inlineStr">
        <is>
          <t>SBIN0011027</t>
        </is>
      </c>
    </row>
    <row r="5351" ht="14.4" customHeight="1">
      <c r="E5351" s="139" t="inlineStr">
        <is>
          <t>ANDB0002095</t>
        </is>
      </c>
      <c r="F5351" s="139" t="inlineStr">
        <is>
          <t>CNRB0002378</t>
        </is>
      </c>
      <c r="G5351" s="139" t="inlineStr">
        <is>
          <t>ICIC0001892</t>
        </is>
      </c>
      <c r="H5351" s="139" t="inlineStr">
        <is>
          <t>PSIB0000197</t>
        </is>
      </c>
      <c r="I5351" s="139" t="inlineStr">
        <is>
          <t>SBIN0011026</t>
        </is>
      </c>
    </row>
    <row r="5352" ht="14.4" customHeight="1">
      <c r="E5352" s="139" t="inlineStr">
        <is>
          <t>ANDB0002094</t>
        </is>
      </c>
      <c r="F5352" s="139" t="inlineStr">
        <is>
          <t>CNRB0002377</t>
        </is>
      </c>
      <c r="G5352" s="139" t="inlineStr">
        <is>
          <t>ICIC0001891</t>
        </is>
      </c>
      <c r="H5352" s="139" t="inlineStr">
        <is>
          <t>PSIB0000196</t>
        </is>
      </c>
      <c r="I5352" s="139" t="inlineStr">
        <is>
          <t>SBIN0011025</t>
        </is>
      </c>
    </row>
    <row r="5353" ht="14.4" customHeight="1">
      <c r="E5353" s="139" t="inlineStr">
        <is>
          <t>ANDB0002093</t>
        </is>
      </c>
      <c r="F5353" s="139" t="inlineStr">
        <is>
          <t>CNRB0002376</t>
        </is>
      </c>
      <c r="G5353" s="139" t="inlineStr">
        <is>
          <t>ICIC0001890</t>
        </is>
      </c>
      <c r="H5353" s="139" t="inlineStr">
        <is>
          <t>PSIB0000195</t>
        </is>
      </c>
      <c r="I5353" s="139" t="inlineStr">
        <is>
          <t>SBIN0011024</t>
        </is>
      </c>
    </row>
    <row r="5354" ht="14.4" customHeight="1">
      <c r="E5354" s="139" t="inlineStr">
        <is>
          <t>ANDB0002092</t>
        </is>
      </c>
      <c r="F5354" s="139" t="inlineStr">
        <is>
          <t>CNRB0002375</t>
        </is>
      </c>
      <c r="G5354" s="139" t="inlineStr">
        <is>
          <t>ICIC0001889</t>
        </is>
      </c>
      <c r="H5354" s="139" t="inlineStr">
        <is>
          <t>PSIB0000194</t>
        </is>
      </c>
      <c r="I5354" s="139" t="inlineStr">
        <is>
          <t>SBIN0011023</t>
        </is>
      </c>
    </row>
    <row r="5355" ht="14.4" customHeight="1">
      <c r="E5355" s="139" t="inlineStr">
        <is>
          <t>ANDB0002091</t>
        </is>
      </c>
      <c r="F5355" s="139" t="inlineStr">
        <is>
          <t>CNRB0002374</t>
        </is>
      </c>
      <c r="G5355" s="139" t="inlineStr">
        <is>
          <t>ICIC0001888</t>
        </is>
      </c>
      <c r="H5355" s="139" t="inlineStr">
        <is>
          <t>PSIB0000193</t>
        </is>
      </c>
      <c r="I5355" s="139" t="inlineStr">
        <is>
          <t>SBIN0011022</t>
        </is>
      </c>
    </row>
    <row r="5356" ht="14.4" customHeight="1">
      <c r="E5356" s="139" t="inlineStr">
        <is>
          <t>ANDB0002090</t>
        </is>
      </c>
      <c r="F5356" s="139" t="inlineStr">
        <is>
          <t>CNRB0002373</t>
        </is>
      </c>
      <c r="G5356" s="139" t="inlineStr">
        <is>
          <t>ICIC0001887</t>
        </is>
      </c>
      <c r="H5356" s="139" t="inlineStr">
        <is>
          <t>PSIB0000192</t>
        </is>
      </c>
      <c r="I5356" s="139" t="inlineStr">
        <is>
          <t>SBIN0011021</t>
        </is>
      </c>
    </row>
    <row r="5357" ht="14.4" customHeight="1">
      <c r="E5357" s="139" t="inlineStr">
        <is>
          <t>ANDB0002089</t>
        </is>
      </c>
      <c r="F5357" s="139" t="inlineStr">
        <is>
          <t>CNRB0002371</t>
        </is>
      </c>
      <c r="G5357" s="139" t="inlineStr">
        <is>
          <t>ICIC0001886</t>
        </is>
      </c>
      <c r="H5357" s="139" t="inlineStr">
        <is>
          <t>PSIB0000191</t>
        </is>
      </c>
      <c r="I5357" s="139" t="inlineStr">
        <is>
          <t>SBIN0011020</t>
        </is>
      </c>
    </row>
    <row r="5358" ht="14.4" customHeight="1">
      <c r="E5358" s="139" t="inlineStr">
        <is>
          <t>ANDB0002088</t>
        </is>
      </c>
      <c r="F5358" s="139" t="inlineStr">
        <is>
          <t>CNRB0002370</t>
        </is>
      </c>
      <c r="G5358" s="139" t="inlineStr">
        <is>
          <t>ICIC0001885</t>
        </is>
      </c>
      <c r="H5358" s="139" t="inlineStr">
        <is>
          <t>PSIB0000190</t>
        </is>
      </c>
      <c r="I5358" s="139" t="inlineStr">
        <is>
          <t>SBIN0011018</t>
        </is>
      </c>
    </row>
    <row r="5359" ht="14.4" customHeight="1">
      <c r="E5359" s="139" t="inlineStr">
        <is>
          <t>ANDB0002087</t>
        </is>
      </c>
      <c r="F5359" s="139" t="inlineStr">
        <is>
          <t>CNRB0002368</t>
        </is>
      </c>
      <c r="G5359" s="139" t="inlineStr">
        <is>
          <t>ICIC0001884</t>
        </is>
      </c>
      <c r="H5359" s="139" t="inlineStr">
        <is>
          <t>PSIB0000189</t>
        </is>
      </c>
      <c r="I5359" s="139" t="inlineStr">
        <is>
          <t>SBIN0011017</t>
        </is>
      </c>
    </row>
    <row r="5360" ht="14.4" customHeight="1">
      <c r="E5360" s="139" t="inlineStr">
        <is>
          <t>ANDB0002086</t>
        </is>
      </c>
      <c r="F5360" s="139" t="inlineStr">
        <is>
          <t>CNRB0002367</t>
        </is>
      </c>
      <c r="G5360" s="139" t="inlineStr">
        <is>
          <t>ICIC0001883</t>
        </is>
      </c>
      <c r="H5360" s="139" t="inlineStr">
        <is>
          <t>PSIB0000188</t>
        </is>
      </c>
      <c r="I5360" s="139" t="inlineStr">
        <is>
          <t>SBIN0011016</t>
        </is>
      </c>
    </row>
    <row r="5361" ht="14.4" customHeight="1">
      <c r="E5361" s="139" t="inlineStr">
        <is>
          <t>ANDB0002085</t>
        </is>
      </c>
      <c r="F5361" s="139" t="inlineStr">
        <is>
          <t>CNRB0002366</t>
        </is>
      </c>
      <c r="G5361" s="139" t="inlineStr">
        <is>
          <t>ICIC0001882</t>
        </is>
      </c>
      <c r="H5361" s="139" t="inlineStr">
        <is>
          <t>PSIB0000187</t>
        </is>
      </c>
      <c r="I5361" s="139" t="inlineStr">
        <is>
          <t>SBIN0011015</t>
        </is>
      </c>
    </row>
    <row r="5362" ht="14.4" customHeight="1">
      <c r="E5362" s="139" t="inlineStr">
        <is>
          <t>ANDB0002084</t>
        </is>
      </c>
      <c r="F5362" s="139" t="inlineStr">
        <is>
          <t>CNRB0002365</t>
        </is>
      </c>
      <c r="G5362" s="139" t="inlineStr">
        <is>
          <t>ICIC0001881</t>
        </is>
      </c>
      <c r="H5362" s="139" t="inlineStr">
        <is>
          <t>PSIB0000186</t>
        </is>
      </c>
      <c r="I5362" s="139" t="inlineStr">
        <is>
          <t>SBIN0011014</t>
        </is>
      </c>
    </row>
    <row r="5363" ht="14.4" customHeight="1">
      <c r="E5363" s="139" t="inlineStr">
        <is>
          <t>ANDB0002083</t>
        </is>
      </c>
      <c r="F5363" s="139" t="inlineStr">
        <is>
          <t>CNRB0002364</t>
        </is>
      </c>
      <c r="G5363" s="139" t="inlineStr">
        <is>
          <t>ICIC0001880</t>
        </is>
      </c>
      <c r="H5363" s="139" t="inlineStr">
        <is>
          <t>PSIB0000185</t>
        </is>
      </c>
      <c r="I5363" s="139" t="inlineStr">
        <is>
          <t>SBIN0011013</t>
        </is>
      </c>
    </row>
    <row r="5364" ht="14.4" customHeight="1">
      <c r="E5364" s="139" t="inlineStr">
        <is>
          <t>ANDB0002082</t>
        </is>
      </c>
      <c r="F5364" s="139" t="inlineStr">
        <is>
          <t>CNRB0002362</t>
        </is>
      </c>
      <c r="G5364" s="139" t="inlineStr">
        <is>
          <t>ICIC0001879</t>
        </is>
      </c>
      <c r="H5364" s="139" t="inlineStr">
        <is>
          <t>PSIB0000184</t>
        </is>
      </c>
      <c r="I5364" s="139" t="inlineStr">
        <is>
          <t>SBIN0011012</t>
        </is>
      </c>
    </row>
    <row r="5365" ht="14.4" customHeight="1">
      <c r="E5365" s="139" t="inlineStr">
        <is>
          <t>ANDB0002081</t>
        </is>
      </c>
      <c r="F5365" s="139" t="inlineStr">
        <is>
          <t>CNRB0002361</t>
        </is>
      </c>
      <c r="G5365" s="139" t="inlineStr">
        <is>
          <t>ICIC0001878</t>
        </is>
      </c>
      <c r="H5365" s="139" t="inlineStr">
        <is>
          <t>PSIB0000183</t>
        </is>
      </c>
      <c r="I5365" s="139" t="inlineStr">
        <is>
          <t>SBIN0011011</t>
        </is>
      </c>
    </row>
    <row r="5366" ht="14.4" customHeight="1">
      <c r="E5366" s="139" t="inlineStr">
        <is>
          <t>ANDB0002080</t>
        </is>
      </c>
      <c r="F5366" s="139" t="inlineStr">
        <is>
          <t>CNRB0002360</t>
        </is>
      </c>
      <c r="G5366" s="139" t="inlineStr">
        <is>
          <t>ICIC0001877</t>
        </is>
      </c>
      <c r="H5366" s="139" t="inlineStr">
        <is>
          <t>PSIB0000182</t>
        </is>
      </c>
      <c r="I5366" s="139" t="inlineStr">
        <is>
          <t>SBIN0011010</t>
        </is>
      </c>
    </row>
    <row r="5367" ht="14.4" customHeight="1">
      <c r="E5367" s="139" t="inlineStr">
        <is>
          <t>ANDB0002079</t>
        </is>
      </c>
      <c r="F5367" s="139" t="inlineStr">
        <is>
          <t>CNRB0002359</t>
        </is>
      </c>
      <c r="G5367" s="139" t="inlineStr">
        <is>
          <t>ICIC0001876</t>
        </is>
      </c>
      <c r="H5367" s="139" t="inlineStr">
        <is>
          <t>PSIB0000181</t>
        </is>
      </c>
      <c r="I5367" s="139" t="inlineStr">
        <is>
          <t>SBIN0011009</t>
        </is>
      </c>
    </row>
    <row r="5368" ht="14.4" customHeight="1">
      <c r="E5368" s="139" t="inlineStr">
        <is>
          <t>ANDB0002078</t>
        </is>
      </c>
      <c r="F5368" s="139" t="inlineStr">
        <is>
          <t>CNRB0002358</t>
        </is>
      </c>
      <c r="G5368" s="139" t="inlineStr">
        <is>
          <t>ICIC0001875</t>
        </is>
      </c>
      <c r="H5368" s="139" t="inlineStr">
        <is>
          <t>PSIB0000180</t>
        </is>
      </c>
      <c r="I5368" s="139" t="inlineStr">
        <is>
          <t>SBIN0011008</t>
        </is>
      </c>
    </row>
    <row r="5369" ht="14.4" customHeight="1">
      <c r="E5369" s="139" t="inlineStr">
        <is>
          <t>ANDB0002077</t>
        </is>
      </c>
      <c r="F5369" s="139" t="inlineStr">
        <is>
          <t>CNRB0002357</t>
        </is>
      </c>
      <c r="G5369" s="139" t="inlineStr">
        <is>
          <t>ICIC0001874</t>
        </is>
      </c>
      <c r="H5369" s="139" t="inlineStr">
        <is>
          <t>PSIB0000179</t>
        </is>
      </c>
      <c r="I5369" s="139" t="inlineStr">
        <is>
          <t>SBIN0011007</t>
        </is>
      </c>
    </row>
    <row r="5370" ht="14.4" customHeight="1">
      <c r="E5370" s="139" t="inlineStr">
        <is>
          <t>ANDB0002076</t>
        </is>
      </c>
      <c r="F5370" s="139" t="inlineStr">
        <is>
          <t>CNRB0002356</t>
        </is>
      </c>
      <c r="G5370" s="139" t="inlineStr">
        <is>
          <t>ICIC0001873</t>
        </is>
      </c>
      <c r="H5370" s="139" t="inlineStr">
        <is>
          <t>PSIB0000178</t>
        </is>
      </c>
      <c r="I5370" s="139" t="inlineStr">
        <is>
          <t>SBIN0011006</t>
        </is>
      </c>
    </row>
    <row r="5371" ht="14.4" customHeight="1">
      <c r="E5371" s="139" t="inlineStr">
        <is>
          <t>ANDB0002075</t>
        </is>
      </c>
      <c r="F5371" s="139" t="inlineStr">
        <is>
          <t>CNRB0002355</t>
        </is>
      </c>
      <c r="G5371" s="139" t="inlineStr">
        <is>
          <t>ICIC0001872</t>
        </is>
      </c>
      <c r="H5371" s="139" t="inlineStr">
        <is>
          <t>PSIB0000177</t>
        </is>
      </c>
      <c r="I5371" s="139" t="inlineStr">
        <is>
          <t>SBIN0011005</t>
        </is>
      </c>
    </row>
    <row r="5372" ht="14.4" customHeight="1">
      <c r="E5372" s="139" t="inlineStr">
        <is>
          <t>ANDB0002074</t>
        </is>
      </c>
      <c r="F5372" s="139" t="inlineStr">
        <is>
          <t>CNRB0002354</t>
        </is>
      </c>
      <c r="G5372" s="139" t="inlineStr">
        <is>
          <t>ICIC0001871</t>
        </is>
      </c>
      <c r="H5372" s="139" t="inlineStr">
        <is>
          <t>PSIB0000176</t>
        </is>
      </c>
      <c r="I5372" s="139" t="inlineStr">
        <is>
          <t>SBIN0011004</t>
        </is>
      </c>
    </row>
    <row r="5373" ht="14.4" customHeight="1">
      <c r="E5373" s="139" t="inlineStr">
        <is>
          <t>ANDB0002073</t>
        </is>
      </c>
      <c r="F5373" s="139" t="inlineStr">
        <is>
          <t>CNRB0002353</t>
        </is>
      </c>
      <c r="G5373" s="139" t="inlineStr">
        <is>
          <t>ICIC0001870</t>
        </is>
      </c>
      <c r="H5373" s="139" t="inlineStr">
        <is>
          <t>PSIB0000175</t>
        </is>
      </c>
      <c r="I5373" s="139" t="inlineStr">
        <is>
          <t>SBIN0011003</t>
        </is>
      </c>
    </row>
    <row r="5374" ht="14.4" customHeight="1">
      <c r="E5374" s="139" t="inlineStr">
        <is>
          <t>ANDB0002072</t>
        </is>
      </c>
      <c r="F5374" s="139" t="inlineStr">
        <is>
          <t>CNRB0002352</t>
        </is>
      </c>
      <c r="G5374" s="139" t="inlineStr">
        <is>
          <t>ICIC0001869</t>
        </is>
      </c>
      <c r="H5374" s="139" t="inlineStr">
        <is>
          <t>PSIB0000174</t>
        </is>
      </c>
      <c r="I5374" s="139" t="inlineStr">
        <is>
          <t>SBIN0011002</t>
        </is>
      </c>
    </row>
    <row r="5375" ht="14.4" customHeight="1">
      <c r="E5375" s="139" t="inlineStr">
        <is>
          <t>ANDB0002071</t>
        </is>
      </c>
      <c r="F5375" s="139" t="inlineStr">
        <is>
          <t>CNRB0002351</t>
        </is>
      </c>
      <c r="G5375" s="139" t="inlineStr">
        <is>
          <t>ICIC0001868</t>
        </is>
      </c>
      <c r="H5375" s="139" t="inlineStr">
        <is>
          <t>PSIB0000173</t>
        </is>
      </c>
      <c r="I5375" s="139" t="inlineStr">
        <is>
          <t>SBIN0011001</t>
        </is>
      </c>
    </row>
    <row r="5376" ht="14.4" customHeight="1">
      <c r="E5376" s="139" t="inlineStr">
        <is>
          <t>ANDB0002070</t>
        </is>
      </c>
      <c r="F5376" s="139" t="inlineStr">
        <is>
          <t>CNRB0002350</t>
        </is>
      </c>
      <c r="G5376" s="139" t="inlineStr">
        <is>
          <t>ICIC0001867</t>
        </is>
      </c>
      <c r="H5376" s="139" t="inlineStr">
        <is>
          <t>PSIB0000172</t>
        </is>
      </c>
      <c r="I5376" s="139" t="inlineStr">
        <is>
          <t>SBIN0011000</t>
        </is>
      </c>
    </row>
    <row r="5377" ht="14.4" customHeight="1">
      <c r="E5377" s="139" t="inlineStr">
        <is>
          <t>ANDB0002069</t>
        </is>
      </c>
      <c r="F5377" s="139" t="inlineStr">
        <is>
          <t>CNRB0002348</t>
        </is>
      </c>
      <c r="G5377" s="139" t="inlineStr">
        <is>
          <t>ICIC0001866</t>
        </is>
      </c>
      <c r="H5377" s="139" t="inlineStr">
        <is>
          <t>PSIB0000171</t>
        </is>
      </c>
      <c r="I5377" s="139" t="inlineStr">
        <is>
          <t>SBIN0010999</t>
        </is>
      </c>
    </row>
    <row r="5378" ht="14.4" customHeight="1">
      <c r="E5378" s="139" t="inlineStr">
        <is>
          <t>ANDB0002068</t>
        </is>
      </c>
      <c r="F5378" s="139" t="inlineStr">
        <is>
          <t>CNRB0002347</t>
        </is>
      </c>
      <c r="G5378" s="139" t="inlineStr">
        <is>
          <t>ICIC0001865</t>
        </is>
      </c>
      <c r="H5378" s="139" t="inlineStr">
        <is>
          <t>PSIB0000170</t>
        </is>
      </c>
      <c r="I5378" s="139" t="inlineStr">
        <is>
          <t>SBIN0010998</t>
        </is>
      </c>
    </row>
    <row r="5379" ht="14.4" customHeight="1">
      <c r="E5379" s="139" t="inlineStr">
        <is>
          <t>ANDB0002067</t>
        </is>
      </c>
      <c r="F5379" s="139" t="inlineStr">
        <is>
          <t>CNRB0002346</t>
        </is>
      </c>
      <c r="G5379" s="139" t="inlineStr">
        <is>
          <t>ICIC0001864</t>
        </is>
      </c>
      <c r="H5379" s="139" t="inlineStr">
        <is>
          <t>PSIB0000169</t>
        </is>
      </c>
      <c r="I5379" s="139" t="inlineStr">
        <is>
          <t>SBIN0010997</t>
        </is>
      </c>
    </row>
    <row r="5380" ht="14.4" customHeight="1">
      <c r="E5380" s="139" t="inlineStr">
        <is>
          <t>ANDB0002066</t>
        </is>
      </c>
      <c r="F5380" s="139" t="inlineStr">
        <is>
          <t>CNRB0002344</t>
        </is>
      </c>
      <c r="G5380" s="139" t="inlineStr">
        <is>
          <t>ICIC0001863</t>
        </is>
      </c>
      <c r="H5380" s="139" t="inlineStr">
        <is>
          <t>PSIB0000168</t>
        </is>
      </c>
      <c r="I5380" s="139" t="inlineStr">
        <is>
          <t>SBIN0010996</t>
        </is>
      </c>
    </row>
    <row r="5381" ht="14.4" customHeight="1">
      <c r="E5381" s="139" t="inlineStr">
        <is>
          <t>ANDB0002065</t>
        </is>
      </c>
      <c r="F5381" s="139" t="inlineStr">
        <is>
          <t>CNRB0002343</t>
        </is>
      </c>
      <c r="G5381" s="139" t="inlineStr">
        <is>
          <t>ICIC0001862</t>
        </is>
      </c>
      <c r="H5381" s="139" t="inlineStr">
        <is>
          <t>PSIB0000167</t>
        </is>
      </c>
      <c r="I5381" s="139" t="inlineStr">
        <is>
          <t>SBIN0010995</t>
        </is>
      </c>
    </row>
    <row r="5382" ht="14.4" customHeight="1">
      <c r="E5382" s="139" t="inlineStr">
        <is>
          <t>ANDB0002064</t>
        </is>
      </c>
      <c r="F5382" s="139" t="inlineStr">
        <is>
          <t>CNRB0002342</t>
        </is>
      </c>
      <c r="G5382" s="139" t="inlineStr">
        <is>
          <t>ICIC0001861</t>
        </is>
      </c>
      <c r="H5382" s="139" t="inlineStr">
        <is>
          <t>PSIB0000166</t>
        </is>
      </c>
      <c r="I5382" s="139" t="inlineStr">
        <is>
          <t>SBIN0010994</t>
        </is>
      </c>
    </row>
    <row r="5383" ht="14.4" customHeight="1">
      <c r="E5383" s="139" t="inlineStr">
        <is>
          <t>ANDB0002063</t>
        </is>
      </c>
      <c r="F5383" s="139" t="inlineStr">
        <is>
          <t>CNRB0002341</t>
        </is>
      </c>
      <c r="G5383" s="139" t="inlineStr">
        <is>
          <t>ICIC0001860</t>
        </is>
      </c>
      <c r="H5383" s="139" t="inlineStr">
        <is>
          <t>PSIB0000165</t>
        </is>
      </c>
      <c r="I5383" s="139" t="inlineStr">
        <is>
          <t>SBIN0010993</t>
        </is>
      </c>
    </row>
    <row r="5384" ht="14.4" customHeight="1">
      <c r="E5384" s="139" t="inlineStr">
        <is>
          <t>ANDB0002062</t>
        </is>
      </c>
      <c r="F5384" s="139" t="inlineStr">
        <is>
          <t>CNRB0002340</t>
        </is>
      </c>
      <c r="G5384" s="139" t="inlineStr">
        <is>
          <t>ICIC0001859</t>
        </is>
      </c>
      <c r="H5384" s="139" t="inlineStr">
        <is>
          <t>PSIB0000164</t>
        </is>
      </c>
      <c r="I5384" s="139" t="inlineStr">
        <is>
          <t>SBIN0010992</t>
        </is>
      </c>
    </row>
    <row r="5385" ht="14.4" customHeight="1">
      <c r="E5385" s="139" t="inlineStr">
        <is>
          <t>ANDB0002061</t>
        </is>
      </c>
      <c r="F5385" s="139" t="inlineStr">
        <is>
          <t>CNRB0002339</t>
        </is>
      </c>
      <c r="G5385" s="139" t="inlineStr">
        <is>
          <t>ICIC0001858</t>
        </is>
      </c>
      <c r="H5385" s="139" t="inlineStr">
        <is>
          <t>PSIB0000163</t>
        </is>
      </c>
      <c r="I5385" s="139" t="inlineStr">
        <is>
          <t>SBIN0010991</t>
        </is>
      </c>
    </row>
    <row r="5386" ht="14.4" customHeight="1">
      <c r="E5386" s="139" t="inlineStr">
        <is>
          <t>ANDB0002060</t>
        </is>
      </c>
      <c r="F5386" s="139" t="inlineStr">
        <is>
          <t>CNRB0002338</t>
        </is>
      </c>
      <c r="G5386" s="139" t="inlineStr">
        <is>
          <t>ICIC0001857</t>
        </is>
      </c>
      <c r="H5386" s="139" t="inlineStr">
        <is>
          <t>PSIB0000162</t>
        </is>
      </c>
      <c r="I5386" s="139" t="inlineStr">
        <is>
          <t>SBIN0010990</t>
        </is>
      </c>
    </row>
    <row r="5387" ht="14.4" customHeight="1">
      <c r="E5387" s="139" t="inlineStr">
        <is>
          <t>ANDB0002059</t>
        </is>
      </c>
      <c r="F5387" s="139" t="inlineStr">
        <is>
          <t>CNRB0002337</t>
        </is>
      </c>
      <c r="G5387" s="139" t="inlineStr">
        <is>
          <t>ICIC0001856</t>
        </is>
      </c>
      <c r="H5387" s="139" t="inlineStr">
        <is>
          <t>PSIB0000161</t>
        </is>
      </c>
      <c r="I5387" s="139" t="inlineStr">
        <is>
          <t>SBIN0010989</t>
        </is>
      </c>
    </row>
    <row r="5388" ht="14.4" customHeight="1">
      <c r="E5388" s="139" t="inlineStr">
        <is>
          <t>ANDB0002058</t>
        </is>
      </c>
      <c r="F5388" s="139" t="inlineStr">
        <is>
          <t>CNRB0002336</t>
        </is>
      </c>
      <c r="G5388" s="139" t="inlineStr">
        <is>
          <t>ICIC0001855</t>
        </is>
      </c>
      <c r="H5388" s="139" t="inlineStr">
        <is>
          <t>PSIB0000160</t>
        </is>
      </c>
      <c r="I5388" s="139" t="inlineStr">
        <is>
          <t>SBIN0010988</t>
        </is>
      </c>
    </row>
    <row r="5389" ht="14.4" customHeight="1">
      <c r="E5389" s="139" t="inlineStr">
        <is>
          <t>ANDB0002057</t>
        </is>
      </c>
      <c r="F5389" s="139" t="inlineStr">
        <is>
          <t>CNRB0002335</t>
        </is>
      </c>
      <c r="G5389" s="139" t="inlineStr">
        <is>
          <t>ICIC0001854</t>
        </is>
      </c>
      <c r="H5389" s="139" t="inlineStr">
        <is>
          <t>PSIB0000159</t>
        </is>
      </c>
      <c r="I5389" s="139" t="inlineStr">
        <is>
          <t>SBIN0010987</t>
        </is>
      </c>
    </row>
    <row r="5390" ht="14.4" customHeight="1">
      <c r="E5390" s="139" t="inlineStr">
        <is>
          <t>ANDB0002056</t>
        </is>
      </c>
      <c r="F5390" s="139" t="inlineStr">
        <is>
          <t>CNRB0002334</t>
        </is>
      </c>
      <c r="G5390" s="139" t="inlineStr">
        <is>
          <t>ICIC0001853</t>
        </is>
      </c>
      <c r="H5390" s="139" t="inlineStr">
        <is>
          <t>PSIB0000158</t>
        </is>
      </c>
      <c r="I5390" s="139" t="inlineStr">
        <is>
          <t>SBIN0010986</t>
        </is>
      </c>
    </row>
    <row r="5391" ht="14.4" customHeight="1">
      <c r="E5391" s="139" t="inlineStr">
        <is>
          <t>ANDB0002055</t>
        </is>
      </c>
      <c r="F5391" s="139" t="inlineStr">
        <is>
          <t>CNRB0002333</t>
        </is>
      </c>
      <c r="G5391" s="139" t="inlineStr">
        <is>
          <t>ICIC0001852</t>
        </is>
      </c>
      <c r="H5391" s="139" t="inlineStr">
        <is>
          <t>PSIB0000157</t>
        </is>
      </c>
      <c r="I5391" s="139" t="inlineStr">
        <is>
          <t>SBIN0010985</t>
        </is>
      </c>
    </row>
    <row r="5392" ht="14.4" customHeight="1">
      <c r="E5392" s="139" t="inlineStr">
        <is>
          <t>ANDB0002054</t>
        </is>
      </c>
      <c r="F5392" s="139" t="inlineStr">
        <is>
          <t>CNRB0002331</t>
        </is>
      </c>
      <c r="G5392" s="139" t="inlineStr">
        <is>
          <t>ICIC0001851</t>
        </is>
      </c>
      <c r="H5392" s="139" t="inlineStr">
        <is>
          <t>PSIB0000156</t>
        </is>
      </c>
      <c r="I5392" s="139" t="inlineStr">
        <is>
          <t>SBIN0010984</t>
        </is>
      </c>
    </row>
    <row r="5393" ht="14.4" customHeight="1">
      <c r="E5393" s="139" t="inlineStr">
        <is>
          <t>ANDB0002053</t>
        </is>
      </c>
      <c r="F5393" s="139" t="inlineStr">
        <is>
          <t>CNRB0002330</t>
        </is>
      </c>
      <c r="G5393" s="139" t="inlineStr">
        <is>
          <t>ICIC0001850</t>
        </is>
      </c>
      <c r="H5393" s="139" t="inlineStr">
        <is>
          <t>PSIB0000154</t>
        </is>
      </c>
      <c r="I5393" s="139" t="inlineStr">
        <is>
          <t>SBIN0010983</t>
        </is>
      </c>
    </row>
    <row r="5394" ht="14.4" customHeight="1">
      <c r="E5394" s="139" t="inlineStr">
        <is>
          <t>ANDB0002052</t>
        </is>
      </c>
      <c r="F5394" s="139" t="inlineStr">
        <is>
          <t>CNRB0002329</t>
        </is>
      </c>
      <c r="G5394" s="139" t="inlineStr">
        <is>
          <t>ICIC0001849</t>
        </is>
      </c>
      <c r="H5394" s="139" t="inlineStr">
        <is>
          <t>PSIB0000153</t>
        </is>
      </c>
      <c r="I5394" s="139" t="inlineStr">
        <is>
          <t>SBIN0010982</t>
        </is>
      </c>
    </row>
    <row r="5395" ht="14.4" customHeight="1">
      <c r="E5395" s="139" t="inlineStr">
        <is>
          <t>ANDB0002051</t>
        </is>
      </c>
      <c r="F5395" s="139" t="inlineStr">
        <is>
          <t>CNRB0002328</t>
        </is>
      </c>
      <c r="G5395" s="139" t="inlineStr">
        <is>
          <t>ICIC0001848</t>
        </is>
      </c>
      <c r="H5395" s="139" t="inlineStr">
        <is>
          <t>PSIB0000152</t>
        </is>
      </c>
      <c r="I5395" s="139" t="inlineStr">
        <is>
          <t>SBIN0010981</t>
        </is>
      </c>
    </row>
    <row r="5396" ht="14.4" customHeight="1">
      <c r="E5396" s="139" t="inlineStr">
        <is>
          <t>ANDB0002050</t>
        </is>
      </c>
      <c r="F5396" s="139" t="inlineStr">
        <is>
          <t>CNRB0002325</t>
        </is>
      </c>
      <c r="G5396" s="139" t="inlineStr">
        <is>
          <t>ICIC0001847</t>
        </is>
      </c>
      <c r="H5396" s="139" t="inlineStr">
        <is>
          <t>PSIB0000151</t>
        </is>
      </c>
      <c r="I5396" s="139" t="inlineStr">
        <is>
          <t>SBIN0010980</t>
        </is>
      </c>
    </row>
    <row r="5397" ht="14.4" customHeight="1">
      <c r="E5397" s="139" t="inlineStr">
        <is>
          <t>ANDB0002049</t>
        </is>
      </c>
      <c r="F5397" s="139" t="inlineStr">
        <is>
          <t>CNRB0002324</t>
        </is>
      </c>
      <c r="G5397" s="139" t="inlineStr">
        <is>
          <t>ICIC0001846</t>
        </is>
      </c>
      <c r="H5397" s="139" t="inlineStr">
        <is>
          <t>PSIB0000150</t>
        </is>
      </c>
      <c r="I5397" s="139" t="inlineStr">
        <is>
          <t>SBIN0010979</t>
        </is>
      </c>
    </row>
    <row r="5398" ht="14.4" customHeight="1">
      <c r="E5398" s="139" t="inlineStr">
        <is>
          <t>ANDB0002048</t>
        </is>
      </c>
      <c r="F5398" s="139" t="inlineStr">
        <is>
          <t>CNRB0002323</t>
        </is>
      </c>
      <c r="G5398" s="139" t="inlineStr">
        <is>
          <t>ICIC0001845</t>
        </is>
      </c>
      <c r="H5398" s="139" t="inlineStr">
        <is>
          <t>PSIB0000149</t>
        </is>
      </c>
      <c r="I5398" s="139" t="inlineStr">
        <is>
          <t>SBIN0010978</t>
        </is>
      </c>
    </row>
    <row r="5399" ht="14.4" customHeight="1">
      <c r="E5399" s="139" t="inlineStr">
        <is>
          <t>ANDB0002047</t>
        </is>
      </c>
      <c r="F5399" s="139" t="inlineStr">
        <is>
          <t>CNRB0002322</t>
        </is>
      </c>
      <c r="G5399" s="139" t="inlineStr">
        <is>
          <t>ICIC0001844</t>
        </is>
      </c>
      <c r="H5399" s="139" t="inlineStr">
        <is>
          <t>PSIB0000148</t>
        </is>
      </c>
      <c r="I5399" s="139" t="inlineStr">
        <is>
          <t>SBIN0010977</t>
        </is>
      </c>
    </row>
    <row r="5400" ht="14.4" customHeight="1">
      <c r="E5400" s="139" t="inlineStr">
        <is>
          <t>ANDB0002046</t>
        </is>
      </c>
      <c r="F5400" s="139" t="inlineStr">
        <is>
          <t>CNRB0002321</t>
        </is>
      </c>
      <c r="G5400" s="139" t="inlineStr">
        <is>
          <t>ICIC0001843</t>
        </is>
      </c>
      <c r="H5400" s="139" t="inlineStr">
        <is>
          <t>PSIB0000147</t>
        </is>
      </c>
      <c r="I5400" s="139" t="inlineStr">
        <is>
          <t>SBIN0010976</t>
        </is>
      </c>
    </row>
    <row r="5401" ht="14.4" customHeight="1">
      <c r="E5401" s="139" t="inlineStr">
        <is>
          <t>ANDB0002045</t>
        </is>
      </c>
      <c r="F5401" s="139" t="inlineStr">
        <is>
          <t>CNRB0002320</t>
        </is>
      </c>
      <c r="G5401" s="139" t="inlineStr">
        <is>
          <t>ICIC0001842</t>
        </is>
      </c>
      <c r="H5401" s="139" t="inlineStr">
        <is>
          <t>PSIB0000146</t>
        </is>
      </c>
      <c r="I5401" s="139" t="inlineStr">
        <is>
          <t>SBIN0010975</t>
        </is>
      </c>
    </row>
    <row r="5402" ht="14.4" customHeight="1">
      <c r="E5402" s="139" t="inlineStr">
        <is>
          <t>ANDB0002044</t>
        </is>
      </c>
      <c r="F5402" s="139" t="inlineStr">
        <is>
          <t>CNRB0002319</t>
        </is>
      </c>
      <c r="G5402" s="139" t="inlineStr">
        <is>
          <t>ICIC0001841</t>
        </is>
      </c>
      <c r="H5402" s="139" t="inlineStr">
        <is>
          <t>PSIB0000145</t>
        </is>
      </c>
      <c r="I5402" s="139" t="inlineStr">
        <is>
          <t>SBIN0010974</t>
        </is>
      </c>
    </row>
    <row r="5403" ht="14.4" customHeight="1">
      <c r="E5403" s="139" t="inlineStr">
        <is>
          <t>ANDB0002043</t>
        </is>
      </c>
      <c r="F5403" s="139" t="inlineStr">
        <is>
          <t>CNRB0002318</t>
        </is>
      </c>
      <c r="G5403" s="139" t="inlineStr">
        <is>
          <t>ICIC0001840</t>
        </is>
      </c>
      <c r="H5403" s="139" t="inlineStr">
        <is>
          <t>PSIB0000144</t>
        </is>
      </c>
      <c r="I5403" s="139" t="inlineStr">
        <is>
          <t>SBIN0010973</t>
        </is>
      </c>
    </row>
    <row r="5404" ht="14.4" customHeight="1">
      <c r="E5404" s="139" t="inlineStr">
        <is>
          <t>ANDB0002041</t>
        </is>
      </c>
      <c r="F5404" s="139" t="inlineStr">
        <is>
          <t>CNRB0002316</t>
        </is>
      </c>
      <c r="G5404" s="139" t="inlineStr">
        <is>
          <t>ICIC0001839</t>
        </is>
      </c>
      <c r="H5404" s="139" t="inlineStr">
        <is>
          <t>PSIB0000143</t>
        </is>
      </c>
      <c r="I5404" s="139" t="inlineStr">
        <is>
          <t>SBIN0010972</t>
        </is>
      </c>
    </row>
    <row r="5405" ht="14.4" customHeight="1">
      <c r="E5405" s="139" t="inlineStr">
        <is>
          <t>ANDB0002040</t>
        </is>
      </c>
      <c r="F5405" s="139" t="inlineStr">
        <is>
          <t>CNRB0002315</t>
        </is>
      </c>
      <c r="G5405" s="139" t="inlineStr">
        <is>
          <t>ICIC0001838</t>
        </is>
      </c>
      <c r="H5405" s="139" t="inlineStr">
        <is>
          <t>PSIB0000142</t>
        </is>
      </c>
      <c r="I5405" s="139" t="inlineStr">
        <is>
          <t>SBIN0010971</t>
        </is>
      </c>
    </row>
    <row r="5406" ht="14.4" customHeight="1">
      <c r="E5406" s="139" t="inlineStr">
        <is>
          <t>ANDB0002039</t>
        </is>
      </c>
      <c r="F5406" s="139" t="inlineStr">
        <is>
          <t>CNRB0002314</t>
        </is>
      </c>
      <c r="G5406" s="139" t="inlineStr">
        <is>
          <t>ICIC0001837</t>
        </is>
      </c>
      <c r="H5406" s="139" t="inlineStr">
        <is>
          <t>PSIB0000141</t>
        </is>
      </c>
      <c r="I5406" s="139" t="inlineStr">
        <is>
          <t>SBIN0010970</t>
        </is>
      </c>
    </row>
    <row r="5407" ht="14.4" customHeight="1">
      <c r="E5407" s="139" t="inlineStr">
        <is>
          <t>ANDB0002038</t>
        </is>
      </c>
      <c r="F5407" s="139" t="inlineStr">
        <is>
          <t>CNRB0002313</t>
        </is>
      </c>
      <c r="G5407" s="139" t="inlineStr">
        <is>
          <t>ICIC0001836</t>
        </is>
      </c>
      <c r="H5407" s="139" t="inlineStr">
        <is>
          <t>PSIB0000140</t>
        </is>
      </c>
      <c r="I5407" s="139" t="inlineStr">
        <is>
          <t>SBIN0010969</t>
        </is>
      </c>
    </row>
    <row r="5408" ht="14.4" customHeight="1">
      <c r="E5408" s="139" t="inlineStr">
        <is>
          <t>ANDB0002037</t>
        </is>
      </c>
      <c r="F5408" s="139" t="inlineStr">
        <is>
          <t>CNRB0002312</t>
        </is>
      </c>
      <c r="G5408" s="139" t="inlineStr">
        <is>
          <t>ICIC0001835</t>
        </is>
      </c>
      <c r="H5408" s="139" t="inlineStr">
        <is>
          <t>PSIB0000139</t>
        </is>
      </c>
      <c r="I5408" s="139" t="inlineStr">
        <is>
          <t>SBIN0010968</t>
        </is>
      </c>
    </row>
    <row r="5409" ht="14.4" customHeight="1">
      <c r="E5409" s="139" t="inlineStr">
        <is>
          <t>ANDB0002036</t>
        </is>
      </c>
      <c r="F5409" s="139" t="inlineStr">
        <is>
          <t>CNRB0002311</t>
        </is>
      </c>
      <c r="G5409" s="139" t="inlineStr">
        <is>
          <t>ICIC0001834</t>
        </is>
      </c>
      <c r="H5409" s="139" t="inlineStr">
        <is>
          <t>PSIB0000138</t>
        </is>
      </c>
      <c r="I5409" s="139" t="inlineStr">
        <is>
          <t>SBIN0010967</t>
        </is>
      </c>
    </row>
    <row r="5410" ht="14.4" customHeight="1">
      <c r="E5410" s="139" t="inlineStr">
        <is>
          <t>ANDB0002035</t>
        </is>
      </c>
      <c r="F5410" s="139" t="inlineStr">
        <is>
          <t>CNRB0002310</t>
        </is>
      </c>
      <c r="G5410" s="139" t="inlineStr">
        <is>
          <t>ICIC0001833</t>
        </is>
      </c>
      <c r="H5410" s="139" t="inlineStr">
        <is>
          <t>PSIB0000137</t>
        </is>
      </c>
      <c r="I5410" s="139" t="inlineStr">
        <is>
          <t>SBIN0010966</t>
        </is>
      </c>
    </row>
    <row r="5411" ht="14.4" customHeight="1">
      <c r="E5411" s="139" t="inlineStr">
        <is>
          <t>ANDB0002034</t>
        </is>
      </c>
      <c r="F5411" s="139" t="inlineStr">
        <is>
          <t>CNRB0002309</t>
        </is>
      </c>
      <c r="G5411" s="139" t="inlineStr">
        <is>
          <t>ICIC0001832</t>
        </is>
      </c>
      <c r="H5411" s="139" t="inlineStr">
        <is>
          <t>PSIB0000136</t>
        </is>
      </c>
      <c r="I5411" s="139" t="inlineStr">
        <is>
          <t>SBIN0010965</t>
        </is>
      </c>
    </row>
    <row r="5412" ht="14.4" customHeight="1">
      <c r="E5412" s="139" t="inlineStr">
        <is>
          <t>ANDB0002033</t>
        </is>
      </c>
      <c r="F5412" s="139" t="inlineStr">
        <is>
          <t>CNRB0002308</t>
        </is>
      </c>
      <c r="G5412" s="139" t="inlineStr">
        <is>
          <t>ICIC0001831</t>
        </is>
      </c>
      <c r="H5412" s="139" t="inlineStr">
        <is>
          <t>PSIB0000135</t>
        </is>
      </c>
      <c r="I5412" s="139" t="inlineStr">
        <is>
          <t>SBIN0010964</t>
        </is>
      </c>
    </row>
    <row r="5413" ht="14.4" customHeight="1">
      <c r="E5413" s="139" t="inlineStr">
        <is>
          <t>ANDB0002032</t>
        </is>
      </c>
      <c r="F5413" s="139" t="inlineStr">
        <is>
          <t>CNRB0002307</t>
        </is>
      </c>
      <c r="G5413" s="139" t="inlineStr">
        <is>
          <t>ICIC0001830</t>
        </is>
      </c>
      <c r="H5413" s="139" t="inlineStr">
        <is>
          <t>PSIB0000134</t>
        </is>
      </c>
      <c r="I5413" s="139" t="inlineStr">
        <is>
          <t>SBIN0010963</t>
        </is>
      </c>
    </row>
    <row r="5414" ht="14.4" customHeight="1">
      <c r="E5414" s="139" t="inlineStr">
        <is>
          <t>ANDB0002031</t>
        </is>
      </c>
      <c r="F5414" s="139" t="inlineStr">
        <is>
          <t>CNRB0002306</t>
        </is>
      </c>
      <c r="G5414" s="139" t="inlineStr">
        <is>
          <t>ICIC0001829</t>
        </is>
      </c>
      <c r="H5414" s="139" t="inlineStr">
        <is>
          <t>PSIB0000133</t>
        </is>
      </c>
      <c r="I5414" s="139" t="inlineStr">
        <is>
          <t>SBIN0010962</t>
        </is>
      </c>
    </row>
    <row r="5415" ht="14.4" customHeight="1">
      <c r="E5415" s="139" t="inlineStr">
        <is>
          <t>ANDB0002030</t>
        </is>
      </c>
      <c r="F5415" s="139" t="inlineStr">
        <is>
          <t>CNRB0002305</t>
        </is>
      </c>
      <c r="G5415" s="139" t="inlineStr">
        <is>
          <t>ICIC0001828</t>
        </is>
      </c>
      <c r="H5415" s="139" t="inlineStr">
        <is>
          <t>PSIB0000132</t>
        </is>
      </c>
      <c r="I5415" s="139" t="inlineStr">
        <is>
          <t>SBIN0010961</t>
        </is>
      </c>
    </row>
    <row r="5416" ht="14.4" customHeight="1">
      <c r="E5416" s="139" t="inlineStr">
        <is>
          <t>ANDB0002029</t>
        </is>
      </c>
      <c r="F5416" s="139" t="inlineStr">
        <is>
          <t>CNRB0002304</t>
        </is>
      </c>
      <c r="G5416" s="139" t="inlineStr">
        <is>
          <t>ICIC0001827</t>
        </is>
      </c>
      <c r="H5416" s="139" t="inlineStr">
        <is>
          <t>PSIB0000131</t>
        </is>
      </c>
      <c r="I5416" s="139" t="inlineStr">
        <is>
          <t>SBIN0010960</t>
        </is>
      </c>
    </row>
    <row r="5417" ht="14.4" customHeight="1">
      <c r="E5417" s="139" t="inlineStr">
        <is>
          <t>ANDB0002028</t>
        </is>
      </c>
      <c r="F5417" s="139" t="inlineStr">
        <is>
          <t>CNRB0002303</t>
        </is>
      </c>
      <c r="G5417" s="139" t="inlineStr">
        <is>
          <t>ICIC0001826</t>
        </is>
      </c>
      <c r="H5417" s="139" t="inlineStr">
        <is>
          <t>PSIB0000130</t>
        </is>
      </c>
      <c r="I5417" s="139" t="inlineStr">
        <is>
          <t>SBIN0010959</t>
        </is>
      </c>
    </row>
    <row r="5418" ht="14.4" customHeight="1">
      <c r="E5418" s="139" t="inlineStr">
        <is>
          <t>ANDB0002027</t>
        </is>
      </c>
      <c r="F5418" s="139" t="inlineStr">
        <is>
          <t>CNRB0002302</t>
        </is>
      </c>
      <c r="G5418" s="139" t="inlineStr">
        <is>
          <t>ICIC0001825</t>
        </is>
      </c>
      <c r="H5418" s="139" t="inlineStr">
        <is>
          <t>PSIB0000129</t>
        </is>
      </c>
      <c r="I5418" s="139" t="inlineStr">
        <is>
          <t>SBIN0010958</t>
        </is>
      </c>
    </row>
    <row r="5419" ht="14.4" customHeight="1">
      <c r="E5419" s="139" t="inlineStr">
        <is>
          <t>ANDB0002026</t>
        </is>
      </c>
      <c r="F5419" s="139" t="inlineStr">
        <is>
          <t>CNRB0002301</t>
        </is>
      </c>
      <c r="G5419" s="139" t="inlineStr">
        <is>
          <t>ICIC0001824</t>
        </is>
      </c>
      <c r="H5419" s="139" t="inlineStr">
        <is>
          <t>PSIB0000128</t>
        </is>
      </c>
      <c r="I5419" s="139" t="inlineStr">
        <is>
          <t>SBIN0010957</t>
        </is>
      </c>
    </row>
    <row r="5420" ht="14.4" customHeight="1">
      <c r="E5420" s="139" t="inlineStr">
        <is>
          <t>ANDB0002025</t>
        </is>
      </c>
      <c r="F5420" s="139" t="inlineStr">
        <is>
          <t>CNRB0002300</t>
        </is>
      </c>
      <c r="G5420" s="139" t="inlineStr">
        <is>
          <t>ICIC0001823</t>
        </is>
      </c>
      <c r="H5420" s="139" t="inlineStr">
        <is>
          <t>PSIB0000127</t>
        </is>
      </c>
      <c r="I5420" s="139" t="inlineStr">
        <is>
          <t>SBIN0010956</t>
        </is>
      </c>
    </row>
    <row r="5421" ht="14.4" customHeight="1">
      <c r="E5421" s="139" t="inlineStr">
        <is>
          <t>ANDB0002024</t>
        </is>
      </c>
      <c r="F5421" s="139" t="inlineStr">
        <is>
          <t>CNRB0002229</t>
        </is>
      </c>
      <c r="G5421" s="139" t="inlineStr">
        <is>
          <t>ICIC0001822</t>
        </is>
      </c>
      <c r="H5421" s="139" t="inlineStr">
        <is>
          <t>PSIB0000126</t>
        </is>
      </c>
      <c r="I5421" s="139" t="inlineStr">
        <is>
          <t>SBIN0010955</t>
        </is>
      </c>
    </row>
    <row r="5422" ht="14.4" customHeight="1">
      <c r="E5422" s="139" t="inlineStr">
        <is>
          <t>ANDB0002023</t>
        </is>
      </c>
      <c r="F5422" s="139" t="inlineStr">
        <is>
          <t>CNRB0002228</t>
        </is>
      </c>
      <c r="G5422" s="139" t="inlineStr">
        <is>
          <t>ICIC0001821</t>
        </is>
      </c>
      <c r="H5422" s="139" t="inlineStr">
        <is>
          <t>PSIB0000125</t>
        </is>
      </c>
      <c r="I5422" s="139" t="inlineStr">
        <is>
          <t>SBIN0010954</t>
        </is>
      </c>
    </row>
    <row r="5423" ht="14.4" customHeight="1">
      <c r="E5423" s="139" t="inlineStr">
        <is>
          <t>ANDB0002022</t>
        </is>
      </c>
      <c r="F5423" s="139" t="inlineStr">
        <is>
          <t>CNRB0002227</t>
        </is>
      </c>
      <c r="G5423" s="139" t="inlineStr">
        <is>
          <t>ICIC0001820</t>
        </is>
      </c>
      <c r="H5423" s="139" t="inlineStr">
        <is>
          <t>PSIB0000124</t>
        </is>
      </c>
      <c r="I5423" s="139" t="inlineStr">
        <is>
          <t>SBIN0010953</t>
        </is>
      </c>
    </row>
    <row r="5424" ht="14.4" customHeight="1">
      <c r="E5424" s="139" t="inlineStr">
        <is>
          <t>ANDB0002021</t>
        </is>
      </c>
      <c r="F5424" s="139" t="inlineStr">
        <is>
          <t>CNRB0002226</t>
        </is>
      </c>
      <c r="G5424" s="139" t="inlineStr">
        <is>
          <t>ICIC0001819</t>
        </is>
      </c>
      <c r="H5424" s="139" t="inlineStr">
        <is>
          <t>PSIB0000123</t>
        </is>
      </c>
      <c r="I5424" s="139" t="inlineStr">
        <is>
          <t>SBIN0010952</t>
        </is>
      </c>
    </row>
    <row r="5425" ht="14.4" customHeight="1">
      <c r="E5425" s="139" t="inlineStr">
        <is>
          <t>ANDB0002020</t>
        </is>
      </c>
      <c r="F5425" s="139" t="inlineStr">
        <is>
          <t>CNRB0002225</t>
        </is>
      </c>
      <c r="G5425" s="139" t="inlineStr">
        <is>
          <t>ICIC0001818</t>
        </is>
      </c>
      <c r="H5425" s="139" t="inlineStr">
        <is>
          <t>PSIB0000122</t>
        </is>
      </c>
      <c r="I5425" s="139" t="inlineStr">
        <is>
          <t>SBIN0010951</t>
        </is>
      </c>
    </row>
    <row r="5426" ht="14.4" customHeight="1">
      <c r="E5426" s="139" t="inlineStr">
        <is>
          <t>ANDB0002019</t>
        </is>
      </c>
      <c r="F5426" s="139" t="inlineStr">
        <is>
          <t>CNRB0002224</t>
        </is>
      </c>
      <c r="G5426" s="139" t="inlineStr">
        <is>
          <t>ICIC0001817</t>
        </is>
      </c>
      <c r="H5426" s="139" t="inlineStr">
        <is>
          <t>PSIB0000121</t>
        </is>
      </c>
      <c r="I5426" s="139" t="inlineStr">
        <is>
          <t>SBIN0010950</t>
        </is>
      </c>
    </row>
    <row r="5427" ht="14.4" customHeight="1">
      <c r="E5427" s="139" t="inlineStr">
        <is>
          <t>ANDB0002018</t>
        </is>
      </c>
      <c r="F5427" s="139" t="inlineStr">
        <is>
          <t>CNRB0002223</t>
        </is>
      </c>
      <c r="G5427" s="139" t="inlineStr">
        <is>
          <t>ICIC0001816</t>
        </is>
      </c>
      <c r="H5427" s="139" t="inlineStr">
        <is>
          <t>PSIB0000120</t>
        </is>
      </c>
      <c r="I5427" s="139" t="inlineStr">
        <is>
          <t>SBIN0010949</t>
        </is>
      </c>
    </row>
    <row r="5428" ht="14.4" customHeight="1">
      <c r="E5428" s="139" t="inlineStr">
        <is>
          <t>ANDB0002017</t>
        </is>
      </c>
      <c r="F5428" s="139" t="inlineStr">
        <is>
          <t>CNRB0002222</t>
        </is>
      </c>
      <c r="G5428" s="139" t="inlineStr">
        <is>
          <t>ICIC0001815</t>
        </is>
      </c>
      <c r="H5428" s="139" t="inlineStr">
        <is>
          <t>PSIB0000119</t>
        </is>
      </c>
      <c r="I5428" s="139" t="inlineStr">
        <is>
          <t>SBIN0010948</t>
        </is>
      </c>
    </row>
    <row r="5429" ht="14.4" customHeight="1">
      <c r="E5429" s="139" t="inlineStr">
        <is>
          <t>ANDB0002016</t>
        </is>
      </c>
      <c r="F5429" s="139" t="inlineStr">
        <is>
          <t>CNRB0002221</t>
        </is>
      </c>
      <c r="G5429" s="139" t="inlineStr">
        <is>
          <t>ICIC0001814</t>
        </is>
      </c>
      <c r="H5429" s="139" t="inlineStr">
        <is>
          <t>PSIB0000118</t>
        </is>
      </c>
      <c r="I5429" s="139" t="inlineStr">
        <is>
          <t>SBIN0010947</t>
        </is>
      </c>
    </row>
    <row r="5430" ht="14.4" customHeight="1">
      <c r="E5430" s="139" t="inlineStr">
        <is>
          <t>ANDB0002015</t>
        </is>
      </c>
      <c r="F5430" s="139" t="inlineStr">
        <is>
          <t>CNRB0002220</t>
        </is>
      </c>
      <c r="G5430" s="139" t="inlineStr">
        <is>
          <t>ICIC0001813</t>
        </is>
      </c>
      <c r="H5430" s="139" t="inlineStr">
        <is>
          <t>PSIB0000117</t>
        </is>
      </c>
      <c r="I5430" s="139" t="inlineStr">
        <is>
          <t>SBIN0010946</t>
        </is>
      </c>
    </row>
    <row r="5431" ht="14.4" customHeight="1">
      <c r="E5431" s="139" t="inlineStr">
        <is>
          <t>ANDB0002014</t>
        </is>
      </c>
      <c r="F5431" s="139" t="inlineStr">
        <is>
          <t>CNRB0002219</t>
        </is>
      </c>
      <c r="G5431" s="139" t="inlineStr">
        <is>
          <t>ICIC0001811</t>
        </is>
      </c>
      <c r="H5431" s="139" t="inlineStr">
        <is>
          <t>PSIB0000116</t>
        </is>
      </c>
      <c r="I5431" s="139" t="inlineStr">
        <is>
          <t>SBIN0010945</t>
        </is>
      </c>
    </row>
    <row r="5432" ht="14.4" customHeight="1">
      <c r="E5432" s="139" t="inlineStr">
        <is>
          <t>ANDB0002013</t>
        </is>
      </c>
      <c r="F5432" s="139" t="inlineStr">
        <is>
          <t>CNRB0002218</t>
        </is>
      </c>
      <c r="G5432" s="139" t="inlineStr">
        <is>
          <t>ICIC0001810</t>
        </is>
      </c>
      <c r="H5432" s="139" t="inlineStr">
        <is>
          <t>PSIB0000115</t>
        </is>
      </c>
      <c r="I5432" s="139" t="inlineStr">
        <is>
          <t>SBIN0010944</t>
        </is>
      </c>
    </row>
    <row r="5433" ht="14.4" customHeight="1">
      <c r="E5433" s="139" t="inlineStr">
        <is>
          <t>ANDB0002012</t>
        </is>
      </c>
      <c r="F5433" s="139" t="inlineStr">
        <is>
          <t>CNRB0002217</t>
        </is>
      </c>
      <c r="G5433" s="139" t="inlineStr">
        <is>
          <t>ICIC0001809</t>
        </is>
      </c>
      <c r="H5433" s="139" t="inlineStr">
        <is>
          <t>PSIB0000114</t>
        </is>
      </c>
      <c r="I5433" s="139" t="inlineStr">
        <is>
          <t>SBIN0010943</t>
        </is>
      </c>
    </row>
    <row r="5434" ht="14.4" customHeight="1">
      <c r="E5434" s="139" t="inlineStr">
        <is>
          <t>ANDB0002011</t>
        </is>
      </c>
      <c r="F5434" s="139" t="inlineStr">
        <is>
          <t>CNRB0002216</t>
        </is>
      </c>
      <c r="G5434" s="139" t="inlineStr">
        <is>
          <t>ICIC0001808</t>
        </is>
      </c>
      <c r="H5434" s="139" t="inlineStr">
        <is>
          <t>PSIB0000113</t>
        </is>
      </c>
      <c r="I5434" s="139" t="inlineStr">
        <is>
          <t>SBIN0010942</t>
        </is>
      </c>
    </row>
    <row r="5435" ht="14.4" customHeight="1">
      <c r="E5435" s="139" t="inlineStr">
        <is>
          <t>ANDB0002010</t>
        </is>
      </c>
      <c r="F5435" s="139" t="inlineStr">
        <is>
          <t>CNRB0002215</t>
        </is>
      </c>
      <c r="G5435" s="139" t="inlineStr">
        <is>
          <t>ICIC0001807</t>
        </is>
      </c>
      <c r="H5435" s="139" t="inlineStr">
        <is>
          <t>PSIB0000112</t>
        </is>
      </c>
      <c r="I5435" s="139" t="inlineStr">
        <is>
          <t>SBIN0010941</t>
        </is>
      </c>
    </row>
    <row r="5436" ht="14.4" customHeight="1">
      <c r="E5436" s="139" t="inlineStr">
        <is>
          <t>ANDB0002009</t>
        </is>
      </c>
      <c r="F5436" s="139" t="inlineStr">
        <is>
          <t>CNRB0002214</t>
        </is>
      </c>
      <c r="G5436" s="139" t="inlineStr">
        <is>
          <t>ICIC0001806</t>
        </is>
      </c>
      <c r="H5436" s="139" t="inlineStr">
        <is>
          <t>PSIB0000111</t>
        </is>
      </c>
      <c r="I5436" s="139" t="inlineStr">
        <is>
          <t>SBIN0010940</t>
        </is>
      </c>
    </row>
    <row r="5437" ht="14.4" customHeight="1">
      <c r="E5437" s="139" t="inlineStr">
        <is>
          <t>ANDB0002008</t>
        </is>
      </c>
      <c r="F5437" s="139" t="inlineStr">
        <is>
          <t>CNRB0002213</t>
        </is>
      </c>
      <c r="G5437" s="139" t="inlineStr">
        <is>
          <t>ICIC0001805</t>
        </is>
      </c>
      <c r="H5437" s="139" t="inlineStr">
        <is>
          <t>PSIB0000110</t>
        </is>
      </c>
      <c r="I5437" s="139" t="inlineStr">
        <is>
          <t>SBIN0010939</t>
        </is>
      </c>
    </row>
    <row r="5438" ht="14.4" customHeight="1">
      <c r="E5438" s="139" t="inlineStr">
        <is>
          <t>ANDB0002007</t>
        </is>
      </c>
      <c r="F5438" s="139" t="inlineStr">
        <is>
          <t>CNRB0002212</t>
        </is>
      </c>
      <c r="G5438" s="139" t="inlineStr">
        <is>
          <t>ICIC0001804</t>
        </is>
      </c>
      <c r="H5438" s="139" t="inlineStr">
        <is>
          <t>PSIB0000109</t>
        </is>
      </c>
      <c r="I5438" s="139" t="inlineStr">
        <is>
          <t>SBIN0010938</t>
        </is>
      </c>
    </row>
    <row r="5439" ht="14.4" customHeight="1">
      <c r="E5439" s="139" t="inlineStr">
        <is>
          <t>ANDB0002006</t>
        </is>
      </c>
      <c r="F5439" s="139" t="inlineStr">
        <is>
          <t>CNRB0002211</t>
        </is>
      </c>
      <c r="G5439" s="139" t="inlineStr">
        <is>
          <t>ICIC0001803</t>
        </is>
      </c>
      <c r="H5439" s="139" t="inlineStr">
        <is>
          <t>PSIB0000108</t>
        </is>
      </c>
      <c r="I5439" s="139" t="inlineStr">
        <is>
          <t>SBIN0010937</t>
        </is>
      </c>
    </row>
    <row r="5440" ht="14.4" customHeight="1">
      <c r="E5440" s="139" t="inlineStr">
        <is>
          <t>ANDB0002005</t>
        </is>
      </c>
      <c r="F5440" s="139" t="inlineStr">
        <is>
          <t>CNRB0002210</t>
        </is>
      </c>
      <c r="G5440" s="139" t="inlineStr">
        <is>
          <t>ICIC0001802</t>
        </is>
      </c>
      <c r="H5440" s="139" t="inlineStr">
        <is>
          <t>PSIB0000107</t>
        </is>
      </c>
      <c r="I5440" s="139" t="inlineStr">
        <is>
          <t>SBIN0010936</t>
        </is>
      </c>
    </row>
    <row r="5441" ht="14.4" customHeight="1">
      <c r="E5441" s="139" t="inlineStr">
        <is>
          <t>ANDB0002004</t>
        </is>
      </c>
      <c r="F5441" s="139" t="inlineStr">
        <is>
          <t>CNRB0002209</t>
        </is>
      </c>
      <c r="G5441" s="139" t="inlineStr">
        <is>
          <t>ICIC0001801</t>
        </is>
      </c>
      <c r="H5441" s="139" t="inlineStr">
        <is>
          <t>PSIB0000106</t>
        </is>
      </c>
      <c r="I5441" s="139" t="inlineStr">
        <is>
          <t>SBIN0010935</t>
        </is>
      </c>
    </row>
    <row r="5442" ht="14.4" customHeight="1">
      <c r="E5442" s="139" t="inlineStr">
        <is>
          <t>ANDB0002003</t>
        </is>
      </c>
      <c r="F5442" s="139" t="inlineStr">
        <is>
          <t>CNRB0002208</t>
        </is>
      </c>
      <c r="G5442" s="139" t="inlineStr">
        <is>
          <t>ICIC0001800</t>
        </is>
      </c>
      <c r="H5442" s="139" t="inlineStr">
        <is>
          <t>PSIB0000105</t>
        </is>
      </c>
      <c r="I5442" s="139" t="inlineStr">
        <is>
          <t>SBIN0010934</t>
        </is>
      </c>
    </row>
    <row r="5443" ht="14.4" customHeight="1">
      <c r="E5443" s="139" t="inlineStr">
        <is>
          <t>ANDB0002002</t>
        </is>
      </c>
      <c r="F5443" s="139" t="inlineStr">
        <is>
          <t>CNRB0002207</t>
        </is>
      </c>
      <c r="G5443" s="139" t="inlineStr">
        <is>
          <t>ICIC0001799</t>
        </is>
      </c>
      <c r="H5443" s="139" t="inlineStr">
        <is>
          <t>PSIB0000104</t>
        </is>
      </c>
      <c r="I5443" s="139" t="inlineStr">
        <is>
          <t>SBIN0010933</t>
        </is>
      </c>
    </row>
    <row r="5444" ht="14.4" customHeight="1">
      <c r="E5444" s="139" t="inlineStr">
        <is>
          <t>ANDB0002001</t>
        </is>
      </c>
      <c r="F5444" s="139" t="inlineStr">
        <is>
          <t>CNRB0002206</t>
        </is>
      </c>
      <c r="G5444" s="139" t="inlineStr">
        <is>
          <t>ICIC0001797</t>
        </is>
      </c>
      <c r="H5444" s="139" t="inlineStr">
        <is>
          <t>PSIB0000103</t>
        </is>
      </c>
      <c r="I5444" s="139" t="inlineStr">
        <is>
          <t>SBIN0010932</t>
        </is>
      </c>
    </row>
    <row r="5445" ht="14.4" customHeight="1">
      <c r="E5445" s="139" t="inlineStr">
        <is>
          <t>ANDB0002000</t>
        </is>
      </c>
      <c r="F5445" s="139" t="inlineStr">
        <is>
          <t>CNRB0002205</t>
        </is>
      </c>
      <c r="G5445" s="139" t="inlineStr">
        <is>
          <t>ICIC0001796</t>
        </is>
      </c>
      <c r="H5445" s="139" t="inlineStr">
        <is>
          <t>PSIB0000102</t>
        </is>
      </c>
      <c r="I5445" s="139" t="inlineStr">
        <is>
          <t>SBIN0010931</t>
        </is>
      </c>
    </row>
    <row r="5446" ht="14.4" customHeight="1">
      <c r="E5446" s="139" t="inlineStr">
        <is>
          <t>ANDB0001999</t>
        </is>
      </c>
      <c r="F5446" s="139" t="inlineStr">
        <is>
          <t>CNRB0002204</t>
        </is>
      </c>
      <c r="G5446" s="139" t="inlineStr">
        <is>
          <t>ICIC0001795</t>
        </is>
      </c>
      <c r="H5446" s="139" t="inlineStr">
        <is>
          <t>PSIB0000101</t>
        </is>
      </c>
      <c r="I5446" s="139" t="inlineStr">
        <is>
          <t>SBIN0010930</t>
        </is>
      </c>
    </row>
    <row r="5447" ht="14.4" customHeight="1">
      <c r="E5447" s="139" t="inlineStr">
        <is>
          <t>ANDB0001998</t>
        </is>
      </c>
      <c r="F5447" s="139" t="inlineStr">
        <is>
          <t>CNRB0002203</t>
        </is>
      </c>
      <c r="G5447" s="139" t="inlineStr">
        <is>
          <t>ICIC0001794</t>
        </is>
      </c>
      <c r="H5447" s="139" t="inlineStr">
        <is>
          <t>PSIB0000100</t>
        </is>
      </c>
      <c r="I5447" s="139" t="inlineStr">
        <is>
          <t>SBIN0010929</t>
        </is>
      </c>
    </row>
    <row r="5448" ht="14.4" customHeight="1">
      <c r="E5448" s="139" t="inlineStr">
        <is>
          <t>ANDB0001997</t>
        </is>
      </c>
      <c r="F5448" s="139" t="inlineStr">
        <is>
          <t>CNRB0002202</t>
        </is>
      </c>
      <c r="G5448" s="139" t="inlineStr">
        <is>
          <t>ICIC0001793</t>
        </is>
      </c>
      <c r="H5448" s="139" t="inlineStr">
        <is>
          <t>PSIB0000099</t>
        </is>
      </c>
      <c r="I5448" s="139" t="inlineStr">
        <is>
          <t>SBIN0010928</t>
        </is>
      </c>
    </row>
    <row r="5449" ht="14.4" customHeight="1">
      <c r="E5449" s="139" t="inlineStr">
        <is>
          <t>ANDB0001996</t>
        </is>
      </c>
      <c r="F5449" s="139" t="inlineStr">
        <is>
          <t>CNRB0002201</t>
        </is>
      </c>
      <c r="G5449" s="139" t="inlineStr">
        <is>
          <t>ICIC0001792</t>
        </is>
      </c>
      <c r="H5449" s="139" t="inlineStr">
        <is>
          <t>PSIB0000098</t>
        </is>
      </c>
      <c r="I5449" s="139" t="inlineStr">
        <is>
          <t>SBIN0010927</t>
        </is>
      </c>
    </row>
    <row r="5450" ht="14.4" customHeight="1">
      <c r="E5450" s="139" t="inlineStr">
        <is>
          <t>ANDB0001995</t>
        </is>
      </c>
      <c r="F5450" s="139" t="inlineStr">
        <is>
          <t>CNRB0002200</t>
        </is>
      </c>
      <c r="G5450" s="139" t="inlineStr">
        <is>
          <t>ICIC0001790</t>
        </is>
      </c>
      <c r="H5450" s="139" t="inlineStr">
        <is>
          <t>PSIB0000097</t>
        </is>
      </c>
      <c r="I5450" s="139" t="inlineStr">
        <is>
          <t>SBIN0010926</t>
        </is>
      </c>
    </row>
    <row r="5451" ht="14.4" customHeight="1">
      <c r="E5451" s="139" t="inlineStr">
        <is>
          <t>ANDB0001994</t>
        </is>
      </c>
      <c r="F5451" s="139" t="inlineStr">
        <is>
          <t>CNRB0002199</t>
        </is>
      </c>
      <c r="G5451" s="139" t="inlineStr">
        <is>
          <t>ICIC0001789</t>
        </is>
      </c>
      <c r="H5451" s="139" t="inlineStr">
        <is>
          <t>PSIB0000096</t>
        </is>
      </c>
      <c r="I5451" s="139" t="inlineStr">
        <is>
          <t>SBIN0010925</t>
        </is>
      </c>
    </row>
    <row r="5452" ht="14.4" customHeight="1">
      <c r="E5452" s="139" t="inlineStr">
        <is>
          <t>ANDB0001993</t>
        </is>
      </c>
      <c r="F5452" s="139" t="inlineStr">
        <is>
          <t>CNRB0002198</t>
        </is>
      </c>
      <c r="G5452" s="139" t="inlineStr">
        <is>
          <t>ICIC0001788</t>
        </is>
      </c>
      <c r="H5452" s="139" t="inlineStr">
        <is>
          <t>PSIB0000095</t>
        </is>
      </c>
      <c r="I5452" s="139" t="inlineStr">
        <is>
          <t>SBIN0010924</t>
        </is>
      </c>
    </row>
    <row r="5453" ht="14.4" customHeight="1">
      <c r="E5453" s="139" t="inlineStr">
        <is>
          <t>ANDB0001992</t>
        </is>
      </c>
      <c r="F5453" s="139" t="inlineStr">
        <is>
          <t>CNRB0002197</t>
        </is>
      </c>
      <c r="G5453" s="139" t="inlineStr">
        <is>
          <t>ICIC0001787</t>
        </is>
      </c>
      <c r="H5453" s="139" t="inlineStr">
        <is>
          <t>PSIB0000094</t>
        </is>
      </c>
      <c r="I5453" s="139" t="inlineStr">
        <is>
          <t>SBIN0010923</t>
        </is>
      </c>
    </row>
    <row r="5454" ht="14.4" customHeight="1">
      <c r="E5454" s="139" t="inlineStr">
        <is>
          <t>ANDB0001991</t>
        </is>
      </c>
      <c r="F5454" s="139" t="inlineStr">
        <is>
          <t>CNRB0002196</t>
        </is>
      </c>
      <c r="G5454" s="139" t="inlineStr">
        <is>
          <t>ICIC0001786</t>
        </is>
      </c>
      <c r="H5454" s="139" t="inlineStr">
        <is>
          <t>PSIB0000093</t>
        </is>
      </c>
      <c r="I5454" s="139" t="inlineStr">
        <is>
          <t>SBIN0010922</t>
        </is>
      </c>
    </row>
    <row r="5455" ht="14.4" customHeight="1">
      <c r="E5455" s="139" t="inlineStr">
        <is>
          <t>ANDB0001990</t>
        </is>
      </c>
      <c r="F5455" s="139" t="inlineStr">
        <is>
          <t>CNRB0002195</t>
        </is>
      </c>
      <c r="G5455" s="139" t="inlineStr">
        <is>
          <t>ICIC0001785</t>
        </is>
      </c>
      <c r="H5455" s="139" t="inlineStr">
        <is>
          <t>PSIB0000092</t>
        </is>
      </c>
      <c r="I5455" s="139" t="inlineStr">
        <is>
          <t>SBIN0010920</t>
        </is>
      </c>
    </row>
    <row r="5456" ht="14.4" customHeight="1">
      <c r="E5456" s="139" t="inlineStr">
        <is>
          <t>ANDB0001989</t>
        </is>
      </c>
      <c r="F5456" s="139" t="inlineStr">
        <is>
          <t>CNRB0002194</t>
        </is>
      </c>
      <c r="G5456" s="139" t="inlineStr">
        <is>
          <t>ICIC0001784</t>
        </is>
      </c>
      <c r="H5456" s="139" t="inlineStr">
        <is>
          <t>PSIB0000091</t>
        </is>
      </c>
      <c r="I5456" s="139" t="inlineStr">
        <is>
          <t>SBIN0010919</t>
        </is>
      </c>
    </row>
    <row r="5457" ht="14.4" customHeight="1">
      <c r="E5457" s="139" t="inlineStr">
        <is>
          <t>ANDB0001988</t>
        </is>
      </c>
      <c r="F5457" s="139" t="inlineStr">
        <is>
          <t>CNRB0002193</t>
        </is>
      </c>
      <c r="G5457" s="139" t="inlineStr">
        <is>
          <t>ICIC0001783</t>
        </is>
      </c>
      <c r="H5457" s="139" t="inlineStr">
        <is>
          <t>PSIB0000090</t>
        </is>
      </c>
      <c r="I5457" s="139" t="inlineStr">
        <is>
          <t>SBIN0010918</t>
        </is>
      </c>
    </row>
    <row r="5458" ht="14.4" customHeight="1">
      <c r="E5458" s="139" t="inlineStr">
        <is>
          <t>ANDB0001987</t>
        </is>
      </c>
      <c r="F5458" s="139" t="inlineStr">
        <is>
          <t>CNRB0002192</t>
        </is>
      </c>
      <c r="G5458" s="139" t="inlineStr">
        <is>
          <t>ICIC0001782</t>
        </is>
      </c>
      <c r="H5458" s="139" t="inlineStr">
        <is>
          <t>PSIB0000089</t>
        </is>
      </c>
      <c r="I5458" s="139" t="inlineStr">
        <is>
          <t>SBIN0010917</t>
        </is>
      </c>
    </row>
    <row r="5459" ht="14.4" customHeight="1">
      <c r="E5459" s="139" t="inlineStr">
        <is>
          <t>ANDB0001986</t>
        </is>
      </c>
      <c r="F5459" s="139" t="inlineStr">
        <is>
          <t>CNRB0002191</t>
        </is>
      </c>
      <c r="G5459" s="139" t="inlineStr">
        <is>
          <t>ICIC0001781</t>
        </is>
      </c>
      <c r="H5459" s="139" t="inlineStr">
        <is>
          <t>PSIB0000088</t>
        </is>
      </c>
      <c r="I5459" s="139" t="inlineStr">
        <is>
          <t>SBIN0010916</t>
        </is>
      </c>
    </row>
    <row r="5460" ht="14.4" customHeight="1">
      <c r="E5460" s="139" t="inlineStr">
        <is>
          <t>ANDB0001985</t>
        </is>
      </c>
      <c r="F5460" s="139" t="inlineStr">
        <is>
          <t>CNRB0002190</t>
        </is>
      </c>
      <c r="G5460" s="139" t="inlineStr">
        <is>
          <t>ICIC0001780</t>
        </is>
      </c>
      <c r="H5460" s="139" t="inlineStr">
        <is>
          <t>PSIB0000087</t>
        </is>
      </c>
      <c r="I5460" s="139" t="inlineStr">
        <is>
          <t>SBIN0010915</t>
        </is>
      </c>
    </row>
    <row r="5461" ht="14.4" customHeight="1">
      <c r="E5461" s="139" t="inlineStr">
        <is>
          <t>ANDB0001984</t>
        </is>
      </c>
      <c r="F5461" s="139" t="inlineStr">
        <is>
          <t>CNRB0002189</t>
        </is>
      </c>
      <c r="G5461" s="139" t="inlineStr">
        <is>
          <t>ICIC0001779</t>
        </is>
      </c>
      <c r="H5461" s="139" t="inlineStr">
        <is>
          <t>PSIB0000086</t>
        </is>
      </c>
      <c r="I5461" s="139" t="inlineStr">
        <is>
          <t>SBIN0010914</t>
        </is>
      </c>
    </row>
    <row r="5462" ht="14.4" customHeight="1">
      <c r="E5462" s="139" t="inlineStr">
        <is>
          <t>ANDB0001983</t>
        </is>
      </c>
      <c r="F5462" s="139" t="inlineStr">
        <is>
          <t>CNRB0002188</t>
        </is>
      </c>
      <c r="G5462" s="139" t="inlineStr">
        <is>
          <t>ICIC0001778</t>
        </is>
      </c>
      <c r="H5462" s="139" t="inlineStr">
        <is>
          <t>PSIB0000085</t>
        </is>
      </c>
      <c r="I5462" s="139" t="inlineStr">
        <is>
          <t>SBIN0010913</t>
        </is>
      </c>
    </row>
    <row r="5463" ht="14.4" customHeight="1">
      <c r="E5463" s="139" t="inlineStr">
        <is>
          <t>ANDB0001982</t>
        </is>
      </c>
      <c r="F5463" s="139" t="inlineStr">
        <is>
          <t>CNRB0002187</t>
        </is>
      </c>
      <c r="G5463" s="139" t="inlineStr">
        <is>
          <t>ICIC0001777</t>
        </is>
      </c>
      <c r="H5463" s="139" t="inlineStr">
        <is>
          <t>PSIB0000084</t>
        </is>
      </c>
      <c r="I5463" s="139" t="inlineStr">
        <is>
          <t>SBIN0010912</t>
        </is>
      </c>
    </row>
    <row r="5464" ht="14.4" customHeight="1">
      <c r="E5464" s="139" t="inlineStr">
        <is>
          <t>ANDB0001981</t>
        </is>
      </c>
      <c r="F5464" s="139" t="inlineStr">
        <is>
          <t>CNRB0002186</t>
        </is>
      </c>
      <c r="G5464" s="139" t="inlineStr">
        <is>
          <t>ICIC0001776</t>
        </is>
      </c>
      <c r="H5464" s="139" t="inlineStr">
        <is>
          <t>PSIB0000083</t>
        </is>
      </c>
      <c r="I5464" s="139" t="inlineStr">
        <is>
          <t>SBIN0010911</t>
        </is>
      </c>
    </row>
    <row r="5465" ht="14.4" customHeight="1">
      <c r="E5465" s="139" t="inlineStr">
        <is>
          <t>ANDB0001980</t>
        </is>
      </c>
      <c r="F5465" s="139" t="inlineStr">
        <is>
          <t>CNRB0002185</t>
        </is>
      </c>
      <c r="G5465" s="139" t="inlineStr">
        <is>
          <t>ICIC0001775</t>
        </is>
      </c>
      <c r="H5465" s="139" t="inlineStr">
        <is>
          <t>PSIB0000082</t>
        </is>
      </c>
      <c r="I5465" s="139" t="inlineStr">
        <is>
          <t>SBIN0010910</t>
        </is>
      </c>
    </row>
    <row r="5466" ht="14.4" customHeight="1">
      <c r="E5466" s="139" t="inlineStr">
        <is>
          <t>ANDB0001979</t>
        </is>
      </c>
      <c r="F5466" s="139" t="inlineStr">
        <is>
          <t>CNRB0002184</t>
        </is>
      </c>
      <c r="G5466" s="139" t="inlineStr">
        <is>
          <t>ICIC0001774</t>
        </is>
      </c>
      <c r="H5466" s="139" t="inlineStr">
        <is>
          <t>PSIB0000081</t>
        </is>
      </c>
      <c r="I5466" s="139" t="inlineStr">
        <is>
          <t>SBIN0010909</t>
        </is>
      </c>
    </row>
    <row r="5467" ht="14.4" customHeight="1">
      <c r="E5467" s="139" t="inlineStr">
        <is>
          <t>ANDB0001978</t>
        </is>
      </c>
      <c r="F5467" s="139" t="inlineStr">
        <is>
          <t>CNRB0002183</t>
        </is>
      </c>
      <c r="G5467" s="139" t="inlineStr">
        <is>
          <t>ICIC0001773</t>
        </is>
      </c>
      <c r="H5467" s="139" t="inlineStr">
        <is>
          <t>PSIB0000080</t>
        </is>
      </c>
      <c r="I5467" s="139" t="inlineStr">
        <is>
          <t>SBIN0010908</t>
        </is>
      </c>
    </row>
    <row r="5468" ht="14.4" customHeight="1">
      <c r="E5468" s="139" t="inlineStr">
        <is>
          <t>ANDB0001977</t>
        </is>
      </c>
      <c r="F5468" s="139" t="inlineStr">
        <is>
          <t>CNRB0002182</t>
        </is>
      </c>
      <c r="G5468" s="139" t="inlineStr">
        <is>
          <t>ICIC0001772</t>
        </is>
      </c>
      <c r="H5468" s="139" t="inlineStr">
        <is>
          <t>PSIB0000079</t>
        </is>
      </c>
      <c r="I5468" s="139" t="inlineStr">
        <is>
          <t>SBIN0010907</t>
        </is>
      </c>
    </row>
    <row r="5469" ht="14.4" customHeight="1">
      <c r="E5469" s="139" t="inlineStr">
        <is>
          <t>ANDB0001976</t>
        </is>
      </c>
      <c r="F5469" s="139" t="inlineStr">
        <is>
          <t>CNRB0002181</t>
        </is>
      </c>
      <c r="G5469" s="139" t="inlineStr">
        <is>
          <t>ICIC0001771</t>
        </is>
      </c>
      <c r="H5469" s="139" t="inlineStr">
        <is>
          <t>PSIB0000078</t>
        </is>
      </c>
      <c r="I5469" s="139" t="inlineStr">
        <is>
          <t>SBIN0010906</t>
        </is>
      </c>
    </row>
    <row r="5470" ht="14.4" customHeight="1">
      <c r="E5470" s="139" t="inlineStr">
        <is>
          <t>ANDB0001975</t>
        </is>
      </c>
      <c r="F5470" s="139" t="inlineStr">
        <is>
          <t>CNRB0002180</t>
        </is>
      </c>
      <c r="G5470" s="139" t="inlineStr">
        <is>
          <t>ICIC0001770</t>
        </is>
      </c>
      <c r="H5470" s="139" t="inlineStr">
        <is>
          <t>PSIB0000077</t>
        </is>
      </c>
      <c r="I5470" s="139" t="inlineStr">
        <is>
          <t>SBIN0010905</t>
        </is>
      </c>
    </row>
    <row r="5471" ht="14.4" customHeight="1">
      <c r="E5471" s="139" t="inlineStr">
        <is>
          <t>ANDB0001974</t>
        </is>
      </c>
      <c r="F5471" s="139" t="inlineStr">
        <is>
          <t>CNRB0002179</t>
        </is>
      </c>
      <c r="G5471" s="139" t="inlineStr">
        <is>
          <t>ICIC0001769</t>
        </is>
      </c>
      <c r="H5471" s="139" t="inlineStr">
        <is>
          <t>PSIB0000076</t>
        </is>
      </c>
      <c r="I5471" s="139" t="inlineStr">
        <is>
          <t>SBIN0010904</t>
        </is>
      </c>
    </row>
    <row r="5472" ht="14.4" customHeight="1">
      <c r="E5472" s="139" t="inlineStr">
        <is>
          <t>ANDB0001973</t>
        </is>
      </c>
      <c r="F5472" s="139" t="inlineStr">
        <is>
          <t>CNRB0002178</t>
        </is>
      </c>
      <c r="G5472" s="139" t="inlineStr">
        <is>
          <t>ICIC0001768</t>
        </is>
      </c>
      <c r="H5472" s="139" t="inlineStr">
        <is>
          <t>PSIB0000075</t>
        </is>
      </c>
      <c r="I5472" s="139" t="inlineStr">
        <is>
          <t>SBIN0010903</t>
        </is>
      </c>
    </row>
    <row r="5473" ht="14.4" customHeight="1">
      <c r="E5473" s="139" t="inlineStr">
        <is>
          <t>ANDB0001972</t>
        </is>
      </c>
      <c r="F5473" s="139" t="inlineStr">
        <is>
          <t>CNRB0002177</t>
        </is>
      </c>
      <c r="G5473" s="139" t="inlineStr">
        <is>
          <t>ICIC0001767</t>
        </is>
      </c>
      <c r="H5473" s="139" t="inlineStr">
        <is>
          <t>PSIB0000074</t>
        </is>
      </c>
      <c r="I5473" s="139" t="inlineStr">
        <is>
          <t>SBIN0010902</t>
        </is>
      </c>
    </row>
    <row r="5474" ht="14.4" customHeight="1">
      <c r="E5474" s="139" t="inlineStr">
        <is>
          <t>ANDB0001971</t>
        </is>
      </c>
      <c r="F5474" s="139" t="inlineStr">
        <is>
          <t>CNRB0002176</t>
        </is>
      </c>
      <c r="G5474" s="139" t="inlineStr">
        <is>
          <t>ICIC0001766</t>
        </is>
      </c>
      <c r="H5474" s="139" t="inlineStr">
        <is>
          <t>PSIB0000073</t>
        </is>
      </c>
      <c r="I5474" s="139" t="inlineStr">
        <is>
          <t>SBIN0010901</t>
        </is>
      </c>
    </row>
    <row r="5475" ht="14.4" customHeight="1">
      <c r="E5475" s="139" t="inlineStr">
        <is>
          <t>ANDB0001970</t>
        </is>
      </c>
      <c r="F5475" s="139" t="inlineStr">
        <is>
          <t>CNRB0002175</t>
        </is>
      </c>
      <c r="G5475" s="139" t="inlineStr">
        <is>
          <t>ICIC0001765</t>
        </is>
      </c>
      <c r="H5475" s="139" t="inlineStr">
        <is>
          <t>PSIB0000072</t>
        </is>
      </c>
      <c r="I5475" s="139" t="inlineStr">
        <is>
          <t>SBIN0010900</t>
        </is>
      </c>
    </row>
    <row r="5476" ht="14.4" customHeight="1">
      <c r="E5476" s="139" t="inlineStr">
        <is>
          <t>ANDB0001969</t>
        </is>
      </c>
      <c r="F5476" s="139" t="inlineStr">
        <is>
          <t>CNRB0002174</t>
        </is>
      </c>
      <c r="G5476" s="139" t="inlineStr">
        <is>
          <t>ICIC0001764</t>
        </is>
      </c>
      <c r="H5476" s="139" t="inlineStr">
        <is>
          <t>PSIB0000071</t>
        </is>
      </c>
      <c r="I5476" s="139" t="inlineStr">
        <is>
          <t>SBIN0010899</t>
        </is>
      </c>
    </row>
    <row r="5477" ht="14.4" customHeight="1">
      <c r="E5477" s="139" t="inlineStr">
        <is>
          <t>ANDB0001968</t>
        </is>
      </c>
      <c r="F5477" s="139" t="inlineStr">
        <is>
          <t>CNRB0002172</t>
        </is>
      </c>
      <c r="G5477" s="139" t="inlineStr">
        <is>
          <t>ICIC0001763</t>
        </is>
      </c>
      <c r="H5477" s="139" t="inlineStr">
        <is>
          <t>PSIB0000070</t>
        </is>
      </c>
      <c r="I5477" s="139" t="inlineStr">
        <is>
          <t>SBIN0010898</t>
        </is>
      </c>
    </row>
    <row r="5478" ht="14.4" customHeight="1">
      <c r="E5478" s="139" t="inlineStr">
        <is>
          <t>ANDB0001967</t>
        </is>
      </c>
      <c r="F5478" s="139" t="inlineStr">
        <is>
          <t>CNRB0002171</t>
        </is>
      </c>
      <c r="G5478" s="139" t="inlineStr">
        <is>
          <t>ICIC0001762</t>
        </is>
      </c>
      <c r="H5478" s="139" t="inlineStr">
        <is>
          <t>PSIB0000069</t>
        </is>
      </c>
      <c r="I5478" s="139" t="inlineStr">
        <is>
          <t>SBIN0010897</t>
        </is>
      </c>
    </row>
    <row r="5479" ht="14.4" customHeight="1">
      <c r="E5479" s="139" t="inlineStr">
        <is>
          <t>ANDB0001966</t>
        </is>
      </c>
      <c r="F5479" s="139" t="inlineStr">
        <is>
          <t>CNRB0002170</t>
        </is>
      </c>
      <c r="G5479" s="139" t="inlineStr">
        <is>
          <t>ICIC0001761</t>
        </is>
      </c>
      <c r="H5479" s="139" t="inlineStr">
        <is>
          <t>PSIB0000068</t>
        </is>
      </c>
      <c r="I5479" s="139" t="inlineStr">
        <is>
          <t>SBIN0010896</t>
        </is>
      </c>
    </row>
    <row r="5480" ht="14.4" customHeight="1">
      <c r="E5480" s="139" t="inlineStr">
        <is>
          <t>ANDB0001965</t>
        </is>
      </c>
      <c r="F5480" s="139" t="inlineStr">
        <is>
          <t>CNRB0002169</t>
        </is>
      </c>
      <c r="G5480" s="139" t="inlineStr">
        <is>
          <t>ICIC0001760</t>
        </is>
      </c>
      <c r="H5480" s="139" t="inlineStr">
        <is>
          <t>PSIB0000067</t>
        </is>
      </c>
      <c r="I5480" s="139" t="inlineStr">
        <is>
          <t>SBIN0010895</t>
        </is>
      </c>
    </row>
    <row r="5481" ht="14.4" customHeight="1">
      <c r="E5481" s="139" t="inlineStr">
        <is>
          <t>ANDB0001964</t>
        </is>
      </c>
      <c r="F5481" s="139" t="inlineStr">
        <is>
          <t>CNRB0002168</t>
        </is>
      </c>
      <c r="G5481" s="139" t="inlineStr">
        <is>
          <t>ICIC0001759</t>
        </is>
      </c>
      <c r="H5481" s="139" t="inlineStr">
        <is>
          <t>PSIB0000066</t>
        </is>
      </c>
      <c r="I5481" s="139" t="inlineStr">
        <is>
          <t>SBIN0010894</t>
        </is>
      </c>
    </row>
    <row r="5482" ht="14.4" customHeight="1">
      <c r="E5482" s="139" t="inlineStr">
        <is>
          <t>ANDB0001963</t>
        </is>
      </c>
      <c r="F5482" s="139" t="inlineStr">
        <is>
          <t>CNRB0002167</t>
        </is>
      </c>
      <c r="G5482" s="139" t="inlineStr">
        <is>
          <t>ICIC0001758</t>
        </is>
      </c>
      <c r="H5482" s="139" t="inlineStr">
        <is>
          <t>PSIB0000065</t>
        </is>
      </c>
      <c r="I5482" s="139" t="inlineStr">
        <is>
          <t>SBIN0010893</t>
        </is>
      </c>
    </row>
    <row r="5483" ht="14.4" customHeight="1">
      <c r="E5483" s="139" t="inlineStr">
        <is>
          <t>ANDB0001962</t>
        </is>
      </c>
      <c r="F5483" s="139" t="inlineStr">
        <is>
          <t>CNRB0002166</t>
        </is>
      </c>
      <c r="G5483" s="139" t="inlineStr">
        <is>
          <t>ICIC0001757</t>
        </is>
      </c>
      <c r="H5483" s="139" t="inlineStr">
        <is>
          <t>PSIB0000064</t>
        </is>
      </c>
      <c r="I5483" s="139" t="inlineStr">
        <is>
          <t>SBIN0010892</t>
        </is>
      </c>
    </row>
    <row r="5484" ht="14.4" customHeight="1">
      <c r="E5484" s="139" t="inlineStr">
        <is>
          <t>ANDB0001961</t>
        </is>
      </c>
      <c r="F5484" s="139" t="inlineStr">
        <is>
          <t>CNRB0002165</t>
        </is>
      </c>
      <c r="G5484" s="139" t="inlineStr">
        <is>
          <t>ICIC0001756</t>
        </is>
      </c>
      <c r="H5484" s="139" t="inlineStr">
        <is>
          <t>PSIB0000063</t>
        </is>
      </c>
      <c r="I5484" s="139" t="inlineStr">
        <is>
          <t>SBIN0010891</t>
        </is>
      </c>
    </row>
    <row r="5485" ht="14.4" customHeight="1">
      <c r="E5485" s="139" t="inlineStr">
        <is>
          <t>ANDB0001960</t>
        </is>
      </c>
      <c r="F5485" s="139" t="inlineStr">
        <is>
          <t>CNRB0002164</t>
        </is>
      </c>
      <c r="G5485" s="139" t="inlineStr">
        <is>
          <t>ICIC0001755</t>
        </is>
      </c>
      <c r="H5485" s="139" t="inlineStr">
        <is>
          <t>PSIB0000062</t>
        </is>
      </c>
      <c r="I5485" s="139" t="inlineStr">
        <is>
          <t>SBIN0010890</t>
        </is>
      </c>
    </row>
    <row r="5486" ht="14.4" customHeight="1">
      <c r="E5486" s="139" t="inlineStr">
        <is>
          <t>ANDB0001959</t>
        </is>
      </c>
      <c r="F5486" s="139" t="inlineStr">
        <is>
          <t>CNRB0002163</t>
        </is>
      </c>
      <c r="G5486" s="139" t="inlineStr">
        <is>
          <t>ICIC0001754</t>
        </is>
      </c>
      <c r="H5486" s="139" t="inlineStr">
        <is>
          <t>PSIB0000061</t>
        </is>
      </c>
      <c r="I5486" s="139" t="inlineStr">
        <is>
          <t>SBIN0010889</t>
        </is>
      </c>
    </row>
    <row r="5487" ht="14.4" customHeight="1">
      <c r="E5487" s="139" t="inlineStr">
        <is>
          <t>ANDB0001958</t>
        </is>
      </c>
      <c r="F5487" s="139" t="inlineStr">
        <is>
          <t>CNRB0002162</t>
        </is>
      </c>
      <c r="G5487" s="139" t="inlineStr">
        <is>
          <t>ICIC0001753</t>
        </is>
      </c>
      <c r="H5487" s="139" t="inlineStr">
        <is>
          <t>PSIB0000060</t>
        </is>
      </c>
      <c r="I5487" s="139" t="inlineStr">
        <is>
          <t>SBIN0010888</t>
        </is>
      </c>
    </row>
    <row r="5488" ht="14.4" customHeight="1">
      <c r="E5488" s="139" t="inlineStr">
        <is>
          <t>ANDB0001957</t>
        </is>
      </c>
      <c r="F5488" s="139" t="inlineStr">
        <is>
          <t>CNRB0002161</t>
        </is>
      </c>
      <c r="G5488" s="139" t="inlineStr">
        <is>
          <t>ICIC0001752</t>
        </is>
      </c>
      <c r="H5488" s="139" t="inlineStr">
        <is>
          <t>PSIB0000059</t>
        </is>
      </c>
      <c r="I5488" s="139" t="inlineStr">
        <is>
          <t>SBIN0010887</t>
        </is>
      </c>
    </row>
    <row r="5489" ht="14.4" customHeight="1">
      <c r="E5489" s="139" t="inlineStr">
        <is>
          <t>ANDB0001956</t>
        </is>
      </c>
      <c r="F5489" s="139" t="inlineStr">
        <is>
          <t>CNRB0002160</t>
        </is>
      </c>
      <c r="G5489" s="139" t="inlineStr">
        <is>
          <t>ICIC0001751</t>
        </is>
      </c>
      <c r="H5489" s="139" t="inlineStr">
        <is>
          <t>PSIB0000058</t>
        </is>
      </c>
      <c r="I5489" s="139" t="inlineStr">
        <is>
          <t>SBIN0010886</t>
        </is>
      </c>
    </row>
    <row r="5490" ht="14.4" customHeight="1">
      <c r="E5490" s="139" t="inlineStr">
        <is>
          <t>ANDB0001955</t>
        </is>
      </c>
      <c r="F5490" s="139" t="inlineStr">
        <is>
          <t>CNRB0002159</t>
        </is>
      </c>
      <c r="G5490" s="139" t="inlineStr">
        <is>
          <t>ICIC0001750</t>
        </is>
      </c>
      <c r="H5490" s="139" t="inlineStr">
        <is>
          <t>PSIB0000057</t>
        </is>
      </c>
      <c r="I5490" s="139" t="inlineStr">
        <is>
          <t>SBIN0010885</t>
        </is>
      </c>
    </row>
    <row r="5491" ht="14.4" customHeight="1">
      <c r="E5491" s="139" t="inlineStr">
        <is>
          <t>ANDB0001954</t>
        </is>
      </c>
      <c r="F5491" s="139" t="inlineStr">
        <is>
          <t>CNRB0002158</t>
        </is>
      </c>
      <c r="G5491" s="139" t="inlineStr">
        <is>
          <t>ICIC0001749</t>
        </is>
      </c>
      <c r="H5491" s="139" t="inlineStr">
        <is>
          <t>PSIB0000056</t>
        </is>
      </c>
      <c r="I5491" s="139" t="inlineStr">
        <is>
          <t>SBIN0010884</t>
        </is>
      </c>
    </row>
    <row r="5492" ht="14.4" customHeight="1">
      <c r="E5492" s="139" t="inlineStr">
        <is>
          <t>ANDB0001953</t>
        </is>
      </c>
      <c r="F5492" s="139" t="inlineStr">
        <is>
          <t>CNRB0002157</t>
        </is>
      </c>
      <c r="G5492" s="139" t="inlineStr">
        <is>
          <t>ICIC0001748</t>
        </is>
      </c>
      <c r="H5492" s="139" t="inlineStr">
        <is>
          <t>PSIB0000055</t>
        </is>
      </c>
      <c r="I5492" s="139" t="inlineStr">
        <is>
          <t>SBIN0010883</t>
        </is>
      </c>
    </row>
    <row r="5493" ht="14.4" customHeight="1">
      <c r="E5493" s="139" t="inlineStr">
        <is>
          <t>ANDB0001952</t>
        </is>
      </c>
      <c r="F5493" s="139" t="inlineStr">
        <is>
          <t>CNRB0002156</t>
        </is>
      </c>
      <c r="G5493" s="139" t="inlineStr">
        <is>
          <t>ICIC0001747</t>
        </is>
      </c>
      <c r="H5493" s="139" t="inlineStr">
        <is>
          <t>PSIB0000054</t>
        </is>
      </c>
      <c r="I5493" s="139" t="inlineStr">
        <is>
          <t>SBIN0010882</t>
        </is>
      </c>
    </row>
    <row r="5494" ht="14.4" customHeight="1">
      <c r="E5494" s="139" t="inlineStr">
        <is>
          <t>ANDB0001951</t>
        </is>
      </c>
      <c r="F5494" s="139" t="inlineStr">
        <is>
          <t>CNRB0002155</t>
        </is>
      </c>
      <c r="G5494" s="139" t="inlineStr">
        <is>
          <t>ICIC0001746</t>
        </is>
      </c>
      <c r="H5494" s="139" t="inlineStr">
        <is>
          <t>PSIB0000053</t>
        </is>
      </c>
      <c r="I5494" s="139" t="inlineStr">
        <is>
          <t>SBIN0010881</t>
        </is>
      </c>
    </row>
    <row r="5495" ht="14.4" customHeight="1">
      <c r="E5495" s="139" t="inlineStr">
        <is>
          <t>ANDB0001950</t>
        </is>
      </c>
      <c r="F5495" s="139" t="inlineStr">
        <is>
          <t>CNRB0002154</t>
        </is>
      </c>
      <c r="G5495" s="139" t="inlineStr">
        <is>
          <t>ICIC0001745</t>
        </is>
      </c>
      <c r="H5495" s="139" t="inlineStr">
        <is>
          <t>PSIB0000052</t>
        </is>
      </c>
      <c r="I5495" s="139" t="inlineStr">
        <is>
          <t>SBIN0010880</t>
        </is>
      </c>
    </row>
    <row r="5496" ht="14.4" customHeight="1">
      <c r="E5496" s="139" t="inlineStr">
        <is>
          <t>ANDB0001949</t>
        </is>
      </c>
      <c r="F5496" s="139" t="inlineStr">
        <is>
          <t>CNRB0002153</t>
        </is>
      </c>
      <c r="G5496" s="139" t="inlineStr">
        <is>
          <t>ICIC0001744</t>
        </is>
      </c>
      <c r="H5496" s="139" t="inlineStr">
        <is>
          <t>PSIB0000051</t>
        </is>
      </c>
      <c r="I5496" s="139" t="inlineStr">
        <is>
          <t>SBIN0010879</t>
        </is>
      </c>
    </row>
    <row r="5497" ht="14.4" customHeight="1">
      <c r="E5497" s="139" t="inlineStr">
        <is>
          <t>ANDB0001948</t>
        </is>
      </c>
      <c r="F5497" s="139" t="inlineStr">
        <is>
          <t>CNRB0002152</t>
        </is>
      </c>
      <c r="G5497" s="139" t="inlineStr">
        <is>
          <t>ICIC0001743</t>
        </is>
      </c>
      <c r="H5497" s="139" t="inlineStr">
        <is>
          <t>PSIB0000050</t>
        </is>
      </c>
      <c r="I5497" s="139" t="inlineStr">
        <is>
          <t>SBIN0010878</t>
        </is>
      </c>
    </row>
    <row r="5498" ht="14.4" customHeight="1">
      <c r="E5498" s="139" t="inlineStr">
        <is>
          <t>ANDB0001947</t>
        </is>
      </c>
      <c r="F5498" s="139" t="inlineStr">
        <is>
          <t>CNRB0002151</t>
        </is>
      </c>
      <c r="G5498" s="139" t="inlineStr">
        <is>
          <t>ICIC0001742</t>
        </is>
      </c>
      <c r="H5498" s="139" t="inlineStr">
        <is>
          <t>PSIB0000049</t>
        </is>
      </c>
      <c r="I5498" s="139" t="inlineStr">
        <is>
          <t>SBIN0010877</t>
        </is>
      </c>
    </row>
    <row r="5499" ht="14.4" customHeight="1">
      <c r="E5499" s="139" t="inlineStr">
        <is>
          <t>ANDB0001946</t>
        </is>
      </c>
      <c r="F5499" s="139" t="inlineStr">
        <is>
          <t>CNRB0002150</t>
        </is>
      </c>
      <c r="G5499" s="139" t="inlineStr">
        <is>
          <t>ICIC0001740</t>
        </is>
      </c>
      <c r="H5499" s="139" t="inlineStr">
        <is>
          <t>PSIB0000048</t>
        </is>
      </c>
      <c r="I5499" s="139" t="inlineStr">
        <is>
          <t>SBIN0010876</t>
        </is>
      </c>
    </row>
    <row r="5500" ht="14.4" customHeight="1">
      <c r="E5500" s="139" t="inlineStr">
        <is>
          <t>ANDB0001945</t>
        </is>
      </c>
      <c r="F5500" s="139" t="inlineStr">
        <is>
          <t>CNRB0002149</t>
        </is>
      </c>
      <c r="G5500" s="139" t="inlineStr">
        <is>
          <t>ICIC0001739</t>
        </is>
      </c>
      <c r="H5500" s="139" t="inlineStr">
        <is>
          <t>PSIB0000047</t>
        </is>
      </c>
      <c r="I5500" s="139" t="inlineStr">
        <is>
          <t>SBIN0010875</t>
        </is>
      </c>
    </row>
    <row r="5501" ht="14.4" customHeight="1">
      <c r="E5501" s="139" t="inlineStr">
        <is>
          <t>ANDB0001944</t>
        </is>
      </c>
      <c r="F5501" s="139" t="inlineStr">
        <is>
          <t>CNRB0002148</t>
        </is>
      </c>
      <c r="G5501" s="139" t="inlineStr">
        <is>
          <t>ICIC0001738</t>
        </is>
      </c>
      <c r="H5501" s="139" t="inlineStr">
        <is>
          <t>PSIB0000046</t>
        </is>
      </c>
      <c r="I5501" s="139" t="inlineStr">
        <is>
          <t>SBIN0010874</t>
        </is>
      </c>
    </row>
    <row r="5502" ht="14.4" customHeight="1">
      <c r="E5502" s="139" t="inlineStr">
        <is>
          <t>ANDB0001943</t>
        </is>
      </c>
      <c r="F5502" s="139" t="inlineStr">
        <is>
          <t>CNRB0002147</t>
        </is>
      </c>
      <c r="G5502" s="139" t="inlineStr">
        <is>
          <t>ICIC0001737</t>
        </is>
      </c>
      <c r="H5502" s="139" t="inlineStr">
        <is>
          <t>PSIB0000045</t>
        </is>
      </c>
      <c r="I5502" s="139" t="inlineStr">
        <is>
          <t>SBIN0010873</t>
        </is>
      </c>
    </row>
    <row r="5503" ht="14.4" customHeight="1">
      <c r="E5503" s="139" t="inlineStr">
        <is>
          <t>ANDB0001942</t>
        </is>
      </c>
      <c r="F5503" s="139" t="inlineStr">
        <is>
          <t>CNRB0002146</t>
        </is>
      </c>
      <c r="G5503" s="139" t="inlineStr">
        <is>
          <t>ICIC0001736</t>
        </is>
      </c>
      <c r="H5503" s="139" t="inlineStr">
        <is>
          <t>PSIB0000044</t>
        </is>
      </c>
      <c r="I5503" s="139" t="inlineStr">
        <is>
          <t>SBIN0010872</t>
        </is>
      </c>
    </row>
    <row r="5504" ht="14.4" customHeight="1">
      <c r="E5504" s="139" t="inlineStr">
        <is>
          <t>ANDB0001941</t>
        </is>
      </c>
      <c r="F5504" s="139" t="inlineStr">
        <is>
          <t>CNRB0002144</t>
        </is>
      </c>
      <c r="G5504" s="139" t="inlineStr">
        <is>
          <t>ICIC0001735</t>
        </is>
      </c>
      <c r="H5504" s="139" t="inlineStr">
        <is>
          <t>PSIB0000043</t>
        </is>
      </c>
      <c r="I5504" s="139" t="inlineStr">
        <is>
          <t>SBIN0010871</t>
        </is>
      </c>
    </row>
    <row r="5505" ht="14.4" customHeight="1">
      <c r="E5505" s="139" t="inlineStr">
        <is>
          <t>ANDB0001940</t>
        </is>
      </c>
      <c r="F5505" s="139" t="inlineStr">
        <is>
          <t>CNRB0002143</t>
        </is>
      </c>
      <c r="G5505" s="139" t="inlineStr">
        <is>
          <t>ICIC0001734</t>
        </is>
      </c>
      <c r="H5505" s="139" t="inlineStr">
        <is>
          <t>PSIB0000042</t>
        </is>
      </c>
      <c r="I5505" s="139" t="inlineStr">
        <is>
          <t>SBIN0010870</t>
        </is>
      </c>
    </row>
    <row r="5506" ht="14.4" customHeight="1">
      <c r="E5506" s="139" t="inlineStr">
        <is>
          <t>ANDB0001939</t>
        </is>
      </c>
      <c r="F5506" s="139" t="inlineStr">
        <is>
          <t>CNRB0002142</t>
        </is>
      </c>
      <c r="G5506" s="139" t="inlineStr">
        <is>
          <t>ICIC0001733</t>
        </is>
      </c>
      <c r="H5506" s="139" t="inlineStr">
        <is>
          <t>PSIB0000041</t>
        </is>
      </c>
      <c r="I5506" s="139" t="inlineStr">
        <is>
          <t>SBIN0010868</t>
        </is>
      </c>
    </row>
    <row r="5507" ht="14.4" customHeight="1">
      <c r="E5507" s="139" t="inlineStr">
        <is>
          <t>ANDB0001938</t>
        </is>
      </c>
      <c r="F5507" s="139" t="inlineStr">
        <is>
          <t>CNRB0002141</t>
        </is>
      </c>
      <c r="G5507" s="139" t="inlineStr">
        <is>
          <t>ICIC0001732</t>
        </is>
      </c>
      <c r="H5507" s="139" t="inlineStr">
        <is>
          <t>PSIB0000040</t>
        </is>
      </c>
      <c r="I5507" s="139" t="inlineStr">
        <is>
          <t>SBIN0010867</t>
        </is>
      </c>
    </row>
    <row r="5508" ht="14.4" customHeight="1">
      <c r="E5508" s="139" t="inlineStr">
        <is>
          <t>ANDB0001937</t>
        </is>
      </c>
      <c r="F5508" s="139" t="inlineStr">
        <is>
          <t>CNRB0002140</t>
        </is>
      </c>
      <c r="G5508" s="139" t="inlineStr">
        <is>
          <t>ICIC0001731</t>
        </is>
      </c>
      <c r="H5508" s="139" t="inlineStr">
        <is>
          <t>PSIB0000039</t>
        </is>
      </c>
      <c r="I5508" s="139" t="inlineStr">
        <is>
          <t>SBIN0010866</t>
        </is>
      </c>
    </row>
    <row r="5509" ht="14.4" customHeight="1">
      <c r="E5509" s="139" t="inlineStr">
        <is>
          <t>ANDB0001936</t>
        </is>
      </c>
      <c r="F5509" s="139" t="inlineStr">
        <is>
          <t>CNRB0002139</t>
        </is>
      </c>
      <c r="G5509" s="139" t="inlineStr">
        <is>
          <t>ICIC0001730</t>
        </is>
      </c>
      <c r="H5509" s="139" t="inlineStr">
        <is>
          <t>PSIB0000038</t>
        </is>
      </c>
      <c r="I5509" s="139" t="inlineStr">
        <is>
          <t>SBIN0010865</t>
        </is>
      </c>
    </row>
    <row r="5510" ht="14.4" customHeight="1">
      <c r="E5510" s="139" t="inlineStr">
        <is>
          <t>ANDB0001935</t>
        </is>
      </c>
      <c r="F5510" s="139" t="inlineStr">
        <is>
          <t>CNRB0002138</t>
        </is>
      </c>
      <c r="G5510" s="139" t="inlineStr">
        <is>
          <t>ICIC0001729</t>
        </is>
      </c>
      <c r="H5510" s="139" t="inlineStr">
        <is>
          <t>PSIB0000037</t>
        </is>
      </c>
      <c r="I5510" s="139" t="inlineStr">
        <is>
          <t>SBIN0010864</t>
        </is>
      </c>
    </row>
    <row r="5511" ht="14.4" customHeight="1">
      <c r="E5511" s="139" t="inlineStr">
        <is>
          <t>ANDB0001934</t>
        </is>
      </c>
      <c r="F5511" s="139" t="inlineStr">
        <is>
          <t>CNRB0002137</t>
        </is>
      </c>
      <c r="G5511" s="139" t="inlineStr">
        <is>
          <t>ICIC0001728</t>
        </is>
      </c>
      <c r="H5511" s="139" t="inlineStr">
        <is>
          <t>PSIB0000036</t>
        </is>
      </c>
      <c r="I5511" s="139" t="inlineStr">
        <is>
          <t>SBIN0010863</t>
        </is>
      </c>
    </row>
    <row r="5512" ht="14.4" customHeight="1">
      <c r="E5512" s="139" t="inlineStr">
        <is>
          <t>ANDB0001933</t>
        </is>
      </c>
      <c r="F5512" s="139" t="inlineStr">
        <is>
          <t>CNRB0002136</t>
        </is>
      </c>
      <c r="G5512" s="139" t="inlineStr">
        <is>
          <t>ICIC0001727</t>
        </is>
      </c>
      <c r="H5512" s="139" t="inlineStr">
        <is>
          <t>PSIB0000035</t>
        </is>
      </c>
      <c r="I5512" s="139" t="inlineStr">
        <is>
          <t>SBIN0010862</t>
        </is>
      </c>
    </row>
    <row r="5513" ht="14.4" customHeight="1">
      <c r="E5513" s="139" t="inlineStr">
        <is>
          <t>ANDB0001932</t>
        </is>
      </c>
      <c r="F5513" s="139" t="inlineStr">
        <is>
          <t>CNRB0002135</t>
        </is>
      </c>
      <c r="G5513" s="139" t="inlineStr">
        <is>
          <t>ICIC0001726</t>
        </is>
      </c>
      <c r="H5513" s="139" t="inlineStr">
        <is>
          <t>PSIB0000034</t>
        </is>
      </c>
      <c r="I5513" s="139" t="inlineStr">
        <is>
          <t>SBIN0010861</t>
        </is>
      </c>
    </row>
    <row r="5514" ht="14.4" customHeight="1">
      <c r="E5514" s="139" t="inlineStr">
        <is>
          <t>ANDB0001931</t>
        </is>
      </c>
      <c r="F5514" s="139" t="inlineStr">
        <is>
          <t>CNRB0002134</t>
        </is>
      </c>
      <c r="G5514" s="139" t="inlineStr">
        <is>
          <t>ICIC0001725</t>
        </is>
      </c>
      <c r="H5514" s="139" t="inlineStr">
        <is>
          <t>PSIB0000033</t>
        </is>
      </c>
      <c r="I5514" s="139" t="inlineStr">
        <is>
          <t>SBIN0010860</t>
        </is>
      </c>
    </row>
    <row r="5515" ht="14.4" customHeight="1">
      <c r="E5515" s="139" t="inlineStr">
        <is>
          <t>ANDB0001930</t>
        </is>
      </c>
      <c r="F5515" s="139" t="inlineStr">
        <is>
          <t>CNRB0002133</t>
        </is>
      </c>
      <c r="G5515" s="139" t="inlineStr">
        <is>
          <t>ICIC0001724</t>
        </is>
      </c>
      <c r="H5515" s="139" t="inlineStr">
        <is>
          <t>PSIB0000032</t>
        </is>
      </c>
      <c r="I5515" s="139" t="inlineStr">
        <is>
          <t>SBIN0010859</t>
        </is>
      </c>
    </row>
    <row r="5516" ht="14.4" customHeight="1">
      <c r="E5516" s="139" t="inlineStr">
        <is>
          <t>ANDB0001929</t>
        </is>
      </c>
      <c r="F5516" s="139" t="inlineStr">
        <is>
          <t>CNRB0002132</t>
        </is>
      </c>
      <c r="G5516" s="139" t="inlineStr">
        <is>
          <t>ICIC0001723</t>
        </is>
      </c>
      <c r="H5516" s="139" t="inlineStr">
        <is>
          <t>PSIB0000031</t>
        </is>
      </c>
      <c r="I5516" s="139" t="inlineStr">
        <is>
          <t>SBIN0010858</t>
        </is>
      </c>
    </row>
    <row r="5517" ht="14.4" customHeight="1">
      <c r="E5517" s="139" t="inlineStr">
        <is>
          <t>ANDB0001928</t>
        </is>
      </c>
      <c r="F5517" s="139" t="inlineStr">
        <is>
          <t>CNRB0002131</t>
        </is>
      </c>
      <c r="G5517" s="139" t="inlineStr">
        <is>
          <t>ICIC0001722</t>
        </is>
      </c>
      <c r="H5517" s="139" t="inlineStr">
        <is>
          <t>PSIB0000030</t>
        </is>
      </c>
      <c r="I5517" s="139" t="inlineStr">
        <is>
          <t>SBIN0010856</t>
        </is>
      </c>
    </row>
    <row r="5518" ht="14.4" customHeight="1">
      <c r="E5518" s="139" t="inlineStr">
        <is>
          <t>ANDB0001927</t>
        </is>
      </c>
      <c r="F5518" s="139" t="inlineStr">
        <is>
          <t>CNRB0002130</t>
        </is>
      </c>
      <c r="G5518" s="139" t="inlineStr">
        <is>
          <t>ICIC0001721</t>
        </is>
      </c>
      <c r="H5518" s="139" t="inlineStr">
        <is>
          <t>PSIB0000029</t>
        </is>
      </c>
      <c r="I5518" s="139" t="inlineStr">
        <is>
          <t>SBIN0010855</t>
        </is>
      </c>
    </row>
    <row r="5519" ht="14.4" customHeight="1">
      <c r="E5519" s="139" t="inlineStr">
        <is>
          <t>ANDB0001926</t>
        </is>
      </c>
      <c r="F5519" s="139" t="inlineStr">
        <is>
          <t>CNRB0002129</t>
        </is>
      </c>
      <c r="G5519" s="139" t="inlineStr">
        <is>
          <t>ICIC0001720</t>
        </is>
      </c>
      <c r="H5519" s="139" t="inlineStr">
        <is>
          <t>PSIB0000028</t>
        </is>
      </c>
      <c r="I5519" s="139" t="inlineStr">
        <is>
          <t>SBIN0010854</t>
        </is>
      </c>
    </row>
    <row r="5520" ht="14.4" customHeight="1">
      <c r="E5520" s="139" t="inlineStr">
        <is>
          <t>ANDB0001925</t>
        </is>
      </c>
      <c r="F5520" s="139" t="inlineStr">
        <is>
          <t>CNRB0002128</t>
        </is>
      </c>
      <c r="G5520" s="139" t="inlineStr">
        <is>
          <t>ICIC0001719</t>
        </is>
      </c>
      <c r="H5520" s="139" t="inlineStr">
        <is>
          <t>PSIB0000027</t>
        </is>
      </c>
      <c r="I5520" s="139" t="inlineStr">
        <is>
          <t>SBIN0010853</t>
        </is>
      </c>
    </row>
    <row r="5521" ht="14.4" customHeight="1">
      <c r="E5521" s="139" t="inlineStr">
        <is>
          <t>ANDB0001924</t>
        </is>
      </c>
      <c r="F5521" s="139" t="inlineStr">
        <is>
          <t>CNRB0002127</t>
        </is>
      </c>
      <c r="G5521" s="139" t="inlineStr">
        <is>
          <t>ICIC0001718</t>
        </is>
      </c>
      <c r="H5521" s="139" t="inlineStr">
        <is>
          <t>PSIB0000026</t>
        </is>
      </c>
      <c r="I5521" s="139" t="inlineStr">
        <is>
          <t>SBIN0010852</t>
        </is>
      </c>
    </row>
    <row r="5522" ht="14.4" customHeight="1">
      <c r="E5522" s="139" t="inlineStr">
        <is>
          <t>ANDB0001923</t>
        </is>
      </c>
      <c r="F5522" s="139" t="inlineStr">
        <is>
          <t>CNRB0002126</t>
        </is>
      </c>
      <c r="G5522" s="139" t="inlineStr">
        <is>
          <t>ICIC0001717</t>
        </is>
      </c>
      <c r="H5522" s="139" t="inlineStr">
        <is>
          <t>PSIB0000025</t>
        </is>
      </c>
      <c r="I5522" s="139" t="inlineStr">
        <is>
          <t>SBIN0010851</t>
        </is>
      </c>
    </row>
    <row r="5523" ht="14.4" customHeight="1">
      <c r="E5523" s="139" t="inlineStr">
        <is>
          <t>ANDB0001922</t>
        </is>
      </c>
      <c r="F5523" s="139" t="inlineStr">
        <is>
          <t>CNRB0002125</t>
        </is>
      </c>
      <c r="G5523" s="139" t="inlineStr">
        <is>
          <t>ICIC0001716</t>
        </is>
      </c>
      <c r="H5523" s="139" t="inlineStr">
        <is>
          <t>PSIB0000024</t>
        </is>
      </c>
      <c r="I5523" s="139" t="inlineStr">
        <is>
          <t>SBIN0010850</t>
        </is>
      </c>
    </row>
    <row r="5524" ht="14.4" customHeight="1">
      <c r="E5524" s="139" t="inlineStr">
        <is>
          <t>ANDB0001921</t>
        </is>
      </c>
      <c r="F5524" s="139" t="inlineStr">
        <is>
          <t>CNRB0002124</t>
        </is>
      </c>
      <c r="G5524" s="139" t="inlineStr">
        <is>
          <t>ICIC0001715</t>
        </is>
      </c>
      <c r="H5524" s="139" t="inlineStr">
        <is>
          <t>PSIB0000023</t>
        </is>
      </c>
      <c r="I5524" s="139" t="inlineStr">
        <is>
          <t>SBIN0010849</t>
        </is>
      </c>
    </row>
    <row r="5525" ht="14.4" customHeight="1">
      <c r="E5525" s="139" t="inlineStr">
        <is>
          <t>ANDB0001920</t>
        </is>
      </c>
      <c r="F5525" s="139" t="inlineStr">
        <is>
          <t>CNRB0002123</t>
        </is>
      </c>
      <c r="G5525" s="139" t="inlineStr">
        <is>
          <t>ICIC0001714</t>
        </is>
      </c>
      <c r="H5525" s="139" t="inlineStr">
        <is>
          <t>PSIB0000022</t>
        </is>
      </c>
      <c r="I5525" s="139" t="inlineStr">
        <is>
          <t>SBIN0010848</t>
        </is>
      </c>
    </row>
    <row r="5526" ht="14.4" customHeight="1">
      <c r="E5526" s="139" t="inlineStr">
        <is>
          <t>ANDB0001919</t>
        </is>
      </c>
      <c r="F5526" s="139" t="inlineStr">
        <is>
          <t>CNRB0002122</t>
        </is>
      </c>
      <c r="G5526" s="139" t="inlineStr">
        <is>
          <t>ICIC0001713</t>
        </is>
      </c>
      <c r="H5526" s="139" t="inlineStr">
        <is>
          <t>PSIB0000021</t>
        </is>
      </c>
      <c r="I5526" s="139" t="inlineStr">
        <is>
          <t>SBIN0010847</t>
        </is>
      </c>
    </row>
    <row r="5527" ht="14.4" customHeight="1">
      <c r="E5527" s="139" t="inlineStr">
        <is>
          <t>ANDB0001918</t>
        </is>
      </c>
      <c r="F5527" s="139" t="inlineStr">
        <is>
          <t>CNRB0002121</t>
        </is>
      </c>
      <c r="G5527" s="139" t="inlineStr">
        <is>
          <t>ICIC0001712</t>
        </is>
      </c>
      <c r="H5527" s="139" t="inlineStr">
        <is>
          <t>PSIB0000020</t>
        </is>
      </c>
      <c r="I5527" s="139" t="inlineStr">
        <is>
          <t>SBIN0010846</t>
        </is>
      </c>
    </row>
    <row r="5528" ht="14.4" customHeight="1">
      <c r="E5528" s="139" t="inlineStr">
        <is>
          <t>ANDB0001917</t>
        </is>
      </c>
      <c r="F5528" s="139" t="inlineStr">
        <is>
          <t>CNRB0002120</t>
        </is>
      </c>
      <c r="G5528" s="139" t="inlineStr">
        <is>
          <t>ICIC0001711</t>
        </is>
      </c>
      <c r="H5528" s="139" t="inlineStr">
        <is>
          <t>PSIB0000019</t>
        </is>
      </c>
      <c r="I5528" s="139" t="inlineStr">
        <is>
          <t>SBIN0010845</t>
        </is>
      </c>
    </row>
    <row r="5529" ht="14.4" customHeight="1">
      <c r="E5529" s="139" t="inlineStr">
        <is>
          <t>ANDB0001916</t>
        </is>
      </c>
      <c r="F5529" s="139" t="inlineStr">
        <is>
          <t>CNRB0002119</t>
        </is>
      </c>
      <c r="G5529" s="139" t="inlineStr">
        <is>
          <t>ICIC0001710</t>
        </is>
      </c>
      <c r="H5529" s="139" t="inlineStr">
        <is>
          <t>PSIB0000018</t>
        </is>
      </c>
      <c r="I5529" s="139" t="inlineStr">
        <is>
          <t>SBIN0010844</t>
        </is>
      </c>
    </row>
    <row r="5530" ht="14.4" customHeight="1">
      <c r="E5530" s="139" t="inlineStr">
        <is>
          <t>ANDB0001915</t>
        </is>
      </c>
      <c r="F5530" s="139" t="inlineStr">
        <is>
          <t>CNRB0002118</t>
        </is>
      </c>
      <c r="G5530" s="139" t="inlineStr">
        <is>
          <t>ICIC0001709</t>
        </is>
      </c>
      <c r="H5530" s="139" t="inlineStr">
        <is>
          <t>PSIB0000017</t>
        </is>
      </c>
      <c r="I5530" s="139" t="inlineStr">
        <is>
          <t>SBIN0010843</t>
        </is>
      </c>
    </row>
    <row r="5531" ht="14.4" customHeight="1">
      <c r="E5531" s="139" t="inlineStr">
        <is>
          <t>ANDB0001914</t>
        </is>
      </c>
      <c r="F5531" s="139" t="inlineStr">
        <is>
          <t>CNRB0002117</t>
        </is>
      </c>
      <c r="G5531" s="139" t="inlineStr">
        <is>
          <t>ICIC0001708</t>
        </is>
      </c>
      <c r="H5531" s="139" t="inlineStr">
        <is>
          <t>PSIB0000016</t>
        </is>
      </c>
      <c r="I5531" s="139" t="inlineStr">
        <is>
          <t>SBIN0010842</t>
        </is>
      </c>
    </row>
    <row r="5532" ht="14.4" customHeight="1">
      <c r="E5532" s="139" t="inlineStr">
        <is>
          <t>ANDB0001913</t>
        </is>
      </c>
      <c r="F5532" s="139" t="inlineStr">
        <is>
          <t>CNRB0002116</t>
        </is>
      </c>
      <c r="G5532" s="139" t="inlineStr">
        <is>
          <t>ICIC0001707</t>
        </is>
      </c>
      <c r="H5532" s="139" t="inlineStr">
        <is>
          <t>PSIB0000015</t>
        </is>
      </c>
      <c r="I5532" s="139" t="inlineStr">
        <is>
          <t>SBIN0010841</t>
        </is>
      </c>
    </row>
    <row r="5533" ht="14.4" customHeight="1">
      <c r="E5533" s="139" t="inlineStr">
        <is>
          <t>ANDB0001912</t>
        </is>
      </c>
      <c r="F5533" s="139" t="inlineStr">
        <is>
          <t>CNRB0002115</t>
        </is>
      </c>
      <c r="G5533" s="139" t="inlineStr">
        <is>
          <t>ICIC0001706</t>
        </is>
      </c>
      <c r="H5533" s="139" t="inlineStr">
        <is>
          <t>PSIB0000014</t>
        </is>
      </c>
      <c r="I5533" s="139" t="inlineStr">
        <is>
          <t>SBIN0010840</t>
        </is>
      </c>
    </row>
    <row r="5534" ht="14.4" customHeight="1">
      <c r="E5534" s="139" t="inlineStr">
        <is>
          <t>ANDB0001911</t>
        </is>
      </c>
      <c r="F5534" s="139" t="inlineStr">
        <is>
          <t>CNRB0002114</t>
        </is>
      </c>
      <c r="G5534" s="139" t="inlineStr">
        <is>
          <t>ICIC0001705</t>
        </is>
      </c>
      <c r="H5534" s="139" t="inlineStr">
        <is>
          <t>PSIB0000013</t>
        </is>
      </c>
      <c r="I5534" s="139" t="inlineStr">
        <is>
          <t>SBIN0010839</t>
        </is>
      </c>
    </row>
    <row r="5535" ht="14.4" customHeight="1">
      <c r="E5535" s="139" t="inlineStr">
        <is>
          <t>ANDB0001910</t>
        </is>
      </c>
      <c r="F5535" s="139" t="inlineStr">
        <is>
          <t>CNRB0002113</t>
        </is>
      </c>
      <c r="G5535" s="139" t="inlineStr">
        <is>
          <t>ICIC0001704</t>
        </is>
      </c>
      <c r="H5535" s="139" t="inlineStr">
        <is>
          <t>PSIB0000012</t>
        </is>
      </c>
      <c r="I5535" s="139" t="inlineStr">
        <is>
          <t>SBIN0010838</t>
        </is>
      </c>
    </row>
    <row r="5536" ht="14.4" customHeight="1">
      <c r="E5536" s="139" t="inlineStr">
        <is>
          <t>ANDB0001909</t>
        </is>
      </c>
      <c r="F5536" s="139" t="inlineStr">
        <is>
          <t>CNRB0002112</t>
        </is>
      </c>
      <c r="G5536" s="139" t="inlineStr">
        <is>
          <t>ICIC0001703</t>
        </is>
      </c>
      <c r="H5536" s="139" t="inlineStr">
        <is>
          <t>PSIB0000011</t>
        </is>
      </c>
      <c r="I5536" s="139" t="inlineStr">
        <is>
          <t>SBIN0010837</t>
        </is>
      </c>
    </row>
    <row r="5537" ht="14.4" customHeight="1">
      <c r="E5537" s="139" t="inlineStr">
        <is>
          <t>ANDB0001908</t>
        </is>
      </c>
      <c r="F5537" s="139" t="inlineStr">
        <is>
          <t>CNRB0002111</t>
        </is>
      </c>
      <c r="G5537" s="139" t="inlineStr">
        <is>
          <t>ICIC0001702</t>
        </is>
      </c>
      <c r="H5537" s="139" t="inlineStr">
        <is>
          <t>PSIB0000010</t>
        </is>
      </c>
      <c r="I5537" s="139" t="inlineStr">
        <is>
          <t>SBIN0010836</t>
        </is>
      </c>
    </row>
    <row r="5538" ht="14.4" customHeight="1">
      <c r="E5538" s="139" t="inlineStr">
        <is>
          <t>ANDB0001907</t>
        </is>
      </c>
      <c r="F5538" s="139" t="inlineStr">
        <is>
          <t>CNRB0002110</t>
        </is>
      </c>
      <c r="G5538" s="139" t="inlineStr">
        <is>
          <t>ICIC0001701</t>
        </is>
      </c>
      <c r="H5538" s="139" t="inlineStr">
        <is>
          <t>PSIB0000009</t>
        </is>
      </c>
      <c r="I5538" s="139" t="inlineStr">
        <is>
          <t>SBIN0010835</t>
        </is>
      </c>
    </row>
    <row r="5539" ht="14.4" customHeight="1">
      <c r="E5539" s="139" t="inlineStr">
        <is>
          <t>ANDB0001906</t>
        </is>
      </c>
      <c r="F5539" s="139" t="inlineStr">
        <is>
          <t>CNRB0002109</t>
        </is>
      </c>
      <c r="G5539" s="139" t="inlineStr">
        <is>
          <t>ICIC0001699</t>
        </is>
      </c>
      <c r="H5539" s="139" t="inlineStr">
        <is>
          <t>PSIB0000008</t>
        </is>
      </c>
      <c r="I5539" s="139" t="inlineStr">
        <is>
          <t>SBIN0010834</t>
        </is>
      </c>
    </row>
    <row r="5540" ht="14.4" customHeight="1">
      <c r="E5540" s="139" t="inlineStr">
        <is>
          <t>ANDB0001905</t>
        </is>
      </c>
      <c r="F5540" s="139" t="inlineStr">
        <is>
          <t>CNRB0002108</t>
        </is>
      </c>
      <c r="G5540" s="139" t="inlineStr">
        <is>
          <t>ICIC0001698</t>
        </is>
      </c>
      <c r="H5540" s="139" t="inlineStr">
        <is>
          <t>PSIB0000007</t>
        </is>
      </c>
      <c r="I5540" s="139" t="inlineStr">
        <is>
          <t>SBIN0010833</t>
        </is>
      </c>
    </row>
    <row r="5541" ht="14.4" customHeight="1">
      <c r="E5541" s="139" t="inlineStr">
        <is>
          <t>ANDB0001904</t>
        </is>
      </c>
      <c r="F5541" s="139" t="inlineStr">
        <is>
          <t>CNRB0002107</t>
        </is>
      </c>
      <c r="G5541" s="139" t="inlineStr">
        <is>
          <t>ICIC0001697</t>
        </is>
      </c>
      <c r="H5541" s="139" t="inlineStr">
        <is>
          <t>PSIB0000006</t>
        </is>
      </c>
      <c r="I5541" s="139" t="inlineStr">
        <is>
          <t>SBIN0010832</t>
        </is>
      </c>
    </row>
    <row r="5542" ht="14.4" customHeight="1">
      <c r="E5542" s="139" t="inlineStr">
        <is>
          <t>ANDB0001903</t>
        </is>
      </c>
      <c r="F5542" s="139" t="inlineStr">
        <is>
          <t>CNRB0002106</t>
        </is>
      </c>
      <c r="G5542" s="139" t="inlineStr">
        <is>
          <t>ICIC0001696</t>
        </is>
      </c>
      <c r="H5542" s="139" t="inlineStr">
        <is>
          <t>PSIB0000005</t>
        </is>
      </c>
      <c r="I5542" s="139" t="inlineStr">
        <is>
          <t>SBIN0010831</t>
        </is>
      </c>
    </row>
    <row r="5543" ht="14.4" customHeight="1">
      <c r="E5543" s="139" t="inlineStr">
        <is>
          <t>ANDB0001902</t>
        </is>
      </c>
      <c r="F5543" s="139" t="inlineStr">
        <is>
          <t>CNRB0002105</t>
        </is>
      </c>
      <c r="G5543" s="139" t="inlineStr">
        <is>
          <t>ICIC0001695</t>
        </is>
      </c>
      <c r="H5543" s="139" t="inlineStr">
        <is>
          <t>PSIB0000004</t>
        </is>
      </c>
      <c r="I5543" s="139" t="inlineStr">
        <is>
          <t>SBIN0010830</t>
        </is>
      </c>
    </row>
    <row r="5544" ht="14.4" customHeight="1">
      <c r="E5544" s="139" t="inlineStr">
        <is>
          <t>ANDB0001901</t>
        </is>
      </c>
      <c r="F5544" s="139" t="inlineStr">
        <is>
          <t>CNRB0002104</t>
        </is>
      </c>
      <c r="G5544" s="139" t="inlineStr">
        <is>
          <t>ICIC0001694</t>
        </is>
      </c>
      <c r="H5544" s="139" t="inlineStr">
        <is>
          <t>PSIB0000003</t>
        </is>
      </c>
      <c r="I5544" s="139" t="inlineStr">
        <is>
          <t>SBIN0010829</t>
        </is>
      </c>
    </row>
    <row r="5545" ht="14.4" customHeight="1">
      <c r="E5545" s="139" t="inlineStr">
        <is>
          <t>ANDB0001900</t>
        </is>
      </c>
      <c r="F5545" s="139" t="inlineStr">
        <is>
          <t>CNRB0002103</t>
        </is>
      </c>
      <c r="G5545" s="139" t="inlineStr">
        <is>
          <t>ICIC0001693</t>
        </is>
      </c>
      <c r="H5545" s="139" t="inlineStr">
        <is>
          <t>PSIB0000002</t>
        </is>
      </c>
      <c r="I5545" s="139" t="inlineStr">
        <is>
          <t>SBIN0010828</t>
        </is>
      </c>
    </row>
    <row r="5546" ht="14.4" customHeight="1">
      <c r="E5546" s="139" t="inlineStr">
        <is>
          <t>ANDB0001899</t>
        </is>
      </c>
      <c r="F5546" s="139" t="inlineStr">
        <is>
          <t>CNRB0002102</t>
        </is>
      </c>
      <c r="G5546" s="139" t="inlineStr">
        <is>
          <t>ICIC0001692</t>
        </is>
      </c>
      <c r="H5546" s="139" t="inlineStr">
        <is>
          <t>PSIB0000001</t>
        </is>
      </c>
      <c r="I5546" s="139" t="inlineStr">
        <is>
          <t>SBIN0010827</t>
        </is>
      </c>
    </row>
    <row r="5547" ht="14.4" customHeight="1">
      <c r="E5547" s="139" t="inlineStr">
        <is>
          <t>ANDB0001898</t>
        </is>
      </c>
      <c r="F5547" s="139" t="inlineStr">
        <is>
          <t>CNRB0002101</t>
        </is>
      </c>
      <c r="G5547" s="139" t="inlineStr">
        <is>
          <t>ICIC0001691</t>
        </is>
      </c>
      <c r="H5547" s="139" t="inlineStr">
        <is>
          <t>PUNB0SUPGB5</t>
        </is>
      </c>
      <c r="I5547" s="139" t="inlineStr">
        <is>
          <t>SBIN0010826</t>
        </is>
      </c>
    </row>
    <row r="5548" ht="14.4" customHeight="1">
      <c r="E5548" s="139" t="inlineStr">
        <is>
          <t>ANDB0001897</t>
        </is>
      </c>
      <c r="F5548" s="139" t="inlineStr">
        <is>
          <t>CNRB0002100</t>
        </is>
      </c>
      <c r="G5548" s="139" t="inlineStr">
        <is>
          <t>ICIC0001690</t>
        </is>
      </c>
      <c r="H5548" s="139" t="inlineStr">
        <is>
          <t>PUNB0PGB003</t>
        </is>
      </c>
      <c r="I5548" s="139" t="inlineStr">
        <is>
          <t>SBIN0010825</t>
        </is>
      </c>
    </row>
    <row r="5549" ht="14.4" customHeight="1">
      <c r="E5549" s="139" t="inlineStr">
        <is>
          <t>ANDB0001896</t>
        </is>
      </c>
      <c r="F5549" s="139" t="inlineStr">
        <is>
          <t>CNRB0002099</t>
        </is>
      </c>
      <c r="G5549" s="139" t="inlineStr">
        <is>
          <t>ICIC0001687</t>
        </is>
      </c>
      <c r="H5549" s="139" t="inlineStr">
        <is>
          <t>PUNB0MBGB06</t>
        </is>
      </c>
      <c r="I5549" s="139" t="inlineStr">
        <is>
          <t>SBIN0010824</t>
        </is>
      </c>
    </row>
    <row r="5550" ht="14.4" customHeight="1">
      <c r="E5550" s="139" t="inlineStr">
        <is>
          <t>ANDB0001895</t>
        </is>
      </c>
      <c r="F5550" s="139" t="inlineStr">
        <is>
          <t>CNRB0002098</t>
        </is>
      </c>
      <c r="G5550" s="139" t="inlineStr">
        <is>
          <t>ICIC0001686</t>
        </is>
      </c>
      <c r="H5550" s="139" t="inlineStr">
        <is>
          <t>PUNB0IPOS01</t>
        </is>
      </c>
      <c r="I5550" s="139" t="inlineStr">
        <is>
          <t>SBIN0010823</t>
        </is>
      </c>
    </row>
    <row r="5551" ht="14.4" customHeight="1">
      <c r="E5551" s="139" t="inlineStr">
        <is>
          <t>ANDB0001894</t>
        </is>
      </c>
      <c r="F5551" s="139" t="inlineStr">
        <is>
          <t>CNRB0002097</t>
        </is>
      </c>
      <c r="G5551" s="139" t="inlineStr">
        <is>
          <t>ICIC0001685</t>
        </is>
      </c>
      <c r="H5551" s="139" t="inlineStr">
        <is>
          <t>PUNB0HPGB04</t>
        </is>
      </c>
      <c r="I5551" s="139" t="inlineStr">
        <is>
          <t>SBIN0010822</t>
        </is>
      </c>
    </row>
    <row r="5552" ht="14.4" customHeight="1">
      <c r="E5552" s="139" t="inlineStr">
        <is>
          <t>ANDB0001893</t>
        </is>
      </c>
      <c r="F5552" s="139" t="inlineStr">
        <is>
          <t>CNRB0002096</t>
        </is>
      </c>
      <c r="G5552" s="139" t="inlineStr">
        <is>
          <t>ICIC0001684</t>
        </is>
      </c>
      <c r="H5552" s="139" t="inlineStr">
        <is>
          <t>PUNB0HGB001</t>
        </is>
      </c>
      <c r="I5552" s="139" t="inlineStr">
        <is>
          <t>SBIN0010821</t>
        </is>
      </c>
    </row>
    <row r="5553" ht="14.4" customHeight="1">
      <c r="E5553" s="139" t="inlineStr">
        <is>
          <t>ANDB0001892</t>
        </is>
      </c>
      <c r="F5553" s="139" t="inlineStr">
        <is>
          <t>CNRB0002095</t>
        </is>
      </c>
      <c r="G5553" s="139" t="inlineStr">
        <is>
          <t>ICIC0001683</t>
        </is>
      </c>
      <c r="H5553" s="139" t="inlineStr">
        <is>
          <t>PUNB0999900</t>
        </is>
      </c>
      <c r="I5553" s="139" t="inlineStr">
        <is>
          <t>SBIN0010820</t>
        </is>
      </c>
    </row>
    <row r="5554" ht="14.4" customHeight="1">
      <c r="E5554" s="139" t="inlineStr">
        <is>
          <t>ANDB0001891</t>
        </is>
      </c>
      <c r="F5554" s="139" t="inlineStr">
        <is>
          <t>CNRB0002094</t>
        </is>
      </c>
      <c r="G5554" s="139" t="inlineStr">
        <is>
          <t>ICIC0001682</t>
        </is>
      </c>
      <c r="H5554" s="139" t="inlineStr">
        <is>
          <t>PUNB0999800</t>
        </is>
      </c>
      <c r="I5554" s="139" t="inlineStr">
        <is>
          <t>SBIN0010819</t>
        </is>
      </c>
    </row>
    <row r="5555" ht="14.4" customHeight="1">
      <c r="E5555" s="139" t="inlineStr">
        <is>
          <t>ANDB0001890</t>
        </is>
      </c>
      <c r="F5555" s="139" t="inlineStr">
        <is>
          <t>CNRB0002093</t>
        </is>
      </c>
      <c r="G5555" s="139" t="inlineStr">
        <is>
          <t>ICIC0001681</t>
        </is>
      </c>
      <c r="H5555" s="139" t="inlineStr">
        <is>
          <t>PUNB0999700</t>
        </is>
      </c>
      <c r="I5555" s="139" t="inlineStr">
        <is>
          <t>SBIN0010818</t>
        </is>
      </c>
    </row>
    <row r="5556" ht="14.4" customHeight="1">
      <c r="E5556" s="139" t="inlineStr">
        <is>
          <t>ANDB0001889</t>
        </is>
      </c>
      <c r="F5556" s="139" t="inlineStr">
        <is>
          <t>CNRB0002092</t>
        </is>
      </c>
      <c r="G5556" s="139" t="inlineStr">
        <is>
          <t>ICIC0001680</t>
        </is>
      </c>
      <c r="H5556" s="139" t="inlineStr">
        <is>
          <t>PUNB0999600</t>
        </is>
      </c>
      <c r="I5556" s="139" t="inlineStr">
        <is>
          <t>SBIN0010817</t>
        </is>
      </c>
    </row>
    <row r="5557" ht="14.4" customHeight="1">
      <c r="E5557" s="139" t="inlineStr">
        <is>
          <t>ANDB0001888</t>
        </is>
      </c>
      <c r="F5557" s="139" t="inlineStr">
        <is>
          <t>CNRB0002091</t>
        </is>
      </c>
      <c r="G5557" s="139" t="inlineStr">
        <is>
          <t>ICIC0001679</t>
        </is>
      </c>
      <c r="H5557" s="139" t="inlineStr">
        <is>
          <t>PUNB0999500</t>
        </is>
      </c>
      <c r="I5557" s="139" t="inlineStr">
        <is>
          <t>SBIN0010816</t>
        </is>
      </c>
    </row>
    <row r="5558" ht="14.4" customHeight="1">
      <c r="E5558" s="139" t="inlineStr">
        <is>
          <t>ANDB0001887</t>
        </is>
      </c>
      <c r="F5558" s="139" t="inlineStr">
        <is>
          <t>CNRB0002090</t>
        </is>
      </c>
      <c r="G5558" s="139" t="inlineStr">
        <is>
          <t>ICIC0001678</t>
        </is>
      </c>
      <c r="H5558" s="139" t="inlineStr">
        <is>
          <t>PUNB0999400</t>
        </is>
      </c>
      <c r="I5558" s="139" t="inlineStr">
        <is>
          <t>SBIN0010815</t>
        </is>
      </c>
    </row>
    <row r="5559" ht="14.4" customHeight="1">
      <c r="E5559" s="139" t="inlineStr">
        <is>
          <t>ANDB0001886</t>
        </is>
      </c>
      <c r="F5559" s="139" t="inlineStr">
        <is>
          <t>CNRB0002089</t>
        </is>
      </c>
      <c r="G5559" s="139" t="inlineStr">
        <is>
          <t>ICIC0001677</t>
        </is>
      </c>
      <c r="H5559" s="139" t="inlineStr">
        <is>
          <t>PUNB0999300</t>
        </is>
      </c>
      <c r="I5559" s="139" t="inlineStr">
        <is>
          <t>SBIN0010814</t>
        </is>
      </c>
    </row>
    <row r="5560" ht="14.4" customHeight="1">
      <c r="E5560" s="139" t="inlineStr">
        <is>
          <t>ANDB0001885</t>
        </is>
      </c>
      <c r="F5560" s="139" t="inlineStr">
        <is>
          <t>CNRB0002088</t>
        </is>
      </c>
      <c r="G5560" s="139" t="inlineStr">
        <is>
          <t>ICIC0001676</t>
        </is>
      </c>
      <c r="H5560" s="139" t="inlineStr">
        <is>
          <t>PUNB0999200</t>
        </is>
      </c>
      <c r="I5560" s="139" t="inlineStr">
        <is>
          <t>SBIN0010813</t>
        </is>
      </c>
    </row>
    <row r="5561" ht="14.4" customHeight="1">
      <c r="E5561" s="139" t="inlineStr">
        <is>
          <t>ANDB0001884</t>
        </is>
      </c>
      <c r="F5561" s="139" t="inlineStr">
        <is>
          <t>CNRB0002087</t>
        </is>
      </c>
      <c r="G5561" s="139" t="inlineStr">
        <is>
          <t>ICIC0001675</t>
        </is>
      </c>
      <c r="H5561" s="139" t="inlineStr">
        <is>
          <t>PUNB0999100</t>
        </is>
      </c>
      <c r="I5561" s="139" t="inlineStr">
        <is>
          <t>SBIN0010812</t>
        </is>
      </c>
    </row>
    <row r="5562" ht="14.4" customHeight="1">
      <c r="E5562" s="139" t="inlineStr">
        <is>
          <t>ANDB0001883</t>
        </is>
      </c>
      <c r="F5562" s="139" t="inlineStr">
        <is>
          <t>CNRB0002086</t>
        </is>
      </c>
      <c r="G5562" s="139" t="inlineStr">
        <is>
          <t>ICIC0001674</t>
        </is>
      </c>
      <c r="H5562" s="139" t="inlineStr">
        <is>
          <t>PUNB0999000</t>
        </is>
      </c>
      <c r="I5562" s="139" t="inlineStr">
        <is>
          <t>SBIN0010811</t>
        </is>
      </c>
    </row>
    <row r="5563" ht="14.4" customHeight="1">
      <c r="E5563" s="139" t="inlineStr">
        <is>
          <t>ANDB0001882</t>
        </is>
      </c>
      <c r="F5563" s="139" t="inlineStr">
        <is>
          <t>CNRB0002085</t>
        </is>
      </c>
      <c r="G5563" s="139" t="inlineStr">
        <is>
          <t>ICIC0001673</t>
        </is>
      </c>
      <c r="H5563" s="139" t="inlineStr">
        <is>
          <t>PUNB0998900</t>
        </is>
      </c>
      <c r="I5563" s="139" t="inlineStr">
        <is>
          <t>SBIN0010810</t>
        </is>
      </c>
    </row>
    <row r="5564" ht="14.4" customHeight="1">
      <c r="E5564" s="139" t="inlineStr">
        <is>
          <t>ANDB0001881</t>
        </is>
      </c>
      <c r="F5564" s="139" t="inlineStr">
        <is>
          <t>CNRB0002084</t>
        </is>
      </c>
      <c r="G5564" s="139" t="inlineStr">
        <is>
          <t>ICIC0001671</t>
        </is>
      </c>
      <c r="H5564" s="139" t="inlineStr">
        <is>
          <t>PUNB0998800</t>
        </is>
      </c>
      <c r="I5564" s="139" t="inlineStr">
        <is>
          <t>SBIN0010809</t>
        </is>
      </c>
    </row>
    <row r="5565" ht="14.4" customHeight="1">
      <c r="E5565" s="139" t="inlineStr">
        <is>
          <t>ANDB0001880</t>
        </is>
      </c>
      <c r="F5565" s="139" t="inlineStr">
        <is>
          <t>CNRB0002083</t>
        </is>
      </c>
      <c r="G5565" s="139" t="inlineStr">
        <is>
          <t>ICIC0001670</t>
        </is>
      </c>
      <c r="H5565" s="139" t="inlineStr">
        <is>
          <t>PUNB0998700</t>
        </is>
      </c>
      <c r="I5565" s="139" t="inlineStr">
        <is>
          <t>SBIN0010808</t>
        </is>
      </c>
    </row>
    <row r="5566" ht="14.4" customHeight="1">
      <c r="E5566" s="139" t="inlineStr">
        <is>
          <t>ANDB0001879</t>
        </is>
      </c>
      <c r="F5566" s="139" t="inlineStr">
        <is>
          <t>CNRB0002082</t>
        </is>
      </c>
      <c r="G5566" s="139" t="inlineStr">
        <is>
          <t>ICIC0001669</t>
        </is>
      </c>
      <c r="H5566" s="139" t="inlineStr">
        <is>
          <t>PUNB0998600</t>
        </is>
      </c>
      <c r="I5566" s="139" t="inlineStr">
        <is>
          <t>SBIN0010807</t>
        </is>
      </c>
    </row>
    <row r="5567" ht="14.4" customHeight="1">
      <c r="E5567" s="139" t="inlineStr">
        <is>
          <t>ANDB0001878</t>
        </is>
      </c>
      <c r="F5567" s="139" t="inlineStr">
        <is>
          <t>CNRB0002081</t>
        </is>
      </c>
      <c r="G5567" s="139" t="inlineStr">
        <is>
          <t>ICIC0001668</t>
        </is>
      </c>
      <c r="H5567" s="139" t="inlineStr">
        <is>
          <t>PUNB0998500</t>
        </is>
      </c>
      <c r="I5567" s="139" t="inlineStr">
        <is>
          <t>SBIN0010806</t>
        </is>
      </c>
    </row>
    <row r="5568" ht="14.4" customHeight="1">
      <c r="E5568" s="139" t="inlineStr">
        <is>
          <t>ANDB0001877</t>
        </is>
      </c>
      <c r="F5568" s="139" t="inlineStr">
        <is>
          <t>CNRB0002080</t>
        </is>
      </c>
      <c r="G5568" s="139" t="inlineStr">
        <is>
          <t>ICIC0001667</t>
        </is>
      </c>
      <c r="H5568" s="139" t="inlineStr">
        <is>
          <t>PUNB0998400</t>
        </is>
      </c>
      <c r="I5568" s="139" t="inlineStr">
        <is>
          <t>SBIN0010805</t>
        </is>
      </c>
    </row>
    <row r="5569" ht="14.4" customHeight="1">
      <c r="E5569" s="139" t="inlineStr">
        <is>
          <t>ANDB0001876</t>
        </is>
      </c>
      <c r="F5569" s="139" t="inlineStr">
        <is>
          <t>CNRB0002079</t>
        </is>
      </c>
      <c r="G5569" s="139" t="inlineStr">
        <is>
          <t>ICIC0001666</t>
        </is>
      </c>
      <c r="H5569" s="139" t="inlineStr">
        <is>
          <t>PUNB0998300</t>
        </is>
      </c>
      <c r="I5569" s="139" t="inlineStr">
        <is>
          <t>SBIN0010804</t>
        </is>
      </c>
    </row>
    <row r="5570" ht="14.4" customHeight="1">
      <c r="E5570" s="139" t="inlineStr">
        <is>
          <t>ANDB0001875</t>
        </is>
      </c>
      <c r="F5570" s="139" t="inlineStr">
        <is>
          <t>CNRB0002078</t>
        </is>
      </c>
      <c r="G5570" s="139" t="inlineStr">
        <is>
          <t>ICIC0001665</t>
        </is>
      </c>
      <c r="H5570" s="139" t="inlineStr">
        <is>
          <t>PUNB0998200</t>
        </is>
      </c>
      <c r="I5570" s="139" t="inlineStr">
        <is>
          <t>SBIN0010803</t>
        </is>
      </c>
    </row>
    <row r="5571" ht="14.4" customHeight="1">
      <c r="E5571" s="139" t="inlineStr">
        <is>
          <t>ANDB0001874</t>
        </is>
      </c>
      <c r="F5571" s="139" t="inlineStr">
        <is>
          <t>CNRB0002076</t>
        </is>
      </c>
      <c r="G5571" s="139" t="inlineStr">
        <is>
          <t>ICIC0001664</t>
        </is>
      </c>
      <c r="H5571" s="139" t="inlineStr">
        <is>
          <t>PUNB0998100</t>
        </is>
      </c>
      <c r="I5571" s="139" t="inlineStr">
        <is>
          <t>SBIN0010802</t>
        </is>
      </c>
    </row>
    <row r="5572" ht="14.4" customHeight="1">
      <c r="E5572" s="139" t="inlineStr">
        <is>
          <t>ANDB0001873</t>
        </is>
      </c>
      <c r="F5572" s="139" t="inlineStr">
        <is>
          <t>CNRB0002074</t>
        </is>
      </c>
      <c r="G5572" s="139" t="inlineStr">
        <is>
          <t>ICIC0001663</t>
        </is>
      </c>
      <c r="H5572" s="139" t="inlineStr">
        <is>
          <t>PUNB0998000</t>
        </is>
      </c>
      <c r="I5572" s="139" t="inlineStr">
        <is>
          <t>SBIN0010801</t>
        </is>
      </c>
    </row>
    <row r="5573" ht="14.4" customHeight="1">
      <c r="E5573" s="139" t="inlineStr">
        <is>
          <t>ANDB0001872</t>
        </is>
      </c>
      <c r="F5573" s="139" t="inlineStr">
        <is>
          <t>CNRB0002073</t>
        </is>
      </c>
      <c r="G5573" s="139" t="inlineStr">
        <is>
          <t>ICIC0001662</t>
        </is>
      </c>
      <c r="H5573" s="139" t="inlineStr">
        <is>
          <t>PUNB0997900</t>
        </is>
      </c>
      <c r="I5573" s="139" t="inlineStr">
        <is>
          <t>SBIN0010800</t>
        </is>
      </c>
    </row>
    <row r="5574" ht="14.4" customHeight="1">
      <c r="E5574" s="139" t="inlineStr">
        <is>
          <t>ANDB0001871</t>
        </is>
      </c>
      <c r="F5574" s="139" t="inlineStr">
        <is>
          <t>CNRB0002070</t>
        </is>
      </c>
      <c r="G5574" s="139" t="inlineStr">
        <is>
          <t>ICIC0001661</t>
        </is>
      </c>
      <c r="H5574" s="139" t="inlineStr">
        <is>
          <t>PUNB0997800</t>
        </is>
      </c>
      <c r="I5574" s="139" t="inlineStr">
        <is>
          <t>SBIN0010799</t>
        </is>
      </c>
    </row>
    <row r="5575" ht="14.4" customHeight="1">
      <c r="E5575" s="139" t="inlineStr">
        <is>
          <t>ANDB0001870</t>
        </is>
      </c>
      <c r="F5575" s="139" t="inlineStr">
        <is>
          <t>CNRB0002069</t>
        </is>
      </c>
      <c r="G5575" s="139" t="inlineStr">
        <is>
          <t>ICIC0001660</t>
        </is>
      </c>
      <c r="H5575" s="139" t="inlineStr">
        <is>
          <t>PUNB0997700</t>
        </is>
      </c>
      <c r="I5575" s="139" t="inlineStr">
        <is>
          <t>SBIN0010798</t>
        </is>
      </c>
    </row>
    <row r="5576" ht="14.4" customHeight="1">
      <c r="E5576" s="139" t="inlineStr">
        <is>
          <t>ANDB0001869</t>
        </is>
      </c>
      <c r="F5576" s="139" t="inlineStr">
        <is>
          <t>CNRB0002068</t>
        </is>
      </c>
      <c r="G5576" s="139" t="inlineStr">
        <is>
          <t>ICIC0001659</t>
        </is>
      </c>
      <c r="H5576" s="139" t="inlineStr">
        <is>
          <t>PUNB0997600</t>
        </is>
      </c>
      <c r="I5576" s="139" t="inlineStr">
        <is>
          <t>SBIN0010797</t>
        </is>
      </c>
    </row>
    <row r="5577" ht="14.4" customHeight="1">
      <c r="E5577" s="139" t="inlineStr">
        <is>
          <t>ANDB0001868</t>
        </is>
      </c>
      <c r="F5577" s="139" t="inlineStr">
        <is>
          <t>CNRB0002067</t>
        </is>
      </c>
      <c r="G5577" s="139" t="inlineStr">
        <is>
          <t>ICIC0001658</t>
        </is>
      </c>
      <c r="H5577" s="139" t="inlineStr">
        <is>
          <t>PUNB0997500</t>
        </is>
      </c>
      <c r="I5577" s="139" t="inlineStr">
        <is>
          <t>SBIN0010796</t>
        </is>
      </c>
    </row>
    <row r="5578" ht="14.4" customHeight="1">
      <c r="E5578" s="139" t="inlineStr">
        <is>
          <t>ANDB0001867</t>
        </is>
      </c>
      <c r="F5578" s="139" t="inlineStr">
        <is>
          <t>CNRB0002066</t>
        </is>
      </c>
      <c r="G5578" s="139" t="inlineStr">
        <is>
          <t>ICIC0001657</t>
        </is>
      </c>
      <c r="H5578" s="139" t="inlineStr">
        <is>
          <t>PUNB0997400</t>
        </is>
      </c>
      <c r="I5578" s="139" t="inlineStr">
        <is>
          <t>SBIN0010795</t>
        </is>
      </c>
    </row>
    <row r="5579" ht="14.4" customHeight="1">
      <c r="E5579" s="139" t="inlineStr">
        <is>
          <t>ANDB0001866</t>
        </is>
      </c>
      <c r="F5579" s="139" t="inlineStr">
        <is>
          <t>CNRB0002065</t>
        </is>
      </c>
      <c r="G5579" s="139" t="inlineStr">
        <is>
          <t>ICIC0001656</t>
        </is>
      </c>
      <c r="H5579" s="139" t="inlineStr">
        <is>
          <t>PUNB0997300</t>
        </is>
      </c>
      <c r="I5579" s="139" t="inlineStr">
        <is>
          <t>SBIN0010794</t>
        </is>
      </c>
    </row>
    <row r="5580" ht="14.4" customHeight="1">
      <c r="E5580" s="139" t="inlineStr">
        <is>
          <t>ANDB0001865</t>
        </is>
      </c>
      <c r="F5580" s="139" t="inlineStr">
        <is>
          <t>CNRB0002064</t>
        </is>
      </c>
      <c r="G5580" s="139" t="inlineStr">
        <is>
          <t>ICIC0001655</t>
        </is>
      </c>
      <c r="H5580" s="139" t="inlineStr">
        <is>
          <t>PUNB0997200</t>
        </is>
      </c>
      <c r="I5580" s="139" t="inlineStr">
        <is>
          <t>SBIN0010793</t>
        </is>
      </c>
    </row>
    <row r="5581" ht="14.4" customHeight="1">
      <c r="E5581" s="139" t="inlineStr">
        <is>
          <t>ANDB0001864</t>
        </is>
      </c>
      <c r="F5581" s="139" t="inlineStr">
        <is>
          <t>CNRB0002063</t>
        </is>
      </c>
      <c r="G5581" s="139" t="inlineStr">
        <is>
          <t>ICIC0001654</t>
        </is>
      </c>
      <c r="H5581" s="139" t="inlineStr">
        <is>
          <t>PUNB0997100</t>
        </is>
      </c>
      <c r="I5581" s="139" t="inlineStr">
        <is>
          <t>SBIN0010792</t>
        </is>
      </c>
    </row>
    <row r="5582" ht="14.4" customHeight="1">
      <c r="E5582" s="139" t="inlineStr">
        <is>
          <t>ANDB0001863</t>
        </is>
      </c>
      <c r="F5582" s="139" t="inlineStr">
        <is>
          <t>CNRB0002062</t>
        </is>
      </c>
      <c r="G5582" s="139" t="inlineStr">
        <is>
          <t>ICIC0001653</t>
        </is>
      </c>
      <c r="H5582" s="139" t="inlineStr">
        <is>
          <t>PUNB0997000</t>
        </is>
      </c>
      <c r="I5582" s="139" t="inlineStr">
        <is>
          <t>SBIN0010791</t>
        </is>
      </c>
    </row>
    <row r="5583" ht="14.4" customHeight="1">
      <c r="E5583" s="139" t="inlineStr">
        <is>
          <t>ANDB0001862</t>
        </is>
      </c>
      <c r="F5583" s="139" t="inlineStr">
        <is>
          <t>CNRB0002061</t>
        </is>
      </c>
      <c r="G5583" s="139" t="inlineStr">
        <is>
          <t>ICIC0001652</t>
        </is>
      </c>
      <c r="H5583" s="139" t="inlineStr">
        <is>
          <t>PUNB0996900</t>
        </is>
      </c>
      <c r="I5583" s="139" t="inlineStr">
        <is>
          <t>SBIN0010790</t>
        </is>
      </c>
    </row>
    <row r="5584" ht="14.4" customHeight="1">
      <c r="E5584" s="139" t="inlineStr">
        <is>
          <t>ANDB0001861</t>
        </is>
      </c>
      <c r="F5584" s="139" t="inlineStr">
        <is>
          <t>CNRB0002060</t>
        </is>
      </c>
      <c r="G5584" s="139" t="inlineStr">
        <is>
          <t>ICIC0001651</t>
        </is>
      </c>
      <c r="H5584" s="139" t="inlineStr">
        <is>
          <t>PUNB0996800</t>
        </is>
      </c>
      <c r="I5584" s="139" t="inlineStr">
        <is>
          <t>SBIN0010789</t>
        </is>
      </c>
    </row>
    <row r="5585" ht="14.4" customHeight="1">
      <c r="E5585" s="139" t="inlineStr">
        <is>
          <t>ANDB0001860</t>
        </is>
      </c>
      <c r="F5585" s="139" t="inlineStr">
        <is>
          <t>CNRB0002059</t>
        </is>
      </c>
      <c r="G5585" s="139" t="inlineStr">
        <is>
          <t>ICIC0001650</t>
        </is>
      </c>
      <c r="H5585" s="139" t="inlineStr">
        <is>
          <t>PUNB0996700</t>
        </is>
      </c>
      <c r="I5585" s="139" t="inlineStr">
        <is>
          <t>SBIN0010788</t>
        </is>
      </c>
    </row>
    <row r="5586" ht="14.4" customHeight="1">
      <c r="E5586" s="139" t="inlineStr">
        <is>
          <t>ANDB0001858</t>
        </is>
      </c>
      <c r="F5586" s="139" t="inlineStr">
        <is>
          <t>CNRB0002058</t>
        </is>
      </c>
      <c r="G5586" s="139" t="inlineStr">
        <is>
          <t>ICIC0001649</t>
        </is>
      </c>
      <c r="H5586" s="139" t="inlineStr">
        <is>
          <t>PUNB0996600</t>
        </is>
      </c>
      <c r="I5586" s="139" t="inlineStr">
        <is>
          <t>SBIN0010787</t>
        </is>
      </c>
    </row>
    <row r="5587" ht="14.4" customHeight="1">
      <c r="E5587" s="139" t="inlineStr">
        <is>
          <t>ANDB0001857</t>
        </is>
      </c>
      <c r="F5587" s="139" t="inlineStr">
        <is>
          <t>CNRB0002057</t>
        </is>
      </c>
      <c r="G5587" s="139" t="inlineStr">
        <is>
          <t>ICIC0001648</t>
        </is>
      </c>
      <c r="H5587" s="139" t="inlineStr">
        <is>
          <t>PUNB0996500</t>
        </is>
      </c>
      <c r="I5587" s="139" t="inlineStr">
        <is>
          <t>SBIN0010786</t>
        </is>
      </c>
    </row>
    <row r="5588" ht="14.4" customHeight="1">
      <c r="E5588" s="139" t="inlineStr">
        <is>
          <t>ANDB0001856</t>
        </is>
      </c>
      <c r="F5588" s="139" t="inlineStr">
        <is>
          <t>CNRB0002056</t>
        </is>
      </c>
      <c r="G5588" s="139" t="inlineStr">
        <is>
          <t>ICIC0001647</t>
        </is>
      </c>
      <c r="H5588" s="139" t="inlineStr">
        <is>
          <t>PUNB0996400</t>
        </is>
      </c>
      <c r="I5588" s="139" t="inlineStr">
        <is>
          <t>SBIN0010785</t>
        </is>
      </c>
    </row>
    <row r="5589" ht="14.4" customHeight="1">
      <c r="E5589" s="139" t="inlineStr">
        <is>
          <t>ANDB0001855</t>
        </is>
      </c>
      <c r="F5589" s="139" t="inlineStr">
        <is>
          <t>CNRB0002055</t>
        </is>
      </c>
      <c r="G5589" s="139" t="inlineStr">
        <is>
          <t>ICIC0001646</t>
        </is>
      </c>
      <c r="H5589" s="139" t="inlineStr">
        <is>
          <t>PUNB0996300</t>
        </is>
      </c>
      <c r="I5589" s="139" t="inlineStr">
        <is>
          <t>SBIN0010784</t>
        </is>
      </c>
    </row>
    <row r="5590" ht="14.4" customHeight="1">
      <c r="E5590" s="139" t="inlineStr">
        <is>
          <t>ANDB0001854</t>
        </is>
      </c>
      <c r="F5590" s="139" t="inlineStr">
        <is>
          <t>CNRB0002054</t>
        </is>
      </c>
      <c r="G5590" s="139" t="inlineStr">
        <is>
          <t>ICIC0001645</t>
        </is>
      </c>
      <c r="H5590" s="139" t="inlineStr">
        <is>
          <t>PUNB0996200</t>
        </is>
      </c>
      <c r="I5590" s="139" t="inlineStr">
        <is>
          <t>SBIN0010783</t>
        </is>
      </c>
    </row>
    <row r="5591" ht="14.4" customHeight="1">
      <c r="E5591" s="139" t="inlineStr">
        <is>
          <t>ANDB0001852</t>
        </is>
      </c>
      <c r="F5591" s="139" t="inlineStr">
        <is>
          <t>CNRB0002053</t>
        </is>
      </c>
      <c r="G5591" s="139" t="inlineStr">
        <is>
          <t>ICIC0001644</t>
        </is>
      </c>
      <c r="H5591" s="139" t="inlineStr">
        <is>
          <t>PUNB0996100</t>
        </is>
      </c>
      <c r="I5591" s="139" t="inlineStr">
        <is>
          <t>SBIN0010782</t>
        </is>
      </c>
    </row>
    <row r="5592" ht="14.4" customHeight="1">
      <c r="E5592" s="139" t="inlineStr">
        <is>
          <t>ANDB0001851</t>
        </is>
      </c>
      <c r="F5592" s="139" t="inlineStr">
        <is>
          <t>CNRB0002052</t>
        </is>
      </c>
      <c r="G5592" s="139" t="inlineStr">
        <is>
          <t>ICIC0001643</t>
        </is>
      </c>
      <c r="H5592" s="139" t="inlineStr">
        <is>
          <t>PUNB0996000</t>
        </is>
      </c>
      <c r="I5592" s="139" t="inlineStr">
        <is>
          <t>SBIN0010781</t>
        </is>
      </c>
    </row>
    <row r="5593" ht="14.4" customHeight="1">
      <c r="E5593" s="139" t="inlineStr">
        <is>
          <t>ANDB0001850</t>
        </is>
      </c>
      <c r="F5593" s="139" t="inlineStr">
        <is>
          <t>CNRB0002051</t>
        </is>
      </c>
      <c r="G5593" s="139" t="inlineStr">
        <is>
          <t>ICIC0001642</t>
        </is>
      </c>
      <c r="H5593" s="139" t="inlineStr">
        <is>
          <t>PUNB0995900</t>
        </is>
      </c>
      <c r="I5593" s="139" t="inlineStr">
        <is>
          <t>SBIN0010780</t>
        </is>
      </c>
    </row>
    <row r="5594" ht="14.4" customHeight="1">
      <c r="E5594" s="139" t="inlineStr">
        <is>
          <t>ANDB0001849</t>
        </is>
      </c>
      <c r="F5594" s="139" t="inlineStr">
        <is>
          <t>CNRB0002050</t>
        </is>
      </c>
      <c r="G5594" s="139" t="inlineStr">
        <is>
          <t>ICIC0001641</t>
        </is>
      </c>
      <c r="H5594" s="139" t="inlineStr">
        <is>
          <t>PUNB0995800</t>
        </is>
      </c>
      <c r="I5594" s="139" t="inlineStr">
        <is>
          <t>SBIN0010779</t>
        </is>
      </c>
    </row>
    <row r="5595" ht="14.4" customHeight="1">
      <c r="E5595" s="139" t="inlineStr">
        <is>
          <t>ANDB0001848</t>
        </is>
      </c>
      <c r="F5595" s="139" t="inlineStr">
        <is>
          <t>CNRB0002049</t>
        </is>
      </c>
      <c r="G5595" s="139" t="inlineStr">
        <is>
          <t>ICIC0001640</t>
        </is>
      </c>
      <c r="H5595" s="139" t="inlineStr">
        <is>
          <t>PUNB0995700</t>
        </is>
      </c>
      <c r="I5595" s="139" t="inlineStr">
        <is>
          <t>SBIN0010778</t>
        </is>
      </c>
    </row>
    <row r="5596" ht="14.4" customHeight="1">
      <c r="E5596" s="139" t="inlineStr">
        <is>
          <t>ANDB0001847</t>
        </is>
      </c>
      <c r="F5596" s="139" t="inlineStr">
        <is>
          <t>CNRB0002048</t>
        </is>
      </c>
      <c r="G5596" s="139" t="inlineStr">
        <is>
          <t>ICIC0001639</t>
        </is>
      </c>
      <c r="H5596" s="139" t="inlineStr">
        <is>
          <t>PUNB0995600</t>
        </is>
      </c>
      <c r="I5596" s="139" t="inlineStr">
        <is>
          <t>SBIN0010777</t>
        </is>
      </c>
    </row>
    <row r="5597" ht="14.4" customHeight="1">
      <c r="E5597" s="139" t="inlineStr">
        <is>
          <t>ANDB0001846</t>
        </is>
      </c>
      <c r="F5597" s="139" t="inlineStr">
        <is>
          <t>CNRB0002047</t>
        </is>
      </c>
      <c r="G5597" s="139" t="inlineStr">
        <is>
          <t>ICIC0001638</t>
        </is>
      </c>
      <c r="H5597" s="139" t="inlineStr">
        <is>
          <t>PUNB0995500</t>
        </is>
      </c>
      <c r="I5597" s="139" t="inlineStr">
        <is>
          <t>SBIN0010776</t>
        </is>
      </c>
    </row>
    <row r="5598" ht="14.4" customHeight="1">
      <c r="E5598" s="139" t="inlineStr">
        <is>
          <t>ANDB0001845</t>
        </is>
      </c>
      <c r="F5598" s="139" t="inlineStr">
        <is>
          <t>CNRB0002046</t>
        </is>
      </c>
      <c r="G5598" s="139" t="inlineStr">
        <is>
          <t>ICIC0001637</t>
        </is>
      </c>
      <c r="H5598" s="139" t="inlineStr">
        <is>
          <t>PUNB0995400</t>
        </is>
      </c>
      <c r="I5598" s="139" t="inlineStr">
        <is>
          <t>SBIN0010775</t>
        </is>
      </c>
    </row>
    <row r="5599" ht="14.4" customHeight="1">
      <c r="E5599" s="139" t="inlineStr">
        <is>
          <t>ANDB0001844</t>
        </is>
      </c>
      <c r="F5599" s="139" t="inlineStr">
        <is>
          <t>CNRB0002045</t>
        </is>
      </c>
      <c r="G5599" s="139" t="inlineStr">
        <is>
          <t>ICIC0001636</t>
        </is>
      </c>
      <c r="H5599" s="139" t="inlineStr">
        <is>
          <t>PUNB0995300</t>
        </is>
      </c>
      <c r="I5599" s="139" t="inlineStr">
        <is>
          <t>SBIN0010774</t>
        </is>
      </c>
    </row>
    <row r="5600" ht="14.4" customHeight="1">
      <c r="E5600" s="139" t="inlineStr">
        <is>
          <t>ANDB0001843</t>
        </is>
      </c>
      <c r="F5600" s="139" t="inlineStr">
        <is>
          <t>CNRB0002044</t>
        </is>
      </c>
      <c r="G5600" s="139" t="inlineStr">
        <is>
          <t>ICIC0001635</t>
        </is>
      </c>
      <c r="H5600" s="139" t="inlineStr">
        <is>
          <t>PUNB0995200</t>
        </is>
      </c>
      <c r="I5600" s="139" t="inlineStr">
        <is>
          <t>SBIN0010773</t>
        </is>
      </c>
    </row>
    <row r="5601" ht="14.4" customHeight="1">
      <c r="E5601" s="139" t="inlineStr">
        <is>
          <t>ANDB0001842</t>
        </is>
      </c>
      <c r="F5601" s="139" t="inlineStr">
        <is>
          <t>CNRB0002043</t>
        </is>
      </c>
      <c r="G5601" s="139" t="inlineStr">
        <is>
          <t>ICIC0001634</t>
        </is>
      </c>
      <c r="H5601" s="139" t="inlineStr">
        <is>
          <t>PUNB0995100</t>
        </is>
      </c>
      <c r="I5601" s="139" t="inlineStr">
        <is>
          <t>SBIN0010772</t>
        </is>
      </c>
    </row>
    <row r="5602" ht="14.4" customHeight="1">
      <c r="E5602" s="139" t="inlineStr">
        <is>
          <t>ANDB0001840</t>
        </is>
      </c>
      <c r="F5602" s="139" t="inlineStr">
        <is>
          <t>CNRB0002042</t>
        </is>
      </c>
      <c r="G5602" s="139" t="inlineStr">
        <is>
          <t>ICIC0001633</t>
        </is>
      </c>
      <c r="H5602" s="139" t="inlineStr">
        <is>
          <t>PUNB0995000</t>
        </is>
      </c>
      <c r="I5602" s="139" t="inlineStr">
        <is>
          <t>SBIN0010771</t>
        </is>
      </c>
    </row>
    <row r="5603" ht="14.4" customHeight="1">
      <c r="E5603" s="139" t="inlineStr">
        <is>
          <t>ANDB0001839</t>
        </is>
      </c>
      <c r="F5603" s="139" t="inlineStr">
        <is>
          <t>CNRB0002041</t>
        </is>
      </c>
      <c r="G5603" s="139" t="inlineStr">
        <is>
          <t>ICIC0001632</t>
        </is>
      </c>
      <c r="H5603" s="139" t="inlineStr">
        <is>
          <t>PUNB0994900</t>
        </is>
      </c>
      <c r="I5603" s="139" t="inlineStr">
        <is>
          <t>SBIN0010770</t>
        </is>
      </c>
    </row>
    <row r="5604" ht="14.4" customHeight="1">
      <c r="E5604" s="139" t="inlineStr">
        <is>
          <t>ANDB0001838</t>
        </is>
      </c>
      <c r="F5604" s="139" t="inlineStr">
        <is>
          <t>CNRB0002040</t>
        </is>
      </c>
      <c r="G5604" s="139" t="inlineStr">
        <is>
          <t>ICIC0001631</t>
        </is>
      </c>
      <c r="H5604" s="139" t="inlineStr">
        <is>
          <t>PUNB0994800</t>
        </is>
      </c>
      <c r="I5604" s="139" t="inlineStr">
        <is>
          <t>SBIN0010769</t>
        </is>
      </c>
    </row>
    <row r="5605" ht="14.4" customHeight="1">
      <c r="E5605" s="139" t="inlineStr">
        <is>
          <t>ANDB0001837</t>
        </is>
      </c>
      <c r="F5605" s="139" t="inlineStr">
        <is>
          <t>CNRB0002039</t>
        </is>
      </c>
      <c r="G5605" s="139" t="inlineStr">
        <is>
          <t>ICIC0001630</t>
        </is>
      </c>
      <c r="H5605" s="139" t="inlineStr">
        <is>
          <t>PUNB0994700</t>
        </is>
      </c>
      <c r="I5605" s="139" t="inlineStr">
        <is>
          <t>SBIN0010768</t>
        </is>
      </c>
    </row>
    <row r="5606" ht="14.4" customHeight="1">
      <c r="E5606" s="139" t="inlineStr">
        <is>
          <t>ANDB0001836</t>
        </is>
      </c>
      <c r="F5606" s="139" t="inlineStr">
        <is>
          <t>CNRB0002038</t>
        </is>
      </c>
      <c r="G5606" s="139" t="inlineStr">
        <is>
          <t>ICIC0001629</t>
        </is>
      </c>
      <c r="H5606" s="139" t="inlineStr">
        <is>
          <t>PUNB0994600</t>
        </is>
      </c>
      <c r="I5606" s="139" t="inlineStr">
        <is>
          <t>SBIN0010767</t>
        </is>
      </c>
    </row>
    <row r="5607" ht="14.4" customHeight="1">
      <c r="E5607" s="139" t="inlineStr">
        <is>
          <t>ANDB0001835</t>
        </is>
      </c>
      <c r="F5607" s="139" t="inlineStr">
        <is>
          <t>CNRB0002037</t>
        </is>
      </c>
      <c r="G5607" s="139" t="inlineStr">
        <is>
          <t>ICIC0001628</t>
        </is>
      </c>
      <c r="H5607" s="139" t="inlineStr">
        <is>
          <t>PUNB0994500</t>
        </is>
      </c>
      <c r="I5607" s="139" t="inlineStr">
        <is>
          <t>SBIN0010766</t>
        </is>
      </c>
    </row>
    <row r="5608" ht="14.4" customHeight="1">
      <c r="E5608" s="139" t="inlineStr">
        <is>
          <t>ANDB0001834</t>
        </is>
      </c>
      <c r="F5608" s="139" t="inlineStr">
        <is>
          <t>CNRB0002036</t>
        </is>
      </c>
      <c r="G5608" s="139" t="inlineStr">
        <is>
          <t>ICIC0001627</t>
        </is>
      </c>
      <c r="H5608" s="139" t="inlineStr">
        <is>
          <t>PUNB0994400</t>
        </is>
      </c>
      <c r="I5608" s="139" t="inlineStr">
        <is>
          <t>SBIN0010765</t>
        </is>
      </c>
    </row>
    <row r="5609" ht="14.4" customHeight="1">
      <c r="E5609" s="139" t="inlineStr">
        <is>
          <t>ANDB0001833</t>
        </is>
      </c>
      <c r="F5609" s="139" t="inlineStr">
        <is>
          <t>CNRB0002035</t>
        </is>
      </c>
      <c r="G5609" s="139" t="inlineStr">
        <is>
          <t>ICIC0001626</t>
        </is>
      </c>
      <c r="H5609" s="139" t="inlineStr">
        <is>
          <t>PUNB0994300</t>
        </is>
      </c>
      <c r="I5609" s="139" t="inlineStr">
        <is>
          <t>SBIN0010764</t>
        </is>
      </c>
    </row>
    <row r="5610" ht="14.4" customHeight="1">
      <c r="E5610" s="139" t="inlineStr">
        <is>
          <t>ANDB0001832</t>
        </is>
      </c>
      <c r="F5610" s="139" t="inlineStr">
        <is>
          <t>CNRB0002034</t>
        </is>
      </c>
      <c r="G5610" s="139" t="inlineStr">
        <is>
          <t>ICIC0001625</t>
        </is>
      </c>
      <c r="H5610" s="139" t="inlineStr">
        <is>
          <t>PUNB0994200</t>
        </is>
      </c>
      <c r="I5610" s="139" t="inlineStr">
        <is>
          <t>SBIN0010763</t>
        </is>
      </c>
    </row>
    <row r="5611" ht="14.4" customHeight="1">
      <c r="E5611" s="139" t="inlineStr">
        <is>
          <t>ANDB0001831</t>
        </is>
      </c>
      <c r="F5611" s="139" t="inlineStr">
        <is>
          <t>CNRB0002033</t>
        </is>
      </c>
      <c r="G5611" s="139" t="inlineStr">
        <is>
          <t>ICIC0001624</t>
        </is>
      </c>
      <c r="H5611" s="139" t="inlineStr">
        <is>
          <t>PUNB0994100</t>
        </is>
      </c>
      <c r="I5611" s="139" t="inlineStr">
        <is>
          <t>SBIN0010762</t>
        </is>
      </c>
    </row>
    <row r="5612" ht="14.4" customHeight="1">
      <c r="E5612" s="139" t="inlineStr">
        <is>
          <t>ANDB0001830</t>
        </is>
      </c>
      <c r="F5612" s="139" t="inlineStr">
        <is>
          <t>CNRB0002032</t>
        </is>
      </c>
      <c r="G5612" s="139" t="inlineStr">
        <is>
          <t>ICIC0001623</t>
        </is>
      </c>
      <c r="H5612" s="139" t="inlineStr">
        <is>
          <t>PUNB0994000</t>
        </is>
      </c>
      <c r="I5612" s="139" t="inlineStr">
        <is>
          <t>SBIN0010761</t>
        </is>
      </c>
    </row>
    <row r="5613" ht="14.4" customHeight="1">
      <c r="E5613" s="139" t="inlineStr">
        <is>
          <t>ANDB0001829</t>
        </is>
      </c>
      <c r="F5613" s="139" t="inlineStr">
        <is>
          <t>CNRB0002031</t>
        </is>
      </c>
      <c r="G5613" s="139" t="inlineStr">
        <is>
          <t>ICIC0001622</t>
        </is>
      </c>
      <c r="H5613" s="139" t="inlineStr">
        <is>
          <t>PUNB0993900</t>
        </is>
      </c>
      <c r="I5613" s="139" t="inlineStr">
        <is>
          <t>SBIN0010760</t>
        </is>
      </c>
    </row>
    <row r="5614" ht="14.4" customHeight="1">
      <c r="E5614" s="139" t="inlineStr">
        <is>
          <t>ANDB0001828</t>
        </is>
      </c>
      <c r="F5614" s="139" t="inlineStr">
        <is>
          <t>CNRB0002030</t>
        </is>
      </c>
      <c r="G5614" s="139" t="inlineStr">
        <is>
          <t>ICIC0001621</t>
        </is>
      </c>
      <c r="H5614" s="139" t="inlineStr">
        <is>
          <t>PUNB0993800</t>
        </is>
      </c>
      <c r="I5614" s="139" t="inlineStr">
        <is>
          <t>SBIN0010759</t>
        </is>
      </c>
    </row>
    <row r="5615" ht="14.4" customHeight="1">
      <c r="E5615" s="139" t="inlineStr">
        <is>
          <t>ANDB0001827</t>
        </is>
      </c>
      <c r="F5615" s="139" t="inlineStr">
        <is>
          <t>CNRB0002029</t>
        </is>
      </c>
      <c r="G5615" s="139" t="inlineStr">
        <is>
          <t>ICIC0001620</t>
        </is>
      </c>
      <c r="H5615" s="139" t="inlineStr">
        <is>
          <t>PUNB0993700</t>
        </is>
      </c>
      <c r="I5615" s="139" t="inlineStr">
        <is>
          <t>SBIN0010757</t>
        </is>
      </c>
    </row>
    <row r="5616" ht="14.4" customHeight="1">
      <c r="E5616" s="139" t="inlineStr">
        <is>
          <t>ANDB0001826</t>
        </is>
      </c>
      <c r="F5616" s="139" t="inlineStr">
        <is>
          <t>CNRB0002024</t>
        </is>
      </c>
      <c r="G5616" s="139" t="inlineStr">
        <is>
          <t>ICIC0001619</t>
        </is>
      </c>
      <c r="H5616" s="139" t="inlineStr">
        <is>
          <t>PUNB0993600</t>
        </is>
      </c>
      <c r="I5616" s="139" t="inlineStr">
        <is>
          <t>SBIN0010756</t>
        </is>
      </c>
    </row>
    <row r="5617" ht="14.4" customHeight="1">
      <c r="E5617" s="139" t="inlineStr">
        <is>
          <t>ANDB0001825</t>
        </is>
      </c>
      <c r="F5617" s="139" t="inlineStr">
        <is>
          <t>CNRB0002021</t>
        </is>
      </c>
      <c r="G5617" s="139" t="inlineStr">
        <is>
          <t>ICIC0001618</t>
        </is>
      </c>
      <c r="H5617" s="139" t="inlineStr">
        <is>
          <t>PUNB0993500</t>
        </is>
      </c>
      <c r="I5617" s="139" t="inlineStr">
        <is>
          <t>SBIN0010755</t>
        </is>
      </c>
    </row>
    <row r="5618" ht="14.4" customHeight="1">
      <c r="E5618" s="139" t="inlineStr">
        <is>
          <t>ANDB0001824</t>
        </is>
      </c>
      <c r="F5618" s="139" t="inlineStr">
        <is>
          <t>CNRB0002020</t>
        </is>
      </c>
      <c r="G5618" s="139" t="inlineStr">
        <is>
          <t>ICIC0001617</t>
        </is>
      </c>
      <c r="H5618" s="139" t="inlineStr">
        <is>
          <t>PUNB0993400</t>
        </is>
      </c>
      <c r="I5618" s="139" t="inlineStr">
        <is>
          <t>SBIN0010754</t>
        </is>
      </c>
    </row>
    <row r="5619" ht="14.4" customHeight="1">
      <c r="E5619" s="139" t="inlineStr">
        <is>
          <t>ANDB0001823</t>
        </is>
      </c>
      <c r="F5619" s="139" t="inlineStr">
        <is>
          <t>CNRB0002019</t>
        </is>
      </c>
      <c r="G5619" s="139" t="inlineStr">
        <is>
          <t>ICIC0001616</t>
        </is>
      </c>
      <c r="H5619" s="139" t="inlineStr">
        <is>
          <t>PUNB0993300</t>
        </is>
      </c>
      <c r="I5619" s="139" t="inlineStr">
        <is>
          <t>SBIN0010753</t>
        </is>
      </c>
    </row>
    <row r="5620" ht="14.4" customHeight="1">
      <c r="E5620" s="139" t="inlineStr">
        <is>
          <t>ANDB0001822</t>
        </is>
      </c>
      <c r="F5620" s="139" t="inlineStr">
        <is>
          <t>CNRB0002018</t>
        </is>
      </c>
      <c r="G5620" s="139" t="inlineStr">
        <is>
          <t>ICIC0001615</t>
        </is>
      </c>
      <c r="H5620" s="139" t="inlineStr">
        <is>
          <t>PUNB0993200</t>
        </is>
      </c>
      <c r="I5620" s="139" t="inlineStr">
        <is>
          <t>SBIN0010752</t>
        </is>
      </c>
    </row>
    <row r="5621" ht="14.4" customHeight="1">
      <c r="E5621" s="139" t="inlineStr">
        <is>
          <t>ANDB0001821</t>
        </is>
      </c>
      <c r="F5621" s="139" t="inlineStr">
        <is>
          <t>CNRB0002017</t>
        </is>
      </c>
      <c r="G5621" s="139" t="inlineStr">
        <is>
          <t>ICIC0001614</t>
        </is>
      </c>
      <c r="H5621" s="139" t="inlineStr">
        <is>
          <t>PUNB0993100</t>
        </is>
      </c>
      <c r="I5621" s="139" t="inlineStr">
        <is>
          <t>SBIN0010751</t>
        </is>
      </c>
    </row>
    <row r="5622" ht="14.4" customHeight="1">
      <c r="E5622" s="139" t="inlineStr">
        <is>
          <t>ANDB0001820</t>
        </is>
      </c>
      <c r="F5622" s="139" t="inlineStr">
        <is>
          <t>CNRB0002016</t>
        </is>
      </c>
      <c r="G5622" s="139" t="inlineStr">
        <is>
          <t>ICIC0001613</t>
        </is>
      </c>
      <c r="H5622" s="139" t="inlineStr">
        <is>
          <t>PUNB0993000</t>
        </is>
      </c>
      <c r="I5622" s="139" t="inlineStr">
        <is>
          <t>SBIN0010750</t>
        </is>
      </c>
    </row>
    <row r="5623" ht="14.4" customHeight="1">
      <c r="E5623" s="139" t="inlineStr">
        <is>
          <t>ANDB0001819</t>
        </is>
      </c>
      <c r="F5623" s="139" t="inlineStr">
        <is>
          <t>CNRB0002011</t>
        </is>
      </c>
      <c r="G5623" s="139" t="inlineStr">
        <is>
          <t>ICIC0001612</t>
        </is>
      </c>
      <c r="H5623" s="139" t="inlineStr">
        <is>
          <t>PUNB0992900</t>
        </is>
      </c>
      <c r="I5623" s="139" t="inlineStr">
        <is>
          <t>SBIN0010749</t>
        </is>
      </c>
    </row>
    <row r="5624" ht="14.4" customHeight="1">
      <c r="E5624" s="139" t="inlineStr">
        <is>
          <t>ANDB0001818</t>
        </is>
      </c>
      <c r="F5624" s="139" t="inlineStr">
        <is>
          <t>CNRB0002010</t>
        </is>
      </c>
      <c r="G5624" s="139" t="inlineStr">
        <is>
          <t>ICIC0001611</t>
        </is>
      </c>
      <c r="H5624" s="139" t="inlineStr">
        <is>
          <t>PUNB0992800</t>
        </is>
      </c>
      <c r="I5624" s="139" t="inlineStr">
        <is>
          <t>SBIN0010748</t>
        </is>
      </c>
    </row>
    <row r="5625" ht="14.4" customHeight="1">
      <c r="E5625" s="139" t="inlineStr">
        <is>
          <t>ANDB0001817</t>
        </is>
      </c>
      <c r="F5625" s="139" t="inlineStr">
        <is>
          <t>CNRB0002009</t>
        </is>
      </c>
      <c r="G5625" s="139" t="inlineStr">
        <is>
          <t>ICIC0001610</t>
        </is>
      </c>
      <c r="H5625" s="139" t="inlineStr">
        <is>
          <t>PUNB0992700</t>
        </is>
      </c>
      <c r="I5625" s="139" t="inlineStr">
        <is>
          <t>SBIN0010747</t>
        </is>
      </c>
    </row>
    <row r="5626" ht="14.4" customHeight="1">
      <c r="E5626" s="139" t="inlineStr">
        <is>
          <t>ANDB0001816</t>
        </is>
      </c>
      <c r="F5626" s="139" t="inlineStr">
        <is>
          <t>CNRB0002007</t>
        </is>
      </c>
      <c r="G5626" s="139" t="inlineStr">
        <is>
          <t>ICIC0001609</t>
        </is>
      </c>
      <c r="H5626" s="139" t="inlineStr">
        <is>
          <t>PUNB0992600</t>
        </is>
      </c>
      <c r="I5626" s="139" t="inlineStr">
        <is>
          <t>SBIN0010746</t>
        </is>
      </c>
    </row>
    <row r="5627" ht="14.4" customHeight="1">
      <c r="E5627" s="139" t="inlineStr">
        <is>
          <t>ANDB0001815</t>
        </is>
      </c>
      <c r="F5627" s="139" t="inlineStr">
        <is>
          <t>CNRB0002006</t>
        </is>
      </c>
      <c r="G5627" s="139" t="inlineStr">
        <is>
          <t>ICIC0001608</t>
        </is>
      </c>
      <c r="H5627" s="139" t="inlineStr">
        <is>
          <t>PUNB0992500</t>
        </is>
      </c>
      <c r="I5627" s="139" t="inlineStr">
        <is>
          <t>SBIN0010745</t>
        </is>
      </c>
    </row>
    <row r="5628" ht="14.4" customHeight="1">
      <c r="E5628" s="139" t="inlineStr">
        <is>
          <t>ANDB0001814</t>
        </is>
      </c>
      <c r="F5628" s="139" t="inlineStr">
        <is>
          <t>CNRB0002004</t>
        </is>
      </c>
      <c r="G5628" s="139" t="inlineStr">
        <is>
          <t>ICIC0001607</t>
        </is>
      </c>
      <c r="H5628" s="139" t="inlineStr">
        <is>
          <t>PUNB0992400</t>
        </is>
      </c>
      <c r="I5628" s="139" t="inlineStr">
        <is>
          <t>SBIN0010744</t>
        </is>
      </c>
    </row>
    <row r="5629" ht="14.4" customHeight="1">
      <c r="E5629" s="139" t="inlineStr">
        <is>
          <t>ANDB0001813</t>
        </is>
      </c>
      <c r="F5629" s="139" t="inlineStr">
        <is>
          <t>CNRB0002003</t>
        </is>
      </c>
      <c r="G5629" s="139" t="inlineStr">
        <is>
          <t>ICIC0001606</t>
        </is>
      </c>
      <c r="H5629" s="139" t="inlineStr">
        <is>
          <t>PUNB0992300</t>
        </is>
      </c>
      <c r="I5629" s="139" t="inlineStr">
        <is>
          <t>SBIN0010743</t>
        </is>
      </c>
    </row>
    <row r="5630" ht="14.4" customHeight="1">
      <c r="E5630" s="139" t="inlineStr">
        <is>
          <t>ANDB0001812</t>
        </is>
      </c>
      <c r="F5630" s="139" t="inlineStr">
        <is>
          <t>CNRB0002002</t>
        </is>
      </c>
      <c r="G5630" s="139" t="inlineStr">
        <is>
          <t>ICIC0001605</t>
        </is>
      </c>
      <c r="H5630" s="139" t="inlineStr">
        <is>
          <t>PUNB0992200</t>
        </is>
      </c>
      <c r="I5630" s="139" t="inlineStr">
        <is>
          <t>SBIN0010742</t>
        </is>
      </c>
    </row>
    <row r="5631" ht="14.4" customHeight="1">
      <c r="E5631" s="139" t="inlineStr">
        <is>
          <t>ANDB0001811</t>
        </is>
      </c>
      <c r="F5631" s="139" t="inlineStr">
        <is>
          <t>CNRB0001999</t>
        </is>
      </c>
      <c r="G5631" s="139" t="inlineStr">
        <is>
          <t>ICIC0001604</t>
        </is>
      </c>
      <c r="H5631" s="139" t="inlineStr">
        <is>
          <t>PUNB0992100</t>
        </is>
      </c>
      <c r="I5631" s="139" t="inlineStr">
        <is>
          <t>SBIN0010741</t>
        </is>
      </c>
    </row>
    <row r="5632" ht="14.4" customHeight="1">
      <c r="E5632" s="139" t="inlineStr">
        <is>
          <t>ANDB0001810</t>
        </is>
      </c>
      <c r="F5632" s="139" t="inlineStr">
        <is>
          <t>CNRB0001998</t>
        </is>
      </c>
      <c r="G5632" s="139" t="inlineStr">
        <is>
          <t>ICIC0001603</t>
        </is>
      </c>
      <c r="H5632" s="139" t="inlineStr">
        <is>
          <t>PUNB0992000</t>
        </is>
      </c>
      <c r="I5632" s="139" t="inlineStr">
        <is>
          <t>SBIN0010740</t>
        </is>
      </c>
    </row>
    <row r="5633" ht="14.4" customHeight="1">
      <c r="E5633" s="139" t="inlineStr">
        <is>
          <t>ANDB0001808</t>
        </is>
      </c>
      <c r="F5633" s="139" t="inlineStr">
        <is>
          <t>CNRB0001997</t>
        </is>
      </c>
      <c r="G5633" s="139" t="inlineStr">
        <is>
          <t>ICIC0001601</t>
        </is>
      </c>
      <c r="H5633" s="139" t="inlineStr">
        <is>
          <t>PUNB0991900</t>
        </is>
      </c>
      <c r="I5633" s="139" t="inlineStr">
        <is>
          <t>SBIN0010739</t>
        </is>
      </c>
    </row>
    <row r="5634" ht="14.4" customHeight="1">
      <c r="E5634" s="139" t="inlineStr">
        <is>
          <t>ANDB0001807</t>
        </is>
      </c>
      <c r="F5634" s="139" t="inlineStr">
        <is>
          <t>CNRB0001996</t>
        </is>
      </c>
      <c r="G5634" s="139" t="inlineStr">
        <is>
          <t>ICIC0001600</t>
        </is>
      </c>
      <c r="H5634" s="139" t="inlineStr">
        <is>
          <t>PUNB0991800</t>
        </is>
      </c>
      <c r="I5634" s="139" t="inlineStr">
        <is>
          <t>SBIN0010738</t>
        </is>
      </c>
    </row>
    <row r="5635" ht="14.4" customHeight="1">
      <c r="E5635" s="139" t="inlineStr">
        <is>
          <t>ANDB0001806</t>
        </is>
      </c>
      <c r="F5635" s="139" t="inlineStr">
        <is>
          <t>CNRB0001995</t>
        </is>
      </c>
      <c r="G5635" s="139" t="inlineStr">
        <is>
          <t>ICIC0001599</t>
        </is>
      </c>
      <c r="H5635" s="139" t="inlineStr">
        <is>
          <t>PUNB0991700</t>
        </is>
      </c>
      <c r="I5635" s="139" t="inlineStr">
        <is>
          <t>SBIN0010737</t>
        </is>
      </c>
    </row>
    <row r="5636" ht="14.4" customHeight="1">
      <c r="E5636" s="139" t="inlineStr">
        <is>
          <t>ANDB0001805</t>
        </is>
      </c>
      <c r="F5636" s="139" t="inlineStr">
        <is>
          <t>CNRB0001994</t>
        </is>
      </c>
      <c r="G5636" s="139" t="inlineStr">
        <is>
          <t>ICIC0001598</t>
        </is>
      </c>
      <c r="H5636" s="139" t="inlineStr">
        <is>
          <t>PUNB0991600</t>
        </is>
      </c>
      <c r="I5636" s="139" t="inlineStr">
        <is>
          <t>SBIN0010736</t>
        </is>
      </c>
    </row>
    <row r="5637" ht="14.4" customHeight="1">
      <c r="E5637" s="139" t="inlineStr">
        <is>
          <t>ANDB0001804</t>
        </is>
      </c>
      <c r="F5637" s="139" t="inlineStr">
        <is>
          <t>CNRB0001991</t>
        </is>
      </c>
      <c r="G5637" s="139" t="inlineStr">
        <is>
          <t>ICIC0001597</t>
        </is>
      </c>
      <c r="H5637" s="139" t="inlineStr">
        <is>
          <t>PUNB0991500</t>
        </is>
      </c>
      <c r="I5637" s="139" t="inlineStr">
        <is>
          <t>SBIN0010735</t>
        </is>
      </c>
    </row>
    <row r="5638" ht="14.4" customHeight="1">
      <c r="E5638" s="139" t="inlineStr">
        <is>
          <t>ANDB0001803</t>
        </is>
      </c>
      <c r="F5638" s="139" t="inlineStr">
        <is>
          <t>CNRB0001990</t>
        </is>
      </c>
      <c r="G5638" s="139" t="inlineStr">
        <is>
          <t>ICIC0001596</t>
        </is>
      </c>
      <c r="H5638" s="139" t="inlineStr">
        <is>
          <t>PUNB0991400</t>
        </is>
      </c>
      <c r="I5638" s="139" t="inlineStr">
        <is>
          <t>SBIN0010734</t>
        </is>
      </c>
    </row>
    <row r="5639" ht="14.4" customHeight="1">
      <c r="E5639" s="139" t="inlineStr">
        <is>
          <t>ANDB0001802</t>
        </is>
      </c>
      <c r="F5639" s="139" t="inlineStr">
        <is>
          <t>CNRB0001989</t>
        </is>
      </c>
      <c r="G5639" s="139" t="inlineStr">
        <is>
          <t>ICIC0001595</t>
        </is>
      </c>
      <c r="H5639" s="139" t="inlineStr">
        <is>
          <t>PUNB0991300</t>
        </is>
      </c>
      <c r="I5639" s="139" t="inlineStr">
        <is>
          <t>SBIN0010733</t>
        </is>
      </c>
    </row>
    <row r="5640" ht="14.4" customHeight="1">
      <c r="E5640" s="139" t="inlineStr">
        <is>
          <t>ANDB0001801</t>
        </is>
      </c>
      <c r="F5640" s="139" t="inlineStr">
        <is>
          <t>CNRB0001988</t>
        </is>
      </c>
      <c r="G5640" s="139" t="inlineStr">
        <is>
          <t>ICIC0001594</t>
        </is>
      </c>
      <c r="H5640" s="139" t="inlineStr">
        <is>
          <t>PUNB0991200</t>
        </is>
      </c>
      <c r="I5640" s="139" t="inlineStr">
        <is>
          <t>SBIN0010732</t>
        </is>
      </c>
    </row>
    <row r="5641" ht="14.4" customHeight="1">
      <c r="E5641" s="139" t="inlineStr">
        <is>
          <t>ANDB0001799</t>
        </is>
      </c>
      <c r="F5641" s="139" t="inlineStr">
        <is>
          <t>CNRB0001987</t>
        </is>
      </c>
      <c r="G5641" s="139" t="inlineStr">
        <is>
          <t>ICIC0001593</t>
        </is>
      </c>
      <c r="H5641" s="139" t="inlineStr">
        <is>
          <t>PUNB0991100</t>
        </is>
      </c>
      <c r="I5641" s="139" t="inlineStr">
        <is>
          <t>SBIN0010731</t>
        </is>
      </c>
    </row>
    <row r="5642" ht="14.4" customHeight="1">
      <c r="E5642" s="139" t="inlineStr">
        <is>
          <t>ANDB0001798</t>
        </is>
      </c>
      <c r="F5642" s="139" t="inlineStr">
        <is>
          <t>CNRB0001986</t>
        </is>
      </c>
      <c r="G5642" s="139" t="inlineStr">
        <is>
          <t>ICIC0001592</t>
        </is>
      </c>
      <c r="H5642" s="139" t="inlineStr">
        <is>
          <t>PUNB0991000</t>
        </is>
      </c>
      <c r="I5642" s="139" t="inlineStr">
        <is>
          <t>SBIN0010730</t>
        </is>
      </c>
    </row>
    <row r="5643" ht="14.4" customHeight="1">
      <c r="E5643" s="139" t="inlineStr">
        <is>
          <t>ANDB0001797</t>
        </is>
      </c>
      <c r="F5643" s="139" t="inlineStr">
        <is>
          <t>CNRB0001985</t>
        </is>
      </c>
      <c r="G5643" s="139" t="inlineStr">
        <is>
          <t>ICIC0001591</t>
        </is>
      </c>
      <c r="H5643" s="139" t="inlineStr">
        <is>
          <t>PUNB0990800</t>
        </is>
      </c>
      <c r="I5643" s="139" t="inlineStr">
        <is>
          <t>SBIN0010729</t>
        </is>
      </c>
    </row>
    <row r="5644" ht="14.4" customHeight="1">
      <c r="E5644" s="139" t="inlineStr">
        <is>
          <t>ANDB0001796</t>
        </is>
      </c>
      <c r="F5644" s="139" t="inlineStr">
        <is>
          <t>CNRB0001984</t>
        </is>
      </c>
      <c r="G5644" s="139" t="inlineStr">
        <is>
          <t>ICIC0001590</t>
        </is>
      </c>
      <c r="H5644" s="139" t="inlineStr">
        <is>
          <t>PUNB0990700</t>
        </is>
      </c>
      <c r="I5644" s="139" t="inlineStr">
        <is>
          <t>SBIN0010728</t>
        </is>
      </c>
    </row>
    <row r="5645" ht="14.4" customHeight="1">
      <c r="E5645" s="139" t="inlineStr">
        <is>
          <t>ANDB0001795</t>
        </is>
      </c>
      <c r="F5645" s="139" t="inlineStr">
        <is>
          <t>CNRB0001982</t>
        </is>
      </c>
      <c r="G5645" s="139" t="inlineStr">
        <is>
          <t>ICIC0001589</t>
        </is>
      </c>
      <c r="H5645" s="139" t="inlineStr">
        <is>
          <t>PUNB0990600</t>
        </is>
      </c>
      <c r="I5645" s="139" t="inlineStr">
        <is>
          <t>SBIN0010727</t>
        </is>
      </c>
    </row>
    <row r="5646" ht="14.4" customHeight="1">
      <c r="E5646" s="139" t="inlineStr">
        <is>
          <t>ANDB0001794</t>
        </is>
      </c>
      <c r="F5646" s="139" t="inlineStr">
        <is>
          <t>CNRB0001981</t>
        </is>
      </c>
      <c r="G5646" s="139" t="inlineStr">
        <is>
          <t>ICIC0001588</t>
        </is>
      </c>
      <c r="H5646" s="139" t="inlineStr">
        <is>
          <t>PUNB0990500</t>
        </is>
      </c>
      <c r="I5646" s="139" t="inlineStr">
        <is>
          <t>SBIN0010726</t>
        </is>
      </c>
    </row>
    <row r="5647" ht="14.4" customHeight="1">
      <c r="E5647" s="139" t="inlineStr">
        <is>
          <t>ANDB0001793</t>
        </is>
      </c>
      <c r="F5647" s="139" t="inlineStr">
        <is>
          <t>CNRB0001980</t>
        </is>
      </c>
      <c r="G5647" s="139" t="inlineStr">
        <is>
          <t>ICIC0001587</t>
        </is>
      </c>
      <c r="H5647" s="139" t="inlineStr">
        <is>
          <t>PUNB0990400</t>
        </is>
      </c>
      <c r="I5647" s="139" t="inlineStr">
        <is>
          <t>SBIN0010725</t>
        </is>
      </c>
    </row>
    <row r="5648" ht="14.4" customHeight="1">
      <c r="E5648" s="139" t="inlineStr">
        <is>
          <t>ANDB0001792</t>
        </is>
      </c>
      <c r="F5648" s="139" t="inlineStr">
        <is>
          <t>CNRB0001979</t>
        </is>
      </c>
      <c r="G5648" s="139" t="inlineStr">
        <is>
          <t>ICIC0001586</t>
        </is>
      </c>
      <c r="H5648" s="139" t="inlineStr">
        <is>
          <t>PUNB0990300</t>
        </is>
      </c>
      <c r="I5648" s="139" t="inlineStr">
        <is>
          <t>SBIN0010724</t>
        </is>
      </c>
    </row>
    <row r="5649" ht="14.4" customHeight="1">
      <c r="E5649" s="139" t="inlineStr">
        <is>
          <t>ANDB0001790</t>
        </is>
      </c>
      <c r="F5649" s="139" t="inlineStr">
        <is>
          <t>CNRB0001978</t>
        </is>
      </c>
      <c r="G5649" s="139" t="inlineStr">
        <is>
          <t>ICIC0001585</t>
        </is>
      </c>
      <c r="H5649" s="139" t="inlineStr">
        <is>
          <t>PUNB0990200</t>
        </is>
      </c>
      <c r="I5649" s="139" t="inlineStr">
        <is>
          <t>SBIN0010723</t>
        </is>
      </c>
    </row>
    <row r="5650" ht="14.4" customHeight="1">
      <c r="E5650" s="139" t="inlineStr">
        <is>
          <t>ANDB0001788</t>
        </is>
      </c>
      <c r="F5650" s="139" t="inlineStr">
        <is>
          <t>CNRB0001977</t>
        </is>
      </c>
      <c r="G5650" s="139" t="inlineStr">
        <is>
          <t>ICIC0001584</t>
        </is>
      </c>
      <c r="H5650" s="139" t="inlineStr">
        <is>
          <t>PUNB0990100</t>
        </is>
      </c>
      <c r="I5650" s="139" t="inlineStr">
        <is>
          <t>SBIN0010722</t>
        </is>
      </c>
    </row>
    <row r="5651" ht="14.4" customHeight="1">
      <c r="E5651" s="139" t="inlineStr">
        <is>
          <t>ANDB0001787</t>
        </is>
      </c>
      <c r="F5651" s="139" t="inlineStr">
        <is>
          <t>CNRB0001976</t>
        </is>
      </c>
      <c r="G5651" s="139" t="inlineStr">
        <is>
          <t>ICIC0001583</t>
        </is>
      </c>
      <c r="H5651" s="139" t="inlineStr">
        <is>
          <t>PUNB0990000</t>
        </is>
      </c>
      <c r="I5651" s="139" t="inlineStr">
        <is>
          <t>SBIN0010721</t>
        </is>
      </c>
    </row>
    <row r="5652" ht="14.4" customHeight="1">
      <c r="E5652" s="139" t="inlineStr">
        <is>
          <t>ANDB0001786</t>
        </is>
      </c>
      <c r="F5652" s="139" t="inlineStr">
        <is>
          <t>CNRB0001974</t>
        </is>
      </c>
      <c r="G5652" s="139" t="inlineStr">
        <is>
          <t>ICIC0001582</t>
        </is>
      </c>
      <c r="H5652" s="139" t="inlineStr">
        <is>
          <t>PUNB0989900</t>
        </is>
      </c>
      <c r="I5652" s="139" t="inlineStr">
        <is>
          <t>SBIN0010720</t>
        </is>
      </c>
    </row>
    <row r="5653" ht="14.4" customHeight="1">
      <c r="E5653" s="139" t="inlineStr">
        <is>
          <t>ANDB0001785</t>
        </is>
      </c>
      <c r="F5653" s="139" t="inlineStr">
        <is>
          <t>CNRB0001973</t>
        </is>
      </c>
      <c r="G5653" s="139" t="inlineStr">
        <is>
          <t>ICIC0001581</t>
        </is>
      </c>
      <c r="H5653" s="139" t="inlineStr">
        <is>
          <t>PUNB0989500</t>
        </is>
      </c>
      <c r="I5653" s="139" t="inlineStr">
        <is>
          <t>SBIN0010719</t>
        </is>
      </c>
    </row>
    <row r="5654" ht="14.4" customHeight="1">
      <c r="E5654" s="139" t="inlineStr">
        <is>
          <t>ANDB0001784</t>
        </is>
      </c>
      <c r="F5654" s="139" t="inlineStr">
        <is>
          <t>CNRB0001972</t>
        </is>
      </c>
      <c r="G5654" s="139" t="inlineStr">
        <is>
          <t>ICIC0001580</t>
        </is>
      </c>
      <c r="H5654" s="139" t="inlineStr">
        <is>
          <t>PUNB0989400</t>
        </is>
      </c>
      <c r="I5654" s="139" t="inlineStr">
        <is>
          <t>SBIN0010718</t>
        </is>
      </c>
    </row>
    <row r="5655" ht="14.4" customHeight="1">
      <c r="E5655" s="139" t="inlineStr">
        <is>
          <t>ANDB0001783</t>
        </is>
      </c>
      <c r="F5655" s="139" t="inlineStr">
        <is>
          <t>CNRB0001971</t>
        </is>
      </c>
      <c r="G5655" s="139" t="inlineStr">
        <is>
          <t>ICIC0001579</t>
        </is>
      </c>
      <c r="H5655" s="139" t="inlineStr">
        <is>
          <t>PUNB0989300</t>
        </is>
      </c>
      <c r="I5655" s="139" t="inlineStr">
        <is>
          <t>SBIN0010717</t>
        </is>
      </c>
    </row>
    <row r="5656" ht="14.4" customHeight="1">
      <c r="E5656" s="139" t="inlineStr">
        <is>
          <t>ANDB0001782</t>
        </is>
      </c>
      <c r="F5656" s="139" t="inlineStr">
        <is>
          <t>CNRB0001970</t>
        </is>
      </c>
      <c r="G5656" s="139" t="inlineStr">
        <is>
          <t>ICIC0001578</t>
        </is>
      </c>
      <c r="H5656" s="139" t="inlineStr">
        <is>
          <t>PUNB0989200</t>
        </is>
      </c>
      <c r="I5656" s="139" t="inlineStr">
        <is>
          <t>SBIN0010716</t>
        </is>
      </c>
    </row>
    <row r="5657" ht="14.4" customHeight="1">
      <c r="E5657" s="139" t="inlineStr">
        <is>
          <t>ANDB0001781</t>
        </is>
      </c>
      <c r="F5657" s="139" t="inlineStr">
        <is>
          <t>CNRB0001969</t>
        </is>
      </c>
      <c r="G5657" s="139" t="inlineStr">
        <is>
          <t>ICIC0001577</t>
        </is>
      </c>
      <c r="H5657" s="139" t="inlineStr">
        <is>
          <t>PUNB0989100</t>
        </is>
      </c>
      <c r="I5657" s="139" t="inlineStr">
        <is>
          <t>SBIN0010715</t>
        </is>
      </c>
    </row>
    <row r="5658" ht="14.4" customHeight="1">
      <c r="E5658" s="139" t="inlineStr">
        <is>
          <t>ANDB0001780</t>
        </is>
      </c>
      <c r="F5658" s="139" t="inlineStr">
        <is>
          <t>CNRB0001968</t>
        </is>
      </c>
      <c r="G5658" s="139" t="inlineStr">
        <is>
          <t>ICIC0001576</t>
        </is>
      </c>
      <c r="H5658" s="139" t="inlineStr">
        <is>
          <t>PUNB0989000</t>
        </is>
      </c>
      <c r="I5658" s="139" t="inlineStr">
        <is>
          <t>SBIN0010714</t>
        </is>
      </c>
    </row>
    <row r="5659" ht="14.4" customHeight="1">
      <c r="E5659" s="139" t="inlineStr">
        <is>
          <t>ANDB0001779</t>
        </is>
      </c>
      <c r="F5659" s="139" t="inlineStr">
        <is>
          <t>CNRB0001967</t>
        </is>
      </c>
      <c r="G5659" s="139" t="inlineStr">
        <is>
          <t>ICIC0001575</t>
        </is>
      </c>
      <c r="H5659" s="139" t="inlineStr">
        <is>
          <t>PUNB0988900</t>
        </is>
      </c>
      <c r="I5659" s="139" t="inlineStr">
        <is>
          <t>SBIN0010713</t>
        </is>
      </c>
    </row>
    <row r="5660" ht="14.4" customHeight="1">
      <c r="E5660" s="139" t="inlineStr">
        <is>
          <t>ANDB0001778</t>
        </is>
      </c>
      <c r="F5660" s="139" t="inlineStr">
        <is>
          <t>CNRB0001966</t>
        </is>
      </c>
      <c r="G5660" s="139" t="inlineStr">
        <is>
          <t>ICIC0001574</t>
        </is>
      </c>
      <c r="H5660" s="139" t="inlineStr">
        <is>
          <t>PUNB0988800</t>
        </is>
      </c>
      <c r="I5660" s="139" t="inlineStr">
        <is>
          <t>SBIN0010712</t>
        </is>
      </c>
    </row>
    <row r="5661" ht="14.4" customHeight="1">
      <c r="E5661" s="139" t="inlineStr">
        <is>
          <t>ANDB0001777</t>
        </is>
      </c>
      <c r="F5661" s="139" t="inlineStr">
        <is>
          <t>CNRB0001965</t>
        </is>
      </c>
      <c r="G5661" s="139" t="inlineStr">
        <is>
          <t>ICIC0001573</t>
        </is>
      </c>
      <c r="H5661" s="139" t="inlineStr">
        <is>
          <t>PUNB0988700</t>
        </is>
      </c>
      <c r="I5661" s="139" t="inlineStr">
        <is>
          <t>SBIN0010711</t>
        </is>
      </c>
    </row>
    <row r="5662" ht="14.4" customHeight="1">
      <c r="E5662" s="139" t="inlineStr">
        <is>
          <t>ANDB0001776</t>
        </is>
      </c>
      <c r="F5662" s="139" t="inlineStr">
        <is>
          <t>CNRB0001964</t>
        </is>
      </c>
      <c r="G5662" s="139" t="inlineStr">
        <is>
          <t>ICIC0001572</t>
        </is>
      </c>
      <c r="H5662" s="139" t="inlineStr">
        <is>
          <t>PUNB0988600</t>
        </is>
      </c>
      <c r="I5662" s="139" t="inlineStr">
        <is>
          <t>SBIN0010710</t>
        </is>
      </c>
    </row>
    <row r="5663" ht="14.4" customHeight="1">
      <c r="E5663" s="139" t="inlineStr">
        <is>
          <t>ANDB0001775</t>
        </is>
      </c>
      <c r="F5663" s="139" t="inlineStr">
        <is>
          <t>CNRB0001963</t>
        </is>
      </c>
      <c r="G5663" s="139" t="inlineStr">
        <is>
          <t>ICIC0001571</t>
        </is>
      </c>
      <c r="H5663" s="139" t="inlineStr">
        <is>
          <t>PUNB0988500</t>
        </is>
      </c>
      <c r="I5663" s="139" t="inlineStr">
        <is>
          <t>SBIN0010709</t>
        </is>
      </c>
    </row>
    <row r="5664" ht="14.4" customHeight="1">
      <c r="E5664" s="139" t="inlineStr">
        <is>
          <t>ANDB0001774</t>
        </is>
      </c>
      <c r="F5664" s="139" t="inlineStr">
        <is>
          <t>CNRB0001962</t>
        </is>
      </c>
      <c r="G5664" s="139" t="inlineStr">
        <is>
          <t>ICIC0001570</t>
        </is>
      </c>
      <c r="H5664" s="139" t="inlineStr">
        <is>
          <t>PUNB0988400</t>
        </is>
      </c>
      <c r="I5664" s="139" t="inlineStr">
        <is>
          <t>SBIN0010708</t>
        </is>
      </c>
    </row>
    <row r="5665" ht="14.4" customHeight="1">
      <c r="E5665" s="139" t="inlineStr">
        <is>
          <t>ANDB0001773</t>
        </is>
      </c>
      <c r="F5665" s="139" t="inlineStr">
        <is>
          <t>CNRB0001961</t>
        </is>
      </c>
      <c r="G5665" s="139" t="inlineStr">
        <is>
          <t>ICIC0001569</t>
        </is>
      </c>
      <c r="H5665" s="139" t="inlineStr">
        <is>
          <t>PUNB0988300</t>
        </is>
      </c>
      <c r="I5665" s="139" t="inlineStr">
        <is>
          <t>SBIN0010707</t>
        </is>
      </c>
    </row>
    <row r="5666" ht="14.4" customHeight="1">
      <c r="E5666" s="139" t="inlineStr">
        <is>
          <t>ANDB0001772</t>
        </is>
      </c>
      <c r="F5666" s="139" t="inlineStr">
        <is>
          <t>CNRB0001960</t>
        </is>
      </c>
      <c r="G5666" s="139" t="inlineStr">
        <is>
          <t>ICIC0001568</t>
        </is>
      </c>
      <c r="H5666" s="139" t="inlineStr">
        <is>
          <t>PUNB0988200</t>
        </is>
      </c>
      <c r="I5666" s="139" t="inlineStr">
        <is>
          <t>SBIN0010706</t>
        </is>
      </c>
    </row>
    <row r="5667" ht="14.4" customHeight="1">
      <c r="E5667" s="139" t="inlineStr">
        <is>
          <t>ANDB0001771</t>
        </is>
      </c>
      <c r="F5667" s="139" t="inlineStr">
        <is>
          <t>CNRB0001956</t>
        </is>
      </c>
      <c r="G5667" s="139" t="inlineStr">
        <is>
          <t>ICIC0001567</t>
        </is>
      </c>
      <c r="H5667" s="139" t="inlineStr">
        <is>
          <t>PUNB0988100</t>
        </is>
      </c>
      <c r="I5667" s="139" t="inlineStr">
        <is>
          <t>SBIN0010705</t>
        </is>
      </c>
    </row>
    <row r="5668" ht="14.4" customHeight="1">
      <c r="E5668" s="139" t="inlineStr">
        <is>
          <t>ANDB0001770</t>
        </is>
      </c>
      <c r="F5668" s="139" t="inlineStr">
        <is>
          <t>CNRB0001955</t>
        </is>
      </c>
      <c r="G5668" s="139" t="inlineStr">
        <is>
          <t>ICIC0001566</t>
        </is>
      </c>
      <c r="H5668" s="139" t="inlineStr">
        <is>
          <t>PUNB0988000</t>
        </is>
      </c>
      <c r="I5668" s="139" t="inlineStr">
        <is>
          <t>SBIN0010704</t>
        </is>
      </c>
    </row>
    <row r="5669" ht="14.4" customHeight="1">
      <c r="E5669" s="139" t="inlineStr">
        <is>
          <t>ANDB0001769</t>
        </is>
      </c>
      <c r="F5669" s="139" t="inlineStr">
        <is>
          <t>CNRB0001954</t>
        </is>
      </c>
      <c r="G5669" s="139" t="inlineStr">
        <is>
          <t>ICIC0001565</t>
        </is>
      </c>
      <c r="H5669" s="139" t="inlineStr">
        <is>
          <t>PUNB0987900</t>
        </is>
      </c>
      <c r="I5669" s="139" t="inlineStr">
        <is>
          <t>SBIN0010703</t>
        </is>
      </c>
    </row>
    <row r="5670" ht="14.4" customHeight="1">
      <c r="E5670" s="139" t="inlineStr">
        <is>
          <t>ANDB0001768</t>
        </is>
      </c>
      <c r="F5670" s="139" t="inlineStr">
        <is>
          <t>CNRB0001953</t>
        </is>
      </c>
      <c r="G5670" s="139" t="inlineStr">
        <is>
          <t>ICIC0001564</t>
        </is>
      </c>
      <c r="H5670" s="139" t="inlineStr">
        <is>
          <t>PUNB0987800</t>
        </is>
      </c>
      <c r="I5670" s="139" t="inlineStr">
        <is>
          <t>SBIN0010702</t>
        </is>
      </c>
    </row>
    <row r="5671" ht="14.4" customHeight="1">
      <c r="E5671" s="139" t="inlineStr">
        <is>
          <t>ANDB0001767</t>
        </is>
      </c>
      <c r="F5671" s="139" t="inlineStr">
        <is>
          <t>CNRB0001951</t>
        </is>
      </c>
      <c r="G5671" s="139" t="inlineStr">
        <is>
          <t>ICIC0001563</t>
        </is>
      </c>
      <c r="H5671" s="139" t="inlineStr">
        <is>
          <t>PUNB0987700</t>
        </is>
      </c>
      <c r="I5671" s="139" t="inlineStr">
        <is>
          <t>SBIN0010701</t>
        </is>
      </c>
    </row>
    <row r="5672" ht="14.4" customHeight="1">
      <c r="E5672" s="139" t="inlineStr">
        <is>
          <t>ANDB0001766</t>
        </is>
      </c>
      <c r="F5672" s="139" t="inlineStr">
        <is>
          <t>CNRB0001950</t>
        </is>
      </c>
      <c r="G5672" s="139" t="inlineStr">
        <is>
          <t>ICIC0001562</t>
        </is>
      </c>
      <c r="H5672" s="139" t="inlineStr">
        <is>
          <t>PUNB0987600</t>
        </is>
      </c>
      <c r="I5672" s="139" t="inlineStr">
        <is>
          <t>SBIN0010700</t>
        </is>
      </c>
    </row>
    <row r="5673" ht="14.4" customHeight="1">
      <c r="E5673" s="139" t="inlineStr">
        <is>
          <t>ANDB0001765</t>
        </is>
      </c>
      <c r="F5673" s="139" t="inlineStr">
        <is>
          <t>CNRB0001949</t>
        </is>
      </c>
      <c r="G5673" s="139" t="inlineStr">
        <is>
          <t>ICIC0001561</t>
        </is>
      </c>
      <c r="H5673" s="139" t="inlineStr">
        <is>
          <t>PUNB0987500</t>
        </is>
      </c>
      <c r="I5673" s="139" t="inlineStr">
        <is>
          <t>SBIN0010699</t>
        </is>
      </c>
    </row>
    <row r="5674" ht="14.4" customHeight="1">
      <c r="E5674" s="139" t="inlineStr">
        <is>
          <t>ANDB0001764</t>
        </is>
      </c>
      <c r="F5674" s="139" t="inlineStr">
        <is>
          <t>CNRB0001948</t>
        </is>
      </c>
      <c r="G5674" s="139" t="inlineStr">
        <is>
          <t>ICIC0001560</t>
        </is>
      </c>
      <c r="H5674" s="139" t="inlineStr">
        <is>
          <t>PUNB0987400</t>
        </is>
      </c>
      <c r="I5674" s="139" t="inlineStr">
        <is>
          <t>SBIN0010698</t>
        </is>
      </c>
    </row>
    <row r="5675" ht="14.4" customHeight="1">
      <c r="E5675" s="139" t="inlineStr">
        <is>
          <t>ANDB0001763</t>
        </is>
      </c>
      <c r="F5675" s="139" t="inlineStr">
        <is>
          <t>CNRB0001947</t>
        </is>
      </c>
      <c r="G5675" s="139" t="inlineStr">
        <is>
          <t>ICIC0001559</t>
        </is>
      </c>
      <c r="H5675" s="139" t="inlineStr">
        <is>
          <t>PUNB0987300</t>
        </is>
      </c>
      <c r="I5675" s="139" t="inlineStr">
        <is>
          <t>SBIN0010697</t>
        </is>
      </c>
    </row>
    <row r="5676" ht="14.4" customHeight="1">
      <c r="E5676" s="139" t="inlineStr">
        <is>
          <t>ANDB0001762</t>
        </is>
      </c>
      <c r="F5676" s="139" t="inlineStr">
        <is>
          <t>CNRB0001946</t>
        </is>
      </c>
      <c r="G5676" s="139" t="inlineStr">
        <is>
          <t>ICIC0001558</t>
        </is>
      </c>
      <c r="H5676" s="139" t="inlineStr">
        <is>
          <t>PUNB0987200</t>
        </is>
      </c>
      <c r="I5676" s="139" t="inlineStr">
        <is>
          <t>SBIN0010696</t>
        </is>
      </c>
    </row>
    <row r="5677" ht="14.4" customHeight="1">
      <c r="E5677" s="139" t="inlineStr">
        <is>
          <t>ANDB0001761</t>
        </is>
      </c>
      <c r="F5677" s="139" t="inlineStr">
        <is>
          <t>CNRB0001945</t>
        </is>
      </c>
      <c r="G5677" s="139" t="inlineStr">
        <is>
          <t>ICIC0001557</t>
        </is>
      </c>
      <c r="H5677" s="139" t="inlineStr">
        <is>
          <t>PUNB0987100</t>
        </is>
      </c>
      <c r="I5677" s="139" t="inlineStr">
        <is>
          <t>SBIN0010695</t>
        </is>
      </c>
    </row>
    <row r="5678" ht="14.4" customHeight="1">
      <c r="E5678" s="139" t="inlineStr">
        <is>
          <t>ANDB0001760</t>
        </is>
      </c>
      <c r="F5678" s="139" t="inlineStr">
        <is>
          <t>CNRB0001944</t>
        </is>
      </c>
      <c r="G5678" s="139" t="inlineStr">
        <is>
          <t>ICIC0001556</t>
        </is>
      </c>
      <c r="H5678" s="139" t="inlineStr">
        <is>
          <t>PUNB0987000</t>
        </is>
      </c>
      <c r="I5678" s="139" t="inlineStr">
        <is>
          <t>SBIN0010694</t>
        </is>
      </c>
    </row>
    <row r="5679" ht="14.4" customHeight="1">
      <c r="E5679" s="139" t="inlineStr">
        <is>
          <t>ANDB0001759</t>
        </is>
      </c>
      <c r="F5679" s="139" t="inlineStr">
        <is>
          <t>CNRB0001943</t>
        </is>
      </c>
      <c r="G5679" s="139" t="inlineStr">
        <is>
          <t>ICIC0001555</t>
        </is>
      </c>
      <c r="H5679" s="139" t="inlineStr">
        <is>
          <t>PUNB0986900</t>
        </is>
      </c>
      <c r="I5679" s="139" t="inlineStr">
        <is>
          <t>SBIN0010693</t>
        </is>
      </c>
    </row>
    <row r="5680" ht="14.4" customHeight="1">
      <c r="E5680" s="139" t="inlineStr">
        <is>
          <t>ANDB0001758</t>
        </is>
      </c>
      <c r="F5680" s="139" t="inlineStr">
        <is>
          <t>CNRB0001942</t>
        </is>
      </c>
      <c r="G5680" s="139" t="inlineStr">
        <is>
          <t>ICIC0001554</t>
        </is>
      </c>
      <c r="H5680" s="139" t="inlineStr">
        <is>
          <t>PUNB0986800</t>
        </is>
      </c>
      <c r="I5680" s="139" t="inlineStr">
        <is>
          <t>SBIN0010692</t>
        </is>
      </c>
    </row>
    <row r="5681" ht="14.4" customHeight="1">
      <c r="E5681" s="139" t="inlineStr">
        <is>
          <t>ANDB0001757</t>
        </is>
      </c>
      <c r="F5681" s="139" t="inlineStr">
        <is>
          <t>CNRB0001941</t>
        </is>
      </c>
      <c r="G5681" s="139" t="inlineStr">
        <is>
          <t>ICIC0001553</t>
        </is>
      </c>
      <c r="H5681" s="139" t="inlineStr">
        <is>
          <t>PUNB0986700</t>
        </is>
      </c>
      <c r="I5681" s="139" t="inlineStr">
        <is>
          <t>SBIN0010691</t>
        </is>
      </c>
    </row>
    <row r="5682" ht="14.4" customHeight="1">
      <c r="E5682" s="139" t="inlineStr">
        <is>
          <t>ANDB0001756</t>
        </is>
      </c>
      <c r="F5682" s="139" t="inlineStr">
        <is>
          <t>CNRB0001940</t>
        </is>
      </c>
      <c r="G5682" s="139" t="inlineStr">
        <is>
          <t>ICIC0001552</t>
        </is>
      </c>
      <c r="H5682" s="139" t="inlineStr">
        <is>
          <t>PUNB0986600</t>
        </is>
      </c>
      <c r="I5682" s="139" t="inlineStr">
        <is>
          <t>SBIN0010690</t>
        </is>
      </c>
    </row>
    <row r="5683" ht="14.4" customHeight="1">
      <c r="E5683" s="139" t="inlineStr">
        <is>
          <t>ANDB0001755</t>
        </is>
      </c>
      <c r="F5683" s="139" t="inlineStr">
        <is>
          <t>CNRB0001939</t>
        </is>
      </c>
      <c r="G5683" s="139" t="inlineStr">
        <is>
          <t>ICIC0001551</t>
        </is>
      </c>
      <c r="H5683" s="139" t="inlineStr">
        <is>
          <t>PUNB0986500</t>
        </is>
      </c>
      <c r="I5683" s="139" t="inlineStr">
        <is>
          <t>SBIN0010689</t>
        </is>
      </c>
    </row>
    <row r="5684" ht="14.4" customHeight="1">
      <c r="E5684" s="139" t="inlineStr">
        <is>
          <t>ANDB0001753</t>
        </is>
      </c>
      <c r="F5684" s="139" t="inlineStr">
        <is>
          <t>CNRB0001938</t>
        </is>
      </c>
      <c r="G5684" s="139" t="inlineStr">
        <is>
          <t>ICIC0001550</t>
        </is>
      </c>
      <c r="H5684" s="139" t="inlineStr">
        <is>
          <t>PUNB0986400</t>
        </is>
      </c>
      <c r="I5684" s="139" t="inlineStr">
        <is>
          <t>SBIN0010688</t>
        </is>
      </c>
    </row>
    <row r="5685" ht="14.4" customHeight="1">
      <c r="E5685" s="139" t="inlineStr">
        <is>
          <t>ANDB0001752</t>
        </is>
      </c>
      <c r="F5685" s="139" t="inlineStr">
        <is>
          <t>CNRB0001937</t>
        </is>
      </c>
      <c r="G5685" s="139" t="inlineStr">
        <is>
          <t>ICIC0001549</t>
        </is>
      </c>
      <c r="H5685" s="139" t="inlineStr">
        <is>
          <t>PUNB0986300</t>
        </is>
      </c>
      <c r="I5685" s="139" t="inlineStr">
        <is>
          <t>SBIN0010687</t>
        </is>
      </c>
    </row>
    <row r="5686" ht="14.4" customHeight="1">
      <c r="E5686" s="139" t="inlineStr">
        <is>
          <t>ANDB0001751</t>
        </is>
      </c>
      <c r="F5686" s="139" t="inlineStr">
        <is>
          <t>CNRB0001936</t>
        </is>
      </c>
      <c r="G5686" s="139" t="inlineStr">
        <is>
          <t>ICIC0001548</t>
        </is>
      </c>
      <c r="H5686" s="139" t="inlineStr">
        <is>
          <t>PUNB0986200</t>
        </is>
      </c>
      <c r="I5686" s="139" t="inlineStr">
        <is>
          <t>SBIN0010686</t>
        </is>
      </c>
    </row>
    <row r="5687" ht="14.4" customHeight="1">
      <c r="E5687" s="139" t="inlineStr">
        <is>
          <t>ANDB0001750</t>
        </is>
      </c>
      <c r="F5687" s="139" t="inlineStr">
        <is>
          <t>CNRB0001935</t>
        </is>
      </c>
      <c r="G5687" s="139" t="inlineStr">
        <is>
          <t>ICIC0001547</t>
        </is>
      </c>
      <c r="H5687" s="139" t="inlineStr">
        <is>
          <t>PUNB0986100</t>
        </is>
      </c>
      <c r="I5687" s="139" t="inlineStr">
        <is>
          <t>SBIN0010685</t>
        </is>
      </c>
    </row>
    <row r="5688" ht="14.4" customHeight="1">
      <c r="E5688" s="139" t="inlineStr">
        <is>
          <t>ANDB0001749</t>
        </is>
      </c>
      <c r="F5688" s="139" t="inlineStr">
        <is>
          <t>CNRB0001934</t>
        </is>
      </c>
      <c r="G5688" s="139" t="inlineStr">
        <is>
          <t>ICIC0001546</t>
        </is>
      </c>
      <c r="H5688" s="139" t="inlineStr">
        <is>
          <t>PUNB0986000</t>
        </is>
      </c>
      <c r="I5688" s="139" t="inlineStr">
        <is>
          <t>SBIN0010683</t>
        </is>
      </c>
    </row>
    <row r="5689" ht="14.4" customHeight="1">
      <c r="E5689" s="139" t="inlineStr">
        <is>
          <t>ANDB0001748</t>
        </is>
      </c>
      <c r="F5689" s="139" t="inlineStr">
        <is>
          <t>CNRB0001933</t>
        </is>
      </c>
      <c r="G5689" s="139" t="inlineStr">
        <is>
          <t>ICIC0001545</t>
        </is>
      </c>
      <c r="H5689" s="139" t="inlineStr">
        <is>
          <t>PUNB0985900</t>
        </is>
      </c>
      <c r="I5689" s="139" t="inlineStr">
        <is>
          <t>SBIN0010682</t>
        </is>
      </c>
    </row>
    <row r="5690" ht="14.4" customHeight="1">
      <c r="E5690" s="139" t="inlineStr">
        <is>
          <t>ANDB0001747</t>
        </is>
      </c>
      <c r="F5690" s="139" t="inlineStr">
        <is>
          <t>CNRB0001932</t>
        </is>
      </c>
      <c r="G5690" s="139" t="inlineStr">
        <is>
          <t>ICIC0001544</t>
        </is>
      </c>
      <c r="H5690" s="139" t="inlineStr">
        <is>
          <t>PUNB0985800</t>
        </is>
      </c>
      <c r="I5690" s="139" t="inlineStr">
        <is>
          <t>SBIN0010681</t>
        </is>
      </c>
    </row>
    <row r="5691" ht="14.4" customHeight="1">
      <c r="E5691" s="139" t="inlineStr">
        <is>
          <t>ANDB0001746</t>
        </is>
      </c>
      <c r="F5691" s="139" t="inlineStr">
        <is>
          <t>CNRB0001930</t>
        </is>
      </c>
      <c r="G5691" s="139" t="inlineStr">
        <is>
          <t>ICIC0001543</t>
        </is>
      </c>
      <c r="H5691" s="139" t="inlineStr">
        <is>
          <t>PUNB0985700</t>
        </is>
      </c>
      <c r="I5691" s="139" t="inlineStr">
        <is>
          <t>SBIN0010680</t>
        </is>
      </c>
    </row>
    <row r="5692" ht="14.4" customHeight="1">
      <c r="E5692" s="139" t="inlineStr">
        <is>
          <t>ANDB0001745</t>
        </is>
      </c>
      <c r="F5692" s="139" t="inlineStr">
        <is>
          <t>CNRB0001929</t>
        </is>
      </c>
      <c r="G5692" s="139" t="inlineStr">
        <is>
          <t>ICIC0001542</t>
        </is>
      </c>
      <c r="H5692" s="139" t="inlineStr">
        <is>
          <t>PUNB0985600</t>
        </is>
      </c>
      <c r="I5692" s="139" t="inlineStr">
        <is>
          <t>SBIN0010679</t>
        </is>
      </c>
    </row>
    <row r="5693" ht="14.4" customHeight="1">
      <c r="E5693" s="139" t="inlineStr">
        <is>
          <t>ANDB0001744</t>
        </is>
      </c>
      <c r="F5693" s="139" t="inlineStr">
        <is>
          <t>CNRB0001928</t>
        </is>
      </c>
      <c r="G5693" s="139" t="inlineStr">
        <is>
          <t>ICIC0001541</t>
        </is>
      </c>
      <c r="H5693" s="139" t="inlineStr">
        <is>
          <t>PUNB0985500</t>
        </is>
      </c>
      <c r="I5693" s="139" t="inlineStr">
        <is>
          <t>SBIN0010678</t>
        </is>
      </c>
    </row>
    <row r="5694" ht="14.4" customHeight="1">
      <c r="E5694" s="139" t="inlineStr">
        <is>
          <t>ANDB0001743</t>
        </is>
      </c>
      <c r="F5694" s="139" t="inlineStr">
        <is>
          <t>CNRB0001927</t>
        </is>
      </c>
      <c r="G5694" s="139" t="inlineStr">
        <is>
          <t>ICIC0001540</t>
        </is>
      </c>
      <c r="H5694" s="139" t="inlineStr">
        <is>
          <t>PUNB0985400</t>
        </is>
      </c>
      <c r="I5694" s="139" t="inlineStr">
        <is>
          <t>SBIN0010677</t>
        </is>
      </c>
    </row>
    <row r="5695" ht="14.4" customHeight="1">
      <c r="E5695" s="139" t="inlineStr">
        <is>
          <t>ANDB0001742</t>
        </is>
      </c>
      <c r="F5695" s="139" t="inlineStr">
        <is>
          <t>CNRB0001926</t>
        </is>
      </c>
      <c r="G5695" s="139" t="inlineStr">
        <is>
          <t>ICIC0001539</t>
        </is>
      </c>
      <c r="H5695" s="139" t="inlineStr">
        <is>
          <t>PUNB0985300</t>
        </is>
      </c>
      <c r="I5695" s="139" t="inlineStr">
        <is>
          <t>SBIN0010676</t>
        </is>
      </c>
    </row>
    <row r="5696" ht="14.4" customHeight="1">
      <c r="E5696" s="139" t="inlineStr">
        <is>
          <t>ANDB0001741</t>
        </is>
      </c>
      <c r="F5696" s="139" t="inlineStr">
        <is>
          <t>CNRB0001925</t>
        </is>
      </c>
      <c r="G5696" s="139" t="inlineStr">
        <is>
          <t>ICIC0001538</t>
        </is>
      </c>
      <c r="H5696" s="139" t="inlineStr">
        <is>
          <t>PUNB0985200</t>
        </is>
      </c>
      <c r="I5696" s="139" t="inlineStr">
        <is>
          <t>SBIN0010675</t>
        </is>
      </c>
    </row>
    <row r="5697" ht="14.4" customHeight="1">
      <c r="E5697" s="139" t="inlineStr">
        <is>
          <t>ANDB0001740</t>
        </is>
      </c>
      <c r="F5697" s="139" t="inlineStr">
        <is>
          <t>CNRB0001924</t>
        </is>
      </c>
      <c r="G5697" s="139" t="inlineStr">
        <is>
          <t>ICIC0001537</t>
        </is>
      </c>
      <c r="H5697" s="139" t="inlineStr">
        <is>
          <t>PUNB0985100</t>
        </is>
      </c>
      <c r="I5697" s="139" t="inlineStr">
        <is>
          <t>SBIN0010674</t>
        </is>
      </c>
    </row>
    <row r="5698" ht="14.4" customHeight="1">
      <c r="E5698" s="139" t="inlineStr">
        <is>
          <t>ANDB0001739</t>
        </is>
      </c>
      <c r="F5698" s="139" t="inlineStr">
        <is>
          <t>CNRB0001923</t>
        </is>
      </c>
      <c r="G5698" s="139" t="inlineStr">
        <is>
          <t>ICIC0001536</t>
        </is>
      </c>
      <c r="H5698" s="139" t="inlineStr">
        <is>
          <t>PUNB0985000</t>
        </is>
      </c>
      <c r="I5698" s="139" t="inlineStr">
        <is>
          <t>SBIN0010673</t>
        </is>
      </c>
    </row>
    <row r="5699" ht="14.4" customHeight="1">
      <c r="E5699" s="139" t="inlineStr">
        <is>
          <t>ANDB0001738</t>
        </is>
      </c>
      <c r="F5699" s="139" t="inlineStr">
        <is>
          <t>CNRB0001922</t>
        </is>
      </c>
      <c r="G5699" s="139" t="inlineStr">
        <is>
          <t>ICIC0001535</t>
        </is>
      </c>
      <c r="H5699" s="139" t="inlineStr">
        <is>
          <t>PUNB0984900</t>
        </is>
      </c>
      <c r="I5699" s="139" t="inlineStr">
        <is>
          <t>SBIN0010672</t>
        </is>
      </c>
    </row>
    <row r="5700" ht="14.4" customHeight="1">
      <c r="E5700" s="139" t="inlineStr">
        <is>
          <t>ANDB0001737</t>
        </is>
      </c>
      <c r="F5700" s="139" t="inlineStr">
        <is>
          <t>CNRB0001921</t>
        </is>
      </c>
      <c r="G5700" s="139" t="inlineStr">
        <is>
          <t>ICIC0001534</t>
        </is>
      </c>
      <c r="H5700" s="139" t="inlineStr">
        <is>
          <t>PUNB0984800</t>
        </is>
      </c>
      <c r="I5700" s="139" t="inlineStr">
        <is>
          <t>SBIN0010671</t>
        </is>
      </c>
    </row>
    <row r="5701" ht="14.4" customHeight="1">
      <c r="E5701" s="139" t="inlineStr">
        <is>
          <t>ANDB0001736</t>
        </is>
      </c>
      <c r="F5701" s="139" t="inlineStr">
        <is>
          <t>CNRB0001920</t>
        </is>
      </c>
      <c r="G5701" s="139" t="inlineStr">
        <is>
          <t>ICIC0001533</t>
        </is>
      </c>
      <c r="H5701" s="139" t="inlineStr">
        <is>
          <t>PUNB0984700</t>
        </is>
      </c>
      <c r="I5701" s="139" t="inlineStr">
        <is>
          <t>SBIN0010670</t>
        </is>
      </c>
    </row>
    <row r="5702" ht="14.4" customHeight="1">
      <c r="E5702" s="139" t="inlineStr">
        <is>
          <t>ANDB0001735</t>
        </is>
      </c>
      <c r="F5702" s="139" t="inlineStr">
        <is>
          <t>CNRB0001919</t>
        </is>
      </c>
      <c r="G5702" s="139" t="inlineStr">
        <is>
          <t>ICIC0001532</t>
        </is>
      </c>
      <c r="H5702" s="139" t="inlineStr">
        <is>
          <t>PUNB0984600</t>
        </is>
      </c>
      <c r="I5702" s="139" t="inlineStr">
        <is>
          <t>SBIN0010669</t>
        </is>
      </c>
    </row>
    <row r="5703" ht="14.4" customHeight="1">
      <c r="E5703" s="139" t="inlineStr">
        <is>
          <t>ANDB0001734</t>
        </is>
      </c>
      <c r="F5703" s="139" t="inlineStr">
        <is>
          <t>CNRB0001918</t>
        </is>
      </c>
      <c r="G5703" s="139" t="inlineStr">
        <is>
          <t>ICIC0001531</t>
        </is>
      </c>
      <c r="H5703" s="139" t="inlineStr">
        <is>
          <t>PUNB0984500</t>
        </is>
      </c>
      <c r="I5703" s="139" t="inlineStr">
        <is>
          <t>SBIN0010668</t>
        </is>
      </c>
    </row>
    <row r="5704" ht="14.4" customHeight="1">
      <c r="E5704" s="139" t="inlineStr">
        <is>
          <t>ANDB0001733</t>
        </is>
      </c>
      <c r="F5704" s="139" t="inlineStr">
        <is>
          <t>CNRB0001917</t>
        </is>
      </c>
      <c r="G5704" s="139" t="inlineStr">
        <is>
          <t>ICIC0001530</t>
        </is>
      </c>
      <c r="H5704" s="139" t="inlineStr">
        <is>
          <t>PUNB0984400</t>
        </is>
      </c>
      <c r="I5704" s="139" t="inlineStr">
        <is>
          <t>SBIN0010667</t>
        </is>
      </c>
    </row>
    <row r="5705" ht="14.4" customHeight="1">
      <c r="E5705" s="139" t="inlineStr">
        <is>
          <t>ANDB0001732</t>
        </is>
      </c>
      <c r="F5705" s="139" t="inlineStr">
        <is>
          <t>CNRB0001916</t>
        </is>
      </c>
      <c r="G5705" s="139" t="inlineStr">
        <is>
          <t>ICIC0001529</t>
        </is>
      </c>
      <c r="H5705" s="139" t="inlineStr">
        <is>
          <t>PUNB0984300</t>
        </is>
      </c>
      <c r="I5705" s="139" t="inlineStr">
        <is>
          <t>SBIN0010666</t>
        </is>
      </c>
    </row>
    <row r="5706" ht="14.4" customHeight="1">
      <c r="E5706" s="139" t="inlineStr">
        <is>
          <t>ANDB0001731</t>
        </is>
      </c>
      <c r="F5706" s="139" t="inlineStr">
        <is>
          <t>CNRB0001915</t>
        </is>
      </c>
      <c r="G5706" s="139" t="inlineStr">
        <is>
          <t>ICIC0001528</t>
        </is>
      </c>
      <c r="H5706" s="139" t="inlineStr">
        <is>
          <t>PUNB0984200</t>
        </is>
      </c>
      <c r="I5706" s="139" t="inlineStr">
        <is>
          <t>SBIN0010665</t>
        </is>
      </c>
    </row>
    <row r="5707" ht="14.4" customHeight="1">
      <c r="E5707" s="139" t="inlineStr">
        <is>
          <t>ANDB0001730</t>
        </is>
      </c>
      <c r="F5707" s="139" t="inlineStr">
        <is>
          <t>CNRB0001914</t>
        </is>
      </c>
      <c r="G5707" s="139" t="inlineStr">
        <is>
          <t>ICIC0001527</t>
        </is>
      </c>
      <c r="H5707" s="139" t="inlineStr">
        <is>
          <t>PUNB0984100</t>
        </is>
      </c>
      <c r="I5707" s="139" t="inlineStr">
        <is>
          <t>SBIN0010664</t>
        </is>
      </c>
    </row>
    <row r="5708" ht="14.4" customHeight="1">
      <c r="E5708" s="139" t="inlineStr">
        <is>
          <t>ANDB0001727</t>
        </is>
      </c>
      <c r="F5708" s="139" t="inlineStr">
        <is>
          <t>CNRB0001913</t>
        </is>
      </c>
      <c r="G5708" s="139" t="inlineStr">
        <is>
          <t>ICIC0001526</t>
        </is>
      </c>
      <c r="H5708" s="139" t="inlineStr">
        <is>
          <t>PUNB0984000</t>
        </is>
      </c>
      <c r="I5708" s="139" t="inlineStr">
        <is>
          <t>SBIN0010663</t>
        </is>
      </c>
    </row>
    <row r="5709" ht="14.4" customHeight="1">
      <c r="E5709" s="139" t="inlineStr">
        <is>
          <t>ANDB0001726</t>
        </is>
      </c>
      <c r="F5709" s="139" t="inlineStr">
        <is>
          <t>CNRB0001912</t>
        </is>
      </c>
      <c r="G5709" s="139" t="inlineStr">
        <is>
          <t>ICIC0001525</t>
        </is>
      </c>
      <c r="H5709" s="139" t="inlineStr">
        <is>
          <t>PUNB0983900</t>
        </is>
      </c>
      <c r="I5709" s="139" t="inlineStr">
        <is>
          <t>SBIN0010662</t>
        </is>
      </c>
    </row>
    <row r="5710" ht="14.4" customHeight="1">
      <c r="E5710" s="139" t="inlineStr">
        <is>
          <t>ANDB0001724</t>
        </is>
      </c>
      <c r="F5710" s="139" t="inlineStr">
        <is>
          <t>CNRB0001911</t>
        </is>
      </c>
      <c r="G5710" s="139" t="inlineStr">
        <is>
          <t>ICIC0001524</t>
        </is>
      </c>
      <c r="H5710" s="139" t="inlineStr">
        <is>
          <t>PUNB0983800</t>
        </is>
      </c>
      <c r="I5710" s="139" t="inlineStr">
        <is>
          <t>SBIN0010661</t>
        </is>
      </c>
    </row>
    <row r="5711" ht="14.4" customHeight="1">
      <c r="E5711" s="139" t="inlineStr">
        <is>
          <t>ANDB0001722</t>
        </is>
      </c>
      <c r="F5711" s="139" t="inlineStr">
        <is>
          <t>CNRB0001910</t>
        </is>
      </c>
      <c r="G5711" s="139" t="inlineStr">
        <is>
          <t>ICIC0001523</t>
        </is>
      </c>
      <c r="H5711" s="139" t="inlineStr">
        <is>
          <t>PUNB0983700</t>
        </is>
      </c>
      <c r="I5711" s="139" t="inlineStr">
        <is>
          <t>SBIN0010660</t>
        </is>
      </c>
    </row>
    <row r="5712" ht="14.4" customHeight="1">
      <c r="E5712" s="139" t="inlineStr">
        <is>
          <t>ANDB0001721</t>
        </is>
      </c>
      <c r="F5712" s="139" t="inlineStr">
        <is>
          <t>CNRB0001909</t>
        </is>
      </c>
      <c r="G5712" s="139" t="inlineStr">
        <is>
          <t>ICIC0001522</t>
        </is>
      </c>
      <c r="H5712" s="139" t="inlineStr">
        <is>
          <t>PUNB0983600</t>
        </is>
      </c>
      <c r="I5712" s="139" t="inlineStr">
        <is>
          <t>SBIN0010659</t>
        </is>
      </c>
    </row>
    <row r="5713" ht="14.4" customHeight="1">
      <c r="E5713" s="139" t="inlineStr">
        <is>
          <t>ANDB0001720</t>
        </is>
      </c>
      <c r="F5713" s="139" t="inlineStr">
        <is>
          <t>CNRB0001908</t>
        </is>
      </c>
      <c r="G5713" s="139" t="inlineStr">
        <is>
          <t>ICIC0001521</t>
        </is>
      </c>
      <c r="H5713" s="139" t="inlineStr">
        <is>
          <t>PUNB0983500</t>
        </is>
      </c>
      <c r="I5713" s="139" t="inlineStr">
        <is>
          <t>SBIN0010658</t>
        </is>
      </c>
    </row>
    <row r="5714" ht="14.4" customHeight="1">
      <c r="E5714" s="139" t="inlineStr">
        <is>
          <t>ANDB0001719</t>
        </is>
      </c>
      <c r="F5714" s="139" t="inlineStr">
        <is>
          <t>CNRB0001907</t>
        </is>
      </c>
      <c r="G5714" s="139" t="inlineStr">
        <is>
          <t>ICIC0001520</t>
        </is>
      </c>
      <c r="H5714" s="139" t="inlineStr">
        <is>
          <t>PUNB0983400</t>
        </is>
      </c>
      <c r="I5714" s="139" t="inlineStr">
        <is>
          <t>SBIN0010657</t>
        </is>
      </c>
    </row>
    <row r="5715" ht="14.4" customHeight="1">
      <c r="E5715" s="139" t="inlineStr">
        <is>
          <t>ANDB0001718</t>
        </is>
      </c>
      <c r="F5715" s="139" t="inlineStr">
        <is>
          <t>CNRB0001906</t>
        </is>
      </c>
      <c r="G5715" s="139" t="inlineStr">
        <is>
          <t>ICIC0001519</t>
        </is>
      </c>
      <c r="H5715" s="139" t="inlineStr">
        <is>
          <t>PUNB0983300</t>
        </is>
      </c>
      <c r="I5715" s="139" t="inlineStr">
        <is>
          <t>SBIN0010656</t>
        </is>
      </c>
    </row>
    <row r="5716" ht="14.4" customHeight="1">
      <c r="E5716" s="139" t="inlineStr">
        <is>
          <t>ANDB0001717</t>
        </is>
      </c>
      <c r="F5716" s="139" t="inlineStr">
        <is>
          <t>CNRB0001905</t>
        </is>
      </c>
      <c r="G5716" s="139" t="inlineStr">
        <is>
          <t>ICIC0001518</t>
        </is>
      </c>
      <c r="H5716" s="139" t="inlineStr">
        <is>
          <t>PUNB0983200</t>
        </is>
      </c>
      <c r="I5716" s="139" t="inlineStr">
        <is>
          <t>SBIN0010655</t>
        </is>
      </c>
    </row>
    <row r="5717" ht="14.4" customHeight="1">
      <c r="E5717" s="139" t="inlineStr">
        <is>
          <t>ANDB0001716</t>
        </is>
      </c>
      <c r="F5717" s="139" t="inlineStr">
        <is>
          <t>CNRB0001904</t>
        </is>
      </c>
      <c r="G5717" s="139" t="inlineStr">
        <is>
          <t>ICIC0001517</t>
        </is>
      </c>
      <c r="H5717" s="139" t="inlineStr">
        <is>
          <t>PUNB0983100</t>
        </is>
      </c>
      <c r="I5717" s="139" t="inlineStr">
        <is>
          <t>SBIN0010654</t>
        </is>
      </c>
    </row>
    <row r="5718" ht="14.4" customHeight="1">
      <c r="E5718" s="139" t="inlineStr">
        <is>
          <t>ANDB0001715</t>
        </is>
      </c>
      <c r="F5718" s="139" t="inlineStr">
        <is>
          <t>CNRB0001903</t>
        </is>
      </c>
      <c r="G5718" s="139" t="inlineStr">
        <is>
          <t>ICIC0001516</t>
        </is>
      </c>
      <c r="H5718" s="139" t="inlineStr">
        <is>
          <t>PUNB0983000</t>
        </is>
      </c>
      <c r="I5718" s="139" t="inlineStr">
        <is>
          <t>SBIN0010653</t>
        </is>
      </c>
    </row>
    <row r="5719" ht="14.4" customHeight="1">
      <c r="E5719" s="139" t="inlineStr">
        <is>
          <t>ANDB0001714</t>
        </is>
      </c>
      <c r="F5719" s="139" t="inlineStr">
        <is>
          <t>CNRB0001902</t>
        </is>
      </c>
      <c r="G5719" s="139" t="inlineStr">
        <is>
          <t>ICIC0001515</t>
        </is>
      </c>
      <c r="H5719" s="139" t="inlineStr">
        <is>
          <t>PUNB0982900</t>
        </is>
      </c>
      <c r="I5719" s="139" t="inlineStr">
        <is>
          <t>SBIN0010652</t>
        </is>
      </c>
    </row>
    <row r="5720" ht="14.4" customHeight="1">
      <c r="E5720" s="139" t="inlineStr">
        <is>
          <t>ANDB0001713</t>
        </is>
      </c>
      <c r="F5720" s="139" t="inlineStr">
        <is>
          <t>CNRB0001901</t>
        </is>
      </c>
      <c r="G5720" s="139" t="inlineStr">
        <is>
          <t>ICIC0001514</t>
        </is>
      </c>
      <c r="H5720" s="139" t="inlineStr">
        <is>
          <t>PUNB0982800</t>
        </is>
      </c>
      <c r="I5720" s="139" t="inlineStr">
        <is>
          <t>SBIN0010651</t>
        </is>
      </c>
    </row>
    <row r="5721" ht="14.4" customHeight="1">
      <c r="E5721" s="139" t="inlineStr">
        <is>
          <t>ANDB0001712</t>
        </is>
      </c>
      <c r="F5721" s="139" t="inlineStr">
        <is>
          <t>CNRB0001900</t>
        </is>
      </c>
      <c r="G5721" s="139" t="inlineStr">
        <is>
          <t>ICIC0001513</t>
        </is>
      </c>
      <c r="H5721" s="139" t="inlineStr">
        <is>
          <t>PUNB0982700</t>
        </is>
      </c>
      <c r="I5721" s="139" t="inlineStr">
        <is>
          <t>SBIN0010650</t>
        </is>
      </c>
    </row>
    <row r="5722" ht="14.4" customHeight="1">
      <c r="E5722" s="139" t="inlineStr">
        <is>
          <t>ANDB0001711</t>
        </is>
      </c>
      <c r="F5722" s="139" t="inlineStr">
        <is>
          <t>CNRB0001899</t>
        </is>
      </c>
      <c r="G5722" s="139" t="inlineStr">
        <is>
          <t>ICIC0001512</t>
        </is>
      </c>
      <c r="H5722" s="139" t="inlineStr">
        <is>
          <t>PUNB0982600</t>
        </is>
      </c>
      <c r="I5722" s="139" t="inlineStr">
        <is>
          <t>SBIN0010649</t>
        </is>
      </c>
    </row>
    <row r="5723" ht="14.4" customHeight="1">
      <c r="E5723" s="139" t="inlineStr">
        <is>
          <t>ANDB0001710</t>
        </is>
      </c>
      <c r="F5723" s="139" t="inlineStr">
        <is>
          <t>CNRB0001898</t>
        </is>
      </c>
      <c r="G5723" s="139" t="inlineStr">
        <is>
          <t>ICIC0001511</t>
        </is>
      </c>
      <c r="H5723" s="139" t="inlineStr">
        <is>
          <t>PUNB0982500</t>
        </is>
      </c>
      <c r="I5723" s="139" t="inlineStr">
        <is>
          <t>SBIN0010648</t>
        </is>
      </c>
    </row>
    <row r="5724" ht="14.4" customHeight="1">
      <c r="E5724" s="139" t="inlineStr">
        <is>
          <t>ANDB0001709</t>
        </is>
      </c>
      <c r="F5724" s="139" t="inlineStr">
        <is>
          <t>CNRB0001897</t>
        </is>
      </c>
      <c r="G5724" s="139" t="inlineStr">
        <is>
          <t>ICIC0001510</t>
        </is>
      </c>
      <c r="H5724" s="139" t="inlineStr">
        <is>
          <t>PUNB0982400</t>
        </is>
      </c>
      <c r="I5724" s="139" t="inlineStr">
        <is>
          <t>SBIN0010647</t>
        </is>
      </c>
    </row>
    <row r="5725" ht="14.4" customHeight="1">
      <c r="E5725" s="139" t="inlineStr">
        <is>
          <t>ANDB0001708</t>
        </is>
      </c>
      <c r="F5725" s="139" t="inlineStr">
        <is>
          <t>CNRB0001896</t>
        </is>
      </c>
      <c r="G5725" s="139" t="inlineStr">
        <is>
          <t>ICIC0001509</t>
        </is>
      </c>
      <c r="H5725" s="139" t="inlineStr">
        <is>
          <t>PUNB0982300</t>
        </is>
      </c>
      <c r="I5725" s="139" t="inlineStr">
        <is>
          <t>SBIN0010646</t>
        </is>
      </c>
    </row>
    <row r="5726" ht="14.4" customHeight="1">
      <c r="E5726" s="139" t="inlineStr">
        <is>
          <t>ANDB0001707</t>
        </is>
      </c>
      <c r="F5726" s="139" t="inlineStr">
        <is>
          <t>CNRB0001895</t>
        </is>
      </c>
      <c r="G5726" s="139" t="inlineStr">
        <is>
          <t>ICIC0001508</t>
        </is>
      </c>
      <c r="H5726" s="139" t="inlineStr">
        <is>
          <t>PUNB0982200</t>
        </is>
      </c>
      <c r="I5726" s="139" t="inlineStr">
        <is>
          <t>SBIN0010645</t>
        </is>
      </c>
    </row>
    <row r="5727" ht="14.4" customHeight="1">
      <c r="E5727" s="139" t="inlineStr">
        <is>
          <t>ANDB0001706</t>
        </is>
      </c>
      <c r="F5727" s="139" t="inlineStr">
        <is>
          <t>CNRB0001894</t>
        </is>
      </c>
      <c r="G5727" s="139" t="inlineStr">
        <is>
          <t>ICIC0001507</t>
        </is>
      </c>
      <c r="H5727" s="139" t="inlineStr">
        <is>
          <t>PUNB0982100</t>
        </is>
      </c>
      <c r="I5727" s="139" t="inlineStr">
        <is>
          <t>SBIN0010644</t>
        </is>
      </c>
    </row>
    <row r="5728" ht="14.4" customHeight="1">
      <c r="E5728" s="139" t="inlineStr">
        <is>
          <t>ANDB0001705</t>
        </is>
      </c>
      <c r="F5728" s="139" t="inlineStr">
        <is>
          <t>CNRB0001893</t>
        </is>
      </c>
      <c r="G5728" s="139" t="inlineStr">
        <is>
          <t>ICIC0001506</t>
        </is>
      </c>
      <c r="H5728" s="139" t="inlineStr">
        <is>
          <t>PUNB0982000</t>
        </is>
      </c>
      <c r="I5728" s="139" t="inlineStr">
        <is>
          <t>SBIN0010643</t>
        </is>
      </c>
    </row>
    <row r="5729" ht="14.4" customHeight="1">
      <c r="E5729" s="139" t="inlineStr">
        <is>
          <t>ANDB0001704</t>
        </is>
      </c>
      <c r="F5729" s="139" t="inlineStr">
        <is>
          <t>CNRB0001892</t>
        </is>
      </c>
      <c r="G5729" s="139" t="inlineStr">
        <is>
          <t>ICIC0001505</t>
        </is>
      </c>
      <c r="H5729" s="139" t="inlineStr">
        <is>
          <t>PUNB0981900</t>
        </is>
      </c>
      <c r="I5729" s="139" t="inlineStr">
        <is>
          <t>SBIN0010642</t>
        </is>
      </c>
    </row>
    <row r="5730" ht="14.4" customHeight="1">
      <c r="E5730" s="139" t="inlineStr">
        <is>
          <t>ANDB0001703</t>
        </is>
      </c>
      <c r="F5730" s="139" t="inlineStr">
        <is>
          <t>CNRB0001891</t>
        </is>
      </c>
      <c r="G5730" s="139" t="inlineStr">
        <is>
          <t>ICIC0001504</t>
        </is>
      </c>
      <c r="H5730" s="139" t="inlineStr">
        <is>
          <t>PUNB0981800</t>
        </is>
      </c>
      <c r="I5730" s="139" t="inlineStr">
        <is>
          <t>SBIN0010641</t>
        </is>
      </c>
    </row>
    <row r="5731" ht="14.4" customHeight="1">
      <c r="E5731" s="139" t="inlineStr">
        <is>
          <t>ANDB0001702</t>
        </is>
      </c>
      <c r="F5731" s="139" t="inlineStr">
        <is>
          <t>CNRB0001890</t>
        </is>
      </c>
      <c r="G5731" s="139" t="inlineStr">
        <is>
          <t>ICIC0001503</t>
        </is>
      </c>
      <c r="H5731" s="139" t="inlineStr">
        <is>
          <t>PUNB0981600</t>
        </is>
      </c>
      <c r="I5731" s="139" t="inlineStr">
        <is>
          <t>SBIN0010640</t>
        </is>
      </c>
    </row>
    <row r="5732" ht="14.4" customHeight="1">
      <c r="E5732" s="139" t="inlineStr">
        <is>
          <t>ANDB0001701</t>
        </is>
      </c>
      <c r="F5732" s="139" t="inlineStr">
        <is>
          <t>CNRB0001889</t>
        </is>
      </c>
      <c r="G5732" s="139" t="inlineStr">
        <is>
          <t>ICIC0001502</t>
        </is>
      </c>
      <c r="H5732" s="139" t="inlineStr">
        <is>
          <t>PUNB0981500</t>
        </is>
      </c>
      <c r="I5732" s="139" t="inlineStr">
        <is>
          <t>SBIN0010639</t>
        </is>
      </c>
    </row>
    <row r="5733" ht="14.4" customHeight="1">
      <c r="E5733" s="139" t="inlineStr">
        <is>
          <t>ANDB0001700</t>
        </is>
      </c>
      <c r="F5733" s="139" t="inlineStr">
        <is>
          <t>CNRB0001888</t>
        </is>
      </c>
      <c r="G5733" s="139" t="inlineStr">
        <is>
          <t>ICIC0001501</t>
        </is>
      </c>
      <c r="H5733" s="139" t="inlineStr">
        <is>
          <t>PUNB0981400</t>
        </is>
      </c>
      <c r="I5733" s="139" t="inlineStr">
        <is>
          <t>SBIN0010638</t>
        </is>
      </c>
    </row>
    <row r="5734" ht="14.4" customHeight="1">
      <c r="E5734" s="139" t="inlineStr">
        <is>
          <t>ANDB0001699</t>
        </is>
      </c>
      <c r="F5734" s="139" t="inlineStr">
        <is>
          <t>CNRB0001887</t>
        </is>
      </c>
      <c r="G5734" s="139" t="inlineStr">
        <is>
          <t>ICIC0001500</t>
        </is>
      </c>
      <c r="H5734" s="139" t="inlineStr">
        <is>
          <t>PUNB0981300</t>
        </is>
      </c>
      <c r="I5734" s="139" t="inlineStr">
        <is>
          <t>SBIN0010637</t>
        </is>
      </c>
    </row>
    <row r="5735" ht="14.4" customHeight="1">
      <c r="E5735" s="139" t="inlineStr">
        <is>
          <t>ANDB0001698</t>
        </is>
      </c>
      <c r="F5735" s="139" t="inlineStr">
        <is>
          <t>CNRB0001886</t>
        </is>
      </c>
      <c r="G5735" s="139" t="inlineStr">
        <is>
          <t>ICIC0001499</t>
        </is>
      </c>
      <c r="H5735" s="139" t="inlineStr">
        <is>
          <t>PUNB0981200</t>
        </is>
      </c>
      <c r="I5735" s="139" t="inlineStr">
        <is>
          <t>SBIN0010636</t>
        </is>
      </c>
    </row>
    <row r="5736" ht="14.4" customHeight="1">
      <c r="E5736" s="139" t="inlineStr">
        <is>
          <t>ANDB0001697</t>
        </is>
      </c>
      <c r="F5736" s="139" t="inlineStr">
        <is>
          <t>CNRB0001885</t>
        </is>
      </c>
      <c r="G5736" s="139" t="inlineStr">
        <is>
          <t>ICIC0001498</t>
        </is>
      </c>
      <c r="H5736" s="139" t="inlineStr">
        <is>
          <t>PUNB0981100</t>
        </is>
      </c>
      <c r="I5736" s="139" t="inlineStr">
        <is>
          <t>SBIN0010635</t>
        </is>
      </c>
    </row>
    <row r="5737" ht="14.4" customHeight="1">
      <c r="E5737" s="139" t="inlineStr">
        <is>
          <t>ANDB0001696</t>
        </is>
      </c>
      <c r="F5737" s="139" t="inlineStr">
        <is>
          <t>CNRB0001884</t>
        </is>
      </c>
      <c r="G5737" s="139" t="inlineStr">
        <is>
          <t>ICIC0001497</t>
        </is>
      </c>
      <c r="H5737" s="139" t="inlineStr">
        <is>
          <t>PUNB0981000</t>
        </is>
      </c>
      <c r="I5737" s="139" t="inlineStr">
        <is>
          <t>SBIN0010634</t>
        </is>
      </c>
    </row>
    <row r="5738" ht="14.4" customHeight="1">
      <c r="E5738" s="139" t="inlineStr">
        <is>
          <t>ANDB0001695</t>
        </is>
      </c>
      <c r="F5738" s="139" t="inlineStr">
        <is>
          <t>CNRB0001883</t>
        </is>
      </c>
      <c r="G5738" s="139" t="inlineStr">
        <is>
          <t>ICIC0001496</t>
        </is>
      </c>
      <c r="H5738" s="139" t="inlineStr">
        <is>
          <t>PUNB0980900</t>
        </is>
      </c>
      <c r="I5738" s="139" t="inlineStr">
        <is>
          <t>SBIN0010633</t>
        </is>
      </c>
    </row>
    <row r="5739" ht="14.4" customHeight="1">
      <c r="E5739" s="139" t="inlineStr">
        <is>
          <t>ANDB0001694</t>
        </is>
      </c>
      <c r="F5739" s="139" t="inlineStr">
        <is>
          <t>CNRB0001882</t>
        </is>
      </c>
      <c r="G5739" s="139" t="inlineStr">
        <is>
          <t>ICIC0001495</t>
        </is>
      </c>
      <c r="H5739" s="139" t="inlineStr">
        <is>
          <t>PUNB0980800</t>
        </is>
      </c>
      <c r="I5739" s="139" t="inlineStr">
        <is>
          <t>SBIN0010632</t>
        </is>
      </c>
    </row>
    <row r="5740" ht="14.4" customHeight="1">
      <c r="E5740" s="139" t="inlineStr">
        <is>
          <t>ANDB0001693</t>
        </is>
      </c>
      <c r="F5740" s="139" t="inlineStr">
        <is>
          <t>CNRB0001881</t>
        </is>
      </c>
      <c r="G5740" s="139" t="inlineStr">
        <is>
          <t>ICIC0001494</t>
        </is>
      </c>
      <c r="H5740" s="139" t="inlineStr">
        <is>
          <t>PUNB0980700</t>
        </is>
      </c>
      <c r="I5740" s="139" t="inlineStr">
        <is>
          <t>SBIN0010631</t>
        </is>
      </c>
    </row>
    <row r="5741" ht="14.4" customHeight="1">
      <c r="E5741" s="139" t="inlineStr">
        <is>
          <t>ANDB0001692</t>
        </is>
      </c>
      <c r="F5741" s="139" t="inlineStr">
        <is>
          <t>CNRB0001880</t>
        </is>
      </c>
      <c r="G5741" s="139" t="inlineStr">
        <is>
          <t>ICIC0001493</t>
        </is>
      </c>
      <c r="H5741" s="139" t="inlineStr">
        <is>
          <t>PUNB0980600</t>
        </is>
      </c>
      <c r="I5741" s="139" t="inlineStr">
        <is>
          <t>SBIN0010630</t>
        </is>
      </c>
    </row>
    <row r="5742" ht="14.4" customHeight="1">
      <c r="E5742" s="139" t="inlineStr">
        <is>
          <t>ANDB0001691</t>
        </is>
      </c>
      <c r="F5742" s="139" t="inlineStr">
        <is>
          <t>CNRB0001879</t>
        </is>
      </c>
      <c r="G5742" s="139" t="inlineStr">
        <is>
          <t>ICIC0001492</t>
        </is>
      </c>
      <c r="H5742" s="139" t="inlineStr">
        <is>
          <t>PUNB0980500</t>
        </is>
      </c>
      <c r="I5742" s="139" t="inlineStr">
        <is>
          <t>SBIN0010629</t>
        </is>
      </c>
    </row>
    <row r="5743" ht="14.4" customHeight="1">
      <c r="E5743" s="139" t="inlineStr">
        <is>
          <t>ANDB0001690</t>
        </is>
      </c>
      <c r="F5743" s="139" t="inlineStr">
        <is>
          <t>CNRB0001878</t>
        </is>
      </c>
      <c r="G5743" s="139" t="inlineStr">
        <is>
          <t>ICIC0001491</t>
        </is>
      </c>
      <c r="H5743" s="139" t="inlineStr">
        <is>
          <t>PUNB0980400</t>
        </is>
      </c>
      <c r="I5743" s="139" t="inlineStr">
        <is>
          <t>SBIN0010628</t>
        </is>
      </c>
    </row>
    <row r="5744" ht="14.4" customHeight="1">
      <c r="E5744" s="139" t="inlineStr">
        <is>
          <t>ANDB0001689</t>
        </is>
      </c>
      <c r="F5744" s="139" t="inlineStr">
        <is>
          <t>CNRB0001877</t>
        </is>
      </c>
      <c r="G5744" s="139" t="inlineStr">
        <is>
          <t>ICIC0001490</t>
        </is>
      </c>
      <c r="H5744" s="139" t="inlineStr">
        <is>
          <t>PUNB0980300</t>
        </is>
      </c>
      <c r="I5744" s="139" t="inlineStr">
        <is>
          <t>SBIN0010627</t>
        </is>
      </c>
    </row>
    <row r="5745" ht="14.4" customHeight="1">
      <c r="E5745" s="139" t="inlineStr">
        <is>
          <t>ANDB0001688</t>
        </is>
      </c>
      <c r="F5745" s="139" t="inlineStr">
        <is>
          <t>CNRB0001876</t>
        </is>
      </c>
      <c r="G5745" s="139" t="inlineStr">
        <is>
          <t>ICIC0001489</t>
        </is>
      </c>
      <c r="H5745" s="139" t="inlineStr">
        <is>
          <t>PUNB0980200</t>
        </is>
      </c>
      <c r="I5745" s="139" t="inlineStr">
        <is>
          <t>SBIN0010626</t>
        </is>
      </c>
    </row>
    <row r="5746" ht="14.4" customHeight="1">
      <c r="E5746" s="139" t="inlineStr">
        <is>
          <t>ANDB0001687</t>
        </is>
      </c>
      <c r="F5746" s="139" t="inlineStr">
        <is>
          <t>CNRB0001875</t>
        </is>
      </c>
      <c r="G5746" s="139" t="inlineStr">
        <is>
          <t>ICIC0001488</t>
        </is>
      </c>
      <c r="H5746" s="139" t="inlineStr">
        <is>
          <t>PUNB0980100</t>
        </is>
      </c>
      <c r="I5746" s="139" t="inlineStr">
        <is>
          <t>SBIN0010625</t>
        </is>
      </c>
    </row>
    <row r="5747" ht="14.4" customHeight="1">
      <c r="E5747" s="139" t="inlineStr">
        <is>
          <t>ANDB0001686</t>
        </is>
      </c>
      <c r="F5747" s="139" t="inlineStr">
        <is>
          <t>CNRB0001874</t>
        </is>
      </c>
      <c r="G5747" s="139" t="inlineStr">
        <is>
          <t>ICIC0001487</t>
        </is>
      </c>
      <c r="H5747" s="139" t="inlineStr">
        <is>
          <t>PUNB0976800</t>
        </is>
      </c>
      <c r="I5747" s="139" t="inlineStr">
        <is>
          <t>SBIN0010624</t>
        </is>
      </c>
    </row>
    <row r="5748" ht="14.4" customHeight="1">
      <c r="E5748" s="139" t="inlineStr">
        <is>
          <t>ANDB0001685</t>
        </is>
      </c>
      <c r="F5748" s="139" t="inlineStr">
        <is>
          <t>CNRB0001873</t>
        </is>
      </c>
      <c r="G5748" s="139" t="inlineStr">
        <is>
          <t>ICIC0001486</t>
        </is>
      </c>
      <c r="H5748" s="139" t="inlineStr">
        <is>
          <t>PUNB0976400</t>
        </is>
      </c>
      <c r="I5748" s="139" t="inlineStr">
        <is>
          <t>SBIN0010623</t>
        </is>
      </c>
    </row>
    <row r="5749" ht="14.4" customHeight="1">
      <c r="E5749" s="139" t="inlineStr">
        <is>
          <t>ANDB0001684</t>
        </is>
      </c>
      <c r="F5749" s="139" t="inlineStr">
        <is>
          <t>CNRB0001872</t>
        </is>
      </c>
      <c r="G5749" s="139" t="inlineStr">
        <is>
          <t>ICIC0001485</t>
        </is>
      </c>
      <c r="H5749" s="139" t="inlineStr">
        <is>
          <t>PUNB0976300</t>
        </is>
      </c>
      <c r="I5749" s="139" t="inlineStr">
        <is>
          <t>SBIN0010622</t>
        </is>
      </c>
    </row>
    <row r="5750" ht="14.4" customHeight="1">
      <c r="E5750" s="139" t="inlineStr">
        <is>
          <t>ANDB0001683</t>
        </is>
      </c>
      <c r="F5750" s="139" t="inlineStr">
        <is>
          <t>CNRB0001871</t>
        </is>
      </c>
      <c r="G5750" s="139" t="inlineStr">
        <is>
          <t>ICIC0001484</t>
        </is>
      </c>
      <c r="H5750" s="139" t="inlineStr">
        <is>
          <t>PUNB0976200</t>
        </is>
      </c>
      <c r="I5750" s="139" t="inlineStr">
        <is>
          <t>SBIN0010621</t>
        </is>
      </c>
    </row>
    <row r="5751" ht="14.4" customHeight="1">
      <c r="E5751" s="139" t="inlineStr">
        <is>
          <t>ANDB0001682</t>
        </is>
      </c>
      <c r="F5751" s="139" t="inlineStr">
        <is>
          <t>CNRB0001870</t>
        </is>
      </c>
      <c r="G5751" s="139" t="inlineStr">
        <is>
          <t>ICIC0001483</t>
        </is>
      </c>
      <c r="H5751" s="139" t="inlineStr">
        <is>
          <t>PUNB0976100</t>
        </is>
      </c>
      <c r="I5751" s="139" t="inlineStr">
        <is>
          <t>SBIN0010620</t>
        </is>
      </c>
    </row>
    <row r="5752" ht="14.4" customHeight="1">
      <c r="E5752" s="139" t="inlineStr">
        <is>
          <t>ANDB0001681</t>
        </is>
      </c>
      <c r="F5752" s="139" t="inlineStr">
        <is>
          <t>CNRB0001869</t>
        </is>
      </c>
      <c r="G5752" s="139" t="inlineStr">
        <is>
          <t>ICIC0001482</t>
        </is>
      </c>
      <c r="H5752" s="139" t="inlineStr">
        <is>
          <t>PUNB0976000</t>
        </is>
      </c>
      <c r="I5752" s="139" t="inlineStr">
        <is>
          <t>SBIN0010619</t>
        </is>
      </c>
    </row>
    <row r="5753" ht="14.4" customHeight="1">
      <c r="E5753" s="139" t="inlineStr">
        <is>
          <t>ANDB0001680</t>
        </is>
      </c>
      <c r="F5753" s="139" t="inlineStr">
        <is>
          <t>CNRB0001868</t>
        </is>
      </c>
      <c r="G5753" s="139" t="inlineStr">
        <is>
          <t>ICIC0001481</t>
        </is>
      </c>
      <c r="H5753" s="139" t="inlineStr">
        <is>
          <t>PUNB0975900</t>
        </is>
      </c>
      <c r="I5753" s="139" t="inlineStr">
        <is>
          <t>SBIN0010618</t>
        </is>
      </c>
    </row>
    <row r="5754" ht="14.4" customHeight="1">
      <c r="E5754" s="139" t="inlineStr">
        <is>
          <t>ANDB0001679</t>
        </is>
      </c>
      <c r="F5754" s="139" t="inlineStr">
        <is>
          <t>CNRB0001867</t>
        </is>
      </c>
      <c r="G5754" s="139" t="inlineStr">
        <is>
          <t>ICIC0001480</t>
        </is>
      </c>
      <c r="H5754" s="139" t="inlineStr">
        <is>
          <t>PUNB0975800</t>
        </is>
      </c>
      <c r="I5754" s="139" t="inlineStr">
        <is>
          <t>SBIN0010617</t>
        </is>
      </c>
    </row>
    <row r="5755" ht="14.4" customHeight="1">
      <c r="E5755" s="139" t="inlineStr">
        <is>
          <t>ANDB0001678</t>
        </is>
      </c>
      <c r="F5755" s="139" t="inlineStr">
        <is>
          <t>CNRB0001866</t>
        </is>
      </c>
      <c r="G5755" s="139" t="inlineStr">
        <is>
          <t>ICIC0001479</t>
        </is>
      </c>
      <c r="H5755" s="139" t="inlineStr">
        <is>
          <t>PUNB0975700</t>
        </is>
      </c>
      <c r="I5755" s="139" t="inlineStr">
        <is>
          <t>SBIN0010616</t>
        </is>
      </c>
    </row>
    <row r="5756" ht="14.4" customHeight="1">
      <c r="E5756" s="139" t="inlineStr">
        <is>
          <t>ANDB0001677</t>
        </is>
      </c>
      <c r="F5756" s="139" t="inlineStr">
        <is>
          <t>CNRB0001865</t>
        </is>
      </c>
      <c r="G5756" s="139" t="inlineStr">
        <is>
          <t>ICIC0001478</t>
        </is>
      </c>
      <c r="H5756" s="139" t="inlineStr">
        <is>
          <t>PUNB0975600</t>
        </is>
      </c>
      <c r="I5756" s="139" t="inlineStr">
        <is>
          <t>SBIN0010615</t>
        </is>
      </c>
    </row>
    <row r="5757" ht="14.4" customHeight="1">
      <c r="E5757" s="139" t="inlineStr">
        <is>
          <t>ANDB0001676</t>
        </is>
      </c>
      <c r="F5757" s="139" t="inlineStr">
        <is>
          <t>CNRB0001864</t>
        </is>
      </c>
      <c r="G5757" s="139" t="inlineStr">
        <is>
          <t>ICIC0001477</t>
        </is>
      </c>
      <c r="H5757" s="139" t="inlineStr">
        <is>
          <t>PUNB0975400</t>
        </is>
      </c>
      <c r="I5757" s="139" t="inlineStr">
        <is>
          <t>SBIN0010614</t>
        </is>
      </c>
    </row>
    <row r="5758" ht="14.4" customHeight="1">
      <c r="E5758" s="139" t="inlineStr">
        <is>
          <t>ANDB0001675</t>
        </is>
      </c>
      <c r="F5758" s="139" t="inlineStr">
        <is>
          <t>CNRB0001863</t>
        </is>
      </c>
      <c r="G5758" s="139" t="inlineStr">
        <is>
          <t>ICIC0001476</t>
        </is>
      </c>
      <c r="H5758" s="139" t="inlineStr">
        <is>
          <t>PUNB0975300</t>
        </is>
      </c>
      <c r="I5758" s="139" t="inlineStr">
        <is>
          <t>SBIN0010613</t>
        </is>
      </c>
    </row>
    <row r="5759" ht="14.4" customHeight="1">
      <c r="E5759" s="139" t="inlineStr">
        <is>
          <t>ANDB0001674</t>
        </is>
      </c>
      <c r="F5759" s="139" t="inlineStr">
        <is>
          <t>CNRB0001862</t>
        </is>
      </c>
      <c r="G5759" s="139" t="inlineStr">
        <is>
          <t>ICIC0001475</t>
        </is>
      </c>
      <c r="H5759" s="139" t="inlineStr">
        <is>
          <t>PUNB0975200</t>
        </is>
      </c>
      <c r="I5759" s="139" t="inlineStr">
        <is>
          <t>SBIN0010612</t>
        </is>
      </c>
    </row>
    <row r="5760" ht="14.4" customHeight="1">
      <c r="E5760" s="139" t="inlineStr">
        <is>
          <t>ANDB0001673</t>
        </is>
      </c>
      <c r="F5760" s="139" t="inlineStr">
        <is>
          <t>CNRB0001861</t>
        </is>
      </c>
      <c r="G5760" s="139" t="inlineStr">
        <is>
          <t>ICIC0001474</t>
        </is>
      </c>
      <c r="H5760" s="139" t="inlineStr">
        <is>
          <t>PUNB0975100</t>
        </is>
      </c>
      <c r="I5760" s="139" t="inlineStr">
        <is>
          <t>SBIN0010611</t>
        </is>
      </c>
    </row>
    <row r="5761" ht="14.4" customHeight="1">
      <c r="E5761" s="139" t="inlineStr">
        <is>
          <t>ANDB0001672</t>
        </is>
      </c>
      <c r="F5761" s="139" t="inlineStr">
        <is>
          <t>CNRB0001860</t>
        </is>
      </c>
      <c r="G5761" s="139" t="inlineStr">
        <is>
          <t>ICIC0001473</t>
        </is>
      </c>
      <c r="H5761" s="139" t="inlineStr">
        <is>
          <t>PUNB0975000</t>
        </is>
      </c>
      <c r="I5761" s="139" t="inlineStr">
        <is>
          <t>SBIN0010610</t>
        </is>
      </c>
    </row>
    <row r="5762" ht="14.4" customHeight="1">
      <c r="E5762" s="139" t="inlineStr">
        <is>
          <t>ANDB0001671</t>
        </is>
      </c>
      <c r="F5762" s="139" t="inlineStr">
        <is>
          <t>CNRB0001859</t>
        </is>
      </c>
      <c r="G5762" s="139" t="inlineStr">
        <is>
          <t>ICIC0001472</t>
        </is>
      </c>
      <c r="H5762" s="139" t="inlineStr">
        <is>
          <t>PUNB0974900</t>
        </is>
      </c>
      <c r="I5762" s="139" t="inlineStr">
        <is>
          <t>SBIN0010609</t>
        </is>
      </c>
    </row>
    <row r="5763" ht="14.4" customHeight="1">
      <c r="E5763" s="139" t="inlineStr">
        <is>
          <t>ANDB0001670</t>
        </is>
      </c>
      <c r="F5763" s="139" t="inlineStr">
        <is>
          <t>CNRB0001858</t>
        </is>
      </c>
      <c r="G5763" s="139" t="inlineStr">
        <is>
          <t>ICIC0001471</t>
        </is>
      </c>
      <c r="H5763" s="139" t="inlineStr">
        <is>
          <t>PUNB0974800</t>
        </is>
      </c>
      <c r="I5763" s="139" t="inlineStr">
        <is>
          <t>SBIN0010608</t>
        </is>
      </c>
    </row>
    <row r="5764" ht="14.4" customHeight="1">
      <c r="E5764" s="139" t="inlineStr">
        <is>
          <t>ANDB0001669</t>
        </is>
      </c>
      <c r="F5764" s="139" t="inlineStr">
        <is>
          <t>CNRB0001857</t>
        </is>
      </c>
      <c r="G5764" s="139" t="inlineStr">
        <is>
          <t>ICIC0001470</t>
        </is>
      </c>
      <c r="H5764" s="139" t="inlineStr">
        <is>
          <t>PUNB0974600</t>
        </is>
      </c>
      <c r="I5764" s="139" t="inlineStr">
        <is>
          <t>SBIN0010607</t>
        </is>
      </c>
    </row>
    <row r="5765" ht="14.4" customHeight="1">
      <c r="E5765" s="139" t="inlineStr">
        <is>
          <t>ANDB0001668</t>
        </is>
      </c>
      <c r="F5765" s="139" t="inlineStr">
        <is>
          <t>CNRB0001856</t>
        </is>
      </c>
      <c r="G5765" s="139" t="inlineStr">
        <is>
          <t>ICIC0001469</t>
        </is>
      </c>
      <c r="H5765" s="139" t="inlineStr">
        <is>
          <t>PUNB0974400</t>
        </is>
      </c>
      <c r="I5765" s="139" t="inlineStr">
        <is>
          <t>SBIN0010606</t>
        </is>
      </c>
    </row>
    <row r="5766" ht="14.4" customHeight="1">
      <c r="E5766" s="139" t="inlineStr">
        <is>
          <t>ANDB0001667</t>
        </is>
      </c>
      <c r="F5766" s="139" t="inlineStr">
        <is>
          <t>CNRB0001855</t>
        </is>
      </c>
      <c r="G5766" s="139" t="inlineStr">
        <is>
          <t>ICIC0001468</t>
        </is>
      </c>
      <c r="H5766" s="139" t="inlineStr">
        <is>
          <t>PUNB0974300</t>
        </is>
      </c>
      <c r="I5766" s="139" t="inlineStr">
        <is>
          <t>SBIN0010605</t>
        </is>
      </c>
    </row>
    <row r="5767" ht="14.4" customHeight="1">
      <c r="E5767" s="139" t="inlineStr">
        <is>
          <t>ANDB0001666</t>
        </is>
      </c>
      <c r="F5767" s="139" t="inlineStr">
        <is>
          <t>CNRB0001854</t>
        </is>
      </c>
      <c r="G5767" s="139" t="inlineStr">
        <is>
          <t>ICIC0001467</t>
        </is>
      </c>
      <c r="H5767" s="139" t="inlineStr">
        <is>
          <t>PUNB0971500</t>
        </is>
      </c>
      <c r="I5767" s="139" t="inlineStr">
        <is>
          <t>SBIN0010604</t>
        </is>
      </c>
    </row>
    <row r="5768" ht="14.4" customHeight="1">
      <c r="E5768" s="139" t="inlineStr">
        <is>
          <t>ANDB0001665</t>
        </is>
      </c>
      <c r="F5768" s="139" t="inlineStr">
        <is>
          <t>CNRB0001853</t>
        </is>
      </c>
      <c r="G5768" s="139" t="inlineStr">
        <is>
          <t>ICIC0001466</t>
        </is>
      </c>
      <c r="H5768" s="139" t="inlineStr">
        <is>
          <t>PUNB0971100</t>
        </is>
      </c>
      <c r="I5768" s="139" t="inlineStr">
        <is>
          <t>SBIN0010603</t>
        </is>
      </c>
    </row>
    <row r="5769" ht="14.4" customHeight="1">
      <c r="E5769" s="139" t="inlineStr">
        <is>
          <t>ANDB0001664</t>
        </is>
      </c>
      <c r="F5769" s="139" t="inlineStr">
        <is>
          <t>CNRB0001852</t>
        </is>
      </c>
      <c r="G5769" s="139" t="inlineStr">
        <is>
          <t>ICIC0001465</t>
        </is>
      </c>
      <c r="H5769" s="139" t="inlineStr">
        <is>
          <t>PUNB0970300</t>
        </is>
      </c>
      <c r="I5769" s="139" t="inlineStr">
        <is>
          <t>SBIN0010602</t>
        </is>
      </c>
    </row>
    <row r="5770" ht="14.4" customHeight="1">
      <c r="E5770" s="139" t="inlineStr">
        <is>
          <t>ANDB0001663</t>
        </is>
      </c>
      <c r="F5770" s="139" t="inlineStr">
        <is>
          <t>CNRB0001851</t>
        </is>
      </c>
      <c r="G5770" s="139" t="inlineStr">
        <is>
          <t>ICIC0001464</t>
        </is>
      </c>
      <c r="H5770" s="139" t="inlineStr">
        <is>
          <t>PUNB0969700</t>
        </is>
      </c>
      <c r="I5770" s="139" t="inlineStr">
        <is>
          <t>SBIN0010601</t>
        </is>
      </c>
    </row>
    <row r="5771" ht="14.4" customHeight="1">
      <c r="E5771" s="139" t="inlineStr">
        <is>
          <t>ANDB0001662</t>
        </is>
      </c>
      <c r="F5771" s="139" t="inlineStr">
        <is>
          <t>CNRB0001849</t>
        </is>
      </c>
      <c r="G5771" s="139" t="inlineStr">
        <is>
          <t>ICIC0001463</t>
        </is>
      </c>
      <c r="H5771" s="139" t="inlineStr">
        <is>
          <t>PUNB0965500</t>
        </is>
      </c>
      <c r="I5771" s="139" t="inlineStr">
        <is>
          <t>SBIN0010600</t>
        </is>
      </c>
    </row>
    <row r="5772" ht="14.4" customHeight="1">
      <c r="E5772" s="139" t="inlineStr">
        <is>
          <t>ANDB0001661</t>
        </is>
      </c>
      <c r="F5772" s="139" t="inlineStr">
        <is>
          <t>CNRB0001848</t>
        </is>
      </c>
      <c r="G5772" s="139" t="inlineStr">
        <is>
          <t>ICIC0001462</t>
        </is>
      </c>
      <c r="H5772" s="139" t="inlineStr">
        <is>
          <t>PUNB0965400</t>
        </is>
      </c>
      <c r="I5772" s="139" t="inlineStr">
        <is>
          <t>SBIN0010599</t>
        </is>
      </c>
    </row>
    <row r="5773" ht="14.4" customHeight="1">
      <c r="E5773" s="139" t="inlineStr">
        <is>
          <t>ANDB0001660</t>
        </is>
      </c>
      <c r="F5773" s="139" t="inlineStr">
        <is>
          <t>CNRB0001847</t>
        </is>
      </c>
      <c r="G5773" s="139" t="inlineStr">
        <is>
          <t>ICIC0001461</t>
        </is>
      </c>
      <c r="H5773" s="139" t="inlineStr">
        <is>
          <t>PUNB0964300</t>
        </is>
      </c>
      <c r="I5773" s="139" t="inlineStr">
        <is>
          <t>SBIN0010598</t>
        </is>
      </c>
    </row>
    <row r="5774" ht="14.4" customHeight="1">
      <c r="E5774" s="139" t="inlineStr">
        <is>
          <t>ANDB0001659</t>
        </is>
      </c>
      <c r="F5774" s="139" t="inlineStr">
        <is>
          <t>CNRB0001846</t>
        </is>
      </c>
      <c r="G5774" s="139" t="inlineStr">
        <is>
          <t>ICIC0001460</t>
        </is>
      </c>
      <c r="H5774" s="139" t="inlineStr">
        <is>
          <t>PUNB0964200</t>
        </is>
      </c>
      <c r="I5774" s="139" t="inlineStr">
        <is>
          <t>SBIN0010597</t>
        </is>
      </c>
    </row>
    <row r="5775" ht="14.4" customHeight="1">
      <c r="E5775" s="139" t="inlineStr">
        <is>
          <t>ANDB0001658</t>
        </is>
      </c>
      <c r="F5775" s="139" t="inlineStr">
        <is>
          <t>CNRB0001845</t>
        </is>
      </c>
      <c r="G5775" s="139" t="inlineStr">
        <is>
          <t>ICIC0001459</t>
        </is>
      </c>
      <c r="H5775" s="139" t="inlineStr">
        <is>
          <t>PUNB0964100</t>
        </is>
      </c>
      <c r="I5775" s="139" t="inlineStr">
        <is>
          <t>SBIN0010596</t>
        </is>
      </c>
    </row>
    <row r="5776" ht="14.4" customHeight="1">
      <c r="E5776" s="139" t="inlineStr">
        <is>
          <t>ANDB0001657</t>
        </is>
      </c>
      <c r="F5776" s="139" t="inlineStr">
        <is>
          <t>CNRB0001844</t>
        </is>
      </c>
      <c r="G5776" s="139" t="inlineStr">
        <is>
          <t>ICIC0001458</t>
        </is>
      </c>
      <c r="H5776" s="139" t="inlineStr">
        <is>
          <t>PUNB0964000</t>
        </is>
      </c>
      <c r="I5776" s="139" t="inlineStr">
        <is>
          <t>SBIN0010595</t>
        </is>
      </c>
    </row>
    <row r="5777" ht="14.4" customHeight="1">
      <c r="E5777" s="139" t="inlineStr">
        <is>
          <t>ANDB0001656</t>
        </is>
      </c>
      <c r="F5777" s="139" t="inlineStr">
        <is>
          <t>CNRB0001843</t>
        </is>
      </c>
      <c r="G5777" s="139" t="inlineStr">
        <is>
          <t>ICIC0001457</t>
        </is>
      </c>
      <c r="H5777" s="139" t="inlineStr">
        <is>
          <t>PUNB0963800</t>
        </is>
      </c>
      <c r="I5777" s="139" t="inlineStr">
        <is>
          <t>SBIN0010594</t>
        </is>
      </c>
    </row>
    <row r="5778" ht="14.4" customHeight="1">
      <c r="E5778" s="139" t="inlineStr">
        <is>
          <t>ANDB0001655</t>
        </is>
      </c>
      <c r="F5778" s="139" t="inlineStr">
        <is>
          <t>CNRB0001842</t>
        </is>
      </c>
      <c r="G5778" s="139" t="inlineStr">
        <is>
          <t>ICIC0001456</t>
        </is>
      </c>
      <c r="H5778" s="139" t="inlineStr">
        <is>
          <t>PUNB0963700</t>
        </is>
      </c>
      <c r="I5778" s="139" t="inlineStr">
        <is>
          <t>SBIN0010593</t>
        </is>
      </c>
    </row>
    <row r="5779" ht="14.4" customHeight="1">
      <c r="E5779" s="139" t="inlineStr">
        <is>
          <t>ANDB0001654</t>
        </is>
      </c>
      <c r="F5779" s="139" t="inlineStr">
        <is>
          <t>CNRB0001841</t>
        </is>
      </c>
      <c r="G5779" s="139" t="inlineStr">
        <is>
          <t>ICIC0001455</t>
        </is>
      </c>
      <c r="H5779" s="139" t="inlineStr">
        <is>
          <t>PUNB0963600</t>
        </is>
      </c>
      <c r="I5779" s="139" t="inlineStr">
        <is>
          <t>SBIN0010592</t>
        </is>
      </c>
    </row>
    <row r="5780" ht="14.4" customHeight="1">
      <c r="E5780" s="139" t="inlineStr">
        <is>
          <t>ANDB0001653</t>
        </is>
      </c>
      <c r="F5780" s="139" t="inlineStr">
        <is>
          <t>CNRB0001840</t>
        </is>
      </c>
      <c r="G5780" s="139" t="inlineStr">
        <is>
          <t>ICIC0001454</t>
        </is>
      </c>
      <c r="H5780" s="139" t="inlineStr">
        <is>
          <t>PUNB0962500</t>
        </is>
      </c>
      <c r="I5780" s="139" t="inlineStr">
        <is>
          <t>SBIN0010591</t>
        </is>
      </c>
    </row>
    <row r="5781" ht="14.4" customHeight="1">
      <c r="E5781" s="139" t="inlineStr">
        <is>
          <t>ANDB0001652</t>
        </is>
      </c>
      <c r="F5781" s="139" t="inlineStr">
        <is>
          <t>CNRB0001839</t>
        </is>
      </c>
      <c r="G5781" s="139" t="inlineStr">
        <is>
          <t>ICIC0001453</t>
        </is>
      </c>
      <c r="H5781" s="139" t="inlineStr">
        <is>
          <t>PUNB0962300</t>
        </is>
      </c>
      <c r="I5781" s="139" t="inlineStr">
        <is>
          <t>SBIN0010590</t>
        </is>
      </c>
    </row>
    <row r="5782" ht="14.4" customHeight="1">
      <c r="E5782" s="139" t="inlineStr">
        <is>
          <t>ANDB0001651</t>
        </is>
      </c>
      <c r="F5782" s="139" t="inlineStr">
        <is>
          <t>CNRB0001838</t>
        </is>
      </c>
      <c r="G5782" s="139" t="inlineStr">
        <is>
          <t>ICIC0001452</t>
        </is>
      </c>
      <c r="H5782" s="139" t="inlineStr">
        <is>
          <t>PUNB0961800</t>
        </is>
      </c>
      <c r="I5782" s="139" t="inlineStr">
        <is>
          <t>SBIN0010589</t>
        </is>
      </c>
    </row>
    <row r="5783" ht="14.4" customHeight="1">
      <c r="E5783" s="139" t="inlineStr">
        <is>
          <t>ANDB0001650</t>
        </is>
      </c>
      <c r="F5783" s="139" t="inlineStr">
        <is>
          <t>CNRB0001837</t>
        </is>
      </c>
      <c r="G5783" s="139" t="inlineStr">
        <is>
          <t>ICIC0001451</t>
        </is>
      </c>
      <c r="H5783" s="139" t="inlineStr">
        <is>
          <t>PUNB0961400</t>
        </is>
      </c>
      <c r="I5783" s="139" t="inlineStr">
        <is>
          <t>SBIN0010588</t>
        </is>
      </c>
    </row>
    <row r="5784" ht="14.4" customHeight="1">
      <c r="E5784" s="139" t="inlineStr">
        <is>
          <t>ANDB0001649</t>
        </is>
      </c>
      <c r="F5784" s="139" t="inlineStr">
        <is>
          <t>CNRB0001836</t>
        </is>
      </c>
      <c r="G5784" s="139" t="inlineStr">
        <is>
          <t>ICIC0001450</t>
        </is>
      </c>
      <c r="H5784" s="139" t="inlineStr">
        <is>
          <t>PUNB0960600</t>
        </is>
      </c>
      <c r="I5784" s="139" t="inlineStr">
        <is>
          <t>SBIN0010587</t>
        </is>
      </c>
    </row>
    <row r="5785" ht="14.4" customHeight="1">
      <c r="E5785" s="139" t="inlineStr">
        <is>
          <t>ANDB0001648</t>
        </is>
      </c>
      <c r="F5785" s="139" t="inlineStr">
        <is>
          <t>CNRB0001835</t>
        </is>
      </c>
      <c r="G5785" s="139" t="inlineStr">
        <is>
          <t>ICIC0001449</t>
        </is>
      </c>
      <c r="H5785" s="139" t="inlineStr">
        <is>
          <t>PUNB0959900</t>
        </is>
      </c>
      <c r="I5785" s="139" t="inlineStr">
        <is>
          <t>SBIN0010586</t>
        </is>
      </c>
    </row>
    <row r="5786" ht="14.4" customHeight="1">
      <c r="E5786" s="139" t="inlineStr">
        <is>
          <t>ANDB0001647</t>
        </is>
      </c>
      <c r="F5786" s="139" t="inlineStr">
        <is>
          <t>CNRB0001834</t>
        </is>
      </c>
      <c r="G5786" s="139" t="inlineStr">
        <is>
          <t>ICIC0001448</t>
        </is>
      </c>
      <c r="H5786" s="139" t="inlineStr">
        <is>
          <t>PUNB0959300</t>
        </is>
      </c>
      <c r="I5786" s="139" t="inlineStr">
        <is>
          <t>SBIN0010585</t>
        </is>
      </c>
    </row>
    <row r="5787" ht="14.4" customHeight="1">
      <c r="E5787" s="139" t="inlineStr">
        <is>
          <t>ANDB0001646</t>
        </is>
      </c>
      <c r="F5787" s="139" t="inlineStr">
        <is>
          <t>CNRB0001833</t>
        </is>
      </c>
      <c r="G5787" s="139" t="inlineStr">
        <is>
          <t>ICIC0001447</t>
        </is>
      </c>
      <c r="H5787" s="139" t="inlineStr">
        <is>
          <t>PUNB0959200</t>
        </is>
      </c>
      <c r="I5787" s="139" t="inlineStr">
        <is>
          <t>SBIN0010584</t>
        </is>
      </c>
    </row>
    <row r="5788" ht="14.4" customHeight="1">
      <c r="E5788" s="139" t="inlineStr">
        <is>
          <t>ANDB0001645</t>
        </is>
      </c>
      <c r="F5788" s="139" t="inlineStr">
        <is>
          <t>CNRB0001832</t>
        </is>
      </c>
      <c r="G5788" s="139" t="inlineStr">
        <is>
          <t>ICIC0001446</t>
        </is>
      </c>
      <c r="H5788" s="139" t="inlineStr">
        <is>
          <t>PUNB0959000</t>
        </is>
      </c>
      <c r="I5788" s="139" t="inlineStr">
        <is>
          <t>SBIN0010583</t>
        </is>
      </c>
    </row>
    <row r="5789" ht="14.4" customHeight="1">
      <c r="E5789" s="139" t="inlineStr">
        <is>
          <t>ANDB0001644</t>
        </is>
      </c>
      <c r="F5789" s="139" t="inlineStr">
        <is>
          <t>CNRB0001831</t>
        </is>
      </c>
      <c r="G5789" s="139" t="inlineStr">
        <is>
          <t>ICIC0001445</t>
        </is>
      </c>
      <c r="H5789" s="139" t="inlineStr">
        <is>
          <t>PUNB0958900</t>
        </is>
      </c>
      <c r="I5789" s="139" t="inlineStr">
        <is>
          <t>SBIN0010582</t>
        </is>
      </c>
    </row>
    <row r="5790" ht="14.4" customHeight="1">
      <c r="E5790" s="139" t="inlineStr">
        <is>
          <t>ANDB0001643</t>
        </is>
      </c>
      <c r="F5790" s="139" t="inlineStr">
        <is>
          <t>CNRB0001830</t>
        </is>
      </c>
      <c r="G5790" s="139" t="inlineStr">
        <is>
          <t>ICIC0001444</t>
        </is>
      </c>
      <c r="H5790" s="139" t="inlineStr">
        <is>
          <t>PUNB0958700</t>
        </is>
      </c>
      <c r="I5790" s="139" t="inlineStr">
        <is>
          <t>SBIN0010581</t>
        </is>
      </c>
    </row>
    <row r="5791" ht="14.4" customHeight="1">
      <c r="E5791" s="139" t="inlineStr">
        <is>
          <t>ANDB0001642</t>
        </is>
      </c>
      <c r="F5791" s="139" t="inlineStr">
        <is>
          <t>CNRB0001829</t>
        </is>
      </c>
      <c r="G5791" s="139" t="inlineStr">
        <is>
          <t>ICIC0001443</t>
        </is>
      </c>
      <c r="H5791" s="139" t="inlineStr">
        <is>
          <t>PUNB0958600</t>
        </is>
      </c>
      <c r="I5791" s="139" t="inlineStr">
        <is>
          <t>SBIN0010580</t>
        </is>
      </c>
    </row>
    <row r="5792" ht="14.4" customHeight="1">
      <c r="E5792" s="139" t="inlineStr">
        <is>
          <t>ANDB0001641</t>
        </is>
      </c>
      <c r="F5792" s="139" t="inlineStr">
        <is>
          <t>CNRB0001828</t>
        </is>
      </c>
      <c r="G5792" s="139" t="inlineStr">
        <is>
          <t>ICIC0001442</t>
        </is>
      </c>
      <c r="H5792" s="139" t="inlineStr">
        <is>
          <t>PUNB0957500</t>
        </is>
      </c>
      <c r="I5792" s="139" t="inlineStr">
        <is>
          <t>SBIN0010579</t>
        </is>
      </c>
    </row>
    <row r="5793" ht="14.4" customHeight="1">
      <c r="E5793" s="139" t="inlineStr">
        <is>
          <t>ANDB0001640</t>
        </is>
      </c>
      <c r="F5793" s="139" t="inlineStr">
        <is>
          <t>CNRB0001827</t>
        </is>
      </c>
      <c r="G5793" s="139" t="inlineStr">
        <is>
          <t>ICIC0001441</t>
        </is>
      </c>
      <c r="H5793" s="139" t="inlineStr">
        <is>
          <t>PUNB0957300</t>
        </is>
      </c>
      <c r="I5793" s="139" t="inlineStr">
        <is>
          <t>SBIN0010578</t>
        </is>
      </c>
    </row>
    <row r="5794" ht="14.4" customHeight="1">
      <c r="E5794" s="139" t="inlineStr">
        <is>
          <t>ANDB0001639</t>
        </is>
      </c>
      <c r="F5794" s="139" t="inlineStr">
        <is>
          <t>CNRB0001826</t>
        </is>
      </c>
      <c r="G5794" s="139" t="inlineStr">
        <is>
          <t>ICIC0001440</t>
        </is>
      </c>
      <c r="H5794" s="139" t="inlineStr">
        <is>
          <t>PUNB0957100</t>
        </is>
      </c>
      <c r="I5794" s="139" t="inlineStr">
        <is>
          <t>SBIN0010577</t>
        </is>
      </c>
    </row>
    <row r="5795" ht="14.4" customHeight="1">
      <c r="E5795" s="139" t="inlineStr">
        <is>
          <t>ANDB0001638</t>
        </is>
      </c>
      <c r="F5795" s="139" t="inlineStr">
        <is>
          <t>CNRB0001825</t>
        </is>
      </c>
      <c r="G5795" s="139" t="inlineStr">
        <is>
          <t>ICIC0001439</t>
        </is>
      </c>
      <c r="H5795" s="139" t="inlineStr">
        <is>
          <t>PUNB0957000</t>
        </is>
      </c>
      <c r="I5795" s="139" t="inlineStr">
        <is>
          <t>SBIN0010576</t>
        </is>
      </c>
    </row>
    <row r="5796" ht="14.4" customHeight="1">
      <c r="E5796" s="139" t="inlineStr">
        <is>
          <t>ANDB0001637</t>
        </is>
      </c>
      <c r="F5796" s="139" t="inlineStr">
        <is>
          <t>CNRB0001824</t>
        </is>
      </c>
      <c r="G5796" s="139" t="inlineStr">
        <is>
          <t>ICIC0001438</t>
        </is>
      </c>
      <c r="H5796" s="139" t="inlineStr">
        <is>
          <t>PUNB0956900</t>
        </is>
      </c>
      <c r="I5796" s="139" t="inlineStr">
        <is>
          <t>SBIN0010575</t>
        </is>
      </c>
    </row>
    <row r="5797" ht="14.4" customHeight="1">
      <c r="E5797" s="139" t="inlineStr">
        <is>
          <t>ANDB0001636</t>
        </is>
      </c>
      <c r="F5797" s="139" t="inlineStr">
        <is>
          <t>CNRB0001823</t>
        </is>
      </c>
      <c r="G5797" s="139" t="inlineStr">
        <is>
          <t>ICIC0001437</t>
        </is>
      </c>
      <c r="H5797" s="139" t="inlineStr">
        <is>
          <t>PUNB0954200</t>
        </is>
      </c>
      <c r="I5797" s="139" t="inlineStr">
        <is>
          <t>SBIN0010574</t>
        </is>
      </c>
    </row>
    <row r="5798" ht="14.4" customHeight="1">
      <c r="E5798" s="139" t="inlineStr">
        <is>
          <t>ANDB0001635</t>
        </is>
      </c>
      <c r="F5798" s="139" t="inlineStr">
        <is>
          <t>CNRB0001822</t>
        </is>
      </c>
      <c r="G5798" s="139" t="inlineStr">
        <is>
          <t>ICIC0001436</t>
        </is>
      </c>
      <c r="H5798" s="139" t="inlineStr">
        <is>
          <t>PUNB0953700</t>
        </is>
      </c>
      <c r="I5798" s="139" t="inlineStr">
        <is>
          <t>SBIN0010573</t>
        </is>
      </c>
    </row>
    <row r="5799" ht="14.4" customHeight="1">
      <c r="E5799" s="139" t="inlineStr">
        <is>
          <t>ANDB0001634</t>
        </is>
      </c>
      <c r="F5799" s="139" t="inlineStr">
        <is>
          <t>CNRB0001821</t>
        </is>
      </c>
      <c r="G5799" s="139" t="inlineStr">
        <is>
          <t>ICIC0001435</t>
        </is>
      </c>
      <c r="H5799" s="139" t="inlineStr">
        <is>
          <t>PUNB0952500</t>
        </is>
      </c>
      <c r="I5799" s="139" t="inlineStr">
        <is>
          <t>SBIN0010572</t>
        </is>
      </c>
    </row>
    <row r="5800" ht="14.4" customHeight="1">
      <c r="E5800" s="139" t="inlineStr">
        <is>
          <t>ANDB0001633</t>
        </is>
      </c>
      <c r="F5800" s="139" t="inlineStr">
        <is>
          <t>CNRB0001820</t>
        </is>
      </c>
      <c r="G5800" s="139" t="inlineStr">
        <is>
          <t>ICIC0001434</t>
        </is>
      </c>
      <c r="H5800" s="139" t="inlineStr">
        <is>
          <t>PUNB0952200</t>
        </is>
      </c>
      <c r="I5800" s="139" t="inlineStr">
        <is>
          <t>SBIN0010571</t>
        </is>
      </c>
    </row>
    <row r="5801" ht="14.4" customHeight="1">
      <c r="E5801" s="139" t="inlineStr">
        <is>
          <t>ANDB0001632</t>
        </is>
      </c>
      <c r="F5801" s="139" t="inlineStr">
        <is>
          <t>CNRB0001819</t>
        </is>
      </c>
      <c r="G5801" s="139" t="inlineStr">
        <is>
          <t>ICIC0001433</t>
        </is>
      </c>
      <c r="H5801" s="139" t="inlineStr">
        <is>
          <t>PUNB0952100</t>
        </is>
      </c>
      <c r="I5801" s="139" t="inlineStr">
        <is>
          <t>SBIN0010570</t>
        </is>
      </c>
    </row>
    <row r="5802" ht="14.4" customHeight="1">
      <c r="E5802" s="139" t="inlineStr">
        <is>
          <t>ANDB0001631</t>
        </is>
      </c>
      <c r="F5802" s="139" t="inlineStr">
        <is>
          <t>CNRB0001818</t>
        </is>
      </c>
      <c r="G5802" s="139" t="inlineStr">
        <is>
          <t>ICIC0001432</t>
        </is>
      </c>
      <c r="H5802" s="139" t="inlineStr">
        <is>
          <t>PUNB0951100</t>
        </is>
      </c>
      <c r="I5802" s="139" t="inlineStr">
        <is>
          <t>SBIN0010569</t>
        </is>
      </c>
    </row>
    <row r="5803" ht="14.4" customHeight="1">
      <c r="E5803" s="139" t="inlineStr">
        <is>
          <t>ANDB0001630</t>
        </is>
      </c>
      <c r="F5803" s="139" t="inlineStr">
        <is>
          <t>CNRB0001817</t>
        </is>
      </c>
      <c r="G5803" s="139" t="inlineStr">
        <is>
          <t>ICIC0001431</t>
        </is>
      </c>
      <c r="H5803" s="139" t="inlineStr">
        <is>
          <t>PUNB0949700</t>
        </is>
      </c>
      <c r="I5803" s="139" t="inlineStr">
        <is>
          <t>SBIN0010568</t>
        </is>
      </c>
    </row>
    <row r="5804" ht="14.4" customHeight="1">
      <c r="E5804" s="139" t="inlineStr">
        <is>
          <t>ANDB0001629</t>
        </is>
      </c>
      <c r="F5804" s="139" t="inlineStr">
        <is>
          <t>CNRB0001816</t>
        </is>
      </c>
      <c r="G5804" s="139" t="inlineStr">
        <is>
          <t>ICIC0001430</t>
        </is>
      </c>
      <c r="H5804" s="139" t="inlineStr">
        <is>
          <t>PUNB0948300</t>
        </is>
      </c>
      <c r="I5804" s="139" t="inlineStr">
        <is>
          <t>SBIN0010567</t>
        </is>
      </c>
    </row>
    <row r="5805" ht="14.4" customHeight="1">
      <c r="E5805" s="139" t="inlineStr">
        <is>
          <t>ANDB0001628</t>
        </is>
      </c>
      <c r="F5805" s="139" t="inlineStr">
        <is>
          <t>CNRB0001815</t>
        </is>
      </c>
      <c r="G5805" s="139" t="inlineStr">
        <is>
          <t>ICIC0001429</t>
        </is>
      </c>
      <c r="H5805" s="139" t="inlineStr">
        <is>
          <t>PUNB0948200</t>
        </is>
      </c>
      <c r="I5805" s="139" t="inlineStr">
        <is>
          <t>SBIN0010566</t>
        </is>
      </c>
    </row>
    <row r="5806" ht="14.4" customHeight="1">
      <c r="E5806" s="139" t="inlineStr">
        <is>
          <t>ANDB0001627</t>
        </is>
      </c>
      <c r="F5806" s="139" t="inlineStr">
        <is>
          <t>CNRB0001814</t>
        </is>
      </c>
      <c r="G5806" s="139" t="inlineStr">
        <is>
          <t>ICIC0001428</t>
        </is>
      </c>
      <c r="H5806" s="139" t="inlineStr">
        <is>
          <t>PUNB0948100</t>
        </is>
      </c>
      <c r="I5806" s="139" t="inlineStr">
        <is>
          <t>SBIN0010565</t>
        </is>
      </c>
    </row>
    <row r="5807" ht="14.4" customHeight="1">
      <c r="E5807" s="139" t="inlineStr">
        <is>
          <t>ANDB0001626</t>
        </is>
      </c>
      <c r="F5807" s="139" t="inlineStr">
        <is>
          <t>CNRB0001813</t>
        </is>
      </c>
      <c r="G5807" s="139" t="inlineStr">
        <is>
          <t>ICIC0001427</t>
        </is>
      </c>
      <c r="H5807" s="139" t="inlineStr">
        <is>
          <t>PUNB0947900</t>
        </is>
      </c>
      <c r="I5807" s="139" t="inlineStr">
        <is>
          <t>SBIN0010564</t>
        </is>
      </c>
    </row>
    <row r="5808" ht="14.4" customHeight="1">
      <c r="E5808" s="139" t="inlineStr">
        <is>
          <t>ANDB0001625</t>
        </is>
      </c>
      <c r="F5808" s="139" t="inlineStr">
        <is>
          <t>CNRB0001812</t>
        </is>
      </c>
      <c r="G5808" s="139" t="inlineStr">
        <is>
          <t>ICIC0001426</t>
        </is>
      </c>
      <c r="H5808" s="139" t="inlineStr">
        <is>
          <t>PUNB0947800</t>
        </is>
      </c>
      <c r="I5808" s="139" t="inlineStr">
        <is>
          <t>SBIN0010563</t>
        </is>
      </c>
    </row>
    <row r="5809" ht="14.4" customHeight="1">
      <c r="E5809" s="139" t="inlineStr">
        <is>
          <t>ANDB0001624</t>
        </is>
      </c>
      <c r="F5809" s="139" t="inlineStr">
        <is>
          <t>CNRB0001811</t>
        </is>
      </c>
      <c r="G5809" s="139" t="inlineStr">
        <is>
          <t>ICIC0001425</t>
        </is>
      </c>
      <c r="H5809" s="139" t="inlineStr">
        <is>
          <t>PUNB0947700</t>
        </is>
      </c>
      <c r="I5809" s="139" t="inlineStr">
        <is>
          <t>SBIN0010562</t>
        </is>
      </c>
    </row>
    <row r="5810" ht="14.4" customHeight="1">
      <c r="E5810" s="139" t="inlineStr">
        <is>
          <t>ANDB0001623</t>
        </is>
      </c>
      <c r="F5810" s="139" t="inlineStr">
        <is>
          <t>CNRB0001810</t>
        </is>
      </c>
      <c r="G5810" s="139" t="inlineStr">
        <is>
          <t>ICIC0001424</t>
        </is>
      </c>
      <c r="H5810" s="139" t="inlineStr">
        <is>
          <t>PUNB0947600</t>
        </is>
      </c>
      <c r="I5810" s="139" t="inlineStr">
        <is>
          <t>SBIN0010561</t>
        </is>
      </c>
    </row>
    <row r="5811" ht="14.4" customHeight="1">
      <c r="E5811" s="139" t="inlineStr">
        <is>
          <t>ANDB0001622</t>
        </is>
      </c>
      <c r="F5811" s="139" t="inlineStr">
        <is>
          <t>CNRB0001808</t>
        </is>
      </c>
      <c r="G5811" s="139" t="inlineStr">
        <is>
          <t>ICIC0001423</t>
        </is>
      </c>
      <c r="H5811" s="139" t="inlineStr">
        <is>
          <t>PUNB0947500</t>
        </is>
      </c>
      <c r="I5811" s="139" t="inlineStr">
        <is>
          <t>SBIN0010560</t>
        </is>
      </c>
    </row>
    <row r="5812" ht="14.4" customHeight="1">
      <c r="E5812" s="139" t="inlineStr">
        <is>
          <t>ANDB0001621</t>
        </is>
      </c>
      <c r="F5812" s="139" t="inlineStr">
        <is>
          <t>CNRB0001807</t>
        </is>
      </c>
      <c r="G5812" s="139" t="inlineStr">
        <is>
          <t>ICIC0001422</t>
        </is>
      </c>
      <c r="H5812" s="139" t="inlineStr">
        <is>
          <t>PUNB0943600</t>
        </is>
      </c>
      <c r="I5812" s="139" t="inlineStr">
        <is>
          <t>SBIN0010559</t>
        </is>
      </c>
    </row>
    <row r="5813" ht="14.4" customHeight="1">
      <c r="E5813" s="139" t="inlineStr">
        <is>
          <t>ANDB0001620</t>
        </is>
      </c>
      <c r="F5813" s="139" t="inlineStr">
        <is>
          <t>CNRB0001806</t>
        </is>
      </c>
      <c r="G5813" s="139" t="inlineStr">
        <is>
          <t>ICIC0001421</t>
        </is>
      </c>
      <c r="H5813" s="139" t="inlineStr">
        <is>
          <t>PUNB0939000</t>
        </is>
      </c>
      <c r="I5813" s="139" t="inlineStr">
        <is>
          <t>SBIN0010558</t>
        </is>
      </c>
    </row>
    <row r="5814" ht="14.4" customHeight="1">
      <c r="E5814" s="139" t="inlineStr">
        <is>
          <t>ANDB0001619</t>
        </is>
      </c>
      <c r="F5814" s="139" t="inlineStr">
        <is>
          <t>CNRB0001805</t>
        </is>
      </c>
      <c r="G5814" s="139" t="inlineStr">
        <is>
          <t>ICIC0001420</t>
        </is>
      </c>
      <c r="H5814" s="139" t="inlineStr">
        <is>
          <t>PUNB0938800</t>
        </is>
      </c>
      <c r="I5814" s="139" t="inlineStr">
        <is>
          <t>SBIN0010557</t>
        </is>
      </c>
    </row>
    <row r="5815" ht="14.4" customHeight="1">
      <c r="E5815" s="139" t="inlineStr">
        <is>
          <t>ANDB0001618</t>
        </is>
      </c>
      <c r="F5815" s="139" t="inlineStr">
        <is>
          <t>CNRB0001804</t>
        </is>
      </c>
      <c r="G5815" s="139" t="inlineStr">
        <is>
          <t>ICIC0001419</t>
        </is>
      </c>
      <c r="H5815" s="139" t="inlineStr">
        <is>
          <t>PUNB0938600</t>
        </is>
      </c>
      <c r="I5815" s="139" t="inlineStr">
        <is>
          <t>SBIN0010556</t>
        </is>
      </c>
    </row>
    <row r="5816" ht="14.4" customHeight="1">
      <c r="E5816" s="139" t="inlineStr">
        <is>
          <t>ANDB0001616</t>
        </is>
      </c>
      <c r="F5816" s="139" t="inlineStr">
        <is>
          <t>CNRB0001803</t>
        </is>
      </c>
      <c r="G5816" s="139" t="inlineStr">
        <is>
          <t>ICIC0001418</t>
        </is>
      </c>
      <c r="H5816" s="139" t="inlineStr">
        <is>
          <t>PUNB0938500</t>
        </is>
      </c>
      <c r="I5816" s="139" t="inlineStr">
        <is>
          <t>SBIN0010555</t>
        </is>
      </c>
    </row>
    <row r="5817" ht="14.4" customHeight="1">
      <c r="E5817" s="139" t="inlineStr">
        <is>
          <t>ANDB0001615</t>
        </is>
      </c>
      <c r="F5817" s="139" t="inlineStr">
        <is>
          <t>CNRB0001802</t>
        </is>
      </c>
      <c r="G5817" s="139" t="inlineStr">
        <is>
          <t>ICIC0001417</t>
        </is>
      </c>
      <c r="H5817" s="139" t="inlineStr">
        <is>
          <t>PUNB0936300</t>
        </is>
      </c>
      <c r="I5817" s="139" t="inlineStr">
        <is>
          <t>SBIN0010554</t>
        </is>
      </c>
    </row>
    <row r="5818" ht="14.4" customHeight="1">
      <c r="E5818" s="139" t="inlineStr">
        <is>
          <t>ANDB0001614</t>
        </is>
      </c>
      <c r="F5818" s="139" t="inlineStr">
        <is>
          <t>CNRB0001801</t>
        </is>
      </c>
      <c r="G5818" s="139" t="inlineStr">
        <is>
          <t>ICIC0001416</t>
        </is>
      </c>
      <c r="H5818" s="139" t="inlineStr">
        <is>
          <t>PUNB0935200</t>
        </is>
      </c>
      <c r="I5818" s="139" t="inlineStr">
        <is>
          <t>SBIN0010553</t>
        </is>
      </c>
    </row>
    <row r="5819" ht="14.4" customHeight="1">
      <c r="E5819" s="139" t="inlineStr">
        <is>
          <t>ANDB0001613</t>
        </is>
      </c>
      <c r="F5819" s="139" t="inlineStr">
        <is>
          <t>CNRB0001800</t>
        </is>
      </c>
      <c r="G5819" s="139" t="inlineStr">
        <is>
          <t>ICIC0001415</t>
        </is>
      </c>
      <c r="H5819" s="139" t="inlineStr">
        <is>
          <t>PUNB0934600</t>
        </is>
      </c>
      <c r="I5819" s="139" t="inlineStr">
        <is>
          <t>SBIN0010552</t>
        </is>
      </c>
    </row>
    <row r="5820" ht="14.4" customHeight="1">
      <c r="E5820" s="139" t="inlineStr">
        <is>
          <t>ANDB0001612</t>
        </is>
      </c>
      <c r="F5820" s="139" t="inlineStr">
        <is>
          <t>CNRB0001799</t>
        </is>
      </c>
      <c r="G5820" s="139" t="inlineStr">
        <is>
          <t>ICIC0001414</t>
        </is>
      </c>
      <c r="H5820" s="139" t="inlineStr">
        <is>
          <t>PUNB0932300</t>
        </is>
      </c>
      <c r="I5820" s="139" t="inlineStr">
        <is>
          <t>SBIN0010551</t>
        </is>
      </c>
    </row>
    <row r="5821" ht="14.4" customHeight="1">
      <c r="E5821" s="139" t="inlineStr">
        <is>
          <t>ANDB0001610</t>
        </is>
      </c>
      <c r="F5821" s="139" t="inlineStr">
        <is>
          <t>CNRB0001798</t>
        </is>
      </c>
      <c r="G5821" s="139" t="inlineStr">
        <is>
          <t>ICIC0001413</t>
        </is>
      </c>
      <c r="H5821" s="139" t="inlineStr">
        <is>
          <t>PUNB0932000</t>
        </is>
      </c>
      <c r="I5821" s="139" t="inlineStr">
        <is>
          <t>SBIN0010550</t>
        </is>
      </c>
    </row>
    <row r="5822" ht="14.4" customHeight="1">
      <c r="E5822" s="139" t="inlineStr">
        <is>
          <t>ANDB0001609</t>
        </is>
      </c>
      <c r="F5822" s="139" t="inlineStr">
        <is>
          <t>CNRB0001797</t>
        </is>
      </c>
      <c r="G5822" s="139" t="inlineStr">
        <is>
          <t>ICIC0001412</t>
        </is>
      </c>
      <c r="H5822" s="139" t="inlineStr">
        <is>
          <t>PUNB0931900</t>
        </is>
      </c>
      <c r="I5822" s="139" t="inlineStr">
        <is>
          <t>SBIN0010549</t>
        </is>
      </c>
    </row>
    <row r="5823" ht="14.4" customHeight="1">
      <c r="E5823" s="139" t="inlineStr">
        <is>
          <t>ANDB0001608</t>
        </is>
      </c>
      <c r="F5823" s="139" t="inlineStr">
        <is>
          <t>CNRB0001796</t>
        </is>
      </c>
      <c r="G5823" s="139" t="inlineStr">
        <is>
          <t>ICIC0001411</t>
        </is>
      </c>
      <c r="H5823" s="139" t="inlineStr">
        <is>
          <t>PUNB0931500</t>
        </is>
      </c>
      <c r="I5823" s="139" t="inlineStr">
        <is>
          <t>SBIN0010548</t>
        </is>
      </c>
    </row>
    <row r="5824" ht="14.4" customHeight="1">
      <c r="E5824" s="139" t="inlineStr">
        <is>
          <t>ANDB0001607</t>
        </is>
      </c>
      <c r="F5824" s="139" t="inlineStr">
        <is>
          <t>CNRB0001795</t>
        </is>
      </c>
      <c r="G5824" s="139" t="inlineStr">
        <is>
          <t>ICIC0001410</t>
        </is>
      </c>
      <c r="H5824" s="139" t="inlineStr">
        <is>
          <t>PUNB0931400</t>
        </is>
      </c>
      <c r="I5824" s="139" t="inlineStr">
        <is>
          <t>SBIN0010547</t>
        </is>
      </c>
    </row>
    <row r="5825" ht="14.4" customHeight="1">
      <c r="E5825" s="139" t="inlineStr">
        <is>
          <t>ANDB0001606</t>
        </is>
      </c>
      <c r="F5825" s="139" t="inlineStr">
        <is>
          <t>CNRB0001794</t>
        </is>
      </c>
      <c r="G5825" s="139" t="inlineStr">
        <is>
          <t>ICIC0001409</t>
        </is>
      </c>
      <c r="H5825" s="139" t="inlineStr">
        <is>
          <t>PUNB0931100</t>
        </is>
      </c>
      <c r="I5825" s="139" t="inlineStr">
        <is>
          <t>SBIN0010546</t>
        </is>
      </c>
    </row>
    <row r="5826" ht="14.4" customHeight="1">
      <c r="E5826" s="139" t="inlineStr">
        <is>
          <t>ANDB0001605</t>
        </is>
      </c>
      <c r="F5826" s="139" t="inlineStr">
        <is>
          <t>CNRB0001793</t>
        </is>
      </c>
      <c r="G5826" s="139" t="inlineStr">
        <is>
          <t>ICIC0001408</t>
        </is>
      </c>
      <c r="H5826" s="139" t="inlineStr">
        <is>
          <t>PUNB0931000</t>
        </is>
      </c>
      <c r="I5826" s="139" t="inlineStr">
        <is>
          <t>SBIN0010545</t>
        </is>
      </c>
    </row>
    <row r="5827" ht="14.4" customHeight="1">
      <c r="E5827" s="139" t="inlineStr">
        <is>
          <t>ANDB0001604</t>
        </is>
      </c>
      <c r="F5827" s="139" t="inlineStr">
        <is>
          <t>CNRB0001792</t>
        </is>
      </c>
      <c r="G5827" s="139" t="inlineStr">
        <is>
          <t>ICIC0001407</t>
        </is>
      </c>
      <c r="H5827" s="139" t="inlineStr">
        <is>
          <t>PUNB0930800</t>
        </is>
      </c>
      <c r="I5827" s="139" t="inlineStr">
        <is>
          <t>SBIN0010544</t>
        </is>
      </c>
    </row>
    <row r="5828" ht="14.4" customHeight="1">
      <c r="E5828" s="139" t="inlineStr">
        <is>
          <t>ANDB0001603</t>
        </is>
      </c>
      <c r="F5828" s="139" t="inlineStr">
        <is>
          <t>CNRB0001791</t>
        </is>
      </c>
      <c r="G5828" s="139" t="inlineStr">
        <is>
          <t>ICIC0001406</t>
        </is>
      </c>
      <c r="H5828" s="139" t="inlineStr">
        <is>
          <t>PUNB0930700</t>
        </is>
      </c>
      <c r="I5828" s="139" t="inlineStr">
        <is>
          <t>SBIN0010542</t>
        </is>
      </c>
    </row>
    <row r="5829" ht="14.4" customHeight="1">
      <c r="E5829" s="139" t="inlineStr">
        <is>
          <t>ANDB0001602</t>
        </is>
      </c>
      <c r="F5829" s="139" t="inlineStr">
        <is>
          <t>CNRB0001790</t>
        </is>
      </c>
      <c r="G5829" s="139" t="inlineStr">
        <is>
          <t>ICIC0001405</t>
        </is>
      </c>
      <c r="H5829" s="139" t="inlineStr">
        <is>
          <t>PUNB0930600</t>
        </is>
      </c>
      <c r="I5829" s="139" t="inlineStr">
        <is>
          <t>SBIN0010541</t>
        </is>
      </c>
    </row>
    <row r="5830" ht="14.4" customHeight="1">
      <c r="E5830" s="139" t="inlineStr">
        <is>
          <t>ANDB0001601</t>
        </is>
      </c>
      <c r="F5830" s="139" t="inlineStr">
        <is>
          <t>CNRB0001789</t>
        </is>
      </c>
      <c r="G5830" s="139" t="inlineStr">
        <is>
          <t>ICIC0001404</t>
        </is>
      </c>
      <c r="H5830" s="139" t="inlineStr">
        <is>
          <t>PUNB0930500</t>
        </is>
      </c>
      <c r="I5830" s="139" t="inlineStr">
        <is>
          <t>SBIN0010540</t>
        </is>
      </c>
    </row>
    <row r="5831" ht="14.4" customHeight="1">
      <c r="E5831" s="139" t="inlineStr">
        <is>
          <t>ANDB0001599</t>
        </is>
      </c>
      <c r="F5831" s="139" t="inlineStr">
        <is>
          <t>CNRB0001788</t>
        </is>
      </c>
      <c r="G5831" s="139" t="inlineStr">
        <is>
          <t>ICIC0001403</t>
        </is>
      </c>
      <c r="H5831" s="139" t="inlineStr">
        <is>
          <t>PUNB0930400</t>
        </is>
      </c>
      <c r="I5831" s="139" t="inlineStr">
        <is>
          <t>SBIN0010539</t>
        </is>
      </c>
    </row>
    <row r="5832" ht="14.4" customHeight="1">
      <c r="E5832" s="139" t="inlineStr">
        <is>
          <t>ANDB0001598</t>
        </is>
      </c>
      <c r="F5832" s="139" t="inlineStr">
        <is>
          <t>CNRB0001787</t>
        </is>
      </c>
      <c r="G5832" s="139" t="inlineStr">
        <is>
          <t>ICIC0001402</t>
        </is>
      </c>
      <c r="H5832" s="139" t="inlineStr">
        <is>
          <t>PUNB0930300</t>
        </is>
      </c>
      <c r="I5832" s="139" t="inlineStr">
        <is>
          <t>SBIN0010538</t>
        </is>
      </c>
    </row>
    <row r="5833" ht="14.4" customHeight="1">
      <c r="E5833" s="139" t="inlineStr">
        <is>
          <t>ANDB0001597</t>
        </is>
      </c>
      <c r="F5833" s="139" t="inlineStr">
        <is>
          <t>CNRB0001786</t>
        </is>
      </c>
      <c r="G5833" s="139" t="inlineStr">
        <is>
          <t>ICIC0001401</t>
        </is>
      </c>
      <c r="H5833" s="139" t="inlineStr">
        <is>
          <t>PUNB0930200</t>
        </is>
      </c>
      <c r="I5833" s="139" t="inlineStr">
        <is>
          <t>SBIN0010537</t>
        </is>
      </c>
    </row>
    <row r="5834" ht="14.4" customHeight="1">
      <c r="E5834" s="139" t="inlineStr">
        <is>
          <t>ANDB0001596</t>
        </is>
      </c>
      <c r="F5834" s="139" t="inlineStr">
        <is>
          <t>CNRB0001784</t>
        </is>
      </c>
      <c r="G5834" s="139" t="inlineStr">
        <is>
          <t>ICIC0001400</t>
        </is>
      </c>
      <c r="H5834" s="139" t="inlineStr">
        <is>
          <t>PUNB0930000</t>
        </is>
      </c>
      <c r="I5834" s="139" t="inlineStr">
        <is>
          <t>SBIN0010536</t>
        </is>
      </c>
    </row>
    <row r="5835" ht="14.4" customHeight="1">
      <c r="E5835" s="139" t="inlineStr">
        <is>
          <t>ANDB0001595</t>
        </is>
      </c>
      <c r="F5835" s="139" t="inlineStr">
        <is>
          <t>CNRB0001783</t>
        </is>
      </c>
      <c r="G5835" s="139" t="inlineStr">
        <is>
          <t>ICIC0001399</t>
        </is>
      </c>
      <c r="H5835" s="139" t="inlineStr">
        <is>
          <t>PUNB0929900</t>
        </is>
      </c>
      <c r="I5835" s="139" t="inlineStr">
        <is>
          <t>SBIN0010534</t>
        </is>
      </c>
    </row>
    <row r="5836" ht="14.4" customHeight="1">
      <c r="E5836" s="139" t="inlineStr">
        <is>
          <t>ANDB0001594</t>
        </is>
      </c>
      <c r="F5836" s="139" t="inlineStr">
        <is>
          <t>CNRB0001782</t>
        </is>
      </c>
      <c r="G5836" s="139" t="inlineStr">
        <is>
          <t>ICIC0001398</t>
        </is>
      </c>
      <c r="H5836" s="139" t="inlineStr">
        <is>
          <t>PUNB0929800</t>
        </is>
      </c>
      <c r="I5836" s="139" t="inlineStr">
        <is>
          <t>SBIN0010533</t>
        </is>
      </c>
    </row>
    <row r="5837" ht="14.4" customHeight="1">
      <c r="E5837" s="139" t="inlineStr">
        <is>
          <t>ANDB0001593</t>
        </is>
      </c>
      <c r="F5837" s="139" t="inlineStr">
        <is>
          <t>CNRB0001781</t>
        </is>
      </c>
      <c r="G5837" s="139" t="inlineStr">
        <is>
          <t>ICIC0001397</t>
        </is>
      </c>
      <c r="H5837" s="139" t="inlineStr">
        <is>
          <t>PUNB0929700</t>
        </is>
      </c>
      <c r="I5837" s="139" t="inlineStr">
        <is>
          <t>SBIN0010532</t>
        </is>
      </c>
    </row>
    <row r="5838" ht="14.4" customHeight="1">
      <c r="E5838" s="139" t="inlineStr">
        <is>
          <t>ANDB0001592</t>
        </is>
      </c>
      <c r="F5838" s="139" t="inlineStr">
        <is>
          <t>CNRB0001780</t>
        </is>
      </c>
      <c r="G5838" s="139" t="inlineStr">
        <is>
          <t>ICIC0001396</t>
        </is>
      </c>
      <c r="H5838" s="139" t="inlineStr">
        <is>
          <t>PUNB0929600</t>
        </is>
      </c>
      <c r="I5838" s="139" t="inlineStr">
        <is>
          <t>SBIN0010531</t>
        </is>
      </c>
    </row>
    <row r="5839" ht="14.4" customHeight="1">
      <c r="E5839" s="139" t="inlineStr">
        <is>
          <t>ANDB0001591</t>
        </is>
      </c>
      <c r="F5839" s="139" t="inlineStr">
        <is>
          <t>CNRB0001779</t>
        </is>
      </c>
      <c r="G5839" s="139" t="inlineStr">
        <is>
          <t>ICIC0001395</t>
        </is>
      </c>
      <c r="H5839" s="139" t="inlineStr">
        <is>
          <t>PUNB0929500</t>
        </is>
      </c>
      <c r="I5839" s="139" t="inlineStr">
        <is>
          <t>SBIN0010530</t>
        </is>
      </c>
    </row>
    <row r="5840" ht="14.4" customHeight="1">
      <c r="E5840" s="139" t="inlineStr">
        <is>
          <t>ANDB0001590</t>
        </is>
      </c>
      <c r="F5840" s="139" t="inlineStr">
        <is>
          <t>CNRB0001778</t>
        </is>
      </c>
      <c r="G5840" s="139" t="inlineStr">
        <is>
          <t>ICIC0001394</t>
        </is>
      </c>
      <c r="H5840" s="139" t="inlineStr">
        <is>
          <t>PUNB0929400</t>
        </is>
      </c>
      <c r="I5840" s="139" t="inlineStr">
        <is>
          <t>SBIN0010529</t>
        </is>
      </c>
    </row>
    <row r="5841" ht="14.4" customHeight="1">
      <c r="E5841" s="139" t="inlineStr">
        <is>
          <t>ANDB0001589</t>
        </is>
      </c>
      <c r="F5841" s="139" t="inlineStr">
        <is>
          <t>CNRB0001777</t>
        </is>
      </c>
      <c r="G5841" s="139" t="inlineStr">
        <is>
          <t>ICIC0001393</t>
        </is>
      </c>
      <c r="H5841" s="139" t="inlineStr">
        <is>
          <t>PUNB0929300</t>
        </is>
      </c>
      <c r="I5841" s="139" t="inlineStr">
        <is>
          <t>SBIN0010528</t>
        </is>
      </c>
    </row>
    <row r="5842" ht="14.4" customHeight="1">
      <c r="E5842" s="139" t="inlineStr">
        <is>
          <t>ANDB0001588</t>
        </is>
      </c>
      <c r="F5842" s="139" t="inlineStr">
        <is>
          <t>CNRB0001776</t>
        </is>
      </c>
      <c r="G5842" s="139" t="inlineStr">
        <is>
          <t>ICIC0001392</t>
        </is>
      </c>
      <c r="H5842" s="139" t="inlineStr">
        <is>
          <t>PUNB0929200</t>
        </is>
      </c>
      <c r="I5842" s="139" t="inlineStr">
        <is>
          <t>SBIN0010527</t>
        </is>
      </c>
    </row>
    <row r="5843" ht="14.4" customHeight="1">
      <c r="E5843" s="139" t="inlineStr">
        <is>
          <t>ANDB0001587</t>
        </is>
      </c>
      <c r="F5843" s="139" t="inlineStr">
        <is>
          <t>CNRB0001775</t>
        </is>
      </c>
      <c r="G5843" s="139" t="inlineStr">
        <is>
          <t>ICIC0001391</t>
        </is>
      </c>
      <c r="H5843" s="139" t="inlineStr">
        <is>
          <t>PUNB0929100</t>
        </is>
      </c>
      <c r="I5843" s="139" t="inlineStr">
        <is>
          <t>SBIN0010526</t>
        </is>
      </c>
    </row>
    <row r="5844" ht="14.4" customHeight="1">
      <c r="E5844" s="139" t="inlineStr">
        <is>
          <t>ANDB0001586</t>
        </is>
      </c>
      <c r="F5844" s="139" t="inlineStr">
        <is>
          <t>CNRB0001774</t>
        </is>
      </c>
      <c r="G5844" s="139" t="inlineStr">
        <is>
          <t>ICIC0001390</t>
        </is>
      </c>
      <c r="H5844" s="139" t="inlineStr">
        <is>
          <t>PUNB0929000</t>
        </is>
      </c>
      <c r="I5844" s="139" t="inlineStr">
        <is>
          <t>SBIN0010525</t>
        </is>
      </c>
    </row>
    <row r="5845" ht="14.4" customHeight="1">
      <c r="E5845" s="139" t="inlineStr">
        <is>
          <t>ANDB0001585</t>
        </is>
      </c>
      <c r="F5845" s="139" t="inlineStr">
        <is>
          <t>CNRB0001773</t>
        </is>
      </c>
      <c r="G5845" s="139" t="inlineStr">
        <is>
          <t>ICIC0001389</t>
        </is>
      </c>
      <c r="H5845" s="139" t="inlineStr">
        <is>
          <t>PUNB0928900</t>
        </is>
      </c>
      <c r="I5845" s="139" t="inlineStr">
        <is>
          <t>SBIN0010524</t>
        </is>
      </c>
    </row>
    <row r="5846" ht="14.4" customHeight="1">
      <c r="E5846" s="139" t="inlineStr">
        <is>
          <t>ANDB0001584</t>
        </is>
      </c>
      <c r="F5846" s="139" t="inlineStr">
        <is>
          <t>CNRB0001772</t>
        </is>
      </c>
      <c r="G5846" s="139" t="inlineStr">
        <is>
          <t>ICIC0001388</t>
        </is>
      </c>
      <c r="H5846" s="139" t="inlineStr">
        <is>
          <t>PUNB0928800</t>
        </is>
      </c>
      <c r="I5846" s="139" t="inlineStr">
        <is>
          <t>SBIN0010523</t>
        </is>
      </c>
    </row>
    <row r="5847" ht="14.4" customHeight="1">
      <c r="E5847" s="139" t="inlineStr">
        <is>
          <t>ANDB0001583</t>
        </is>
      </c>
      <c r="F5847" s="139" t="inlineStr">
        <is>
          <t>CNRB0001771</t>
        </is>
      </c>
      <c r="G5847" s="139" t="inlineStr">
        <is>
          <t>ICIC0001387</t>
        </is>
      </c>
      <c r="H5847" s="139" t="inlineStr">
        <is>
          <t>PUNB0928700</t>
        </is>
      </c>
      <c r="I5847" s="139" t="inlineStr">
        <is>
          <t>SBIN0010522</t>
        </is>
      </c>
    </row>
    <row r="5848" ht="14.4" customHeight="1">
      <c r="E5848" s="139" t="inlineStr">
        <is>
          <t>ANDB0001582</t>
        </is>
      </c>
      <c r="F5848" s="139" t="inlineStr">
        <is>
          <t>CNRB0001770</t>
        </is>
      </c>
      <c r="G5848" s="139" t="inlineStr">
        <is>
          <t>ICIC0001386</t>
        </is>
      </c>
      <c r="H5848" s="139" t="inlineStr">
        <is>
          <t>PUNB0928500</t>
        </is>
      </c>
      <c r="I5848" s="139" t="inlineStr">
        <is>
          <t>SBIN0010521</t>
        </is>
      </c>
    </row>
    <row r="5849" ht="14.4" customHeight="1">
      <c r="E5849" s="139" t="inlineStr">
        <is>
          <t>ANDB0001581</t>
        </is>
      </c>
      <c r="F5849" s="139" t="inlineStr">
        <is>
          <t>CNRB0001769</t>
        </is>
      </c>
      <c r="G5849" s="139" t="inlineStr">
        <is>
          <t>ICIC0001385</t>
        </is>
      </c>
      <c r="H5849" s="139" t="inlineStr">
        <is>
          <t>PUNB0928400</t>
        </is>
      </c>
      <c r="I5849" s="139" t="inlineStr">
        <is>
          <t>SBIN0010519</t>
        </is>
      </c>
    </row>
    <row r="5850" ht="14.4" customHeight="1">
      <c r="E5850" s="139" t="inlineStr">
        <is>
          <t>ANDB0001580</t>
        </is>
      </c>
      <c r="F5850" s="139" t="inlineStr">
        <is>
          <t>CNRB0001768</t>
        </is>
      </c>
      <c r="G5850" s="139" t="inlineStr">
        <is>
          <t>ICIC0001384</t>
        </is>
      </c>
      <c r="H5850" s="139" t="inlineStr">
        <is>
          <t>PUNB0928300</t>
        </is>
      </c>
      <c r="I5850" s="139" t="inlineStr">
        <is>
          <t>SBIN0010518</t>
        </is>
      </c>
    </row>
    <row r="5851" ht="14.4" customHeight="1">
      <c r="E5851" s="139" t="inlineStr">
        <is>
          <t>ANDB0001579</t>
        </is>
      </c>
      <c r="F5851" s="139" t="inlineStr">
        <is>
          <t>CNRB0001765</t>
        </is>
      </c>
      <c r="G5851" s="139" t="inlineStr">
        <is>
          <t>ICIC0001383</t>
        </is>
      </c>
      <c r="H5851" s="139" t="inlineStr">
        <is>
          <t>PUNB0928200</t>
        </is>
      </c>
      <c r="I5851" s="139" t="inlineStr">
        <is>
          <t>SBIN0010517</t>
        </is>
      </c>
    </row>
    <row r="5852" ht="14.4" customHeight="1">
      <c r="E5852" s="139" t="inlineStr">
        <is>
          <t>ANDB0001578</t>
        </is>
      </c>
      <c r="F5852" s="139" t="inlineStr">
        <is>
          <t>CNRB0001764</t>
        </is>
      </c>
      <c r="G5852" s="139" t="inlineStr">
        <is>
          <t>ICIC0001382</t>
        </is>
      </c>
      <c r="H5852" s="139" t="inlineStr">
        <is>
          <t>PUNB0928100</t>
        </is>
      </c>
      <c r="I5852" s="139" t="inlineStr">
        <is>
          <t>SBIN0010516</t>
        </is>
      </c>
    </row>
    <row r="5853" ht="14.4" customHeight="1">
      <c r="E5853" s="139" t="inlineStr">
        <is>
          <t>ANDB0001577</t>
        </is>
      </c>
      <c r="F5853" s="139" t="inlineStr">
        <is>
          <t>CNRB0001762</t>
        </is>
      </c>
      <c r="G5853" s="139" t="inlineStr">
        <is>
          <t>ICIC0001381</t>
        </is>
      </c>
      <c r="H5853" s="139" t="inlineStr">
        <is>
          <t>PUNB0928000</t>
        </is>
      </c>
      <c r="I5853" s="139" t="inlineStr">
        <is>
          <t>SBIN0010515</t>
        </is>
      </c>
    </row>
    <row r="5854" ht="14.4" customHeight="1">
      <c r="E5854" s="139" t="inlineStr">
        <is>
          <t>ANDB0001576</t>
        </is>
      </c>
      <c r="F5854" s="139" t="inlineStr">
        <is>
          <t>CNRB0001761</t>
        </is>
      </c>
      <c r="G5854" s="139" t="inlineStr">
        <is>
          <t>ICIC0001380</t>
        </is>
      </c>
      <c r="H5854" s="139" t="inlineStr">
        <is>
          <t>PUNB0927900</t>
        </is>
      </c>
      <c r="I5854" s="139" t="inlineStr">
        <is>
          <t>SBIN0010514</t>
        </is>
      </c>
    </row>
    <row r="5855" ht="14.4" customHeight="1">
      <c r="E5855" s="139" t="inlineStr">
        <is>
          <t>ANDB0001575</t>
        </is>
      </c>
      <c r="F5855" s="139" t="inlineStr">
        <is>
          <t>CNRB0001760</t>
        </is>
      </c>
      <c r="G5855" s="139" t="inlineStr">
        <is>
          <t>ICIC0001379</t>
        </is>
      </c>
      <c r="H5855" s="139" t="inlineStr">
        <is>
          <t>PUNB0927700</t>
        </is>
      </c>
      <c r="I5855" s="139" t="inlineStr">
        <is>
          <t>SBIN0010513</t>
        </is>
      </c>
    </row>
    <row r="5856" ht="14.4" customHeight="1">
      <c r="E5856" s="139" t="inlineStr">
        <is>
          <t>ANDB0001574</t>
        </is>
      </c>
      <c r="F5856" s="139" t="inlineStr">
        <is>
          <t>CNRB0001759</t>
        </is>
      </c>
      <c r="G5856" s="139" t="inlineStr">
        <is>
          <t>ICIC0001378</t>
        </is>
      </c>
      <c r="H5856" s="139" t="inlineStr">
        <is>
          <t>PUNB0927600</t>
        </is>
      </c>
      <c r="I5856" s="139" t="inlineStr">
        <is>
          <t>SBIN0010512</t>
        </is>
      </c>
    </row>
    <row r="5857" ht="14.4" customHeight="1">
      <c r="E5857" s="139" t="inlineStr">
        <is>
          <t>ANDB0001573</t>
        </is>
      </c>
      <c r="F5857" s="139" t="inlineStr">
        <is>
          <t>CNRB0001757</t>
        </is>
      </c>
      <c r="G5857" s="139" t="inlineStr">
        <is>
          <t>ICIC0001377</t>
        </is>
      </c>
      <c r="H5857" s="139" t="inlineStr">
        <is>
          <t>PUNB0927500</t>
        </is>
      </c>
      <c r="I5857" s="139" t="inlineStr">
        <is>
          <t>SBIN0010511</t>
        </is>
      </c>
    </row>
    <row r="5858" ht="14.4" customHeight="1">
      <c r="E5858" s="139" t="inlineStr">
        <is>
          <t>ANDB0001572</t>
        </is>
      </c>
      <c r="F5858" s="139" t="inlineStr">
        <is>
          <t>CNRB0001756</t>
        </is>
      </c>
      <c r="G5858" s="139" t="inlineStr">
        <is>
          <t>ICIC0001376</t>
        </is>
      </c>
      <c r="H5858" s="139" t="inlineStr">
        <is>
          <t>PUNB0927400</t>
        </is>
      </c>
      <c r="I5858" s="139" t="inlineStr">
        <is>
          <t>SBIN0010510</t>
        </is>
      </c>
    </row>
    <row r="5859" ht="14.4" customHeight="1">
      <c r="E5859" s="139" t="inlineStr">
        <is>
          <t>ANDB0001571</t>
        </is>
      </c>
      <c r="F5859" s="139" t="inlineStr">
        <is>
          <t>CNRB0001755</t>
        </is>
      </c>
      <c r="G5859" s="139" t="inlineStr">
        <is>
          <t>ICIC0001375</t>
        </is>
      </c>
      <c r="H5859" s="139" t="inlineStr">
        <is>
          <t>PUNB0927300</t>
        </is>
      </c>
      <c r="I5859" s="139" t="inlineStr">
        <is>
          <t>SBIN0010509</t>
        </is>
      </c>
    </row>
    <row r="5860" ht="14.4" customHeight="1">
      <c r="E5860" s="139" t="inlineStr">
        <is>
          <t>ANDB0001570</t>
        </is>
      </c>
      <c r="F5860" s="139" t="inlineStr">
        <is>
          <t>CNRB0001754</t>
        </is>
      </c>
      <c r="G5860" s="139" t="inlineStr">
        <is>
          <t>ICIC0001374</t>
        </is>
      </c>
      <c r="H5860" s="139" t="inlineStr">
        <is>
          <t>PUNB0927200</t>
        </is>
      </c>
      <c r="I5860" s="139" t="inlineStr">
        <is>
          <t>SBIN0010508</t>
        </is>
      </c>
    </row>
    <row r="5861" ht="14.4" customHeight="1">
      <c r="E5861" s="139" t="inlineStr">
        <is>
          <t>ANDB0001569</t>
        </is>
      </c>
      <c r="F5861" s="139" t="inlineStr">
        <is>
          <t>CNRB0001753</t>
        </is>
      </c>
      <c r="G5861" s="139" t="inlineStr">
        <is>
          <t>ICIC0001373</t>
        </is>
      </c>
      <c r="H5861" s="139" t="inlineStr">
        <is>
          <t>PUNB0927100</t>
        </is>
      </c>
      <c r="I5861" s="139" t="inlineStr">
        <is>
          <t>SBIN0010507</t>
        </is>
      </c>
    </row>
    <row r="5862" ht="14.4" customHeight="1">
      <c r="E5862" s="139" t="inlineStr">
        <is>
          <t>ANDB0001568</t>
        </is>
      </c>
      <c r="F5862" s="139" t="inlineStr">
        <is>
          <t>CNRB0001752</t>
        </is>
      </c>
      <c r="G5862" s="139" t="inlineStr">
        <is>
          <t>ICIC0001372</t>
        </is>
      </c>
      <c r="H5862" s="139" t="inlineStr">
        <is>
          <t>PUNB0927000</t>
        </is>
      </c>
      <c r="I5862" s="139" t="inlineStr">
        <is>
          <t>SBIN0010506</t>
        </is>
      </c>
    </row>
    <row r="5863" ht="14.4" customHeight="1">
      <c r="E5863" s="139" t="inlineStr">
        <is>
          <t>ANDB0001567</t>
        </is>
      </c>
      <c r="F5863" s="139" t="inlineStr">
        <is>
          <t>CNRB0001751</t>
        </is>
      </c>
      <c r="G5863" s="139" t="inlineStr">
        <is>
          <t>ICIC0001371</t>
        </is>
      </c>
      <c r="H5863" s="139" t="inlineStr">
        <is>
          <t>PUNB0926900</t>
        </is>
      </c>
      <c r="I5863" s="139" t="inlineStr">
        <is>
          <t>SBIN0010505</t>
        </is>
      </c>
    </row>
    <row r="5864" ht="14.4" customHeight="1">
      <c r="E5864" s="139" t="inlineStr">
        <is>
          <t>ANDB0001566</t>
        </is>
      </c>
      <c r="F5864" s="139" t="inlineStr">
        <is>
          <t>CNRB0001750</t>
        </is>
      </c>
      <c r="G5864" s="139" t="inlineStr">
        <is>
          <t>ICIC0001370</t>
        </is>
      </c>
      <c r="H5864" s="139" t="inlineStr">
        <is>
          <t>PUNB0926800</t>
        </is>
      </c>
      <c r="I5864" s="139" t="inlineStr">
        <is>
          <t>SBIN0010504</t>
        </is>
      </c>
    </row>
    <row r="5865" ht="14.4" customHeight="1">
      <c r="E5865" s="139" t="inlineStr">
        <is>
          <t>ANDB0001565</t>
        </is>
      </c>
      <c r="F5865" s="139" t="inlineStr">
        <is>
          <t>CNRB0001749</t>
        </is>
      </c>
      <c r="G5865" s="139" t="inlineStr">
        <is>
          <t>ICIC0001369</t>
        </is>
      </c>
      <c r="H5865" s="139" t="inlineStr">
        <is>
          <t>PUNB0926700</t>
        </is>
      </c>
      <c r="I5865" s="139" t="inlineStr">
        <is>
          <t>SBIN0010503</t>
        </is>
      </c>
    </row>
    <row r="5866" ht="14.4" customHeight="1">
      <c r="E5866" s="139" t="inlineStr">
        <is>
          <t>ANDB0001563</t>
        </is>
      </c>
      <c r="F5866" s="139" t="inlineStr">
        <is>
          <t>CNRB0001748</t>
        </is>
      </c>
      <c r="G5866" s="139" t="inlineStr">
        <is>
          <t>ICIC0001368</t>
        </is>
      </c>
      <c r="H5866" s="139" t="inlineStr">
        <is>
          <t>PUNB0926500</t>
        </is>
      </c>
      <c r="I5866" s="139" t="inlineStr">
        <is>
          <t>SBIN0010502</t>
        </is>
      </c>
    </row>
    <row r="5867" ht="14.4" customHeight="1">
      <c r="E5867" s="139" t="inlineStr">
        <is>
          <t>ANDB0001562</t>
        </is>
      </c>
      <c r="F5867" s="139" t="inlineStr">
        <is>
          <t>CNRB0001747</t>
        </is>
      </c>
      <c r="G5867" s="139" t="inlineStr">
        <is>
          <t>ICIC0001367</t>
        </is>
      </c>
      <c r="H5867" s="139" t="inlineStr">
        <is>
          <t>PUNB0926400</t>
        </is>
      </c>
      <c r="I5867" s="139" t="inlineStr">
        <is>
          <t>SBIN0010501</t>
        </is>
      </c>
    </row>
    <row r="5868" ht="14.4" customHeight="1">
      <c r="E5868" s="139" t="inlineStr">
        <is>
          <t>ANDB0001561</t>
        </is>
      </c>
      <c r="F5868" s="139" t="inlineStr">
        <is>
          <t>CNRB0001746</t>
        </is>
      </c>
      <c r="G5868" s="139" t="inlineStr">
        <is>
          <t>ICIC0001366</t>
        </is>
      </c>
      <c r="H5868" s="139" t="inlineStr">
        <is>
          <t>PUNB0926300</t>
        </is>
      </c>
      <c r="I5868" s="139" t="inlineStr">
        <is>
          <t>SBIN0010500</t>
        </is>
      </c>
    </row>
    <row r="5869" ht="14.4" customHeight="1">
      <c r="E5869" s="139" t="inlineStr">
        <is>
          <t>ANDB0001560</t>
        </is>
      </c>
      <c r="F5869" s="139" t="inlineStr">
        <is>
          <t>CNRB0001745</t>
        </is>
      </c>
      <c r="G5869" s="139" t="inlineStr">
        <is>
          <t>ICIC0001365</t>
        </is>
      </c>
      <c r="H5869" s="139" t="inlineStr">
        <is>
          <t>PUNB0926000</t>
        </is>
      </c>
      <c r="I5869" s="139" t="inlineStr">
        <is>
          <t>SBIN0010499</t>
        </is>
      </c>
    </row>
    <row r="5870" ht="14.4" customHeight="1">
      <c r="E5870" s="139" t="inlineStr">
        <is>
          <t>ANDB0001559</t>
        </is>
      </c>
      <c r="F5870" s="139" t="inlineStr">
        <is>
          <t>CNRB0001743</t>
        </is>
      </c>
      <c r="G5870" s="139" t="inlineStr">
        <is>
          <t>ICIC0001364</t>
        </is>
      </c>
      <c r="H5870" s="139" t="inlineStr">
        <is>
          <t>PUNB0925900</t>
        </is>
      </c>
      <c r="I5870" s="139" t="inlineStr">
        <is>
          <t>SBIN0010498</t>
        </is>
      </c>
    </row>
    <row r="5871" ht="14.4" customHeight="1">
      <c r="E5871" s="139" t="inlineStr">
        <is>
          <t>ANDB0001558</t>
        </is>
      </c>
      <c r="F5871" s="139" t="inlineStr">
        <is>
          <t>CNRB0001742</t>
        </is>
      </c>
      <c r="G5871" s="139" t="inlineStr">
        <is>
          <t>ICIC0001363</t>
        </is>
      </c>
      <c r="H5871" s="139" t="inlineStr">
        <is>
          <t>PUNB0925800</t>
        </is>
      </c>
      <c r="I5871" s="139" t="inlineStr">
        <is>
          <t>SBIN0010497</t>
        </is>
      </c>
    </row>
    <row r="5872" ht="14.4" customHeight="1">
      <c r="E5872" s="139" t="inlineStr">
        <is>
          <t>ANDB0001557</t>
        </is>
      </c>
      <c r="F5872" s="139" t="inlineStr">
        <is>
          <t>CNRB0001741</t>
        </is>
      </c>
      <c r="G5872" s="139" t="inlineStr">
        <is>
          <t>ICIC0001362</t>
        </is>
      </c>
      <c r="H5872" s="139" t="inlineStr">
        <is>
          <t>PUNB0925700</t>
        </is>
      </c>
      <c r="I5872" s="139" t="inlineStr">
        <is>
          <t>SBIN0010496</t>
        </is>
      </c>
    </row>
    <row r="5873" ht="14.4" customHeight="1">
      <c r="E5873" s="139" t="inlineStr">
        <is>
          <t>ANDB0001556</t>
        </is>
      </c>
      <c r="F5873" s="139" t="inlineStr">
        <is>
          <t>CNRB0001740</t>
        </is>
      </c>
      <c r="G5873" s="139" t="inlineStr">
        <is>
          <t>ICIC0001361</t>
        </is>
      </c>
      <c r="H5873" s="139" t="inlineStr">
        <is>
          <t>PUNB0925600</t>
        </is>
      </c>
      <c r="I5873" s="139" t="inlineStr">
        <is>
          <t>SBIN0010495</t>
        </is>
      </c>
    </row>
    <row r="5874" ht="14.4" customHeight="1">
      <c r="E5874" s="139" t="inlineStr">
        <is>
          <t>ANDB0001555</t>
        </is>
      </c>
      <c r="F5874" s="139" t="inlineStr">
        <is>
          <t>CNRB0001739</t>
        </is>
      </c>
      <c r="G5874" s="139" t="inlineStr">
        <is>
          <t>ICIC0001360</t>
        </is>
      </c>
      <c r="H5874" s="139" t="inlineStr">
        <is>
          <t>PUNB0924600</t>
        </is>
      </c>
      <c r="I5874" s="139" t="inlineStr">
        <is>
          <t>SBIN0010494</t>
        </is>
      </c>
    </row>
    <row r="5875" ht="14.4" customHeight="1">
      <c r="E5875" s="139" t="inlineStr">
        <is>
          <t>ANDB0001554</t>
        </is>
      </c>
      <c r="F5875" s="139" t="inlineStr">
        <is>
          <t>CNRB0001738</t>
        </is>
      </c>
      <c r="G5875" s="139" t="inlineStr">
        <is>
          <t>ICIC0001359</t>
        </is>
      </c>
      <c r="H5875" s="139" t="inlineStr">
        <is>
          <t>PUNB0924200</t>
        </is>
      </c>
      <c r="I5875" s="139" t="inlineStr">
        <is>
          <t>SBIN0010493</t>
        </is>
      </c>
    </row>
    <row r="5876" ht="14.4" customHeight="1">
      <c r="E5876" s="139" t="inlineStr">
        <is>
          <t>ANDB0001553</t>
        </is>
      </c>
      <c r="F5876" s="139" t="inlineStr">
        <is>
          <t>CNRB0001737</t>
        </is>
      </c>
      <c r="G5876" s="139" t="inlineStr">
        <is>
          <t>ICIC0001358</t>
        </is>
      </c>
      <c r="H5876" s="139" t="inlineStr">
        <is>
          <t>PUNB0924100</t>
        </is>
      </c>
      <c r="I5876" s="139" t="inlineStr">
        <is>
          <t>SBIN0010492</t>
        </is>
      </c>
    </row>
    <row r="5877" ht="14.4" customHeight="1">
      <c r="E5877" s="139" t="inlineStr">
        <is>
          <t>ANDB0001552</t>
        </is>
      </c>
      <c r="F5877" s="139" t="inlineStr">
        <is>
          <t>CNRB0001736</t>
        </is>
      </c>
      <c r="G5877" s="139" t="inlineStr">
        <is>
          <t>ICIC0001357</t>
        </is>
      </c>
      <c r="H5877" s="139" t="inlineStr">
        <is>
          <t>PUNB0923500</t>
        </is>
      </c>
      <c r="I5877" s="139" t="inlineStr">
        <is>
          <t>SBIN0010491</t>
        </is>
      </c>
    </row>
    <row r="5878" ht="14.4" customHeight="1">
      <c r="E5878" s="139" t="inlineStr">
        <is>
          <t>ANDB0001551</t>
        </is>
      </c>
      <c r="F5878" s="139" t="inlineStr">
        <is>
          <t>CNRB0001735</t>
        </is>
      </c>
      <c r="G5878" s="139" t="inlineStr">
        <is>
          <t>ICIC0001356</t>
        </is>
      </c>
      <c r="H5878" s="139" t="inlineStr">
        <is>
          <t>PUNB0921400</t>
        </is>
      </c>
      <c r="I5878" s="139" t="inlineStr">
        <is>
          <t>SBIN0010490</t>
        </is>
      </c>
    </row>
    <row r="5879" ht="14.4" customHeight="1">
      <c r="E5879" s="139" t="inlineStr">
        <is>
          <t>ANDB0001550</t>
        </is>
      </c>
      <c r="F5879" s="139" t="inlineStr">
        <is>
          <t>CNRB0001734</t>
        </is>
      </c>
      <c r="G5879" s="139" t="inlineStr">
        <is>
          <t>ICIC0001355</t>
        </is>
      </c>
      <c r="H5879" s="139" t="inlineStr">
        <is>
          <t>PUNB0921100</t>
        </is>
      </c>
      <c r="I5879" s="139" t="inlineStr">
        <is>
          <t>SBIN0010489</t>
        </is>
      </c>
    </row>
    <row r="5880" ht="14.4" customHeight="1">
      <c r="E5880" s="139" t="inlineStr">
        <is>
          <t>ANDB0001549</t>
        </is>
      </c>
      <c r="F5880" s="139" t="inlineStr">
        <is>
          <t>CNRB0001733</t>
        </is>
      </c>
      <c r="G5880" s="139" t="inlineStr">
        <is>
          <t>ICIC0001354</t>
        </is>
      </c>
      <c r="H5880" s="139" t="inlineStr">
        <is>
          <t>PUNB0920100</t>
        </is>
      </c>
      <c r="I5880" s="139" t="inlineStr">
        <is>
          <t>SBIN0010488</t>
        </is>
      </c>
    </row>
    <row r="5881" ht="14.4" customHeight="1">
      <c r="E5881" s="139" t="inlineStr">
        <is>
          <t>ANDB0001548</t>
        </is>
      </c>
      <c r="F5881" s="139" t="inlineStr">
        <is>
          <t>CNRB0001732</t>
        </is>
      </c>
      <c r="G5881" s="139" t="inlineStr">
        <is>
          <t>ICIC0001353</t>
        </is>
      </c>
      <c r="H5881" s="139" t="inlineStr">
        <is>
          <t>PUNB0919700</t>
        </is>
      </c>
      <c r="I5881" s="139" t="inlineStr">
        <is>
          <t>SBIN0010487</t>
        </is>
      </c>
    </row>
    <row r="5882" ht="14.4" customHeight="1">
      <c r="E5882" s="139" t="inlineStr">
        <is>
          <t>ANDB0001547</t>
        </is>
      </c>
      <c r="F5882" s="139" t="inlineStr">
        <is>
          <t>CNRB0001731</t>
        </is>
      </c>
      <c r="G5882" s="139" t="inlineStr">
        <is>
          <t>ICIC0001352</t>
        </is>
      </c>
      <c r="H5882" s="139" t="inlineStr">
        <is>
          <t>PUNB0919600</t>
        </is>
      </c>
      <c r="I5882" s="139" t="inlineStr">
        <is>
          <t>SBIN0010486</t>
        </is>
      </c>
    </row>
    <row r="5883" ht="14.4" customHeight="1">
      <c r="E5883" s="139" t="inlineStr">
        <is>
          <t>ANDB0001546</t>
        </is>
      </c>
      <c r="F5883" s="139" t="inlineStr">
        <is>
          <t>CNRB0001730</t>
        </is>
      </c>
      <c r="G5883" s="139" t="inlineStr">
        <is>
          <t>ICIC0001351</t>
        </is>
      </c>
      <c r="H5883" s="139" t="inlineStr">
        <is>
          <t>PUNB0919500</t>
        </is>
      </c>
      <c r="I5883" s="139" t="inlineStr">
        <is>
          <t>SBIN0010485</t>
        </is>
      </c>
    </row>
    <row r="5884" ht="14.4" customHeight="1">
      <c r="E5884" s="139" t="inlineStr">
        <is>
          <t>ANDB0001545</t>
        </is>
      </c>
      <c r="F5884" s="139" t="inlineStr">
        <is>
          <t>CNRB0001729</t>
        </is>
      </c>
      <c r="G5884" s="139" t="inlineStr">
        <is>
          <t>ICIC0001350</t>
        </is>
      </c>
      <c r="H5884" s="139" t="inlineStr">
        <is>
          <t>PUNB0919200</t>
        </is>
      </c>
      <c r="I5884" s="139" t="inlineStr">
        <is>
          <t>SBIN0010484</t>
        </is>
      </c>
    </row>
    <row r="5885" ht="14.4" customHeight="1">
      <c r="E5885" s="139" t="inlineStr">
        <is>
          <t>ANDB0001544</t>
        </is>
      </c>
      <c r="F5885" s="139" t="inlineStr">
        <is>
          <t>CNRB0001728</t>
        </is>
      </c>
      <c r="G5885" s="139" t="inlineStr">
        <is>
          <t>ICIC0001349</t>
        </is>
      </c>
      <c r="H5885" s="139" t="inlineStr">
        <is>
          <t>PUNB0919000</t>
        </is>
      </c>
      <c r="I5885" s="139" t="inlineStr">
        <is>
          <t>SBIN0010483</t>
        </is>
      </c>
    </row>
    <row r="5886" ht="14.4" customHeight="1">
      <c r="E5886" s="139" t="inlineStr">
        <is>
          <t>ANDB0001543</t>
        </is>
      </c>
      <c r="F5886" s="139" t="inlineStr">
        <is>
          <t>CNRB0001727</t>
        </is>
      </c>
      <c r="G5886" s="139" t="inlineStr">
        <is>
          <t>ICIC0001348</t>
        </is>
      </c>
      <c r="H5886" s="139" t="inlineStr">
        <is>
          <t>PUNB0918600</t>
        </is>
      </c>
      <c r="I5886" s="139" t="inlineStr">
        <is>
          <t>SBIN0010482</t>
        </is>
      </c>
    </row>
    <row r="5887" ht="14.4" customHeight="1">
      <c r="E5887" s="139" t="inlineStr">
        <is>
          <t>ANDB0001542</t>
        </is>
      </c>
      <c r="F5887" s="139" t="inlineStr">
        <is>
          <t>CNRB0001726</t>
        </is>
      </c>
      <c r="G5887" s="139" t="inlineStr">
        <is>
          <t>ICIC0001347</t>
        </is>
      </c>
      <c r="H5887" s="139" t="inlineStr">
        <is>
          <t>PUNB0918500</t>
        </is>
      </c>
      <c r="I5887" s="139" t="inlineStr">
        <is>
          <t>SBIN0010481</t>
        </is>
      </c>
    </row>
    <row r="5888" ht="14.4" customHeight="1">
      <c r="E5888" s="139" t="inlineStr">
        <is>
          <t>ANDB0001541</t>
        </is>
      </c>
      <c r="F5888" s="139" t="inlineStr">
        <is>
          <t>CNRB0001725</t>
        </is>
      </c>
      <c r="G5888" s="139" t="inlineStr">
        <is>
          <t>ICIC0001346</t>
        </is>
      </c>
      <c r="H5888" s="139" t="inlineStr">
        <is>
          <t>PUNB0918400</t>
        </is>
      </c>
      <c r="I5888" s="139" t="inlineStr">
        <is>
          <t>SBIN0010480</t>
        </is>
      </c>
    </row>
    <row r="5889" ht="14.4" customHeight="1">
      <c r="E5889" s="139" t="inlineStr">
        <is>
          <t>ANDB0001540</t>
        </is>
      </c>
      <c r="F5889" s="139" t="inlineStr">
        <is>
          <t>CNRB0001724</t>
        </is>
      </c>
      <c r="G5889" s="139" t="inlineStr">
        <is>
          <t>ICIC0001345</t>
        </is>
      </c>
      <c r="H5889" s="139" t="inlineStr">
        <is>
          <t>PUNB0918300</t>
        </is>
      </c>
      <c r="I5889" s="139" t="inlineStr">
        <is>
          <t>SBIN0010479</t>
        </is>
      </c>
    </row>
    <row r="5890" ht="14.4" customHeight="1">
      <c r="E5890" s="139" t="inlineStr">
        <is>
          <t>ANDB0001539</t>
        </is>
      </c>
      <c r="F5890" s="139" t="inlineStr">
        <is>
          <t>CNRB0001723</t>
        </is>
      </c>
      <c r="G5890" s="139" t="inlineStr">
        <is>
          <t>ICIC0001344</t>
        </is>
      </c>
      <c r="H5890" s="139" t="inlineStr">
        <is>
          <t>PUNB0918200</t>
        </is>
      </c>
      <c r="I5890" s="139" t="inlineStr">
        <is>
          <t>SBIN0010478</t>
        </is>
      </c>
    </row>
    <row r="5891" ht="14.4" customHeight="1">
      <c r="E5891" s="139" t="inlineStr">
        <is>
          <t>ANDB0001538</t>
        </is>
      </c>
      <c r="F5891" s="139" t="inlineStr">
        <is>
          <t>CNRB0001722</t>
        </is>
      </c>
      <c r="G5891" s="139" t="inlineStr">
        <is>
          <t>ICIC0001343</t>
        </is>
      </c>
      <c r="H5891" s="139" t="inlineStr">
        <is>
          <t>PUNB0918100</t>
        </is>
      </c>
      <c r="I5891" s="139" t="inlineStr">
        <is>
          <t>SBIN0010477</t>
        </is>
      </c>
    </row>
    <row r="5892" ht="14.4" customHeight="1">
      <c r="E5892" s="139" t="inlineStr">
        <is>
          <t>ANDB0001537</t>
        </is>
      </c>
      <c r="F5892" s="139" t="inlineStr">
        <is>
          <t>CNRB0001721</t>
        </is>
      </c>
      <c r="G5892" s="139" t="inlineStr">
        <is>
          <t>ICIC0001342</t>
        </is>
      </c>
      <c r="H5892" s="139" t="inlineStr">
        <is>
          <t>PUNB0918000</t>
        </is>
      </c>
      <c r="I5892" s="139" t="inlineStr">
        <is>
          <t>SBIN0010476</t>
        </is>
      </c>
    </row>
    <row r="5893" ht="14.4" customHeight="1">
      <c r="E5893" s="139" t="inlineStr">
        <is>
          <t>ANDB0001536</t>
        </is>
      </c>
      <c r="F5893" s="139" t="inlineStr">
        <is>
          <t>CNRB0001720</t>
        </is>
      </c>
      <c r="G5893" s="139" t="inlineStr">
        <is>
          <t>ICIC0001341</t>
        </is>
      </c>
      <c r="H5893" s="139" t="inlineStr">
        <is>
          <t>PUNB0917800</t>
        </is>
      </c>
      <c r="I5893" s="139" t="inlineStr">
        <is>
          <t>SBIN0010475</t>
        </is>
      </c>
    </row>
    <row r="5894" ht="14.4" customHeight="1">
      <c r="E5894" s="139" t="inlineStr">
        <is>
          <t>ANDB0001534</t>
        </is>
      </c>
      <c r="F5894" s="139" t="inlineStr">
        <is>
          <t>CNRB0001719</t>
        </is>
      </c>
      <c r="G5894" s="139" t="inlineStr">
        <is>
          <t>ICIC0001340</t>
        </is>
      </c>
      <c r="H5894" s="139" t="inlineStr">
        <is>
          <t>PUNB0917700</t>
        </is>
      </c>
      <c r="I5894" s="139" t="inlineStr">
        <is>
          <t>SBIN0010474</t>
        </is>
      </c>
    </row>
    <row r="5895" ht="14.4" customHeight="1">
      <c r="E5895" s="139" t="inlineStr">
        <is>
          <t>ANDB0001533</t>
        </is>
      </c>
      <c r="F5895" s="139" t="inlineStr">
        <is>
          <t>CNRB0001718</t>
        </is>
      </c>
      <c r="G5895" s="139" t="inlineStr">
        <is>
          <t>ICIC0001339</t>
        </is>
      </c>
      <c r="H5895" s="139" t="inlineStr">
        <is>
          <t>PUNB0917600</t>
        </is>
      </c>
      <c r="I5895" s="139" t="inlineStr">
        <is>
          <t>SBIN0010473</t>
        </is>
      </c>
    </row>
    <row r="5896" ht="14.4" customHeight="1">
      <c r="E5896" s="139" t="inlineStr">
        <is>
          <t>ANDB0001532</t>
        </is>
      </c>
      <c r="F5896" s="139" t="inlineStr">
        <is>
          <t>CNRB0001717</t>
        </is>
      </c>
      <c r="G5896" s="139" t="inlineStr">
        <is>
          <t>ICIC0001338</t>
        </is>
      </c>
      <c r="H5896" s="139" t="inlineStr">
        <is>
          <t>PUNB0917500</t>
        </is>
      </c>
      <c r="I5896" s="139" t="inlineStr">
        <is>
          <t>SBIN0010472</t>
        </is>
      </c>
    </row>
    <row r="5897" ht="14.4" customHeight="1">
      <c r="E5897" s="139" t="inlineStr">
        <is>
          <t>ANDB0001531</t>
        </is>
      </c>
      <c r="F5897" s="139" t="inlineStr">
        <is>
          <t>CNRB0001716</t>
        </is>
      </c>
      <c r="G5897" s="139" t="inlineStr">
        <is>
          <t>ICIC0001337</t>
        </is>
      </c>
      <c r="H5897" s="139" t="inlineStr">
        <is>
          <t>PUNB0917400</t>
        </is>
      </c>
      <c r="I5897" s="139" t="inlineStr">
        <is>
          <t>SBIN0010471</t>
        </is>
      </c>
    </row>
    <row r="5898" ht="14.4" customHeight="1">
      <c r="E5898" s="139" t="inlineStr">
        <is>
          <t>ANDB0001530</t>
        </is>
      </c>
      <c r="F5898" s="139" t="inlineStr">
        <is>
          <t>CNRB0001715</t>
        </is>
      </c>
      <c r="G5898" s="139" t="inlineStr">
        <is>
          <t>ICIC0001336</t>
        </is>
      </c>
      <c r="H5898" s="139" t="inlineStr">
        <is>
          <t>PUNB0917300</t>
        </is>
      </c>
      <c r="I5898" s="139" t="inlineStr">
        <is>
          <t>SBIN0010470</t>
        </is>
      </c>
    </row>
    <row r="5899" ht="14.4" customHeight="1">
      <c r="E5899" s="139" t="inlineStr">
        <is>
          <t>ANDB0001529</t>
        </is>
      </c>
      <c r="F5899" s="139" t="inlineStr">
        <is>
          <t>CNRB0001714</t>
        </is>
      </c>
      <c r="G5899" s="139" t="inlineStr">
        <is>
          <t>ICIC0001335</t>
        </is>
      </c>
      <c r="H5899" s="139" t="inlineStr">
        <is>
          <t>PUNB0917200</t>
        </is>
      </c>
      <c r="I5899" s="139" t="inlineStr">
        <is>
          <t>SBIN0010469</t>
        </is>
      </c>
    </row>
    <row r="5900" ht="14.4" customHeight="1">
      <c r="E5900" s="139" t="inlineStr">
        <is>
          <t>ANDB0001528</t>
        </is>
      </c>
      <c r="F5900" s="139" t="inlineStr">
        <is>
          <t>CNRB0001713</t>
        </is>
      </c>
      <c r="G5900" s="139" t="inlineStr">
        <is>
          <t>ICIC0001334</t>
        </is>
      </c>
      <c r="H5900" s="139" t="inlineStr">
        <is>
          <t>PUNB0917100</t>
        </is>
      </c>
      <c r="I5900" s="139" t="inlineStr">
        <is>
          <t>SBIN0010468</t>
        </is>
      </c>
    </row>
    <row r="5901" ht="14.4" customHeight="1">
      <c r="E5901" s="139" t="inlineStr">
        <is>
          <t>ANDB0001527</t>
        </is>
      </c>
      <c r="F5901" s="139" t="inlineStr">
        <is>
          <t>CNRB0001712</t>
        </is>
      </c>
      <c r="G5901" s="139" t="inlineStr">
        <is>
          <t>ICIC0001333</t>
        </is>
      </c>
      <c r="H5901" s="139" t="inlineStr">
        <is>
          <t>PUNB0917000</t>
        </is>
      </c>
      <c r="I5901" s="139" t="inlineStr">
        <is>
          <t>SBIN0010467</t>
        </is>
      </c>
    </row>
    <row r="5902" ht="14.4" customHeight="1">
      <c r="E5902" s="139" t="inlineStr">
        <is>
          <t>ANDB0001526</t>
        </is>
      </c>
      <c r="F5902" s="139" t="inlineStr">
        <is>
          <t>CNRB0001711</t>
        </is>
      </c>
      <c r="G5902" s="139" t="inlineStr">
        <is>
          <t>ICIC0001332</t>
        </is>
      </c>
      <c r="H5902" s="139" t="inlineStr">
        <is>
          <t>PUNB0916900</t>
        </is>
      </c>
      <c r="I5902" s="139" t="inlineStr">
        <is>
          <t>SBIN0010466</t>
        </is>
      </c>
    </row>
    <row r="5903" ht="14.4" customHeight="1">
      <c r="E5903" s="139" t="inlineStr">
        <is>
          <t>ANDB0001525</t>
        </is>
      </c>
      <c r="F5903" s="139" t="inlineStr">
        <is>
          <t>CNRB0001710</t>
        </is>
      </c>
      <c r="G5903" s="139" t="inlineStr">
        <is>
          <t>ICIC0001331</t>
        </is>
      </c>
      <c r="H5903" s="139" t="inlineStr">
        <is>
          <t>PUNB0916800</t>
        </is>
      </c>
      <c r="I5903" s="139" t="inlineStr">
        <is>
          <t>SBIN0010465</t>
        </is>
      </c>
    </row>
    <row r="5904" ht="14.4" customHeight="1">
      <c r="E5904" s="139" t="inlineStr">
        <is>
          <t>ANDB0001524</t>
        </is>
      </c>
      <c r="F5904" s="139" t="inlineStr">
        <is>
          <t>CNRB0001708</t>
        </is>
      </c>
      <c r="G5904" s="139" t="inlineStr">
        <is>
          <t>ICIC0001330</t>
        </is>
      </c>
      <c r="H5904" s="139" t="inlineStr">
        <is>
          <t>PUNB0916700</t>
        </is>
      </c>
      <c r="I5904" s="139" t="inlineStr">
        <is>
          <t>SBIN0010464</t>
        </is>
      </c>
    </row>
    <row r="5905" ht="14.4" customHeight="1">
      <c r="E5905" s="139" t="inlineStr">
        <is>
          <t>ANDB0001523</t>
        </is>
      </c>
      <c r="F5905" s="139" t="inlineStr">
        <is>
          <t>CNRB0001707</t>
        </is>
      </c>
      <c r="G5905" s="139" t="inlineStr">
        <is>
          <t>ICIC0001329</t>
        </is>
      </c>
      <c r="H5905" s="139" t="inlineStr">
        <is>
          <t>PUNB0916200</t>
        </is>
      </c>
      <c r="I5905" s="139" t="inlineStr">
        <is>
          <t>SBIN0010463</t>
        </is>
      </c>
    </row>
    <row r="5906" ht="14.4" customHeight="1">
      <c r="E5906" s="139" t="inlineStr">
        <is>
          <t>ANDB0001522</t>
        </is>
      </c>
      <c r="F5906" s="139" t="inlineStr">
        <is>
          <t>CNRB0001706</t>
        </is>
      </c>
      <c r="G5906" s="139" t="inlineStr">
        <is>
          <t>ICIC0001328</t>
        </is>
      </c>
      <c r="H5906" s="139" t="inlineStr">
        <is>
          <t>PUNB0916100</t>
        </is>
      </c>
      <c r="I5906" s="139" t="inlineStr">
        <is>
          <t>SBIN0010462</t>
        </is>
      </c>
    </row>
    <row r="5907" ht="14.4" customHeight="1">
      <c r="E5907" s="139" t="inlineStr">
        <is>
          <t>ANDB0001521</t>
        </is>
      </c>
      <c r="F5907" s="139" t="inlineStr">
        <is>
          <t>CNRB0001705</t>
        </is>
      </c>
      <c r="G5907" s="139" t="inlineStr">
        <is>
          <t>ICIC0001327</t>
        </is>
      </c>
      <c r="H5907" s="139" t="inlineStr">
        <is>
          <t>PUNB0916000</t>
        </is>
      </c>
      <c r="I5907" s="139" t="inlineStr">
        <is>
          <t>SBIN0010461</t>
        </is>
      </c>
    </row>
    <row r="5908" ht="14.4" customHeight="1">
      <c r="E5908" s="139" t="inlineStr">
        <is>
          <t>ANDB0001520</t>
        </is>
      </c>
      <c r="F5908" s="139" t="inlineStr">
        <is>
          <t>CNRB0001704</t>
        </is>
      </c>
      <c r="G5908" s="139" t="inlineStr">
        <is>
          <t>ICIC0001326</t>
        </is>
      </c>
      <c r="H5908" s="139" t="inlineStr">
        <is>
          <t>PUNB0915900</t>
        </is>
      </c>
      <c r="I5908" s="139" t="inlineStr">
        <is>
          <t>SBIN0010460</t>
        </is>
      </c>
    </row>
    <row r="5909" ht="14.4" customHeight="1">
      <c r="E5909" s="139" t="inlineStr">
        <is>
          <t>ANDB0001519</t>
        </is>
      </c>
      <c r="F5909" s="139" t="inlineStr">
        <is>
          <t>CNRB0001703</t>
        </is>
      </c>
      <c r="G5909" s="139" t="inlineStr">
        <is>
          <t>ICIC0001325</t>
        </is>
      </c>
      <c r="H5909" s="139" t="inlineStr">
        <is>
          <t>PUNB0915800</t>
        </is>
      </c>
      <c r="I5909" s="139" t="inlineStr">
        <is>
          <t>SBIN0010459</t>
        </is>
      </c>
    </row>
    <row r="5910" ht="14.4" customHeight="1">
      <c r="E5910" s="139" t="inlineStr">
        <is>
          <t>ANDB0001518</t>
        </is>
      </c>
      <c r="F5910" s="139" t="inlineStr">
        <is>
          <t>CNRB0001702</t>
        </is>
      </c>
      <c r="G5910" s="139" t="inlineStr">
        <is>
          <t>ICIC0001324</t>
        </is>
      </c>
      <c r="H5910" s="139" t="inlineStr">
        <is>
          <t>PUNB0915700</t>
        </is>
      </c>
      <c r="I5910" s="139" t="inlineStr">
        <is>
          <t>SBIN0010458</t>
        </is>
      </c>
    </row>
    <row r="5911" ht="14.4" customHeight="1">
      <c r="E5911" s="139" t="inlineStr">
        <is>
          <t>ANDB0001517</t>
        </is>
      </c>
      <c r="F5911" s="139" t="inlineStr">
        <is>
          <t>CNRB0001701</t>
        </is>
      </c>
      <c r="G5911" s="139" t="inlineStr">
        <is>
          <t>ICIC0001323</t>
        </is>
      </c>
      <c r="H5911" s="139" t="inlineStr">
        <is>
          <t>PUNB0915500</t>
        </is>
      </c>
      <c r="I5911" s="139" t="inlineStr">
        <is>
          <t>SBIN0010457</t>
        </is>
      </c>
    </row>
    <row r="5912" ht="14.4" customHeight="1">
      <c r="E5912" s="139" t="inlineStr">
        <is>
          <t>ANDB0001516</t>
        </is>
      </c>
      <c r="F5912" s="139" t="inlineStr">
        <is>
          <t>CNRB0001700</t>
        </is>
      </c>
      <c r="G5912" s="139" t="inlineStr">
        <is>
          <t>ICIC0001322</t>
        </is>
      </c>
      <c r="H5912" s="139" t="inlineStr">
        <is>
          <t>PUNB0915400</t>
        </is>
      </c>
      <c r="I5912" s="139" t="inlineStr">
        <is>
          <t>SBIN0010456</t>
        </is>
      </c>
    </row>
    <row r="5913" ht="14.4" customHeight="1">
      <c r="E5913" s="139" t="inlineStr">
        <is>
          <t>ANDB0001515</t>
        </is>
      </c>
      <c r="F5913" s="139" t="inlineStr">
        <is>
          <t>CNRB0001699</t>
        </is>
      </c>
      <c r="G5913" s="139" t="inlineStr">
        <is>
          <t>ICIC0001321</t>
        </is>
      </c>
      <c r="H5913" s="139" t="inlineStr">
        <is>
          <t>PUNB0915300</t>
        </is>
      </c>
      <c r="I5913" s="139" t="inlineStr">
        <is>
          <t>SBIN0010455</t>
        </is>
      </c>
    </row>
    <row r="5914" ht="14.4" customHeight="1">
      <c r="E5914" s="139" t="inlineStr">
        <is>
          <t>ANDB0001514</t>
        </is>
      </c>
      <c r="F5914" s="139" t="inlineStr">
        <is>
          <t>CNRB0001698</t>
        </is>
      </c>
      <c r="G5914" s="139" t="inlineStr">
        <is>
          <t>ICIC0001320</t>
        </is>
      </c>
      <c r="H5914" s="139" t="inlineStr">
        <is>
          <t>PUNB0915200</t>
        </is>
      </c>
      <c r="I5914" s="139" t="inlineStr">
        <is>
          <t>SBIN0010454</t>
        </is>
      </c>
    </row>
    <row r="5915" ht="14.4" customHeight="1">
      <c r="E5915" s="139" t="inlineStr">
        <is>
          <t>ANDB0001513</t>
        </is>
      </c>
      <c r="F5915" s="139" t="inlineStr">
        <is>
          <t>CNRB0001697</t>
        </is>
      </c>
      <c r="G5915" s="139" t="inlineStr">
        <is>
          <t>ICIC0001319</t>
        </is>
      </c>
      <c r="H5915" s="139" t="inlineStr">
        <is>
          <t>PUNB0915100</t>
        </is>
      </c>
      <c r="I5915" s="139" t="inlineStr">
        <is>
          <t>SBIN0010453</t>
        </is>
      </c>
    </row>
    <row r="5916" ht="14.4" customHeight="1">
      <c r="E5916" s="139" t="inlineStr">
        <is>
          <t>ANDB0001512</t>
        </is>
      </c>
      <c r="F5916" s="139" t="inlineStr">
        <is>
          <t>CNRB0001696</t>
        </is>
      </c>
      <c r="G5916" s="139" t="inlineStr">
        <is>
          <t>ICIC0001318</t>
        </is>
      </c>
      <c r="H5916" s="139" t="inlineStr">
        <is>
          <t>PUNB0915000</t>
        </is>
      </c>
      <c r="I5916" s="139" t="inlineStr">
        <is>
          <t>SBIN0010452</t>
        </is>
      </c>
    </row>
    <row r="5917" ht="14.4" customHeight="1">
      <c r="E5917" s="139" t="inlineStr">
        <is>
          <t>ANDB0001511</t>
        </is>
      </c>
      <c r="F5917" s="139" t="inlineStr">
        <is>
          <t>CNRB0001695</t>
        </is>
      </c>
      <c r="G5917" s="139" t="inlineStr">
        <is>
          <t>ICIC0001317</t>
        </is>
      </c>
      <c r="H5917" s="139" t="inlineStr">
        <is>
          <t>PUNB0914700</t>
        </is>
      </c>
      <c r="I5917" s="139" t="inlineStr">
        <is>
          <t>SBIN0010451</t>
        </is>
      </c>
    </row>
    <row r="5918" ht="14.4" customHeight="1">
      <c r="E5918" s="139" t="inlineStr">
        <is>
          <t>ANDB0001510</t>
        </is>
      </c>
      <c r="F5918" s="139" t="inlineStr">
        <is>
          <t>CNRB0001693</t>
        </is>
      </c>
      <c r="G5918" s="139" t="inlineStr">
        <is>
          <t>ICIC0001316</t>
        </is>
      </c>
      <c r="H5918" s="139" t="inlineStr">
        <is>
          <t>PUNB0914600</t>
        </is>
      </c>
      <c r="I5918" s="139" t="inlineStr">
        <is>
          <t>SBIN0010450</t>
        </is>
      </c>
    </row>
    <row r="5919" ht="14.4" customHeight="1">
      <c r="E5919" s="139" t="inlineStr">
        <is>
          <t>ANDB0001509</t>
        </is>
      </c>
      <c r="F5919" s="139" t="inlineStr">
        <is>
          <t>CNRB0001692</t>
        </is>
      </c>
      <c r="G5919" s="139" t="inlineStr">
        <is>
          <t>ICIC0001315</t>
        </is>
      </c>
      <c r="H5919" s="139" t="inlineStr">
        <is>
          <t>PUNB0914500</t>
        </is>
      </c>
      <c r="I5919" s="139" t="inlineStr">
        <is>
          <t>SBIN0010449</t>
        </is>
      </c>
    </row>
    <row r="5920" ht="14.4" customHeight="1">
      <c r="E5920" s="139" t="inlineStr">
        <is>
          <t>ANDB0001508</t>
        </is>
      </c>
      <c r="F5920" s="139" t="inlineStr">
        <is>
          <t>CNRB0001691</t>
        </is>
      </c>
      <c r="G5920" s="139" t="inlineStr">
        <is>
          <t>ICIC0001314</t>
        </is>
      </c>
      <c r="H5920" s="139" t="inlineStr">
        <is>
          <t>PUNB0914200</t>
        </is>
      </c>
      <c r="I5920" s="139" t="inlineStr">
        <is>
          <t>SBIN0010448</t>
        </is>
      </c>
    </row>
    <row r="5921" ht="14.4" customHeight="1">
      <c r="E5921" s="139" t="inlineStr">
        <is>
          <t>ANDB0001507</t>
        </is>
      </c>
      <c r="F5921" s="139" t="inlineStr">
        <is>
          <t>CNRB0001690</t>
        </is>
      </c>
      <c r="G5921" s="139" t="inlineStr">
        <is>
          <t>ICIC0001313</t>
        </is>
      </c>
      <c r="H5921" s="139" t="inlineStr">
        <is>
          <t>PUNB0914100</t>
        </is>
      </c>
      <c r="I5921" s="139" t="inlineStr">
        <is>
          <t>SBIN0010447</t>
        </is>
      </c>
    </row>
    <row r="5922" ht="14.4" customHeight="1">
      <c r="E5922" s="139" t="inlineStr">
        <is>
          <t>ANDB0001506</t>
        </is>
      </c>
      <c r="F5922" s="139" t="inlineStr">
        <is>
          <t>CNRB0001689</t>
        </is>
      </c>
      <c r="G5922" s="139" t="inlineStr">
        <is>
          <t>ICIC0001312</t>
        </is>
      </c>
      <c r="H5922" s="139" t="inlineStr">
        <is>
          <t>PUNB0914000</t>
        </is>
      </c>
      <c r="I5922" s="139" t="inlineStr">
        <is>
          <t>SBIN0010446</t>
        </is>
      </c>
    </row>
    <row r="5923" ht="14.4" customHeight="1">
      <c r="E5923" s="139" t="inlineStr">
        <is>
          <t>ANDB0001505</t>
        </is>
      </c>
      <c r="F5923" s="139" t="inlineStr">
        <is>
          <t>CNRB0001688</t>
        </is>
      </c>
      <c r="G5923" s="139" t="inlineStr">
        <is>
          <t>ICIC0001311</t>
        </is>
      </c>
      <c r="H5923" s="139" t="inlineStr">
        <is>
          <t>PUNB0913900</t>
        </is>
      </c>
      <c r="I5923" s="139" t="inlineStr">
        <is>
          <t>SBIN0010445</t>
        </is>
      </c>
    </row>
    <row r="5924" ht="14.4" customHeight="1">
      <c r="E5924" s="139" t="inlineStr">
        <is>
          <t>ANDB0001504</t>
        </is>
      </c>
      <c r="F5924" s="139" t="inlineStr">
        <is>
          <t>CNRB0001687</t>
        </is>
      </c>
      <c r="G5924" s="139" t="inlineStr">
        <is>
          <t>ICIC0001310</t>
        </is>
      </c>
      <c r="H5924" s="139" t="inlineStr">
        <is>
          <t>PUNB0913800</t>
        </is>
      </c>
      <c r="I5924" s="139" t="inlineStr">
        <is>
          <t>SBIN0010444</t>
        </is>
      </c>
    </row>
    <row r="5925" ht="14.4" customHeight="1">
      <c r="E5925" s="139" t="inlineStr">
        <is>
          <t>ANDB0001503</t>
        </is>
      </c>
      <c r="F5925" s="139" t="inlineStr">
        <is>
          <t>CNRB0001686</t>
        </is>
      </c>
      <c r="G5925" s="139" t="inlineStr">
        <is>
          <t>ICIC0001309</t>
        </is>
      </c>
      <c r="H5925" s="139" t="inlineStr">
        <is>
          <t>PUNB0913700</t>
        </is>
      </c>
      <c r="I5925" s="139" t="inlineStr">
        <is>
          <t>SBIN0010443</t>
        </is>
      </c>
    </row>
    <row r="5926" ht="14.4" customHeight="1">
      <c r="E5926" s="139" t="inlineStr">
        <is>
          <t>ANDB0001502</t>
        </is>
      </c>
      <c r="F5926" s="139" t="inlineStr">
        <is>
          <t>CNRB0001685</t>
        </is>
      </c>
      <c r="G5926" s="139" t="inlineStr">
        <is>
          <t>ICIC0001308</t>
        </is>
      </c>
      <c r="H5926" s="139" t="inlineStr">
        <is>
          <t>PUNB0913600</t>
        </is>
      </c>
      <c r="I5926" s="139" t="inlineStr">
        <is>
          <t>SBIN0010442</t>
        </is>
      </c>
    </row>
    <row r="5927" ht="14.4" customHeight="1">
      <c r="E5927" s="139" t="inlineStr">
        <is>
          <t>ANDB0001501</t>
        </is>
      </c>
      <c r="F5927" s="139" t="inlineStr">
        <is>
          <t>CNRB0001684</t>
        </is>
      </c>
      <c r="G5927" s="139" t="inlineStr">
        <is>
          <t>ICIC0001307</t>
        </is>
      </c>
      <c r="H5927" s="139" t="inlineStr">
        <is>
          <t>PUNB0913500</t>
        </is>
      </c>
      <c r="I5927" s="139" t="inlineStr">
        <is>
          <t>SBIN0010441</t>
        </is>
      </c>
    </row>
    <row r="5928" ht="14.4" customHeight="1">
      <c r="E5928" s="139" t="inlineStr">
        <is>
          <t>ANDB0001500</t>
        </is>
      </c>
      <c r="F5928" s="139" t="inlineStr">
        <is>
          <t>CNRB0001683</t>
        </is>
      </c>
      <c r="G5928" s="139" t="inlineStr">
        <is>
          <t>ICIC0001306</t>
        </is>
      </c>
      <c r="H5928" s="139" t="inlineStr">
        <is>
          <t>PUNB0913400</t>
        </is>
      </c>
      <c r="I5928" s="139" t="inlineStr">
        <is>
          <t>SBIN0010440</t>
        </is>
      </c>
    </row>
    <row r="5929" ht="14.4" customHeight="1">
      <c r="E5929" s="139" t="inlineStr">
        <is>
          <t>ANDB0001499</t>
        </is>
      </c>
      <c r="F5929" s="139" t="inlineStr">
        <is>
          <t>CNRB0001682</t>
        </is>
      </c>
      <c r="G5929" s="139" t="inlineStr">
        <is>
          <t>ICIC0001305</t>
        </is>
      </c>
      <c r="H5929" s="139" t="inlineStr">
        <is>
          <t>PUNB0913300</t>
        </is>
      </c>
      <c r="I5929" s="139" t="inlineStr">
        <is>
          <t>SBIN0010439</t>
        </is>
      </c>
    </row>
    <row r="5930" ht="14.4" customHeight="1">
      <c r="E5930" s="139" t="inlineStr">
        <is>
          <t>ANDB0001498</t>
        </is>
      </c>
      <c r="F5930" s="139" t="inlineStr">
        <is>
          <t>CNRB0001681</t>
        </is>
      </c>
      <c r="G5930" s="139" t="inlineStr">
        <is>
          <t>ICIC0001304</t>
        </is>
      </c>
      <c r="H5930" s="139" t="inlineStr">
        <is>
          <t>PUNB0913200</t>
        </is>
      </c>
      <c r="I5930" s="139" t="inlineStr">
        <is>
          <t>SBIN0010438</t>
        </is>
      </c>
    </row>
    <row r="5931" ht="14.4" customHeight="1">
      <c r="E5931" s="139" t="inlineStr">
        <is>
          <t>ANDB0001497</t>
        </is>
      </c>
      <c r="F5931" s="139" t="inlineStr">
        <is>
          <t>CNRB0001680</t>
        </is>
      </c>
      <c r="G5931" s="139" t="inlineStr">
        <is>
          <t>ICIC0001302</t>
        </is>
      </c>
      <c r="H5931" s="139" t="inlineStr">
        <is>
          <t>PUNB0913000</t>
        </is>
      </c>
      <c r="I5931" s="139" t="inlineStr">
        <is>
          <t>SBIN0010437</t>
        </is>
      </c>
    </row>
    <row r="5932" ht="14.4" customHeight="1">
      <c r="E5932" s="139" t="inlineStr">
        <is>
          <t>ANDB0001496</t>
        </is>
      </c>
      <c r="F5932" s="139" t="inlineStr">
        <is>
          <t>CNRB0001679</t>
        </is>
      </c>
      <c r="G5932" s="139" t="inlineStr">
        <is>
          <t>ICIC0001301</t>
        </is>
      </c>
      <c r="H5932" s="139" t="inlineStr">
        <is>
          <t>PUNB0912900</t>
        </is>
      </c>
      <c r="I5932" s="139" t="inlineStr">
        <is>
          <t>SBIN0010436</t>
        </is>
      </c>
    </row>
    <row r="5933" ht="14.4" customHeight="1">
      <c r="E5933" s="139" t="inlineStr">
        <is>
          <t>ANDB0001495</t>
        </is>
      </c>
      <c r="F5933" s="139" t="inlineStr">
        <is>
          <t>CNRB0001678</t>
        </is>
      </c>
      <c r="G5933" s="139" t="inlineStr">
        <is>
          <t>ICIC0001300</t>
        </is>
      </c>
      <c r="H5933" s="139" t="inlineStr">
        <is>
          <t>PUNB0912800</t>
        </is>
      </c>
      <c r="I5933" s="139" t="inlineStr">
        <is>
          <t>SBIN0010435</t>
        </is>
      </c>
    </row>
    <row r="5934" ht="14.4" customHeight="1">
      <c r="E5934" s="139" t="inlineStr">
        <is>
          <t>ANDB0001494</t>
        </is>
      </c>
      <c r="F5934" s="139" t="inlineStr">
        <is>
          <t>CNRB0001677</t>
        </is>
      </c>
      <c r="G5934" s="139" t="inlineStr">
        <is>
          <t>ICIC0001299</t>
        </is>
      </c>
      <c r="H5934" s="139" t="inlineStr">
        <is>
          <t>PUNB0912700</t>
        </is>
      </c>
      <c r="I5934" s="139" t="inlineStr">
        <is>
          <t>SBIN0010434</t>
        </is>
      </c>
    </row>
    <row r="5935" ht="14.4" customHeight="1">
      <c r="E5935" s="139" t="inlineStr">
        <is>
          <t>ANDB0001493</t>
        </is>
      </c>
      <c r="F5935" s="139" t="inlineStr">
        <is>
          <t>CNRB0001676</t>
        </is>
      </c>
      <c r="G5935" s="139" t="inlineStr">
        <is>
          <t>ICIC0001298</t>
        </is>
      </c>
      <c r="H5935" s="139" t="inlineStr">
        <is>
          <t>PUNB0912600</t>
        </is>
      </c>
      <c r="I5935" s="139" t="inlineStr">
        <is>
          <t>SBIN0010433</t>
        </is>
      </c>
    </row>
    <row r="5936" ht="14.4" customHeight="1">
      <c r="E5936" s="139" t="inlineStr">
        <is>
          <t>ANDB0001492</t>
        </is>
      </c>
      <c r="F5936" s="139" t="inlineStr">
        <is>
          <t>CNRB0001675</t>
        </is>
      </c>
      <c r="G5936" s="139" t="inlineStr">
        <is>
          <t>ICIC0001297</t>
        </is>
      </c>
      <c r="H5936" s="139" t="inlineStr">
        <is>
          <t>PUNB0912500</t>
        </is>
      </c>
      <c r="I5936" s="139" t="inlineStr">
        <is>
          <t>SBIN0010432</t>
        </is>
      </c>
    </row>
    <row r="5937" ht="14.4" customHeight="1">
      <c r="E5937" s="139" t="inlineStr">
        <is>
          <t>ANDB0001491</t>
        </is>
      </c>
      <c r="F5937" s="139" t="inlineStr">
        <is>
          <t>CNRB0001674</t>
        </is>
      </c>
      <c r="G5937" s="139" t="inlineStr">
        <is>
          <t>ICIC0001296</t>
        </is>
      </c>
      <c r="H5937" s="139" t="inlineStr">
        <is>
          <t>PUNB0912400</t>
        </is>
      </c>
      <c r="I5937" s="139" t="inlineStr">
        <is>
          <t>SBIN0010431</t>
        </is>
      </c>
    </row>
    <row r="5938" ht="14.4" customHeight="1">
      <c r="E5938" s="139" t="inlineStr">
        <is>
          <t>ANDB0001490</t>
        </is>
      </c>
      <c r="F5938" s="139" t="inlineStr">
        <is>
          <t>CNRB0001673</t>
        </is>
      </c>
      <c r="G5938" s="139" t="inlineStr">
        <is>
          <t>ICIC0001295</t>
        </is>
      </c>
      <c r="H5938" s="139" t="inlineStr">
        <is>
          <t>PUNB0912300</t>
        </is>
      </c>
      <c r="I5938" s="139" t="inlineStr">
        <is>
          <t>SBIN0010430</t>
        </is>
      </c>
    </row>
    <row r="5939" ht="14.4" customHeight="1">
      <c r="E5939" s="139" t="inlineStr">
        <is>
          <t>ANDB0001489</t>
        </is>
      </c>
      <c r="F5939" s="139" t="inlineStr">
        <is>
          <t>CNRB0001672</t>
        </is>
      </c>
      <c r="G5939" s="139" t="inlineStr">
        <is>
          <t>ICIC0001294</t>
        </is>
      </c>
      <c r="H5939" s="139" t="inlineStr">
        <is>
          <t>PUNB0912200</t>
        </is>
      </c>
      <c r="I5939" s="139" t="inlineStr">
        <is>
          <t>SBIN0010429</t>
        </is>
      </c>
    </row>
    <row r="5940" ht="14.4" customHeight="1">
      <c r="E5940" s="139" t="inlineStr">
        <is>
          <t>ANDB0001488</t>
        </is>
      </c>
      <c r="F5940" s="139" t="inlineStr">
        <is>
          <t>CNRB0001671</t>
        </is>
      </c>
      <c r="G5940" s="139" t="inlineStr">
        <is>
          <t>ICIC0001293</t>
        </is>
      </c>
      <c r="H5940" s="139" t="inlineStr">
        <is>
          <t>PUNB0911800</t>
        </is>
      </c>
      <c r="I5940" s="139" t="inlineStr">
        <is>
          <t>SBIN0010428</t>
        </is>
      </c>
    </row>
    <row r="5941" ht="14.4" customHeight="1">
      <c r="E5941" s="139" t="inlineStr">
        <is>
          <t>ANDB0001487</t>
        </is>
      </c>
      <c r="F5941" s="139" t="inlineStr">
        <is>
          <t>CNRB0001670</t>
        </is>
      </c>
      <c r="G5941" s="139" t="inlineStr">
        <is>
          <t>ICIC0001292</t>
        </is>
      </c>
      <c r="H5941" s="139" t="inlineStr">
        <is>
          <t>PUNB0911700</t>
        </is>
      </c>
      <c r="I5941" s="139" t="inlineStr">
        <is>
          <t>SBIN0010427</t>
        </is>
      </c>
    </row>
    <row r="5942" ht="14.4" customHeight="1">
      <c r="E5942" s="139" t="inlineStr">
        <is>
          <t>ANDB0001486</t>
        </is>
      </c>
      <c r="F5942" s="139" t="inlineStr">
        <is>
          <t>CNRB0001669</t>
        </is>
      </c>
      <c r="G5942" s="139" t="inlineStr">
        <is>
          <t>ICIC0001291</t>
        </is>
      </c>
      <c r="H5942" s="139" t="inlineStr">
        <is>
          <t>PUNB0911500</t>
        </is>
      </c>
      <c r="I5942" s="139" t="inlineStr">
        <is>
          <t>SBIN0010426</t>
        </is>
      </c>
    </row>
    <row r="5943" ht="14.4" customHeight="1">
      <c r="E5943" s="139" t="inlineStr">
        <is>
          <t>ANDB0001485</t>
        </is>
      </c>
      <c r="F5943" s="139" t="inlineStr">
        <is>
          <t>CNRB0001668</t>
        </is>
      </c>
      <c r="G5943" s="139" t="inlineStr">
        <is>
          <t>ICIC0001290</t>
        </is>
      </c>
      <c r="H5943" s="139" t="inlineStr">
        <is>
          <t>PUNB0911300</t>
        </is>
      </c>
      <c r="I5943" s="139" t="inlineStr">
        <is>
          <t>SBIN0010425</t>
        </is>
      </c>
    </row>
    <row r="5944" ht="14.4" customHeight="1">
      <c r="E5944" s="139" t="inlineStr">
        <is>
          <t>ANDB0001484</t>
        </is>
      </c>
      <c r="F5944" s="139" t="inlineStr">
        <is>
          <t>CNRB0001667</t>
        </is>
      </c>
      <c r="G5944" s="139" t="inlineStr">
        <is>
          <t>ICIC0001289</t>
        </is>
      </c>
      <c r="H5944" s="139" t="inlineStr">
        <is>
          <t>PUNB0911200</t>
        </is>
      </c>
      <c r="I5944" s="139" t="inlineStr">
        <is>
          <t>SBIN0010424</t>
        </is>
      </c>
    </row>
    <row r="5945" ht="14.4" customHeight="1">
      <c r="E5945" s="139" t="inlineStr">
        <is>
          <t>ANDB0001483</t>
        </is>
      </c>
      <c r="F5945" s="139" t="inlineStr">
        <is>
          <t>CNRB0001666</t>
        </is>
      </c>
      <c r="G5945" s="139" t="inlineStr">
        <is>
          <t>ICIC0001288</t>
        </is>
      </c>
      <c r="H5945" s="139" t="inlineStr">
        <is>
          <t>PUNB0911100</t>
        </is>
      </c>
      <c r="I5945" s="139" t="inlineStr">
        <is>
          <t>SBIN0010423</t>
        </is>
      </c>
    </row>
    <row r="5946" ht="14.4" customHeight="1">
      <c r="E5946" s="139" t="inlineStr">
        <is>
          <t>ANDB0001482</t>
        </is>
      </c>
      <c r="F5946" s="139" t="inlineStr">
        <is>
          <t>CNRB0001665</t>
        </is>
      </c>
      <c r="G5946" s="139" t="inlineStr">
        <is>
          <t>ICIC0001287</t>
        </is>
      </c>
      <c r="H5946" s="139" t="inlineStr">
        <is>
          <t>PUNB0911000</t>
        </is>
      </c>
      <c r="I5946" s="139" t="inlineStr">
        <is>
          <t>SBIN0010422</t>
        </is>
      </c>
    </row>
    <row r="5947" ht="14.4" customHeight="1">
      <c r="E5947" s="139" t="inlineStr">
        <is>
          <t>ANDB0001481</t>
        </is>
      </c>
      <c r="F5947" s="139" t="inlineStr">
        <is>
          <t>CNRB0001664</t>
        </is>
      </c>
      <c r="G5947" s="139" t="inlineStr">
        <is>
          <t>ICIC0001286</t>
        </is>
      </c>
      <c r="H5947" s="139" t="inlineStr">
        <is>
          <t>PUNB0910900</t>
        </is>
      </c>
      <c r="I5947" s="139" t="inlineStr">
        <is>
          <t>SBIN0010421</t>
        </is>
      </c>
    </row>
    <row r="5948" ht="14.4" customHeight="1">
      <c r="E5948" s="139" t="inlineStr">
        <is>
          <t>ANDB0001480</t>
        </is>
      </c>
      <c r="F5948" s="139" t="inlineStr">
        <is>
          <t>CNRB0001663</t>
        </is>
      </c>
      <c r="G5948" s="139" t="inlineStr">
        <is>
          <t>ICIC0001285</t>
        </is>
      </c>
      <c r="H5948" s="139" t="inlineStr">
        <is>
          <t>PUNB0910800</t>
        </is>
      </c>
      <c r="I5948" s="139" t="inlineStr">
        <is>
          <t>SBIN0010420</t>
        </is>
      </c>
    </row>
    <row r="5949" ht="14.4" customHeight="1">
      <c r="E5949" s="139" t="inlineStr">
        <is>
          <t>ANDB0001479</t>
        </is>
      </c>
      <c r="F5949" s="139" t="inlineStr">
        <is>
          <t>CNRB0001662</t>
        </is>
      </c>
      <c r="G5949" s="139" t="inlineStr">
        <is>
          <t>ICIC0001284</t>
        </is>
      </c>
      <c r="H5949" s="139" t="inlineStr">
        <is>
          <t>PUNB0910700</t>
        </is>
      </c>
      <c r="I5949" s="139" t="inlineStr">
        <is>
          <t>SBIN0010419</t>
        </is>
      </c>
    </row>
    <row r="5950" ht="14.4" customHeight="1">
      <c r="E5950" s="139" t="inlineStr">
        <is>
          <t>ANDB0001478</t>
        </is>
      </c>
      <c r="F5950" s="139" t="inlineStr">
        <is>
          <t>CNRB0001661</t>
        </is>
      </c>
      <c r="G5950" s="139" t="inlineStr">
        <is>
          <t>ICIC0001283</t>
        </is>
      </c>
      <c r="H5950" s="139" t="inlineStr">
        <is>
          <t>PUNB0910400</t>
        </is>
      </c>
      <c r="I5950" s="139" t="inlineStr">
        <is>
          <t>SBIN0010418</t>
        </is>
      </c>
    </row>
    <row r="5951" ht="14.4" customHeight="1">
      <c r="E5951" s="139" t="inlineStr">
        <is>
          <t>ANDB0001477</t>
        </is>
      </c>
      <c r="F5951" s="139" t="inlineStr">
        <is>
          <t>CNRB0001660</t>
        </is>
      </c>
      <c r="G5951" s="139" t="inlineStr">
        <is>
          <t>ICIC0001282</t>
        </is>
      </c>
      <c r="H5951" s="139" t="inlineStr">
        <is>
          <t>PUNB0910200</t>
        </is>
      </c>
      <c r="I5951" s="139" t="inlineStr">
        <is>
          <t>SBIN0010417</t>
        </is>
      </c>
    </row>
    <row r="5952" ht="14.4" customHeight="1">
      <c r="E5952" s="139" t="inlineStr">
        <is>
          <t>ANDB0001476</t>
        </is>
      </c>
      <c r="F5952" s="139" t="inlineStr">
        <is>
          <t>CNRB0001659</t>
        </is>
      </c>
      <c r="G5952" s="139" t="inlineStr">
        <is>
          <t>ICIC0001281</t>
        </is>
      </c>
      <c r="H5952" s="139" t="inlineStr">
        <is>
          <t>PUNB0909600</t>
        </is>
      </c>
      <c r="I5952" s="139" t="inlineStr">
        <is>
          <t>SBIN0010416</t>
        </is>
      </c>
    </row>
    <row r="5953" ht="14.4" customHeight="1">
      <c r="E5953" s="139" t="inlineStr">
        <is>
          <t>ANDB0001475</t>
        </is>
      </c>
      <c r="F5953" s="139" t="inlineStr">
        <is>
          <t>CNRB0001658</t>
        </is>
      </c>
      <c r="G5953" s="139" t="inlineStr">
        <is>
          <t>ICIC0001280</t>
        </is>
      </c>
      <c r="H5953" s="139" t="inlineStr">
        <is>
          <t>PUNB0909100</t>
        </is>
      </c>
      <c r="I5953" s="139" t="inlineStr">
        <is>
          <t>SBIN0010415</t>
        </is>
      </c>
    </row>
    <row r="5954" ht="14.4" customHeight="1">
      <c r="E5954" s="139" t="inlineStr">
        <is>
          <t>ANDB0001474</t>
        </is>
      </c>
      <c r="F5954" s="139" t="inlineStr">
        <is>
          <t>CNRB0001657</t>
        </is>
      </c>
      <c r="G5954" s="139" t="inlineStr">
        <is>
          <t>ICIC0001279</t>
        </is>
      </c>
      <c r="H5954" s="139" t="inlineStr">
        <is>
          <t>PUNB0909000</t>
        </is>
      </c>
      <c r="I5954" s="139" t="inlineStr">
        <is>
          <t>SBIN0010414</t>
        </is>
      </c>
    </row>
    <row r="5955" ht="14.4" customHeight="1">
      <c r="E5955" s="139" t="inlineStr">
        <is>
          <t>ANDB0001473</t>
        </is>
      </c>
      <c r="F5955" s="139" t="inlineStr">
        <is>
          <t>CNRB0001656</t>
        </is>
      </c>
      <c r="G5955" s="139" t="inlineStr">
        <is>
          <t>ICIC0001278</t>
        </is>
      </c>
      <c r="H5955" s="139" t="inlineStr">
        <is>
          <t>PUNB0908900</t>
        </is>
      </c>
      <c r="I5955" s="139" t="inlineStr">
        <is>
          <t>SBIN0010413</t>
        </is>
      </c>
    </row>
    <row r="5956" ht="14.4" customHeight="1">
      <c r="E5956" s="139" t="inlineStr">
        <is>
          <t>ANDB0001472</t>
        </is>
      </c>
      <c r="F5956" s="139" t="inlineStr">
        <is>
          <t>CNRB0001655</t>
        </is>
      </c>
      <c r="G5956" s="139" t="inlineStr">
        <is>
          <t>ICIC0001277</t>
        </is>
      </c>
      <c r="H5956" s="139" t="inlineStr">
        <is>
          <t>PUNB0907700</t>
        </is>
      </c>
      <c r="I5956" s="139" t="inlineStr">
        <is>
          <t>SBIN0010412</t>
        </is>
      </c>
    </row>
    <row r="5957" ht="14.4" customHeight="1">
      <c r="E5957" s="139" t="inlineStr">
        <is>
          <t>ANDB0001471</t>
        </is>
      </c>
      <c r="F5957" s="139" t="inlineStr">
        <is>
          <t>CNRB0001654</t>
        </is>
      </c>
      <c r="G5957" s="139" t="inlineStr">
        <is>
          <t>ICIC0001276</t>
        </is>
      </c>
      <c r="H5957" s="139" t="inlineStr">
        <is>
          <t>PUNB0907600</t>
        </is>
      </c>
      <c r="I5957" s="139" t="inlineStr">
        <is>
          <t>SBIN0010411</t>
        </is>
      </c>
    </row>
    <row r="5958" ht="14.4" customHeight="1">
      <c r="E5958" s="139" t="inlineStr">
        <is>
          <t>ANDB0001470</t>
        </is>
      </c>
      <c r="F5958" s="139" t="inlineStr">
        <is>
          <t>CNRB0001653</t>
        </is>
      </c>
      <c r="G5958" s="139" t="inlineStr">
        <is>
          <t>ICIC0001275</t>
        </is>
      </c>
      <c r="H5958" s="139" t="inlineStr">
        <is>
          <t>PUNB0907500</t>
        </is>
      </c>
      <c r="I5958" s="139" t="inlineStr">
        <is>
          <t>SBIN0010410</t>
        </is>
      </c>
    </row>
    <row r="5959" ht="14.4" customHeight="1">
      <c r="E5959" s="139" t="inlineStr">
        <is>
          <t>ANDB0001469</t>
        </is>
      </c>
      <c r="F5959" s="139" t="inlineStr">
        <is>
          <t>CNRB0001652</t>
        </is>
      </c>
      <c r="G5959" s="139" t="inlineStr">
        <is>
          <t>ICIC0001274</t>
        </is>
      </c>
      <c r="H5959" s="139" t="inlineStr">
        <is>
          <t>PUNB0907300</t>
        </is>
      </c>
      <c r="I5959" s="139" t="inlineStr">
        <is>
          <t>SBIN0010409</t>
        </is>
      </c>
    </row>
    <row r="5960" ht="14.4" customHeight="1">
      <c r="E5960" s="139" t="inlineStr">
        <is>
          <t>ANDB0001468</t>
        </is>
      </c>
      <c r="F5960" s="139" t="inlineStr">
        <is>
          <t>CNRB0001651</t>
        </is>
      </c>
      <c r="G5960" s="139" t="inlineStr">
        <is>
          <t>ICIC0001273</t>
        </is>
      </c>
      <c r="H5960" s="139" t="inlineStr">
        <is>
          <t>PUNB0906800</t>
        </is>
      </c>
      <c r="I5960" s="139" t="inlineStr">
        <is>
          <t>SBIN0010408</t>
        </is>
      </c>
    </row>
    <row r="5961" ht="14.4" customHeight="1">
      <c r="E5961" s="139" t="inlineStr">
        <is>
          <t>ANDB0001467</t>
        </is>
      </c>
      <c r="F5961" s="139" t="inlineStr">
        <is>
          <t>CNRB0001650</t>
        </is>
      </c>
      <c r="G5961" s="139" t="inlineStr">
        <is>
          <t>ICIC0001272</t>
        </is>
      </c>
      <c r="H5961" s="139" t="inlineStr">
        <is>
          <t>PUNB0903400</t>
        </is>
      </c>
      <c r="I5961" s="139" t="inlineStr">
        <is>
          <t>SBIN0010407</t>
        </is>
      </c>
    </row>
    <row r="5962" ht="14.4" customHeight="1">
      <c r="E5962" s="139" t="inlineStr">
        <is>
          <t>ANDB0001466</t>
        </is>
      </c>
      <c r="F5962" s="139" t="inlineStr">
        <is>
          <t>CNRB0001649</t>
        </is>
      </c>
      <c r="G5962" s="139" t="inlineStr">
        <is>
          <t>ICIC0001271</t>
        </is>
      </c>
      <c r="H5962" s="139" t="inlineStr">
        <is>
          <t>PUNB0903000</t>
        </is>
      </c>
      <c r="I5962" s="139" t="inlineStr">
        <is>
          <t>SBIN0010406</t>
        </is>
      </c>
    </row>
    <row r="5963" ht="14.4" customHeight="1">
      <c r="E5963" s="139" t="inlineStr">
        <is>
          <t>ANDB0001465</t>
        </is>
      </c>
      <c r="F5963" s="139" t="inlineStr">
        <is>
          <t>CNRB0001648</t>
        </is>
      </c>
      <c r="G5963" s="139" t="inlineStr">
        <is>
          <t>ICIC0001270</t>
        </is>
      </c>
      <c r="H5963" s="139" t="inlineStr">
        <is>
          <t>PUNB0902500</t>
        </is>
      </c>
      <c r="I5963" s="139" t="inlineStr">
        <is>
          <t>SBIN0010405</t>
        </is>
      </c>
    </row>
    <row r="5964" ht="14.4" customHeight="1">
      <c r="E5964" s="139" t="inlineStr">
        <is>
          <t>ANDB0001464</t>
        </is>
      </c>
      <c r="F5964" s="139" t="inlineStr">
        <is>
          <t>CNRB0001647</t>
        </is>
      </c>
      <c r="G5964" s="139" t="inlineStr">
        <is>
          <t>ICIC0001269</t>
        </is>
      </c>
      <c r="H5964" s="139" t="inlineStr">
        <is>
          <t>PUNB0902400</t>
        </is>
      </c>
      <c r="I5964" s="139" t="inlineStr">
        <is>
          <t>SBIN0010404</t>
        </is>
      </c>
    </row>
    <row r="5965" ht="14.4" customHeight="1">
      <c r="E5965" s="139" t="inlineStr">
        <is>
          <t>ANDB0001463</t>
        </is>
      </c>
      <c r="F5965" s="139" t="inlineStr">
        <is>
          <t>CNRB0001646</t>
        </is>
      </c>
      <c r="G5965" s="139" t="inlineStr">
        <is>
          <t>ICIC0001268</t>
        </is>
      </c>
      <c r="H5965" s="139" t="inlineStr">
        <is>
          <t>PUNB0901600</t>
        </is>
      </c>
      <c r="I5965" s="139" t="inlineStr">
        <is>
          <t>SBIN0010401</t>
        </is>
      </c>
    </row>
    <row r="5966" ht="14.4" customHeight="1">
      <c r="E5966" s="139" t="inlineStr">
        <is>
          <t>ANDB0001462</t>
        </is>
      </c>
      <c r="F5966" s="139" t="inlineStr">
        <is>
          <t>CNRB0001645</t>
        </is>
      </c>
      <c r="G5966" s="139" t="inlineStr">
        <is>
          <t>ICIC0001267</t>
        </is>
      </c>
      <c r="H5966" s="139" t="inlineStr">
        <is>
          <t>PUNB0901500</t>
        </is>
      </c>
      <c r="I5966" s="139" t="inlineStr">
        <is>
          <t>SBIN0010400</t>
        </is>
      </c>
    </row>
    <row r="5967" ht="14.4" customHeight="1">
      <c r="E5967" s="139" t="inlineStr">
        <is>
          <t>ANDB0001461</t>
        </is>
      </c>
      <c r="F5967" s="139" t="inlineStr">
        <is>
          <t>CNRB0001643</t>
        </is>
      </c>
      <c r="G5967" s="139" t="inlineStr">
        <is>
          <t>ICIC0001266</t>
        </is>
      </c>
      <c r="H5967" s="139" t="inlineStr">
        <is>
          <t>PUNB0901300</t>
        </is>
      </c>
      <c r="I5967" s="139" t="inlineStr">
        <is>
          <t>SBIN0010399</t>
        </is>
      </c>
    </row>
    <row r="5968" ht="14.4" customHeight="1">
      <c r="E5968" s="139" t="inlineStr">
        <is>
          <t>ANDB0001460</t>
        </is>
      </c>
      <c r="F5968" s="139" t="inlineStr">
        <is>
          <t>CNRB0001642</t>
        </is>
      </c>
      <c r="G5968" s="139" t="inlineStr">
        <is>
          <t>ICIC0001265</t>
        </is>
      </c>
      <c r="H5968" s="139" t="inlineStr">
        <is>
          <t>PUNB0901200</t>
        </is>
      </c>
      <c r="I5968" s="139" t="inlineStr">
        <is>
          <t>SBIN0010398</t>
        </is>
      </c>
    </row>
    <row r="5969" ht="14.4" customHeight="1">
      <c r="E5969" s="139" t="inlineStr">
        <is>
          <t>ANDB0001459</t>
        </is>
      </c>
      <c r="F5969" s="139" t="inlineStr">
        <is>
          <t>CNRB0001641</t>
        </is>
      </c>
      <c r="G5969" s="139" t="inlineStr">
        <is>
          <t>ICIC0001264</t>
        </is>
      </c>
      <c r="H5969" s="139" t="inlineStr">
        <is>
          <t>PUNB0899700</t>
        </is>
      </c>
      <c r="I5969" s="139" t="inlineStr">
        <is>
          <t>SBIN0010397</t>
        </is>
      </c>
    </row>
    <row r="5970" ht="14.4" customHeight="1">
      <c r="E5970" s="139" t="inlineStr">
        <is>
          <t>ANDB0001458</t>
        </is>
      </c>
      <c r="F5970" s="139" t="inlineStr">
        <is>
          <t>CNRB0001638</t>
        </is>
      </c>
      <c r="G5970" s="139" t="inlineStr">
        <is>
          <t>ICIC0001263</t>
        </is>
      </c>
      <c r="H5970" s="139" t="inlineStr">
        <is>
          <t>PUNB0899500</t>
        </is>
      </c>
      <c r="I5970" s="139" t="inlineStr">
        <is>
          <t>SBIN0010396</t>
        </is>
      </c>
    </row>
    <row r="5971" ht="14.4" customHeight="1">
      <c r="E5971" s="139" t="inlineStr">
        <is>
          <t>ANDB0001457</t>
        </is>
      </c>
      <c r="F5971" s="139" t="inlineStr">
        <is>
          <t>CNRB0001634</t>
        </is>
      </c>
      <c r="G5971" s="139" t="inlineStr">
        <is>
          <t>ICIC0001262</t>
        </is>
      </c>
      <c r="H5971" s="139" t="inlineStr">
        <is>
          <t>PUNB0898600</t>
        </is>
      </c>
      <c r="I5971" s="139" t="inlineStr">
        <is>
          <t>SBIN0010395</t>
        </is>
      </c>
    </row>
    <row r="5972" ht="14.4" customHeight="1">
      <c r="E5972" s="139" t="inlineStr">
        <is>
          <t>ANDB0001456</t>
        </is>
      </c>
      <c r="F5972" s="139" t="inlineStr">
        <is>
          <t>CNRB0001633</t>
        </is>
      </c>
      <c r="G5972" s="139" t="inlineStr">
        <is>
          <t>ICIC0001261</t>
        </is>
      </c>
      <c r="H5972" s="139" t="inlineStr">
        <is>
          <t>PUNB0897300</t>
        </is>
      </c>
      <c r="I5972" s="139" t="inlineStr">
        <is>
          <t>SBIN0010394</t>
        </is>
      </c>
    </row>
    <row r="5973" ht="14.4" customHeight="1">
      <c r="E5973" s="139" t="inlineStr">
        <is>
          <t>ANDB0001454</t>
        </is>
      </c>
      <c r="F5973" s="139" t="inlineStr">
        <is>
          <t>CNRB0001632</t>
        </is>
      </c>
      <c r="G5973" s="139" t="inlineStr">
        <is>
          <t>ICIC0001260</t>
        </is>
      </c>
      <c r="H5973" s="139" t="inlineStr">
        <is>
          <t>PUNB0895900</t>
        </is>
      </c>
      <c r="I5973" s="139" t="inlineStr">
        <is>
          <t>SBIN0010393</t>
        </is>
      </c>
    </row>
    <row r="5974" ht="14.4" customHeight="1">
      <c r="E5974" s="139" t="inlineStr">
        <is>
          <t>ANDB0001453</t>
        </is>
      </c>
      <c r="F5974" s="139" t="inlineStr">
        <is>
          <t>CNRB0001631</t>
        </is>
      </c>
      <c r="G5974" s="139" t="inlineStr">
        <is>
          <t>ICIC0001259</t>
        </is>
      </c>
      <c r="H5974" s="139" t="inlineStr">
        <is>
          <t>PUNB0895800</t>
        </is>
      </c>
      <c r="I5974" s="139" t="inlineStr">
        <is>
          <t>SBIN0010392</t>
        </is>
      </c>
    </row>
    <row r="5975" ht="14.4" customHeight="1">
      <c r="E5975" s="139" t="inlineStr">
        <is>
          <t>ANDB0001452</t>
        </is>
      </c>
      <c r="F5975" s="139" t="inlineStr">
        <is>
          <t>CNRB0001630</t>
        </is>
      </c>
      <c r="G5975" s="139" t="inlineStr">
        <is>
          <t>ICIC0001258</t>
        </is>
      </c>
      <c r="H5975" s="139" t="inlineStr">
        <is>
          <t>PUNB0895600</t>
        </is>
      </c>
      <c r="I5975" s="139" t="inlineStr">
        <is>
          <t>SBIN0010391</t>
        </is>
      </c>
    </row>
    <row r="5976" ht="14.4" customHeight="1">
      <c r="E5976" s="139" t="inlineStr">
        <is>
          <t>ANDB0001451</t>
        </is>
      </c>
      <c r="F5976" s="139" t="inlineStr">
        <is>
          <t>CNRB0001629</t>
        </is>
      </c>
      <c r="G5976" s="139" t="inlineStr">
        <is>
          <t>ICIC0001257</t>
        </is>
      </c>
      <c r="H5976" s="139" t="inlineStr">
        <is>
          <t>PUNB0895400</t>
        </is>
      </c>
      <c r="I5976" s="139" t="inlineStr">
        <is>
          <t>SBIN0010390</t>
        </is>
      </c>
    </row>
    <row r="5977" ht="14.4" customHeight="1">
      <c r="E5977" s="139" t="inlineStr">
        <is>
          <t>ANDB0001449</t>
        </is>
      </c>
      <c r="F5977" s="139" t="inlineStr">
        <is>
          <t>CNRB0001628</t>
        </is>
      </c>
      <c r="G5977" s="139" t="inlineStr">
        <is>
          <t>ICIC0001256</t>
        </is>
      </c>
      <c r="H5977" s="139" t="inlineStr">
        <is>
          <t>PUNB0895300</t>
        </is>
      </c>
      <c r="I5977" s="139" t="inlineStr">
        <is>
          <t>SBIN0010389</t>
        </is>
      </c>
    </row>
    <row r="5978" ht="14.4" customHeight="1">
      <c r="E5978" s="139" t="inlineStr">
        <is>
          <t>ANDB0001448</t>
        </is>
      </c>
      <c r="F5978" s="139" t="inlineStr">
        <is>
          <t>CNRB0001627</t>
        </is>
      </c>
      <c r="G5978" s="139" t="inlineStr">
        <is>
          <t>ICIC0001255</t>
        </is>
      </c>
      <c r="H5978" s="139" t="inlineStr">
        <is>
          <t>PUNB0894800</t>
        </is>
      </c>
      <c r="I5978" s="139" t="inlineStr">
        <is>
          <t>SBIN0010388</t>
        </is>
      </c>
    </row>
    <row r="5979" ht="14.4" customHeight="1">
      <c r="E5979" s="139" t="inlineStr">
        <is>
          <t>ANDB0001447</t>
        </is>
      </c>
      <c r="F5979" s="139" t="inlineStr">
        <is>
          <t>CNRB0001626</t>
        </is>
      </c>
      <c r="G5979" s="139" t="inlineStr">
        <is>
          <t>ICIC0001254</t>
        </is>
      </c>
      <c r="H5979" s="139" t="inlineStr">
        <is>
          <t>PUNB0894600</t>
        </is>
      </c>
      <c r="I5979" s="139" t="inlineStr">
        <is>
          <t>SBIN0010387</t>
        </is>
      </c>
    </row>
    <row r="5980" ht="14.4" customHeight="1">
      <c r="E5980" s="139" t="inlineStr">
        <is>
          <t>ANDB0001446</t>
        </is>
      </c>
      <c r="F5980" s="139" t="inlineStr">
        <is>
          <t>CNRB0001625</t>
        </is>
      </c>
      <c r="G5980" s="139" t="inlineStr">
        <is>
          <t>ICIC0001253</t>
        </is>
      </c>
      <c r="H5980" s="139" t="inlineStr">
        <is>
          <t>PUNB0894500</t>
        </is>
      </c>
      <c r="I5980" s="139" t="inlineStr">
        <is>
          <t>SBIN0010386</t>
        </is>
      </c>
    </row>
    <row r="5981" ht="14.4" customHeight="1">
      <c r="E5981" s="139" t="inlineStr">
        <is>
          <t>ANDB0001445</t>
        </is>
      </c>
      <c r="F5981" s="139" t="inlineStr">
        <is>
          <t>CNRB0001624</t>
        </is>
      </c>
      <c r="G5981" s="139" t="inlineStr">
        <is>
          <t>ICIC0001252</t>
        </is>
      </c>
      <c r="H5981" s="139" t="inlineStr">
        <is>
          <t>PUNB0894000</t>
        </is>
      </c>
      <c r="I5981" s="139" t="inlineStr">
        <is>
          <t>SBIN0010385</t>
        </is>
      </c>
    </row>
    <row r="5982" ht="14.4" customHeight="1">
      <c r="E5982" s="139" t="inlineStr">
        <is>
          <t>ANDB0001444</t>
        </is>
      </c>
      <c r="F5982" s="139" t="inlineStr">
        <is>
          <t>CNRB0001623</t>
        </is>
      </c>
      <c r="G5982" s="139" t="inlineStr">
        <is>
          <t>ICIC0001251</t>
        </is>
      </c>
      <c r="H5982" s="139" t="inlineStr">
        <is>
          <t>PUNB0893800</t>
        </is>
      </c>
      <c r="I5982" s="139" t="inlineStr">
        <is>
          <t>SBIN0010384</t>
        </is>
      </c>
    </row>
    <row r="5983" ht="14.4" customHeight="1">
      <c r="E5983" s="139" t="inlineStr">
        <is>
          <t>ANDB0001443</t>
        </is>
      </c>
      <c r="F5983" s="139" t="inlineStr">
        <is>
          <t>CNRB0001622</t>
        </is>
      </c>
      <c r="G5983" s="139" t="inlineStr">
        <is>
          <t>ICIC0001250</t>
        </is>
      </c>
      <c r="H5983" s="139" t="inlineStr">
        <is>
          <t>PUNB0893600</t>
        </is>
      </c>
      <c r="I5983" s="139" t="inlineStr">
        <is>
          <t>SBIN0010383</t>
        </is>
      </c>
    </row>
    <row r="5984" ht="14.4" customHeight="1">
      <c r="E5984" s="139" t="inlineStr">
        <is>
          <t>ANDB0001442</t>
        </is>
      </c>
      <c r="F5984" s="139" t="inlineStr">
        <is>
          <t>CNRB0001621</t>
        </is>
      </c>
      <c r="G5984" s="139" t="inlineStr">
        <is>
          <t>ICIC0001249</t>
        </is>
      </c>
      <c r="H5984" s="139" t="inlineStr">
        <is>
          <t>PUNB0893300</t>
        </is>
      </c>
      <c r="I5984" s="139" t="inlineStr">
        <is>
          <t>SBIN0010382</t>
        </is>
      </c>
    </row>
    <row r="5985" ht="14.4" customHeight="1">
      <c r="E5985" s="139" t="inlineStr">
        <is>
          <t>ANDB0001441</t>
        </is>
      </c>
      <c r="F5985" s="139" t="inlineStr">
        <is>
          <t>CNRB0001620</t>
        </is>
      </c>
      <c r="G5985" s="139" t="inlineStr">
        <is>
          <t>ICIC0001248</t>
        </is>
      </c>
      <c r="H5985" s="139" t="inlineStr">
        <is>
          <t>PUNB0893000</t>
        </is>
      </c>
      <c r="I5985" s="139" t="inlineStr">
        <is>
          <t>SBIN0010381</t>
        </is>
      </c>
    </row>
    <row r="5986" ht="14.4" customHeight="1">
      <c r="E5986" s="139" t="inlineStr">
        <is>
          <t>ANDB0001440</t>
        </is>
      </c>
      <c r="F5986" s="139" t="inlineStr">
        <is>
          <t>CNRB0001619</t>
        </is>
      </c>
      <c r="G5986" s="139" t="inlineStr">
        <is>
          <t>ICIC0001247</t>
        </is>
      </c>
      <c r="H5986" s="139" t="inlineStr">
        <is>
          <t>PUNB0892900</t>
        </is>
      </c>
      <c r="I5986" s="139" t="inlineStr">
        <is>
          <t>SBIN0010380</t>
        </is>
      </c>
    </row>
    <row r="5987" ht="14.4" customHeight="1">
      <c r="E5987" s="139" t="inlineStr">
        <is>
          <t>ANDB0001439</t>
        </is>
      </c>
      <c r="F5987" s="139" t="inlineStr">
        <is>
          <t>CNRB0001618</t>
        </is>
      </c>
      <c r="G5987" s="139" t="inlineStr">
        <is>
          <t>ICIC0001246</t>
        </is>
      </c>
      <c r="H5987" s="139" t="inlineStr">
        <is>
          <t>PUNB0892800</t>
        </is>
      </c>
      <c r="I5987" s="139" t="inlineStr">
        <is>
          <t>SBIN0010377</t>
        </is>
      </c>
    </row>
    <row r="5988" ht="14.4" customHeight="1">
      <c r="E5988" s="139" t="inlineStr">
        <is>
          <t>ANDB0001438</t>
        </is>
      </c>
      <c r="F5988" s="139" t="inlineStr">
        <is>
          <t>CNRB0001617</t>
        </is>
      </c>
      <c r="G5988" s="139" t="inlineStr">
        <is>
          <t>ICIC0001245</t>
        </is>
      </c>
      <c r="H5988" s="139" t="inlineStr">
        <is>
          <t>PUNB0892300</t>
        </is>
      </c>
      <c r="I5988" s="139" t="inlineStr">
        <is>
          <t>SBIN0010376</t>
        </is>
      </c>
    </row>
    <row r="5989" ht="14.4" customHeight="1">
      <c r="E5989" s="139" t="inlineStr">
        <is>
          <t>ANDB0001437</t>
        </is>
      </c>
      <c r="F5989" s="139" t="inlineStr">
        <is>
          <t>CNRB0001616</t>
        </is>
      </c>
      <c r="G5989" s="139" t="inlineStr">
        <is>
          <t>ICIC0001244</t>
        </is>
      </c>
      <c r="H5989" s="139" t="inlineStr">
        <is>
          <t>PUNB0892000</t>
        </is>
      </c>
      <c r="I5989" s="139" t="inlineStr">
        <is>
          <t>SBIN0010375</t>
        </is>
      </c>
    </row>
    <row r="5990" ht="14.4" customHeight="1">
      <c r="E5990" s="139" t="inlineStr">
        <is>
          <t>ANDB0001436</t>
        </is>
      </c>
      <c r="F5990" s="139" t="inlineStr">
        <is>
          <t>CNRB0001615</t>
        </is>
      </c>
      <c r="G5990" s="139" t="inlineStr">
        <is>
          <t>ICIC0001243</t>
        </is>
      </c>
      <c r="H5990" s="139" t="inlineStr">
        <is>
          <t>PUNB0891800</t>
        </is>
      </c>
      <c r="I5990" s="139" t="inlineStr">
        <is>
          <t>SBIN0010374</t>
        </is>
      </c>
    </row>
    <row r="5991" ht="14.4" customHeight="1">
      <c r="E5991" s="139" t="inlineStr">
        <is>
          <t>ANDB0001435</t>
        </is>
      </c>
      <c r="F5991" s="139" t="inlineStr">
        <is>
          <t>CNRB0001614</t>
        </is>
      </c>
      <c r="G5991" s="139" t="inlineStr">
        <is>
          <t>ICIC0001241</t>
        </is>
      </c>
      <c r="H5991" s="139" t="inlineStr">
        <is>
          <t>PUNB0891700</t>
        </is>
      </c>
      <c r="I5991" s="139" t="inlineStr">
        <is>
          <t>SBIN0010373</t>
        </is>
      </c>
    </row>
    <row r="5992" ht="14.4" customHeight="1">
      <c r="E5992" s="139" t="inlineStr">
        <is>
          <t>ANDB0001434</t>
        </is>
      </c>
      <c r="F5992" s="139" t="inlineStr">
        <is>
          <t>CNRB0001613</t>
        </is>
      </c>
      <c r="G5992" s="139" t="inlineStr">
        <is>
          <t>ICIC0001240</t>
        </is>
      </c>
      <c r="H5992" s="139" t="inlineStr">
        <is>
          <t>PUNB0890300</t>
        </is>
      </c>
      <c r="I5992" s="139" t="inlineStr">
        <is>
          <t>SBIN0010372</t>
        </is>
      </c>
    </row>
    <row r="5993" ht="14.4" customHeight="1">
      <c r="E5993" s="139" t="inlineStr">
        <is>
          <t>ANDB0001433</t>
        </is>
      </c>
      <c r="F5993" s="139" t="inlineStr">
        <is>
          <t>CNRB0001612</t>
        </is>
      </c>
      <c r="G5993" s="139" t="inlineStr">
        <is>
          <t>ICIC0001239</t>
        </is>
      </c>
      <c r="H5993" s="139" t="inlineStr">
        <is>
          <t>PUNB0890200</t>
        </is>
      </c>
      <c r="I5993" s="139" t="inlineStr">
        <is>
          <t>SBIN0010370</t>
        </is>
      </c>
    </row>
    <row r="5994" ht="14.4" customHeight="1">
      <c r="E5994" s="139" t="inlineStr">
        <is>
          <t>ANDB0001432</t>
        </is>
      </c>
      <c r="F5994" s="139" t="inlineStr">
        <is>
          <t>CNRB0001611</t>
        </is>
      </c>
      <c r="G5994" s="139" t="inlineStr">
        <is>
          <t>ICIC0001238</t>
        </is>
      </c>
      <c r="H5994" s="139" t="inlineStr">
        <is>
          <t>PUNB0889900</t>
        </is>
      </c>
      <c r="I5994" s="139" t="inlineStr">
        <is>
          <t>SBIN0010369</t>
        </is>
      </c>
    </row>
    <row r="5995" ht="14.4" customHeight="1">
      <c r="E5995" s="139" t="inlineStr">
        <is>
          <t>ANDB0001431</t>
        </is>
      </c>
      <c r="F5995" s="139" t="inlineStr">
        <is>
          <t>CNRB0001610</t>
        </is>
      </c>
      <c r="G5995" s="139" t="inlineStr">
        <is>
          <t>ICIC0001237</t>
        </is>
      </c>
      <c r="H5995" s="139" t="inlineStr">
        <is>
          <t>PUNB0889500</t>
        </is>
      </c>
      <c r="I5995" s="139" t="inlineStr">
        <is>
          <t>SBIN0010368</t>
        </is>
      </c>
    </row>
    <row r="5996" ht="14.4" customHeight="1">
      <c r="E5996" s="139" t="inlineStr">
        <is>
          <t>ANDB0001430</t>
        </is>
      </c>
      <c r="F5996" s="139" t="inlineStr">
        <is>
          <t>CNRB0001609</t>
        </is>
      </c>
      <c r="G5996" s="139" t="inlineStr">
        <is>
          <t>ICIC0001236</t>
        </is>
      </c>
      <c r="H5996" s="139" t="inlineStr">
        <is>
          <t>PUNB0889100</t>
        </is>
      </c>
      <c r="I5996" s="139" t="inlineStr">
        <is>
          <t>SBIN0010367</t>
        </is>
      </c>
    </row>
    <row r="5997" ht="14.4" customHeight="1">
      <c r="E5997" s="139" t="inlineStr">
        <is>
          <t>ANDB0001429</t>
        </is>
      </c>
      <c r="F5997" s="139" t="inlineStr">
        <is>
          <t>CNRB0001608</t>
        </is>
      </c>
      <c r="G5997" s="139" t="inlineStr">
        <is>
          <t>ICIC0001235</t>
        </is>
      </c>
      <c r="H5997" s="139" t="inlineStr">
        <is>
          <t>PUNB0888900</t>
        </is>
      </c>
      <c r="I5997" s="139" t="inlineStr">
        <is>
          <t>SBIN0010366</t>
        </is>
      </c>
    </row>
    <row r="5998" ht="14.4" customHeight="1">
      <c r="E5998" s="139" t="inlineStr">
        <is>
          <t>ANDB0001428</t>
        </is>
      </c>
      <c r="F5998" s="139" t="inlineStr">
        <is>
          <t>CNRB0001607</t>
        </is>
      </c>
      <c r="G5998" s="139" t="inlineStr">
        <is>
          <t>ICIC0001234</t>
        </is>
      </c>
      <c r="H5998" s="139" t="inlineStr">
        <is>
          <t>PUNB0888800</t>
        </is>
      </c>
      <c r="I5998" s="139" t="inlineStr">
        <is>
          <t>SBIN0010365</t>
        </is>
      </c>
    </row>
    <row r="5999" ht="14.4" customHeight="1">
      <c r="E5999" s="139" t="inlineStr">
        <is>
          <t>ANDB0001427</t>
        </is>
      </c>
      <c r="F5999" s="139" t="inlineStr">
        <is>
          <t>CNRB0001605</t>
        </is>
      </c>
      <c r="G5999" s="139" t="inlineStr">
        <is>
          <t>ICIC0001233</t>
        </is>
      </c>
      <c r="H5999" s="139" t="inlineStr">
        <is>
          <t>PUNB0888700</t>
        </is>
      </c>
      <c r="I5999" s="139" t="inlineStr">
        <is>
          <t>SBIN0010364</t>
        </is>
      </c>
    </row>
    <row r="6000" ht="14.4" customHeight="1">
      <c r="E6000" s="139" t="inlineStr">
        <is>
          <t>ANDB0001426</t>
        </is>
      </c>
      <c r="F6000" s="139" t="inlineStr">
        <is>
          <t>CNRB0001604</t>
        </is>
      </c>
      <c r="G6000" s="139" t="inlineStr">
        <is>
          <t>ICIC0001232</t>
        </is>
      </c>
      <c r="H6000" s="139" t="inlineStr">
        <is>
          <t>PUNB0888500</t>
        </is>
      </c>
      <c r="I6000" s="139" t="inlineStr">
        <is>
          <t>SBIN0010363</t>
        </is>
      </c>
    </row>
    <row r="6001" ht="14.4" customHeight="1">
      <c r="E6001" s="139" t="inlineStr">
        <is>
          <t>ANDB0001425</t>
        </is>
      </c>
      <c r="F6001" s="139" t="inlineStr">
        <is>
          <t>CNRB0001603</t>
        </is>
      </c>
      <c r="G6001" s="139" t="inlineStr">
        <is>
          <t>ICIC0001231</t>
        </is>
      </c>
      <c r="H6001" s="139" t="inlineStr">
        <is>
          <t>PUNB0888200</t>
        </is>
      </c>
      <c r="I6001" s="139" t="inlineStr">
        <is>
          <t>SBIN0010361</t>
        </is>
      </c>
    </row>
    <row r="6002" ht="14.4" customHeight="1">
      <c r="E6002" s="139" t="inlineStr">
        <is>
          <t>ANDB0001424</t>
        </is>
      </c>
      <c r="F6002" s="139" t="inlineStr">
        <is>
          <t>CNRB0001602</t>
        </is>
      </c>
      <c r="G6002" s="139" t="inlineStr">
        <is>
          <t>ICIC0001230</t>
        </is>
      </c>
      <c r="H6002" s="139" t="inlineStr">
        <is>
          <t>PUNB0885800</t>
        </is>
      </c>
      <c r="I6002" s="139" t="inlineStr">
        <is>
          <t>SBIN0010360</t>
        </is>
      </c>
    </row>
    <row r="6003" ht="14.4" customHeight="1">
      <c r="E6003" s="139" t="inlineStr">
        <is>
          <t>ANDB0001423</t>
        </is>
      </c>
      <c r="F6003" s="139" t="inlineStr">
        <is>
          <t>CNRB0001601</t>
        </is>
      </c>
      <c r="G6003" s="139" t="inlineStr">
        <is>
          <t>ICIC0001229</t>
        </is>
      </c>
      <c r="H6003" s="139" t="inlineStr">
        <is>
          <t>PUNB0884100</t>
        </is>
      </c>
      <c r="I6003" s="139" t="inlineStr">
        <is>
          <t>SBIN0010359</t>
        </is>
      </c>
    </row>
    <row r="6004" ht="14.4" customHeight="1">
      <c r="E6004" s="139" t="inlineStr">
        <is>
          <t>ANDB0001422</t>
        </is>
      </c>
      <c r="F6004" s="139" t="inlineStr">
        <is>
          <t>CNRB0001600</t>
        </is>
      </c>
      <c r="G6004" s="139" t="inlineStr">
        <is>
          <t>ICIC0001228</t>
        </is>
      </c>
      <c r="H6004" s="139" t="inlineStr">
        <is>
          <t>PUNB0883900</t>
        </is>
      </c>
      <c r="I6004" s="139" t="inlineStr">
        <is>
          <t>SBIN0010358</t>
        </is>
      </c>
    </row>
    <row r="6005" ht="14.4" customHeight="1">
      <c r="E6005" s="139" t="inlineStr">
        <is>
          <t>ANDB0001421</t>
        </is>
      </c>
      <c r="F6005" s="139" t="inlineStr">
        <is>
          <t>CNRB0001599</t>
        </is>
      </c>
      <c r="G6005" s="139" t="inlineStr">
        <is>
          <t>ICIC0001227</t>
        </is>
      </c>
      <c r="H6005" s="139" t="inlineStr">
        <is>
          <t>PUNB0883800</t>
        </is>
      </c>
      <c r="I6005" s="139" t="inlineStr">
        <is>
          <t>SBIN0010357</t>
        </is>
      </c>
    </row>
    <row r="6006" ht="14.4" customHeight="1">
      <c r="E6006" s="139" t="inlineStr">
        <is>
          <t>ANDB0001420</t>
        </is>
      </c>
      <c r="F6006" s="139" t="inlineStr">
        <is>
          <t>CNRB0001598</t>
        </is>
      </c>
      <c r="G6006" s="139" t="inlineStr">
        <is>
          <t>ICIC0001226</t>
        </is>
      </c>
      <c r="H6006" s="139" t="inlineStr">
        <is>
          <t>PUNB0883700</t>
        </is>
      </c>
      <c r="I6006" s="139" t="inlineStr">
        <is>
          <t>SBIN0010356</t>
        </is>
      </c>
    </row>
    <row r="6007" ht="14.4" customHeight="1">
      <c r="E6007" s="139" t="inlineStr">
        <is>
          <t>ANDB0001419</t>
        </is>
      </c>
      <c r="F6007" s="139" t="inlineStr">
        <is>
          <t>CNRB0001597</t>
        </is>
      </c>
      <c r="G6007" s="139" t="inlineStr">
        <is>
          <t>ICIC0001225</t>
        </is>
      </c>
      <c r="H6007" s="139" t="inlineStr">
        <is>
          <t>PUNB0883600</t>
        </is>
      </c>
      <c r="I6007" s="139" t="inlineStr">
        <is>
          <t>SBIN0010354</t>
        </is>
      </c>
    </row>
    <row r="6008" ht="14.4" customHeight="1">
      <c r="E6008" s="139" t="inlineStr">
        <is>
          <t>ANDB0001418</t>
        </is>
      </c>
      <c r="F6008" s="139" t="inlineStr">
        <is>
          <t>CNRB0001596</t>
        </is>
      </c>
      <c r="G6008" s="139" t="inlineStr">
        <is>
          <t>ICIC0001224</t>
        </is>
      </c>
      <c r="H6008" s="139" t="inlineStr">
        <is>
          <t>PUNB0883500</t>
        </is>
      </c>
      <c r="I6008" s="139" t="inlineStr">
        <is>
          <t>SBIN0010353</t>
        </is>
      </c>
    </row>
    <row r="6009" ht="14.4" customHeight="1">
      <c r="E6009" s="139" t="inlineStr">
        <is>
          <t>ANDB0001417</t>
        </is>
      </c>
      <c r="F6009" s="139" t="inlineStr">
        <is>
          <t>CNRB0001595</t>
        </is>
      </c>
      <c r="G6009" s="139" t="inlineStr">
        <is>
          <t>ICIC0001223</t>
        </is>
      </c>
      <c r="H6009" s="139" t="inlineStr">
        <is>
          <t>PUNB0883400</t>
        </is>
      </c>
      <c r="I6009" s="139" t="inlineStr">
        <is>
          <t>SBIN0010352</t>
        </is>
      </c>
    </row>
    <row r="6010" ht="14.4" customHeight="1">
      <c r="E6010" s="139" t="inlineStr">
        <is>
          <t>ANDB0001416</t>
        </is>
      </c>
      <c r="F6010" s="139" t="inlineStr">
        <is>
          <t>CNRB0001594</t>
        </is>
      </c>
      <c r="G6010" s="139" t="inlineStr">
        <is>
          <t>ICIC0001222</t>
        </is>
      </c>
      <c r="H6010" s="139" t="inlineStr">
        <is>
          <t>PUNB0883300</t>
        </is>
      </c>
      <c r="I6010" s="139" t="inlineStr">
        <is>
          <t>SBIN0010351</t>
        </is>
      </c>
    </row>
    <row r="6011" ht="14.4" customHeight="1">
      <c r="E6011" s="139" t="inlineStr">
        <is>
          <t>ANDB0001415</t>
        </is>
      </c>
      <c r="F6011" s="139" t="inlineStr">
        <is>
          <t>CNRB0001593</t>
        </is>
      </c>
      <c r="G6011" s="139" t="inlineStr">
        <is>
          <t>ICIC0001221</t>
        </is>
      </c>
      <c r="H6011" s="139" t="inlineStr">
        <is>
          <t>PUNB0883200</t>
        </is>
      </c>
      <c r="I6011" s="139" t="inlineStr">
        <is>
          <t>SBIN0010350</t>
        </is>
      </c>
    </row>
    <row r="6012" ht="14.4" customHeight="1">
      <c r="E6012" s="139" t="inlineStr">
        <is>
          <t>ANDB0001414</t>
        </is>
      </c>
      <c r="F6012" s="139" t="inlineStr">
        <is>
          <t>CNRB0001592</t>
        </is>
      </c>
      <c r="G6012" s="139" t="inlineStr">
        <is>
          <t>ICIC0001220</t>
        </is>
      </c>
      <c r="H6012" s="139" t="inlineStr">
        <is>
          <t>PUNB0883100</t>
        </is>
      </c>
      <c r="I6012" s="139" t="inlineStr">
        <is>
          <t>SBIN0010349</t>
        </is>
      </c>
    </row>
    <row r="6013" ht="14.4" customHeight="1">
      <c r="E6013" s="139" t="inlineStr">
        <is>
          <t>ANDB0001413</t>
        </is>
      </c>
      <c r="F6013" s="139" t="inlineStr">
        <is>
          <t>CNRB0001591</t>
        </is>
      </c>
      <c r="G6013" s="139" t="inlineStr">
        <is>
          <t>ICIC0001219</t>
        </is>
      </c>
      <c r="H6013" s="139" t="inlineStr">
        <is>
          <t>PUNB0882800</t>
        </is>
      </c>
      <c r="I6013" s="139" t="inlineStr">
        <is>
          <t>SBIN0010348</t>
        </is>
      </c>
    </row>
    <row r="6014" ht="14.4" customHeight="1">
      <c r="E6014" s="139" t="inlineStr">
        <is>
          <t>ANDB0001412</t>
        </is>
      </c>
      <c r="F6014" s="139" t="inlineStr">
        <is>
          <t>CNRB0001590</t>
        </is>
      </c>
      <c r="G6014" s="139" t="inlineStr">
        <is>
          <t>ICIC0001218</t>
        </is>
      </c>
      <c r="H6014" s="139" t="inlineStr">
        <is>
          <t>PUNB0882600</t>
        </is>
      </c>
      <c r="I6014" s="139" t="inlineStr">
        <is>
          <t>SBIN0010347</t>
        </is>
      </c>
    </row>
    <row r="6015" ht="14.4" customHeight="1">
      <c r="E6015" s="139" t="inlineStr">
        <is>
          <t>ANDB0001411</t>
        </is>
      </c>
      <c r="F6015" s="139" t="inlineStr">
        <is>
          <t>CNRB0001589</t>
        </is>
      </c>
      <c r="G6015" s="139" t="inlineStr">
        <is>
          <t>ICIC0001217</t>
        </is>
      </c>
      <c r="H6015" s="139" t="inlineStr">
        <is>
          <t>PUNB0882400</t>
        </is>
      </c>
      <c r="I6015" s="139" t="inlineStr">
        <is>
          <t>SBIN0010346</t>
        </is>
      </c>
    </row>
    <row r="6016" ht="14.4" customHeight="1">
      <c r="E6016" s="139" t="inlineStr">
        <is>
          <t>ANDB0001410</t>
        </is>
      </c>
      <c r="F6016" s="139" t="inlineStr">
        <is>
          <t>CNRB0001588</t>
        </is>
      </c>
      <c r="G6016" s="139" t="inlineStr">
        <is>
          <t>ICIC0001216</t>
        </is>
      </c>
      <c r="H6016" s="139" t="inlineStr">
        <is>
          <t>PUNB0882100</t>
        </is>
      </c>
      <c r="I6016" s="139" t="inlineStr">
        <is>
          <t>SBIN0010345</t>
        </is>
      </c>
    </row>
    <row r="6017" ht="14.4" customHeight="1">
      <c r="E6017" s="139" t="inlineStr">
        <is>
          <t>ANDB0001409</t>
        </is>
      </c>
      <c r="F6017" s="139" t="inlineStr">
        <is>
          <t>CNRB0001587</t>
        </is>
      </c>
      <c r="G6017" s="139" t="inlineStr">
        <is>
          <t>ICIC0001215</t>
        </is>
      </c>
      <c r="H6017" s="139" t="inlineStr">
        <is>
          <t>PUNB0881800</t>
        </is>
      </c>
      <c r="I6017" s="139" t="inlineStr">
        <is>
          <t>SBIN0010344</t>
        </is>
      </c>
    </row>
    <row r="6018" ht="14.4" customHeight="1">
      <c r="E6018" s="139" t="inlineStr">
        <is>
          <t>ANDB0001408</t>
        </is>
      </c>
      <c r="F6018" s="139" t="inlineStr">
        <is>
          <t>CNRB0001586</t>
        </is>
      </c>
      <c r="G6018" s="139" t="inlineStr">
        <is>
          <t>ICIC0001214</t>
        </is>
      </c>
      <c r="H6018" s="139" t="inlineStr">
        <is>
          <t>PUNB0881700</t>
        </is>
      </c>
      <c r="I6018" s="139" t="inlineStr">
        <is>
          <t>SBIN0010343</t>
        </is>
      </c>
    </row>
    <row r="6019" ht="14.4" customHeight="1">
      <c r="E6019" s="139" t="inlineStr">
        <is>
          <t>ANDB0001407</t>
        </is>
      </c>
      <c r="F6019" s="139" t="inlineStr">
        <is>
          <t>CNRB0001585</t>
        </is>
      </c>
      <c r="G6019" s="139" t="inlineStr">
        <is>
          <t>ICIC0001213</t>
        </is>
      </c>
      <c r="H6019" s="139" t="inlineStr">
        <is>
          <t>PUNB0881100</t>
        </is>
      </c>
      <c r="I6019" s="139" t="inlineStr">
        <is>
          <t>SBIN0010342</t>
        </is>
      </c>
    </row>
    <row r="6020" ht="14.4" customHeight="1">
      <c r="E6020" s="139" t="inlineStr">
        <is>
          <t>ANDB0001406</t>
        </is>
      </c>
      <c r="F6020" s="139" t="inlineStr">
        <is>
          <t>CNRB0001584</t>
        </is>
      </c>
      <c r="G6020" s="139" t="inlineStr">
        <is>
          <t>ICIC0001212</t>
        </is>
      </c>
      <c r="H6020" s="139" t="inlineStr">
        <is>
          <t>PUNB0881000</t>
        </is>
      </c>
      <c r="I6020" s="139" t="inlineStr">
        <is>
          <t>SBIN0010341</t>
        </is>
      </c>
    </row>
    <row r="6021" ht="14.4" customHeight="1">
      <c r="E6021" s="139" t="inlineStr">
        <is>
          <t>ANDB0001405</t>
        </is>
      </c>
      <c r="F6021" s="139" t="inlineStr">
        <is>
          <t>CNRB0001583</t>
        </is>
      </c>
      <c r="G6021" s="139" t="inlineStr">
        <is>
          <t>ICIC0001211</t>
        </is>
      </c>
      <c r="H6021" s="139" t="inlineStr">
        <is>
          <t>PUNB0880900</t>
        </is>
      </c>
      <c r="I6021" s="139" t="inlineStr">
        <is>
          <t>SBIN0010340</t>
        </is>
      </c>
    </row>
    <row r="6022" ht="14.4" customHeight="1">
      <c r="E6022" s="139" t="inlineStr">
        <is>
          <t>ANDB0001404</t>
        </is>
      </c>
      <c r="F6022" s="139" t="inlineStr">
        <is>
          <t>CNRB0001582</t>
        </is>
      </c>
      <c r="G6022" s="139" t="inlineStr">
        <is>
          <t>ICIC0001210</t>
        </is>
      </c>
      <c r="H6022" s="139" t="inlineStr">
        <is>
          <t>PUNB0880800</t>
        </is>
      </c>
      <c r="I6022" s="139" t="inlineStr">
        <is>
          <t>SBIN0010339</t>
        </is>
      </c>
    </row>
    <row r="6023" ht="14.4" customHeight="1">
      <c r="E6023" s="139" t="inlineStr">
        <is>
          <t>ANDB0001403</t>
        </is>
      </c>
      <c r="F6023" s="139" t="inlineStr">
        <is>
          <t>CNRB0001581</t>
        </is>
      </c>
      <c r="G6023" s="139" t="inlineStr">
        <is>
          <t>ICIC0001209</t>
        </is>
      </c>
      <c r="H6023" s="139" t="inlineStr">
        <is>
          <t>PUNB0880600</t>
        </is>
      </c>
      <c r="I6023" s="139" t="inlineStr">
        <is>
          <t>SBIN0010338</t>
        </is>
      </c>
    </row>
    <row r="6024" ht="14.4" customHeight="1">
      <c r="E6024" s="139" t="inlineStr">
        <is>
          <t>ANDB0001402</t>
        </is>
      </c>
      <c r="F6024" s="139" t="inlineStr">
        <is>
          <t>CNRB0001580</t>
        </is>
      </c>
      <c r="G6024" s="139" t="inlineStr">
        <is>
          <t>ICIC0001208</t>
        </is>
      </c>
      <c r="H6024" s="139" t="inlineStr">
        <is>
          <t>PUNB0880500</t>
        </is>
      </c>
      <c r="I6024" s="139" t="inlineStr">
        <is>
          <t>SBIN0010336</t>
        </is>
      </c>
    </row>
    <row r="6025" ht="14.4" customHeight="1">
      <c r="E6025" s="139" t="inlineStr">
        <is>
          <t>ANDB0001401</t>
        </is>
      </c>
      <c r="F6025" s="139" t="inlineStr">
        <is>
          <t>CNRB0001579</t>
        </is>
      </c>
      <c r="G6025" s="139" t="inlineStr">
        <is>
          <t>ICIC0001207</t>
        </is>
      </c>
      <c r="H6025" s="139" t="inlineStr">
        <is>
          <t>PUNB0880400</t>
        </is>
      </c>
      <c r="I6025" s="139" t="inlineStr">
        <is>
          <t>SBIN0010335</t>
        </is>
      </c>
    </row>
    <row r="6026" ht="14.4" customHeight="1">
      <c r="E6026" s="139" t="inlineStr">
        <is>
          <t>ANDB0001399</t>
        </is>
      </c>
      <c r="F6026" s="139" t="inlineStr">
        <is>
          <t>CNRB0001578</t>
        </is>
      </c>
      <c r="G6026" s="139" t="inlineStr">
        <is>
          <t>ICIC0001206</t>
        </is>
      </c>
      <c r="H6026" s="139" t="inlineStr">
        <is>
          <t>PUNB0880300</t>
        </is>
      </c>
      <c r="I6026" s="139" t="inlineStr">
        <is>
          <t>SBIN0010334</t>
        </is>
      </c>
    </row>
    <row r="6027" ht="14.4" customHeight="1">
      <c r="E6027" s="139" t="inlineStr">
        <is>
          <t>ANDB0001398</t>
        </is>
      </c>
      <c r="F6027" s="139" t="inlineStr">
        <is>
          <t>CNRB0001577</t>
        </is>
      </c>
      <c r="G6027" s="139" t="inlineStr">
        <is>
          <t>ICIC0001205</t>
        </is>
      </c>
      <c r="H6027" s="139" t="inlineStr">
        <is>
          <t>PUNB0879900</t>
        </is>
      </c>
      <c r="I6027" s="139" t="inlineStr">
        <is>
          <t>SBIN0010333</t>
        </is>
      </c>
    </row>
    <row r="6028" ht="14.4" customHeight="1">
      <c r="E6028" s="139" t="inlineStr">
        <is>
          <t>ANDB0001397</t>
        </is>
      </c>
      <c r="F6028" s="139" t="inlineStr">
        <is>
          <t>CNRB0001576</t>
        </is>
      </c>
      <c r="G6028" s="139" t="inlineStr">
        <is>
          <t>ICIC0001204</t>
        </is>
      </c>
      <c r="H6028" s="139" t="inlineStr">
        <is>
          <t>PUNB0879700</t>
        </is>
      </c>
      <c r="I6028" s="139" t="inlineStr">
        <is>
          <t>SBIN0010332</t>
        </is>
      </c>
    </row>
    <row r="6029" ht="14.4" customHeight="1">
      <c r="E6029" s="139" t="inlineStr">
        <is>
          <t>ANDB0001396</t>
        </is>
      </c>
      <c r="F6029" s="139" t="inlineStr">
        <is>
          <t>CNRB0001574</t>
        </is>
      </c>
      <c r="G6029" s="139" t="inlineStr">
        <is>
          <t>ICIC0001202</t>
        </is>
      </c>
      <c r="H6029" s="139" t="inlineStr">
        <is>
          <t>PUNB0879600</t>
        </is>
      </c>
      <c r="I6029" s="139" t="inlineStr">
        <is>
          <t>SBIN0010331</t>
        </is>
      </c>
    </row>
    <row r="6030" ht="14.4" customHeight="1">
      <c r="E6030" s="139" t="inlineStr">
        <is>
          <t>ANDB0001395</t>
        </is>
      </c>
      <c r="F6030" s="139" t="inlineStr">
        <is>
          <t>CNRB0001573</t>
        </is>
      </c>
      <c r="G6030" s="139" t="inlineStr">
        <is>
          <t>ICIC0001201</t>
        </is>
      </c>
      <c r="H6030" s="139" t="inlineStr">
        <is>
          <t>PUNB0879500</t>
        </is>
      </c>
      <c r="I6030" s="139" t="inlineStr">
        <is>
          <t>SBIN0010330</t>
        </is>
      </c>
    </row>
    <row r="6031" ht="14.4" customHeight="1">
      <c r="E6031" s="139" t="inlineStr">
        <is>
          <t>ANDB0001394</t>
        </is>
      </c>
      <c r="F6031" s="139" t="inlineStr">
        <is>
          <t>CNRB0001572</t>
        </is>
      </c>
      <c r="G6031" s="139" t="inlineStr">
        <is>
          <t>ICIC0001200</t>
        </is>
      </c>
      <c r="H6031" s="139" t="inlineStr">
        <is>
          <t>PUNB0879400</t>
        </is>
      </c>
      <c r="I6031" s="139" t="inlineStr">
        <is>
          <t>SBIN0010329</t>
        </is>
      </c>
    </row>
    <row r="6032" ht="14.4" customHeight="1">
      <c r="E6032" s="139" t="inlineStr">
        <is>
          <t>ANDB0001393</t>
        </is>
      </c>
      <c r="F6032" s="139" t="inlineStr">
        <is>
          <t>CNRB0001571</t>
        </is>
      </c>
      <c r="G6032" s="139" t="inlineStr">
        <is>
          <t>ICIC0001199</t>
        </is>
      </c>
      <c r="H6032" s="139" t="inlineStr">
        <is>
          <t>PUNB0879300</t>
        </is>
      </c>
      <c r="I6032" s="139" t="inlineStr">
        <is>
          <t>SBIN0010328</t>
        </is>
      </c>
    </row>
    <row r="6033" ht="14.4" customHeight="1">
      <c r="E6033" s="139" t="inlineStr">
        <is>
          <t>ANDB0001392</t>
        </is>
      </c>
      <c r="F6033" s="139" t="inlineStr">
        <is>
          <t>CNRB0001570</t>
        </is>
      </c>
      <c r="G6033" s="139" t="inlineStr">
        <is>
          <t>ICIC0001198</t>
        </is>
      </c>
      <c r="H6033" s="139" t="inlineStr">
        <is>
          <t>PUNB0879200</t>
        </is>
      </c>
      <c r="I6033" s="139" t="inlineStr">
        <is>
          <t>SBIN0010327</t>
        </is>
      </c>
    </row>
    <row r="6034" ht="14.4" customHeight="1">
      <c r="E6034" s="139" t="inlineStr">
        <is>
          <t>ANDB0001391</t>
        </is>
      </c>
      <c r="F6034" s="139" t="inlineStr">
        <is>
          <t>CNRB0001569</t>
        </is>
      </c>
      <c r="G6034" s="139" t="inlineStr">
        <is>
          <t>ICIC0001196</t>
        </is>
      </c>
      <c r="H6034" s="139" t="inlineStr">
        <is>
          <t>PUNB0879100</t>
        </is>
      </c>
      <c r="I6034" s="139" t="inlineStr">
        <is>
          <t>SBIN0010326</t>
        </is>
      </c>
    </row>
    <row r="6035" ht="14.4" customHeight="1">
      <c r="E6035" s="139" t="inlineStr">
        <is>
          <t>ANDB0001390</t>
        </is>
      </c>
      <c r="F6035" s="139" t="inlineStr">
        <is>
          <t>CNRB0001568</t>
        </is>
      </c>
      <c r="G6035" s="139" t="inlineStr">
        <is>
          <t>ICIC0001195</t>
        </is>
      </c>
      <c r="H6035" s="139" t="inlineStr">
        <is>
          <t>PUNB0879000</t>
        </is>
      </c>
      <c r="I6035" s="139" t="inlineStr">
        <is>
          <t>SBIN0010325</t>
        </is>
      </c>
    </row>
    <row r="6036" ht="14.4" customHeight="1">
      <c r="E6036" s="139" t="inlineStr">
        <is>
          <t>ANDB0001389</t>
        </is>
      </c>
      <c r="F6036" s="139" t="inlineStr">
        <is>
          <t>CNRB0001567</t>
        </is>
      </c>
      <c r="G6036" s="139" t="inlineStr">
        <is>
          <t>ICIC0001194</t>
        </is>
      </c>
      <c r="H6036" s="139" t="inlineStr">
        <is>
          <t>PUNB0878900</t>
        </is>
      </c>
      <c r="I6036" s="139" t="inlineStr">
        <is>
          <t>SBIN0010324</t>
        </is>
      </c>
    </row>
    <row r="6037" ht="14.4" customHeight="1">
      <c r="E6037" s="139" t="inlineStr">
        <is>
          <t>ANDB0001388</t>
        </is>
      </c>
      <c r="F6037" s="139" t="inlineStr">
        <is>
          <t>CNRB0001566</t>
        </is>
      </c>
      <c r="G6037" s="139" t="inlineStr">
        <is>
          <t>ICIC0001193</t>
        </is>
      </c>
      <c r="H6037" s="139" t="inlineStr">
        <is>
          <t>PUNB0878800</t>
        </is>
      </c>
      <c r="I6037" s="139" t="inlineStr">
        <is>
          <t>SBIN0010323</t>
        </is>
      </c>
    </row>
    <row r="6038" ht="14.4" customHeight="1">
      <c r="E6038" s="139" t="inlineStr">
        <is>
          <t>ANDB0001387</t>
        </is>
      </c>
      <c r="F6038" s="139" t="inlineStr">
        <is>
          <t>CNRB0001565</t>
        </is>
      </c>
      <c r="G6038" s="139" t="inlineStr">
        <is>
          <t>ICIC0001192</t>
        </is>
      </c>
      <c r="H6038" s="139" t="inlineStr">
        <is>
          <t>PUNB0878700</t>
        </is>
      </c>
      <c r="I6038" s="139" t="inlineStr">
        <is>
          <t>SBIN0010322</t>
        </is>
      </c>
    </row>
    <row r="6039" ht="14.4" customHeight="1">
      <c r="E6039" s="139" t="inlineStr">
        <is>
          <t>ANDB0001386</t>
        </is>
      </c>
      <c r="F6039" s="139" t="inlineStr">
        <is>
          <t>CNRB0001563</t>
        </is>
      </c>
      <c r="G6039" s="139" t="inlineStr">
        <is>
          <t>ICIC0001191</t>
        </is>
      </c>
      <c r="H6039" s="139" t="inlineStr">
        <is>
          <t>PUNB0878600</t>
        </is>
      </c>
      <c r="I6039" s="139" t="inlineStr">
        <is>
          <t>SBIN0010321</t>
        </is>
      </c>
    </row>
    <row r="6040" ht="14.4" customHeight="1">
      <c r="E6040" s="139" t="inlineStr">
        <is>
          <t>ANDB0001385</t>
        </is>
      </c>
      <c r="F6040" s="139" t="inlineStr">
        <is>
          <t>CNRB0001562</t>
        </is>
      </c>
      <c r="G6040" s="139" t="inlineStr">
        <is>
          <t>ICIC0001190</t>
        </is>
      </c>
      <c r="H6040" s="139" t="inlineStr">
        <is>
          <t>PUNB0878500</t>
        </is>
      </c>
      <c r="I6040" s="139" t="inlineStr">
        <is>
          <t>SBIN0010320</t>
        </is>
      </c>
    </row>
    <row r="6041" ht="14.4" customHeight="1">
      <c r="E6041" s="139" t="inlineStr">
        <is>
          <t>ANDB0001384</t>
        </is>
      </c>
      <c r="F6041" s="139" t="inlineStr">
        <is>
          <t>CNRB0001561</t>
        </is>
      </c>
      <c r="G6041" s="139" t="inlineStr">
        <is>
          <t>ICIC0001189</t>
        </is>
      </c>
      <c r="H6041" s="139" t="inlineStr">
        <is>
          <t>PUNB0878400</t>
        </is>
      </c>
      <c r="I6041" s="139" t="inlineStr">
        <is>
          <t>SBIN0010319</t>
        </is>
      </c>
    </row>
    <row r="6042" ht="14.4" customHeight="1">
      <c r="E6042" s="139" t="inlineStr">
        <is>
          <t>ANDB0001383</t>
        </is>
      </c>
      <c r="F6042" s="139" t="inlineStr">
        <is>
          <t>CNRB0001560</t>
        </is>
      </c>
      <c r="G6042" s="139" t="inlineStr">
        <is>
          <t>ICIC0001188</t>
        </is>
      </c>
      <c r="H6042" s="139" t="inlineStr">
        <is>
          <t>PUNB0878300</t>
        </is>
      </c>
      <c r="I6042" s="139" t="inlineStr">
        <is>
          <t>SBIN0010318</t>
        </is>
      </c>
    </row>
    <row r="6043" ht="14.4" customHeight="1">
      <c r="E6043" s="139" t="inlineStr">
        <is>
          <t>ANDB0001382</t>
        </is>
      </c>
      <c r="F6043" s="139" t="inlineStr">
        <is>
          <t>CNRB0001559</t>
        </is>
      </c>
      <c r="G6043" s="139" t="inlineStr">
        <is>
          <t>ICIC0001187</t>
        </is>
      </c>
      <c r="H6043" s="139" t="inlineStr">
        <is>
          <t>PUNB0878200</t>
        </is>
      </c>
      <c r="I6043" s="139" t="inlineStr">
        <is>
          <t>SBIN0010317</t>
        </is>
      </c>
    </row>
    <row r="6044" ht="14.4" customHeight="1">
      <c r="E6044" s="139" t="inlineStr">
        <is>
          <t>ANDB0001381</t>
        </is>
      </c>
      <c r="F6044" s="139" t="inlineStr">
        <is>
          <t>CNRB0001558</t>
        </is>
      </c>
      <c r="G6044" s="139" t="inlineStr">
        <is>
          <t>ICIC0001186</t>
        </is>
      </c>
      <c r="H6044" s="139" t="inlineStr">
        <is>
          <t>PUNB0878100</t>
        </is>
      </c>
      <c r="I6044" s="139" t="inlineStr">
        <is>
          <t>SBIN0010316</t>
        </is>
      </c>
    </row>
    <row r="6045" ht="14.4" customHeight="1">
      <c r="E6045" s="139" t="inlineStr">
        <is>
          <t>ANDB0001380</t>
        </is>
      </c>
      <c r="F6045" s="139" t="inlineStr">
        <is>
          <t>CNRB0001557</t>
        </is>
      </c>
      <c r="G6045" s="139" t="inlineStr">
        <is>
          <t>ICIC0001185</t>
        </is>
      </c>
      <c r="H6045" s="139" t="inlineStr">
        <is>
          <t>PUNB0877900</t>
        </is>
      </c>
      <c r="I6045" s="139" t="inlineStr">
        <is>
          <t>SBIN0010315</t>
        </is>
      </c>
    </row>
    <row r="6046" ht="14.4" customHeight="1">
      <c r="E6046" s="139" t="inlineStr">
        <is>
          <t>ANDB0001379</t>
        </is>
      </c>
      <c r="F6046" s="139" t="inlineStr">
        <is>
          <t>CNRB0001556</t>
        </is>
      </c>
      <c r="G6046" s="139" t="inlineStr">
        <is>
          <t>ICIC0001184</t>
        </is>
      </c>
      <c r="H6046" s="139" t="inlineStr">
        <is>
          <t>PUNB0877800</t>
        </is>
      </c>
      <c r="I6046" s="139" t="inlineStr">
        <is>
          <t>SBIN0010314</t>
        </is>
      </c>
    </row>
    <row r="6047" ht="14.4" customHeight="1">
      <c r="E6047" s="139" t="inlineStr">
        <is>
          <t>ANDB0001378</t>
        </is>
      </c>
      <c r="F6047" s="139" t="inlineStr">
        <is>
          <t>CNRB0001555</t>
        </is>
      </c>
      <c r="G6047" s="139" t="inlineStr">
        <is>
          <t>ICIC0001183</t>
        </is>
      </c>
      <c r="H6047" s="139" t="inlineStr">
        <is>
          <t>PUNB0877100</t>
        </is>
      </c>
      <c r="I6047" s="139" t="inlineStr">
        <is>
          <t>SBIN0010313</t>
        </is>
      </c>
    </row>
    <row r="6048" ht="14.4" customHeight="1">
      <c r="E6048" s="139" t="inlineStr">
        <is>
          <t>ANDB0001377</t>
        </is>
      </c>
      <c r="F6048" s="139" t="inlineStr">
        <is>
          <t>CNRB0001554</t>
        </is>
      </c>
      <c r="G6048" s="139" t="inlineStr">
        <is>
          <t>ICIC0001182</t>
        </is>
      </c>
      <c r="H6048" s="139" t="inlineStr">
        <is>
          <t>PUNB0876900</t>
        </is>
      </c>
      <c r="I6048" s="139" t="inlineStr">
        <is>
          <t>SBIN0010312</t>
        </is>
      </c>
    </row>
    <row r="6049" ht="14.4" customHeight="1">
      <c r="E6049" s="139" t="inlineStr">
        <is>
          <t>ANDB0001376</t>
        </is>
      </c>
      <c r="F6049" s="139" t="inlineStr">
        <is>
          <t>CNRB0001553</t>
        </is>
      </c>
      <c r="G6049" s="139" t="inlineStr">
        <is>
          <t>ICIC0001181</t>
        </is>
      </c>
      <c r="H6049" s="139" t="inlineStr">
        <is>
          <t>PUNB0876700</t>
        </is>
      </c>
      <c r="I6049" s="139" t="inlineStr">
        <is>
          <t>SBIN0010311</t>
        </is>
      </c>
    </row>
    <row r="6050" ht="14.4" customHeight="1">
      <c r="E6050" s="139" t="inlineStr">
        <is>
          <t>ANDB0001375</t>
        </is>
      </c>
      <c r="F6050" s="139" t="inlineStr">
        <is>
          <t>CNRB0001552</t>
        </is>
      </c>
      <c r="G6050" s="139" t="inlineStr">
        <is>
          <t>ICIC0001180</t>
        </is>
      </c>
      <c r="H6050" s="139" t="inlineStr">
        <is>
          <t>PUNB0876600</t>
        </is>
      </c>
      <c r="I6050" s="139" t="inlineStr">
        <is>
          <t>SBIN0010310</t>
        </is>
      </c>
    </row>
    <row r="6051" ht="14.4" customHeight="1">
      <c r="E6051" s="139" t="inlineStr">
        <is>
          <t>ANDB0001374</t>
        </is>
      </c>
      <c r="F6051" s="139" t="inlineStr">
        <is>
          <t>CNRB0001551</t>
        </is>
      </c>
      <c r="G6051" s="139" t="inlineStr">
        <is>
          <t>ICIC0001179</t>
        </is>
      </c>
      <c r="H6051" s="139" t="inlineStr">
        <is>
          <t>PUNB0876500</t>
        </is>
      </c>
      <c r="I6051" s="139" t="inlineStr">
        <is>
          <t>SBIN0010309</t>
        </is>
      </c>
    </row>
    <row r="6052" ht="14.4" customHeight="1">
      <c r="E6052" s="139" t="inlineStr">
        <is>
          <t>ANDB0001373</t>
        </is>
      </c>
      <c r="F6052" s="139" t="inlineStr">
        <is>
          <t>CNRB0001550</t>
        </is>
      </c>
      <c r="G6052" s="139" t="inlineStr">
        <is>
          <t>ICIC0001178</t>
        </is>
      </c>
      <c r="H6052" s="139" t="inlineStr">
        <is>
          <t>PUNB0876400</t>
        </is>
      </c>
      <c r="I6052" s="139" t="inlineStr">
        <is>
          <t>SBIN0010308</t>
        </is>
      </c>
    </row>
    <row r="6053" ht="14.4" customHeight="1">
      <c r="E6053" s="139" t="inlineStr">
        <is>
          <t>ANDB0001372</t>
        </is>
      </c>
      <c r="F6053" s="139" t="inlineStr">
        <is>
          <t>CNRB0001549</t>
        </is>
      </c>
      <c r="G6053" s="139" t="inlineStr">
        <is>
          <t>ICIC0001177</t>
        </is>
      </c>
      <c r="H6053" s="139" t="inlineStr">
        <is>
          <t>PUNB0876300</t>
        </is>
      </c>
      <c r="I6053" s="139" t="inlineStr">
        <is>
          <t>SBIN0010307</t>
        </is>
      </c>
    </row>
    <row r="6054" ht="14.4" customHeight="1">
      <c r="E6054" s="139" t="inlineStr">
        <is>
          <t>ANDB0001371</t>
        </is>
      </c>
      <c r="F6054" s="139" t="inlineStr">
        <is>
          <t>CNRB0001548</t>
        </is>
      </c>
      <c r="G6054" s="139" t="inlineStr">
        <is>
          <t>ICIC0001176</t>
        </is>
      </c>
      <c r="H6054" s="139" t="inlineStr">
        <is>
          <t>PUNB0876200</t>
        </is>
      </c>
      <c r="I6054" s="139" t="inlineStr">
        <is>
          <t>SBIN0010305</t>
        </is>
      </c>
    </row>
    <row r="6055" ht="14.4" customHeight="1">
      <c r="E6055" s="139" t="inlineStr">
        <is>
          <t>ANDB0001370</t>
        </is>
      </c>
      <c r="F6055" s="139" t="inlineStr">
        <is>
          <t>CNRB0001547</t>
        </is>
      </c>
      <c r="G6055" s="139" t="inlineStr">
        <is>
          <t>ICIC0001175</t>
        </is>
      </c>
      <c r="H6055" s="139" t="inlineStr">
        <is>
          <t>PUNB0876100</t>
        </is>
      </c>
      <c r="I6055" s="139" t="inlineStr">
        <is>
          <t>SBIN0010304</t>
        </is>
      </c>
    </row>
    <row r="6056" ht="14.4" customHeight="1">
      <c r="E6056" s="139" t="inlineStr">
        <is>
          <t>ANDB0001369</t>
        </is>
      </c>
      <c r="F6056" s="139" t="inlineStr">
        <is>
          <t>CNRB0001546</t>
        </is>
      </c>
      <c r="G6056" s="139" t="inlineStr">
        <is>
          <t>ICIC0001174</t>
        </is>
      </c>
      <c r="H6056" s="139" t="inlineStr">
        <is>
          <t>PUNB0876000</t>
        </is>
      </c>
      <c r="I6056" s="139" t="inlineStr">
        <is>
          <t>SBIN0010303</t>
        </is>
      </c>
    </row>
    <row r="6057" ht="14.4" customHeight="1">
      <c r="E6057" s="139" t="inlineStr">
        <is>
          <t>ANDB0001368</t>
        </is>
      </c>
      <c r="F6057" s="139" t="inlineStr">
        <is>
          <t>CNRB0001545</t>
        </is>
      </c>
      <c r="G6057" s="139" t="inlineStr">
        <is>
          <t>ICIC0001173</t>
        </is>
      </c>
      <c r="H6057" s="139" t="inlineStr">
        <is>
          <t>PUNB0875900</t>
        </is>
      </c>
      <c r="I6057" s="139" t="inlineStr">
        <is>
          <t>SBIN0010302</t>
        </is>
      </c>
    </row>
    <row r="6058" ht="14.4" customHeight="1">
      <c r="E6058" s="139" t="inlineStr">
        <is>
          <t>ANDB0001367</t>
        </is>
      </c>
      <c r="F6058" s="139" t="inlineStr">
        <is>
          <t>CNRB0001544</t>
        </is>
      </c>
      <c r="G6058" s="139" t="inlineStr">
        <is>
          <t>ICIC0001172</t>
        </is>
      </c>
      <c r="H6058" s="139" t="inlineStr">
        <is>
          <t>PUNB0875800</t>
        </is>
      </c>
      <c r="I6058" s="139" t="inlineStr">
        <is>
          <t>SBIN0010301</t>
        </is>
      </c>
    </row>
    <row r="6059" ht="14.4" customHeight="1">
      <c r="E6059" s="139" t="inlineStr">
        <is>
          <t>ANDB0001366</t>
        </is>
      </c>
      <c r="F6059" s="139" t="inlineStr">
        <is>
          <t>CNRB0001543</t>
        </is>
      </c>
      <c r="G6059" s="139" t="inlineStr">
        <is>
          <t>ICIC0001171</t>
        </is>
      </c>
      <c r="H6059" s="139" t="inlineStr">
        <is>
          <t>PUNB0875700</t>
        </is>
      </c>
      <c r="I6059" s="139" t="inlineStr">
        <is>
          <t>SBIN0010300</t>
        </is>
      </c>
    </row>
    <row r="6060" ht="14.4" customHeight="1">
      <c r="E6060" s="139" t="inlineStr">
        <is>
          <t>ANDB0001365</t>
        </is>
      </c>
      <c r="F6060" s="139" t="inlineStr">
        <is>
          <t>CNRB0001542</t>
        </is>
      </c>
      <c r="G6060" s="139" t="inlineStr">
        <is>
          <t>ICIC0001170</t>
        </is>
      </c>
      <c r="H6060" s="139" t="inlineStr">
        <is>
          <t>PUNB0875600</t>
        </is>
      </c>
      <c r="I6060" s="139" t="inlineStr">
        <is>
          <t>SBIN0010299</t>
        </is>
      </c>
    </row>
    <row r="6061" ht="14.4" customHeight="1">
      <c r="E6061" s="139" t="inlineStr">
        <is>
          <t>ANDB0001364</t>
        </is>
      </c>
      <c r="F6061" s="139" t="inlineStr">
        <is>
          <t>CNRB0001541</t>
        </is>
      </c>
      <c r="G6061" s="139" t="inlineStr">
        <is>
          <t>ICIC0001169</t>
        </is>
      </c>
      <c r="H6061" s="139" t="inlineStr">
        <is>
          <t>PUNB0875500</t>
        </is>
      </c>
      <c r="I6061" s="139" t="inlineStr">
        <is>
          <t>SBIN0010298</t>
        </is>
      </c>
    </row>
    <row r="6062" ht="14.4" customHeight="1">
      <c r="E6062" s="139" t="inlineStr">
        <is>
          <t>ANDB0001363</t>
        </is>
      </c>
      <c r="F6062" s="139" t="inlineStr">
        <is>
          <t>CNRB0001540</t>
        </is>
      </c>
      <c r="G6062" s="139" t="inlineStr">
        <is>
          <t>ICIC0001168</t>
        </is>
      </c>
      <c r="H6062" s="139" t="inlineStr">
        <is>
          <t>PUNB0875400</t>
        </is>
      </c>
      <c r="I6062" s="139" t="inlineStr">
        <is>
          <t>SBIN0010297</t>
        </is>
      </c>
    </row>
    <row r="6063" ht="14.4" customHeight="1">
      <c r="E6063" s="139" t="inlineStr">
        <is>
          <t>ANDB0001362</t>
        </is>
      </c>
      <c r="F6063" s="139" t="inlineStr">
        <is>
          <t>CNRB0001539</t>
        </is>
      </c>
      <c r="G6063" s="139" t="inlineStr">
        <is>
          <t>ICIC0001167</t>
        </is>
      </c>
      <c r="H6063" s="139" t="inlineStr">
        <is>
          <t>PUNB0875300</t>
        </is>
      </c>
      <c r="I6063" s="139" t="inlineStr">
        <is>
          <t>SBIN0010296</t>
        </is>
      </c>
    </row>
    <row r="6064" ht="14.4" customHeight="1">
      <c r="E6064" s="139" t="inlineStr">
        <is>
          <t>ANDB0001361</t>
        </is>
      </c>
      <c r="F6064" s="139" t="inlineStr">
        <is>
          <t>CNRB0001538</t>
        </is>
      </c>
      <c r="G6064" s="139" t="inlineStr">
        <is>
          <t>ICIC0001166</t>
        </is>
      </c>
      <c r="H6064" s="139" t="inlineStr">
        <is>
          <t>PUNB0875200</t>
        </is>
      </c>
      <c r="I6064" s="139" t="inlineStr">
        <is>
          <t>SBIN0010295</t>
        </is>
      </c>
    </row>
    <row r="6065" ht="14.4" customHeight="1">
      <c r="E6065" s="139" t="inlineStr">
        <is>
          <t>ANDB0001360</t>
        </is>
      </c>
      <c r="F6065" s="139" t="inlineStr">
        <is>
          <t>CNRB0001537</t>
        </is>
      </c>
      <c r="G6065" s="139" t="inlineStr">
        <is>
          <t>ICIC0001165</t>
        </is>
      </c>
      <c r="H6065" s="139" t="inlineStr">
        <is>
          <t>PUNB0875100</t>
        </is>
      </c>
      <c r="I6065" s="139" t="inlineStr">
        <is>
          <t>SBIN0010294</t>
        </is>
      </c>
    </row>
    <row r="6066" ht="14.4" customHeight="1">
      <c r="E6066" s="139" t="inlineStr">
        <is>
          <t>ANDB0001359</t>
        </is>
      </c>
      <c r="F6066" s="139" t="inlineStr">
        <is>
          <t>CNRB0001536</t>
        </is>
      </c>
      <c r="G6066" s="139" t="inlineStr">
        <is>
          <t>ICIC0001164</t>
        </is>
      </c>
      <c r="H6066" s="139" t="inlineStr">
        <is>
          <t>PUNB0875000</t>
        </is>
      </c>
      <c r="I6066" s="139" t="inlineStr">
        <is>
          <t>SBIN0010293</t>
        </is>
      </c>
    </row>
    <row r="6067" ht="14.4" customHeight="1">
      <c r="E6067" s="139" t="inlineStr">
        <is>
          <t>ANDB0001358</t>
        </is>
      </c>
      <c r="F6067" s="139" t="inlineStr">
        <is>
          <t>CNRB0001535</t>
        </is>
      </c>
      <c r="G6067" s="139" t="inlineStr">
        <is>
          <t>ICIC0001163</t>
        </is>
      </c>
      <c r="H6067" s="139" t="inlineStr">
        <is>
          <t>PUNB0874900</t>
        </is>
      </c>
      <c r="I6067" s="139" t="inlineStr">
        <is>
          <t>SBIN0010292</t>
        </is>
      </c>
    </row>
    <row r="6068" ht="14.4" customHeight="1">
      <c r="E6068" s="139" t="inlineStr">
        <is>
          <t>ANDB0001357</t>
        </is>
      </c>
      <c r="F6068" s="139" t="inlineStr">
        <is>
          <t>CNRB0001534</t>
        </is>
      </c>
      <c r="G6068" s="139" t="inlineStr">
        <is>
          <t>ICIC0001162</t>
        </is>
      </c>
      <c r="H6068" s="139" t="inlineStr">
        <is>
          <t>PUNB0874800</t>
        </is>
      </c>
      <c r="I6068" s="139" t="inlineStr">
        <is>
          <t>SBIN0010291</t>
        </is>
      </c>
    </row>
    <row r="6069" ht="14.4" customHeight="1">
      <c r="E6069" s="139" t="inlineStr">
        <is>
          <t>ANDB0001356</t>
        </is>
      </c>
      <c r="F6069" s="139" t="inlineStr">
        <is>
          <t>CNRB0001533</t>
        </is>
      </c>
      <c r="G6069" s="139" t="inlineStr">
        <is>
          <t>ICIC0001161</t>
        </is>
      </c>
      <c r="H6069" s="139" t="inlineStr">
        <is>
          <t>PUNB0874700</t>
        </is>
      </c>
      <c r="I6069" s="139" t="inlineStr">
        <is>
          <t>SBIN0010290</t>
        </is>
      </c>
    </row>
    <row r="6070" ht="14.4" customHeight="1">
      <c r="E6070" s="139" t="inlineStr">
        <is>
          <t>ANDB0001355</t>
        </is>
      </c>
      <c r="F6070" s="139" t="inlineStr">
        <is>
          <t>CNRB0001532</t>
        </is>
      </c>
      <c r="G6070" s="139" t="inlineStr">
        <is>
          <t>ICIC0001160</t>
        </is>
      </c>
      <c r="H6070" s="139" t="inlineStr">
        <is>
          <t>PUNB0874600</t>
        </is>
      </c>
      <c r="I6070" s="139" t="inlineStr">
        <is>
          <t>SBIN0010289</t>
        </is>
      </c>
    </row>
    <row r="6071" ht="14.4" customHeight="1">
      <c r="E6071" s="139" t="inlineStr">
        <is>
          <t>ANDB0001354</t>
        </is>
      </c>
      <c r="F6071" s="139" t="inlineStr">
        <is>
          <t>CNRB0001531</t>
        </is>
      </c>
      <c r="G6071" s="139" t="inlineStr">
        <is>
          <t>ICIC0001159</t>
        </is>
      </c>
      <c r="H6071" s="139" t="inlineStr">
        <is>
          <t>PUNB0874500</t>
        </is>
      </c>
      <c r="I6071" s="139" t="inlineStr">
        <is>
          <t>SBIN0010288</t>
        </is>
      </c>
    </row>
    <row r="6072" ht="14.4" customHeight="1">
      <c r="E6072" s="139" t="inlineStr">
        <is>
          <t>ANDB0001353</t>
        </is>
      </c>
      <c r="F6072" s="139" t="inlineStr">
        <is>
          <t>CNRB0001530</t>
        </is>
      </c>
      <c r="G6072" s="139" t="inlineStr">
        <is>
          <t>ICIC0001158</t>
        </is>
      </c>
      <c r="H6072" s="139" t="inlineStr">
        <is>
          <t>PUNB0874400</t>
        </is>
      </c>
      <c r="I6072" s="139" t="inlineStr">
        <is>
          <t>SBIN0010287</t>
        </is>
      </c>
    </row>
    <row r="6073" ht="14.4" customHeight="1">
      <c r="E6073" s="139" t="inlineStr">
        <is>
          <t>ANDB0001352</t>
        </is>
      </c>
      <c r="F6073" s="139" t="inlineStr">
        <is>
          <t>CNRB0001529</t>
        </is>
      </c>
      <c r="G6073" s="139" t="inlineStr">
        <is>
          <t>ICIC0001157</t>
        </is>
      </c>
      <c r="H6073" s="139" t="inlineStr">
        <is>
          <t>PUNB0874300</t>
        </is>
      </c>
      <c r="I6073" s="139" t="inlineStr">
        <is>
          <t>SBIN0010286</t>
        </is>
      </c>
    </row>
    <row r="6074" ht="14.4" customHeight="1">
      <c r="E6074" s="139" t="inlineStr">
        <is>
          <t>ANDB0001351</t>
        </is>
      </c>
      <c r="F6074" s="139" t="inlineStr">
        <is>
          <t>CNRB0001528</t>
        </is>
      </c>
      <c r="G6074" s="139" t="inlineStr">
        <is>
          <t>ICIC0001156</t>
        </is>
      </c>
      <c r="H6074" s="139" t="inlineStr">
        <is>
          <t>PUNB0874100</t>
        </is>
      </c>
      <c r="I6074" s="139" t="inlineStr">
        <is>
          <t>SBIN0010285</t>
        </is>
      </c>
    </row>
    <row r="6075" ht="14.4" customHeight="1">
      <c r="E6075" s="139" t="inlineStr">
        <is>
          <t>ANDB0001350</t>
        </is>
      </c>
      <c r="F6075" s="139" t="inlineStr">
        <is>
          <t>CNRB0001527</t>
        </is>
      </c>
      <c r="G6075" s="139" t="inlineStr">
        <is>
          <t>ICIC0001155</t>
        </is>
      </c>
      <c r="H6075" s="139" t="inlineStr">
        <is>
          <t>PUNB0873900</t>
        </is>
      </c>
      <c r="I6075" s="139" t="inlineStr">
        <is>
          <t>SBIN0010284</t>
        </is>
      </c>
    </row>
    <row r="6076" ht="14.4" customHeight="1">
      <c r="E6076" s="139" t="inlineStr">
        <is>
          <t>ANDB0001349</t>
        </is>
      </c>
      <c r="F6076" s="139" t="inlineStr">
        <is>
          <t>CNRB0001526</t>
        </is>
      </c>
      <c r="G6076" s="139" t="inlineStr">
        <is>
          <t>ICIC0001154</t>
        </is>
      </c>
      <c r="H6076" s="139" t="inlineStr">
        <is>
          <t>PUNB0873700</t>
        </is>
      </c>
      <c r="I6076" s="139" t="inlineStr">
        <is>
          <t>SBIN0010283</t>
        </is>
      </c>
    </row>
    <row r="6077" ht="14.4" customHeight="1">
      <c r="E6077" s="139" t="inlineStr">
        <is>
          <t>ANDB0001348</t>
        </is>
      </c>
      <c r="F6077" s="139" t="inlineStr">
        <is>
          <t>CNRB0001525</t>
        </is>
      </c>
      <c r="G6077" s="139" t="inlineStr">
        <is>
          <t>ICIC0001153</t>
        </is>
      </c>
      <c r="H6077" s="139" t="inlineStr">
        <is>
          <t>PUNB0873600</t>
        </is>
      </c>
      <c r="I6077" s="139" t="inlineStr">
        <is>
          <t>SBIN0010282</t>
        </is>
      </c>
    </row>
    <row r="6078" ht="14.4" customHeight="1">
      <c r="E6078" s="139" t="inlineStr">
        <is>
          <t>ANDB0001347</t>
        </is>
      </c>
      <c r="F6078" s="139" t="inlineStr">
        <is>
          <t>CNRB0001524</t>
        </is>
      </c>
      <c r="G6078" s="139" t="inlineStr">
        <is>
          <t>ICIC0001152</t>
        </is>
      </c>
      <c r="H6078" s="139" t="inlineStr">
        <is>
          <t>PUNB0873500</t>
        </is>
      </c>
      <c r="I6078" s="139" t="inlineStr">
        <is>
          <t>SBIN0010280</t>
        </is>
      </c>
    </row>
    <row r="6079" ht="14.4" customHeight="1">
      <c r="E6079" s="139" t="inlineStr">
        <is>
          <t>ANDB0001346</t>
        </is>
      </c>
      <c r="F6079" s="139" t="inlineStr">
        <is>
          <t>CNRB0001523</t>
        </is>
      </c>
      <c r="G6079" s="139" t="inlineStr">
        <is>
          <t>ICIC0001151</t>
        </is>
      </c>
      <c r="H6079" s="139" t="inlineStr">
        <is>
          <t>PUNB0873400</t>
        </is>
      </c>
      <c r="I6079" s="139" t="inlineStr">
        <is>
          <t>SBIN0010279</t>
        </is>
      </c>
    </row>
    <row r="6080" ht="14.4" customHeight="1">
      <c r="E6080" s="139" t="inlineStr">
        <is>
          <t>ANDB0001345</t>
        </is>
      </c>
      <c r="F6080" s="139" t="inlineStr">
        <is>
          <t>CNRB0001522</t>
        </is>
      </c>
      <c r="G6080" s="139" t="inlineStr">
        <is>
          <t>ICIC0001150</t>
        </is>
      </c>
      <c r="H6080" s="139" t="inlineStr">
        <is>
          <t>PUNB0873100</t>
        </is>
      </c>
      <c r="I6080" s="139" t="inlineStr">
        <is>
          <t>SBIN0010278</t>
        </is>
      </c>
    </row>
    <row r="6081" ht="14.4" customHeight="1">
      <c r="E6081" s="139" t="inlineStr">
        <is>
          <t>ANDB0001344</t>
        </is>
      </c>
      <c r="F6081" s="139" t="inlineStr">
        <is>
          <t>CNRB0001521</t>
        </is>
      </c>
      <c r="G6081" s="139" t="inlineStr">
        <is>
          <t>ICIC0001149</t>
        </is>
      </c>
      <c r="H6081" s="139" t="inlineStr">
        <is>
          <t>PUNB0873000</t>
        </is>
      </c>
      <c r="I6081" s="139" t="inlineStr">
        <is>
          <t>SBIN0010275</t>
        </is>
      </c>
    </row>
    <row r="6082" ht="14.4" customHeight="1">
      <c r="E6082" s="139" t="inlineStr">
        <is>
          <t>ANDB0001343</t>
        </is>
      </c>
      <c r="F6082" s="139" t="inlineStr">
        <is>
          <t>CNRB0001520</t>
        </is>
      </c>
      <c r="G6082" s="139" t="inlineStr">
        <is>
          <t>ICIC0001148</t>
        </is>
      </c>
      <c r="H6082" s="139" t="inlineStr">
        <is>
          <t>PUNB0872900</t>
        </is>
      </c>
      <c r="I6082" s="139" t="inlineStr">
        <is>
          <t>SBIN0010274</t>
        </is>
      </c>
    </row>
    <row r="6083" ht="14.4" customHeight="1">
      <c r="E6083" s="139" t="inlineStr">
        <is>
          <t>ANDB0001342</t>
        </is>
      </c>
      <c r="F6083" s="139" t="inlineStr">
        <is>
          <t>CNRB0001519</t>
        </is>
      </c>
      <c r="G6083" s="139" t="inlineStr">
        <is>
          <t>ICIC0001147</t>
        </is>
      </c>
      <c r="H6083" s="139" t="inlineStr">
        <is>
          <t>PUNB0872600</t>
        </is>
      </c>
      <c r="I6083" s="139" t="inlineStr">
        <is>
          <t>SBIN0010273</t>
        </is>
      </c>
    </row>
    <row r="6084" ht="14.4" customHeight="1">
      <c r="E6084" s="139" t="inlineStr">
        <is>
          <t>ANDB0001341</t>
        </is>
      </c>
      <c r="F6084" s="139" t="inlineStr">
        <is>
          <t>CNRB0001518</t>
        </is>
      </c>
      <c r="G6084" s="139" t="inlineStr">
        <is>
          <t>ICIC0001146</t>
        </is>
      </c>
      <c r="H6084" s="139" t="inlineStr">
        <is>
          <t>PUNB0872500</t>
        </is>
      </c>
      <c r="I6084" s="139" t="inlineStr">
        <is>
          <t>SBIN0010272</t>
        </is>
      </c>
    </row>
    <row r="6085" ht="14.4" customHeight="1">
      <c r="E6085" s="139" t="inlineStr">
        <is>
          <t>ANDB0001340</t>
        </is>
      </c>
      <c r="F6085" s="139" t="inlineStr">
        <is>
          <t>CNRB0001517</t>
        </is>
      </c>
      <c r="G6085" s="139" t="inlineStr">
        <is>
          <t>ICIC0001145</t>
        </is>
      </c>
      <c r="H6085" s="139" t="inlineStr">
        <is>
          <t>PUNB0872400</t>
        </is>
      </c>
      <c r="I6085" s="139" t="inlineStr">
        <is>
          <t>SBIN0010271</t>
        </is>
      </c>
    </row>
    <row r="6086" ht="14.4" customHeight="1">
      <c r="E6086" s="139" t="inlineStr">
        <is>
          <t>ANDB0001339</t>
        </is>
      </c>
      <c r="F6086" s="139" t="inlineStr">
        <is>
          <t>CNRB0001516</t>
        </is>
      </c>
      <c r="G6086" s="139" t="inlineStr">
        <is>
          <t>ICIC0001144</t>
        </is>
      </c>
      <c r="H6086" s="139" t="inlineStr">
        <is>
          <t>PUNB0872300</t>
        </is>
      </c>
      <c r="I6086" s="139" t="inlineStr">
        <is>
          <t>SBIN0010270</t>
        </is>
      </c>
    </row>
    <row r="6087" ht="14.4" customHeight="1">
      <c r="E6087" s="139" t="inlineStr">
        <is>
          <t>ANDB0001338</t>
        </is>
      </c>
      <c r="F6087" s="139" t="inlineStr">
        <is>
          <t>CNRB0001515</t>
        </is>
      </c>
      <c r="G6087" s="139" t="inlineStr">
        <is>
          <t>ICIC0001143</t>
        </is>
      </c>
      <c r="H6087" s="139" t="inlineStr">
        <is>
          <t>PUNB0872200</t>
        </is>
      </c>
      <c r="I6087" s="139" t="inlineStr">
        <is>
          <t>SBIN0010269</t>
        </is>
      </c>
    </row>
    <row r="6088" ht="14.4" customHeight="1">
      <c r="E6088" s="139" t="inlineStr">
        <is>
          <t>ANDB0001337</t>
        </is>
      </c>
      <c r="F6088" s="139" t="inlineStr">
        <is>
          <t>CNRB0001514</t>
        </is>
      </c>
      <c r="G6088" s="139" t="inlineStr">
        <is>
          <t>ICIC0001142</t>
        </is>
      </c>
      <c r="H6088" s="139" t="inlineStr">
        <is>
          <t>PUNB0872100</t>
        </is>
      </c>
      <c r="I6088" s="139" t="inlineStr">
        <is>
          <t>SBIN0010268</t>
        </is>
      </c>
    </row>
    <row r="6089" ht="14.4" customHeight="1">
      <c r="E6089" s="139" t="inlineStr">
        <is>
          <t>ANDB0001336</t>
        </is>
      </c>
      <c r="F6089" s="139" t="inlineStr">
        <is>
          <t>CNRB0001513</t>
        </is>
      </c>
      <c r="G6089" s="139" t="inlineStr">
        <is>
          <t>ICIC0001141</t>
        </is>
      </c>
      <c r="H6089" s="139" t="inlineStr">
        <is>
          <t>PUNB0872000</t>
        </is>
      </c>
      <c r="I6089" s="139" t="inlineStr">
        <is>
          <t>SBIN0010267</t>
        </is>
      </c>
    </row>
    <row r="6090" ht="14.4" customHeight="1">
      <c r="E6090" s="139" t="inlineStr">
        <is>
          <t>ANDB0001335</t>
        </is>
      </c>
      <c r="F6090" s="139" t="inlineStr">
        <is>
          <t>CNRB0001512</t>
        </is>
      </c>
      <c r="G6090" s="139" t="inlineStr">
        <is>
          <t>ICIC0001140</t>
        </is>
      </c>
      <c r="H6090" s="139" t="inlineStr">
        <is>
          <t>PUNB0871900</t>
        </is>
      </c>
      <c r="I6090" s="139" t="inlineStr">
        <is>
          <t>SBIN0010266</t>
        </is>
      </c>
    </row>
    <row r="6091" ht="14.4" customHeight="1">
      <c r="E6091" s="139" t="inlineStr">
        <is>
          <t>ANDB0001334</t>
        </is>
      </c>
      <c r="F6091" s="139" t="inlineStr">
        <is>
          <t>CNRB0001511</t>
        </is>
      </c>
      <c r="G6091" s="139" t="inlineStr">
        <is>
          <t>ICIC0001139</t>
        </is>
      </c>
      <c r="H6091" s="139" t="inlineStr">
        <is>
          <t>PUNB0871800</t>
        </is>
      </c>
      <c r="I6091" s="139" t="inlineStr">
        <is>
          <t>SBIN0010265</t>
        </is>
      </c>
    </row>
    <row r="6092" ht="14.4" customHeight="1">
      <c r="E6092" s="139" t="inlineStr">
        <is>
          <t>ANDB0001333</t>
        </is>
      </c>
      <c r="F6092" s="139" t="inlineStr">
        <is>
          <t>CNRB0001510</t>
        </is>
      </c>
      <c r="G6092" s="139" t="inlineStr">
        <is>
          <t>ICIC0001138</t>
        </is>
      </c>
      <c r="H6092" s="139" t="inlineStr">
        <is>
          <t>PUNB0871700</t>
        </is>
      </c>
      <c r="I6092" s="139" t="inlineStr">
        <is>
          <t>SBIN0010264</t>
        </is>
      </c>
    </row>
    <row r="6093" ht="14.4" customHeight="1">
      <c r="E6093" s="139" t="inlineStr">
        <is>
          <t>ANDB0001332</t>
        </is>
      </c>
      <c r="F6093" s="139" t="inlineStr">
        <is>
          <t>CNRB0001509</t>
        </is>
      </c>
      <c r="G6093" s="139" t="inlineStr">
        <is>
          <t>ICIC0001137</t>
        </is>
      </c>
      <c r="H6093" s="139" t="inlineStr">
        <is>
          <t>PUNB0871600</t>
        </is>
      </c>
      <c r="I6093" s="139" t="inlineStr">
        <is>
          <t>SBIN0010263</t>
        </is>
      </c>
    </row>
    <row r="6094" ht="14.4" customHeight="1">
      <c r="E6094" s="139" t="inlineStr">
        <is>
          <t>ANDB0001331</t>
        </is>
      </c>
      <c r="F6094" s="139" t="inlineStr">
        <is>
          <t>CNRB0001508</t>
        </is>
      </c>
      <c r="G6094" s="139" t="inlineStr">
        <is>
          <t>ICIC0001136</t>
        </is>
      </c>
      <c r="H6094" s="139" t="inlineStr">
        <is>
          <t>PUNB0871500</t>
        </is>
      </c>
      <c r="I6094" s="139" t="inlineStr">
        <is>
          <t>SBIN0010262</t>
        </is>
      </c>
    </row>
    <row r="6095" ht="14.4" customHeight="1">
      <c r="E6095" s="139" t="inlineStr">
        <is>
          <t>ANDB0001330</t>
        </is>
      </c>
      <c r="F6095" s="139" t="inlineStr">
        <is>
          <t>CNRB0001507</t>
        </is>
      </c>
      <c r="G6095" s="139" t="inlineStr">
        <is>
          <t>ICIC0001135</t>
        </is>
      </c>
      <c r="H6095" s="139" t="inlineStr">
        <is>
          <t>PUNB0871400</t>
        </is>
      </c>
      <c r="I6095" s="139" t="inlineStr">
        <is>
          <t>SBIN0010261</t>
        </is>
      </c>
    </row>
    <row r="6096" ht="14.4" customHeight="1">
      <c r="E6096" s="139" t="inlineStr">
        <is>
          <t>ANDB0001328</t>
        </is>
      </c>
      <c r="F6096" s="139" t="inlineStr">
        <is>
          <t>CNRB0001506</t>
        </is>
      </c>
      <c r="G6096" s="139" t="inlineStr">
        <is>
          <t>ICIC0001134</t>
        </is>
      </c>
      <c r="H6096" s="139" t="inlineStr">
        <is>
          <t>PUNB0871300</t>
        </is>
      </c>
      <c r="I6096" s="139" t="inlineStr">
        <is>
          <t>SBIN0010260</t>
        </is>
      </c>
    </row>
    <row r="6097" ht="14.4" customHeight="1">
      <c r="E6097" s="139" t="inlineStr">
        <is>
          <t>ANDB0001327</t>
        </is>
      </c>
      <c r="F6097" s="139" t="inlineStr">
        <is>
          <t>CNRB0001505</t>
        </is>
      </c>
      <c r="G6097" s="139" t="inlineStr">
        <is>
          <t>ICIC0001133</t>
        </is>
      </c>
      <c r="H6097" s="139" t="inlineStr">
        <is>
          <t>PUNB0871200</t>
        </is>
      </c>
      <c r="I6097" s="139" t="inlineStr">
        <is>
          <t>SBIN0010259</t>
        </is>
      </c>
    </row>
    <row r="6098" ht="14.4" customHeight="1">
      <c r="E6098" s="139" t="inlineStr">
        <is>
          <t>ANDB0001326</t>
        </is>
      </c>
      <c r="F6098" s="139" t="inlineStr">
        <is>
          <t>CNRB0001504</t>
        </is>
      </c>
      <c r="G6098" s="139" t="inlineStr">
        <is>
          <t>ICIC0001132</t>
        </is>
      </c>
      <c r="H6098" s="139" t="inlineStr">
        <is>
          <t>PUNB0871100</t>
        </is>
      </c>
      <c r="I6098" s="139" t="inlineStr">
        <is>
          <t>SBIN0010256</t>
        </is>
      </c>
    </row>
    <row r="6099" ht="14.4" customHeight="1">
      <c r="E6099" s="139" t="inlineStr">
        <is>
          <t>ANDB0001325</t>
        </is>
      </c>
      <c r="F6099" s="139" t="inlineStr">
        <is>
          <t>CNRB0001503</t>
        </is>
      </c>
      <c r="G6099" s="139" t="inlineStr">
        <is>
          <t>ICIC0001131</t>
        </is>
      </c>
      <c r="H6099" s="139" t="inlineStr">
        <is>
          <t>PUNB0871000</t>
        </is>
      </c>
      <c r="I6099" s="139" t="inlineStr">
        <is>
          <t>SBIN0010255</t>
        </is>
      </c>
    </row>
    <row r="6100" ht="14.4" customHeight="1">
      <c r="E6100" s="139" t="inlineStr">
        <is>
          <t>ANDB0001324</t>
        </is>
      </c>
      <c r="F6100" s="139" t="inlineStr">
        <is>
          <t>CNRB0001502</t>
        </is>
      </c>
      <c r="G6100" s="139" t="inlineStr">
        <is>
          <t>ICIC0001130</t>
        </is>
      </c>
      <c r="H6100" s="139" t="inlineStr">
        <is>
          <t>PUNB0870900</t>
        </is>
      </c>
      <c r="I6100" s="139" t="inlineStr">
        <is>
          <t>SBIN0010253</t>
        </is>
      </c>
    </row>
    <row r="6101" ht="14.4" customHeight="1">
      <c r="E6101" s="139" t="inlineStr">
        <is>
          <t>ANDB0001323</t>
        </is>
      </c>
      <c r="F6101" s="139" t="inlineStr">
        <is>
          <t>CNRB0001501</t>
        </is>
      </c>
      <c r="G6101" s="139" t="inlineStr">
        <is>
          <t>ICIC0001129</t>
        </is>
      </c>
      <c r="H6101" s="139" t="inlineStr">
        <is>
          <t>PUNB0870800</t>
        </is>
      </c>
      <c r="I6101" s="139" t="inlineStr">
        <is>
          <t>SBIN0010252</t>
        </is>
      </c>
    </row>
    <row r="6102" ht="14.4" customHeight="1">
      <c r="E6102" s="139" t="inlineStr">
        <is>
          <t>ANDB0001322</t>
        </is>
      </c>
      <c r="F6102" s="139" t="inlineStr">
        <is>
          <t>CNRB0001500</t>
        </is>
      </c>
      <c r="G6102" s="139" t="inlineStr">
        <is>
          <t>ICIC0001128</t>
        </is>
      </c>
      <c r="H6102" s="139" t="inlineStr">
        <is>
          <t>PUNB0870700</t>
        </is>
      </c>
      <c r="I6102" s="139" t="inlineStr">
        <is>
          <t>SBIN0010251</t>
        </is>
      </c>
    </row>
    <row r="6103" ht="14.4" customHeight="1">
      <c r="E6103" s="139" t="inlineStr">
        <is>
          <t>ANDB0001321</t>
        </is>
      </c>
      <c r="F6103" s="139" t="inlineStr">
        <is>
          <t>CNRB0001499</t>
        </is>
      </c>
      <c r="G6103" s="139" t="inlineStr">
        <is>
          <t>ICIC0001127</t>
        </is>
      </c>
      <c r="H6103" s="139" t="inlineStr">
        <is>
          <t>PUNB0870600</t>
        </is>
      </c>
      <c r="I6103" s="139" t="inlineStr">
        <is>
          <t>SBIN0010250</t>
        </is>
      </c>
    </row>
    <row r="6104" ht="14.4" customHeight="1">
      <c r="E6104" s="139" t="inlineStr">
        <is>
          <t>ANDB0001320</t>
        </is>
      </c>
      <c r="F6104" s="139" t="inlineStr">
        <is>
          <t>CNRB0001498</t>
        </is>
      </c>
      <c r="G6104" s="139" t="inlineStr">
        <is>
          <t>ICIC0001126</t>
        </is>
      </c>
      <c r="H6104" s="139" t="inlineStr">
        <is>
          <t>PUNB0870500</t>
        </is>
      </c>
      <c r="I6104" s="139" t="inlineStr">
        <is>
          <t>SBIN0010249</t>
        </is>
      </c>
    </row>
    <row r="6105" ht="14.4" customHeight="1">
      <c r="E6105" s="139" t="inlineStr">
        <is>
          <t>ANDB0001319</t>
        </is>
      </c>
      <c r="F6105" s="139" t="inlineStr">
        <is>
          <t>CNRB0001497</t>
        </is>
      </c>
      <c r="G6105" s="139" t="inlineStr">
        <is>
          <t>ICIC0001125</t>
        </is>
      </c>
      <c r="H6105" s="139" t="inlineStr">
        <is>
          <t>PUNB0870400</t>
        </is>
      </c>
      <c r="I6105" s="139" t="inlineStr">
        <is>
          <t>SBIN0010247</t>
        </is>
      </c>
    </row>
    <row r="6106" ht="14.4" customHeight="1">
      <c r="E6106" s="139" t="inlineStr">
        <is>
          <t>ANDB0001318</t>
        </is>
      </c>
      <c r="F6106" s="139" t="inlineStr">
        <is>
          <t>CNRB0001496</t>
        </is>
      </c>
      <c r="G6106" s="139" t="inlineStr">
        <is>
          <t>ICIC0001124</t>
        </is>
      </c>
      <c r="H6106" s="139" t="inlineStr">
        <is>
          <t>PUNB0870300</t>
        </is>
      </c>
      <c r="I6106" s="139" t="inlineStr">
        <is>
          <t>SBIN0010246</t>
        </is>
      </c>
    </row>
    <row r="6107" ht="14.4" customHeight="1">
      <c r="E6107" s="139" t="inlineStr">
        <is>
          <t>ANDB0001317</t>
        </is>
      </c>
      <c r="F6107" s="139" t="inlineStr">
        <is>
          <t>CNRB0001495</t>
        </is>
      </c>
      <c r="G6107" s="139" t="inlineStr">
        <is>
          <t>ICIC0001123</t>
        </is>
      </c>
      <c r="H6107" s="139" t="inlineStr">
        <is>
          <t>PUNB0870200</t>
        </is>
      </c>
      <c r="I6107" s="139" t="inlineStr">
        <is>
          <t>SBIN0010245</t>
        </is>
      </c>
    </row>
    <row r="6108" ht="14.4" customHeight="1">
      <c r="E6108" s="139" t="inlineStr">
        <is>
          <t>ANDB0001316</t>
        </is>
      </c>
      <c r="F6108" s="139" t="inlineStr">
        <is>
          <t>CNRB0001494</t>
        </is>
      </c>
      <c r="G6108" s="139" t="inlineStr">
        <is>
          <t>ICIC0001122</t>
        </is>
      </c>
      <c r="H6108" s="139" t="inlineStr">
        <is>
          <t>PUNB0870100</t>
        </is>
      </c>
      <c r="I6108" s="139" t="inlineStr">
        <is>
          <t>SBIN0010243</t>
        </is>
      </c>
    </row>
    <row r="6109" ht="14.4" customHeight="1">
      <c r="E6109" s="139" t="inlineStr">
        <is>
          <t>ANDB0001315</t>
        </is>
      </c>
      <c r="F6109" s="139" t="inlineStr">
        <is>
          <t>CNRB0001493</t>
        </is>
      </c>
      <c r="G6109" s="139" t="inlineStr">
        <is>
          <t>ICIC0001121</t>
        </is>
      </c>
      <c r="H6109" s="139" t="inlineStr">
        <is>
          <t>PUNB0870000</t>
        </is>
      </c>
      <c r="I6109" s="139" t="inlineStr">
        <is>
          <t>SBIN0010241</t>
        </is>
      </c>
    </row>
    <row r="6110" ht="14.4" customHeight="1">
      <c r="E6110" s="139" t="inlineStr">
        <is>
          <t>ANDB0001314</t>
        </is>
      </c>
      <c r="F6110" s="139" t="inlineStr">
        <is>
          <t>CNRB0001492</t>
        </is>
      </c>
      <c r="G6110" s="139" t="inlineStr">
        <is>
          <t>ICIC0001120</t>
        </is>
      </c>
      <c r="H6110" s="139" t="inlineStr">
        <is>
          <t>PUNB0869900</t>
        </is>
      </c>
      <c r="I6110" s="139" t="inlineStr">
        <is>
          <t>SBIN0010240</t>
        </is>
      </c>
    </row>
    <row r="6111" ht="14.4" customHeight="1">
      <c r="E6111" s="139" t="inlineStr">
        <is>
          <t>ANDB0001313</t>
        </is>
      </c>
      <c r="F6111" s="139" t="inlineStr">
        <is>
          <t>CNRB0001491</t>
        </is>
      </c>
      <c r="G6111" s="139" t="inlineStr">
        <is>
          <t>ICIC0001119</t>
        </is>
      </c>
      <c r="H6111" s="139" t="inlineStr">
        <is>
          <t>PUNB0869800</t>
        </is>
      </c>
      <c r="I6111" s="139" t="inlineStr">
        <is>
          <t>SBIN0010239</t>
        </is>
      </c>
    </row>
    <row r="6112" ht="14.4" customHeight="1">
      <c r="E6112" s="139" t="inlineStr">
        <is>
          <t>ANDB0001312</t>
        </is>
      </c>
      <c r="F6112" s="139" t="inlineStr">
        <is>
          <t>CNRB0001490</t>
        </is>
      </c>
      <c r="G6112" s="139" t="inlineStr">
        <is>
          <t>ICIC0001118</t>
        </is>
      </c>
      <c r="H6112" s="139" t="inlineStr">
        <is>
          <t>PUNB0869400</t>
        </is>
      </c>
      <c r="I6112" s="139" t="inlineStr">
        <is>
          <t>SBIN0010238</t>
        </is>
      </c>
    </row>
    <row r="6113" ht="14.4" customHeight="1">
      <c r="E6113" s="139" t="inlineStr">
        <is>
          <t>ANDB0001311</t>
        </is>
      </c>
      <c r="F6113" s="139" t="inlineStr">
        <is>
          <t>CNRB0001489</t>
        </is>
      </c>
      <c r="G6113" s="139" t="inlineStr">
        <is>
          <t>ICIC0001117</t>
        </is>
      </c>
      <c r="H6113" s="139" t="inlineStr">
        <is>
          <t>PUNB0868000</t>
        </is>
      </c>
      <c r="I6113" s="139" t="inlineStr">
        <is>
          <t>SBIN0010237</t>
        </is>
      </c>
    </row>
    <row r="6114" ht="14.4" customHeight="1">
      <c r="E6114" s="139" t="inlineStr">
        <is>
          <t>ANDB0001310</t>
        </is>
      </c>
      <c r="F6114" s="139" t="inlineStr">
        <is>
          <t>CNRB0001488</t>
        </is>
      </c>
      <c r="G6114" s="139" t="inlineStr">
        <is>
          <t>ICIC0001116</t>
        </is>
      </c>
      <c r="H6114" s="139" t="inlineStr">
        <is>
          <t>PUNB0867900</t>
        </is>
      </c>
      <c r="I6114" s="139" t="inlineStr">
        <is>
          <t>SBIN0010236</t>
        </is>
      </c>
    </row>
    <row r="6115" ht="14.4" customHeight="1">
      <c r="E6115" s="139" t="inlineStr">
        <is>
          <t>ANDB0001309</t>
        </is>
      </c>
      <c r="F6115" s="139" t="inlineStr">
        <is>
          <t>CNRB0001487</t>
        </is>
      </c>
      <c r="G6115" s="139" t="inlineStr">
        <is>
          <t>ICIC0001115</t>
        </is>
      </c>
      <c r="H6115" s="139" t="inlineStr">
        <is>
          <t>PUNB0867800</t>
        </is>
      </c>
      <c r="I6115" s="139" t="inlineStr">
        <is>
          <t>SBIN0010235</t>
        </is>
      </c>
    </row>
    <row r="6116" ht="14.4" customHeight="1">
      <c r="E6116" s="139" t="inlineStr">
        <is>
          <t>ANDB0001308</t>
        </is>
      </c>
      <c r="F6116" s="139" t="inlineStr">
        <is>
          <t>CNRB0001486</t>
        </is>
      </c>
      <c r="G6116" s="139" t="inlineStr">
        <is>
          <t>ICIC0001114</t>
        </is>
      </c>
      <c r="H6116" s="139" t="inlineStr">
        <is>
          <t>PUNB0867700</t>
        </is>
      </c>
      <c r="I6116" s="139" t="inlineStr">
        <is>
          <t>SBIN0010234</t>
        </is>
      </c>
    </row>
    <row r="6117" ht="14.4" customHeight="1">
      <c r="E6117" s="139" t="inlineStr">
        <is>
          <t>ANDB0001307</t>
        </is>
      </c>
      <c r="F6117" s="139" t="inlineStr">
        <is>
          <t>CNRB0001485</t>
        </is>
      </c>
      <c r="G6117" s="139" t="inlineStr">
        <is>
          <t>ICIC0001113</t>
        </is>
      </c>
      <c r="H6117" s="139" t="inlineStr">
        <is>
          <t>PUNB0867600</t>
        </is>
      </c>
      <c r="I6117" s="139" t="inlineStr">
        <is>
          <t>SBIN0010232</t>
        </is>
      </c>
    </row>
    <row r="6118" ht="14.4" customHeight="1">
      <c r="E6118" s="139" t="inlineStr">
        <is>
          <t>ANDB0001306</t>
        </is>
      </c>
      <c r="F6118" s="139" t="inlineStr">
        <is>
          <t>CNRB0001484</t>
        </is>
      </c>
      <c r="G6118" s="139" t="inlineStr">
        <is>
          <t>ICIC0001112</t>
        </is>
      </c>
      <c r="H6118" s="139" t="inlineStr">
        <is>
          <t>PUNB0867500</t>
        </is>
      </c>
      <c r="I6118" s="139" t="inlineStr">
        <is>
          <t>SBIN0010231</t>
        </is>
      </c>
    </row>
    <row r="6119" ht="14.4" customHeight="1">
      <c r="E6119" s="139" t="inlineStr">
        <is>
          <t>ANDB0001305</t>
        </is>
      </c>
      <c r="F6119" s="139" t="inlineStr">
        <is>
          <t>CNRB0001483</t>
        </is>
      </c>
      <c r="G6119" s="139" t="inlineStr">
        <is>
          <t>ICIC0001111</t>
        </is>
      </c>
      <c r="H6119" s="139" t="inlineStr">
        <is>
          <t>PUNB0867400</t>
        </is>
      </c>
      <c r="I6119" s="139" t="inlineStr">
        <is>
          <t>SBIN0010230</t>
        </is>
      </c>
    </row>
    <row r="6120" ht="14.4" customHeight="1">
      <c r="E6120" s="139" t="inlineStr">
        <is>
          <t>ANDB0001304</t>
        </is>
      </c>
      <c r="F6120" s="139" t="inlineStr">
        <is>
          <t>CNRB0001482</t>
        </is>
      </c>
      <c r="G6120" s="139" t="inlineStr">
        <is>
          <t>ICIC0001110</t>
        </is>
      </c>
      <c r="H6120" s="139" t="inlineStr">
        <is>
          <t>PUNB0867300</t>
        </is>
      </c>
      <c r="I6120" s="139" t="inlineStr">
        <is>
          <t>SBIN0010229</t>
        </is>
      </c>
    </row>
    <row r="6121" ht="14.4" customHeight="1">
      <c r="E6121" s="139" t="inlineStr">
        <is>
          <t>ANDB0001303</t>
        </is>
      </c>
      <c r="F6121" s="139" t="inlineStr">
        <is>
          <t>CNRB0001481</t>
        </is>
      </c>
      <c r="G6121" s="139" t="inlineStr">
        <is>
          <t>ICIC0001109</t>
        </is>
      </c>
      <c r="H6121" s="139" t="inlineStr">
        <is>
          <t>PUNB0867200</t>
        </is>
      </c>
      <c r="I6121" s="139" t="inlineStr">
        <is>
          <t>SBIN0010228</t>
        </is>
      </c>
    </row>
    <row r="6122" ht="14.4" customHeight="1">
      <c r="E6122" s="139" t="inlineStr">
        <is>
          <t>ANDB0001302</t>
        </is>
      </c>
      <c r="F6122" s="139" t="inlineStr">
        <is>
          <t>CNRB0001480</t>
        </is>
      </c>
      <c r="G6122" s="139" t="inlineStr">
        <is>
          <t>ICIC0001108</t>
        </is>
      </c>
      <c r="H6122" s="139" t="inlineStr">
        <is>
          <t>PUNB0867100</t>
        </is>
      </c>
      <c r="I6122" s="139" t="inlineStr">
        <is>
          <t>SBIN0010227</t>
        </is>
      </c>
    </row>
    <row r="6123" ht="14.4" customHeight="1">
      <c r="E6123" s="139" t="inlineStr">
        <is>
          <t>ANDB0001301</t>
        </is>
      </c>
      <c r="F6123" s="139" t="inlineStr">
        <is>
          <t>CNRB0001479</t>
        </is>
      </c>
      <c r="G6123" s="139" t="inlineStr">
        <is>
          <t>ICIC0001107</t>
        </is>
      </c>
      <c r="H6123" s="139" t="inlineStr">
        <is>
          <t>PUNB0867000</t>
        </is>
      </c>
      <c r="I6123" s="139" t="inlineStr">
        <is>
          <t>SBIN0010226</t>
        </is>
      </c>
    </row>
    <row r="6124" ht="14.4" customHeight="1">
      <c r="E6124" s="139" t="inlineStr">
        <is>
          <t>ANDB0001300</t>
        </is>
      </c>
      <c r="F6124" s="139" t="inlineStr">
        <is>
          <t>CNRB0001478</t>
        </is>
      </c>
      <c r="G6124" s="139" t="inlineStr">
        <is>
          <t>ICIC0001106</t>
        </is>
      </c>
      <c r="H6124" s="139" t="inlineStr">
        <is>
          <t>PUNB0863600</t>
        </is>
      </c>
      <c r="I6124" s="139" t="inlineStr">
        <is>
          <t>SBIN0010225</t>
        </is>
      </c>
    </row>
    <row r="6125" ht="14.4" customHeight="1">
      <c r="E6125" s="139" t="inlineStr">
        <is>
          <t>ANDB0001299</t>
        </is>
      </c>
      <c r="F6125" s="139" t="inlineStr">
        <is>
          <t>CNRB0001477</t>
        </is>
      </c>
      <c r="G6125" s="139" t="inlineStr">
        <is>
          <t>ICIC0001105</t>
        </is>
      </c>
      <c r="H6125" s="139" t="inlineStr">
        <is>
          <t>PUNB0863200</t>
        </is>
      </c>
      <c r="I6125" s="139" t="inlineStr">
        <is>
          <t>SBIN0010224</t>
        </is>
      </c>
    </row>
    <row r="6126" ht="14.4" customHeight="1">
      <c r="E6126" s="139" t="inlineStr">
        <is>
          <t>ANDB0001298</t>
        </is>
      </c>
      <c r="F6126" s="139" t="inlineStr">
        <is>
          <t>CNRB0001476</t>
        </is>
      </c>
      <c r="G6126" s="139" t="inlineStr">
        <is>
          <t>ICIC0001104</t>
        </is>
      </c>
      <c r="H6126" s="139" t="inlineStr">
        <is>
          <t>PUNB0861900</t>
        </is>
      </c>
      <c r="I6126" s="139" t="inlineStr">
        <is>
          <t>SBIN0010223</t>
        </is>
      </c>
    </row>
    <row r="6127" ht="14.4" customHeight="1">
      <c r="E6127" s="139" t="inlineStr">
        <is>
          <t>ANDB0001297</t>
        </is>
      </c>
      <c r="F6127" s="139" t="inlineStr">
        <is>
          <t>CNRB0001475</t>
        </is>
      </c>
      <c r="G6127" s="139" t="inlineStr">
        <is>
          <t>ICIC0001103</t>
        </is>
      </c>
      <c r="H6127" s="139" t="inlineStr">
        <is>
          <t>PUNB0858100</t>
        </is>
      </c>
      <c r="I6127" s="139" t="inlineStr">
        <is>
          <t>SBIN0010222</t>
        </is>
      </c>
    </row>
    <row r="6128" ht="14.4" customHeight="1">
      <c r="E6128" s="139" t="inlineStr">
        <is>
          <t>ANDB0001296</t>
        </is>
      </c>
      <c r="F6128" s="139" t="inlineStr">
        <is>
          <t>CNRB0001474</t>
        </is>
      </c>
      <c r="G6128" s="139" t="inlineStr">
        <is>
          <t>ICIC0001102</t>
        </is>
      </c>
      <c r="H6128" s="139" t="inlineStr">
        <is>
          <t>PUNB0856100</t>
        </is>
      </c>
      <c r="I6128" s="139" t="inlineStr">
        <is>
          <t>SBIN0010221</t>
        </is>
      </c>
    </row>
    <row r="6129" ht="14.4" customHeight="1">
      <c r="E6129" s="139" t="inlineStr">
        <is>
          <t>ANDB0001295</t>
        </is>
      </c>
      <c r="F6129" s="139" t="inlineStr">
        <is>
          <t>CNRB0001473</t>
        </is>
      </c>
      <c r="G6129" s="139" t="inlineStr">
        <is>
          <t>ICIC0001101</t>
        </is>
      </c>
      <c r="H6129" s="139" t="inlineStr">
        <is>
          <t>PUNB0855400</t>
        </is>
      </c>
      <c r="I6129" s="139" t="inlineStr">
        <is>
          <t>SBIN0010220</t>
        </is>
      </c>
    </row>
    <row r="6130" ht="14.4" customHeight="1">
      <c r="E6130" s="139" t="inlineStr">
        <is>
          <t>ANDB0001294</t>
        </is>
      </c>
      <c r="F6130" s="139" t="inlineStr">
        <is>
          <t>CNRB0001472</t>
        </is>
      </c>
      <c r="G6130" s="139" t="inlineStr">
        <is>
          <t>ICIC0001100</t>
        </is>
      </c>
      <c r="H6130" s="139" t="inlineStr">
        <is>
          <t>PUNB0852900</t>
        </is>
      </c>
      <c r="I6130" s="139" t="inlineStr">
        <is>
          <t>SBIN0010219</t>
        </is>
      </c>
    </row>
    <row r="6131" ht="14.4" customHeight="1">
      <c r="E6131" s="139" t="inlineStr">
        <is>
          <t>ANDB0001293</t>
        </is>
      </c>
      <c r="F6131" s="139" t="inlineStr">
        <is>
          <t>CNRB0001471</t>
        </is>
      </c>
      <c r="G6131" s="139" t="inlineStr">
        <is>
          <t>ICIC0001099</t>
        </is>
      </c>
      <c r="H6131" s="139" t="inlineStr">
        <is>
          <t>PUNB0852400</t>
        </is>
      </c>
      <c r="I6131" s="139" t="inlineStr">
        <is>
          <t>SBIN0010218</t>
        </is>
      </c>
    </row>
    <row r="6132" ht="14.4" customHeight="1">
      <c r="E6132" s="139" t="inlineStr">
        <is>
          <t>ANDB0001292</t>
        </is>
      </c>
      <c r="F6132" s="139" t="inlineStr">
        <is>
          <t>CNRB0001470</t>
        </is>
      </c>
      <c r="G6132" s="139" t="inlineStr">
        <is>
          <t>ICIC0001098</t>
        </is>
      </c>
      <c r="H6132" s="139" t="inlineStr">
        <is>
          <t>PUNB0852300</t>
        </is>
      </c>
      <c r="I6132" s="139" t="inlineStr">
        <is>
          <t>SBIN0010217</t>
        </is>
      </c>
    </row>
    <row r="6133" ht="14.4" customHeight="1">
      <c r="E6133" s="139" t="inlineStr">
        <is>
          <t>ANDB0001291</t>
        </is>
      </c>
      <c r="F6133" s="139" t="inlineStr">
        <is>
          <t>CNRB0001469</t>
        </is>
      </c>
      <c r="G6133" s="139" t="inlineStr">
        <is>
          <t>ICIC0001097</t>
        </is>
      </c>
      <c r="H6133" s="139" t="inlineStr">
        <is>
          <t>PUNB0851800</t>
        </is>
      </c>
      <c r="I6133" s="139" t="inlineStr">
        <is>
          <t>SBIN0010216</t>
        </is>
      </c>
    </row>
    <row r="6134" ht="14.4" customHeight="1">
      <c r="E6134" s="139" t="inlineStr">
        <is>
          <t>ANDB0001290</t>
        </is>
      </c>
      <c r="F6134" s="139" t="inlineStr">
        <is>
          <t>CNRB0001468</t>
        </is>
      </c>
      <c r="G6134" s="139" t="inlineStr">
        <is>
          <t>ICIC0001096</t>
        </is>
      </c>
      <c r="H6134" s="139" t="inlineStr">
        <is>
          <t>PUNB0851600</t>
        </is>
      </c>
      <c r="I6134" s="139" t="inlineStr">
        <is>
          <t>SBIN0010215</t>
        </is>
      </c>
    </row>
    <row r="6135" ht="14.4" customHeight="1">
      <c r="E6135" s="139" t="inlineStr">
        <is>
          <t>ANDB0001289</t>
        </is>
      </c>
      <c r="F6135" s="139" t="inlineStr">
        <is>
          <t>CNRB0001467</t>
        </is>
      </c>
      <c r="G6135" s="139" t="inlineStr">
        <is>
          <t>ICIC0001095</t>
        </is>
      </c>
      <c r="H6135" s="139" t="inlineStr">
        <is>
          <t>PUNB0851400</t>
        </is>
      </c>
      <c r="I6135" s="139" t="inlineStr">
        <is>
          <t>SBIN0010214</t>
        </is>
      </c>
    </row>
    <row r="6136" ht="14.4" customHeight="1">
      <c r="E6136" s="139" t="inlineStr">
        <is>
          <t>ANDB0001288</t>
        </is>
      </c>
      <c r="F6136" s="139" t="inlineStr">
        <is>
          <t>CNRB0001466</t>
        </is>
      </c>
      <c r="G6136" s="139" t="inlineStr">
        <is>
          <t>ICIC0001094</t>
        </is>
      </c>
      <c r="H6136" s="139" t="inlineStr">
        <is>
          <t>PUNB0850800</t>
        </is>
      </c>
      <c r="I6136" s="139" t="inlineStr">
        <is>
          <t>SBIN0010213</t>
        </is>
      </c>
    </row>
    <row r="6137" ht="14.4" customHeight="1">
      <c r="E6137" s="139" t="inlineStr">
        <is>
          <t>ANDB0001287</t>
        </is>
      </c>
      <c r="F6137" s="139" t="inlineStr">
        <is>
          <t>CNRB0001465</t>
        </is>
      </c>
      <c r="G6137" s="139" t="inlineStr">
        <is>
          <t>ICIC0001093</t>
        </is>
      </c>
      <c r="H6137" s="139" t="inlineStr">
        <is>
          <t>PUNB0850000</t>
        </is>
      </c>
      <c r="I6137" s="139" t="inlineStr">
        <is>
          <t>SBIN0010212</t>
        </is>
      </c>
    </row>
    <row r="6138" ht="14.4" customHeight="1">
      <c r="E6138" s="139" t="inlineStr">
        <is>
          <t>ANDB0001286</t>
        </is>
      </c>
      <c r="F6138" s="139" t="inlineStr">
        <is>
          <t>CNRB0001464</t>
        </is>
      </c>
      <c r="G6138" s="139" t="inlineStr">
        <is>
          <t>ICIC0001092</t>
        </is>
      </c>
      <c r="H6138" s="139" t="inlineStr">
        <is>
          <t>PUNB0844300</t>
        </is>
      </c>
      <c r="I6138" s="139" t="inlineStr">
        <is>
          <t>SBIN0010211</t>
        </is>
      </c>
    </row>
    <row r="6139" ht="14.4" customHeight="1">
      <c r="E6139" s="139" t="inlineStr">
        <is>
          <t>ANDB0001285</t>
        </is>
      </c>
      <c r="F6139" s="139" t="inlineStr">
        <is>
          <t>CNRB0001463</t>
        </is>
      </c>
      <c r="G6139" s="139" t="inlineStr">
        <is>
          <t>ICIC0001091</t>
        </is>
      </c>
      <c r="H6139" s="139" t="inlineStr">
        <is>
          <t>PUNB0842400</t>
        </is>
      </c>
      <c r="I6139" s="139" t="inlineStr">
        <is>
          <t>SBIN0010210</t>
        </is>
      </c>
    </row>
    <row r="6140" ht="14.4" customHeight="1">
      <c r="E6140" s="139" t="inlineStr">
        <is>
          <t>ANDB0001284</t>
        </is>
      </c>
      <c r="F6140" s="139" t="inlineStr">
        <is>
          <t>CNRB0001462</t>
        </is>
      </c>
      <c r="G6140" s="139" t="inlineStr">
        <is>
          <t>ICIC0001090</t>
        </is>
      </c>
      <c r="H6140" s="139" t="inlineStr">
        <is>
          <t>PUNB0835500</t>
        </is>
      </c>
      <c r="I6140" s="139" t="inlineStr">
        <is>
          <t>SBIN0010209</t>
        </is>
      </c>
    </row>
    <row r="6141" ht="14.4" customHeight="1">
      <c r="E6141" s="139" t="inlineStr">
        <is>
          <t>ANDB0001283</t>
        </is>
      </c>
      <c r="F6141" s="139" t="inlineStr">
        <is>
          <t>CNRB0001461</t>
        </is>
      </c>
      <c r="G6141" s="139" t="inlineStr">
        <is>
          <t>ICIC0001088</t>
        </is>
      </c>
      <c r="H6141" s="139" t="inlineStr">
        <is>
          <t>PUNB0835400</t>
        </is>
      </c>
      <c r="I6141" s="139" t="inlineStr">
        <is>
          <t>SBIN0010208</t>
        </is>
      </c>
    </row>
    <row r="6142" ht="14.4" customHeight="1">
      <c r="E6142" s="139" t="inlineStr">
        <is>
          <t>ANDB0001282</t>
        </is>
      </c>
      <c r="F6142" s="139" t="inlineStr">
        <is>
          <t>CNRB0001460</t>
        </is>
      </c>
      <c r="G6142" s="139" t="inlineStr">
        <is>
          <t>ICIC0001087</t>
        </is>
      </c>
      <c r="H6142" s="139" t="inlineStr">
        <is>
          <t>PUNB0826300</t>
        </is>
      </c>
      <c r="I6142" s="139" t="inlineStr">
        <is>
          <t>SBIN0010207</t>
        </is>
      </c>
    </row>
    <row r="6143" ht="14.4" customHeight="1">
      <c r="E6143" s="139" t="inlineStr">
        <is>
          <t>ANDB0001280</t>
        </is>
      </c>
      <c r="F6143" s="139" t="inlineStr">
        <is>
          <t>CNRB0001459</t>
        </is>
      </c>
      <c r="G6143" s="139" t="inlineStr">
        <is>
          <t>ICIC0001086</t>
        </is>
      </c>
      <c r="H6143" s="139" t="inlineStr">
        <is>
          <t>PUNB0825400</t>
        </is>
      </c>
      <c r="I6143" s="139" t="inlineStr">
        <is>
          <t>SBIN0010206</t>
        </is>
      </c>
    </row>
    <row r="6144" ht="14.4" customHeight="1">
      <c r="E6144" s="139" t="inlineStr">
        <is>
          <t>ANDB0001279</t>
        </is>
      </c>
      <c r="F6144" s="139" t="inlineStr">
        <is>
          <t>CNRB0001458</t>
        </is>
      </c>
      <c r="G6144" s="139" t="inlineStr">
        <is>
          <t>ICIC0001085</t>
        </is>
      </c>
      <c r="H6144" s="139" t="inlineStr">
        <is>
          <t>PUNB0824800</t>
        </is>
      </c>
      <c r="I6144" s="139" t="inlineStr">
        <is>
          <t>SBIN0010205</t>
        </is>
      </c>
    </row>
    <row r="6145" ht="14.4" customHeight="1">
      <c r="E6145" s="139" t="inlineStr">
        <is>
          <t>ANDB0001278</t>
        </is>
      </c>
      <c r="F6145" s="139" t="inlineStr">
        <is>
          <t>CNRB0001457</t>
        </is>
      </c>
      <c r="G6145" s="139" t="inlineStr">
        <is>
          <t>ICIC0001084</t>
        </is>
      </c>
      <c r="H6145" s="139" t="inlineStr">
        <is>
          <t>PUNB0824700</t>
        </is>
      </c>
      <c r="I6145" s="139" t="inlineStr">
        <is>
          <t>SBIN0010204</t>
        </is>
      </c>
    </row>
    <row r="6146" ht="14.4" customHeight="1">
      <c r="E6146" s="139" t="inlineStr">
        <is>
          <t>ANDB0001277</t>
        </is>
      </c>
      <c r="F6146" s="139" t="inlineStr">
        <is>
          <t>CNRB0001456</t>
        </is>
      </c>
      <c r="G6146" s="139" t="inlineStr">
        <is>
          <t>ICIC0001083</t>
        </is>
      </c>
      <c r="H6146" s="139" t="inlineStr">
        <is>
          <t>PUNB0823300</t>
        </is>
      </c>
      <c r="I6146" s="139" t="inlineStr">
        <is>
          <t>SBIN0010203</t>
        </is>
      </c>
    </row>
    <row r="6147" ht="14.4" customHeight="1">
      <c r="E6147" s="139" t="inlineStr">
        <is>
          <t>ANDB0001276</t>
        </is>
      </c>
      <c r="F6147" s="139" t="inlineStr">
        <is>
          <t>CNRB0001455</t>
        </is>
      </c>
      <c r="G6147" s="139" t="inlineStr">
        <is>
          <t>ICIC0001082</t>
        </is>
      </c>
      <c r="H6147" s="139" t="inlineStr">
        <is>
          <t>PUNB0821000</t>
        </is>
      </c>
      <c r="I6147" s="139" t="inlineStr">
        <is>
          <t>SBIN0010202</t>
        </is>
      </c>
    </row>
    <row r="6148" ht="14.4" customHeight="1">
      <c r="E6148" s="139" t="inlineStr">
        <is>
          <t>ANDB0001275</t>
        </is>
      </c>
      <c r="F6148" s="139" t="inlineStr">
        <is>
          <t>CNRB0001454</t>
        </is>
      </c>
      <c r="G6148" s="139" t="inlineStr">
        <is>
          <t>ICIC0001081</t>
        </is>
      </c>
      <c r="H6148" s="139" t="inlineStr">
        <is>
          <t>PUNB0820800</t>
        </is>
      </c>
      <c r="I6148" s="139" t="inlineStr">
        <is>
          <t>SBIN0010201</t>
        </is>
      </c>
    </row>
    <row r="6149" ht="14.4" customHeight="1">
      <c r="E6149" s="139" t="inlineStr">
        <is>
          <t>ANDB0001273</t>
        </is>
      </c>
      <c r="F6149" s="139" t="inlineStr">
        <is>
          <t>CNRB0001453</t>
        </is>
      </c>
      <c r="G6149" s="139" t="inlineStr">
        <is>
          <t>ICIC0001080</t>
        </is>
      </c>
      <c r="H6149" s="139" t="inlineStr">
        <is>
          <t>PUNB0820600</t>
        </is>
      </c>
      <c r="I6149" s="139" t="inlineStr">
        <is>
          <t>SBIN0010199</t>
        </is>
      </c>
    </row>
    <row r="6150" ht="14.4" customHeight="1">
      <c r="E6150" s="139" t="inlineStr">
        <is>
          <t>ANDB0001271</t>
        </is>
      </c>
      <c r="F6150" s="139" t="inlineStr">
        <is>
          <t>CNRB0001452</t>
        </is>
      </c>
      <c r="G6150" s="139" t="inlineStr">
        <is>
          <t>ICIC0001079</t>
        </is>
      </c>
      <c r="H6150" s="139" t="inlineStr">
        <is>
          <t>PUNB0820300</t>
        </is>
      </c>
      <c r="I6150" s="139" t="inlineStr">
        <is>
          <t>SBIN0010198</t>
        </is>
      </c>
    </row>
    <row r="6151" ht="14.4" customHeight="1">
      <c r="E6151" s="139" t="inlineStr">
        <is>
          <t>ANDB0001270</t>
        </is>
      </c>
      <c r="F6151" s="139" t="inlineStr">
        <is>
          <t>CNRB0001451</t>
        </is>
      </c>
      <c r="G6151" s="139" t="inlineStr">
        <is>
          <t>ICIC0001078</t>
        </is>
      </c>
      <c r="H6151" s="139" t="inlineStr">
        <is>
          <t>PUNB0815300</t>
        </is>
      </c>
      <c r="I6151" s="139" t="inlineStr">
        <is>
          <t>SBIN0010197</t>
        </is>
      </c>
    </row>
    <row r="6152" ht="14.4" customHeight="1">
      <c r="E6152" s="139" t="inlineStr">
        <is>
          <t>ANDB0001269</t>
        </is>
      </c>
      <c r="F6152" s="139" t="inlineStr">
        <is>
          <t>CNRB0001450</t>
        </is>
      </c>
      <c r="G6152" s="139" t="inlineStr">
        <is>
          <t>ICIC0001077</t>
        </is>
      </c>
      <c r="H6152" s="139" t="inlineStr">
        <is>
          <t>PUNB0809400</t>
        </is>
      </c>
      <c r="I6152" s="139" t="inlineStr">
        <is>
          <t>SBIN0010196</t>
        </is>
      </c>
    </row>
    <row r="6153" ht="14.4" customHeight="1">
      <c r="E6153" s="139" t="inlineStr">
        <is>
          <t>ANDB0001268</t>
        </is>
      </c>
      <c r="F6153" s="139" t="inlineStr">
        <is>
          <t>CNRB0001449</t>
        </is>
      </c>
      <c r="G6153" s="139" t="inlineStr">
        <is>
          <t>ICIC0001076</t>
        </is>
      </c>
      <c r="H6153" s="139" t="inlineStr">
        <is>
          <t>PUNB0809300</t>
        </is>
      </c>
      <c r="I6153" s="139" t="inlineStr">
        <is>
          <t>SBIN0010195</t>
        </is>
      </c>
    </row>
    <row r="6154" ht="14.4" customHeight="1">
      <c r="E6154" s="139" t="inlineStr">
        <is>
          <t>ANDB0001267</t>
        </is>
      </c>
      <c r="F6154" s="139" t="inlineStr">
        <is>
          <t>CNRB0001448</t>
        </is>
      </c>
      <c r="G6154" s="139" t="inlineStr">
        <is>
          <t>ICIC0001075</t>
        </is>
      </c>
      <c r="H6154" s="139" t="inlineStr">
        <is>
          <t>PUNB0808500</t>
        </is>
      </c>
      <c r="I6154" s="139" t="inlineStr">
        <is>
          <t>SBIN0010194</t>
        </is>
      </c>
    </row>
    <row r="6155" ht="14.4" customHeight="1">
      <c r="E6155" s="139" t="inlineStr">
        <is>
          <t>ANDB0001266</t>
        </is>
      </c>
      <c r="F6155" s="139" t="inlineStr">
        <is>
          <t>CNRB0001447</t>
        </is>
      </c>
      <c r="G6155" s="139" t="inlineStr">
        <is>
          <t>ICIC0001074</t>
        </is>
      </c>
      <c r="H6155" s="139" t="inlineStr">
        <is>
          <t>PUNB0808200</t>
        </is>
      </c>
      <c r="I6155" s="139" t="inlineStr">
        <is>
          <t>SBIN0010193</t>
        </is>
      </c>
    </row>
    <row r="6156" ht="14.4" customHeight="1">
      <c r="E6156" s="139" t="inlineStr">
        <is>
          <t>ANDB0001265</t>
        </is>
      </c>
      <c r="F6156" s="139" t="inlineStr">
        <is>
          <t>CNRB0001446</t>
        </is>
      </c>
      <c r="G6156" s="139" t="inlineStr">
        <is>
          <t>ICIC0001073</t>
        </is>
      </c>
      <c r="H6156" s="139" t="inlineStr">
        <is>
          <t>PUNB0808100</t>
        </is>
      </c>
      <c r="I6156" s="139" t="inlineStr">
        <is>
          <t>SBIN0010192</t>
        </is>
      </c>
    </row>
    <row r="6157" ht="14.4" customHeight="1">
      <c r="E6157" s="139" t="inlineStr">
        <is>
          <t>ANDB0001264</t>
        </is>
      </c>
      <c r="F6157" s="139" t="inlineStr">
        <is>
          <t>CNRB0001445</t>
        </is>
      </c>
      <c r="G6157" s="139" t="inlineStr">
        <is>
          <t>ICIC0001072</t>
        </is>
      </c>
      <c r="H6157" s="139" t="inlineStr">
        <is>
          <t>PUNB0807500</t>
        </is>
      </c>
      <c r="I6157" s="139" t="inlineStr">
        <is>
          <t>SBIN0010191</t>
        </is>
      </c>
    </row>
    <row r="6158" ht="14.4" customHeight="1">
      <c r="E6158" s="139" t="inlineStr">
        <is>
          <t>ANDB0001263</t>
        </is>
      </c>
      <c r="F6158" s="139" t="inlineStr">
        <is>
          <t>CNRB0001444</t>
        </is>
      </c>
      <c r="G6158" s="139" t="inlineStr">
        <is>
          <t>ICIC0001071</t>
        </is>
      </c>
      <c r="H6158" s="139" t="inlineStr">
        <is>
          <t>PUNB0806000</t>
        </is>
      </c>
      <c r="I6158" s="139" t="inlineStr">
        <is>
          <t>SBIN0010190</t>
        </is>
      </c>
    </row>
    <row r="6159" ht="14.4" customHeight="1">
      <c r="E6159" s="139" t="inlineStr">
        <is>
          <t>ANDB0001262</t>
        </is>
      </c>
      <c r="F6159" s="139" t="inlineStr">
        <is>
          <t>CNRB0001443</t>
        </is>
      </c>
      <c r="G6159" s="139" t="inlineStr">
        <is>
          <t>ICIC0001070</t>
        </is>
      </c>
      <c r="H6159" s="139" t="inlineStr">
        <is>
          <t>PUNB0805300</t>
        </is>
      </c>
      <c r="I6159" s="139" t="inlineStr">
        <is>
          <t>SBIN0010189</t>
        </is>
      </c>
    </row>
    <row r="6160" ht="14.4" customHeight="1">
      <c r="E6160" s="139" t="inlineStr">
        <is>
          <t>ANDB0001261</t>
        </is>
      </c>
      <c r="F6160" s="139" t="inlineStr">
        <is>
          <t>CNRB0001442</t>
        </is>
      </c>
      <c r="G6160" s="139" t="inlineStr">
        <is>
          <t>ICIC0001069</t>
        </is>
      </c>
      <c r="H6160" s="139" t="inlineStr">
        <is>
          <t>PUNB0804800</t>
        </is>
      </c>
      <c r="I6160" s="139" t="inlineStr">
        <is>
          <t>SBIN0010188</t>
        </is>
      </c>
    </row>
    <row r="6161" ht="14.4" customHeight="1">
      <c r="E6161" s="139" t="inlineStr">
        <is>
          <t>ANDB0001260</t>
        </is>
      </c>
      <c r="F6161" s="139" t="inlineStr">
        <is>
          <t>CNRB0001441</t>
        </is>
      </c>
      <c r="G6161" s="139" t="inlineStr">
        <is>
          <t>ICIC0001067</t>
        </is>
      </c>
      <c r="H6161" s="139" t="inlineStr">
        <is>
          <t>PUNB0804500</t>
        </is>
      </c>
      <c r="I6161" s="139" t="inlineStr">
        <is>
          <t>SBIN0010187</t>
        </is>
      </c>
    </row>
    <row r="6162" ht="14.4" customHeight="1">
      <c r="E6162" s="139" t="inlineStr">
        <is>
          <t>ANDB0001259</t>
        </is>
      </c>
      <c r="F6162" s="139" t="inlineStr">
        <is>
          <t>CNRB0001440</t>
        </is>
      </c>
      <c r="G6162" s="139" t="inlineStr">
        <is>
          <t>ICIC0001066</t>
        </is>
      </c>
      <c r="H6162" s="139" t="inlineStr">
        <is>
          <t>PUNB0804400</t>
        </is>
      </c>
      <c r="I6162" s="139" t="inlineStr">
        <is>
          <t>SBIN0010186</t>
        </is>
      </c>
    </row>
    <row r="6163" ht="14.4" customHeight="1">
      <c r="E6163" s="139" t="inlineStr">
        <is>
          <t>ANDB0001258</t>
        </is>
      </c>
      <c r="F6163" s="139" t="inlineStr">
        <is>
          <t>CNRB0001439</t>
        </is>
      </c>
      <c r="G6163" s="139" t="inlineStr">
        <is>
          <t>ICIC0001065</t>
        </is>
      </c>
      <c r="H6163" s="139" t="inlineStr">
        <is>
          <t>PUNB0803800</t>
        </is>
      </c>
      <c r="I6163" s="139" t="inlineStr">
        <is>
          <t>SBIN0010185</t>
        </is>
      </c>
    </row>
    <row r="6164" ht="14.4" customHeight="1">
      <c r="E6164" s="139" t="inlineStr">
        <is>
          <t>ANDB0001257</t>
        </is>
      </c>
      <c r="F6164" s="139" t="inlineStr">
        <is>
          <t>CNRB0001438</t>
        </is>
      </c>
      <c r="G6164" s="139" t="inlineStr">
        <is>
          <t>ICIC0001064</t>
        </is>
      </c>
      <c r="H6164" s="139" t="inlineStr">
        <is>
          <t>PUNB0803400</t>
        </is>
      </c>
      <c r="I6164" s="139" t="inlineStr">
        <is>
          <t>SBIN0010184</t>
        </is>
      </c>
    </row>
    <row r="6165" ht="14.4" customHeight="1">
      <c r="E6165" s="139" t="inlineStr">
        <is>
          <t>ANDB0001256</t>
        </is>
      </c>
      <c r="F6165" s="139" t="inlineStr">
        <is>
          <t>CNRB0001437</t>
        </is>
      </c>
      <c r="G6165" s="139" t="inlineStr">
        <is>
          <t>ICIC0001063</t>
        </is>
      </c>
      <c r="H6165" s="139" t="inlineStr">
        <is>
          <t>PUNB0803300</t>
        </is>
      </c>
      <c r="I6165" s="139" t="inlineStr">
        <is>
          <t>SBIN0010183</t>
        </is>
      </c>
    </row>
    <row r="6166" ht="14.4" customHeight="1">
      <c r="E6166" s="139" t="inlineStr">
        <is>
          <t>ANDB0001255</t>
        </is>
      </c>
      <c r="F6166" s="139" t="inlineStr">
        <is>
          <t>CNRB0001436</t>
        </is>
      </c>
      <c r="G6166" s="139" t="inlineStr">
        <is>
          <t>ICIC0001062</t>
        </is>
      </c>
      <c r="H6166" s="139" t="inlineStr">
        <is>
          <t>PUNB0803000</t>
        </is>
      </c>
      <c r="I6166" s="139" t="inlineStr">
        <is>
          <t>SBIN0010182</t>
        </is>
      </c>
    </row>
    <row r="6167" ht="14.4" customHeight="1">
      <c r="E6167" s="139" t="inlineStr">
        <is>
          <t>ANDB0001254</t>
        </is>
      </c>
      <c r="F6167" s="139" t="inlineStr">
        <is>
          <t>CNRB0001435</t>
        </is>
      </c>
      <c r="G6167" s="139" t="inlineStr">
        <is>
          <t>ICIC0001061</t>
        </is>
      </c>
      <c r="H6167" s="139" t="inlineStr">
        <is>
          <t>PUNB0800000</t>
        </is>
      </c>
      <c r="I6167" s="139" t="inlineStr">
        <is>
          <t>SBIN0010181</t>
        </is>
      </c>
    </row>
    <row r="6168" ht="14.4" customHeight="1">
      <c r="E6168" s="139" t="inlineStr">
        <is>
          <t>ANDB0001253</t>
        </is>
      </c>
      <c r="F6168" s="139" t="inlineStr">
        <is>
          <t>CNRB0001434</t>
        </is>
      </c>
      <c r="G6168" s="139" t="inlineStr">
        <is>
          <t>ICIC0001060</t>
        </is>
      </c>
      <c r="H6168" s="139" t="inlineStr">
        <is>
          <t>PUNB0799900</t>
        </is>
      </c>
      <c r="I6168" s="139" t="inlineStr">
        <is>
          <t>SBIN0010180</t>
        </is>
      </c>
    </row>
    <row r="6169" ht="14.4" customHeight="1">
      <c r="E6169" s="139" t="inlineStr">
        <is>
          <t>ANDB0001252</t>
        </is>
      </c>
      <c r="F6169" s="139" t="inlineStr">
        <is>
          <t>CNRB0001433</t>
        </is>
      </c>
      <c r="G6169" s="139" t="inlineStr">
        <is>
          <t>ICIC0001059</t>
        </is>
      </c>
      <c r="H6169" s="139" t="inlineStr">
        <is>
          <t>PUNB0799800</t>
        </is>
      </c>
      <c r="I6169" s="139" t="inlineStr">
        <is>
          <t>SBIN0010179</t>
        </is>
      </c>
    </row>
    <row r="6170" ht="14.4" customHeight="1">
      <c r="E6170" s="139" t="inlineStr">
        <is>
          <t>ANDB0001251</t>
        </is>
      </c>
      <c r="F6170" s="139" t="inlineStr">
        <is>
          <t>CNRB0001432</t>
        </is>
      </c>
      <c r="G6170" s="139" t="inlineStr">
        <is>
          <t>ICIC0001058</t>
        </is>
      </c>
      <c r="H6170" s="139" t="inlineStr">
        <is>
          <t>PUNB0799700</t>
        </is>
      </c>
      <c r="I6170" s="139" t="inlineStr">
        <is>
          <t>SBIN0010178</t>
        </is>
      </c>
    </row>
    <row r="6171" ht="14.4" customHeight="1">
      <c r="E6171" s="139" t="inlineStr">
        <is>
          <t>ANDB0001250</t>
        </is>
      </c>
      <c r="F6171" s="139" t="inlineStr">
        <is>
          <t>CNRB0001431</t>
        </is>
      </c>
      <c r="G6171" s="139" t="inlineStr">
        <is>
          <t>ICIC0001057</t>
        </is>
      </c>
      <c r="H6171" s="139" t="inlineStr">
        <is>
          <t>PUNB0799600</t>
        </is>
      </c>
      <c r="I6171" s="139" t="inlineStr">
        <is>
          <t>SBIN0010177</t>
        </is>
      </c>
    </row>
    <row r="6172" ht="14.4" customHeight="1">
      <c r="E6172" s="139" t="inlineStr">
        <is>
          <t>ANDB0001249</t>
        </is>
      </c>
      <c r="F6172" s="139" t="inlineStr">
        <is>
          <t>CNRB0001430</t>
        </is>
      </c>
      <c r="G6172" s="139" t="inlineStr">
        <is>
          <t>ICIC0001056</t>
        </is>
      </c>
      <c r="H6172" s="139" t="inlineStr">
        <is>
          <t>PUNB0799500</t>
        </is>
      </c>
      <c r="I6172" s="139" t="inlineStr">
        <is>
          <t>SBIN0010176</t>
        </is>
      </c>
    </row>
    <row r="6173" ht="14.4" customHeight="1">
      <c r="E6173" s="139" t="inlineStr">
        <is>
          <t>ANDB0001247</t>
        </is>
      </c>
      <c r="F6173" s="139" t="inlineStr">
        <is>
          <t>CNRB0001429</t>
        </is>
      </c>
      <c r="G6173" s="139" t="inlineStr">
        <is>
          <t>ICIC0001054</t>
        </is>
      </c>
      <c r="H6173" s="139" t="inlineStr">
        <is>
          <t>PUNB0799300</t>
        </is>
      </c>
      <c r="I6173" s="139" t="inlineStr">
        <is>
          <t>SBIN0010175</t>
        </is>
      </c>
    </row>
    <row r="6174" ht="14.4" customHeight="1">
      <c r="E6174" s="139" t="inlineStr">
        <is>
          <t>ANDB0001246</t>
        </is>
      </c>
      <c r="F6174" s="139" t="inlineStr">
        <is>
          <t>CNRB0001428</t>
        </is>
      </c>
      <c r="G6174" s="139" t="inlineStr">
        <is>
          <t>ICIC0001053</t>
        </is>
      </c>
      <c r="H6174" s="139" t="inlineStr">
        <is>
          <t>PUNB0799200</t>
        </is>
      </c>
      <c r="I6174" s="139" t="inlineStr">
        <is>
          <t>SBIN0010174</t>
        </is>
      </c>
    </row>
    <row r="6175" ht="14.4" customHeight="1">
      <c r="E6175" s="139" t="inlineStr">
        <is>
          <t>ANDB0001245</t>
        </is>
      </c>
      <c r="F6175" s="139" t="inlineStr">
        <is>
          <t>CNRB0001427</t>
        </is>
      </c>
      <c r="G6175" s="139" t="inlineStr">
        <is>
          <t>ICIC0001052</t>
        </is>
      </c>
      <c r="H6175" s="139" t="inlineStr">
        <is>
          <t>PUNB0799100</t>
        </is>
      </c>
      <c r="I6175" s="139" t="inlineStr">
        <is>
          <t>SBIN0010173</t>
        </is>
      </c>
    </row>
    <row r="6176" ht="14.4" customHeight="1">
      <c r="E6176" s="139" t="inlineStr">
        <is>
          <t>ANDB0001244</t>
        </is>
      </c>
      <c r="F6176" s="139" t="inlineStr">
        <is>
          <t>CNRB0001426</t>
        </is>
      </c>
      <c r="G6176" s="139" t="inlineStr">
        <is>
          <t>ICIC0001051</t>
        </is>
      </c>
      <c r="H6176" s="139" t="inlineStr">
        <is>
          <t>PUNB0799000</t>
        </is>
      </c>
      <c r="I6176" s="139" t="inlineStr">
        <is>
          <t>SBIN0010172</t>
        </is>
      </c>
    </row>
    <row r="6177" ht="14.4" customHeight="1">
      <c r="E6177" s="139" t="inlineStr">
        <is>
          <t>ANDB0001243</t>
        </is>
      </c>
      <c r="F6177" s="139" t="inlineStr">
        <is>
          <t>CNRB0001425</t>
        </is>
      </c>
      <c r="G6177" s="139" t="inlineStr">
        <is>
          <t>ICIC0001050</t>
        </is>
      </c>
      <c r="H6177" s="139" t="inlineStr">
        <is>
          <t>PUNB0798900</t>
        </is>
      </c>
      <c r="I6177" s="139" t="inlineStr">
        <is>
          <t>SBIN0010171</t>
        </is>
      </c>
    </row>
    <row r="6178" ht="14.4" customHeight="1">
      <c r="E6178" s="139" t="inlineStr">
        <is>
          <t>ANDB0001242</t>
        </is>
      </c>
      <c r="F6178" s="139" t="inlineStr">
        <is>
          <t>CNRB0001424</t>
        </is>
      </c>
      <c r="G6178" s="139" t="inlineStr">
        <is>
          <t>ICIC0001049</t>
        </is>
      </c>
      <c r="H6178" s="139" t="inlineStr">
        <is>
          <t>PUNB0798800</t>
        </is>
      </c>
      <c r="I6178" s="139" t="inlineStr">
        <is>
          <t>SBIN0010170</t>
        </is>
      </c>
    </row>
    <row r="6179" ht="14.4" customHeight="1">
      <c r="E6179" s="139" t="inlineStr">
        <is>
          <t>ANDB0001241</t>
        </is>
      </c>
      <c r="F6179" s="139" t="inlineStr">
        <is>
          <t>CNRB0001423</t>
        </is>
      </c>
      <c r="G6179" s="139" t="inlineStr">
        <is>
          <t>ICIC0001048</t>
        </is>
      </c>
      <c r="H6179" s="139" t="inlineStr">
        <is>
          <t>PUNB0798700</t>
        </is>
      </c>
      <c r="I6179" s="139" t="inlineStr">
        <is>
          <t>SBIN0010169</t>
        </is>
      </c>
    </row>
    <row r="6180" ht="14.4" customHeight="1">
      <c r="E6180" s="139" t="inlineStr">
        <is>
          <t>ANDB0001240</t>
        </is>
      </c>
      <c r="F6180" s="139" t="inlineStr">
        <is>
          <t>CNRB0001422</t>
        </is>
      </c>
      <c r="G6180" s="139" t="inlineStr">
        <is>
          <t>ICIC0001047</t>
        </is>
      </c>
      <c r="H6180" s="139" t="inlineStr">
        <is>
          <t>PUNB0798600</t>
        </is>
      </c>
      <c r="I6180" s="139" t="inlineStr">
        <is>
          <t>SBIN0010168</t>
        </is>
      </c>
    </row>
    <row r="6181" ht="14.4" customHeight="1">
      <c r="E6181" s="139" t="inlineStr">
        <is>
          <t>ANDB0001239</t>
        </is>
      </c>
      <c r="F6181" s="139" t="inlineStr">
        <is>
          <t>CNRB0001421</t>
        </is>
      </c>
      <c r="G6181" s="139" t="inlineStr">
        <is>
          <t>ICIC0001046</t>
        </is>
      </c>
      <c r="H6181" s="139" t="inlineStr">
        <is>
          <t>PUNB0798500</t>
        </is>
      </c>
      <c r="I6181" s="139" t="inlineStr">
        <is>
          <t>SBIN0010167</t>
        </is>
      </c>
    </row>
    <row r="6182" ht="14.4" customHeight="1">
      <c r="E6182" s="139" t="inlineStr">
        <is>
          <t>ANDB0001238</t>
        </is>
      </c>
      <c r="F6182" s="139" t="inlineStr">
        <is>
          <t>CNRB0001420</t>
        </is>
      </c>
      <c r="G6182" s="139" t="inlineStr">
        <is>
          <t>ICIC0001045</t>
        </is>
      </c>
      <c r="H6182" s="139" t="inlineStr">
        <is>
          <t>PUNB0798400</t>
        </is>
      </c>
      <c r="I6182" s="139" t="inlineStr">
        <is>
          <t>SBIN0010166</t>
        </is>
      </c>
    </row>
    <row r="6183" ht="14.4" customHeight="1">
      <c r="E6183" s="139" t="inlineStr">
        <is>
          <t>ANDB0001237</t>
        </is>
      </c>
      <c r="F6183" s="139" t="inlineStr">
        <is>
          <t>CNRB0001419</t>
        </is>
      </c>
      <c r="G6183" s="139" t="inlineStr">
        <is>
          <t>ICIC0001044</t>
        </is>
      </c>
      <c r="H6183" s="139" t="inlineStr">
        <is>
          <t>PUNB0798300</t>
        </is>
      </c>
      <c r="I6183" s="139" t="inlineStr">
        <is>
          <t>SBIN0010165</t>
        </is>
      </c>
    </row>
    <row r="6184" ht="14.4" customHeight="1">
      <c r="E6184" s="139" t="inlineStr">
        <is>
          <t>ANDB0001236</t>
        </is>
      </c>
      <c r="F6184" s="139" t="inlineStr">
        <is>
          <t>CNRB0001418</t>
        </is>
      </c>
      <c r="G6184" s="139" t="inlineStr">
        <is>
          <t>ICIC0001043</t>
        </is>
      </c>
      <c r="H6184" s="139" t="inlineStr">
        <is>
          <t>PUNB0798200</t>
        </is>
      </c>
      <c r="I6184" s="139" t="inlineStr">
        <is>
          <t>SBIN0010164</t>
        </is>
      </c>
    </row>
    <row r="6185" ht="14.4" customHeight="1">
      <c r="E6185" s="139" t="inlineStr">
        <is>
          <t>ANDB0001235</t>
        </is>
      </c>
      <c r="F6185" s="139" t="inlineStr">
        <is>
          <t>CNRB0001417</t>
        </is>
      </c>
      <c r="G6185" s="139" t="inlineStr">
        <is>
          <t>ICIC0001042</t>
        </is>
      </c>
      <c r="H6185" s="139" t="inlineStr">
        <is>
          <t>PUNB0798100</t>
        </is>
      </c>
      <c r="I6185" s="139" t="inlineStr">
        <is>
          <t>SBIN0010162</t>
        </is>
      </c>
    </row>
    <row r="6186" ht="14.4" customHeight="1">
      <c r="E6186" s="139" t="inlineStr">
        <is>
          <t>ANDB0001234</t>
        </is>
      </c>
      <c r="F6186" s="139" t="inlineStr">
        <is>
          <t>CNRB0001416</t>
        </is>
      </c>
      <c r="G6186" s="139" t="inlineStr">
        <is>
          <t>ICIC0001041</t>
        </is>
      </c>
      <c r="H6186" s="139" t="inlineStr">
        <is>
          <t>PUNB0798000</t>
        </is>
      </c>
      <c r="I6186" s="139" t="inlineStr">
        <is>
          <t>SBIN0010161</t>
        </is>
      </c>
    </row>
    <row r="6187" ht="14.4" customHeight="1">
      <c r="E6187" s="139" t="inlineStr">
        <is>
          <t>ANDB0001233</t>
        </is>
      </c>
      <c r="F6187" s="139" t="inlineStr">
        <is>
          <t>CNRB0001415</t>
        </is>
      </c>
      <c r="G6187" s="139" t="inlineStr">
        <is>
          <t>ICIC0001040</t>
        </is>
      </c>
      <c r="H6187" s="139" t="inlineStr">
        <is>
          <t>PUNB0797900</t>
        </is>
      </c>
      <c r="I6187" s="139" t="inlineStr">
        <is>
          <t>SBIN0010160</t>
        </is>
      </c>
    </row>
    <row r="6188" ht="14.4" customHeight="1">
      <c r="E6188" s="139" t="inlineStr">
        <is>
          <t>ANDB0001232</t>
        </is>
      </c>
      <c r="F6188" s="139" t="inlineStr">
        <is>
          <t>CNRB0001414</t>
        </is>
      </c>
      <c r="G6188" s="139" t="inlineStr">
        <is>
          <t>ICIC0001039</t>
        </is>
      </c>
      <c r="H6188" s="139" t="inlineStr">
        <is>
          <t>PUNB0797800</t>
        </is>
      </c>
      <c r="I6188" s="139" t="inlineStr">
        <is>
          <t>SBIN0010159</t>
        </is>
      </c>
    </row>
    <row r="6189" ht="14.4" customHeight="1">
      <c r="E6189" s="139" t="inlineStr">
        <is>
          <t>ANDB0001231</t>
        </is>
      </c>
      <c r="F6189" s="139" t="inlineStr">
        <is>
          <t>CNRB0001413</t>
        </is>
      </c>
      <c r="G6189" s="139" t="inlineStr">
        <is>
          <t>ICIC0001038</t>
        </is>
      </c>
      <c r="H6189" s="139" t="inlineStr">
        <is>
          <t>PUNB0797700</t>
        </is>
      </c>
      <c r="I6189" s="139" t="inlineStr">
        <is>
          <t>SBIN0010158</t>
        </is>
      </c>
    </row>
    <row r="6190" ht="14.4" customHeight="1">
      <c r="E6190" s="139" t="inlineStr">
        <is>
          <t>ANDB0001230</t>
        </is>
      </c>
      <c r="F6190" s="139" t="inlineStr">
        <is>
          <t>CNRB0001412</t>
        </is>
      </c>
      <c r="G6190" s="139" t="inlineStr">
        <is>
          <t>ICIC0001037</t>
        </is>
      </c>
      <c r="H6190" s="139" t="inlineStr">
        <is>
          <t>PUNB0797600</t>
        </is>
      </c>
      <c r="I6190" s="139" t="inlineStr">
        <is>
          <t>SBIN0010157</t>
        </is>
      </c>
    </row>
    <row r="6191" ht="14.4" customHeight="1">
      <c r="E6191" s="139" t="inlineStr">
        <is>
          <t>ANDB0001229</t>
        </is>
      </c>
      <c r="F6191" s="139" t="inlineStr">
        <is>
          <t>CNRB0001411</t>
        </is>
      </c>
      <c r="G6191" s="139" t="inlineStr">
        <is>
          <t>ICIC0001036</t>
        </is>
      </c>
      <c r="H6191" s="139" t="inlineStr">
        <is>
          <t>PUNB0797500</t>
        </is>
      </c>
      <c r="I6191" s="139" t="inlineStr">
        <is>
          <t>SBIN0010156</t>
        </is>
      </c>
    </row>
    <row r="6192" ht="14.4" customHeight="1">
      <c r="E6192" s="139" t="inlineStr">
        <is>
          <t>ANDB0001228</t>
        </is>
      </c>
      <c r="F6192" s="139" t="inlineStr">
        <is>
          <t>CNRB0001410</t>
        </is>
      </c>
      <c r="G6192" s="139" t="inlineStr">
        <is>
          <t>ICIC0001035</t>
        </is>
      </c>
      <c r="H6192" s="139" t="inlineStr">
        <is>
          <t>PUNB0797400</t>
        </is>
      </c>
      <c r="I6192" s="139" t="inlineStr">
        <is>
          <t>SBIN0010155</t>
        </is>
      </c>
    </row>
    <row r="6193" ht="14.4" customHeight="1">
      <c r="E6193" s="139" t="inlineStr">
        <is>
          <t>ANDB0001227</t>
        </is>
      </c>
      <c r="F6193" s="139" t="inlineStr">
        <is>
          <t>CNRB0001409</t>
        </is>
      </c>
      <c r="G6193" s="139" t="inlineStr">
        <is>
          <t>ICIC0001034</t>
        </is>
      </c>
      <c r="H6193" s="139" t="inlineStr">
        <is>
          <t>PUNB0797300</t>
        </is>
      </c>
      <c r="I6193" s="139" t="inlineStr">
        <is>
          <t>SBIN0010154</t>
        </is>
      </c>
    </row>
    <row r="6194" ht="14.4" customHeight="1">
      <c r="E6194" s="139" t="inlineStr">
        <is>
          <t>ANDB0001226</t>
        </is>
      </c>
      <c r="F6194" s="139" t="inlineStr">
        <is>
          <t>CNRB0001408</t>
        </is>
      </c>
      <c r="G6194" s="139" t="inlineStr">
        <is>
          <t>ICIC0001033</t>
        </is>
      </c>
      <c r="H6194" s="139" t="inlineStr">
        <is>
          <t>PUNB0797200</t>
        </is>
      </c>
      <c r="I6194" s="139" t="inlineStr">
        <is>
          <t>SBIN0010153</t>
        </is>
      </c>
    </row>
    <row r="6195" ht="14.4" customHeight="1">
      <c r="E6195" s="139" t="inlineStr">
        <is>
          <t>ANDB0001225</t>
        </is>
      </c>
      <c r="F6195" s="139" t="inlineStr">
        <is>
          <t>CNRB0001407</t>
        </is>
      </c>
      <c r="G6195" s="139" t="inlineStr">
        <is>
          <t>ICIC0001032</t>
        </is>
      </c>
      <c r="H6195" s="139" t="inlineStr">
        <is>
          <t>PUNB0797100</t>
        </is>
      </c>
      <c r="I6195" s="139" t="inlineStr">
        <is>
          <t>SBIN0010152</t>
        </is>
      </c>
    </row>
    <row r="6196" ht="14.4" customHeight="1">
      <c r="E6196" s="139" t="inlineStr">
        <is>
          <t>ANDB0001224</t>
        </is>
      </c>
      <c r="F6196" s="139" t="inlineStr">
        <is>
          <t>CNRB0001406</t>
        </is>
      </c>
      <c r="G6196" s="139" t="inlineStr">
        <is>
          <t>ICIC0001031</t>
        </is>
      </c>
      <c r="H6196" s="139" t="inlineStr">
        <is>
          <t>PUNB0797000</t>
        </is>
      </c>
      <c r="I6196" s="139" t="inlineStr">
        <is>
          <t>SBIN0010151</t>
        </is>
      </c>
    </row>
    <row r="6197" ht="14.4" customHeight="1">
      <c r="E6197" s="139" t="inlineStr">
        <is>
          <t>ANDB0001223</t>
        </is>
      </c>
      <c r="F6197" s="139" t="inlineStr">
        <is>
          <t>CNRB0001405</t>
        </is>
      </c>
      <c r="G6197" s="139" t="inlineStr">
        <is>
          <t>ICIC0001030</t>
        </is>
      </c>
      <c r="H6197" s="139" t="inlineStr">
        <is>
          <t>PUNB0796900</t>
        </is>
      </c>
      <c r="I6197" s="139" t="inlineStr">
        <is>
          <t>SBIN0010150</t>
        </is>
      </c>
    </row>
    <row r="6198" ht="14.4" customHeight="1">
      <c r="E6198" s="139" t="inlineStr">
        <is>
          <t>ANDB0001222</t>
        </is>
      </c>
      <c r="F6198" s="139" t="inlineStr">
        <is>
          <t>CNRB0001404</t>
        </is>
      </c>
      <c r="G6198" s="139" t="inlineStr">
        <is>
          <t>ICIC0001029</t>
        </is>
      </c>
      <c r="H6198" s="139" t="inlineStr">
        <is>
          <t>PUNB0796800</t>
        </is>
      </c>
      <c r="I6198" s="139" t="inlineStr">
        <is>
          <t>SBIN0010149</t>
        </is>
      </c>
    </row>
    <row r="6199" ht="14.4" customHeight="1">
      <c r="E6199" s="139" t="inlineStr">
        <is>
          <t>ANDB0001221</t>
        </is>
      </c>
      <c r="F6199" s="139" t="inlineStr">
        <is>
          <t>CNRB0001403</t>
        </is>
      </c>
      <c r="G6199" s="139" t="inlineStr">
        <is>
          <t>ICIC0001028</t>
        </is>
      </c>
      <c r="H6199" s="139" t="inlineStr">
        <is>
          <t>PUNB0796700</t>
        </is>
      </c>
      <c r="I6199" s="139" t="inlineStr">
        <is>
          <t>SBIN0010148</t>
        </is>
      </c>
    </row>
    <row r="6200" ht="14.4" customHeight="1">
      <c r="E6200" s="139" t="inlineStr">
        <is>
          <t>ANDB0001220</t>
        </is>
      </c>
      <c r="F6200" s="139" t="inlineStr">
        <is>
          <t>CNRB0001402</t>
        </is>
      </c>
      <c r="G6200" s="139" t="inlineStr">
        <is>
          <t>ICIC0001027</t>
        </is>
      </c>
      <c r="H6200" s="139" t="inlineStr">
        <is>
          <t>PUNB0796600</t>
        </is>
      </c>
      <c r="I6200" s="139" t="inlineStr">
        <is>
          <t>SBIN0010147</t>
        </is>
      </c>
    </row>
    <row r="6201" ht="14.4" customHeight="1">
      <c r="E6201" s="139" t="inlineStr">
        <is>
          <t>ANDB0001219</t>
        </is>
      </c>
      <c r="F6201" s="139" t="inlineStr">
        <is>
          <t>CNRB0001401</t>
        </is>
      </c>
      <c r="G6201" s="139" t="inlineStr">
        <is>
          <t>ICIC0001026</t>
        </is>
      </c>
      <c r="H6201" s="139" t="inlineStr">
        <is>
          <t>PUNB0796500</t>
        </is>
      </c>
      <c r="I6201" s="139" t="inlineStr">
        <is>
          <t>SBIN0010146</t>
        </is>
      </c>
    </row>
    <row r="6202" ht="14.4" customHeight="1">
      <c r="E6202" s="139" t="inlineStr">
        <is>
          <t>ANDB0001218</t>
        </is>
      </c>
      <c r="F6202" s="139" t="inlineStr">
        <is>
          <t>CNRB0001400</t>
        </is>
      </c>
      <c r="G6202" s="139" t="inlineStr">
        <is>
          <t>ICIC0001025</t>
        </is>
      </c>
      <c r="H6202" s="139" t="inlineStr">
        <is>
          <t>PUNB0796400</t>
        </is>
      </c>
      <c r="I6202" s="139" t="inlineStr">
        <is>
          <t>SBIN0010145</t>
        </is>
      </c>
    </row>
    <row r="6203" ht="14.4" customHeight="1">
      <c r="E6203" s="139" t="inlineStr">
        <is>
          <t>ANDB0001217</t>
        </is>
      </c>
      <c r="F6203" s="139" t="inlineStr">
        <is>
          <t>CNRB0001399</t>
        </is>
      </c>
      <c r="G6203" s="139" t="inlineStr">
        <is>
          <t>ICIC0001024</t>
        </is>
      </c>
      <c r="H6203" s="139" t="inlineStr">
        <is>
          <t>PUNB0796300</t>
        </is>
      </c>
      <c r="I6203" s="139" t="inlineStr">
        <is>
          <t>SBIN0010144</t>
        </is>
      </c>
    </row>
    <row r="6204" ht="14.4" customHeight="1">
      <c r="E6204" s="139" t="inlineStr">
        <is>
          <t>ANDB0001216</t>
        </is>
      </c>
      <c r="F6204" s="139" t="inlineStr">
        <is>
          <t>CNRB0001398</t>
        </is>
      </c>
      <c r="G6204" s="139" t="inlineStr">
        <is>
          <t>ICIC0001023</t>
        </is>
      </c>
      <c r="H6204" s="139" t="inlineStr">
        <is>
          <t>PUNB0796200</t>
        </is>
      </c>
      <c r="I6204" s="139" t="inlineStr">
        <is>
          <t>SBIN0010143</t>
        </is>
      </c>
    </row>
    <row r="6205" ht="14.4" customHeight="1">
      <c r="E6205" s="139" t="inlineStr">
        <is>
          <t>ANDB0001215</t>
        </is>
      </c>
      <c r="F6205" s="139" t="inlineStr">
        <is>
          <t>CNRB0001397</t>
        </is>
      </c>
      <c r="G6205" s="139" t="inlineStr">
        <is>
          <t>ICIC0001022</t>
        </is>
      </c>
      <c r="H6205" s="139" t="inlineStr">
        <is>
          <t>PUNB0796100</t>
        </is>
      </c>
      <c r="I6205" s="139" t="inlineStr">
        <is>
          <t>SBIN0010142</t>
        </is>
      </c>
    </row>
    <row r="6206" ht="14.4" customHeight="1">
      <c r="E6206" s="139" t="inlineStr">
        <is>
          <t>ANDB0001214</t>
        </is>
      </c>
      <c r="F6206" s="139" t="inlineStr">
        <is>
          <t>CNRB0001396</t>
        </is>
      </c>
      <c r="G6206" s="139" t="inlineStr">
        <is>
          <t>ICIC0001021</t>
        </is>
      </c>
      <c r="H6206" s="139" t="inlineStr">
        <is>
          <t>PUNB0796000</t>
        </is>
      </c>
      <c r="I6206" s="139" t="inlineStr">
        <is>
          <t>SBIN0010141</t>
        </is>
      </c>
    </row>
    <row r="6207" ht="14.4" customHeight="1">
      <c r="E6207" s="139" t="inlineStr">
        <is>
          <t>ANDB0001213</t>
        </is>
      </c>
      <c r="F6207" s="139" t="inlineStr">
        <is>
          <t>CNRB0001395</t>
        </is>
      </c>
      <c r="G6207" s="139" t="inlineStr">
        <is>
          <t>ICIC0001020</t>
        </is>
      </c>
      <c r="H6207" s="139" t="inlineStr">
        <is>
          <t>PUNB0795900</t>
        </is>
      </c>
      <c r="I6207" s="139" t="inlineStr">
        <is>
          <t>SBIN0010140</t>
        </is>
      </c>
    </row>
    <row r="6208" ht="14.4" customHeight="1">
      <c r="E6208" s="139" t="inlineStr">
        <is>
          <t>ANDB0001212</t>
        </is>
      </c>
      <c r="F6208" s="139" t="inlineStr">
        <is>
          <t>CNRB0001394</t>
        </is>
      </c>
      <c r="G6208" s="139" t="inlineStr">
        <is>
          <t>ICIC0001019</t>
        </is>
      </c>
      <c r="H6208" s="139" t="inlineStr">
        <is>
          <t>PUNB0795800</t>
        </is>
      </c>
      <c r="I6208" s="139" t="inlineStr">
        <is>
          <t>SBIN0010139</t>
        </is>
      </c>
    </row>
    <row r="6209" ht="14.4" customHeight="1">
      <c r="E6209" s="139" t="inlineStr">
        <is>
          <t>ANDB0001211</t>
        </is>
      </c>
      <c r="F6209" s="139" t="inlineStr">
        <is>
          <t>CNRB0001393</t>
        </is>
      </c>
      <c r="G6209" s="139" t="inlineStr">
        <is>
          <t>ICIC0001018</t>
        </is>
      </c>
      <c r="H6209" s="139" t="inlineStr">
        <is>
          <t>PUNB0795700</t>
        </is>
      </c>
      <c r="I6209" s="139" t="inlineStr">
        <is>
          <t>SBIN0010138</t>
        </is>
      </c>
    </row>
    <row r="6210" ht="14.4" customHeight="1">
      <c r="E6210" s="139" t="inlineStr">
        <is>
          <t>ANDB0001210</t>
        </is>
      </c>
      <c r="F6210" s="139" t="inlineStr">
        <is>
          <t>CNRB0001392</t>
        </is>
      </c>
      <c r="G6210" s="139" t="inlineStr">
        <is>
          <t>ICIC0001017</t>
        </is>
      </c>
      <c r="H6210" s="139" t="inlineStr">
        <is>
          <t>PUNB0795600</t>
        </is>
      </c>
      <c r="I6210" s="139" t="inlineStr">
        <is>
          <t>SBIN0010137</t>
        </is>
      </c>
    </row>
    <row r="6211" ht="14.4" customHeight="1">
      <c r="E6211" s="139" t="inlineStr">
        <is>
          <t>ANDB0001209</t>
        </is>
      </c>
      <c r="F6211" s="139" t="inlineStr">
        <is>
          <t>CNRB0001391</t>
        </is>
      </c>
      <c r="G6211" s="139" t="inlineStr">
        <is>
          <t>ICIC0001016</t>
        </is>
      </c>
      <c r="H6211" s="139" t="inlineStr">
        <is>
          <t>PUNB0795500</t>
        </is>
      </c>
      <c r="I6211" s="139" t="inlineStr">
        <is>
          <t>SBIN0010134</t>
        </is>
      </c>
    </row>
    <row r="6212" ht="14.4" customHeight="1">
      <c r="E6212" s="139" t="inlineStr">
        <is>
          <t>ANDB0001208</t>
        </is>
      </c>
      <c r="F6212" s="139" t="inlineStr">
        <is>
          <t>CNRB0001389</t>
        </is>
      </c>
      <c r="G6212" s="139" t="inlineStr">
        <is>
          <t>ICIC0001015</t>
        </is>
      </c>
      <c r="H6212" s="139" t="inlineStr">
        <is>
          <t>PUNB0795400</t>
        </is>
      </c>
      <c r="I6212" s="139" t="inlineStr">
        <is>
          <t>SBIN0010133</t>
        </is>
      </c>
    </row>
    <row r="6213" ht="14.4" customHeight="1">
      <c r="E6213" s="139" t="inlineStr">
        <is>
          <t>ANDB0001207</t>
        </is>
      </c>
      <c r="F6213" s="139" t="inlineStr">
        <is>
          <t>CNRB0001388</t>
        </is>
      </c>
      <c r="G6213" s="139" t="inlineStr">
        <is>
          <t>ICIC0001014</t>
        </is>
      </c>
      <c r="H6213" s="139" t="inlineStr">
        <is>
          <t>PUNB0795300</t>
        </is>
      </c>
      <c r="I6213" s="139" t="inlineStr">
        <is>
          <t>SBIN0010132</t>
        </is>
      </c>
    </row>
    <row r="6214" ht="14.4" customHeight="1">
      <c r="E6214" s="139" t="inlineStr">
        <is>
          <t>ANDB0001206</t>
        </is>
      </c>
      <c r="F6214" s="139" t="inlineStr">
        <is>
          <t>CNRB0001387</t>
        </is>
      </c>
      <c r="G6214" s="139" t="inlineStr">
        <is>
          <t>ICIC0001013</t>
        </is>
      </c>
      <c r="H6214" s="139" t="inlineStr">
        <is>
          <t>PUNB0795200</t>
        </is>
      </c>
      <c r="I6214" s="139" t="inlineStr">
        <is>
          <t>SBIN0010131</t>
        </is>
      </c>
    </row>
    <row r="6215" ht="14.4" customHeight="1">
      <c r="E6215" s="139" t="inlineStr">
        <is>
          <t>ANDB0001205</t>
        </is>
      </c>
      <c r="F6215" s="139" t="inlineStr">
        <is>
          <t>CNRB0001386</t>
        </is>
      </c>
      <c r="G6215" s="139" t="inlineStr">
        <is>
          <t>ICIC0001012</t>
        </is>
      </c>
      <c r="H6215" s="139" t="inlineStr">
        <is>
          <t>PUNB0795100</t>
        </is>
      </c>
      <c r="I6215" s="139" t="inlineStr">
        <is>
          <t>SBIN0010130</t>
        </is>
      </c>
    </row>
    <row r="6216" ht="14.4" customHeight="1">
      <c r="E6216" s="139" t="inlineStr">
        <is>
          <t>ANDB0001203</t>
        </is>
      </c>
      <c r="F6216" s="139" t="inlineStr">
        <is>
          <t>CNRB0001385</t>
        </is>
      </c>
      <c r="G6216" s="139" t="inlineStr">
        <is>
          <t>ICIC0001011</t>
        </is>
      </c>
      <c r="H6216" s="139" t="inlineStr">
        <is>
          <t>PUNB0795000</t>
        </is>
      </c>
      <c r="I6216" s="139" t="inlineStr">
        <is>
          <t>SBIN0010129</t>
        </is>
      </c>
    </row>
    <row r="6217" ht="14.4" customHeight="1">
      <c r="E6217" s="139" t="inlineStr">
        <is>
          <t>ANDB0001202</t>
        </is>
      </c>
      <c r="F6217" s="139" t="inlineStr">
        <is>
          <t>CNRB0001384</t>
        </is>
      </c>
      <c r="G6217" s="139" t="inlineStr">
        <is>
          <t>ICIC0001010</t>
        </is>
      </c>
      <c r="H6217" s="139" t="inlineStr">
        <is>
          <t>PUNB0794900</t>
        </is>
      </c>
      <c r="I6217" s="139" t="inlineStr">
        <is>
          <t>SBIN0010128</t>
        </is>
      </c>
    </row>
    <row r="6218" ht="14.4" customHeight="1">
      <c r="E6218" s="139" t="inlineStr">
        <is>
          <t>ANDB0001201</t>
        </is>
      </c>
      <c r="F6218" s="139" t="inlineStr">
        <is>
          <t>CNRB0001383</t>
        </is>
      </c>
      <c r="G6218" s="139" t="inlineStr">
        <is>
          <t>ICIC0001009</t>
        </is>
      </c>
      <c r="H6218" s="139" t="inlineStr">
        <is>
          <t>PUNB0794800</t>
        </is>
      </c>
      <c r="I6218" s="139" t="inlineStr">
        <is>
          <t>SBIN0010127</t>
        </is>
      </c>
    </row>
    <row r="6219" ht="14.4" customHeight="1">
      <c r="E6219" s="139" t="inlineStr">
        <is>
          <t>ANDB0001199</t>
        </is>
      </c>
      <c r="F6219" s="139" t="inlineStr">
        <is>
          <t>CNRB0001382</t>
        </is>
      </c>
      <c r="G6219" s="139" t="inlineStr">
        <is>
          <t>ICIC0001008</t>
        </is>
      </c>
      <c r="H6219" s="139" t="inlineStr">
        <is>
          <t>PUNB0794700</t>
        </is>
      </c>
      <c r="I6219" s="139" t="inlineStr">
        <is>
          <t>SBIN0010126</t>
        </is>
      </c>
    </row>
    <row r="6220" ht="14.4" customHeight="1">
      <c r="E6220" s="139" t="inlineStr">
        <is>
          <t>ANDB0001198</t>
        </is>
      </c>
      <c r="F6220" s="139" t="inlineStr">
        <is>
          <t>CNRB0001381</t>
        </is>
      </c>
      <c r="G6220" s="139" t="inlineStr">
        <is>
          <t>ICIC0001007</t>
        </is>
      </c>
      <c r="H6220" s="139" t="inlineStr">
        <is>
          <t>PUNB0794600</t>
        </is>
      </c>
      <c r="I6220" s="139" t="inlineStr">
        <is>
          <t>SBIN0010125</t>
        </is>
      </c>
    </row>
    <row r="6221" ht="14.4" customHeight="1">
      <c r="E6221" s="139" t="inlineStr">
        <is>
          <t>ANDB0001197</t>
        </is>
      </c>
      <c r="F6221" s="139" t="inlineStr">
        <is>
          <t>CNRB0001380</t>
        </is>
      </c>
      <c r="G6221" s="139" t="inlineStr">
        <is>
          <t>ICIC0001006</t>
        </is>
      </c>
      <c r="H6221" s="139" t="inlineStr">
        <is>
          <t>PUNB0794500</t>
        </is>
      </c>
      <c r="I6221" s="139" t="inlineStr">
        <is>
          <t>SBIN0010124</t>
        </is>
      </c>
    </row>
    <row r="6222" ht="14.4" customHeight="1">
      <c r="E6222" s="139" t="inlineStr">
        <is>
          <t>ANDB0001196</t>
        </is>
      </c>
      <c r="F6222" s="139" t="inlineStr">
        <is>
          <t>CNRB0001379</t>
        </is>
      </c>
      <c r="G6222" s="139" t="inlineStr">
        <is>
          <t>ICIC0001005</t>
        </is>
      </c>
      <c r="H6222" s="139" t="inlineStr">
        <is>
          <t>PUNB0794400</t>
        </is>
      </c>
      <c r="I6222" s="139" t="inlineStr">
        <is>
          <t>SBIN0010123</t>
        </is>
      </c>
    </row>
    <row r="6223" ht="14.4" customHeight="1">
      <c r="E6223" s="139" t="inlineStr">
        <is>
          <t>ANDB0001195</t>
        </is>
      </c>
      <c r="F6223" s="139" t="inlineStr">
        <is>
          <t>CNRB0001378</t>
        </is>
      </c>
      <c r="G6223" s="139" t="inlineStr">
        <is>
          <t>ICIC0001004</t>
        </is>
      </c>
      <c r="H6223" s="139" t="inlineStr">
        <is>
          <t>PUNB0794300</t>
        </is>
      </c>
      <c r="I6223" s="139" t="inlineStr">
        <is>
          <t>SBIN0010122</t>
        </is>
      </c>
    </row>
    <row r="6224" ht="14.4" customHeight="1">
      <c r="E6224" s="139" t="inlineStr">
        <is>
          <t>ANDB0001194</t>
        </is>
      </c>
      <c r="F6224" s="139" t="inlineStr">
        <is>
          <t>CNRB0001377</t>
        </is>
      </c>
      <c r="G6224" s="139" t="inlineStr">
        <is>
          <t>ICIC0001003</t>
        </is>
      </c>
      <c r="H6224" s="139" t="inlineStr">
        <is>
          <t>PUNB0794200</t>
        </is>
      </c>
      <c r="I6224" s="139" t="inlineStr">
        <is>
          <t>SBIN0010121</t>
        </is>
      </c>
    </row>
    <row r="6225" ht="14.4" customHeight="1">
      <c r="E6225" s="139" t="inlineStr">
        <is>
          <t>ANDB0001193</t>
        </is>
      </c>
      <c r="F6225" s="139" t="inlineStr">
        <is>
          <t>CNRB0001376</t>
        </is>
      </c>
      <c r="G6225" s="139" t="inlineStr">
        <is>
          <t>ICIC0001002</t>
        </is>
      </c>
      <c r="H6225" s="139" t="inlineStr">
        <is>
          <t>PUNB0794100</t>
        </is>
      </c>
      <c r="I6225" s="139" t="inlineStr">
        <is>
          <t>SBIN0010120</t>
        </is>
      </c>
    </row>
    <row r="6226" ht="14.4" customHeight="1">
      <c r="E6226" s="139" t="inlineStr">
        <is>
          <t>ANDB0001192</t>
        </is>
      </c>
      <c r="F6226" s="139" t="inlineStr">
        <is>
          <t>CNRB0001375</t>
        </is>
      </c>
      <c r="G6226" s="139" t="inlineStr">
        <is>
          <t>ICIC0001001</t>
        </is>
      </c>
      <c r="H6226" s="139" t="inlineStr">
        <is>
          <t>PUNB0794000</t>
        </is>
      </c>
      <c r="I6226" s="139" t="inlineStr">
        <is>
          <t>SBIN0010119</t>
        </is>
      </c>
    </row>
    <row r="6227" ht="14.4" customHeight="1">
      <c r="E6227" s="139" t="inlineStr">
        <is>
          <t>ANDB0001191</t>
        </is>
      </c>
      <c r="F6227" s="139" t="inlineStr">
        <is>
          <t>CNRB0001374</t>
        </is>
      </c>
      <c r="G6227" s="139" t="inlineStr">
        <is>
          <t>ICIC0001000</t>
        </is>
      </c>
      <c r="H6227" s="139" t="inlineStr">
        <is>
          <t>PUNB0793900</t>
        </is>
      </c>
      <c r="I6227" s="139" t="inlineStr">
        <is>
          <t>SBIN0010118</t>
        </is>
      </c>
    </row>
    <row r="6228" ht="14.4" customHeight="1">
      <c r="E6228" s="139" t="inlineStr">
        <is>
          <t>ANDB0001190</t>
        </is>
      </c>
      <c r="F6228" s="139" t="inlineStr">
        <is>
          <t>CNRB0001373</t>
        </is>
      </c>
      <c r="G6228" s="139" t="inlineStr">
        <is>
          <t>ICIC0000NFC</t>
        </is>
      </c>
      <c r="H6228" s="139" t="inlineStr">
        <is>
          <t>PUNB0793800</t>
        </is>
      </c>
      <c r="I6228" s="139" t="inlineStr">
        <is>
          <t>SBIN0010117</t>
        </is>
      </c>
    </row>
    <row r="6229" ht="14.4" customHeight="1">
      <c r="E6229" s="139" t="inlineStr">
        <is>
          <t>ANDB0001188</t>
        </is>
      </c>
      <c r="F6229" s="139" t="inlineStr">
        <is>
          <t>CNRB0001372</t>
        </is>
      </c>
      <c r="G6229" s="139" t="inlineStr">
        <is>
          <t>ICIC0000MTW</t>
        </is>
      </c>
      <c r="H6229" s="139" t="inlineStr">
        <is>
          <t>PUNB0793700</t>
        </is>
      </c>
      <c r="I6229" s="139" t="inlineStr">
        <is>
          <t>SBIN0010116</t>
        </is>
      </c>
    </row>
    <row r="6230" ht="14.4" customHeight="1">
      <c r="E6230" s="139" t="inlineStr">
        <is>
          <t>ANDB0001187</t>
        </is>
      </c>
      <c r="F6230" s="139" t="inlineStr">
        <is>
          <t>CNRB0001371</t>
        </is>
      </c>
      <c r="G6230" s="139" t="inlineStr">
        <is>
          <t>ICIC0000999</t>
        </is>
      </c>
      <c r="H6230" s="139" t="inlineStr">
        <is>
          <t>PUNB0793600</t>
        </is>
      </c>
      <c r="I6230" s="139" t="inlineStr">
        <is>
          <t>SBIN0010115</t>
        </is>
      </c>
    </row>
    <row r="6231" ht="14.4" customHeight="1">
      <c r="E6231" s="139" t="inlineStr">
        <is>
          <t>ANDB0001186</t>
        </is>
      </c>
      <c r="F6231" s="139" t="inlineStr">
        <is>
          <t>CNRB0001370</t>
        </is>
      </c>
      <c r="G6231" s="139" t="inlineStr">
        <is>
          <t>ICIC0000998</t>
        </is>
      </c>
      <c r="H6231" s="139" t="inlineStr">
        <is>
          <t>PUNB0793500</t>
        </is>
      </c>
      <c r="I6231" s="139" t="inlineStr">
        <is>
          <t>SBIN0010114</t>
        </is>
      </c>
    </row>
    <row r="6232" ht="14.4" customHeight="1">
      <c r="E6232" s="139" t="inlineStr">
        <is>
          <t>ANDB0001185</t>
        </is>
      </c>
      <c r="F6232" s="139" t="inlineStr">
        <is>
          <t>CNRB0001369</t>
        </is>
      </c>
      <c r="G6232" s="139" t="inlineStr">
        <is>
          <t>ICIC0000997</t>
        </is>
      </c>
      <c r="H6232" s="139" t="inlineStr">
        <is>
          <t>PUNB0793400</t>
        </is>
      </c>
      <c r="I6232" s="139" t="inlineStr">
        <is>
          <t>SBIN0010113</t>
        </is>
      </c>
    </row>
    <row r="6233" ht="14.4" customHeight="1">
      <c r="E6233" s="139" t="inlineStr">
        <is>
          <t>ANDB0001184</t>
        </is>
      </c>
      <c r="F6233" s="139" t="inlineStr">
        <is>
          <t>CNRB0001368</t>
        </is>
      </c>
      <c r="G6233" s="139" t="inlineStr">
        <is>
          <t>ICIC0000996</t>
        </is>
      </c>
      <c r="H6233" s="139" t="inlineStr">
        <is>
          <t>PUNB0793300</t>
        </is>
      </c>
      <c r="I6233" s="139" t="inlineStr">
        <is>
          <t>SBIN0010112</t>
        </is>
      </c>
    </row>
    <row r="6234" ht="14.4" customHeight="1">
      <c r="E6234" s="139" t="inlineStr">
        <is>
          <t>ANDB0001183</t>
        </is>
      </c>
      <c r="F6234" s="139" t="inlineStr">
        <is>
          <t>CNRB0001367</t>
        </is>
      </c>
      <c r="G6234" s="139" t="inlineStr">
        <is>
          <t>ICIC0000995</t>
        </is>
      </c>
      <c r="H6234" s="139" t="inlineStr">
        <is>
          <t>PUNB0793200</t>
        </is>
      </c>
      <c r="I6234" s="139" t="inlineStr">
        <is>
          <t>SBIN0010111</t>
        </is>
      </c>
    </row>
    <row r="6235" ht="14.4" customHeight="1">
      <c r="E6235" s="139" t="inlineStr">
        <is>
          <t>ANDB0001182</t>
        </is>
      </c>
      <c r="F6235" s="139" t="inlineStr">
        <is>
          <t>CNRB0001366</t>
        </is>
      </c>
      <c r="G6235" s="139" t="inlineStr">
        <is>
          <t>ICIC0000994</t>
        </is>
      </c>
      <c r="H6235" s="139" t="inlineStr">
        <is>
          <t>PUNB0793100</t>
        </is>
      </c>
      <c r="I6235" s="139" t="inlineStr">
        <is>
          <t>SBIN0010110</t>
        </is>
      </c>
    </row>
    <row r="6236" ht="14.4" customHeight="1">
      <c r="E6236" s="139" t="inlineStr">
        <is>
          <t>ANDB0001181</t>
        </is>
      </c>
      <c r="F6236" s="139" t="inlineStr">
        <is>
          <t>CNRB0001365</t>
        </is>
      </c>
      <c r="G6236" s="139" t="inlineStr">
        <is>
          <t>ICIC0000993</t>
        </is>
      </c>
      <c r="H6236" s="139" t="inlineStr">
        <is>
          <t>PUNB0793000</t>
        </is>
      </c>
      <c r="I6236" s="139" t="inlineStr">
        <is>
          <t>SBIN0010109</t>
        </is>
      </c>
    </row>
    <row r="6237" ht="14.4" customHeight="1">
      <c r="E6237" s="139" t="inlineStr">
        <is>
          <t>ANDB0001180</t>
        </is>
      </c>
      <c r="F6237" s="139" t="inlineStr">
        <is>
          <t>CNRB0001364</t>
        </is>
      </c>
      <c r="G6237" s="139" t="inlineStr">
        <is>
          <t>ICIC0000992</t>
        </is>
      </c>
      <c r="H6237" s="139" t="inlineStr">
        <is>
          <t>PUNB0792900</t>
        </is>
      </c>
      <c r="I6237" s="139" t="inlineStr">
        <is>
          <t>SBIN0010108</t>
        </is>
      </c>
    </row>
    <row r="6238" ht="14.4" customHeight="1">
      <c r="E6238" s="139" t="inlineStr">
        <is>
          <t>ANDB0001179</t>
        </is>
      </c>
      <c r="F6238" s="139" t="inlineStr">
        <is>
          <t>CNRB0001363</t>
        </is>
      </c>
      <c r="G6238" s="139" t="inlineStr">
        <is>
          <t>ICIC0000991</t>
        </is>
      </c>
      <c r="H6238" s="139" t="inlineStr">
        <is>
          <t>PUNB0792800</t>
        </is>
      </c>
      <c r="I6238" s="139" t="inlineStr">
        <is>
          <t>SBIN0010107</t>
        </is>
      </c>
    </row>
    <row r="6239" ht="14.4" customHeight="1">
      <c r="E6239" s="139" t="inlineStr">
        <is>
          <t>ANDB0001178</t>
        </is>
      </c>
      <c r="F6239" s="139" t="inlineStr">
        <is>
          <t>CNRB0001362</t>
        </is>
      </c>
      <c r="G6239" s="139" t="inlineStr">
        <is>
          <t>ICIC0000990</t>
        </is>
      </c>
      <c r="H6239" s="139" t="inlineStr">
        <is>
          <t>PUNB0792700</t>
        </is>
      </c>
      <c r="I6239" s="139" t="inlineStr">
        <is>
          <t>SBIN0010106</t>
        </is>
      </c>
    </row>
    <row r="6240" ht="14.4" customHeight="1">
      <c r="E6240" s="139" t="inlineStr">
        <is>
          <t>ANDB0001177</t>
        </is>
      </c>
      <c r="F6240" s="139" t="inlineStr">
        <is>
          <t>CNRB0001361</t>
        </is>
      </c>
      <c r="G6240" s="139" t="inlineStr">
        <is>
          <t>ICIC0000989</t>
        </is>
      </c>
      <c r="H6240" s="139" t="inlineStr">
        <is>
          <t>PUNB0792600</t>
        </is>
      </c>
      <c r="I6240" s="139" t="inlineStr">
        <is>
          <t>SBIN0010105</t>
        </is>
      </c>
    </row>
    <row r="6241" ht="14.4" customHeight="1">
      <c r="E6241" s="139" t="inlineStr">
        <is>
          <t>ANDB0001176</t>
        </is>
      </c>
      <c r="F6241" s="139" t="inlineStr">
        <is>
          <t>CNRB0001360</t>
        </is>
      </c>
      <c r="G6241" s="139" t="inlineStr">
        <is>
          <t>ICIC0000988</t>
        </is>
      </c>
      <c r="H6241" s="139" t="inlineStr">
        <is>
          <t>PUNB0792500</t>
        </is>
      </c>
      <c r="I6241" s="139" t="inlineStr">
        <is>
          <t>SBIN0010104</t>
        </is>
      </c>
    </row>
    <row r="6242" ht="14.4" customHeight="1">
      <c r="E6242" s="139" t="inlineStr">
        <is>
          <t>ANDB0001175</t>
        </is>
      </c>
      <c r="F6242" s="139" t="inlineStr">
        <is>
          <t>CNRB0001359</t>
        </is>
      </c>
      <c r="G6242" s="139" t="inlineStr">
        <is>
          <t>ICIC0000987</t>
        </is>
      </c>
      <c r="H6242" s="139" t="inlineStr">
        <is>
          <t>PUNB0792400</t>
        </is>
      </c>
      <c r="I6242" s="139" t="inlineStr">
        <is>
          <t>SBIN0010103</t>
        </is>
      </c>
    </row>
    <row r="6243" ht="14.4" customHeight="1">
      <c r="E6243" s="139" t="inlineStr">
        <is>
          <t>ANDB0001174</t>
        </is>
      </c>
      <c r="F6243" s="139" t="inlineStr">
        <is>
          <t>CNRB0001358</t>
        </is>
      </c>
      <c r="G6243" s="139" t="inlineStr">
        <is>
          <t>ICIC0000986</t>
        </is>
      </c>
      <c r="H6243" s="139" t="inlineStr">
        <is>
          <t>PUNB0792300</t>
        </is>
      </c>
      <c r="I6243" s="139" t="inlineStr">
        <is>
          <t>SBIN0010102</t>
        </is>
      </c>
    </row>
    <row r="6244" ht="14.4" customHeight="1">
      <c r="E6244" s="139" t="inlineStr">
        <is>
          <t>ANDB0001173</t>
        </is>
      </c>
      <c r="F6244" s="139" t="inlineStr">
        <is>
          <t>CNRB0001357</t>
        </is>
      </c>
      <c r="G6244" s="139" t="inlineStr">
        <is>
          <t>ICIC0000985</t>
        </is>
      </c>
      <c r="H6244" s="139" t="inlineStr">
        <is>
          <t>PUNB0792200</t>
        </is>
      </c>
      <c r="I6244" s="139" t="inlineStr">
        <is>
          <t>SBIN0010101</t>
        </is>
      </c>
    </row>
    <row r="6245" ht="14.4" customHeight="1">
      <c r="E6245" s="139" t="inlineStr">
        <is>
          <t>ANDB0001172</t>
        </is>
      </c>
      <c r="F6245" s="139" t="inlineStr">
        <is>
          <t>CNRB0001356</t>
        </is>
      </c>
      <c r="G6245" s="139" t="inlineStr">
        <is>
          <t>ICIC0000984</t>
        </is>
      </c>
      <c r="H6245" s="139" t="inlineStr">
        <is>
          <t>PUNB0792100</t>
        </is>
      </c>
      <c r="I6245" s="139" t="inlineStr">
        <is>
          <t>SBIN0010100</t>
        </is>
      </c>
    </row>
    <row r="6246" ht="14.4" customHeight="1">
      <c r="E6246" s="139" t="inlineStr">
        <is>
          <t>ANDB0001171</t>
        </is>
      </c>
      <c r="F6246" s="139" t="inlineStr">
        <is>
          <t>CNRB0001355</t>
        </is>
      </c>
      <c r="G6246" s="139" t="inlineStr">
        <is>
          <t>ICIC0000983</t>
        </is>
      </c>
      <c r="H6246" s="139" t="inlineStr">
        <is>
          <t>PUNB0792000</t>
        </is>
      </c>
      <c r="I6246" s="139" t="inlineStr">
        <is>
          <t>SBIN0010099</t>
        </is>
      </c>
    </row>
    <row r="6247" ht="14.4" customHeight="1">
      <c r="E6247" s="139" t="inlineStr">
        <is>
          <t>ANDB0001170</t>
        </is>
      </c>
      <c r="F6247" s="139" t="inlineStr">
        <is>
          <t>CNRB0001354</t>
        </is>
      </c>
      <c r="G6247" s="139" t="inlineStr">
        <is>
          <t>ICIC0000982</t>
        </is>
      </c>
      <c r="H6247" s="139" t="inlineStr">
        <is>
          <t>PUNB0791900</t>
        </is>
      </c>
      <c r="I6247" s="139" t="inlineStr">
        <is>
          <t>SBIN0010098</t>
        </is>
      </c>
    </row>
    <row r="6248" ht="14.4" customHeight="1">
      <c r="E6248" s="139" t="inlineStr">
        <is>
          <t>ANDB0001169</t>
        </is>
      </c>
      <c r="F6248" s="139" t="inlineStr">
        <is>
          <t>CNRB0001353</t>
        </is>
      </c>
      <c r="G6248" s="139" t="inlineStr">
        <is>
          <t>ICIC0000981</t>
        </is>
      </c>
      <c r="H6248" s="139" t="inlineStr">
        <is>
          <t>PUNB0791800</t>
        </is>
      </c>
      <c r="I6248" s="139" t="inlineStr">
        <is>
          <t>SBIN0010097</t>
        </is>
      </c>
    </row>
    <row r="6249" ht="14.4" customHeight="1">
      <c r="E6249" s="139" t="inlineStr">
        <is>
          <t>ANDB0001168</t>
        </is>
      </c>
      <c r="F6249" s="139" t="inlineStr">
        <is>
          <t>CNRB0001352</t>
        </is>
      </c>
      <c r="G6249" s="139" t="inlineStr">
        <is>
          <t>ICIC0000980</t>
        </is>
      </c>
      <c r="H6249" s="139" t="inlineStr">
        <is>
          <t>PUNB0791700</t>
        </is>
      </c>
      <c r="I6249" s="139" t="inlineStr">
        <is>
          <t>SBIN0010096</t>
        </is>
      </c>
    </row>
    <row r="6250" ht="14.4" customHeight="1">
      <c r="E6250" s="139" t="inlineStr">
        <is>
          <t>ANDB0001167</t>
        </is>
      </c>
      <c r="F6250" s="139" t="inlineStr">
        <is>
          <t>CNRB0001351</t>
        </is>
      </c>
      <c r="G6250" s="139" t="inlineStr">
        <is>
          <t>ICIC0000979</t>
        </is>
      </c>
      <c r="H6250" s="139" t="inlineStr">
        <is>
          <t>PUNB0791600</t>
        </is>
      </c>
      <c r="I6250" s="139" t="inlineStr">
        <is>
          <t>SBIN0010095</t>
        </is>
      </c>
    </row>
    <row r="6251" ht="14.4" customHeight="1">
      <c r="E6251" s="139" t="inlineStr">
        <is>
          <t>ANDB0001166</t>
        </is>
      </c>
      <c r="F6251" s="139" t="inlineStr">
        <is>
          <t>CNRB0001350</t>
        </is>
      </c>
      <c r="G6251" s="139" t="inlineStr">
        <is>
          <t>ICIC0000978</t>
        </is>
      </c>
      <c r="H6251" s="139" t="inlineStr">
        <is>
          <t>PUNB0791500</t>
        </is>
      </c>
      <c r="I6251" s="139" t="inlineStr">
        <is>
          <t>SBIN0010094</t>
        </is>
      </c>
    </row>
    <row r="6252" ht="14.4" customHeight="1">
      <c r="E6252" s="139" t="inlineStr">
        <is>
          <t>ANDB0001165</t>
        </is>
      </c>
      <c r="F6252" s="139" t="inlineStr">
        <is>
          <t>CNRB0001349</t>
        </is>
      </c>
      <c r="G6252" s="139" t="inlineStr">
        <is>
          <t>ICIC0000977</t>
        </is>
      </c>
      <c r="H6252" s="139" t="inlineStr">
        <is>
          <t>PUNB0791400</t>
        </is>
      </c>
      <c r="I6252" s="139" t="inlineStr">
        <is>
          <t>SBIN0010093</t>
        </is>
      </c>
    </row>
    <row r="6253" ht="14.4" customHeight="1">
      <c r="E6253" s="139" t="inlineStr">
        <is>
          <t>ANDB0001164</t>
        </is>
      </c>
      <c r="F6253" s="139" t="inlineStr">
        <is>
          <t>CNRB0001348</t>
        </is>
      </c>
      <c r="G6253" s="139" t="inlineStr">
        <is>
          <t>ICIC0000976</t>
        </is>
      </c>
      <c r="H6253" s="139" t="inlineStr">
        <is>
          <t>PUNB0791300</t>
        </is>
      </c>
      <c r="I6253" s="139" t="inlineStr">
        <is>
          <t>SBIN0010092</t>
        </is>
      </c>
    </row>
    <row r="6254" ht="14.4" customHeight="1">
      <c r="E6254" s="139" t="inlineStr">
        <is>
          <t>ANDB0001163</t>
        </is>
      </c>
      <c r="F6254" s="139" t="inlineStr">
        <is>
          <t>CNRB0001347</t>
        </is>
      </c>
      <c r="G6254" s="139" t="inlineStr">
        <is>
          <t>ICIC0000975</t>
        </is>
      </c>
      <c r="H6254" s="139" t="inlineStr">
        <is>
          <t>PUNB0791200</t>
        </is>
      </c>
      <c r="I6254" s="139" t="inlineStr">
        <is>
          <t>SBIN0010091</t>
        </is>
      </c>
    </row>
    <row r="6255" ht="14.4" customHeight="1">
      <c r="E6255" s="139" t="inlineStr">
        <is>
          <t>ANDB0001162</t>
        </is>
      </c>
      <c r="F6255" s="139" t="inlineStr">
        <is>
          <t>CNRB0001346</t>
        </is>
      </c>
      <c r="G6255" s="139" t="inlineStr">
        <is>
          <t>ICIC0000974</t>
        </is>
      </c>
      <c r="H6255" s="139" t="inlineStr">
        <is>
          <t>PUNB0791100</t>
        </is>
      </c>
      <c r="I6255" s="139" t="inlineStr">
        <is>
          <t>SBIN0010090</t>
        </is>
      </c>
    </row>
    <row r="6256" ht="14.4" customHeight="1">
      <c r="E6256" s="139" t="inlineStr">
        <is>
          <t>ANDB0001161</t>
        </is>
      </c>
      <c r="F6256" s="139" t="inlineStr">
        <is>
          <t>CNRB0001345</t>
        </is>
      </c>
      <c r="G6256" s="139" t="inlineStr">
        <is>
          <t>ICIC0000973</t>
        </is>
      </c>
      <c r="H6256" s="139" t="inlineStr">
        <is>
          <t>PUNB0791000</t>
        </is>
      </c>
      <c r="I6256" s="139" t="inlineStr">
        <is>
          <t>SBIN0010089</t>
        </is>
      </c>
    </row>
    <row r="6257" ht="14.4" customHeight="1">
      <c r="E6257" s="139" t="inlineStr">
        <is>
          <t>ANDB0001160</t>
        </is>
      </c>
      <c r="F6257" s="139" t="inlineStr">
        <is>
          <t>CNRB0001344</t>
        </is>
      </c>
      <c r="G6257" s="139" t="inlineStr">
        <is>
          <t>ICIC0000972</t>
        </is>
      </c>
      <c r="H6257" s="139" t="inlineStr">
        <is>
          <t>PUNB0790900</t>
        </is>
      </c>
      <c r="I6257" s="139" t="inlineStr">
        <is>
          <t>SBIN0010088</t>
        </is>
      </c>
    </row>
    <row r="6258" ht="14.4" customHeight="1">
      <c r="E6258" s="139" t="inlineStr">
        <is>
          <t>ANDB0001159</t>
        </is>
      </c>
      <c r="F6258" s="139" t="inlineStr">
        <is>
          <t>CNRB0001343</t>
        </is>
      </c>
      <c r="G6258" s="139" t="inlineStr">
        <is>
          <t>ICIC0000971</t>
        </is>
      </c>
      <c r="H6258" s="139" t="inlineStr">
        <is>
          <t>PUNB0790800</t>
        </is>
      </c>
      <c r="I6258" s="139" t="inlineStr">
        <is>
          <t>SBIN0010087</t>
        </is>
      </c>
    </row>
    <row r="6259" ht="14.4" customHeight="1">
      <c r="E6259" s="139" t="inlineStr">
        <is>
          <t>ANDB0001158</t>
        </is>
      </c>
      <c r="F6259" s="139" t="inlineStr">
        <is>
          <t>CNRB0001342</t>
        </is>
      </c>
      <c r="G6259" s="139" t="inlineStr">
        <is>
          <t>ICIC0000970</t>
        </is>
      </c>
      <c r="H6259" s="139" t="inlineStr">
        <is>
          <t>PUNB0790700</t>
        </is>
      </c>
      <c r="I6259" s="139" t="inlineStr">
        <is>
          <t>SBIN0010086</t>
        </is>
      </c>
    </row>
    <row r="6260" ht="14.4" customHeight="1">
      <c r="E6260" s="139" t="inlineStr">
        <is>
          <t>ANDB0001157</t>
        </is>
      </c>
      <c r="F6260" s="139" t="inlineStr">
        <is>
          <t>CNRB0001341</t>
        </is>
      </c>
      <c r="G6260" s="139" t="inlineStr">
        <is>
          <t>ICIC0000969</t>
        </is>
      </c>
      <c r="H6260" s="139" t="inlineStr">
        <is>
          <t>PUNB0790600</t>
        </is>
      </c>
      <c r="I6260" s="139" t="inlineStr">
        <is>
          <t>SBIN0010085</t>
        </is>
      </c>
    </row>
    <row r="6261" ht="14.4" customHeight="1">
      <c r="E6261" s="139" t="inlineStr">
        <is>
          <t>ANDB0001156</t>
        </is>
      </c>
      <c r="F6261" s="139" t="inlineStr">
        <is>
          <t>CNRB0001340</t>
        </is>
      </c>
      <c r="G6261" s="139" t="inlineStr">
        <is>
          <t>ICIC0000968</t>
        </is>
      </c>
      <c r="H6261" s="139" t="inlineStr">
        <is>
          <t>PUNB0790500</t>
        </is>
      </c>
      <c r="I6261" s="139" t="inlineStr">
        <is>
          <t>SBIN0010084</t>
        </is>
      </c>
    </row>
    <row r="6262" ht="14.4" customHeight="1">
      <c r="E6262" s="139" t="inlineStr">
        <is>
          <t>ANDB0001155</t>
        </is>
      </c>
      <c r="F6262" s="139" t="inlineStr">
        <is>
          <t>CNRB0001339</t>
        </is>
      </c>
      <c r="G6262" s="139" t="inlineStr">
        <is>
          <t>ICIC0000967</t>
        </is>
      </c>
      <c r="H6262" s="139" t="inlineStr">
        <is>
          <t>PUNB0790400</t>
        </is>
      </c>
      <c r="I6262" s="139" t="inlineStr">
        <is>
          <t>SBIN0010083</t>
        </is>
      </c>
    </row>
    <row r="6263" ht="14.4" customHeight="1">
      <c r="E6263" s="139" t="inlineStr">
        <is>
          <t>ANDB0001154</t>
        </is>
      </c>
      <c r="F6263" s="139" t="inlineStr">
        <is>
          <t>CNRB0001338</t>
        </is>
      </c>
      <c r="G6263" s="139" t="inlineStr">
        <is>
          <t>ICIC0000966</t>
        </is>
      </c>
      <c r="H6263" s="139" t="inlineStr">
        <is>
          <t>PUNB0790300</t>
        </is>
      </c>
      <c r="I6263" s="139" t="inlineStr">
        <is>
          <t>SBIN0010082</t>
        </is>
      </c>
    </row>
    <row r="6264" ht="14.4" customHeight="1">
      <c r="E6264" s="139" t="inlineStr">
        <is>
          <t>ANDB0001153</t>
        </is>
      </c>
      <c r="F6264" s="139" t="inlineStr">
        <is>
          <t>CNRB0001337</t>
        </is>
      </c>
      <c r="G6264" s="139" t="inlineStr">
        <is>
          <t>ICIC0000965</t>
        </is>
      </c>
      <c r="H6264" s="139" t="inlineStr">
        <is>
          <t>PUNB0790200</t>
        </is>
      </c>
      <c r="I6264" s="139" t="inlineStr">
        <is>
          <t>SBIN0010081</t>
        </is>
      </c>
    </row>
    <row r="6265" ht="14.4" customHeight="1">
      <c r="E6265" s="139" t="inlineStr">
        <is>
          <t>ANDB0001152</t>
        </is>
      </c>
      <c r="F6265" s="139" t="inlineStr">
        <is>
          <t>CNRB0001336</t>
        </is>
      </c>
      <c r="G6265" s="139" t="inlineStr">
        <is>
          <t>ICIC0000964</t>
        </is>
      </c>
      <c r="H6265" s="139" t="inlineStr">
        <is>
          <t>PUNB0790100</t>
        </is>
      </c>
      <c r="I6265" s="139" t="inlineStr">
        <is>
          <t>SBIN0010080</t>
        </is>
      </c>
    </row>
    <row r="6266" ht="14.4" customHeight="1">
      <c r="E6266" s="139" t="inlineStr">
        <is>
          <t>ANDB0001151</t>
        </is>
      </c>
      <c r="F6266" s="139" t="inlineStr">
        <is>
          <t>CNRB0001335</t>
        </is>
      </c>
      <c r="G6266" s="139" t="inlineStr">
        <is>
          <t>ICIC0000963</t>
        </is>
      </c>
      <c r="H6266" s="139" t="inlineStr">
        <is>
          <t>PUNB0790000</t>
        </is>
      </c>
      <c r="I6266" s="139" t="inlineStr">
        <is>
          <t>SBIN0010079</t>
        </is>
      </c>
    </row>
    <row r="6267" ht="14.4" customHeight="1">
      <c r="E6267" s="139" t="inlineStr">
        <is>
          <t>ANDB0001150</t>
        </is>
      </c>
      <c r="F6267" s="139" t="inlineStr">
        <is>
          <t>CNRB0001334</t>
        </is>
      </c>
      <c r="G6267" s="139" t="inlineStr">
        <is>
          <t>ICIC0000962</t>
        </is>
      </c>
      <c r="H6267" s="139" t="inlineStr">
        <is>
          <t>PUNB0789900</t>
        </is>
      </c>
      <c r="I6267" s="139" t="inlineStr">
        <is>
          <t>SBIN0010078</t>
        </is>
      </c>
    </row>
    <row r="6268" ht="14.4" customHeight="1">
      <c r="E6268" s="139" t="inlineStr">
        <is>
          <t>ANDB0001149</t>
        </is>
      </c>
      <c r="F6268" s="139" t="inlineStr">
        <is>
          <t>CNRB0001333</t>
        </is>
      </c>
      <c r="G6268" s="139" t="inlineStr">
        <is>
          <t>ICIC0000961</t>
        </is>
      </c>
      <c r="H6268" s="139" t="inlineStr">
        <is>
          <t>PUNB0789800</t>
        </is>
      </c>
      <c r="I6268" s="139" t="inlineStr">
        <is>
          <t>SBIN0010077</t>
        </is>
      </c>
    </row>
    <row r="6269" ht="14.4" customHeight="1">
      <c r="E6269" s="139" t="inlineStr">
        <is>
          <t>ANDB0001148</t>
        </is>
      </c>
      <c r="F6269" s="139" t="inlineStr">
        <is>
          <t>CNRB0001332</t>
        </is>
      </c>
      <c r="G6269" s="139" t="inlineStr">
        <is>
          <t>ICIC0000960</t>
        </is>
      </c>
      <c r="H6269" s="139" t="inlineStr">
        <is>
          <t>PUNB0789700</t>
        </is>
      </c>
      <c r="I6269" s="139" t="inlineStr">
        <is>
          <t>SBIN0010076</t>
        </is>
      </c>
    </row>
    <row r="6270" ht="14.4" customHeight="1">
      <c r="E6270" s="139" t="inlineStr">
        <is>
          <t>ANDB0001147</t>
        </is>
      </c>
      <c r="F6270" s="139" t="inlineStr">
        <is>
          <t>CNRB0001331</t>
        </is>
      </c>
      <c r="G6270" s="139" t="inlineStr">
        <is>
          <t>ICIC0000959</t>
        </is>
      </c>
      <c r="H6270" s="139" t="inlineStr">
        <is>
          <t>PUNB0789600</t>
        </is>
      </c>
      <c r="I6270" s="139" t="inlineStr">
        <is>
          <t>SBIN0010075</t>
        </is>
      </c>
    </row>
    <row r="6271" ht="14.4" customHeight="1">
      <c r="E6271" s="139" t="inlineStr">
        <is>
          <t>ANDB0001146</t>
        </is>
      </c>
      <c r="F6271" s="139" t="inlineStr">
        <is>
          <t>CNRB0001330</t>
        </is>
      </c>
      <c r="G6271" s="139" t="inlineStr">
        <is>
          <t>ICIC0000958</t>
        </is>
      </c>
      <c r="H6271" s="139" t="inlineStr">
        <is>
          <t>PUNB0789500</t>
        </is>
      </c>
      <c r="I6271" s="139" t="inlineStr">
        <is>
          <t>SBIN0010074</t>
        </is>
      </c>
    </row>
    <row r="6272" ht="14.4" customHeight="1">
      <c r="E6272" s="139" t="inlineStr">
        <is>
          <t>ANDB0001145</t>
        </is>
      </c>
      <c r="F6272" s="139" t="inlineStr">
        <is>
          <t>CNRB0001329</t>
        </is>
      </c>
      <c r="G6272" s="139" t="inlineStr">
        <is>
          <t>ICIC0000957</t>
        </is>
      </c>
      <c r="H6272" s="139" t="inlineStr">
        <is>
          <t>PUNB0789400</t>
        </is>
      </c>
      <c r="I6272" s="139" t="inlineStr">
        <is>
          <t>SBIN0010073</t>
        </is>
      </c>
    </row>
    <row r="6273" ht="14.4" customHeight="1">
      <c r="E6273" s="139" t="inlineStr">
        <is>
          <t>ANDB0001144</t>
        </is>
      </c>
      <c r="F6273" s="139" t="inlineStr">
        <is>
          <t>CNRB0001328</t>
        </is>
      </c>
      <c r="G6273" s="139" t="inlineStr">
        <is>
          <t>ICIC0000956</t>
        </is>
      </c>
      <c r="H6273" s="139" t="inlineStr">
        <is>
          <t>PUNB0789300</t>
        </is>
      </c>
      <c r="I6273" s="139" t="inlineStr">
        <is>
          <t>SBIN0010072</t>
        </is>
      </c>
    </row>
    <row r="6274" ht="14.4" customHeight="1">
      <c r="E6274" s="139" t="inlineStr">
        <is>
          <t>ANDB0001143</t>
        </is>
      </c>
      <c r="F6274" s="139" t="inlineStr">
        <is>
          <t>CNRB0001327</t>
        </is>
      </c>
      <c r="G6274" s="139" t="inlineStr">
        <is>
          <t>ICIC0000955</t>
        </is>
      </c>
      <c r="H6274" s="139" t="inlineStr">
        <is>
          <t>PUNB0789200</t>
        </is>
      </c>
      <c r="I6274" s="139" t="inlineStr">
        <is>
          <t>SBIN0010071</t>
        </is>
      </c>
    </row>
    <row r="6275" ht="14.4" customHeight="1">
      <c r="E6275" s="139" t="inlineStr">
        <is>
          <t>ANDB0001142</t>
        </is>
      </c>
      <c r="F6275" s="139" t="inlineStr">
        <is>
          <t>CNRB0001326</t>
        </is>
      </c>
      <c r="G6275" s="139" t="inlineStr">
        <is>
          <t>ICIC0000954</t>
        </is>
      </c>
      <c r="H6275" s="139" t="inlineStr">
        <is>
          <t>PUNB0789100</t>
        </is>
      </c>
      <c r="I6275" s="139" t="inlineStr">
        <is>
          <t>SBIN0010068</t>
        </is>
      </c>
    </row>
    <row r="6276" ht="14.4" customHeight="1">
      <c r="E6276" s="139" t="inlineStr">
        <is>
          <t>ANDB0001141</t>
        </is>
      </c>
      <c r="F6276" s="139" t="inlineStr">
        <is>
          <t>CNRB0001325</t>
        </is>
      </c>
      <c r="G6276" s="139" t="inlineStr">
        <is>
          <t>ICIC0000953</t>
        </is>
      </c>
      <c r="H6276" s="139" t="inlineStr">
        <is>
          <t>PUNB0789000</t>
        </is>
      </c>
      <c r="I6276" s="139" t="inlineStr">
        <is>
          <t>SBIN0010067</t>
        </is>
      </c>
    </row>
    <row r="6277" ht="14.4" customHeight="1">
      <c r="E6277" s="139" t="inlineStr">
        <is>
          <t>ANDB0001140</t>
        </is>
      </c>
      <c r="F6277" s="139" t="inlineStr">
        <is>
          <t>CNRB0001324</t>
        </is>
      </c>
      <c r="G6277" s="139" t="inlineStr">
        <is>
          <t>ICIC0000952</t>
        </is>
      </c>
      <c r="H6277" s="139" t="inlineStr">
        <is>
          <t>PUNB0788900</t>
        </is>
      </c>
      <c r="I6277" s="139" t="inlineStr">
        <is>
          <t>SBIN0010066</t>
        </is>
      </c>
    </row>
    <row r="6278" ht="14.4" customHeight="1">
      <c r="E6278" s="139" t="inlineStr">
        <is>
          <t>ANDB0001139</t>
        </is>
      </c>
      <c r="F6278" s="139" t="inlineStr">
        <is>
          <t>CNRB0001323</t>
        </is>
      </c>
      <c r="G6278" s="139" t="inlineStr">
        <is>
          <t>ICIC0000951</t>
        </is>
      </c>
      <c r="H6278" s="139" t="inlineStr">
        <is>
          <t>PUNB0788800</t>
        </is>
      </c>
      <c r="I6278" s="139" t="inlineStr">
        <is>
          <t>SBIN0010064</t>
        </is>
      </c>
    </row>
    <row r="6279" ht="14.4" customHeight="1">
      <c r="E6279" s="139" t="inlineStr">
        <is>
          <t>ANDB0001138</t>
        </is>
      </c>
      <c r="F6279" s="139" t="inlineStr">
        <is>
          <t>CNRB0001322</t>
        </is>
      </c>
      <c r="G6279" s="139" t="inlineStr">
        <is>
          <t>ICIC0000950</t>
        </is>
      </c>
      <c r="H6279" s="139" t="inlineStr">
        <is>
          <t>PUNB0788700</t>
        </is>
      </c>
      <c r="I6279" s="139" t="inlineStr">
        <is>
          <t>SBIN0010063</t>
        </is>
      </c>
    </row>
    <row r="6280" ht="14.4" customHeight="1">
      <c r="E6280" s="139" t="inlineStr">
        <is>
          <t>ANDB0001137</t>
        </is>
      </c>
      <c r="F6280" s="139" t="inlineStr">
        <is>
          <t>CNRB0001321</t>
        </is>
      </c>
      <c r="G6280" s="139" t="inlineStr">
        <is>
          <t>ICIC0000949</t>
        </is>
      </c>
      <c r="H6280" s="139" t="inlineStr">
        <is>
          <t>PUNB0788600</t>
        </is>
      </c>
      <c r="I6280" s="139" t="inlineStr">
        <is>
          <t>SBIN0010062</t>
        </is>
      </c>
    </row>
    <row r="6281" ht="14.4" customHeight="1">
      <c r="E6281" s="139" t="inlineStr">
        <is>
          <t>ANDB0001136</t>
        </is>
      </c>
      <c r="F6281" s="139" t="inlineStr">
        <is>
          <t>CNRB0001320</t>
        </is>
      </c>
      <c r="G6281" s="139" t="inlineStr">
        <is>
          <t>ICIC0000948</t>
        </is>
      </c>
      <c r="H6281" s="139" t="inlineStr">
        <is>
          <t>PUNB0788500</t>
        </is>
      </c>
      <c r="I6281" s="139" t="inlineStr">
        <is>
          <t>SBIN0010061</t>
        </is>
      </c>
    </row>
    <row r="6282" ht="14.4" customHeight="1">
      <c r="E6282" s="139" t="inlineStr">
        <is>
          <t>ANDB0001135</t>
        </is>
      </c>
      <c r="F6282" s="139" t="inlineStr">
        <is>
          <t>CNRB0001319</t>
        </is>
      </c>
      <c r="G6282" s="139" t="inlineStr">
        <is>
          <t>ICIC0000947</t>
        </is>
      </c>
      <c r="H6282" s="139" t="inlineStr">
        <is>
          <t>PUNB0788300</t>
        </is>
      </c>
      <c r="I6282" s="139" t="inlineStr">
        <is>
          <t>SBIN0010060</t>
        </is>
      </c>
    </row>
    <row r="6283" ht="14.4" customHeight="1">
      <c r="E6283" s="139" t="inlineStr">
        <is>
          <t>ANDB0001134</t>
        </is>
      </c>
      <c r="F6283" s="139" t="inlineStr">
        <is>
          <t>CNRB0001318</t>
        </is>
      </c>
      <c r="G6283" s="139" t="inlineStr">
        <is>
          <t>ICIC0000946</t>
        </is>
      </c>
      <c r="H6283" s="139" t="inlineStr">
        <is>
          <t>PUNB0788200</t>
        </is>
      </c>
      <c r="I6283" s="139" t="inlineStr">
        <is>
          <t>SBIN0010059</t>
        </is>
      </c>
    </row>
    <row r="6284" ht="14.4" customHeight="1">
      <c r="E6284" s="139" t="inlineStr">
        <is>
          <t>ANDB0001133</t>
        </is>
      </c>
      <c r="F6284" s="139" t="inlineStr">
        <is>
          <t>CNRB0001317</t>
        </is>
      </c>
      <c r="G6284" s="139" t="inlineStr">
        <is>
          <t>ICIC0000945</t>
        </is>
      </c>
      <c r="H6284" s="139" t="inlineStr">
        <is>
          <t>PUNB0788100</t>
        </is>
      </c>
      <c r="I6284" s="139" t="inlineStr">
        <is>
          <t>SBIN0010058</t>
        </is>
      </c>
    </row>
    <row r="6285" ht="14.4" customHeight="1">
      <c r="E6285" s="139" t="inlineStr">
        <is>
          <t>ANDB0001132</t>
        </is>
      </c>
      <c r="F6285" s="139" t="inlineStr">
        <is>
          <t>CNRB0001316</t>
        </is>
      </c>
      <c r="G6285" s="139" t="inlineStr">
        <is>
          <t>ICIC0000944</t>
        </is>
      </c>
      <c r="H6285" s="139" t="inlineStr">
        <is>
          <t>PUNB0788000</t>
        </is>
      </c>
      <c r="I6285" s="139" t="inlineStr">
        <is>
          <t>SBIN0010057</t>
        </is>
      </c>
    </row>
    <row r="6286" ht="14.4" customHeight="1">
      <c r="E6286" s="139" t="inlineStr">
        <is>
          <t>ANDB0001131</t>
        </is>
      </c>
      <c r="F6286" s="139" t="inlineStr">
        <is>
          <t>CNRB0001315</t>
        </is>
      </c>
      <c r="G6286" s="139" t="inlineStr">
        <is>
          <t>ICIC0000943</t>
        </is>
      </c>
      <c r="H6286" s="139" t="inlineStr">
        <is>
          <t>PUNB0787900</t>
        </is>
      </c>
      <c r="I6286" s="139" t="inlineStr">
        <is>
          <t>SBIN0010056</t>
        </is>
      </c>
    </row>
    <row r="6287" ht="14.4" customHeight="1">
      <c r="E6287" s="139" t="inlineStr">
        <is>
          <t>ANDB0001130</t>
        </is>
      </c>
      <c r="F6287" s="139" t="inlineStr">
        <is>
          <t>CNRB0001314</t>
        </is>
      </c>
      <c r="G6287" s="139" t="inlineStr">
        <is>
          <t>ICIC0000942</t>
        </is>
      </c>
      <c r="H6287" s="139" t="inlineStr">
        <is>
          <t>PUNB0787800</t>
        </is>
      </c>
      <c r="I6287" s="139" t="inlineStr">
        <is>
          <t>SBIN0010054</t>
        </is>
      </c>
    </row>
    <row r="6288" ht="14.4" customHeight="1">
      <c r="E6288" s="139" t="inlineStr">
        <is>
          <t>ANDB0001129</t>
        </is>
      </c>
      <c r="F6288" s="139" t="inlineStr">
        <is>
          <t>CNRB0001313</t>
        </is>
      </c>
      <c r="G6288" s="139" t="inlineStr">
        <is>
          <t>ICIC0000941</t>
        </is>
      </c>
      <c r="H6288" s="139" t="inlineStr">
        <is>
          <t>PUNB0787700</t>
        </is>
      </c>
      <c r="I6288" s="139" t="inlineStr">
        <is>
          <t>SBIN0010053</t>
        </is>
      </c>
    </row>
    <row r="6289" ht="14.4" customHeight="1">
      <c r="E6289" s="139" t="inlineStr">
        <is>
          <t>ANDB0001128</t>
        </is>
      </c>
      <c r="F6289" s="139" t="inlineStr">
        <is>
          <t>CNRB0001312</t>
        </is>
      </c>
      <c r="G6289" s="139" t="inlineStr">
        <is>
          <t>ICIC0000940</t>
        </is>
      </c>
      <c r="H6289" s="139" t="inlineStr">
        <is>
          <t>PUNB0787600</t>
        </is>
      </c>
      <c r="I6289" s="139" t="inlineStr">
        <is>
          <t>SBIN0010052</t>
        </is>
      </c>
    </row>
    <row r="6290" ht="14.4" customHeight="1">
      <c r="E6290" s="139" t="inlineStr">
        <is>
          <t>ANDB0001126</t>
        </is>
      </c>
      <c r="F6290" s="139" t="inlineStr">
        <is>
          <t>CNRB0001311</t>
        </is>
      </c>
      <c r="G6290" s="139" t="inlineStr">
        <is>
          <t>ICIC0000939</t>
        </is>
      </c>
      <c r="H6290" s="139" t="inlineStr">
        <is>
          <t>PUNB0787500</t>
        </is>
      </c>
      <c r="I6290" s="139" t="inlineStr">
        <is>
          <t>SBIN0010051</t>
        </is>
      </c>
    </row>
    <row r="6291" ht="14.4" customHeight="1">
      <c r="E6291" s="139" t="inlineStr">
        <is>
          <t>ANDB0001125</t>
        </is>
      </c>
      <c r="F6291" s="139" t="inlineStr">
        <is>
          <t>CNRB0001310</t>
        </is>
      </c>
      <c r="G6291" s="139" t="inlineStr">
        <is>
          <t>ICIC0000938</t>
        </is>
      </c>
      <c r="H6291" s="139" t="inlineStr">
        <is>
          <t>PUNB0787400</t>
        </is>
      </c>
      <c r="I6291" s="139" t="inlineStr">
        <is>
          <t>SBIN0010050</t>
        </is>
      </c>
    </row>
    <row r="6292" ht="14.4" customHeight="1">
      <c r="E6292" s="139" t="inlineStr">
        <is>
          <t>ANDB0001124</t>
        </is>
      </c>
      <c r="F6292" s="139" t="inlineStr">
        <is>
          <t>CNRB0001309</t>
        </is>
      </c>
      <c r="G6292" s="139" t="inlineStr">
        <is>
          <t>ICIC0000937</t>
        </is>
      </c>
      <c r="H6292" s="139" t="inlineStr">
        <is>
          <t>PUNB0787300</t>
        </is>
      </c>
      <c r="I6292" s="139" t="inlineStr">
        <is>
          <t>SBIN0010049</t>
        </is>
      </c>
    </row>
    <row r="6293" ht="14.4" customHeight="1">
      <c r="E6293" s="139" t="inlineStr">
        <is>
          <t>ANDB0001123</t>
        </is>
      </c>
      <c r="F6293" s="139" t="inlineStr">
        <is>
          <t>CNRB0001308</t>
        </is>
      </c>
      <c r="G6293" s="139" t="inlineStr">
        <is>
          <t>ICIC0000936</t>
        </is>
      </c>
      <c r="H6293" s="139" t="inlineStr">
        <is>
          <t>PUNB0787200</t>
        </is>
      </c>
      <c r="I6293" s="139" t="inlineStr">
        <is>
          <t>SBIN0010047</t>
        </is>
      </c>
    </row>
    <row r="6294" ht="14.4" customHeight="1">
      <c r="E6294" s="139" t="inlineStr">
        <is>
          <t>ANDB0001122</t>
        </is>
      </c>
      <c r="F6294" s="139" t="inlineStr">
        <is>
          <t>CNRB0001307</t>
        </is>
      </c>
      <c r="G6294" s="139" t="inlineStr">
        <is>
          <t>ICIC0000935</t>
        </is>
      </c>
      <c r="H6294" s="139" t="inlineStr">
        <is>
          <t>PUNB0787100</t>
        </is>
      </c>
      <c r="I6294" s="139" t="inlineStr">
        <is>
          <t>SBIN0010046</t>
        </is>
      </c>
    </row>
    <row r="6295" ht="14.4" customHeight="1">
      <c r="E6295" s="139" t="inlineStr">
        <is>
          <t>ANDB0001121</t>
        </is>
      </c>
      <c r="F6295" s="139" t="inlineStr">
        <is>
          <t>CNRB0001306</t>
        </is>
      </c>
      <c r="G6295" s="139" t="inlineStr">
        <is>
          <t>ICIC0000934</t>
        </is>
      </c>
      <c r="H6295" s="139" t="inlineStr">
        <is>
          <t>PUNB0787000</t>
        </is>
      </c>
      <c r="I6295" s="139" t="inlineStr">
        <is>
          <t>SBIN0010045</t>
        </is>
      </c>
    </row>
    <row r="6296" ht="14.4" customHeight="1">
      <c r="E6296" s="139" t="inlineStr">
        <is>
          <t>ANDB0001120</t>
        </is>
      </c>
      <c r="F6296" s="139" t="inlineStr">
        <is>
          <t>CNRB0001305</t>
        </is>
      </c>
      <c r="G6296" s="139" t="inlineStr">
        <is>
          <t>ICIC0000933</t>
        </is>
      </c>
      <c r="H6296" s="139" t="inlineStr">
        <is>
          <t>PUNB0786900</t>
        </is>
      </c>
      <c r="I6296" s="139" t="inlineStr">
        <is>
          <t>SBIN0010044</t>
        </is>
      </c>
    </row>
    <row r="6297" ht="14.4" customHeight="1">
      <c r="E6297" s="139" t="inlineStr">
        <is>
          <t>ANDB0001119</t>
        </is>
      </c>
      <c r="F6297" s="139" t="inlineStr">
        <is>
          <t>CNRB0001304</t>
        </is>
      </c>
      <c r="G6297" s="139" t="inlineStr">
        <is>
          <t>ICIC0000932</t>
        </is>
      </c>
      <c r="H6297" s="139" t="inlineStr">
        <is>
          <t>PUNB0786800</t>
        </is>
      </c>
      <c r="I6297" s="139" t="inlineStr">
        <is>
          <t>SBIN0010043</t>
        </is>
      </c>
    </row>
    <row r="6298" ht="14.4" customHeight="1">
      <c r="E6298" s="139" t="inlineStr">
        <is>
          <t>ANDB0001118</t>
        </is>
      </c>
      <c r="F6298" s="139" t="inlineStr">
        <is>
          <t>CNRB0001303</t>
        </is>
      </c>
      <c r="G6298" s="139" t="inlineStr">
        <is>
          <t>ICIC0000931</t>
        </is>
      </c>
      <c r="H6298" s="139" t="inlineStr">
        <is>
          <t>PUNB0786700</t>
        </is>
      </c>
      <c r="I6298" s="139" t="inlineStr">
        <is>
          <t>SBIN0010042</t>
        </is>
      </c>
    </row>
    <row r="6299" ht="14.4" customHeight="1">
      <c r="E6299" s="139" t="inlineStr">
        <is>
          <t>ANDB0001117</t>
        </is>
      </c>
      <c r="F6299" s="139" t="inlineStr">
        <is>
          <t>CNRB0001302</t>
        </is>
      </c>
      <c r="G6299" s="139" t="inlineStr">
        <is>
          <t>ICIC0000930</t>
        </is>
      </c>
      <c r="H6299" s="139" t="inlineStr">
        <is>
          <t>PUNB0786600</t>
        </is>
      </c>
      <c r="I6299" s="139" t="inlineStr">
        <is>
          <t>SBIN0010041</t>
        </is>
      </c>
    </row>
    <row r="6300" ht="14.4" customHeight="1">
      <c r="E6300" s="139" t="inlineStr">
        <is>
          <t>ANDB0001116</t>
        </is>
      </c>
      <c r="F6300" s="139" t="inlineStr">
        <is>
          <t>CNRB0001301</t>
        </is>
      </c>
      <c r="G6300" s="139" t="inlineStr">
        <is>
          <t>ICIC0000929</t>
        </is>
      </c>
      <c r="H6300" s="139" t="inlineStr">
        <is>
          <t>PUNB0786500</t>
        </is>
      </c>
      <c r="I6300" s="139" t="inlineStr">
        <is>
          <t>SBIN0010040</t>
        </is>
      </c>
    </row>
    <row r="6301" ht="14.4" customHeight="1">
      <c r="E6301" s="139" t="inlineStr">
        <is>
          <t>ANDB0001115</t>
        </is>
      </c>
      <c r="F6301" s="139" t="inlineStr">
        <is>
          <t>CNRB0001300</t>
        </is>
      </c>
      <c r="G6301" s="139" t="inlineStr">
        <is>
          <t>ICIC0000928</t>
        </is>
      </c>
      <c r="H6301" s="139" t="inlineStr">
        <is>
          <t>PUNB0786400</t>
        </is>
      </c>
      <c r="I6301" s="139" t="inlineStr">
        <is>
          <t>SBIN0010039</t>
        </is>
      </c>
    </row>
    <row r="6302" ht="14.4" customHeight="1">
      <c r="E6302" s="139" t="inlineStr">
        <is>
          <t>ANDB0001114</t>
        </is>
      </c>
      <c r="F6302" s="139" t="inlineStr">
        <is>
          <t>CNRB0001299</t>
        </is>
      </c>
      <c r="G6302" s="139" t="inlineStr">
        <is>
          <t>ICIC0000927</t>
        </is>
      </c>
      <c r="H6302" s="139" t="inlineStr">
        <is>
          <t>PUNB0786300</t>
        </is>
      </c>
      <c r="I6302" s="139" t="inlineStr">
        <is>
          <t>SBIN0010038</t>
        </is>
      </c>
    </row>
    <row r="6303" ht="14.4" customHeight="1">
      <c r="E6303" s="139" t="inlineStr">
        <is>
          <t>ANDB0001113</t>
        </is>
      </c>
      <c r="F6303" s="139" t="inlineStr">
        <is>
          <t>CNRB0001298</t>
        </is>
      </c>
      <c r="G6303" s="139" t="inlineStr">
        <is>
          <t>ICIC0000926</t>
        </is>
      </c>
      <c r="H6303" s="139" t="inlineStr">
        <is>
          <t>PUNB0786200</t>
        </is>
      </c>
      <c r="I6303" s="139" t="inlineStr">
        <is>
          <t>SBIN0010037</t>
        </is>
      </c>
    </row>
    <row r="6304" ht="14.4" customHeight="1">
      <c r="E6304" s="139" t="inlineStr">
        <is>
          <t>ANDB0001112</t>
        </is>
      </c>
      <c r="F6304" s="139" t="inlineStr">
        <is>
          <t>CNRB0001297</t>
        </is>
      </c>
      <c r="G6304" s="139" t="inlineStr">
        <is>
          <t>ICIC0000925</t>
        </is>
      </c>
      <c r="H6304" s="139" t="inlineStr">
        <is>
          <t>PUNB0786100</t>
        </is>
      </c>
      <c r="I6304" s="139" t="inlineStr">
        <is>
          <t>SBIN0010036</t>
        </is>
      </c>
    </row>
    <row r="6305" ht="14.4" customHeight="1">
      <c r="E6305" s="139" t="inlineStr">
        <is>
          <t>ANDB0001110</t>
        </is>
      </c>
      <c r="F6305" s="139" t="inlineStr">
        <is>
          <t>CNRB0001296</t>
        </is>
      </c>
      <c r="G6305" s="139" t="inlineStr">
        <is>
          <t>ICIC0000924</t>
        </is>
      </c>
      <c r="H6305" s="139" t="inlineStr">
        <is>
          <t>PUNB0786000</t>
        </is>
      </c>
      <c r="I6305" s="139" t="inlineStr">
        <is>
          <t>SBIN0010035</t>
        </is>
      </c>
    </row>
    <row r="6306" ht="14.4" customHeight="1">
      <c r="E6306" s="139" t="inlineStr">
        <is>
          <t>ANDB0001109</t>
        </is>
      </c>
      <c r="F6306" s="139" t="inlineStr">
        <is>
          <t>CNRB0001295</t>
        </is>
      </c>
      <c r="G6306" s="139" t="inlineStr">
        <is>
          <t>ICIC0000923</t>
        </is>
      </c>
      <c r="H6306" s="139" t="inlineStr">
        <is>
          <t>PUNB0785900</t>
        </is>
      </c>
      <c r="I6306" s="139" t="inlineStr">
        <is>
          <t>SBIN0010034</t>
        </is>
      </c>
    </row>
    <row r="6307" ht="14.4" customHeight="1">
      <c r="E6307" s="139" t="inlineStr">
        <is>
          <t>ANDB0001108</t>
        </is>
      </c>
      <c r="F6307" s="139" t="inlineStr">
        <is>
          <t>CNRB0001294</t>
        </is>
      </c>
      <c r="G6307" s="139" t="inlineStr">
        <is>
          <t>ICIC0000922</t>
        </is>
      </c>
      <c r="H6307" s="139" t="inlineStr">
        <is>
          <t>PUNB0785800</t>
        </is>
      </c>
      <c r="I6307" s="139" t="inlineStr">
        <is>
          <t>SBIN0010033</t>
        </is>
      </c>
    </row>
    <row r="6308" ht="14.4" customHeight="1">
      <c r="E6308" s="139" t="inlineStr">
        <is>
          <t>ANDB0001107</t>
        </is>
      </c>
      <c r="F6308" s="139" t="inlineStr">
        <is>
          <t>CNRB0001293</t>
        </is>
      </c>
      <c r="G6308" s="139" t="inlineStr">
        <is>
          <t>ICIC0000921</t>
        </is>
      </c>
      <c r="H6308" s="139" t="inlineStr">
        <is>
          <t>PUNB0785700</t>
        </is>
      </c>
      <c r="I6308" s="139" t="inlineStr">
        <is>
          <t>SBIN0010032</t>
        </is>
      </c>
    </row>
    <row r="6309" ht="14.4" customHeight="1">
      <c r="E6309" s="139" t="inlineStr">
        <is>
          <t>ANDB0001106</t>
        </is>
      </c>
      <c r="F6309" s="139" t="inlineStr">
        <is>
          <t>CNRB0001292</t>
        </is>
      </c>
      <c r="G6309" s="139" t="inlineStr">
        <is>
          <t>ICIC0000920</t>
        </is>
      </c>
      <c r="H6309" s="139" t="inlineStr">
        <is>
          <t>PUNB0785600</t>
        </is>
      </c>
      <c r="I6309" s="139" t="inlineStr">
        <is>
          <t>SBIN0010031</t>
        </is>
      </c>
    </row>
    <row r="6310" ht="14.4" customHeight="1">
      <c r="E6310" s="139" t="inlineStr">
        <is>
          <t>ANDB0001105</t>
        </is>
      </c>
      <c r="F6310" s="139" t="inlineStr">
        <is>
          <t>CNRB0001291</t>
        </is>
      </c>
      <c r="G6310" s="139" t="inlineStr">
        <is>
          <t>ICIC0000919</t>
        </is>
      </c>
      <c r="H6310" s="139" t="inlineStr">
        <is>
          <t>PUNB0785500</t>
        </is>
      </c>
      <c r="I6310" s="139" t="inlineStr">
        <is>
          <t>SBIN0010030</t>
        </is>
      </c>
    </row>
    <row r="6311" ht="14.4" customHeight="1">
      <c r="E6311" s="139" t="inlineStr">
        <is>
          <t>ANDB0001104</t>
        </is>
      </c>
      <c r="F6311" s="139" t="inlineStr">
        <is>
          <t>CNRB0001290</t>
        </is>
      </c>
      <c r="G6311" s="139" t="inlineStr">
        <is>
          <t>ICIC0000918</t>
        </is>
      </c>
      <c r="H6311" s="139" t="inlineStr">
        <is>
          <t>PUNB0785400</t>
        </is>
      </c>
      <c r="I6311" s="139" t="inlineStr">
        <is>
          <t>SBIN0010029</t>
        </is>
      </c>
    </row>
    <row r="6312" ht="14.4" customHeight="1">
      <c r="E6312" s="139" t="inlineStr">
        <is>
          <t>ANDB0001103</t>
        </is>
      </c>
      <c r="F6312" s="139" t="inlineStr">
        <is>
          <t>CNRB0001289</t>
        </is>
      </c>
      <c r="G6312" s="139" t="inlineStr">
        <is>
          <t>ICIC0000917</t>
        </is>
      </c>
      <c r="H6312" s="139" t="inlineStr">
        <is>
          <t>PUNB0785300</t>
        </is>
      </c>
      <c r="I6312" s="139" t="inlineStr">
        <is>
          <t>SBIN0010028</t>
        </is>
      </c>
    </row>
    <row r="6313" ht="14.4" customHeight="1">
      <c r="E6313" s="139" t="inlineStr">
        <is>
          <t>ANDB0001102</t>
        </is>
      </c>
      <c r="F6313" s="139" t="inlineStr">
        <is>
          <t>CNRB0001288</t>
        </is>
      </c>
      <c r="G6313" s="139" t="inlineStr">
        <is>
          <t>ICIC0000916</t>
        </is>
      </c>
      <c r="H6313" s="139" t="inlineStr">
        <is>
          <t>PUNB0785200</t>
        </is>
      </c>
      <c r="I6313" s="139" t="inlineStr">
        <is>
          <t>SBIN0010027</t>
        </is>
      </c>
    </row>
    <row r="6314" ht="14.4" customHeight="1">
      <c r="E6314" s="139" t="inlineStr">
        <is>
          <t>ANDB0001101</t>
        </is>
      </c>
      <c r="F6314" s="139" t="inlineStr">
        <is>
          <t>CNRB0001287</t>
        </is>
      </c>
      <c r="G6314" s="139" t="inlineStr">
        <is>
          <t>ICIC0000915</t>
        </is>
      </c>
      <c r="H6314" s="139" t="inlineStr">
        <is>
          <t>PUNB0785100</t>
        </is>
      </c>
      <c r="I6314" s="139" t="inlineStr">
        <is>
          <t>SBIN0010026</t>
        </is>
      </c>
    </row>
    <row r="6315" ht="14.4" customHeight="1">
      <c r="E6315" s="139" t="inlineStr">
        <is>
          <t>ANDB0001099</t>
        </is>
      </c>
      <c r="F6315" s="139" t="inlineStr">
        <is>
          <t>CNRB0001286</t>
        </is>
      </c>
      <c r="G6315" s="139" t="inlineStr">
        <is>
          <t>ICIC0000914</t>
        </is>
      </c>
      <c r="H6315" s="139" t="inlineStr">
        <is>
          <t>PUNB0785000</t>
        </is>
      </c>
      <c r="I6315" s="139" t="inlineStr">
        <is>
          <t>SBIN0010025</t>
        </is>
      </c>
    </row>
    <row r="6316" ht="14.4" customHeight="1">
      <c r="E6316" s="139" t="inlineStr">
        <is>
          <t>ANDB0001098</t>
        </is>
      </c>
      <c r="F6316" s="139" t="inlineStr">
        <is>
          <t>CNRB0001285</t>
        </is>
      </c>
      <c r="G6316" s="139" t="inlineStr">
        <is>
          <t>ICIC0000913</t>
        </is>
      </c>
      <c r="H6316" s="139" t="inlineStr">
        <is>
          <t>PUNB0784900</t>
        </is>
      </c>
      <c r="I6316" s="139" t="inlineStr">
        <is>
          <t>SBIN0010024</t>
        </is>
      </c>
    </row>
    <row r="6317" ht="14.4" customHeight="1">
      <c r="E6317" s="139" t="inlineStr">
        <is>
          <t>ANDB0001097</t>
        </is>
      </c>
      <c r="F6317" s="139" t="inlineStr">
        <is>
          <t>CNRB0001284</t>
        </is>
      </c>
      <c r="G6317" s="139" t="inlineStr">
        <is>
          <t>ICIC0000912</t>
        </is>
      </c>
      <c r="H6317" s="139" t="inlineStr">
        <is>
          <t>PUNB0784800</t>
        </is>
      </c>
      <c r="I6317" s="139" t="inlineStr">
        <is>
          <t>SBIN0010023</t>
        </is>
      </c>
    </row>
    <row r="6318" ht="14.4" customHeight="1">
      <c r="E6318" s="139" t="inlineStr">
        <is>
          <t>ANDB0001096</t>
        </is>
      </c>
      <c r="F6318" s="139" t="inlineStr">
        <is>
          <t>CNRB0001283</t>
        </is>
      </c>
      <c r="G6318" s="139" t="inlineStr">
        <is>
          <t>ICIC0000911</t>
        </is>
      </c>
      <c r="H6318" s="139" t="inlineStr">
        <is>
          <t>PUNB0784700</t>
        </is>
      </c>
      <c r="I6318" s="139" t="inlineStr">
        <is>
          <t>SBIN0010022</t>
        </is>
      </c>
    </row>
    <row r="6319" ht="14.4" customHeight="1">
      <c r="E6319" s="139" t="inlineStr">
        <is>
          <t>ANDB0001095</t>
        </is>
      </c>
      <c r="F6319" s="139" t="inlineStr">
        <is>
          <t>CNRB0001281</t>
        </is>
      </c>
      <c r="G6319" s="139" t="inlineStr">
        <is>
          <t>ICIC0000910</t>
        </is>
      </c>
      <c r="H6319" s="139" t="inlineStr">
        <is>
          <t>PUNB0784600</t>
        </is>
      </c>
      <c r="I6319" s="139" t="inlineStr">
        <is>
          <t>SBIN0010021</t>
        </is>
      </c>
    </row>
    <row r="6320" ht="14.4" customHeight="1">
      <c r="E6320" s="139" t="inlineStr">
        <is>
          <t>ANDB0001094</t>
        </is>
      </c>
      <c r="F6320" s="139" t="inlineStr">
        <is>
          <t>CNRB0001280</t>
        </is>
      </c>
      <c r="G6320" s="139" t="inlineStr">
        <is>
          <t>ICIC0000909</t>
        </is>
      </c>
      <c r="H6320" s="139" t="inlineStr">
        <is>
          <t>PUNB0784500</t>
        </is>
      </c>
      <c r="I6320" s="139" t="inlineStr">
        <is>
          <t>SBIN0010020</t>
        </is>
      </c>
    </row>
    <row r="6321" ht="14.4" customHeight="1">
      <c r="E6321" s="139" t="inlineStr">
        <is>
          <t>ANDB0001093</t>
        </is>
      </c>
      <c r="F6321" s="139" t="inlineStr">
        <is>
          <t>CNRB0001279</t>
        </is>
      </c>
      <c r="G6321" s="139" t="inlineStr">
        <is>
          <t>ICIC0000908</t>
        </is>
      </c>
      <c r="H6321" s="139" t="inlineStr">
        <is>
          <t>PUNB0784400</t>
        </is>
      </c>
      <c r="I6321" s="139" t="inlineStr">
        <is>
          <t>SBIN0010019</t>
        </is>
      </c>
    </row>
    <row r="6322" ht="14.4" customHeight="1">
      <c r="E6322" s="139" t="inlineStr">
        <is>
          <t>ANDB0001092</t>
        </is>
      </c>
      <c r="F6322" s="139" t="inlineStr">
        <is>
          <t>CNRB0001278</t>
        </is>
      </c>
      <c r="G6322" s="139" t="inlineStr">
        <is>
          <t>ICIC0000907</t>
        </is>
      </c>
      <c r="H6322" s="139" t="inlineStr">
        <is>
          <t>PUNB0784300</t>
        </is>
      </c>
      <c r="I6322" s="139" t="inlineStr">
        <is>
          <t>SBIN0010018</t>
        </is>
      </c>
    </row>
    <row r="6323" ht="14.4" customHeight="1">
      <c r="E6323" s="139" t="inlineStr">
        <is>
          <t>ANDB0001091</t>
        </is>
      </c>
      <c r="F6323" s="139" t="inlineStr">
        <is>
          <t>CNRB0001277</t>
        </is>
      </c>
      <c r="G6323" s="139" t="inlineStr">
        <is>
          <t>ICIC0000906</t>
        </is>
      </c>
      <c r="H6323" s="139" t="inlineStr">
        <is>
          <t>PUNB0784200</t>
        </is>
      </c>
      <c r="I6323" s="139" t="inlineStr">
        <is>
          <t>SBIN0010017</t>
        </is>
      </c>
    </row>
    <row r="6324" ht="14.4" customHeight="1">
      <c r="E6324" s="139" t="inlineStr">
        <is>
          <t>ANDB0001090</t>
        </is>
      </c>
      <c r="F6324" s="139" t="inlineStr">
        <is>
          <t>CNRB0001276</t>
        </is>
      </c>
      <c r="G6324" s="139" t="inlineStr">
        <is>
          <t>ICIC0000905</t>
        </is>
      </c>
      <c r="H6324" s="139" t="inlineStr">
        <is>
          <t>PUNB0784000</t>
        </is>
      </c>
      <c r="I6324" s="139" t="inlineStr">
        <is>
          <t>SBIN0010015</t>
        </is>
      </c>
    </row>
    <row r="6325" ht="14.4" customHeight="1">
      <c r="E6325" s="139" t="inlineStr">
        <is>
          <t>ANDB0001089</t>
        </is>
      </c>
      <c r="F6325" s="139" t="inlineStr">
        <is>
          <t>CNRB0001275</t>
        </is>
      </c>
      <c r="G6325" s="139" t="inlineStr">
        <is>
          <t>ICIC0000904</t>
        </is>
      </c>
      <c r="H6325" s="139" t="inlineStr">
        <is>
          <t>PUNB0783900</t>
        </is>
      </c>
      <c r="I6325" s="139" t="inlineStr">
        <is>
          <t>SBIN0010014</t>
        </is>
      </c>
    </row>
    <row r="6326" ht="14.4" customHeight="1">
      <c r="E6326" s="139" t="inlineStr">
        <is>
          <t>ANDB0001088</t>
        </is>
      </c>
      <c r="F6326" s="139" t="inlineStr">
        <is>
          <t>CNRB0001274</t>
        </is>
      </c>
      <c r="G6326" s="139" t="inlineStr">
        <is>
          <t>ICIC0000903</t>
        </is>
      </c>
      <c r="H6326" s="139" t="inlineStr">
        <is>
          <t>PUNB0783800</t>
        </is>
      </c>
      <c r="I6326" s="139" t="inlineStr">
        <is>
          <t>SBIN0010012</t>
        </is>
      </c>
    </row>
    <row r="6327" ht="14.4" customHeight="1">
      <c r="E6327" s="139" t="inlineStr">
        <is>
          <t>ANDB0001087</t>
        </is>
      </c>
      <c r="F6327" s="139" t="inlineStr">
        <is>
          <t>CNRB0001273</t>
        </is>
      </c>
      <c r="G6327" s="139" t="inlineStr">
        <is>
          <t>ICIC0000902</t>
        </is>
      </c>
      <c r="H6327" s="139" t="inlineStr">
        <is>
          <t>PUNB0783700</t>
        </is>
      </c>
      <c r="I6327" s="139" t="inlineStr">
        <is>
          <t>SBIN0010011</t>
        </is>
      </c>
    </row>
    <row r="6328" ht="14.4" customHeight="1">
      <c r="E6328" s="139" t="inlineStr">
        <is>
          <t>ANDB0001086</t>
        </is>
      </c>
      <c r="F6328" s="139" t="inlineStr">
        <is>
          <t>CNRB0001272</t>
        </is>
      </c>
      <c r="G6328" s="139" t="inlineStr">
        <is>
          <t>ICIC0000901</t>
        </is>
      </c>
      <c r="H6328" s="139" t="inlineStr">
        <is>
          <t>PUNB0783600</t>
        </is>
      </c>
      <c r="I6328" s="139" t="inlineStr">
        <is>
          <t>SBIN0010010</t>
        </is>
      </c>
    </row>
    <row r="6329" ht="14.4" customHeight="1">
      <c r="E6329" s="139" t="inlineStr">
        <is>
          <t>ANDB0001085</t>
        </is>
      </c>
      <c r="F6329" s="139" t="inlineStr">
        <is>
          <t>CNRB0001271</t>
        </is>
      </c>
      <c r="G6329" s="139" t="inlineStr">
        <is>
          <t>ICIC0000900</t>
        </is>
      </c>
      <c r="H6329" s="139" t="inlineStr">
        <is>
          <t>PUNB0783500</t>
        </is>
      </c>
      <c r="I6329" s="139" t="inlineStr">
        <is>
          <t>SBIN0010009</t>
        </is>
      </c>
    </row>
    <row r="6330" ht="14.4" customHeight="1">
      <c r="E6330" s="139" t="inlineStr">
        <is>
          <t>ANDB0001084</t>
        </is>
      </c>
      <c r="F6330" s="139" t="inlineStr">
        <is>
          <t>CNRB0001270</t>
        </is>
      </c>
      <c r="G6330" s="139" t="inlineStr">
        <is>
          <t>ICIC0000899</t>
        </is>
      </c>
      <c r="H6330" s="139" t="inlineStr">
        <is>
          <t>PUNB0783400</t>
        </is>
      </c>
      <c r="I6330" s="139" t="inlineStr">
        <is>
          <t>SBIN0010008</t>
        </is>
      </c>
    </row>
    <row r="6331" ht="14.4" customHeight="1">
      <c r="E6331" s="139" t="inlineStr">
        <is>
          <t>ANDB0001082</t>
        </is>
      </c>
      <c r="F6331" s="139" t="inlineStr">
        <is>
          <t>CNRB0001269</t>
        </is>
      </c>
      <c r="G6331" s="139" t="inlineStr">
        <is>
          <t>ICIC0000898</t>
        </is>
      </c>
      <c r="H6331" s="139" t="inlineStr">
        <is>
          <t>PUNB0783300</t>
        </is>
      </c>
      <c r="I6331" s="139" t="inlineStr">
        <is>
          <t>SBIN0010007</t>
        </is>
      </c>
    </row>
    <row r="6332" ht="14.4" customHeight="1">
      <c r="E6332" s="139" t="inlineStr">
        <is>
          <t>ANDB0001081</t>
        </is>
      </c>
      <c r="F6332" s="139" t="inlineStr">
        <is>
          <t>CNRB0001268</t>
        </is>
      </c>
      <c r="G6332" s="139" t="inlineStr">
        <is>
          <t>ICIC0000897</t>
        </is>
      </c>
      <c r="H6332" s="139" t="inlineStr">
        <is>
          <t>PUNB0783200</t>
        </is>
      </c>
      <c r="I6332" s="139" t="inlineStr">
        <is>
          <t>SBIN0010006</t>
        </is>
      </c>
    </row>
    <row r="6333" ht="14.4" customHeight="1">
      <c r="E6333" s="139" t="inlineStr">
        <is>
          <t>ANDB0001080</t>
        </is>
      </c>
      <c r="F6333" s="139" t="inlineStr">
        <is>
          <t>CNRB0001267</t>
        </is>
      </c>
      <c r="G6333" s="139" t="inlineStr">
        <is>
          <t>ICIC0000896</t>
        </is>
      </c>
      <c r="H6333" s="139" t="inlineStr">
        <is>
          <t>PUNB0783100</t>
        </is>
      </c>
      <c r="I6333" s="139" t="inlineStr">
        <is>
          <t>SBIN0010005</t>
        </is>
      </c>
    </row>
    <row r="6334" ht="14.4" customHeight="1">
      <c r="E6334" s="139" t="inlineStr">
        <is>
          <t>ANDB0001079</t>
        </is>
      </c>
      <c r="F6334" s="139" t="inlineStr">
        <is>
          <t>CNRB0001266</t>
        </is>
      </c>
      <c r="G6334" s="139" t="inlineStr">
        <is>
          <t>ICIC0000895</t>
        </is>
      </c>
      <c r="H6334" s="139" t="inlineStr">
        <is>
          <t>PUNB0783000</t>
        </is>
      </c>
      <c r="I6334" s="139" t="inlineStr">
        <is>
          <t>SBIN0010004</t>
        </is>
      </c>
    </row>
    <row r="6335" ht="14.4" customHeight="1">
      <c r="E6335" s="139" t="inlineStr">
        <is>
          <t>ANDB0001078</t>
        </is>
      </c>
      <c r="F6335" s="139" t="inlineStr">
        <is>
          <t>CNRB0001265</t>
        </is>
      </c>
      <c r="G6335" s="139" t="inlineStr">
        <is>
          <t>ICIC0000894</t>
        </is>
      </c>
      <c r="H6335" s="139" t="inlineStr">
        <is>
          <t>PUNB0782900</t>
        </is>
      </c>
      <c r="I6335" s="139" t="inlineStr">
        <is>
          <t>SBIN0010003</t>
        </is>
      </c>
    </row>
    <row r="6336" ht="14.4" customHeight="1">
      <c r="E6336" s="139" t="inlineStr">
        <is>
          <t>ANDB0001077</t>
        </is>
      </c>
      <c r="F6336" s="139" t="inlineStr">
        <is>
          <t>CNRB0001264</t>
        </is>
      </c>
      <c r="G6336" s="139" t="inlineStr">
        <is>
          <t>ICIC0000893</t>
        </is>
      </c>
      <c r="H6336" s="139" t="inlineStr">
        <is>
          <t>PUNB0782800</t>
        </is>
      </c>
      <c r="I6336" s="139" t="inlineStr">
        <is>
          <t>SBIN0010001</t>
        </is>
      </c>
    </row>
    <row r="6337" ht="14.4" customHeight="1">
      <c r="E6337" s="139" t="inlineStr">
        <is>
          <t>ANDB0001076</t>
        </is>
      </c>
      <c r="F6337" s="139" t="inlineStr">
        <is>
          <t>CNRB0001263</t>
        </is>
      </c>
      <c r="G6337" s="139" t="inlineStr">
        <is>
          <t>ICIC0000892</t>
        </is>
      </c>
      <c r="H6337" s="139" t="inlineStr">
        <is>
          <t>PUNB0782700</t>
        </is>
      </c>
      <c r="I6337" s="139" t="inlineStr">
        <is>
          <t>SBIN0010000</t>
        </is>
      </c>
    </row>
    <row r="6338" ht="14.4" customHeight="1">
      <c r="E6338" s="139" t="inlineStr">
        <is>
          <t>ANDB0001075</t>
        </is>
      </c>
      <c r="F6338" s="139" t="inlineStr">
        <is>
          <t>CNRB0001262</t>
        </is>
      </c>
      <c r="G6338" s="139" t="inlineStr">
        <is>
          <t>ICIC0000891</t>
        </is>
      </c>
      <c r="H6338" s="139" t="inlineStr">
        <is>
          <t>PUNB0782600</t>
        </is>
      </c>
      <c r="I6338" s="139" t="inlineStr">
        <is>
          <t>SBIN000NDMC</t>
        </is>
      </c>
    </row>
    <row r="6339" ht="14.4" customHeight="1">
      <c r="E6339" s="139" t="inlineStr">
        <is>
          <t>ANDB0001074</t>
        </is>
      </c>
      <c r="F6339" s="139" t="inlineStr">
        <is>
          <t>CNRB0001261</t>
        </is>
      </c>
      <c r="G6339" s="139" t="inlineStr">
        <is>
          <t>ICIC0000890</t>
        </is>
      </c>
      <c r="H6339" s="139" t="inlineStr">
        <is>
          <t>PUNB0782500</t>
        </is>
      </c>
      <c r="I6339" s="139" t="inlineStr">
        <is>
          <t>SBIN0009999</t>
        </is>
      </c>
    </row>
    <row r="6340" ht="14.4" customHeight="1">
      <c r="E6340" s="139" t="inlineStr">
        <is>
          <t>ANDB0001073</t>
        </is>
      </c>
      <c r="F6340" s="139" t="inlineStr">
        <is>
          <t>CNRB0001260</t>
        </is>
      </c>
      <c r="G6340" s="139" t="inlineStr">
        <is>
          <t>ICIC0000889</t>
        </is>
      </c>
      <c r="H6340" s="139" t="inlineStr">
        <is>
          <t>PUNB0782400</t>
        </is>
      </c>
      <c r="I6340" s="139" t="inlineStr">
        <is>
          <t>SBIN0009998</t>
        </is>
      </c>
    </row>
    <row r="6341" ht="14.4" customHeight="1">
      <c r="E6341" s="139" t="inlineStr">
        <is>
          <t>ANDB0001072</t>
        </is>
      </c>
      <c r="F6341" s="139" t="inlineStr">
        <is>
          <t>CNRB0001259</t>
        </is>
      </c>
      <c r="G6341" s="139" t="inlineStr">
        <is>
          <t>ICIC0000888</t>
        </is>
      </c>
      <c r="H6341" s="139" t="inlineStr">
        <is>
          <t>PUNB0782300</t>
        </is>
      </c>
      <c r="I6341" s="139" t="inlineStr">
        <is>
          <t>SBIN0009997</t>
        </is>
      </c>
    </row>
    <row r="6342" ht="14.4" customHeight="1">
      <c r="E6342" s="139" t="inlineStr">
        <is>
          <t>ANDB0001071</t>
        </is>
      </c>
      <c r="F6342" s="139" t="inlineStr">
        <is>
          <t>CNRB0001258</t>
        </is>
      </c>
      <c r="G6342" s="139" t="inlineStr">
        <is>
          <t>ICIC0000887</t>
        </is>
      </c>
      <c r="H6342" s="139" t="inlineStr">
        <is>
          <t>PUNB0782200</t>
        </is>
      </c>
      <c r="I6342" s="139" t="inlineStr">
        <is>
          <t>SBIN0009996</t>
        </is>
      </c>
    </row>
    <row r="6343" ht="14.4" customHeight="1">
      <c r="E6343" s="139" t="inlineStr">
        <is>
          <t>ANDB0001070</t>
        </is>
      </c>
      <c r="F6343" s="139" t="inlineStr">
        <is>
          <t>CNRB0001257</t>
        </is>
      </c>
      <c r="G6343" s="139" t="inlineStr">
        <is>
          <t>ICIC0000886</t>
        </is>
      </c>
      <c r="H6343" s="139" t="inlineStr">
        <is>
          <t>PUNB0782100</t>
        </is>
      </c>
      <c r="I6343" s="139" t="inlineStr">
        <is>
          <t>SBIN0009995</t>
        </is>
      </c>
    </row>
    <row r="6344" ht="14.4" customHeight="1">
      <c r="E6344" s="139" t="inlineStr">
        <is>
          <t>ANDB0001069</t>
        </is>
      </c>
      <c r="F6344" s="139" t="inlineStr">
        <is>
          <t>CNRB0001256</t>
        </is>
      </c>
      <c r="G6344" s="139" t="inlineStr">
        <is>
          <t>ICIC0000885</t>
        </is>
      </c>
      <c r="H6344" s="139" t="inlineStr">
        <is>
          <t>PUNB0782000</t>
        </is>
      </c>
      <c r="I6344" s="139" t="inlineStr">
        <is>
          <t>SBIN0009994</t>
        </is>
      </c>
    </row>
    <row r="6345" ht="14.4" customHeight="1">
      <c r="E6345" s="139" t="inlineStr">
        <is>
          <t>ANDB0001068</t>
        </is>
      </c>
      <c r="F6345" s="139" t="inlineStr">
        <is>
          <t>CNRB0001255</t>
        </is>
      </c>
      <c r="G6345" s="139" t="inlineStr">
        <is>
          <t>ICIC0000884</t>
        </is>
      </c>
      <c r="H6345" s="139" t="inlineStr">
        <is>
          <t>PUNB0781900</t>
        </is>
      </c>
      <c r="I6345" s="139" t="inlineStr">
        <is>
          <t>SBIN0009993</t>
        </is>
      </c>
    </row>
    <row r="6346" ht="14.4" customHeight="1">
      <c r="E6346" s="139" t="inlineStr">
        <is>
          <t>ANDB0001067</t>
        </is>
      </c>
      <c r="F6346" s="139" t="inlineStr">
        <is>
          <t>CNRB0001254</t>
        </is>
      </c>
      <c r="G6346" s="139" t="inlineStr">
        <is>
          <t>ICIC0000883</t>
        </is>
      </c>
      <c r="H6346" s="139" t="inlineStr">
        <is>
          <t>PUNB0781800</t>
        </is>
      </c>
      <c r="I6346" s="139" t="inlineStr">
        <is>
          <t>SBIN0009992</t>
        </is>
      </c>
    </row>
    <row r="6347" ht="14.4" customHeight="1">
      <c r="E6347" s="139" t="inlineStr">
        <is>
          <t>ANDB0001066</t>
        </is>
      </c>
      <c r="F6347" s="139" t="inlineStr">
        <is>
          <t>CNRB0001253</t>
        </is>
      </c>
      <c r="G6347" s="139" t="inlineStr">
        <is>
          <t>ICIC0000882</t>
        </is>
      </c>
      <c r="H6347" s="139" t="inlineStr">
        <is>
          <t>PUNB0781700</t>
        </is>
      </c>
      <c r="I6347" s="139" t="inlineStr">
        <is>
          <t>SBIN0009991</t>
        </is>
      </c>
    </row>
    <row r="6348" ht="14.4" customHeight="1">
      <c r="E6348" s="139" t="inlineStr">
        <is>
          <t>ANDB0001065</t>
        </is>
      </c>
      <c r="F6348" s="139" t="inlineStr">
        <is>
          <t>CNRB0001252</t>
        </is>
      </c>
      <c r="G6348" s="139" t="inlineStr">
        <is>
          <t>ICIC0000881</t>
        </is>
      </c>
      <c r="H6348" s="139" t="inlineStr">
        <is>
          <t>PUNB0781600</t>
        </is>
      </c>
      <c r="I6348" s="139" t="inlineStr">
        <is>
          <t>SBIN0009990</t>
        </is>
      </c>
    </row>
    <row r="6349" ht="14.4" customHeight="1">
      <c r="E6349" s="139" t="inlineStr">
        <is>
          <t>ANDB0001064</t>
        </is>
      </c>
      <c r="F6349" s="139" t="inlineStr">
        <is>
          <t>CNRB0001251</t>
        </is>
      </c>
      <c r="G6349" s="139" t="inlineStr">
        <is>
          <t>ICIC0000880</t>
        </is>
      </c>
      <c r="H6349" s="139" t="inlineStr">
        <is>
          <t>PUNB0781500</t>
        </is>
      </c>
      <c r="I6349" s="139" t="inlineStr">
        <is>
          <t>SBIN0009989</t>
        </is>
      </c>
    </row>
    <row r="6350" ht="14.4" customHeight="1">
      <c r="E6350" s="139" t="inlineStr">
        <is>
          <t>ANDB0001063</t>
        </is>
      </c>
      <c r="F6350" s="139" t="inlineStr">
        <is>
          <t>CNRB0001250</t>
        </is>
      </c>
      <c r="G6350" s="139" t="inlineStr">
        <is>
          <t>ICIC0000879</t>
        </is>
      </c>
      <c r="H6350" s="139" t="inlineStr">
        <is>
          <t>PUNB0781400</t>
        </is>
      </c>
      <c r="I6350" s="139" t="inlineStr">
        <is>
          <t>SBIN0009988</t>
        </is>
      </c>
    </row>
    <row r="6351" ht="14.4" customHeight="1">
      <c r="E6351" s="139" t="inlineStr">
        <is>
          <t>ANDB0001062</t>
        </is>
      </c>
      <c r="F6351" s="139" t="inlineStr">
        <is>
          <t>CNRB0001249</t>
        </is>
      </c>
      <c r="G6351" s="139" t="inlineStr">
        <is>
          <t>ICIC0000878</t>
        </is>
      </c>
      <c r="H6351" s="139" t="inlineStr">
        <is>
          <t>PUNB0781300</t>
        </is>
      </c>
      <c r="I6351" s="139" t="inlineStr">
        <is>
          <t>SBIN0009987</t>
        </is>
      </c>
    </row>
    <row r="6352" ht="14.4" customHeight="1">
      <c r="E6352" s="139" t="inlineStr">
        <is>
          <t>ANDB0001061</t>
        </is>
      </c>
      <c r="F6352" s="139" t="inlineStr">
        <is>
          <t>CNRB0001248</t>
        </is>
      </c>
      <c r="G6352" s="139" t="inlineStr">
        <is>
          <t>ICIC0000877</t>
        </is>
      </c>
      <c r="H6352" s="139" t="inlineStr">
        <is>
          <t>PUNB0781200</t>
        </is>
      </c>
      <c r="I6352" s="139" t="inlineStr">
        <is>
          <t>SBIN0009986</t>
        </is>
      </c>
    </row>
    <row r="6353" ht="14.4" customHeight="1">
      <c r="E6353" s="139" t="inlineStr">
        <is>
          <t>ANDB0001060</t>
        </is>
      </c>
      <c r="F6353" s="139" t="inlineStr">
        <is>
          <t>CNRB0001247</t>
        </is>
      </c>
      <c r="G6353" s="139" t="inlineStr">
        <is>
          <t>ICIC0000876</t>
        </is>
      </c>
      <c r="H6353" s="139" t="inlineStr">
        <is>
          <t>PUNB0781100</t>
        </is>
      </c>
      <c r="I6353" s="139" t="inlineStr">
        <is>
          <t>SBIN0009985</t>
        </is>
      </c>
    </row>
    <row r="6354" ht="14.4" customHeight="1">
      <c r="E6354" s="139" t="inlineStr">
        <is>
          <t>ANDB0001059</t>
        </is>
      </c>
      <c r="F6354" s="139" t="inlineStr">
        <is>
          <t>CNRB0001246</t>
        </is>
      </c>
      <c r="G6354" s="139" t="inlineStr">
        <is>
          <t>ICIC0000875</t>
        </is>
      </c>
      <c r="H6354" s="139" t="inlineStr">
        <is>
          <t>PUNB0781000</t>
        </is>
      </c>
      <c r="I6354" s="139" t="inlineStr">
        <is>
          <t>SBIN0009984</t>
        </is>
      </c>
    </row>
    <row r="6355" ht="14.4" customHeight="1">
      <c r="E6355" s="139" t="inlineStr">
        <is>
          <t>ANDB0001058</t>
        </is>
      </c>
      <c r="F6355" s="139" t="inlineStr">
        <is>
          <t>CNRB0001245</t>
        </is>
      </c>
      <c r="G6355" s="139" t="inlineStr">
        <is>
          <t>ICIC0000874</t>
        </is>
      </c>
      <c r="H6355" s="139" t="inlineStr">
        <is>
          <t>PUNB0780900</t>
        </is>
      </c>
      <c r="I6355" s="139" t="inlineStr">
        <is>
          <t>SBIN0009983</t>
        </is>
      </c>
    </row>
    <row r="6356" ht="14.4" customHeight="1">
      <c r="E6356" s="139" t="inlineStr">
        <is>
          <t>ANDB0001057</t>
        </is>
      </c>
      <c r="F6356" s="139" t="inlineStr">
        <is>
          <t>CNRB0001244</t>
        </is>
      </c>
      <c r="G6356" s="139" t="inlineStr">
        <is>
          <t>ICIC0000873</t>
        </is>
      </c>
      <c r="H6356" s="139" t="inlineStr">
        <is>
          <t>PUNB0780800</t>
        </is>
      </c>
      <c r="I6356" s="139" t="inlineStr">
        <is>
          <t>SBIN0009982</t>
        </is>
      </c>
    </row>
    <row r="6357" ht="14.4" customHeight="1">
      <c r="E6357" s="139" t="inlineStr">
        <is>
          <t>ANDB0001056</t>
        </is>
      </c>
      <c r="F6357" s="139" t="inlineStr">
        <is>
          <t>CNRB0001243</t>
        </is>
      </c>
      <c r="G6357" s="139" t="inlineStr">
        <is>
          <t>ICIC0000872</t>
        </is>
      </c>
      <c r="H6357" s="139" t="inlineStr">
        <is>
          <t>PUNB0780700</t>
        </is>
      </c>
      <c r="I6357" s="139" t="inlineStr">
        <is>
          <t>SBIN0009981</t>
        </is>
      </c>
    </row>
    <row r="6358" ht="14.4" customHeight="1">
      <c r="E6358" s="139" t="inlineStr">
        <is>
          <t>ANDB0001055</t>
        </is>
      </c>
      <c r="F6358" s="139" t="inlineStr">
        <is>
          <t>CNRB0001242</t>
        </is>
      </c>
      <c r="G6358" s="139" t="inlineStr">
        <is>
          <t>ICIC0000871</t>
        </is>
      </c>
      <c r="H6358" s="139" t="inlineStr">
        <is>
          <t>PUNB0780600</t>
        </is>
      </c>
      <c r="I6358" s="139" t="inlineStr">
        <is>
          <t>SBIN0009980</t>
        </is>
      </c>
    </row>
    <row r="6359" ht="14.4" customHeight="1">
      <c r="E6359" s="139" t="inlineStr">
        <is>
          <t>ANDB0001054</t>
        </is>
      </c>
      <c r="F6359" s="139" t="inlineStr">
        <is>
          <t>CNRB0001241</t>
        </is>
      </c>
      <c r="G6359" s="139" t="inlineStr">
        <is>
          <t>ICIC0000870</t>
        </is>
      </c>
      <c r="H6359" s="139" t="inlineStr">
        <is>
          <t>PUNB0780500</t>
        </is>
      </c>
      <c r="I6359" s="139" t="inlineStr">
        <is>
          <t>SBIN0009977</t>
        </is>
      </c>
    </row>
    <row r="6360" ht="14.4" customHeight="1">
      <c r="E6360" s="139" t="inlineStr">
        <is>
          <t>ANDB0001053</t>
        </is>
      </c>
      <c r="F6360" s="139" t="inlineStr">
        <is>
          <t>CNRB0001240</t>
        </is>
      </c>
      <c r="G6360" s="139" t="inlineStr">
        <is>
          <t>ICIC0000869</t>
        </is>
      </c>
      <c r="H6360" s="139" t="inlineStr">
        <is>
          <t>PUNB0780400</t>
        </is>
      </c>
      <c r="I6360" s="139" t="inlineStr">
        <is>
          <t>SBIN0009976</t>
        </is>
      </c>
    </row>
    <row r="6361" ht="14.4" customHeight="1">
      <c r="E6361" s="139" t="inlineStr">
        <is>
          <t>ANDB0001052</t>
        </is>
      </c>
      <c r="F6361" s="139" t="inlineStr">
        <is>
          <t>CNRB0001239</t>
        </is>
      </c>
      <c r="G6361" s="139" t="inlineStr">
        <is>
          <t>ICIC0000868</t>
        </is>
      </c>
      <c r="H6361" s="139" t="inlineStr">
        <is>
          <t>PUNB0780300</t>
        </is>
      </c>
      <c r="I6361" s="139" t="inlineStr">
        <is>
          <t>SBIN0009975</t>
        </is>
      </c>
    </row>
    <row r="6362" ht="14.4" customHeight="1">
      <c r="E6362" s="139" t="inlineStr">
        <is>
          <t>ANDB0001051</t>
        </is>
      </c>
      <c r="F6362" s="139" t="inlineStr">
        <is>
          <t>CNRB0001238</t>
        </is>
      </c>
      <c r="G6362" s="139" t="inlineStr">
        <is>
          <t>ICIC0000867</t>
        </is>
      </c>
      <c r="H6362" s="139" t="inlineStr">
        <is>
          <t>PUNB0780200</t>
        </is>
      </c>
      <c r="I6362" s="139" t="inlineStr">
        <is>
          <t>SBIN0009974</t>
        </is>
      </c>
    </row>
    <row r="6363" ht="14.4" customHeight="1">
      <c r="E6363" s="139" t="inlineStr">
        <is>
          <t>ANDB0001050</t>
        </is>
      </c>
      <c r="F6363" s="139" t="inlineStr">
        <is>
          <t>CNRB0001237</t>
        </is>
      </c>
      <c r="G6363" s="139" t="inlineStr">
        <is>
          <t>ICIC0000866</t>
        </is>
      </c>
      <c r="H6363" s="139" t="inlineStr">
        <is>
          <t>PUNB0780100</t>
        </is>
      </c>
      <c r="I6363" s="139" t="inlineStr">
        <is>
          <t>SBIN0009973</t>
        </is>
      </c>
    </row>
    <row r="6364" ht="14.4" customHeight="1">
      <c r="E6364" s="139" t="inlineStr">
        <is>
          <t>ANDB0001049</t>
        </is>
      </c>
      <c r="F6364" s="139" t="inlineStr">
        <is>
          <t>CNRB0001236</t>
        </is>
      </c>
      <c r="G6364" s="139" t="inlineStr">
        <is>
          <t>ICIC0000865</t>
        </is>
      </c>
      <c r="H6364" s="139" t="inlineStr">
        <is>
          <t>PUNB0780000</t>
        </is>
      </c>
      <c r="I6364" s="139" t="inlineStr">
        <is>
          <t>SBIN0009972</t>
        </is>
      </c>
    </row>
    <row r="6365" ht="14.4" customHeight="1">
      <c r="E6365" s="139" t="inlineStr">
        <is>
          <t>ANDB0001048</t>
        </is>
      </c>
      <c r="F6365" s="139" t="inlineStr">
        <is>
          <t>CNRB0001235</t>
        </is>
      </c>
      <c r="G6365" s="139" t="inlineStr">
        <is>
          <t>ICIC0000864</t>
        </is>
      </c>
      <c r="H6365" s="139" t="inlineStr">
        <is>
          <t>PUNB0779900</t>
        </is>
      </c>
      <c r="I6365" s="139" t="inlineStr">
        <is>
          <t>SBIN0009971</t>
        </is>
      </c>
    </row>
    <row r="6366" ht="14.4" customHeight="1">
      <c r="E6366" s="139" t="inlineStr">
        <is>
          <t>ANDB0001047</t>
        </is>
      </c>
      <c r="F6366" s="139" t="inlineStr">
        <is>
          <t>CNRB0001234</t>
        </is>
      </c>
      <c r="G6366" s="139" t="inlineStr">
        <is>
          <t>ICIC0000863</t>
        </is>
      </c>
      <c r="H6366" s="139" t="inlineStr">
        <is>
          <t>PUNB0779800</t>
        </is>
      </c>
      <c r="I6366" s="139" t="inlineStr">
        <is>
          <t>SBIN0009970</t>
        </is>
      </c>
    </row>
    <row r="6367" ht="14.4" customHeight="1">
      <c r="E6367" s="139" t="inlineStr">
        <is>
          <t>ANDB0001046</t>
        </is>
      </c>
      <c r="F6367" s="139" t="inlineStr">
        <is>
          <t>CNRB0001233</t>
        </is>
      </c>
      <c r="G6367" s="139" t="inlineStr">
        <is>
          <t>ICIC0000862</t>
        </is>
      </c>
      <c r="H6367" s="139" t="inlineStr">
        <is>
          <t>PUNB0779700</t>
        </is>
      </c>
      <c r="I6367" s="139" t="inlineStr">
        <is>
          <t>SBIN0009969</t>
        </is>
      </c>
    </row>
    <row r="6368" ht="14.4" customHeight="1">
      <c r="E6368" s="139" t="inlineStr">
        <is>
          <t>ANDB0001045</t>
        </is>
      </c>
      <c r="F6368" s="139" t="inlineStr">
        <is>
          <t>CNRB0001232</t>
        </is>
      </c>
      <c r="G6368" s="139" t="inlineStr">
        <is>
          <t>ICIC0000861</t>
        </is>
      </c>
      <c r="H6368" s="139" t="inlineStr">
        <is>
          <t>PUNB0779600</t>
        </is>
      </c>
      <c r="I6368" s="139" t="inlineStr">
        <is>
          <t>SBIN0009968</t>
        </is>
      </c>
    </row>
    <row r="6369" ht="14.4" customHeight="1">
      <c r="E6369" s="139" t="inlineStr">
        <is>
          <t>ANDB0001044</t>
        </is>
      </c>
      <c r="F6369" s="139" t="inlineStr">
        <is>
          <t>CNRB0001231</t>
        </is>
      </c>
      <c r="G6369" s="139" t="inlineStr">
        <is>
          <t>ICIC0000860</t>
        </is>
      </c>
      <c r="H6369" s="139" t="inlineStr">
        <is>
          <t>PUNB0779500</t>
        </is>
      </c>
      <c r="I6369" s="139" t="inlineStr">
        <is>
          <t>SBIN0009967</t>
        </is>
      </c>
    </row>
    <row r="6370" ht="14.4" customHeight="1">
      <c r="E6370" s="139" t="inlineStr">
        <is>
          <t>ANDB0001043</t>
        </is>
      </c>
      <c r="F6370" s="139" t="inlineStr">
        <is>
          <t>CNRB0001230</t>
        </is>
      </c>
      <c r="G6370" s="139" t="inlineStr">
        <is>
          <t>ICIC0000859</t>
        </is>
      </c>
      <c r="H6370" s="139" t="inlineStr">
        <is>
          <t>PUNB0779400</t>
        </is>
      </c>
      <c r="I6370" s="139" t="inlineStr">
        <is>
          <t>SBIN0009966</t>
        </is>
      </c>
    </row>
    <row r="6371" ht="14.4" customHeight="1">
      <c r="E6371" s="139" t="inlineStr">
        <is>
          <t>ANDB0001042</t>
        </is>
      </c>
      <c r="F6371" s="139" t="inlineStr">
        <is>
          <t>CNRB0001229</t>
        </is>
      </c>
      <c r="G6371" s="139" t="inlineStr">
        <is>
          <t>ICIC0000858</t>
        </is>
      </c>
      <c r="H6371" s="139" t="inlineStr">
        <is>
          <t>PUNB0779300</t>
        </is>
      </c>
      <c r="I6371" s="139" t="inlineStr">
        <is>
          <t>SBIN0009965</t>
        </is>
      </c>
    </row>
    <row r="6372" ht="14.4" customHeight="1">
      <c r="E6372" s="139" t="inlineStr">
        <is>
          <t>ANDB0001041</t>
        </is>
      </c>
      <c r="F6372" s="139" t="inlineStr">
        <is>
          <t>CNRB0001228</t>
        </is>
      </c>
      <c r="G6372" s="139" t="inlineStr">
        <is>
          <t>ICIC0000857</t>
        </is>
      </c>
      <c r="H6372" s="139" t="inlineStr">
        <is>
          <t>PUNB0779200</t>
        </is>
      </c>
      <c r="I6372" s="139" t="inlineStr">
        <is>
          <t>SBIN0009964</t>
        </is>
      </c>
    </row>
    <row r="6373" ht="14.4" customHeight="1">
      <c r="E6373" s="139" t="inlineStr">
        <is>
          <t>ANDB0001040</t>
        </is>
      </c>
      <c r="F6373" s="139" t="inlineStr">
        <is>
          <t>CNRB0001227</t>
        </is>
      </c>
      <c r="G6373" s="139" t="inlineStr">
        <is>
          <t>ICIC0000856</t>
        </is>
      </c>
      <c r="H6373" s="139" t="inlineStr">
        <is>
          <t>PUNB0779100</t>
        </is>
      </c>
      <c r="I6373" s="139" t="inlineStr">
        <is>
          <t>SBIN0009963</t>
        </is>
      </c>
    </row>
    <row r="6374" ht="14.4" customHeight="1">
      <c r="E6374" s="139" t="inlineStr">
        <is>
          <t>ANDB0001039</t>
        </is>
      </c>
      <c r="F6374" s="139" t="inlineStr">
        <is>
          <t>CNRB0001226</t>
        </is>
      </c>
      <c r="G6374" s="139" t="inlineStr">
        <is>
          <t>ICIC0000855</t>
        </is>
      </c>
      <c r="H6374" s="139" t="inlineStr">
        <is>
          <t>PUNB0779000</t>
        </is>
      </c>
      <c r="I6374" s="139" t="inlineStr">
        <is>
          <t>SBIN0009962</t>
        </is>
      </c>
    </row>
    <row r="6375" ht="14.4" customHeight="1">
      <c r="E6375" s="139" t="inlineStr">
        <is>
          <t>ANDB0001038</t>
        </is>
      </c>
      <c r="F6375" s="139" t="inlineStr">
        <is>
          <t>CNRB0001225</t>
        </is>
      </c>
      <c r="G6375" s="139" t="inlineStr">
        <is>
          <t>ICIC0000854</t>
        </is>
      </c>
      <c r="H6375" s="139" t="inlineStr">
        <is>
          <t>PUNB0778900</t>
        </is>
      </c>
      <c r="I6375" s="139" t="inlineStr">
        <is>
          <t>SBIN0009961</t>
        </is>
      </c>
    </row>
    <row r="6376" ht="14.4" customHeight="1">
      <c r="E6376" s="139" t="inlineStr">
        <is>
          <t>ANDB0001037</t>
        </is>
      </c>
      <c r="F6376" s="139" t="inlineStr">
        <is>
          <t>CNRB0001224</t>
        </is>
      </c>
      <c r="G6376" s="139" t="inlineStr">
        <is>
          <t>ICIC0000853</t>
        </is>
      </c>
      <c r="H6376" s="139" t="inlineStr">
        <is>
          <t>PUNB0778800</t>
        </is>
      </c>
      <c r="I6376" s="139" t="inlineStr">
        <is>
          <t>SBIN0009960</t>
        </is>
      </c>
    </row>
    <row r="6377" ht="14.4" customHeight="1">
      <c r="E6377" s="139" t="inlineStr">
        <is>
          <t>ANDB0001036</t>
        </is>
      </c>
      <c r="F6377" s="139" t="inlineStr">
        <is>
          <t>CNRB0001223</t>
        </is>
      </c>
      <c r="G6377" s="139" t="inlineStr">
        <is>
          <t>ICIC0000852</t>
        </is>
      </c>
      <c r="H6377" s="139" t="inlineStr">
        <is>
          <t>PUNB0778700</t>
        </is>
      </c>
      <c r="I6377" s="139" t="inlineStr">
        <is>
          <t>SBIN0009959</t>
        </is>
      </c>
    </row>
    <row r="6378" ht="14.4" customHeight="1">
      <c r="E6378" s="139" t="inlineStr">
        <is>
          <t>ANDB0001035</t>
        </is>
      </c>
      <c r="F6378" s="139" t="inlineStr">
        <is>
          <t>CNRB0001222</t>
        </is>
      </c>
      <c r="G6378" s="139" t="inlineStr">
        <is>
          <t>ICIC0000851</t>
        </is>
      </c>
      <c r="H6378" s="139" t="inlineStr">
        <is>
          <t>PUNB0778600</t>
        </is>
      </c>
      <c r="I6378" s="139" t="inlineStr">
        <is>
          <t>SBIN0009958</t>
        </is>
      </c>
    </row>
    <row r="6379" ht="14.4" customHeight="1">
      <c r="E6379" s="139" t="inlineStr">
        <is>
          <t>ANDB0001034</t>
        </is>
      </c>
      <c r="F6379" s="139" t="inlineStr">
        <is>
          <t>CNRB0001221</t>
        </is>
      </c>
      <c r="G6379" s="139" t="inlineStr">
        <is>
          <t>ICIC0000850</t>
        </is>
      </c>
      <c r="H6379" s="139" t="inlineStr">
        <is>
          <t>PUNB0778500</t>
        </is>
      </c>
      <c r="I6379" s="139" t="inlineStr">
        <is>
          <t>SBIN0009957</t>
        </is>
      </c>
    </row>
    <row r="6380" ht="14.4" customHeight="1">
      <c r="E6380" s="139" t="inlineStr">
        <is>
          <t>ANDB0001033</t>
        </is>
      </c>
      <c r="F6380" s="139" t="inlineStr">
        <is>
          <t>CNRB0001220</t>
        </is>
      </c>
      <c r="G6380" s="139" t="inlineStr">
        <is>
          <t>ICIC0000849</t>
        </is>
      </c>
      <c r="H6380" s="139" t="inlineStr">
        <is>
          <t>PUNB0778400</t>
        </is>
      </c>
      <c r="I6380" s="139" t="inlineStr">
        <is>
          <t>SBIN0009956</t>
        </is>
      </c>
    </row>
    <row r="6381" ht="14.4" customHeight="1">
      <c r="E6381" s="139" t="inlineStr">
        <is>
          <t>ANDB0001032</t>
        </is>
      </c>
      <c r="F6381" s="139" t="inlineStr">
        <is>
          <t>CNRB0001219</t>
        </is>
      </c>
      <c r="G6381" s="139" t="inlineStr">
        <is>
          <t>ICIC0000848</t>
        </is>
      </c>
      <c r="H6381" s="139" t="inlineStr">
        <is>
          <t>PUNB0778300</t>
        </is>
      </c>
      <c r="I6381" s="139" t="inlineStr">
        <is>
          <t>SBIN0009955</t>
        </is>
      </c>
    </row>
    <row r="6382" ht="14.4" customHeight="1">
      <c r="E6382" s="139" t="inlineStr">
        <is>
          <t>ANDB0001031</t>
        </is>
      </c>
      <c r="F6382" s="139" t="inlineStr">
        <is>
          <t>CNRB0001218</t>
        </is>
      </c>
      <c r="G6382" s="139" t="inlineStr">
        <is>
          <t>ICIC0000847</t>
        </is>
      </c>
      <c r="H6382" s="139" t="inlineStr">
        <is>
          <t>PUNB0778200</t>
        </is>
      </c>
      <c r="I6382" s="139" t="inlineStr">
        <is>
          <t>SBIN0009954</t>
        </is>
      </c>
    </row>
    <row r="6383" ht="14.4" customHeight="1">
      <c r="E6383" s="139" t="inlineStr">
        <is>
          <t>ANDB0001030</t>
        </is>
      </c>
      <c r="F6383" s="139" t="inlineStr">
        <is>
          <t>CNRB0001217</t>
        </is>
      </c>
      <c r="G6383" s="139" t="inlineStr">
        <is>
          <t>ICIC0000846</t>
        </is>
      </c>
      <c r="H6383" s="139" t="inlineStr">
        <is>
          <t>PUNB0778100</t>
        </is>
      </c>
      <c r="I6383" s="139" t="inlineStr">
        <is>
          <t>SBIN0009953</t>
        </is>
      </c>
    </row>
    <row r="6384" ht="14.4" customHeight="1">
      <c r="E6384" s="139" t="inlineStr">
        <is>
          <t>ANDB0001029</t>
        </is>
      </c>
      <c r="F6384" s="139" t="inlineStr">
        <is>
          <t>CNRB0001216</t>
        </is>
      </c>
      <c r="G6384" s="139" t="inlineStr">
        <is>
          <t>ICIC0000845</t>
        </is>
      </c>
      <c r="H6384" s="139" t="inlineStr">
        <is>
          <t>PUNB0778000</t>
        </is>
      </c>
      <c r="I6384" s="139" t="inlineStr">
        <is>
          <t>SBIN0009952</t>
        </is>
      </c>
    </row>
    <row r="6385" ht="14.4" customHeight="1">
      <c r="E6385" s="139" t="inlineStr">
        <is>
          <t>ANDB0001027</t>
        </is>
      </c>
      <c r="F6385" s="139" t="inlineStr">
        <is>
          <t>CNRB0001215</t>
        </is>
      </c>
      <c r="G6385" s="139" t="inlineStr">
        <is>
          <t>ICIC0000844</t>
        </is>
      </c>
      <c r="H6385" s="139" t="inlineStr">
        <is>
          <t>PUNB0777900</t>
        </is>
      </c>
      <c r="I6385" s="139" t="inlineStr">
        <is>
          <t>SBIN0009951</t>
        </is>
      </c>
    </row>
    <row r="6386" ht="14.4" customHeight="1">
      <c r="E6386" s="139" t="inlineStr">
        <is>
          <t>ANDB0001026</t>
        </is>
      </c>
      <c r="F6386" s="139" t="inlineStr">
        <is>
          <t>CNRB0001214</t>
        </is>
      </c>
      <c r="G6386" s="139" t="inlineStr">
        <is>
          <t>ICIC0000843</t>
        </is>
      </c>
      <c r="H6386" s="139" t="inlineStr">
        <is>
          <t>PUNB0777800</t>
        </is>
      </c>
      <c r="I6386" s="139" t="inlineStr">
        <is>
          <t>SBIN0009950</t>
        </is>
      </c>
    </row>
    <row r="6387" ht="14.4" customHeight="1">
      <c r="E6387" s="139" t="inlineStr">
        <is>
          <t>ANDB0001025</t>
        </is>
      </c>
      <c r="F6387" s="139" t="inlineStr">
        <is>
          <t>CNRB0001213</t>
        </is>
      </c>
      <c r="G6387" s="139" t="inlineStr">
        <is>
          <t>ICIC0000842</t>
        </is>
      </c>
      <c r="H6387" s="139" t="inlineStr">
        <is>
          <t>PUNB0777600</t>
        </is>
      </c>
      <c r="I6387" s="139" t="inlineStr">
        <is>
          <t>SBIN0009949</t>
        </is>
      </c>
    </row>
    <row r="6388" ht="14.4" customHeight="1">
      <c r="E6388" s="139" t="inlineStr">
        <is>
          <t>ANDB0001023</t>
        </is>
      </c>
      <c r="F6388" s="139" t="inlineStr">
        <is>
          <t>CNRB0001212</t>
        </is>
      </c>
      <c r="G6388" s="139" t="inlineStr">
        <is>
          <t>ICIC0000841</t>
        </is>
      </c>
      <c r="H6388" s="139" t="inlineStr">
        <is>
          <t>PUNB0777500</t>
        </is>
      </c>
      <c r="I6388" s="139" t="inlineStr">
        <is>
          <t>SBIN0009948</t>
        </is>
      </c>
    </row>
    <row r="6389" ht="14.4" customHeight="1">
      <c r="E6389" s="139" t="inlineStr">
        <is>
          <t>ANDB0001022</t>
        </is>
      </c>
      <c r="F6389" s="139" t="inlineStr">
        <is>
          <t>CNRB0001211</t>
        </is>
      </c>
      <c r="G6389" s="139" t="inlineStr">
        <is>
          <t>ICIC0000840</t>
        </is>
      </c>
      <c r="H6389" s="139" t="inlineStr">
        <is>
          <t>PUNB0777400</t>
        </is>
      </c>
      <c r="I6389" s="139" t="inlineStr">
        <is>
          <t>SBIN0009947</t>
        </is>
      </c>
    </row>
    <row r="6390" ht="14.4" customHeight="1">
      <c r="E6390" s="139" t="inlineStr">
        <is>
          <t>ANDB0001021</t>
        </is>
      </c>
      <c r="F6390" s="139" t="inlineStr">
        <is>
          <t>CNRB0001210</t>
        </is>
      </c>
      <c r="G6390" s="139" t="inlineStr">
        <is>
          <t>ICIC0000839</t>
        </is>
      </c>
      <c r="H6390" s="139" t="inlineStr">
        <is>
          <t>PUNB0777300</t>
        </is>
      </c>
      <c r="I6390" s="139" t="inlineStr">
        <is>
          <t>SBIN0009946</t>
        </is>
      </c>
    </row>
    <row r="6391" ht="14.4" customHeight="1">
      <c r="E6391" s="139" t="inlineStr">
        <is>
          <t>ANDB0001020</t>
        </is>
      </c>
      <c r="F6391" s="139" t="inlineStr">
        <is>
          <t>CNRB0001209</t>
        </is>
      </c>
      <c r="G6391" s="139" t="inlineStr">
        <is>
          <t>ICIC0000838</t>
        </is>
      </c>
      <c r="H6391" s="139" t="inlineStr">
        <is>
          <t>PUNB0777200</t>
        </is>
      </c>
      <c r="I6391" s="139" t="inlineStr">
        <is>
          <t>SBIN0009945</t>
        </is>
      </c>
    </row>
    <row r="6392" ht="14.4" customHeight="1">
      <c r="E6392" s="139" t="inlineStr">
        <is>
          <t>ANDB0001019</t>
        </is>
      </c>
      <c r="F6392" s="139" t="inlineStr">
        <is>
          <t>CNRB0001208</t>
        </is>
      </c>
      <c r="G6392" s="139" t="inlineStr">
        <is>
          <t>ICIC0000837</t>
        </is>
      </c>
      <c r="H6392" s="139" t="inlineStr">
        <is>
          <t>PUNB0777100</t>
        </is>
      </c>
      <c r="I6392" s="139" t="inlineStr">
        <is>
          <t>SBIN0009944</t>
        </is>
      </c>
    </row>
    <row r="6393" ht="14.4" customHeight="1">
      <c r="E6393" s="139" t="inlineStr">
        <is>
          <t>ANDB0001018</t>
        </is>
      </c>
      <c r="F6393" s="139" t="inlineStr">
        <is>
          <t>CNRB0001207</t>
        </is>
      </c>
      <c r="G6393" s="139" t="inlineStr">
        <is>
          <t>ICIC0000836</t>
        </is>
      </c>
      <c r="H6393" s="139" t="inlineStr">
        <is>
          <t>PUNB0777000</t>
        </is>
      </c>
      <c r="I6393" s="139" t="inlineStr">
        <is>
          <t>SBIN0009943</t>
        </is>
      </c>
    </row>
    <row r="6394" ht="14.4" customHeight="1">
      <c r="E6394" s="139" t="inlineStr">
        <is>
          <t>ANDB0001016</t>
        </is>
      </c>
      <c r="F6394" s="139" t="inlineStr">
        <is>
          <t>CNRB0001206</t>
        </is>
      </c>
      <c r="G6394" s="139" t="inlineStr">
        <is>
          <t>ICIC0000835</t>
        </is>
      </c>
      <c r="H6394" s="139" t="inlineStr">
        <is>
          <t>PUNB0776900</t>
        </is>
      </c>
      <c r="I6394" s="139" t="inlineStr">
        <is>
          <t>SBIN0009942</t>
        </is>
      </c>
    </row>
    <row r="6395" ht="14.4" customHeight="1">
      <c r="E6395" s="139" t="inlineStr">
        <is>
          <t>ANDB0001015</t>
        </is>
      </c>
      <c r="F6395" s="139" t="inlineStr">
        <is>
          <t>CNRB0001205</t>
        </is>
      </c>
      <c r="G6395" s="139" t="inlineStr">
        <is>
          <t>ICIC0000834</t>
        </is>
      </c>
      <c r="H6395" s="139" t="inlineStr">
        <is>
          <t>PUNB0776800</t>
        </is>
      </c>
      <c r="I6395" s="139" t="inlineStr">
        <is>
          <t>SBIN0009941</t>
        </is>
      </c>
    </row>
    <row r="6396" ht="14.4" customHeight="1">
      <c r="E6396" s="139" t="inlineStr">
        <is>
          <t>ANDB0001014</t>
        </is>
      </c>
      <c r="F6396" s="139" t="inlineStr">
        <is>
          <t>CNRB0001204</t>
        </is>
      </c>
      <c r="G6396" s="139" t="inlineStr">
        <is>
          <t>ICIC0000833</t>
        </is>
      </c>
      <c r="H6396" s="139" t="inlineStr">
        <is>
          <t>PUNB0776700</t>
        </is>
      </c>
      <c r="I6396" s="139" t="inlineStr">
        <is>
          <t>SBIN0009940</t>
        </is>
      </c>
    </row>
    <row r="6397" ht="14.4" customHeight="1">
      <c r="E6397" s="139" t="inlineStr">
        <is>
          <t>ANDB0001013</t>
        </is>
      </c>
      <c r="F6397" s="139" t="inlineStr">
        <is>
          <t>CNRB0001203</t>
        </is>
      </c>
      <c r="G6397" s="139" t="inlineStr">
        <is>
          <t>ICIC0000832</t>
        </is>
      </c>
      <c r="H6397" s="139" t="inlineStr">
        <is>
          <t>PUNB0776600</t>
        </is>
      </c>
      <c r="I6397" s="139" t="inlineStr">
        <is>
          <t>SBIN0009939</t>
        </is>
      </c>
    </row>
    <row r="6398" ht="14.4" customHeight="1">
      <c r="E6398" s="139" t="inlineStr">
        <is>
          <t>ANDB0001012</t>
        </is>
      </c>
      <c r="F6398" s="139" t="inlineStr">
        <is>
          <t>CNRB0001202</t>
        </is>
      </c>
      <c r="G6398" s="139" t="inlineStr">
        <is>
          <t>ICIC0000831</t>
        </is>
      </c>
      <c r="H6398" s="139" t="inlineStr">
        <is>
          <t>PUNB0776500</t>
        </is>
      </c>
      <c r="I6398" s="139" t="inlineStr">
        <is>
          <t>SBIN0009938</t>
        </is>
      </c>
    </row>
    <row r="6399" ht="14.4" customHeight="1">
      <c r="E6399" s="139" t="inlineStr">
        <is>
          <t>ANDB0001011</t>
        </is>
      </c>
      <c r="F6399" s="139" t="inlineStr">
        <is>
          <t>CNRB0001201</t>
        </is>
      </c>
      <c r="G6399" s="139" t="inlineStr">
        <is>
          <t>ICIC0000830</t>
        </is>
      </c>
      <c r="H6399" s="139" t="inlineStr">
        <is>
          <t>PUNB0776400</t>
        </is>
      </c>
      <c r="I6399" s="139" t="inlineStr">
        <is>
          <t>SBIN0009937</t>
        </is>
      </c>
    </row>
    <row r="6400" ht="14.4" customHeight="1">
      <c r="E6400" s="139" t="inlineStr">
        <is>
          <t>ANDB0001009</t>
        </is>
      </c>
      <c r="F6400" s="139" t="inlineStr">
        <is>
          <t>CNRB0001200</t>
        </is>
      </c>
      <c r="G6400" s="139" t="inlineStr">
        <is>
          <t>ICIC0000829</t>
        </is>
      </c>
      <c r="H6400" s="139" t="inlineStr">
        <is>
          <t>PUNB0776300</t>
        </is>
      </c>
      <c r="I6400" s="139" t="inlineStr">
        <is>
          <t>SBIN0009936</t>
        </is>
      </c>
    </row>
    <row r="6401" ht="14.4" customHeight="1">
      <c r="E6401" s="139" t="inlineStr">
        <is>
          <t>ANDB0001008</t>
        </is>
      </c>
      <c r="F6401" s="139" t="inlineStr">
        <is>
          <t>CNRB0001199</t>
        </is>
      </c>
      <c r="G6401" s="139" t="inlineStr">
        <is>
          <t>ICIC0000828</t>
        </is>
      </c>
      <c r="H6401" s="139" t="inlineStr">
        <is>
          <t>PUNB0776200</t>
        </is>
      </c>
      <c r="I6401" s="139" t="inlineStr">
        <is>
          <t>SBIN0009934</t>
        </is>
      </c>
    </row>
    <row r="6402" ht="14.4" customHeight="1">
      <c r="E6402" s="139" t="inlineStr">
        <is>
          <t>ANDB0001007</t>
        </is>
      </c>
      <c r="F6402" s="139" t="inlineStr">
        <is>
          <t>CNRB0001198</t>
        </is>
      </c>
      <c r="G6402" s="139" t="inlineStr">
        <is>
          <t>ICIC0000827</t>
        </is>
      </c>
      <c r="H6402" s="139" t="inlineStr">
        <is>
          <t>PUNB0776100</t>
        </is>
      </c>
      <c r="I6402" s="139" t="inlineStr">
        <is>
          <t>SBIN0009933</t>
        </is>
      </c>
    </row>
    <row r="6403" ht="14.4" customHeight="1">
      <c r="E6403" s="139" t="inlineStr">
        <is>
          <t>ANDB0001006</t>
        </is>
      </c>
      <c r="F6403" s="139" t="inlineStr">
        <is>
          <t>CNRB0001197</t>
        </is>
      </c>
      <c r="G6403" s="139" t="inlineStr">
        <is>
          <t>ICIC0000826</t>
        </is>
      </c>
      <c r="H6403" s="139" t="inlineStr">
        <is>
          <t>PUNB0776000</t>
        </is>
      </c>
      <c r="I6403" s="139" t="inlineStr">
        <is>
          <t>SBIN0009932</t>
        </is>
      </c>
    </row>
    <row r="6404" ht="14.4" customHeight="1">
      <c r="E6404" s="139" t="inlineStr">
        <is>
          <t>ANDB0001005</t>
        </is>
      </c>
      <c r="F6404" s="139" t="inlineStr">
        <is>
          <t>CNRB0001196</t>
        </is>
      </c>
      <c r="G6404" s="139" t="inlineStr">
        <is>
          <t>ICIC0000825</t>
        </is>
      </c>
      <c r="H6404" s="139" t="inlineStr">
        <is>
          <t>PUNB0775900</t>
        </is>
      </c>
      <c r="I6404" s="139" t="inlineStr">
        <is>
          <t>SBIN0009931</t>
        </is>
      </c>
    </row>
    <row r="6405" ht="14.4" customHeight="1">
      <c r="E6405" s="139" t="inlineStr">
        <is>
          <t>ANDB0001004</t>
        </is>
      </c>
      <c r="F6405" s="139" t="inlineStr">
        <is>
          <t>CNRB0001195</t>
        </is>
      </c>
      <c r="G6405" s="139" t="inlineStr">
        <is>
          <t>ICIC0000824</t>
        </is>
      </c>
      <c r="H6405" s="139" t="inlineStr">
        <is>
          <t>PUNB0775800</t>
        </is>
      </c>
      <c r="I6405" s="139" t="inlineStr">
        <is>
          <t>SBIN0009930</t>
        </is>
      </c>
    </row>
    <row r="6406" ht="14.4" customHeight="1">
      <c r="E6406" s="139" t="inlineStr">
        <is>
          <t>ANDB0001003</t>
        </is>
      </c>
      <c r="F6406" s="139" t="inlineStr">
        <is>
          <t>CNRB0001194</t>
        </is>
      </c>
      <c r="G6406" s="139" t="inlineStr">
        <is>
          <t>ICIC0000823</t>
        </is>
      </c>
      <c r="H6406" s="139" t="inlineStr">
        <is>
          <t>PUNB0775700</t>
        </is>
      </c>
      <c r="I6406" s="139" t="inlineStr">
        <is>
          <t>SBIN0009929</t>
        </is>
      </c>
    </row>
    <row r="6407" ht="14.4" customHeight="1">
      <c r="E6407" s="139" t="inlineStr">
        <is>
          <t>ANDB0001002</t>
        </is>
      </c>
      <c r="F6407" s="139" t="inlineStr">
        <is>
          <t>CNRB0001193</t>
        </is>
      </c>
      <c r="G6407" s="139" t="inlineStr">
        <is>
          <t>ICIC0000822</t>
        </is>
      </c>
      <c r="H6407" s="139" t="inlineStr">
        <is>
          <t>PUNB0775600</t>
        </is>
      </c>
      <c r="I6407" s="139" t="inlineStr">
        <is>
          <t>SBIN0009928</t>
        </is>
      </c>
    </row>
    <row r="6408" ht="14.4" customHeight="1">
      <c r="E6408" s="139" t="inlineStr">
        <is>
          <t>ANDB0001001</t>
        </is>
      </c>
      <c r="F6408" s="139" t="inlineStr">
        <is>
          <t>CNRB0001192</t>
        </is>
      </c>
      <c r="G6408" s="139" t="inlineStr">
        <is>
          <t>ICIC0000821</t>
        </is>
      </c>
      <c r="H6408" s="139" t="inlineStr">
        <is>
          <t>PUNB0775500</t>
        </is>
      </c>
      <c r="I6408" s="139" t="inlineStr">
        <is>
          <t>SBIN0009927</t>
        </is>
      </c>
    </row>
    <row r="6409" ht="14.4" customHeight="1">
      <c r="E6409" s="139" t="inlineStr">
        <is>
          <t>ANDB0000VAS</t>
        </is>
      </c>
      <c r="F6409" s="139" t="inlineStr">
        <is>
          <t>CNRB0001191</t>
        </is>
      </c>
      <c r="G6409" s="139" t="inlineStr">
        <is>
          <t>ICIC0000820</t>
        </is>
      </c>
      <c r="H6409" s="139" t="inlineStr">
        <is>
          <t>PUNB0775400</t>
        </is>
      </c>
      <c r="I6409" s="139" t="inlineStr">
        <is>
          <t>SBIN0009926</t>
        </is>
      </c>
    </row>
    <row r="6410" ht="14.4" customHeight="1">
      <c r="E6410" s="139" t="inlineStr">
        <is>
          <t>ANDB0000997</t>
        </is>
      </c>
      <c r="F6410" s="139" t="inlineStr">
        <is>
          <t>CNRB0001190</t>
        </is>
      </c>
      <c r="G6410" s="139" t="inlineStr">
        <is>
          <t>ICIC0000819</t>
        </is>
      </c>
      <c r="H6410" s="139" t="inlineStr">
        <is>
          <t>PUNB0775300</t>
        </is>
      </c>
      <c r="I6410" s="139" t="inlineStr">
        <is>
          <t>SBIN0009925</t>
        </is>
      </c>
    </row>
    <row r="6411" ht="14.4" customHeight="1">
      <c r="E6411" s="139" t="inlineStr">
        <is>
          <t>ANDB0000995</t>
        </is>
      </c>
      <c r="F6411" s="139" t="inlineStr">
        <is>
          <t>CNRB0001189</t>
        </is>
      </c>
      <c r="G6411" s="139" t="inlineStr">
        <is>
          <t>ICIC0000818</t>
        </is>
      </c>
      <c r="H6411" s="139" t="inlineStr">
        <is>
          <t>PUNB0775100</t>
        </is>
      </c>
      <c r="I6411" s="139" t="inlineStr">
        <is>
          <t>SBIN0009924</t>
        </is>
      </c>
    </row>
    <row r="6412" ht="14.4" customHeight="1">
      <c r="E6412" s="139" t="inlineStr">
        <is>
          <t>ANDB0000992</t>
        </is>
      </c>
      <c r="F6412" s="139" t="inlineStr">
        <is>
          <t>CNRB0001188</t>
        </is>
      </c>
      <c r="G6412" s="139" t="inlineStr">
        <is>
          <t>ICIC0000817</t>
        </is>
      </c>
      <c r="H6412" s="139" t="inlineStr">
        <is>
          <t>PUNB0775000</t>
        </is>
      </c>
      <c r="I6412" s="139" t="inlineStr">
        <is>
          <t>SBIN0009923</t>
        </is>
      </c>
    </row>
    <row r="6413" ht="14.4" customHeight="1">
      <c r="E6413" s="139" t="inlineStr">
        <is>
          <t>ANDB0000991</t>
        </is>
      </c>
      <c r="F6413" s="139" t="inlineStr">
        <is>
          <t>CNRB0001187</t>
        </is>
      </c>
      <c r="G6413" s="139" t="inlineStr">
        <is>
          <t>ICIC0000816</t>
        </is>
      </c>
      <c r="H6413" s="139" t="inlineStr">
        <is>
          <t>PUNB0774900</t>
        </is>
      </c>
      <c r="I6413" s="139" t="inlineStr">
        <is>
          <t>SBIN0009919</t>
        </is>
      </c>
    </row>
    <row r="6414" ht="14.4" customHeight="1">
      <c r="E6414" s="139" t="inlineStr">
        <is>
          <t>ANDB0000990</t>
        </is>
      </c>
      <c r="F6414" s="139" t="inlineStr">
        <is>
          <t>CNRB0001186</t>
        </is>
      </c>
      <c r="G6414" s="139" t="inlineStr">
        <is>
          <t>ICIC0000815</t>
        </is>
      </c>
      <c r="H6414" s="139" t="inlineStr">
        <is>
          <t>PUNB0774800</t>
        </is>
      </c>
      <c r="I6414" s="139" t="inlineStr">
        <is>
          <t>SBIN0009918</t>
        </is>
      </c>
    </row>
    <row r="6415" ht="14.4" customHeight="1">
      <c r="E6415" s="139" t="inlineStr">
        <is>
          <t>ANDB0000989</t>
        </is>
      </c>
      <c r="F6415" s="139" t="inlineStr">
        <is>
          <t>CNRB0001185</t>
        </is>
      </c>
      <c r="G6415" s="139" t="inlineStr">
        <is>
          <t>ICIC0000814</t>
        </is>
      </c>
      <c r="H6415" s="139" t="inlineStr">
        <is>
          <t>PUNB0774700</t>
        </is>
      </c>
      <c r="I6415" s="139" t="inlineStr">
        <is>
          <t>SBIN0009917</t>
        </is>
      </c>
    </row>
    <row r="6416" ht="14.4" customHeight="1">
      <c r="E6416" s="139" t="inlineStr">
        <is>
          <t>ANDB0000988</t>
        </is>
      </c>
      <c r="F6416" s="139" t="inlineStr">
        <is>
          <t>CNRB0001184</t>
        </is>
      </c>
      <c r="G6416" s="139" t="inlineStr">
        <is>
          <t>ICIC0000813</t>
        </is>
      </c>
      <c r="H6416" s="139" t="inlineStr">
        <is>
          <t>PUNB0774600</t>
        </is>
      </c>
      <c r="I6416" s="139" t="inlineStr">
        <is>
          <t>SBIN0009916</t>
        </is>
      </c>
    </row>
    <row r="6417" ht="14.4" customHeight="1">
      <c r="E6417" s="139" t="inlineStr">
        <is>
          <t>ANDB0000986</t>
        </is>
      </c>
      <c r="F6417" s="139" t="inlineStr">
        <is>
          <t>CNRB0001183</t>
        </is>
      </c>
      <c r="G6417" s="139" t="inlineStr">
        <is>
          <t>ICIC0000812</t>
        </is>
      </c>
      <c r="H6417" s="139" t="inlineStr">
        <is>
          <t>PUNB0774500</t>
        </is>
      </c>
      <c r="I6417" s="139" t="inlineStr">
        <is>
          <t>SBIN0009915</t>
        </is>
      </c>
    </row>
    <row r="6418" ht="14.4" customHeight="1">
      <c r="E6418" s="139" t="inlineStr">
        <is>
          <t>ANDB0000985</t>
        </is>
      </c>
      <c r="F6418" s="139" t="inlineStr">
        <is>
          <t>CNRB0001182</t>
        </is>
      </c>
      <c r="G6418" s="139" t="inlineStr">
        <is>
          <t>ICIC0000811</t>
        </is>
      </c>
      <c r="H6418" s="139" t="inlineStr">
        <is>
          <t>PUNB0774400</t>
        </is>
      </c>
      <c r="I6418" s="139" t="inlineStr">
        <is>
          <t>SBIN0009914</t>
        </is>
      </c>
    </row>
    <row r="6419" ht="14.4" customHeight="1">
      <c r="E6419" s="139" t="inlineStr">
        <is>
          <t>ANDB0000984</t>
        </is>
      </c>
      <c r="F6419" s="139" t="inlineStr">
        <is>
          <t>CNRB0001181</t>
        </is>
      </c>
      <c r="G6419" s="139" t="inlineStr">
        <is>
          <t>ICIC0000810</t>
        </is>
      </c>
      <c r="H6419" s="139" t="inlineStr">
        <is>
          <t>PUNB0774300</t>
        </is>
      </c>
      <c r="I6419" s="139" t="inlineStr">
        <is>
          <t>SBIN0009912</t>
        </is>
      </c>
    </row>
    <row r="6420" ht="14.4" customHeight="1">
      <c r="E6420" s="139" t="inlineStr">
        <is>
          <t>ANDB0000983</t>
        </is>
      </c>
      <c r="F6420" s="139" t="inlineStr">
        <is>
          <t>CNRB0001180</t>
        </is>
      </c>
      <c r="G6420" s="139" t="inlineStr">
        <is>
          <t>ICIC0000809</t>
        </is>
      </c>
      <c r="H6420" s="139" t="inlineStr">
        <is>
          <t>PUNB0774200</t>
        </is>
      </c>
      <c r="I6420" s="139" t="inlineStr">
        <is>
          <t>SBIN0009911</t>
        </is>
      </c>
    </row>
    <row r="6421" ht="14.4" customHeight="1">
      <c r="E6421" s="139" t="inlineStr">
        <is>
          <t>ANDB0000982</t>
        </is>
      </c>
      <c r="F6421" s="139" t="inlineStr">
        <is>
          <t>CNRB0001179</t>
        </is>
      </c>
      <c r="G6421" s="139" t="inlineStr">
        <is>
          <t>ICIC0000808</t>
        </is>
      </c>
      <c r="H6421" s="139" t="inlineStr">
        <is>
          <t>PUNB0774100</t>
        </is>
      </c>
      <c r="I6421" s="139" t="inlineStr">
        <is>
          <t>SBIN0009910</t>
        </is>
      </c>
    </row>
    <row r="6422" ht="14.4" customHeight="1">
      <c r="E6422" s="139" t="inlineStr">
        <is>
          <t>ANDB0000981</t>
        </is>
      </c>
      <c r="F6422" s="139" t="inlineStr">
        <is>
          <t>CNRB0001178</t>
        </is>
      </c>
      <c r="G6422" s="139" t="inlineStr">
        <is>
          <t>ICIC0000807</t>
        </is>
      </c>
      <c r="H6422" s="139" t="inlineStr">
        <is>
          <t>PUNB0774000</t>
        </is>
      </c>
      <c r="I6422" s="139" t="inlineStr">
        <is>
          <t>SBIN0009909</t>
        </is>
      </c>
    </row>
    <row r="6423" ht="14.4" customHeight="1">
      <c r="E6423" s="139" t="inlineStr">
        <is>
          <t>ANDB0000980</t>
        </is>
      </c>
      <c r="F6423" s="139" t="inlineStr">
        <is>
          <t>CNRB0001177</t>
        </is>
      </c>
      <c r="G6423" s="139" t="inlineStr">
        <is>
          <t>ICIC0000806</t>
        </is>
      </c>
      <c r="H6423" s="139" t="inlineStr">
        <is>
          <t>PUNB0773900</t>
        </is>
      </c>
      <c r="I6423" s="139" t="inlineStr">
        <is>
          <t>SBIN0009908</t>
        </is>
      </c>
    </row>
    <row r="6424" ht="14.4" customHeight="1">
      <c r="E6424" s="139" t="inlineStr">
        <is>
          <t>ANDB0000979</t>
        </is>
      </c>
      <c r="F6424" s="139" t="inlineStr">
        <is>
          <t>CNRB0001176</t>
        </is>
      </c>
      <c r="G6424" s="139" t="inlineStr">
        <is>
          <t>ICIC0000805</t>
        </is>
      </c>
      <c r="H6424" s="139" t="inlineStr">
        <is>
          <t>PUNB0773800</t>
        </is>
      </c>
      <c r="I6424" s="139" t="inlineStr">
        <is>
          <t>SBIN0009907</t>
        </is>
      </c>
    </row>
    <row r="6425" ht="14.4" customHeight="1">
      <c r="E6425" s="139" t="inlineStr">
        <is>
          <t>ANDB0000978</t>
        </is>
      </c>
      <c r="F6425" s="139" t="inlineStr">
        <is>
          <t>CNRB0001175</t>
        </is>
      </c>
      <c r="G6425" s="139" t="inlineStr">
        <is>
          <t>ICIC0000804</t>
        </is>
      </c>
      <c r="H6425" s="139" t="inlineStr">
        <is>
          <t>PUNB0773700</t>
        </is>
      </c>
      <c r="I6425" s="139" t="inlineStr">
        <is>
          <t>SBIN0009906</t>
        </is>
      </c>
    </row>
    <row r="6426" ht="14.4" customHeight="1">
      <c r="E6426" s="139" t="inlineStr">
        <is>
          <t>ANDB0000977</t>
        </is>
      </c>
      <c r="F6426" s="139" t="inlineStr">
        <is>
          <t>CNRB0001174</t>
        </is>
      </c>
      <c r="G6426" s="139" t="inlineStr">
        <is>
          <t>ICIC0000803</t>
        </is>
      </c>
      <c r="H6426" s="139" t="inlineStr">
        <is>
          <t>PUNB0773600</t>
        </is>
      </c>
      <c r="I6426" s="139" t="inlineStr">
        <is>
          <t>SBIN0009905</t>
        </is>
      </c>
    </row>
    <row r="6427" ht="14.4" customHeight="1">
      <c r="E6427" s="139" t="inlineStr">
        <is>
          <t>ANDB0000976</t>
        </is>
      </c>
      <c r="F6427" s="139" t="inlineStr">
        <is>
          <t>CNRB0001173</t>
        </is>
      </c>
      <c r="G6427" s="139" t="inlineStr">
        <is>
          <t>ICIC0000802</t>
        </is>
      </c>
      <c r="H6427" s="139" t="inlineStr">
        <is>
          <t>PUNB0773500</t>
        </is>
      </c>
      <c r="I6427" s="139" t="inlineStr">
        <is>
          <t>SBIN0009904</t>
        </is>
      </c>
    </row>
    <row r="6428" ht="14.4" customHeight="1">
      <c r="E6428" s="139" t="inlineStr">
        <is>
          <t>ANDB0000975</t>
        </is>
      </c>
      <c r="F6428" s="139" t="inlineStr">
        <is>
          <t>CNRB0001172</t>
        </is>
      </c>
      <c r="G6428" s="139" t="inlineStr">
        <is>
          <t>ICIC0000801</t>
        </is>
      </c>
      <c r="H6428" s="139" t="inlineStr">
        <is>
          <t>PUNB0773400</t>
        </is>
      </c>
      <c r="I6428" s="139" t="inlineStr">
        <is>
          <t>SBIN0009903</t>
        </is>
      </c>
    </row>
    <row r="6429" ht="14.4" customHeight="1">
      <c r="E6429" s="139" t="inlineStr">
        <is>
          <t>ANDB0000974</t>
        </is>
      </c>
      <c r="F6429" s="139" t="inlineStr">
        <is>
          <t>CNRB0001171</t>
        </is>
      </c>
      <c r="G6429" s="139" t="inlineStr">
        <is>
          <t>ICIC0000800</t>
        </is>
      </c>
      <c r="H6429" s="139" t="inlineStr">
        <is>
          <t>PUNB0773300</t>
        </is>
      </c>
      <c r="I6429" s="139" t="inlineStr">
        <is>
          <t>SBIN0009902</t>
        </is>
      </c>
    </row>
    <row r="6430" ht="14.4" customHeight="1">
      <c r="E6430" s="139" t="inlineStr">
        <is>
          <t>ANDB0000973</t>
        </is>
      </c>
      <c r="F6430" s="139" t="inlineStr">
        <is>
          <t>CNRB0001170</t>
        </is>
      </c>
      <c r="G6430" s="139" t="inlineStr">
        <is>
          <t>ICIC0000799</t>
        </is>
      </c>
      <c r="H6430" s="139" t="inlineStr">
        <is>
          <t>PUNB0773200</t>
        </is>
      </c>
      <c r="I6430" s="139" t="inlineStr">
        <is>
          <t>SBIN0009901</t>
        </is>
      </c>
    </row>
    <row r="6431" ht="14.4" customHeight="1">
      <c r="E6431" s="139" t="inlineStr">
        <is>
          <t>ANDB0000972</t>
        </is>
      </c>
      <c r="F6431" s="139" t="inlineStr">
        <is>
          <t>CNRB0001169</t>
        </is>
      </c>
      <c r="G6431" s="139" t="inlineStr">
        <is>
          <t>ICIC0000798</t>
        </is>
      </c>
      <c r="H6431" s="139" t="inlineStr">
        <is>
          <t>PUNB0773100</t>
        </is>
      </c>
      <c r="I6431" s="139" t="inlineStr">
        <is>
          <t>SBIN0009899</t>
        </is>
      </c>
    </row>
    <row r="6432" ht="14.4" customHeight="1">
      <c r="E6432" s="139" t="inlineStr">
        <is>
          <t>ANDB0000971</t>
        </is>
      </c>
      <c r="F6432" s="139" t="inlineStr">
        <is>
          <t>CNRB0001168</t>
        </is>
      </c>
      <c r="G6432" s="139" t="inlineStr">
        <is>
          <t>ICIC0000797</t>
        </is>
      </c>
      <c r="H6432" s="139" t="inlineStr">
        <is>
          <t>PUNB0773000</t>
        </is>
      </c>
      <c r="I6432" s="139" t="inlineStr">
        <is>
          <t>SBIN0009898</t>
        </is>
      </c>
    </row>
    <row r="6433" ht="14.4" customHeight="1">
      <c r="E6433" s="139" t="inlineStr">
        <is>
          <t>ANDB0000970</t>
        </is>
      </c>
      <c r="F6433" s="139" t="inlineStr">
        <is>
          <t>CNRB0001167</t>
        </is>
      </c>
      <c r="G6433" s="139" t="inlineStr">
        <is>
          <t>ICIC0000796</t>
        </is>
      </c>
      <c r="H6433" s="139" t="inlineStr">
        <is>
          <t>PUNB0772900</t>
        </is>
      </c>
      <c r="I6433" s="139" t="inlineStr">
        <is>
          <t>SBIN0009897</t>
        </is>
      </c>
    </row>
    <row r="6434" ht="14.4" customHeight="1">
      <c r="E6434" s="139" t="inlineStr">
        <is>
          <t>ANDB0000967</t>
        </is>
      </c>
      <c r="F6434" s="139" t="inlineStr">
        <is>
          <t>CNRB0001166</t>
        </is>
      </c>
      <c r="G6434" s="139" t="inlineStr">
        <is>
          <t>ICIC0000795</t>
        </is>
      </c>
      <c r="H6434" s="139" t="inlineStr">
        <is>
          <t>PUNB0772800</t>
        </is>
      </c>
      <c r="I6434" s="139" t="inlineStr">
        <is>
          <t>SBIN0009896</t>
        </is>
      </c>
    </row>
    <row r="6435" ht="14.4" customHeight="1">
      <c r="E6435" s="139" t="inlineStr">
        <is>
          <t>ANDB0000966</t>
        </is>
      </c>
      <c r="F6435" s="139" t="inlineStr">
        <is>
          <t>CNRB0001165</t>
        </is>
      </c>
      <c r="G6435" s="139" t="inlineStr">
        <is>
          <t>ICIC0000794</t>
        </is>
      </c>
      <c r="H6435" s="139" t="inlineStr">
        <is>
          <t>PUNB0772700</t>
        </is>
      </c>
      <c r="I6435" s="139" t="inlineStr">
        <is>
          <t>SBIN0009895</t>
        </is>
      </c>
    </row>
    <row r="6436" ht="14.4" customHeight="1">
      <c r="E6436" s="139" t="inlineStr">
        <is>
          <t>ANDB0000965</t>
        </is>
      </c>
      <c r="F6436" s="139" t="inlineStr">
        <is>
          <t>CNRB0001164</t>
        </is>
      </c>
      <c r="G6436" s="139" t="inlineStr">
        <is>
          <t>ICIC0000793</t>
        </is>
      </c>
      <c r="H6436" s="139" t="inlineStr">
        <is>
          <t>PUNB0772600</t>
        </is>
      </c>
      <c r="I6436" s="139" t="inlineStr">
        <is>
          <t>SBIN0009894</t>
        </is>
      </c>
    </row>
    <row r="6437" ht="14.4" customHeight="1">
      <c r="E6437" s="139" t="inlineStr">
        <is>
          <t>ANDB0000964</t>
        </is>
      </c>
      <c r="F6437" s="139" t="inlineStr">
        <is>
          <t>CNRB0001163</t>
        </is>
      </c>
      <c r="G6437" s="139" t="inlineStr">
        <is>
          <t>ICIC0000792</t>
        </is>
      </c>
      <c r="H6437" s="139" t="inlineStr">
        <is>
          <t>PUNB0772500</t>
        </is>
      </c>
      <c r="I6437" s="139" t="inlineStr">
        <is>
          <t>SBIN0009893</t>
        </is>
      </c>
    </row>
    <row r="6438" ht="14.4" customHeight="1">
      <c r="E6438" s="139" t="inlineStr">
        <is>
          <t>ANDB0000963</t>
        </is>
      </c>
      <c r="F6438" s="139" t="inlineStr">
        <is>
          <t>CNRB0001162</t>
        </is>
      </c>
      <c r="G6438" s="139" t="inlineStr">
        <is>
          <t>ICIC0000791</t>
        </is>
      </c>
      <c r="H6438" s="139" t="inlineStr">
        <is>
          <t>PUNB0772400</t>
        </is>
      </c>
      <c r="I6438" s="139" t="inlineStr">
        <is>
          <t>SBIN0009892</t>
        </is>
      </c>
    </row>
    <row r="6439" ht="14.4" customHeight="1">
      <c r="E6439" s="139" t="inlineStr">
        <is>
          <t>ANDB0000962</t>
        </is>
      </c>
      <c r="F6439" s="139" t="inlineStr">
        <is>
          <t>CNRB0001161</t>
        </is>
      </c>
      <c r="G6439" s="139" t="inlineStr">
        <is>
          <t>ICIC0000790</t>
        </is>
      </c>
      <c r="H6439" s="139" t="inlineStr">
        <is>
          <t>PUNB0772300</t>
        </is>
      </c>
      <c r="I6439" s="139" t="inlineStr">
        <is>
          <t>SBIN0009891</t>
        </is>
      </c>
    </row>
    <row r="6440" ht="14.4" customHeight="1">
      <c r="E6440" s="139" t="inlineStr">
        <is>
          <t>ANDB0000961</t>
        </is>
      </c>
      <c r="F6440" s="139" t="inlineStr">
        <is>
          <t>CNRB0001160</t>
        </is>
      </c>
      <c r="G6440" s="139" t="inlineStr">
        <is>
          <t>ICIC0000789</t>
        </is>
      </c>
      <c r="H6440" s="139" t="inlineStr">
        <is>
          <t>PUNB0772200</t>
        </is>
      </c>
      <c r="I6440" s="139" t="inlineStr">
        <is>
          <t>SBIN0009890</t>
        </is>
      </c>
    </row>
    <row r="6441" ht="14.4" customHeight="1">
      <c r="E6441" s="139" t="inlineStr">
        <is>
          <t>ANDB0000960</t>
        </is>
      </c>
      <c r="F6441" s="139" t="inlineStr">
        <is>
          <t>CNRB0001159</t>
        </is>
      </c>
      <c r="G6441" s="139" t="inlineStr">
        <is>
          <t>ICIC0000788</t>
        </is>
      </c>
      <c r="H6441" s="139" t="inlineStr">
        <is>
          <t>PUNB0772100</t>
        </is>
      </c>
      <c r="I6441" s="139" t="inlineStr">
        <is>
          <t>SBIN0009889</t>
        </is>
      </c>
    </row>
    <row r="6442" ht="14.4" customHeight="1">
      <c r="E6442" s="139" t="inlineStr">
        <is>
          <t>ANDB0000959</t>
        </is>
      </c>
      <c r="F6442" s="139" t="inlineStr">
        <is>
          <t>CNRB0001158</t>
        </is>
      </c>
      <c r="G6442" s="139" t="inlineStr">
        <is>
          <t>ICIC0000787</t>
        </is>
      </c>
      <c r="H6442" s="139" t="inlineStr">
        <is>
          <t>PUNB0772000</t>
        </is>
      </c>
      <c r="I6442" s="139" t="inlineStr">
        <is>
          <t>SBIN0009888</t>
        </is>
      </c>
    </row>
    <row r="6443" ht="14.4" customHeight="1">
      <c r="E6443" s="139" t="inlineStr">
        <is>
          <t>ANDB0000958</t>
        </is>
      </c>
      <c r="F6443" s="139" t="inlineStr">
        <is>
          <t>CNRB0001157</t>
        </is>
      </c>
      <c r="G6443" s="139" t="inlineStr">
        <is>
          <t>ICIC0000786</t>
        </is>
      </c>
      <c r="H6443" s="139" t="inlineStr">
        <is>
          <t>PUNB0771900</t>
        </is>
      </c>
      <c r="I6443" s="139" t="inlineStr">
        <is>
          <t>SBIN0009886</t>
        </is>
      </c>
    </row>
    <row r="6444" ht="14.4" customHeight="1">
      <c r="E6444" s="139" t="inlineStr">
        <is>
          <t>ANDB0000957</t>
        </is>
      </c>
      <c r="F6444" s="139" t="inlineStr">
        <is>
          <t>CNRB0001156</t>
        </is>
      </c>
      <c r="G6444" s="139" t="inlineStr">
        <is>
          <t>ICIC0000785</t>
        </is>
      </c>
      <c r="H6444" s="139" t="inlineStr">
        <is>
          <t>PUNB0771800</t>
        </is>
      </c>
      <c r="I6444" s="139" t="inlineStr">
        <is>
          <t>SBIN0009885</t>
        </is>
      </c>
    </row>
    <row r="6445" ht="14.4" customHeight="1">
      <c r="E6445" s="139" t="inlineStr">
        <is>
          <t>ANDB0000956</t>
        </is>
      </c>
      <c r="F6445" s="139" t="inlineStr">
        <is>
          <t>CNRB0001155</t>
        </is>
      </c>
      <c r="G6445" s="139" t="inlineStr">
        <is>
          <t>ICIC0000784</t>
        </is>
      </c>
      <c r="H6445" s="139" t="inlineStr">
        <is>
          <t>PUNB0771700</t>
        </is>
      </c>
      <c r="I6445" s="139" t="inlineStr">
        <is>
          <t>SBIN0009884</t>
        </is>
      </c>
    </row>
    <row r="6446" ht="14.4" customHeight="1">
      <c r="E6446" s="139" t="inlineStr">
        <is>
          <t>ANDB0000955</t>
        </is>
      </c>
      <c r="F6446" s="139" t="inlineStr">
        <is>
          <t>CNRB0001154</t>
        </is>
      </c>
      <c r="G6446" s="139" t="inlineStr">
        <is>
          <t>ICIC0000783</t>
        </is>
      </c>
      <c r="H6446" s="139" t="inlineStr">
        <is>
          <t>PUNB0771500</t>
        </is>
      </c>
      <c r="I6446" s="139" t="inlineStr">
        <is>
          <t>SBIN0009882</t>
        </is>
      </c>
    </row>
    <row r="6447" ht="14.4" customHeight="1">
      <c r="E6447" s="139" t="inlineStr">
        <is>
          <t>ANDB0000954</t>
        </is>
      </c>
      <c r="F6447" s="139" t="inlineStr">
        <is>
          <t>CNRB0001153</t>
        </is>
      </c>
      <c r="G6447" s="139" t="inlineStr">
        <is>
          <t>ICIC0000782</t>
        </is>
      </c>
      <c r="H6447" s="139" t="inlineStr">
        <is>
          <t>PUNB0771400</t>
        </is>
      </c>
      <c r="I6447" s="139" t="inlineStr">
        <is>
          <t>SBIN0009881</t>
        </is>
      </c>
    </row>
    <row r="6448" ht="14.4" customHeight="1">
      <c r="E6448" s="139" t="inlineStr">
        <is>
          <t>ANDB0000953</t>
        </is>
      </c>
      <c r="F6448" s="139" t="inlineStr">
        <is>
          <t>CNRB0001152</t>
        </is>
      </c>
      <c r="G6448" s="139" t="inlineStr">
        <is>
          <t>ICIC0000781</t>
        </is>
      </c>
      <c r="H6448" s="139" t="inlineStr">
        <is>
          <t>PUNB0771300</t>
        </is>
      </c>
      <c r="I6448" s="139" t="inlineStr">
        <is>
          <t>SBIN0009880</t>
        </is>
      </c>
    </row>
    <row r="6449" ht="14.4" customHeight="1">
      <c r="E6449" s="139" t="inlineStr">
        <is>
          <t>ANDB0000952</t>
        </is>
      </c>
      <c r="F6449" s="139" t="inlineStr">
        <is>
          <t>CNRB0001151</t>
        </is>
      </c>
      <c r="G6449" s="139" t="inlineStr">
        <is>
          <t>ICIC0000780</t>
        </is>
      </c>
      <c r="H6449" s="139" t="inlineStr">
        <is>
          <t>PUNB0771200</t>
        </is>
      </c>
      <c r="I6449" s="139" t="inlineStr">
        <is>
          <t>SBIN0009879</t>
        </is>
      </c>
    </row>
    <row r="6450" ht="14.4" customHeight="1">
      <c r="E6450" s="139" t="inlineStr">
        <is>
          <t>ANDB0000951</t>
        </is>
      </c>
      <c r="F6450" s="139" t="inlineStr">
        <is>
          <t>CNRB0001150</t>
        </is>
      </c>
      <c r="G6450" s="139" t="inlineStr">
        <is>
          <t>ICIC0000779</t>
        </is>
      </c>
      <c r="H6450" s="139" t="inlineStr">
        <is>
          <t>PUNB0771100</t>
        </is>
      </c>
      <c r="I6450" s="139" t="inlineStr">
        <is>
          <t>SBIN0009878</t>
        </is>
      </c>
    </row>
    <row r="6451" ht="14.4" customHeight="1">
      <c r="E6451" s="139" t="inlineStr">
        <is>
          <t>ANDB0000950</t>
        </is>
      </c>
      <c r="F6451" s="139" t="inlineStr">
        <is>
          <t>CNRB0001149</t>
        </is>
      </c>
      <c r="G6451" s="139" t="inlineStr">
        <is>
          <t>ICIC0000778</t>
        </is>
      </c>
      <c r="H6451" s="139" t="inlineStr">
        <is>
          <t>PUNB0771000</t>
        </is>
      </c>
      <c r="I6451" s="139" t="inlineStr">
        <is>
          <t>SBIN0009876</t>
        </is>
      </c>
    </row>
    <row r="6452" ht="14.4" customHeight="1">
      <c r="E6452" s="139" t="inlineStr">
        <is>
          <t>ANDB0000949</t>
        </is>
      </c>
      <c r="F6452" s="139" t="inlineStr">
        <is>
          <t>CNRB0001147</t>
        </is>
      </c>
      <c r="G6452" s="139" t="inlineStr">
        <is>
          <t>ICIC0000777</t>
        </is>
      </c>
      <c r="H6452" s="139" t="inlineStr">
        <is>
          <t>PUNB0770900</t>
        </is>
      </c>
      <c r="I6452" s="139" t="inlineStr">
        <is>
          <t>SBIN0009875</t>
        </is>
      </c>
    </row>
    <row r="6453" ht="14.4" customHeight="1">
      <c r="E6453" s="139" t="inlineStr">
        <is>
          <t>ANDB0000948</t>
        </is>
      </c>
      <c r="F6453" s="139" t="inlineStr">
        <is>
          <t>CNRB0001146</t>
        </is>
      </c>
      <c r="G6453" s="139" t="inlineStr">
        <is>
          <t>ICIC0000776</t>
        </is>
      </c>
      <c r="H6453" s="139" t="inlineStr">
        <is>
          <t>PUNB0770800</t>
        </is>
      </c>
      <c r="I6453" s="139" t="inlineStr">
        <is>
          <t>SBIN0009874</t>
        </is>
      </c>
    </row>
    <row r="6454" ht="14.4" customHeight="1">
      <c r="E6454" s="139" t="inlineStr">
        <is>
          <t>ANDB0000947</t>
        </is>
      </c>
      <c r="F6454" s="139" t="inlineStr">
        <is>
          <t>CNRB0001145</t>
        </is>
      </c>
      <c r="G6454" s="139" t="inlineStr">
        <is>
          <t>ICIC0000775</t>
        </is>
      </c>
      <c r="H6454" s="139" t="inlineStr">
        <is>
          <t>PUNB0770700</t>
        </is>
      </c>
      <c r="I6454" s="139" t="inlineStr">
        <is>
          <t>SBIN0009873</t>
        </is>
      </c>
    </row>
    <row r="6455" ht="14.4" customHeight="1">
      <c r="E6455" s="139" t="inlineStr">
        <is>
          <t>ANDB0000946</t>
        </is>
      </c>
      <c r="F6455" s="139" t="inlineStr">
        <is>
          <t>CNRB0001144</t>
        </is>
      </c>
      <c r="G6455" s="139" t="inlineStr">
        <is>
          <t>ICIC0000774</t>
        </is>
      </c>
      <c r="H6455" s="139" t="inlineStr">
        <is>
          <t>PUNB0770600</t>
        </is>
      </c>
      <c r="I6455" s="139" t="inlineStr">
        <is>
          <t>SBIN0009872</t>
        </is>
      </c>
    </row>
    <row r="6456" ht="14.4" customHeight="1">
      <c r="E6456" s="139" t="inlineStr">
        <is>
          <t>ANDB0000945</t>
        </is>
      </c>
      <c r="F6456" s="139" t="inlineStr">
        <is>
          <t>CNRB0001143</t>
        </is>
      </c>
      <c r="G6456" s="139" t="inlineStr">
        <is>
          <t>ICIC0000773</t>
        </is>
      </c>
      <c r="H6456" s="139" t="inlineStr">
        <is>
          <t>PUNB0770500</t>
        </is>
      </c>
      <c r="I6456" s="139" t="inlineStr">
        <is>
          <t>SBIN0009871</t>
        </is>
      </c>
    </row>
    <row r="6457" ht="14.4" customHeight="1">
      <c r="E6457" s="139" t="inlineStr">
        <is>
          <t>ANDB0000944</t>
        </is>
      </c>
      <c r="F6457" s="139" t="inlineStr">
        <is>
          <t>CNRB0001142</t>
        </is>
      </c>
      <c r="G6457" s="139" t="inlineStr">
        <is>
          <t>ICIC0000772</t>
        </is>
      </c>
      <c r="H6457" s="139" t="inlineStr">
        <is>
          <t>PUNB0770400</t>
        </is>
      </c>
      <c r="I6457" s="139" t="inlineStr">
        <is>
          <t>SBIN0009870</t>
        </is>
      </c>
    </row>
    <row r="6458" ht="14.4" customHeight="1">
      <c r="E6458" s="139" t="inlineStr">
        <is>
          <t>ANDB0000943</t>
        </is>
      </c>
      <c r="F6458" s="139" t="inlineStr">
        <is>
          <t>CNRB0001141</t>
        </is>
      </c>
      <c r="G6458" s="139" t="inlineStr">
        <is>
          <t>ICIC0000771</t>
        </is>
      </c>
      <c r="H6458" s="139" t="inlineStr">
        <is>
          <t>PUNB0770300</t>
        </is>
      </c>
      <c r="I6458" s="139" t="inlineStr">
        <is>
          <t>SBIN0009869</t>
        </is>
      </c>
    </row>
    <row r="6459" ht="14.4" customHeight="1">
      <c r="E6459" s="139" t="inlineStr">
        <is>
          <t>ANDB0000941</t>
        </is>
      </c>
      <c r="F6459" s="139" t="inlineStr">
        <is>
          <t>CNRB0001140</t>
        </is>
      </c>
      <c r="G6459" s="139" t="inlineStr">
        <is>
          <t>ICIC0000770</t>
        </is>
      </c>
      <c r="H6459" s="139" t="inlineStr">
        <is>
          <t>PUNB0770200</t>
        </is>
      </c>
      <c r="I6459" s="139" t="inlineStr">
        <is>
          <t>SBIN0009864</t>
        </is>
      </c>
    </row>
    <row r="6460" ht="14.4" customHeight="1">
      <c r="E6460" s="139" t="inlineStr">
        <is>
          <t>ANDB0000940</t>
        </is>
      </c>
      <c r="F6460" s="139" t="inlineStr">
        <is>
          <t>CNRB0001139</t>
        </is>
      </c>
      <c r="G6460" s="139" t="inlineStr">
        <is>
          <t>ICIC0000769</t>
        </is>
      </c>
      <c r="H6460" s="139" t="inlineStr">
        <is>
          <t>PUNB0770100</t>
        </is>
      </c>
      <c r="I6460" s="139" t="inlineStr">
        <is>
          <t>SBIN0009863</t>
        </is>
      </c>
    </row>
    <row r="6461" ht="14.4" customHeight="1">
      <c r="E6461" s="139" t="inlineStr">
        <is>
          <t>ANDB0000939</t>
        </is>
      </c>
      <c r="F6461" s="139" t="inlineStr">
        <is>
          <t>CNRB0001138</t>
        </is>
      </c>
      <c r="G6461" s="139" t="inlineStr">
        <is>
          <t>ICIC0000768</t>
        </is>
      </c>
      <c r="H6461" s="139" t="inlineStr">
        <is>
          <t>PUNB0770000</t>
        </is>
      </c>
      <c r="I6461" s="139" t="inlineStr">
        <is>
          <t>SBIN0009862</t>
        </is>
      </c>
    </row>
    <row r="6462" ht="14.4" customHeight="1">
      <c r="E6462" s="139" t="inlineStr">
        <is>
          <t>ANDB0000938</t>
        </is>
      </c>
      <c r="F6462" s="139" t="inlineStr">
        <is>
          <t>CNRB0001137</t>
        </is>
      </c>
      <c r="G6462" s="139" t="inlineStr">
        <is>
          <t>ICIC0000767</t>
        </is>
      </c>
      <c r="H6462" s="139" t="inlineStr">
        <is>
          <t>PUNB0769900</t>
        </is>
      </c>
      <c r="I6462" s="139" t="inlineStr">
        <is>
          <t>SBIN0009861</t>
        </is>
      </c>
    </row>
    <row r="6463" ht="14.4" customHeight="1">
      <c r="E6463" s="139" t="inlineStr">
        <is>
          <t>ANDB0000937</t>
        </is>
      </c>
      <c r="F6463" s="139" t="inlineStr">
        <is>
          <t>CNRB0001136</t>
        </is>
      </c>
      <c r="G6463" s="139" t="inlineStr">
        <is>
          <t>ICIC0000766</t>
        </is>
      </c>
      <c r="H6463" s="139" t="inlineStr">
        <is>
          <t>PUNB0769800</t>
        </is>
      </c>
      <c r="I6463" s="139" t="inlineStr">
        <is>
          <t>SBIN0009860</t>
        </is>
      </c>
    </row>
    <row r="6464" ht="14.4" customHeight="1">
      <c r="E6464" s="139" t="inlineStr">
        <is>
          <t>ANDB0000936</t>
        </is>
      </c>
      <c r="F6464" s="139" t="inlineStr">
        <is>
          <t>CNRB0001135</t>
        </is>
      </c>
      <c r="G6464" s="139" t="inlineStr">
        <is>
          <t>ICIC0000765</t>
        </is>
      </c>
      <c r="H6464" s="139" t="inlineStr">
        <is>
          <t>PUNB0769700</t>
        </is>
      </c>
      <c r="I6464" s="139" t="inlineStr">
        <is>
          <t>SBIN0009856</t>
        </is>
      </c>
    </row>
    <row r="6465" ht="14.4" customHeight="1">
      <c r="E6465" s="139" t="inlineStr">
        <is>
          <t>ANDB0000935</t>
        </is>
      </c>
      <c r="F6465" s="139" t="inlineStr">
        <is>
          <t>CNRB0001134</t>
        </is>
      </c>
      <c r="G6465" s="139" t="inlineStr">
        <is>
          <t>ICIC0000764</t>
        </is>
      </c>
      <c r="H6465" s="139" t="inlineStr">
        <is>
          <t>PUNB0769600</t>
        </is>
      </c>
      <c r="I6465" s="139" t="inlineStr">
        <is>
          <t>SBIN0009854</t>
        </is>
      </c>
    </row>
    <row r="6466" ht="14.4" customHeight="1">
      <c r="E6466" s="139" t="inlineStr">
        <is>
          <t>ANDB0000934</t>
        </is>
      </c>
      <c r="F6466" s="139" t="inlineStr">
        <is>
          <t>CNRB0001133</t>
        </is>
      </c>
      <c r="G6466" s="139" t="inlineStr">
        <is>
          <t>ICIC0000763</t>
        </is>
      </c>
      <c r="H6466" s="139" t="inlineStr">
        <is>
          <t>PUNB0769500</t>
        </is>
      </c>
      <c r="I6466" s="139" t="inlineStr">
        <is>
          <t>SBIN0009853</t>
        </is>
      </c>
    </row>
    <row r="6467" ht="14.4" customHeight="1">
      <c r="E6467" s="139" t="inlineStr">
        <is>
          <t>ANDB0000933</t>
        </is>
      </c>
      <c r="F6467" s="139" t="inlineStr">
        <is>
          <t>CNRB0001132</t>
        </is>
      </c>
      <c r="G6467" s="139" t="inlineStr">
        <is>
          <t>ICIC0000762</t>
        </is>
      </c>
      <c r="H6467" s="139" t="inlineStr">
        <is>
          <t>PUNB0769400</t>
        </is>
      </c>
      <c r="I6467" s="139" t="inlineStr">
        <is>
          <t>SBIN0009851</t>
        </is>
      </c>
    </row>
    <row r="6468" ht="14.4" customHeight="1">
      <c r="E6468" s="139" t="inlineStr">
        <is>
          <t>ANDB0000932</t>
        </is>
      </c>
      <c r="F6468" s="139" t="inlineStr">
        <is>
          <t>CNRB0001131</t>
        </is>
      </c>
      <c r="G6468" s="139" t="inlineStr">
        <is>
          <t>ICIC0000761</t>
        </is>
      </c>
      <c r="H6468" s="139" t="inlineStr">
        <is>
          <t>PUNB0769300</t>
        </is>
      </c>
      <c r="I6468" s="139" t="inlineStr">
        <is>
          <t>SBIN0009850</t>
        </is>
      </c>
    </row>
    <row r="6469" ht="14.4" customHeight="1">
      <c r="E6469" s="139" t="inlineStr">
        <is>
          <t>ANDB0000931</t>
        </is>
      </c>
      <c r="F6469" s="139" t="inlineStr">
        <is>
          <t>CNRB0001130</t>
        </is>
      </c>
      <c r="G6469" s="139" t="inlineStr">
        <is>
          <t>ICIC0000760</t>
        </is>
      </c>
      <c r="H6469" s="139" t="inlineStr">
        <is>
          <t>PUNB0769200</t>
        </is>
      </c>
      <c r="I6469" s="139" t="inlineStr">
        <is>
          <t>SBIN0009849</t>
        </is>
      </c>
    </row>
    <row r="6470" ht="14.4" customHeight="1">
      <c r="E6470" s="139" t="inlineStr">
        <is>
          <t>ANDB0000930</t>
        </is>
      </c>
      <c r="F6470" s="139" t="inlineStr">
        <is>
          <t>CNRB0001129</t>
        </is>
      </c>
      <c r="G6470" s="139" t="inlineStr">
        <is>
          <t>ICIC0000759</t>
        </is>
      </c>
      <c r="H6470" s="139" t="inlineStr">
        <is>
          <t>PUNB0769100</t>
        </is>
      </c>
      <c r="I6470" s="139" t="inlineStr">
        <is>
          <t>SBIN0009848</t>
        </is>
      </c>
    </row>
    <row r="6471" ht="14.4" customHeight="1">
      <c r="E6471" s="139" t="inlineStr">
        <is>
          <t>ANDB0000928</t>
        </is>
      </c>
      <c r="F6471" s="139" t="inlineStr">
        <is>
          <t>CNRB0001128</t>
        </is>
      </c>
      <c r="G6471" s="139" t="inlineStr">
        <is>
          <t>ICIC0000758</t>
        </is>
      </c>
      <c r="H6471" s="139" t="inlineStr">
        <is>
          <t>PUNB0769000</t>
        </is>
      </c>
      <c r="I6471" s="139" t="inlineStr">
        <is>
          <t>SBIN0009847</t>
        </is>
      </c>
    </row>
    <row r="6472" ht="14.4" customHeight="1">
      <c r="E6472" s="139" t="inlineStr">
        <is>
          <t>ANDB0000927</t>
        </is>
      </c>
      <c r="F6472" s="139" t="inlineStr">
        <is>
          <t>CNRB0001127</t>
        </is>
      </c>
      <c r="G6472" s="139" t="inlineStr">
        <is>
          <t>ICIC0000757</t>
        </is>
      </c>
      <c r="H6472" s="139" t="inlineStr">
        <is>
          <t>PUNB0768900</t>
        </is>
      </c>
      <c r="I6472" s="139" t="inlineStr">
        <is>
          <t>SBIN0009846</t>
        </is>
      </c>
    </row>
    <row r="6473" ht="14.4" customHeight="1">
      <c r="E6473" s="139" t="inlineStr">
        <is>
          <t>ANDB0000926</t>
        </is>
      </c>
      <c r="F6473" s="139" t="inlineStr">
        <is>
          <t>CNRB0001126</t>
        </is>
      </c>
      <c r="G6473" s="139" t="inlineStr">
        <is>
          <t>ICIC0000756</t>
        </is>
      </c>
      <c r="H6473" s="139" t="inlineStr">
        <is>
          <t>PUNB0768800</t>
        </is>
      </c>
      <c r="I6473" s="139" t="inlineStr">
        <is>
          <t>SBIN0009845</t>
        </is>
      </c>
    </row>
    <row r="6474" ht="14.4" customHeight="1">
      <c r="E6474" s="139" t="inlineStr">
        <is>
          <t>ANDB0000924</t>
        </is>
      </c>
      <c r="F6474" s="139" t="inlineStr">
        <is>
          <t>CNRB0001125</t>
        </is>
      </c>
      <c r="G6474" s="139" t="inlineStr">
        <is>
          <t>ICIC0000755</t>
        </is>
      </c>
      <c r="H6474" s="139" t="inlineStr">
        <is>
          <t>PUNB0768700</t>
        </is>
      </c>
      <c r="I6474" s="139" t="inlineStr">
        <is>
          <t>SBIN0009844</t>
        </is>
      </c>
    </row>
    <row r="6475" ht="14.4" customHeight="1">
      <c r="E6475" s="139" t="inlineStr">
        <is>
          <t>ANDB0000923</t>
        </is>
      </c>
      <c r="F6475" s="139" t="inlineStr">
        <is>
          <t>CNRB0001124</t>
        </is>
      </c>
      <c r="G6475" s="139" t="inlineStr">
        <is>
          <t>ICIC0000754</t>
        </is>
      </c>
      <c r="H6475" s="139" t="inlineStr">
        <is>
          <t>PUNB0768600</t>
        </is>
      </c>
      <c r="I6475" s="139" t="inlineStr">
        <is>
          <t>SBIN0009843</t>
        </is>
      </c>
    </row>
    <row r="6476" ht="14.4" customHeight="1">
      <c r="E6476" s="139" t="inlineStr">
        <is>
          <t>ANDB0000922</t>
        </is>
      </c>
      <c r="F6476" s="139" t="inlineStr">
        <is>
          <t>CNRB0001123</t>
        </is>
      </c>
      <c r="G6476" s="139" t="inlineStr">
        <is>
          <t>ICIC0000753</t>
        </is>
      </c>
      <c r="H6476" s="139" t="inlineStr">
        <is>
          <t>PUNB0768500</t>
        </is>
      </c>
      <c r="I6476" s="139" t="inlineStr">
        <is>
          <t>SBIN0009842</t>
        </is>
      </c>
    </row>
    <row r="6477" ht="14.4" customHeight="1">
      <c r="E6477" s="139" t="inlineStr">
        <is>
          <t>ANDB0000921</t>
        </is>
      </c>
      <c r="F6477" s="139" t="inlineStr">
        <is>
          <t>CNRB0001122</t>
        </is>
      </c>
      <c r="G6477" s="139" t="inlineStr">
        <is>
          <t>ICIC0000752</t>
        </is>
      </c>
      <c r="H6477" s="139" t="inlineStr">
        <is>
          <t>PUNB0768400</t>
        </is>
      </c>
      <c r="I6477" s="139" t="inlineStr">
        <is>
          <t>SBIN0009841</t>
        </is>
      </c>
    </row>
    <row r="6478" ht="14.4" customHeight="1">
      <c r="E6478" s="139" t="inlineStr">
        <is>
          <t>ANDB0000920</t>
        </is>
      </c>
      <c r="F6478" s="139" t="inlineStr">
        <is>
          <t>CNRB0001121</t>
        </is>
      </c>
      <c r="G6478" s="139" t="inlineStr">
        <is>
          <t>ICIC0000751</t>
        </is>
      </c>
      <c r="H6478" s="139" t="inlineStr">
        <is>
          <t>PUNB0768300</t>
        </is>
      </c>
      <c r="I6478" s="139" t="inlineStr">
        <is>
          <t>SBIN0009840</t>
        </is>
      </c>
    </row>
    <row r="6479" ht="14.4" customHeight="1">
      <c r="E6479" s="139" t="inlineStr">
        <is>
          <t>ANDB0000919</t>
        </is>
      </c>
      <c r="F6479" s="139" t="inlineStr">
        <is>
          <t>CNRB0001120</t>
        </is>
      </c>
      <c r="G6479" s="139" t="inlineStr">
        <is>
          <t>ICIC0000750</t>
        </is>
      </c>
      <c r="H6479" s="139" t="inlineStr">
        <is>
          <t>PUNB0768200</t>
        </is>
      </c>
      <c r="I6479" s="139" t="inlineStr">
        <is>
          <t>SBIN0009839</t>
        </is>
      </c>
    </row>
    <row r="6480" ht="14.4" customHeight="1">
      <c r="E6480" s="139" t="inlineStr">
        <is>
          <t>ANDB0000916</t>
        </is>
      </c>
      <c r="F6480" s="139" t="inlineStr">
        <is>
          <t>CNRB0001119</t>
        </is>
      </c>
      <c r="G6480" s="139" t="inlineStr">
        <is>
          <t>ICIC0000749</t>
        </is>
      </c>
      <c r="H6480" s="139" t="inlineStr">
        <is>
          <t>PUNB0768100</t>
        </is>
      </c>
      <c r="I6480" s="139" t="inlineStr">
        <is>
          <t>SBIN0009838</t>
        </is>
      </c>
    </row>
    <row r="6481" ht="14.4" customHeight="1">
      <c r="E6481" s="139" t="inlineStr">
        <is>
          <t>ANDB0000915</t>
        </is>
      </c>
      <c r="F6481" s="139" t="inlineStr">
        <is>
          <t>CNRB0001118</t>
        </is>
      </c>
      <c r="G6481" s="139" t="inlineStr">
        <is>
          <t>ICIC0000748</t>
        </is>
      </c>
      <c r="H6481" s="139" t="inlineStr">
        <is>
          <t>PUNB0768000</t>
        </is>
      </c>
      <c r="I6481" s="139" t="inlineStr">
        <is>
          <t>SBIN0009837</t>
        </is>
      </c>
    </row>
    <row r="6482" ht="14.4" customHeight="1">
      <c r="E6482" s="139" t="inlineStr">
        <is>
          <t>ANDB0000914</t>
        </is>
      </c>
      <c r="F6482" s="139" t="inlineStr">
        <is>
          <t>CNRB0001117</t>
        </is>
      </c>
      <c r="G6482" s="139" t="inlineStr">
        <is>
          <t>ICIC0000747</t>
        </is>
      </c>
      <c r="H6482" s="139" t="inlineStr">
        <is>
          <t>PUNB0767900</t>
        </is>
      </c>
      <c r="I6482" s="139" t="inlineStr">
        <is>
          <t>SBIN0009836</t>
        </is>
      </c>
    </row>
    <row r="6483" ht="14.4" customHeight="1">
      <c r="E6483" s="139" t="inlineStr">
        <is>
          <t>ANDB0000913</t>
        </is>
      </c>
      <c r="F6483" s="139" t="inlineStr">
        <is>
          <t>CNRB0001116</t>
        </is>
      </c>
      <c r="G6483" s="139" t="inlineStr">
        <is>
          <t>ICIC0000746</t>
        </is>
      </c>
      <c r="H6483" s="139" t="inlineStr">
        <is>
          <t>PUNB0767800</t>
        </is>
      </c>
      <c r="I6483" s="139" t="inlineStr">
        <is>
          <t>SBIN0009835</t>
        </is>
      </c>
    </row>
    <row r="6484" ht="14.4" customHeight="1">
      <c r="E6484" s="139" t="inlineStr">
        <is>
          <t>ANDB0000912</t>
        </is>
      </c>
      <c r="F6484" s="139" t="inlineStr">
        <is>
          <t>CNRB0001115</t>
        </is>
      </c>
      <c r="G6484" s="139" t="inlineStr">
        <is>
          <t>ICIC0000745</t>
        </is>
      </c>
      <c r="H6484" s="139" t="inlineStr">
        <is>
          <t>PUNB0767700</t>
        </is>
      </c>
      <c r="I6484" s="139" t="inlineStr">
        <is>
          <t>SBIN0009834</t>
        </is>
      </c>
    </row>
    <row r="6485" ht="14.4" customHeight="1">
      <c r="E6485" s="139" t="inlineStr">
        <is>
          <t>ANDB0000911</t>
        </is>
      </c>
      <c r="F6485" s="139" t="inlineStr">
        <is>
          <t>CNRB0001114</t>
        </is>
      </c>
      <c r="G6485" s="139" t="inlineStr">
        <is>
          <t>ICIC0000744</t>
        </is>
      </c>
      <c r="H6485" s="139" t="inlineStr">
        <is>
          <t>PUNB0767600</t>
        </is>
      </c>
      <c r="I6485" s="139" t="inlineStr">
        <is>
          <t>SBIN0009833</t>
        </is>
      </c>
    </row>
    <row r="6486" ht="14.4" customHeight="1">
      <c r="E6486" s="139" t="inlineStr">
        <is>
          <t>ANDB0000910</t>
        </is>
      </c>
      <c r="F6486" s="139" t="inlineStr">
        <is>
          <t>CNRB0001113</t>
        </is>
      </c>
      <c r="G6486" s="139" t="inlineStr">
        <is>
          <t>ICIC0000743</t>
        </is>
      </c>
      <c r="H6486" s="139" t="inlineStr">
        <is>
          <t>PUNB0767500</t>
        </is>
      </c>
      <c r="I6486" s="139" t="inlineStr">
        <is>
          <t>SBIN0009832</t>
        </is>
      </c>
    </row>
    <row r="6487" ht="14.4" customHeight="1">
      <c r="E6487" s="139" t="inlineStr">
        <is>
          <t>ANDB0000909</t>
        </is>
      </c>
      <c r="F6487" s="139" t="inlineStr">
        <is>
          <t>CNRB0001112</t>
        </is>
      </c>
      <c r="G6487" s="139" t="inlineStr">
        <is>
          <t>ICIC0000742</t>
        </is>
      </c>
      <c r="H6487" s="139" t="inlineStr">
        <is>
          <t>PUNB0767400</t>
        </is>
      </c>
      <c r="I6487" s="139" t="inlineStr">
        <is>
          <t>SBIN0009831</t>
        </is>
      </c>
    </row>
    <row r="6488" ht="14.4" customHeight="1">
      <c r="E6488" s="139" t="inlineStr">
        <is>
          <t>ANDB0000908</t>
        </is>
      </c>
      <c r="F6488" s="139" t="inlineStr">
        <is>
          <t>CNRB0001111</t>
        </is>
      </c>
      <c r="G6488" s="139" t="inlineStr">
        <is>
          <t>ICIC0000741</t>
        </is>
      </c>
      <c r="H6488" s="139" t="inlineStr">
        <is>
          <t>PUNB0767300</t>
        </is>
      </c>
      <c r="I6488" s="139" t="inlineStr">
        <is>
          <t>SBIN0009830</t>
        </is>
      </c>
    </row>
    <row r="6489" ht="14.4" customHeight="1">
      <c r="E6489" s="139" t="inlineStr">
        <is>
          <t>ANDB0000907</t>
        </is>
      </c>
      <c r="F6489" s="139" t="inlineStr">
        <is>
          <t>CNRB0001110</t>
        </is>
      </c>
      <c r="G6489" s="139" t="inlineStr">
        <is>
          <t>ICIC0000740</t>
        </is>
      </c>
      <c r="H6489" s="139" t="inlineStr">
        <is>
          <t>PUNB0767200</t>
        </is>
      </c>
      <c r="I6489" s="139" t="inlineStr">
        <is>
          <t>SBIN0009829</t>
        </is>
      </c>
    </row>
    <row r="6490" ht="14.4" customHeight="1">
      <c r="E6490" s="139" t="inlineStr">
        <is>
          <t>ANDB0000906</t>
        </is>
      </c>
      <c r="F6490" s="139" t="inlineStr">
        <is>
          <t>CNRB0001109</t>
        </is>
      </c>
      <c r="G6490" s="139" t="inlineStr">
        <is>
          <t>ICIC0000739</t>
        </is>
      </c>
      <c r="H6490" s="139" t="inlineStr">
        <is>
          <t>PUNB0767100</t>
        </is>
      </c>
      <c r="I6490" s="139" t="inlineStr">
        <is>
          <t>SBIN0009828</t>
        </is>
      </c>
    </row>
    <row r="6491" ht="14.4" customHeight="1">
      <c r="E6491" s="139" t="inlineStr">
        <is>
          <t>ANDB0000905</t>
        </is>
      </c>
      <c r="F6491" s="139" t="inlineStr">
        <is>
          <t>CNRB0001108</t>
        </is>
      </c>
      <c r="G6491" s="139" t="inlineStr">
        <is>
          <t>ICIC0000738</t>
        </is>
      </c>
      <c r="H6491" s="139" t="inlineStr">
        <is>
          <t>PUNB0767000</t>
        </is>
      </c>
      <c r="I6491" s="139" t="inlineStr">
        <is>
          <t>SBIN0009827</t>
        </is>
      </c>
    </row>
    <row r="6492" ht="14.4" customHeight="1">
      <c r="E6492" s="139" t="inlineStr">
        <is>
          <t>ANDB0000904</t>
        </is>
      </c>
      <c r="F6492" s="139" t="inlineStr">
        <is>
          <t>CNRB0001107</t>
        </is>
      </c>
      <c r="G6492" s="139" t="inlineStr">
        <is>
          <t>ICIC0000737</t>
        </is>
      </c>
      <c r="H6492" s="139" t="inlineStr">
        <is>
          <t>PUNB0766900</t>
        </is>
      </c>
      <c r="I6492" s="139" t="inlineStr">
        <is>
          <t>SBIN0009826</t>
        </is>
      </c>
    </row>
    <row r="6493" ht="14.4" customHeight="1">
      <c r="E6493" s="139" t="inlineStr">
        <is>
          <t>ANDB0000903</t>
        </is>
      </c>
      <c r="F6493" s="139" t="inlineStr">
        <is>
          <t>CNRB0001106</t>
        </is>
      </c>
      <c r="G6493" s="139" t="inlineStr">
        <is>
          <t>ICIC0000736</t>
        </is>
      </c>
      <c r="H6493" s="139" t="inlineStr">
        <is>
          <t>PUNB0766800</t>
        </is>
      </c>
      <c r="I6493" s="139" t="inlineStr">
        <is>
          <t>SBIN0009825</t>
        </is>
      </c>
    </row>
    <row r="6494" ht="14.4" customHeight="1">
      <c r="E6494" s="139" t="inlineStr">
        <is>
          <t>ANDB0000902</t>
        </is>
      </c>
      <c r="F6494" s="139" t="inlineStr">
        <is>
          <t>CNRB0001105</t>
        </is>
      </c>
      <c r="G6494" s="139" t="inlineStr">
        <is>
          <t>ICIC0000735</t>
        </is>
      </c>
      <c r="H6494" s="139" t="inlineStr">
        <is>
          <t>PUNB0766700</t>
        </is>
      </c>
      <c r="I6494" s="139" t="inlineStr">
        <is>
          <t>SBIN0009824</t>
        </is>
      </c>
    </row>
    <row r="6495" ht="14.4" customHeight="1">
      <c r="E6495" s="139" t="inlineStr">
        <is>
          <t>ANDB0000901</t>
        </is>
      </c>
      <c r="F6495" s="139" t="inlineStr">
        <is>
          <t>CNRB0001104</t>
        </is>
      </c>
      <c r="G6495" s="139" t="inlineStr">
        <is>
          <t>ICIC0000734</t>
        </is>
      </c>
      <c r="H6495" s="139" t="inlineStr">
        <is>
          <t>PUNB0766600</t>
        </is>
      </c>
      <c r="I6495" s="139" t="inlineStr">
        <is>
          <t>SBIN0009823</t>
        </is>
      </c>
    </row>
    <row r="6496" ht="14.4" customHeight="1">
      <c r="E6496" s="139" t="inlineStr">
        <is>
          <t>ANDB0000900</t>
        </is>
      </c>
      <c r="F6496" s="139" t="inlineStr">
        <is>
          <t>CNRB0001103</t>
        </is>
      </c>
      <c r="G6496" s="139" t="inlineStr">
        <is>
          <t>ICIC0000733</t>
        </is>
      </c>
      <c r="H6496" s="139" t="inlineStr">
        <is>
          <t>PUNB0766500</t>
        </is>
      </c>
      <c r="I6496" s="139" t="inlineStr">
        <is>
          <t>SBIN0009822</t>
        </is>
      </c>
    </row>
    <row r="6497" ht="14.4" customHeight="1">
      <c r="E6497" s="139" t="inlineStr">
        <is>
          <t>ANDB0000899</t>
        </is>
      </c>
      <c r="F6497" s="139" t="inlineStr">
        <is>
          <t>CNRB0001102</t>
        </is>
      </c>
      <c r="G6497" s="139" t="inlineStr">
        <is>
          <t>ICIC0000732</t>
        </is>
      </c>
      <c r="H6497" s="139" t="inlineStr">
        <is>
          <t>PUNB0766300</t>
        </is>
      </c>
      <c r="I6497" s="139" t="inlineStr">
        <is>
          <t>SBIN0009821</t>
        </is>
      </c>
    </row>
    <row r="6498" ht="14.4" customHeight="1">
      <c r="E6498" s="139" t="inlineStr">
        <is>
          <t>ANDB0000898</t>
        </is>
      </c>
      <c r="F6498" s="139" t="inlineStr">
        <is>
          <t>CNRB0001101</t>
        </is>
      </c>
      <c r="G6498" s="139" t="inlineStr">
        <is>
          <t>ICIC0000731</t>
        </is>
      </c>
      <c r="H6498" s="139" t="inlineStr">
        <is>
          <t>PUNB0766200</t>
        </is>
      </c>
      <c r="I6498" s="139" t="inlineStr">
        <is>
          <t>SBIN0009820</t>
        </is>
      </c>
    </row>
    <row r="6499" ht="14.4" customHeight="1">
      <c r="E6499" s="139" t="inlineStr">
        <is>
          <t>ANDB0000897</t>
        </is>
      </c>
      <c r="F6499" s="139" t="inlineStr">
        <is>
          <t>CNRB0001100</t>
        </is>
      </c>
      <c r="G6499" s="139" t="inlineStr">
        <is>
          <t>ICIC0000730</t>
        </is>
      </c>
      <c r="H6499" s="139" t="inlineStr">
        <is>
          <t>PUNB0766100</t>
        </is>
      </c>
      <c r="I6499" s="139" t="inlineStr">
        <is>
          <t>SBIN0009819</t>
        </is>
      </c>
    </row>
    <row r="6500" ht="14.4" customHeight="1">
      <c r="E6500" s="139" t="inlineStr">
        <is>
          <t>ANDB0000896</t>
        </is>
      </c>
      <c r="F6500" s="139" t="inlineStr">
        <is>
          <t>CNRB0001099</t>
        </is>
      </c>
      <c r="G6500" s="139" t="inlineStr">
        <is>
          <t>ICIC0000729</t>
        </is>
      </c>
      <c r="H6500" s="139" t="inlineStr">
        <is>
          <t>PUNB0766000</t>
        </is>
      </c>
      <c r="I6500" s="139" t="inlineStr">
        <is>
          <t>SBIN0009818</t>
        </is>
      </c>
    </row>
    <row r="6501" ht="14.4" customHeight="1">
      <c r="E6501" s="139" t="inlineStr">
        <is>
          <t>ANDB0000895</t>
        </is>
      </c>
      <c r="F6501" s="139" t="inlineStr">
        <is>
          <t>CNRB0001098</t>
        </is>
      </c>
      <c r="G6501" s="139" t="inlineStr">
        <is>
          <t>ICIC0000728</t>
        </is>
      </c>
      <c r="H6501" s="139" t="inlineStr">
        <is>
          <t>PUNB0765900</t>
        </is>
      </c>
      <c r="I6501" s="139" t="inlineStr">
        <is>
          <t>SBIN0009817</t>
        </is>
      </c>
    </row>
    <row r="6502" ht="14.4" customHeight="1">
      <c r="E6502" s="139" t="inlineStr">
        <is>
          <t>ANDB0000894</t>
        </is>
      </c>
      <c r="F6502" s="139" t="inlineStr">
        <is>
          <t>CNRB0001097</t>
        </is>
      </c>
      <c r="G6502" s="139" t="inlineStr">
        <is>
          <t>ICIC0000727</t>
        </is>
      </c>
      <c r="H6502" s="139" t="inlineStr">
        <is>
          <t>PUNB0765700</t>
        </is>
      </c>
      <c r="I6502" s="139" t="inlineStr">
        <is>
          <t>SBIN0009816</t>
        </is>
      </c>
    </row>
    <row r="6503" ht="14.4" customHeight="1">
      <c r="E6503" s="139" t="inlineStr">
        <is>
          <t>ANDB0000893</t>
        </is>
      </c>
      <c r="F6503" s="139" t="inlineStr">
        <is>
          <t>CNRB0001096</t>
        </is>
      </c>
      <c r="G6503" s="139" t="inlineStr">
        <is>
          <t>ICIC0000726</t>
        </is>
      </c>
      <c r="H6503" s="139" t="inlineStr">
        <is>
          <t>PUNB0765600</t>
        </is>
      </c>
      <c r="I6503" s="139" t="inlineStr">
        <is>
          <t>SBIN0009815</t>
        </is>
      </c>
    </row>
    <row r="6504" ht="14.4" customHeight="1">
      <c r="E6504" s="139" t="inlineStr">
        <is>
          <t>ANDB0000892</t>
        </is>
      </c>
      <c r="F6504" s="139" t="inlineStr">
        <is>
          <t>CNRB0001095</t>
        </is>
      </c>
      <c r="G6504" s="139" t="inlineStr">
        <is>
          <t>ICIC0000725</t>
        </is>
      </c>
      <c r="H6504" s="139" t="inlineStr">
        <is>
          <t>PUNB0765500</t>
        </is>
      </c>
      <c r="I6504" s="139" t="inlineStr">
        <is>
          <t>SBIN0009814</t>
        </is>
      </c>
    </row>
    <row r="6505" ht="14.4" customHeight="1">
      <c r="E6505" s="139" t="inlineStr">
        <is>
          <t>ANDB0000891</t>
        </is>
      </c>
      <c r="F6505" s="139" t="inlineStr">
        <is>
          <t>CNRB0001094</t>
        </is>
      </c>
      <c r="G6505" s="139" t="inlineStr">
        <is>
          <t>ICIC0000724</t>
        </is>
      </c>
      <c r="H6505" s="139" t="inlineStr">
        <is>
          <t>PUNB0765400</t>
        </is>
      </c>
      <c r="I6505" s="139" t="inlineStr">
        <is>
          <t>SBIN0009813</t>
        </is>
      </c>
    </row>
    <row r="6506" ht="14.4" customHeight="1">
      <c r="E6506" s="139" t="inlineStr">
        <is>
          <t>ANDB0000890</t>
        </is>
      </c>
      <c r="F6506" s="139" t="inlineStr">
        <is>
          <t>CNRB0001093</t>
        </is>
      </c>
      <c r="G6506" s="139" t="inlineStr">
        <is>
          <t>ICIC0000723</t>
        </is>
      </c>
      <c r="H6506" s="139" t="inlineStr">
        <is>
          <t>PUNB0765300</t>
        </is>
      </c>
      <c r="I6506" s="139" t="inlineStr">
        <is>
          <t>SBIN0009812</t>
        </is>
      </c>
    </row>
    <row r="6507" ht="14.4" customHeight="1">
      <c r="E6507" s="139" t="inlineStr">
        <is>
          <t>ANDB0000886</t>
        </is>
      </c>
      <c r="F6507" s="139" t="inlineStr">
        <is>
          <t>CNRB0001092</t>
        </is>
      </c>
      <c r="G6507" s="139" t="inlineStr">
        <is>
          <t>ICIC0000722</t>
        </is>
      </c>
      <c r="H6507" s="139" t="inlineStr">
        <is>
          <t>PUNB0765200</t>
        </is>
      </c>
      <c r="I6507" s="139" t="inlineStr">
        <is>
          <t>SBIN0009811</t>
        </is>
      </c>
    </row>
    <row r="6508" ht="14.4" customHeight="1">
      <c r="E6508" s="139" t="inlineStr">
        <is>
          <t>ANDB0000885</t>
        </is>
      </c>
      <c r="F6508" s="139" t="inlineStr">
        <is>
          <t>CNRB0001091</t>
        </is>
      </c>
      <c r="G6508" s="139" t="inlineStr">
        <is>
          <t>ICIC0000721</t>
        </is>
      </c>
      <c r="H6508" s="139" t="inlineStr">
        <is>
          <t>PUNB0765100</t>
        </is>
      </c>
      <c r="I6508" s="139" t="inlineStr">
        <is>
          <t>SBIN0009810</t>
        </is>
      </c>
    </row>
    <row r="6509" ht="14.4" customHeight="1">
      <c r="E6509" s="139" t="inlineStr">
        <is>
          <t>ANDB0000884</t>
        </is>
      </c>
      <c r="F6509" s="139" t="inlineStr">
        <is>
          <t>CNRB0001090</t>
        </is>
      </c>
      <c r="G6509" s="139" t="inlineStr">
        <is>
          <t>ICIC0000720</t>
        </is>
      </c>
      <c r="H6509" s="139" t="inlineStr">
        <is>
          <t>PUNB0764900</t>
        </is>
      </c>
      <c r="I6509" s="139" t="inlineStr">
        <is>
          <t>SBIN0009809</t>
        </is>
      </c>
    </row>
    <row r="6510" ht="14.4" customHeight="1">
      <c r="E6510" s="139" t="inlineStr">
        <is>
          <t>ANDB0000882</t>
        </is>
      </c>
      <c r="F6510" s="139" t="inlineStr">
        <is>
          <t>CNRB0001089</t>
        </is>
      </c>
      <c r="G6510" s="139" t="inlineStr">
        <is>
          <t>ICIC0000719</t>
        </is>
      </c>
      <c r="H6510" s="139" t="inlineStr">
        <is>
          <t>PUNB0764800</t>
        </is>
      </c>
      <c r="I6510" s="139" t="inlineStr">
        <is>
          <t>SBIN0009808</t>
        </is>
      </c>
    </row>
    <row r="6511" ht="14.4" customHeight="1">
      <c r="E6511" s="139" t="inlineStr">
        <is>
          <t>ANDB0000881</t>
        </is>
      </c>
      <c r="F6511" s="139" t="inlineStr">
        <is>
          <t>CNRB0001088</t>
        </is>
      </c>
      <c r="G6511" s="139" t="inlineStr">
        <is>
          <t>ICIC0000718</t>
        </is>
      </c>
      <c r="H6511" s="139" t="inlineStr">
        <is>
          <t>PUNB0764700</t>
        </is>
      </c>
      <c r="I6511" s="139" t="inlineStr">
        <is>
          <t>SBIN0009807</t>
        </is>
      </c>
    </row>
    <row r="6512" ht="14.4" customHeight="1">
      <c r="E6512" s="139" t="inlineStr">
        <is>
          <t>ANDB0000880</t>
        </is>
      </c>
      <c r="F6512" s="139" t="inlineStr">
        <is>
          <t>CNRB0001087</t>
        </is>
      </c>
      <c r="G6512" s="139" t="inlineStr">
        <is>
          <t>ICIC0000717</t>
        </is>
      </c>
      <c r="H6512" s="139" t="inlineStr">
        <is>
          <t>PUNB0764600</t>
        </is>
      </c>
      <c r="I6512" s="139" t="inlineStr">
        <is>
          <t>SBIN0009806</t>
        </is>
      </c>
    </row>
    <row r="6513" ht="14.4" customHeight="1">
      <c r="E6513" s="139" t="inlineStr">
        <is>
          <t>ANDB0000879</t>
        </is>
      </c>
      <c r="F6513" s="139" t="inlineStr">
        <is>
          <t>CNRB0001086</t>
        </is>
      </c>
      <c r="G6513" s="139" t="inlineStr">
        <is>
          <t>ICIC0000716</t>
        </is>
      </c>
      <c r="H6513" s="139" t="inlineStr">
        <is>
          <t>PUNB0764500</t>
        </is>
      </c>
      <c r="I6513" s="139" t="inlineStr">
        <is>
          <t>SBIN0009805</t>
        </is>
      </c>
    </row>
    <row r="6514" ht="14.4" customHeight="1">
      <c r="E6514" s="139" t="inlineStr">
        <is>
          <t>ANDB0000878</t>
        </is>
      </c>
      <c r="F6514" s="139" t="inlineStr">
        <is>
          <t>CNRB0001085</t>
        </is>
      </c>
      <c r="G6514" s="139" t="inlineStr">
        <is>
          <t>ICIC0000715</t>
        </is>
      </c>
      <c r="H6514" s="139" t="inlineStr">
        <is>
          <t>PUNB0764300</t>
        </is>
      </c>
      <c r="I6514" s="139" t="inlineStr">
        <is>
          <t>SBIN0009804</t>
        </is>
      </c>
    </row>
    <row r="6515" ht="14.4" customHeight="1">
      <c r="E6515" s="139" t="inlineStr">
        <is>
          <t>ANDB0000877</t>
        </is>
      </c>
      <c r="F6515" s="139" t="inlineStr">
        <is>
          <t>CNRB0001084</t>
        </is>
      </c>
      <c r="G6515" s="139" t="inlineStr">
        <is>
          <t>ICIC0000714</t>
        </is>
      </c>
      <c r="H6515" s="139" t="inlineStr">
        <is>
          <t>PUNB0764100</t>
        </is>
      </c>
      <c r="I6515" s="139" t="inlineStr">
        <is>
          <t>SBIN0009803</t>
        </is>
      </c>
    </row>
    <row r="6516" ht="14.4" customHeight="1">
      <c r="E6516" s="139" t="inlineStr">
        <is>
          <t>ANDB0000876</t>
        </is>
      </c>
      <c r="F6516" s="139" t="inlineStr">
        <is>
          <t>CNRB0001083</t>
        </is>
      </c>
      <c r="G6516" s="139" t="inlineStr">
        <is>
          <t>ICIC0000713</t>
        </is>
      </c>
      <c r="H6516" s="139" t="inlineStr">
        <is>
          <t>PUNB0764000</t>
        </is>
      </c>
      <c r="I6516" s="139" t="inlineStr">
        <is>
          <t>SBIN0009802</t>
        </is>
      </c>
    </row>
    <row r="6517" ht="14.4" customHeight="1">
      <c r="E6517" s="139" t="inlineStr">
        <is>
          <t>ANDB0000875</t>
        </is>
      </c>
      <c r="F6517" s="139" t="inlineStr">
        <is>
          <t>CNRB0001082</t>
        </is>
      </c>
      <c r="G6517" s="139" t="inlineStr">
        <is>
          <t>ICIC0000712</t>
        </is>
      </c>
      <c r="H6517" s="139" t="inlineStr">
        <is>
          <t>PUNB0763900</t>
        </is>
      </c>
      <c r="I6517" s="139" t="inlineStr">
        <is>
          <t>SBIN0009801</t>
        </is>
      </c>
    </row>
    <row r="6518" ht="14.4" customHeight="1">
      <c r="E6518" s="139" t="inlineStr">
        <is>
          <t>ANDB0000874</t>
        </is>
      </c>
      <c r="F6518" s="139" t="inlineStr">
        <is>
          <t>CNRB0001081</t>
        </is>
      </c>
      <c r="G6518" s="139" t="inlineStr">
        <is>
          <t>ICIC0000711</t>
        </is>
      </c>
      <c r="H6518" s="139" t="inlineStr">
        <is>
          <t>PUNB0763800</t>
        </is>
      </c>
      <c r="I6518" s="139" t="inlineStr">
        <is>
          <t>SBIN0009800</t>
        </is>
      </c>
    </row>
    <row r="6519" ht="14.4" customHeight="1">
      <c r="E6519" s="139" t="inlineStr">
        <is>
          <t>ANDB0000873</t>
        </is>
      </c>
      <c r="F6519" s="139" t="inlineStr">
        <is>
          <t>CNRB0001080</t>
        </is>
      </c>
      <c r="G6519" s="139" t="inlineStr">
        <is>
          <t>ICIC0000710</t>
        </is>
      </c>
      <c r="H6519" s="139" t="inlineStr">
        <is>
          <t>PUNB0763700</t>
        </is>
      </c>
      <c r="I6519" s="139" t="inlineStr">
        <is>
          <t>SBIN0009799</t>
        </is>
      </c>
    </row>
    <row r="6520" ht="14.4" customHeight="1">
      <c r="E6520" s="139" t="inlineStr">
        <is>
          <t>ANDB0000872</t>
        </is>
      </c>
      <c r="F6520" s="139" t="inlineStr">
        <is>
          <t>CNRB0001079</t>
        </is>
      </c>
      <c r="G6520" s="139" t="inlineStr">
        <is>
          <t>ICIC0000709</t>
        </is>
      </c>
      <c r="H6520" s="139" t="inlineStr">
        <is>
          <t>PUNB0763600</t>
        </is>
      </c>
      <c r="I6520" s="139" t="inlineStr">
        <is>
          <t>SBIN0009798</t>
        </is>
      </c>
    </row>
    <row r="6521" ht="14.4" customHeight="1">
      <c r="E6521" s="139" t="inlineStr">
        <is>
          <t>ANDB0000871</t>
        </is>
      </c>
      <c r="F6521" s="139" t="inlineStr">
        <is>
          <t>CNRB0001078</t>
        </is>
      </c>
      <c r="G6521" s="139" t="inlineStr">
        <is>
          <t>ICIC0000708</t>
        </is>
      </c>
      <c r="H6521" s="139" t="inlineStr">
        <is>
          <t>PUNB0763500</t>
        </is>
      </c>
      <c r="I6521" s="139" t="inlineStr">
        <is>
          <t>SBIN0009797</t>
        </is>
      </c>
    </row>
    <row r="6522" ht="14.4" customHeight="1">
      <c r="E6522" s="139" t="inlineStr">
        <is>
          <t>ANDB0000870</t>
        </is>
      </c>
      <c r="F6522" s="139" t="inlineStr">
        <is>
          <t>CNRB0001076</t>
        </is>
      </c>
      <c r="G6522" s="139" t="inlineStr">
        <is>
          <t>ICIC0000707</t>
        </is>
      </c>
      <c r="H6522" s="139" t="inlineStr">
        <is>
          <t>PUNB0763400</t>
        </is>
      </c>
      <c r="I6522" s="139" t="inlineStr">
        <is>
          <t>SBIN0009796</t>
        </is>
      </c>
    </row>
    <row r="6523" ht="14.4" customHeight="1">
      <c r="E6523" s="139" t="inlineStr">
        <is>
          <t>ANDB0000869</t>
        </is>
      </c>
      <c r="F6523" s="139" t="inlineStr">
        <is>
          <t>CNRB0001075</t>
        </is>
      </c>
      <c r="G6523" s="139" t="inlineStr">
        <is>
          <t>ICIC0000706</t>
        </is>
      </c>
      <c r="H6523" s="139" t="inlineStr">
        <is>
          <t>PUNB0763300</t>
        </is>
      </c>
      <c r="I6523" s="139" t="inlineStr">
        <is>
          <t>SBIN0009795</t>
        </is>
      </c>
    </row>
    <row r="6524" ht="14.4" customHeight="1">
      <c r="E6524" s="139" t="inlineStr">
        <is>
          <t>ANDB0000868</t>
        </is>
      </c>
      <c r="F6524" s="139" t="inlineStr">
        <is>
          <t>CNRB0001074</t>
        </is>
      </c>
      <c r="G6524" s="139" t="inlineStr">
        <is>
          <t>ICIC0000705</t>
        </is>
      </c>
      <c r="H6524" s="139" t="inlineStr">
        <is>
          <t>PUNB0763200</t>
        </is>
      </c>
      <c r="I6524" s="139" t="inlineStr">
        <is>
          <t>SBIN0009794</t>
        </is>
      </c>
    </row>
    <row r="6525" ht="14.4" customHeight="1">
      <c r="E6525" s="139" t="inlineStr">
        <is>
          <t>ANDB0000867</t>
        </is>
      </c>
      <c r="F6525" s="139" t="inlineStr">
        <is>
          <t>CNRB0001073</t>
        </is>
      </c>
      <c r="G6525" s="139" t="inlineStr">
        <is>
          <t>ICIC0000704</t>
        </is>
      </c>
      <c r="H6525" s="139" t="inlineStr">
        <is>
          <t>PUNB0763100</t>
        </is>
      </c>
      <c r="I6525" s="139" t="inlineStr">
        <is>
          <t>SBIN0009793</t>
        </is>
      </c>
    </row>
    <row r="6526" ht="14.4" customHeight="1">
      <c r="E6526" s="139" t="inlineStr">
        <is>
          <t>ANDB0000866</t>
        </is>
      </c>
      <c r="F6526" s="139" t="inlineStr">
        <is>
          <t>CNRB0001072</t>
        </is>
      </c>
      <c r="G6526" s="139" t="inlineStr">
        <is>
          <t>ICIC0000703</t>
        </is>
      </c>
      <c r="H6526" s="139" t="inlineStr">
        <is>
          <t>PUNB0763000</t>
        </is>
      </c>
      <c r="I6526" s="139" t="inlineStr">
        <is>
          <t>SBIN0009792</t>
        </is>
      </c>
    </row>
    <row r="6527" ht="14.4" customHeight="1">
      <c r="E6527" s="139" t="inlineStr">
        <is>
          <t>ANDB0000864</t>
        </is>
      </c>
      <c r="F6527" s="139" t="inlineStr">
        <is>
          <t>CNRB0001071</t>
        </is>
      </c>
      <c r="G6527" s="139" t="inlineStr">
        <is>
          <t>ICIC0000702</t>
        </is>
      </c>
      <c r="H6527" s="139" t="inlineStr">
        <is>
          <t>PUNB0762900</t>
        </is>
      </c>
      <c r="I6527" s="139" t="inlineStr">
        <is>
          <t>SBIN0009791</t>
        </is>
      </c>
    </row>
    <row r="6528" ht="14.4" customHeight="1">
      <c r="E6528" s="139" t="inlineStr">
        <is>
          <t>ANDB0000863</t>
        </is>
      </c>
      <c r="F6528" s="139" t="inlineStr">
        <is>
          <t>CNRB0001070</t>
        </is>
      </c>
      <c r="G6528" s="139" t="inlineStr">
        <is>
          <t>ICIC0000701</t>
        </is>
      </c>
      <c r="H6528" s="139" t="inlineStr">
        <is>
          <t>PUNB0762800</t>
        </is>
      </c>
      <c r="I6528" s="139" t="inlineStr">
        <is>
          <t>SBIN0009790</t>
        </is>
      </c>
    </row>
    <row r="6529" ht="14.4" customHeight="1">
      <c r="E6529" s="139" t="inlineStr">
        <is>
          <t>ANDB0000861</t>
        </is>
      </c>
      <c r="F6529" s="139" t="inlineStr">
        <is>
          <t>CNRB0001069</t>
        </is>
      </c>
      <c r="G6529" s="139" t="inlineStr">
        <is>
          <t>ICIC0000700</t>
        </is>
      </c>
      <c r="H6529" s="139" t="inlineStr">
        <is>
          <t>PUNB0762700</t>
        </is>
      </c>
      <c r="I6529" s="139" t="inlineStr">
        <is>
          <t>SBIN0009789</t>
        </is>
      </c>
    </row>
    <row r="6530" ht="14.4" customHeight="1">
      <c r="E6530" s="139" t="inlineStr">
        <is>
          <t>ANDB0000860</t>
        </is>
      </c>
      <c r="F6530" s="139" t="inlineStr">
        <is>
          <t>CNRB0001068</t>
        </is>
      </c>
      <c r="G6530" s="139" t="inlineStr">
        <is>
          <t>ICIC0000699</t>
        </is>
      </c>
      <c r="H6530" s="139" t="inlineStr">
        <is>
          <t>PUNB0762600</t>
        </is>
      </c>
      <c r="I6530" s="139" t="inlineStr">
        <is>
          <t>SBIN0009788</t>
        </is>
      </c>
    </row>
    <row r="6531" ht="14.4" customHeight="1">
      <c r="E6531" s="139" t="inlineStr">
        <is>
          <t>ANDB0000859</t>
        </is>
      </c>
      <c r="F6531" s="139" t="inlineStr">
        <is>
          <t>CNRB0001067</t>
        </is>
      </c>
      <c r="G6531" s="139" t="inlineStr">
        <is>
          <t>ICIC0000698</t>
        </is>
      </c>
      <c r="H6531" s="139" t="inlineStr">
        <is>
          <t>PUNB0762500</t>
        </is>
      </c>
      <c r="I6531" s="139" t="inlineStr">
        <is>
          <t>SBIN0009787</t>
        </is>
      </c>
    </row>
    <row r="6532" ht="14.4" customHeight="1">
      <c r="E6532" s="139" t="inlineStr">
        <is>
          <t>ANDB0000858</t>
        </is>
      </c>
      <c r="F6532" s="139" t="inlineStr">
        <is>
          <t>CNRB0001066</t>
        </is>
      </c>
      <c r="G6532" s="139" t="inlineStr">
        <is>
          <t>ICIC0000697</t>
        </is>
      </c>
      <c r="H6532" s="139" t="inlineStr">
        <is>
          <t>PUNB0762400</t>
        </is>
      </c>
      <c r="I6532" s="139" t="inlineStr">
        <is>
          <t>SBIN0009786</t>
        </is>
      </c>
    </row>
    <row r="6533" ht="14.4" customHeight="1">
      <c r="E6533" s="139" t="inlineStr">
        <is>
          <t>ANDB0000857</t>
        </is>
      </c>
      <c r="F6533" s="139" t="inlineStr">
        <is>
          <t>CNRB0001065</t>
        </is>
      </c>
      <c r="G6533" s="139" t="inlineStr">
        <is>
          <t>ICIC0000696</t>
        </is>
      </c>
      <c r="H6533" s="139" t="inlineStr">
        <is>
          <t>PUNB0762300</t>
        </is>
      </c>
      <c r="I6533" s="139" t="inlineStr">
        <is>
          <t>SBIN0009785</t>
        </is>
      </c>
    </row>
    <row r="6534" ht="14.4" customHeight="1">
      <c r="E6534" s="139" t="inlineStr">
        <is>
          <t>ANDB0000856</t>
        </is>
      </c>
      <c r="F6534" s="139" t="inlineStr">
        <is>
          <t>CNRB0001064</t>
        </is>
      </c>
      <c r="G6534" s="139" t="inlineStr">
        <is>
          <t>ICIC0000695</t>
        </is>
      </c>
      <c r="H6534" s="139" t="inlineStr">
        <is>
          <t>PUNB0762200</t>
        </is>
      </c>
      <c r="I6534" s="139" t="inlineStr">
        <is>
          <t>SBIN0009784</t>
        </is>
      </c>
    </row>
    <row r="6535" ht="14.4" customHeight="1">
      <c r="E6535" s="139" t="inlineStr">
        <is>
          <t>ANDB0000855</t>
        </is>
      </c>
      <c r="F6535" s="139" t="inlineStr">
        <is>
          <t>CNRB0001063</t>
        </is>
      </c>
      <c r="G6535" s="139" t="inlineStr">
        <is>
          <t>ICIC0000694</t>
        </is>
      </c>
      <c r="H6535" s="139" t="inlineStr">
        <is>
          <t>PUNB0762100</t>
        </is>
      </c>
      <c r="I6535" s="139" t="inlineStr">
        <is>
          <t>SBIN0009783</t>
        </is>
      </c>
    </row>
    <row r="6536" ht="14.4" customHeight="1">
      <c r="E6536" s="139" t="inlineStr">
        <is>
          <t>ANDB0000854</t>
        </is>
      </c>
      <c r="F6536" s="139" t="inlineStr">
        <is>
          <t>CNRB0001062</t>
        </is>
      </c>
      <c r="G6536" s="139" t="inlineStr">
        <is>
          <t>ICIC0000693</t>
        </is>
      </c>
      <c r="H6536" s="139" t="inlineStr">
        <is>
          <t>PUNB0762000</t>
        </is>
      </c>
      <c r="I6536" s="139" t="inlineStr">
        <is>
          <t>SBIN0009782</t>
        </is>
      </c>
    </row>
    <row r="6537" ht="14.4" customHeight="1">
      <c r="E6537" s="139" t="inlineStr">
        <is>
          <t>ANDB0000853</t>
        </is>
      </c>
      <c r="F6537" s="139" t="inlineStr">
        <is>
          <t>CNRB0001061</t>
        </is>
      </c>
      <c r="G6537" s="139" t="inlineStr">
        <is>
          <t>ICIC0000692</t>
        </is>
      </c>
      <c r="H6537" s="139" t="inlineStr">
        <is>
          <t>PUNB0761900</t>
        </is>
      </c>
      <c r="I6537" s="139" t="inlineStr">
        <is>
          <t>SBIN0009781</t>
        </is>
      </c>
    </row>
    <row r="6538" ht="14.4" customHeight="1">
      <c r="E6538" s="139" t="inlineStr">
        <is>
          <t>ANDB0000852</t>
        </is>
      </c>
      <c r="F6538" s="139" t="inlineStr">
        <is>
          <t>CNRB0001060</t>
        </is>
      </c>
      <c r="G6538" s="139" t="inlineStr">
        <is>
          <t>ICIC0000691</t>
        </is>
      </c>
      <c r="H6538" s="139" t="inlineStr">
        <is>
          <t>PUNB0761800</t>
        </is>
      </c>
      <c r="I6538" s="139" t="inlineStr">
        <is>
          <t>SBIN0009780</t>
        </is>
      </c>
    </row>
    <row r="6539" ht="14.4" customHeight="1">
      <c r="E6539" s="139" t="inlineStr">
        <is>
          <t>ANDB0000851</t>
        </is>
      </c>
      <c r="F6539" s="139" t="inlineStr">
        <is>
          <t>CNRB0001059</t>
        </is>
      </c>
      <c r="G6539" s="139" t="inlineStr">
        <is>
          <t>ICIC0000690</t>
        </is>
      </c>
      <c r="H6539" s="139" t="inlineStr">
        <is>
          <t>PUNB0761700</t>
        </is>
      </c>
      <c r="I6539" s="139" t="inlineStr">
        <is>
          <t>SBIN0009779</t>
        </is>
      </c>
    </row>
    <row r="6540" ht="14.4" customHeight="1">
      <c r="E6540" s="139" t="inlineStr">
        <is>
          <t>ANDB0000850</t>
        </is>
      </c>
      <c r="F6540" s="139" t="inlineStr">
        <is>
          <t>CNRB0001058</t>
        </is>
      </c>
      <c r="G6540" s="139" t="inlineStr">
        <is>
          <t>ICIC0000689</t>
        </is>
      </c>
      <c r="H6540" s="139" t="inlineStr">
        <is>
          <t>PUNB0761600</t>
        </is>
      </c>
      <c r="I6540" s="139" t="inlineStr">
        <is>
          <t>SBIN0009778</t>
        </is>
      </c>
    </row>
    <row r="6541" ht="14.4" customHeight="1">
      <c r="E6541" s="139" t="inlineStr">
        <is>
          <t>ANDB0000849</t>
        </is>
      </c>
      <c r="F6541" s="139" t="inlineStr">
        <is>
          <t>CNRB0001057</t>
        </is>
      </c>
      <c r="G6541" s="139" t="inlineStr">
        <is>
          <t>ICIC0000688</t>
        </is>
      </c>
      <c r="H6541" s="139" t="inlineStr">
        <is>
          <t>PUNB0761500</t>
        </is>
      </c>
      <c r="I6541" s="139" t="inlineStr">
        <is>
          <t>SBIN0009777</t>
        </is>
      </c>
    </row>
    <row r="6542" ht="14.4" customHeight="1">
      <c r="E6542" s="139" t="inlineStr">
        <is>
          <t>ANDB0000848</t>
        </is>
      </c>
      <c r="F6542" s="139" t="inlineStr">
        <is>
          <t>CNRB0001056</t>
        </is>
      </c>
      <c r="G6542" s="139" t="inlineStr">
        <is>
          <t>ICIC0000687</t>
        </is>
      </c>
      <c r="H6542" s="139" t="inlineStr">
        <is>
          <t>PUNB0761400</t>
        </is>
      </c>
      <c r="I6542" s="139" t="inlineStr">
        <is>
          <t>SBIN0009776</t>
        </is>
      </c>
    </row>
    <row r="6543" ht="14.4" customHeight="1">
      <c r="E6543" s="139" t="inlineStr">
        <is>
          <t>ANDB0000847</t>
        </is>
      </c>
      <c r="F6543" s="139" t="inlineStr">
        <is>
          <t>CNRB0001055</t>
        </is>
      </c>
      <c r="G6543" s="139" t="inlineStr">
        <is>
          <t>ICIC0000686</t>
        </is>
      </c>
      <c r="H6543" s="139" t="inlineStr">
        <is>
          <t>PUNB0761300</t>
        </is>
      </c>
      <c r="I6543" s="139" t="inlineStr">
        <is>
          <t>SBIN0009775</t>
        </is>
      </c>
    </row>
    <row r="6544" ht="14.4" customHeight="1">
      <c r="E6544" s="139" t="inlineStr">
        <is>
          <t>ANDB0000846</t>
        </is>
      </c>
      <c r="F6544" s="139" t="inlineStr">
        <is>
          <t>CNRB0001054</t>
        </is>
      </c>
      <c r="G6544" s="139" t="inlineStr">
        <is>
          <t>ICIC0000685</t>
        </is>
      </c>
      <c r="H6544" s="139" t="inlineStr">
        <is>
          <t>PUNB0761200</t>
        </is>
      </c>
      <c r="I6544" s="139" t="inlineStr">
        <is>
          <t>SBIN0009774</t>
        </is>
      </c>
    </row>
    <row r="6545" ht="14.4" customHeight="1">
      <c r="E6545" s="139" t="inlineStr">
        <is>
          <t>ANDB0000845</t>
        </is>
      </c>
      <c r="F6545" s="139" t="inlineStr">
        <is>
          <t>CNRB0001053</t>
        </is>
      </c>
      <c r="G6545" s="139" t="inlineStr">
        <is>
          <t>ICIC0000684</t>
        </is>
      </c>
      <c r="H6545" s="139" t="inlineStr">
        <is>
          <t>PUNB0761100</t>
        </is>
      </c>
      <c r="I6545" s="139" t="inlineStr">
        <is>
          <t>SBIN0009773</t>
        </is>
      </c>
    </row>
    <row r="6546" ht="14.4" customHeight="1">
      <c r="E6546" s="139" t="inlineStr">
        <is>
          <t>ANDB0000844</t>
        </is>
      </c>
      <c r="F6546" s="139" t="inlineStr">
        <is>
          <t>CNRB0001052</t>
        </is>
      </c>
      <c r="G6546" s="139" t="inlineStr">
        <is>
          <t>ICIC0000683</t>
        </is>
      </c>
      <c r="H6546" s="139" t="inlineStr">
        <is>
          <t>PUNB0761000</t>
        </is>
      </c>
      <c r="I6546" s="139" t="inlineStr">
        <is>
          <t>SBIN0009772</t>
        </is>
      </c>
    </row>
    <row r="6547" ht="14.4" customHeight="1">
      <c r="E6547" s="139" t="inlineStr">
        <is>
          <t>ANDB0000843</t>
        </is>
      </c>
      <c r="F6547" s="139" t="inlineStr">
        <is>
          <t>CNRB0001051</t>
        </is>
      </c>
      <c r="G6547" s="139" t="inlineStr">
        <is>
          <t>ICIC0000682</t>
        </is>
      </c>
      <c r="H6547" s="139" t="inlineStr">
        <is>
          <t>PUNB0760900</t>
        </is>
      </c>
      <c r="I6547" s="139" t="inlineStr">
        <is>
          <t>SBIN0009771</t>
        </is>
      </c>
    </row>
    <row r="6548" ht="14.4" customHeight="1">
      <c r="E6548" s="139" t="inlineStr">
        <is>
          <t>ANDB0000842</t>
        </is>
      </c>
      <c r="F6548" s="139" t="inlineStr">
        <is>
          <t>CNRB0001050</t>
        </is>
      </c>
      <c r="G6548" s="139" t="inlineStr">
        <is>
          <t>ICIC0000681</t>
        </is>
      </c>
      <c r="H6548" s="139" t="inlineStr">
        <is>
          <t>PUNB0760800</t>
        </is>
      </c>
      <c r="I6548" s="139" t="inlineStr">
        <is>
          <t>SBIN0009770</t>
        </is>
      </c>
    </row>
    <row r="6549" ht="14.4" customHeight="1">
      <c r="E6549" s="139" t="inlineStr">
        <is>
          <t>ANDB0000841</t>
        </is>
      </c>
      <c r="F6549" s="139" t="inlineStr">
        <is>
          <t>CNRB0001049</t>
        </is>
      </c>
      <c r="G6549" s="139" t="inlineStr">
        <is>
          <t>ICIC0000680</t>
        </is>
      </c>
      <c r="H6549" s="139" t="inlineStr">
        <is>
          <t>PUNB0760700</t>
        </is>
      </c>
      <c r="I6549" s="139" t="inlineStr">
        <is>
          <t>SBIN0009769</t>
        </is>
      </c>
    </row>
    <row r="6550" ht="14.4" customHeight="1">
      <c r="E6550" s="139" t="inlineStr">
        <is>
          <t>ANDB0000840</t>
        </is>
      </c>
      <c r="F6550" s="139" t="inlineStr">
        <is>
          <t>CNRB0001048</t>
        </is>
      </c>
      <c r="G6550" s="139" t="inlineStr">
        <is>
          <t>ICIC0000679</t>
        </is>
      </c>
      <c r="H6550" s="139" t="inlineStr">
        <is>
          <t>PUNB0760600</t>
        </is>
      </c>
      <c r="I6550" s="139" t="inlineStr">
        <is>
          <t>SBIN0009768</t>
        </is>
      </c>
    </row>
    <row r="6551" ht="14.4" customHeight="1">
      <c r="E6551" s="139" t="inlineStr">
        <is>
          <t>ANDB0000839</t>
        </is>
      </c>
      <c r="F6551" s="139" t="inlineStr">
        <is>
          <t>CNRB0001047</t>
        </is>
      </c>
      <c r="G6551" s="139" t="inlineStr">
        <is>
          <t>ICIC0000678</t>
        </is>
      </c>
      <c r="H6551" s="139" t="inlineStr">
        <is>
          <t>PUNB0760500</t>
        </is>
      </c>
      <c r="I6551" s="139" t="inlineStr">
        <is>
          <t>SBIN0009767</t>
        </is>
      </c>
    </row>
    <row r="6552" ht="14.4" customHeight="1">
      <c r="E6552" s="139" t="inlineStr">
        <is>
          <t>ANDB0000838</t>
        </is>
      </c>
      <c r="F6552" s="139" t="inlineStr">
        <is>
          <t>CNRB0001046</t>
        </is>
      </c>
      <c r="G6552" s="139" t="inlineStr">
        <is>
          <t>ICIC0000677</t>
        </is>
      </c>
      <c r="H6552" s="139" t="inlineStr">
        <is>
          <t>PUNB0760400</t>
        </is>
      </c>
      <c r="I6552" s="139" t="inlineStr">
        <is>
          <t>SBIN0009765</t>
        </is>
      </c>
    </row>
    <row r="6553" ht="14.4" customHeight="1">
      <c r="E6553" s="139" t="inlineStr">
        <is>
          <t>ANDB0000837</t>
        </is>
      </c>
      <c r="F6553" s="139" t="inlineStr">
        <is>
          <t>CNRB0001045</t>
        </is>
      </c>
      <c r="G6553" s="139" t="inlineStr">
        <is>
          <t>ICIC0000676</t>
        </is>
      </c>
      <c r="H6553" s="139" t="inlineStr">
        <is>
          <t>PUNB0760300</t>
        </is>
      </c>
      <c r="I6553" s="139" t="inlineStr">
        <is>
          <t>SBIN0009764</t>
        </is>
      </c>
    </row>
    <row r="6554" ht="14.4" customHeight="1">
      <c r="E6554" s="139" t="inlineStr">
        <is>
          <t>ANDB0000836</t>
        </is>
      </c>
      <c r="F6554" s="139" t="inlineStr">
        <is>
          <t>CNRB0001044</t>
        </is>
      </c>
      <c r="G6554" s="139" t="inlineStr">
        <is>
          <t>ICIC0000675</t>
        </is>
      </c>
      <c r="H6554" s="139" t="inlineStr">
        <is>
          <t>PUNB0760200</t>
        </is>
      </c>
      <c r="I6554" s="139" t="inlineStr">
        <is>
          <t>SBIN0009763</t>
        </is>
      </c>
    </row>
    <row r="6555" ht="14.4" customHeight="1">
      <c r="E6555" s="139" t="inlineStr">
        <is>
          <t>ANDB0000835</t>
        </is>
      </c>
      <c r="F6555" s="139" t="inlineStr">
        <is>
          <t>CNRB0001043</t>
        </is>
      </c>
      <c r="G6555" s="139" t="inlineStr">
        <is>
          <t>ICIC0000674</t>
        </is>
      </c>
      <c r="H6555" s="139" t="inlineStr">
        <is>
          <t>PUNB0760100</t>
        </is>
      </c>
      <c r="I6555" s="139" t="inlineStr">
        <is>
          <t>SBIN0009762</t>
        </is>
      </c>
    </row>
    <row r="6556" ht="14.4" customHeight="1">
      <c r="E6556" s="139" t="inlineStr">
        <is>
          <t>ANDB0000834</t>
        </is>
      </c>
      <c r="F6556" s="139" t="inlineStr">
        <is>
          <t>CNRB0001042</t>
        </is>
      </c>
      <c r="G6556" s="139" t="inlineStr">
        <is>
          <t>ICIC0000673</t>
        </is>
      </c>
      <c r="H6556" s="139" t="inlineStr">
        <is>
          <t>PUNB0760000</t>
        </is>
      </c>
      <c r="I6556" s="139" t="inlineStr">
        <is>
          <t>SBIN0009761</t>
        </is>
      </c>
    </row>
    <row r="6557" ht="14.4" customHeight="1">
      <c r="E6557" s="139" t="inlineStr">
        <is>
          <t>ANDB0000833</t>
        </is>
      </c>
      <c r="F6557" s="139" t="inlineStr">
        <is>
          <t>CNRB0001041</t>
        </is>
      </c>
      <c r="G6557" s="139" t="inlineStr">
        <is>
          <t>ICIC0000672</t>
        </is>
      </c>
      <c r="H6557" s="139" t="inlineStr">
        <is>
          <t>PUNB0759900</t>
        </is>
      </c>
      <c r="I6557" s="139" t="inlineStr">
        <is>
          <t>SBIN0009760</t>
        </is>
      </c>
    </row>
    <row r="6558" ht="14.4" customHeight="1">
      <c r="E6558" s="139" t="inlineStr">
        <is>
          <t>ANDB0000832</t>
        </is>
      </c>
      <c r="F6558" s="139" t="inlineStr">
        <is>
          <t>CNRB0001040</t>
        </is>
      </c>
      <c r="G6558" s="139" t="inlineStr">
        <is>
          <t>ICIC0000671</t>
        </is>
      </c>
      <c r="H6558" s="139" t="inlineStr">
        <is>
          <t>PUNB0759800</t>
        </is>
      </c>
      <c r="I6558" s="139" t="inlineStr">
        <is>
          <t>SBIN0009759</t>
        </is>
      </c>
    </row>
    <row r="6559" ht="14.4" customHeight="1">
      <c r="E6559" s="139" t="inlineStr">
        <is>
          <t>ANDB0000831</t>
        </is>
      </c>
      <c r="F6559" s="139" t="inlineStr">
        <is>
          <t>CNRB0001039</t>
        </is>
      </c>
      <c r="G6559" s="139" t="inlineStr">
        <is>
          <t>ICIC0000670</t>
        </is>
      </c>
      <c r="H6559" s="139" t="inlineStr">
        <is>
          <t>PUNB0759700</t>
        </is>
      </c>
      <c r="I6559" s="139" t="inlineStr">
        <is>
          <t>SBIN0009758</t>
        </is>
      </c>
    </row>
    <row r="6560" ht="14.4" customHeight="1">
      <c r="E6560" s="139" t="inlineStr">
        <is>
          <t>ANDB0000830</t>
        </is>
      </c>
      <c r="F6560" s="139" t="inlineStr">
        <is>
          <t>CNRB0001038</t>
        </is>
      </c>
      <c r="G6560" s="139" t="inlineStr">
        <is>
          <t>ICIC0000669</t>
        </is>
      </c>
      <c r="H6560" s="139" t="inlineStr">
        <is>
          <t>PUNB0759600</t>
        </is>
      </c>
      <c r="I6560" s="139" t="inlineStr">
        <is>
          <t>SBIN0009757</t>
        </is>
      </c>
    </row>
    <row r="6561" ht="14.4" customHeight="1">
      <c r="E6561" s="139" t="inlineStr">
        <is>
          <t>ANDB0000829</t>
        </is>
      </c>
      <c r="F6561" s="139" t="inlineStr">
        <is>
          <t>CNRB0001037</t>
        </is>
      </c>
      <c r="G6561" s="139" t="inlineStr">
        <is>
          <t>ICIC0000668</t>
        </is>
      </c>
      <c r="H6561" s="139" t="inlineStr">
        <is>
          <t>PUNB0759500</t>
        </is>
      </c>
      <c r="I6561" s="139" t="inlineStr">
        <is>
          <t>SBIN0009756</t>
        </is>
      </c>
    </row>
    <row r="6562" ht="14.4" customHeight="1">
      <c r="E6562" s="139" t="inlineStr">
        <is>
          <t>ANDB0000828</t>
        </is>
      </c>
      <c r="F6562" s="139" t="inlineStr">
        <is>
          <t>CNRB0001036</t>
        </is>
      </c>
      <c r="G6562" s="139" t="inlineStr">
        <is>
          <t>ICIC0000667</t>
        </is>
      </c>
      <c r="H6562" s="139" t="inlineStr">
        <is>
          <t>PUNB0759400</t>
        </is>
      </c>
      <c r="I6562" s="139" t="inlineStr">
        <is>
          <t>SBIN0009755</t>
        </is>
      </c>
    </row>
    <row r="6563" ht="14.4" customHeight="1">
      <c r="E6563" s="139" t="inlineStr">
        <is>
          <t>ANDB0000827</t>
        </is>
      </c>
      <c r="F6563" s="139" t="inlineStr">
        <is>
          <t>CNRB0001035</t>
        </is>
      </c>
      <c r="G6563" s="139" t="inlineStr">
        <is>
          <t>ICIC0000666</t>
        </is>
      </c>
      <c r="H6563" s="139" t="inlineStr">
        <is>
          <t>PUNB0759300</t>
        </is>
      </c>
      <c r="I6563" s="139" t="inlineStr">
        <is>
          <t>SBIN0009754</t>
        </is>
      </c>
    </row>
    <row r="6564" ht="14.4" customHeight="1">
      <c r="E6564" s="139" t="inlineStr">
        <is>
          <t>ANDB0000826</t>
        </is>
      </c>
      <c r="F6564" s="139" t="inlineStr">
        <is>
          <t>CNRB0001034</t>
        </is>
      </c>
      <c r="G6564" s="139" t="inlineStr">
        <is>
          <t>ICIC0000665</t>
        </is>
      </c>
      <c r="H6564" s="139" t="inlineStr">
        <is>
          <t>PUNB0759200</t>
        </is>
      </c>
      <c r="I6564" s="139" t="inlineStr">
        <is>
          <t>SBIN0009753</t>
        </is>
      </c>
    </row>
    <row r="6565" ht="14.4" customHeight="1">
      <c r="E6565" s="139" t="inlineStr">
        <is>
          <t>ANDB0000825</t>
        </is>
      </c>
      <c r="F6565" s="139" t="inlineStr">
        <is>
          <t>CNRB0001033</t>
        </is>
      </c>
      <c r="G6565" s="139" t="inlineStr">
        <is>
          <t>ICIC0000664</t>
        </is>
      </c>
      <c r="H6565" s="139" t="inlineStr">
        <is>
          <t>PUNB0759100</t>
        </is>
      </c>
      <c r="I6565" s="139" t="inlineStr">
        <is>
          <t>SBIN0009752</t>
        </is>
      </c>
    </row>
    <row r="6566" ht="14.4" customHeight="1">
      <c r="E6566" s="139" t="inlineStr">
        <is>
          <t>ANDB0000824</t>
        </is>
      </c>
      <c r="F6566" s="139" t="inlineStr">
        <is>
          <t>CNRB0001032</t>
        </is>
      </c>
      <c r="G6566" s="139" t="inlineStr">
        <is>
          <t>ICIC0000663</t>
        </is>
      </c>
      <c r="H6566" s="139" t="inlineStr">
        <is>
          <t>PUNB0759000</t>
        </is>
      </c>
      <c r="I6566" s="139" t="inlineStr">
        <is>
          <t>SBIN0009751</t>
        </is>
      </c>
    </row>
    <row r="6567" ht="14.4" customHeight="1">
      <c r="E6567" s="139" t="inlineStr">
        <is>
          <t>ANDB0000823</t>
        </is>
      </c>
      <c r="F6567" s="139" t="inlineStr">
        <is>
          <t>CNRB0001031</t>
        </is>
      </c>
      <c r="G6567" s="139" t="inlineStr">
        <is>
          <t>ICIC0000662</t>
        </is>
      </c>
      <c r="H6567" s="139" t="inlineStr">
        <is>
          <t>PUNB0758900</t>
        </is>
      </c>
      <c r="I6567" s="139" t="inlineStr">
        <is>
          <t>SBIN0009750</t>
        </is>
      </c>
    </row>
    <row r="6568" ht="14.4" customHeight="1">
      <c r="E6568" s="139" t="inlineStr">
        <is>
          <t>ANDB0000822</t>
        </is>
      </c>
      <c r="F6568" s="139" t="inlineStr">
        <is>
          <t>CNRB0001030</t>
        </is>
      </c>
      <c r="G6568" s="139" t="inlineStr">
        <is>
          <t>ICIC0000661</t>
        </is>
      </c>
      <c r="H6568" s="139" t="inlineStr">
        <is>
          <t>PUNB0758800</t>
        </is>
      </c>
      <c r="I6568" s="139" t="inlineStr">
        <is>
          <t>SBIN0009747</t>
        </is>
      </c>
    </row>
    <row r="6569" ht="14.4" customHeight="1">
      <c r="E6569" s="139" t="inlineStr">
        <is>
          <t>ANDB0000821</t>
        </is>
      </c>
      <c r="F6569" s="139" t="inlineStr">
        <is>
          <t>CNRB0001029</t>
        </is>
      </c>
      <c r="G6569" s="139" t="inlineStr">
        <is>
          <t>ICIC0000660</t>
        </is>
      </c>
      <c r="H6569" s="139" t="inlineStr">
        <is>
          <t>PUNB0758700</t>
        </is>
      </c>
      <c r="I6569" s="139" t="inlineStr">
        <is>
          <t>SBIN0009746</t>
        </is>
      </c>
    </row>
    <row r="6570" ht="14.4" customHeight="1">
      <c r="E6570" s="139" t="inlineStr">
        <is>
          <t>ANDB0000820</t>
        </is>
      </c>
      <c r="F6570" s="139" t="inlineStr">
        <is>
          <t>CNRB0001028</t>
        </is>
      </c>
      <c r="G6570" s="139" t="inlineStr">
        <is>
          <t>ICIC0000659</t>
        </is>
      </c>
      <c r="H6570" s="139" t="inlineStr">
        <is>
          <t>PUNB0758600</t>
        </is>
      </c>
      <c r="I6570" s="139" t="inlineStr">
        <is>
          <t>SBIN0009745</t>
        </is>
      </c>
    </row>
    <row r="6571" ht="14.4" customHeight="1">
      <c r="E6571" s="139" t="inlineStr">
        <is>
          <t>ANDB0000819</t>
        </is>
      </c>
      <c r="F6571" s="139" t="inlineStr">
        <is>
          <t>CNRB0001027</t>
        </is>
      </c>
      <c r="G6571" s="139" t="inlineStr">
        <is>
          <t>ICIC0000658</t>
        </is>
      </c>
      <c r="H6571" s="139" t="inlineStr">
        <is>
          <t>PUNB0758500</t>
        </is>
      </c>
      <c r="I6571" s="139" t="inlineStr">
        <is>
          <t>SBIN0009740</t>
        </is>
      </c>
    </row>
    <row r="6572" ht="14.4" customHeight="1">
      <c r="E6572" s="139" t="inlineStr">
        <is>
          <t>ANDB0000818</t>
        </is>
      </c>
      <c r="F6572" s="139" t="inlineStr">
        <is>
          <t>CNRB0001026</t>
        </is>
      </c>
      <c r="G6572" s="139" t="inlineStr">
        <is>
          <t>ICIC0000657</t>
        </is>
      </c>
      <c r="H6572" s="139" t="inlineStr">
        <is>
          <t>PUNB0758400</t>
        </is>
      </c>
      <c r="I6572" s="139" t="inlineStr">
        <is>
          <t>SBIN0009737</t>
        </is>
      </c>
    </row>
    <row r="6573" ht="14.4" customHeight="1">
      <c r="E6573" s="139" t="inlineStr">
        <is>
          <t>ANDB0000817</t>
        </is>
      </c>
      <c r="F6573" s="139" t="inlineStr">
        <is>
          <t>CNRB0001025</t>
        </is>
      </c>
      <c r="G6573" s="139" t="inlineStr">
        <is>
          <t>ICIC0000656</t>
        </is>
      </c>
      <c r="H6573" s="139" t="inlineStr">
        <is>
          <t>PUNB0758300</t>
        </is>
      </c>
      <c r="I6573" s="139" t="inlineStr">
        <is>
          <t>SBIN0009736</t>
        </is>
      </c>
    </row>
    <row r="6574" ht="14.4" customHeight="1">
      <c r="E6574" s="139" t="inlineStr">
        <is>
          <t>ANDB0000816</t>
        </is>
      </c>
      <c r="F6574" s="139" t="inlineStr">
        <is>
          <t>CNRB0001024</t>
        </is>
      </c>
      <c r="G6574" s="139" t="inlineStr">
        <is>
          <t>ICIC0000655</t>
        </is>
      </c>
      <c r="H6574" s="139" t="inlineStr">
        <is>
          <t>PUNB0758200</t>
        </is>
      </c>
      <c r="I6574" s="139" t="inlineStr">
        <is>
          <t>SBIN0009734</t>
        </is>
      </c>
    </row>
    <row r="6575" ht="14.4" customHeight="1">
      <c r="E6575" s="139" t="inlineStr">
        <is>
          <t>ANDB0000815</t>
        </is>
      </c>
      <c r="F6575" s="139" t="inlineStr">
        <is>
          <t>CNRB0001023</t>
        </is>
      </c>
      <c r="G6575" s="139" t="inlineStr">
        <is>
          <t>ICIC0000654</t>
        </is>
      </c>
      <c r="H6575" s="139" t="inlineStr">
        <is>
          <t>PUNB0758100</t>
        </is>
      </c>
      <c r="I6575" s="139" t="inlineStr">
        <is>
          <t>SBIN0009730</t>
        </is>
      </c>
    </row>
    <row r="6576" ht="14.4" customHeight="1">
      <c r="E6576" s="139" t="inlineStr">
        <is>
          <t>ANDB0000814</t>
        </is>
      </c>
      <c r="F6576" s="139" t="inlineStr">
        <is>
          <t>CNRB0001022</t>
        </is>
      </c>
      <c r="G6576" s="139" t="inlineStr">
        <is>
          <t>ICIC0000653</t>
        </is>
      </c>
      <c r="H6576" s="139" t="inlineStr">
        <is>
          <t>PUNB0758000</t>
        </is>
      </c>
      <c r="I6576" s="139" t="inlineStr">
        <is>
          <t>SBIN0009729</t>
        </is>
      </c>
    </row>
    <row r="6577" ht="14.4" customHeight="1">
      <c r="E6577" s="139" t="inlineStr">
        <is>
          <t>ANDB0000813</t>
        </is>
      </c>
      <c r="F6577" s="139" t="inlineStr">
        <is>
          <t>CNRB0001021</t>
        </is>
      </c>
      <c r="G6577" s="139" t="inlineStr">
        <is>
          <t>ICIC0000652</t>
        </is>
      </c>
      <c r="H6577" s="139" t="inlineStr">
        <is>
          <t>PUNB0757900</t>
        </is>
      </c>
      <c r="I6577" s="139" t="inlineStr">
        <is>
          <t>SBIN0009728</t>
        </is>
      </c>
    </row>
    <row r="6578" ht="14.4" customHeight="1">
      <c r="E6578" s="139" t="inlineStr">
        <is>
          <t>ANDB0000812</t>
        </is>
      </c>
      <c r="F6578" s="139" t="inlineStr">
        <is>
          <t>CNRB0001020</t>
        </is>
      </c>
      <c r="G6578" s="139" t="inlineStr">
        <is>
          <t>ICIC0000651</t>
        </is>
      </c>
      <c r="H6578" s="139" t="inlineStr">
        <is>
          <t>PUNB0757800</t>
        </is>
      </c>
      <c r="I6578" s="139" t="inlineStr">
        <is>
          <t>SBIN0009727</t>
        </is>
      </c>
    </row>
    <row r="6579" ht="14.4" customHeight="1">
      <c r="E6579" s="139" t="inlineStr">
        <is>
          <t>ANDB0000811</t>
        </is>
      </c>
      <c r="F6579" s="139" t="inlineStr">
        <is>
          <t>CNRB0001019</t>
        </is>
      </c>
      <c r="G6579" s="139" t="inlineStr">
        <is>
          <t>ICIC0000650</t>
        </is>
      </c>
      <c r="H6579" s="139" t="inlineStr">
        <is>
          <t>PUNB0757700</t>
        </is>
      </c>
      <c r="I6579" s="139" t="inlineStr">
        <is>
          <t>SBIN0009726</t>
        </is>
      </c>
    </row>
    <row r="6580" ht="14.4" customHeight="1">
      <c r="E6580" s="139" t="inlineStr">
        <is>
          <t>ANDB0000810</t>
        </is>
      </c>
      <c r="F6580" s="139" t="inlineStr">
        <is>
          <t>CNRB0001018</t>
        </is>
      </c>
      <c r="G6580" s="139" t="inlineStr">
        <is>
          <t>ICIC0000649</t>
        </is>
      </c>
      <c r="H6580" s="139" t="inlineStr">
        <is>
          <t>PUNB0757600</t>
        </is>
      </c>
      <c r="I6580" s="139" t="inlineStr">
        <is>
          <t>SBIN0009725</t>
        </is>
      </c>
    </row>
    <row r="6581" ht="14.4" customHeight="1">
      <c r="E6581" s="139" t="inlineStr">
        <is>
          <t>ANDB0000809</t>
        </is>
      </c>
      <c r="F6581" s="139" t="inlineStr">
        <is>
          <t>CNRB0001017</t>
        </is>
      </c>
      <c r="G6581" s="139" t="inlineStr">
        <is>
          <t>ICIC0000648</t>
        </is>
      </c>
      <c r="H6581" s="139" t="inlineStr">
        <is>
          <t>PUNB0757500</t>
        </is>
      </c>
      <c r="I6581" s="139" t="inlineStr">
        <is>
          <t>SBIN0009724</t>
        </is>
      </c>
    </row>
    <row r="6582" ht="14.4" customHeight="1">
      <c r="E6582" s="139" t="inlineStr">
        <is>
          <t>ANDB0000808</t>
        </is>
      </c>
      <c r="F6582" s="139" t="inlineStr">
        <is>
          <t>CNRB0001016</t>
        </is>
      </c>
      <c r="G6582" s="139" t="inlineStr">
        <is>
          <t>ICIC0000647</t>
        </is>
      </c>
      <c r="H6582" s="139" t="inlineStr">
        <is>
          <t>PUNB0757400</t>
        </is>
      </c>
      <c r="I6582" s="139" t="inlineStr">
        <is>
          <t>SBIN0009723</t>
        </is>
      </c>
    </row>
    <row r="6583" ht="14.4" customHeight="1">
      <c r="E6583" s="139" t="inlineStr">
        <is>
          <t>ANDB0000807</t>
        </is>
      </c>
      <c r="F6583" s="139" t="inlineStr">
        <is>
          <t>CNRB0001015</t>
        </is>
      </c>
      <c r="G6583" s="139" t="inlineStr">
        <is>
          <t>ICIC0000646</t>
        </is>
      </c>
      <c r="H6583" s="139" t="inlineStr">
        <is>
          <t>PUNB0757300</t>
        </is>
      </c>
      <c r="I6583" s="139" t="inlineStr">
        <is>
          <t>SBIN0009722</t>
        </is>
      </c>
    </row>
    <row r="6584" ht="14.4" customHeight="1">
      <c r="E6584" s="139" t="inlineStr">
        <is>
          <t>ANDB0000806</t>
        </is>
      </c>
      <c r="F6584" s="139" t="inlineStr">
        <is>
          <t>CNRB0001014</t>
        </is>
      </c>
      <c r="G6584" s="139" t="inlineStr">
        <is>
          <t>ICIC0000645</t>
        </is>
      </c>
      <c r="H6584" s="139" t="inlineStr">
        <is>
          <t>PUNB0757200</t>
        </is>
      </c>
      <c r="I6584" s="139" t="inlineStr">
        <is>
          <t>SBIN0009721</t>
        </is>
      </c>
    </row>
    <row r="6585" ht="14.4" customHeight="1">
      <c r="E6585" s="139" t="inlineStr">
        <is>
          <t>ANDB0000805</t>
        </is>
      </c>
      <c r="F6585" s="139" t="inlineStr">
        <is>
          <t>CNRB0001013</t>
        </is>
      </c>
      <c r="G6585" s="139" t="inlineStr">
        <is>
          <t>ICIC0000644</t>
        </is>
      </c>
      <c r="H6585" s="139" t="inlineStr">
        <is>
          <t>PUNB0757100</t>
        </is>
      </c>
      <c r="I6585" s="139" t="inlineStr">
        <is>
          <t>SBIN0009720</t>
        </is>
      </c>
    </row>
    <row r="6586" ht="14.4" customHeight="1">
      <c r="E6586" s="139" t="inlineStr">
        <is>
          <t>ANDB0000804</t>
        </is>
      </c>
      <c r="F6586" s="139" t="inlineStr">
        <is>
          <t>CNRB0001012</t>
        </is>
      </c>
      <c r="G6586" s="139" t="inlineStr">
        <is>
          <t>ICIC0000643</t>
        </is>
      </c>
      <c r="H6586" s="139" t="inlineStr">
        <is>
          <t>PUNB0757000</t>
        </is>
      </c>
      <c r="I6586" s="139" t="inlineStr">
        <is>
          <t>SBIN0009719</t>
        </is>
      </c>
    </row>
    <row r="6587" ht="14.4" customHeight="1">
      <c r="E6587" s="139" t="inlineStr">
        <is>
          <t>ANDB0000803</t>
        </is>
      </c>
      <c r="F6587" s="139" t="inlineStr">
        <is>
          <t>CNRB0001011</t>
        </is>
      </c>
      <c r="G6587" s="139" t="inlineStr">
        <is>
          <t>ICIC0000642</t>
        </is>
      </c>
      <c r="H6587" s="139" t="inlineStr">
        <is>
          <t>PUNB0756900</t>
        </is>
      </c>
      <c r="I6587" s="139" t="inlineStr">
        <is>
          <t>SBIN0009718</t>
        </is>
      </c>
    </row>
    <row r="6588" ht="14.4" customHeight="1">
      <c r="E6588" s="139" t="inlineStr">
        <is>
          <t>ANDB0000802</t>
        </is>
      </c>
      <c r="F6588" s="139" t="inlineStr">
        <is>
          <t>CNRB0001010</t>
        </is>
      </c>
      <c r="G6588" s="139" t="inlineStr">
        <is>
          <t>ICIC0000641</t>
        </is>
      </c>
      <c r="H6588" s="139" t="inlineStr">
        <is>
          <t>PUNB0756800</t>
        </is>
      </c>
      <c r="I6588" s="139" t="inlineStr">
        <is>
          <t>SBIN0009717</t>
        </is>
      </c>
    </row>
    <row r="6589" ht="14.4" customHeight="1">
      <c r="E6589" s="139" t="inlineStr">
        <is>
          <t>ANDB0000801</t>
        </is>
      </c>
      <c r="F6589" s="139" t="inlineStr">
        <is>
          <t>CNRB0001009</t>
        </is>
      </c>
      <c r="G6589" s="139" t="inlineStr">
        <is>
          <t>ICIC0000640</t>
        </is>
      </c>
      <c r="H6589" s="139" t="inlineStr">
        <is>
          <t>PUNB0756700</t>
        </is>
      </c>
      <c r="I6589" s="139" t="inlineStr">
        <is>
          <t>SBIN0009716</t>
        </is>
      </c>
    </row>
    <row r="6590" ht="14.4" customHeight="1">
      <c r="E6590" s="139" t="inlineStr">
        <is>
          <t>ANDB0000800</t>
        </is>
      </c>
      <c r="F6590" s="139" t="inlineStr">
        <is>
          <t>CNRB0001008</t>
        </is>
      </c>
      <c r="G6590" s="139" t="inlineStr">
        <is>
          <t>ICIC0000639</t>
        </is>
      </c>
      <c r="H6590" s="139" t="inlineStr">
        <is>
          <t>PUNB0756600</t>
        </is>
      </c>
      <c r="I6590" s="139" t="inlineStr">
        <is>
          <t>SBIN0009715</t>
        </is>
      </c>
    </row>
    <row r="6591" ht="14.4" customHeight="1">
      <c r="E6591" s="139" t="inlineStr">
        <is>
          <t>ANDB0000798</t>
        </is>
      </c>
      <c r="F6591" s="139" t="inlineStr">
        <is>
          <t>CNRB0001007</t>
        </is>
      </c>
      <c r="G6591" s="139" t="inlineStr">
        <is>
          <t>ICIC0000638</t>
        </is>
      </c>
      <c r="H6591" s="139" t="inlineStr">
        <is>
          <t>PUNB0756500</t>
        </is>
      </c>
      <c r="I6591" s="139" t="inlineStr">
        <is>
          <t>SBIN0009714</t>
        </is>
      </c>
    </row>
    <row r="6592" ht="14.4" customHeight="1">
      <c r="E6592" s="139" t="inlineStr">
        <is>
          <t>ANDB0000797</t>
        </is>
      </c>
      <c r="F6592" s="139" t="inlineStr">
        <is>
          <t>CNRB0001006</t>
        </is>
      </c>
      <c r="G6592" s="139" t="inlineStr">
        <is>
          <t>ICIC0000637</t>
        </is>
      </c>
      <c r="H6592" s="139" t="inlineStr">
        <is>
          <t>PUNB0756400</t>
        </is>
      </c>
      <c r="I6592" s="139" t="inlineStr">
        <is>
          <t>SBIN0009713</t>
        </is>
      </c>
    </row>
    <row r="6593" ht="14.4" customHeight="1">
      <c r="E6593" s="139" t="inlineStr">
        <is>
          <t>ANDB0000796</t>
        </is>
      </c>
      <c r="F6593" s="139" t="inlineStr">
        <is>
          <t>CNRB0001005</t>
        </is>
      </c>
      <c r="G6593" s="139" t="inlineStr">
        <is>
          <t>ICIC0000636</t>
        </is>
      </c>
      <c r="H6593" s="139" t="inlineStr">
        <is>
          <t>PUNB0756300</t>
        </is>
      </c>
      <c r="I6593" s="139" t="inlineStr">
        <is>
          <t>SBIN0009712</t>
        </is>
      </c>
    </row>
    <row r="6594" ht="14.4" customHeight="1">
      <c r="E6594" s="139" t="inlineStr">
        <is>
          <t>ANDB0000795</t>
        </is>
      </c>
      <c r="F6594" s="139" t="inlineStr">
        <is>
          <t>CNRB0001004</t>
        </is>
      </c>
      <c r="G6594" s="139" t="inlineStr">
        <is>
          <t>ICIC0000635</t>
        </is>
      </c>
      <c r="H6594" s="139" t="inlineStr">
        <is>
          <t>PUNB0756200</t>
        </is>
      </c>
      <c r="I6594" s="139" t="inlineStr">
        <is>
          <t>SBIN0009711</t>
        </is>
      </c>
    </row>
    <row r="6595" ht="14.4" customHeight="1">
      <c r="E6595" s="139" t="inlineStr">
        <is>
          <t>ANDB0000794</t>
        </is>
      </c>
      <c r="F6595" s="139" t="inlineStr">
        <is>
          <t>CNRB0001003</t>
        </is>
      </c>
      <c r="G6595" s="139" t="inlineStr">
        <is>
          <t>ICIC0000634</t>
        </is>
      </c>
      <c r="H6595" s="139" t="inlineStr">
        <is>
          <t>PUNB0756100</t>
        </is>
      </c>
      <c r="I6595" s="139" t="inlineStr">
        <is>
          <t>SBIN0009710</t>
        </is>
      </c>
    </row>
    <row r="6596" ht="14.4" customHeight="1">
      <c r="E6596" s="139" t="inlineStr">
        <is>
          <t>ANDB0000793</t>
        </is>
      </c>
      <c r="F6596" s="139" t="inlineStr">
        <is>
          <t>CNRB0001002</t>
        </is>
      </c>
      <c r="G6596" s="139" t="inlineStr">
        <is>
          <t>ICIC0000633</t>
        </is>
      </c>
      <c r="H6596" s="139" t="inlineStr">
        <is>
          <t>PUNB0756000</t>
        </is>
      </c>
      <c r="I6596" s="139" t="inlineStr">
        <is>
          <t>SBIN0009709</t>
        </is>
      </c>
    </row>
    <row r="6597" ht="14.4" customHeight="1">
      <c r="E6597" s="139" t="inlineStr">
        <is>
          <t>ANDB0000792</t>
        </is>
      </c>
      <c r="F6597" s="139" t="inlineStr">
        <is>
          <t>CNRB0001001</t>
        </is>
      </c>
      <c r="G6597" s="139" t="inlineStr">
        <is>
          <t>ICIC0000632</t>
        </is>
      </c>
      <c r="H6597" s="139" t="inlineStr">
        <is>
          <t>PUNB0755900</t>
        </is>
      </c>
      <c r="I6597" s="139" t="inlineStr">
        <is>
          <t>SBIN0009708</t>
        </is>
      </c>
    </row>
    <row r="6598" ht="14.4" customHeight="1">
      <c r="E6598" s="139" t="inlineStr">
        <is>
          <t>ANDB0000791</t>
        </is>
      </c>
      <c r="F6598" s="139" t="inlineStr">
        <is>
          <t>CNRB0001000</t>
        </is>
      </c>
      <c r="G6598" s="139" t="inlineStr">
        <is>
          <t>ICIC0000631</t>
        </is>
      </c>
      <c r="H6598" s="139" t="inlineStr">
        <is>
          <t>PUNB0755800</t>
        </is>
      </c>
      <c r="I6598" s="139" t="inlineStr">
        <is>
          <t>SBIN0009707</t>
        </is>
      </c>
    </row>
    <row r="6599" ht="14.4" customHeight="1">
      <c r="E6599" s="139" t="inlineStr">
        <is>
          <t>ANDB0000790</t>
        </is>
      </c>
      <c r="F6599" s="139" t="inlineStr">
        <is>
          <t>CNRB0000999</t>
        </is>
      </c>
      <c r="G6599" s="139" t="inlineStr">
        <is>
          <t>ICIC0000630</t>
        </is>
      </c>
      <c r="H6599" s="139" t="inlineStr">
        <is>
          <t>PUNB0755700</t>
        </is>
      </c>
      <c r="I6599" s="139" t="inlineStr">
        <is>
          <t>SBIN0009706</t>
        </is>
      </c>
    </row>
    <row r="6600" ht="14.4" customHeight="1">
      <c r="E6600" s="139" t="inlineStr">
        <is>
          <t>ANDB0000789</t>
        </is>
      </c>
      <c r="F6600" s="139" t="inlineStr">
        <is>
          <t>CNRB0000998</t>
        </is>
      </c>
      <c r="G6600" s="139" t="inlineStr">
        <is>
          <t>ICIC0000629</t>
        </is>
      </c>
      <c r="H6600" s="139" t="inlineStr">
        <is>
          <t>PUNB0755600</t>
        </is>
      </c>
      <c r="I6600" s="139" t="inlineStr">
        <is>
          <t>SBIN0009705</t>
        </is>
      </c>
    </row>
    <row r="6601" ht="14.4" customHeight="1">
      <c r="E6601" s="139" t="inlineStr">
        <is>
          <t>ANDB0000788</t>
        </is>
      </c>
      <c r="F6601" s="139" t="inlineStr">
        <is>
          <t>CNRB0000997</t>
        </is>
      </c>
      <c r="G6601" s="139" t="inlineStr">
        <is>
          <t>ICIC0000628</t>
        </is>
      </c>
      <c r="H6601" s="139" t="inlineStr">
        <is>
          <t>PUNB0755500</t>
        </is>
      </c>
      <c r="I6601" s="139" t="inlineStr">
        <is>
          <t>SBIN0009704</t>
        </is>
      </c>
    </row>
    <row r="6602" ht="14.4" customHeight="1">
      <c r="E6602" s="139" t="inlineStr">
        <is>
          <t>ANDB0000787</t>
        </is>
      </c>
      <c r="F6602" s="139" t="inlineStr">
        <is>
          <t>CNRB0000996</t>
        </is>
      </c>
      <c r="G6602" s="139" t="inlineStr">
        <is>
          <t>ICIC0000627</t>
        </is>
      </c>
      <c r="H6602" s="139" t="inlineStr">
        <is>
          <t>PUNB0755400</t>
        </is>
      </c>
      <c r="I6602" s="139" t="inlineStr">
        <is>
          <t>SBIN0009703</t>
        </is>
      </c>
    </row>
    <row r="6603" ht="14.4" customHeight="1">
      <c r="E6603" s="139" t="inlineStr">
        <is>
          <t>ANDB0000786</t>
        </is>
      </c>
      <c r="F6603" s="139" t="inlineStr">
        <is>
          <t>CNRB0000995</t>
        </is>
      </c>
      <c r="G6603" s="139" t="inlineStr">
        <is>
          <t>ICIC0000626</t>
        </is>
      </c>
      <c r="H6603" s="139" t="inlineStr">
        <is>
          <t>PUNB0755300</t>
        </is>
      </c>
      <c r="I6603" s="139" t="inlineStr">
        <is>
          <t>SBIN0009702</t>
        </is>
      </c>
    </row>
    <row r="6604" ht="14.4" customHeight="1">
      <c r="E6604" s="139" t="inlineStr">
        <is>
          <t>ANDB0000785</t>
        </is>
      </c>
      <c r="F6604" s="139" t="inlineStr">
        <is>
          <t>CNRB0000994</t>
        </is>
      </c>
      <c r="G6604" s="139" t="inlineStr">
        <is>
          <t>ICIC0000625</t>
        </is>
      </c>
      <c r="H6604" s="139" t="inlineStr">
        <is>
          <t>PUNB0755200</t>
        </is>
      </c>
      <c r="I6604" s="139" t="inlineStr">
        <is>
          <t>SBIN0009701</t>
        </is>
      </c>
    </row>
    <row r="6605" ht="14.4" customHeight="1">
      <c r="E6605" s="139" t="inlineStr">
        <is>
          <t>ANDB0000784</t>
        </is>
      </c>
      <c r="F6605" s="139" t="inlineStr">
        <is>
          <t>CNRB0000993</t>
        </is>
      </c>
      <c r="G6605" s="139" t="inlineStr">
        <is>
          <t>ICIC0000624</t>
        </is>
      </c>
      <c r="H6605" s="139" t="inlineStr">
        <is>
          <t>PUNB0755100</t>
        </is>
      </c>
      <c r="I6605" s="139" t="inlineStr">
        <is>
          <t>SBIN0009700</t>
        </is>
      </c>
    </row>
    <row r="6606" ht="14.4" customHeight="1">
      <c r="E6606" s="139" t="inlineStr">
        <is>
          <t>ANDB0000783</t>
        </is>
      </c>
      <c r="F6606" s="139" t="inlineStr">
        <is>
          <t>CNRB0000992</t>
        </is>
      </c>
      <c r="G6606" s="139" t="inlineStr">
        <is>
          <t>ICIC0000623</t>
        </is>
      </c>
      <c r="H6606" s="139" t="inlineStr">
        <is>
          <t>PUNB0755000</t>
        </is>
      </c>
      <c r="I6606" s="139" t="inlineStr">
        <is>
          <t>SBIN0009699</t>
        </is>
      </c>
    </row>
    <row r="6607" ht="14.4" customHeight="1">
      <c r="E6607" s="139" t="inlineStr">
        <is>
          <t>ANDB0000782</t>
        </is>
      </c>
      <c r="F6607" s="139" t="inlineStr">
        <is>
          <t>CNRB0000991</t>
        </is>
      </c>
      <c r="G6607" s="139" t="inlineStr">
        <is>
          <t>ICIC0000622</t>
        </is>
      </c>
      <c r="H6607" s="139" t="inlineStr">
        <is>
          <t>PUNB0754900</t>
        </is>
      </c>
      <c r="I6607" s="139" t="inlineStr">
        <is>
          <t>SBIN0009698</t>
        </is>
      </c>
    </row>
    <row r="6608" ht="14.4" customHeight="1">
      <c r="E6608" s="139" t="inlineStr">
        <is>
          <t>ANDB0000781</t>
        </is>
      </c>
      <c r="F6608" s="139" t="inlineStr">
        <is>
          <t>CNRB0000990</t>
        </is>
      </c>
      <c r="G6608" s="139" t="inlineStr">
        <is>
          <t>ICIC0000621</t>
        </is>
      </c>
      <c r="H6608" s="139" t="inlineStr">
        <is>
          <t>PUNB0754800</t>
        </is>
      </c>
      <c r="I6608" s="139" t="inlineStr">
        <is>
          <t>SBIN0009697</t>
        </is>
      </c>
    </row>
    <row r="6609" ht="14.4" customHeight="1">
      <c r="E6609" s="139" t="inlineStr">
        <is>
          <t>ANDB0000780</t>
        </is>
      </c>
      <c r="F6609" s="139" t="inlineStr">
        <is>
          <t>CNRB0000989</t>
        </is>
      </c>
      <c r="G6609" s="139" t="inlineStr">
        <is>
          <t>ICIC0000620</t>
        </is>
      </c>
      <c r="H6609" s="139" t="inlineStr">
        <is>
          <t>PUNB0754700</t>
        </is>
      </c>
      <c r="I6609" s="139" t="inlineStr">
        <is>
          <t>SBIN0009696</t>
        </is>
      </c>
    </row>
    <row r="6610" ht="14.4" customHeight="1">
      <c r="E6610" s="139" t="inlineStr">
        <is>
          <t>ANDB0000779</t>
        </is>
      </c>
      <c r="F6610" s="139" t="inlineStr">
        <is>
          <t>CNRB0000988</t>
        </is>
      </c>
      <c r="G6610" s="139" t="inlineStr">
        <is>
          <t>ICIC0000619</t>
        </is>
      </c>
      <c r="H6610" s="139" t="inlineStr">
        <is>
          <t>PUNB0754600</t>
        </is>
      </c>
      <c r="I6610" s="139" t="inlineStr">
        <is>
          <t>SBIN0009695</t>
        </is>
      </c>
    </row>
    <row r="6611" ht="14.4" customHeight="1">
      <c r="E6611" s="139" t="inlineStr">
        <is>
          <t>ANDB0000778</t>
        </is>
      </c>
      <c r="F6611" s="139" t="inlineStr">
        <is>
          <t>CNRB0000987</t>
        </is>
      </c>
      <c r="G6611" s="139" t="inlineStr">
        <is>
          <t>ICIC0000618</t>
        </is>
      </c>
      <c r="H6611" s="139" t="inlineStr">
        <is>
          <t>PUNB0754500</t>
        </is>
      </c>
      <c r="I6611" s="139" t="inlineStr">
        <is>
          <t>SBIN0009694</t>
        </is>
      </c>
    </row>
    <row r="6612" ht="14.4" customHeight="1">
      <c r="E6612" s="139" t="inlineStr">
        <is>
          <t>ANDB0000777</t>
        </is>
      </c>
      <c r="F6612" s="139" t="inlineStr">
        <is>
          <t>CNRB0000986</t>
        </is>
      </c>
      <c r="G6612" s="139" t="inlineStr">
        <is>
          <t>ICIC0000617</t>
        </is>
      </c>
      <c r="H6612" s="139" t="inlineStr">
        <is>
          <t>PUNB0754400</t>
        </is>
      </c>
      <c r="I6612" s="139" t="inlineStr">
        <is>
          <t>SBIN0009693</t>
        </is>
      </c>
    </row>
    <row r="6613" ht="14.4" customHeight="1">
      <c r="E6613" s="139" t="inlineStr">
        <is>
          <t>ANDB0000776</t>
        </is>
      </c>
      <c r="F6613" s="139" t="inlineStr">
        <is>
          <t>CNRB0000985</t>
        </is>
      </c>
      <c r="G6613" s="139" t="inlineStr">
        <is>
          <t>ICIC0000616</t>
        </is>
      </c>
      <c r="H6613" s="139" t="inlineStr">
        <is>
          <t>PUNB0754300</t>
        </is>
      </c>
      <c r="I6613" s="139" t="inlineStr">
        <is>
          <t>SBIN0009692</t>
        </is>
      </c>
    </row>
    <row r="6614" ht="14.4" customHeight="1">
      <c r="E6614" s="139" t="inlineStr">
        <is>
          <t>ANDB0000775</t>
        </is>
      </c>
      <c r="F6614" s="139" t="inlineStr">
        <is>
          <t>CNRB0000984</t>
        </is>
      </c>
      <c r="G6614" s="139" t="inlineStr">
        <is>
          <t>ICIC0000615</t>
        </is>
      </c>
      <c r="H6614" s="139" t="inlineStr">
        <is>
          <t>PUNB0754200</t>
        </is>
      </c>
      <c r="I6614" s="139" t="inlineStr">
        <is>
          <t>SBIN0009691</t>
        </is>
      </c>
    </row>
    <row r="6615" ht="14.4" customHeight="1">
      <c r="E6615" s="139" t="inlineStr">
        <is>
          <t>ANDB0000774</t>
        </is>
      </c>
      <c r="F6615" s="139" t="inlineStr">
        <is>
          <t>CNRB0000983</t>
        </is>
      </c>
      <c r="G6615" s="139" t="inlineStr">
        <is>
          <t>ICIC0000614</t>
        </is>
      </c>
      <c r="H6615" s="139" t="inlineStr">
        <is>
          <t>PUNB0754100</t>
        </is>
      </c>
      <c r="I6615" s="139" t="inlineStr">
        <is>
          <t>SBIN0009690</t>
        </is>
      </c>
    </row>
    <row r="6616" ht="14.4" customHeight="1">
      <c r="E6616" s="139" t="inlineStr">
        <is>
          <t>ANDB0000773</t>
        </is>
      </c>
      <c r="F6616" s="139" t="inlineStr">
        <is>
          <t>CNRB0000982</t>
        </is>
      </c>
      <c r="G6616" s="139" t="inlineStr">
        <is>
          <t>ICIC0000613</t>
        </is>
      </c>
      <c r="H6616" s="139" t="inlineStr">
        <is>
          <t>PUNB0754000</t>
        </is>
      </c>
      <c r="I6616" s="139" t="inlineStr">
        <is>
          <t>SBIN0009689</t>
        </is>
      </c>
    </row>
    <row r="6617" ht="14.4" customHeight="1">
      <c r="E6617" s="139" t="inlineStr">
        <is>
          <t>ANDB0000772</t>
        </is>
      </c>
      <c r="F6617" s="139" t="inlineStr">
        <is>
          <t>CNRB0000981</t>
        </is>
      </c>
      <c r="G6617" s="139" t="inlineStr">
        <is>
          <t>ICIC0000612</t>
        </is>
      </c>
      <c r="H6617" s="139" t="inlineStr">
        <is>
          <t>PUNB0753900</t>
        </is>
      </c>
      <c r="I6617" s="139" t="inlineStr">
        <is>
          <t>SBIN0009688</t>
        </is>
      </c>
    </row>
    <row r="6618" ht="14.4" customHeight="1">
      <c r="E6618" s="139" t="inlineStr">
        <is>
          <t>ANDB0000771</t>
        </is>
      </c>
      <c r="F6618" s="139" t="inlineStr">
        <is>
          <t>CNRB0000980</t>
        </is>
      </c>
      <c r="G6618" s="139" t="inlineStr">
        <is>
          <t>ICIC0000611</t>
        </is>
      </c>
      <c r="H6618" s="139" t="inlineStr">
        <is>
          <t>PUNB0753800</t>
        </is>
      </c>
      <c r="I6618" s="139" t="inlineStr">
        <is>
          <t>SBIN0009687</t>
        </is>
      </c>
    </row>
    <row r="6619" ht="14.4" customHeight="1">
      <c r="E6619" s="139" t="inlineStr">
        <is>
          <t>ANDB0000770</t>
        </is>
      </c>
      <c r="F6619" s="139" t="inlineStr">
        <is>
          <t>CNRB0000979</t>
        </is>
      </c>
      <c r="G6619" s="139" t="inlineStr">
        <is>
          <t>ICIC0000610</t>
        </is>
      </c>
      <c r="H6619" s="139" t="inlineStr">
        <is>
          <t>PUNB0753700</t>
        </is>
      </c>
      <c r="I6619" s="139" t="inlineStr">
        <is>
          <t>SBIN0009685</t>
        </is>
      </c>
    </row>
    <row r="6620" ht="14.4" customHeight="1">
      <c r="E6620" s="139" t="inlineStr">
        <is>
          <t>ANDB0000769</t>
        </is>
      </c>
      <c r="F6620" s="139" t="inlineStr">
        <is>
          <t>CNRB0000978</t>
        </is>
      </c>
      <c r="G6620" s="139" t="inlineStr">
        <is>
          <t>ICIC0000609</t>
        </is>
      </c>
      <c r="H6620" s="139" t="inlineStr">
        <is>
          <t>PUNB0753500</t>
        </is>
      </c>
      <c r="I6620" s="139" t="inlineStr">
        <is>
          <t>SBIN0009684</t>
        </is>
      </c>
    </row>
    <row r="6621" ht="14.4" customHeight="1">
      <c r="E6621" s="139" t="inlineStr">
        <is>
          <t>ANDB0000768</t>
        </is>
      </c>
      <c r="F6621" s="139" t="inlineStr">
        <is>
          <t>CNRB0000977</t>
        </is>
      </c>
      <c r="G6621" s="139" t="inlineStr">
        <is>
          <t>ICIC0000608</t>
        </is>
      </c>
      <c r="H6621" s="139" t="inlineStr">
        <is>
          <t>PUNB0753400</t>
        </is>
      </c>
      <c r="I6621" s="139" t="inlineStr">
        <is>
          <t>SBIN0009683</t>
        </is>
      </c>
    </row>
    <row r="6622" ht="14.4" customHeight="1">
      <c r="E6622" s="139" t="inlineStr">
        <is>
          <t>ANDB0000767</t>
        </is>
      </c>
      <c r="F6622" s="139" t="inlineStr">
        <is>
          <t>CNRB0000976</t>
        </is>
      </c>
      <c r="G6622" s="139" t="inlineStr">
        <is>
          <t>ICIC0000607</t>
        </is>
      </c>
      <c r="H6622" s="139" t="inlineStr">
        <is>
          <t>PUNB0753300</t>
        </is>
      </c>
      <c r="I6622" s="139" t="inlineStr">
        <is>
          <t>SBIN0009682</t>
        </is>
      </c>
    </row>
    <row r="6623" ht="14.4" customHeight="1">
      <c r="E6623" s="139" t="inlineStr">
        <is>
          <t>ANDB0000766</t>
        </is>
      </c>
      <c r="F6623" s="139" t="inlineStr">
        <is>
          <t>CNRB0000975</t>
        </is>
      </c>
      <c r="G6623" s="139" t="inlineStr">
        <is>
          <t>ICIC0000606</t>
        </is>
      </c>
      <c r="H6623" s="139" t="inlineStr">
        <is>
          <t>PUNB0753200</t>
        </is>
      </c>
      <c r="I6623" s="139" t="inlineStr">
        <is>
          <t>SBIN0009681</t>
        </is>
      </c>
    </row>
    <row r="6624" ht="14.4" customHeight="1">
      <c r="E6624" s="139" t="inlineStr">
        <is>
          <t>ANDB0000765</t>
        </is>
      </c>
      <c r="F6624" s="139" t="inlineStr">
        <is>
          <t>CNRB0000974</t>
        </is>
      </c>
      <c r="G6624" s="139" t="inlineStr">
        <is>
          <t>ICIC0000605</t>
        </is>
      </c>
      <c r="H6624" s="139" t="inlineStr">
        <is>
          <t>PUNB0753100</t>
        </is>
      </c>
      <c r="I6624" s="139" t="inlineStr">
        <is>
          <t>SBIN0009680</t>
        </is>
      </c>
    </row>
    <row r="6625" ht="14.4" customHeight="1">
      <c r="E6625" s="139" t="inlineStr">
        <is>
          <t>ANDB0000763</t>
        </is>
      </c>
      <c r="F6625" s="139" t="inlineStr">
        <is>
          <t>CNRB0000973</t>
        </is>
      </c>
      <c r="G6625" s="139" t="inlineStr">
        <is>
          <t>ICIC0000604</t>
        </is>
      </c>
      <c r="H6625" s="139" t="inlineStr">
        <is>
          <t>PUNB0753000</t>
        </is>
      </c>
      <c r="I6625" s="139" t="inlineStr">
        <is>
          <t>SBIN0009679</t>
        </is>
      </c>
    </row>
    <row r="6626" ht="14.4" customHeight="1">
      <c r="E6626" s="139" t="inlineStr">
        <is>
          <t>ANDB0000762</t>
        </is>
      </c>
      <c r="F6626" s="139" t="inlineStr">
        <is>
          <t>CNRB0000972</t>
        </is>
      </c>
      <c r="G6626" s="139" t="inlineStr">
        <is>
          <t>ICIC0000603</t>
        </is>
      </c>
      <c r="H6626" s="139" t="inlineStr">
        <is>
          <t>PUNB0752900</t>
        </is>
      </c>
      <c r="I6626" s="139" t="inlineStr">
        <is>
          <t>SBIN0009678</t>
        </is>
      </c>
    </row>
    <row r="6627" ht="14.4" customHeight="1">
      <c r="E6627" s="139" t="inlineStr">
        <is>
          <t>ANDB0000760</t>
        </is>
      </c>
      <c r="F6627" s="139" t="inlineStr">
        <is>
          <t>CNRB0000970</t>
        </is>
      </c>
      <c r="G6627" s="139" t="inlineStr">
        <is>
          <t>ICIC0000602</t>
        </is>
      </c>
      <c r="H6627" s="139" t="inlineStr">
        <is>
          <t>PUNB0752800</t>
        </is>
      </c>
      <c r="I6627" s="139" t="inlineStr">
        <is>
          <t>SBIN0009677</t>
        </is>
      </c>
    </row>
    <row r="6628" ht="14.4" customHeight="1">
      <c r="E6628" s="139" t="inlineStr">
        <is>
          <t>ANDB0000758</t>
        </is>
      </c>
      <c r="F6628" s="139" t="inlineStr">
        <is>
          <t>CNRB0000969</t>
        </is>
      </c>
      <c r="G6628" s="139" t="inlineStr">
        <is>
          <t>ICIC0000601</t>
        </is>
      </c>
      <c r="H6628" s="139" t="inlineStr">
        <is>
          <t>PUNB0752700</t>
        </is>
      </c>
      <c r="I6628" s="139" t="inlineStr">
        <is>
          <t>SBIN0009676</t>
        </is>
      </c>
    </row>
    <row r="6629" ht="14.4" customHeight="1">
      <c r="E6629" s="139" t="inlineStr">
        <is>
          <t>ANDB0000757</t>
        </is>
      </c>
      <c r="F6629" s="139" t="inlineStr">
        <is>
          <t>CNRB0000968</t>
        </is>
      </c>
      <c r="G6629" s="139" t="inlineStr">
        <is>
          <t>ICIC0000600</t>
        </is>
      </c>
      <c r="H6629" s="139" t="inlineStr">
        <is>
          <t>PUNB0752600</t>
        </is>
      </c>
      <c r="I6629" s="139" t="inlineStr">
        <is>
          <t>SBIN0009675</t>
        </is>
      </c>
    </row>
    <row r="6630" ht="14.4" customHeight="1">
      <c r="E6630" s="139" t="inlineStr">
        <is>
          <t>ANDB0000756</t>
        </is>
      </c>
      <c r="F6630" s="139" t="inlineStr">
        <is>
          <t>CNRB0000967</t>
        </is>
      </c>
      <c r="G6630" s="139" t="inlineStr">
        <is>
          <t>ICIC0000599</t>
        </is>
      </c>
      <c r="H6630" s="139" t="inlineStr">
        <is>
          <t>PUNB0752500</t>
        </is>
      </c>
      <c r="I6630" s="139" t="inlineStr">
        <is>
          <t>SBIN0009674</t>
        </is>
      </c>
    </row>
    <row r="6631" ht="14.4" customHeight="1">
      <c r="E6631" s="139" t="inlineStr">
        <is>
          <t>ANDB0000754</t>
        </is>
      </c>
      <c r="F6631" s="139" t="inlineStr">
        <is>
          <t>CNRB0000966</t>
        </is>
      </c>
      <c r="G6631" s="139" t="inlineStr">
        <is>
          <t>ICIC0000598</t>
        </is>
      </c>
      <c r="H6631" s="139" t="inlineStr">
        <is>
          <t>PUNB0752400</t>
        </is>
      </c>
      <c r="I6631" s="139" t="inlineStr">
        <is>
          <t>SBIN0009673</t>
        </is>
      </c>
    </row>
    <row r="6632" ht="14.4" customHeight="1">
      <c r="E6632" s="139" t="inlineStr">
        <is>
          <t>ANDB0000753</t>
        </is>
      </c>
      <c r="F6632" s="139" t="inlineStr">
        <is>
          <t>CNRB0000965</t>
        </is>
      </c>
      <c r="G6632" s="139" t="inlineStr">
        <is>
          <t>ICIC0000597</t>
        </is>
      </c>
      <c r="H6632" s="139" t="inlineStr">
        <is>
          <t>PUNB0752300</t>
        </is>
      </c>
      <c r="I6632" s="139" t="inlineStr">
        <is>
          <t>SBIN0009672</t>
        </is>
      </c>
    </row>
    <row r="6633" ht="14.4" customHeight="1">
      <c r="E6633" s="139" t="inlineStr">
        <is>
          <t>ANDB0000752</t>
        </is>
      </c>
      <c r="F6633" s="139" t="inlineStr">
        <is>
          <t>CNRB0000964</t>
        </is>
      </c>
      <c r="G6633" s="139" t="inlineStr">
        <is>
          <t>ICIC0000596</t>
        </is>
      </c>
      <c r="H6633" s="139" t="inlineStr">
        <is>
          <t>PUNB0752200</t>
        </is>
      </c>
      <c r="I6633" s="139" t="inlineStr">
        <is>
          <t>SBIN0009671</t>
        </is>
      </c>
    </row>
    <row r="6634" ht="14.4" customHeight="1">
      <c r="E6634" s="139" t="inlineStr">
        <is>
          <t>ANDB0000751</t>
        </is>
      </c>
      <c r="F6634" s="139" t="inlineStr">
        <is>
          <t>CNRB0000963</t>
        </is>
      </c>
      <c r="G6634" s="139" t="inlineStr">
        <is>
          <t>ICIC0000595</t>
        </is>
      </c>
      <c r="H6634" s="139" t="inlineStr">
        <is>
          <t>PUNB0752100</t>
        </is>
      </c>
      <c r="I6634" s="139" t="inlineStr">
        <is>
          <t>SBIN0009670</t>
        </is>
      </c>
    </row>
    <row r="6635" ht="14.4" customHeight="1">
      <c r="E6635" s="139" t="inlineStr">
        <is>
          <t>ANDB0000750</t>
        </is>
      </c>
      <c r="F6635" s="139" t="inlineStr">
        <is>
          <t>CNRB0000962</t>
        </is>
      </c>
      <c r="G6635" s="139" t="inlineStr">
        <is>
          <t>ICIC0000594</t>
        </is>
      </c>
      <c r="H6635" s="139" t="inlineStr">
        <is>
          <t>PUNB0752000</t>
        </is>
      </c>
      <c r="I6635" s="139" t="inlineStr">
        <is>
          <t>SBIN0009669</t>
        </is>
      </c>
    </row>
    <row r="6636" ht="14.4" customHeight="1">
      <c r="E6636" s="139" t="inlineStr">
        <is>
          <t>ANDB0000749</t>
        </is>
      </c>
      <c r="F6636" s="139" t="inlineStr">
        <is>
          <t>CNRB0000961</t>
        </is>
      </c>
      <c r="G6636" s="139" t="inlineStr">
        <is>
          <t>ICIC0000592</t>
        </is>
      </c>
      <c r="H6636" s="139" t="inlineStr">
        <is>
          <t>PUNB0751900</t>
        </is>
      </c>
      <c r="I6636" s="139" t="inlineStr">
        <is>
          <t>SBIN0009668</t>
        </is>
      </c>
    </row>
    <row r="6637" ht="14.4" customHeight="1">
      <c r="E6637" s="139" t="inlineStr">
        <is>
          <t>ANDB0000748</t>
        </is>
      </c>
      <c r="F6637" s="139" t="inlineStr">
        <is>
          <t>CNRB0000960</t>
        </is>
      </c>
      <c r="G6637" s="139" t="inlineStr">
        <is>
          <t>ICIC0000591</t>
        </is>
      </c>
      <c r="H6637" s="139" t="inlineStr">
        <is>
          <t>PUNB0751800</t>
        </is>
      </c>
      <c r="I6637" s="139" t="inlineStr">
        <is>
          <t>SBIN0009667</t>
        </is>
      </c>
    </row>
    <row r="6638" ht="14.4" customHeight="1">
      <c r="E6638" s="139" t="inlineStr">
        <is>
          <t>ANDB0000747</t>
        </is>
      </c>
      <c r="F6638" s="139" t="inlineStr">
        <is>
          <t>CNRB0000959</t>
        </is>
      </c>
      <c r="G6638" s="139" t="inlineStr">
        <is>
          <t>ICIC0000590</t>
        </is>
      </c>
      <c r="H6638" s="139" t="inlineStr">
        <is>
          <t>PUNB0751700</t>
        </is>
      </c>
      <c r="I6638" s="139" t="inlineStr">
        <is>
          <t>SBIN0009665</t>
        </is>
      </c>
    </row>
    <row r="6639" ht="14.4" customHeight="1">
      <c r="E6639" s="139" t="inlineStr">
        <is>
          <t>ANDB0000746</t>
        </is>
      </c>
      <c r="F6639" s="139" t="inlineStr">
        <is>
          <t>CNRB0000958</t>
        </is>
      </c>
      <c r="G6639" s="139" t="inlineStr">
        <is>
          <t>ICIC0000589</t>
        </is>
      </c>
      <c r="H6639" s="139" t="inlineStr">
        <is>
          <t>PUNB0751600</t>
        </is>
      </c>
      <c r="I6639" s="139" t="inlineStr">
        <is>
          <t>SBIN0009664</t>
        </is>
      </c>
    </row>
    <row r="6640" ht="14.4" customHeight="1">
      <c r="E6640" s="139" t="inlineStr">
        <is>
          <t>ANDB0000745</t>
        </is>
      </c>
      <c r="F6640" s="139" t="inlineStr">
        <is>
          <t>CNRB0000957</t>
        </is>
      </c>
      <c r="G6640" s="139" t="inlineStr">
        <is>
          <t>ICIC0000588</t>
        </is>
      </c>
      <c r="H6640" s="139" t="inlineStr">
        <is>
          <t>PUNB0751500</t>
        </is>
      </c>
      <c r="I6640" s="139" t="inlineStr">
        <is>
          <t>SBIN0009663</t>
        </is>
      </c>
    </row>
    <row r="6641" ht="14.4" customHeight="1">
      <c r="E6641" s="139" t="inlineStr">
        <is>
          <t>ANDB0000744</t>
        </is>
      </c>
      <c r="F6641" s="139" t="inlineStr">
        <is>
          <t>CNRB0000956</t>
        </is>
      </c>
      <c r="G6641" s="139" t="inlineStr">
        <is>
          <t>ICIC0000587</t>
        </is>
      </c>
      <c r="H6641" s="139" t="inlineStr">
        <is>
          <t>PUNB0751400</t>
        </is>
      </c>
      <c r="I6641" s="139" t="inlineStr">
        <is>
          <t>SBIN0009662</t>
        </is>
      </c>
    </row>
    <row r="6642" ht="14.4" customHeight="1">
      <c r="E6642" s="139" t="inlineStr">
        <is>
          <t>ANDB0000743</t>
        </is>
      </c>
      <c r="F6642" s="139" t="inlineStr">
        <is>
          <t>CNRB0000955</t>
        </is>
      </c>
      <c r="G6642" s="139" t="inlineStr">
        <is>
          <t>ICIC0000586</t>
        </is>
      </c>
      <c r="H6642" s="139" t="inlineStr">
        <is>
          <t>PUNB0751300</t>
        </is>
      </c>
      <c r="I6642" s="139" t="inlineStr">
        <is>
          <t>SBIN0009661</t>
        </is>
      </c>
    </row>
    <row r="6643" ht="14.4" customHeight="1">
      <c r="E6643" s="139" t="inlineStr">
        <is>
          <t>ANDB0000742</t>
        </is>
      </c>
      <c r="F6643" s="139" t="inlineStr">
        <is>
          <t>CNRB0000954</t>
        </is>
      </c>
      <c r="G6643" s="139" t="inlineStr">
        <is>
          <t>ICIC0000585</t>
        </is>
      </c>
      <c r="H6643" s="139" t="inlineStr">
        <is>
          <t>PUNB0751200</t>
        </is>
      </c>
      <c r="I6643" s="139" t="inlineStr">
        <is>
          <t>SBIN0009660</t>
        </is>
      </c>
    </row>
    <row r="6644" ht="14.4" customHeight="1">
      <c r="E6644" s="139" t="inlineStr">
        <is>
          <t>ANDB0000741</t>
        </is>
      </c>
      <c r="F6644" s="139" t="inlineStr">
        <is>
          <t>CNRB0000953</t>
        </is>
      </c>
      <c r="G6644" s="139" t="inlineStr">
        <is>
          <t>ICIC0000584</t>
        </is>
      </c>
      <c r="H6644" s="139" t="inlineStr">
        <is>
          <t>PUNB0751100</t>
        </is>
      </c>
      <c r="I6644" s="139" t="inlineStr">
        <is>
          <t>SBIN0009659</t>
        </is>
      </c>
    </row>
    <row r="6645" ht="14.4" customHeight="1">
      <c r="E6645" s="139" t="inlineStr">
        <is>
          <t>ANDB0000740</t>
        </is>
      </c>
      <c r="F6645" s="139" t="inlineStr">
        <is>
          <t>CNRB0000952</t>
        </is>
      </c>
      <c r="G6645" s="139" t="inlineStr">
        <is>
          <t>ICIC0000583</t>
        </is>
      </c>
      <c r="H6645" s="139" t="inlineStr">
        <is>
          <t>PUNB0751000</t>
        </is>
      </c>
      <c r="I6645" s="139" t="inlineStr">
        <is>
          <t>SBIN0009658</t>
        </is>
      </c>
    </row>
    <row r="6646" ht="14.4" customHeight="1">
      <c r="E6646" s="139" t="inlineStr">
        <is>
          <t>ANDB0000739</t>
        </is>
      </c>
      <c r="F6646" s="139" t="inlineStr">
        <is>
          <t>CNRB0000951</t>
        </is>
      </c>
      <c r="G6646" s="139" t="inlineStr">
        <is>
          <t>ICIC0000582</t>
        </is>
      </c>
      <c r="H6646" s="139" t="inlineStr">
        <is>
          <t>PUNB0750900</t>
        </is>
      </c>
      <c r="I6646" s="139" t="inlineStr">
        <is>
          <t>SBIN0009657</t>
        </is>
      </c>
    </row>
    <row r="6647" ht="14.4" customHeight="1">
      <c r="E6647" s="139" t="inlineStr">
        <is>
          <t>ANDB0000738</t>
        </is>
      </c>
      <c r="F6647" s="139" t="inlineStr">
        <is>
          <t>CNRB0000950</t>
        </is>
      </c>
      <c r="G6647" s="139" t="inlineStr">
        <is>
          <t>ICIC0000581</t>
        </is>
      </c>
      <c r="H6647" s="139" t="inlineStr">
        <is>
          <t>PUNB0750800</t>
        </is>
      </c>
      <c r="I6647" s="139" t="inlineStr">
        <is>
          <t>SBIN0009656</t>
        </is>
      </c>
    </row>
    <row r="6648" ht="14.4" customHeight="1">
      <c r="E6648" s="139" t="inlineStr">
        <is>
          <t>ANDB0000737</t>
        </is>
      </c>
      <c r="F6648" s="139" t="inlineStr">
        <is>
          <t>CNRB0000949</t>
        </is>
      </c>
      <c r="G6648" s="139" t="inlineStr">
        <is>
          <t>ICIC0000580</t>
        </is>
      </c>
      <c r="H6648" s="139" t="inlineStr">
        <is>
          <t>PUNB0750700</t>
        </is>
      </c>
      <c r="I6648" s="139" t="inlineStr">
        <is>
          <t>SBIN0009655</t>
        </is>
      </c>
    </row>
    <row r="6649" ht="14.4" customHeight="1">
      <c r="E6649" s="139" t="inlineStr">
        <is>
          <t>ANDB0000736</t>
        </is>
      </c>
      <c r="F6649" s="139" t="inlineStr">
        <is>
          <t>CNRB0000948</t>
        </is>
      </c>
      <c r="G6649" s="139" t="inlineStr">
        <is>
          <t>ICIC0000579</t>
        </is>
      </c>
      <c r="H6649" s="139" t="inlineStr">
        <is>
          <t>PUNB0750600</t>
        </is>
      </c>
      <c r="I6649" s="139" t="inlineStr">
        <is>
          <t>SBIN0009653</t>
        </is>
      </c>
    </row>
    <row r="6650" ht="14.4" customHeight="1">
      <c r="E6650" s="139" t="inlineStr">
        <is>
          <t>ANDB0000735</t>
        </is>
      </c>
      <c r="F6650" s="139" t="inlineStr">
        <is>
          <t>CNRB0000947</t>
        </is>
      </c>
      <c r="G6650" s="139" t="inlineStr">
        <is>
          <t>ICIC0000578</t>
        </is>
      </c>
      <c r="H6650" s="139" t="inlineStr">
        <is>
          <t>PUNB0750500</t>
        </is>
      </c>
      <c r="I6650" s="139" t="inlineStr">
        <is>
          <t>SBIN0009652</t>
        </is>
      </c>
    </row>
    <row r="6651" ht="14.4" customHeight="1">
      <c r="E6651" s="139" t="inlineStr">
        <is>
          <t>ANDB0000734</t>
        </is>
      </c>
      <c r="F6651" s="139" t="inlineStr">
        <is>
          <t>CNRB0000946</t>
        </is>
      </c>
      <c r="G6651" s="139" t="inlineStr">
        <is>
          <t>ICIC0000577</t>
        </is>
      </c>
      <c r="H6651" s="139" t="inlineStr">
        <is>
          <t>PUNB0750400</t>
        </is>
      </c>
      <c r="I6651" s="139" t="inlineStr">
        <is>
          <t>SBIN0009651</t>
        </is>
      </c>
    </row>
    <row r="6652" ht="14.4" customHeight="1">
      <c r="E6652" s="139" t="inlineStr">
        <is>
          <t>ANDB0000733</t>
        </is>
      </c>
      <c r="F6652" s="139" t="inlineStr">
        <is>
          <t>CNRB0000945</t>
        </is>
      </c>
      <c r="G6652" s="139" t="inlineStr">
        <is>
          <t>ICIC0000576</t>
        </is>
      </c>
      <c r="H6652" s="139" t="inlineStr">
        <is>
          <t>PUNB0750300</t>
        </is>
      </c>
      <c r="I6652" s="139" t="inlineStr">
        <is>
          <t>SBIN0009650</t>
        </is>
      </c>
    </row>
    <row r="6653" ht="14.4" customHeight="1">
      <c r="E6653" s="139" t="inlineStr">
        <is>
          <t>ANDB0000732</t>
        </is>
      </c>
      <c r="F6653" s="139" t="inlineStr">
        <is>
          <t>CNRB0000944</t>
        </is>
      </c>
      <c r="G6653" s="139" t="inlineStr">
        <is>
          <t>ICIC0000575</t>
        </is>
      </c>
      <c r="H6653" s="139" t="inlineStr">
        <is>
          <t>PUNB0750200</t>
        </is>
      </c>
      <c r="I6653" s="139" t="inlineStr">
        <is>
          <t>SBIN0009649</t>
        </is>
      </c>
    </row>
    <row r="6654" ht="14.4" customHeight="1">
      <c r="E6654" s="139" t="inlineStr">
        <is>
          <t>ANDB0000731</t>
        </is>
      </c>
      <c r="F6654" s="139" t="inlineStr">
        <is>
          <t>CNRB0000943</t>
        </is>
      </c>
      <c r="G6654" s="139" t="inlineStr">
        <is>
          <t>ICIC0000574</t>
        </is>
      </c>
      <c r="H6654" s="139" t="inlineStr">
        <is>
          <t>PUNB0750100</t>
        </is>
      </c>
      <c r="I6654" s="139" t="inlineStr">
        <is>
          <t>SBIN0009648</t>
        </is>
      </c>
    </row>
    <row r="6655" ht="14.4" customHeight="1">
      <c r="E6655" s="139" t="inlineStr">
        <is>
          <t>ANDB0000730</t>
        </is>
      </c>
      <c r="F6655" s="139" t="inlineStr">
        <is>
          <t>CNRB0000942</t>
        </is>
      </c>
      <c r="G6655" s="139" t="inlineStr">
        <is>
          <t>ICIC0000573</t>
        </is>
      </c>
      <c r="H6655" s="139" t="inlineStr">
        <is>
          <t>PUNB0750000</t>
        </is>
      </c>
      <c r="I6655" s="139" t="inlineStr">
        <is>
          <t>SBIN0009647</t>
        </is>
      </c>
    </row>
    <row r="6656" ht="14.4" customHeight="1">
      <c r="E6656" s="139" t="inlineStr">
        <is>
          <t>ANDB0000729</t>
        </is>
      </c>
      <c r="F6656" s="139" t="inlineStr">
        <is>
          <t>CNRB0000941</t>
        </is>
      </c>
      <c r="G6656" s="139" t="inlineStr">
        <is>
          <t>ICIC0000572</t>
        </is>
      </c>
      <c r="H6656" s="139" t="inlineStr">
        <is>
          <t>PUNB0749900</t>
        </is>
      </c>
      <c r="I6656" s="139" t="inlineStr">
        <is>
          <t>SBIN0009646</t>
        </is>
      </c>
    </row>
    <row r="6657" ht="14.4" customHeight="1">
      <c r="E6657" s="139" t="inlineStr">
        <is>
          <t>ANDB0000728</t>
        </is>
      </c>
      <c r="F6657" s="139" t="inlineStr">
        <is>
          <t>CNRB0000940</t>
        </is>
      </c>
      <c r="G6657" s="139" t="inlineStr">
        <is>
          <t>ICIC0000571</t>
        </is>
      </c>
      <c r="H6657" s="139" t="inlineStr">
        <is>
          <t>PUNB0749800</t>
        </is>
      </c>
      <c r="I6657" s="139" t="inlineStr">
        <is>
          <t>SBIN0009645</t>
        </is>
      </c>
    </row>
    <row r="6658" ht="14.4" customHeight="1">
      <c r="E6658" s="139" t="inlineStr">
        <is>
          <t>ANDB0000727</t>
        </is>
      </c>
      <c r="F6658" s="139" t="inlineStr">
        <is>
          <t>CNRB0000939</t>
        </is>
      </c>
      <c r="G6658" s="139" t="inlineStr">
        <is>
          <t>ICIC0000570</t>
        </is>
      </c>
      <c r="H6658" s="139" t="inlineStr">
        <is>
          <t>PUNB0749700</t>
        </is>
      </c>
      <c r="I6658" s="139" t="inlineStr">
        <is>
          <t>SBIN0009644</t>
        </is>
      </c>
    </row>
    <row r="6659" ht="14.4" customHeight="1">
      <c r="E6659" s="139" t="inlineStr">
        <is>
          <t>ANDB0000725</t>
        </is>
      </c>
      <c r="F6659" s="139" t="inlineStr">
        <is>
          <t>CNRB0000938</t>
        </is>
      </c>
      <c r="G6659" s="139" t="inlineStr">
        <is>
          <t>ICIC0000569</t>
        </is>
      </c>
      <c r="H6659" s="139" t="inlineStr">
        <is>
          <t>PUNB0749600</t>
        </is>
      </c>
      <c r="I6659" s="139" t="inlineStr">
        <is>
          <t>SBIN0009643</t>
        </is>
      </c>
    </row>
    <row r="6660" ht="14.4" customHeight="1">
      <c r="E6660" s="139" t="inlineStr">
        <is>
          <t>ANDB0000724</t>
        </is>
      </c>
      <c r="F6660" s="139" t="inlineStr">
        <is>
          <t>CNRB0000937</t>
        </is>
      </c>
      <c r="G6660" s="139" t="inlineStr">
        <is>
          <t>ICIC0000568</t>
        </is>
      </c>
      <c r="H6660" s="139" t="inlineStr">
        <is>
          <t>PUNB0749500</t>
        </is>
      </c>
      <c r="I6660" s="139" t="inlineStr">
        <is>
          <t>SBIN0009642</t>
        </is>
      </c>
    </row>
    <row r="6661" ht="14.4" customHeight="1">
      <c r="E6661" s="139" t="inlineStr">
        <is>
          <t>ANDB0000723</t>
        </is>
      </c>
      <c r="F6661" s="139" t="inlineStr">
        <is>
          <t>CNRB0000936</t>
        </is>
      </c>
      <c r="G6661" s="139" t="inlineStr">
        <is>
          <t>ICIC0000567</t>
        </is>
      </c>
      <c r="H6661" s="139" t="inlineStr">
        <is>
          <t>PUNB0749400</t>
        </is>
      </c>
      <c r="I6661" s="139" t="inlineStr">
        <is>
          <t>SBIN0009641</t>
        </is>
      </c>
    </row>
    <row r="6662" ht="14.4" customHeight="1">
      <c r="E6662" s="139" t="inlineStr">
        <is>
          <t>ANDB0000722</t>
        </is>
      </c>
      <c r="F6662" s="139" t="inlineStr">
        <is>
          <t>CNRB0000935</t>
        </is>
      </c>
      <c r="G6662" s="139" t="inlineStr">
        <is>
          <t>ICIC0000566</t>
        </is>
      </c>
      <c r="H6662" s="139" t="inlineStr">
        <is>
          <t>PUNB0749300</t>
        </is>
      </c>
      <c r="I6662" s="139" t="inlineStr">
        <is>
          <t>SBIN0009640</t>
        </is>
      </c>
    </row>
    <row r="6663" ht="14.4" customHeight="1">
      <c r="E6663" s="139" t="inlineStr">
        <is>
          <t>ANDB0000721</t>
        </is>
      </c>
      <c r="F6663" s="139" t="inlineStr">
        <is>
          <t>CNRB0000934</t>
        </is>
      </c>
      <c r="G6663" s="139" t="inlineStr">
        <is>
          <t>ICIC0000565</t>
        </is>
      </c>
      <c r="H6663" s="139" t="inlineStr">
        <is>
          <t>PUNB0749200</t>
        </is>
      </c>
      <c r="I6663" s="139" t="inlineStr">
        <is>
          <t>SBIN0009639</t>
        </is>
      </c>
    </row>
    <row r="6664" ht="14.4" customHeight="1">
      <c r="E6664" s="139" t="inlineStr">
        <is>
          <t>ANDB0000720</t>
        </is>
      </c>
      <c r="F6664" s="139" t="inlineStr">
        <is>
          <t>CNRB0000933</t>
        </is>
      </c>
      <c r="G6664" s="139" t="inlineStr">
        <is>
          <t>ICIC0000564</t>
        </is>
      </c>
      <c r="H6664" s="139" t="inlineStr">
        <is>
          <t>PUNB0749100</t>
        </is>
      </c>
      <c r="I6664" s="139" t="inlineStr">
        <is>
          <t>SBIN0009638</t>
        </is>
      </c>
    </row>
    <row r="6665" ht="14.4" customHeight="1">
      <c r="E6665" s="139" t="inlineStr">
        <is>
          <t>ANDB0000719</t>
        </is>
      </c>
      <c r="F6665" s="139" t="inlineStr">
        <is>
          <t>CNRB0000932</t>
        </is>
      </c>
      <c r="G6665" s="139" t="inlineStr">
        <is>
          <t>ICIC0000563</t>
        </is>
      </c>
      <c r="H6665" s="139" t="inlineStr">
        <is>
          <t>PUNB0749000</t>
        </is>
      </c>
      <c r="I6665" s="139" t="inlineStr">
        <is>
          <t>SBIN0009637</t>
        </is>
      </c>
    </row>
    <row r="6666" ht="14.4" customHeight="1">
      <c r="E6666" s="139" t="inlineStr">
        <is>
          <t>ANDB0000718</t>
        </is>
      </c>
      <c r="F6666" s="139" t="inlineStr">
        <is>
          <t>CNRB0000931</t>
        </is>
      </c>
      <c r="G6666" s="139" t="inlineStr">
        <is>
          <t>ICIC0000562</t>
        </is>
      </c>
      <c r="H6666" s="139" t="inlineStr">
        <is>
          <t>PUNB0748900</t>
        </is>
      </c>
      <c r="I6666" s="139" t="inlineStr">
        <is>
          <t>SBIN0009636</t>
        </is>
      </c>
    </row>
    <row r="6667" ht="14.4" customHeight="1">
      <c r="E6667" s="139" t="inlineStr">
        <is>
          <t>ANDB0000717</t>
        </is>
      </c>
      <c r="F6667" s="139" t="inlineStr">
        <is>
          <t>CNRB0000930</t>
        </is>
      </c>
      <c r="G6667" s="139" t="inlineStr">
        <is>
          <t>ICIC0000561</t>
        </is>
      </c>
      <c r="H6667" s="139" t="inlineStr">
        <is>
          <t>PUNB0748400</t>
        </is>
      </c>
      <c r="I6667" s="139" t="inlineStr">
        <is>
          <t>SBIN0009635</t>
        </is>
      </c>
    </row>
    <row r="6668" ht="14.4" customHeight="1">
      <c r="E6668" s="139" t="inlineStr">
        <is>
          <t>ANDB0000716</t>
        </is>
      </c>
      <c r="F6668" s="139" t="inlineStr">
        <is>
          <t>CNRB0000929</t>
        </is>
      </c>
      <c r="G6668" s="139" t="inlineStr">
        <is>
          <t>ICIC0000560</t>
        </is>
      </c>
      <c r="H6668" s="139" t="inlineStr">
        <is>
          <t>PUNB0748300</t>
        </is>
      </c>
      <c r="I6668" s="139" t="inlineStr">
        <is>
          <t>SBIN0009633</t>
        </is>
      </c>
    </row>
    <row r="6669" ht="14.4" customHeight="1">
      <c r="E6669" s="139" t="inlineStr">
        <is>
          <t>ANDB0000715</t>
        </is>
      </c>
      <c r="F6669" s="139" t="inlineStr">
        <is>
          <t>CNRB0000928</t>
        </is>
      </c>
      <c r="G6669" s="139" t="inlineStr">
        <is>
          <t>ICIC0000559</t>
        </is>
      </c>
      <c r="H6669" s="139" t="inlineStr">
        <is>
          <t>PUNB0748200</t>
        </is>
      </c>
      <c r="I6669" s="139" t="inlineStr">
        <is>
          <t>SBIN0009632</t>
        </is>
      </c>
    </row>
    <row r="6670" ht="14.4" customHeight="1">
      <c r="E6670" s="139" t="inlineStr">
        <is>
          <t>ANDB0000714</t>
        </is>
      </c>
      <c r="F6670" s="139" t="inlineStr">
        <is>
          <t>CNRB0000927</t>
        </is>
      </c>
      <c r="G6670" s="139" t="inlineStr">
        <is>
          <t>ICIC0000558</t>
        </is>
      </c>
      <c r="H6670" s="139" t="inlineStr">
        <is>
          <t>PUNB0748100</t>
        </is>
      </c>
      <c r="I6670" s="139" t="inlineStr">
        <is>
          <t>SBIN0009631</t>
        </is>
      </c>
    </row>
    <row r="6671" ht="14.4" customHeight="1">
      <c r="E6671" s="139" t="inlineStr">
        <is>
          <t>ANDB0000713</t>
        </is>
      </c>
      <c r="F6671" s="139" t="inlineStr">
        <is>
          <t>CNRB0000926</t>
        </is>
      </c>
      <c r="G6671" s="139" t="inlineStr">
        <is>
          <t>ICIC0000557</t>
        </is>
      </c>
      <c r="H6671" s="139" t="inlineStr">
        <is>
          <t>PUNB0748000</t>
        </is>
      </c>
      <c r="I6671" s="139" t="inlineStr">
        <is>
          <t>SBIN0009630</t>
        </is>
      </c>
    </row>
    <row r="6672" ht="14.4" customHeight="1">
      <c r="E6672" s="139" t="inlineStr">
        <is>
          <t>ANDB0000712</t>
        </is>
      </c>
      <c r="F6672" s="139" t="inlineStr">
        <is>
          <t>CNRB0000925</t>
        </is>
      </c>
      <c r="G6672" s="139" t="inlineStr">
        <is>
          <t>ICIC0000556</t>
        </is>
      </c>
      <c r="H6672" s="139" t="inlineStr">
        <is>
          <t>PUNB0747900</t>
        </is>
      </c>
      <c r="I6672" s="139" t="inlineStr">
        <is>
          <t>SBIN0009629</t>
        </is>
      </c>
    </row>
    <row r="6673" ht="14.4" customHeight="1">
      <c r="E6673" s="139" t="inlineStr">
        <is>
          <t>ANDB0000711</t>
        </is>
      </c>
      <c r="F6673" s="139" t="inlineStr">
        <is>
          <t>CNRB0000924</t>
        </is>
      </c>
      <c r="G6673" s="139" t="inlineStr">
        <is>
          <t>ICIC0000555</t>
        </is>
      </c>
      <c r="H6673" s="139" t="inlineStr">
        <is>
          <t>PUNB0747800</t>
        </is>
      </c>
      <c r="I6673" s="139" t="inlineStr">
        <is>
          <t>SBIN0009628</t>
        </is>
      </c>
    </row>
    <row r="6674" ht="14.4" customHeight="1">
      <c r="E6674" s="139" t="inlineStr">
        <is>
          <t>ANDB0000710</t>
        </is>
      </c>
      <c r="F6674" s="139" t="inlineStr">
        <is>
          <t>CNRB0000923</t>
        </is>
      </c>
      <c r="G6674" s="139" t="inlineStr">
        <is>
          <t>ICIC0000554</t>
        </is>
      </c>
      <c r="H6674" s="139" t="inlineStr">
        <is>
          <t>PUNB0747700</t>
        </is>
      </c>
      <c r="I6674" s="139" t="inlineStr">
        <is>
          <t>SBIN0009627</t>
        </is>
      </c>
    </row>
    <row r="6675" ht="14.4" customHeight="1">
      <c r="E6675" s="139" t="inlineStr">
        <is>
          <t>ANDB0000709</t>
        </is>
      </c>
      <c r="F6675" s="139" t="inlineStr">
        <is>
          <t>CNRB0000922</t>
        </is>
      </c>
      <c r="G6675" s="139" t="inlineStr">
        <is>
          <t>ICIC0000553</t>
        </is>
      </c>
      <c r="H6675" s="139" t="inlineStr">
        <is>
          <t>PUNB0747600</t>
        </is>
      </c>
      <c r="I6675" s="139" t="inlineStr">
        <is>
          <t>SBIN0009624</t>
        </is>
      </c>
    </row>
    <row r="6676" ht="14.4" customHeight="1">
      <c r="E6676" s="139" t="inlineStr">
        <is>
          <t>ANDB0000708</t>
        </is>
      </c>
      <c r="F6676" s="139" t="inlineStr">
        <is>
          <t>CNRB0000921</t>
        </is>
      </c>
      <c r="G6676" s="139" t="inlineStr">
        <is>
          <t>ICIC0000552</t>
        </is>
      </c>
      <c r="H6676" s="139" t="inlineStr">
        <is>
          <t>PUNB0747500</t>
        </is>
      </c>
      <c r="I6676" s="139" t="inlineStr">
        <is>
          <t>SBIN0009623</t>
        </is>
      </c>
    </row>
    <row r="6677" ht="14.4" customHeight="1">
      <c r="E6677" s="139" t="inlineStr">
        <is>
          <t>ANDB0000707</t>
        </is>
      </c>
      <c r="F6677" s="139" t="inlineStr">
        <is>
          <t>CNRB0000920</t>
        </is>
      </c>
      <c r="G6677" s="139" t="inlineStr">
        <is>
          <t>ICIC0000551</t>
        </is>
      </c>
      <c r="H6677" s="139" t="inlineStr">
        <is>
          <t>PUNB0747400</t>
        </is>
      </c>
      <c r="I6677" s="139" t="inlineStr">
        <is>
          <t>SBIN0009622</t>
        </is>
      </c>
    </row>
    <row r="6678" ht="14.4" customHeight="1">
      <c r="E6678" s="139" t="inlineStr">
        <is>
          <t>ANDB0000706</t>
        </is>
      </c>
      <c r="F6678" s="139" t="inlineStr">
        <is>
          <t>CNRB0000919</t>
        </is>
      </c>
      <c r="G6678" s="139" t="inlineStr">
        <is>
          <t>ICIC0000550</t>
        </is>
      </c>
      <c r="H6678" s="139" t="inlineStr">
        <is>
          <t>PUNB0747300</t>
        </is>
      </c>
      <c r="I6678" s="139" t="inlineStr">
        <is>
          <t>SBIN0009621</t>
        </is>
      </c>
    </row>
    <row r="6679" ht="14.4" customHeight="1">
      <c r="E6679" s="139" t="inlineStr">
        <is>
          <t>ANDB0000705</t>
        </is>
      </c>
      <c r="F6679" s="139" t="inlineStr">
        <is>
          <t>CNRB0000918</t>
        </is>
      </c>
      <c r="G6679" s="139" t="inlineStr">
        <is>
          <t>ICIC0000549</t>
        </is>
      </c>
      <c r="H6679" s="139" t="inlineStr">
        <is>
          <t>PUNB0746900</t>
        </is>
      </c>
      <c r="I6679" s="139" t="inlineStr">
        <is>
          <t>SBIN0009620</t>
        </is>
      </c>
    </row>
    <row r="6680" ht="14.4" customHeight="1">
      <c r="E6680" s="139" t="inlineStr">
        <is>
          <t>ANDB0000704</t>
        </is>
      </c>
      <c r="F6680" s="139" t="inlineStr">
        <is>
          <t>CNRB0000917</t>
        </is>
      </c>
      <c r="G6680" s="139" t="inlineStr">
        <is>
          <t>ICIC0000548</t>
        </is>
      </c>
      <c r="H6680" s="139" t="inlineStr">
        <is>
          <t>PUNB0746800</t>
        </is>
      </c>
      <c r="I6680" s="139" t="inlineStr">
        <is>
          <t>SBIN0009619</t>
        </is>
      </c>
    </row>
    <row r="6681" ht="14.4" customHeight="1">
      <c r="E6681" s="139" t="inlineStr">
        <is>
          <t>ANDB0000703</t>
        </is>
      </c>
      <c r="F6681" s="139" t="inlineStr">
        <is>
          <t>CNRB0000916</t>
        </is>
      </c>
      <c r="G6681" s="139" t="inlineStr">
        <is>
          <t>ICIC0000547</t>
        </is>
      </c>
      <c r="H6681" s="139" t="inlineStr">
        <is>
          <t>PUNB0746700</t>
        </is>
      </c>
      <c r="I6681" s="139" t="inlineStr">
        <is>
          <t>SBIN0009618</t>
        </is>
      </c>
    </row>
    <row r="6682" ht="14.4" customHeight="1">
      <c r="E6682" s="139" t="inlineStr">
        <is>
          <t>ANDB0000702</t>
        </is>
      </c>
      <c r="F6682" s="139" t="inlineStr">
        <is>
          <t>CNRB0000915</t>
        </is>
      </c>
      <c r="G6682" s="139" t="inlineStr">
        <is>
          <t>ICIC0000546</t>
        </is>
      </c>
      <c r="H6682" s="139" t="inlineStr">
        <is>
          <t>PUNB0746200</t>
        </is>
      </c>
      <c r="I6682" s="139" t="inlineStr">
        <is>
          <t>SBIN0009617</t>
        </is>
      </c>
    </row>
    <row r="6683" ht="14.4" customHeight="1">
      <c r="E6683" s="139" t="inlineStr">
        <is>
          <t>ANDB0000701</t>
        </is>
      </c>
      <c r="F6683" s="139" t="inlineStr">
        <is>
          <t>CNRB0000914</t>
        </is>
      </c>
      <c r="G6683" s="139" t="inlineStr">
        <is>
          <t>ICIC0000545</t>
        </is>
      </c>
      <c r="H6683" s="139" t="inlineStr">
        <is>
          <t>PUNB0746100</t>
        </is>
      </c>
      <c r="I6683" s="139" t="inlineStr">
        <is>
          <t>SBIN0009616</t>
        </is>
      </c>
    </row>
    <row r="6684" ht="14.4" customHeight="1">
      <c r="E6684" s="139" t="inlineStr">
        <is>
          <t>ANDB0000700</t>
        </is>
      </c>
      <c r="F6684" s="139" t="inlineStr">
        <is>
          <t>CNRB0000913</t>
        </is>
      </c>
      <c r="G6684" s="139" t="inlineStr">
        <is>
          <t>ICIC0000544</t>
        </is>
      </c>
      <c r="H6684" s="139" t="inlineStr">
        <is>
          <t>PUNB0746000</t>
        </is>
      </c>
      <c r="I6684" s="139" t="inlineStr">
        <is>
          <t>SBIN0009615</t>
        </is>
      </c>
    </row>
    <row r="6685" ht="14.4" customHeight="1">
      <c r="E6685" s="139" t="inlineStr">
        <is>
          <t>ANDB0000699</t>
        </is>
      </c>
      <c r="F6685" s="139" t="inlineStr">
        <is>
          <t>CNRB0000912</t>
        </is>
      </c>
      <c r="G6685" s="139" t="inlineStr">
        <is>
          <t>ICIC0000543</t>
        </is>
      </c>
      <c r="H6685" s="139" t="inlineStr">
        <is>
          <t>PUNB0745900</t>
        </is>
      </c>
      <c r="I6685" s="139" t="inlineStr">
        <is>
          <t>SBIN0009614</t>
        </is>
      </c>
    </row>
    <row r="6686" ht="14.4" customHeight="1">
      <c r="E6686" s="139" t="inlineStr">
        <is>
          <t>ANDB0000696</t>
        </is>
      </c>
      <c r="F6686" s="139" t="inlineStr">
        <is>
          <t>CNRB0000911</t>
        </is>
      </c>
      <c r="G6686" s="139" t="inlineStr">
        <is>
          <t>ICIC0000542</t>
        </is>
      </c>
      <c r="H6686" s="139" t="inlineStr">
        <is>
          <t>PUNB0745800</t>
        </is>
      </c>
      <c r="I6686" s="139" t="inlineStr">
        <is>
          <t>SBIN0009613</t>
        </is>
      </c>
    </row>
    <row r="6687" ht="14.4" customHeight="1">
      <c r="E6687" s="139" t="inlineStr">
        <is>
          <t>ANDB0000695</t>
        </is>
      </c>
      <c r="F6687" s="139" t="inlineStr">
        <is>
          <t>CNRB0000910</t>
        </is>
      </c>
      <c r="G6687" s="139" t="inlineStr">
        <is>
          <t>ICIC0000541</t>
        </is>
      </c>
      <c r="H6687" s="139" t="inlineStr">
        <is>
          <t>PUNB0745700</t>
        </is>
      </c>
      <c r="I6687" s="139" t="inlineStr">
        <is>
          <t>SBIN0009612</t>
        </is>
      </c>
    </row>
    <row r="6688" ht="14.4" customHeight="1">
      <c r="E6688" s="139" t="inlineStr">
        <is>
          <t>ANDB0000694</t>
        </is>
      </c>
      <c r="F6688" s="139" t="inlineStr">
        <is>
          <t>CNRB0000909</t>
        </is>
      </c>
      <c r="G6688" s="139" t="inlineStr">
        <is>
          <t>ICIC0000540</t>
        </is>
      </c>
      <c r="H6688" s="139" t="inlineStr">
        <is>
          <t>PUNB0745600</t>
        </is>
      </c>
      <c r="I6688" s="139" t="inlineStr">
        <is>
          <t>SBIN0009611</t>
        </is>
      </c>
    </row>
    <row r="6689" ht="14.4" customHeight="1">
      <c r="E6689" s="139" t="inlineStr">
        <is>
          <t>ANDB0000692</t>
        </is>
      </c>
      <c r="F6689" s="139" t="inlineStr">
        <is>
          <t>CNRB0000908</t>
        </is>
      </c>
      <c r="G6689" s="139" t="inlineStr">
        <is>
          <t>ICIC0000539</t>
        </is>
      </c>
      <c r="H6689" s="139" t="inlineStr">
        <is>
          <t>PUNB0745500</t>
        </is>
      </c>
      <c r="I6689" s="139" t="inlineStr">
        <is>
          <t>SBIN0009610</t>
        </is>
      </c>
    </row>
    <row r="6690" ht="14.4" customHeight="1">
      <c r="E6690" s="139" t="inlineStr">
        <is>
          <t>ANDB0000690</t>
        </is>
      </c>
      <c r="F6690" s="139" t="inlineStr">
        <is>
          <t>CNRB0000907</t>
        </is>
      </c>
      <c r="G6690" s="139" t="inlineStr">
        <is>
          <t>ICIC0000538</t>
        </is>
      </c>
      <c r="H6690" s="139" t="inlineStr">
        <is>
          <t>PUNB0745400</t>
        </is>
      </c>
      <c r="I6690" s="139" t="inlineStr">
        <is>
          <t>SBIN0009609</t>
        </is>
      </c>
    </row>
    <row r="6691" ht="14.4" customHeight="1">
      <c r="E6691" s="139" t="inlineStr">
        <is>
          <t>ANDB0000689</t>
        </is>
      </c>
      <c r="F6691" s="139" t="inlineStr">
        <is>
          <t>CNRB0000906</t>
        </is>
      </c>
      <c r="G6691" s="139" t="inlineStr">
        <is>
          <t>ICIC0000537</t>
        </is>
      </c>
      <c r="H6691" s="139" t="inlineStr">
        <is>
          <t>PUNB0745300</t>
        </is>
      </c>
      <c r="I6691" s="139" t="inlineStr">
        <is>
          <t>SBIN0009608</t>
        </is>
      </c>
    </row>
    <row r="6692" ht="14.4" customHeight="1">
      <c r="E6692" s="139" t="inlineStr">
        <is>
          <t>ANDB0000688</t>
        </is>
      </c>
      <c r="F6692" s="139" t="inlineStr">
        <is>
          <t>CNRB0000905</t>
        </is>
      </c>
      <c r="G6692" s="139" t="inlineStr">
        <is>
          <t>ICIC0000536</t>
        </is>
      </c>
      <c r="H6692" s="139" t="inlineStr">
        <is>
          <t>PUNB0745200</t>
        </is>
      </c>
      <c r="I6692" s="139" t="inlineStr">
        <is>
          <t>SBIN0009607</t>
        </is>
      </c>
    </row>
    <row r="6693" ht="14.4" customHeight="1">
      <c r="E6693" s="139" t="inlineStr">
        <is>
          <t>ANDB0000687</t>
        </is>
      </c>
      <c r="F6693" s="139" t="inlineStr">
        <is>
          <t>CNRB0000903</t>
        </is>
      </c>
      <c r="G6693" s="139" t="inlineStr">
        <is>
          <t>ICIC0000535</t>
        </is>
      </c>
      <c r="H6693" s="139" t="inlineStr">
        <is>
          <t>PUNB0745100</t>
        </is>
      </c>
      <c r="I6693" s="139" t="inlineStr">
        <is>
          <t>SBIN0009606</t>
        </is>
      </c>
    </row>
    <row r="6694" ht="14.4" customHeight="1">
      <c r="E6694" s="139" t="inlineStr">
        <is>
          <t>ANDB0000682</t>
        </is>
      </c>
      <c r="F6694" s="139" t="inlineStr">
        <is>
          <t>CNRB0000902</t>
        </is>
      </c>
      <c r="G6694" s="139" t="inlineStr">
        <is>
          <t>ICIC0000534</t>
        </is>
      </c>
      <c r="H6694" s="139" t="inlineStr">
        <is>
          <t>PUNB0745000</t>
        </is>
      </c>
      <c r="I6694" s="139" t="inlineStr">
        <is>
          <t>SBIN0009605</t>
        </is>
      </c>
    </row>
    <row r="6695" ht="14.4" customHeight="1">
      <c r="E6695" s="139" t="inlineStr">
        <is>
          <t>ANDB0000680</t>
        </is>
      </c>
      <c r="F6695" s="139" t="inlineStr">
        <is>
          <t>CNRB0000901</t>
        </is>
      </c>
      <c r="G6695" s="139" t="inlineStr">
        <is>
          <t>ICIC0000533</t>
        </is>
      </c>
      <c r="H6695" s="139" t="inlineStr">
        <is>
          <t>PUNB0744900</t>
        </is>
      </c>
      <c r="I6695" s="139" t="inlineStr">
        <is>
          <t>SBIN0009604</t>
        </is>
      </c>
    </row>
    <row r="6696" ht="14.4" customHeight="1">
      <c r="E6696" s="139" t="inlineStr">
        <is>
          <t>ANDB0000679</t>
        </is>
      </c>
      <c r="F6696" s="139" t="inlineStr">
        <is>
          <t>CNRB0000900</t>
        </is>
      </c>
      <c r="G6696" s="139" t="inlineStr">
        <is>
          <t>ICIC0000532</t>
        </is>
      </c>
      <c r="H6696" s="139" t="inlineStr">
        <is>
          <t>PUNB0744800</t>
        </is>
      </c>
      <c r="I6696" s="139" t="inlineStr">
        <is>
          <t>SBIN0009603</t>
        </is>
      </c>
    </row>
    <row r="6697" ht="14.4" customHeight="1">
      <c r="E6697" s="139" t="inlineStr">
        <is>
          <t>ANDB0000678</t>
        </is>
      </c>
      <c r="F6697" s="139" t="inlineStr">
        <is>
          <t>CNRB0000899</t>
        </is>
      </c>
      <c r="G6697" s="139" t="inlineStr">
        <is>
          <t>ICIC0000531</t>
        </is>
      </c>
      <c r="H6697" s="139" t="inlineStr">
        <is>
          <t>PUNB0744700</t>
        </is>
      </c>
      <c r="I6697" s="139" t="inlineStr">
        <is>
          <t>SBIN0009602</t>
        </is>
      </c>
    </row>
    <row r="6698" ht="14.4" customHeight="1">
      <c r="E6698" s="139" t="inlineStr">
        <is>
          <t>ANDB0000677</t>
        </is>
      </c>
      <c r="F6698" s="139" t="inlineStr">
        <is>
          <t>CNRB0000898</t>
        </is>
      </c>
      <c r="G6698" s="139" t="inlineStr">
        <is>
          <t>ICIC0000530</t>
        </is>
      </c>
      <c r="H6698" s="139" t="inlineStr">
        <is>
          <t>PUNB0744600</t>
        </is>
      </c>
      <c r="I6698" s="139" t="inlineStr">
        <is>
          <t>SBIN0009601</t>
        </is>
      </c>
    </row>
    <row r="6699" ht="14.4" customHeight="1">
      <c r="E6699" s="139" t="inlineStr">
        <is>
          <t>ANDB0000674</t>
        </is>
      </c>
      <c r="F6699" s="139" t="inlineStr">
        <is>
          <t>CNRB0000897</t>
        </is>
      </c>
      <c r="G6699" s="139" t="inlineStr">
        <is>
          <t>ICIC0000529</t>
        </is>
      </c>
      <c r="H6699" s="139" t="inlineStr">
        <is>
          <t>PUNB0744500</t>
        </is>
      </c>
      <c r="I6699" s="139" t="inlineStr">
        <is>
          <t>SBIN0009600</t>
        </is>
      </c>
    </row>
    <row r="6700" ht="14.4" customHeight="1">
      <c r="E6700" s="139" t="inlineStr">
        <is>
          <t>ANDB0000673</t>
        </is>
      </c>
      <c r="F6700" s="139" t="inlineStr">
        <is>
          <t>CNRB0000896</t>
        </is>
      </c>
      <c r="G6700" s="139" t="inlineStr">
        <is>
          <t>ICIC0000528</t>
        </is>
      </c>
      <c r="H6700" s="139" t="inlineStr">
        <is>
          <t>PUNB0744400</t>
        </is>
      </c>
      <c r="I6700" s="139" t="inlineStr">
        <is>
          <t>SBIN0009599</t>
        </is>
      </c>
    </row>
    <row r="6701" ht="14.4" customHeight="1">
      <c r="E6701" s="139" t="inlineStr">
        <is>
          <t>ANDB0000672</t>
        </is>
      </c>
      <c r="F6701" s="139" t="inlineStr">
        <is>
          <t>CNRB0000895</t>
        </is>
      </c>
      <c r="G6701" s="139" t="inlineStr">
        <is>
          <t>ICIC0000527</t>
        </is>
      </c>
      <c r="H6701" s="139" t="inlineStr">
        <is>
          <t>PUNB0744300</t>
        </is>
      </c>
      <c r="I6701" s="139" t="inlineStr">
        <is>
          <t>SBIN0009598</t>
        </is>
      </c>
    </row>
    <row r="6702" ht="14.4" customHeight="1">
      <c r="E6702" s="139" t="inlineStr">
        <is>
          <t>ANDB0000669</t>
        </is>
      </c>
      <c r="F6702" s="139" t="inlineStr">
        <is>
          <t>CNRB0000894</t>
        </is>
      </c>
      <c r="G6702" s="139" t="inlineStr">
        <is>
          <t>ICIC0000526</t>
        </is>
      </c>
      <c r="H6702" s="139" t="inlineStr">
        <is>
          <t>PUNB0744200</t>
        </is>
      </c>
      <c r="I6702" s="139" t="inlineStr">
        <is>
          <t>SBIN0009597</t>
        </is>
      </c>
    </row>
    <row r="6703" ht="14.4" customHeight="1">
      <c r="E6703" s="139" t="inlineStr">
        <is>
          <t>ANDB0000668</t>
        </is>
      </c>
      <c r="F6703" s="139" t="inlineStr">
        <is>
          <t>CNRB0000893</t>
        </is>
      </c>
      <c r="G6703" s="139" t="inlineStr">
        <is>
          <t>ICIC0000525</t>
        </is>
      </c>
      <c r="H6703" s="139" t="inlineStr">
        <is>
          <t>PUNB0744100</t>
        </is>
      </c>
      <c r="I6703" s="139" t="inlineStr">
        <is>
          <t>SBIN0009596</t>
        </is>
      </c>
    </row>
    <row r="6704" ht="14.4" customHeight="1">
      <c r="E6704" s="139" t="inlineStr">
        <is>
          <t>ANDB0000667</t>
        </is>
      </c>
      <c r="F6704" s="139" t="inlineStr">
        <is>
          <t>CNRB0000892</t>
        </is>
      </c>
      <c r="G6704" s="139" t="inlineStr">
        <is>
          <t>ICIC0000524</t>
        </is>
      </c>
      <c r="H6704" s="139" t="inlineStr">
        <is>
          <t>PUNB0744000</t>
        </is>
      </c>
      <c r="I6704" s="139" t="inlineStr">
        <is>
          <t>SBIN0009594</t>
        </is>
      </c>
    </row>
    <row r="6705" ht="14.4" customHeight="1">
      <c r="E6705" s="139" t="inlineStr">
        <is>
          <t>ANDB0000665</t>
        </is>
      </c>
      <c r="F6705" s="139" t="inlineStr">
        <is>
          <t>CNRB0000891</t>
        </is>
      </c>
      <c r="G6705" s="139" t="inlineStr">
        <is>
          <t>ICIC0000523</t>
        </is>
      </c>
      <c r="H6705" s="139" t="inlineStr">
        <is>
          <t>PUNB0743900</t>
        </is>
      </c>
      <c r="I6705" s="139" t="inlineStr">
        <is>
          <t>SBIN0009593</t>
        </is>
      </c>
    </row>
    <row r="6706" ht="14.4" customHeight="1">
      <c r="E6706" s="139" t="inlineStr">
        <is>
          <t>ANDB0000663</t>
        </is>
      </c>
      <c r="F6706" s="139" t="inlineStr">
        <is>
          <t>CNRB0000890</t>
        </is>
      </c>
      <c r="G6706" s="139" t="inlineStr">
        <is>
          <t>ICIC0000522</t>
        </is>
      </c>
      <c r="H6706" s="139" t="inlineStr">
        <is>
          <t>PUNB0743800</t>
        </is>
      </c>
      <c r="I6706" s="139" t="inlineStr">
        <is>
          <t>SBIN0009592</t>
        </is>
      </c>
    </row>
    <row r="6707" ht="14.4" customHeight="1">
      <c r="E6707" s="139" t="inlineStr">
        <is>
          <t>ANDB0000662</t>
        </is>
      </c>
      <c r="F6707" s="139" t="inlineStr">
        <is>
          <t>CNRB0000889</t>
        </is>
      </c>
      <c r="G6707" s="139" t="inlineStr">
        <is>
          <t>ICIC0000521</t>
        </is>
      </c>
      <c r="H6707" s="139" t="inlineStr">
        <is>
          <t>PUNB0743700</t>
        </is>
      </c>
      <c r="I6707" s="139" t="inlineStr">
        <is>
          <t>SBIN0009591</t>
        </is>
      </c>
    </row>
    <row r="6708" ht="14.4" customHeight="1">
      <c r="E6708" s="139" t="inlineStr">
        <is>
          <t>ANDB0000661</t>
        </is>
      </c>
      <c r="F6708" s="139" t="inlineStr">
        <is>
          <t>CNRB0000888</t>
        </is>
      </c>
      <c r="G6708" s="139" t="inlineStr">
        <is>
          <t>ICIC0000520</t>
        </is>
      </c>
      <c r="H6708" s="139" t="inlineStr">
        <is>
          <t>PUNB0743600</t>
        </is>
      </c>
      <c r="I6708" s="139" t="inlineStr">
        <is>
          <t>SBIN0009590</t>
        </is>
      </c>
    </row>
    <row r="6709" ht="14.4" customHeight="1">
      <c r="E6709" s="139" t="inlineStr">
        <is>
          <t>ANDB0000660</t>
        </is>
      </c>
      <c r="F6709" s="139" t="inlineStr">
        <is>
          <t>CNRB0000887</t>
        </is>
      </c>
      <c r="G6709" s="139" t="inlineStr">
        <is>
          <t>ICIC0000519</t>
        </is>
      </c>
      <c r="H6709" s="139" t="inlineStr">
        <is>
          <t>PUNB0743500</t>
        </is>
      </c>
      <c r="I6709" s="139" t="inlineStr">
        <is>
          <t>SBIN0009589</t>
        </is>
      </c>
    </row>
    <row r="6710" ht="14.4" customHeight="1">
      <c r="E6710" s="139" t="inlineStr">
        <is>
          <t>ANDB0000659</t>
        </is>
      </c>
      <c r="F6710" s="139" t="inlineStr">
        <is>
          <t>CNRB0000886</t>
        </is>
      </c>
      <c r="G6710" s="139" t="inlineStr">
        <is>
          <t>ICIC0000518</t>
        </is>
      </c>
      <c r="H6710" s="139" t="inlineStr">
        <is>
          <t>PUNB0743400</t>
        </is>
      </c>
      <c r="I6710" s="139" t="inlineStr">
        <is>
          <t>SBIN0009588</t>
        </is>
      </c>
    </row>
    <row r="6711" ht="14.4" customHeight="1">
      <c r="E6711" s="139" t="inlineStr">
        <is>
          <t>ANDB0000658</t>
        </is>
      </c>
      <c r="F6711" s="139" t="inlineStr">
        <is>
          <t>CNRB0000885</t>
        </is>
      </c>
      <c r="G6711" s="139" t="inlineStr">
        <is>
          <t>ICIC0000517</t>
        </is>
      </c>
      <c r="H6711" s="139" t="inlineStr">
        <is>
          <t>PUNB0743300</t>
        </is>
      </c>
      <c r="I6711" s="139" t="inlineStr">
        <is>
          <t>SBIN0009587</t>
        </is>
      </c>
    </row>
    <row r="6712" ht="14.4" customHeight="1">
      <c r="E6712" s="139" t="inlineStr">
        <is>
          <t>ANDB0000657</t>
        </is>
      </c>
      <c r="F6712" s="139" t="inlineStr">
        <is>
          <t>CNRB0000884</t>
        </is>
      </c>
      <c r="G6712" s="139" t="inlineStr">
        <is>
          <t>ICIC0000516</t>
        </is>
      </c>
      <c r="H6712" s="139" t="inlineStr">
        <is>
          <t>PUNB0743200</t>
        </is>
      </c>
      <c r="I6712" s="139" t="inlineStr">
        <is>
          <t>SBIN0009586</t>
        </is>
      </c>
    </row>
    <row r="6713" ht="14.4" customHeight="1">
      <c r="E6713" s="139" t="inlineStr">
        <is>
          <t>ANDB0000656</t>
        </is>
      </c>
      <c r="F6713" s="139" t="inlineStr">
        <is>
          <t>CNRB0000883</t>
        </is>
      </c>
      <c r="G6713" s="139" t="inlineStr">
        <is>
          <t>ICIC0000515</t>
        </is>
      </c>
      <c r="H6713" s="139" t="inlineStr">
        <is>
          <t>PUNB0743100</t>
        </is>
      </c>
      <c r="I6713" s="139" t="inlineStr">
        <is>
          <t>SBIN0009585</t>
        </is>
      </c>
    </row>
    <row r="6714" ht="14.4" customHeight="1">
      <c r="E6714" s="139" t="inlineStr">
        <is>
          <t>ANDB0000655</t>
        </is>
      </c>
      <c r="F6714" s="139" t="inlineStr">
        <is>
          <t>CNRB0000882</t>
        </is>
      </c>
      <c r="G6714" s="139" t="inlineStr">
        <is>
          <t>ICIC0000514</t>
        </is>
      </c>
      <c r="H6714" s="139" t="inlineStr">
        <is>
          <t>PUNB0743000</t>
        </is>
      </c>
      <c r="I6714" s="139" t="inlineStr">
        <is>
          <t>SBIN0009584</t>
        </is>
      </c>
    </row>
    <row r="6715" ht="14.4" customHeight="1">
      <c r="E6715" s="139" t="inlineStr">
        <is>
          <t>ANDB0000654</t>
        </is>
      </c>
      <c r="F6715" s="139" t="inlineStr">
        <is>
          <t>CNRB0000881</t>
        </is>
      </c>
      <c r="G6715" s="139" t="inlineStr">
        <is>
          <t>ICIC0000513</t>
        </is>
      </c>
      <c r="H6715" s="139" t="inlineStr">
        <is>
          <t>PUNB0742900</t>
        </is>
      </c>
      <c r="I6715" s="139" t="inlineStr">
        <is>
          <t>SBIN0009583</t>
        </is>
      </c>
    </row>
    <row r="6716" ht="14.4" customHeight="1">
      <c r="E6716" s="139" t="inlineStr">
        <is>
          <t>ANDB0000653</t>
        </is>
      </c>
      <c r="F6716" s="139" t="inlineStr">
        <is>
          <t>CNRB0000880</t>
        </is>
      </c>
      <c r="G6716" s="139" t="inlineStr">
        <is>
          <t>ICIC0000512</t>
        </is>
      </c>
      <c r="H6716" s="139" t="inlineStr">
        <is>
          <t>PUNB0742800</t>
        </is>
      </c>
      <c r="I6716" s="139" t="inlineStr">
        <is>
          <t>SBIN0009582</t>
        </is>
      </c>
    </row>
    <row r="6717" ht="14.4" customHeight="1">
      <c r="E6717" s="139" t="inlineStr">
        <is>
          <t>ANDB0000652</t>
        </is>
      </c>
      <c r="F6717" s="139" t="inlineStr">
        <is>
          <t>CNRB0000879</t>
        </is>
      </c>
      <c r="G6717" s="139" t="inlineStr">
        <is>
          <t>ICIC0000511</t>
        </is>
      </c>
      <c r="H6717" s="139" t="inlineStr">
        <is>
          <t>PUNB0742700</t>
        </is>
      </c>
      <c r="I6717" s="139" t="inlineStr">
        <is>
          <t>SBIN0009581</t>
        </is>
      </c>
    </row>
    <row r="6718" ht="14.4" customHeight="1">
      <c r="E6718" s="139" t="inlineStr">
        <is>
          <t>ANDB0000651</t>
        </is>
      </c>
      <c r="F6718" s="139" t="inlineStr">
        <is>
          <t>CNRB0000878</t>
        </is>
      </c>
      <c r="G6718" s="139" t="inlineStr">
        <is>
          <t>ICIC0000510</t>
        </is>
      </c>
      <c r="H6718" s="139" t="inlineStr">
        <is>
          <t>PUNB0742600</t>
        </is>
      </c>
      <c r="I6718" s="139" t="inlineStr">
        <is>
          <t>SBIN0009580</t>
        </is>
      </c>
    </row>
    <row r="6719" ht="14.4" customHeight="1">
      <c r="E6719" s="139" t="inlineStr">
        <is>
          <t>ANDB0000650</t>
        </is>
      </c>
      <c r="F6719" s="139" t="inlineStr">
        <is>
          <t>CNRB0000877</t>
        </is>
      </c>
      <c r="G6719" s="139" t="inlineStr">
        <is>
          <t>ICIC0000509</t>
        </is>
      </c>
      <c r="H6719" s="139" t="inlineStr">
        <is>
          <t>PUNB0742500</t>
        </is>
      </c>
      <c r="I6719" s="139" t="inlineStr">
        <is>
          <t>SBIN0009579</t>
        </is>
      </c>
    </row>
    <row r="6720" ht="14.4" customHeight="1">
      <c r="E6720" s="139" t="inlineStr">
        <is>
          <t>ANDB0000649</t>
        </is>
      </c>
      <c r="F6720" s="139" t="inlineStr">
        <is>
          <t>CNRB0000876</t>
        </is>
      </c>
      <c r="G6720" s="139" t="inlineStr">
        <is>
          <t>ICIC0000508</t>
        </is>
      </c>
      <c r="H6720" s="139" t="inlineStr">
        <is>
          <t>PUNB0742400</t>
        </is>
      </c>
      <c r="I6720" s="139" t="inlineStr">
        <is>
          <t>SBIN0009578</t>
        </is>
      </c>
    </row>
    <row r="6721" ht="14.4" customHeight="1">
      <c r="E6721" s="139" t="inlineStr">
        <is>
          <t>ANDB0000648</t>
        </is>
      </c>
      <c r="F6721" s="139" t="inlineStr">
        <is>
          <t>CNRB0000875</t>
        </is>
      </c>
      <c r="G6721" s="139" t="inlineStr">
        <is>
          <t>ICIC0000507</t>
        </is>
      </c>
      <c r="H6721" s="139" t="inlineStr">
        <is>
          <t>PUNB0742300</t>
        </is>
      </c>
      <c r="I6721" s="139" t="inlineStr">
        <is>
          <t>SBIN0009577</t>
        </is>
      </c>
    </row>
    <row r="6722" ht="14.4" customHeight="1">
      <c r="E6722" s="139" t="inlineStr">
        <is>
          <t>ANDB0000647</t>
        </is>
      </c>
      <c r="F6722" s="139" t="inlineStr">
        <is>
          <t>CNRB0000874</t>
        </is>
      </c>
      <c r="G6722" s="139" t="inlineStr">
        <is>
          <t>ICIC0000506</t>
        </is>
      </c>
      <c r="H6722" s="139" t="inlineStr">
        <is>
          <t>PUNB0742200</t>
        </is>
      </c>
      <c r="I6722" s="139" t="inlineStr">
        <is>
          <t>SBIN0009576</t>
        </is>
      </c>
    </row>
    <row r="6723" ht="14.4" customHeight="1">
      <c r="E6723" s="139" t="inlineStr">
        <is>
          <t>ANDB0000646</t>
        </is>
      </c>
      <c r="F6723" s="139" t="inlineStr">
        <is>
          <t>CNRB0000873</t>
        </is>
      </c>
      <c r="G6723" s="139" t="inlineStr">
        <is>
          <t>ICIC0000505</t>
        </is>
      </c>
      <c r="H6723" s="139" t="inlineStr">
        <is>
          <t>PUNB0742100</t>
        </is>
      </c>
      <c r="I6723" s="139" t="inlineStr">
        <is>
          <t>SBIN0009575</t>
        </is>
      </c>
    </row>
    <row r="6724" ht="14.4" customHeight="1">
      <c r="E6724" s="139" t="inlineStr">
        <is>
          <t>ANDB0000645</t>
        </is>
      </c>
      <c r="F6724" s="139" t="inlineStr">
        <is>
          <t>CNRB0000872</t>
        </is>
      </c>
      <c r="G6724" s="139" t="inlineStr">
        <is>
          <t>ICIC0000504</t>
        </is>
      </c>
      <c r="H6724" s="139" t="inlineStr">
        <is>
          <t>PUNB0742000</t>
        </is>
      </c>
      <c r="I6724" s="139" t="inlineStr">
        <is>
          <t>SBIN0009573</t>
        </is>
      </c>
    </row>
    <row r="6725" ht="14.4" customHeight="1">
      <c r="E6725" s="139" t="inlineStr">
        <is>
          <t>ANDB0000644</t>
        </is>
      </c>
      <c r="F6725" s="139" t="inlineStr">
        <is>
          <t>CNRB0000870</t>
        </is>
      </c>
      <c r="G6725" s="139" t="inlineStr">
        <is>
          <t>ICIC0000503</t>
        </is>
      </c>
      <c r="H6725" s="139" t="inlineStr">
        <is>
          <t>PUNB0741900</t>
        </is>
      </c>
      <c r="I6725" s="139" t="inlineStr">
        <is>
          <t>SBIN0009572</t>
        </is>
      </c>
    </row>
    <row r="6726" ht="14.4" customHeight="1">
      <c r="E6726" s="139" t="inlineStr">
        <is>
          <t>ANDB0000643</t>
        </is>
      </c>
      <c r="F6726" s="139" t="inlineStr">
        <is>
          <t>CNRB0000869</t>
        </is>
      </c>
      <c r="G6726" s="139" t="inlineStr">
        <is>
          <t>ICIC0000502</t>
        </is>
      </c>
      <c r="H6726" s="139" t="inlineStr">
        <is>
          <t>PUNB0741800</t>
        </is>
      </c>
      <c r="I6726" s="139" t="inlineStr">
        <is>
          <t>SBIN0009571</t>
        </is>
      </c>
    </row>
    <row r="6727" ht="14.4" customHeight="1">
      <c r="E6727" s="139" t="inlineStr">
        <is>
          <t>ANDB0000642</t>
        </is>
      </c>
      <c r="F6727" s="139" t="inlineStr">
        <is>
          <t>CNRB0000868</t>
        </is>
      </c>
      <c r="G6727" s="139" t="inlineStr">
        <is>
          <t>ICIC0000501</t>
        </is>
      </c>
      <c r="H6727" s="139" t="inlineStr">
        <is>
          <t>PUNB0741700</t>
        </is>
      </c>
      <c r="I6727" s="139" t="inlineStr">
        <is>
          <t>SBIN0009570</t>
        </is>
      </c>
    </row>
    <row r="6728" ht="14.4" customHeight="1">
      <c r="E6728" s="139" t="inlineStr">
        <is>
          <t>ANDB0000641</t>
        </is>
      </c>
      <c r="F6728" s="139" t="inlineStr">
        <is>
          <t>CNRB0000867</t>
        </is>
      </c>
      <c r="G6728" s="139" t="inlineStr">
        <is>
          <t>ICIC0000500</t>
        </is>
      </c>
      <c r="H6728" s="139" t="inlineStr">
        <is>
          <t>PUNB0741600</t>
        </is>
      </c>
      <c r="I6728" s="139" t="inlineStr">
        <is>
          <t>SBIN0009569</t>
        </is>
      </c>
    </row>
    <row r="6729" ht="14.4" customHeight="1">
      <c r="E6729" s="139" t="inlineStr">
        <is>
          <t>ANDB0000640</t>
        </is>
      </c>
      <c r="F6729" s="139" t="inlineStr">
        <is>
          <t>CNRB0000866</t>
        </is>
      </c>
      <c r="G6729" s="139" t="inlineStr">
        <is>
          <t>ICIC0000499</t>
        </is>
      </c>
      <c r="H6729" s="139" t="inlineStr">
        <is>
          <t>PUNB0741500</t>
        </is>
      </c>
      <c r="I6729" s="139" t="inlineStr">
        <is>
          <t>SBIN0009568</t>
        </is>
      </c>
    </row>
    <row r="6730" ht="14.4" customHeight="1">
      <c r="E6730" s="139" t="inlineStr">
        <is>
          <t>ANDB0000639</t>
        </is>
      </c>
      <c r="F6730" s="139" t="inlineStr">
        <is>
          <t>CNRB0000865</t>
        </is>
      </c>
      <c r="G6730" s="139" t="inlineStr">
        <is>
          <t>ICIC0000498</t>
        </is>
      </c>
      <c r="H6730" s="139" t="inlineStr">
        <is>
          <t>PUNB0741400</t>
        </is>
      </c>
      <c r="I6730" s="139" t="inlineStr">
        <is>
          <t>SBIN0009567</t>
        </is>
      </c>
    </row>
    <row r="6731" ht="14.4" customHeight="1">
      <c r="E6731" s="139" t="inlineStr">
        <is>
          <t>ANDB0000638</t>
        </is>
      </c>
      <c r="F6731" s="139" t="inlineStr">
        <is>
          <t>CNRB0000864</t>
        </is>
      </c>
      <c r="G6731" s="139" t="inlineStr">
        <is>
          <t>ICIC0000497</t>
        </is>
      </c>
      <c r="H6731" s="139" t="inlineStr">
        <is>
          <t>PUNB0741300</t>
        </is>
      </c>
      <c r="I6731" s="139" t="inlineStr">
        <is>
          <t>SBIN0009566</t>
        </is>
      </c>
    </row>
    <row r="6732" ht="14.4" customHeight="1">
      <c r="E6732" s="139" t="inlineStr">
        <is>
          <t>ANDB0000637</t>
        </is>
      </c>
      <c r="F6732" s="139" t="inlineStr">
        <is>
          <t>CNRB0000863</t>
        </is>
      </c>
      <c r="G6732" s="139" t="inlineStr">
        <is>
          <t>ICIC0000496</t>
        </is>
      </c>
      <c r="H6732" s="139" t="inlineStr">
        <is>
          <t>PUNB0741200</t>
        </is>
      </c>
      <c r="I6732" s="139" t="inlineStr">
        <is>
          <t>SBIN0009565</t>
        </is>
      </c>
    </row>
    <row r="6733" ht="14.4" customHeight="1">
      <c r="E6733" s="139" t="inlineStr">
        <is>
          <t>ANDB0000636</t>
        </is>
      </c>
      <c r="F6733" s="139" t="inlineStr">
        <is>
          <t>CNRB0000862</t>
        </is>
      </c>
      <c r="G6733" s="139" t="inlineStr">
        <is>
          <t>ICIC0000495</t>
        </is>
      </c>
      <c r="H6733" s="139" t="inlineStr">
        <is>
          <t>PUNB0741100</t>
        </is>
      </c>
      <c r="I6733" s="139" t="inlineStr">
        <is>
          <t>SBIN0009564</t>
        </is>
      </c>
    </row>
    <row r="6734" ht="14.4" customHeight="1">
      <c r="E6734" s="139" t="inlineStr">
        <is>
          <t>ANDB0000635</t>
        </is>
      </c>
      <c r="F6734" s="139" t="inlineStr">
        <is>
          <t>CNRB0000861</t>
        </is>
      </c>
      <c r="G6734" s="139" t="inlineStr">
        <is>
          <t>ICIC0000494</t>
        </is>
      </c>
      <c r="H6734" s="139" t="inlineStr">
        <is>
          <t>PUNB0741000</t>
        </is>
      </c>
      <c r="I6734" s="139" t="inlineStr">
        <is>
          <t>SBIN0009563</t>
        </is>
      </c>
    </row>
    <row r="6735" ht="14.4" customHeight="1">
      <c r="E6735" s="139" t="inlineStr">
        <is>
          <t>ANDB0000634</t>
        </is>
      </c>
      <c r="F6735" s="139" t="inlineStr">
        <is>
          <t>CNRB0000860</t>
        </is>
      </c>
      <c r="G6735" s="139" t="inlineStr">
        <is>
          <t>ICIC0000493</t>
        </is>
      </c>
      <c r="H6735" s="139" t="inlineStr">
        <is>
          <t>PUNB0740900</t>
        </is>
      </c>
      <c r="I6735" s="139" t="inlineStr">
        <is>
          <t>SBIN0009562</t>
        </is>
      </c>
    </row>
    <row r="6736" ht="14.4" customHeight="1">
      <c r="E6736" s="139" t="inlineStr">
        <is>
          <t>ANDB0000633</t>
        </is>
      </c>
      <c r="F6736" s="139" t="inlineStr">
        <is>
          <t>CNRB0000859</t>
        </is>
      </c>
      <c r="G6736" s="139" t="inlineStr">
        <is>
          <t>ICIC0000492</t>
        </is>
      </c>
      <c r="H6736" s="139" t="inlineStr">
        <is>
          <t>PUNB0740700</t>
        </is>
      </c>
      <c r="I6736" s="139" t="inlineStr">
        <is>
          <t>SBIN0009561</t>
        </is>
      </c>
    </row>
    <row r="6737" ht="14.4" customHeight="1">
      <c r="E6737" s="139" t="inlineStr">
        <is>
          <t>ANDB0000632</t>
        </is>
      </c>
      <c r="F6737" s="139" t="inlineStr">
        <is>
          <t>CNRB0000858</t>
        </is>
      </c>
      <c r="G6737" s="139" t="inlineStr">
        <is>
          <t>ICIC0000491</t>
        </is>
      </c>
      <c r="H6737" s="139" t="inlineStr">
        <is>
          <t>PUNB0740600</t>
        </is>
      </c>
      <c r="I6737" s="139" t="inlineStr">
        <is>
          <t>SBIN0009560</t>
        </is>
      </c>
    </row>
    <row r="6738" ht="14.4" customHeight="1">
      <c r="E6738" s="139" t="inlineStr">
        <is>
          <t>ANDB0000631</t>
        </is>
      </c>
      <c r="F6738" s="139" t="inlineStr">
        <is>
          <t>CNRB0000857</t>
        </is>
      </c>
      <c r="G6738" s="139" t="inlineStr">
        <is>
          <t>ICIC0000490</t>
        </is>
      </c>
      <c r="H6738" s="139" t="inlineStr">
        <is>
          <t>PUNB0740500</t>
        </is>
      </c>
      <c r="I6738" s="139" t="inlineStr">
        <is>
          <t>SBIN0009559</t>
        </is>
      </c>
    </row>
    <row r="6739" ht="14.4" customHeight="1">
      <c r="E6739" s="139" t="inlineStr">
        <is>
          <t>ANDB0000630</t>
        </is>
      </c>
      <c r="F6739" s="139" t="inlineStr">
        <is>
          <t>CNRB0000856</t>
        </is>
      </c>
      <c r="G6739" s="139" t="inlineStr">
        <is>
          <t>ICIC0000489</t>
        </is>
      </c>
      <c r="H6739" s="139" t="inlineStr">
        <is>
          <t>PUNB0740400</t>
        </is>
      </c>
      <c r="I6739" s="139" t="inlineStr">
        <is>
          <t>SBIN0009558</t>
        </is>
      </c>
    </row>
    <row r="6740" ht="14.4" customHeight="1">
      <c r="E6740" s="139" t="inlineStr">
        <is>
          <t>ANDB0000628</t>
        </is>
      </c>
      <c r="F6740" s="139" t="inlineStr">
        <is>
          <t>CNRB0000855</t>
        </is>
      </c>
      <c r="G6740" s="139" t="inlineStr">
        <is>
          <t>ICIC0000488</t>
        </is>
      </c>
      <c r="H6740" s="139" t="inlineStr">
        <is>
          <t>PUNB0740300</t>
        </is>
      </c>
      <c r="I6740" s="139" t="inlineStr">
        <is>
          <t>SBIN0009557</t>
        </is>
      </c>
    </row>
    <row r="6741" ht="14.4" customHeight="1">
      <c r="E6741" s="139" t="inlineStr">
        <is>
          <t>ANDB0000627</t>
        </is>
      </c>
      <c r="F6741" s="139" t="inlineStr">
        <is>
          <t>CNRB0000854</t>
        </is>
      </c>
      <c r="G6741" s="139" t="inlineStr">
        <is>
          <t>ICIC0000487</t>
        </is>
      </c>
      <c r="H6741" s="139" t="inlineStr">
        <is>
          <t>PUNB0740200</t>
        </is>
      </c>
      <c r="I6741" s="139" t="inlineStr">
        <is>
          <t>SBIN0009556</t>
        </is>
      </c>
    </row>
    <row r="6742" ht="14.4" customHeight="1">
      <c r="E6742" s="139" t="inlineStr">
        <is>
          <t>ANDB0000626</t>
        </is>
      </c>
      <c r="F6742" s="139" t="inlineStr">
        <is>
          <t>CNRB0000853</t>
        </is>
      </c>
      <c r="G6742" s="139" t="inlineStr">
        <is>
          <t>ICIC0000486</t>
        </is>
      </c>
      <c r="H6742" s="139" t="inlineStr">
        <is>
          <t>PUNB0740100</t>
        </is>
      </c>
      <c r="I6742" s="139" t="inlineStr">
        <is>
          <t>SBIN0009555</t>
        </is>
      </c>
    </row>
    <row r="6743" ht="14.4" customHeight="1">
      <c r="E6743" s="139" t="inlineStr">
        <is>
          <t>ANDB0000625</t>
        </is>
      </c>
      <c r="F6743" s="139" t="inlineStr">
        <is>
          <t>CNRB0000852</t>
        </is>
      </c>
      <c r="G6743" s="139" t="inlineStr">
        <is>
          <t>ICIC0000485</t>
        </is>
      </c>
      <c r="H6743" s="139" t="inlineStr">
        <is>
          <t>PUNB0740000</t>
        </is>
      </c>
      <c r="I6743" s="139" t="inlineStr">
        <is>
          <t>SBIN0009554</t>
        </is>
      </c>
    </row>
    <row r="6744" ht="14.4" customHeight="1">
      <c r="E6744" s="139" t="inlineStr">
        <is>
          <t>ANDB0000624</t>
        </is>
      </c>
      <c r="F6744" s="139" t="inlineStr">
        <is>
          <t>CNRB0000851</t>
        </is>
      </c>
      <c r="G6744" s="139" t="inlineStr">
        <is>
          <t>ICIC0000484</t>
        </is>
      </c>
      <c r="H6744" s="139" t="inlineStr">
        <is>
          <t>PUNB0739900</t>
        </is>
      </c>
      <c r="I6744" s="139" t="inlineStr">
        <is>
          <t>SBIN0009553</t>
        </is>
      </c>
    </row>
    <row r="6745" ht="14.4" customHeight="1">
      <c r="E6745" s="139" t="inlineStr">
        <is>
          <t>ANDB0000623</t>
        </is>
      </c>
      <c r="F6745" s="139" t="inlineStr">
        <is>
          <t>CNRB0000850</t>
        </is>
      </c>
      <c r="G6745" s="139" t="inlineStr">
        <is>
          <t>ICIC0000483</t>
        </is>
      </c>
      <c r="H6745" s="139" t="inlineStr">
        <is>
          <t>PUNB0739800</t>
        </is>
      </c>
      <c r="I6745" s="139" t="inlineStr">
        <is>
          <t>SBIN0009552</t>
        </is>
      </c>
    </row>
    <row r="6746" ht="14.4" customHeight="1">
      <c r="E6746" s="139" t="inlineStr">
        <is>
          <t>ANDB0000622</t>
        </is>
      </c>
      <c r="F6746" s="139" t="inlineStr">
        <is>
          <t>CNRB0000849</t>
        </is>
      </c>
      <c r="G6746" s="139" t="inlineStr">
        <is>
          <t>ICIC0000482</t>
        </is>
      </c>
      <c r="H6746" s="139" t="inlineStr">
        <is>
          <t>PUNB0739700</t>
        </is>
      </c>
      <c r="I6746" s="139" t="inlineStr">
        <is>
          <t>SBIN0009551</t>
        </is>
      </c>
    </row>
    <row r="6747" ht="14.4" customHeight="1">
      <c r="E6747" s="139" t="inlineStr">
        <is>
          <t>ANDB0000621</t>
        </is>
      </c>
      <c r="F6747" s="139" t="inlineStr">
        <is>
          <t>CNRB0000848</t>
        </is>
      </c>
      <c r="G6747" s="139" t="inlineStr">
        <is>
          <t>ICIC0000481</t>
        </is>
      </c>
      <c r="H6747" s="139" t="inlineStr">
        <is>
          <t>PUNB0739600</t>
        </is>
      </c>
      <c r="I6747" s="139" t="inlineStr">
        <is>
          <t>SBIN0009550</t>
        </is>
      </c>
    </row>
    <row r="6748" ht="14.4" customHeight="1">
      <c r="E6748" s="139" t="inlineStr">
        <is>
          <t>ANDB0000620</t>
        </is>
      </c>
      <c r="F6748" s="139" t="inlineStr">
        <is>
          <t>CNRB0000847</t>
        </is>
      </c>
      <c r="G6748" s="139" t="inlineStr">
        <is>
          <t>ICIC0000480</t>
        </is>
      </c>
      <c r="H6748" s="139" t="inlineStr">
        <is>
          <t>PUNB0739500</t>
        </is>
      </c>
      <c r="I6748" s="139" t="inlineStr">
        <is>
          <t>SBIN0009549</t>
        </is>
      </c>
    </row>
    <row r="6749" ht="14.4" customHeight="1">
      <c r="E6749" s="139" t="inlineStr">
        <is>
          <t>ANDB0000619</t>
        </is>
      </c>
      <c r="F6749" s="139" t="inlineStr">
        <is>
          <t>CNRB0000846</t>
        </is>
      </c>
      <c r="G6749" s="139" t="inlineStr">
        <is>
          <t>ICIC0000479</t>
        </is>
      </c>
      <c r="H6749" s="139" t="inlineStr">
        <is>
          <t>PUNB0739300</t>
        </is>
      </c>
      <c r="I6749" s="139" t="inlineStr">
        <is>
          <t>SBIN0009548</t>
        </is>
      </c>
    </row>
    <row r="6750" ht="14.4" customHeight="1">
      <c r="E6750" s="139" t="inlineStr">
        <is>
          <t>ANDB0000618</t>
        </is>
      </c>
      <c r="F6750" s="139" t="inlineStr">
        <is>
          <t>CNRB0000845</t>
        </is>
      </c>
      <c r="G6750" s="139" t="inlineStr">
        <is>
          <t>ICIC0000478</t>
        </is>
      </c>
      <c r="H6750" s="139" t="inlineStr">
        <is>
          <t>PUNB0739200</t>
        </is>
      </c>
      <c r="I6750" s="139" t="inlineStr">
        <is>
          <t>SBIN0009547</t>
        </is>
      </c>
    </row>
    <row r="6751" ht="14.4" customHeight="1">
      <c r="E6751" s="139" t="inlineStr">
        <is>
          <t>ANDB0000617</t>
        </is>
      </c>
      <c r="F6751" s="139" t="inlineStr">
        <is>
          <t>CNRB0000844</t>
        </is>
      </c>
      <c r="G6751" s="139" t="inlineStr">
        <is>
          <t>ICIC0000477</t>
        </is>
      </c>
      <c r="H6751" s="139" t="inlineStr">
        <is>
          <t>PUNB0739000</t>
        </is>
      </c>
      <c r="I6751" s="139" t="inlineStr">
        <is>
          <t>SBIN0009546</t>
        </is>
      </c>
    </row>
    <row r="6752" ht="14.4" customHeight="1">
      <c r="E6752" s="139" t="inlineStr">
        <is>
          <t>ANDB0000616</t>
        </is>
      </c>
      <c r="F6752" s="139" t="inlineStr">
        <is>
          <t>CNRB0000843</t>
        </is>
      </c>
      <c r="G6752" s="139" t="inlineStr">
        <is>
          <t>ICIC0000476</t>
        </is>
      </c>
      <c r="H6752" s="139" t="inlineStr">
        <is>
          <t>PUNB0738900</t>
        </is>
      </c>
      <c r="I6752" s="139" t="inlineStr">
        <is>
          <t>SBIN0009545</t>
        </is>
      </c>
    </row>
    <row r="6753" ht="14.4" customHeight="1">
      <c r="E6753" s="139" t="inlineStr">
        <is>
          <t>ANDB0000615</t>
        </is>
      </c>
      <c r="F6753" s="139" t="inlineStr">
        <is>
          <t>CNRB0000842</t>
        </is>
      </c>
      <c r="G6753" s="139" t="inlineStr">
        <is>
          <t>ICIC0000475</t>
        </is>
      </c>
      <c r="H6753" s="139" t="inlineStr">
        <is>
          <t>PUNB0738800</t>
        </is>
      </c>
      <c r="I6753" s="139" t="inlineStr">
        <is>
          <t>SBIN0009544</t>
        </is>
      </c>
    </row>
    <row r="6754" ht="14.4" customHeight="1">
      <c r="E6754" s="139" t="inlineStr">
        <is>
          <t>ANDB0000614</t>
        </is>
      </c>
      <c r="F6754" s="139" t="inlineStr">
        <is>
          <t>CNRB0000841</t>
        </is>
      </c>
      <c r="G6754" s="139" t="inlineStr">
        <is>
          <t>ICIC0000474</t>
        </is>
      </c>
      <c r="H6754" s="139" t="inlineStr">
        <is>
          <t>PUNB0738700</t>
        </is>
      </c>
      <c r="I6754" s="139" t="inlineStr">
        <is>
          <t>SBIN0009543</t>
        </is>
      </c>
    </row>
    <row r="6755" ht="14.4" customHeight="1">
      <c r="E6755" s="139" t="inlineStr">
        <is>
          <t>ANDB0000613</t>
        </is>
      </c>
      <c r="F6755" s="139" t="inlineStr">
        <is>
          <t>CNRB0000840</t>
        </is>
      </c>
      <c r="G6755" s="139" t="inlineStr">
        <is>
          <t>ICIC0000473</t>
        </is>
      </c>
      <c r="H6755" s="139" t="inlineStr">
        <is>
          <t>PUNB0738600</t>
        </is>
      </c>
      <c r="I6755" s="139" t="inlineStr">
        <is>
          <t>SBIN0009542</t>
        </is>
      </c>
    </row>
    <row r="6756" ht="14.4" customHeight="1">
      <c r="E6756" s="139" t="inlineStr">
        <is>
          <t>ANDB0000612</t>
        </is>
      </c>
      <c r="F6756" s="139" t="inlineStr">
        <is>
          <t>CNRB0000839</t>
        </is>
      </c>
      <c r="G6756" s="139" t="inlineStr">
        <is>
          <t>ICIC0000472</t>
        </is>
      </c>
      <c r="H6756" s="139" t="inlineStr">
        <is>
          <t>PUNB0738500</t>
        </is>
      </c>
      <c r="I6756" s="139" t="inlineStr">
        <is>
          <t>SBIN0009541</t>
        </is>
      </c>
    </row>
    <row r="6757" ht="14.4" customHeight="1">
      <c r="E6757" s="139" t="inlineStr">
        <is>
          <t>ANDB0000611</t>
        </is>
      </c>
      <c r="F6757" s="139" t="inlineStr">
        <is>
          <t>CNRB0000838</t>
        </is>
      </c>
      <c r="G6757" s="139" t="inlineStr">
        <is>
          <t>ICIC0000471</t>
        </is>
      </c>
      <c r="H6757" s="139" t="inlineStr">
        <is>
          <t>PUNB0738400</t>
        </is>
      </c>
      <c r="I6757" s="139" t="inlineStr">
        <is>
          <t>SBIN0009540</t>
        </is>
      </c>
    </row>
    <row r="6758" ht="14.4" customHeight="1">
      <c r="E6758" s="139" t="inlineStr">
        <is>
          <t>ANDB0000610</t>
        </is>
      </c>
      <c r="F6758" s="139" t="inlineStr">
        <is>
          <t>CNRB0000837</t>
        </is>
      </c>
      <c r="G6758" s="139" t="inlineStr">
        <is>
          <t>ICIC0000470</t>
        </is>
      </c>
      <c r="H6758" s="139" t="inlineStr">
        <is>
          <t>PUNB0738300</t>
        </is>
      </c>
      <c r="I6758" s="139" t="inlineStr">
        <is>
          <t>SBIN0009539</t>
        </is>
      </c>
    </row>
    <row r="6759" ht="14.4" customHeight="1">
      <c r="E6759" s="139" t="inlineStr">
        <is>
          <t>ANDB0000609</t>
        </is>
      </c>
      <c r="F6759" s="139" t="inlineStr">
        <is>
          <t>CNRB0000836</t>
        </is>
      </c>
      <c r="G6759" s="139" t="inlineStr">
        <is>
          <t>ICIC0000469</t>
        </is>
      </c>
      <c r="H6759" s="139" t="inlineStr">
        <is>
          <t>PUNB0738200</t>
        </is>
      </c>
      <c r="I6759" s="139" t="inlineStr">
        <is>
          <t>SBIN0009538</t>
        </is>
      </c>
    </row>
    <row r="6760" ht="14.4" customHeight="1">
      <c r="E6760" s="139" t="inlineStr">
        <is>
          <t>ANDB0000608</t>
        </is>
      </c>
      <c r="F6760" s="139" t="inlineStr">
        <is>
          <t>CNRB0000835</t>
        </is>
      </c>
      <c r="G6760" s="139" t="inlineStr">
        <is>
          <t>ICIC0000468</t>
        </is>
      </c>
      <c r="H6760" s="139" t="inlineStr">
        <is>
          <t>PUNB0738100</t>
        </is>
      </c>
      <c r="I6760" s="139" t="inlineStr">
        <is>
          <t>SBIN0009537</t>
        </is>
      </c>
    </row>
    <row r="6761" ht="14.4" customHeight="1">
      <c r="E6761" s="139" t="inlineStr">
        <is>
          <t>ANDB0000607</t>
        </is>
      </c>
      <c r="F6761" s="139" t="inlineStr">
        <is>
          <t>CNRB0000834</t>
        </is>
      </c>
      <c r="G6761" s="139" t="inlineStr">
        <is>
          <t>ICIC0000467</t>
        </is>
      </c>
      <c r="H6761" s="139" t="inlineStr">
        <is>
          <t>PUNB0738000</t>
        </is>
      </c>
      <c r="I6761" s="139" t="inlineStr">
        <is>
          <t>SBIN0009536</t>
        </is>
      </c>
    </row>
    <row r="6762" ht="14.4" customHeight="1">
      <c r="E6762" s="139" t="inlineStr">
        <is>
          <t>ANDB0000606</t>
        </is>
      </c>
      <c r="F6762" s="139" t="inlineStr">
        <is>
          <t>CNRB0000833</t>
        </is>
      </c>
      <c r="G6762" s="139" t="inlineStr">
        <is>
          <t>ICIC0000466</t>
        </is>
      </c>
      <c r="H6762" s="139" t="inlineStr">
        <is>
          <t>PUNB0737900</t>
        </is>
      </c>
      <c r="I6762" s="139" t="inlineStr">
        <is>
          <t>SBIN0009535</t>
        </is>
      </c>
    </row>
    <row r="6763" ht="14.4" customHeight="1">
      <c r="E6763" s="139" t="inlineStr">
        <is>
          <t>ANDB0000605</t>
        </is>
      </c>
      <c r="F6763" s="139" t="inlineStr">
        <is>
          <t>CNRB0000832</t>
        </is>
      </c>
      <c r="G6763" s="139" t="inlineStr">
        <is>
          <t>ICIC0000465</t>
        </is>
      </c>
      <c r="H6763" s="139" t="inlineStr">
        <is>
          <t>PUNB0737800</t>
        </is>
      </c>
      <c r="I6763" s="139" t="inlineStr">
        <is>
          <t>SBIN0009532</t>
        </is>
      </c>
    </row>
    <row r="6764" ht="14.4" customHeight="1">
      <c r="E6764" s="139" t="inlineStr">
        <is>
          <t>ANDB0000604</t>
        </is>
      </c>
      <c r="F6764" s="139" t="inlineStr">
        <is>
          <t>CNRB0000831</t>
        </is>
      </c>
      <c r="G6764" s="139" t="inlineStr">
        <is>
          <t>ICIC0000464</t>
        </is>
      </c>
      <c r="H6764" s="139" t="inlineStr">
        <is>
          <t>PUNB0737700</t>
        </is>
      </c>
      <c r="I6764" s="139" t="inlineStr">
        <is>
          <t>SBIN0009531</t>
        </is>
      </c>
    </row>
    <row r="6765" ht="14.4" customHeight="1">
      <c r="E6765" s="139" t="inlineStr">
        <is>
          <t>ANDB0000603</t>
        </is>
      </c>
      <c r="F6765" s="139" t="inlineStr">
        <is>
          <t>CNRB0000830</t>
        </is>
      </c>
      <c r="G6765" s="139" t="inlineStr">
        <is>
          <t>ICIC0000463</t>
        </is>
      </c>
      <c r="H6765" s="139" t="inlineStr">
        <is>
          <t>PUNB0737600</t>
        </is>
      </c>
      <c r="I6765" s="139" t="inlineStr">
        <is>
          <t>SBIN0009530</t>
        </is>
      </c>
    </row>
    <row r="6766" ht="14.4" customHeight="1">
      <c r="E6766" s="139" t="inlineStr">
        <is>
          <t>ANDB0000602</t>
        </is>
      </c>
      <c r="F6766" s="139" t="inlineStr">
        <is>
          <t>CNRB0000829</t>
        </is>
      </c>
      <c r="G6766" s="139" t="inlineStr">
        <is>
          <t>ICIC0000462</t>
        </is>
      </c>
      <c r="H6766" s="139" t="inlineStr">
        <is>
          <t>PUNB0737500</t>
        </is>
      </c>
      <c r="I6766" s="139" t="inlineStr">
        <is>
          <t>SBIN0009528</t>
        </is>
      </c>
    </row>
    <row r="6767" ht="14.4" customHeight="1">
      <c r="E6767" s="139" t="inlineStr">
        <is>
          <t>ANDB0000601</t>
        </is>
      </c>
      <c r="F6767" s="139" t="inlineStr">
        <is>
          <t>CNRB0000828</t>
        </is>
      </c>
      <c r="G6767" s="139" t="inlineStr">
        <is>
          <t>ICIC0000461</t>
        </is>
      </c>
      <c r="H6767" s="139" t="inlineStr">
        <is>
          <t>PUNB0737400</t>
        </is>
      </c>
      <c r="I6767" s="139" t="inlineStr">
        <is>
          <t>SBIN0009527</t>
        </is>
      </c>
    </row>
    <row r="6768" ht="14.4" customHeight="1">
      <c r="E6768" s="139" t="inlineStr">
        <is>
          <t>ANDB0000600</t>
        </is>
      </c>
      <c r="F6768" s="139" t="inlineStr">
        <is>
          <t>CNRB0000827</t>
        </is>
      </c>
      <c r="G6768" s="139" t="inlineStr">
        <is>
          <t>ICIC0000460</t>
        </is>
      </c>
      <c r="H6768" s="139" t="inlineStr">
        <is>
          <t>PUNB0737300</t>
        </is>
      </c>
      <c r="I6768" s="139" t="inlineStr">
        <is>
          <t>SBIN0009526</t>
        </is>
      </c>
    </row>
    <row r="6769" ht="14.4" customHeight="1">
      <c r="E6769" s="139" t="inlineStr">
        <is>
          <t>ANDB0000598</t>
        </is>
      </c>
      <c r="F6769" s="139" t="inlineStr">
        <is>
          <t>CNRB0000826</t>
        </is>
      </c>
      <c r="G6769" s="139" t="inlineStr">
        <is>
          <t>ICIC0000459</t>
        </is>
      </c>
      <c r="H6769" s="139" t="inlineStr">
        <is>
          <t>PUNB0737200</t>
        </is>
      </c>
      <c r="I6769" s="139" t="inlineStr">
        <is>
          <t>SBIN0009525</t>
        </is>
      </c>
    </row>
    <row r="6770" ht="14.4" customHeight="1">
      <c r="E6770" s="139" t="inlineStr">
        <is>
          <t>ANDB0000597</t>
        </is>
      </c>
      <c r="F6770" s="139" t="inlineStr">
        <is>
          <t>CNRB0000825</t>
        </is>
      </c>
      <c r="G6770" s="139" t="inlineStr">
        <is>
          <t>ICIC0000458</t>
        </is>
      </c>
      <c r="H6770" s="139" t="inlineStr">
        <is>
          <t>PUNB0737100</t>
        </is>
      </c>
      <c r="I6770" s="139" t="inlineStr">
        <is>
          <t>SBIN0009524</t>
        </is>
      </c>
    </row>
    <row r="6771" ht="14.4" customHeight="1">
      <c r="E6771" s="139" t="inlineStr">
        <is>
          <t>ANDB0000596</t>
        </is>
      </c>
      <c r="F6771" s="139" t="inlineStr">
        <is>
          <t>CNRB0000824</t>
        </is>
      </c>
      <c r="G6771" s="139" t="inlineStr">
        <is>
          <t>ICIC0000457</t>
        </is>
      </c>
      <c r="H6771" s="139" t="inlineStr">
        <is>
          <t>PUNB0737000</t>
        </is>
      </c>
      <c r="I6771" s="139" t="inlineStr">
        <is>
          <t>SBIN0009522</t>
        </is>
      </c>
    </row>
    <row r="6772" ht="14.4" customHeight="1">
      <c r="E6772" s="139" t="inlineStr">
        <is>
          <t>ANDB0000595</t>
        </is>
      </c>
      <c r="F6772" s="139" t="inlineStr">
        <is>
          <t>CNRB0000823</t>
        </is>
      </c>
      <c r="G6772" s="139" t="inlineStr">
        <is>
          <t>ICIC0000456</t>
        </is>
      </c>
      <c r="H6772" s="139" t="inlineStr">
        <is>
          <t>PUNB0736800</t>
        </is>
      </c>
      <c r="I6772" s="139" t="inlineStr">
        <is>
          <t>SBIN0009519</t>
        </is>
      </c>
    </row>
    <row r="6773" ht="14.4" customHeight="1">
      <c r="E6773" s="139" t="inlineStr">
        <is>
          <t>ANDB0000594</t>
        </is>
      </c>
      <c r="F6773" s="139" t="inlineStr">
        <is>
          <t>CNRB0000822</t>
        </is>
      </c>
      <c r="G6773" s="139" t="inlineStr">
        <is>
          <t>ICIC0000455</t>
        </is>
      </c>
      <c r="H6773" s="139" t="inlineStr">
        <is>
          <t>PUNB0736700</t>
        </is>
      </c>
      <c r="I6773" s="139" t="inlineStr">
        <is>
          <t>SBIN0009517</t>
        </is>
      </c>
    </row>
    <row r="6774" ht="14.4" customHeight="1">
      <c r="E6774" s="139" t="inlineStr">
        <is>
          <t>ANDB0000593</t>
        </is>
      </c>
      <c r="F6774" s="139" t="inlineStr">
        <is>
          <t>CNRB0000821</t>
        </is>
      </c>
      <c r="G6774" s="139" t="inlineStr">
        <is>
          <t>ICIC0000454</t>
        </is>
      </c>
      <c r="H6774" s="139" t="inlineStr">
        <is>
          <t>PUNB0736600</t>
        </is>
      </c>
      <c r="I6774" s="139" t="inlineStr">
        <is>
          <t>SBIN0009516</t>
        </is>
      </c>
    </row>
    <row r="6775" ht="14.4" customHeight="1">
      <c r="E6775" s="139" t="inlineStr">
        <is>
          <t>ANDB0000592</t>
        </is>
      </c>
      <c r="F6775" s="139" t="inlineStr">
        <is>
          <t>CNRB0000820</t>
        </is>
      </c>
      <c r="G6775" s="139" t="inlineStr">
        <is>
          <t>ICIC0000453</t>
        </is>
      </c>
      <c r="H6775" s="139" t="inlineStr">
        <is>
          <t>PUNB0736500</t>
        </is>
      </c>
      <c r="I6775" s="139" t="inlineStr">
        <is>
          <t>SBIN0009511</t>
        </is>
      </c>
    </row>
    <row r="6776" ht="14.4" customHeight="1">
      <c r="E6776" s="139" t="inlineStr">
        <is>
          <t>ANDB0000591</t>
        </is>
      </c>
      <c r="F6776" s="139" t="inlineStr">
        <is>
          <t>CNRB0000819</t>
        </is>
      </c>
      <c r="G6776" s="139" t="inlineStr">
        <is>
          <t>ICIC0000452</t>
        </is>
      </c>
      <c r="H6776" s="139" t="inlineStr">
        <is>
          <t>PUNB0736400</t>
        </is>
      </c>
      <c r="I6776" s="139" t="inlineStr">
        <is>
          <t>SBIN0009510</t>
        </is>
      </c>
    </row>
    <row r="6777" ht="14.4" customHeight="1">
      <c r="E6777" s="139" t="inlineStr">
        <is>
          <t>ANDB0000590</t>
        </is>
      </c>
      <c r="F6777" s="139" t="inlineStr">
        <is>
          <t>CNRB0000818</t>
        </is>
      </c>
      <c r="G6777" s="139" t="inlineStr">
        <is>
          <t>ICIC0000451</t>
        </is>
      </c>
      <c r="H6777" s="139" t="inlineStr">
        <is>
          <t>PUNB0736300</t>
        </is>
      </c>
      <c r="I6777" s="139" t="inlineStr">
        <is>
          <t>SBIN0009509</t>
        </is>
      </c>
    </row>
    <row r="6778" ht="14.4" customHeight="1">
      <c r="E6778" s="139" t="inlineStr">
        <is>
          <t>ANDB0000589</t>
        </is>
      </c>
      <c r="F6778" s="139" t="inlineStr">
        <is>
          <t>CNRB0000817</t>
        </is>
      </c>
      <c r="G6778" s="139" t="inlineStr">
        <is>
          <t>ICIC0000450</t>
        </is>
      </c>
      <c r="H6778" s="139" t="inlineStr">
        <is>
          <t>PUNB0736200</t>
        </is>
      </c>
      <c r="I6778" s="139" t="inlineStr">
        <is>
          <t>SBIN0009507</t>
        </is>
      </c>
    </row>
    <row r="6779" ht="14.4" customHeight="1">
      <c r="E6779" s="139" t="inlineStr">
        <is>
          <t>ANDB0000588</t>
        </is>
      </c>
      <c r="F6779" s="139" t="inlineStr">
        <is>
          <t>CNRB0000816</t>
        </is>
      </c>
      <c r="G6779" s="139" t="inlineStr">
        <is>
          <t>ICIC0000449</t>
        </is>
      </c>
      <c r="H6779" s="139" t="inlineStr">
        <is>
          <t>PUNB0736100</t>
        </is>
      </c>
      <c r="I6779" s="139" t="inlineStr">
        <is>
          <t>SBIN0009506</t>
        </is>
      </c>
    </row>
    <row r="6780" ht="14.4" customHeight="1">
      <c r="E6780" s="139" t="inlineStr">
        <is>
          <t>ANDB0000587</t>
        </is>
      </c>
      <c r="F6780" s="139" t="inlineStr">
        <is>
          <t>CNRB0000815</t>
        </is>
      </c>
      <c r="G6780" s="139" t="inlineStr">
        <is>
          <t>ICIC0000448</t>
        </is>
      </c>
      <c r="H6780" s="139" t="inlineStr">
        <is>
          <t>PUNB0736000</t>
        </is>
      </c>
      <c r="I6780" s="139" t="inlineStr">
        <is>
          <t>SBIN0009505</t>
        </is>
      </c>
    </row>
    <row r="6781" ht="14.4" customHeight="1">
      <c r="E6781" s="139" t="inlineStr">
        <is>
          <t>ANDB0000586</t>
        </is>
      </c>
      <c r="F6781" s="139" t="inlineStr">
        <is>
          <t>CNRB0000814</t>
        </is>
      </c>
      <c r="G6781" s="139" t="inlineStr">
        <is>
          <t>ICIC0000447</t>
        </is>
      </c>
      <c r="H6781" s="139" t="inlineStr">
        <is>
          <t>PUNB0735900</t>
        </is>
      </c>
      <c r="I6781" s="139" t="inlineStr">
        <is>
          <t>SBIN0009504</t>
        </is>
      </c>
    </row>
    <row r="6782" ht="14.4" customHeight="1">
      <c r="E6782" s="139" t="inlineStr">
        <is>
          <t>ANDB0000585</t>
        </is>
      </c>
      <c r="F6782" s="139" t="inlineStr">
        <is>
          <t>CNRB0000813</t>
        </is>
      </c>
      <c r="G6782" s="139" t="inlineStr">
        <is>
          <t>ICIC0000446</t>
        </is>
      </c>
      <c r="H6782" s="139" t="inlineStr">
        <is>
          <t>PUNB0735800</t>
        </is>
      </c>
      <c r="I6782" s="139" t="inlineStr">
        <is>
          <t>SBIN0009503</t>
        </is>
      </c>
    </row>
    <row r="6783" ht="14.4" customHeight="1">
      <c r="E6783" s="139" t="inlineStr">
        <is>
          <t>ANDB0000584</t>
        </is>
      </c>
      <c r="F6783" s="139" t="inlineStr">
        <is>
          <t>CNRB0000812</t>
        </is>
      </c>
      <c r="G6783" s="139" t="inlineStr">
        <is>
          <t>ICIC0000445</t>
        </is>
      </c>
      <c r="H6783" s="139" t="inlineStr">
        <is>
          <t>PUNB0735700</t>
        </is>
      </c>
      <c r="I6783" s="139" t="inlineStr">
        <is>
          <t>SBIN0009502</t>
        </is>
      </c>
    </row>
    <row r="6784" ht="14.4" customHeight="1">
      <c r="E6784" s="139" t="inlineStr">
        <is>
          <t>ANDB0000583</t>
        </is>
      </c>
      <c r="F6784" s="139" t="inlineStr">
        <is>
          <t>CNRB0000811</t>
        </is>
      </c>
      <c r="G6784" s="139" t="inlineStr">
        <is>
          <t>ICIC0000444</t>
        </is>
      </c>
      <c r="H6784" s="139" t="inlineStr">
        <is>
          <t>PUNB0735600</t>
        </is>
      </c>
      <c r="I6784" s="139" t="inlineStr">
        <is>
          <t>SBIN0009501</t>
        </is>
      </c>
    </row>
    <row r="6785" ht="14.4" customHeight="1">
      <c r="E6785" s="139" t="inlineStr">
        <is>
          <t>ANDB0000582</t>
        </is>
      </c>
      <c r="F6785" s="139" t="inlineStr">
        <is>
          <t>CNRB0000810</t>
        </is>
      </c>
      <c r="G6785" s="139" t="inlineStr">
        <is>
          <t>ICIC0000443</t>
        </is>
      </c>
      <c r="H6785" s="139" t="inlineStr">
        <is>
          <t>PUNB0735500</t>
        </is>
      </c>
      <c r="I6785" s="139" t="inlineStr">
        <is>
          <t>SBIN0009500</t>
        </is>
      </c>
    </row>
    <row r="6786" ht="14.4" customHeight="1">
      <c r="E6786" s="139" t="inlineStr">
        <is>
          <t>ANDB0000581</t>
        </is>
      </c>
      <c r="F6786" s="139" t="inlineStr">
        <is>
          <t>CNRB0000809</t>
        </is>
      </c>
      <c r="G6786" s="139" t="inlineStr">
        <is>
          <t>ICIC0000442</t>
        </is>
      </c>
      <c r="H6786" s="139" t="inlineStr">
        <is>
          <t>PUNB0735400</t>
        </is>
      </c>
      <c r="I6786" s="139" t="inlineStr">
        <is>
          <t>SBIN0009499</t>
        </is>
      </c>
    </row>
    <row r="6787" ht="14.4" customHeight="1">
      <c r="E6787" s="139" t="inlineStr">
        <is>
          <t>ANDB0000580</t>
        </is>
      </c>
      <c r="F6787" s="139" t="inlineStr">
        <is>
          <t>CNRB0000808</t>
        </is>
      </c>
      <c r="G6787" s="139" t="inlineStr">
        <is>
          <t>ICIC0000441</t>
        </is>
      </c>
      <c r="H6787" s="139" t="inlineStr">
        <is>
          <t>PUNB0735300</t>
        </is>
      </c>
      <c r="I6787" s="139" t="inlineStr">
        <is>
          <t>SBIN0009498</t>
        </is>
      </c>
    </row>
    <row r="6788" ht="14.4" customHeight="1">
      <c r="E6788" s="139" t="inlineStr">
        <is>
          <t>ANDB0000579</t>
        </is>
      </c>
      <c r="F6788" s="139" t="inlineStr">
        <is>
          <t>CNRB0000807</t>
        </is>
      </c>
      <c r="G6788" s="139" t="inlineStr">
        <is>
          <t>ICIC0000440</t>
        </is>
      </c>
      <c r="H6788" s="139" t="inlineStr">
        <is>
          <t>PUNB0735200</t>
        </is>
      </c>
      <c r="I6788" s="139" t="inlineStr">
        <is>
          <t>SBIN0009497</t>
        </is>
      </c>
    </row>
    <row r="6789" ht="14.4" customHeight="1">
      <c r="E6789" s="139" t="inlineStr">
        <is>
          <t>ANDB0000578</t>
        </is>
      </c>
      <c r="F6789" s="139" t="inlineStr">
        <is>
          <t>CNRB0000806</t>
        </is>
      </c>
      <c r="G6789" s="139" t="inlineStr">
        <is>
          <t>ICIC0000439</t>
        </is>
      </c>
      <c r="H6789" s="139" t="inlineStr">
        <is>
          <t>PUNB0735100</t>
        </is>
      </c>
      <c r="I6789" s="139" t="inlineStr">
        <is>
          <t>SBIN0009495</t>
        </is>
      </c>
    </row>
    <row r="6790" ht="14.4" customHeight="1">
      <c r="E6790" s="139" t="inlineStr">
        <is>
          <t>ANDB0000576</t>
        </is>
      </c>
      <c r="F6790" s="139" t="inlineStr">
        <is>
          <t>CNRB0000805</t>
        </is>
      </c>
      <c r="G6790" s="139" t="inlineStr">
        <is>
          <t>ICIC0000438</t>
        </is>
      </c>
      <c r="H6790" s="139" t="inlineStr">
        <is>
          <t>PUNB0735000</t>
        </is>
      </c>
      <c r="I6790" s="139" t="inlineStr">
        <is>
          <t>SBIN0009494</t>
        </is>
      </c>
    </row>
    <row r="6791" ht="14.4" customHeight="1">
      <c r="E6791" s="139" t="inlineStr">
        <is>
          <t>ANDB0000575</t>
        </is>
      </c>
      <c r="F6791" s="139" t="inlineStr">
        <is>
          <t>CNRB0000804</t>
        </is>
      </c>
      <c r="G6791" s="139" t="inlineStr">
        <is>
          <t>ICIC0000437</t>
        </is>
      </c>
      <c r="H6791" s="139" t="inlineStr">
        <is>
          <t>PUNB0734900</t>
        </is>
      </c>
      <c r="I6791" s="139" t="inlineStr">
        <is>
          <t>SBIN0009493</t>
        </is>
      </c>
    </row>
    <row r="6792" ht="14.4" customHeight="1">
      <c r="E6792" s="139" t="inlineStr">
        <is>
          <t>ANDB0000574</t>
        </is>
      </c>
      <c r="F6792" s="139" t="inlineStr">
        <is>
          <t>CNRB0000803</t>
        </is>
      </c>
      <c r="G6792" s="139" t="inlineStr">
        <is>
          <t>ICIC0000436</t>
        </is>
      </c>
      <c r="H6792" s="139" t="inlineStr">
        <is>
          <t>PUNB0734800</t>
        </is>
      </c>
      <c r="I6792" s="139" t="inlineStr">
        <is>
          <t>SBIN0009492</t>
        </is>
      </c>
    </row>
    <row r="6793" ht="14.4" customHeight="1">
      <c r="E6793" s="139" t="inlineStr">
        <is>
          <t>ANDB0000573</t>
        </is>
      </c>
      <c r="F6793" s="139" t="inlineStr">
        <is>
          <t>CNRB0000802</t>
        </is>
      </c>
      <c r="G6793" s="139" t="inlineStr">
        <is>
          <t>ICIC0000435</t>
        </is>
      </c>
      <c r="H6793" s="139" t="inlineStr">
        <is>
          <t>PUNB0734700</t>
        </is>
      </c>
      <c r="I6793" s="139" t="inlineStr">
        <is>
          <t>SBIN0009491</t>
        </is>
      </c>
    </row>
    <row r="6794" ht="14.4" customHeight="1">
      <c r="E6794" s="139" t="inlineStr">
        <is>
          <t>ANDB0000572</t>
        </is>
      </c>
      <c r="F6794" s="139" t="inlineStr">
        <is>
          <t>CNRB0000801</t>
        </is>
      </c>
      <c r="G6794" s="139" t="inlineStr">
        <is>
          <t>ICIC0000434</t>
        </is>
      </c>
      <c r="H6794" s="139" t="inlineStr">
        <is>
          <t>PUNB0734600</t>
        </is>
      </c>
      <c r="I6794" s="139" t="inlineStr">
        <is>
          <t>SBIN0009487</t>
        </is>
      </c>
    </row>
    <row r="6795" ht="14.4" customHeight="1">
      <c r="E6795" s="139" t="inlineStr">
        <is>
          <t>ANDB0000571</t>
        </is>
      </c>
      <c r="F6795" s="139" t="inlineStr">
        <is>
          <t>CNRB0000800</t>
        </is>
      </c>
      <c r="G6795" s="139" t="inlineStr">
        <is>
          <t>ICIC0000433</t>
        </is>
      </c>
      <c r="H6795" s="139" t="inlineStr">
        <is>
          <t>PUNB0734500</t>
        </is>
      </c>
      <c r="I6795" s="139" t="inlineStr">
        <is>
          <t>SBIN0009486</t>
        </is>
      </c>
    </row>
    <row r="6796" ht="14.4" customHeight="1">
      <c r="E6796" s="139" t="inlineStr">
        <is>
          <t>ANDB0000570</t>
        </is>
      </c>
      <c r="F6796" s="139" t="inlineStr">
        <is>
          <t>CNRB0000799</t>
        </is>
      </c>
      <c r="G6796" s="139" t="inlineStr">
        <is>
          <t>ICIC0000432</t>
        </is>
      </c>
      <c r="H6796" s="139" t="inlineStr">
        <is>
          <t>PUNB0734400</t>
        </is>
      </c>
      <c r="I6796" s="139" t="inlineStr">
        <is>
          <t>SBIN0009485</t>
        </is>
      </c>
    </row>
    <row r="6797" ht="14.4" customHeight="1">
      <c r="E6797" s="139" t="inlineStr">
        <is>
          <t>ANDB0000569</t>
        </is>
      </c>
      <c r="F6797" s="139" t="inlineStr">
        <is>
          <t>CNRB0000798</t>
        </is>
      </c>
      <c r="G6797" s="139" t="inlineStr">
        <is>
          <t>ICIC0000431</t>
        </is>
      </c>
      <c r="H6797" s="139" t="inlineStr">
        <is>
          <t>PUNB0734300</t>
        </is>
      </c>
      <c r="I6797" s="139" t="inlineStr">
        <is>
          <t>SBIN0009484</t>
        </is>
      </c>
    </row>
    <row r="6798" ht="14.4" customHeight="1">
      <c r="E6798" s="139" t="inlineStr">
        <is>
          <t>ANDB0000568</t>
        </is>
      </c>
      <c r="F6798" s="139" t="inlineStr">
        <is>
          <t>CNRB0000797</t>
        </is>
      </c>
      <c r="G6798" s="139" t="inlineStr">
        <is>
          <t>ICIC0000430</t>
        </is>
      </c>
      <c r="H6798" s="139" t="inlineStr">
        <is>
          <t>PUNB0734200</t>
        </is>
      </c>
      <c r="I6798" s="139" t="inlineStr">
        <is>
          <t>SBIN0009483</t>
        </is>
      </c>
    </row>
    <row r="6799" ht="14.4" customHeight="1">
      <c r="E6799" s="139" t="inlineStr">
        <is>
          <t>ANDB0000567</t>
        </is>
      </c>
      <c r="F6799" s="139" t="inlineStr">
        <is>
          <t>CNRB0000796</t>
        </is>
      </c>
      <c r="G6799" s="139" t="inlineStr">
        <is>
          <t>ICIC0000429</t>
        </is>
      </c>
      <c r="H6799" s="139" t="inlineStr">
        <is>
          <t>PUNB0734100</t>
        </is>
      </c>
      <c r="I6799" s="139" t="inlineStr">
        <is>
          <t>SBIN0009482</t>
        </is>
      </c>
    </row>
    <row r="6800" ht="14.4" customHeight="1">
      <c r="E6800" s="139" t="inlineStr">
        <is>
          <t>ANDB0000566</t>
        </is>
      </c>
      <c r="F6800" s="139" t="inlineStr">
        <is>
          <t>CNRB0000795</t>
        </is>
      </c>
      <c r="G6800" s="139" t="inlineStr">
        <is>
          <t>ICIC0000428</t>
        </is>
      </c>
      <c r="H6800" s="139" t="inlineStr">
        <is>
          <t>PUNB0734000</t>
        </is>
      </c>
      <c r="I6800" s="139" t="inlineStr">
        <is>
          <t>SBIN0009481</t>
        </is>
      </c>
    </row>
    <row r="6801" ht="14.4" customHeight="1">
      <c r="E6801" s="139" t="inlineStr">
        <is>
          <t>ANDB0000565</t>
        </is>
      </c>
      <c r="F6801" s="139" t="inlineStr">
        <is>
          <t>CNRB0000794</t>
        </is>
      </c>
      <c r="G6801" s="139" t="inlineStr">
        <is>
          <t>ICIC0000427</t>
        </is>
      </c>
      <c r="H6801" s="139" t="inlineStr">
        <is>
          <t>PUNB0733900</t>
        </is>
      </c>
      <c r="I6801" s="139" t="inlineStr">
        <is>
          <t>SBIN0009480</t>
        </is>
      </c>
    </row>
    <row r="6802" ht="14.4" customHeight="1">
      <c r="E6802" s="139" t="inlineStr">
        <is>
          <t>ANDB0000564</t>
        </is>
      </c>
      <c r="F6802" s="139" t="inlineStr">
        <is>
          <t>CNRB0000793</t>
        </is>
      </c>
      <c r="G6802" s="139" t="inlineStr">
        <is>
          <t>ICIC0000426</t>
        </is>
      </c>
      <c r="H6802" s="139" t="inlineStr">
        <is>
          <t>PUNB0733800</t>
        </is>
      </c>
      <c r="I6802" s="139" t="inlineStr">
        <is>
          <t>SBIN0009479</t>
        </is>
      </c>
    </row>
    <row r="6803" ht="14.4" customHeight="1">
      <c r="E6803" s="139" t="inlineStr">
        <is>
          <t>ANDB0000563</t>
        </is>
      </c>
      <c r="F6803" s="139" t="inlineStr">
        <is>
          <t>CNRB0000792</t>
        </is>
      </c>
      <c r="G6803" s="139" t="inlineStr">
        <is>
          <t>ICIC0000425</t>
        </is>
      </c>
      <c r="H6803" s="139" t="inlineStr">
        <is>
          <t>PUNB0733700</t>
        </is>
      </c>
      <c r="I6803" s="139" t="inlineStr">
        <is>
          <t>SBIN0009478</t>
        </is>
      </c>
    </row>
    <row r="6804" ht="14.4" customHeight="1">
      <c r="E6804" s="139" t="inlineStr">
        <is>
          <t>ANDB0000562</t>
        </is>
      </c>
      <c r="F6804" s="139" t="inlineStr">
        <is>
          <t>CNRB0000791</t>
        </is>
      </c>
      <c r="G6804" s="139" t="inlineStr">
        <is>
          <t>ICIC0000424</t>
        </is>
      </c>
      <c r="H6804" s="139" t="inlineStr">
        <is>
          <t>PUNB0733600</t>
        </is>
      </c>
      <c r="I6804" s="139" t="inlineStr">
        <is>
          <t>SBIN0009477</t>
        </is>
      </c>
    </row>
    <row r="6805" ht="14.4" customHeight="1">
      <c r="E6805" s="139" t="inlineStr">
        <is>
          <t>ANDB0000561</t>
        </is>
      </c>
      <c r="F6805" s="139" t="inlineStr">
        <is>
          <t>CNRB0000790</t>
        </is>
      </c>
      <c r="G6805" s="139" t="inlineStr">
        <is>
          <t>ICIC0000423</t>
        </is>
      </c>
      <c r="H6805" s="139" t="inlineStr">
        <is>
          <t>PUNB0733500</t>
        </is>
      </c>
      <c r="I6805" s="139" t="inlineStr">
        <is>
          <t>SBIN0009476</t>
        </is>
      </c>
    </row>
    <row r="6806" ht="14.4" customHeight="1">
      <c r="E6806" s="139" t="inlineStr">
        <is>
          <t>ANDB0000560</t>
        </is>
      </c>
      <c r="F6806" s="139" t="inlineStr">
        <is>
          <t>CNRB0000789</t>
        </is>
      </c>
      <c r="G6806" s="139" t="inlineStr">
        <is>
          <t>ICIC0000422</t>
        </is>
      </c>
      <c r="H6806" s="139" t="inlineStr">
        <is>
          <t>PUNB0733400</t>
        </is>
      </c>
      <c r="I6806" s="139" t="inlineStr">
        <is>
          <t>SBIN0009473</t>
        </is>
      </c>
    </row>
    <row r="6807" ht="14.4" customHeight="1">
      <c r="E6807" s="139" t="inlineStr">
        <is>
          <t>ANDB0000559</t>
        </is>
      </c>
      <c r="F6807" s="139" t="inlineStr">
        <is>
          <t>CNRB0000788</t>
        </is>
      </c>
      <c r="G6807" s="139" t="inlineStr">
        <is>
          <t>ICIC0000421</t>
        </is>
      </c>
      <c r="H6807" s="139" t="inlineStr">
        <is>
          <t>PUNB0733300</t>
        </is>
      </c>
      <c r="I6807" s="139" t="inlineStr">
        <is>
          <t>SBIN0009472</t>
        </is>
      </c>
    </row>
    <row r="6808" ht="14.4" customHeight="1">
      <c r="E6808" s="139" t="inlineStr">
        <is>
          <t>ANDB0000558</t>
        </is>
      </c>
      <c r="F6808" s="139" t="inlineStr">
        <is>
          <t>CNRB0000787</t>
        </is>
      </c>
      <c r="G6808" s="139" t="inlineStr">
        <is>
          <t>ICIC0000420</t>
        </is>
      </c>
      <c r="H6808" s="139" t="inlineStr">
        <is>
          <t>PUNB0733200</t>
        </is>
      </c>
      <c r="I6808" s="139" t="inlineStr">
        <is>
          <t>SBIN0009471</t>
        </is>
      </c>
    </row>
    <row r="6809" ht="14.4" customHeight="1">
      <c r="E6809" s="139" t="inlineStr">
        <is>
          <t>ANDB0000557</t>
        </is>
      </c>
      <c r="F6809" s="139" t="inlineStr">
        <is>
          <t>CNRB0000786</t>
        </is>
      </c>
      <c r="G6809" s="139" t="inlineStr">
        <is>
          <t>ICIC0000419</t>
        </is>
      </c>
      <c r="H6809" s="139" t="inlineStr">
        <is>
          <t>PUNB0733100</t>
        </is>
      </c>
      <c r="I6809" s="139" t="inlineStr">
        <is>
          <t>SBIN0009470</t>
        </is>
      </c>
    </row>
    <row r="6810" ht="14.4" customHeight="1">
      <c r="E6810" s="139" t="inlineStr">
        <is>
          <t>ANDB0000556</t>
        </is>
      </c>
      <c r="F6810" s="139" t="inlineStr">
        <is>
          <t>CNRB0000785</t>
        </is>
      </c>
      <c r="G6810" s="139" t="inlineStr">
        <is>
          <t>ICIC0000418</t>
        </is>
      </c>
      <c r="H6810" s="139" t="inlineStr">
        <is>
          <t>PUNB0733000</t>
        </is>
      </c>
      <c r="I6810" s="139" t="inlineStr">
        <is>
          <t>SBIN0009469</t>
        </is>
      </c>
    </row>
    <row r="6811" ht="14.4" customHeight="1">
      <c r="E6811" s="139" t="inlineStr">
        <is>
          <t>ANDB0000555</t>
        </is>
      </c>
      <c r="F6811" s="139" t="inlineStr">
        <is>
          <t>CNRB0000784</t>
        </is>
      </c>
      <c r="G6811" s="139" t="inlineStr">
        <is>
          <t>ICIC0000417</t>
        </is>
      </c>
      <c r="H6811" s="139" t="inlineStr">
        <is>
          <t>PUNB0732900</t>
        </is>
      </c>
      <c r="I6811" s="139" t="inlineStr">
        <is>
          <t>SBIN0009467</t>
        </is>
      </c>
    </row>
    <row r="6812" ht="14.4" customHeight="1">
      <c r="E6812" s="139" t="inlineStr">
        <is>
          <t>ANDB0000554</t>
        </is>
      </c>
      <c r="F6812" s="139" t="inlineStr">
        <is>
          <t>CNRB0000783</t>
        </is>
      </c>
      <c r="G6812" s="139" t="inlineStr">
        <is>
          <t>ICIC0000416</t>
        </is>
      </c>
      <c r="H6812" s="139" t="inlineStr">
        <is>
          <t>PUNB0732800</t>
        </is>
      </c>
      <c r="I6812" s="139" t="inlineStr">
        <is>
          <t>SBIN0009466</t>
        </is>
      </c>
    </row>
    <row r="6813" ht="14.4" customHeight="1">
      <c r="E6813" s="139" t="inlineStr">
        <is>
          <t>ANDB0000553</t>
        </is>
      </c>
      <c r="F6813" s="139" t="inlineStr">
        <is>
          <t>CNRB0000782</t>
        </is>
      </c>
      <c r="G6813" s="139" t="inlineStr">
        <is>
          <t>ICIC0000415</t>
        </is>
      </c>
      <c r="H6813" s="139" t="inlineStr">
        <is>
          <t>PUNB0732700</t>
        </is>
      </c>
      <c r="I6813" s="139" t="inlineStr">
        <is>
          <t>SBIN0009465</t>
        </is>
      </c>
    </row>
    <row r="6814" ht="14.4" customHeight="1">
      <c r="E6814" s="139" t="inlineStr">
        <is>
          <t>ANDB0000552</t>
        </is>
      </c>
      <c r="F6814" s="139" t="inlineStr">
        <is>
          <t>CNRB0000781</t>
        </is>
      </c>
      <c r="G6814" s="139" t="inlineStr">
        <is>
          <t>ICIC0000414</t>
        </is>
      </c>
      <c r="H6814" s="139" t="inlineStr">
        <is>
          <t>PUNB0732600</t>
        </is>
      </c>
      <c r="I6814" s="139" t="inlineStr">
        <is>
          <t>SBIN0009464</t>
        </is>
      </c>
    </row>
    <row r="6815" ht="14.4" customHeight="1">
      <c r="E6815" s="139" t="inlineStr">
        <is>
          <t>ANDB0000551</t>
        </is>
      </c>
      <c r="F6815" s="139" t="inlineStr">
        <is>
          <t>CNRB0000780</t>
        </is>
      </c>
      <c r="G6815" s="139" t="inlineStr">
        <is>
          <t>ICIC0000413</t>
        </is>
      </c>
      <c r="H6815" s="139" t="inlineStr">
        <is>
          <t>PUNB0732500</t>
        </is>
      </c>
      <c r="I6815" s="139" t="inlineStr">
        <is>
          <t>SBIN0009463</t>
        </is>
      </c>
    </row>
    <row r="6816" ht="14.4" customHeight="1">
      <c r="E6816" s="139" t="inlineStr">
        <is>
          <t>ANDB0000550</t>
        </is>
      </c>
      <c r="F6816" s="139" t="inlineStr">
        <is>
          <t>CNRB0000779</t>
        </is>
      </c>
      <c r="G6816" s="139" t="inlineStr">
        <is>
          <t>ICIC0000412</t>
        </is>
      </c>
      <c r="H6816" s="139" t="inlineStr">
        <is>
          <t>PUNB0732400</t>
        </is>
      </c>
      <c r="I6816" s="139" t="inlineStr">
        <is>
          <t>SBIN0009462</t>
        </is>
      </c>
    </row>
    <row r="6817" ht="14.4" customHeight="1">
      <c r="E6817" s="139" t="inlineStr">
        <is>
          <t>ANDB0000549</t>
        </is>
      </c>
      <c r="F6817" s="139" t="inlineStr">
        <is>
          <t>CNRB0000778</t>
        </is>
      </c>
      <c r="G6817" s="139" t="inlineStr">
        <is>
          <t>ICIC0000411</t>
        </is>
      </c>
      <c r="H6817" s="139" t="inlineStr">
        <is>
          <t>PUNB0732300</t>
        </is>
      </c>
      <c r="I6817" s="139" t="inlineStr">
        <is>
          <t>SBIN0009461</t>
        </is>
      </c>
    </row>
    <row r="6818" ht="14.4" customHeight="1">
      <c r="E6818" s="139" t="inlineStr">
        <is>
          <t>ANDB0000548</t>
        </is>
      </c>
      <c r="F6818" s="139" t="inlineStr">
        <is>
          <t>CNRB0000777</t>
        </is>
      </c>
      <c r="G6818" s="139" t="inlineStr">
        <is>
          <t>ICIC0000410</t>
        </is>
      </c>
      <c r="H6818" s="139" t="inlineStr">
        <is>
          <t>PUNB0732200</t>
        </is>
      </c>
      <c r="I6818" s="139" t="inlineStr">
        <is>
          <t>SBIN0009460</t>
        </is>
      </c>
    </row>
    <row r="6819" ht="14.4" customHeight="1">
      <c r="E6819" s="139" t="inlineStr">
        <is>
          <t>ANDB0000547</t>
        </is>
      </c>
      <c r="F6819" s="139" t="inlineStr">
        <is>
          <t>CNRB0000776</t>
        </is>
      </c>
      <c r="G6819" s="139" t="inlineStr">
        <is>
          <t>ICIC0000409</t>
        </is>
      </c>
      <c r="H6819" s="139" t="inlineStr">
        <is>
          <t>PUNB0732100</t>
        </is>
      </c>
      <c r="I6819" s="139" t="inlineStr">
        <is>
          <t>SBIN0009459</t>
        </is>
      </c>
    </row>
    <row r="6820" ht="14.4" customHeight="1">
      <c r="E6820" s="139" t="inlineStr">
        <is>
          <t>ANDB0000546</t>
        </is>
      </c>
      <c r="F6820" s="139" t="inlineStr">
        <is>
          <t>CNRB0000775</t>
        </is>
      </c>
      <c r="G6820" s="139" t="inlineStr">
        <is>
          <t>ICIC0000408</t>
        </is>
      </c>
      <c r="H6820" s="139" t="inlineStr">
        <is>
          <t>PUNB0732000</t>
        </is>
      </c>
      <c r="I6820" s="139" t="inlineStr">
        <is>
          <t>SBIN0009458</t>
        </is>
      </c>
    </row>
    <row r="6821" ht="14.4" customHeight="1">
      <c r="E6821" s="139" t="inlineStr">
        <is>
          <t>ANDB0000545</t>
        </is>
      </c>
      <c r="F6821" s="139" t="inlineStr">
        <is>
          <t>CNRB0000774</t>
        </is>
      </c>
      <c r="G6821" s="139" t="inlineStr">
        <is>
          <t>ICIC0000407</t>
        </is>
      </c>
      <c r="H6821" s="139" t="inlineStr">
        <is>
          <t>PUNB0731900</t>
        </is>
      </c>
      <c r="I6821" s="139" t="inlineStr">
        <is>
          <t>SBIN0009457</t>
        </is>
      </c>
    </row>
    <row r="6822" ht="14.4" customHeight="1">
      <c r="E6822" s="139" t="inlineStr">
        <is>
          <t>ANDB0000544</t>
        </is>
      </c>
      <c r="F6822" s="139" t="inlineStr">
        <is>
          <t>CNRB0000773</t>
        </is>
      </c>
      <c r="G6822" s="139" t="inlineStr">
        <is>
          <t>ICIC0000406</t>
        </is>
      </c>
      <c r="H6822" s="139" t="inlineStr">
        <is>
          <t>PUNB0731800</t>
        </is>
      </c>
      <c r="I6822" s="139" t="inlineStr">
        <is>
          <t>SBIN0009456</t>
        </is>
      </c>
    </row>
    <row r="6823" ht="14.4" customHeight="1">
      <c r="E6823" s="139" t="inlineStr">
        <is>
          <t>ANDB0000543</t>
        </is>
      </c>
      <c r="F6823" s="139" t="inlineStr">
        <is>
          <t>CNRB0000772</t>
        </is>
      </c>
      <c r="G6823" s="139" t="inlineStr">
        <is>
          <t>ICIC0000405</t>
        </is>
      </c>
      <c r="H6823" s="139" t="inlineStr">
        <is>
          <t>PUNB0731700</t>
        </is>
      </c>
      <c r="I6823" s="139" t="inlineStr">
        <is>
          <t>SBIN0009455</t>
        </is>
      </c>
    </row>
    <row r="6824" ht="14.4" customHeight="1">
      <c r="E6824" s="139" t="inlineStr">
        <is>
          <t>ANDB0000542</t>
        </is>
      </c>
      <c r="F6824" s="139" t="inlineStr">
        <is>
          <t>CNRB0000771</t>
        </is>
      </c>
      <c r="G6824" s="139" t="inlineStr">
        <is>
          <t>ICIC0000404</t>
        </is>
      </c>
      <c r="H6824" s="139" t="inlineStr">
        <is>
          <t>PUNB0731600</t>
        </is>
      </c>
      <c r="I6824" s="139" t="inlineStr">
        <is>
          <t>SBIN0009454</t>
        </is>
      </c>
    </row>
    <row r="6825" ht="14.4" customHeight="1">
      <c r="E6825" s="139" t="inlineStr">
        <is>
          <t>ANDB0000541</t>
        </is>
      </c>
      <c r="F6825" s="139" t="inlineStr">
        <is>
          <t>CNRB0000770</t>
        </is>
      </c>
      <c r="G6825" s="139" t="inlineStr">
        <is>
          <t>ICIC0000403</t>
        </is>
      </c>
      <c r="H6825" s="139" t="inlineStr">
        <is>
          <t>PUNB0731500</t>
        </is>
      </c>
      <c r="I6825" s="139" t="inlineStr">
        <is>
          <t>SBIN0009453</t>
        </is>
      </c>
    </row>
    <row r="6826" ht="14.4" customHeight="1">
      <c r="E6826" s="139" t="inlineStr">
        <is>
          <t>ANDB0000540</t>
        </is>
      </c>
      <c r="F6826" s="139" t="inlineStr">
        <is>
          <t>CNRB0000769</t>
        </is>
      </c>
      <c r="G6826" s="139" t="inlineStr">
        <is>
          <t>ICIC0000402</t>
        </is>
      </c>
      <c r="H6826" s="139" t="inlineStr">
        <is>
          <t>PUNB0731400</t>
        </is>
      </c>
      <c r="I6826" s="139" t="inlineStr">
        <is>
          <t>SBIN0009452</t>
        </is>
      </c>
    </row>
    <row r="6827" ht="14.4" customHeight="1">
      <c r="E6827" s="139" t="inlineStr">
        <is>
          <t>ANDB0000539</t>
        </is>
      </c>
      <c r="F6827" s="139" t="inlineStr">
        <is>
          <t>CNRB0000768</t>
        </is>
      </c>
      <c r="G6827" s="139" t="inlineStr">
        <is>
          <t>ICIC0000401</t>
        </is>
      </c>
      <c r="H6827" s="139" t="inlineStr">
        <is>
          <t>PUNB0731300</t>
        </is>
      </c>
      <c r="I6827" s="139" t="inlineStr">
        <is>
          <t>SBIN0009451</t>
        </is>
      </c>
    </row>
    <row r="6828" ht="14.4" customHeight="1">
      <c r="E6828" s="139" t="inlineStr">
        <is>
          <t>ANDB0000538</t>
        </is>
      </c>
      <c r="F6828" s="139" t="inlineStr">
        <is>
          <t>CNRB0000767</t>
        </is>
      </c>
      <c r="G6828" s="139" t="inlineStr">
        <is>
          <t>ICIC0000400</t>
        </is>
      </c>
      <c r="H6828" s="139" t="inlineStr">
        <is>
          <t>PUNB0731200</t>
        </is>
      </c>
      <c r="I6828" s="139" t="inlineStr">
        <is>
          <t>SBIN0009450</t>
        </is>
      </c>
    </row>
    <row r="6829" ht="14.4" customHeight="1">
      <c r="E6829" s="139" t="inlineStr">
        <is>
          <t>ANDB0000537</t>
        </is>
      </c>
      <c r="F6829" s="139" t="inlineStr">
        <is>
          <t>CNRB0000766</t>
        </is>
      </c>
      <c r="G6829" s="139" t="inlineStr">
        <is>
          <t>ICIC0000399</t>
        </is>
      </c>
      <c r="H6829" s="139" t="inlineStr">
        <is>
          <t>PUNB0731100</t>
        </is>
      </c>
      <c r="I6829" s="139" t="inlineStr">
        <is>
          <t>SBIN0009449</t>
        </is>
      </c>
    </row>
    <row r="6830" ht="14.4" customHeight="1">
      <c r="E6830" s="139" t="inlineStr">
        <is>
          <t>ANDB0000536</t>
        </is>
      </c>
      <c r="F6830" s="139" t="inlineStr">
        <is>
          <t>CNRB0000765</t>
        </is>
      </c>
      <c r="G6830" s="139" t="inlineStr">
        <is>
          <t>ICIC0000398</t>
        </is>
      </c>
      <c r="H6830" s="139" t="inlineStr">
        <is>
          <t>PUNB0731000</t>
        </is>
      </c>
      <c r="I6830" s="139" t="inlineStr">
        <is>
          <t>SBIN0009447</t>
        </is>
      </c>
    </row>
    <row r="6831" ht="14.4" customHeight="1">
      <c r="E6831" s="139" t="inlineStr">
        <is>
          <t>ANDB0000535</t>
        </is>
      </c>
      <c r="F6831" s="139" t="inlineStr">
        <is>
          <t>CNRB0000764</t>
        </is>
      </c>
      <c r="G6831" s="139" t="inlineStr">
        <is>
          <t>ICIC0000396</t>
        </is>
      </c>
      <c r="H6831" s="139" t="inlineStr">
        <is>
          <t>PUNB0730900</t>
        </is>
      </c>
      <c r="I6831" s="139" t="inlineStr">
        <is>
          <t>SBIN0009446</t>
        </is>
      </c>
    </row>
    <row r="6832" ht="14.4" customHeight="1">
      <c r="E6832" s="139" t="inlineStr">
        <is>
          <t>ANDB0000534</t>
        </is>
      </c>
      <c r="F6832" s="139" t="inlineStr">
        <is>
          <t>CNRB0000763</t>
        </is>
      </c>
      <c r="G6832" s="139" t="inlineStr">
        <is>
          <t>ICIC0000395</t>
        </is>
      </c>
      <c r="H6832" s="139" t="inlineStr">
        <is>
          <t>PUNB0730800</t>
        </is>
      </c>
      <c r="I6832" s="139" t="inlineStr">
        <is>
          <t>SBIN0009445</t>
        </is>
      </c>
    </row>
    <row r="6833" ht="14.4" customHeight="1">
      <c r="E6833" s="139" t="inlineStr">
        <is>
          <t>ANDB0000533</t>
        </is>
      </c>
      <c r="F6833" s="139" t="inlineStr">
        <is>
          <t>CNRB0000762</t>
        </is>
      </c>
      <c r="G6833" s="139" t="inlineStr">
        <is>
          <t>ICIC0000393</t>
        </is>
      </c>
      <c r="H6833" s="139" t="inlineStr">
        <is>
          <t>PUNB0730700</t>
        </is>
      </c>
      <c r="I6833" s="139" t="inlineStr">
        <is>
          <t>SBIN0009443</t>
        </is>
      </c>
    </row>
    <row r="6834" ht="14.4" customHeight="1">
      <c r="E6834" s="139" t="inlineStr">
        <is>
          <t>ANDB0000532</t>
        </is>
      </c>
      <c r="F6834" s="139" t="inlineStr">
        <is>
          <t>CNRB0000761</t>
        </is>
      </c>
      <c r="G6834" s="139" t="inlineStr">
        <is>
          <t>ICIC0000392</t>
        </is>
      </c>
      <c r="H6834" s="139" t="inlineStr">
        <is>
          <t>PUNB0730600</t>
        </is>
      </c>
      <c r="I6834" s="139" t="inlineStr">
        <is>
          <t>SBIN0009442</t>
        </is>
      </c>
    </row>
    <row r="6835" ht="14.4" customHeight="1">
      <c r="E6835" s="139" t="inlineStr">
        <is>
          <t>ANDB0000531</t>
        </is>
      </c>
      <c r="F6835" s="139" t="inlineStr">
        <is>
          <t>CNRB0000760</t>
        </is>
      </c>
      <c r="G6835" s="139" t="inlineStr">
        <is>
          <t>ICIC0000391</t>
        </is>
      </c>
      <c r="H6835" s="139" t="inlineStr">
        <is>
          <t>PUNB0730500</t>
        </is>
      </c>
      <c r="I6835" s="139" t="inlineStr">
        <is>
          <t>SBIN0009440</t>
        </is>
      </c>
    </row>
    <row r="6836" ht="14.4" customHeight="1">
      <c r="E6836" s="139" t="inlineStr">
        <is>
          <t>ANDB0000530</t>
        </is>
      </c>
      <c r="F6836" s="139" t="inlineStr">
        <is>
          <t>CNRB0000759</t>
        </is>
      </c>
      <c r="G6836" s="139" t="inlineStr">
        <is>
          <t>ICIC0000390</t>
        </is>
      </c>
      <c r="H6836" s="139" t="inlineStr">
        <is>
          <t>PUNB0730400</t>
        </is>
      </c>
      <c r="I6836" s="139" t="inlineStr">
        <is>
          <t>SBIN0009439</t>
        </is>
      </c>
    </row>
    <row r="6837" ht="14.4" customHeight="1">
      <c r="E6837" s="139" t="inlineStr">
        <is>
          <t>ANDB0000529</t>
        </is>
      </c>
      <c r="F6837" s="139" t="inlineStr">
        <is>
          <t>CNRB0000758</t>
        </is>
      </c>
      <c r="G6837" s="139" t="inlineStr">
        <is>
          <t>ICIC0000389</t>
        </is>
      </c>
      <c r="H6837" s="139" t="inlineStr">
        <is>
          <t>PUNB0730300</t>
        </is>
      </c>
      <c r="I6837" s="139" t="inlineStr">
        <is>
          <t>SBIN0009437</t>
        </is>
      </c>
    </row>
    <row r="6838" ht="14.4" customHeight="1">
      <c r="E6838" s="139" t="inlineStr">
        <is>
          <t>ANDB0000528</t>
        </is>
      </c>
      <c r="F6838" s="139" t="inlineStr">
        <is>
          <t>CNRB0000757</t>
        </is>
      </c>
      <c r="G6838" s="139" t="inlineStr">
        <is>
          <t>ICIC0000388</t>
        </is>
      </c>
      <c r="H6838" s="139" t="inlineStr">
        <is>
          <t>PUNB0730200</t>
        </is>
      </c>
      <c r="I6838" s="139" t="inlineStr">
        <is>
          <t>SBIN0009436</t>
        </is>
      </c>
    </row>
    <row r="6839" ht="14.4" customHeight="1">
      <c r="E6839" s="139" t="inlineStr">
        <is>
          <t>ANDB0000527</t>
        </is>
      </c>
      <c r="F6839" s="139" t="inlineStr">
        <is>
          <t>CNRB0000756</t>
        </is>
      </c>
      <c r="G6839" s="139" t="inlineStr">
        <is>
          <t>ICIC0000387</t>
        </is>
      </c>
      <c r="H6839" s="139" t="inlineStr">
        <is>
          <t>PUNB0730100</t>
        </is>
      </c>
      <c r="I6839" s="139" t="inlineStr">
        <is>
          <t>SBIN0009435</t>
        </is>
      </c>
    </row>
    <row r="6840" ht="14.4" customHeight="1">
      <c r="E6840" s="139" t="inlineStr">
        <is>
          <t>ANDB0000526</t>
        </is>
      </c>
      <c r="F6840" s="139" t="inlineStr">
        <is>
          <t>CNRB0000755</t>
        </is>
      </c>
      <c r="G6840" s="139" t="inlineStr">
        <is>
          <t>ICIC0000386</t>
        </is>
      </c>
      <c r="H6840" s="139" t="inlineStr">
        <is>
          <t>PUNB0730000</t>
        </is>
      </c>
      <c r="I6840" s="139" t="inlineStr">
        <is>
          <t>SBIN0009434</t>
        </is>
      </c>
    </row>
    <row r="6841" ht="14.4" customHeight="1">
      <c r="E6841" s="139" t="inlineStr">
        <is>
          <t>ANDB0000525</t>
        </is>
      </c>
      <c r="F6841" s="139" t="inlineStr">
        <is>
          <t>CNRB0000754</t>
        </is>
      </c>
      <c r="G6841" s="139" t="inlineStr">
        <is>
          <t>ICIC0000385</t>
        </is>
      </c>
      <c r="H6841" s="139" t="inlineStr">
        <is>
          <t>PUNB0729900</t>
        </is>
      </c>
      <c r="I6841" s="139" t="inlineStr">
        <is>
          <t>SBIN0009433</t>
        </is>
      </c>
    </row>
    <row r="6842" ht="14.4" customHeight="1">
      <c r="E6842" s="139" t="inlineStr">
        <is>
          <t>ANDB0000524</t>
        </is>
      </c>
      <c r="F6842" s="139" t="inlineStr">
        <is>
          <t>CNRB0000753</t>
        </is>
      </c>
      <c r="G6842" s="139" t="inlineStr">
        <is>
          <t>ICIC0000383</t>
        </is>
      </c>
      <c r="H6842" s="139" t="inlineStr">
        <is>
          <t>PUNB0729800</t>
        </is>
      </c>
      <c r="I6842" s="139" t="inlineStr">
        <is>
          <t>SBIN0009432</t>
        </is>
      </c>
    </row>
    <row r="6843" ht="14.4" customHeight="1">
      <c r="E6843" s="139" t="inlineStr">
        <is>
          <t>ANDB0000523</t>
        </is>
      </c>
      <c r="F6843" s="139" t="inlineStr">
        <is>
          <t>CNRB0000752</t>
        </is>
      </c>
      <c r="G6843" s="139" t="inlineStr">
        <is>
          <t>ICIC0000382</t>
        </is>
      </c>
      <c r="H6843" s="139" t="inlineStr">
        <is>
          <t>PUNB0729700</t>
        </is>
      </c>
      <c r="I6843" s="139" t="inlineStr">
        <is>
          <t>SBIN0009431</t>
        </is>
      </c>
    </row>
    <row r="6844" ht="14.4" customHeight="1">
      <c r="E6844" s="139" t="inlineStr">
        <is>
          <t>ANDB0000522</t>
        </is>
      </c>
      <c r="F6844" s="139" t="inlineStr">
        <is>
          <t>CNRB0000751</t>
        </is>
      </c>
      <c r="G6844" s="139" t="inlineStr">
        <is>
          <t>ICIC0000381</t>
        </is>
      </c>
      <c r="H6844" s="139" t="inlineStr">
        <is>
          <t>PUNB0729600</t>
        </is>
      </c>
      <c r="I6844" s="139" t="inlineStr">
        <is>
          <t>SBIN0009430</t>
        </is>
      </c>
    </row>
    <row r="6845" ht="14.4" customHeight="1">
      <c r="E6845" s="139" t="inlineStr">
        <is>
          <t>ANDB0000521</t>
        </is>
      </c>
      <c r="F6845" s="139" t="inlineStr">
        <is>
          <t>CNRB0000750</t>
        </is>
      </c>
      <c r="G6845" s="139" t="inlineStr">
        <is>
          <t>ICIC0000380</t>
        </is>
      </c>
      <c r="H6845" s="139" t="inlineStr">
        <is>
          <t>PUNB0729500</t>
        </is>
      </c>
      <c r="I6845" s="139" t="inlineStr">
        <is>
          <t>SBIN0009428</t>
        </is>
      </c>
    </row>
    <row r="6846" ht="14.4" customHeight="1">
      <c r="E6846" s="139" t="inlineStr">
        <is>
          <t>ANDB0000520</t>
        </is>
      </c>
      <c r="F6846" s="139" t="inlineStr">
        <is>
          <t>CNRB0000749</t>
        </is>
      </c>
      <c r="G6846" s="139" t="inlineStr">
        <is>
          <t>ICIC0000379</t>
        </is>
      </c>
      <c r="H6846" s="139" t="inlineStr">
        <is>
          <t>PUNB0729400</t>
        </is>
      </c>
      <c r="I6846" s="139" t="inlineStr">
        <is>
          <t>SBIN0009427</t>
        </is>
      </c>
    </row>
    <row r="6847" ht="14.4" customHeight="1">
      <c r="E6847" s="139" t="inlineStr">
        <is>
          <t>ANDB0000519</t>
        </is>
      </c>
      <c r="F6847" s="139" t="inlineStr">
        <is>
          <t>CNRB0000748</t>
        </is>
      </c>
      <c r="G6847" s="139" t="inlineStr">
        <is>
          <t>ICIC0000378</t>
        </is>
      </c>
      <c r="H6847" s="139" t="inlineStr">
        <is>
          <t>PUNB0729300</t>
        </is>
      </c>
      <c r="I6847" s="139" t="inlineStr">
        <is>
          <t>SBIN0009426</t>
        </is>
      </c>
    </row>
    <row r="6848" ht="14.4" customHeight="1">
      <c r="E6848" s="139" t="inlineStr">
        <is>
          <t>ANDB0000518</t>
        </is>
      </c>
      <c r="F6848" s="139" t="inlineStr">
        <is>
          <t>CNRB0000747</t>
        </is>
      </c>
      <c r="G6848" s="139" t="inlineStr">
        <is>
          <t>ICIC0000377</t>
        </is>
      </c>
      <c r="H6848" s="139" t="inlineStr">
        <is>
          <t>PUNB0729200</t>
        </is>
      </c>
      <c r="I6848" s="139" t="inlineStr">
        <is>
          <t>SBIN0009423</t>
        </is>
      </c>
    </row>
    <row r="6849" ht="14.4" customHeight="1">
      <c r="E6849" s="139" t="inlineStr">
        <is>
          <t>ANDB0000517</t>
        </is>
      </c>
      <c r="F6849" s="139" t="inlineStr">
        <is>
          <t>CNRB0000746</t>
        </is>
      </c>
      <c r="G6849" s="139" t="inlineStr">
        <is>
          <t>ICIC0000376</t>
        </is>
      </c>
      <c r="H6849" s="139" t="inlineStr">
        <is>
          <t>PUNB0729000</t>
        </is>
      </c>
      <c r="I6849" s="139" t="inlineStr">
        <is>
          <t>SBIN0009422</t>
        </is>
      </c>
    </row>
    <row r="6850" ht="14.4" customHeight="1">
      <c r="E6850" s="139" t="inlineStr">
        <is>
          <t>ANDB0000516</t>
        </is>
      </c>
      <c r="F6850" s="139" t="inlineStr">
        <is>
          <t>CNRB0000745</t>
        </is>
      </c>
      <c r="G6850" s="139" t="inlineStr">
        <is>
          <t>ICIC0000375</t>
        </is>
      </c>
      <c r="H6850" s="139" t="inlineStr">
        <is>
          <t>PUNB0728900</t>
        </is>
      </c>
      <c r="I6850" s="139" t="inlineStr">
        <is>
          <t>SBIN0009418</t>
        </is>
      </c>
    </row>
    <row r="6851" ht="14.4" customHeight="1">
      <c r="E6851" s="139" t="inlineStr">
        <is>
          <t>ANDB0000515</t>
        </is>
      </c>
      <c r="F6851" s="139" t="inlineStr">
        <is>
          <t>CNRB0000744</t>
        </is>
      </c>
      <c r="G6851" s="139" t="inlineStr">
        <is>
          <t>ICIC0000372</t>
        </is>
      </c>
      <c r="H6851" s="139" t="inlineStr">
        <is>
          <t>PUNB0728800</t>
        </is>
      </c>
      <c r="I6851" s="139" t="inlineStr">
        <is>
          <t>SBIN0009417</t>
        </is>
      </c>
    </row>
    <row r="6852" ht="14.4" customHeight="1">
      <c r="E6852" s="139" t="inlineStr">
        <is>
          <t>ANDB0000514</t>
        </is>
      </c>
      <c r="F6852" s="139" t="inlineStr">
        <is>
          <t>CNRB0000743</t>
        </is>
      </c>
      <c r="G6852" s="139" t="inlineStr">
        <is>
          <t>ICIC0000371</t>
        </is>
      </c>
      <c r="H6852" s="139" t="inlineStr">
        <is>
          <t>PUNB0728700</t>
        </is>
      </c>
      <c r="I6852" s="139" t="inlineStr">
        <is>
          <t>SBIN0009416</t>
        </is>
      </c>
    </row>
    <row r="6853" ht="14.4" customHeight="1">
      <c r="E6853" s="139" t="inlineStr">
        <is>
          <t>ANDB0000513</t>
        </is>
      </c>
      <c r="F6853" s="139" t="inlineStr">
        <is>
          <t>CNRB0000742</t>
        </is>
      </c>
      <c r="G6853" s="139" t="inlineStr">
        <is>
          <t>ICIC0000370</t>
        </is>
      </c>
      <c r="H6853" s="139" t="inlineStr">
        <is>
          <t>PUNB0728600</t>
        </is>
      </c>
      <c r="I6853" s="139" t="inlineStr">
        <is>
          <t>SBIN0009415</t>
        </is>
      </c>
    </row>
    <row r="6854" ht="14.4" customHeight="1">
      <c r="E6854" s="139" t="inlineStr">
        <is>
          <t>ANDB0000512</t>
        </is>
      </c>
      <c r="F6854" s="139" t="inlineStr">
        <is>
          <t>CNRB0000741</t>
        </is>
      </c>
      <c r="G6854" s="139" t="inlineStr">
        <is>
          <t>ICIC0000369</t>
        </is>
      </c>
      <c r="H6854" s="139" t="inlineStr">
        <is>
          <t>PUNB0728500</t>
        </is>
      </c>
      <c r="I6854" s="139" t="inlineStr">
        <is>
          <t>SBIN0009412</t>
        </is>
      </c>
    </row>
    <row r="6855" ht="14.4" customHeight="1">
      <c r="E6855" s="139" t="inlineStr">
        <is>
          <t>ANDB0000511</t>
        </is>
      </c>
      <c r="F6855" s="139" t="inlineStr">
        <is>
          <t>CNRB0000740</t>
        </is>
      </c>
      <c r="G6855" s="139" t="inlineStr">
        <is>
          <t>ICIC0000368</t>
        </is>
      </c>
      <c r="H6855" s="139" t="inlineStr">
        <is>
          <t>PUNB0728400</t>
        </is>
      </c>
      <c r="I6855" s="139" t="inlineStr">
        <is>
          <t>SBIN0009411</t>
        </is>
      </c>
    </row>
    <row r="6856" ht="14.4" customHeight="1">
      <c r="E6856" s="139" t="inlineStr">
        <is>
          <t>ANDB0000510</t>
        </is>
      </c>
      <c r="F6856" s="139" t="inlineStr">
        <is>
          <t>CNRB0000739</t>
        </is>
      </c>
      <c r="G6856" s="139" t="inlineStr">
        <is>
          <t>ICIC0000367</t>
        </is>
      </c>
      <c r="H6856" s="139" t="inlineStr">
        <is>
          <t>PUNB0728300</t>
        </is>
      </c>
      <c r="I6856" s="139" t="inlineStr">
        <is>
          <t>SBIN0009410</t>
        </is>
      </c>
    </row>
    <row r="6857" ht="14.4" customHeight="1">
      <c r="E6857" s="139" t="inlineStr">
        <is>
          <t>ANDB0000509</t>
        </is>
      </c>
      <c r="F6857" s="139" t="inlineStr">
        <is>
          <t>CNRB0000738</t>
        </is>
      </c>
      <c r="G6857" s="139" t="inlineStr">
        <is>
          <t>ICIC0000366</t>
        </is>
      </c>
      <c r="H6857" s="139" t="inlineStr">
        <is>
          <t>PUNB0728200</t>
        </is>
      </c>
      <c r="I6857" s="139" t="inlineStr">
        <is>
          <t>SBIN0009409</t>
        </is>
      </c>
    </row>
    <row r="6858" ht="14.4" customHeight="1">
      <c r="E6858" s="139" t="inlineStr">
        <is>
          <t>ANDB0000508</t>
        </is>
      </c>
      <c r="F6858" s="139" t="inlineStr">
        <is>
          <t>CNRB0000737</t>
        </is>
      </c>
      <c r="G6858" s="139" t="inlineStr">
        <is>
          <t>ICIC0000365</t>
        </is>
      </c>
      <c r="H6858" s="139" t="inlineStr">
        <is>
          <t>PUNB0728100</t>
        </is>
      </c>
      <c r="I6858" s="139" t="inlineStr">
        <is>
          <t>SBIN0009408</t>
        </is>
      </c>
    </row>
    <row r="6859" ht="14.4" customHeight="1">
      <c r="E6859" s="139" t="inlineStr">
        <is>
          <t>ANDB0000507</t>
        </is>
      </c>
      <c r="F6859" s="139" t="inlineStr">
        <is>
          <t>CNRB0000736</t>
        </is>
      </c>
      <c r="G6859" s="139" t="inlineStr">
        <is>
          <t>ICIC0000364</t>
        </is>
      </c>
      <c r="H6859" s="139" t="inlineStr">
        <is>
          <t>PUNB0728000</t>
        </is>
      </c>
      <c r="I6859" s="139" t="inlineStr">
        <is>
          <t>SBIN0009407</t>
        </is>
      </c>
    </row>
    <row r="6860" ht="14.4" customHeight="1">
      <c r="E6860" s="139" t="inlineStr">
        <is>
          <t>ANDB0000506</t>
        </is>
      </c>
      <c r="F6860" s="139" t="inlineStr">
        <is>
          <t>CNRB0000735</t>
        </is>
      </c>
      <c r="G6860" s="139" t="inlineStr">
        <is>
          <t>ICIC0000363</t>
        </is>
      </c>
      <c r="H6860" s="139" t="inlineStr">
        <is>
          <t>PUNB0727900</t>
        </is>
      </c>
      <c r="I6860" s="139" t="inlineStr">
        <is>
          <t>SBIN0009406</t>
        </is>
      </c>
    </row>
    <row r="6861" ht="14.4" customHeight="1">
      <c r="E6861" s="139" t="inlineStr">
        <is>
          <t>ANDB0000505</t>
        </is>
      </c>
      <c r="F6861" s="139" t="inlineStr">
        <is>
          <t>CNRB0000734</t>
        </is>
      </c>
      <c r="G6861" s="139" t="inlineStr">
        <is>
          <t>ICIC0000362</t>
        </is>
      </c>
      <c r="H6861" s="139" t="inlineStr">
        <is>
          <t>PUNB0727800</t>
        </is>
      </c>
      <c r="I6861" s="139" t="inlineStr">
        <is>
          <t>SBIN0009405</t>
        </is>
      </c>
    </row>
    <row r="6862" ht="14.4" customHeight="1">
      <c r="E6862" s="139" t="inlineStr">
        <is>
          <t>ANDB0000504</t>
        </is>
      </c>
      <c r="F6862" s="139" t="inlineStr">
        <is>
          <t>CNRB0000733</t>
        </is>
      </c>
      <c r="G6862" s="139" t="inlineStr">
        <is>
          <t>ICIC0000361</t>
        </is>
      </c>
      <c r="H6862" s="139" t="inlineStr">
        <is>
          <t>PUNB0727700</t>
        </is>
      </c>
      <c r="I6862" s="139" t="inlineStr">
        <is>
          <t>SBIN0009403</t>
        </is>
      </c>
    </row>
    <row r="6863" ht="14.4" customHeight="1">
      <c r="E6863" s="139" t="inlineStr">
        <is>
          <t>ANDB0000503</t>
        </is>
      </c>
      <c r="F6863" s="139" t="inlineStr">
        <is>
          <t>CNRB0000732</t>
        </is>
      </c>
      <c r="G6863" s="139" t="inlineStr">
        <is>
          <t>ICIC0000360</t>
        </is>
      </c>
      <c r="H6863" s="139" t="inlineStr">
        <is>
          <t>PUNB0727600</t>
        </is>
      </c>
      <c r="I6863" s="139" t="inlineStr">
        <is>
          <t>SBIN0009402</t>
        </is>
      </c>
    </row>
    <row r="6864" ht="14.4" customHeight="1">
      <c r="E6864" s="139" t="inlineStr">
        <is>
          <t>ANDB0000502</t>
        </is>
      </c>
      <c r="F6864" s="139" t="inlineStr">
        <is>
          <t>CNRB0000731</t>
        </is>
      </c>
      <c r="G6864" s="139" t="inlineStr">
        <is>
          <t>ICIC0000359</t>
        </is>
      </c>
      <c r="H6864" s="139" t="inlineStr">
        <is>
          <t>PUNB0727500</t>
        </is>
      </c>
      <c r="I6864" s="139" t="inlineStr">
        <is>
          <t>SBIN0009401</t>
        </is>
      </c>
    </row>
    <row r="6865" ht="14.4" customHeight="1">
      <c r="E6865" s="139" t="inlineStr">
        <is>
          <t>ANDB0000501</t>
        </is>
      </c>
      <c r="F6865" s="139" t="inlineStr">
        <is>
          <t>CNRB0000730</t>
        </is>
      </c>
      <c r="G6865" s="139" t="inlineStr">
        <is>
          <t>ICIC0000358</t>
        </is>
      </c>
      <c r="H6865" s="139" t="inlineStr">
        <is>
          <t>PUNB0727300</t>
        </is>
      </c>
      <c r="I6865" s="139" t="inlineStr">
        <is>
          <t>SBIN0009400</t>
        </is>
      </c>
    </row>
    <row r="6866" ht="14.4" customHeight="1">
      <c r="E6866" s="139" t="inlineStr">
        <is>
          <t>ANDB0000500</t>
        </is>
      </c>
      <c r="F6866" s="139" t="inlineStr">
        <is>
          <t>CNRB0000729</t>
        </is>
      </c>
      <c r="G6866" s="139" t="inlineStr">
        <is>
          <t>ICIC0000357</t>
        </is>
      </c>
      <c r="H6866" s="139" t="inlineStr">
        <is>
          <t>PUNB0727000</t>
        </is>
      </c>
      <c r="I6866" s="139" t="inlineStr">
        <is>
          <t>SBIN0009399</t>
        </is>
      </c>
    </row>
    <row r="6867" ht="14.4" customHeight="1">
      <c r="E6867" s="139" t="inlineStr">
        <is>
          <t>ANDB0000499</t>
        </is>
      </c>
      <c r="F6867" s="139" t="inlineStr">
        <is>
          <t>CNRB0000728</t>
        </is>
      </c>
      <c r="G6867" s="139" t="inlineStr">
        <is>
          <t>ICIC0000356</t>
        </is>
      </c>
      <c r="H6867" s="139" t="inlineStr">
        <is>
          <t>PUNB0726900</t>
        </is>
      </c>
      <c r="I6867" s="139" t="inlineStr">
        <is>
          <t>SBIN0009398</t>
        </is>
      </c>
    </row>
    <row r="6868" ht="14.4" customHeight="1">
      <c r="E6868" s="139" t="inlineStr">
        <is>
          <t>ANDB0000498</t>
        </is>
      </c>
      <c r="F6868" s="139" t="inlineStr">
        <is>
          <t>CNRB0000727</t>
        </is>
      </c>
      <c r="G6868" s="139" t="inlineStr">
        <is>
          <t>ICIC0000355</t>
        </is>
      </c>
      <c r="H6868" s="139" t="inlineStr">
        <is>
          <t>PUNB0726700</t>
        </is>
      </c>
      <c r="I6868" s="139" t="inlineStr">
        <is>
          <t>SBIN0009394</t>
        </is>
      </c>
    </row>
    <row r="6869" ht="14.4" customHeight="1">
      <c r="E6869" s="139" t="inlineStr">
        <is>
          <t>ANDB0000497</t>
        </is>
      </c>
      <c r="F6869" s="139" t="inlineStr">
        <is>
          <t>CNRB0000726</t>
        </is>
      </c>
      <c r="G6869" s="139" t="inlineStr">
        <is>
          <t>ICIC0000354</t>
        </is>
      </c>
      <c r="H6869" s="139" t="inlineStr">
        <is>
          <t>PUNB0726600</t>
        </is>
      </c>
      <c r="I6869" s="139" t="inlineStr">
        <is>
          <t>SBIN0009393</t>
        </is>
      </c>
    </row>
    <row r="6870" ht="14.4" customHeight="1">
      <c r="E6870" s="139" t="inlineStr">
        <is>
          <t>ANDB0000496</t>
        </is>
      </c>
      <c r="F6870" s="139" t="inlineStr">
        <is>
          <t>CNRB0000725</t>
        </is>
      </c>
      <c r="G6870" s="139" t="inlineStr">
        <is>
          <t>ICIC0000353</t>
        </is>
      </c>
      <c r="H6870" s="139" t="inlineStr">
        <is>
          <t>PUNB0726500</t>
        </is>
      </c>
      <c r="I6870" s="139" t="inlineStr">
        <is>
          <t>SBIN0009392</t>
        </is>
      </c>
    </row>
    <row r="6871" ht="14.4" customHeight="1">
      <c r="E6871" s="139" t="inlineStr">
        <is>
          <t>ANDB0000495</t>
        </is>
      </c>
      <c r="F6871" s="139" t="inlineStr">
        <is>
          <t>CNRB0000724</t>
        </is>
      </c>
      <c r="G6871" s="139" t="inlineStr">
        <is>
          <t>ICIC0000352</t>
        </is>
      </c>
      <c r="H6871" s="139" t="inlineStr">
        <is>
          <t>PUNB0726400</t>
        </is>
      </c>
      <c r="I6871" s="139" t="inlineStr">
        <is>
          <t>SBIN0009391</t>
        </is>
      </c>
    </row>
    <row r="6872" ht="14.4" customHeight="1">
      <c r="E6872" s="139" t="inlineStr">
        <is>
          <t>ANDB0000494</t>
        </is>
      </c>
      <c r="F6872" s="139" t="inlineStr">
        <is>
          <t>CNRB0000723</t>
        </is>
      </c>
      <c r="G6872" s="139" t="inlineStr">
        <is>
          <t>ICIC0000351</t>
        </is>
      </c>
      <c r="H6872" s="139" t="inlineStr">
        <is>
          <t>PUNB0726300</t>
        </is>
      </c>
      <c r="I6872" s="139" t="inlineStr">
        <is>
          <t>SBIN0009390</t>
        </is>
      </c>
    </row>
    <row r="6873" ht="14.4" customHeight="1">
      <c r="E6873" s="139" t="inlineStr">
        <is>
          <t>ANDB0000493</t>
        </is>
      </c>
      <c r="F6873" s="139" t="inlineStr">
        <is>
          <t>CNRB0000722</t>
        </is>
      </c>
      <c r="G6873" s="139" t="inlineStr">
        <is>
          <t>ICIC0000350</t>
        </is>
      </c>
      <c r="H6873" s="139" t="inlineStr">
        <is>
          <t>PUNB0726200</t>
        </is>
      </c>
      <c r="I6873" s="139" t="inlineStr">
        <is>
          <t>SBIN0009389</t>
        </is>
      </c>
    </row>
    <row r="6874" ht="14.4" customHeight="1">
      <c r="E6874" s="139" t="inlineStr">
        <is>
          <t>ANDB0000492</t>
        </is>
      </c>
      <c r="F6874" s="139" t="inlineStr">
        <is>
          <t>CNRB0000721</t>
        </is>
      </c>
      <c r="G6874" s="139" t="inlineStr">
        <is>
          <t>ICIC0000349</t>
        </is>
      </c>
      <c r="H6874" s="139" t="inlineStr">
        <is>
          <t>PUNB0726100</t>
        </is>
      </c>
      <c r="I6874" s="139" t="inlineStr">
        <is>
          <t>SBIN0009388</t>
        </is>
      </c>
    </row>
    <row r="6875" ht="14.4" customHeight="1">
      <c r="E6875" s="139" t="inlineStr">
        <is>
          <t>ANDB0000491</t>
        </is>
      </c>
      <c r="F6875" s="139" t="inlineStr">
        <is>
          <t>CNRB0000720</t>
        </is>
      </c>
      <c r="G6875" s="139" t="inlineStr">
        <is>
          <t>ICIC0000348</t>
        </is>
      </c>
      <c r="H6875" s="139" t="inlineStr">
        <is>
          <t>PUNB0726000</t>
        </is>
      </c>
      <c r="I6875" s="139" t="inlineStr">
        <is>
          <t>SBIN0009387</t>
        </is>
      </c>
    </row>
    <row r="6876" ht="14.4" customHeight="1">
      <c r="E6876" s="139" t="inlineStr">
        <is>
          <t>ANDB0000490</t>
        </is>
      </c>
      <c r="F6876" s="139" t="inlineStr">
        <is>
          <t>CNRB0000719</t>
        </is>
      </c>
      <c r="G6876" s="139" t="inlineStr">
        <is>
          <t>ICIC0000347</t>
        </is>
      </c>
      <c r="H6876" s="139" t="inlineStr">
        <is>
          <t>PUNB0725900</t>
        </is>
      </c>
      <c r="I6876" s="139" t="inlineStr">
        <is>
          <t>SBIN0009386</t>
        </is>
      </c>
    </row>
    <row r="6877" ht="14.4" customHeight="1">
      <c r="E6877" s="139" t="inlineStr">
        <is>
          <t>ANDB0000489</t>
        </is>
      </c>
      <c r="F6877" s="139" t="inlineStr">
        <is>
          <t>CNRB0000718</t>
        </is>
      </c>
      <c r="G6877" s="139" t="inlineStr">
        <is>
          <t>ICIC0000346</t>
        </is>
      </c>
      <c r="H6877" s="139" t="inlineStr">
        <is>
          <t>PUNB0725800</t>
        </is>
      </c>
      <c r="I6877" s="139" t="inlineStr">
        <is>
          <t>SBIN0009385</t>
        </is>
      </c>
    </row>
    <row r="6878" ht="14.4" customHeight="1">
      <c r="E6878" s="139" t="inlineStr">
        <is>
          <t>ANDB0000488</t>
        </is>
      </c>
      <c r="F6878" s="139" t="inlineStr">
        <is>
          <t>CNRB0000717</t>
        </is>
      </c>
      <c r="G6878" s="139" t="inlineStr">
        <is>
          <t>ICIC0000345</t>
        </is>
      </c>
      <c r="H6878" s="139" t="inlineStr">
        <is>
          <t>PUNB0725700</t>
        </is>
      </c>
      <c r="I6878" s="139" t="inlineStr">
        <is>
          <t>SBIN0009384</t>
        </is>
      </c>
    </row>
    <row r="6879" ht="14.4" customHeight="1">
      <c r="E6879" s="139" t="inlineStr">
        <is>
          <t>ANDB0000487</t>
        </is>
      </c>
      <c r="F6879" s="139" t="inlineStr">
        <is>
          <t>CNRB0000716</t>
        </is>
      </c>
      <c r="G6879" s="139" t="inlineStr">
        <is>
          <t>ICIC0000344</t>
        </is>
      </c>
      <c r="H6879" s="139" t="inlineStr">
        <is>
          <t>PUNB0725600</t>
        </is>
      </c>
      <c r="I6879" s="139" t="inlineStr">
        <is>
          <t>SBIN0009383</t>
        </is>
      </c>
    </row>
    <row r="6880" ht="14.4" customHeight="1">
      <c r="E6880" s="139" t="inlineStr">
        <is>
          <t>ANDB0000486</t>
        </is>
      </c>
      <c r="F6880" s="139" t="inlineStr">
        <is>
          <t>CNRB0000715</t>
        </is>
      </c>
      <c r="G6880" s="139" t="inlineStr">
        <is>
          <t>ICIC0000343</t>
        </is>
      </c>
      <c r="H6880" s="139" t="inlineStr">
        <is>
          <t>PUNB0725500</t>
        </is>
      </c>
      <c r="I6880" s="139" t="inlineStr">
        <is>
          <t>SBIN0009380</t>
        </is>
      </c>
    </row>
    <row r="6881" ht="14.4" customHeight="1">
      <c r="E6881" s="139" t="inlineStr">
        <is>
          <t>ANDB0000485</t>
        </is>
      </c>
      <c r="F6881" s="139" t="inlineStr">
        <is>
          <t>CNRB0000714</t>
        </is>
      </c>
      <c r="G6881" s="139" t="inlineStr">
        <is>
          <t>ICIC0000342</t>
        </is>
      </c>
      <c r="H6881" s="139" t="inlineStr">
        <is>
          <t>PUNB0725400</t>
        </is>
      </c>
      <c r="I6881" s="139" t="inlineStr">
        <is>
          <t>SBIN0009379</t>
        </is>
      </c>
    </row>
    <row r="6882" ht="14.4" customHeight="1">
      <c r="E6882" s="139" t="inlineStr">
        <is>
          <t>ANDB0000484</t>
        </is>
      </c>
      <c r="F6882" s="139" t="inlineStr">
        <is>
          <t>CNRB0000713</t>
        </is>
      </c>
      <c r="G6882" s="139" t="inlineStr">
        <is>
          <t>ICIC0000341</t>
        </is>
      </c>
      <c r="H6882" s="139" t="inlineStr">
        <is>
          <t>PUNB0725300</t>
        </is>
      </c>
      <c r="I6882" s="139" t="inlineStr">
        <is>
          <t>SBIN0009378</t>
        </is>
      </c>
    </row>
    <row r="6883" ht="14.4" customHeight="1">
      <c r="E6883" s="139" t="inlineStr">
        <is>
          <t>ANDB0000483</t>
        </is>
      </c>
      <c r="F6883" s="139" t="inlineStr">
        <is>
          <t>CNRB0000712</t>
        </is>
      </c>
      <c r="G6883" s="139" t="inlineStr">
        <is>
          <t>ICIC0000340</t>
        </is>
      </c>
      <c r="H6883" s="139" t="inlineStr">
        <is>
          <t>PUNB0725200</t>
        </is>
      </c>
      <c r="I6883" s="139" t="inlineStr">
        <is>
          <t>SBIN0009377</t>
        </is>
      </c>
    </row>
    <row r="6884" ht="14.4" customHeight="1">
      <c r="E6884" s="139" t="inlineStr">
        <is>
          <t>ANDB0000482</t>
        </is>
      </c>
      <c r="F6884" s="139" t="inlineStr">
        <is>
          <t>CNRB0000711</t>
        </is>
      </c>
      <c r="G6884" s="139" t="inlineStr">
        <is>
          <t>ICIC0000339</t>
        </is>
      </c>
      <c r="H6884" s="139" t="inlineStr">
        <is>
          <t>PUNB0725100</t>
        </is>
      </c>
      <c r="I6884" s="139" t="inlineStr">
        <is>
          <t>SBIN0009374</t>
        </is>
      </c>
    </row>
    <row r="6885" ht="14.4" customHeight="1">
      <c r="E6885" s="139" t="inlineStr">
        <is>
          <t>ANDB0000481</t>
        </is>
      </c>
      <c r="F6885" s="139" t="inlineStr">
        <is>
          <t>CNRB0000710</t>
        </is>
      </c>
      <c r="G6885" s="139" t="inlineStr">
        <is>
          <t>ICIC0000338</t>
        </is>
      </c>
      <c r="H6885" s="139" t="inlineStr">
        <is>
          <t>PUNB0725000</t>
        </is>
      </c>
      <c r="I6885" s="139" t="inlineStr">
        <is>
          <t>SBIN0009373</t>
        </is>
      </c>
    </row>
    <row r="6886" ht="14.4" customHeight="1">
      <c r="E6886" s="139" t="inlineStr">
        <is>
          <t>ANDB0000480</t>
        </is>
      </c>
      <c r="F6886" s="139" t="inlineStr">
        <is>
          <t>CNRB0000709</t>
        </is>
      </c>
      <c r="G6886" s="139" t="inlineStr">
        <is>
          <t>ICIC0000337</t>
        </is>
      </c>
      <c r="H6886" s="139" t="inlineStr">
        <is>
          <t>PUNB0724900</t>
        </is>
      </c>
      <c r="I6886" s="139" t="inlineStr">
        <is>
          <t>SBIN0009372</t>
        </is>
      </c>
    </row>
    <row r="6887" ht="14.4" customHeight="1">
      <c r="E6887" s="139" t="inlineStr">
        <is>
          <t>ANDB0000479</t>
        </is>
      </c>
      <c r="F6887" s="139" t="inlineStr">
        <is>
          <t>CNRB0000708</t>
        </is>
      </c>
      <c r="G6887" s="139" t="inlineStr">
        <is>
          <t>ICIC0000336</t>
        </is>
      </c>
      <c r="H6887" s="139" t="inlineStr">
        <is>
          <t>PUNB0724800</t>
        </is>
      </c>
      <c r="I6887" s="139" t="inlineStr">
        <is>
          <t>SBIN0009371</t>
        </is>
      </c>
    </row>
    <row r="6888" ht="14.4" customHeight="1">
      <c r="E6888" s="139" t="inlineStr">
        <is>
          <t>ANDB0000478</t>
        </is>
      </c>
      <c r="F6888" s="139" t="inlineStr">
        <is>
          <t>CNRB0000707</t>
        </is>
      </c>
      <c r="G6888" s="139" t="inlineStr">
        <is>
          <t>ICIC0000335</t>
        </is>
      </c>
      <c r="H6888" s="139" t="inlineStr">
        <is>
          <t>PUNB0724700</t>
        </is>
      </c>
      <c r="I6888" s="139" t="inlineStr">
        <is>
          <t>SBIN0009370</t>
        </is>
      </c>
    </row>
    <row r="6889" ht="14.4" customHeight="1">
      <c r="E6889" s="139" t="inlineStr">
        <is>
          <t>ANDB0000477</t>
        </is>
      </c>
      <c r="F6889" s="139" t="inlineStr">
        <is>
          <t>CNRB0000706</t>
        </is>
      </c>
      <c r="G6889" s="139" t="inlineStr">
        <is>
          <t>ICIC0000334</t>
        </is>
      </c>
      <c r="H6889" s="139" t="inlineStr">
        <is>
          <t>PUNB0724600</t>
        </is>
      </c>
      <c r="I6889" s="139" t="inlineStr">
        <is>
          <t>SBIN0009368</t>
        </is>
      </c>
    </row>
    <row r="6890" ht="14.4" customHeight="1">
      <c r="E6890" s="139" t="inlineStr">
        <is>
          <t>ANDB0000476</t>
        </is>
      </c>
      <c r="F6890" s="139" t="inlineStr">
        <is>
          <t>CNRB0000705</t>
        </is>
      </c>
      <c r="G6890" s="139" t="inlineStr">
        <is>
          <t>ICIC0000333</t>
        </is>
      </c>
      <c r="H6890" s="139" t="inlineStr">
        <is>
          <t>PUNB0724500</t>
        </is>
      </c>
      <c r="I6890" s="139" t="inlineStr">
        <is>
          <t>SBIN0009366</t>
        </is>
      </c>
    </row>
    <row r="6891" ht="14.4" customHeight="1">
      <c r="E6891" s="139" t="inlineStr">
        <is>
          <t>ANDB0000475</t>
        </is>
      </c>
      <c r="F6891" s="139" t="inlineStr">
        <is>
          <t>CNRB0000704</t>
        </is>
      </c>
      <c r="G6891" s="139" t="inlineStr">
        <is>
          <t>ICIC0000332</t>
        </is>
      </c>
      <c r="H6891" s="139" t="inlineStr">
        <is>
          <t>PUNB0724400</t>
        </is>
      </c>
      <c r="I6891" s="139" t="inlineStr">
        <is>
          <t>SBIN0009365</t>
        </is>
      </c>
    </row>
    <row r="6892" ht="14.4" customHeight="1">
      <c r="E6892" s="139" t="inlineStr">
        <is>
          <t>ANDB0000473</t>
        </is>
      </c>
      <c r="F6892" s="139" t="inlineStr">
        <is>
          <t>CNRB0000703</t>
        </is>
      </c>
      <c r="G6892" s="139" t="inlineStr">
        <is>
          <t>ICIC0000331</t>
        </is>
      </c>
      <c r="H6892" s="139" t="inlineStr">
        <is>
          <t>PUNB0724300</t>
        </is>
      </c>
      <c r="I6892" s="139" t="inlineStr">
        <is>
          <t>SBIN0009364</t>
        </is>
      </c>
    </row>
    <row r="6893" ht="14.4" customHeight="1">
      <c r="E6893" s="139" t="inlineStr">
        <is>
          <t>ANDB0000472</t>
        </is>
      </c>
      <c r="F6893" s="139" t="inlineStr">
        <is>
          <t>CNRB0000702</t>
        </is>
      </c>
      <c r="G6893" s="139" t="inlineStr">
        <is>
          <t>ICIC0000330</t>
        </is>
      </c>
      <c r="H6893" s="139" t="inlineStr">
        <is>
          <t>PUNB0724200</t>
        </is>
      </c>
      <c r="I6893" s="139" t="inlineStr">
        <is>
          <t>SBIN0009363</t>
        </is>
      </c>
    </row>
    <row r="6894" ht="14.4" customHeight="1">
      <c r="E6894" s="139" t="inlineStr">
        <is>
          <t>ANDB0000471</t>
        </is>
      </c>
      <c r="F6894" s="139" t="inlineStr">
        <is>
          <t>CNRB0000701</t>
        </is>
      </c>
      <c r="G6894" s="139" t="inlineStr">
        <is>
          <t>ICIC0000329</t>
        </is>
      </c>
      <c r="H6894" s="139" t="inlineStr">
        <is>
          <t>PUNB0724100</t>
        </is>
      </c>
      <c r="I6894" s="139" t="inlineStr">
        <is>
          <t>SBIN0009362</t>
        </is>
      </c>
    </row>
    <row r="6895" ht="14.4" customHeight="1">
      <c r="E6895" s="139" t="inlineStr">
        <is>
          <t>ANDB0000470</t>
        </is>
      </c>
      <c r="F6895" s="139" t="inlineStr">
        <is>
          <t>CNRB0000700</t>
        </is>
      </c>
      <c r="G6895" s="139" t="inlineStr">
        <is>
          <t>ICIC0000328</t>
        </is>
      </c>
      <c r="H6895" s="139" t="inlineStr">
        <is>
          <t>PUNB0724000</t>
        </is>
      </c>
      <c r="I6895" s="139" t="inlineStr">
        <is>
          <t>SBIN0009361</t>
        </is>
      </c>
    </row>
    <row r="6896" ht="14.4" customHeight="1">
      <c r="E6896" s="139" t="inlineStr">
        <is>
          <t>ANDB0000469</t>
        </is>
      </c>
      <c r="F6896" s="139" t="inlineStr">
        <is>
          <t>CNRB0000699</t>
        </is>
      </c>
      <c r="G6896" s="139" t="inlineStr">
        <is>
          <t>ICIC0000327</t>
        </is>
      </c>
      <c r="H6896" s="139" t="inlineStr">
        <is>
          <t>PUNB0723900</t>
        </is>
      </c>
      <c r="I6896" s="139" t="inlineStr">
        <is>
          <t>SBIN0009360</t>
        </is>
      </c>
    </row>
    <row r="6897" ht="14.4" customHeight="1">
      <c r="E6897" s="139" t="inlineStr">
        <is>
          <t>ANDB0000468</t>
        </is>
      </c>
      <c r="F6897" s="139" t="inlineStr">
        <is>
          <t>CNRB0000698</t>
        </is>
      </c>
      <c r="G6897" s="139" t="inlineStr">
        <is>
          <t>ICIC0000326</t>
        </is>
      </c>
      <c r="H6897" s="139" t="inlineStr">
        <is>
          <t>PUNB0723800</t>
        </is>
      </c>
      <c r="I6897" s="139" t="inlineStr">
        <is>
          <t>SBIN0009358</t>
        </is>
      </c>
    </row>
    <row r="6898" ht="14.4" customHeight="1">
      <c r="E6898" s="139" t="inlineStr">
        <is>
          <t>ANDB0000467</t>
        </is>
      </c>
      <c r="F6898" s="139" t="inlineStr">
        <is>
          <t>CNRB0000697</t>
        </is>
      </c>
      <c r="G6898" s="139" t="inlineStr">
        <is>
          <t>ICIC0000325</t>
        </is>
      </c>
      <c r="H6898" s="139" t="inlineStr">
        <is>
          <t>PUNB0723700</t>
        </is>
      </c>
      <c r="I6898" s="139" t="inlineStr">
        <is>
          <t>SBIN0009357</t>
        </is>
      </c>
    </row>
    <row r="6899" ht="14.4" customHeight="1">
      <c r="E6899" s="139" t="inlineStr">
        <is>
          <t>ANDB0000466</t>
        </is>
      </c>
      <c r="F6899" s="139" t="inlineStr">
        <is>
          <t>CNRB0000696</t>
        </is>
      </c>
      <c r="G6899" s="139" t="inlineStr">
        <is>
          <t>ICIC0000324</t>
        </is>
      </c>
      <c r="H6899" s="139" t="inlineStr">
        <is>
          <t>PUNB0723400</t>
        </is>
      </c>
      <c r="I6899" s="139" t="inlineStr">
        <is>
          <t>SBIN0009356</t>
        </is>
      </c>
    </row>
    <row r="6900" ht="14.4" customHeight="1">
      <c r="E6900" s="139" t="inlineStr">
        <is>
          <t>ANDB0000465</t>
        </is>
      </c>
      <c r="F6900" s="139" t="inlineStr">
        <is>
          <t>CNRB0000695</t>
        </is>
      </c>
      <c r="G6900" s="139" t="inlineStr">
        <is>
          <t>ICIC0000323</t>
        </is>
      </c>
      <c r="H6900" s="139" t="inlineStr">
        <is>
          <t>PUNB0723300</t>
        </is>
      </c>
      <c r="I6900" s="139" t="inlineStr">
        <is>
          <t>SBIN0009355</t>
        </is>
      </c>
    </row>
    <row r="6901" ht="14.4" customHeight="1">
      <c r="E6901" s="139" t="inlineStr">
        <is>
          <t>ANDB0000464</t>
        </is>
      </c>
      <c r="F6901" s="139" t="inlineStr">
        <is>
          <t>CNRB0000694</t>
        </is>
      </c>
      <c r="G6901" s="139" t="inlineStr">
        <is>
          <t>ICIC0000322</t>
        </is>
      </c>
      <c r="H6901" s="139" t="inlineStr">
        <is>
          <t>PUNB0723200</t>
        </is>
      </c>
      <c r="I6901" s="139" t="inlineStr">
        <is>
          <t>SBIN0009354</t>
        </is>
      </c>
    </row>
    <row r="6902" ht="14.4" customHeight="1">
      <c r="E6902" s="139" t="inlineStr">
        <is>
          <t>ANDB0000462</t>
        </is>
      </c>
      <c r="F6902" s="139" t="inlineStr">
        <is>
          <t>CNRB0000693</t>
        </is>
      </c>
      <c r="G6902" s="139" t="inlineStr">
        <is>
          <t>ICIC0000321</t>
        </is>
      </c>
      <c r="H6902" s="139" t="inlineStr">
        <is>
          <t>PUNB0723100</t>
        </is>
      </c>
      <c r="I6902" s="139" t="inlineStr">
        <is>
          <t>SBIN0009353</t>
        </is>
      </c>
    </row>
    <row r="6903" ht="14.4" customHeight="1">
      <c r="E6903" s="139" t="inlineStr">
        <is>
          <t>ANDB0000461</t>
        </is>
      </c>
      <c r="F6903" s="139" t="inlineStr">
        <is>
          <t>CNRB0000692</t>
        </is>
      </c>
      <c r="G6903" s="139" t="inlineStr">
        <is>
          <t>ICIC0000320</t>
        </is>
      </c>
      <c r="H6903" s="139" t="inlineStr">
        <is>
          <t>PUNB0723000</t>
        </is>
      </c>
      <c r="I6903" s="139" t="inlineStr">
        <is>
          <t>SBIN0009352</t>
        </is>
      </c>
    </row>
    <row r="6904" ht="14.4" customHeight="1">
      <c r="E6904" s="139" t="inlineStr">
        <is>
          <t>ANDB0000460</t>
        </is>
      </c>
      <c r="F6904" s="139" t="inlineStr">
        <is>
          <t>CNRB0000691</t>
        </is>
      </c>
      <c r="G6904" s="139" t="inlineStr">
        <is>
          <t>ICIC0000319</t>
        </is>
      </c>
      <c r="H6904" s="139" t="inlineStr">
        <is>
          <t>PUNB0722900</t>
        </is>
      </c>
      <c r="I6904" s="139" t="inlineStr">
        <is>
          <t>SBIN0009351</t>
        </is>
      </c>
    </row>
    <row r="6905" ht="14.4" customHeight="1">
      <c r="E6905" s="139" t="inlineStr">
        <is>
          <t>ANDB0000459</t>
        </is>
      </c>
      <c r="F6905" s="139" t="inlineStr">
        <is>
          <t>CNRB0000690</t>
        </is>
      </c>
      <c r="G6905" s="139" t="inlineStr">
        <is>
          <t>ICIC0000318</t>
        </is>
      </c>
      <c r="H6905" s="139" t="inlineStr">
        <is>
          <t>PUNB0722800</t>
        </is>
      </c>
      <c r="I6905" s="139" t="inlineStr">
        <is>
          <t>SBIN0009350</t>
        </is>
      </c>
    </row>
    <row r="6906" ht="14.4" customHeight="1">
      <c r="E6906" s="139" t="inlineStr">
        <is>
          <t>ANDB0000458</t>
        </is>
      </c>
      <c r="F6906" s="139" t="inlineStr">
        <is>
          <t>CNRB0000689</t>
        </is>
      </c>
      <c r="G6906" s="139" t="inlineStr">
        <is>
          <t>ICIC0000317</t>
        </is>
      </c>
      <c r="H6906" s="139" t="inlineStr">
        <is>
          <t>PUNB0722700</t>
        </is>
      </c>
      <c r="I6906" s="139" t="inlineStr">
        <is>
          <t>SBIN0009349</t>
        </is>
      </c>
    </row>
    <row r="6907" ht="14.4" customHeight="1">
      <c r="E6907" s="139" t="inlineStr">
        <is>
          <t>ANDB0000457</t>
        </is>
      </c>
      <c r="F6907" s="139" t="inlineStr">
        <is>
          <t>CNRB0000688</t>
        </is>
      </c>
      <c r="G6907" s="139" t="inlineStr">
        <is>
          <t>ICIC0000316</t>
        </is>
      </c>
      <c r="H6907" s="139" t="inlineStr">
        <is>
          <t>PUNB0722600</t>
        </is>
      </c>
      <c r="I6907" s="139" t="inlineStr">
        <is>
          <t>SBIN0009348</t>
        </is>
      </c>
    </row>
    <row r="6908" ht="14.4" customHeight="1">
      <c r="E6908" s="139" t="inlineStr">
        <is>
          <t>ANDB0000456</t>
        </is>
      </c>
      <c r="F6908" s="139" t="inlineStr">
        <is>
          <t>CNRB0000687</t>
        </is>
      </c>
      <c r="G6908" s="139" t="inlineStr">
        <is>
          <t>ICIC0000315</t>
        </is>
      </c>
      <c r="H6908" s="139" t="inlineStr">
        <is>
          <t>PUNB0722500</t>
        </is>
      </c>
      <c r="I6908" s="139" t="inlineStr">
        <is>
          <t>SBIN0009347</t>
        </is>
      </c>
    </row>
    <row r="6909" ht="14.4" customHeight="1">
      <c r="E6909" s="139" t="inlineStr">
        <is>
          <t>ANDB0000455</t>
        </is>
      </c>
      <c r="F6909" s="139" t="inlineStr">
        <is>
          <t>CNRB0000686</t>
        </is>
      </c>
      <c r="G6909" s="139" t="inlineStr">
        <is>
          <t>ICIC0000314</t>
        </is>
      </c>
      <c r="H6909" s="139" t="inlineStr">
        <is>
          <t>PUNB0722400</t>
        </is>
      </c>
      <c r="I6909" s="139" t="inlineStr">
        <is>
          <t>SBIN0009346</t>
        </is>
      </c>
    </row>
    <row r="6910" ht="14.4" customHeight="1">
      <c r="E6910" s="139" t="inlineStr">
        <is>
          <t>ANDB0000454</t>
        </is>
      </c>
      <c r="F6910" s="139" t="inlineStr">
        <is>
          <t>CNRB0000684</t>
        </is>
      </c>
      <c r="G6910" s="139" t="inlineStr">
        <is>
          <t>ICIC0000313</t>
        </is>
      </c>
      <c r="H6910" s="139" t="inlineStr">
        <is>
          <t>PUNB0722300</t>
        </is>
      </c>
      <c r="I6910" s="139" t="inlineStr">
        <is>
          <t>SBIN0009345</t>
        </is>
      </c>
    </row>
    <row r="6911" ht="14.4" customHeight="1">
      <c r="E6911" s="139" t="inlineStr">
        <is>
          <t>ANDB0000453</t>
        </is>
      </c>
      <c r="F6911" s="139" t="inlineStr">
        <is>
          <t>CNRB0000683</t>
        </is>
      </c>
      <c r="G6911" s="139" t="inlineStr">
        <is>
          <t>ICIC0000312</t>
        </is>
      </c>
      <c r="H6911" s="139" t="inlineStr">
        <is>
          <t>PUNB0722200</t>
        </is>
      </c>
      <c r="I6911" s="139" t="inlineStr">
        <is>
          <t>SBIN0009344</t>
        </is>
      </c>
    </row>
    <row r="6912" ht="14.4" customHeight="1">
      <c r="E6912" s="139" t="inlineStr">
        <is>
          <t>ANDB0000452</t>
        </is>
      </c>
      <c r="F6912" s="139" t="inlineStr">
        <is>
          <t>CNRB0000682</t>
        </is>
      </c>
      <c r="G6912" s="139" t="inlineStr">
        <is>
          <t>ICIC0000311</t>
        </is>
      </c>
      <c r="H6912" s="139" t="inlineStr">
        <is>
          <t>PUNB0722100</t>
        </is>
      </c>
      <c r="I6912" s="139" t="inlineStr">
        <is>
          <t>SBIN0009343</t>
        </is>
      </c>
    </row>
    <row r="6913" ht="14.4" customHeight="1">
      <c r="E6913" s="139" t="inlineStr">
        <is>
          <t>ANDB0000451</t>
        </is>
      </c>
      <c r="F6913" s="139" t="inlineStr">
        <is>
          <t>CNRB0000681</t>
        </is>
      </c>
      <c r="G6913" s="139" t="inlineStr">
        <is>
          <t>ICIC0000310</t>
        </is>
      </c>
      <c r="H6913" s="139" t="inlineStr">
        <is>
          <t>PUNB0722000</t>
        </is>
      </c>
      <c r="I6913" s="139" t="inlineStr">
        <is>
          <t>SBIN0009342</t>
        </is>
      </c>
    </row>
    <row r="6914" ht="14.4" customHeight="1">
      <c r="E6914" s="139" t="inlineStr">
        <is>
          <t>ANDB0000450</t>
        </is>
      </c>
      <c r="F6914" s="139" t="inlineStr">
        <is>
          <t>CNRB0000680</t>
        </is>
      </c>
      <c r="G6914" s="139" t="inlineStr">
        <is>
          <t>ICIC0000309</t>
        </is>
      </c>
      <c r="H6914" s="139" t="inlineStr">
        <is>
          <t>PUNB0721900</t>
        </is>
      </c>
      <c r="I6914" s="139" t="inlineStr">
        <is>
          <t>SBIN0009341</t>
        </is>
      </c>
    </row>
    <row r="6915" ht="14.4" customHeight="1">
      <c r="E6915" s="139" t="inlineStr">
        <is>
          <t>ANDB0000449</t>
        </is>
      </c>
      <c r="F6915" s="139" t="inlineStr">
        <is>
          <t>CNRB0000679</t>
        </is>
      </c>
      <c r="G6915" s="139" t="inlineStr">
        <is>
          <t>ICIC0000308</t>
        </is>
      </c>
      <c r="H6915" s="139" t="inlineStr">
        <is>
          <t>PUNB0721800</t>
        </is>
      </c>
      <c r="I6915" s="139" t="inlineStr">
        <is>
          <t>SBIN0009340</t>
        </is>
      </c>
    </row>
    <row r="6916" ht="14.4" customHeight="1">
      <c r="E6916" s="139" t="inlineStr">
        <is>
          <t>ANDB0000448</t>
        </is>
      </c>
      <c r="F6916" s="139" t="inlineStr">
        <is>
          <t>CNRB0000678</t>
        </is>
      </c>
      <c r="G6916" s="139" t="inlineStr">
        <is>
          <t>ICIC0000307</t>
        </is>
      </c>
      <c r="H6916" s="139" t="inlineStr">
        <is>
          <t>PUNB0721700</t>
        </is>
      </c>
      <c r="I6916" s="139" t="inlineStr">
        <is>
          <t>SBIN0009338</t>
        </is>
      </c>
    </row>
    <row r="6917" ht="14.4" customHeight="1">
      <c r="E6917" s="139" t="inlineStr">
        <is>
          <t>ANDB0000447</t>
        </is>
      </c>
      <c r="F6917" s="139" t="inlineStr">
        <is>
          <t>CNRB0000677</t>
        </is>
      </c>
      <c r="G6917" s="139" t="inlineStr">
        <is>
          <t>ICIC0000306</t>
        </is>
      </c>
      <c r="H6917" s="139" t="inlineStr">
        <is>
          <t>PUNB0721600</t>
        </is>
      </c>
      <c r="I6917" s="139" t="inlineStr">
        <is>
          <t>SBIN0009337</t>
        </is>
      </c>
    </row>
    <row r="6918" ht="14.4" customHeight="1">
      <c r="E6918" s="139" t="inlineStr">
        <is>
          <t>ANDB0000446</t>
        </is>
      </c>
      <c r="F6918" s="139" t="inlineStr">
        <is>
          <t>CNRB0000676</t>
        </is>
      </c>
      <c r="G6918" s="139" t="inlineStr">
        <is>
          <t>ICIC0000305</t>
        </is>
      </c>
      <c r="H6918" s="139" t="inlineStr">
        <is>
          <t>PUNB0721500</t>
        </is>
      </c>
      <c r="I6918" s="139" t="inlineStr">
        <is>
          <t>SBIN0009336</t>
        </is>
      </c>
    </row>
    <row r="6919" ht="14.4" customHeight="1">
      <c r="E6919" s="139" t="inlineStr">
        <is>
          <t>ANDB0000445</t>
        </is>
      </c>
      <c r="F6919" s="139" t="inlineStr">
        <is>
          <t>CNRB0000675</t>
        </is>
      </c>
      <c r="G6919" s="139" t="inlineStr">
        <is>
          <t>ICIC0000304</t>
        </is>
      </c>
      <c r="H6919" s="139" t="inlineStr">
        <is>
          <t>PUNB0721400</t>
        </is>
      </c>
      <c r="I6919" s="139" t="inlineStr">
        <is>
          <t>SBIN0009335</t>
        </is>
      </c>
    </row>
    <row r="6920" ht="14.4" customHeight="1">
      <c r="E6920" s="139" t="inlineStr">
        <is>
          <t>ANDB0000444</t>
        </is>
      </c>
      <c r="F6920" s="139" t="inlineStr">
        <is>
          <t>CNRB0000674</t>
        </is>
      </c>
      <c r="G6920" s="139" t="inlineStr">
        <is>
          <t>ICIC0000303</t>
        </is>
      </c>
      <c r="H6920" s="139" t="inlineStr">
        <is>
          <t>PUNB0721300</t>
        </is>
      </c>
      <c r="I6920" s="139" t="inlineStr">
        <is>
          <t>SBIN0009333</t>
        </is>
      </c>
    </row>
    <row r="6921" ht="14.4" customHeight="1">
      <c r="E6921" s="139" t="inlineStr">
        <is>
          <t>ANDB0000443</t>
        </is>
      </c>
      <c r="F6921" s="139" t="inlineStr">
        <is>
          <t>CNRB0000673</t>
        </is>
      </c>
      <c r="G6921" s="139" t="inlineStr">
        <is>
          <t>ICIC0000302</t>
        </is>
      </c>
      <c r="H6921" s="139" t="inlineStr">
        <is>
          <t>PUNB0721200</t>
        </is>
      </c>
      <c r="I6921" s="139" t="inlineStr">
        <is>
          <t>SBIN0009332</t>
        </is>
      </c>
    </row>
    <row r="6922" ht="14.4" customHeight="1">
      <c r="E6922" s="139" t="inlineStr">
        <is>
          <t>ANDB0000442</t>
        </is>
      </c>
      <c r="F6922" s="139" t="inlineStr">
        <is>
          <t>CNRB0000672</t>
        </is>
      </c>
      <c r="G6922" s="139" t="inlineStr">
        <is>
          <t>ICIC0000301</t>
        </is>
      </c>
      <c r="H6922" s="139" t="inlineStr">
        <is>
          <t>PUNB0721100</t>
        </is>
      </c>
      <c r="I6922" s="139" t="inlineStr">
        <is>
          <t>SBIN0009331</t>
        </is>
      </c>
    </row>
    <row r="6923" ht="14.4" customHeight="1">
      <c r="E6923" s="139" t="inlineStr">
        <is>
          <t>ANDB0000441</t>
        </is>
      </c>
      <c r="F6923" s="139" t="inlineStr">
        <is>
          <t>CNRB0000671</t>
        </is>
      </c>
      <c r="G6923" s="139" t="inlineStr">
        <is>
          <t>ICIC0000300</t>
        </is>
      </c>
      <c r="H6923" s="139" t="inlineStr">
        <is>
          <t>PUNB0721000</t>
        </is>
      </c>
      <c r="I6923" s="139" t="inlineStr">
        <is>
          <t>SBIN0009330</t>
        </is>
      </c>
    </row>
    <row r="6924" ht="14.4" customHeight="1">
      <c r="E6924" s="139" t="inlineStr">
        <is>
          <t>ANDB0000440</t>
        </is>
      </c>
      <c r="F6924" s="139" t="inlineStr">
        <is>
          <t>CNRB0000670</t>
        </is>
      </c>
      <c r="G6924" s="139" t="inlineStr">
        <is>
          <t>ICIC0000299</t>
        </is>
      </c>
      <c r="H6924" s="139" t="inlineStr">
        <is>
          <t>PUNB0720900</t>
        </is>
      </c>
      <c r="I6924" s="139" t="inlineStr">
        <is>
          <t>SBIN0009329</t>
        </is>
      </c>
    </row>
    <row r="6925" ht="14.4" customHeight="1">
      <c r="E6925" s="139" t="inlineStr">
        <is>
          <t>ANDB0000439</t>
        </is>
      </c>
      <c r="F6925" s="139" t="inlineStr">
        <is>
          <t>CNRB0000669</t>
        </is>
      </c>
      <c r="G6925" s="139" t="inlineStr">
        <is>
          <t>ICIC0000298</t>
        </is>
      </c>
      <c r="H6925" s="139" t="inlineStr">
        <is>
          <t>PUNB0720800</t>
        </is>
      </c>
      <c r="I6925" s="139" t="inlineStr">
        <is>
          <t>SBIN0009328</t>
        </is>
      </c>
    </row>
    <row r="6926" ht="14.4" customHeight="1">
      <c r="E6926" s="139" t="inlineStr">
        <is>
          <t>ANDB0000438</t>
        </is>
      </c>
      <c r="F6926" s="139" t="inlineStr">
        <is>
          <t>CNRB0000668</t>
        </is>
      </c>
      <c r="G6926" s="139" t="inlineStr">
        <is>
          <t>ICIC0000297</t>
        </is>
      </c>
      <c r="H6926" s="139" t="inlineStr">
        <is>
          <t>PUNB0720700</t>
        </is>
      </c>
      <c r="I6926" s="139" t="inlineStr">
        <is>
          <t>SBIN0009327</t>
        </is>
      </c>
    </row>
    <row r="6927" ht="14.4" customHeight="1">
      <c r="E6927" s="139" t="inlineStr">
        <is>
          <t>ANDB0000437</t>
        </is>
      </c>
      <c r="F6927" s="139" t="inlineStr">
        <is>
          <t>CNRB0000667</t>
        </is>
      </c>
      <c r="G6927" s="139" t="inlineStr">
        <is>
          <t>ICIC0000296</t>
        </is>
      </c>
      <c r="H6927" s="139" t="inlineStr">
        <is>
          <t>PUNB0720600</t>
        </is>
      </c>
      <c r="I6927" s="139" t="inlineStr">
        <is>
          <t>SBIN0009326</t>
        </is>
      </c>
    </row>
    <row r="6928" ht="14.4" customHeight="1">
      <c r="E6928" s="139" t="inlineStr">
        <is>
          <t>ANDB0000436</t>
        </is>
      </c>
      <c r="F6928" s="139" t="inlineStr">
        <is>
          <t>CNRB0000666</t>
        </is>
      </c>
      <c r="G6928" s="139" t="inlineStr">
        <is>
          <t>ICIC0000295</t>
        </is>
      </c>
      <c r="H6928" s="139" t="inlineStr">
        <is>
          <t>PUNB0720500</t>
        </is>
      </c>
      <c r="I6928" s="139" t="inlineStr">
        <is>
          <t>SBIN0009325</t>
        </is>
      </c>
    </row>
    <row r="6929" ht="14.4" customHeight="1">
      <c r="E6929" s="139" t="inlineStr">
        <is>
          <t>ANDB0000435</t>
        </is>
      </c>
      <c r="F6929" s="139" t="inlineStr">
        <is>
          <t>CNRB0000665</t>
        </is>
      </c>
      <c r="G6929" s="139" t="inlineStr">
        <is>
          <t>ICIC0000294</t>
        </is>
      </c>
      <c r="H6929" s="139" t="inlineStr">
        <is>
          <t>PUNB0720100</t>
        </is>
      </c>
      <c r="I6929" s="139" t="inlineStr">
        <is>
          <t>SBIN0009324</t>
        </is>
      </c>
    </row>
    <row r="6930" ht="14.4" customHeight="1">
      <c r="E6930" s="139" t="inlineStr">
        <is>
          <t>ANDB0000434</t>
        </is>
      </c>
      <c r="F6930" s="139" t="inlineStr">
        <is>
          <t>CNRB0000664</t>
        </is>
      </c>
      <c r="G6930" s="139" t="inlineStr">
        <is>
          <t>ICIC0000293</t>
        </is>
      </c>
      <c r="H6930" s="139" t="inlineStr">
        <is>
          <t>PUNB0719900</t>
        </is>
      </c>
      <c r="I6930" s="139" t="inlineStr">
        <is>
          <t>SBIN0009323</t>
        </is>
      </c>
    </row>
    <row r="6931" ht="14.4" customHeight="1">
      <c r="E6931" s="139" t="inlineStr">
        <is>
          <t>ANDB0000433</t>
        </is>
      </c>
      <c r="F6931" s="139" t="inlineStr">
        <is>
          <t>CNRB0000663</t>
        </is>
      </c>
      <c r="G6931" s="139" t="inlineStr">
        <is>
          <t>ICIC0000292</t>
        </is>
      </c>
      <c r="H6931" s="139" t="inlineStr">
        <is>
          <t>PUNB0719800</t>
        </is>
      </c>
      <c r="I6931" s="139" t="inlineStr">
        <is>
          <t>SBIN0009322</t>
        </is>
      </c>
    </row>
    <row r="6932" ht="14.4" customHeight="1">
      <c r="E6932" s="139" t="inlineStr">
        <is>
          <t>ANDB0000432</t>
        </is>
      </c>
      <c r="F6932" s="139" t="inlineStr">
        <is>
          <t>CNRB0000662</t>
        </is>
      </c>
      <c r="G6932" s="139" t="inlineStr">
        <is>
          <t>ICIC0000291</t>
        </is>
      </c>
      <c r="H6932" s="139" t="inlineStr">
        <is>
          <t>PUNB0719700</t>
        </is>
      </c>
      <c r="I6932" s="139" t="inlineStr">
        <is>
          <t>SBIN0009321</t>
        </is>
      </c>
    </row>
    <row r="6933" ht="14.4" customHeight="1">
      <c r="E6933" s="139" t="inlineStr">
        <is>
          <t>ANDB0000431</t>
        </is>
      </c>
      <c r="F6933" s="139" t="inlineStr">
        <is>
          <t>CNRB0000661</t>
        </is>
      </c>
      <c r="G6933" s="139" t="inlineStr">
        <is>
          <t>ICIC0000290</t>
        </is>
      </c>
      <c r="H6933" s="139" t="inlineStr">
        <is>
          <t>PUNB0719600</t>
        </is>
      </c>
      <c r="I6933" s="139" t="inlineStr">
        <is>
          <t>SBIN0009320</t>
        </is>
      </c>
    </row>
    <row r="6934" ht="14.4" customHeight="1">
      <c r="E6934" s="139" t="inlineStr">
        <is>
          <t>ANDB0000430</t>
        </is>
      </c>
      <c r="F6934" s="139" t="inlineStr">
        <is>
          <t>CNRB0000660</t>
        </is>
      </c>
      <c r="G6934" s="139" t="inlineStr">
        <is>
          <t>ICIC0000289</t>
        </is>
      </c>
      <c r="H6934" s="139" t="inlineStr">
        <is>
          <t>PUNB0719500</t>
        </is>
      </c>
      <c r="I6934" s="139" t="inlineStr">
        <is>
          <t>SBIN0009319</t>
        </is>
      </c>
    </row>
    <row r="6935" ht="14.4" customHeight="1">
      <c r="E6935" s="139" t="inlineStr">
        <is>
          <t>ANDB0000429</t>
        </is>
      </c>
      <c r="F6935" s="139" t="inlineStr">
        <is>
          <t>CNRB0000659</t>
        </is>
      </c>
      <c r="G6935" s="139" t="inlineStr">
        <is>
          <t>ICIC0000288</t>
        </is>
      </c>
      <c r="H6935" s="139" t="inlineStr">
        <is>
          <t>PUNB0719400</t>
        </is>
      </c>
      <c r="I6935" s="139" t="inlineStr">
        <is>
          <t>SBIN0009318</t>
        </is>
      </c>
    </row>
    <row r="6936" ht="14.4" customHeight="1">
      <c r="E6936" s="139" t="inlineStr">
        <is>
          <t>ANDB0000428</t>
        </is>
      </c>
      <c r="F6936" s="139" t="inlineStr">
        <is>
          <t>CNRB0000658</t>
        </is>
      </c>
      <c r="G6936" s="139" t="inlineStr">
        <is>
          <t>ICIC0000287</t>
        </is>
      </c>
      <c r="H6936" s="139" t="inlineStr">
        <is>
          <t>PUNB0719300</t>
        </is>
      </c>
      <c r="I6936" s="139" t="inlineStr">
        <is>
          <t>SBIN0009317</t>
        </is>
      </c>
    </row>
    <row r="6937" ht="14.4" customHeight="1">
      <c r="E6937" s="139" t="inlineStr">
        <is>
          <t>ANDB0000427</t>
        </is>
      </c>
      <c r="F6937" s="139" t="inlineStr">
        <is>
          <t>CNRB0000657</t>
        </is>
      </c>
      <c r="G6937" s="139" t="inlineStr">
        <is>
          <t>ICIC0000286</t>
        </is>
      </c>
      <c r="H6937" s="139" t="inlineStr">
        <is>
          <t>PUNB0719200</t>
        </is>
      </c>
      <c r="I6937" s="139" t="inlineStr">
        <is>
          <t>SBIN0009316</t>
        </is>
      </c>
    </row>
    <row r="6938" ht="14.4" customHeight="1">
      <c r="E6938" s="139" t="inlineStr">
        <is>
          <t>ANDB0000426</t>
        </is>
      </c>
      <c r="F6938" s="139" t="inlineStr">
        <is>
          <t>CNRB0000656</t>
        </is>
      </c>
      <c r="G6938" s="139" t="inlineStr">
        <is>
          <t>ICIC0000285</t>
        </is>
      </c>
      <c r="H6938" s="139" t="inlineStr">
        <is>
          <t>PUNB0719100</t>
        </is>
      </c>
      <c r="I6938" s="139" t="inlineStr">
        <is>
          <t>SBIN0009315</t>
        </is>
      </c>
    </row>
    <row r="6939" ht="14.4" customHeight="1">
      <c r="E6939" s="139" t="inlineStr">
        <is>
          <t>ANDB0000425</t>
        </is>
      </c>
      <c r="F6939" s="139" t="inlineStr">
        <is>
          <t>CNRB0000655</t>
        </is>
      </c>
      <c r="G6939" s="139" t="inlineStr">
        <is>
          <t>ICIC0000284</t>
        </is>
      </c>
      <c r="H6939" s="139" t="inlineStr">
        <is>
          <t>PUNB0719000</t>
        </is>
      </c>
      <c r="I6939" s="139" t="inlineStr">
        <is>
          <t>SBIN0009314</t>
        </is>
      </c>
    </row>
    <row r="6940" ht="14.4" customHeight="1">
      <c r="E6940" s="139" t="inlineStr">
        <is>
          <t>ANDB0000424</t>
        </is>
      </c>
      <c r="F6940" s="139" t="inlineStr">
        <is>
          <t>CNRB0000654</t>
        </is>
      </c>
      <c r="G6940" s="139" t="inlineStr">
        <is>
          <t>ICIC0000283</t>
        </is>
      </c>
      <c r="H6940" s="139" t="inlineStr">
        <is>
          <t>PUNB0718800</t>
        </is>
      </c>
      <c r="I6940" s="139" t="inlineStr">
        <is>
          <t>SBIN0009313</t>
        </is>
      </c>
    </row>
    <row r="6941" ht="14.4" customHeight="1">
      <c r="E6941" s="139" t="inlineStr">
        <is>
          <t>ANDB0000423</t>
        </is>
      </c>
      <c r="F6941" s="139" t="inlineStr">
        <is>
          <t>CNRB0000653</t>
        </is>
      </c>
      <c r="G6941" s="139" t="inlineStr">
        <is>
          <t>ICIC0000282</t>
        </is>
      </c>
      <c r="H6941" s="139" t="inlineStr">
        <is>
          <t>PUNB0718700</t>
        </is>
      </c>
      <c r="I6941" s="139" t="inlineStr">
        <is>
          <t>SBIN0009312</t>
        </is>
      </c>
    </row>
    <row r="6942" ht="14.4" customHeight="1">
      <c r="E6942" s="139" t="inlineStr">
        <is>
          <t>ANDB0000422</t>
        </is>
      </c>
      <c r="F6942" s="139" t="inlineStr">
        <is>
          <t>CNRB0000652</t>
        </is>
      </c>
      <c r="G6942" s="139" t="inlineStr">
        <is>
          <t>ICIC0000281</t>
        </is>
      </c>
      <c r="H6942" s="139" t="inlineStr">
        <is>
          <t>PUNB0718400</t>
        </is>
      </c>
      <c r="I6942" s="139" t="inlineStr">
        <is>
          <t>SBIN0009311</t>
        </is>
      </c>
    </row>
    <row r="6943" ht="14.4" customHeight="1">
      <c r="E6943" s="139" t="inlineStr">
        <is>
          <t>ANDB0000421</t>
        </is>
      </c>
      <c r="F6943" s="139" t="inlineStr">
        <is>
          <t>CNRB0000651</t>
        </is>
      </c>
      <c r="G6943" s="139" t="inlineStr">
        <is>
          <t>ICIC0000280</t>
        </is>
      </c>
      <c r="H6943" s="139" t="inlineStr">
        <is>
          <t>PUNB0718300</t>
        </is>
      </c>
      <c r="I6943" s="139" t="inlineStr">
        <is>
          <t>SBIN0009310</t>
        </is>
      </c>
    </row>
    <row r="6944" ht="14.4" customHeight="1">
      <c r="E6944" s="139" t="inlineStr">
        <is>
          <t>ANDB0000420</t>
        </is>
      </c>
      <c r="F6944" s="139" t="inlineStr">
        <is>
          <t>CNRB0000650</t>
        </is>
      </c>
      <c r="G6944" s="139" t="inlineStr">
        <is>
          <t>ICIC0000279</t>
        </is>
      </c>
      <c r="H6944" s="139" t="inlineStr">
        <is>
          <t>PUNB0718200</t>
        </is>
      </c>
      <c r="I6944" s="139" t="inlineStr">
        <is>
          <t>SBIN0009309</t>
        </is>
      </c>
    </row>
    <row r="6945" ht="14.4" customHeight="1">
      <c r="E6945" s="139" t="inlineStr">
        <is>
          <t>ANDB0000419</t>
        </is>
      </c>
      <c r="F6945" s="139" t="inlineStr">
        <is>
          <t>CNRB0000649</t>
        </is>
      </c>
      <c r="G6945" s="139" t="inlineStr">
        <is>
          <t>ICIC0000278</t>
        </is>
      </c>
      <c r="H6945" s="139" t="inlineStr">
        <is>
          <t>PUNB0718100</t>
        </is>
      </c>
      <c r="I6945" s="139" t="inlineStr">
        <is>
          <t>SBIN0009308</t>
        </is>
      </c>
    </row>
    <row r="6946" ht="14.4" customHeight="1">
      <c r="E6946" s="139" t="inlineStr">
        <is>
          <t>ANDB0000418</t>
        </is>
      </c>
      <c r="F6946" s="139" t="inlineStr">
        <is>
          <t>CNRB0000648</t>
        </is>
      </c>
      <c r="G6946" s="139" t="inlineStr">
        <is>
          <t>ICIC0000277</t>
        </is>
      </c>
      <c r="H6946" s="139" t="inlineStr">
        <is>
          <t>PUNB0718000</t>
        </is>
      </c>
      <c r="I6946" s="139" t="inlineStr">
        <is>
          <t>SBIN0009307</t>
        </is>
      </c>
    </row>
    <row r="6947" ht="14.4" customHeight="1">
      <c r="E6947" s="139" t="inlineStr">
        <is>
          <t>ANDB0000417</t>
        </is>
      </c>
      <c r="F6947" s="139" t="inlineStr">
        <is>
          <t>CNRB0000647</t>
        </is>
      </c>
      <c r="G6947" s="139" t="inlineStr">
        <is>
          <t>ICIC0000276</t>
        </is>
      </c>
      <c r="H6947" s="139" t="inlineStr">
        <is>
          <t>PUNB0717900</t>
        </is>
      </c>
      <c r="I6947" s="139" t="inlineStr">
        <is>
          <t>SBIN0009306</t>
        </is>
      </c>
    </row>
    <row r="6948" ht="14.4" customHeight="1">
      <c r="E6948" s="139" t="inlineStr">
        <is>
          <t>ANDB0000416</t>
        </is>
      </c>
      <c r="F6948" s="139" t="inlineStr">
        <is>
          <t>CNRB0000646</t>
        </is>
      </c>
      <c r="G6948" s="139" t="inlineStr">
        <is>
          <t>ICIC0000275</t>
        </is>
      </c>
      <c r="H6948" s="139" t="inlineStr">
        <is>
          <t>PUNB0717800</t>
        </is>
      </c>
      <c r="I6948" s="139" t="inlineStr">
        <is>
          <t>SBIN0009305</t>
        </is>
      </c>
    </row>
    <row r="6949" ht="14.4" customHeight="1">
      <c r="E6949" s="139" t="inlineStr">
        <is>
          <t>ANDB0000415</t>
        </is>
      </c>
      <c r="F6949" s="139" t="inlineStr">
        <is>
          <t>CNRB0000645</t>
        </is>
      </c>
      <c r="G6949" s="139" t="inlineStr">
        <is>
          <t>ICIC0000274</t>
        </is>
      </c>
      <c r="H6949" s="139" t="inlineStr">
        <is>
          <t>PUNB0717700</t>
        </is>
      </c>
      <c r="I6949" s="139" t="inlineStr">
        <is>
          <t>SBIN0009304</t>
        </is>
      </c>
    </row>
    <row r="6950" ht="14.4" customHeight="1">
      <c r="E6950" s="139" t="inlineStr">
        <is>
          <t>ANDB0000414</t>
        </is>
      </c>
      <c r="F6950" s="139" t="inlineStr">
        <is>
          <t>CNRB0000644</t>
        </is>
      </c>
      <c r="G6950" s="139" t="inlineStr">
        <is>
          <t>ICIC0000273</t>
        </is>
      </c>
      <c r="H6950" s="139" t="inlineStr">
        <is>
          <t>PUNB0717600</t>
        </is>
      </c>
      <c r="I6950" s="139" t="inlineStr">
        <is>
          <t>SBIN0009303</t>
        </is>
      </c>
    </row>
    <row r="6951" ht="14.4" customHeight="1">
      <c r="E6951" s="139" t="inlineStr">
        <is>
          <t>ANDB0000413</t>
        </is>
      </c>
      <c r="F6951" s="139" t="inlineStr">
        <is>
          <t>CNRB0000643</t>
        </is>
      </c>
      <c r="G6951" s="139" t="inlineStr">
        <is>
          <t>ICIC0000272</t>
        </is>
      </c>
      <c r="H6951" s="139" t="inlineStr">
        <is>
          <t>PUNB0717500</t>
        </is>
      </c>
      <c r="I6951" s="139" t="inlineStr">
        <is>
          <t>SBIN0009302</t>
        </is>
      </c>
    </row>
    <row r="6952" ht="14.4" customHeight="1">
      <c r="E6952" s="139" t="inlineStr">
        <is>
          <t>ANDB0000412</t>
        </is>
      </c>
      <c r="F6952" s="139" t="inlineStr">
        <is>
          <t>CNRB0000642</t>
        </is>
      </c>
      <c r="G6952" s="139" t="inlineStr">
        <is>
          <t>ICIC0000271</t>
        </is>
      </c>
      <c r="H6952" s="139" t="inlineStr">
        <is>
          <t>PUNB0717400</t>
        </is>
      </c>
      <c r="I6952" s="139" t="inlineStr">
        <is>
          <t>SBIN0009301</t>
        </is>
      </c>
    </row>
    <row r="6953" ht="14.4" customHeight="1">
      <c r="E6953" s="139" t="inlineStr">
        <is>
          <t>ANDB0000411</t>
        </is>
      </c>
      <c r="F6953" s="139" t="inlineStr">
        <is>
          <t>CNRB0000641</t>
        </is>
      </c>
      <c r="G6953" s="139" t="inlineStr">
        <is>
          <t>ICIC0000270</t>
        </is>
      </c>
      <c r="H6953" s="139" t="inlineStr">
        <is>
          <t>PUNB0717300</t>
        </is>
      </c>
      <c r="I6953" s="139" t="inlineStr">
        <is>
          <t>SBIN0009300</t>
        </is>
      </c>
    </row>
    <row r="6954" ht="14.4" customHeight="1">
      <c r="E6954" s="139" t="inlineStr">
        <is>
          <t>ANDB0000410</t>
        </is>
      </c>
      <c r="F6954" s="139" t="inlineStr">
        <is>
          <t>CNRB0000640</t>
        </is>
      </c>
      <c r="G6954" s="139" t="inlineStr">
        <is>
          <t>ICIC0000269</t>
        </is>
      </c>
      <c r="H6954" s="139" t="inlineStr">
        <is>
          <t>PUNB0717200</t>
        </is>
      </c>
      <c r="I6954" s="139" t="inlineStr">
        <is>
          <t>SBIN0009299</t>
        </is>
      </c>
    </row>
    <row r="6955" ht="14.4" customHeight="1">
      <c r="E6955" s="139" t="inlineStr">
        <is>
          <t>ANDB0000409</t>
        </is>
      </c>
      <c r="F6955" s="139" t="inlineStr">
        <is>
          <t>CNRB0000639</t>
        </is>
      </c>
      <c r="G6955" s="139" t="inlineStr">
        <is>
          <t>ICIC0000268</t>
        </is>
      </c>
      <c r="H6955" s="139" t="inlineStr">
        <is>
          <t>PUNB0717100</t>
        </is>
      </c>
      <c r="I6955" s="139" t="inlineStr">
        <is>
          <t>SBIN0009298</t>
        </is>
      </c>
    </row>
    <row r="6956" ht="14.4" customHeight="1">
      <c r="E6956" s="139" t="inlineStr">
        <is>
          <t>ANDB0000407</t>
        </is>
      </c>
      <c r="F6956" s="139" t="inlineStr">
        <is>
          <t>CNRB0000638</t>
        </is>
      </c>
      <c r="G6956" s="139" t="inlineStr">
        <is>
          <t>ICIC0000267</t>
        </is>
      </c>
      <c r="H6956" s="139" t="inlineStr">
        <is>
          <t>PUNB0717000</t>
        </is>
      </c>
      <c r="I6956" s="139" t="inlineStr">
        <is>
          <t>SBIN0009297</t>
        </is>
      </c>
    </row>
    <row r="6957" ht="14.4" customHeight="1">
      <c r="E6957" s="139" t="inlineStr">
        <is>
          <t>ANDB0000406</t>
        </is>
      </c>
      <c r="F6957" s="139" t="inlineStr">
        <is>
          <t>CNRB0000637</t>
        </is>
      </c>
      <c r="G6957" s="139" t="inlineStr">
        <is>
          <t>ICIC0000266</t>
        </is>
      </c>
      <c r="H6957" s="139" t="inlineStr">
        <is>
          <t>PUNB0716900</t>
        </is>
      </c>
      <c r="I6957" s="139" t="inlineStr">
        <is>
          <t>SBIN0009296</t>
        </is>
      </c>
    </row>
    <row r="6958" ht="14.4" customHeight="1">
      <c r="E6958" s="139" t="inlineStr">
        <is>
          <t>ANDB0000405</t>
        </is>
      </c>
      <c r="F6958" s="139" t="inlineStr">
        <is>
          <t>CNRB0000636</t>
        </is>
      </c>
      <c r="G6958" s="139" t="inlineStr">
        <is>
          <t>ICIC0000265</t>
        </is>
      </c>
      <c r="H6958" s="139" t="inlineStr">
        <is>
          <t>PUNB0716800</t>
        </is>
      </c>
      <c r="I6958" s="139" t="inlineStr">
        <is>
          <t>SBIN0009295</t>
        </is>
      </c>
    </row>
    <row r="6959" ht="14.4" customHeight="1">
      <c r="E6959" s="139" t="inlineStr">
        <is>
          <t>ANDB0000404</t>
        </is>
      </c>
      <c r="F6959" s="139" t="inlineStr">
        <is>
          <t>CNRB0000635</t>
        </is>
      </c>
      <c r="G6959" s="139" t="inlineStr">
        <is>
          <t>ICIC0000264</t>
        </is>
      </c>
      <c r="H6959" s="139" t="inlineStr">
        <is>
          <t>PUNB0716700</t>
        </is>
      </c>
      <c r="I6959" s="139" t="inlineStr">
        <is>
          <t>SBIN0009294</t>
        </is>
      </c>
    </row>
    <row r="6960" ht="14.4" customHeight="1">
      <c r="E6960" s="139" t="inlineStr">
        <is>
          <t>ANDB0000403</t>
        </is>
      </c>
      <c r="F6960" s="139" t="inlineStr">
        <is>
          <t>CNRB0000634</t>
        </is>
      </c>
      <c r="G6960" s="139" t="inlineStr">
        <is>
          <t>ICIC0000263</t>
        </is>
      </c>
      <c r="H6960" s="139" t="inlineStr">
        <is>
          <t>PUNB0716600</t>
        </is>
      </c>
      <c r="I6960" s="139" t="inlineStr">
        <is>
          <t>SBIN0009292</t>
        </is>
      </c>
    </row>
    <row r="6961" ht="14.4" customHeight="1">
      <c r="E6961" s="139" t="inlineStr">
        <is>
          <t>ANDB0000402</t>
        </is>
      </c>
      <c r="F6961" s="139" t="inlineStr">
        <is>
          <t>CNRB0000633</t>
        </is>
      </c>
      <c r="G6961" s="139" t="inlineStr">
        <is>
          <t>ICIC0000262</t>
        </is>
      </c>
      <c r="H6961" s="139" t="inlineStr">
        <is>
          <t>PUNB0716500</t>
        </is>
      </c>
      <c r="I6961" s="139" t="inlineStr">
        <is>
          <t>SBIN0009291</t>
        </is>
      </c>
    </row>
    <row r="6962" ht="14.4" customHeight="1">
      <c r="E6962" s="139" t="inlineStr">
        <is>
          <t>ANDB0000401</t>
        </is>
      </c>
      <c r="F6962" s="139" t="inlineStr">
        <is>
          <t>CNRB0000631</t>
        </is>
      </c>
      <c r="G6962" s="139" t="inlineStr">
        <is>
          <t>ICIC0000261</t>
        </is>
      </c>
      <c r="H6962" s="139" t="inlineStr">
        <is>
          <t>PUNB0716400</t>
        </is>
      </c>
      <c r="I6962" s="139" t="inlineStr">
        <is>
          <t>SBIN0009290</t>
        </is>
      </c>
    </row>
    <row r="6963" ht="14.4" customHeight="1">
      <c r="E6963" s="139" t="inlineStr">
        <is>
          <t>ANDB0000400</t>
        </is>
      </c>
      <c r="F6963" s="139" t="inlineStr">
        <is>
          <t>CNRB0000630</t>
        </is>
      </c>
      <c r="G6963" s="139" t="inlineStr">
        <is>
          <t>ICIC0000260</t>
        </is>
      </c>
      <c r="H6963" s="139" t="inlineStr">
        <is>
          <t>PUNB0716300</t>
        </is>
      </c>
      <c r="I6963" s="139" t="inlineStr">
        <is>
          <t>SBIN0009289</t>
        </is>
      </c>
    </row>
    <row r="6964" ht="14.4" customHeight="1">
      <c r="E6964" s="139" t="inlineStr">
        <is>
          <t>ANDB0000399</t>
        </is>
      </c>
      <c r="F6964" s="139" t="inlineStr">
        <is>
          <t>CNRB0000629</t>
        </is>
      </c>
      <c r="G6964" s="139" t="inlineStr">
        <is>
          <t>ICIC0000259</t>
        </is>
      </c>
      <c r="H6964" s="139" t="inlineStr">
        <is>
          <t>PUNB0716200</t>
        </is>
      </c>
      <c r="I6964" s="139" t="inlineStr">
        <is>
          <t>SBIN0009288</t>
        </is>
      </c>
    </row>
    <row r="6965" ht="14.4" customHeight="1">
      <c r="E6965" s="139" t="inlineStr">
        <is>
          <t>ANDB0000398</t>
        </is>
      </c>
      <c r="F6965" s="139" t="inlineStr">
        <is>
          <t>CNRB0000628</t>
        </is>
      </c>
      <c r="G6965" s="139" t="inlineStr">
        <is>
          <t>ICIC0000258</t>
        </is>
      </c>
      <c r="H6965" s="139" t="inlineStr">
        <is>
          <t>PUNB0716100</t>
        </is>
      </c>
      <c r="I6965" s="139" t="inlineStr">
        <is>
          <t>SBIN0009287</t>
        </is>
      </c>
    </row>
    <row r="6966" ht="14.4" customHeight="1">
      <c r="E6966" s="139" t="inlineStr">
        <is>
          <t>ANDB0000397</t>
        </is>
      </c>
      <c r="F6966" s="139" t="inlineStr">
        <is>
          <t>CNRB0000627</t>
        </is>
      </c>
      <c r="G6966" s="139" t="inlineStr">
        <is>
          <t>ICIC0000257</t>
        </is>
      </c>
      <c r="H6966" s="139" t="inlineStr">
        <is>
          <t>PUNB0716000</t>
        </is>
      </c>
      <c r="I6966" s="139" t="inlineStr">
        <is>
          <t>SBIN0009285</t>
        </is>
      </c>
    </row>
    <row r="6967" ht="14.4" customHeight="1">
      <c r="E6967" s="139" t="inlineStr">
        <is>
          <t>ANDB0000396</t>
        </is>
      </c>
      <c r="F6967" s="139" t="inlineStr">
        <is>
          <t>CNRB0000626</t>
        </is>
      </c>
      <c r="G6967" s="139" t="inlineStr">
        <is>
          <t>ICIC0000256</t>
        </is>
      </c>
      <c r="H6967" s="139" t="inlineStr">
        <is>
          <t>PUNB0715900</t>
        </is>
      </c>
      <c r="I6967" s="139" t="inlineStr">
        <is>
          <t>SBIN0009284</t>
        </is>
      </c>
    </row>
    <row r="6968" ht="14.4" customHeight="1">
      <c r="E6968" s="139" t="inlineStr">
        <is>
          <t>ANDB0000395</t>
        </is>
      </c>
      <c r="F6968" s="139" t="inlineStr">
        <is>
          <t>CNRB0000625</t>
        </is>
      </c>
      <c r="G6968" s="139" t="inlineStr">
        <is>
          <t>ICIC0000255</t>
        </is>
      </c>
      <c r="H6968" s="139" t="inlineStr">
        <is>
          <t>PUNB0715800</t>
        </is>
      </c>
      <c r="I6968" s="139" t="inlineStr">
        <is>
          <t>SBIN0009283</t>
        </is>
      </c>
    </row>
    <row r="6969" ht="14.4" customHeight="1">
      <c r="E6969" s="139" t="inlineStr">
        <is>
          <t>ANDB0000394</t>
        </is>
      </c>
      <c r="F6969" s="139" t="inlineStr">
        <is>
          <t>CNRB0000624</t>
        </is>
      </c>
      <c r="G6969" s="139" t="inlineStr">
        <is>
          <t>ICIC0000254</t>
        </is>
      </c>
      <c r="H6969" s="139" t="inlineStr">
        <is>
          <t>PUNB0715700</t>
        </is>
      </c>
      <c r="I6969" s="139" t="inlineStr">
        <is>
          <t>SBIN0009282</t>
        </is>
      </c>
    </row>
    <row r="6970" ht="14.4" customHeight="1">
      <c r="E6970" s="139" t="inlineStr">
        <is>
          <t>ANDB0000393</t>
        </is>
      </c>
      <c r="F6970" s="139" t="inlineStr">
        <is>
          <t>CNRB0000623</t>
        </is>
      </c>
      <c r="G6970" s="139" t="inlineStr">
        <is>
          <t>ICIC0000253</t>
        </is>
      </c>
      <c r="H6970" s="139" t="inlineStr">
        <is>
          <t>PUNB0715600</t>
        </is>
      </c>
      <c r="I6970" s="139" t="inlineStr">
        <is>
          <t>SBIN0009281</t>
        </is>
      </c>
    </row>
    <row r="6971" ht="14.4" customHeight="1">
      <c r="E6971" s="139" t="inlineStr">
        <is>
          <t>ANDB0000392</t>
        </is>
      </c>
      <c r="F6971" s="139" t="inlineStr">
        <is>
          <t>CNRB0000622</t>
        </is>
      </c>
      <c r="G6971" s="139" t="inlineStr">
        <is>
          <t>ICIC0000252</t>
        </is>
      </c>
      <c r="H6971" s="139" t="inlineStr">
        <is>
          <t>PUNB0715500</t>
        </is>
      </c>
      <c r="I6971" s="139" t="inlineStr">
        <is>
          <t>SBIN0009280</t>
        </is>
      </c>
    </row>
    <row r="6972" ht="14.4" customHeight="1">
      <c r="E6972" s="139" t="inlineStr">
        <is>
          <t>ANDB0000391</t>
        </is>
      </c>
      <c r="F6972" s="139" t="inlineStr">
        <is>
          <t>CNRB0000621</t>
        </is>
      </c>
      <c r="G6972" s="139" t="inlineStr">
        <is>
          <t>ICIC0000251</t>
        </is>
      </c>
      <c r="H6972" s="139" t="inlineStr">
        <is>
          <t>PUNB0715400</t>
        </is>
      </c>
      <c r="I6972" s="139" t="inlineStr">
        <is>
          <t>SBIN0009279</t>
        </is>
      </c>
    </row>
    <row r="6973" ht="14.4" customHeight="1">
      <c r="E6973" s="139" t="inlineStr">
        <is>
          <t>ANDB0000390</t>
        </is>
      </c>
      <c r="F6973" s="139" t="inlineStr">
        <is>
          <t>CNRB0000620</t>
        </is>
      </c>
      <c r="G6973" s="139" t="inlineStr">
        <is>
          <t>ICIC0000250</t>
        </is>
      </c>
      <c r="H6973" s="139" t="inlineStr">
        <is>
          <t>PUNB0715300</t>
        </is>
      </c>
      <c r="I6973" s="139" t="inlineStr">
        <is>
          <t>SBIN0009278</t>
        </is>
      </c>
    </row>
    <row r="6974" ht="14.4" customHeight="1">
      <c r="E6974" s="139" t="inlineStr">
        <is>
          <t>ANDB0000389</t>
        </is>
      </c>
      <c r="F6974" s="139" t="inlineStr">
        <is>
          <t>CNRB0000619</t>
        </is>
      </c>
      <c r="G6974" s="139" t="inlineStr">
        <is>
          <t>ICIC0000249</t>
        </is>
      </c>
      <c r="H6974" s="139" t="inlineStr">
        <is>
          <t>PUNB0715200</t>
        </is>
      </c>
      <c r="I6974" s="139" t="inlineStr">
        <is>
          <t>SBIN0009277</t>
        </is>
      </c>
    </row>
    <row r="6975" ht="14.4" customHeight="1">
      <c r="E6975" s="139" t="inlineStr">
        <is>
          <t>ANDB0000388</t>
        </is>
      </c>
      <c r="F6975" s="139" t="inlineStr">
        <is>
          <t>CNRB0000618</t>
        </is>
      </c>
      <c r="G6975" s="139" t="inlineStr">
        <is>
          <t>ICIC0000248</t>
        </is>
      </c>
      <c r="H6975" s="139" t="inlineStr">
        <is>
          <t>PUNB0715100</t>
        </is>
      </c>
      <c r="I6975" s="139" t="inlineStr">
        <is>
          <t>SBIN0009276</t>
        </is>
      </c>
    </row>
    <row r="6976" ht="14.4" customHeight="1">
      <c r="E6976" s="139" t="inlineStr">
        <is>
          <t>ANDB0000387</t>
        </is>
      </c>
      <c r="F6976" s="139" t="inlineStr">
        <is>
          <t>CNRB0000617</t>
        </is>
      </c>
      <c r="G6976" s="139" t="inlineStr">
        <is>
          <t>ICIC0000247</t>
        </is>
      </c>
      <c r="H6976" s="139" t="inlineStr">
        <is>
          <t>PUNB0715000</t>
        </is>
      </c>
      <c r="I6976" s="139" t="inlineStr">
        <is>
          <t>SBIN0009275</t>
        </is>
      </c>
    </row>
    <row r="6977" ht="14.4" customHeight="1">
      <c r="E6977" s="139" t="inlineStr">
        <is>
          <t>ANDB0000386</t>
        </is>
      </c>
      <c r="F6977" s="139" t="inlineStr">
        <is>
          <t>CNRB0000616</t>
        </is>
      </c>
      <c r="G6977" s="139" t="inlineStr">
        <is>
          <t>ICIC0000246</t>
        </is>
      </c>
      <c r="H6977" s="139" t="inlineStr">
        <is>
          <t>PUNB0714900</t>
        </is>
      </c>
      <c r="I6977" s="139" t="inlineStr">
        <is>
          <t>SBIN0009274</t>
        </is>
      </c>
    </row>
    <row r="6978" ht="14.4" customHeight="1">
      <c r="E6978" s="139" t="inlineStr">
        <is>
          <t>ANDB0000385</t>
        </is>
      </c>
      <c r="F6978" s="139" t="inlineStr">
        <is>
          <t>CNRB0000615</t>
        </is>
      </c>
      <c r="G6978" s="139" t="inlineStr">
        <is>
          <t>ICIC0000245</t>
        </is>
      </c>
      <c r="H6978" s="139" t="inlineStr">
        <is>
          <t>PUNB0714800</t>
        </is>
      </c>
      <c r="I6978" s="139" t="inlineStr">
        <is>
          <t>SBIN0009273</t>
        </is>
      </c>
    </row>
    <row r="6979" ht="14.4" customHeight="1">
      <c r="E6979" s="139" t="inlineStr">
        <is>
          <t>ANDB0000384</t>
        </is>
      </c>
      <c r="F6979" s="139" t="inlineStr">
        <is>
          <t>CNRB0000614</t>
        </is>
      </c>
      <c r="G6979" s="139" t="inlineStr">
        <is>
          <t>ICIC0000244</t>
        </is>
      </c>
      <c r="H6979" s="139" t="inlineStr">
        <is>
          <t>PUNB0714700</t>
        </is>
      </c>
      <c r="I6979" s="139" t="inlineStr">
        <is>
          <t>SBIN0009271</t>
        </is>
      </c>
    </row>
    <row r="6980" ht="14.4" customHeight="1">
      <c r="E6980" s="139" t="inlineStr">
        <is>
          <t>ANDB0000383</t>
        </is>
      </c>
      <c r="F6980" s="139" t="inlineStr">
        <is>
          <t>CNRB0000613</t>
        </is>
      </c>
      <c r="G6980" s="139" t="inlineStr">
        <is>
          <t>ICIC0000243</t>
        </is>
      </c>
      <c r="H6980" s="139" t="inlineStr">
        <is>
          <t>PUNB0714600</t>
        </is>
      </c>
      <c r="I6980" s="139" t="inlineStr">
        <is>
          <t>SBIN0009270</t>
        </is>
      </c>
    </row>
    <row r="6981" ht="14.4" customHeight="1">
      <c r="E6981" s="139" t="inlineStr">
        <is>
          <t>ANDB0000382</t>
        </is>
      </c>
      <c r="F6981" s="139" t="inlineStr">
        <is>
          <t>CNRB0000612</t>
        </is>
      </c>
      <c r="G6981" s="139" t="inlineStr">
        <is>
          <t>ICIC0000242</t>
        </is>
      </c>
      <c r="H6981" s="139" t="inlineStr">
        <is>
          <t>PUNB0714500</t>
        </is>
      </c>
      <c r="I6981" s="139" t="inlineStr">
        <is>
          <t>SBIN0009269</t>
        </is>
      </c>
    </row>
    <row r="6982" ht="14.4" customHeight="1">
      <c r="E6982" s="139" t="inlineStr">
        <is>
          <t>ANDB0000381</t>
        </is>
      </c>
      <c r="F6982" s="139" t="inlineStr">
        <is>
          <t>CNRB0000611</t>
        </is>
      </c>
      <c r="G6982" s="139" t="inlineStr">
        <is>
          <t>ICIC0000241</t>
        </is>
      </c>
      <c r="H6982" s="139" t="inlineStr">
        <is>
          <t>PUNB0714400</t>
        </is>
      </c>
      <c r="I6982" s="139" t="inlineStr">
        <is>
          <t>SBIN0009267</t>
        </is>
      </c>
    </row>
    <row r="6983" ht="14.4" customHeight="1">
      <c r="E6983" s="139" t="inlineStr">
        <is>
          <t>ANDB0000380</t>
        </is>
      </c>
      <c r="F6983" s="139" t="inlineStr">
        <is>
          <t>CNRB0000610</t>
        </is>
      </c>
      <c r="G6983" s="139" t="inlineStr">
        <is>
          <t>ICIC0000240</t>
        </is>
      </c>
      <c r="H6983" s="139" t="inlineStr">
        <is>
          <t>PUNB0714300</t>
        </is>
      </c>
      <c r="I6983" s="139" t="inlineStr">
        <is>
          <t>SBIN0009266</t>
        </is>
      </c>
    </row>
    <row r="6984" ht="14.4" customHeight="1">
      <c r="E6984" s="139" t="inlineStr">
        <is>
          <t>ANDB0000379</t>
        </is>
      </c>
      <c r="F6984" s="139" t="inlineStr">
        <is>
          <t>CNRB0000609</t>
        </is>
      </c>
      <c r="G6984" s="139" t="inlineStr">
        <is>
          <t>ICIC0000239</t>
        </is>
      </c>
      <c r="H6984" s="139" t="inlineStr">
        <is>
          <t>PUNB0714200</t>
        </is>
      </c>
      <c r="I6984" s="139" t="inlineStr">
        <is>
          <t>SBIN0009265</t>
        </is>
      </c>
    </row>
    <row r="6985" ht="14.4" customHeight="1">
      <c r="E6985" s="139" t="inlineStr">
        <is>
          <t>ANDB0000378</t>
        </is>
      </c>
      <c r="F6985" s="139" t="inlineStr">
        <is>
          <t>CNRB0000608</t>
        </is>
      </c>
      <c r="G6985" s="139" t="inlineStr">
        <is>
          <t>ICIC0000238</t>
        </is>
      </c>
      <c r="H6985" s="139" t="inlineStr">
        <is>
          <t>PUNB0714100</t>
        </is>
      </c>
      <c r="I6985" s="139" t="inlineStr">
        <is>
          <t>SBIN0009264</t>
        </is>
      </c>
    </row>
    <row r="6986" ht="14.4" customHeight="1">
      <c r="E6986" s="139" t="inlineStr">
        <is>
          <t>ANDB0000377</t>
        </is>
      </c>
      <c r="F6986" s="139" t="inlineStr">
        <is>
          <t>CNRB0000606</t>
        </is>
      </c>
      <c r="G6986" s="139" t="inlineStr">
        <is>
          <t>ICIC0000237</t>
        </is>
      </c>
      <c r="H6986" s="139" t="inlineStr">
        <is>
          <t>PUNB0714000</t>
        </is>
      </c>
      <c r="I6986" s="139" t="inlineStr">
        <is>
          <t>SBIN0009263</t>
        </is>
      </c>
    </row>
    <row r="6987" ht="14.4" customHeight="1">
      <c r="E6987" s="139" t="inlineStr">
        <is>
          <t>ANDB0000376</t>
        </is>
      </c>
      <c r="F6987" s="139" t="inlineStr">
        <is>
          <t>CNRB0000605</t>
        </is>
      </c>
      <c r="G6987" s="139" t="inlineStr">
        <is>
          <t>ICIC0000236</t>
        </is>
      </c>
      <c r="H6987" s="139" t="inlineStr">
        <is>
          <t>PUNB0713900</t>
        </is>
      </c>
      <c r="I6987" s="139" t="inlineStr">
        <is>
          <t>SBIN0009262</t>
        </is>
      </c>
    </row>
    <row r="6988" ht="14.4" customHeight="1">
      <c r="E6988" s="139" t="inlineStr">
        <is>
          <t>ANDB0000375</t>
        </is>
      </c>
      <c r="F6988" s="139" t="inlineStr">
        <is>
          <t>CNRB0000604</t>
        </is>
      </c>
      <c r="G6988" s="139" t="inlineStr">
        <is>
          <t>ICIC0000235</t>
        </is>
      </c>
      <c r="H6988" s="139" t="inlineStr">
        <is>
          <t>PUNB0713800</t>
        </is>
      </c>
      <c r="I6988" s="139" t="inlineStr">
        <is>
          <t>SBIN0009261</t>
        </is>
      </c>
    </row>
    <row r="6989" ht="14.4" customHeight="1">
      <c r="E6989" s="139" t="inlineStr">
        <is>
          <t>ANDB0000374</t>
        </is>
      </c>
      <c r="F6989" s="139" t="inlineStr">
        <is>
          <t>CNRB0000603</t>
        </is>
      </c>
      <c r="G6989" s="139" t="inlineStr">
        <is>
          <t>ICIC0000234</t>
        </is>
      </c>
      <c r="H6989" s="139" t="inlineStr">
        <is>
          <t>PUNB0713700</t>
        </is>
      </c>
      <c r="I6989" s="139" t="inlineStr">
        <is>
          <t>SBIN0009259</t>
        </is>
      </c>
    </row>
    <row r="6990" ht="14.4" customHeight="1">
      <c r="E6990" s="139" t="inlineStr">
        <is>
          <t>ANDB0000373</t>
        </is>
      </c>
      <c r="F6990" s="139" t="inlineStr">
        <is>
          <t>CNRB0000602</t>
        </is>
      </c>
      <c r="G6990" s="139" t="inlineStr">
        <is>
          <t>ICIC0000233</t>
        </is>
      </c>
      <c r="H6990" s="139" t="inlineStr">
        <is>
          <t>PUNB0713600</t>
        </is>
      </c>
      <c r="I6990" s="139" t="inlineStr">
        <is>
          <t>SBIN0009257</t>
        </is>
      </c>
    </row>
    <row r="6991" ht="14.4" customHeight="1">
      <c r="E6991" s="139" t="inlineStr">
        <is>
          <t>ANDB0000372</t>
        </is>
      </c>
      <c r="F6991" s="139" t="inlineStr">
        <is>
          <t>CNRB0000601</t>
        </is>
      </c>
      <c r="G6991" s="139" t="inlineStr">
        <is>
          <t>ICIC0000232</t>
        </is>
      </c>
      <c r="H6991" s="139" t="inlineStr">
        <is>
          <t>PUNB0713500</t>
        </is>
      </c>
      <c r="I6991" s="139" t="inlineStr">
        <is>
          <t>SBIN0009256</t>
        </is>
      </c>
    </row>
    <row r="6992" ht="14.4" customHeight="1">
      <c r="E6992" s="139" t="inlineStr">
        <is>
          <t>ANDB0000371</t>
        </is>
      </c>
      <c r="F6992" s="139" t="inlineStr">
        <is>
          <t>CNRB0000600</t>
        </is>
      </c>
      <c r="G6992" s="139" t="inlineStr">
        <is>
          <t>ICIC0000231</t>
        </is>
      </c>
      <c r="H6992" s="139" t="inlineStr">
        <is>
          <t>PUNB0713400</t>
        </is>
      </c>
      <c r="I6992" s="139" t="inlineStr">
        <is>
          <t>SBIN0009254</t>
        </is>
      </c>
    </row>
    <row r="6993" ht="14.4" customHeight="1">
      <c r="E6993" s="139" t="inlineStr">
        <is>
          <t>ANDB0000370</t>
        </is>
      </c>
      <c r="F6993" s="139" t="inlineStr">
        <is>
          <t>CNRB0000599</t>
        </is>
      </c>
      <c r="G6993" s="139" t="inlineStr">
        <is>
          <t>ICIC0000230</t>
        </is>
      </c>
      <c r="H6993" s="139" t="inlineStr">
        <is>
          <t>PUNB0713300</t>
        </is>
      </c>
      <c r="I6993" s="139" t="inlineStr">
        <is>
          <t>SBIN0009253</t>
        </is>
      </c>
    </row>
    <row r="6994" ht="14.4" customHeight="1">
      <c r="E6994" s="139" t="inlineStr">
        <is>
          <t>ANDB0000369</t>
        </is>
      </c>
      <c r="F6994" s="139" t="inlineStr">
        <is>
          <t>CNRB0000598</t>
        </is>
      </c>
      <c r="G6994" s="139" t="inlineStr">
        <is>
          <t>ICIC0000229</t>
        </is>
      </c>
      <c r="H6994" s="139" t="inlineStr">
        <is>
          <t>PUNB0713200</t>
        </is>
      </c>
      <c r="I6994" s="139" t="inlineStr">
        <is>
          <t>SBIN0009252</t>
        </is>
      </c>
    </row>
    <row r="6995" ht="14.4" customHeight="1">
      <c r="E6995" s="139" t="inlineStr">
        <is>
          <t>ANDB0000368</t>
        </is>
      </c>
      <c r="F6995" s="139" t="inlineStr">
        <is>
          <t>CNRB0000597</t>
        </is>
      </c>
      <c r="G6995" s="139" t="inlineStr">
        <is>
          <t>ICIC0000228</t>
        </is>
      </c>
      <c r="H6995" s="139" t="inlineStr">
        <is>
          <t>PUNB0713100</t>
        </is>
      </c>
      <c r="I6995" s="139" t="inlineStr">
        <is>
          <t>SBIN0009251</t>
        </is>
      </c>
    </row>
    <row r="6996" ht="14.4" customHeight="1">
      <c r="E6996" s="139" t="inlineStr">
        <is>
          <t>ANDB0000367</t>
        </is>
      </c>
      <c r="F6996" s="139" t="inlineStr">
        <is>
          <t>CNRB0000596</t>
        </is>
      </c>
      <c r="G6996" s="139" t="inlineStr">
        <is>
          <t>ICIC0000227</t>
        </is>
      </c>
      <c r="H6996" s="139" t="inlineStr">
        <is>
          <t>PUNB0713000</t>
        </is>
      </c>
      <c r="I6996" s="139" t="inlineStr">
        <is>
          <t>SBIN0009250</t>
        </is>
      </c>
    </row>
    <row r="6997" ht="14.4" customHeight="1">
      <c r="E6997" s="139" t="inlineStr">
        <is>
          <t>ANDB0000366</t>
        </is>
      </c>
      <c r="F6997" s="139" t="inlineStr">
        <is>
          <t>CNRB0000595</t>
        </is>
      </c>
      <c r="G6997" s="139" t="inlineStr">
        <is>
          <t>ICIC0000226</t>
        </is>
      </c>
      <c r="H6997" s="139" t="inlineStr">
        <is>
          <t>PUNB0712900</t>
        </is>
      </c>
      <c r="I6997" s="139" t="inlineStr">
        <is>
          <t>SBIN0009249</t>
        </is>
      </c>
    </row>
    <row r="6998" ht="14.4" customHeight="1">
      <c r="E6998" s="139" t="inlineStr">
        <is>
          <t>ANDB0000365</t>
        </is>
      </c>
      <c r="F6998" s="139" t="inlineStr">
        <is>
          <t>CNRB0000594</t>
        </is>
      </c>
      <c r="G6998" s="139" t="inlineStr">
        <is>
          <t>ICIC0000225</t>
        </is>
      </c>
      <c r="H6998" s="139" t="inlineStr">
        <is>
          <t>PUNB0712800</t>
        </is>
      </c>
      <c r="I6998" s="139" t="inlineStr">
        <is>
          <t>SBIN0009248</t>
        </is>
      </c>
    </row>
    <row r="6999" ht="14.4" customHeight="1">
      <c r="E6999" s="139" t="inlineStr">
        <is>
          <t>ANDB0000364</t>
        </is>
      </c>
      <c r="F6999" s="139" t="inlineStr">
        <is>
          <t>CNRB0000593</t>
        </is>
      </c>
      <c r="G6999" s="139" t="inlineStr">
        <is>
          <t>ICIC0000224</t>
        </is>
      </c>
      <c r="H6999" s="139" t="inlineStr">
        <is>
          <t>PUNB0712700</t>
        </is>
      </c>
      <c r="I6999" s="139" t="inlineStr">
        <is>
          <t>SBIN0009247</t>
        </is>
      </c>
    </row>
    <row r="7000" ht="14.4" customHeight="1">
      <c r="E7000" s="139" t="inlineStr">
        <is>
          <t>ANDB0000363</t>
        </is>
      </c>
      <c r="F7000" s="139" t="inlineStr">
        <is>
          <t>CNRB0000592</t>
        </is>
      </c>
      <c r="G7000" s="139" t="inlineStr">
        <is>
          <t>ICIC0000223</t>
        </is>
      </c>
      <c r="H7000" s="139" t="inlineStr">
        <is>
          <t>PUNB0712600</t>
        </is>
      </c>
      <c r="I7000" s="139" t="inlineStr">
        <is>
          <t>SBIN0009246</t>
        </is>
      </c>
    </row>
    <row r="7001" ht="14.4" customHeight="1">
      <c r="E7001" s="139" t="inlineStr">
        <is>
          <t>ANDB0000362</t>
        </is>
      </c>
      <c r="F7001" s="139" t="inlineStr">
        <is>
          <t>CNRB0000591</t>
        </is>
      </c>
      <c r="G7001" s="139" t="inlineStr">
        <is>
          <t>ICIC0000222</t>
        </is>
      </c>
      <c r="H7001" s="139" t="inlineStr">
        <is>
          <t>PUNB0712500</t>
        </is>
      </c>
      <c r="I7001" s="139" t="inlineStr">
        <is>
          <t>SBIN0009245</t>
        </is>
      </c>
    </row>
    <row r="7002" ht="14.4" customHeight="1">
      <c r="E7002" s="139" t="inlineStr">
        <is>
          <t>ANDB0000361</t>
        </is>
      </c>
      <c r="F7002" s="139" t="inlineStr">
        <is>
          <t>CNRB0000590</t>
        </is>
      </c>
      <c r="G7002" s="139" t="inlineStr">
        <is>
          <t>ICIC0000221</t>
        </is>
      </c>
      <c r="H7002" s="139" t="inlineStr">
        <is>
          <t>PUNB0712400</t>
        </is>
      </c>
      <c r="I7002" s="139" t="inlineStr">
        <is>
          <t>SBIN0009244</t>
        </is>
      </c>
    </row>
    <row r="7003" ht="14.4" customHeight="1">
      <c r="E7003" s="139" t="inlineStr">
        <is>
          <t>ANDB0000360</t>
        </is>
      </c>
      <c r="F7003" s="139" t="inlineStr">
        <is>
          <t>CNRB0000589</t>
        </is>
      </c>
      <c r="G7003" s="139" t="inlineStr">
        <is>
          <t>ICIC0000220</t>
        </is>
      </c>
      <c r="H7003" s="139" t="inlineStr">
        <is>
          <t>PUNB0712300</t>
        </is>
      </c>
      <c r="I7003" s="139" t="inlineStr">
        <is>
          <t>SBIN0009243</t>
        </is>
      </c>
    </row>
    <row r="7004" ht="14.4" customHeight="1">
      <c r="E7004" s="139" t="inlineStr">
        <is>
          <t>ANDB0000359</t>
        </is>
      </c>
      <c r="F7004" s="139" t="inlineStr">
        <is>
          <t>CNRB0000588</t>
        </is>
      </c>
      <c r="G7004" s="139" t="inlineStr">
        <is>
          <t>ICIC0000219</t>
        </is>
      </c>
      <c r="H7004" s="139" t="inlineStr">
        <is>
          <t>PUNB0712200</t>
        </is>
      </c>
      <c r="I7004" s="139" t="inlineStr">
        <is>
          <t>SBIN0009242</t>
        </is>
      </c>
    </row>
    <row r="7005" ht="14.4" customHeight="1">
      <c r="E7005" s="139" t="inlineStr">
        <is>
          <t>ANDB0000358</t>
        </is>
      </c>
      <c r="F7005" s="139" t="inlineStr">
        <is>
          <t>CNRB0000587</t>
        </is>
      </c>
      <c r="G7005" s="139" t="inlineStr">
        <is>
          <t>ICIC0000218</t>
        </is>
      </c>
      <c r="H7005" s="139" t="inlineStr">
        <is>
          <t>PUNB0712100</t>
        </is>
      </c>
      <c r="I7005" s="139" t="inlineStr">
        <is>
          <t>SBIN0009241</t>
        </is>
      </c>
    </row>
    <row r="7006" ht="14.4" customHeight="1">
      <c r="E7006" s="139" t="inlineStr">
        <is>
          <t>ANDB0000357</t>
        </is>
      </c>
      <c r="F7006" s="139" t="inlineStr">
        <is>
          <t>CNRB0000586</t>
        </is>
      </c>
      <c r="G7006" s="139" t="inlineStr">
        <is>
          <t>ICIC0000217</t>
        </is>
      </c>
      <c r="H7006" s="139" t="inlineStr">
        <is>
          <t>PUNB0712000</t>
        </is>
      </c>
      <c r="I7006" s="139" t="inlineStr">
        <is>
          <t>SBIN0009240</t>
        </is>
      </c>
    </row>
    <row r="7007" ht="14.4" customHeight="1">
      <c r="E7007" s="139" t="inlineStr">
        <is>
          <t>ANDB0000356</t>
        </is>
      </c>
      <c r="F7007" s="139" t="inlineStr">
        <is>
          <t>CNRB0000585</t>
        </is>
      </c>
      <c r="G7007" s="139" t="inlineStr">
        <is>
          <t>ICIC0000216</t>
        </is>
      </c>
      <c r="H7007" s="139" t="inlineStr">
        <is>
          <t>PUNB0711900</t>
        </is>
      </c>
      <c r="I7007" s="139" t="inlineStr">
        <is>
          <t>SBIN0009239</t>
        </is>
      </c>
    </row>
    <row r="7008" ht="14.4" customHeight="1">
      <c r="E7008" s="139" t="inlineStr">
        <is>
          <t>ANDB0000355</t>
        </is>
      </c>
      <c r="F7008" s="139" t="inlineStr">
        <is>
          <t>CNRB0000584</t>
        </is>
      </c>
      <c r="G7008" s="139" t="inlineStr">
        <is>
          <t>ICIC0000215</t>
        </is>
      </c>
      <c r="H7008" s="139" t="inlineStr">
        <is>
          <t>PUNB0711800</t>
        </is>
      </c>
      <c r="I7008" s="139" t="inlineStr">
        <is>
          <t>SBIN0009238</t>
        </is>
      </c>
    </row>
    <row r="7009" ht="14.4" customHeight="1">
      <c r="E7009" s="139" t="inlineStr">
        <is>
          <t>ANDB0000354</t>
        </is>
      </c>
      <c r="F7009" s="139" t="inlineStr">
        <is>
          <t>CNRB0000583</t>
        </is>
      </c>
      <c r="G7009" s="139" t="inlineStr">
        <is>
          <t>ICIC0000214</t>
        </is>
      </c>
      <c r="H7009" s="139" t="inlineStr">
        <is>
          <t>PUNB0711700</t>
        </is>
      </c>
      <c r="I7009" s="139" t="inlineStr">
        <is>
          <t>SBIN0009237</t>
        </is>
      </c>
    </row>
    <row r="7010" ht="14.4" customHeight="1">
      <c r="E7010" s="139" t="inlineStr">
        <is>
          <t>ANDB0000353</t>
        </is>
      </c>
      <c r="F7010" s="139" t="inlineStr">
        <is>
          <t>CNRB0000582</t>
        </is>
      </c>
      <c r="G7010" s="139" t="inlineStr">
        <is>
          <t>ICIC0000213</t>
        </is>
      </c>
      <c r="H7010" s="139" t="inlineStr">
        <is>
          <t>PUNB0711600</t>
        </is>
      </c>
      <c r="I7010" s="139" t="inlineStr">
        <is>
          <t>SBIN0009236</t>
        </is>
      </c>
    </row>
    <row r="7011" ht="14.4" customHeight="1">
      <c r="E7011" s="139" t="inlineStr">
        <is>
          <t>ANDB0000352</t>
        </is>
      </c>
      <c r="F7011" s="139" t="inlineStr">
        <is>
          <t>CNRB0000581</t>
        </is>
      </c>
      <c r="G7011" s="139" t="inlineStr">
        <is>
          <t>ICIC0000212</t>
        </is>
      </c>
      <c r="H7011" s="139" t="inlineStr">
        <is>
          <t>PUNB0711500</t>
        </is>
      </c>
      <c r="I7011" s="139" t="inlineStr">
        <is>
          <t>SBIN0009235</t>
        </is>
      </c>
    </row>
    <row r="7012" ht="14.4" customHeight="1">
      <c r="E7012" s="139" t="inlineStr">
        <is>
          <t>ANDB0000351</t>
        </is>
      </c>
      <c r="F7012" s="139" t="inlineStr">
        <is>
          <t>CNRB0000580</t>
        </is>
      </c>
      <c r="G7012" s="139" t="inlineStr">
        <is>
          <t>ICIC0000211</t>
        </is>
      </c>
      <c r="H7012" s="139" t="inlineStr">
        <is>
          <t>PUNB0711400</t>
        </is>
      </c>
      <c r="I7012" s="139" t="inlineStr">
        <is>
          <t>SBIN0009234</t>
        </is>
      </c>
    </row>
    <row r="7013" ht="14.4" customHeight="1">
      <c r="E7013" s="139" t="inlineStr">
        <is>
          <t>ANDB0000350</t>
        </is>
      </c>
      <c r="F7013" s="139" t="inlineStr">
        <is>
          <t>CNRB0000579</t>
        </is>
      </c>
      <c r="G7013" s="139" t="inlineStr">
        <is>
          <t>ICIC0000210</t>
        </is>
      </c>
      <c r="H7013" s="139" t="inlineStr">
        <is>
          <t>PUNB0711300</t>
        </is>
      </c>
      <c r="I7013" s="139" t="inlineStr">
        <is>
          <t>SBIN0009233</t>
        </is>
      </c>
    </row>
    <row r="7014" ht="14.4" customHeight="1">
      <c r="E7014" s="139" t="inlineStr">
        <is>
          <t>ANDB0000349</t>
        </is>
      </c>
      <c r="F7014" s="139" t="inlineStr">
        <is>
          <t>CNRB0000578</t>
        </is>
      </c>
      <c r="G7014" s="139" t="inlineStr">
        <is>
          <t>ICIC0000209</t>
        </is>
      </c>
      <c r="H7014" s="139" t="inlineStr">
        <is>
          <t>PUNB0711200</t>
        </is>
      </c>
      <c r="I7014" s="139" t="inlineStr">
        <is>
          <t>SBIN0009232</t>
        </is>
      </c>
    </row>
    <row r="7015" ht="14.4" customHeight="1">
      <c r="E7015" s="139" t="inlineStr">
        <is>
          <t>ANDB0000348</t>
        </is>
      </c>
      <c r="F7015" s="139" t="inlineStr">
        <is>
          <t>CNRB0000577</t>
        </is>
      </c>
      <c r="G7015" s="139" t="inlineStr">
        <is>
          <t>ICIC0000208</t>
        </is>
      </c>
      <c r="H7015" s="139" t="inlineStr">
        <is>
          <t>PUNB0711100</t>
        </is>
      </c>
      <c r="I7015" s="139" t="inlineStr">
        <is>
          <t>SBIN0009231</t>
        </is>
      </c>
    </row>
    <row r="7016" ht="14.4" customHeight="1">
      <c r="E7016" s="139" t="inlineStr">
        <is>
          <t>ANDB0000347</t>
        </is>
      </c>
      <c r="F7016" s="139" t="inlineStr">
        <is>
          <t>CNRB0000576</t>
        </is>
      </c>
      <c r="G7016" s="139" t="inlineStr">
        <is>
          <t>ICIC0000207</t>
        </is>
      </c>
      <c r="H7016" s="139" t="inlineStr">
        <is>
          <t>PUNB0710900</t>
        </is>
      </c>
      <c r="I7016" s="139" t="inlineStr">
        <is>
          <t>SBIN0009230</t>
        </is>
      </c>
    </row>
    <row r="7017" ht="14.4" customHeight="1">
      <c r="E7017" s="139" t="inlineStr">
        <is>
          <t>ANDB0000346</t>
        </is>
      </c>
      <c r="F7017" s="139" t="inlineStr">
        <is>
          <t>CNRB0000575</t>
        </is>
      </c>
      <c r="G7017" s="139" t="inlineStr">
        <is>
          <t>ICIC0000206</t>
        </is>
      </c>
      <c r="H7017" s="139" t="inlineStr">
        <is>
          <t>PUNB0710800</t>
        </is>
      </c>
      <c r="I7017" s="139" t="inlineStr">
        <is>
          <t>SBIN0009229</t>
        </is>
      </c>
    </row>
    <row r="7018" ht="14.4" customHeight="1">
      <c r="E7018" s="139" t="inlineStr">
        <is>
          <t>ANDB0000345</t>
        </is>
      </c>
      <c r="F7018" s="139" t="inlineStr">
        <is>
          <t>CNRB0000574</t>
        </is>
      </c>
      <c r="G7018" s="139" t="inlineStr">
        <is>
          <t>ICIC0000205</t>
        </is>
      </c>
      <c r="H7018" s="139" t="inlineStr">
        <is>
          <t>PUNB0710700</t>
        </is>
      </c>
      <c r="I7018" s="139" t="inlineStr">
        <is>
          <t>SBIN0009228</t>
        </is>
      </c>
    </row>
    <row r="7019" ht="14.4" customHeight="1">
      <c r="E7019" s="139" t="inlineStr">
        <is>
          <t>ANDB0000344</t>
        </is>
      </c>
      <c r="F7019" s="139" t="inlineStr">
        <is>
          <t>CNRB0000573</t>
        </is>
      </c>
      <c r="G7019" s="139" t="inlineStr">
        <is>
          <t>ICIC0000204</t>
        </is>
      </c>
      <c r="H7019" s="139" t="inlineStr">
        <is>
          <t>PUNB0710600</t>
        </is>
      </c>
      <c r="I7019" s="139" t="inlineStr">
        <is>
          <t>SBIN0009227</t>
        </is>
      </c>
    </row>
    <row r="7020" ht="14.4" customHeight="1">
      <c r="E7020" s="139" t="inlineStr">
        <is>
          <t>ANDB0000343</t>
        </is>
      </c>
      <c r="F7020" s="139" t="inlineStr">
        <is>
          <t>CNRB0000572</t>
        </is>
      </c>
      <c r="G7020" s="139" t="inlineStr">
        <is>
          <t>ICIC0000203</t>
        </is>
      </c>
      <c r="H7020" s="139" t="inlineStr">
        <is>
          <t>PUNB0710500</t>
        </is>
      </c>
      <c r="I7020" s="139" t="inlineStr">
        <is>
          <t>SBIN0009226</t>
        </is>
      </c>
    </row>
    <row r="7021" ht="14.4" customHeight="1">
      <c r="E7021" s="139" t="inlineStr">
        <is>
          <t>ANDB0000342</t>
        </is>
      </c>
      <c r="F7021" s="139" t="inlineStr">
        <is>
          <t>CNRB0000571</t>
        </is>
      </c>
      <c r="G7021" s="139" t="inlineStr">
        <is>
          <t>ICIC0000202</t>
        </is>
      </c>
      <c r="H7021" s="139" t="inlineStr">
        <is>
          <t>PUNB0710400</t>
        </is>
      </c>
      <c r="I7021" s="139" t="inlineStr">
        <is>
          <t>SBIN0009225</t>
        </is>
      </c>
    </row>
    <row r="7022" ht="14.4" customHeight="1">
      <c r="E7022" s="139" t="inlineStr">
        <is>
          <t>ANDB0000341</t>
        </is>
      </c>
      <c r="F7022" s="139" t="inlineStr">
        <is>
          <t>CNRB0000570</t>
        </is>
      </c>
      <c r="G7022" s="139" t="inlineStr">
        <is>
          <t>ICIC0000201</t>
        </is>
      </c>
      <c r="H7022" s="139" t="inlineStr">
        <is>
          <t>PUNB0710300</t>
        </is>
      </c>
      <c r="I7022" s="139" t="inlineStr">
        <is>
          <t>SBIN0009224</t>
        </is>
      </c>
    </row>
    <row r="7023" ht="14.4" customHeight="1">
      <c r="E7023" s="139" t="inlineStr">
        <is>
          <t>ANDB0000340</t>
        </is>
      </c>
      <c r="F7023" s="139" t="inlineStr">
        <is>
          <t>CNRB0000569</t>
        </is>
      </c>
      <c r="G7023" s="139" t="inlineStr">
        <is>
          <t>ICIC0000199</t>
        </is>
      </c>
      <c r="H7023" s="139" t="inlineStr">
        <is>
          <t>PUNB0710200</t>
        </is>
      </c>
      <c r="I7023" s="139" t="inlineStr">
        <is>
          <t>SBIN0009223</t>
        </is>
      </c>
    </row>
    <row r="7024" ht="14.4" customHeight="1">
      <c r="E7024" s="139" t="inlineStr">
        <is>
          <t>ANDB0000339</t>
        </is>
      </c>
      <c r="F7024" s="139" t="inlineStr">
        <is>
          <t>CNRB0000568</t>
        </is>
      </c>
      <c r="G7024" s="139" t="inlineStr">
        <is>
          <t>ICIC0000198</t>
        </is>
      </c>
      <c r="H7024" s="139" t="inlineStr">
        <is>
          <t>PUNB0710100</t>
        </is>
      </c>
      <c r="I7024" s="139" t="inlineStr">
        <is>
          <t>SBIN0009222</t>
        </is>
      </c>
    </row>
    <row r="7025" ht="14.4" customHeight="1">
      <c r="E7025" s="139" t="inlineStr">
        <is>
          <t>ANDB0000338</t>
        </is>
      </c>
      <c r="F7025" s="139" t="inlineStr">
        <is>
          <t>CNRB0000567</t>
        </is>
      </c>
      <c r="G7025" s="139" t="inlineStr">
        <is>
          <t>ICIC0000197</t>
        </is>
      </c>
      <c r="H7025" s="139" t="inlineStr">
        <is>
          <t>PUNB0710000</t>
        </is>
      </c>
      <c r="I7025" s="139" t="inlineStr">
        <is>
          <t>SBIN0009221</t>
        </is>
      </c>
    </row>
    <row r="7026" ht="14.4" customHeight="1">
      <c r="E7026" s="139" t="inlineStr">
        <is>
          <t>ANDB0000337</t>
        </is>
      </c>
      <c r="F7026" s="139" t="inlineStr">
        <is>
          <t>CNRB0000566</t>
        </is>
      </c>
      <c r="G7026" s="139" t="inlineStr">
        <is>
          <t>ICIC0000196</t>
        </is>
      </c>
      <c r="H7026" s="139" t="inlineStr">
        <is>
          <t>PUNB0709900</t>
        </is>
      </c>
      <c r="I7026" s="139" t="inlineStr">
        <is>
          <t>SBIN0009220</t>
        </is>
      </c>
    </row>
    <row r="7027" ht="14.4" customHeight="1">
      <c r="E7027" s="139" t="inlineStr">
        <is>
          <t>ANDB0000336</t>
        </is>
      </c>
      <c r="F7027" s="139" t="inlineStr">
        <is>
          <t>CNRB0000565</t>
        </is>
      </c>
      <c r="G7027" s="139" t="inlineStr">
        <is>
          <t>ICIC0000195</t>
        </is>
      </c>
      <c r="H7027" s="139" t="inlineStr">
        <is>
          <t>PUNB0709800</t>
        </is>
      </c>
      <c r="I7027" s="139" t="inlineStr">
        <is>
          <t>SBIN0009219</t>
        </is>
      </c>
    </row>
    <row r="7028" ht="14.4" customHeight="1">
      <c r="E7028" s="139" t="inlineStr">
        <is>
          <t>ANDB0000335</t>
        </is>
      </c>
      <c r="F7028" s="139" t="inlineStr">
        <is>
          <t>CNRB0000564</t>
        </is>
      </c>
      <c r="G7028" s="139" t="inlineStr">
        <is>
          <t>ICIC0000194</t>
        </is>
      </c>
      <c r="H7028" s="139" t="inlineStr">
        <is>
          <t>PUNB0709700</t>
        </is>
      </c>
      <c r="I7028" s="139" t="inlineStr">
        <is>
          <t>SBIN0009218</t>
        </is>
      </c>
    </row>
    <row r="7029" ht="14.4" customHeight="1">
      <c r="E7029" s="139" t="inlineStr">
        <is>
          <t>ANDB0000334</t>
        </is>
      </c>
      <c r="F7029" s="139" t="inlineStr">
        <is>
          <t>CNRB0000563</t>
        </is>
      </c>
      <c r="G7029" s="139" t="inlineStr">
        <is>
          <t>ICIC0000193</t>
        </is>
      </c>
      <c r="H7029" s="139" t="inlineStr">
        <is>
          <t>PUNB0709600</t>
        </is>
      </c>
      <c r="I7029" s="139" t="inlineStr">
        <is>
          <t>SBIN0009217</t>
        </is>
      </c>
    </row>
    <row r="7030" ht="14.4" customHeight="1">
      <c r="E7030" s="139" t="inlineStr">
        <is>
          <t>ANDB0000333</t>
        </is>
      </c>
      <c r="F7030" s="139" t="inlineStr">
        <is>
          <t>CNRB0000562</t>
        </is>
      </c>
      <c r="G7030" s="139" t="inlineStr">
        <is>
          <t>ICIC0000192</t>
        </is>
      </c>
      <c r="H7030" s="139" t="inlineStr">
        <is>
          <t>PUNB0709500</t>
        </is>
      </c>
      <c r="I7030" s="139" t="inlineStr">
        <is>
          <t>SBIN0009216</t>
        </is>
      </c>
    </row>
    <row r="7031" ht="14.4" customHeight="1">
      <c r="E7031" s="139" t="inlineStr">
        <is>
          <t>ANDB0000332</t>
        </is>
      </c>
      <c r="F7031" s="139" t="inlineStr">
        <is>
          <t>CNRB0000561</t>
        </is>
      </c>
      <c r="G7031" s="139" t="inlineStr">
        <is>
          <t>ICIC0000191</t>
        </is>
      </c>
      <c r="H7031" s="139" t="inlineStr">
        <is>
          <t>PUNB0709400</t>
        </is>
      </c>
      <c r="I7031" s="139" t="inlineStr">
        <is>
          <t>SBIN0009215</t>
        </is>
      </c>
    </row>
    <row r="7032" ht="14.4" customHeight="1">
      <c r="E7032" s="139" t="inlineStr">
        <is>
          <t>ANDB0000331</t>
        </is>
      </c>
      <c r="F7032" s="139" t="inlineStr">
        <is>
          <t>CNRB0000560</t>
        </is>
      </c>
      <c r="G7032" s="139" t="inlineStr">
        <is>
          <t>ICIC0000190</t>
        </is>
      </c>
      <c r="H7032" s="139" t="inlineStr">
        <is>
          <t>PUNB0709300</t>
        </is>
      </c>
      <c r="I7032" s="139" t="inlineStr">
        <is>
          <t>SBIN0009214</t>
        </is>
      </c>
    </row>
    <row r="7033" ht="14.4" customHeight="1">
      <c r="E7033" s="139" t="inlineStr">
        <is>
          <t>ANDB0000330</t>
        </is>
      </c>
      <c r="F7033" s="139" t="inlineStr">
        <is>
          <t>CNRB0000559</t>
        </is>
      </c>
      <c r="G7033" s="139" t="inlineStr">
        <is>
          <t>ICIC0000189</t>
        </is>
      </c>
      <c r="H7033" s="139" t="inlineStr">
        <is>
          <t>PUNB0709200</t>
        </is>
      </c>
      <c r="I7033" s="139" t="inlineStr">
        <is>
          <t>SBIN0009213</t>
        </is>
      </c>
    </row>
    <row r="7034" ht="14.4" customHeight="1">
      <c r="E7034" s="139" t="inlineStr">
        <is>
          <t>ANDB0000329</t>
        </is>
      </c>
      <c r="F7034" s="139" t="inlineStr">
        <is>
          <t>CNRB0000558</t>
        </is>
      </c>
      <c r="G7034" s="139" t="inlineStr">
        <is>
          <t>ICIC0000188</t>
        </is>
      </c>
      <c r="H7034" s="139" t="inlineStr">
        <is>
          <t>PUNB0709100</t>
        </is>
      </c>
      <c r="I7034" s="139" t="inlineStr">
        <is>
          <t>SBIN0009212</t>
        </is>
      </c>
    </row>
    <row r="7035" ht="14.4" customHeight="1">
      <c r="E7035" s="139" t="inlineStr">
        <is>
          <t>ANDB0000328</t>
        </is>
      </c>
      <c r="F7035" s="139" t="inlineStr">
        <is>
          <t>CNRB0000557</t>
        </is>
      </c>
      <c r="G7035" s="139" t="inlineStr">
        <is>
          <t>ICIC0000187</t>
        </is>
      </c>
      <c r="H7035" s="139" t="inlineStr">
        <is>
          <t>PUNB0709000</t>
        </is>
      </c>
      <c r="I7035" s="139" t="inlineStr">
        <is>
          <t>SBIN0009211</t>
        </is>
      </c>
    </row>
    <row r="7036" ht="14.4" customHeight="1">
      <c r="E7036" s="139" t="inlineStr">
        <is>
          <t>ANDB0000327</t>
        </is>
      </c>
      <c r="F7036" s="139" t="inlineStr">
        <is>
          <t>CNRB0000556</t>
        </is>
      </c>
      <c r="G7036" s="139" t="inlineStr">
        <is>
          <t>ICIC0000186</t>
        </is>
      </c>
      <c r="H7036" s="139" t="inlineStr">
        <is>
          <t>PUNB0708900</t>
        </is>
      </c>
      <c r="I7036" s="139" t="inlineStr">
        <is>
          <t>SBIN0009210</t>
        </is>
      </c>
    </row>
    <row r="7037" ht="14.4" customHeight="1">
      <c r="E7037" s="139" t="inlineStr">
        <is>
          <t>ANDB0000326</t>
        </is>
      </c>
      <c r="F7037" s="139" t="inlineStr">
        <is>
          <t>CNRB0000555</t>
        </is>
      </c>
      <c r="G7037" s="139" t="inlineStr">
        <is>
          <t>ICIC0000185</t>
        </is>
      </c>
      <c r="H7037" s="139" t="inlineStr">
        <is>
          <t>PUNB0708800</t>
        </is>
      </c>
      <c r="I7037" s="139" t="inlineStr">
        <is>
          <t>SBIN0009209</t>
        </is>
      </c>
    </row>
    <row r="7038" ht="14.4" customHeight="1">
      <c r="E7038" s="139" t="inlineStr">
        <is>
          <t>ANDB0000325</t>
        </is>
      </c>
      <c r="F7038" s="139" t="inlineStr">
        <is>
          <t>CNRB0000554</t>
        </is>
      </c>
      <c r="G7038" s="139" t="inlineStr">
        <is>
          <t>ICIC0000184</t>
        </is>
      </c>
      <c r="H7038" s="139" t="inlineStr">
        <is>
          <t>PUNB0708700</t>
        </is>
      </c>
      <c r="I7038" s="139" t="inlineStr">
        <is>
          <t>SBIN0009207</t>
        </is>
      </c>
    </row>
    <row r="7039" ht="14.4" customHeight="1">
      <c r="E7039" s="139" t="inlineStr">
        <is>
          <t>ANDB0000324</t>
        </is>
      </c>
      <c r="F7039" s="139" t="inlineStr">
        <is>
          <t>CNRB0000553</t>
        </is>
      </c>
      <c r="G7039" s="139" t="inlineStr">
        <is>
          <t>ICIC0000183</t>
        </is>
      </c>
      <c r="H7039" s="139" t="inlineStr">
        <is>
          <t>PUNB0708600</t>
        </is>
      </c>
      <c r="I7039" s="139" t="inlineStr">
        <is>
          <t>SBIN0009206</t>
        </is>
      </c>
    </row>
    <row r="7040" ht="14.4" customHeight="1">
      <c r="E7040" s="139" t="inlineStr">
        <is>
          <t>ANDB0000323</t>
        </is>
      </c>
      <c r="F7040" s="139" t="inlineStr">
        <is>
          <t>CNRB0000552</t>
        </is>
      </c>
      <c r="G7040" s="139" t="inlineStr">
        <is>
          <t>ICIC0000182</t>
        </is>
      </c>
      <c r="H7040" s="139" t="inlineStr">
        <is>
          <t>PUNB0708500</t>
        </is>
      </c>
      <c r="I7040" s="139" t="inlineStr">
        <is>
          <t>SBIN0009205</t>
        </is>
      </c>
    </row>
    <row r="7041" ht="14.4" customHeight="1">
      <c r="E7041" s="139" t="inlineStr">
        <is>
          <t>ANDB0000322</t>
        </is>
      </c>
      <c r="F7041" s="139" t="inlineStr">
        <is>
          <t>CNRB0000551</t>
        </is>
      </c>
      <c r="G7041" s="139" t="inlineStr">
        <is>
          <t>ICIC0000181</t>
        </is>
      </c>
      <c r="H7041" s="139" t="inlineStr">
        <is>
          <t>PUNB0708400</t>
        </is>
      </c>
      <c r="I7041" s="139" t="inlineStr">
        <is>
          <t>SBIN0009204</t>
        </is>
      </c>
    </row>
    <row r="7042" ht="14.4" customHeight="1">
      <c r="E7042" s="139" t="inlineStr">
        <is>
          <t>ANDB0000321</t>
        </is>
      </c>
      <c r="F7042" s="139" t="inlineStr">
        <is>
          <t>CNRB0000550</t>
        </is>
      </c>
      <c r="G7042" s="139" t="inlineStr">
        <is>
          <t>ICIC0000180</t>
        </is>
      </c>
      <c r="H7042" s="139" t="inlineStr">
        <is>
          <t>PUNB0708300</t>
        </is>
      </c>
      <c r="I7042" s="139" t="inlineStr">
        <is>
          <t>SBIN0009203</t>
        </is>
      </c>
    </row>
    <row r="7043" ht="14.4" customHeight="1">
      <c r="E7043" s="139" t="inlineStr">
        <is>
          <t>ANDB0000320</t>
        </is>
      </c>
      <c r="F7043" s="139" t="inlineStr">
        <is>
          <t>CNRB0000549</t>
        </is>
      </c>
      <c r="G7043" s="139" t="inlineStr">
        <is>
          <t>ICIC0000179</t>
        </is>
      </c>
      <c r="H7043" s="139" t="inlineStr">
        <is>
          <t>PUNB0708200</t>
        </is>
      </c>
      <c r="I7043" s="139" t="inlineStr">
        <is>
          <t>SBIN0009201</t>
        </is>
      </c>
    </row>
    <row r="7044" ht="14.4" customHeight="1">
      <c r="E7044" s="139" t="inlineStr">
        <is>
          <t>ANDB0000319</t>
        </is>
      </c>
      <c r="F7044" s="139" t="inlineStr">
        <is>
          <t>CNRB0000548</t>
        </is>
      </c>
      <c r="G7044" s="139" t="inlineStr">
        <is>
          <t>ICIC0000178</t>
        </is>
      </c>
      <c r="H7044" s="139" t="inlineStr">
        <is>
          <t>PUNB0708100</t>
        </is>
      </c>
      <c r="I7044" s="139" t="inlineStr">
        <is>
          <t>SBIN0009199</t>
        </is>
      </c>
    </row>
    <row r="7045" ht="14.4" customHeight="1">
      <c r="E7045" s="139" t="inlineStr">
        <is>
          <t>ANDB0000318</t>
        </is>
      </c>
      <c r="F7045" s="139" t="inlineStr">
        <is>
          <t>CNRB0000547</t>
        </is>
      </c>
      <c r="G7045" s="139" t="inlineStr">
        <is>
          <t>ICIC0000177</t>
        </is>
      </c>
      <c r="H7045" s="139" t="inlineStr">
        <is>
          <t>PUNB0708000</t>
        </is>
      </c>
      <c r="I7045" s="139" t="inlineStr">
        <is>
          <t>SBIN0009196</t>
        </is>
      </c>
    </row>
    <row r="7046" ht="14.4" customHeight="1">
      <c r="E7046" s="139" t="inlineStr">
        <is>
          <t>ANDB0000317</t>
        </is>
      </c>
      <c r="F7046" s="139" t="inlineStr">
        <is>
          <t>CNRB0000546</t>
        </is>
      </c>
      <c r="G7046" s="139" t="inlineStr">
        <is>
          <t>ICIC0000176</t>
        </is>
      </c>
      <c r="H7046" s="139" t="inlineStr">
        <is>
          <t>PUNB0707900</t>
        </is>
      </c>
      <c r="I7046" s="139" t="inlineStr">
        <is>
          <t>SBIN0009195</t>
        </is>
      </c>
    </row>
    <row r="7047" ht="14.4" customHeight="1">
      <c r="E7047" s="139" t="inlineStr">
        <is>
          <t>ANDB0000316</t>
        </is>
      </c>
      <c r="F7047" s="139" t="inlineStr">
        <is>
          <t>CNRB0000545</t>
        </is>
      </c>
      <c r="G7047" s="139" t="inlineStr">
        <is>
          <t>ICIC0000175</t>
        </is>
      </c>
      <c r="H7047" s="139" t="inlineStr">
        <is>
          <t>PUNB0707800</t>
        </is>
      </c>
      <c r="I7047" s="139" t="inlineStr">
        <is>
          <t>SBIN0009194</t>
        </is>
      </c>
    </row>
    <row r="7048" ht="14.4" customHeight="1">
      <c r="E7048" s="139" t="inlineStr">
        <is>
          <t>ANDB0000315</t>
        </is>
      </c>
      <c r="F7048" s="139" t="inlineStr">
        <is>
          <t>CNRB0000544</t>
        </is>
      </c>
      <c r="G7048" s="139" t="inlineStr">
        <is>
          <t>ICIC0000174</t>
        </is>
      </c>
      <c r="H7048" s="139" t="inlineStr">
        <is>
          <t>PUNB0707700</t>
        </is>
      </c>
      <c r="I7048" s="139" t="inlineStr">
        <is>
          <t>SBIN0009193</t>
        </is>
      </c>
    </row>
    <row r="7049" ht="14.4" customHeight="1">
      <c r="E7049" s="139" t="inlineStr">
        <is>
          <t>ANDB0000314</t>
        </is>
      </c>
      <c r="F7049" s="139" t="inlineStr">
        <is>
          <t>CNRB0000543</t>
        </is>
      </c>
      <c r="G7049" s="139" t="inlineStr">
        <is>
          <t>ICIC0000173</t>
        </is>
      </c>
      <c r="H7049" s="139" t="inlineStr">
        <is>
          <t>PUNB0707600</t>
        </is>
      </c>
      <c r="I7049" s="139" t="inlineStr">
        <is>
          <t>SBIN0009192</t>
        </is>
      </c>
    </row>
    <row r="7050" ht="14.4" customHeight="1">
      <c r="E7050" s="139" t="inlineStr">
        <is>
          <t>ANDB0000313</t>
        </is>
      </c>
      <c r="F7050" s="139" t="inlineStr">
        <is>
          <t>CNRB0000542</t>
        </is>
      </c>
      <c r="G7050" s="139" t="inlineStr">
        <is>
          <t>ICIC0000172</t>
        </is>
      </c>
      <c r="H7050" s="139" t="inlineStr">
        <is>
          <t>PUNB0707500</t>
        </is>
      </c>
      <c r="I7050" s="139" t="inlineStr">
        <is>
          <t>SBIN0009191</t>
        </is>
      </c>
    </row>
    <row r="7051" ht="14.4" customHeight="1">
      <c r="E7051" s="139" t="inlineStr">
        <is>
          <t>ANDB0000312</t>
        </is>
      </c>
      <c r="F7051" s="139" t="inlineStr">
        <is>
          <t>CNRB0000541</t>
        </is>
      </c>
      <c r="G7051" s="139" t="inlineStr">
        <is>
          <t>ICIC0000171</t>
        </is>
      </c>
      <c r="H7051" s="139" t="inlineStr">
        <is>
          <t>PUNB0707400</t>
        </is>
      </c>
      <c r="I7051" s="139" t="inlineStr">
        <is>
          <t>SBIN0009190</t>
        </is>
      </c>
    </row>
    <row r="7052" ht="14.4" customHeight="1">
      <c r="E7052" s="139" t="inlineStr">
        <is>
          <t>ANDB0000311</t>
        </is>
      </c>
      <c r="F7052" s="139" t="inlineStr">
        <is>
          <t>CNRB0000540</t>
        </is>
      </c>
      <c r="G7052" s="139" t="inlineStr">
        <is>
          <t>ICIC0000170</t>
        </is>
      </c>
      <c r="H7052" s="139" t="inlineStr">
        <is>
          <t>PUNB0707300</t>
        </is>
      </c>
      <c r="I7052" s="139" t="inlineStr">
        <is>
          <t>SBIN0009189</t>
        </is>
      </c>
    </row>
    <row r="7053" ht="14.4" customHeight="1">
      <c r="E7053" s="139" t="inlineStr">
        <is>
          <t>ANDB0000310</t>
        </is>
      </c>
      <c r="F7053" s="139" t="inlineStr">
        <is>
          <t>CNRB0000539</t>
        </is>
      </c>
      <c r="G7053" s="139" t="inlineStr">
        <is>
          <t>ICIC0000169</t>
        </is>
      </c>
      <c r="H7053" s="139" t="inlineStr">
        <is>
          <t>PUNB0707200</t>
        </is>
      </c>
      <c r="I7053" s="139" t="inlineStr">
        <is>
          <t>SBIN0009188</t>
        </is>
      </c>
    </row>
    <row r="7054" ht="14.4" customHeight="1">
      <c r="E7054" s="139" t="inlineStr">
        <is>
          <t>ANDB0000309</t>
        </is>
      </c>
      <c r="F7054" s="139" t="inlineStr">
        <is>
          <t>CNRB0000538</t>
        </is>
      </c>
      <c r="G7054" s="139" t="inlineStr">
        <is>
          <t>ICIC0000168</t>
        </is>
      </c>
      <c r="H7054" s="139" t="inlineStr">
        <is>
          <t>PUNB0707100</t>
        </is>
      </c>
      <c r="I7054" s="139" t="inlineStr">
        <is>
          <t>SBIN0009187</t>
        </is>
      </c>
    </row>
    <row r="7055" ht="14.4" customHeight="1">
      <c r="E7055" s="139" t="inlineStr">
        <is>
          <t>ANDB0000308</t>
        </is>
      </c>
      <c r="F7055" s="139" t="inlineStr">
        <is>
          <t>CNRB0000537</t>
        </is>
      </c>
      <c r="G7055" s="139" t="inlineStr">
        <is>
          <t>ICIC0000167</t>
        </is>
      </c>
      <c r="H7055" s="139" t="inlineStr">
        <is>
          <t>PUNB0707000</t>
        </is>
      </c>
      <c r="I7055" s="139" t="inlineStr">
        <is>
          <t>SBIN0009186</t>
        </is>
      </c>
    </row>
    <row r="7056" ht="14.4" customHeight="1">
      <c r="E7056" s="139" t="inlineStr">
        <is>
          <t>ANDB0000307</t>
        </is>
      </c>
      <c r="F7056" s="139" t="inlineStr">
        <is>
          <t>CNRB0000536</t>
        </is>
      </c>
      <c r="G7056" s="139" t="inlineStr">
        <is>
          <t>ICIC0000166</t>
        </is>
      </c>
      <c r="H7056" s="139" t="inlineStr">
        <is>
          <t>PUNB0706900</t>
        </is>
      </c>
      <c r="I7056" s="139" t="inlineStr">
        <is>
          <t>SBIN0009185</t>
        </is>
      </c>
    </row>
    <row r="7057" ht="14.4" customHeight="1">
      <c r="E7057" s="139" t="inlineStr">
        <is>
          <t>ANDB0000306</t>
        </is>
      </c>
      <c r="F7057" s="139" t="inlineStr">
        <is>
          <t>CNRB0000535</t>
        </is>
      </c>
      <c r="G7057" s="139" t="inlineStr">
        <is>
          <t>ICIC0000165</t>
        </is>
      </c>
      <c r="H7057" s="139" t="inlineStr">
        <is>
          <t>PUNB0706800</t>
        </is>
      </c>
      <c r="I7057" s="139" t="inlineStr">
        <is>
          <t>SBIN0009184</t>
        </is>
      </c>
    </row>
    <row r="7058" ht="14.4" customHeight="1">
      <c r="E7058" s="139" t="inlineStr">
        <is>
          <t>ANDB0000305</t>
        </is>
      </c>
      <c r="F7058" s="139" t="inlineStr">
        <is>
          <t>CNRB0000534</t>
        </is>
      </c>
      <c r="G7058" s="139" t="inlineStr">
        <is>
          <t>ICIC0000164</t>
        </is>
      </c>
      <c r="H7058" s="139" t="inlineStr">
        <is>
          <t>PUNB0706700</t>
        </is>
      </c>
      <c r="I7058" s="139" t="inlineStr">
        <is>
          <t>SBIN0009183</t>
        </is>
      </c>
    </row>
    <row r="7059" ht="14.4" customHeight="1">
      <c r="E7059" s="139" t="inlineStr">
        <is>
          <t>ANDB0000304</t>
        </is>
      </c>
      <c r="F7059" s="139" t="inlineStr">
        <is>
          <t>CNRB0000533</t>
        </is>
      </c>
      <c r="G7059" s="139" t="inlineStr">
        <is>
          <t>ICIC0000163</t>
        </is>
      </c>
      <c r="H7059" s="139" t="inlineStr">
        <is>
          <t>PUNB0706600</t>
        </is>
      </c>
      <c r="I7059" s="139" t="inlineStr">
        <is>
          <t>SBIN0009181</t>
        </is>
      </c>
    </row>
    <row r="7060" ht="14.4" customHeight="1">
      <c r="E7060" s="139" t="inlineStr">
        <is>
          <t>ANDB0000303</t>
        </is>
      </c>
      <c r="F7060" s="139" t="inlineStr">
        <is>
          <t>CNRB0000532</t>
        </is>
      </c>
      <c r="G7060" s="139" t="inlineStr">
        <is>
          <t>ICIC0000162</t>
        </is>
      </c>
      <c r="H7060" s="139" t="inlineStr">
        <is>
          <t>PUNB0706500</t>
        </is>
      </c>
      <c r="I7060" s="139" t="inlineStr">
        <is>
          <t>SBIN0009180</t>
        </is>
      </c>
    </row>
    <row r="7061" ht="14.4" customHeight="1">
      <c r="E7061" s="139" t="inlineStr">
        <is>
          <t>ANDB0000302</t>
        </is>
      </c>
      <c r="F7061" s="139" t="inlineStr">
        <is>
          <t>CNRB0000531</t>
        </is>
      </c>
      <c r="G7061" s="139" t="inlineStr">
        <is>
          <t>ICIC0000161</t>
        </is>
      </c>
      <c r="H7061" s="139" t="inlineStr">
        <is>
          <t>PUNB0706400</t>
        </is>
      </c>
      <c r="I7061" s="139" t="inlineStr">
        <is>
          <t>SBIN0009179</t>
        </is>
      </c>
    </row>
    <row r="7062" ht="14.4" customHeight="1">
      <c r="E7062" s="139" t="inlineStr">
        <is>
          <t>ANDB0000301</t>
        </is>
      </c>
      <c r="F7062" s="139" t="inlineStr">
        <is>
          <t>CNRB0000530</t>
        </is>
      </c>
      <c r="G7062" s="139" t="inlineStr">
        <is>
          <t>ICIC0000160</t>
        </is>
      </c>
      <c r="H7062" s="139" t="inlineStr">
        <is>
          <t>PUNB0706300</t>
        </is>
      </c>
      <c r="I7062" s="139" t="inlineStr">
        <is>
          <t>SBIN0009177</t>
        </is>
      </c>
    </row>
    <row r="7063" ht="14.4" customHeight="1">
      <c r="E7063" s="139" t="inlineStr">
        <is>
          <t>ANDB0000300</t>
        </is>
      </c>
      <c r="F7063" s="139" t="inlineStr">
        <is>
          <t>CNRB0000529</t>
        </is>
      </c>
      <c r="G7063" s="139" t="inlineStr">
        <is>
          <t>ICIC0000159</t>
        </is>
      </c>
      <c r="H7063" s="139" t="inlineStr">
        <is>
          <t>PUNB0706200</t>
        </is>
      </c>
      <c r="I7063" s="139" t="inlineStr">
        <is>
          <t>SBIN0009175</t>
        </is>
      </c>
    </row>
    <row r="7064" ht="14.4" customHeight="1">
      <c r="E7064" s="139" t="inlineStr">
        <is>
          <t>ANDB0000299</t>
        </is>
      </c>
      <c r="F7064" s="139" t="inlineStr">
        <is>
          <t>CNRB0000528</t>
        </is>
      </c>
      <c r="G7064" s="139" t="inlineStr">
        <is>
          <t>ICIC0000158</t>
        </is>
      </c>
      <c r="H7064" s="139" t="inlineStr">
        <is>
          <t>PUNB0706100</t>
        </is>
      </c>
      <c r="I7064" s="139" t="inlineStr">
        <is>
          <t>SBIN0009174</t>
        </is>
      </c>
    </row>
    <row r="7065" ht="14.4" customHeight="1">
      <c r="E7065" s="139" t="inlineStr">
        <is>
          <t>ANDB0000298</t>
        </is>
      </c>
      <c r="F7065" s="139" t="inlineStr">
        <is>
          <t>CNRB0000527</t>
        </is>
      </c>
      <c r="G7065" s="139" t="inlineStr">
        <is>
          <t>ICIC0000157</t>
        </is>
      </c>
      <c r="H7065" s="139" t="inlineStr">
        <is>
          <t>PUNB0706000</t>
        </is>
      </c>
      <c r="I7065" s="139" t="inlineStr">
        <is>
          <t>SBIN0009173</t>
        </is>
      </c>
    </row>
    <row r="7066" ht="14.4" customHeight="1">
      <c r="E7066" s="139" t="inlineStr">
        <is>
          <t>ANDB0000297</t>
        </is>
      </c>
      <c r="F7066" s="139" t="inlineStr">
        <is>
          <t>CNRB0000526</t>
        </is>
      </c>
      <c r="G7066" s="139" t="inlineStr">
        <is>
          <t>ICIC0000156</t>
        </is>
      </c>
      <c r="H7066" s="139" t="inlineStr">
        <is>
          <t>PUNB0705900</t>
        </is>
      </c>
      <c r="I7066" s="139" t="inlineStr">
        <is>
          <t>SBIN0009172</t>
        </is>
      </c>
    </row>
    <row r="7067" ht="14.4" customHeight="1">
      <c r="E7067" s="139" t="inlineStr">
        <is>
          <t>ANDB0000296</t>
        </is>
      </c>
      <c r="F7067" s="139" t="inlineStr">
        <is>
          <t>CNRB0000525</t>
        </is>
      </c>
      <c r="G7067" s="139" t="inlineStr">
        <is>
          <t>ICIC0000155</t>
        </is>
      </c>
      <c r="H7067" s="139" t="inlineStr">
        <is>
          <t>PUNB0705800</t>
        </is>
      </c>
      <c r="I7067" s="139" t="inlineStr">
        <is>
          <t>SBIN0009171</t>
        </is>
      </c>
    </row>
    <row r="7068" ht="14.4" customHeight="1">
      <c r="E7068" s="139" t="inlineStr">
        <is>
          <t>ANDB0000295</t>
        </is>
      </c>
      <c r="F7068" s="139" t="inlineStr">
        <is>
          <t>CNRB0000524</t>
        </is>
      </c>
      <c r="G7068" s="139" t="inlineStr">
        <is>
          <t>ICIC0000154</t>
        </is>
      </c>
      <c r="H7068" s="139" t="inlineStr">
        <is>
          <t>PUNB0705600</t>
        </is>
      </c>
      <c r="I7068" s="139" t="inlineStr">
        <is>
          <t>SBIN0009170</t>
        </is>
      </c>
    </row>
    <row r="7069" ht="14.4" customHeight="1">
      <c r="E7069" s="139" t="inlineStr">
        <is>
          <t>ANDB0000294</t>
        </is>
      </c>
      <c r="F7069" s="139" t="inlineStr">
        <is>
          <t>CNRB0000523</t>
        </is>
      </c>
      <c r="G7069" s="139" t="inlineStr">
        <is>
          <t>ICIC0000153</t>
        </is>
      </c>
      <c r="H7069" s="139" t="inlineStr">
        <is>
          <t>PUNB0705500</t>
        </is>
      </c>
      <c r="I7069" s="139" t="inlineStr">
        <is>
          <t>SBIN0009169</t>
        </is>
      </c>
    </row>
    <row r="7070" ht="14.4" customHeight="1">
      <c r="E7070" s="139" t="inlineStr">
        <is>
          <t>ANDB0000293</t>
        </is>
      </c>
      <c r="F7070" s="139" t="inlineStr">
        <is>
          <t>CNRB0000522</t>
        </is>
      </c>
      <c r="G7070" s="139" t="inlineStr">
        <is>
          <t>ICIC0000152</t>
        </is>
      </c>
      <c r="H7070" s="139" t="inlineStr">
        <is>
          <t>PUNB0705400</t>
        </is>
      </c>
      <c r="I7070" s="139" t="inlineStr">
        <is>
          <t>SBIN0009168</t>
        </is>
      </c>
    </row>
    <row r="7071" ht="14.4" customHeight="1">
      <c r="E7071" s="139" t="inlineStr">
        <is>
          <t>ANDB0000292</t>
        </is>
      </c>
      <c r="F7071" s="139" t="inlineStr">
        <is>
          <t>CNRB0000521</t>
        </is>
      </c>
      <c r="G7071" s="139" t="inlineStr">
        <is>
          <t>ICIC0000151</t>
        </is>
      </c>
      <c r="H7071" s="139" t="inlineStr">
        <is>
          <t>PUNB0705300</t>
        </is>
      </c>
      <c r="I7071" s="139" t="inlineStr">
        <is>
          <t>SBIN0009167</t>
        </is>
      </c>
    </row>
    <row r="7072" ht="14.4" customHeight="1">
      <c r="E7072" s="139" t="inlineStr">
        <is>
          <t>ANDB0000291</t>
        </is>
      </c>
      <c r="F7072" s="139" t="inlineStr">
        <is>
          <t>CNRB0000520</t>
        </is>
      </c>
      <c r="G7072" s="139" t="inlineStr">
        <is>
          <t>ICIC0000126</t>
        </is>
      </c>
      <c r="H7072" s="139" t="inlineStr">
        <is>
          <t>PUNB0705200</t>
        </is>
      </c>
      <c r="I7072" s="139" t="inlineStr">
        <is>
          <t>SBIN0009166</t>
        </is>
      </c>
    </row>
    <row r="7073" ht="14.4" customHeight="1">
      <c r="E7073" s="139" t="inlineStr">
        <is>
          <t>ANDB0000290</t>
        </is>
      </c>
      <c r="F7073" s="139" t="inlineStr">
        <is>
          <t>CNRB0000519</t>
        </is>
      </c>
      <c r="G7073" s="139" t="inlineStr">
        <is>
          <t>ICIC0000106</t>
        </is>
      </c>
      <c r="H7073" s="139" t="inlineStr">
        <is>
          <t>PUNB0705100</t>
        </is>
      </c>
      <c r="I7073" s="139" t="inlineStr">
        <is>
          <t>SBIN0009165</t>
        </is>
      </c>
    </row>
    <row r="7074" ht="14.4" customHeight="1">
      <c r="E7074" s="139" t="inlineStr">
        <is>
          <t>ANDB0000289</t>
        </is>
      </c>
      <c r="F7074" s="139" t="inlineStr">
        <is>
          <t>CNRB0000518</t>
        </is>
      </c>
      <c r="G7074" s="139" t="inlineStr">
        <is>
          <t>ICIC0000105</t>
        </is>
      </c>
      <c r="H7074" s="139" t="inlineStr">
        <is>
          <t>PUNB0705000</t>
        </is>
      </c>
      <c r="I7074" s="139" t="inlineStr">
        <is>
          <t>SBIN0009164</t>
        </is>
      </c>
    </row>
    <row r="7075" ht="14.4" customHeight="1">
      <c r="E7075" s="139" t="inlineStr">
        <is>
          <t>ANDB0000288</t>
        </is>
      </c>
      <c r="F7075" s="139" t="inlineStr">
        <is>
          <t>CNRB0000517</t>
        </is>
      </c>
      <c r="G7075" s="139" t="inlineStr">
        <is>
          <t>ICIC0000104</t>
        </is>
      </c>
      <c r="H7075" s="139" t="inlineStr">
        <is>
          <t>PUNB0704900</t>
        </is>
      </c>
      <c r="I7075" s="139" t="inlineStr">
        <is>
          <t>SBIN0009163</t>
        </is>
      </c>
    </row>
    <row r="7076" ht="14.4" customHeight="1">
      <c r="E7076" s="139" t="inlineStr">
        <is>
          <t>ANDB0000287</t>
        </is>
      </c>
      <c r="F7076" s="139" t="inlineStr">
        <is>
          <t>CNRB0000516</t>
        </is>
      </c>
      <c r="G7076" s="139" t="inlineStr">
        <is>
          <t>ICIC0000103</t>
        </is>
      </c>
      <c r="H7076" s="139" t="inlineStr">
        <is>
          <t>PUNB0704800</t>
        </is>
      </c>
      <c r="I7076" s="139" t="inlineStr">
        <is>
          <t>SBIN0009162</t>
        </is>
      </c>
    </row>
    <row r="7077" ht="14.4" customHeight="1">
      <c r="E7077" s="139" t="inlineStr">
        <is>
          <t>ANDB0000286</t>
        </is>
      </c>
      <c r="F7077" s="139" t="inlineStr">
        <is>
          <t>CNRB0000515</t>
        </is>
      </c>
      <c r="G7077" s="139" t="inlineStr">
        <is>
          <t>ICIC0000102</t>
        </is>
      </c>
      <c r="H7077" s="139" t="inlineStr">
        <is>
          <t>PUNB0704700</t>
        </is>
      </c>
      <c r="I7077" s="139" t="inlineStr">
        <is>
          <t>SBIN0009161</t>
        </is>
      </c>
    </row>
    <row r="7078" ht="14.4" customHeight="1">
      <c r="E7078" s="139" t="inlineStr">
        <is>
          <t>ANDB0000285</t>
        </is>
      </c>
      <c r="F7078" s="139" t="inlineStr">
        <is>
          <t>CNRB0000514</t>
        </is>
      </c>
      <c r="G7078" s="139" t="inlineStr">
        <is>
          <t>ICIC0000089</t>
        </is>
      </c>
      <c r="H7078" s="139" t="inlineStr">
        <is>
          <t>PUNB0704600</t>
        </is>
      </c>
      <c r="I7078" s="139" t="inlineStr">
        <is>
          <t>SBIN0009160</t>
        </is>
      </c>
    </row>
    <row r="7079" ht="14.4" customHeight="1">
      <c r="E7079" s="139" t="inlineStr">
        <is>
          <t>ANDB0000283</t>
        </is>
      </c>
      <c r="F7079" s="139" t="inlineStr">
        <is>
          <t>CNRB0000513</t>
        </is>
      </c>
      <c r="G7079" s="139" t="inlineStr">
        <is>
          <t>ICIC0000088</t>
        </is>
      </c>
      <c r="H7079" s="139" t="inlineStr">
        <is>
          <t>PUNB0704500</t>
        </is>
      </c>
      <c r="I7079" s="139" t="inlineStr">
        <is>
          <t>SBIN0009158</t>
        </is>
      </c>
    </row>
    <row r="7080" ht="14.4" customHeight="1">
      <c r="E7080" s="139" t="inlineStr">
        <is>
          <t>ANDB0000281</t>
        </is>
      </c>
      <c r="F7080" s="139" t="inlineStr">
        <is>
          <t>CNRB0000512</t>
        </is>
      </c>
      <c r="G7080" s="139" t="inlineStr">
        <is>
          <t>ICIC0000087</t>
        </is>
      </c>
      <c r="H7080" s="139" t="inlineStr">
        <is>
          <t>PUNB0704400</t>
        </is>
      </c>
      <c r="I7080" s="139" t="inlineStr">
        <is>
          <t>SBIN0009157</t>
        </is>
      </c>
    </row>
    <row r="7081" ht="14.4" customHeight="1">
      <c r="E7081" s="139" t="inlineStr">
        <is>
          <t>ANDB0000280</t>
        </is>
      </c>
      <c r="F7081" s="139" t="inlineStr">
        <is>
          <t>CNRB0000511</t>
        </is>
      </c>
      <c r="G7081" s="139" t="inlineStr">
        <is>
          <t>ICIC0000086</t>
        </is>
      </c>
      <c r="H7081" s="139" t="inlineStr">
        <is>
          <t>PUNB0704300</t>
        </is>
      </c>
      <c r="I7081" s="139" t="inlineStr">
        <is>
          <t>SBIN0009156</t>
        </is>
      </c>
    </row>
    <row r="7082" ht="14.4" customHeight="1">
      <c r="E7082" s="139" t="inlineStr">
        <is>
          <t>ANDB0000279</t>
        </is>
      </c>
      <c r="F7082" s="139" t="inlineStr">
        <is>
          <t>CNRB0000510</t>
        </is>
      </c>
      <c r="G7082" s="139" t="inlineStr">
        <is>
          <t>ICIC0000085</t>
        </is>
      </c>
      <c r="H7082" s="139" t="inlineStr">
        <is>
          <t>PUNB0704200</t>
        </is>
      </c>
      <c r="I7082" s="139" t="inlineStr">
        <is>
          <t>SBIN0009155</t>
        </is>
      </c>
    </row>
    <row r="7083" ht="14.4" customHeight="1">
      <c r="E7083" s="139" t="inlineStr">
        <is>
          <t>ANDB0000278</t>
        </is>
      </c>
      <c r="F7083" s="139" t="inlineStr">
        <is>
          <t>CNRB0000509</t>
        </is>
      </c>
      <c r="G7083" s="139" t="inlineStr">
        <is>
          <t>ICIC0000084</t>
        </is>
      </c>
      <c r="H7083" s="139" t="inlineStr">
        <is>
          <t>PUNB0704100</t>
        </is>
      </c>
      <c r="I7083" s="139" t="inlineStr">
        <is>
          <t>SBIN0009154</t>
        </is>
      </c>
    </row>
    <row r="7084" ht="14.4" customHeight="1">
      <c r="E7084" s="139" t="inlineStr">
        <is>
          <t>ANDB0000277</t>
        </is>
      </c>
      <c r="F7084" s="139" t="inlineStr">
        <is>
          <t>CNRB0000508</t>
        </is>
      </c>
      <c r="G7084" s="139" t="inlineStr">
        <is>
          <t>ICIC0000083</t>
        </is>
      </c>
      <c r="H7084" s="139" t="inlineStr">
        <is>
          <t>PUNB0704000</t>
        </is>
      </c>
      <c r="I7084" s="139" t="inlineStr">
        <is>
          <t>SBIN0009153</t>
        </is>
      </c>
    </row>
    <row r="7085" ht="14.4" customHeight="1">
      <c r="E7085" s="139" t="inlineStr">
        <is>
          <t>ANDB0000276</t>
        </is>
      </c>
      <c r="F7085" s="139" t="inlineStr">
        <is>
          <t>CNRB0000507</t>
        </is>
      </c>
      <c r="G7085" s="139" t="inlineStr">
        <is>
          <t>ICIC0000082</t>
        </is>
      </c>
      <c r="H7085" s="139" t="inlineStr">
        <is>
          <t>PUNB0703900</t>
        </is>
      </c>
      <c r="I7085" s="139" t="inlineStr">
        <is>
          <t>SBIN0009152</t>
        </is>
      </c>
    </row>
    <row r="7086" ht="14.4" customHeight="1">
      <c r="E7086" s="139" t="inlineStr">
        <is>
          <t>ANDB0000275</t>
        </is>
      </c>
      <c r="F7086" s="139" t="inlineStr">
        <is>
          <t>CNRB0000506</t>
        </is>
      </c>
      <c r="G7086" s="139" t="inlineStr">
        <is>
          <t>ICIC0000081</t>
        </is>
      </c>
      <c r="H7086" s="139" t="inlineStr">
        <is>
          <t>PUNB0703800</t>
        </is>
      </c>
      <c r="I7086" s="139" t="inlineStr">
        <is>
          <t>SBIN0009151</t>
        </is>
      </c>
    </row>
    <row r="7087" ht="14.4" customHeight="1">
      <c r="E7087" s="139" t="inlineStr">
        <is>
          <t>ANDB0000274</t>
        </is>
      </c>
      <c r="F7087" s="139" t="inlineStr">
        <is>
          <t>CNRB0000505</t>
        </is>
      </c>
      <c r="G7087" s="139" t="inlineStr">
        <is>
          <t>ICIC0000080</t>
        </is>
      </c>
      <c r="H7087" s="139" t="inlineStr">
        <is>
          <t>PUNB0703700</t>
        </is>
      </c>
      <c r="I7087" s="139" t="inlineStr">
        <is>
          <t>SBIN0009150</t>
        </is>
      </c>
    </row>
    <row r="7088" ht="14.4" customHeight="1">
      <c r="E7088" s="139" t="inlineStr">
        <is>
          <t>ANDB0000273</t>
        </is>
      </c>
      <c r="F7088" s="139" t="inlineStr">
        <is>
          <t>CNRB0000504</t>
        </is>
      </c>
      <c r="G7088" s="139" t="inlineStr">
        <is>
          <t>ICIC0000079</t>
        </is>
      </c>
      <c r="H7088" s="139" t="inlineStr">
        <is>
          <t>PUNB0703600</t>
        </is>
      </c>
      <c r="I7088" s="139" t="inlineStr">
        <is>
          <t>SBIN0009149</t>
        </is>
      </c>
    </row>
    <row r="7089" ht="14.4" customHeight="1">
      <c r="E7089" s="139" t="inlineStr">
        <is>
          <t>ANDB0000272</t>
        </is>
      </c>
      <c r="F7089" s="139" t="inlineStr">
        <is>
          <t>CNRB0000503</t>
        </is>
      </c>
      <c r="G7089" s="139" t="inlineStr">
        <is>
          <t>ICIC0000078</t>
        </is>
      </c>
      <c r="H7089" s="139" t="inlineStr">
        <is>
          <t>PUNB0703500</t>
        </is>
      </c>
      <c r="I7089" s="139" t="inlineStr">
        <is>
          <t>SBIN0009148</t>
        </is>
      </c>
    </row>
    <row r="7090" ht="14.4" customHeight="1">
      <c r="E7090" s="139" t="inlineStr">
        <is>
          <t>ANDB0000271</t>
        </is>
      </c>
      <c r="F7090" s="139" t="inlineStr">
        <is>
          <t>CNRB0000502</t>
        </is>
      </c>
      <c r="G7090" s="139" t="inlineStr">
        <is>
          <t>ICIC0000077</t>
        </is>
      </c>
      <c r="H7090" s="139" t="inlineStr">
        <is>
          <t>PUNB0703400</t>
        </is>
      </c>
      <c r="I7090" s="139" t="inlineStr">
        <is>
          <t>SBIN0009147</t>
        </is>
      </c>
    </row>
    <row r="7091" ht="14.4" customHeight="1">
      <c r="E7091" s="139" t="inlineStr">
        <is>
          <t>ANDB0000270</t>
        </is>
      </c>
      <c r="F7091" s="139" t="inlineStr">
        <is>
          <t>CNRB0000501</t>
        </is>
      </c>
      <c r="G7091" s="139" t="inlineStr">
        <is>
          <t>ICIC0000076</t>
        </is>
      </c>
      <c r="H7091" s="139" t="inlineStr">
        <is>
          <t>PUNB0703300</t>
        </is>
      </c>
      <c r="I7091" s="139" t="inlineStr">
        <is>
          <t>SBIN0009146</t>
        </is>
      </c>
    </row>
    <row r="7092" ht="14.4" customHeight="1">
      <c r="E7092" s="139" t="inlineStr">
        <is>
          <t>ANDB0000269</t>
        </is>
      </c>
      <c r="F7092" s="139" t="inlineStr">
        <is>
          <t>CNRB0000500</t>
        </is>
      </c>
      <c r="G7092" s="139" t="inlineStr">
        <is>
          <t>ICIC0000075</t>
        </is>
      </c>
      <c r="H7092" s="139" t="inlineStr">
        <is>
          <t>PUNB0703200</t>
        </is>
      </c>
      <c r="I7092" s="139" t="inlineStr">
        <is>
          <t>SBIN0009145</t>
        </is>
      </c>
    </row>
    <row r="7093" ht="14.4" customHeight="1">
      <c r="E7093" s="139" t="inlineStr">
        <is>
          <t>ANDB0000268</t>
        </is>
      </c>
      <c r="F7093" s="139" t="inlineStr">
        <is>
          <t>CNRB0000499</t>
        </is>
      </c>
      <c r="G7093" s="139" t="inlineStr">
        <is>
          <t>ICIC0000074</t>
        </is>
      </c>
      <c r="H7093" s="139" t="inlineStr">
        <is>
          <t>PUNB0703100</t>
        </is>
      </c>
      <c r="I7093" s="139" t="inlineStr">
        <is>
          <t>SBIN0009144</t>
        </is>
      </c>
    </row>
    <row r="7094" ht="14.4" customHeight="1">
      <c r="E7094" s="139" t="inlineStr">
        <is>
          <t>ANDB0000267</t>
        </is>
      </c>
      <c r="F7094" s="139" t="inlineStr">
        <is>
          <t>CNRB0000498</t>
        </is>
      </c>
      <c r="G7094" s="139" t="inlineStr">
        <is>
          <t>ICIC0000073</t>
        </is>
      </c>
      <c r="H7094" s="139" t="inlineStr">
        <is>
          <t>PUNB0703000</t>
        </is>
      </c>
      <c r="I7094" s="139" t="inlineStr">
        <is>
          <t>SBIN0009143</t>
        </is>
      </c>
    </row>
    <row r="7095" ht="14.4" customHeight="1">
      <c r="E7095" s="139" t="inlineStr">
        <is>
          <t>ANDB0000266</t>
        </is>
      </c>
      <c r="F7095" s="139" t="inlineStr">
        <is>
          <t>CNRB0000497</t>
        </is>
      </c>
      <c r="G7095" s="139" t="inlineStr">
        <is>
          <t>ICIC0000072</t>
        </is>
      </c>
      <c r="H7095" s="139" t="inlineStr">
        <is>
          <t>PUNB0702900</t>
        </is>
      </c>
      <c r="I7095" s="139" t="inlineStr">
        <is>
          <t>SBIN0009142</t>
        </is>
      </c>
    </row>
    <row r="7096" ht="14.4" customHeight="1">
      <c r="E7096" s="139" t="inlineStr">
        <is>
          <t>ANDB0000265</t>
        </is>
      </c>
      <c r="F7096" s="139" t="inlineStr">
        <is>
          <t>CNRB0000496</t>
        </is>
      </c>
      <c r="G7096" s="139" t="inlineStr">
        <is>
          <t>ICIC0000071</t>
        </is>
      </c>
      <c r="H7096" s="139" t="inlineStr">
        <is>
          <t>PUNB0702800</t>
        </is>
      </c>
      <c r="I7096" s="139" t="inlineStr">
        <is>
          <t>SBIN0009141</t>
        </is>
      </c>
    </row>
    <row r="7097" ht="14.4" customHeight="1">
      <c r="E7097" s="139" t="inlineStr">
        <is>
          <t>ANDB0000264</t>
        </is>
      </c>
      <c r="F7097" s="139" t="inlineStr">
        <is>
          <t>CNRB0000495</t>
        </is>
      </c>
      <c r="G7097" s="139" t="inlineStr">
        <is>
          <t>ICIC0000069</t>
        </is>
      </c>
      <c r="H7097" s="139" t="inlineStr">
        <is>
          <t>PUNB0702700</t>
        </is>
      </c>
      <c r="I7097" s="139" t="inlineStr">
        <is>
          <t>SBIN0009140</t>
        </is>
      </c>
    </row>
    <row r="7098" ht="14.4" customHeight="1">
      <c r="E7098" s="139" t="inlineStr">
        <is>
          <t>ANDB0000263</t>
        </is>
      </c>
      <c r="F7098" s="139" t="inlineStr">
        <is>
          <t>CNRB0000494</t>
        </is>
      </c>
      <c r="G7098" s="139" t="inlineStr">
        <is>
          <t>ICIC0000068</t>
        </is>
      </c>
      <c r="H7098" s="139" t="inlineStr">
        <is>
          <t>PUNB0702600</t>
        </is>
      </c>
      <c r="I7098" s="139" t="inlineStr">
        <is>
          <t>SBIN0009139</t>
        </is>
      </c>
    </row>
    <row r="7099" ht="14.4" customHeight="1">
      <c r="E7099" s="139" t="inlineStr">
        <is>
          <t>ANDB0000262</t>
        </is>
      </c>
      <c r="F7099" s="139" t="inlineStr">
        <is>
          <t>CNRB0000493</t>
        </is>
      </c>
      <c r="G7099" s="139" t="inlineStr">
        <is>
          <t>ICIC0000067</t>
        </is>
      </c>
      <c r="H7099" s="139" t="inlineStr">
        <is>
          <t>PUNB0702500</t>
        </is>
      </c>
      <c r="I7099" s="139" t="inlineStr">
        <is>
          <t>SBIN0009138</t>
        </is>
      </c>
    </row>
    <row r="7100" ht="14.4" customHeight="1">
      <c r="E7100" s="139" t="inlineStr">
        <is>
          <t>ANDB0000261</t>
        </is>
      </c>
      <c r="F7100" s="139" t="inlineStr">
        <is>
          <t>CNRB0000492</t>
        </is>
      </c>
      <c r="G7100" s="139" t="inlineStr">
        <is>
          <t>ICIC0000066</t>
        </is>
      </c>
      <c r="H7100" s="139" t="inlineStr">
        <is>
          <t>PUNB0702400</t>
        </is>
      </c>
      <c r="I7100" s="139" t="inlineStr">
        <is>
          <t>SBIN0009137</t>
        </is>
      </c>
    </row>
    <row r="7101" ht="14.4" customHeight="1">
      <c r="E7101" s="139" t="inlineStr">
        <is>
          <t>ANDB0000260</t>
        </is>
      </c>
      <c r="F7101" s="139" t="inlineStr">
        <is>
          <t>CNRB0000491</t>
        </is>
      </c>
      <c r="G7101" s="139" t="inlineStr">
        <is>
          <t>ICIC0000065</t>
        </is>
      </c>
      <c r="H7101" s="139" t="inlineStr">
        <is>
          <t>PUNB0702300</t>
        </is>
      </c>
      <c r="I7101" s="139" t="inlineStr">
        <is>
          <t>SBIN0009136</t>
        </is>
      </c>
    </row>
    <row r="7102" ht="14.4" customHeight="1">
      <c r="E7102" s="139" t="inlineStr">
        <is>
          <t>ANDB0000259</t>
        </is>
      </c>
      <c r="F7102" s="139" t="inlineStr">
        <is>
          <t>CNRB0000490</t>
        </is>
      </c>
      <c r="G7102" s="139" t="inlineStr">
        <is>
          <t>ICIC0000064</t>
        </is>
      </c>
      <c r="H7102" s="139" t="inlineStr">
        <is>
          <t>PUNB0702200</t>
        </is>
      </c>
      <c r="I7102" s="139" t="inlineStr">
        <is>
          <t>SBIN0009135</t>
        </is>
      </c>
    </row>
    <row r="7103" ht="14.4" customHeight="1">
      <c r="E7103" s="139" t="inlineStr">
        <is>
          <t>ANDB0000258</t>
        </is>
      </c>
      <c r="F7103" s="139" t="inlineStr">
        <is>
          <t>CNRB0000489</t>
        </is>
      </c>
      <c r="G7103" s="139" t="inlineStr">
        <is>
          <t>ICIC0000063</t>
        </is>
      </c>
      <c r="H7103" s="139" t="inlineStr">
        <is>
          <t>PUNB0702100</t>
        </is>
      </c>
      <c r="I7103" s="139" t="inlineStr">
        <is>
          <t>SBIN0009134</t>
        </is>
      </c>
    </row>
    <row r="7104" ht="14.4" customHeight="1">
      <c r="E7104" s="139" t="inlineStr">
        <is>
          <t>ANDB0000257</t>
        </is>
      </c>
      <c r="F7104" s="139" t="inlineStr">
        <is>
          <t>CNRB0000488</t>
        </is>
      </c>
      <c r="G7104" s="139" t="inlineStr">
        <is>
          <t>ICIC0000062</t>
        </is>
      </c>
      <c r="H7104" s="139" t="inlineStr">
        <is>
          <t>PUNB0702000</t>
        </is>
      </c>
      <c r="I7104" s="139" t="inlineStr">
        <is>
          <t>SBIN0009132</t>
        </is>
      </c>
    </row>
    <row r="7105" ht="14.4" customHeight="1">
      <c r="E7105" s="139" t="inlineStr">
        <is>
          <t>ANDB0000256</t>
        </is>
      </c>
      <c r="F7105" s="139" t="inlineStr">
        <is>
          <t>CNRB0000487</t>
        </is>
      </c>
      <c r="G7105" s="139" t="inlineStr">
        <is>
          <t>ICIC0000061</t>
        </is>
      </c>
      <c r="H7105" s="139" t="inlineStr">
        <is>
          <t>PUNB0701900</t>
        </is>
      </c>
      <c r="I7105" s="139" t="inlineStr">
        <is>
          <t>SBIN0009131</t>
        </is>
      </c>
    </row>
    <row r="7106" ht="14.4" customHeight="1">
      <c r="E7106" s="139" t="inlineStr">
        <is>
          <t>ANDB0000255</t>
        </is>
      </c>
      <c r="F7106" s="139" t="inlineStr">
        <is>
          <t>CNRB0000486</t>
        </is>
      </c>
      <c r="G7106" s="139" t="inlineStr">
        <is>
          <t>ICIC0000060</t>
        </is>
      </c>
      <c r="H7106" s="139" t="inlineStr">
        <is>
          <t>PUNB0701800</t>
        </is>
      </c>
      <c r="I7106" s="139" t="inlineStr">
        <is>
          <t>SBIN0009130</t>
        </is>
      </c>
    </row>
    <row r="7107" ht="14.4" customHeight="1">
      <c r="E7107" s="139" t="inlineStr">
        <is>
          <t>ANDB0000254</t>
        </is>
      </c>
      <c r="F7107" s="139" t="inlineStr">
        <is>
          <t>CNRB0000485</t>
        </is>
      </c>
      <c r="G7107" s="139" t="inlineStr">
        <is>
          <t>ICIC0000059</t>
        </is>
      </c>
      <c r="H7107" s="139" t="inlineStr">
        <is>
          <t>PUNB0701600</t>
        </is>
      </c>
      <c r="I7107" s="139" t="inlineStr">
        <is>
          <t>SBIN0009129</t>
        </is>
      </c>
    </row>
    <row r="7108" ht="14.4" customHeight="1">
      <c r="E7108" s="139" t="inlineStr">
        <is>
          <t>ANDB0000253</t>
        </is>
      </c>
      <c r="F7108" s="139" t="inlineStr">
        <is>
          <t>CNRB0000484</t>
        </is>
      </c>
      <c r="G7108" s="139" t="inlineStr">
        <is>
          <t>ICIC0000058</t>
        </is>
      </c>
      <c r="H7108" s="139" t="inlineStr">
        <is>
          <t>PUNB0701200</t>
        </is>
      </c>
      <c r="I7108" s="139" t="inlineStr">
        <is>
          <t>SBIN0009128</t>
        </is>
      </c>
    </row>
    <row r="7109" ht="14.4" customHeight="1">
      <c r="E7109" s="139" t="inlineStr">
        <is>
          <t>ANDB0000252</t>
        </is>
      </c>
      <c r="F7109" s="139" t="inlineStr">
        <is>
          <t>CNRB0000483</t>
        </is>
      </c>
      <c r="G7109" s="139" t="inlineStr">
        <is>
          <t>ICIC0000057</t>
        </is>
      </c>
      <c r="H7109" s="139" t="inlineStr">
        <is>
          <t>PUNB0701100</t>
        </is>
      </c>
      <c r="I7109" s="139" t="inlineStr">
        <is>
          <t>SBIN0009127</t>
        </is>
      </c>
    </row>
    <row r="7110" ht="14.4" customHeight="1">
      <c r="E7110" s="139" t="inlineStr">
        <is>
          <t>ANDB0000251</t>
        </is>
      </c>
      <c r="F7110" s="139" t="inlineStr">
        <is>
          <t>CNRB0000482</t>
        </is>
      </c>
      <c r="G7110" s="139" t="inlineStr">
        <is>
          <t>ICIC0000056</t>
        </is>
      </c>
      <c r="H7110" s="139" t="inlineStr">
        <is>
          <t>PUNB0701000</t>
        </is>
      </c>
      <c r="I7110" s="139" t="inlineStr">
        <is>
          <t>SBIN0009126</t>
        </is>
      </c>
    </row>
    <row r="7111" ht="14.4" customHeight="1">
      <c r="E7111" s="139" t="inlineStr">
        <is>
          <t>ANDB0000250</t>
        </is>
      </c>
      <c r="F7111" s="139" t="inlineStr">
        <is>
          <t>CNRB0000481</t>
        </is>
      </c>
      <c r="G7111" s="139" t="inlineStr">
        <is>
          <t>ICIC0000055</t>
        </is>
      </c>
      <c r="H7111" s="139" t="inlineStr">
        <is>
          <t>PUNB0700900</t>
        </is>
      </c>
      <c r="I7111" s="139" t="inlineStr">
        <is>
          <t>SBIN0009125</t>
        </is>
      </c>
    </row>
    <row r="7112" ht="14.4" customHeight="1">
      <c r="E7112" s="139" t="inlineStr">
        <is>
          <t>ANDB0000249</t>
        </is>
      </c>
      <c r="F7112" s="139" t="inlineStr">
        <is>
          <t>CNRB0000480</t>
        </is>
      </c>
      <c r="G7112" s="139" t="inlineStr">
        <is>
          <t>ICIC0000054</t>
        </is>
      </c>
      <c r="H7112" s="139" t="inlineStr">
        <is>
          <t>PUNB0700800</t>
        </is>
      </c>
      <c r="I7112" s="139" t="inlineStr">
        <is>
          <t>SBIN0009124</t>
        </is>
      </c>
    </row>
    <row r="7113" ht="14.4" customHeight="1">
      <c r="E7113" s="139" t="inlineStr">
        <is>
          <t>ANDB0000248</t>
        </is>
      </c>
      <c r="F7113" s="139" t="inlineStr">
        <is>
          <t>CNRB0000479</t>
        </is>
      </c>
      <c r="G7113" s="139" t="inlineStr">
        <is>
          <t>ICIC0000053</t>
        </is>
      </c>
      <c r="H7113" s="139" t="inlineStr">
        <is>
          <t>PUNB0700700</t>
        </is>
      </c>
      <c r="I7113" s="139" t="inlineStr">
        <is>
          <t>SBIN0009123</t>
        </is>
      </c>
    </row>
    <row r="7114" ht="14.4" customHeight="1">
      <c r="E7114" s="139" t="inlineStr">
        <is>
          <t>ANDB0000247</t>
        </is>
      </c>
      <c r="F7114" s="139" t="inlineStr">
        <is>
          <t>CNRB0000478</t>
        </is>
      </c>
      <c r="G7114" s="139" t="inlineStr">
        <is>
          <t>ICIC0000052</t>
        </is>
      </c>
      <c r="H7114" s="139" t="inlineStr">
        <is>
          <t>PUNB0700600</t>
        </is>
      </c>
      <c r="I7114" s="139" t="inlineStr">
        <is>
          <t>SBIN0009122</t>
        </is>
      </c>
    </row>
    <row r="7115" ht="14.4" customHeight="1">
      <c r="E7115" s="139" t="inlineStr">
        <is>
          <t>ANDB0000246</t>
        </is>
      </c>
      <c r="F7115" s="139" t="inlineStr">
        <is>
          <t>CNRB0000477</t>
        </is>
      </c>
      <c r="G7115" s="139" t="inlineStr">
        <is>
          <t>ICIC0000051</t>
        </is>
      </c>
      <c r="H7115" s="139" t="inlineStr">
        <is>
          <t>PUNB0700500</t>
        </is>
      </c>
      <c r="I7115" s="139" t="inlineStr">
        <is>
          <t>SBIN0009121</t>
        </is>
      </c>
    </row>
    <row r="7116" ht="14.4" customHeight="1">
      <c r="E7116" s="139" t="inlineStr">
        <is>
          <t>ANDB0000245</t>
        </is>
      </c>
      <c r="F7116" s="139" t="inlineStr">
        <is>
          <t>CNRB0000476</t>
        </is>
      </c>
      <c r="G7116" s="139" t="inlineStr">
        <is>
          <t>ICIC0000049</t>
        </is>
      </c>
      <c r="H7116" s="139" t="inlineStr">
        <is>
          <t>PUNB0700400</t>
        </is>
      </c>
      <c r="I7116" s="139" t="inlineStr">
        <is>
          <t>SBIN0009120</t>
        </is>
      </c>
    </row>
    <row r="7117" ht="14.4" customHeight="1">
      <c r="E7117" s="139" t="inlineStr">
        <is>
          <t>ANDB0000244</t>
        </is>
      </c>
      <c r="F7117" s="139" t="inlineStr">
        <is>
          <t>CNRB0000475</t>
        </is>
      </c>
      <c r="G7117" s="139" t="inlineStr">
        <is>
          <t>ICIC0000048</t>
        </is>
      </c>
      <c r="H7117" s="139" t="inlineStr">
        <is>
          <t>PUNB0700300</t>
        </is>
      </c>
      <c r="I7117" s="139" t="inlineStr">
        <is>
          <t>SBIN0009119</t>
        </is>
      </c>
    </row>
    <row r="7118" ht="14.4" customHeight="1">
      <c r="E7118" s="139" t="inlineStr">
        <is>
          <t>ANDB0000243</t>
        </is>
      </c>
      <c r="F7118" s="139" t="inlineStr">
        <is>
          <t>CNRB0000474</t>
        </is>
      </c>
      <c r="G7118" s="139" t="inlineStr">
        <is>
          <t>ICIC0000047</t>
        </is>
      </c>
      <c r="H7118" s="139" t="inlineStr">
        <is>
          <t>PUNB0700200</t>
        </is>
      </c>
      <c r="I7118" s="139" t="inlineStr">
        <is>
          <t>SBIN0009118</t>
        </is>
      </c>
    </row>
    <row r="7119" ht="14.4" customHeight="1">
      <c r="E7119" s="139" t="inlineStr">
        <is>
          <t>ANDB0000242</t>
        </is>
      </c>
      <c r="F7119" s="139" t="inlineStr">
        <is>
          <t>CNRB0000473</t>
        </is>
      </c>
      <c r="G7119" s="139" t="inlineStr">
        <is>
          <t>ICIC0000046</t>
        </is>
      </c>
      <c r="H7119" s="139" t="inlineStr">
        <is>
          <t>PUNB0700100</t>
        </is>
      </c>
      <c r="I7119" s="139" t="inlineStr">
        <is>
          <t>SBIN0009117</t>
        </is>
      </c>
    </row>
    <row r="7120" ht="14.4" customHeight="1">
      <c r="E7120" s="139" t="inlineStr">
        <is>
          <t>ANDB0000241</t>
        </is>
      </c>
      <c r="F7120" s="139" t="inlineStr">
        <is>
          <t>CNRB0000472</t>
        </is>
      </c>
      <c r="G7120" s="139" t="inlineStr">
        <is>
          <t>ICIC0000045</t>
        </is>
      </c>
      <c r="H7120" s="139" t="inlineStr">
        <is>
          <t>PUNB0700000</t>
        </is>
      </c>
      <c r="I7120" s="139" t="inlineStr">
        <is>
          <t>SBIN0009116</t>
        </is>
      </c>
    </row>
    <row r="7121" ht="14.4" customHeight="1">
      <c r="E7121" s="139" t="inlineStr">
        <is>
          <t>ANDB0000240</t>
        </is>
      </c>
      <c r="F7121" s="139" t="inlineStr">
        <is>
          <t>CNRB0000471</t>
        </is>
      </c>
      <c r="G7121" s="139" t="inlineStr">
        <is>
          <t>ICIC0000044</t>
        </is>
      </c>
      <c r="H7121" s="139" t="inlineStr">
        <is>
          <t>PUNB0699900</t>
        </is>
      </c>
      <c r="I7121" s="139" t="inlineStr">
        <is>
          <t>SBIN0009115</t>
        </is>
      </c>
    </row>
    <row r="7122" ht="14.4" customHeight="1">
      <c r="E7122" s="139" t="inlineStr">
        <is>
          <t>ANDB0000239</t>
        </is>
      </c>
      <c r="F7122" s="139" t="inlineStr">
        <is>
          <t>CNRB0000470</t>
        </is>
      </c>
      <c r="G7122" s="139" t="inlineStr">
        <is>
          <t>ICIC0000043</t>
        </is>
      </c>
      <c r="H7122" s="139" t="inlineStr">
        <is>
          <t>PUNB0699800</t>
        </is>
      </c>
      <c r="I7122" s="139" t="inlineStr">
        <is>
          <t>SBIN0009114</t>
        </is>
      </c>
    </row>
    <row r="7123" ht="14.4" customHeight="1">
      <c r="E7123" s="139" t="inlineStr">
        <is>
          <t>ANDB0000238</t>
        </is>
      </c>
      <c r="F7123" s="139" t="inlineStr">
        <is>
          <t>CNRB0000469</t>
        </is>
      </c>
      <c r="G7123" s="139" t="inlineStr">
        <is>
          <t>ICIC0000042</t>
        </is>
      </c>
      <c r="H7123" s="139" t="inlineStr">
        <is>
          <t>PUNB0699700</t>
        </is>
      </c>
      <c r="I7123" s="139" t="inlineStr">
        <is>
          <t>SBIN0009113</t>
        </is>
      </c>
    </row>
    <row r="7124" ht="14.4" customHeight="1">
      <c r="E7124" s="139" t="inlineStr">
        <is>
          <t>ANDB0000237</t>
        </is>
      </c>
      <c r="F7124" s="139" t="inlineStr">
        <is>
          <t>CNRB0000468</t>
        </is>
      </c>
      <c r="G7124" s="139" t="inlineStr">
        <is>
          <t>ICIC0000041</t>
        </is>
      </c>
      <c r="H7124" s="139" t="inlineStr">
        <is>
          <t>PUNB0699600</t>
        </is>
      </c>
      <c r="I7124" s="139" t="inlineStr">
        <is>
          <t>SBIN0009112</t>
        </is>
      </c>
    </row>
    <row r="7125" ht="14.4" customHeight="1">
      <c r="E7125" s="139" t="inlineStr">
        <is>
          <t>ANDB0000236</t>
        </is>
      </c>
      <c r="F7125" s="139" t="inlineStr">
        <is>
          <t>CNRB0000467</t>
        </is>
      </c>
      <c r="G7125" s="139" t="inlineStr">
        <is>
          <t>ICIC0000040</t>
        </is>
      </c>
      <c r="H7125" s="139" t="inlineStr">
        <is>
          <t>PUNB0699500</t>
        </is>
      </c>
      <c r="I7125" s="139" t="inlineStr">
        <is>
          <t>SBIN0009111</t>
        </is>
      </c>
    </row>
    <row r="7126" ht="14.4" customHeight="1">
      <c r="E7126" s="139" t="inlineStr">
        <is>
          <t>ANDB0000235</t>
        </is>
      </c>
      <c r="F7126" s="139" t="inlineStr">
        <is>
          <t>CNRB0000466</t>
        </is>
      </c>
      <c r="G7126" s="139" t="inlineStr">
        <is>
          <t>ICIC0000039</t>
        </is>
      </c>
      <c r="H7126" s="139" t="inlineStr">
        <is>
          <t>PUNB0699400</t>
        </is>
      </c>
      <c r="I7126" s="139" t="inlineStr">
        <is>
          <t>SBIN0009110</t>
        </is>
      </c>
    </row>
    <row r="7127" ht="14.4" customHeight="1">
      <c r="E7127" s="139" t="inlineStr">
        <is>
          <t>ANDB0000234</t>
        </is>
      </c>
      <c r="F7127" s="139" t="inlineStr">
        <is>
          <t>CNRB0000465</t>
        </is>
      </c>
      <c r="G7127" s="139" t="inlineStr">
        <is>
          <t>ICIC0000038</t>
        </is>
      </c>
      <c r="H7127" s="139" t="inlineStr">
        <is>
          <t>PUNB0699300</t>
        </is>
      </c>
      <c r="I7127" s="139" t="inlineStr">
        <is>
          <t>SBIN0009109</t>
        </is>
      </c>
    </row>
    <row r="7128" ht="14.4" customHeight="1">
      <c r="E7128" s="139" t="inlineStr">
        <is>
          <t>ANDB0000233</t>
        </is>
      </c>
      <c r="F7128" s="139" t="inlineStr">
        <is>
          <t>CNRB0000464</t>
        </is>
      </c>
      <c r="G7128" s="139" t="inlineStr">
        <is>
          <t>ICIC0000037</t>
        </is>
      </c>
      <c r="H7128" s="139" t="inlineStr">
        <is>
          <t>PUNB0699200</t>
        </is>
      </c>
      <c r="I7128" s="139" t="inlineStr">
        <is>
          <t>SBIN0009108</t>
        </is>
      </c>
    </row>
    <row r="7129" ht="14.4" customHeight="1">
      <c r="E7129" s="139" t="inlineStr">
        <is>
          <t>ANDB0000232</t>
        </is>
      </c>
      <c r="F7129" s="139" t="inlineStr">
        <is>
          <t>CNRB0000463</t>
        </is>
      </c>
      <c r="G7129" s="139" t="inlineStr">
        <is>
          <t>ICIC0000036</t>
        </is>
      </c>
      <c r="H7129" s="139" t="inlineStr">
        <is>
          <t>PUNB0699100</t>
        </is>
      </c>
      <c r="I7129" s="139" t="inlineStr">
        <is>
          <t>SBIN0009107</t>
        </is>
      </c>
    </row>
    <row r="7130" ht="14.4" customHeight="1">
      <c r="E7130" s="139" t="inlineStr">
        <is>
          <t>ANDB0000231</t>
        </is>
      </c>
      <c r="F7130" s="139" t="inlineStr">
        <is>
          <t>CNRB0000462</t>
        </is>
      </c>
      <c r="G7130" s="139" t="inlineStr">
        <is>
          <t>ICIC0000035</t>
        </is>
      </c>
      <c r="H7130" s="139" t="inlineStr">
        <is>
          <t>PUNB0699000</t>
        </is>
      </c>
      <c r="I7130" s="139" t="inlineStr">
        <is>
          <t>SBIN0009106</t>
        </is>
      </c>
    </row>
    <row r="7131" ht="14.4" customHeight="1">
      <c r="E7131" s="139" t="inlineStr">
        <is>
          <t>ANDB0000230</t>
        </is>
      </c>
      <c r="F7131" s="139" t="inlineStr">
        <is>
          <t>CNRB0000461</t>
        </is>
      </c>
      <c r="G7131" s="139" t="inlineStr">
        <is>
          <t>ICIC0000034</t>
        </is>
      </c>
      <c r="H7131" s="139" t="inlineStr">
        <is>
          <t>PUNB0698900</t>
        </is>
      </c>
      <c r="I7131" s="139" t="inlineStr">
        <is>
          <t>SBIN0009105</t>
        </is>
      </c>
    </row>
    <row r="7132" ht="14.4" customHeight="1">
      <c r="E7132" s="139" t="inlineStr">
        <is>
          <t>ANDB0000229</t>
        </is>
      </c>
      <c r="F7132" s="139" t="inlineStr">
        <is>
          <t>CNRB0000460</t>
        </is>
      </c>
      <c r="G7132" s="139" t="inlineStr">
        <is>
          <t>ICIC0000033</t>
        </is>
      </c>
      <c r="H7132" s="139" t="inlineStr">
        <is>
          <t>PUNB0698800</t>
        </is>
      </c>
      <c r="I7132" s="139" t="inlineStr">
        <is>
          <t>SBIN0009104</t>
        </is>
      </c>
    </row>
    <row r="7133" ht="14.4" customHeight="1">
      <c r="E7133" s="139" t="inlineStr">
        <is>
          <t>ANDB0000228</t>
        </is>
      </c>
      <c r="F7133" s="139" t="inlineStr">
        <is>
          <t>CNRB0000459</t>
        </is>
      </c>
      <c r="G7133" s="139" t="inlineStr">
        <is>
          <t>ICIC0000032</t>
        </is>
      </c>
      <c r="H7133" s="139" t="inlineStr">
        <is>
          <t>PUNB0698700</t>
        </is>
      </c>
      <c r="I7133" s="139" t="inlineStr">
        <is>
          <t>SBIN0009103</t>
        </is>
      </c>
    </row>
    <row r="7134" ht="14.4" customHeight="1">
      <c r="E7134" s="139" t="inlineStr">
        <is>
          <t>ANDB0000227</t>
        </is>
      </c>
      <c r="F7134" s="139" t="inlineStr">
        <is>
          <t>CNRB0000458</t>
        </is>
      </c>
      <c r="G7134" s="139" t="inlineStr">
        <is>
          <t>ICIC0000031</t>
        </is>
      </c>
      <c r="H7134" s="139" t="inlineStr">
        <is>
          <t>PUNB0698600</t>
        </is>
      </c>
      <c r="I7134" s="139" t="inlineStr">
        <is>
          <t>SBIN0009101</t>
        </is>
      </c>
    </row>
    <row r="7135" ht="14.4" customHeight="1">
      <c r="E7135" s="139" t="inlineStr">
        <is>
          <t>ANDB0000226</t>
        </is>
      </c>
      <c r="F7135" s="139" t="inlineStr">
        <is>
          <t>CNRB0000457</t>
        </is>
      </c>
      <c r="G7135" s="139" t="inlineStr">
        <is>
          <t>ICIC0000030</t>
        </is>
      </c>
      <c r="H7135" s="139" t="inlineStr">
        <is>
          <t>PUNB0698500</t>
        </is>
      </c>
      <c r="I7135" s="139" t="inlineStr">
        <is>
          <t>SBIN0009100</t>
        </is>
      </c>
    </row>
    <row r="7136" ht="14.4" customHeight="1">
      <c r="E7136" s="139" t="inlineStr">
        <is>
          <t>ANDB0000224</t>
        </is>
      </c>
      <c r="F7136" s="139" t="inlineStr">
        <is>
          <t>CNRB0000456</t>
        </is>
      </c>
      <c r="G7136" s="139" t="inlineStr">
        <is>
          <t>ICIC0000029</t>
        </is>
      </c>
      <c r="H7136" s="139" t="inlineStr">
        <is>
          <t>PUNB0698400</t>
        </is>
      </c>
      <c r="I7136" s="139" t="inlineStr">
        <is>
          <t>SBIN0009097</t>
        </is>
      </c>
    </row>
    <row r="7137" ht="14.4" customHeight="1">
      <c r="E7137" s="139" t="inlineStr">
        <is>
          <t>ANDB0000223</t>
        </is>
      </c>
      <c r="F7137" s="139" t="inlineStr">
        <is>
          <t>CNRB0000455</t>
        </is>
      </c>
      <c r="G7137" s="139" t="inlineStr">
        <is>
          <t>ICIC0000028</t>
        </is>
      </c>
      <c r="H7137" s="139" t="inlineStr">
        <is>
          <t>PUNB0698300</t>
        </is>
      </c>
      <c r="I7137" s="139" t="inlineStr">
        <is>
          <t>SBIN0009096</t>
        </is>
      </c>
    </row>
    <row r="7138" ht="14.4" customHeight="1">
      <c r="E7138" s="139" t="inlineStr">
        <is>
          <t>ANDB0000222</t>
        </is>
      </c>
      <c r="F7138" s="139" t="inlineStr">
        <is>
          <t>CNRB0000454</t>
        </is>
      </c>
      <c r="G7138" s="139" t="inlineStr">
        <is>
          <t>ICIC0000027</t>
        </is>
      </c>
      <c r="H7138" s="139" t="inlineStr">
        <is>
          <t>PUNB0698200</t>
        </is>
      </c>
      <c r="I7138" s="139" t="inlineStr">
        <is>
          <t>SBIN0009095</t>
        </is>
      </c>
    </row>
    <row r="7139" ht="14.4" customHeight="1">
      <c r="E7139" s="139" t="inlineStr">
        <is>
          <t>ANDB0000218</t>
        </is>
      </c>
      <c r="F7139" s="139" t="inlineStr">
        <is>
          <t>CNRB0000453</t>
        </is>
      </c>
      <c r="G7139" s="139" t="inlineStr">
        <is>
          <t>ICIC0000026</t>
        </is>
      </c>
      <c r="H7139" s="139" t="inlineStr">
        <is>
          <t>PUNB0698100</t>
        </is>
      </c>
      <c r="I7139" s="139" t="inlineStr">
        <is>
          <t>SBIN0009094</t>
        </is>
      </c>
    </row>
    <row r="7140" ht="14.4" customHeight="1">
      <c r="E7140" s="139" t="inlineStr">
        <is>
          <t>ANDB0000217</t>
        </is>
      </c>
      <c r="F7140" s="139" t="inlineStr">
        <is>
          <t>CNRB0000452</t>
        </is>
      </c>
      <c r="G7140" s="139" t="inlineStr">
        <is>
          <t>ICIC0000025</t>
        </is>
      </c>
      <c r="H7140" s="139" t="inlineStr">
        <is>
          <t>PUNB0698000</t>
        </is>
      </c>
      <c r="I7140" s="139" t="inlineStr">
        <is>
          <t>SBIN0009093</t>
        </is>
      </c>
    </row>
    <row r="7141" ht="14.4" customHeight="1">
      <c r="E7141" s="139" t="inlineStr">
        <is>
          <t>ANDB0000215</t>
        </is>
      </c>
      <c r="F7141" s="139" t="inlineStr">
        <is>
          <t>CNRB0000451</t>
        </is>
      </c>
      <c r="G7141" s="139" t="inlineStr">
        <is>
          <t>ICIC0000024</t>
        </is>
      </c>
      <c r="H7141" s="139" t="inlineStr">
        <is>
          <t>PUNB0697900</t>
        </is>
      </c>
      <c r="I7141" s="139" t="inlineStr">
        <is>
          <t>SBIN0009092</t>
        </is>
      </c>
    </row>
    <row r="7142" ht="14.4" customHeight="1">
      <c r="E7142" s="139" t="inlineStr">
        <is>
          <t>ANDB0000214</t>
        </is>
      </c>
      <c r="F7142" s="139" t="inlineStr">
        <is>
          <t>CNRB0000450</t>
        </is>
      </c>
      <c r="G7142" s="139" t="inlineStr">
        <is>
          <t>ICIC0000023</t>
        </is>
      </c>
      <c r="H7142" s="139" t="inlineStr">
        <is>
          <t>PUNB0697800</t>
        </is>
      </c>
      <c r="I7142" s="139" t="inlineStr">
        <is>
          <t>SBIN0009091</t>
        </is>
      </c>
    </row>
    <row r="7143" ht="14.4" customHeight="1">
      <c r="E7143" s="139" t="inlineStr">
        <is>
          <t>ANDB0000213</t>
        </is>
      </c>
      <c r="F7143" s="139" t="inlineStr">
        <is>
          <t>CNRB0000449</t>
        </is>
      </c>
      <c r="G7143" s="139" t="inlineStr">
        <is>
          <t>ICIC0000022</t>
        </is>
      </c>
      <c r="H7143" s="139" t="inlineStr">
        <is>
          <t>PUNB0697700</t>
        </is>
      </c>
      <c r="I7143" s="139" t="inlineStr">
        <is>
          <t>SBIN0009090</t>
        </is>
      </c>
    </row>
    <row r="7144" ht="14.4" customHeight="1">
      <c r="E7144" s="139" t="inlineStr">
        <is>
          <t>ANDB0000212</t>
        </is>
      </c>
      <c r="F7144" s="139" t="inlineStr">
        <is>
          <t>CNRB0000448</t>
        </is>
      </c>
      <c r="G7144" s="139" t="inlineStr">
        <is>
          <t>ICIC0000021</t>
        </is>
      </c>
      <c r="H7144" s="139" t="inlineStr">
        <is>
          <t>PUNB0697600</t>
        </is>
      </c>
      <c r="I7144" s="139" t="inlineStr">
        <is>
          <t>SBIN0009089</t>
        </is>
      </c>
    </row>
    <row r="7145" ht="14.4" customHeight="1">
      <c r="E7145" s="139" t="inlineStr">
        <is>
          <t>ANDB0000211</t>
        </is>
      </c>
      <c r="F7145" s="139" t="inlineStr">
        <is>
          <t>CNRB0000447</t>
        </is>
      </c>
      <c r="G7145" s="139" t="inlineStr">
        <is>
          <t>ICIC0000020</t>
        </is>
      </c>
      <c r="H7145" s="139" t="inlineStr">
        <is>
          <t>PUNB0697500</t>
        </is>
      </c>
      <c r="I7145" s="139" t="inlineStr">
        <is>
          <t>SBIN0009088</t>
        </is>
      </c>
    </row>
    <row r="7146" ht="14.4" customHeight="1">
      <c r="E7146" s="139" t="inlineStr">
        <is>
          <t>ANDB0000210</t>
        </is>
      </c>
      <c r="F7146" s="139" t="inlineStr">
        <is>
          <t>CNRB0000446</t>
        </is>
      </c>
      <c r="G7146" s="139" t="inlineStr">
        <is>
          <t>ICIC0000019</t>
        </is>
      </c>
      <c r="H7146" s="139" t="inlineStr">
        <is>
          <t>PUNB0697400</t>
        </is>
      </c>
      <c r="I7146" s="139" t="inlineStr">
        <is>
          <t>SBIN0009087</t>
        </is>
      </c>
    </row>
    <row r="7147" ht="14.4" customHeight="1">
      <c r="E7147" s="139" t="inlineStr">
        <is>
          <t>ANDB0000209</t>
        </is>
      </c>
      <c r="F7147" s="139" t="inlineStr">
        <is>
          <t>CNRB0000445</t>
        </is>
      </c>
      <c r="G7147" s="139" t="inlineStr">
        <is>
          <t>ICIC0000018</t>
        </is>
      </c>
      <c r="H7147" s="139" t="inlineStr">
        <is>
          <t>PUNB0697300</t>
        </is>
      </c>
      <c r="I7147" s="139" t="inlineStr">
        <is>
          <t>SBIN0009086</t>
        </is>
      </c>
    </row>
    <row r="7148" ht="14.4" customHeight="1">
      <c r="E7148" s="139" t="inlineStr">
        <is>
          <t>ANDB0000208</t>
        </is>
      </c>
      <c r="F7148" s="139" t="inlineStr">
        <is>
          <t>CNRB0000444</t>
        </is>
      </c>
      <c r="G7148" s="139" t="inlineStr">
        <is>
          <t>ICIC0000017</t>
        </is>
      </c>
      <c r="H7148" s="139" t="inlineStr">
        <is>
          <t>PUNB0697200</t>
        </is>
      </c>
      <c r="I7148" s="139" t="inlineStr">
        <is>
          <t>SBIN0009085</t>
        </is>
      </c>
    </row>
    <row r="7149" ht="14.4" customHeight="1">
      <c r="E7149" s="139" t="inlineStr">
        <is>
          <t>ANDB0000207</t>
        </is>
      </c>
      <c r="F7149" s="139" t="inlineStr">
        <is>
          <t>CNRB0000443</t>
        </is>
      </c>
      <c r="G7149" s="139" t="inlineStr">
        <is>
          <t>ICIC0000016</t>
        </is>
      </c>
      <c r="H7149" s="139" t="inlineStr">
        <is>
          <t>PUNB0697100</t>
        </is>
      </c>
      <c r="I7149" s="139" t="inlineStr">
        <is>
          <t>SBIN0009084</t>
        </is>
      </c>
    </row>
    <row r="7150" ht="14.4" customHeight="1">
      <c r="E7150" s="139" t="inlineStr">
        <is>
          <t>ANDB0000206</t>
        </is>
      </c>
      <c r="F7150" s="139" t="inlineStr">
        <is>
          <t>CNRB0000442</t>
        </is>
      </c>
      <c r="G7150" s="139" t="inlineStr">
        <is>
          <t>ICIC0000015</t>
        </is>
      </c>
      <c r="H7150" s="139" t="inlineStr">
        <is>
          <t>PUNB0697000</t>
        </is>
      </c>
      <c r="I7150" s="139" t="inlineStr">
        <is>
          <t>SBIN0009083</t>
        </is>
      </c>
    </row>
    <row r="7151" ht="14.4" customHeight="1">
      <c r="E7151" s="139" t="inlineStr">
        <is>
          <t>ANDB0000205</t>
        </is>
      </c>
      <c r="F7151" s="139" t="inlineStr">
        <is>
          <t>CNRB0000441</t>
        </is>
      </c>
      <c r="G7151" s="139" t="inlineStr">
        <is>
          <t>ICIC0000014</t>
        </is>
      </c>
      <c r="H7151" s="139" t="inlineStr">
        <is>
          <t>PUNB0696900</t>
        </is>
      </c>
      <c r="I7151" s="139" t="inlineStr">
        <is>
          <t>SBIN0009082</t>
        </is>
      </c>
    </row>
    <row r="7152" ht="14.4" customHeight="1">
      <c r="E7152" s="139" t="inlineStr">
        <is>
          <t>ANDB0000204</t>
        </is>
      </c>
      <c r="F7152" s="139" t="inlineStr">
        <is>
          <t>CNRB0000440</t>
        </is>
      </c>
      <c r="G7152" s="139" t="inlineStr">
        <is>
          <t>ICIC0000013</t>
        </is>
      </c>
      <c r="H7152" s="139" t="inlineStr">
        <is>
          <t>PUNB0696800</t>
        </is>
      </c>
      <c r="I7152" s="139" t="inlineStr">
        <is>
          <t>SBIN0009081</t>
        </is>
      </c>
    </row>
    <row r="7153" ht="14.4" customHeight="1">
      <c r="E7153" s="139" t="inlineStr">
        <is>
          <t>ANDB0000203</t>
        </is>
      </c>
      <c r="F7153" s="139" t="inlineStr">
        <is>
          <t>CNRB0000439</t>
        </is>
      </c>
      <c r="G7153" s="139" t="inlineStr">
        <is>
          <t>ICIC0000012</t>
        </is>
      </c>
      <c r="H7153" s="139" t="inlineStr">
        <is>
          <t>PUNB0696700</t>
        </is>
      </c>
      <c r="I7153" s="139" t="inlineStr">
        <is>
          <t>SBIN0009080</t>
        </is>
      </c>
    </row>
    <row r="7154" ht="14.4" customHeight="1">
      <c r="E7154" s="139" t="inlineStr">
        <is>
          <t>ANDB0000202</t>
        </is>
      </c>
      <c r="F7154" s="139" t="inlineStr">
        <is>
          <t>CNRB0000438</t>
        </is>
      </c>
      <c r="G7154" s="139" t="inlineStr">
        <is>
          <t>ICIC0000011</t>
        </is>
      </c>
      <c r="H7154" s="139" t="inlineStr">
        <is>
          <t>PUNB0696600</t>
        </is>
      </c>
      <c r="I7154" s="139" t="inlineStr">
        <is>
          <t>SBIN0009078</t>
        </is>
      </c>
    </row>
    <row r="7155" ht="14.4" customHeight="1">
      <c r="E7155" s="139" t="inlineStr">
        <is>
          <t>ANDB0000201</t>
        </is>
      </c>
      <c r="F7155" s="139" t="inlineStr">
        <is>
          <t>CNRB0000437</t>
        </is>
      </c>
      <c r="G7155" s="139" t="inlineStr">
        <is>
          <t>ICIC0000010</t>
        </is>
      </c>
      <c r="H7155" s="139" t="inlineStr">
        <is>
          <t>PUNB0696500</t>
        </is>
      </c>
      <c r="I7155" s="139" t="inlineStr">
        <is>
          <t>SBIN0009077</t>
        </is>
      </c>
    </row>
    <row r="7156" ht="14.4" customHeight="1">
      <c r="E7156" s="139" t="inlineStr">
        <is>
          <t>ANDB0000200</t>
        </is>
      </c>
      <c r="F7156" s="139" t="inlineStr">
        <is>
          <t>CNRB0000436</t>
        </is>
      </c>
      <c r="G7156" s="139" t="inlineStr">
        <is>
          <t>ICIC0000009</t>
        </is>
      </c>
      <c r="H7156" s="139" t="inlineStr">
        <is>
          <t>PUNB0696400</t>
        </is>
      </c>
      <c r="I7156" s="139" t="inlineStr">
        <is>
          <t>SBIN0009076</t>
        </is>
      </c>
    </row>
    <row r="7157" ht="14.4" customHeight="1">
      <c r="E7157" s="139" t="inlineStr">
        <is>
          <t>ANDB0000199</t>
        </is>
      </c>
      <c r="F7157" s="139" t="inlineStr">
        <is>
          <t>CNRB0000435</t>
        </is>
      </c>
      <c r="G7157" s="139" t="inlineStr">
        <is>
          <t>ICIC0000008</t>
        </is>
      </c>
      <c r="H7157" s="139" t="inlineStr">
        <is>
          <t>PUNB0696300</t>
        </is>
      </c>
      <c r="I7157" s="139" t="inlineStr">
        <is>
          <t>SBIN0009075</t>
        </is>
      </c>
    </row>
    <row r="7158" ht="14.4" customHeight="1">
      <c r="E7158" s="139" t="inlineStr">
        <is>
          <t>ANDB0000198</t>
        </is>
      </c>
      <c r="F7158" s="139" t="inlineStr">
        <is>
          <t>CNRB0000434</t>
        </is>
      </c>
      <c r="G7158" s="139" t="inlineStr">
        <is>
          <t>ICIC0000007</t>
        </is>
      </c>
      <c r="H7158" s="139" t="inlineStr">
        <is>
          <t>PUNB0696200</t>
        </is>
      </c>
      <c r="I7158" s="139" t="inlineStr">
        <is>
          <t>SBIN0009073</t>
        </is>
      </c>
    </row>
    <row r="7159" ht="14.4" customHeight="1">
      <c r="E7159" s="139" t="inlineStr">
        <is>
          <t>ANDB0000197</t>
        </is>
      </c>
      <c r="F7159" s="139" t="inlineStr">
        <is>
          <t>CNRB0000433</t>
        </is>
      </c>
      <c r="G7159" s="139" t="inlineStr">
        <is>
          <t>ICIC0000006</t>
        </is>
      </c>
      <c r="H7159" s="139" t="inlineStr">
        <is>
          <t>PUNB0696100</t>
        </is>
      </c>
      <c r="I7159" s="139" t="inlineStr">
        <is>
          <t>SBIN0009072</t>
        </is>
      </c>
    </row>
    <row r="7160" ht="14.4" customHeight="1">
      <c r="E7160" s="139" t="inlineStr">
        <is>
          <t>ANDB0000196</t>
        </is>
      </c>
      <c r="F7160" s="139" t="inlineStr">
        <is>
          <t>CNRB0000432</t>
        </is>
      </c>
      <c r="G7160" s="139" t="inlineStr">
        <is>
          <t>ICIC0000005</t>
        </is>
      </c>
      <c r="H7160" s="139" t="inlineStr">
        <is>
          <t>PUNB0696000</t>
        </is>
      </c>
      <c r="I7160" s="139" t="inlineStr">
        <is>
          <t>SBIN0009071</t>
        </is>
      </c>
    </row>
    <row r="7161" ht="14.4" customHeight="1">
      <c r="E7161" s="139" t="inlineStr">
        <is>
          <t>ANDB0000195</t>
        </is>
      </c>
      <c r="F7161" s="139" t="inlineStr">
        <is>
          <t>CNRB0000431</t>
        </is>
      </c>
      <c r="G7161" s="139" t="inlineStr">
        <is>
          <t>ICIC0000004</t>
        </is>
      </c>
      <c r="H7161" s="139" t="inlineStr">
        <is>
          <t>PUNB0695900</t>
        </is>
      </c>
      <c r="I7161" s="139" t="inlineStr">
        <is>
          <t>SBIN0009070</t>
        </is>
      </c>
    </row>
    <row r="7162" ht="14.4" customHeight="1">
      <c r="E7162" s="139" t="inlineStr">
        <is>
          <t>ANDB0000194</t>
        </is>
      </c>
      <c r="F7162" s="139" t="inlineStr">
        <is>
          <t>CNRB0000430</t>
        </is>
      </c>
      <c r="G7162" s="139" t="inlineStr">
        <is>
          <t>ICIC0000003</t>
        </is>
      </c>
      <c r="H7162" s="139" t="inlineStr">
        <is>
          <t>PUNB0695800</t>
        </is>
      </c>
      <c r="I7162" s="139" t="inlineStr">
        <is>
          <t>SBIN0009068</t>
        </is>
      </c>
    </row>
    <row r="7163" ht="14.4" customHeight="1">
      <c r="E7163" s="139" t="inlineStr">
        <is>
          <t>ANDB0000193</t>
        </is>
      </c>
      <c r="F7163" s="139" t="inlineStr">
        <is>
          <t>CNRB0000429</t>
        </is>
      </c>
      <c r="G7163" s="139" t="inlineStr">
        <is>
          <t>ICIC0000002</t>
        </is>
      </c>
      <c r="H7163" s="139" t="inlineStr">
        <is>
          <t>PUNB0695700</t>
        </is>
      </c>
      <c r="I7163" s="139" t="inlineStr">
        <is>
          <t>SBIN0009067</t>
        </is>
      </c>
    </row>
    <row r="7164" ht="14.4" customHeight="1">
      <c r="E7164" s="139" t="inlineStr">
        <is>
          <t>ANDB0000192</t>
        </is>
      </c>
      <c r="F7164" s="139" t="inlineStr">
        <is>
          <t>CNRB0000428</t>
        </is>
      </c>
      <c r="G7164" s="139" t="inlineStr">
        <is>
          <t>ICIC0000001</t>
        </is>
      </c>
      <c r="H7164" s="139" t="inlineStr">
        <is>
          <t>PUNB0695600</t>
        </is>
      </c>
      <c r="I7164" s="139" t="inlineStr">
        <is>
          <t>SBIN0009066</t>
        </is>
      </c>
    </row>
    <row r="7165" ht="14.4" customHeight="1">
      <c r="E7165" s="139" t="inlineStr">
        <is>
          <t>ANDB0000191</t>
        </is>
      </c>
      <c r="F7165" s="139" t="inlineStr">
        <is>
          <t>CNRB0000427</t>
        </is>
      </c>
      <c r="G7165" s="139" t="inlineStr">
        <is>
          <t>IBKL0NEFT01</t>
        </is>
      </c>
      <c r="H7165" s="139" t="inlineStr">
        <is>
          <t>PUNB0695500</t>
        </is>
      </c>
      <c r="I7165" s="139" t="inlineStr">
        <is>
          <t>SBIN0009065</t>
        </is>
      </c>
    </row>
    <row r="7166" ht="14.4" customHeight="1">
      <c r="E7166" s="139" t="inlineStr">
        <is>
          <t>ANDB0000190</t>
        </is>
      </c>
      <c r="F7166" s="139" t="inlineStr">
        <is>
          <t>CNRB0000426</t>
        </is>
      </c>
      <c r="G7166" s="139" t="inlineStr">
        <is>
          <t>IBKL0JIVAN6</t>
        </is>
      </c>
      <c r="H7166" s="139" t="inlineStr">
        <is>
          <t>PUNB0695400</t>
        </is>
      </c>
      <c r="I7166" s="139" t="inlineStr">
        <is>
          <t>SBIN0009064</t>
        </is>
      </c>
    </row>
    <row r="7167" ht="14.4" customHeight="1">
      <c r="E7167" s="139" t="inlineStr">
        <is>
          <t>ANDB0000189</t>
        </is>
      </c>
      <c r="F7167" s="139" t="inlineStr">
        <is>
          <t>CNRB0000425</t>
        </is>
      </c>
      <c r="G7167" s="139" t="inlineStr">
        <is>
          <t>IBKL0JIVAN5</t>
        </is>
      </c>
      <c r="H7167" s="139" t="inlineStr">
        <is>
          <t>PUNB0695300</t>
        </is>
      </c>
      <c r="I7167" s="139" t="inlineStr">
        <is>
          <t>SBIN0009063</t>
        </is>
      </c>
    </row>
    <row r="7168" ht="14.4" customHeight="1">
      <c r="E7168" s="139" t="inlineStr">
        <is>
          <t>ANDB0000188</t>
        </is>
      </c>
      <c r="F7168" s="139" t="inlineStr">
        <is>
          <t>CNRB0000424</t>
        </is>
      </c>
      <c r="G7168" s="139" t="inlineStr">
        <is>
          <t>IBKL0JIVAN4</t>
        </is>
      </c>
      <c r="H7168" s="139" t="inlineStr">
        <is>
          <t>PUNB0695200</t>
        </is>
      </c>
      <c r="I7168" s="139" t="inlineStr">
        <is>
          <t>SBIN0009062</t>
        </is>
      </c>
    </row>
    <row r="7169" ht="14.4" customHeight="1">
      <c r="E7169" s="139" t="inlineStr">
        <is>
          <t>ANDB0000187</t>
        </is>
      </c>
      <c r="F7169" s="139" t="inlineStr">
        <is>
          <t>CNRB0000423</t>
        </is>
      </c>
      <c r="G7169" s="139" t="inlineStr">
        <is>
          <t>IBKL0JIVAN3</t>
        </is>
      </c>
      <c r="H7169" s="139" t="inlineStr">
        <is>
          <t>PUNB0695100</t>
        </is>
      </c>
      <c r="I7169" s="139" t="inlineStr">
        <is>
          <t>SBIN0009061</t>
        </is>
      </c>
    </row>
    <row r="7170" ht="14.4" customHeight="1">
      <c r="E7170" s="139" t="inlineStr">
        <is>
          <t>ANDB0000186</t>
        </is>
      </c>
      <c r="F7170" s="139" t="inlineStr">
        <is>
          <t>CNRB0000422</t>
        </is>
      </c>
      <c r="G7170" s="139" t="inlineStr">
        <is>
          <t>IBKL0JIVAN2</t>
        </is>
      </c>
      <c r="H7170" s="139" t="inlineStr">
        <is>
          <t>PUNB0695000</t>
        </is>
      </c>
      <c r="I7170" s="139" t="inlineStr">
        <is>
          <t>SBIN0009060</t>
        </is>
      </c>
    </row>
    <row r="7171" ht="14.4" customHeight="1">
      <c r="E7171" s="139" t="inlineStr">
        <is>
          <t>ANDB0000185</t>
        </is>
      </c>
      <c r="F7171" s="139" t="inlineStr">
        <is>
          <t>CNRB0000419</t>
        </is>
      </c>
      <c r="G7171" s="139" t="inlineStr">
        <is>
          <t>IBKL0JIVAN1</t>
        </is>
      </c>
      <c r="H7171" s="139" t="inlineStr">
        <is>
          <t>PUNB0694900</t>
        </is>
      </c>
      <c r="I7171" s="139" t="inlineStr">
        <is>
          <t>SBIN0009058</t>
        </is>
      </c>
    </row>
    <row r="7172" ht="14.4" customHeight="1">
      <c r="E7172" s="139" t="inlineStr">
        <is>
          <t>ANDB0000184</t>
        </is>
      </c>
      <c r="F7172" s="139" t="inlineStr">
        <is>
          <t>CNRB0000418</t>
        </is>
      </c>
      <c r="G7172" s="139" t="inlineStr">
        <is>
          <t>IBKL0HZB001</t>
        </is>
      </c>
      <c r="H7172" s="139" t="inlineStr">
        <is>
          <t>PUNB0694800</t>
        </is>
      </c>
      <c r="I7172" s="139" t="inlineStr">
        <is>
          <t>SBIN0009057</t>
        </is>
      </c>
    </row>
    <row r="7173" ht="14.4" customHeight="1">
      <c r="E7173" s="139" t="inlineStr">
        <is>
          <t>ANDB0000183</t>
        </is>
      </c>
      <c r="F7173" s="139" t="inlineStr">
        <is>
          <t>CNRB0000417</t>
        </is>
      </c>
      <c r="G7173" s="139" t="inlineStr">
        <is>
          <t>IBKL089DUB6</t>
        </is>
      </c>
      <c r="H7173" s="139" t="inlineStr">
        <is>
          <t>PUNB0694700</t>
        </is>
      </c>
      <c r="I7173" s="139" t="inlineStr">
        <is>
          <t>SBIN0009056</t>
        </is>
      </c>
    </row>
    <row r="7174" ht="14.4" customHeight="1">
      <c r="E7174" s="139" t="inlineStr">
        <is>
          <t>ANDB0000182</t>
        </is>
      </c>
      <c r="F7174" s="139" t="inlineStr">
        <is>
          <t>CNRB0000416</t>
        </is>
      </c>
      <c r="G7174" s="139" t="inlineStr">
        <is>
          <t>IBKL089DUB5</t>
        </is>
      </c>
      <c r="H7174" s="139" t="inlineStr">
        <is>
          <t>PUNB0694600</t>
        </is>
      </c>
      <c r="I7174" s="139" t="inlineStr">
        <is>
          <t>SBIN0009055</t>
        </is>
      </c>
    </row>
    <row r="7175" ht="14.4" customHeight="1">
      <c r="E7175" s="139" t="inlineStr">
        <is>
          <t>ANDB0000181</t>
        </is>
      </c>
      <c r="F7175" s="139" t="inlineStr">
        <is>
          <t>CNRB0000415</t>
        </is>
      </c>
      <c r="G7175" s="139" t="inlineStr">
        <is>
          <t>IBKL089DUB4</t>
        </is>
      </c>
      <c r="H7175" s="139" t="inlineStr">
        <is>
          <t>PUNB0694500</t>
        </is>
      </c>
      <c r="I7175" s="139" t="inlineStr">
        <is>
          <t>SBIN0009054</t>
        </is>
      </c>
    </row>
    <row r="7176" ht="14.4" customHeight="1">
      <c r="E7176" s="139" t="inlineStr">
        <is>
          <t>ANDB0000180</t>
        </is>
      </c>
      <c r="F7176" s="139" t="inlineStr">
        <is>
          <t>CNRB0000414</t>
        </is>
      </c>
      <c r="G7176" s="139" t="inlineStr">
        <is>
          <t>IBKL089DUB3</t>
        </is>
      </c>
      <c r="H7176" s="139" t="inlineStr">
        <is>
          <t>PUNB0694400</t>
        </is>
      </c>
      <c r="I7176" s="139" t="inlineStr">
        <is>
          <t>SBIN0009053</t>
        </is>
      </c>
    </row>
    <row r="7177" ht="14.4" customHeight="1">
      <c r="E7177" s="139" t="inlineStr">
        <is>
          <t>ANDB0000179</t>
        </is>
      </c>
      <c r="F7177" s="139" t="inlineStr">
        <is>
          <t>CNRB0000413</t>
        </is>
      </c>
      <c r="G7177" s="139" t="inlineStr">
        <is>
          <t>IBKL089DUB2</t>
        </is>
      </c>
      <c r="H7177" s="139" t="inlineStr">
        <is>
          <t>PUNB0694300</t>
        </is>
      </c>
      <c r="I7177" s="139" t="inlineStr">
        <is>
          <t>SBIN0009052</t>
        </is>
      </c>
    </row>
    <row r="7178" ht="14.4" customHeight="1">
      <c r="E7178" s="139" t="inlineStr">
        <is>
          <t>ANDB0000178</t>
        </is>
      </c>
      <c r="F7178" s="139" t="inlineStr">
        <is>
          <t>CNRB0000412</t>
        </is>
      </c>
      <c r="G7178" s="139" t="inlineStr">
        <is>
          <t>IBKL089DUB1</t>
        </is>
      </c>
      <c r="H7178" s="139" t="inlineStr">
        <is>
          <t>PUNB0694200</t>
        </is>
      </c>
      <c r="I7178" s="139" t="inlineStr">
        <is>
          <t>SBIN0009051</t>
        </is>
      </c>
    </row>
    <row r="7179" ht="14.4" customHeight="1">
      <c r="E7179" s="139" t="inlineStr">
        <is>
          <t>ANDB0000177</t>
        </is>
      </c>
      <c r="F7179" s="139" t="inlineStr">
        <is>
          <t>CNRB0000411</t>
        </is>
      </c>
      <c r="G7179" s="139" t="inlineStr">
        <is>
          <t>IBKL0889TCU</t>
        </is>
      </c>
      <c r="H7179" s="139" t="inlineStr">
        <is>
          <t>PUNB0694100</t>
        </is>
      </c>
      <c r="I7179" s="139" t="inlineStr">
        <is>
          <t>SBIN0009050</t>
        </is>
      </c>
    </row>
    <row r="7180" ht="14.4" customHeight="1">
      <c r="E7180" s="139" t="inlineStr">
        <is>
          <t>ANDB0000176</t>
        </is>
      </c>
      <c r="F7180" s="139" t="inlineStr">
        <is>
          <t>CNRB0000410</t>
        </is>
      </c>
      <c r="G7180" s="139" t="inlineStr">
        <is>
          <t>IBKL0889TCB</t>
        </is>
      </c>
      <c r="H7180" s="139" t="inlineStr">
        <is>
          <t>PUNB0694000</t>
        </is>
      </c>
      <c r="I7180" s="139" t="inlineStr">
        <is>
          <t>SBIN0009049</t>
        </is>
      </c>
    </row>
    <row r="7181" ht="14.4" customHeight="1">
      <c r="E7181" s="139" t="inlineStr">
        <is>
          <t>ANDB0000175</t>
        </is>
      </c>
      <c r="F7181" s="139" t="inlineStr">
        <is>
          <t>CNRB0000409</t>
        </is>
      </c>
      <c r="G7181" s="139" t="inlineStr">
        <is>
          <t>IBKL0876SMV</t>
        </is>
      </c>
      <c r="H7181" s="139" t="inlineStr">
        <is>
          <t>PUNB0693900</t>
        </is>
      </c>
      <c r="I7181" s="139" t="inlineStr">
        <is>
          <t>SBIN0009048</t>
        </is>
      </c>
    </row>
    <row r="7182" ht="14.4" customHeight="1">
      <c r="E7182" s="139" t="inlineStr">
        <is>
          <t>ANDB0000174</t>
        </is>
      </c>
      <c r="F7182" s="139" t="inlineStr">
        <is>
          <t>CNRB0000408</t>
        </is>
      </c>
      <c r="G7182" s="139" t="inlineStr">
        <is>
          <t>IBKL0876SCS</t>
        </is>
      </c>
      <c r="H7182" s="139" t="inlineStr">
        <is>
          <t>PUNB0693800</t>
        </is>
      </c>
      <c r="I7182" s="139" t="inlineStr">
        <is>
          <t>SBIN0009047</t>
        </is>
      </c>
    </row>
    <row r="7183" ht="14.4" customHeight="1">
      <c r="E7183" s="139" t="inlineStr">
        <is>
          <t>ANDB0000173</t>
        </is>
      </c>
      <c r="F7183" s="139" t="inlineStr">
        <is>
          <t>CNRB0000407</t>
        </is>
      </c>
      <c r="G7183" s="139" t="inlineStr">
        <is>
          <t>IBKL0871LEC</t>
        </is>
      </c>
      <c r="H7183" s="139" t="inlineStr">
        <is>
          <t>PUNB0693700</t>
        </is>
      </c>
      <c r="I7183" s="139" t="inlineStr">
        <is>
          <t>SBIN0009046</t>
        </is>
      </c>
    </row>
    <row r="7184" ht="14.4" customHeight="1">
      <c r="E7184" s="139" t="inlineStr">
        <is>
          <t>ANDB0000172</t>
        </is>
      </c>
      <c r="F7184" s="139" t="inlineStr">
        <is>
          <t>CNRB0000406</t>
        </is>
      </c>
      <c r="G7184" s="139" t="inlineStr">
        <is>
          <t>IBKL0868GRS</t>
        </is>
      </c>
      <c r="H7184" s="139" t="inlineStr">
        <is>
          <t>PUNB0693600</t>
        </is>
      </c>
      <c r="I7184" s="139" t="inlineStr">
        <is>
          <t>SBIN0009045</t>
        </is>
      </c>
    </row>
    <row r="7185" ht="14.4" customHeight="1">
      <c r="E7185" s="139" t="inlineStr">
        <is>
          <t>ANDB0000171</t>
        </is>
      </c>
      <c r="F7185" s="139" t="inlineStr">
        <is>
          <t>CNRB0000405</t>
        </is>
      </c>
      <c r="G7185" s="139" t="inlineStr">
        <is>
          <t>IBKL078SCDC</t>
        </is>
      </c>
      <c r="H7185" s="139" t="inlineStr">
        <is>
          <t>PUNB0693500</t>
        </is>
      </c>
      <c r="I7185" s="139" t="inlineStr">
        <is>
          <t>SBIN0009044</t>
        </is>
      </c>
    </row>
    <row r="7186" ht="14.4" customHeight="1">
      <c r="E7186" s="139" t="inlineStr">
        <is>
          <t>ANDB0000170</t>
        </is>
      </c>
      <c r="F7186" s="139" t="inlineStr">
        <is>
          <t>CNRB0000404</t>
        </is>
      </c>
      <c r="G7186" s="139" t="inlineStr">
        <is>
          <t>IBKL0782SBC</t>
        </is>
      </c>
      <c r="H7186" s="139" t="inlineStr">
        <is>
          <t>PUNB0693400</t>
        </is>
      </c>
      <c r="I7186" s="139" t="inlineStr">
        <is>
          <t>SBIN0009043</t>
        </is>
      </c>
    </row>
    <row r="7187" ht="14.4" customHeight="1">
      <c r="E7187" s="139" t="inlineStr">
        <is>
          <t>ANDB0000169</t>
        </is>
      </c>
      <c r="F7187" s="139" t="inlineStr">
        <is>
          <t>CNRB0000403</t>
        </is>
      </c>
      <c r="G7187" s="139" t="inlineStr">
        <is>
          <t>IBKL0780NCB</t>
        </is>
      </c>
      <c r="H7187" s="139" t="inlineStr">
        <is>
          <t>PUNB0693300</t>
        </is>
      </c>
      <c r="I7187" s="139" t="inlineStr">
        <is>
          <t>SBIN0009042</t>
        </is>
      </c>
    </row>
    <row r="7188" ht="14.4" customHeight="1">
      <c r="E7188" s="139" t="inlineStr">
        <is>
          <t>ANDB0000168</t>
        </is>
      </c>
      <c r="F7188" s="139" t="inlineStr">
        <is>
          <t>CNRB0000402</t>
        </is>
      </c>
      <c r="G7188" s="139" t="inlineStr">
        <is>
          <t>IBKL0776SPS</t>
        </is>
      </c>
      <c r="H7188" s="139" t="inlineStr">
        <is>
          <t>PUNB0693200</t>
        </is>
      </c>
      <c r="I7188" s="139" t="inlineStr">
        <is>
          <t>SBIN0009041</t>
        </is>
      </c>
    </row>
    <row r="7189" ht="14.4" customHeight="1">
      <c r="E7189" s="139" t="inlineStr">
        <is>
          <t>ANDB0000167</t>
        </is>
      </c>
      <c r="F7189" s="139" t="inlineStr">
        <is>
          <t>CNRB0000401</t>
        </is>
      </c>
      <c r="G7189" s="139" t="inlineStr">
        <is>
          <t>IBKL0773BCB</t>
        </is>
      </c>
      <c r="H7189" s="139" t="inlineStr">
        <is>
          <t>PUNB0693100</t>
        </is>
      </c>
      <c r="I7189" s="139" t="inlineStr">
        <is>
          <t>SBIN0009040</t>
        </is>
      </c>
    </row>
    <row r="7190" ht="14.4" customHeight="1">
      <c r="E7190" s="139" t="inlineStr">
        <is>
          <t>ANDB0000166</t>
        </is>
      </c>
      <c r="F7190" s="139" t="inlineStr">
        <is>
          <t>CNRB0000400</t>
        </is>
      </c>
      <c r="G7190" s="139" t="inlineStr">
        <is>
          <t>IBKL0768PJS</t>
        </is>
      </c>
      <c r="H7190" s="139" t="inlineStr">
        <is>
          <t>PUNB0693000</t>
        </is>
      </c>
      <c r="I7190" s="139" t="inlineStr">
        <is>
          <t>SBIN0009039</t>
        </is>
      </c>
    </row>
    <row r="7191" ht="14.4" customHeight="1">
      <c r="E7191" s="139" t="inlineStr">
        <is>
          <t>ANDB0000165</t>
        </is>
      </c>
      <c r="F7191" s="139" t="inlineStr">
        <is>
          <t>CNRB0000399</t>
        </is>
      </c>
      <c r="G7191" s="139" t="inlineStr">
        <is>
          <t>IBKL0768P23</t>
        </is>
      </c>
      <c r="H7191" s="139" t="inlineStr">
        <is>
          <t>PUNB0692900</t>
        </is>
      </c>
      <c r="I7191" s="139" t="inlineStr">
        <is>
          <t>SBIN0009038</t>
        </is>
      </c>
    </row>
    <row r="7192" ht="14.4" customHeight="1">
      <c r="E7192" s="139" t="inlineStr">
        <is>
          <t>ANDB0000164</t>
        </is>
      </c>
      <c r="F7192" s="139" t="inlineStr">
        <is>
          <t>CNRB0000398</t>
        </is>
      </c>
      <c r="G7192" s="139" t="inlineStr">
        <is>
          <t>IBKL0768P22</t>
        </is>
      </c>
      <c r="H7192" s="139" t="inlineStr">
        <is>
          <t>PUNB0692800</t>
        </is>
      </c>
      <c r="I7192" s="139" t="inlineStr">
        <is>
          <t>SBIN0009037</t>
        </is>
      </c>
    </row>
    <row r="7193" ht="14.4" customHeight="1">
      <c r="E7193" s="139" t="inlineStr">
        <is>
          <t>ANDB0000163</t>
        </is>
      </c>
      <c r="F7193" s="139" t="inlineStr">
        <is>
          <t>CNRB0000397</t>
        </is>
      </c>
      <c r="G7193" s="139" t="inlineStr">
        <is>
          <t>IBKL0768P21</t>
        </is>
      </c>
      <c r="H7193" s="139" t="inlineStr">
        <is>
          <t>PUNB0692700</t>
        </is>
      </c>
      <c r="I7193" s="139" t="inlineStr">
        <is>
          <t>SBIN0009036</t>
        </is>
      </c>
    </row>
    <row r="7194" ht="14.4" customHeight="1">
      <c r="E7194" s="139" t="inlineStr">
        <is>
          <t>ANDB0000162</t>
        </is>
      </c>
      <c r="F7194" s="139" t="inlineStr">
        <is>
          <t>CNRB0000396</t>
        </is>
      </c>
      <c r="G7194" s="139" t="inlineStr">
        <is>
          <t>IBKL0768P20</t>
        </is>
      </c>
      <c r="H7194" s="139" t="inlineStr">
        <is>
          <t>PUNB0692600</t>
        </is>
      </c>
      <c r="I7194" s="139" t="inlineStr">
        <is>
          <t>SBIN0009035</t>
        </is>
      </c>
    </row>
    <row r="7195" ht="14.4" customHeight="1">
      <c r="E7195" s="139" t="inlineStr">
        <is>
          <t>ANDB0000161</t>
        </is>
      </c>
      <c r="F7195" s="139" t="inlineStr">
        <is>
          <t>CNRB0000395</t>
        </is>
      </c>
      <c r="G7195" s="139" t="inlineStr">
        <is>
          <t>IBKL0768P19</t>
        </is>
      </c>
      <c r="H7195" s="139" t="inlineStr">
        <is>
          <t>PUNB0692500</t>
        </is>
      </c>
      <c r="I7195" s="139" t="inlineStr">
        <is>
          <t>SBIN0009034</t>
        </is>
      </c>
    </row>
    <row r="7196" ht="14.4" customHeight="1">
      <c r="E7196" s="139" t="inlineStr">
        <is>
          <t>ANDB0000160</t>
        </is>
      </c>
      <c r="F7196" s="139" t="inlineStr">
        <is>
          <t>CNRB0000394</t>
        </is>
      </c>
      <c r="G7196" s="139" t="inlineStr">
        <is>
          <t>IBKL0768P18</t>
        </is>
      </c>
      <c r="H7196" s="139" t="inlineStr">
        <is>
          <t>PUNB0692400</t>
        </is>
      </c>
      <c r="I7196" s="139" t="inlineStr">
        <is>
          <t>SBIN0009033</t>
        </is>
      </c>
    </row>
    <row r="7197" ht="14.4" customHeight="1">
      <c r="E7197" s="139" t="inlineStr">
        <is>
          <t>ANDB0000159</t>
        </is>
      </c>
      <c r="F7197" s="139" t="inlineStr">
        <is>
          <t>CNRB0000393</t>
        </is>
      </c>
      <c r="G7197" s="139" t="inlineStr">
        <is>
          <t>IBKL0768P17</t>
        </is>
      </c>
      <c r="H7197" s="139" t="inlineStr">
        <is>
          <t>PUNB0692300</t>
        </is>
      </c>
      <c r="I7197" s="139" t="inlineStr">
        <is>
          <t>SBIN0009032</t>
        </is>
      </c>
    </row>
    <row r="7198" ht="14.4" customHeight="1">
      <c r="E7198" s="139" t="inlineStr">
        <is>
          <t>ANDB0000158</t>
        </is>
      </c>
      <c r="F7198" s="139" t="inlineStr">
        <is>
          <t>CNRB0000392</t>
        </is>
      </c>
      <c r="G7198" s="139" t="inlineStr">
        <is>
          <t>IBKL0768P16</t>
        </is>
      </c>
      <c r="H7198" s="139" t="inlineStr">
        <is>
          <t>PUNB0692200</t>
        </is>
      </c>
      <c r="I7198" s="139" t="inlineStr">
        <is>
          <t>SBIN0009031</t>
        </is>
      </c>
    </row>
    <row r="7199" ht="14.4" customHeight="1">
      <c r="E7199" s="139" t="inlineStr">
        <is>
          <t>ANDB0000157</t>
        </is>
      </c>
      <c r="F7199" s="139" t="inlineStr">
        <is>
          <t>CNRB0000391</t>
        </is>
      </c>
      <c r="G7199" s="139" t="inlineStr">
        <is>
          <t>IBKL0768P15</t>
        </is>
      </c>
      <c r="H7199" s="139" t="inlineStr">
        <is>
          <t>PUNB0692100</t>
        </is>
      </c>
      <c r="I7199" s="139" t="inlineStr">
        <is>
          <t>SBIN0009030</t>
        </is>
      </c>
    </row>
    <row r="7200" ht="14.4" customHeight="1">
      <c r="E7200" s="139" t="inlineStr">
        <is>
          <t>ANDB0000156</t>
        </is>
      </c>
      <c r="F7200" s="139" t="inlineStr">
        <is>
          <t>CNRB0000390</t>
        </is>
      </c>
      <c r="G7200" s="139" t="inlineStr">
        <is>
          <t>IBKL0768P14</t>
        </is>
      </c>
      <c r="H7200" s="139" t="inlineStr">
        <is>
          <t>PUNB0692000</t>
        </is>
      </c>
      <c r="I7200" s="139" t="inlineStr">
        <is>
          <t>SBIN0009029</t>
        </is>
      </c>
    </row>
    <row r="7201" ht="14.4" customHeight="1">
      <c r="E7201" s="139" t="inlineStr">
        <is>
          <t>ANDB0000155</t>
        </is>
      </c>
      <c r="F7201" s="139" t="inlineStr">
        <is>
          <t>CNRB0000389</t>
        </is>
      </c>
      <c r="G7201" s="139" t="inlineStr">
        <is>
          <t>IBKL0768P13</t>
        </is>
      </c>
      <c r="H7201" s="139" t="inlineStr">
        <is>
          <t>PUNB0691900</t>
        </is>
      </c>
      <c r="I7201" s="139" t="inlineStr">
        <is>
          <t>SBIN0009028</t>
        </is>
      </c>
    </row>
    <row r="7202" ht="14.4" customHeight="1">
      <c r="E7202" s="139" t="inlineStr">
        <is>
          <t>ANDB0000154</t>
        </is>
      </c>
      <c r="F7202" s="139" t="inlineStr">
        <is>
          <t>CNRB0000388</t>
        </is>
      </c>
      <c r="G7202" s="139" t="inlineStr">
        <is>
          <t>IBKL0768P12</t>
        </is>
      </c>
      <c r="H7202" s="139" t="inlineStr">
        <is>
          <t>PUNB0691800</t>
        </is>
      </c>
      <c r="I7202" s="139" t="inlineStr">
        <is>
          <t>SBIN0009027</t>
        </is>
      </c>
    </row>
    <row r="7203" ht="14.4" customHeight="1">
      <c r="E7203" s="139" t="inlineStr">
        <is>
          <t>ANDB0000153</t>
        </is>
      </c>
      <c r="F7203" s="139" t="inlineStr">
        <is>
          <t>CNRB0000387</t>
        </is>
      </c>
      <c r="G7203" s="139" t="inlineStr">
        <is>
          <t>IBKL0768P11</t>
        </is>
      </c>
      <c r="H7203" s="139" t="inlineStr">
        <is>
          <t>PUNB0691700</t>
        </is>
      </c>
      <c r="I7203" s="139" t="inlineStr">
        <is>
          <t>SBIN0009026</t>
        </is>
      </c>
    </row>
    <row r="7204" ht="14.4" customHeight="1">
      <c r="E7204" s="139" t="inlineStr">
        <is>
          <t>ANDB0000152</t>
        </is>
      </c>
      <c r="F7204" s="139" t="inlineStr">
        <is>
          <t>CNRB0000386</t>
        </is>
      </c>
      <c r="G7204" s="139" t="inlineStr">
        <is>
          <t>IBKL0768P10</t>
        </is>
      </c>
      <c r="H7204" s="139" t="inlineStr">
        <is>
          <t>PUNB0691600</t>
        </is>
      </c>
      <c r="I7204" s="139" t="inlineStr">
        <is>
          <t>SBIN0009025</t>
        </is>
      </c>
    </row>
    <row r="7205" ht="14.4" customHeight="1">
      <c r="E7205" s="139" t="inlineStr">
        <is>
          <t>ANDB0000151</t>
        </is>
      </c>
      <c r="F7205" s="139" t="inlineStr">
        <is>
          <t>CNRB0000385</t>
        </is>
      </c>
      <c r="G7205" s="139" t="inlineStr">
        <is>
          <t>IBKL0768P09</t>
        </is>
      </c>
      <c r="H7205" s="139" t="inlineStr">
        <is>
          <t>PUNB0691500</t>
        </is>
      </c>
      <c r="I7205" s="139" t="inlineStr">
        <is>
          <t>SBIN0009024</t>
        </is>
      </c>
    </row>
    <row r="7206" ht="14.4" customHeight="1">
      <c r="E7206" s="139" t="inlineStr">
        <is>
          <t>ANDB0000150</t>
        </is>
      </c>
      <c r="F7206" s="139" t="inlineStr">
        <is>
          <t>CNRB0000384</t>
        </is>
      </c>
      <c r="G7206" s="139" t="inlineStr">
        <is>
          <t>IBKL0768P08</t>
        </is>
      </c>
      <c r="H7206" s="139" t="inlineStr">
        <is>
          <t>PUNB0691400</t>
        </is>
      </c>
      <c r="I7206" s="139" t="inlineStr">
        <is>
          <t>SBIN0009023</t>
        </is>
      </c>
    </row>
    <row r="7207" ht="14.4" customHeight="1">
      <c r="E7207" s="139" t="inlineStr">
        <is>
          <t>ANDB0000149</t>
        </is>
      </c>
      <c r="F7207" s="139" t="inlineStr">
        <is>
          <t>CNRB0000383</t>
        </is>
      </c>
      <c r="G7207" s="139" t="inlineStr">
        <is>
          <t>IBKL0768P07</t>
        </is>
      </c>
      <c r="H7207" s="139" t="inlineStr">
        <is>
          <t>PUNB0691300</t>
        </is>
      </c>
      <c r="I7207" s="139" t="inlineStr">
        <is>
          <t>SBIN0009022</t>
        </is>
      </c>
    </row>
    <row r="7208" ht="14.4" customHeight="1">
      <c r="E7208" s="139" t="inlineStr">
        <is>
          <t>ANDB0000148</t>
        </is>
      </c>
      <c r="F7208" s="139" t="inlineStr">
        <is>
          <t>CNRB0000382</t>
        </is>
      </c>
      <c r="G7208" s="139" t="inlineStr">
        <is>
          <t>IBKL0768P06</t>
        </is>
      </c>
      <c r="H7208" s="139" t="inlineStr">
        <is>
          <t>PUNB0691200</t>
        </is>
      </c>
      <c r="I7208" s="139" t="inlineStr">
        <is>
          <t>SBIN0009021</t>
        </is>
      </c>
    </row>
    <row r="7209" ht="14.4" customHeight="1">
      <c r="E7209" s="139" t="inlineStr">
        <is>
          <t>ANDB0000147</t>
        </is>
      </c>
      <c r="F7209" s="139" t="inlineStr">
        <is>
          <t>CNRB0000381</t>
        </is>
      </c>
      <c r="G7209" s="139" t="inlineStr">
        <is>
          <t>IBKL0768P05</t>
        </is>
      </c>
      <c r="H7209" s="139" t="inlineStr">
        <is>
          <t>PUNB0691100</t>
        </is>
      </c>
      <c r="I7209" s="139" t="inlineStr">
        <is>
          <t>SBIN0009020</t>
        </is>
      </c>
    </row>
    <row r="7210" ht="14.4" customHeight="1">
      <c r="E7210" s="139" t="inlineStr">
        <is>
          <t>ANDB0000146</t>
        </is>
      </c>
      <c r="F7210" s="139" t="inlineStr">
        <is>
          <t>CNRB0000380</t>
        </is>
      </c>
      <c r="G7210" s="139" t="inlineStr">
        <is>
          <t>IBKL0768P04</t>
        </is>
      </c>
      <c r="H7210" s="139" t="inlineStr">
        <is>
          <t>PUNB0691000</t>
        </is>
      </c>
      <c r="I7210" s="139" t="inlineStr">
        <is>
          <t>SBIN0009019</t>
        </is>
      </c>
    </row>
    <row r="7211" ht="14.4" customHeight="1">
      <c r="E7211" s="139" t="inlineStr">
        <is>
          <t>ANDB0000145</t>
        </is>
      </c>
      <c r="F7211" s="139" t="inlineStr">
        <is>
          <t>CNRB0000379</t>
        </is>
      </c>
      <c r="G7211" s="139" t="inlineStr">
        <is>
          <t>IBKL0768P03</t>
        </is>
      </c>
      <c r="H7211" s="139" t="inlineStr">
        <is>
          <t>PUNB0690800</t>
        </is>
      </c>
      <c r="I7211" s="139" t="inlineStr">
        <is>
          <t>SBIN0009018</t>
        </is>
      </c>
    </row>
    <row r="7212" ht="14.4" customHeight="1">
      <c r="E7212" s="139" t="inlineStr">
        <is>
          <t>ANDB0000144</t>
        </is>
      </c>
      <c r="F7212" s="139" t="inlineStr">
        <is>
          <t>CNRB0000378</t>
        </is>
      </c>
      <c r="G7212" s="139" t="inlineStr">
        <is>
          <t>IBKL0768P02</t>
        </is>
      </c>
      <c r="H7212" s="139" t="inlineStr">
        <is>
          <t>PUNB0690700</t>
        </is>
      </c>
      <c r="I7212" s="139" t="inlineStr">
        <is>
          <t>SBIN0009017</t>
        </is>
      </c>
    </row>
    <row r="7213" ht="14.4" customHeight="1">
      <c r="E7213" s="139" t="inlineStr">
        <is>
          <t>ANDB0000143</t>
        </is>
      </c>
      <c r="F7213" s="139" t="inlineStr">
        <is>
          <t>CNRB0000377</t>
        </is>
      </c>
      <c r="G7213" s="139" t="inlineStr">
        <is>
          <t>IBKL0768P01</t>
        </is>
      </c>
      <c r="H7213" s="139" t="inlineStr">
        <is>
          <t>PUNB0690600</t>
        </is>
      </c>
      <c r="I7213" s="139" t="inlineStr">
        <is>
          <t>SBIN0009016</t>
        </is>
      </c>
    </row>
    <row r="7214" ht="14.4" customHeight="1">
      <c r="E7214" s="139" t="inlineStr">
        <is>
          <t>ANDB0000142</t>
        </is>
      </c>
      <c r="F7214" s="139" t="inlineStr">
        <is>
          <t>CNRB0000376</t>
        </is>
      </c>
      <c r="G7214" s="139" t="inlineStr">
        <is>
          <t>IBKL0763SCU</t>
        </is>
      </c>
      <c r="H7214" s="139" t="inlineStr">
        <is>
          <t>PUNB0690500</t>
        </is>
      </c>
      <c r="I7214" s="139" t="inlineStr">
        <is>
          <t>SBIN0009015</t>
        </is>
      </c>
    </row>
    <row r="7215" ht="14.4" customHeight="1">
      <c r="E7215" s="139" t="inlineStr">
        <is>
          <t>ANDB0000141</t>
        </is>
      </c>
      <c r="F7215" s="139" t="inlineStr">
        <is>
          <t>CNRB0000375</t>
        </is>
      </c>
      <c r="G7215" s="139" t="inlineStr">
        <is>
          <t>IBKL0763P15</t>
        </is>
      </c>
      <c r="H7215" s="139" t="inlineStr">
        <is>
          <t>PUNB0690400</t>
        </is>
      </c>
      <c r="I7215" s="139" t="inlineStr">
        <is>
          <t>SBIN0009014</t>
        </is>
      </c>
    </row>
    <row r="7216" ht="14.4" customHeight="1">
      <c r="E7216" s="139" t="inlineStr">
        <is>
          <t>ANDB0000140</t>
        </is>
      </c>
      <c r="F7216" s="139" t="inlineStr">
        <is>
          <t>CNRB0000374</t>
        </is>
      </c>
      <c r="G7216" s="139" t="inlineStr">
        <is>
          <t>IBKL0763P14</t>
        </is>
      </c>
      <c r="H7216" s="139" t="inlineStr">
        <is>
          <t>PUNB0690300</t>
        </is>
      </c>
      <c r="I7216" s="139" t="inlineStr">
        <is>
          <t>SBIN0009013</t>
        </is>
      </c>
    </row>
    <row r="7217" ht="14.4" customHeight="1">
      <c r="E7217" s="139" t="inlineStr">
        <is>
          <t>ANDB0000139</t>
        </is>
      </c>
      <c r="F7217" s="139" t="inlineStr">
        <is>
          <t>CNRB0000373</t>
        </is>
      </c>
      <c r="G7217" s="139" t="inlineStr">
        <is>
          <t>IBKL0763P13</t>
        </is>
      </c>
      <c r="H7217" s="139" t="inlineStr">
        <is>
          <t>PUNB0690200</t>
        </is>
      </c>
      <c r="I7217" s="139" t="inlineStr">
        <is>
          <t>SBIN0009012</t>
        </is>
      </c>
    </row>
    <row r="7218" ht="14.4" customHeight="1">
      <c r="E7218" s="139" t="inlineStr">
        <is>
          <t>ANDB0000138</t>
        </is>
      </c>
      <c r="F7218" s="139" t="inlineStr">
        <is>
          <t>CNRB0000372</t>
        </is>
      </c>
      <c r="G7218" s="139" t="inlineStr">
        <is>
          <t>IBKL0763P12</t>
        </is>
      </c>
      <c r="H7218" s="139" t="inlineStr">
        <is>
          <t>PUNB0690100</t>
        </is>
      </c>
      <c r="I7218" s="139" t="inlineStr">
        <is>
          <t>SBIN0009011</t>
        </is>
      </c>
    </row>
    <row r="7219" ht="14.4" customHeight="1">
      <c r="E7219" s="139" t="inlineStr">
        <is>
          <t>ANDB0000137</t>
        </is>
      </c>
      <c r="F7219" s="139" t="inlineStr">
        <is>
          <t>CNRB0000371</t>
        </is>
      </c>
      <c r="G7219" s="139" t="inlineStr">
        <is>
          <t>IBKL0763P11</t>
        </is>
      </c>
      <c r="H7219" s="139" t="inlineStr">
        <is>
          <t>PUNB0690000</t>
        </is>
      </c>
      <c r="I7219" s="139" t="inlineStr">
        <is>
          <t>SBIN0009010</t>
        </is>
      </c>
    </row>
    <row r="7220" ht="14.4" customHeight="1">
      <c r="E7220" s="139" t="inlineStr">
        <is>
          <t>ANDB0000136</t>
        </is>
      </c>
      <c r="F7220" s="139" t="inlineStr">
        <is>
          <t>CNRB0000370</t>
        </is>
      </c>
      <c r="G7220" s="139" t="inlineStr">
        <is>
          <t>IBKL0763P10</t>
        </is>
      </c>
      <c r="H7220" s="139" t="inlineStr">
        <is>
          <t>PUNB0689900</t>
        </is>
      </c>
      <c r="I7220" s="139" t="inlineStr">
        <is>
          <t>SBIN0009009</t>
        </is>
      </c>
    </row>
    <row r="7221" ht="14.4" customHeight="1">
      <c r="E7221" s="139" t="inlineStr">
        <is>
          <t>ANDB0000135</t>
        </is>
      </c>
      <c r="F7221" s="139" t="inlineStr">
        <is>
          <t>CNRB0000369</t>
        </is>
      </c>
      <c r="G7221" s="139" t="inlineStr">
        <is>
          <t>IBKL0763P09</t>
        </is>
      </c>
      <c r="H7221" s="139" t="inlineStr">
        <is>
          <t>PUNB0689800</t>
        </is>
      </c>
      <c r="I7221" s="139" t="inlineStr">
        <is>
          <t>SBIN0009008</t>
        </is>
      </c>
    </row>
    <row r="7222" ht="14.4" customHeight="1">
      <c r="E7222" s="139" t="inlineStr">
        <is>
          <t>ANDB0000134</t>
        </is>
      </c>
      <c r="F7222" s="139" t="inlineStr">
        <is>
          <t>CNRB0000368</t>
        </is>
      </c>
      <c r="G7222" s="139" t="inlineStr">
        <is>
          <t>IBKL0763P08</t>
        </is>
      </c>
      <c r="H7222" s="139" t="inlineStr">
        <is>
          <t>PUNB0689700</t>
        </is>
      </c>
      <c r="I7222" s="139" t="inlineStr">
        <is>
          <t>SBIN0009007</t>
        </is>
      </c>
    </row>
    <row r="7223" ht="14.4" customHeight="1">
      <c r="E7223" s="139" t="inlineStr">
        <is>
          <t>ANDB0000133</t>
        </is>
      </c>
      <c r="F7223" s="139" t="inlineStr">
        <is>
          <t>CNRB0000367</t>
        </is>
      </c>
      <c r="G7223" s="139" t="inlineStr">
        <is>
          <t>IBKL0763P07</t>
        </is>
      </c>
      <c r="H7223" s="139" t="inlineStr">
        <is>
          <t>PUNB0689600</t>
        </is>
      </c>
      <c r="I7223" s="139" t="inlineStr">
        <is>
          <t>SBIN0009006</t>
        </is>
      </c>
    </row>
    <row r="7224" ht="14.4" customHeight="1">
      <c r="E7224" s="139" t="inlineStr">
        <is>
          <t>ANDB0000132</t>
        </is>
      </c>
      <c r="F7224" s="139" t="inlineStr">
        <is>
          <t>CNRB0000366</t>
        </is>
      </c>
      <c r="G7224" s="139" t="inlineStr">
        <is>
          <t>IBKL0763P06</t>
        </is>
      </c>
      <c r="H7224" s="139" t="inlineStr">
        <is>
          <t>PUNB0689500</t>
        </is>
      </c>
      <c r="I7224" s="139" t="inlineStr">
        <is>
          <t>SBIN0009005</t>
        </is>
      </c>
    </row>
    <row r="7225" ht="14.4" customHeight="1">
      <c r="E7225" s="139" t="inlineStr">
        <is>
          <t>ANDB0000131</t>
        </is>
      </c>
      <c r="F7225" s="139" t="inlineStr">
        <is>
          <t>CNRB0000365</t>
        </is>
      </c>
      <c r="G7225" s="139" t="inlineStr">
        <is>
          <t>IBKL0763P05</t>
        </is>
      </c>
      <c r="H7225" s="139" t="inlineStr">
        <is>
          <t>PUNB0689400</t>
        </is>
      </c>
      <c r="I7225" s="139" t="inlineStr">
        <is>
          <t>SBIN0009004</t>
        </is>
      </c>
    </row>
    <row r="7226" ht="14.4" customHeight="1">
      <c r="E7226" s="139" t="inlineStr">
        <is>
          <t>ANDB0000129</t>
        </is>
      </c>
      <c r="F7226" s="139" t="inlineStr">
        <is>
          <t>CNRB0000364</t>
        </is>
      </c>
      <c r="G7226" s="139" t="inlineStr">
        <is>
          <t>IBKL0763P04</t>
        </is>
      </c>
      <c r="H7226" s="139" t="inlineStr">
        <is>
          <t>PUNB0689300</t>
        </is>
      </c>
      <c r="I7226" s="139" t="inlineStr">
        <is>
          <t>SBIN0009003</t>
        </is>
      </c>
    </row>
    <row r="7227" ht="14.4" customHeight="1">
      <c r="E7227" s="139" t="inlineStr">
        <is>
          <t>ANDB0000128</t>
        </is>
      </c>
      <c r="F7227" s="139" t="inlineStr">
        <is>
          <t>CNRB0000363</t>
        </is>
      </c>
      <c r="G7227" s="139" t="inlineStr">
        <is>
          <t>IBKL0763P03</t>
        </is>
      </c>
      <c r="H7227" s="139" t="inlineStr">
        <is>
          <t>PUNB0689200</t>
        </is>
      </c>
      <c r="I7227" s="139" t="inlineStr">
        <is>
          <t>SBIN0009002</t>
        </is>
      </c>
    </row>
    <row r="7228" ht="14.4" customHeight="1">
      <c r="E7228" s="139" t="inlineStr">
        <is>
          <t>ANDB0000127</t>
        </is>
      </c>
      <c r="F7228" s="139" t="inlineStr">
        <is>
          <t>CNRB0000362</t>
        </is>
      </c>
      <c r="G7228" s="139" t="inlineStr">
        <is>
          <t>IBKL0763P02</t>
        </is>
      </c>
      <c r="H7228" s="139" t="inlineStr">
        <is>
          <t>PUNB0689100</t>
        </is>
      </c>
      <c r="I7228" s="139" t="inlineStr">
        <is>
          <t>SBIN0009001</t>
        </is>
      </c>
    </row>
    <row r="7229" ht="14.4" customHeight="1">
      <c r="E7229" s="139" t="inlineStr">
        <is>
          <t>ANDB0000126</t>
        </is>
      </c>
      <c r="F7229" s="139" t="inlineStr">
        <is>
          <t>CNRB0000361</t>
        </is>
      </c>
      <c r="G7229" s="139" t="inlineStr">
        <is>
          <t>IBKL0763P01</t>
        </is>
      </c>
      <c r="H7229" s="139" t="inlineStr">
        <is>
          <t>PUNB0689000</t>
        </is>
      </c>
      <c r="I7229" s="139" t="inlineStr">
        <is>
          <t>SBIN0009000</t>
        </is>
      </c>
    </row>
    <row r="7230" ht="14.4" customHeight="1">
      <c r="E7230" s="139" t="inlineStr">
        <is>
          <t>ANDB0000125</t>
        </is>
      </c>
      <c r="F7230" s="139" t="inlineStr">
        <is>
          <t>CNRB0000360</t>
        </is>
      </c>
      <c r="G7230" s="139" t="inlineStr">
        <is>
          <t>IBKL0763OCB</t>
        </is>
      </c>
      <c r="H7230" s="139" t="inlineStr">
        <is>
          <t>PUNB0688900</t>
        </is>
      </c>
      <c r="I7230" s="139" t="inlineStr">
        <is>
          <t>SBIN0008999</t>
        </is>
      </c>
    </row>
    <row r="7231" ht="14.4" customHeight="1">
      <c r="E7231" s="139" t="inlineStr">
        <is>
          <t>ANDB0000124</t>
        </is>
      </c>
      <c r="F7231" s="139" t="inlineStr">
        <is>
          <t>CNRB0000359</t>
        </is>
      </c>
      <c r="G7231" s="139" t="inlineStr">
        <is>
          <t>IBKL0763CCB</t>
        </is>
      </c>
      <c r="H7231" s="139" t="inlineStr">
        <is>
          <t>PUNB0688800</t>
        </is>
      </c>
      <c r="I7231" s="139" t="inlineStr">
        <is>
          <t>SBIN0008998</t>
        </is>
      </c>
    </row>
    <row r="7232" ht="14.4" customHeight="1">
      <c r="E7232" s="139" t="inlineStr">
        <is>
          <t>ANDB0000123</t>
        </is>
      </c>
      <c r="F7232" s="139" t="inlineStr">
        <is>
          <t>CNRB0000358</t>
        </is>
      </c>
      <c r="G7232" s="139" t="inlineStr">
        <is>
          <t>IBKL0752BCB</t>
        </is>
      </c>
      <c r="H7232" s="139" t="inlineStr">
        <is>
          <t>PUNB0688700</t>
        </is>
      </c>
      <c r="I7232" s="139" t="inlineStr">
        <is>
          <t>SBIN0008997</t>
        </is>
      </c>
    </row>
    <row r="7233" ht="14.4" customHeight="1">
      <c r="E7233" s="139" t="inlineStr">
        <is>
          <t>ANDB0000122</t>
        </is>
      </c>
      <c r="F7233" s="139" t="inlineStr">
        <is>
          <t>CNRB0000357</t>
        </is>
      </c>
      <c r="G7233" s="139" t="inlineStr">
        <is>
          <t>IBKL0752B11</t>
        </is>
      </c>
      <c r="H7233" s="139" t="inlineStr">
        <is>
          <t>PUNB0688600</t>
        </is>
      </c>
      <c r="I7233" s="139" t="inlineStr">
        <is>
          <t>SBIN0008996</t>
        </is>
      </c>
    </row>
    <row r="7234" ht="14.4" customHeight="1">
      <c r="E7234" s="139" t="inlineStr">
        <is>
          <t>ANDB0000121</t>
        </is>
      </c>
      <c r="F7234" s="139" t="inlineStr">
        <is>
          <t>CNRB0000356</t>
        </is>
      </c>
      <c r="G7234" s="139" t="inlineStr">
        <is>
          <t>IBKL0752B10</t>
        </is>
      </c>
      <c r="H7234" s="139" t="inlineStr">
        <is>
          <t>PUNB0688500</t>
        </is>
      </c>
      <c r="I7234" s="139" t="inlineStr">
        <is>
          <t>SBIN0008995</t>
        </is>
      </c>
    </row>
    <row r="7235" ht="14.4" customHeight="1">
      <c r="E7235" s="139" t="inlineStr">
        <is>
          <t>ANDB0000120</t>
        </is>
      </c>
      <c r="F7235" s="139" t="inlineStr">
        <is>
          <t>CNRB0000355</t>
        </is>
      </c>
      <c r="G7235" s="139" t="inlineStr">
        <is>
          <t>IBKL0752B09</t>
        </is>
      </c>
      <c r="H7235" s="139" t="inlineStr">
        <is>
          <t>PUNB0688400</t>
        </is>
      </c>
      <c r="I7235" s="139" t="inlineStr">
        <is>
          <t>SBIN0008994</t>
        </is>
      </c>
    </row>
    <row r="7236" ht="14.4" customHeight="1">
      <c r="E7236" s="139" t="inlineStr">
        <is>
          <t>ANDB0000119</t>
        </is>
      </c>
      <c r="F7236" s="139" t="inlineStr">
        <is>
          <t>CNRB0000354</t>
        </is>
      </c>
      <c r="G7236" s="139" t="inlineStr">
        <is>
          <t>IBKL0752B08</t>
        </is>
      </c>
      <c r="H7236" s="139" t="inlineStr">
        <is>
          <t>PUNB0688300</t>
        </is>
      </c>
      <c r="I7236" s="139" t="inlineStr">
        <is>
          <t>SBIN0008993</t>
        </is>
      </c>
    </row>
    <row r="7237" ht="14.4" customHeight="1">
      <c r="E7237" s="139" t="inlineStr">
        <is>
          <t>ANDB0000118</t>
        </is>
      </c>
      <c r="F7237" s="139" t="inlineStr">
        <is>
          <t>CNRB0000353</t>
        </is>
      </c>
      <c r="G7237" s="139" t="inlineStr">
        <is>
          <t>IBKL0752B07</t>
        </is>
      </c>
      <c r="H7237" s="139" t="inlineStr">
        <is>
          <t>PUNB0688200</t>
        </is>
      </c>
      <c r="I7237" s="139" t="inlineStr">
        <is>
          <t>SBIN0008992</t>
        </is>
      </c>
    </row>
    <row r="7238" ht="14.4" customHeight="1">
      <c r="E7238" s="139" t="inlineStr">
        <is>
          <t>ANDB0000117</t>
        </is>
      </c>
      <c r="F7238" s="139" t="inlineStr">
        <is>
          <t>CNRB0000352</t>
        </is>
      </c>
      <c r="G7238" s="139" t="inlineStr">
        <is>
          <t>IBKL0752B06</t>
        </is>
      </c>
      <c r="H7238" s="139" t="inlineStr">
        <is>
          <t>PUNB0688100</t>
        </is>
      </c>
      <c r="I7238" s="139" t="inlineStr">
        <is>
          <t>SBIN0008991</t>
        </is>
      </c>
    </row>
    <row r="7239" ht="14.4" customHeight="1">
      <c r="E7239" s="139" t="inlineStr">
        <is>
          <t>ANDB0000116</t>
        </is>
      </c>
      <c r="F7239" s="139" t="inlineStr">
        <is>
          <t>CNRB0000351</t>
        </is>
      </c>
      <c r="G7239" s="139" t="inlineStr">
        <is>
          <t>IBKL0752B05</t>
        </is>
      </c>
      <c r="H7239" s="139" t="inlineStr">
        <is>
          <t>PUNB0688000</t>
        </is>
      </c>
      <c r="I7239" s="139" t="inlineStr">
        <is>
          <t>SBIN0008990</t>
        </is>
      </c>
    </row>
    <row r="7240" ht="14.4" customHeight="1">
      <c r="E7240" s="139" t="inlineStr">
        <is>
          <t>ANDB0000115</t>
        </is>
      </c>
      <c r="F7240" s="139" t="inlineStr">
        <is>
          <t>CNRB0000350</t>
        </is>
      </c>
      <c r="G7240" s="139" t="inlineStr">
        <is>
          <t>IBKL0752B04</t>
        </is>
      </c>
      <c r="H7240" s="139" t="inlineStr">
        <is>
          <t>PUNB0687900</t>
        </is>
      </c>
      <c r="I7240" s="139" t="inlineStr">
        <is>
          <t>SBIN0008989</t>
        </is>
      </c>
    </row>
    <row r="7241" ht="14.4" customHeight="1">
      <c r="E7241" s="139" t="inlineStr">
        <is>
          <t>ANDB0000114</t>
        </is>
      </c>
      <c r="F7241" s="139" t="inlineStr">
        <is>
          <t>CNRB0000349</t>
        </is>
      </c>
      <c r="G7241" s="139" t="inlineStr">
        <is>
          <t>IBKL0752B03</t>
        </is>
      </c>
      <c r="H7241" s="139" t="inlineStr">
        <is>
          <t>PUNB0687800</t>
        </is>
      </c>
      <c r="I7241" s="139" t="inlineStr">
        <is>
          <t>SBIN0008988</t>
        </is>
      </c>
    </row>
    <row r="7242" ht="14.4" customHeight="1">
      <c r="E7242" s="139" t="inlineStr">
        <is>
          <t>ANDB0000113</t>
        </is>
      </c>
      <c r="F7242" s="139" t="inlineStr">
        <is>
          <t>CNRB0000348</t>
        </is>
      </c>
      <c r="G7242" s="139" t="inlineStr">
        <is>
          <t>IBKL0752B02</t>
        </is>
      </c>
      <c r="H7242" s="139" t="inlineStr">
        <is>
          <t>PUNB0687700</t>
        </is>
      </c>
      <c r="I7242" s="139" t="inlineStr">
        <is>
          <t>SBIN0008987</t>
        </is>
      </c>
    </row>
    <row r="7243" ht="14.4" customHeight="1">
      <c r="E7243" s="139" t="inlineStr">
        <is>
          <t>ANDB0000112</t>
        </is>
      </c>
      <c r="F7243" s="139" t="inlineStr">
        <is>
          <t>CNRB0000347</t>
        </is>
      </c>
      <c r="G7243" s="139" t="inlineStr">
        <is>
          <t>IBKL0752B01</t>
        </is>
      </c>
      <c r="H7243" s="139" t="inlineStr">
        <is>
          <t>PUNB0687600</t>
        </is>
      </c>
      <c r="I7243" s="139" t="inlineStr">
        <is>
          <t>SBIN0008986</t>
        </is>
      </c>
    </row>
    <row r="7244" ht="14.4" customHeight="1">
      <c r="E7244" s="139" t="inlineStr">
        <is>
          <t>ANDB0000111</t>
        </is>
      </c>
      <c r="F7244" s="139" t="inlineStr">
        <is>
          <t>CNRB0000346</t>
        </is>
      </c>
      <c r="G7244" s="139" t="inlineStr">
        <is>
          <t>IBKL0745LIC</t>
        </is>
      </c>
      <c r="H7244" s="139" t="inlineStr">
        <is>
          <t>PUNB0687500</t>
        </is>
      </c>
      <c r="I7244" s="139" t="inlineStr">
        <is>
          <t>SBIN0008985</t>
        </is>
      </c>
    </row>
    <row r="7245" ht="14.4" customHeight="1">
      <c r="E7245" s="139" t="inlineStr">
        <is>
          <t>ANDB0000110</t>
        </is>
      </c>
      <c r="F7245" s="139" t="inlineStr">
        <is>
          <t>CNRB0000345</t>
        </is>
      </c>
      <c r="G7245" s="139" t="inlineStr">
        <is>
          <t>IBKL0744MBL</t>
        </is>
      </c>
      <c r="H7245" s="139" t="inlineStr">
        <is>
          <t>PUNB0687400</t>
        </is>
      </c>
      <c r="I7245" s="139" t="inlineStr">
        <is>
          <t>SBIN0008984</t>
        </is>
      </c>
    </row>
    <row r="7246" ht="14.4" customHeight="1">
      <c r="E7246" s="139" t="inlineStr">
        <is>
          <t>ANDB0000109</t>
        </is>
      </c>
      <c r="F7246" s="139" t="inlineStr">
        <is>
          <t>CNRB0000344</t>
        </is>
      </c>
      <c r="G7246" s="139" t="inlineStr">
        <is>
          <t>IBKL0744KC2</t>
        </is>
      </c>
      <c r="H7246" s="139" t="inlineStr">
        <is>
          <t>PUNB0687300</t>
        </is>
      </c>
      <c r="I7246" s="139" t="inlineStr">
        <is>
          <t>SBIN0008983</t>
        </is>
      </c>
    </row>
    <row r="7247" ht="14.4" customHeight="1">
      <c r="E7247" s="139" t="inlineStr">
        <is>
          <t>ANDB0000108</t>
        </is>
      </c>
      <c r="F7247" s="139" t="inlineStr">
        <is>
          <t>CNRB0000343</t>
        </is>
      </c>
      <c r="G7247" s="139" t="inlineStr">
        <is>
          <t>IBKL0744KC1</t>
        </is>
      </c>
      <c r="H7247" s="139" t="inlineStr">
        <is>
          <t>PUNB0687200</t>
        </is>
      </c>
      <c r="I7247" s="139" t="inlineStr">
        <is>
          <t>SBIN0008982</t>
        </is>
      </c>
    </row>
    <row r="7248" ht="14.4" customHeight="1">
      <c r="E7248" s="139" t="inlineStr">
        <is>
          <t>ANDB0000107</t>
        </is>
      </c>
      <c r="F7248" s="139" t="inlineStr">
        <is>
          <t>CNRB0000342</t>
        </is>
      </c>
      <c r="G7248" s="139" t="inlineStr">
        <is>
          <t>IBKL0744DCB</t>
        </is>
      </c>
      <c r="H7248" s="139" t="inlineStr">
        <is>
          <t>PUNB0687100</t>
        </is>
      </c>
      <c r="I7248" s="139" t="inlineStr">
        <is>
          <t>SBIN0008981</t>
        </is>
      </c>
    </row>
    <row r="7249" ht="14.4" customHeight="1">
      <c r="E7249" s="139" t="inlineStr">
        <is>
          <t>ANDB0000106</t>
        </is>
      </c>
      <c r="F7249" s="139" t="inlineStr">
        <is>
          <t>CNRB0000341</t>
        </is>
      </c>
      <c r="G7249" s="139" t="inlineStr">
        <is>
          <t>IBKL0744CMB</t>
        </is>
      </c>
      <c r="H7249" s="139" t="inlineStr">
        <is>
          <t>PUNB0687000</t>
        </is>
      </c>
      <c r="I7249" s="139" t="inlineStr">
        <is>
          <t>SBIN0008980</t>
        </is>
      </c>
    </row>
    <row r="7250" ht="14.4" customHeight="1">
      <c r="E7250" s="139" t="inlineStr">
        <is>
          <t>ANDB0000105</t>
        </is>
      </c>
      <c r="F7250" s="139" t="inlineStr">
        <is>
          <t>CNRB0000340</t>
        </is>
      </c>
      <c r="G7250" s="139" t="inlineStr">
        <is>
          <t>IBKL0743KMC</t>
        </is>
      </c>
      <c r="H7250" s="139" t="inlineStr">
        <is>
          <t>PUNB0686900</t>
        </is>
      </c>
      <c r="I7250" s="139" t="inlineStr">
        <is>
          <t>SBIN0008979</t>
        </is>
      </c>
    </row>
    <row r="7251" ht="14.4" customHeight="1">
      <c r="E7251" s="139" t="inlineStr">
        <is>
          <t>ANDB0000104</t>
        </is>
      </c>
      <c r="F7251" s="139" t="inlineStr">
        <is>
          <t>CNRB0000339</t>
        </is>
      </c>
      <c r="G7251" s="139" t="inlineStr">
        <is>
          <t>IBKL0737QCU</t>
        </is>
      </c>
      <c r="H7251" s="139" t="inlineStr">
        <is>
          <t>PUNB0686800</t>
        </is>
      </c>
      <c r="I7251" s="139" t="inlineStr">
        <is>
          <t>SBIN0008977</t>
        </is>
      </c>
    </row>
    <row r="7252" ht="14.4" customHeight="1">
      <c r="E7252" s="139" t="inlineStr">
        <is>
          <t>ANDB0000103</t>
        </is>
      </c>
      <c r="F7252" s="139" t="inlineStr">
        <is>
          <t>CNRB0000338</t>
        </is>
      </c>
      <c r="G7252" s="139" t="inlineStr">
        <is>
          <t>IBKL0737Q11</t>
        </is>
      </c>
      <c r="H7252" s="139" t="inlineStr">
        <is>
          <t>PUNB0686700</t>
        </is>
      </c>
      <c r="I7252" s="139" t="inlineStr">
        <is>
          <t>SBIN0008976</t>
        </is>
      </c>
    </row>
    <row r="7253" ht="14.4" customHeight="1">
      <c r="E7253" s="139" t="inlineStr">
        <is>
          <t>ANDB0000102</t>
        </is>
      </c>
      <c r="F7253" s="139" t="inlineStr">
        <is>
          <t>CNRB0000337</t>
        </is>
      </c>
      <c r="G7253" s="139" t="inlineStr">
        <is>
          <t>IBKL0737Q10</t>
        </is>
      </c>
      <c r="H7253" s="139" t="inlineStr">
        <is>
          <t>PUNB0686600</t>
        </is>
      </c>
      <c r="I7253" s="139" t="inlineStr">
        <is>
          <t>SBIN0008975</t>
        </is>
      </c>
    </row>
    <row r="7254" ht="14.4" customHeight="1">
      <c r="E7254" s="139" t="inlineStr">
        <is>
          <t>ANDB0000101</t>
        </is>
      </c>
      <c r="F7254" s="139" t="inlineStr">
        <is>
          <t>CNRB0000336</t>
        </is>
      </c>
      <c r="G7254" s="139" t="inlineStr">
        <is>
          <t>IBKL0737Q09</t>
        </is>
      </c>
      <c r="H7254" s="139" t="inlineStr">
        <is>
          <t>PUNB0686400</t>
        </is>
      </c>
      <c r="I7254" s="139" t="inlineStr">
        <is>
          <t>SBIN0008974</t>
        </is>
      </c>
    </row>
    <row r="7255" ht="14.4" customHeight="1">
      <c r="E7255" s="139" t="inlineStr">
        <is>
          <t>ANDB0000100</t>
        </is>
      </c>
      <c r="F7255" s="139" t="inlineStr">
        <is>
          <t>CNRB0000335</t>
        </is>
      </c>
      <c r="G7255" s="139" t="inlineStr">
        <is>
          <t>IBKL0737Q08</t>
        </is>
      </c>
      <c r="H7255" s="139" t="inlineStr">
        <is>
          <t>PUNB0686300</t>
        </is>
      </c>
      <c r="I7255" s="139" t="inlineStr">
        <is>
          <t>SBIN0008973</t>
        </is>
      </c>
    </row>
    <row r="7256" ht="14.4" customHeight="1">
      <c r="E7256" s="139" t="inlineStr">
        <is>
          <t>ANDB0000099</t>
        </is>
      </c>
      <c r="F7256" s="139" t="inlineStr">
        <is>
          <t>CNRB0000334</t>
        </is>
      </c>
      <c r="G7256" s="139" t="inlineStr">
        <is>
          <t>IBKL0737Q07</t>
        </is>
      </c>
      <c r="H7256" s="139" t="inlineStr">
        <is>
          <t>PUNB0686200</t>
        </is>
      </c>
      <c r="I7256" s="139" t="inlineStr">
        <is>
          <t>SBIN0008972</t>
        </is>
      </c>
    </row>
    <row r="7257" ht="14.4" customHeight="1">
      <c r="E7257" s="139" t="inlineStr">
        <is>
          <t>ANDB0000098</t>
        </is>
      </c>
      <c r="F7257" s="139" t="inlineStr">
        <is>
          <t>CNRB0000333</t>
        </is>
      </c>
      <c r="G7257" s="139" t="inlineStr">
        <is>
          <t>IBKL0737Q06</t>
        </is>
      </c>
      <c r="H7257" s="139" t="inlineStr">
        <is>
          <t>PUNB0686100</t>
        </is>
      </c>
      <c r="I7257" s="139" t="inlineStr">
        <is>
          <t>SBIN0008971</t>
        </is>
      </c>
    </row>
    <row r="7258" ht="14.4" customHeight="1">
      <c r="E7258" s="139" t="inlineStr">
        <is>
          <t>ANDB0000097</t>
        </is>
      </c>
      <c r="F7258" s="139" t="inlineStr">
        <is>
          <t>CNRB0000332</t>
        </is>
      </c>
      <c r="G7258" s="139" t="inlineStr">
        <is>
          <t>IBKL0737Q05</t>
        </is>
      </c>
      <c r="H7258" s="139" t="inlineStr">
        <is>
          <t>PUNB0686000</t>
        </is>
      </c>
      <c r="I7258" s="139" t="inlineStr">
        <is>
          <t>SBIN0008970</t>
        </is>
      </c>
    </row>
    <row r="7259" ht="14.4" customHeight="1">
      <c r="E7259" s="139" t="inlineStr">
        <is>
          <t>ANDB0000096</t>
        </is>
      </c>
      <c r="F7259" s="139" t="inlineStr">
        <is>
          <t>CNRB0000331</t>
        </is>
      </c>
      <c r="G7259" s="139" t="inlineStr">
        <is>
          <t>IBKL0737Q04</t>
        </is>
      </c>
      <c r="H7259" s="139" t="inlineStr">
        <is>
          <t>PUNB0685900</t>
        </is>
      </c>
      <c r="I7259" s="139" t="inlineStr">
        <is>
          <t>SBIN0008969</t>
        </is>
      </c>
    </row>
    <row r="7260" ht="14.4" customHeight="1">
      <c r="E7260" s="139" t="inlineStr">
        <is>
          <t>ANDB0000095</t>
        </is>
      </c>
      <c r="F7260" s="139" t="inlineStr">
        <is>
          <t>CNRB0000330</t>
        </is>
      </c>
      <c r="G7260" s="139" t="inlineStr">
        <is>
          <t>IBKL0737Q03</t>
        </is>
      </c>
      <c r="H7260" s="139" t="inlineStr">
        <is>
          <t>PUNB0685800</t>
        </is>
      </c>
      <c r="I7260" s="139" t="inlineStr">
        <is>
          <t>SBIN0008968</t>
        </is>
      </c>
    </row>
    <row r="7261" ht="14.4" customHeight="1">
      <c r="E7261" s="139" t="inlineStr">
        <is>
          <t>ANDB0000094</t>
        </is>
      </c>
      <c r="F7261" s="139" t="inlineStr">
        <is>
          <t>CNRB0000329</t>
        </is>
      </c>
      <c r="G7261" s="139" t="inlineStr">
        <is>
          <t>IBKL0737Q02</t>
        </is>
      </c>
      <c r="H7261" s="139" t="inlineStr">
        <is>
          <t>PUNB0685700</t>
        </is>
      </c>
      <c r="I7261" s="139" t="inlineStr">
        <is>
          <t>SBIN0008967</t>
        </is>
      </c>
    </row>
    <row r="7262" ht="14.4" customHeight="1">
      <c r="E7262" s="139" t="inlineStr">
        <is>
          <t>ANDB0000093</t>
        </is>
      </c>
      <c r="F7262" s="139" t="inlineStr">
        <is>
          <t>CNRB0000328</t>
        </is>
      </c>
      <c r="G7262" s="139" t="inlineStr">
        <is>
          <t>IBKL0737Q01</t>
        </is>
      </c>
      <c r="H7262" s="139" t="inlineStr">
        <is>
          <t>PUNB0685600</t>
        </is>
      </c>
      <c r="I7262" s="139" t="inlineStr">
        <is>
          <t>SBIN0008966</t>
        </is>
      </c>
    </row>
    <row r="7263" ht="14.4" customHeight="1">
      <c r="E7263" s="139" t="inlineStr">
        <is>
          <t>ANDB0000092</t>
        </is>
      </c>
      <c r="F7263" s="139" t="inlineStr">
        <is>
          <t>CNRB0000327</t>
        </is>
      </c>
      <c r="G7263" s="139" t="inlineStr">
        <is>
          <t>IBKL0737CU8</t>
        </is>
      </c>
      <c r="H7263" s="139" t="inlineStr">
        <is>
          <t>PUNB0685500</t>
        </is>
      </c>
      <c r="I7263" s="139" t="inlineStr">
        <is>
          <t>SBIN0008965</t>
        </is>
      </c>
    </row>
    <row r="7264" ht="14.4" customHeight="1">
      <c r="E7264" s="139" t="inlineStr">
        <is>
          <t>ANDB0000091</t>
        </is>
      </c>
      <c r="F7264" s="139" t="inlineStr">
        <is>
          <t>CNRB0000326</t>
        </is>
      </c>
      <c r="G7264" s="139" t="inlineStr">
        <is>
          <t>IBKL0737CU7</t>
        </is>
      </c>
      <c r="H7264" s="139" t="inlineStr">
        <is>
          <t>PUNB0685400</t>
        </is>
      </c>
      <c r="I7264" s="139" t="inlineStr">
        <is>
          <t>SBIN0008964</t>
        </is>
      </c>
    </row>
    <row r="7265" ht="14.4" customHeight="1">
      <c r="E7265" s="139" t="inlineStr">
        <is>
          <t>ANDB0000090</t>
        </is>
      </c>
      <c r="F7265" s="139" t="inlineStr">
        <is>
          <t>CNRB0000325</t>
        </is>
      </c>
      <c r="G7265" s="139" t="inlineStr">
        <is>
          <t>IBKL0737CU6</t>
        </is>
      </c>
      <c r="H7265" s="139" t="inlineStr">
        <is>
          <t>PUNB0685300</t>
        </is>
      </c>
      <c r="I7265" s="139" t="inlineStr">
        <is>
          <t>SBIN0008963</t>
        </is>
      </c>
    </row>
    <row r="7266" ht="14.4" customHeight="1">
      <c r="E7266" s="139" t="inlineStr">
        <is>
          <t>ANDB0000089</t>
        </is>
      </c>
      <c r="F7266" s="139" t="inlineStr">
        <is>
          <t>CNRB0000324</t>
        </is>
      </c>
      <c r="G7266" s="139" t="inlineStr">
        <is>
          <t>IBKL0737CU5</t>
        </is>
      </c>
      <c r="H7266" s="139" t="inlineStr">
        <is>
          <t>PUNB0685200</t>
        </is>
      </c>
      <c r="I7266" s="139" t="inlineStr">
        <is>
          <t>SBIN0008962</t>
        </is>
      </c>
    </row>
    <row r="7267" ht="14.4" customHeight="1">
      <c r="E7267" s="139" t="inlineStr">
        <is>
          <t>ANDB0000088</t>
        </is>
      </c>
      <c r="F7267" s="139" t="inlineStr">
        <is>
          <t>CNRB0000323</t>
        </is>
      </c>
      <c r="G7267" s="139" t="inlineStr">
        <is>
          <t>IBKL0737CU4</t>
        </is>
      </c>
      <c r="H7267" s="139" t="inlineStr">
        <is>
          <t>PUNB0685100</t>
        </is>
      </c>
      <c r="I7267" s="139" t="inlineStr">
        <is>
          <t>SBIN0008961</t>
        </is>
      </c>
    </row>
    <row r="7268" ht="14.4" customHeight="1">
      <c r="E7268" s="139" t="inlineStr">
        <is>
          <t>ANDB0000087</t>
        </is>
      </c>
      <c r="F7268" s="139" t="inlineStr">
        <is>
          <t>CNRB0000322</t>
        </is>
      </c>
      <c r="G7268" s="139" t="inlineStr">
        <is>
          <t>IBKL0737CU3</t>
        </is>
      </c>
      <c r="H7268" s="139" t="inlineStr">
        <is>
          <t>PUNB0685000</t>
        </is>
      </c>
      <c r="I7268" s="139" t="inlineStr">
        <is>
          <t>SBIN0008960</t>
        </is>
      </c>
    </row>
    <row r="7269" ht="14.4" customHeight="1">
      <c r="E7269" s="139" t="inlineStr">
        <is>
          <t>ANDB0000086</t>
        </is>
      </c>
      <c r="F7269" s="139" t="inlineStr">
        <is>
          <t>CNRB0000321</t>
        </is>
      </c>
      <c r="G7269" s="139" t="inlineStr">
        <is>
          <t>IBKL0737CU2</t>
        </is>
      </c>
      <c r="H7269" s="139" t="inlineStr">
        <is>
          <t>PUNB0684800</t>
        </is>
      </c>
      <c r="I7269" s="139" t="inlineStr">
        <is>
          <t>SBIN0008959</t>
        </is>
      </c>
    </row>
    <row r="7270" ht="14.4" customHeight="1">
      <c r="E7270" s="139" t="inlineStr">
        <is>
          <t>ANDB0000085</t>
        </is>
      </c>
      <c r="F7270" s="139" t="inlineStr">
        <is>
          <t>CNRB0000320</t>
        </is>
      </c>
      <c r="G7270" s="139" t="inlineStr">
        <is>
          <t>IBKL0737CU1</t>
        </is>
      </c>
      <c r="H7270" s="139" t="inlineStr">
        <is>
          <t>PUNB0684700</t>
        </is>
      </c>
      <c r="I7270" s="139" t="inlineStr">
        <is>
          <t>SBIN0008958</t>
        </is>
      </c>
    </row>
    <row r="7271" ht="14.4" customHeight="1">
      <c r="E7271" s="139" t="inlineStr">
        <is>
          <t>ANDB0000084</t>
        </is>
      </c>
      <c r="F7271" s="139" t="inlineStr">
        <is>
          <t>CNRB0000319</t>
        </is>
      </c>
      <c r="G7271" s="139" t="inlineStr">
        <is>
          <t>IBKL0729SUC</t>
        </is>
      </c>
      <c r="H7271" s="139" t="inlineStr">
        <is>
          <t>PUNB0684600</t>
        </is>
      </c>
      <c r="I7271" s="139" t="inlineStr">
        <is>
          <t>SBIN0008957</t>
        </is>
      </c>
    </row>
    <row r="7272" ht="14.4" customHeight="1">
      <c r="E7272" s="139" t="inlineStr">
        <is>
          <t>ANDB0000083</t>
        </is>
      </c>
      <c r="F7272" s="139" t="inlineStr">
        <is>
          <t>CNRB0000318</t>
        </is>
      </c>
      <c r="G7272" s="139" t="inlineStr">
        <is>
          <t>IBKL0726SCB</t>
        </is>
      </c>
      <c r="H7272" s="139" t="inlineStr">
        <is>
          <t>PUNB0684500</t>
        </is>
      </c>
      <c r="I7272" s="139" t="inlineStr">
        <is>
          <t>SBIN0008956</t>
        </is>
      </c>
    </row>
    <row r="7273" ht="14.4" customHeight="1">
      <c r="E7273" s="139" t="inlineStr">
        <is>
          <t>ANDB0000082</t>
        </is>
      </c>
      <c r="F7273" s="139" t="inlineStr">
        <is>
          <t>CNRB0000317</t>
        </is>
      </c>
      <c r="G7273" s="139" t="inlineStr">
        <is>
          <t>IBKL0726MCB</t>
        </is>
      </c>
      <c r="H7273" s="139" t="inlineStr">
        <is>
          <t>PUNB0684400</t>
        </is>
      </c>
      <c r="I7273" s="139" t="inlineStr">
        <is>
          <t>SBIN0008955</t>
        </is>
      </c>
    </row>
    <row r="7274" ht="14.4" customHeight="1">
      <c r="E7274" s="139" t="inlineStr">
        <is>
          <t>ANDB0000081</t>
        </is>
      </c>
      <c r="F7274" s="139" t="inlineStr">
        <is>
          <t>CNRB0000316</t>
        </is>
      </c>
      <c r="G7274" s="139" t="inlineStr">
        <is>
          <t>IBKL0724VDC</t>
        </is>
      </c>
      <c r="H7274" s="139" t="inlineStr">
        <is>
          <t>PUNB0684300</t>
        </is>
      </c>
      <c r="I7274" s="139" t="inlineStr">
        <is>
          <t>SBIN0008954</t>
        </is>
      </c>
    </row>
    <row r="7275" ht="14.4" customHeight="1">
      <c r="E7275" s="139" t="inlineStr">
        <is>
          <t>ANDB0000080</t>
        </is>
      </c>
      <c r="F7275" s="139" t="inlineStr">
        <is>
          <t>CNRB0000315</t>
        </is>
      </c>
      <c r="G7275" s="139" t="inlineStr">
        <is>
          <t>IBKL0722CCB</t>
        </is>
      </c>
      <c r="H7275" s="139" t="inlineStr">
        <is>
          <t>PUNB0684200</t>
        </is>
      </c>
      <c r="I7275" s="139" t="inlineStr">
        <is>
          <t>SBIN0008953</t>
        </is>
      </c>
    </row>
    <row r="7276" ht="14.4" customHeight="1">
      <c r="E7276" s="139" t="inlineStr">
        <is>
          <t>ANDB0000079</t>
        </is>
      </c>
      <c r="F7276" s="139" t="inlineStr">
        <is>
          <t>CNRB0000314</t>
        </is>
      </c>
      <c r="G7276" s="139" t="inlineStr">
        <is>
          <t>IBKL0721BCC</t>
        </is>
      </c>
      <c r="H7276" s="139" t="inlineStr">
        <is>
          <t>PUNB0684100</t>
        </is>
      </c>
      <c r="I7276" s="139" t="inlineStr">
        <is>
          <t>SBIN0008952</t>
        </is>
      </c>
    </row>
    <row r="7277" ht="14.4" customHeight="1">
      <c r="E7277" s="139" t="inlineStr">
        <is>
          <t>ANDB0000078</t>
        </is>
      </c>
      <c r="F7277" s="139" t="inlineStr">
        <is>
          <t>CNRB0000313</t>
        </is>
      </c>
      <c r="G7277" s="139" t="inlineStr">
        <is>
          <t>IBKL0719SCB</t>
        </is>
      </c>
      <c r="H7277" s="139" t="inlineStr">
        <is>
          <t>PUNB0684000</t>
        </is>
      </c>
      <c r="I7277" s="139" t="inlineStr">
        <is>
          <t>SBIN0008951</t>
        </is>
      </c>
    </row>
    <row r="7278" ht="14.4" customHeight="1">
      <c r="E7278" s="139" t="inlineStr">
        <is>
          <t>ANDB0000077</t>
        </is>
      </c>
      <c r="F7278" s="139" t="inlineStr">
        <is>
          <t>CNRB0000312</t>
        </is>
      </c>
      <c r="G7278" s="139" t="inlineStr">
        <is>
          <t>IBKL0712BNS</t>
        </is>
      </c>
      <c r="H7278" s="139" t="inlineStr">
        <is>
          <t>PUNB0683900</t>
        </is>
      </c>
      <c r="I7278" s="139" t="inlineStr">
        <is>
          <t>SBIN0008950</t>
        </is>
      </c>
    </row>
    <row r="7279" ht="14.4" customHeight="1">
      <c r="E7279" s="139" t="inlineStr">
        <is>
          <t>ANDB0000076</t>
        </is>
      </c>
      <c r="F7279" s="139" t="inlineStr">
        <is>
          <t>CNRB0000311</t>
        </is>
      </c>
      <c r="G7279" s="139" t="inlineStr">
        <is>
          <t>IBKL070TGZS</t>
        </is>
      </c>
      <c r="H7279" s="139" t="inlineStr">
        <is>
          <t>PUNB0683800</t>
        </is>
      </c>
      <c r="I7279" s="139" t="inlineStr">
        <is>
          <t>SBIN0008949</t>
        </is>
      </c>
    </row>
    <row r="7280" ht="14.4" customHeight="1">
      <c r="E7280" s="139" t="inlineStr">
        <is>
          <t>ANDB0000075</t>
        </is>
      </c>
      <c r="F7280" s="139" t="inlineStr">
        <is>
          <t>CNRB0000310</t>
        </is>
      </c>
      <c r="G7280" s="139" t="inlineStr">
        <is>
          <t>IBKL070CZSB</t>
        </is>
      </c>
      <c r="H7280" s="139" t="inlineStr">
        <is>
          <t>PUNB0683700</t>
        </is>
      </c>
      <c r="I7280" s="139" t="inlineStr">
        <is>
          <t>SBIN0008948</t>
        </is>
      </c>
    </row>
    <row r="7281" ht="14.4" customHeight="1">
      <c r="E7281" s="139" t="inlineStr">
        <is>
          <t>ANDB0000074</t>
        </is>
      </c>
      <c r="F7281" s="139" t="inlineStr">
        <is>
          <t>CNRB0000309</t>
        </is>
      </c>
      <c r="G7281" s="139" t="inlineStr">
        <is>
          <t>IBKL0697ANS</t>
        </is>
      </c>
      <c r="H7281" s="139" t="inlineStr">
        <is>
          <t>PUNB0683600</t>
        </is>
      </c>
      <c r="I7281" s="139" t="inlineStr">
        <is>
          <t>SBIN0008947</t>
        </is>
      </c>
    </row>
    <row r="7282" ht="14.4" customHeight="1">
      <c r="E7282" s="139" t="inlineStr">
        <is>
          <t>ANDB0000073</t>
        </is>
      </c>
      <c r="F7282" s="139" t="inlineStr">
        <is>
          <t>CNRB0000308</t>
        </is>
      </c>
      <c r="G7282" s="139" t="inlineStr">
        <is>
          <t>IBKL0693TCB</t>
        </is>
      </c>
      <c r="H7282" s="139" t="inlineStr">
        <is>
          <t>PUNB0683500</t>
        </is>
      </c>
      <c r="I7282" s="139" t="inlineStr">
        <is>
          <t>SBIN0008946</t>
        </is>
      </c>
    </row>
    <row r="7283" ht="14.4" customHeight="1">
      <c r="E7283" s="139" t="inlineStr">
        <is>
          <t>ANDB0000070</t>
        </is>
      </c>
      <c r="F7283" s="139" t="inlineStr">
        <is>
          <t>CNRB0000307</t>
        </is>
      </c>
      <c r="G7283" s="139" t="inlineStr">
        <is>
          <t>IBKL0691M06</t>
        </is>
      </c>
      <c r="H7283" s="139" t="inlineStr">
        <is>
          <t>PUNB0683400</t>
        </is>
      </c>
      <c r="I7283" s="139" t="inlineStr">
        <is>
          <t>SBIN0008945</t>
        </is>
      </c>
    </row>
    <row r="7284" ht="14.4" customHeight="1">
      <c r="E7284" s="139" t="inlineStr">
        <is>
          <t>ANDB0000069</t>
        </is>
      </c>
      <c r="F7284" s="139" t="inlineStr">
        <is>
          <t>CNRB0000306</t>
        </is>
      </c>
      <c r="G7284" s="139" t="inlineStr">
        <is>
          <t>IBKL0691M05</t>
        </is>
      </c>
      <c r="H7284" s="139" t="inlineStr">
        <is>
          <t>PUNB0683300</t>
        </is>
      </c>
      <c r="I7284" s="139" t="inlineStr">
        <is>
          <t>SBIN0008944</t>
        </is>
      </c>
    </row>
    <row r="7285" ht="14.4" customHeight="1">
      <c r="E7285" s="139" t="inlineStr">
        <is>
          <t>ANDB0000068</t>
        </is>
      </c>
      <c r="F7285" s="139" t="inlineStr">
        <is>
          <t>CNRB0000305</t>
        </is>
      </c>
      <c r="G7285" s="139" t="inlineStr">
        <is>
          <t>IBKL0691M04</t>
        </is>
      </c>
      <c r="H7285" s="139" t="inlineStr">
        <is>
          <t>PUNB0683200</t>
        </is>
      </c>
      <c r="I7285" s="139" t="inlineStr">
        <is>
          <t>SBIN0008943</t>
        </is>
      </c>
    </row>
    <row r="7286" ht="14.4" customHeight="1">
      <c r="E7286" s="139" t="inlineStr">
        <is>
          <t>ANDB0000067</t>
        </is>
      </c>
      <c r="F7286" s="139" t="inlineStr">
        <is>
          <t>CNRB0000304</t>
        </is>
      </c>
      <c r="G7286" s="139" t="inlineStr">
        <is>
          <t>IBKL0691M03</t>
        </is>
      </c>
      <c r="H7286" s="139" t="inlineStr">
        <is>
          <t>PUNB0683100</t>
        </is>
      </c>
      <c r="I7286" s="139" t="inlineStr">
        <is>
          <t>SBIN0008942</t>
        </is>
      </c>
    </row>
    <row r="7287" ht="14.4" customHeight="1">
      <c r="E7287" s="139" t="inlineStr">
        <is>
          <t>ANDB0000066</t>
        </is>
      </c>
      <c r="F7287" s="139" t="inlineStr">
        <is>
          <t>CNRB0000303</t>
        </is>
      </c>
      <c r="G7287" s="139" t="inlineStr">
        <is>
          <t>IBKL0691M02</t>
        </is>
      </c>
      <c r="H7287" s="139" t="inlineStr">
        <is>
          <t>PUNB0683000</t>
        </is>
      </c>
      <c r="I7287" s="139" t="inlineStr">
        <is>
          <t>SBIN0008941</t>
        </is>
      </c>
    </row>
    <row r="7288" ht="14.4" customHeight="1">
      <c r="E7288" s="139" t="inlineStr">
        <is>
          <t>ANDB0000065</t>
        </is>
      </c>
      <c r="F7288" s="139" t="inlineStr">
        <is>
          <t>CNRB0000302</t>
        </is>
      </c>
      <c r="G7288" s="139" t="inlineStr">
        <is>
          <t>IBKL0691M01</t>
        </is>
      </c>
      <c r="H7288" s="139" t="inlineStr">
        <is>
          <t>PUNB0682900</t>
        </is>
      </c>
      <c r="I7288" s="139" t="inlineStr">
        <is>
          <t>SBIN0008940</t>
        </is>
      </c>
    </row>
    <row r="7289" ht="14.4" customHeight="1">
      <c r="E7289" s="139" t="inlineStr">
        <is>
          <t>ANDB0000064</t>
        </is>
      </c>
      <c r="F7289" s="139" t="inlineStr">
        <is>
          <t>CNRB0000301</t>
        </is>
      </c>
      <c r="G7289" s="139" t="inlineStr">
        <is>
          <t>IBKL063JS99</t>
        </is>
      </c>
      <c r="H7289" s="139" t="inlineStr">
        <is>
          <t>PUNB0682800</t>
        </is>
      </c>
      <c r="I7289" s="139" t="inlineStr">
        <is>
          <t>SBIN0008939</t>
        </is>
      </c>
    </row>
    <row r="7290" ht="14.4" customHeight="1">
      <c r="E7290" s="139" t="inlineStr">
        <is>
          <t>ANDB0000063</t>
        </is>
      </c>
      <c r="F7290" s="139" t="inlineStr">
        <is>
          <t>CNRB0000300</t>
        </is>
      </c>
      <c r="G7290" s="139" t="inlineStr">
        <is>
          <t>IBKL063JS98</t>
        </is>
      </c>
      <c r="H7290" s="139" t="inlineStr">
        <is>
          <t>PUNB0682700</t>
        </is>
      </c>
      <c r="I7290" s="139" t="inlineStr">
        <is>
          <t>SBIN0008938</t>
        </is>
      </c>
    </row>
    <row r="7291" ht="14.4" customHeight="1">
      <c r="E7291" s="139" t="inlineStr">
        <is>
          <t>ANDB0000062</t>
        </is>
      </c>
      <c r="F7291" s="139" t="inlineStr">
        <is>
          <t>CNRB0000299</t>
        </is>
      </c>
      <c r="G7291" s="139" t="inlineStr">
        <is>
          <t>IBKL063JS97</t>
        </is>
      </c>
      <c r="H7291" s="139" t="inlineStr">
        <is>
          <t>PUNB0682600</t>
        </is>
      </c>
      <c r="I7291" s="139" t="inlineStr">
        <is>
          <t>SBIN0008937</t>
        </is>
      </c>
    </row>
    <row r="7292" ht="14.4" customHeight="1">
      <c r="E7292" s="139" t="inlineStr">
        <is>
          <t>ANDB0000061</t>
        </is>
      </c>
      <c r="F7292" s="139" t="inlineStr">
        <is>
          <t>CNRB0000298</t>
        </is>
      </c>
      <c r="G7292" s="139" t="inlineStr">
        <is>
          <t>IBKL063JS96</t>
        </is>
      </c>
      <c r="H7292" s="139" t="inlineStr">
        <is>
          <t>PUNB0682500</t>
        </is>
      </c>
      <c r="I7292" s="139" t="inlineStr">
        <is>
          <t>SBIN0008936</t>
        </is>
      </c>
    </row>
    <row r="7293" ht="14.4" customHeight="1">
      <c r="E7293" s="139" t="inlineStr">
        <is>
          <t>ANDB0000059</t>
        </is>
      </c>
      <c r="F7293" s="139" t="inlineStr">
        <is>
          <t>CNRB0000297</t>
        </is>
      </c>
      <c r="G7293" s="139" t="inlineStr">
        <is>
          <t>IBKL063JS95</t>
        </is>
      </c>
      <c r="H7293" s="139" t="inlineStr">
        <is>
          <t>PUNB0682400</t>
        </is>
      </c>
      <c r="I7293" s="139" t="inlineStr">
        <is>
          <t>SBIN0008935</t>
        </is>
      </c>
    </row>
    <row r="7294" ht="14.4" customHeight="1">
      <c r="E7294" s="139" t="inlineStr">
        <is>
          <t>ANDB0000058</t>
        </is>
      </c>
      <c r="F7294" s="139" t="inlineStr">
        <is>
          <t>CNRB0000296</t>
        </is>
      </c>
      <c r="G7294" s="139" t="inlineStr">
        <is>
          <t>IBKL063JS94</t>
        </is>
      </c>
      <c r="H7294" s="139" t="inlineStr">
        <is>
          <t>PUNB0682300</t>
        </is>
      </c>
      <c r="I7294" s="139" t="inlineStr">
        <is>
          <t>SBIN0008934</t>
        </is>
      </c>
    </row>
    <row r="7295" ht="14.4" customHeight="1">
      <c r="E7295" s="139" t="inlineStr">
        <is>
          <t>ANDB0000057</t>
        </is>
      </c>
      <c r="F7295" s="139" t="inlineStr">
        <is>
          <t>CNRB0000295</t>
        </is>
      </c>
      <c r="G7295" s="139" t="inlineStr">
        <is>
          <t>IBKL063JS93</t>
        </is>
      </c>
      <c r="H7295" s="139" t="inlineStr">
        <is>
          <t>PUNB0682200</t>
        </is>
      </c>
      <c r="I7295" s="139" t="inlineStr">
        <is>
          <t>SBIN0008933</t>
        </is>
      </c>
    </row>
    <row r="7296" ht="14.4" customHeight="1">
      <c r="E7296" s="139" t="inlineStr">
        <is>
          <t>ANDB0000056</t>
        </is>
      </c>
      <c r="F7296" s="139" t="inlineStr">
        <is>
          <t>CNRB0000294</t>
        </is>
      </c>
      <c r="G7296" s="139" t="inlineStr">
        <is>
          <t>IBKL063JS92</t>
        </is>
      </c>
      <c r="H7296" s="139" t="inlineStr">
        <is>
          <t>PUNB0682100</t>
        </is>
      </c>
      <c r="I7296" s="139" t="inlineStr">
        <is>
          <t>SBIN0008932</t>
        </is>
      </c>
    </row>
    <row r="7297" ht="14.4" customHeight="1">
      <c r="E7297" s="139" t="inlineStr">
        <is>
          <t>ANDB0000055</t>
        </is>
      </c>
      <c r="F7297" s="139" t="inlineStr">
        <is>
          <t>CNRB0000293</t>
        </is>
      </c>
      <c r="G7297" s="139" t="inlineStr">
        <is>
          <t>IBKL063JS91</t>
        </is>
      </c>
      <c r="H7297" s="139" t="inlineStr">
        <is>
          <t>PUNB0682000</t>
        </is>
      </c>
      <c r="I7297" s="139" t="inlineStr">
        <is>
          <t>SBIN0008931</t>
        </is>
      </c>
    </row>
    <row r="7298" ht="14.4" customHeight="1">
      <c r="E7298" s="139" t="inlineStr">
        <is>
          <t>ANDB0000054</t>
        </is>
      </c>
      <c r="F7298" s="139" t="inlineStr">
        <is>
          <t>CNRB0000292</t>
        </is>
      </c>
      <c r="G7298" s="139" t="inlineStr">
        <is>
          <t>IBKL063JS90</t>
        </is>
      </c>
      <c r="H7298" s="139" t="inlineStr">
        <is>
          <t>PUNB0681900</t>
        </is>
      </c>
      <c r="I7298" s="139" t="inlineStr">
        <is>
          <t>SBIN0008930</t>
        </is>
      </c>
    </row>
    <row r="7299" ht="14.4" customHeight="1">
      <c r="E7299" s="139" t="inlineStr">
        <is>
          <t>ANDB0000053</t>
        </is>
      </c>
      <c r="F7299" s="139" t="inlineStr">
        <is>
          <t>CNRB0000291</t>
        </is>
      </c>
      <c r="G7299" s="139" t="inlineStr">
        <is>
          <t>IBKL063JS89</t>
        </is>
      </c>
      <c r="H7299" s="139" t="inlineStr">
        <is>
          <t>PUNB0681800</t>
        </is>
      </c>
      <c r="I7299" s="139" t="inlineStr">
        <is>
          <t>SBIN0008929</t>
        </is>
      </c>
    </row>
    <row r="7300" ht="14.4" customHeight="1">
      <c r="E7300" s="139" t="inlineStr">
        <is>
          <t>ANDB0000052</t>
        </is>
      </c>
      <c r="F7300" s="139" t="inlineStr">
        <is>
          <t>CNRB0000290</t>
        </is>
      </c>
      <c r="G7300" s="139" t="inlineStr">
        <is>
          <t>IBKL063JS88</t>
        </is>
      </c>
      <c r="H7300" s="139" t="inlineStr">
        <is>
          <t>PUNB0681700</t>
        </is>
      </c>
      <c r="I7300" s="139" t="inlineStr">
        <is>
          <t>SBIN0008928</t>
        </is>
      </c>
    </row>
    <row r="7301" ht="14.4" customHeight="1">
      <c r="E7301" s="139" t="inlineStr">
        <is>
          <t>ANDB0000051</t>
        </is>
      </c>
      <c r="F7301" s="139" t="inlineStr">
        <is>
          <t>CNRB0000289</t>
        </is>
      </c>
      <c r="G7301" s="139" t="inlineStr">
        <is>
          <t>IBKL063JS87</t>
        </is>
      </c>
      <c r="H7301" s="139" t="inlineStr">
        <is>
          <t>PUNB0681600</t>
        </is>
      </c>
      <c r="I7301" s="139" t="inlineStr">
        <is>
          <t>SBIN0008927</t>
        </is>
      </c>
    </row>
    <row r="7302" ht="14.4" customHeight="1">
      <c r="E7302" s="139" t="inlineStr">
        <is>
          <t>ANDB0000050</t>
        </is>
      </c>
      <c r="F7302" s="139" t="inlineStr">
        <is>
          <t>CNRB0000288</t>
        </is>
      </c>
      <c r="G7302" s="139" t="inlineStr">
        <is>
          <t>IBKL063JS86</t>
        </is>
      </c>
      <c r="H7302" s="139" t="inlineStr">
        <is>
          <t>PUNB0681500</t>
        </is>
      </c>
      <c r="I7302" s="139" t="inlineStr">
        <is>
          <t>SBIN0008926</t>
        </is>
      </c>
    </row>
    <row r="7303" ht="14.4" customHeight="1">
      <c r="E7303" s="139" t="inlineStr">
        <is>
          <t>ANDB0000049</t>
        </is>
      </c>
      <c r="F7303" s="139" t="inlineStr">
        <is>
          <t>CNRB0000287</t>
        </is>
      </c>
      <c r="G7303" s="139" t="inlineStr">
        <is>
          <t>IBKL063JS85</t>
        </is>
      </c>
      <c r="H7303" s="139" t="inlineStr">
        <is>
          <t>PUNB0681400</t>
        </is>
      </c>
      <c r="I7303" s="139" t="inlineStr">
        <is>
          <t>SBIN0008925</t>
        </is>
      </c>
    </row>
    <row r="7304" ht="14.4" customHeight="1">
      <c r="E7304" s="139" t="inlineStr">
        <is>
          <t>ANDB0000048</t>
        </is>
      </c>
      <c r="F7304" s="139" t="inlineStr">
        <is>
          <t>CNRB0000286</t>
        </is>
      </c>
      <c r="G7304" s="139" t="inlineStr">
        <is>
          <t>IBKL063JS84</t>
        </is>
      </c>
      <c r="H7304" s="139" t="inlineStr">
        <is>
          <t>PUNB0681300</t>
        </is>
      </c>
      <c r="I7304" s="139" t="inlineStr">
        <is>
          <t>SBIN0008924</t>
        </is>
      </c>
    </row>
    <row r="7305" ht="14.4" customHeight="1">
      <c r="E7305" s="139" t="inlineStr">
        <is>
          <t>ANDB0000047</t>
        </is>
      </c>
      <c r="F7305" s="139" t="inlineStr">
        <is>
          <t>CNRB0000285</t>
        </is>
      </c>
      <c r="G7305" s="139" t="inlineStr">
        <is>
          <t>IBKL063JS83</t>
        </is>
      </c>
      <c r="H7305" s="139" t="inlineStr">
        <is>
          <t>PUNB0681200</t>
        </is>
      </c>
      <c r="I7305" s="139" t="inlineStr">
        <is>
          <t>SBIN0008923</t>
        </is>
      </c>
    </row>
    <row r="7306" ht="14.4" customHeight="1">
      <c r="E7306" s="139" t="inlineStr">
        <is>
          <t>ANDB0000046</t>
        </is>
      </c>
      <c r="F7306" s="139" t="inlineStr">
        <is>
          <t>CNRB0000284</t>
        </is>
      </c>
      <c r="G7306" s="139" t="inlineStr">
        <is>
          <t>IBKL063JS82</t>
        </is>
      </c>
      <c r="H7306" s="139" t="inlineStr">
        <is>
          <t>PUNB0681100</t>
        </is>
      </c>
      <c r="I7306" s="139" t="inlineStr">
        <is>
          <t>SBIN0008922</t>
        </is>
      </c>
    </row>
    <row r="7307" ht="14.4" customHeight="1">
      <c r="E7307" s="139" t="inlineStr">
        <is>
          <t>ANDB0000045</t>
        </is>
      </c>
      <c r="F7307" s="139" t="inlineStr">
        <is>
          <t>CNRB0000283</t>
        </is>
      </c>
      <c r="G7307" s="139" t="inlineStr">
        <is>
          <t>IBKL063JS81</t>
        </is>
      </c>
      <c r="H7307" s="139" t="inlineStr">
        <is>
          <t>PUNB0681000</t>
        </is>
      </c>
      <c r="I7307" s="139" t="inlineStr">
        <is>
          <t>SBIN0008921</t>
        </is>
      </c>
    </row>
    <row r="7308" ht="14.4" customHeight="1">
      <c r="E7308" s="139" t="inlineStr">
        <is>
          <t>ANDB0000044</t>
        </is>
      </c>
      <c r="F7308" s="139" t="inlineStr">
        <is>
          <t>CNRB0000282</t>
        </is>
      </c>
      <c r="G7308" s="139" t="inlineStr">
        <is>
          <t>IBKL063JS80</t>
        </is>
      </c>
      <c r="H7308" s="139" t="inlineStr">
        <is>
          <t>PUNB0680900</t>
        </is>
      </c>
      <c r="I7308" s="139" t="inlineStr">
        <is>
          <t>SBIN0008918</t>
        </is>
      </c>
    </row>
    <row r="7309" ht="14.4" customHeight="1">
      <c r="E7309" s="139" t="inlineStr">
        <is>
          <t>ANDB0000043</t>
        </is>
      </c>
      <c r="F7309" s="139" t="inlineStr">
        <is>
          <t>CNRB0000281</t>
        </is>
      </c>
      <c r="G7309" s="139" t="inlineStr">
        <is>
          <t>IBKL063JS79</t>
        </is>
      </c>
      <c r="H7309" s="139" t="inlineStr">
        <is>
          <t>PUNB0680800</t>
        </is>
      </c>
      <c r="I7309" s="139" t="inlineStr">
        <is>
          <t>SBIN0008917</t>
        </is>
      </c>
    </row>
    <row r="7310" ht="14.4" customHeight="1">
      <c r="E7310" s="139" t="inlineStr">
        <is>
          <t>ANDB0000042</t>
        </is>
      </c>
      <c r="F7310" s="139" t="inlineStr">
        <is>
          <t>CNRB0000280</t>
        </is>
      </c>
      <c r="G7310" s="139" t="inlineStr">
        <is>
          <t>IBKL063JS78</t>
        </is>
      </c>
      <c r="H7310" s="139" t="inlineStr">
        <is>
          <t>PUNB0680700</t>
        </is>
      </c>
      <c r="I7310" s="139" t="inlineStr">
        <is>
          <t>SBIN0008916</t>
        </is>
      </c>
    </row>
    <row r="7311" ht="14.4" customHeight="1">
      <c r="E7311" s="139" t="inlineStr">
        <is>
          <t>ANDB0000041</t>
        </is>
      </c>
      <c r="F7311" s="139" t="inlineStr">
        <is>
          <t>CNRB0000279</t>
        </is>
      </c>
      <c r="G7311" s="139" t="inlineStr">
        <is>
          <t>IBKL063JS77</t>
        </is>
      </c>
      <c r="H7311" s="139" t="inlineStr">
        <is>
          <t>PUNB0680600</t>
        </is>
      </c>
      <c r="I7311" s="139" t="inlineStr">
        <is>
          <t>SBIN0008915</t>
        </is>
      </c>
    </row>
    <row r="7312" ht="14.4" customHeight="1">
      <c r="E7312" s="139" t="inlineStr">
        <is>
          <t>ANDB0000040</t>
        </is>
      </c>
      <c r="F7312" s="139" t="inlineStr">
        <is>
          <t>CNRB0000278</t>
        </is>
      </c>
      <c r="G7312" s="139" t="inlineStr">
        <is>
          <t>IBKL063JS76</t>
        </is>
      </c>
      <c r="H7312" s="139" t="inlineStr">
        <is>
          <t>PUNB0680500</t>
        </is>
      </c>
      <c r="I7312" s="139" t="inlineStr">
        <is>
          <t>SBIN0008914</t>
        </is>
      </c>
    </row>
    <row r="7313" ht="14.4" customHeight="1">
      <c r="E7313" s="139" t="inlineStr">
        <is>
          <t>ANDB0000039</t>
        </is>
      </c>
      <c r="F7313" s="139" t="inlineStr">
        <is>
          <t>CNRB0000277</t>
        </is>
      </c>
      <c r="G7313" s="139" t="inlineStr">
        <is>
          <t>IBKL063JS75</t>
        </is>
      </c>
      <c r="H7313" s="139" t="inlineStr">
        <is>
          <t>PUNB0680400</t>
        </is>
      </c>
      <c r="I7313" s="139" t="inlineStr">
        <is>
          <t>SBIN0008913</t>
        </is>
      </c>
    </row>
    <row r="7314" ht="14.4" customHeight="1">
      <c r="E7314" s="139" t="inlineStr">
        <is>
          <t>ANDB0000038</t>
        </is>
      </c>
      <c r="F7314" s="139" t="inlineStr">
        <is>
          <t>CNRB0000276</t>
        </is>
      </c>
      <c r="G7314" s="139" t="inlineStr">
        <is>
          <t>IBKL063JS74</t>
        </is>
      </c>
      <c r="H7314" s="139" t="inlineStr">
        <is>
          <t>PUNB0680300</t>
        </is>
      </c>
      <c r="I7314" s="139" t="inlineStr">
        <is>
          <t>SBIN0008912</t>
        </is>
      </c>
    </row>
    <row r="7315" ht="14.4" customHeight="1">
      <c r="E7315" s="139" t="inlineStr">
        <is>
          <t>ANDB0000037</t>
        </is>
      </c>
      <c r="F7315" s="139" t="inlineStr">
        <is>
          <t>CNRB0000275</t>
        </is>
      </c>
      <c r="G7315" s="139" t="inlineStr">
        <is>
          <t>IBKL063JS73</t>
        </is>
      </c>
      <c r="H7315" s="139" t="inlineStr">
        <is>
          <t>PUNB0680200</t>
        </is>
      </c>
      <c r="I7315" s="139" t="inlineStr">
        <is>
          <t>SBIN0008911</t>
        </is>
      </c>
    </row>
    <row r="7316" ht="14.4" customHeight="1">
      <c r="E7316" s="139" t="inlineStr">
        <is>
          <t>ANDB0000036</t>
        </is>
      </c>
      <c r="F7316" s="139" t="inlineStr">
        <is>
          <t>CNRB0000274</t>
        </is>
      </c>
      <c r="G7316" s="139" t="inlineStr">
        <is>
          <t>IBKL063JS72</t>
        </is>
      </c>
      <c r="H7316" s="139" t="inlineStr">
        <is>
          <t>PUNB0680100</t>
        </is>
      </c>
      <c r="I7316" s="139" t="inlineStr">
        <is>
          <t>SBIN0008910</t>
        </is>
      </c>
    </row>
    <row r="7317" ht="14.4" customHeight="1">
      <c r="E7317" s="139" t="inlineStr">
        <is>
          <t>ANDB0000035</t>
        </is>
      </c>
      <c r="F7317" s="139" t="inlineStr">
        <is>
          <t>CNRB0000273</t>
        </is>
      </c>
      <c r="G7317" s="139" t="inlineStr">
        <is>
          <t>IBKL063JS71</t>
        </is>
      </c>
      <c r="H7317" s="139" t="inlineStr">
        <is>
          <t>PUNB0680000</t>
        </is>
      </c>
      <c r="I7317" s="139" t="inlineStr">
        <is>
          <t>SBIN0008909</t>
        </is>
      </c>
    </row>
    <row r="7318" ht="14.4" customHeight="1">
      <c r="E7318" s="139" t="inlineStr">
        <is>
          <t>ANDB0000034</t>
        </is>
      </c>
      <c r="F7318" s="139" t="inlineStr">
        <is>
          <t>CNRB0000272</t>
        </is>
      </c>
      <c r="G7318" s="139" t="inlineStr">
        <is>
          <t>IBKL063JS70</t>
        </is>
      </c>
      <c r="H7318" s="139" t="inlineStr">
        <is>
          <t>PUNB0679900</t>
        </is>
      </c>
      <c r="I7318" s="139" t="inlineStr">
        <is>
          <t>SBIN0008908</t>
        </is>
      </c>
    </row>
    <row r="7319" ht="14.4" customHeight="1">
      <c r="E7319" s="139" t="inlineStr">
        <is>
          <t>ANDB0000033</t>
        </is>
      </c>
      <c r="F7319" s="139" t="inlineStr">
        <is>
          <t>CNRB0000271</t>
        </is>
      </c>
      <c r="G7319" s="139" t="inlineStr">
        <is>
          <t>IBKL063JS69</t>
        </is>
      </c>
      <c r="H7319" s="139" t="inlineStr">
        <is>
          <t>PUNB0679800</t>
        </is>
      </c>
      <c r="I7319" s="139" t="inlineStr">
        <is>
          <t>SBIN0008907</t>
        </is>
      </c>
    </row>
    <row r="7320" ht="14.4" customHeight="1">
      <c r="E7320" s="139" t="inlineStr">
        <is>
          <t>ANDB0000032</t>
        </is>
      </c>
      <c r="F7320" s="139" t="inlineStr">
        <is>
          <t>CNRB0000270</t>
        </is>
      </c>
      <c r="G7320" s="139" t="inlineStr">
        <is>
          <t>IBKL063JS68</t>
        </is>
      </c>
      <c r="H7320" s="139" t="inlineStr">
        <is>
          <t>PUNB0679600</t>
        </is>
      </c>
      <c r="I7320" s="139" t="inlineStr">
        <is>
          <t>SBIN0008906</t>
        </is>
      </c>
    </row>
    <row r="7321" ht="14.4" customHeight="1">
      <c r="E7321" s="139" t="inlineStr">
        <is>
          <t>ANDB0000031</t>
        </is>
      </c>
      <c r="F7321" s="139" t="inlineStr">
        <is>
          <t>CNRB0000269</t>
        </is>
      </c>
      <c r="G7321" s="139" t="inlineStr">
        <is>
          <t>IBKL063JS67</t>
        </is>
      </c>
      <c r="H7321" s="139" t="inlineStr">
        <is>
          <t>PUNB0679500</t>
        </is>
      </c>
      <c r="I7321" s="139" t="inlineStr">
        <is>
          <t>SBIN0008905</t>
        </is>
      </c>
    </row>
    <row r="7322" ht="14.4" customHeight="1">
      <c r="E7322" s="139" t="inlineStr">
        <is>
          <t>ANDB0000030</t>
        </is>
      </c>
      <c r="F7322" s="139" t="inlineStr">
        <is>
          <t>CNRB0000268</t>
        </is>
      </c>
      <c r="G7322" s="139" t="inlineStr">
        <is>
          <t>IBKL063JS66</t>
        </is>
      </c>
      <c r="H7322" s="139" t="inlineStr">
        <is>
          <t>PUNB0679400</t>
        </is>
      </c>
      <c r="I7322" s="139" t="inlineStr">
        <is>
          <t>SBIN0008904</t>
        </is>
      </c>
    </row>
    <row r="7323" ht="14.4" customHeight="1">
      <c r="E7323" s="139" t="inlineStr">
        <is>
          <t>ANDB0000029</t>
        </is>
      </c>
      <c r="F7323" s="139" t="inlineStr">
        <is>
          <t>CNRB0000267</t>
        </is>
      </c>
      <c r="G7323" s="139" t="inlineStr">
        <is>
          <t>IBKL063JS65</t>
        </is>
      </c>
      <c r="H7323" s="139" t="inlineStr">
        <is>
          <t>PUNB0679300</t>
        </is>
      </c>
      <c r="I7323" s="139" t="inlineStr">
        <is>
          <t>SBIN0008903</t>
        </is>
      </c>
    </row>
    <row r="7324" ht="14.4" customHeight="1">
      <c r="E7324" s="139" t="inlineStr">
        <is>
          <t>ANDB0000028</t>
        </is>
      </c>
      <c r="F7324" s="139" t="inlineStr">
        <is>
          <t>CNRB0000266</t>
        </is>
      </c>
      <c r="G7324" s="139" t="inlineStr">
        <is>
          <t>IBKL063JS64</t>
        </is>
      </c>
      <c r="H7324" s="139" t="inlineStr">
        <is>
          <t>PUNB0679200</t>
        </is>
      </c>
      <c r="I7324" s="139" t="inlineStr">
        <is>
          <t>SBIN0008902</t>
        </is>
      </c>
    </row>
    <row r="7325" ht="14.4" customHeight="1">
      <c r="E7325" s="139" t="inlineStr">
        <is>
          <t>ANDB0000027</t>
        </is>
      </c>
      <c r="F7325" s="139" t="inlineStr">
        <is>
          <t>CNRB0000265</t>
        </is>
      </c>
      <c r="G7325" s="139" t="inlineStr">
        <is>
          <t>IBKL063JS63</t>
        </is>
      </c>
      <c r="H7325" s="139" t="inlineStr">
        <is>
          <t>PUNB0679100</t>
        </is>
      </c>
      <c r="I7325" s="139" t="inlineStr">
        <is>
          <t>SBIN0008901</t>
        </is>
      </c>
    </row>
    <row r="7326" ht="14.4" customHeight="1">
      <c r="E7326" s="139" t="inlineStr">
        <is>
          <t>ANDB0000026</t>
        </is>
      </c>
      <c r="F7326" s="139" t="inlineStr">
        <is>
          <t>CNRB0000264</t>
        </is>
      </c>
      <c r="G7326" s="139" t="inlineStr">
        <is>
          <t>IBKL063JS62</t>
        </is>
      </c>
      <c r="H7326" s="139" t="inlineStr">
        <is>
          <t>PUNB0679000</t>
        </is>
      </c>
      <c r="I7326" s="139" t="inlineStr">
        <is>
          <t>SBIN0008900</t>
        </is>
      </c>
    </row>
    <row r="7327" ht="14.4" customHeight="1">
      <c r="E7327" s="139" t="inlineStr">
        <is>
          <t>ANDB0000025</t>
        </is>
      </c>
      <c r="F7327" s="139" t="inlineStr">
        <is>
          <t>CNRB0000263</t>
        </is>
      </c>
      <c r="G7327" s="139" t="inlineStr">
        <is>
          <t>IBKL063JS61</t>
        </is>
      </c>
      <c r="H7327" s="139" t="inlineStr">
        <is>
          <t>PUNB0678900</t>
        </is>
      </c>
      <c r="I7327" s="139" t="inlineStr">
        <is>
          <t>SBIN0008899</t>
        </is>
      </c>
    </row>
    <row r="7328" ht="14.4" customHeight="1">
      <c r="E7328" s="139" t="inlineStr">
        <is>
          <t>ANDB0000024</t>
        </is>
      </c>
      <c r="F7328" s="139" t="inlineStr">
        <is>
          <t>CNRB0000262</t>
        </is>
      </c>
      <c r="G7328" s="139" t="inlineStr">
        <is>
          <t>IBKL063JS60</t>
        </is>
      </c>
      <c r="H7328" s="139" t="inlineStr">
        <is>
          <t>PUNB0678800</t>
        </is>
      </c>
      <c r="I7328" s="139" t="inlineStr">
        <is>
          <t>SBIN0008898</t>
        </is>
      </c>
    </row>
    <row r="7329" ht="14.4" customHeight="1">
      <c r="E7329" s="139" t="inlineStr">
        <is>
          <t>ANDB0000023</t>
        </is>
      </c>
      <c r="F7329" s="139" t="inlineStr">
        <is>
          <t>CNRB0000261</t>
        </is>
      </c>
      <c r="G7329" s="139" t="inlineStr">
        <is>
          <t>IBKL063JS59</t>
        </is>
      </c>
      <c r="H7329" s="139" t="inlineStr">
        <is>
          <t>PUNB0678700</t>
        </is>
      </c>
      <c r="I7329" s="139" t="inlineStr">
        <is>
          <t>SBIN0008897</t>
        </is>
      </c>
    </row>
    <row r="7330" ht="14.4" customHeight="1">
      <c r="E7330" s="139" t="inlineStr">
        <is>
          <t>ANDB0000022</t>
        </is>
      </c>
      <c r="F7330" s="139" t="inlineStr">
        <is>
          <t>CNRB0000260</t>
        </is>
      </c>
      <c r="G7330" s="139" t="inlineStr">
        <is>
          <t>IBKL063JS58</t>
        </is>
      </c>
      <c r="H7330" s="139" t="inlineStr">
        <is>
          <t>PUNB0678600</t>
        </is>
      </c>
      <c r="I7330" s="139" t="inlineStr">
        <is>
          <t>SBIN0008896</t>
        </is>
      </c>
    </row>
    <row r="7331" ht="14.4" customHeight="1">
      <c r="E7331" s="139" t="inlineStr">
        <is>
          <t>ANDB0000021</t>
        </is>
      </c>
      <c r="F7331" s="139" t="inlineStr">
        <is>
          <t>CNRB0000259</t>
        </is>
      </c>
      <c r="G7331" s="139" t="inlineStr">
        <is>
          <t>IBKL063JS57</t>
        </is>
      </c>
      <c r="H7331" s="139" t="inlineStr">
        <is>
          <t>PUNB0678500</t>
        </is>
      </c>
      <c r="I7331" s="139" t="inlineStr">
        <is>
          <t>SBIN0008895</t>
        </is>
      </c>
    </row>
    <row r="7332" ht="14.4" customHeight="1">
      <c r="E7332" s="139" t="inlineStr">
        <is>
          <t>ANDB0000020</t>
        </is>
      </c>
      <c r="F7332" s="139" t="inlineStr">
        <is>
          <t>CNRB0000258</t>
        </is>
      </c>
      <c r="G7332" s="139" t="inlineStr">
        <is>
          <t>IBKL063JS56</t>
        </is>
      </c>
      <c r="H7332" s="139" t="inlineStr">
        <is>
          <t>PUNB0678400</t>
        </is>
      </c>
      <c r="I7332" s="139" t="inlineStr">
        <is>
          <t>SBIN0008892</t>
        </is>
      </c>
    </row>
    <row r="7333" ht="14.4" customHeight="1">
      <c r="E7333" s="139" t="inlineStr">
        <is>
          <t>ANDB0000019</t>
        </is>
      </c>
      <c r="F7333" s="139" t="inlineStr">
        <is>
          <t>CNRB0000257</t>
        </is>
      </c>
      <c r="G7333" s="139" t="inlineStr">
        <is>
          <t>IBKL063JS55</t>
        </is>
      </c>
      <c r="H7333" s="139" t="inlineStr">
        <is>
          <t>PUNB0678300</t>
        </is>
      </c>
      <c r="I7333" s="139" t="inlineStr">
        <is>
          <t>SBIN0008891</t>
        </is>
      </c>
    </row>
    <row r="7334" ht="14.4" customHeight="1">
      <c r="E7334" s="139" t="inlineStr">
        <is>
          <t>ANDB0000018</t>
        </is>
      </c>
      <c r="F7334" s="139" t="inlineStr">
        <is>
          <t>CNRB0000256</t>
        </is>
      </c>
      <c r="G7334" s="139" t="inlineStr">
        <is>
          <t>IBKL063JS54</t>
        </is>
      </c>
      <c r="H7334" s="139" t="inlineStr">
        <is>
          <t>PUNB0678200</t>
        </is>
      </c>
      <c r="I7334" s="139" t="inlineStr">
        <is>
          <t>SBIN0008890</t>
        </is>
      </c>
    </row>
    <row r="7335" ht="14.4" customHeight="1">
      <c r="E7335" s="139" t="inlineStr">
        <is>
          <t>ANDB0000017</t>
        </is>
      </c>
      <c r="F7335" s="139" t="inlineStr">
        <is>
          <t>CNRB0000255</t>
        </is>
      </c>
      <c r="G7335" s="139" t="inlineStr">
        <is>
          <t>IBKL063JS53</t>
        </is>
      </c>
      <c r="H7335" s="139" t="inlineStr">
        <is>
          <t>PUNB0678100</t>
        </is>
      </c>
      <c r="I7335" s="139" t="inlineStr">
        <is>
          <t>SBIN0008889</t>
        </is>
      </c>
    </row>
    <row r="7336" ht="14.4" customHeight="1">
      <c r="E7336" s="139" t="inlineStr">
        <is>
          <t>ANDB0000016</t>
        </is>
      </c>
      <c r="F7336" s="139" t="inlineStr">
        <is>
          <t>CNRB0000254</t>
        </is>
      </c>
      <c r="G7336" s="139" t="inlineStr">
        <is>
          <t>IBKL063JS52</t>
        </is>
      </c>
      <c r="H7336" s="139" t="inlineStr">
        <is>
          <t>PUNB0678000</t>
        </is>
      </c>
      <c r="I7336" s="139" t="inlineStr">
        <is>
          <t>SBIN0008888</t>
        </is>
      </c>
    </row>
    <row r="7337" ht="14.4" customHeight="1">
      <c r="E7337" s="139" t="inlineStr">
        <is>
          <t>ANDB0000015</t>
        </is>
      </c>
      <c r="F7337" s="139" t="inlineStr">
        <is>
          <t>CNRB0000253</t>
        </is>
      </c>
      <c r="G7337" s="139" t="inlineStr">
        <is>
          <t>IBKL063JS51</t>
        </is>
      </c>
      <c r="H7337" s="139" t="inlineStr">
        <is>
          <t>PUNB0677900</t>
        </is>
      </c>
      <c r="I7337" s="139" t="inlineStr">
        <is>
          <t>SBIN0008887</t>
        </is>
      </c>
    </row>
    <row r="7338" ht="14.4" customHeight="1">
      <c r="E7338" s="139" t="inlineStr">
        <is>
          <t>ANDB0000014</t>
        </is>
      </c>
      <c r="F7338" s="139" t="inlineStr">
        <is>
          <t>CNRB0000252</t>
        </is>
      </c>
      <c r="G7338" s="139" t="inlineStr">
        <is>
          <t>IBKL063JS50</t>
        </is>
      </c>
      <c r="H7338" s="139" t="inlineStr">
        <is>
          <t>PUNB0677800</t>
        </is>
      </c>
      <c r="I7338" s="139" t="inlineStr">
        <is>
          <t>SBIN0008886</t>
        </is>
      </c>
    </row>
    <row r="7339" ht="14.4" customHeight="1">
      <c r="E7339" s="139" t="inlineStr">
        <is>
          <t>ANDB0000013</t>
        </is>
      </c>
      <c r="F7339" s="139" t="inlineStr">
        <is>
          <t>CNRB0000251</t>
        </is>
      </c>
      <c r="G7339" s="139" t="inlineStr">
        <is>
          <t>IBKL063JS49</t>
        </is>
      </c>
      <c r="H7339" s="139" t="inlineStr">
        <is>
          <t>PUNB0677700</t>
        </is>
      </c>
      <c r="I7339" s="139" t="inlineStr">
        <is>
          <t>SBIN0008885</t>
        </is>
      </c>
    </row>
    <row r="7340" ht="14.4" customHeight="1">
      <c r="E7340" s="139" t="inlineStr">
        <is>
          <t>ANDB0000012</t>
        </is>
      </c>
      <c r="F7340" s="139" t="inlineStr">
        <is>
          <t>CNRB0000249</t>
        </is>
      </c>
      <c r="G7340" s="139" t="inlineStr">
        <is>
          <t>IBKL063JS48</t>
        </is>
      </c>
      <c r="H7340" s="139" t="inlineStr">
        <is>
          <t>PUNB0677600</t>
        </is>
      </c>
      <c r="I7340" s="139" t="inlineStr">
        <is>
          <t>SBIN0008884</t>
        </is>
      </c>
    </row>
    <row r="7341" ht="14.4" customHeight="1">
      <c r="E7341" s="139" t="inlineStr">
        <is>
          <t>ANDB0000011</t>
        </is>
      </c>
      <c r="F7341" s="139" t="inlineStr">
        <is>
          <t>CNRB0000248</t>
        </is>
      </c>
      <c r="G7341" s="139" t="inlineStr">
        <is>
          <t>IBKL063JS47</t>
        </is>
      </c>
      <c r="H7341" s="139" t="inlineStr">
        <is>
          <t>PUNB0677500</t>
        </is>
      </c>
      <c r="I7341" s="139" t="inlineStr">
        <is>
          <t>SBIN0008883</t>
        </is>
      </c>
    </row>
    <row r="7342" ht="14.4" customHeight="1">
      <c r="E7342" s="139" t="inlineStr">
        <is>
          <t>ANDB0000010</t>
        </is>
      </c>
      <c r="F7342" s="139" t="inlineStr">
        <is>
          <t>CNRB0000247</t>
        </is>
      </c>
      <c r="G7342" s="139" t="inlineStr">
        <is>
          <t>IBKL063JS46</t>
        </is>
      </c>
      <c r="H7342" s="139" t="inlineStr">
        <is>
          <t>PUNB0677400</t>
        </is>
      </c>
      <c r="I7342" s="139" t="inlineStr">
        <is>
          <t>SBIN0008882</t>
        </is>
      </c>
    </row>
    <row r="7343" ht="14.4" customHeight="1">
      <c r="E7343" s="139" t="inlineStr">
        <is>
          <t>ANDB0000009</t>
        </is>
      </c>
      <c r="F7343" s="139" t="inlineStr">
        <is>
          <t>CNRB0000246</t>
        </is>
      </c>
      <c r="G7343" s="139" t="inlineStr">
        <is>
          <t>IBKL063JS45</t>
        </is>
      </c>
      <c r="H7343" s="139" t="inlineStr">
        <is>
          <t>PUNB0677300</t>
        </is>
      </c>
      <c r="I7343" s="139" t="inlineStr">
        <is>
          <t>SBIN0008881</t>
        </is>
      </c>
    </row>
    <row r="7344" ht="14.4" customHeight="1">
      <c r="E7344" s="139" t="inlineStr">
        <is>
          <t>ANDB0000008</t>
        </is>
      </c>
      <c r="F7344" s="139" t="inlineStr">
        <is>
          <t>CNRB0000245</t>
        </is>
      </c>
      <c r="G7344" s="139" t="inlineStr">
        <is>
          <t>IBKL063JS44</t>
        </is>
      </c>
      <c r="H7344" s="139" t="inlineStr">
        <is>
          <t>PUNB0677200</t>
        </is>
      </c>
      <c r="I7344" s="139" t="inlineStr">
        <is>
          <t>SBIN0008880</t>
        </is>
      </c>
    </row>
    <row r="7345" ht="14.4" customHeight="1">
      <c r="E7345" s="139" t="inlineStr">
        <is>
          <t>ANDB0000007</t>
        </is>
      </c>
      <c r="F7345" s="139" t="inlineStr">
        <is>
          <t>CNRB0000244</t>
        </is>
      </c>
      <c r="G7345" s="139" t="inlineStr">
        <is>
          <t>IBKL063JS43</t>
        </is>
      </c>
      <c r="H7345" s="139" t="inlineStr">
        <is>
          <t>PUNB0677100</t>
        </is>
      </c>
      <c r="I7345" s="139" t="inlineStr">
        <is>
          <t>SBIN0008879</t>
        </is>
      </c>
    </row>
    <row r="7346" ht="14.4" customHeight="1">
      <c r="E7346" s="139" t="inlineStr">
        <is>
          <t>ANDB0000006</t>
        </is>
      </c>
      <c r="F7346" s="139" t="inlineStr">
        <is>
          <t>CNRB0000243</t>
        </is>
      </c>
      <c r="G7346" s="139" t="inlineStr">
        <is>
          <t>IBKL063JS42</t>
        </is>
      </c>
      <c r="H7346" s="139" t="inlineStr">
        <is>
          <t>PUNB0677000</t>
        </is>
      </c>
      <c r="I7346" s="139" t="inlineStr">
        <is>
          <t>SBIN0008878</t>
        </is>
      </c>
    </row>
    <row r="7347" ht="14.4" customHeight="1">
      <c r="E7347" s="139" t="inlineStr">
        <is>
          <t>ANDB0000005</t>
        </is>
      </c>
      <c r="F7347" s="139" t="inlineStr">
        <is>
          <t>CNRB0000242</t>
        </is>
      </c>
      <c r="G7347" s="139" t="inlineStr">
        <is>
          <t>IBKL063JS41</t>
        </is>
      </c>
      <c r="H7347" s="139" t="inlineStr">
        <is>
          <t>PUNB0676900</t>
        </is>
      </c>
      <c r="I7347" s="139" t="inlineStr">
        <is>
          <t>SBIN0008877</t>
        </is>
      </c>
    </row>
    <row r="7348" ht="14.4" customHeight="1">
      <c r="E7348" s="139" t="inlineStr">
        <is>
          <t>ANDB0000004</t>
        </is>
      </c>
      <c r="F7348" s="139" t="inlineStr">
        <is>
          <t>CNRB0000241</t>
        </is>
      </c>
      <c r="G7348" s="139" t="inlineStr">
        <is>
          <t>IBKL063JS40</t>
        </is>
      </c>
      <c r="H7348" s="139" t="inlineStr">
        <is>
          <t>PUNB0676800</t>
        </is>
      </c>
      <c r="I7348" s="139" t="inlineStr">
        <is>
          <t>SBIN0008876</t>
        </is>
      </c>
    </row>
    <row r="7349" ht="14.4" customHeight="1">
      <c r="E7349" s="139" t="inlineStr">
        <is>
          <t>ANDB0000003</t>
        </is>
      </c>
      <c r="F7349" s="139" t="inlineStr">
        <is>
          <t>CNRB0000240</t>
        </is>
      </c>
      <c r="G7349" s="139" t="inlineStr">
        <is>
          <t>IBKL063JS39</t>
        </is>
      </c>
      <c r="H7349" s="139" t="inlineStr">
        <is>
          <t>PUNB0676700</t>
        </is>
      </c>
      <c r="I7349" s="139" t="inlineStr">
        <is>
          <t>SBIN0008875</t>
        </is>
      </c>
    </row>
    <row r="7350" ht="14.4" customHeight="1">
      <c r="E7350" s="139" t="inlineStr">
        <is>
          <t>ANDB0000002</t>
        </is>
      </c>
      <c r="F7350" s="139" t="inlineStr">
        <is>
          <t>CNRB0000239</t>
        </is>
      </c>
      <c r="G7350" s="139" t="inlineStr">
        <is>
          <t>IBKL063JS38</t>
        </is>
      </c>
      <c r="H7350" s="139" t="inlineStr">
        <is>
          <t>PUNB0676600</t>
        </is>
      </c>
      <c r="I7350" s="139" t="inlineStr">
        <is>
          <t>SBIN0008874</t>
        </is>
      </c>
    </row>
    <row r="7351" ht="14.4" customHeight="1">
      <c r="E7351" s="139" t="inlineStr">
        <is>
          <t>ANDB0000001</t>
        </is>
      </c>
      <c r="F7351" s="139" t="inlineStr">
        <is>
          <t>CNRB0000238</t>
        </is>
      </c>
      <c r="G7351" s="139" t="inlineStr">
        <is>
          <t>IBKL063JS37</t>
        </is>
      </c>
      <c r="H7351" s="139" t="inlineStr">
        <is>
          <t>PUNB0676500</t>
        </is>
      </c>
      <c r="I7351" s="139" t="inlineStr">
        <is>
          <t>SBIN0008873</t>
        </is>
      </c>
    </row>
    <row r="7352" ht="14.4" customHeight="1">
      <c r="E7352" s="139" t="inlineStr">
        <is>
          <t>APGB0008000</t>
        </is>
      </c>
      <c r="F7352" s="139" t="inlineStr">
        <is>
          <t>CNRB0000237</t>
        </is>
      </c>
      <c r="G7352" s="139" t="inlineStr">
        <is>
          <t>IBKL063JS36</t>
        </is>
      </c>
      <c r="H7352" s="139" t="inlineStr">
        <is>
          <t>PUNB0676400</t>
        </is>
      </c>
      <c r="I7352" s="139" t="inlineStr">
        <is>
          <t>SBIN0008872</t>
        </is>
      </c>
    </row>
    <row r="7353" ht="14.4" customHeight="1">
      <c r="E7353" s="139" t="inlineStr">
        <is>
          <t>APGB0007000</t>
        </is>
      </c>
      <c r="F7353" s="139" t="inlineStr">
        <is>
          <t>CNRB0000236</t>
        </is>
      </c>
      <c r="G7353" s="139" t="inlineStr">
        <is>
          <t>IBKL063JS35</t>
        </is>
      </c>
      <c r="H7353" s="139" t="inlineStr">
        <is>
          <t>PUNB0676300</t>
        </is>
      </c>
      <c r="I7353" s="139" t="inlineStr">
        <is>
          <t>SBIN0008871</t>
        </is>
      </c>
    </row>
    <row r="7354" ht="14.4" customHeight="1">
      <c r="E7354" s="139" t="inlineStr">
        <is>
          <t>APGB0006000</t>
        </is>
      </c>
      <c r="F7354" s="139" t="inlineStr">
        <is>
          <t>CNRB0000235</t>
        </is>
      </c>
      <c r="G7354" s="139" t="inlineStr">
        <is>
          <t>IBKL063JS34</t>
        </is>
      </c>
      <c r="H7354" s="139" t="inlineStr">
        <is>
          <t>PUNB0676200</t>
        </is>
      </c>
      <c r="I7354" s="139" t="inlineStr">
        <is>
          <t>SBIN0008870</t>
        </is>
      </c>
    </row>
    <row r="7355" ht="14.4" customHeight="1">
      <c r="E7355" s="139" t="inlineStr">
        <is>
          <t>APGB0005241</t>
        </is>
      </c>
      <c r="F7355" s="139" t="inlineStr">
        <is>
          <t>CNRB0000234</t>
        </is>
      </c>
      <c r="G7355" s="139" t="inlineStr">
        <is>
          <t>IBKL063JS33</t>
        </is>
      </c>
      <c r="H7355" s="139" t="inlineStr">
        <is>
          <t>PUNB0676100</t>
        </is>
      </c>
      <c r="I7355" s="139" t="inlineStr">
        <is>
          <t>SBIN0008869</t>
        </is>
      </c>
    </row>
    <row r="7356" ht="14.4" customHeight="1">
      <c r="E7356" s="139" t="inlineStr">
        <is>
          <t>APGB0005240</t>
        </is>
      </c>
      <c r="F7356" s="139" t="inlineStr">
        <is>
          <t>CNRB0000233</t>
        </is>
      </c>
      <c r="G7356" s="139" t="inlineStr">
        <is>
          <t>IBKL063JS32</t>
        </is>
      </c>
      <c r="H7356" s="139" t="inlineStr">
        <is>
          <t>PUNB0676000</t>
        </is>
      </c>
      <c r="I7356" s="139" t="inlineStr">
        <is>
          <t>SBIN0008868</t>
        </is>
      </c>
    </row>
    <row r="7357" ht="14.4" customHeight="1">
      <c r="E7357" s="139" t="inlineStr">
        <is>
          <t>APGB0005239</t>
        </is>
      </c>
      <c r="F7357" s="139" t="inlineStr">
        <is>
          <t>CNRB0000232</t>
        </is>
      </c>
      <c r="G7357" s="139" t="inlineStr">
        <is>
          <t>IBKL063JS31</t>
        </is>
      </c>
      <c r="H7357" s="139" t="inlineStr">
        <is>
          <t>PUNB0675900</t>
        </is>
      </c>
      <c r="I7357" s="139" t="inlineStr">
        <is>
          <t>SBIN0008867</t>
        </is>
      </c>
    </row>
    <row r="7358" ht="14.4" customHeight="1">
      <c r="E7358" s="139" t="inlineStr">
        <is>
          <t>APGB0005238</t>
        </is>
      </c>
      <c r="F7358" s="139" t="inlineStr">
        <is>
          <t>CNRB0000231</t>
        </is>
      </c>
      <c r="G7358" s="139" t="inlineStr">
        <is>
          <t>IBKL063JS30</t>
        </is>
      </c>
      <c r="H7358" s="139" t="inlineStr">
        <is>
          <t>PUNB0675800</t>
        </is>
      </c>
      <c r="I7358" s="139" t="inlineStr">
        <is>
          <t>SBIN0008866</t>
        </is>
      </c>
    </row>
    <row r="7359" ht="14.4" customHeight="1">
      <c r="E7359" s="139" t="inlineStr">
        <is>
          <t>APGB0005237</t>
        </is>
      </c>
      <c r="F7359" s="139" t="inlineStr">
        <is>
          <t>CNRB0000230</t>
        </is>
      </c>
      <c r="G7359" s="139" t="inlineStr">
        <is>
          <t>IBKL063JS29</t>
        </is>
      </c>
      <c r="H7359" s="139" t="inlineStr">
        <is>
          <t>PUNB0675700</t>
        </is>
      </c>
      <c r="I7359" s="139" t="inlineStr">
        <is>
          <t>SBIN0008865</t>
        </is>
      </c>
    </row>
    <row r="7360" ht="14.4" customHeight="1">
      <c r="E7360" s="139" t="inlineStr">
        <is>
          <t>APGB0005236</t>
        </is>
      </c>
      <c r="F7360" s="139" t="inlineStr">
        <is>
          <t>CNRB0000229</t>
        </is>
      </c>
      <c r="G7360" s="139" t="inlineStr">
        <is>
          <t>IBKL063JS28</t>
        </is>
      </c>
      <c r="H7360" s="139" t="inlineStr">
        <is>
          <t>PUNB0675600</t>
        </is>
      </c>
      <c r="I7360" s="139" t="inlineStr">
        <is>
          <t>SBIN0008864</t>
        </is>
      </c>
    </row>
    <row r="7361" ht="14.4" customHeight="1">
      <c r="E7361" s="139" t="inlineStr">
        <is>
          <t>APGB0005235</t>
        </is>
      </c>
      <c r="F7361" s="139" t="inlineStr">
        <is>
          <t>CNRB0000228</t>
        </is>
      </c>
      <c r="G7361" s="139" t="inlineStr">
        <is>
          <t>IBKL063JS27</t>
        </is>
      </c>
      <c r="H7361" s="139" t="inlineStr">
        <is>
          <t>PUNB0675500</t>
        </is>
      </c>
      <c r="I7361" s="139" t="inlineStr">
        <is>
          <t>SBIN0008863</t>
        </is>
      </c>
    </row>
    <row r="7362" ht="14.4" customHeight="1">
      <c r="E7362" s="139" t="inlineStr">
        <is>
          <t>APGB0005234</t>
        </is>
      </c>
      <c r="F7362" s="139" t="inlineStr">
        <is>
          <t>CNRB0000227</t>
        </is>
      </c>
      <c r="G7362" s="139" t="inlineStr">
        <is>
          <t>IBKL063JS26</t>
        </is>
      </c>
      <c r="H7362" s="139" t="inlineStr">
        <is>
          <t>PUNB0675400</t>
        </is>
      </c>
      <c r="I7362" s="139" t="inlineStr">
        <is>
          <t>SBIN0008862</t>
        </is>
      </c>
    </row>
    <row r="7363" ht="14.4" customHeight="1">
      <c r="E7363" s="139" t="inlineStr">
        <is>
          <t>APGB0005233</t>
        </is>
      </c>
      <c r="F7363" s="139" t="inlineStr">
        <is>
          <t>CNRB0000226</t>
        </is>
      </c>
      <c r="G7363" s="139" t="inlineStr">
        <is>
          <t>IBKL063JS25</t>
        </is>
      </c>
      <c r="H7363" s="139" t="inlineStr">
        <is>
          <t>PUNB0675300</t>
        </is>
      </c>
      <c r="I7363" s="139" t="inlineStr">
        <is>
          <t>SBIN0008861</t>
        </is>
      </c>
    </row>
    <row r="7364" ht="14.4" customHeight="1">
      <c r="E7364" s="139" t="inlineStr">
        <is>
          <t>APGB0005232</t>
        </is>
      </c>
      <c r="F7364" s="139" t="inlineStr">
        <is>
          <t>CNRB0000225</t>
        </is>
      </c>
      <c r="G7364" s="139" t="inlineStr">
        <is>
          <t>IBKL063JS24</t>
        </is>
      </c>
      <c r="H7364" s="139" t="inlineStr">
        <is>
          <t>PUNB0675200</t>
        </is>
      </c>
      <c r="I7364" s="139" t="inlineStr">
        <is>
          <t>SBIN0008860</t>
        </is>
      </c>
    </row>
    <row r="7365" ht="14.4" customHeight="1">
      <c r="E7365" s="139" t="inlineStr">
        <is>
          <t>APGB0005231</t>
        </is>
      </c>
      <c r="F7365" s="139" t="inlineStr">
        <is>
          <t>CNRB0000224</t>
        </is>
      </c>
      <c r="G7365" s="139" t="inlineStr">
        <is>
          <t>IBKL063JS23</t>
        </is>
      </c>
      <c r="H7365" s="139" t="inlineStr">
        <is>
          <t>PUNB0675100</t>
        </is>
      </c>
      <c r="I7365" s="139" t="inlineStr">
        <is>
          <t>SBIN0008859</t>
        </is>
      </c>
    </row>
    <row r="7366" ht="14.4" customHeight="1">
      <c r="E7366" s="139" t="inlineStr">
        <is>
          <t>APGB0005230</t>
        </is>
      </c>
      <c r="F7366" s="139" t="inlineStr">
        <is>
          <t>CNRB0000223</t>
        </is>
      </c>
      <c r="G7366" s="139" t="inlineStr">
        <is>
          <t>IBKL063JS22</t>
        </is>
      </c>
      <c r="H7366" s="139" t="inlineStr">
        <is>
          <t>PUNB0675000</t>
        </is>
      </c>
      <c r="I7366" s="139" t="inlineStr">
        <is>
          <t>SBIN0008858</t>
        </is>
      </c>
    </row>
    <row r="7367" ht="14.4" customHeight="1">
      <c r="E7367" s="139" t="inlineStr">
        <is>
          <t>APGB0005229</t>
        </is>
      </c>
      <c r="F7367" s="139" t="inlineStr">
        <is>
          <t>CNRB0000222</t>
        </is>
      </c>
      <c r="G7367" s="139" t="inlineStr">
        <is>
          <t>IBKL063JS21</t>
        </is>
      </c>
      <c r="H7367" s="139" t="inlineStr">
        <is>
          <t>PUNB0674900</t>
        </is>
      </c>
      <c r="I7367" s="139" t="inlineStr">
        <is>
          <t>SBIN0008857</t>
        </is>
      </c>
    </row>
    <row r="7368" ht="14.4" customHeight="1">
      <c r="E7368" s="139" t="inlineStr">
        <is>
          <t>APGB0005228</t>
        </is>
      </c>
      <c r="F7368" s="139" t="inlineStr">
        <is>
          <t>CNRB0000221</t>
        </is>
      </c>
      <c r="G7368" s="139" t="inlineStr">
        <is>
          <t>IBKL063JS20</t>
        </is>
      </c>
      <c r="H7368" s="139" t="inlineStr">
        <is>
          <t>PUNB0674800</t>
        </is>
      </c>
      <c r="I7368" s="139" t="inlineStr">
        <is>
          <t>SBIN0008856</t>
        </is>
      </c>
    </row>
    <row r="7369" ht="14.4" customHeight="1">
      <c r="E7369" s="139" t="inlineStr">
        <is>
          <t>APGB0005227</t>
        </is>
      </c>
      <c r="F7369" s="139" t="inlineStr">
        <is>
          <t>CNRB0000220</t>
        </is>
      </c>
      <c r="G7369" s="139" t="inlineStr">
        <is>
          <t>IBKL063JS19</t>
        </is>
      </c>
      <c r="H7369" s="139" t="inlineStr">
        <is>
          <t>PUNB0674700</t>
        </is>
      </c>
      <c r="I7369" s="139" t="inlineStr">
        <is>
          <t>SBIN0008855</t>
        </is>
      </c>
    </row>
    <row r="7370" ht="14.4" customHeight="1">
      <c r="E7370" s="139" t="inlineStr">
        <is>
          <t>APGB0005226</t>
        </is>
      </c>
      <c r="F7370" s="139" t="inlineStr">
        <is>
          <t>CNRB0000219</t>
        </is>
      </c>
      <c r="G7370" s="139" t="inlineStr">
        <is>
          <t>IBKL063JS18</t>
        </is>
      </c>
      <c r="H7370" s="139" t="inlineStr">
        <is>
          <t>PUNB0674600</t>
        </is>
      </c>
      <c r="I7370" s="139" t="inlineStr">
        <is>
          <t>SBIN0008854</t>
        </is>
      </c>
    </row>
    <row r="7371" ht="14.4" customHeight="1">
      <c r="E7371" s="139" t="inlineStr">
        <is>
          <t>APGB0005225</t>
        </is>
      </c>
      <c r="F7371" s="139" t="inlineStr">
        <is>
          <t>CNRB0000218</t>
        </is>
      </c>
      <c r="G7371" s="139" t="inlineStr">
        <is>
          <t>IBKL063JS17</t>
        </is>
      </c>
      <c r="H7371" s="139" t="inlineStr">
        <is>
          <t>PUNB0674500</t>
        </is>
      </c>
      <c r="I7371" s="139" t="inlineStr">
        <is>
          <t>SBIN0008853</t>
        </is>
      </c>
    </row>
    <row r="7372" ht="14.4" customHeight="1">
      <c r="E7372" s="139" t="inlineStr">
        <is>
          <t>APGB0005224</t>
        </is>
      </c>
      <c r="F7372" s="139" t="inlineStr">
        <is>
          <t>CNRB0000217</t>
        </is>
      </c>
      <c r="G7372" s="139" t="inlineStr">
        <is>
          <t>IBKL063JS16</t>
        </is>
      </c>
      <c r="H7372" s="139" t="inlineStr">
        <is>
          <t>PUNB0674400</t>
        </is>
      </c>
      <c r="I7372" s="139" t="inlineStr">
        <is>
          <t>SBIN0008852</t>
        </is>
      </c>
    </row>
    <row r="7373" ht="14.4" customHeight="1">
      <c r="E7373" s="139" t="inlineStr">
        <is>
          <t>APGB0005223</t>
        </is>
      </c>
      <c r="F7373" s="139" t="inlineStr">
        <is>
          <t>CNRB0000216</t>
        </is>
      </c>
      <c r="G7373" s="139" t="inlineStr">
        <is>
          <t>IBKL063JS15</t>
        </is>
      </c>
      <c r="H7373" s="139" t="inlineStr">
        <is>
          <t>PUNB0674300</t>
        </is>
      </c>
      <c r="I7373" s="139" t="inlineStr">
        <is>
          <t>SBIN0008851</t>
        </is>
      </c>
    </row>
    <row r="7374" ht="14.4" customHeight="1">
      <c r="E7374" s="139" t="inlineStr">
        <is>
          <t>APGB0005222</t>
        </is>
      </c>
      <c r="F7374" s="139" t="inlineStr">
        <is>
          <t>CNRB0000215</t>
        </is>
      </c>
      <c r="G7374" s="139" t="inlineStr">
        <is>
          <t>IBKL063JS14</t>
        </is>
      </c>
      <c r="H7374" s="139" t="inlineStr">
        <is>
          <t>PUNB0674200</t>
        </is>
      </c>
      <c r="I7374" s="139" t="inlineStr">
        <is>
          <t>SBIN0008850</t>
        </is>
      </c>
    </row>
    <row r="7375" ht="14.4" customHeight="1">
      <c r="E7375" s="139" t="inlineStr">
        <is>
          <t>APGB0005221</t>
        </is>
      </c>
      <c r="F7375" s="139" t="inlineStr">
        <is>
          <t>CNRB0000214</t>
        </is>
      </c>
      <c r="G7375" s="139" t="inlineStr">
        <is>
          <t>IBKL063JS13</t>
        </is>
      </c>
      <c r="H7375" s="139" t="inlineStr">
        <is>
          <t>PUNB0674100</t>
        </is>
      </c>
      <c r="I7375" s="139" t="inlineStr">
        <is>
          <t>SBIN0008849</t>
        </is>
      </c>
    </row>
    <row r="7376" ht="14.4" customHeight="1">
      <c r="E7376" s="139" t="inlineStr">
        <is>
          <t>APGB0005220</t>
        </is>
      </c>
      <c r="F7376" s="139" t="inlineStr">
        <is>
          <t>CNRB0000213</t>
        </is>
      </c>
      <c r="G7376" s="139" t="inlineStr">
        <is>
          <t>IBKL063JS12</t>
        </is>
      </c>
      <c r="H7376" s="139" t="inlineStr">
        <is>
          <t>PUNB0674000</t>
        </is>
      </c>
      <c r="I7376" s="139" t="inlineStr">
        <is>
          <t>SBIN0008848</t>
        </is>
      </c>
    </row>
    <row r="7377" ht="14.4" customHeight="1">
      <c r="E7377" s="139" t="inlineStr">
        <is>
          <t>APGB0005219</t>
        </is>
      </c>
      <c r="F7377" s="139" t="inlineStr">
        <is>
          <t>CNRB0000212</t>
        </is>
      </c>
      <c r="G7377" s="139" t="inlineStr">
        <is>
          <t>IBKL063JS11</t>
        </is>
      </c>
      <c r="H7377" s="139" t="inlineStr">
        <is>
          <t>PUNB0673900</t>
        </is>
      </c>
      <c r="I7377" s="139" t="inlineStr">
        <is>
          <t>SBIN0008847</t>
        </is>
      </c>
    </row>
    <row r="7378" ht="14.4" customHeight="1">
      <c r="E7378" s="139" t="inlineStr">
        <is>
          <t>APGB0005218</t>
        </is>
      </c>
      <c r="F7378" s="139" t="inlineStr">
        <is>
          <t>CNRB0000210</t>
        </is>
      </c>
      <c r="G7378" s="139" t="inlineStr">
        <is>
          <t>IBKL063JS10</t>
        </is>
      </c>
      <c r="H7378" s="139" t="inlineStr">
        <is>
          <t>PUNB0673800</t>
        </is>
      </c>
      <c r="I7378" s="139" t="inlineStr">
        <is>
          <t>SBIN0008846</t>
        </is>
      </c>
    </row>
    <row r="7379" ht="14.4" customHeight="1">
      <c r="E7379" s="139" t="inlineStr">
        <is>
          <t>APGB0005217</t>
        </is>
      </c>
      <c r="F7379" s="139" t="inlineStr">
        <is>
          <t>CNRB0000209</t>
        </is>
      </c>
      <c r="G7379" s="139" t="inlineStr">
        <is>
          <t>IBKL063JS09</t>
        </is>
      </c>
      <c r="H7379" s="139" t="inlineStr">
        <is>
          <t>PUNB0673700</t>
        </is>
      </c>
      <c r="I7379" s="139" t="inlineStr">
        <is>
          <t>SBIN0008844</t>
        </is>
      </c>
    </row>
    <row r="7380" ht="14.4" customHeight="1">
      <c r="E7380" s="139" t="inlineStr">
        <is>
          <t>APGB0005216</t>
        </is>
      </c>
      <c r="F7380" s="139" t="inlineStr">
        <is>
          <t>CNRB0000208</t>
        </is>
      </c>
      <c r="G7380" s="139" t="inlineStr">
        <is>
          <t>IBKL063JS08</t>
        </is>
      </c>
      <c r="H7380" s="139" t="inlineStr">
        <is>
          <t>PUNB0673600</t>
        </is>
      </c>
      <c r="I7380" s="139" t="inlineStr">
        <is>
          <t>SBIN0008843</t>
        </is>
      </c>
    </row>
    <row r="7381" ht="14.4" customHeight="1">
      <c r="E7381" s="139" t="inlineStr">
        <is>
          <t>APGB0005215</t>
        </is>
      </c>
      <c r="F7381" s="139" t="inlineStr">
        <is>
          <t>CNRB0000207</t>
        </is>
      </c>
      <c r="G7381" s="139" t="inlineStr">
        <is>
          <t>IBKL063JS07</t>
        </is>
      </c>
      <c r="H7381" s="139" t="inlineStr">
        <is>
          <t>PUNB0673500</t>
        </is>
      </c>
      <c r="I7381" s="139" t="inlineStr">
        <is>
          <t>SBIN0008841</t>
        </is>
      </c>
    </row>
    <row r="7382" ht="14.4" customHeight="1">
      <c r="E7382" s="139" t="inlineStr">
        <is>
          <t>APGB0005214</t>
        </is>
      </c>
      <c r="F7382" s="139" t="inlineStr">
        <is>
          <t>CNRB0000206</t>
        </is>
      </c>
      <c r="G7382" s="139" t="inlineStr">
        <is>
          <t>IBKL063JS06</t>
        </is>
      </c>
      <c r="H7382" s="139" t="inlineStr">
        <is>
          <t>PUNB0673400</t>
        </is>
      </c>
      <c r="I7382" s="139" t="inlineStr">
        <is>
          <t>SBIN0008840</t>
        </is>
      </c>
    </row>
    <row r="7383" ht="14.4" customHeight="1">
      <c r="E7383" s="139" t="inlineStr">
        <is>
          <t>APGB0005213</t>
        </is>
      </c>
      <c r="F7383" s="139" t="inlineStr">
        <is>
          <t>CNRB0000205</t>
        </is>
      </c>
      <c r="G7383" s="139" t="inlineStr">
        <is>
          <t>IBKL063JS05</t>
        </is>
      </c>
      <c r="H7383" s="139" t="inlineStr">
        <is>
          <t>PUNB0673300</t>
        </is>
      </c>
      <c r="I7383" s="139" t="inlineStr">
        <is>
          <t>SBIN0008839</t>
        </is>
      </c>
    </row>
    <row r="7384" ht="14.4" customHeight="1">
      <c r="E7384" s="139" t="inlineStr">
        <is>
          <t>APGB0005212</t>
        </is>
      </c>
      <c r="F7384" s="139" t="inlineStr">
        <is>
          <t>CNRB0000204</t>
        </is>
      </c>
      <c r="G7384" s="139" t="inlineStr">
        <is>
          <t>IBKL063JS04</t>
        </is>
      </c>
      <c r="H7384" s="139" t="inlineStr">
        <is>
          <t>PUNB0673200</t>
        </is>
      </c>
      <c r="I7384" s="139" t="inlineStr">
        <is>
          <t>SBIN0008838</t>
        </is>
      </c>
    </row>
    <row r="7385" ht="14.4" customHeight="1">
      <c r="E7385" s="139" t="inlineStr">
        <is>
          <t>APGB0005211</t>
        </is>
      </c>
      <c r="F7385" s="139" t="inlineStr">
        <is>
          <t>CNRB0000203</t>
        </is>
      </c>
      <c r="G7385" s="139" t="inlineStr">
        <is>
          <t>IBKL063JS03</t>
        </is>
      </c>
      <c r="H7385" s="139" t="inlineStr">
        <is>
          <t>PUNB0673100</t>
        </is>
      </c>
      <c r="I7385" s="139" t="inlineStr">
        <is>
          <t>SBIN0008837</t>
        </is>
      </c>
    </row>
    <row r="7386" ht="14.4" customHeight="1">
      <c r="E7386" s="139" t="inlineStr">
        <is>
          <t>APGB0005210</t>
        </is>
      </c>
      <c r="F7386" s="139" t="inlineStr">
        <is>
          <t>CNRB0000202</t>
        </is>
      </c>
      <c r="G7386" s="139" t="inlineStr">
        <is>
          <t>IBKL063JS02</t>
        </is>
      </c>
      <c r="H7386" s="139" t="inlineStr">
        <is>
          <t>PUNB0673000</t>
        </is>
      </c>
      <c r="I7386" s="139" t="inlineStr">
        <is>
          <t>SBIN0008836</t>
        </is>
      </c>
    </row>
    <row r="7387" ht="14.4" customHeight="1">
      <c r="E7387" s="139" t="inlineStr">
        <is>
          <t>APGB0005209</t>
        </is>
      </c>
      <c r="F7387" s="139" t="inlineStr">
        <is>
          <t>CNRB0000201</t>
        </is>
      </c>
      <c r="G7387" s="139" t="inlineStr">
        <is>
          <t>IBKL063JS01</t>
        </is>
      </c>
      <c r="H7387" s="139" t="inlineStr">
        <is>
          <t>PUNB0672900</t>
        </is>
      </c>
      <c r="I7387" s="139" t="inlineStr">
        <is>
          <t>SBIN0008835</t>
        </is>
      </c>
    </row>
    <row r="7388" ht="14.4" customHeight="1">
      <c r="E7388" s="139" t="inlineStr">
        <is>
          <t>APGB0005208</t>
        </is>
      </c>
      <c r="F7388" s="139" t="inlineStr">
        <is>
          <t>CNRB0000200</t>
        </is>
      </c>
      <c r="G7388" s="139" t="inlineStr">
        <is>
          <t>IBKL063J105</t>
        </is>
      </c>
      <c r="H7388" s="139" t="inlineStr">
        <is>
          <t>PUNB0672800</t>
        </is>
      </c>
      <c r="I7388" s="139" t="inlineStr">
        <is>
          <t>SBIN0008834</t>
        </is>
      </c>
    </row>
    <row r="7389" ht="14.4" customHeight="1">
      <c r="E7389" s="139" t="inlineStr">
        <is>
          <t>APGB0005207</t>
        </is>
      </c>
      <c r="F7389" s="139" t="inlineStr">
        <is>
          <t>CNRB0000199</t>
        </is>
      </c>
      <c r="G7389" s="139" t="inlineStr">
        <is>
          <t>IBKL063J104</t>
        </is>
      </c>
      <c r="H7389" s="139" t="inlineStr">
        <is>
          <t>PUNB0672700</t>
        </is>
      </c>
      <c r="I7389" s="139" t="inlineStr">
        <is>
          <t>SBIN0008833</t>
        </is>
      </c>
    </row>
    <row r="7390" ht="14.4" customHeight="1">
      <c r="E7390" s="139" t="inlineStr">
        <is>
          <t>APGB0005206</t>
        </is>
      </c>
      <c r="F7390" s="139" t="inlineStr">
        <is>
          <t>CNRB0000198</t>
        </is>
      </c>
      <c r="G7390" s="139" t="inlineStr">
        <is>
          <t>IBKL063J103</t>
        </is>
      </c>
      <c r="H7390" s="139" t="inlineStr">
        <is>
          <t>PUNB0672600</t>
        </is>
      </c>
      <c r="I7390" s="139" t="inlineStr">
        <is>
          <t>SBIN0008832</t>
        </is>
      </c>
    </row>
    <row r="7391" ht="14.4" customHeight="1">
      <c r="E7391" s="139" t="inlineStr">
        <is>
          <t>APGB0005205</t>
        </is>
      </c>
      <c r="F7391" s="139" t="inlineStr">
        <is>
          <t>CNRB0000197</t>
        </is>
      </c>
      <c r="G7391" s="139" t="inlineStr">
        <is>
          <t>IBKL063J102</t>
        </is>
      </c>
      <c r="H7391" s="139" t="inlineStr">
        <is>
          <t>PUNB0672500</t>
        </is>
      </c>
      <c r="I7391" s="139" t="inlineStr">
        <is>
          <t>SBIN0008831</t>
        </is>
      </c>
    </row>
    <row r="7392" ht="14.4" customHeight="1">
      <c r="E7392" s="139" t="inlineStr">
        <is>
          <t>APGB0005204</t>
        </is>
      </c>
      <c r="F7392" s="139" t="inlineStr">
        <is>
          <t>CNRB0000196</t>
        </is>
      </c>
      <c r="G7392" s="139" t="inlineStr">
        <is>
          <t>IBKL063J101</t>
        </is>
      </c>
      <c r="H7392" s="139" t="inlineStr">
        <is>
          <t>PUNB0672400</t>
        </is>
      </c>
      <c r="I7392" s="139" t="inlineStr">
        <is>
          <t>SBIN0008830</t>
        </is>
      </c>
    </row>
    <row r="7393" ht="14.4" customHeight="1">
      <c r="E7393" s="139" t="inlineStr">
        <is>
          <t>APGB0005203</t>
        </is>
      </c>
      <c r="F7393" s="139" t="inlineStr">
        <is>
          <t>CNRB0000195</t>
        </is>
      </c>
      <c r="G7393" s="139" t="inlineStr">
        <is>
          <t>IBKL063J100</t>
        </is>
      </c>
      <c r="H7393" s="139" t="inlineStr">
        <is>
          <t>PUNB0672300</t>
        </is>
      </c>
      <c r="I7393" s="139" t="inlineStr">
        <is>
          <t>SBIN0008829</t>
        </is>
      </c>
    </row>
    <row r="7394" ht="14.4" customHeight="1">
      <c r="E7394" s="139" t="inlineStr">
        <is>
          <t>APGB0005202</t>
        </is>
      </c>
      <c r="F7394" s="139" t="inlineStr">
        <is>
          <t>CNRB0000194</t>
        </is>
      </c>
      <c r="G7394" s="139" t="inlineStr">
        <is>
          <t>IBKL0617STB</t>
        </is>
      </c>
      <c r="H7394" s="139" t="inlineStr">
        <is>
          <t>PUNB0672200</t>
        </is>
      </c>
      <c r="I7394" s="139" t="inlineStr">
        <is>
          <t>SBIN0008828</t>
        </is>
      </c>
    </row>
    <row r="7395" ht="14.4" customHeight="1">
      <c r="E7395" s="139" t="inlineStr">
        <is>
          <t>APGB0005201</t>
        </is>
      </c>
      <c r="F7395" s="139" t="inlineStr">
        <is>
          <t>CNRB0000193</t>
        </is>
      </c>
      <c r="G7395" s="139" t="inlineStr">
        <is>
          <t>IBKL0617S50</t>
        </is>
      </c>
      <c r="H7395" s="139" t="inlineStr">
        <is>
          <t>PUNB0671900</t>
        </is>
      </c>
      <c r="I7395" s="139" t="inlineStr">
        <is>
          <t>SBIN0008827</t>
        </is>
      </c>
    </row>
    <row r="7396" ht="14.4" customHeight="1">
      <c r="E7396" s="139" t="inlineStr">
        <is>
          <t>APGB0005200</t>
        </is>
      </c>
      <c r="F7396" s="139" t="inlineStr">
        <is>
          <t>CNRB0000192</t>
        </is>
      </c>
      <c r="G7396" s="139" t="inlineStr">
        <is>
          <t>IBKL0617S49</t>
        </is>
      </c>
      <c r="H7396" s="139" t="inlineStr">
        <is>
          <t>PUNB0671700</t>
        </is>
      </c>
      <c r="I7396" s="139" t="inlineStr">
        <is>
          <t>SBIN0008826</t>
        </is>
      </c>
    </row>
    <row r="7397" ht="14.4" customHeight="1">
      <c r="E7397" s="139" t="inlineStr">
        <is>
          <t>APGB0005199</t>
        </is>
      </c>
      <c r="F7397" s="139" t="inlineStr">
        <is>
          <t>CNRB0000191</t>
        </is>
      </c>
      <c r="G7397" s="139" t="inlineStr">
        <is>
          <t>IBKL0617S48</t>
        </is>
      </c>
      <c r="H7397" s="139" t="inlineStr">
        <is>
          <t>PUNB0671300</t>
        </is>
      </c>
      <c r="I7397" s="139" t="inlineStr">
        <is>
          <t>SBIN0008825</t>
        </is>
      </c>
    </row>
    <row r="7398" ht="14.4" customHeight="1">
      <c r="E7398" s="139" t="inlineStr">
        <is>
          <t>APGB0005198</t>
        </is>
      </c>
      <c r="F7398" s="139" t="inlineStr">
        <is>
          <t>CNRB0000190</t>
        </is>
      </c>
      <c r="G7398" s="139" t="inlineStr">
        <is>
          <t>IBKL0617S47</t>
        </is>
      </c>
      <c r="H7398" s="139" t="inlineStr">
        <is>
          <t>PUNB0671100</t>
        </is>
      </c>
      <c r="I7398" s="139" t="inlineStr">
        <is>
          <t>SBIN0008824</t>
        </is>
      </c>
    </row>
    <row r="7399" ht="14.4" customHeight="1">
      <c r="E7399" s="139" t="inlineStr">
        <is>
          <t>APGB0005197</t>
        </is>
      </c>
      <c r="F7399" s="139" t="inlineStr">
        <is>
          <t>CNRB0000189</t>
        </is>
      </c>
      <c r="G7399" s="139" t="inlineStr">
        <is>
          <t>IBKL0617S46</t>
        </is>
      </c>
      <c r="H7399" s="139" t="inlineStr">
        <is>
          <t>PUNB0671000</t>
        </is>
      </c>
      <c r="I7399" s="139" t="inlineStr">
        <is>
          <t>SBIN0008823</t>
        </is>
      </c>
    </row>
    <row r="7400" ht="14.4" customHeight="1">
      <c r="E7400" s="139" t="inlineStr">
        <is>
          <t>APGB0005196</t>
        </is>
      </c>
      <c r="F7400" s="139" t="inlineStr">
        <is>
          <t>CNRB0000188</t>
        </is>
      </c>
      <c r="G7400" s="139" t="inlineStr">
        <is>
          <t>IBKL0617S45</t>
        </is>
      </c>
      <c r="H7400" s="139" t="inlineStr">
        <is>
          <t>PUNB0670900</t>
        </is>
      </c>
      <c r="I7400" s="139" t="inlineStr">
        <is>
          <t>SBIN0008822</t>
        </is>
      </c>
    </row>
    <row r="7401" ht="14.4" customHeight="1">
      <c r="E7401" s="139" t="inlineStr">
        <is>
          <t>APGB0005195</t>
        </is>
      </c>
      <c r="F7401" s="139" t="inlineStr">
        <is>
          <t>CNRB0000187</t>
        </is>
      </c>
      <c r="G7401" s="139" t="inlineStr">
        <is>
          <t>IBKL0617S44</t>
        </is>
      </c>
      <c r="H7401" s="139" t="inlineStr">
        <is>
          <t>PUNB0670800</t>
        </is>
      </c>
      <c r="I7401" s="139" t="inlineStr">
        <is>
          <t>SBIN0008821</t>
        </is>
      </c>
    </row>
    <row r="7402" ht="14.4" customHeight="1">
      <c r="E7402" s="139" t="inlineStr">
        <is>
          <t>APGB0005194</t>
        </is>
      </c>
      <c r="F7402" s="139" t="inlineStr">
        <is>
          <t>CNRB0000186</t>
        </is>
      </c>
      <c r="G7402" s="139" t="inlineStr">
        <is>
          <t>IBKL0617S43</t>
        </is>
      </c>
      <c r="H7402" s="139" t="inlineStr">
        <is>
          <t>PUNB0670500</t>
        </is>
      </c>
      <c r="I7402" s="139" t="inlineStr">
        <is>
          <t>SBIN0008820</t>
        </is>
      </c>
    </row>
    <row r="7403" ht="14.4" customHeight="1">
      <c r="E7403" s="139" t="inlineStr">
        <is>
          <t>APGB0005193</t>
        </is>
      </c>
      <c r="F7403" s="139" t="inlineStr">
        <is>
          <t>CNRB0000185</t>
        </is>
      </c>
      <c r="G7403" s="139" t="inlineStr">
        <is>
          <t>IBKL0617S42</t>
        </is>
      </c>
      <c r="H7403" s="139" t="inlineStr">
        <is>
          <t>PUNB0670400</t>
        </is>
      </c>
      <c r="I7403" s="139" t="inlineStr">
        <is>
          <t>SBIN0008819</t>
        </is>
      </c>
    </row>
    <row r="7404" ht="14.4" customHeight="1">
      <c r="E7404" s="139" t="inlineStr">
        <is>
          <t>APGB0005192</t>
        </is>
      </c>
      <c r="F7404" s="139" t="inlineStr">
        <is>
          <t>CNRB0000184</t>
        </is>
      </c>
      <c r="G7404" s="139" t="inlineStr">
        <is>
          <t>IBKL0617S41</t>
        </is>
      </c>
      <c r="H7404" s="139" t="inlineStr">
        <is>
          <t>PUNB0670300</t>
        </is>
      </c>
      <c r="I7404" s="139" t="inlineStr">
        <is>
          <t>SBIN0008818</t>
        </is>
      </c>
    </row>
    <row r="7405" ht="14.4" customHeight="1">
      <c r="E7405" s="139" t="inlineStr">
        <is>
          <t>APGB0005191</t>
        </is>
      </c>
      <c r="F7405" s="139" t="inlineStr">
        <is>
          <t>CNRB0000183</t>
        </is>
      </c>
      <c r="G7405" s="139" t="inlineStr">
        <is>
          <t>IBKL0617S40</t>
        </is>
      </c>
      <c r="H7405" s="139" t="inlineStr">
        <is>
          <t>PUNB0670200</t>
        </is>
      </c>
      <c r="I7405" s="139" t="inlineStr">
        <is>
          <t>SBIN0008817</t>
        </is>
      </c>
    </row>
    <row r="7406" ht="14.4" customHeight="1">
      <c r="E7406" s="139" t="inlineStr">
        <is>
          <t>APGB0005188</t>
        </is>
      </c>
      <c r="F7406" s="139" t="inlineStr">
        <is>
          <t>CNRB0000182</t>
        </is>
      </c>
      <c r="G7406" s="139" t="inlineStr">
        <is>
          <t>IBKL0617S39</t>
        </is>
      </c>
      <c r="H7406" s="139" t="inlineStr">
        <is>
          <t>PUNB0670100</t>
        </is>
      </c>
      <c r="I7406" s="139" t="inlineStr">
        <is>
          <t>SBIN0008816</t>
        </is>
      </c>
    </row>
    <row r="7407" ht="14.4" customHeight="1">
      <c r="E7407" s="139" t="inlineStr">
        <is>
          <t>APGB0005186</t>
        </is>
      </c>
      <c r="F7407" s="139" t="inlineStr">
        <is>
          <t>CNRB0000181</t>
        </is>
      </c>
      <c r="G7407" s="139" t="inlineStr">
        <is>
          <t>IBKL0617S38</t>
        </is>
      </c>
      <c r="H7407" s="139" t="inlineStr">
        <is>
          <t>PUNB0670000</t>
        </is>
      </c>
      <c r="I7407" s="139" t="inlineStr">
        <is>
          <t>SBIN0008815</t>
        </is>
      </c>
    </row>
    <row r="7408" ht="14.4" customHeight="1">
      <c r="E7408" s="139" t="inlineStr">
        <is>
          <t>APGB0005169</t>
        </is>
      </c>
      <c r="F7408" s="139" t="inlineStr">
        <is>
          <t>CNRB0000180</t>
        </is>
      </c>
      <c r="G7408" s="139" t="inlineStr">
        <is>
          <t>IBKL0617S37</t>
        </is>
      </c>
      <c r="H7408" s="139" t="inlineStr">
        <is>
          <t>PUNB0669900</t>
        </is>
      </c>
      <c r="I7408" s="139" t="inlineStr">
        <is>
          <t>SBIN0008814</t>
        </is>
      </c>
    </row>
    <row r="7409" ht="14.4" customHeight="1">
      <c r="E7409" s="139" t="inlineStr">
        <is>
          <t>APGB0005168</t>
        </is>
      </c>
      <c r="F7409" s="139" t="inlineStr">
        <is>
          <t>CNRB0000179</t>
        </is>
      </c>
      <c r="G7409" s="139" t="inlineStr">
        <is>
          <t>IBKL0617S36</t>
        </is>
      </c>
      <c r="H7409" s="139" t="inlineStr">
        <is>
          <t>PUNB0669800</t>
        </is>
      </c>
      <c r="I7409" s="139" t="inlineStr">
        <is>
          <t>SBIN0008813</t>
        </is>
      </c>
    </row>
    <row r="7410" ht="14.4" customHeight="1">
      <c r="E7410" s="139" t="inlineStr">
        <is>
          <t>APGB0005159</t>
        </is>
      </c>
      <c r="F7410" s="139" t="inlineStr">
        <is>
          <t>CNRB0000178</t>
        </is>
      </c>
      <c r="G7410" s="139" t="inlineStr">
        <is>
          <t>IBKL0617S35</t>
        </is>
      </c>
      <c r="H7410" s="139" t="inlineStr">
        <is>
          <t>PUNB0669700</t>
        </is>
      </c>
      <c r="I7410" s="139" t="inlineStr">
        <is>
          <t>SBIN0008811</t>
        </is>
      </c>
    </row>
    <row r="7411" ht="14.4" customHeight="1">
      <c r="E7411" s="139" t="inlineStr">
        <is>
          <t>APGB0005158</t>
        </is>
      </c>
      <c r="F7411" s="139" t="inlineStr">
        <is>
          <t>CNRB0000177</t>
        </is>
      </c>
      <c r="G7411" s="139" t="inlineStr">
        <is>
          <t>IBKL0617S34</t>
        </is>
      </c>
      <c r="H7411" s="139" t="inlineStr">
        <is>
          <t>PUNB0669600</t>
        </is>
      </c>
      <c r="I7411" s="139" t="inlineStr">
        <is>
          <t>SBIN0008810</t>
        </is>
      </c>
    </row>
    <row r="7412" ht="14.4" customHeight="1">
      <c r="E7412" s="139" t="inlineStr">
        <is>
          <t>APGB0005152</t>
        </is>
      </c>
      <c r="F7412" s="139" t="inlineStr">
        <is>
          <t>CNRB0000176</t>
        </is>
      </c>
      <c r="G7412" s="139" t="inlineStr">
        <is>
          <t>IBKL0617S33</t>
        </is>
      </c>
      <c r="H7412" s="139" t="inlineStr">
        <is>
          <t>PUNB0669500</t>
        </is>
      </c>
      <c r="I7412" s="139" t="inlineStr">
        <is>
          <t>SBIN0008809</t>
        </is>
      </c>
    </row>
    <row r="7413" ht="14.4" customHeight="1">
      <c r="E7413" s="139" t="inlineStr">
        <is>
          <t>APGB0005132</t>
        </is>
      </c>
      <c r="F7413" s="139" t="inlineStr">
        <is>
          <t>CNRB0000175</t>
        </is>
      </c>
      <c r="G7413" s="139" t="inlineStr">
        <is>
          <t>IBKL0617S32</t>
        </is>
      </c>
      <c r="H7413" s="139" t="inlineStr">
        <is>
          <t>PUNB0669400</t>
        </is>
      </c>
      <c r="I7413" s="139" t="inlineStr">
        <is>
          <t>SBIN0008808</t>
        </is>
      </c>
    </row>
    <row r="7414" ht="14.4" customHeight="1">
      <c r="E7414" s="139" t="inlineStr">
        <is>
          <t>APGB0005130</t>
        </is>
      </c>
      <c r="F7414" s="139" t="inlineStr">
        <is>
          <t>CNRB0000174</t>
        </is>
      </c>
      <c r="G7414" s="139" t="inlineStr">
        <is>
          <t>IBKL0617S31</t>
        </is>
      </c>
      <c r="H7414" s="139" t="inlineStr">
        <is>
          <t>PUNB0669300</t>
        </is>
      </c>
      <c r="I7414" s="139" t="inlineStr">
        <is>
          <t>SBIN0008807</t>
        </is>
      </c>
    </row>
    <row r="7415" ht="14.4" customHeight="1">
      <c r="E7415" s="139" t="inlineStr">
        <is>
          <t>APGB0005111</t>
        </is>
      </c>
      <c r="F7415" s="139" t="inlineStr">
        <is>
          <t>CNRB0000173</t>
        </is>
      </c>
      <c r="G7415" s="139" t="inlineStr">
        <is>
          <t>IBKL0617S30</t>
        </is>
      </c>
      <c r="H7415" s="139" t="inlineStr">
        <is>
          <t>PUNB0669200</t>
        </is>
      </c>
      <c r="I7415" s="139" t="inlineStr">
        <is>
          <t>SBIN0008806</t>
        </is>
      </c>
    </row>
    <row r="7416" ht="14.4" customHeight="1">
      <c r="E7416" s="139" t="inlineStr">
        <is>
          <t>APGB0005110</t>
        </is>
      </c>
      <c r="F7416" s="139" t="inlineStr">
        <is>
          <t>CNRB0000172</t>
        </is>
      </c>
      <c r="G7416" s="139" t="inlineStr">
        <is>
          <t>IBKL0617S29</t>
        </is>
      </c>
      <c r="H7416" s="139" t="inlineStr">
        <is>
          <t>PUNB0669100</t>
        </is>
      </c>
      <c r="I7416" s="139" t="inlineStr">
        <is>
          <t>SBIN0008805</t>
        </is>
      </c>
    </row>
    <row r="7417" ht="14.4" customHeight="1">
      <c r="E7417" s="139" t="inlineStr">
        <is>
          <t>APGB0005109</t>
        </is>
      </c>
      <c r="F7417" s="139" t="inlineStr">
        <is>
          <t>CNRB0000171</t>
        </is>
      </c>
      <c r="G7417" s="139" t="inlineStr">
        <is>
          <t>IBKL0617S28</t>
        </is>
      </c>
      <c r="H7417" s="139" t="inlineStr">
        <is>
          <t>PUNB0669000</t>
        </is>
      </c>
      <c r="I7417" s="139" t="inlineStr">
        <is>
          <t>SBIN0008804</t>
        </is>
      </c>
    </row>
    <row r="7418" ht="14.4" customHeight="1">
      <c r="E7418" s="139" t="inlineStr">
        <is>
          <t>APGB0005108</t>
        </is>
      </c>
      <c r="F7418" s="139" t="inlineStr">
        <is>
          <t>CNRB0000170</t>
        </is>
      </c>
      <c r="G7418" s="139" t="inlineStr">
        <is>
          <t>IBKL0617S27</t>
        </is>
      </c>
      <c r="H7418" s="139" t="inlineStr">
        <is>
          <t>PUNB0668900</t>
        </is>
      </c>
      <c r="I7418" s="139" t="inlineStr">
        <is>
          <t>SBIN0008802</t>
        </is>
      </c>
    </row>
    <row r="7419" ht="14.4" customHeight="1">
      <c r="E7419" s="139" t="inlineStr">
        <is>
          <t>APGB0005107</t>
        </is>
      </c>
      <c r="F7419" s="139" t="inlineStr">
        <is>
          <t>CNRB0000169</t>
        </is>
      </c>
      <c r="G7419" s="139" t="inlineStr">
        <is>
          <t>IBKL0617S26</t>
        </is>
      </c>
      <c r="H7419" s="139" t="inlineStr">
        <is>
          <t>PUNB0668700</t>
        </is>
      </c>
      <c r="I7419" s="139" t="inlineStr">
        <is>
          <t>SBIN0008801</t>
        </is>
      </c>
    </row>
    <row r="7420" ht="14.4" customHeight="1">
      <c r="E7420" s="139" t="inlineStr">
        <is>
          <t>APGB0005106</t>
        </is>
      </c>
      <c r="F7420" s="139" t="inlineStr">
        <is>
          <t>CNRB0000168</t>
        </is>
      </c>
      <c r="G7420" s="139" t="inlineStr">
        <is>
          <t>IBKL0617S25</t>
        </is>
      </c>
      <c r="H7420" s="139" t="inlineStr">
        <is>
          <t>PUNB0668600</t>
        </is>
      </c>
      <c r="I7420" s="139" t="inlineStr">
        <is>
          <t>SBIN0008799</t>
        </is>
      </c>
    </row>
    <row r="7421" ht="14.4" customHeight="1">
      <c r="E7421" s="139" t="inlineStr">
        <is>
          <t>APGB0005105</t>
        </is>
      </c>
      <c r="F7421" s="139" t="inlineStr">
        <is>
          <t>CNRB0000167</t>
        </is>
      </c>
      <c r="G7421" s="139" t="inlineStr">
        <is>
          <t>IBKL0617S24</t>
        </is>
      </c>
      <c r="H7421" s="139" t="inlineStr">
        <is>
          <t>PUNB0668300</t>
        </is>
      </c>
      <c r="I7421" s="139" t="inlineStr">
        <is>
          <t>SBIN0008798</t>
        </is>
      </c>
    </row>
    <row r="7422" ht="14.4" customHeight="1">
      <c r="E7422" s="139" t="inlineStr">
        <is>
          <t>APGB0005102</t>
        </is>
      </c>
      <c r="F7422" s="139" t="inlineStr">
        <is>
          <t>CNRB0000166</t>
        </is>
      </c>
      <c r="G7422" s="139" t="inlineStr">
        <is>
          <t>IBKL0617S23</t>
        </is>
      </c>
      <c r="H7422" s="139" t="inlineStr">
        <is>
          <t>PUNB0668200</t>
        </is>
      </c>
      <c r="I7422" s="139" t="inlineStr">
        <is>
          <t>SBIN0008797</t>
        </is>
      </c>
    </row>
    <row r="7423" ht="14.4" customHeight="1">
      <c r="E7423" s="139" t="inlineStr">
        <is>
          <t>APGB0005099</t>
        </is>
      </c>
      <c r="F7423" s="139" t="inlineStr">
        <is>
          <t>CNRB0000165</t>
        </is>
      </c>
      <c r="G7423" s="139" t="inlineStr">
        <is>
          <t>IBKL0617S22</t>
        </is>
      </c>
      <c r="H7423" s="139" t="inlineStr">
        <is>
          <t>PUNB0668100</t>
        </is>
      </c>
      <c r="I7423" s="139" t="inlineStr">
        <is>
          <t>SBIN0008796</t>
        </is>
      </c>
    </row>
    <row r="7424" ht="14.4" customHeight="1">
      <c r="E7424" s="139" t="inlineStr">
        <is>
          <t>APGB0005098</t>
        </is>
      </c>
      <c r="F7424" s="139" t="inlineStr">
        <is>
          <t>CNRB0000164</t>
        </is>
      </c>
      <c r="G7424" s="139" t="inlineStr">
        <is>
          <t>IBKL0617S21</t>
        </is>
      </c>
      <c r="H7424" s="139" t="inlineStr">
        <is>
          <t>PUNB0668000</t>
        </is>
      </c>
      <c r="I7424" s="139" t="inlineStr">
        <is>
          <t>SBIN0008795</t>
        </is>
      </c>
    </row>
    <row r="7425" ht="14.4" customHeight="1">
      <c r="E7425" s="139" t="inlineStr">
        <is>
          <t>APGB0005096</t>
        </is>
      </c>
      <c r="F7425" s="139" t="inlineStr">
        <is>
          <t>CNRB0000163</t>
        </is>
      </c>
      <c r="G7425" s="139" t="inlineStr">
        <is>
          <t>IBKL0617S20</t>
        </is>
      </c>
      <c r="H7425" s="139" t="inlineStr">
        <is>
          <t>PUNB0667900</t>
        </is>
      </c>
      <c r="I7425" s="139" t="inlineStr">
        <is>
          <t>SBIN0008793</t>
        </is>
      </c>
    </row>
    <row r="7426" ht="14.4" customHeight="1">
      <c r="E7426" s="139" t="inlineStr">
        <is>
          <t>APGB0005095</t>
        </is>
      </c>
      <c r="F7426" s="139" t="inlineStr">
        <is>
          <t>CNRB0000162</t>
        </is>
      </c>
      <c r="G7426" s="139" t="inlineStr">
        <is>
          <t>IBKL0617S19</t>
        </is>
      </c>
      <c r="H7426" s="139" t="inlineStr">
        <is>
          <t>PUNB0667800</t>
        </is>
      </c>
      <c r="I7426" s="139" t="inlineStr">
        <is>
          <t>SBIN0008792</t>
        </is>
      </c>
    </row>
    <row r="7427" ht="14.4" customHeight="1">
      <c r="E7427" s="139" t="inlineStr">
        <is>
          <t>APGB0005094</t>
        </is>
      </c>
      <c r="F7427" s="139" t="inlineStr">
        <is>
          <t>CNRB0000161</t>
        </is>
      </c>
      <c r="G7427" s="139" t="inlineStr">
        <is>
          <t>IBKL0617S18</t>
        </is>
      </c>
      <c r="H7427" s="139" t="inlineStr">
        <is>
          <t>PUNB0667700</t>
        </is>
      </c>
      <c r="I7427" s="139" t="inlineStr">
        <is>
          <t>SBIN0008791</t>
        </is>
      </c>
    </row>
    <row r="7428" ht="14.4" customHeight="1">
      <c r="E7428" s="139" t="inlineStr">
        <is>
          <t>APGB0005092</t>
        </is>
      </c>
      <c r="F7428" s="139" t="inlineStr">
        <is>
          <t>CNRB0000160</t>
        </is>
      </c>
      <c r="G7428" s="139" t="inlineStr">
        <is>
          <t>IBKL0617S17</t>
        </is>
      </c>
      <c r="H7428" s="139" t="inlineStr">
        <is>
          <t>PUNB0667600</t>
        </is>
      </c>
      <c r="I7428" s="139" t="inlineStr">
        <is>
          <t>SBIN0008789</t>
        </is>
      </c>
    </row>
    <row r="7429" ht="14.4" customHeight="1">
      <c r="E7429" s="139" t="inlineStr">
        <is>
          <t>APGB0005091</t>
        </is>
      </c>
      <c r="F7429" s="139" t="inlineStr">
        <is>
          <t>CNRB0000159</t>
        </is>
      </c>
      <c r="G7429" s="139" t="inlineStr">
        <is>
          <t>IBKL0617S16</t>
        </is>
      </c>
      <c r="H7429" s="139" t="inlineStr">
        <is>
          <t>PUNB0667500</t>
        </is>
      </c>
      <c r="I7429" s="139" t="inlineStr">
        <is>
          <t>SBIN0008788</t>
        </is>
      </c>
    </row>
    <row r="7430" ht="14.4" customHeight="1">
      <c r="E7430" s="139" t="inlineStr">
        <is>
          <t>APGB0005090</t>
        </is>
      </c>
      <c r="F7430" s="139" t="inlineStr">
        <is>
          <t>CNRB0000158</t>
        </is>
      </c>
      <c r="G7430" s="139" t="inlineStr">
        <is>
          <t>IBKL0617S15</t>
        </is>
      </c>
      <c r="H7430" s="139" t="inlineStr">
        <is>
          <t>PUNB0667400</t>
        </is>
      </c>
      <c r="I7430" s="139" t="inlineStr">
        <is>
          <t>SBIN0008787</t>
        </is>
      </c>
    </row>
    <row r="7431" ht="14.4" customHeight="1">
      <c r="E7431" s="139" t="inlineStr">
        <is>
          <t>APGB0005089</t>
        </is>
      </c>
      <c r="F7431" s="139" t="inlineStr">
        <is>
          <t>CNRB0000157</t>
        </is>
      </c>
      <c r="G7431" s="139" t="inlineStr">
        <is>
          <t>IBKL0617S14</t>
        </is>
      </c>
      <c r="H7431" s="139" t="inlineStr">
        <is>
          <t>PUNB0667300</t>
        </is>
      </c>
      <c r="I7431" s="139" t="inlineStr">
        <is>
          <t>SBIN0008786</t>
        </is>
      </c>
    </row>
    <row r="7432" ht="14.4" customHeight="1">
      <c r="E7432" s="139" t="inlineStr">
        <is>
          <t>APGB0005088</t>
        </is>
      </c>
      <c r="F7432" s="139" t="inlineStr">
        <is>
          <t>CNRB0000156</t>
        </is>
      </c>
      <c r="G7432" s="139" t="inlineStr">
        <is>
          <t>IBKL0617S13</t>
        </is>
      </c>
      <c r="H7432" s="139" t="inlineStr">
        <is>
          <t>PUNB0667200</t>
        </is>
      </c>
      <c r="I7432" s="139" t="inlineStr">
        <is>
          <t>SBIN0008785</t>
        </is>
      </c>
    </row>
    <row r="7433" ht="14.4" customHeight="1">
      <c r="E7433" s="139" t="inlineStr">
        <is>
          <t>APGB0005086</t>
        </is>
      </c>
      <c r="F7433" s="139" t="inlineStr">
        <is>
          <t>CNRB0000155</t>
        </is>
      </c>
      <c r="G7433" s="139" t="inlineStr">
        <is>
          <t>IBKL0617S12</t>
        </is>
      </c>
      <c r="H7433" s="139" t="inlineStr">
        <is>
          <t>PUNB0667100</t>
        </is>
      </c>
      <c r="I7433" s="139" t="inlineStr">
        <is>
          <t>SBIN0008784</t>
        </is>
      </c>
    </row>
    <row r="7434" ht="14.4" customHeight="1">
      <c r="E7434" s="139" t="inlineStr">
        <is>
          <t>APGB0005085</t>
        </is>
      </c>
      <c r="F7434" s="139" t="inlineStr">
        <is>
          <t>CNRB0000154</t>
        </is>
      </c>
      <c r="G7434" s="139" t="inlineStr">
        <is>
          <t>IBKL0617S11</t>
        </is>
      </c>
      <c r="H7434" s="139" t="inlineStr">
        <is>
          <t>PUNB0667000</t>
        </is>
      </c>
      <c r="I7434" s="139" t="inlineStr">
        <is>
          <t>SBIN0008783</t>
        </is>
      </c>
    </row>
    <row r="7435" ht="14.4" customHeight="1">
      <c r="E7435" s="139" t="inlineStr">
        <is>
          <t>APGB0005082</t>
        </is>
      </c>
      <c r="F7435" s="139" t="inlineStr">
        <is>
          <t>CNRB0000153</t>
        </is>
      </c>
      <c r="G7435" s="139" t="inlineStr">
        <is>
          <t>IBKL0617S10</t>
        </is>
      </c>
      <c r="H7435" s="139" t="inlineStr">
        <is>
          <t>PUNB0666900</t>
        </is>
      </c>
      <c r="I7435" s="139" t="inlineStr">
        <is>
          <t>SBIN0008782</t>
        </is>
      </c>
    </row>
    <row r="7436" ht="14.4" customHeight="1">
      <c r="E7436" s="139" t="inlineStr">
        <is>
          <t>APGB0005080</t>
        </is>
      </c>
      <c r="F7436" s="139" t="inlineStr">
        <is>
          <t>CNRB0000152</t>
        </is>
      </c>
      <c r="G7436" s="139" t="inlineStr">
        <is>
          <t>IBKL0617S09</t>
        </is>
      </c>
      <c r="H7436" s="139" t="inlineStr">
        <is>
          <t>PUNB0666800</t>
        </is>
      </c>
      <c r="I7436" s="139" t="inlineStr">
        <is>
          <t>SBIN0008780</t>
        </is>
      </c>
    </row>
    <row r="7437" ht="14.4" customHeight="1">
      <c r="E7437" s="139" t="inlineStr">
        <is>
          <t>APGB0005078</t>
        </is>
      </c>
      <c r="F7437" s="139" t="inlineStr">
        <is>
          <t>CNRB0000151</t>
        </is>
      </c>
      <c r="G7437" s="139" t="inlineStr">
        <is>
          <t>IBKL0617S08</t>
        </is>
      </c>
      <c r="H7437" s="139" t="inlineStr">
        <is>
          <t>PUNB0666600</t>
        </is>
      </c>
      <c r="I7437" s="139" t="inlineStr">
        <is>
          <t>SBIN0008779</t>
        </is>
      </c>
    </row>
    <row r="7438" ht="14.4" customHeight="1">
      <c r="E7438" s="139" t="inlineStr">
        <is>
          <t>APGB0005070</t>
        </is>
      </c>
      <c r="F7438" s="139" t="inlineStr">
        <is>
          <t>CNRB0000150</t>
        </is>
      </c>
      <c r="G7438" s="139" t="inlineStr">
        <is>
          <t>IBKL0617S07</t>
        </is>
      </c>
      <c r="H7438" s="139" t="inlineStr">
        <is>
          <t>PUNB0666500</t>
        </is>
      </c>
      <c r="I7438" s="139" t="inlineStr">
        <is>
          <t>SBIN0008778</t>
        </is>
      </c>
    </row>
    <row r="7439" ht="14.4" customHeight="1">
      <c r="E7439" s="139" t="inlineStr">
        <is>
          <t>APGB0005069</t>
        </is>
      </c>
      <c r="F7439" s="139" t="inlineStr">
        <is>
          <t>CNRB0000149</t>
        </is>
      </c>
      <c r="G7439" s="139" t="inlineStr">
        <is>
          <t>IBKL0617S06</t>
        </is>
      </c>
      <c r="H7439" s="139" t="inlineStr">
        <is>
          <t>PUNB0666400</t>
        </is>
      </c>
      <c r="I7439" s="139" t="inlineStr">
        <is>
          <t>SBIN0008777</t>
        </is>
      </c>
    </row>
    <row r="7440" ht="14.4" customHeight="1">
      <c r="E7440" s="139" t="inlineStr">
        <is>
          <t>APGB0005068</t>
        </is>
      </c>
      <c r="F7440" s="139" t="inlineStr">
        <is>
          <t>CNRB0000148</t>
        </is>
      </c>
      <c r="G7440" s="139" t="inlineStr">
        <is>
          <t>IBKL0617S05</t>
        </is>
      </c>
      <c r="H7440" s="139" t="inlineStr">
        <is>
          <t>PUNB0666300</t>
        </is>
      </c>
      <c r="I7440" s="139" t="inlineStr">
        <is>
          <t>SBIN0008776</t>
        </is>
      </c>
    </row>
    <row r="7441" ht="14.4" customHeight="1">
      <c r="E7441" s="139" t="inlineStr">
        <is>
          <t>APGB0005064</t>
        </is>
      </c>
      <c r="F7441" s="139" t="inlineStr">
        <is>
          <t>CNRB0000147</t>
        </is>
      </c>
      <c r="G7441" s="139" t="inlineStr">
        <is>
          <t>IBKL0617S04</t>
        </is>
      </c>
      <c r="H7441" s="139" t="inlineStr">
        <is>
          <t>PUNB0666200</t>
        </is>
      </c>
      <c r="I7441" s="139" t="inlineStr">
        <is>
          <t>SBIN0008772</t>
        </is>
      </c>
    </row>
    <row r="7442" ht="14.4" customHeight="1">
      <c r="E7442" s="139" t="inlineStr">
        <is>
          <t>APGB0005063</t>
        </is>
      </c>
      <c r="F7442" s="139" t="inlineStr">
        <is>
          <t>CNRB0000146</t>
        </is>
      </c>
      <c r="G7442" s="139" t="inlineStr">
        <is>
          <t>IBKL0617S03</t>
        </is>
      </c>
      <c r="H7442" s="139" t="inlineStr">
        <is>
          <t>PUNB0666100</t>
        </is>
      </c>
      <c r="I7442" s="139" t="inlineStr">
        <is>
          <t>SBIN0008771</t>
        </is>
      </c>
    </row>
    <row r="7443" ht="14.4" customHeight="1">
      <c r="E7443" s="139" t="inlineStr">
        <is>
          <t>APGB0005062</t>
        </is>
      </c>
      <c r="F7443" s="139" t="inlineStr">
        <is>
          <t>CNRB0000145</t>
        </is>
      </c>
      <c r="G7443" s="139" t="inlineStr">
        <is>
          <t>IBKL0617S02</t>
        </is>
      </c>
      <c r="H7443" s="139" t="inlineStr">
        <is>
          <t>PUNB0666000</t>
        </is>
      </c>
      <c r="I7443" s="139" t="inlineStr">
        <is>
          <t>SBIN0008770</t>
        </is>
      </c>
    </row>
    <row r="7444" ht="14.4" customHeight="1">
      <c r="E7444" s="139" t="inlineStr">
        <is>
          <t>APGB0005061</t>
        </is>
      </c>
      <c r="F7444" s="139" t="inlineStr">
        <is>
          <t>CNRB0000144</t>
        </is>
      </c>
      <c r="G7444" s="139" t="inlineStr">
        <is>
          <t>IBKL0617S01</t>
        </is>
      </c>
      <c r="H7444" s="139" t="inlineStr">
        <is>
          <t>PUNB0665900</t>
        </is>
      </c>
      <c r="I7444" s="139" t="inlineStr">
        <is>
          <t>SBIN0008769</t>
        </is>
      </c>
    </row>
    <row r="7445" ht="14.4" customHeight="1">
      <c r="E7445" s="139" t="inlineStr">
        <is>
          <t>APGB0005060</t>
        </is>
      </c>
      <c r="F7445" s="139" t="inlineStr">
        <is>
          <t>CNRB0000143</t>
        </is>
      </c>
      <c r="G7445" s="139" t="inlineStr">
        <is>
          <t>IBKL0608TUC</t>
        </is>
      </c>
      <c r="H7445" s="139" t="inlineStr">
        <is>
          <t>PUNB0665800</t>
        </is>
      </c>
      <c r="I7445" s="139" t="inlineStr">
        <is>
          <t>SBIN0008768</t>
        </is>
      </c>
    </row>
    <row r="7446" ht="14.4" customHeight="1">
      <c r="E7446" s="139" t="inlineStr">
        <is>
          <t>APGB0005059</t>
        </is>
      </c>
      <c r="F7446" s="139" t="inlineStr">
        <is>
          <t>CNRB0000142</t>
        </is>
      </c>
      <c r="G7446" s="139" t="inlineStr">
        <is>
          <t>IBKL0596BDC</t>
        </is>
      </c>
      <c r="H7446" s="139" t="inlineStr">
        <is>
          <t>PUNB0665700</t>
        </is>
      </c>
      <c r="I7446" s="139" t="inlineStr">
        <is>
          <t>SBIN0008766</t>
        </is>
      </c>
    </row>
    <row r="7447" ht="14.4" customHeight="1">
      <c r="E7447" s="139" t="inlineStr">
        <is>
          <t>APGB0005058</t>
        </is>
      </c>
      <c r="F7447" s="139" t="inlineStr">
        <is>
          <t>CNRB0000141</t>
        </is>
      </c>
      <c r="G7447" s="139" t="inlineStr">
        <is>
          <t>IBKL0579RSB</t>
        </is>
      </c>
      <c r="H7447" s="139" t="inlineStr">
        <is>
          <t>PUNB0665600</t>
        </is>
      </c>
      <c r="I7447" s="139" t="inlineStr">
        <is>
          <t>SBIN0008762</t>
        </is>
      </c>
    </row>
    <row r="7448" ht="14.4" customHeight="1">
      <c r="E7448" s="139" t="inlineStr">
        <is>
          <t>APGB0005057</t>
        </is>
      </c>
      <c r="F7448" s="139" t="inlineStr">
        <is>
          <t>CNRB0000140</t>
        </is>
      </c>
      <c r="G7448" s="139" t="inlineStr">
        <is>
          <t>IBKL0579BSB</t>
        </is>
      </c>
      <c r="H7448" s="139" t="inlineStr">
        <is>
          <t>PUNB0665500</t>
        </is>
      </c>
      <c r="I7448" s="139" t="inlineStr">
        <is>
          <t>SBIN0008761</t>
        </is>
      </c>
    </row>
    <row r="7449" ht="14.4" customHeight="1">
      <c r="E7449" s="139" t="inlineStr">
        <is>
          <t>APGB0005056</t>
        </is>
      </c>
      <c r="F7449" s="139" t="inlineStr">
        <is>
          <t>CNRB0000138</t>
        </is>
      </c>
      <c r="G7449" s="139" t="inlineStr">
        <is>
          <t>IBKL0574RDC</t>
        </is>
      </c>
      <c r="H7449" s="139" t="inlineStr">
        <is>
          <t>PUNB0665400</t>
        </is>
      </c>
      <c r="I7449" s="139" t="inlineStr">
        <is>
          <t>SBIN0008760</t>
        </is>
      </c>
    </row>
    <row r="7450" ht="14.4" customHeight="1">
      <c r="E7450" s="139" t="inlineStr">
        <is>
          <t>APGB0005055</t>
        </is>
      </c>
      <c r="F7450" s="139" t="inlineStr">
        <is>
          <t>CNRB0000137</t>
        </is>
      </c>
      <c r="G7450" s="139" t="inlineStr">
        <is>
          <t>IBKL0553TWU</t>
        </is>
      </c>
      <c r="H7450" s="139" t="inlineStr">
        <is>
          <t>PUNB0665300</t>
        </is>
      </c>
      <c r="I7450" s="139" t="inlineStr">
        <is>
          <t>SBIN0008759</t>
        </is>
      </c>
    </row>
    <row r="7451" ht="14.4" customHeight="1">
      <c r="E7451" s="139" t="inlineStr">
        <is>
          <t>APGB0005054</t>
        </is>
      </c>
      <c r="F7451" s="139" t="inlineStr">
        <is>
          <t>CNRB0000136</t>
        </is>
      </c>
      <c r="G7451" s="139" t="inlineStr">
        <is>
          <t>IBKL0553TBT</t>
        </is>
      </c>
      <c r="H7451" s="139" t="inlineStr">
        <is>
          <t>PUNB0665200</t>
        </is>
      </c>
      <c r="I7451" s="139" t="inlineStr">
        <is>
          <t>SBIN0008758</t>
        </is>
      </c>
    </row>
    <row r="7452" ht="14.4" customHeight="1">
      <c r="E7452" s="139" t="inlineStr">
        <is>
          <t>APGB0005053</t>
        </is>
      </c>
      <c r="F7452" s="139" t="inlineStr">
        <is>
          <t>CNRB0000135</t>
        </is>
      </c>
      <c r="G7452" s="139" t="inlineStr">
        <is>
          <t>IBKL0553MSC</t>
        </is>
      </c>
      <c r="H7452" s="139" t="inlineStr">
        <is>
          <t>PUNB0665100</t>
        </is>
      </c>
      <c r="I7452" s="139" t="inlineStr">
        <is>
          <t>SBIN0008757</t>
        </is>
      </c>
    </row>
    <row r="7453" ht="14.4" customHeight="1">
      <c r="E7453" s="139" t="inlineStr">
        <is>
          <t>APGB0005052</t>
        </is>
      </c>
      <c r="F7453" s="139" t="inlineStr">
        <is>
          <t>CNRB0000134</t>
        </is>
      </c>
      <c r="G7453" s="139" t="inlineStr">
        <is>
          <t>IBKL0551GMC</t>
        </is>
      </c>
      <c r="H7453" s="139" t="inlineStr">
        <is>
          <t>PUNB0665000</t>
        </is>
      </c>
      <c r="I7453" s="139" t="inlineStr">
        <is>
          <t>SBIN0008756</t>
        </is>
      </c>
    </row>
    <row r="7454" ht="14.4" customHeight="1">
      <c r="E7454" s="139" t="inlineStr">
        <is>
          <t>APGB0005051</t>
        </is>
      </c>
      <c r="F7454" s="139" t="inlineStr">
        <is>
          <t>CNRB0000132</t>
        </is>
      </c>
      <c r="G7454" s="139" t="inlineStr">
        <is>
          <t>IBKL0548PPC</t>
        </is>
      </c>
      <c r="H7454" s="139" t="inlineStr">
        <is>
          <t>PUNB0664800</t>
        </is>
      </c>
      <c r="I7454" s="139" t="inlineStr">
        <is>
          <t>SBIN0008755</t>
        </is>
      </c>
    </row>
    <row r="7455" ht="14.4" customHeight="1">
      <c r="E7455" s="139" t="inlineStr">
        <is>
          <t>APGB0005046</t>
        </is>
      </c>
      <c r="F7455" s="139" t="inlineStr">
        <is>
          <t>CNRB0000131</t>
        </is>
      </c>
      <c r="G7455" s="139" t="inlineStr">
        <is>
          <t>IBKL0548PMC</t>
        </is>
      </c>
      <c r="H7455" s="139" t="inlineStr">
        <is>
          <t>PUNB0664700</t>
        </is>
      </c>
      <c r="I7455" s="139" t="inlineStr">
        <is>
          <t>SBIN0008754</t>
        </is>
      </c>
    </row>
    <row r="7456" ht="14.4" customHeight="1">
      <c r="E7456" s="139" t="inlineStr">
        <is>
          <t>APGB0005045</t>
        </is>
      </c>
      <c r="F7456" s="139" t="inlineStr">
        <is>
          <t>CNRB0000130</t>
        </is>
      </c>
      <c r="G7456" s="139" t="inlineStr">
        <is>
          <t>IBKL0546WCB</t>
        </is>
      </c>
      <c r="H7456" s="139" t="inlineStr">
        <is>
          <t>PUNB0664600</t>
        </is>
      </c>
      <c r="I7456" s="139" t="inlineStr">
        <is>
          <t>SBIN0008752</t>
        </is>
      </c>
    </row>
    <row r="7457" ht="14.4" customHeight="1">
      <c r="E7457" s="139" t="inlineStr">
        <is>
          <t>APGB0005044</t>
        </is>
      </c>
      <c r="F7457" s="139" t="inlineStr">
        <is>
          <t>CNRB0000129</t>
        </is>
      </c>
      <c r="G7457" s="139" t="inlineStr">
        <is>
          <t>IBKL0540KUC</t>
        </is>
      </c>
      <c r="H7457" s="139" t="inlineStr">
        <is>
          <t>PUNB0664500</t>
        </is>
      </c>
      <c r="I7457" s="139" t="inlineStr">
        <is>
          <t>SBIN0008751</t>
        </is>
      </c>
    </row>
    <row r="7458" ht="14.4" customHeight="1">
      <c r="E7458" s="139" t="inlineStr">
        <is>
          <t>APGB0005000</t>
        </is>
      </c>
      <c r="F7458" s="139" t="inlineStr">
        <is>
          <t>CNRB0000128</t>
        </is>
      </c>
      <c r="G7458" s="139" t="inlineStr">
        <is>
          <t>IBKL0538UUC</t>
        </is>
      </c>
      <c r="H7458" s="139" t="inlineStr">
        <is>
          <t>PUNB0664400</t>
        </is>
      </c>
      <c r="I7458" s="139" t="inlineStr">
        <is>
          <t>SBIN0008750</t>
        </is>
      </c>
    </row>
    <row r="7459" ht="14.4" customHeight="1">
      <c r="E7459" s="139" t="inlineStr">
        <is>
          <t>APGB0004138</t>
        </is>
      </c>
      <c r="F7459" s="139" t="inlineStr">
        <is>
          <t>CNRB0000127</t>
        </is>
      </c>
      <c r="G7459" s="139" t="inlineStr">
        <is>
          <t>IBKL0538SAH</t>
        </is>
      </c>
      <c r="H7459" s="139" t="inlineStr">
        <is>
          <t>PUNB0664100</t>
        </is>
      </c>
      <c r="I7459" s="139" t="inlineStr">
        <is>
          <t>SBIN0008749</t>
        </is>
      </c>
    </row>
    <row r="7460" ht="14.4" customHeight="1">
      <c r="E7460" s="139" t="inlineStr">
        <is>
          <t>APGB0004137</t>
        </is>
      </c>
      <c r="F7460" s="139" t="inlineStr">
        <is>
          <t>CNRB0000126</t>
        </is>
      </c>
      <c r="G7460" s="139" t="inlineStr">
        <is>
          <t>IBKL0537SLB</t>
        </is>
      </c>
      <c r="H7460" s="139" t="inlineStr">
        <is>
          <t>PUNB0664000</t>
        </is>
      </c>
      <c r="I7460" s="139" t="inlineStr">
        <is>
          <t>SBIN0008748</t>
        </is>
      </c>
    </row>
    <row r="7461" ht="14.4" customHeight="1">
      <c r="E7461" s="139" t="inlineStr">
        <is>
          <t>APGB0004136</t>
        </is>
      </c>
      <c r="F7461" s="139" t="inlineStr">
        <is>
          <t>CNRB0000125</t>
        </is>
      </c>
      <c r="G7461" s="139" t="inlineStr">
        <is>
          <t>IBKL0533MMC</t>
        </is>
      </c>
      <c r="H7461" s="139" t="inlineStr">
        <is>
          <t>PUNB0663900</t>
        </is>
      </c>
      <c r="I7461" s="139" t="inlineStr">
        <is>
          <t>SBIN0008747</t>
        </is>
      </c>
    </row>
    <row r="7462" ht="14.4" customHeight="1">
      <c r="E7462" s="139" t="inlineStr">
        <is>
          <t>APGB0004135</t>
        </is>
      </c>
      <c r="F7462" s="139" t="inlineStr">
        <is>
          <t>CNRB0000124</t>
        </is>
      </c>
      <c r="G7462" s="139" t="inlineStr">
        <is>
          <t>IBKL0530JDC</t>
        </is>
      </c>
      <c r="H7462" s="139" t="inlineStr">
        <is>
          <t>PUNB0663800</t>
        </is>
      </c>
      <c r="I7462" s="139" t="inlineStr">
        <is>
          <t>SBIN0008746</t>
        </is>
      </c>
    </row>
    <row r="7463" ht="14.4" customHeight="1">
      <c r="E7463" s="139" t="inlineStr">
        <is>
          <t>APGB0004134</t>
        </is>
      </c>
      <c r="F7463" s="139" t="inlineStr">
        <is>
          <t>CNRB0000123</t>
        </is>
      </c>
      <c r="G7463" s="139" t="inlineStr">
        <is>
          <t>IBKL0510WUC</t>
        </is>
      </c>
      <c r="H7463" s="139" t="inlineStr">
        <is>
          <t>PUNB0663700</t>
        </is>
      </c>
      <c r="I7463" s="139" t="inlineStr">
        <is>
          <t>SBIN0008745</t>
        </is>
      </c>
    </row>
    <row r="7464" ht="14.4" customHeight="1">
      <c r="E7464" s="139" t="inlineStr">
        <is>
          <t>APGB0004133</t>
        </is>
      </c>
      <c r="F7464" s="139" t="inlineStr">
        <is>
          <t>CNRB0000122</t>
        </is>
      </c>
      <c r="G7464" s="139" t="inlineStr">
        <is>
          <t>IBKL0510N81</t>
        </is>
      </c>
      <c r="H7464" s="139" t="inlineStr">
        <is>
          <t>PUNB0663600</t>
        </is>
      </c>
      <c r="I7464" s="139" t="inlineStr">
        <is>
          <t>SBIN0008744</t>
        </is>
      </c>
    </row>
    <row r="7465" ht="14.4" customHeight="1">
      <c r="E7465" s="139" t="inlineStr">
        <is>
          <t>APGB0004132</t>
        </is>
      </c>
      <c r="F7465" s="139" t="inlineStr">
        <is>
          <t>CNRB0000121</t>
        </is>
      </c>
      <c r="G7465" s="139" t="inlineStr">
        <is>
          <t>IBKL0510N80</t>
        </is>
      </c>
      <c r="H7465" s="139" t="inlineStr">
        <is>
          <t>PUNB0663500</t>
        </is>
      </c>
      <c r="I7465" s="139" t="inlineStr">
        <is>
          <t>SBIN0008743</t>
        </is>
      </c>
    </row>
    <row r="7466" ht="14.4" customHeight="1">
      <c r="E7466" s="139" t="inlineStr">
        <is>
          <t>APGB0004131</t>
        </is>
      </c>
      <c r="F7466" s="139" t="inlineStr">
        <is>
          <t>CNRB0000120</t>
        </is>
      </c>
      <c r="G7466" s="139" t="inlineStr">
        <is>
          <t>IBKL0510N79</t>
        </is>
      </c>
      <c r="H7466" s="139" t="inlineStr">
        <is>
          <t>PUNB0663400</t>
        </is>
      </c>
      <c r="I7466" s="139" t="inlineStr">
        <is>
          <t>SBIN0008742</t>
        </is>
      </c>
    </row>
    <row r="7467" ht="14.4" customHeight="1">
      <c r="E7467" s="139" t="inlineStr">
        <is>
          <t>APGB0004130</t>
        </is>
      </c>
      <c r="F7467" s="139" t="inlineStr">
        <is>
          <t>CNRB0000119</t>
        </is>
      </c>
      <c r="G7467" s="139" t="inlineStr">
        <is>
          <t>IBKL0510N78</t>
        </is>
      </c>
      <c r="H7467" s="139" t="inlineStr">
        <is>
          <t>PUNB0663300</t>
        </is>
      </c>
      <c r="I7467" s="139" t="inlineStr">
        <is>
          <t>SBIN0008741</t>
        </is>
      </c>
    </row>
    <row r="7468" ht="14.4" customHeight="1">
      <c r="E7468" s="139" t="inlineStr">
        <is>
          <t>APGB0004129</t>
        </is>
      </c>
      <c r="F7468" s="139" t="inlineStr">
        <is>
          <t>CNRB0000118</t>
        </is>
      </c>
      <c r="G7468" s="139" t="inlineStr">
        <is>
          <t>IBKL0510N77</t>
        </is>
      </c>
      <c r="H7468" s="139" t="inlineStr">
        <is>
          <t>PUNB0663200</t>
        </is>
      </c>
      <c r="I7468" s="139" t="inlineStr">
        <is>
          <t>SBIN0008740</t>
        </is>
      </c>
    </row>
    <row r="7469" ht="14.4" customHeight="1">
      <c r="E7469" s="139" t="inlineStr">
        <is>
          <t>APGB0004128</t>
        </is>
      </c>
      <c r="F7469" s="139" t="inlineStr">
        <is>
          <t>CNRB0000117</t>
        </is>
      </c>
      <c r="G7469" s="139" t="inlineStr">
        <is>
          <t>IBKL0510N76</t>
        </is>
      </c>
      <c r="H7469" s="139" t="inlineStr">
        <is>
          <t>PUNB0663100</t>
        </is>
      </c>
      <c r="I7469" s="139" t="inlineStr">
        <is>
          <t>SBIN0008739</t>
        </is>
      </c>
    </row>
    <row r="7470" ht="14.4" customHeight="1">
      <c r="E7470" s="139" t="inlineStr">
        <is>
          <t>APGB0004127</t>
        </is>
      </c>
      <c r="F7470" s="139" t="inlineStr">
        <is>
          <t>CNRB0000116</t>
        </is>
      </c>
      <c r="G7470" s="139" t="inlineStr">
        <is>
          <t>IBKL0510N75</t>
        </is>
      </c>
      <c r="H7470" s="139" t="inlineStr">
        <is>
          <t>PUNB0663000</t>
        </is>
      </c>
      <c r="I7470" s="139" t="inlineStr">
        <is>
          <t>SBIN0008738</t>
        </is>
      </c>
    </row>
    <row r="7471" ht="14.4" customHeight="1">
      <c r="E7471" s="139" t="inlineStr">
        <is>
          <t>APGB0004126</t>
        </is>
      </c>
      <c r="F7471" s="139" t="inlineStr">
        <is>
          <t>CNRB0000115</t>
        </is>
      </c>
      <c r="G7471" s="139" t="inlineStr">
        <is>
          <t>IBKL0510N74</t>
        </is>
      </c>
      <c r="H7471" s="139" t="inlineStr">
        <is>
          <t>PUNB0662900</t>
        </is>
      </c>
      <c r="I7471" s="139" t="inlineStr">
        <is>
          <t>SBIN0008737</t>
        </is>
      </c>
    </row>
    <row r="7472" ht="14.4" customHeight="1">
      <c r="E7472" s="139" t="inlineStr">
        <is>
          <t>APGB0004125</t>
        </is>
      </c>
      <c r="F7472" s="139" t="inlineStr">
        <is>
          <t>CNRB0000114</t>
        </is>
      </c>
      <c r="G7472" s="139" t="inlineStr">
        <is>
          <t>IBKL0510N73</t>
        </is>
      </c>
      <c r="H7472" s="139" t="inlineStr">
        <is>
          <t>PUNB0662800</t>
        </is>
      </c>
      <c r="I7472" s="139" t="inlineStr">
        <is>
          <t>SBIN0008736</t>
        </is>
      </c>
    </row>
    <row r="7473" ht="14.4" customHeight="1">
      <c r="E7473" s="139" t="inlineStr">
        <is>
          <t>APGB0004124</t>
        </is>
      </c>
      <c r="F7473" s="139" t="inlineStr">
        <is>
          <t>CNRB0000113</t>
        </is>
      </c>
      <c r="G7473" s="139" t="inlineStr">
        <is>
          <t>IBKL0510N72</t>
        </is>
      </c>
      <c r="H7473" s="139" t="inlineStr">
        <is>
          <t>PUNB0662700</t>
        </is>
      </c>
      <c r="I7473" s="139" t="inlineStr">
        <is>
          <t>SBIN0008735</t>
        </is>
      </c>
    </row>
    <row r="7474" ht="14.4" customHeight="1">
      <c r="E7474" s="139" t="inlineStr">
        <is>
          <t>APGB0004123</t>
        </is>
      </c>
      <c r="F7474" s="139" t="inlineStr">
        <is>
          <t>CNRB0000112</t>
        </is>
      </c>
      <c r="G7474" s="139" t="inlineStr">
        <is>
          <t>IBKL0510N71</t>
        </is>
      </c>
      <c r="H7474" s="139" t="inlineStr">
        <is>
          <t>PUNB0662600</t>
        </is>
      </c>
      <c r="I7474" s="139" t="inlineStr">
        <is>
          <t>SBIN0008734</t>
        </is>
      </c>
    </row>
    <row r="7475" ht="14.4" customHeight="1">
      <c r="E7475" s="139" t="inlineStr">
        <is>
          <t>APGB0004122</t>
        </is>
      </c>
      <c r="F7475" s="139" t="inlineStr">
        <is>
          <t>CNRB0000111</t>
        </is>
      </c>
      <c r="G7475" s="139" t="inlineStr">
        <is>
          <t>IBKL0510N70</t>
        </is>
      </c>
      <c r="H7475" s="139" t="inlineStr">
        <is>
          <t>PUNB0662500</t>
        </is>
      </c>
      <c r="I7475" s="139" t="inlineStr">
        <is>
          <t>SBIN0008733</t>
        </is>
      </c>
    </row>
    <row r="7476" ht="14.4" customHeight="1">
      <c r="E7476" s="139" t="inlineStr">
        <is>
          <t>APGB0004121</t>
        </is>
      </c>
      <c r="F7476" s="139" t="inlineStr">
        <is>
          <t>CNRB0000110</t>
        </is>
      </c>
      <c r="G7476" s="139" t="inlineStr">
        <is>
          <t>IBKL0510N69</t>
        </is>
      </c>
      <c r="H7476" s="139" t="inlineStr">
        <is>
          <t>PUNB0662400</t>
        </is>
      </c>
      <c r="I7476" s="139" t="inlineStr">
        <is>
          <t>SBIN0008732</t>
        </is>
      </c>
    </row>
    <row r="7477" ht="14.4" customHeight="1">
      <c r="E7477" s="139" t="inlineStr">
        <is>
          <t>APGB0004120</t>
        </is>
      </c>
      <c r="F7477" s="139" t="inlineStr">
        <is>
          <t>CNRB0000109</t>
        </is>
      </c>
      <c r="G7477" s="139" t="inlineStr">
        <is>
          <t>IBKL0510N68</t>
        </is>
      </c>
      <c r="H7477" s="139" t="inlineStr">
        <is>
          <t>PUNB0662300</t>
        </is>
      </c>
      <c r="I7477" s="139" t="inlineStr">
        <is>
          <t>SBIN0008731</t>
        </is>
      </c>
    </row>
    <row r="7478" ht="14.4" customHeight="1">
      <c r="E7478" s="139" t="inlineStr">
        <is>
          <t>APGB0004119</t>
        </is>
      </c>
      <c r="F7478" s="139" t="inlineStr">
        <is>
          <t>CNRB0000108</t>
        </is>
      </c>
      <c r="G7478" s="139" t="inlineStr">
        <is>
          <t>IBKL0510N67</t>
        </is>
      </c>
      <c r="H7478" s="139" t="inlineStr">
        <is>
          <t>PUNB0661900</t>
        </is>
      </c>
      <c r="I7478" s="139" t="inlineStr">
        <is>
          <t>SBIN0008730</t>
        </is>
      </c>
    </row>
    <row r="7479" ht="14.4" customHeight="1">
      <c r="E7479" s="139" t="inlineStr">
        <is>
          <t>APGB0004118</t>
        </is>
      </c>
      <c r="F7479" s="139" t="inlineStr">
        <is>
          <t>CNRB0000107</t>
        </is>
      </c>
      <c r="G7479" s="139" t="inlineStr">
        <is>
          <t>IBKL0510N66</t>
        </is>
      </c>
      <c r="H7479" s="139" t="inlineStr">
        <is>
          <t>PUNB0661800</t>
        </is>
      </c>
      <c r="I7479" s="139" t="inlineStr">
        <is>
          <t>SBIN0008728</t>
        </is>
      </c>
    </row>
    <row r="7480" ht="14.4" customHeight="1">
      <c r="E7480" s="139" t="inlineStr">
        <is>
          <t>APGB0004117</t>
        </is>
      </c>
      <c r="F7480" s="139" t="inlineStr">
        <is>
          <t>CNRB0000106</t>
        </is>
      </c>
      <c r="G7480" s="139" t="inlineStr">
        <is>
          <t>IBKL0510N65</t>
        </is>
      </c>
      <c r="H7480" s="139" t="inlineStr">
        <is>
          <t>PUNB0661700</t>
        </is>
      </c>
      <c r="I7480" s="139" t="inlineStr">
        <is>
          <t>SBIN0008727</t>
        </is>
      </c>
    </row>
    <row r="7481" ht="14.4" customHeight="1">
      <c r="E7481" s="139" t="inlineStr">
        <is>
          <t>APGB0004116</t>
        </is>
      </c>
      <c r="F7481" s="139" t="inlineStr">
        <is>
          <t>CNRB0000105</t>
        </is>
      </c>
      <c r="G7481" s="139" t="inlineStr">
        <is>
          <t>IBKL0510N64</t>
        </is>
      </c>
      <c r="H7481" s="139" t="inlineStr">
        <is>
          <t>PUNB0661600</t>
        </is>
      </c>
      <c r="I7481" s="139" t="inlineStr">
        <is>
          <t>SBIN0008726</t>
        </is>
      </c>
    </row>
    <row r="7482" ht="14.4" customHeight="1">
      <c r="E7482" s="139" t="inlineStr">
        <is>
          <t>APGB0004115</t>
        </is>
      </c>
      <c r="F7482" s="139" t="inlineStr">
        <is>
          <t>CNRB0000104</t>
        </is>
      </c>
      <c r="G7482" s="139" t="inlineStr">
        <is>
          <t>IBKL0510N63</t>
        </is>
      </c>
      <c r="H7482" s="139" t="inlineStr">
        <is>
          <t>PUNB0661500</t>
        </is>
      </c>
      <c r="I7482" s="139" t="inlineStr">
        <is>
          <t>SBIN0008725</t>
        </is>
      </c>
    </row>
    <row r="7483" ht="14.4" customHeight="1">
      <c r="E7483" s="139" t="inlineStr">
        <is>
          <t>APGB0004114</t>
        </is>
      </c>
      <c r="F7483" s="139" t="inlineStr">
        <is>
          <t>CNRB0000103</t>
        </is>
      </c>
      <c r="G7483" s="139" t="inlineStr">
        <is>
          <t>IBKL0510N62</t>
        </is>
      </c>
      <c r="H7483" s="139" t="inlineStr">
        <is>
          <t>PUNB0661400</t>
        </is>
      </c>
      <c r="I7483" s="139" t="inlineStr">
        <is>
          <t>SBIN0008724</t>
        </is>
      </c>
    </row>
    <row r="7484" ht="14.4" customHeight="1">
      <c r="E7484" s="139" t="inlineStr">
        <is>
          <t>APGB0004113</t>
        </is>
      </c>
      <c r="F7484" s="139" t="inlineStr">
        <is>
          <t>CNRB0000102</t>
        </is>
      </c>
      <c r="G7484" s="139" t="inlineStr">
        <is>
          <t>IBKL0510N61</t>
        </is>
      </c>
      <c r="H7484" s="139" t="inlineStr">
        <is>
          <t>PUNB0661300</t>
        </is>
      </c>
      <c r="I7484" s="139" t="inlineStr">
        <is>
          <t>SBIN0008723</t>
        </is>
      </c>
    </row>
    <row r="7485" ht="14.4" customHeight="1">
      <c r="E7485" s="139" t="inlineStr">
        <is>
          <t>APGB0004112</t>
        </is>
      </c>
      <c r="F7485" s="139" t="inlineStr">
        <is>
          <t>CNRB0000101</t>
        </is>
      </c>
      <c r="G7485" s="139" t="inlineStr">
        <is>
          <t>IBKL0510N60</t>
        </is>
      </c>
      <c r="H7485" s="139" t="inlineStr">
        <is>
          <t>PUNB0660900</t>
        </is>
      </c>
      <c r="I7485" s="139" t="inlineStr">
        <is>
          <t>SBIN0008722</t>
        </is>
      </c>
    </row>
    <row r="7486" ht="14.4" customHeight="1">
      <c r="E7486" s="139" t="inlineStr">
        <is>
          <t>APGB0004111</t>
        </is>
      </c>
      <c r="F7486" s="139" t="inlineStr">
        <is>
          <t>CNRB0000100</t>
        </is>
      </c>
      <c r="G7486" s="139" t="inlineStr">
        <is>
          <t>IBKL0510N59</t>
        </is>
      </c>
      <c r="H7486" s="139" t="inlineStr">
        <is>
          <t>PUNB0660800</t>
        </is>
      </c>
      <c r="I7486" s="139" t="inlineStr">
        <is>
          <t>SBIN0008721</t>
        </is>
      </c>
    </row>
    <row r="7487" ht="14.4" customHeight="1">
      <c r="E7487" s="139" t="inlineStr">
        <is>
          <t>APGB0004104</t>
        </is>
      </c>
      <c r="F7487" s="139" t="inlineStr">
        <is>
          <t>CNRB0000059</t>
        </is>
      </c>
      <c r="G7487" s="139" t="inlineStr">
        <is>
          <t>IBKL0510N58</t>
        </is>
      </c>
      <c r="H7487" s="139" t="inlineStr">
        <is>
          <t>PUNB0660700</t>
        </is>
      </c>
      <c r="I7487" s="139" t="inlineStr">
        <is>
          <t>SBIN0008720</t>
        </is>
      </c>
    </row>
    <row r="7488" ht="14.4" customHeight="1">
      <c r="E7488" s="139" t="inlineStr">
        <is>
          <t>APGB0004103</t>
        </is>
      </c>
      <c r="F7488" s="139" t="inlineStr">
        <is>
          <t>CNRB0000057</t>
        </is>
      </c>
      <c r="G7488" s="139" t="inlineStr">
        <is>
          <t>IBKL0510N57</t>
        </is>
      </c>
      <c r="H7488" s="139" t="inlineStr">
        <is>
          <t>PUNB0660600</t>
        </is>
      </c>
      <c r="I7488" s="139" t="inlineStr">
        <is>
          <t>SBIN0008719</t>
        </is>
      </c>
    </row>
    <row r="7489" ht="14.4" customHeight="1">
      <c r="E7489" s="139" t="inlineStr">
        <is>
          <t>APGB0004101</t>
        </is>
      </c>
      <c r="F7489" s="139" t="inlineStr">
        <is>
          <t>CNRB0000056</t>
        </is>
      </c>
      <c r="G7489" s="139" t="inlineStr">
        <is>
          <t>IBKL0510N56</t>
        </is>
      </c>
      <c r="H7489" s="139" t="inlineStr">
        <is>
          <t>PUNB0660400</t>
        </is>
      </c>
      <c r="I7489" s="139" t="inlineStr">
        <is>
          <t>SBIN0008718</t>
        </is>
      </c>
    </row>
    <row r="7490" ht="14.4" customHeight="1">
      <c r="E7490" s="139" t="inlineStr">
        <is>
          <t>APGB0004100</t>
        </is>
      </c>
      <c r="F7490" s="139" t="inlineStr">
        <is>
          <t>CNRB0000053</t>
        </is>
      </c>
      <c r="G7490" s="139" t="inlineStr">
        <is>
          <t>IBKL0510N55</t>
        </is>
      </c>
      <c r="H7490" s="139" t="inlineStr">
        <is>
          <t>PUNB0660300</t>
        </is>
      </c>
      <c r="I7490" s="139" t="inlineStr">
        <is>
          <t>SBIN0008715</t>
        </is>
      </c>
    </row>
    <row r="7491" ht="14.4" customHeight="1">
      <c r="E7491" s="139" t="inlineStr">
        <is>
          <t>APGB0004098</t>
        </is>
      </c>
      <c r="F7491" s="139" t="inlineStr">
        <is>
          <t>CNRB0000052</t>
        </is>
      </c>
      <c r="G7491" s="139" t="inlineStr">
        <is>
          <t>IBKL0510N54</t>
        </is>
      </c>
      <c r="H7491" s="139" t="inlineStr">
        <is>
          <t>PUNB0660200</t>
        </is>
      </c>
      <c r="I7491" s="139" t="inlineStr">
        <is>
          <t>SBIN0008714</t>
        </is>
      </c>
    </row>
    <row r="7492" ht="14.4" customHeight="1">
      <c r="E7492" s="139" t="inlineStr">
        <is>
          <t>APGB0004097</t>
        </is>
      </c>
      <c r="F7492" s="139" t="inlineStr">
        <is>
          <t>CNRB0000051</t>
        </is>
      </c>
      <c r="G7492" s="139" t="inlineStr">
        <is>
          <t>IBKL0510N53</t>
        </is>
      </c>
      <c r="H7492" s="139" t="inlineStr">
        <is>
          <t>PUNB0660100</t>
        </is>
      </c>
      <c r="I7492" s="139" t="inlineStr">
        <is>
          <t>SBIN0008713</t>
        </is>
      </c>
    </row>
    <row r="7493" ht="14.4" customHeight="1">
      <c r="E7493" s="139" t="inlineStr">
        <is>
          <t>APGB0004093</t>
        </is>
      </c>
      <c r="F7493" s="139" t="inlineStr">
        <is>
          <t>CNRB0000049</t>
        </is>
      </c>
      <c r="G7493" s="139" t="inlineStr">
        <is>
          <t>IBKL0510N52</t>
        </is>
      </c>
      <c r="H7493" s="139" t="inlineStr">
        <is>
          <t>PUNB0660000</t>
        </is>
      </c>
      <c r="I7493" s="139" t="inlineStr">
        <is>
          <t>SBIN0008712</t>
        </is>
      </c>
    </row>
    <row r="7494" ht="14.4" customHeight="1">
      <c r="E7494" s="139" t="inlineStr">
        <is>
          <t>APGB0004087</t>
        </is>
      </c>
      <c r="F7494" s="139" t="inlineStr">
        <is>
          <t>CNRB0000048</t>
        </is>
      </c>
      <c r="G7494" s="139" t="inlineStr">
        <is>
          <t>IBKL0510N51</t>
        </is>
      </c>
      <c r="H7494" s="139" t="inlineStr">
        <is>
          <t>PUNB0659900</t>
        </is>
      </c>
      <c r="I7494" s="139" t="inlineStr">
        <is>
          <t>SBIN0008711</t>
        </is>
      </c>
    </row>
    <row r="7495" ht="14.4" customHeight="1">
      <c r="E7495" s="139" t="inlineStr">
        <is>
          <t>APGB0004084</t>
        </is>
      </c>
      <c r="F7495" s="139" t="inlineStr">
        <is>
          <t>CNRB0000047</t>
        </is>
      </c>
      <c r="G7495" s="139" t="inlineStr">
        <is>
          <t>IBKL0510N50</t>
        </is>
      </c>
      <c r="H7495" s="139" t="inlineStr">
        <is>
          <t>PUNB0659800</t>
        </is>
      </c>
      <c r="I7495" s="139" t="inlineStr">
        <is>
          <t>SBIN0008710</t>
        </is>
      </c>
    </row>
    <row r="7496" ht="14.4" customHeight="1">
      <c r="E7496" s="139" t="inlineStr">
        <is>
          <t>APGB0004083</t>
        </is>
      </c>
      <c r="F7496" s="139" t="inlineStr">
        <is>
          <t>CNRB0000046</t>
        </is>
      </c>
      <c r="G7496" s="139" t="inlineStr">
        <is>
          <t>IBKL0510N49</t>
        </is>
      </c>
      <c r="H7496" s="139" t="inlineStr">
        <is>
          <t>PUNB0659700</t>
        </is>
      </c>
      <c r="I7496" s="139" t="inlineStr">
        <is>
          <t>SBIN0008709</t>
        </is>
      </c>
    </row>
    <row r="7497" ht="14.4" customHeight="1">
      <c r="E7497" s="139" t="inlineStr">
        <is>
          <t>APGB0004075</t>
        </is>
      </c>
      <c r="F7497" s="139" t="inlineStr">
        <is>
          <t>CNRB0000045</t>
        </is>
      </c>
      <c r="G7497" s="139" t="inlineStr">
        <is>
          <t>IBKL0510N48</t>
        </is>
      </c>
      <c r="H7497" s="139" t="inlineStr">
        <is>
          <t>PUNB0659600</t>
        </is>
      </c>
      <c r="I7497" s="139" t="inlineStr">
        <is>
          <t>SBIN0008708</t>
        </is>
      </c>
    </row>
    <row r="7498" ht="14.4" customHeight="1">
      <c r="E7498" s="139" t="inlineStr">
        <is>
          <t>APGB0004074</t>
        </is>
      </c>
      <c r="F7498" s="139" t="inlineStr">
        <is>
          <t>CNRB0000042</t>
        </is>
      </c>
      <c r="G7498" s="139" t="inlineStr">
        <is>
          <t>IBKL0510N47</t>
        </is>
      </c>
      <c r="H7498" s="139" t="inlineStr">
        <is>
          <t>PUNB0659500</t>
        </is>
      </c>
      <c r="I7498" s="139" t="inlineStr">
        <is>
          <t>SBIN0008707</t>
        </is>
      </c>
    </row>
    <row r="7499" ht="14.4" customHeight="1">
      <c r="E7499" s="139" t="inlineStr">
        <is>
          <t>APGB0004073</t>
        </is>
      </c>
      <c r="F7499" s="139" t="inlineStr">
        <is>
          <t>CNRB0000041</t>
        </is>
      </c>
      <c r="G7499" s="139" t="inlineStr">
        <is>
          <t>IBKL0510N46</t>
        </is>
      </c>
      <c r="H7499" s="139" t="inlineStr">
        <is>
          <t>PUNB0659400</t>
        </is>
      </c>
      <c r="I7499" s="139" t="inlineStr">
        <is>
          <t>SBIN0008706</t>
        </is>
      </c>
    </row>
    <row r="7500" ht="14.4" customHeight="1">
      <c r="E7500" s="139" t="inlineStr">
        <is>
          <t>APGB0004072</t>
        </is>
      </c>
      <c r="F7500" s="139" t="inlineStr">
        <is>
          <t>CNRB0000039</t>
        </is>
      </c>
      <c r="G7500" s="139" t="inlineStr">
        <is>
          <t>IBKL0510N45</t>
        </is>
      </c>
      <c r="H7500" s="139" t="inlineStr">
        <is>
          <t>PUNB0659300</t>
        </is>
      </c>
      <c r="I7500" s="139" t="inlineStr">
        <is>
          <t>SBIN0008705</t>
        </is>
      </c>
    </row>
    <row r="7501" ht="14.4" customHeight="1">
      <c r="E7501" s="139" t="inlineStr">
        <is>
          <t>APGB0004071</t>
        </is>
      </c>
      <c r="F7501" s="139" t="inlineStr">
        <is>
          <t>CNRB0000038</t>
        </is>
      </c>
      <c r="G7501" s="139" t="inlineStr">
        <is>
          <t>IBKL0510N44</t>
        </is>
      </c>
      <c r="H7501" s="139" t="inlineStr">
        <is>
          <t>PUNB0659200</t>
        </is>
      </c>
      <c r="I7501" s="139" t="inlineStr">
        <is>
          <t>SBIN0008704</t>
        </is>
      </c>
    </row>
    <row r="7502" ht="14.4" customHeight="1">
      <c r="E7502" s="139" t="inlineStr">
        <is>
          <t>APGB0004067</t>
        </is>
      </c>
      <c r="F7502" s="139" t="inlineStr">
        <is>
          <t>CNRB0000037</t>
        </is>
      </c>
      <c r="G7502" s="139" t="inlineStr">
        <is>
          <t>IBKL0510N43</t>
        </is>
      </c>
      <c r="H7502" s="139" t="inlineStr">
        <is>
          <t>PUNB0659100</t>
        </is>
      </c>
      <c r="I7502" s="139" t="inlineStr">
        <is>
          <t>SBIN0008703</t>
        </is>
      </c>
    </row>
    <row r="7503" ht="14.4" customHeight="1">
      <c r="E7503" s="139" t="inlineStr">
        <is>
          <t>APGB0004066</t>
        </is>
      </c>
      <c r="F7503" s="139" t="inlineStr">
        <is>
          <t>CNRB0000036</t>
        </is>
      </c>
      <c r="G7503" s="139" t="inlineStr">
        <is>
          <t>IBKL0510N42</t>
        </is>
      </c>
      <c r="H7503" s="139" t="inlineStr">
        <is>
          <t>PUNB0658900</t>
        </is>
      </c>
      <c r="I7503" s="139" t="inlineStr">
        <is>
          <t>SBIN0008702</t>
        </is>
      </c>
    </row>
    <row r="7504" ht="14.4" customHeight="1">
      <c r="E7504" s="139" t="inlineStr">
        <is>
          <t>APGB0004065</t>
        </is>
      </c>
      <c r="F7504" s="139" t="inlineStr">
        <is>
          <t>CNRB0000035</t>
        </is>
      </c>
      <c r="G7504" s="139" t="inlineStr">
        <is>
          <t>IBKL0510N41</t>
        </is>
      </c>
      <c r="H7504" s="139" t="inlineStr">
        <is>
          <t>PUNB0658800</t>
        </is>
      </c>
      <c r="I7504" s="139" t="inlineStr">
        <is>
          <t>SBIN0008701</t>
        </is>
      </c>
    </row>
    <row r="7505" ht="14.4" customHeight="1">
      <c r="E7505" s="139" t="inlineStr">
        <is>
          <t>APGB0004050</t>
        </is>
      </c>
      <c r="F7505" s="139" t="inlineStr">
        <is>
          <t>CNRB0000034</t>
        </is>
      </c>
      <c r="G7505" s="139" t="inlineStr">
        <is>
          <t>IBKL0510N40</t>
        </is>
      </c>
      <c r="H7505" s="139" t="inlineStr">
        <is>
          <t>PUNB0658700</t>
        </is>
      </c>
      <c r="I7505" s="139" t="inlineStr">
        <is>
          <t>SBIN0008700</t>
        </is>
      </c>
    </row>
    <row r="7506" ht="14.4" customHeight="1">
      <c r="E7506" s="139" t="inlineStr">
        <is>
          <t>APGB0004049</t>
        </is>
      </c>
      <c r="F7506" s="139" t="inlineStr">
        <is>
          <t>CNRB0000033</t>
        </is>
      </c>
      <c r="G7506" s="139" t="inlineStr">
        <is>
          <t>IBKL0510N39</t>
        </is>
      </c>
      <c r="H7506" s="139" t="inlineStr">
        <is>
          <t>PUNB0658600</t>
        </is>
      </c>
      <c r="I7506" s="139" t="inlineStr">
        <is>
          <t>SBIN0008699</t>
        </is>
      </c>
    </row>
    <row r="7507" ht="14.4" customHeight="1">
      <c r="E7507" s="139" t="inlineStr">
        <is>
          <t>APGB0004048</t>
        </is>
      </c>
      <c r="F7507" s="139" t="inlineStr">
        <is>
          <t>CNRB0000032</t>
        </is>
      </c>
      <c r="G7507" s="139" t="inlineStr">
        <is>
          <t>IBKL0510N38</t>
        </is>
      </c>
      <c r="H7507" s="139" t="inlineStr">
        <is>
          <t>PUNB0658500</t>
        </is>
      </c>
      <c r="I7507" s="139" t="inlineStr">
        <is>
          <t>SBIN0008698</t>
        </is>
      </c>
    </row>
    <row r="7508" ht="14.4" customHeight="1">
      <c r="E7508" s="139" t="inlineStr">
        <is>
          <t>APGB0004047</t>
        </is>
      </c>
      <c r="F7508" s="139" t="inlineStr">
        <is>
          <t>CNRB0000031</t>
        </is>
      </c>
      <c r="G7508" s="139" t="inlineStr">
        <is>
          <t>IBKL0510N37</t>
        </is>
      </c>
      <c r="H7508" s="139" t="inlineStr">
        <is>
          <t>PUNB0658400</t>
        </is>
      </c>
      <c r="I7508" s="139" t="inlineStr">
        <is>
          <t>SBIN0008697</t>
        </is>
      </c>
    </row>
    <row r="7509" ht="14.4" customHeight="1">
      <c r="E7509" s="139" t="inlineStr">
        <is>
          <t>APGB0004045</t>
        </is>
      </c>
      <c r="F7509" s="139" t="inlineStr">
        <is>
          <t>CNRB0000030</t>
        </is>
      </c>
      <c r="G7509" s="139" t="inlineStr">
        <is>
          <t>IBKL0510N36</t>
        </is>
      </c>
      <c r="H7509" s="139" t="inlineStr">
        <is>
          <t>PUNB0658200</t>
        </is>
      </c>
      <c r="I7509" s="139" t="inlineStr">
        <is>
          <t>SBIN0008696</t>
        </is>
      </c>
    </row>
    <row r="7510" ht="14.4" customHeight="1">
      <c r="E7510" s="139" t="inlineStr">
        <is>
          <t>APGB0004044</t>
        </is>
      </c>
      <c r="F7510" s="139" t="inlineStr">
        <is>
          <t>CNRB0000029</t>
        </is>
      </c>
      <c r="G7510" s="139" t="inlineStr">
        <is>
          <t>IBKL0510N35</t>
        </is>
      </c>
      <c r="H7510" s="139" t="inlineStr">
        <is>
          <t>PUNB0658100</t>
        </is>
      </c>
      <c r="I7510" s="139" t="inlineStr">
        <is>
          <t>SBIN0008694</t>
        </is>
      </c>
    </row>
    <row r="7511" ht="14.4" customHeight="1">
      <c r="E7511" s="139" t="inlineStr">
        <is>
          <t>APGB0004043</t>
        </is>
      </c>
      <c r="F7511" s="139" t="inlineStr">
        <is>
          <t>CNRB0000028</t>
        </is>
      </c>
      <c r="G7511" s="139" t="inlineStr">
        <is>
          <t>IBKL0510N34</t>
        </is>
      </c>
      <c r="H7511" s="139" t="inlineStr">
        <is>
          <t>PUNB0658000</t>
        </is>
      </c>
      <c r="I7511" s="139" t="inlineStr">
        <is>
          <t>SBIN0008693</t>
        </is>
      </c>
    </row>
    <row r="7512" ht="14.4" customHeight="1">
      <c r="E7512" s="139" t="inlineStr">
        <is>
          <t>APGB0004042</t>
        </is>
      </c>
      <c r="F7512" s="139" t="inlineStr">
        <is>
          <t>CNRB0000027</t>
        </is>
      </c>
      <c r="G7512" s="139" t="inlineStr">
        <is>
          <t>IBKL0510N33</t>
        </is>
      </c>
      <c r="H7512" s="139" t="inlineStr">
        <is>
          <t>PUNB0657900</t>
        </is>
      </c>
      <c r="I7512" s="139" t="inlineStr">
        <is>
          <t>SBIN0008692</t>
        </is>
      </c>
    </row>
    <row r="7513" ht="14.4" customHeight="1">
      <c r="E7513" s="139" t="inlineStr">
        <is>
          <t>APGB0004040</t>
        </is>
      </c>
      <c r="F7513" s="139" t="inlineStr">
        <is>
          <t>CNRB0000026</t>
        </is>
      </c>
      <c r="G7513" s="139" t="inlineStr">
        <is>
          <t>IBKL0510N32</t>
        </is>
      </c>
      <c r="H7513" s="139" t="inlineStr">
        <is>
          <t>PUNB0657800</t>
        </is>
      </c>
      <c r="I7513" s="139" t="inlineStr">
        <is>
          <t>SBIN0008691</t>
        </is>
      </c>
    </row>
    <row r="7514" ht="14.4" customHeight="1">
      <c r="E7514" s="139" t="inlineStr">
        <is>
          <t>APGB0004039</t>
        </is>
      </c>
      <c r="F7514" s="139" t="inlineStr">
        <is>
          <t>CNRB0000025</t>
        </is>
      </c>
      <c r="G7514" s="139" t="inlineStr">
        <is>
          <t>IBKL0510N31</t>
        </is>
      </c>
      <c r="H7514" s="139" t="inlineStr">
        <is>
          <t>PUNB0657700</t>
        </is>
      </c>
      <c r="I7514" s="139" t="inlineStr">
        <is>
          <t>SBIN0008690</t>
        </is>
      </c>
    </row>
    <row r="7515" ht="14.4" customHeight="1">
      <c r="E7515" s="139" t="inlineStr">
        <is>
          <t>APGB0004038</t>
        </is>
      </c>
      <c r="F7515" s="139" t="inlineStr">
        <is>
          <t>CNRB0000023</t>
        </is>
      </c>
      <c r="G7515" s="139" t="inlineStr">
        <is>
          <t>IBKL0510N30</t>
        </is>
      </c>
      <c r="H7515" s="139" t="inlineStr">
        <is>
          <t>PUNB0657600</t>
        </is>
      </c>
      <c r="I7515" s="139" t="inlineStr">
        <is>
          <t>SBIN0008689</t>
        </is>
      </c>
    </row>
    <row r="7516" ht="14.4" customHeight="1">
      <c r="E7516" s="139" t="inlineStr">
        <is>
          <t>APGB0004037</t>
        </is>
      </c>
      <c r="F7516" s="139" t="inlineStr">
        <is>
          <t>CNRB0000022</t>
        </is>
      </c>
      <c r="G7516" s="139" t="inlineStr">
        <is>
          <t>IBKL0510N29</t>
        </is>
      </c>
      <c r="H7516" s="139" t="inlineStr">
        <is>
          <t>PUNB0657400</t>
        </is>
      </c>
      <c r="I7516" s="139" t="inlineStr">
        <is>
          <t>SBIN0008688</t>
        </is>
      </c>
    </row>
    <row r="7517" ht="14.4" customHeight="1">
      <c r="E7517" s="139" t="inlineStr">
        <is>
          <t>APGB0004036</t>
        </is>
      </c>
      <c r="F7517" s="139" t="inlineStr">
        <is>
          <t>CNRB0000019</t>
        </is>
      </c>
      <c r="G7517" s="139" t="inlineStr">
        <is>
          <t>IBKL0510N28</t>
        </is>
      </c>
      <c r="H7517" s="139" t="inlineStr">
        <is>
          <t>PUNB0657200</t>
        </is>
      </c>
      <c r="I7517" s="139" t="inlineStr">
        <is>
          <t>SBIN0008687</t>
        </is>
      </c>
    </row>
    <row r="7518" ht="14.4" customHeight="1">
      <c r="E7518" s="139" t="inlineStr">
        <is>
          <t>APGB0004035</t>
        </is>
      </c>
      <c r="F7518" s="139" t="inlineStr">
        <is>
          <t>CNRB0000018</t>
        </is>
      </c>
      <c r="G7518" s="139" t="inlineStr">
        <is>
          <t>IBKL0510N27</t>
        </is>
      </c>
      <c r="H7518" s="139" t="inlineStr">
        <is>
          <t>PUNB0657100</t>
        </is>
      </c>
      <c r="I7518" s="139" t="inlineStr">
        <is>
          <t>SBIN0008686</t>
        </is>
      </c>
    </row>
    <row r="7519" ht="14.4" customHeight="1">
      <c r="E7519" s="139" t="inlineStr">
        <is>
          <t>APGB0004034</t>
        </is>
      </c>
      <c r="F7519" s="139" t="inlineStr">
        <is>
          <t>CNRB0000017</t>
        </is>
      </c>
      <c r="G7519" s="139" t="inlineStr">
        <is>
          <t>IBKL0510N26</t>
        </is>
      </c>
      <c r="H7519" s="139" t="inlineStr">
        <is>
          <t>PUNB0657000</t>
        </is>
      </c>
      <c r="I7519" s="139" t="inlineStr">
        <is>
          <t>SBIN0008685</t>
        </is>
      </c>
    </row>
    <row r="7520" ht="14.4" customHeight="1">
      <c r="E7520" s="139" t="inlineStr">
        <is>
          <t>APGB0004033</t>
        </is>
      </c>
      <c r="F7520" s="139" t="inlineStr">
        <is>
          <t>CNRB0000016</t>
        </is>
      </c>
      <c r="G7520" s="139" t="inlineStr">
        <is>
          <t>IBKL0510N25</t>
        </is>
      </c>
      <c r="H7520" s="139" t="inlineStr">
        <is>
          <t>PUNB0656800</t>
        </is>
      </c>
      <c r="I7520" s="139" t="inlineStr">
        <is>
          <t>SBIN0008684</t>
        </is>
      </c>
    </row>
    <row r="7521" ht="14.4" customHeight="1">
      <c r="E7521" s="139" t="inlineStr">
        <is>
          <t>APGB0004032</t>
        </is>
      </c>
      <c r="F7521" s="139" t="inlineStr">
        <is>
          <t>CNRB0000015</t>
        </is>
      </c>
      <c r="G7521" s="139" t="inlineStr">
        <is>
          <t>IBKL0510N24</t>
        </is>
      </c>
      <c r="H7521" s="139" t="inlineStr">
        <is>
          <t>PUNB0656600</t>
        </is>
      </c>
      <c r="I7521" s="139" t="inlineStr">
        <is>
          <t>SBIN0008683</t>
        </is>
      </c>
    </row>
    <row r="7522" ht="14.4" customHeight="1">
      <c r="E7522" s="139" t="inlineStr">
        <is>
          <t>APGB0004030</t>
        </is>
      </c>
      <c r="F7522" s="139" t="inlineStr">
        <is>
          <t>CNRB0000014</t>
        </is>
      </c>
      <c r="G7522" s="139" t="inlineStr">
        <is>
          <t>IBKL0510N23</t>
        </is>
      </c>
      <c r="H7522" s="139" t="inlineStr">
        <is>
          <t>PUNB0656500</t>
        </is>
      </c>
      <c r="I7522" s="139" t="inlineStr">
        <is>
          <t>SBIN0008682</t>
        </is>
      </c>
    </row>
    <row r="7523" ht="14.4" customHeight="1">
      <c r="E7523" s="139" t="inlineStr">
        <is>
          <t>APGB0004028</t>
        </is>
      </c>
      <c r="F7523" s="139" t="inlineStr">
        <is>
          <t>CNRB0000013</t>
        </is>
      </c>
      <c r="G7523" s="139" t="inlineStr">
        <is>
          <t>IBKL0510N22</t>
        </is>
      </c>
      <c r="H7523" s="139" t="inlineStr">
        <is>
          <t>PUNB0656400</t>
        </is>
      </c>
      <c r="I7523" s="139" t="inlineStr">
        <is>
          <t>SBIN0008681</t>
        </is>
      </c>
    </row>
    <row r="7524" ht="14.4" customHeight="1">
      <c r="E7524" s="139" t="inlineStr">
        <is>
          <t>APGB0004027</t>
        </is>
      </c>
      <c r="F7524" s="139" t="inlineStr">
        <is>
          <t>CNRB0000012</t>
        </is>
      </c>
      <c r="G7524" s="139" t="inlineStr">
        <is>
          <t>IBKL0510N21</t>
        </is>
      </c>
      <c r="H7524" s="139" t="inlineStr">
        <is>
          <t>PUNB0656300</t>
        </is>
      </c>
      <c r="I7524" s="139" t="inlineStr">
        <is>
          <t>SBIN0008680</t>
        </is>
      </c>
    </row>
    <row r="7525" ht="14.4" customHeight="1">
      <c r="E7525" s="139" t="inlineStr">
        <is>
          <t>APGB0004026</t>
        </is>
      </c>
      <c r="F7525" s="139" t="inlineStr">
        <is>
          <t>CNRB0000010</t>
        </is>
      </c>
      <c r="G7525" s="139" t="inlineStr">
        <is>
          <t>IBKL0510N20</t>
        </is>
      </c>
      <c r="H7525" s="139" t="inlineStr">
        <is>
          <t>PUNB0656200</t>
        </is>
      </c>
      <c r="I7525" s="139" t="inlineStr">
        <is>
          <t>SBIN0008679</t>
        </is>
      </c>
    </row>
    <row r="7526" ht="14.4" customHeight="1">
      <c r="E7526" s="139" t="inlineStr">
        <is>
          <t>APGB0004025</t>
        </is>
      </c>
      <c r="F7526" s="139" t="inlineStr">
        <is>
          <t>CNRB0000009</t>
        </is>
      </c>
      <c r="G7526" s="139" t="inlineStr">
        <is>
          <t>IBKL0510N19</t>
        </is>
      </c>
      <c r="H7526" s="139" t="inlineStr">
        <is>
          <t>PUNB0656100</t>
        </is>
      </c>
      <c r="I7526" s="139" t="inlineStr">
        <is>
          <t>SBIN0008678</t>
        </is>
      </c>
    </row>
    <row r="7527" ht="14.4" customHeight="1">
      <c r="E7527" s="139" t="inlineStr">
        <is>
          <t>APGB0004023</t>
        </is>
      </c>
      <c r="F7527" s="139" t="inlineStr">
        <is>
          <t>CNRB0000008</t>
        </is>
      </c>
      <c r="G7527" s="139" t="inlineStr">
        <is>
          <t>IBKL0510N18</t>
        </is>
      </c>
      <c r="H7527" s="139" t="inlineStr">
        <is>
          <t>PUNB0656000</t>
        </is>
      </c>
      <c r="I7527" s="139" t="inlineStr">
        <is>
          <t>SBIN0008677</t>
        </is>
      </c>
    </row>
    <row r="7528" ht="14.4" customHeight="1">
      <c r="E7528" s="139" t="inlineStr">
        <is>
          <t>APGB0004022</t>
        </is>
      </c>
      <c r="F7528" s="139" t="inlineStr">
        <is>
          <t>CNRB0000007</t>
        </is>
      </c>
      <c r="G7528" s="139" t="inlineStr">
        <is>
          <t>IBKL0510N17</t>
        </is>
      </c>
      <c r="H7528" s="139" t="inlineStr">
        <is>
          <t>PUNB0655400</t>
        </is>
      </c>
      <c r="I7528" s="139" t="inlineStr">
        <is>
          <t>SBIN0008676</t>
        </is>
      </c>
    </row>
    <row r="7529" ht="14.4" customHeight="1">
      <c r="E7529" s="139" t="inlineStr">
        <is>
          <t>APGB0004021</t>
        </is>
      </c>
      <c r="F7529" s="139" t="inlineStr">
        <is>
          <t>CNRB0000005</t>
        </is>
      </c>
      <c r="G7529" s="139" t="inlineStr">
        <is>
          <t>IBKL0510N16</t>
        </is>
      </c>
      <c r="H7529" s="139" t="inlineStr">
        <is>
          <t>PUNB0655300</t>
        </is>
      </c>
      <c r="I7529" s="139" t="inlineStr">
        <is>
          <t>SBIN0008675</t>
        </is>
      </c>
    </row>
    <row r="7530" ht="14.4" customHeight="1">
      <c r="E7530" s="139" t="inlineStr">
        <is>
          <t>APGB0004020</t>
        </is>
      </c>
      <c r="F7530" s="139" t="inlineStr">
        <is>
          <t>CNRB0000004</t>
        </is>
      </c>
      <c r="G7530" s="139" t="inlineStr">
        <is>
          <t>IBKL0510N15</t>
        </is>
      </c>
      <c r="H7530" s="139" t="inlineStr">
        <is>
          <t>PUNB0655200</t>
        </is>
      </c>
      <c r="I7530" s="139" t="inlineStr">
        <is>
          <t>SBIN0008674</t>
        </is>
      </c>
    </row>
    <row r="7531" ht="14.4" customHeight="1">
      <c r="E7531" s="139" t="inlineStr">
        <is>
          <t>APGB0004019</t>
        </is>
      </c>
      <c r="F7531" s="139" t="inlineStr">
        <is>
          <t>CNRB0000003</t>
        </is>
      </c>
      <c r="G7531" s="139" t="inlineStr">
        <is>
          <t>IBKL0510N14</t>
        </is>
      </c>
      <c r="H7531" s="139" t="inlineStr">
        <is>
          <t>PUNB0655100</t>
        </is>
      </c>
      <c r="I7531" s="139" t="inlineStr">
        <is>
          <t>SBIN0008673</t>
        </is>
      </c>
    </row>
    <row r="7532" ht="14.4" customHeight="1">
      <c r="E7532" s="139" t="inlineStr">
        <is>
          <t>APGB0004018</t>
        </is>
      </c>
      <c r="F7532" s="139" t="inlineStr">
        <is>
          <t>CNRB0000002</t>
        </is>
      </c>
      <c r="G7532" s="139" t="inlineStr">
        <is>
          <t>IBKL0510N13</t>
        </is>
      </c>
      <c r="H7532" s="139" t="inlineStr">
        <is>
          <t>PUNB0655000</t>
        </is>
      </c>
      <c r="I7532" s="139" t="inlineStr">
        <is>
          <t>SBIN0008672</t>
        </is>
      </c>
    </row>
    <row r="7533" ht="14.4" customHeight="1">
      <c r="E7533" s="139" t="inlineStr">
        <is>
          <t>APGB0004017</t>
        </is>
      </c>
      <c r="F7533" s="139" t="inlineStr">
        <is>
          <t>CLBL0000999</t>
        </is>
      </c>
      <c r="G7533" s="139" t="inlineStr">
        <is>
          <t>IBKL0510N12</t>
        </is>
      </c>
      <c r="H7533" s="139" t="inlineStr">
        <is>
          <t>PUNB0654900</t>
        </is>
      </c>
      <c r="I7533" s="139" t="inlineStr">
        <is>
          <t>SBIN0008671</t>
        </is>
      </c>
    </row>
    <row r="7534" ht="14.4" customHeight="1">
      <c r="E7534" s="139" t="inlineStr">
        <is>
          <t>APGB0004016</t>
        </is>
      </c>
      <c r="F7534" s="139" t="inlineStr">
        <is>
          <t>CLBL0000100</t>
        </is>
      </c>
      <c r="G7534" s="139" t="inlineStr">
        <is>
          <t>IBKL0510N11</t>
        </is>
      </c>
      <c r="H7534" s="139" t="inlineStr">
        <is>
          <t>PUNB0654800</t>
        </is>
      </c>
      <c r="I7534" s="139" t="inlineStr">
        <is>
          <t>SBIN0008670</t>
        </is>
      </c>
    </row>
    <row r="7535" ht="14.4" customHeight="1">
      <c r="E7535" s="139" t="inlineStr">
        <is>
          <t>APGB0004015</t>
        </is>
      </c>
      <c r="F7535" s="139" t="inlineStr">
        <is>
          <t>CLBL0000099</t>
        </is>
      </c>
      <c r="G7535" s="139" t="inlineStr">
        <is>
          <t>IBKL0510N10</t>
        </is>
      </c>
      <c r="H7535" s="139" t="inlineStr">
        <is>
          <t>PUNB0654700</t>
        </is>
      </c>
      <c r="I7535" s="139" t="inlineStr">
        <is>
          <t>SBIN0008669</t>
        </is>
      </c>
    </row>
    <row r="7536" ht="14.4" customHeight="1">
      <c r="E7536" s="139" t="inlineStr">
        <is>
          <t>APGB0004014</t>
        </is>
      </c>
      <c r="F7536" s="139" t="inlineStr">
        <is>
          <t>CLBL0000098</t>
        </is>
      </c>
      <c r="G7536" s="139" t="inlineStr">
        <is>
          <t>IBKL0510N09</t>
        </is>
      </c>
      <c r="H7536" s="139" t="inlineStr">
        <is>
          <t>PUNB0654600</t>
        </is>
      </c>
      <c r="I7536" s="139" t="inlineStr">
        <is>
          <t>SBIN0008668</t>
        </is>
      </c>
    </row>
    <row r="7537" ht="14.4" customHeight="1">
      <c r="E7537" s="139" t="inlineStr">
        <is>
          <t>APGB0004013</t>
        </is>
      </c>
      <c r="F7537" s="139" t="inlineStr">
        <is>
          <t>CLBL0000097</t>
        </is>
      </c>
      <c r="G7537" s="139" t="inlineStr">
        <is>
          <t>IBKL0510N08</t>
        </is>
      </c>
      <c r="H7537" s="139" t="inlineStr">
        <is>
          <t>PUNB0654500</t>
        </is>
      </c>
      <c r="I7537" s="139" t="inlineStr">
        <is>
          <t>SBIN0008667</t>
        </is>
      </c>
    </row>
    <row r="7538" ht="14.4" customHeight="1">
      <c r="E7538" s="139" t="inlineStr">
        <is>
          <t>APGB0004012</t>
        </is>
      </c>
      <c r="F7538" s="139" t="inlineStr">
        <is>
          <t>CLBL0000096</t>
        </is>
      </c>
      <c r="G7538" s="139" t="inlineStr">
        <is>
          <t>IBKL0510N07</t>
        </is>
      </c>
      <c r="H7538" s="139" t="inlineStr">
        <is>
          <t>PUNB0654400</t>
        </is>
      </c>
      <c r="I7538" s="139" t="inlineStr">
        <is>
          <t>SBIN0008666</t>
        </is>
      </c>
    </row>
    <row r="7539" ht="14.4" customHeight="1">
      <c r="E7539" s="139" t="inlineStr">
        <is>
          <t>APGB0004011</t>
        </is>
      </c>
      <c r="F7539" s="139" t="inlineStr">
        <is>
          <t>CLBL0000095</t>
        </is>
      </c>
      <c r="G7539" s="139" t="inlineStr">
        <is>
          <t>IBKL0510N06</t>
        </is>
      </c>
      <c r="H7539" s="139" t="inlineStr">
        <is>
          <t>PUNB0654300</t>
        </is>
      </c>
      <c r="I7539" s="139" t="inlineStr">
        <is>
          <t>SBIN0008665</t>
        </is>
      </c>
    </row>
    <row r="7540" ht="14.4" customHeight="1">
      <c r="E7540" s="139" t="inlineStr">
        <is>
          <t>APGB0004010</t>
        </is>
      </c>
      <c r="F7540" s="139" t="inlineStr">
        <is>
          <t>CLBL0000094</t>
        </is>
      </c>
      <c r="G7540" s="139" t="inlineStr">
        <is>
          <t>IBKL0510N05</t>
        </is>
      </c>
      <c r="H7540" s="139" t="inlineStr">
        <is>
          <t>PUNB0654200</t>
        </is>
      </c>
      <c r="I7540" s="139" t="inlineStr">
        <is>
          <t>SBIN0008664</t>
        </is>
      </c>
    </row>
    <row r="7541" ht="14.4" customHeight="1">
      <c r="E7541" s="139" t="inlineStr">
        <is>
          <t>APGB0004009</t>
        </is>
      </c>
      <c r="F7541" s="139" t="inlineStr">
        <is>
          <t>CLBL0000093</t>
        </is>
      </c>
      <c r="G7541" s="139" t="inlineStr">
        <is>
          <t>IBKL0510N04</t>
        </is>
      </c>
      <c r="H7541" s="139" t="inlineStr">
        <is>
          <t>PUNB0654100</t>
        </is>
      </c>
      <c r="I7541" s="139" t="inlineStr">
        <is>
          <t>SBIN0008663</t>
        </is>
      </c>
    </row>
    <row r="7542" ht="14.4" customHeight="1">
      <c r="E7542" s="139" t="inlineStr">
        <is>
          <t>APGB0004008</t>
        </is>
      </c>
      <c r="F7542" s="139" t="inlineStr">
        <is>
          <t>CLBL0000092</t>
        </is>
      </c>
      <c r="G7542" s="139" t="inlineStr">
        <is>
          <t>IBKL0510N03</t>
        </is>
      </c>
      <c r="H7542" s="139" t="inlineStr">
        <is>
          <t>PUNB0654000</t>
        </is>
      </c>
      <c r="I7542" s="139" t="inlineStr">
        <is>
          <t>SBIN0008662</t>
        </is>
      </c>
    </row>
    <row r="7543" ht="14.4" customHeight="1">
      <c r="E7543" s="139" t="inlineStr">
        <is>
          <t>APGB0004007</t>
        </is>
      </c>
      <c r="F7543" s="139" t="inlineStr">
        <is>
          <t>CLBL0000091</t>
        </is>
      </c>
      <c r="G7543" s="139" t="inlineStr">
        <is>
          <t>IBKL0510N02</t>
        </is>
      </c>
      <c r="H7543" s="139" t="inlineStr">
        <is>
          <t>PUNB0653900</t>
        </is>
      </c>
      <c r="I7543" s="139" t="inlineStr">
        <is>
          <t>SBIN0008661</t>
        </is>
      </c>
    </row>
    <row r="7544" ht="14.4" customHeight="1">
      <c r="E7544" s="139" t="inlineStr">
        <is>
          <t>APGB0004006</t>
        </is>
      </c>
      <c r="F7544" s="139" t="inlineStr">
        <is>
          <t>CLBL0000090</t>
        </is>
      </c>
      <c r="G7544" s="139" t="inlineStr">
        <is>
          <t>IBKL0510N01</t>
        </is>
      </c>
      <c r="H7544" s="139" t="inlineStr">
        <is>
          <t>PUNB0653800</t>
        </is>
      </c>
      <c r="I7544" s="139" t="inlineStr">
        <is>
          <t>SBIN0008660</t>
        </is>
      </c>
    </row>
    <row r="7545" ht="14.4" customHeight="1">
      <c r="E7545" s="139" t="inlineStr">
        <is>
          <t>APGB0004004</t>
        </is>
      </c>
      <c r="F7545" s="139" t="inlineStr">
        <is>
          <t>CLBL0000089</t>
        </is>
      </c>
      <c r="G7545" s="139" t="inlineStr">
        <is>
          <t>IBKL0501VSB</t>
        </is>
      </c>
      <c r="H7545" s="139" t="inlineStr">
        <is>
          <t>PUNB0653600</t>
        </is>
      </c>
      <c r="I7545" s="139" t="inlineStr">
        <is>
          <t>SBIN0008659</t>
        </is>
      </c>
    </row>
    <row r="7546" ht="14.4" customHeight="1">
      <c r="E7546" s="139" t="inlineStr">
        <is>
          <t>APGB0004003</t>
        </is>
      </c>
      <c r="F7546" s="139" t="inlineStr">
        <is>
          <t>CLBL0000088</t>
        </is>
      </c>
      <c r="G7546" s="139" t="inlineStr">
        <is>
          <t>IBKL0501DMC</t>
        </is>
      </c>
      <c r="H7546" s="139" t="inlineStr">
        <is>
          <t>PUNB0652800</t>
        </is>
      </c>
      <c r="I7546" s="139" t="inlineStr">
        <is>
          <t>SBIN0008658</t>
        </is>
      </c>
    </row>
    <row r="7547" ht="14.4" customHeight="1">
      <c r="E7547" s="139" t="inlineStr">
        <is>
          <t>APGB0004002</t>
        </is>
      </c>
      <c r="F7547" s="139" t="inlineStr">
        <is>
          <t>CLBL0000087</t>
        </is>
      </c>
      <c r="G7547" s="139" t="inlineStr">
        <is>
          <t>IBKL0500NMC</t>
        </is>
      </c>
      <c r="H7547" s="139" t="inlineStr">
        <is>
          <t>PUNB0652700</t>
        </is>
      </c>
      <c r="I7547" s="139" t="inlineStr">
        <is>
          <t>SBIN0008657</t>
        </is>
      </c>
    </row>
    <row r="7548" ht="14.4" customHeight="1">
      <c r="E7548" s="139" t="inlineStr">
        <is>
          <t>APGB0004001</t>
        </is>
      </c>
      <c r="F7548" s="139" t="inlineStr">
        <is>
          <t>CLBL0000086</t>
        </is>
      </c>
      <c r="G7548" s="139" t="inlineStr">
        <is>
          <t>IBKL0497LUC</t>
        </is>
      </c>
      <c r="H7548" s="139" t="inlineStr">
        <is>
          <t>PUNB0652600</t>
        </is>
      </c>
      <c r="I7548" s="139" t="inlineStr">
        <is>
          <t>SBIN0008656</t>
        </is>
      </c>
    </row>
    <row r="7549" ht="14.4" customHeight="1">
      <c r="E7549" s="139" t="inlineStr">
        <is>
          <t>APGB0004000</t>
        </is>
      </c>
      <c r="F7549" s="139" t="inlineStr">
        <is>
          <t>CLBL0000085</t>
        </is>
      </c>
      <c r="G7549" s="139" t="inlineStr">
        <is>
          <t>IBKL0497LDC</t>
        </is>
      </c>
      <c r="H7549" s="139" t="inlineStr">
        <is>
          <t>PUNB0652500</t>
        </is>
      </c>
      <c r="I7549" s="139" t="inlineStr">
        <is>
          <t>SBIN0008655</t>
        </is>
      </c>
    </row>
    <row r="7550" ht="14.4" customHeight="1">
      <c r="E7550" s="139" t="inlineStr">
        <is>
          <t>APGB0003211</t>
        </is>
      </c>
      <c r="F7550" s="139" t="inlineStr">
        <is>
          <t>CLBL0000084</t>
        </is>
      </c>
      <c r="G7550" s="139" t="inlineStr">
        <is>
          <t>IBKL0487SDP</t>
        </is>
      </c>
      <c r="H7550" s="139" t="inlineStr">
        <is>
          <t>PUNB0652400</t>
        </is>
      </c>
      <c r="I7550" s="139" t="inlineStr">
        <is>
          <t>SBIN0008654</t>
        </is>
      </c>
    </row>
    <row r="7551" ht="14.4" customHeight="1">
      <c r="E7551" s="139" t="inlineStr">
        <is>
          <t>APGB0003210</t>
        </is>
      </c>
      <c r="F7551" s="139" t="inlineStr">
        <is>
          <t>CLBL0000083</t>
        </is>
      </c>
      <c r="G7551" s="139" t="inlineStr">
        <is>
          <t>IBKL0487SDC</t>
        </is>
      </c>
      <c r="H7551" s="139" t="inlineStr">
        <is>
          <t>PUNB0652200</t>
        </is>
      </c>
      <c r="I7551" s="139" t="inlineStr">
        <is>
          <t>SBIN0008653</t>
        </is>
      </c>
    </row>
    <row r="7552" ht="14.4" customHeight="1">
      <c r="E7552" s="139" t="inlineStr">
        <is>
          <t>APGB0003209</t>
        </is>
      </c>
      <c r="F7552" s="139" t="inlineStr">
        <is>
          <t>CLBL0000082</t>
        </is>
      </c>
      <c r="G7552" s="139" t="inlineStr">
        <is>
          <t>IBKL0486RPC</t>
        </is>
      </c>
      <c r="H7552" s="139" t="inlineStr">
        <is>
          <t>PUNB0652100</t>
        </is>
      </c>
      <c r="I7552" s="139" t="inlineStr">
        <is>
          <t>SBIN0008652</t>
        </is>
      </c>
    </row>
    <row r="7553" ht="14.4" customHeight="1">
      <c r="E7553" s="139" t="inlineStr">
        <is>
          <t>APGB0003208</t>
        </is>
      </c>
      <c r="F7553" s="139" t="inlineStr">
        <is>
          <t>CLBL0000081</t>
        </is>
      </c>
      <c r="G7553" s="139" t="inlineStr">
        <is>
          <t>IBKL0485SDC</t>
        </is>
      </c>
      <c r="H7553" s="139" t="inlineStr">
        <is>
          <t>PUNB0652000</t>
        </is>
      </c>
      <c r="I7553" s="139" t="inlineStr">
        <is>
          <t>SBIN0008651</t>
        </is>
      </c>
    </row>
    <row r="7554" ht="14.4" customHeight="1">
      <c r="E7554" s="139" t="inlineStr">
        <is>
          <t>APGB0003207</t>
        </is>
      </c>
      <c r="F7554" s="139" t="inlineStr">
        <is>
          <t>CLBL0000080</t>
        </is>
      </c>
      <c r="G7554" s="139" t="inlineStr">
        <is>
          <t>IBKL0485RSC</t>
        </is>
      </c>
      <c r="H7554" s="139" t="inlineStr">
        <is>
          <t>PUNB0651900</t>
        </is>
      </c>
      <c r="I7554" s="139" t="inlineStr">
        <is>
          <t>SBIN0008650</t>
        </is>
      </c>
    </row>
    <row r="7555" ht="14.4" customHeight="1">
      <c r="E7555" s="139" t="inlineStr">
        <is>
          <t>APGB0003206</t>
        </is>
      </c>
      <c r="F7555" s="139" t="inlineStr">
        <is>
          <t>CLBL0000079</t>
        </is>
      </c>
      <c r="G7555" s="139" t="inlineStr">
        <is>
          <t>IBKL0485PSS</t>
        </is>
      </c>
      <c r="H7555" s="139" t="inlineStr">
        <is>
          <t>PUNB0651800</t>
        </is>
      </c>
      <c r="I7555" s="139" t="inlineStr">
        <is>
          <t>SBIN0008649</t>
        </is>
      </c>
    </row>
    <row r="7556" ht="14.4" customHeight="1">
      <c r="E7556" s="139" t="inlineStr">
        <is>
          <t>APGB0003205</t>
        </is>
      </c>
      <c r="F7556" s="139" t="inlineStr">
        <is>
          <t>CLBL0000078</t>
        </is>
      </c>
      <c r="G7556" s="139" t="inlineStr">
        <is>
          <t>IBKL0484MDM</t>
        </is>
      </c>
      <c r="H7556" s="139" t="inlineStr">
        <is>
          <t>PUNB0651700</t>
        </is>
      </c>
      <c r="I7556" s="139" t="inlineStr">
        <is>
          <t>SBIN0008648</t>
        </is>
      </c>
    </row>
    <row r="7557" ht="14.4" customHeight="1">
      <c r="E7557" s="139" t="inlineStr">
        <is>
          <t>APGB0003204</t>
        </is>
      </c>
      <c r="F7557" s="139" t="inlineStr">
        <is>
          <t>CLBL0000077</t>
        </is>
      </c>
      <c r="G7557" s="139" t="inlineStr">
        <is>
          <t>IBKL0483DND</t>
        </is>
      </c>
      <c r="H7557" s="139" t="inlineStr">
        <is>
          <t>PUNB0651600</t>
        </is>
      </c>
      <c r="I7557" s="139" t="inlineStr">
        <is>
          <t>SBIN0008647</t>
        </is>
      </c>
    </row>
    <row r="7558" ht="14.4" customHeight="1">
      <c r="E7558" s="139" t="inlineStr">
        <is>
          <t>APGB0003203</t>
        </is>
      </c>
      <c r="F7558" s="139" t="inlineStr">
        <is>
          <t>CLBL0000076</t>
        </is>
      </c>
      <c r="G7558" s="139" t="inlineStr">
        <is>
          <t>IBKL0478VSB</t>
        </is>
      </c>
      <c r="H7558" s="139" t="inlineStr">
        <is>
          <t>PUNB0651500</t>
        </is>
      </c>
      <c r="I7558" s="139" t="inlineStr">
        <is>
          <t>SBIN0008646</t>
        </is>
      </c>
    </row>
    <row r="7559" ht="14.4" customHeight="1">
      <c r="E7559" s="139" t="inlineStr">
        <is>
          <t>APGB0003202</t>
        </is>
      </c>
      <c r="F7559" s="139" t="inlineStr">
        <is>
          <t>CLBL0000075</t>
        </is>
      </c>
      <c r="G7559" s="139" t="inlineStr">
        <is>
          <t>IBKL0478SNB</t>
        </is>
      </c>
      <c r="H7559" s="139" t="inlineStr">
        <is>
          <t>PUNB0651400</t>
        </is>
      </c>
      <c r="I7559" s="139" t="inlineStr">
        <is>
          <t>SBIN0008645</t>
        </is>
      </c>
    </row>
    <row r="7560" ht="14.4" customHeight="1">
      <c r="E7560" s="139" t="inlineStr">
        <is>
          <t>APGB0003201</t>
        </is>
      </c>
      <c r="F7560" s="139" t="inlineStr">
        <is>
          <t>CLBL0000074</t>
        </is>
      </c>
      <c r="G7560" s="139" t="inlineStr">
        <is>
          <t>IBKL0478MCB</t>
        </is>
      </c>
      <c r="H7560" s="139" t="inlineStr">
        <is>
          <t>PUNB0651300</t>
        </is>
      </c>
      <c r="I7560" s="139" t="inlineStr">
        <is>
          <t>SBIN0008644</t>
        </is>
      </c>
    </row>
    <row r="7561" ht="14.4" customHeight="1">
      <c r="E7561" s="139" t="inlineStr">
        <is>
          <t>APGB0003200</t>
        </is>
      </c>
      <c r="F7561" s="139" t="inlineStr">
        <is>
          <t>CLBL0000073</t>
        </is>
      </c>
      <c r="G7561" s="139" t="inlineStr">
        <is>
          <t>IBKL0478LOK</t>
        </is>
      </c>
      <c r="H7561" s="139" t="inlineStr">
        <is>
          <t>PUNB0651200</t>
        </is>
      </c>
      <c r="I7561" s="139" t="inlineStr">
        <is>
          <t>SBIN0008643</t>
        </is>
      </c>
    </row>
    <row r="7562" ht="14.4" customHeight="1">
      <c r="E7562" s="139" t="inlineStr">
        <is>
          <t>APGB0003199</t>
        </is>
      </c>
      <c r="F7562" s="139" t="inlineStr">
        <is>
          <t>CLBL0000072</t>
        </is>
      </c>
      <c r="G7562" s="139" t="inlineStr">
        <is>
          <t>IBKL0478KCB</t>
        </is>
      </c>
      <c r="H7562" s="139" t="inlineStr">
        <is>
          <t>PUNB0651100</t>
        </is>
      </c>
      <c r="I7562" s="139" t="inlineStr">
        <is>
          <t>SBIN0008642</t>
        </is>
      </c>
    </row>
    <row r="7563" ht="14.4" customHeight="1">
      <c r="E7563" s="139" t="inlineStr">
        <is>
          <t>APGB0003198</t>
        </is>
      </c>
      <c r="F7563" s="139" t="inlineStr">
        <is>
          <t>CLBL0000071</t>
        </is>
      </c>
      <c r="G7563" s="139" t="inlineStr">
        <is>
          <t>IBKL0478ADC</t>
        </is>
      </c>
      <c r="H7563" s="139" t="inlineStr">
        <is>
          <t>PUNB0651000</t>
        </is>
      </c>
      <c r="I7563" s="139" t="inlineStr">
        <is>
          <t>SBIN0008641</t>
        </is>
      </c>
    </row>
    <row r="7564" ht="14.4" customHeight="1">
      <c r="E7564" s="139" t="inlineStr">
        <is>
          <t>APGB0003197</t>
        </is>
      </c>
      <c r="F7564" s="139" t="inlineStr">
        <is>
          <t>CLBL0000070</t>
        </is>
      </c>
      <c r="G7564" s="139" t="inlineStr">
        <is>
          <t>IBKL0477MUC</t>
        </is>
      </c>
      <c r="H7564" s="139" t="inlineStr">
        <is>
          <t>PUNB0650700</t>
        </is>
      </c>
      <c r="I7564" s="139" t="inlineStr">
        <is>
          <t>SBIN0008639</t>
        </is>
      </c>
    </row>
    <row r="7565" ht="14.4" customHeight="1">
      <c r="E7565" s="139" t="inlineStr">
        <is>
          <t>APGB0003196</t>
        </is>
      </c>
      <c r="F7565" s="139" t="inlineStr">
        <is>
          <t>CLBL0000069</t>
        </is>
      </c>
      <c r="G7565" s="139" t="inlineStr">
        <is>
          <t>IBKL0470PSB</t>
        </is>
      </c>
      <c r="H7565" s="139" t="inlineStr">
        <is>
          <t>PUNB0650600</t>
        </is>
      </c>
      <c r="I7565" s="139" t="inlineStr">
        <is>
          <t>SBIN0008638</t>
        </is>
      </c>
    </row>
    <row r="7566" ht="14.4" customHeight="1">
      <c r="E7566" s="139" t="inlineStr">
        <is>
          <t>APGB0003195</t>
        </is>
      </c>
      <c r="F7566" s="139" t="inlineStr">
        <is>
          <t>CLBL0000068</t>
        </is>
      </c>
      <c r="G7566" s="139" t="inlineStr">
        <is>
          <t>IBKL0470KSB</t>
        </is>
      </c>
      <c r="H7566" s="139" t="inlineStr">
        <is>
          <t>PUNB0650500</t>
        </is>
      </c>
      <c r="I7566" s="139" t="inlineStr">
        <is>
          <t>SBIN0008637</t>
        </is>
      </c>
    </row>
    <row r="7567" ht="14.4" customHeight="1">
      <c r="E7567" s="139" t="inlineStr">
        <is>
          <t>APGB0003194</t>
        </is>
      </c>
      <c r="F7567" s="139" t="inlineStr">
        <is>
          <t>CLBL0000067</t>
        </is>
      </c>
      <c r="G7567" s="139" t="inlineStr">
        <is>
          <t>IBKL0470KRS</t>
        </is>
      </c>
      <c r="H7567" s="139" t="inlineStr">
        <is>
          <t>PUNB0650400</t>
        </is>
      </c>
      <c r="I7567" s="139" t="inlineStr">
        <is>
          <t>SBIN0008636</t>
        </is>
      </c>
    </row>
    <row r="7568" ht="14.4" customHeight="1">
      <c r="E7568" s="139" t="inlineStr">
        <is>
          <t>APGB0003193</t>
        </is>
      </c>
      <c r="F7568" s="139" t="inlineStr">
        <is>
          <t>CLBL0000066</t>
        </is>
      </c>
      <c r="G7568" s="139" t="inlineStr">
        <is>
          <t>IBKL0470KJS</t>
        </is>
      </c>
      <c r="H7568" s="139" t="inlineStr">
        <is>
          <t>PUNB0650300</t>
        </is>
      </c>
      <c r="I7568" s="139" t="inlineStr">
        <is>
          <t>SBIN0008635</t>
        </is>
      </c>
    </row>
    <row r="7569" ht="14.4" customHeight="1">
      <c r="E7569" s="139" t="inlineStr">
        <is>
          <t>APGB0003192</t>
        </is>
      </c>
      <c r="F7569" s="139" t="inlineStr">
        <is>
          <t>CLBL0000065</t>
        </is>
      </c>
      <c r="G7569" s="139" t="inlineStr">
        <is>
          <t>IBKL046KS20</t>
        </is>
      </c>
      <c r="H7569" s="139" t="inlineStr">
        <is>
          <t>PUNB0650100</t>
        </is>
      </c>
      <c r="I7569" s="139" t="inlineStr">
        <is>
          <t>SBIN0008634</t>
        </is>
      </c>
    </row>
    <row r="7570" ht="14.4" customHeight="1">
      <c r="E7570" s="139" t="inlineStr">
        <is>
          <t>APGB0003191</t>
        </is>
      </c>
      <c r="F7570" s="139" t="inlineStr">
        <is>
          <t>CLBL0000064</t>
        </is>
      </c>
      <c r="G7570" s="139" t="inlineStr">
        <is>
          <t>IBKL046KS19</t>
        </is>
      </c>
      <c r="H7570" s="139" t="inlineStr">
        <is>
          <t>PUNB0650000</t>
        </is>
      </c>
      <c r="I7570" s="139" t="inlineStr">
        <is>
          <t>SBIN0008633</t>
        </is>
      </c>
    </row>
    <row r="7571" ht="14.4" customHeight="1">
      <c r="E7571" s="139" t="inlineStr">
        <is>
          <t>APGB0003190</t>
        </is>
      </c>
      <c r="F7571" s="139" t="inlineStr">
        <is>
          <t>CLBL0000063</t>
        </is>
      </c>
      <c r="G7571" s="139" t="inlineStr">
        <is>
          <t>IBKL046KS18</t>
        </is>
      </c>
      <c r="H7571" s="139" t="inlineStr">
        <is>
          <t>PUNB0649800</t>
        </is>
      </c>
      <c r="I7571" s="139" t="inlineStr">
        <is>
          <t>SBIN0008632</t>
        </is>
      </c>
    </row>
    <row r="7572" ht="14.4" customHeight="1">
      <c r="E7572" s="139" t="inlineStr">
        <is>
          <t>APGB0003189</t>
        </is>
      </c>
      <c r="F7572" s="139" t="inlineStr">
        <is>
          <t>CLBL0000062</t>
        </is>
      </c>
      <c r="G7572" s="139" t="inlineStr">
        <is>
          <t>IBKL046KS17</t>
        </is>
      </c>
      <c r="H7572" s="139" t="inlineStr">
        <is>
          <t>PUNB0649700</t>
        </is>
      </c>
      <c r="I7572" s="139" t="inlineStr">
        <is>
          <t>SBIN0008631</t>
        </is>
      </c>
    </row>
    <row r="7573" ht="14.4" customHeight="1">
      <c r="E7573" s="139" t="inlineStr">
        <is>
          <t>APGB0003188</t>
        </is>
      </c>
      <c r="F7573" s="139" t="inlineStr">
        <is>
          <t>CLBL0000061</t>
        </is>
      </c>
      <c r="G7573" s="139" t="inlineStr">
        <is>
          <t>IBKL046KS16</t>
        </is>
      </c>
      <c r="H7573" s="139" t="inlineStr">
        <is>
          <t>PUNB0649600</t>
        </is>
      </c>
      <c r="I7573" s="139" t="inlineStr">
        <is>
          <t>SBIN0008630</t>
        </is>
      </c>
    </row>
    <row r="7574" ht="14.4" customHeight="1">
      <c r="E7574" s="139" t="inlineStr">
        <is>
          <t>APGB0003187</t>
        </is>
      </c>
      <c r="F7574" s="139" t="inlineStr">
        <is>
          <t>CLBL0000060</t>
        </is>
      </c>
      <c r="G7574" s="139" t="inlineStr">
        <is>
          <t>IBKL046KS15</t>
        </is>
      </c>
      <c r="H7574" s="139" t="inlineStr">
        <is>
          <t>PUNB0649500</t>
        </is>
      </c>
      <c r="I7574" s="139" t="inlineStr">
        <is>
          <t>SBIN0008629</t>
        </is>
      </c>
    </row>
    <row r="7575" ht="14.4" customHeight="1">
      <c r="E7575" s="139" t="inlineStr">
        <is>
          <t>APGB0003186</t>
        </is>
      </c>
      <c r="F7575" s="139" t="inlineStr">
        <is>
          <t>CLBL0000059</t>
        </is>
      </c>
      <c r="G7575" s="139" t="inlineStr">
        <is>
          <t>IBKL046KS14</t>
        </is>
      </c>
      <c r="H7575" s="139" t="inlineStr">
        <is>
          <t>PUNB0649400</t>
        </is>
      </c>
      <c r="I7575" s="139" t="inlineStr">
        <is>
          <t>SBIN0008628</t>
        </is>
      </c>
    </row>
    <row r="7576" ht="14.4" customHeight="1">
      <c r="E7576" s="139" t="inlineStr">
        <is>
          <t>APGB0003185</t>
        </is>
      </c>
      <c r="F7576" s="139" t="inlineStr">
        <is>
          <t>CLBL0000058</t>
        </is>
      </c>
      <c r="G7576" s="139" t="inlineStr">
        <is>
          <t>IBKL046KS13</t>
        </is>
      </c>
      <c r="H7576" s="139" t="inlineStr">
        <is>
          <t>PUNB0649300</t>
        </is>
      </c>
      <c r="I7576" s="139" t="inlineStr">
        <is>
          <t>SBIN0008627</t>
        </is>
      </c>
    </row>
    <row r="7577" ht="14.4" customHeight="1">
      <c r="E7577" s="139" t="inlineStr">
        <is>
          <t>APGB0003184</t>
        </is>
      </c>
      <c r="F7577" s="139" t="inlineStr">
        <is>
          <t>CLBL0000057</t>
        </is>
      </c>
      <c r="G7577" s="139" t="inlineStr">
        <is>
          <t>IBKL046KS12</t>
        </is>
      </c>
      <c r="H7577" s="139" t="inlineStr">
        <is>
          <t>PUNB0649200</t>
        </is>
      </c>
      <c r="I7577" s="139" t="inlineStr">
        <is>
          <t>SBIN0008626</t>
        </is>
      </c>
    </row>
    <row r="7578" ht="14.4" customHeight="1">
      <c r="E7578" s="139" t="inlineStr">
        <is>
          <t>APGB0003183</t>
        </is>
      </c>
      <c r="F7578" s="139" t="inlineStr">
        <is>
          <t>CLBL0000056</t>
        </is>
      </c>
      <c r="G7578" s="139" t="inlineStr">
        <is>
          <t>IBKL046KS11</t>
        </is>
      </c>
      <c r="H7578" s="139" t="inlineStr">
        <is>
          <t>PUNB0649100</t>
        </is>
      </c>
      <c r="I7578" s="139" t="inlineStr">
        <is>
          <t>SBIN0008625</t>
        </is>
      </c>
    </row>
    <row r="7579" ht="14.4" customHeight="1">
      <c r="E7579" s="139" t="inlineStr">
        <is>
          <t>APGB0003182</t>
        </is>
      </c>
      <c r="F7579" s="139" t="inlineStr">
        <is>
          <t>CLBL0000055</t>
        </is>
      </c>
      <c r="G7579" s="139" t="inlineStr">
        <is>
          <t>IBKL046KS10</t>
        </is>
      </c>
      <c r="H7579" s="139" t="inlineStr">
        <is>
          <t>PUNB0649000</t>
        </is>
      </c>
      <c r="I7579" s="139" t="inlineStr">
        <is>
          <t>SBIN0008624</t>
        </is>
      </c>
    </row>
    <row r="7580" ht="14.4" customHeight="1">
      <c r="E7580" s="139" t="inlineStr">
        <is>
          <t>APGB0003181</t>
        </is>
      </c>
      <c r="F7580" s="139" t="inlineStr">
        <is>
          <t>CLBL0000054</t>
        </is>
      </c>
      <c r="G7580" s="139" t="inlineStr">
        <is>
          <t>IBKL046KS09</t>
        </is>
      </c>
      <c r="H7580" s="139" t="inlineStr">
        <is>
          <t>PUNB0648900</t>
        </is>
      </c>
      <c r="I7580" s="139" t="inlineStr">
        <is>
          <t>SBIN0008623</t>
        </is>
      </c>
    </row>
    <row r="7581" ht="14.4" customHeight="1">
      <c r="E7581" s="139" t="inlineStr">
        <is>
          <t>APGB0003180</t>
        </is>
      </c>
      <c r="F7581" s="139" t="inlineStr">
        <is>
          <t>CLBL0000053</t>
        </is>
      </c>
      <c r="G7581" s="139" t="inlineStr">
        <is>
          <t>IBKL046KS08</t>
        </is>
      </c>
      <c r="H7581" s="139" t="inlineStr">
        <is>
          <t>PUNB0648800</t>
        </is>
      </c>
      <c r="I7581" s="139" t="inlineStr">
        <is>
          <t>SBIN0008622</t>
        </is>
      </c>
    </row>
    <row r="7582" ht="14.4" customHeight="1">
      <c r="E7582" s="139" t="inlineStr">
        <is>
          <t>APGB0003179</t>
        </is>
      </c>
      <c r="F7582" s="139" t="inlineStr">
        <is>
          <t>CLBL0000052</t>
        </is>
      </c>
      <c r="G7582" s="139" t="inlineStr">
        <is>
          <t>IBKL046KS07</t>
        </is>
      </c>
      <c r="H7582" s="139" t="inlineStr">
        <is>
          <t>PUNB0648600</t>
        </is>
      </c>
      <c r="I7582" s="139" t="inlineStr">
        <is>
          <t>SBIN0008621</t>
        </is>
      </c>
    </row>
    <row r="7583" ht="14.4" customHeight="1">
      <c r="E7583" s="139" t="inlineStr">
        <is>
          <t>APGB0003178</t>
        </is>
      </c>
      <c r="F7583" s="139" t="inlineStr">
        <is>
          <t>CLBL0000051</t>
        </is>
      </c>
      <c r="G7583" s="139" t="inlineStr">
        <is>
          <t>IBKL046KS06</t>
        </is>
      </c>
      <c r="H7583" s="139" t="inlineStr">
        <is>
          <t>PUNB0648500</t>
        </is>
      </c>
      <c r="I7583" s="139" t="inlineStr">
        <is>
          <t>SBIN0008620</t>
        </is>
      </c>
    </row>
    <row r="7584" ht="14.4" customHeight="1">
      <c r="E7584" s="139" t="inlineStr">
        <is>
          <t>APGB0003177</t>
        </is>
      </c>
      <c r="F7584" s="139" t="inlineStr">
        <is>
          <t>CLBL0000050</t>
        </is>
      </c>
      <c r="G7584" s="139" t="inlineStr">
        <is>
          <t>IBKL046KS05</t>
        </is>
      </c>
      <c r="H7584" s="139" t="inlineStr">
        <is>
          <t>PUNB0648400</t>
        </is>
      </c>
      <c r="I7584" s="139" t="inlineStr">
        <is>
          <t>SBIN0008619</t>
        </is>
      </c>
    </row>
    <row r="7585" ht="14.4" customHeight="1">
      <c r="E7585" s="139" t="inlineStr">
        <is>
          <t>APGB0003176</t>
        </is>
      </c>
      <c r="F7585" s="139" t="inlineStr">
        <is>
          <t>CLBL0000049</t>
        </is>
      </c>
      <c r="G7585" s="139" t="inlineStr">
        <is>
          <t>IBKL046KS04</t>
        </is>
      </c>
      <c r="H7585" s="139" t="inlineStr">
        <is>
          <t>PUNB0648300</t>
        </is>
      </c>
      <c r="I7585" s="139" t="inlineStr">
        <is>
          <t>SBIN0008618</t>
        </is>
      </c>
    </row>
    <row r="7586" ht="14.4" customHeight="1">
      <c r="E7586" s="139" t="inlineStr">
        <is>
          <t>APGB0003175</t>
        </is>
      </c>
      <c r="F7586" s="139" t="inlineStr">
        <is>
          <t>CLBL0000048</t>
        </is>
      </c>
      <c r="G7586" s="139" t="inlineStr">
        <is>
          <t>IBKL046KS03</t>
        </is>
      </c>
      <c r="H7586" s="139" t="inlineStr">
        <is>
          <t>PUNB0648200</t>
        </is>
      </c>
      <c r="I7586" s="139" t="inlineStr">
        <is>
          <t>SBIN0008617</t>
        </is>
      </c>
    </row>
    <row r="7587" ht="14.4" customHeight="1">
      <c r="E7587" s="139" t="inlineStr">
        <is>
          <t>APGB0003174</t>
        </is>
      </c>
      <c r="F7587" s="139" t="inlineStr">
        <is>
          <t>CLBL0000047</t>
        </is>
      </c>
      <c r="G7587" s="139" t="inlineStr">
        <is>
          <t>IBKL046KS02</t>
        </is>
      </c>
      <c r="H7587" s="139" t="inlineStr">
        <is>
          <t>PUNB0648100</t>
        </is>
      </c>
      <c r="I7587" s="139" t="inlineStr">
        <is>
          <t>SBIN0008616</t>
        </is>
      </c>
    </row>
    <row r="7588" ht="14.4" customHeight="1">
      <c r="E7588" s="139" t="inlineStr">
        <is>
          <t>APGB0003173</t>
        </is>
      </c>
      <c r="F7588" s="139" t="inlineStr">
        <is>
          <t>CLBL0000046</t>
        </is>
      </c>
      <c r="G7588" s="139" t="inlineStr">
        <is>
          <t>IBKL046KS01</t>
        </is>
      </c>
      <c r="H7588" s="139" t="inlineStr">
        <is>
          <t>PUNB0648000</t>
        </is>
      </c>
      <c r="I7588" s="139" t="inlineStr">
        <is>
          <t>SBIN0008614</t>
        </is>
      </c>
    </row>
    <row r="7589" ht="14.4" customHeight="1">
      <c r="E7589" s="139" t="inlineStr">
        <is>
          <t>APGB0003172</t>
        </is>
      </c>
      <c r="F7589" s="139" t="inlineStr">
        <is>
          <t>CLBL0000045</t>
        </is>
      </c>
      <c r="G7589" s="139" t="inlineStr">
        <is>
          <t>IBKL0469SUB</t>
        </is>
      </c>
      <c r="H7589" s="139" t="inlineStr">
        <is>
          <t>PUNB0647900</t>
        </is>
      </c>
      <c r="I7589" s="139" t="inlineStr">
        <is>
          <t>SBIN0008613</t>
        </is>
      </c>
    </row>
    <row r="7590" ht="14.4" customHeight="1">
      <c r="E7590" s="139" t="inlineStr">
        <is>
          <t>APGB0003171</t>
        </is>
      </c>
      <c r="F7590" s="139" t="inlineStr">
        <is>
          <t>CLBL0000044</t>
        </is>
      </c>
      <c r="G7590" s="139" t="inlineStr">
        <is>
          <t>IBKL0467NS4</t>
        </is>
      </c>
      <c r="H7590" s="139" t="inlineStr">
        <is>
          <t>PUNB0647800</t>
        </is>
      </c>
      <c r="I7590" s="139" t="inlineStr">
        <is>
          <t>SBIN0008612</t>
        </is>
      </c>
    </row>
    <row r="7591" ht="14.4" customHeight="1">
      <c r="E7591" s="139" t="inlineStr">
        <is>
          <t>APGB0003170</t>
        </is>
      </c>
      <c r="F7591" s="139" t="inlineStr">
        <is>
          <t>CLBL0000043</t>
        </is>
      </c>
      <c r="G7591" s="139" t="inlineStr">
        <is>
          <t>IBKL0467NS3</t>
        </is>
      </c>
      <c r="H7591" s="139" t="inlineStr">
        <is>
          <t>PUNB0647700</t>
        </is>
      </c>
      <c r="I7591" s="139" t="inlineStr">
        <is>
          <t>SBIN0008611</t>
        </is>
      </c>
    </row>
    <row r="7592" ht="14.4" customHeight="1">
      <c r="E7592" s="139" t="inlineStr">
        <is>
          <t>APGB0003169</t>
        </is>
      </c>
      <c r="F7592" s="139" t="inlineStr">
        <is>
          <t>CLBL0000042</t>
        </is>
      </c>
      <c r="G7592" s="139" t="inlineStr">
        <is>
          <t>IBKL0467NS2</t>
        </is>
      </c>
      <c r="H7592" s="139" t="inlineStr">
        <is>
          <t>PUNB0647600</t>
        </is>
      </c>
      <c r="I7592" s="139" t="inlineStr">
        <is>
          <t>SBIN0008610</t>
        </is>
      </c>
    </row>
    <row r="7593" ht="14.4" customHeight="1">
      <c r="E7593" s="139" t="inlineStr">
        <is>
          <t>APGB0003168</t>
        </is>
      </c>
      <c r="F7593" s="139" t="inlineStr">
        <is>
          <t>CLBL0000041</t>
        </is>
      </c>
      <c r="G7593" s="139" t="inlineStr">
        <is>
          <t>IBKL0467NS1</t>
        </is>
      </c>
      <c r="H7593" s="139" t="inlineStr">
        <is>
          <t>PUNB0647000</t>
        </is>
      </c>
      <c r="I7593" s="139" t="inlineStr">
        <is>
          <t>SBIN0008609</t>
        </is>
      </c>
    </row>
    <row r="7594" ht="14.4" customHeight="1">
      <c r="E7594" s="139" t="inlineStr">
        <is>
          <t>APGB0003167</t>
        </is>
      </c>
      <c r="F7594" s="139" t="inlineStr">
        <is>
          <t>CLBL0000040</t>
        </is>
      </c>
      <c r="G7594" s="139" t="inlineStr">
        <is>
          <t>IBKL0467JSB</t>
        </is>
      </c>
      <c r="H7594" s="139" t="inlineStr">
        <is>
          <t>PUNB0646900</t>
        </is>
      </c>
      <c r="I7594" s="139" t="inlineStr">
        <is>
          <t>SBIN0008608</t>
        </is>
      </c>
    </row>
    <row r="7595" ht="14.4" customHeight="1">
      <c r="E7595" s="139" t="inlineStr">
        <is>
          <t>APGB0003166</t>
        </is>
      </c>
      <c r="F7595" s="139" t="inlineStr">
        <is>
          <t>CLBL0000039</t>
        </is>
      </c>
      <c r="G7595" s="139" t="inlineStr">
        <is>
          <t>IBKL0467BDS</t>
        </is>
      </c>
      <c r="H7595" s="139" t="inlineStr">
        <is>
          <t>PUNB0646800</t>
        </is>
      </c>
      <c r="I7595" s="139" t="inlineStr">
        <is>
          <t>SBIN0008607</t>
        </is>
      </c>
    </row>
    <row r="7596" ht="14.4" customHeight="1">
      <c r="E7596" s="139" t="inlineStr">
        <is>
          <t>APGB0003165</t>
        </is>
      </c>
      <c r="F7596" s="139" t="inlineStr">
        <is>
          <t>CLBL0000038</t>
        </is>
      </c>
      <c r="G7596" s="139" t="inlineStr">
        <is>
          <t>IBKL0464PSS</t>
        </is>
      </c>
      <c r="H7596" s="139" t="inlineStr">
        <is>
          <t>PUNB0646700</t>
        </is>
      </c>
      <c r="I7596" s="139" t="inlineStr">
        <is>
          <t>SBIN0008606</t>
        </is>
      </c>
    </row>
    <row r="7597" ht="14.4" customHeight="1">
      <c r="E7597" s="139" t="inlineStr">
        <is>
          <t>APGB0003164</t>
        </is>
      </c>
      <c r="F7597" s="139" t="inlineStr">
        <is>
          <t>CLBL0000037</t>
        </is>
      </c>
      <c r="G7597" s="139" t="inlineStr">
        <is>
          <t>IBKL0464PNS</t>
        </is>
      </c>
      <c r="H7597" s="139" t="inlineStr">
        <is>
          <t>PUNB0646600</t>
        </is>
      </c>
      <c r="I7597" s="139" t="inlineStr">
        <is>
          <t>SBIN0008605</t>
        </is>
      </c>
    </row>
    <row r="7598" ht="14.4" customHeight="1">
      <c r="E7598" s="139" t="inlineStr">
        <is>
          <t>APGB0003163</t>
        </is>
      </c>
      <c r="F7598" s="139" t="inlineStr">
        <is>
          <t>CLBL0000036</t>
        </is>
      </c>
      <c r="G7598" s="139" t="inlineStr">
        <is>
          <t>IBKL0464P10</t>
        </is>
      </c>
      <c r="H7598" s="139" t="inlineStr">
        <is>
          <t>PUNB0646500</t>
        </is>
      </c>
      <c r="I7598" s="139" t="inlineStr">
        <is>
          <t>SBIN0008604</t>
        </is>
      </c>
    </row>
    <row r="7599" ht="14.4" customHeight="1">
      <c r="E7599" s="139" t="inlineStr">
        <is>
          <t>APGB0003162</t>
        </is>
      </c>
      <c r="F7599" s="139" t="inlineStr">
        <is>
          <t>CLBL0000035</t>
        </is>
      </c>
      <c r="G7599" s="139" t="inlineStr">
        <is>
          <t>IBKL0464P09</t>
        </is>
      </c>
      <c r="H7599" s="139" t="inlineStr">
        <is>
          <t>PUNB0646400</t>
        </is>
      </c>
      <c r="I7599" s="139" t="inlineStr">
        <is>
          <t>SBIN0008603</t>
        </is>
      </c>
    </row>
    <row r="7600" ht="14.4" customHeight="1">
      <c r="E7600" s="139" t="inlineStr">
        <is>
          <t>APGB0003161</t>
        </is>
      </c>
      <c r="F7600" s="139" t="inlineStr">
        <is>
          <t>CLBL0000034</t>
        </is>
      </c>
      <c r="G7600" s="139" t="inlineStr">
        <is>
          <t>IBKL0464P08</t>
        </is>
      </c>
      <c r="H7600" s="139" t="inlineStr">
        <is>
          <t>PUNB0646300</t>
        </is>
      </c>
      <c r="I7600" s="139" t="inlineStr">
        <is>
          <t>SBIN0008602</t>
        </is>
      </c>
    </row>
    <row r="7601" ht="14.4" customHeight="1">
      <c r="E7601" s="139" t="inlineStr">
        <is>
          <t>APGB0003160</t>
        </is>
      </c>
      <c r="F7601" s="139" t="inlineStr">
        <is>
          <t>CLBL0000033</t>
        </is>
      </c>
      <c r="G7601" s="139" t="inlineStr">
        <is>
          <t>IBKL0464P07</t>
        </is>
      </c>
      <c r="H7601" s="139" t="inlineStr">
        <is>
          <t>PUNB0646200</t>
        </is>
      </c>
      <c r="I7601" s="139" t="inlineStr">
        <is>
          <t>SBIN0008601</t>
        </is>
      </c>
    </row>
    <row r="7602" ht="14.4" customHeight="1">
      <c r="E7602" s="139" t="inlineStr">
        <is>
          <t>APGB0003159</t>
        </is>
      </c>
      <c r="F7602" s="139" t="inlineStr">
        <is>
          <t>CLBL0000032</t>
        </is>
      </c>
      <c r="G7602" s="139" t="inlineStr">
        <is>
          <t>IBKL0464P06</t>
        </is>
      </c>
      <c r="H7602" s="139" t="inlineStr">
        <is>
          <t>PUNB0646100</t>
        </is>
      </c>
      <c r="I7602" s="139" t="inlineStr">
        <is>
          <t>SBIN0008600</t>
        </is>
      </c>
    </row>
    <row r="7603" ht="14.4" customHeight="1">
      <c r="E7603" s="139" t="inlineStr">
        <is>
          <t>APGB0003158</t>
        </is>
      </c>
      <c r="F7603" s="139" t="inlineStr">
        <is>
          <t>CLBL0000031</t>
        </is>
      </c>
      <c r="G7603" s="139" t="inlineStr">
        <is>
          <t>IBKL0464P05</t>
        </is>
      </c>
      <c r="H7603" s="139" t="inlineStr">
        <is>
          <t>PUNB0646000</t>
        </is>
      </c>
      <c r="I7603" s="139" t="inlineStr">
        <is>
          <t>SBIN0008599</t>
        </is>
      </c>
    </row>
    <row r="7604" ht="14.4" customHeight="1">
      <c r="E7604" s="139" t="inlineStr">
        <is>
          <t>APGB0003157</t>
        </is>
      </c>
      <c r="F7604" s="139" t="inlineStr">
        <is>
          <t>CLBL0000030</t>
        </is>
      </c>
      <c r="G7604" s="139" t="inlineStr">
        <is>
          <t>IBKL0464P04</t>
        </is>
      </c>
      <c r="H7604" s="139" t="inlineStr">
        <is>
          <t>PUNB0645900</t>
        </is>
      </c>
      <c r="I7604" s="139" t="inlineStr">
        <is>
          <t>SBIN0008598</t>
        </is>
      </c>
    </row>
    <row r="7605" ht="14.4" customHeight="1">
      <c r="E7605" s="139" t="inlineStr">
        <is>
          <t>APGB0003156</t>
        </is>
      </c>
      <c r="F7605" s="139" t="inlineStr">
        <is>
          <t>CLBL0000029</t>
        </is>
      </c>
      <c r="G7605" s="139" t="inlineStr">
        <is>
          <t>IBKL0464P03</t>
        </is>
      </c>
      <c r="H7605" s="139" t="inlineStr">
        <is>
          <t>PUNB0645700</t>
        </is>
      </c>
      <c r="I7605" s="139" t="inlineStr">
        <is>
          <t>SBIN0008597</t>
        </is>
      </c>
    </row>
    <row r="7606" ht="14.4" customHeight="1">
      <c r="E7606" s="139" t="inlineStr">
        <is>
          <t>APGB0003155</t>
        </is>
      </c>
      <c r="F7606" s="139" t="inlineStr">
        <is>
          <t>CLBL0000028</t>
        </is>
      </c>
      <c r="G7606" s="139" t="inlineStr">
        <is>
          <t>IBKL0464P02</t>
        </is>
      </c>
      <c r="H7606" s="139" t="inlineStr">
        <is>
          <t>PUNB0645600</t>
        </is>
      </c>
      <c r="I7606" s="139" t="inlineStr">
        <is>
          <t>SBIN0008596</t>
        </is>
      </c>
    </row>
    <row r="7607" ht="14.4" customHeight="1">
      <c r="E7607" s="139" t="inlineStr">
        <is>
          <t>APGB0003153</t>
        </is>
      </c>
      <c r="F7607" s="139" t="inlineStr">
        <is>
          <t>CLBL0000027</t>
        </is>
      </c>
      <c r="G7607" s="139" t="inlineStr">
        <is>
          <t>IBKL0464P01</t>
        </is>
      </c>
      <c r="H7607" s="139" t="inlineStr">
        <is>
          <t>PUNB0645500</t>
        </is>
      </c>
      <c r="I7607" s="139" t="inlineStr">
        <is>
          <t>SBIN0008595</t>
        </is>
      </c>
    </row>
    <row r="7608" ht="14.4" customHeight="1">
      <c r="E7608" s="139" t="inlineStr">
        <is>
          <t>APGB0003152</t>
        </is>
      </c>
      <c r="F7608" s="139" t="inlineStr">
        <is>
          <t>CLBL0000026</t>
        </is>
      </c>
      <c r="G7608" s="139" t="inlineStr">
        <is>
          <t>IBKL0464GSB</t>
        </is>
      </c>
      <c r="H7608" s="139" t="inlineStr">
        <is>
          <t>PUNB0645400</t>
        </is>
      </c>
      <c r="I7608" s="139" t="inlineStr">
        <is>
          <t>SBIN0008594</t>
        </is>
      </c>
    </row>
    <row r="7609" ht="14.4" customHeight="1">
      <c r="E7609" s="139" t="inlineStr">
        <is>
          <t>APGB0003149</t>
        </is>
      </c>
      <c r="F7609" s="139" t="inlineStr">
        <is>
          <t>CLBL0000025</t>
        </is>
      </c>
      <c r="G7609" s="139" t="inlineStr">
        <is>
          <t>IBKL0463YSB</t>
        </is>
      </c>
      <c r="H7609" s="139" t="inlineStr">
        <is>
          <t>PUNB0645300</t>
        </is>
      </c>
      <c r="I7609" s="139" t="inlineStr">
        <is>
          <t>SBIN0008593</t>
        </is>
      </c>
    </row>
    <row r="7610" ht="14.4" customHeight="1">
      <c r="E7610" s="139" t="inlineStr">
        <is>
          <t>APGB0003148</t>
        </is>
      </c>
      <c r="F7610" s="139" t="inlineStr">
        <is>
          <t>CLBL0000024</t>
        </is>
      </c>
      <c r="G7610" s="139" t="inlineStr">
        <is>
          <t>IBKL0463KS6</t>
        </is>
      </c>
      <c r="H7610" s="139" t="inlineStr">
        <is>
          <t>PUNB0645100</t>
        </is>
      </c>
      <c r="I7610" s="139" t="inlineStr">
        <is>
          <t>SBIN0008592</t>
        </is>
      </c>
    </row>
    <row r="7611" ht="14.4" customHeight="1">
      <c r="E7611" s="139" t="inlineStr">
        <is>
          <t>APGB0003147</t>
        </is>
      </c>
      <c r="F7611" s="139" t="inlineStr">
        <is>
          <t>CLBL0000023</t>
        </is>
      </c>
      <c r="G7611" s="139" t="inlineStr">
        <is>
          <t>IBKL0463KS5</t>
        </is>
      </c>
      <c r="H7611" s="139" t="inlineStr">
        <is>
          <t>PUNB0645000</t>
        </is>
      </c>
      <c r="I7611" s="139" t="inlineStr">
        <is>
          <t>SBIN0008591</t>
        </is>
      </c>
    </row>
    <row r="7612" ht="14.4" customHeight="1">
      <c r="E7612" s="139" t="inlineStr">
        <is>
          <t>APGB0003146</t>
        </is>
      </c>
      <c r="F7612" s="139" t="inlineStr">
        <is>
          <t>CLBL0000022</t>
        </is>
      </c>
      <c r="G7612" s="139" t="inlineStr">
        <is>
          <t>IBKL0463KS4</t>
        </is>
      </c>
      <c r="H7612" s="139" t="inlineStr">
        <is>
          <t>PUNB0644900</t>
        </is>
      </c>
      <c r="I7612" s="139" t="inlineStr">
        <is>
          <t>SBIN0008590</t>
        </is>
      </c>
    </row>
    <row r="7613" ht="14.4" customHeight="1">
      <c r="E7613" s="139" t="inlineStr">
        <is>
          <t>APGB0003142</t>
        </is>
      </c>
      <c r="F7613" s="139" t="inlineStr">
        <is>
          <t>CLBL0000021</t>
        </is>
      </c>
      <c r="G7613" s="139" t="inlineStr">
        <is>
          <t>IBKL0463KS3</t>
        </is>
      </c>
      <c r="H7613" s="139" t="inlineStr">
        <is>
          <t>PUNB0644800</t>
        </is>
      </c>
      <c r="I7613" s="139" t="inlineStr">
        <is>
          <t>SBIN0008589</t>
        </is>
      </c>
    </row>
    <row r="7614" ht="14.4" customHeight="1">
      <c r="E7614" s="139" t="inlineStr">
        <is>
          <t>APGB0003141</t>
        </is>
      </c>
      <c r="F7614" s="139" t="inlineStr">
        <is>
          <t>CLBL0000020</t>
        </is>
      </c>
      <c r="G7614" s="139" t="inlineStr">
        <is>
          <t>IBKL0463KS2</t>
        </is>
      </c>
      <c r="H7614" s="139" t="inlineStr">
        <is>
          <t>PUNB0644700</t>
        </is>
      </c>
      <c r="I7614" s="139" t="inlineStr">
        <is>
          <t>SBIN0008588</t>
        </is>
      </c>
    </row>
    <row r="7615" ht="14.4" customHeight="1">
      <c r="E7615" s="139" t="inlineStr">
        <is>
          <t>APGB0003136</t>
        </is>
      </c>
      <c r="F7615" s="139" t="inlineStr">
        <is>
          <t>CLBL0000019</t>
        </is>
      </c>
      <c r="G7615" s="139" t="inlineStr">
        <is>
          <t>IBKL0463KS1</t>
        </is>
      </c>
      <c r="H7615" s="139" t="inlineStr">
        <is>
          <t>PUNB0644600</t>
        </is>
      </c>
      <c r="I7615" s="139" t="inlineStr">
        <is>
          <t>SBIN0008586</t>
        </is>
      </c>
    </row>
    <row r="7616" ht="14.4" customHeight="1">
      <c r="E7616" s="139" t="inlineStr">
        <is>
          <t>APGB0003131</t>
        </is>
      </c>
      <c r="F7616" s="139" t="inlineStr">
        <is>
          <t>CLBL0000018</t>
        </is>
      </c>
      <c r="G7616" s="139" t="inlineStr">
        <is>
          <t>IBKL0463KDC</t>
        </is>
      </c>
      <c r="H7616" s="139" t="inlineStr">
        <is>
          <t>PUNB0644400</t>
        </is>
      </c>
      <c r="I7616" s="139" t="inlineStr">
        <is>
          <t>SBIN0008585</t>
        </is>
      </c>
    </row>
    <row r="7617" ht="14.4" customHeight="1">
      <c r="E7617" s="139" t="inlineStr">
        <is>
          <t>APGB0003129</t>
        </is>
      </c>
      <c r="F7617" s="139" t="inlineStr">
        <is>
          <t>CLBL0000017</t>
        </is>
      </c>
      <c r="G7617" s="139" t="inlineStr">
        <is>
          <t>IBKL0463DYP</t>
        </is>
      </c>
      <c r="H7617" s="139" t="inlineStr">
        <is>
          <t>PUNB0644300</t>
        </is>
      </c>
      <c r="I7617" s="139" t="inlineStr">
        <is>
          <t>SBIN0008584</t>
        </is>
      </c>
    </row>
    <row r="7618" ht="14.4" customHeight="1">
      <c r="E7618" s="139" t="inlineStr">
        <is>
          <t>APGB0003127</t>
        </is>
      </c>
      <c r="F7618" s="139" t="inlineStr">
        <is>
          <t>CLBL0000016</t>
        </is>
      </c>
      <c r="G7618" s="139" t="inlineStr">
        <is>
          <t>IBKL0459SBS</t>
        </is>
      </c>
      <c r="H7618" s="139" t="inlineStr">
        <is>
          <t>PUNB0644200</t>
        </is>
      </c>
      <c r="I7618" s="139" t="inlineStr">
        <is>
          <t>SBIN0008583</t>
        </is>
      </c>
    </row>
    <row r="7619" ht="14.4" customHeight="1">
      <c r="E7619" s="139" t="inlineStr">
        <is>
          <t>APGB0003126</t>
        </is>
      </c>
      <c r="F7619" s="139" t="inlineStr">
        <is>
          <t>CLBL0000015</t>
        </is>
      </c>
      <c r="G7619" s="139" t="inlineStr">
        <is>
          <t>IBKL0458NJM</t>
        </is>
      </c>
      <c r="H7619" s="139" t="inlineStr">
        <is>
          <t>PUNB0644100</t>
        </is>
      </c>
      <c r="I7619" s="139" t="inlineStr">
        <is>
          <t>SBIN0008582</t>
        </is>
      </c>
    </row>
    <row r="7620" ht="14.4" customHeight="1">
      <c r="E7620" s="139" t="inlineStr">
        <is>
          <t>APGB0003125</t>
        </is>
      </c>
      <c r="F7620" s="139" t="inlineStr">
        <is>
          <t>CLBL0000014</t>
        </is>
      </c>
      <c r="G7620" s="139" t="inlineStr">
        <is>
          <t>IBKL0458ABL</t>
        </is>
      </c>
      <c r="H7620" s="139" t="inlineStr">
        <is>
          <t>PUNB0644000</t>
        </is>
      </c>
      <c r="I7620" s="139" t="inlineStr">
        <is>
          <t>SBIN0008581</t>
        </is>
      </c>
    </row>
    <row r="7621" ht="14.4" customHeight="1">
      <c r="E7621" s="139" t="inlineStr">
        <is>
          <t>APGB0003119</t>
        </is>
      </c>
      <c r="F7621" s="139" t="inlineStr">
        <is>
          <t>CLBL0000013</t>
        </is>
      </c>
      <c r="G7621" s="139" t="inlineStr">
        <is>
          <t>IBKL0453CCB</t>
        </is>
      </c>
      <c r="H7621" s="139" t="inlineStr">
        <is>
          <t>PUNB0643900</t>
        </is>
      </c>
      <c r="I7621" s="139" t="inlineStr">
        <is>
          <t>SBIN0008580</t>
        </is>
      </c>
    </row>
    <row r="7622" ht="14.4" customHeight="1">
      <c r="E7622" s="139" t="inlineStr">
        <is>
          <t>APGB0003114</t>
        </is>
      </c>
      <c r="F7622" s="139" t="inlineStr">
        <is>
          <t>CLBL0000012</t>
        </is>
      </c>
      <c r="G7622" s="139" t="inlineStr">
        <is>
          <t>IBKL0452ND6</t>
        </is>
      </c>
      <c r="H7622" s="139" t="inlineStr">
        <is>
          <t>PUNB0643800</t>
        </is>
      </c>
      <c r="I7622" s="139" t="inlineStr">
        <is>
          <t>SBIN0008579</t>
        </is>
      </c>
    </row>
    <row r="7623" ht="14.4" customHeight="1">
      <c r="E7623" s="139" t="inlineStr">
        <is>
          <t>APGB0003113</t>
        </is>
      </c>
      <c r="F7623" s="139" t="inlineStr">
        <is>
          <t>CLBL0000011</t>
        </is>
      </c>
      <c r="G7623" s="139" t="inlineStr">
        <is>
          <t>IBKL0452ND5</t>
        </is>
      </c>
      <c r="H7623" s="139" t="inlineStr">
        <is>
          <t>PUNB0643700</t>
        </is>
      </c>
      <c r="I7623" s="139" t="inlineStr">
        <is>
          <t>SBIN0008578</t>
        </is>
      </c>
    </row>
    <row r="7624" ht="14.4" customHeight="1">
      <c r="E7624" s="139" t="inlineStr">
        <is>
          <t>APGB0003110</t>
        </is>
      </c>
      <c r="F7624" s="139" t="inlineStr">
        <is>
          <t>CLBL0000010</t>
        </is>
      </c>
      <c r="G7624" s="139" t="inlineStr">
        <is>
          <t>IBKL0452ND4</t>
        </is>
      </c>
      <c r="H7624" s="139" t="inlineStr">
        <is>
          <t>PUNB0643600</t>
        </is>
      </c>
      <c r="I7624" s="139" t="inlineStr">
        <is>
          <t>SBIN0008577</t>
        </is>
      </c>
    </row>
    <row r="7625" ht="14.4" customHeight="1">
      <c r="E7625" s="139" t="inlineStr">
        <is>
          <t>APGB0003106</t>
        </is>
      </c>
      <c r="F7625" s="139" t="inlineStr">
        <is>
          <t>CLBL0000009</t>
        </is>
      </c>
      <c r="G7625" s="139" t="inlineStr">
        <is>
          <t>IBKL0452ND3</t>
        </is>
      </c>
      <c r="H7625" s="139" t="inlineStr">
        <is>
          <t>PUNB0643500</t>
        </is>
      </c>
      <c r="I7625" s="139" t="inlineStr">
        <is>
          <t>SBIN0008576</t>
        </is>
      </c>
    </row>
    <row r="7626" ht="14.4" customHeight="1">
      <c r="E7626" s="139" t="inlineStr">
        <is>
          <t>APGB0003105</t>
        </is>
      </c>
      <c r="F7626" s="139" t="inlineStr">
        <is>
          <t>CLBL0000008</t>
        </is>
      </c>
      <c r="G7626" s="139" t="inlineStr">
        <is>
          <t>IBKL0452ND2</t>
        </is>
      </c>
      <c r="H7626" s="139" t="inlineStr">
        <is>
          <t>PUNB0643300</t>
        </is>
      </c>
      <c r="I7626" s="139" t="inlineStr">
        <is>
          <t>SBIN0008575</t>
        </is>
      </c>
    </row>
    <row r="7627" ht="14.4" customHeight="1">
      <c r="E7627" s="139" t="inlineStr">
        <is>
          <t>APGB0003103</t>
        </is>
      </c>
      <c r="F7627" s="139" t="inlineStr">
        <is>
          <t>CLBL0000007</t>
        </is>
      </c>
      <c r="G7627" s="139" t="inlineStr">
        <is>
          <t>IBKL0452ND1</t>
        </is>
      </c>
      <c r="H7627" s="139" t="inlineStr">
        <is>
          <t>PUNB0643200</t>
        </is>
      </c>
      <c r="I7627" s="139" t="inlineStr">
        <is>
          <t>SBIN0008574</t>
        </is>
      </c>
    </row>
    <row r="7628" ht="14.4" customHeight="1">
      <c r="E7628" s="139" t="inlineStr">
        <is>
          <t>APGB0003100</t>
        </is>
      </c>
      <c r="F7628" s="139" t="inlineStr">
        <is>
          <t>CLBL0000006</t>
        </is>
      </c>
      <c r="G7628" s="139" t="inlineStr">
        <is>
          <t>IBKL0452MCB</t>
        </is>
      </c>
      <c r="H7628" s="139" t="inlineStr">
        <is>
          <t>PUNB0643100</t>
        </is>
      </c>
      <c r="I7628" s="139" t="inlineStr">
        <is>
          <t>SBIN0008573</t>
        </is>
      </c>
    </row>
    <row r="7629" ht="14.4" customHeight="1">
      <c r="E7629" s="139" t="inlineStr">
        <is>
          <t>APGB0003099</t>
        </is>
      </c>
      <c r="F7629" s="139" t="inlineStr">
        <is>
          <t>CLBL0000005</t>
        </is>
      </c>
      <c r="G7629" s="139" t="inlineStr">
        <is>
          <t>IBKL0452JSB</t>
        </is>
      </c>
      <c r="H7629" s="139" t="inlineStr">
        <is>
          <t>PUNB0643000</t>
        </is>
      </c>
      <c r="I7629" s="139" t="inlineStr">
        <is>
          <t>SBIN0008572</t>
        </is>
      </c>
    </row>
    <row r="7630" ht="14.4" customHeight="1">
      <c r="E7630" s="139" t="inlineStr">
        <is>
          <t>APGB0003097</t>
        </is>
      </c>
      <c r="F7630" s="139" t="inlineStr">
        <is>
          <t>CLBL0000004</t>
        </is>
      </c>
      <c r="G7630" s="139" t="inlineStr">
        <is>
          <t>IBKL0451JSB</t>
        </is>
      </c>
      <c r="H7630" s="139" t="inlineStr">
        <is>
          <t>PUNB0642900</t>
        </is>
      </c>
      <c r="I7630" s="139" t="inlineStr">
        <is>
          <t>SBIN0008571</t>
        </is>
      </c>
    </row>
    <row r="7631" ht="14.4" customHeight="1">
      <c r="E7631" s="139" t="inlineStr">
        <is>
          <t>APGB0003096</t>
        </is>
      </c>
      <c r="F7631" s="139" t="inlineStr">
        <is>
          <t>CLBL0000003</t>
        </is>
      </c>
      <c r="G7631" s="139" t="inlineStr">
        <is>
          <t>IBKL0451JMB</t>
        </is>
      </c>
      <c r="H7631" s="139" t="inlineStr">
        <is>
          <t>PUNB0642600</t>
        </is>
      </c>
      <c r="I7631" s="139" t="inlineStr">
        <is>
          <t>SBIN0008570</t>
        </is>
      </c>
    </row>
    <row r="7632" ht="14.4" customHeight="1">
      <c r="E7632" s="139" t="inlineStr">
        <is>
          <t>APGB0003093</t>
        </is>
      </c>
      <c r="F7632" s="139" t="inlineStr">
        <is>
          <t>CLBL0000002</t>
        </is>
      </c>
      <c r="G7632" s="139" t="inlineStr">
        <is>
          <t>IBKL0451AMS</t>
        </is>
      </c>
      <c r="H7632" s="139" t="inlineStr">
        <is>
          <t>PUNB0642500</t>
        </is>
      </c>
      <c r="I7632" s="139" t="inlineStr">
        <is>
          <t>SBIN0008569</t>
        </is>
      </c>
    </row>
    <row r="7633" ht="14.4" customHeight="1">
      <c r="E7633" s="139" t="inlineStr">
        <is>
          <t>APGB0003090</t>
        </is>
      </c>
      <c r="F7633" s="139" t="inlineStr">
        <is>
          <t>CLBL0000001</t>
        </is>
      </c>
      <c r="G7633" s="139" t="inlineStr">
        <is>
          <t>IBKL0450TKD</t>
        </is>
      </c>
      <c r="H7633" s="139" t="inlineStr">
        <is>
          <t>PUNB0642400</t>
        </is>
      </c>
      <c r="I7633" s="139" t="inlineStr">
        <is>
          <t>SBIN0008568</t>
        </is>
      </c>
    </row>
    <row r="7634" ht="14.4" customHeight="1">
      <c r="E7634" s="139" t="inlineStr">
        <is>
          <t>APGB0003089</t>
        </is>
      </c>
      <c r="F7634" s="139" t="inlineStr">
        <is>
          <t>CLBL0000001</t>
        </is>
      </c>
      <c r="G7634" s="139" t="inlineStr">
        <is>
          <t>IBKL0450KCT</t>
        </is>
      </c>
      <c r="H7634" s="139" t="inlineStr">
        <is>
          <t>PUNB0642300</t>
        </is>
      </c>
      <c r="I7634" s="139" t="inlineStr">
        <is>
          <t>SBIN0008567</t>
        </is>
      </c>
    </row>
    <row r="7635" ht="14.4" customHeight="1">
      <c r="E7635" s="139" t="inlineStr">
        <is>
          <t>APGB0003084</t>
        </is>
      </c>
      <c r="F7635" s="139" t="inlineStr">
        <is>
          <t>CLBL0000002</t>
        </is>
      </c>
      <c r="G7635" s="139" t="inlineStr">
        <is>
          <t>IBKL0443SCC</t>
        </is>
      </c>
      <c r="H7635" s="139" t="inlineStr">
        <is>
          <t>PUNB0642200</t>
        </is>
      </c>
      <c r="I7635" s="139" t="inlineStr">
        <is>
          <t>SBIN0008565</t>
        </is>
      </c>
    </row>
    <row r="7636" ht="14.4" customHeight="1">
      <c r="E7636" s="139" t="inlineStr">
        <is>
          <t>APGB0003081</t>
        </is>
      </c>
      <c r="F7636" s="139" t="inlineStr">
        <is>
          <t>CLBL0000003</t>
        </is>
      </c>
      <c r="G7636" s="139" t="inlineStr">
        <is>
          <t>IBKL0443MNB</t>
        </is>
      </c>
      <c r="H7636" s="139" t="inlineStr">
        <is>
          <t>PUNB0642100</t>
        </is>
      </c>
      <c r="I7636" s="139" t="inlineStr">
        <is>
          <t>SBIN0008564</t>
        </is>
      </c>
    </row>
    <row r="7637" ht="14.4" customHeight="1">
      <c r="E7637" s="139" t="inlineStr">
        <is>
          <t>APGB0003080</t>
        </is>
      </c>
      <c r="F7637" s="139" t="inlineStr">
        <is>
          <t>CLBL0000004</t>
        </is>
      </c>
      <c r="G7637" s="139" t="inlineStr">
        <is>
          <t>IBKL0443MCB</t>
        </is>
      </c>
      <c r="H7637" s="139" t="inlineStr">
        <is>
          <t>PUNB0642000</t>
        </is>
      </c>
      <c r="I7637" s="139" t="inlineStr">
        <is>
          <t>SBIN0008563</t>
        </is>
      </c>
    </row>
    <row r="7638" ht="14.4" customHeight="1">
      <c r="E7638" s="139" t="inlineStr">
        <is>
          <t>APGB0003075</t>
        </is>
      </c>
      <c r="F7638" s="139" t="inlineStr">
        <is>
          <t>CLBL0000005</t>
        </is>
      </c>
      <c r="G7638" s="139" t="inlineStr">
        <is>
          <t>IBKL042KC18</t>
        </is>
      </c>
      <c r="H7638" s="139" t="inlineStr">
        <is>
          <t>PUNB0641900</t>
        </is>
      </c>
      <c r="I7638" s="139" t="inlineStr">
        <is>
          <t>SBIN0008562</t>
        </is>
      </c>
    </row>
    <row r="7639" ht="14.4" customHeight="1">
      <c r="E7639" s="139" t="inlineStr">
        <is>
          <t>APGB0003074</t>
        </is>
      </c>
      <c r="F7639" s="139" t="inlineStr">
        <is>
          <t>CLBL0000006</t>
        </is>
      </c>
      <c r="G7639" s="139" t="inlineStr">
        <is>
          <t>IBKL042KC17</t>
        </is>
      </c>
      <c r="H7639" s="139" t="inlineStr">
        <is>
          <t>PUNB0641600</t>
        </is>
      </c>
      <c r="I7639" s="139" t="inlineStr">
        <is>
          <t>SBIN0008561</t>
        </is>
      </c>
    </row>
    <row r="7640" ht="14.4" customHeight="1">
      <c r="E7640" s="139" t="inlineStr">
        <is>
          <t>APGB0003073</t>
        </is>
      </c>
      <c r="F7640" s="139" t="inlineStr">
        <is>
          <t>CLBL0000007</t>
        </is>
      </c>
      <c r="G7640" s="139" t="inlineStr">
        <is>
          <t>IBKL042KC16</t>
        </is>
      </c>
      <c r="H7640" s="139" t="inlineStr">
        <is>
          <t>PUNB0641500</t>
        </is>
      </c>
      <c r="I7640" s="139" t="inlineStr">
        <is>
          <t>SBIN0008560</t>
        </is>
      </c>
    </row>
    <row r="7641" ht="14.4" customHeight="1">
      <c r="E7641" s="139" t="inlineStr">
        <is>
          <t>APGB0003071</t>
        </is>
      </c>
      <c r="F7641" s="139" t="inlineStr">
        <is>
          <t>CLBL0000008</t>
        </is>
      </c>
      <c r="G7641" s="139" t="inlineStr">
        <is>
          <t>IBKL042KC15</t>
        </is>
      </c>
      <c r="H7641" s="139" t="inlineStr">
        <is>
          <t>PUNB0641400</t>
        </is>
      </c>
      <c r="I7641" s="139" t="inlineStr">
        <is>
          <t>SBIN0008559</t>
        </is>
      </c>
    </row>
    <row r="7642" ht="14.4" customHeight="1">
      <c r="E7642" s="139" t="inlineStr">
        <is>
          <t>APGB0003070</t>
        </is>
      </c>
      <c r="F7642" s="139" t="inlineStr">
        <is>
          <t>CLBL0000009</t>
        </is>
      </c>
      <c r="G7642" s="139" t="inlineStr">
        <is>
          <t>IBKL042KC14</t>
        </is>
      </c>
      <c r="H7642" s="139" t="inlineStr">
        <is>
          <t>PUNB0641300</t>
        </is>
      </c>
      <c r="I7642" s="139" t="inlineStr">
        <is>
          <t>SBIN0008558</t>
        </is>
      </c>
    </row>
    <row r="7643" ht="14.4" customHeight="1">
      <c r="E7643" s="139" t="inlineStr">
        <is>
          <t>APGB0003066</t>
        </is>
      </c>
      <c r="F7643" s="139" t="inlineStr">
        <is>
          <t>CLBL0000010</t>
        </is>
      </c>
      <c r="G7643" s="139" t="inlineStr">
        <is>
          <t>IBKL042KC13</t>
        </is>
      </c>
      <c r="H7643" s="139" t="inlineStr">
        <is>
          <t>PUNB0641200</t>
        </is>
      </c>
      <c r="I7643" s="139" t="inlineStr">
        <is>
          <t>SBIN0008557</t>
        </is>
      </c>
    </row>
    <row r="7644" ht="14.4" customHeight="1">
      <c r="E7644" s="139" t="inlineStr">
        <is>
          <t>APGB0003065</t>
        </is>
      </c>
      <c r="F7644" s="139" t="inlineStr">
        <is>
          <t>CLBL0000011</t>
        </is>
      </c>
      <c r="G7644" s="139" t="inlineStr">
        <is>
          <t>IBKL042KC12</t>
        </is>
      </c>
      <c r="H7644" s="139" t="inlineStr">
        <is>
          <t>PUNB0641100</t>
        </is>
      </c>
      <c r="I7644" s="139" t="inlineStr">
        <is>
          <t>SBIN0008556</t>
        </is>
      </c>
    </row>
    <row r="7645" ht="14.4" customHeight="1">
      <c r="E7645" s="139" t="inlineStr">
        <is>
          <t>APGB0003064</t>
        </is>
      </c>
      <c r="F7645" s="139" t="inlineStr">
        <is>
          <t>CLBL0000012</t>
        </is>
      </c>
      <c r="G7645" s="139" t="inlineStr">
        <is>
          <t>IBKL042KC11</t>
        </is>
      </c>
      <c r="H7645" s="139" t="inlineStr">
        <is>
          <t>PUNB0641000</t>
        </is>
      </c>
      <c r="I7645" s="139" t="inlineStr">
        <is>
          <t>SBIN0008555</t>
        </is>
      </c>
    </row>
    <row r="7646" ht="14.4" customHeight="1">
      <c r="E7646" s="139" t="inlineStr">
        <is>
          <t>APGB0003063</t>
        </is>
      </c>
      <c r="F7646" s="139" t="inlineStr">
        <is>
          <t>CLBL0000013</t>
        </is>
      </c>
      <c r="G7646" s="139" t="inlineStr">
        <is>
          <t>IBKL042KC10</t>
        </is>
      </c>
      <c r="H7646" s="139" t="inlineStr">
        <is>
          <t>PUNB0640900</t>
        </is>
      </c>
      <c r="I7646" s="139" t="inlineStr">
        <is>
          <t>SBIN0008554</t>
        </is>
      </c>
    </row>
    <row r="7647" ht="14.4" customHeight="1">
      <c r="E7647" s="139" t="inlineStr">
        <is>
          <t>APGB0003062</t>
        </is>
      </c>
      <c r="F7647" s="139" t="inlineStr">
        <is>
          <t>CLBL0000014</t>
        </is>
      </c>
      <c r="G7647" s="139" t="inlineStr">
        <is>
          <t>IBKL0427NCB</t>
        </is>
      </c>
      <c r="H7647" s="139" t="inlineStr">
        <is>
          <t>PUNB0640800</t>
        </is>
      </c>
      <c r="I7647" s="139" t="inlineStr">
        <is>
          <t>SBIN0008553</t>
        </is>
      </c>
    </row>
    <row r="7648" ht="14.4" customHeight="1">
      <c r="E7648" s="139" t="inlineStr">
        <is>
          <t>APGB0003061</t>
        </is>
      </c>
      <c r="F7648" s="139" t="inlineStr">
        <is>
          <t>CLBL0000015</t>
        </is>
      </c>
      <c r="G7648" s="139" t="inlineStr">
        <is>
          <t>IBKL0420MPC</t>
        </is>
      </c>
      <c r="H7648" s="139" t="inlineStr">
        <is>
          <t>PUNB0640700</t>
        </is>
      </c>
      <c r="I7648" s="139" t="inlineStr">
        <is>
          <t>SBIN0008552</t>
        </is>
      </c>
    </row>
    <row r="7649" ht="14.4" customHeight="1">
      <c r="E7649" s="139" t="inlineStr">
        <is>
          <t>APGB0003060</t>
        </is>
      </c>
      <c r="F7649" s="139" t="inlineStr">
        <is>
          <t>CLBL0000016</t>
        </is>
      </c>
      <c r="G7649" s="139" t="inlineStr">
        <is>
          <t>IBKL0414MCB</t>
        </is>
      </c>
      <c r="H7649" s="139" t="inlineStr">
        <is>
          <t>PUNB0640600</t>
        </is>
      </c>
      <c r="I7649" s="139" t="inlineStr">
        <is>
          <t>SBIN0008551</t>
        </is>
      </c>
    </row>
    <row r="7650" ht="14.4" customHeight="1">
      <c r="E7650" s="139" t="inlineStr">
        <is>
          <t>APGB0003051</t>
        </is>
      </c>
      <c r="F7650" s="139" t="inlineStr">
        <is>
          <t>CLBL0000017</t>
        </is>
      </c>
      <c r="G7650" s="139" t="inlineStr">
        <is>
          <t>IBKL0413RCB</t>
        </is>
      </c>
      <c r="H7650" s="139" t="inlineStr">
        <is>
          <t>PUNB0640500</t>
        </is>
      </c>
      <c r="I7650" s="139" t="inlineStr">
        <is>
          <t>SBIN0008550</t>
        </is>
      </c>
    </row>
    <row r="7651" ht="14.4" customHeight="1">
      <c r="E7651" s="139" t="inlineStr">
        <is>
          <t>APGB0003050</t>
        </is>
      </c>
      <c r="F7651" s="139" t="inlineStr">
        <is>
          <t>CLBL0000018</t>
        </is>
      </c>
      <c r="G7651" s="139" t="inlineStr">
        <is>
          <t>IBKL0413KSB</t>
        </is>
      </c>
      <c r="H7651" s="139" t="inlineStr">
        <is>
          <t>PUNB0640400</t>
        </is>
      </c>
      <c r="I7651" s="139" t="inlineStr">
        <is>
          <t>SBIN0008549</t>
        </is>
      </c>
    </row>
    <row r="7652" ht="14.4" customHeight="1">
      <c r="E7652" s="139" t="inlineStr">
        <is>
          <t>APGB0003049</t>
        </is>
      </c>
      <c r="F7652" s="139" t="inlineStr">
        <is>
          <t>CLBL0000019</t>
        </is>
      </c>
      <c r="G7652" s="139" t="inlineStr">
        <is>
          <t>IBKL0401THC</t>
        </is>
      </c>
      <c r="H7652" s="139" t="inlineStr">
        <is>
          <t>PUNB0640300</t>
        </is>
      </c>
      <c r="I7652" s="139" t="inlineStr">
        <is>
          <t>SBIN0008548</t>
        </is>
      </c>
    </row>
    <row r="7653" ht="14.4" customHeight="1">
      <c r="E7653" s="139" t="inlineStr">
        <is>
          <t>APGB0003047</t>
        </is>
      </c>
      <c r="F7653" s="139" t="inlineStr">
        <is>
          <t>CLBL0000020</t>
        </is>
      </c>
      <c r="G7653" s="139" t="inlineStr">
        <is>
          <t>IBKL0401HC2</t>
        </is>
      </c>
      <c r="H7653" s="139" t="inlineStr">
        <is>
          <t>PUNB0640100</t>
        </is>
      </c>
      <c r="I7653" s="139" t="inlineStr">
        <is>
          <t>SBIN0008547</t>
        </is>
      </c>
    </row>
    <row r="7654" ht="14.4" customHeight="1">
      <c r="E7654" s="139" t="inlineStr">
        <is>
          <t>APGB0003036</t>
        </is>
      </c>
      <c r="F7654" s="139" t="inlineStr">
        <is>
          <t>CLBL0000021</t>
        </is>
      </c>
      <c r="G7654" s="139" t="inlineStr">
        <is>
          <t>IBKL0401HC1</t>
        </is>
      </c>
      <c r="H7654" s="139" t="inlineStr">
        <is>
          <t>PUNB0640000</t>
        </is>
      </c>
      <c r="I7654" s="139" t="inlineStr">
        <is>
          <t>SBIN0008546</t>
        </is>
      </c>
    </row>
    <row r="7655" ht="14.4" customHeight="1">
      <c r="E7655" s="139" t="inlineStr">
        <is>
          <t>APGB0003034</t>
        </is>
      </c>
      <c r="F7655" s="139" t="inlineStr">
        <is>
          <t>CLBL0000022</t>
        </is>
      </c>
      <c r="G7655" s="139" t="inlineStr">
        <is>
          <t>IBKL0397KUB</t>
        </is>
      </c>
      <c r="H7655" s="139" t="inlineStr">
        <is>
          <t>PUNB0639900</t>
        </is>
      </c>
      <c r="I7655" s="139" t="inlineStr">
        <is>
          <t>SBIN0008545</t>
        </is>
      </c>
    </row>
    <row r="7656" ht="14.4" customHeight="1">
      <c r="E7656" s="139" t="inlineStr">
        <is>
          <t>APGB0003031</t>
        </is>
      </c>
      <c r="F7656" s="139" t="inlineStr">
        <is>
          <t>CLBL0000023</t>
        </is>
      </c>
      <c r="G7656" s="139" t="inlineStr">
        <is>
          <t>IBKL0365SVC</t>
        </is>
      </c>
      <c r="H7656" s="139" t="inlineStr">
        <is>
          <t>PUNB0639800</t>
        </is>
      </c>
      <c r="I7656" s="139" t="inlineStr">
        <is>
          <t>SBIN0008544</t>
        </is>
      </c>
    </row>
    <row r="7657" ht="14.4" customHeight="1">
      <c r="E7657" s="139" t="inlineStr">
        <is>
          <t>APGB0003030</t>
        </is>
      </c>
      <c r="F7657" s="139" t="inlineStr">
        <is>
          <t>CLBL0000024</t>
        </is>
      </c>
      <c r="G7657" s="139" t="inlineStr">
        <is>
          <t>IBKL0365SKC</t>
        </is>
      </c>
      <c r="H7657" s="139" t="inlineStr">
        <is>
          <t>PUNB0639700</t>
        </is>
      </c>
      <c r="I7657" s="139" t="inlineStr">
        <is>
          <t>SBIN0008543</t>
        </is>
      </c>
    </row>
    <row r="7658" ht="14.4" customHeight="1">
      <c r="E7658" s="139" t="inlineStr">
        <is>
          <t>APGB0003029</t>
        </is>
      </c>
      <c r="F7658" s="139" t="inlineStr">
        <is>
          <t>CLBL0000025</t>
        </is>
      </c>
      <c r="G7658" s="139" t="inlineStr">
        <is>
          <t>IBKL0364SSB</t>
        </is>
      </c>
      <c r="H7658" s="139" t="inlineStr">
        <is>
          <t>PUNB0639600</t>
        </is>
      </c>
      <c r="I7658" s="139" t="inlineStr">
        <is>
          <t>SBIN0008542</t>
        </is>
      </c>
    </row>
    <row r="7659" ht="14.4" customHeight="1">
      <c r="E7659" s="139" t="inlineStr">
        <is>
          <t>APGB0003028</t>
        </is>
      </c>
      <c r="F7659" s="139" t="inlineStr">
        <is>
          <t>CLBL0000026</t>
        </is>
      </c>
      <c r="G7659" s="139" t="inlineStr">
        <is>
          <t>IBKL0364BCB</t>
        </is>
      </c>
      <c r="H7659" s="139" t="inlineStr">
        <is>
          <t>PUNB0639500</t>
        </is>
      </c>
      <c r="I7659" s="139" t="inlineStr">
        <is>
          <t>SBIN0008541</t>
        </is>
      </c>
    </row>
    <row r="7660" ht="14.4" customHeight="1">
      <c r="E7660" s="139" t="inlineStr">
        <is>
          <t>APGB0003027</t>
        </is>
      </c>
      <c r="F7660" s="139" t="inlineStr">
        <is>
          <t>CLBL0000027</t>
        </is>
      </c>
      <c r="G7660" s="139" t="inlineStr">
        <is>
          <t>IBKL0362TVC</t>
        </is>
      </c>
      <c r="H7660" s="139" t="inlineStr">
        <is>
          <t>PUNB0639400</t>
        </is>
      </c>
      <c r="I7660" s="139" t="inlineStr">
        <is>
          <t>SBIN0008540</t>
        </is>
      </c>
    </row>
    <row r="7661" ht="14.4" customHeight="1">
      <c r="E7661" s="139" t="inlineStr">
        <is>
          <t>APGB0003026</t>
        </is>
      </c>
      <c r="F7661" s="139" t="inlineStr">
        <is>
          <t>CLBL0000028</t>
        </is>
      </c>
      <c r="G7661" s="139" t="inlineStr">
        <is>
          <t>IBKL0362SUB</t>
        </is>
      </c>
      <c r="H7661" s="139" t="inlineStr">
        <is>
          <t>PUNB0639300</t>
        </is>
      </c>
      <c r="I7661" s="139" t="inlineStr">
        <is>
          <t>SBIN0008539</t>
        </is>
      </c>
    </row>
    <row r="7662" ht="14.4" customHeight="1">
      <c r="E7662" s="139" t="inlineStr">
        <is>
          <t>APGB0003025</t>
        </is>
      </c>
      <c r="F7662" s="139" t="inlineStr">
        <is>
          <t>CLBL0000029</t>
        </is>
      </c>
      <c r="G7662" s="139" t="inlineStr">
        <is>
          <t>IBKL0362SSM</t>
        </is>
      </c>
      <c r="H7662" s="139" t="inlineStr">
        <is>
          <t>PUNB0639200</t>
        </is>
      </c>
      <c r="I7662" s="139" t="inlineStr">
        <is>
          <t>SBIN0008538</t>
        </is>
      </c>
    </row>
    <row r="7663" ht="14.4" customHeight="1">
      <c r="E7663" s="139" t="inlineStr">
        <is>
          <t>APGB0003021</t>
        </is>
      </c>
      <c r="F7663" s="139" t="inlineStr">
        <is>
          <t>CLBL0000030</t>
        </is>
      </c>
      <c r="G7663" s="139" t="inlineStr">
        <is>
          <t>IBKL0362KSB</t>
        </is>
      </c>
      <c r="H7663" s="139" t="inlineStr">
        <is>
          <t>PUNB0639100</t>
        </is>
      </c>
      <c r="I7663" s="139" t="inlineStr">
        <is>
          <t>SBIN0008537</t>
        </is>
      </c>
    </row>
    <row r="7664" ht="14.4" customHeight="1">
      <c r="E7664" s="139" t="inlineStr">
        <is>
          <t>APGB0003017</t>
        </is>
      </c>
      <c r="F7664" s="139" t="inlineStr">
        <is>
          <t>CLBL0000031</t>
        </is>
      </c>
      <c r="G7664" s="139" t="inlineStr">
        <is>
          <t>IBKL0357THC</t>
        </is>
      </c>
      <c r="H7664" s="139" t="inlineStr">
        <is>
          <t>PUNB0639000</t>
        </is>
      </c>
      <c r="I7664" s="139" t="inlineStr">
        <is>
          <t>SBIN0008536</t>
        </is>
      </c>
    </row>
    <row r="7665" ht="14.4" customHeight="1">
      <c r="E7665" s="139" t="inlineStr">
        <is>
          <t>APGB0003016</t>
        </is>
      </c>
      <c r="F7665" s="139" t="inlineStr">
        <is>
          <t>CLBL0000032</t>
        </is>
      </c>
      <c r="G7665" s="139" t="inlineStr">
        <is>
          <t>IBKL0341PUB</t>
        </is>
      </c>
      <c r="H7665" s="139" t="inlineStr">
        <is>
          <t>PUNB0638900</t>
        </is>
      </c>
      <c r="I7665" s="139" t="inlineStr">
        <is>
          <t>SBIN0008535</t>
        </is>
      </c>
    </row>
    <row r="7666" ht="14.4" customHeight="1">
      <c r="E7666" s="139" t="inlineStr">
        <is>
          <t>APGB0003011</t>
        </is>
      </c>
      <c r="F7666" s="139" t="inlineStr">
        <is>
          <t>CLBL0000033</t>
        </is>
      </c>
      <c r="G7666" s="139" t="inlineStr">
        <is>
          <t>IBKL0340TCU</t>
        </is>
      </c>
      <c r="H7666" s="139" t="inlineStr">
        <is>
          <t>PUNB0638800</t>
        </is>
      </c>
      <c r="I7666" s="139" t="inlineStr">
        <is>
          <t>SBIN0008534</t>
        </is>
      </c>
    </row>
    <row r="7667" ht="14.4" customHeight="1">
      <c r="E7667" s="139" t="inlineStr">
        <is>
          <t>APGB0003010</t>
        </is>
      </c>
      <c r="F7667" s="139" t="inlineStr">
        <is>
          <t>CLBL0000034</t>
        </is>
      </c>
      <c r="G7667" s="139" t="inlineStr">
        <is>
          <t>IBKL0340T01</t>
        </is>
      </c>
      <c r="H7667" s="139" t="inlineStr">
        <is>
          <t>PUNB0638700</t>
        </is>
      </c>
      <c r="I7667" s="139" t="inlineStr">
        <is>
          <t>SBIN0008533</t>
        </is>
      </c>
    </row>
    <row r="7668" ht="14.4" customHeight="1">
      <c r="E7668" s="139" t="inlineStr">
        <is>
          <t>APGB0003009</t>
        </is>
      </c>
      <c r="F7668" s="139" t="inlineStr">
        <is>
          <t>CLBL0000035</t>
        </is>
      </c>
      <c r="G7668" s="139" t="inlineStr">
        <is>
          <t>IBKL0340PC2</t>
        </is>
      </c>
      <c r="H7668" s="139" t="inlineStr">
        <is>
          <t>PUNB0638600</t>
        </is>
      </c>
      <c r="I7668" s="139" t="inlineStr">
        <is>
          <t>SBIN0008532</t>
        </is>
      </c>
    </row>
    <row r="7669" ht="14.4" customHeight="1">
      <c r="E7669" s="139" t="inlineStr">
        <is>
          <t>APGB0003004</t>
        </is>
      </c>
      <c r="F7669" s="139" t="inlineStr">
        <is>
          <t>CLBL0000036</t>
        </is>
      </c>
      <c r="G7669" s="139" t="inlineStr">
        <is>
          <t>IBKL0340PC1</t>
        </is>
      </c>
      <c r="H7669" s="139" t="inlineStr">
        <is>
          <t>PUNB0638500</t>
        </is>
      </c>
      <c r="I7669" s="139" t="inlineStr">
        <is>
          <t>SBIN0008531</t>
        </is>
      </c>
    </row>
    <row r="7670" ht="14.4" customHeight="1">
      <c r="E7670" s="139" t="inlineStr">
        <is>
          <t>APGB0003003</t>
        </is>
      </c>
      <c r="F7670" s="139" t="inlineStr">
        <is>
          <t>CLBL0000037</t>
        </is>
      </c>
      <c r="G7670" s="139" t="inlineStr">
        <is>
          <t>IBKL0340NCU</t>
        </is>
      </c>
      <c r="H7670" s="139" t="inlineStr">
        <is>
          <t>PUNB0638400</t>
        </is>
      </c>
      <c r="I7670" s="139" t="inlineStr">
        <is>
          <t>SBIN0008530</t>
        </is>
      </c>
    </row>
    <row r="7671" ht="14.4" customHeight="1">
      <c r="E7671" s="139" t="inlineStr">
        <is>
          <t>APGB0003000</t>
        </is>
      </c>
      <c r="F7671" s="139" t="inlineStr">
        <is>
          <t>CLBL0000038</t>
        </is>
      </c>
      <c r="G7671" s="139" t="inlineStr">
        <is>
          <t>IBKL0340N01</t>
        </is>
      </c>
      <c r="H7671" s="139" t="inlineStr">
        <is>
          <t>PUNB0638300</t>
        </is>
      </c>
      <c r="I7671" s="139" t="inlineStr">
        <is>
          <t>SBIN0008529</t>
        </is>
      </c>
    </row>
    <row r="7672" ht="14.4" customHeight="1">
      <c r="E7672" s="139" t="inlineStr">
        <is>
          <t>APGB0002200</t>
        </is>
      </c>
      <c r="F7672" s="139" t="inlineStr">
        <is>
          <t>CLBL0000039</t>
        </is>
      </c>
      <c r="G7672" s="139" t="inlineStr">
        <is>
          <t>IBKL0340KU4</t>
        </is>
      </c>
      <c r="H7672" s="139" t="inlineStr">
        <is>
          <t>PUNB0638200</t>
        </is>
      </c>
      <c r="I7672" s="139" t="inlineStr">
        <is>
          <t>SBIN0008528</t>
        </is>
      </c>
    </row>
    <row r="7673" ht="14.4" customHeight="1">
      <c r="E7673" s="139" t="inlineStr">
        <is>
          <t>APGB0002199</t>
        </is>
      </c>
      <c r="F7673" s="139" t="inlineStr">
        <is>
          <t>CLBL0000040</t>
        </is>
      </c>
      <c r="G7673" s="139" t="inlineStr">
        <is>
          <t>IBKL0340KU3</t>
        </is>
      </c>
      <c r="H7673" s="139" t="inlineStr">
        <is>
          <t>PUNB0638000</t>
        </is>
      </c>
      <c r="I7673" s="139" t="inlineStr">
        <is>
          <t>SBIN0008527</t>
        </is>
      </c>
    </row>
    <row r="7674" ht="14.4" customHeight="1">
      <c r="E7674" s="139" t="inlineStr">
        <is>
          <t>APGB0002198</t>
        </is>
      </c>
      <c r="F7674" s="139" t="inlineStr">
        <is>
          <t>CLBL0000041</t>
        </is>
      </c>
      <c r="G7674" s="139" t="inlineStr">
        <is>
          <t>IBKL0340KU2</t>
        </is>
      </c>
      <c r="H7674" s="139" t="inlineStr">
        <is>
          <t>PUNB0637900</t>
        </is>
      </c>
      <c r="I7674" s="139" t="inlineStr">
        <is>
          <t>SBIN0008526</t>
        </is>
      </c>
    </row>
    <row r="7675" ht="14.4" customHeight="1">
      <c r="E7675" s="139" t="inlineStr">
        <is>
          <t>APGB0002197</t>
        </is>
      </c>
      <c r="F7675" s="139" t="inlineStr">
        <is>
          <t>CLBL0000042</t>
        </is>
      </c>
      <c r="G7675" s="139" t="inlineStr">
        <is>
          <t>IBKL0340KU1</t>
        </is>
      </c>
      <c r="H7675" s="139" t="inlineStr">
        <is>
          <t>PUNB0637800</t>
        </is>
      </c>
      <c r="I7675" s="139" t="inlineStr">
        <is>
          <t>SBIN0008524</t>
        </is>
      </c>
    </row>
    <row r="7676" ht="14.4" customHeight="1">
      <c r="E7676" s="139" t="inlineStr">
        <is>
          <t>APGB0002196</t>
        </is>
      </c>
      <c r="F7676" s="139" t="inlineStr">
        <is>
          <t>CLBL0000043</t>
        </is>
      </c>
      <c r="G7676" s="139" t="inlineStr">
        <is>
          <t>IBKL0340K53</t>
        </is>
      </c>
      <c r="H7676" s="139" t="inlineStr">
        <is>
          <t>PUNB0637700</t>
        </is>
      </c>
      <c r="I7676" s="139" t="inlineStr">
        <is>
          <t>SBIN0008523</t>
        </is>
      </c>
    </row>
    <row r="7677" ht="14.4" customHeight="1">
      <c r="E7677" s="139" t="inlineStr">
        <is>
          <t>APGB0002195</t>
        </is>
      </c>
      <c r="F7677" s="139" t="inlineStr">
        <is>
          <t>CLBL0000044</t>
        </is>
      </c>
      <c r="G7677" s="139" t="inlineStr">
        <is>
          <t>IBKL0340K52</t>
        </is>
      </c>
      <c r="H7677" s="139" t="inlineStr">
        <is>
          <t>PUNB0637600</t>
        </is>
      </c>
      <c r="I7677" s="139" t="inlineStr">
        <is>
          <t>SBIN0008522</t>
        </is>
      </c>
    </row>
    <row r="7678" ht="14.4" customHeight="1">
      <c r="E7678" s="139" t="inlineStr">
        <is>
          <t>APGB0002194</t>
        </is>
      </c>
      <c r="F7678" s="139" t="inlineStr">
        <is>
          <t>CLBL0000045</t>
        </is>
      </c>
      <c r="G7678" s="139" t="inlineStr">
        <is>
          <t>IBKL0340K51</t>
        </is>
      </c>
      <c r="H7678" s="139" t="inlineStr">
        <is>
          <t>PUNB0637500</t>
        </is>
      </c>
      <c r="I7678" s="139" t="inlineStr">
        <is>
          <t>SBIN0008521</t>
        </is>
      </c>
    </row>
    <row r="7679" ht="14.4" customHeight="1">
      <c r="E7679" s="139" t="inlineStr">
        <is>
          <t>APGB0002193</t>
        </is>
      </c>
      <c r="F7679" s="139" t="inlineStr">
        <is>
          <t>CLBL0000046</t>
        </is>
      </c>
      <c r="G7679" s="139" t="inlineStr">
        <is>
          <t>IBKL0340K50</t>
        </is>
      </c>
      <c r="H7679" s="139" t="inlineStr">
        <is>
          <t>PUNB0637200</t>
        </is>
      </c>
      <c r="I7679" s="139" t="inlineStr">
        <is>
          <t>SBIN0008520</t>
        </is>
      </c>
    </row>
    <row r="7680" ht="14.4" customHeight="1">
      <c r="E7680" s="139" t="inlineStr">
        <is>
          <t>APGB0002192</t>
        </is>
      </c>
      <c r="F7680" s="139" t="inlineStr">
        <is>
          <t>CLBL0000047</t>
        </is>
      </c>
      <c r="G7680" s="139" t="inlineStr">
        <is>
          <t>IBKL0340K49</t>
        </is>
      </c>
      <c r="H7680" s="139" t="inlineStr">
        <is>
          <t>PUNB0637100</t>
        </is>
      </c>
      <c r="I7680" s="139" t="inlineStr">
        <is>
          <t>SBIN0008519</t>
        </is>
      </c>
    </row>
    <row r="7681" ht="14.4" customHeight="1">
      <c r="E7681" s="139" t="inlineStr">
        <is>
          <t>APGB0002191</t>
        </is>
      </c>
      <c r="F7681" s="139" t="inlineStr">
        <is>
          <t>CLBL0000048</t>
        </is>
      </c>
      <c r="G7681" s="139" t="inlineStr">
        <is>
          <t>IBKL0340K48</t>
        </is>
      </c>
      <c r="H7681" s="139" t="inlineStr">
        <is>
          <t>PUNB0637000</t>
        </is>
      </c>
      <c r="I7681" s="139" t="inlineStr">
        <is>
          <t>SBIN0008518</t>
        </is>
      </c>
    </row>
    <row r="7682" ht="14.4" customHeight="1">
      <c r="E7682" s="139" t="inlineStr">
        <is>
          <t>APGB0002190</t>
        </is>
      </c>
      <c r="F7682" s="139" t="inlineStr">
        <is>
          <t>CLBL0000049</t>
        </is>
      </c>
      <c r="G7682" s="139" t="inlineStr">
        <is>
          <t>IBKL0340K47</t>
        </is>
      </c>
      <c r="H7682" s="139" t="inlineStr">
        <is>
          <t>PUNB0634400</t>
        </is>
      </c>
      <c r="I7682" s="139" t="inlineStr">
        <is>
          <t>SBIN0008517</t>
        </is>
      </c>
    </row>
    <row r="7683" ht="14.4" customHeight="1">
      <c r="E7683" s="139" t="inlineStr">
        <is>
          <t>APGB0002189</t>
        </is>
      </c>
      <c r="F7683" s="139" t="inlineStr">
        <is>
          <t>CLBL0000050</t>
        </is>
      </c>
      <c r="G7683" s="139" t="inlineStr">
        <is>
          <t>IBKL0340K46</t>
        </is>
      </c>
      <c r="H7683" s="139" t="inlineStr">
        <is>
          <t>PUNB0634300</t>
        </is>
      </c>
      <c r="I7683" s="139" t="inlineStr">
        <is>
          <t>SBIN0008516</t>
        </is>
      </c>
    </row>
    <row r="7684" ht="14.4" customHeight="1">
      <c r="E7684" s="139" t="inlineStr">
        <is>
          <t>APGB0002188</t>
        </is>
      </c>
      <c r="F7684" s="139" t="inlineStr">
        <is>
          <t>CLBL0000051</t>
        </is>
      </c>
      <c r="G7684" s="139" t="inlineStr">
        <is>
          <t>IBKL0340K45</t>
        </is>
      </c>
      <c r="H7684" s="139" t="inlineStr">
        <is>
          <t>PUNB0634200</t>
        </is>
      </c>
      <c r="I7684" s="139" t="inlineStr">
        <is>
          <t>SBIN0008515</t>
        </is>
      </c>
    </row>
    <row r="7685" ht="14.4" customHeight="1">
      <c r="E7685" s="139" t="inlineStr">
        <is>
          <t>APGB0002187</t>
        </is>
      </c>
      <c r="F7685" s="139" t="inlineStr">
        <is>
          <t>CLBL0000052</t>
        </is>
      </c>
      <c r="G7685" s="139" t="inlineStr">
        <is>
          <t>IBKL0340K44</t>
        </is>
      </c>
      <c r="H7685" s="139" t="inlineStr">
        <is>
          <t>PUNB0634100</t>
        </is>
      </c>
      <c r="I7685" s="139" t="inlineStr">
        <is>
          <t>SBIN0008514</t>
        </is>
      </c>
    </row>
    <row r="7686" ht="14.4" customHeight="1">
      <c r="E7686" s="139" t="inlineStr">
        <is>
          <t>APGB0002186</t>
        </is>
      </c>
      <c r="F7686" s="139" t="inlineStr">
        <is>
          <t>CLBL0000053</t>
        </is>
      </c>
      <c r="G7686" s="139" t="inlineStr">
        <is>
          <t>IBKL0340K43</t>
        </is>
      </c>
      <c r="H7686" s="139" t="inlineStr">
        <is>
          <t>PUNB0633300</t>
        </is>
      </c>
      <c r="I7686" s="139" t="inlineStr">
        <is>
          <t>SBIN0008512</t>
        </is>
      </c>
    </row>
    <row r="7687" ht="14.4" customHeight="1">
      <c r="E7687" s="139" t="inlineStr">
        <is>
          <t>APGB0002185</t>
        </is>
      </c>
      <c r="F7687" s="139" t="inlineStr">
        <is>
          <t>CLBL0000054</t>
        </is>
      </c>
      <c r="G7687" s="139" t="inlineStr">
        <is>
          <t>IBKL0340K42</t>
        </is>
      </c>
      <c r="H7687" s="139" t="inlineStr">
        <is>
          <t>PUNB0632900</t>
        </is>
      </c>
      <c r="I7687" s="139" t="inlineStr">
        <is>
          <t>SBIN0008511</t>
        </is>
      </c>
    </row>
    <row r="7688" ht="14.4" customHeight="1">
      <c r="E7688" s="139" t="inlineStr">
        <is>
          <t>APGB0002184</t>
        </is>
      </c>
      <c r="F7688" s="139" t="inlineStr">
        <is>
          <t>CLBL0000055</t>
        </is>
      </c>
      <c r="G7688" s="139" t="inlineStr">
        <is>
          <t>IBKL0340K41</t>
        </is>
      </c>
      <c r="H7688" s="139" t="inlineStr">
        <is>
          <t>PUNB0632300</t>
        </is>
      </c>
      <c r="I7688" s="139" t="inlineStr">
        <is>
          <t>SBIN0008510</t>
        </is>
      </c>
    </row>
    <row r="7689" ht="14.4" customHeight="1">
      <c r="E7689" s="139" t="inlineStr">
        <is>
          <t>APGB0002183</t>
        </is>
      </c>
      <c r="F7689" s="139" t="inlineStr">
        <is>
          <t>CLBL0000056</t>
        </is>
      </c>
      <c r="G7689" s="139" t="inlineStr">
        <is>
          <t>IBKL0340K40</t>
        </is>
      </c>
      <c r="H7689" s="139" t="inlineStr">
        <is>
          <t>PUNB0632200</t>
        </is>
      </c>
      <c r="I7689" s="139" t="inlineStr">
        <is>
          <t>SBIN0008508</t>
        </is>
      </c>
    </row>
    <row r="7690" ht="14.4" customHeight="1">
      <c r="E7690" s="139" t="inlineStr">
        <is>
          <t>APGB0002182</t>
        </is>
      </c>
      <c r="F7690" s="139" t="inlineStr">
        <is>
          <t>CLBL0000057</t>
        </is>
      </c>
      <c r="G7690" s="139" t="inlineStr">
        <is>
          <t>IBKL0340K39</t>
        </is>
      </c>
      <c r="H7690" s="139" t="inlineStr">
        <is>
          <t>PUNB0632100</t>
        </is>
      </c>
      <c r="I7690" s="139" t="inlineStr">
        <is>
          <t>SBIN0008507</t>
        </is>
      </c>
    </row>
    <row r="7691" ht="14.4" customHeight="1">
      <c r="E7691" s="139" t="inlineStr">
        <is>
          <t>APGB0002181</t>
        </is>
      </c>
      <c r="F7691" s="139" t="inlineStr">
        <is>
          <t>CLBL0000058</t>
        </is>
      </c>
      <c r="G7691" s="139" t="inlineStr">
        <is>
          <t>IBKL0340K38</t>
        </is>
      </c>
      <c r="H7691" s="139" t="inlineStr">
        <is>
          <t>PUNB0632000</t>
        </is>
      </c>
      <c r="I7691" s="139" t="inlineStr">
        <is>
          <t>SBIN0008506</t>
        </is>
      </c>
    </row>
    <row r="7692" ht="14.4" customHeight="1">
      <c r="E7692" s="139" t="inlineStr">
        <is>
          <t>APGB0002180</t>
        </is>
      </c>
      <c r="F7692" s="139" t="inlineStr">
        <is>
          <t>CLBL0000059</t>
        </is>
      </c>
      <c r="G7692" s="139" t="inlineStr">
        <is>
          <t>IBKL0340K37</t>
        </is>
      </c>
      <c r="H7692" s="139" t="inlineStr">
        <is>
          <t>PUNB0631900</t>
        </is>
      </c>
      <c r="I7692" s="139" t="inlineStr">
        <is>
          <t>SBIN0008505</t>
        </is>
      </c>
    </row>
    <row r="7693" ht="14.4" customHeight="1">
      <c r="E7693" s="139" t="inlineStr">
        <is>
          <t>APGB0002179</t>
        </is>
      </c>
      <c r="F7693" s="139" t="inlineStr">
        <is>
          <t>CLBL0000060</t>
        </is>
      </c>
      <c r="G7693" s="139" t="inlineStr">
        <is>
          <t>IBKL0340K36</t>
        </is>
      </c>
      <c r="H7693" s="139" t="inlineStr">
        <is>
          <t>PUNB0631800</t>
        </is>
      </c>
      <c r="I7693" s="139" t="inlineStr">
        <is>
          <t>SBIN0008504</t>
        </is>
      </c>
    </row>
    <row r="7694" ht="14.4" customHeight="1">
      <c r="E7694" s="139" t="inlineStr">
        <is>
          <t>APGB0002178</t>
        </is>
      </c>
      <c r="F7694" s="139" t="inlineStr">
        <is>
          <t>CLBL0000061</t>
        </is>
      </c>
      <c r="G7694" s="139" t="inlineStr">
        <is>
          <t>IBKL0340K35</t>
        </is>
      </c>
      <c r="H7694" s="139" t="inlineStr">
        <is>
          <t>PUNB0631700</t>
        </is>
      </c>
      <c r="I7694" s="139" t="inlineStr">
        <is>
          <t>SBIN0008503</t>
        </is>
      </c>
    </row>
    <row r="7695" ht="14.4" customHeight="1">
      <c r="E7695" s="139" t="inlineStr">
        <is>
          <t>APGB0002177</t>
        </is>
      </c>
      <c r="F7695" s="139" t="inlineStr">
        <is>
          <t>CLBL0000999</t>
        </is>
      </c>
      <c r="G7695" s="139" t="inlineStr">
        <is>
          <t>IBKL0340K34</t>
        </is>
      </c>
      <c r="H7695" s="139" t="inlineStr">
        <is>
          <t>PUNB0631600</t>
        </is>
      </c>
      <c r="I7695" s="139" t="inlineStr">
        <is>
          <t>SBIN0008502</t>
        </is>
      </c>
    </row>
    <row r="7696" ht="14.4" customHeight="1">
      <c r="E7696" s="139" t="inlineStr">
        <is>
          <t>APGB0002176</t>
        </is>
      </c>
      <c r="F7696" s="139" t="inlineStr">
        <is>
          <t>CSBK0001000</t>
        </is>
      </c>
      <c r="G7696" s="139" t="inlineStr">
        <is>
          <t>IBKL0340K33</t>
        </is>
      </c>
      <c r="H7696" s="139" t="inlineStr">
        <is>
          <t>PUNB0631500</t>
        </is>
      </c>
      <c r="I7696" s="139" t="inlineStr">
        <is>
          <t>SBIN0008501</t>
        </is>
      </c>
    </row>
    <row r="7697" ht="14.4" customHeight="1">
      <c r="E7697" s="139" t="inlineStr">
        <is>
          <t>APGB0002175</t>
        </is>
      </c>
      <c r="F7697" s="139" t="inlineStr">
        <is>
          <t>CSBK0000919</t>
        </is>
      </c>
      <c r="G7697" s="139" t="inlineStr">
        <is>
          <t>IBKL0340K32</t>
        </is>
      </c>
      <c r="H7697" s="139" t="inlineStr">
        <is>
          <t>PUNB0631400</t>
        </is>
      </c>
      <c r="I7697" s="139" t="inlineStr">
        <is>
          <t>SBIN0008500</t>
        </is>
      </c>
    </row>
    <row r="7698" ht="14.4" customHeight="1">
      <c r="E7698" s="139" t="inlineStr">
        <is>
          <t>APGB0002174</t>
        </is>
      </c>
      <c r="F7698" s="139" t="inlineStr">
        <is>
          <t>CSBK0000745</t>
        </is>
      </c>
      <c r="G7698" s="139" t="inlineStr">
        <is>
          <t>IBKL0340K31</t>
        </is>
      </c>
      <c r="H7698" s="139" t="inlineStr">
        <is>
          <t>PUNB0631300</t>
        </is>
      </c>
      <c r="I7698" s="139" t="inlineStr">
        <is>
          <t>SBIN0008499</t>
        </is>
      </c>
    </row>
    <row r="7699" ht="14.4" customHeight="1">
      <c r="E7699" s="139" t="inlineStr">
        <is>
          <t>APGB0002173</t>
        </is>
      </c>
      <c r="F7699" s="139" t="inlineStr">
        <is>
          <t>CSBK0000443</t>
        </is>
      </c>
      <c r="G7699" s="139" t="inlineStr">
        <is>
          <t>IBKL0340K30</t>
        </is>
      </c>
      <c r="H7699" s="139" t="inlineStr">
        <is>
          <t>PUNB0631200</t>
        </is>
      </c>
      <c r="I7699" s="139" t="inlineStr">
        <is>
          <t>SBIN0008498</t>
        </is>
      </c>
    </row>
    <row r="7700" ht="14.4" customHeight="1">
      <c r="E7700" s="139" t="inlineStr">
        <is>
          <t>APGB0002172</t>
        </is>
      </c>
      <c r="F7700" s="139" t="inlineStr">
        <is>
          <t>CSBK0000442</t>
        </is>
      </c>
      <c r="G7700" s="139" t="inlineStr">
        <is>
          <t>IBKL0340K29</t>
        </is>
      </c>
      <c r="H7700" s="139" t="inlineStr">
        <is>
          <t>PUNB0631100</t>
        </is>
      </c>
      <c r="I7700" s="139" t="inlineStr">
        <is>
          <t>SBIN0008497</t>
        </is>
      </c>
    </row>
    <row r="7701" ht="14.4" customHeight="1">
      <c r="E7701" s="139" t="inlineStr">
        <is>
          <t>APGB0002171</t>
        </is>
      </c>
      <c r="F7701" s="139" t="inlineStr">
        <is>
          <t>CSBK0000441</t>
        </is>
      </c>
      <c r="G7701" s="139" t="inlineStr">
        <is>
          <t>IBKL0340K28</t>
        </is>
      </c>
      <c r="H7701" s="139" t="inlineStr">
        <is>
          <t>PUNB0631000</t>
        </is>
      </c>
      <c r="I7701" s="139" t="inlineStr">
        <is>
          <t>SBIN0008496</t>
        </is>
      </c>
    </row>
    <row r="7702" ht="14.4" customHeight="1">
      <c r="E7702" s="139" t="inlineStr">
        <is>
          <t>APGB0002169</t>
        </is>
      </c>
      <c r="F7702" s="139" t="inlineStr">
        <is>
          <t>CSBK0000440</t>
        </is>
      </c>
      <c r="G7702" s="139" t="inlineStr">
        <is>
          <t>IBKL0340K27</t>
        </is>
      </c>
      <c r="H7702" s="139" t="inlineStr">
        <is>
          <t>PUNB0630900</t>
        </is>
      </c>
      <c r="I7702" s="139" t="inlineStr">
        <is>
          <t>SBIN0008495</t>
        </is>
      </c>
    </row>
    <row r="7703" ht="14.4" customHeight="1">
      <c r="E7703" s="139" t="inlineStr">
        <is>
          <t>APGB0002168</t>
        </is>
      </c>
      <c r="F7703" s="139" t="inlineStr">
        <is>
          <t>CSBK0000439</t>
        </is>
      </c>
      <c r="G7703" s="139" t="inlineStr">
        <is>
          <t>IBKL0340K26</t>
        </is>
      </c>
      <c r="H7703" s="139" t="inlineStr">
        <is>
          <t>PUNB0630800</t>
        </is>
      </c>
      <c r="I7703" s="139" t="inlineStr">
        <is>
          <t>SBIN0008494</t>
        </is>
      </c>
    </row>
    <row r="7704" ht="14.4" customHeight="1">
      <c r="E7704" s="139" t="inlineStr">
        <is>
          <t>APGB0002167</t>
        </is>
      </c>
      <c r="F7704" s="139" t="inlineStr">
        <is>
          <t>CSBK0000438</t>
        </is>
      </c>
      <c r="G7704" s="139" t="inlineStr">
        <is>
          <t>IBKL0340K25</t>
        </is>
      </c>
      <c r="H7704" s="139" t="inlineStr">
        <is>
          <t>PUNB0630700</t>
        </is>
      </c>
      <c r="I7704" s="139" t="inlineStr">
        <is>
          <t>SBIN0008493</t>
        </is>
      </c>
    </row>
    <row r="7705" ht="14.4" customHeight="1">
      <c r="E7705" s="139" t="inlineStr">
        <is>
          <t>APGB0002166</t>
        </is>
      </c>
      <c r="F7705" s="139" t="inlineStr">
        <is>
          <t>CSBK0000437</t>
        </is>
      </c>
      <c r="G7705" s="139" t="inlineStr">
        <is>
          <t>IBKL0340K24</t>
        </is>
      </c>
      <c r="H7705" s="139" t="inlineStr">
        <is>
          <t>PUNB0630600</t>
        </is>
      </c>
      <c r="I7705" s="139" t="inlineStr">
        <is>
          <t>SBIN0008492</t>
        </is>
      </c>
    </row>
    <row r="7706" ht="14.4" customHeight="1">
      <c r="E7706" s="139" t="inlineStr">
        <is>
          <t>APGB0002164</t>
        </is>
      </c>
      <c r="F7706" s="139" t="inlineStr">
        <is>
          <t>CSBK0000436</t>
        </is>
      </c>
      <c r="G7706" s="139" t="inlineStr">
        <is>
          <t>IBKL0340K23</t>
        </is>
      </c>
      <c r="H7706" s="139" t="inlineStr">
        <is>
          <t>PUNB0630500</t>
        </is>
      </c>
      <c r="I7706" s="139" t="inlineStr">
        <is>
          <t>SBIN0008491</t>
        </is>
      </c>
    </row>
    <row r="7707" ht="14.4" customHeight="1">
      <c r="E7707" s="139" t="inlineStr">
        <is>
          <t>APGB0002163</t>
        </is>
      </c>
      <c r="F7707" s="139" t="inlineStr">
        <is>
          <t>CSBK0000435</t>
        </is>
      </c>
      <c r="G7707" s="139" t="inlineStr">
        <is>
          <t>IBKL0340K22</t>
        </is>
      </c>
      <c r="H7707" s="139" t="inlineStr">
        <is>
          <t>PUNB0630200</t>
        </is>
      </c>
      <c r="I7707" s="139" t="inlineStr">
        <is>
          <t>SBIN0008490</t>
        </is>
      </c>
    </row>
    <row r="7708" ht="14.4" customHeight="1">
      <c r="E7708" s="139" t="inlineStr">
        <is>
          <t>APGB0002162</t>
        </is>
      </c>
      <c r="F7708" s="139" t="inlineStr">
        <is>
          <t>CSBK0000434</t>
        </is>
      </c>
      <c r="G7708" s="139" t="inlineStr">
        <is>
          <t>IBKL0340K21</t>
        </is>
      </c>
      <c r="H7708" s="139" t="inlineStr">
        <is>
          <t>PUNB0630100</t>
        </is>
      </c>
      <c r="I7708" s="139" t="inlineStr">
        <is>
          <t>SBIN0008489</t>
        </is>
      </c>
    </row>
    <row r="7709" ht="14.4" customHeight="1">
      <c r="E7709" s="139" t="inlineStr">
        <is>
          <t>APGB0002161</t>
        </is>
      </c>
      <c r="F7709" s="139" t="inlineStr">
        <is>
          <t>CSBK0000433</t>
        </is>
      </c>
      <c r="G7709" s="139" t="inlineStr">
        <is>
          <t>IBKL0340K20</t>
        </is>
      </c>
      <c r="H7709" s="139" t="inlineStr">
        <is>
          <t>PUNB0629500</t>
        </is>
      </c>
      <c r="I7709" s="139" t="inlineStr">
        <is>
          <t>SBIN0008488</t>
        </is>
      </c>
    </row>
    <row r="7710" ht="14.4" customHeight="1">
      <c r="E7710" s="139" t="inlineStr">
        <is>
          <t>APGB0002160</t>
        </is>
      </c>
      <c r="F7710" s="139" t="inlineStr">
        <is>
          <t>CSBK0000432</t>
        </is>
      </c>
      <c r="G7710" s="139" t="inlineStr">
        <is>
          <t>IBKL0340K19</t>
        </is>
      </c>
      <c r="H7710" s="139" t="inlineStr">
        <is>
          <t>PUNB0629300</t>
        </is>
      </c>
      <c r="I7710" s="139" t="inlineStr">
        <is>
          <t>SBIN0008487</t>
        </is>
      </c>
    </row>
    <row r="7711" ht="14.4" customHeight="1">
      <c r="E7711" s="139" t="inlineStr">
        <is>
          <t>APGB0002159</t>
        </is>
      </c>
      <c r="F7711" s="139" t="inlineStr">
        <is>
          <t>CSBK0000431</t>
        </is>
      </c>
      <c r="G7711" s="139" t="inlineStr">
        <is>
          <t>IBKL0340K18</t>
        </is>
      </c>
      <c r="H7711" s="139" t="inlineStr">
        <is>
          <t>PUNB0629200</t>
        </is>
      </c>
      <c r="I7711" s="139" t="inlineStr">
        <is>
          <t>SBIN0008484</t>
        </is>
      </c>
    </row>
    <row r="7712" ht="14.4" customHeight="1">
      <c r="E7712" s="139" t="inlineStr">
        <is>
          <t>APGB0002158</t>
        </is>
      </c>
      <c r="F7712" s="139" t="inlineStr">
        <is>
          <t>CSBK0000430</t>
        </is>
      </c>
      <c r="G7712" s="139" t="inlineStr">
        <is>
          <t>IBKL0340K17</t>
        </is>
      </c>
      <c r="H7712" s="139" t="inlineStr">
        <is>
          <t>PUNB0629100</t>
        </is>
      </c>
      <c r="I7712" s="139" t="inlineStr">
        <is>
          <t>SBIN0008483</t>
        </is>
      </c>
    </row>
    <row r="7713" ht="14.4" customHeight="1">
      <c r="E7713" s="139" t="inlineStr">
        <is>
          <t>APGB0002157</t>
        </is>
      </c>
      <c r="F7713" s="139" t="inlineStr">
        <is>
          <t>CSBK0000429</t>
        </is>
      </c>
      <c r="G7713" s="139" t="inlineStr">
        <is>
          <t>IBKL0340K16</t>
        </is>
      </c>
      <c r="H7713" s="139" t="inlineStr">
        <is>
          <t>PUNB0629000</t>
        </is>
      </c>
      <c r="I7713" s="139" t="inlineStr">
        <is>
          <t>SBIN0008482</t>
        </is>
      </c>
    </row>
    <row r="7714" ht="14.4" customHeight="1">
      <c r="E7714" s="139" t="inlineStr">
        <is>
          <t>APGB0002156</t>
        </is>
      </c>
      <c r="F7714" s="139" t="inlineStr">
        <is>
          <t>CSBK0000428</t>
        </is>
      </c>
      <c r="G7714" s="139" t="inlineStr">
        <is>
          <t>IBKL0340K15</t>
        </is>
      </c>
      <c r="H7714" s="139" t="inlineStr">
        <is>
          <t>PUNB0628800</t>
        </is>
      </c>
      <c r="I7714" s="139" t="inlineStr">
        <is>
          <t>SBIN0008481</t>
        </is>
      </c>
    </row>
    <row r="7715" ht="14.4" customHeight="1">
      <c r="E7715" s="139" t="inlineStr">
        <is>
          <t>APGB0002155</t>
        </is>
      </c>
      <c r="F7715" s="139" t="inlineStr">
        <is>
          <t>CSBK0000427</t>
        </is>
      </c>
      <c r="G7715" s="139" t="inlineStr">
        <is>
          <t>IBKL0340K14</t>
        </is>
      </c>
      <c r="H7715" s="139" t="inlineStr">
        <is>
          <t>PUNB0628700</t>
        </is>
      </c>
      <c r="I7715" s="139" t="inlineStr">
        <is>
          <t>SBIN0008480</t>
        </is>
      </c>
    </row>
    <row r="7716" ht="14.4" customHeight="1">
      <c r="E7716" s="139" t="inlineStr">
        <is>
          <t>APGB0002154</t>
        </is>
      </c>
      <c r="F7716" s="139" t="inlineStr">
        <is>
          <t>CSBK0000426</t>
        </is>
      </c>
      <c r="G7716" s="139" t="inlineStr">
        <is>
          <t>IBKL0340K13</t>
        </is>
      </c>
      <c r="H7716" s="139" t="inlineStr">
        <is>
          <t>PUNB0628300</t>
        </is>
      </c>
      <c r="I7716" s="139" t="inlineStr">
        <is>
          <t>SBIN0008479</t>
        </is>
      </c>
    </row>
    <row r="7717" ht="14.4" customHeight="1">
      <c r="E7717" s="139" t="inlineStr">
        <is>
          <t>APGB0002151</t>
        </is>
      </c>
      <c r="F7717" s="139" t="inlineStr">
        <is>
          <t>CSBK0000425</t>
        </is>
      </c>
      <c r="G7717" s="139" t="inlineStr">
        <is>
          <t>IBKL0340K12</t>
        </is>
      </c>
      <c r="H7717" s="139" t="inlineStr">
        <is>
          <t>PUNB0628000</t>
        </is>
      </c>
      <c r="I7717" s="139" t="inlineStr">
        <is>
          <t>SBIN0008478</t>
        </is>
      </c>
    </row>
    <row r="7718" ht="14.4" customHeight="1">
      <c r="E7718" s="139" t="inlineStr">
        <is>
          <t>APGB0002150</t>
        </is>
      </c>
      <c r="F7718" s="139" t="inlineStr">
        <is>
          <t>CSBK0000424</t>
        </is>
      </c>
      <c r="G7718" s="139" t="inlineStr">
        <is>
          <t>IBKL0340K11</t>
        </is>
      </c>
      <c r="H7718" s="139" t="inlineStr">
        <is>
          <t>PUNB0627900</t>
        </is>
      </c>
      <c r="I7718" s="139" t="inlineStr">
        <is>
          <t>SBIN0008477</t>
        </is>
      </c>
    </row>
    <row r="7719" ht="14.4" customHeight="1">
      <c r="E7719" s="139" t="inlineStr">
        <is>
          <t>APGB0002145</t>
        </is>
      </c>
      <c r="F7719" s="139" t="inlineStr">
        <is>
          <t>CSBK0000423</t>
        </is>
      </c>
      <c r="G7719" s="139" t="inlineStr">
        <is>
          <t>IBKL0340K10</t>
        </is>
      </c>
      <c r="H7719" s="139" t="inlineStr">
        <is>
          <t>PUNB0627800</t>
        </is>
      </c>
      <c r="I7719" s="139" t="inlineStr">
        <is>
          <t>SBIN0008476</t>
        </is>
      </c>
    </row>
    <row r="7720" ht="14.4" customHeight="1">
      <c r="E7720" s="139" t="inlineStr">
        <is>
          <t>APGB0002144</t>
        </is>
      </c>
      <c r="F7720" s="139" t="inlineStr">
        <is>
          <t>CSBK0000422</t>
        </is>
      </c>
      <c r="G7720" s="139" t="inlineStr">
        <is>
          <t>IBKL0340K09</t>
        </is>
      </c>
      <c r="H7720" s="139" t="inlineStr">
        <is>
          <t>PUNB0627600</t>
        </is>
      </c>
      <c r="I7720" s="139" t="inlineStr">
        <is>
          <t>SBIN0008475</t>
        </is>
      </c>
    </row>
    <row r="7721" ht="14.4" customHeight="1">
      <c r="E7721" s="139" t="inlineStr">
        <is>
          <t>APGB0002143</t>
        </is>
      </c>
      <c r="F7721" s="139" t="inlineStr">
        <is>
          <t>CSBK0000421</t>
        </is>
      </c>
      <c r="G7721" s="139" t="inlineStr">
        <is>
          <t>IBKL0340K08</t>
        </is>
      </c>
      <c r="H7721" s="139" t="inlineStr">
        <is>
          <t>PUNB0627500</t>
        </is>
      </c>
      <c r="I7721" s="139" t="inlineStr">
        <is>
          <t>SBIN0008474</t>
        </is>
      </c>
    </row>
    <row r="7722" ht="14.4" customHeight="1">
      <c r="E7722" s="139" t="inlineStr">
        <is>
          <t>APGB0002140</t>
        </is>
      </c>
      <c r="F7722" s="139" t="inlineStr">
        <is>
          <t>CSBK0000420</t>
        </is>
      </c>
      <c r="G7722" s="139" t="inlineStr">
        <is>
          <t>IBKL0340K07</t>
        </is>
      </c>
      <c r="H7722" s="139" t="inlineStr">
        <is>
          <t>PUNB0627400</t>
        </is>
      </c>
      <c r="I7722" s="139" t="inlineStr">
        <is>
          <t>SBIN0008473</t>
        </is>
      </c>
    </row>
    <row r="7723" ht="14.4" customHeight="1">
      <c r="E7723" s="139" t="inlineStr">
        <is>
          <t>APGB0002139</t>
        </is>
      </c>
      <c r="F7723" s="139" t="inlineStr">
        <is>
          <t>CSBK0000419</t>
        </is>
      </c>
      <c r="G7723" s="139" t="inlineStr">
        <is>
          <t>IBKL0340K06</t>
        </is>
      </c>
      <c r="H7723" s="139" t="inlineStr">
        <is>
          <t>PUNB0627300</t>
        </is>
      </c>
      <c r="I7723" s="139" t="inlineStr">
        <is>
          <t>SBIN0008472</t>
        </is>
      </c>
    </row>
    <row r="7724" ht="14.4" customHeight="1">
      <c r="E7724" s="139" t="inlineStr">
        <is>
          <t>APGB0002138</t>
        </is>
      </c>
      <c r="F7724" s="139" t="inlineStr">
        <is>
          <t>CSBK0000418</t>
        </is>
      </c>
      <c r="G7724" s="139" t="inlineStr">
        <is>
          <t>IBKL0340K05</t>
        </is>
      </c>
      <c r="H7724" s="139" t="inlineStr">
        <is>
          <t>PUNB0627200</t>
        </is>
      </c>
      <c r="I7724" s="139" t="inlineStr">
        <is>
          <t>SBIN0008471</t>
        </is>
      </c>
    </row>
    <row r="7725" ht="14.4" customHeight="1">
      <c r="E7725" s="139" t="inlineStr">
        <is>
          <t>APGB0002137</t>
        </is>
      </c>
      <c r="F7725" s="139" t="inlineStr">
        <is>
          <t>CSBK0000417</t>
        </is>
      </c>
      <c r="G7725" s="139" t="inlineStr">
        <is>
          <t>IBKL0340K04</t>
        </is>
      </c>
      <c r="H7725" s="139" t="inlineStr">
        <is>
          <t>PUNB0627100</t>
        </is>
      </c>
      <c r="I7725" s="139" t="inlineStr">
        <is>
          <t>SBIN0008469</t>
        </is>
      </c>
    </row>
    <row r="7726" ht="14.4" customHeight="1">
      <c r="E7726" s="139" t="inlineStr">
        <is>
          <t>APGB0002135</t>
        </is>
      </c>
      <c r="F7726" s="139" t="inlineStr">
        <is>
          <t>CSBK0000416</t>
        </is>
      </c>
      <c r="G7726" s="139" t="inlineStr">
        <is>
          <t>IBKL0340K03</t>
        </is>
      </c>
      <c r="H7726" s="139" t="inlineStr">
        <is>
          <t>PUNB0627000</t>
        </is>
      </c>
      <c r="I7726" s="139" t="inlineStr">
        <is>
          <t>SBIN0008468</t>
        </is>
      </c>
    </row>
    <row r="7727" ht="14.4" customHeight="1">
      <c r="E7727" s="139" t="inlineStr">
        <is>
          <t>APGB0002133</t>
        </is>
      </c>
      <c r="F7727" s="139" t="inlineStr">
        <is>
          <t>CSBK0000415</t>
        </is>
      </c>
      <c r="G7727" s="139" t="inlineStr">
        <is>
          <t>IBKL0340K02</t>
        </is>
      </c>
      <c r="H7727" s="139" t="inlineStr">
        <is>
          <t>PUNB0626900</t>
        </is>
      </c>
      <c r="I7727" s="139" t="inlineStr">
        <is>
          <t>SBIN0008467</t>
        </is>
      </c>
    </row>
    <row r="7728" ht="14.4" customHeight="1">
      <c r="E7728" s="139" t="inlineStr">
        <is>
          <t>APGB0002128</t>
        </is>
      </c>
      <c r="F7728" s="139" t="inlineStr">
        <is>
          <t>CSBK0000414</t>
        </is>
      </c>
      <c r="G7728" s="139" t="inlineStr">
        <is>
          <t>IBKL0340K01</t>
        </is>
      </c>
      <c r="H7728" s="139" t="inlineStr">
        <is>
          <t>PUNB0626700</t>
        </is>
      </c>
      <c r="I7728" s="139" t="inlineStr">
        <is>
          <t>SBIN0008464</t>
        </is>
      </c>
    </row>
    <row r="7729" ht="14.4" customHeight="1">
      <c r="E7729" s="139" t="inlineStr">
        <is>
          <t>APGB0002124</t>
        </is>
      </c>
      <c r="F7729" s="139" t="inlineStr">
        <is>
          <t>CSBK0000413</t>
        </is>
      </c>
      <c r="G7729" s="139" t="inlineStr">
        <is>
          <t>IBKL0339PDC</t>
        </is>
      </c>
      <c r="H7729" s="139" t="inlineStr">
        <is>
          <t>PUNB0626600</t>
        </is>
      </c>
      <c r="I7729" s="139" t="inlineStr">
        <is>
          <t>SBIN0008462</t>
        </is>
      </c>
    </row>
    <row r="7730" ht="14.4" customHeight="1">
      <c r="E7730" s="139" t="inlineStr">
        <is>
          <t>APGB0002123</t>
        </is>
      </c>
      <c r="F7730" s="139" t="inlineStr">
        <is>
          <t>CSBK0000412</t>
        </is>
      </c>
      <c r="G7730" s="139" t="inlineStr">
        <is>
          <t>IBKL0337NCB</t>
        </is>
      </c>
      <c r="H7730" s="139" t="inlineStr">
        <is>
          <t>PUNB0626500</t>
        </is>
      </c>
      <c r="I7730" s="139" t="inlineStr">
        <is>
          <t>SBIN0008461</t>
        </is>
      </c>
    </row>
    <row r="7731" ht="14.4" customHeight="1">
      <c r="E7731" s="139" t="inlineStr">
        <is>
          <t>APGB0002122</t>
        </is>
      </c>
      <c r="F7731" s="139" t="inlineStr">
        <is>
          <t>CSBK0000411</t>
        </is>
      </c>
      <c r="G7731" s="139" t="inlineStr">
        <is>
          <t>IBKL0305AUC</t>
        </is>
      </c>
      <c r="H7731" s="139" t="inlineStr">
        <is>
          <t>PUNB0626400</t>
        </is>
      </c>
      <c r="I7731" s="139" t="inlineStr">
        <is>
          <t>SBIN0008460</t>
        </is>
      </c>
    </row>
    <row r="7732" ht="14.4" customHeight="1">
      <c r="E7732" s="139" t="inlineStr">
        <is>
          <t>APGB0002121</t>
        </is>
      </c>
      <c r="F7732" s="139" t="inlineStr">
        <is>
          <t>CSBK0000410</t>
        </is>
      </c>
      <c r="G7732" s="139" t="inlineStr">
        <is>
          <t>IBKL0299RDC</t>
        </is>
      </c>
      <c r="H7732" s="139" t="inlineStr">
        <is>
          <t>PUNB0626300</t>
        </is>
      </c>
      <c r="I7732" s="139" t="inlineStr">
        <is>
          <t>SBIN0008459</t>
        </is>
      </c>
    </row>
    <row r="7733" ht="14.4" customHeight="1">
      <c r="E7733" s="139" t="inlineStr">
        <is>
          <t>APGB0002120</t>
        </is>
      </c>
      <c r="F7733" s="139" t="inlineStr">
        <is>
          <t>CSBK0000409</t>
        </is>
      </c>
      <c r="G7733" s="139" t="inlineStr">
        <is>
          <t>IBKL0299ACB</t>
        </is>
      </c>
      <c r="H7733" s="139" t="inlineStr">
        <is>
          <t>PUNB0626200</t>
        </is>
      </c>
      <c r="I7733" s="139" t="inlineStr">
        <is>
          <t>SBIN0008458</t>
        </is>
      </c>
    </row>
    <row r="7734" ht="14.4" customHeight="1">
      <c r="E7734" s="139" t="inlineStr">
        <is>
          <t>APGB0002118</t>
        </is>
      </c>
      <c r="F7734" s="139" t="inlineStr">
        <is>
          <t>CSBK0000408</t>
        </is>
      </c>
      <c r="G7734" s="139" t="inlineStr">
        <is>
          <t>IBKL0297TSM</t>
        </is>
      </c>
      <c r="H7734" s="139" t="inlineStr">
        <is>
          <t>PUNB0626100</t>
        </is>
      </c>
      <c r="I7734" s="139" t="inlineStr">
        <is>
          <t>SBIN0008457</t>
        </is>
      </c>
    </row>
    <row r="7735" ht="14.4" customHeight="1">
      <c r="E7735" s="139" t="inlineStr">
        <is>
          <t>APGB0002117</t>
        </is>
      </c>
      <c r="F7735" s="139" t="inlineStr">
        <is>
          <t>CSBK0000407</t>
        </is>
      </c>
      <c r="G7735" s="139" t="inlineStr">
        <is>
          <t>IBKL0297CCB</t>
        </is>
      </c>
      <c r="H7735" s="139" t="inlineStr">
        <is>
          <t>PUNB0626000</t>
        </is>
      </c>
      <c r="I7735" s="139" t="inlineStr">
        <is>
          <t>SBIN0008456</t>
        </is>
      </c>
    </row>
    <row r="7736" ht="14.4" customHeight="1">
      <c r="E7736" s="139" t="inlineStr">
        <is>
          <t>APGB0002116</t>
        </is>
      </c>
      <c r="F7736" s="139" t="inlineStr">
        <is>
          <t>CSBK0000406</t>
        </is>
      </c>
      <c r="G7736" s="139" t="inlineStr">
        <is>
          <t>IBKL0296RDC</t>
        </is>
      </c>
      <c r="H7736" s="139" t="inlineStr">
        <is>
          <t>PUNB0625900</t>
        </is>
      </c>
      <c r="I7736" s="139" t="inlineStr">
        <is>
          <t>SBIN0008455</t>
        </is>
      </c>
    </row>
    <row r="7737" ht="14.4" customHeight="1">
      <c r="E7737" s="139" t="inlineStr">
        <is>
          <t>APGB0002112</t>
        </is>
      </c>
      <c r="F7737" s="139" t="inlineStr">
        <is>
          <t>CSBK0000405</t>
        </is>
      </c>
      <c r="G7737" s="139" t="inlineStr">
        <is>
          <t>IBKL0294MCC</t>
        </is>
      </c>
      <c r="H7737" s="139" t="inlineStr">
        <is>
          <t>PUNB0625700</t>
        </is>
      </c>
      <c r="I7737" s="139" t="inlineStr">
        <is>
          <t>SBIN0008454</t>
        </is>
      </c>
    </row>
    <row r="7738" ht="14.4" customHeight="1">
      <c r="E7738" s="139" t="inlineStr">
        <is>
          <t>APGB0002109</t>
        </is>
      </c>
      <c r="F7738" s="139" t="inlineStr">
        <is>
          <t>CSBK0000404</t>
        </is>
      </c>
      <c r="G7738" s="139" t="inlineStr">
        <is>
          <t>IBKL0285BUB</t>
        </is>
      </c>
      <c r="H7738" s="139" t="inlineStr">
        <is>
          <t>PUNB0625600</t>
        </is>
      </c>
      <c r="I7738" s="139" t="inlineStr">
        <is>
          <t>SBIN0008453</t>
        </is>
      </c>
    </row>
    <row r="7739" ht="14.4" customHeight="1">
      <c r="E7739" s="139" t="inlineStr">
        <is>
          <t>APGB0002108</t>
        </is>
      </c>
      <c r="F7739" s="139" t="inlineStr">
        <is>
          <t>CSBK0000403</t>
        </is>
      </c>
      <c r="G7739" s="139" t="inlineStr">
        <is>
          <t>IBKL0281RCB</t>
        </is>
      </c>
      <c r="H7739" s="139" t="inlineStr">
        <is>
          <t>PUNB0625500</t>
        </is>
      </c>
      <c r="I7739" s="139" t="inlineStr">
        <is>
          <t>SBIN0008452</t>
        </is>
      </c>
    </row>
    <row r="7740" ht="14.4" customHeight="1">
      <c r="E7740" s="139" t="inlineStr">
        <is>
          <t>APGB0002107</t>
        </is>
      </c>
      <c r="F7740" s="139" t="inlineStr">
        <is>
          <t>CSBK0000402</t>
        </is>
      </c>
      <c r="G7740" s="139" t="inlineStr">
        <is>
          <t>IBKL0280KCB</t>
        </is>
      </c>
      <c r="H7740" s="139" t="inlineStr">
        <is>
          <t>PUNB0625400</t>
        </is>
      </c>
      <c r="I7740" s="139" t="inlineStr">
        <is>
          <t>SBIN0008451</t>
        </is>
      </c>
    </row>
    <row r="7741" ht="14.4" customHeight="1">
      <c r="E7741" s="139" t="inlineStr">
        <is>
          <t>APGB0002102</t>
        </is>
      </c>
      <c r="F7741" s="139" t="inlineStr">
        <is>
          <t>CSBK0000401</t>
        </is>
      </c>
      <c r="G7741" s="139" t="inlineStr">
        <is>
          <t>IBKL0269TDC</t>
        </is>
      </c>
      <c r="H7741" s="139" t="inlineStr">
        <is>
          <t>PUNB0625300</t>
        </is>
      </c>
      <c r="I7741" s="139" t="inlineStr">
        <is>
          <t>SBIN0008450</t>
        </is>
      </c>
    </row>
    <row r="7742" ht="14.4" customHeight="1">
      <c r="E7742" s="139" t="inlineStr">
        <is>
          <t>APGB0002101</t>
        </is>
      </c>
      <c r="F7742" s="139" t="inlineStr">
        <is>
          <t>CSBK0000400</t>
        </is>
      </c>
      <c r="G7742" s="139" t="inlineStr">
        <is>
          <t>IBKL0269KTC</t>
        </is>
      </c>
      <c r="H7742" s="139" t="inlineStr">
        <is>
          <t>PUNB0625200</t>
        </is>
      </c>
      <c r="I7742" s="139" t="inlineStr">
        <is>
          <t>SBIN0008449</t>
        </is>
      </c>
    </row>
    <row r="7743" ht="14.4" customHeight="1">
      <c r="E7743" s="139" t="inlineStr">
        <is>
          <t>APGB0002095</t>
        </is>
      </c>
      <c r="F7743" s="139" t="inlineStr">
        <is>
          <t>CSBK0000399</t>
        </is>
      </c>
      <c r="G7743" s="139" t="inlineStr">
        <is>
          <t>IBKL0256DSC</t>
        </is>
      </c>
      <c r="H7743" s="139" t="inlineStr">
        <is>
          <t>PUNB0625100</t>
        </is>
      </c>
      <c r="I7743" s="139" t="inlineStr">
        <is>
          <t>SBIN0008448</t>
        </is>
      </c>
    </row>
    <row r="7744" ht="14.4" customHeight="1">
      <c r="E7744" s="139" t="inlineStr">
        <is>
          <t>APGB0002094</t>
        </is>
      </c>
      <c r="F7744" s="139" t="inlineStr">
        <is>
          <t>CSBK0000398</t>
        </is>
      </c>
      <c r="G7744" s="139" t="inlineStr">
        <is>
          <t>IBKL0250GL2</t>
        </is>
      </c>
      <c r="H7744" s="139" t="inlineStr">
        <is>
          <t>PUNB0625000</t>
        </is>
      </c>
      <c r="I7744" s="139" t="inlineStr">
        <is>
          <t>SBIN0008447</t>
        </is>
      </c>
    </row>
    <row r="7745" ht="14.4" customHeight="1">
      <c r="E7745" s="139" t="inlineStr">
        <is>
          <t>APGB0002092</t>
        </is>
      </c>
      <c r="F7745" s="139" t="inlineStr">
        <is>
          <t>CSBK0000397</t>
        </is>
      </c>
      <c r="G7745" s="139" t="inlineStr">
        <is>
          <t>IBKL0250GL1</t>
        </is>
      </c>
      <c r="H7745" s="139" t="inlineStr">
        <is>
          <t>PUNB0624900</t>
        </is>
      </c>
      <c r="I7745" s="139" t="inlineStr">
        <is>
          <t>SBIN0008446</t>
        </is>
      </c>
    </row>
    <row r="7746" ht="14.4" customHeight="1">
      <c r="E7746" s="139" t="inlineStr">
        <is>
          <t>APGB0002087</t>
        </is>
      </c>
      <c r="F7746" s="139" t="inlineStr">
        <is>
          <t>CSBK0000396</t>
        </is>
      </c>
      <c r="G7746" s="139" t="inlineStr">
        <is>
          <t>IBKL0250A10</t>
        </is>
      </c>
      <c r="H7746" s="139" t="inlineStr">
        <is>
          <t>PUNB0624800</t>
        </is>
      </c>
      <c r="I7746" s="139" t="inlineStr">
        <is>
          <t>SBIN0008445</t>
        </is>
      </c>
    </row>
    <row r="7747" ht="14.4" customHeight="1">
      <c r="E7747" s="139" t="inlineStr">
        <is>
          <t>APGB0002085</t>
        </is>
      </c>
      <c r="F7747" s="139" t="inlineStr">
        <is>
          <t>CSBK0000395</t>
        </is>
      </c>
      <c r="G7747" s="139" t="inlineStr">
        <is>
          <t>IBKL0250A09</t>
        </is>
      </c>
      <c r="H7747" s="139" t="inlineStr">
        <is>
          <t>PUNB0624700</t>
        </is>
      </c>
      <c r="I7747" s="139" t="inlineStr">
        <is>
          <t>SBIN0008444</t>
        </is>
      </c>
    </row>
    <row r="7748" ht="14.4" customHeight="1">
      <c r="E7748" s="139" t="inlineStr">
        <is>
          <t>APGB0002083</t>
        </is>
      </c>
      <c r="F7748" s="139" t="inlineStr">
        <is>
          <t>CSBK0000394</t>
        </is>
      </c>
      <c r="G7748" s="139" t="inlineStr">
        <is>
          <t>IBKL0250A08</t>
        </is>
      </c>
      <c r="H7748" s="139" t="inlineStr">
        <is>
          <t>PUNB0624600</t>
        </is>
      </c>
      <c r="I7748" s="139" t="inlineStr">
        <is>
          <t>SBIN0008443</t>
        </is>
      </c>
    </row>
    <row r="7749" ht="14.4" customHeight="1">
      <c r="E7749" s="139" t="inlineStr">
        <is>
          <t>APGB0002082</t>
        </is>
      </c>
      <c r="F7749" s="139" t="inlineStr">
        <is>
          <t>CSBK0000393</t>
        </is>
      </c>
      <c r="G7749" s="139" t="inlineStr">
        <is>
          <t>IBKL0250A07</t>
        </is>
      </c>
      <c r="H7749" s="139" t="inlineStr">
        <is>
          <t>PUNB0624500</t>
        </is>
      </c>
      <c r="I7749" s="139" t="inlineStr">
        <is>
          <t>SBIN0008442</t>
        </is>
      </c>
    </row>
    <row r="7750" ht="14.4" customHeight="1">
      <c r="E7750" s="139" t="inlineStr">
        <is>
          <t>APGB0002079</t>
        </is>
      </c>
      <c r="F7750" s="139" t="inlineStr">
        <is>
          <t>CSBK0000392</t>
        </is>
      </c>
      <c r="G7750" s="139" t="inlineStr">
        <is>
          <t>IBKL0250A06</t>
        </is>
      </c>
      <c r="H7750" s="139" t="inlineStr">
        <is>
          <t>PUNB0624400</t>
        </is>
      </c>
      <c r="I7750" s="139" t="inlineStr">
        <is>
          <t>SBIN0008441</t>
        </is>
      </c>
    </row>
    <row r="7751" ht="14.4" customHeight="1">
      <c r="E7751" s="139" t="inlineStr">
        <is>
          <t>APGB0002078</t>
        </is>
      </c>
      <c r="F7751" s="139" t="inlineStr">
        <is>
          <t>CSBK0000391</t>
        </is>
      </c>
      <c r="G7751" s="139" t="inlineStr">
        <is>
          <t>IBKL0250A05</t>
        </is>
      </c>
      <c r="H7751" s="139" t="inlineStr">
        <is>
          <t>PUNB0624300</t>
        </is>
      </c>
      <c r="I7751" s="139" t="inlineStr">
        <is>
          <t>SBIN0008440</t>
        </is>
      </c>
    </row>
    <row r="7752" ht="14.4" customHeight="1">
      <c r="E7752" s="139" t="inlineStr">
        <is>
          <t>APGB0002076</t>
        </is>
      </c>
      <c r="F7752" s="139" t="inlineStr">
        <is>
          <t>CSBK0000390</t>
        </is>
      </c>
      <c r="G7752" s="139" t="inlineStr">
        <is>
          <t>IBKL0250A04</t>
        </is>
      </c>
      <c r="H7752" s="139" t="inlineStr">
        <is>
          <t>PUNB0624100</t>
        </is>
      </c>
      <c r="I7752" s="139" t="inlineStr">
        <is>
          <t>SBIN0008439</t>
        </is>
      </c>
    </row>
    <row r="7753" ht="14.4" customHeight="1">
      <c r="E7753" s="139" t="inlineStr">
        <is>
          <t>APGB0002072</t>
        </is>
      </c>
      <c r="F7753" s="139" t="inlineStr">
        <is>
          <t>CSBK0000389</t>
        </is>
      </c>
      <c r="G7753" s="139" t="inlineStr">
        <is>
          <t>IBKL0250A03</t>
        </is>
      </c>
      <c r="H7753" s="139" t="inlineStr">
        <is>
          <t>PUNB0624000</t>
        </is>
      </c>
      <c r="I7753" s="139" t="inlineStr">
        <is>
          <t>SBIN0008438</t>
        </is>
      </c>
    </row>
    <row r="7754" ht="14.4" customHeight="1">
      <c r="E7754" s="139" t="inlineStr">
        <is>
          <t>APGB0002067</t>
        </is>
      </c>
      <c r="F7754" s="139" t="inlineStr">
        <is>
          <t>CSBK0000388</t>
        </is>
      </c>
      <c r="G7754" s="139" t="inlineStr">
        <is>
          <t>IBKL0250A02</t>
        </is>
      </c>
      <c r="H7754" s="139" t="inlineStr">
        <is>
          <t>PUNB0623900</t>
        </is>
      </c>
      <c r="I7754" s="139" t="inlineStr">
        <is>
          <t>SBIN0008437</t>
        </is>
      </c>
    </row>
    <row r="7755" ht="14.4" customHeight="1">
      <c r="E7755" s="139" t="inlineStr">
        <is>
          <t>APGB0002057</t>
        </is>
      </c>
      <c r="F7755" s="139" t="inlineStr">
        <is>
          <t>CSBK0000387</t>
        </is>
      </c>
      <c r="G7755" s="139" t="inlineStr">
        <is>
          <t>IBKL0250A01</t>
        </is>
      </c>
      <c r="H7755" s="139" t="inlineStr">
        <is>
          <t>PUNB0623800</t>
        </is>
      </c>
      <c r="I7755" s="139" t="inlineStr">
        <is>
          <t>SBIN0008436</t>
        </is>
      </c>
    </row>
    <row r="7756" ht="14.4" customHeight="1">
      <c r="E7756" s="139" t="inlineStr">
        <is>
          <t>APGB0002055</t>
        </is>
      </c>
      <c r="F7756" s="139" t="inlineStr">
        <is>
          <t>CSBK0000386</t>
        </is>
      </c>
      <c r="G7756" s="139" t="inlineStr">
        <is>
          <t>IBKL0236UCS</t>
        </is>
      </c>
      <c r="H7756" s="139" t="inlineStr">
        <is>
          <t>PUNB0623700</t>
        </is>
      </c>
      <c r="I7756" s="139" t="inlineStr">
        <is>
          <t>SBIN0008435</t>
        </is>
      </c>
    </row>
    <row r="7757" ht="14.4" customHeight="1">
      <c r="E7757" s="139" t="inlineStr">
        <is>
          <t>APGB0002054</t>
        </is>
      </c>
      <c r="F7757" s="139" t="inlineStr">
        <is>
          <t>CSBK0000385</t>
        </is>
      </c>
      <c r="G7757" s="139" t="inlineStr">
        <is>
          <t>IBKL0236SMB</t>
        </is>
      </c>
      <c r="H7757" s="139" t="inlineStr">
        <is>
          <t>PUNB0623600</t>
        </is>
      </c>
      <c r="I7757" s="139" t="inlineStr">
        <is>
          <t>SBIN0008434</t>
        </is>
      </c>
    </row>
    <row r="7758" ht="14.4" customHeight="1">
      <c r="E7758" s="139" t="inlineStr">
        <is>
          <t>APGB0002053</t>
        </is>
      </c>
      <c r="F7758" s="139" t="inlineStr">
        <is>
          <t>CSBK0000384</t>
        </is>
      </c>
      <c r="G7758" s="139" t="inlineStr">
        <is>
          <t>IBKL0236DCB</t>
        </is>
      </c>
      <c r="H7758" s="139" t="inlineStr">
        <is>
          <t>PUNB0623500</t>
        </is>
      </c>
      <c r="I7758" s="139" t="inlineStr">
        <is>
          <t>SBIN0008433</t>
        </is>
      </c>
    </row>
    <row r="7759" ht="14.4" customHeight="1">
      <c r="E7759" s="139" t="inlineStr">
        <is>
          <t>APGB0002043</t>
        </is>
      </c>
      <c r="F7759" s="139" t="inlineStr">
        <is>
          <t>CSBK0000383</t>
        </is>
      </c>
      <c r="G7759" s="139" t="inlineStr">
        <is>
          <t>IBKL0232UCB</t>
        </is>
      </c>
      <c r="H7759" s="139" t="inlineStr">
        <is>
          <t>PUNB0623400</t>
        </is>
      </c>
      <c r="I7759" s="139" t="inlineStr">
        <is>
          <t>SBIN0008432</t>
        </is>
      </c>
    </row>
    <row r="7760" ht="14.4" customHeight="1">
      <c r="E7760" s="139" t="inlineStr">
        <is>
          <t>APGB0002042</t>
        </is>
      </c>
      <c r="F7760" s="139" t="inlineStr">
        <is>
          <t>CSBK0000382</t>
        </is>
      </c>
      <c r="G7760" s="139" t="inlineStr">
        <is>
          <t>IBKL0218HNS</t>
        </is>
      </c>
      <c r="H7760" s="139" t="inlineStr">
        <is>
          <t>PUNB0623300</t>
        </is>
      </c>
      <c r="I7760" s="139" t="inlineStr">
        <is>
          <t>SBIN0008431</t>
        </is>
      </c>
    </row>
    <row r="7761" ht="14.4" customHeight="1">
      <c r="E7761" s="139" t="inlineStr">
        <is>
          <t>APGB0002041</t>
        </is>
      </c>
      <c r="F7761" s="139" t="inlineStr">
        <is>
          <t>CSBK0000381</t>
        </is>
      </c>
      <c r="G7761" s="139" t="inlineStr">
        <is>
          <t>IBKL0217C38</t>
        </is>
      </c>
      <c r="H7761" s="139" t="inlineStr">
        <is>
          <t>PUNB0623200</t>
        </is>
      </c>
      <c r="I7761" s="139" t="inlineStr">
        <is>
          <t>SBIN0008430</t>
        </is>
      </c>
    </row>
    <row r="7762" ht="14.4" customHeight="1">
      <c r="E7762" s="139" t="inlineStr">
        <is>
          <t>APGB0002040</t>
        </is>
      </c>
      <c r="F7762" s="139" t="inlineStr">
        <is>
          <t>CSBK0000380</t>
        </is>
      </c>
      <c r="G7762" s="139" t="inlineStr">
        <is>
          <t>IBKL0217C37</t>
        </is>
      </c>
      <c r="H7762" s="139" t="inlineStr">
        <is>
          <t>PUNB0623100</t>
        </is>
      </c>
      <c r="I7762" s="139" t="inlineStr">
        <is>
          <t>SBIN0008429</t>
        </is>
      </c>
    </row>
    <row r="7763" ht="14.4" customHeight="1">
      <c r="E7763" s="139" t="inlineStr">
        <is>
          <t>APGB0002039</t>
        </is>
      </c>
      <c r="F7763" s="139" t="inlineStr">
        <is>
          <t>CSBK0000379</t>
        </is>
      </c>
      <c r="G7763" s="139" t="inlineStr">
        <is>
          <t>IBKL0217C36</t>
        </is>
      </c>
      <c r="H7763" s="139" t="inlineStr">
        <is>
          <t>PUNB0623000</t>
        </is>
      </c>
      <c r="I7763" s="139" t="inlineStr">
        <is>
          <t>SBIN0008428</t>
        </is>
      </c>
    </row>
    <row r="7764" ht="14.4" customHeight="1">
      <c r="E7764" s="139" t="inlineStr">
        <is>
          <t>APGB0002038</t>
        </is>
      </c>
      <c r="F7764" s="139" t="inlineStr">
        <is>
          <t>CSBK0000378</t>
        </is>
      </c>
      <c r="G7764" s="139" t="inlineStr">
        <is>
          <t>IBKL0217C35</t>
        </is>
      </c>
      <c r="H7764" s="139" t="inlineStr">
        <is>
          <t>PUNB0622900</t>
        </is>
      </c>
      <c r="I7764" s="139" t="inlineStr">
        <is>
          <t>SBIN0008427</t>
        </is>
      </c>
    </row>
    <row r="7765" ht="14.4" customHeight="1">
      <c r="E7765" s="139" t="inlineStr">
        <is>
          <t>APGB0002037</t>
        </is>
      </c>
      <c r="F7765" s="139" t="inlineStr">
        <is>
          <t>CSBK0000377</t>
        </is>
      </c>
      <c r="G7765" s="139" t="inlineStr">
        <is>
          <t>IBKL0217C34</t>
        </is>
      </c>
      <c r="H7765" s="139" t="inlineStr">
        <is>
          <t>PUNB0622800</t>
        </is>
      </c>
      <c r="I7765" s="139" t="inlineStr">
        <is>
          <t>SBIN0008426</t>
        </is>
      </c>
    </row>
    <row r="7766" ht="14.4" customHeight="1">
      <c r="E7766" s="139" t="inlineStr">
        <is>
          <t>APGB0002035</t>
        </is>
      </c>
      <c r="F7766" s="139" t="inlineStr">
        <is>
          <t>CSBK0000376</t>
        </is>
      </c>
      <c r="G7766" s="139" t="inlineStr">
        <is>
          <t>IBKL0217C33</t>
        </is>
      </c>
      <c r="H7766" s="139" t="inlineStr">
        <is>
          <t>PUNB0622700</t>
        </is>
      </c>
      <c r="I7766" s="139" t="inlineStr">
        <is>
          <t>SBIN0008425</t>
        </is>
      </c>
    </row>
    <row r="7767" ht="14.4" customHeight="1">
      <c r="E7767" s="139" t="inlineStr">
        <is>
          <t>APGB0002033</t>
        </is>
      </c>
      <c r="F7767" s="139" t="inlineStr">
        <is>
          <t>CSBK0000375</t>
        </is>
      </c>
      <c r="G7767" s="139" t="inlineStr">
        <is>
          <t>IBKL0217C32</t>
        </is>
      </c>
      <c r="H7767" s="139" t="inlineStr">
        <is>
          <t>PUNB0622600</t>
        </is>
      </c>
      <c r="I7767" s="139" t="inlineStr">
        <is>
          <t>SBIN0008424</t>
        </is>
      </c>
    </row>
    <row r="7768" ht="14.4" customHeight="1">
      <c r="E7768" s="139" t="inlineStr">
        <is>
          <t>APGB0002032</t>
        </is>
      </c>
      <c r="F7768" s="139" t="inlineStr">
        <is>
          <t>CSBK0000371</t>
        </is>
      </c>
      <c r="G7768" s="139" t="inlineStr">
        <is>
          <t>IBKL0217C31</t>
        </is>
      </c>
      <c r="H7768" s="139" t="inlineStr">
        <is>
          <t>PUNB0622500</t>
        </is>
      </c>
      <c r="I7768" s="139" t="inlineStr">
        <is>
          <t>SBIN0008423</t>
        </is>
      </c>
    </row>
    <row r="7769" ht="14.4" customHeight="1">
      <c r="E7769" s="139" t="inlineStr">
        <is>
          <t>APGB0002024</t>
        </is>
      </c>
      <c r="F7769" s="139" t="inlineStr">
        <is>
          <t>CSBK0000370</t>
        </is>
      </c>
      <c r="G7769" s="139" t="inlineStr">
        <is>
          <t>IBKL0217C30</t>
        </is>
      </c>
      <c r="H7769" s="139" t="inlineStr">
        <is>
          <t>PUNB0622400</t>
        </is>
      </c>
      <c r="I7769" s="139" t="inlineStr">
        <is>
          <t>SBIN0008422</t>
        </is>
      </c>
    </row>
    <row r="7770" ht="14.4" customHeight="1">
      <c r="E7770" s="139" t="inlineStr">
        <is>
          <t>APGB0002023</t>
        </is>
      </c>
      <c r="F7770" s="139" t="inlineStr">
        <is>
          <t>CSBK0000369</t>
        </is>
      </c>
      <c r="G7770" s="139" t="inlineStr">
        <is>
          <t>IBKL0217C29</t>
        </is>
      </c>
      <c r="H7770" s="139" t="inlineStr">
        <is>
          <t>PUNB0622300</t>
        </is>
      </c>
      <c r="I7770" s="139" t="inlineStr">
        <is>
          <t>SBIN0008421</t>
        </is>
      </c>
    </row>
    <row r="7771" ht="14.4" customHeight="1">
      <c r="E7771" s="139" t="inlineStr">
        <is>
          <t>APGB0002022</t>
        </is>
      </c>
      <c r="F7771" s="139" t="inlineStr">
        <is>
          <t>CSBK0000368</t>
        </is>
      </c>
      <c r="G7771" s="139" t="inlineStr">
        <is>
          <t>IBKL0217C28</t>
        </is>
      </c>
      <c r="H7771" s="139" t="inlineStr">
        <is>
          <t>PUNB0622200</t>
        </is>
      </c>
      <c r="I7771" s="139" t="inlineStr">
        <is>
          <t>SBIN0008420</t>
        </is>
      </c>
    </row>
    <row r="7772" ht="14.4" customHeight="1">
      <c r="E7772" s="139" t="inlineStr">
        <is>
          <t>APGB0002020</t>
        </is>
      </c>
      <c r="F7772" s="139" t="inlineStr">
        <is>
          <t>CSBK0000367</t>
        </is>
      </c>
      <c r="G7772" s="139" t="inlineStr">
        <is>
          <t>IBKL0217C27</t>
        </is>
      </c>
      <c r="H7772" s="139" t="inlineStr">
        <is>
          <t>PUNB0622100</t>
        </is>
      </c>
      <c r="I7772" s="139" t="inlineStr">
        <is>
          <t>SBIN0008418</t>
        </is>
      </c>
    </row>
    <row r="7773" ht="14.4" customHeight="1">
      <c r="E7773" s="139" t="inlineStr">
        <is>
          <t>APGB0002019</t>
        </is>
      </c>
      <c r="F7773" s="139" t="inlineStr">
        <is>
          <t>CSBK0000366</t>
        </is>
      </c>
      <c r="G7773" s="139" t="inlineStr">
        <is>
          <t>IBKL0217C26</t>
        </is>
      </c>
      <c r="H7773" s="139" t="inlineStr">
        <is>
          <t>PUNB0622000</t>
        </is>
      </c>
      <c r="I7773" s="139" t="inlineStr">
        <is>
          <t>SBIN0008417</t>
        </is>
      </c>
    </row>
    <row r="7774" ht="14.4" customHeight="1">
      <c r="E7774" s="139" t="inlineStr">
        <is>
          <t>APGB0002018</t>
        </is>
      </c>
      <c r="F7774" s="139" t="inlineStr">
        <is>
          <t>CSBK0000365</t>
        </is>
      </c>
      <c r="G7774" s="139" t="inlineStr">
        <is>
          <t>IBKL0217C25</t>
        </is>
      </c>
      <c r="H7774" s="139" t="inlineStr">
        <is>
          <t>PUNB0621900</t>
        </is>
      </c>
      <c r="I7774" s="139" t="inlineStr">
        <is>
          <t>SBIN0008416</t>
        </is>
      </c>
    </row>
    <row r="7775" ht="14.4" customHeight="1">
      <c r="E7775" s="139" t="inlineStr">
        <is>
          <t>APGB0002015</t>
        </is>
      </c>
      <c r="F7775" s="139" t="inlineStr">
        <is>
          <t>CSBK0000364</t>
        </is>
      </c>
      <c r="G7775" s="139" t="inlineStr">
        <is>
          <t>IBKL0217C24</t>
        </is>
      </c>
      <c r="H7775" s="139" t="inlineStr">
        <is>
          <t>PUNB0621800</t>
        </is>
      </c>
      <c r="I7775" s="139" t="inlineStr">
        <is>
          <t>SBIN0008415</t>
        </is>
      </c>
    </row>
    <row r="7776" ht="14.4" customHeight="1">
      <c r="E7776" s="139" t="inlineStr">
        <is>
          <t>APGB0002014</t>
        </is>
      </c>
      <c r="F7776" s="139" t="inlineStr">
        <is>
          <t>CSBK0000363</t>
        </is>
      </c>
      <c r="G7776" s="139" t="inlineStr">
        <is>
          <t>IBKL0217C23</t>
        </is>
      </c>
      <c r="H7776" s="139" t="inlineStr">
        <is>
          <t>PUNB0621700</t>
        </is>
      </c>
      <c r="I7776" s="139" t="inlineStr">
        <is>
          <t>SBIN0008414</t>
        </is>
      </c>
    </row>
    <row r="7777" ht="14.4" customHeight="1">
      <c r="E7777" s="139" t="inlineStr">
        <is>
          <t>APGB0002013</t>
        </is>
      </c>
      <c r="F7777" s="139" t="inlineStr">
        <is>
          <t>CSBK0000362</t>
        </is>
      </c>
      <c r="G7777" s="139" t="inlineStr">
        <is>
          <t>IBKL0217C22</t>
        </is>
      </c>
      <c r="H7777" s="139" t="inlineStr">
        <is>
          <t>PUNB0621600</t>
        </is>
      </c>
      <c r="I7777" s="139" t="inlineStr">
        <is>
          <t>SBIN0008413</t>
        </is>
      </c>
    </row>
    <row r="7778" ht="14.4" customHeight="1">
      <c r="E7778" s="139" t="inlineStr">
        <is>
          <t>APGB0002012</t>
        </is>
      </c>
      <c r="F7778" s="139" t="inlineStr">
        <is>
          <t>CSBK0000361</t>
        </is>
      </c>
      <c r="G7778" s="139" t="inlineStr">
        <is>
          <t>IBKL0217C21</t>
        </is>
      </c>
      <c r="H7778" s="139" t="inlineStr">
        <is>
          <t>PUNB0621500</t>
        </is>
      </c>
      <c r="I7778" s="139" t="inlineStr">
        <is>
          <t>SBIN0008412</t>
        </is>
      </c>
    </row>
    <row r="7779" ht="14.4" customHeight="1">
      <c r="E7779" s="139" t="inlineStr">
        <is>
          <t>APGB0002008</t>
        </is>
      </c>
      <c r="F7779" s="139" t="inlineStr">
        <is>
          <t>CSBK0000360</t>
        </is>
      </c>
      <c r="G7779" s="139" t="inlineStr">
        <is>
          <t>IBKL0217C20</t>
        </is>
      </c>
      <c r="H7779" s="139" t="inlineStr">
        <is>
          <t>PUNB0621400</t>
        </is>
      </c>
      <c r="I7779" s="139" t="inlineStr">
        <is>
          <t>SBIN0008411</t>
        </is>
      </c>
    </row>
    <row r="7780" ht="14.4" customHeight="1">
      <c r="E7780" s="139" t="inlineStr">
        <is>
          <t>APGB0002007</t>
        </is>
      </c>
      <c r="F7780" s="139" t="inlineStr">
        <is>
          <t>CSBK0000359</t>
        </is>
      </c>
      <c r="G7780" s="139" t="inlineStr">
        <is>
          <t>IBKL0217C19</t>
        </is>
      </c>
      <c r="H7780" s="139" t="inlineStr">
        <is>
          <t>PUNB0621300</t>
        </is>
      </c>
      <c r="I7780" s="139" t="inlineStr">
        <is>
          <t>SBIN0008410</t>
        </is>
      </c>
    </row>
    <row r="7781" ht="14.4" customHeight="1">
      <c r="E7781" s="139" t="inlineStr">
        <is>
          <t>APGB0002006</t>
        </is>
      </c>
      <c r="F7781" s="139" t="inlineStr">
        <is>
          <t>CSBK0000358</t>
        </is>
      </c>
      <c r="G7781" s="139" t="inlineStr">
        <is>
          <t>IBKL0217C18</t>
        </is>
      </c>
      <c r="H7781" s="139" t="inlineStr">
        <is>
          <t>PUNB0621100</t>
        </is>
      </c>
      <c r="I7781" s="139" t="inlineStr">
        <is>
          <t>SBIN0008409</t>
        </is>
      </c>
    </row>
    <row r="7782" ht="14.4" customHeight="1">
      <c r="E7782" s="139" t="inlineStr">
        <is>
          <t>APGB0002005</t>
        </is>
      </c>
      <c r="F7782" s="139" t="inlineStr">
        <is>
          <t>CSBK0000357</t>
        </is>
      </c>
      <c r="G7782" s="139" t="inlineStr">
        <is>
          <t>IBKL0217C17</t>
        </is>
      </c>
      <c r="H7782" s="139" t="inlineStr">
        <is>
          <t>PUNB0620800</t>
        </is>
      </c>
      <c r="I7782" s="139" t="inlineStr">
        <is>
          <t>SBIN0008408</t>
        </is>
      </c>
    </row>
    <row r="7783" ht="14.4" customHeight="1">
      <c r="E7783" s="139" t="inlineStr">
        <is>
          <t>APGB0002002</t>
        </is>
      </c>
      <c r="F7783" s="139" t="inlineStr">
        <is>
          <t>CSBK0000356</t>
        </is>
      </c>
      <c r="G7783" s="139" t="inlineStr">
        <is>
          <t>IBKL0217C16</t>
        </is>
      </c>
      <c r="H7783" s="139" t="inlineStr">
        <is>
          <t>PUNB0620700</t>
        </is>
      </c>
      <c r="I7783" s="139" t="inlineStr">
        <is>
          <t>SBIN0008407</t>
        </is>
      </c>
    </row>
    <row r="7784" ht="14.4" customHeight="1">
      <c r="E7784" s="139" t="inlineStr">
        <is>
          <t>APGB0002000</t>
        </is>
      </c>
      <c r="F7784" s="139" t="inlineStr">
        <is>
          <t>CSBK0000355</t>
        </is>
      </c>
      <c r="G7784" s="139" t="inlineStr">
        <is>
          <t>IBKL0217C15</t>
        </is>
      </c>
      <c r="H7784" s="139" t="inlineStr">
        <is>
          <t>PUNB0620600</t>
        </is>
      </c>
      <c r="I7784" s="139" t="inlineStr">
        <is>
          <t>SBIN0008406</t>
        </is>
      </c>
    </row>
    <row r="7785" ht="14.4" customHeight="1">
      <c r="E7785" s="139" t="inlineStr">
        <is>
          <t>APGB0001120</t>
        </is>
      </c>
      <c r="F7785" s="139" t="inlineStr">
        <is>
          <t>CSBK0000354</t>
        </is>
      </c>
      <c r="G7785" s="139" t="inlineStr">
        <is>
          <t>IBKL0217C14</t>
        </is>
      </c>
      <c r="H7785" s="139" t="inlineStr">
        <is>
          <t>PUNB0620400</t>
        </is>
      </c>
      <c r="I7785" s="139" t="inlineStr">
        <is>
          <t>SBIN0008405</t>
        </is>
      </c>
    </row>
    <row r="7786" ht="14.4" customHeight="1">
      <c r="E7786" s="139" t="inlineStr">
        <is>
          <t>APGB0001119</t>
        </is>
      </c>
      <c r="F7786" s="139" t="inlineStr">
        <is>
          <t>CSBK0000353</t>
        </is>
      </c>
      <c r="G7786" s="139" t="inlineStr">
        <is>
          <t>IBKL0217C13</t>
        </is>
      </c>
      <c r="H7786" s="139" t="inlineStr">
        <is>
          <t>PUNB0620300</t>
        </is>
      </c>
      <c r="I7786" s="139" t="inlineStr">
        <is>
          <t>SBIN0008404</t>
        </is>
      </c>
    </row>
    <row r="7787" ht="14.4" customHeight="1">
      <c r="E7787" s="139" t="inlineStr">
        <is>
          <t>APGB0001118</t>
        </is>
      </c>
      <c r="F7787" s="139" t="inlineStr">
        <is>
          <t>CSBK0000352</t>
        </is>
      </c>
      <c r="G7787" s="139" t="inlineStr">
        <is>
          <t>IBKL0217C12</t>
        </is>
      </c>
      <c r="H7787" s="139" t="inlineStr">
        <is>
          <t>PUNB0620200</t>
        </is>
      </c>
      <c r="I7787" s="139" t="inlineStr">
        <is>
          <t>SBIN0008403</t>
        </is>
      </c>
    </row>
    <row r="7788" ht="14.4" customHeight="1">
      <c r="E7788" s="139" t="inlineStr">
        <is>
          <t>APGB0001116</t>
        </is>
      </c>
      <c r="F7788" s="139" t="inlineStr">
        <is>
          <t>CSBK0000351</t>
        </is>
      </c>
      <c r="G7788" s="139" t="inlineStr">
        <is>
          <t>IBKL0217C11</t>
        </is>
      </c>
      <c r="H7788" s="139" t="inlineStr">
        <is>
          <t>PUNB0620100</t>
        </is>
      </c>
      <c r="I7788" s="139" t="inlineStr">
        <is>
          <t>SBIN0008402</t>
        </is>
      </c>
    </row>
    <row r="7789" ht="14.4" customHeight="1">
      <c r="E7789" s="139" t="inlineStr">
        <is>
          <t>APGB0001115</t>
        </is>
      </c>
      <c r="F7789" s="139" t="inlineStr">
        <is>
          <t>CSBK0000350</t>
        </is>
      </c>
      <c r="G7789" s="139" t="inlineStr">
        <is>
          <t>IBKL0217C10</t>
        </is>
      </c>
      <c r="H7789" s="139" t="inlineStr">
        <is>
          <t>PUNB0620000</t>
        </is>
      </c>
      <c r="I7789" s="139" t="inlineStr">
        <is>
          <t>SBIN0008401</t>
        </is>
      </c>
    </row>
    <row r="7790" ht="14.4" customHeight="1">
      <c r="E7790" s="139" t="inlineStr">
        <is>
          <t>APGB0001114</t>
        </is>
      </c>
      <c r="F7790" s="139" t="inlineStr">
        <is>
          <t>CSBK0000349</t>
        </is>
      </c>
      <c r="G7790" s="139" t="inlineStr">
        <is>
          <t>IBKL0217C09</t>
        </is>
      </c>
      <c r="H7790" s="139" t="inlineStr">
        <is>
          <t>PUNB0619900</t>
        </is>
      </c>
      <c r="I7790" s="139" t="inlineStr">
        <is>
          <t>SBIN0008400</t>
        </is>
      </c>
    </row>
    <row r="7791" ht="14.4" customHeight="1">
      <c r="E7791" s="139" t="inlineStr">
        <is>
          <t>APGB0001113</t>
        </is>
      </c>
      <c r="F7791" s="139" t="inlineStr">
        <is>
          <t>CSBK0000348</t>
        </is>
      </c>
      <c r="G7791" s="139" t="inlineStr">
        <is>
          <t>IBKL0217C08</t>
        </is>
      </c>
      <c r="H7791" s="139" t="inlineStr">
        <is>
          <t>PUNB0619800</t>
        </is>
      </c>
      <c r="I7791" s="139" t="inlineStr">
        <is>
          <t>SBIN0008399</t>
        </is>
      </c>
    </row>
    <row r="7792" ht="14.4" customHeight="1">
      <c r="E7792" s="139" t="inlineStr">
        <is>
          <t>APGB0001112</t>
        </is>
      </c>
      <c r="F7792" s="139" t="inlineStr">
        <is>
          <t>CSBK0000347</t>
        </is>
      </c>
      <c r="G7792" s="139" t="inlineStr">
        <is>
          <t>IBKL0217C07</t>
        </is>
      </c>
      <c r="H7792" s="139" t="inlineStr">
        <is>
          <t>PUNB0619700</t>
        </is>
      </c>
      <c r="I7792" s="139" t="inlineStr">
        <is>
          <t>SBIN0008398</t>
        </is>
      </c>
    </row>
    <row r="7793" ht="14.4" customHeight="1">
      <c r="E7793" s="139" t="inlineStr">
        <is>
          <t>APGB0001111</t>
        </is>
      </c>
      <c r="F7793" s="139" t="inlineStr">
        <is>
          <t>CSBK0000346</t>
        </is>
      </c>
      <c r="G7793" s="139" t="inlineStr">
        <is>
          <t>IBKL0217C06</t>
        </is>
      </c>
      <c r="H7793" s="139" t="inlineStr">
        <is>
          <t>PUNB0619600</t>
        </is>
      </c>
      <c r="I7793" s="139" t="inlineStr">
        <is>
          <t>SBIN0008397</t>
        </is>
      </c>
    </row>
    <row r="7794" ht="14.4" customHeight="1">
      <c r="E7794" s="139" t="inlineStr">
        <is>
          <t>APGB0001110</t>
        </is>
      </c>
      <c r="F7794" s="139" t="inlineStr">
        <is>
          <t>CSBK0000345</t>
        </is>
      </c>
      <c r="G7794" s="139" t="inlineStr">
        <is>
          <t>IBKL0217C05</t>
        </is>
      </c>
      <c r="H7794" s="139" t="inlineStr">
        <is>
          <t>PUNB0619500</t>
        </is>
      </c>
      <c r="I7794" s="139" t="inlineStr">
        <is>
          <t>SBIN0008396</t>
        </is>
      </c>
    </row>
    <row r="7795" ht="14.4" customHeight="1">
      <c r="E7795" s="139" t="inlineStr">
        <is>
          <t>APGB0001109</t>
        </is>
      </c>
      <c r="F7795" s="139" t="inlineStr">
        <is>
          <t>CSBK0000344</t>
        </is>
      </c>
      <c r="G7795" s="139" t="inlineStr">
        <is>
          <t>IBKL0217C04</t>
        </is>
      </c>
      <c r="H7795" s="139" t="inlineStr">
        <is>
          <t>PUNB0619400</t>
        </is>
      </c>
      <c r="I7795" s="139" t="inlineStr">
        <is>
          <t>SBIN0008395</t>
        </is>
      </c>
    </row>
    <row r="7796" ht="14.4" customHeight="1">
      <c r="E7796" s="139" t="inlineStr">
        <is>
          <t>APGB0001108</t>
        </is>
      </c>
      <c r="F7796" s="139" t="inlineStr">
        <is>
          <t>CSBK0000343</t>
        </is>
      </c>
      <c r="G7796" s="139" t="inlineStr">
        <is>
          <t>IBKL0217C03</t>
        </is>
      </c>
      <c r="H7796" s="139" t="inlineStr">
        <is>
          <t>PUNB0619300</t>
        </is>
      </c>
      <c r="I7796" s="139" t="inlineStr">
        <is>
          <t>SBIN0008394</t>
        </is>
      </c>
    </row>
    <row r="7797" ht="14.4" customHeight="1">
      <c r="E7797" s="139" t="inlineStr">
        <is>
          <t>APGB0001107</t>
        </is>
      </c>
      <c r="F7797" s="139" t="inlineStr">
        <is>
          <t>CSBK0000342</t>
        </is>
      </c>
      <c r="G7797" s="139" t="inlineStr">
        <is>
          <t>IBKL0217C02</t>
        </is>
      </c>
      <c r="H7797" s="139" t="inlineStr">
        <is>
          <t>PUNB0619200</t>
        </is>
      </c>
      <c r="I7797" s="139" t="inlineStr">
        <is>
          <t>SBIN0008393</t>
        </is>
      </c>
    </row>
    <row r="7798" ht="14.4" customHeight="1">
      <c r="E7798" s="139" t="inlineStr">
        <is>
          <t>APGB0001106</t>
        </is>
      </c>
      <c r="F7798" s="139" t="inlineStr">
        <is>
          <t>CSBK0000341</t>
        </is>
      </c>
      <c r="G7798" s="139" t="inlineStr">
        <is>
          <t>IBKL0217C01</t>
        </is>
      </c>
      <c r="H7798" s="139" t="inlineStr">
        <is>
          <t>PUNB0619100</t>
        </is>
      </c>
      <c r="I7798" s="139" t="inlineStr">
        <is>
          <t>SBIN0008392</t>
        </is>
      </c>
    </row>
    <row r="7799" ht="14.4" customHeight="1">
      <c r="E7799" s="139" t="inlineStr">
        <is>
          <t>APGB0001105</t>
        </is>
      </c>
      <c r="F7799" s="139" t="inlineStr">
        <is>
          <t>CSBK0000340</t>
        </is>
      </c>
      <c r="G7799" s="139" t="inlineStr">
        <is>
          <t>IBKL0216BCB</t>
        </is>
      </c>
      <c r="H7799" s="139" t="inlineStr">
        <is>
          <t>PUNB0619000</t>
        </is>
      </c>
      <c r="I7799" s="139" t="inlineStr">
        <is>
          <t>SBIN0008391</t>
        </is>
      </c>
    </row>
    <row r="7800" ht="14.4" customHeight="1">
      <c r="E7800" s="139" t="inlineStr">
        <is>
          <t>APGB0001104</t>
        </is>
      </c>
      <c r="F7800" s="139" t="inlineStr">
        <is>
          <t>CSBK0000339</t>
        </is>
      </c>
      <c r="G7800" s="139" t="inlineStr">
        <is>
          <t>IBKL0209M01</t>
        </is>
      </c>
      <c r="H7800" s="139" t="inlineStr">
        <is>
          <t>PUNB0618900</t>
        </is>
      </c>
      <c r="I7800" s="139" t="inlineStr">
        <is>
          <t>SBIN0008390</t>
        </is>
      </c>
    </row>
    <row r="7801" ht="14.4" customHeight="1">
      <c r="E7801" s="139" t="inlineStr">
        <is>
          <t>APGB0001103</t>
        </is>
      </c>
      <c r="F7801" s="139" t="inlineStr">
        <is>
          <t>CSBK0000338</t>
        </is>
      </c>
      <c r="G7801" s="139" t="inlineStr">
        <is>
          <t>IBKL01992L4</t>
        </is>
      </c>
      <c r="H7801" s="139" t="inlineStr">
        <is>
          <t>PUNB0618800</t>
        </is>
      </c>
      <c r="I7801" s="139" t="inlineStr">
        <is>
          <t>SBIN0008389</t>
        </is>
      </c>
    </row>
    <row r="7802" ht="14.4" customHeight="1">
      <c r="E7802" s="139" t="inlineStr">
        <is>
          <t>APGB0001102</t>
        </is>
      </c>
      <c r="F7802" s="139" t="inlineStr">
        <is>
          <t>CSBK0000337</t>
        </is>
      </c>
      <c r="G7802" s="139" t="inlineStr">
        <is>
          <t>IBKL01992L2</t>
        </is>
      </c>
      <c r="H7802" s="139" t="inlineStr">
        <is>
          <t>PUNB0618700</t>
        </is>
      </c>
      <c r="I7802" s="139" t="inlineStr">
        <is>
          <t>SBIN0008388</t>
        </is>
      </c>
    </row>
    <row r="7803" ht="14.4" customHeight="1">
      <c r="E7803" s="139" t="inlineStr">
        <is>
          <t>APGB0001101</t>
        </is>
      </c>
      <c r="F7803" s="139" t="inlineStr">
        <is>
          <t>CSBK0000336</t>
        </is>
      </c>
      <c r="G7803" s="139" t="inlineStr">
        <is>
          <t>IBKL01992L1</t>
        </is>
      </c>
      <c r="H7803" s="139" t="inlineStr">
        <is>
          <t>PUNB0618600</t>
        </is>
      </c>
      <c r="I7803" s="139" t="inlineStr">
        <is>
          <t>SBIN0008387</t>
        </is>
      </c>
    </row>
    <row r="7804" ht="14.4" customHeight="1">
      <c r="E7804" s="139" t="inlineStr">
        <is>
          <t>APGB0001100</t>
        </is>
      </c>
      <c r="F7804" s="139" t="inlineStr">
        <is>
          <t>CSBK0000335</t>
        </is>
      </c>
      <c r="G7804" s="139" t="inlineStr">
        <is>
          <t>IBKL0189PUC</t>
        </is>
      </c>
      <c r="H7804" s="139" t="inlineStr">
        <is>
          <t>PUNB0618500</t>
        </is>
      </c>
      <c r="I7804" s="139" t="inlineStr">
        <is>
          <t>SBIN0008386</t>
        </is>
      </c>
    </row>
    <row r="7805" ht="14.4" customHeight="1">
      <c r="E7805" s="139" t="inlineStr">
        <is>
          <t>APGB0001099</t>
        </is>
      </c>
      <c r="F7805" s="139" t="inlineStr">
        <is>
          <t>CSBK0000334</t>
        </is>
      </c>
      <c r="G7805" s="139" t="inlineStr">
        <is>
          <t>IBKL01874K1</t>
        </is>
      </c>
      <c r="H7805" s="139" t="inlineStr">
        <is>
          <t>PUNB0618400</t>
        </is>
      </c>
      <c r="I7805" s="139" t="inlineStr">
        <is>
          <t>SBIN0008385</t>
        </is>
      </c>
    </row>
    <row r="7806" ht="14.4" customHeight="1">
      <c r="E7806" s="139" t="inlineStr">
        <is>
          <t>APGB0001098</t>
        </is>
      </c>
      <c r="F7806" s="139" t="inlineStr">
        <is>
          <t>CSBK0000333</t>
        </is>
      </c>
      <c r="G7806" s="139" t="inlineStr">
        <is>
          <t>IBKL01874HC</t>
        </is>
      </c>
      <c r="H7806" s="139" t="inlineStr">
        <is>
          <t>PUNB0618300</t>
        </is>
      </c>
      <c r="I7806" s="139" t="inlineStr">
        <is>
          <t>SBIN0008384</t>
        </is>
      </c>
    </row>
    <row r="7807" ht="14.4" customHeight="1">
      <c r="E7807" s="139" t="inlineStr">
        <is>
          <t>APGB0001097</t>
        </is>
      </c>
      <c r="F7807" s="139" t="inlineStr">
        <is>
          <t>CSBK0000332</t>
        </is>
      </c>
      <c r="G7807" s="139" t="inlineStr">
        <is>
          <t>IBKL0187407</t>
        </is>
      </c>
      <c r="H7807" s="139" t="inlineStr">
        <is>
          <t>PUNB0618200</t>
        </is>
      </c>
      <c r="I7807" s="139" t="inlineStr">
        <is>
          <t>SBIN0008383</t>
        </is>
      </c>
    </row>
    <row r="7808" ht="14.4" customHeight="1">
      <c r="E7808" s="139" t="inlineStr">
        <is>
          <t>APGB0001096</t>
        </is>
      </c>
      <c r="F7808" s="139" t="inlineStr">
        <is>
          <t>CSBK0000331</t>
        </is>
      </c>
      <c r="G7808" s="139" t="inlineStr">
        <is>
          <t>IBKL0187406</t>
        </is>
      </c>
      <c r="H7808" s="139" t="inlineStr">
        <is>
          <t>PUNB0618100</t>
        </is>
      </c>
      <c r="I7808" s="139" t="inlineStr">
        <is>
          <t>SBIN0008382</t>
        </is>
      </c>
    </row>
    <row r="7809" ht="14.4" customHeight="1">
      <c r="E7809" s="139" t="inlineStr">
        <is>
          <t>APGB0001095</t>
        </is>
      </c>
      <c r="F7809" s="139" t="inlineStr">
        <is>
          <t>CSBK0000330</t>
        </is>
      </c>
      <c r="G7809" s="139" t="inlineStr">
        <is>
          <t>IBKL0187405</t>
        </is>
      </c>
      <c r="H7809" s="139" t="inlineStr">
        <is>
          <t>PUNB0618000</t>
        </is>
      </c>
      <c r="I7809" s="139" t="inlineStr">
        <is>
          <t>SBIN0008381</t>
        </is>
      </c>
    </row>
    <row r="7810" ht="14.4" customHeight="1">
      <c r="E7810" s="139" t="inlineStr">
        <is>
          <t>APGB0001094</t>
        </is>
      </c>
      <c r="F7810" s="139" t="inlineStr">
        <is>
          <t>CSBK0000329</t>
        </is>
      </c>
      <c r="G7810" s="139" t="inlineStr">
        <is>
          <t>IBKL0187404</t>
        </is>
      </c>
      <c r="H7810" s="139" t="inlineStr">
        <is>
          <t>PUNB0617900</t>
        </is>
      </c>
      <c r="I7810" s="139" t="inlineStr">
        <is>
          <t>SBIN0008380</t>
        </is>
      </c>
    </row>
    <row r="7811" ht="14.4" customHeight="1">
      <c r="E7811" s="139" t="inlineStr">
        <is>
          <t>APGB0001093</t>
        </is>
      </c>
      <c r="F7811" s="139" t="inlineStr">
        <is>
          <t>CSBK0000328</t>
        </is>
      </c>
      <c r="G7811" s="139" t="inlineStr">
        <is>
          <t>IBKL0187403</t>
        </is>
      </c>
      <c r="H7811" s="139" t="inlineStr">
        <is>
          <t>PUNB0617800</t>
        </is>
      </c>
      <c r="I7811" s="139" t="inlineStr">
        <is>
          <t>SBIN0008379</t>
        </is>
      </c>
    </row>
    <row r="7812" ht="14.4" customHeight="1">
      <c r="E7812" s="139" t="inlineStr">
        <is>
          <t>APGB0001092</t>
        </is>
      </c>
      <c r="F7812" s="139" t="inlineStr">
        <is>
          <t>CSBK0000327</t>
        </is>
      </c>
      <c r="G7812" s="139" t="inlineStr">
        <is>
          <t>IBKL0187402</t>
        </is>
      </c>
      <c r="H7812" s="139" t="inlineStr">
        <is>
          <t>PUNB0617700</t>
        </is>
      </c>
      <c r="I7812" s="139" t="inlineStr">
        <is>
          <t>SBIN0008378</t>
        </is>
      </c>
    </row>
    <row r="7813" ht="14.4" customHeight="1">
      <c r="E7813" s="139" t="inlineStr">
        <is>
          <t>APGB0001091</t>
        </is>
      </c>
      <c r="F7813" s="139" t="inlineStr">
        <is>
          <t>CSBK0000326</t>
        </is>
      </c>
      <c r="G7813" s="139" t="inlineStr">
        <is>
          <t>IBKL0187401</t>
        </is>
      </c>
      <c r="H7813" s="139" t="inlineStr">
        <is>
          <t>PUNB0617600</t>
        </is>
      </c>
      <c r="I7813" s="139" t="inlineStr">
        <is>
          <t>SBIN0008377</t>
        </is>
      </c>
    </row>
    <row r="7814" ht="14.4" customHeight="1">
      <c r="E7814" s="139" t="inlineStr">
        <is>
          <t>APGB0001090</t>
        </is>
      </c>
      <c r="F7814" s="139" t="inlineStr">
        <is>
          <t>CSBK0000325</t>
        </is>
      </c>
      <c r="G7814" s="139" t="inlineStr">
        <is>
          <t>IBKL01870N1</t>
        </is>
      </c>
      <c r="H7814" s="139" t="inlineStr">
        <is>
          <t>PUNB0617500</t>
        </is>
      </c>
      <c r="I7814" s="139" t="inlineStr">
        <is>
          <t>SBIN0008376</t>
        </is>
      </c>
    </row>
    <row r="7815" ht="14.4" customHeight="1">
      <c r="E7815" s="139" t="inlineStr">
        <is>
          <t>APGB0001089</t>
        </is>
      </c>
      <c r="F7815" s="139" t="inlineStr">
        <is>
          <t>CSBK0000324</t>
        </is>
      </c>
      <c r="G7815" s="139" t="inlineStr">
        <is>
          <t>IBKL0186T10</t>
        </is>
      </c>
      <c r="H7815" s="139" t="inlineStr">
        <is>
          <t>PUNB0617400</t>
        </is>
      </c>
      <c r="I7815" s="139" t="inlineStr">
        <is>
          <t>SBIN0008375</t>
        </is>
      </c>
    </row>
    <row r="7816" ht="14.4" customHeight="1">
      <c r="E7816" s="139" t="inlineStr">
        <is>
          <t>APGB0001088</t>
        </is>
      </c>
      <c r="F7816" s="139" t="inlineStr">
        <is>
          <t>CSBK0000323</t>
        </is>
      </c>
      <c r="G7816" s="139" t="inlineStr">
        <is>
          <t>IBKL0186T09</t>
        </is>
      </c>
      <c r="H7816" s="139" t="inlineStr">
        <is>
          <t>PUNB0617300</t>
        </is>
      </c>
      <c r="I7816" s="139" t="inlineStr">
        <is>
          <t>SBIN0008373</t>
        </is>
      </c>
    </row>
    <row r="7817" ht="14.4" customHeight="1">
      <c r="E7817" s="139" t="inlineStr">
        <is>
          <t>APGB0001087</t>
        </is>
      </c>
      <c r="F7817" s="139" t="inlineStr">
        <is>
          <t>CSBK0000322</t>
        </is>
      </c>
      <c r="G7817" s="139" t="inlineStr">
        <is>
          <t>IBKL0186T08</t>
        </is>
      </c>
      <c r="H7817" s="139" t="inlineStr">
        <is>
          <t>PUNB0617200</t>
        </is>
      </c>
      <c r="I7817" s="139" t="inlineStr">
        <is>
          <t>SBIN0008372</t>
        </is>
      </c>
    </row>
    <row r="7818" ht="14.4" customHeight="1">
      <c r="E7818" s="139" t="inlineStr">
        <is>
          <t>APGB0001086</t>
        </is>
      </c>
      <c r="F7818" s="139" t="inlineStr">
        <is>
          <t>CSBK0000321</t>
        </is>
      </c>
      <c r="G7818" s="139" t="inlineStr">
        <is>
          <t>IBKL0186T07</t>
        </is>
      </c>
      <c r="H7818" s="139" t="inlineStr">
        <is>
          <t>PUNB0617000</t>
        </is>
      </c>
      <c r="I7818" s="139" t="inlineStr">
        <is>
          <t>SBIN0008371</t>
        </is>
      </c>
    </row>
    <row r="7819" ht="14.4" customHeight="1">
      <c r="E7819" s="139" t="inlineStr">
        <is>
          <t>APGB0001085</t>
        </is>
      </c>
      <c r="F7819" s="139" t="inlineStr">
        <is>
          <t>CSBK0000320</t>
        </is>
      </c>
      <c r="G7819" s="139" t="inlineStr">
        <is>
          <t>IBKL0186T06</t>
        </is>
      </c>
      <c r="H7819" s="139" t="inlineStr">
        <is>
          <t>PUNB0616900</t>
        </is>
      </c>
      <c r="I7819" s="139" t="inlineStr">
        <is>
          <t>SBIN0008370</t>
        </is>
      </c>
    </row>
    <row r="7820" ht="14.4" customHeight="1">
      <c r="E7820" s="139" t="inlineStr">
        <is>
          <t>APGB0001084</t>
        </is>
      </c>
      <c r="F7820" s="139" t="inlineStr">
        <is>
          <t>CSBK0000318</t>
        </is>
      </c>
      <c r="G7820" s="139" t="inlineStr">
        <is>
          <t>IBKL0186T05</t>
        </is>
      </c>
      <c r="H7820" s="139" t="inlineStr">
        <is>
          <t>PUNB0616800</t>
        </is>
      </c>
      <c r="I7820" s="139" t="inlineStr">
        <is>
          <t>SBIN0008369</t>
        </is>
      </c>
    </row>
    <row r="7821" ht="14.4" customHeight="1">
      <c r="E7821" s="139" t="inlineStr">
        <is>
          <t>APGB0001083</t>
        </is>
      </c>
      <c r="F7821" s="139" t="inlineStr">
        <is>
          <t>CSBK0000317</t>
        </is>
      </c>
      <c r="G7821" s="139" t="inlineStr">
        <is>
          <t>IBKL0186T04</t>
        </is>
      </c>
      <c r="H7821" s="139" t="inlineStr">
        <is>
          <t>PUNB0616700</t>
        </is>
      </c>
      <c r="I7821" s="139" t="inlineStr">
        <is>
          <t>SBIN0008368</t>
        </is>
      </c>
    </row>
    <row r="7822" ht="14.4" customHeight="1">
      <c r="E7822" s="139" t="inlineStr">
        <is>
          <t>APGB0001082</t>
        </is>
      </c>
      <c r="F7822" s="139" t="inlineStr">
        <is>
          <t>CSBK0000316</t>
        </is>
      </c>
      <c r="G7822" s="139" t="inlineStr">
        <is>
          <t>IBKL0186T03</t>
        </is>
      </c>
      <c r="H7822" s="139" t="inlineStr">
        <is>
          <t>PUNB0616600</t>
        </is>
      </c>
      <c r="I7822" s="139" t="inlineStr">
        <is>
          <t>SBIN0008367</t>
        </is>
      </c>
    </row>
    <row r="7823" ht="14.4" customHeight="1">
      <c r="E7823" s="139" t="inlineStr">
        <is>
          <t>APGB0001081</t>
        </is>
      </c>
      <c r="F7823" s="139" t="inlineStr">
        <is>
          <t>CSBK0000315</t>
        </is>
      </c>
      <c r="G7823" s="139" t="inlineStr">
        <is>
          <t>IBKL0186T02</t>
        </is>
      </c>
      <c r="H7823" s="139" t="inlineStr">
        <is>
          <t>PUNB0616500</t>
        </is>
      </c>
      <c r="I7823" s="139" t="inlineStr">
        <is>
          <t>SBIN0008366</t>
        </is>
      </c>
    </row>
    <row r="7824" ht="14.4" customHeight="1">
      <c r="E7824" s="139" t="inlineStr">
        <is>
          <t>APGB0001080</t>
        </is>
      </c>
      <c r="F7824" s="139" t="inlineStr">
        <is>
          <t>CSBK0000314</t>
        </is>
      </c>
      <c r="G7824" s="139" t="inlineStr">
        <is>
          <t>IBKL0186T01</t>
        </is>
      </c>
      <c r="H7824" s="139" t="inlineStr">
        <is>
          <t>PUNB0616400</t>
        </is>
      </c>
      <c r="I7824" s="139" t="inlineStr">
        <is>
          <t>SBIN0008365</t>
        </is>
      </c>
    </row>
    <row r="7825" ht="14.4" customHeight="1">
      <c r="E7825" s="139" t="inlineStr">
        <is>
          <t>APGB0001079</t>
        </is>
      </c>
      <c r="F7825" s="139" t="inlineStr">
        <is>
          <t>CSBK0000313</t>
        </is>
      </c>
      <c r="G7825" s="139" t="inlineStr">
        <is>
          <t>IBKL0186T00</t>
        </is>
      </c>
      <c r="H7825" s="139" t="inlineStr">
        <is>
          <t>PUNB0616300</t>
        </is>
      </c>
      <c r="I7825" s="139" t="inlineStr">
        <is>
          <t>SBIN0008364</t>
        </is>
      </c>
    </row>
    <row r="7826" ht="14.4" customHeight="1">
      <c r="E7826" s="139" t="inlineStr">
        <is>
          <t>APGB0001078</t>
        </is>
      </c>
      <c r="F7826" s="139" t="inlineStr">
        <is>
          <t>CSBK0000312</t>
        </is>
      </c>
      <c r="G7826" s="139" t="inlineStr">
        <is>
          <t>IBKL0186MC5</t>
        </is>
      </c>
      <c r="H7826" s="139" t="inlineStr">
        <is>
          <t>PUNB0616200</t>
        </is>
      </c>
      <c r="I7826" s="139" t="inlineStr">
        <is>
          <t>SBIN0008363</t>
        </is>
      </c>
    </row>
    <row r="7827" ht="14.4" customHeight="1">
      <c r="E7827" s="139" t="inlineStr">
        <is>
          <t>APGB0001077</t>
        </is>
      </c>
      <c r="F7827" s="139" t="inlineStr">
        <is>
          <t>CSBK0000311</t>
        </is>
      </c>
      <c r="G7827" s="139" t="inlineStr">
        <is>
          <t>IBKL0186MC4</t>
        </is>
      </c>
      <c r="H7827" s="139" t="inlineStr">
        <is>
          <t>PUNB0616100</t>
        </is>
      </c>
      <c r="I7827" s="139" t="inlineStr">
        <is>
          <t>SBIN0008362</t>
        </is>
      </c>
    </row>
    <row r="7828" ht="14.4" customHeight="1">
      <c r="E7828" s="139" t="inlineStr">
        <is>
          <t>APGB0001076</t>
        </is>
      </c>
      <c r="F7828" s="139" t="inlineStr">
        <is>
          <t>CSBK0000310</t>
        </is>
      </c>
      <c r="G7828" s="139" t="inlineStr">
        <is>
          <t>IBKL0186MC3</t>
        </is>
      </c>
      <c r="H7828" s="139" t="inlineStr">
        <is>
          <t>PUNB0616000</t>
        </is>
      </c>
      <c r="I7828" s="139" t="inlineStr">
        <is>
          <t>SBIN0008361</t>
        </is>
      </c>
    </row>
    <row r="7829" ht="14.4" customHeight="1">
      <c r="E7829" s="139" t="inlineStr">
        <is>
          <t>APGB0001075</t>
        </is>
      </c>
      <c r="F7829" s="139" t="inlineStr">
        <is>
          <t>CSBK0000309</t>
        </is>
      </c>
      <c r="G7829" s="139" t="inlineStr">
        <is>
          <t>IBKL0186MC2</t>
        </is>
      </c>
      <c r="H7829" s="139" t="inlineStr">
        <is>
          <t>PUNB0615800</t>
        </is>
      </c>
      <c r="I7829" s="139" t="inlineStr">
        <is>
          <t>SBIN0008360</t>
        </is>
      </c>
    </row>
    <row r="7830" ht="14.4" customHeight="1">
      <c r="E7830" s="139" t="inlineStr">
        <is>
          <t>APGB0001074</t>
        </is>
      </c>
      <c r="F7830" s="139" t="inlineStr">
        <is>
          <t>CSBK0000308</t>
        </is>
      </c>
      <c r="G7830" s="139" t="inlineStr">
        <is>
          <t>IBKL0186MC1</t>
        </is>
      </c>
      <c r="H7830" s="139" t="inlineStr">
        <is>
          <t>PUNB0615700</t>
        </is>
      </c>
      <c r="I7830" s="139" t="inlineStr">
        <is>
          <t>SBIN0008359</t>
        </is>
      </c>
    </row>
    <row r="7831" ht="14.4" customHeight="1">
      <c r="E7831" s="139" t="inlineStr">
        <is>
          <t>APGB0001073</t>
        </is>
      </c>
      <c r="F7831" s="139" t="inlineStr">
        <is>
          <t>CSBK0000306</t>
        </is>
      </c>
      <c r="G7831" s="139" t="inlineStr">
        <is>
          <t>IBKL0186LEC</t>
        </is>
      </c>
      <c r="H7831" s="139" t="inlineStr">
        <is>
          <t>PUNB0615600</t>
        </is>
      </c>
      <c r="I7831" s="139" t="inlineStr">
        <is>
          <t>SBIN0008358</t>
        </is>
      </c>
    </row>
    <row r="7832" ht="14.4" customHeight="1">
      <c r="E7832" s="139" t="inlineStr">
        <is>
          <t>APGB0001072</t>
        </is>
      </c>
      <c r="F7832" s="139" t="inlineStr">
        <is>
          <t>CSBK0000305</t>
        </is>
      </c>
      <c r="G7832" s="139" t="inlineStr">
        <is>
          <t>IBKL01797KB</t>
        </is>
      </c>
      <c r="H7832" s="139" t="inlineStr">
        <is>
          <t>PUNB0615500</t>
        </is>
      </c>
      <c r="I7832" s="139" t="inlineStr">
        <is>
          <t>SBIN0008357</t>
        </is>
      </c>
    </row>
    <row r="7833" ht="14.4" customHeight="1">
      <c r="E7833" s="139" t="inlineStr">
        <is>
          <t>APGB0001071</t>
        </is>
      </c>
      <c r="F7833" s="139" t="inlineStr">
        <is>
          <t>CSBK0000304</t>
        </is>
      </c>
      <c r="G7833" s="139" t="inlineStr">
        <is>
          <t>IBKL01728SB</t>
        </is>
      </c>
      <c r="H7833" s="139" t="inlineStr">
        <is>
          <t>PUNB0615400</t>
        </is>
      </c>
      <c r="I7833" s="139" t="inlineStr">
        <is>
          <t>SBIN0008356</t>
        </is>
      </c>
    </row>
    <row r="7834" ht="14.4" customHeight="1">
      <c r="E7834" s="139" t="inlineStr">
        <is>
          <t>APGB0001070</t>
        </is>
      </c>
      <c r="F7834" s="139" t="inlineStr">
        <is>
          <t>CSBK0000303</t>
        </is>
      </c>
      <c r="G7834" s="139" t="inlineStr">
        <is>
          <t>IBKL01720GU</t>
        </is>
      </c>
      <c r="H7834" s="139" t="inlineStr">
        <is>
          <t>PUNB0615300</t>
        </is>
      </c>
      <c r="I7834" s="139" t="inlineStr">
        <is>
          <t>SBIN0008355</t>
        </is>
      </c>
    </row>
    <row r="7835" ht="14.4" customHeight="1">
      <c r="E7835" s="139" t="inlineStr">
        <is>
          <t>APGB0001069</t>
        </is>
      </c>
      <c r="F7835" s="139" t="inlineStr">
        <is>
          <t>CSBK0000302</t>
        </is>
      </c>
      <c r="G7835" s="139" t="inlineStr">
        <is>
          <t>IBKL01708SB</t>
        </is>
      </c>
      <c r="H7835" s="139" t="inlineStr">
        <is>
          <t>PUNB0615200</t>
        </is>
      </c>
      <c r="I7835" s="139" t="inlineStr">
        <is>
          <t>SBIN0008354</t>
        </is>
      </c>
    </row>
    <row r="7836" ht="14.4" customHeight="1">
      <c r="E7836" s="139" t="inlineStr">
        <is>
          <t>APGB0001068</t>
        </is>
      </c>
      <c r="F7836" s="139" t="inlineStr">
        <is>
          <t>CSBK0000301</t>
        </is>
      </c>
      <c r="G7836" s="139" t="inlineStr">
        <is>
          <t>IBKL01642RP</t>
        </is>
      </c>
      <c r="H7836" s="139" t="inlineStr">
        <is>
          <t>PUNB0615100</t>
        </is>
      </c>
      <c r="I7836" s="139" t="inlineStr">
        <is>
          <t>SBIN0008353</t>
        </is>
      </c>
    </row>
    <row r="7837" ht="14.4" customHeight="1">
      <c r="E7837" s="139" t="inlineStr">
        <is>
          <t>APGB0001067</t>
        </is>
      </c>
      <c r="F7837" s="139" t="inlineStr">
        <is>
          <t>CSBK0000300</t>
        </is>
      </c>
      <c r="G7837" s="139" t="inlineStr">
        <is>
          <t>IBKL01642C9</t>
        </is>
      </c>
      <c r="H7837" s="139" t="inlineStr">
        <is>
          <t>PUNB0615000</t>
        </is>
      </c>
      <c r="I7837" s="139" t="inlineStr">
        <is>
          <t>SBIN0008352</t>
        </is>
      </c>
    </row>
    <row r="7838" ht="14.4" customHeight="1">
      <c r="E7838" s="139" t="inlineStr">
        <is>
          <t>APGB0001066</t>
        </is>
      </c>
      <c r="F7838" s="139" t="inlineStr">
        <is>
          <t>CSBK0000299</t>
        </is>
      </c>
      <c r="G7838" s="139" t="inlineStr">
        <is>
          <t>IBKL01642C8</t>
        </is>
      </c>
      <c r="H7838" s="139" t="inlineStr">
        <is>
          <t>PUNB0614900</t>
        </is>
      </c>
      <c r="I7838" s="139" t="inlineStr">
        <is>
          <t>SBIN0008351</t>
        </is>
      </c>
    </row>
    <row r="7839" ht="14.4" customHeight="1">
      <c r="E7839" s="139" t="inlineStr">
        <is>
          <t>APGB0001065</t>
        </is>
      </c>
      <c r="F7839" s="139" t="inlineStr">
        <is>
          <t>CSBK0000298</t>
        </is>
      </c>
      <c r="G7839" s="139" t="inlineStr">
        <is>
          <t>IBKL01642C7</t>
        </is>
      </c>
      <c r="H7839" s="139" t="inlineStr">
        <is>
          <t>PUNB0614800</t>
        </is>
      </c>
      <c r="I7839" s="139" t="inlineStr">
        <is>
          <t>SBIN0008350</t>
        </is>
      </c>
    </row>
    <row r="7840" ht="14.4" customHeight="1">
      <c r="E7840" s="139" t="inlineStr">
        <is>
          <t>APGB0001064</t>
        </is>
      </c>
      <c r="F7840" s="139" t="inlineStr">
        <is>
          <t>CSBK0000297</t>
        </is>
      </c>
      <c r="G7840" s="139" t="inlineStr">
        <is>
          <t>IBKL01642C6</t>
        </is>
      </c>
      <c r="H7840" s="139" t="inlineStr">
        <is>
          <t>PUNB0614700</t>
        </is>
      </c>
      <c r="I7840" s="139" t="inlineStr">
        <is>
          <t>SBIN0008349</t>
        </is>
      </c>
    </row>
    <row r="7841" ht="14.4" customHeight="1">
      <c r="E7841" s="139" t="inlineStr">
        <is>
          <t>APGB0001063</t>
        </is>
      </c>
      <c r="F7841" s="139" t="inlineStr">
        <is>
          <t>CSBK0000296</t>
        </is>
      </c>
      <c r="G7841" s="139" t="inlineStr">
        <is>
          <t>IBKL01642C5</t>
        </is>
      </c>
      <c r="H7841" s="139" t="inlineStr">
        <is>
          <t>PUNB0614600</t>
        </is>
      </c>
      <c r="I7841" s="139" t="inlineStr">
        <is>
          <t>SBIN0008348</t>
        </is>
      </c>
    </row>
    <row r="7842" ht="14.4" customHeight="1">
      <c r="E7842" s="139" t="inlineStr">
        <is>
          <t>APGB0001062</t>
        </is>
      </c>
      <c r="F7842" s="139" t="inlineStr">
        <is>
          <t>CSBK0000295</t>
        </is>
      </c>
      <c r="G7842" s="139" t="inlineStr">
        <is>
          <t>IBKL01642C4</t>
        </is>
      </c>
      <c r="H7842" s="139" t="inlineStr">
        <is>
          <t>PUNB0614500</t>
        </is>
      </c>
      <c r="I7842" s="139" t="inlineStr">
        <is>
          <t>SBIN0008347</t>
        </is>
      </c>
    </row>
    <row r="7843" ht="14.4" customHeight="1">
      <c r="E7843" s="139" t="inlineStr">
        <is>
          <t>APGB0001061</t>
        </is>
      </c>
      <c r="F7843" s="139" t="inlineStr">
        <is>
          <t>CSBK0000294</t>
        </is>
      </c>
      <c r="G7843" s="139" t="inlineStr">
        <is>
          <t>IBKL01642C3</t>
        </is>
      </c>
      <c r="H7843" s="139" t="inlineStr">
        <is>
          <t>PUNB0614400</t>
        </is>
      </c>
      <c r="I7843" s="139" t="inlineStr">
        <is>
          <t>SBIN0008346</t>
        </is>
      </c>
    </row>
    <row r="7844" ht="14.4" customHeight="1">
      <c r="E7844" s="139" t="inlineStr">
        <is>
          <t>APGB0001060</t>
        </is>
      </c>
      <c r="F7844" s="139" t="inlineStr">
        <is>
          <t>CSBK0000293</t>
        </is>
      </c>
      <c r="G7844" s="139" t="inlineStr">
        <is>
          <t>IBKL01642C2</t>
        </is>
      </c>
      <c r="H7844" s="139" t="inlineStr">
        <is>
          <t>PUNB0614300</t>
        </is>
      </c>
      <c r="I7844" s="139" t="inlineStr">
        <is>
          <t>SBIN0008345</t>
        </is>
      </c>
    </row>
    <row r="7845" ht="14.4" customHeight="1">
      <c r="E7845" s="139" t="inlineStr">
        <is>
          <t>APGB0001059</t>
        </is>
      </c>
      <c r="F7845" s="139" t="inlineStr">
        <is>
          <t>CSBK0000292</t>
        </is>
      </c>
      <c r="G7845" s="139" t="inlineStr">
        <is>
          <t>IBKL01642C1</t>
        </is>
      </c>
      <c r="H7845" s="139" t="inlineStr">
        <is>
          <t>PUNB0614200</t>
        </is>
      </c>
      <c r="I7845" s="139" t="inlineStr">
        <is>
          <t>SBIN0008344</t>
        </is>
      </c>
    </row>
    <row r="7846" ht="14.4" customHeight="1">
      <c r="E7846" s="139" t="inlineStr">
        <is>
          <t>APGB0001058</t>
        </is>
      </c>
      <c r="F7846" s="139" t="inlineStr">
        <is>
          <t>CSBK0000291</t>
        </is>
      </c>
      <c r="G7846" s="139" t="inlineStr">
        <is>
          <t>IBKL0164210</t>
        </is>
      </c>
      <c r="H7846" s="139" t="inlineStr">
        <is>
          <t>PUNB0614100</t>
        </is>
      </c>
      <c r="I7846" s="139" t="inlineStr">
        <is>
          <t>SBIN0008343</t>
        </is>
      </c>
    </row>
    <row r="7847" ht="14.4" customHeight="1">
      <c r="E7847" s="139" t="inlineStr">
        <is>
          <t>APGB0001057</t>
        </is>
      </c>
      <c r="F7847" s="139" t="inlineStr">
        <is>
          <t>CSBK0000290</t>
        </is>
      </c>
      <c r="G7847" s="139" t="inlineStr">
        <is>
          <t>IBKL0161APC</t>
        </is>
      </c>
      <c r="H7847" s="139" t="inlineStr">
        <is>
          <t>PUNB0614000</t>
        </is>
      </c>
      <c r="I7847" s="139" t="inlineStr">
        <is>
          <t>SBIN0008342</t>
        </is>
      </c>
    </row>
    <row r="7848" ht="14.4" customHeight="1">
      <c r="E7848" s="139" t="inlineStr">
        <is>
          <t>APGB0001056</t>
        </is>
      </c>
      <c r="F7848" s="139" t="inlineStr">
        <is>
          <t>CSBK0000289</t>
        </is>
      </c>
      <c r="G7848" s="139" t="inlineStr">
        <is>
          <t>IBKL01618K2</t>
        </is>
      </c>
      <c r="H7848" s="139" t="inlineStr">
        <is>
          <t>PUNB0613900</t>
        </is>
      </c>
      <c r="I7848" s="139" t="inlineStr">
        <is>
          <t>SBIN0008341</t>
        </is>
      </c>
    </row>
    <row r="7849" ht="14.4" customHeight="1">
      <c r="E7849" s="139" t="inlineStr">
        <is>
          <t>APGB0001055</t>
        </is>
      </c>
      <c r="F7849" s="139" t="inlineStr">
        <is>
          <t>CSBK0000288</t>
        </is>
      </c>
      <c r="G7849" s="139" t="inlineStr">
        <is>
          <t>IBKL01618K1</t>
        </is>
      </c>
      <c r="H7849" s="139" t="inlineStr">
        <is>
          <t>PUNB0613800</t>
        </is>
      </c>
      <c r="I7849" s="139" t="inlineStr">
        <is>
          <t>SBIN0008340</t>
        </is>
      </c>
    </row>
    <row r="7850" ht="14.4" customHeight="1">
      <c r="E7850" s="139" t="inlineStr">
        <is>
          <t>APGB0001054</t>
        </is>
      </c>
      <c r="F7850" s="139" t="inlineStr">
        <is>
          <t>CSBK0000286</t>
        </is>
      </c>
      <c r="G7850" s="139" t="inlineStr">
        <is>
          <t>IBKL01606BP</t>
        </is>
      </c>
      <c r="H7850" s="139" t="inlineStr">
        <is>
          <t>PUNB0613600</t>
        </is>
      </c>
      <c r="I7850" s="139" t="inlineStr">
        <is>
          <t>SBIN0008339</t>
        </is>
      </c>
    </row>
    <row r="7851" ht="14.4" customHeight="1">
      <c r="E7851" s="139" t="inlineStr">
        <is>
          <t>APGB0001053</t>
        </is>
      </c>
      <c r="F7851" s="139" t="inlineStr">
        <is>
          <t>CSBK0000285</t>
        </is>
      </c>
      <c r="G7851" s="139" t="inlineStr">
        <is>
          <t>IBKL01606BM</t>
        </is>
      </c>
      <c r="H7851" s="139" t="inlineStr">
        <is>
          <t>PUNB0613500</t>
        </is>
      </c>
      <c r="I7851" s="139" t="inlineStr">
        <is>
          <t>SBIN0008338</t>
        </is>
      </c>
    </row>
    <row r="7852" ht="14.4" customHeight="1">
      <c r="E7852" s="139" t="inlineStr">
        <is>
          <t>APGB0001052</t>
        </is>
      </c>
      <c r="F7852" s="139" t="inlineStr">
        <is>
          <t>CSBK0000284</t>
        </is>
      </c>
      <c r="G7852" s="139" t="inlineStr">
        <is>
          <t>IBKL01602DP</t>
        </is>
      </c>
      <c r="H7852" s="139" t="inlineStr">
        <is>
          <t>PUNB0613400</t>
        </is>
      </c>
      <c r="I7852" s="139" t="inlineStr">
        <is>
          <t>SBIN0008337</t>
        </is>
      </c>
    </row>
    <row r="7853" ht="14.4" customHeight="1">
      <c r="E7853" s="139" t="inlineStr">
        <is>
          <t>APGB0001051</t>
        </is>
      </c>
      <c r="F7853" s="139" t="inlineStr">
        <is>
          <t>CSBK0000283</t>
        </is>
      </c>
      <c r="G7853" s="139" t="inlineStr">
        <is>
          <t>IBKL0158SCU</t>
        </is>
      </c>
      <c r="H7853" s="139" t="inlineStr">
        <is>
          <t>PUNB0613300</t>
        </is>
      </c>
      <c r="I7853" s="139" t="inlineStr">
        <is>
          <t>SBIN0008336</t>
        </is>
      </c>
    </row>
    <row r="7854" ht="14.4" customHeight="1">
      <c r="E7854" s="139" t="inlineStr">
        <is>
          <t>APGB0001050</t>
        </is>
      </c>
      <c r="F7854" s="139" t="inlineStr">
        <is>
          <t>CSBK0000282</t>
        </is>
      </c>
      <c r="G7854" s="139" t="inlineStr">
        <is>
          <t>IBKL0158S03</t>
        </is>
      </c>
      <c r="H7854" s="139" t="inlineStr">
        <is>
          <t>PUNB0613200</t>
        </is>
      </c>
      <c r="I7854" s="139" t="inlineStr">
        <is>
          <t>SBIN0008335</t>
        </is>
      </c>
    </row>
    <row r="7855" ht="14.4" customHeight="1">
      <c r="E7855" s="139" t="inlineStr">
        <is>
          <t>APGB0001049</t>
        </is>
      </c>
      <c r="F7855" s="139" t="inlineStr">
        <is>
          <t>CSBK0000281</t>
        </is>
      </c>
      <c r="G7855" s="139" t="inlineStr">
        <is>
          <t>IBKL0158S02</t>
        </is>
      </c>
      <c r="H7855" s="139" t="inlineStr">
        <is>
          <t>PUNB0613100</t>
        </is>
      </c>
      <c r="I7855" s="139" t="inlineStr">
        <is>
          <t>SBIN0008334</t>
        </is>
      </c>
    </row>
    <row r="7856" ht="14.4" customHeight="1">
      <c r="E7856" s="139" t="inlineStr">
        <is>
          <t>APGB0001048</t>
        </is>
      </c>
      <c r="F7856" s="139" t="inlineStr">
        <is>
          <t>CSBK0000280</t>
        </is>
      </c>
      <c r="G7856" s="139" t="inlineStr">
        <is>
          <t>IBKL0158S01</t>
        </is>
      </c>
      <c r="H7856" s="139" t="inlineStr">
        <is>
          <t>PUNB0613000</t>
        </is>
      </c>
      <c r="I7856" s="139" t="inlineStr">
        <is>
          <t>SBIN0008333</t>
        </is>
      </c>
    </row>
    <row r="7857" ht="14.4" customHeight="1">
      <c r="E7857" s="139" t="inlineStr">
        <is>
          <t>APGB0001047</t>
        </is>
      </c>
      <c r="F7857" s="139" t="inlineStr">
        <is>
          <t>CSBK0000278</t>
        </is>
      </c>
      <c r="G7857" s="139" t="inlineStr">
        <is>
          <t>IBKL01572SP</t>
        </is>
      </c>
      <c r="H7857" s="139" t="inlineStr">
        <is>
          <t>PUNB0612900</t>
        </is>
      </c>
      <c r="I7857" s="139" t="inlineStr">
        <is>
          <t>SBIN0008332</t>
        </is>
      </c>
    </row>
    <row r="7858" ht="14.4" customHeight="1">
      <c r="E7858" s="139" t="inlineStr">
        <is>
          <t>APGB0001046</t>
        </is>
      </c>
      <c r="F7858" s="139" t="inlineStr">
        <is>
          <t>CSBK0000277</t>
        </is>
      </c>
      <c r="G7858" s="139" t="inlineStr">
        <is>
          <t>IBKL0157002</t>
        </is>
      </c>
      <c r="H7858" s="139" t="inlineStr">
        <is>
          <t>PUNB0612800</t>
        </is>
      </c>
      <c r="I7858" s="139" t="inlineStr">
        <is>
          <t>SBIN0008331</t>
        </is>
      </c>
    </row>
    <row r="7859" ht="14.4" customHeight="1">
      <c r="E7859" s="139" t="inlineStr">
        <is>
          <t>APGB0001045</t>
        </is>
      </c>
      <c r="F7859" s="139" t="inlineStr">
        <is>
          <t>CSBK0000276</t>
        </is>
      </c>
      <c r="G7859" s="139" t="inlineStr">
        <is>
          <t>IBKL0157001</t>
        </is>
      </c>
      <c r="H7859" s="139" t="inlineStr">
        <is>
          <t>PUNB0612700</t>
        </is>
      </c>
      <c r="I7859" s="139" t="inlineStr">
        <is>
          <t>SBIN0008330</t>
        </is>
      </c>
    </row>
    <row r="7860" ht="14.4" customHeight="1">
      <c r="E7860" s="139" t="inlineStr">
        <is>
          <t>APGB0001044</t>
        </is>
      </c>
      <c r="F7860" s="139" t="inlineStr">
        <is>
          <t>CSBK0000275</t>
        </is>
      </c>
      <c r="G7860" s="139" t="inlineStr">
        <is>
          <t>IBKL01543SR</t>
        </is>
      </c>
      <c r="H7860" s="139" t="inlineStr">
        <is>
          <t>PUNB0612600</t>
        </is>
      </c>
      <c r="I7860" s="139" t="inlineStr">
        <is>
          <t>SBIN0008329</t>
        </is>
      </c>
    </row>
    <row r="7861" ht="14.4" customHeight="1">
      <c r="E7861" s="139" t="inlineStr">
        <is>
          <t>APGB0001043</t>
        </is>
      </c>
      <c r="F7861" s="139" t="inlineStr">
        <is>
          <t>CSBK0000274</t>
        </is>
      </c>
      <c r="G7861" s="139" t="inlineStr">
        <is>
          <t>IBKL01542CM</t>
        </is>
      </c>
      <c r="H7861" s="139" t="inlineStr">
        <is>
          <t>PUNB0612500</t>
        </is>
      </c>
      <c r="I7861" s="139" t="inlineStr">
        <is>
          <t>SBIN0008328</t>
        </is>
      </c>
    </row>
    <row r="7862" ht="14.4" customHeight="1">
      <c r="E7862" s="139" t="inlineStr">
        <is>
          <t>APGB0001042</t>
        </is>
      </c>
      <c r="F7862" s="139" t="inlineStr">
        <is>
          <t>CSBK0000273</t>
        </is>
      </c>
      <c r="G7862" s="139" t="inlineStr">
        <is>
          <t>IBKL01529GM</t>
        </is>
      </c>
      <c r="H7862" s="139" t="inlineStr">
        <is>
          <t>PUNB0612400</t>
        </is>
      </c>
      <c r="I7862" s="139" t="inlineStr">
        <is>
          <t>SBIN0008327</t>
        </is>
      </c>
    </row>
    <row r="7863" ht="14.4" customHeight="1">
      <c r="E7863" s="139" t="inlineStr">
        <is>
          <t>APGB0001041</t>
        </is>
      </c>
      <c r="F7863" s="139" t="inlineStr">
        <is>
          <t>CSBK0000272</t>
        </is>
      </c>
      <c r="G7863" s="139" t="inlineStr">
        <is>
          <t>IBKL0150KMC</t>
        </is>
      </c>
      <c r="H7863" s="139" t="inlineStr">
        <is>
          <t>PUNB0612300</t>
        </is>
      </c>
      <c r="I7863" s="139" t="inlineStr">
        <is>
          <t>SBIN0008326</t>
        </is>
      </c>
    </row>
    <row r="7864" ht="14.4" customHeight="1">
      <c r="E7864" s="139" t="inlineStr">
        <is>
          <t>APGB0001040</t>
        </is>
      </c>
      <c r="F7864" s="139" t="inlineStr">
        <is>
          <t>CSBK0000271</t>
        </is>
      </c>
      <c r="G7864" s="139" t="inlineStr">
        <is>
          <t>IBKL01489CB</t>
        </is>
      </c>
      <c r="H7864" s="139" t="inlineStr">
        <is>
          <t>PUNB0612200</t>
        </is>
      </c>
      <c r="I7864" s="139" t="inlineStr">
        <is>
          <t>SBIN0008325</t>
        </is>
      </c>
    </row>
    <row r="7865" ht="14.4" customHeight="1">
      <c r="E7865" s="139" t="inlineStr">
        <is>
          <t>APGB0001039</t>
        </is>
      </c>
      <c r="F7865" s="139" t="inlineStr">
        <is>
          <t>CSBK0000270</t>
        </is>
      </c>
      <c r="G7865" s="139" t="inlineStr">
        <is>
          <t>IBKL0140PCC</t>
        </is>
      </c>
      <c r="H7865" s="139" t="inlineStr">
        <is>
          <t>PUNB0612100</t>
        </is>
      </c>
      <c r="I7865" s="139" t="inlineStr">
        <is>
          <t>SBIN0008324</t>
        </is>
      </c>
    </row>
    <row r="7866" ht="14.4" customHeight="1">
      <c r="E7866" s="139" t="inlineStr">
        <is>
          <t>APGB0001038</t>
        </is>
      </c>
      <c r="F7866" s="139" t="inlineStr">
        <is>
          <t>CSBK0000269</t>
        </is>
      </c>
      <c r="G7866" s="139" t="inlineStr">
        <is>
          <t>IBKL01365B2</t>
        </is>
      </c>
      <c r="H7866" s="139" t="inlineStr">
        <is>
          <t>PUNB0612000</t>
        </is>
      </c>
      <c r="I7866" s="139" t="inlineStr">
        <is>
          <t>SBIN0008323</t>
        </is>
      </c>
    </row>
    <row r="7867" ht="14.4" customHeight="1">
      <c r="E7867" s="139" t="inlineStr">
        <is>
          <t>APGB0001037</t>
        </is>
      </c>
      <c r="F7867" s="139" t="inlineStr">
        <is>
          <t>CSBK0000268</t>
        </is>
      </c>
      <c r="G7867" s="139" t="inlineStr">
        <is>
          <t>IBKL01365B1</t>
        </is>
      </c>
      <c r="H7867" s="139" t="inlineStr">
        <is>
          <t>PUNB0611900</t>
        </is>
      </c>
      <c r="I7867" s="139" t="inlineStr">
        <is>
          <t>SBIN0008322</t>
        </is>
      </c>
    </row>
    <row r="7868" ht="14.4" customHeight="1">
      <c r="E7868" s="139" t="inlineStr">
        <is>
          <t>APGB0001036</t>
        </is>
      </c>
      <c r="F7868" s="139" t="inlineStr">
        <is>
          <t>CSBK0000267</t>
        </is>
      </c>
      <c r="G7868" s="139" t="inlineStr">
        <is>
          <t>IBKL01341UB</t>
        </is>
      </c>
      <c r="H7868" s="139" t="inlineStr">
        <is>
          <t>PUNB0611800</t>
        </is>
      </c>
      <c r="I7868" s="139" t="inlineStr">
        <is>
          <t>SBIN0008321</t>
        </is>
      </c>
    </row>
    <row r="7869" ht="14.4" customHeight="1">
      <c r="E7869" s="139" t="inlineStr">
        <is>
          <t>APGB0001035</t>
        </is>
      </c>
      <c r="F7869" s="139" t="inlineStr">
        <is>
          <t>CSBK0000266</t>
        </is>
      </c>
      <c r="G7869" s="139" t="inlineStr">
        <is>
          <t>IBKL01340JC</t>
        </is>
      </c>
      <c r="H7869" s="139" t="inlineStr">
        <is>
          <t>PUNB0611700</t>
        </is>
      </c>
      <c r="I7869" s="139" t="inlineStr">
        <is>
          <t>SBIN0008320</t>
        </is>
      </c>
    </row>
    <row r="7870" ht="14.4" customHeight="1">
      <c r="E7870" s="139" t="inlineStr">
        <is>
          <t>APGB0001034</t>
        </is>
      </c>
      <c r="F7870" s="139" t="inlineStr">
        <is>
          <t>CSBK0000265</t>
        </is>
      </c>
      <c r="G7870" s="139" t="inlineStr">
        <is>
          <t>IBKL01340DT</t>
        </is>
      </c>
      <c r="H7870" s="139" t="inlineStr">
        <is>
          <t>PUNB0611600</t>
        </is>
      </c>
      <c r="I7870" s="139" t="inlineStr">
        <is>
          <t>SBIN0008319</t>
        </is>
      </c>
    </row>
    <row r="7871" ht="14.4" customHeight="1">
      <c r="E7871" s="139" t="inlineStr">
        <is>
          <t>APGB0001033</t>
        </is>
      </c>
      <c r="F7871" s="139" t="inlineStr">
        <is>
          <t>CSBK0000264</t>
        </is>
      </c>
      <c r="G7871" s="139" t="inlineStr">
        <is>
          <t>IBKL01307KU</t>
        </is>
      </c>
      <c r="H7871" s="139" t="inlineStr">
        <is>
          <t>PUNB0611500</t>
        </is>
      </c>
      <c r="I7871" s="139" t="inlineStr">
        <is>
          <t>SBIN0008318</t>
        </is>
      </c>
    </row>
    <row r="7872" ht="14.4" customHeight="1">
      <c r="E7872" s="139" t="inlineStr">
        <is>
          <t>APGB0001032</t>
        </is>
      </c>
      <c r="F7872" s="139" t="inlineStr">
        <is>
          <t>CSBK0000263</t>
        </is>
      </c>
      <c r="G7872" s="139" t="inlineStr">
        <is>
          <t>IBKL01282KB</t>
        </is>
      </c>
      <c r="H7872" s="139" t="inlineStr">
        <is>
          <t>PUNB0611400</t>
        </is>
      </c>
      <c r="I7872" s="139" t="inlineStr">
        <is>
          <t>SBIN0008317</t>
        </is>
      </c>
    </row>
    <row r="7873" ht="14.4" customHeight="1">
      <c r="E7873" s="139" t="inlineStr">
        <is>
          <t>APGB0001031</t>
        </is>
      </c>
      <c r="F7873" s="139" t="inlineStr">
        <is>
          <t>CSBK0000262</t>
        </is>
      </c>
      <c r="G7873" s="139" t="inlineStr">
        <is>
          <t>IBKL01272PC</t>
        </is>
      </c>
      <c r="H7873" s="139" t="inlineStr">
        <is>
          <t>PUNB0611300</t>
        </is>
      </c>
      <c r="I7873" s="139" t="inlineStr">
        <is>
          <t>SBIN0008316</t>
        </is>
      </c>
    </row>
    <row r="7874" ht="14.4" customHeight="1">
      <c r="E7874" s="139" t="inlineStr">
        <is>
          <t>APGB0001030</t>
        </is>
      </c>
      <c r="F7874" s="139" t="inlineStr">
        <is>
          <t>CSBK0000261</t>
        </is>
      </c>
      <c r="G7874" s="139" t="inlineStr">
        <is>
          <t>IBKL01269UB</t>
        </is>
      </c>
      <c r="H7874" s="139" t="inlineStr">
        <is>
          <t>PUNB0611200</t>
        </is>
      </c>
      <c r="I7874" s="139" t="inlineStr">
        <is>
          <t>SBIN0008315</t>
        </is>
      </c>
    </row>
    <row r="7875" ht="14.4" customHeight="1">
      <c r="E7875" s="139" t="inlineStr">
        <is>
          <t>APGB0001029</t>
        </is>
      </c>
      <c r="F7875" s="139" t="inlineStr">
        <is>
          <t>CSBK0000260</t>
        </is>
      </c>
      <c r="G7875" s="139" t="inlineStr">
        <is>
          <t>IBKL01263UC</t>
        </is>
      </c>
      <c r="H7875" s="139" t="inlineStr">
        <is>
          <t>PUNB0611100</t>
        </is>
      </c>
      <c r="I7875" s="139" t="inlineStr">
        <is>
          <t>SBIN0008314</t>
        </is>
      </c>
    </row>
    <row r="7876" ht="14.4" customHeight="1">
      <c r="E7876" s="139" t="inlineStr">
        <is>
          <t>APGB0001028</t>
        </is>
      </c>
      <c r="F7876" s="139" t="inlineStr">
        <is>
          <t>CSBK0000259</t>
        </is>
      </c>
      <c r="G7876" s="139" t="inlineStr">
        <is>
          <t>IBKL01259GB</t>
        </is>
      </c>
      <c r="H7876" s="139" t="inlineStr">
        <is>
          <t>PUNB0611000</t>
        </is>
      </c>
      <c r="I7876" s="139" t="inlineStr">
        <is>
          <t>SBIN0008313</t>
        </is>
      </c>
    </row>
    <row r="7877" ht="14.4" customHeight="1">
      <c r="E7877" s="139" t="inlineStr">
        <is>
          <t>APGB0001027</t>
        </is>
      </c>
      <c r="F7877" s="139" t="inlineStr">
        <is>
          <t>CSBK0000258</t>
        </is>
      </c>
      <c r="G7877" s="139" t="inlineStr">
        <is>
          <t>IBKL01248NC</t>
        </is>
      </c>
      <c r="H7877" s="139" t="inlineStr">
        <is>
          <t>PUNB0610900</t>
        </is>
      </c>
      <c r="I7877" s="139" t="inlineStr">
        <is>
          <t>SBIN0008312</t>
        </is>
      </c>
    </row>
    <row r="7878" ht="14.4" customHeight="1">
      <c r="E7878" s="139" t="inlineStr">
        <is>
          <t>APGB0001026</t>
        </is>
      </c>
      <c r="F7878" s="139" t="inlineStr">
        <is>
          <t>CSBK0000257</t>
        </is>
      </c>
      <c r="G7878" s="139" t="inlineStr">
        <is>
          <t>IBKL01243AZ</t>
        </is>
      </c>
      <c r="H7878" s="139" t="inlineStr">
        <is>
          <t>PUNB0610800</t>
        </is>
      </c>
      <c r="I7878" s="139" t="inlineStr">
        <is>
          <t>SBIN0008311</t>
        </is>
      </c>
    </row>
    <row r="7879" ht="14.4" customHeight="1">
      <c r="E7879" s="139" t="inlineStr">
        <is>
          <t>APGB0001025</t>
        </is>
      </c>
      <c r="F7879" s="139" t="inlineStr">
        <is>
          <t>CSBK0000256</t>
        </is>
      </c>
      <c r="G7879" s="139" t="inlineStr">
        <is>
          <t>IBKL01241MB</t>
        </is>
      </c>
      <c r="H7879" s="139" t="inlineStr">
        <is>
          <t>PUNB0610700</t>
        </is>
      </c>
      <c r="I7879" s="139" t="inlineStr">
        <is>
          <t>SBIN0008310</t>
        </is>
      </c>
    </row>
    <row r="7880" ht="14.4" customHeight="1">
      <c r="E7880" s="139" t="inlineStr">
        <is>
          <t>APGB0001024</t>
        </is>
      </c>
      <c r="F7880" s="139" t="inlineStr">
        <is>
          <t>CSBK0000255</t>
        </is>
      </c>
      <c r="G7880" s="139" t="inlineStr">
        <is>
          <t>IBKL0123NMC</t>
        </is>
      </c>
      <c r="H7880" s="139" t="inlineStr">
        <is>
          <t>PUNB0610600</t>
        </is>
      </c>
      <c r="I7880" s="139" t="inlineStr">
        <is>
          <t>SBIN0008309</t>
        </is>
      </c>
    </row>
    <row r="7881" ht="14.4" customHeight="1">
      <c r="E7881" s="139" t="inlineStr">
        <is>
          <t>APGB0001023</t>
        </is>
      </c>
      <c r="F7881" s="139" t="inlineStr">
        <is>
          <t>CSBK0000253</t>
        </is>
      </c>
      <c r="G7881" s="139" t="inlineStr">
        <is>
          <t>IBKL0122SBM</t>
        </is>
      </c>
      <c r="H7881" s="139" t="inlineStr">
        <is>
          <t>PUNB0610500</t>
        </is>
      </c>
      <c r="I7881" s="139" t="inlineStr">
        <is>
          <t>SBIN0008307</t>
        </is>
      </c>
    </row>
    <row r="7882" ht="14.4" customHeight="1">
      <c r="E7882" s="139" t="inlineStr">
        <is>
          <t>APGB0001022</t>
        </is>
      </c>
      <c r="F7882" s="139" t="inlineStr">
        <is>
          <t>CSBK0000252</t>
        </is>
      </c>
      <c r="G7882" s="139" t="inlineStr">
        <is>
          <t>IBKL01209UC</t>
        </is>
      </c>
      <c r="H7882" s="139" t="inlineStr">
        <is>
          <t>PUNB0610400</t>
        </is>
      </c>
      <c r="I7882" s="139" t="inlineStr">
        <is>
          <t>SBIN0008306</t>
        </is>
      </c>
    </row>
    <row r="7883" ht="14.4" customHeight="1">
      <c r="E7883" s="139" t="inlineStr">
        <is>
          <t>APGB0001021</t>
        </is>
      </c>
      <c r="F7883" s="139" t="inlineStr">
        <is>
          <t>CSBK0000251</t>
        </is>
      </c>
      <c r="G7883" s="139" t="inlineStr">
        <is>
          <t>IBKL01196SG</t>
        </is>
      </c>
      <c r="H7883" s="139" t="inlineStr">
        <is>
          <t>PUNB0610300</t>
        </is>
      </c>
      <c r="I7883" s="139" t="inlineStr">
        <is>
          <t>SBIN0008305</t>
        </is>
      </c>
    </row>
    <row r="7884" ht="14.4" customHeight="1">
      <c r="E7884" s="139" t="inlineStr">
        <is>
          <t>APGB0001020</t>
        </is>
      </c>
      <c r="F7884" s="139" t="inlineStr">
        <is>
          <t>CSBK0000250</t>
        </is>
      </c>
      <c r="G7884" s="139" t="inlineStr">
        <is>
          <t>IBKL01192AC</t>
        </is>
      </c>
      <c r="H7884" s="139" t="inlineStr">
        <is>
          <t>PUNB0610200</t>
        </is>
      </c>
      <c r="I7884" s="139" t="inlineStr">
        <is>
          <t>SBIN0008304</t>
        </is>
      </c>
    </row>
    <row r="7885" ht="14.4" customHeight="1">
      <c r="E7885" s="139" t="inlineStr">
        <is>
          <t>APGB0001019</t>
        </is>
      </c>
      <c r="F7885" s="139" t="inlineStr">
        <is>
          <t>CSBK0000249</t>
        </is>
      </c>
      <c r="G7885" s="139" t="inlineStr">
        <is>
          <t>IBKL01174PM</t>
        </is>
      </c>
      <c r="H7885" s="139" t="inlineStr">
        <is>
          <t>PUNB0610100</t>
        </is>
      </c>
      <c r="I7885" s="139" t="inlineStr">
        <is>
          <t>SBIN0008303</t>
        </is>
      </c>
    </row>
    <row r="7886" ht="14.4" customHeight="1">
      <c r="E7886" s="139" t="inlineStr">
        <is>
          <t>APGB0001018</t>
        </is>
      </c>
      <c r="F7886" s="139" t="inlineStr">
        <is>
          <t>CSBK0000248</t>
        </is>
      </c>
      <c r="G7886" s="139" t="inlineStr">
        <is>
          <t>IBKL0116VMC</t>
        </is>
      </c>
      <c r="H7886" s="139" t="inlineStr">
        <is>
          <t>PUNB0610000</t>
        </is>
      </c>
      <c r="I7886" s="139" t="inlineStr">
        <is>
          <t>SBIN0008302</t>
        </is>
      </c>
    </row>
    <row r="7887" ht="14.4" customHeight="1">
      <c r="E7887" s="139" t="inlineStr">
        <is>
          <t>APGB0001017</t>
        </is>
      </c>
      <c r="F7887" s="139" t="inlineStr">
        <is>
          <t>CSBK0000247</t>
        </is>
      </c>
      <c r="G7887" s="139" t="inlineStr">
        <is>
          <t>IBKL0116VMB</t>
        </is>
      </c>
      <c r="H7887" s="139" t="inlineStr">
        <is>
          <t>PUNB0609900</t>
        </is>
      </c>
      <c r="I7887" s="139" t="inlineStr">
        <is>
          <t>SBIN0008301</t>
        </is>
      </c>
    </row>
    <row r="7888" ht="14.4" customHeight="1">
      <c r="E7888" s="139" t="inlineStr">
        <is>
          <t>APGB0001016</t>
        </is>
      </c>
      <c r="F7888" s="139" t="inlineStr">
        <is>
          <t>CSBK0000246</t>
        </is>
      </c>
      <c r="G7888" s="139" t="inlineStr">
        <is>
          <t>IBKL0116VCB</t>
        </is>
      </c>
      <c r="H7888" s="139" t="inlineStr">
        <is>
          <t>PUNB0609800</t>
        </is>
      </c>
      <c r="I7888" s="139" t="inlineStr">
        <is>
          <t>SBIN0008299</t>
        </is>
      </c>
    </row>
    <row r="7889" ht="14.4" customHeight="1">
      <c r="E7889" s="139" t="inlineStr">
        <is>
          <t>APGB0001015</t>
        </is>
      </c>
      <c r="F7889" s="139" t="inlineStr">
        <is>
          <t>CSBK0000245</t>
        </is>
      </c>
      <c r="G7889" s="139" t="inlineStr">
        <is>
          <t>IBKL0116SSB</t>
        </is>
      </c>
      <c r="H7889" s="139" t="inlineStr">
        <is>
          <t>PUNB0609700</t>
        </is>
      </c>
      <c r="I7889" s="139" t="inlineStr">
        <is>
          <t>SBIN0008298</t>
        </is>
      </c>
    </row>
    <row r="7890" ht="14.4" customHeight="1">
      <c r="E7890" s="139" t="inlineStr">
        <is>
          <t>APGB0001014</t>
        </is>
      </c>
      <c r="F7890" s="139" t="inlineStr">
        <is>
          <t>CSBK0000244</t>
        </is>
      </c>
      <c r="G7890" s="139" t="inlineStr">
        <is>
          <t>IBKL0116SBK</t>
        </is>
      </c>
      <c r="H7890" s="139" t="inlineStr">
        <is>
          <t>PUNB0609600</t>
        </is>
      </c>
      <c r="I7890" s="139" t="inlineStr">
        <is>
          <t>SBIN0008297</t>
        </is>
      </c>
    </row>
    <row r="7891" ht="14.4" customHeight="1">
      <c r="E7891" s="139" t="inlineStr">
        <is>
          <t>APGB0001013</t>
        </is>
      </c>
      <c r="F7891" s="139" t="inlineStr">
        <is>
          <t>CSBK0000243</t>
        </is>
      </c>
      <c r="G7891" s="139" t="inlineStr">
        <is>
          <t>IBKL0116RSB</t>
        </is>
      </c>
      <c r="H7891" s="139" t="inlineStr">
        <is>
          <t>PUNB0609500</t>
        </is>
      </c>
      <c r="I7891" s="139" t="inlineStr">
        <is>
          <t>SBIN0008296</t>
        </is>
      </c>
    </row>
    <row r="7892" ht="14.4" customHeight="1">
      <c r="E7892" s="139" t="inlineStr">
        <is>
          <t>APGB0001012</t>
        </is>
      </c>
      <c r="F7892" s="139" t="inlineStr">
        <is>
          <t>CSBK0000242</t>
        </is>
      </c>
      <c r="G7892" s="139" t="inlineStr">
        <is>
          <t>IBKL0116RBS</t>
        </is>
      </c>
      <c r="H7892" s="139" t="inlineStr">
        <is>
          <t>PUNB0609400</t>
        </is>
      </c>
      <c r="I7892" s="139" t="inlineStr">
        <is>
          <t>SBIN0008295</t>
        </is>
      </c>
    </row>
    <row r="7893" ht="14.4" customHeight="1">
      <c r="E7893" s="139" t="inlineStr">
        <is>
          <t>APGB0001011</t>
        </is>
      </c>
      <c r="F7893" s="139" t="inlineStr">
        <is>
          <t>CSBK0000241</t>
        </is>
      </c>
      <c r="G7893" s="139" t="inlineStr">
        <is>
          <t>IBKL0116MCO</t>
        </is>
      </c>
      <c r="H7893" s="139" t="inlineStr">
        <is>
          <t>PUNB0609300</t>
        </is>
      </c>
      <c r="I7893" s="139" t="inlineStr">
        <is>
          <t>SBIN0008294</t>
        </is>
      </c>
    </row>
    <row r="7894" ht="14.4" customHeight="1">
      <c r="E7894" s="139" t="inlineStr">
        <is>
          <t>APGB0001010</t>
        </is>
      </c>
      <c r="F7894" s="139" t="inlineStr">
        <is>
          <t>CSBK0000240</t>
        </is>
      </c>
      <c r="G7894" s="139" t="inlineStr">
        <is>
          <t>IBKL0116KUC</t>
        </is>
      </c>
      <c r="H7894" s="139" t="inlineStr">
        <is>
          <t>PUNB0609200</t>
        </is>
      </c>
      <c r="I7894" s="139" t="inlineStr">
        <is>
          <t>SBIN0008293</t>
        </is>
      </c>
    </row>
    <row r="7895" ht="14.4" customHeight="1">
      <c r="E7895" s="139" t="inlineStr">
        <is>
          <t>APGB0001009</t>
        </is>
      </c>
      <c r="F7895" s="139" t="inlineStr">
        <is>
          <t>CSBK0000239</t>
        </is>
      </c>
      <c r="G7895" s="139" t="inlineStr">
        <is>
          <t>IBKL0116KCB</t>
        </is>
      </c>
      <c r="H7895" s="139" t="inlineStr">
        <is>
          <t>PUNB0609100</t>
        </is>
      </c>
      <c r="I7895" s="139" t="inlineStr">
        <is>
          <t>SBIN0008292</t>
        </is>
      </c>
    </row>
    <row r="7896" ht="14.4" customHeight="1">
      <c r="E7896" s="139" t="inlineStr">
        <is>
          <t>APGB0001008</t>
        </is>
      </c>
      <c r="F7896" s="139" t="inlineStr">
        <is>
          <t>CSBK0000238</t>
        </is>
      </c>
      <c r="G7896" s="139" t="inlineStr">
        <is>
          <t>IBKL0116JSB</t>
        </is>
      </c>
      <c r="H7896" s="139" t="inlineStr">
        <is>
          <t>PUNB0609000</t>
        </is>
      </c>
      <c r="I7896" s="139" t="inlineStr">
        <is>
          <t>SBIN0008291</t>
        </is>
      </c>
    </row>
    <row r="7897" ht="14.4" customHeight="1">
      <c r="E7897" s="139" t="inlineStr">
        <is>
          <t>APGB0001007</t>
        </is>
      </c>
      <c r="F7897" s="139" t="inlineStr">
        <is>
          <t>CSBK0000237</t>
        </is>
      </c>
      <c r="G7897" s="139" t="inlineStr">
        <is>
          <t>IBKL0116JCB</t>
        </is>
      </c>
      <c r="H7897" s="139" t="inlineStr">
        <is>
          <t>PUNB0608900</t>
        </is>
      </c>
      <c r="I7897" s="139" t="inlineStr">
        <is>
          <t>SBIN0008290</t>
        </is>
      </c>
    </row>
    <row r="7898" ht="14.4" customHeight="1">
      <c r="E7898" s="139" t="inlineStr">
        <is>
          <t>APGB0001006</t>
        </is>
      </c>
      <c r="F7898" s="139" t="inlineStr">
        <is>
          <t>CSBK0000236</t>
        </is>
      </c>
      <c r="G7898" s="139" t="inlineStr">
        <is>
          <t>IBKL0116HSB</t>
        </is>
      </c>
      <c r="H7898" s="139" t="inlineStr">
        <is>
          <t>PUNB0608800</t>
        </is>
      </c>
      <c r="I7898" s="139" t="inlineStr">
        <is>
          <t>SBIN0008289</t>
        </is>
      </c>
    </row>
    <row r="7899" ht="14.4" customHeight="1">
      <c r="E7899" s="139" t="inlineStr">
        <is>
          <t>APGB0001005</t>
        </is>
      </c>
      <c r="F7899" s="139" t="inlineStr">
        <is>
          <t>CSBK0000235</t>
        </is>
      </c>
      <c r="G7899" s="139" t="inlineStr">
        <is>
          <t>IBKL0116DPC</t>
        </is>
      </c>
      <c r="H7899" s="139" t="inlineStr">
        <is>
          <t>PUNB0608700</t>
        </is>
      </c>
      <c r="I7899" s="139" t="inlineStr">
        <is>
          <t>SBIN0008288</t>
        </is>
      </c>
    </row>
    <row r="7900" ht="14.4" customHeight="1">
      <c r="E7900" s="139" t="inlineStr">
        <is>
          <t>APGB0001004</t>
        </is>
      </c>
      <c r="F7900" s="139" t="inlineStr">
        <is>
          <t>CSBK0000234</t>
        </is>
      </c>
      <c r="G7900" s="139" t="inlineStr">
        <is>
          <t>IBKL0116AUC</t>
        </is>
      </c>
      <c r="H7900" s="139" t="inlineStr">
        <is>
          <t>PUNB0608600</t>
        </is>
      </c>
      <c r="I7900" s="139" t="inlineStr">
        <is>
          <t>SBIN0008287</t>
        </is>
      </c>
    </row>
    <row r="7901" ht="14.4" customHeight="1">
      <c r="E7901" s="139" t="inlineStr">
        <is>
          <t>APGB0001003</t>
        </is>
      </c>
      <c r="F7901" s="139" t="inlineStr">
        <is>
          <t>CSBK0000233</t>
        </is>
      </c>
      <c r="G7901" s="139" t="inlineStr">
        <is>
          <t>IBKL0116APC</t>
        </is>
      </c>
      <c r="H7901" s="139" t="inlineStr">
        <is>
          <t>PUNB0608500</t>
        </is>
      </c>
      <c r="I7901" s="139" t="inlineStr">
        <is>
          <t>SBIN0008286</t>
        </is>
      </c>
    </row>
    <row r="7902" ht="14.4" customHeight="1">
      <c r="E7902" s="139" t="inlineStr">
        <is>
          <t>APGB0001002</t>
        </is>
      </c>
      <c r="F7902" s="139" t="inlineStr">
        <is>
          <t>CSBK0000232</t>
        </is>
      </c>
      <c r="G7902" s="139" t="inlineStr">
        <is>
          <t>IBKL0115ICB</t>
        </is>
      </c>
      <c r="H7902" s="139" t="inlineStr">
        <is>
          <t>PUNB0608400</t>
        </is>
      </c>
      <c r="I7902" s="139" t="inlineStr">
        <is>
          <t>SBIN0008285</t>
        </is>
      </c>
    </row>
    <row r="7903" ht="14.4" customHeight="1">
      <c r="E7903" s="139" t="inlineStr">
        <is>
          <t>APGB0001001</t>
        </is>
      </c>
      <c r="F7903" s="139" t="inlineStr">
        <is>
          <t>CSBK0000231</t>
        </is>
      </c>
      <c r="G7903" s="139" t="inlineStr">
        <is>
          <t>IBKL0115GCU</t>
        </is>
      </c>
      <c r="H7903" s="139" t="inlineStr">
        <is>
          <t>PUNB0608300</t>
        </is>
      </c>
      <c r="I7903" s="139" t="inlineStr">
        <is>
          <t>SBIN0008284</t>
        </is>
      </c>
    </row>
    <row r="7904" ht="14.4" customHeight="1">
      <c r="E7904" s="139" t="inlineStr">
        <is>
          <t>APGB0001000</t>
        </is>
      </c>
      <c r="F7904" s="139" t="inlineStr">
        <is>
          <t>CSBK0000230</t>
        </is>
      </c>
      <c r="G7904" s="139" t="inlineStr">
        <is>
          <t>IBKL0114PCB</t>
        </is>
      </c>
      <c r="H7904" s="139" t="inlineStr">
        <is>
          <t>PUNB0608200</t>
        </is>
      </c>
      <c r="I7904" s="139" t="inlineStr">
        <is>
          <t>SBIN0008283</t>
        </is>
      </c>
    </row>
    <row r="7905" ht="14.4" customHeight="1">
      <c r="E7905" s="139" t="inlineStr">
        <is>
          <t>APGB0000001</t>
        </is>
      </c>
      <c r="F7905" s="139" t="inlineStr">
        <is>
          <t>CSBK0000229</t>
        </is>
      </c>
      <c r="G7905" s="139" t="inlineStr">
        <is>
          <t>IBKL0114NUB</t>
        </is>
      </c>
      <c r="H7905" s="139" t="inlineStr">
        <is>
          <t>PUNB0608000</t>
        </is>
      </c>
      <c r="I7905" s="139" t="inlineStr">
        <is>
          <t>SBIN0008282</t>
        </is>
      </c>
    </row>
    <row r="7906" ht="14.4" customHeight="1">
      <c r="E7906" s="139" t="inlineStr">
        <is>
          <t>ASBL0000087</t>
        </is>
      </c>
      <c r="F7906" s="139" t="inlineStr">
        <is>
          <t>CSBK0000228</t>
        </is>
      </c>
      <c r="G7906" s="139" t="inlineStr">
        <is>
          <t>IBKL0114KMB</t>
        </is>
      </c>
      <c r="H7906" s="139" t="inlineStr">
        <is>
          <t>PUNB0607900</t>
        </is>
      </c>
      <c r="I7906" s="139" t="inlineStr">
        <is>
          <t>SBIN0008281</t>
        </is>
      </c>
    </row>
    <row r="7907" ht="14.4" customHeight="1">
      <c r="E7907" s="139" t="inlineStr">
        <is>
          <t>ASBL0000086</t>
        </is>
      </c>
      <c r="F7907" s="139" t="inlineStr">
        <is>
          <t>CSBK0000227</t>
        </is>
      </c>
      <c r="G7907" s="139" t="inlineStr">
        <is>
          <t>IBKL0114K01</t>
        </is>
      </c>
      <c r="H7907" s="139" t="inlineStr">
        <is>
          <t>PUNB0607800</t>
        </is>
      </c>
      <c r="I7907" s="139" t="inlineStr">
        <is>
          <t>SBIN0008280</t>
        </is>
      </c>
    </row>
    <row r="7908" ht="14.4" customHeight="1">
      <c r="E7908" s="139" t="inlineStr">
        <is>
          <t>ASBL0000085</t>
        </is>
      </c>
      <c r="F7908" s="139" t="inlineStr">
        <is>
          <t>CSBK0000226</t>
        </is>
      </c>
      <c r="G7908" s="139" t="inlineStr">
        <is>
          <t>IBKL0114BCU</t>
        </is>
      </c>
      <c r="H7908" s="139" t="inlineStr">
        <is>
          <t>PUNB0607700</t>
        </is>
      </c>
      <c r="I7908" s="139" t="inlineStr">
        <is>
          <t>SBIN0008279</t>
        </is>
      </c>
    </row>
    <row r="7909" ht="14.4" customHeight="1">
      <c r="E7909" s="139" t="inlineStr">
        <is>
          <t>ASBL0000084</t>
        </is>
      </c>
      <c r="F7909" s="139" t="inlineStr">
        <is>
          <t>CSBK0000225</t>
        </is>
      </c>
      <c r="G7909" s="139" t="inlineStr">
        <is>
          <t>IBKL01117SB</t>
        </is>
      </c>
      <c r="H7909" s="139" t="inlineStr">
        <is>
          <t>PUNB0607600</t>
        </is>
      </c>
      <c r="I7909" s="139" t="inlineStr">
        <is>
          <t>SBIN0008278</t>
        </is>
      </c>
    </row>
    <row r="7910" ht="14.4" customHeight="1">
      <c r="E7910" s="139" t="inlineStr">
        <is>
          <t>ASBL0000083</t>
        </is>
      </c>
      <c r="F7910" s="139" t="inlineStr">
        <is>
          <t>CSBK0000224</t>
        </is>
      </c>
      <c r="G7910" s="139" t="inlineStr">
        <is>
          <t>IBKL01095NU</t>
        </is>
      </c>
      <c r="H7910" s="139" t="inlineStr">
        <is>
          <t>PUNB0607500</t>
        </is>
      </c>
      <c r="I7910" s="139" t="inlineStr">
        <is>
          <t>SBIN0008277</t>
        </is>
      </c>
    </row>
    <row r="7911" ht="14.4" customHeight="1">
      <c r="E7911" s="139" t="inlineStr">
        <is>
          <t>ASBL0000082</t>
        </is>
      </c>
      <c r="F7911" s="139" t="inlineStr">
        <is>
          <t>CSBK0000223</t>
        </is>
      </c>
      <c r="G7911" s="139" t="inlineStr">
        <is>
          <t>IBKL01092MZ</t>
        </is>
      </c>
      <c r="H7911" s="139" t="inlineStr">
        <is>
          <t>PUNB0607400</t>
        </is>
      </c>
      <c r="I7911" s="139" t="inlineStr">
        <is>
          <t>SBIN0008276</t>
        </is>
      </c>
    </row>
    <row r="7912" ht="14.4" customHeight="1">
      <c r="E7912" s="139" t="inlineStr">
        <is>
          <t>ASBL0000081</t>
        </is>
      </c>
      <c r="F7912" s="139" t="inlineStr">
        <is>
          <t>CSBK0000222</t>
        </is>
      </c>
      <c r="G7912" s="139" t="inlineStr">
        <is>
          <t>IBKL0108SOC</t>
        </is>
      </c>
      <c r="H7912" s="139" t="inlineStr">
        <is>
          <t>PUNB0607200</t>
        </is>
      </c>
      <c r="I7912" s="139" t="inlineStr">
        <is>
          <t>SBIN0008275</t>
        </is>
      </c>
    </row>
    <row r="7913" ht="14.4" customHeight="1">
      <c r="E7913" s="139" t="inlineStr">
        <is>
          <t>ASBL0000080</t>
        </is>
      </c>
      <c r="F7913" s="139" t="inlineStr">
        <is>
          <t>CSBK0000221</t>
        </is>
      </c>
      <c r="G7913" s="139" t="inlineStr">
        <is>
          <t>IBKL0108SIC</t>
        </is>
      </c>
      <c r="H7913" s="139" t="inlineStr">
        <is>
          <t>PUNB0607100</t>
        </is>
      </c>
      <c r="I7913" s="139" t="inlineStr">
        <is>
          <t>SBIN0008274</t>
        </is>
      </c>
    </row>
    <row r="7914" ht="14.4" customHeight="1">
      <c r="E7914" s="139" t="inlineStr">
        <is>
          <t>ASBL0000079</t>
        </is>
      </c>
      <c r="F7914" s="139" t="inlineStr">
        <is>
          <t>CSBK0000220</t>
        </is>
      </c>
      <c r="G7914" s="139" t="inlineStr">
        <is>
          <t>IBKL01089IN</t>
        </is>
      </c>
      <c r="H7914" s="139" t="inlineStr">
        <is>
          <t>PUNB0607000</t>
        </is>
      </c>
      <c r="I7914" s="139" t="inlineStr">
        <is>
          <t>SBIN0008273</t>
        </is>
      </c>
    </row>
    <row r="7915" ht="14.4" customHeight="1">
      <c r="E7915" s="139" t="inlineStr">
        <is>
          <t>ASBL0000078</t>
        </is>
      </c>
      <c r="F7915" s="139" t="inlineStr">
        <is>
          <t>CSBK0000219</t>
        </is>
      </c>
      <c r="G7915" s="139" t="inlineStr">
        <is>
          <t>IBKL01088C2</t>
        </is>
      </c>
      <c r="H7915" s="139" t="inlineStr">
        <is>
          <t>PUNB0606900</t>
        </is>
      </c>
      <c r="I7915" s="139" t="inlineStr">
        <is>
          <t>SBIN0008272</t>
        </is>
      </c>
    </row>
    <row r="7916" ht="14.4" customHeight="1">
      <c r="E7916" s="139" t="inlineStr">
        <is>
          <t>ASBL0000077</t>
        </is>
      </c>
      <c r="F7916" s="139" t="inlineStr">
        <is>
          <t>CSBK0000218</t>
        </is>
      </c>
      <c r="G7916" s="139" t="inlineStr">
        <is>
          <t>IBKL01088C1</t>
        </is>
      </c>
      <c r="H7916" s="139" t="inlineStr">
        <is>
          <t>PUNB0606800</t>
        </is>
      </c>
      <c r="I7916" s="139" t="inlineStr">
        <is>
          <t>SBIN0008271</t>
        </is>
      </c>
    </row>
    <row r="7917" ht="14.4" customHeight="1">
      <c r="E7917" s="139" t="inlineStr">
        <is>
          <t>ASBL0000076</t>
        </is>
      </c>
      <c r="F7917" s="139" t="inlineStr">
        <is>
          <t>CSBK0000217</t>
        </is>
      </c>
      <c r="G7917" s="139" t="inlineStr">
        <is>
          <t>IBKL01084SB</t>
        </is>
      </c>
      <c r="H7917" s="139" t="inlineStr">
        <is>
          <t>PUNB0606700</t>
        </is>
      </c>
      <c r="I7917" s="139" t="inlineStr">
        <is>
          <t>SBIN0008270</t>
        </is>
      </c>
    </row>
    <row r="7918" ht="14.4" customHeight="1">
      <c r="E7918" s="139" t="inlineStr">
        <is>
          <t>ASBL0000075</t>
        </is>
      </c>
      <c r="F7918" s="139" t="inlineStr">
        <is>
          <t>CSBK0000216</t>
        </is>
      </c>
      <c r="G7918" s="139" t="inlineStr">
        <is>
          <t>IBKL01081GG</t>
        </is>
      </c>
      <c r="H7918" s="139" t="inlineStr">
        <is>
          <t>PUNB0606600</t>
        </is>
      </c>
      <c r="I7918" s="139" t="inlineStr">
        <is>
          <t>SBIN0008269</t>
        </is>
      </c>
    </row>
    <row r="7919" ht="14.4" customHeight="1">
      <c r="E7919" s="139" t="inlineStr">
        <is>
          <t>ASBL0000074</t>
        </is>
      </c>
      <c r="F7919" s="139" t="inlineStr">
        <is>
          <t>CSBK0000215</t>
        </is>
      </c>
      <c r="G7919" s="139" t="inlineStr">
        <is>
          <t>IBKL01078MJ</t>
        </is>
      </c>
      <c r="H7919" s="139" t="inlineStr">
        <is>
          <t>PUNB0606500</t>
        </is>
      </c>
      <c r="I7919" s="139" t="inlineStr">
        <is>
          <t>SBIN0008268</t>
        </is>
      </c>
    </row>
    <row r="7920" ht="14.4" customHeight="1">
      <c r="E7920" s="139" t="inlineStr">
        <is>
          <t>ASBL0000073</t>
        </is>
      </c>
      <c r="F7920" s="139" t="inlineStr">
        <is>
          <t>CSBK0000214</t>
        </is>
      </c>
      <c r="G7920" s="139" t="inlineStr">
        <is>
          <t>IBKL01077KD</t>
        </is>
      </c>
      <c r="H7920" s="139" t="inlineStr">
        <is>
          <t>PUNB0606400</t>
        </is>
      </c>
      <c r="I7920" s="139" t="inlineStr">
        <is>
          <t>SBIN0008267</t>
        </is>
      </c>
    </row>
    <row r="7921" ht="14.4" customHeight="1">
      <c r="E7921" s="139" t="inlineStr">
        <is>
          <t>ASBL0000072</t>
        </is>
      </c>
      <c r="F7921" s="139" t="inlineStr">
        <is>
          <t>CSBK0000213</t>
        </is>
      </c>
      <c r="G7921" s="139" t="inlineStr">
        <is>
          <t>IBKL01077BD</t>
        </is>
      </c>
      <c r="H7921" s="139" t="inlineStr">
        <is>
          <t>PUNB0606300</t>
        </is>
      </c>
      <c r="I7921" s="139" t="inlineStr">
        <is>
          <t>SBIN0008265</t>
        </is>
      </c>
    </row>
    <row r="7922" ht="14.4" customHeight="1">
      <c r="E7922" s="139" t="inlineStr">
        <is>
          <t>ASBL0000071</t>
        </is>
      </c>
      <c r="F7922" s="139" t="inlineStr">
        <is>
          <t>CSBK0000212</t>
        </is>
      </c>
      <c r="G7922" s="139" t="inlineStr">
        <is>
          <t>IBKL01076SB</t>
        </is>
      </c>
      <c r="H7922" s="139" t="inlineStr">
        <is>
          <t>PUNB0606200</t>
        </is>
      </c>
      <c r="I7922" s="139" t="inlineStr">
        <is>
          <t>SBIN0008264</t>
        </is>
      </c>
    </row>
    <row r="7923" ht="14.4" customHeight="1">
      <c r="E7923" s="139" t="inlineStr">
        <is>
          <t>ASBL0000070</t>
        </is>
      </c>
      <c r="F7923" s="139" t="inlineStr">
        <is>
          <t>CSBK0000211</t>
        </is>
      </c>
      <c r="G7923" s="139" t="inlineStr">
        <is>
          <t>IBKL01075MC</t>
        </is>
      </c>
      <c r="H7923" s="139" t="inlineStr">
        <is>
          <t>PUNB0606100</t>
        </is>
      </c>
      <c r="I7923" s="139" t="inlineStr">
        <is>
          <t>SBIN0008263</t>
        </is>
      </c>
    </row>
    <row r="7924" ht="14.4" customHeight="1">
      <c r="E7924" s="139" t="inlineStr">
        <is>
          <t>ASBL0000069</t>
        </is>
      </c>
      <c r="F7924" s="139" t="inlineStr">
        <is>
          <t>CSBK0000210</t>
        </is>
      </c>
      <c r="G7924" s="139" t="inlineStr">
        <is>
          <t>IBKL01073R1</t>
        </is>
      </c>
      <c r="H7924" s="139" t="inlineStr">
        <is>
          <t>PUNB0606000</t>
        </is>
      </c>
      <c r="I7924" s="139" t="inlineStr">
        <is>
          <t>SBIN0008262</t>
        </is>
      </c>
    </row>
    <row r="7925" ht="14.4" customHeight="1">
      <c r="E7925" s="139" t="inlineStr">
        <is>
          <t>ASBL0000068</t>
        </is>
      </c>
      <c r="F7925" s="139" t="inlineStr">
        <is>
          <t>CSBK0000209</t>
        </is>
      </c>
      <c r="G7925" s="139" t="inlineStr">
        <is>
          <t>IBKL01071VP</t>
        </is>
      </c>
      <c r="H7925" s="139" t="inlineStr">
        <is>
          <t>PUNB0605900</t>
        </is>
      </c>
      <c r="I7925" s="139" t="inlineStr">
        <is>
          <t>SBIN0008261</t>
        </is>
      </c>
    </row>
    <row r="7926" ht="14.4" customHeight="1">
      <c r="E7926" s="139" t="inlineStr">
        <is>
          <t>ASBL0000067</t>
        </is>
      </c>
      <c r="F7926" s="139" t="inlineStr">
        <is>
          <t>CSBK0000208</t>
        </is>
      </c>
      <c r="G7926" s="139" t="inlineStr">
        <is>
          <t>IBKL01071LS</t>
        </is>
      </c>
      <c r="H7926" s="139" t="inlineStr">
        <is>
          <t>PUNB0605800</t>
        </is>
      </c>
      <c r="I7926" s="139" t="inlineStr">
        <is>
          <t>SBIN0008260</t>
        </is>
      </c>
    </row>
    <row r="7927" ht="14.4" customHeight="1">
      <c r="E7927" s="139" t="inlineStr">
        <is>
          <t>ASBL0000066</t>
        </is>
      </c>
      <c r="F7927" s="139" t="inlineStr">
        <is>
          <t>CSBK0000207</t>
        </is>
      </c>
      <c r="G7927" s="139" t="inlineStr">
        <is>
          <t>IBKL01071BP</t>
        </is>
      </c>
      <c r="H7927" s="139" t="inlineStr">
        <is>
          <t>PUNB0605700</t>
        </is>
      </c>
      <c r="I7927" s="139" t="inlineStr">
        <is>
          <t>SBIN0008259</t>
        </is>
      </c>
    </row>
    <row r="7928" ht="14.4" customHeight="1">
      <c r="E7928" s="139" t="inlineStr">
        <is>
          <t>ASBL0000065</t>
        </is>
      </c>
      <c r="F7928" s="139" t="inlineStr">
        <is>
          <t>CSBK0000206</t>
        </is>
      </c>
      <c r="G7928" s="139" t="inlineStr">
        <is>
          <t>IBKL01071BD</t>
        </is>
      </c>
      <c r="H7928" s="139" t="inlineStr">
        <is>
          <t>PUNB0605600</t>
        </is>
      </c>
      <c r="I7928" s="139" t="inlineStr">
        <is>
          <t>SBIN0008258</t>
        </is>
      </c>
    </row>
    <row r="7929" ht="14.4" customHeight="1">
      <c r="E7929" s="139" t="inlineStr">
        <is>
          <t>ASBL0000064</t>
        </is>
      </c>
      <c r="F7929" s="139" t="inlineStr">
        <is>
          <t>CSBK0000205</t>
        </is>
      </c>
      <c r="G7929" s="139" t="inlineStr">
        <is>
          <t>IBKL01066RC</t>
        </is>
      </c>
      <c r="H7929" s="139" t="inlineStr">
        <is>
          <t>PUNB0605500</t>
        </is>
      </c>
      <c r="I7929" s="139" t="inlineStr">
        <is>
          <t>SBIN0008257</t>
        </is>
      </c>
    </row>
    <row r="7930" ht="14.4" customHeight="1">
      <c r="E7930" s="139" t="inlineStr">
        <is>
          <t>ASBL0000063</t>
        </is>
      </c>
      <c r="F7930" s="139" t="inlineStr">
        <is>
          <t>CSBK0000204</t>
        </is>
      </c>
      <c r="G7930" s="139" t="inlineStr">
        <is>
          <t>IBKL01064NS</t>
        </is>
      </c>
      <c r="H7930" s="139" t="inlineStr">
        <is>
          <t>PUNB0604400</t>
        </is>
      </c>
      <c r="I7930" s="139" t="inlineStr">
        <is>
          <t>SBIN0008256</t>
        </is>
      </c>
    </row>
    <row r="7931" ht="14.4" customHeight="1">
      <c r="E7931" s="139" t="inlineStr">
        <is>
          <t>ASBL0000062</t>
        </is>
      </c>
      <c r="F7931" s="139" t="inlineStr">
        <is>
          <t>CSBK0000203</t>
        </is>
      </c>
      <c r="G7931" s="139" t="inlineStr">
        <is>
          <t>IBKL01058MD</t>
        </is>
      </c>
      <c r="H7931" s="139" t="inlineStr">
        <is>
          <t>PUNB0603600</t>
        </is>
      </c>
      <c r="I7931" s="139" t="inlineStr">
        <is>
          <t>SBIN0008255</t>
        </is>
      </c>
    </row>
    <row r="7932" ht="14.4" customHeight="1">
      <c r="E7932" s="139" t="inlineStr">
        <is>
          <t>ASBL0000061</t>
        </is>
      </c>
      <c r="F7932" s="139" t="inlineStr">
        <is>
          <t>CSBK0000202</t>
        </is>
      </c>
      <c r="G7932" s="139" t="inlineStr">
        <is>
          <t>IBKL01058MC</t>
        </is>
      </c>
      <c r="H7932" s="139" t="inlineStr">
        <is>
          <t>PUNB0603500</t>
        </is>
      </c>
      <c r="I7932" s="139" t="inlineStr">
        <is>
          <t>SBIN0008254</t>
        </is>
      </c>
    </row>
    <row r="7933" ht="14.4" customHeight="1">
      <c r="E7933" s="139" t="inlineStr">
        <is>
          <t>ASBL0000060</t>
        </is>
      </c>
      <c r="F7933" s="139" t="inlineStr">
        <is>
          <t>CSBK0000201</t>
        </is>
      </c>
      <c r="G7933" s="139" t="inlineStr">
        <is>
          <t>IBKL01058MB</t>
        </is>
      </c>
      <c r="H7933" s="139" t="inlineStr">
        <is>
          <t>PUNB0603400</t>
        </is>
      </c>
      <c r="I7933" s="139" t="inlineStr">
        <is>
          <t>SBIN0008253</t>
        </is>
      </c>
    </row>
    <row r="7934" ht="14.4" customHeight="1">
      <c r="E7934" s="139" t="inlineStr">
        <is>
          <t>ASBL0000059</t>
        </is>
      </c>
      <c r="F7934" s="139" t="inlineStr">
        <is>
          <t>CSBK0000200</t>
        </is>
      </c>
      <c r="G7934" s="139" t="inlineStr">
        <is>
          <t>IBKL01058MA</t>
        </is>
      </c>
      <c r="H7934" s="139" t="inlineStr">
        <is>
          <t>PUNB0603200</t>
        </is>
      </c>
      <c r="I7934" s="139" t="inlineStr">
        <is>
          <t>SBIN0008252</t>
        </is>
      </c>
    </row>
    <row r="7935" ht="14.4" customHeight="1">
      <c r="E7935" s="139" t="inlineStr">
        <is>
          <t>ASBL0000058</t>
        </is>
      </c>
      <c r="F7935" s="139" t="inlineStr">
        <is>
          <t>CSBK0000199</t>
        </is>
      </c>
      <c r="G7935" s="139" t="inlineStr">
        <is>
          <t>IBKL01058M9</t>
        </is>
      </c>
      <c r="H7935" s="139" t="inlineStr">
        <is>
          <t>PUNB0603100</t>
        </is>
      </c>
      <c r="I7935" s="139" t="inlineStr">
        <is>
          <t>SBIN0008251</t>
        </is>
      </c>
    </row>
    <row r="7936" ht="14.4" customHeight="1">
      <c r="E7936" s="139" t="inlineStr">
        <is>
          <t>ASBL0000057</t>
        </is>
      </c>
      <c r="F7936" s="139" t="inlineStr">
        <is>
          <t>CSBK0000198</t>
        </is>
      </c>
      <c r="G7936" s="139" t="inlineStr">
        <is>
          <t>IBKL01058M8</t>
        </is>
      </c>
      <c r="H7936" s="139" t="inlineStr">
        <is>
          <t>PUNB0602900</t>
        </is>
      </c>
      <c r="I7936" s="139" t="inlineStr">
        <is>
          <t>SBIN0008250</t>
        </is>
      </c>
    </row>
    <row r="7937" ht="14.4" customHeight="1">
      <c r="E7937" s="139" t="inlineStr">
        <is>
          <t>ASBL0000056</t>
        </is>
      </c>
      <c r="F7937" s="139" t="inlineStr">
        <is>
          <t>CSBK0000197</t>
        </is>
      </c>
      <c r="G7937" s="139" t="inlineStr">
        <is>
          <t>IBKL01058M7</t>
        </is>
      </c>
      <c r="H7937" s="139" t="inlineStr">
        <is>
          <t>PUNB0602800</t>
        </is>
      </c>
      <c r="I7937" s="139" t="inlineStr">
        <is>
          <t>SBIN0008249</t>
        </is>
      </c>
    </row>
    <row r="7938" ht="14.4" customHeight="1">
      <c r="E7938" s="139" t="inlineStr">
        <is>
          <t>ASBL0000055</t>
        </is>
      </c>
      <c r="F7938" s="139" t="inlineStr">
        <is>
          <t>CSBK0000196</t>
        </is>
      </c>
      <c r="G7938" s="139" t="inlineStr">
        <is>
          <t>IBKL01058M6</t>
        </is>
      </c>
      <c r="H7938" s="139" t="inlineStr">
        <is>
          <t>PUNB0602700</t>
        </is>
      </c>
      <c r="I7938" s="139" t="inlineStr">
        <is>
          <t>SBIN0008248</t>
        </is>
      </c>
    </row>
    <row r="7939" ht="14.4" customHeight="1">
      <c r="E7939" s="139" t="inlineStr">
        <is>
          <t>ASBL0000054</t>
        </is>
      </c>
      <c r="F7939" s="139" t="inlineStr">
        <is>
          <t>CSBK0000195</t>
        </is>
      </c>
      <c r="G7939" s="139" t="inlineStr">
        <is>
          <t>IBKL01058M5</t>
        </is>
      </c>
      <c r="H7939" s="139" t="inlineStr">
        <is>
          <t>PUNB0602600</t>
        </is>
      </c>
      <c r="I7939" s="139" t="inlineStr">
        <is>
          <t>SBIN0008247</t>
        </is>
      </c>
    </row>
    <row r="7940" ht="14.4" customHeight="1">
      <c r="E7940" s="139" t="inlineStr">
        <is>
          <t>ASBL0000053</t>
        </is>
      </c>
      <c r="F7940" s="139" t="inlineStr">
        <is>
          <t>CSBK0000194</t>
        </is>
      </c>
      <c r="G7940" s="139" t="inlineStr">
        <is>
          <t>IBKL01058M4</t>
        </is>
      </c>
      <c r="H7940" s="139" t="inlineStr">
        <is>
          <t>PUNB0602500</t>
        </is>
      </c>
      <c r="I7940" s="139" t="inlineStr">
        <is>
          <t>SBIN0008246</t>
        </is>
      </c>
    </row>
    <row r="7941" ht="14.4" customHeight="1">
      <c r="E7941" s="139" t="inlineStr">
        <is>
          <t>ASBL0000052</t>
        </is>
      </c>
      <c r="F7941" s="139" t="inlineStr">
        <is>
          <t>CSBK0000193</t>
        </is>
      </c>
      <c r="G7941" s="139" t="inlineStr">
        <is>
          <t>IBKL01058M3</t>
        </is>
      </c>
      <c r="H7941" s="139" t="inlineStr">
        <is>
          <t>PUNB0602400</t>
        </is>
      </c>
      <c r="I7941" s="139" t="inlineStr">
        <is>
          <t>SBIN0008245</t>
        </is>
      </c>
    </row>
    <row r="7942" ht="14.4" customHeight="1">
      <c r="E7942" s="139" t="inlineStr">
        <is>
          <t>ASBL0000051</t>
        </is>
      </c>
      <c r="F7942" s="139" t="inlineStr">
        <is>
          <t>CSBK0000192</t>
        </is>
      </c>
      <c r="G7942" s="139" t="inlineStr">
        <is>
          <t>IBKL01058M2</t>
        </is>
      </c>
      <c r="H7942" s="139" t="inlineStr">
        <is>
          <t>PUNB0602300</t>
        </is>
      </c>
      <c r="I7942" s="139" t="inlineStr">
        <is>
          <t>SBIN0008244</t>
        </is>
      </c>
    </row>
    <row r="7943" ht="14.4" customHeight="1">
      <c r="E7943" s="139" t="inlineStr">
        <is>
          <t>ASBL0000050</t>
        </is>
      </c>
      <c r="F7943" s="139" t="inlineStr">
        <is>
          <t>CSBK0000191</t>
        </is>
      </c>
      <c r="G7943" s="139" t="inlineStr">
        <is>
          <t>IBKL01058M1</t>
        </is>
      </c>
      <c r="H7943" s="139" t="inlineStr">
        <is>
          <t>PUNB0602200</t>
        </is>
      </c>
      <c r="I7943" s="139" t="inlineStr">
        <is>
          <t>SBIN0008243</t>
        </is>
      </c>
    </row>
    <row r="7944" ht="14.4" customHeight="1">
      <c r="E7944" s="139" t="inlineStr">
        <is>
          <t>ASBL0000049</t>
        </is>
      </c>
      <c r="F7944" s="139" t="inlineStr">
        <is>
          <t>CSBK0000190</t>
        </is>
      </c>
      <c r="G7944" s="139" t="inlineStr">
        <is>
          <t>IBKL0103925</t>
        </is>
      </c>
      <c r="H7944" s="139" t="inlineStr">
        <is>
          <t>PUNB0602100</t>
        </is>
      </c>
      <c r="I7944" s="139" t="inlineStr">
        <is>
          <t>SBIN0008242</t>
        </is>
      </c>
    </row>
    <row r="7945" ht="14.4" customHeight="1">
      <c r="E7945" s="139" t="inlineStr">
        <is>
          <t>ASBL0000048</t>
        </is>
      </c>
      <c r="F7945" s="139" t="inlineStr">
        <is>
          <t>CSBK0000189</t>
        </is>
      </c>
      <c r="G7945" s="139" t="inlineStr">
        <is>
          <t>IBKL0103924</t>
        </is>
      </c>
      <c r="H7945" s="139" t="inlineStr">
        <is>
          <t>PUNB0602000</t>
        </is>
      </c>
      <c r="I7945" s="139" t="inlineStr">
        <is>
          <t>SBIN0008241</t>
        </is>
      </c>
    </row>
    <row r="7946" ht="14.4" customHeight="1">
      <c r="E7946" s="139" t="inlineStr">
        <is>
          <t>ASBL0000047</t>
        </is>
      </c>
      <c r="F7946" s="139" t="inlineStr">
        <is>
          <t>CSBK0000188</t>
        </is>
      </c>
      <c r="G7946" s="139" t="inlineStr">
        <is>
          <t>IBKL0103923</t>
        </is>
      </c>
      <c r="H7946" s="139" t="inlineStr">
        <is>
          <t>PUNB0601900</t>
        </is>
      </c>
      <c r="I7946" s="139" t="inlineStr">
        <is>
          <t>SBIN0008240</t>
        </is>
      </c>
    </row>
    <row r="7947" ht="14.4" customHeight="1">
      <c r="E7947" s="139" t="inlineStr">
        <is>
          <t>ASBL0000046</t>
        </is>
      </c>
      <c r="F7947" s="139" t="inlineStr">
        <is>
          <t>CSBK0000187</t>
        </is>
      </c>
      <c r="G7947" s="139" t="inlineStr">
        <is>
          <t>IBKL0103922</t>
        </is>
      </c>
      <c r="H7947" s="139" t="inlineStr">
        <is>
          <t>PUNB0601800</t>
        </is>
      </c>
      <c r="I7947" s="139" t="inlineStr">
        <is>
          <t>SBIN0008239</t>
        </is>
      </c>
    </row>
    <row r="7948" ht="14.4" customHeight="1">
      <c r="E7948" s="139" t="inlineStr">
        <is>
          <t>ASBL0000045</t>
        </is>
      </c>
      <c r="F7948" s="139" t="inlineStr">
        <is>
          <t>CSBK0000186</t>
        </is>
      </c>
      <c r="G7948" s="139" t="inlineStr">
        <is>
          <t>IBKL0103921</t>
        </is>
      </c>
      <c r="H7948" s="139" t="inlineStr">
        <is>
          <t>PUNB0601700</t>
        </is>
      </c>
      <c r="I7948" s="139" t="inlineStr">
        <is>
          <t>SBIN0008238</t>
        </is>
      </c>
    </row>
    <row r="7949" ht="14.4" customHeight="1">
      <c r="E7949" s="139" t="inlineStr">
        <is>
          <t>ASBL0000044</t>
        </is>
      </c>
      <c r="F7949" s="139" t="inlineStr">
        <is>
          <t>CSBK0000185</t>
        </is>
      </c>
      <c r="G7949" s="139" t="inlineStr">
        <is>
          <t>IBKL0103920</t>
        </is>
      </c>
      <c r="H7949" s="139" t="inlineStr">
        <is>
          <t>PUNB0601600</t>
        </is>
      </c>
      <c r="I7949" s="139" t="inlineStr">
        <is>
          <t>SBIN0008237</t>
        </is>
      </c>
    </row>
    <row r="7950" ht="14.4" customHeight="1">
      <c r="E7950" s="139" t="inlineStr">
        <is>
          <t>ASBL0000043</t>
        </is>
      </c>
      <c r="F7950" s="139" t="inlineStr">
        <is>
          <t>CSBK0000184</t>
        </is>
      </c>
      <c r="G7950" s="139" t="inlineStr">
        <is>
          <t>IBKL0103919</t>
        </is>
      </c>
      <c r="H7950" s="139" t="inlineStr">
        <is>
          <t>PUNB0601500</t>
        </is>
      </c>
      <c r="I7950" s="139" t="inlineStr">
        <is>
          <t>SBIN0008236</t>
        </is>
      </c>
    </row>
    <row r="7951" ht="14.4" customHeight="1">
      <c r="E7951" s="139" t="inlineStr">
        <is>
          <t>ASBL0000042</t>
        </is>
      </c>
      <c r="F7951" s="139" t="inlineStr">
        <is>
          <t>CSBK0000183</t>
        </is>
      </c>
      <c r="G7951" s="139" t="inlineStr">
        <is>
          <t>IBKL0103918</t>
        </is>
      </c>
      <c r="H7951" s="139" t="inlineStr">
        <is>
          <t>PUNB0601400</t>
        </is>
      </c>
      <c r="I7951" s="139" t="inlineStr">
        <is>
          <t>SBIN0008235</t>
        </is>
      </c>
    </row>
    <row r="7952" ht="14.4" customHeight="1">
      <c r="E7952" s="139" t="inlineStr">
        <is>
          <t>ASBL0000041</t>
        </is>
      </c>
      <c r="F7952" s="139" t="inlineStr">
        <is>
          <t>CSBK0000182</t>
        </is>
      </c>
      <c r="G7952" s="139" t="inlineStr">
        <is>
          <t>IBKL0103917</t>
        </is>
      </c>
      <c r="H7952" s="139" t="inlineStr">
        <is>
          <t>PUNB0601300</t>
        </is>
      </c>
      <c r="I7952" s="139" t="inlineStr">
        <is>
          <t>SBIN0008234</t>
        </is>
      </c>
    </row>
    <row r="7953" ht="14.4" customHeight="1">
      <c r="E7953" s="139" t="inlineStr">
        <is>
          <t>ASBL0000040</t>
        </is>
      </c>
      <c r="F7953" s="139" t="inlineStr">
        <is>
          <t>CSBK0000181</t>
        </is>
      </c>
      <c r="G7953" s="139" t="inlineStr">
        <is>
          <t>IBKL0103916</t>
        </is>
      </c>
      <c r="H7953" s="139" t="inlineStr">
        <is>
          <t>PUNB0601200</t>
        </is>
      </c>
      <c r="I7953" s="139" t="inlineStr">
        <is>
          <t>SBIN0008232</t>
        </is>
      </c>
    </row>
    <row r="7954" ht="14.4" customHeight="1">
      <c r="E7954" s="139" t="inlineStr">
        <is>
          <t>ASBL0000039</t>
        </is>
      </c>
      <c r="F7954" s="139" t="inlineStr">
        <is>
          <t>CSBK0000180</t>
        </is>
      </c>
      <c r="G7954" s="139" t="inlineStr">
        <is>
          <t>IBKL0103915</t>
        </is>
      </c>
      <c r="H7954" s="139" t="inlineStr">
        <is>
          <t>PUNB0601100</t>
        </is>
      </c>
      <c r="I7954" s="139" t="inlineStr">
        <is>
          <t>SBIN0008231</t>
        </is>
      </c>
    </row>
    <row r="7955" ht="14.4" customHeight="1">
      <c r="E7955" s="139" t="inlineStr">
        <is>
          <t>ASBL0000038</t>
        </is>
      </c>
      <c r="F7955" s="139" t="inlineStr">
        <is>
          <t>CSBK0000179</t>
        </is>
      </c>
      <c r="G7955" s="139" t="inlineStr">
        <is>
          <t>IBKL0103914</t>
        </is>
      </c>
      <c r="H7955" s="139" t="inlineStr">
        <is>
          <t>PUNB0601000</t>
        </is>
      </c>
      <c r="I7955" s="139" t="inlineStr">
        <is>
          <t>SBIN0008230</t>
        </is>
      </c>
    </row>
    <row r="7956" ht="14.4" customHeight="1">
      <c r="E7956" s="139" t="inlineStr">
        <is>
          <t>ASBL0000037</t>
        </is>
      </c>
      <c r="F7956" s="139" t="inlineStr">
        <is>
          <t>CSBK0000178</t>
        </is>
      </c>
      <c r="G7956" s="139" t="inlineStr">
        <is>
          <t>IBKL0103913</t>
        </is>
      </c>
      <c r="H7956" s="139" t="inlineStr">
        <is>
          <t>PUNB0600900</t>
        </is>
      </c>
      <c r="I7956" s="139" t="inlineStr">
        <is>
          <t>SBIN0008229</t>
        </is>
      </c>
    </row>
    <row r="7957" ht="14.4" customHeight="1">
      <c r="E7957" s="139" t="inlineStr">
        <is>
          <t>ASBL0000036</t>
        </is>
      </c>
      <c r="F7957" s="139" t="inlineStr">
        <is>
          <t>CSBK0000177</t>
        </is>
      </c>
      <c r="G7957" s="139" t="inlineStr">
        <is>
          <t>IBKL0103912</t>
        </is>
      </c>
      <c r="H7957" s="139" t="inlineStr">
        <is>
          <t>PUNB0600800</t>
        </is>
      </c>
      <c r="I7957" s="139" t="inlineStr">
        <is>
          <t>SBIN0008228</t>
        </is>
      </c>
    </row>
    <row r="7958" ht="14.4" customHeight="1">
      <c r="E7958" s="139" t="inlineStr">
        <is>
          <t>ASBL0000035</t>
        </is>
      </c>
      <c r="F7958" s="139" t="inlineStr">
        <is>
          <t>CSBK0000176</t>
        </is>
      </c>
      <c r="G7958" s="139" t="inlineStr">
        <is>
          <t>IBKL0103911</t>
        </is>
      </c>
      <c r="H7958" s="139" t="inlineStr">
        <is>
          <t>PUNB0600700</t>
        </is>
      </c>
      <c r="I7958" s="139" t="inlineStr">
        <is>
          <t>SBIN0008227</t>
        </is>
      </c>
    </row>
    <row r="7959" ht="14.4" customHeight="1">
      <c r="E7959" s="139" t="inlineStr">
        <is>
          <t>ASBL0000034</t>
        </is>
      </c>
      <c r="F7959" s="139" t="inlineStr">
        <is>
          <t>CSBK0000175</t>
        </is>
      </c>
      <c r="G7959" s="139" t="inlineStr">
        <is>
          <t>IBKL0103910</t>
        </is>
      </c>
      <c r="H7959" s="139" t="inlineStr">
        <is>
          <t>PUNB0600600</t>
        </is>
      </c>
      <c r="I7959" s="139" t="inlineStr">
        <is>
          <t>SBIN0008226</t>
        </is>
      </c>
    </row>
    <row r="7960" ht="14.4" customHeight="1">
      <c r="E7960" s="139" t="inlineStr">
        <is>
          <t>ASBL0000033</t>
        </is>
      </c>
      <c r="F7960" s="139" t="inlineStr">
        <is>
          <t>CSBK0000174</t>
        </is>
      </c>
      <c r="G7960" s="139" t="inlineStr">
        <is>
          <t>IBKL0103909</t>
        </is>
      </c>
      <c r="H7960" s="139" t="inlineStr">
        <is>
          <t>PUNB0600500</t>
        </is>
      </c>
      <c r="I7960" s="139" t="inlineStr">
        <is>
          <t>SBIN0008225</t>
        </is>
      </c>
    </row>
    <row r="7961" ht="14.4" customHeight="1">
      <c r="E7961" s="139" t="inlineStr">
        <is>
          <t>ASBL0000032</t>
        </is>
      </c>
      <c r="F7961" s="139" t="inlineStr">
        <is>
          <t>CSBK0000173</t>
        </is>
      </c>
      <c r="G7961" s="139" t="inlineStr">
        <is>
          <t>IBKL0103908</t>
        </is>
      </c>
      <c r="H7961" s="139" t="inlineStr">
        <is>
          <t>PUNB0600400</t>
        </is>
      </c>
      <c r="I7961" s="139" t="inlineStr">
        <is>
          <t>SBIN0008224</t>
        </is>
      </c>
    </row>
    <row r="7962" ht="14.4" customHeight="1">
      <c r="E7962" s="139" t="inlineStr">
        <is>
          <t>ASBL0000031</t>
        </is>
      </c>
      <c r="F7962" s="139" t="inlineStr">
        <is>
          <t>CSBK0000172</t>
        </is>
      </c>
      <c r="G7962" s="139" t="inlineStr">
        <is>
          <t>IBKL0103907</t>
        </is>
      </c>
      <c r="H7962" s="139" t="inlineStr">
        <is>
          <t>PUNB0600300</t>
        </is>
      </c>
      <c r="I7962" s="139" t="inlineStr">
        <is>
          <t>SBIN0008223</t>
        </is>
      </c>
    </row>
    <row r="7963" ht="14.4" customHeight="1">
      <c r="E7963" s="139" t="inlineStr">
        <is>
          <t>ASBL0000030</t>
        </is>
      </c>
      <c r="F7963" s="139" t="inlineStr">
        <is>
          <t>CSBK0000171</t>
        </is>
      </c>
      <c r="G7963" s="139" t="inlineStr">
        <is>
          <t>IBKL0103906</t>
        </is>
      </c>
      <c r="H7963" s="139" t="inlineStr">
        <is>
          <t>PUNB0600200</t>
        </is>
      </c>
      <c r="I7963" s="139" t="inlineStr">
        <is>
          <t>SBIN0008222</t>
        </is>
      </c>
    </row>
    <row r="7964" ht="14.4" customHeight="1">
      <c r="E7964" s="139" t="inlineStr">
        <is>
          <t>ASBL0000029</t>
        </is>
      </c>
      <c r="F7964" s="139" t="inlineStr">
        <is>
          <t>CSBK0000170</t>
        </is>
      </c>
      <c r="G7964" s="139" t="inlineStr">
        <is>
          <t>IBKL0103905</t>
        </is>
      </c>
      <c r="H7964" s="139" t="inlineStr">
        <is>
          <t>PUNB0600100</t>
        </is>
      </c>
      <c r="I7964" s="139" t="inlineStr">
        <is>
          <t>SBIN0008221</t>
        </is>
      </c>
    </row>
    <row r="7965" ht="14.4" customHeight="1">
      <c r="E7965" s="139" t="inlineStr">
        <is>
          <t>ASBL0000028</t>
        </is>
      </c>
      <c r="F7965" s="139" t="inlineStr">
        <is>
          <t>CSBK0000169</t>
        </is>
      </c>
      <c r="G7965" s="139" t="inlineStr">
        <is>
          <t>IBKL0103904</t>
        </is>
      </c>
      <c r="H7965" s="139" t="inlineStr">
        <is>
          <t>PUNB0599900</t>
        </is>
      </c>
      <c r="I7965" s="139" t="inlineStr">
        <is>
          <t>SBIN0008220</t>
        </is>
      </c>
    </row>
    <row r="7966" ht="14.4" customHeight="1">
      <c r="E7966" s="139" t="inlineStr">
        <is>
          <t>ASBL0000027</t>
        </is>
      </c>
      <c r="F7966" s="139" t="inlineStr">
        <is>
          <t>CSBK0000168</t>
        </is>
      </c>
      <c r="G7966" s="139" t="inlineStr">
        <is>
          <t>IBKL0103903</t>
        </is>
      </c>
      <c r="H7966" s="139" t="inlineStr">
        <is>
          <t>PUNB0599800</t>
        </is>
      </c>
      <c r="I7966" s="139" t="inlineStr">
        <is>
          <t>SBIN0008219</t>
        </is>
      </c>
    </row>
    <row r="7967" ht="14.4" customHeight="1">
      <c r="E7967" s="139" t="inlineStr">
        <is>
          <t>ASBL0000026</t>
        </is>
      </c>
      <c r="F7967" s="139" t="inlineStr">
        <is>
          <t>CSBK0000167</t>
        </is>
      </c>
      <c r="G7967" s="139" t="inlineStr">
        <is>
          <t>IBKL0103902</t>
        </is>
      </c>
      <c r="H7967" s="139" t="inlineStr">
        <is>
          <t>PUNB0599700</t>
        </is>
      </c>
      <c r="I7967" s="139" t="inlineStr">
        <is>
          <t>SBIN0008218</t>
        </is>
      </c>
    </row>
    <row r="7968" ht="14.4" customHeight="1">
      <c r="E7968" s="139" t="inlineStr">
        <is>
          <t>ASBL0000025</t>
        </is>
      </c>
      <c r="F7968" s="139" t="inlineStr">
        <is>
          <t>CSBK0000166</t>
        </is>
      </c>
      <c r="G7968" s="139" t="inlineStr">
        <is>
          <t>IBKL0103901</t>
        </is>
      </c>
      <c r="H7968" s="139" t="inlineStr">
        <is>
          <t>PUNB0599600</t>
        </is>
      </c>
      <c r="I7968" s="139" t="inlineStr">
        <is>
          <t>SBIN0008217</t>
        </is>
      </c>
    </row>
    <row r="7969" ht="14.4" customHeight="1">
      <c r="E7969" s="139" t="inlineStr">
        <is>
          <t>ASBL0000024</t>
        </is>
      </c>
      <c r="F7969" s="139" t="inlineStr">
        <is>
          <t>CSBK0000165</t>
        </is>
      </c>
      <c r="G7969" s="139" t="inlineStr">
        <is>
          <t>IBKL01021PD</t>
        </is>
      </c>
      <c r="H7969" s="139" t="inlineStr">
        <is>
          <t>PUNB0599500</t>
        </is>
      </c>
      <c r="I7969" s="139" t="inlineStr">
        <is>
          <t>SBIN0008216</t>
        </is>
      </c>
    </row>
    <row r="7970" ht="14.4" customHeight="1">
      <c r="E7970" s="139" t="inlineStr">
        <is>
          <t>ASBL0000023</t>
        </is>
      </c>
      <c r="F7970" s="139" t="inlineStr">
        <is>
          <t>CSBK0000164</t>
        </is>
      </c>
      <c r="G7970" s="139" t="inlineStr">
        <is>
          <t>IBKL0101STC</t>
        </is>
      </c>
      <c r="H7970" s="139" t="inlineStr">
        <is>
          <t>PUNB0599400</t>
        </is>
      </c>
      <c r="I7970" s="139" t="inlineStr">
        <is>
          <t>SBIN0008215</t>
        </is>
      </c>
    </row>
    <row r="7971" ht="14.4" customHeight="1">
      <c r="E7971" s="139" t="inlineStr">
        <is>
          <t>ASBL0000022</t>
        </is>
      </c>
      <c r="F7971" s="139" t="inlineStr">
        <is>
          <t>CSBK0000163</t>
        </is>
      </c>
      <c r="G7971" s="139" t="inlineStr">
        <is>
          <t>IBKL0101SMU</t>
        </is>
      </c>
      <c r="H7971" s="139" t="inlineStr">
        <is>
          <t>PUNB0599300</t>
        </is>
      </c>
      <c r="I7971" s="139" t="inlineStr">
        <is>
          <t>SBIN0008214</t>
        </is>
      </c>
    </row>
    <row r="7972" ht="14.4" customHeight="1">
      <c r="E7972" s="139" t="inlineStr">
        <is>
          <t>ASBL0000021</t>
        </is>
      </c>
      <c r="F7972" s="139" t="inlineStr">
        <is>
          <t>CSBK0000162</t>
        </is>
      </c>
      <c r="G7972" s="139" t="inlineStr">
        <is>
          <t>IBKL0101SBC</t>
        </is>
      </c>
      <c r="H7972" s="139" t="inlineStr">
        <is>
          <t>PUNB0599200</t>
        </is>
      </c>
      <c r="I7972" s="139" t="inlineStr">
        <is>
          <t>SBIN0008213</t>
        </is>
      </c>
    </row>
    <row r="7973" ht="14.4" customHeight="1">
      <c r="E7973" s="139" t="inlineStr">
        <is>
          <t>ASBL0000020</t>
        </is>
      </c>
      <c r="F7973" s="139" t="inlineStr">
        <is>
          <t>CSBK0000161</t>
        </is>
      </c>
      <c r="G7973" s="139" t="inlineStr">
        <is>
          <t>IBKL0101PUC</t>
        </is>
      </c>
      <c r="H7973" s="139" t="inlineStr">
        <is>
          <t>PUNB0599100</t>
        </is>
      </c>
      <c r="I7973" s="139" t="inlineStr">
        <is>
          <t>SBIN0008212</t>
        </is>
      </c>
    </row>
    <row r="7974" ht="14.4" customHeight="1">
      <c r="E7974" s="139" t="inlineStr">
        <is>
          <t>ASBL0000019</t>
        </is>
      </c>
      <c r="F7974" s="139" t="inlineStr">
        <is>
          <t>CSBK0000160</t>
        </is>
      </c>
      <c r="G7974" s="139" t="inlineStr">
        <is>
          <t>IBKL0101MUC</t>
        </is>
      </c>
      <c r="H7974" s="139" t="inlineStr">
        <is>
          <t>PUNB0599000</t>
        </is>
      </c>
      <c r="I7974" s="139" t="inlineStr">
        <is>
          <t>SBIN0008211</t>
        </is>
      </c>
    </row>
    <row r="7975" ht="14.4" customHeight="1">
      <c r="E7975" s="139" t="inlineStr">
        <is>
          <t>ASBL0000018</t>
        </is>
      </c>
      <c r="F7975" s="139" t="inlineStr">
        <is>
          <t>CSBK0000159</t>
        </is>
      </c>
      <c r="G7975" s="139" t="inlineStr">
        <is>
          <t>IBKL0101MCB</t>
        </is>
      </c>
      <c r="H7975" s="139" t="inlineStr">
        <is>
          <t>PUNB0598900</t>
        </is>
      </c>
      <c r="I7975" s="139" t="inlineStr">
        <is>
          <t>SBIN0008210</t>
        </is>
      </c>
    </row>
    <row r="7976" ht="14.4" customHeight="1">
      <c r="E7976" s="139" t="inlineStr">
        <is>
          <t>ASBL0000017</t>
        </is>
      </c>
      <c r="F7976" s="139" t="inlineStr">
        <is>
          <t>CSBK0000158</t>
        </is>
      </c>
      <c r="G7976" s="139" t="inlineStr">
        <is>
          <t>IBKL0101JMS</t>
        </is>
      </c>
      <c r="H7976" s="139" t="inlineStr">
        <is>
          <t>PUNB0598800</t>
        </is>
      </c>
      <c r="I7976" s="139" t="inlineStr">
        <is>
          <t>SBIN0008209</t>
        </is>
      </c>
    </row>
    <row r="7977" ht="14.4" customHeight="1">
      <c r="E7977" s="139" t="inlineStr">
        <is>
          <t>ASBL0000016</t>
        </is>
      </c>
      <c r="F7977" s="139" t="inlineStr">
        <is>
          <t>CSBK0000157</t>
        </is>
      </c>
      <c r="G7977" s="139" t="inlineStr">
        <is>
          <t>IBKL0101JCB</t>
        </is>
      </c>
      <c r="H7977" s="139" t="inlineStr">
        <is>
          <t>PUNB0598700</t>
        </is>
      </c>
      <c r="I7977" s="139" t="inlineStr">
        <is>
          <t>SBIN0008208</t>
        </is>
      </c>
    </row>
    <row r="7978" ht="14.4" customHeight="1">
      <c r="E7978" s="139" t="inlineStr">
        <is>
          <t>ASBL0000015</t>
        </is>
      </c>
      <c r="F7978" s="139" t="inlineStr">
        <is>
          <t>CSBK0000156</t>
        </is>
      </c>
      <c r="G7978" s="139" t="inlineStr">
        <is>
          <t>IBKL0101BZR</t>
        </is>
      </c>
      <c r="H7978" s="139" t="inlineStr">
        <is>
          <t>PUNB0598600</t>
        </is>
      </c>
      <c r="I7978" s="139" t="inlineStr">
        <is>
          <t>SBIN0008207</t>
        </is>
      </c>
    </row>
    <row r="7979" ht="14.4" customHeight="1">
      <c r="E7979" s="139" t="inlineStr">
        <is>
          <t>ASBL0000014</t>
        </is>
      </c>
      <c r="F7979" s="139" t="inlineStr">
        <is>
          <t>CSBK0000155</t>
        </is>
      </c>
      <c r="G7979" s="139" t="inlineStr">
        <is>
          <t>IBKL0101BUC</t>
        </is>
      </c>
      <c r="H7979" s="139" t="inlineStr">
        <is>
          <t>PUNB0598500</t>
        </is>
      </c>
      <c r="I7979" s="139" t="inlineStr">
        <is>
          <t>SBIN0008206</t>
        </is>
      </c>
    </row>
    <row r="7980" ht="14.4" customHeight="1">
      <c r="E7980" s="139" t="inlineStr">
        <is>
          <t>ASBL0000013</t>
        </is>
      </c>
      <c r="F7980" s="139" t="inlineStr">
        <is>
          <t>CSBK0000154</t>
        </is>
      </c>
      <c r="G7980" s="139" t="inlineStr">
        <is>
          <t>IBKL0101BDC</t>
        </is>
      </c>
      <c r="H7980" s="139" t="inlineStr">
        <is>
          <t>PUNB0598400</t>
        </is>
      </c>
      <c r="I7980" s="139" t="inlineStr">
        <is>
          <t>SBIN0008205</t>
        </is>
      </c>
    </row>
    <row r="7981" ht="14.4" customHeight="1">
      <c r="E7981" s="139" t="inlineStr">
        <is>
          <t>ASBL0000012</t>
        </is>
      </c>
      <c r="F7981" s="139" t="inlineStr">
        <is>
          <t>CSBK0000153</t>
        </is>
      </c>
      <c r="G7981" s="139" t="inlineStr">
        <is>
          <t>IBKL0101BBU</t>
        </is>
      </c>
      <c r="H7981" s="139" t="inlineStr">
        <is>
          <t>PUNB0598300</t>
        </is>
      </c>
      <c r="I7981" s="139" t="inlineStr">
        <is>
          <t>SBIN0008204</t>
        </is>
      </c>
    </row>
    <row r="7982" ht="14.4" customHeight="1">
      <c r="E7982" s="139" t="inlineStr">
        <is>
          <t>ASBL0000011</t>
        </is>
      </c>
      <c r="F7982" s="139" t="inlineStr">
        <is>
          <t>CSBK0000152</t>
        </is>
      </c>
      <c r="G7982" s="139" t="inlineStr">
        <is>
          <t>IBKL01011GC</t>
        </is>
      </c>
      <c r="H7982" s="139" t="inlineStr">
        <is>
          <t>PUNB0598200</t>
        </is>
      </c>
      <c r="I7982" s="139" t="inlineStr">
        <is>
          <t>SBIN0008203</t>
        </is>
      </c>
    </row>
    <row r="7983" ht="14.4" customHeight="1">
      <c r="E7983" s="139" t="inlineStr">
        <is>
          <t>ASBL0000010</t>
        </is>
      </c>
      <c r="F7983" s="139" t="inlineStr">
        <is>
          <t>CSBK0000151</t>
        </is>
      </c>
      <c r="G7983" s="139" t="inlineStr">
        <is>
          <t>IBKL0100SKP</t>
        </is>
      </c>
      <c r="H7983" s="139" t="inlineStr">
        <is>
          <t>PUNB0598100</t>
        </is>
      </c>
      <c r="I7983" s="139" t="inlineStr">
        <is>
          <t>SBIN0008202</t>
        </is>
      </c>
    </row>
    <row r="7984" ht="14.4" customHeight="1">
      <c r="E7984" s="139" t="inlineStr">
        <is>
          <t>ASBL0000009</t>
        </is>
      </c>
      <c r="F7984" s="139" t="inlineStr">
        <is>
          <t>CSBK0000150</t>
        </is>
      </c>
      <c r="G7984" s="139" t="inlineStr">
        <is>
          <t>IBKL0100RSB</t>
        </is>
      </c>
      <c r="H7984" s="139" t="inlineStr">
        <is>
          <t>PUNB0598000</t>
        </is>
      </c>
      <c r="I7984" s="139" t="inlineStr">
        <is>
          <t>SBIN0008201</t>
        </is>
      </c>
    </row>
    <row r="7985" ht="14.4" customHeight="1">
      <c r="E7985" s="139" t="inlineStr">
        <is>
          <t>ASBL0000008</t>
        </is>
      </c>
      <c r="F7985" s="139" t="inlineStr">
        <is>
          <t>CSBK0000149</t>
        </is>
      </c>
      <c r="G7985" s="139" t="inlineStr">
        <is>
          <t>IBKL0100NS8</t>
        </is>
      </c>
      <c r="H7985" s="139" t="inlineStr">
        <is>
          <t>PUNB0597800</t>
        </is>
      </c>
      <c r="I7985" s="139" t="inlineStr">
        <is>
          <t>SBIN0008200</t>
        </is>
      </c>
    </row>
    <row r="7986" ht="14.4" customHeight="1">
      <c r="E7986" s="139" t="inlineStr">
        <is>
          <t>ASBL0000007</t>
        </is>
      </c>
      <c r="F7986" s="139" t="inlineStr">
        <is>
          <t>CSBK0000148</t>
        </is>
      </c>
      <c r="G7986" s="139" t="inlineStr">
        <is>
          <t>IBKL0100NS7</t>
        </is>
      </c>
      <c r="H7986" s="139" t="inlineStr">
        <is>
          <t>PUNB0597600</t>
        </is>
      </c>
      <c r="I7986" s="139" t="inlineStr">
        <is>
          <t>SBIN0008199</t>
        </is>
      </c>
    </row>
    <row r="7987" ht="14.4" customHeight="1">
      <c r="E7987" s="139" t="inlineStr">
        <is>
          <t>ASBL0000006</t>
        </is>
      </c>
      <c r="F7987" s="139" t="inlineStr">
        <is>
          <t>CSBK0000147</t>
        </is>
      </c>
      <c r="G7987" s="139" t="inlineStr">
        <is>
          <t>IBKL0100NS6</t>
        </is>
      </c>
      <c r="H7987" s="139" t="inlineStr">
        <is>
          <t>PUNB0597500</t>
        </is>
      </c>
      <c r="I7987" s="139" t="inlineStr">
        <is>
          <t>SBIN0008198</t>
        </is>
      </c>
    </row>
    <row r="7988" ht="14.4" customHeight="1">
      <c r="E7988" s="139" t="inlineStr">
        <is>
          <t>ASBL0000005</t>
        </is>
      </c>
      <c r="F7988" s="139" t="inlineStr">
        <is>
          <t>CSBK0000146</t>
        </is>
      </c>
      <c r="G7988" s="139" t="inlineStr">
        <is>
          <t>IBKL0100NS5</t>
        </is>
      </c>
      <c r="H7988" s="139" t="inlineStr">
        <is>
          <t>PUNB0597400</t>
        </is>
      </c>
      <c r="I7988" s="139" t="inlineStr">
        <is>
          <t>SBIN0008197</t>
        </is>
      </c>
    </row>
    <row r="7989" ht="14.4" customHeight="1">
      <c r="E7989" s="139" t="inlineStr">
        <is>
          <t>ASBL0000004</t>
        </is>
      </c>
      <c r="F7989" s="139" t="inlineStr">
        <is>
          <t>CSBK0000145</t>
        </is>
      </c>
      <c r="G7989" s="139" t="inlineStr">
        <is>
          <t>IBKL0100NS4</t>
        </is>
      </c>
      <c r="H7989" s="139" t="inlineStr">
        <is>
          <t>PUNB0597300</t>
        </is>
      </c>
      <c r="I7989" s="139" t="inlineStr">
        <is>
          <t>SBIN0008196</t>
        </is>
      </c>
    </row>
    <row r="7990" ht="14.4" customHeight="1">
      <c r="E7990" s="139" t="inlineStr">
        <is>
          <t>ASBL0000003</t>
        </is>
      </c>
      <c r="F7990" s="139" t="inlineStr">
        <is>
          <t>CSBK0000144</t>
        </is>
      </c>
      <c r="G7990" s="139" t="inlineStr">
        <is>
          <t>IBKL0100NS3</t>
        </is>
      </c>
      <c r="H7990" s="139" t="inlineStr">
        <is>
          <t>PUNB0597200</t>
        </is>
      </c>
      <c r="I7990" s="139" t="inlineStr">
        <is>
          <t>SBIN0008195</t>
        </is>
      </c>
    </row>
    <row r="7991" ht="14.4" customHeight="1">
      <c r="E7991" s="139" t="inlineStr">
        <is>
          <t>ASBL0000002</t>
        </is>
      </c>
      <c r="F7991" s="139" t="inlineStr">
        <is>
          <t>CSBK0000143</t>
        </is>
      </c>
      <c r="G7991" s="139" t="inlineStr">
        <is>
          <t>IBKL0100NS2</t>
        </is>
      </c>
      <c r="H7991" s="139" t="inlineStr">
        <is>
          <t>PUNB0597100</t>
        </is>
      </c>
      <c r="I7991" s="139" t="inlineStr">
        <is>
          <t>SBIN0008194</t>
        </is>
      </c>
    </row>
    <row r="7992" ht="14.4" customHeight="1">
      <c r="E7992" s="139" t="inlineStr">
        <is>
          <t>ASBL0000001</t>
        </is>
      </c>
      <c r="F7992" s="139" t="inlineStr">
        <is>
          <t>CSBK0000142</t>
        </is>
      </c>
      <c r="G7992" s="139" t="inlineStr">
        <is>
          <t>IBKL0100JUC</t>
        </is>
      </c>
      <c r="H7992" s="139" t="inlineStr">
        <is>
          <t>PUNB0597000</t>
        </is>
      </c>
      <c r="I7992" s="139" t="inlineStr">
        <is>
          <t>SBIN0008193</t>
        </is>
      </c>
    </row>
    <row r="7993" ht="14.4" customHeight="1">
      <c r="E7993" s="139" t="inlineStr">
        <is>
          <t>ANZB0000001</t>
        </is>
      </c>
      <c r="F7993" s="139" t="inlineStr">
        <is>
          <t>CSBK0000141</t>
        </is>
      </c>
      <c r="G7993" s="139" t="inlineStr">
        <is>
          <t>IBKL0100ITB</t>
        </is>
      </c>
      <c r="H7993" s="139" t="inlineStr">
        <is>
          <t>PUNB0596900</t>
        </is>
      </c>
      <c r="I7993" s="139" t="inlineStr">
        <is>
          <t>SBIN0008192</t>
        </is>
      </c>
    </row>
    <row r="7994" ht="14.4" customHeight="1">
      <c r="E7994" s="139" t="inlineStr">
        <is>
          <t>AUBL0009116</t>
        </is>
      </c>
      <c r="F7994" s="139" t="inlineStr">
        <is>
          <t>CSBK0000140</t>
        </is>
      </c>
      <c r="G7994" s="139" t="inlineStr">
        <is>
          <t>IBKL0100ACB</t>
        </is>
      </c>
      <c r="H7994" s="139" t="inlineStr">
        <is>
          <t>PUNB0596800</t>
        </is>
      </c>
      <c r="I7994" s="139" t="inlineStr">
        <is>
          <t>SBIN0008191</t>
        </is>
      </c>
    </row>
    <row r="7995" ht="14.4" customHeight="1">
      <c r="E7995" s="139" t="inlineStr">
        <is>
          <t>AUBL0009034</t>
        </is>
      </c>
      <c r="F7995" s="139" t="inlineStr">
        <is>
          <t>CSBK0000139</t>
        </is>
      </c>
      <c r="G7995" s="139" t="inlineStr">
        <is>
          <t>IBKL0100AC6</t>
        </is>
      </c>
      <c r="H7995" s="139" t="inlineStr">
        <is>
          <t>PUNB0596700</t>
        </is>
      </c>
      <c r="I7995" s="139" t="inlineStr">
        <is>
          <t>SBIN0008190</t>
        </is>
      </c>
    </row>
    <row r="7996" ht="14.4" customHeight="1">
      <c r="E7996" s="139" t="inlineStr">
        <is>
          <t>AUBL0009010</t>
        </is>
      </c>
      <c r="F7996" s="139" t="inlineStr">
        <is>
          <t>CSBK0000138</t>
        </is>
      </c>
      <c r="G7996" s="139" t="inlineStr">
        <is>
          <t>IBKL0100AC5</t>
        </is>
      </c>
      <c r="H7996" s="139" t="inlineStr">
        <is>
          <t>PUNB0596600</t>
        </is>
      </c>
      <c r="I7996" s="139" t="inlineStr">
        <is>
          <t>SBIN0008189</t>
        </is>
      </c>
    </row>
    <row r="7997" ht="14.4" customHeight="1">
      <c r="E7997" s="139" t="inlineStr">
        <is>
          <t>AUBL0002414</t>
        </is>
      </c>
      <c r="F7997" s="139" t="inlineStr">
        <is>
          <t>CSBK0000137</t>
        </is>
      </c>
      <c r="G7997" s="139" t="inlineStr">
        <is>
          <t>IBKL0100AC4</t>
        </is>
      </c>
      <c r="H7997" s="139" t="inlineStr">
        <is>
          <t>PUNB0596500</t>
        </is>
      </c>
      <c r="I7997" s="139" t="inlineStr">
        <is>
          <t>SBIN0008188</t>
        </is>
      </c>
    </row>
    <row r="7998" ht="14.4" customHeight="1">
      <c r="E7998" s="139" t="inlineStr">
        <is>
          <t>AUBL0002413</t>
        </is>
      </c>
      <c r="F7998" s="139" t="inlineStr">
        <is>
          <t>CSBK0000136</t>
        </is>
      </c>
      <c r="G7998" s="139" t="inlineStr">
        <is>
          <t>IBKL0100AC3</t>
        </is>
      </c>
      <c r="H7998" s="139" t="inlineStr">
        <is>
          <t>PUNB0596400</t>
        </is>
      </c>
      <c r="I7998" s="139" t="inlineStr">
        <is>
          <t>SBIN0008187</t>
        </is>
      </c>
    </row>
    <row r="7999" ht="14.4" customHeight="1">
      <c r="E7999" s="139" t="inlineStr">
        <is>
          <t>AUBL0002412</t>
        </is>
      </c>
      <c r="F7999" s="139" t="inlineStr">
        <is>
          <t>CSBK0000135</t>
        </is>
      </c>
      <c r="G7999" s="139" t="inlineStr">
        <is>
          <t>IBKL0100AC2</t>
        </is>
      </c>
      <c r="H7999" s="139" t="inlineStr">
        <is>
          <t>PUNB0596300</t>
        </is>
      </c>
      <c r="I7999" s="139" t="inlineStr">
        <is>
          <t>SBIN0008186</t>
        </is>
      </c>
    </row>
    <row r="8000" ht="14.4" customHeight="1">
      <c r="E8000" s="139" t="inlineStr">
        <is>
          <t>AUBL0002411</t>
        </is>
      </c>
      <c r="F8000" s="139" t="inlineStr">
        <is>
          <t>CSBK0000134</t>
        </is>
      </c>
      <c r="G8000" s="139" t="inlineStr">
        <is>
          <t>IBKL0100AC1</t>
        </is>
      </c>
      <c r="H8000" s="139" t="inlineStr">
        <is>
          <t>PUNB0596200</t>
        </is>
      </c>
      <c r="I8000" s="139" t="inlineStr">
        <is>
          <t>SBIN0008185</t>
        </is>
      </c>
    </row>
    <row r="8001" ht="14.4" customHeight="1">
      <c r="E8001" s="139" t="inlineStr">
        <is>
          <t>AUBL0002410</t>
        </is>
      </c>
      <c r="F8001" s="139" t="inlineStr">
        <is>
          <t>CSBK0000133</t>
        </is>
      </c>
      <c r="G8001" s="139" t="inlineStr">
        <is>
          <t>IBKL00CARDS</t>
        </is>
      </c>
      <c r="H8001" s="139" t="inlineStr">
        <is>
          <t>PUNB0596100</t>
        </is>
      </c>
      <c r="I8001" s="139" t="inlineStr">
        <is>
          <t>SBIN0008184</t>
        </is>
      </c>
    </row>
    <row r="8002" ht="14.4" customHeight="1">
      <c r="E8002" s="139" t="inlineStr">
        <is>
          <t>AUBL0002409</t>
        </is>
      </c>
      <c r="F8002" s="139" t="inlineStr">
        <is>
          <t>CSBK0000132</t>
        </is>
      </c>
      <c r="G8002" s="139" t="inlineStr">
        <is>
          <t>IBKL0093KTC</t>
        </is>
      </c>
      <c r="H8002" s="139" t="inlineStr">
        <is>
          <t>PUNB0596000</t>
        </is>
      </c>
      <c r="I8002" s="139" t="inlineStr">
        <is>
          <t>SBIN0008183</t>
        </is>
      </c>
    </row>
    <row r="8003" ht="14.4" customHeight="1">
      <c r="E8003" s="139" t="inlineStr">
        <is>
          <t>AUBL0002408</t>
        </is>
      </c>
      <c r="F8003" s="139" t="inlineStr">
        <is>
          <t>CSBK0000131</t>
        </is>
      </c>
      <c r="G8003" s="139" t="inlineStr">
        <is>
          <t>IBKL0089SMC</t>
        </is>
      </c>
      <c r="H8003" s="139" t="inlineStr">
        <is>
          <t>PUNB0595900</t>
        </is>
      </c>
      <c r="I8003" s="139" t="inlineStr">
        <is>
          <t>SBIN0008182</t>
        </is>
      </c>
    </row>
    <row r="8004" ht="14.4" customHeight="1">
      <c r="E8004" s="139" t="inlineStr">
        <is>
          <t>AUBL0002407</t>
        </is>
      </c>
      <c r="F8004" s="139" t="inlineStr">
        <is>
          <t>CSBK0000130</t>
        </is>
      </c>
      <c r="G8004" s="139" t="inlineStr">
        <is>
          <t>IBKL0089G02</t>
        </is>
      </c>
      <c r="H8004" s="139" t="inlineStr">
        <is>
          <t>PUNB0595800</t>
        </is>
      </c>
      <c r="I8004" s="139" t="inlineStr">
        <is>
          <t>SBIN0008181</t>
        </is>
      </c>
    </row>
    <row r="8005" ht="14.4" customHeight="1">
      <c r="E8005" s="139" t="inlineStr">
        <is>
          <t>AUBL0002406</t>
        </is>
      </c>
      <c r="F8005" s="139" t="inlineStr">
        <is>
          <t>CSBK0000129</t>
        </is>
      </c>
      <c r="G8005" s="139" t="inlineStr">
        <is>
          <t>IBKL0089G01</t>
        </is>
      </c>
      <c r="H8005" s="139" t="inlineStr">
        <is>
          <t>PUNB0595700</t>
        </is>
      </c>
      <c r="I8005" s="139" t="inlineStr">
        <is>
          <t>SBIN0008180</t>
        </is>
      </c>
    </row>
    <row r="8006" ht="14.4" customHeight="1">
      <c r="E8006" s="139" t="inlineStr">
        <is>
          <t>AUBL0002405</t>
        </is>
      </c>
      <c r="F8006" s="139" t="inlineStr">
        <is>
          <t>CSBK0000128</t>
        </is>
      </c>
      <c r="G8006" s="139" t="inlineStr">
        <is>
          <t>IBKL0087PSB</t>
        </is>
      </c>
      <c r="H8006" s="139" t="inlineStr">
        <is>
          <t>PUNB0595600</t>
        </is>
      </c>
      <c r="I8006" s="139" t="inlineStr">
        <is>
          <t>SBIN0008179</t>
        </is>
      </c>
    </row>
    <row r="8007" ht="14.4" customHeight="1">
      <c r="E8007" s="139" t="inlineStr">
        <is>
          <t>AUBL0002404</t>
        </is>
      </c>
      <c r="F8007" s="139" t="inlineStr">
        <is>
          <t>CSBK0000127</t>
        </is>
      </c>
      <c r="G8007" s="139" t="inlineStr">
        <is>
          <t>IBKL0087PCS</t>
        </is>
      </c>
      <c r="H8007" s="139" t="inlineStr">
        <is>
          <t>PUNB0595500</t>
        </is>
      </c>
      <c r="I8007" s="139" t="inlineStr">
        <is>
          <t>SBIN0008178</t>
        </is>
      </c>
    </row>
    <row r="8008" ht="14.4" customHeight="1">
      <c r="E8008" s="139" t="inlineStr">
        <is>
          <t>AUBL0002403</t>
        </is>
      </c>
      <c r="F8008" s="139" t="inlineStr">
        <is>
          <t>CSBK0000126</t>
        </is>
      </c>
      <c r="G8008" s="139" t="inlineStr">
        <is>
          <t>IBKL0087PC4</t>
        </is>
      </c>
      <c r="H8008" s="139" t="inlineStr">
        <is>
          <t>PUNB0595400</t>
        </is>
      </c>
      <c r="I8008" s="139" t="inlineStr">
        <is>
          <t>SBIN0008177</t>
        </is>
      </c>
    </row>
    <row r="8009" ht="14.4" customHeight="1">
      <c r="E8009" s="139" t="inlineStr">
        <is>
          <t>AUBL0002402</t>
        </is>
      </c>
      <c r="F8009" s="139" t="inlineStr">
        <is>
          <t>CSBK0000125</t>
        </is>
      </c>
      <c r="G8009" s="139" t="inlineStr">
        <is>
          <t>IBKL0087PC3</t>
        </is>
      </c>
      <c r="H8009" s="139" t="inlineStr">
        <is>
          <t>PUNB0595300</t>
        </is>
      </c>
      <c r="I8009" s="139" t="inlineStr">
        <is>
          <t>SBIN0008176</t>
        </is>
      </c>
    </row>
    <row r="8010" ht="14.4" customHeight="1">
      <c r="E8010" s="139" t="inlineStr">
        <is>
          <t>AUBL0002401</t>
        </is>
      </c>
      <c r="F8010" s="139" t="inlineStr">
        <is>
          <t>CSBK0000124</t>
        </is>
      </c>
      <c r="G8010" s="139" t="inlineStr">
        <is>
          <t>IBKL0087PC2</t>
        </is>
      </c>
      <c r="H8010" s="139" t="inlineStr">
        <is>
          <t>PUNB0595200</t>
        </is>
      </c>
      <c r="I8010" s="139" t="inlineStr">
        <is>
          <t>SBIN0008175</t>
        </is>
      </c>
    </row>
    <row r="8011" ht="14.4" customHeight="1">
      <c r="E8011" s="139" t="inlineStr">
        <is>
          <t>AUBL0002400</t>
        </is>
      </c>
      <c r="F8011" s="139" t="inlineStr">
        <is>
          <t>CSBK0000123</t>
        </is>
      </c>
      <c r="G8011" s="139" t="inlineStr">
        <is>
          <t>IBKL0087PC1</t>
        </is>
      </c>
      <c r="H8011" s="139" t="inlineStr">
        <is>
          <t>PUNB0595000</t>
        </is>
      </c>
      <c r="I8011" s="139" t="inlineStr">
        <is>
          <t>SBIN0008174</t>
        </is>
      </c>
    </row>
    <row r="8012" ht="14.4" customHeight="1">
      <c r="E8012" s="139" t="inlineStr">
        <is>
          <t>AUBL0002399</t>
        </is>
      </c>
      <c r="F8012" s="139" t="inlineStr">
        <is>
          <t>CSBK0000122</t>
        </is>
      </c>
      <c r="G8012" s="139" t="inlineStr">
        <is>
          <t>IBKL0087021</t>
        </is>
      </c>
      <c r="H8012" s="139" t="inlineStr">
        <is>
          <t>PUNB0594900</t>
        </is>
      </c>
      <c r="I8012" s="139" t="inlineStr">
        <is>
          <t>SBIN0008173</t>
        </is>
      </c>
    </row>
    <row r="8013" ht="14.4" customHeight="1">
      <c r="E8013" s="139" t="inlineStr">
        <is>
          <t>AUBL0002398</t>
        </is>
      </c>
      <c r="F8013" s="139" t="inlineStr">
        <is>
          <t>CSBK0000121</t>
        </is>
      </c>
      <c r="G8013" s="139" t="inlineStr">
        <is>
          <t>IBKL0087020</t>
        </is>
      </c>
      <c r="H8013" s="139" t="inlineStr">
        <is>
          <t>PUNB0594800</t>
        </is>
      </c>
      <c r="I8013" s="139" t="inlineStr">
        <is>
          <t>SBIN0008172</t>
        </is>
      </c>
    </row>
    <row r="8014" ht="14.4" customHeight="1">
      <c r="E8014" s="139" t="inlineStr">
        <is>
          <t>AUBL0002397</t>
        </is>
      </c>
      <c r="F8014" s="139" t="inlineStr">
        <is>
          <t>CSBK0000120</t>
        </is>
      </c>
      <c r="G8014" s="139" t="inlineStr">
        <is>
          <t>IBKL0087019</t>
        </is>
      </c>
      <c r="H8014" s="139" t="inlineStr">
        <is>
          <t>PUNB0594700</t>
        </is>
      </c>
      <c r="I8014" s="139" t="inlineStr">
        <is>
          <t>SBIN0008171</t>
        </is>
      </c>
    </row>
    <row r="8015" ht="14.4" customHeight="1">
      <c r="E8015" s="139" t="inlineStr">
        <is>
          <t>AUBL0002396</t>
        </is>
      </c>
      <c r="F8015" s="139" t="inlineStr">
        <is>
          <t>CSBK0000119</t>
        </is>
      </c>
      <c r="G8015" s="139" t="inlineStr">
        <is>
          <t>IBKL0087018</t>
        </is>
      </c>
      <c r="H8015" s="139" t="inlineStr">
        <is>
          <t>PUNB0594600</t>
        </is>
      </c>
      <c r="I8015" s="139" t="inlineStr">
        <is>
          <t>SBIN0008170</t>
        </is>
      </c>
    </row>
    <row r="8016" ht="14.4" customHeight="1">
      <c r="E8016" s="139" t="inlineStr">
        <is>
          <t>AUBL0002395</t>
        </is>
      </c>
      <c r="F8016" s="139" t="inlineStr">
        <is>
          <t>CSBK0000118</t>
        </is>
      </c>
      <c r="G8016" s="139" t="inlineStr">
        <is>
          <t>IBKL0087017</t>
        </is>
      </c>
      <c r="H8016" s="139" t="inlineStr">
        <is>
          <t>PUNB0594500</t>
        </is>
      </c>
      <c r="I8016" s="139" t="inlineStr">
        <is>
          <t>SBIN0008169</t>
        </is>
      </c>
    </row>
    <row r="8017" ht="14.4" customHeight="1">
      <c r="E8017" s="139" t="inlineStr">
        <is>
          <t>AUBL0002394</t>
        </is>
      </c>
      <c r="F8017" s="139" t="inlineStr">
        <is>
          <t>CSBK0000117</t>
        </is>
      </c>
      <c r="G8017" s="139" t="inlineStr">
        <is>
          <t>IBKL0087016</t>
        </is>
      </c>
      <c r="H8017" s="139" t="inlineStr">
        <is>
          <t>PUNB0594400</t>
        </is>
      </c>
      <c r="I8017" s="139" t="inlineStr">
        <is>
          <t>SBIN0008168</t>
        </is>
      </c>
    </row>
    <row r="8018" ht="14.4" customHeight="1">
      <c r="E8018" s="139" t="inlineStr">
        <is>
          <t>AUBL0002393</t>
        </is>
      </c>
      <c r="F8018" s="139" t="inlineStr">
        <is>
          <t>CSBK0000116</t>
        </is>
      </c>
      <c r="G8018" s="139" t="inlineStr">
        <is>
          <t>IBKL0087015</t>
        </is>
      </c>
      <c r="H8018" s="139" t="inlineStr">
        <is>
          <t>PUNB0594300</t>
        </is>
      </c>
      <c r="I8018" s="139" t="inlineStr">
        <is>
          <t>SBIN0008167</t>
        </is>
      </c>
    </row>
    <row r="8019" ht="14.4" customHeight="1">
      <c r="E8019" s="139" t="inlineStr">
        <is>
          <t>AUBL0002392</t>
        </is>
      </c>
      <c r="F8019" s="139" t="inlineStr">
        <is>
          <t>CSBK0000115</t>
        </is>
      </c>
      <c r="G8019" s="139" t="inlineStr">
        <is>
          <t>IBKL0087014</t>
        </is>
      </c>
      <c r="H8019" s="139" t="inlineStr">
        <is>
          <t>PUNB0594200</t>
        </is>
      </c>
      <c r="I8019" s="139" t="inlineStr">
        <is>
          <t>SBIN0008166</t>
        </is>
      </c>
    </row>
    <row r="8020" ht="14.4" customHeight="1">
      <c r="E8020" s="139" t="inlineStr">
        <is>
          <t>AUBL0002391</t>
        </is>
      </c>
      <c r="F8020" s="139" t="inlineStr">
        <is>
          <t>CSBK0000114</t>
        </is>
      </c>
      <c r="G8020" s="139" t="inlineStr">
        <is>
          <t>IBKL0087013</t>
        </is>
      </c>
      <c r="H8020" s="139" t="inlineStr">
        <is>
          <t>PUNB0594100</t>
        </is>
      </c>
      <c r="I8020" s="139" t="inlineStr">
        <is>
          <t>SBIN0008165</t>
        </is>
      </c>
    </row>
    <row r="8021" ht="14.4" customHeight="1">
      <c r="E8021" s="139" t="inlineStr">
        <is>
          <t>AUBL0002390</t>
        </is>
      </c>
      <c r="F8021" s="139" t="inlineStr">
        <is>
          <t>CSBK0000113</t>
        </is>
      </c>
      <c r="G8021" s="139" t="inlineStr">
        <is>
          <t>IBKL0087012</t>
        </is>
      </c>
      <c r="H8021" s="139" t="inlineStr">
        <is>
          <t>PUNB0594000</t>
        </is>
      </c>
      <c r="I8021" s="139" t="inlineStr">
        <is>
          <t>SBIN0008164</t>
        </is>
      </c>
    </row>
    <row r="8022" ht="14.4" customHeight="1">
      <c r="E8022" s="139" t="inlineStr">
        <is>
          <t>AUBL0002389</t>
        </is>
      </c>
      <c r="F8022" s="139" t="inlineStr">
        <is>
          <t>CSBK0000112</t>
        </is>
      </c>
      <c r="G8022" s="139" t="inlineStr">
        <is>
          <t>IBKL0087011</t>
        </is>
      </c>
      <c r="H8022" s="139" t="inlineStr">
        <is>
          <t>PUNB0593700</t>
        </is>
      </c>
      <c r="I8022" s="139" t="inlineStr">
        <is>
          <t>SBIN0008163</t>
        </is>
      </c>
    </row>
    <row r="8023" ht="14.4" customHeight="1">
      <c r="E8023" s="139" t="inlineStr">
        <is>
          <t>AUBL0002388</t>
        </is>
      </c>
      <c r="F8023" s="139" t="inlineStr">
        <is>
          <t>CSBK0000111</t>
        </is>
      </c>
      <c r="G8023" s="139" t="inlineStr">
        <is>
          <t>IBKL0087010</t>
        </is>
      </c>
      <c r="H8023" s="139" t="inlineStr">
        <is>
          <t>PUNB0593300</t>
        </is>
      </c>
      <c r="I8023" s="139" t="inlineStr">
        <is>
          <t>SBIN0008162</t>
        </is>
      </c>
    </row>
    <row r="8024" ht="14.4" customHeight="1">
      <c r="E8024" s="139" t="inlineStr">
        <is>
          <t>AUBL0002387</t>
        </is>
      </c>
      <c r="F8024" s="139" t="inlineStr">
        <is>
          <t>CSBK0000110</t>
        </is>
      </c>
      <c r="G8024" s="139" t="inlineStr">
        <is>
          <t>IBKL0087009</t>
        </is>
      </c>
      <c r="H8024" s="139" t="inlineStr">
        <is>
          <t>PUNB0593200</t>
        </is>
      </c>
      <c r="I8024" s="139" t="inlineStr">
        <is>
          <t>SBIN0008161</t>
        </is>
      </c>
    </row>
    <row r="8025" ht="14.4" customHeight="1">
      <c r="E8025" s="139" t="inlineStr">
        <is>
          <t>AUBL0002386</t>
        </is>
      </c>
      <c r="F8025" s="139" t="inlineStr">
        <is>
          <t>CSBK0000109</t>
        </is>
      </c>
      <c r="G8025" s="139" t="inlineStr">
        <is>
          <t>IBKL0087008</t>
        </is>
      </c>
      <c r="H8025" s="139" t="inlineStr">
        <is>
          <t>PUNB0593100</t>
        </is>
      </c>
      <c r="I8025" s="139" t="inlineStr">
        <is>
          <t>SBIN0008160</t>
        </is>
      </c>
    </row>
    <row r="8026" ht="14.4" customHeight="1">
      <c r="E8026" s="139" t="inlineStr">
        <is>
          <t>AUBL0002385</t>
        </is>
      </c>
      <c r="F8026" s="139" t="inlineStr">
        <is>
          <t>CSBK0000108</t>
        </is>
      </c>
      <c r="G8026" s="139" t="inlineStr">
        <is>
          <t>IBKL0087007</t>
        </is>
      </c>
      <c r="H8026" s="139" t="inlineStr">
        <is>
          <t>PUNB0593000</t>
        </is>
      </c>
      <c r="I8026" s="139" t="inlineStr">
        <is>
          <t>SBIN0008159</t>
        </is>
      </c>
    </row>
    <row r="8027" ht="14.4" customHeight="1">
      <c r="E8027" s="139" t="inlineStr">
        <is>
          <t>AUBL0002384</t>
        </is>
      </c>
      <c r="F8027" s="139" t="inlineStr">
        <is>
          <t>CSBK0000107</t>
        </is>
      </c>
      <c r="G8027" s="139" t="inlineStr">
        <is>
          <t>IBKL0087006</t>
        </is>
      </c>
      <c r="H8027" s="139" t="inlineStr">
        <is>
          <t>PUNB0592900</t>
        </is>
      </c>
      <c r="I8027" s="139" t="inlineStr">
        <is>
          <t>SBIN0008158</t>
        </is>
      </c>
    </row>
    <row r="8028" ht="14.4" customHeight="1">
      <c r="E8028" s="139" t="inlineStr">
        <is>
          <t>AUBL0002383</t>
        </is>
      </c>
      <c r="F8028" s="139" t="inlineStr">
        <is>
          <t>CSBK0000106</t>
        </is>
      </c>
      <c r="G8028" s="139" t="inlineStr">
        <is>
          <t>IBKL0087005</t>
        </is>
      </c>
      <c r="H8028" s="139" t="inlineStr">
        <is>
          <t>PUNB0592800</t>
        </is>
      </c>
      <c r="I8028" s="139" t="inlineStr">
        <is>
          <t>SBIN0008157</t>
        </is>
      </c>
    </row>
    <row r="8029" ht="14.4" customHeight="1">
      <c r="E8029" s="139" t="inlineStr">
        <is>
          <t>AUBL0002382</t>
        </is>
      </c>
      <c r="F8029" s="139" t="inlineStr">
        <is>
          <t>CSBK0000105</t>
        </is>
      </c>
      <c r="G8029" s="139" t="inlineStr">
        <is>
          <t>IBKL0087004</t>
        </is>
      </c>
      <c r="H8029" s="139" t="inlineStr">
        <is>
          <t>PUNB0592600</t>
        </is>
      </c>
      <c r="I8029" s="139" t="inlineStr">
        <is>
          <t>SBIN0008156</t>
        </is>
      </c>
    </row>
    <row r="8030" ht="14.4" customHeight="1">
      <c r="E8030" s="139" t="inlineStr">
        <is>
          <t>AUBL0002381</t>
        </is>
      </c>
      <c r="F8030" s="139" t="inlineStr">
        <is>
          <t>CSBK0000104</t>
        </is>
      </c>
      <c r="G8030" s="139" t="inlineStr">
        <is>
          <t>IBKL0087003</t>
        </is>
      </c>
      <c r="H8030" s="139" t="inlineStr">
        <is>
          <t>PUNB0592400</t>
        </is>
      </c>
      <c r="I8030" s="139" t="inlineStr">
        <is>
          <t>SBIN0008155</t>
        </is>
      </c>
    </row>
    <row r="8031" ht="14.4" customHeight="1">
      <c r="E8031" s="139" t="inlineStr">
        <is>
          <t>AUBL0002380</t>
        </is>
      </c>
      <c r="F8031" s="139" t="inlineStr">
        <is>
          <t>CSBK0000103</t>
        </is>
      </c>
      <c r="G8031" s="139" t="inlineStr">
        <is>
          <t>IBKL0087002</t>
        </is>
      </c>
      <c r="H8031" s="139" t="inlineStr">
        <is>
          <t>PUNB0592300</t>
        </is>
      </c>
      <c r="I8031" s="139" t="inlineStr">
        <is>
          <t>SBIN0008154</t>
        </is>
      </c>
    </row>
    <row r="8032" ht="14.4" customHeight="1">
      <c r="E8032" s="139" t="inlineStr">
        <is>
          <t>AUBL0002379</t>
        </is>
      </c>
      <c r="F8032" s="139" t="inlineStr">
        <is>
          <t>CSBK0000102</t>
        </is>
      </c>
      <c r="G8032" s="139" t="inlineStr">
        <is>
          <t>IBKL0086JMC</t>
        </is>
      </c>
      <c r="H8032" s="139" t="inlineStr">
        <is>
          <t>PUNB0592200</t>
        </is>
      </c>
      <c r="I8032" s="139" t="inlineStr">
        <is>
          <t>SBIN0008153</t>
        </is>
      </c>
    </row>
    <row r="8033" ht="14.4" customHeight="1">
      <c r="E8033" s="139" t="inlineStr">
        <is>
          <t>AUBL0002378</t>
        </is>
      </c>
      <c r="F8033" s="139" t="inlineStr">
        <is>
          <t>CSBK0000101</t>
        </is>
      </c>
      <c r="G8033" s="139" t="inlineStr">
        <is>
          <t>IBKL0080RUC</t>
        </is>
      </c>
      <c r="H8033" s="139" t="inlineStr">
        <is>
          <t>PUNB0592100</t>
        </is>
      </c>
      <c r="I8033" s="139" t="inlineStr">
        <is>
          <t>SBIN0008152</t>
        </is>
      </c>
    </row>
    <row r="8034" ht="14.4" customHeight="1">
      <c r="E8034" s="139" t="inlineStr">
        <is>
          <t>AUBL0002377</t>
        </is>
      </c>
      <c r="F8034" s="139" t="inlineStr">
        <is>
          <t>CSBK0000100</t>
        </is>
      </c>
      <c r="G8034" s="139" t="inlineStr">
        <is>
          <t>IBKL0080NAC</t>
        </is>
      </c>
      <c r="H8034" s="139" t="inlineStr">
        <is>
          <t>PUNB0592000</t>
        </is>
      </c>
      <c r="I8034" s="139" t="inlineStr">
        <is>
          <t>SBIN0008151</t>
        </is>
      </c>
    </row>
    <row r="8035" ht="14.4" customHeight="1">
      <c r="E8035" s="139" t="inlineStr">
        <is>
          <t>AUBL0002376</t>
        </is>
      </c>
      <c r="F8035" s="139" t="inlineStr">
        <is>
          <t>CSBK0000099</t>
        </is>
      </c>
      <c r="G8035" s="139" t="inlineStr">
        <is>
          <t>IBKL0080DMC</t>
        </is>
      </c>
      <c r="H8035" s="139" t="inlineStr">
        <is>
          <t>PUNB0591900</t>
        </is>
      </c>
      <c r="I8035" s="139" t="inlineStr">
        <is>
          <t>SBIN0008150</t>
        </is>
      </c>
    </row>
    <row r="8036" ht="14.4" customHeight="1">
      <c r="E8036" s="139" t="inlineStr">
        <is>
          <t>AUBL0002375</t>
        </is>
      </c>
      <c r="F8036" s="139" t="inlineStr">
        <is>
          <t>CSBK0000098</t>
        </is>
      </c>
      <c r="G8036" s="139" t="inlineStr">
        <is>
          <t>IBKL0078MCT</t>
        </is>
      </c>
      <c r="H8036" s="139" t="inlineStr">
        <is>
          <t>PUNB0591800</t>
        </is>
      </c>
      <c r="I8036" s="139" t="inlineStr">
        <is>
          <t>SBIN0008149</t>
        </is>
      </c>
    </row>
    <row r="8037" ht="14.4" customHeight="1">
      <c r="E8037" s="139" t="inlineStr">
        <is>
          <t>AUBL0002374</t>
        </is>
      </c>
      <c r="F8037" s="139" t="inlineStr">
        <is>
          <t>CSBK0000097</t>
        </is>
      </c>
      <c r="G8037" s="139" t="inlineStr">
        <is>
          <t>IBKL0078MCC</t>
        </is>
      </c>
      <c r="H8037" s="139" t="inlineStr">
        <is>
          <t>PUNB0591700</t>
        </is>
      </c>
      <c r="I8037" s="139" t="inlineStr">
        <is>
          <t>SBIN0008148</t>
        </is>
      </c>
    </row>
    <row r="8038" ht="14.4" customHeight="1">
      <c r="E8038" s="139" t="inlineStr">
        <is>
          <t>AUBL0002373</t>
        </is>
      </c>
      <c r="F8038" s="139" t="inlineStr">
        <is>
          <t>CSBK0000096</t>
        </is>
      </c>
      <c r="G8038" s="139" t="inlineStr">
        <is>
          <t>IBKL0078GOK</t>
        </is>
      </c>
      <c r="H8038" s="139" t="inlineStr">
        <is>
          <t>PUNB0591600</t>
        </is>
      </c>
      <c r="I8038" s="139" t="inlineStr">
        <is>
          <t>SBIN0008147</t>
        </is>
      </c>
    </row>
    <row r="8039" ht="14.4" customHeight="1">
      <c r="E8039" s="139" t="inlineStr">
        <is>
          <t>AUBL0002372</t>
        </is>
      </c>
      <c r="F8039" s="139" t="inlineStr">
        <is>
          <t>CSBK0000095</t>
        </is>
      </c>
      <c r="G8039" s="139" t="inlineStr">
        <is>
          <t>IBKL0070T34</t>
        </is>
      </c>
      <c r="H8039" s="139" t="inlineStr">
        <is>
          <t>PUNB0591500</t>
        </is>
      </c>
      <c r="I8039" s="139" t="inlineStr">
        <is>
          <t>SBIN0008146</t>
        </is>
      </c>
    </row>
    <row r="8040" ht="14.4" customHeight="1">
      <c r="E8040" s="139" t="inlineStr">
        <is>
          <t>AUBL0002371</t>
        </is>
      </c>
      <c r="F8040" s="139" t="inlineStr">
        <is>
          <t>CSBK0000094</t>
        </is>
      </c>
      <c r="G8040" s="139" t="inlineStr">
        <is>
          <t>IBKL0070T33</t>
        </is>
      </c>
      <c r="H8040" s="139" t="inlineStr">
        <is>
          <t>PUNB0591400</t>
        </is>
      </c>
      <c r="I8040" s="139" t="inlineStr">
        <is>
          <t>SBIN0008145</t>
        </is>
      </c>
    </row>
    <row r="8041" ht="14.4" customHeight="1">
      <c r="E8041" s="139" t="inlineStr">
        <is>
          <t>AUBL0002370</t>
        </is>
      </c>
      <c r="F8041" s="139" t="inlineStr">
        <is>
          <t>CSBK0000093</t>
        </is>
      </c>
      <c r="G8041" s="139" t="inlineStr">
        <is>
          <t>IBKL0070T32</t>
        </is>
      </c>
      <c r="H8041" s="139" t="inlineStr">
        <is>
          <t>PUNB0591300</t>
        </is>
      </c>
      <c r="I8041" s="139" t="inlineStr">
        <is>
          <t>SBIN0008143</t>
        </is>
      </c>
    </row>
    <row r="8042" ht="14.4" customHeight="1">
      <c r="E8042" s="139" t="inlineStr">
        <is>
          <t>AUBL0002369</t>
        </is>
      </c>
      <c r="F8042" s="139" t="inlineStr">
        <is>
          <t>CSBK0000092</t>
        </is>
      </c>
      <c r="G8042" s="139" t="inlineStr">
        <is>
          <t>IBKL0070T31</t>
        </is>
      </c>
      <c r="H8042" s="139" t="inlineStr">
        <is>
          <t>PUNB0591200</t>
        </is>
      </c>
      <c r="I8042" s="139" t="inlineStr">
        <is>
          <t>SBIN0008142</t>
        </is>
      </c>
    </row>
    <row r="8043" ht="14.4" customHeight="1">
      <c r="E8043" s="139" t="inlineStr">
        <is>
          <t>AUBL0002368</t>
        </is>
      </c>
      <c r="F8043" s="139" t="inlineStr">
        <is>
          <t>CSBK0000091</t>
        </is>
      </c>
      <c r="G8043" s="139" t="inlineStr">
        <is>
          <t>IBKL0070T30</t>
        </is>
      </c>
      <c r="H8043" s="139" t="inlineStr">
        <is>
          <t>PUNB0591100</t>
        </is>
      </c>
      <c r="I8043" s="139" t="inlineStr">
        <is>
          <t>SBIN0008141</t>
        </is>
      </c>
    </row>
    <row r="8044" ht="14.4" customHeight="1">
      <c r="E8044" s="139" t="inlineStr">
        <is>
          <t>AUBL0002367</t>
        </is>
      </c>
      <c r="F8044" s="139" t="inlineStr">
        <is>
          <t>CSBK0000090</t>
        </is>
      </c>
      <c r="G8044" s="139" t="inlineStr">
        <is>
          <t>IBKL0070T29</t>
        </is>
      </c>
      <c r="H8044" s="139" t="inlineStr">
        <is>
          <t>PUNB0590900</t>
        </is>
      </c>
      <c r="I8044" s="139" t="inlineStr">
        <is>
          <t>SBIN0008140</t>
        </is>
      </c>
    </row>
    <row r="8045" ht="14.4" customHeight="1">
      <c r="E8045" s="139" t="inlineStr">
        <is>
          <t>AUBL0002366</t>
        </is>
      </c>
      <c r="F8045" s="139" t="inlineStr">
        <is>
          <t>CSBK0000089</t>
        </is>
      </c>
      <c r="G8045" s="139" t="inlineStr">
        <is>
          <t>IBKL0070T28</t>
        </is>
      </c>
      <c r="H8045" s="139" t="inlineStr">
        <is>
          <t>PUNB0590800</t>
        </is>
      </c>
      <c r="I8045" s="139" t="inlineStr">
        <is>
          <t>SBIN0008139</t>
        </is>
      </c>
    </row>
    <row r="8046" ht="14.4" customHeight="1">
      <c r="E8046" s="139" t="inlineStr">
        <is>
          <t>AUBL0002365</t>
        </is>
      </c>
      <c r="F8046" s="139" t="inlineStr">
        <is>
          <t>CSBK0000088</t>
        </is>
      </c>
      <c r="G8046" s="139" t="inlineStr">
        <is>
          <t>IBKL0070T27</t>
        </is>
      </c>
      <c r="H8046" s="139" t="inlineStr">
        <is>
          <t>PUNB0590700</t>
        </is>
      </c>
      <c r="I8046" s="139" t="inlineStr">
        <is>
          <t>SBIN0008138</t>
        </is>
      </c>
    </row>
    <row r="8047" ht="14.4" customHeight="1">
      <c r="E8047" s="139" t="inlineStr">
        <is>
          <t>AUBL0002364</t>
        </is>
      </c>
      <c r="F8047" s="139" t="inlineStr">
        <is>
          <t>CSBK0000087</t>
        </is>
      </c>
      <c r="G8047" s="139" t="inlineStr">
        <is>
          <t>IBKL0070T26</t>
        </is>
      </c>
      <c r="H8047" s="139" t="inlineStr">
        <is>
          <t>PUNB0590600</t>
        </is>
      </c>
      <c r="I8047" s="139" t="inlineStr">
        <is>
          <t>SBIN0008137</t>
        </is>
      </c>
    </row>
    <row r="8048" ht="14.4" customHeight="1">
      <c r="E8048" s="139" t="inlineStr">
        <is>
          <t>AUBL0002363</t>
        </is>
      </c>
      <c r="F8048" s="139" t="inlineStr">
        <is>
          <t>CSBK0000086</t>
        </is>
      </c>
      <c r="G8048" s="139" t="inlineStr">
        <is>
          <t>IBKL0070T25</t>
        </is>
      </c>
      <c r="H8048" s="139" t="inlineStr">
        <is>
          <t>PUNB0590500</t>
        </is>
      </c>
      <c r="I8048" s="139" t="inlineStr">
        <is>
          <t>SBIN0008136</t>
        </is>
      </c>
    </row>
    <row r="8049" ht="14.4" customHeight="1">
      <c r="E8049" s="139" t="inlineStr">
        <is>
          <t>AUBL0002362</t>
        </is>
      </c>
      <c r="F8049" s="139" t="inlineStr">
        <is>
          <t>CSBK0000085</t>
        </is>
      </c>
      <c r="G8049" s="139" t="inlineStr">
        <is>
          <t>IBKL0070T24</t>
        </is>
      </c>
      <c r="H8049" s="139" t="inlineStr">
        <is>
          <t>PUNB0590400</t>
        </is>
      </c>
      <c r="I8049" s="139" t="inlineStr">
        <is>
          <t>SBIN0008135</t>
        </is>
      </c>
    </row>
    <row r="8050" ht="14.4" customHeight="1">
      <c r="E8050" s="139" t="inlineStr">
        <is>
          <t>AUBL0002361</t>
        </is>
      </c>
      <c r="F8050" s="139" t="inlineStr">
        <is>
          <t>CSBK0000084</t>
        </is>
      </c>
      <c r="G8050" s="139" t="inlineStr">
        <is>
          <t>IBKL0070T23</t>
        </is>
      </c>
      <c r="H8050" s="139" t="inlineStr">
        <is>
          <t>PUNB0590300</t>
        </is>
      </c>
      <c r="I8050" s="139" t="inlineStr">
        <is>
          <t>SBIN0008134</t>
        </is>
      </c>
    </row>
    <row r="8051" ht="14.4" customHeight="1">
      <c r="E8051" s="139" t="inlineStr">
        <is>
          <t>AUBL0002360</t>
        </is>
      </c>
      <c r="F8051" s="139" t="inlineStr">
        <is>
          <t>CSBK0000083</t>
        </is>
      </c>
      <c r="G8051" s="139" t="inlineStr">
        <is>
          <t>IBKL0070T22</t>
        </is>
      </c>
      <c r="H8051" s="139" t="inlineStr">
        <is>
          <t>PUNB0590100</t>
        </is>
      </c>
      <c r="I8051" s="139" t="inlineStr">
        <is>
          <t>SBIN0008133</t>
        </is>
      </c>
    </row>
    <row r="8052" ht="14.4" customHeight="1">
      <c r="E8052" s="139" t="inlineStr">
        <is>
          <t>AUBL0002359</t>
        </is>
      </c>
      <c r="F8052" s="139" t="inlineStr">
        <is>
          <t>CSBK0000082</t>
        </is>
      </c>
      <c r="G8052" s="139" t="inlineStr">
        <is>
          <t>IBKL0070T21</t>
        </is>
      </c>
      <c r="H8052" s="139" t="inlineStr">
        <is>
          <t>PUNB0590000</t>
        </is>
      </c>
      <c r="I8052" s="139" t="inlineStr">
        <is>
          <t>SBIN0008132</t>
        </is>
      </c>
    </row>
    <row r="8053" ht="14.4" customHeight="1">
      <c r="E8053" s="139" t="inlineStr">
        <is>
          <t>AUBL0002358</t>
        </is>
      </c>
      <c r="F8053" s="139" t="inlineStr">
        <is>
          <t>CSBK0000081</t>
        </is>
      </c>
      <c r="G8053" s="139" t="inlineStr">
        <is>
          <t>IBKL0070T20</t>
        </is>
      </c>
      <c r="H8053" s="139" t="inlineStr">
        <is>
          <t>PUNB0589900</t>
        </is>
      </c>
      <c r="I8053" s="139" t="inlineStr">
        <is>
          <t>SBIN0008131</t>
        </is>
      </c>
    </row>
    <row r="8054" ht="14.4" customHeight="1">
      <c r="E8054" s="139" t="inlineStr">
        <is>
          <t>AUBL0002357</t>
        </is>
      </c>
      <c r="F8054" s="139" t="inlineStr">
        <is>
          <t>CSBK0000080</t>
        </is>
      </c>
      <c r="G8054" s="139" t="inlineStr">
        <is>
          <t>IBKL0070T19</t>
        </is>
      </c>
      <c r="H8054" s="139" t="inlineStr">
        <is>
          <t>PUNB0589800</t>
        </is>
      </c>
      <c r="I8054" s="139" t="inlineStr">
        <is>
          <t>SBIN0008130</t>
        </is>
      </c>
    </row>
    <row r="8055" ht="14.4" customHeight="1">
      <c r="E8055" s="139" t="inlineStr">
        <is>
          <t>AUBL0002356</t>
        </is>
      </c>
      <c r="F8055" s="139" t="inlineStr">
        <is>
          <t>CSBK0000079</t>
        </is>
      </c>
      <c r="G8055" s="139" t="inlineStr">
        <is>
          <t>IBKL0070T18</t>
        </is>
      </c>
      <c r="H8055" s="139" t="inlineStr">
        <is>
          <t>PUNB0589700</t>
        </is>
      </c>
      <c r="I8055" s="139" t="inlineStr">
        <is>
          <t>SBIN0008129</t>
        </is>
      </c>
    </row>
    <row r="8056" ht="14.4" customHeight="1">
      <c r="E8056" s="139" t="inlineStr">
        <is>
          <t>AUBL0002355</t>
        </is>
      </c>
      <c r="F8056" s="139" t="inlineStr">
        <is>
          <t>CSBK0000078</t>
        </is>
      </c>
      <c r="G8056" s="139" t="inlineStr">
        <is>
          <t>IBKL0070T17</t>
        </is>
      </c>
      <c r="H8056" s="139" t="inlineStr">
        <is>
          <t>PUNB0589600</t>
        </is>
      </c>
      <c r="I8056" s="139" t="inlineStr">
        <is>
          <t>SBIN0008128</t>
        </is>
      </c>
    </row>
    <row r="8057" ht="14.4" customHeight="1">
      <c r="E8057" s="139" t="inlineStr">
        <is>
          <t>AUBL0002354</t>
        </is>
      </c>
      <c r="F8057" s="139" t="inlineStr">
        <is>
          <t>CSBK0000077</t>
        </is>
      </c>
      <c r="G8057" s="139" t="inlineStr">
        <is>
          <t>IBKL0070T16</t>
        </is>
      </c>
      <c r="H8057" s="139" t="inlineStr">
        <is>
          <t>PUNB0589500</t>
        </is>
      </c>
      <c r="I8057" s="139" t="inlineStr">
        <is>
          <t>SBIN0008127</t>
        </is>
      </c>
    </row>
    <row r="8058" ht="14.4" customHeight="1">
      <c r="E8058" s="139" t="inlineStr">
        <is>
          <t>AUBL0002353</t>
        </is>
      </c>
      <c r="F8058" s="139" t="inlineStr">
        <is>
          <t>CSBK0000076</t>
        </is>
      </c>
      <c r="G8058" s="139" t="inlineStr">
        <is>
          <t>IBKL0070T15</t>
        </is>
      </c>
      <c r="H8058" s="139" t="inlineStr">
        <is>
          <t>PUNB0589400</t>
        </is>
      </c>
      <c r="I8058" s="139" t="inlineStr">
        <is>
          <t>SBIN0008126</t>
        </is>
      </c>
    </row>
    <row r="8059" ht="14.4" customHeight="1">
      <c r="E8059" s="139" t="inlineStr">
        <is>
          <t>AUBL0002351</t>
        </is>
      </c>
      <c r="F8059" s="139" t="inlineStr">
        <is>
          <t>CSBK0000075</t>
        </is>
      </c>
      <c r="G8059" s="139" t="inlineStr">
        <is>
          <t>IBKL0070T14</t>
        </is>
      </c>
      <c r="H8059" s="139" t="inlineStr">
        <is>
          <t>PUNB0589300</t>
        </is>
      </c>
      <c r="I8059" s="139" t="inlineStr">
        <is>
          <t>SBIN0008125</t>
        </is>
      </c>
    </row>
    <row r="8060" ht="14.4" customHeight="1">
      <c r="E8060" s="139" t="inlineStr">
        <is>
          <t>AUBL0002350</t>
        </is>
      </c>
      <c r="F8060" s="139" t="inlineStr">
        <is>
          <t>CSBK0000074</t>
        </is>
      </c>
      <c r="G8060" s="139" t="inlineStr">
        <is>
          <t>IBKL0070T13</t>
        </is>
      </c>
      <c r="H8060" s="139" t="inlineStr">
        <is>
          <t>PUNB0589200</t>
        </is>
      </c>
      <c r="I8060" s="139" t="inlineStr">
        <is>
          <t>SBIN0008124</t>
        </is>
      </c>
    </row>
    <row r="8061" ht="14.4" customHeight="1">
      <c r="E8061" s="139" t="inlineStr">
        <is>
          <t>AUBL0002349</t>
        </is>
      </c>
      <c r="F8061" s="139" t="inlineStr">
        <is>
          <t>CSBK0000073</t>
        </is>
      </c>
      <c r="G8061" s="139" t="inlineStr">
        <is>
          <t>IBKL0070T12</t>
        </is>
      </c>
      <c r="H8061" s="139" t="inlineStr">
        <is>
          <t>PUNB0589100</t>
        </is>
      </c>
      <c r="I8061" s="139" t="inlineStr">
        <is>
          <t>SBIN0008123</t>
        </is>
      </c>
    </row>
    <row r="8062" ht="14.4" customHeight="1">
      <c r="E8062" s="139" t="inlineStr">
        <is>
          <t>AUBL0002348</t>
        </is>
      </c>
      <c r="F8062" s="139" t="inlineStr">
        <is>
          <t>CSBK0000072</t>
        </is>
      </c>
      <c r="G8062" s="139" t="inlineStr">
        <is>
          <t>IBKL0070T11</t>
        </is>
      </c>
      <c r="H8062" s="139" t="inlineStr">
        <is>
          <t>PUNB0589000</t>
        </is>
      </c>
      <c r="I8062" s="139" t="inlineStr">
        <is>
          <t>SBIN0008122</t>
        </is>
      </c>
    </row>
    <row r="8063" ht="14.4" customHeight="1">
      <c r="E8063" s="139" t="inlineStr">
        <is>
          <t>AUBL0002347</t>
        </is>
      </c>
      <c r="F8063" s="139" t="inlineStr">
        <is>
          <t>CSBK0000071</t>
        </is>
      </c>
      <c r="G8063" s="139" t="inlineStr">
        <is>
          <t>IBKL0070T10</t>
        </is>
      </c>
      <c r="H8063" s="139" t="inlineStr">
        <is>
          <t>PUNB0588900</t>
        </is>
      </c>
      <c r="I8063" s="139" t="inlineStr">
        <is>
          <t>SBIN0008121</t>
        </is>
      </c>
    </row>
    <row r="8064" ht="14.4" customHeight="1">
      <c r="E8064" s="139" t="inlineStr">
        <is>
          <t>AUBL0002346</t>
        </is>
      </c>
      <c r="F8064" s="139" t="inlineStr">
        <is>
          <t>CSBK0000070</t>
        </is>
      </c>
      <c r="G8064" s="139" t="inlineStr">
        <is>
          <t>IBKL0070T09</t>
        </is>
      </c>
      <c r="H8064" s="139" t="inlineStr">
        <is>
          <t>PUNB0588800</t>
        </is>
      </c>
      <c r="I8064" s="139" t="inlineStr">
        <is>
          <t>SBIN0008120</t>
        </is>
      </c>
    </row>
    <row r="8065" ht="14.4" customHeight="1">
      <c r="E8065" s="139" t="inlineStr">
        <is>
          <t>AUBL0002345</t>
        </is>
      </c>
      <c r="F8065" s="139" t="inlineStr">
        <is>
          <t>CSBK0000069</t>
        </is>
      </c>
      <c r="G8065" s="139" t="inlineStr">
        <is>
          <t>IBKL0070T08</t>
        </is>
      </c>
      <c r="H8065" s="139" t="inlineStr">
        <is>
          <t>PUNB0588700</t>
        </is>
      </c>
      <c r="I8065" s="139" t="inlineStr">
        <is>
          <t>SBIN0008119</t>
        </is>
      </c>
    </row>
    <row r="8066" ht="14.4" customHeight="1">
      <c r="E8066" s="139" t="inlineStr">
        <is>
          <t>AUBL0002343</t>
        </is>
      </c>
      <c r="F8066" s="139" t="inlineStr">
        <is>
          <t>CSBK0000068</t>
        </is>
      </c>
      <c r="G8066" s="139" t="inlineStr">
        <is>
          <t>IBKL0070T07</t>
        </is>
      </c>
      <c r="H8066" s="139" t="inlineStr">
        <is>
          <t>PUNB0588500</t>
        </is>
      </c>
      <c r="I8066" s="139" t="inlineStr">
        <is>
          <t>SBIN0008118</t>
        </is>
      </c>
    </row>
    <row r="8067" ht="14.4" customHeight="1">
      <c r="E8067" s="139" t="inlineStr">
        <is>
          <t>AUBL0002342</t>
        </is>
      </c>
      <c r="F8067" s="139" t="inlineStr">
        <is>
          <t>CSBK0000067</t>
        </is>
      </c>
      <c r="G8067" s="139" t="inlineStr">
        <is>
          <t>IBKL0070T06</t>
        </is>
      </c>
      <c r="H8067" s="139" t="inlineStr">
        <is>
          <t>PUNB0588300</t>
        </is>
      </c>
      <c r="I8067" s="139" t="inlineStr">
        <is>
          <t>SBIN0008117</t>
        </is>
      </c>
    </row>
    <row r="8068" ht="14.4" customHeight="1">
      <c r="E8068" s="139" t="inlineStr">
        <is>
          <t>AUBL0002341</t>
        </is>
      </c>
      <c r="F8068" s="139" t="inlineStr">
        <is>
          <t>CSBK0000066</t>
        </is>
      </c>
      <c r="G8068" s="139" t="inlineStr">
        <is>
          <t>IBKL0070T05</t>
        </is>
      </c>
      <c r="H8068" s="139" t="inlineStr">
        <is>
          <t>PUNB0588100</t>
        </is>
      </c>
      <c r="I8068" s="139" t="inlineStr">
        <is>
          <t>SBIN0008116</t>
        </is>
      </c>
    </row>
    <row r="8069" ht="14.4" customHeight="1">
      <c r="E8069" s="139" t="inlineStr">
        <is>
          <t>AUBL0002340</t>
        </is>
      </c>
      <c r="F8069" s="139" t="inlineStr">
        <is>
          <t>CSBK0000065</t>
        </is>
      </c>
      <c r="G8069" s="139" t="inlineStr">
        <is>
          <t>IBKL0070T04</t>
        </is>
      </c>
      <c r="H8069" s="139" t="inlineStr">
        <is>
          <t>PUNB0588000</t>
        </is>
      </c>
      <c r="I8069" s="139" t="inlineStr">
        <is>
          <t>SBIN0008115</t>
        </is>
      </c>
    </row>
    <row r="8070" ht="14.4" customHeight="1">
      <c r="E8070" s="139" t="inlineStr">
        <is>
          <t>AUBL0002338</t>
        </is>
      </c>
      <c r="F8070" s="139" t="inlineStr">
        <is>
          <t>CSBK0000064</t>
        </is>
      </c>
      <c r="G8070" s="139" t="inlineStr">
        <is>
          <t>IBKL0070T03</t>
        </is>
      </c>
      <c r="H8070" s="139" t="inlineStr">
        <is>
          <t>PUNB0587700</t>
        </is>
      </c>
      <c r="I8070" s="139" t="inlineStr">
        <is>
          <t>SBIN0008114</t>
        </is>
      </c>
    </row>
    <row r="8071" ht="14.4" customHeight="1">
      <c r="E8071" s="139" t="inlineStr">
        <is>
          <t>AUBL0002337</t>
        </is>
      </c>
      <c r="F8071" s="139" t="inlineStr">
        <is>
          <t>CSBK0000063</t>
        </is>
      </c>
      <c r="G8071" s="139" t="inlineStr">
        <is>
          <t>IBKL0070T02</t>
        </is>
      </c>
      <c r="H8071" s="139" t="inlineStr">
        <is>
          <t>PUNB0587600</t>
        </is>
      </c>
      <c r="I8071" s="139" t="inlineStr">
        <is>
          <t>SBIN0008113</t>
        </is>
      </c>
    </row>
    <row r="8072" ht="14.4" customHeight="1">
      <c r="E8072" s="139" t="inlineStr">
        <is>
          <t>AUBL0002336</t>
        </is>
      </c>
      <c r="F8072" s="139" t="inlineStr">
        <is>
          <t>CSBK0000062</t>
        </is>
      </c>
      <c r="G8072" s="139" t="inlineStr">
        <is>
          <t>IBKL0070T01</t>
        </is>
      </c>
      <c r="H8072" s="139" t="inlineStr">
        <is>
          <t>PUNB0587500</t>
        </is>
      </c>
      <c r="I8072" s="139" t="inlineStr">
        <is>
          <t>SBIN0008112</t>
        </is>
      </c>
    </row>
    <row r="8073" ht="14.4" customHeight="1">
      <c r="E8073" s="139" t="inlineStr">
        <is>
          <t>AUBL0002335</t>
        </is>
      </c>
      <c r="F8073" s="139" t="inlineStr">
        <is>
          <t>CSBK0000061</t>
        </is>
      </c>
      <c r="G8073" s="139" t="inlineStr">
        <is>
          <t>IBKL0069SMS</t>
        </is>
      </c>
      <c r="H8073" s="139" t="inlineStr">
        <is>
          <t>PUNB0587400</t>
        </is>
      </c>
      <c r="I8073" s="139" t="inlineStr">
        <is>
          <t>SBIN0008111</t>
        </is>
      </c>
    </row>
    <row r="8074" ht="14.4" customHeight="1">
      <c r="E8074" s="139" t="inlineStr">
        <is>
          <t>AUBL0002334</t>
        </is>
      </c>
      <c r="F8074" s="139" t="inlineStr">
        <is>
          <t>CSBK0000060</t>
        </is>
      </c>
      <c r="G8074" s="139" t="inlineStr">
        <is>
          <t>IBKL0069S18</t>
        </is>
      </c>
      <c r="H8074" s="139" t="inlineStr">
        <is>
          <t>PUNB0587300</t>
        </is>
      </c>
      <c r="I8074" s="139" t="inlineStr">
        <is>
          <t>SBIN0008110</t>
        </is>
      </c>
    </row>
    <row r="8075" ht="14.4" customHeight="1">
      <c r="E8075" s="139" t="inlineStr">
        <is>
          <t>AUBL0002333</t>
        </is>
      </c>
      <c r="F8075" s="139" t="inlineStr">
        <is>
          <t>CSBK0000059</t>
        </is>
      </c>
      <c r="G8075" s="139" t="inlineStr">
        <is>
          <t>IBKL0069S17</t>
        </is>
      </c>
      <c r="H8075" s="139" t="inlineStr">
        <is>
          <t>PUNB0587200</t>
        </is>
      </c>
      <c r="I8075" s="139" t="inlineStr">
        <is>
          <t>SBIN0008109</t>
        </is>
      </c>
    </row>
    <row r="8076" ht="14.4" customHeight="1">
      <c r="E8076" s="139" t="inlineStr">
        <is>
          <t>AUBL0002331</t>
        </is>
      </c>
      <c r="F8076" s="139" t="inlineStr">
        <is>
          <t>CSBK0000058</t>
        </is>
      </c>
      <c r="G8076" s="139" t="inlineStr">
        <is>
          <t>IBKL0069S16</t>
        </is>
      </c>
      <c r="H8076" s="139" t="inlineStr">
        <is>
          <t>PUNB0587100</t>
        </is>
      </c>
      <c r="I8076" s="139" t="inlineStr">
        <is>
          <t>SBIN0008108</t>
        </is>
      </c>
    </row>
    <row r="8077" ht="14.4" customHeight="1">
      <c r="E8077" s="139" t="inlineStr">
        <is>
          <t>AUBL0002330</t>
        </is>
      </c>
      <c r="F8077" s="139" t="inlineStr">
        <is>
          <t>CSBK0000057</t>
        </is>
      </c>
      <c r="G8077" s="139" t="inlineStr">
        <is>
          <t>IBKL0069S15</t>
        </is>
      </c>
      <c r="H8077" s="139" t="inlineStr">
        <is>
          <t>PUNB0587000</t>
        </is>
      </c>
      <c r="I8077" s="139" t="inlineStr">
        <is>
          <t>SBIN0008107</t>
        </is>
      </c>
    </row>
    <row r="8078" ht="14.4" customHeight="1">
      <c r="E8078" s="139" t="inlineStr">
        <is>
          <t>AUBL0002329</t>
        </is>
      </c>
      <c r="F8078" s="139" t="inlineStr">
        <is>
          <t>CSBK0000056</t>
        </is>
      </c>
      <c r="G8078" s="139" t="inlineStr">
        <is>
          <t>IBKL0069S14</t>
        </is>
      </c>
      <c r="H8078" s="139" t="inlineStr">
        <is>
          <t>PUNB0586900</t>
        </is>
      </c>
      <c r="I8078" s="139" t="inlineStr">
        <is>
          <t>SBIN0008106</t>
        </is>
      </c>
    </row>
    <row r="8079" ht="14.4" customHeight="1">
      <c r="E8079" s="139" t="inlineStr">
        <is>
          <t>AUBL0002328</t>
        </is>
      </c>
      <c r="F8079" s="139" t="inlineStr">
        <is>
          <t>CSBK0000055</t>
        </is>
      </c>
      <c r="G8079" s="139" t="inlineStr">
        <is>
          <t>IBKL0069S13</t>
        </is>
      </c>
      <c r="H8079" s="139" t="inlineStr">
        <is>
          <t>PUNB0586800</t>
        </is>
      </c>
      <c r="I8079" s="139" t="inlineStr">
        <is>
          <t>SBIN0008105</t>
        </is>
      </c>
    </row>
    <row r="8080" ht="14.4" customHeight="1">
      <c r="E8080" s="139" t="inlineStr">
        <is>
          <t>AUBL0002327</t>
        </is>
      </c>
      <c r="F8080" s="139" t="inlineStr">
        <is>
          <t>CSBK0000054</t>
        </is>
      </c>
      <c r="G8080" s="139" t="inlineStr">
        <is>
          <t>IBKL0069S12</t>
        </is>
      </c>
      <c r="H8080" s="139" t="inlineStr">
        <is>
          <t>PUNB0586700</t>
        </is>
      </c>
      <c r="I8080" s="139" t="inlineStr">
        <is>
          <t>SBIN0008104</t>
        </is>
      </c>
    </row>
    <row r="8081" ht="14.4" customHeight="1">
      <c r="E8081" s="139" t="inlineStr">
        <is>
          <t>AUBL0002326</t>
        </is>
      </c>
      <c r="F8081" s="139" t="inlineStr">
        <is>
          <t>CSBK0000053</t>
        </is>
      </c>
      <c r="G8081" s="139" t="inlineStr">
        <is>
          <t>IBKL0069S11</t>
        </is>
      </c>
      <c r="H8081" s="139" t="inlineStr">
        <is>
          <t>PUNB0586600</t>
        </is>
      </c>
      <c r="I8081" s="139" t="inlineStr">
        <is>
          <t>SBIN0008103</t>
        </is>
      </c>
    </row>
    <row r="8082" ht="14.4" customHeight="1">
      <c r="E8082" s="139" t="inlineStr">
        <is>
          <t>AUBL0002325</t>
        </is>
      </c>
      <c r="F8082" s="139" t="inlineStr">
        <is>
          <t>CSBK0000052</t>
        </is>
      </c>
      <c r="G8082" s="139" t="inlineStr">
        <is>
          <t>IBKL0069S10</t>
        </is>
      </c>
      <c r="H8082" s="139" t="inlineStr">
        <is>
          <t>PUNB0586500</t>
        </is>
      </c>
      <c r="I8082" s="139" t="inlineStr">
        <is>
          <t>SBIN0008102</t>
        </is>
      </c>
    </row>
    <row r="8083" ht="14.4" customHeight="1">
      <c r="E8083" s="139" t="inlineStr">
        <is>
          <t>AUBL0002324</t>
        </is>
      </c>
      <c r="F8083" s="139" t="inlineStr">
        <is>
          <t>CSBK0000051</t>
        </is>
      </c>
      <c r="G8083" s="139" t="inlineStr">
        <is>
          <t>IBKL0069S09</t>
        </is>
      </c>
      <c r="H8083" s="139" t="inlineStr">
        <is>
          <t>PUNB0586400</t>
        </is>
      </c>
      <c r="I8083" s="139" t="inlineStr">
        <is>
          <t>SBIN0008101</t>
        </is>
      </c>
    </row>
    <row r="8084" ht="14.4" customHeight="1">
      <c r="E8084" s="139" t="inlineStr">
        <is>
          <t>AUBL0002323</t>
        </is>
      </c>
      <c r="F8084" s="139" t="inlineStr">
        <is>
          <t>CSBK0000050</t>
        </is>
      </c>
      <c r="G8084" s="139" t="inlineStr">
        <is>
          <t>IBKL0069S08</t>
        </is>
      </c>
      <c r="H8084" s="139" t="inlineStr">
        <is>
          <t>PUNB0586300</t>
        </is>
      </c>
      <c r="I8084" s="139" t="inlineStr">
        <is>
          <t>SBIN0008100</t>
        </is>
      </c>
    </row>
    <row r="8085" ht="14.4" customHeight="1">
      <c r="E8085" s="139" t="inlineStr">
        <is>
          <t>AUBL0002322</t>
        </is>
      </c>
      <c r="F8085" s="139" t="inlineStr">
        <is>
          <t>CSBK0000049</t>
        </is>
      </c>
      <c r="G8085" s="139" t="inlineStr">
        <is>
          <t>IBKL0069S07</t>
        </is>
      </c>
      <c r="H8085" s="139" t="inlineStr">
        <is>
          <t>PUNB0586200</t>
        </is>
      </c>
      <c r="I8085" s="139" t="inlineStr">
        <is>
          <t>SBIN0008099</t>
        </is>
      </c>
    </row>
    <row r="8086" ht="14.4" customHeight="1">
      <c r="E8086" s="139" t="inlineStr">
        <is>
          <t>AUBL0002321</t>
        </is>
      </c>
      <c r="F8086" s="139" t="inlineStr">
        <is>
          <t>CSBK0000048</t>
        </is>
      </c>
      <c r="G8086" s="139" t="inlineStr">
        <is>
          <t>IBKL0069S06</t>
        </is>
      </c>
      <c r="H8086" s="139" t="inlineStr">
        <is>
          <t>PUNB0586100</t>
        </is>
      </c>
      <c r="I8086" s="139" t="inlineStr">
        <is>
          <t>SBIN0008098</t>
        </is>
      </c>
    </row>
    <row r="8087" ht="14.4" customHeight="1">
      <c r="E8087" s="139" t="inlineStr">
        <is>
          <t>AUBL0002320</t>
        </is>
      </c>
      <c r="F8087" s="139" t="inlineStr">
        <is>
          <t>CSBK0000047</t>
        </is>
      </c>
      <c r="G8087" s="139" t="inlineStr">
        <is>
          <t>IBKL0069S05</t>
        </is>
      </c>
      <c r="H8087" s="139" t="inlineStr">
        <is>
          <t>PUNB0586000</t>
        </is>
      </c>
      <c r="I8087" s="139" t="inlineStr">
        <is>
          <t>SBIN0008097</t>
        </is>
      </c>
    </row>
    <row r="8088" ht="14.4" customHeight="1">
      <c r="E8088" s="139" t="inlineStr">
        <is>
          <t>AUBL0002319</t>
        </is>
      </c>
      <c r="F8088" s="139" t="inlineStr">
        <is>
          <t>CSBK0000046</t>
        </is>
      </c>
      <c r="G8088" s="139" t="inlineStr">
        <is>
          <t>IBKL0069S04</t>
        </is>
      </c>
      <c r="H8088" s="139" t="inlineStr">
        <is>
          <t>PUNB0585900</t>
        </is>
      </c>
      <c r="I8088" s="139" t="inlineStr">
        <is>
          <t>SBIN0008096</t>
        </is>
      </c>
    </row>
    <row r="8089" ht="14.4" customHeight="1">
      <c r="E8089" s="139" t="inlineStr">
        <is>
          <t>AUBL0002318</t>
        </is>
      </c>
      <c r="F8089" s="139" t="inlineStr">
        <is>
          <t>CSBK0000045</t>
        </is>
      </c>
      <c r="G8089" s="139" t="inlineStr">
        <is>
          <t>IBKL0069S03</t>
        </is>
      </c>
      <c r="H8089" s="139" t="inlineStr">
        <is>
          <t>PUNB0585800</t>
        </is>
      </c>
      <c r="I8089" s="139" t="inlineStr">
        <is>
          <t>SBIN0008095</t>
        </is>
      </c>
    </row>
    <row r="8090" ht="14.4" customHeight="1">
      <c r="E8090" s="139" t="inlineStr">
        <is>
          <t>AUBL0002317</t>
        </is>
      </c>
      <c r="F8090" s="139" t="inlineStr">
        <is>
          <t>CSBK0000044</t>
        </is>
      </c>
      <c r="G8090" s="139" t="inlineStr">
        <is>
          <t>IBKL0069S02</t>
        </is>
      </c>
      <c r="H8090" s="139" t="inlineStr">
        <is>
          <t>PUNB0585700</t>
        </is>
      </c>
      <c r="I8090" s="139" t="inlineStr">
        <is>
          <t>SBIN0008094</t>
        </is>
      </c>
    </row>
    <row r="8091" ht="14.4" customHeight="1">
      <c r="E8091" s="139" t="inlineStr">
        <is>
          <t>AUBL0002316</t>
        </is>
      </c>
      <c r="F8091" s="139" t="inlineStr">
        <is>
          <t>CSBK0000043</t>
        </is>
      </c>
      <c r="G8091" s="139" t="inlineStr">
        <is>
          <t>IBKL0069S01</t>
        </is>
      </c>
      <c r="H8091" s="139" t="inlineStr">
        <is>
          <t>PUNB0585600</t>
        </is>
      </c>
      <c r="I8091" s="139" t="inlineStr">
        <is>
          <t>SBIN0008093</t>
        </is>
      </c>
    </row>
    <row r="8092" ht="14.4" customHeight="1">
      <c r="E8092" s="139" t="inlineStr">
        <is>
          <t>AUBL0002315</t>
        </is>
      </c>
      <c r="F8092" s="139" t="inlineStr">
        <is>
          <t>CSBK0000042</t>
        </is>
      </c>
      <c r="G8092" s="139" t="inlineStr">
        <is>
          <t>IBKL0069RSB</t>
        </is>
      </c>
      <c r="H8092" s="139" t="inlineStr">
        <is>
          <t>PUNB0585500</t>
        </is>
      </c>
      <c r="I8092" s="139" t="inlineStr">
        <is>
          <t>SBIN0008092</t>
        </is>
      </c>
    </row>
    <row r="8093" ht="14.4" customHeight="1">
      <c r="E8093" s="139" t="inlineStr">
        <is>
          <t>AUBL0002314</t>
        </is>
      </c>
      <c r="F8093" s="139" t="inlineStr">
        <is>
          <t>CSBK0000041</t>
        </is>
      </c>
      <c r="G8093" s="139" t="inlineStr">
        <is>
          <t>IBKL0069GUB</t>
        </is>
      </c>
      <c r="H8093" s="139" t="inlineStr">
        <is>
          <t>PUNB0584200</t>
        </is>
      </c>
      <c r="I8093" s="139" t="inlineStr">
        <is>
          <t>SBIN0008091</t>
        </is>
      </c>
    </row>
    <row r="8094" ht="14.4" customHeight="1">
      <c r="E8094" s="139" t="inlineStr">
        <is>
          <t>AUBL0002313</t>
        </is>
      </c>
      <c r="F8094" s="139" t="inlineStr">
        <is>
          <t>CSBK0000040</t>
        </is>
      </c>
      <c r="G8094" s="139" t="inlineStr">
        <is>
          <t>IBKL0069DUB</t>
        </is>
      </c>
      <c r="H8094" s="139" t="inlineStr">
        <is>
          <t>PUNB0582400</t>
        </is>
      </c>
      <c r="I8094" s="139" t="inlineStr">
        <is>
          <t>SBIN0008090</t>
        </is>
      </c>
    </row>
    <row r="8095" ht="14.4" customHeight="1">
      <c r="E8095" s="139" t="inlineStr">
        <is>
          <t>AUBL0002312</t>
        </is>
      </c>
      <c r="F8095" s="139" t="inlineStr">
        <is>
          <t>CSBK0000039</t>
        </is>
      </c>
      <c r="G8095" s="139" t="inlineStr">
        <is>
          <t>IBKL0069BUB</t>
        </is>
      </c>
      <c r="H8095" s="139" t="inlineStr">
        <is>
          <t>PUNB0577900</t>
        </is>
      </c>
      <c r="I8095" s="139" t="inlineStr">
        <is>
          <t>SBIN0008089</t>
        </is>
      </c>
    </row>
    <row r="8096" ht="14.4" customHeight="1">
      <c r="E8096" s="139" t="inlineStr">
        <is>
          <t>AUBL0002311</t>
        </is>
      </c>
      <c r="F8096" s="139" t="inlineStr">
        <is>
          <t>CSBK0000038</t>
        </is>
      </c>
      <c r="G8096" s="139" t="inlineStr">
        <is>
          <t>IBKL0069AZB</t>
        </is>
      </c>
      <c r="H8096" s="139" t="inlineStr">
        <is>
          <t>PUNB0577100</t>
        </is>
      </c>
      <c r="I8096" s="139" t="inlineStr">
        <is>
          <t>SBIN0008088</t>
        </is>
      </c>
    </row>
    <row r="8097" ht="14.4" customHeight="1">
      <c r="E8097" s="139" t="inlineStr">
        <is>
          <t>AUBL0002310</t>
        </is>
      </c>
      <c r="F8097" s="139" t="inlineStr">
        <is>
          <t>CSBK0000037</t>
        </is>
      </c>
      <c r="G8097" s="139" t="inlineStr">
        <is>
          <t>IBKL0069AUB</t>
        </is>
      </c>
      <c r="H8097" s="139" t="inlineStr">
        <is>
          <t>PUNB0577000</t>
        </is>
      </c>
      <c r="I8097" s="139" t="inlineStr">
        <is>
          <t>SBIN0008087</t>
        </is>
      </c>
    </row>
    <row r="8098" ht="14.4" customHeight="1">
      <c r="E8098" s="139" t="inlineStr">
        <is>
          <t>AUBL0002309</t>
        </is>
      </c>
      <c r="F8098" s="139" t="inlineStr">
        <is>
          <t>CSBK0000036</t>
        </is>
      </c>
      <c r="G8098" s="139" t="inlineStr">
        <is>
          <t>IBKL0068GP5</t>
        </is>
      </c>
      <c r="H8098" s="139" t="inlineStr">
        <is>
          <t>PUNB0576900</t>
        </is>
      </c>
      <c r="I8098" s="139" t="inlineStr">
        <is>
          <t>SBIN0008086</t>
        </is>
      </c>
    </row>
    <row r="8099" ht="14.4" customHeight="1">
      <c r="E8099" s="139" t="inlineStr">
        <is>
          <t>AUBL0002308</t>
        </is>
      </c>
      <c r="F8099" s="139" t="inlineStr">
        <is>
          <t>CSBK0000035</t>
        </is>
      </c>
      <c r="G8099" s="139" t="inlineStr">
        <is>
          <t>IBKL0068GP4</t>
        </is>
      </c>
      <c r="H8099" s="139" t="inlineStr">
        <is>
          <t>PUNB0576800</t>
        </is>
      </c>
      <c r="I8099" s="139" t="inlineStr">
        <is>
          <t>SBIN0008085</t>
        </is>
      </c>
    </row>
    <row r="8100" ht="14.4" customHeight="1">
      <c r="E8100" s="139" t="inlineStr">
        <is>
          <t>AUBL0002307</t>
        </is>
      </c>
      <c r="F8100" s="139" t="inlineStr">
        <is>
          <t>CSBK0000034</t>
        </is>
      </c>
      <c r="G8100" s="139" t="inlineStr">
        <is>
          <t>IBKL0068GP3</t>
        </is>
      </c>
      <c r="H8100" s="139" t="inlineStr">
        <is>
          <t>PUNB0565000</t>
        </is>
      </c>
      <c r="I8100" s="139" t="inlineStr">
        <is>
          <t>SBIN0008084</t>
        </is>
      </c>
    </row>
    <row r="8101" ht="14.4" customHeight="1">
      <c r="E8101" s="139" t="inlineStr">
        <is>
          <t>AUBL0002306</t>
        </is>
      </c>
      <c r="F8101" s="139" t="inlineStr">
        <is>
          <t>CSBK0000033</t>
        </is>
      </c>
      <c r="G8101" s="139" t="inlineStr">
        <is>
          <t>IBKL0068GP2</t>
        </is>
      </c>
      <c r="H8101" s="139" t="inlineStr">
        <is>
          <t>PUNB0559500</t>
        </is>
      </c>
      <c r="I8101" s="139" t="inlineStr">
        <is>
          <t>SBIN0008083</t>
        </is>
      </c>
    </row>
    <row r="8102" ht="14.4" customHeight="1">
      <c r="E8102" s="139" t="inlineStr">
        <is>
          <t>AUBL0002305</t>
        </is>
      </c>
      <c r="F8102" s="139" t="inlineStr">
        <is>
          <t>CSBK0000032</t>
        </is>
      </c>
      <c r="G8102" s="139" t="inlineStr">
        <is>
          <t>IBKL0068GP1</t>
        </is>
      </c>
      <c r="H8102" s="139" t="inlineStr">
        <is>
          <t>PUNB0559000</t>
        </is>
      </c>
      <c r="I8102" s="139" t="inlineStr">
        <is>
          <t>SBIN0008082</t>
        </is>
      </c>
    </row>
    <row r="8103" ht="14.4" customHeight="1">
      <c r="E8103" s="139" t="inlineStr">
        <is>
          <t>AUBL0002304</t>
        </is>
      </c>
      <c r="F8103" s="139" t="inlineStr">
        <is>
          <t>CSBK0000031</t>
        </is>
      </c>
      <c r="G8103" s="139" t="inlineStr">
        <is>
          <t>IBKL0065SDC</t>
        </is>
      </c>
      <c r="H8103" s="139" t="inlineStr">
        <is>
          <t>PUNB0556000</t>
        </is>
      </c>
      <c r="I8103" s="139" t="inlineStr">
        <is>
          <t>SBIN0008081</t>
        </is>
      </c>
    </row>
    <row r="8104" ht="14.4" customHeight="1">
      <c r="E8104" s="139" t="inlineStr">
        <is>
          <t>AUBL0002303</t>
        </is>
      </c>
      <c r="F8104" s="139" t="inlineStr">
        <is>
          <t>CSBK0000030</t>
        </is>
      </c>
      <c r="G8104" s="139" t="inlineStr">
        <is>
          <t>IBKL0063RKC</t>
        </is>
      </c>
      <c r="H8104" s="139" t="inlineStr">
        <is>
          <t>PUNB0555600</t>
        </is>
      </c>
      <c r="I8104" s="139" t="inlineStr">
        <is>
          <t>SBIN0008080</t>
        </is>
      </c>
    </row>
    <row r="8105" ht="14.4" customHeight="1">
      <c r="E8105" s="139" t="inlineStr">
        <is>
          <t>AUBL0002302</t>
        </is>
      </c>
      <c r="F8105" s="139" t="inlineStr">
        <is>
          <t>CSBK0000029</t>
        </is>
      </c>
      <c r="G8105" s="139" t="inlineStr">
        <is>
          <t>IBKL0063JCB</t>
        </is>
      </c>
      <c r="H8105" s="139" t="inlineStr">
        <is>
          <t>PUNB0555400</t>
        </is>
      </c>
      <c r="I8105" s="139" t="inlineStr">
        <is>
          <t>SBIN0008079</t>
        </is>
      </c>
    </row>
    <row r="8106" ht="14.4" customHeight="1">
      <c r="E8106" s="139" t="inlineStr">
        <is>
          <t>AUBL0002301</t>
        </is>
      </c>
      <c r="F8106" s="139" t="inlineStr">
        <is>
          <t>CSBK0000028</t>
        </is>
      </c>
      <c r="G8106" s="139" t="inlineStr">
        <is>
          <t>IBKL0052JMM</t>
        </is>
      </c>
      <c r="H8106" s="139" t="inlineStr">
        <is>
          <t>PUNB0548500</t>
        </is>
      </c>
      <c r="I8106" s="139" t="inlineStr">
        <is>
          <t>SBIN0008078</t>
        </is>
      </c>
    </row>
    <row r="8107" ht="14.4" customHeight="1">
      <c r="E8107" s="139" t="inlineStr">
        <is>
          <t>AUBL0002300</t>
        </is>
      </c>
      <c r="F8107" s="139" t="inlineStr">
        <is>
          <t>CSBK0000027</t>
        </is>
      </c>
      <c r="G8107" s="139" t="inlineStr">
        <is>
          <t>IBKL0046T73</t>
        </is>
      </c>
      <c r="H8107" s="139" t="inlineStr">
        <is>
          <t>PUNB0547300</t>
        </is>
      </c>
      <c r="I8107" s="139" t="inlineStr">
        <is>
          <t>SBIN0008077</t>
        </is>
      </c>
    </row>
    <row r="8108" ht="14.4" customHeight="1">
      <c r="E8108" s="139" t="inlineStr">
        <is>
          <t>AUBL0002299</t>
        </is>
      </c>
      <c r="F8108" s="139" t="inlineStr">
        <is>
          <t>CSBK0000026</t>
        </is>
      </c>
      <c r="G8108" s="139" t="inlineStr">
        <is>
          <t>IBKL0046T72</t>
        </is>
      </c>
      <c r="H8108" s="139" t="inlineStr">
        <is>
          <t>PUNB0547100</t>
        </is>
      </c>
      <c r="I8108" s="139" t="inlineStr">
        <is>
          <t>SBIN0008076</t>
        </is>
      </c>
    </row>
    <row r="8109" ht="14.4" customHeight="1">
      <c r="E8109" s="139" t="inlineStr">
        <is>
          <t>AUBL0002298</t>
        </is>
      </c>
      <c r="F8109" s="139" t="inlineStr">
        <is>
          <t>CSBK0000025</t>
        </is>
      </c>
      <c r="G8109" s="139" t="inlineStr">
        <is>
          <t>IBKL0046T71</t>
        </is>
      </c>
      <c r="H8109" s="139" t="inlineStr">
        <is>
          <t>PUNB0546700</t>
        </is>
      </c>
      <c r="I8109" s="139" t="inlineStr">
        <is>
          <t>SBIN0008075</t>
        </is>
      </c>
    </row>
    <row r="8110" ht="14.4" customHeight="1">
      <c r="E8110" s="139" t="inlineStr">
        <is>
          <t>AUBL0002297</t>
        </is>
      </c>
      <c r="F8110" s="139" t="inlineStr">
        <is>
          <t>CSBK0000024</t>
        </is>
      </c>
      <c r="G8110" s="139" t="inlineStr">
        <is>
          <t>IBKL0046T70</t>
        </is>
      </c>
      <c r="H8110" s="139" t="inlineStr">
        <is>
          <t>PUNB0546600</t>
        </is>
      </c>
      <c r="I8110" s="139" t="inlineStr">
        <is>
          <t>SBIN0008074</t>
        </is>
      </c>
    </row>
    <row r="8111" ht="14.4" customHeight="1">
      <c r="E8111" s="139" t="inlineStr">
        <is>
          <t>AUBL0002296</t>
        </is>
      </c>
      <c r="F8111" s="139" t="inlineStr">
        <is>
          <t>CSBK0000023</t>
        </is>
      </c>
      <c r="G8111" s="139" t="inlineStr">
        <is>
          <t>IBKL0046T69</t>
        </is>
      </c>
      <c r="H8111" s="139" t="inlineStr">
        <is>
          <t>PUNB0545400</t>
        </is>
      </c>
      <c r="I8111" s="139" t="inlineStr">
        <is>
          <t>SBIN0008073</t>
        </is>
      </c>
    </row>
    <row r="8112" ht="14.4" customHeight="1">
      <c r="E8112" s="139" t="inlineStr">
        <is>
          <t>AUBL0002295</t>
        </is>
      </c>
      <c r="F8112" s="139" t="inlineStr">
        <is>
          <t>CSBK0000022</t>
        </is>
      </c>
      <c r="G8112" s="139" t="inlineStr">
        <is>
          <t>IBKL0046T68</t>
        </is>
      </c>
      <c r="H8112" s="139" t="inlineStr">
        <is>
          <t>PUNB0543900</t>
        </is>
      </c>
      <c r="I8112" s="139" t="inlineStr">
        <is>
          <t>SBIN0008072</t>
        </is>
      </c>
    </row>
    <row r="8113" ht="14.4" customHeight="1">
      <c r="E8113" s="139" t="inlineStr">
        <is>
          <t>AUBL0002294</t>
        </is>
      </c>
      <c r="F8113" s="139" t="inlineStr">
        <is>
          <t>CSBK0000021</t>
        </is>
      </c>
      <c r="G8113" s="139" t="inlineStr">
        <is>
          <t>IBKL0046T67</t>
        </is>
      </c>
      <c r="H8113" s="139" t="inlineStr">
        <is>
          <t>PUNB0543800</t>
        </is>
      </c>
      <c r="I8113" s="139" t="inlineStr">
        <is>
          <t>SBIN0008071</t>
        </is>
      </c>
    </row>
    <row r="8114" ht="14.4" customHeight="1">
      <c r="E8114" s="139" t="inlineStr">
        <is>
          <t>AUBL0002293</t>
        </is>
      </c>
      <c r="F8114" s="139" t="inlineStr">
        <is>
          <t>CSBK0000020</t>
        </is>
      </c>
      <c r="G8114" s="139" t="inlineStr">
        <is>
          <t>IBKL0046T66</t>
        </is>
      </c>
      <c r="H8114" s="139" t="inlineStr">
        <is>
          <t>PUNB0543700</t>
        </is>
      </c>
      <c r="I8114" s="139" t="inlineStr">
        <is>
          <t>SBIN0008070</t>
        </is>
      </c>
    </row>
    <row r="8115" ht="14.4" customHeight="1">
      <c r="E8115" s="139" t="inlineStr">
        <is>
          <t>AUBL0002292</t>
        </is>
      </c>
      <c r="F8115" s="139" t="inlineStr">
        <is>
          <t>CSBK000001A</t>
        </is>
      </c>
      <c r="G8115" s="139" t="inlineStr">
        <is>
          <t>IBKL0046T65</t>
        </is>
      </c>
      <c r="H8115" s="139" t="inlineStr">
        <is>
          <t>PUNB0543600</t>
        </is>
      </c>
      <c r="I8115" s="139" t="inlineStr">
        <is>
          <t>SBIN0008069</t>
        </is>
      </c>
    </row>
    <row r="8116" ht="14.4" customHeight="1">
      <c r="E8116" s="139" t="inlineStr">
        <is>
          <t>AUBL0002291</t>
        </is>
      </c>
      <c r="F8116" s="139" t="inlineStr">
        <is>
          <t>CSBK0000019</t>
        </is>
      </c>
      <c r="G8116" s="139" t="inlineStr">
        <is>
          <t>IBKL0046T64</t>
        </is>
      </c>
      <c r="H8116" s="139" t="inlineStr">
        <is>
          <t>PUNB0543500</t>
        </is>
      </c>
      <c r="I8116" s="139" t="inlineStr">
        <is>
          <t>SBIN0008068</t>
        </is>
      </c>
    </row>
    <row r="8117" ht="14.4" customHeight="1">
      <c r="E8117" s="139" t="inlineStr">
        <is>
          <t>AUBL0002290</t>
        </is>
      </c>
      <c r="F8117" s="139" t="inlineStr">
        <is>
          <t>CSBK0000018</t>
        </is>
      </c>
      <c r="G8117" s="139" t="inlineStr">
        <is>
          <t>IBKL0046T63</t>
        </is>
      </c>
      <c r="H8117" s="139" t="inlineStr">
        <is>
          <t>PUNB0543000</t>
        </is>
      </c>
      <c r="I8117" s="139" t="inlineStr">
        <is>
          <t>SBIN0008067</t>
        </is>
      </c>
    </row>
    <row r="8118" ht="14.4" customHeight="1">
      <c r="E8118" s="139" t="inlineStr">
        <is>
          <t>AUBL0002289</t>
        </is>
      </c>
      <c r="F8118" s="139" t="inlineStr">
        <is>
          <t>CSBK0000017</t>
        </is>
      </c>
      <c r="G8118" s="139" t="inlineStr">
        <is>
          <t>IBKL0046T62</t>
        </is>
      </c>
      <c r="H8118" s="139" t="inlineStr">
        <is>
          <t>PUNB0539400</t>
        </is>
      </c>
      <c r="I8118" s="139" t="inlineStr">
        <is>
          <t>SBIN0008066</t>
        </is>
      </c>
    </row>
    <row r="8119" ht="14.4" customHeight="1">
      <c r="E8119" s="139" t="inlineStr">
        <is>
          <t>AUBL0002288</t>
        </is>
      </c>
      <c r="F8119" s="139" t="inlineStr">
        <is>
          <t>CSBK0000016</t>
        </is>
      </c>
      <c r="G8119" s="139" t="inlineStr">
        <is>
          <t>IBKL0046T61</t>
        </is>
      </c>
      <c r="H8119" s="139" t="inlineStr">
        <is>
          <t>PUNB0539100</t>
        </is>
      </c>
      <c r="I8119" s="139" t="inlineStr">
        <is>
          <t>SBIN0008064</t>
        </is>
      </c>
    </row>
    <row r="8120" ht="14.4" customHeight="1">
      <c r="E8120" s="139" t="inlineStr">
        <is>
          <t>AUBL0002287</t>
        </is>
      </c>
      <c r="F8120" s="139" t="inlineStr">
        <is>
          <t>CSBK0000015</t>
        </is>
      </c>
      <c r="G8120" s="139" t="inlineStr">
        <is>
          <t>IBKL0046T60</t>
        </is>
      </c>
      <c r="H8120" s="139" t="inlineStr">
        <is>
          <t>PUNB0538900</t>
        </is>
      </c>
      <c r="I8120" s="139" t="inlineStr">
        <is>
          <t>SBIN0008063</t>
        </is>
      </c>
    </row>
    <row r="8121" ht="14.4" customHeight="1">
      <c r="E8121" s="139" t="inlineStr">
        <is>
          <t>AUBL0002286</t>
        </is>
      </c>
      <c r="F8121" s="139" t="inlineStr">
        <is>
          <t>CSBK0000014</t>
        </is>
      </c>
      <c r="G8121" s="139" t="inlineStr">
        <is>
          <t>IBKL0046T59</t>
        </is>
      </c>
      <c r="H8121" s="139" t="inlineStr">
        <is>
          <t>PUNB0538700</t>
        </is>
      </c>
      <c r="I8121" s="139" t="inlineStr">
        <is>
          <t>SBIN0008058</t>
        </is>
      </c>
    </row>
    <row r="8122" ht="14.4" customHeight="1">
      <c r="E8122" s="139" t="inlineStr">
        <is>
          <t>AUBL0002285</t>
        </is>
      </c>
      <c r="F8122" s="139" t="inlineStr">
        <is>
          <t>CSBK0000013</t>
        </is>
      </c>
      <c r="G8122" s="139" t="inlineStr">
        <is>
          <t>IBKL0046T58</t>
        </is>
      </c>
      <c r="H8122" s="139" t="inlineStr">
        <is>
          <t>PUNB0538600</t>
        </is>
      </c>
      <c r="I8122" s="139" t="inlineStr">
        <is>
          <t>SBIN0008057</t>
        </is>
      </c>
    </row>
    <row r="8123" ht="14.4" customHeight="1">
      <c r="E8123" s="139" t="inlineStr">
        <is>
          <t>AUBL0002284</t>
        </is>
      </c>
      <c r="F8123" s="139" t="inlineStr">
        <is>
          <t>CSBK0000012</t>
        </is>
      </c>
      <c r="G8123" s="139" t="inlineStr">
        <is>
          <t>IBKL0046T57</t>
        </is>
      </c>
      <c r="H8123" s="139" t="inlineStr">
        <is>
          <t>PUNB0538300</t>
        </is>
      </c>
      <c r="I8123" s="139" t="inlineStr">
        <is>
          <t>SBIN0008056</t>
        </is>
      </c>
    </row>
    <row r="8124" ht="14.4" customHeight="1">
      <c r="E8124" s="139" t="inlineStr">
        <is>
          <t>AUBL0002283</t>
        </is>
      </c>
      <c r="F8124" s="139" t="inlineStr">
        <is>
          <t>CSBK0000011</t>
        </is>
      </c>
      <c r="G8124" s="139" t="inlineStr">
        <is>
          <t>IBKL0046T56</t>
        </is>
      </c>
      <c r="H8124" s="139" t="inlineStr">
        <is>
          <t>PUNB0538200</t>
        </is>
      </c>
      <c r="I8124" s="139" t="inlineStr">
        <is>
          <t>SBIN0008055</t>
        </is>
      </c>
    </row>
    <row r="8125" ht="14.4" customHeight="1">
      <c r="E8125" s="139" t="inlineStr">
        <is>
          <t>AUBL0002282</t>
        </is>
      </c>
      <c r="F8125" s="139" t="inlineStr">
        <is>
          <t>CSBK0000010</t>
        </is>
      </c>
      <c r="G8125" s="139" t="inlineStr">
        <is>
          <t>IBKL0046T55</t>
        </is>
      </c>
      <c r="H8125" s="139" t="inlineStr">
        <is>
          <t>PUNB0538100</t>
        </is>
      </c>
      <c r="I8125" s="139" t="inlineStr">
        <is>
          <t>SBIN0008054</t>
        </is>
      </c>
    </row>
    <row r="8126" ht="14.4" customHeight="1">
      <c r="E8126" s="139" t="inlineStr">
        <is>
          <t>AUBL0002281</t>
        </is>
      </c>
      <c r="F8126" s="139" t="inlineStr">
        <is>
          <t>CSBK0000009</t>
        </is>
      </c>
      <c r="G8126" s="139" t="inlineStr">
        <is>
          <t>IBKL0046T54</t>
        </is>
      </c>
      <c r="H8126" s="139" t="inlineStr">
        <is>
          <t>PUNB0537300</t>
        </is>
      </c>
      <c r="I8126" s="139" t="inlineStr">
        <is>
          <t>SBIN0008053</t>
        </is>
      </c>
    </row>
    <row r="8127" ht="14.4" customHeight="1">
      <c r="E8127" s="139" t="inlineStr">
        <is>
          <t>AUBL0002280</t>
        </is>
      </c>
      <c r="F8127" s="139" t="inlineStr">
        <is>
          <t>CSBK0000008</t>
        </is>
      </c>
      <c r="G8127" s="139" t="inlineStr">
        <is>
          <t>IBKL0046T53</t>
        </is>
      </c>
      <c r="H8127" s="139" t="inlineStr">
        <is>
          <t>PUNB0536800</t>
        </is>
      </c>
      <c r="I8127" s="139" t="inlineStr">
        <is>
          <t>SBIN0008052</t>
        </is>
      </c>
    </row>
    <row r="8128" ht="14.4" customHeight="1">
      <c r="E8128" s="139" t="inlineStr">
        <is>
          <t>AUBL0002279</t>
        </is>
      </c>
      <c r="F8128" s="139" t="inlineStr">
        <is>
          <t>CSBK0000007</t>
        </is>
      </c>
      <c r="G8128" s="139" t="inlineStr">
        <is>
          <t>IBKL0046T52</t>
        </is>
      </c>
      <c r="H8128" s="139" t="inlineStr">
        <is>
          <t>PUNB0534600</t>
        </is>
      </c>
      <c r="I8128" s="139" t="inlineStr">
        <is>
          <t>SBIN0008051</t>
        </is>
      </c>
    </row>
    <row r="8129" ht="14.4" customHeight="1">
      <c r="E8129" s="139" t="inlineStr">
        <is>
          <t>AUBL0002278</t>
        </is>
      </c>
      <c r="F8129" s="139" t="inlineStr">
        <is>
          <t>CSBK0000006</t>
        </is>
      </c>
      <c r="G8129" s="139" t="inlineStr">
        <is>
          <t>IBKL0046T51</t>
        </is>
      </c>
      <c r="H8129" s="139" t="inlineStr">
        <is>
          <t>PUNB0534500</t>
        </is>
      </c>
      <c r="I8129" s="139" t="inlineStr">
        <is>
          <t>SBIN0008050</t>
        </is>
      </c>
    </row>
    <row r="8130" ht="14.4" customHeight="1">
      <c r="E8130" s="139" t="inlineStr">
        <is>
          <t>AUBL0002277</t>
        </is>
      </c>
      <c r="F8130" s="139" t="inlineStr">
        <is>
          <t>CSBK0000005</t>
        </is>
      </c>
      <c r="G8130" s="139" t="inlineStr">
        <is>
          <t>IBKL0046T50</t>
        </is>
      </c>
      <c r="H8130" s="139" t="inlineStr">
        <is>
          <t>PUNB0534300</t>
        </is>
      </c>
      <c r="I8130" s="139" t="inlineStr">
        <is>
          <t>SBIN0008049</t>
        </is>
      </c>
    </row>
    <row r="8131" ht="14.4" customHeight="1">
      <c r="E8131" s="139" t="inlineStr">
        <is>
          <t>AUBL0002276</t>
        </is>
      </c>
      <c r="F8131" s="139" t="inlineStr">
        <is>
          <t>CSBK0000004</t>
        </is>
      </c>
      <c r="G8131" s="139" t="inlineStr">
        <is>
          <t>IBKL0046T49</t>
        </is>
      </c>
      <c r="H8131" s="139" t="inlineStr">
        <is>
          <t>PUNB0534200</t>
        </is>
      </c>
      <c r="I8131" s="139" t="inlineStr">
        <is>
          <t>SBIN0008048</t>
        </is>
      </c>
    </row>
    <row r="8132" ht="14.4" customHeight="1">
      <c r="E8132" s="139" t="inlineStr">
        <is>
          <t>AUBL0002275</t>
        </is>
      </c>
      <c r="F8132" s="139" t="inlineStr">
        <is>
          <t>CSBK0000003</t>
        </is>
      </c>
      <c r="G8132" s="139" t="inlineStr">
        <is>
          <t>IBKL0046T48</t>
        </is>
      </c>
      <c r="H8132" s="139" t="inlineStr">
        <is>
          <t>PUNB0532400</t>
        </is>
      </c>
      <c r="I8132" s="139" t="inlineStr">
        <is>
          <t>SBIN0008047</t>
        </is>
      </c>
    </row>
    <row r="8133" ht="14.4" customHeight="1">
      <c r="E8133" s="139" t="inlineStr">
        <is>
          <t>AUBL0002274</t>
        </is>
      </c>
      <c r="F8133" s="139" t="inlineStr">
        <is>
          <t>CSBK0000002</t>
        </is>
      </c>
      <c r="G8133" s="139" t="inlineStr">
        <is>
          <t>IBKL0046T47</t>
        </is>
      </c>
      <c r="H8133" s="139" t="inlineStr">
        <is>
          <t>PUNB0531900</t>
        </is>
      </c>
      <c r="I8133" s="139" t="inlineStr">
        <is>
          <t>SBIN0008046</t>
        </is>
      </c>
    </row>
    <row r="8134" ht="14.4" customHeight="1">
      <c r="E8134" s="139" t="inlineStr">
        <is>
          <t>AUBL0002273</t>
        </is>
      </c>
      <c r="F8134" s="139" t="inlineStr">
        <is>
          <t>CSBK0000001</t>
        </is>
      </c>
      <c r="G8134" s="139" t="inlineStr">
        <is>
          <t>IBKL0046T46</t>
        </is>
      </c>
      <c r="H8134" s="139" t="inlineStr">
        <is>
          <t>PUNB0531600</t>
        </is>
      </c>
      <c r="I8134" s="139" t="inlineStr">
        <is>
          <t>SBIN0008045</t>
        </is>
      </c>
    </row>
    <row r="8135" ht="14.4" customHeight="1">
      <c r="E8135" s="139" t="inlineStr">
        <is>
          <t>AUBL0002272</t>
        </is>
      </c>
      <c r="F8135" s="139" t="inlineStr">
        <is>
          <t>CBIN0R40012</t>
        </is>
      </c>
      <c r="G8135" s="139" t="inlineStr">
        <is>
          <t>IBKL0046T45</t>
        </is>
      </c>
      <c r="H8135" s="139" t="inlineStr">
        <is>
          <t>PUNB0531500</t>
        </is>
      </c>
      <c r="I8135" s="139" t="inlineStr">
        <is>
          <t>SBIN0008044</t>
        </is>
      </c>
    </row>
    <row r="8136" ht="14.4" customHeight="1">
      <c r="E8136" s="139" t="inlineStr">
        <is>
          <t>AUBL0002271</t>
        </is>
      </c>
      <c r="F8136" s="139" t="inlineStr">
        <is>
          <t>CBIN0R20002</t>
        </is>
      </c>
      <c r="G8136" s="139" t="inlineStr">
        <is>
          <t>IBKL0046T44</t>
        </is>
      </c>
      <c r="H8136" s="139" t="inlineStr">
        <is>
          <t>PUNB0531400</t>
        </is>
      </c>
      <c r="I8136" s="139" t="inlineStr">
        <is>
          <t>SBIN0008043</t>
        </is>
      </c>
    </row>
    <row r="8137" ht="14.4" customHeight="1">
      <c r="E8137" s="139" t="inlineStr">
        <is>
          <t>AUBL0002270</t>
        </is>
      </c>
      <c r="F8137" s="139" t="inlineStr">
        <is>
          <t>CBIN0R10001</t>
        </is>
      </c>
      <c r="G8137" s="139" t="inlineStr">
        <is>
          <t>IBKL0046T43</t>
        </is>
      </c>
      <c r="H8137" s="139" t="inlineStr">
        <is>
          <t>PUNB0531300</t>
        </is>
      </c>
      <c r="I8137" s="139" t="inlineStr">
        <is>
          <t>SBIN0008042</t>
        </is>
      </c>
    </row>
    <row r="8138" ht="14.4" customHeight="1">
      <c r="E8138" s="139" t="inlineStr">
        <is>
          <t>AUBL0002269</t>
        </is>
      </c>
      <c r="F8138" s="139" t="inlineStr">
        <is>
          <t>CBIN0MPDCBM</t>
        </is>
      </c>
      <c r="G8138" s="139" t="inlineStr">
        <is>
          <t>IBKL0046T42</t>
        </is>
      </c>
      <c r="H8138" s="139" t="inlineStr">
        <is>
          <t>PUNB0531100</t>
        </is>
      </c>
      <c r="I8138" s="139" t="inlineStr">
        <is>
          <t>SBIN0008041</t>
        </is>
      </c>
    </row>
    <row r="8139" ht="14.4" customHeight="1">
      <c r="E8139" s="139" t="inlineStr">
        <is>
          <t>AUBL0002268</t>
        </is>
      </c>
      <c r="F8139" s="139" t="inlineStr">
        <is>
          <t>CBIN0MPDCBL</t>
        </is>
      </c>
      <c r="G8139" s="139" t="inlineStr">
        <is>
          <t>IBKL0046T41</t>
        </is>
      </c>
      <c r="H8139" s="139" t="inlineStr">
        <is>
          <t>PUNB0531000</t>
        </is>
      </c>
      <c r="I8139" s="139" t="inlineStr">
        <is>
          <t>SBIN0008040</t>
        </is>
      </c>
    </row>
    <row r="8140" ht="14.4" customHeight="1">
      <c r="E8140" s="139" t="inlineStr">
        <is>
          <t>AUBL0002267</t>
        </is>
      </c>
      <c r="F8140" s="139" t="inlineStr">
        <is>
          <t>CBIN0MPDCBK</t>
        </is>
      </c>
      <c r="G8140" s="139" t="inlineStr">
        <is>
          <t>IBKL0046T40</t>
        </is>
      </c>
      <c r="H8140" s="139" t="inlineStr">
        <is>
          <t>PUNB0530700</t>
        </is>
      </c>
      <c r="I8140" s="139" t="inlineStr">
        <is>
          <t>SBIN0008039</t>
        </is>
      </c>
    </row>
    <row r="8141" ht="14.4" customHeight="1">
      <c r="E8141" s="139" t="inlineStr">
        <is>
          <t>AUBL0002266</t>
        </is>
      </c>
      <c r="F8141" s="139" t="inlineStr">
        <is>
          <t>CBIN0MPDCBJ</t>
        </is>
      </c>
      <c r="G8141" s="139" t="inlineStr">
        <is>
          <t>IBKL0046T39</t>
        </is>
      </c>
      <c r="H8141" s="139" t="inlineStr">
        <is>
          <t>PUNB0530500</t>
        </is>
      </c>
      <c r="I8141" s="139" t="inlineStr">
        <is>
          <t>SBIN0008038</t>
        </is>
      </c>
    </row>
    <row r="8142" ht="14.4" customHeight="1">
      <c r="E8142" s="139" t="inlineStr">
        <is>
          <t>AUBL0002265</t>
        </is>
      </c>
      <c r="F8142" s="139" t="inlineStr">
        <is>
          <t>CBIN0MPDCBI</t>
        </is>
      </c>
      <c r="G8142" s="139" t="inlineStr">
        <is>
          <t>IBKL0046T38</t>
        </is>
      </c>
      <c r="H8142" s="139" t="inlineStr">
        <is>
          <t>PUNB0530400</t>
        </is>
      </c>
      <c r="I8142" s="139" t="inlineStr">
        <is>
          <t>SBIN0008037</t>
        </is>
      </c>
    </row>
    <row r="8143" ht="14.4" customHeight="1">
      <c r="E8143" s="139" t="inlineStr">
        <is>
          <t>AUBL0002264</t>
        </is>
      </c>
      <c r="F8143" s="139" t="inlineStr">
        <is>
          <t>CBIN0MPDCBH</t>
        </is>
      </c>
      <c r="G8143" s="139" t="inlineStr">
        <is>
          <t>IBKL0046T37</t>
        </is>
      </c>
      <c r="H8143" s="139" t="inlineStr">
        <is>
          <t>PUNB0530000</t>
        </is>
      </c>
      <c r="I8143" s="139" t="inlineStr">
        <is>
          <t>SBIN0008036</t>
        </is>
      </c>
    </row>
    <row r="8144" ht="14.4" customHeight="1">
      <c r="E8144" s="139" t="inlineStr">
        <is>
          <t>AUBL0002263</t>
        </is>
      </c>
      <c r="F8144" s="139" t="inlineStr">
        <is>
          <t>CBIN0MPDCBG</t>
        </is>
      </c>
      <c r="G8144" s="139" t="inlineStr">
        <is>
          <t>IBKL0046T36</t>
        </is>
      </c>
      <c r="H8144" s="139" t="inlineStr">
        <is>
          <t>PUNB0529400</t>
        </is>
      </c>
      <c r="I8144" s="139" t="inlineStr">
        <is>
          <t>SBIN0008035</t>
        </is>
      </c>
    </row>
    <row r="8145" ht="14.4" customHeight="1">
      <c r="E8145" s="139" t="inlineStr">
        <is>
          <t>AUBL0002262</t>
        </is>
      </c>
      <c r="F8145" s="139" t="inlineStr">
        <is>
          <t>CBIN0MPDCBF</t>
        </is>
      </c>
      <c r="G8145" s="139" t="inlineStr">
        <is>
          <t>IBKL0046T35</t>
        </is>
      </c>
      <c r="H8145" s="139" t="inlineStr">
        <is>
          <t>PUNB0529100</t>
        </is>
      </c>
      <c r="I8145" s="139" t="inlineStr">
        <is>
          <t>SBIN0008034</t>
        </is>
      </c>
    </row>
    <row r="8146" ht="14.4" customHeight="1">
      <c r="E8146" s="139" t="inlineStr">
        <is>
          <t>AUBL0002261</t>
        </is>
      </c>
      <c r="F8146" s="139" t="inlineStr">
        <is>
          <t>CBIN0MPDCBE</t>
        </is>
      </c>
      <c r="G8146" s="139" t="inlineStr">
        <is>
          <t>IBKL0046T34</t>
        </is>
      </c>
      <c r="H8146" s="139" t="inlineStr">
        <is>
          <t>PUNB0528700</t>
        </is>
      </c>
      <c r="I8146" s="139" t="inlineStr">
        <is>
          <t>SBIN0008033</t>
        </is>
      </c>
    </row>
    <row r="8147" ht="14.4" customHeight="1">
      <c r="E8147" s="139" t="inlineStr">
        <is>
          <t>AUBL0002260</t>
        </is>
      </c>
      <c r="F8147" s="139" t="inlineStr">
        <is>
          <t>CBIN0MPDCBD</t>
        </is>
      </c>
      <c r="G8147" s="139" t="inlineStr">
        <is>
          <t>IBKL0046T33</t>
        </is>
      </c>
      <c r="H8147" s="139" t="inlineStr">
        <is>
          <t>PUNB0528600</t>
        </is>
      </c>
      <c r="I8147" s="139" t="inlineStr">
        <is>
          <t>SBIN0008032</t>
        </is>
      </c>
    </row>
    <row r="8148" ht="14.4" customHeight="1">
      <c r="E8148" s="139" t="inlineStr">
        <is>
          <t>AUBL0002259</t>
        </is>
      </c>
      <c r="F8148" s="139" t="inlineStr">
        <is>
          <t>CBIN0MPDCBC</t>
        </is>
      </c>
      <c r="G8148" s="139" t="inlineStr">
        <is>
          <t>IBKL0046T32</t>
        </is>
      </c>
      <c r="H8148" s="139" t="inlineStr">
        <is>
          <t>PUNB0528300</t>
        </is>
      </c>
      <c r="I8148" s="139" t="inlineStr">
        <is>
          <t>SBIN0008031</t>
        </is>
      </c>
    </row>
    <row r="8149" ht="14.4" customHeight="1">
      <c r="E8149" s="139" t="inlineStr">
        <is>
          <t>AUBL0002258</t>
        </is>
      </c>
      <c r="F8149" s="139" t="inlineStr">
        <is>
          <t>CBIN0MPDCBB</t>
        </is>
      </c>
      <c r="G8149" s="139" t="inlineStr">
        <is>
          <t>IBKL0046T31</t>
        </is>
      </c>
      <c r="H8149" s="139" t="inlineStr">
        <is>
          <t>PUNB0527900</t>
        </is>
      </c>
      <c r="I8149" s="139" t="inlineStr">
        <is>
          <t>SBIN0008030</t>
        </is>
      </c>
    </row>
    <row r="8150" ht="14.4" customHeight="1">
      <c r="E8150" s="139" t="inlineStr">
        <is>
          <t>AUBL0002257</t>
        </is>
      </c>
      <c r="F8150" s="139" t="inlineStr">
        <is>
          <t>CBIN0MPDCBA</t>
        </is>
      </c>
      <c r="G8150" s="139" t="inlineStr">
        <is>
          <t>IBKL0046T30</t>
        </is>
      </c>
      <c r="H8150" s="139" t="inlineStr">
        <is>
          <t>PUNB0527800</t>
        </is>
      </c>
      <c r="I8150" s="139" t="inlineStr">
        <is>
          <t>SBIN0008029</t>
        </is>
      </c>
    </row>
    <row r="8151" ht="14.4" customHeight="1">
      <c r="E8151" s="139" t="inlineStr">
        <is>
          <t>AUBL0002256</t>
        </is>
      </c>
      <c r="F8151" s="139" t="inlineStr">
        <is>
          <t>CBIN0MPDCAZ</t>
        </is>
      </c>
      <c r="G8151" s="139" t="inlineStr">
        <is>
          <t>IBKL0046T29</t>
        </is>
      </c>
      <c r="H8151" s="139" t="inlineStr">
        <is>
          <t>PUNB0527700</t>
        </is>
      </c>
      <c r="I8151" s="139" t="inlineStr">
        <is>
          <t>SBIN0008028</t>
        </is>
      </c>
    </row>
    <row r="8152" ht="14.4" customHeight="1">
      <c r="E8152" s="139" t="inlineStr">
        <is>
          <t>AUBL0002255</t>
        </is>
      </c>
      <c r="F8152" s="139" t="inlineStr">
        <is>
          <t>CBIN0MPDCAY</t>
        </is>
      </c>
      <c r="G8152" s="139" t="inlineStr">
        <is>
          <t>IBKL0046T28</t>
        </is>
      </c>
      <c r="H8152" s="139" t="inlineStr">
        <is>
          <t>PUNB0526900</t>
        </is>
      </c>
      <c r="I8152" s="139" t="inlineStr">
        <is>
          <t>SBIN0008027</t>
        </is>
      </c>
    </row>
    <row r="8153" ht="14.4" customHeight="1">
      <c r="E8153" s="139" t="inlineStr">
        <is>
          <t>AUBL0002254</t>
        </is>
      </c>
      <c r="F8153" s="139" t="inlineStr">
        <is>
          <t>CBIN0MPDCAX</t>
        </is>
      </c>
      <c r="G8153" s="139" t="inlineStr">
        <is>
          <t>IBKL0046T27</t>
        </is>
      </c>
      <c r="H8153" s="139" t="inlineStr">
        <is>
          <t>PUNB0526700</t>
        </is>
      </c>
      <c r="I8153" s="139" t="inlineStr">
        <is>
          <t>SBIN0008026</t>
        </is>
      </c>
    </row>
    <row r="8154" ht="14.4" customHeight="1">
      <c r="E8154" s="139" t="inlineStr">
        <is>
          <t>AUBL0002253</t>
        </is>
      </c>
      <c r="F8154" s="139" t="inlineStr">
        <is>
          <t>CBIN0MPDCAW</t>
        </is>
      </c>
      <c r="G8154" s="139" t="inlineStr">
        <is>
          <t>IBKL0046T26</t>
        </is>
      </c>
      <c r="H8154" s="139" t="inlineStr">
        <is>
          <t>PUNB0526600</t>
        </is>
      </c>
      <c r="I8154" s="139" t="inlineStr">
        <is>
          <t>SBIN0008025</t>
        </is>
      </c>
    </row>
    <row r="8155" ht="14.4" customHeight="1">
      <c r="E8155" s="139" t="inlineStr">
        <is>
          <t>AUBL0002252</t>
        </is>
      </c>
      <c r="F8155" s="139" t="inlineStr">
        <is>
          <t>CBIN0MPDCAV</t>
        </is>
      </c>
      <c r="G8155" s="139" t="inlineStr">
        <is>
          <t>IBKL0046T25</t>
        </is>
      </c>
      <c r="H8155" s="139" t="inlineStr">
        <is>
          <t>PUNB0526500</t>
        </is>
      </c>
      <c r="I8155" s="139" t="inlineStr">
        <is>
          <t>SBIN0008024</t>
        </is>
      </c>
    </row>
    <row r="8156" ht="14.4" customHeight="1">
      <c r="E8156" s="139" t="inlineStr">
        <is>
          <t>AUBL0002251</t>
        </is>
      </c>
      <c r="F8156" s="139" t="inlineStr">
        <is>
          <t>CBIN0MPDCAU</t>
        </is>
      </c>
      <c r="G8156" s="139" t="inlineStr">
        <is>
          <t>IBKL0046T24</t>
        </is>
      </c>
      <c r="H8156" s="139" t="inlineStr">
        <is>
          <t>PUNB0525100</t>
        </is>
      </c>
      <c r="I8156" s="139" t="inlineStr">
        <is>
          <t>SBIN0008023</t>
        </is>
      </c>
    </row>
    <row r="8157" ht="14.4" customHeight="1">
      <c r="E8157" s="139" t="inlineStr">
        <is>
          <t>AUBL0002250</t>
        </is>
      </c>
      <c r="F8157" s="139" t="inlineStr">
        <is>
          <t>CBIN0MPDCAT</t>
        </is>
      </c>
      <c r="G8157" s="139" t="inlineStr">
        <is>
          <t>IBKL0046T23</t>
        </is>
      </c>
      <c r="H8157" s="139" t="inlineStr">
        <is>
          <t>PUNB0525000</t>
        </is>
      </c>
      <c r="I8157" s="139" t="inlineStr">
        <is>
          <t>SBIN0008022</t>
        </is>
      </c>
    </row>
    <row r="8158" ht="14.4" customHeight="1">
      <c r="E8158" s="139" t="inlineStr">
        <is>
          <t>AUBL0002249</t>
        </is>
      </c>
      <c r="F8158" s="139" t="inlineStr">
        <is>
          <t>CBIN0MPDCAS</t>
        </is>
      </c>
      <c r="G8158" s="139" t="inlineStr">
        <is>
          <t>IBKL0046T22</t>
        </is>
      </c>
      <c r="H8158" s="139" t="inlineStr">
        <is>
          <t>PUNB0524800</t>
        </is>
      </c>
      <c r="I8158" s="139" t="inlineStr">
        <is>
          <t>SBIN0008021</t>
        </is>
      </c>
    </row>
    <row r="8159" ht="14.4" customHeight="1">
      <c r="E8159" s="139" t="inlineStr">
        <is>
          <t>AUBL0002248</t>
        </is>
      </c>
      <c r="F8159" s="139" t="inlineStr">
        <is>
          <t>CBIN0MPDCAR</t>
        </is>
      </c>
      <c r="G8159" s="139" t="inlineStr">
        <is>
          <t>IBKL0046T21</t>
        </is>
      </c>
      <c r="H8159" s="139" t="inlineStr">
        <is>
          <t>PUNB0523400</t>
        </is>
      </c>
      <c r="I8159" s="139" t="inlineStr">
        <is>
          <t>SBIN0008020</t>
        </is>
      </c>
    </row>
    <row r="8160" ht="14.4" customHeight="1">
      <c r="E8160" s="139" t="inlineStr">
        <is>
          <t>AUBL0002247</t>
        </is>
      </c>
      <c r="F8160" s="139" t="inlineStr">
        <is>
          <t>CBIN0MPDCAQ</t>
        </is>
      </c>
      <c r="G8160" s="139" t="inlineStr">
        <is>
          <t>IBKL0046T20</t>
        </is>
      </c>
      <c r="H8160" s="139" t="inlineStr">
        <is>
          <t>PUNB0523300</t>
        </is>
      </c>
      <c r="I8160" s="139" t="inlineStr">
        <is>
          <t>SBIN0008019</t>
        </is>
      </c>
    </row>
    <row r="8161" ht="14.4" customHeight="1">
      <c r="E8161" s="139" t="inlineStr">
        <is>
          <t>AUBL0002246</t>
        </is>
      </c>
      <c r="F8161" s="139" t="inlineStr">
        <is>
          <t>CBIN0MPDCAP</t>
        </is>
      </c>
      <c r="G8161" s="139" t="inlineStr">
        <is>
          <t>IBKL0046T19</t>
        </is>
      </c>
      <c r="H8161" s="139" t="inlineStr">
        <is>
          <t>PUNB0523200</t>
        </is>
      </c>
      <c r="I8161" s="139" t="inlineStr">
        <is>
          <t>SBIN0008018</t>
        </is>
      </c>
    </row>
    <row r="8162" ht="14.4" customHeight="1">
      <c r="E8162" s="139" t="inlineStr">
        <is>
          <t>AUBL0002245</t>
        </is>
      </c>
      <c r="F8162" s="139" t="inlineStr">
        <is>
          <t>CBIN0MPDCAO</t>
        </is>
      </c>
      <c r="G8162" s="139" t="inlineStr">
        <is>
          <t>IBKL0046T18</t>
        </is>
      </c>
      <c r="H8162" s="139" t="inlineStr">
        <is>
          <t>PUNB0523100</t>
        </is>
      </c>
      <c r="I8162" s="139" t="inlineStr">
        <is>
          <t>SBIN0008017</t>
        </is>
      </c>
    </row>
    <row r="8163" ht="14.4" customHeight="1">
      <c r="E8163" s="139" t="inlineStr">
        <is>
          <t>AUBL0002244</t>
        </is>
      </c>
      <c r="F8163" s="139" t="inlineStr">
        <is>
          <t>CBIN0MPDCAN</t>
        </is>
      </c>
      <c r="G8163" s="139" t="inlineStr">
        <is>
          <t>IBKL0046T17</t>
        </is>
      </c>
      <c r="H8163" s="139" t="inlineStr">
        <is>
          <t>PUNB0523000</t>
        </is>
      </c>
      <c r="I8163" s="139" t="inlineStr">
        <is>
          <t>SBIN0008016</t>
        </is>
      </c>
    </row>
    <row r="8164" ht="14.4" customHeight="1">
      <c r="E8164" s="139" t="inlineStr">
        <is>
          <t>AUBL0002243</t>
        </is>
      </c>
      <c r="F8164" s="139" t="inlineStr">
        <is>
          <t>CBIN0MPDCAM</t>
        </is>
      </c>
      <c r="G8164" s="139" t="inlineStr">
        <is>
          <t>IBKL0046T16</t>
        </is>
      </c>
      <c r="H8164" s="139" t="inlineStr">
        <is>
          <t>PUNB0522500</t>
        </is>
      </c>
      <c r="I8164" s="139" t="inlineStr">
        <is>
          <t>SBIN0008015</t>
        </is>
      </c>
    </row>
    <row r="8165" ht="14.4" customHeight="1">
      <c r="E8165" s="139" t="inlineStr">
        <is>
          <t>AUBL0002242</t>
        </is>
      </c>
      <c r="F8165" s="139" t="inlineStr">
        <is>
          <t>CBIN0MPDCAL</t>
        </is>
      </c>
      <c r="G8165" s="139" t="inlineStr">
        <is>
          <t>IBKL0046T15</t>
        </is>
      </c>
      <c r="H8165" s="139" t="inlineStr">
        <is>
          <t>PUNB0522200</t>
        </is>
      </c>
      <c r="I8165" s="139" t="inlineStr">
        <is>
          <t>SBIN0008014</t>
        </is>
      </c>
    </row>
    <row r="8166" ht="14.4" customHeight="1">
      <c r="E8166" s="139" t="inlineStr">
        <is>
          <t>AUBL0002241</t>
        </is>
      </c>
      <c r="F8166" s="139" t="inlineStr">
        <is>
          <t>CBIN0MPDCAK</t>
        </is>
      </c>
      <c r="G8166" s="139" t="inlineStr">
        <is>
          <t>IBKL0046T14</t>
        </is>
      </c>
      <c r="H8166" s="139" t="inlineStr">
        <is>
          <t>PUNB0522000</t>
        </is>
      </c>
      <c r="I8166" s="139" t="inlineStr">
        <is>
          <t>SBIN0008013</t>
        </is>
      </c>
    </row>
    <row r="8167" ht="14.4" customHeight="1">
      <c r="E8167" s="139" t="inlineStr">
        <is>
          <t>AUBL0002240</t>
        </is>
      </c>
      <c r="F8167" s="139" t="inlineStr">
        <is>
          <t>CBIN0MPDCAJ</t>
        </is>
      </c>
      <c r="G8167" s="139" t="inlineStr">
        <is>
          <t>IBKL0046T13</t>
        </is>
      </c>
      <c r="H8167" s="139" t="inlineStr">
        <is>
          <t>PUNB0521900</t>
        </is>
      </c>
      <c r="I8167" s="139" t="inlineStr">
        <is>
          <t>SBIN0008012</t>
        </is>
      </c>
    </row>
    <row r="8168" ht="14.4" customHeight="1">
      <c r="E8168" s="139" t="inlineStr">
        <is>
          <t>AUBL0002239</t>
        </is>
      </c>
      <c r="F8168" s="139" t="inlineStr">
        <is>
          <t>CBIN0MPDCAI</t>
        </is>
      </c>
      <c r="G8168" s="139" t="inlineStr">
        <is>
          <t>IBKL0046T12</t>
        </is>
      </c>
      <c r="H8168" s="139" t="inlineStr">
        <is>
          <t>PUNB0521800</t>
        </is>
      </c>
      <c r="I8168" s="139" t="inlineStr">
        <is>
          <t>SBIN0008010</t>
        </is>
      </c>
    </row>
    <row r="8169" ht="14.4" customHeight="1">
      <c r="E8169" s="139" t="inlineStr">
        <is>
          <t>AUBL0002238</t>
        </is>
      </c>
      <c r="F8169" s="139" t="inlineStr">
        <is>
          <t>CBIN0MPDCAH</t>
        </is>
      </c>
      <c r="G8169" s="139" t="inlineStr">
        <is>
          <t>IBKL0046T11</t>
        </is>
      </c>
      <c r="H8169" s="139" t="inlineStr">
        <is>
          <t>PUNB0521700</t>
        </is>
      </c>
      <c r="I8169" s="139" t="inlineStr">
        <is>
          <t>SBIN0008009</t>
        </is>
      </c>
    </row>
    <row r="8170" ht="14.4" customHeight="1">
      <c r="E8170" s="139" t="inlineStr">
        <is>
          <t>AUBL0002237</t>
        </is>
      </c>
      <c r="F8170" s="139" t="inlineStr">
        <is>
          <t>CBIN0MPDCAG</t>
        </is>
      </c>
      <c r="G8170" s="139" t="inlineStr">
        <is>
          <t>IBKL0046T10</t>
        </is>
      </c>
      <c r="H8170" s="139" t="inlineStr">
        <is>
          <t>PUNB0521600</t>
        </is>
      </c>
      <c r="I8170" s="139" t="inlineStr">
        <is>
          <t>SBIN0008008</t>
        </is>
      </c>
    </row>
    <row r="8171" ht="14.4" customHeight="1">
      <c r="E8171" s="139" t="inlineStr">
        <is>
          <t>AUBL0002236</t>
        </is>
      </c>
      <c r="F8171" s="139" t="inlineStr">
        <is>
          <t>CBIN0MPDCAF</t>
        </is>
      </c>
      <c r="G8171" s="139" t="inlineStr">
        <is>
          <t>IBKL0046T09</t>
        </is>
      </c>
      <c r="H8171" s="139" t="inlineStr">
        <is>
          <t>PUNB0521500</t>
        </is>
      </c>
      <c r="I8171" s="139" t="inlineStr">
        <is>
          <t>SBIN0008007</t>
        </is>
      </c>
    </row>
    <row r="8172" ht="14.4" customHeight="1">
      <c r="E8172" s="139" t="inlineStr">
        <is>
          <t>AUBL0002235</t>
        </is>
      </c>
      <c r="F8172" s="139" t="inlineStr">
        <is>
          <t>CBIN0MPDCAE</t>
        </is>
      </c>
      <c r="G8172" s="139" t="inlineStr">
        <is>
          <t>IBKL0046T08</t>
        </is>
      </c>
      <c r="H8172" s="139" t="inlineStr">
        <is>
          <t>PUNB0521200</t>
        </is>
      </c>
      <c r="I8172" s="139" t="inlineStr">
        <is>
          <t>SBIN0008006</t>
        </is>
      </c>
    </row>
    <row r="8173" ht="14.4" customHeight="1">
      <c r="E8173" s="139" t="inlineStr">
        <is>
          <t>AUBL0002234</t>
        </is>
      </c>
      <c r="F8173" s="139" t="inlineStr">
        <is>
          <t>CBIN0MPDCAD</t>
        </is>
      </c>
      <c r="G8173" s="139" t="inlineStr">
        <is>
          <t>IBKL0046T07</t>
        </is>
      </c>
      <c r="H8173" s="139" t="inlineStr">
        <is>
          <t>PUNB0521100</t>
        </is>
      </c>
      <c r="I8173" s="139" t="inlineStr">
        <is>
          <t>SBIN0008005</t>
        </is>
      </c>
    </row>
    <row r="8174" ht="14.4" customHeight="1">
      <c r="E8174" s="139" t="inlineStr">
        <is>
          <t>AUBL0002233</t>
        </is>
      </c>
      <c r="F8174" s="139" t="inlineStr">
        <is>
          <t>CBIN0MPDCAC</t>
        </is>
      </c>
      <c r="G8174" s="139" t="inlineStr">
        <is>
          <t>IBKL0046T06</t>
        </is>
      </c>
      <c r="H8174" s="139" t="inlineStr">
        <is>
          <t>PUNB0521000</t>
        </is>
      </c>
      <c r="I8174" s="139" t="inlineStr">
        <is>
          <t>SBIN0008004</t>
        </is>
      </c>
    </row>
    <row r="8175" ht="14.4" customHeight="1">
      <c r="E8175" s="139" t="inlineStr">
        <is>
          <t>AUBL0002232</t>
        </is>
      </c>
      <c r="F8175" s="139" t="inlineStr">
        <is>
          <t>CBIN0MPDCAB</t>
        </is>
      </c>
      <c r="G8175" s="139" t="inlineStr">
        <is>
          <t>IBKL0046T05</t>
        </is>
      </c>
      <c r="H8175" s="139" t="inlineStr">
        <is>
          <t>PUNB0520200</t>
        </is>
      </c>
      <c r="I8175" s="139" t="inlineStr">
        <is>
          <t>SBIN0008003</t>
        </is>
      </c>
    </row>
    <row r="8176" ht="14.4" customHeight="1">
      <c r="E8176" s="139" t="inlineStr">
        <is>
          <t>AUBL0002231</t>
        </is>
      </c>
      <c r="F8176" s="139" t="inlineStr">
        <is>
          <t>CBIN0MPABAA</t>
        </is>
      </c>
      <c r="G8176" s="139" t="inlineStr">
        <is>
          <t>IBKL0046T04</t>
        </is>
      </c>
      <c r="H8176" s="139" t="inlineStr">
        <is>
          <t>PUNB0520100</t>
        </is>
      </c>
      <c r="I8176" s="139" t="inlineStr">
        <is>
          <t>SBIN0008002</t>
        </is>
      </c>
    </row>
    <row r="8177" ht="14.4" customHeight="1">
      <c r="E8177" s="139" t="inlineStr">
        <is>
          <t>AUBL0002230</t>
        </is>
      </c>
      <c r="F8177" s="139" t="inlineStr">
        <is>
          <t>CBIN0CGDCBN</t>
        </is>
      </c>
      <c r="G8177" s="139" t="inlineStr">
        <is>
          <t>IBKL0046T03</t>
        </is>
      </c>
      <c r="H8177" s="139" t="inlineStr">
        <is>
          <t>PUNB0520000</t>
        </is>
      </c>
      <c r="I8177" s="139" t="inlineStr">
        <is>
          <t>SBIN0008001</t>
        </is>
      </c>
    </row>
    <row r="8178" ht="14.4" customHeight="1">
      <c r="E8178" s="139" t="inlineStr">
        <is>
          <t>AUBL0002229</t>
        </is>
      </c>
      <c r="F8178" s="139" t="inlineStr">
        <is>
          <t>CBIN0289997</t>
        </is>
      </c>
      <c r="G8178" s="139" t="inlineStr">
        <is>
          <t>IBKL0046T02</t>
        </is>
      </c>
      <c r="H8178" s="139" t="inlineStr">
        <is>
          <t>PUNB0519900</t>
        </is>
      </c>
      <c r="I8178" s="139" t="inlineStr">
        <is>
          <t>SBIN0008000</t>
        </is>
      </c>
    </row>
    <row r="8179" ht="14.4" customHeight="1">
      <c r="E8179" s="139" t="inlineStr">
        <is>
          <t>AUBL0002228</t>
        </is>
      </c>
      <c r="F8179" s="139" t="inlineStr">
        <is>
          <t>CBIN0285128</t>
        </is>
      </c>
      <c r="G8179" s="139" t="inlineStr">
        <is>
          <t>IBKL0046T01</t>
        </is>
      </c>
      <c r="H8179" s="139" t="inlineStr">
        <is>
          <t>PUNB0519800</t>
        </is>
      </c>
      <c r="I8179" s="139" t="inlineStr">
        <is>
          <t>SBIN0007999</t>
        </is>
      </c>
    </row>
    <row r="8180" ht="14.4" customHeight="1">
      <c r="E8180" s="139" t="inlineStr">
        <is>
          <t>AUBL0002227</t>
        </is>
      </c>
      <c r="F8180" s="139" t="inlineStr">
        <is>
          <t>CBIN0285127</t>
        </is>
      </c>
      <c r="G8180" s="139" t="inlineStr">
        <is>
          <t>IBKL0042KC9</t>
        </is>
      </c>
      <c r="H8180" s="139" t="inlineStr">
        <is>
          <t>PUNB0519700</t>
        </is>
      </c>
      <c r="I8180" s="139" t="inlineStr">
        <is>
          <t>SBIN0007998</t>
        </is>
      </c>
    </row>
    <row r="8181" ht="14.4" customHeight="1">
      <c r="E8181" s="139" t="inlineStr">
        <is>
          <t>AUBL0002226</t>
        </is>
      </c>
      <c r="F8181" s="139" t="inlineStr">
        <is>
          <t>CBIN0285126</t>
        </is>
      </c>
      <c r="G8181" s="139" t="inlineStr">
        <is>
          <t>IBKL0042KC8</t>
        </is>
      </c>
      <c r="H8181" s="139" t="inlineStr">
        <is>
          <t>PUNB0519600</t>
        </is>
      </c>
      <c r="I8181" s="139" t="inlineStr">
        <is>
          <t>SBIN0007997</t>
        </is>
      </c>
    </row>
    <row r="8182" ht="14.4" customHeight="1">
      <c r="E8182" s="139" t="inlineStr">
        <is>
          <t>AUBL0002225</t>
        </is>
      </c>
      <c r="F8182" s="139" t="inlineStr">
        <is>
          <t>CBIN0285125</t>
        </is>
      </c>
      <c r="G8182" s="139" t="inlineStr">
        <is>
          <t>IBKL0042KC7</t>
        </is>
      </c>
      <c r="H8182" s="139" t="inlineStr">
        <is>
          <t>PUNB0519500</t>
        </is>
      </c>
      <c r="I8182" s="139" t="inlineStr">
        <is>
          <t>SBIN0007996</t>
        </is>
      </c>
    </row>
    <row r="8183" ht="14.4" customHeight="1">
      <c r="E8183" s="139" t="inlineStr">
        <is>
          <t>AUBL0002224</t>
        </is>
      </c>
      <c r="F8183" s="139" t="inlineStr">
        <is>
          <t>CBIN0285124</t>
        </is>
      </c>
      <c r="G8183" s="139" t="inlineStr">
        <is>
          <t>IBKL0042KC6</t>
        </is>
      </c>
      <c r="H8183" s="139" t="inlineStr">
        <is>
          <t>PUNB0519400</t>
        </is>
      </c>
      <c r="I8183" s="139" t="inlineStr">
        <is>
          <t>SBIN0007995</t>
        </is>
      </c>
    </row>
    <row r="8184" ht="14.4" customHeight="1">
      <c r="E8184" s="139" t="inlineStr">
        <is>
          <t>AUBL0002223</t>
        </is>
      </c>
      <c r="F8184" s="139" t="inlineStr">
        <is>
          <t>CBIN0285123</t>
        </is>
      </c>
      <c r="G8184" s="139" t="inlineStr">
        <is>
          <t>IBKL0042KC5</t>
        </is>
      </c>
      <c r="H8184" s="139" t="inlineStr">
        <is>
          <t>PUNB0519200</t>
        </is>
      </c>
      <c r="I8184" s="139" t="inlineStr">
        <is>
          <t>SBIN0007994</t>
        </is>
      </c>
    </row>
    <row r="8185" ht="14.4" customHeight="1">
      <c r="E8185" s="139" t="inlineStr">
        <is>
          <t>AUBL0002222</t>
        </is>
      </c>
      <c r="F8185" s="139" t="inlineStr">
        <is>
          <t>CBIN0285122</t>
        </is>
      </c>
      <c r="G8185" s="139" t="inlineStr">
        <is>
          <t>IBKL0042KC4</t>
        </is>
      </c>
      <c r="H8185" s="139" t="inlineStr">
        <is>
          <t>PUNB0519100</t>
        </is>
      </c>
      <c r="I8185" s="139" t="inlineStr">
        <is>
          <t>SBIN0007993</t>
        </is>
      </c>
    </row>
    <row r="8186" ht="14.4" customHeight="1">
      <c r="E8186" s="139" t="inlineStr">
        <is>
          <t>AUBL0002221</t>
        </is>
      </c>
      <c r="F8186" s="139" t="inlineStr">
        <is>
          <t>CBIN0285121</t>
        </is>
      </c>
      <c r="G8186" s="139" t="inlineStr">
        <is>
          <t>IBKL0042KC3</t>
        </is>
      </c>
      <c r="H8186" s="139" t="inlineStr">
        <is>
          <t>PUNB0517200</t>
        </is>
      </c>
      <c r="I8186" s="139" t="inlineStr">
        <is>
          <t>SBIN0007992</t>
        </is>
      </c>
    </row>
    <row r="8187" ht="14.4" customHeight="1">
      <c r="E8187" s="139" t="inlineStr">
        <is>
          <t>AUBL0002220</t>
        </is>
      </c>
      <c r="F8187" s="139" t="inlineStr">
        <is>
          <t>CBIN0285120</t>
        </is>
      </c>
      <c r="G8187" s="139" t="inlineStr">
        <is>
          <t>IBKL0042KC2</t>
        </is>
      </c>
      <c r="H8187" s="139" t="inlineStr">
        <is>
          <t>PUNB0516500</t>
        </is>
      </c>
      <c r="I8187" s="139" t="inlineStr">
        <is>
          <t>SBIN0007991</t>
        </is>
      </c>
    </row>
    <row r="8188" ht="14.4" customHeight="1">
      <c r="E8188" s="139" t="inlineStr">
        <is>
          <t>AUBL0002219</t>
        </is>
      </c>
      <c r="F8188" s="139" t="inlineStr">
        <is>
          <t>CBIN0285119</t>
        </is>
      </c>
      <c r="G8188" s="139" t="inlineStr">
        <is>
          <t>IBKL0042KC1</t>
        </is>
      </c>
      <c r="H8188" s="139" t="inlineStr">
        <is>
          <t>PUNB0509000</t>
        </is>
      </c>
      <c r="I8188" s="139" t="inlineStr">
        <is>
          <t>SBIN0007990</t>
        </is>
      </c>
    </row>
    <row r="8189" ht="14.4" customHeight="1">
      <c r="E8189" s="139" t="inlineStr">
        <is>
          <t>AUBL0002218</t>
        </is>
      </c>
      <c r="F8189" s="139" t="inlineStr">
        <is>
          <t>CBIN0285118</t>
        </is>
      </c>
      <c r="G8189" s="139" t="inlineStr">
        <is>
          <t>IBKL0041Y35</t>
        </is>
      </c>
      <c r="H8189" s="139" t="inlineStr">
        <is>
          <t>PUNB0508400</t>
        </is>
      </c>
      <c r="I8189" s="139" t="inlineStr">
        <is>
          <t>SBIN0007989</t>
        </is>
      </c>
    </row>
    <row r="8190" ht="14.4" customHeight="1">
      <c r="E8190" s="139" t="inlineStr">
        <is>
          <t>AUBL0002217</t>
        </is>
      </c>
      <c r="F8190" s="139" t="inlineStr">
        <is>
          <t>CBIN0285117</t>
        </is>
      </c>
      <c r="G8190" s="139" t="inlineStr">
        <is>
          <t>IBKL0041Y34</t>
        </is>
      </c>
      <c r="H8190" s="139" t="inlineStr">
        <is>
          <t>PUNB0507700</t>
        </is>
      </c>
      <c r="I8190" s="139" t="inlineStr">
        <is>
          <t>SBIN0007988</t>
        </is>
      </c>
    </row>
    <row r="8191" ht="14.4" customHeight="1">
      <c r="E8191" s="139" t="inlineStr">
        <is>
          <t>AUBL0002216</t>
        </is>
      </c>
      <c r="F8191" s="139" t="inlineStr">
        <is>
          <t>CBIN0285116</t>
        </is>
      </c>
      <c r="G8191" s="139" t="inlineStr">
        <is>
          <t>IBKL0041Y33</t>
        </is>
      </c>
      <c r="H8191" s="139" t="inlineStr">
        <is>
          <t>PUNB0504600</t>
        </is>
      </c>
      <c r="I8191" s="139" t="inlineStr">
        <is>
          <t>SBIN0007987</t>
        </is>
      </c>
    </row>
    <row r="8192" ht="14.4" customHeight="1">
      <c r="E8192" s="139" t="inlineStr">
        <is>
          <t>AUBL0002215</t>
        </is>
      </c>
      <c r="F8192" s="139" t="inlineStr">
        <is>
          <t>CBIN0285115</t>
        </is>
      </c>
      <c r="G8192" s="139" t="inlineStr">
        <is>
          <t>IBKL0041Y32</t>
        </is>
      </c>
      <c r="H8192" s="139" t="inlineStr">
        <is>
          <t>PUNB0504100</t>
        </is>
      </c>
      <c r="I8192" s="139" t="inlineStr">
        <is>
          <t>SBIN0007986</t>
        </is>
      </c>
    </row>
    <row r="8193" ht="14.4" customHeight="1">
      <c r="E8193" s="139" t="inlineStr">
        <is>
          <t>AUBL0002214</t>
        </is>
      </c>
      <c r="F8193" s="139" t="inlineStr">
        <is>
          <t>CBIN0285114</t>
        </is>
      </c>
      <c r="G8193" s="139" t="inlineStr">
        <is>
          <t>IBKL0041Y31</t>
        </is>
      </c>
      <c r="H8193" s="139" t="inlineStr">
        <is>
          <t>PUNB0503000</t>
        </is>
      </c>
      <c r="I8193" s="139" t="inlineStr">
        <is>
          <t>SBIN0007985</t>
        </is>
      </c>
    </row>
    <row r="8194" ht="14.4" customHeight="1">
      <c r="E8194" s="139" t="inlineStr">
        <is>
          <t>AUBL0002213</t>
        </is>
      </c>
      <c r="F8194" s="139" t="inlineStr">
        <is>
          <t>CBIN0285113</t>
        </is>
      </c>
      <c r="G8194" s="139" t="inlineStr">
        <is>
          <t>IBKL0041Y30</t>
        </is>
      </c>
      <c r="H8194" s="139" t="inlineStr">
        <is>
          <t>PUNB0500100</t>
        </is>
      </c>
      <c r="I8194" s="139" t="inlineStr">
        <is>
          <t>SBIN0007984</t>
        </is>
      </c>
    </row>
    <row r="8195" ht="14.4" customHeight="1">
      <c r="E8195" s="139" t="inlineStr">
        <is>
          <t>AUBL0002212</t>
        </is>
      </c>
      <c r="F8195" s="139" t="inlineStr">
        <is>
          <t>CBIN0285112</t>
        </is>
      </c>
      <c r="G8195" s="139" t="inlineStr">
        <is>
          <t>IBKL0041Y29</t>
        </is>
      </c>
      <c r="H8195" s="139" t="inlineStr">
        <is>
          <t>PUNB0500000</t>
        </is>
      </c>
      <c r="I8195" s="139" t="inlineStr">
        <is>
          <t>SBIN0007983</t>
        </is>
      </c>
    </row>
    <row r="8196" ht="14.4" customHeight="1">
      <c r="E8196" s="139" t="inlineStr">
        <is>
          <t>AUBL0002211</t>
        </is>
      </c>
      <c r="F8196" s="139" t="inlineStr">
        <is>
          <t>CBIN0285111</t>
        </is>
      </c>
      <c r="G8196" s="139" t="inlineStr">
        <is>
          <t>IBKL0041Y28</t>
        </is>
      </c>
      <c r="H8196" s="139" t="inlineStr">
        <is>
          <t>PUNB0499900</t>
        </is>
      </c>
      <c r="I8196" s="139" t="inlineStr">
        <is>
          <t>SBIN0007982</t>
        </is>
      </c>
    </row>
    <row r="8197" ht="14.4" customHeight="1">
      <c r="E8197" s="139" t="inlineStr">
        <is>
          <t>AUBL0002210</t>
        </is>
      </c>
      <c r="F8197" s="139" t="inlineStr">
        <is>
          <t>CBIN0285110</t>
        </is>
      </c>
      <c r="G8197" s="139" t="inlineStr">
        <is>
          <t>IBKL0041Y27</t>
        </is>
      </c>
      <c r="H8197" s="139" t="inlineStr">
        <is>
          <t>PUNB0499800</t>
        </is>
      </c>
      <c r="I8197" s="139" t="inlineStr">
        <is>
          <t>SBIN0007981</t>
        </is>
      </c>
    </row>
    <row r="8198" ht="14.4" customHeight="1">
      <c r="E8198" s="139" t="inlineStr">
        <is>
          <t>AUBL0002209</t>
        </is>
      </c>
      <c r="F8198" s="139" t="inlineStr">
        <is>
          <t>CBIN0285109</t>
        </is>
      </c>
      <c r="G8198" s="139" t="inlineStr">
        <is>
          <t>IBKL0041Y26</t>
        </is>
      </c>
      <c r="H8198" s="139" t="inlineStr">
        <is>
          <t>PUNB0499700</t>
        </is>
      </c>
      <c r="I8198" s="139" t="inlineStr">
        <is>
          <t>SBIN0007980</t>
        </is>
      </c>
    </row>
    <row r="8199" ht="14.4" customHeight="1">
      <c r="E8199" s="139" t="inlineStr">
        <is>
          <t>AUBL0002208</t>
        </is>
      </c>
      <c r="F8199" s="139" t="inlineStr">
        <is>
          <t>CBIN0285108</t>
        </is>
      </c>
      <c r="G8199" s="139" t="inlineStr">
        <is>
          <t>IBKL0041Y25</t>
        </is>
      </c>
      <c r="H8199" s="139" t="inlineStr">
        <is>
          <t>PUNB0499500</t>
        </is>
      </c>
      <c r="I8199" s="139" t="inlineStr">
        <is>
          <t>SBIN0007979</t>
        </is>
      </c>
    </row>
    <row r="8200" ht="14.4" customHeight="1">
      <c r="E8200" s="139" t="inlineStr">
        <is>
          <t>AUBL0002207</t>
        </is>
      </c>
      <c r="F8200" s="139" t="inlineStr">
        <is>
          <t>CBIN0285107</t>
        </is>
      </c>
      <c r="G8200" s="139" t="inlineStr">
        <is>
          <t>IBKL0041Y24</t>
        </is>
      </c>
      <c r="H8200" s="139" t="inlineStr">
        <is>
          <t>PUNB0499400</t>
        </is>
      </c>
      <c r="I8200" s="139" t="inlineStr">
        <is>
          <t>SBIN0007978</t>
        </is>
      </c>
    </row>
    <row r="8201" ht="14.4" customHeight="1">
      <c r="E8201" s="139" t="inlineStr">
        <is>
          <t>AUBL0002206</t>
        </is>
      </c>
      <c r="F8201" s="139" t="inlineStr">
        <is>
          <t>CBIN0285106</t>
        </is>
      </c>
      <c r="G8201" s="139" t="inlineStr">
        <is>
          <t>IBKL0041Y23</t>
        </is>
      </c>
      <c r="H8201" s="139" t="inlineStr">
        <is>
          <t>PUNB0499300</t>
        </is>
      </c>
      <c r="I8201" s="139" t="inlineStr">
        <is>
          <t>SBIN0007977</t>
        </is>
      </c>
    </row>
    <row r="8202" ht="14.4" customHeight="1">
      <c r="E8202" s="139" t="inlineStr">
        <is>
          <t>AUBL0002205</t>
        </is>
      </c>
      <c r="F8202" s="139" t="inlineStr">
        <is>
          <t>CBIN0285105</t>
        </is>
      </c>
      <c r="G8202" s="139" t="inlineStr">
        <is>
          <t>IBKL0041Y22</t>
        </is>
      </c>
      <c r="H8202" s="139" t="inlineStr">
        <is>
          <t>PUNB0499200</t>
        </is>
      </c>
      <c r="I8202" s="139" t="inlineStr">
        <is>
          <t>SBIN0007976</t>
        </is>
      </c>
    </row>
    <row r="8203" ht="14.4" customHeight="1">
      <c r="E8203" s="139" t="inlineStr">
        <is>
          <t>AUBL0002204</t>
        </is>
      </c>
      <c r="F8203" s="139" t="inlineStr">
        <is>
          <t>CBIN0285104</t>
        </is>
      </c>
      <c r="G8203" s="139" t="inlineStr">
        <is>
          <t>IBKL0041Y21</t>
        </is>
      </c>
      <c r="H8203" s="139" t="inlineStr">
        <is>
          <t>PUNB0499100</t>
        </is>
      </c>
      <c r="I8203" s="139" t="inlineStr">
        <is>
          <t>SBIN0007975</t>
        </is>
      </c>
    </row>
    <row r="8204" ht="14.4" customHeight="1">
      <c r="E8204" s="139" t="inlineStr">
        <is>
          <t>AUBL0002203</t>
        </is>
      </c>
      <c r="F8204" s="139" t="inlineStr">
        <is>
          <t>CBIN0285103</t>
        </is>
      </c>
      <c r="G8204" s="139" t="inlineStr">
        <is>
          <t>IBKL0041Y20</t>
        </is>
      </c>
      <c r="H8204" s="139" t="inlineStr">
        <is>
          <t>PUNB0498900</t>
        </is>
      </c>
      <c r="I8204" s="139" t="inlineStr">
        <is>
          <t>SBIN0007974</t>
        </is>
      </c>
    </row>
    <row r="8205" ht="14.4" customHeight="1">
      <c r="E8205" s="139" t="inlineStr">
        <is>
          <t>AUBL0002202</t>
        </is>
      </c>
      <c r="F8205" s="139" t="inlineStr">
        <is>
          <t>CBIN0285102</t>
        </is>
      </c>
      <c r="G8205" s="139" t="inlineStr">
        <is>
          <t>IBKL0041Y19</t>
        </is>
      </c>
      <c r="H8205" s="139" t="inlineStr">
        <is>
          <t>PUNB0498800</t>
        </is>
      </c>
      <c r="I8205" s="139" t="inlineStr">
        <is>
          <t>SBIN0007972</t>
        </is>
      </c>
    </row>
    <row r="8206" ht="14.4" customHeight="1">
      <c r="E8206" s="139" t="inlineStr">
        <is>
          <t>AUBL0002201</t>
        </is>
      </c>
      <c r="F8206" s="139" t="inlineStr">
        <is>
          <t>CBIN0285101</t>
        </is>
      </c>
      <c r="G8206" s="139" t="inlineStr">
        <is>
          <t>IBKL0041Y18</t>
        </is>
      </c>
      <c r="H8206" s="139" t="inlineStr">
        <is>
          <t>PUNB0498700</t>
        </is>
      </c>
      <c r="I8206" s="139" t="inlineStr">
        <is>
          <t>SBIN0007971</t>
        </is>
      </c>
    </row>
    <row r="8207" ht="14.4" customHeight="1">
      <c r="E8207" s="139" t="inlineStr">
        <is>
          <t>AUBL0002200</t>
        </is>
      </c>
      <c r="F8207" s="139" t="inlineStr">
        <is>
          <t>CBIN0285100</t>
        </is>
      </c>
      <c r="G8207" s="139" t="inlineStr">
        <is>
          <t>IBKL0041Y17</t>
        </is>
      </c>
      <c r="H8207" s="139" t="inlineStr">
        <is>
          <t>PUNB0498600</t>
        </is>
      </c>
      <c r="I8207" s="139" t="inlineStr">
        <is>
          <t>SBIN0007970</t>
        </is>
      </c>
    </row>
    <row r="8208" ht="14.4" customHeight="1">
      <c r="E8208" s="139" t="inlineStr">
        <is>
          <t>AUBL0002199</t>
        </is>
      </c>
      <c r="F8208" s="139" t="inlineStr">
        <is>
          <t>CBIN0285099</t>
        </is>
      </c>
      <c r="G8208" s="139" t="inlineStr">
        <is>
          <t>IBKL0041Y16</t>
        </is>
      </c>
      <c r="H8208" s="139" t="inlineStr">
        <is>
          <t>PUNB0498500</t>
        </is>
      </c>
      <c r="I8208" s="139" t="inlineStr">
        <is>
          <t>SBIN0007969</t>
        </is>
      </c>
    </row>
    <row r="8209" ht="14.4" customHeight="1">
      <c r="E8209" s="139" t="inlineStr">
        <is>
          <t>AUBL0002198</t>
        </is>
      </c>
      <c r="F8209" s="139" t="inlineStr">
        <is>
          <t>CBIN0285098</t>
        </is>
      </c>
      <c r="G8209" s="139" t="inlineStr">
        <is>
          <t>IBKL0041Y15</t>
        </is>
      </c>
      <c r="H8209" s="139" t="inlineStr">
        <is>
          <t>PUNB0498400</t>
        </is>
      </c>
      <c r="I8209" s="139" t="inlineStr">
        <is>
          <t>SBIN0007968</t>
        </is>
      </c>
    </row>
    <row r="8210" ht="14.4" customHeight="1">
      <c r="E8210" s="139" t="inlineStr">
        <is>
          <t>AUBL0002197</t>
        </is>
      </c>
      <c r="F8210" s="139" t="inlineStr">
        <is>
          <t>CBIN0285097</t>
        </is>
      </c>
      <c r="G8210" s="139" t="inlineStr">
        <is>
          <t>IBKL0041Y14</t>
        </is>
      </c>
      <c r="H8210" s="139" t="inlineStr">
        <is>
          <t>PUNB0498300</t>
        </is>
      </c>
      <c r="I8210" s="139" t="inlineStr">
        <is>
          <t>SBIN0007967</t>
        </is>
      </c>
    </row>
    <row r="8211" ht="14.4" customHeight="1">
      <c r="E8211" s="139" t="inlineStr">
        <is>
          <t>AUBL0002196</t>
        </is>
      </c>
      <c r="F8211" s="139" t="inlineStr">
        <is>
          <t>CBIN0285096</t>
        </is>
      </c>
      <c r="G8211" s="139" t="inlineStr">
        <is>
          <t>IBKL0041Y13</t>
        </is>
      </c>
      <c r="H8211" s="139" t="inlineStr">
        <is>
          <t>PUNB0498200</t>
        </is>
      </c>
      <c r="I8211" s="139" t="inlineStr">
        <is>
          <t>SBIN0007966</t>
        </is>
      </c>
    </row>
    <row r="8212" ht="14.4" customHeight="1">
      <c r="E8212" s="139" t="inlineStr">
        <is>
          <t>AUBL0002195</t>
        </is>
      </c>
      <c r="F8212" s="139" t="inlineStr">
        <is>
          <t>CBIN0285095</t>
        </is>
      </c>
      <c r="G8212" s="139" t="inlineStr">
        <is>
          <t>IBKL0041Y12</t>
        </is>
      </c>
      <c r="H8212" s="139" t="inlineStr">
        <is>
          <t>PUNB0498100</t>
        </is>
      </c>
      <c r="I8212" s="139" t="inlineStr">
        <is>
          <t>SBIN0007965</t>
        </is>
      </c>
    </row>
    <row r="8213" ht="14.4" customHeight="1">
      <c r="E8213" s="139" t="inlineStr">
        <is>
          <t>AUBL0002194</t>
        </is>
      </c>
      <c r="F8213" s="139" t="inlineStr">
        <is>
          <t>CBIN0285094</t>
        </is>
      </c>
      <c r="G8213" s="139" t="inlineStr">
        <is>
          <t>IBKL0041Y11</t>
        </is>
      </c>
      <c r="H8213" s="139" t="inlineStr">
        <is>
          <t>PUNB0498000</t>
        </is>
      </c>
      <c r="I8213" s="139" t="inlineStr">
        <is>
          <t>SBIN0007964</t>
        </is>
      </c>
    </row>
    <row r="8214" ht="14.4" customHeight="1">
      <c r="E8214" s="139" t="inlineStr">
        <is>
          <t>AUBL0002193</t>
        </is>
      </c>
      <c r="F8214" s="139" t="inlineStr">
        <is>
          <t>CBIN0285093</t>
        </is>
      </c>
      <c r="G8214" s="139" t="inlineStr">
        <is>
          <t>IBKL0041Y10</t>
        </is>
      </c>
      <c r="H8214" s="139" t="inlineStr">
        <is>
          <t>PUNB0497900</t>
        </is>
      </c>
      <c r="I8214" s="139" t="inlineStr">
        <is>
          <t>SBIN0007963</t>
        </is>
      </c>
    </row>
    <row r="8215" ht="14.4" customHeight="1">
      <c r="E8215" s="139" t="inlineStr">
        <is>
          <t>AUBL0002192</t>
        </is>
      </c>
      <c r="F8215" s="139" t="inlineStr">
        <is>
          <t>CBIN0285092</t>
        </is>
      </c>
      <c r="G8215" s="139" t="inlineStr">
        <is>
          <t>IBKL0041Y09</t>
        </is>
      </c>
      <c r="H8215" s="139" t="inlineStr">
        <is>
          <t>PUNB0497800</t>
        </is>
      </c>
      <c r="I8215" s="139" t="inlineStr">
        <is>
          <t>SBIN0007962</t>
        </is>
      </c>
    </row>
    <row r="8216" ht="14.4" customHeight="1">
      <c r="E8216" s="139" t="inlineStr">
        <is>
          <t>AUBL0002191</t>
        </is>
      </c>
      <c r="F8216" s="139" t="inlineStr">
        <is>
          <t>CBIN0285091</t>
        </is>
      </c>
      <c r="G8216" s="139" t="inlineStr">
        <is>
          <t>IBKL0041Y08</t>
        </is>
      </c>
      <c r="H8216" s="139" t="inlineStr">
        <is>
          <t>PUNB0497700</t>
        </is>
      </c>
      <c r="I8216" s="139" t="inlineStr">
        <is>
          <t>SBIN0007961</t>
        </is>
      </c>
    </row>
    <row r="8217" ht="14.4" customHeight="1">
      <c r="E8217" s="139" t="inlineStr">
        <is>
          <t>AUBL0002190</t>
        </is>
      </c>
      <c r="F8217" s="139" t="inlineStr">
        <is>
          <t>CBIN0285090</t>
        </is>
      </c>
      <c r="G8217" s="139" t="inlineStr">
        <is>
          <t>IBKL0041Y07</t>
        </is>
      </c>
      <c r="H8217" s="139" t="inlineStr">
        <is>
          <t>PUNB0497600</t>
        </is>
      </c>
      <c r="I8217" s="139" t="inlineStr">
        <is>
          <t>SBIN0007960</t>
        </is>
      </c>
    </row>
    <row r="8218" ht="14.4" customHeight="1">
      <c r="E8218" s="139" t="inlineStr">
        <is>
          <t>AUBL0002189</t>
        </is>
      </c>
      <c r="F8218" s="139" t="inlineStr">
        <is>
          <t>CBIN0285089</t>
        </is>
      </c>
      <c r="G8218" s="139" t="inlineStr">
        <is>
          <t>IBKL0041Y06</t>
        </is>
      </c>
      <c r="H8218" s="139" t="inlineStr">
        <is>
          <t>PUNB0497500</t>
        </is>
      </c>
      <c r="I8218" s="139" t="inlineStr">
        <is>
          <t>SBIN0007959</t>
        </is>
      </c>
    </row>
    <row r="8219" ht="14.4" customHeight="1">
      <c r="E8219" s="139" t="inlineStr">
        <is>
          <t>AUBL0002188</t>
        </is>
      </c>
      <c r="F8219" s="139" t="inlineStr">
        <is>
          <t>CBIN0285088</t>
        </is>
      </c>
      <c r="G8219" s="139" t="inlineStr">
        <is>
          <t>IBKL0041Y05</t>
        </is>
      </c>
      <c r="H8219" s="139" t="inlineStr">
        <is>
          <t>PUNB0497400</t>
        </is>
      </c>
      <c r="I8219" s="139" t="inlineStr">
        <is>
          <t>SBIN0007958</t>
        </is>
      </c>
    </row>
    <row r="8220" ht="14.4" customHeight="1">
      <c r="E8220" s="139" t="inlineStr">
        <is>
          <t>AUBL0002187</t>
        </is>
      </c>
      <c r="F8220" s="139" t="inlineStr">
        <is>
          <t>CBIN0285087</t>
        </is>
      </c>
      <c r="G8220" s="139" t="inlineStr">
        <is>
          <t>IBKL0041Y04</t>
        </is>
      </c>
      <c r="H8220" s="139" t="inlineStr">
        <is>
          <t>PUNB0497300</t>
        </is>
      </c>
      <c r="I8220" s="139" t="inlineStr">
        <is>
          <t>SBIN0007957</t>
        </is>
      </c>
    </row>
    <row r="8221" ht="14.4" customHeight="1">
      <c r="E8221" s="139" t="inlineStr">
        <is>
          <t>AUBL0002186</t>
        </is>
      </c>
      <c r="F8221" s="139" t="inlineStr">
        <is>
          <t>CBIN0285086</t>
        </is>
      </c>
      <c r="G8221" s="139" t="inlineStr">
        <is>
          <t>IBKL0041Y03</t>
        </is>
      </c>
      <c r="H8221" s="139" t="inlineStr">
        <is>
          <t>PUNB0497200</t>
        </is>
      </c>
      <c r="I8221" s="139" t="inlineStr">
        <is>
          <t>SBIN0007956</t>
        </is>
      </c>
    </row>
    <row r="8222" ht="14.4" customHeight="1">
      <c r="E8222" s="139" t="inlineStr">
        <is>
          <t>AUBL0002185</t>
        </is>
      </c>
      <c r="F8222" s="139" t="inlineStr">
        <is>
          <t>CBIN0285084</t>
        </is>
      </c>
      <c r="G8222" s="139" t="inlineStr">
        <is>
          <t>IBKL0041Y02</t>
        </is>
      </c>
      <c r="H8222" s="139" t="inlineStr">
        <is>
          <t>PUNB0497100</t>
        </is>
      </c>
      <c r="I8222" s="139" t="inlineStr">
        <is>
          <t>SBIN0007955</t>
        </is>
      </c>
    </row>
    <row r="8223" ht="14.4" customHeight="1">
      <c r="E8223" s="139" t="inlineStr">
        <is>
          <t>AUBL0002184</t>
        </is>
      </c>
      <c r="F8223" s="139" t="inlineStr">
        <is>
          <t>CBIN0285083</t>
        </is>
      </c>
      <c r="G8223" s="139" t="inlineStr">
        <is>
          <t>IBKL0041Y01</t>
        </is>
      </c>
      <c r="H8223" s="139" t="inlineStr">
        <is>
          <t>PUNB0497000</t>
        </is>
      </c>
      <c r="I8223" s="139" t="inlineStr">
        <is>
          <t>SBIN0007954</t>
        </is>
      </c>
    </row>
    <row r="8224" ht="14.4" customHeight="1">
      <c r="E8224" s="139" t="inlineStr">
        <is>
          <t>AUBL0002183</t>
        </is>
      </c>
      <c r="F8224" s="139" t="inlineStr">
        <is>
          <t>CBIN0285082</t>
        </is>
      </c>
      <c r="G8224" s="139" t="inlineStr">
        <is>
          <t>IBKL0041SSB</t>
        </is>
      </c>
      <c r="H8224" s="139" t="inlineStr">
        <is>
          <t>PUNB0496900</t>
        </is>
      </c>
      <c r="I8224" s="139" t="inlineStr">
        <is>
          <t>SBIN0007953</t>
        </is>
      </c>
    </row>
    <row r="8225" ht="14.4" customHeight="1">
      <c r="E8225" s="139" t="inlineStr">
        <is>
          <t>AUBL0002182</t>
        </is>
      </c>
      <c r="F8225" s="139" t="inlineStr">
        <is>
          <t>CBIN0285081</t>
        </is>
      </c>
      <c r="G8225" s="139" t="inlineStr">
        <is>
          <t>IBKL0041SCB</t>
        </is>
      </c>
      <c r="H8225" s="139" t="inlineStr">
        <is>
          <t>PUNB0496700</t>
        </is>
      </c>
      <c r="I8225" s="139" t="inlineStr">
        <is>
          <t>SBIN0007952</t>
        </is>
      </c>
    </row>
    <row r="8226" ht="14.4" customHeight="1">
      <c r="E8226" s="139" t="inlineStr">
        <is>
          <t>AUBL0002181</t>
        </is>
      </c>
      <c r="F8226" s="139" t="inlineStr">
        <is>
          <t>CBIN0285080</t>
        </is>
      </c>
      <c r="G8226" s="139" t="inlineStr">
        <is>
          <t>IBKL0041SC4</t>
        </is>
      </c>
      <c r="H8226" s="139" t="inlineStr">
        <is>
          <t>PUNB0496600</t>
        </is>
      </c>
      <c r="I8226" s="139" t="inlineStr">
        <is>
          <t>SBIN0007951</t>
        </is>
      </c>
    </row>
    <row r="8227" ht="14.4" customHeight="1">
      <c r="E8227" s="139" t="inlineStr">
        <is>
          <t>AUBL0002180</t>
        </is>
      </c>
      <c r="F8227" s="139" t="inlineStr">
        <is>
          <t>CBIN0285079</t>
        </is>
      </c>
      <c r="G8227" s="139" t="inlineStr">
        <is>
          <t>IBKL0041SC3</t>
        </is>
      </c>
      <c r="H8227" s="139" t="inlineStr">
        <is>
          <t>PUNB0496500</t>
        </is>
      </c>
      <c r="I8227" s="139" t="inlineStr">
        <is>
          <t>SBIN0007950</t>
        </is>
      </c>
    </row>
    <row r="8228" ht="14.4" customHeight="1">
      <c r="E8228" s="139" t="inlineStr">
        <is>
          <t>AUBL0002179</t>
        </is>
      </c>
      <c r="F8228" s="139" t="inlineStr">
        <is>
          <t>CBIN0285078</t>
        </is>
      </c>
      <c r="G8228" s="139" t="inlineStr">
        <is>
          <t>IBKL0041SC2</t>
        </is>
      </c>
      <c r="H8228" s="139" t="inlineStr">
        <is>
          <t>PUNB0496400</t>
        </is>
      </c>
      <c r="I8228" s="139" t="inlineStr">
        <is>
          <t>SBIN0007949</t>
        </is>
      </c>
    </row>
    <row r="8229" ht="14.4" customHeight="1">
      <c r="E8229" s="139" t="inlineStr">
        <is>
          <t>AUBL0002177</t>
        </is>
      </c>
      <c r="F8229" s="139" t="inlineStr">
        <is>
          <t>CBIN0285077</t>
        </is>
      </c>
      <c r="G8229" s="139" t="inlineStr">
        <is>
          <t>IBKL0041SB5</t>
        </is>
      </c>
      <c r="H8229" s="139" t="inlineStr">
        <is>
          <t>PUNB0496200</t>
        </is>
      </c>
      <c r="I8229" s="139" t="inlineStr">
        <is>
          <t>SBIN0007948</t>
        </is>
      </c>
    </row>
    <row r="8230" ht="14.4" customHeight="1">
      <c r="E8230" s="139" t="inlineStr">
        <is>
          <t>AUBL0002176</t>
        </is>
      </c>
      <c r="F8230" s="139" t="inlineStr">
        <is>
          <t>CBIN0285076</t>
        </is>
      </c>
      <c r="G8230" s="139" t="inlineStr">
        <is>
          <t>IBKL0041SB4</t>
        </is>
      </c>
      <c r="H8230" s="139" t="inlineStr">
        <is>
          <t>PUNB0496100</t>
        </is>
      </c>
      <c r="I8230" s="139" t="inlineStr">
        <is>
          <t>SBIN0007947</t>
        </is>
      </c>
    </row>
    <row r="8231" ht="14.4" customHeight="1">
      <c r="E8231" s="139" t="inlineStr">
        <is>
          <t>AUBL0002174</t>
        </is>
      </c>
      <c r="F8231" s="139" t="inlineStr">
        <is>
          <t>CBIN0285075</t>
        </is>
      </c>
      <c r="G8231" s="139" t="inlineStr">
        <is>
          <t>IBKL0041SB3</t>
        </is>
      </c>
      <c r="H8231" s="139" t="inlineStr">
        <is>
          <t>PUNB0496000</t>
        </is>
      </c>
      <c r="I8231" s="139" t="inlineStr">
        <is>
          <t>SBIN0007946</t>
        </is>
      </c>
    </row>
    <row r="8232" ht="14.4" customHeight="1">
      <c r="E8232" s="139" t="inlineStr">
        <is>
          <t>AUBL0002173</t>
        </is>
      </c>
      <c r="F8232" s="139" t="inlineStr">
        <is>
          <t>CBIN0285074</t>
        </is>
      </c>
      <c r="G8232" s="139" t="inlineStr">
        <is>
          <t>IBKL0041SB2</t>
        </is>
      </c>
      <c r="H8232" s="139" t="inlineStr">
        <is>
          <t>PUNB0495900</t>
        </is>
      </c>
      <c r="I8232" s="139" t="inlineStr">
        <is>
          <t>SBIN0007945</t>
        </is>
      </c>
    </row>
    <row r="8233" ht="14.4" customHeight="1">
      <c r="E8233" s="139" t="inlineStr">
        <is>
          <t>AUBL0002172</t>
        </is>
      </c>
      <c r="F8233" s="139" t="inlineStr">
        <is>
          <t>CBIN0285073</t>
        </is>
      </c>
      <c r="G8233" s="139" t="inlineStr">
        <is>
          <t>IBKL0041SB1</t>
        </is>
      </c>
      <c r="H8233" s="139" t="inlineStr">
        <is>
          <t>PUNB0495800</t>
        </is>
      </c>
      <c r="I8233" s="139" t="inlineStr">
        <is>
          <t>SBIN0007944</t>
        </is>
      </c>
    </row>
    <row r="8234" ht="14.4" customHeight="1">
      <c r="E8234" s="139" t="inlineStr">
        <is>
          <t>AUBL0002171</t>
        </is>
      </c>
      <c r="F8234" s="139" t="inlineStr">
        <is>
          <t>CBIN0285072</t>
        </is>
      </c>
      <c r="G8234" s="139" t="inlineStr">
        <is>
          <t>IBKL00410V7</t>
        </is>
      </c>
      <c r="H8234" s="139" t="inlineStr">
        <is>
          <t>PUNB0495700</t>
        </is>
      </c>
      <c r="I8234" s="139" t="inlineStr">
        <is>
          <t>SBIN0007943</t>
        </is>
      </c>
    </row>
    <row r="8235" ht="14.4" customHeight="1">
      <c r="E8235" s="139" t="inlineStr">
        <is>
          <t>AUBL0002170</t>
        </is>
      </c>
      <c r="F8235" s="139" t="inlineStr">
        <is>
          <t>CBIN0285071</t>
        </is>
      </c>
      <c r="G8235" s="139" t="inlineStr">
        <is>
          <t>IBKL00410V6</t>
        </is>
      </c>
      <c r="H8235" s="139" t="inlineStr">
        <is>
          <t>PUNB0495600</t>
        </is>
      </c>
      <c r="I8235" s="139" t="inlineStr">
        <is>
          <t>SBIN0007942</t>
        </is>
      </c>
    </row>
    <row r="8236" ht="14.4" customHeight="1">
      <c r="E8236" s="139" t="inlineStr">
        <is>
          <t>AUBL0002169</t>
        </is>
      </c>
      <c r="F8236" s="139" t="inlineStr">
        <is>
          <t>CBIN0285070</t>
        </is>
      </c>
      <c r="G8236" s="139" t="inlineStr">
        <is>
          <t>IBKL00410V5</t>
        </is>
      </c>
      <c r="H8236" s="139" t="inlineStr">
        <is>
          <t>PUNB0495500</t>
        </is>
      </c>
      <c r="I8236" s="139" t="inlineStr">
        <is>
          <t>SBIN0007941</t>
        </is>
      </c>
    </row>
    <row r="8237" ht="14.4" customHeight="1">
      <c r="E8237" s="139" t="inlineStr">
        <is>
          <t>AUBL0002168</t>
        </is>
      </c>
      <c r="F8237" s="139" t="inlineStr">
        <is>
          <t>CBIN0285069</t>
        </is>
      </c>
      <c r="G8237" s="139" t="inlineStr">
        <is>
          <t>IBKL00410V4</t>
        </is>
      </c>
      <c r="H8237" s="139" t="inlineStr">
        <is>
          <t>PUNB0495400</t>
        </is>
      </c>
      <c r="I8237" s="139" t="inlineStr">
        <is>
          <t>SBIN0007940</t>
        </is>
      </c>
    </row>
    <row r="8238" ht="14.4" customHeight="1">
      <c r="E8238" s="139" t="inlineStr">
        <is>
          <t>AUBL0002167</t>
        </is>
      </c>
      <c r="F8238" s="139" t="inlineStr">
        <is>
          <t>CBIN0285068</t>
        </is>
      </c>
      <c r="G8238" s="139" t="inlineStr">
        <is>
          <t>IBKL00410V3</t>
        </is>
      </c>
      <c r="H8238" s="139" t="inlineStr">
        <is>
          <t>PUNB0495300</t>
        </is>
      </c>
      <c r="I8238" s="139" t="inlineStr">
        <is>
          <t>SBIN0007939</t>
        </is>
      </c>
    </row>
    <row r="8239" ht="14.4" customHeight="1">
      <c r="E8239" s="139" t="inlineStr">
        <is>
          <t>AUBL0002165</t>
        </is>
      </c>
      <c r="F8239" s="139" t="inlineStr">
        <is>
          <t>CBIN0285067</t>
        </is>
      </c>
      <c r="G8239" s="139" t="inlineStr">
        <is>
          <t>IBKL00410V2</t>
        </is>
      </c>
      <c r="H8239" s="139" t="inlineStr">
        <is>
          <t>PUNB0495200</t>
        </is>
      </c>
      <c r="I8239" s="139" t="inlineStr">
        <is>
          <t>SBIN0007938</t>
        </is>
      </c>
    </row>
    <row r="8240" ht="14.4" customHeight="1">
      <c r="E8240" s="139" t="inlineStr">
        <is>
          <t>AUBL0002164</t>
        </is>
      </c>
      <c r="F8240" s="139" t="inlineStr">
        <is>
          <t>CBIN0285066</t>
        </is>
      </c>
      <c r="G8240" s="139" t="inlineStr">
        <is>
          <t>IBKL00410V1</t>
        </is>
      </c>
      <c r="H8240" s="139" t="inlineStr">
        <is>
          <t>PUNB0495100</t>
        </is>
      </c>
      <c r="I8240" s="139" t="inlineStr">
        <is>
          <t>SBIN0007937</t>
        </is>
      </c>
    </row>
    <row r="8241" ht="14.4" customHeight="1">
      <c r="E8241" s="139" t="inlineStr">
        <is>
          <t>AUBL0002163</t>
        </is>
      </c>
      <c r="F8241" s="139" t="inlineStr">
        <is>
          <t>CBIN0285065</t>
        </is>
      </c>
      <c r="G8241" s="139" t="inlineStr">
        <is>
          <t>IBKL0031VCB</t>
        </is>
      </c>
      <c r="H8241" s="139" t="inlineStr">
        <is>
          <t>PUNB0495000</t>
        </is>
      </c>
      <c r="I8241" s="139" t="inlineStr">
        <is>
          <t>SBIN0007936</t>
        </is>
      </c>
    </row>
    <row r="8242" ht="14.4" customHeight="1">
      <c r="E8242" s="139" t="inlineStr">
        <is>
          <t>AUBL0002162</t>
        </is>
      </c>
      <c r="F8242" s="139" t="inlineStr">
        <is>
          <t>CBIN0285064</t>
        </is>
      </c>
      <c r="G8242" s="139" t="inlineStr">
        <is>
          <t>IBKL0031MCB</t>
        </is>
      </c>
      <c r="H8242" s="139" t="inlineStr">
        <is>
          <t>PUNB0494900</t>
        </is>
      </c>
      <c r="I8242" s="139" t="inlineStr">
        <is>
          <t>SBIN0007934</t>
        </is>
      </c>
    </row>
    <row r="8243" ht="14.4" customHeight="1">
      <c r="E8243" s="139" t="inlineStr">
        <is>
          <t>AUBL0002161</t>
        </is>
      </c>
      <c r="F8243" s="139" t="inlineStr">
        <is>
          <t>CBIN0285063</t>
        </is>
      </c>
      <c r="G8243" s="139" t="inlineStr">
        <is>
          <t>IBKL0029T18</t>
        </is>
      </c>
      <c r="H8243" s="139" t="inlineStr">
        <is>
          <t>PUNB0494800</t>
        </is>
      </c>
      <c r="I8243" s="139" t="inlineStr">
        <is>
          <t>SBIN0007933</t>
        </is>
      </c>
    </row>
    <row r="8244" ht="14.4" customHeight="1">
      <c r="E8244" s="139" t="inlineStr">
        <is>
          <t>AUBL0002160</t>
        </is>
      </c>
      <c r="F8244" s="139" t="inlineStr">
        <is>
          <t>CBIN0285062</t>
        </is>
      </c>
      <c r="G8244" s="139" t="inlineStr">
        <is>
          <t>IBKL0029T17</t>
        </is>
      </c>
      <c r="H8244" s="139" t="inlineStr">
        <is>
          <t>PUNB0494700</t>
        </is>
      </c>
      <c r="I8244" s="139" t="inlineStr">
        <is>
          <t>SBIN0007932</t>
        </is>
      </c>
    </row>
    <row r="8245" ht="14.4" customHeight="1">
      <c r="E8245" s="139" t="inlineStr">
        <is>
          <t>AUBL0002159</t>
        </is>
      </c>
      <c r="F8245" s="139" t="inlineStr">
        <is>
          <t>CBIN0285060</t>
        </is>
      </c>
      <c r="G8245" s="139" t="inlineStr">
        <is>
          <t>IBKL0029T16</t>
        </is>
      </c>
      <c r="H8245" s="139" t="inlineStr">
        <is>
          <t>PUNB0494600</t>
        </is>
      </c>
      <c r="I8245" s="139" t="inlineStr">
        <is>
          <t>SBIN0007931</t>
        </is>
      </c>
    </row>
    <row r="8246" ht="14.4" customHeight="1">
      <c r="E8246" s="139" t="inlineStr">
        <is>
          <t>AUBL0002158</t>
        </is>
      </c>
      <c r="F8246" s="139" t="inlineStr">
        <is>
          <t>CBIN0285059</t>
        </is>
      </c>
      <c r="G8246" s="139" t="inlineStr">
        <is>
          <t>IBKL0029T15</t>
        </is>
      </c>
      <c r="H8246" s="139" t="inlineStr">
        <is>
          <t>PUNB0494500</t>
        </is>
      </c>
      <c r="I8246" s="139" t="inlineStr">
        <is>
          <t>SBIN0007930</t>
        </is>
      </c>
    </row>
    <row r="8247" ht="14.4" customHeight="1">
      <c r="E8247" s="139" t="inlineStr">
        <is>
          <t>AUBL0002157</t>
        </is>
      </c>
      <c r="F8247" s="139" t="inlineStr">
        <is>
          <t>CBIN0285058</t>
        </is>
      </c>
      <c r="G8247" s="139" t="inlineStr">
        <is>
          <t>IBKL0029T14</t>
        </is>
      </c>
      <c r="H8247" s="139" t="inlineStr">
        <is>
          <t>PUNB0494400</t>
        </is>
      </c>
      <c r="I8247" s="139" t="inlineStr">
        <is>
          <t>SBIN0007929</t>
        </is>
      </c>
    </row>
    <row r="8248" ht="14.4" customHeight="1">
      <c r="E8248" s="139" t="inlineStr">
        <is>
          <t>AUBL0002156</t>
        </is>
      </c>
      <c r="F8248" s="139" t="inlineStr">
        <is>
          <t>CBIN0285057</t>
        </is>
      </c>
      <c r="G8248" s="139" t="inlineStr">
        <is>
          <t>IBKL0029T13</t>
        </is>
      </c>
      <c r="H8248" s="139" t="inlineStr">
        <is>
          <t>PUNB0494300</t>
        </is>
      </c>
      <c r="I8248" s="139" t="inlineStr">
        <is>
          <t>SBIN0007928</t>
        </is>
      </c>
    </row>
    <row r="8249" ht="14.4" customHeight="1">
      <c r="E8249" s="139" t="inlineStr">
        <is>
          <t>AUBL0002155</t>
        </is>
      </c>
      <c r="F8249" s="139" t="inlineStr">
        <is>
          <t>CBIN0285056</t>
        </is>
      </c>
      <c r="G8249" s="139" t="inlineStr">
        <is>
          <t>IBKL0029T12</t>
        </is>
      </c>
      <c r="H8249" s="139" t="inlineStr">
        <is>
          <t>PUNB0494200</t>
        </is>
      </c>
      <c r="I8249" s="139" t="inlineStr">
        <is>
          <t>SBIN0007927</t>
        </is>
      </c>
    </row>
    <row r="8250" ht="14.4" customHeight="1">
      <c r="E8250" s="139" t="inlineStr">
        <is>
          <t>AUBL0002154</t>
        </is>
      </c>
      <c r="F8250" s="139" t="inlineStr">
        <is>
          <t>CBIN0285055</t>
        </is>
      </c>
      <c r="G8250" s="139" t="inlineStr">
        <is>
          <t>IBKL0029T11</t>
        </is>
      </c>
      <c r="H8250" s="139" t="inlineStr">
        <is>
          <t>PUNB0494100</t>
        </is>
      </c>
      <c r="I8250" s="139" t="inlineStr">
        <is>
          <t>SBIN0007926</t>
        </is>
      </c>
    </row>
    <row r="8251" ht="14.4" customHeight="1">
      <c r="E8251" s="139" t="inlineStr">
        <is>
          <t>AUBL0002153</t>
        </is>
      </c>
      <c r="F8251" s="139" t="inlineStr">
        <is>
          <t>CBIN0285054</t>
        </is>
      </c>
      <c r="G8251" s="139" t="inlineStr">
        <is>
          <t>IBKL0029T10</t>
        </is>
      </c>
      <c r="H8251" s="139" t="inlineStr">
        <is>
          <t>PUNB0494000</t>
        </is>
      </c>
      <c r="I8251" s="139" t="inlineStr">
        <is>
          <t>SBIN0007925</t>
        </is>
      </c>
    </row>
    <row r="8252" ht="14.4" customHeight="1">
      <c r="E8252" s="139" t="inlineStr">
        <is>
          <t>AUBL0002152</t>
        </is>
      </c>
      <c r="F8252" s="139" t="inlineStr">
        <is>
          <t>CBIN0285053</t>
        </is>
      </c>
      <c r="G8252" s="139" t="inlineStr">
        <is>
          <t>IBKL0029T09</t>
        </is>
      </c>
      <c r="H8252" s="139" t="inlineStr">
        <is>
          <t>PUNB0493900</t>
        </is>
      </c>
      <c r="I8252" s="139" t="inlineStr">
        <is>
          <t>SBIN0007924</t>
        </is>
      </c>
    </row>
    <row r="8253" ht="14.4" customHeight="1">
      <c r="E8253" s="139" t="inlineStr">
        <is>
          <t>AUBL0002151</t>
        </is>
      </c>
      <c r="F8253" s="139" t="inlineStr">
        <is>
          <t>CBIN0285052</t>
        </is>
      </c>
      <c r="G8253" s="139" t="inlineStr">
        <is>
          <t>IBKL0029T08</t>
        </is>
      </c>
      <c r="H8253" s="139" t="inlineStr">
        <is>
          <t>PUNB0493800</t>
        </is>
      </c>
      <c r="I8253" s="139" t="inlineStr">
        <is>
          <t>SBIN0007923</t>
        </is>
      </c>
    </row>
    <row r="8254" ht="14.4" customHeight="1">
      <c r="E8254" s="139" t="inlineStr">
        <is>
          <t>AUBL0002150</t>
        </is>
      </c>
      <c r="F8254" s="139" t="inlineStr">
        <is>
          <t>CBIN0285051</t>
        </is>
      </c>
      <c r="G8254" s="139" t="inlineStr">
        <is>
          <t>IBKL0029T07</t>
        </is>
      </c>
      <c r="H8254" s="139" t="inlineStr">
        <is>
          <t>PUNB0493700</t>
        </is>
      </c>
      <c r="I8254" s="139" t="inlineStr">
        <is>
          <t>SBIN0007922</t>
        </is>
      </c>
    </row>
    <row r="8255" ht="14.4" customHeight="1">
      <c r="E8255" s="139" t="inlineStr">
        <is>
          <t>AUBL0002149</t>
        </is>
      </c>
      <c r="F8255" s="139" t="inlineStr">
        <is>
          <t>CBIN0285050</t>
        </is>
      </c>
      <c r="G8255" s="139" t="inlineStr">
        <is>
          <t>IBKL0029T06</t>
        </is>
      </c>
      <c r="H8255" s="139" t="inlineStr">
        <is>
          <t>PUNB0493600</t>
        </is>
      </c>
      <c r="I8255" s="139" t="inlineStr">
        <is>
          <t>SBIN0007921</t>
        </is>
      </c>
    </row>
    <row r="8256" ht="14.4" customHeight="1">
      <c r="E8256" s="139" t="inlineStr">
        <is>
          <t>AUBL0002148</t>
        </is>
      </c>
      <c r="F8256" s="139" t="inlineStr">
        <is>
          <t>CBIN0285049</t>
        </is>
      </c>
      <c r="G8256" s="139" t="inlineStr">
        <is>
          <t>IBKL0029T05</t>
        </is>
      </c>
      <c r="H8256" s="139" t="inlineStr">
        <is>
          <t>PUNB0493500</t>
        </is>
      </c>
      <c r="I8256" s="139" t="inlineStr">
        <is>
          <t>SBIN0007920</t>
        </is>
      </c>
    </row>
    <row r="8257" ht="14.4" customHeight="1">
      <c r="E8257" s="139" t="inlineStr">
        <is>
          <t>AUBL0002147</t>
        </is>
      </c>
      <c r="F8257" s="139" t="inlineStr">
        <is>
          <t>CBIN0285048</t>
        </is>
      </c>
      <c r="G8257" s="139" t="inlineStr">
        <is>
          <t>IBKL0029T04</t>
        </is>
      </c>
      <c r="H8257" s="139" t="inlineStr">
        <is>
          <t>PUNB0493400</t>
        </is>
      </c>
      <c r="I8257" s="139" t="inlineStr">
        <is>
          <t>SBIN0007919</t>
        </is>
      </c>
    </row>
    <row r="8258" ht="14.4" customHeight="1">
      <c r="E8258" s="139" t="inlineStr">
        <is>
          <t>AUBL0002146</t>
        </is>
      </c>
      <c r="F8258" s="139" t="inlineStr">
        <is>
          <t>CBIN0285047</t>
        </is>
      </c>
      <c r="G8258" s="139" t="inlineStr">
        <is>
          <t>IBKL0029T03</t>
        </is>
      </c>
      <c r="H8258" s="139" t="inlineStr">
        <is>
          <t>PUNB0493300</t>
        </is>
      </c>
      <c r="I8258" s="139" t="inlineStr">
        <is>
          <t>SBIN0007918</t>
        </is>
      </c>
    </row>
    <row r="8259" ht="14.4" customHeight="1">
      <c r="E8259" s="139" t="inlineStr">
        <is>
          <t>AUBL0002145</t>
        </is>
      </c>
      <c r="F8259" s="139" t="inlineStr">
        <is>
          <t>CBIN0285046</t>
        </is>
      </c>
      <c r="G8259" s="139" t="inlineStr">
        <is>
          <t>IBKL0029T02</t>
        </is>
      </c>
      <c r="H8259" s="139" t="inlineStr">
        <is>
          <t>PUNB0493200</t>
        </is>
      </c>
      <c r="I8259" s="139" t="inlineStr">
        <is>
          <t>SBIN0007916</t>
        </is>
      </c>
    </row>
    <row r="8260" ht="14.4" customHeight="1">
      <c r="E8260" s="139" t="inlineStr">
        <is>
          <t>AUBL0002144</t>
        </is>
      </c>
      <c r="F8260" s="139" t="inlineStr">
        <is>
          <t>CBIN0285045</t>
        </is>
      </c>
      <c r="G8260" s="139" t="inlineStr">
        <is>
          <t>IBKL0029T01</t>
        </is>
      </c>
      <c r="H8260" s="139" t="inlineStr">
        <is>
          <t>PUNB0493100</t>
        </is>
      </c>
      <c r="I8260" s="139" t="inlineStr">
        <is>
          <t>SBIN0007915</t>
        </is>
      </c>
    </row>
    <row r="8261" ht="14.4" customHeight="1">
      <c r="E8261" s="139" t="inlineStr">
        <is>
          <t>AUBL0002143</t>
        </is>
      </c>
      <c r="F8261" s="139" t="inlineStr">
        <is>
          <t>CBIN0285044</t>
        </is>
      </c>
      <c r="G8261" s="139" t="inlineStr">
        <is>
          <t>IBKL0027K11</t>
        </is>
      </c>
      <c r="H8261" s="139" t="inlineStr">
        <is>
          <t>PUNB0493000</t>
        </is>
      </c>
      <c r="I8261" s="139" t="inlineStr">
        <is>
          <t>SBIN0007914</t>
        </is>
      </c>
    </row>
    <row r="8262" ht="14.4" customHeight="1">
      <c r="E8262" s="139" t="inlineStr">
        <is>
          <t>AUBL0002142</t>
        </is>
      </c>
      <c r="F8262" s="139" t="inlineStr">
        <is>
          <t>CBIN0285043</t>
        </is>
      </c>
      <c r="G8262" s="139" t="inlineStr">
        <is>
          <t>IBKL0027K10</t>
        </is>
      </c>
      <c r="H8262" s="139" t="inlineStr">
        <is>
          <t>PUNB0492900</t>
        </is>
      </c>
      <c r="I8262" s="139" t="inlineStr">
        <is>
          <t>SBIN0007913</t>
        </is>
      </c>
    </row>
    <row r="8263" ht="14.4" customHeight="1">
      <c r="E8263" s="139" t="inlineStr">
        <is>
          <t>AUBL0002141</t>
        </is>
      </c>
      <c r="F8263" s="139" t="inlineStr">
        <is>
          <t>CBIN0285042</t>
        </is>
      </c>
      <c r="G8263" s="139" t="inlineStr">
        <is>
          <t>IBKL0027K09</t>
        </is>
      </c>
      <c r="H8263" s="139" t="inlineStr">
        <is>
          <t>PUNB0492800</t>
        </is>
      </c>
      <c r="I8263" s="139" t="inlineStr">
        <is>
          <t>SBIN0007912</t>
        </is>
      </c>
    </row>
    <row r="8264" ht="14.4" customHeight="1">
      <c r="E8264" s="139" t="inlineStr">
        <is>
          <t>AUBL0002140</t>
        </is>
      </c>
      <c r="F8264" s="139" t="inlineStr">
        <is>
          <t>CBIN0285041</t>
        </is>
      </c>
      <c r="G8264" s="139" t="inlineStr">
        <is>
          <t>IBKL0027K08</t>
        </is>
      </c>
      <c r="H8264" s="139" t="inlineStr">
        <is>
          <t>PUNB0492700</t>
        </is>
      </c>
      <c r="I8264" s="139" t="inlineStr">
        <is>
          <t>SBIN0007911</t>
        </is>
      </c>
    </row>
    <row r="8265" ht="14.4" customHeight="1">
      <c r="E8265" s="139" t="inlineStr">
        <is>
          <t>AUBL0002139</t>
        </is>
      </c>
      <c r="F8265" s="139" t="inlineStr">
        <is>
          <t>CBIN0285040</t>
        </is>
      </c>
      <c r="G8265" s="139" t="inlineStr">
        <is>
          <t>IBKL0027K07</t>
        </is>
      </c>
      <c r="H8265" s="139" t="inlineStr">
        <is>
          <t>PUNB0492600</t>
        </is>
      </c>
      <c r="I8265" s="139" t="inlineStr">
        <is>
          <t>SBIN0007910</t>
        </is>
      </c>
    </row>
    <row r="8266" ht="14.4" customHeight="1">
      <c r="E8266" s="139" t="inlineStr">
        <is>
          <t>AUBL0002137</t>
        </is>
      </c>
      <c r="F8266" s="139" t="inlineStr">
        <is>
          <t>CBIN0285039</t>
        </is>
      </c>
      <c r="G8266" s="139" t="inlineStr">
        <is>
          <t>IBKL0027K06</t>
        </is>
      </c>
      <c r="H8266" s="139" t="inlineStr">
        <is>
          <t>PUNB0492500</t>
        </is>
      </c>
      <c r="I8266" s="139" t="inlineStr">
        <is>
          <t>SBIN0007909</t>
        </is>
      </c>
    </row>
    <row r="8267" ht="14.4" customHeight="1">
      <c r="E8267" s="139" t="inlineStr">
        <is>
          <t>AUBL0002136</t>
        </is>
      </c>
      <c r="F8267" s="139" t="inlineStr">
        <is>
          <t>CBIN0285038</t>
        </is>
      </c>
      <c r="G8267" s="139" t="inlineStr">
        <is>
          <t>IBKL0027K05</t>
        </is>
      </c>
      <c r="H8267" s="139" t="inlineStr">
        <is>
          <t>PUNB0492400</t>
        </is>
      </c>
      <c r="I8267" s="139" t="inlineStr">
        <is>
          <t>SBIN0007908</t>
        </is>
      </c>
    </row>
    <row r="8268" ht="14.4" customHeight="1">
      <c r="E8268" s="139" t="inlineStr">
        <is>
          <t>AUBL0002135</t>
        </is>
      </c>
      <c r="F8268" s="139" t="inlineStr">
        <is>
          <t>CBIN0285037</t>
        </is>
      </c>
      <c r="G8268" s="139" t="inlineStr">
        <is>
          <t>IBKL0027K04</t>
        </is>
      </c>
      <c r="H8268" s="139" t="inlineStr">
        <is>
          <t>PUNB0492300</t>
        </is>
      </c>
      <c r="I8268" s="139" t="inlineStr">
        <is>
          <t>SBIN0007907</t>
        </is>
      </c>
    </row>
    <row r="8269" ht="14.4" customHeight="1">
      <c r="E8269" s="139" t="inlineStr">
        <is>
          <t>AUBL0002134</t>
        </is>
      </c>
      <c r="F8269" s="139" t="inlineStr">
        <is>
          <t>CBIN0285036</t>
        </is>
      </c>
      <c r="G8269" s="139" t="inlineStr">
        <is>
          <t>IBKL0027K03</t>
        </is>
      </c>
      <c r="H8269" s="139" t="inlineStr">
        <is>
          <t>PUNB0492200</t>
        </is>
      </c>
      <c r="I8269" s="139" t="inlineStr">
        <is>
          <t>SBIN0007906</t>
        </is>
      </c>
    </row>
    <row r="8270" ht="14.4" customHeight="1">
      <c r="E8270" s="139" t="inlineStr">
        <is>
          <t>AUBL0002133</t>
        </is>
      </c>
      <c r="F8270" s="139" t="inlineStr">
        <is>
          <t>CBIN0285035</t>
        </is>
      </c>
      <c r="G8270" s="139" t="inlineStr">
        <is>
          <t>IBKL0027K02</t>
        </is>
      </c>
      <c r="H8270" s="139" t="inlineStr">
        <is>
          <t>PUNB0492100</t>
        </is>
      </c>
      <c r="I8270" s="139" t="inlineStr">
        <is>
          <t>SBIN0007905</t>
        </is>
      </c>
    </row>
    <row r="8271" ht="14.4" customHeight="1">
      <c r="E8271" s="139" t="inlineStr">
        <is>
          <t>AUBL0002132</t>
        </is>
      </c>
      <c r="F8271" s="139" t="inlineStr">
        <is>
          <t>CBIN0285034</t>
        </is>
      </c>
      <c r="G8271" s="139" t="inlineStr">
        <is>
          <t>IBKL0027K01</t>
        </is>
      </c>
      <c r="H8271" s="139" t="inlineStr">
        <is>
          <t>PUNB0492000</t>
        </is>
      </c>
      <c r="I8271" s="139" t="inlineStr">
        <is>
          <t>SBIN0007904</t>
        </is>
      </c>
    </row>
    <row r="8272" ht="14.4" customHeight="1">
      <c r="E8272" s="139" t="inlineStr">
        <is>
          <t>AUBL0002131</t>
        </is>
      </c>
      <c r="F8272" s="139" t="inlineStr">
        <is>
          <t>CBIN0285033</t>
        </is>
      </c>
      <c r="G8272" s="139" t="inlineStr">
        <is>
          <t>IBKL001SUCB</t>
        </is>
      </c>
      <c r="H8272" s="139" t="inlineStr">
        <is>
          <t>PUNB0491900</t>
        </is>
      </c>
      <c r="I8272" s="139" t="inlineStr">
        <is>
          <t>SBIN0007903</t>
        </is>
      </c>
    </row>
    <row r="8273" ht="14.4" customHeight="1">
      <c r="E8273" s="139" t="inlineStr">
        <is>
          <t>AUBL0002130</t>
        </is>
      </c>
      <c r="F8273" s="139" t="inlineStr">
        <is>
          <t>CBIN0285032</t>
        </is>
      </c>
      <c r="G8273" s="139" t="inlineStr">
        <is>
          <t>IBKL0015UPC</t>
        </is>
      </c>
      <c r="H8273" s="139" t="inlineStr">
        <is>
          <t>PUNB0491800</t>
        </is>
      </c>
      <c r="I8273" s="139" t="inlineStr">
        <is>
          <t>SBIN0007902</t>
        </is>
      </c>
    </row>
    <row r="8274" ht="14.4" customHeight="1">
      <c r="E8274" s="139" t="inlineStr">
        <is>
          <t>AUBL0002129</t>
        </is>
      </c>
      <c r="F8274" s="139" t="inlineStr">
        <is>
          <t>CBIN0285031</t>
        </is>
      </c>
      <c r="G8274" s="139" t="inlineStr">
        <is>
          <t>IBKL0015NSB</t>
        </is>
      </c>
      <c r="H8274" s="139" t="inlineStr">
        <is>
          <t>PUNB0491700</t>
        </is>
      </c>
      <c r="I8274" s="139" t="inlineStr">
        <is>
          <t>SBIN0007901</t>
        </is>
      </c>
    </row>
    <row r="8275" ht="14.4" customHeight="1">
      <c r="E8275" s="139" t="inlineStr">
        <is>
          <t>AUBL0002127</t>
        </is>
      </c>
      <c r="F8275" s="139" t="inlineStr">
        <is>
          <t>CBIN0285030</t>
        </is>
      </c>
      <c r="G8275" s="139" t="inlineStr">
        <is>
          <t>IBKL0009998</t>
        </is>
      </c>
      <c r="H8275" s="139" t="inlineStr">
        <is>
          <t>PUNB0491600</t>
        </is>
      </c>
      <c r="I8275" s="139" t="inlineStr">
        <is>
          <t>SBIN0007899</t>
        </is>
      </c>
    </row>
    <row r="8276" ht="14.4" customHeight="1">
      <c r="E8276" s="139" t="inlineStr">
        <is>
          <t>AUBL0002126</t>
        </is>
      </c>
      <c r="F8276" s="139" t="inlineStr">
        <is>
          <t>CBIN0285029</t>
        </is>
      </c>
      <c r="G8276" s="139" t="inlineStr">
        <is>
          <t>IBKL0009990</t>
        </is>
      </c>
      <c r="H8276" s="139" t="inlineStr">
        <is>
          <t>PUNB0491500</t>
        </is>
      </c>
      <c r="I8276" s="139" t="inlineStr">
        <is>
          <t>SBIN0007898</t>
        </is>
      </c>
    </row>
    <row r="8277" ht="14.4" customHeight="1">
      <c r="E8277" s="139" t="inlineStr">
        <is>
          <t>AUBL0002125</t>
        </is>
      </c>
      <c r="F8277" s="139" t="inlineStr">
        <is>
          <t>CBIN0285028</t>
        </is>
      </c>
      <c r="G8277" s="139" t="inlineStr">
        <is>
          <t>IBKL0009015</t>
        </is>
      </c>
      <c r="H8277" s="139" t="inlineStr">
        <is>
          <t>PUNB0491400</t>
        </is>
      </c>
      <c r="I8277" s="139" t="inlineStr">
        <is>
          <t>SBIN0007897</t>
        </is>
      </c>
    </row>
    <row r="8278" ht="14.4" customHeight="1">
      <c r="E8278" s="139" t="inlineStr">
        <is>
          <t>AUBL0002124</t>
        </is>
      </c>
      <c r="F8278" s="139" t="inlineStr">
        <is>
          <t>CBIN0285027</t>
        </is>
      </c>
      <c r="G8278" s="139" t="inlineStr">
        <is>
          <t>IBKL0009014</t>
        </is>
      </c>
      <c r="H8278" s="139" t="inlineStr">
        <is>
          <t>PUNB0491300</t>
        </is>
      </c>
      <c r="I8278" s="139" t="inlineStr">
        <is>
          <t>SBIN0007896</t>
        </is>
      </c>
    </row>
    <row r="8279" ht="14.4" customHeight="1">
      <c r="E8279" s="139" t="inlineStr">
        <is>
          <t>AUBL0002123</t>
        </is>
      </c>
      <c r="F8279" s="139" t="inlineStr">
        <is>
          <t>CBIN0285026</t>
        </is>
      </c>
      <c r="G8279" s="139" t="inlineStr">
        <is>
          <t>IBKL0009011</t>
        </is>
      </c>
      <c r="H8279" s="139" t="inlineStr">
        <is>
          <t>PUNB0491200</t>
        </is>
      </c>
      <c r="I8279" s="139" t="inlineStr">
        <is>
          <t>SBIN0007895</t>
        </is>
      </c>
    </row>
    <row r="8280" ht="14.4" customHeight="1">
      <c r="E8280" s="139" t="inlineStr">
        <is>
          <t>AUBL0002122</t>
        </is>
      </c>
      <c r="F8280" s="139" t="inlineStr">
        <is>
          <t>CBIN0285025</t>
        </is>
      </c>
      <c r="G8280" s="139" t="inlineStr">
        <is>
          <t>IBKL0009010</t>
        </is>
      </c>
      <c r="H8280" s="139" t="inlineStr">
        <is>
          <t>PUNB0491100</t>
        </is>
      </c>
      <c r="I8280" s="139" t="inlineStr">
        <is>
          <t>SBIN0007894</t>
        </is>
      </c>
    </row>
    <row r="8281" ht="14.4" customHeight="1">
      <c r="E8281" s="139" t="inlineStr">
        <is>
          <t>AUBL0002121</t>
        </is>
      </c>
      <c r="F8281" s="139" t="inlineStr">
        <is>
          <t>CBIN0285024</t>
        </is>
      </c>
      <c r="G8281" s="139" t="inlineStr">
        <is>
          <t>IBKL0009009</t>
        </is>
      </c>
      <c r="H8281" s="139" t="inlineStr">
        <is>
          <t>PUNB0491000</t>
        </is>
      </c>
      <c r="I8281" s="139" t="inlineStr">
        <is>
          <t>SBIN0007893</t>
        </is>
      </c>
    </row>
    <row r="8282" ht="14.4" customHeight="1">
      <c r="E8282" s="139" t="inlineStr">
        <is>
          <t>AUBL0002120</t>
        </is>
      </c>
      <c r="F8282" s="139" t="inlineStr">
        <is>
          <t>CBIN0285023</t>
        </is>
      </c>
      <c r="G8282" s="139" t="inlineStr">
        <is>
          <t>IBKL0009008</t>
        </is>
      </c>
      <c r="H8282" s="139" t="inlineStr">
        <is>
          <t>PUNB0490900</t>
        </is>
      </c>
      <c r="I8282" s="139" t="inlineStr">
        <is>
          <t>SBIN0007892</t>
        </is>
      </c>
    </row>
    <row r="8283" ht="14.4" customHeight="1">
      <c r="E8283" s="139" t="inlineStr">
        <is>
          <t>AUBL0002119</t>
        </is>
      </c>
      <c r="F8283" s="139" t="inlineStr">
        <is>
          <t>CBIN0285021</t>
        </is>
      </c>
      <c r="G8283" s="139" t="inlineStr">
        <is>
          <t>IBKL0009007</t>
        </is>
      </c>
      <c r="H8283" s="139" t="inlineStr">
        <is>
          <t>PUNB0490800</t>
        </is>
      </c>
      <c r="I8283" s="139" t="inlineStr">
        <is>
          <t>SBIN0007891</t>
        </is>
      </c>
    </row>
    <row r="8284" ht="14.4" customHeight="1">
      <c r="E8284" s="139" t="inlineStr">
        <is>
          <t>AUBL0002118</t>
        </is>
      </c>
      <c r="F8284" s="139" t="inlineStr">
        <is>
          <t>CBIN0285020</t>
        </is>
      </c>
      <c r="G8284" s="139" t="inlineStr">
        <is>
          <t>IBKL0009006</t>
        </is>
      </c>
      <c r="H8284" s="139" t="inlineStr">
        <is>
          <t>PUNB0490700</t>
        </is>
      </c>
      <c r="I8284" s="139" t="inlineStr">
        <is>
          <t>SBIN0007890</t>
        </is>
      </c>
    </row>
    <row r="8285" ht="14.4" customHeight="1">
      <c r="E8285" s="139" t="inlineStr">
        <is>
          <t>AUBL0002117</t>
        </is>
      </c>
      <c r="F8285" s="139" t="inlineStr">
        <is>
          <t>CBIN0285019</t>
        </is>
      </c>
      <c r="G8285" s="139" t="inlineStr">
        <is>
          <t>IBKL0009003</t>
        </is>
      </c>
      <c r="H8285" s="139" t="inlineStr">
        <is>
          <t>PUNB0490600</t>
        </is>
      </c>
      <c r="I8285" s="139" t="inlineStr">
        <is>
          <t>SBIN0007889</t>
        </is>
      </c>
    </row>
    <row r="8286" ht="14.4" customHeight="1">
      <c r="E8286" s="139" t="inlineStr">
        <is>
          <t>AUBL0002116</t>
        </is>
      </c>
      <c r="F8286" s="139" t="inlineStr">
        <is>
          <t>CBIN0285018</t>
        </is>
      </c>
      <c r="G8286" s="139" t="inlineStr">
        <is>
          <t>IBKL0008BCB</t>
        </is>
      </c>
      <c r="H8286" s="139" t="inlineStr">
        <is>
          <t>PUNB0490500</t>
        </is>
      </c>
      <c r="I8286" s="139" t="inlineStr">
        <is>
          <t>SBIN0007888</t>
        </is>
      </c>
    </row>
    <row r="8287" ht="14.4" customHeight="1">
      <c r="E8287" s="139" t="inlineStr">
        <is>
          <t>AUBL0002115</t>
        </is>
      </c>
      <c r="F8287" s="139" t="inlineStr">
        <is>
          <t>CBIN0285017</t>
        </is>
      </c>
      <c r="G8287" s="139" t="inlineStr">
        <is>
          <t>IBKL0008027</t>
        </is>
      </c>
      <c r="H8287" s="139" t="inlineStr">
        <is>
          <t>PUNB0490400</t>
        </is>
      </c>
      <c r="I8287" s="139" t="inlineStr">
        <is>
          <t>SBIN0007887</t>
        </is>
      </c>
    </row>
    <row r="8288" ht="14.4" customHeight="1">
      <c r="E8288" s="139" t="inlineStr">
        <is>
          <t>AUBL0002114</t>
        </is>
      </c>
      <c r="F8288" s="139" t="inlineStr">
        <is>
          <t>CBIN0285016</t>
        </is>
      </c>
      <c r="G8288" s="139" t="inlineStr">
        <is>
          <t>IBKL0008018</t>
        </is>
      </c>
      <c r="H8288" s="139" t="inlineStr">
        <is>
          <t>PUNB0490300</t>
        </is>
      </c>
      <c r="I8288" s="139" t="inlineStr">
        <is>
          <t>SBIN0007886</t>
        </is>
      </c>
    </row>
    <row r="8289" ht="14.4" customHeight="1">
      <c r="E8289" s="139" t="inlineStr">
        <is>
          <t>AUBL0002113</t>
        </is>
      </c>
      <c r="F8289" s="139" t="inlineStr">
        <is>
          <t>CBIN0285015</t>
        </is>
      </c>
      <c r="G8289" s="139" t="inlineStr">
        <is>
          <t>IBKL0008015</t>
        </is>
      </c>
      <c r="H8289" s="139" t="inlineStr">
        <is>
          <t>PUNB0490200</t>
        </is>
      </c>
      <c r="I8289" s="139" t="inlineStr">
        <is>
          <t>SBIN0007885</t>
        </is>
      </c>
    </row>
    <row r="8290" ht="14.4" customHeight="1">
      <c r="E8290" s="139" t="inlineStr">
        <is>
          <t>AUBL0002112</t>
        </is>
      </c>
      <c r="F8290" s="139" t="inlineStr">
        <is>
          <t>CBIN0285014</t>
        </is>
      </c>
      <c r="G8290" s="139" t="inlineStr">
        <is>
          <t>IBKL0008012</t>
        </is>
      </c>
      <c r="H8290" s="139" t="inlineStr">
        <is>
          <t>PUNB0490100</t>
        </is>
      </c>
      <c r="I8290" s="139" t="inlineStr">
        <is>
          <t>SBIN0007884</t>
        </is>
      </c>
    </row>
    <row r="8291" ht="14.4" customHeight="1">
      <c r="E8291" s="139" t="inlineStr">
        <is>
          <t>AUBL0002111</t>
        </is>
      </c>
      <c r="F8291" s="139" t="inlineStr">
        <is>
          <t>CBIN0285013</t>
        </is>
      </c>
      <c r="G8291" s="139" t="inlineStr">
        <is>
          <t>IBKL0008011</t>
        </is>
      </c>
      <c r="H8291" s="139" t="inlineStr">
        <is>
          <t>PUNB0490000</t>
        </is>
      </c>
      <c r="I8291" s="139" t="inlineStr">
        <is>
          <t>SBIN0007883</t>
        </is>
      </c>
    </row>
    <row r="8292" ht="14.4" customHeight="1">
      <c r="E8292" s="139" t="inlineStr">
        <is>
          <t>AUBL0002110</t>
        </is>
      </c>
      <c r="F8292" s="139" t="inlineStr">
        <is>
          <t>CBIN0285012</t>
        </is>
      </c>
      <c r="G8292" s="139" t="inlineStr">
        <is>
          <t>IBKL0008010</t>
        </is>
      </c>
      <c r="H8292" s="139" t="inlineStr">
        <is>
          <t>PUNB0489900</t>
        </is>
      </c>
      <c r="I8292" s="139" t="inlineStr">
        <is>
          <t>SBIN0007882</t>
        </is>
      </c>
    </row>
    <row r="8293" ht="14.4" customHeight="1">
      <c r="E8293" s="139" t="inlineStr">
        <is>
          <t>AUBL0002109</t>
        </is>
      </c>
      <c r="F8293" s="139" t="inlineStr">
        <is>
          <t>CBIN0285011</t>
        </is>
      </c>
      <c r="G8293" s="139" t="inlineStr">
        <is>
          <t>IBKL0008008</t>
        </is>
      </c>
      <c r="H8293" s="139" t="inlineStr">
        <is>
          <t>PUNB0489800</t>
        </is>
      </c>
      <c r="I8293" s="139" t="inlineStr">
        <is>
          <t>SBIN0007881</t>
        </is>
      </c>
    </row>
    <row r="8294" ht="14.4" customHeight="1">
      <c r="E8294" s="139" t="inlineStr">
        <is>
          <t>AUBL0002108</t>
        </is>
      </c>
      <c r="F8294" s="139" t="inlineStr">
        <is>
          <t>CBIN0285010</t>
        </is>
      </c>
      <c r="G8294" s="139" t="inlineStr">
        <is>
          <t>IBKL0008007</t>
        </is>
      </c>
      <c r="H8294" s="139" t="inlineStr">
        <is>
          <t>PUNB0489700</t>
        </is>
      </c>
      <c r="I8294" s="139" t="inlineStr">
        <is>
          <t>SBIN0007880</t>
        </is>
      </c>
    </row>
    <row r="8295" ht="14.4" customHeight="1">
      <c r="E8295" s="139" t="inlineStr">
        <is>
          <t>AUBL0002107</t>
        </is>
      </c>
      <c r="F8295" s="139" t="inlineStr">
        <is>
          <t>CBIN0285009</t>
        </is>
      </c>
      <c r="G8295" s="139" t="inlineStr">
        <is>
          <t>IBKL0008005</t>
        </is>
      </c>
      <c r="H8295" s="139" t="inlineStr">
        <is>
          <t>PUNB0489600</t>
        </is>
      </c>
      <c r="I8295" s="139" t="inlineStr">
        <is>
          <t>SBIN0007879</t>
        </is>
      </c>
    </row>
    <row r="8296" ht="14.4" customHeight="1">
      <c r="E8296" s="139" t="inlineStr">
        <is>
          <t>AUBL0002106</t>
        </is>
      </c>
      <c r="F8296" s="139" t="inlineStr">
        <is>
          <t>CBIN0285008</t>
        </is>
      </c>
      <c r="G8296" s="139" t="inlineStr">
        <is>
          <t>IBKL0008002</t>
        </is>
      </c>
      <c r="H8296" s="139" t="inlineStr">
        <is>
          <t>PUNB0489500</t>
        </is>
      </c>
      <c r="I8296" s="139" t="inlineStr">
        <is>
          <t>SBIN0007878</t>
        </is>
      </c>
    </row>
    <row r="8297" ht="14.4" customHeight="1">
      <c r="E8297" s="139" t="inlineStr">
        <is>
          <t>AUBL0002105</t>
        </is>
      </c>
      <c r="F8297" s="139" t="inlineStr">
        <is>
          <t>CBIN0285007</t>
        </is>
      </c>
      <c r="G8297" s="139" t="inlineStr">
        <is>
          <t>IBKL0008001</t>
        </is>
      </c>
      <c r="H8297" s="139" t="inlineStr">
        <is>
          <t>PUNB0489400</t>
        </is>
      </c>
      <c r="I8297" s="139" t="inlineStr">
        <is>
          <t>SBIN0007877</t>
        </is>
      </c>
    </row>
    <row r="8298" ht="14.4" customHeight="1">
      <c r="E8298" s="139" t="inlineStr">
        <is>
          <t>AUBL0002104</t>
        </is>
      </c>
      <c r="F8298" s="139" t="inlineStr">
        <is>
          <t>CBIN0285006</t>
        </is>
      </c>
      <c r="G8298" s="139" t="inlineStr">
        <is>
          <t>IBKL0002170</t>
        </is>
      </c>
      <c r="H8298" s="139" t="inlineStr">
        <is>
          <t>PUNB0489300</t>
        </is>
      </c>
      <c r="I8298" s="139" t="inlineStr">
        <is>
          <t>SBIN0007876</t>
        </is>
      </c>
    </row>
    <row r="8299" ht="14.4" customHeight="1">
      <c r="E8299" s="139" t="inlineStr">
        <is>
          <t>AUBL0002103</t>
        </is>
      </c>
      <c r="F8299" s="139" t="inlineStr">
        <is>
          <t>CBIN0285004</t>
        </is>
      </c>
      <c r="G8299" s="139" t="inlineStr">
        <is>
          <t>IBKL0002169</t>
        </is>
      </c>
      <c r="H8299" s="139" t="inlineStr">
        <is>
          <t>PUNB0489200</t>
        </is>
      </c>
      <c r="I8299" s="139" t="inlineStr">
        <is>
          <t>SBIN0007875</t>
        </is>
      </c>
    </row>
    <row r="8300" ht="14.4" customHeight="1">
      <c r="E8300" s="139" t="inlineStr">
        <is>
          <t>AUBL0002102</t>
        </is>
      </c>
      <c r="F8300" s="139" t="inlineStr">
        <is>
          <t>CBIN0285003</t>
        </is>
      </c>
      <c r="G8300" s="139" t="inlineStr">
        <is>
          <t>IBKL0002168</t>
        </is>
      </c>
      <c r="H8300" s="139" t="inlineStr">
        <is>
          <t>PUNB0489100</t>
        </is>
      </c>
      <c r="I8300" s="139" t="inlineStr">
        <is>
          <t>SBIN0007874</t>
        </is>
      </c>
    </row>
    <row r="8301" ht="14.4" customHeight="1">
      <c r="E8301" s="139" t="inlineStr">
        <is>
          <t>AUBL0002101</t>
        </is>
      </c>
      <c r="F8301" s="139" t="inlineStr">
        <is>
          <t>CBIN0285002</t>
        </is>
      </c>
      <c r="G8301" s="139" t="inlineStr">
        <is>
          <t>IBKL0002167</t>
        </is>
      </c>
      <c r="H8301" s="139" t="inlineStr">
        <is>
          <t>PUNB0489000</t>
        </is>
      </c>
      <c r="I8301" s="139" t="inlineStr">
        <is>
          <t>SBIN0007873</t>
        </is>
      </c>
    </row>
    <row r="8302" ht="14.4" customHeight="1">
      <c r="E8302" s="139" t="inlineStr">
        <is>
          <t>AUBL0002100</t>
        </is>
      </c>
      <c r="F8302" s="139" t="inlineStr">
        <is>
          <t>CBIN0285001</t>
        </is>
      </c>
      <c r="G8302" s="139" t="inlineStr">
        <is>
          <t>IBKL0002165</t>
        </is>
      </c>
      <c r="H8302" s="139" t="inlineStr">
        <is>
          <t>PUNB0488900</t>
        </is>
      </c>
      <c r="I8302" s="139" t="inlineStr">
        <is>
          <t>SBIN0007872</t>
        </is>
      </c>
    </row>
    <row r="8303" ht="14.4" customHeight="1">
      <c r="E8303" s="139" t="inlineStr">
        <is>
          <t>AUBL0002019</t>
        </is>
      </c>
      <c r="F8303" s="139" t="inlineStr">
        <is>
          <t>CBIN0284999</t>
        </is>
      </c>
      <c r="G8303" s="139" t="inlineStr">
        <is>
          <t>IBKL0002164</t>
        </is>
      </c>
      <c r="H8303" s="139" t="inlineStr">
        <is>
          <t>PUNB0488800</t>
        </is>
      </c>
      <c r="I8303" s="139" t="inlineStr">
        <is>
          <t>SBIN0007870</t>
        </is>
      </c>
    </row>
    <row r="8304" ht="14.4" customHeight="1">
      <c r="E8304" s="139" t="inlineStr">
        <is>
          <t>AUBL0002018</t>
        </is>
      </c>
      <c r="F8304" s="139" t="inlineStr">
        <is>
          <t>CBIN0284998</t>
        </is>
      </c>
      <c r="G8304" s="139" t="inlineStr">
        <is>
          <t>IBKL0002163</t>
        </is>
      </c>
      <c r="H8304" s="139" t="inlineStr">
        <is>
          <t>PUNB0488700</t>
        </is>
      </c>
      <c r="I8304" s="139" t="inlineStr">
        <is>
          <t>SBIN0007869</t>
        </is>
      </c>
    </row>
    <row r="8305" ht="14.4" customHeight="1">
      <c r="E8305" s="139" t="inlineStr">
        <is>
          <t>AUBL0002017</t>
        </is>
      </c>
      <c r="F8305" s="139" t="inlineStr">
        <is>
          <t>CBIN0284996</t>
        </is>
      </c>
      <c r="G8305" s="139" t="inlineStr">
        <is>
          <t>IBKL0002162</t>
        </is>
      </c>
      <c r="H8305" s="139" t="inlineStr">
        <is>
          <t>PUNB0488600</t>
        </is>
      </c>
      <c r="I8305" s="139" t="inlineStr">
        <is>
          <t>SBIN0007868</t>
        </is>
      </c>
    </row>
    <row r="8306" ht="14.4" customHeight="1">
      <c r="E8306" s="139" t="inlineStr">
        <is>
          <t>AUBL0002016</t>
        </is>
      </c>
      <c r="F8306" s="139" t="inlineStr">
        <is>
          <t>CBIN0284995</t>
        </is>
      </c>
      <c r="G8306" s="139" t="inlineStr">
        <is>
          <t>IBKL0002158</t>
        </is>
      </c>
      <c r="H8306" s="139" t="inlineStr">
        <is>
          <t>PUNB0488500</t>
        </is>
      </c>
      <c r="I8306" s="139" t="inlineStr">
        <is>
          <t>SBIN0007866</t>
        </is>
      </c>
    </row>
    <row r="8307" ht="14.4" customHeight="1">
      <c r="E8307" s="139" t="inlineStr">
        <is>
          <t>AUBL0002011</t>
        </is>
      </c>
      <c r="F8307" s="139" t="inlineStr">
        <is>
          <t>CBIN0284994</t>
        </is>
      </c>
      <c r="G8307" s="139" t="inlineStr">
        <is>
          <t>IBKL0002157</t>
        </is>
      </c>
      <c r="H8307" s="139" t="inlineStr">
        <is>
          <t>PUNB0488400</t>
        </is>
      </c>
      <c r="I8307" s="139" t="inlineStr">
        <is>
          <t>SBIN0007865</t>
        </is>
      </c>
    </row>
    <row r="8308" ht="14.4" customHeight="1">
      <c r="E8308" s="139" t="inlineStr">
        <is>
          <t>UTIB0YCCB01</t>
        </is>
      </c>
      <c r="F8308" s="139" t="inlineStr">
        <is>
          <t>CBIN0284993</t>
        </is>
      </c>
      <c r="G8308" s="139" t="inlineStr">
        <is>
          <t>IBKL0002155</t>
        </is>
      </c>
      <c r="H8308" s="139" t="inlineStr">
        <is>
          <t>PUNB0488300</t>
        </is>
      </c>
      <c r="I8308" s="139" t="inlineStr">
        <is>
          <t>SBIN0007864</t>
        </is>
      </c>
    </row>
    <row r="8309" ht="14.4" customHeight="1">
      <c r="E8309" s="139" t="inlineStr">
        <is>
          <t>UTIB0VNSBL1</t>
        </is>
      </c>
      <c r="F8309" s="139" t="inlineStr">
        <is>
          <t>CBIN0284992</t>
        </is>
      </c>
      <c r="G8309" s="139" t="inlineStr">
        <is>
          <t>IBKL0002154</t>
        </is>
      </c>
      <c r="H8309" s="139" t="inlineStr">
        <is>
          <t>PUNB0488200</t>
        </is>
      </c>
      <c r="I8309" s="139" t="inlineStr">
        <is>
          <t>SBIN0007863</t>
        </is>
      </c>
    </row>
    <row r="8310" ht="14.4" customHeight="1">
      <c r="E8310" s="139" t="inlineStr">
        <is>
          <t>UTIB0UCBL01</t>
        </is>
      </c>
      <c r="F8310" s="139" t="inlineStr">
        <is>
          <t>CBIN0284991</t>
        </is>
      </c>
      <c r="G8310" s="139" t="inlineStr">
        <is>
          <t>IBKL0002153</t>
        </is>
      </c>
      <c r="H8310" s="139" t="inlineStr">
        <is>
          <t>PUNB0488100</t>
        </is>
      </c>
      <c r="I8310" s="139" t="inlineStr">
        <is>
          <t>SBIN0007862</t>
        </is>
      </c>
    </row>
    <row r="8311" ht="14.4" customHeight="1">
      <c r="E8311" s="139" t="inlineStr">
        <is>
          <t>UTIB0SYMG01</t>
        </is>
      </c>
      <c r="F8311" s="139" t="inlineStr">
        <is>
          <t>CBIN0284990</t>
        </is>
      </c>
      <c r="G8311" s="139" t="inlineStr">
        <is>
          <t>IBKL0002152</t>
        </is>
      </c>
      <c r="H8311" s="139" t="inlineStr">
        <is>
          <t>PUNB0488000</t>
        </is>
      </c>
      <c r="I8311" s="139" t="inlineStr">
        <is>
          <t>SBIN0007861</t>
        </is>
      </c>
    </row>
    <row r="8312" ht="14.4" customHeight="1">
      <c r="E8312" s="139" t="inlineStr">
        <is>
          <t>UTIB0SWUCB1</t>
        </is>
      </c>
      <c r="F8312" s="139" t="inlineStr">
        <is>
          <t>CBIN0284989</t>
        </is>
      </c>
      <c r="G8312" s="139" t="inlineStr">
        <is>
          <t>IBKL0002151</t>
        </is>
      </c>
      <c r="H8312" s="139" t="inlineStr">
        <is>
          <t>PUNB0487900</t>
        </is>
      </c>
      <c r="I8312" s="139" t="inlineStr">
        <is>
          <t>SBIN0007860</t>
        </is>
      </c>
    </row>
    <row r="8313" ht="14.4" customHeight="1">
      <c r="E8313" s="139" t="inlineStr">
        <is>
          <t>UTIB0SWJP01</t>
        </is>
      </c>
      <c r="F8313" s="139" t="inlineStr">
        <is>
          <t>CBIN0284988</t>
        </is>
      </c>
      <c r="G8313" s="139" t="inlineStr">
        <is>
          <t>IBKL0002150</t>
        </is>
      </c>
      <c r="H8313" s="139" t="inlineStr">
        <is>
          <t>PUNB0487800</t>
        </is>
      </c>
      <c r="I8313" s="139" t="inlineStr">
        <is>
          <t>SBIN0007859</t>
        </is>
      </c>
    </row>
    <row r="8314" ht="14.4" customHeight="1">
      <c r="E8314" s="139" t="inlineStr">
        <is>
          <t>UTIB0SWDAM1</t>
        </is>
      </c>
      <c r="F8314" s="139" t="inlineStr">
        <is>
          <t>CBIN0284987</t>
        </is>
      </c>
      <c r="G8314" s="139" t="inlineStr">
        <is>
          <t>IBKL0002149</t>
        </is>
      </c>
      <c r="H8314" s="139" t="inlineStr">
        <is>
          <t>PUNB0487700</t>
        </is>
      </c>
      <c r="I8314" s="139" t="inlineStr">
        <is>
          <t>SBIN0007854</t>
        </is>
      </c>
    </row>
    <row r="8315" ht="14.4" customHeight="1">
      <c r="E8315" s="139" t="inlineStr">
        <is>
          <t>UTIB0SVUCB1</t>
        </is>
      </c>
      <c r="F8315" s="139" t="inlineStr">
        <is>
          <t>CBIN0284986</t>
        </is>
      </c>
      <c r="G8315" s="139" t="inlineStr">
        <is>
          <t>IBKL0002147</t>
        </is>
      </c>
      <c r="H8315" s="139" t="inlineStr">
        <is>
          <t>PUNB0487600</t>
        </is>
      </c>
      <c r="I8315" s="139" t="inlineStr">
        <is>
          <t>SBIN0007853</t>
        </is>
      </c>
    </row>
    <row r="8316" ht="14.4" customHeight="1">
      <c r="E8316" s="139" t="inlineStr">
        <is>
          <t>UTIB0SVSL01</t>
        </is>
      </c>
      <c r="F8316" s="139" t="inlineStr">
        <is>
          <t>CBIN0284985</t>
        </is>
      </c>
      <c r="G8316" s="139" t="inlineStr">
        <is>
          <t>IBKL0002146</t>
        </is>
      </c>
      <c r="H8316" s="139" t="inlineStr">
        <is>
          <t>PUNB0487500</t>
        </is>
      </c>
      <c r="I8316" s="139" t="inlineStr">
        <is>
          <t>SBIN0007852</t>
        </is>
      </c>
    </row>
    <row r="8317" ht="14.4" customHeight="1">
      <c r="E8317" s="139" t="inlineStr">
        <is>
          <t>UTIB0SVNS01</t>
        </is>
      </c>
      <c r="F8317" s="139" t="inlineStr">
        <is>
          <t>CBIN0284984</t>
        </is>
      </c>
      <c r="G8317" s="139" t="inlineStr">
        <is>
          <t>IBKL0002145</t>
        </is>
      </c>
      <c r="H8317" s="139" t="inlineStr">
        <is>
          <t>PUNB0487400</t>
        </is>
      </c>
      <c r="I8317" s="139" t="inlineStr">
        <is>
          <t>SBIN0007851</t>
        </is>
      </c>
    </row>
    <row r="8318" ht="14.4" customHeight="1">
      <c r="E8318" s="139" t="inlineStr">
        <is>
          <t>UTIB0SVCBL1</t>
        </is>
      </c>
      <c r="F8318" s="139" t="inlineStr">
        <is>
          <t>CBIN0284983</t>
        </is>
      </c>
      <c r="G8318" s="139" t="inlineStr">
        <is>
          <t>IBKL0002144</t>
        </is>
      </c>
      <c r="H8318" s="139" t="inlineStr">
        <is>
          <t>PUNB0487300</t>
        </is>
      </c>
      <c r="I8318" s="139" t="inlineStr">
        <is>
          <t>SBIN0007850</t>
        </is>
      </c>
    </row>
    <row r="8319" ht="14.4" customHeight="1">
      <c r="E8319" s="139" t="inlineStr">
        <is>
          <t>UTIB0SVAUB1</t>
        </is>
      </c>
      <c r="F8319" s="139" t="inlineStr">
        <is>
          <t>CBIN0284982</t>
        </is>
      </c>
      <c r="G8319" s="139" t="inlineStr">
        <is>
          <t>IBKL0002142</t>
        </is>
      </c>
      <c r="H8319" s="139" t="inlineStr">
        <is>
          <t>PUNB0487200</t>
        </is>
      </c>
      <c r="I8319" s="139" t="inlineStr">
        <is>
          <t>SBIN0007849</t>
        </is>
      </c>
    </row>
    <row r="8320" ht="14.4" customHeight="1">
      <c r="E8320" s="139" t="inlineStr">
        <is>
          <t>UTIB0SURBAN</t>
        </is>
      </c>
      <c r="F8320" s="139" t="inlineStr">
        <is>
          <t>CBIN0284981</t>
        </is>
      </c>
      <c r="G8320" s="139" t="inlineStr">
        <is>
          <t>IBKL0002141</t>
        </is>
      </c>
      <c r="H8320" s="139" t="inlineStr">
        <is>
          <t>PUNB0487100</t>
        </is>
      </c>
      <c r="I8320" s="139" t="inlineStr">
        <is>
          <t>SBIN0007848</t>
        </is>
      </c>
    </row>
    <row r="8321" ht="14.4" customHeight="1">
      <c r="E8321" s="139" t="inlineStr">
        <is>
          <t>UTIB0SUICB1</t>
        </is>
      </c>
      <c r="F8321" s="139" t="inlineStr">
        <is>
          <t>CBIN0284980</t>
        </is>
      </c>
      <c r="G8321" s="139" t="inlineStr">
        <is>
          <t>IBKL0002140</t>
        </is>
      </c>
      <c r="H8321" s="139" t="inlineStr">
        <is>
          <t>PUNB0487000</t>
        </is>
      </c>
      <c r="I8321" s="139" t="inlineStr">
        <is>
          <t>SBIN0007847</t>
        </is>
      </c>
    </row>
    <row r="8322" ht="14.4" customHeight="1">
      <c r="E8322" s="139" t="inlineStr">
        <is>
          <t>UTIB0SUCTBL</t>
        </is>
      </c>
      <c r="F8322" s="139" t="inlineStr">
        <is>
          <t>CBIN0284979</t>
        </is>
      </c>
      <c r="G8322" s="139" t="inlineStr">
        <is>
          <t>IBKL0002139</t>
        </is>
      </c>
      <c r="H8322" s="139" t="inlineStr">
        <is>
          <t>PUNB0486900</t>
        </is>
      </c>
      <c r="I8322" s="139" t="inlineStr">
        <is>
          <t>SBIN0007846</t>
        </is>
      </c>
    </row>
    <row r="8323" ht="14.4" customHeight="1">
      <c r="E8323" s="139" t="inlineStr">
        <is>
          <t>UTIB0SUCB08</t>
        </is>
      </c>
      <c r="F8323" s="139" t="inlineStr">
        <is>
          <t>CBIN0284976</t>
        </is>
      </c>
      <c r="G8323" s="139" t="inlineStr">
        <is>
          <t>IBKL0002138</t>
        </is>
      </c>
      <c r="H8323" s="139" t="inlineStr">
        <is>
          <t>PUNB0486800</t>
        </is>
      </c>
      <c r="I8323" s="139" t="inlineStr">
        <is>
          <t>SBIN0007845</t>
        </is>
      </c>
    </row>
    <row r="8324" ht="14.4" customHeight="1">
      <c r="E8324" s="139" t="inlineStr">
        <is>
          <t>UTIB0SUCB01</t>
        </is>
      </c>
      <c r="F8324" s="139" t="inlineStr">
        <is>
          <t>CBIN0284974</t>
        </is>
      </c>
      <c r="G8324" s="139" t="inlineStr">
        <is>
          <t>IBKL0002137</t>
        </is>
      </c>
      <c r="H8324" s="139" t="inlineStr">
        <is>
          <t>PUNB0486700</t>
        </is>
      </c>
      <c r="I8324" s="139" t="inlineStr">
        <is>
          <t>SBIN0007844</t>
        </is>
      </c>
    </row>
    <row r="8325" ht="14.4" customHeight="1">
      <c r="E8325" s="139" t="inlineStr">
        <is>
          <t>UTIB0SUBHVR</t>
        </is>
      </c>
      <c r="F8325" s="139" t="inlineStr">
        <is>
          <t>CBIN0284973</t>
        </is>
      </c>
      <c r="G8325" s="139" t="inlineStr">
        <is>
          <t>IBKL0002136</t>
        </is>
      </c>
      <c r="H8325" s="139" t="inlineStr">
        <is>
          <t>PUNB0486600</t>
        </is>
      </c>
      <c r="I8325" s="139" t="inlineStr">
        <is>
          <t>SBIN0007843</t>
        </is>
      </c>
    </row>
    <row r="8326" ht="14.4" customHeight="1">
      <c r="E8326" s="139" t="inlineStr">
        <is>
          <t>UTIB0STYUCB</t>
        </is>
      </c>
      <c r="F8326" s="139" t="inlineStr">
        <is>
          <t>CBIN0284972</t>
        </is>
      </c>
      <c r="G8326" s="139" t="inlineStr">
        <is>
          <t>IBKL0002134</t>
        </is>
      </c>
      <c r="H8326" s="139" t="inlineStr">
        <is>
          <t>PUNB0486500</t>
        </is>
      </c>
      <c r="I8326" s="139" t="inlineStr">
        <is>
          <t>SBIN0007842</t>
        </is>
      </c>
    </row>
    <row r="8327" ht="14.4" customHeight="1">
      <c r="E8327" s="139" t="inlineStr">
        <is>
          <t>UTIB0STTN01</t>
        </is>
      </c>
      <c r="F8327" s="139" t="inlineStr">
        <is>
          <t>CBIN0284970</t>
        </is>
      </c>
      <c r="G8327" s="139" t="inlineStr">
        <is>
          <t>IBKL0002133</t>
        </is>
      </c>
      <c r="H8327" s="139" t="inlineStr">
        <is>
          <t>PUNB0486400</t>
        </is>
      </c>
      <c r="I8327" s="139" t="inlineStr">
        <is>
          <t>SBIN0007840</t>
        </is>
      </c>
    </row>
    <row r="8328" ht="14.4" customHeight="1">
      <c r="E8328" s="139" t="inlineStr">
        <is>
          <t>UTIB0STSUCB</t>
        </is>
      </c>
      <c r="F8328" s="139" t="inlineStr">
        <is>
          <t>CBIN0284969</t>
        </is>
      </c>
      <c r="G8328" s="139" t="inlineStr">
        <is>
          <t>IBKL0002131</t>
        </is>
      </c>
      <c r="H8328" s="139" t="inlineStr">
        <is>
          <t>PUNB0486300</t>
        </is>
      </c>
      <c r="I8328" s="139" t="inlineStr">
        <is>
          <t>SBIN0007839</t>
        </is>
      </c>
    </row>
    <row r="8329" ht="14.4" customHeight="1">
      <c r="E8329" s="139" t="inlineStr">
        <is>
          <t>UTIB0STPSB1</t>
        </is>
      </c>
      <c r="F8329" s="139" t="inlineStr">
        <is>
          <t>CBIN0284968</t>
        </is>
      </c>
      <c r="G8329" s="139" t="inlineStr">
        <is>
          <t>IBKL0002129</t>
        </is>
      </c>
      <c r="H8329" s="139" t="inlineStr">
        <is>
          <t>PUNB0486200</t>
        </is>
      </c>
      <c r="I8329" s="139" t="inlineStr">
        <is>
          <t>SBIN0007838</t>
        </is>
      </c>
    </row>
    <row r="8330" ht="14.4" customHeight="1">
      <c r="E8330" s="139" t="inlineStr">
        <is>
          <t>UTIB0STNSBM</t>
        </is>
      </c>
      <c r="F8330" s="139" t="inlineStr">
        <is>
          <t>CBIN0284967</t>
        </is>
      </c>
      <c r="G8330" s="139" t="inlineStr">
        <is>
          <t>IBKL0002127</t>
        </is>
      </c>
      <c r="H8330" s="139" t="inlineStr">
        <is>
          <t>PUNB0486100</t>
        </is>
      </c>
      <c r="I8330" s="139" t="inlineStr">
        <is>
          <t>SBIN0007837</t>
        </is>
      </c>
    </row>
    <row r="8331" ht="14.4" customHeight="1">
      <c r="E8331" s="139" t="inlineStr">
        <is>
          <t>UTIB0STMUC5</t>
        </is>
      </c>
      <c r="F8331" s="139" t="inlineStr">
        <is>
          <t>CBIN0284966</t>
        </is>
      </c>
      <c r="G8331" s="139" t="inlineStr">
        <is>
          <t>IBKL0002126</t>
        </is>
      </c>
      <c r="H8331" s="139" t="inlineStr">
        <is>
          <t>PUNB0486000</t>
        </is>
      </c>
      <c r="I8331" s="139" t="inlineStr">
        <is>
          <t>SBIN0007836</t>
        </is>
      </c>
    </row>
    <row r="8332" ht="14.4" customHeight="1">
      <c r="E8332" s="139" t="inlineStr">
        <is>
          <t>UTIB0STMUC4</t>
        </is>
      </c>
      <c r="F8332" s="139" t="inlineStr">
        <is>
          <t>CBIN0284965</t>
        </is>
      </c>
      <c r="G8332" s="139" t="inlineStr">
        <is>
          <t>IBKL0002125</t>
        </is>
      </c>
      <c r="H8332" s="139" t="inlineStr">
        <is>
          <t>PUNB0485900</t>
        </is>
      </c>
      <c r="I8332" s="139" t="inlineStr">
        <is>
          <t>SBIN0007835</t>
        </is>
      </c>
    </row>
    <row r="8333" ht="14.4" customHeight="1">
      <c r="E8333" s="139" t="inlineStr">
        <is>
          <t>UTIB0STMUC3</t>
        </is>
      </c>
      <c r="F8333" s="139" t="inlineStr">
        <is>
          <t>CBIN0284964</t>
        </is>
      </c>
      <c r="G8333" s="139" t="inlineStr">
        <is>
          <t>IBKL0002124</t>
        </is>
      </c>
      <c r="H8333" s="139" t="inlineStr">
        <is>
          <t>PUNB0485800</t>
        </is>
      </c>
      <c r="I8333" s="139" t="inlineStr">
        <is>
          <t>SBIN0007834</t>
        </is>
      </c>
    </row>
    <row r="8334" ht="14.4" customHeight="1">
      <c r="E8334" s="139" t="inlineStr">
        <is>
          <t>UTIB0STMUC2</t>
        </is>
      </c>
      <c r="F8334" s="139" t="inlineStr">
        <is>
          <t>CBIN0284963</t>
        </is>
      </c>
      <c r="G8334" s="139" t="inlineStr">
        <is>
          <t>IBKL0002123</t>
        </is>
      </c>
      <c r="H8334" s="139" t="inlineStr">
        <is>
          <t>PUNB0485700</t>
        </is>
      </c>
      <c r="I8334" s="139" t="inlineStr">
        <is>
          <t>SBIN0007833</t>
        </is>
      </c>
    </row>
    <row r="8335" ht="14.4" customHeight="1">
      <c r="E8335" s="139" t="inlineStr">
        <is>
          <t>UTIB0STMUC1</t>
        </is>
      </c>
      <c r="F8335" s="139" t="inlineStr">
        <is>
          <t>CBIN0284962</t>
        </is>
      </c>
      <c r="G8335" s="139" t="inlineStr">
        <is>
          <t>IBKL0002122</t>
        </is>
      </c>
      <c r="H8335" s="139" t="inlineStr">
        <is>
          <t>PUNB0485600</t>
        </is>
      </c>
      <c r="I8335" s="139" t="inlineStr">
        <is>
          <t>SBIN0007832</t>
        </is>
      </c>
    </row>
    <row r="8336" ht="14.4" customHeight="1">
      <c r="E8336" s="139" t="inlineStr">
        <is>
          <t>UTIB0STMNB1</t>
        </is>
      </c>
      <c r="F8336" s="139" t="inlineStr">
        <is>
          <t>CBIN0284961</t>
        </is>
      </c>
      <c r="G8336" s="139" t="inlineStr">
        <is>
          <t>IBKL0002121</t>
        </is>
      </c>
      <c r="H8336" s="139" t="inlineStr">
        <is>
          <t>PUNB0485500</t>
        </is>
      </c>
      <c r="I8336" s="139" t="inlineStr">
        <is>
          <t>SBIN0007831</t>
        </is>
      </c>
    </row>
    <row r="8337" ht="14.4" customHeight="1">
      <c r="E8337" s="139" t="inlineStr">
        <is>
          <t>UTIB0STKCBL</t>
        </is>
      </c>
      <c r="F8337" s="139" t="inlineStr">
        <is>
          <t>CBIN0284959</t>
        </is>
      </c>
      <c r="G8337" s="139" t="inlineStr">
        <is>
          <t>IBKL0002120</t>
        </is>
      </c>
      <c r="H8337" s="139" t="inlineStr">
        <is>
          <t>PUNB0485400</t>
        </is>
      </c>
      <c r="I8337" s="139" t="inlineStr">
        <is>
          <t>SBIN0007830</t>
        </is>
      </c>
    </row>
    <row r="8338" ht="14.4" customHeight="1">
      <c r="E8338" s="139" t="inlineStr">
        <is>
          <t>UTIB0STHUCB</t>
        </is>
      </c>
      <c r="F8338" s="139" t="inlineStr">
        <is>
          <t>CBIN0284958</t>
        </is>
      </c>
      <c r="G8338" s="139" t="inlineStr">
        <is>
          <t>IBKL0002119</t>
        </is>
      </c>
      <c r="H8338" s="139" t="inlineStr">
        <is>
          <t>PUNB0485300</t>
        </is>
      </c>
      <c r="I8338" s="139" t="inlineStr">
        <is>
          <t>SBIN0007829</t>
        </is>
      </c>
    </row>
    <row r="8339" ht="14.4" customHeight="1">
      <c r="E8339" s="139" t="inlineStr">
        <is>
          <t>UTIB0STDCCB</t>
        </is>
      </c>
      <c r="F8339" s="139" t="inlineStr">
        <is>
          <t>CBIN0284957</t>
        </is>
      </c>
      <c r="G8339" s="139" t="inlineStr">
        <is>
          <t>IBKL0002118</t>
        </is>
      </c>
      <c r="H8339" s="139" t="inlineStr">
        <is>
          <t>PUNB0485200</t>
        </is>
      </c>
      <c r="I8339" s="139" t="inlineStr">
        <is>
          <t>SBIN0007828</t>
        </is>
      </c>
    </row>
    <row r="8340" ht="14.4" customHeight="1">
      <c r="E8340" s="139" t="inlineStr">
        <is>
          <t>UTIB0STCCB1</t>
        </is>
      </c>
      <c r="F8340" s="139" t="inlineStr">
        <is>
          <t>CBIN0284956</t>
        </is>
      </c>
      <c r="G8340" s="139" t="inlineStr">
        <is>
          <t>IBKL0002117</t>
        </is>
      </c>
      <c r="H8340" s="139" t="inlineStr">
        <is>
          <t>PUNB0485100</t>
        </is>
      </c>
      <c r="I8340" s="139" t="inlineStr">
        <is>
          <t>SBIN0007827</t>
        </is>
      </c>
    </row>
    <row r="8341" ht="14.4" customHeight="1">
      <c r="E8341" s="139" t="inlineStr">
        <is>
          <t>UTIB0STCBL1</t>
        </is>
      </c>
      <c r="F8341" s="139" t="inlineStr">
        <is>
          <t>CBIN0284955</t>
        </is>
      </c>
      <c r="G8341" s="139" t="inlineStr">
        <is>
          <t>IBKL0002116</t>
        </is>
      </c>
      <c r="H8341" s="139" t="inlineStr">
        <is>
          <t>PUNB0485000</t>
        </is>
      </c>
      <c r="I8341" s="139" t="inlineStr">
        <is>
          <t>SBIN0007826</t>
        </is>
      </c>
    </row>
    <row r="8342" ht="14.4" customHeight="1">
      <c r="E8342" s="139" t="inlineStr">
        <is>
          <t>UTIB0STBCBL</t>
        </is>
      </c>
      <c r="F8342" s="139" t="inlineStr">
        <is>
          <t>CBIN0284954</t>
        </is>
      </c>
      <c r="G8342" s="139" t="inlineStr">
        <is>
          <t>IBKL0002115</t>
        </is>
      </c>
      <c r="H8342" s="139" t="inlineStr">
        <is>
          <t>PUNB0484900</t>
        </is>
      </c>
      <c r="I8342" s="139" t="inlineStr">
        <is>
          <t>SBIN0007825</t>
        </is>
      </c>
    </row>
    <row r="8343" ht="14.4" customHeight="1">
      <c r="E8343" s="139" t="inlineStr">
        <is>
          <t>UTIB0SSVMCB</t>
        </is>
      </c>
      <c r="F8343" s="139" t="inlineStr">
        <is>
          <t>CBIN0284953</t>
        </is>
      </c>
      <c r="G8343" s="139" t="inlineStr">
        <is>
          <t>IBKL0002114</t>
        </is>
      </c>
      <c r="H8343" s="139" t="inlineStr">
        <is>
          <t>PUNB0484800</t>
        </is>
      </c>
      <c r="I8343" s="139" t="inlineStr">
        <is>
          <t>SBIN0007824</t>
        </is>
      </c>
    </row>
    <row r="8344" ht="14.4" customHeight="1">
      <c r="E8344" s="139" t="inlineStr">
        <is>
          <t>UTIB0SSVA01</t>
        </is>
      </c>
      <c r="F8344" s="139" t="inlineStr">
        <is>
          <t>CBIN0284952</t>
        </is>
      </c>
      <c r="G8344" s="139" t="inlineStr">
        <is>
          <t>IBKL0002113</t>
        </is>
      </c>
      <c r="H8344" s="139" t="inlineStr">
        <is>
          <t>PUNB0484700</t>
        </is>
      </c>
      <c r="I8344" s="139" t="inlineStr">
        <is>
          <t>SBIN0007823</t>
        </is>
      </c>
    </row>
    <row r="8345" ht="14.4" customHeight="1">
      <c r="E8345" s="139" t="inlineStr">
        <is>
          <t>UTIB0SSUSSB</t>
        </is>
      </c>
      <c r="F8345" s="139" t="inlineStr">
        <is>
          <t>CBIN0284951</t>
        </is>
      </c>
      <c r="G8345" s="139" t="inlineStr">
        <is>
          <t>IBKL0002112</t>
        </is>
      </c>
      <c r="H8345" s="139" t="inlineStr">
        <is>
          <t>PUNB0484600</t>
        </is>
      </c>
      <c r="I8345" s="139" t="inlineStr">
        <is>
          <t>SBIN0007822</t>
        </is>
      </c>
    </row>
    <row r="8346" ht="14.4" customHeight="1">
      <c r="E8346" s="139" t="inlineStr">
        <is>
          <t>UTIB0SSUD06</t>
        </is>
      </c>
      <c r="F8346" s="139" t="inlineStr">
        <is>
          <t>CBIN0284950</t>
        </is>
      </c>
      <c r="G8346" s="139" t="inlineStr">
        <is>
          <t>IBKL0002111</t>
        </is>
      </c>
      <c r="H8346" s="139" t="inlineStr">
        <is>
          <t>PUNB0484500</t>
        </is>
      </c>
      <c r="I8346" s="139" t="inlineStr">
        <is>
          <t>SBIN0007821</t>
        </is>
      </c>
    </row>
    <row r="8347" ht="14.4" customHeight="1">
      <c r="E8347" s="139" t="inlineStr">
        <is>
          <t>UTIB0SSUD05</t>
        </is>
      </c>
      <c r="F8347" s="139" t="inlineStr">
        <is>
          <t>CBIN0284949</t>
        </is>
      </c>
      <c r="G8347" s="139" t="inlineStr">
        <is>
          <t>IBKL0002110</t>
        </is>
      </c>
      <c r="H8347" s="139" t="inlineStr">
        <is>
          <t>PUNB0484400</t>
        </is>
      </c>
      <c r="I8347" s="139" t="inlineStr">
        <is>
          <t>SBIN0007820</t>
        </is>
      </c>
    </row>
    <row r="8348" ht="14.4" customHeight="1">
      <c r="E8348" s="139" t="inlineStr">
        <is>
          <t>UTIB0SSUD04</t>
        </is>
      </c>
      <c r="F8348" s="139" t="inlineStr">
        <is>
          <t>CBIN0284948</t>
        </is>
      </c>
      <c r="G8348" s="139" t="inlineStr">
        <is>
          <t>IBKL0002109</t>
        </is>
      </c>
      <c r="H8348" s="139" t="inlineStr">
        <is>
          <t>PUNB0484300</t>
        </is>
      </c>
      <c r="I8348" s="139" t="inlineStr">
        <is>
          <t>SBIN0007819</t>
        </is>
      </c>
    </row>
    <row r="8349" ht="14.4" customHeight="1">
      <c r="E8349" s="139" t="inlineStr">
        <is>
          <t>UTIB0SSUD03</t>
        </is>
      </c>
      <c r="F8349" s="139" t="inlineStr">
        <is>
          <t>CBIN0284947</t>
        </is>
      </c>
      <c r="G8349" s="139" t="inlineStr">
        <is>
          <t>IBKL0002108</t>
        </is>
      </c>
      <c r="H8349" s="139" t="inlineStr">
        <is>
          <t>PUNB0484200</t>
        </is>
      </c>
      <c r="I8349" s="139" t="inlineStr">
        <is>
          <t>SBIN0007818</t>
        </is>
      </c>
    </row>
    <row r="8350" ht="14.4" customHeight="1">
      <c r="E8350" s="139" t="inlineStr">
        <is>
          <t>UTIB0SSUD02</t>
        </is>
      </c>
      <c r="F8350" s="139" t="inlineStr">
        <is>
          <t>CBIN0284946</t>
        </is>
      </c>
      <c r="G8350" s="139" t="inlineStr">
        <is>
          <t>IBKL0002107</t>
        </is>
      </c>
      <c r="H8350" s="139" t="inlineStr">
        <is>
          <t>PUNB0484100</t>
        </is>
      </c>
      <c r="I8350" s="139" t="inlineStr">
        <is>
          <t>SBIN0007817</t>
        </is>
      </c>
    </row>
    <row r="8351" ht="14.4" customHeight="1">
      <c r="E8351" s="139" t="inlineStr">
        <is>
          <t>UTIB0SSUD01</t>
        </is>
      </c>
      <c r="F8351" s="139" t="inlineStr">
        <is>
          <t>CBIN0284945</t>
        </is>
      </c>
      <c r="G8351" s="139" t="inlineStr">
        <is>
          <t>IBKL0002106</t>
        </is>
      </c>
      <c r="H8351" s="139" t="inlineStr">
        <is>
          <t>PUNB0484000</t>
        </is>
      </c>
      <c r="I8351" s="139" t="inlineStr">
        <is>
          <t>SBIN0007816</t>
        </is>
      </c>
    </row>
    <row r="8352" ht="14.4" customHeight="1">
      <c r="E8352" s="139" t="inlineStr">
        <is>
          <t>UTIB0SSTM01</t>
        </is>
      </c>
      <c r="F8352" s="139" t="inlineStr">
        <is>
          <t>CBIN0284944</t>
        </is>
      </c>
      <c r="G8352" s="139" t="inlineStr">
        <is>
          <t>IBKL0002105</t>
        </is>
      </c>
      <c r="H8352" s="139" t="inlineStr">
        <is>
          <t>PUNB0483900</t>
        </is>
      </c>
      <c r="I8352" s="139" t="inlineStr">
        <is>
          <t>SBIN0007815</t>
        </is>
      </c>
    </row>
    <row r="8353" ht="14.4" customHeight="1">
      <c r="E8353" s="139" t="inlineStr">
        <is>
          <t>UTIB0SSSVSB</t>
        </is>
      </c>
      <c r="F8353" s="139" t="inlineStr">
        <is>
          <t>CBIN0284943</t>
        </is>
      </c>
      <c r="G8353" s="139" t="inlineStr">
        <is>
          <t>IBKL0002104</t>
        </is>
      </c>
      <c r="H8353" s="139" t="inlineStr">
        <is>
          <t>PUNB0483800</t>
        </is>
      </c>
      <c r="I8353" s="139" t="inlineStr">
        <is>
          <t>SBIN0007814</t>
        </is>
      </c>
    </row>
    <row r="8354" ht="14.4" customHeight="1">
      <c r="E8354" s="139" t="inlineStr">
        <is>
          <t>UTIB0SSSSBN</t>
        </is>
      </c>
      <c r="F8354" s="139" t="inlineStr">
        <is>
          <t>CBIN0284942</t>
        </is>
      </c>
      <c r="G8354" s="139" t="inlineStr">
        <is>
          <t>IBKL0002103</t>
        </is>
      </c>
      <c r="H8354" s="139" t="inlineStr">
        <is>
          <t>PUNB0483700</t>
        </is>
      </c>
      <c r="I8354" s="139" t="inlineStr">
        <is>
          <t>SBIN0007813</t>
        </is>
      </c>
    </row>
    <row r="8355" ht="14.4" customHeight="1">
      <c r="E8355" s="139" t="inlineStr">
        <is>
          <t>UTIB0SSSN01</t>
        </is>
      </c>
      <c r="F8355" s="139" t="inlineStr">
        <is>
          <t>CBIN0284941</t>
        </is>
      </c>
      <c r="G8355" s="139" t="inlineStr">
        <is>
          <t>IBKL0002102</t>
        </is>
      </c>
      <c r="H8355" s="139" t="inlineStr">
        <is>
          <t>PUNB0483600</t>
        </is>
      </c>
      <c r="I8355" s="139" t="inlineStr">
        <is>
          <t>SBIN0007812</t>
        </is>
      </c>
    </row>
    <row r="8356" ht="14.4" customHeight="1">
      <c r="E8356" s="139" t="inlineStr">
        <is>
          <t>UTIB0SSSCBV</t>
        </is>
      </c>
      <c r="F8356" s="139" t="inlineStr">
        <is>
          <t>CBIN0284940</t>
        </is>
      </c>
      <c r="G8356" s="139" t="inlineStr">
        <is>
          <t>IBKL0002101</t>
        </is>
      </c>
      <c r="H8356" s="139" t="inlineStr">
        <is>
          <t>PUNB0483500</t>
        </is>
      </c>
      <c r="I8356" s="139" t="inlineStr">
        <is>
          <t>SBIN0007811</t>
        </is>
      </c>
    </row>
    <row r="8357" ht="14.4" customHeight="1">
      <c r="E8357" s="139" t="inlineStr">
        <is>
          <t>UTIB0SSSBL1</t>
        </is>
      </c>
      <c r="F8357" s="139" t="inlineStr">
        <is>
          <t>CBIN0284939</t>
        </is>
      </c>
      <c r="G8357" s="139" t="inlineStr">
        <is>
          <t>IBKL0002100</t>
        </is>
      </c>
      <c r="H8357" s="139" t="inlineStr">
        <is>
          <t>PUNB0483400</t>
        </is>
      </c>
      <c r="I8357" s="139" t="inlineStr">
        <is>
          <t>SBIN0007810</t>
        </is>
      </c>
    </row>
    <row r="8358" ht="14.4" customHeight="1">
      <c r="E8358" s="139" t="inlineStr">
        <is>
          <t>UTIB0SSSB05</t>
        </is>
      </c>
      <c r="F8358" s="139" t="inlineStr">
        <is>
          <t>CBIN0284938</t>
        </is>
      </c>
      <c r="G8358" s="139" t="inlineStr">
        <is>
          <t>IBKL0002099</t>
        </is>
      </c>
      <c r="H8358" s="139" t="inlineStr">
        <is>
          <t>PUNB0483300</t>
        </is>
      </c>
      <c r="I8358" s="139" t="inlineStr">
        <is>
          <t>SBIN0007809</t>
        </is>
      </c>
    </row>
    <row r="8359" ht="14.4" customHeight="1">
      <c r="E8359" s="139" t="inlineStr">
        <is>
          <t>UTIB0SSSB04</t>
        </is>
      </c>
      <c r="F8359" s="139" t="inlineStr">
        <is>
          <t>CBIN0284937</t>
        </is>
      </c>
      <c r="G8359" s="139" t="inlineStr">
        <is>
          <t>IBKL0002098</t>
        </is>
      </c>
      <c r="H8359" s="139" t="inlineStr">
        <is>
          <t>PUNB0483200</t>
        </is>
      </c>
      <c r="I8359" s="139" t="inlineStr">
        <is>
          <t>SBIN0007808</t>
        </is>
      </c>
    </row>
    <row r="8360" ht="14.4" customHeight="1">
      <c r="E8360" s="139" t="inlineStr">
        <is>
          <t>UTIB0SSSB03</t>
        </is>
      </c>
      <c r="F8360" s="139" t="inlineStr">
        <is>
          <t>CBIN0284936</t>
        </is>
      </c>
      <c r="G8360" s="139" t="inlineStr">
        <is>
          <t>IBKL0002097</t>
        </is>
      </c>
      <c r="H8360" s="139" t="inlineStr">
        <is>
          <t>PUNB0483100</t>
        </is>
      </c>
      <c r="I8360" s="139" t="inlineStr">
        <is>
          <t>SBIN0007807</t>
        </is>
      </c>
    </row>
    <row r="8361" ht="14.4" customHeight="1">
      <c r="E8361" s="139" t="inlineStr">
        <is>
          <t>UTIB0SSSB02</t>
        </is>
      </c>
      <c r="F8361" s="139" t="inlineStr">
        <is>
          <t>CBIN0284935</t>
        </is>
      </c>
      <c r="G8361" s="139" t="inlineStr">
        <is>
          <t>IBKL0002096</t>
        </is>
      </c>
      <c r="H8361" s="139" t="inlineStr">
        <is>
          <t>PUNB0483000</t>
        </is>
      </c>
      <c r="I8361" s="139" t="inlineStr">
        <is>
          <t>SBIN0007806</t>
        </is>
      </c>
    </row>
    <row r="8362" ht="14.4" customHeight="1">
      <c r="E8362" s="139" t="inlineStr">
        <is>
          <t>UTIB0SSSB01</t>
        </is>
      </c>
      <c r="F8362" s="139" t="inlineStr">
        <is>
          <t>CBIN0284934</t>
        </is>
      </c>
      <c r="G8362" s="139" t="inlineStr">
        <is>
          <t>IBKL0002095</t>
        </is>
      </c>
      <c r="H8362" s="139" t="inlineStr">
        <is>
          <t>PUNB0482900</t>
        </is>
      </c>
      <c r="I8362" s="139" t="inlineStr">
        <is>
          <t>SBIN0007802</t>
        </is>
      </c>
    </row>
    <row r="8363" ht="14.4" customHeight="1">
      <c r="E8363" s="139" t="inlineStr">
        <is>
          <t>UTIB0SSPPSB</t>
        </is>
      </c>
      <c r="F8363" s="139" t="inlineStr">
        <is>
          <t>CBIN0284933</t>
        </is>
      </c>
      <c r="G8363" s="139" t="inlineStr">
        <is>
          <t>IBKL0002094</t>
        </is>
      </c>
      <c r="H8363" s="139" t="inlineStr">
        <is>
          <t>PUNB0482800</t>
        </is>
      </c>
      <c r="I8363" s="139" t="inlineStr">
        <is>
          <t>SBIN0007801</t>
        </is>
      </c>
    </row>
    <row r="8364" ht="14.4" customHeight="1">
      <c r="E8364" s="139" t="inlineStr">
        <is>
          <t>UTIB0SSNSBL</t>
        </is>
      </c>
      <c r="F8364" s="139" t="inlineStr">
        <is>
          <t>CBIN0284932</t>
        </is>
      </c>
      <c r="G8364" s="139" t="inlineStr">
        <is>
          <t>IBKL0002093</t>
        </is>
      </c>
      <c r="H8364" s="139" t="inlineStr">
        <is>
          <t>PUNB0482700</t>
        </is>
      </c>
      <c r="I8364" s="139" t="inlineStr">
        <is>
          <t>SBIN0007800</t>
        </is>
      </c>
    </row>
    <row r="8365" ht="14.4" customHeight="1">
      <c r="E8365" s="139" t="inlineStr">
        <is>
          <t>UTIB0SSNSBK</t>
        </is>
      </c>
      <c r="F8365" s="139" t="inlineStr">
        <is>
          <t>CBIN0284931</t>
        </is>
      </c>
      <c r="G8365" s="139" t="inlineStr">
        <is>
          <t>IBKL0002092</t>
        </is>
      </c>
      <c r="H8365" s="139" t="inlineStr">
        <is>
          <t>PUNB0482500</t>
        </is>
      </c>
      <c r="I8365" s="139" t="inlineStr">
        <is>
          <t>SBIN0007799</t>
        </is>
      </c>
    </row>
    <row r="8366" ht="14.4" customHeight="1">
      <c r="E8366" s="139" t="inlineStr">
        <is>
          <t>UTIB0SSNS03</t>
        </is>
      </c>
      <c r="F8366" s="139" t="inlineStr">
        <is>
          <t>CBIN0284930</t>
        </is>
      </c>
      <c r="G8366" s="139" t="inlineStr">
        <is>
          <t>IBKL0002091</t>
        </is>
      </c>
      <c r="H8366" s="139" t="inlineStr">
        <is>
          <t>PUNB0482400</t>
        </is>
      </c>
      <c r="I8366" s="139" t="inlineStr">
        <is>
          <t>SBIN0007798</t>
        </is>
      </c>
    </row>
    <row r="8367" ht="14.4" customHeight="1">
      <c r="E8367" s="139" t="inlineStr">
        <is>
          <t>UTIB0SSNS02</t>
        </is>
      </c>
      <c r="F8367" s="139" t="inlineStr">
        <is>
          <t>CBIN0284929</t>
        </is>
      </c>
      <c r="G8367" s="139" t="inlineStr">
        <is>
          <t>IBKL0002090</t>
        </is>
      </c>
      <c r="H8367" s="139" t="inlineStr">
        <is>
          <t>PUNB0482300</t>
        </is>
      </c>
      <c r="I8367" s="139" t="inlineStr">
        <is>
          <t>SBIN0007796</t>
        </is>
      </c>
    </row>
    <row r="8368" ht="14.4" customHeight="1">
      <c r="E8368" s="139" t="inlineStr">
        <is>
          <t>UTIB0SSNS01</t>
        </is>
      </c>
      <c r="F8368" s="139" t="inlineStr">
        <is>
          <t>CBIN0284928</t>
        </is>
      </c>
      <c r="G8368" s="139" t="inlineStr">
        <is>
          <t>IBKL0002089</t>
        </is>
      </c>
      <c r="H8368" s="139" t="inlineStr">
        <is>
          <t>PUNB0482200</t>
        </is>
      </c>
      <c r="I8368" s="139" t="inlineStr">
        <is>
          <t>SBIN0007795</t>
        </is>
      </c>
    </row>
    <row r="8369" ht="14.4" customHeight="1">
      <c r="E8369" s="139" t="inlineStr">
        <is>
          <t>UTIB0SSMSSB</t>
        </is>
      </c>
      <c r="F8369" s="139" t="inlineStr">
        <is>
          <t>CBIN0284927</t>
        </is>
      </c>
      <c r="G8369" s="139" t="inlineStr">
        <is>
          <t>IBKL0002088</t>
        </is>
      </c>
      <c r="H8369" s="139" t="inlineStr">
        <is>
          <t>PUNB0482100</t>
        </is>
      </c>
      <c r="I8369" s="139" t="inlineStr">
        <is>
          <t>SBIN0007794</t>
        </is>
      </c>
    </row>
    <row r="8370" ht="14.4" customHeight="1">
      <c r="E8370" s="139" t="inlineStr">
        <is>
          <t>UTIB0SSMCU1</t>
        </is>
      </c>
      <c r="F8370" s="139" t="inlineStr">
        <is>
          <t>CBIN0284925</t>
        </is>
      </c>
      <c r="G8370" s="139" t="inlineStr">
        <is>
          <t>IBKL0002087</t>
        </is>
      </c>
      <c r="H8370" s="139" t="inlineStr">
        <is>
          <t>PUNB0482000</t>
        </is>
      </c>
      <c r="I8370" s="139" t="inlineStr">
        <is>
          <t>SBIN0007793</t>
        </is>
      </c>
    </row>
    <row r="8371" ht="14.4" customHeight="1">
      <c r="E8371" s="139" t="inlineStr">
        <is>
          <t>UTIB0SSMCBL</t>
        </is>
      </c>
      <c r="F8371" s="139" t="inlineStr">
        <is>
          <t>CBIN0284924</t>
        </is>
      </c>
      <c r="G8371" s="139" t="inlineStr">
        <is>
          <t>IBKL0002086</t>
        </is>
      </c>
      <c r="H8371" s="139" t="inlineStr">
        <is>
          <t>PUNB0481900</t>
        </is>
      </c>
      <c r="I8371" s="139" t="inlineStr">
        <is>
          <t>SBIN0007792</t>
        </is>
      </c>
    </row>
    <row r="8372" ht="14.4" customHeight="1">
      <c r="E8372" s="139" t="inlineStr">
        <is>
          <t>UTIB0SSMC01</t>
        </is>
      </c>
      <c r="F8372" s="139" t="inlineStr">
        <is>
          <t>CBIN0284923</t>
        </is>
      </c>
      <c r="G8372" s="139" t="inlineStr">
        <is>
          <t>IBKL0002085</t>
        </is>
      </c>
      <c r="H8372" s="139" t="inlineStr">
        <is>
          <t>PUNB0481800</t>
        </is>
      </c>
      <c r="I8372" s="139" t="inlineStr">
        <is>
          <t>SBIN0007791</t>
        </is>
      </c>
    </row>
    <row r="8373" ht="14.4" customHeight="1">
      <c r="E8373" s="139" t="inlineStr">
        <is>
          <t>UTIB0SSCB04</t>
        </is>
      </c>
      <c r="F8373" s="139" t="inlineStr">
        <is>
          <t>CBIN0284922</t>
        </is>
      </c>
      <c r="G8373" s="139" t="inlineStr">
        <is>
          <t>IBKL0002084</t>
        </is>
      </c>
      <c r="H8373" s="139" t="inlineStr">
        <is>
          <t>PUNB0481700</t>
        </is>
      </c>
      <c r="I8373" s="139" t="inlineStr">
        <is>
          <t>SBIN0007790</t>
        </is>
      </c>
    </row>
    <row r="8374" ht="14.4" customHeight="1">
      <c r="E8374" s="139" t="inlineStr">
        <is>
          <t>UTIB0SSCB03</t>
        </is>
      </c>
      <c r="F8374" s="139" t="inlineStr">
        <is>
          <t>CBIN0284921</t>
        </is>
      </c>
      <c r="G8374" s="139" t="inlineStr">
        <is>
          <t>IBKL0002083</t>
        </is>
      </c>
      <c r="H8374" s="139" t="inlineStr">
        <is>
          <t>PUNB0481600</t>
        </is>
      </c>
      <c r="I8374" s="139" t="inlineStr">
        <is>
          <t>SBIN0007789</t>
        </is>
      </c>
    </row>
    <row r="8375" ht="14.4" customHeight="1">
      <c r="E8375" s="139" t="inlineStr">
        <is>
          <t>UTIB0SSCB02</t>
        </is>
      </c>
      <c r="F8375" s="139" t="inlineStr">
        <is>
          <t>CBIN0284920</t>
        </is>
      </c>
      <c r="G8375" s="139" t="inlineStr">
        <is>
          <t>IBKL0002082</t>
        </is>
      </c>
      <c r="H8375" s="139" t="inlineStr">
        <is>
          <t>PUNB0481500</t>
        </is>
      </c>
      <c r="I8375" s="139" t="inlineStr">
        <is>
          <t>SBIN0007788</t>
        </is>
      </c>
    </row>
    <row r="8376" ht="14.4" customHeight="1">
      <c r="E8376" s="139" t="inlineStr">
        <is>
          <t>UTIB0SSCB01</t>
        </is>
      </c>
      <c r="F8376" s="139" t="inlineStr">
        <is>
          <t>CBIN0284919</t>
        </is>
      </c>
      <c r="G8376" s="139" t="inlineStr">
        <is>
          <t>IBKL0002081</t>
        </is>
      </c>
      <c r="H8376" s="139" t="inlineStr">
        <is>
          <t>PUNB0481400</t>
        </is>
      </c>
      <c r="I8376" s="139" t="inlineStr">
        <is>
          <t>SBIN0007787</t>
        </is>
      </c>
    </row>
    <row r="8377" ht="14.4" customHeight="1">
      <c r="E8377" s="139" t="inlineStr">
        <is>
          <t>UTIB0SSBCOB</t>
        </is>
      </c>
      <c r="F8377" s="139" t="inlineStr">
        <is>
          <t>CBIN0284917</t>
        </is>
      </c>
      <c r="G8377" s="139" t="inlineStr">
        <is>
          <t>IBKL0002080</t>
        </is>
      </c>
      <c r="H8377" s="139" t="inlineStr">
        <is>
          <t>PUNB0481300</t>
        </is>
      </c>
      <c r="I8377" s="139" t="inlineStr">
        <is>
          <t>SBIN0007786</t>
        </is>
      </c>
    </row>
    <row r="8378" ht="14.4" customHeight="1">
      <c r="E8378" s="139" t="inlineStr">
        <is>
          <t>UTIB0SSBANK</t>
        </is>
      </c>
      <c r="F8378" s="139" t="inlineStr">
        <is>
          <t>CBIN0284916</t>
        </is>
      </c>
      <c r="G8378" s="139" t="inlineStr">
        <is>
          <t>IBKL0002079</t>
        </is>
      </c>
      <c r="H8378" s="139" t="inlineStr">
        <is>
          <t>PUNB0481200</t>
        </is>
      </c>
      <c r="I8378" s="139" t="inlineStr">
        <is>
          <t>SBIN0007785</t>
        </is>
      </c>
    </row>
    <row r="8379" ht="14.4" customHeight="1">
      <c r="E8379" s="139" t="inlineStr">
        <is>
          <t>UTIB0SSAUBL</t>
        </is>
      </c>
      <c r="F8379" s="139" t="inlineStr">
        <is>
          <t>CBIN0284914</t>
        </is>
      </c>
      <c r="G8379" s="139" t="inlineStr">
        <is>
          <t>IBKL0002078</t>
        </is>
      </c>
      <c r="H8379" s="139" t="inlineStr">
        <is>
          <t>PUNB0481100</t>
        </is>
      </c>
      <c r="I8379" s="139" t="inlineStr">
        <is>
          <t>SBIN0007784</t>
        </is>
      </c>
    </row>
    <row r="8380" ht="14.4" customHeight="1">
      <c r="E8380" s="139" t="inlineStr">
        <is>
          <t>UTIB0SRUCB1</t>
        </is>
      </c>
      <c r="F8380" s="139" t="inlineStr">
        <is>
          <t>CBIN0284913</t>
        </is>
      </c>
      <c r="G8380" s="139" t="inlineStr">
        <is>
          <t>IBKL0002077</t>
        </is>
      </c>
      <c r="H8380" s="139" t="inlineStr">
        <is>
          <t>PUNB0481000</t>
        </is>
      </c>
      <c r="I8380" s="139" t="inlineStr">
        <is>
          <t>SBIN0007783</t>
        </is>
      </c>
    </row>
    <row r="8381" ht="14.4" customHeight="1">
      <c r="E8381" s="139" t="inlineStr">
        <is>
          <t>UTIB0SRSSB1</t>
        </is>
      </c>
      <c r="F8381" s="139" t="inlineStr">
        <is>
          <t>CBIN0284912</t>
        </is>
      </c>
      <c r="G8381" s="139" t="inlineStr">
        <is>
          <t>IBKL0002076</t>
        </is>
      </c>
      <c r="H8381" s="139" t="inlineStr">
        <is>
          <t>PUNB0480900</t>
        </is>
      </c>
      <c r="I8381" s="139" t="inlineStr">
        <is>
          <t>SBIN0007782</t>
        </is>
      </c>
    </row>
    <row r="8382" ht="14.4" customHeight="1">
      <c r="E8382" s="139" t="inlineStr">
        <is>
          <t>UTIB0SRSBL1</t>
        </is>
      </c>
      <c r="F8382" s="139" t="inlineStr">
        <is>
          <t>CBIN0284908</t>
        </is>
      </c>
      <c r="G8382" s="139" t="inlineStr">
        <is>
          <t>IBKL0002075</t>
        </is>
      </c>
      <c r="H8382" s="139" t="inlineStr">
        <is>
          <t>PUNB0480800</t>
        </is>
      </c>
      <c r="I8382" s="139" t="inlineStr">
        <is>
          <t>SBIN0007780</t>
        </is>
      </c>
    </row>
    <row r="8383" ht="14.4" customHeight="1">
      <c r="E8383" s="139" t="inlineStr">
        <is>
          <t>UTIB0SRJUCB</t>
        </is>
      </c>
      <c r="F8383" s="139" t="inlineStr">
        <is>
          <t>CBIN0284907</t>
        </is>
      </c>
      <c r="G8383" s="139" t="inlineStr">
        <is>
          <t>IBKL0002074</t>
        </is>
      </c>
      <c r="H8383" s="139" t="inlineStr">
        <is>
          <t>PUNB0480700</t>
        </is>
      </c>
      <c r="I8383" s="139" t="inlineStr">
        <is>
          <t>SBIN0007779</t>
        </is>
      </c>
    </row>
    <row r="8384" ht="14.4" customHeight="1">
      <c r="E8384" s="139" t="inlineStr">
        <is>
          <t>UTIB0SRECB1</t>
        </is>
      </c>
      <c r="F8384" s="139" t="inlineStr">
        <is>
          <t>CBIN0284906</t>
        </is>
      </c>
      <c r="G8384" s="139" t="inlineStr">
        <is>
          <t>IBKL0002072</t>
        </is>
      </c>
      <c r="H8384" s="139" t="inlineStr">
        <is>
          <t>PUNB0480600</t>
        </is>
      </c>
      <c r="I8384" s="139" t="inlineStr">
        <is>
          <t>SBIN0007778</t>
        </is>
      </c>
    </row>
    <row r="8385" ht="14.4" customHeight="1">
      <c r="E8385" s="139" t="inlineStr">
        <is>
          <t>UTIB0SRDCC1</t>
        </is>
      </c>
      <c r="F8385" s="139" t="inlineStr">
        <is>
          <t>CBIN0284905</t>
        </is>
      </c>
      <c r="G8385" s="139" t="inlineStr">
        <is>
          <t>IBKL0002071</t>
        </is>
      </c>
      <c r="H8385" s="139" t="inlineStr">
        <is>
          <t>PUNB0480500</t>
        </is>
      </c>
      <c r="I8385" s="139" t="inlineStr">
        <is>
          <t>SBIN0007777</t>
        </is>
      </c>
    </row>
    <row r="8386" ht="14.4" customHeight="1">
      <c r="E8386" s="139" t="inlineStr">
        <is>
          <t>UTIB0SRCB01</t>
        </is>
      </c>
      <c r="F8386" s="139" t="inlineStr">
        <is>
          <t>CBIN0284904</t>
        </is>
      </c>
      <c r="G8386" s="139" t="inlineStr">
        <is>
          <t>IBKL0002070</t>
        </is>
      </c>
      <c r="H8386" s="139" t="inlineStr">
        <is>
          <t>PUNB0480400</t>
        </is>
      </c>
      <c r="I8386" s="139" t="inlineStr">
        <is>
          <t>SBIN0007776</t>
        </is>
      </c>
    </row>
    <row r="8387" ht="14.4" customHeight="1">
      <c r="E8387" s="139" t="inlineStr">
        <is>
          <t>UTIB0SPUCB1</t>
        </is>
      </c>
      <c r="F8387" s="139" t="inlineStr">
        <is>
          <t>CBIN0284903</t>
        </is>
      </c>
      <c r="G8387" s="139" t="inlineStr">
        <is>
          <t>IBKL0002069</t>
        </is>
      </c>
      <c r="H8387" s="139" t="inlineStr">
        <is>
          <t>PUNB0480300</t>
        </is>
      </c>
      <c r="I8387" s="139" t="inlineStr">
        <is>
          <t>SBIN0007775</t>
        </is>
      </c>
    </row>
    <row r="8388" ht="14.4" customHeight="1">
      <c r="E8388" s="139" t="inlineStr">
        <is>
          <t>UTIB0SPTB01</t>
        </is>
      </c>
      <c r="F8388" s="139" t="inlineStr">
        <is>
          <t>CBIN0284902</t>
        </is>
      </c>
      <c r="G8388" s="139" t="inlineStr">
        <is>
          <t>IBKL0002068</t>
        </is>
      </c>
      <c r="H8388" s="139" t="inlineStr">
        <is>
          <t>PUNB0480200</t>
        </is>
      </c>
      <c r="I8388" s="139" t="inlineStr">
        <is>
          <t>SBIN0007774</t>
        </is>
      </c>
    </row>
    <row r="8389" ht="14.4" customHeight="1">
      <c r="E8389" s="139" t="inlineStr">
        <is>
          <t>UTIB0SPSB01</t>
        </is>
      </c>
      <c r="F8389" s="139" t="inlineStr">
        <is>
          <t>CBIN0284901</t>
        </is>
      </c>
      <c r="G8389" s="139" t="inlineStr">
        <is>
          <t>IBKL0002067</t>
        </is>
      </c>
      <c r="H8389" s="139" t="inlineStr">
        <is>
          <t>PUNB0480100</t>
        </is>
      </c>
      <c r="I8389" s="139" t="inlineStr">
        <is>
          <t>SBIN0007773</t>
        </is>
      </c>
    </row>
    <row r="8390" ht="14.4" customHeight="1">
      <c r="E8390" s="139" t="inlineStr">
        <is>
          <t>UTIB0SPMUSB</t>
        </is>
      </c>
      <c r="F8390" s="139" t="inlineStr">
        <is>
          <t>CBIN0284900</t>
        </is>
      </c>
      <c r="G8390" s="139" t="inlineStr">
        <is>
          <t>IBKL0002066</t>
        </is>
      </c>
      <c r="H8390" s="139" t="inlineStr">
        <is>
          <t>PUNB0480000</t>
        </is>
      </c>
      <c r="I8390" s="139" t="inlineStr">
        <is>
          <t>SBIN0007772</t>
        </is>
      </c>
    </row>
    <row r="8391" ht="14.4" customHeight="1">
      <c r="E8391" s="139" t="inlineStr">
        <is>
          <t>UTIB0SPKL01</t>
        </is>
      </c>
      <c r="F8391" s="139" t="inlineStr">
        <is>
          <t>CBIN0284899</t>
        </is>
      </c>
      <c r="G8391" s="139" t="inlineStr">
        <is>
          <t>IBKL0002065</t>
        </is>
      </c>
      <c r="H8391" s="139" t="inlineStr">
        <is>
          <t>PUNB0479900</t>
        </is>
      </c>
      <c r="I8391" s="139" t="inlineStr">
        <is>
          <t>SBIN0007771</t>
        </is>
      </c>
    </row>
    <row r="8392" ht="14.4" customHeight="1">
      <c r="E8392" s="139" t="inlineStr">
        <is>
          <t>UTIB0SPKD21</t>
        </is>
      </c>
      <c r="F8392" s="139" t="inlineStr">
        <is>
          <t>CBIN0284898</t>
        </is>
      </c>
      <c r="G8392" s="139" t="inlineStr">
        <is>
          <t>IBKL0002064</t>
        </is>
      </c>
      <c r="H8392" s="139" t="inlineStr">
        <is>
          <t>PUNB0479800</t>
        </is>
      </c>
      <c r="I8392" s="139" t="inlineStr">
        <is>
          <t>SBIN0007770</t>
        </is>
      </c>
    </row>
    <row r="8393" ht="14.4" customHeight="1">
      <c r="E8393" s="139" t="inlineStr">
        <is>
          <t>UTIB0SPCUB1</t>
        </is>
      </c>
      <c r="F8393" s="139" t="inlineStr">
        <is>
          <t>CBIN0284897</t>
        </is>
      </c>
      <c r="G8393" s="139" t="inlineStr">
        <is>
          <t>IBKL0002063</t>
        </is>
      </c>
      <c r="H8393" s="139" t="inlineStr">
        <is>
          <t>PUNB0479700</t>
        </is>
      </c>
      <c r="I8393" s="139" t="inlineStr">
        <is>
          <t>SBIN0007769</t>
        </is>
      </c>
    </row>
    <row r="8394" ht="14.4" customHeight="1">
      <c r="E8394" s="139" t="inlineStr">
        <is>
          <t>UTIB0SPCB01</t>
        </is>
      </c>
      <c r="F8394" s="139" t="inlineStr">
        <is>
          <t>CBIN0284896</t>
        </is>
      </c>
      <c r="G8394" s="139" t="inlineStr">
        <is>
          <t>IBKL0002062</t>
        </is>
      </c>
      <c r="H8394" s="139" t="inlineStr">
        <is>
          <t>PUNB0479600</t>
        </is>
      </c>
      <c r="I8394" s="139" t="inlineStr">
        <is>
          <t>SBIN0007768</t>
        </is>
      </c>
    </row>
    <row r="8395" ht="14.4" customHeight="1">
      <c r="E8395" s="139" t="inlineStr">
        <is>
          <t>UTIB0SP1944</t>
        </is>
      </c>
      <c r="F8395" s="139" t="inlineStr">
        <is>
          <t>CBIN0284895</t>
        </is>
      </c>
      <c r="G8395" s="139" t="inlineStr">
        <is>
          <t>IBKL0002061</t>
        </is>
      </c>
      <c r="H8395" s="139" t="inlineStr">
        <is>
          <t>PUNB0479500</t>
        </is>
      </c>
      <c r="I8395" s="139" t="inlineStr">
        <is>
          <t>SBIN0007767</t>
        </is>
      </c>
    </row>
    <row r="8396" ht="14.4" customHeight="1">
      <c r="E8396" s="139" t="inlineStr">
        <is>
          <t>UTIB0SONE01</t>
        </is>
      </c>
      <c r="F8396" s="139" t="inlineStr">
        <is>
          <t>CBIN0284894</t>
        </is>
      </c>
      <c r="G8396" s="139" t="inlineStr">
        <is>
          <t>IBKL0002060</t>
        </is>
      </c>
      <c r="H8396" s="139" t="inlineStr">
        <is>
          <t>PUNB0479400</t>
        </is>
      </c>
      <c r="I8396" s="139" t="inlineStr">
        <is>
          <t>SBIN0007766</t>
        </is>
      </c>
    </row>
    <row r="8397" ht="14.4" customHeight="1">
      <c r="E8397" s="139" t="inlineStr">
        <is>
          <t>UTIB0SNWS01</t>
        </is>
      </c>
      <c r="F8397" s="139" t="inlineStr">
        <is>
          <t>CBIN0284893</t>
        </is>
      </c>
      <c r="G8397" s="139" t="inlineStr">
        <is>
          <t>IBKL0002059</t>
        </is>
      </c>
      <c r="H8397" s="139" t="inlineStr">
        <is>
          <t>PUNB0479300</t>
        </is>
      </c>
      <c r="I8397" s="139" t="inlineStr">
        <is>
          <t>SBIN0007765</t>
        </is>
      </c>
    </row>
    <row r="8398" ht="14.4" customHeight="1">
      <c r="E8398" s="139" t="inlineStr">
        <is>
          <t>UTIB0SNUCB1</t>
        </is>
      </c>
      <c r="F8398" s="139" t="inlineStr">
        <is>
          <t>CBIN0284892</t>
        </is>
      </c>
      <c r="G8398" s="139" t="inlineStr">
        <is>
          <t>IBKL0002058</t>
        </is>
      </c>
      <c r="H8398" s="139" t="inlineStr">
        <is>
          <t>PUNB0479200</t>
        </is>
      </c>
      <c r="I8398" s="139" t="inlineStr">
        <is>
          <t>SBIN0007764</t>
        </is>
      </c>
    </row>
    <row r="8399" ht="14.4" customHeight="1">
      <c r="E8399" s="139" t="inlineStr">
        <is>
          <t>UTIB0SNUC01</t>
        </is>
      </c>
      <c r="F8399" s="139" t="inlineStr">
        <is>
          <t>CBIN0284889</t>
        </is>
      </c>
      <c r="G8399" s="139" t="inlineStr">
        <is>
          <t>IBKL0002057</t>
        </is>
      </c>
      <c r="H8399" s="139" t="inlineStr">
        <is>
          <t>PUNB0479000</t>
        </is>
      </c>
      <c r="I8399" s="139" t="inlineStr">
        <is>
          <t>SBIN0007763</t>
        </is>
      </c>
    </row>
    <row r="8400" ht="14.4" customHeight="1">
      <c r="E8400" s="139" t="inlineStr">
        <is>
          <t>UTIB0SNSCB1</t>
        </is>
      </c>
      <c r="F8400" s="139" t="inlineStr">
        <is>
          <t>CBIN0284888</t>
        </is>
      </c>
      <c r="G8400" s="139" t="inlineStr">
        <is>
          <t>IBKL0002056</t>
        </is>
      </c>
      <c r="H8400" s="139" t="inlineStr">
        <is>
          <t>PUNB0478900</t>
        </is>
      </c>
      <c r="I8400" s="139" t="inlineStr">
        <is>
          <t>SBIN0007762</t>
        </is>
      </c>
    </row>
    <row r="8401" ht="14.4" customHeight="1">
      <c r="E8401" s="139" t="inlineStr">
        <is>
          <t>UTIB0SNSBNB</t>
        </is>
      </c>
      <c r="F8401" s="139" t="inlineStr">
        <is>
          <t>CBIN0284887</t>
        </is>
      </c>
      <c r="G8401" s="139" t="inlineStr">
        <is>
          <t>IBKL0002055</t>
        </is>
      </c>
      <c r="H8401" s="139" t="inlineStr">
        <is>
          <t>PUNB0478800</t>
        </is>
      </c>
      <c r="I8401" s="139" t="inlineStr">
        <is>
          <t>SBIN0007761</t>
        </is>
      </c>
    </row>
    <row r="8402" ht="14.4" customHeight="1">
      <c r="E8402" s="139" t="inlineStr">
        <is>
          <t>UTIB0SNRP03</t>
        </is>
      </c>
      <c r="F8402" s="139" t="inlineStr">
        <is>
          <t>CBIN0284886</t>
        </is>
      </c>
      <c r="G8402" s="139" t="inlineStr">
        <is>
          <t>IBKL0002054</t>
        </is>
      </c>
      <c r="H8402" s="139" t="inlineStr">
        <is>
          <t>PUNB0478700</t>
        </is>
      </c>
      <c r="I8402" s="139" t="inlineStr">
        <is>
          <t>SBIN0007760</t>
        </is>
      </c>
    </row>
    <row r="8403" ht="14.4" customHeight="1">
      <c r="E8403" s="139" t="inlineStr">
        <is>
          <t>UTIB0SNGB05</t>
        </is>
      </c>
      <c r="F8403" s="139" t="inlineStr">
        <is>
          <t>CBIN0284885</t>
        </is>
      </c>
      <c r="G8403" s="139" t="inlineStr">
        <is>
          <t>IBKL0002053</t>
        </is>
      </c>
      <c r="H8403" s="139" t="inlineStr">
        <is>
          <t>PUNB0478600</t>
        </is>
      </c>
      <c r="I8403" s="139" t="inlineStr">
        <is>
          <t>SBIN0007759</t>
        </is>
      </c>
    </row>
    <row r="8404" ht="14.4" customHeight="1">
      <c r="E8404" s="139" t="inlineStr">
        <is>
          <t>UTIB0SNDCC1</t>
        </is>
      </c>
      <c r="F8404" s="139" t="inlineStr">
        <is>
          <t>CBIN0284884</t>
        </is>
      </c>
      <c r="G8404" s="139" t="inlineStr">
        <is>
          <t>IBKL0002052</t>
        </is>
      </c>
      <c r="H8404" s="139" t="inlineStr">
        <is>
          <t>PUNB0478500</t>
        </is>
      </c>
      <c r="I8404" s="139" t="inlineStr">
        <is>
          <t>SBIN0007758</t>
        </is>
      </c>
    </row>
    <row r="8405" ht="14.4" customHeight="1">
      <c r="E8405" s="139" t="inlineStr">
        <is>
          <t>UTIB0SNCB01</t>
        </is>
      </c>
      <c r="F8405" s="139" t="inlineStr">
        <is>
          <t>CBIN0284883</t>
        </is>
      </c>
      <c r="G8405" s="139" t="inlineStr">
        <is>
          <t>IBKL0002051</t>
        </is>
      </c>
      <c r="H8405" s="139" t="inlineStr">
        <is>
          <t>PUNB0478400</t>
        </is>
      </c>
      <c r="I8405" s="139" t="inlineStr">
        <is>
          <t>SBIN0007756</t>
        </is>
      </c>
    </row>
    <row r="8406" ht="14.4" customHeight="1">
      <c r="E8406" s="139" t="inlineStr">
        <is>
          <t>UTIB0SMWCB1</t>
        </is>
      </c>
      <c r="F8406" s="139" t="inlineStr">
        <is>
          <t>CBIN0284882</t>
        </is>
      </c>
      <c r="G8406" s="139" t="inlineStr">
        <is>
          <t>IBKL0002050</t>
        </is>
      </c>
      <c r="H8406" s="139" t="inlineStr">
        <is>
          <t>PUNB0478300</t>
        </is>
      </c>
      <c r="I8406" s="139" t="inlineStr">
        <is>
          <t>SBIN0007755</t>
        </is>
      </c>
    </row>
    <row r="8407" ht="14.4" customHeight="1">
      <c r="E8407" s="139" t="inlineStr">
        <is>
          <t>UTIB0SMUSCB</t>
        </is>
      </c>
      <c r="F8407" s="139" t="inlineStr">
        <is>
          <t>CBIN0284881</t>
        </is>
      </c>
      <c r="G8407" s="139" t="inlineStr">
        <is>
          <t>IBKL0002049</t>
        </is>
      </c>
      <c r="H8407" s="139" t="inlineStr">
        <is>
          <t>PUNB0478200</t>
        </is>
      </c>
      <c r="I8407" s="139" t="inlineStr">
        <is>
          <t>SBIN0007754</t>
        </is>
      </c>
    </row>
    <row r="8408" ht="14.4" customHeight="1">
      <c r="E8408" s="139" t="inlineStr">
        <is>
          <t>UTIB0SMUCBG</t>
        </is>
      </c>
      <c r="F8408" s="139" t="inlineStr">
        <is>
          <t>CBIN0284880</t>
        </is>
      </c>
      <c r="G8408" s="139" t="inlineStr">
        <is>
          <t>IBKL0002048</t>
        </is>
      </c>
      <c r="H8408" s="139" t="inlineStr">
        <is>
          <t>PUNB0478100</t>
        </is>
      </c>
      <c r="I8408" s="139" t="inlineStr">
        <is>
          <t>SBIN0007753</t>
        </is>
      </c>
    </row>
    <row r="8409" ht="14.4" customHeight="1">
      <c r="E8409" s="139" t="inlineStr">
        <is>
          <t>UTIB0SMUCB1</t>
        </is>
      </c>
      <c r="F8409" s="139" t="inlineStr">
        <is>
          <t>CBIN0284879</t>
        </is>
      </c>
      <c r="G8409" s="139" t="inlineStr">
        <is>
          <t>IBKL0002047</t>
        </is>
      </c>
      <c r="H8409" s="139" t="inlineStr">
        <is>
          <t>PUNB0478000</t>
        </is>
      </c>
      <c r="I8409" s="139" t="inlineStr">
        <is>
          <t>SBIN0007752</t>
        </is>
      </c>
    </row>
    <row r="8410" ht="14.4" customHeight="1">
      <c r="E8410" s="139" t="inlineStr">
        <is>
          <t>UTIB0SMUC12</t>
        </is>
      </c>
      <c r="F8410" s="139" t="inlineStr">
        <is>
          <t>CBIN0284878</t>
        </is>
      </c>
      <c r="G8410" s="139" t="inlineStr">
        <is>
          <t>IBKL0002046</t>
        </is>
      </c>
      <c r="H8410" s="139" t="inlineStr">
        <is>
          <t>PUNB0477900</t>
        </is>
      </c>
      <c r="I8410" s="139" t="inlineStr">
        <is>
          <t>SBIN0007751</t>
        </is>
      </c>
    </row>
    <row r="8411" ht="14.4" customHeight="1">
      <c r="E8411" s="139" t="inlineStr">
        <is>
          <t>UTIB0SMUB01</t>
        </is>
      </c>
      <c r="F8411" s="139" t="inlineStr">
        <is>
          <t>CBIN0284877</t>
        </is>
      </c>
      <c r="G8411" s="139" t="inlineStr">
        <is>
          <t>IBKL0002045</t>
        </is>
      </c>
      <c r="H8411" s="139" t="inlineStr">
        <is>
          <t>PUNB0477800</t>
        </is>
      </c>
      <c r="I8411" s="139" t="inlineStr">
        <is>
          <t>SBIN0007750</t>
        </is>
      </c>
    </row>
    <row r="8412" ht="14.4" customHeight="1">
      <c r="E8412" s="139" t="inlineStr">
        <is>
          <t>UTIB0SMSB01</t>
        </is>
      </c>
      <c r="F8412" s="139" t="inlineStr">
        <is>
          <t>CBIN0284876</t>
        </is>
      </c>
      <c r="G8412" s="139" t="inlineStr">
        <is>
          <t>IBKL0002044</t>
        </is>
      </c>
      <c r="H8412" s="139" t="inlineStr">
        <is>
          <t>PUNB0477700</t>
        </is>
      </c>
      <c r="I8412" s="139" t="inlineStr">
        <is>
          <t>SBIN0007749</t>
        </is>
      </c>
    </row>
    <row r="8413" ht="14.4" customHeight="1">
      <c r="E8413" s="139" t="inlineStr">
        <is>
          <t>UTIB0SMSA01</t>
        </is>
      </c>
      <c r="F8413" s="139" t="inlineStr">
        <is>
          <t>CBIN0284875</t>
        </is>
      </c>
      <c r="G8413" s="139" t="inlineStr">
        <is>
          <t>IBKL0002043</t>
        </is>
      </c>
      <c r="H8413" s="139" t="inlineStr">
        <is>
          <t>PUNB0477600</t>
        </is>
      </c>
      <c r="I8413" s="139" t="inlineStr">
        <is>
          <t>SBIN0007748</t>
        </is>
      </c>
    </row>
    <row r="8414" ht="14.4" customHeight="1">
      <c r="E8414" s="139" t="inlineStr">
        <is>
          <t>UTIB0SMPSBN</t>
        </is>
      </c>
      <c r="F8414" s="139" t="inlineStr">
        <is>
          <t>CBIN0284874</t>
        </is>
      </c>
      <c r="G8414" s="139" t="inlineStr">
        <is>
          <t>IBKL0002042</t>
        </is>
      </c>
      <c r="H8414" s="139" t="inlineStr">
        <is>
          <t>PUNB0477500</t>
        </is>
      </c>
      <c r="I8414" s="139" t="inlineStr">
        <is>
          <t>SBIN0007745</t>
        </is>
      </c>
    </row>
    <row r="8415" ht="14.4" customHeight="1">
      <c r="E8415" s="139" t="inlineStr">
        <is>
          <t>UTIB0SMPCB1</t>
        </is>
      </c>
      <c r="F8415" s="139" t="inlineStr">
        <is>
          <t>CBIN0284873</t>
        </is>
      </c>
      <c r="G8415" s="139" t="inlineStr">
        <is>
          <t>IBKL0002041</t>
        </is>
      </c>
      <c r="H8415" s="139" t="inlineStr">
        <is>
          <t>PUNB0477400</t>
        </is>
      </c>
      <c r="I8415" s="139" t="inlineStr">
        <is>
          <t>SBIN0007743</t>
        </is>
      </c>
    </row>
    <row r="8416" ht="14.4" customHeight="1">
      <c r="E8416" s="139" t="inlineStr">
        <is>
          <t>UTIB0SMNSB1</t>
        </is>
      </c>
      <c r="F8416" s="139" t="inlineStr">
        <is>
          <t>CBIN0284872</t>
        </is>
      </c>
      <c r="G8416" s="139" t="inlineStr">
        <is>
          <t>IBKL0002040</t>
        </is>
      </c>
      <c r="H8416" s="139" t="inlineStr">
        <is>
          <t>PUNB0477300</t>
        </is>
      </c>
      <c r="I8416" s="139" t="inlineStr">
        <is>
          <t>SBIN0007742</t>
        </is>
      </c>
    </row>
    <row r="8417" ht="14.4" customHeight="1">
      <c r="E8417" s="139" t="inlineStr">
        <is>
          <t>UTIB0SMMUCB</t>
        </is>
      </c>
      <c r="F8417" s="139" t="inlineStr">
        <is>
          <t>CBIN0284871</t>
        </is>
      </c>
      <c r="G8417" s="139" t="inlineStr">
        <is>
          <t>IBKL0002039</t>
        </is>
      </c>
      <c r="H8417" s="139" t="inlineStr">
        <is>
          <t>PUNB0477200</t>
        </is>
      </c>
      <c r="I8417" s="139" t="inlineStr">
        <is>
          <t>SBIN0007741</t>
        </is>
      </c>
    </row>
    <row r="8418" ht="14.4" customHeight="1">
      <c r="E8418" s="139" t="inlineStr">
        <is>
          <t>UTIB0SMMCB1</t>
        </is>
      </c>
      <c r="F8418" s="139" t="inlineStr">
        <is>
          <t>CBIN0284870</t>
        </is>
      </c>
      <c r="G8418" s="139" t="inlineStr">
        <is>
          <t>IBKL0002038</t>
        </is>
      </c>
      <c r="H8418" s="139" t="inlineStr">
        <is>
          <t>PUNB0477000</t>
        </is>
      </c>
      <c r="I8418" s="139" t="inlineStr">
        <is>
          <t>SBIN0007739</t>
        </is>
      </c>
    </row>
    <row r="8419" ht="14.4" customHeight="1">
      <c r="E8419" s="139" t="inlineStr">
        <is>
          <t>UTIB0SMLCBK</t>
        </is>
      </c>
      <c r="F8419" s="139" t="inlineStr">
        <is>
          <t>CBIN0284869</t>
        </is>
      </c>
      <c r="G8419" s="139" t="inlineStr">
        <is>
          <t>IBKL0002037</t>
        </is>
      </c>
      <c r="H8419" s="139" t="inlineStr">
        <is>
          <t>PUNB0476900</t>
        </is>
      </c>
      <c r="I8419" s="139" t="inlineStr">
        <is>
          <t>SBIN0007737</t>
        </is>
      </c>
    </row>
    <row r="8420" ht="14.4" customHeight="1">
      <c r="E8420" s="139" t="inlineStr">
        <is>
          <t>UTIB0SMCTBL</t>
        </is>
      </c>
      <c r="F8420" s="139" t="inlineStr">
        <is>
          <t>CBIN0284868</t>
        </is>
      </c>
      <c r="G8420" s="139" t="inlineStr">
        <is>
          <t>IBKL0002036</t>
        </is>
      </c>
      <c r="H8420" s="139" t="inlineStr">
        <is>
          <t>PUNB0476800</t>
        </is>
      </c>
      <c r="I8420" s="139" t="inlineStr">
        <is>
          <t>SBIN0007736</t>
        </is>
      </c>
    </row>
    <row r="8421" ht="14.4" customHeight="1">
      <c r="E8421" s="139" t="inlineStr">
        <is>
          <t>UTIB0SMCCB1</t>
        </is>
      </c>
      <c r="F8421" s="139" t="inlineStr">
        <is>
          <t>CBIN0284867</t>
        </is>
      </c>
      <c r="G8421" s="139" t="inlineStr">
        <is>
          <t>IBKL0002035</t>
        </is>
      </c>
      <c r="H8421" s="139" t="inlineStr">
        <is>
          <t>PUNB0476700</t>
        </is>
      </c>
      <c r="I8421" s="139" t="inlineStr">
        <is>
          <t>SBIN0007735</t>
        </is>
      </c>
    </row>
    <row r="8422" ht="14.4" customHeight="1">
      <c r="E8422" s="139" t="inlineStr">
        <is>
          <t>UTIB0SMCC01</t>
        </is>
      </c>
      <c r="F8422" s="139" t="inlineStr">
        <is>
          <t>CBIN0284866</t>
        </is>
      </c>
      <c r="G8422" s="139" t="inlineStr">
        <is>
          <t>IBKL0002034</t>
        </is>
      </c>
      <c r="H8422" s="139" t="inlineStr">
        <is>
          <t>PUNB0476600</t>
        </is>
      </c>
      <c r="I8422" s="139" t="inlineStr">
        <is>
          <t>SBIN0007734</t>
        </is>
      </c>
    </row>
    <row r="8423" ht="14.4" customHeight="1">
      <c r="E8423" s="139" t="inlineStr">
        <is>
          <t>UTIB0SMCBLT</t>
        </is>
      </c>
      <c r="F8423" s="139" t="inlineStr">
        <is>
          <t>CBIN0284865</t>
        </is>
      </c>
      <c r="G8423" s="139" t="inlineStr">
        <is>
          <t>IBKL0002033</t>
        </is>
      </c>
      <c r="H8423" s="139" t="inlineStr">
        <is>
          <t>PUNB0476500</t>
        </is>
      </c>
      <c r="I8423" s="139" t="inlineStr">
        <is>
          <t>SBIN0007733</t>
        </is>
      </c>
    </row>
    <row r="8424" ht="14.4" customHeight="1">
      <c r="E8424" s="139" t="inlineStr">
        <is>
          <t>UTIB0SMCBL1</t>
        </is>
      </c>
      <c r="F8424" s="139" t="inlineStr">
        <is>
          <t>CBIN0284864</t>
        </is>
      </c>
      <c r="G8424" s="139" t="inlineStr">
        <is>
          <t>IBKL0002032</t>
        </is>
      </c>
      <c r="H8424" s="139" t="inlineStr">
        <is>
          <t>PUNB0476400</t>
        </is>
      </c>
      <c r="I8424" s="139" t="inlineStr">
        <is>
          <t>SBIN0007731</t>
        </is>
      </c>
    </row>
    <row r="8425" ht="14.4" customHeight="1">
      <c r="E8425" s="139" t="inlineStr">
        <is>
          <t>UTIB0SMCB51</t>
        </is>
      </c>
      <c r="F8425" s="139" t="inlineStr">
        <is>
          <t>CBIN0284863</t>
        </is>
      </c>
      <c r="G8425" s="139" t="inlineStr">
        <is>
          <t>IBKL0002031</t>
        </is>
      </c>
      <c r="H8425" s="139" t="inlineStr">
        <is>
          <t>PUNB0476300</t>
        </is>
      </c>
      <c r="I8425" s="139" t="inlineStr">
        <is>
          <t>SBIN0007730</t>
        </is>
      </c>
    </row>
    <row r="8426" ht="14.4" customHeight="1">
      <c r="E8426" s="139" t="inlineStr">
        <is>
          <t>UTIB0SMCB01</t>
        </is>
      </c>
      <c r="F8426" s="139" t="inlineStr">
        <is>
          <t>CBIN0284862</t>
        </is>
      </c>
      <c r="G8426" s="139" t="inlineStr">
        <is>
          <t>IBKL0002029</t>
        </is>
      </c>
      <c r="H8426" s="139" t="inlineStr">
        <is>
          <t>PUNB0476200</t>
        </is>
      </c>
      <c r="I8426" s="139" t="inlineStr">
        <is>
          <t>SBIN0007729</t>
        </is>
      </c>
    </row>
    <row r="8427" ht="14.4" customHeight="1">
      <c r="E8427" s="139" t="inlineStr">
        <is>
          <t>UTIB0SLUCBG</t>
        </is>
      </c>
      <c r="F8427" s="139" t="inlineStr">
        <is>
          <t>CBIN0284859</t>
        </is>
      </c>
      <c r="G8427" s="139" t="inlineStr">
        <is>
          <t>IBKL0002028</t>
        </is>
      </c>
      <c r="H8427" s="139" t="inlineStr">
        <is>
          <t>PUNB0476100</t>
        </is>
      </c>
      <c r="I8427" s="139" t="inlineStr">
        <is>
          <t>SBIN0007728</t>
        </is>
      </c>
    </row>
    <row r="8428" ht="14.4" customHeight="1">
      <c r="E8428" s="139" t="inlineStr">
        <is>
          <t>UTIB0SLSBNG</t>
        </is>
      </c>
      <c r="F8428" s="139" t="inlineStr">
        <is>
          <t>CBIN0284856</t>
        </is>
      </c>
      <c r="G8428" s="139" t="inlineStr">
        <is>
          <t>IBKL0002027</t>
        </is>
      </c>
      <c r="H8428" s="139" t="inlineStr">
        <is>
          <t>PUNB0476000</t>
        </is>
      </c>
      <c r="I8428" s="139" t="inlineStr">
        <is>
          <t>SBIN0007727</t>
        </is>
      </c>
    </row>
    <row r="8429" ht="14.4" customHeight="1">
      <c r="E8429" s="139" t="inlineStr">
        <is>
          <t>UTIB0SLNSB1</t>
        </is>
      </c>
      <c r="F8429" s="139" t="inlineStr">
        <is>
          <t>CBIN0284855</t>
        </is>
      </c>
      <c r="G8429" s="139" t="inlineStr">
        <is>
          <t>IBKL0002026</t>
        </is>
      </c>
      <c r="H8429" s="139" t="inlineStr">
        <is>
          <t>PUNB0475900</t>
        </is>
      </c>
      <c r="I8429" s="139" t="inlineStr">
        <is>
          <t>SBIN0007726</t>
        </is>
      </c>
    </row>
    <row r="8430" ht="14.4" customHeight="1">
      <c r="E8430" s="139" t="inlineStr">
        <is>
          <t>UTIB0SLDP47</t>
        </is>
      </c>
      <c r="F8430" s="139" t="inlineStr">
        <is>
          <t>CBIN0284854</t>
        </is>
      </c>
      <c r="G8430" s="139" t="inlineStr">
        <is>
          <t>IBKL0002025</t>
        </is>
      </c>
      <c r="H8430" s="139" t="inlineStr">
        <is>
          <t>PUNB0475800</t>
        </is>
      </c>
      <c r="I8430" s="139" t="inlineStr">
        <is>
          <t>SBIN0007725</t>
        </is>
      </c>
    </row>
    <row r="8431" ht="14.4" customHeight="1">
      <c r="E8431" s="139" t="inlineStr">
        <is>
          <t>UTIB0SLDH01</t>
        </is>
      </c>
      <c r="F8431" s="139" t="inlineStr">
        <is>
          <t>CBIN0284853</t>
        </is>
      </c>
      <c r="G8431" s="139" t="inlineStr">
        <is>
          <t>IBKL0002024</t>
        </is>
      </c>
      <c r="H8431" s="139" t="inlineStr">
        <is>
          <t>PUNB0475700</t>
        </is>
      </c>
      <c r="I8431" s="139" t="inlineStr">
        <is>
          <t>SBIN0007724</t>
        </is>
      </c>
    </row>
    <row r="8432" ht="14.4" customHeight="1">
      <c r="E8432" s="139" t="inlineStr">
        <is>
          <t>UTIB0SKU399</t>
        </is>
      </c>
      <c r="F8432" s="139" t="inlineStr">
        <is>
          <t>CBIN0284852</t>
        </is>
      </c>
      <c r="G8432" s="139" t="inlineStr">
        <is>
          <t>IBKL0002023</t>
        </is>
      </c>
      <c r="H8432" s="139" t="inlineStr">
        <is>
          <t>PUNB0475600</t>
        </is>
      </c>
      <c r="I8432" s="139" t="inlineStr">
        <is>
          <t>SBIN0007723</t>
        </is>
      </c>
    </row>
    <row r="8433" ht="14.4" customHeight="1">
      <c r="E8433" s="139" t="inlineStr">
        <is>
          <t>UTIB0SKRN01</t>
        </is>
      </c>
      <c r="F8433" s="139" t="inlineStr">
        <is>
          <t>CBIN0284851</t>
        </is>
      </c>
      <c r="G8433" s="139" t="inlineStr">
        <is>
          <t>IBKL0002022</t>
        </is>
      </c>
      <c r="H8433" s="139" t="inlineStr">
        <is>
          <t>PUNB0475500</t>
        </is>
      </c>
      <c r="I8433" s="139" t="inlineStr">
        <is>
          <t>SBIN0007722</t>
        </is>
      </c>
    </row>
    <row r="8434" ht="14.4" customHeight="1">
      <c r="E8434" s="139" t="inlineStr">
        <is>
          <t>UTIB0SKPT01</t>
        </is>
      </c>
      <c r="F8434" s="139" t="inlineStr">
        <is>
          <t>CBIN0284850</t>
        </is>
      </c>
      <c r="G8434" s="139" t="inlineStr">
        <is>
          <t>IBKL0002021</t>
        </is>
      </c>
      <c r="H8434" s="139" t="inlineStr">
        <is>
          <t>PUNB0475400</t>
        </is>
      </c>
      <c r="I8434" s="139" t="inlineStr">
        <is>
          <t>SBIN0007721</t>
        </is>
      </c>
    </row>
    <row r="8435" ht="14.4" customHeight="1">
      <c r="E8435" s="139" t="inlineStr">
        <is>
          <t>UTIB0SKOCBL</t>
        </is>
      </c>
      <c r="F8435" s="139" t="inlineStr">
        <is>
          <t>CBIN0284849</t>
        </is>
      </c>
      <c r="G8435" s="139" t="inlineStr">
        <is>
          <t>IBKL0002020</t>
        </is>
      </c>
      <c r="H8435" s="139" t="inlineStr">
        <is>
          <t>PUNB0475300</t>
        </is>
      </c>
      <c r="I8435" s="139" t="inlineStr">
        <is>
          <t>SBIN0007720</t>
        </is>
      </c>
    </row>
    <row r="8436" ht="14.4" customHeight="1">
      <c r="E8436" s="139" t="inlineStr">
        <is>
          <t>UTIB0SKNSB2</t>
        </is>
      </c>
      <c r="F8436" s="139" t="inlineStr">
        <is>
          <t>CBIN0284848</t>
        </is>
      </c>
      <c r="G8436" s="139" t="inlineStr">
        <is>
          <t>IBKL0002017</t>
        </is>
      </c>
      <c r="H8436" s="139" t="inlineStr">
        <is>
          <t>PUNB0475200</t>
        </is>
      </c>
      <c r="I8436" s="139" t="inlineStr">
        <is>
          <t>SBIN0007719</t>
        </is>
      </c>
    </row>
    <row r="8437" ht="14.4" customHeight="1">
      <c r="E8437" s="139" t="inlineStr">
        <is>
          <t>UTIB0SKNSB1</t>
        </is>
      </c>
      <c r="F8437" s="139" t="inlineStr">
        <is>
          <t>CBIN0284847</t>
        </is>
      </c>
      <c r="G8437" s="139" t="inlineStr">
        <is>
          <t>IBKL0002016</t>
        </is>
      </c>
      <c r="H8437" s="139" t="inlineStr">
        <is>
          <t>PUNB0475100</t>
        </is>
      </c>
      <c r="I8437" s="139" t="inlineStr">
        <is>
          <t>SBIN0007718</t>
        </is>
      </c>
    </row>
    <row r="8438" ht="14.4" customHeight="1">
      <c r="E8438" s="139" t="inlineStr">
        <is>
          <t>UTIB0SKNS03</t>
        </is>
      </c>
      <c r="F8438" s="139" t="inlineStr">
        <is>
          <t>CBIN0284846</t>
        </is>
      </c>
      <c r="G8438" s="139" t="inlineStr">
        <is>
          <t>IBKL0002015</t>
        </is>
      </c>
      <c r="H8438" s="139" t="inlineStr">
        <is>
          <t>PUNB0475000</t>
        </is>
      </c>
      <c r="I8438" s="139" t="inlineStr">
        <is>
          <t>SBIN0007717</t>
        </is>
      </c>
    </row>
    <row r="8439" ht="14.4" customHeight="1">
      <c r="E8439" s="139" t="inlineStr">
        <is>
          <t>UTIB0SKNS02</t>
        </is>
      </c>
      <c r="F8439" s="139" t="inlineStr">
        <is>
          <t>CBIN0284845</t>
        </is>
      </c>
      <c r="G8439" s="139" t="inlineStr">
        <is>
          <t>IBKL0002013</t>
        </is>
      </c>
      <c r="H8439" s="139" t="inlineStr">
        <is>
          <t>PUNB0474900</t>
        </is>
      </c>
      <c r="I8439" s="139" t="inlineStr">
        <is>
          <t>SBIN0007716</t>
        </is>
      </c>
    </row>
    <row r="8440" ht="14.4" customHeight="1">
      <c r="E8440" s="139" t="inlineStr">
        <is>
          <t>UTIB0SKNS01</t>
        </is>
      </c>
      <c r="F8440" s="139" t="inlineStr">
        <is>
          <t>CBIN0284844</t>
        </is>
      </c>
      <c r="G8440" s="139" t="inlineStr">
        <is>
          <t>IBKL0002011</t>
        </is>
      </c>
      <c r="H8440" s="139" t="inlineStr">
        <is>
          <t>PUNB0474800</t>
        </is>
      </c>
      <c r="I8440" s="139" t="inlineStr">
        <is>
          <t>SBIN0007715</t>
        </is>
      </c>
    </row>
    <row r="8441" ht="14.4" customHeight="1">
      <c r="E8441" s="139" t="inlineStr">
        <is>
          <t>UTIB0SKMCBL</t>
        </is>
      </c>
      <c r="F8441" s="139" t="inlineStr">
        <is>
          <t>CBIN0284843</t>
        </is>
      </c>
      <c r="G8441" s="139" t="inlineStr">
        <is>
          <t>IBKL0002010</t>
        </is>
      </c>
      <c r="H8441" s="139" t="inlineStr">
        <is>
          <t>PUNB0474700</t>
        </is>
      </c>
      <c r="I8441" s="139" t="inlineStr">
        <is>
          <t>SBIN0007714</t>
        </is>
      </c>
    </row>
    <row r="8442" ht="14.4" customHeight="1">
      <c r="E8442" s="139" t="inlineStr">
        <is>
          <t>UTIB0SKDC01</t>
        </is>
      </c>
      <c r="F8442" s="139" t="inlineStr">
        <is>
          <t>CBIN0284842</t>
        </is>
      </c>
      <c r="G8442" s="139" t="inlineStr">
        <is>
          <t>IBKL0002009</t>
        </is>
      </c>
      <c r="H8442" s="139" t="inlineStr">
        <is>
          <t>PUNB0474600</t>
        </is>
      </c>
      <c r="I8442" s="139" t="inlineStr">
        <is>
          <t>SBIN0007713</t>
        </is>
      </c>
    </row>
    <row r="8443" ht="14.4" customHeight="1">
      <c r="E8443" s="139" t="inlineStr">
        <is>
          <t>UTIB0SKDB88</t>
        </is>
      </c>
      <c r="F8443" s="139" t="inlineStr">
        <is>
          <t>CBIN0284841</t>
        </is>
      </c>
      <c r="G8443" s="139" t="inlineStr">
        <is>
          <t>IBKL0002008</t>
        </is>
      </c>
      <c r="H8443" s="139" t="inlineStr">
        <is>
          <t>PUNB0474500</t>
        </is>
      </c>
      <c r="I8443" s="139" t="inlineStr">
        <is>
          <t>SBIN0007711</t>
        </is>
      </c>
    </row>
    <row r="8444" ht="14.4" customHeight="1">
      <c r="E8444" s="139" t="inlineStr">
        <is>
          <t>UTIB0SKCU78</t>
        </is>
      </c>
      <c r="F8444" s="139" t="inlineStr">
        <is>
          <t>CBIN0284840</t>
        </is>
      </c>
      <c r="G8444" s="139" t="inlineStr">
        <is>
          <t>IBKL0002007</t>
        </is>
      </c>
      <c r="H8444" s="139" t="inlineStr">
        <is>
          <t>PUNB0474400</t>
        </is>
      </c>
      <c r="I8444" s="139" t="inlineStr">
        <is>
          <t>SBIN0007710</t>
        </is>
      </c>
    </row>
    <row r="8445" ht="14.4" customHeight="1">
      <c r="E8445" s="139" t="inlineStr">
        <is>
          <t>UTIB0SKCTBL</t>
        </is>
      </c>
      <c r="F8445" s="139" t="inlineStr">
        <is>
          <t>CBIN0284838</t>
        </is>
      </c>
      <c r="G8445" s="139" t="inlineStr">
        <is>
          <t>IBKL0002006</t>
        </is>
      </c>
      <c r="H8445" s="139" t="inlineStr">
        <is>
          <t>PUNB0474300</t>
        </is>
      </c>
      <c r="I8445" s="139" t="inlineStr">
        <is>
          <t>SBIN0007709</t>
        </is>
      </c>
    </row>
    <row r="8446" ht="14.4" customHeight="1">
      <c r="E8446" s="139" t="inlineStr">
        <is>
          <t>UTIB0SKCCBL</t>
        </is>
      </c>
      <c r="F8446" s="139" t="inlineStr">
        <is>
          <t>CBIN0284837</t>
        </is>
      </c>
      <c r="G8446" s="139" t="inlineStr">
        <is>
          <t>IBKL0002005</t>
        </is>
      </c>
      <c r="H8446" s="139" t="inlineStr">
        <is>
          <t>PUNB0474100</t>
        </is>
      </c>
      <c r="I8446" s="139" t="inlineStr">
        <is>
          <t>SBIN0007708</t>
        </is>
      </c>
    </row>
    <row r="8447" ht="14.4" customHeight="1">
      <c r="E8447" s="139" t="inlineStr">
        <is>
          <t>UTIB0SKCBL1</t>
        </is>
      </c>
      <c r="F8447" s="139" t="inlineStr">
        <is>
          <t>CBIN0284836</t>
        </is>
      </c>
      <c r="G8447" s="139" t="inlineStr">
        <is>
          <t>IBKL0002004</t>
        </is>
      </c>
      <c r="H8447" s="139" t="inlineStr">
        <is>
          <t>PUNB0474000</t>
        </is>
      </c>
      <c r="I8447" s="139" t="inlineStr">
        <is>
          <t>SBIN0007707</t>
        </is>
      </c>
    </row>
    <row r="8448" ht="14.4" customHeight="1">
      <c r="E8448" s="139" t="inlineStr">
        <is>
          <t>UTIB0SKCB01</t>
        </is>
      </c>
      <c r="F8448" s="139" t="inlineStr">
        <is>
          <t>CBIN0284835</t>
        </is>
      </c>
      <c r="G8448" s="139" t="inlineStr">
        <is>
          <t>IBKL0002003</t>
        </is>
      </c>
      <c r="H8448" s="139" t="inlineStr">
        <is>
          <t>PUNB0473900</t>
        </is>
      </c>
      <c r="I8448" s="139" t="inlineStr">
        <is>
          <t>SBIN0007706</t>
        </is>
      </c>
    </row>
    <row r="8449" ht="14.4" customHeight="1">
      <c r="E8449" s="139" t="inlineStr">
        <is>
          <t>UTIB0SJUCB1</t>
        </is>
      </c>
      <c r="F8449" s="139" t="inlineStr">
        <is>
          <t>CBIN0284834</t>
        </is>
      </c>
      <c r="G8449" s="139" t="inlineStr">
        <is>
          <t>IBKL0002002</t>
        </is>
      </c>
      <c r="H8449" s="139" t="inlineStr">
        <is>
          <t>PUNB0473800</t>
        </is>
      </c>
      <c r="I8449" s="139" t="inlineStr">
        <is>
          <t>SBIN0007705</t>
        </is>
      </c>
    </row>
    <row r="8450" ht="14.4" customHeight="1">
      <c r="E8450" s="139" t="inlineStr">
        <is>
          <t>UTIB0SJUBH2</t>
        </is>
      </c>
      <c r="F8450" s="139" t="inlineStr">
        <is>
          <t>CBIN0284833</t>
        </is>
      </c>
      <c r="G8450" s="139" t="inlineStr">
        <is>
          <t>IBKL0002001</t>
        </is>
      </c>
      <c r="H8450" s="139" t="inlineStr">
        <is>
          <t>PUNB0473700</t>
        </is>
      </c>
      <c r="I8450" s="139" t="inlineStr">
        <is>
          <t>SBIN0007704</t>
        </is>
      </c>
    </row>
    <row r="8451" ht="14.4" customHeight="1">
      <c r="E8451" s="139" t="inlineStr">
        <is>
          <t>UTIB0SJSN01</t>
        </is>
      </c>
      <c r="F8451" s="139" t="inlineStr">
        <is>
          <t>CBIN0284832</t>
        </is>
      </c>
      <c r="G8451" s="139" t="inlineStr">
        <is>
          <t>IBKL0002000</t>
        </is>
      </c>
      <c r="H8451" s="139" t="inlineStr">
        <is>
          <t>PUNB0473600</t>
        </is>
      </c>
      <c r="I8451" s="139" t="inlineStr">
        <is>
          <t>SBIN0007703</t>
        </is>
      </c>
    </row>
    <row r="8452" ht="14.4" customHeight="1">
      <c r="E8452" s="139" t="inlineStr">
        <is>
          <t>UTIB0SJSJ01</t>
        </is>
      </c>
      <c r="F8452" s="139" t="inlineStr">
        <is>
          <t>CBIN0284831</t>
        </is>
      </c>
      <c r="G8452" s="139" t="inlineStr">
        <is>
          <t>IBKL0001SNS</t>
        </is>
      </c>
      <c r="H8452" s="139" t="inlineStr">
        <is>
          <t>PUNB0473500</t>
        </is>
      </c>
      <c r="I8452" s="139" t="inlineStr">
        <is>
          <t>SBIN0007702</t>
        </is>
      </c>
    </row>
    <row r="8453" ht="14.4" customHeight="1">
      <c r="E8453" s="139" t="inlineStr">
        <is>
          <t>UTIB0SJSD01</t>
        </is>
      </c>
      <c r="F8453" s="139" t="inlineStr">
        <is>
          <t>CBIN0284829</t>
        </is>
      </c>
      <c r="G8453" s="139" t="inlineStr">
        <is>
          <t>IBKL0001NSB</t>
        </is>
      </c>
      <c r="H8453" s="139" t="inlineStr">
        <is>
          <t>PUNB0473400</t>
        </is>
      </c>
      <c r="I8453" s="139" t="inlineStr">
        <is>
          <t>SBIN0007701</t>
        </is>
      </c>
    </row>
    <row r="8454" ht="14.4" customHeight="1">
      <c r="E8454" s="139" t="inlineStr">
        <is>
          <t>UTIB0SJSBY1</t>
        </is>
      </c>
      <c r="F8454" s="139" t="inlineStr">
        <is>
          <t>CBIN0284826</t>
        </is>
      </c>
      <c r="G8454" s="139" t="inlineStr">
        <is>
          <t>IBKL0001999</t>
        </is>
      </c>
      <c r="H8454" s="139" t="inlineStr">
        <is>
          <t>PUNB0473300</t>
        </is>
      </c>
      <c r="I8454" s="139" t="inlineStr">
        <is>
          <t>SBIN0007700</t>
        </is>
      </c>
    </row>
    <row r="8455" ht="14.4" customHeight="1">
      <c r="E8455" s="139" t="inlineStr">
        <is>
          <t>UTIB0SJSBL1</t>
        </is>
      </c>
      <c r="F8455" s="139" t="inlineStr">
        <is>
          <t>CBIN0284825</t>
        </is>
      </c>
      <c r="G8455" s="139" t="inlineStr">
        <is>
          <t>IBKL0001998</t>
        </is>
      </c>
      <c r="H8455" s="139" t="inlineStr">
        <is>
          <t>PUNB0473100</t>
        </is>
      </c>
      <c r="I8455" s="139" t="inlineStr">
        <is>
          <t>SBIN0007699</t>
        </is>
      </c>
    </row>
    <row r="8456" ht="14.4" customHeight="1">
      <c r="E8456" s="139" t="inlineStr">
        <is>
          <t>UTIB0SJSB01</t>
        </is>
      </c>
      <c r="F8456" s="139" t="inlineStr">
        <is>
          <t>CBIN0284824</t>
        </is>
      </c>
      <c r="G8456" s="139" t="inlineStr">
        <is>
          <t>IBKL0001997</t>
        </is>
      </c>
      <c r="H8456" s="139" t="inlineStr">
        <is>
          <t>PUNB0473000</t>
        </is>
      </c>
      <c r="I8456" s="139" t="inlineStr">
        <is>
          <t>SBIN0007698</t>
        </is>
      </c>
    </row>
    <row r="8457" ht="14.4" customHeight="1">
      <c r="E8457" s="139" t="inlineStr">
        <is>
          <t>UTIB0SJSA01</t>
        </is>
      </c>
      <c r="F8457" s="139" t="inlineStr">
        <is>
          <t>CBIN0284823</t>
        </is>
      </c>
      <c r="G8457" s="139" t="inlineStr">
        <is>
          <t>IBKL0001996</t>
        </is>
      </c>
      <c r="H8457" s="139" t="inlineStr">
        <is>
          <t>PUNB0472900</t>
        </is>
      </c>
      <c r="I8457" s="139" t="inlineStr">
        <is>
          <t>SBIN0007697</t>
        </is>
      </c>
    </row>
    <row r="8458" ht="14.4" customHeight="1">
      <c r="E8458" s="139" t="inlineStr">
        <is>
          <t>UTIB0SJMUC1</t>
        </is>
      </c>
      <c r="F8458" s="139" t="inlineStr">
        <is>
          <t>CBIN0284822</t>
        </is>
      </c>
      <c r="G8458" s="139" t="inlineStr">
        <is>
          <t>IBKL0001995</t>
        </is>
      </c>
      <c r="H8458" s="139" t="inlineStr">
        <is>
          <t>PUNB0472700</t>
        </is>
      </c>
      <c r="I8458" s="139" t="inlineStr">
        <is>
          <t>SBIN0007696</t>
        </is>
      </c>
    </row>
    <row r="8459" ht="14.4" customHeight="1">
      <c r="E8459" s="139" t="inlineStr">
        <is>
          <t>UTIB0SJKMM1</t>
        </is>
      </c>
      <c r="F8459" s="139" t="inlineStr">
        <is>
          <t>CBIN0284821</t>
        </is>
      </c>
      <c r="G8459" s="139" t="inlineStr">
        <is>
          <t>IBKL0001994</t>
        </is>
      </c>
      <c r="H8459" s="139" t="inlineStr">
        <is>
          <t>PUNB0472600</t>
        </is>
      </c>
      <c r="I8459" s="139" t="inlineStr">
        <is>
          <t>SBIN0007695</t>
        </is>
      </c>
    </row>
    <row r="8460" ht="14.4" customHeight="1">
      <c r="E8460" s="139" t="inlineStr">
        <is>
          <t>UTIB0SJKCB1</t>
        </is>
      </c>
      <c r="F8460" s="139" t="inlineStr">
        <is>
          <t>CBIN0284820</t>
        </is>
      </c>
      <c r="G8460" s="139" t="inlineStr">
        <is>
          <t>IBKL0001993</t>
        </is>
      </c>
      <c r="H8460" s="139" t="inlineStr">
        <is>
          <t>PUNB0472500</t>
        </is>
      </c>
      <c r="I8460" s="139" t="inlineStr">
        <is>
          <t>SBIN0007694</t>
        </is>
      </c>
    </row>
    <row r="8461" ht="14.4" customHeight="1">
      <c r="E8461" s="139" t="inlineStr">
        <is>
          <t>UTIB0SJCUB2</t>
        </is>
      </c>
      <c r="F8461" s="139" t="inlineStr">
        <is>
          <t>CBIN0284819</t>
        </is>
      </c>
      <c r="G8461" s="139" t="inlineStr">
        <is>
          <t>IBKL0001992</t>
        </is>
      </c>
      <c r="H8461" s="139" t="inlineStr">
        <is>
          <t>PUNB0472400</t>
        </is>
      </c>
      <c r="I8461" s="139" t="inlineStr">
        <is>
          <t>SBIN0007693</t>
        </is>
      </c>
    </row>
    <row r="8462" ht="14.4" customHeight="1">
      <c r="E8462" s="139" t="inlineStr">
        <is>
          <t>UTIB0SJCUB1</t>
        </is>
      </c>
      <c r="F8462" s="139" t="inlineStr">
        <is>
          <t>CBIN0284818</t>
        </is>
      </c>
      <c r="G8462" s="139" t="inlineStr">
        <is>
          <t>IBKL0001991</t>
        </is>
      </c>
      <c r="H8462" s="139" t="inlineStr">
        <is>
          <t>PUNB0472300</t>
        </is>
      </c>
      <c r="I8462" s="139" t="inlineStr">
        <is>
          <t>SBIN0007692</t>
        </is>
      </c>
    </row>
    <row r="8463" ht="14.4" customHeight="1">
      <c r="E8463" s="139" t="inlineStr">
        <is>
          <t>UTIB0SJCBLB</t>
        </is>
      </c>
      <c r="F8463" s="139" t="inlineStr">
        <is>
          <t>CBIN0284817</t>
        </is>
      </c>
      <c r="G8463" s="139" t="inlineStr">
        <is>
          <t>IBKL0001990</t>
        </is>
      </c>
      <c r="H8463" s="139" t="inlineStr">
        <is>
          <t>PUNB0472200</t>
        </is>
      </c>
      <c r="I8463" s="139" t="inlineStr">
        <is>
          <t>SBIN0007691</t>
        </is>
      </c>
    </row>
    <row r="8464" ht="14.4" customHeight="1">
      <c r="E8464" s="139" t="inlineStr">
        <is>
          <t>UTIB0SJCB08</t>
        </is>
      </c>
      <c r="F8464" s="139" t="inlineStr">
        <is>
          <t>CBIN0284816</t>
        </is>
      </c>
      <c r="G8464" s="139" t="inlineStr">
        <is>
          <t>IBKL0001989</t>
        </is>
      </c>
      <c r="H8464" s="139" t="inlineStr">
        <is>
          <t>PUNB0472100</t>
        </is>
      </c>
      <c r="I8464" s="139" t="inlineStr">
        <is>
          <t>SBIN0007690</t>
        </is>
      </c>
    </row>
    <row r="8465" ht="14.4" customHeight="1">
      <c r="E8465" s="139" t="inlineStr">
        <is>
          <t>UTIB0SJCB07</t>
        </is>
      </c>
      <c r="F8465" s="139" t="inlineStr">
        <is>
          <t>CBIN0284815</t>
        </is>
      </c>
      <c r="G8465" s="139" t="inlineStr">
        <is>
          <t>IBKL0001988</t>
        </is>
      </c>
      <c r="H8465" s="139" t="inlineStr">
        <is>
          <t>PUNB0472000</t>
        </is>
      </c>
      <c r="I8465" s="139" t="inlineStr">
        <is>
          <t>SBIN0007689</t>
        </is>
      </c>
    </row>
    <row r="8466" ht="14.4" customHeight="1">
      <c r="E8466" s="139" t="inlineStr">
        <is>
          <t>UTIB0SJCB06</t>
        </is>
      </c>
      <c r="F8466" s="139" t="inlineStr">
        <is>
          <t>CBIN0284814</t>
        </is>
      </c>
      <c r="G8466" s="139" t="inlineStr">
        <is>
          <t>IBKL0001987</t>
        </is>
      </c>
      <c r="H8466" s="139" t="inlineStr">
        <is>
          <t>PUNB0471800</t>
        </is>
      </c>
      <c r="I8466" s="139" t="inlineStr">
        <is>
          <t>SBIN0007688</t>
        </is>
      </c>
    </row>
    <row r="8467" ht="14.4" customHeight="1">
      <c r="E8467" s="139" t="inlineStr">
        <is>
          <t>UTIB0SJCB05</t>
        </is>
      </c>
      <c r="F8467" s="139" t="inlineStr">
        <is>
          <t>CBIN0284813</t>
        </is>
      </c>
      <c r="G8467" s="139" t="inlineStr">
        <is>
          <t>IBKL0001986</t>
        </is>
      </c>
      <c r="H8467" s="139" t="inlineStr">
        <is>
          <t>PUNB0471700</t>
        </is>
      </c>
      <c r="I8467" s="139" t="inlineStr">
        <is>
          <t>SBIN0007687</t>
        </is>
      </c>
    </row>
    <row r="8468" ht="14.4" customHeight="1">
      <c r="E8468" s="139" t="inlineStr">
        <is>
          <t>UTIB0SJCB04</t>
        </is>
      </c>
      <c r="F8468" s="139" t="inlineStr">
        <is>
          <t>CBIN0284812</t>
        </is>
      </c>
      <c r="G8468" s="139" t="inlineStr">
        <is>
          <t>IBKL0001985</t>
        </is>
      </c>
      <c r="H8468" s="139" t="inlineStr">
        <is>
          <t>PUNB0471600</t>
        </is>
      </c>
      <c r="I8468" s="139" t="inlineStr">
        <is>
          <t>SBIN0007686</t>
        </is>
      </c>
    </row>
    <row r="8469" ht="14.4" customHeight="1">
      <c r="E8469" s="139" t="inlineStr">
        <is>
          <t>UTIB0SJCB03</t>
        </is>
      </c>
      <c r="F8469" s="139" t="inlineStr">
        <is>
          <t>CBIN0284811</t>
        </is>
      </c>
      <c r="G8469" s="139" t="inlineStr">
        <is>
          <t>IBKL0001984</t>
        </is>
      </c>
      <c r="H8469" s="139" t="inlineStr">
        <is>
          <t>PUNB0471500</t>
        </is>
      </c>
      <c r="I8469" s="139" t="inlineStr">
        <is>
          <t>SBIN0007685</t>
        </is>
      </c>
    </row>
    <row r="8470" ht="14.4" customHeight="1">
      <c r="E8470" s="139" t="inlineStr">
        <is>
          <t>UTIB0SJCB02</t>
        </is>
      </c>
      <c r="F8470" s="139" t="inlineStr">
        <is>
          <t>CBIN0284810</t>
        </is>
      </c>
      <c r="G8470" s="139" t="inlineStr">
        <is>
          <t>IBKL0001983</t>
        </is>
      </c>
      <c r="H8470" s="139" t="inlineStr">
        <is>
          <t>PUNB0471400</t>
        </is>
      </c>
      <c r="I8470" s="139" t="inlineStr">
        <is>
          <t>SBIN0007684</t>
        </is>
      </c>
    </row>
    <row r="8471" ht="14.4" customHeight="1">
      <c r="E8471" s="139" t="inlineStr">
        <is>
          <t>UTIB0SJCB01</t>
        </is>
      </c>
      <c r="F8471" s="139" t="inlineStr">
        <is>
          <t>CBIN0284809</t>
        </is>
      </c>
      <c r="G8471" s="139" t="inlineStr">
        <is>
          <t>IBKL0001982</t>
        </is>
      </c>
      <c r="H8471" s="139" t="inlineStr">
        <is>
          <t>PUNB0471300</t>
        </is>
      </c>
      <c r="I8471" s="139" t="inlineStr">
        <is>
          <t>SBIN0007683</t>
        </is>
      </c>
    </row>
    <row r="8472" ht="14.4" customHeight="1">
      <c r="E8472" s="139" t="inlineStr">
        <is>
          <t>UTIB0SJAL01</t>
        </is>
      </c>
      <c r="F8472" s="139" t="inlineStr">
        <is>
          <t>CBIN0284808</t>
        </is>
      </c>
      <c r="G8472" s="139" t="inlineStr">
        <is>
          <t>IBKL0001981</t>
        </is>
      </c>
      <c r="H8472" s="139" t="inlineStr">
        <is>
          <t>PUNB0471200</t>
        </is>
      </c>
      <c r="I8472" s="139" t="inlineStr">
        <is>
          <t>SBIN0007682</t>
        </is>
      </c>
    </row>
    <row r="8473" ht="14.4" customHeight="1">
      <c r="E8473" s="139" t="inlineStr">
        <is>
          <t>UTIB0SIUCB1</t>
        </is>
      </c>
      <c r="F8473" s="139" t="inlineStr">
        <is>
          <t>CBIN0284807</t>
        </is>
      </c>
      <c r="G8473" s="139" t="inlineStr">
        <is>
          <t>IBKL0001980</t>
        </is>
      </c>
      <c r="H8473" s="139" t="inlineStr">
        <is>
          <t>PUNB0471100</t>
        </is>
      </c>
      <c r="I8473" s="139" t="inlineStr">
        <is>
          <t>SBIN0007681</t>
        </is>
      </c>
    </row>
    <row r="8474" ht="14.4" customHeight="1">
      <c r="E8474" s="139" t="inlineStr">
        <is>
          <t>UTIB0SIRS01</t>
        </is>
      </c>
      <c r="F8474" s="139" t="inlineStr">
        <is>
          <t>CBIN0284806</t>
        </is>
      </c>
      <c r="G8474" s="139" t="inlineStr">
        <is>
          <t>IBKL0001979</t>
        </is>
      </c>
      <c r="H8474" s="139" t="inlineStr">
        <is>
          <t>PUNB0471000</t>
        </is>
      </c>
      <c r="I8474" s="139" t="inlineStr">
        <is>
          <t>SBIN0007680</t>
        </is>
      </c>
    </row>
    <row r="8475" ht="14.4" customHeight="1">
      <c r="E8475" s="139" t="inlineStr">
        <is>
          <t>UTIB0SIPSB5</t>
        </is>
      </c>
      <c r="F8475" s="139" t="inlineStr">
        <is>
          <t>CBIN0284805</t>
        </is>
      </c>
      <c r="G8475" s="139" t="inlineStr">
        <is>
          <t>IBKL0001978</t>
        </is>
      </c>
      <c r="H8475" s="139" t="inlineStr">
        <is>
          <t>PUNB0470900</t>
        </is>
      </c>
      <c r="I8475" s="139" t="inlineStr">
        <is>
          <t>SBIN0007679</t>
        </is>
      </c>
    </row>
    <row r="8476" ht="14.4" customHeight="1">
      <c r="E8476" s="139" t="inlineStr">
        <is>
          <t>UTIB0SIPSB4</t>
        </is>
      </c>
      <c r="F8476" s="139" t="inlineStr">
        <is>
          <t>CBIN0284804</t>
        </is>
      </c>
      <c r="G8476" s="139" t="inlineStr">
        <is>
          <t>IBKL0001977</t>
        </is>
      </c>
      <c r="H8476" s="139" t="inlineStr">
        <is>
          <t>PUNB0470800</t>
        </is>
      </c>
      <c r="I8476" s="139" t="inlineStr">
        <is>
          <t>SBIN0007678</t>
        </is>
      </c>
    </row>
    <row r="8477" ht="14.4" customHeight="1">
      <c r="E8477" s="139" t="inlineStr">
        <is>
          <t>UTIB0SIPSB3</t>
        </is>
      </c>
      <c r="F8477" s="139" t="inlineStr">
        <is>
          <t>CBIN0284803</t>
        </is>
      </c>
      <c r="G8477" s="139" t="inlineStr">
        <is>
          <t>IBKL0001976</t>
        </is>
      </c>
      <c r="H8477" s="139" t="inlineStr">
        <is>
          <t>PUNB0470700</t>
        </is>
      </c>
      <c r="I8477" s="139" t="inlineStr">
        <is>
          <t>SBIN0007677</t>
        </is>
      </c>
    </row>
    <row r="8478" ht="14.4" customHeight="1">
      <c r="E8478" s="139" t="inlineStr">
        <is>
          <t>UTIB0SIPSB2</t>
        </is>
      </c>
      <c r="F8478" s="139" t="inlineStr">
        <is>
          <t>CBIN0284802</t>
        </is>
      </c>
      <c r="G8478" s="139" t="inlineStr">
        <is>
          <t>IBKL0001975</t>
        </is>
      </c>
      <c r="H8478" s="139" t="inlineStr">
        <is>
          <t>PUNB0470600</t>
        </is>
      </c>
      <c r="I8478" s="139" t="inlineStr">
        <is>
          <t>SBIN0007676</t>
        </is>
      </c>
    </row>
    <row r="8479" ht="14.4" customHeight="1">
      <c r="E8479" s="139" t="inlineStr">
        <is>
          <t>UTIB0SIPSB1</t>
        </is>
      </c>
      <c r="F8479" s="139" t="inlineStr">
        <is>
          <t>CBIN0284801</t>
        </is>
      </c>
      <c r="G8479" s="139" t="inlineStr">
        <is>
          <t>IBKL0001974</t>
        </is>
      </c>
      <c r="H8479" s="139" t="inlineStr">
        <is>
          <t>PUNB0470500</t>
        </is>
      </c>
      <c r="I8479" s="139" t="inlineStr">
        <is>
          <t>SBIN0007675</t>
        </is>
      </c>
    </row>
    <row r="8480" ht="14.4" customHeight="1">
      <c r="E8480" s="139" t="inlineStr">
        <is>
          <t>UTIB0SIMB01</t>
        </is>
      </c>
      <c r="F8480" s="139" t="inlineStr">
        <is>
          <t>CBIN0284800</t>
        </is>
      </c>
      <c r="G8480" s="139" t="inlineStr">
        <is>
          <t>IBKL0001973</t>
        </is>
      </c>
      <c r="H8480" s="139" t="inlineStr">
        <is>
          <t>PUNB0470400</t>
        </is>
      </c>
      <c r="I8480" s="139" t="inlineStr">
        <is>
          <t>SBIN0007674</t>
        </is>
      </c>
    </row>
    <row r="8481" ht="14.4" customHeight="1">
      <c r="E8481" s="139" t="inlineStr">
        <is>
          <t>UTIB0SIDB99</t>
        </is>
      </c>
      <c r="F8481" s="139" t="inlineStr">
        <is>
          <t>CBIN0284799</t>
        </is>
      </c>
      <c r="G8481" s="139" t="inlineStr">
        <is>
          <t>IBKL0001972</t>
        </is>
      </c>
      <c r="H8481" s="139" t="inlineStr">
        <is>
          <t>PUNB0470300</t>
        </is>
      </c>
      <c r="I8481" s="139" t="inlineStr">
        <is>
          <t>SBIN0007673</t>
        </is>
      </c>
    </row>
    <row r="8482" ht="14.4" customHeight="1">
      <c r="E8482" s="139" t="inlineStr">
        <is>
          <t>UTIB0SICB25</t>
        </is>
      </c>
      <c r="F8482" s="139" t="inlineStr">
        <is>
          <t>CBIN0284798</t>
        </is>
      </c>
      <c r="G8482" s="139" t="inlineStr">
        <is>
          <t>IBKL0001970</t>
        </is>
      </c>
      <c r="H8482" s="139" t="inlineStr">
        <is>
          <t>PUNB0470200</t>
        </is>
      </c>
      <c r="I8482" s="139" t="inlineStr">
        <is>
          <t>SBIN0007671</t>
        </is>
      </c>
    </row>
    <row r="8483" ht="14.4" customHeight="1">
      <c r="E8483" s="139" t="inlineStr">
        <is>
          <t>UTIB0SHUCBL</t>
        </is>
      </c>
      <c r="F8483" s="139" t="inlineStr">
        <is>
          <t>CBIN0284797</t>
        </is>
      </c>
      <c r="G8483" s="139" t="inlineStr">
        <is>
          <t>IBKL0001969</t>
        </is>
      </c>
      <c r="H8483" s="139" t="inlineStr">
        <is>
          <t>PUNB0470100</t>
        </is>
      </c>
      <c r="I8483" s="139" t="inlineStr">
        <is>
          <t>SBIN0007670</t>
        </is>
      </c>
    </row>
    <row r="8484" ht="14.4" customHeight="1">
      <c r="E8484" s="139" t="inlineStr">
        <is>
          <t>UTIB0SHUCBH</t>
        </is>
      </c>
      <c r="F8484" s="139" t="inlineStr">
        <is>
          <t>CBIN0284796</t>
        </is>
      </c>
      <c r="G8484" s="139" t="inlineStr">
        <is>
          <t>IBKL0001968</t>
        </is>
      </c>
      <c r="H8484" s="139" t="inlineStr">
        <is>
          <t>PUNB0470000</t>
        </is>
      </c>
      <c r="I8484" s="139" t="inlineStr">
        <is>
          <t>SBIN0007669</t>
        </is>
      </c>
    </row>
    <row r="8485" ht="14.4" customHeight="1">
      <c r="E8485" s="139" t="inlineStr">
        <is>
          <t>UTIB0SHSP01</t>
        </is>
      </c>
      <c r="F8485" s="139" t="inlineStr">
        <is>
          <t>CBIN0284795</t>
        </is>
      </c>
      <c r="G8485" s="139" t="inlineStr">
        <is>
          <t>IBKL0001965</t>
        </is>
      </c>
      <c r="H8485" s="139" t="inlineStr">
        <is>
          <t>PUNB0469900</t>
        </is>
      </c>
      <c r="I8485" s="139" t="inlineStr">
        <is>
          <t>SBIN0007667</t>
        </is>
      </c>
    </row>
    <row r="8486" ht="14.4" customHeight="1">
      <c r="E8486" s="139" t="inlineStr">
        <is>
          <t>UTIB0SHDCCB</t>
        </is>
      </c>
      <c r="F8486" s="139" t="inlineStr">
        <is>
          <t>CBIN0284794</t>
        </is>
      </c>
      <c r="G8486" s="139" t="inlineStr">
        <is>
          <t>IBKL0001964</t>
        </is>
      </c>
      <c r="H8486" s="139" t="inlineStr">
        <is>
          <t>PUNB0469800</t>
        </is>
      </c>
      <c r="I8486" s="139" t="inlineStr">
        <is>
          <t>SBIN0007666</t>
        </is>
      </c>
    </row>
    <row r="8487" ht="14.4" customHeight="1">
      <c r="E8487" s="139" t="inlineStr">
        <is>
          <t>UTIB0SHCCB1</t>
        </is>
      </c>
      <c r="F8487" s="139" t="inlineStr">
        <is>
          <t>CBIN0284793</t>
        </is>
      </c>
      <c r="G8487" s="139" t="inlineStr">
        <is>
          <t>IBKL0001963</t>
        </is>
      </c>
      <c r="H8487" s="139" t="inlineStr">
        <is>
          <t>PUNB0469700</t>
        </is>
      </c>
      <c r="I8487" s="139" t="inlineStr">
        <is>
          <t>SBIN0007665</t>
        </is>
      </c>
    </row>
    <row r="8488" ht="14.4" customHeight="1">
      <c r="E8488" s="139" t="inlineStr">
        <is>
          <t>UTIB0SHCB01</t>
        </is>
      </c>
      <c r="F8488" s="139" t="inlineStr">
        <is>
          <t>CBIN0284792</t>
        </is>
      </c>
      <c r="G8488" s="139" t="inlineStr">
        <is>
          <t>IBKL0001962</t>
        </is>
      </c>
      <c r="H8488" s="139" t="inlineStr">
        <is>
          <t>PUNB0469600</t>
        </is>
      </c>
      <c r="I8488" s="139" t="inlineStr">
        <is>
          <t>SBIN0007664</t>
        </is>
      </c>
    </row>
    <row r="8489" ht="14.4" customHeight="1">
      <c r="E8489" s="139" t="inlineStr">
        <is>
          <t>UTIB0SGUCB1</t>
        </is>
      </c>
      <c r="F8489" s="139" t="inlineStr">
        <is>
          <t>CBIN0284791</t>
        </is>
      </c>
      <c r="G8489" s="139" t="inlineStr">
        <is>
          <t>IBKL0001961</t>
        </is>
      </c>
      <c r="H8489" s="139" t="inlineStr">
        <is>
          <t>PUNB0469500</t>
        </is>
      </c>
      <c r="I8489" s="139" t="inlineStr">
        <is>
          <t>SBIN0007663</t>
        </is>
      </c>
    </row>
    <row r="8490" ht="14.4" customHeight="1">
      <c r="E8490" s="139" t="inlineStr">
        <is>
          <t>UTIB0SGUB09</t>
        </is>
      </c>
      <c r="F8490" s="139" t="inlineStr">
        <is>
          <t>CBIN0284790</t>
        </is>
      </c>
      <c r="G8490" s="139" t="inlineStr">
        <is>
          <t>IBKL0001960</t>
        </is>
      </c>
      <c r="H8490" s="139" t="inlineStr">
        <is>
          <t>PUNB0469400</t>
        </is>
      </c>
      <c r="I8490" s="139" t="inlineStr">
        <is>
          <t>SBIN0007662</t>
        </is>
      </c>
    </row>
    <row r="8491" ht="14.4" customHeight="1">
      <c r="E8491" s="139" t="inlineStr">
        <is>
          <t>UTIB0SGUB08</t>
        </is>
      </c>
      <c r="F8491" s="139" t="inlineStr">
        <is>
          <t>CBIN0284789</t>
        </is>
      </c>
      <c r="G8491" s="139" t="inlineStr">
        <is>
          <t>IBKL0001959</t>
        </is>
      </c>
      <c r="H8491" s="139" t="inlineStr">
        <is>
          <t>PUNB0469300</t>
        </is>
      </c>
      <c r="I8491" s="139" t="inlineStr">
        <is>
          <t>SBIN0007661</t>
        </is>
      </c>
    </row>
    <row r="8492" ht="14.4" customHeight="1">
      <c r="E8492" s="139" t="inlineStr">
        <is>
          <t>UTIB0SGUB07</t>
        </is>
      </c>
      <c r="F8492" s="139" t="inlineStr">
        <is>
          <t>CBIN0284788</t>
        </is>
      </c>
      <c r="G8492" s="139" t="inlineStr">
        <is>
          <t>IBKL0001958</t>
        </is>
      </c>
      <c r="H8492" s="139" t="inlineStr">
        <is>
          <t>PUNB0469200</t>
        </is>
      </c>
      <c r="I8492" s="139" t="inlineStr">
        <is>
          <t>SBIN0007660</t>
        </is>
      </c>
    </row>
    <row r="8493" ht="14.4" customHeight="1">
      <c r="E8493" s="139" t="inlineStr">
        <is>
          <t>UTIB0SGUB06</t>
        </is>
      </c>
      <c r="F8493" s="139" t="inlineStr">
        <is>
          <t>CBIN0284787</t>
        </is>
      </c>
      <c r="G8493" s="139" t="inlineStr">
        <is>
          <t>IBKL0001957</t>
        </is>
      </c>
      <c r="H8493" s="139" t="inlineStr">
        <is>
          <t>PUNB0469000</t>
        </is>
      </c>
      <c r="I8493" s="139" t="inlineStr">
        <is>
          <t>SBIN0007659</t>
        </is>
      </c>
    </row>
    <row r="8494" ht="14.4" customHeight="1">
      <c r="E8494" s="139" t="inlineStr">
        <is>
          <t>UTIB0SGUB05</t>
        </is>
      </c>
      <c r="F8494" s="139" t="inlineStr">
        <is>
          <t>CBIN0284786</t>
        </is>
      </c>
      <c r="G8494" s="139" t="inlineStr">
        <is>
          <t>IBKL0001956</t>
        </is>
      </c>
      <c r="H8494" s="139" t="inlineStr">
        <is>
          <t>PUNB0468900</t>
        </is>
      </c>
      <c r="I8494" s="139" t="inlineStr">
        <is>
          <t>SBIN0007658</t>
        </is>
      </c>
    </row>
    <row r="8495" ht="14.4" customHeight="1">
      <c r="E8495" s="139" t="inlineStr">
        <is>
          <t>UTIB0SGUB04</t>
        </is>
      </c>
      <c r="F8495" s="139" t="inlineStr">
        <is>
          <t>CBIN0284785</t>
        </is>
      </c>
      <c r="G8495" s="139" t="inlineStr">
        <is>
          <t>IBKL0001955</t>
        </is>
      </c>
      <c r="H8495" s="139" t="inlineStr">
        <is>
          <t>PUNB0468800</t>
        </is>
      </c>
      <c r="I8495" s="139" t="inlineStr">
        <is>
          <t>SBIN0007657</t>
        </is>
      </c>
    </row>
    <row r="8496" ht="14.4" customHeight="1">
      <c r="E8496" s="139" t="inlineStr">
        <is>
          <t>UTIB0SGUB03</t>
        </is>
      </c>
      <c r="F8496" s="139" t="inlineStr">
        <is>
          <t>CBIN0284784</t>
        </is>
      </c>
      <c r="G8496" s="139" t="inlineStr">
        <is>
          <t>IBKL0001954</t>
        </is>
      </c>
      <c r="H8496" s="139" t="inlineStr">
        <is>
          <t>PUNB0468700</t>
        </is>
      </c>
      <c r="I8496" s="139" t="inlineStr">
        <is>
          <t>SBIN0007656</t>
        </is>
      </c>
    </row>
    <row r="8497" ht="14.4" customHeight="1">
      <c r="E8497" s="139" t="inlineStr">
        <is>
          <t>UTIB0SGUB02</t>
        </is>
      </c>
      <c r="F8497" s="139" t="inlineStr">
        <is>
          <t>CBIN0284783</t>
        </is>
      </c>
      <c r="G8497" s="139" t="inlineStr">
        <is>
          <t>IBKL0001953</t>
        </is>
      </c>
      <c r="H8497" s="139" t="inlineStr">
        <is>
          <t>PUNB0468600</t>
        </is>
      </c>
      <c r="I8497" s="139" t="inlineStr">
        <is>
          <t>SBIN0007655</t>
        </is>
      </c>
    </row>
    <row r="8498" ht="14.4" customHeight="1">
      <c r="E8498" s="139" t="inlineStr">
        <is>
          <t>UTIB0SGUB01</t>
        </is>
      </c>
      <c r="F8498" s="139" t="inlineStr">
        <is>
          <t>CBIN0284782</t>
        </is>
      </c>
      <c r="G8498" s="139" t="inlineStr">
        <is>
          <t>IBKL0001952</t>
        </is>
      </c>
      <c r="H8498" s="139" t="inlineStr">
        <is>
          <t>PUNB0468500</t>
        </is>
      </c>
      <c r="I8498" s="139" t="inlineStr">
        <is>
          <t>SBIN0007654</t>
        </is>
      </c>
    </row>
    <row r="8499" ht="14.4" customHeight="1">
      <c r="E8499" s="139" t="inlineStr">
        <is>
          <t>UTIB0SGNSBM</t>
        </is>
      </c>
      <c r="F8499" s="139" t="inlineStr">
        <is>
          <t>CBIN0284781</t>
        </is>
      </c>
      <c r="G8499" s="139" t="inlineStr">
        <is>
          <t>IBKL0001951</t>
        </is>
      </c>
      <c r="H8499" s="139" t="inlineStr">
        <is>
          <t>PUNB0468400</t>
        </is>
      </c>
      <c r="I8499" s="139" t="inlineStr">
        <is>
          <t>SBIN0007653</t>
        </is>
      </c>
    </row>
    <row r="8500" ht="14.4" customHeight="1">
      <c r="E8500" s="139" t="inlineStr">
        <is>
          <t>UTIB0SGMCB1</t>
        </is>
      </c>
      <c r="F8500" s="139" t="inlineStr">
        <is>
          <t>CBIN0284780</t>
        </is>
      </c>
      <c r="G8500" s="139" t="inlineStr">
        <is>
          <t>IBKL0001950</t>
        </is>
      </c>
      <c r="H8500" s="139" t="inlineStr">
        <is>
          <t>PUNB0468300</t>
        </is>
      </c>
      <c r="I8500" s="139" t="inlineStr">
        <is>
          <t>SBIN0007651</t>
        </is>
      </c>
    </row>
    <row r="8501" ht="14.4" customHeight="1">
      <c r="E8501" s="139" t="inlineStr">
        <is>
          <t>UTIB0SGIRB1</t>
        </is>
      </c>
      <c r="F8501" s="139" t="inlineStr">
        <is>
          <t>CBIN0284779</t>
        </is>
      </c>
      <c r="G8501" s="139" t="inlineStr">
        <is>
          <t>IBKL0001949</t>
        </is>
      </c>
      <c r="H8501" s="139" t="inlineStr">
        <is>
          <t>PUNB0468200</t>
        </is>
      </c>
      <c r="I8501" s="139" t="inlineStr">
        <is>
          <t>SBIN0007650</t>
        </is>
      </c>
    </row>
    <row r="8502" ht="14.4" customHeight="1">
      <c r="E8502" s="139" t="inlineStr">
        <is>
          <t>UTIB0SGDS01</t>
        </is>
      </c>
      <c r="F8502" s="139" t="inlineStr">
        <is>
          <t>CBIN0284778</t>
        </is>
      </c>
      <c r="G8502" s="139" t="inlineStr">
        <is>
          <t>IBKL0001948</t>
        </is>
      </c>
      <c r="H8502" s="139" t="inlineStr">
        <is>
          <t>PUNB0468100</t>
        </is>
      </c>
      <c r="I8502" s="139" t="inlineStr">
        <is>
          <t>SBIN0007649</t>
        </is>
      </c>
    </row>
    <row r="8503" ht="14.4" customHeight="1">
      <c r="E8503" s="139" t="inlineStr">
        <is>
          <t>UTIB0SGDC01</t>
        </is>
      </c>
      <c r="F8503" s="139" t="inlineStr">
        <is>
          <t>CBIN0284776</t>
        </is>
      </c>
      <c r="G8503" s="139" t="inlineStr">
        <is>
          <t>IBKL0001947</t>
        </is>
      </c>
      <c r="H8503" s="139" t="inlineStr">
        <is>
          <t>PUNB0468000</t>
        </is>
      </c>
      <c r="I8503" s="139" t="inlineStr">
        <is>
          <t>SBIN0007648</t>
        </is>
      </c>
    </row>
    <row r="8504" ht="14.4" customHeight="1">
      <c r="E8504" s="139" t="inlineStr">
        <is>
          <t>UTIB0SGCB38</t>
        </is>
      </c>
      <c r="F8504" s="139" t="inlineStr">
        <is>
          <t>CBIN0284775</t>
        </is>
      </c>
      <c r="G8504" s="139" t="inlineStr">
        <is>
          <t>IBKL0001946</t>
        </is>
      </c>
      <c r="H8504" s="139" t="inlineStr">
        <is>
          <t>PUNB0467900</t>
        </is>
      </c>
      <c r="I8504" s="139" t="inlineStr">
        <is>
          <t>SBIN0007647</t>
        </is>
      </c>
    </row>
    <row r="8505" ht="14.4" customHeight="1">
      <c r="E8505" s="139" t="inlineStr">
        <is>
          <t>UTIB0SGCB37</t>
        </is>
      </c>
      <c r="F8505" s="139" t="inlineStr">
        <is>
          <t>CBIN0284774</t>
        </is>
      </c>
      <c r="G8505" s="139" t="inlineStr">
        <is>
          <t>IBKL0001945</t>
        </is>
      </c>
      <c r="H8505" s="139" t="inlineStr">
        <is>
          <t>PUNB0467800</t>
        </is>
      </c>
      <c r="I8505" s="139" t="inlineStr">
        <is>
          <t>SBIN0007646</t>
        </is>
      </c>
    </row>
    <row r="8506" ht="14.4" customHeight="1">
      <c r="E8506" s="139" t="inlineStr">
        <is>
          <t>UTIB0SGCB36</t>
        </is>
      </c>
      <c r="F8506" s="139" t="inlineStr">
        <is>
          <t>CBIN0284773</t>
        </is>
      </c>
      <c r="G8506" s="139" t="inlineStr">
        <is>
          <t>IBKL0001944</t>
        </is>
      </c>
      <c r="H8506" s="139" t="inlineStr">
        <is>
          <t>PUNB0467700</t>
        </is>
      </c>
      <c r="I8506" s="139" t="inlineStr">
        <is>
          <t>SBIN0007645</t>
        </is>
      </c>
    </row>
    <row r="8507" ht="14.4" customHeight="1">
      <c r="E8507" s="139" t="inlineStr">
        <is>
          <t>UTIB0SGCB35</t>
        </is>
      </c>
      <c r="F8507" s="139" t="inlineStr">
        <is>
          <t>CBIN0284772</t>
        </is>
      </c>
      <c r="G8507" s="139" t="inlineStr">
        <is>
          <t>IBKL0001943</t>
        </is>
      </c>
      <c r="H8507" s="139" t="inlineStr">
        <is>
          <t>PUNB0467600</t>
        </is>
      </c>
      <c r="I8507" s="139" t="inlineStr">
        <is>
          <t>SBIN0007644</t>
        </is>
      </c>
    </row>
    <row r="8508" ht="14.4" customHeight="1">
      <c r="E8508" s="139" t="inlineStr">
        <is>
          <t>UTIB0SGCB34</t>
        </is>
      </c>
      <c r="F8508" s="139" t="inlineStr">
        <is>
          <t>CBIN0284771</t>
        </is>
      </c>
      <c r="G8508" s="139" t="inlineStr">
        <is>
          <t>IBKL0001942</t>
        </is>
      </c>
      <c r="H8508" s="139" t="inlineStr">
        <is>
          <t>PUNB0467500</t>
        </is>
      </c>
      <c r="I8508" s="139" t="inlineStr">
        <is>
          <t>SBIN0007643</t>
        </is>
      </c>
    </row>
    <row r="8509" ht="14.4" customHeight="1">
      <c r="E8509" s="139" t="inlineStr">
        <is>
          <t>UTIB0SGCB33</t>
        </is>
      </c>
      <c r="F8509" s="139" t="inlineStr">
        <is>
          <t>CBIN0284770</t>
        </is>
      </c>
      <c r="G8509" s="139" t="inlineStr">
        <is>
          <t>IBKL0001941</t>
        </is>
      </c>
      <c r="H8509" s="139" t="inlineStr">
        <is>
          <t>PUNB0467400</t>
        </is>
      </c>
      <c r="I8509" s="139" t="inlineStr">
        <is>
          <t>SBIN0007642</t>
        </is>
      </c>
    </row>
    <row r="8510" ht="14.4" customHeight="1">
      <c r="E8510" s="139" t="inlineStr">
        <is>
          <t>UTIB0SGCB32</t>
        </is>
      </c>
      <c r="F8510" s="139" t="inlineStr">
        <is>
          <t>CBIN0284761</t>
        </is>
      </c>
      <c r="G8510" s="139" t="inlineStr">
        <is>
          <t>IBKL0001940</t>
        </is>
      </c>
      <c r="H8510" s="139" t="inlineStr">
        <is>
          <t>PUNB0467300</t>
        </is>
      </c>
      <c r="I8510" s="139" t="inlineStr">
        <is>
          <t>SBIN0007641</t>
        </is>
      </c>
    </row>
    <row r="8511" ht="14.4" customHeight="1">
      <c r="E8511" s="139" t="inlineStr">
        <is>
          <t>UTIB0SGCB31</t>
        </is>
      </c>
      <c r="F8511" s="139" t="inlineStr">
        <is>
          <t>CBIN0284760</t>
        </is>
      </c>
      <c r="G8511" s="139" t="inlineStr">
        <is>
          <t>IBKL0001939</t>
        </is>
      </c>
      <c r="H8511" s="139" t="inlineStr">
        <is>
          <t>PUNB0467200</t>
        </is>
      </c>
      <c r="I8511" s="139" t="inlineStr">
        <is>
          <t>SBIN0007640</t>
        </is>
      </c>
    </row>
    <row r="8512" ht="14.4" customHeight="1">
      <c r="E8512" s="139" t="inlineStr">
        <is>
          <t>UTIB0SGCB30</t>
        </is>
      </c>
      <c r="F8512" s="139" t="inlineStr">
        <is>
          <t>CBIN0284759</t>
        </is>
      </c>
      <c r="G8512" s="139" t="inlineStr">
        <is>
          <t>IBKL0001938</t>
        </is>
      </c>
      <c r="H8512" s="139" t="inlineStr">
        <is>
          <t>PUNB0467100</t>
        </is>
      </c>
      <c r="I8512" s="139" t="inlineStr">
        <is>
          <t>SBIN0007639</t>
        </is>
      </c>
    </row>
    <row r="8513" ht="14.4" customHeight="1">
      <c r="E8513" s="139" t="inlineStr">
        <is>
          <t>UTIB0SGCB29</t>
        </is>
      </c>
      <c r="F8513" s="139" t="inlineStr">
        <is>
          <t>CBIN0284758</t>
        </is>
      </c>
      <c r="G8513" s="139" t="inlineStr">
        <is>
          <t>IBKL0001937</t>
        </is>
      </c>
      <c r="H8513" s="139" t="inlineStr">
        <is>
          <t>PUNB0467000</t>
        </is>
      </c>
      <c r="I8513" s="139" t="inlineStr">
        <is>
          <t>SBIN0007638</t>
        </is>
      </c>
    </row>
    <row r="8514" ht="14.4" customHeight="1">
      <c r="E8514" s="139" t="inlineStr">
        <is>
          <t>UTIB0SGCB28</t>
        </is>
      </c>
      <c r="F8514" s="139" t="inlineStr">
        <is>
          <t>CBIN0284757</t>
        </is>
      </c>
      <c r="G8514" s="139" t="inlineStr">
        <is>
          <t>IBKL0001935</t>
        </is>
      </c>
      <c r="H8514" s="139" t="inlineStr">
        <is>
          <t>PUNB0466900</t>
        </is>
      </c>
      <c r="I8514" s="139" t="inlineStr">
        <is>
          <t>SBIN0007637</t>
        </is>
      </c>
    </row>
    <row r="8515" ht="14.4" customHeight="1">
      <c r="E8515" s="139" t="inlineStr">
        <is>
          <t>UTIB0SGCB27</t>
        </is>
      </c>
      <c r="F8515" s="139" t="inlineStr">
        <is>
          <t>CBIN0284756</t>
        </is>
      </c>
      <c r="G8515" s="139" t="inlineStr">
        <is>
          <t>IBKL0001934</t>
        </is>
      </c>
      <c r="H8515" s="139" t="inlineStr">
        <is>
          <t>PUNB0466800</t>
        </is>
      </c>
      <c r="I8515" s="139" t="inlineStr">
        <is>
          <t>SBIN0007636</t>
        </is>
      </c>
    </row>
    <row r="8516" ht="14.4" customHeight="1">
      <c r="E8516" s="139" t="inlineStr">
        <is>
          <t>UTIB0SGCB26</t>
        </is>
      </c>
      <c r="F8516" s="139" t="inlineStr">
        <is>
          <t>CBIN0284755</t>
        </is>
      </c>
      <c r="G8516" s="139" t="inlineStr">
        <is>
          <t>IBKL0001933</t>
        </is>
      </c>
      <c r="H8516" s="139" t="inlineStr">
        <is>
          <t>PUNB0466700</t>
        </is>
      </c>
      <c r="I8516" s="139" t="inlineStr">
        <is>
          <t>SBIN0007635</t>
        </is>
      </c>
    </row>
    <row r="8517" ht="14.4" customHeight="1">
      <c r="E8517" s="139" t="inlineStr">
        <is>
          <t>UTIB0SGCB25</t>
        </is>
      </c>
      <c r="F8517" s="139" t="inlineStr">
        <is>
          <t>CBIN0284754</t>
        </is>
      </c>
      <c r="G8517" s="139" t="inlineStr">
        <is>
          <t>IBKL0001932</t>
        </is>
      </c>
      <c r="H8517" s="139" t="inlineStr">
        <is>
          <t>PUNB0466600</t>
        </is>
      </c>
      <c r="I8517" s="139" t="inlineStr">
        <is>
          <t>SBIN0007634</t>
        </is>
      </c>
    </row>
    <row r="8518" ht="14.4" customHeight="1">
      <c r="E8518" s="139" t="inlineStr">
        <is>
          <t>UTIB0SGCB24</t>
        </is>
      </c>
      <c r="F8518" s="139" t="inlineStr">
        <is>
          <t>CBIN0284753</t>
        </is>
      </c>
      <c r="G8518" s="139" t="inlineStr">
        <is>
          <t>IBKL0001931</t>
        </is>
      </c>
      <c r="H8518" s="139" t="inlineStr">
        <is>
          <t>PUNB0466500</t>
        </is>
      </c>
      <c r="I8518" s="139" t="inlineStr">
        <is>
          <t>SBIN0007633</t>
        </is>
      </c>
    </row>
    <row r="8519" ht="14.4" customHeight="1">
      <c r="E8519" s="139" t="inlineStr">
        <is>
          <t>UTIB0SGCB23</t>
        </is>
      </c>
      <c r="F8519" s="139" t="inlineStr">
        <is>
          <t>CBIN0284752</t>
        </is>
      </c>
      <c r="G8519" s="139" t="inlineStr">
        <is>
          <t>IBKL0001930</t>
        </is>
      </c>
      <c r="H8519" s="139" t="inlineStr">
        <is>
          <t>PUNB0466400</t>
        </is>
      </c>
      <c r="I8519" s="139" t="inlineStr">
        <is>
          <t>SBIN0007632</t>
        </is>
      </c>
    </row>
    <row r="8520" ht="14.4" customHeight="1">
      <c r="E8520" s="139" t="inlineStr">
        <is>
          <t>UTIB0SGCB22</t>
        </is>
      </c>
      <c r="F8520" s="139" t="inlineStr">
        <is>
          <t>CBIN0284751</t>
        </is>
      </c>
      <c r="G8520" s="139" t="inlineStr">
        <is>
          <t>IBKL0001929</t>
        </is>
      </c>
      <c r="H8520" s="139" t="inlineStr">
        <is>
          <t>PUNB0466300</t>
        </is>
      </c>
      <c r="I8520" s="139" t="inlineStr">
        <is>
          <t>SBIN0007631</t>
        </is>
      </c>
    </row>
    <row r="8521" ht="14.4" customHeight="1">
      <c r="E8521" s="139" t="inlineStr">
        <is>
          <t>UTIB0SGCB21</t>
        </is>
      </c>
      <c r="F8521" s="139" t="inlineStr">
        <is>
          <t>CBIN0284750</t>
        </is>
      </c>
      <c r="G8521" s="139" t="inlineStr">
        <is>
          <t>IBKL0001928</t>
        </is>
      </c>
      <c r="H8521" s="139" t="inlineStr">
        <is>
          <t>PUNB0466200</t>
        </is>
      </c>
      <c r="I8521" s="139" t="inlineStr">
        <is>
          <t>SBIN0007630</t>
        </is>
      </c>
    </row>
    <row r="8522" ht="14.4" customHeight="1">
      <c r="E8522" s="139" t="inlineStr">
        <is>
          <t>UTIB0SGCB20</t>
        </is>
      </c>
      <c r="F8522" s="139" t="inlineStr">
        <is>
          <t>CBIN0284749</t>
        </is>
      </c>
      <c r="G8522" s="139" t="inlineStr">
        <is>
          <t>IBKL0001926</t>
        </is>
      </c>
      <c r="H8522" s="139" t="inlineStr">
        <is>
          <t>PUNB0466100</t>
        </is>
      </c>
      <c r="I8522" s="139" t="inlineStr">
        <is>
          <t>SBIN0007629</t>
        </is>
      </c>
    </row>
    <row r="8523" ht="14.4" customHeight="1">
      <c r="E8523" s="139" t="inlineStr">
        <is>
          <t>UTIB0SGCB19</t>
        </is>
      </c>
      <c r="F8523" s="139" t="inlineStr">
        <is>
          <t>CBIN0284748</t>
        </is>
      </c>
      <c r="G8523" s="139" t="inlineStr">
        <is>
          <t>IBKL0001925</t>
        </is>
      </c>
      <c r="H8523" s="139" t="inlineStr">
        <is>
          <t>PUNB0466000</t>
        </is>
      </c>
      <c r="I8523" s="139" t="inlineStr">
        <is>
          <t>SBIN0007628</t>
        </is>
      </c>
    </row>
    <row r="8524" ht="14.4" customHeight="1">
      <c r="E8524" s="139" t="inlineStr">
        <is>
          <t>UTIB0SGCB18</t>
        </is>
      </c>
      <c r="F8524" s="139" t="inlineStr">
        <is>
          <t>CBIN0284747</t>
        </is>
      </c>
      <c r="G8524" s="139" t="inlineStr">
        <is>
          <t>IBKL0001924</t>
        </is>
      </c>
      <c r="H8524" s="139" t="inlineStr">
        <is>
          <t>PUNB0465900</t>
        </is>
      </c>
      <c r="I8524" s="139" t="inlineStr">
        <is>
          <t>SBIN0007627</t>
        </is>
      </c>
    </row>
    <row r="8525" ht="14.4" customHeight="1">
      <c r="E8525" s="139" t="inlineStr">
        <is>
          <t>UTIB0SGCB17</t>
        </is>
      </c>
      <c r="F8525" s="139" t="inlineStr">
        <is>
          <t>CBIN0284746</t>
        </is>
      </c>
      <c r="G8525" s="139" t="inlineStr">
        <is>
          <t>IBKL0001923</t>
        </is>
      </c>
      <c r="H8525" s="139" t="inlineStr">
        <is>
          <t>PUNB0465800</t>
        </is>
      </c>
      <c r="I8525" s="139" t="inlineStr">
        <is>
          <t>SBIN0007626</t>
        </is>
      </c>
    </row>
    <row r="8526" ht="14.4" customHeight="1">
      <c r="E8526" s="139" t="inlineStr">
        <is>
          <t>UTIB0SGCB16</t>
        </is>
      </c>
      <c r="F8526" s="139" t="inlineStr">
        <is>
          <t>CBIN0284745</t>
        </is>
      </c>
      <c r="G8526" s="139" t="inlineStr">
        <is>
          <t>IBKL0001922</t>
        </is>
      </c>
      <c r="H8526" s="139" t="inlineStr">
        <is>
          <t>PUNB0465700</t>
        </is>
      </c>
      <c r="I8526" s="139" t="inlineStr">
        <is>
          <t>SBIN0007625</t>
        </is>
      </c>
    </row>
    <row r="8527" ht="14.4" customHeight="1">
      <c r="E8527" s="139" t="inlineStr">
        <is>
          <t>UTIB0SGCB15</t>
        </is>
      </c>
      <c r="F8527" s="139" t="inlineStr">
        <is>
          <t>CBIN0284744</t>
        </is>
      </c>
      <c r="G8527" s="139" t="inlineStr">
        <is>
          <t>IBKL0001921</t>
        </is>
      </c>
      <c r="H8527" s="139" t="inlineStr">
        <is>
          <t>PUNB0465600</t>
        </is>
      </c>
      <c r="I8527" s="139" t="inlineStr">
        <is>
          <t>SBIN0007624</t>
        </is>
      </c>
    </row>
    <row r="8528" ht="14.4" customHeight="1">
      <c r="E8528" s="139" t="inlineStr">
        <is>
          <t>UTIB0SGCB14</t>
        </is>
      </c>
      <c r="F8528" s="139" t="inlineStr">
        <is>
          <t>CBIN0284743</t>
        </is>
      </c>
      <c r="G8528" s="139" t="inlineStr">
        <is>
          <t>IBKL0001920</t>
        </is>
      </c>
      <c r="H8528" s="139" t="inlineStr">
        <is>
          <t>PUNB0465500</t>
        </is>
      </c>
      <c r="I8528" s="139" t="inlineStr">
        <is>
          <t>SBIN0007623</t>
        </is>
      </c>
    </row>
    <row r="8529" ht="14.4" customHeight="1">
      <c r="E8529" s="139" t="inlineStr">
        <is>
          <t>UTIB0SGCB13</t>
        </is>
      </c>
      <c r="F8529" s="139" t="inlineStr">
        <is>
          <t>CBIN0284742</t>
        </is>
      </c>
      <c r="G8529" s="139" t="inlineStr">
        <is>
          <t>IBKL0001919</t>
        </is>
      </c>
      <c r="H8529" s="139" t="inlineStr">
        <is>
          <t>PUNB0465300</t>
        </is>
      </c>
      <c r="I8529" s="139" t="inlineStr">
        <is>
          <t>SBIN0007622</t>
        </is>
      </c>
    </row>
    <row r="8530" ht="14.4" customHeight="1">
      <c r="E8530" s="139" t="inlineStr">
        <is>
          <t>UTIB0SGCB12</t>
        </is>
      </c>
      <c r="F8530" s="139" t="inlineStr">
        <is>
          <t>CBIN0284741</t>
        </is>
      </c>
      <c r="G8530" s="139" t="inlineStr">
        <is>
          <t>IBKL0001918</t>
        </is>
      </c>
      <c r="H8530" s="139" t="inlineStr">
        <is>
          <t>PUNB0465200</t>
        </is>
      </c>
      <c r="I8530" s="139" t="inlineStr">
        <is>
          <t>SBIN0007621</t>
        </is>
      </c>
    </row>
    <row r="8531" ht="14.4" customHeight="1">
      <c r="E8531" s="139" t="inlineStr">
        <is>
          <t>UTIB0SGCB11</t>
        </is>
      </c>
      <c r="F8531" s="139" t="inlineStr">
        <is>
          <t>CBIN0284740</t>
        </is>
      </c>
      <c r="G8531" s="139" t="inlineStr">
        <is>
          <t>IBKL0001917</t>
        </is>
      </c>
      <c r="H8531" s="139" t="inlineStr">
        <is>
          <t>PUNB0465100</t>
        </is>
      </c>
      <c r="I8531" s="139" t="inlineStr">
        <is>
          <t>SBIN0007620</t>
        </is>
      </c>
    </row>
    <row r="8532" ht="14.4" customHeight="1">
      <c r="E8532" s="139" t="inlineStr">
        <is>
          <t>UTIB0SGCB10</t>
        </is>
      </c>
      <c r="F8532" s="139" t="inlineStr">
        <is>
          <t>CBIN0284739</t>
        </is>
      </c>
      <c r="G8532" s="139" t="inlineStr">
        <is>
          <t>IBKL0001916</t>
        </is>
      </c>
      <c r="H8532" s="139" t="inlineStr">
        <is>
          <t>PUNB0465000</t>
        </is>
      </c>
      <c r="I8532" s="139" t="inlineStr">
        <is>
          <t>SBIN0007619</t>
        </is>
      </c>
    </row>
    <row r="8533" ht="14.4" customHeight="1">
      <c r="E8533" s="139" t="inlineStr">
        <is>
          <t>UTIB0SGCB09</t>
        </is>
      </c>
      <c r="F8533" s="139" t="inlineStr">
        <is>
          <t>CBIN0284738</t>
        </is>
      </c>
      <c r="G8533" s="139" t="inlineStr">
        <is>
          <t>IBKL0001915</t>
        </is>
      </c>
      <c r="H8533" s="139" t="inlineStr">
        <is>
          <t>PUNB0464900</t>
        </is>
      </c>
      <c r="I8533" s="139" t="inlineStr">
        <is>
          <t>SBIN0007618</t>
        </is>
      </c>
    </row>
    <row r="8534" ht="14.4" customHeight="1">
      <c r="E8534" s="139" t="inlineStr">
        <is>
          <t>UTIB0SGCB08</t>
        </is>
      </c>
      <c r="F8534" s="139" t="inlineStr">
        <is>
          <t>CBIN0284737</t>
        </is>
      </c>
      <c r="G8534" s="139" t="inlineStr">
        <is>
          <t>IBKL0001914</t>
        </is>
      </c>
      <c r="H8534" s="139" t="inlineStr">
        <is>
          <t>PUNB0464800</t>
        </is>
      </c>
      <c r="I8534" s="139" t="inlineStr">
        <is>
          <t>SBIN0007617</t>
        </is>
      </c>
    </row>
    <row r="8535" ht="14.4" customHeight="1">
      <c r="E8535" s="139" t="inlineStr">
        <is>
          <t>UTIB0SGCB07</t>
        </is>
      </c>
      <c r="F8535" s="139" t="inlineStr">
        <is>
          <t>CBIN0284736</t>
        </is>
      </c>
      <c r="G8535" s="139" t="inlineStr">
        <is>
          <t>IBKL0001913</t>
        </is>
      </c>
      <c r="H8535" s="139" t="inlineStr">
        <is>
          <t>PUNB0464700</t>
        </is>
      </c>
      <c r="I8535" s="139" t="inlineStr">
        <is>
          <t>SBIN0007616</t>
        </is>
      </c>
    </row>
    <row r="8536" ht="14.4" customHeight="1">
      <c r="E8536" s="139" t="inlineStr">
        <is>
          <t>UTIB0SGCB06</t>
        </is>
      </c>
      <c r="F8536" s="139" t="inlineStr">
        <is>
          <t>CBIN0284735</t>
        </is>
      </c>
      <c r="G8536" s="139" t="inlineStr">
        <is>
          <t>IBKL0001912</t>
        </is>
      </c>
      <c r="H8536" s="139" t="inlineStr">
        <is>
          <t>PUNB0464600</t>
        </is>
      </c>
      <c r="I8536" s="139" t="inlineStr">
        <is>
          <t>SBIN0007615</t>
        </is>
      </c>
    </row>
    <row r="8537" ht="14.4" customHeight="1">
      <c r="E8537" s="139" t="inlineStr">
        <is>
          <t>UTIB0SGCB05</t>
        </is>
      </c>
      <c r="F8537" s="139" t="inlineStr">
        <is>
          <t>CBIN0284734</t>
        </is>
      </c>
      <c r="G8537" s="139" t="inlineStr">
        <is>
          <t>IBKL0001911</t>
        </is>
      </c>
      <c r="H8537" s="139" t="inlineStr">
        <is>
          <t>PUNB0464500</t>
        </is>
      </c>
      <c r="I8537" s="139" t="inlineStr">
        <is>
          <t>SBIN0007614</t>
        </is>
      </c>
    </row>
    <row r="8538" ht="14.4" customHeight="1">
      <c r="E8538" s="139" t="inlineStr">
        <is>
          <t>UTIB0SGCB04</t>
        </is>
      </c>
      <c r="F8538" s="139" t="inlineStr">
        <is>
          <t>CBIN0284732</t>
        </is>
      </c>
      <c r="G8538" s="139" t="inlineStr">
        <is>
          <t>IBKL0001910</t>
        </is>
      </c>
      <c r="H8538" s="139" t="inlineStr">
        <is>
          <t>PUNB0464400</t>
        </is>
      </c>
      <c r="I8538" s="139" t="inlineStr">
        <is>
          <t>SBIN0007612</t>
        </is>
      </c>
    </row>
    <row r="8539" ht="14.4" customHeight="1">
      <c r="E8539" s="139" t="inlineStr">
        <is>
          <t>UTIB0SGCB03</t>
        </is>
      </c>
      <c r="F8539" s="139" t="inlineStr">
        <is>
          <t>CBIN0284731</t>
        </is>
      </c>
      <c r="G8539" s="139" t="inlineStr">
        <is>
          <t>IBKL0001909</t>
        </is>
      </c>
      <c r="H8539" s="139" t="inlineStr">
        <is>
          <t>PUNB0464300</t>
        </is>
      </c>
      <c r="I8539" s="139" t="inlineStr">
        <is>
          <t>SBIN0007611</t>
        </is>
      </c>
    </row>
    <row r="8540" ht="14.4" customHeight="1">
      <c r="E8540" s="139" t="inlineStr">
        <is>
          <t>UTIB0SGCB02</t>
        </is>
      </c>
      <c r="F8540" s="139" t="inlineStr">
        <is>
          <t>CBIN0284730</t>
        </is>
      </c>
      <c r="G8540" s="139" t="inlineStr">
        <is>
          <t>IBKL0001908</t>
        </is>
      </c>
      <c r="H8540" s="139" t="inlineStr">
        <is>
          <t>PUNB0464200</t>
        </is>
      </c>
      <c r="I8540" s="139" t="inlineStr">
        <is>
          <t>SBIN0007610</t>
        </is>
      </c>
    </row>
    <row r="8541" ht="14.4" customHeight="1">
      <c r="E8541" s="139" t="inlineStr">
        <is>
          <t>UTIB0SGCB01</t>
        </is>
      </c>
      <c r="F8541" s="139" t="inlineStr">
        <is>
          <t>CBIN0284729</t>
        </is>
      </c>
      <c r="G8541" s="139" t="inlineStr">
        <is>
          <t>IBKL0001907</t>
        </is>
      </c>
      <c r="H8541" s="139" t="inlineStr">
        <is>
          <t>PUNB0464100</t>
        </is>
      </c>
      <c r="I8541" s="139" t="inlineStr">
        <is>
          <t>SBIN0007609</t>
        </is>
      </c>
    </row>
    <row r="8542" ht="14.4" customHeight="1">
      <c r="E8542" s="139" t="inlineStr">
        <is>
          <t>UTIB0SGAN11</t>
        </is>
      </c>
      <c r="F8542" s="139" t="inlineStr">
        <is>
          <t>CBIN0284728</t>
        </is>
      </c>
      <c r="G8542" s="139" t="inlineStr">
        <is>
          <t>IBKL0001906</t>
        </is>
      </c>
      <c r="H8542" s="139" t="inlineStr">
        <is>
          <t>PUNB0464000</t>
        </is>
      </c>
      <c r="I8542" s="139" t="inlineStr">
        <is>
          <t>SBIN0007608</t>
        </is>
      </c>
    </row>
    <row r="8543" ht="14.4" customHeight="1">
      <c r="E8543" s="139" t="inlineStr">
        <is>
          <t>UTIB0SFZB01</t>
        </is>
      </c>
      <c r="F8543" s="139" t="inlineStr">
        <is>
          <t>CBIN0284727</t>
        </is>
      </c>
      <c r="G8543" s="139" t="inlineStr">
        <is>
          <t>IBKL0001905</t>
        </is>
      </c>
      <c r="H8543" s="139" t="inlineStr">
        <is>
          <t>PUNB0463900</t>
        </is>
      </c>
      <c r="I8543" s="139" t="inlineStr">
        <is>
          <t>SBIN0007607</t>
        </is>
      </c>
    </row>
    <row r="8544" ht="14.4" customHeight="1">
      <c r="E8544" s="139" t="inlineStr">
        <is>
          <t>UTIB0SFGH01</t>
        </is>
      </c>
      <c r="F8544" s="139" t="inlineStr">
        <is>
          <t>CBIN0284726</t>
        </is>
      </c>
      <c r="G8544" s="139" t="inlineStr">
        <is>
          <t>IBKL0001904</t>
        </is>
      </c>
      <c r="H8544" s="139" t="inlineStr">
        <is>
          <t>PUNB0463800</t>
        </is>
      </c>
      <c r="I8544" s="139" t="inlineStr">
        <is>
          <t>SBIN0007606</t>
        </is>
      </c>
    </row>
    <row r="8545" ht="14.4" customHeight="1">
      <c r="E8545" s="139" t="inlineStr">
        <is>
          <t>UTIB0SFDK03</t>
        </is>
      </c>
      <c r="F8545" s="139" t="inlineStr">
        <is>
          <t>CBIN0284725</t>
        </is>
      </c>
      <c r="G8545" s="139" t="inlineStr">
        <is>
          <t>IBKL0001903</t>
        </is>
      </c>
      <c r="H8545" s="139" t="inlineStr">
        <is>
          <t>PUNB0463700</t>
        </is>
      </c>
      <c r="I8545" s="139" t="inlineStr">
        <is>
          <t>SBIN0007605</t>
        </is>
      </c>
    </row>
    <row r="8546" ht="14.4" customHeight="1">
      <c r="E8546" s="139" t="inlineStr">
        <is>
          <t>UTIB0SFCB02</t>
        </is>
      </c>
      <c r="F8546" s="139" t="inlineStr">
        <is>
          <t>CBIN0284724</t>
        </is>
      </c>
      <c r="G8546" s="139" t="inlineStr">
        <is>
          <t>IBKL0001901</t>
        </is>
      </c>
      <c r="H8546" s="139" t="inlineStr">
        <is>
          <t>PUNB0463600</t>
        </is>
      </c>
      <c r="I8546" s="139" t="inlineStr">
        <is>
          <t>SBIN0007604</t>
        </is>
      </c>
    </row>
    <row r="8547" ht="14.4" customHeight="1">
      <c r="E8547" s="139" t="inlineStr">
        <is>
          <t>UTIB0SFCB01</t>
        </is>
      </c>
      <c r="F8547" s="139" t="inlineStr">
        <is>
          <t>CBIN0284723</t>
        </is>
      </c>
      <c r="G8547" s="139" t="inlineStr">
        <is>
          <t>IBKL0001900</t>
        </is>
      </c>
      <c r="H8547" s="139" t="inlineStr">
        <is>
          <t>PUNB0463500</t>
        </is>
      </c>
      <c r="I8547" s="139" t="inlineStr">
        <is>
          <t>SBIN0007603</t>
        </is>
      </c>
    </row>
    <row r="8548" ht="14.4" customHeight="1">
      <c r="E8548" s="139" t="inlineStr">
        <is>
          <t>UTIB0SFAZ01</t>
        </is>
      </c>
      <c r="F8548" s="139" t="inlineStr">
        <is>
          <t>CBIN0284722</t>
        </is>
      </c>
      <c r="G8548" s="139" t="inlineStr">
        <is>
          <t>IBKL0001899</t>
        </is>
      </c>
      <c r="H8548" s="139" t="inlineStr">
        <is>
          <t>PUNB0463400</t>
        </is>
      </c>
      <c r="I8548" s="139" t="inlineStr">
        <is>
          <t>SBIN0007602</t>
        </is>
      </c>
    </row>
    <row r="8549" ht="14.4" customHeight="1">
      <c r="E8549" s="139" t="inlineStr">
        <is>
          <t>UTIB0SDVS01</t>
        </is>
      </c>
      <c r="F8549" s="139" t="inlineStr">
        <is>
          <t>CBIN0284721</t>
        </is>
      </c>
      <c r="G8549" s="139" t="inlineStr">
        <is>
          <t>IBKL0001898</t>
        </is>
      </c>
      <c r="H8549" s="139" t="inlineStr">
        <is>
          <t>PUNB0463300</t>
        </is>
      </c>
      <c r="I8549" s="139" t="inlineStr">
        <is>
          <t>SBIN0007601</t>
        </is>
      </c>
    </row>
    <row r="8550" ht="14.4" customHeight="1">
      <c r="E8550" s="139" t="inlineStr">
        <is>
          <t>UTIB0SDUCBL</t>
        </is>
      </c>
      <c r="F8550" s="139" t="inlineStr">
        <is>
          <t>CBIN0284720</t>
        </is>
      </c>
      <c r="G8550" s="139" t="inlineStr">
        <is>
          <t>IBKL0001897</t>
        </is>
      </c>
      <c r="H8550" s="139" t="inlineStr">
        <is>
          <t>PUNB0463200</t>
        </is>
      </c>
      <c r="I8550" s="139" t="inlineStr">
        <is>
          <t>SBIN0007600</t>
        </is>
      </c>
    </row>
    <row r="8551" ht="14.4" customHeight="1">
      <c r="E8551" s="139" t="inlineStr">
        <is>
          <t>UTIB0SDSBNB</t>
        </is>
      </c>
      <c r="F8551" s="139" t="inlineStr">
        <is>
          <t>CBIN0284719</t>
        </is>
      </c>
      <c r="G8551" s="139" t="inlineStr">
        <is>
          <t>IBKL0001896</t>
        </is>
      </c>
      <c r="H8551" s="139" t="inlineStr">
        <is>
          <t>PUNB0463100</t>
        </is>
      </c>
      <c r="I8551" s="139" t="inlineStr">
        <is>
          <t>SBIN0007599</t>
        </is>
      </c>
    </row>
    <row r="8552" ht="14.4" customHeight="1">
      <c r="E8552" s="139" t="inlineStr">
        <is>
          <t>UTIB0SDRP01</t>
        </is>
      </c>
      <c r="F8552" s="139" t="inlineStr">
        <is>
          <t>CBIN0284718</t>
        </is>
      </c>
      <c r="G8552" s="139" t="inlineStr">
        <is>
          <t>IBKL0001895</t>
        </is>
      </c>
      <c r="H8552" s="139" t="inlineStr">
        <is>
          <t>PUNB0463000</t>
        </is>
      </c>
      <c r="I8552" s="139" t="inlineStr">
        <is>
          <t>SBIN0007598</t>
        </is>
      </c>
    </row>
    <row r="8553" ht="14.4" customHeight="1">
      <c r="E8553" s="139" t="inlineStr">
        <is>
          <t>UTIB0SDNSB1</t>
        </is>
      </c>
      <c r="F8553" s="139" t="inlineStr">
        <is>
          <t>CBIN0284717</t>
        </is>
      </c>
      <c r="G8553" s="139" t="inlineStr">
        <is>
          <t>IBKL0001894</t>
        </is>
      </c>
      <c r="H8553" s="139" t="inlineStr">
        <is>
          <t>PUNB0462900</t>
        </is>
      </c>
      <c r="I8553" s="139" t="inlineStr">
        <is>
          <t>SBIN0007597</t>
        </is>
      </c>
    </row>
    <row r="8554" ht="14.4" customHeight="1">
      <c r="E8554" s="139" t="inlineStr">
        <is>
          <t>UTIB0SDNJS1</t>
        </is>
      </c>
      <c r="F8554" s="139" t="inlineStr">
        <is>
          <t>CBIN0284716</t>
        </is>
      </c>
      <c r="G8554" s="139" t="inlineStr">
        <is>
          <t>IBKL0001893</t>
        </is>
      </c>
      <c r="H8554" s="139" t="inlineStr">
        <is>
          <t>PUNB0462800</t>
        </is>
      </c>
      <c r="I8554" s="139" t="inlineStr">
        <is>
          <t>SBIN0007596</t>
        </is>
      </c>
    </row>
    <row r="8555" ht="14.4" customHeight="1">
      <c r="E8555" s="139" t="inlineStr">
        <is>
          <t>UTIB0SDJCC1</t>
        </is>
      </c>
      <c r="F8555" s="139" t="inlineStr">
        <is>
          <t>CBIN0284715</t>
        </is>
      </c>
      <c r="G8555" s="139" t="inlineStr">
        <is>
          <t>IBKL0001892</t>
        </is>
      </c>
      <c r="H8555" s="139" t="inlineStr">
        <is>
          <t>PUNB0462700</t>
        </is>
      </c>
      <c r="I8555" s="139" t="inlineStr">
        <is>
          <t>SBIN0007595</t>
        </is>
      </c>
    </row>
    <row r="8556" ht="14.4" customHeight="1">
      <c r="E8556" s="139" t="inlineStr">
        <is>
          <t>UTIB0SDHUSB</t>
        </is>
      </c>
      <c r="F8556" s="139" t="inlineStr">
        <is>
          <t>CBIN0284714</t>
        </is>
      </c>
      <c r="G8556" s="139" t="inlineStr">
        <is>
          <t>IBKL0001891</t>
        </is>
      </c>
      <c r="H8556" s="139" t="inlineStr">
        <is>
          <t>PUNB0462600</t>
        </is>
      </c>
      <c r="I8556" s="139" t="inlineStr">
        <is>
          <t>SBIN0007594</t>
        </is>
      </c>
    </row>
    <row r="8557" ht="14.4" customHeight="1">
      <c r="E8557" s="139" t="inlineStr">
        <is>
          <t>UTIB0SDCUBL</t>
        </is>
      </c>
      <c r="F8557" s="139" t="inlineStr">
        <is>
          <t>CBIN0284713</t>
        </is>
      </c>
      <c r="G8557" s="139" t="inlineStr">
        <is>
          <t>IBKL0001890</t>
        </is>
      </c>
      <c r="H8557" s="139" t="inlineStr">
        <is>
          <t>PUNB0462500</t>
        </is>
      </c>
      <c r="I8557" s="139" t="inlineStr">
        <is>
          <t>SBIN0007593</t>
        </is>
      </c>
    </row>
    <row r="8558" ht="14.4" customHeight="1">
      <c r="E8558" s="139" t="inlineStr">
        <is>
          <t>UTIB0SDCCB1</t>
        </is>
      </c>
      <c r="F8558" s="139" t="inlineStr">
        <is>
          <t>CBIN0284710</t>
        </is>
      </c>
      <c r="G8558" s="139" t="inlineStr">
        <is>
          <t>IBKL0001889</t>
        </is>
      </c>
      <c r="H8558" s="139" t="inlineStr">
        <is>
          <t>PUNB0462400</t>
        </is>
      </c>
      <c r="I8558" s="139" t="inlineStr">
        <is>
          <t>SBIN0007592</t>
        </is>
      </c>
    </row>
    <row r="8559" ht="14.4" customHeight="1">
      <c r="E8559" s="139" t="inlineStr">
        <is>
          <t>UTIB0SDCC29</t>
        </is>
      </c>
      <c r="F8559" s="139" t="inlineStr">
        <is>
          <t>CBIN0284709</t>
        </is>
      </c>
      <c r="G8559" s="139" t="inlineStr">
        <is>
          <t>IBKL0001888</t>
        </is>
      </c>
      <c r="H8559" s="139" t="inlineStr">
        <is>
          <t>PUNB0462300</t>
        </is>
      </c>
      <c r="I8559" s="139" t="inlineStr">
        <is>
          <t>SBIN0007591</t>
        </is>
      </c>
    </row>
    <row r="8560" ht="14.4" customHeight="1">
      <c r="E8560" s="139" t="inlineStr">
        <is>
          <t>UTIB0SDCBL1</t>
        </is>
      </c>
      <c r="F8560" s="139" t="inlineStr">
        <is>
          <t>CBIN0284708</t>
        </is>
      </c>
      <c r="G8560" s="139" t="inlineStr">
        <is>
          <t>IBKL0001887</t>
        </is>
      </c>
      <c r="H8560" s="139" t="inlineStr">
        <is>
          <t>PUNB0462200</t>
        </is>
      </c>
      <c r="I8560" s="139" t="inlineStr">
        <is>
          <t>SBIN0007590</t>
        </is>
      </c>
    </row>
    <row r="8561" ht="14.4" customHeight="1">
      <c r="E8561" s="139" t="inlineStr">
        <is>
          <t>UTIB0SDBAU1</t>
        </is>
      </c>
      <c r="F8561" s="139" t="inlineStr">
        <is>
          <t>CBIN0284707</t>
        </is>
      </c>
      <c r="G8561" s="139" t="inlineStr">
        <is>
          <t>IBKL0001886</t>
        </is>
      </c>
      <c r="H8561" s="139" t="inlineStr">
        <is>
          <t>PUNB0462100</t>
        </is>
      </c>
      <c r="I8561" s="139" t="inlineStr">
        <is>
          <t>SBIN0007589</t>
        </is>
      </c>
    </row>
    <row r="8562" ht="14.4" customHeight="1">
      <c r="E8562" s="139" t="inlineStr">
        <is>
          <t>UTIB0SCSMSB</t>
        </is>
      </c>
      <c r="F8562" s="139" t="inlineStr">
        <is>
          <t>CBIN0284706</t>
        </is>
      </c>
      <c r="G8562" s="139" t="inlineStr">
        <is>
          <t>IBKL0001885</t>
        </is>
      </c>
      <c r="H8562" s="139" t="inlineStr">
        <is>
          <t>PUNB0462000</t>
        </is>
      </c>
      <c r="I8562" s="139" t="inlineStr">
        <is>
          <t>SBIN0007588</t>
        </is>
      </c>
    </row>
    <row r="8563" ht="14.4" customHeight="1">
      <c r="E8563" s="139" t="inlineStr">
        <is>
          <t>UTIB0SCPCB1</t>
        </is>
      </c>
      <c r="F8563" s="139" t="inlineStr">
        <is>
          <t>CBIN0284702</t>
        </is>
      </c>
      <c r="G8563" s="139" t="inlineStr">
        <is>
          <t>IBKL0001884</t>
        </is>
      </c>
      <c r="H8563" s="139" t="inlineStr">
        <is>
          <t>PUNB0461900</t>
        </is>
      </c>
      <c r="I8563" s="139" t="inlineStr">
        <is>
          <t>SBIN0007587</t>
        </is>
      </c>
    </row>
    <row r="8564" ht="14.4" customHeight="1">
      <c r="E8564" s="139" t="inlineStr">
        <is>
          <t>UTIB0SCJMSB</t>
        </is>
      </c>
      <c r="F8564" s="139" t="inlineStr">
        <is>
          <t>CBIN0284701</t>
        </is>
      </c>
      <c r="G8564" s="139" t="inlineStr">
        <is>
          <t>IBKL0001883</t>
        </is>
      </c>
      <c r="H8564" s="139" t="inlineStr">
        <is>
          <t>PUNB0461800</t>
        </is>
      </c>
      <c r="I8564" s="139" t="inlineStr">
        <is>
          <t>SBIN0007586</t>
        </is>
      </c>
    </row>
    <row r="8565" ht="14.4" customHeight="1">
      <c r="E8565" s="139" t="inlineStr">
        <is>
          <t>UTIB0SCHAIT</t>
        </is>
      </c>
      <c r="F8565" s="139" t="inlineStr">
        <is>
          <t>CBIN0284700</t>
        </is>
      </c>
      <c r="G8565" s="139" t="inlineStr">
        <is>
          <t>IBKL0001882</t>
        </is>
      </c>
      <c r="H8565" s="139" t="inlineStr">
        <is>
          <t>PUNB0461700</t>
        </is>
      </c>
      <c r="I8565" s="139" t="inlineStr">
        <is>
          <t>SBIN0007585</t>
        </is>
      </c>
    </row>
    <row r="8566" ht="14.4" customHeight="1">
      <c r="E8566" s="139" t="inlineStr">
        <is>
          <t>UTIB0SCCOBL</t>
        </is>
      </c>
      <c r="F8566" s="139" t="inlineStr">
        <is>
          <t>CBIN0284699</t>
        </is>
      </c>
      <c r="G8566" s="139" t="inlineStr">
        <is>
          <t>IBKL0001881</t>
        </is>
      </c>
      <c r="H8566" s="139" t="inlineStr">
        <is>
          <t>PUNB0461600</t>
        </is>
      </c>
      <c r="I8566" s="139" t="inlineStr">
        <is>
          <t>SBIN0007584</t>
        </is>
      </c>
    </row>
    <row r="8567" ht="14.4" customHeight="1">
      <c r="E8567" s="139" t="inlineStr">
        <is>
          <t>UTIB0SCCB01</t>
        </is>
      </c>
      <c r="F8567" s="139" t="inlineStr">
        <is>
          <t>CBIN0284696</t>
        </is>
      </c>
      <c r="G8567" s="139" t="inlineStr">
        <is>
          <t>IBKL0001880</t>
        </is>
      </c>
      <c r="H8567" s="139" t="inlineStr">
        <is>
          <t>PUNB0461500</t>
        </is>
      </c>
      <c r="I8567" s="139" t="inlineStr">
        <is>
          <t>SBIN0007583</t>
        </is>
      </c>
    </row>
    <row r="8568" ht="14.4" customHeight="1">
      <c r="E8568" s="139" t="inlineStr">
        <is>
          <t>UTIB0SCATH2</t>
        </is>
      </c>
      <c r="F8568" s="139" t="inlineStr">
        <is>
          <t>CBIN0284695</t>
        </is>
      </c>
      <c r="G8568" s="139" t="inlineStr">
        <is>
          <t>IBKL0001879</t>
        </is>
      </c>
      <c r="H8568" s="139" t="inlineStr">
        <is>
          <t>PUNB0461400</t>
        </is>
      </c>
      <c r="I8568" s="139" t="inlineStr">
        <is>
          <t>SBIN0007582</t>
        </is>
      </c>
    </row>
    <row r="8569" ht="14.4" customHeight="1">
      <c r="E8569" s="139" t="inlineStr">
        <is>
          <t>UTIB0SBUCB1</t>
        </is>
      </c>
      <c r="F8569" s="139" t="inlineStr">
        <is>
          <t>CBIN0284694</t>
        </is>
      </c>
      <c r="G8569" s="139" t="inlineStr">
        <is>
          <t>IBKL0001878</t>
        </is>
      </c>
      <c r="H8569" s="139" t="inlineStr">
        <is>
          <t>PUNB0461300</t>
        </is>
      </c>
      <c r="I8569" s="139" t="inlineStr">
        <is>
          <t>SBIN0007581</t>
        </is>
      </c>
    </row>
    <row r="8570" ht="14.4" customHeight="1">
      <c r="E8570" s="139" t="inlineStr">
        <is>
          <t>UTIB0SBUBRN</t>
        </is>
      </c>
      <c r="F8570" s="139" t="inlineStr">
        <is>
          <t>CBIN0284693</t>
        </is>
      </c>
      <c r="G8570" s="139" t="inlineStr">
        <is>
          <t>IBKL0001877</t>
        </is>
      </c>
      <c r="H8570" s="139" t="inlineStr">
        <is>
          <t>PUNB0461200</t>
        </is>
      </c>
      <c r="I8570" s="139" t="inlineStr">
        <is>
          <t>SBIN0007580</t>
        </is>
      </c>
    </row>
    <row r="8571" ht="14.4" customHeight="1">
      <c r="E8571" s="139" t="inlineStr">
        <is>
          <t>UTIB0SBPSBN</t>
        </is>
      </c>
      <c r="F8571" s="139" t="inlineStr">
        <is>
          <t>CBIN0284692</t>
        </is>
      </c>
      <c r="G8571" s="139" t="inlineStr">
        <is>
          <t>IBKL0001876</t>
        </is>
      </c>
      <c r="H8571" s="139" t="inlineStr">
        <is>
          <t>PUNB0461100</t>
        </is>
      </c>
      <c r="I8571" s="139" t="inlineStr">
        <is>
          <t>SBIN0007579</t>
        </is>
      </c>
    </row>
    <row r="8572" ht="14.4" customHeight="1">
      <c r="E8572" s="139" t="inlineStr">
        <is>
          <t>UTIB0SBPP12</t>
        </is>
      </c>
      <c r="F8572" s="139" t="inlineStr">
        <is>
          <t>CBIN0284691</t>
        </is>
      </c>
      <c r="G8572" s="139" t="inlineStr">
        <is>
          <t>IBKL0001875</t>
        </is>
      </c>
      <c r="H8572" s="139" t="inlineStr">
        <is>
          <t>PUNB0461000</t>
        </is>
      </c>
      <c r="I8572" s="139" t="inlineStr">
        <is>
          <t>SBIN0007578</t>
        </is>
      </c>
    </row>
    <row r="8573" ht="14.4" customHeight="1">
      <c r="E8573" s="139" t="inlineStr">
        <is>
          <t>UTIB0SBPP11</t>
        </is>
      </c>
      <c r="F8573" s="139" t="inlineStr">
        <is>
          <t>CBIN0284690</t>
        </is>
      </c>
      <c r="G8573" s="139" t="inlineStr">
        <is>
          <t>IBKL0001874</t>
        </is>
      </c>
      <c r="H8573" s="139" t="inlineStr">
        <is>
          <t>PUNB0460900</t>
        </is>
      </c>
      <c r="I8573" s="139" t="inlineStr">
        <is>
          <t>SBIN0007577</t>
        </is>
      </c>
    </row>
    <row r="8574" ht="14.4" customHeight="1">
      <c r="E8574" s="139" t="inlineStr">
        <is>
          <t>UTIB0SBPP10</t>
        </is>
      </c>
      <c r="F8574" s="139" t="inlineStr">
        <is>
          <t>CBIN0284689</t>
        </is>
      </c>
      <c r="G8574" s="139" t="inlineStr">
        <is>
          <t>IBKL0001873</t>
        </is>
      </c>
      <c r="H8574" s="139" t="inlineStr">
        <is>
          <t>PUNB0460800</t>
        </is>
      </c>
      <c r="I8574" s="139" t="inlineStr">
        <is>
          <t>SBIN0007576</t>
        </is>
      </c>
    </row>
    <row r="8575" ht="14.4" customHeight="1">
      <c r="E8575" s="139" t="inlineStr">
        <is>
          <t>UTIB0SBPP09</t>
        </is>
      </c>
      <c r="F8575" s="139" t="inlineStr">
        <is>
          <t>CBIN0284688</t>
        </is>
      </c>
      <c r="G8575" s="139" t="inlineStr">
        <is>
          <t>IBKL0001872</t>
        </is>
      </c>
      <c r="H8575" s="139" t="inlineStr">
        <is>
          <t>PUNB0460700</t>
        </is>
      </c>
      <c r="I8575" s="139" t="inlineStr">
        <is>
          <t>SBIN0007575</t>
        </is>
      </c>
    </row>
    <row r="8576" ht="14.4" customHeight="1">
      <c r="E8576" s="139" t="inlineStr">
        <is>
          <t>UTIB0SBPP08</t>
        </is>
      </c>
      <c r="F8576" s="139" t="inlineStr">
        <is>
          <t>CBIN0284687</t>
        </is>
      </c>
      <c r="G8576" s="139" t="inlineStr">
        <is>
          <t>IBKL0001871</t>
        </is>
      </c>
      <c r="H8576" s="139" t="inlineStr">
        <is>
          <t>PUNB0460600</t>
        </is>
      </c>
      <c r="I8576" s="139" t="inlineStr">
        <is>
          <t>SBIN0007573</t>
        </is>
      </c>
    </row>
    <row r="8577" ht="14.4" customHeight="1">
      <c r="E8577" s="139" t="inlineStr">
        <is>
          <t>UTIB0SBPP07</t>
        </is>
      </c>
      <c r="F8577" s="139" t="inlineStr">
        <is>
          <t>CBIN0284686</t>
        </is>
      </c>
      <c r="G8577" s="139" t="inlineStr">
        <is>
          <t>IBKL0001870</t>
        </is>
      </c>
      <c r="H8577" s="139" t="inlineStr">
        <is>
          <t>PUNB0460500</t>
        </is>
      </c>
      <c r="I8577" s="139" t="inlineStr">
        <is>
          <t>SBIN0007572</t>
        </is>
      </c>
    </row>
    <row r="8578" ht="14.4" customHeight="1">
      <c r="E8578" s="139" t="inlineStr">
        <is>
          <t>UTIB0SBPP06</t>
        </is>
      </c>
      <c r="F8578" s="139" t="inlineStr">
        <is>
          <t>CBIN0284685</t>
        </is>
      </c>
      <c r="G8578" s="139" t="inlineStr">
        <is>
          <t>IBKL0001868</t>
        </is>
      </c>
      <c r="H8578" s="139" t="inlineStr">
        <is>
          <t>PUNB0460400</t>
        </is>
      </c>
      <c r="I8578" s="139" t="inlineStr">
        <is>
          <t>SBIN0007571</t>
        </is>
      </c>
    </row>
    <row r="8579" ht="14.4" customHeight="1">
      <c r="E8579" s="139" t="inlineStr">
        <is>
          <t>UTIB0SBPP05</t>
        </is>
      </c>
      <c r="F8579" s="139" t="inlineStr">
        <is>
          <t>CBIN0284684</t>
        </is>
      </c>
      <c r="G8579" s="139" t="inlineStr">
        <is>
          <t>IBKL0001867</t>
        </is>
      </c>
      <c r="H8579" s="139" t="inlineStr">
        <is>
          <t>PUNB0460300</t>
        </is>
      </c>
      <c r="I8579" s="139" t="inlineStr">
        <is>
          <t>SBIN0007570</t>
        </is>
      </c>
    </row>
    <row r="8580" ht="14.4" customHeight="1">
      <c r="E8580" s="139" t="inlineStr">
        <is>
          <t>UTIB0SBPP04</t>
        </is>
      </c>
      <c r="F8580" s="139" t="inlineStr">
        <is>
          <t>CBIN0284683</t>
        </is>
      </c>
      <c r="G8580" s="139" t="inlineStr">
        <is>
          <t>IBKL0001866</t>
        </is>
      </c>
      <c r="H8580" s="139" t="inlineStr">
        <is>
          <t>PUNB0460200</t>
        </is>
      </c>
      <c r="I8580" s="139" t="inlineStr">
        <is>
          <t>SBIN0007569</t>
        </is>
      </c>
    </row>
    <row r="8581" ht="14.4" customHeight="1">
      <c r="E8581" s="139" t="inlineStr">
        <is>
          <t>UTIB0SBPP03</t>
        </is>
      </c>
      <c r="F8581" s="139" t="inlineStr">
        <is>
          <t>CBIN0284682</t>
        </is>
      </c>
      <c r="G8581" s="139" t="inlineStr">
        <is>
          <t>IBKL0001865</t>
        </is>
      </c>
      <c r="H8581" s="139" t="inlineStr">
        <is>
          <t>PUNB0460100</t>
        </is>
      </c>
      <c r="I8581" s="139" t="inlineStr">
        <is>
          <t>SBIN0007568</t>
        </is>
      </c>
    </row>
    <row r="8582" ht="14.4" customHeight="1">
      <c r="E8582" s="139" t="inlineStr">
        <is>
          <t>UTIB0SBPP02</t>
        </is>
      </c>
      <c r="F8582" s="139" t="inlineStr">
        <is>
          <t>CBIN0284681</t>
        </is>
      </c>
      <c r="G8582" s="139" t="inlineStr">
        <is>
          <t>IBKL0001864</t>
        </is>
      </c>
      <c r="H8582" s="139" t="inlineStr">
        <is>
          <t>PUNB0460000</t>
        </is>
      </c>
      <c r="I8582" s="139" t="inlineStr">
        <is>
          <t>SBIN0007567</t>
        </is>
      </c>
    </row>
    <row r="8583" ht="14.4" customHeight="1">
      <c r="E8583" s="139" t="inlineStr">
        <is>
          <t>UTIB0SBPCB1</t>
        </is>
      </c>
      <c r="F8583" s="139" t="inlineStr">
        <is>
          <t>CBIN0284680</t>
        </is>
      </c>
      <c r="G8583" s="139" t="inlineStr">
        <is>
          <t>IBKL0001863</t>
        </is>
      </c>
      <c r="H8583" s="139" t="inlineStr">
        <is>
          <t>PUNB0459900</t>
        </is>
      </c>
      <c r="I8583" s="139" t="inlineStr">
        <is>
          <t>SBIN0007566</t>
        </is>
      </c>
    </row>
    <row r="8584" ht="14.4" customHeight="1">
      <c r="E8584" s="139" t="inlineStr">
        <is>
          <t>UTIB0SBNSBM</t>
        </is>
      </c>
      <c r="F8584" s="139" t="inlineStr">
        <is>
          <t>CBIN0284679</t>
        </is>
      </c>
      <c r="G8584" s="139" t="inlineStr">
        <is>
          <t>IBKL0001862</t>
        </is>
      </c>
      <c r="H8584" s="139" t="inlineStr">
        <is>
          <t>PUNB0459800</t>
        </is>
      </c>
      <c r="I8584" s="139" t="inlineStr">
        <is>
          <t>SBIN0007565</t>
        </is>
      </c>
    </row>
    <row r="8585" ht="14.4" customHeight="1">
      <c r="E8585" s="139" t="inlineStr">
        <is>
          <t>UTIB0SBNSB1</t>
        </is>
      </c>
      <c r="F8585" s="139" t="inlineStr">
        <is>
          <t>CBIN0284678</t>
        </is>
      </c>
      <c r="G8585" s="139" t="inlineStr">
        <is>
          <t>IBKL0001861</t>
        </is>
      </c>
      <c r="H8585" s="139" t="inlineStr">
        <is>
          <t>PUNB0459700</t>
        </is>
      </c>
      <c r="I8585" s="139" t="inlineStr">
        <is>
          <t>SBIN0007564</t>
        </is>
      </c>
    </row>
    <row r="8586" ht="14.4" customHeight="1">
      <c r="E8586" s="139" t="inlineStr">
        <is>
          <t>UTIB0SBMCOB</t>
        </is>
      </c>
      <c r="F8586" s="139" t="inlineStr">
        <is>
          <t>CBIN0284677</t>
        </is>
      </c>
      <c r="G8586" s="139" t="inlineStr">
        <is>
          <t>IBKL0001860</t>
        </is>
      </c>
      <c r="H8586" s="139" t="inlineStr">
        <is>
          <t>PUNB0459600</t>
        </is>
      </c>
      <c r="I8586" s="139" t="inlineStr">
        <is>
          <t>SBIN0007563</t>
        </is>
      </c>
    </row>
    <row r="8587" ht="14.4" customHeight="1">
      <c r="E8587" s="139" t="inlineStr">
        <is>
          <t>UTIB0SBMCB1</t>
        </is>
      </c>
      <c r="F8587" s="139" t="inlineStr">
        <is>
          <t>CBIN0284676</t>
        </is>
      </c>
      <c r="G8587" s="139" t="inlineStr">
        <is>
          <t>IBKL0001859</t>
        </is>
      </c>
      <c r="H8587" s="139" t="inlineStr">
        <is>
          <t>PUNB0459500</t>
        </is>
      </c>
      <c r="I8587" s="139" t="inlineStr">
        <is>
          <t>SBIN0007562</t>
        </is>
      </c>
    </row>
    <row r="8588" ht="14.4" customHeight="1">
      <c r="E8588" s="139" t="inlineStr">
        <is>
          <t>UTIB0SBLDB1</t>
        </is>
      </c>
      <c r="F8588" s="139" t="inlineStr">
        <is>
          <t>CBIN0284675</t>
        </is>
      </c>
      <c r="G8588" s="139" t="inlineStr">
        <is>
          <t>IBKL0001858</t>
        </is>
      </c>
      <c r="H8588" s="139" t="inlineStr">
        <is>
          <t>PUNB0459400</t>
        </is>
      </c>
      <c r="I8588" s="139" t="inlineStr">
        <is>
          <t>SBIN0007561</t>
        </is>
      </c>
    </row>
    <row r="8589" ht="14.4" customHeight="1">
      <c r="E8589" s="139" t="inlineStr">
        <is>
          <t>UTIB0SBKBNK</t>
        </is>
      </c>
      <c r="F8589" s="139" t="inlineStr">
        <is>
          <t>CBIN0284674</t>
        </is>
      </c>
      <c r="G8589" s="139" t="inlineStr">
        <is>
          <t>IBKL0001857</t>
        </is>
      </c>
      <c r="H8589" s="139" t="inlineStr">
        <is>
          <t>PUNB0459300</t>
        </is>
      </c>
      <c r="I8589" s="139" t="inlineStr">
        <is>
          <t>SBIN0007560</t>
        </is>
      </c>
    </row>
    <row r="8590" ht="14.4" customHeight="1">
      <c r="E8590" s="139" t="inlineStr">
        <is>
          <t>UTIB0SBDMCB</t>
        </is>
      </c>
      <c r="F8590" s="139" t="inlineStr">
        <is>
          <t>CBIN0284672</t>
        </is>
      </c>
      <c r="G8590" s="139" t="inlineStr">
        <is>
          <t>IBKL0001856</t>
        </is>
      </c>
      <c r="H8590" s="139" t="inlineStr">
        <is>
          <t>PUNB0459200</t>
        </is>
      </c>
      <c r="I8590" s="139" t="inlineStr">
        <is>
          <t>SBIN0007559</t>
        </is>
      </c>
    </row>
    <row r="8591" ht="14.4" customHeight="1">
      <c r="E8591" s="139" t="inlineStr">
        <is>
          <t>UTIB0SBDCC1</t>
        </is>
      </c>
      <c r="F8591" s="139" t="inlineStr">
        <is>
          <t>CBIN0284671</t>
        </is>
      </c>
      <c r="G8591" s="139" t="inlineStr">
        <is>
          <t>IBKL0001855</t>
        </is>
      </c>
      <c r="H8591" s="139" t="inlineStr">
        <is>
          <t>PUNB0459100</t>
        </is>
      </c>
      <c r="I8591" s="139" t="inlineStr">
        <is>
          <t>SBIN0007558</t>
        </is>
      </c>
    </row>
    <row r="8592" ht="14.4" customHeight="1">
      <c r="E8592" s="139" t="inlineStr">
        <is>
          <t>UTIB0SBDC01</t>
        </is>
      </c>
      <c r="F8592" s="139" t="inlineStr">
        <is>
          <t>CBIN0284670</t>
        </is>
      </c>
      <c r="G8592" s="139" t="inlineStr">
        <is>
          <t>IBKL0001854</t>
        </is>
      </c>
      <c r="H8592" s="139" t="inlineStr">
        <is>
          <t>PUNB0459000</t>
        </is>
      </c>
      <c r="I8592" s="139" t="inlineStr">
        <is>
          <t>SBIN0007557</t>
        </is>
      </c>
    </row>
    <row r="8593" ht="14.4" customHeight="1">
      <c r="E8593" s="139" t="inlineStr">
        <is>
          <t>UTIB0SBCB01</t>
        </is>
      </c>
      <c r="F8593" s="139" t="inlineStr">
        <is>
          <t>CBIN0284669</t>
        </is>
      </c>
      <c r="G8593" s="139" t="inlineStr">
        <is>
          <t>IBKL0001853</t>
        </is>
      </c>
      <c r="H8593" s="139" t="inlineStr">
        <is>
          <t>PUNB0458900</t>
        </is>
      </c>
      <c r="I8593" s="139" t="inlineStr">
        <is>
          <t>SBIN0007556</t>
        </is>
      </c>
    </row>
    <row r="8594" ht="14.4" customHeight="1">
      <c r="E8594" s="139" t="inlineStr">
        <is>
          <t>UTIB0SBBSB1</t>
        </is>
      </c>
      <c r="F8594" s="139" t="inlineStr">
        <is>
          <t>CBIN0284668</t>
        </is>
      </c>
      <c r="G8594" s="139" t="inlineStr">
        <is>
          <t>IBKL0001852</t>
        </is>
      </c>
      <c r="H8594" s="139" t="inlineStr">
        <is>
          <t>PUNB0458800</t>
        </is>
      </c>
      <c r="I8594" s="139" t="inlineStr">
        <is>
          <t>SBIN0007555</t>
        </is>
      </c>
    </row>
    <row r="8595" ht="14.4" customHeight="1">
      <c r="E8595" s="139" t="inlineStr">
        <is>
          <t>UTIB0SAZP14</t>
        </is>
      </c>
      <c r="F8595" s="139" t="inlineStr">
        <is>
          <t>CBIN0284667</t>
        </is>
      </c>
      <c r="G8595" s="139" t="inlineStr">
        <is>
          <t>IBKL0001851</t>
        </is>
      </c>
      <c r="H8595" s="139" t="inlineStr">
        <is>
          <t>PUNB0458700</t>
        </is>
      </c>
      <c r="I8595" s="139" t="inlineStr">
        <is>
          <t>SBIN0007554</t>
        </is>
      </c>
    </row>
    <row r="8596" ht="14.4" customHeight="1">
      <c r="E8596" s="139" t="inlineStr">
        <is>
          <t>UTIB0SAZP13</t>
        </is>
      </c>
      <c r="F8596" s="139" t="inlineStr">
        <is>
          <t>CBIN0284666</t>
        </is>
      </c>
      <c r="G8596" s="139" t="inlineStr">
        <is>
          <t>IBKL0001850</t>
        </is>
      </c>
      <c r="H8596" s="139" t="inlineStr">
        <is>
          <t>PUNB0458600</t>
        </is>
      </c>
      <c r="I8596" s="139" t="inlineStr">
        <is>
          <t>SBIN0007553</t>
        </is>
      </c>
    </row>
    <row r="8597" ht="14.4" customHeight="1">
      <c r="E8597" s="139" t="inlineStr">
        <is>
          <t>UTIB0SAZP12</t>
        </is>
      </c>
      <c r="F8597" s="139" t="inlineStr">
        <is>
          <t>CBIN0284665</t>
        </is>
      </c>
      <c r="G8597" s="139" t="inlineStr">
        <is>
          <t>IBKL0001849</t>
        </is>
      </c>
      <c r="H8597" s="139" t="inlineStr">
        <is>
          <t>PUNB0458500</t>
        </is>
      </c>
      <c r="I8597" s="139" t="inlineStr">
        <is>
          <t>SBIN0007552</t>
        </is>
      </c>
    </row>
    <row r="8598" ht="14.4" customHeight="1">
      <c r="E8598" s="139" t="inlineStr">
        <is>
          <t>UTIB0SAZP11</t>
        </is>
      </c>
      <c r="F8598" s="139" t="inlineStr">
        <is>
          <t>CBIN0284663</t>
        </is>
      </c>
      <c r="G8598" s="139" t="inlineStr">
        <is>
          <t>IBKL0001848</t>
        </is>
      </c>
      <c r="H8598" s="139" t="inlineStr">
        <is>
          <t>PUNB0458400</t>
        </is>
      </c>
      <c r="I8598" s="139" t="inlineStr">
        <is>
          <t>SBIN0007551</t>
        </is>
      </c>
    </row>
    <row r="8599" ht="14.4" customHeight="1">
      <c r="E8599" s="139" t="inlineStr">
        <is>
          <t>UTIB0SAZP10</t>
        </is>
      </c>
      <c r="F8599" s="139" t="inlineStr">
        <is>
          <t>CBIN0284661</t>
        </is>
      </c>
      <c r="G8599" s="139" t="inlineStr">
        <is>
          <t>IBKL0001847</t>
        </is>
      </c>
      <c r="H8599" s="139" t="inlineStr">
        <is>
          <t>PUNB0458300</t>
        </is>
      </c>
      <c r="I8599" s="139" t="inlineStr">
        <is>
          <t>SBIN0007550</t>
        </is>
      </c>
    </row>
    <row r="8600" ht="14.4" customHeight="1">
      <c r="E8600" s="139" t="inlineStr">
        <is>
          <t>UTIB0SAZP09</t>
        </is>
      </c>
      <c r="F8600" s="139" t="inlineStr">
        <is>
          <t>CBIN0284660</t>
        </is>
      </c>
      <c r="G8600" s="139" t="inlineStr">
        <is>
          <t>IBKL0001846</t>
        </is>
      </c>
      <c r="H8600" s="139" t="inlineStr">
        <is>
          <t>PUNB0458200</t>
        </is>
      </c>
      <c r="I8600" s="139" t="inlineStr">
        <is>
          <t>SBIN0007549</t>
        </is>
      </c>
    </row>
    <row r="8601" ht="14.4" customHeight="1">
      <c r="E8601" s="139" t="inlineStr">
        <is>
          <t>UTIB0SAZP08</t>
        </is>
      </c>
      <c r="F8601" s="139" t="inlineStr">
        <is>
          <t>CBIN0284659</t>
        </is>
      </c>
      <c r="G8601" s="139" t="inlineStr">
        <is>
          <t>IBKL0001845</t>
        </is>
      </c>
      <c r="H8601" s="139" t="inlineStr">
        <is>
          <t>PUNB0458100</t>
        </is>
      </c>
      <c r="I8601" s="139" t="inlineStr">
        <is>
          <t>SBIN0007548</t>
        </is>
      </c>
    </row>
    <row r="8602" ht="14.4" customHeight="1">
      <c r="E8602" s="139" t="inlineStr">
        <is>
          <t>UTIB0SAZP07</t>
        </is>
      </c>
      <c r="F8602" s="139" t="inlineStr">
        <is>
          <t>CBIN0284658</t>
        </is>
      </c>
      <c r="G8602" s="139" t="inlineStr">
        <is>
          <t>IBKL0001844</t>
        </is>
      </c>
      <c r="H8602" s="139" t="inlineStr">
        <is>
          <t>PUNB0457900</t>
        </is>
      </c>
      <c r="I8602" s="139" t="inlineStr">
        <is>
          <t>SBIN0007547</t>
        </is>
      </c>
    </row>
    <row r="8603" ht="14.4" customHeight="1">
      <c r="E8603" s="139" t="inlineStr">
        <is>
          <t>UTIB0SAZP06</t>
        </is>
      </c>
      <c r="F8603" s="139" t="inlineStr">
        <is>
          <t>CBIN0284657</t>
        </is>
      </c>
      <c r="G8603" s="139" t="inlineStr">
        <is>
          <t>IBKL0001843</t>
        </is>
      </c>
      <c r="H8603" s="139" t="inlineStr">
        <is>
          <t>PUNB0457800</t>
        </is>
      </c>
      <c r="I8603" s="139" t="inlineStr">
        <is>
          <t>SBIN0007546</t>
        </is>
      </c>
    </row>
    <row r="8604" ht="14.4" customHeight="1">
      <c r="E8604" s="139" t="inlineStr">
        <is>
          <t>UTIB0SAZP05</t>
        </is>
      </c>
      <c r="F8604" s="139" t="inlineStr">
        <is>
          <t>CBIN0284656</t>
        </is>
      </c>
      <c r="G8604" s="139" t="inlineStr">
        <is>
          <t>IBKL0001842</t>
        </is>
      </c>
      <c r="H8604" s="139" t="inlineStr">
        <is>
          <t>PUNB0457700</t>
        </is>
      </c>
      <c r="I8604" s="139" t="inlineStr">
        <is>
          <t>SBIN0007545</t>
        </is>
      </c>
    </row>
    <row r="8605" ht="14.4" customHeight="1">
      <c r="E8605" s="139" t="inlineStr">
        <is>
          <t>UTIB0SAZP04</t>
        </is>
      </c>
      <c r="F8605" s="139" t="inlineStr">
        <is>
          <t>CBIN0284655</t>
        </is>
      </c>
      <c r="G8605" s="139" t="inlineStr">
        <is>
          <t>IBKL0001841</t>
        </is>
      </c>
      <c r="H8605" s="139" t="inlineStr">
        <is>
          <t>PUNB0457600</t>
        </is>
      </c>
      <c r="I8605" s="139" t="inlineStr">
        <is>
          <t>SBIN0007544</t>
        </is>
      </c>
    </row>
    <row r="8606" ht="14.4" customHeight="1">
      <c r="E8606" s="139" t="inlineStr">
        <is>
          <t>UTIB0SAZP03</t>
        </is>
      </c>
      <c r="F8606" s="139" t="inlineStr">
        <is>
          <t>CBIN0284654</t>
        </is>
      </c>
      <c r="G8606" s="139" t="inlineStr">
        <is>
          <t>IBKL0001839</t>
        </is>
      </c>
      <c r="H8606" s="139" t="inlineStr">
        <is>
          <t>PUNB0457500</t>
        </is>
      </c>
      <c r="I8606" s="139" t="inlineStr">
        <is>
          <t>SBIN0007543</t>
        </is>
      </c>
    </row>
    <row r="8607" ht="14.4" customHeight="1">
      <c r="E8607" s="139" t="inlineStr">
        <is>
          <t>UTIB0SAZP02</t>
        </is>
      </c>
      <c r="F8607" s="139" t="inlineStr">
        <is>
          <t>CBIN0284653</t>
        </is>
      </c>
      <c r="G8607" s="139" t="inlineStr">
        <is>
          <t>IBKL0001838</t>
        </is>
      </c>
      <c r="H8607" s="139" t="inlineStr">
        <is>
          <t>PUNB0457400</t>
        </is>
      </c>
      <c r="I8607" s="139" t="inlineStr">
        <is>
          <t>SBIN0007542</t>
        </is>
      </c>
    </row>
    <row r="8608" ht="14.4" customHeight="1">
      <c r="E8608" s="139" t="inlineStr">
        <is>
          <t>UTIB0SAZP01</t>
        </is>
      </c>
      <c r="F8608" s="139" t="inlineStr">
        <is>
          <t>CBIN0284652</t>
        </is>
      </c>
      <c r="G8608" s="139" t="inlineStr">
        <is>
          <t>IBKL0001837</t>
        </is>
      </c>
      <c r="H8608" s="139" t="inlineStr">
        <is>
          <t>PUNB0457300</t>
        </is>
      </c>
      <c r="I8608" s="139" t="inlineStr">
        <is>
          <t>SBIN0007541</t>
        </is>
      </c>
    </row>
    <row r="8609" ht="14.4" customHeight="1">
      <c r="E8609" s="139" t="inlineStr">
        <is>
          <t>UTIB0SAZADB</t>
        </is>
      </c>
      <c r="F8609" s="139" t="inlineStr">
        <is>
          <t>CBIN0284651</t>
        </is>
      </c>
      <c r="G8609" s="139" t="inlineStr">
        <is>
          <t>IBKL0001836</t>
        </is>
      </c>
      <c r="H8609" s="139" t="inlineStr">
        <is>
          <t>PUNB0457200</t>
        </is>
      </c>
      <c r="I8609" s="139" t="inlineStr">
        <is>
          <t>SBIN0007540</t>
        </is>
      </c>
    </row>
    <row r="8610" ht="14.4" customHeight="1">
      <c r="E8610" s="139" t="inlineStr">
        <is>
          <t>UTIB0SAVB01</t>
        </is>
      </c>
      <c r="F8610" s="139" t="inlineStr">
        <is>
          <t>CBIN0284650</t>
        </is>
      </c>
      <c r="G8610" s="139" t="inlineStr">
        <is>
          <t>IBKL0001835</t>
        </is>
      </c>
      <c r="H8610" s="139" t="inlineStr">
        <is>
          <t>PUNB0457100</t>
        </is>
      </c>
      <c r="I8610" s="139" t="inlineStr">
        <is>
          <t>SBIN0007539</t>
        </is>
      </c>
    </row>
    <row r="8611" ht="14.4" customHeight="1">
      <c r="E8611" s="139" t="inlineStr">
        <is>
          <t>UTIB0SAUCBL</t>
        </is>
      </c>
      <c r="F8611" s="139" t="inlineStr">
        <is>
          <t>CBIN0284649</t>
        </is>
      </c>
      <c r="G8611" s="139" t="inlineStr">
        <is>
          <t>IBKL0001834</t>
        </is>
      </c>
      <c r="H8611" s="139" t="inlineStr">
        <is>
          <t>PUNB0457000</t>
        </is>
      </c>
      <c r="I8611" s="139" t="inlineStr">
        <is>
          <t>SBIN0007538</t>
        </is>
      </c>
    </row>
    <row r="8612" ht="14.4" customHeight="1">
      <c r="E8612" s="139" t="inlineStr">
        <is>
          <t>UTIB0SAUCB1</t>
        </is>
      </c>
      <c r="F8612" s="139" t="inlineStr">
        <is>
          <t>CBIN0284648</t>
        </is>
      </c>
      <c r="G8612" s="139" t="inlineStr">
        <is>
          <t>IBKL0001833</t>
        </is>
      </c>
      <c r="H8612" s="139" t="inlineStr">
        <is>
          <t>PUNB0456800</t>
        </is>
      </c>
      <c r="I8612" s="139" t="inlineStr">
        <is>
          <t>SBIN0007537</t>
        </is>
      </c>
    </row>
    <row r="8613" ht="14.4" customHeight="1">
      <c r="E8613" s="139" t="inlineStr">
        <is>
          <t>UTIB0SAUB01</t>
        </is>
      </c>
      <c r="F8613" s="139" t="inlineStr">
        <is>
          <t>CBIN0284647</t>
        </is>
      </c>
      <c r="G8613" s="139" t="inlineStr">
        <is>
          <t>IBKL0001832</t>
        </is>
      </c>
      <c r="H8613" s="139" t="inlineStr">
        <is>
          <t>PUNB0456700</t>
        </is>
      </c>
      <c r="I8613" s="139" t="inlineStr">
        <is>
          <t>SBIN0007536</t>
        </is>
      </c>
    </row>
    <row r="8614" ht="14.4" customHeight="1">
      <c r="E8614" s="139" t="inlineStr">
        <is>
          <t>UTIB0SASR01</t>
        </is>
      </c>
      <c r="F8614" s="139" t="inlineStr">
        <is>
          <t>CBIN0284645</t>
        </is>
      </c>
      <c r="G8614" s="139" t="inlineStr">
        <is>
          <t>IBKL0001831</t>
        </is>
      </c>
      <c r="H8614" s="139" t="inlineStr">
        <is>
          <t>PUNB0456600</t>
        </is>
      </c>
      <c r="I8614" s="139" t="inlineStr">
        <is>
          <t>SBIN0007535</t>
        </is>
      </c>
    </row>
    <row r="8615" ht="14.4" customHeight="1">
      <c r="E8615" s="139" t="inlineStr">
        <is>
          <t>UTIB0SASKAC</t>
        </is>
      </c>
      <c r="F8615" s="139" t="inlineStr">
        <is>
          <t>CBIN0284644</t>
        </is>
      </c>
      <c r="G8615" s="139" t="inlineStr">
        <is>
          <t>IBKL0001830</t>
        </is>
      </c>
      <c r="H8615" s="139" t="inlineStr">
        <is>
          <t>PUNB0456500</t>
        </is>
      </c>
      <c r="I8615" s="139" t="inlineStr">
        <is>
          <t>SBIN0007534</t>
        </is>
      </c>
    </row>
    <row r="8616" ht="14.4" customHeight="1">
      <c r="E8616" s="139" t="inlineStr">
        <is>
          <t>UTIB0SASBN1</t>
        </is>
      </c>
      <c r="F8616" s="139" t="inlineStr">
        <is>
          <t>CBIN0284642</t>
        </is>
      </c>
      <c r="G8616" s="139" t="inlineStr">
        <is>
          <t>IBKL0001829</t>
        </is>
      </c>
      <c r="H8616" s="139" t="inlineStr">
        <is>
          <t>PUNB0456400</t>
        </is>
      </c>
      <c r="I8616" s="139" t="inlineStr">
        <is>
          <t>SBIN0007533</t>
        </is>
      </c>
    </row>
    <row r="8617" ht="14.4" customHeight="1">
      <c r="E8617" s="139" t="inlineStr">
        <is>
          <t>UTIB0SAS001</t>
        </is>
      </c>
      <c r="F8617" s="139" t="inlineStr">
        <is>
          <t>CBIN0284641</t>
        </is>
      </c>
      <c r="G8617" s="139" t="inlineStr">
        <is>
          <t>IBKL0001828</t>
        </is>
      </c>
      <c r="H8617" s="139" t="inlineStr">
        <is>
          <t>PUNB0456300</t>
        </is>
      </c>
      <c r="I8617" s="139" t="inlineStr">
        <is>
          <t>SBIN0007532</t>
        </is>
      </c>
    </row>
    <row r="8618" ht="14.4" customHeight="1">
      <c r="E8618" s="139" t="inlineStr">
        <is>
          <t>UTIB0SAPRR2</t>
        </is>
      </c>
      <c r="F8618" s="139" t="inlineStr">
        <is>
          <t>CBIN0284640</t>
        </is>
      </c>
      <c r="G8618" s="139" t="inlineStr">
        <is>
          <t>IBKL0001827</t>
        </is>
      </c>
      <c r="H8618" s="139" t="inlineStr">
        <is>
          <t>PUNB0456200</t>
        </is>
      </c>
      <c r="I8618" s="139" t="inlineStr">
        <is>
          <t>SBIN0007531</t>
        </is>
      </c>
    </row>
    <row r="8619" ht="14.4" customHeight="1">
      <c r="E8619" s="139" t="inlineStr">
        <is>
          <t>UTIB0SAPM01</t>
        </is>
      </c>
      <c r="F8619" s="139" t="inlineStr">
        <is>
          <t>CBIN0284639</t>
        </is>
      </c>
      <c r="G8619" s="139" t="inlineStr">
        <is>
          <t>IBKL0001826</t>
        </is>
      </c>
      <c r="H8619" s="139" t="inlineStr">
        <is>
          <t>PUNB0456100</t>
        </is>
      </c>
      <c r="I8619" s="139" t="inlineStr">
        <is>
          <t>SBIN0007530</t>
        </is>
      </c>
    </row>
    <row r="8620" ht="14.4" customHeight="1">
      <c r="E8620" s="139" t="inlineStr">
        <is>
          <t>UTIB0SAMMSB</t>
        </is>
      </c>
      <c r="F8620" s="139" t="inlineStr">
        <is>
          <t>CBIN0284638</t>
        </is>
      </c>
      <c r="G8620" s="139" t="inlineStr">
        <is>
          <t>IBKL0001825</t>
        </is>
      </c>
      <c r="H8620" s="139" t="inlineStr">
        <is>
          <t>PUNB0456000</t>
        </is>
      </c>
      <c r="I8620" s="139" t="inlineStr">
        <is>
          <t>SBIN0007529</t>
        </is>
      </c>
    </row>
    <row r="8621" ht="14.4" customHeight="1">
      <c r="E8621" s="139" t="inlineStr">
        <is>
          <t>UTIB0SAMC01</t>
        </is>
      </c>
      <c r="F8621" s="139" t="inlineStr">
        <is>
          <t>CBIN0284637</t>
        </is>
      </c>
      <c r="G8621" s="139" t="inlineStr">
        <is>
          <t>IBKL0001824</t>
        </is>
      </c>
      <c r="H8621" s="139" t="inlineStr">
        <is>
          <t>PUNB0455900</t>
        </is>
      </c>
      <c r="I8621" s="139" t="inlineStr">
        <is>
          <t>SBIN0007528</t>
        </is>
      </c>
    </row>
    <row r="8622" ht="14.4" customHeight="1">
      <c r="E8622" s="139" t="inlineStr">
        <is>
          <t>UTIB0SALMEL</t>
        </is>
      </c>
      <c r="F8622" s="139" t="inlineStr">
        <is>
          <t>CBIN0284636</t>
        </is>
      </c>
      <c r="G8622" s="139" t="inlineStr">
        <is>
          <t>IBKL0001823</t>
        </is>
      </c>
      <c r="H8622" s="139" t="inlineStr">
        <is>
          <t>PUNB0455800</t>
        </is>
      </c>
      <c r="I8622" s="139" t="inlineStr">
        <is>
          <t>SBIN0007527</t>
        </is>
      </c>
    </row>
    <row r="8623" ht="14.4" customHeight="1">
      <c r="E8623" s="139" t="inlineStr">
        <is>
          <t>UTIB0SAJPSB</t>
        </is>
      </c>
      <c r="F8623" s="139" t="inlineStr">
        <is>
          <t>CBIN0284635</t>
        </is>
      </c>
      <c r="G8623" s="139" t="inlineStr">
        <is>
          <t>IBKL0001822</t>
        </is>
      </c>
      <c r="H8623" s="139" t="inlineStr">
        <is>
          <t>PUNB0455700</t>
        </is>
      </c>
      <c r="I8623" s="139" t="inlineStr">
        <is>
          <t>SBIN0007524</t>
        </is>
      </c>
    </row>
    <row r="8624" ht="14.4" customHeight="1">
      <c r="E8624" s="139" t="inlineStr">
        <is>
          <t>UTIB0SADCC1</t>
        </is>
      </c>
      <c r="F8624" s="139" t="inlineStr">
        <is>
          <t>CBIN0284634</t>
        </is>
      </c>
      <c r="G8624" s="139" t="inlineStr">
        <is>
          <t>IBKL0001821</t>
        </is>
      </c>
      <c r="H8624" s="139" t="inlineStr">
        <is>
          <t>PUNB0455300</t>
        </is>
      </c>
      <c r="I8624" s="139" t="inlineStr">
        <is>
          <t>SBIN0007523</t>
        </is>
      </c>
    </row>
    <row r="8625" ht="14.4" customHeight="1">
      <c r="E8625" s="139" t="inlineStr">
        <is>
          <t>UTIB0SADC83</t>
        </is>
      </c>
      <c r="F8625" s="139" t="inlineStr">
        <is>
          <t>CBIN0284633</t>
        </is>
      </c>
      <c r="G8625" s="139" t="inlineStr">
        <is>
          <t>IBKL0001820</t>
        </is>
      </c>
      <c r="H8625" s="139" t="inlineStr">
        <is>
          <t>PUNB0455200</t>
        </is>
      </c>
      <c r="I8625" s="139" t="inlineStr">
        <is>
          <t>SBIN0007522</t>
        </is>
      </c>
    </row>
    <row r="8626" ht="14.4" customHeight="1">
      <c r="E8626" s="139" t="inlineStr">
        <is>
          <t>UTIB0SACUB1</t>
        </is>
      </c>
      <c r="F8626" s="139" t="inlineStr">
        <is>
          <t>CBIN0284632</t>
        </is>
      </c>
      <c r="G8626" s="139" t="inlineStr">
        <is>
          <t>IBKL0001819</t>
        </is>
      </c>
      <c r="H8626" s="139" t="inlineStr">
        <is>
          <t>PUNB0455100</t>
        </is>
      </c>
      <c r="I8626" s="139" t="inlineStr">
        <is>
          <t>SBIN0007521</t>
        </is>
      </c>
    </row>
    <row r="8627" ht="14.4" customHeight="1">
      <c r="E8627" s="139" t="inlineStr">
        <is>
          <t>UTIB0SACOB1</t>
        </is>
      </c>
      <c r="F8627" s="139" t="inlineStr">
        <is>
          <t>CBIN0284631</t>
        </is>
      </c>
      <c r="G8627" s="139" t="inlineStr">
        <is>
          <t>IBKL0001818</t>
        </is>
      </c>
      <c r="H8627" s="139" t="inlineStr">
        <is>
          <t>PUNB0455000</t>
        </is>
      </c>
      <c r="I8627" s="139" t="inlineStr">
        <is>
          <t>SBIN0007520</t>
        </is>
      </c>
    </row>
    <row r="8628" ht="14.4" customHeight="1">
      <c r="E8628" s="139" t="inlineStr">
        <is>
          <t>UTIB0SACBL1</t>
        </is>
      </c>
      <c r="F8628" s="139" t="inlineStr">
        <is>
          <t>CBIN0284630</t>
        </is>
      </c>
      <c r="G8628" s="139" t="inlineStr">
        <is>
          <t>IBKL0001817</t>
        </is>
      </c>
      <c r="H8628" s="139" t="inlineStr">
        <is>
          <t>PUNB0454900</t>
        </is>
      </c>
      <c r="I8628" s="139" t="inlineStr">
        <is>
          <t>SBIN0007519</t>
        </is>
      </c>
    </row>
    <row r="8629" ht="14.4" customHeight="1">
      <c r="E8629" s="139" t="inlineStr">
        <is>
          <t>UTIB0S63SBC</t>
        </is>
      </c>
      <c r="F8629" s="139" t="inlineStr">
        <is>
          <t>CBIN0284629</t>
        </is>
      </c>
      <c r="G8629" s="139" t="inlineStr">
        <is>
          <t>IBKL0001816</t>
        </is>
      </c>
      <c r="H8629" s="139" t="inlineStr">
        <is>
          <t>PUNB0454800</t>
        </is>
      </c>
      <c r="I8629" s="139" t="inlineStr">
        <is>
          <t>SBIN0007518</t>
        </is>
      </c>
    </row>
    <row r="8630" ht="14.4" customHeight="1">
      <c r="E8630" s="139" t="inlineStr">
        <is>
          <t>UTIB0S0VSBN</t>
        </is>
      </c>
      <c r="F8630" s="139" t="inlineStr">
        <is>
          <t>CBIN0284628</t>
        </is>
      </c>
      <c r="G8630" s="139" t="inlineStr">
        <is>
          <t>IBKL0001815</t>
        </is>
      </c>
      <c r="H8630" s="139" t="inlineStr">
        <is>
          <t>PUNB0454600</t>
        </is>
      </c>
      <c r="I8630" s="139" t="inlineStr">
        <is>
          <t>SBIN0007517</t>
        </is>
      </c>
    </row>
    <row r="8631" ht="14.4" customHeight="1">
      <c r="E8631" s="139" t="inlineStr">
        <is>
          <t>UTIB0S0SRPS</t>
        </is>
      </c>
      <c r="F8631" s="139" t="inlineStr">
        <is>
          <t>CBIN0284626</t>
        </is>
      </c>
      <c r="G8631" s="139" t="inlineStr">
        <is>
          <t>IBKL0001814</t>
        </is>
      </c>
      <c r="H8631" s="139" t="inlineStr">
        <is>
          <t>PUNB0454500</t>
        </is>
      </c>
      <c r="I8631" s="139" t="inlineStr">
        <is>
          <t>SBIN0007516</t>
        </is>
      </c>
    </row>
    <row r="8632" ht="14.4" customHeight="1">
      <c r="E8632" s="139" t="inlineStr">
        <is>
          <t>UTIB0S01SUB</t>
        </is>
      </c>
      <c r="F8632" s="139" t="inlineStr">
        <is>
          <t>CBIN0284625</t>
        </is>
      </c>
      <c r="G8632" s="139" t="inlineStr">
        <is>
          <t>IBKL0001813</t>
        </is>
      </c>
      <c r="H8632" s="139" t="inlineStr">
        <is>
          <t>PUNB0454400</t>
        </is>
      </c>
      <c r="I8632" s="139" t="inlineStr">
        <is>
          <t>SBIN0007515</t>
        </is>
      </c>
    </row>
    <row r="8633" ht="14.4" customHeight="1">
      <c r="E8633" s="139" t="inlineStr">
        <is>
          <t>UTIB0S00MCB</t>
        </is>
      </c>
      <c r="F8633" s="139" t="inlineStr">
        <is>
          <t>CBIN0284624</t>
        </is>
      </c>
      <c r="G8633" s="139" t="inlineStr">
        <is>
          <t>IBKL0001812</t>
        </is>
      </c>
      <c r="H8633" s="139" t="inlineStr">
        <is>
          <t>PUNB0454300</t>
        </is>
      </c>
      <c r="I8633" s="139" t="inlineStr">
        <is>
          <t>SBIN0007514</t>
        </is>
      </c>
    </row>
    <row r="8634" ht="14.4" customHeight="1">
      <c r="E8634" s="139" t="inlineStr">
        <is>
          <t>UTIB0REWA01</t>
        </is>
      </c>
      <c r="F8634" s="139" t="inlineStr">
        <is>
          <t>CBIN0284623</t>
        </is>
      </c>
      <c r="G8634" s="139" t="inlineStr">
        <is>
          <t>IBKL0001811</t>
        </is>
      </c>
      <c r="H8634" s="139" t="inlineStr">
        <is>
          <t>PUNB0454200</t>
        </is>
      </c>
      <c r="I8634" s="139" t="inlineStr">
        <is>
          <t>SBIN0007513</t>
        </is>
      </c>
    </row>
    <row r="8635" ht="14.4" customHeight="1">
      <c r="E8635" s="139" t="inlineStr">
        <is>
          <t>UTIB0RCCB01</t>
        </is>
      </c>
      <c r="F8635" s="139" t="inlineStr">
        <is>
          <t>CBIN0284622</t>
        </is>
      </c>
      <c r="G8635" s="139" t="inlineStr">
        <is>
          <t>IBKL0001810</t>
        </is>
      </c>
      <c r="H8635" s="139" t="inlineStr">
        <is>
          <t>PUNB0454100</t>
        </is>
      </c>
      <c r="I8635" s="139" t="inlineStr">
        <is>
          <t>SBIN0007512</t>
        </is>
      </c>
    </row>
    <row r="8636" ht="14.4" customHeight="1">
      <c r="E8636" s="139" t="inlineStr">
        <is>
          <t>UTIB0PSCB01</t>
        </is>
      </c>
      <c r="F8636" s="139" t="inlineStr">
        <is>
          <t>CBIN0284621</t>
        </is>
      </c>
      <c r="G8636" s="139" t="inlineStr">
        <is>
          <t>IBKL0001809</t>
        </is>
      </c>
      <c r="H8636" s="139" t="inlineStr">
        <is>
          <t>PUNB0453900</t>
        </is>
      </c>
      <c r="I8636" s="139" t="inlineStr">
        <is>
          <t>SBIN0007511</t>
        </is>
      </c>
    </row>
    <row r="8637" ht="14.4" customHeight="1">
      <c r="E8637" s="139" t="inlineStr">
        <is>
          <t>UTIB0PKDU97</t>
        </is>
      </c>
      <c r="F8637" s="139" t="inlineStr">
        <is>
          <t>CBIN0284620</t>
        </is>
      </c>
      <c r="G8637" s="139" t="inlineStr">
        <is>
          <t>IBKL0001808</t>
        </is>
      </c>
      <c r="H8637" s="139" t="inlineStr">
        <is>
          <t>PUNB0453800</t>
        </is>
      </c>
      <c r="I8637" s="139" t="inlineStr">
        <is>
          <t>SBIN0007510</t>
        </is>
      </c>
    </row>
    <row r="8638" ht="14.4" customHeight="1">
      <c r="E8638" s="139" t="inlineStr">
        <is>
          <t>UTIB0PCCB01</t>
        </is>
      </c>
      <c r="F8638" s="139" t="inlineStr">
        <is>
          <t>CBIN0284619</t>
        </is>
      </c>
      <c r="G8638" s="139" t="inlineStr">
        <is>
          <t>IBKL0001807</t>
        </is>
      </c>
      <c r="H8638" s="139" t="inlineStr">
        <is>
          <t>PUNB0453700</t>
        </is>
      </c>
      <c r="I8638" s="139" t="inlineStr">
        <is>
          <t>SBIN0007509</t>
        </is>
      </c>
    </row>
    <row r="8639" ht="14.4" customHeight="1">
      <c r="E8639" s="139" t="inlineStr">
        <is>
          <t>UTIB0NPSKRV</t>
        </is>
      </c>
      <c r="F8639" s="139" t="inlineStr">
        <is>
          <t>CBIN0284618</t>
        </is>
      </c>
      <c r="G8639" s="139" t="inlineStr">
        <is>
          <t>IBKL0001806</t>
        </is>
      </c>
      <c r="H8639" s="139" t="inlineStr">
        <is>
          <t>PUNB0453600</t>
        </is>
      </c>
      <c r="I8639" s="139" t="inlineStr">
        <is>
          <t>SBIN0007508</t>
        </is>
      </c>
    </row>
    <row r="8640" ht="14.4" customHeight="1">
      <c r="E8640" s="139" t="inlineStr">
        <is>
          <t>UTIB0NPS001</t>
        </is>
      </c>
      <c r="F8640" s="139" t="inlineStr">
        <is>
          <t>CBIN0284617</t>
        </is>
      </c>
      <c r="G8640" s="139" t="inlineStr">
        <is>
          <t>IBKL0001805</t>
        </is>
      </c>
      <c r="H8640" s="139" t="inlineStr">
        <is>
          <t>PUNB0453500</t>
        </is>
      </c>
      <c r="I8640" s="139" t="inlineStr">
        <is>
          <t>SBIN0007507</t>
        </is>
      </c>
    </row>
    <row r="8641" ht="14.4" customHeight="1">
      <c r="E8641" s="139" t="inlineStr">
        <is>
          <t>UTIB0NPCB01</t>
        </is>
      </c>
      <c r="F8641" s="139" t="inlineStr">
        <is>
          <t>CBIN0284616</t>
        </is>
      </c>
      <c r="G8641" s="139" t="inlineStr">
        <is>
          <t>IBKL0001804</t>
        </is>
      </c>
      <c r="H8641" s="139" t="inlineStr">
        <is>
          <t>PUNB0453400</t>
        </is>
      </c>
      <c r="I8641" s="139" t="inlineStr">
        <is>
          <t>SBIN0007506</t>
        </is>
      </c>
    </row>
    <row r="8642" ht="14.4" customHeight="1">
      <c r="E8642" s="139" t="inlineStr">
        <is>
          <t>UTIB0NBGKP1</t>
        </is>
      </c>
      <c r="F8642" s="139" t="inlineStr">
        <is>
          <t>CBIN0284615</t>
        </is>
      </c>
      <c r="G8642" s="139" t="inlineStr">
        <is>
          <t>IBKL0001803</t>
        </is>
      </c>
      <c r="H8642" s="139" t="inlineStr">
        <is>
          <t>PUNB0453200</t>
        </is>
      </c>
      <c r="I8642" s="139" t="inlineStr">
        <is>
          <t>SBIN0007505</t>
        </is>
      </c>
    </row>
    <row r="8643" ht="14.4" customHeight="1">
      <c r="E8643" s="139" t="inlineStr">
        <is>
          <t>UTIB0MUPC01</t>
        </is>
      </c>
      <c r="F8643" s="139" t="inlineStr">
        <is>
          <t>CBIN0284614</t>
        </is>
      </c>
      <c r="G8643" s="139" t="inlineStr">
        <is>
          <t>IBKL0001802</t>
        </is>
      </c>
      <c r="H8643" s="139" t="inlineStr">
        <is>
          <t>PUNB0453100</t>
        </is>
      </c>
      <c r="I8643" s="139" t="inlineStr">
        <is>
          <t>SBIN0007504</t>
        </is>
      </c>
    </row>
    <row r="8644" ht="14.4" customHeight="1">
      <c r="E8644" s="139" t="inlineStr">
        <is>
          <t>UTIB0KURU01</t>
        </is>
      </c>
      <c r="F8644" s="139" t="inlineStr">
        <is>
          <t>CBIN0284613</t>
        </is>
      </c>
      <c r="G8644" s="139" t="inlineStr">
        <is>
          <t>IBKL0001801</t>
        </is>
      </c>
      <c r="H8644" s="139" t="inlineStr">
        <is>
          <t>PUNB0453000</t>
        </is>
      </c>
      <c r="I8644" s="139" t="inlineStr">
        <is>
          <t>SBIN0007503</t>
        </is>
      </c>
    </row>
    <row r="8645" ht="14.4" customHeight="1">
      <c r="E8645" s="139" t="inlineStr">
        <is>
          <t>UTIB0KCCB01</t>
        </is>
      </c>
      <c r="F8645" s="139" t="inlineStr">
        <is>
          <t>CBIN0284611</t>
        </is>
      </c>
      <c r="G8645" s="139" t="inlineStr">
        <is>
          <t>IBKL0001800</t>
        </is>
      </c>
      <c r="H8645" s="139" t="inlineStr">
        <is>
          <t>PUNB0452900</t>
        </is>
      </c>
      <c r="I8645" s="139" t="inlineStr">
        <is>
          <t>SBIN0007502</t>
        </is>
      </c>
    </row>
    <row r="8646" ht="14.4" customHeight="1">
      <c r="E8646" s="139" t="inlineStr">
        <is>
          <t>UTIB0KAIT01</t>
        </is>
      </c>
      <c r="F8646" s="139" t="inlineStr">
        <is>
          <t>CBIN0284610</t>
        </is>
      </c>
      <c r="G8646" s="139" t="inlineStr">
        <is>
          <t>IBKL0001799</t>
        </is>
      </c>
      <c r="H8646" s="139" t="inlineStr">
        <is>
          <t>PUNB0452800</t>
        </is>
      </c>
      <c r="I8646" s="139" t="inlineStr">
        <is>
          <t>SBIN0007501</t>
        </is>
      </c>
    </row>
    <row r="8647" ht="14.4" customHeight="1">
      <c r="E8647" s="139" t="inlineStr">
        <is>
          <t>UTIB0JSBR01</t>
        </is>
      </c>
      <c r="F8647" s="139" t="inlineStr">
        <is>
          <t>CBIN0284609</t>
        </is>
      </c>
      <c r="G8647" s="139" t="inlineStr">
        <is>
          <t>IBKL0001798</t>
        </is>
      </c>
      <c r="H8647" s="139" t="inlineStr">
        <is>
          <t>PUNB0452700</t>
        </is>
      </c>
      <c r="I8647" s="139" t="inlineStr">
        <is>
          <t>SBIN0007500</t>
        </is>
      </c>
    </row>
    <row r="8648" ht="14.4" customHeight="1">
      <c r="E8648" s="139" t="inlineStr">
        <is>
          <t>UTIB0JIND01</t>
        </is>
      </c>
      <c r="F8648" s="139" t="inlineStr">
        <is>
          <t>CBIN0284608</t>
        </is>
      </c>
      <c r="G8648" s="139" t="inlineStr">
        <is>
          <t>IBKL0001797</t>
        </is>
      </c>
      <c r="H8648" s="139" t="inlineStr">
        <is>
          <t>PUNB0452500</t>
        </is>
      </c>
      <c r="I8648" s="139" t="inlineStr">
        <is>
          <t>SBIN0007499</t>
        </is>
      </c>
    </row>
    <row r="8649" ht="14.4" customHeight="1">
      <c r="E8649" s="139" t="inlineStr">
        <is>
          <t>UTIB0JCCB01</t>
        </is>
      </c>
      <c r="F8649" s="139" t="inlineStr">
        <is>
          <t>CBIN0284607</t>
        </is>
      </c>
      <c r="G8649" s="139" t="inlineStr">
        <is>
          <t>IBKL0001796</t>
        </is>
      </c>
      <c r="H8649" s="139" t="inlineStr">
        <is>
          <t>PUNB0452400</t>
        </is>
      </c>
      <c r="I8649" s="139" t="inlineStr">
        <is>
          <t>SBIN0007498</t>
        </is>
      </c>
    </row>
    <row r="8650" ht="14.4" customHeight="1">
      <c r="E8650" s="139" t="inlineStr">
        <is>
          <t>UTIB0HSCB02</t>
        </is>
      </c>
      <c r="F8650" s="139" t="inlineStr">
        <is>
          <t>CBIN0284606</t>
        </is>
      </c>
      <c r="G8650" s="139" t="inlineStr">
        <is>
          <t>IBKL0001795</t>
        </is>
      </c>
      <c r="H8650" s="139" t="inlineStr">
        <is>
          <t>PUNB0452300</t>
        </is>
      </c>
      <c r="I8650" s="139" t="inlineStr">
        <is>
          <t>SBIN0007497</t>
        </is>
      </c>
    </row>
    <row r="8651" ht="14.4" customHeight="1">
      <c r="E8651" s="139" t="inlineStr">
        <is>
          <t>UTIB0HCCB01</t>
        </is>
      </c>
      <c r="F8651" s="139" t="inlineStr">
        <is>
          <t>CBIN0284605</t>
        </is>
      </c>
      <c r="G8651" s="139" t="inlineStr">
        <is>
          <t>IBKL0001794</t>
        </is>
      </c>
      <c r="H8651" s="139" t="inlineStr">
        <is>
          <t>PUNB0452200</t>
        </is>
      </c>
      <c r="I8651" s="139" t="inlineStr">
        <is>
          <t>SBIN0007496</t>
        </is>
      </c>
    </row>
    <row r="8652" ht="14.4" customHeight="1">
      <c r="E8652" s="139" t="inlineStr">
        <is>
          <t>UTIB0FCCB01</t>
        </is>
      </c>
      <c r="F8652" s="139" t="inlineStr">
        <is>
          <t>CBIN0284604</t>
        </is>
      </c>
      <c r="G8652" s="139" t="inlineStr">
        <is>
          <t>IBKL0001793</t>
        </is>
      </c>
      <c r="H8652" s="139" t="inlineStr">
        <is>
          <t>PUNB0451900</t>
        </is>
      </c>
      <c r="I8652" s="139" t="inlineStr">
        <is>
          <t>SBIN0007495</t>
        </is>
      </c>
    </row>
    <row r="8653" ht="14.4" customHeight="1">
      <c r="E8653" s="139" t="inlineStr">
        <is>
          <t>UTIB0E00061</t>
        </is>
      </c>
      <c r="F8653" s="139" t="inlineStr">
        <is>
          <t>CBIN0284603</t>
        </is>
      </c>
      <c r="G8653" s="139" t="inlineStr">
        <is>
          <t>IBKL0001792</t>
        </is>
      </c>
      <c r="H8653" s="139" t="inlineStr">
        <is>
          <t>PUNB0451800</t>
        </is>
      </c>
      <c r="I8653" s="139" t="inlineStr">
        <is>
          <t>SBIN0007494</t>
        </is>
      </c>
    </row>
    <row r="8654" ht="14.4" customHeight="1">
      <c r="E8654" s="139" t="inlineStr">
        <is>
          <t>UTIB0E00009</t>
        </is>
      </c>
      <c r="F8654" s="139" t="inlineStr">
        <is>
          <t>CBIN0284602</t>
        </is>
      </c>
      <c r="G8654" s="139" t="inlineStr">
        <is>
          <t>IBKL0001791</t>
        </is>
      </c>
      <c r="H8654" s="139" t="inlineStr">
        <is>
          <t>PUNB0451400</t>
        </is>
      </c>
      <c r="I8654" s="139" t="inlineStr">
        <is>
          <t>SBIN0007493</t>
        </is>
      </c>
    </row>
    <row r="8655" ht="14.4" customHeight="1">
      <c r="E8655" s="139" t="inlineStr">
        <is>
          <t>UTIB0E00008</t>
        </is>
      </c>
      <c r="F8655" s="139" t="inlineStr">
        <is>
          <t>CBIN0284601</t>
        </is>
      </c>
      <c r="G8655" s="139" t="inlineStr">
        <is>
          <t>IBKL0001790</t>
        </is>
      </c>
      <c r="H8655" s="139" t="inlineStr">
        <is>
          <t>PUNB0451300</t>
        </is>
      </c>
      <c r="I8655" s="139" t="inlineStr">
        <is>
          <t>SBIN0007492</t>
        </is>
      </c>
    </row>
    <row r="8656" ht="14.4" customHeight="1">
      <c r="E8656" s="139" t="inlineStr">
        <is>
          <t>UTIB0E00007</t>
        </is>
      </c>
      <c r="F8656" s="139" t="inlineStr">
        <is>
          <t>CBIN0284600</t>
        </is>
      </c>
      <c r="G8656" s="139" t="inlineStr">
        <is>
          <t>IBKL0001789</t>
        </is>
      </c>
      <c r="H8656" s="139" t="inlineStr">
        <is>
          <t>PUNB0451200</t>
        </is>
      </c>
      <c r="I8656" s="139" t="inlineStr">
        <is>
          <t>SBIN0007491</t>
        </is>
      </c>
    </row>
    <row r="8657" ht="14.4" customHeight="1">
      <c r="E8657" s="139" t="inlineStr">
        <is>
          <t>UTIB0E00006</t>
        </is>
      </c>
      <c r="F8657" s="139" t="inlineStr">
        <is>
          <t>CBIN0284599</t>
        </is>
      </c>
      <c r="G8657" s="139" t="inlineStr">
        <is>
          <t>IBKL0001788</t>
        </is>
      </c>
      <c r="H8657" s="139" t="inlineStr">
        <is>
          <t>PUNB0451100</t>
        </is>
      </c>
      <c r="I8657" s="139" t="inlineStr">
        <is>
          <t>SBIN0007490</t>
        </is>
      </c>
    </row>
    <row r="8658" ht="14.4" customHeight="1">
      <c r="E8658" s="139" t="inlineStr">
        <is>
          <t>UTIB0E00005</t>
        </is>
      </c>
      <c r="F8658" s="139" t="inlineStr">
        <is>
          <t>CBIN0284598</t>
        </is>
      </c>
      <c r="G8658" s="139" t="inlineStr">
        <is>
          <t>IBKL0001787</t>
        </is>
      </c>
      <c r="H8658" s="139" t="inlineStr">
        <is>
          <t>PUNB0451000</t>
        </is>
      </c>
      <c r="I8658" s="139" t="inlineStr">
        <is>
          <t>SBIN0007489</t>
        </is>
      </c>
    </row>
    <row r="8659" ht="14.4" customHeight="1">
      <c r="E8659" s="139" t="inlineStr">
        <is>
          <t>UTIB0E00004</t>
        </is>
      </c>
      <c r="F8659" s="139" t="inlineStr">
        <is>
          <t>CBIN0284595</t>
        </is>
      </c>
      <c r="G8659" s="139" t="inlineStr">
        <is>
          <t>IBKL0001786</t>
        </is>
      </c>
      <c r="H8659" s="139" t="inlineStr">
        <is>
          <t>PUNB0450900</t>
        </is>
      </c>
      <c r="I8659" s="139" t="inlineStr">
        <is>
          <t>SBIN0007488</t>
        </is>
      </c>
    </row>
    <row r="8660" ht="14.4" customHeight="1">
      <c r="E8660" s="139" t="inlineStr">
        <is>
          <t>UTIB0CSCB22</t>
        </is>
      </c>
      <c r="F8660" s="139" t="inlineStr">
        <is>
          <t>CBIN0284592</t>
        </is>
      </c>
      <c r="G8660" s="139" t="inlineStr">
        <is>
          <t>IBKL0001785</t>
        </is>
      </c>
      <c r="H8660" s="139" t="inlineStr">
        <is>
          <t>PUNB0450800</t>
        </is>
      </c>
      <c r="I8660" s="139" t="inlineStr">
        <is>
          <t>SBIN0007487</t>
        </is>
      </c>
    </row>
    <row r="8661" ht="14.4" customHeight="1">
      <c r="E8661" s="139" t="inlineStr">
        <is>
          <t>UTIB0CCH274</t>
        </is>
      </c>
      <c r="F8661" s="139" t="inlineStr">
        <is>
          <t>CBIN0284590</t>
        </is>
      </c>
      <c r="G8661" s="139" t="inlineStr">
        <is>
          <t>IBKL0001784</t>
        </is>
      </c>
      <c r="H8661" s="139" t="inlineStr">
        <is>
          <t>PUNB0450700</t>
        </is>
      </c>
      <c r="I8661" s="139" t="inlineStr">
        <is>
          <t>SBIN0007486</t>
        </is>
      </c>
    </row>
    <row r="8662" ht="14.4" customHeight="1">
      <c r="E8662" s="139" t="inlineStr">
        <is>
          <t>UTIB0BHIW01</t>
        </is>
      </c>
      <c r="F8662" s="139" t="inlineStr">
        <is>
          <t>CBIN0284589</t>
        </is>
      </c>
      <c r="G8662" s="139" t="inlineStr">
        <is>
          <t>IBKL0001783</t>
        </is>
      </c>
      <c r="H8662" s="139" t="inlineStr">
        <is>
          <t>PUNB0450600</t>
        </is>
      </c>
      <c r="I8662" s="139" t="inlineStr">
        <is>
          <t>SBIN0007485</t>
        </is>
      </c>
    </row>
    <row r="8663" ht="14.4" customHeight="1">
      <c r="E8663" s="139" t="inlineStr">
        <is>
          <t>UTIB0BCCB03</t>
        </is>
      </c>
      <c r="F8663" s="139" t="inlineStr">
        <is>
          <t>CBIN0284588</t>
        </is>
      </c>
      <c r="G8663" s="139" t="inlineStr">
        <is>
          <t>IBKL0001782</t>
        </is>
      </c>
      <c r="H8663" s="139" t="inlineStr">
        <is>
          <t>PUNB0450500</t>
        </is>
      </c>
      <c r="I8663" s="139" t="inlineStr">
        <is>
          <t>SBIN0007484</t>
        </is>
      </c>
    </row>
    <row r="8664" ht="14.4" customHeight="1">
      <c r="E8664" s="139" t="inlineStr">
        <is>
          <t>UTIB0BCCB02</t>
        </is>
      </c>
      <c r="F8664" s="139" t="inlineStr">
        <is>
          <t>CBIN0284587</t>
        </is>
      </c>
      <c r="G8664" s="139" t="inlineStr">
        <is>
          <t>IBKL0001781</t>
        </is>
      </c>
      <c r="H8664" s="139" t="inlineStr">
        <is>
          <t>PUNB0450400</t>
        </is>
      </c>
      <c r="I8664" s="139" t="inlineStr">
        <is>
          <t>SBIN0007483</t>
        </is>
      </c>
    </row>
    <row r="8665" ht="14.4" customHeight="1">
      <c r="E8665" s="139" t="inlineStr">
        <is>
          <t>UTIB0BCCB01</t>
        </is>
      </c>
      <c r="F8665" s="139" t="inlineStr">
        <is>
          <t>CBIN0284586</t>
        </is>
      </c>
      <c r="G8665" s="139" t="inlineStr">
        <is>
          <t>IBKL0001780</t>
        </is>
      </c>
      <c r="H8665" s="139" t="inlineStr">
        <is>
          <t>PUNB0450300</t>
        </is>
      </c>
      <c r="I8665" s="139" t="inlineStr">
        <is>
          <t>SBIN0007482</t>
        </is>
      </c>
    </row>
    <row r="8666" ht="14.4" customHeight="1">
      <c r="E8666" s="139" t="inlineStr">
        <is>
          <t>UTIB0ACCB01</t>
        </is>
      </c>
      <c r="F8666" s="139" t="inlineStr">
        <is>
          <t>CBIN0284585</t>
        </is>
      </c>
      <c r="G8666" s="139" t="inlineStr">
        <is>
          <t>IBKL0001779</t>
        </is>
      </c>
      <c r="H8666" s="139" t="inlineStr">
        <is>
          <t>PUNB0450200</t>
        </is>
      </c>
      <c r="I8666" s="139" t="inlineStr">
        <is>
          <t>SBIN0007481</t>
        </is>
      </c>
    </row>
    <row r="8667" ht="14.4" customHeight="1">
      <c r="E8667" s="139" t="inlineStr">
        <is>
          <t>UTIB0003800</t>
        </is>
      </c>
      <c r="F8667" s="139" t="inlineStr">
        <is>
          <t>CBIN0284584</t>
        </is>
      </c>
      <c r="G8667" s="139" t="inlineStr">
        <is>
          <t>IBKL0001778</t>
        </is>
      </c>
      <c r="H8667" s="139" t="inlineStr">
        <is>
          <t>PUNB0450100</t>
        </is>
      </c>
      <c r="I8667" s="139" t="inlineStr">
        <is>
          <t>SBIN0007480</t>
        </is>
      </c>
    </row>
    <row r="8668" ht="14.4" customHeight="1">
      <c r="E8668" s="139" t="inlineStr">
        <is>
          <t>UTIB0003798</t>
        </is>
      </c>
      <c r="F8668" s="139" t="inlineStr">
        <is>
          <t>CBIN0284582</t>
        </is>
      </c>
      <c r="G8668" s="139" t="inlineStr">
        <is>
          <t>IBKL0001777</t>
        </is>
      </c>
      <c r="H8668" s="139" t="inlineStr">
        <is>
          <t>PUNB0450000</t>
        </is>
      </c>
      <c r="I8668" s="139" t="inlineStr">
        <is>
          <t>SBIN0007479</t>
        </is>
      </c>
    </row>
    <row r="8669" ht="14.4" customHeight="1">
      <c r="E8669" s="139" t="inlineStr">
        <is>
          <t>UTIB0003793</t>
        </is>
      </c>
      <c r="F8669" s="139" t="inlineStr">
        <is>
          <t>CBIN0284580</t>
        </is>
      </c>
      <c r="G8669" s="139" t="inlineStr">
        <is>
          <t>IBKL0001776</t>
        </is>
      </c>
      <c r="H8669" s="139" t="inlineStr">
        <is>
          <t>PUNB0449900</t>
        </is>
      </c>
      <c r="I8669" s="139" t="inlineStr">
        <is>
          <t>SBIN0007478</t>
        </is>
      </c>
    </row>
    <row r="8670" ht="14.4" customHeight="1">
      <c r="E8670" s="139" t="inlineStr">
        <is>
          <t>UTIB0003792</t>
        </is>
      </c>
      <c r="F8670" s="139" t="inlineStr">
        <is>
          <t>CBIN0284579</t>
        </is>
      </c>
      <c r="G8670" s="139" t="inlineStr">
        <is>
          <t>IBKL0001775</t>
        </is>
      </c>
      <c r="H8670" s="139" t="inlineStr">
        <is>
          <t>PUNB0449800</t>
        </is>
      </c>
      <c r="I8670" s="139" t="inlineStr">
        <is>
          <t>SBIN0007477</t>
        </is>
      </c>
    </row>
    <row r="8671" ht="14.4" customHeight="1">
      <c r="E8671" s="139" t="inlineStr">
        <is>
          <t>UTIB0003790</t>
        </is>
      </c>
      <c r="F8671" s="139" t="inlineStr">
        <is>
          <t>CBIN0284578</t>
        </is>
      </c>
      <c r="G8671" s="139" t="inlineStr">
        <is>
          <t>IBKL0001774</t>
        </is>
      </c>
      <c r="H8671" s="139" t="inlineStr">
        <is>
          <t>PUNB0449700</t>
        </is>
      </c>
      <c r="I8671" s="139" t="inlineStr">
        <is>
          <t>SBIN0007476</t>
        </is>
      </c>
    </row>
    <row r="8672" ht="14.4" customHeight="1">
      <c r="E8672" s="139" t="inlineStr">
        <is>
          <t>UTIB0003789</t>
        </is>
      </c>
      <c r="F8672" s="139" t="inlineStr">
        <is>
          <t>CBIN0284576</t>
        </is>
      </c>
      <c r="G8672" s="139" t="inlineStr">
        <is>
          <t>IBKL0001773</t>
        </is>
      </c>
      <c r="H8672" s="139" t="inlineStr">
        <is>
          <t>PUNB0449600</t>
        </is>
      </c>
      <c r="I8672" s="139" t="inlineStr">
        <is>
          <t>SBIN0007475</t>
        </is>
      </c>
    </row>
    <row r="8673" ht="14.4" customHeight="1">
      <c r="E8673" s="139" t="inlineStr">
        <is>
          <t>UTIB0003788</t>
        </is>
      </c>
      <c r="F8673" s="139" t="inlineStr">
        <is>
          <t>CBIN0284575</t>
        </is>
      </c>
      <c r="G8673" s="139" t="inlineStr">
        <is>
          <t>IBKL0001772</t>
        </is>
      </c>
      <c r="H8673" s="139" t="inlineStr">
        <is>
          <t>PUNB0449500</t>
        </is>
      </c>
      <c r="I8673" s="139" t="inlineStr">
        <is>
          <t>SBIN0007474</t>
        </is>
      </c>
    </row>
    <row r="8674" ht="14.4" customHeight="1">
      <c r="E8674" s="139" t="inlineStr">
        <is>
          <t>UTIB0003786</t>
        </is>
      </c>
      <c r="F8674" s="139" t="inlineStr">
        <is>
          <t>CBIN0284572</t>
        </is>
      </c>
      <c r="G8674" s="139" t="inlineStr">
        <is>
          <t>IBKL0001771</t>
        </is>
      </c>
      <c r="H8674" s="139" t="inlineStr">
        <is>
          <t>PUNB0449400</t>
        </is>
      </c>
      <c r="I8674" s="139" t="inlineStr">
        <is>
          <t>SBIN0007473</t>
        </is>
      </c>
    </row>
    <row r="8675" ht="14.4" customHeight="1">
      <c r="E8675" s="139" t="inlineStr">
        <is>
          <t>UTIB0003785</t>
        </is>
      </c>
      <c r="F8675" s="139" t="inlineStr">
        <is>
          <t>CBIN0284571</t>
        </is>
      </c>
      <c r="G8675" s="139" t="inlineStr">
        <is>
          <t>IBKL0001770</t>
        </is>
      </c>
      <c r="H8675" s="139" t="inlineStr">
        <is>
          <t>PUNB0449200</t>
        </is>
      </c>
      <c r="I8675" s="139" t="inlineStr">
        <is>
          <t>SBIN0007472</t>
        </is>
      </c>
    </row>
    <row r="8676" ht="14.4" customHeight="1">
      <c r="E8676" s="139" t="inlineStr">
        <is>
          <t>UTIB0003776</t>
        </is>
      </c>
      <c r="F8676" s="139" t="inlineStr">
        <is>
          <t>CBIN0284570</t>
        </is>
      </c>
      <c r="G8676" s="139" t="inlineStr">
        <is>
          <t>IBKL0001769</t>
        </is>
      </c>
      <c r="H8676" s="139" t="inlineStr">
        <is>
          <t>PUNB0449100</t>
        </is>
      </c>
      <c r="I8676" s="139" t="inlineStr">
        <is>
          <t>SBIN0007471</t>
        </is>
      </c>
    </row>
    <row r="8677" ht="14.4" customHeight="1">
      <c r="E8677" s="139" t="inlineStr">
        <is>
          <t>UTIB0003773</t>
        </is>
      </c>
      <c r="F8677" s="139" t="inlineStr">
        <is>
          <t>CBIN0284568</t>
        </is>
      </c>
      <c r="G8677" s="139" t="inlineStr">
        <is>
          <t>IBKL0001768</t>
        </is>
      </c>
      <c r="H8677" s="139" t="inlineStr">
        <is>
          <t>PUNB0449000</t>
        </is>
      </c>
      <c r="I8677" s="139" t="inlineStr">
        <is>
          <t>SBIN0007470</t>
        </is>
      </c>
    </row>
    <row r="8678" ht="14.4" customHeight="1">
      <c r="E8678" s="139" t="inlineStr">
        <is>
          <t>UTIB0003769</t>
        </is>
      </c>
      <c r="F8678" s="139" t="inlineStr">
        <is>
          <t>CBIN0284567</t>
        </is>
      </c>
      <c r="G8678" s="139" t="inlineStr">
        <is>
          <t>IBKL0001767</t>
        </is>
      </c>
      <c r="H8678" s="139" t="inlineStr">
        <is>
          <t>PUNB0448900</t>
        </is>
      </c>
      <c r="I8678" s="139" t="inlineStr">
        <is>
          <t>SBIN0007469</t>
        </is>
      </c>
    </row>
    <row r="8679" ht="14.4" customHeight="1">
      <c r="E8679" s="139" t="inlineStr">
        <is>
          <t>UTIB0003768</t>
        </is>
      </c>
      <c r="F8679" s="139" t="inlineStr">
        <is>
          <t>CBIN0284566</t>
        </is>
      </c>
      <c r="G8679" s="139" t="inlineStr">
        <is>
          <t>IBKL0001766</t>
        </is>
      </c>
      <c r="H8679" s="139" t="inlineStr">
        <is>
          <t>PUNB0448800</t>
        </is>
      </c>
      <c r="I8679" s="139" t="inlineStr">
        <is>
          <t>SBIN0007468</t>
        </is>
      </c>
    </row>
    <row r="8680" ht="14.4" customHeight="1">
      <c r="E8680" s="139" t="inlineStr">
        <is>
          <t>UTIB0003767</t>
        </is>
      </c>
      <c r="F8680" s="139" t="inlineStr">
        <is>
          <t>CBIN0284565</t>
        </is>
      </c>
      <c r="G8680" s="139" t="inlineStr">
        <is>
          <t>IBKL0001765</t>
        </is>
      </c>
      <c r="H8680" s="139" t="inlineStr">
        <is>
          <t>PUNB0448700</t>
        </is>
      </c>
      <c r="I8680" s="139" t="inlineStr">
        <is>
          <t>SBIN0007467</t>
        </is>
      </c>
    </row>
    <row r="8681" ht="14.4" customHeight="1">
      <c r="E8681" s="139" t="inlineStr">
        <is>
          <t>UTIB0003766</t>
        </is>
      </c>
      <c r="F8681" s="139" t="inlineStr">
        <is>
          <t>CBIN0284564</t>
        </is>
      </c>
      <c r="G8681" s="139" t="inlineStr">
        <is>
          <t>IBKL0001764</t>
        </is>
      </c>
      <c r="H8681" s="139" t="inlineStr">
        <is>
          <t>PUNB0448600</t>
        </is>
      </c>
      <c r="I8681" s="139" t="inlineStr">
        <is>
          <t>SBIN0007466</t>
        </is>
      </c>
    </row>
    <row r="8682" ht="14.4" customHeight="1">
      <c r="E8682" s="139" t="inlineStr">
        <is>
          <t>UTIB0003765</t>
        </is>
      </c>
      <c r="F8682" s="139" t="inlineStr">
        <is>
          <t>CBIN0284563</t>
        </is>
      </c>
      <c r="G8682" s="139" t="inlineStr">
        <is>
          <t>IBKL0001763</t>
        </is>
      </c>
      <c r="H8682" s="139" t="inlineStr">
        <is>
          <t>PUNB0448500</t>
        </is>
      </c>
      <c r="I8682" s="139" t="inlineStr">
        <is>
          <t>SBIN0007465</t>
        </is>
      </c>
    </row>
    <row r="8683" ht="14.4" customHeight="1">
      <c r="E8683" s="139" t="inlineStr">
        <is>
          <t>UTIB0003762</t>
        </is>
      </c>
      <c r="F8683" s="139" t="inlineStr">
        <is>
          <t>CBIN0284562</t>
        </is>
      </c>
      <c r="G8683" s="139" t="inlineStr">
        <is>
          <t>IBKL0001762</t>
        </is>
      </c>
      <c r="H8683" s="139" t="inlineStr">
        <is>
          <t>PUNB0448400</t>
        </is>
      </c>
      <c r="I8683" s="139" t="inlineStr">
        <is>
          <t>SBIN0007464</t>
        </is>
      </c>
    </row>
    <row r="8684" ht="14.4" customHeight="1">
      <c r="E8684" s="139" t="inlineStr">
        <is>
          <t>UTIB0003759</t>
        </is>
      </c>
      <c r="F8684" s="139" t="inlineStr">
        <is>
          <t>CBIN0284561</t>
        </is>
      </c>
      <c r="G8684" s="139" t="inlineStr">
        <is>
          <t>IBKL0001761</t>
        </is>
      </c>
      <c r="H8684" s="139" t="inlineStr">
        <is>
          <t>PUNB0448300</t>
        </is>
      </c>
      <c r="I8684" s="139" t="inlineStr">
        <is>
          <t>SBIN0007463</t>
        </is>
      </c>
    </row>
    <row r="8685" ht="14.4" customHeight="1">
      <c r="E8685" s="139" t="inlineStr">
        <is>
          <t>UTIB0003751</t>
        </is>
      </c>
      <c r="F8685" s="139" t="inlineStr">
        <is>
          <t>CBIN0284560</t>
        </is>
      </c>
      <c r="G8685" s="139" t="inlineStr">
        <is>
          <t>IBKL0001760</t>
        </is>
      </c>
      <c r="H8685" s="139" t="inlineStr">
        <is>
          <t>PUNB0448200</t>
        </is>
      </c>
      <c r="I8685" s="139" t="inlineStr">
        <is>
          <t>SBIN0007462</t>
        </is>
      </c>
    </row>
    <row r="8686" ht="14.4" customHeight="1">
      <c r="E8686" s="139" t="inlineStr">
        <is>
          <t>UTIB0003747</t>
        </is>
      </c>
      <c r="F8686" s="139" t="inlineStr">
        <is>
          <t>CBIN0284559</t>
        </is>
      </c>
      <c r="G8686" s="139" t="inlineStr">
        <is>
          <t>IBKL0001759</t>
        </is>
      </c>
      <c r="H8686" s="139" t="inlineStr">
        <is>
          <t>PUNB0448100</t>
        </is>
      </c>
      <c r="I8686" s="139" t="inlineStr">
        <is>
          <t>SBIN0007461</t>
        </is>
      </c>
    </row>
    <row r="8687" ht="14.4" customHeight="1">
      <c r="E8687" s="139" t="inlineStr">
        <is>
          <t>UTIB0003746</t>
        </is>
      </c>
      <c r="F8687" s="139" t="inlineStr">
        <is>
          <t>CBIN0284558</t>
        </is>
      </c>
      <c r="G8687" s="139" t="inlineStr">
        <is>
          <t>IBKL0001758</t>
        </is>
      </c>
      <c r="H8687" s="139" t="inlineStr">
        <is>
          <t>PUNB0448000</t>
        </is>
      </c>
      <c r="I8687" s="139" t="inlineStr">
        <is>
          <t>SBIN0007460</t>
        </is>
      </c>
    </row>
    <row r="8688" ht="14.4" customHeight="1">
      <c r="E8688" s="139" t="inlineStr">
        <is>
          <t>UTIB0003741</t>
        </is>
      </c>
      <c r="F8688" s="139" t="inlineStr">
        <is>
          <t>CBIN0284557</t>
        </is>
      </c>
      <c r="G8688" s="139" t="inlineStr">
        <is>
          <t>IBKL0001757</t>
        </is>
      </c>
      <c r="H8688" s="139" t="inlineStr">
        <is>
          <t>PUNB0447900</t>
        </is>
      </c>
      <c r="I8688" s="139" t="inlineStr">
        <is>
          <t>SBIN0007459</t>
        </is>
      </c>
    </row>
    <row r="8689" ht="14.4" customHeight="1">
      <c r="E8689" s="139" t="inlineStr">
        <is>
          <t>UTIB0003740</t>
        </is>
      </c>
      <c r="F8689" s="139" t="inlineStr">
        <is>
          <t>CBIN0284556</t>
        </is>
      </c>
      <c r="G8689" s="139" t="inlineStr">
        <is>
          <t>IBKL0001756</t>
        </is>
      </c>
      <c r="H8689" s="139" t="inlineStr">
        <is>
          <t>PUNB0447800</t>
        </is>
      </c>
      <c r="I8689" s="139" t="inlineStr">
        <is>
          <t>SBIN0007458</t>
        </is>
      </c>
    </row>
    <row r="8690" ht="14.4" customHeight="1">
      <c r="E8690" s="139" t="inlineStr">
        <is>
          <t>UTIB0003739</t>
        </is>
      </c>
      <c r="F8690" s="139" t="inlineStr">
        <is>
          <t>CBIN0284555</t>
        </is>
      </c>
      <c r="G8690" s="139" t="inlineStr">
        <is>
          <t>IBKL0001755</t>
        </is>
      </c>
      <c r="H8690" s="139" t="inlineStr">
        <is>
          <t>PUNB0447700</t>
        </is>
      </c>
      <c r="I8690" s="139" t="inlineStr">
        <is>
          <t>SBIN0007457</t>
        </is>
      </c>
    </row>
    <row r="8691" ht="14.4" customHeight="1">
      <c r="E8691" s="139" t="inlineStr">
        <is>
          <t>UTIB0003738</t>
        </is>
      </c>
      <c r="F8691" s="139" t="inlineStr">
        <is>
          <t>CBIN0284554</t>
        </is>
      </c>
      <c r="G8691" s="139" t="inlineStr">
        <is>
          <t>IBKL0001754</t>
        </is>
      </c>
      <c r="H8691" s="139" t="inlineStr">
        <is>
          <t>PUNB0447600</t>
        </is>
      </c>
      <c r="I8691" s="139" t="inlineStr">
        <is>
          <t>SBIN0007456</t>
        </is>
      </c>
    </row>
    <row r="8692" ht="14.4" customHeight="1">
      <c r="E8692" s="139" t="inlineStr">
        <is>
          <t>UTIB0003737</t>
        </is>
      </c>
      <c r="F8692" s="139" t="inlineStr">
        <is>
          <t>CBIN0284553</t>
        </is>
      </c>
      <c r="G8692" s="139" t="inlineStr">
        <is>
          <t>IBKL0001753</t>
        </is>
      </c>
      <c r="H8692" s="139" t="inlineStr">
        <is>
          <t>PUNB0447500</t>
        </is>
      </c>
      <c r="I8692" s="139" t="inlineStr">
        <is>
          <t>SBIN0007455</t>
        </is>
      </c>
    </row>
    <row r="8693" ht="14.4" customHeight="1">
      <c r="E8693" s="139" t="inlineStr">
        <is>
          <t>UTIB0003736</t>
        </is>
      </c>
      <c r="F8693" s="139" t="inlineStr">
        <is>
          <t>CBIN0284552</t>
        </is>
      </c>
      <c r="G8693" s="139" t="inlineStr">
        <is>
          <t>IBKL0001752</t>
        </is>
      </c>
      <c r="H8693" s="139" t="inlineStr">
        <is>
          <t>PUNB0447400</t>
        </is>
      </c>
      <c r="I8693" s="139" t="inlineStr">
        <is>
          <t>SBIN0007454</t>
        </is>
      </c>
    </row>
    <row r="8694" ht="14.4" customHeight="1">
      <c r="E8694" s="139" t="inlineStr">
        <is>
          <t>UTIB0003733</t>
        </is>
      </c>
      <c r="F8694" s="139" t="inlineStr">
        <is>
          <t>CBIN0284551</t>
        </is>
      </c>
      <c r="G8694" s="139" t="inlineStr">
        <is>
          <t>IBKL0001751</t>
        </is>
      </c>
      <c r="H8694" s="139" t="inlineStr">
        <is>
          <t>PUNB0447300</t>
        </is>
      </c>
      <c r="I8694" s="139" t="inlineStr">
        <is>
          <t>SBIN0007452</t>
        </is>
      </c>
    </row>
    <row r="8695" ht="14.4" customHeight="1">
      <c r="E8695" s="139" t="inlineStr">
        <is>
          <t>UTIB0003732</t>
        </is>
      </c>
      <c r="F8695" s="139" t="inlineStr">
        <is>
          <t>CBIN0284550</t>
        </is>
      </c>
      <c r="G8695" s="139" t="inlineStr">
        <is>
          <t>IBKL0001750</t>
        </is>
      </c>
      <c r="H8695" s="139" t="inlineStr">
        <is>
          <t>PUNB0447200</t>
        </is>
      </c>
      <c r="I8695" s="139" t="inlineStr">
        <is>
          <t>SBIN0007451</t>
        </is>
      </c>
    </row>
    <row r="8696" ht="14.4" customHeight="1">
      <c r="E8696" s="139" t="inlineStr">
        <is>
          <t>UTIB0003731</t>
        </is>
      </c>
      <c r="F8696" s="139" t="inlineStr">
        <is>
          <t>CBIN0284549</t>
        </is>
      </c>
      <c r="G8696" s="139" t="inlineStr">
        <is>
          <t>IBKL0001749</t>
        </is>
      </c>
      <c r="H8696" s="139" t="inlineStr">
        <is>
          <t>PUNB0446600</t>
        </is>
      </c>
      <c r="I8696" s="139" t="inlineStr">
        <is>
          <t>SBIN0007450</t>
        </is>
      </c>
    </row>
    <row r="8697" ht="14.4" customHeight="1">
      <c r="E8697" s="139" t="inlineStr">
        <is>
          <t>UTIB0003730</t>
        </is>
      </c>
      <c r="F8697" s="139" t="inlineStr">
        <is>
          <t>CBIN0284548</t>
        </is>
      </c>
      <c r="G8697" s="139" t="inlineStr">
        <is>
          <t>IBKL0001748</t>
        </is>
      </c>
      <c r="H8697" s="139" t="inlineStr">
        <is>
          <t>PUNB0446300</t>
        </is>
      </c>
      <c r="I8697" s="139" t="inlineStr">
        <is>
          <t>SBIN0007449</t>
        </is>
      </c>
    </row>
    <row r="8698" ht="14.4" customHeight="1">
      <c r="E8698" s="139" t="inlineStr">
        <is>
          <t>UTIB0003729</t>
        </is>
      </c>
      <c r="F8698" s="139" t="inlineStr">
        <is>
          <t>CBIN0284547</t>
        </is>
      </c>
      <c r="G8698" s="139" t="inlineStr">
        <is>
          <t>IBKL0001747</t>
        </is>
      </c>
      <c r="H8698" s="139" t="inlineStr">
        <is>
          <t>PUNB0446200</t>
        </is>
      </c>
      <c r="I8698" s="139" t="inlineStr">
        <is>
          <t>SBIN0007448</t>
        </is>
      </c>
    </row>
    <row r="8699" ht="14.4" customHeight="1">
      <c r="E8699" s="139" t="inlineStr">
        <is>
          <t>UTIB0003728</t>
        </is>
      </c>
      <c r="F8699" s="139" t="inlineStr">
        <is>
          <t>CBIN0284546</t>
        </is>
      </c>
      <c r="G8699" s="139" t="inlineStr">
        <is>
          <t>IBKL0001746</t>
        </is>
      </c>
      <c r="H8699" s="139" t="inlineStr">
        <is>
          <t>PUNB0446100</t>
        </is>
      </c>
      <c r="I8699" s="139" t="inlineStr">
        <is>
          <t>SBIN0007447</t>
        </is>
      </c>
    </row>
    <row r="8700" ht="14.4" customHeight="1">
      <c r="E8700" s="139" t="inlineStr">
        <is>
          <t>UTIB0003727</t>
        </is>
      </c>
      <c r="F8700" s="139" t="inlineStr">
        <is>
          <t>CBIN0284545</t>
        </is>
      </c>
      <c r="G8700" s="139" t="inlineStr">
        <is>
          <t>IBKL0001745</t>
        </is>
      </c>
      <c r="H8700" s="139" t="inlineStr">
        <is>
          <t>PUNB0446000</t>
        </is>
      </c>
      <c r="I8700" s="139" t="inlineStr">
        <is>
          <t>SBIN0007446</t>
        </is>
      </c>
    </row>
    <row r="8701" ht="14.4" customHeight="1">
      <c r="E8701" s="139" t="inlineStr">
        <is>
          <t>UTIB0003726</t>
        </is>
      </c>
      <c r="F8701" s="139" t="inlineStr">
        <is>
          <t>CBIN0284544</t>
        </is>
      </c>
      <c r="G8701" s="139" t="inlineStr">
        <is>
          <t>IBKL0001744</t>
        </is>
      </c>
      <c r="H8701" s="139" t="inlineStr">
        <is>
          <t>PUNB0445900</t>
        </is>
      </c>
      <c r="I8701" s="139" t="inlineStr">
        <is>
          <t>SBIN0007445</t>
        </is>
      </c>
    </row>
    <row r="8702" ht="14.4" customHeight="1">
      <c r="E8702" s="139" t="inlineStr">
        <is>
          <t>UTIB0003715</t>
        </is>
      </c>
      <c r="F8702" s="139" t="inlineStr">
        <is>
          <t>CBIN0284543</t>
        </is>
      </c>
      <c r="G8702" s="139" t="inlineStr">
        <is>
          <t>IBKL0001743</t>
        </is>
      </c>
      <c r="H8702" s="139" t="inlineStr">
        <is>
          <t>PUNB0445800</t>
        </is>
      </c>
      <c r="I8702" s="139" t="inlineStr">
        <is>
          <t>SBIN0007444</t>
        </is>
      </c>
    </row>
    <row r="8703" ht="14.4" customHeight="1">
      <c r="E8703" s="139" t="inlineStr">
        <is>
          <t>UTIB0003714</t>
        </is>
      </c>
      <c r="F8703" s="139" t="inlineStr">
        <is>
          <t>CBIN0284541</t>
        </is>
      </c>
      <c r="G8703" s="139" t="inlineStr">
        <is>
          <t>IBKL0001742</t>
        </is>
      </c>
      <c r="H8703" s="139" t="inlineStr">
        <is>
          <t>PUNB0445600</t>
        </is>
      </c>
      <c r="I8703" s="139" t="inlineStr">
        <is>
          <t>SBIN0007443</t>
        </is>
      </c>
    </row>
    <row r="8704" ht="14.4" customHeight="1">
      <c r="E8704" s="139" t="inlineStr">
        <is>
          <t>UTIB0003711</t>
        </is>
      </c>
      <c r="F8704" s="139" t="inlineStr">
        <is>
          <t>CBIN0284540</t>
        </is>
      </c>
      <c r="G8704" s="139" t="inlineStr">
        <is>
          <t>IBKL0001741</t>
        </is>
      </c>
      <c r="H8704" s="139" t="inlineStr">
        <is>
          <t>PUNB0445500</t>
        </is>
      </c>
      <c r="I8704" s="139" t="inlineStr">
        <is>
          <t>SBIN0007442</t>
        </is>
      </c>
    </row>
    <row r="8705" ht="14.4" customHeight="1">
      <c r="E8705" s="139" t="inlineStr">
        <is>
          <t>UTIB0003710</t>
        </is>
      </c>
      <c r="F8705" s="139" t="inlineStr">
        <is>
          <t>CBIN0284539</t>
        </is>
      </c>
      <c r="G8705" s="139" t="inlineStr">
        <is>
          <t>IBKL0001740</t>
        </is>
      </c>
      <c r="H8705" s="139" t="inlineStr">
        <is>
          <t>PUNB0445400</t>
        </is>
      </c>
      <c r="I8705" s="139" t="inlineStr">
        <is>
          <t>SBIN0007440</t>
        </is>
      </c>
    </row>
    <row r="8706" ht="14.4" customHeight="1">
      <c r="E8706" s="139" t="inlineStr">
        <is>
          <t>UTIB0003709</t>
        </is>
      </c>
      <c r="F8706" s="139" t="inlineStr">
        <is>
          <t>CBIN0284538</t>
        </is>
      </c>
      <c r="G8706" s="139" t="inlineStr">
        <is>
          <t>IBKL0001739</t>
        </is>
      </c>
      <c r="H8706" s="139" t="inlineStr">
        <is>
          <t>PUNB0445300</t>
        </is>
      </c>
      <c r="I8706" s="139" t="inlineStr">
        <is>
          <t>SBIN0007439</t>
        </is>
      </c>
    </row>
    <row r="8707" ht="14.4" customHeight="1">
      <c r="E8707" s="139" t="inlineStr">
        <is>
          <t>UTIB0003708</t>
        </is>
      </c>
      <c r="F8707" s="139" t="inlineStr">
        <is>
          <t>CBIN0284537</t>
        </is>
      </c>
      <c r="G8707" s="139" t="inlineStr">
        <is>
          <t>IBKL0001738</t>
        </is>
      </c>
      <c r="H8707" s="139" t="inlineStr">
        <is>
          <t>PUNB0445200</t>
        </is>
      </c>
      <c r="I8707" s="139" t="inlineStr">
        <is>
          <t>SBIN0007438</t>
        </is>
      </c>
    </row>
    <row r="8708" ht="14.4" customHeight="1">
      <c r="E8708" s="139" t="inlineStr">
        <is>
          <t>UTIB0003707</t>
        </is>
      </c>
      <c r="F8708" s="139" t="inlineStr">
        <is>
          <t>CBIN0284536</t>
        </is>
      </c>
      <c r="G8708" s="139" t="inlineStr">
        <is>
          <t>IBKL0001737</t>
        </is>
      </c>
      <c r="H8708" s="139" t="inlineStr">
        <is>
          <t>PUNB0445100</t>
        </is>
      </c>
      <c r="I8708" s="139" t="inlineStr">
        <is>
          <t>SBIN0007437</t>
        </is>
      </c>
    </row>
    <row r="8709" ht="14.4" customHeight="1">
      <c r="E8709" s="139" t="inlineStr">
        <is>
          <t>UTIB0003706</t>
        </is>
      </c>
      <c r="F8709" s="139" t="inlineStr">
        <is>
          <t>CBIN0284535</t>
        </is>
      </c>
      <c r="G8709" s="139" t="inlineStr">
        <is>
          <t>IBKL0001736</t>
        </is>
      </c>
      <c r="H8709" s="139" t="inlineStr">
        <is>
          <t>PUNB0445000</t>
        </is>
      </c>
      <c r="I8709" s="139" t="inlineStr">
        <is>
          <t>SBIN0007436</t>
        </is>
      </c>
    </row>
    <row r="8710" ht="14.4" customHeight="1">
      <c r="E8710" s="139" t="inlineStr">
        <is>
          <t>UTIB0003705</t>
        </is>
      </c>
      <c r="F8710" s="139" t="inlineStr">
        <is>
          <t>CBIN0284534</t>
        </is>
      </c>
      <c r="G8710" s="139" t="inlineStr">
        <is>
          <t>IBKL0001735</t>
        </is>
      </c>
      <c r="H8710" s="139" t="inlineStr">
        <is>
          <t>PUNB0444900</t>
        </is>
      </c>
      <c r="I8710" s="139" t="inlineStr">
        <is>
          <t>SBIN0007435</t>
        </is>
      </c>
    </row>
    <row r="8711" ht="14.4" customHeight="1">
      <c r="E8711" s="139" t="inlineStr">
        <is>
          <t>UTIB0003704</t>
        </is>
      </c>
      <c r="F8711" s="139" t="inlineStr">
        <is>
          <t>CBIN0284533</t>
        </is>
      </c>
      <c r="G8711" s="139" t="inlineStr">
        <is>
          <t>IBKL0001734</t>
        </is>
      </c>
      <c r="H8711" s="139" t="inlineStr">
        <is>
          <t>PUNB0444800</t>
        </is>
      </c>
      <c r="I8711" s="139" t="inlineStr">
        <is>
          <t>SBIN0007434</t>
        </is>
      </c>
    </row>
    <row r="8712" ht="14.4" customHeight="1">
      <c r="E8712" s="139" t="inlineStr">
        <is>
          <t>UTIB0003703</t>
        </is>
      </c>
      <c r="F8712" s="139" t="inlineStr">
        <is>
          <t>CBIN0284532</t>
        </is>
      </c>
      <c r="G8712" s="139" t="inlineStr">
        <is>
          <t>IBKL0001733</t>
        </is>
      </c>
      <c r="H8712" s="139" t="inlineStr">
        <is>
          <t>PUNB0444700</t>
        </is>
      </c>
      <c r="I8712" s="139" t="inlineStr">
        <is>
          <t>SBIN0007433</t>
        </is>
      </c>
    </row>
    <row r="8713" ht="14.4" customHeight="1">
      <c r="E8713" s="139" t="inlineStr">
        <is>
          <t>UTIB0003702</t>
        </is>
      </c>
      <c r="F8713" s="139" t="inlineStr">
        <is>
          <t>CBIN0284530</t>
        </is>
      </c>
      <c r="G8713" s="139" t="inlineStr">
        <is>
          <t>IBKL0001732</t>
        </is>
      </c>
      <c r="H8713" s="139" t="inlineStr">
        <is>
          <t>PUNB0444600</t>
        </is>
      </c>
      <c r="I8713" s="139" t="inlineStr">
        <is>
          <t>SBIN0007432</t>
        </is>
      </c>
    </row>
    <row r="8714" ht="14.4" customHeight="1">
      <c r="E8714" s="139" t="inlineStr">
        <is>
          <t>UTIB0003701</t>
        </is>
      </c>
      <c r="F8714" s="139" t="inlineStr">
        <is>
          <t>CBIN0284529</t>
        </is>
      </c>
      <c r="G8714" s="139" t="inlineStr">
        <is>
          <t>IBKL0001731</t>
        </is>
      </c>
      <c r="H8714" s="139" t="inlineStr">
        <is>
          <t>PUNB0444500</t>
        </is>
      </c>
      <c r="I8714" s="139" t="inlineStr">
        <is>
          <t>SBIN0007431</t>
        </is>
      </c>
    </row>
    <row r="8715" ht="14.4" customHeight="1">
      <c r="E8715" s="139" t="inlineStr">
        <is>
          <t>UTIB0003700</t>
        </is>
      </c>
      <c r="F8715" s="139" t="inlineStr">
        <is>
          <t>CBIN0284528</t>
        </is>
      </c>
      <c r="G8715" s="139" t="inlineStr">
        <is>
          <t>IBKL0001730</t>
        </is>
      </c>
      <c r="H8715" s="139" t="inlineStr">
        <is>
          <t>PUNB0444400</t>
        </is>
      </c>
      <c r="I8715" s="139" t="inlineStr">
        <is>
          <t>SBIN0007430</t>
        </is>
      </c>
    </row>
    <row r="8716" ht="14.4" customHeight="1">
      <c r="E8716" s="139" t="inlineStr">
        <is>
          <t>UTIB0003699</t>
        </is>
      </c>
      <c r="F8716" s="139" t="inlineStr">
        <is>
          <t>CBIN0284527</t>
        </is>
      </c>
      <c r="G8716" s="139" t="inlineStr">
        <is>
          <t>IBKL0001729</t>
        </is>
      </c>
      <c r="H8716" s="139" t="inlineStr">
        <is>
          <t>PUNB0444300</t>
        </is>
      </c>
      <c r="I8716" s="139" t="inlineStr">
        <is>
          <t>SBIN0007429</t>
        </is>
      </c>
    </row>
    <row r="8717" ht="14.4" customHeight="1">
      <c r="E8717" s="139" t="inlineStr">
        <is>
          <t>UTIB0003698</t>
        </is>
      </c>
      <c r="F8717" s="139" t="inlineStr">
        <is>
          <t>CBIN0284526</t>
        </is>
      </c>
      <c r="G8717" s="139" t="inlineStr">
        <is>
          <t>IBKL0001728</t>
        </is>
      </c>
      <c r="H8717" s="139" t="inlineStr">
        <is>
          <t>PUNB0444200</t>
        </is>
      </c>
      <c r="I8717" s="139" t="inlineStr">
        <is>
          <t>SBIN0007427</t>
        </is>
      </c>
    </row>
    <row r="8718" ht="14.4" customHeight="1">
      <c r="E8718" s="139" t="inlineStr">
        <is>
          <t>UTIB0003696</t>
        </is>
      </c>
      <c r="F8718" s="139" t="inlineStr">
        <is>
          <t>CBIN0284525</t>
        </is>
      </c>
      <c r="G8718" s="139" t="inlineStr">
        <is>
          <t>IBKL0001727</t>
        </is>
      </c>
      <c r="H8718" s="139" t="inlineStr">
        <is>
          <t>PUNB0444100</t>
        </is>
      </c>
      <c r="I8718" s="139" t="inlineStr">
        <is>
          <t>SBIN0007426</t>
        </is>
      </c>
    </row>
    <row r="8719" ht="14.4" customHeight="1">
      <c r="E8719" s="139" t="inlineStr">
        <is>
          <t>UTIB0003695</t>
        </is>
      </c>
      <c r="F8719" s="139" t="inlineStr">
        <is>
          <t>CBIN0284524</t>
        </is>
      </c>
      <c r="G8719" s="139" t="inlineStr">
        <is>
          <t>IBKL0001726</t>
        </is>
      </c>
      <c r="H8719" s="139" t="inlineStr">
        <is>
          <t>PUNB0444000</t>
        </is>
      </c>
      <c r="I8719" s="139" t="inlineStr">
        <is>
          <t>SBIN0007424</t>
        </is>
      </c>
    </row>
    <row r="8720" ht="14.4" customHeight="1">
      <c r="E8720" s="139" t="inlineStr">
        <is>
          <t>UTIB0003694</t>
        </is>
      </c>
      <c r="F8720" s="139" t="inlineStr">
        <is>
          <t>CBIN0284523</t>
        </is>
      </c>
      <c r="G8720" s="139" t="inlineStr">
        <is>
          <t>IBKL0001725</t>
        </is>
      </c>
      <c r="H8720" s="139" t="inlineStr">
        <is>
          <t>PUNB0443900</t>
        </is>
      </c>
      <c r="I8720" s="139" t="inlineStr">
        <is>
          <t>SBIN0007423</t>
        </is>
      </c>
    </row>
    <row r="8721" ht="14.4" customHeight="1">
      <c r="E8721" s="139" t="inlineStr">
        <is>
          <t>UTIB0003690</t>
        </is>
      </c>
      <c r="F8721" s="139" t="inlineStr">
        <is>
          <t>CBIN0284522</t>
        </is>
      </c>
      <c r="G8721" s="139" t="inlineStr">
        <is>
          <t>IBKL0001724</t>
        </is>
      </c>
      <c r="H8721" s="139" t="inlineStr">
        <is>
          <t>PUNB0443700</t>
        </is>
      </c>
      <c r="I8721" s="139" t="inlineStr">
        <is>
          <t>SBIN0007422</t>
        </is>
      </c>
    </row>
    <row r="8722" ht="14.4" customHeight="1">
      <c r="E8722" s="139" t="inlineStr">
        <is>
          <t>UTIB0003689</t>
        </is>
      </c>
      <c r="F8722" s="139" t="inlineStr">
        <is>
          <t>CBIN0284521</t>
        </is>
      </c>
      <c r="G8722" s="139" t="inlineStr">
        <is>
          <t>IBKL0001723</t>
        </is>
      </c>
      <c r="H8722" s="139" t="inlineStr">
        <is>
          <t>PUNB0443600</t>
        </is>
      </c>
      <c r="I8722" s="139" t="inlineStr">
        <is>
          <t>SBIN0007421</t>
        </is>
      </c>
    </row>
    <row r="8723" ht="14.4" customHeight="1">
      <c r="E8723" s="139" t="inlineStr">
        <is>
          <t>UTIB0003688</t>
        </is>
      </c>
      <c r="F8723" s="139" t="inlineStr">
        <is>
          <t>CBIN0284520</t>
        </is>
      </c>
      <c r="G8723" s="139" t="inlineStr">
        <is>
          <t>IBKL0001722</t>
        </is>
      </c>
      <c r="H8723" s="139" t="inlineStr">
        <is>
          <t>PUNB0443500</t>
        </is>
      </c>
      <c r="I8723" s="139" t="inlineStr">
        <is>
          <t>SBIN0007419</t>
        </is>
      </c>
    </row>
    <row r="8724" ht="14.4" customHeight="1">
      <c r="E8724" s="139" t="inlineStr">
        <is>
          <t>UTIB0003687</t>
        </is>
      </c>
      <c r="F8724" s="139" t="inlineStr">
        <is>
          <t>CBIN0284519</t>
        </is>
      </c>
      <c r="G8724" s="139" t="inlineStr">
        <is>
          <t>IBKL0001721</t>
        </is>
      </c>
      <c r="H8724" s="139" t="inlineStr">
        <is>
          <t>PUNB0443400</t>
        </is>
      </c>
      <c r="I8724" s="139" t="inlineStr">
        <is>
          <t>SBIN0007418</t>
        </is>
      </c>
    </row>
    <row r="8725" ht="14.4" customHeight="1">
      <c r="E8725" s="139" t="inlineStr">
        <is>
          <t>UTIB0003685</t>
        </is>
      </c>
      <c r="F8725" s="139" t="inlineStr">
        <is>
          <t>CBIN0284518</t>
        </is>
      </c>
      <c r="G8725" s="139" t="inlineStr">
        <is>
          <t>IBKL0001720</t>
        </is>
      </c>
      <c r="H8725" s="139" t="inlineStr">
        <is>
          <t>PUNB0443300</t>
        </is>
      </c>
      <c r="I8725" s="139" t="inlineStr">
        <is>
          <t>SBIN0007416</t>
        </is>
      </c>
    </row>
    <row r="8726" ht="14.4" customHeight="1">
      <c r="E8726" s="139" t="inlineStr">
        <is>
          <t>UTIB0003684</t>
        </is>
      </c>
      <c r="F8726" s="139" t="inlineStr">
        <is>
          <t>CBIN0284517</t>
        </is>
      </c>
      <c r="G8726" s="139" t="inlineStr">
        <is>
          <t>IBKL0001719</t>
        </is>
      </c>
      <c r="H8726" s="139" t="inlineStr">
        <is>
          <t>PUNB0443200</t>
        </is>
      </c>
      <c r="I8726" s="139" t="inlineStr">
        <is>
          <t>SBIN0007415</t>
        </is>
      </c>
    </row>
    <row r="8727" ht="14.4" customHeight="1">
      <c r="E8727" s="139" t="inlineStr">
        <is>
          <t>UTIB0003683</t>
        </is>
      </c>
      <c r="F8727" s="139" t="inlineStr">
        <is>
          <t>CBIN0284516</t>
        </is>
      </c>
      <c r="G8727" s="139" t="inlineStr">
        <is>
          <t>IBKL0001718</t>
        </is>
      </c>
      <c r="H8727" s="139" t="inlineStr">
        <is>
          <t>PUNB0443100</t>
        </is>
      </c>
      <c r="I8727" s="139" t="inlineStr">
        <is>
          <t>SBIN0007414</t>
        </is>
      </c>
    </row>
    <row r="8728" ht="14.4" customHeight="1">
      <c r="E8728" s="139" t="inlineStr">
        <is>
          <t>UTIB0003681</t>
        </is>
      </c>
      <c r="F8728" s="139" t="inlineStr">
        <is>
          <t>CBIN0284515</t>
        </is>
      </c>
      <c r="G8728" s="139" t="inlineStr">
        <is>
          <t>IBKL0001717</t>
        </is>
      </c>
      <c r="H8728" s="139" t="inlineStr">
        <is>
          <t>PUNB0443000</t>
        </is>
      </c>
      <c r="I8728" s="139" t="inlineStr">
        <is>
          <t>SBIN0007413</t>
        </is>
      </c>
    </row>
    <row r="8729" ht="14.4" customHeight="1">
      <c r="E8729" s="139" t="inlineStr">
        <is>
          <t>UTIB0003679</t>
        </is>
      </c>
      <c r="F8729" s="139" t="inlineStr">
        <is>
          <t>CBIN0284514</t>
        </is>
      </c>
      <c r="G8729" s="139" t="inlineStr">
        <is>
          <t>IBKL0001716</t>
        </is>
      </c>
      <c r="H8729" s="139" t="inlineStr">
        <is>
          <t>PUNB0442900</t>
        </is>
      </c>
      <c r="I8729" s="139" t="inlineStr">
        <is>
          <t>SBIN0007412</t>
        </is>
      </c>
    </row>
    <row r="8730" ht="14.4" customHeight="1">
      <c r="E8730" s="139" t="inlineStr">
        <is>
          <t>UTIB0003678</t>
        </is>
      </c>
      <c r="F8730" s="139" t="inlineStr">
        <is>
          <t>CBIN0284513</t>
        </is>
      </c>
      <c r="G8730" s="139" t="inlineStr">
        <is>
          <t>IBKL0001715</t>
        </is>
      </c>
      <c r="H8730" s="139" t="inlineStr">
        <is>
          <t>PUNB0442700</t>
        </is>
      </c>
      <c r="I8730" s="139" t="inlineStr">
        <is>
          <t>SBIN0007411</t>
        </is>
      </c>
    </row>
    <row r="8731" ht="14.4" customHeight="1">
      <c r="E8731" s="139" t="inlineStr">
        <is>
          <t>UTIB0003677</t>
        </is>
      </c>
      <c r="F8731" s="139" t="inlineStr">
        <is>
          <t>CBIN0284512</t>
        </is>
      </c>
      <c r="G8731" s="139" t="inlineStr">
        <is>
          <t>IBKL0001714</t>
        </is>
      </c>
      <c r="H8731" s="139" t="inlineStr">
        <is>
          <t>PUNB0442600</t>
        </is>
      </c>
      <c r="I8731" s="139" t="inlineStr">
        <is>
          <t>SBIN0007410</t>
        </is>
      </c>
    </row>
    <row r="8732" ht="14.4" customHeight="1">
      <c r="E8732" s="139" t="inlineStr">
        <is>
          <t>UTIB0003676</t>
        </is>
      </c>
      <c r="F8732" s="139" t="inlineStr">
        <is>
          <t>CBIN0284511</t>
        </is>
      </c>
      <c r="G8732" s="139" t="inlineStr">
        <is>
          <t>IBKL0001713</t>
        </is>
      </c>
      <c r="H8732" s="139" t="inlineStr">
        <is>
          <t>PUNB0442500</t>
        </is>
      </c>
      <c r="I8732" s="139" t="inlineStr">
        <is>
          <t>SBIN0007409</t>
        </is>
      </c>
    </row>
    <row r="8733" ht="14.4" customHeight="1">
      <c r="E8733" s="139" t="inlineStr">
        <is>
          <t>UTIB0003675</t>
        </is>
      </c>
      <c r="F8733" s="139" t="inlineStr">
        <is>
          <t>CBIN0284510</t>
        </is>
      </c>
      <c r="G8733" s="139" t="inlineStr">
        <is>
          <t>IBKL0001712</t>
        </is>
      </c>
      <c r="H8733" s="139" t="inlineStr">
        <is>
          <t>PUNB0442400</t>
        </is>
      </c>
      <c r="I8733" s="139" t="inlineStr">
        <is>
          <t>SBIN0007408</t>
        </is>
      </c>
    </row>
    <row r="8734" ht="14.4" customHeight="1">
      <c r="E8734" s="139" t="inlineStr">
        <is>
          <t>UTIB0003674</t>
        </is>
      </c>
      <c r="F8734" s="139" t="inlineStr">
        <is>
          <t>CBIN0284509</t>
        </is>
      </c>
      <c r="G8734" s="139" t="inlineStr">
        <is>
          <t>IBKL0001711</t>
        </is>
      </c>
      <c r="H8734" s="139" t="inlineStr">
        <is>
          <t>PUNB0442300</t>
        </is>
      </c>
      <c r="I8734" s="139" t="inlineStr">
        <is>
          <t>SBIN0007407</t>
        </is>
      </c>
    </row>
    <row r="8735" ht="14.4" customHeight="1">
      <c r="E8735" s="139" t="inlineStr">
        <is>
          <t>UTIB0003673</t>
        </is>
      </c>
      <c r="F8735" s="139" t="inlineStr">
        <is>
          <t>CBIN0284508</t>
        </is>
      </c>
      <c r="G8735" s="139" t="inlineStr">
        <is>
          <t>IBKL0001710</t>
        </is>
      </c>
      <c r="H8735" s="139" t="inlineStr">
        <is>
          <t>PUNB0442200</t>
        </is>
      </c>
      <c r="I8735" s="139" t="inlineStr">
        <is>
          <t>SBIN0007406</t>
        </is>
      </c>
    </row>
    <row r="8736" ht="14.4" customHeight="1">
      <c r="E8736" s="139" t="inlineStr">
        <is>
          <t>UTIB0003672</t>
        </is>
      </c>
      <c r="F8736" s="139" t="inlineStr">
        <is>
          <t>CBIN0284507</t>
        </is>
      </c>
      <c r="G8736" s="139" t="inlineStr">
        <is>
          <t>IBKL0001709</t>
        </is>
      </c>
      <c r="H8736" s="139" t="inlineStr">
        <is>
          <t>PUNB0442000</t>
        </is>
      </c>
      <c r="I8736" s="139" t="inlineStr">
        <is>
          <t>SBIN0007405</t>
        </is>
      </c>
    </row>
    <row r="8737" ht="14.4" customHeight="1">
      <c r="E8737" s="139" t="inlineStr">
        <is>
          <t>UTIB0003671</t>
        </is>
      </c>
      <c r="F8737" s="139" t="inlineStr">
        <is>
          <t>CBIN0284506</t>
        </is>
      </c>
      <c r="G8737" s="139" t="inlineStr">
        <is>
          <t>IBKL0001708</t>
        </is>
      </c>
      <c r="H8737" s="139" t="inlineStr">
        <is>
          <t>PUNB0441900</t>
        </is>
      </c>
      <c r="I8737" s="139" t="inlineStr">
        <is>
          <t>SBIN0007401</t>
        </is>
      </c>
    </row>
    <row r="8738" ht="14.4" customHeight="1">
      <c r="E8738" s="139" t="inlineStr">
        <is>
          <t>UTIB0003670</t>
        </is>
      </c>
      <c r="F8738" s="139" t="inlineStr">
        <is>
          <t>CBIN0284505</t>
        </is>
      </c>
      <c r="G8738" s="139" t="inlineStr">
        <is>
          <t>IBKL0001707</t>
        </is>
      </c>
      <c r="H8738" s="139" t="inlineStr">
        <is>
          <t>PUNB0441800</t>
        </is>
      </c>
      <c r="I8738" s="139" t="inlineStr">
        <is>
          <t>SBIN0007400</t>
        </is>
      </c>
    </row>
    <row r="8739" ht="14.4" customHeight="1">
      <c r="E8739" s="139" t="inlineStr">
        <is>
          <t>UTIB0003669</t>
        </is>
      </c>
      <c r="F8739" s="139" t="inlineStr">
        <is>
          <t>CBIN0284504</t>
        </is>
      </c>
      <c r="G8739" s="139" t="inlineStr">
        <is>
          <t>IBKL0001706</t>
        </is>
      </c>
      <c r="H8739" s="139" t="inlineStr">
        <is>
          <t>PUNB0441700</t>
        </is>
      </c>
      <c r="I8739" s="139" t="inlineStr">
        <is>
          <t>SBIN0007399</t>
        </is>
      </c>
    </row>
    <row r="8740" ht="14.4" customHeight="1">
      <c r="E8740" s="139" t="inlineStr">
        <is>
          <t>UTIB0003668</t>
        </is>
      </c>
      <c r="F8740" s="139" t="inlineStr">
        <is>
          <t>CBIN0284503</t>
        </is>
      </c>
      <c r="G8740" s="139" t="inlineStr">
        <is>
          <t>IBKL0001705</t>
        </is>
      </c>
      <c r="H8740" s="139" t="inlineStr">
        <is>
          <t>PUNB0440800</t>
        </is>
      </c>
      <c r="I8740" s="139" t="inlineStr">
        <is>
          <t>SBIN0007398</t>
        </is>
      </c>
    </row>
    <row r="8741" ht="14.4" customHeight="1">
      <c r="E8741" s="139" t="inlineStr">
        <is>
          <t>UTIB0003667</t>
        </is>
      </c>
      <c r="F8741" s="139" t="inlineStr">
        <is>
          <t>CBIN0284502</t>
        </is>
      </c>
      <c r="G8741" s="139" t="inlineStr">
        <is>
          <t>IBKL0001704</t>
        </is>
      </c>
      <c r="H8741" s="139" t="inlineStr">
        <is>
          <t>PUNB0440500</t>
        </is>
      </c>
      <c r="I8741" s="139" t="inlineStr">
        <is>
          <t>SBIN0007397</t>
        </is>
      </c>
    </row>
    <row r="8742" ht="14.4" customHeight="1">
      <c r="E8742" s="139" t="inlineStr">
        <is>
          <t>UTIB0003666</t>
        </is>
      </c>
      <c r="F8742" s="139" t="inlineStr">
        <is>
          <t>CBIN0284501</t>
        </is>
      </c>
      <c r="G8742" s="139" t="inlineStr">
        <is>
          <t>IBKL0001703</t>
        </is>
      </c>
      <c r="H8742" s="139" t="inlineStr">
        <is>
          <t>PUNB0440400</t>
        </is>
      </c>
      <c r="I8742" s="139" t="inlineStr">
        <is>
          <t>SBIN0007396</t>
        </is>
      </c>
    </row>
    <row r="8743" ht="14.4" customHeight="1">
      <c r="E8743" s="139" t="inlineStr">
        <is>
          <t>UTIB0003665</t>
        </is>
      </c>
      <c r="F8743" s="139" t="inlineStr">
        <is>
          <t>CBIN0284500</t>
        </is>
      </c>
      <c r="G8743" s="139" t="inlineStr">
        <is>
          <t>IBKL0001702</t>
        </is>
      </c>
      <c r="H8743" s="139" t="inlineStr">
        <is>
          <t>PUNB0440300</t>
        </is>
      </c>
      <c r="I8743" s="139" t="inlineStr">
        <is>
          <t>SBIN0007395</t>
        </is>
      </c>
    </row>
    <row r="8744" ht="14.4" customHeight="1">
      <c r="E8744" s="139" t="inlineStr">
        <is>
          <t>UTIB0003664</t>
        </is>
      </c>
      <c r="F8744" s="139" t="inlineStr">
        <is>
          <t>CBIN0284499</t>
        </is>
      </c>
      <c r="G8744" s="139" t="inlineStr">
        <is>
          <t>IBKL0001701</t>
        </is>
      </c>
      <c r="H8744" s="139" t="inlineStr">
        <is>
          <t>PUNB0440200</t>
        </is>
      </c>
      <c r="I8744" s="139" t="inlineStr">
        <is>
          <t>SBIN0007394</t>
        </is>
      </c>
    </row>
    <row r="8745" ht="14.4" customHeight="1">
      <c r="E8745" s="139" t="inlineStr">
        <is>
          <t>UTIB0003663</t>
        </is>
      </c>
      <c r="F8745" s="139" t="inlineStr">
        <is>
          <t>CBIN0284498</t>
        </is>
      </c>
      <c r="G8745" s="139" t="inlineStr">
        <is>
          <t>IBKL0001700</t>
        </is>
      </c>
      <c r="H8745" s="139" t="inlineStr">
        <is>
          <t>PUNB0440100</t>
        </is>
      </c>
      <c r="I8745" s="139" t="inlineStr">
        <is>
          <t>SBIN0007393</t>
        </is>
      </c>
    </row>
    <row r="8746" ht="14.4" customHeight="1">
      <c r="E8746" s="139" t="inlineStr">
        <is>
          <t>UTIB0003662</t>
        </is>
      </c>
      <c r="F8746" s="139" t="inlineStr">
        <is>
          <t>CBIN0284497</t>
        </is>
      </c>
      <c r="G8746" s="139" t="inlineStr">
        <is>
          <t>IBKL0001699</t>
        </is>
      </c>
      <c r="H8746" s="139" t="inlineStr">
        <is>
          <t>PUNB0439900</t>
        </is>
      </c>
      <c r="I8746" s="139" t="inlineStr">
        <is>
          <t>SBIN0007391</t>
        </is>
      </c>
    </row>
    <row r="8747" ht="14.4" customHeight="1">
      <c r="E8747" s="139" t="inlineStr">
        <is>
          <t>UTIB0003661</t>
        </is>
      </c>
      <c r="F8747" s="139" t="inlineStr">
        <is>
          <t>CBIN0284496</t>
        </is>
      </c>
      <c r="G8747" s="139" t="inlineStr">
        <is>
          <t>IBKL0001698</t>
        </is>
      </c>
      <c r="H8747" s="139" t="inlineStr">
        <is>
          <t>PUNB0439700</t>
        </is>
      </c>
      <c r="I8747" s="139" t="inlineStr">
        <is>
          <t>SBIN0007390</t>
        </is>
      </c>
    </row>
    <row r="8748" ht="14.4" customHeight="1">
      <c r="E8748" s="139" t="inlineStr">
        <is>
          <t>UTIB0003660</t>
        </is>
      </c>
      <c r="F8748" s="139" t="inlineStr">
        <is>
          <t>CBIN0284495</t>
        </is>
      </c>
      <c r="G8748" s="139" t="inlineStr">
        <is>
          <t>IBKL0001696</t>
        </is>
      </c>
      <c r="H8748" s="139" t="inlineStr">
        <is>
          <t>PUNB0439500</t>
        </is>
      </c>
      <c r="I8748" s="139" t="inlineStr">
        <is>
          <t>SBIN0007389</t>
        </is>
      </c>
    </row>
    <row r="8749" ht="14.4" customHeight="1">
      <c r="E8749" s="139" t="inlineStr">
        <is>
          <t>UTIB0003659</t>
        </is>
      </c>
      <c r="F8749" s="139" t="inlineStr">
        <is>
          <t>CBIN0284494</t>
        </is>
      </c>
      <c r="G8749" s="139" t="inlineStr">
        <is>
          <t>IBKL0001695</t>
        </is>
      </c>
      <c r="H8749" s="139" t="inlineStr">
        <is>
          <t>PUNB0439400</t>
        </is>
      </c>
      <c r="I8749" s="139" t="inlineStr">
        <is>
          <t>SBIN0007388</t>
        </is>
      </c>
    </row>
    <row r="8750" ht="14.4" customHeight="1">
      <c r="E8750" s="139" t="inlineStr">
        <is>
          <t>UTIB0003658</t>
        </is>
      </c>
      <c r="F8750" s="139" t="inlineStr">
        <is>
          <t>CBIN0284492</t>
        </is>
      </c>
      <c r="G8750" s="139" t="inlineStr">
        <is>
          <t>IBKL0001694</t>
        </is>
      </c>
      <c r="H8750" s="139" t="inlineStr">
        <is>
          <t>PUNB0439300</t>
        </is>
      </c>
      <c r="I8750" s="139" t="inlineStr">
        <is>
          <t>SBIN0007387</t>
        </is>
      </c>
    </row>
    <row r="8751" ht="14.4" customHeight="1">
      <c r="E8751" s="139" t="inlineStr">
        <is>
          <t>UTIB0003657</t>
        </is>
      </c>
      <c r="F8751" s="139" t="inlineStr">
        <is>
          <t>CBIN0284491</t>
        </is>
      </c>
      <c r="G8751" s="139" t="inlineStr">
        <is>
          <t>IBKL0001693</t>
        </is>
      </c>
      <c r="H8751" s="139" t="inlineStr">
        <is>
          <t>PUNB0439100</t>
        </is>
      </c>
      <c r="I8751" s="139" t="inlineStr">
        <is>
          <t>SBIN0007386</t>
        </is>
      </c>
    </row>
    <row r="8752" ht="14.4" customHeight="1">
      <c r="E8752" s="139" t="inlineStr">
        <is>
          <t>UTIB0003656</t>
        </is>
      </c>
      <c r="F8752" s="139" t="inlineStr">
        <is>
          <t>CBIN0284490</t>
        </is>
      </c>
      <c r="G8752" s="139" t="inlineStr">
        <is>
          <t>IBKL0001692</t>
        </is>
      </c>
      <c r="H8752" s="139" t="inlineStr">
        <is>
          <t>PUNB0439000</t>
        </is>
      </c>
      <c r="I8752" s="139" t="inlineStr">
        <is>
          <t>SBIN0007385</t>
        </is>
      </c>
    </row>
    <row r="8753" ht="14.4" customHeight="1">
      <c r="E8753" s="139" t="inlineStr">
        <is>
          <t>UTIB0003655</t>
        </is>
      </c>
      <c r="F8753" s="139" t="inlineStr">
        <is>
          <t>CBIN0284489</t>
        </is>
      </c>
      <c r="G8753" s="139" t="inlineStr">
        <is>
          <t>IBKL0001691</t>
        </is>
      </c>
      <c r="H8753" s="139" t="inlineStr">
        <is>
          <t>PUNB0438900</t>
        </is>
      </c>
      <c r="I8753" s="139" t="inlineStr">
        <is>
          <t>SBIN0007384</t>
        </is>
      </c>
    </row>
    <row r="8754" ht="14.4" customHeight="1">
      <c r="E8754" s="139" t="inlineStr">
        <is>
          <t>UTIB0003654</t>
        </is>
      </c>
      <c r="F8754" s="139" t="inlineStr">
        <is>
          <t>CBIN0284488</t>
        </is>
      </c>
      <c r="G8754" s="139" t="inlineStr">
        <is>
          <t>IBKL0001690</t>
        </is>
      </c>
      <c r="H8754" s="139" t="inlineStr">
        <is>
          <t>PUNB0438700</t>
        </is>
      </c>
      <c r="I8754" s="139" t="inlineStr">
        <is>
          <t>SBIN0007383</t>
        </is>
      </c>
    </row>
    <row r="8755" ht="14.4" customHeight="1">
      <c r="E8755" s="139" t="inlineStr">
        <is>
          <t>UTIB0003653</t>
        </is>
      </c>
      <c r="F8755" s="139" t="inlineStr">
        <is>
          <t>CBIN0284487</t>
        </is>
      </c>
      <c r="G8755" s="139" t="inlineStr">
        <is>
          <t>IBKL0001689</t>
        </is>
      </c>
      <c r="H8755" s="139" t="inlineStr">
        <is>
          <t>PUNB0438600</t>
        </is>
      </c>
      <c r="I8755" s="139" t="inlineStr">
        <is>
          <t>SBIN0007382</t>
        </is>
      </c>
    </row>
    <row r="8756" ht="14.4" customHeight="1">
      <c r="E8756" s="139" t="inlineStr">
        <is>
          <t>UTIB0003652</t>
        </is>
      </c>
      <c r="F8756" s="139" t="inlineStr">
        <is>
          <t>CBIN0284485</t>
        </is>
      </c>
      <c r="G8756" s="139" t="inlineStr">
        <is>
          <t>IBKL0001688</t>
        </is>
      </c>
      <c r="H8756" s="139" t="inlineStr">
        <is>
          <t>PUNB0438400</t>
        </is>
      </c>
      <c r="I8756" s="139" t="inlineStr">
        <is>
          <t>SBIN0007381</t>
        </is>
      </c>
    </row>
    <row r="8757" ht="14.4" customHeight="1">
      <c r="E8757" s="139" t="inlineStr">
        <is>
          <t>UTIB0003651</t>
        </is>
      </c>
      <c r="F8757" s="139" t="inlineStr">
        <is>
          <t>CBIN0284484</t>
        </is>
      </c>
      <c r="G8757" s="139" t="inlineStr">
        <is>
          <t>IBKL0001687</t>
        </is>
      </c>
      <c r="H8757" s="139" t="inlineStr">
        <is>
          <t>PUNB0438300</t>
        </is>
      </c>
      <c r="I8757" s="139" t="inlineStr">
        <is>
          <t>SBIN0007379</t>
        </is>
      </c>
    </row>
    <row r="8758" ht="14.4" customHeight="1">
      <c r="E8758" s="139" t="inlineStr">
        <is>
          <t>UTIB0003650</t>
        </is>
      </c>
      <c r="F8758" s="139" t="inlineStr">
        <is>
          <t>CBIN0284483</t>
        </is>
      </c>
      <c r="G8758" s="139" t="inlineStr">
        <is>
          <t>IBKL0001686</t>
        </is>
      </c>
      <c r="H8758" s="139" t="inlineStr">
        <is>
          <t>PUNB0437900</t>
        </is>
      </c>
      <c r="I8758" s="139" t="inlineStr">
        <is>
          <t>SBIN0007378</t>
        </is>
      </c>
    </row>
    <row r="8759" ht="14.4" customHeight="1">
      <c r="E8759" s="139" t="inlineStr">
        <is>
          <t>UTIB0003649</t>
        </is>
      </c>
      <c r="F8759" s="139" t="inlineStr">
        <is>
          <t>CBIN0284482</t>
        </is>
      </c>
      <c r="G8759" s="139" t="inlineStr">
        <is>
          <t>IBKL0001685</t>
        </is>
      </c>
      <c r="H8759" s="139" t="inlineStr">
        <is>
          <t>PUNB0437800</t>
        </is>
      </c>
      <c r="I8759" s="139" t="inlineStr">
        <is>
          <t>SBIN0007377</t>
        </is>
      </c>
    </row>
    <row r="8760" ht="14.4" customHeight="1">
      <c r="E8760" s="139" t="inlineStr">
        <is>
          <t>UTIB0003648</t>
        </is>
      </c>
      <c r="F8760" s="139" t="inlineStr">
        <is>
          <t>CBIN0284481</t>
        </is>
      </c>
      <c r="G8760" s="139" t="inlineStr">
        <is>
          <t>IBKL0001684</t>
        </is>
      </c>
      <c r="H8760" s="139" t="inlineStr">
        <is>
          <t>PUNB0437600</t>
        </is>
      </c>
      <c r="I8760" s="139" t="inlineStr">
        <is>
          <t>SBIN0007376</t>
        </is>
      </c>
    </row>
    <row r="8761" ht="14.4" customHeight="1">
      <c r="E8761" s="139" t="inlineStr">
        <is>
          <t>UTIB0003647</t>
        </is>
      </c>
      <c r="F8761" s="139" t="inlineStr">
        <is>
          <t>CBIN0284480</t>
        </is>
      </c>
      <c r="G8761" s="139" t="inlineStr">
        <is>
          <t>IBKL0001683</t>
        </is>
      </c>
      <c r="H8761" s="139" t="inlineStr">
        <is>
          <t>PUNB0437300</t>
        </is>
      </c>
      <c r="I8761" s="139" t="inlineStr">
        <is>
          <t>SBIN0007375</t>
        </is>
      </c>
    </row>
    <row r="8762" ht="14.4" customHeight="1">
      <c r="E8762" s="139" t="inlineStr">
        <is>
          <t>UTIB0003646</t>
        </is>
      </c>
      <c r="F8762" s="139" t="inlineStr">
        <is>
          <t>CBIN0284479</t>
        </is>
      </c>
      <c r="G8762" s="139" t="inlineStr">
        <is>
          <t>IBKL0001682</t>
        </is>
      </c>
      <c r="H8762" s="139" t="inlineStr">
        <is>
          <t>PUNB0437100</t>
        </is>
      </c>
      <c r="I8762" s="139" t="inlineStr">
        <is>
          <t>SBIN0007374</t>
        </is>
      </c>
    </row>
    <row r="8763" ht="14.4" customHeight="1">
      <c r="E8763" s="139" t="inlineStr">
        <is>
          <t>UTIB0003645</t>
        </is>
      </c>
      <c r="F8763" s="139" t="inlineStr">
        <is>
          <t>CBIN0284478</t>
        </is>
      </c>
      <c r="G8763" s="139" t="inlineStr">
        <is>
          <t>IBKL0001681</t>
        </is>
      </c>
      <c r="H8763" s="139" t="inlineStr">
        <is>
          <t>PUNB0437000</t>
        </is>
      </c>
      <c r="I8763" s="139" t="inlineStr">
        <is>
          <t>SBIN0007373</t>
        </is>
      </c>
    </row>
    <row r="8764" ht="14.4" customHeight="1">
      <c r="E8764" s="139" t="inlineStr">
        <is>
          <t>UTIB0003644</t>
        </is>
      </c>
      <c r="F8764" s="139" t="inlineStr">
        <is>
          <t>CBIN0284477</t>
        </is>
      </c>
      <c r="G8764" s="139" t="inlineStr">
        <is>
          <t>IBKL0001680</t>
        </is>
      </c>
      <c r="H8764" s="139" t="inlineStr">
        <is>
          <t>PUNB0436500</t>
        </is>
      </c>
      <c r="I8764" s="139" t="inlineStr">
        <is>
          <t>SBIN0007372</t>
        </is>
      </c>
    </row>
    <row r="8765" ht="14.4" customHeight="1">
      <c r="E8765" s="139" t="inlineStr">
        <is>
          <t>UTIB0003643</t>
        </is>
      </c>
      <c r="F8765" s="139" t="inlineStr">
        <is>
          <t>CBIN0284476</t>
        </is>
      </c>
      <c r="G8765" s="139" t="inlineStr">
        <is>
          <t>IBKL0001679</t>
        </is>
      </c>
      <c r="H8765" s="139" t="inlineStr">
        <is>
          <t>PUNB0436400</t>
        </is>
      </c>
      <c r="I8765" s="139" t="inlineStr">
        <is>
          <t>SBIN0007371</t>
        </is>
      </c>
    </row>
    <row r="8766" ht="14.4" customHeight="1">
      <c r="E8766" s="139" t="inlineStr">
        <is>
          <t>UTIB0003642</t>
        </is>
      </c>
      <c r="F8766" s="139" t="inlineStr">
        <is>
          <t>CBIN0284475</t>
        </is>
      </c>
      <c r="G8766" s="139" t="inlineStr">
        <is>
          <t>IBKL0001678</t>
        </is>
      </c>
      <c r="H8766" s="139" t="inlineStr">
        <is>
          <t>PUNB0436300</t>
        </is>
      </c>
      <c r="I8766" s="139" t="inlineStr">
        <is>
          <t>SBIN0007370</t>
        </is>
      </c>
    </row>
    <row r="8767" ht="14.4" customHeight="1">
      <c r="E8767" s="139" t="inlineStr">
        <is>
          <t>UTIB0003641</t>
        </is>
      </c>
      <c r="F8767" s="139" t="inlineStr">
        <is>
          <t>CBIN0284474</t>
        </is>
      </c>
      <c r="G8767" s="139" t="inlineStr">
        <is>
          <t>IBKL0001677</t>
        </is>
      </c>
      <c r="H8767" s="139" t="inlineStr">
        <is>
          <t>PUNB0436200</t>
        </is>
      </c>
      <c r="I8767" s="139" t="inlineStr">
        <is>
          <t>SBIN0007369</t>
        </is>
      </c>
    </row>
    <row r="8768" ht="14.4" customHeight="1">
      <c r="E8768" s="139" t="inlineStr">
        <is>
          <t>UTIB0003640</t>
        </is>
      </c>
      <c r="F8768" s="139" t="inlineStr">
        <is>
          <t>CBIN0284473</t>
        </is>
      </c>
      <c r="G8768" s="139" t="inlineStr">
        <is>
          <t>IBKL0001676</t>
        </is>
      </c>
      <c r="H8768" s="139" t="inlineStr">
        <is>
          <t>PUNB0436100</t>
        </is>
      </c>
      <c r="I8768" s="139" t="inlineStr">
        <is>
          <t>SBIN0007368</t>
        </is>
      </c>
    </row>
    <row r="8769" ht="14.4" customHeight="1">
      <c r="E8769" s="139" t="inlineStr">
        <is>
          <t>UTIB0003639</t>
        </is>
      </c>
      <c r="F8769" s="139" t="inlineStr">
        <is>
          <t>CBIN0284472</t>
        </is>
      </c>
      <c r="G8769" s="139" t="inlineStr">
        <is>
          <t>IBKL0001675</t>
        </is>
      </c>
      <c r="H8769" s="139" t="inlineStr">
        <is>
          <t>PUNB0436000</t>
        </is>
      </c>
      <c r="I8769" s="139" t="inlineStr">
        <is>
          <t>SBIN0007367</t>
        </is>
      </c>
    </row>
    <row r="8770" ht="14.4" customHeight="1">
      <c r="E8770" s="139" t="inlineStr">
        <is>
          <t>UTIB0003638</t>
        </is>
      </c>
      <c r="F8770" s="139" t="inlineStr">
        <is>
          <t>CBIN0284471</t>
        </is>
      </c>
      <c r="G8770" s="139" t="inlineStr">
        <is>
          <t>IBKL0001674</t>
        </is>
      </c>
      <c r="H8770" s="139" t="inlineStr">
        <is>
          <t>PUNB0435900</t>
        </is>
      </c>
      <c r="I8770" s="139" t="inlineStr">
        <is>
          <t>SBIN0007366</t>
        </is>
      </c>
    </row>
    <row r="8771" ht="14.4" customHeight="1">
      <c r="E8771" s="139" t="inlineStr">
        <is>
          <t>UTIB0003637</t>
        </is>
      </c>
      <c r="F8771" s="139" t="inlineStr">
        <is>
          <t>CBIN0284470</t>
        </is>
      </c>
      <c r="G8771" s="139" t="inlineStr">
        <is>
          <t>IBKL0001673</t>
        </is>
      </c>
      <c r="H8771" s="139" t="inlineStr">
        <is>
          <t>PUNB0435800</t>
        </is>
      </c>
      <c r="I8771" s="139" t="inlineStr">
        <is>
          <t>SBIN0007365</t>
        </is>
      </c>
    </row>
    <row r="8772" ht="14.4" customHeight="1">
      <c r="E8772" s="139" t="inlineStr">
        <is>
          <t>UTIB0003636</t>
        </is>
      </c>
      <c r="F8772" s="139" t="inlineStr">
        <is>
          <t>CBIN0284469</t>
        </is>
      </c>
      <c r="G8772" s="139" t="inlineStr">
        <is>
          <t>IBKL0001672</t>
        </is>
      </c>
      <c r="H8772" s="139" t="inlineStr">
        <is>
          <t>PUNB0435700</t>
        </is>
      </c>
      <c r="I8772" s="139" t="inlineStr">
        <is>
          <t>SBIN0007364</t>
        </is>
      </c>
    </row>
    <row r="8773" ht="14.4" customHeight="1">
      <c r="E8773" s="139" t="inlineStr">
        <is>
          <t>UTIB0003635</t>
        </is>
      </c>
      <c r="F8773" s="139" t="inlineStr">
        <is>
          <t>CBIN0284468</t>
        </is>
      </c>
      <c r="G8773" s="139" t="inlineStr">
        <is>
          <t>IBKL0001671</t>
        </is>
      </c>
      <c r="H8773" s="139" t="inlineStr">
        <is>
          <t>PUNB0435600</t>
        </is>
      </c>
      <c r="I8773" s="139" t="inlineStr">
        <is>
          <t>SBIN0007363</t>
        </is>
      </c>
    </row>
    <row r="8774" ht="14.4" customHeight="1">
      <c r="E8774" s="139" t="inlineStr">
        <is>
          <t>UTIB0003634</t>
        </is>
      </c>
      <c r="F8774" s="139" t="inlineStr">
        <is>
          <t>CBIN0284464</t>
        </is>
      </c>
      <c r="G8774" s="139" t="inlineStr">
        <is>
          <t>IBKL0001670</t>
        </is>
      </c>
      <c r="H8774" s="139" t="inlineStr">
        <is>
          <t>PUNB0435500</t>
        </is>
      </c>
      <c r="I8774" s="139" t="inlineStr">
        <is>
          <t>SBIN0007362</t>
        </is>
      </c>
    </row>
    <row r="8775" ht="14.4" customHeight="1">
      <c r="E8775" s="139" t="inlineStr">
        <is>
          <t>UTIB0003633</t>
        </is>
      </c>
      <c r="F8775" s="139" t="inlineStr">
        <is>
          <t>CBIN0284463</t>
        </is>
      </c>
      <c r="G8775" s="139" t="inlineStr">
        <is>
          <t>IBKL0001669</t>
        </is>
      </c>
      <c r="H8775" s="139" t="inlineStr">
        <is>
          <t>PUNB0435400</t>
        </is>
      </c>
      <c r="I8775" s="139" t="inlineStr">
        <is>
          <t>SBIN0007361</t>
        </is>
      </c>
    </row>
    <row r="8776" ht="14.4" customHeight="1">
      <c r="E8776" s="139" t="inlineStr">
        <is>
          <t>UTIB0003631</t>
        </is>
      </c>
      <c r="F8776" s="139" t="inlineStr">
        <is>
          <t>CBIN0284462</t>
        </is>
      </c>
      <c r="G8776" s="139" t="inlineStr">
        <is>
          <t>IBKL0001668</t>
        </is>
      </c>
      <c r="H8776" s="139" t="inlineStr">
        <is>
          <t>PUNB0435100</t>
        </is>
      </c>
      <c r="I8776" s="139" t="inlineStr">
        <is>
          <t>SBIN0007360</t>
        </is>
      </c>
    </row>
    <row r="8777" ht="14.4" customHeight="1">
      <c r="E8777" s="139" t="inlineStr">
        <is>
          <t>UTIB0003630</t>
        </is>
      </c>
      <c r="F8777" s="139" t="inlineStr">
        <is>
          <t>CBIN0284461</t>
        </is>
      </c>
      <c r="G8777" s="139" t="inlineStr">
        <is>
          <t>IBKL0001667</t>
        </is>
      </c>
      <c r="H8777" s="139" t="inlineStr">
        <is>
          <t>PUNB0435000</t>
        </is>
      </c>
      <c r="I8777" s="139" t="inlineStr">
        <is>
          <t>SBIN0007359</t>
        </is>
      </c>
    </row>
    <row r="8778" ht="14.4" customHeight="1">
      <c r="E8778" s="139" t="inlineStr">
        <is>
          <t>UTIB0003629</t>
        </is>
      </c>
      <c r="F8778" s="139" t="inlineStr">
        <is>
          <t>CBIN0284459</t>
        </is>
      </c>
      <c r="G8778" s="139" t="inlineStr">
        <is>
          <t>IBKL0001666</t>
        </is>
      </c>
      <c r="H8778" s="139" t="inlineStr">
        <is>
          <t>PUNB0434900</t>
        </is>
      </c>
      <c r="I8778" s="139" t="inlineStr">
        <is>
          <t>SBIN0007358</t>
        </is>
      </c>
    </row>
    <row r="8779" ht="14.4" customHeight="1">
      <c r="E8779" s="139" t="inlineStr">
        <is>
          <t>UTIB0003628</t>
        </is>
      </c>
      <c r="F8779" s="139" t="inlineStr">
        <is>
          <t>CBIN0284458</t>
        </is>
      </c>
      <c r="G8779" s="139" t="inlineStr">
        <is>
          <t>IBKL0001665</t>
        </is>
      </c>
      <c r="H8779" s="139" t="inlineStr">
        <is>
          <t>PUNB0434800</t>
        </is>
      </c>
      <c r="I8779" s="139" t="inlineStr">
        <is>
          <t>SBIN0007357</t>
        </is>
      </c>
    </row>
    <row r="8780" ht="14.4" customHeight="1">
      <c r="E8780" s="139" t="inlineStr">
        <is>
          <t>UTIB0003627</t>
        </is>
      </c>
      <c r="F8780" s="139" t="inlineStr">
        <is>
          <t>CBIN0284457</t>
        </is>
      </c>
      <c r="G8780" s="139" t="inlineStr">
        <is>
          <t>IBKL0001664</t>
        </is>
      </c>
      <c r="H8780" s="139" t="inlineStr">
        <is>
          <t>PUNB0434700</t>
        </is>
      </c>
      <c r="I8780" s="139" t="inlineStr">
        <is>
          <t>SBIN0007356</t>
        </is>
      </c>
    </row>
    <row r="8781" ht="14.4" customHeight="1">
      <c r="E8781" s="139" t="inlineStr">
        <is>
          <t>UTIB0003626</t>
        </is>
      </c>
      <c r="F8781" s="139" t="inlineStr">
        <is>
          <t>CBIN0284456</t>
        </is>
      </c>
      <c r="G8781" s="139" t="inlineStr">
        <is>
          <t>IBKL0001663</t>
        </is>
      </c>
      <c r="H8781" s="139" t="inlineStr">
        <is>
          <t>PUNB0434600</t>
        </is>
      </c>
      <c r="I8781" s="139" t="inlineStr">
        <is>
          <t>SBIN0007355</t>
        </is>
      </c>
    </row>
    <row r="8782" ht="14.4" customHeight="1">
      <c r="E8782" s="139" t="inlineStr">
        <is>
          <t>UTIB0003625</t>
        </is>
      </c>
      <c r="F8782" s="139" t="inlineStr">
        <is>
          <t>CBIN0284455</t>
        </is>
      </c>
      <c r="G8782" s="139" t="inlineStr">
        <is>
          <t>IBKL0001662</t>
        </is>
      </c>
      <c r="H8782" s="139" t="inlineStr">
        <is>
          <t>PUNB0434500</t>
        </is>
      </c>
      <c r="I8782" s="139" t="inlineStr">
        <is>
          <t>SBIN0007353</t>
        </is>
      </c>
    </row>
    <row r="8783" ht="14.4" customHeight="1">
      <c r="E8783" s="139" t="inlineStr">
        <is>
          <t>UTIB0003623</t>
        </is>
      </c>
      <c r="F8783" s="139" t="inlineStr">
        <is>
          <t>CBIN0284454</t>
        </is>
      </c>
      <c r="G8783" s="139" t="inlineStr">
        <is>
          <t>IBKL0001661</t>
        </is>
      </c>
      <c r="H8783" s="139" t="inlineStr">
        <is>
          <t>PUNB0434400</t>
        </is>
      </c>
      <c r="I8783" s="139" t="inlineStr">
        <is>
          <t>SBIN0007351</t>
        </is>
      </c>
    </row>
    <row r="8784" ht="14.4" customHeight="1">
      <c r="E8784" s="139" t="inlineStr">
        <is>
          <t>UTIB0003622</t>
        </is>
      </c>
      <c r="F8784" s="139" t="inlineStr">
        <is>
          <t>CBIN0284453</t>
        </is>
      </c>
      <c r="G8784" s="139" t="inlineStr">
        <is>
          <t>IBKL0001660</t>
        </is>
      </c>
      <c r="H8784" s="139" t="inlineStr">
        <is>
          <t>PUNB0434300</t>
        </is>
      </c>
      <c r="I8784" s="139" t="inlineStr">
        <is>
          <t>SBIN0007349</t>
        </is>
      </c>
    </row>
    <row r="8785" ht="14.4" customHeight="1">
      <c r="E8785" s="139" t="inlineStr">
        <is>
          <t>UTIB0003621</t>
        </is>
      </c>
      <c r="F8785" s="139" t="inlineStr">
        <is>
          <t>CBIN0284452</t>
        </is>
      </c>
      <c r="G8785" s="139" t="inlineStr">
        <is>
          <t>IBKL0001659</t>
        </is>
      </c>
      <c r="H8785" s="139" t="inlineStr">
        <is>
          <t>PUNB0434200</t>
        </is>
      </c>
      <c r="I8785" s="139" t="inlineStr">
        <is>
          <t>SBIN0007348</t>
        </is>
      </c>
    </row>
    <row r="8786" ht="14.4" customHeight="1">
      <c r="E8786" s="139" t="inlineStr">
        <is>
          <t>UTIB0003620</t>
        </is>
      </c>
      <c r="F8786" s="139" t="inlineStr">
        <is>
          <t>CBIN0284451</t>
        </is>
      </c>
      <c r="G8786" s="139" t="inlineStr">
        <is>
          <t>IBKL0001658</t>
        </is>
      </c>
      <c r="H8786" s="139" t="inlineStr">
        <is>
          <t>PUNB0434100</t>
        </is>
      </c>
      <c r="I8786" s="139" t="inlineStr">
        <is>
          <t>SBIN0007347</t>
        </is>
      </c>
    </row>
    <row r="8787" ht="14.4" customHeight="1">
      <c r="E8787" s="139" t="inlineStr">
        <is>
          <t>UTIB0003619</t>
        </is>
      </c>
      <c r="F8787" s="139" t="inlineStr">
        <is>
          <t>CBIN0284450</t>
        </is>
      </c>
      <c r="G8787" s="139" t="inlineStr">
        <is>
          <t>IBKL0001657</t>
        </is>
      </c>
      <c r="H8787" s="139" t="inlineStr">
        <is>
          <t>PUNB0434000</t>
        </is>
      </c>
      <c r="I8787" s="139" t="inlineStr">
        <is>
          <t>SBIN0007346</t>
        </is>
      </c>
    </row>
    <row r="8788" ht="14.4" customHeight="1">
      <c r="E8788" s="139" t="inlineStr">
        <is>
          <t>UTIB0003618</t>
        </is>
      </c>
      <c r="F8788" s="139" t="inlineStr">
        <is>
          <t>CBIN0284448</t>
        </is>
      </c>
      <c r="G8788" s="139" t="inlineStr">
        <is>
          <t>IBKL0001656</t>
        </is>
      </c>
      <c r="H8788" s="139" t="inlineStr">
        <is>
          <t>PUNB0433900</t>
        </is>
      </c>
      <c r="I8788" s="139" t="inlineStr">
        <is>
          <t>SBIN0007345</t>
        </is>
      </c>
    </row>
    <row r="8789" ht="14.4" customHeight="1">
      <c r="E8789" s="139" t="inlineStr">
        <is>
          <t>UTIB0003617</t>
        </is>
      </c>
      <c r="F8789" s="139" t="inlineStr">
        <is>
          <t>CBIN0284447</t>
        </is>
      </c>
      <c r="G8789" s="139" t="inlineStr">
        <is>
          <t>IBKL0001655</t>
        </is>
      </c>
      <c r="H8789" s="139" t="inlineStr">
        <is>
          <t>PUNB0433800</t>
        </is>
      </c>
      <c r="I8789" s="139" t="inlineStr">
        <is>
          <t>SBIN0007344</t>
        </is>
      </c>
    </row>
    <row r="8790" ht="14.4" customHeight="1">
      <c r="E8790" s="139" t="inlineStr">
        <is>
          <t>UTIB0003616</t>
        </is>
      </c>
      <c r="F8790" s="139" t="inlineStr">
        <is>
          <t>CBIN0284446</t>
        </is>
      </c>
      <c r="G8790" s="139" t="inlineStr">
        <is>
          <t>IBKL0001654</t>
        </is>
      </c>
      <c r="H8790" s="139" t="inlineStr">
        <is>
          <t>PUNB0433700</t>
        </is>
      </c>
      <c r="I8790" s="139" t="inlineStr">
        <is>
          <t>SBIN0007343</t>
        </is>
      </c>
    </row>
    <row r="8791" ht="14.4" customHeight="1">
      <c r="E8791" s="139" t="inlineStr">
        <is>
          <t>UTIB0003615</t>
        </is>
      </c>
      <c r="F8791" s="139" t="inlineStr">
        <is>
          <t>CBIN0284445</t>
        </is>
      </c>
      <c r="G8791" s="139" t="inlineStr">
        <is>
          <t>IBKL0001653</t>
        </is>
      </c>
      <c r="H8791" s="139" t="inlineStr">
        <is>
          <t>PUNB0433600</t>
        </is>
      </c>
      <c r="I8791" s="139" t="inlineStr">
        <is>
          <t>SBIN0007342</t>
        </is>
      </c>
    </row>
    <row r="8792" ht="14.4" customHeight="1">
      <c r="E8792" s="139" t="inlineStr">
        <is>
          <t>UTIB0003614</t>
        </is>
      </c>
      <c r="F8792" s="139" t="inlineStr">
        <is>
          <t>CBIN0284444</t>
        </is>
      </c>
      <c r="G8792" s="139" t="inlineStr">
        <is>
          <t>IBKL0001652</t>
        </is>
      </c>
      <c r="H8792" s="139" t="inlineStr">
        <is>
          <t>PUNB0433500</t>
        </is>
      </c>
      <c r="I8792" s="139" t="inlineStr">
        <is>
          <t>SBIN0007341</t>
        </is>
      </c>
    </row>
    <row r="8793" ht="14.4" customHeight="1">
      <c r="E8793" s="139" t="inlineStr">
        <is>
          <t>UTIB0003613</t>
        </is>
      </c>
      <c r="F8793" s="139" t="inlineStr">
        <is>
          <t>CBIN0284443</t>
        </is>
      </c>
      <c r="G8793" s="139" t="inlineStr">
        <is>
          <t>IBKL0001651</t>
        </is>
      </c>
      <c r="H8793" s="139" t="inlineStr">
        <is>
          <t>PUNB0433400</t>
        </is>
      </c>
      <c r="I8793" s="139" t="inlineStr">
        <is>
          <t>SBIN0007340</t>
        </is>
      </c>
    </row>
    <row r="8794" ht="14.4" customHeight="1">
      <c r="E8794" s="139" t="inlineStr">
        <is>
          <t>UTIB0003612</t>
        </is>
      </c>
      <c r="F8794" s="139" t="inlineStr">
        <is>
          <t>CBIN0284442</t>
        </is>
      </c>
      <c r="G8794" s="139" t="inlineStr">
        <is>
          <t>IBKL0001650</t>
        </is>
      </c>
      <c r="H8794" s="139" t="inlineStr">
        <is>
          <t>PUNB0433300</t>
        </is>
      </c>
      <c r="I8794" s="139" t="inlineStr">
        <is>
          <t>SBIN0007339</t>
        </is>
      </c>
    </row>
    <row r="8795" ht="14.4" customHeight="1">
      <c r="E8795" s="139" t="inlineStr">
        <is>
          <t>UTIB0003611</t>
        </is>
      </c>
      <c r="F8795" s="139" t="inlineStr">
        <is>
          <t>CBIN0284441</t>
        </is>
      </c>
      <c r="G8795" s="139" t="inlineStr">
        <is>
          <t>IBKL0001649</t>
        </is>
      </c>
      <c r="H8795" s="139" t="inlineStr">
        <is>
          <t>PUNB0433200</t>
        </is>
      </c>
      <c r="I8795" s="139" t="inlineStr">
        <is>
          <t>SBIN0007338</t>
        </is>
      </c>
    </row>
    <row r="8796" ht="14.4" customHeight="1">
      <c r="E8796" s="139" t="inlineStr">
        <is>
          <t>UTIB0003610</t>
        </is>
      </c>
      <c r="F8796" s="139" t="inlineStr">
        <is>
          <t>CBIN0284440</t>
        </is>
      </c>
      <c r="G8796" s="139" t="inlineStr">
        <is>
          <t>IBKL0001648</t>
        </is>
      </c>
      <c r="H8796" s="139" t="inlineStr">
        <is>
          <t>PUNB0433100</t>
        </is>
      </c>
      <c r="I8796" s="139" t="inlineStr">
        <is>
          <t>SBIN0007337</t>
        </is>
      </c>
    </row>
    <row r="8797" ht="14.4" customHeight="1">
      <c r="E8797" s="139" t="inlineStr">
        <is>
          <t>UTIB0003609</t>
        </is>
      </c>
      <c r="F8797" s="139" t="inlineStr">
        <is>
          <t>CBIN0284439</t>
        </is>
      </c>
      <c r="G8797" s="139" t="inlineStr">
        <is>
          <t>IBKL0001647</t>
        </is>
      </c>
      <c r="H8797" s="139" t="inlineStr">
        <is>
          <t>PUNB0433000</t>
        </is>
      </c>
      <c r="I8797" s="139" t="inlineStr">
        <is>
          <t>SBIN0007336</t>
        </is>
      </c>
    </row>
    <row r="8798" ht="14.4" customHeight="1">
      <c r="E8798" s="139" t="inlineStr">
        <is>
          <t>UTIB0003608</t>
        </is>
      </c>
      <c r="F8798" s="139" t="inlineStr">
        <is>
          <t>CBIN0284438</t>
        </is>
      </c>
      <c r="G8798" s="139" t="inlineStr">
        <is>
          <t>IBKL0001644</t>
        </is>
      </c>
      <c r="H8798" s="139" t="inlineStr">
        <is>
          <t>PUNB0432900</t>
        </is>
      </c>
      <c r="I8798" s="139" t="inlineStr">
        <is>
          <t>SBIN0007335</t>
        </is>
      </c>
    </row>
    <row r="8799" ht="14.4" customHeight="1">
      <c r="E8799" s="139" t="inlineStr">
        <is>
          <t>UTIB0003606</t>
        </is>
      </c>
      <c r="F8799" s="139" t="inlineStr">
        <is>
          <t>CBIN0284437</t>
        </is>
      </c>
      <c r="G8799" s="139" t="inlineStr">
        <is>
          <t>IBKL0001643</t>
        </is>
      </c>
      <c r="H8799" s="139" t="inlineStr">
        <is>
          <t>PUNB0432800</t>
        </is>
      </c>
      <c r="I8799" s="139" t="inlineStr">
        <is>
          <t>SBIN0007334</t>
        </is>
      </c>
    </row>
    <row r="8800" ht="14.4" customHeight="1">
      <c r="E8800" s="139" t="inlineStr">
        <is>
          <t>UTIB0003605</t>
        </is>
      </c>
      <c r="F8800" s="139" t="inlineStr">
        <is>
          <t>CBIN0284436</t>
        </is>
      </c>
      <c r="G8800" s="139" t="inlineStr">
        <is>
          <t>IBKL0001642</t>
        </is>
      </c>
      <c r="H8800" s="139" t="inlineStr">
        <is>
          <t>PUNB0432700</t>
        </is>
      </c>
      <c r="I8800" s="139" t="inlineStr">
        <is>
          <t>SBIN0007333</t>
        </is>
      </c>
    </row>
    <row r="8801" ht="14.4" customHeight="1">
      <c r="E8801" s="139" t="inlineStr">
        <is>
          <t>UTIB0003603</t>
        </is>
      </c>
      <c r="F8801" s="139" t="inlineStr">
        <is>
          <t>CBIN0284435</t>
        </is>
      </c>
      <c r="G8801" s="139" t="inlineStr">
        <is>
          <t>IBKL0001641</t>
        </is>
      </c>
      <c r="H8801" s="139" t="inlineStr">
        <is>
          <t>PUNB0432600</t>
        </is>
      </c>
      <c r="I8801" s="139" t="inlineStr">
        <is>
          <t>SBIN0007332</t>
        </is>
      </c>
    </row>
    <row r="8802" ht="14.4" customHeight="1">
      <c r="E8802" s="139" t="inlineStr">
        <is>
          <t>UTIB0003602</t>
        </is>
      </c>
      <c r="F8802" s="139" t="inlineStr">
        <is>
          <t>CBIN0284434</t>
        </is>
      </c>
      <c r="G8802" s="139" t="inlineStr">
        <is>
          <t>IBKL0001640</t>
        </is>
      </c>
      <c r="H8802" s="139" t="inlineStr">
        <is>
          <t>PUNB0432500</t>
        </is>
      </c>
      <c r="I8802" s="139" t="inlineStr">
        <is>
          <t>SBIN0007331</t>
        </is>
      </c>
    </row>
    <row r="8803" ht="14.4" customHeight="1">
      <c r="E8803" s="139" t="inlineStr">
        <is>
          <t>UTIB0003601</t>
        </is>
      </c>
      <c r="F8803" s="139" t="inlineStr">
        <is>
          <t>CBIN0284433</t>
        </is>
      </c>
      <c r="G8803" s="139" t="inlineStr">
        <is>
          <t>IBKL0001639</t>
        </is>
      </c>
      <c r="H8803" s="139" t="inlineStr">
        <is>
          <t>PUNB0432400</t>
        </is>
      </c>
      <c r="I8803" s="139" t="inlineStr">
        <is>
          <t>SBIN0007330</t>
        </is>
      </c>
    </row>
    <row r="8804" ht="14.4" customHeight="1">
      <c r="E8804" s="139" t="inlineStr">
        <is>
          <t>UTIB0003600</t>
        </is>
      </c>
      <c r="F8804" s="139" t="inlineStr">
        <is>
          <t>CBIN0284431</t>
        </is>
      </c>
      <c r="G8804" s="139" t="inlineStr">
        <is>
          <t>IBKL0001638</t>
        </is>
      </c>
      <c r="H8804" s="139" t="inlineStr">
        <is>
          <t>PUNB0432300</t>
        </is>
      </c>
      <c r="I8804" s="139" t="inlineStr">
        <is>
          <t>SBIN0007329</t>
        </is>
      </c>
    </row>
    <row r="8805" ht="14.4" customHeight="1">
      <c r="E8805" s="139" t="inlineStr">
        <is>
          <t>UTIB0003599</t>
        </is>
      </c>
      <c r="F8805" s="139" t="inlineStr">
        <is>
          <t>CBIN0284430</t>
        </is>
      </c>
      <c r="G8805" s="139" t="inlineStr">
        <is>
          <t>IBKL0001637</t>
        </is>
      </c>
      <c r="H8805" s="139" t="inlineStr">
        <is>
          <t>PUNB0432200</t>
        </is>
      </c>
      <c r="I8805" s="139" t="inlineStr">
        <is>
          <t>SBIN0007328</t>
        </is>
      </c>
    </row>
    <row r="8806" ht="14.4" customHeight="1">
      <c r="E8806" s="139" t="inlineStr">
        <is>
          <t>UTIB0003598</t>
        </is>
      </c>
      <c r="F8806" s="139" t="inlineStr">
        <is>
          <t>CBIN0284429</t>
        </is>
      </c>
      <c r="G8806" s="139" t="inlineStr">
        <is>
          <t>IBKL0001636</t>
        </is>
      </c>
      <c r="H8806" s="139" t="inlineStr">
        <is>
          <t>PUNB0432100</t>
        </is>
      </c>
      <c r="I8806" s="139" t="inlineStr">
        <is>
          <t>SBIN0007327</t>
        </is>
      </c>
    </row>
    <row r="8807" ht="14.4" customHeight="1">
      <c r="E8807" s="139" t="inlineStr">
        <is>
          <t>UTIB0003597</t>
        </is>
      </c>
      <c r="F8807" s="139" t="inlineStr">
        <is>
          <t>CBIN0284427</t>
        </is>
      </c>
      <c r="G8807" s="139" t="inlineStr">
        <is>
          <t>IBKL0001635</t>
        </is>
      </c>
      <c r="H8807" s="139" t="inlineStr">
        <is>
          <t>PUNB0432000</t>
        </is>
      </c>
      <c r="I8807" s="139" t="inlineStr">
        <is>
          <t>SBIN0007326</t>
        </is>
      </c>
    </row>
    <row r="8808" ht="14.4" customHeight="1">
      <c r="E8808" s="139" t="inlineStr">
        <is>
          <t>UTIB0003596</t>
        </is>
      </c>
      <c r="F8808" s="139" t="inlineStr">
        <is>
          <t>CBIN0284426</t>
        </is>
      </c>
      <c r="G8808" s="139" t="inlineStr">
        <is>
          <t>IBKL0001634</t>
        </is>
      </c>
      <c r="H8808" s="139" t="inlineStr">
        <is>
          <t>PUNB0431900</t>
        </is>
      </c>
      <c r="I8808" s="139" t="inlineStr">
        <is>
          <t>SBIN0007325</t>
        </is>
      </c>
    </row>
    <row r="8809" ht="14.4" customHeight="1">
      <c r="E8809" s="139" t="inlineStr">
        <is>
          <t>UTIB0003595</t>
        </is>
      </c>
      <c r="F8809" s="139" t="inlineStr">
        <is>
          <t>CBIN0284423</t>
        </is>
      </c>
      <c r="G8809" s="139" t="inlineStr">
        <is>
          <t>IBKL0001633</t>
        </is>
      </c>
      <c r="H8809" s="139" t="inlineStr">
        <is>
          <t>PUNB0431800</t>
        </is>
      </c>
      <c r="I8809" s="139" t="inlineStr">
        <is>
          <t>SBIN0007324</t>
        </is>
      </c>
    </row>
    <row r="8810" ht="14.4" customHeight="1">
      <c r="E8810" s="139" t="inlineStr">
        <is>
          <t>UTIB0003594</t>
        </is>
      </c>
      <c r="F8810" s="139" t="inlineStr">
        <is>
          <t>CBIN0284422</t>
        </is>
      </c>
      <c r="G8810" s="139" t="inlineStr">
        <is>
          <t>IBKL0001632</t>
        </is>
      </c>
      <c r="H8810" s="139" t="inlineStr">
        <is>
          <t>PUNB0431700</t>
        </is>
      </c>
      <c r="I8810" s="139" t="inlineStr">
        <is>
          <t>SBIN0007323</t>
        </is>
      </c>
    </row>
    <row r="8811" ht="14.4" customHeight="1">
      <c r="E8811" s="139" t="inlineStr">
        <is>
          <t>UTIB0003593</t>
        </is>
      </c>
      <c r="F8811" s="139" t="inlineStr">
        <is>
          <t>CBIN0284421</t>
        </is>
      </c>
      <c r="G8811" s="139" t="inlineStr">
        <is>
          <t>IBKL0001631</t>
        </is>
      </c>
      <c r="H8811" s="139" t="inlineStr">
        <is>
          <t>PUNB0431600</t>
        </is>
      </c>
      <c r="I8811" s="139" t="inlineStr">
        <is>
          <t>SBIN0007322</t>
        </is>
      </c>
    </row>
    <row r="8812" ht="14.4" customHeight="1">
      <c r="E8812" s="139" t="inlineStr">
        <is>
          <t>UTIB0003592</t>
        </is>
      </c>
      <c r="F8812" s="139" t="inlineStr">
        <is>
          <t>CBIN0284420</t>
        </is>
      </c>
      <c r="G8812" s="139" t="inlineStr">
        <is>
          <t>IBKL0001630</t>
        </is>
      </c>
      <c r="H8812" s="139" t="inlineStr">
        <is>
          <t>PUNB0431500</t>
        </is>
      </c>
      <c r="I8812" s="139" t="inlineStr">
        <is>
          <t>SBIN0007315</t>
        </is>
      </c>
    </row>
    <row r="8813" ht="14.4" customHeight="1">
      <c r="E8813" s="139" t="inlineStr">
        <is>
          <t>UTIB0003591</t>
        </is>
      </c>
      <c r="F8813" s="139" t="inlineStr">
        <is>
          <t>CBIN0284419</t>
        </is>
      </c>
      <c r="G8813" s="139" t="inlineStr">
        <is>
          <t>IBKL0001629</t>
        </is>
      </c>
      <c r="H8813" s="139" t="inlineStr">
        <is>
          <t>PUNB0431400</t>
        </is>
      </c>
      <c r="I8813" s="139" t="inlineStr">
        <is>
          <t>SBIN0007314</t>
        </is>
      </c>
    </row>
    <row r="8814" ht="14.4" customHeight="1">
      <c r="E8814" s="139" t="inlineStr">
        <is>
          <t>UTIB0003590</t>
        </is>
      </c>
      <c r="F8814" s="139" t="inlineStr">
        <is>
          <t>CBIN0284418</t>
        </is>
      </c>
      <c r="G8814" s="139" t="inlineStr">
        <is>
          <t>IBKL0001628</t>
        </is>
      </c>
      <c r="H8814" s="139" t="inlineStr">
        <is>
          <t>PUNB0431300</t>
        </is>
      </c>
      <c r="I8814" s="139" t="inlineStr">
        <is>
          <t>SBIN0007313</t>
        </is>
      </c>
    </row>
    <row r="8815" ht="14.4" customHeight="1">
      <c r="E8815" s="139" t="inlineStr">
        <is>
          <t>UTIB0003589</t>
        </is>
      </c>
      <c r="F8815" s="139" t="inlineStr">
        <is>
          <t>CBIN0284417</t>
        </is>
      </c>
      <c r="G8815" s="139" t="inlineStr">
        <is>
          <t>IBKL0001627</t>
        </is>
      </c>
      <c r="H8815" s="139" t="inlineStr">
        <is>
          <t>PUNB0431200</t>
        </is>
      </c>
      <c r="I8815" s="139" t="inlineStr">
        <is>
          <t>SBIN0007312</t>
        </is>
      </c>
    </row>
    <row r="8816" ht="14.4" customHeight="1">
      <c r="E8816" s="139" t="inlineStr">
        <is>
          <t>UTIB0003588</t>
        </is>
      </c>
      <c r="F8816" s="139" t="inlineStr">
        <is>
          <t>CBIN0284416</t>
        </is>
      </c>
      <c r="G8816" s="139" t="inlineStr">
        <is>
          <t>IBKL0001626</t>
        </is>
      </c>
      <c r="H8816" s="139" t="inlineStr">
        <is>
          <t>PUNB0431100</t>
        </is>
      </c>
      <c r="I8816" s="139" t="inlineStr">
        <is>
          <t>SBIN0007311</t>
        </is>
      </c>
    </row>
    <row r="8817" ht="14.4" customHeight="1">
      <c r="E8817" s="139" t="inlineStr">
        <is>
          <t>UTIB0003587</t>
        </is>
      </c>
      <c r="F8817" s="139" t="inlineStr">
        <is>
          <t>CBIN0284415</t>
        </is>
      </c>
      <c r="G8817" s="139" t="inlineStr">
        <is>
          <t>IBKL0001625</t>
        </is>
      </c>
      <c r="H8817" s="139" t="inlineStr">
        <is>
          <t>PUNB0431000</t>
        </is>
      </c>
      <c r="I8817" s="139" t="inlineStr">
        <is>
          <t>SBIN0007310</t>
        </is>
      </c>
    </row>
    <row r="8818" ht="14.4" customHeight="1">
      <c r="E8818" s="139" t="inlineStr">
        <is>
          <t>UTIB0003586</t>
        </is>
      </c>
      <c r="F8818" s="139" t="inlineStr">
        <is>
          <t>CBIN0284414</t>
        </is>
      </c>
      <c r="G8818" s="139" t="inlineStr">
        <is>
          <t>IBKL0001624</t>
        </is>
      </c>
      <c r="H8818" s="139" t="inlineStr">
        <is>
          <t>PUNB0430900</t>
        </is>
      </c>
      <c r="I8818" s="139" t="inlineStr">
        <is>
          <t>SBIN0007309</t>
        </is>
      </c>
    </row>
    <row r="8819" ht="14.4" customHeight="1">
      <c r="E8819" s="139" t="inlineStr">
        <is>
          <t>UTIB0003585</t>
        </is>
      </c>
      <c r="F8819" s="139" t="inlineStr">
        <is>
          <t>CBIN0284413</t>
        </is>
      </c>
      <c r="G8819" s="139" t="inlineStr">
        <is>
          <t>IBKL0001623</t>
        </is>
      </c>
      <c r="H8819" s="139" t="inlineStr">
        <is>
          <t>PUNB0430800</t>
        </is>
      </c>
      <c r="I8819" s="139" t="inlineStr">
        <is>
          <t>SBIN0007308</t>
        </is>
      </c>
    </row>
    <row r="8820" ht="14.4" customHeight="1">
      <c r="E8820" s="139" t="inlineStr">
        <is>
          <t>UTIB0003584</t>
        </is>
      </c>
      <c r="F8820" s="139" t="inlineStr">
        <is>
          <t>CBIN0284411</t>
        </is>
      </c>
      <c r="G8820" s="139" t="inlineStr">
        <is>
          <t>IBKL0001622</t>
        </is>
      </c>
      <c r="H8820" s="139" t="inlineStr">
        <is>
          <t>PUNB0430700</t>
        </is>
      </c>
      <c r="I8820" s="139" t="inlineStr">
        <is>
          <t>SBIN0007307</t>
        </is>
      </c>
    </row>
    <row r="8821" ht="14.4" customHeight="1">
      <c r="E8821" s="139" t="inlineStr">
        <is>
          <t>UTIB0003583</t>
        </is>
      </c>
      <c r="F8821" s="139" t="inlineStr">
        <is>
          <t>CBIN0284407</t>
        </is>
      </c>
      <c r="G8821" s="139" t="inlineStr">
        <is>
          <t>IBKL0001621</t>
        </is>
      </c>
      <c r="H8821" s="139" t="inlineStr">
        <is>
          <t>PUNB0430600</t>
        </is>
      </c>
      <c r="I8821" s="139" t="inlineStr">
        <is>
          <t>SBIN0007306</t>
        </is>
      </c>
    </row>
    <row r="8822" ht="14.4" customHeight="1">
      <c r="E8822" s="139" t="inlineStr">
        <is>
          <t>UTIB0003582</t>
        </is>
      </c>
      <c r="F8822" s="139" t="inlineStr">
        <is>
          <t>CBIN0284406</t>
        </is>
      </c>
      <c r="G8822" s="139" t="inlineStr">
        <is>
          <t>IBKL0001620</t>
        </is>
      </c>
      <c r="H8822" s="139" t="inlineStr">
        <is>
          <t>PUNB0430500</t>
        </is>
      </c>
      <c r="I8822" s="139" t="inlineStr">
        <is>
          <t>SBIN0007305</t>
        </is>
      </c>
    </row>
    <row r="8823" ht="14.4" customHeight="1">
      <c r="E8823" s="139" t="inlineStr">
        <is>
          <t>UTIB0003581</t>
        </is>
      </c>
      <c r="F8823" s="139" t="inlineStr">
        <is>
          <t>CBIN0284405</t>
        </is>
      </c>
      <c r="G8823" s="139" t="inlineStr">
        <is>
          <t>IBKL0001619</t>
        </is>
      </c>
      <c r="H8823" s="139" t="inlineStr">
        <is>
          <t>PUNB0430400</t>
        </is>
      </c>
      <c r="I8823" s="139" t="inlineStr">
        <is>
          <t>SBIN0007304</t>
        </is>
      </c>
    </row>
    <row r="8824" ht="14.4" customHeight="1">
      <c r="E8824" s="139" t="inlineStr">
        <is>
          <t>UTIB0003580</t>
        </is>
      </c>
      <c r="F8824" s="139" t="inlineStr">
        <is>
          <t>CBIN0284404</t>
        </is>
      </c>
      <c r="G8824" s="139" t="inlineStr">
        <is>
          <t>IBKL0001618</t>
        </is>
      </c>
      <c r="H8824" s="139" t="inlineStr">
        <is>
          <t>PUNB0430300</t>
        </is>
      </c>
      <c r="I8824" s="139" t="inlineStr">
        <is>
          <t>SBIN0007303</t>
        </is>
      </c>
    </row>
    <row r="8825" ht="14.4" customHeight="1">
      <c r="E8825" s="139" t="inlineStr">
        <is>
          <t>UTIB0003579</t>
        </is>
      </c>
      <c r="F8825" s="139" t="inlineStr">
        <is>
          <t>CBIN0284400</t>
        </is>
      </c>
      <c r="G8825" s="139" t="inlineStr">
        <is>
          <t>IBKL0001617</t>
        </is>
      </c>
      <c r="H8825" s="139" t="inlineStr">
        <is>
          <t>PUNB0430200</t>
        </is>
      </c>
      <c r="I8825" s="139" t="inlineStr">
        <is>
          <t>SBIN0007302</t>
        </is>
      </c>
    </row>
    <row r="8826" ht="14.4" customHeight="1">
      <c r="E8826" s="139" t="inlineStr">
        <is>
          <t>UTIB0003578</t>
        </is>
      </c>
      <c r="F8826" s="139" t="inlineStr">
        <is>
          <t>CBIN0284399</t>
        </is>
      </c>
      <c r="G8826" s="139" t="inlineStr">
        <is>
          <t>IBKL0001616</t>
        </is>
      </c>
      <c r="H8826" s="139" t="inlineStr">
        <is>
          <t>PUNB0430100</t>
        </is>
      </c>
      <c r="I8826" s="139" t="inlineStr">
        <is>
          <t>SBIN0007301</t>
        </is>
      </c>
    </row>
    <row r="8827" ht="14.4" customHeight="1">
      <c r="E8827" s="139" t="inlineStr">
        <is>
          <t>UTIB0003577</t>
        </is>
      </c>
      <c r="F8827" s="139" t="inlineStr">
        <is>
          <t>CBIN0284398</t>
        </is>
      </c>
      <c r="G8827" s="139" t="inlineStr">
        <is>
          <t>IBKL0001615</t>
        </is>
      </c>
      <c r="H8827" s="139" t="inlineStr">
        <is>
          <t>PUNB0430000</t>
        </is>
      </c>
      <c r="I8827" s="139" t="inlineStr">
        <is>
          <t>SBIN0007300</t>
        </is>
      </c>
    </row>
    <row r="8828" ht="14.4" customHeight="1">
      <c r="E8828" s="139" t="inlineStr">
        <is>
          <t>UTIB0003576</t>
        </is>
      </c>
      <c r="F8828" s="139" t="inlineStr">
        <is>
          <t>CBIN0284396</t>
        </is>
      </c>
      <c r="G8828" s="139" t="inlineStr">
        <is>
          <t>IBKL0001614</t>
        </is>
      </c>
      <c r="H8828" s="139" t="inlineStr">
        <is>
          <t>PUNB0429900</t>
        </is>
      </c>
      <c r="I8828" s="139" t="inlineStr">
        <is>
          <t>SBIN0007299</t>
        </is>
      </c>
    </row>
    <row r="8829" ht="14.4" customHeight="1">
      <c r="E8829" s="139" t="inlineStr">
        <is>
          <t>UTIB0003575</t>
        </is>
      </c>
      <c r="F8829" s="139" t="inlineStr">
        <is>
          <t>CBIN0284395</t>
        </is>
      </c>
      <c r="G8829" s="139" t="inlineStr">
        <is>
          <t>IBKL0001613</t>
        </is>
      </c>
      <c r="H8829" s="139" t="inlineStr">
        <is>
          <t>PUNB0429800</t>
        </is>
      </c>
      <c r="I8829" s="139" t="inlineStr">
        <is>
          <t>SBIN0007298</t>
        </is>
      </c>
    </row>
    <row r="8830" ht="14.4" customHeight="1">
      <c r="E8830" s="139" t="inlineStr">
        <is>
          <t>UTIB0003574</t>
        </is>
      </c>
      <c r="F8830" s="139" t="inlineStr">
        <is>
          <t>CBIN0284393</t>
        </is>
      </c>
      <c r="G8830" s="139" t="inlineStr">
        <is>
          <t>IBKL0001612</t>
        </is>
      </c>
      <c r="H8830" s="139" t="inlineStr">
        <is>
          <t>PUNB0429700</t>
        </is>
      </c>
      <c r="I8830" s="139" t="inlineStr">
        <is>
          <t>SBIN0007297</t>
        </is>
      </c>
    </row>
    <row r="8831" ht="14.4" customHeight="1">
      <c r="E8831" s="139" t="inlineStr">
        <is>
          <t>UTIB0003572</t>
        </is>
      </c>
      <c r="F8831" s="139" t="inlineStr">
        <is>
          <t>CBIN0284392</t>
        </is>
      </c>
      <c r="G8831" s="139" t="inlineStr">
        <is>
          <t>IBKL0001611</t>
        </is>
      </c>
      <c r="H8831" s="139" t="inlineStr">
        <is>
          <t>PUNB0429600</t>
        </is>
      </c>
      <c r="I8831" s="139" t="inlineStr">
        <is>
          <t>SBIN0007296</t>
        </is>
      </c>
    </row>
    <row r="8832" ht="14.4" customHeight="1">
      <c r="E8832" s="139" t="inlineStr">
        <is>
          <t>UTIB0003571</t>
        </is>
      </c>
      <c r="F8832" s="139" t="inlineStr">
        <is>
          <t>CBIN0284391</t>
        </is>
      </c>
      <c r="G8832" s="139" t="inlineStr">
        <is>
          <t>IBKL0001610</t>
        </is>
      </c>
      <c r="H8832" s="139" t="inlineStr">
        <is>
          <t>PUNB0429400</t>
        </is>
      </c>
      <c r="I8832" s="139" t="inlineStr">
        <is>
          <t>SBIN0007295</t>
        </is>
      </c>
    </row>
    <row r="8833" ht="14.4" customHeight="1">
      <c r="E8833" s="139" t="inlineStr">
        <is>
          <t>UTIB0003570</t>
        </is>
      </c>
      <c r="F8833" s="139" t="inlineStr">
        <is>
          <t>CBIN0284390</t>
        </is>
      </c>
      <c r="G8833" s="139" t="inlineStr">
        <is>
          <t>IBKL0001609</t>
        </is>
      </c>
      <c r="H8833" s="139" t="inlineStr">
        <is>
          <t>PUNB0429200</t>
        </is>
      </c>
      <c r="I8833" s="139" t="inlineStr">
        <is>
          <t>SBIN0007294</t>
        </is>
      </c>
    </row>
    <row r="8834" ht="14.4" customHeight="1">
      <c r="E8834" s="139" t="inlineStr">
        <is>
          <t>UTIB0003569</t>
        </is>
      </c>
      <c r="F8834" s="139" t="inlineStr">
        <is>
          <t>CBIN0284388</t>
        </is>
      </c>
      <c r="G8834" s="139" t="inlineStr">
        <is>
          <t>IBKL0001608</t>
        </is>
      </c>
      <c r="H8834" s="139" t="inlineStr">
        <is>
          <t>PUNB0429100</t>
        </is>
      </c>
      <c r="I8834" s="139" t="inlineStr">
        <is>
          <t>SBIN0007293</t>
        </is>
      </c>
    </row>
    <row r="8835" ht="14.4" customHeight="1">
      <c r="E8835" s="139" t="inlineStr">
        <is>
          <t>UTIB0003568</t>
        </is>
      </c>
      <c r="F8835" s="139" t="inlineStr">
        <is>
          <t>CBIN0284387</t>
        </is>
      </c>
      <c r="G8835" s="139" t="inlineStr">
        <is>
          <t>IBKL0001607</t>
        </is>
      </c>
      <c r="H8835" s="139" t="inlineStr">
        <is>
          <t>PUNB0429000</t>
        </is>
      </c>
      <c r="I8835" s="139" t="inlineStr">
        <is>
          <t>SBIN0007292</t>
        </is>
      </c>
    </row>
    <row r="8836" ht="14.4" customHeight="1">
      <c r="E8836" s="139" t="inlineStr">
        <is>
          <t>UTIB0003567</t>
        </is>
      </c>
      <c r="F8836" s="139" t="inlineStr">
        <is>
          <t>CBIN0284386</t>
        </is>
      </c>
      <c r="G8836" s="139" t="inlineStr">
        <is>
          <t>IBKL0001606</t>
        </is>
      </c>
      <c r="H8836" s="139" t="inlineStr">
        <is>
          <t>PUNB0428900</t>
        </is>
      </c>
      <c r="I8836" s="139" t="inlineStr">
        <is>
          <t>SBIN0007291</t>
        </is>
      </c>
    </row>
    <row r="8837" ht="14.4" customHeight="1">
      <c r="E8837" s="139" t="inlineStr">
        <is>
          <t>UTIB0003566</t>
        </is>
      </c>
      <c r="F8837" s="139" t="inlineStr">
        <is>
          <t>CBIN0284385</t>
        </is>
      </c>
      <c r="G8837" s="139" t="inlineStr">
        <is>
          <t>IBKL0001605</t>
        </is>
      </c>
      <c r="H8837" s="139" t="inlineStr">
        <is>
          <t>PUNB0428700</t>
        </is>
      </c>
      <c r="I8837" s="139" t="inlineStr">
        <is>
          <t>SBIN0007290</t>
        </is>
      </c>
    </row>
    <row r="8838" ht="14.4" customHeight="1">
      <c r="E8838" s="139" t="inlineStr">
        <is>
          <t>UTIB0003565</t>
        </is>
      </c>
      <c r="F8838" s="139" t="inlineStr">
        <is>
          <t>CBIN0284384</t>
        </is>
      </c>
      <c r="G8838" s="139" t="inlineStr">
        <is>
          <t>IBKL0001604</t>
        </is>
      </c>
      <c r="H8838" s="139" t="inlineStr">
        <is>
          <t>PUNB0428600</t>
        </is>
      </c>
      <c r="I8838" s="139" t="inlineStr">
        <is>
          <t>SBIN0007289</t>
        </is>
      </c>
    </row>
    <row r="8839" ht="14.4" customHeight="1">
      <c r="E8839" s="139" t="inlineStr">
        <is>
          <t>UTIB0003564</t>
        </is>
      </c>
      <c r="F8839" s="139" t="inlineStr">
        <is>
          <t>CBIN0284383</t>
        </is>
      </c>
      <c r="G8839" s="139" t="inlineStr">
        <is>
          <t>IBKL0001603</t>
        </is>
      </c>
      <c r="H8839" s="139" t="inlineStr">
        <is>
          <t>PUNB0428500</t>
        </is>
      </c>
      <c r="I8839" s="139" t="inlineStr">
        <is>
          <t>SBIN0007288</t>
        </is>
      </c>
    </row>
    <row r="8840" ht="14.4" customHeight="1">
      <c r="E8840" s="139" t="inlineStr">
        <is>
          <t>UTIB0003563</t>
        </is>
      </c>
      <c r="F8840" s="139" t="inlineStr">
        <is>
          <t>CBIN0284382</t>
        </is>
      </c>
      <c r="G8840" s="139" t="inlineStr">
        <is>
          <t>IBKL0001602</t>
        </is>
      </c>
      <c r="H8840" s="139" t="inlineStr">
        <is>
          <t>PUNB0428400</t>
        </is>
      </c>
      <c r="I8840" s="139" t="inlineStr">
        <is>
          <t>SBIN0007287</t>
        </is>
      </c>
    </row>
    <row r="8841" ht="14.4" customHeight="1">
      <c r="E8841" s="139" t="inlineStr">
        <is>
          <t>UTIB0003562</t>
        </is>
      </c>
      <c r="F8841" s="139" t="inlineStr">
        <is>
          <t>CBIN0284381</t>
        </is>
      </c>
      <c r="G8841" s="139" t="inlineStr">
        <is>
          <t>IBKL0001601</t>
        </is>
      </c>
      <c r="H8841" s="139" t="inlineStr">
        <is>
          <t>PUNB0428300</t>
        </is>
      </c>
      <c r="I8841" s="139" t="inlineStr">
        <is>
          <t>SBIN0007286</t>
        </is>
      </c>
    </row>
    <row r="8842" ht="14.4" customHeight="1">
      <c r="E8842" s="139" t="inlineStr">
        <is>
          <t>UTIB0003561</t>
        </is>
      </c>
      <c r="F8842" s="139" t="inlineStr">
        <is>
          <t>CBIN0284380</t>
        </is>
      </c>
      <c r="G8842" s="139" t="inlineStr">
        <is>
          <t>IBKL0001600</t>
        </is>
      </c>
      <c r="H8842" s="139" t="inlineStr">
        <is>
          <t>PUNB0428100</t>
        </is>
      </c>
      <c r="I8842" s="139" t="inlineStr">
        <is>
          <t>SBIN0007285</t>
        </is>
      </c>
    </row>
    <row r="8843" ht="14.4" customHeight="1">
      <c r="E8843" s="139" t="inlineStr">
        <is>
          <t>UTIB0003560</t>
        </is>
      </c>
      <c r="F8843" s="139" t="inlineStr">
        <is>
          <t>CBIN0284379</t>
        </is>
      </c>
      <c r="G8843" s="139" t="inlineStr">
        <is>
          <t>IBKL0001599</t>
        </is>
      </c>
      <c r="H8843" s="139" t="inlineStr">
        <is>
          <t>PUNB0428000</t>
        </is>
      </c>
      <c r="I8843" s="139" t="inlineStr">
        <is>
          <t>SBIN0007284</t>
        </is>
      </c>
    </row>
    <row r="8844" ht="14.4" customHeight="1">
      <c r="E8844" s="139" t="inlineStr">
        <is>
          <t>UTIB0003559</t>
        </is>
      </c>
      <c r="F8844" s="139" t="inlineStr">
        <is>
          <t>CBIN0284378</t>
        </is>
      </c>
      <c r="G8844" s="139" t="inlineStr">
        <is>
          <t>IBKL0001598</t>
        </is>
      </c>
      <c r="H8844" s="139" t="inlineStr">
        <is>
          <t>PUNB0427900</t>
        </is>
      </c>
      <c r="I8844" s="139" t="inlineStr">
        <is>
          <t>SBIN0007283</t>
        </is>
      </c>
    </row>
    <row r="8845" ht="14.4" customHeight="1">
      <c r="E8845" s="139" t="inlineStr">
        <is>
          <t>UTIB0003558</t>
        </is>
      </c>
      <c r="F8845" s="139" t="inlineStr">
        <is>
          <t>CBIN0284377</t>
        </is>
      </c>
      <c r="G8845" s="139" t="inlineStr">
        <is>
          <t>IBKL0001597</t>
        </is>
      </c>
      <c r="H8845" s="139" t="inlineStr">
        <is>
          <t>PUNB0427800</t>
        </is>
      </c>
      <c r="I8845" s="139" t="inlineStr">
        <is>
          <t>SBIN0007282</t>
        </is>
      </c>
    </row>
    <row r="8846" ht="14.4" customHeight="1">
      <c r="E8846" s="139" t="inlineStr">
        <is>
          <t>UTIB0003557</t>
        </is>
      </c>
      <c r="F8846" s="139" t="inlineStr">
        <is>
          <t>CBIN0284376</t>
        </is>
      </c>
      <c r="G8846" s="139" t="inlineStr">
        <is>
          <t>IBKL0001596</t>
        </is>
      </c>
      <c r="H8846" s="139" t="inlineStr">
        <is>
          <t>PUNB0427700</t>
        </is>
      </c>
      <c r="I8846" s="139" t="inlineStr">
        <is>
          <t>SBIN0007281</t>
        </is>
      </c>
    </row>
    <row r="8847" ht="14.4" customHeight="1">
      <c r="E8847" s="139" t="inlineStr">
        <is>
          <t>UTIB0003556</t>
        </is>
      </c>
      <c r="F8847" s="139" t="inlineStr">
        <is>
          <t>CBIN0284375</t>
        </is>
      </c>
      <c r="G8847" s="139" t="inlineStr">
        <is>
          <t>IBKL0001595</t>
        </is>
      </c>
      <c r="H8847" s="139" t="inlineStr">
        <is>
          <t>PUNB0427600</t>
        </is>
      </c>
      <c r="I8847" s="139" t="inlineStr">
        <is>
          <t>SBIN0007280</t>
        </is>
      </c>
    </row>
    <row r="8848" ht="14.4" customHeight="1">
      <c r="E8848" s="139" t="inlineStr">
        <is>
          <t>UTIB0003555</t>
        </is>
      </c>
      <c r="F8848" s="139" t="inlineStr">
        <is>
          <t>CBIN0284374</t>
        </is>
      </c>
      <c r="G8848" s="139" t="inlineStr">
        <is>
          <t>IBKL0001594</t>
        </is>
      </c>
      <c r="H8848" s="139" t="inlineStr">
        <is>
          <t>PUNB0427500</t>
        </is>
      </c>
      <c r="I8848" s="139" t="inlineStr">
        <is>
          <t>SBIN0007279</t>
        </is>
      </c>
    </row>
    <row r="8849" ht="14.4" customHeight="1">
      <c r="E8849" s="139" t="inlineStr">
        <is>
          <t>UTIB0003554</t>
        </is>
      </c>
      <c r="F8849" s="139" t="inlineStr">
        <is>
          <t>CBIN0284371</t>
        </is>
      </c>
      <c r="G8849" s="139" t="inlineStr">
        <is>
          <t>IBKL0001593</t>
        </is>
      </c>
      <c r="H8849" s="139" t="inlineStr">
        <is>
          <t>PUNB0427400</t>
        </is>
      </c>
      <c r="I8849" s="139" t="inlineStr">
        <is>
          <t>SBIN0007278</t>
        </is>
      </c>
    </row>
    <row r="8850" ht="14.4" customHeight="1">
      <c r="E8850" s="139" t="inlineStr">
        <is>
          <t>UTIB0003553</t>
        </is>
      </c>
      <c r="F8850" s="139" t="inlineStr">
        <is>
          <t>CBIN0284370</t>
        </is>
      </c>
      <c r="G8850" s="139" t="inlineStr">
        <is>
          <t>IBKL0001592</t>
        </is>
      </c>
      <c r="H8850" s="139" t="inlineStr">
        <is>
          <t>PUNB0427300</t>
        </is>
      </c>
      <c r="I8850" s="139" t="inlineStr">
        <is>
          <t>SBIN0007277</t>
        </is>
      </c>
    </row>
    <row r="8851" ht="14.4" customHeight="1">
      <c r="E8851" s="139" t="inlineStr">
        <is>
          <t>UTIB0003551</t>
        </is>
      </c>
      <c r="F8851" s="139" t="inlineStr">
        <is>
          <t>CBIN0284369</t>
        </is>
      </c>
      <c r="G8851" s="139" t="inlineStr">
        <is>
          <t>IBKL0001591</t>
        </is>
      </c>
      <c r="H8851" s="139" t="inlineStr">
        <is>
          <t>PUNB0427200</t>
        </is>
      </c>
      <c r="I8851" s="139" t="inlineStr">
        <is>
          <t>SBIN0007276</t>
        </is>
      </c>
    </row>
    <row r="8852" ht="14.4" customHeight="1">
      <c r="E8852" s="139" t="inlineStr">
        <is>
          <t>UTIB0003550</t>
        </is>
      </c>
      <c r="F8852" s="139" t="inlineStr">
        <is>
          <t>CBIN0284368</t>
        </is>
      </c>
      <c r="G8852" s="139" t="inlineStr">
        <is>
          <t>IBKL0001590</t>
        </is>
      </c>
      <c r="H8852" s="139" t="inlineStr">
        <is>
          <t>PUNB0427100</t>
        </is>
      </c>
      <c r="I8852" s="139" t="inlineStr">
        <is>
          <t>SBIN0007275</t>
        </is>
      </c>
    </row>
    <row r="8853" ht="14.4" customHeight="1">
      <c r="E8853" s="139" t="inlineStr">
        <is>
          <t>UTIB0003549</t>
        </is>
      </c>
      <c r="F8853" s="139" t="inlineStr">
        <is>
          <t>CBIN0284367</t>
        </is>
      </c>
      <c r="G8853" s="139" t="inlineStr">
        <is>
          <t>IBKL0001589</t>
        </is>
      </c>
      <c r="H8853" s="139" t="inlineStr">
        <is>
          <t>PUNB0427000</t>
        </is>
      </c>
      <c r="I8853" s="139" t="inlineStr">
        <is>
          <t>SBIN0007274</t>
        </is>
      </c>
    </row>
    <row r="8854" ht="14.4" customHeight="1">
      <c r="E8854" s="139" t="inlineStr">
        <is>
          <t>UTIB0003548</t>
        </is>
      </c>
      <c r="F8854" s="139" t="inlineStr">
        <is>
          <t>CBIN0284365</t>
        </is>
      </c>
      <c r="G8854" s="139" t="inlineStr">
        <is>
          <t>IBKL0001588</t>
        </is>
      </c>
      <c r="H8854" s="139" t="inlineStr">
        <is>
          <t>PUNB0426900</t>
        </is>
      </c>
      <c r="I8854" s="139" t="inlineStr">
        <is>
          <t>SBIN0007273</t>
        </is>
      </c>
    </row>
    <row r="8855" ht="14.4" customHeight="1">
      <c r="E8855" s="139" t="inlineStr">
        <is>
          <t>UTIB0003547</t>
        </is>
      </c>
      <c r="F8855" s="139" t="inlineStr">
        <is>
          <t>CBIN0284364</t>
        </is>
      </c>
      <c r="G8855" s="139" t="inlineStr">
        <is>
          <t>IBKL0001587</t>
        </is>
      </c>
      <c r="H8855" s="139" t="inlineStr">
        <is>
          <t>PUNB0426800</t>
        </is>
      </c>
      <c r="I8855" s="139" t="inlineStr">
        <is>
          <t>SBIN0007272</t>
        </is>
      </c>
    </row>
    <row r="8856" ht="14.4" customHeight="1">
      <c r="E8856" s="139" t="inlineStr">
        <is>
          <t>UTIB0003546</t>
        </is>
      </c>
      <c r="F8856" s="139" t="inlineStr">
        <is>
          <t>CBIN0284363</t>
        </is>
      </c>
      <c r="G8856" s="139" t="inlineStr">
        <is>
          <t>IBKL0001586</t>
        </is>
      </c>
      <c r="H8856" s="139" t="inlineStr">
        <is>
          <t>PUNB0426700</t>
        </is>
      </c>
      <c r="I8856" s="139" t="inlineStr">
        <is>
          <t>SBIN0007271</t>
        </is>
      </c>
    </row>
    <row r="8857" ht="14.4" customHeight="1">
      <c r="E8857" s="139" t="inlineStr">
        <is>
          <t>UTIB0003545</t>
        </is>
      </c>
      <c r="F8857" s="139" t="inlineStr">
        <is>
          <t>CBIN0284362</t>
        </is>
      </c>
      <c r="G8857" s="139" t="inlineStr">
        <is>
          <t>IBKL0001585</t>
        </is>
      </c>
      <c r="H8857" s="139" t="inlineStr">
        <is>
          <t>PUNB0426500</t>
        </is>
      </c>
      <c r="I8857" s="139" t="inlineStr">
        <is>
          <t>SBIN0007270</t>
        </is>
      </c>
    </row>
    <row r="8858" ht="14.4" customHeight="1">
      <c r="E8858" s="139" t="inlineStr">
        <is>
          <t>UTIB0003544</t>
        </is>
      </c>
      <c r="F8858" s="139" t="inlineStr">
        <is>
          <t>CBIN0284360</t>
        </is>
      </c>
      <c r="G8858" s="139" t="inlineStr">
        <is>
          <t>IBKL0001584</t>
        </is>
      </c>
      <c r="H8858" s="139" t="inlineStr">
        <is>
          <t>PUNB0426400</t>
        </is>
      </c>
      <c r="I8858" s="139" t="inlineStr">
        <is>
          <t>SBIN0007269</t>
        </is>
      </c>
    </row>
    <row r="8859" ht="14.4" customHeight="1">
      <c r="E8859" s="139" t="inlineStr">
        <is>
          <t>UTIB0003543</t>
        </is>
      </c>
      <c r="F8859" s="139" t="inlineStr">
        <is>
          <t>CBIN0284359</t>
        </is>
      </c>
      <c r="G8859" s="139" t="inlineStr">
        <is>
          <t>IBKL0001583</t>
        </is>
      </c>
      <c r="H8859" s="139" t="inlineStr">
        <is>
          <t>PUNB0426300</t>
        </is>
      </c>
      <c r="I8859" s="139" t="inlineStr">
        <is>
          <t>SBIN0007268</t>
        </is>
      </c>
    </row>
    <row r="8860" ht="14.4" customHeight="1">
      <c r="E8860" s="139" t="inlineStr">
        <is>
          <t>UTIB0003542</t>
        </is>
      </c>
      <c r="F8860" s="139" t="inlineStr">
        <is>
          <t>CBIN0284357</t>
        </is>
      </c>
      <c r="G8860" s="139" t="inlineStr">
        <is>
          <t>IBKL0001582</t>
        </is>
      </c>
      <c r="H8860" s="139" t="inlineStr">
        <is>
          <t>PUNB0426200</t>
        </is>
      </c>
      <c r="I8860" s="139" t="inlineStr">
        <is>
          <t>SBIN0007266</t>
        </is>
      </c>
    </row>
    <row r="8861" ht="14.4" customHeight="1">
      <c r="E8861" s="139" t="inlineStr">
        <is>
          <t>UTIB0003541</t>
        </is>
      </c>
      <c r="F8861" s="139" t="inlineStr">
        <is>
          <t>CBIN0284356</t>
        </is>
      </c>
      <c r="G8861" s="139" t="inlineStr">
        <is>
          <t>IBKL0001581</t>
        </is>
      </c>
      <c r="H8861" s="139" t="inlineStr">
        <is>
          <t>PUNB0426000</t>
        </is>
      </c>
      <c r="I8861" s="139" t="inlineStr">
        <is>
          <t>SBIN0007265</t>
        </is>
      </c>
    </row>
    <row r="8862" ht="14.4" customHeight="1">
      <c r="E8862" s="139" t="inlineStr">
        <is>
          <t>UTIB0003540</t>
        </is>
      </c>
      <c r="F8862" s="139" t="inlineStr">
        <is>
          <t>CBIN0284354</t>
        </is>
      </c>
      <c r="G8862" s="139" t="inlineStr">
        <is>
          <t>IBKL0001580</t>
        </is>
      </c>
      <c r="H8862" s="139" t="inlineStr">
        <is>
          <t>PUNB0425900</t>
        </is>
      </c>
      <c r="I8862" s="139" t="inlineStr">
        <is>
          <t>SBIN0007264</t>
        </is>
      </c>
    </row>
    <row r="8863" ht="14.4" customHeight="1">
      <c r="E8863" s="139" t="inlineStr">
        <is>
          <t>UTIB0003539</t>
        </is>
      </c>
      <c r="F8863" s="139" t="inlineStr">
        <is>
          <t>CBIN0284352</t>
        </is>
      </c>
      <c r="G8863" s="139" t="inlineStr">
        <is>
          <t>IBKL0001579</t>
        </is>
      </c>
      <c r="H8863" s="139" t="inlineStr">
        <is>
          <t>PUNB0425800</t>
        </is>
      </c>
      <c r="I8863" s="139" t="inlineStr">
        <is>
          <t>SBIN0007263</t>
        </is>
      </c>
    </row>
    <row r="8864" ht="14.4" customHeight="1">
      <c r="E8864" s="139" t="inlineStr">
        <is>
          <t>UTIB0003538</t>
        </is>
      </c>
      <c r="F8864" s="139" t="inlineStr">
        <is>
          <t>CBIN0284351</t>
        </is>
      </c>
      <c r="G8864" s="139" t="inlineStr">
        <is>
          <t>IBKL0001578</t>
        </is>
      </c>
      <c r="H8864" s="139" t="inlineStr">
        <is>
          <t>PUNB0425700</t>
        </is>
      </c>
      <c r="I8864" s="139" t="inlineStr">
        <is>
          <t>SBIN0007262</t>
        </is>
      </c>
    </row>
    <row r="8865" ht="14.4" customHeight="1">
      <c r="E8865" s="139" t="inlineStr">
        <is>
          <t>UTIB0003537</t>
        </is>
      </c>
      <c r="F8865" s="139" t="inlineStr">
        <is>
          <t>CBIN0284350</t>
        </is>
      </c>
      <c r="G8865" s="139" t="inlineStr">
        <is>
          <t>IBKL0001577</t>
        </is>
      </c>
      <c r="H8865" s="139" t="inlineStr">
        <is>
          <t>PUNB0425600</t>
        </is>
      </c>
      <c r="I8865" s="139" t="inlineStr">
        <is>
          <t>SBIN0007261</t>
        </is>
      </c>
    </row>
    <row r="8866" ht="14.4" customHeight="1">
      <c r="E8866" s="139" t="inlineStr">
        <is>
          <t>UTIB0003536</t>
        </is>
      </c>
      <c r="F8866" s="139" t="inlineStr">
        <is>
          <t>CBIN0284349</t>
        </is>
      </c>
      <c r="G8866" s="139" t="inlineStr">
        <is>
          <t>IBKL0001576</t>
        </is>
      </c>
      <c r="H8866" s="139" t="inlineStr">
        <is>
          <t>PUNB0425400</t>
        </is>
      </c>
      <c r="I8866" s="139" t="inlineStr">
        <is>
          <t>SBIN0007260</t>
        </is>
      </c>
    </row>
    <row r="8867" ht="14.4" customHeight="1">
      <c r="E8867" s="139" t="inlineStr">
        <is>
          <t>UTIB0003535</t>
        </is>
      </c>
      <c r="F8867" s="139" t="inlineStr">
        <is>
          <t>CBIN0284348</t>
        </is>
      </c>
      <c r="G8867" s="139" t="inlineStr">
        <is>
          <t>IBKL0001575</t>
        </is>
      </c>
      <c r="H8867" s="139" t="inlineStr">
        <is>
          <t>PUNB0425300</t>
        </is>
      </c>
      <c r="I8867" s="139" t="inlineStr">
        <is>
          <t>SBIN0007259</t>
        </is>
      </c>
    </row>
    <row r="8868" ht="14.4" customHeight="1">
      <c r="E8868" s="139" t="inlineStr">
        <is>
          <t>UTIB0003534</t>
        </is>
      </c>
      <c r="F8868" s="139" t="inlineStr">
        <is>
          <t>CBIN0284347</t>
        </is>
      </c>
      <c r="G8868" s="139" t="inlineStr">
        <is>
          <t>IBKL0001574</t>
        </is>
      </c>
      <c r="H8868" s="139" t="inlineStr">
        <is>
          <t>PUNB0425200</t>
        </is>
      </c>
      <c r="I8868" s="139" t="inlineStr">
        <is>
          <t>SBIN0007258</t>
        </is>
      </c>
    </row>
    <row r="8869" ht="14.4" customHeight="1">
      <c r="E8869" s="139" t="inlineStr">
        <is>
          <t>UTIB0003533</t>
        </is>
      </c>
      <c r="F8869" s="139" t="inlineStr">
        <is>
          <t>CBIN0284346</t>
        </is>
      </c>
      <c r="G8869" s="139" t="inlineStr">
        <is>
          <t>IBKL0001573</t>
        </is>
      </c>
      <c r="H8869" s="139" t="inlineStr">
        <is>
          <t>PUNB0425000</t>
        </is>
      </c>
      <c r="I8869" s="139" t="inlineStr">
        <is>
          <t>SBIN0007257</t>
        </is>
      </c>
    </row>
    <row r="8870" ht="14.4" customHeight="1">
      <c r="E8870" s="139" t="inlineStr">
        <is>
          <t>UTIB0003532</t>
        </is>
      </c>
      <c r="F8870" s="139" t="inlineStr">
        <is>
          <t>CBIN0284345</t>
        </is>
      </c>
      <c r="G8870" s="139" t="inlineStr">
        <is>
          <t>IBKL0001572</t>
        </is>
      </c>
      <c r="H8870" s="139" t="inlineStr">
        <is>
          <t>PUNB0424700</t>
        </is>
      </c>
      <c r="I8870" s="139" t="inlineStr">
        <is>
          <t>SBIN0007256</t>
        </is>
      </c>
    </row>
    <row r="8871" ht="14.4" customHeight="1">
      <c r="E8871" s="139" t="inlineStr">
        <is>
          <t>UTIB0003531</t>
        </is>
      </c>
      <c r="F8871" s="139" t="inlineStr">
        <is>
          <t>CBIN0284344</t>
        </is>
      </c>
      <c r="G8871" s="139" t="inlineStr">
        <is>
          <t>IBKL0001571</t>
        </is>
      </c>
      <c r="H8871" s="139" t="inlineStr">
        <is>
          <t>PUNB0424600</t>
        </is>
      </c>
      <c r="I8871" s="139" t="inlineStr">
        <is>
          <t>SBIN0007255</t>
        </is>
      </c>
    </row>
    <row r="8872" ht="14.4" customHeight="1">
      <c r="E8872" s="139" t="inlineStr">
        <is>
          <t>UTIB0003530</t>
        </is>
      </c>
      <c r="F8872" s="139" t="inlineStr">
        <is>
          <t>CBIN0284342</t>
        </is>
      </c>
      <c r="G8872" s="139" t="inlineStr">
        <is>
          <t>IBKL0001570</t>
        </is>
      </c>
      <c r="H8872" s="139" t="inlineStr">
        <is>
          <t>PUNB0424400</t>
        </is>
      </c>
      <c r="I8872" s="139" t="inlineStr">
        <is>
          <t>SBIN0007254</t>
        </is>
      </c>
    </row>
    <row r="8873" ht="14.4" customHeight="1">
      <c r="E8873" s="139" t="inlineStr">
        <is>
          <t>UTIB0003529</t>
        </is>
      </c>
      <c r="F8873" s="139" t="inlineStr">
        <is>
          <t>CBIN0284341</t>
        </is>
      </c>
      <c r="G8873" s="139" t="inlineStr">
        <is>
          <t>IBKL0001569</t>
        </is>
      </c>
      <c r="H8873" s="139" t="inlineStr">
        <is>
          <t>PUNB0424200</t>
        </is>
      </c>
      <c r="I8873" s="139" t="inlineStr">
        <is>
          <t>SBIN0007253</t>
        </is>
      </c>
    </row>
    <row r="8874" ht="14.4" customHeight="1">
      <c r="E8874" s="139" t="inlineStr">
        <is>
          <t>UTIB0003528</t>
        </is>
      </c>
      <c r="F8874" s="139" t="inlineStr">
        <is>
          <t>CBIN0284340</t>
        </is>
      </c>
      <c r="G8874" s="139" t="inlineStr">
        <is>
          <t>IBKL0001568</t>
        </is>
      </c>
      <c r="H8874" s="139" t="inlineStr">
        <is>
          <t>PUNB0424000</t>
        </is>
      </c>
      <c r="I8874" s="139" t="inlineStr">
        <is>
          <t>SBIN0007252</t>
        </is>
      </c>
    </row>
    <row r="8875" ht="14.4" customHeight="1">
      <c r="E8875" s="139" t="inlineStr">
        <is>
          <t>UTIB0003527</t>
        </is>
      </c>
      <c r="F8875" s="139" t="inlineStr">
        <is>
          <t>CBIN0284339</t>
        </is>
      </c>
      <c r="G8875" s="139" t="inlineStr">
        <is>
          <t>IBKL0001567</t>
        </is>
      </c>
      <c r="H8875" s="139" t="inlineStr">
        <is>
          <t>PUNB0423900</t>
        </is>
      </c>
      <c r="I8875" s="139" t="inlineStr">
        <is>
          <t>SBIN0007251</t>
        </is>
      </c>
    </row>
    <row r="8876" ht="14.4" customHeight="1">
      <c r="E8876" s="139" t="inlineStr">
        <is>
          <t>UTIB0003526</t>
        </is>
      </c>
      <c r="F8876" s="139" t="inlineStr">
        <is>
          <t>CBIN0284338</t>
        </is>
      </c>
      <c r="G8876" s="139" t="inlineStr">
        <is>
          <t>IBKL0001566</t>
        </is>
      </c>
      <c r="H8876" s="139" t="inlineStr">
        <is>
          <t>PUNB0423800</t>
        </is>
      </c>
      <c r="I8876" s="139" t="inlineStr">
        <is>
          <t>SBIN0007250</t>
        </is>
      </c>
    </row>
    <row r="8877" ht="14.4" customHeight="1">
      <c r="E8877" s="139" t="inlineStr">
        <is>
          <t>UTIB0003525</t>
        </is>
      </c>
      <c r="F8877" s="139" t="inlineStr">
        <is>
          <t>CBIN0284337</t>
        </is>
      </c>
      <c r="G8877" s="139" t="inlineStr">
        <is>
          <t>IBKL0001565</t>
        </is>
      </c>
      <c r="H8877" s="139" t="inlineStr">
        <is>
          <t>PUNB0423600</t>
        </is>
      </c>
      <c r="I8877" s="139" t="inlineStr">
        <is>
          <t>SBIN0007249</t>
        </is>
      </c>
    </row>
    <row r="8878" ht="14.4" customHeight="1">
      <c r="E8878" s="139" t="inlineStr">
        <is>
          <t>UTIB0003524</t>
        </is>
      </c>
      <c r="F8878" s="139" t="inlineStr">
        <is>
          <t>CBIN0284336</t>
        </is>
      </c>
      <c r="G8878" s="139" t="inlineStr">
        <is>
          <t>IBKL0001564</t>
        </is>
      </c>
      <c r="H8878" s="139" t="inlineStr">
        <is>
          <t>PUNB0423500</t>
        </is>
      </c>
      <c r="I8878" s="139" t="inlineStr">
        <is>
          <t>SBIN0007248</t>
        </is>
      </c>
    </row>
    <row r="8879" ht="14.4" customHeight="1">
      <c r="E8879" s="139" t="inlineStr">
        <is>
          <t>UTIB0003523</t>
        </is>
      </c>
      <c r="F8879" s="139" t="inlineStr">
        <is>
          <t>CBIN0284331</t>
        </is>
      </c>
      <c r="G8879" s="139" t="inlineStr">
        <is>
          <t>IBKL0001563</t>
        </is>
      </c>
      <c r="H8879" s="139" t="inlineStr">
        <is>
          <t>PUNB0423300</t>
        </is>
      </c>
      <c r="I8879" s="139" t="inlineStr">
        <is>
          <t>SBIN0007247</t>
        </is>
      </c>
    </row>
    <row r="8880" ht="14.4" customHeight="1">
      <c r="E8880" s="139" t="inlineStr">
        <is>
          <t>UTIB0003522</t>
        </is>
      </c>
      <c r="F8880" s="139" t="inlineStr">
        <is>
          <t>CBIN0284330</t>
        </is>
      </c>
      <c r="G8880" s="139" t="inlineStr">
        <is>
          <t>IBKL0001562</t>
        </is>
      </c>
      <c r="H8880" s="139" t="inlineStr">
        <is>
          <t>PUNB0423100</t>
        </is>
      </c>
      <c r="I8880" s="139" t="inlineStr">
        <is>
          <t>SBIN0007246</t>
        </is>
      </c>
    </row>
    <row r="8881" ht="14.4" customHeight="1">
      <c r="E8881" s="139" t="inlineStr">
        <is>
          <t>UTIB0003521</t>
        </is>
      </c>
      <c r="F8881" s="139" t="inlineStr">
        <is>
          <t>CBIN0284329</t>
        </is>
      </c>
      <c r="G8881" s="139" t="inlineStr">
        <is>
          <t>IBKL0001561</t>
        </is>
      </c>
      <c r="H8881" s="139" t="inlineStr">
        <is>
          <t>PUNB0422900</t>
        </is>
      </c>
      <c r="I8881" s="139" t="inlineStr">
        <is>
          <t>SBIN0007245</t>
        </is>
      </c>
    </row>
    <row r="8882" ht="14.4" customHeight="1">
      <c r="E8882" s="139" t="inlineStr">
        <is>
          <t>UTIB0003520</t>
        </is>
      </c>
      <c r="F8882" s="139" t="inlineStr">
        <is>
          <t>CBIN0284328</t>
        </is>
      </c>
      <c r="G8882" s="139" t="inlineStr">
        <is>
          <t>IBKL0001560</t>
        </is>
      </c>
      <c r="H8882" s="139" t="inlineStr">
        <is>
          <t>PUNB0422800</t>
        </is>
      </c>
      <c r="I8882" s="139" t="inlineStr">
        <is>
          <t>SBIN0007244</t>
        </is>
      </c>
    </row>
    <row r="8883" ht="14.4" customHeight="1">
      <c r="E8883" s="139" t="inlineStr">
        <is>
          <t>UTIB0003519</t>
        </is>
      </c>
      <c r="F8883" s="139" t="inlineStr">
        <is>
          <t>CBIN0284327</t>
        </is>
      </c>
      <c r="G8883" s="139" t="inlineStr">
        <is>
          <t>IBKL0001559</t>
        </is>
      </c>
      <c r="H8883" s="139" t="inlineStr">
        <is>
          <t>PUNB0422700</t>
        </is>
      </c>
      <c r="I8883" s="139" t="inlineStr">
        <is>
          <t>SBIN0007243</t>
        </is>
      </c>
    </row>
    <row r="8884" ht="14.4" customHeight="1">
      <c r="E8884" s="139" t="inlineStr">
        <is>
          <t>UTIB0003518</t>
        </is>
      </c>
      <c r="F8884" s="139" t="inlineStr">
        <is>
          <t>CBIN0284326</t>
        </is>
      </c>
      <c r="G8884" s="139" t="inlineStr">
        <is>
          <t>IBKL0001558</t>
        </is>
      </c>
      <c r="H8884" s="139" t="inlineStr">
        <is>
          <t>PUNB0422600</t>
        </is>
      </c>
      <c r="I8884" s="139" t="inlineStr">
        <is>
          <t>SBIN0007242</t>
        </is>
      </c>
    </row>
    <row r="8885" ht="14.4" customHeight="1">
      <c r="E8885" s="139" t="inlineStr">
        <is>
          <t>UTIB0003517</t>
        </is>
      </c>
      <c r="F8885" s="139" t="inlineStr">
        <is>
          <t>CBIN0284325</t>
        </is>
      </c>
      <c r="G8885" s="139" t="inlineStr">
        <is>
          <t>IBKL0001557</t>
        </is>
      </c>
      <c r="H8885" s="139" t="inlineStr">
        <is>
          <t>PUNB0422500</t>
        </is>
      </c>
      <c r="I8885" s="139" t="inlineStr">
        <is>
          <t>SBIN0007241</t>
        </is>
      </c>
    </row>
    <row r="8886" ht="14.4" customHeight="1">
      <c r="E8886" s="139" t="inlineStr">
        <is>
          <t>UTIB0003516</t>
        </is>
      </c>
      <c r="F8886" s="139" t="inlineStr">
        <is>
          <t>CBIN0284324</t>
        </is>
      </c>
      <c r="G8886" s="139" t="inlineStr">
        <is>
          <t>IBKL0001556</t>
        </is>
      </c>
      <c r="H8886" s="139" t="inlineStr">
        <is>
          <t>PUNB0421800</t>
        </is>
      </c>
      <c r="I8886" s="139" t="inlineStr">
        <is>
          <t>SBIN0007240</t>
        </is>
      </c>
    </row>
    <row r="8887" ht="14.4" customHeight="1">
      <c r="E8887" s="139" t="inlineStr">
        <is>
          <t>UTIB0003515</t>
        </is>
      </c>
      <c r="F8887" s="139" t="inlineStr">
        <is>
          <t>CBIN0284323</t>
        </is>
      </c>
      <c r="G8887" s="139" t="inlineStr">
        <is>
          <t>IBKL0001555</t>
        </is>
      </c>
      <c r="H8887" s="139" t="inlineStr">
        <is>
          <t>PUNB0421200</t>
        </is>
      </c>
      <c r="I8887" s="139" t="inlineStr">
        <is>
          <t>SBIN0007239</t>
        </is>
      </c>
    </row>
    <row r="8888" ht="14.4" customHeight="1">
      <c r="E8888" s="139" t="inlineStr">
        <is>
          <t>UTIB0003514</t>
        </is>
      </c>
      <c r="F8888" s="139" t="inlineStr">
        <is>
          <t>CBIN0284322</t>
        </is>
      </c>
      <c r="G8888" s="139" t="inlineStr">
        <is>
          <t>IBKL0001554</t>
        </is>
      </c>
      <c r="H8888" s="139" t="inlineStr">
        <is>
          <t>PUNB0421100</t>
        </is>
      </c>
      <c r="I8888" s="139" t="inlineStr">
        <is>
          <t>SBIN0007238</t>
        </is>
      </c>
    </row>
    <row r="8889" ht="14.4" customHeight="1">
      <c r="E8889" s="139" t="inlineStr">
        <is>
          <t>UTIB0003513</t>
        </is>
      </c>
      <c r="F8889" s="139" t="inlineStr">
        <is>
          <t>CBIN0284321</t>
        </is>
      </c>
      <c r="G8889" s="139" t="inlineStr">
        <is>
          <t>IBKL0001553</t>
        </is>
      </c>
      <c r="H8889" s="139" t="inlineStr">
        <is>
          <t>PUNB0421000</t>
        </is>
      </c>
      <c r="I8889" s="139" t="inlineStr">
        <is>
          <t>SBIN0007237</t>
        </is>
      </c>
    </row>
    <row r="8890" ht="14.4" customHeight="1">
      <c r="E8890" s="139" t="inlineStr">
        <is>
          <t>UTIB0003512</t>
        </is>
      </c>
      <c r="F8890" s="139" t="inlineStr">
        <is>
          <t>CBIN0284320</t>
        </is>
      </c>
      <c r="G8890" s="139" t="inlineStr">
        <is>
          <t>IBKL0001552</t>
        </is>
      </c>
      <c r="H8890" s="139" t="inlineStr">
        <is>
          <t>PUNB0420900</t>
        </is>
      </c>
      <c r="I8890" s="139" t="inlineStr">
        <is>
          <t>SBIN0007236</t>
        </is>
      </c>
    </row>
    <row r="8891" ht="14.4" customHeight="1">
      <c r="E8891" s="139" t="inlineStr">
        <is>
          <t>UTIB0003511</t>
        </is>
      </c>
      <c r="F8891" s="139" t="inlineStr">
        <is>
          <t>CBIN0284319</t>
        </is>
      </c>
      <c r="G8891" s="139" t="inlineStr">
        <is>
          <t>IBKL0001551</t>
        </is>
      </c>
      <c r="H8891" s="139" t="inlineStr">
        <is>
          <t>PUNB0420800</t>
        </is>
      </c>
      <c r="I8891" s="139" t="inlineStr">
        <is>
          <t>SBIN0007235</t>
        </is>
      </c>
    </row>
    <row r="8892" ht="14.4" customHeight="1">
      <c r="E8892" s="139" t="inlineStr">
        <is>
          <t>UTIB0003510</t>
        </is>
      </c>
      <c r="F8892" s="139" t="inlineStr">
        <is>
          <t>CBIN0284318</t>
        </is>
      </c>
      <c r="G8892" s="139" t="inlineStr">
        <is>
          <t>IBKL0001550</t>
        </is>
      </c>
      <c r="H8892" s="139" t="inlineStr">
        <is>
          <t>PUNB0420700</t>
        </is>
      </c>
      <c r="I8892" s="139" t="inlineStr">
        <is>
          <t>SBIN0007234</t>
        </is>
      </c>
    </row>
    <row r="8893" ht="14.4" customHeight="1">
      <c r="E8893" s="139" t="inlineStr">
        <is>
          <t>UTIB0003509</t>
        </is>
      </c>
      <c r="F8893" s="139" t="inlineStr">
        <is>
          <t>CBIN0284317</t>
        </is>
      </c>
      <c r="G8893" s="139" t="inlineStr">
        <is>
          <t>IBKL0001549</t>
        </is>
      </c>
      <c r="H8893" s="139" t="inlineStr">
        <is>
          <t>PUNB0420600</t>
        </is>
      </c>
      <c r="I8893" s="139" t="inlineStr">
        <is>
          <t>SBIN0007233</t>
        </is>
      </c>
    </row>
    <row r="8894" ht="14.4" customHeight="1">
      <c r="E8894" s="139" t="inlineStr">
        <is>
          <t>UTIB0003508</t>
        </is>
      </c>
      <c r="F8894" s="139" t="inlineStr">
        <is>
          <t>CBIN0284316</t>
        </is>
      </c>
      <c r="G8894" s="139" t="inlineStr">
        <is>
          <t>IBKL0001548</t>
        </is>
      </c>
      <c r="H8894" s="139" t="inlineStr">
        <is>
          <t>PUNB0420500</t>
        </is>
      </c>
      <c r="I8894" s="139" t="inlineStr">
        <is>
          <t>SBIN0007232</t>
        </is>
      </c>
    </row>
    <row r="8895" ht="14.4" customHeight="1">
      <c r="E8895" s="139" t="inlineStr">
        <is>
          <t>UTIB0003507</t>
        </is>
      </c>
      <c r="F8895" s="139" t="inlineStr">
        <is>
          <t>CBIN0284315</t>
        </is>
      </c>
      <c r="G8895" s="139" t="inlineStr">
        <is>
          <t>IBKL0001547</t>
        </is>
      </c>
      <c r="H8895" s="139" t="inlineStr">
        <is>
          <t>PUNB0420400</t>
        </is>
      </c>
      <c r="I8895" s="139" t="inlineStr">
        <is>
          <t>SBIN0007231</t>
        </is>
      </c>
    </row>
    <row r="8896" ht="14.4" customHeight="1">
      <c r="E8896" s="139" t="inlineStr">
        <is>
          <t>UTIB0003506</t>
        </is>
      </c>
      <c r="F8896" s="139" t="inlineStr">
        <is>
          <t>CBIN0284314</t>
        </is>
      </c>
      <c r="G8896" s="139" t="inlineStr">
        <is>
          <t>IBKL0001546</t>
        </is>
      </c>
      <c r="H8896" s="139" t="inlineStr">
        <is>
          <t>PUNB0420300</t>
        </is>
      </c>
      <c r="I8896" s="139" t="inlineStr">
        <is>
          <t>SBIN0007230</t>
        </is>
      </c>
    </row>
    <row r="8897" ht="14.4" customHeight="1">
      <c r="E8897" s="139" t="inlineStr">
        <is>
          <t>UTIB0003505</t>
        </is>
      </c>
      <c r="F8897" s="139" t="inlineStr">
        <is>
          <t>CBIN0284312</t>
        </is>
      </c>
      <c r="G8897" s="139" t="inlineStr">
        <is>
          <t>IBKL0001545</t>
        </is>
      </c>
      <c r="H8897" s="139" t="inlineStr">
        <is>
          <t>PUNB0420200</t>
        </is>
      </c>
      <c r="I8897" s="139" t="inlineStr">
        <is>
          <t>SBIN0007229</t>
        </is>
      </c>
    </row>
    <row r="8898" ht="14.4" customHeight="1">
      <c r="E8898" s="139" t="inlineStr">
        <is>
          <t>UTIB0003504</t>
        </is>
      </c>
      <c r="F8898" s="139" t="inlineStr">
        <is>
          <t>CBIN0284309</t>
        </is>
      </c>
      <c r="G8898" s="139" t="inlineStr">
        <is>
          <t>IBKL0001544</t>
        </is>
      </c>
      <c r="H8898" s="139" t="inlineStr">
        <is>
          <t>PUNB0420100</t>
        </is>
      </c>
      <c r="I8898" s="139" t="inlineStr">
        <is>
          <t>SBIN0007228</t>
        </is>
      </c>
    </row>
    <row r="8899" ht="14.4" customHeight="1">
      <c r="E8899" s="139" t="inlineStr">
        <is>
          <t>UTIB0003503</t>
        </is>
      </c>
      <c r="F8899" s="139" t="inlineStr">
        <is>
          <t>CBIN0284308</t>
        </is>
      </c>
      <c r="G8899" s="139" t="inlineStr">
        <is>
          <t>IBKL0001543</t>
        </is>
      </c>
      <c r="H8899" s="139" t="inlineStr">
        <is>
          <t>PUNB0420000</t>
        </is>
      </c>
      <c r="I8899" s="139" t="inlineStr">
        <is>
          <t>SBIN0007227</t>
        </is>
      </c>
    </row>
    <row r="8900" ht="14.4" customHeight="1">
      <c r="E8900" s="139" t="inlineStr">
        <is>
          <t>UTIB0003502</t>
        </is>
      </c>
      <c r="F8900" s="139" t="inlineStr">
        <is>
          <t>CBIN0284305</t>
        </is>
      </c>
      <c r="G8900" s="139" t="inlineStr">
        <is>
          <t>IBKL0001542</t>
        </is>
      </c>
      <c r="H8900" s="139" t="inlineStr">
        <is>
          <t>PUNB0419900</t>
        </is>
      </c>
      <c r="I8900" s="139" t="inlineStr">
        <is>
          <t>SBIN0007226</t>
        </is>
      </c>
    </row>
    <row r="8901" ht="14.4" customHeight="1">
      <c r="E8901" s="139" t="inlineStr">
        <is>
          <t>UTIB0003501</t>
        </is>
      </c>
      <c r="F8901" s="139" t="inlineStr">
        <is>
          <t>CBIN0284304</t>
        </is>
      </c>
      <c r="G8901" s="139" t="inlineStr">
        <is>
          <t>IBKL0001541</t>
        </is>
      </c>
      <c r="H8901" s="139" t="inlineStr">
        <is>
          <t>PUNB0419800</t>
        </is>
      </c>
      <c r="I8901" s="139" t="inlineStr">
        <is>
          <t>SBIN0007225</t>
        </is>
      </c>
    </row>
    <row r="8902" ht="14.4" customHeight="1">
      <c r="E8902" s="139" t="inlineStr">
        <is>
          <t>UTIB0003500</t>
        </is>
      </c>
      <c r="F8902" s="139" t="inlineStr">
        <is>
          <t>CBIN0284303</t>
        </is>
      </c>
      <c r="G8902" s="139" t="inlineStr">
        <is>
          <t>IBKL0001540</t>
        </is>
      </c>
      <c r="H8902" s="139" t="inlineStr">
        <is>
          <t>PUNB0419700</t>
        </is>
      </c>
      <c r="I8902" s="139" t="inlineStr">
        <is>
          <t>SBIN0007224</t>
        </is>
      </c>
    </row>
    <row r="8903" ht="14.4" customHeight="1">
      <c r="E8903" s="139" t="inlineStr">
        <is>
          <t>UTIB0003499</t>
        </is>
      </c>
      <c r="F8903" s="139" t="inlineStr">
        <is>
          <t>CBIN0284302</t>
        </is>
      </c>
      <c r="G8903" s="139" t="inlineStr">
        <is>
          <t>IBKL0001539</t>
        </is>
      </c>
      <c r="H8903" s="139" t="inlineStr">
        <is>
          <t>PUNB0419600</t>
        </is>
      </c>
      <c r="I8903" s="139" t="inlineStr">
        <is>
          <t>SBIN0007223</t>
        </is>
      </c>
    </row>
    <row r="8904" ht="14.4" customHeight="1">
      <c r="E8904" s="139" t="inlineStr">
        <is>
          <t>UTIB0003498</t>
        </is>
      </c>
      <c r="F8904" s="139" t="inlineStr">
        <is>
          <t>CBIN0284301</t>
        </is>
      </c>
      <c r="G8904" s="139" t="inlineStr">
        <is>
          <t>IBKL0001538</t>
        </is>
      </c>
      <c r="H8904" s="139" t="inlineStr">
        <is>
          <t>PUNB0419500</t>
        </is>
      </c>
      <c r="I8904" s="139" t="inlineStr">
        <is>
          <t>SBIN0007222</t>
        </is>
      </c>
    </row>
    <row r="8905" ht="14.4" customHeight="1">
      <c r="E8905" s="139" t="inlineStr">
        <is>
          <t>UTIB0003497</t>
        </is>
      </c>
      <c r="F8905" s="139" t="inlineStr">
        <is>
          <t>CBIN0284300</t>
        </is>
      </c>
      <c r="G8905" s="139" t="inlineStr">
        <is>
          <t>IBKL0001537</t>
        </is>
      </c>
      <c r="H8905" s="139" t="inlineStr">
        <is>
          <t>PUNB0419400</t>
        </is>
      </c>
      <c r="I8905" s="139" t="inlineStr">
        <is>
          <t>SBIN0007221</t>
        </is>
      </c>
    </row>
    <row r="8906" ht="14.4" customHeight="1">
      <c r="E8906" s="139" t="inlineStr">
        <is>
          <t>UTIB0003496</t>
        </is>
      </c>
      <c r="F8906" s="139" t="inlineStr">
        <is>
          <t>CBIN0284299</t>
        </is>
      </c>
      <c r="G8906" s="139" t="inlineStr">
        <is>
          <t>IBKL0001536</t>
        </is>
      </c>
      <c r="H8906" s="139" t="inlineStr">
        <is>
          <t>PUNB0419300</t>
        </is>
      </c>
      <c r="I8906" s="139" t="inlineStr">
        <is>
          <t>SBIN0007220</t>
        </is>
      </c>
    </row>
    <row r="8907" ht="14.4" customHeight="1">
      <c r="E8907" s="139" t="inlineStr">
        <is>
          <t>UTIB0003495</t>
        </is>
      </c>
      <c r="F8907" s="139" t="inlineStr">
        <is>
          <t>CBIN0284298</t>
        </is>
      </c>
      <c r="G8907" s="139" t="inlineStr">
        <is>
          <t>IBKL0001535</t>
        </is>
      </c>
      <c r="H8907" s="139" t="inlineStr">
        <is>
          <t>PUNB0419200</t>
        </is>
      </c>
      <c r="I8907" s="139" t="inlineStr">
        <is>
          <t>SBIN0007219</t>
        </is>
      </c>
    </row>
    <row r="8908" ht="14.4" customHeight="1">
      <c r="E8908" s="139" t="inlineStr">
        <is>
          <t>UTIB0003494</t>
        </is>
      </c>
      <c r="F8908" s="139" t="inlineStr">
        <is>
          <t>CBIN0284297</t>
        </is>
      </c>
      <c r="G8908" s="139" t="inlineStr">
        <is>
          <t>IBKL0001534</t>
        </is>
      </c>
      <c r="H8908" s="139" t="inlineStr">
        <is>
          <t>PUNB0419100</t>
        </is>
      </c>
      <c r="I8908" s="139" t="inlineStr">
        <is>
          <t>SBIN0007218</t>
        </is>
      </c>
    </row>
    <row r="8909" ht="14.4" customHeight="1">
      <c r="E8909" s="139" t="inlineStr">
        <is>
          <t>UTIB0003493</t>
        </is>
      </c>
      <c r="F8909" s="139" t="inlineStr">
        <is>
          <t>CBIN0284296</t>
        </is>
      </c>
      <c r="G8909" s="139" t="inlineStr">
        <is>
          <t>IBKL0001533</t>
        </is>
      </c>
      <c r="H8909" s="139" t="inlineStr">
        <is>
          <t>PUNB0419000</t>
        </is>
      </c>
      <c r="I8909" s="139" t="inlineStr">
        <is>
          <t>SBIN0007217</t>
        </is>
      </c>
    </row>
    <row r="8910" ht="14.4" customHeight="1">
      <c r="E8910" s="139" t="inlineStr">
        <is>
          <t>UTIB0003492</t>
        </is>
      </c>
      <c r="F8910" s="139" t="inlineStr">
        <is>
          <t>CBIN0284294</t>
        </is>
      </c>
      <c r="G8910" s="139" t="inlineStr">
        <is>
          <t>IBKL0001532</t>
        </is>
      </c>
      <c r="H8910" s="139" t="inlineStr">
        <is>
          <t>PUNB0418900</t>
        </is>
      </c>
      <c r="I8910" s="139" t="inlineStr">
        <is>
          <t>SBIN0007216</t>
        </is>
      </c>
    </row>
    <row r="8911" ht="14.4" customHeight="1">
      <c r="E8911" s="139" t="inlineStr">
        <is>
          <t>UTIB0003491</t>
        </is>
      </c>
      <c r="F8911" s="139" t="inlineStr">
        <is>
          <t>CBIN0284292</t>
        </is>
      </c>
      <c r="G8911" s="139" t="inlineStr">
        <is>
          <t>IBKL0001531</t>
        </is>
      </c>
      <c r="H8911" s="139" t="inlineStr">
        <is>
          <t>PUNB0418800</t>
        </is>
      </c>
      <c r="I8911" s="139" t="inlineStr">
        <is>
          <t>SBIN0007215</t>
        </is>
      </c>
    </row>
    <row r="8912" ht="14.4" customHeight="1">
      <c r="E8912" s="139" t="inlineStr">
        <is>
          <t>UTIB0003490</t>
        </is>
      </c>
      <c r="F8912" s="139" t="inlineStr">
        <is>
          <t>CBIN0284290</t>
        </is>
      </c>
      <c r="G8912" s="139" t="inlineStr">
        <is>
          <t>IBKL0001530</t>
        </is>
      </c>
      <c r="H8912" s="139" t="inlineStr">
        <is>
          <t>PUNB0418700</t>
        </is>
      </c>
      <c r="I8912" s="139" t="inlineStr">
        <is>
          <t>SBIN0007214</t>
        </is>
      </c>
    </row>
    <row r="8913" ht="14.4" customHeight="1">
      <c r="E8913" s="139" t="inlineStr">
        <is>
          <t>UTIB0003489</t>
        </is>
      </c>
      <c r="F8913" s="139" t="inlineStr">
        <is>
          <t>CBIN0284289</t>
        </is>
      </c>
      <c r="G8913" s="139" t="inlineStr">
        <is>
          <t>IBKL0001529</t>
        </is>
      </c>
      <c r="H8913" s="139" t="inlineStr">
        <is>
          <t>PUNB0418400</t>
        </is>
      </c>
      <c r="I8913" s="139" t="inlineStr">
        <is>
          <t>SBIN0007213</t>
        </is>
      </c>
    </row>
    <row r="8914" ht="14.4" customHeight="1">
      <c r="E8914" s="139" t="inlineStr">
        <is>
          <t>UTIB0003488</t>
        </is>
      </c>
      <c r="F8914" s="139" t="inlineStr">
        <is>
          <t>CBIN0284284</t>
        </is>
      </c>
      <c r="G8914" s="139" t="inlineStr">
        <is>
          <t>IBKL0001528</t>
        </is>
      </c>
      <c r="H8914" s="139" t="inlineStr">
        <is>
          <t>PUNB0418200</t>
        </is>
      </c>
      <c r="I8914" s="139" t="inlineStr">
        <is>
          <t>SBIN0007212</t>
        </is>
      </c>
    </row>
    <row r="8915" ht="14.4" customHeight="1">
      <c r="E8915" s="139" t="inlineStr">
        <is>
          <t>UTIB0003487</t>
        </is>
      </c>
      <c r="F8915" s="139" t="inlineStr">
        <is>
          <t>CBIN0284273</t>
        </is>
      </c>
      <c r="G8915" s="139" t="inlineStr">
        <is>
          <t>IBKL0001527</t>
        </is>
      </c>
      <c r="H8915" s="139" t="inlineStr">
        <is>
          <t>PUNB0418100</t>
        </is>
      </c>
      <c r="I8915" s="139" t="inlineStr">
        <is>
          <t>SBIN0007211</t>
        </is>
      </c>
    </row>
    <row r="8916" ht="14.4" customHeight="1">
      <c r="E8916" s="139" t="inlineStr">
        <is>
          <t>UTIB0003486</t>
        </is>
      </c>
      <c r="F8916" s="139" t="inlineStr">
        <is>
          <t>CBIN0284272</t>
        </is>
      </c>
      <c r="G8916" s="139" t="inlineStr">
        <is>
          <t>IBKL0001526</t>
        </is>
      </c>
      <c r="H8916" s="139" t="inlineStr">
        <is>
          <t>PUNB0418000</t>
        </is>
      </c>
      <c r="I8916" s="139" t="inlineStr">
        <is>
          <t>SBIN0007210</t>
        </is>
      </c>
    </row>
    <row r="8917" ht="14.4" customHeight="1">
      <c r="E8917" s="139" t="inlineStr">
        <is>
          <t>UTIB0003485</t>
        </is>
      </c>
      <c r="F8917" s="139" t="inlineStr">
        <is>
          <t>CBIN0284271</t>
        </is>
      </c>
      <c r="G8917" s="139" t="inlineStr">
        <is>
          <t>IBKL0001525</t>
        </is>
      </c>
      <c r="H8917" s="139" t="inlineStr">
        <is>
          <t>PUNB0417600</t>
        </is>
      </c>
      <c r="I8917" s="139" t="inlineStr">
        <is>
          <t>SBIN0007209</t>
        </is>
      </c>
    </row>
    <row r="8918" ht="14.4" customHeight="1">
      <c r="E8918" s="139" t="inlineStr">
        <is>
          <t>UTIB0003484</t>
        </is>
      </c>
      <c r="F8918" s="139" t="inlineStr">
        <is>
          <t>CBIN0284270</t>
        </is>
      </c>
      <c r="G8918" s="139" t="inlineStr">
        <is>
          <t>IBKL0001524</t>
        </is>
      </c>
      <c r="H8918" s="139" t="inlineStr">
        <is>
          <t>PUNB0417500</t>
        </is>
      </c>
      <c r="I8918" s="139" t="inlineStr">
        <is>
          <t>SBIN0007208</t>
        </is>
      </c>
    </row>
    <row r="8919" ht="14.4" customHeight="1">
      <c r="E8919" s="139" t="inlineStr">
        <is>
          <t>UTIB0003483</t>
        </is>
      </c>
      <c r="F8919" s="139" t="inlineStr">
        <is>
          <t>CBIN0284269</t>
        </is>
      </c>
      <c r="G8919" s="139" t="inlineStr">
        <is>
          <t>IBKL0001523</t>
        </is>
      </c>
      <c r="H8919" s="139" t="inlineStr">
        <is>
          <t>PUNB0417400</t>
        </is>
      </c>
      <c r="I8919" s="139" t="inlineStr">
        <is>
          <t>SBIN0007207</t>
        </is>
      </c>
    </row>
    <row r="8920" ht="14.4" customHeight="1">
      <c r="E8920" s="139" t="inlineStr">
        <is>
          <t>UTIB0003482</t>
        </is>
      </c>
      <c r="F8920" s="139" t="inlineStr">
        <is>
          <t>CBIN0284268</t>
        </is>
      </c>
      <c r="G8920" s="139" t="inlineStr">
        <is>
          <t>IBKL0001522</t>
        </is>
      </c>
      <c r="H8920" s="139" t="inlineStr">
        <is>
          <t>PUNB0417200</t>
        </is>
      </c>
      <c r="I8920" s="139" t="inlineStr">
        <is>
          <t>SBIN0007206</t>
        </is>
      </c>
    </row>
    <row r="8921" ht="14.4" customHeight="1">
      <c r="E8921" s="139" t="inlineStr">
        <is>
          <t>UTIB0003481</t>
        </is>
      </c>
      <c r="F8921" s="139" t="inlineStr">
        <is>
          <t>CBIN0284267</t>
        </is>
      </c>
      <c r="G8921" s="139" t="inlineStr">
        <is>
          <t>IBKL0001521</t>
        </is>
      </c>
      <c r="H8921" s="139" t="inlineStr">
        <is>
          <t>PUNB0417100</t>
        </is>
      </c>
      <c r="I8921" s="139" t="inlineStr">
        <is>
          <t>SBIN0007205</t>
        </is>
      </c>
    </row>
    <row r="8922" ht="14.4" customHeight="1">
      <c r="E8922" s="139" t="inlineStr">
        <is>
          <t>UTIB0003480</t>
        </is>
      </c>
      <c r="F8922" s="139" t="inlineStr">
        <is>
          <t>CBIN0284266</t>
        </is>
      </c>
      <c r="G8922" s="139" t="inlineStr">
        <is>
          <t>IBKL0001520</t>
        </is>
      </c>
      <c r="H8922" s="139" t="inlineStr">
        <is>
          <t>PUNB0417000</t>
        </is>
      </c>
      <c r="I8922" s="139" t="inlineStr">
        <is>
          <t>SBIN0007204</t>
        </is>
      </c>
    </row>
    <row r="8923" ht="14.4" customHeight="1">
      <c r="E8923" s="139" t="inlineStr">
        <is>
          <t>UTIB0003479</t>
        </is>
      </c>
      <c r="F8923" s="139" t="inlineStr">
        <is>
          <t>CBIN0284265</t>
        </is>
      </c>
      <c r="G8923" s="139" t="inlineStr">
        <is>
          <t>IBKL0001519</t>
        </is>
      </c>
      <c r="H8923" s="139" t="inlineStr">
        <is>
          <t>PUNB0416900</t>
        </is>
      </c>
      <c r="I8923" s="139" t="inlineStr">
        <is>
          <t>SBIN0007203</t>
        </is>
      </c>
    </row>
    <row r="8924" ht="14.4" customHeight="1">
      <c r="E8924" s="139" t="inlineStr">
        <is>
          <t>UTIB0003478</t>
        </is>
      </c>
      <c r="F8924" s="139" t="inlineStr">
        <is>
          <t>CBIN0284264</t>
        </is>
      </c>
      <c r="G8924" s="139" t="inlineStr">
        <is>
          <t>IBKL0001518</t>
        </is>
      </c>
      <c r="H8924" s="139" t="inlineStr">
        <is>
          <t>PUNB0416800</t>
        </is>
      </c>
      <c r="I8924" s="139" t="inlineStr">
        <is>
          <t>SBIN0007202</t>
        </is>
      </c>
    </row>
    <row r="8925" ht="14.4" customHeight="1">
      <c r="E8925" s="139" t="inlineStr">
        <is>
          <t>UTIB0003477</t>
        </is>
      </c>
      <c r="F8925" s="139" t="inlineStr">
        <is>
          <t>CBIN0284263</t>
        </is>
      </c>
      <c r="G8925" s="139" t="inlineStr">
        <is>
          <t>IBKL0001517</t>
        </is>
      </c>
      <c r="H8925" s="139" t="inlineStr">
        <is>
          <t>PUNB0416700</t>
        </is>
      </c>
      <c r="I8925" s="139" t="inlineStr">
        <is>
          <t>SBIN0007201</t>
        </is>
      </c>
    </row>
    <row r="8926" ht="14.4" customHeight="1">
      <c r="E8926" s="139" t="inlineStr">
        <is>
          <t>UTIB0003476</t>
        </is>
      </c>
      <c r="F8926" s="139" t="inlineStr">
        <is>
          <t>CBIN0284262</t>
        </is>
      </c>
      <c r="G8926" s="139" t="inlineStr">
        <is>
          <t>IBKL0001516</t>
        </is>
      </c>
      <c r="H8926" s="139" t="inlineStr">
        <is>
          <t>PUNB0416600</t>
        </is>
      </c>
      <c r="I8926" s="139" t="inlineStr">
        <is>
          <t>SBIN0007200</t>
        </is>
      </c>
    </row>
    <row r="8927" ht="14.4" customHeight="1">
      <c r="E8927" s="139" t="inlineStr">
        <is>
          <t>UTIB0003475</t>
        </is>
      </c>
      <c r="F8927" s="139" t="inlineStr">
        <is>
          <t>CBIN0284261</t>
        </is>
      </c>
      <c r="G8927" s="139" t="inlineStr">
        <is>
          <t>IBKL0001515</t>
        </is>
      </c>
      <c r="H8927" s="139" t="inlineStr">
        <is>
          <t>PUNB0416500</t>
        </is>
      </c>
      <c r="I8927" s="139" t="inlineStr">
        <is>
          <t>SBIN0007199</t>
        </is>
      </c>
    </row>
    <row r="8928" ht="14.4" customHeight="1">
      <c r="E8928" s="139" t="inlineStr">
        <is>
          <t>UTIB0003474</t>
        </is>
      </c>
      <c r="F8928" s="139" t="inlineStr">
        <is>
          <t>CBIN0284259</t>
        </is>
      </c>
      <c r="G8928" s="139" t="inlineStr">
        <is>
          <t>IBKL0001514</t>
        </is>
      </c>
      <c r="H8928" s="139" t="inlineStr">
        <is>
          <t>PUNB0416400</t>
        </is>
      </c>
      <c r="I8928" s="139" t="inlineStr">
        <is>
          <t>SBIN0007198</t>
        </is>
      </c>
    </row>
    <row r="8929" ht="14.4" customHeight="1">
      <c r="E8929" s="139" t="inlineStr">
        <is>
          <t>UTIB0003473</t>
        </is>
      </c>
      <c r="F8929" s="139" t="inlineStr">
        <is>
          <t>CBIN0284258</t>
        </is>
      </c>
      <c r="G8929" s="139" t="inlineStr">
        <is>
          <t>IBKL0001513</t>
        </is>
      </c>
      <c r="H8929" s="139" t="inlineStr">
        <is>
          <t>PUNB0416300</t>
        </is>
      </c>
      <c r="I8929" s="139" t="inlineStr">
        <is>
          <t>SBIN0007197</t>
        </is>
      </c>
    </row>
    <row r="8930" ht="14.4" customHeight="1">
      <c r="E8930" s="139" t="inlineStr">
        <is>
          <t>UTIB0003472</t>
        </is>
      </c>
      <c r="F8930" s="139" t="inlineStr">
        <is>
          <t>CBIN0284257</t>
        </is>
      </c>
      <c r="G8930" s="139" t="inlineStr">
        <is>
          <t>IBKL0001512</t>
        </is>
      </c>
      <c r="H8930" s="139" t="inlineStr">
        <is>
          <t>PUNB0416200</t>
        </is>
      </c>
      <c r="I8930" s="139" t="inlineStr">
        <is>
          <t>SBIN0007196</t>
        </is>
      </c>
    </row>
    <row r="8931" ht="14.4" customHeight="1">
      <c r="E8931" s="139" t="inlineStr">
        <is>
          <t>UTIB0003471</t>
        </is>
      </c>
      <c r="F8931" s="139" t="inlineStr">
        <is>
          <t>CBIN0284256</t>
        </is>
      </c>
      <c r="G8931" s="139" t="inlineStr">
        <is>
          <t>IBKL0001511</t>
        </is>
      </c>
      <c r="H8931" s="139" t="inlineStr">
        <is>
          <t>PUNB0416100</t>
        </is>
      </c>
      <c r="I8931" s="139" t="inlineStr">
        <is>
          <t>SBIN0007195</t>
        </is>
      </c>
    </row>
    <row r="8932" ht="14.4" customHeight="1">
      <c r="E8932" s="139" t="inlineStr">
        <is>
          <t>UTIB0003470</t>
        </is>
      </c>
      <c r="F8932" s="139" t="inlineStr">
        <is>
          <t>CBIN0284255</t>
        </is>
      </c>
      <c r="G8932" s="139" t="inlineStr">
        <is>
          <t>IBKL0001510</t>
        </is>
      </c>
      <c r="H8932" s="139" t="inlineStr">
        <is>
          <t>PUNB0416000</t>
        </is>
      </c>
      <c r="I8932" s="139" t="inlineStr">
        <is>
          <t>SBIN0007194</t>
        </is>
      </c>
    </row>
    <row r="8933" ht="14.4" customHeight="1">
      <c r="E8933" s="139" t="inlineStr">
        <is>
          <t>UTIB0003469</t>
        </is>
      </c>
      <c r="F8933" s="139" t="inlineStr">
        <is>
          <t>CBIN0284253</t>
        </is>
      </c>
      <c r="G8933" s="139" t="inlineStr">
        <is>
          <t>IBKL0001509</t>
        </is>
      </c>
      <c r="H8933" s="139" t="inlineStr">
        <is>
          <t>PUNB0415900</t>
        </is>
      </c>
      <c r="I8933" s="139" t="inlineStr">
        <is>
          <t>SBIN0007193</t>
        </is>
      </c>
    </row>
    <row r="8934" ht="14.4" customHeight="1">
      <c r="E8934" s="139" t="inlineStr">
        <is>
          <t>UTIB0003468</t>
        </is>
      </c>
      <c r="F8934" s="139" t="inlineStr">
        <is>
          <t>CBIN0284252</t>
        </is>
      </c>
      <c r="G8934" s="139" t="inlineStr">
        <is>
          <t>IBKL0001508</t>
        </is>
      </c>
      <c r="H8934" s="139" t="inlineStr">
        <is>
          <t>PUNB0415800</t>
        </is>
      </c>
      <c r="I8934" s="139" t="inlineStr">
        <is>
          <t>SBIN0007192</t>
        </is>
      </c>
    </row>
    <row r="8935" ht="14.4" customHeight="1">
      <c r="E8935" s="139" t="inlineStr">
        <is>
          <t>UTIB0003467</t>
        </is>
      </c>
      <c r="F8935" s="139" t="inlineStr">
        <is>
          <t>CBIN0284249</t>
        </is>
      </c>
      <c r="G8935" s="139" t="inlineStr">
        <is>
          <t>IBKL0001507</t>
        </is>
      </c>
      <c r="H8935" s="139" t="inlineStr">
        <is>
          <t>PUNB0415700</t>
        </is>
      </c>
      <c r="I8935" s="139" t="inlineStr">
        <is>
          <t>SBIN0007191</t>
        </is>
      </c>
    </row>
    <row r="8936" ht="14.4" customHeight="1">
      <c r="E8936" s="139" t="inlineStr">
        <is>
          <t>UTIB0003466</t>
        </is>
      </c>
      <c r="F8936" s="139" t="inlineStr">
        <is>
          <t>CBIN0284248</t>
        </is>
      </c>
      <c r="G8936" s="139" t="inlineStr">
        <is>
          <t>IBKL0001506</t>
        </is>
      </c>
      <c r="H8936" s="139" t="inlineStr">
        <is>
          <t>PUNB0415600</t>
        </is>
      </c>
      <c r="I8936" s="139" t="inlineStr">
        <is>
          <t>SBIN0007190</t>
        </is>
      </c>
    </row>
    <row r="8937" ht="14.4" customHeight="1">
      <c r="E8937" s="139" t="inlineStr">
        <is>
          <t>UTIB0003465</t>
        </is>
      </c>
      <c r="F8937" s="139" t="inlineStr">
        <is>
          <t>CBIN0284247</t>
        </is>
      </c>
      <c r="G8937" s="139" t="inlineStr">
        <is>
          <t>IBKL0001505</t>
        </is>
      </c>
      <c r="H8937" s="139" t="inlineStr">
        <is>
          <t>PUNB0415500</t>
        </is>
      </c>
      <c r="I8937" s="139" t="inlineStr">
        <is>
          <t>SBIN0007189</t>
        </is>
      </c>
    </row>
    <row r="8938" ht="14.4" customHeight="1">
      <c r="E8938" s="139" t="inlineStr">
        <is>
          <t>UTIB0003464</t>
        </is>
      </c>
      <c r="F8938" s="139" t="inlineStr">
        <is>
          <t>CBIN0284246</t>
        </is>
      </c>
      <c r="G8938" s="139" t="inlineStr">
        <is>
          <t>IBKL0001504</t>
        </is>
      </c>
      <c r="H8938" s="139" t="inlineStr">
        <is>
          <t>PUNB0415400</t>
        </is>
      </c>
      <c r="I8938" s="139" t="inlineStr">
        <is>
          <t>SBIN0007188</t>
        </is>
      </c>
    </row>
    <row r="8939" ht="14.4" customHeight="1">
      <c r="E8939" s="139" t="inlineStr">
        <is>
          <t>UTIB0003463</t>
        </is>
      </c>
      <c r="F8939" s="139" t="inlineStr">
        <is>
          <t>CBIN0284245</t>
        </is>
      </c>
      <c r="G8939" s="139" t="inlineStr">
        <is>
          <t>IBKL0001503</t>
        </is>
      </c>
      <c r="H8939" s="139" t="inlineStr">
        <is>
          <t>PUNB0415300</t>
        </is>
      </c>
      <c r="I8939" s="139" t="inlineStr">
        <is>
          <t>SBIN0007187</t>
        </is>
      </c>
    </row>
    <row r="8940" ht="14.4" customHeight="1">
      <c r="E8940" s="139" t="inlineStr">
        <is>
          <t>UTIB0003462</t>
        </is>
      </c>
      <c r="F8940" s="139" t="inlineStr">
        <is>
          <t>CBIN0284244</t>
        </is>
      </c>
      <c r="G8940" s="139" t="inlineStr">
        <is>
          <t>IBKL0001502</t>
        </is>
      </c>
      <c r="H8940" s="139" t="inlineStr">
        <is>
          <t>PUNB0415200</t>
        </is>
      </c>
      <c r="I8940" s="139" t="inlineStr">
        <is>
          <t>SBIN0007186</t>
        </is>
      </c>
    </row>
    <row r="8941" ht="14.4" customHeight="1">
      <c r="E8941" s="139" t="inlineStr">
        <is>
          <t>UTIB0003461</t>
        </is>
      </c>
      <c r="F8941" s="139" t="inlineStr">
        <is>
          <t>CBIN0284243</t>
        </is>
      </c>
      <c r="G8941" s="139" t="inlineStr">
        <is>
          <t>IBKL0001501</t>
        </is>
      </c>
      <c r="H8941" s="139" t="inlineStr">
        <is>
          <t>PUNB0415000</t>
        </is>
      </c>
      <c r="I8941" s="139" t="inlineStr">
        <is>
          <t>SBIN0007185</t>
        </is>
      </c>
    </row>
    <row r="8942" ht="14.4" customHeight="1">
      <c r="E8942" s="139" t="inlineStr">
        <is>
          <t>UTIB0003460</t>
        </is>
      </c>
      <c r="F8942" s="139" t="inlineStr">
        <is>
          <t>CBIN0284241</t>
        </is>
      </c>
      <c r="G8942" s="139" t="inlineStr">
        <is>
          <t>IBKL0001500</t>
        </is>
      </c>
      <c r="H8942" s="139" t="inlineStr">
        <is>
          <t>PUNB0414900</t>
        </is>
      </c>
      <c r="I8942" s="139" t="inlineStr">
        <is>
          <t>SBIN0007184</t>
        </is>
      </c>
    </row>
    <row r="8943" ht="14.4" customHeight="1">
      <c r="E8943" s="139" t="inlineStr">
        <is>
          <t>UTIB0003459</t>
        </is>
      </c>
      <c r="F8943" s="139" t="inlineStr">
        <is>
          <t>CBIN0284240</t>
        </is>
      </c>
      <c r="G8943" s="139" t="inlineStr">
        <is>
          <t>IBKL0001499</t>
        </is>
      </c>
      <c r="H8943" s="139" t="inlineStr">
        <is>
          <t>PUNB0414800</t>
        </is>
      </c>
      <c r="I8943" s="139" t="inlineStr">
        <is>
          <t>SBIN0007183</t>
        </is>
      </c>
    </row>
    <row r="8944" ht="14.4" customHeight="1">
      <c r="E8944" s="139" t="inlineStr">
        <is>
          <t>UTIB0003458</t>
        </is>
      </c>
      <c r="F8944" s="139" t="inlineStr">
        <is>
          <t>CBIN0284239</t>
        </is>
      </c>
      <c r="G8944" s="139" t="inlineStr">
        <is>
          <t>IBKL0001498</t>
        </is>
      </c>
      <c r="H8944" s="139" t="inlineStr">
        <is>
          <t>PUNB0414700</t>
        </is>
      </c>
      <c r="I8944" s="139" t="inlineStr">
        <is>
          <t>SBIN0007182</t>
        </is>
      </c>
    </row>
    <row r="8945" ht="14.4" customHeight="1">
      <c r="E8945" s="139" t="inlineStr">
        <is>
          <t>UTIB0003457</t>
        </is>
      </c>
      <c r="F8945" s="139" t="inlineStr">
        <is>
          <t>CBIN0284238</t>
        </is>
      </c>
      <c r="G8945" s="139" t="inlineStr">
        <is>
          <t>IBKL0001497</t>
        </is>
      </c>
      <c r="H8945" s="139" t="inlineStr">
        <is>
          <t>PUNB0414600</t>
        </is>
      </c>
      <c r="I8945" s="139" t="inlineStr">
        <is>
          <t>SBIN0007181</t>
        </is>
      </c>
    </row>
    <row r="8946" ht="14.4" customHeight="1">
      <c r="E8946" s="139" t="inlineStr">
        <is>
          <t>UTIB0003456</t>
        </is>
      </c>
      <c r="F8946" s="139" t="inlineStr">
        <is>
          <t>CBIN0284237</t>
        </is>
      </c>
      <c r="G8946" s="139" t="inlineStr">
        <is>
          <t>IBKL0001496</t>
        </is>
      </c>
      <c r="H8946" s="139" t="inlineStr">
        <is>
          <t>PUNB0414500</t>
        </is>
      </c>
      <c r="I8946" s="139" t="inlineStr">
        <is>
          <t>SBIN0007180</t>
        </is>
      </c>
    </row>
    <row r="8947" ht="14.4" customHeight="1">
      <c r="E8947" s="139" t="inlineStr">
        <is>
          <t>UTIB0003455</t>
        </is>
      </c>
      <c r="F8947" s="139" t="inlineStr">
        <is>
          <t>CBIN0284236</t>
        </is>
      </c>
      <c r="G8947" s="139" t="inlineStr">
        <is>
          <t>IBKL0001495</t>
        </is>
      </c>
      <c r="H8947" s="139" t="inlineStr">
        <is>
          <t>PUNB0414400</t>
        </is>
      </c>
      <c r="I8947" s="139" t="inlineStr">
        <is>
          <t>SBIN0007179</t>
        </is>
      </c>
    </row>
    <row r="8948" ht="14.4" customHeight="1">
      <c r="E8948" s="139" t="inlineStr">
        <is>
          <t>UTIB0003454</t>
        </is>
      </c>
      <c r="F8948" s="139" t="inlineStr">
        <is>
          <t>CBIN0284235</t>
        </is>
      </c>
      <c r="G8948" s="139" t="inlineStr">
        <is>
          <t>IBKL0001494</t>
        </is>
      </c>
      <c r="H8948" s="139" t="inlineStr">
        <is>
          <t>PUNB0414200</t>
        </is>
      </c>
      <c r="I8948" s="139" t="inlineStr">
        <is>
          <t>SBIN0007178</t>
        </is>
      </c>
    </row>
    <row r="8949" ht="14.4" customHeight="1">
      <c r="E8949" s="139" t="inlineStr">
        <is>
          <t>UTIB0003453</t>
        </is>
      </c>
      <c r="F8949" s="139" t="inlineStr">
        <is>
          <t>CBIN0284234</t>
        </is>
      </c>
      <c r="G8949" s="139" t="inlineStr">
        <is>
          <t>IBKL0001493</t>
        </is>
      </c>
      <c r="H8949" s="139" t="inlineStr">
        <is>
          <t>PUNB0414100</t>
        </is>
      </c>
      <c r="I8949" s="139" t="inlineStr">
        <is>
          <t>SBIN0007177</t>
        </is>
      </c>
    </row>
    <row r="8950" ht="14.4" customHeight="1">
      <c r="E8950" s="139" t="inlineStr">
        <is>
          <t>UTIB0003452</t>
        </is>
      </c>
      <c r="F8950" s="139" t="inlineStr">
        <is>
          <t>CBIN0284232</t>
        </is>
      </c>
      <c r="G8950" s="139" t="inlineStr">
        <is>
          <t>IBKL0001492</t>
        </is>
      </c>
      <c r="H8950" s="139" t="inlineStr">
        <is>
          <t>PUNB0414000</t>
        </is>
      </c>
      <c r="I8950" s="139" t="inlineStr">
        <is>
          <t>SBIN0007176</t>
        </is>
      </c>
    </row>
    <row r="8951" ht="14.4" customHeight="1">
      <c r="E8951" s="139" t="inlineStr">
        <is>
          <t>UTIB0003451</t>
        </is>
      </c>
      <c r="F8951" s="139" t="inlineStr">
        <is>
          <t>CBIN0284231</t>
        </is>
      </c>
      <c r="G8951" s="139" t="inlineStr">
        <is>
          <t>IBKL0001491</t>
        </is>
      </c>
      <c r="H8951" s="139" t="inlineStr">
        <is>
          <t>PUNB0413800</t>
        </is>
      </c>
      <c r="I8951" s="139" t="inlineStr">
        <is>
          <t>SBIN0007175</t>
        </is>
      </c>
    </row>
    <row r="8952" ht="14.4" customHeight="1">
      <c r="E8952" s="139" t="inlineStr">
        <is>
          <t>UTIB0003450</t>
        </is>
      </c>
      <c r="F8952" s="139" t="inlineStr">
        <is>
          <t>CBIN0284229</t>
        </is>
      </c>
      <c r="G8952" s="139" t="inlineStr">
        <is>
          <t>IBKL0001490</t>
        </is>
      </c>
      <c r="H8952" s="139" t="inlineStr">
        <is>
          <t>PUNB0413700</t>
        </is>
      </c>
      <c r="I8952" s="139" t="inlineStr">
        <is>
          <t>SBIN0007174</t>
        </is>
      </c>
    </row>
    <row r="8953" ht="14.4" customHeight="1">
      <c r="E8953" s="139" t="inlineStr">
        <is>
          <t>UTIB0003449</t>
        </is>
      </c>
      <c r="F8953" s="139" t="inlineStr">
        <is>
          <t>CBIN0284227</t>
        </is>
      </c>
      <c r="G8953" s="139" t="inlineStr">
        <is>
          <t>IBKL0001489</t>
        </is>
      </c>
      <c r="H8953" s="139" t="inlineStr">
        <is>
          <t>PUNB0413600</t>
        </is>
      </c>
      <c r="I8953" s="139" t="inlineStr">
        <is>
          <t>SBIN0007173</t>
        </is>
      </c>
    </row>
    <row r="8954" ht="14.4" customHeight="1">
      <c r="E8954" s="139" t="inlineStr">
        <is>
          <t>UTIB0003448</t>
        </is>
      </c>
      <c r="F8954" s="139" t="inlineStr">
        <is>
          <t>CBIN0284224</t>
        </is>
      </c>
      <c r="G8954" s="139" t="inlineStr">
        <is>
          <t>IBKL0001488</t>
        </is>
      </c>
      <c r="H8954" s="139" t="inlineStr">
        <is>
          <t>PUNB0413500</t>
        </is>
      </c>
      <c r="I8954" s="139" t="inlineStr">
        <is>
          <t>SBIN0007172</t>
        </is>
      </c>
    </row>
    <row r="8955" ht="14.4" customHeight="1">
      <c r="E8955" s="139" t="inlineStr">
        <is>
          <t>UTIB0003447</t>
        </is>
      </c>
      <c r="F8955" s="139" t="inlineStr">
        <is>
          <t>CBIN0284223</t>
        </is>
      </c>
      <c r="G8955" s="139" t="inlineStr">
        <is>
          <t>IBKL0001487</t>
        </is>
      </c>
      <c r="H8955" s="139" t="inlineStr">
        <is>
          <t>PUNB0413400</t>
        </is>
      </c>
      <c r="I8955" s="139" t="inlineStr">
        <is>
          <t>SBIN0007171</t>
        </is>
      </c>
    </row>
    <row r="8956" ht="14.4" customHeight="1">
      <c r="E8956" s="139" t="inlineStr">
        <is>
          <t>UTIB0003446</t>
        </is>
      </c>
      <c r="F8956" s="139" t="inlineStr">
        <is>
          <t>CBIN0284222</t>
        </is>
      </c>
      <c r="G8956" s="139" t="inlineStr">
        <is>
          <t>IBKL0001486</t>
        </is>
      </c>
      <c r="H8956" s="139" t="inlineStr">
        <is>
          <t>PUNB0413300</t>
        </is>
      </c>
      <c r="I8956" s="139" t="inlineStr">
        <is>
          <t>SBIN0007170</t>
        </is>
      </c>
    </row>
    <row r="8957" ht="14.4" customHeight="1">
      <c r="E8957" s="139" t="inlineStr">
        <is>
          <t>UTIB0003445</t>
        </is>
      </c>
      <c r="F8957" s="139" t="inlineStr">
        <is>
          <t>CBIN0284221</t>
        </is>
      </c>
      <c r="G8957" s="139" t="inlineStr">
        <is>
          <t>IBKL0001485</t>
        </is>
      </c>
      <c r="H8957" s="139" t="inlineStr">
        <is>
          <t>PUNB0413200</t>
        </is>
      </c>
      <c r="I8957" s="139" t="inlineStr">
        <is>
          <t>SBIN0007169</t>
        </is>
      </c>
    </row>
    <row r="8958" ht="14.4" customHeight="1">
      <c r="E8958" s="139" t="inlineStr">
        <is>
          <t>UTIB0003444</t>
        </is>
      </c>
      <c r="F8958" s="139" t="inlineStr">
        <is>
          <t>CBIN0284220</t>
        </is>
      </c>
      <c r="G8958" s="139" t="inlineStr">
        <is>
          <t>IBKL0001484</t>
        </is>
      </c>
      <c r="H8958" s="139" t="inlineStr">
        <is>
          <t>PUNB0413100</t>
        </is>
      </c>
      <c r="I8958" s="139" t="inlineStr">
        <is>
          <t>SBIN0007168</t>
        </is>
      </c>
    </row>
    <row r="8959" ht="14.4" customHeight="1">
      <c r="E8959" s="139" t="inlineStr">
        <is>
          <t>UTIB0003443</t>
        </is>
      </c>
      <c r="F8959" s="139" t="inlineStr">
        <is>
          <t>CBIN0284219</t>
        </is>
      </c>
      <c r="G8959" s="139" t="inlineStr">
        <is>
          <t>IBKL0001483</t>
        </is>
      </c>
      <c r="H8959" s="139" t="inlineStr">
        <is>
          <t>PUNB0413000</t>
        </is>
      </c>
      <c r="I8959" s="139" t="inlineStr">
        <is>
          <t>SBIN0007167</t>
        </is>
      </c>
    </row>
    <row r="8960" ht="14.4" customHeight="1">
      <c r="E8960" s="139" t="inlineStr">
        <is>
          <t>UTIB0003442</t>
        </is>
      </c>
      <c r="F8960" s="139" t="inlineStr">
        <is>
          <t>CBIN0284218</t>
        </is>
      </c>
      <c r="G8960" s="139" t="inlineStr">
        <is>
          <t>IBKL0001481</t>
        </is>
      </c>
      <c r="H8960" s="139" t="inlineStr">
        <is>
          <t>PUNB0412900</t>
        </is>
      </c>
      <c r="I8960" s="139" t="inlineStr">
        <is>
          <t>SBIN0007166</t>
        </is>
      </c>
    </row>
    <row r="8961" ht="14.4" customHeight="1">
      <c r="E8961" s="139" t="inlineStr">
        <is>
          <t>UTIB0003441</t>
        </is>
      </c>
      <c r="F8961" s="139" t="inlineStr">
        <is>
          <t>CBIN0284217</t>
        </is>
      </c>
      <c r="G8961" s="139" t="inlineStr">
        <is>
          <t>IBKL0001479</t>
        </is>
      </c>
      <c r="H8961" s="139" t="inlineStr">
        <is>
          <t>PUNB0412800</t>
        </is>
      </c>
      <c r="I8961" s="139" t="inlineStr">
        <is>
          <t>SBIN0007165</t>
        </is>
      </c>
    </row>
    <row r="8962" ht="14.4" customHeight="1">
      <c r="E8962" s="139" t="inlineStr">
        <is>
          <t>UTIB0003440</t>
        </is>
      </c>
      <c r="F8962" s="139" t="inlineStr">
        <is>
          <t>CBIN0284216</t>
        </is>
      </c>
      <c r="G8962" s="139" t="inlineStr">
        <is>
          <t>IBKL0001478</t>
        </is>
      </c>
      <c r="H8962" s="139" t="inlineStr">
        <is>
          <t>PUNB0412700</t>
        </is>
      </c>
      <c r="I8962" s="139" t="inlineStr">
        <is>
          <t>SBIN0007164</t>
        </is>
      </c>
    </row>
    <row r="8963" ht="14.4" customHeight="1">
      <c r="E8963" s="139" t="inlineStr">
        <is>
          <t>UTIB0003439</t>
        </is>
      </c>
      <c r="F8963" s="139" t="inlineStr">
        <is>
          <t>CBIN0284215</t>
        </is>
      </c>
      <c r="G8963" s="139" t="inlineStr">
        <is>
          <t>IBKL0001477</t>
        </is>
      </c>
      <c r="H8963" s="139" t="inlineStr">
        <is>
          <t>PUNB0412000</t>
        </is>
      </c>
      <c r="I8963" s="139" t="inlineStr">
        <is>
          <t>SBIN0007163</t>
        </is>
      </c>
    </row>
    <row r="8964" ht="14.4" customHeight="1">
      <c r="E8964" s="139" t="inlineStr">
        <is>
          <t>UTIB0003438</t>
        </is>
      </c>
      <c r="F8964" s="139" t="inlineStr">
        <is>
          <t>CBIN0284214</t>
        </is>
      </c>
      <c r="G8964" s="139" t="inlineStr">
        <is>
          <t>IBKL0001476</t>
        </is>
      </c>
      <c r="H8964" s="139" t="inlineStr">
        <is>
          <t>PUNB0411900</t>
        </is>
      </c>
      <c r="I8964" s="139" t="inlineStr">
        <is>
          <t>SBIN0007162</t>
        </is>
      </c>
    </row>
    <row r="8965" ht="14.4" customHeight="1">
      <c r="E8965" s="139" t="inlineStr">
        <is>
          <t>UTIB0003437</t>
        </is>
      </c>
      <c r="F8965" s="139" t="inlineStr">
        <is>
          <t>CBIN0284213</t>
        </is>
      </c>
      <c r="G8965" s="139" t="inlineStr">
        <is>
          <t>IBKL0001475</t>
        </is>
      </c>
      <c r="H8965" s="139" t="inlineStr">
        <is>
          <t>PUNB0411800</t>
        </is>
      </c>
      <c r="I8965" s="139" t="inlineStr">
        <is>
          <t>SBIN0007161</t>
        </is>
      </c>
    </row>
    <row r="8966" ht="14.4" customHeight="1">
      <c r="E8966" s="139" t="inlineStr">
        <is>
          <t>UTIB0003436</t>
        </is>
      </c>
      <c r="F8966" s="139" t="inlineStr">
        <is>
          <t>CBIN0284212</t>
        </is>
      </c>
      <c r="G8966" s="139" t="inlineStr">
        <is>
          <t>IBKL0001472</t>
        </is>
      </c>
      <c r="H8966" s="139" t="inlineStr">
        <is>
          <t>PUNB0411700</t>
        </is>
      </c>
      <c r="I8966" s="139" t="inlineStr">
        <is>
          <t>SBIN0007160</t>
        </is>
      </c>
    </row>
    <row r="8967" ht="14.4" customHeight="1">
      <c r="E8967" s="139" t="inlineStr">
        <is>
          <t>UTIB0003435</t>
        </is>
      </c>
      <c r="F8967" s="139" t="inlineStr">
        <is>
          <t>CBIN0284211</t>
        </is>
      </c>
      <c r="G8967" s="139" t="inlineStr">
        <is>
          <t>IBKL0001471</t>
        </is>
      </c>
      <c r="H8967" s="139" t="inlineStr">
        <is>
          <t>PUNB0411600</t>
        </is>
      </c>
      <c r="I8967" s="139" t="inlineStr">
        <is>
          <t>SBIN0007159</t>
        </is>
      </c>
    </row>
    <row r="8968" ht="14.4" customHeight="1">
      <c r="E8968" s="139" t="inlineStr">
        <is>
          <t>UTIB0003434</t>
        </is>
      </c>
      <c r="F8968" s="139" t="inlineStr">
        <is>
          <t>CBIN0284210</t>
        </is>
      </c>
      <c r="G8968" s="139" t="inlineStr">
        <is>
          <t>IBKL0001470</t>
        </is>
      </c>
      <c r="H8968" s="139" t="inlineStr">
        <is>
          <t>PUNB0411500</t>
        </is>
      </c>
      <c r="I8968" s="139" t="inlineStr">
        <is>
          <t>SBIN0007158</t>
        </is>
      </c>
    </row>
    <row r="8969" ht="14.4" customHeight="1">
      <c r="E8969" s="139" t="inlineStr">
        <is>
          <t>UTIB0003433</t>
        </is>
      </c>
      <c r="F8969" s="139" t="inlineStr">
        <is>
          <t>CBIN0284209</t>
        </is>
      </c>
      <c r="G8969" s="139" t="inlineStr">
        <is>
          <t>IBKL0001469</t>
        </is>
      </c>
      <c r="H8969" s="139" t="inlineStr">
        <is>
          <t>PUNB0411400</t>
        </is>
      </c>
      <c r="I8969" s="139" t="inlineStr">
        <is>
          <t>SBIN0007157</t>
        </is>
      </c>
    </row>
    <row r="8970" ht="14.4" customHeight="1">
      <c r="E8970" s="139" t="inlineStr">
        <is>
          <t>UTIB0003432</t>
        </is>
      </c>
      <c r="F8970" s="139" t="inlineStr">
        <is>
          <t>CBIN0284208</t>
        </is>
      </c>
      <c r="G8970" s="139" t="inlineStr">
        <is>
          <t>IBKL0001468</t>
        </is>
      </c>
      <c r="H8970" s="139" t="inlineStr">
        <is>
          <t>PUNB0411300</t>
        </is>
      </c>
      <c r="I8970" s="139" t="inlineStr">
        <is>
          <t>SBIN0007156</t>
        </is>
      </c>
    </row>
    <row r="8971" ht="14.4" customHeight="1">
      <c r="E8971" s="139" t="inlineStr">
        <is>
          <t>UTIB0003431</t>
        </is>
      </c>
      <c r="F8971" s="139" t="inlineStr">
        <is>
          <t>CBIN0284207</t>
        </is>
      </c>
      <c r="G8971" s="139" t="inlineStr">
        <is>
          <t>IBKL0001467</t>
        </is>
      </c>
      <c r="H8971" s="139" t="inlineStr">
        <is>
          <t>PUNB0411200</t>
        </is>
      </c>
      <c r="I8971" s="139" t="inlineStr">
        <is>
          <t>SBIN0007155</t>
        </is>
      </c>
    </row>
    <row r="8972" ht="14.4" customHeight="1">
      <c r="E8972" s="139" t="inlineStr">
        <is>
          <t>UTIB0003430</t>
        </is>
      </c>
      <c r="F8972" s="139" t="inlineStr">
        <is>
          <t>CBIN0284204</t>
        </is>
      </c>
      <c r="G8972" s="139" t="inlineStr">
        <is>
          <t>IBKL0001466</t>
        </is>
      </c>
      <c r="H8972" s="139" t="inlineStr">
        <is>
          <t>PUNB0411100</t>
        </is>
      </c>
      <c r="I8972" s="139" t="inlineStr">
        <is>
          <t>SBIN0007154</t>
        </is>
      </c>
    </row>
    <row r="8973" ht="14.4" customHeight="1">
      <c r="E8973" s="139" t="inlineStr">
        <is>
          <t>UTIB0003429</t>
        </is>
      </c>
      <c r="F8973" s="139" t="inlineStr">
        <is>
          <t>CBIN0284203</t>
        </is>
      </c>
      <c r="G8973" s="139" t="inlineStr">
        <is>
          <t>IBKL0001465</t>
        </is>
      </c>
      <c r="H8973" s="139" t="inlineStr">
        <is>
          <t>PUNB0411000</t>
        </is>
      </c>
      <c r="I8973" s="139" t="inlineStr">
        <is>
          <t>SBIN0007153</t>
        </is>
      </c>
    </row>
    <row r="8974" ht="14.4" customHeight="1">
      <c r="E8974" s="139" t="inlineStr">
        <is>
          <t>UTIB0003428</t>
        </is>
      </c>
      <c r="F8974" s="139" t="inlineStr">
        <is>
          <t>CBIN0284198</t>
        </is>
      </c>
      <c r="G8974" s="139" t="inlineStr">
        <is>
          <t>IBKL0001464</t>
        </is>
      </c>
      <c r="H8974" s="139" t="inlineStr">
        <is>
          <t>PUNB0410900</t>
        </is>
      </c>
      <c r="I8974" s="139" t="inlineStr">
        <is>
          <t>SBIN0007152</t>
        </is>
      </c>
    </row>
    <row r="8975" ht="14.4" customHeight="1">
      <c r="E8975" s="139" t="inlineStr">
        <is>
          <t>UTIB0003427</t>
        </is>
      </c>
      <c r="F8975" s="139" t="inlineStr">
        <is>
          <t>CBIN0284197</t>
        </is>
      </c>
      <c r="G8975" s="139" t="inlineStr">
        <is>
          <t>IBKL0001463</t>
        </is>
      </c>
      <c r="H8975" s="139" t="inlineStr">
        <is>
          <t>PUNB0410800</t>
        </is>
      </c>
      <c r="I8975" s="139" t="inlineStr">
        <is>
          <t>SBIN0007151</t>
        </is>
      </c>
    </row>
    <row r="8976" ht="14.4" customHeight="1">
      <c r="E8976" s="139" t="inlineStr">
        <is>
          <t>UTIB0003426</t>
        </is>
      </c>
      <c r="F8976" s="139" t="inlineStr">
        <is>
          <t>CBIN0284196</t>
        </is>
      </c>
      <c r="G8976" s="139" t="inlineStr">
        <is>
          <t>IBKL0001462</t>
        </is>
      </c>
      <c r="H8976" s="139" t="inlineStr">
        <is>
          <t>PUNB0410700</t>
        </is>
      </c>
      <c r="I8976" s="139" t="inlineStr">
        <is>
          <t>SBIN0007150</t>
        </is>
      </c>
    </row>
    <row r="8977" ht="14.4" customHeight="1">
      <c r="E8977" s="139" t="inlineStr">
        <is>
          <t>UTIB0003425</t>
        </is>
      </c>
      <c r="F8977" s="139" t="inlineStr">
        <is>
          <t>CBIN0284195</t>
        </is>
      </c>
      <c r="G8977" s="139" t="inlineStr">
        <is>
          <t>IBKL0001461</t>
        </is>
      </c>
      <c r="H8977" s="139" t="inlineStr">
        <is>
          <t>PUNB0410600</t>
        </is>
      </c>
      <c r="I8977" s="139" t="inlineStr">
        <is>
          <t>SBIN0007149</t>
        </is>
      </c>
    </row>
    <row r="8978" ht="14.4" customHeight="1">
      <c r="E8978" s="139" t="inlineStr">
        <is>
          <t>UTIB0003424</t>
        </is>
      </c>
      <c r="F8978" s="139" t="inlineStr">
        <is>
          <t>CBIN0284194</t>
        </is>
      </c>
      <c r="G8978" s="139" t="inlineStr">
        <is>
          <t>IBKL0001460</t>
        </is>
      </c>
      <c r="H8978" s="139" t="inlineStr">
        <is>
          <t>PUNB0410500</t>
        </is>
      </c>
      <c r="I8978" s="139" t="inlineStr">
        <is>
          <t>SBIN0007148</t>
        </is>
      </c>
    </row>
    <row r="8979" ht="14.4" customHeight="1">
      <c r="E8979" s="139" t="inlineStr">
        <is>
          <t>UTIB0003423</t>
        </is>
      </c>
      <c r="F8979" s="139" t="inlineStr">
        <is>
          <t>CBIN0284193</t>
        </is>
      </c>
      <c r="G8979" s="139" t="inlineStr">
        <is>
          <t>IBKL0001459</t>
        </is>
      </c>
      <c r="H8979" s="139" t="inlineStr">
        <is>
          <t>PUNB0410400</t>
        </is>
      </c>
      <c r="I8979" s="139" t="inlineStr">
        <is>
          <t>SBIN0007147</t>
        </is>
      </c>
    </row>
    <row r="8980" ht="14.4" customHeight="1">
      <c r="E8980" s="139" t="inlineStr">
        <is>
          <t>UTIB0003422</t>
        </is>
      </c>
      <c r="F8980" s="139" t="inlineStr">
        <is>
          <t>CBIN0284192</t>
        </is>
      </c>
      <c r="G8980" s="139" t="inlineStr">
        <is>
          <t>IBKL0001458</t>
        </is>
      </c>
      <c r="H8980" s="139" t="inlineStr">
        <is>
          <t>PUNB0410300</t>
        </is>
      </c>
      <c r="I8980" s="139" t="inlineStr">
        <is>
          <t>SBIN0007146</t>
        </is>
      </c>
    </row>
    <row r="8981" ht="14.4" customHeight="1">
      <c r="E8981" s="139" t="inlineStr">
        <is>
          <t>UTIB0003421</t>
        </is>
      </c>
      <c r="F8981" s="139" t="inlineStr">
        <is>
          <t>CBIN0284191</t>
        </is>
      </c>
      <c r="G8981" s="139" t="inlineStr">
        <is>
          <t>IBKL0001457</t>
        </is>
      </c>
      <c r="H8981" s="139" t="inlineStr">
        <is>
          <t>PUNB0410200</t>
        </is>
      </c>
      <c r="I8981" s="139" t="inlineStr">
        <is>
          <t>SBIN0007145</t>
        </is>
      </c>
    </row>
    <row r="8982" ht="14.4" customHeight="1">
      <c r="E8982" s="139" t="inlineStr">
        <is>
          <t>UTIB0003420</t>
        </is>
      </c>
      <c r="F8982" s="139" t="inlineStr">
        <is>
          <t>CBIN0284190</t>
        </is>
      </c>
      <c r="G8982" s="139" t="inlineStr">
        <is>
          <t>IBKL0001456</t>
        </is>
      </c>
      <c r="H8982" s="139" t="inlineStr">
        <is>
          <t>PUNB0410100</t>
        </is>
      </c>
      <c r="I8982" s="139" t="inlineStr">
        <is>
          <t>SBIN0007144</t>
        </is>
      </c>
    </row>
    <row r="8983" ht="14.4" customHeight="1">
      <c r="E8983" s="139" t="inlineStr">
        <is>
          <t>UTIB0003419</t>
        </is>
      </c>
      <c r="F8983" s="139" t="inlineStr">
        <is>
          <t>CBIN0284189</t>
        </is>
      </c>
      <c r="G8983" s="139" t="inlineStr">
        <is>
          <t>IBKL0001455</t>
        </is>
      </c>
      <c r="H8983" s="139" t="inlineStr">
        <is>
          <t>PUNB0410000</t>
        </is>
      </c>
      <c r="I8983" s="139" t="inlineStr">
        <is>
          <t>SBIN0007143</t>
        </is>
      </c>
    </row>
    <row r="8984" ht="14.4" customHeight="1">
      <c r="E8984" s="139" t="inlineStr">
        <is>
          <t>UTIB0003418</t>
        </is>
      </c>
      <c r="F8984" s="139" t="inlineStr">
        <is>
          <t>CBIN0284188</t>
        </is>
      </c>
      <c r="G8984" s="139" t="inlineStr">
        <is>
          <t>IBKL0001454</t>
        </is>
      </c>
      <c r="H8984" s="139" t="inlineStr">
        <is>
          <t>PUNB0409900</t>
        </is>
      </c>
      <c r="I8984" s="139" t="inlineStr">
        <is>
          <t>SBIN0007142</t>
        </is>
      </c>
    </row>
    <row r="8985" ht="14.4" customHeight="1">
      <c r="E8985" s="139" t="inlineStr">
        <is>
          <t>UTIB0003417</t>
        </is>
      </c>
      <c r="F8985" s="139" t="inlineStr">
        <is>
          <t>CBIN0284187</t>
        </is>
      </c>
      <c r="G8985" s="139" t="inlineStr">
        <is>
          <t>IBKL0001453</t>
        </is>
      </c>
      <c r="H8985" s="139" t="inlineStr">
        <is>
          <t>PUNB0409800</t>
        </is>
      </c>
      <c r="I8985" s="139" t="inlineStr">
        <is>
          <t>SBIN0007141</t>
        </is>
      </c>
    </row>
    <row r="8986" ht="14.4" customHeight="1">
      <c r="E8986" s="139" t="inlineStr">
        <is>
          <t>UTIB0003416</t>
        </is>
      </c>
      <c r="F8986" s="139" t="inlineStr">
        <is>
          <t>CBIN0284186</t>
        </is>
      </c>
      <c r="G8986" s="139" t="inlineStr">
        <is>
          <t>IBKL0001452</t>
        </is>
      </c>
      <c r="H8986" s="139" t="inlineStr">
        <is>
          <t>PUNB0409700</t>
        </is>
      </c>
      <c r="I8986" s="139" t="inlineStr">
        <is>
          <t>SBIN0007140</t>
        </is>
      </c>
    </row>
    <row r="8987" ht="14.4" customHeight="1">
      <c r="E8987" s="139" t="inlineStr">
        <is>
          <t>UTIB0003415</t>
        </is>
      </c>
      <c r="F8987" s="139" t="inlineStr">
        <is>
          <t>CBIN0284185</t>
        </is>
      </c>
      <c r="G8987" s="139" t="inlineStr">
        <is>
          <t>IBKL0001451</t>
        </is>
      </c>
      <c r="H8987" s="139" t="inlineStr">
        <is>
          <t>PUNB0409600</t>
        </is>
      </c>
      <c r="I8987" s="139" t="inlineStr">
        <is>
          <t>SBIN0007139</t>
        </is>
      </c>
    </row>
    <row r="8988" ht="14.4" customHeight="1">
      <c r="E8988" s="139" t="inlineStr">
        <is>
          <t>UTIB0003414</t>
        </is>
      </c>
      <c r="F8988" s="139" t="inlineStr">
        <is>
          <t>CBIN0284184</t>
        </is>
      </c>
      <c r="G8988" s="139" t="inlineStr">
        <is>
          <t>IBKL0001450</t>
        </is>
      </c>
      <c r="H8988" s="139" t="inlineStr">
        <is>
          <t>PUNB0409500</t>
        </is>
      </c>
      <c r="I8988" s="139" t="inlineStr">
        <is>
          <t>SBIN0007138</t>
        </is>
      </c>
    </row>
    <row r="8989" ht="14.4" customHeight="1">
      <c r="E8989" s="139" t="inlineStr">
        <is>
          <t>UTIB0003413</t>
        </is>
      </c>
      <c r="F8989" s="139" t="inlineStr">
        <is>
          <t>CBIN0284183</t>
        </is>
      </c>
      <c r="G8989" s="139" t="inlineStr">
        <is>
          <t>IBKL0001448</t>
        </is>
      </c>
      <c r="H8989" s="139" t="inlineStr">
        <is>
          <t>PUNB0409400</t>
        </is>
      </c>
      <c r="I8989" s="139" t="inlineStr">
        <is>
          <t>SBIN0007137</t>
        </is>
      </c>
    </row>
    <row r="8990" ht="14.4" customHeight="1">
      <c r="E8990" s="139" t="inlineStr">
        <is>
          <t>UTIB0003412</t>
        </is>
      </c>
      <c r="F8990" s="139" t="inlineStr">
        <is>
          <t>CBIN0284182</t>
        </is>
      </c>
      <c r="G8990" s="139" t="inlineStr">
        <is>
          <t>IBKL0001447</t>
        </is>
      </c>
      <c r="H8990" s="139" t="inlineStr">
        <is>
          <t>PUNB0409300</t>
        </is>
      </c>
      <c r="I8990" s="139" t="inlineStr">
        <is>
          <t>SBIN0007136</t>
        </is>
      </c>
    </row>
    <row r="8991" ht="14.4" customHeight="1">
      <c r="E8991" s="139" t="inlineStr">
        <is>
          <t>UTIB0003411</t>
        </is>
      </c>
      <c r="F8991" s="139" t="inlineStr">
        <is>
          <t>CBIN0284181</t>
        </is>
      </c>
      <c r="G8991" s="139" t="inlineStr">
        <is>
          <t>IBKL0001446</t>
        </is>
      </c>
      <c r="H8991" s="139" t="inlineStr">
        <is>
          <t>PUNB0409200</t>
        </is>
      </c>
      <c r="I8991" s="139" t="inlineStr">
        <is>
          <t>SBIN0007135</t>
        </is>
      </c>
    </row>
    <row r="8992" ht="14.4" customHeight="1">
      <c r="E8992" s="139" t="inlineStr">
        <is>
          <t>UTIB0003410</t>
        </is>
      </c>
      <c r="F8992" s="139" t="inlineStr">
        <is>
          <t>CBIN0284180</t>
        </is>
      </c>
      <c r="G8992" s="139" t="inlineStr">
        <is>
          <t>IBKL0001445</t>
        </is>
      </c>
      <c r="H8992" s="139" t="inlineStr">
        <is>
          <t>PUNB0409100</t>
        </is>
      </c>
      <c r="I8992" s="139" t="inlineStr">
        <is>
          <t>SBIN0007134</t>
        </is>
      </c>
    </row>
    <row r="8993" ht="14.4" customHeight="1">
      <c r="E8993" s="139" t="inlineStr">
        <is>
          <t>UTIB0003409</t>
        </is>
      </c>
      <c r="F8993" s="139" t="inlineStr">
        <is>
          <t>CBIN0284177</t>
        </is>
      </c>
      <c r="G8993" s="139" t="inlineStr">
        <is>
          <t>IBKL0001444</t>
        </is>
      </c>
      <c r="H8993" s="139" t="inlineStr">
        <is>
          <t>PUNB0408900</t>
        </is>
      </c>
      <c r="I8993" s="139" t="inlineStr">
        <is>
          <t>SBIN0007133</t>
        </is>
      </c>
    </row>
    <row r="8994" ht="14.4" customHeight="1">
      <c r="E8994" s="139" t="inlineStr">
        <is>
          <t>UTIB0003408</t>
        </is>
      </c>
      <c r="F8994" s="139" t="inlineStr">
        <is>
          <t>CBIN0284176</t>
        </is>
      </c>
      <c r="G8994" s="139" t="inlineStr">
        <is>
          <t>IBKL0001443</t>
        </is>
      </c>
      <c r="H8994" s="139" t="inlineStr">
        <is>
          <t>PUNB0408800</t>
        </is>
      </c>
      <c r="I8994" s="139" t="inlineStr">
        <is>
          <t>SBIN0007132</t>
        </is>
      </c>
    </row>
    <row r="8995" ht="14.4" customHeight="1">
      <c r="E8995" s="139" t="inlineStr">
        <is>
          <t>UTIB0003407</t>
        </is>
      </c>
      <c r="F8995" s="139" t="inlineStr">
        <is>
          <t>CBIN0284175</t>
        </is>
      </c>
      <c r="G8995" s="139" t="inlineStr">
        <is>
          <t>IBKL0001442</t>
        </is>
      </c>
      <c r="H8995" s="139" t="inlineStr">
        <is>
          <t>PUNB0408700</t>
        </is>
      </c>
      <c r="I8995" s="139" t="inlineStr">
        <is>
          <t>SBIN0007131</t>
        </is>
      </c>
    </row>
    <row r="8996" ht="14.4" customHeight="1">
      <c r="E8996" s="139" t="inlineStr">
        <is>
          <t>UTIB0003406</t>
        </is>
      </c>
      <c r="F8996" s="139" t="inlineStr">
        <is>
          <t>CBIN0284174</t>
        </is>
      </c>
      <c r="G8996" s="139" t="inlineStr">
        <is>
          <t>IBKL0001441</t>
        </is>
      </c>
      <c r="H8996" s="139" t="inlineStr">
        <is>
          <t>PUNB0408600</t>
        </is>
      </c>
      <c r="I8996" s="139" t="inlineStr">
        <is>
          <t>SBIN0007130</t>
        </is>
      </c>
    </row>
    <row r="8997" ht="14.4" customHeight="1">
      <c r="E8997" s="139" t="inlineStr">
        <is>
          <t>UTIB0003405</t>
        </is>
      </c>
      <c r="F8997" s="139" t="inlineStr">
        <is>
          <t>CBIN0284173</t>
        </is>
      </c>
      <c r="G8997" s="139" t="inlineStr">
        <is>
          <t>IBKL0001440</t>
        </is>
      </c>
      <c r="H8997" s="139" t="inlineStr">
        <is>
          <t>PUNB0408500</t>
        </is>
      </c>
      <c r="I8997" s="139" t="inlineStr">
        <is>
          <t>SBIN0007129</t>
        </is>
      </c>
    </row>
    <row r="8998" ht="14.4" customHeight="1">
      <c r="E8998" s="139" t="inlineStr">
        <is>
          <t>UTIB0003404</t>
        </is>
      </c>
      <c r="F8998" s="139" t="inlineStr">
        <is>
          <t>CBIN0284172</t>
        </is>
      </c>
      <c r="G8998" s="139" t="inlineStr">
        <is>
          <t>IBKL0001439</t>
        </is>
      </c>
      <c r="H8998" s="139" t="inlineStr">
        <is>
          <t>PUNB0408400</t>
        </is>
      </c>
      <c r="I8998" s="139" t="inlineStr">
        <is>
          <t>SBIN0007128</t>
        </is>
      </c>
    </row>
    <row r="8999" ht="14.4" customHeight="1">
      <c r="E8999" s="139" t="inlineStr">
        <is>
          <t>UTIB0003403</t>
        </is>
      </c>
      <c r="F8999" s="139" t="inlineStr">
        <is>
          <t>CBIN0284171</t>
        </is>
      </c>
      <c r="G8999" s="139" t="inlineStr">
        <is>
          <t>IBKL0001438</t>
        </is>
      </c>
      <c r="H8999" s="139" t="inlineStr">
        <is>
          <t>PUNB0408300</t>
        </is>
      </c>
      <c r="I8999" s="139" t="inlineStr">
        <is>
          <t>SBIN0007127</t>
        </is>
      </c>
    </row>
    <row r="9000" ht="14.4" customHeight="1">
      <c r="E9000" s="139" t="inlineStr">
        <is>
          <t>UTIB0003402</t>
        </is>
      </c>
      <c r="F9000" s="139" t="inlineStr">
        <is>
          <t>CBIN0284170</t>
        </is>
      </c>
      <c r="G9000" s="139" t="inlineStr">
        <is>
          <t>IBKL0001437</t>
        </is>
      </c>
      <c r="H9000" s="139" t="inlineStr">
        <is>
          <t>PUNB0408200</t>
        </is>
      </c>
      <c r="I9000" s="139" t="inlineStr">
        <is>
          <t>SBIN0007126</t>
        </is>
      </c>
    </row>
    <row r="9001" ht="14.4" customHeight="1">
      <c r="E9001" s="139" t="inlineStr">
        <is>
          <t>UTIB0003401</t>
        </is>
      </c>
      <c r="F9001" s="139" t="inlineStr">
        <is>
          <t>CBIN0284169</t>
        </is>
      </c>
      <c r="G9001" s="139" t="inlineStr">
        <is>
          <t>IBKL0001436</t>
        </is>
      </c>
      <c r="H9001" s="139" t="inlineStr">
        <is>
          <t>PUNB0408100</t>
        </is>
      </c>
      <c r="I9001" s="139" t="inlineStr">
        <is>
          <t>SBIN0007125</t>
        </is>
      </c>
    </row>
    <row r="9002" ht="14.4" customHeight="1">
      <c r="E9002" s="139" t="inlineStr">
        <is>
          <t>UTIB0003400</t>
        </is>
      </c>
      <c r="F9002" s="139" t="inlineStr">
        <is>
          <t>CBIN0284168</t>
        </is>
      </c>
      <c r="G9002" s="139" t="inlineStr">
        <is>
          <t>IBKL0001435</t>
        </is>
      </c>
      <c r="H9002" s="139" t="inlineStr">
        <is>
          <t>PUNB0408000</t>
        </is>
      </c>
      <c r="I9002" s="139" t="inlineStr">
        <is>
          <t>SBIN0007124</t>
        </is>
      </c>
    </row>
    <row r="9003" ht="14.4" customHeight="1">
      <c r="E9003" s="139" t="inlineStr">
        <is>
          <t>UTIB0003399</t>
        </is>
      </c>
      <c r="F9003" s="139" t="inlineStr">
        <is>
          <t>CBIN0284167</t>
        </is>
      </c>
      <c r="G9003" s="139" t="inlineStr">
        <is>
          <t>IBKL0001434</t>
        </is>
      </c>
      <c r="H9003" s="139" t="inlineStr">
        <is>
          <t>PUNB0407900</t>
        </is>
      </c>
      <c r="I9003" s="139" t="inlineStr">
        <is>
          <t>SBIN0007123</t>
        </is>
      </c>
    </row>
    <row r="9004" ht="14.4" customHeight="1">
      <c r="E9004" s="139" t="inlineStr">
        <is>
          <t>UTIB0003398</t>
        </is>
      </c>
      <c r="F9004" s="139" t="inlineStr">
        <is>
          <t>CBIN0284166</t>
        </is>
      </c>
      <c r="G9004" s="139" t="inlineStr">
        <is>
          <t>IBKL0001433</t>
        </is>
      </c>
      <c r="H9004" s="139" t="inlineStr">
        <is>
          <t>PUNB0407800</t>
        </is>
      </c>
      <c r="I9004" s="139" t="inlineStr">
        <is>
          <t>SBIN0007122</t>
        </is>
      </c>
    </row>
    <row r="9005" ht="14.4" customHeight="1">
      <c r="E9005" s="139" t="inlineStr">
        <is>
          <t>UTIB0003397</t>
        </is>
      </c>
      <c r="F9005" s="139" t="inlineStr">
        <is>
          <t>CBIN0284165</t>
        </is>
      </c>
      <c r="G9005" s="139" t="inlineStr">
        <is>
          <t>IBKL0001432</t>
        </is>
      </c>
      <c r="H9005" s="139" t="inlineStr">
        <is>
          <t>PUNB0407700</t>
        </is>
      </c>
      <c r="I9005" s="139" t="inlineStr">
        <is>
          <t>SBIN0007121</t>
        </is>
      </c>
    </row>
    <row r="9006" ht="14.4" customHeight="1">
      <c r="E9006" s="139" t="inlineStr">
        <is>
          <t>UTIB0003396</t>
        </is>
      </c>
      <c r="F9006" s="139" t="inlineStr">
        <is>
          <t>CBIN0284164</t>
        </is>
      </c>
      <c r="G9006" s="139" t="inlineStr">
        <is>
          <t>IBKL0001431</t>
        </is>
      </c>
      <c r="H9006" s="139" t="inlineStr">
        <is>
          <t>PUNB0407600</t>
        </is>
      </c>
      <c r="I9006" s="139" t="inlineStr">
        <is>
          <t>SBIN0007120</t>
        </is>
      </c>
    </row>
    <row r="9007" ht="14.4" customHeight="1">
      <c r="E9007" s="139" t="inlineStr">
        <is>
          <t>UTIB0003395</t>
        </is>
      </c>
      <c r="F9007" s="139" t="inlineStr">
        <is>
          <t>CBIN0284163</t>
        </is>
      </c>
      <c r="G9007" s="139" t="inlineStr">
        <is>
          <t>IBKL0001430</t>
        </is>
      </c>
      <c r="H9007" s="139" t="inlineStr">
        <is>
          <t>PUNB0407500</t>
        </is>
      </c>
      <c r="I9007" s="139" t="inlineStr">
        <is>
          <t>SBIN0007119</t>
        </is>
      </c>
    </row>
    <row r="9008" ht="14.4" customHeight="1">
      <c r="E9008" s="139" t="inlineStr">
        <is>
          <t>UTIB0003394</t>
        </is>
      </c>
      <c r="F9008" s="139" t="inlineStr">
        <is>
          <t>CBIN0284162</t>
        </is>
      </c>
      <c r="G9008" s="139" t="inlineStr">
        <is>
          <t>IBKL0001429</t>
        </is>
      </c>
      <c r="H9008" s="139" t="inlineStr">
        <is>
          <t>PUNB0407300</t>
        </is>
      </c>
      <c r="I9008" s="139" t="inlineStr">
        <is>
          <t>SBIN0007118</t>
        </is>
      </c>
    </row>
    <row r="9009" ht="14.4" customHeight="1">
      <c r="E9009" s="139" t="inlineStr">
        <is>
          <t>UTIB0003393</t>
        </is>
      </c>
      <c r="F9009" s="139" t="inlineStr">
        <is>
          <t>CBIN0284161</t>
        </is>
      </c>
      <c r="G9009" s="139" t="inlineStr">
        <is>
          <t>IBKL0001428</t>
        </is>
      </c>
      <c r="H9009" s="139" t="inlineStr">
        <is>
          <t>PUNB0407200</t>
        </is>
      </c>
      <c r="I9009" s="139" t="inlineStr">
        <is>
          <t>SBIN0007117</t>
        </is>
      </c>
    </row>
    <row r="9010" ht="14.4" customHeight="1">
      <c r="E9010" s="139" t="inlineStr">
        <is>
          <t>UTIB0003392</t>
        </is>
      </c>
      <c r="F9010" s="139" t="inlineStr">
        <is>
          <t>CBIN0284160</t>
        </is>
      </c>
      <c r="G9010" s="139" t="inlineStr">
        <is>
          <t>IBKL0001427</t>
        </is>
      </c>
      <c r="H9010" s="139" t="inlineStr">
        <is>
          <t>PUNB0407100</t>
        </is>
      </c>
      <c r="I9010" s="139" t="inlineStr">
        <is>
          <t>SBIN0007116</t>
        </is>
      </c>
    </row>
    <row r="9011" ht="14.4" customHeight="1">
      <c r="E9011" s="139" t="inlineStr">
        <is>
          <t>UTIB0003391</t>
        </is>
      </c>
      <c r="F9011" s="139" t="inlineStr">
        <is>
          <t>CBIN0284159</t>
        </is>
      </c>
      <c r="G9011" s="139" t="inlineStr">
        <is>
          <t>IBKL0001426</t>
        </is>
      </c>
      <c r="H9011" s="139" t="inlineStr">
        <is>
          <t>PUNB0407000</t>
        </is>
      </c>
      <c r="I9011" s="139" t="inlineStr">
        <is>
          <t>SBIN0007115</t>
        </is>
      </c>
    </row>
    <row r="9012" ht="14.4" customHeight="1">
      <c r="E9012" s="139" t="inlineStr">
        <is>
          <t>UTIB0003390</t>
        </is>
      </c>
      <c r="F9012" s="139" t="inlineStr">
        <is>
          <t>CBIN0284158</t>
        </is>
      </c>
      <c r="G9012" s="139" t="inlineStr">
        <is>
          <t>IBKL0001425</t>
        </is>
      </c>
      <c r="H9012" s="139" t="inlineStr">
        <is>
          <t>PUNB0406900</t>
        </is>
      </c>
      <c r="I9012" s="139" t="inlineStr">
        <is>
          <t>SBIN0007114</t>
        </is>
      </c>
    </row>
    <row r="9013" ht="14.4" customHeight="1">
      <c r="E9013" s="139" t="inlineStr">
        <is>
          <t>UTIB0003389</t>
        </is>
      </c>
      <c r="F9013" s="139" t="inlineStr">
        <is>
          <t>CBIN0284157</t>
        </is>
      </c>
      <c r="G9013" s="139" t="inlineStr">
        <is>
          <t>IBKL0001424</t>
        </is>
      </c>
      <c r="H9013" s="139" t="inlineStr">
        <is>
          <t>PUNB0406800</t>
        </is>
      </c>
      <c r="I9013" s="139" t="inlineStr">
        <is>
          <t>SBIN0007113</t>
        </is>
      </c>
    </row>
    <row r="9014" ht="14.4" customHeight="1">
      <c r="E9014" s="139" t="inlineStr">
        <is>
          <t>UTIB0003388</t>
        </is>
      </c>
      <c r="F9014" s="139" t="inlineStr">
        <is>
          <t>CBIN0284156</t>
        </is>
      </c>
      <c r="G9014" s="139" t="inlineStr">
        <is>
          <t>IBKL0001423</t>
        </is>
      </c>
      <c r="H9014" s="139" t="inlineStr">
        <is>
          <t>PUNB0406700</t>
        </is>
      </c>
      <c r="I9014" s="139" t="inlineStr">
        <is>
          <t>SBIN0007112</t>
        </is>
      </c>
    </row>
    <row r="9015" ht="14.4" customHeight="1">
      <c r="E9015" s="139" t="inlineStr">
        <is>
          <t>UTIB0003387</t>
        </is>
      </c>
      <c r="F9015" s="139" t="inlineStr">
        <is>
          <t>CBIN0284155</t>
        </is>
      </c>
      <c r="G9015" s="139" t="inlineStr">
        <is>
          <t>IBKL0001422</t>
        </is>
      </c>
      <c r="H9015" s="139" t="inlineStr">
        <is>
          <t>PUNB0406600</t>
        </is>
      </c>
      <c r="I9015" s="139" t="inlineStr">
        <is>
          <t>SBIN0007111</t>
        </is>
      </c>
    </row>
    <row r="9016" ht="14.4" customHeight="1">
      <c r="E9016" s="139" t="inlineStr">
        <is>
          <t>UTIB0003386</t>
        </is>
      </c>
      <c r="F9016" s="139" t="inlineStr">
        <is>
          <t>CBIN0284154</t>
        </is>
      </c>
      <c r="G9016" s="139" t="inlineStr">
        <is>
          <t>IBKL0001421</t>
        </is>
      </c>
      <c r="H9016" s="139" t="inlineStr">
        <is>
          <t>PUNB0406500</t>
        </is>
      </c>
      <c r="I9016" s="139" t="inlineStr">
        <is>
          <t>SBIN0007110</t>
        </is>
      </c>
    </row>
    <row r="9017" ht="14.4" customHeight="1">
      <c r="E9017" s="139" t="inlineStr">
        <is>
          <t>UTIB0003385</t>
        </is>
      </c>
      <c r="F9017" s="139" t="inlineStr">
        <is>
          <t>CBIN0284153</t>
        </is>
      </c>
      <c r="G9017" s="139" t="inlineStr">
        <is>
          <t>IBKL0001420</t>
        </is>
      </c>
      <c r="H9017" s="139" t="inlineStr">
        <is>
          <t>PUNB0406400</t>
        </is>
      </c>
      <c r="I9017" s="139" t="inlineStr">
        <is>
          <t>SBIN0007109</t>
        </is>
      </c>
    </row>
    <row r="9018" ht="14.4" customHeight="1">
      <c r="E9018" s="139" t="inlineStr">
        <is>
          <t>UTIB0003384</t>
        </is>
      </c>
      <c r="F9018" s="139" t="inlineStr">
        <is>
          <t>CBIN0284152</t>
        </is>
      </c>
      <c r="G9018" s="139" t="inlineStr">
        <is>
          <t>IBKL0001419</t>
        </is>
      </c>
      <c r="H9018" s="139" t="inlineStr">
        <is>
          <t>PUNB0406300</t>
        </is>
      </c>
      <c r="I9018" s="139" t="inlineStr">
        <is>
          <t>SBIN0007108</t>
        </is>
      </c>
    </row>
    <row r="9019" ht="14.4" customHeight="1">
      <c r="E9019" s="139" t="inlineStr">
        <is>
          <t>UTIB0003383</t>
        </is>
      </c>
      <c r="F9019" s="139" t="inlineStr">
        <is>
          <t>CBIN0284151</t>
        </is>
      </c>
      <c r="G9019" s="139" t="inlineStr">
        <is>
          <t>IBKL0001418</t>
        </is>
      </c>
      <c r="H9019" s="139" t="inlineStr">
        <is>
          <t>PUNB0406200</t>
        </is>
      </c>
      <c r="I9019" s="139" t="inlineStr">
        <is>
          <t>SBIN0007107</t>
        </is>
      </c>
    </row>
    <row r="9020" ht="14.4" customHeight="1">
      <c r="E9020" s="139" t="inlineStr">
        <is>
          <t>UTIB0003382</t>
        </is>
      </c>
      <c r="F9020" s="139" t="inlineStr">
        <is>
          <t>CBIN0284150</t>
        </is>
      </c>
      <c r="G9020" s="139" t="inlineStr">
        <is>
          <t>IBKL0001417</t>
        </is>
      </c>
      <c r="H9020" s="139" t="inlineStr">
        <is>
          <t>PUNB0406100</t>
        </is>
      </c>
      <c r="I9020" s="139" t="inlineStr">
        <is>
          <t>SBIN0007106</t>
        </is>
      </c>
    </row>
    <row r="9021" ht="14.4" customHeight="1">
      <c r="E9021" s="139" t="inlineStr">
        <is>
          <t>UTIB0003381</t>
        </is>
      </c>
      <c r="F9021" s="139" t="inlineStr">
        <is>
          <t>CBIN0284149</t>
        </is>
      </c>
      <c r="G9021" s="139" t="inlineStr">
        <is>
          <t>IBKL0001416</t>
        </is>
      </c>
      <c r="H9021" s="139" t="inlineStr">
        <is>
          <t>PUNB0405900</t>
        </is>
      </c>
      <c r="I9021" s="139" t="inlineStr">
        <is>
          <t>SBIN0007105</t>
        </is>
      </c>
    </row>
    <row r="9022" ht="14.4" customHeight="1">
      <c r="E9022" s="139" t="inlineStr">
        <is>
          <t>UTIB0003380</t>
        </is>
      </c>
      <c r="F9022" s="139" t="inlineStr">
        <is>
          <t>CBIN0284148</t>
        </is>
      </c>
      <c r="G9022" s="139" t="inlineStr">
        <is>
          <t>IBKL0001415</t>
        </is>
      </c>
      <c r="H9022" s="139" t="inlineStr">
        <is>
          <t>PUNB0405800</t>
        </is>
      </c>
      <c r="I9022" s="139" t="inlineStr">
        <is>
          <t>SBIN0007104</t>
        </is>
      </c>
    </row>
    <row r="9023" ht="14.4" customHeight="1">
      <c r="E9023" s="139" t="inlineStr">
        <is>
          <t>UTIB0003379</t>
        </is>
      </c>
      <c r="F9023" s="139" t="inlineStr">
        <is>
          <t>CBIN0284147</t>
        </is>
      </c>
      <c r="G9023" s="139" t="inlineStr">
        <is>
          <t>IBKL0001414</t>
        </is>
      </c>
      <c r="H9023" s="139" t="inlineStr">
        <is>
          <t>PUNB0405700</t>
        </is>
      </c>
      <c r="I9023" s="139" t="inlineStr">
        <is>
          <t>SBIN0007103</t>
        </is>
      </c>
    </row>
    <row r="9024" ht="14.4" customHeight="1">
      <c r="E9024" s="139" t="inlineStr">
        <is>
          <t>UTIB0003378</t>
        </is>
      </c>
      <c r="F9024" s="139" t="inlineStr">
        <is>
          <t>CBIN0284146</t>
        </is>
      </c>
      <c r="G9024" s="139" t="inlineStr">
        <is>
          <t>IBKL0001413</t>
        </is>
      </c>
      <c r="H9024" s="139" t="inlineStr">
        <is>
          <t>PUNB0405600</t>
        </is>
      </c>
      <c r="I9024" s="139" t="inlineStr">
        <is>
          <t>SBIN0007102</t>
        </is>
      </c>
    </row>
    <row r="9025" ht="14.4" customHeight="1">
      <c r="E9025" s="139" t="inlineStr">
        <is>
          <t>UTIB0003377</t>
        </is>
      </c>
      <c r="F9025" s="139" t="inlineStr">
        <is>
          <t>CBIN0284145</t>
        </is>
      </c>
      <c r="G9025" s="139" t="inlineStr">
        <is>
          <t>IBKL0001412</t>
        </is>
      </c>
      <c r="H9025" s="139" t="inlineStr">
        <is>
          <t>PUNB0405500</t>
        </is>
      </c>
      <c r="I9025" s="139" t="inlineStr">
        <is>
          <t>SBIN0007101</t>
        </is>
      </c>
    </row>
    <row r="9026" ht="14.4" customHeight="1">
      <c r="E9026" s="139" t="inlineStr">
        <is>
          <t>UTIB0003376</t>
        </is>
      </c>
      <c r="F9026" s="139" t="inlineStr">
        <is>
          <t>CBIN0284144</t>
        </is>
      </c>
      <c r="G9026" s="139" t="inlineStr">
        <is>
          <t>IBKL0001411</t>
        </is>
      </c>
      <c r="H9026" s="139" t="inlineStr">
        <is>
          <t>PUNB0405400</t>
        </is>
      </c>
      <c r="I9026" s="139" t="inlineStr">
        <is>
          <t>SBIN0007100</t>
        </is>
      </c>
    </row>
    <row r="9027" ht="14.4" customHeight="1">
      <c r="E9027" s="139" t="inlineStr">
        <is>
          <t>UTIB0003375</t>
        </is>
      </c>
      <c r="F9027" s="139" t="inlineStr">
        <is>
          <t>CBIN0284143</t>
        </is>
      </c>
      <c r="G9027" s="139" t="inlineStr">
        <is>
          <t>IBKL0001410</t>
        </is>
      </c>
      <c r="H9027" s="139" t="inlineStr">
        <is>
          <t>PUNB0405300</t>
        </is>
      </c>
      <c r="I9027" s="139" t="inlineStr">
        <is>
          <t>SBIN0007099</t>
        </is>
      </c>
    </row>
    <row r="9028" ht="14.4" customHeight="1">
      <c r="E9028" s="139" t="inlineStr">
        <is>
          <t>UTIB0003374</t>
        </is>
      </c>
      <c r="F9028" s="139" t="inlineStr">
        <is>
          <t>CBIN0284142</t>
        </is>
      </c>
      <c r="G9028" s="139" t="inlineStr">
        <is>
          <t>IBKL0001409</t>
        </is>
      </c>
      <c r="H9028" s="139" t="inlineStr">
        <is>
          <t>PUNB0405200</t>
        </is>
      </c>
      <c r="I9028" s="139" t="inlineStr">
        <is>
          <t>SBIN0007098</t>
        </is>
      </c>
    </row>
    <row r="9029" ht="14.4" customHeight="1">
      <c r="E9029" s="139" t="inlineStr">
        <is>
          <t>UTIB0003373</t>
        </is>
      </c>
      <c r="F9029" s="139" t="inlineStr">
        <is>
          <t>CBIN0284141</t>
        </is>
      </c>
      <c r="G9029" s="139" t="inlineStr">
        <is>
          <t>IBKL0001408</t>
        </is>
      </c>
      <c r="H9029" s="139" t="inlineStr">
        <is>
          <t>PUNB0405100</t>
        </is>
      </c>
      <c r="I9029" s="139" t="inlineStr">
        <is>
          <t>SBIN0007097</t>
        </is>
      </c>
    </row>
    <row r="9030" ht="14.4" customHeight="1">
      <c r="E9030" s="139" t="inlineStr">
        <is>
          <t>UTIB0003372</t>
        </is>
      </c>
      <c r="F9030" s="139" t="inlineStr">
        <is>
          <t>CBIN0284138</t>
        </is>
      </c>
      <c r="G9030" s="139" t="inlineStr">
        <is>
          <t>IBKL0001407</t>
        </is>
      </c>
      <c r="H9030" s="139" t="inlineStr">
        <is>
          <t>PUNB0405000</t>
        </is>
      </c>
      <c r="I9030" s="139" t="inlineStr">
        <is>
          <t>SBIN0007096</t>
        </is>
      </c>
    </row>
    <row r="9031" ht="14.4" customHeight="1">
      <c r="E9031" s="139" t="inlineStr">
        <is>
          <t>UTIB0003371</t>
        </is>
      </c>
      <c r="F9031" s="139" t="inlineStr">
        <is>
          <t>CBIN0284137</t>
        </is>
      </c>
      <c r="G9031" s="139" t="inlineStr">
        <is>
          <t>IBKL0001406</t>
        </is>
      </c>
      <c r="H9031" s="139" t="inlineStr">
        <is>
          <t>PUNB0404900</t>
        </is>
      </c>
      <c r="I9031" s="139" t="inlineStr">
        <is>
          <t>SBIN0007095</t>
        </is>
      </c>
    </row>
    <row r="9032" ht="14.4" customHeight="1">
      <c r="E9032" s="139" t="inlineStr">
        <is>
          <t>UTIB0003370</t>
        </is>
      </c>
      <c r="F9032" s="139" t="inlineStr">
        <is>
          <t>CBIN0284136</t>
        </is>
      </c>
      <c r="G9032" s="139" t="inlineStr">
        <is>
          <t>IBKL0001405</t>
        </is>
      </c>
      <c r="H9032" s="139" t="inlineStr">
        <is>
          <t>PUNB0404800</t>
        </is>
      </c>
      <c r="I9032" s="139" t="inlineStr">
        <is>
          <t>SBIN0007094</t>
        </is>
      </c>
    </row>
    <row r="9033" ht="14.4" customHeight="1">
      <c r="E9033" s="139" t="inlineStr">
        <is>
          <t>UTIB0003369</t>
        </is>
      </c>
      <c r="F9033" s="139" t="inlineStr">
        <is>
          <t>CBIN0284135</t>
        </is>
      </c>
      <c r="G9033" s="139" t="inlineStr">
        <is>
          <t>IBKL0001404</t>
        </is>
      </c>
      <c r="H9033" s="139" t="inlineStr">
        <is>
          <t>PUNB0404700</t>
        </is>
      </c>
      <c r="I9033" s="139" t="inlineStr">
        <is>
          <t>SBIN0007093</t>
        </is>
      </c>
    </row>
    <row r="9034" ht="14.4" customHeight="1">
      <c r="E9034" s="139" t="inlineStr">
        <is>
          <t>UTIB0003368</t>
        </is>
      </c>
      <c r="F9034" s="139" t="inlineStr">
        <is>
          <t>CBIN0284132</t>
        </is>
      </c>
      <c r="G9034" s="139" t="inlineStr">
        <is>
          <t>IBKL0001403</t>
        </is>
      </c>
      <c r="H9034" s="139" t="inlineStr">
        <is>
          <t>PUNB0404600</t>
        </is>
      </c>
      <c r="I9034" s="139" t="inlineStr">
        <is>
          <t>SBIN0007092</t>
        </is>
      </c>
    </row>
    <row r="9035" ht="14.4" customHeight="1">
      <c r="E9035" s="139" t="inlineStr">
        <is>
          <t>UTIB0003367</t>
        </is>
      </c>
      <c r="F9035" s="139" t="inlineStr">
        <is>
          <t>CBIN0284131</t>
        </is>
      </c>
      <c r="G9035" s="139" t="inlineStr">
        <is>
          <t>IBKL0001402</t>
        </is>
      </c>
      <c r="H9035" s="139" t="inlineStr">
        <is>
          <t>PUNB0404500</t>
        </is>
      </c>
      <c r="I9035" s="139" t="inlineStr">
        <is>
          <t>SBIN0007091</t>
        </is>
      </c>
    </row>
    <row r="9036" ht="14.4" customHeight="1">
      <c r="E9036" s="139" t="inlineStr">
        <is>
          <t>UTIB0003366</t>
        </is>
      </c>
      <c r="F9036" s="139" t="inlineStr">
        <is>
          <t>CBIN0284130</t>
        </is>
      </c>
      <c r="G9036" s="139" t="inlineStr">
        <is>
          <t>IBKL0001401</t>
        </is>
      </c>
      <c r="H9036" s="139" t="inlineStr">
        <is>
          <t>PUNB0404400</t>
        </is>
      </c>
      <c r="I9036" s="139" t="inlineStr">
        <is>
          <t>SBIN0007090</t>
        </is>
      </c>
    </row>
    <row r="9037" ht="14.4" customHeight="1">
      <c r="E9037" s="139" t="inlineStr">
        <is>
          <t>UTIB0003365</t>
        </is>
      </c>
      <c r="F9037" s="139" t="inlineStr">
        <is>
          <t>CBIN0284129</t>
        </is>
      </c>
      <c r="G9037" s="139" t="inlineStr">
        <is>
          <t>IBKL0001400</t>
        </is>
      </c>
      <c r="H9037" s="139" t="inlineStr">
        <is>
          <t>PUNB0404300</t>
        </is>
      </c>
      <c r="I9037" s="139" t="inlineStr">
        <is>
          <t>SBIN0007089</t>
        </is>
      </c>
    </row>
    <row r="9038" ht="14.4" customHeight="1">
      <c r="E9038" s="139" t="inlineStr">
        <is>
          <t>UTIB0003364</t>
        </is>
      </c>
      <c r="F9038" s="139" t="inlineStr">
        <is>
          <t>CBIN0284128</t>
        </is>
      </c>
      <c r="G9038" s="139" t="inlineStr">
        <is>
          <t>IBKL0001399</t>
        </is>
      </c>
      <c r="H9038" s="139" t="inlineStr">
        <is>
          <t>PUNB0404200</t>
        </is>
      </c>
      <c r="I9038" s="139" t="inlineStr">
        <is>
          <t>SBIN0007088</t>
        </is>
      </c>
    </row>
    <row r="9039" ht="14.4" customHeight="1">
      <c r="E9039" s="139" t="inlineStr">
        <is>
          <t>UTIB0003363</t>
        </is>
      </c>
      <c r="F9039" s="139" t="inlineStr">
        <is>
          <t>CBIN0284127</t>
        </is>
      </c>
      <c r="G9039" s="139" t="inlineStr">
        <is>
          <t>IBKL0001398</t>
        </is>
      </c>
      <c r="H9039" s="139" t="inlineStr">
        <is>
          <t>PUNB0404100</t>
        </is>
      </c>
      <c r="I9039" s="139" t="inlineStr">
        <is>
          <t>SBIN0007087</t>
        </is>
      </c>
    </row>
    <row r="9040" ht="14.4" customHeight="1">
      <c r="E9040" s="139" t="inlineStr">
        <is>
          <t>UTIB0003362</t>
        </is>
      </c>
      <c r="F9040" s="139" t="inlineStr">
        <is>
          <t>CBIN0284126</t>
        </is>
      </c>
      <c r="G9040" s="139" t="inlineStr">
        <is>
          <t>IBKL0001397</t>
        </is>
      </c>
      <c r="H9040" s="139" t="inlineStr">
        <is>
          <t>PUNB0404000</t>
        </is>
      </c>
      <c r="I9040" s="139" t="inlineStr">
        <is>
          <t>SBIN0007085</t>
        </is>
      </c>
    </row>
    <row r="9041" ht="14.4" customHeight="1">
      <c r="E9041" s="139" t="inlineStr">
        <is>
          <t>UTIB0003361</t>
        </is>
      </c>
      <c r="F9041" s="139" t="inlineStr">
        <is>
          <t>CBIN0284125</t>
        </is>
      </c>
      <c r="G9041" s="139" t="inlineStr">
        <is>
          <t>IBKL0001396</t>
        </is>
      </c>
      <c r="H9041" s="139" t="inlineStr">
        <is>
          <t>PUNB0403900</t>
        </is>
      </c>
      <c r="I9041" s="139" t="inlineStr">
        <is>
          <t>SBIN0007084</t>
        </is>
      </c>
    </row>
    <row r="9042" ht="14.4" customHeight="1">
      <c r="E9042" s="139" t="inlineStr">
        <is>
          <t>UTIB0003360</t>
        </is>
      </c>
      <c r="F9042" s="139" t="inlineStr">
        <is>
          <t>CBIN0284124</t>
        </is>
      </c>
      <c r="G9042" s="139" t="inlineStr">
        <is>
          <t>IBKL0001395</t>
        </is>
      </c>
      <c r="H9042" s="139" t="inlineStr">
        <is>
          <t>PUNB0403800</t>
        </is>
      </c>
      <c r="I9042" s="139" t="inlineStr">
        <is>
          <t>SBIN0007083</t>
        </is>
      </c>
    </row>
    <row r="9043" ht="14.4" customHeight="1">
      <c r="E9043" s="139" t="inlineStr">
        <is>
          <t>UTIB0003359</t>
        </is>
      </c>
      <c r="F9043" s="139" t="inlineStr">
        <is>
          <t>CBIN0284122</t>
        </is>
      </c>
      <c r="G9043" s="139" t="inlineStr">
        <is>
          <t>IBKL0001394</t>
        </is>
      </c>
      <c r="H9043" s="139" t="inlineStr">
        <is>
          <t>PUNB0403700</t>
        </is>
      </c>
      <c r="I9043" s="139" t="inlineStr">
        <is>
          <t>SBIN0007082</t>
        </is>
      </c>
    </row>
    <row r="9044" ht="14.4" customHeight="1">
      <c r="E9044" s="139" t="inlineStr">
        <is>
          <t>UTIB0003358</t>
        </is>
      </c>
      <c r="F9044" s="139" t="inlineStr">
        <is>
          <t>CBIN0284120</t>
        </is>
      </c>
      <c r="G9044" s="139" t="inlineStr">
        <is>
          <t>IBKL0001393</t>
        </is>
      </c>
      <c r="H9044" s="139" t="inlineStr">
        <is>
          <t>PUNB0402300</t>
        </is>
      </c>
      <c r="I9044" s="139" t="inlineStr">
        <is>
          <t>SBIN0007081</t>
        </is>
      </c>
    </row>
    <row r="9045" ht="14.4" customHeight="1">
      <c r="E9045" s="139" t="inlineStr">
        <is>
          <t>UTIB0003357</t>
        </is>
      </c>
      <c r="F9045" s="139" t="inlineStr">
        <is>
          <t>CBIN0284119</t>
        </is>
      </c>
      <c r="G9045" s="139" t="inlineStr">
        <is>
          <t>IBKL0001392</t>
        </is>
      </c>
      <c r="H9045" s="139" t="inlineStr">
        <is>
          <t>PUNB0402200</t>
        </is>
      </c>
      <c r="I9045" s="139" t="inlineStr">
        <is>
          <t>SBIN0007080</t>
        </is>
      </c>
    </row>
    <row r="9046" ht="14.4" customHeight="1">
      <c r="E9046" s="139" t="inlineStr">
        <is>
          <t>UTIB0003356</t>
        </is>
      </c>
      <c r="F9046" s="139" t="inlineStr">
        <is>
          <t>CBIN0284118</t>
        </is>
      </c>
      <c r="G9046" s="139" t="inlineStr">
        <is>
          <t>IBKL0001391</t>
        </is>
      </c>
      <c r="H9046" s="139" t="inlineStr">
        <is>
          <t>PUNB0402100</t>
        </is>
      </c>
      <c r="I9046" s="139" t="inlineStr">
        <is>
          <t>SBIN0007079</t>
        </is>
      </c>
    </row>
    <row r="9047" ht="14.4" customHeight="1">
      <c r="E9047" s="139" t="inlineStr">
        <is>
          <t>UTIB0003355</t>
        </is>
      </c>
      <c r="F9047" s="139" t="inlineStr">
        <is>
          <t>CBIN0284117</t>
        </is>
      </c>
      <c r="G9047" s="139" t="inlineStr">
        <is>
          <t>IBKL0001390</t>
        </is>
      </c>
      <c r="H9047" s="139" t="inlineStr">
        <is>
          <t>PUNB0402000</t>
        </is>
      </c>
      <c r="I9047" s="139" t="inlineStr">
        <is>
          <t>SBIN0007078</t>
        </is>
      </c>
    </row>
    <row r="9048" ht="14.4" customHeight="1">
      <c r="E9048" s="139" t="inlineStr">
        <is>
          <t>UTIB0003354</t>
        </is>
      </c>
      <c r="F9048" s="139" t="inlineStr">
        <is>
          <t>CBIN0284116</t>
        </is>
      </c>
      <c r="G9048" s="139" t="inlineStr">
        <is>
          <t>IBKL0001389</t>
        </is>
      </c>
      <c r="H9048" s="139" t="inlineStr">
        <is>
          <t>PUNB0401900</t>
        </is>
      </c>
      <c r="I9048" s="139" t="inlineStr">
        <is>
          <t>SBIN0007077</t>
        </is>
      </c>
    </row>
    <row r="9049" ht="14.4" customHeight="1">
      <c r="E9049" s="139" t="inlineStr">
        <is>
          <t>UTIB0003353</t>
        </is>
      </c>
      <c r="F9049" s="139" t="inlineStr">
        <is>
          <t>CBIN0284115</t>
        </is>
      </c>
      <c r="G9049" s="139" t="inlineStr">
        <is>
          <t>IBKL0001388</t>
        </is>
      </c>
      <c r="H9049" s="139" t="inlineStr">
        <is>
          <t>PUNB0401800</t>
        </is>
      </c>
      <c r="I9049" s="139" t="inlineStr">
        <is>
          <t>SBIN0007076</t>
        </is>
      </c>
    </row>
    <row r="9050" ht="14.4" customHeight="1">
      <c r="E9050" s="139" t="inlineStr">
        <is>
          <t>UTIB0003352</t>
        </is>
      </c>
      <c r="F9050" s="139" t="inlineStr">
        <is>
          <t>CBIN0284114</t>
        </is>
      </c>
      <c r="G9050" s="139" t="inlineStr">
        <is>
          <t>IBKL0001387</t>
        </is>
      </c>
      <c r="H9050" s="139" t="inlineStr">
        <is>
          <t>PUNB0401700</t>
        </is>
      </c>
      <c r="I9050" s="139" t="inlineStr">
        <is>
          <t>SBIN0007075</t>
        </is>
      </c>
    </row>
    <row r="9051" ht="14.4" customHeight="1">
      <c r="E9051" s="139" t="inlineStr">
        <is>
          <t>UTIB0003351</t>
        </is>
      </c>
      <c r="F9051" s="139" t="inlineStr">
        <is>
          <t>CBIN0284113</t>
        </is>
      </c>
      <c r="G9051" s="139" t="inlineStr">
        <is>
          <t>IBKL0001386</t>
        </is>
      </c>
      <c r="H9051" s="139" t="inlineStr">
        <is>
          <t>PUNB0401600</t>
        </is>
      </c>
      <c r="I9051" s="139" t="inlineStr">
        <is>
          <t>SBIN0007074</t>
        </is>
      </c>
    </row>
    <row r="9052" ht="14.4" customHeight="1">
      <c r="E9052" s="139" t="inlineStr">
        <is>
          <t>UTIB0003350</t>
        </is>
      </c>
      <c r="F9052" s="139" t="inlineStr">
        <is>
          <t>CBIN0284112</t>
        </is>
      </c>
      <c r="G9052" s="139" t="inlineStr">
        <is>
          <t>IBKL0001385</t>
        </is>
      </c>
      <c r="H9052" s="139" t="inlineStr">
        <is>
          <t>PUNB0401500</t>
        </is>
      </c>
      <c r="I9052" s="139" t="inlineStr">
        <is>
          <t>SBIN0007073</t>
        </is>
      </c>
    </row>
    <row r="9053" ht="14.4" customHeight="1">
      <c r="E9053" s="139" t="inlineStr">
        <is>
          <t>UTIB0003349</t>
        </is>
      </c>
      <c r="F9053" s="139" t="inlineStr">
        <is>
          <t>CBIN0284111</t>
        </is>
      </c>
      <c r="G9053" s="139" t="inlineStr">
        <is>
          <t>IBKL0001383</t>
        </is>
      </c>
      <c r="H9053" s="139" t="inlineStr">
        <is>
          <t>PUNB0401400</t>
        </is>
      </c>
      <c r="I9053" s="139" t="inlineStr">
        <is>
          <t>SBIN0007072</t>
        </is>
      </c>
    </row>
    <row r="9054" ht="14.4" customHeight="1">
      <c r="E9054" s="139" t="inlineStr">
        <is>
          <t>UTIB0003348</t>
        </is>
      </c>
      <c r="F9054" s="139" t="inlineStr">
        <is>
          <t>CBIN0284110</t>
        </is>
      </c>
      <c r="G9054" s="139" t="inlineStr">
        <is>
          <t>IBKL0001382</t>
        </is>
      </c>
      <c r="H9054" s="139" t="inlineStr">
        <is>
          <t>PUNB0401300</t>
        </is>
      </c>
      <c r="I9054" s="139" t="inlineStr">
        <is>
          <t>SBIN0007071</t>
        </is>
      </c>
    </row>
    <row r="9055" ht="14.4" customHeight="1">
      <c r="E9055" s="139" t="inlineStr">
        <is>
          <t>UTIB0003347</t>
        </is>
      </c>
      <c r="F9055" s="139" t="inlineStr">
        <is>
          <t>CBIN0284109</t>
        </is>
      </c>
      <c r="G9055" s="139" t="inlineStr">
        <is>
          <t>IBKL0001381</t>
        </is>
      </c>
      <c r="H9055" s="139" t="inlineStr">
        <is>
          <t>PUNB0401100</t>
        </is>
      </c>
      <c r="I9055" s="139" t="inlineStr">
        <is>
          <t>SBIN0007070</t>
        </is>
      </c>
    </row>
    <row r="9056" ht="14.4" customHeight="1">
      <c r="E9056" s="139" t="inlineStr">
        <is>
          <t>UTIB0003346</t>
        </is>
      </c>
      <c r="F9056" s="139" t="inlineStr">
        <is>
          <t>CBIN0284108</t>
        </is>
      </c>
      <c r="G9056" s="139" t="inlineStr">
        <is>
          <t>IBKL0001379</t>
        </is>
      </c>
      <c r="H9056" s="139" t="inlineStr">
        <is>
          <t>PUNB0400900</t>
        </is>
      </c>
      <c r="I9056" s="139" t="inlineStr">
        <is>
          <t>SBIN0007069</t>
        </is>
      </c>
    </row>
    <row r="9057" ht="14.4" customHeight="1">
      <c r="E9057" s="139" t="inlineStr">
        <is>
          <t>UTIB0003345</t>
        </is>
      </c>
      <c r="F9057" s="139" t="inlineStr">
        <is>
          <t>CBIN0284107</t>
        </is>
      </c>
      <c r="G9057" s="139" t="inlineStr">
        <is>
          <t>IBKL0001378</t>
        </is>
      </c>
      <c r="H9057" s="139" t="inlineStr">
        <is>
          <t>PUNB0400800</t>
        </is>
      </c>
      <c r="I9057" s="139" t="inlineStr">
        <is>
          <t>SBIN0007068</t>
        </is>
      </c>
    </row>
    <row r="9058" ht="14.4" customHeight="1">
      <c r="E9058" s="139" t="inlineStr">
        <is>
          <t>UTIB0003344</t>
        </is>
      </c>
      <c r="F9058" s="139" t="inlineStr">
        <is>
          <t>CBIN0284106</t>
        </is>
      </c>
      <c r="G9058" s="139" t="inlineStr">
        <is>
          <t>IBKL0001377</t>
        </is>
      </c>
      <c r="H9058" s="139" t="inlineStr">
        <is>
          <t>PUNB0400700</t>
        </is>
      </c>
      <c r="I9058" s="139" t="inlineStr">
        <is>
          <t>SBIN0007067</t>
        </is>
      </c>
    </row>
    <row r="9059" ht="14.4" customHeight="1">
      <c r="E9059" s="139" t="inlineStr">
        <is>
          <t>UTIB0003343</t>
        </is>
      </c>
      <c r="F9059" s="139" t="inlineStr">
        <is>
          <t>CBIN0284105</t>
        </is>
      </c>
      <c r="G9059" s="139" t="inlineStr">
        <is>
          <t>IBKL0001376</t>
        </is>
      </c>
      <c r="H9059" s="139" t="inlineStr">
        <is>
          <t>PUNB0400600</t>
        </is>
      </c>
      <c r="I9059" s="139" t="inlineStr">
        <is>
          <t>SBIN0007066</t>
        </is>
      </c>
    </row>
    <row r="9060" ht="14.4" customHeight="1">
      <c r="E9060" s="139" t="inlineStr">
        <is>
          <t>UTIB0003342</t>
        </is>
      </c>
      <c r="F9060" s="139" t="inlineStr">
        <is>
          <t>CBIN0284104</t>
        </is>
      </c>
      <c r="G9060" s="139" t="inlineStr">
        <is>
          <t>IBKL0001375</t>
        </is>
      </c>
      <c r="H9060" s="139" t="inlineStr">
        <is>
          <t>PUNB0400500</t>
        </is>
      </c>
      <c r="I9060" s="139" t="inlineStr">
        <is>
          <t>SBIN0007065</t>
        </is>
      </c>
    </row>
    <row r="9061" ht="14.4" customHeight="1">
      <c r="E9061" s="139" t="inlineStr">
        <is>
          <t>UTIB0003341</t>
        </is>
      </c>
      <c r="F9061" s="139" t="inlineStr">
        <is>
          <t>CBIN0284102</t>
        </is>
      </c>
      <c r="G9061" s="139" t="inlineStr">
        <is>
          <t>IBKL0001374</t>
        </is>
      </c>
      <c r="H9061" s="139" t="inlineStr">
        <is>
          <t>PUNB0400400</t>
        </is>
      </c>
      <c r="I9061" s="139" t="inlineStr">
        <is>
          <t>SBIN0007064</t>
        </is>
      </c>
    </row>
    <row r="9062" ht="14.4" customHeight="1">
      <c r="E9062" s="139" t="inlineStr">
        <is>
          <t>UTIB0003340</t>
        </is>
      </c>
      <c r="F9062" s="139" t="inlineStr">
        <is>
          <t>CBIN0284101</t>
        </is>
      </c>
      <c r="G9062" s="139" t="inlineStr">
        <is>
          <t>IBKL0001373</t>
        </is>
      </c>
      <c r="H9062" s="139" t="inlineStr">
        <is>
          <t>PUNB0400300</t>
        </is>
      </c>
      <c r="I9062" s="139" t="inlineStr">
        <is>
          <t>SBIN0007063</t>
        </is>
      </c>
    </row>
    <row r="9063" ht="14.4" customHeight="1">
      <c r="E9063" s="139" t="inlineStr">
        <is>
          <t>UTIB0003339</t>
        </is>
      </c>
      <c r="F9063" s="139" t="inlineStr">
        <is>
          <t>CBIN0284100</t>
        </is>
      </c>
      <c r="G9063" s="139" t="inlineStr">
        <is>
          <t>IBKL0001372</t>
        </is>
      </c>
      <c r="H9063" s="139" t="inlineStr">
        <is>
          <t>PUNB0400200</t>
        </is>
      </c>
      <c r="I9063" s="139" t="inlineStr">
        <is>
          <t>SBIN0007062</t>
        </is>
      </c>
    </row>
    <row r="9064" ht="14.4" customHeight="1">
      <c r="E9064" s="139" t="inlineStr">
        <is>
          <t>UTIB0003338</t>
        </is>
      </c>
      <c r="F9064" s="139" t="inlineStr">
        <is>
          <t>CBIN0284099</t>
        </is>
      </c>
      <c r="G9064" s="139" t="inlineStr">
        <is>
          <t>IBKL0001371</t>
        </is>
      </c>
      <c r="H9064" s="139" t="inlineStr">
        <is>
          <t>PUNB0400100</t>
        </is>
      </c>
      <c r="I9064" s="139" t="inlineStr">
        <is>
          <t>SBIN0007061</t>
        </is>
      </c>
    </row>
    <row r="9065" ht="14.4" customHeight="1">
      <c r="E9065" s="139" t="inlineStr">
        <is>
          <t>UTIB0003337</t>
        </is>
      </c>
      <c r="F9065" s="139" t="inlineStr">
        <is>
          <t>CBIN0284098</t>
        </is>
      </c>
      <c r="G9065" s="139" t="inlineStr">
        <is>
          <t>IBKL0001370</t>
        </is>
      </c>
      <c r="H9065" s="139" t="inlineStr">
        <is>
          <t>PUNB0399300</t>
        </is>
      </c>
      <c r="I9065" s="139" t="inlineStr">
        <is>
          <t>SBIN0007060</t>
        </is>
      </c>
    </row>
    <row r="9066" ht="14.4" customHeight="1">
      <c r="E9066" s="139" t="inlineStr">
        <is>
          <t>UTIB0003336</t>
        </is>
      </c>
      <c r="F9066" s="139" t="inlineStr">
        <is>
          <t>CBIN0284097</t>
        </is>
      </c>
      <c r="G9066" s="139" t="inlineStr">
        <is>
          <t>IBKL0001369</t>
        </is>
      </c>
      <c r="H9066" s="139" t="inlineStr">
        <is>
          <t>PUNB0399200</t>
        </is>
      </c>
      <c r="I9066" s="139" t="inlineStr">
        <is>
          <t>SBIN0007059</t>
        </is>
      </c>
    </row>
    <row r="9067" ht="14.4" customHeight="1">
      <c r="E9067" s="139" t="inlineStr">
        <is>
          <t>UTIB0003335</t>
        </is>
      </c>
      <c r="F9067" s="139" t="inlineStr">
        <is>
          <t>CBIN0284096</t>
        </is>
      </c>
      <c r="G9067" s="139" t="inlineStr">
        <is>
          <t>IBKL0001368</t>
        </is>
      </c>
      <c r="H9067" s="139" t="inlineStr">
        <is>
          <t>PUNB0399100</t>
        </is>
      </c>
      <c r="I9067" s="139" t="inlineStr">
        <is>
          <t>SBIN0007058</t>
        </is>
      </c>
    </row>
    <row r="9068" ht="14.4" customHeight="1">
      <c r="E9068" s="139" t="inlineStr">
        <is>
          <t>UTIB0003334</t>
        </is>
      </c>
      <c r="F9068" s="139" t="inlineStr">
        <is>
          <t>CBIN0284095</t>
        </is>
      </c>
      <c r="G9068" s="139" t="inlineStr">
        <is>
          <t>IBKL0001367</t>
        </is>
      </c>
      <c r="H9068" s="139" t="inlineStr">
        <is>
          <t>PUNB0399000</t>
        </is>
      </c>
      <c r="I9068" s="139" t="inlineStr">
        <is>
          <t>SBIN0007057</t>
        </is>
      </c>
    </row>
    <row r="9069" ht="14.4" customHeight="1">
      <c r="E9069" s="139" t="inlineStr">
        <is>
          <t>UTIB0003333</t>
        </is>
      </c>
      <c r="F9069" s="139" t="inlineStr">
        <is>
          <t>CBIN0284094</t>
        </is>
      </c>
      <c r="G9069" s="139" t="inlineStr">
        <is>
          <t>IBKL0001366</t>
        </is>
      </c>
      <c r="H9069" s="139" t="inlineStr">
        <is>
          <t>PUNB0398900</t>
        </is>
      </c>
      <c r="I9069" s="139" t="inlineStr">
        <is>
          <t>SBIN0007056</t>
        </is>
      </c>
    </row>
    <row r="9070" ht="14.4" customHeight="1">
      <c r="E9070" s="139" t="inlineStr">
        <is>
          <t>UTIB0003332</t>
        </is>
      </c>
      <c r="F9070" s="139" t="inlineStr">
        <is>
          <t>CBIN0284093</t>
        </is>
      </c>
      <c r="G9070" s="139" t="inlineStr">
        <is>
          <t>IBKL0001365</t>
        </is>
      </c>
      <c r="H9070" s="139" t="inlineStr">
        <is>
          <t>PUNB0398800</t>
        </is>
      </c>
      <c r="I9070" s="139" t="inlineStr">
        <is>
          <t>SBIN0007055</t>
        </is>
      </c>
    </row>
    <row r="9071" ht="14.4" customHeight="1">
      <c r="E9071" s="139" t="inlineStr">
        <is>
          <t>UTIB0003331</t>
        </is>
      </c>
      <c r="F9071" s="139" t="inlineStr">
        <is>
          <t>CBIN0284092</t>
        </is>
      </c>
      <c r="G9071" s="139" t="inlineStr">
        <is>
          <t>IBKL0001364</t>
        </is>
      </c>
      <c r="H9071" s="139" t="inlineStr">
        <is>
          <t>PUNB0398700</t>
        </is>
      </c>
      <c r="I9071" s="139" t="inlineStr">
        <is>
          <t>SBIN0007054</t>
        </is>
      </c>
    </row>
    <row r="9072" ht="14.4" customHeight="1">
      <c r="E9072" s="139" t="inlineStr">
        <is>
          <t>UTIB0003330</t>
        </is>
      </c>
      <c r="F9072" s="139" t="inlineStr">
        <is>
          <t>CBIN0284091</t>
        </is>
      </c>
      <c r="G9072" s="139" t="inlineStr">
        <is>
          <t>IBKL0001363</t>
        </is>
      </c>
      <c r="H9072" s="139" t="inlineStr">
        <is>
          <t>PUNB0398600</t>
        </is>
      </c>
      <c r="I9072" s="139" t="inlineStr">
        <is>
          <t>SBIN0007053</t>
        </is>
      </c>
    </row>
    <row r="9073" ht="14.4" customHeight="1">
      <c r="E9073" s="139" t="inlineStr">
        <is>
          <t>UTIB0003329</t>
        </is>
      </c>
      <c r="F9073" s="139" t="inlineStr">
        <is>
          <t>CBIN0284090</t>
        </is>
      </c>
      <c r="G9073" s="139" t="inlineStr">
        <is>
          <t>IBKL0001362</t>
        </is>
      </c>
      <c r="H9073" s="139" t="inlineStr">
        <is>
          <t>PUNB0398500</t>
        </is>
      </c>
      <c r="I9073" s="139" t="inlineStr">
        <is>
          <t>SBIN0007052</t>
        </is>
      </c>
    </row>
    <row r="9074" ht="14.4" customHeight="1">
      <c r="E9074" s="139" t="inlineStr">
        <is>
          <t>UTIB0003328</t>
        </is>
      </c>
      <c r="F9074" s="139" t="inlineStr">
        <is>
          <t>CBIN0284089</t>
        </is>
      </c>
      <c r="G9074" s="139" t="inlineStr">
        <is>
          <t>IBKL0001361</t>
        </is>
      </c>
      <c r="H9074" s="139" t="inlineStr">
        <is>
          <t>PUNB0398400</t>
        </is>
      </c>
      <c r="I9074" s="139" t="inlineStr">
        <is>
          <t>SBIN0007051</t>
        </is>
      </c>
    </row>
    <row r="9075" ht="14.4" customHeight="1">
      <c r="E9075" s="139" t="inlineStr">
        <is>
          <t>UTIB0003327</t>
        </is>
      </c>
      <c r="F9075" s="139" t="inlineStr">
        <is>
          <t>CBIN0284088</t>
        </is>
      </c>
      <c r="G9075" s="139" t="inlineStr">
        <is>
          <t>IBKL0001360</t>
        </is>
      </c>
      <c r="H9075" s="139" t="inlineStr">
        <is>
          <t>PUNB0398300</t>
        </is>
      </c>
      <c r="I9075" s="139" t="inlineStr">
        <is>
          <t>SBIN0007050</t>
        </is>
      </c>
    </row>
    <row r="9076" ht="14.4" customHeight="1">
      <c r="E9076" s="139" t="inlineStr">
        <is>
          <t>UTIB0003326</t>
        </is>
      </c>
      <c r="F9076" s="139" t="inlineStr">
        <is>
          <t>CBIN0284087</t>
        </is>
      </c>
      <c r="G9076" s="139" t="inlineStr">
        <is>
          <t>IBKL0001359</t>
        </is>
      </c>
      <c r="H9076" s="139" t="inlineStr">
        <is>
          <t>PUNB0398200</t>
        </is>
      </c>
      <c r="I9076" s="139" t="inlineStr">
        <is>
          <t>SBIN0007049</t>
        </is>
      </c>
    </row>
    <row r="9077" ht="14.4" customHeight="1">
      <c r="E9077" s="139" t="inlineStr">
        <is>
          <t>UTIB0003325</t>
        </is>
      </c>
      <c r="F9077" s="139" t="inlineStr">
        <is>
          <t>CBIN0284086</t>
        </is>
      </c>
      <c r="G9077" s="139" t="inlineStr">
        <is>
          <t>IBKL0001358</t>
        </is>
      </c>
      <c r="H9077" s="139" t="inlineStr">
        <is>
          <t>PUNB0398100</t>
        </is>
      </c>
      <c r="I9077" s="139" t="inlineStr">
        <is>
          <t>SBIN0007047</t>
        </is>
      </c>
    </row>
    <row r="9078" ht="14.4" customHeight="1">
      <c r="E9078" s="139" t="inlineStr">
        <is>
          <t>UTIB0003324</t>
        </is>
      </c>
      <c r="F9078" s="139" t="inlineStr">
        <is>
          <t>CBIN0284085</t>
        </is>
      </c>
      <c r="G9078" s="139" t="inlineStr">
        <is>
          <t>IBKL0001357</t>
        </is>
      </c>
      <c r="H9078" s="139" t="inlineStr">
        <is>
          <t>PUNB0398000</t>
        </is>
      </c>
      <c r="I9078" s="139" t="inlineStr">
        <is>
          <t>SBIN0007046</t>
        </is>
      </c>
    </row>
    <row r="9079" ht="14.4" customHeight="1">
      <c r="E9079" s="139" t="inlineStr">
        <is>
          <t>UTIB0003323</t>
        </is>
      </c>
      <c r="F9079" s="139" t="inlineStr">
        <is>
          <t>CBIN0284084</t>
        </is>
      </c>
      <c r="G9079" s="139" t="inlineStr">
        <is>
          <t>IBKL0001356</t>
        </is>
      </c>
      <c r="H9079" s="139" t="inlineStr">
        <is>
          <t>PUNB0397900</t>
        </is>
      </c>
      <c r="I9079" s="139" t="inlineStr">
        <is>
          <t>SBIN0007045</t>
        </is>
      </c>
    </row>
    <row r="9080" ht="14.4" customHeight="1">
      <c r="E9080" s="139" t="inlineStr">
        <is>
          <t>UTIB0003322</t>
        </is>
      </c>
      <c r="F9080" s="139" t="inlineStr">
        <is>
          <t>CBIN0284083</t>
        </is>
      </c>
      <c r="G9080" s="139" t="inlineStr">
        <is>
          <t>IBKL0001355</t>
        </is>
      </c>
      <c r="H9080" s="139" t="inlineStr">
        <is>
          <t>PUNB0397800</t>
        </is>
      </c>
      <c r="I9080" s="139" t="inlineStr">
        <is>
          <t>SBIN0007044</t>
        </is>
      </c>
    </row>
    <row r="9081" ht="14.4" customHeight="1">
      <c r="E9081" s="139" t="inlineStr">
        <is>
          <t>UTIB0003321</t>
        </is>
      </c>
      <c r="F9081" s="139" t="inlineStr">
        <is>
          <t>CBIN0284082</t>
        </is>
      </c>
      <c r="G9081" s="139" t="inlineStr">
        <is>
          <t>IBKL0001354</t>
        </is>
      </c>
      <c r="H9081" s="139" t="inlineStr">
        <is>
          <t>PUNB0397700</t>
        </is>
      </c>
      <c r="I9081" s="139" t="inlineStr">
        <is>
          <t>SBIN0007043</t>
        </is>
      </c>
    </row>
    <row r="9082" ht="14.4" customHeight="1">
      <c r="E9082" s="139" t="inlineStr">
        <is>
          <t>UTIB0003320</t>
        </is>
      </c>
      <c r="F9082" s="139" t="inlineStr">
        <is>
          <t>CBIN0284080</t>
        </is>
      </c>
      <c r="G9082" s="139" t="inlineStr">
        <is>
          <t>IBKL0001353</t>
        </is>
      </c>
      <c r="H9082" s="139" t="inlineStr">
        <is>
          <t>PUNB0397600</t>
        </is>
      </c>
      <c r="I9082" s="139" t="inlineStr">
        <is>
          <t>SBIN0007042</t>
        </is>
      </c>
    </row>
    <row r="9083" ht="14.4" customHeight="1">
      <c r="E9083" s="139" t="inlineStr">
        <is>
          <t>UTIB0003319</t>
        </is>
      </c>
      <c r="F9083" s="139" t="inlineStr">
        <is>
          <t>CBIN0284079</t>
        </is>
      </c>
      <c r="G9083" s="139" t="inlineStr">
        <is>
          <t>IBKL0001352</t>
        </is>
      </c>
      <c r="H9083" s="139" t="inlineStr">
        <is>
          <t>PUNB0397500</t>
        </is>
      </c>
      <c r="I9083" s="139" t="inlineStr">
        <is>
          <t>SBIN0007041</t>
        </is>
      </c>
    </row>
    <row r="9084" ht="14.4" customHeight="1">
      <c r="E9084" s="139" t="inlineStr">
        <is>
          <t>UTIB0003318</t>
        </is>
      </c>
      <c r="F9084" s="139" t="inlineStr">
        <is>
          <t>CBIN0284078</t>
        </is>
      </c>
      <c r="G9084" s="139" t="inlineStr">
        <is>
          <t>IBKL0001351</t>
        </is>
      </c>
      <c r="H9084" s="139" t="inlineStr">
        <is>
          <t>PUNB0397400</t>
        </is>
      </c>
      <c r="I9084" s="139" t="inlineStr">
        <is>
          <t>SBIN0007040</t>
        </is>
      </c>
    </row>
    <row r="9085" ht="14.4" customHeight="1">
      <c r="E9085" s="139" t="inlineStr">
        <is>
          <t>UTIB0003316</t>
        </is>
      </c>
      <c r="F9085" s="139" t="inlineStr">
        <is>
          <t>CBIN0284077</t>
        </is>
      </c>
      <c r="G9085" s="139" t="inlineStr">
        <is>
          <t>IBKL0001350</t>
        </is>
      </c>
      <c r="H9085" s="139" t="inlineStr">
        <is>
          <t>PUNB0397300</t>
        </is>
      </c>
      <c r="I9085" s="139" t="inlineStr">
        <is>
          <t>SBIN0007039</t>
        </is>
      </c>
    </row>
    <row r="9086" ht="14.4" customHeight="1">
      <c r="E9086" s="139" t="inlineStr">
        <is>
          <t>UTIB0003315</t>
        </is>
      </c>
      <c r="F9086" s="139" t="inlineStr">
        <is>
          <t>CBIN0284076</t>
        </is>
      </c>
      <c r="G9086" s="139" t="inlineStr">
        <is>
          <t>IBKL0001349</t>
        </is>
      </c>
      <c r="H9086" s="139" t="inlineStr">
        <is>
          <t>PUNB0397200</t>
        </is>
      </c>
      <c r="I9086" s="139" t="inlineStr">
        <is>
          <t>SBIN0007038</t>
        </is>
      </c>
    </row>
    <row r="9087" ht="14.4" customHeight="1">
      <c r="E9087" s="139" t="inlineStr">
        <is>
          <t>UTIB0003314</t>
        </is>
      </c>
      <c r="F9087" s="139" t="inlineStr">
        <is>
          <t>CBIN0284075</t>
        </is>
      </c>
      <c r="G9087" s="139" t="inlineStr">
        <is>
          <t>IBKL0001348</t>
        </is>
      </c>
      <c r="H9087" s="139" t="inlineStr">
        <is>
          <t>PUNB0397100</t>
        </is>
      </c>
      <c r="I9087" s="139" t="inlineStr">
        <is>
          <t>SBIN0007037</t>
        </is>
      </c>
    </row>
    <row r="9088" ht="14.4" customHeight="1">
      <c r="E9088" s="139" t="inlineStr">
        <is>
          <t>UTIB0003313</t>
        </is>
      </c>
      <c r="F9088" s="139" t="inlineStr">
        <is>
          <t>CBIN0284074</t>
        </is>
      </c>
      <c r="G9088" s="139" t="inlineStr">
        <is>
          <t>IBKL0001347</t>
        </is>
      </c>
      <c r="H9088" s="139" t="inlineStr">
        <is>
          <t>PUNB0397000</t>
        </is>
      </c>
      <c r="I9088" s="139" t="inlineStr">
        <is>
          <t>SBIN0007036</t>
        </is>
      </c>
    </row>
    <row r="9089" ht="14.4" customHeight="1">
      <c r="E9089" s="139" t="inlineStr">
        <is>
          <t>UTIB0003312</t>
        </is>
      </c>
      <c r="F9089" s="139" t="inlineStr">
        <is>
          <t>CBIN0284073</t>
        </is>
      </c>
      <c r="G9089" s="139" t="inlineStr">
        <is>
          <t>IBKL0001346</t>
        </is>
      </c>
      <c r="H9089" s="139" t="inlineStr">
        <is>
          <t>PUNB0396900</t>
        </is>
      </c>
      <c r="I9089" s="139" t="inlineStr">
        <is>
          <t>SBIN0007035</t>
        </is>
      </c>
    </row>
    <row r="9090" ht="14.4" customHeight="1">
      <c r="E9090" s="139" t="inlineStr">
        <is>
          <t>UTIB0003311</t>
        </is>
      </c>
      <c r="F9090" s="139" t="inlineStr">
        <is>
          <t>CBIN0284072</t>
        </is>
      </c>
      <c r="G9090" s="139" t="inlineStr">
        <is>
          <t>IBKL0001345</t>
        </is>
      </c>
      <c r="H9090" s="139" t="inlineStr">
        <is>
          <t>PUNB0396800</t>
        </is>
      </c>
      <c r="I9090" s="139" t="inlineStr">
        <is>
          <t>SBIN0007034</t>
        </is>
      </c>
    </row>
    <row r="9091" ht="14.4" customHeight="1">
      <c r="E9091" s="139" t="inlineStr">
        <is>
          <t>UTIB0003310</t>
        </is>
      </c>
      <c r="F9091" s="139" t="inlineStr">
        <is>
          <t>CBIN0284071</t>
        </is>
      </c>
      <c r="G9091" s="139" t="inlineStr">
        <is>
          <t>IBKL0001344</t>
        </is>
      </c>
      <c r="H9091" s="139" t="inlineStr">
        <is>
          <t>PUNB0396700</t>
        </is>
      </c>
      <c r="I9091" s="139" t="inlineStr">
        <is>
          <t>SBIN0007033</t>
        </is>
      </c>
    </row>
    <row r="9092" ht="14.4" customHeight="1">
      <c r="E9092" s="139" t="inlineStr">
        <is>
          <t>UTIB0003309</t>
        </is>
      </c>
      <c r="F9092" s="139" t="inlineStr">
        <is>
          <t>CBIN0284070</t>
        </is>
      </c>
      <c r="G9092" s="139" t="inlineStr">
        <is>
          <t>IBKL0001343</t>
        </is>
      </c>
      <c r="H9092" s="139" t="inlineStr">
        <is>
          <t>PUNB0396600</t>
        </is>
      </c>
      <c r="I9092" s="139" t="inlineStr">
        <is>
          <t>SBIN0007032</t>
        </is>
      </c>
    </row>
    <row r="9093" ht="14.4" customHeight="1">
      <c r="E9093" s="139" t="inlineStr">
        <is>
          <t>UTIB0003308</t>
        </is>
      </c>
      <c r="F9093" s="139" t="inlineStr">
        <is>
          <t>CBIN0284069</t>
        </is>
      </c>
      <c r="G9093" s="139" t="inlineStr">
        <is>
          <t>IBKL0001342</t>
        </is>
      </c>
      <c r="H9093" s="139" t="inlineStr">
        <is>
          <t>PUNB0396500</t>
        </is>
      </c>
      <c r="I9093" s="139" t="inlineStr">
        <is>
          <t>SBIN0007031</t>
        </is>
      </c>
    </row>
    <row r="9094" ht="14.4" customHeight="1">
      <c r="E9094" s="139" t="inlineStr">
        <is>
          <t>UTIB0003307</t>
        </is>
      </c>
      <c r="F9094" s="139" t="inlineStr">
        <is>
          <t>CBIN0284068</t>
        </is>
      </c>
      <c r="G9094" s="139" t="inlineStr">
        <is>
          <t>IBKL0001341</t>
        </is>
      </c>
      <c r="H9094" s="139" t="inlineStr">
        <is>
          <t>PUNB0396300</t>
        </is>
      </c>
      <c r="I9094" s="139" t="inlineStr">
        <is>
          <t>SBIN0007030</t>
        </is>
      </c>
    </row>
    <row r="9095" ht="14.4" customHeight="1">
      <c r="E9095" s="139" t="inlineStr">
        <is>
          <t>UTIB0003306</t>
        </is>
      </c>
      <c r="F9095" s="139" t="inlineStr">
        <is>
          <t>CBIN0284067</t>
        </is>
      </c>
      <c r="G9095" s="139" t="inlineStr">
        <is>
          <t>IBKL0001340</t>
        </is>
      </c>
      <c r="H9095" s="139" t="inlineStr">
        <is>
          <t>PUNB0396200</t>
        </is>
      </c>
      <c r="I9095" s="139" t="inlineStr">
        <is>
          <t>SBIN0007029</t>
        </is>
      </c>
    </row>
    <row r="9096" ht="14.4" customHeight="1">
      <c r="E9096" s="139" t="inlineStr">
        <is>
          <t>UTIB0003305</t>
        </is>
      </c>
      <c r="F9096" s="139" t="inlineStr">
        <is>
          <t>CBIN0284066</t>
        </is>
      </c>
      <c r="G9096" s="139" t="inlineStr">
        <is>
          <t>IBKL0001339</t>
        </is>
      </c>
      <c r="H9096" s="139" t="inlineStr">
        <is>
          <t>PUNB0396100</t>
        </is>
      </c>
      <c r="I9096" s="139" t="inlineStr">
        <is>
          <t>SBIN0007028</t>
        </is>
      </c>
    </row>
    <row r="9097" ht="14.4" customHeight="1">
      <c r="E9097" s="139" t="inlineStr">
        <is>
          <t>UTIB0003304</t>
        </is>
      </c>
      <c r="F9097" s="139" t="inlineStr">
        <is>
          <t>CBIN0284065</t>
        </is>
      </c>
      <c r="G9097" s="139" t="inlineStr">
        <is>
          <t>IBKL0001338</t>
        </is>
      </c>
      <c r="H9097" s="139" t="inlineStr">
        <is>
          <t>PUNB0396000</t>
        </is>
      </c>
      <c r="I9097" s="139" t="inlineStr">
        <is>
          <t>SBIN0007027</t>
        </is>
      </c>
    </row>
    <row r="9098" ht="14.4" customHeight="1">
      <c r="E9098" s="139" t="inlineStr">
        <is>
          <t>UTIB0003303</t>
        </is>
      </c>
      <c r="F9098" s="139" t="inlineStr">
        <is>
          <t>CBIN0284064</t>
        </is>
      </c>
      <c r="G9098" s="139" t="inlineStr">
        <is>
          <t>IBKL0001337</t>
        </is>
      </c>
      <c r="H9098" s="139" t="inlineStr">
        <is>
          <t>PUNB0395900</t>
        </is>
      </c>
      <c r="I9098" s="139" t="inlineStr">
        <is>
          <t>SBIN0007026</t>
        </is>
      </c>
    </row>
    <row r="9099" ht="14.4" customHeight="1">
      <c r="E9099" s="139" t="inlineStr">
        <is>
          <t>UTIB0003302</t>
        </is>
      </c>
      <c r="F9099" s="139" t="inlineStr">
        <is>
          <t>CBIN0284063</t>
        </is>
      </c>
      <c r="G9099" s="139" t="inlineStr">
        <is>
          <t>IBKL0001336</t>
        </is>
      </c>
      <c r="H9099" s="139" t="inlineStr">
        <is>
          <t>PUNB0395800</t>
        </is>
      </c>
      <c r="I9099" s="139" t="inlineStr">
        <is>
          <t>SBIN0007025</t>
        </is>
      </c>
    </row>
    <row r="9100" ht="14.4" customHeight="1">
      <c r="E9100" s="139" t="inlineStr">
        <is>
          <t>UTIB0003301</t>
        </is>
      </c>
      <c r="F9100" s="139" t="inlineStr">
        <is>
          <t>CBIN0284062</t>
        </is>
      </c>
      <c r="G9100" s="139" t="inlineStr">
        <is>
          <t>IBKL0001335</t>
        </is>
      </c>
      <c r="H9100" s="139" t="inlineStr">
        <is>
          <t>PUNB0395700</t>
        </is>
      </c>
      <c r="I9100" s="139" t="inlineStr">
        <is>
          <t>SBIN0007024</t>
        </is>
      </c>
    </row>
    <row r="9101" ht="14.4" customHeight="1">
      <c r="E9101" s="139" t="inlineStr">
        <is>
          <t>UTIB0003300</t>
        </is>
      </c>
      <c r="F9101" s="139" t="inlineStr">
        <is>
          <t>CBIN0284061</t>
        </is>
      </c>
      <c r="G9101" s="139" t="inlineStr">
        <is>
          <t>IBKL0001334</t>
        </is>
      </c>
      <c r="H9101" s="139" t="inlineStr">
        <is>
          <t>PUNB0395600</t>
        </is>
      </c>
      <c r="I9101" s="139" t="inlineStr">
        <is>
          <t>SBIN0007023</t>
        </is>
      </c>
    </row>
    <row r="9102" ht="14.4" customHeight="1">
      <c r="E9102" s="139" t="inlineStr">
        <is>
          <t>UTIB0003299</t>
        </is>
      </c>
      <c r="F9102" s="139" t="inlineStr">
        <is>
          <t>CBIN0284060</t>
        </is>
      </c>
      <c r="G9102" s="139" t="inlineStr">
        <is>
          <t>IBKL0001333</t>
        </is>
      </c>
      <c r="H9102" s="139" t="inlineStr">
        <is>
          <t>PUNB0395500</t>
        </is>
      </c>
      <c r="I9102" s="139" t="inlineStr">
        <is>
          <t>SBIN0007022</t>
        </is>
      </c>
    </row>
    <row r="9103" ht="14.4" customHeight="1">
      <c r="E9103" s="139" t="inlineStr">
        <is>
          <t>UTIB0003298</t>
        </is>
      </c>
      <c r="F9103" s="139" t="inlineStr">
        <is>
          <t>CBIN0284058</t>
        </is>
      </c>
      <c r="G9103" s="139" t="inlineStr">
        <is>
          <t>IBKL0001332</t>
        </is>
      </c>
      <c r="H9103" s="139" t="inlineStr">
        <is>
          <t>PUNB0395400</t>
        </is>
      </c>
      <c r="I9103" s="139" t="inlineStr">
        <is>
          <t>SBIN0007021</t>
        </is>
      </c>
    </row>
    <row r="9104" ht="14.4" customHeight="1">
      <c r="E9104" s="139" t="inlineStr">
        <is>
          <t>UTIB0003297</t>
        </is>
      </c>
      <c r="F9104" s="139" t="inlineStr">
        <is>
          <t>CBIN0284057</t>
        </is>
      </c>
      <c r="G9104" s="139" t="inlineStr">
        <is>
          <t>IBKL0001331</t>
        </is>
      </c>
      <c r="H9104" s="139" t="inlineStr">
        <is>
          <t>PUNB0395300</t>
        </is>
      </c>
      <c r="I9104" s="139" t="inlineStr">
        <is>
          <t>SBIN0007020</t>
        </is>
      </c>
    </row>
    <row r="9105" ht="14.4" customHeight="1">
      <c r="E9105" s="139" t="inlineStr">
        <is>
          <t>UTIB0003296</t>
        </is>
      </c>
      <c r="F9105" s="139" t="inlineStr">
        <is>
          <t>CBIN0284056</t>
        </is>
      </c>
      <c r="G9105" s="139" t="inlineStr">
        <is>
          <t>IBKL0001330</t>
        </is>
      </c>
      <c r="H9105" s="139" t="inlineStr">
        <is>
          <t>PUNB0395200</t>
        </is>
      </c>
      <c r="I9105" s="139" t="inlineStr">
        <is>
          <t>SBIN0007019</t>
        </is>
      </c>
    </row>
    <row r="9106" ht="14.4" customHeight="1">
      <c r="E9106" s="139" t="inlineStr">
        <is>
          <t>UTIB0003295</t>
        </is>
      </c>
      <c r="F9106" s="139" t="inlineStr">
        <is>
          <t>CBIN0284055</t>
        </is>
      </c>
      <c r="G9106" s="139" t="inlineStr">
        <is>
          <t>IBKL0001329</t>
        </is>
      </c>
      <c r="H9106" s="139" t="inlineStr">
        <is>
          <t>PUNB0395100</t>
        </is>
      </c>
      <c r="I9106" s="139" t="inlineStr">
        <is>
          <t>SBIN0007018</t>
        </is>
      </c>
    </row>
    <row r="9107" ht="14.4" customHeight="1">
      <c r="E9107" s="139" t="inlineStr">
        <is>
          <t>UTIB0003294</t>
        </is>
      </c>
      <c r="F9107" s="139" t="inlineStr">
        <is>
          <t>CBIN0284054</t>
        </is>
      </c>
      <c r="G9107" s="139" t="inlineStr">
        <is>
          <t>IBKL0001328</t>
        </is>
      </c>
      <c r="H9107" s="139" t="inlineStr">
        <is>
          <t>PUNB0395000</t>
        </is>
      </c>
      <c r="I9107" s="139" t="inlineStr">
        <is>
          <t>SBIN0007017</t>
        </is>
      </c>
    </row>
    <row r="9108" ht="14.4" customHeight="1">
      <c r="E9108" s="139" t="inlineStr">
        <is>
          <t>UTIB0003293</t>
        </is>
      </c>
      <c r="F9108" s="139" t="inlineStr">
        <is>
          <t>CBIN0284053</t>
        </is>
      </c>
      <c r="G9108" s="139" t="inlineStr">
        <is>
          <t>IBKL0001327</t>
        </is>
      </c>
      <c r="H9108" s="139" t="inlineStr">
        <is>
          <t>PUNB0394900</t>
        </is>
      </c>
      <c r="I9108" s="139" t="inlineStr">
        <is>
          <t>SBIN0007016</t>
        </is>
      </c>
    </row>
    <row r="9109" ht="14.4" customHeight="1">
      <c r="E9109" s="139" t="inlineStr">
        <is>
          <t>UTIB0003292</t>
        </is>
      </c>
      <c r="F9109" s="139" t="inlineStr">
        <is>
          <t>CBIN0284051</t>
        </is>
      </c>
      <c r="G9109" s="139" t="inlineStr">
        <is>
          <t>IBKL0001326</t>
        </is>
      </c>
      <c r="H9109" s="139" t="inlineStr">
        <is>
          <t>PUNB0394800</t>
        </is>
      </c>
      <c r="I9109" s="139" t="inlineStr">
        <is>
          <t>SBIN0007015</t>
        </is>
      </c>
    </row>
    <row r="9110" ht="14.4" customHeight="1">
      <c r="E9110" s="139" t="inlineStr">
        <is>
          <t>UTIB0003291</t>
        </is>
      </c>
      <c r="F9110" s="139" t="inlineStr">
        <is>
          <t>CBIN0284050</t>
        </is>
      </c>
      <c r="G9110" s="139" t="inlineStr">
        <is>
          <t>IBKL0001325</t>
        </is>
      </c>
      <c r="H9110" s="139" t="inlineStr">
        <is>
          <t>PUNB0394700</t>
        </is>
      </c>
      <c r="I9110" s="139" t="inlineStr">
        <is>
          <t>SBIN0007014</t>
        </is>
      </c>
    </row>
    <row r="9111" ht="14.4" customHeight="1">
      <c r="E9111" s="139" t="inlineStr">
        <is>
          <t>UTIB0003290</t>
        </is>
      </c>
      <c r="F9111" s="139" t="inlineStr">
        <is>
          <t>CBIN0284049</t>
        </is>
      </c>
      <c r="G9111" s="139" t="inlineStr">
        <is>
          <t>IBKL0001324</t>
        </is>
      </c>
      <c r="H9111" s="139" t="inlineStr">
        <is>
          <t>PUNB0394600</t>
        </is>
      </c>
      <c r="I9111" s="139" t="inlineStr">
        <is>
          <t>SBIN0007013</t>
        </is>
      </c>
    </row>
    <row r="9112" ht="14.4" customHeight="1">
      <c r="E9112" s="139" t="inlineStr">
        <is>
          <t>UTIB0003289</t>
        </is>
      </c>
      <c r="F9112" s="139" t="inlineStr">
        <is>
          <t>CBIN0284048</t>
        </is>
      </c>
      <c r="G9112" s="139" t="inlineStr">
        <is>
          <t>IBKL0001323</t>
        </is>
      </c>
      <c r="H9112" s="139" t="inlineStr">
        <is>
          <t>PUNB0394500</t>
        </is>
      </c>
      <c r="I9112" s="139" t="inlineStr">
        <is>
          <t>SBIN0007012</t>
        </is>
      </c>
    </row>
    <row r="9113" ht="14.4" customHeight="1">
      <c r="E9113" s="139" t="inlineStr">
        <is>
          <t>UTIB0003288</t>
        </is>
      </c>
      <c r="F9113" s="139" t="inlineStr">
        <is>
          <t>CBIN0284047</t>
        </is>
      </c>
      <c r="G9113" s="139" t="inlineStr">
        <is>
          <t>IBKL0001322</t>
        </is>
      </c>
      <c r="H9113" s="139" t="inlineStr">
        <is>
          <t>PUNB0394400</t>
        </is>
      </c>
      <c r="I9113" s="139" t="inlineStr">
        <is>
          <t>SBIN0007011</t>
        </is>
      </c>
    </row>
    <row r="9114" ht="14.4" customHeight="1">
      <c r="E9114" s="139" t="inlineStr">
        <is>
          <t>UTIB0003287</t>
        </is>
      </c>
      <c r="F9114" s="139" t="inlineStr">
        <is>
          <t>CBIN0284046</t>
        </is>
      </c>
      <c r="G9114" s="139" t="inlineStr">
        <is>
          <t>IBKL0001321</t>
        </is>
      </c>
      <c r="H9114" s="139" t="inlineStr">
        <is>
          <t>PUNB0394300</t>
        </is>
      </c>
      <c r="I9114" s="139" t="inlineStr">
        <is>
          <t>SBIN0007010</t>
        </is>
      </c>
    </row>
    <row r="9115" ht="14.4" customHeight="1">
      <c r="E9115" s="139" t="inlineStr">
        <is>
          <t>UTIB0003286</t>
        </is>
      </c>
      <c r="F9115" s="139" t="inlineStr">
        <is>
          <t>CBIN0284045</t>
        </is>
      </c>
      <c r="G9115" s="139" t="inlineStr">
        <is>
          <t>IBKL0001320</t>
        </is>
      </c>
      <c r="H9115" s="139" t="inlineStr">
        <is>
          <t>PUNB0394200</t>
        </is>
      </c>
      <c r="I9115" s="139" t="inlineStr">
        <is>
          <t>SBIN0007009</t>
        </is>
      </c>
    </row>
    <row r="9116" ht="14.4" customHeight="1">
      <c r="E9116" s="139" t="inlineStr">
        <is>
          <t>UTIB0003285</t>
        </is>
      </c>
      <c r="F9116" s="139" t="inlineStr">
        <is>
          <t>CBIN0284044</t>
        </is>
      </c>
      <c r="G9116" s="139" t="inlineStr">
        <is>
          <t>IBKL0001319</t>
        </is>
      </c>
      <c r="H9116" s="139" t="inlineStr">
        <is>
          <t>PUNB0394100</t>
        </is>
      </c>
      <c r="I9116" s="139" t="inlineStr">
        <is>
          <t>SBIN0007008</t>
        </is>
      </c>
    </row>
    <row r="9117" ht="14.4" customHeight="1">
      <c r="E9117" s="139" t="inlineStr">
        <is>
          <t>UTIB0003284</t>
        </is>
      </c>
      <c r="F9117" s="139" t="inlineStr">
        <is>
          <t>CBIN0284043</t>
        </is>
      </c>
      <c r="G9117" s="139" t="inlineStr">
        <is>
          <t>IBKL0001318</t>
        </is>
      </c>
      <c r="H9117" s="139" t="inlineStr">
        <is>
          <t>PUNB0394000</t>
        </is>
      </c>
      <c r="I9117" s="139" t="inlineStr">
        <is>
          <t>SBIN0007007</t>
        </is>
      </c>
    </row>
    <row r="9118" ht="14.4" customHeight="1">
      <c r="E9118" s="139" t="inlineStr">
        <is>
          <t>UTIB0003283</t>
        </is>
      </c>
      <c r="F9118" s="139" t="inlineStr">
        <is>
          <t>CBIN0284042</t>
        </is>
      </c>
      <c r="G9118" s="139" t="inlineStr">
        <is>
          <t>IBKL0001317</t>
        </is>
      </c>
      <c r="H9118" s="139" t="inlineStr">
        <is>
          <t>PUNB0393900</t>
        </is>
      </c>
      <c r="I9118" s="139" t="inlineStr">
        <is>
          <t>SBIN0007006</t>
        </is>
      </c>
    </row>
    <row r="9119" ht="14.4" customHeight="1">
      <c r="E9119" s="139" t="inlineStr">
        <is>
          <t>UTIB0003282</t>
        </is>
      </c>
      <c r="F9119" s="139" t="inlineStr">
        <is>
          <t>CBIN0284041</t>
        </is>
      </c>
      <c r="G9119" s="139" t="inlineStr">
        <is>
          <t>IBKL0001316</t>
        </is>
      </c>
      <c r="H9119" s="139" t="inlineStr">
        <is>
          <t>PUNB0393800</t>
        </is>
      </c>
      <c r="I9119" s="139" t="inlineStr">
        <is>
          <t>SBIN0007005</t>
        </is>
      </c>
    </row>
    <row r="9120" ht="14.4" customHeight="1">
      <c r="E9120" s="139" t="inlineStr">
        <is>
          <t>UTIB0003281</t>
        </is>
      </c>
      <c r="F9120" s="139" t="inlineStr">
        <is>
          <t>CBIN0284040</t>
        </is>
      </c>
      <c r="G9120" s="139" t="inlineStr">
        <is>
          <t>IBKL0001315</t>
        </is>
      </c>
      <c r="H9120" s="139" t="inlineStr">
        <is>
          <t>PUNB0393700</t>
        </is>
      </c>
      <c r="I9120" s="139" t="inlineStr">
        <is>
          <t>SBIN0007004</t>
        </is>
      </c>
    </row>
    <row r="9121" ht="14.4" customHeight="1">
      <c r="E9121" s="139" t="inlineStr">
        <is>
          <t>UTIB0003280</t>
        </is>
      </c>
      <c r="F9121" s="139" t="inlineStr">
        <is>
          <t>CBIN0284039</t>
        </is>
      </c>
      <c r="G9121" s="139" t="inlineStr">
        <is>
          <t>IBKL0001314</t>
        </is>
      </c>
      <c r="H9121" s="139" t="inlineStr">
        <is>
          <t>PUNB0393600</t>
        </is>
      </c>
      <c r="I9121" s="139" t="inlineStr">
        <is>
          <t>SBIN0007003</t>
        </is>
      </c>
    </row>
    <row r="9122" ht="14.4" customHeight="1">
      <c r="E9122" s="139" t="inlineStr">
        <is>
          <t>UTIB0003279</t>
        </is>
      </c>
      <c r="F9122" s="139" t="inlineStr">
        <is>
          <t>CBIN0284038</t>
        </is>
      </c>
      <c r="G9122" s="139" t="inlineStr">
        <is>
          <t>IBKL0001313</t>
        </is>
      </c>
      <c r="H9122" s="139" t="inlineStr">
        <is>
          <t>PUNB0393500</t>
        </is>
      </c>
      <c r="I9122" s="139" t="inlineStr">
        <is>
          <t>SBIN0007002</t>
        </is>
      </c>
    </row>
    <row r="9123" ht="14.4" customHeight="1">
      <c r="E9123" s="139" t="inlineStr">
        <is>
          <t>UTIB0003278</t>
        </is>
      </c>
      <c r="F9123" s="139" t="inlineStr">
        <is>
          <t>CBIN0284037</t>
        </is>
      </c>
      <c r="G9123" s="139" t="inlineStr">
        <is>
          <t>IBKL0001312</t>
        </is>
      </c>
      <c r="H9123" s="139" t="inlineStr">
        <is>
          <t>PUNB0393400</t>
        </is>
      </c>
      <c r="I9123" s="139" t="inlineStr">
        <is>
          <t>SBIN0007001</t>
        </is>
      </c>
    </row>
    <row r="9124" ht="14.4" customHeight="1">
      <c r="E9124" s="139" t="inlineStr">
        <is>
          <t>UTIB0003277</t>
        </is>
      </c>
      <c r="F9124" s="139" t="inlineStr">
        <is>
          <t>CBIN0284036</t>
        </is>
      </c>
      <c r="G9124" s="139" t="inlineStr">
        <is>
          <t>IBKL0001311</t>
        </is>
      </c>
      <c r="H9124" s="139" t="inlineStr">
        <is>
          <t>PUNB0393300</t>
        </is>
      </c>
      <c r="I9124" s="139" t="inlineStr">
        <is>
          <t>SBIN0007000</t>
        </is>
      </c>
    </row>
    <row r="9125" ht="14.4" customHeight="1">
      <c r="E9125" s="139" t="inlineStr">
        <is>
          <t>UTIB0003276</t>
        </is>
      </c>
      <c r="F9125" s="139" t="inlineStr">
        <is>
          <t>CBIN0284035</t>
        </is>
      </c>
      <c r="G9125" s="139" t="inlineStr">
        <is>
          <t>IBKL0001310</t>
        </is>
      </c>
      <c r="H9125" s="139" t="inlineStr">
        <is>
          <t>PUNB0393200</t>
        </is>
      </c>
      <c r="I9125" s="139" t="inlineStr">
        <is>
          <t>SBIN0006999</t>
        </is>
      </c>
    </row>
    <row r="9126" ht="14.4" customHeight="1">
      <c r="E9126" s="139" t="inlineStr">
        <is>
          <t>UTIB0003275</t>
        </is>
      </c>
      <c r="F9126" s="139" t="inlineStr">
        <is>
          <t>CBIN0284034</t>
        </is>
      </c>
      <c r="G9126" s="139" t="inlineStr">
        <is>
          <t>IBKL0001309</t>
        </is>
      </c>
      <c r="H9126" s="139" t="inlineStr">
        <is>
          <t>PUNB0393100</t>
        </is>
      </c>
      <c r="I9126" s="139" t="inlineStr">
        <is>
          <t>SBIN0006998</t>
        </is>
      </c>
    </row>
    <row r="9127" ht="14.4" customHeight="1">
      <c r="E9127" s="139" t="inlineStr">
        <is>
          <t>UTIB0003274</t>
        </is>
      </c>
      <c r="F9127" s="139" t="inlineStr">
        <is>
          <t>CBIN0284033</t>
        </is>
      </c>
      <c r="G9127" s="139" t="inlineStr">
        <is>
          <t>IBKL0001308</t>
        </is>
      </c>
      <c r="H9127" s="139" t="inlineStr">
        <is>
          <t>PUNB0393000</t>
        </is>
      </c>
      <c r="I9127" s="139" t="inlineStr">
        <is>
          <t>SBIN0006997</t>
        </is>
      </c>
    </row>
    <row r="9128" ht="14.4" customHeight="1">
      <c r="E9128" s="139" t="inlineStr">
        <is>
          <t>UTIB0003273</t>
        </is>
      </c>
      <c r="F9128" s="139" t="inlineStr">
        <is>
          <t>CBIN0284032</t>
        </is>
      </c>
      <c r="G9128" s="139" t="inlineStr">
        <is>
          <t>IBKL0001307</t>
        </is>
      </c>
      <c r="H9128" s="139" t="inlineStr">
        <is>
          <t>PUNB0392900</t>
        </is>
      </c>
      <c r="I9128" s="139" t="inlineStr">
        <is>
          <t>SBIN0006996</t>
        </is>
      </c>
    </row>
    <row r="9129" ht="14.4" customHeight="1">
      <c r="E9129" s="139" t="inlineStr">
        <is>
          <t>UTIB0003272</t>
        </is>
      </c>
      <c r="F9129" s="139" t="inlineStr">
        <is>
          <t>CBIN0284031</t>
        </is>
      </c>
      <c r="G9129" s="139" t="inlineStr">
        <is>
          <t>IBKL0001306</t>
        </is>
      </c>
      <c r="H9129" s="139" t="inlineStr">
        <is>
          <t>PUNB0392800</t>
        </is>
      </c>
      <c r="I9129" s="139" t="inlineStr">
        <is>
          <t>SBIN0006995</t>
        </is>
      </c>
    </row>
    <row r="9130" ht="14.4" customHeight="1">
      <c r="E9130" s="139" t="inlineStr">
        <is>
          <t>UTIB0003271</t>
        </is>
      </c>
      <c r="F9130" s="139" t="inlineStr">
        <is>
          <t>CBIN0284030</t>
        </is>
      </c>
      <c r="G9130" s="139" t="inlineStr">
        <is>
          <t>IBKL0001304</t>
        </is>
      </c>
      <c r="H9130" s="139" t="inlineStr">
        <is>
          <t>PUNB0392700</t>
        </is>
      </c>
      <c r="I9130" s="139" t="inlineStr">
        <is>
          <t>SBIN0006994</t>
        </is>
      </c>
    </row>
    <row r="9131" ht="14.4" customHeight="1">
      <c r="E9131" s="139" t="inlineStr">
        <is>
          <t>UTIB0003270</t>
        </is>
      </c>
      <c r="F9131" s="139" t="inlineStr">
        <is>
          <t>CBIN0284029</t>
        </is>
      </c>
      <c r="G9131" s="139" t="inlineStr">
        <is>
          <t>IBKL0001303</t>
        </is>
      </c>
      <c r="H9131" s="139" t="inlineStr">
        <is>
          <t>PUNB0392600</t>
        </is>
      </c>
      <c r="I9131" s="139" t="inlineStr">
        <is>
          <t>SBIN0006993</t>
        </is>
      </c>
    </row>
    <row r="9132" ht="14.4" customHeight="1">
      <c r="E9132" s="139" t="inlineStr">
        <is>
          <t>UTIB0003269</t>
        </is>
      </c>
      <c r="F9132" s="139" t="inlineStr">
        <is>
          <t>CBIN0284028</t>
        </is>
      </c>
      <c r="G9132" s="139" t="inlineStr">
        <is>
          <t>IBKL0001302</t>
        </is>
      </c>
      <c r="H9132" s="139" t="inlineStr">
        <is>
          <t>PUNB0392500</t>
        </is>
      </c>
      <c r="I9132" s="139" t="inlineStr">
        <is>
          <t>SBIN0006992</t>
        </is>
      </c>
    </row>
    <row r="9133" ht="14.4" customHeight="1">
      <c r="E9133" s="139" t="inlineStr">
        <is>
          <t>UTIB0003268</t>
        </is>
      </c>
      <c r="F9133" s="139" t="inlineStr">
        <is>
          <t>CBIN0284026</t>
        </is>
      </c>
      <c r="G9133" s="139" t="inlineStr">
        <is>
          <t>IBKL0001301</t>
        </is>
      </c>
      <c r="H9133" s="139" t="inlineStr">
        <is>
          <t>PUNB0392400</t>
        </is>
      </c>
      <c r="I9133" s="139" t="inlineStr">
        <is>
          <t>SBIN0006991</t>
        </is>
      </c>
    </row>
    <row r="9134" ht="14.4" customHeight="1">
      <c r="E9134" s="139" t="inlineStr">
        <is>
          <t>UTIB0003267</t>
        </is>
      </c>
      <c r="F9134" s="139" t="inlineStr">
        <is>
          <t>CBIN0284025</t>
        </is>
      </c>
      <c r="G9134" s="139" t="inlineStr">
        <is>
          <t>IBKL0001300</t>
        </is>
      </c>
      <c r="H9134" s="139" t="inlineStr">
        <is>
          <t>PUNB0392300</t>
        </is>
      </c>
      <c r="I9134" s="139" t="inlineStr">
        <is>
          <t>SBIN0006990</t>
        </is>
      </c>
    </row>
    <row r="9135" ht="14.4" customHeight="1">
      <c r="E9135" s="139" t="inlineStr">
        <is>
          <t>UTIB0003266</t>
        </is>
      </c>
      <c r="F9135" s="139" t="inlineStr">
        <is>
          <t>CBIN0284024</t>
        </is>
      </c>
      <c r="G9135" s="139" t="inlineStr">
        <is>
          <t>IBKL0001299</t>
        </is>
      </c>
      <c r="H9135" s="139" t="inlineStr">
        <is>
          <t>PUNB0392200</t>
        </is>
      </c>
      <c r="I9135" s="139" t="inlineStr">
        <is>
          <t>SBIN0006989</t>
        </is>
      </c>
    </row>
    <row r="9136" ht="14.4" customHeight="1">
      <c r="E9136" s="139" t="inlineStr">
        <is>
          <t>UTIB0003265</t>
        </is>
      </c>
      <c r="F9136" s="139" t="inlineStr">
        <is>
          <t>CBIN0284023</t>
        </is>
      </c>
      <c r="G9136" s="139" t="inlineStr">
        <is>
          <t>IBKL0001298</t>
        </is>
      </c>
      <c r="H9136" s="139" t="inlineStr">
        <is>
          <t>PUNB0392000</t>
        </is>
      </c>
      <c r="I9136" s="139" t="inlineStr">
        <is>
          <t>SBIN0006988</t>
        </is>
      </c>
    </row>
    <row r="9137" ht="14.4" customHeight="1">
      <c r="E9137" s="139" t="inlineStr">
        <is>
          <t>UTIB0003264</t>
        </is>
      </c>
      <c r="F9137" s="139" t="inlineStr">
        <is>
          <t>CBIN0284022</t>
        </is>
      </c>
      <c r="G9137" s="139" t="inlineStr">
        <is>
          <t>IBKL0001297</t>
        </is>
      </c>
      <c r="H9137" s="139" t="inlineStr">
        <is>
          <t>PUNB0391900</t>
        </is>
      </c>
      <c r="I9137" s="139" t="inlineStr">
        <is>
          <t>SBIN0006987</t>
        </is>
      </c>
    </row>
    <row r="9138" ht="14.4" customHeight="1">
      <c r="E9138" s="139" t="inlineStr">
        <is>
          <t>UTIB0003263</t>
        </is>
      </c>
      <c r="F9138" s="139" t="inlineStr">
        <is>
          <t>CBIN0284021</t>
        </is>
      </c>
      <c r="G9138" s="139" t="inlineStr">
        <is>
          <t>IBKL0001296</t>
        </is>
      </c>
      <c r="H9138" s="139" t="inlineStr">
        <is>
          <t>PUNB0391800</t>
        </is>
      </c>
      <c r="I9138" s="139" t="inlineStr">
        <is>
          <t>SBIN0006986</t>
        </is>
      </c>
    </row>
    <row r="9139" ht="14.4" customHeight="1">
      <c r="E9139" s="139" t="inlineStr">
        <is>
          <t>UTIB0003262</t>
        </is>
      </c>
      <c r="F9139" s="139" t="inlineStr">
        <is>
          <t>CBIN0284020</t>
        </is>
      </c>
      <c r="G9139" s="139" t="inlineStr">
        <is>
          <t>IBKL0001295</t>
        </is>
      </c>
      <c r="H9139" s="139" t="inlineStr">
        <is>
          <t>PUNB0391700</t>
        </is>
      </c>
      <c r="I9139" s="139" t="inlineStr">
        <is>
          <t>SBIN0006985</t>
        </is>
      </c>
    </row>
    <row r="9140" ht="14.4" customHeight="1">
      <c r="E9140" s="139" t="inlineStr">
        <is>
          <t>UTIB0003261</t>
        </is>
      </c>
      <c r="F9140" s="139" t="inlineStr">
        <is>
          <t>CBIN0284019</t>
        </is>
      </c>
      <c r="G9140" s="139" t="inlineStr">
        <is>
          <t>IBKL0001294</t>
        </is>
      </c>
      <c r="H9140" s="139" t="inlineStr">
        <is>
          <t>PUNB0391600</t>
        </is>
      </c>
      <c r="I9140" s="139" t="inlineStr">
        <is>
          <t>SBIN0006984</t>
        </is>
      </c>
    </row>
    <row r="9141" ht="14.4" customHeight="1">
      <c r="E9141" s="139" t="inlineStr">
        <is>
          <t>UTIB0003260</t>
        </is>
      </c>
      <c r="F9141" s="139" t="inlineStr">
        <is>
          <t>CBIN0284018</t>
        </is>
      </c>
      <c r="G9141" s="139" t="inlineStr">
        <is>
          <t>IBKL0001293</t>
        </is>
      </c>
      <c r="H9141" s="139" t="inlineStr">
        <is>
          <t>PUNB0391500</t>
        </is>
      </c>
      <c r="I9141" s="139" t="inlineStr">
        <is>
          <t>SBIN0006983</t>
        </is>
      </c>
    </row>
    <row r="9142" ht="14.4" customHeight="1">
      <c r="E9142" s="139" t="inlineStr">
        <is>
          <t>UTIB0003259</t>
        </is>
      </c>
      <c r="F9142" s="139" t="inlineStr">
        <is>
          <t>CBIN0284017</t>
        </is>
      </c>
      <c r="G9142" s="139" t="inlineStr">
        <is>
          <t>IBKL0001292</t>
        </is>
      </c>
      <c r="H9142" s="139" t="inlineStr">
        <is>
          <t>PUNB0391400</t>
        </is>
      </c>
      <c r="I9142" s="139" t="inlineStr">
        <is>
          <t>SBIN0006982</t>
        </is>
      </c>
    </row>
    <row r="9143" ht="14.4" customHeight="1">
      <c r="E9143" s="139" t="inlineStr">
        <is>
          <t>UTIB0003258</t>
        </is>
      </c>
      <c r="F9143" s="139" t="inlineStr">
        <is>
          <t>CBIN0284016</t>
        </is>
      </c>
      <c r="G9143" s="139" t="inlineStr">
        <is>
          <t>IBKL0001291</t>
        </is>
      </c>
      <c r="H9143" s="139" t="inlineStr">
        <is>
          <t>PUNB0391300</t>
        </is>
      </c>
      <c r="I9143" s="139" t="inlineStr">
        <is>
          <t>SBIN0006981</t>
        </is>
      </c>
    </row>
    <row r="9144" ht="14.4" customHeight="1">
      <c r="E9144" s="139" t="inlineStr">
        <is>
          <t>UTIB0003257</t>
        </is>
      </c>
      <c r="F9144" s="139" t="inlineStr">
        <is>
          <t>CBIN0284015</t>
        </is>
      </c>
      <c r="G9144" s="139" t="inlineStr">
        <is>
          <t>IBKL0001290</t>
        </is>
      </c>
      <c r="H9144" s="139" t="inlineStr">
        <is>
          <t>PUNB0391200</t>
        </is>
      </c>
      <c r="I9144" s="139" t="inlineStr">
        <is>
          <t>SBIN0006980</t>
        </is>
      </c>
    </row>
    <row r="9145" ht="14.4" customHeight="1">
      <c r="E9145" s="139" t="inlineStr">
        <is>
          <t>UTIB0003256</t>
        </is>
      </c>
      <c r="F9145" s="139" t="inlineStr">
        <is>
          <t>CBIN0284014</t>
        </is>
      </c>
      <c r="G9145" s="139" t="inlineStr">
        <is>
          <t>IBKL0001289</t>
        </is>
      </c>
      <c r="H9145" s="139" t="inlineStr">
        <is>
          <t>PUNB0391100</t>
        </is>
      </c>
      <c r="I9145" s="139" t="inlineStr">
        <is>
          <t>SBIN0006979</t>
        </is>
      </c>
    </row>
    <row r="9146" ht="14.4" customHeight="1">
      <c r="E9146" s="139" t="inlineStr">
        <is>
          <t>UTIB0003255</t>
        </is>
      </c>
      <c r="F9146" s="139" t="inlineStr">
        <is>
          <t>CBIN0284013</t>
        </is>
      </c>
      <c r="G9146" s="139" t="inlineStr">
        <is>
          <t>IBKL0001288</t>
        </is>
      </c>
      <c r="H9146" s="139" t="inlineStr">
        <is>
          <t>PUNB0391000</t>
        </is>
      </c>
      <c r="I9146" s="139" t="inlineStr">
        <is>
          <t>SBIN0006978</t>
        </is>
      </c>
    </row>
    <row r="9147" ht="14.4" customHeight="1">
      <c r="E9147" s="139" t="inlineStr">
        <is>
          <t>UTIB0003254</t>
        </is>
      </c>
      <c r="F9147" s="139" t="inlineStr">
        <is>
          <t>CBIN0284012</t>
        </is>
      </c>
      <c r="G9147" s="139" t="inlineStr">
        <is>
          <t>IBKL0001287</t>
        </is>
      </c>
      <c r="H9147" s="139" t="inlineStr">
        <is>
          <t>PUNB0390900</t>
        </is>
      </c>
      <c r="I9147" s="139" t="inlineStr">
        <is>
          <t>SBIN0006977</t>
        </is>
      </c>
    </row>
    <row r="9148" ht="14.4" customHeight="1">
      <c r="E9148" s="139" t="inlineStr">
        <is>
          <t>UTIB0003253</t>
        </is>
      </c>
      <c r="F9148" s="139" t="inlineStr">
        <is>
          <t>CBIN0284011</t>
        </is>
      </c>
      <c r="G9148" s="139" t="inlineStr">
        <is>
          <t>IBKL0001286</t>
        </is>
      </c>
      <c r="H9148" s="139" t="inlineStr">
        <is>
          <t>PUNB0390800</t>
        </is>
      </c>
      <c r="I9148" s="139" t="inlineStr">
        <is>
          <t>SBIN0006976</t>
        </is>
      </c>
    </row>
    <row r="9149" ht="14.4" customHeight="1">
      <c r="E9149" s="139" t="inlineStr">
        <is>
          <t>UTIB0003252</t>
        </is>
      </c>
      <c r="F9149" s="139" t="inlineStr">
        <is>
          <t>CBIN0284010</t>
        </is>
      </c>
      <c r="G9149" s="139" t="inlineStr">
        <is>
          <t>IBKL0001285</t>
        </is>
      </c>
      <c r="H9149" s="139" t="inlineStr">
        <is>
          <t>PUNB0390700</t>
        </is>
      </c>
      <c r="I9149" s="139" t="inlineStr">
        <is>
          <t>SBIN0006975</t>
        </is>
      </c>
    </row>
    <row r="9150" ht="14.4" customHeight="1">
      <c r="E9150" s="139" t="inlineStr">
        <is>
          <t>UTIB0003251</t>
        </is>
      </c>
      <c r="F9150" s="139" t="inlineStr">
        <is>
          <t>CBIN0284009</t>
        </is>
      </c>
      <c r="G9150" s="139" t="inlineStr">
        <is>
          <t>IBKL0001284</t>
        </is>
      </c>
      <c r="H9150" s="139" t="inlineStr">
        <is>
          <t>PUNB0390600</t>
        </is>
      </c>
      <c r="I9150" s="139" t="inlineStr">
        <is>
          <t>SBIN0006974</t>
        </is>
      </c>
    </row>
    <row r="9151" ht="14.4" customHeight="1">
      <c r="E9151" s="139" t="inlineStr">
        <is>
          <t>UTIB0003250</t>
        </is>
      </c>
      <c r="F9151" s="139" t="inlineStr">
        <is>
          <t>CBIN0284008</t>
        </is>
      </c>
      <c r="G9151" s="139" t="inlineStr">
        <is>
          <t>IBKL0001283</t>
        </is>
      </c>
      <c r="H9151" s="139" t="inlineStr">
        <is>
          <t>PUNB0390500</t>
        </is>
      </c>
      <c r="I9151" s="139" t="inlineStr">
        <is>
          <t>SBIN0006973</t>
        </is>
      </c>
    </row>
    <row r="9152" ht="14.4" customHeight="1">
      <c r="E9152" s="139" t="inlineStr">
        <is>
          <t>UTIB0003249</t>
        </is>
      </c>
      <c r="F9152" s="139" t="inlineStr">
        <is>
          <t>CBIN0284007</t>
        </is>
      </c>
      <c r="G9152" s="139" t="inlineStr">
        <is>
          <t>IBKL0001282</t>
        </is>
      </c>
      <c r="H9152" s="139" t="inlineStr">
        <is>
          <t>PUNB0390400</t>
        </is>
      </c>
      <c r="I9152" s="139" t="inlineStr">
        <is>
          <t>SBIN0006972</t>
        </is>
      </c>
    </row>
    <row r="9153" ht="14.4" customHeight="1">
      <c r="E9153" s="139" t="inlineStr">
        <is>
          <t>UTIB0003248</t>
        </is>
      </c>
      <c r="F9153" s="139" t="inlineStr">
        <is>
          <t>CBIN0284006</t>
        </is>
      </c>
      <c r="G9153" s="139" t="inlineStr">
        <is>
          <t>IBKL0001281</t>
        </is>
      </c>
      <c r="H9153" s="139" t="inlineStr">
        <is>
          <t>PUNB0390300</t>
        </is>
      </c>
      <c r="I9153" s="139" t="inlineStr">
        <is>
          <t>SBIN0006971</t>
        </is>
      </c>
    </row>
    <row r="9154" ht="14.4" customHeight="1">
      <c r="E9154" s="139" t="inlineStr">
        <is>
          <t>UTIB0003247</t>
        </is>
      </c>
      <c r="F9154" s="139" t="inlineStr">
        <is>
          <t>CBIN0284005</t>
        </is>
      </c>
      <c r="G9154" s="139" t="inlineStr">
        <is>
          <t>IBKL0001280</t>
        </is>
      </c>
      <c r="H9154" s="139" t="inlineStr">
        <is>
          <t>PUNB0390200</t>
        </is>
      </c>
      <c r="I9154" s="139" t="inlineStr">
        <is>
          <t>SBIN0006970</t>
        </is>
      </c>
    </row>
    <row r="9155" ht="14.4" customHeight="1">
      <c r="E9155" s="139" t="inlineStr">
        <is>
          <t>UTIB0003246</t>
        </is>
      </c>
      <c r="F9155" s="139" t="inlineStr">
        <is>
          <t>CBIN0284004</t>
        </is>
      </c>
      <c r="G9155" s="139" t="inlineStr">
        <is>
          <t>IBKL0001279</t>
        </is>
      </c>
      <c r="H9155" s="139" t="inlineStr">
        <is>
          <t>PUNB0390100</t>
        </is>
      </c>
      <c r="I9155" s="139" t="inlineStr">
        <is>
          <t>SBIN0006969</t>
        </is>
      </c>
    </row>
    <row r="9156" ht="14.4" customHeight="1">
      <c r="E9156" s="139" t="inlineStr">
        <is>
          <t>UTIB0003245</t>
        </is>
      </c>
      <c r="F9156" s="139" t="inlineStr">
        <is>
          <t>CBIN0284003</t>
        </is>
      </c>
      <c r="G9156" s="139" t="inlineStr">
        <is>
          <t>IBKL0001278</t>
        </is>
      </c>
      <c r="H9156" s="139" t="inlineStr">
        <is>
          <t>PUNB0390000</t>
        </is>
      </c>
      <c r="I9156" s="139" t="inlineStr">
        <is>
          <t>SBIN0006968</t>
        </is>
      </c>
    </row>
    <row r="9157" ht="14.4" customHeight="1">
      <c r="E9157" s="139" t="inlineStr">
        <is>
          <t>UTIB0003244</t>
        </is>
      </c>
      <c r="F9157" s="139" t="inlineStr">
        <is>
          <t>CBIN0284002</t>
        </is>
      </c>
      <c r="G9157" s="139" t="inlineStr">
        <is>
          <t>IBKL0001277</t>
        </is>
      </c>
      <c r="H9157" s="139" t="inlineStr">
        <is>
          <t>PUNB0389900</t>
        </is>
      </c>
      <c r="I9157" s="139" t="inlineStr">
        <is>
          <t>SBIN0006967</t>
        </is>
      </c>
    </row>
    <row r="9158" ht="14.4" customHeight="1">
      <c r="E9158" s="139" t="inlineStr">
        <is>
          <t>UTIB0003243</t>
        </is>
      </c>
      <c r="F9158" s="139" t="inlineStr">
        <is>
          <t>CBIN0284001</t>
        </is>
      </c>
      <c r="G9158" s="139" t="inlineStr">
        <is>
          <t>IBKL0001276</t>
        </is>
      </c>
      <c r="H9158" s="139" t="inlineStr">
        <is>
          <t>PUNB0389800</t>
        </is>
      </c>
      <c r="I9158" s="139" t="inlineStr">
        <is>
          <t>SBIN0006966</t>
        </is>
      </c>
    </row>
    <row r="9159" ht="14.4" customHeight="1">
      <c r="E9159" s="139" t="inlineStr">
        <is>
          <t>UTIB0003242</t>
        </is>
      </c>
      <c r="F9159" s="139" t="inlineStr">
        <is>
          <t>CBIN0284000</t>
        </is>
      </c>
      <c r="G9159" s="139" t="inlineStr">
        <is>
          <t>IBKL0001275</t>
        </is>
      </c>
      <c r="H9159" s="139" t="inlineStr">
        <is>
          <t>PUNB0389700</t>
        </is>
      </c>
      <c r="I9159" s="139" t="inlineStr">
        <is>
          <t>SBIN0006965</t>
        </is>
      </c>
    </row>
    <row r="9160" ht="14.4" customHeight="1">
      <c r="E9160" s="139" t="inlineStr">
        <is>
          <t>UTIB0003241</t>
        </is>
      </c>
      <c r="F9160" s="139" t="inlineStr">
        <is>
          <t>CBIN0283999</t>
        </is>
      </c>
      <c r="G9160" s="139" t="inlineStr">
        <is>
          <t>IBKL0001274</t>
        </is>
      </c>
      <c r="H9160" s="139" t="inlineStr">
        <is>
          <t>PUNB0389600</t>
        </is>
      </c>
      <c r="I9160" s="139" t="inlineStr">
        <is>
          <t>SBIN0006964</t>
        </is>
      </c>
    </row>
    <row r="9161" ht="14.4" customHeight="1">
      <c r="E9161" s="139" t="inlineStr">
        <is>
          <t>UTIB0003240</t>
        </is>
      </c>
      <c r="F9161" s="139" t="inlineStr">
        <is>
          <t>CBIN0283997</t>
        </is>
      </c>
      <c r="G9161" s="139" t="inlineStr">
        <is>
          <t>IBKL0001273</t>
        </is>
      </c>
      <c r="H9161" s="139" t="inlineStr">
        <is>
          <t>PUNB0389500</t>
        </is>
      </c>
      <c r="I9161" s="139" t="inlineStr">
        <is>
          <t>SBIN0006963</t>
        </is>
      </c>
    </row>
    <row r="9162" ht="14.4" customHeight="1">
      <c r="E9162" s="139" t="inlineStr">
        <is>
          <t>UTIB0003239</t>
        </is>
      </c>
      <c r="F9162" s="139" t="inlineStr">
        <is>
          <t>CBIN0283996</t>
        </is>
      </c>
      <c r="G9162" s="139" t="inlineStr">
        <is>
          <t>IBKL0001272</t>
        </is>
      </c>
      <c r="H9162" s="139" t="inlineStr">
        <is>
          <t>PUNB0389400</t>
        </is>
      </c>
      <c r="I9162" s="139" t="inlineStr">
        <is>
          <t>SBIN0006962</t>
        </is>
      </c>
    </row>
    <row r="9163" ht="14.4" customHeight="1">
      <c r="E9163" s="139" t="inlineStr">
        <is>
          <t>UTIB0003238</t>
        </is>
      </c>
      <c r="F9163" s="139" t="inlineStr">
        <is>
          <t>CBIN0283995</t>
        </is>
      </c>
      <c r="G9163" s="139" t="inlineStr">
        <is>
          <t>IBKL0001271</t>
        </is>
      </c>
      <c r="H9163" s="139" t="inlineStr">
        <is>
          <t>PUNB0389300</t>
        </is>
      </c>
      <c r="I9163" s="139" t="inlineStr">
        <is>
          <t>SBIN0006961</t>
        </is>
      </c>
    </row>
    <row r="9164" ht="14.4" customHeight="1">
      <c r="E9164" s="139" t="inlineStr">
        <is>
          <t>UTIB0003237</t>
        </is>
      </c>
      <c r="F9164" s="139" t="inlineStr">
        <is>
          <t>CBIN0283994</t>
        </is>
      </c>
      <c r="G9164" s="139" t="inlineStr">
        <is>
          <t>IBKL0001270</t>
        </is>
      </c>
      <c r="H9164" s="139" t="inlineStr">
        <is>
          <t>PUNB0389200</t>
        </is>
      </c>
      <c r="I9164" s="139" t="inlineStr">
        <is>
          <t>SBIN0006960</t>
        </is>
      </c>
    </row>
    <row r="9165" ht="14.4" customHeight="1">
      <c r="E9165" s="139" t="inlineStr">
        <is>
          <t>UTIB0003236</t>
        </is>
      </c>
      <c r="F9165" s="139" t="inlineStr">
        <is>
          <t>CBIN0283993</t>
        </is>
      </c>
      <c r="G9165" s="139" t="inlineStr">
        <is>
          <t>IBKL0001269</t>
        </is>
      </c>
      <c r="H9165" s="139" t="inlineStr">
        <is>
          <t>PUNB0389100</t>
        </is>
      </c>
      <c r="I9165" s="139" t="inlineStr">
        <is>
          <t>SBIN0006959</t>
        </is>
      </c>
    </row>
    <row r="9166" ht="14.4" customHeight="1">
      <c r="E9166" s="139" t="inlineStr">
        <is>
          <t>UTIB0003235</t>
        </is>
      </c>
      <c r="F9166" s="139" t="inlineStr">
        <is>
          <t>CBIN0283992</t>
        </is>
      </c>
      <c r="G9166" s="139" t="inlineStr">
        <is>
          <t>IBKL0001268</t>
        </is>
      </c>
      <c r="H9166" s="139" t="inlineStr">
        <is>
          <t>PUNB0388900</t>
        </is>
      </c>
      <c r="I9166" s="139" t="inlineStr">
        <is>
          <t>SBIN0006958</t>
        </is>
      </c>
    </row>
    <row r="9167" ht="14.4" customHeight="1">
      <c r="E9167" s="139" t="inlineStr">
        <is>
          <t>UTIB0003234</t>
        </is>
      </c>
      <c r="F9167" s="139" t="inlineStr">
        <is>
          <t>CBIN0283991</t>
        </is>
      </c>
      <c r="G9167" s="139" t="inlineStr">
        <is>
          <t>IBKL0001267</t>
        </is>
      </c>
      <c r="H9167" s="139" t="inlineStr">
        <is>
          <t>PUNB0388800</t>
        </is>
      </c>
      <c r="I9167" s="139" t="inlineStr">
        <is>
          <t>SBIN0006955</t>
        </is>
      </c>
    </row>
    <row r="9168" ht="14.4" customHeight="1">
      <c r="E9168" s="139" t="inlineStr">
        <is>
          <t>UTIB0003233</t>
        </is>
      </c>
      <c r="F9168" s="139" t="inlineStr">
        <is>
          <t>CBIN0283990</t>
        </is>
      </c>
      <c r="G9168" s="139" t="inlineStr">
        <is>
          <t>IBKL0001266</t>
        </is>
      </c>
      <c r="H9168" s="139" t="inlineStr">
        <is>
          <t>PUNB0388700</t>
        </is>
      </c>
      <c r="I9168" s="139" t="inlineStr">
        <is>
          <t>SBIN0006954</t>
        </is>
      </c>
    </row>
    <row r="9169" ht="14.4" customHeight="1">
      <c r="E9169" s="139" t="inlineStr">
        <is>
          <t>UTIB0003232</t>
        </is>
      </c>
      <c r="F9169" s="139" t="inlineStr">
        <is>
          <t>CBIN0283989</t>
        </is>
      </c>
      <c r="G9169" s="139" t="inlineStr">
        <is>
          <t>IBKL0001265</t>
        </is>
      </c>
      <c r="H9169" s="139" t="inlineStr">
        <is>
          <t>PUNB0388600</t>
        </is>
      </c>
      <c r="I9169" s="139" t="inlineStr">
        <is>
          <t>SBIN0006953</t>
        </is>
      </c>
    </row>
    <row r="9170" ht="14.4" customHeight="1">
      <c r="E9170" s="139" t="inlineStr">
        <is>
          <t>UTIB0003231</t>
        </is>
      </c>
      <c r="F9170" s="139" t="inlineStr">
        <is>
          <t>CBIN0283988</t>
        </is>
      </c>
      <c r="G9170" s="139" t="inlineStr">
        <is>
          <t>IBKL0001264</t>
        </is>
      </c>
      <c r="H9170" s="139" t="inlineStr">
        <is>
          <t>PUNB0388500</t>
        </is>
      </c>
      <c r="I9170" s="139" t="inlineStr">
        <is>
          <t>SBIN0006952</t>
        </is>
      </c>
    </row>
    <row r="9171" ht="14.4" customHeight="1">
      <c r="E9171" s="139" t="inlineStr">
        <is>
          <t>UTIB0003230</t>
        </is>
      </c>
      <c r="F9171" s="139" t="inlineStr">
        <is>
          <t>CBIN0283987</t>
        </is>
      </c>
      <c r="G9171" s="139" t="inlineStr">
        <is>
          <t>IBKL0001263</t>
        </is>
      </c>
      <c r="H9171" s="139" t="inlineStr">
        <is>
          <t>PUNB0388400</t>
        </is>
      </c>
      <c r="I9171" s="139" t="inlineStr">
        <is>
          <t>SBIN0006951</t>
        </is>
      </c>
    </row>
    <row r="9172" ht="14.4" customHeight="1">
      <c r="E9172" s="139" t="inlineStr">
        <is>
          <t>UTIB0003229</t>
        </is>
      </c>
      <c r="F9172" s="139" t="inlineStr">
        <is>
          <t>CBIN0283986</t>
        </is>
      </c>
      <c r="G9172" s="139" t="inlineStr">
        <is>
          <t>IBKL0001262</t>
        </is>
      </c>
      <c r="H9172" s="139" t="inlineStr">
        <is>
          <t>PUNB0388300</t>
        </is>
      </c>
      <c r="I9172" s="139" t="inlineStr">
        <is>
          <t>SBIN0006950</t>
        </is>
      </c>
    </row>
    <row r="9173" ht="14.4" customHeight="1">
      <c r="E9173" s="139" t="inlineStr">
        <is>
          <t>UTIB0003228</t>
        </is>
      </c>
      <c r="F9173" s="139" t="inlineStr">
        <is>
          <t>CBIN0283985</t>
        </is>
      </c>
      <c r="G9173" s="139" t="inlineStr">
        <is>
          <t>IBKL0001261</t>
        </is>
      </c>
      <c r="H9173" s="139" t="inlineStr">
        <is>
          <t>PUNB0388200</t>
        </is>
      </c>
      <c r="I9173" s="139" t="inlineStr">
        <is>
          <t>SBIN0006949</t>
        </is>
      </c>
    </row>
    <row r="9174" ht="14.4" customHeight="1">
      <c r="E9174" s="139" t="inlineStr">
        <is>
          <t>UTIB0003227</t>
        </is>
      </c>
      <c r="F9174" s="139" t="inlineStr">
        <is>
          <t>CBIN0283984</t>
        </is>
      </c>
      <c r="G9174" s="139" t="inlineStr">
        <is>
          <t>IBKL0001260</t>
        </is>
      </c>
      <c r="H9174" s="139" t="inlineStr">
        <is>
          <t>PUNB0388100</t>
        </is>
      </c>
      <c r="I9174" s="139" t="inlineStr">
        <is>
          <t>SBIN0006948</t>
        </is>
      </c>
    </row>
    <row r="9175" ht="14.4" customHeight="1">
      <c r="E9175" s="139" t="inlineStr">
        <is>
          <t>UTIB0003226</t>
        </is>
      </c>
      <c r="F9175" s="139" t="inlineStr">
        <is>
          <t>CBIN0283983</t>
        </is>
      </c>
      <c r="G9175" s="139" t="inlineStr">
        <is>
          <t>IBKL0001259</t>
        </is>
      </c>
      <c r="H9175" s="139" t="inlineStr">
        <is>
          <t>PUNB0388000</t>
        </is>
      </c>
      <c r="I9175" s="139" t="inlineStr">
        <is>
          <t>SBIN0006947</t>
        </is>
      </c>
    </row>
    <row r="9176" ht="14.4" customHeight="1">
      <c r="E9176" s="139" t="inlineStr">
        <is>
          <t>UTIB0003225</t>
        </is>
      </c>
      <c r="F9176" s="139" t="inlineStr">
        <is>
          <t>CBIN0283982</t>
        </is>
      </c>
      <c r="G9176" s="139" t="inlineStr">
        <is>
          <t>IBKL0001258</t>
        </is>
      </c>
      <c r="H9176" s="139" t="inlineStr">
        <is>
          <t>PUNB0387900</t>
        </is>
      </c>
      <c r="I9176" s="139" t="inlineStr">
        <is>
          <t>SBIN0006946</t>
        </is>
      </c>
    </row>
    <row r="9177" ht="14.4" customHeight="1">
      <c r="E9177" s="139" t="inlineStr">
        <is>
          <t>UTIB0003224</t>
        </is>
      </c>
      <c r="F9177" s="139" t="inlineStr">
        <is>
          <t>CBIN0283981</t>
        </is>
      </c>
      <c r="G9177" s="139" t="inlineStr">
        <is>
          <t>IBKL0001257</t>
        </is>
      </c>
      <c r="H9177" s="139" t="inlineStr">
        <is>
          <t>PUNB0387800</t>
        </is>
      </c>
      <c r="I9177" s="139" t="inlineStr">
        <is>
          <t>SBIN0006945</t>
        </is>
      </c>
    </row>
    <row r="9178" ht="14.4" customHeight="1">
      <c r="E9178" s="139" t="inlineStr">
        <is>
          <t>UTIB0003223</t>
        </is>
      </c>
      <c r="F9178" s="139" t="inlineStr">
        <is>
          <t>CBIN0283979</t>
        </is>
      </c>
      <c r="G9178" s="139" t="inlineStr">
        <is>
          <t>IBKL0001256</t>
        </is>
      </c>
      <c r="H9178" s="139" t="inlineStr">
        <is>
          <t>PUNB0387700</t>
        </is>
      </c>
      <c r="I9178" s="139" t="inlineStr">
        <is>
          <t>SBIN0006944</t>
        </is>
      </c>
    </row>
    <row r="9179" ht="14.4" customHeight="1">
      <c r="E9179" s="139" t="inlineStr">
        <is>
          <t>UTIB0003222</t>
        </is>
      </c>
      <c r="F9179" s="139" t="inlineStr">
        <is>
          <t>CBIN0283978</t>
        </is>
      </c>
      <c r="G9179" s="139" t="inlineStr">
        <is>
          <t>IBKL0001255</t>
        </is>
      </c>
      <c r="H9179" s="139" t="inlineStr">
        <is>
          <t>PUNB0387600</t>
        </is>
      </c>
      <c r="I9179" s="139" t="inlineStr">
        <is>
          <t>SBIN0006943</t>
        </is>
      </c>
    </row>
    <row r="9180" ht="14.4" customHeight="1">
      <c r="E9180" s="139" t="inlineStr">
        <is>
          <t>UTIB0003221</t>
        </is>
      </c>
      <c r="F9180" s="139" t="inlineStr">
        <is>
          <t>CBIN0283977</t>
        </is>
      </c>
      <c r="G9180" s="139" t="inlineStr">
        <is>
          <t>IBKL0001254</t>
        </is>
      </c>
      <c r="H9180" s="139" t="inlineStr">
        <is>
          <t>PUNB0387500</t>
        </is>
      </c>
      <c r="I9180" s="139" t="inlineStr">
        <is>
          <t>SBIN0006942</t>
        </is>
      </c>
    </row>
    <row r="9181" ht="14.4" customHeight="1">
      <c r="E9181" s="139" t="inlineStr">
        <is>
          <t>UTIB0003220</t>
        </is>
      </c>
      <c r="F9181" s="139" t="inlineStr">
        <is>
          <t>CBIN0283976</t>
        </is>
      </c>
      <c r="G9181" s="139" t="inlineStr">
        <is>
          <t>IBKL0001253</t>
        </is>
      </c>
      <c r="H9181" s="139" t="inlineStr">
        <is>
          <t>PUNB0387400</t>
        </is>
      </c>
      <c r="I9181" s="139" t="inlineStr">
        <is>
          <t>SBIN0006941</t>
        </is>
      </c>
    </row>
    <row r="9182" ht="14.4" customHeight="1">
      <c r="E9182" s="139" t="inlineStr">
        <is>
          <t>UTIB0003219</t>
        </is>
      </c>
      <c r="F9182" s="139" t="inlineStr">
        <is>
          <t>CBIN0283975</t>
        </is>
      </c>
      <c r="G9182" s="139" t="inlineStr">
        <is>
          <t>IBKL0001252</t>
        </is>
      </c>
      <c r="H9182" s="139" t="inlineStr">
        <is>
          <t>PUNB0387300</t>
        </is>
      </c>
      <c r="I9182" s="139" t="inlineStr">
        <is>
          <t>SBIN0006940</t>
        </is>
      </c>
    </row>
    <row r="9183" ht="14.4" customHeight="1">
      <c r="E9183" s="139" t="inlineStr">
        <is>
          <t>UTIB0003218</t>
        </is>
      </c>
      <c r="F9183" s="139" t="inlineStr">
        <is>
          <t>CBIN0283974</t>
        </is>
      </c>
      <c r="G9183" s="139" t="inlineStr">
        <is>
          <t>IBKL0001251</t>
        </is>
      </c>
      <c r="H9183" s="139" t="inlineStr">
        <is>
          <t>PUNB0387200</t>
        </is>
      </c>
      <c r="I9183" s="139" t="inlineStr">
        <is>
          <t>SBIN0006939</t>
        </is>
      </c>
    </row>
    <row r="9184" ht="14.4" customHeight="1">
      <c r="E9184" s="139" t="inlineStr">
        <is>
          <t>UTIB0003217</t>
        </is>
      </c>
      <c r="F9184" s="139" t="inlineStr">
        <is>
          <t>CBIN0283973</t>
        </is>
      </c>
      <c r="G9184" s="139" t="inlineStr">
        <is>
          <t>IBKL0001250</t>
        </is>
      </c>
      <c r="H9184" s="139" t="inlineStr">
        <is>
          <t>PUNB0387100</t>
        </is>
      </c>
      <c r="I9184" s="139" t="inlineStr">
        <is>
          <t>SBIN0006938</t>
        </is>
      </c>
    </row>
    <row r="9185" ht="14.4" customHeight="1">
      <c r="E9185" s="139" t="inlineStr">
        <is>
          <t>UTIB0003216</t>
        </is>
      </c>
      <c r="F9185" s="139" t="inlineStr">
        <is>
          <t>CBIN0283972</t>
        </is>
      </c>
      <c r="G9185" s="139" t="inlineStr">
        <is>
          <t>IBKL0001249</t>
        </is>
      </c>
      <c r="H9185" s="139" t="inlineStr">
        <is>
          <t>PUNB0387000</t>
        </is>
      </c>
      <c r="I9185" s="139" t="inlineStr">
        <is>
          <t>SBIN0006937</t>
        </is>
      </c>
    </row>
    <row r="9186" ht="14.4" customHeight="1">
      <c r="E9186" s="139" t="inlineStr">
        <is>
          <t>UTIB0003215</t>
        </is>
      </c>
      <c r="F9186" s="139" t="inlineStr">
        <is>
          <t>CBIN0283971</t>
        </is>
      </c>
      <c r="G9186" s="139" t="inlineStr">
        <is>
          <t>IBKL0001248</t>
        </is>
      </c>
      <c r="H9186" s="139" t="inlineStr">
        <is>
          <t>PUNB0386900</t>
        </is>
      </c>
      <c r="I9186" s="139" t="inlineStr">
        <is>
          <t>SBIN0006936</t>
        </is>
      </c>
    </row>
    <row r="9187" ht="14.4" customHeight="1">
      <c r="E9187" s="139" t="inlineStr">
        <is>
          <t>UTIB0003214</t>
        </is>
      </c>
      <c r="F9187" s="139" t="inlineStr">
        <is>
          <t>CBIN0283970</t>
        </is>
      </c>
      <c r="G9187" s="139" t="inlineStr">
        <is>
          <t>IBKL0001247</t>
        </is>
      </c>
      <c r="H9187" s="139" t="inlineStr">
        <is>
          <t>PUNB0386800</t>
        </is>
      </c>
      <c r="I9187" s="139" t="inlineStr">
        <is>
          <t>SBIN0006935</t>
        </is>
      </c>
    </row>
    <row r="9188" ht="14.4" customHeight="1">
      <c r="E9188" s="139" t="inlineStr">
        <is>
          <t>UTIB0003213</t>
        </is>
      </c>
      <c r="F9188" s="139" t="inlineStr">
        <is>
          <t>CBIN0283969</t>
        </is>
      </c>
      <c r="G9188" s="139" t="inlineStr">
        <is>
          <t>IBKL0001246</t>
        </is>
      </c>
      <c r="H9188" s="139" t="inlineStr">
        <is>
          <t>PUNB0386700</t>
        </is>
      </c>
      <c r="I9188" s="139" t="inlineStr">
        <is>
          <t>SBIN0006934</t>
        </is>
      </c>
    </row>
    <row r="9189" ht="14.4" customHeight="1">
      <c r="E9189" s="139" t="inlineStr">
        <is>
          <t>UTIB0003212</t>
        </is>
      </c>
      <c r="F9189" s="139" t="inlineStr">
        <is>
          <t>CBIN0283968</t>
        </is>
      </c>
      <c r="G9189" s="139" t="inlineStr">
        <is>
          <t>IBKL0001245</t>
        </is>
      </c>
      <c r="H9189" s="139" t="inlineStr">
        <is>
          <t>PUNB0386600</t>
        </is>
      </c>
      <c r="I9189" s="139" t="inlineStr">
        <is>
          <t>SBIN0006933</t>
        </is>
      </c>
    </row>
    <row r="9190" ht="14.4" customHeight="1">
      <c r="E9190" s="139" t="inlineStr">
        <is>
          <t>UTIB0003211</t>
        </is>
      </c>
      <c r="F9190" s="139" t="inlineStr">
        <is>
          <t>CBIN0283967</t>
        </is>
      </c>
      <c r="G9190" s="139" t="inlineStr">
        <is>
          <t>IBKL0001244</t>
        </is>
      </c>
      <c r="H9190" s="139" t="inlineStr">
        <is>
          <t>PUNB0386500</t>
        </is>
      </c>
      <c r="I9190" s="139" t="inlineStr">
        <is>
          <t>SBIN0006932</t>
        </is>
      </c>
    </row>
    <row r="9191" ht="14.4" customHeight="1">
      <c r="E9191" s="139" t="inlineStr">
        <is>
          <t>UTIB0003210</t>
        </is>
      </c>
      <c r="F9191" s="139" t="inlineStr">
        <is>
          <t>CBIN0283966</t>
        </is>
      </c>
      <c r="G9191" s="139" t="inlineStr">
        <is>
          <t>IBKL0001243</t>
        </is>
      </c>
      <c r="H9191" s="139" t="inlineStr">
        <is>
          <t>PUNB0386400</t>
        </is>
      </c>
      <c r="I9191" s="139" t="inlineStr">
        <is>
          <t>SBIN0006931</t>
        </is>
      </c>
    </row>
    <row r="9192" ht="14.4" customHeight="1">
      <c r="E9192" s="139" t="inlineStr">
        <is>
          <t>UTIB0003209</t>
        </is>
      </c>
      <c r="F9192" s="139" t="inlineStr">
        <is>
          <t>CBIN0283965</t>
        </is>
      </c>
      <c r="G9192" s="139" t="inlineStr">
        <is>
          <t>IBKL0001242</t>
        </is>
      </c>
      <c r="H9192" s="139" t="inlineStr">
        <is>
          <t>PUNB0386300</t>
        </is>
      </c>
      <c r="I9192" s="139" t="inlineStr">
        <is>
          <t>SBIN0006930</t>
        </is>
      </c>
    </row>
    <row r="9193" ht="14.4" customHeight="1">
      <c r="E9193" s="139" t="inlineStr">
        <is>
          <t>UTIB0003208</t>
        </is>
      </c>
      <c r="F9193" s="139" t="inlineStr">
        <is>
          <t>CBIN0283964</t>
        </is>
      </c>
      <c r="G9193" s="139" t="inlineStr">
        <is>
          <t>IBKL0001241</t>
        </is>
      </c>
      <c r="H9193" s="139" t="inlineStr">
        <is>
          <t>PUNB0386200</t>
        </is>
      </c>
      <c r="I9193" s="139" t="inlineStr">
        <is>
          <t>SBIN0006929</t>
        </is>
      </c>
    </row>
    <row r="9194" ht="14.4" customHeight="1">
      <c r="E9194" s="139" t="inlineStr">
        <is>
          <t>UTIB0003207</t>
        </is>
      </c>
      <c r="F9194" s="139" t="inlineStr">
        <is>
          <t>CBIN0283963</t>
        </is>
      </c>
      <c r="G9194" s="139" t="inlineStr">
        <is>
          <t>IBKL0001240</t>
        </is>
      </c>
      <c r="H9194" s="139" t="inlineStr">
        <is>
          <t>PUNB0386100</t>
        </is>
      </c>
      <c r="I9194" s="139" t="inlineStr">
        <is>
          <t>SBIN0006928</t>
        </is>
      </c>
    </row>
    <row r="9195" ht="14.4" customHeight="1">
      <c r="E9195" s="139" t="inlineStr">
        <is>
          <t>UTIB0003206</t>
        </is>
      </c>
      <c r="F9195" s="139" t="inlineStr">
        <is>
          <t>CBIN0283962</t>
        </is>
      </c>
      <c r="G9195" s="139" t="inlineStr">
        <is>
          <t>IBKL0001239</t>
        </is>
      </c>
      <c r="H9195" s="139" t="inlineStr">
        <is>
          <t>PUNB0385100</t>
        </is>
      </c>
      <c r="I9195" s="139" t="inlineStr">
        <is>
          <t>SBIN0006927</t>
        </is>
      </c>
    </row>
    <row r="9196" ht="14.4" customHeight="1">
      <c r="E9196" s="139" t="inlineStr">
        <is>
          <t>UTIB0003205</t>
        </is>
      </c>
      <c r="F9196" s="139" t="inlineStr">
        <is>
          <t>CBIN0283961</t>
        </is>
      </c>
      <c r="G9196" s="139" t="inlineStr">
        <is>
          <t>IBKL0001238</t>
        </is>
      </c>
      <c r="H9196" s="139" t="inlineStr">
        <is>
          <t>PUNB0385000</t>
        </is>
      </c>
      <c r="I9196" s="139" t="inlineStr">
        <is>
          <t>SBIN0006926</t>
        </is>
      </c>
    </row>
    <row r="9197" ht="14.4" customHeight="1">
      <c r="E9197" s="139" t="inlineStr">
        <is>
          <t>UTIB0003204</t>
        </is>
      </c>
      <c r="F9197" s="139" t="inlineStr">
        <is>
          <t>CBIN0283960</t>
        </is>
      </c>
      <c r="G9197" s="139" t="inlineStr">
        <is>
          <t>IBKL0001237</t>
        </is>
      </c>
      <c r="H9197" s="139" t="inlineStr">
        <is>
          <t>PUNB0384400</t>
        </is>
      </c>
      <c r="I9197" s="139" t="inlineStr">
        <is>
          <t>SBIN0006925</t>
        </is>
      </c>
    </row>
    <row r="9198" ht="14.4" customHeight="1">
      <c r="E9198" s="139" t="inlineStr">
        <is>
          <t>UTIB0003203</t>
        </is>
      </c>
      <c r="F9198" s="139" t="inlineStr">
        <is>
          <t>CBIN0283959</t>
        </is>
      </c>
      <c r="G9198" s="139" t="inlineStr">
        <is>
          <t>IBKL0001236</t>
        </is>
      </c>
      <c r="H9198" s="139" t="inlineStr">
        <is>
          <t>PUNB0383900</t>
        </is>
      </c>
      <c r="I9198" s="139" t="inlineStr">
        <is>
          <t>SBIN0006924</t>
        </is>
      </c>
    </row>
    <row r="9199" ht="14.4" customHeight="1">
      <c r="E9199" s="139" t="inlineStr">
        <is>
          <t>UTIB0003202</t>
        </is>
      </c>
      <c r="F9199" s="139" t="inlineStr">
        <is>
          <t>CBIN0283958</t>
        </is>
      </c>
      <c r="G9199" s="139" t="inlineStr">
        <is>
          <t>IBKL0001235</t>
        </is>
      </c>
      <c r="H9199" s="139" t="inlineStr">
        <is>
          <t>PUNB0383800</t>
        </is>
      </c>
      <c r="I9199" s="139" t="inlineStr">
        <is>
          <t>SBIN0006923</t>
        </is>
      </c>
    </row>
    <row r="9200" ht="14.4" customHeight="1">
      <c r="E9200" s="139" t="inlineStr">
        <is>
          <t>UTIB0003201</t>
        </is>
      </c>
      <c r="F9200" s="139" t="inlineStr">
        <is>
          <t>CBIN0283957</t>
        </is>
      </c>
      <c r="G9200" s="139" t="inlineStr">
        <is>
          <t>IBKL0001234</t>
        </is>
      </c>
      <c r="H9200" s="139" t="inlineStr">
        <is>
          <t>PUNB0383700</t>
        </is>
      </c>
      <c r="I9200" s="139" t="inlineStr">
        <is>
          <t>SBIN0006922</t>
        </is>
      </c>
    </row>
    <row r="9201" ht="14.4" customHeight="1">
      <c r="E9201" s="139" t="inlineStr">
        <is>
          <t>UTIB0003200</t>
        </is>
      </c>
      <c r="F9201" s="139" t="inlineStr">
        <is>
          <t>CBIN0283956</t>
        </is>
      </c>
      <c r="G9201" s="139" t="inlineStr">
        <is>
          <t>IBKL0001233</t>
        </is>
      </c>
      <c r="H9201" s="139" t="inlineStr">
        <is>
          <t>PUNB0383500</t>
        </is>
      </c>
      <c r="I9201" s="139" t="inlineStr">
        <is>
          <t>SBIN0006921</t>
        </is>
      </c>
    </row>
    <row r="9202" ht="14.4" customHeight="1">
      <c r="E9202" s="139" t="inlineStr">
        <is>
          <t>UTIB0003199</t>
        </is>
      </c>
      <c r="F9202" s="139" t="inlineStr">
        <is>
          <t>CBIN0283955</t>
        </is>
      </c>
      <c r="G9202" s="139" t="inlineStr">
        <is>
          <t>IBKL0001232</t>
        </is>
      </c>
      <c r="H9202" s="139" t="inlineStr">
        <is>
          <t>PUNB0383400</t>
        </is>
      </c>
      <c r="I9202" s="139" t="inlineStr">
        <is>
          <t>SBIN0006920</t>
        </is>
      </c>
    </row>
    <row r="9203" ht="14.4" customHeight="1">
      <c r="E9203" s="139" t="inlineStr">
        <is>
          <t>UTIB0003198</t>
        </is>
      </c>
      <c r="F9203" s="139" t="inlineStr">
        <is>
          <t>CBIN0283954</t>
        </is>
      </c>
      <c r="G9203" s="139" t="inlineStr">
        <is>
          <t>IBKL0001231</t>
        </is>
      </c>
      <c r="H9203" s="139" t="inlineStr">
        <is>
          <t>PUNB0383300</t>
        </is>
      </c>
      <c r="I9203" s="139" t="inlineStr">
        <is>
          <t>SBIN0006919</t>
        </is>
      </c>
    </row>
    <row r="9204" ht="14.4" customHeight="1">
      <c r="E9204" s="139" t="inlineStr">
        <is>
          <t>UTIB0003197</t>
        </is>
      </c>
      <c r="F9204" s="139" t="inlineStr">
        <is>
          <t>CBIN0283953</t>
        </is>
      </c>
      <c r="G9204" s="139" t="inlineStr">
        <is>
          <t>IBKL0001230</t>
        </is>
      </c>
      <c r="H9204" s="139" t="inlineStr">
        <is>
          <t>PUNB0383200</t>
        </is>
      </c>
      <c r="I9204" s="139" t="inlineStr">
        <is>
          <t>SBIN0006918</t>
        </is>
      </c>
    </row>
    <row r="9205" ht="14.4" customHeight="1">
      <c r="E9205" s="139" t="inlineStr">
        <is>
          <t>UTIB0003196</t>
        </is>
      </c>
      <c r="F9205" s="139" t="inlineStr">
        <is>
          <t>CBIN0283952</t>
        </is>
      </c>
      <c r="G9205" s="139" t="inlineStr">
        <is>
          <t>IBKL0001229</t>
        </is>
      </c>
      <c r="H9205" s="139" t="inlineStr">
        <is>
          <t>PUNB0383100</t>
        </is>
      </c>
      <c r="I9205" s="139" t="inlineStr">
        <is>
          <t>SBIN0006917</t>
        </is>
      </c>
    </row>
    <row r="9206" ht="14.4" customHeight="1">
      <c r="E9206" s="139" t="inlineStr">
        <is>
          <t>UTIB0003195</t>
        </is>
      </c>
      <c r="F9206" s="139" t="inlineStr">
        <is>
          <t>CBIN0283951</t>
        </is>
      </c>
      <c r="G9206" s="139" t="inlineStr">
        <is>
          <t>IBKL0001228</t>
        </is>
      </c>
      <c r="H9206" s="139" t="inlineStr">
        <is>
          <t>PUNB0383000</t>
        </is>
      </c>
      <c r="I9206" s="139" t="inlineStr">
        <is>
          <t>SBIN0006916</t>
        </is>
      </c>
    </row>
    <row r="9207" ht="14.4" customHeight="1">
      <c r="E9207" s="139" t="inlineStr">
        <is>
          <t>UTIB0003194</t>
        </is>
      </c>
      <c r="F9207" s="139" t="inlineStr">
        <is>
          <t>CBIN0283950</t>
        </is>
      </c>
      <c r="G9207" s="139" t="inlineStr">
        <is>
          <t>IBKL0001227</t>
        </is>
      </c>
      <c r="H9207" s="139" t="inlineStr">
        <is>
          <t>PUNB0382900</t>
        </is>
      </c>
      <c r="I9207" s="139" t="inlineStr">
        <is>
          <t>SBIN0006915</t>
        </is>
      </c>
    </row>
    <row r="9208" ht="14.4" customHeight="1">
      <c r="E9208" s="139" t="inlineStr">
        <is>
          <t>UTIB0003193</t>
        </is>
      </c>
      <c r="F9208" s="139" t="inlineStr">
        <is>
          <t>CBIN0283949</t>
        </is>
      </c>
      <c r="G9208" s="139" t="inlineStr">
        <is>
          <t>IBKL0001226</t>
        </is>
      </c>
      <c r="H9208" s="139" t="inlineStr">
        <is>
          <t>PUNB0382800</t>
        </is>
      </c>
      <c r="I9208" s="139" t="inlineStr">
        <is>
          <t>SBIN0006914</t>
        </is>
      </c>
    </row>
    <row r="9209" ht="14.4" customHeight="1">
      <c r="E9209" s="139" t="inlineStr">
        <is>
          <t>UTIB0003192</t>
        </is>
      </c>
      <c r="F9209" s="139" t="inlineStr">
        <is>
          <t>CBIN0283948</t>
        </is>
      </c>
      <c r="G9209" s="139" t="inlineStr">
        <is>
          <t>IBKL0001225</t>
        </is>
      </c>
      <c r="H9209" s="139" t="inlineStr">
        <is>
          <t>PUNB0382500</t>
        </is>
      </c>
      <c r="I9209" s="139" t="inlineStr">
        <is>
          <t>SBIN0006913</t>
        </is>
      </c>
    </row>
    <row r="9210" ht="14.4" customHeight="1">
      <c r="E9210" s="139" t="inlineStr">
        <is>
          <t>UTIB0003191</t>
        </is>
      </c>
      <c r="F9210" s="139" t="inlineStr">
        <is>
          <t>CBIN0283947</t>
        </is>
      </c>
      <c r="G9210" s="139" t="inlineStr">
        <is>
          <t>IBKL0001224</t>
        </is>
      </c>
      <c r="H9210" s="139" t="inlineStr">
        <is>
          <t>PUNB0382400</t>
        </is>
      </c>
      <c r="I9210" s="139" t="inlineStr">
        <is>
          <t>SBIN0006912</t>
        </is>
      </c>
    </row>
    <row r="9211" ht="14.4" customHeight="1">
      <c r="E9211" s="139" t="inlineStr">
        <is>
          <t>UTIB0003190</t>
        </is>
      </c>
      <c r="F9211" s="139" t="inlineStr">
        <is>
          <t>CBIN0283946</t>
        </is>
      </c>
      <c r="G9211" s="139" t="inlineStr">
        <is>
          <t>IBKL0001223</t>
        </is>
      </c>
      <c r="H9211" s="139" t="inlineStr">
        <is>
          <t>PUNB0382300</t>
        </is>
      </c>
      <c r="I9211" s="139" t="inlineStr">
        <is>
          <t>SBIN0006911</t>
        </is>
      </c>
    </row>
    <row r="9212" ht="14.4" customHeight="1">
      <c r="E9212" s="139" t="inlineStr">
        <is>
          <t>UTIB0003189</t>
        </is>
      </c>
      <c r="F9212" s="139" t="inlineStr">
        <is>
          <t>CBIN0283945</t>
        </is>
      </c>
      <c r="G9212" s="139" t="inlineStr">
        <is>
          <t>IBKL0001222</t>
        </is>
      </c>
      <c r="H9212" s="139" t="inlineStr">
        <is>
          <t>PUNB0382200</t>
        </is>
      </c>
      <c r="I9212" s="139" t="inlineStr">
        <is>
          <t>SBIN0006910</t>
        </is>
      </c>
    </row>
    <row r="9213" ht="14.4" customHeight="1">
      <c r="E9213" s="139" t="inlineStr">
        <is>
          <t>UTIB0003188</t>
        </is>
      </c>
      <c r="F9213" s="139" t="inlineStr">
        <is>
          <t>CBIN0283944</t>
        </is>
      </c>
      <c r="G9213" s="139" t="inlineStr">
        <is>
          <t>IBKL0001221</t>
        </is>
      </c>
      <c r="H9213" s="139" t="inlineStr">
        <is>
          <t>PUNB0381500</t>
        </is>
      </c>
      <c r="I9213" s="139" t="inlineStr">
        <is>
          <t>SBIN0006909</t>
        </is>
      </c>
    </row>
    <row r="9214" ht="14.4" customHeight="1">
      <c r="E9214" s="139" t="inlineStr">
        <is>
          <t>UTIB0003187</t>
        </is>
      </c>
      <c r="F9214" s="139" t="inlineStr">
        <is>
          <t>CBIN0283943</t>
        </is>
      </c>
      <c r="G9214" s="139" t="inlineStr">
        <is>
          <t>IBKL0001220</t>
        </is>
      </c>
      <c r="H9214" s="139" t="inlineStr">
        <is>
          <t>PUNB0381300</t>
        </is>
      </c>
      <c r="I9214" s="139" t="inlineStr">
        <is>
          <t>SBIN0006908</t>
        </is>
      </c>
    </row>
    <row r="9215" ht="14.4" customHeight="1">
      <c r="E9215" s="139" t="inlineStr">
        <is>
          <t>UTIB0003186</t>
        </is>
      </c>
      <c r="F9215" s="139" t="inlineStr">
        <is>
          <t>CBIN0283942</t>
        </is>
      </c>
      <c r="G9215" s="139" t="inlineStr">
        <is>
          <t>IBKL0001219</t>
        </is>
      </c>
      <c r="H9215" s="139" t="inlineStr">
        <is>
          <t>PUNB0381100</t>
        </is>
      </c>
      <c r="I9215" s="139" t="inlineStr">
        <is>
          <t>SBIN0006907</t>
        </is>
      </c>
    </row>
    <row r="9216" ht="14.4" customHeight="1">
      <c r="E9216" s="139" t="inlineStr">
        <is>
          <t>UTIB0003185</t>
        </is>
      </c>
      <c r="F9216" s="139" t="inlineStr">
        <is>
          <t>CBIN0283941</t>
        </is>
      </c>
      <c r="G9216" s="139" t="inlineStr">
        <is>
          <t>IBKL0001218</t>
        </is>
      </c>
      <c r="H9216" s="139" t="inlineStr">
        <is>
          <t>PUNB0381000</t>
        </is>
      </c>
      <c r="I9216" s="139" t="inlineStr">
        <is>
          <t>SBIN0006906</t>
        </is>
      </c>
    </row>
    <row r="9217" ht="14.4" customHeight="1">
      <c r="E9217" s="139" t="inlineStr">
        <is>
          <t>UTIB0003184</t>
        </is>
      </c>
      <c r="F9217" s="139" t="inlineStr">
        <is>
          <t>CBIN0283940</t>
        </is>
      </c>
      <c r="G9217" s="139" t="inlineStr">
        <is>
          <t>IBKL0001217</t>
        </is>
      </c>
      <c r="H9217" s="139" t="inlineStr">
        <is>
          <t>PUNB0380900</t>
        </is>
      </c>
      <c r="I9217" s="139" t="inlineStr">
        <is>
          <t>SBIN0006905</t>
        </is>
      </c>
    </row>
    <row r="9218" ht="14.4" customHeight="1">
      <c r="E9218" s="139" t="inlineStr">
        <is>
          <t>UTIB0003183</t>
        </is>
      </c>
      <c r="F9218" s="139" t="inlineStr">
        <is>
          <t>CBIN0283939</t>
        </is>
      </c>
      <c r="G9218" s="139" t="inlineStr">
        <is>
          <t>IBKL0001216</t>
        </is>
      </c>
      <c r="H9218" s="139" t="inlineStr">
        <is>
          <t>PUNB0380700</t>
        </is>
      </c>
      <c r="I9218" s="139" t="inlineStr">
        <is>
          <t>SBIN0006904</t>
        </is>
      </c>
    </row>
    <row r="9219" ht="14.4" customHeight="1">
      <c r="E9219" s="139" t="inlineStr">
        <is>
          <t>UTIB0003182</t>
        </is>
      </c>
      <c r="F9219" s="139" t="inlineStr">
        <is>
          <t>CBIN0283938</t>
        </is>
      </c>
      <c r="G9219" s="139" t="inlineStr">
        <is>
          <t>IBKL0001215</t>
        </is>
      </c>
      <c r="H9219" s="139" t="inlineStr">
        <is>
          <t>PUNB0380600</t>
        </is>
      </c>
      <c r="I9219" s="139" t="inlineStr">
        <is>
          <t>SBIN0006903</t>
        </is>
      </c>
    </row>
    <row r="9220" ht="14.4" customHeight="1">
      <c r="E9220" s="139" t="inlineStr">
        <is>
          <t>UTIB0003181</t>
        </is>
      </c>
      <c r="F9220" s="139" t="inlineStr">
        <is>
          <t>CBIN0283937</t>
        </is>
      </c>
      <c r="G9220" s="139" t="inlineStr">
        <is>
          <t>IBKL0001214</t>
        </is>
      </c>
      <c r="H9220" s="139" t="inlineStr">
        <is>
          <t>PUNB0380400</t>
        </is>
      </c>
      <c r="I9220" s="139" t="inlineStr">
        <is>
          <t>SBIN0006902</t>
        </is>
      </c>
    </row>
    <row r="9221" ht="14.4" customHeight="1">
      <c r="E9221" s="139" t="inlineStr">
        <is>
          <t>UTIB0003180</t>
        </is>
      </c>
      <c r="F9221" s="139" t="inlineStr">
        <is>
          <t>CBIN0283936</t>
        </is>
      </c>
      <c r="G9221" s="139" t="inlineStr">
        <is>
          <t>IBKL0001213</t>
        </is>
      </c>
      <c r="H9221" s="139" t="inlineStr">
        <is>
          <t>PUNB0380100</t>
        </is>
      </c>
      <c r="I9221" s="139" t="inlineStr">
        <is>
          <t>SBIN0006900</t>
        </is>
      </c>
    </row>
    <row r="9222" ht="14.4" customHeight="1">
      <c r="E9222" s="139" t="inlineStr">
        <is>
          <t>UTIB0003179</t>
        </is>
      </c>
      <c r="F9222" s="139" t="inlineStr">
        <is>
          <t>CBIN0283935</t>
        </is>
      </c>
      <c r="G9222" s="139" t="inlineStr">
        <is>
          <t>IBKL0001212</t>
        </is>
      </c>
      <c r="H9222" s="139" t="inlineStr">
        <is>
          <t>PUNB0379900</t>
        </is>
      </c>
      <c r="I9222" s="139" t="inlineStr">
        <is>
          <t>SBIN0006899</t>
        </is>
      </c>
    </row>
    <row r="9223" ht="14.4" customHeight="1">
      <c r="E9223" s="139" t="inlineStr">
        <is>
          <t>UTIB0003178</t>
        </is>
      </c>
      <c r="F9223" s="139" t="inlineStr">
        <is>
          <t>CBIN0283934</t>
        </is>
      </c>
      <c r="G9223" s="139" t="inlineStr">
        <is>
          <t>IBKL0001211</t>
        </is>
      </c>
      <c r="H9223" s="139" t="inlineStr">
        <is>
          <t>PUNB0379500</t>
        </is>
      </c>
      <c r="I9223" s="139" t="inlineStr">
        <is>
          <t>SBIN0006898</t>
        </is>
      </c>
    </row>
    <row r="9224" ht="14.4" customHeight="1">
      <c r="E9224" s="139" t="inlineStr">
        <is>
          <t>UTIB0003177</t>
        </is>
      </c>
      <c r="F9224" s="139" t="inlineStr">
        <is>
          <t>CBIN0283933</t>
        </is>
      </c>
      <c r="G9224" s="139" t="inlineStr">
        <is>
          <t>IBKL0001210</t>
        </is>
      </c>
      <c r="H9224" s="139" t="inlineStr">
        <is>
          <t>PUNB0379100</t>
        </is>
      </c>
      <c r="I9224" s="139" t="inlineStr">
        <is>
          <t>SBIN0006897</t>
        </is>
      </c>
    </row>
    <row r="9225" ht="14.4" customHeight="1">
      <c r="E9225" s="139" t="inlineStr">
        <is>
          <t>UTIB0003176</t>
        </is>
      </c>
      <c r="F9225" s="139" t="inlineStr">
        <is>
          <t>CBIN0283932</t>
        </is>
      </c>
      <c r="G9225" s="139" t="inlineStr">
        <is>
          <t>IBKL0001209</t>
        </is>
      </c>
      <c r="H9225" s="139" t="inlineStr">
        <is>
          <t>PUNB0379000</t>
        </is>
      </c>
      <c r="I9225" s="139" t="inlineStr">
        <is>
          <t>SBIN0006896</t>
        </is>
      </c>
    </row>
    <row r="9226" ht="14.4" customHeight="1">
      <c r="E9226" s="139" t="inlineStr">
        <is>
          <t>UTIB0003175</t>
        </is>
      </c>
      <c r="F9226" s="139" t="inlineStr">
        <is>
          <t>CBIN0283931</t>
        </is>
      </c>
      <c r="G9226" s="139" t="inlineStr">
        <is>
          <t>IBKL0001208</t>
        </is>
      </c>
      <c r="H9226" s="139" t="inlineStr">
        <is>
          <t>PUNB0378900</t>
        </is>
      </c>
      <c r="I9226" s="139" t="inlineStr">
        <is>
          <t>SBIN0006895</t>
        </is>
      </c>
    </row>
    <row r="9227" ht="14.4" customHeight="1">
      <c r="E9227" s="139" t="inlineStr">
        <is>
          <t>UTIB0003174</t>
        </is>
      </c>
      <c r="F9227" s="139" t="inlineStr">
        <is>
          <t>CBIN0283930</t>
        </is>
      </c>
      <c r="G9227" s="139" t="inlineStr">
        <is>
          <t>IBKL0001207</t>
        </is>
      </c>
      <c r="H9227" s="139" t="inlineStr">
        <is>
          <t>PUNB0378700</t>
        </is>
      </c>
      <c r="I9227" s="139" t="inlineStr">
        <is>
          <t>SBIN0006894</t>
        </is>
      </c>
    </row>
    <row r="9228" ht="14.4" customHeight="1">
      <c r="E9228" s="139" t="inlineStr">
        <is>
          <t>UTIB0003173</t>
        </is>
      </c>
      <c r="F9228" s="139" t="inlineStr">
        <is>
          <t>CBIN0283929</t>
        </is>
      </c>
      <c r="G9228" s="139" t="inlineStr">
        <is>
          <t>IBKL0001206</t>
        </is>
      </c>
      <c r="H9228" s="139" t="inlineStr">
        <is>
          <t>PUNB0378500</t>
        </is>
      </c>
      <c r="I9228" s="139" t="inlineStr">
        <is>
          <t>SBIN0006893</t>
        </is>
      </c>
    </row>
    <row r="9229" ht="14.4" customHeight="1">
      <c r="E9229" s="139" t="inlineStr">
        <is>
          <t>UTIB0003172</t>
        </is>
      </c>
      <c r="F9229" s="139" t="inlineStr">
        <is>
          <t>CBIN0283928</t>
        </is>
      </c>
      <c r="G9229" s="139" t="inlineStr">
        <is>
          <t>IBKL0001205</t>
        </is>
      </c>
      <c r="H9229" s="139" t="inlineStr">
        <is>
          <t>PUNB0378400</t>
        </is>
      </c>
      <c r="I9229" s="139" t="inlineStr">
        <is>
          <t>SBIN0006892</t>
        </is>
      </c>
    </row>
    <row r="9230" ht="14.4" customHeight="1">
      <c r="E9230" s="139" t="inlineStr">
        <is>
          <t>UTIB0003171</t>
        </is>
      </c>
      <c r="F9230" s="139" t="inlineStr">
        <is>
          <t>CBIN0283927</t>
        </is>
      </c>
      <c r="G9230" s="139" t="inlineStr">
        <is>
          <t>IBKL0001204</t>
        </is>
      </c>
      <c r="H9230" s="139" t="inlineStr">
        <is>
          <t>PUNB0378300</t>
        </is>
      </c>
      <c r="I9230" s="139" t="inlineStr">
        <is>
          <t>SBIN0006891</t>
        </is>
      </c>
    </row>
    <row r="9231" ht="14.4" customHeight="1">
      <c r="E9231" s="139" t="inlineStr">
        <is>
          <t>UTIB0003170</t>
        </is>
      </c>
      <c r="F9231" s="139" t="inlineStr">
        <is>
          <t>CBIN0283926</t>
        </is>
      </c>
      <c r="G9231" s="139" t="inlineStr">
        <is>
          <t>IBKL0001203</t>
        </is>
      </c>
      <c r="H9231" s="139" t="inlineStr">
        <is>
          <t>PUNB0378200</t>
        </is>
      </c>
      <c r="I9231" s="139" t="inlineStr">
        <is>
          <t>SBIN0006889</t>
        </is>
      </c>
    </row>
    <row r="9232" ht="14.4" customHeight="1">
      <c r="E9232" s="139" t="inlineStr">
        <is>
          <t>UTIB0003169</t>
        </is>
      </c>
      <c r="F9232" s="139" t="inlineStr">
        <is>
          <t>CBIN0283925</t>
        </is>
      </c>
      <c r="G9232" s="139" t="inlineStr">
        <is>
          <t>IBKL0001202</t>
        </is>
      </c>
      <c r="H9232" s="139" t="inlineStr">
        <is>
          <t>PUNB0378100</t>
        </is>
      </c>
      <c r="I9232" s="139" t="inlineStr">
        <is>
          <t>SBIN0006888</t>
        </is>
      </c>
    </row>
    <row r="9233" ht="14.4" customHeight="1">
      <c r="E9233" s="139" t="inlineStr">
        <is>
          <t>UTIB0003168</t>
        </is>
      </c>
      <c r="F9233" s="139" t="inlineStr">
        <is>
          <t>CBIN0283924</t>
        </is>
      </c>
      <c r="G9233" s="139" t="inlineStr">
        <is>
          <t>IBKL0001201</t>
        </is>
      </c>
      <c r="H9233" s="139" t="inlineStr">
        <is>
          <t>PUNB0378000</t>
        </is>
      </c>
      <c r="I9233" s="139" t="inlineStr">
        <is>
          <t>SBIN0006887</t>
        </is>
      </c>
    </row>
    <row r="9234" ht="14.4" customHeight="1">
      <c r="E9234" s="139" t="inlineStr">
        <is>
          <t>UTIB0003167</t>
        </is>
      </c>
      <c r="F9234" s="139" t="inlineStr">
        <is>
          <t>CBIN0283923</t>
        </is>
      </c>
      <c r="G9234" s="139" t="inlineStr">
        <is>
          <t>IBKL0001200</t>
        </is>
      </c>
      <c r="H9234" s="139" t="inlineStr">
        <is>
          <t>PUNB0377900</t>
        </is>
      </c>
      <c r="I9234" s="139" t="inlineStr">
        <is>
          <t>SBIN0006886</t>
        </is>
      </c>
    </row>
    <row r="9235" ht="14.4" customHeight="1">
      <c r="E9235" s="139" t="inlineStr">
        <is>
          <t>UTIB0003166</t>
        </is>
      </c>
      <c r="F9235" s="139" t="inlineStr">
        <is>
          <t>CBIN0283922</t>
        </is>
      </c>
      <c r="G9235" s="139" t="inlineStr">
        <is>
          <t>IBKL0001199</t>
        </is>
      </c>
      <c r="H9235" s="139" t="inlineStr">
        <is>
          <t>PUNB0377800</t>
        </is>
      </c>
      <c r="I9235" s="139" t="inlineStr">
        <is>
          <t>SBIN0006885</t>
        </is>
      </c>
    </row>
    <row r="9236" ht="14.4" customHeight="1">
      <c r="E9236" s="139" t="inlineStr">
        <is>
          <t>UTIB0003165</t>
        </is>
      </c>
      <c r="F9236" s="139" t="inlineStr">
        <is>
          <t>CBIN0283921</t>
        </is>
      </c>
      <c r="G9236" s="139" t="inlineStr">
        <is>
          <t>IBKL0001198</t>
        </is>
      </c>
      <c r="H9236" s="139" t="inlineStr">
        <is>
          <t>PUNB0377700</t>
        </is>
      </c>
      <c r="I9236" s="139" t="inlineStr">
        <is>
          <t>SBIN0006884</t>
        </is>
      </c>
    </row>
    <row r="9237" ht="14.4" customHeight="1">
      <c r="E9237" s="139" t="inlineStr">
        <is>
          <t>UTIB0003164</t>
        </is>
      </c>
      <c r="F9237" s="139" t="inlineStr">
        <is>
          <t>CBIN0283920</t>
        </is>
      </c>
      <c r="G9237" s="139" t="inlineStr">
        <is>
          <t>IBKL0001197</t>
        </is>
      </c>
      <c r="H9237" s="139" t="inlineStr">
        <is>
          <t>PUNB0377600</t>
        </is>
      </c>
      <c r="I9237" s="139" t="inlineStr">
        <is>
          <t>SBIN0006883</t>
        </is>
      </c>
    </row>
    <row r="9238" ht="14.4" customHeight="1">
      <c r="E9238" s="139" t="inlineStr">
        <is>
          <t>UTIB0003163</t>
        </is>
      </c>
      <c r="F9238" s="139" t="inlineStr">
        <is>
          <t>CBIN0283919</t>
        </is>
      </c>
      <c r="G9238" s="139" t="inlineStr">
        <is>
          <t>IBKL0001196</t>
        </is>
      </c>
      <c r="H9238" s="139" t="inlineStr">
        <is>
          <t>PUNB0377500</t>
        </is>
      </c>
      <c r="I9238" s="139" t="inlineStr">
        <is>
          <t>SBIN0006882</t>
        </is>
      </c>
    </row>
    <row r="9239" ht="14.4" customHeight="1">
      <c r="E9239" s="139" t="inlineStr">
        <is>
          <t>UTIB0003162</t>
        </is>
      </c>
      <c r="F9239" s="139" t="inlineStr">
        <is>
          <t>CBIN0283918</t>
        </is>
      </c>
      <c r="G9239" s="139" t="inlineStr">
        <is>
          <t>IBKL0001195</t>
        </is>
      </c>
      <c r="H9239" s="139" t="inlineStr">
        <is>
          <t>PUNB0377400</t>
        </is>
      </c>
      <c r="I9239" s="139" t="inlineStr">
        <is>
          <t>SBIN0006881</t>
        </is>
      </c>
    </row>
    <row r="9240" ht="14.4" customHeight="1">
      <c r="E9240" s="139" t="inlineStr">
        <is>
          <t>UTIB0003161</t>
        </is>
      </c>
      <c r="F9240" s="139" t="inlineStr">
        <is>
          <t>CBIN0283917</t>
        </is>
      </c>
      <c r="G9240" s="139" t="inlineStr">
        <is>
          <t>IBKL0001194</t>
        </is>
      </c>
      <c r="H9240" s="139" t="inlineStr">
        <is>
          <t>PUNB0377300</t>
        </is>
      </c>
      <c r="I9240" s="139" t="inlineStr">
        <is>
          <t>SBIN0006880</t>
        </is>
      </c>
    </row>
    <row r="9241" ht="14.4" customHeight="1">
      <c r="E9241" s="139" t="inlineStr">
        <is>
          <t>UTIB0003160</t>
        </is>
      </c>
      <c r="F9241" s="139" t="inlineStr">
        <is>
          <t>CBIN0283916</t>
        </is>
      </c>
      <c r="G9241" s="139" t="inlineStr">
        <is>
          <t>IBKL0001193</t>
        </is>
      </c>
      <c r="H9241" s="139" t="inlineStr">
        <is>
          <t>PUNB0377200</t>
        </is>
      </c>
      <c r="I9241" s="139" t="inlineStr">
        <is>
          <t>SBIN0006879</t>
        </is>
      </c>
    </row>
    <row r="9242" ht="14.4" customHeight="1">
      <c r="E9242" s="139" t="inlineStr">
        <is>
          <t>UTIB0003159</t>
        </is>
      </c>
      <c r="F9242" s="139" t="inlineStr">
        <is>
          <t>CBIN0283915</t>
        </is>
      </c>
      <c r="G9242" s="139" t="inlineStr">
        <is>
          <t>IBKL0001192</t>
        </is>
      </c>
      <c r="H9242" s="139" t="inlineStr">
        <is>
          <t>PUNB0377100</t>
        </is>
      </c>
      <c r="I9242" s="139" t="inlineStr">
        <is>
          <t>SBIN0006878</t>
        </is>
      </c>
    </row>
    <row r="9243" ht="14.4" customHeight="1">
      <c r="E9243" s="139" t="inlineStr">
        <is>
          <t>UTIB0003158</t>
        </is>
      </c>
      <c r="F9243" s="139" t="inlineStr">
        <is>
          <t>CBIN0283914</t>
        </is>
      </c>
      <c r="G9243" s="139" t="inlineStr">
        <is>
          <t>IBKL0001191</t>
        </is>
      </c>
      <c r="H9243" s="139" t="inlineStr">
        <is>
          <t>PUNB0376900</t>
        </is>
      </c>
      <c r="I9243" s="139" t="inlineStr">
        <is>
          <t>SBIN0006877</t>
        </is>
      </c>
    </row>
    <row r="9244" ht="14.4" customHeight="1">
      <c r="E9244" s="139" t="inlineStr">
        <is>
          <t>UTIB0003157</t>
        </is>
      </c>
      <c r="F9244" s="139" t="inlineStr">
        <is>
          <t>CBIN0283913</t>
        </is>
      </c>
      <c r="G9244" s="139" t="inlineStr">
        <is>
          <t>IBKL0001190</t>
        </is>
      </c>
      <c r="H9244" s="139" t="inlineStr">
        <is>
          <t>PUNB0376800</t>
        </is>
      </c>
      <c r="I9244" s="139" t="inlineStr">
        <is>
          <t>SBIN0006876</t>
        </is>
      </c>
    </row>
    <row r="9245" ht="14.4" customHeight="1">
      <c r="E9245" s="139" t="inlineStr">
        <is>
          <t>UTIB0003156</t>
        </is>
      </c>
      <c r="F9245" s="139" t="inlineStr">
        <is>
          <t>CBIN0283912</t>
        </is>
      </c>
      <c r="G9245" s="139" t="inlineStr">
        <is>
          <t>IBKL0001189</t>
        </is>
      </c>
      <c r="H9245" s="139" t="inlineStr">
        <is>
          <t>PUNB0376700</t>
        </is>
      </c>
      <c r="I9245" s="139" t="inlineStr">
        <is>
          <t>SBIN0006875</t>
        </is>
      </c>
    </row>
    <row r="9246" ht="14.4" customHeight="1">
      <c r="E9246" s="139" t="inlineStr">
        <is>
          <t>UTIB0003155</t>
        </is>
      </c>
      <c r="F9246" s="139" t="inlineStr">
        <is>
          <t>CBIN0283911</t>
        </is>
      </c>
      <c r="G9246" s="139" t="inlineStr">
        <is>
          <t>IBKL0001188</t>
        </is>
      </c>
      <c r="H9246" s="139" t="inlineStr">
        <is>
          <t>PUNB0376600</t>
        </is>
      </c>
      <c r="I9246" s="139" t="inlineStr">
        <is>
          <t>SBIN0006874</t>
        </is>
      </c>
    </row>
    <row r="9247" ht="14.4" customHeight="1">
      <c r="E9247" s="139" t="inlineStr">
        <is>
          <t>UTIB0003154</t>
        </is>
      </c>
      <c r="F9247" s="139" t="inlineStr">
        <is>
          <t>CBIN0283910</t>
        </is>
      </c>
      <c r="G9247" s="139" t="inlineStr">
        <is>
          <t>IBKL0001187</t>
        </is>
      </c>
      <c r="H9247" s="139" t="inlineStr">
        <is>
          <t>PUNB0376400</t>
        </is>
      </c>
      <c r="I9247" s="139" t="inlineStr">
        <is>
          <t>SBIN0006873</t>
        </is>
      </c>
    </row>
    <row r="9248" ht="14.4" customHeight="1">
      <c r="E9248" s="139" t="inlineStr">
        <is>
          <t>UTIB0003153</t>
        </is>
      </c>
      <c r="F9248" s="139" t="inlineStr">
        <is>
          <t>CBIN0283909</t>
        </is>
      </c>
      <c r="G9248" s="139" t="inlineStr">
        <is>
          <t>IBKL0001186</t>
        </is>
      </c>
      <c r="H9248" s="139" t="inlineStr">
        <is>
          <t>PUNB0376200</t>
        </is>
      </c>
      <c r="I9248" s="139" t="inlineStr">
        <is>
          <t>SBIN0006872</t>
        </is>
      </c>
    </row>
    <row r="9249" ht="14.4" customHeight="1">
      <c r="E9249" s="139" t="inlineStr">
        <is>
          <t>UTIB0003152</t>
        </is>
      </c>
      <c r="F9249" s="139" t="inlineStr">
        <is>
          <t>CBIN0283908</t>
        </is>
      </c>
      <c r="G9249" s="139" t="inlineStr">
        <is>
          <t>IBKL0001185</t>
        </is>
      </c>
      <c r="H9249" s="139" t="inlineStr">
        <is>
          <t>PUNB0376100</t>
        </is>
      </c>
      <c r="I9249" s="139" t="inlineStr">
        <is>
          <t>SBIN0006871</t>
        </is>
      </c>
    </row>
    <row r="9250" ht="14.4" customHeight="1">
      <c r="E9250" s="139" t="inlineStr">
        <is>
          <t>UTIB0003151</t>
        </is>
      </c>
      <c r="F9250" s="139" t="inlineStr">
        <is>
          <t>CBIN0283907</t>
        </is>
      </c>
      <c r="G9250" s="139" t="inlineStr">
        <is>
          <t>IBKL0001184</t>
        </is>
      </c>
      <c r="H9250" s="139" t="inlineStr">
        <is>
          <t>PUNB0375900</t>
        </is>
      </c>
      <c r="I9250" s="139" t="inlineStr">
        <is>
          <t>SBIN0006870</t>
        </is>
      </c>
    </row>
    <row r="9251" ht="14.4" customHeight="1">
      <c r="E9251" s="139" t="inlineStr">
        <is>
          <t>UTIB0003150</t>
        </is>
      </c>
      <c r="F9251" s="139" t="inlineStr">
        <is>
          <t>CBIN0283906</t>
        </is>
      </c>
      <c r="G9251" s="139" t="inlineStr">
        <is>
          <t>IBKL0001183</t>
        </is>
      </c>
      <c r="H9251" s="139" t="inlineStr">
        <is>
          <t>PUNB0375800</t>
        </is>
      </c>
      <c r="I9251" s="139" t="inlineStr">
        <is>
          <t>SBIN0006869</t>
        </is>
      </c>
    </row>
    <row r="9252" ht="14.4" customHeight="1">
      <c r="E9252" s="139" t="inlineStr">
        <is>
          <t>UTIB0003149</t>
        </is>
      </c>
      <c r="F9252" s="139" t="inlineStr">
        <is>
          <t>CBIN0283905</t>
        </is>
      </c>
      <c r="G9252" s="139" t="inlineStr">
        <is>
          <t>IBKL0001182</t>
        </is>
      </c>
      <c r="H9252" s="139" t="inlineStr">
        <is>
          <t>PUNB0375700</t>
        </is>
      </c>
      <c r="I9252" s="139" t="inlineStr">
        <is>
          <t>SBIN0006868</t>
        </is>
      </c>
    </row>
    <row r="9253" ht="14.4" customHeight="1">
      <c r="E9253" s="139" t="inlineStr">
        <is>
          <t>UTIB0003148</t>
        </is>
      </c>
      <c r="F9253" s="139" t="inlineStr">
        <is>
          <t>CBIN0283904</t>
        </is>
      </c>
      <c r="G9253" s="139" t="inlineStr">
        <is>
          <t>IBKL0001181</t>
        </is>
      </c>
      <c r="H9253" s="139" t="inlineStr">
        <is>
          <t>PUNB0375400</t>
        </is>
      </c>
      <c r="I9253" s="139" t="inlineStr">
        <is>
          <t>SBIN0006867</t>
        </is>
      </c>
    </row>
    <row r="9254" ht="14.4" customHeight="1">
      <c r="E9254" s="139" t="inlineStr">
        <is>
          <t>UTIB0003147</t>
        </is>
      </c>
      <c r="F9254" s="139" t="inlineStr">
        <is>
          <t>CBIN0283903</t>
        </is>
      </c>
      <c r="G9254" s="139" t="inlineStr">
        <is>
          <t>IBKL0001180</t>
        </is>
      </c>
      <c r="H9254" s="139" t="inlineStr">
        <is>
          <t>PUNB0375300</t>
        </is>
      </c>
      <c r="I9254" s="139" t="inlineStr">
        <is>
          <t>SBIN0006866</t>
        </is>
      </c>
    </row>
    <row r="9255" ht="14.4" customHeight="1">
      <c r="E9255" s="139" t="inlineStr">
        <is>
          <t>UTIB0003146</t>
        </is>
      </c>
      <c r="F9255" s="139" t="inlineStr">
        <is>
          <t>CBIN0283902</t>
        </is>
      </c>
      <c r="G9255" s="139" t="inlineStr">
        <is>
          <t>IBKL0001179</t>
        </is>
      </c>
      <c r="H9255" s="139" t="inlineStr">
        <is>
          <t>PUNB0375100</t>
        </is>
      </c>
      <c r="I9255" s="139" t="inlineStr">
        <is>
          <t>SBIN0006864</t>
        </is>
      </c>
    </row>
    <row r="9256" ht="14.4" customHeight="1">
      <c r="E9256" s="139" t="inlineStr">
        <is>
          <t>UTIB0003145</t>
        </is>
      </c>
      <c r="F9256" s="139" t="inlineStr">
        <is>
          <t>CBIN0283901</t>
        </is>
      </c>
      <c r="G9256" s="139" t="inlineStr">
        <is>
          <t>IBKL0001178</t>
        </is>
      </c>
      <c r="H9256" s="139" t="inlineStr">
        <is>
          <t>PUNB0375000</t>
        </is>
      </c>
      <c r="I9256" s="139" t="inlineStr">
        <is>
          <t>SBIN0006863</t>
        </is>
      </c>
    </row>
    <row r="9257" ht="14.4" customHeight="1">
      <c r="E9257" s="139" t="inlineStr">
        <is>
          <t>UTIB0003144</t>
        </is>
      </c>
      <c r="F9257" s="139" t="inlineStr">
        <is>
          <t>CBIN0283900</t>
        </is>
      </c>
      <c r="G9257" s="139" t="inlineStr">
        <is>
          <t>IBKL0001177</t>
        </is>
      </c>
      <c r="H9257" s="139" t="inlineStr">
        <is>
          <t>PUNB0374900</t>
        </is>
      </c>
      <c r="I9257" s="139" t="inlineStr">
        <is>
          <t>SBIN0006862</t>
        </is>
      </c>
    </row>
    <row r="9258" ht="14.4" customHeight="1">
      <c r="E9258" s="139" t="inlineStr">
        <is>
          <t>UTIB0003143</t>
        </is>
      </c>
      <c r="F9258" s="139" t="inlineStr">
        <is>
          <t>CBIN0283899</t>
        </is>
      </c>
      <c r="G9258" s="139" t="inlineStr">
        <is>
          <t>IBKL0001176</t>
        </is>
      </c>
      <c r="H9258" s="139" t="inlineStr">
        <is>
          <t>PUNB0374800</t>
        </is>
      </c>
      <c r="I9258" s="139" t="inlineStr">
        <is>
          <t>SBIN0006861</t>
        </is>
      </c>
    </row>
    <row r="9259" ht="14.4" customHeight="1">
      <c r="E9259" s="139" t="inlineStr">
        <is>
          <t>UTIB0003142</t>
        </is>
      </c>
      <c r="F9259" s="139" t="inlineStr">
        <is>
          <t>CBIN0283898</t>
        </is>
      </c>
      <c r="G9259" s="139" t="inlineStr">
        <is>
          <t>IBKL0001175</t>
        </is>
      </c>
      <c r="H9259" s="139" t="inlineStr">
        <is>
          <t>PUNB0374700</t>
        </is>
      </c>
      <c r="I9259" s="139" t="inlineStr">
        <is>
          <t>SBIN0006860</t>
        </is>
      </c>
    </row>
    <row r="9260" ht="14.4" customHeight="1">
      <c r="E9260" s="139" t="inlineStr">
        <is>
          <t>UTIB0003141</t>
        </is>
      </c>
      <c r="F9260" s="139" t="inlineStr">
        <is>
          <t>CBIN0283897</t>
        </is>
      </c>
      <c r="G9260" s="139" t="inlineStr">
        <is>
          <t>IBKL0001174</t>
        </is>
      </c>
      <c r="H9260" s="139" t="inlineStr">
        <is>
          <t>PUNB0374500</t>
        </is>
      </c>
      <c r="I9260" s="139" t="inlineStr">
        <is>
          <t>SBIN0006859</t>
        </is>
      </c>
    </row>
    <row r="9261" ht="14.4" customHeight="1">
      <c r="E9261" s="139" t="inlineStr">
        <is>
          <t>UTIB0003140</t>
        </is>
      </c>
      <c r="F9261" s="139" t="inlineStr">
        <is>
          <t>CBIN0283896</t>
        </is>
      </c>
      <c r="G9261" s="139" t="inlineStr">
        <is>
          <t>IBKL0001173</t>
        </is>
      </c>
      <c r="H9261" s="139" t="inlineStr">
        <is>
          <t>PUNB0374000</t>
        </is>
      </c>
      <c r="I9261" s="139" t="inlineStr">
        <is>
          <t>SBIN0006858</t>
        </is>
      </c>
    </row>
    <row r="9262" ht="14.4" customHeight="1">
      <c r="E9262" s="139" t="inlineStr">
        <is>
          <t>UTIB0003139</t>
        </is>
      </c>
      <c r="F9262" s="139" t="inlineStr">
        <is>
          <t>CBIN0283895</t>
        </is>
      </c>
      <c r="G9262" s="139" t="inlineStr">
        <is>
          <t>IBKL0001172</t>
        </is>
      </c>
      <c r="H9262" s="139" t="inlineStr">
        <is>
          <t>PUNB0373900</t>
        </is>
      </c>
      <c r="I9262" s="139" t="inlineStr">
        <is>
          <t>SBIN0006855</t>
        </is>
      </c>
    </row>
    <row r="9263" ht="14.4" customHeight="1">
      <c r="E9263" s="139" t="inlineStr">
        <is>
          <t>UTIB0003138</t>
        </is>
      </c>
      <c r="F9263" s="139" t="inlineStr">
        <is>
          <t>CBIN0283894</t>
        </is>
      </c>
      <c r="G9263" s="139" t="inlineStr">
        <is>
          <t>IBKL0001171</t>
        </is>
      </c>
      <c r="H9263" s="139" t="inlineStr">
        <is>
          <t>PUNB0373700</t>
        </is>
      </c>
      <c r="I9263" s="139" t="inlineStr">
        <is>
          <t>SBIN0006854</t>
        </is>
      </c>
    </row>
    <row r="9264" ht="14.4" customHeight="1">
      <c r="E9264" s="139" t="inlineStr">
        <is>
          <t>UTIB0003137</t>
        </is>
      </c>
      <c r="F9264" s="139" t="inlineStr">
        <is>
          <t>CBIN0283893</t>
        </is>
      </c>
      <c r="G9264" s="139" t="inlineStr">
        <is>
          <t>IBKL0001170</t>
        </is>
      </c>
      <c r="H9264" s="139" t="inlineStr">
        <is>
          <t>PUNB0373600</t>
        </is>
      </c>
      <c r="I9264" s="139" t="inlineStr">
        <is>
          <t>SBIN0006853</t>
        </is>
      </c>
    </row>
    <row r="9265" ht="14.4" customHeight="1">
      <c r="E9265" s="139" t="inlineStr">
        <is>
          <t>UTIB0003136</t>
        </is>
      </c>
      <c r="F9265" s="139" t="inlineStr">
        <is>
          <t>CBIN0283892</t>
        </is>
      </c>
      <c r="G9265" s="139" t="inlineStr">
        <is>
          <t>IBKL0001169</t>
        </is>
      </c>
      <c r="H9265" s="139" t="inlineStr">
        <is>
          <t>PUNB0373500</t>
        </is>
      </c>
      <c r="I9265" s="139" t="inlineStr">
        <is>
          <t>SBIN0006852</t>
        </is>
      </c>
    </row>
    <row r="9266" ht="14.4" customHeight="1">
      <c r="E9266" s="139" t="inlineStr">
        <is>
          <t>UTIB0003135</t>
        </is>
      </c>
      <c r="F9266" s="139" t="inlineStr">
        <is>
          <t>CBIN0283891</t>
        </is>
      </c>
      <c r="G9266" s="139" t="inlineStr">
        <is>
          <t>IBKL0001168</t>
        </is>
      </c>
      <c r="H9266" s="139" t="inlineStr">
        <is>
          <t>PUNB0373400</t>
        </is>
      </c>
      <c r="I9266" s="139" t="inlineStr">
        <is>
          <t>SBIN0006851</t>
        </is>
      </c>
    </row>
    <row r="9267" ht="14.4" customHeight="1">
      <c r="E9267" s="139" t="inlineStr">
        <is>
          <t>UTIB0003134</t>
        </is>
      </c>
      <c r="F9267" s="139" t="inlineStr">
        <is>
          <t>CBIN0283890</t>
        </is>
      </c>
      <c r="G9267" s="139" t="inlineStr">
        <is>
          <t>IBKL0001167</t>
        </is>
      </c>
      <c r="H9267" s="139" t="inlineStr">
        <is>
          <t>PUNB0373100</t>
        </is>
      </c>
      <c r="I9267" s="139" t="inlineStr">
        <is>
          <t>SBIN0006850</t>
        </is>
      </c>
    </row>
    <row r="9268" ht="14.4" customHeight="1">
      <c r="E9268" s="139" t="inlineStr">
        <is>
          <t>UTIB0003133</t>
        </is>
      </c>
      <c r="F9268" s="139" t="inlineStr">
        <is>
          <t>CBIN0283889</t>
        </is>
      </c>
      <c r="G9268" s="139" t="inlineStr">
        <is>
          <t>IBKL0001166</t>
        </is>
      </c>
      <c r="H9268" s="139" t="inlineStr">
        <is>
          <t>PUNB0373000</t>
        </is>
      </c>
      <c r="I9268" s="139" t="inlineStr">
        <is>
          <t>SBIN0006849</t>
        </is>
      </c>
    </row>
    <row r="9269" ht="14.4" customHeight="1">
      <c r="E9269" s="139" t="inlineStr">
        <is>
          <t>UTIB0003132</t>
        </is>
      </c>
      <c r="F9269" s="139" t="inlineStr">
        <is>
          <t>CBIN0283888</t>
        </is>
      </c>
      <c r="G9269" s="139" t="inlineStr">
        <is>
          <t>IBKL0001165</t>
        </is>
      </c>
      <c r="H9269" s="139" t="inlineStr">
        <is>
          <t>PUNB0372800</t>
        </is>
      </c>
      <c r="I9269" s="139" t="inlineStr">
        <is>
          <t>SBIN0006848</t>
        </is>
      </c>
    </row>
    <row r="9270" ht="14.4" customHeight="1">
      <c r="E9270" s="139" t="inlineStr">
        <is>
          <t>UTIB0003131</t>
        </is>
      </c>
      <c r="F9270" s="139" t="inlineStr">
        <is>
          <t>CBIN0283887</t>
        </is>
      </c>
      <c r="G9270" s="139" t="inlineStr">
        <is>
          <t>IBKL0001164</t>
        </is>
      </c>
      <c r="H9270" s="139" t="inlineStr">
        <is>
          <t>PUNB0372700</t>
        </is>
      </c>
      <c r="I9270" s="139" t="inlineStr">
        <is>
          <t>SBIN0006847</t>
        </is>
      </c>
    </row>
    <row r="9271" ht="14.4" customHeight="1">
      <c r="E9271" s="139" t="inlineStr">
        <is>
          <t>UTIB0003130</t>
        </is>
      </c>
      <c r="F9271" s="139" t="inlineStr">
        <is>
          <t>CBIN0283886</t>
        </is>
      </c>
      <c r="G9271" s="139" t="inlineStr">
        <is>
          <t>IBKL0001163</t>
        </is>
      </c>
      <c r="H9271" s="139" t="inlineStr">
        <is>
          <t>PUNB0372600</t>
        </is>
      </c>
      <c r="I9271" s="139" t="inlineStr">
        <is>
          <t>SBIN0006846</t>
        </is>
      </c>
    </row>
    <row r="9272" ht="14.4" customHeight="1">
      <c r="E9272" s="139" t="inlineStr">
        <is>
          <t>UTIB0003129</t>
        </is>
      </c>
      <c r="F9272" s="139" t="inlineStr">
        <is>
          <t>CBIN0283885</t>
        </is>
      </c>
      <c r="G9272" s="139" t="inlineStr">
        <is>
          <t>IBKL0001162</t>
        </is>
      </c>
      <c r="H9272" s="139" t="inlineStr">
        <is>
          <t>PUNB0372500</t>
        </is>
      </c>
      <c r="I9272" s="139" t="inlineStr">
        <is>
          <t>SBIN0006845</t>
        </is>
      </c>
    </row>
    <row r="9273" ht="14.4" customHeight="1">
      <c r="E9273" s="139" t="inlineStr">
        <is>
          <t>UTIB0003128</t>
        </is>
      </c>
      <c r="F9273" s="139" t="inlineStr">
        <is>
          <t>CBIN0283884</t>
        </is>
      </c>
      <c r="G9273" s="139" t="inlineStr">
        <is>
          <t>IBKL0001161</t>
        </is>
      </c>
      <c r="H9273" s="139" t="inlineStr">
        <is>
          <t>PUNB0372400</t>
        </is>
      </c>
      <c r="I9273" s="139" t="inlineStr">
        <is>
          <t>SBIN0006844</t>
        </is>
      </c>
    </row>
    <row r="9274" ht="14.4" customHeight="1">
      <c r="E9274" s="139" t="inlineStr">
        <is>
          <t>UTIB0003127</t>
        </is>
      </c>
      <c r="F9274" s="139" t="inlineStr">
        <is>
          <t>CBIN0283883</t>
        </is>
      </c>
      <c r="G9274" s="139" t="inlineStr">
        <is>
          <t>IBKL0001160</t>
        </is>
      </c>
      <c r="H9274" s="139" t="inlineStr">
        <is>
          <t>PUNB0372300</t>
        </is>
      </c>
      <c r="I9274" s="139" t="inlineStr">
        <is>
          <t>SBIN0006843</t>
        </is>
      </c>
    </row>
    <row r="9275" ht="14.4" customHeight="1">
      <c r="E9275" s="139" t="inlineStr">
        <is>
          <t>UTIB0003126</t>
        </is>
      </c>
      <c r="F9275" s="139" t="inlineStr">
        <is>
          <t>CBIN0283882</t>
        </is>
      </c>
      <c r="G9275" s="139" t="inlineStr">
        <is>
          <t>IBKL0001159</t>
        </is>
      </c>
      <c r="H9275" s="139" t="inlineStr">
        <is>
          <t>PUNB0372200</t>
        </is>
      </c>
      <c r="I9275" s="139" t="inlineStr">
        <is>
          <t>SBIN0006842</t>
        </is>
      </c>
    </row>
    <row r="9276" ht="14.4" customHeight="1">
      <c r="E9276" s="139" t="inlineStr">
        <is>
          <t>UTIB0003125</t>
        </is>
      </c>
      <c r="F9276" s="139" t="inlineStr">
        <is>
          <t>CBIN0283881</t>
        </is>
      </c>
      <c r="G9276" s="139" t="inlineStr">
        <is>
          <t>IBKL0001158</t>
        </is>
      </c>
      <c r="H9276" s="139" t="inlineStr">
        <is>
          <t>PUNB0372100</t>
        </is>
      </c>
      <c r="I9276" s="139" t="inlineStr">
        <is>
          <t>SBIN0006840</t>
        </is>
      </c>
    </row>
    <row r="9277" ht="14.4" customHeight="1">
      <c r="E9277" s="139" t="inlineStr">
        <is>
          <t>UTIB0003124</t>
        </is>
      </c>
      <c r="F9277" s="139" t="inlineStr">
        <is>
          <t>CBIN0283880</t>
        </is>
      </c>
      <c r="G9277" s="139" t="inlineStr">
        <is>
          <t>IBKL0001157</t>
        </is>
      </c>
      <c r="H9277" s="139" t="inlineStr">
        <is>
          <t>PUNB0372000</t>
        </is>
      </c>
      <c r="I9277" s="139" t="inlineStr">
        <is>
          <t>SBIN0006839</t>
        </is>
      </c>
    </row>
    <row r="9278" ht="14.4" customHeight="1">
      <c r="E9278" s="139" t="inlineStr">
        <is>
          <t>UTIB0003123</t>
        </is>
      </c>
      <c r="F9278" s="139" t="inlineStr">
        <is>
          <t>CBIN0283879</t>
        </is>
      </c>
      <c r="G9278" s="139" t="inlineStr">
        <is>
          <t>IBKL0001156</t>
        </is>
      </c>
      <c r="H9278" s="139" t="inlineStr">
        <is>
          <t>PUNB0371900</t>
        </is>
      </c>
      <c r="I9278" s="139" t="inlineStr">
        <is>
          <t>SBIN0006838</t>
        </is>
      </c>
    </row>
    <row r="9279" ht="14.4" customHeight="1">
      <c r="E9279" s="139" t="inlineStr">
        <is>
          <t>UTIB0003122</t>
        </is>
      </c>
      <c r="F9279" s="139" t="inlineStr">
        <is>
          <t>CBIN0283878</t>
        </is>
      </c>
      <c r="G9279" s="139" t="inlineStr">
        <is>
          <t>IBKL0001155</t>
        </is>
      </c>
      <c r="H9279" s="139" t="inlineStr">
        <is>
          <t>PUNB0371800</t>
        </is>
      </c>
      <c r="I9279" s="139" t="inlineStr">
        <is>
          <t>SBIN0006837</t>
        </is>
      </c>
    </row>
    <row r="9280" ht="14.4" customHeight="1">
      <c r="E9280" s="139" t="inlineStr">
        <is>
          <t>UTIB0003121</t>
        </is>
      </c>
      <c r="F9280" s="139" t="inlineStr">
        <is>
          <t>CBIN0283877</t>
        </is>
      </c>
      <c r="G9280" s="139" t="inlineStr">
        <is>
          <t>IBKL0001154</t>
        </is>
      </c>
      <c r="H9280" s="139" t="inlineStr">
        <is>
          <t>PUNB0371600</t>
        </is>
      </c>
      <c r="I9280" s="139" t="inlineStr">
        <is>
          <t>SBIN0006836</t>
        </is>
      </c>
    </row>
    <row r="9281" ht="14.4" customHeight="1">
      <c r="E9281" s="139" t="inlineStr">
        <is>
          <t>UTIB0003120</t>
        </is>
      </c>
      <c r="F9281" s="139" t="inlineStr">
        <is>
          <t>CBIN0283876</t>
        </is>
      </c>
      <c r="G9281" s="139" t="inlineStr">
        <is>
          <t>IBKL0001153</t>
        </is>
      </c>
      <c r="H9281" s="139" t="inlineStr">
        <is>
          <t>PUNB0371500</t>
        </is>
      </c>
      <c r="I9281" s="139" t="inlineStr">
        <is>
          <t>SBIN0006835</t>
        </is>
      </c>
    </row>
    <row r="9282" ht="14.4" customHeight="1">
      <c r="E9282" s="139" t="inlineStr">
        <is>
          <t>UTIB0003119</t>
        </is>
      </c>
      <c r="F9282" s="139" t="inlineStr">
        <is>
          <t>CBIN0283875</t>
        </is>
      </c>
      <c r="G9282" s="139" t="inlineStr">
        <is>
          <t>IBKL0001152</t>
        </is>
      </c>
      <c r="H9282" s="139" t="inlineStr">
        <is>
          <t>PUNB0371400</t>
        </is>
      </c>
      <c r="I9282" s="139" t="inlineStr">
        <is>
          <t>SBIN0006834</t>
        </is>
      </c>
    </row>
    <row r="9283" ht="14.4" customHeight="1">
      <c r="E9283" s="139" t="inlineStr">
        <is>
          <t>UTIB0003118</t>
        </is>
      </c>
      <c r="F9283" s="139" t="inlineStr">
        <is>
          <t>CBIN0283874</t>
        </is>
      </c>
      <c r="G9283" s="139" t="inlineStr">
        <is>
          <t>IBKL0001151</t>
        </is>
      </c>
      <c r="H9283" s="139" t="inlineStr">
        <is>
          <t>PUNB0371300</t>
        </is>
      </c>
      <c r="I9283" s="139" t="inlineStr">
        <is>
          <t>SBIN0006833</t>
        </is>
      </c>
    </row>
    <row r="9284" ht="14.4" customHeight="1">
      <c r="E9284" s="139" t="inlineStr">
        <is>
          <t>UTIB0003117</t>
        </is>
      </c>
      <c r="F9284" s="139" t="inlineStr">
        <is>
          <t>CBIN0283873</t>
        </is>
      </c>
      <c r="G9284" s="139" t="inlineStr">
        <is>
          <t>IBKL0001150</t>
        </is>
      </c>
      <c r="H9284" s="139" t="inlineStr">
        <is>
          <t>PUNB0371200</t>
        </is>
      </c>
      <c r="I9284" s="139" t="inlineStr">
        <is>
          <t>SBIN0006832</t>
        </is>
      </c>
    </row>
    <row r="9285" ht="14.4" customHeight="1">
      <c r="E9285" s="139" t="inlineStr">
        <is>
          <t>UTIB0003116</t>
        </is>
      </c>
      <c r="F9285" s="139" t="inlineStr">
        <is>
          <t>CBIN0283869</t>
        </is>
      </c>
      <c r="G9285" s="139" t="inlineStr">
        <is>
          <t>IBKL0001149</t>
        </is>
      </c>
      <c r="H9285" s="139" t="inlineStr">
        <is>
          <t>PUNB0371100</t>
        </is>
      </c>
      <c r="I9285" s="139" t="inlineStr">
        <is>
          <t>SBIN0006831</t>
        </is>
      </c>
    </row>
    <row r="9286" ht="14.4" customHeight="1">
      <c r="E9286" s="139" t="inlineStr">
        <is>
          <t>UTIB0003114</t>
        </is>
      </c>
      <c r="F9286" s="139" t="inlineStr">
        <is>
          <t>CBIN0283868</t>
        </is>
      </c>
      <c r="G9286" s="139" t="inlineStr">
        <is>
          <t>IBKL0001148</t>
        </is>
      </c>
      <c r="H9286" s="139" t="inlineStr">
        <is>
          <t>PUNB0371000</t>
        </is>
      </c>
      <c r="I9286" s="139" t="inlineStr">
        <is>
          <t>SBIN0006830</t>
        </is>
      </c>
    </row>
    <row r="9287" ht="14.4" customHeight="1">
      <c r="E9287" s="139" t="inlineStr">
        <is>
          <t>UTIB0003113</t>
        </is>
      </c>
      <c r="F9287" s="139" t="inlineStr">
        <is>
          <t>CBIN0283866</t>
        </is>
      </c>
      <c r="G9287" s="139" t="inlineStr">
        <is>
          <t>IBKL0001147</t>
        </is>
      </c>
      <c r="H9287" s="139" t="inlineStr">
        <is>
          <t>PUNB0370900</t>
        </is>
      </c>
      <c r="I9287" s="139" t="inlineStr">
        <is>
          <t>SBIN0006829</t>
        </is>
      </c>
    </row>
    <row r="9288" ht="14.4" customHeight="1">
      <c r="E9288" s="139" t="inlineStr">
        <is>
          <t>UTIB0003112</t>
        </is>
      </c>
      <c r="F9288" s="139" t="inlineStr">
        <is>
          <t>CBIN0283865</t>
        </is>
      </c>
      <c r="G9288" s="139" t="inlineStr">
        <is>
          <t>IBKL0001146</t>
        </is>
      </c>
      <c r="H9288" s="139" t="inlineStr">
        <is>
          <t>PUNB0370800</t>
        </is>
      </c>
      <c r="I9288" s="139" t="inlineStr">
        <is>
          <t>SBIN0006828</t>
        </is>
      </c>
    </row>
    <row r="9289" ht="14.4" customHeight="1">
      <c r="E9289" s="139" t="inlineStr">
        <is>
          <t>UTIB0003111</t>
        </is>
      </c>
      <c r="F9289" s="139" t="inlineStr">
        <is>
          <t>CBIN0283863</t>
        </is>
      </c>
      <c r="G9289" s="139" t="inlineStr">
        <is>
          <t>IBKL0001145</t>
        </is>
      </c>
      <c r="H9289" s="139" t="inlineStr">
        <is>
          <t>PUNB0370500</t>
        </is>
      </c>
      <c r="I9289" s="139" t="inlineStr">
        <is>
          <t>SBIN0006827</t>
        </is>
      </c>
    </row>
    <row r="9290" ht="14.4" customHeight="1">
      <c r="E9290" s="139" t="inlineStr">
        <is>
          <t>UTIB0003110</t>
        </is>
      </c>
      <c r="F9290" s="139" t="inlineStr">
        <is>
          <t>CBIN0283862</t>
        </is>
      </c>
      <c r="G9290" s="139" t="inlineStr">
        <is>
          <t>IBKL0001144</t>
        </is>
      </c>
      <c r="H9290" s="139" t="inlineStr">
        <is>
          <t>PUNB0370400</t>
        </is>
      </c>
      <c r="I9290" s="139" t="inlineStr">
        <is>
          <t>SBIN0006826</t>
        </is>
      </c>
    </row>
    <row r="9291" ht="14.4" customHeight="1">
      <c r="E9291" s="139" t="inlineStr">
        <is>
          <t>UTIB0003109</t>
        </is>
      </c>
      <c r="F9291" s="139" t="inlineStr">
        <is>
          <t>CBIN0283861</t>
        </is>
      </c>
      <c r="G9291" s="139" t="inlineStr">
        <is>
          <t>IBKL0001143</t>
        </is>
      </c>
      <c r="H9291" s="139" t="inlineStr">
        <is>
          <t>PUNB0370300</t>
        </is>
      </c>
      <c r="I9291" s="139" t="inlineStr">
        <is>
          <t>SBIN0006825</t>
        </is>
      </c>
    </row>
    <row r="9292" ht="14.4" customHeight="1">
      <c r="E9292" s="139" t="inlineStr">
        <is>
          <t>UTIB0003108</t>
        </is>
      </c>
      <c r="F9292" s="139" t="inlineStr">
        <is>
          <t>CBIN0283860</t>
        </is>
      </c>
      <c r="G9292" s="139" t="inlineStr">
        <is>
          <t>IBKL0001142</t>
        </is>
      </c>
      <c r="H9292" s="139" t="inlineStr">
        <is>
          <t>PUNB0370200</t>
        </is>
      </c>
      <c r="I9292" s="139" t="inlineStr">
        <is>
          <t>SBIN0006824</t>
        </is>
      </c>
    </row>
    <row r="9293" ht="14.4" customHeight="1">
      <c r="E9293" s="139" t="inlineStr">
        <is>
          <t>UTIB0003107</t>
        </is>
      </c>
      <c r="F9293" s="139" t="inlineStr">
        <is>
          <t>CBIN0283856</t>
        </is>
      </c>
      <c r="G9293" s="139" t="inlineStr">
        <is>
          <t>IBKL0001141</t>
        </is>
      </c>
      <c r="H9293" s="139" t="inlineStr">
        <is>
          <t>PUNB0370100</t>
        </is>
      </c>
      <c r="I9293" s="139" t="inlineStr">
        <is>
          <t>SBIN0006823</t>
        </is>
      </c>
    </row>
    <row r="9294" ht="14.4" customHeight="1">
      <c r="E9294" s="139" t="inlineStr">
        <is>
          <t>UTIB0003106</t>
        </is>
      </c>
      <c r="F9294" s="139" t="inlineStr">
        <is>
          <t>CBIN0283853</t>
        </is>
      </c>
      <c r="G9294" s="139" t="inlineStr">
        <is>
          <t>IBKL0001140</t>
        </is>
      </c>
      <c r="H9294" s="139" t="inlineStr">
        <is>
          <t>PUNB0370000</t>
        </is>
      </c>
      <c r="I9294" s="139" t="inlineStr">
        <is>
          <t>SBIN0006822</t>
        </is>
      </c>
    </row>
    <row r="9295" ht="14.4" customHeight="1">
      <c r="E9295" s="139" t="inlineStr">
        <is>
          <t>UTIB0003105</t>
        </is>
      </c>
      <c r="F9295" s="139" t="inlineStr">
        <is>
          <t>CBIN0283846</t>
        </is>
      </c>
      <c r="G9295" s="139" t="inlineStr">
        <is>
          <t>IBKL0001139</t>
        </is>
      </c>
      <c r="H9295" s="139" t="inlineStr">
        <is>
          <t>PUNB0369900</t>
        </is>
      </c>
      <c r="I9295" s="139" t="inlineStr">
        <is>
          <t>SBIN0006821</t>
        </is>
      </c>
    </row>
    <row r="9296" ht="14.4" customHeight="1">
      <c r="E9296" s="139" t="inlineStr">
        <is>
          <t>UTIB0003104</t>
        </is>
      </c>
      <c r="F9296" s="139" t="inlineStr">
        <is>
          <t>CBIN0283845</t>
        </is>
      </c>
      <c r="G9296" s="139" t="inlineStr">
        <is>
          <t>IBKL0001138</t>
        </is>
      </c>
      <c r="H9296" s="139" t="inlineStr">
        <is>
          <t>PUNB0369800</t>
        </is>
      </c>
      <c r="I9296" s="139" t="inlineStr">
        <is>
          <t>SBIN0006820</t>
        </is>
      </c>
    </row>
    <row r="9297" ht="14.4" customHeight="1">
      <c r="E9297" s="139" t="inlineStr">
        <is>
          <t>UTIB0003103</t>
        </is>
      </c>
      <c r="F9297" s="139" t="inlineStr">
        <is>
          <t>CBIN0283844</t>
        </is>
      </c>
      <c r="G9297" s="139" t="inlineStr">
        <is>
          <t>IBKL0001137</t>
        </is>
      </c>
      <c r="H9297" s="139" t="inlineStr">
        <is>
          <t>PUNB0369700</t>
        </is>
      </c>
      <c r="I9297" s="139" t="inlineStr">
        <is>
          <t>SBIN0006819</t>
        </is>
      </c>
    </row>
    <row r="9298" ht="14.4" customHeight="1">
      <c r="E9298" s="139" t="inlineStr">
        <is>
          <t>UTIB0003102</t>
        </is>
      </c>
      <c r="F9298" s="139" t="inlineStr">
        <is>
          <t>CBIN0283842</t>
        </is>
      </c>
      <c r="G9298" s="139" t="inlineStr">
        <is>
          <t>IBKL0001136</t>
        </is>
      </c>
      <c r="H9298" s="139" t="inlineStr">
        <is>
          <t>PUNB0369600</t>
        </is>
      </c>
      <c r="I9298" s="139" t="inlineStr">
        <is>
          <t>SBIN0006818</t>
        </is>
      </c>
    </row>
    <row r="9299" ht="14.4" customHeight="1">
      <c r="E9299" s="139" t="inlineStr">
        <is>
          <t>UTIB0003101</t>
        </is>
      </c>
      <c r="F9299" s="139" t="inlineStr">
        <is>
          <t>CBIN0283838</t>
        </is>
      </c>
      <c r="G9299" s="139" t="inlineStr">
        <is>
          <t>IBKL0001135</t>
        </is>
      </c>
      <c r="H9299" s="139" t="inlineStr">
        <is>
          <t>PUNB0369500</t>
        </is>
      </c>
      <c r="I9299" s="139" t="inlineStr">
        <is>
          <t>SBIN0006817</t>
        </is>
      </c>
    </row>
    <row r="9300" ht="14.4" customHeight="1">
      <c r="E9300" s="139" t="inlineStr">
        <is>
          <t>UTIB0003100</t>
        </is>
      </c>
      <c r="F9300" s="139" t="inlineStr">
        <is>
          <t>CBIN0283837</t>
        </is>
      </c>
      <c r="G9300" s="139" t="inlineStr">
        <is>
          <t>IBKL0001134</t>
        </is>
      </c>
      <c r="H9300" s="139" t="inlineStr">
        <is>
          <t>PUNB0369200</t>
        </is>
      </c>
      <c r="I9300" s="139" t="inlineStr">
        <is>
          <t>SBIN0006816</t>
        </is>
      </c>
    </row>
    <row r="9301" ht="14.4" customHeight="1">
      <c r="E9301" s="139" t="inlineStr">
        <is>
          <t>UTIB0003099</t>
        </is>
      </c>
      <c r="F9301" s="139" t="inlineStr">
        <is>
          <t>CBIN0283836</t>
        </is>
      </c>
      <c r="G9301" s="139" t="inlineStr">
        <is>
          <t>IBKL0001133</t>
        </is>
      </c>
      <c r="H9301" s="139" t="inlineStr">
        <is>
          <t>PUNB0368900</t>
        </is>
      </c>
      <c r="I9301" s="139" t="inlineStr">
        <is>
          <t>SBIN0006815</t>
        </is>
      </c>
    </row>
    <row r="9302" ht="14.4" customHeight="1">
      <c r="E9302" s="139" t="inlineStr">
        <is>
          <t>UTIB0003098</t>
        </is>
      </c>
      <c r="F9302" s="139" t="inlineStr">
        <is>
          <t>CBIN0283835</t>
        </is>
      </c>
      <c r="G9302" s="139" t="inlineStr">
        <is>
          <t>IBKL0001132</t>
        </is>
      </c>
      <c r="H9302" s="139" t="inlineStr">
        <is>
          <t>PUNB0368700</t>
        </is>
      </c>
      <c r="I9302" s="139" t="inlineStr">
        <is>
          <t>SBIN0006814</t>
        </is>
      </c>
    </row>
    <row r="9303" ht="14.4" customHeight="1">
      <c r="E9303" s="139" t="inlineStr">
        <is>
          <t>UTIB0003097</t>
        </is>
      </c>
      <c r="F9303" s="139" t="inlineStr">
        <is>
          <t>CBIN0283834</t>
        </is>
      </c>
      <c r="G9303" s="139" t="inlineStr">
        <is>
          <t>IBKL0001131</t>
        </is>
      </c>
      <c r="H9303" s="139" t="inlineStr">
        <is>
          <t>PUNB0368600</t>
        </is>
      </c>
      <c r="I9303" s="139" t="inlineStr">
        <is>
          <t>SBIN0006813</t>
        </is>
      </c>
    </row>
    <row r="9304" ht="14.4" customHeight="1">
      <c r="E9304" s="139" t="inlineStr">
        <is>
          <t>UTIB0003096</t>
        </is>
      </c>
      <c r="F9304" s="139" t="inlineStr">
        <is>
          <t>CBIN0283832</t>
        </is>
      </c>
      <c r="G9304" s="139" t="inlineStr">
        <is>
          <t>IBKL0001130</t>
        </is>
      </c>
      <c r="H9304" s="139" t="inlineStr">
        <is>
          <t>PUNB0368500</t>
        </is>
      </c>
      <c r="I9304" s="139" t="inlineStr">
        <is>
          <t>SBIN0006812</t>
        </is>
      </c>
    </row>
    <row r="9305" ht="14.4" customHeight="1">
      <c r="E9305" s="139" t="inlineStr">
        <is>
          <t>UTIB0003095</t>
        </is>
      </c>
      <c r="F9305" s="139" t="inlineStr">
        <is>
          <t>CBIN0283831</t>
        </is>
      </c>
      <c r="G9305" s="139" t="inlineStr">
        <is>
          <t>IBKL0001129</t>
        </is>
      </c>
      <c r="H9305" s="139" t="inlineStr">
        <is>
          <t>PUNB0368200</t>
        </is>
      </c>
      <c r="I9305" s="139" t="inlineStr">
        <is>
          <t>SBIN0006811</t>
        </is>
      </c>
    </row>
    <row r="9306" ht="14.4" customHeight="1">
      <c r="E9306" s="139" t="inlineStr">
        <is>
          <t>UTIB0003094</t>
        </is>
      </c>
      <c r="F9306" s="139" t="inlineStr">
        <is>
          <t>CBIN0283830</t>
        </is>
      </c>
      <c r="G9306" s="139" t="inlineStr">
        <is>
          <t>IBKL0001128</t>
        </is>
      </c>
      <c r="H9306" s="139" t="inlineStr">
        <is>
          <t>PUNB0368100</t>
        </is>
      </c>
      <c r="I9306" s="139" t="inlineStr">
        <is>
          <t>SBIN0006810</t>
        </is>
      </c>
    </row>
    <row r="9307" ht="14.4" customHeight="1">
      <c r="E9307" s="139" t="inlineStr">
        <is>
          <t>UTIB0003093</t>
        </is>
      </c>
      <c r="F9307" s="139" t="inlineStr">
        <is>
          <t>CBIN0283829</t>
        </is>
      </c>
      <c r="G9307" s="139" t="inlineStr">
        <is>
          <t>IBKL0001127</t>
        </is>
      </c>
      <c r="H9307" s="139" t="inlineStr">
        <is>
          <t>PUNB0368000</t>
        </is>
      </c>
      <c r="I9307" s="139" t="inlineStr">
        <is>
          <t>SBIN0006809</t>
        </is>
      </c>
    </row>
    <row r="9308" ht="14.4" customHeight="1">
      <c r="E9308" s="139" t="inlineStr">
        <is>
          <t>UTIB0003092</t>
        </is>
      </c>
      <c r="F9308" s="139" t="inlineStr">
        <is>
          <t>CBIN0283828</t>
        </is>
      </c>
      <c r="G9308" s="139" t="inlineStr">
        <is>
          <t>IBKL0001126</t>
        </is>
      </c>
      <c r="H9308" s="139" t="inlineStr">
        <is>
          <t>PUNB0367900</t>
        </is>
      </c>
      <c r="I9308" s="139" t="inlineStr">
        <is>
          <t>SBIN0006808</t>
        </is>
      </c>
    </row>
    <row r="9309" ht="14.4" customHeight="1">
      <c r="E9309" s="139" t="inlineStr">
        <is>
          <t>UTIB0003091</t>
        </is>
      </c>
      <c r="F9309" s="139" t="inlineStr">
        <is>
          <t>CBIN0283827</t>
        </is>
      </c>
      <c r="G9309" s="139" t="inlineStr">
        <is>
          <t>IBKL0001125</t>
        </is>
      </c>
      <c r="H9309" s="139" t="inlineStr">
        <is>
          <t>PUNB0367800</t>
        </is>
      </c>
      <c r="I9309" s="139" t="inlineStr">
        <is>
          <t>SBIN0006807</t>
        </is>
      </c>
    </row>
    <row r="9310" ht="14.4" customHeight="1">
      <c r="E9310" s="139" t="inlineStr">
        <is>
          <t>UTIB0003090</t>
        </is>
      </c>
      <c r="F9310" s="139" t="inlineStr">
        <is>
          <t>CBIN0283826</t>
        </is>
      </c>
      <c r="G9310" s="139" t="inlineStr">
        <is>
          <t>IBKL0001124</t>
        </is>
      </c>
      <c r="H9310" s="139" t="inlineStr">
        <is>
          <t>PUNB0367500</t>
        </is>
      </c>
      <c r="I9310" s="139" t="inlineStr">
        <is>
          <t>SBIN0006806</t>
        </is>
      </c>
    </row>
    <row r="9311" ht="14.4" customHeight="1">
      <c r="E9311" s="139" t="inlineStr">
        <is>
          <t>UTIB0003089</t>
        </is>
      </c>
      <c r="F9311" s="139" t="inlineStr">
        <is>
          <t>CBIN0283825</t>
        </is>
      </c>
      <c r="G9311" s="139" t="inlineStr">
        <is>
          <t>IBKL0001123</t>
        </is>
      </c>
      <c r="H9311" s="139" t="inlineStr">
        <is>
          <t>PUNB0367400</t>
        </is>
      </c>
      <c r="I9311" s="139" t="inlineStr">
        <is>
          <t>SBIN0006805</t>
        </is>
      </c>
    </row>
    <row r="9312" ht="14.4" customHeight="1">
      <c r="E9312" s="139" t="inlineStr">
        <is>
          <t>UTIB0003088</t>
        </is>
      </c>
      <c r="F9312" s="139" t="inlineStr">
        <is>
          <t>CBIN0283824</t>
        </is>
      </c>
      <c r="G9312" s="139" t="inlineStr">
        <is>
          <t>IBKL0001122</t>
        </is>
      </c>
      <c r="H9312" s="139" t="inlineStr">
        <is>
          <t>PUNB0367300</t>
        </is>
      </c>
      <c r="I9312" s="139" t="inlineStr">
        <is>
          <t>SBIN0006804</t>
        </is>
      </c>
    </row>
    <row r="9313" ht="14.4" customHeight="1">
      <c r="E9313" s="139" t="inlineStr">
        <is>
          <t>UTIB0003087</t>
        </is>
      </c>
      <c r="F9313" s="139" t="inlineStr">
        <is>
          <t>CBIN0283823</t>
        </is>
      </c>
      <c r="G9313" s="139" t="inlineStr">
        <is>
          <t>IBKL0001121</t>
        </is>
      </c>
      <c r="H9313" s="139" t="inlineStr">
        <is>
          <t>PUNB0367200</t>
        </is>
      </c>
      <c r="I9313" s="139" t="inlineStr">
        <is>
          <t>SBIN0006803</t>
        </is>
      </c>
    </row>
    <row r="9314" ht="14.4" customHeight="1">
      <c r="E9314" s="139" t="inlineStr">
        <is>
          <t>UTIB0003086</t>
        </is>
      </c>
      <c r="F9314" s="139" t="inlineStr">
        <is>
          <t>CBIN0283822</t>
        </is>
      </c>
      <c r="G9314" s="139" t="inlineStr">
        <is>
          <t>IBKL0001120</t>
        </is>
      </c>
      <c r="H9314" s="139" t="inlineStr">
        <is>
          <t>PUNB0367100</t>
        </is>
      </c>
      <c r="I9314" s="139" t="inlineStr">
        <is>
          <t>SBIN0006801</t>
        </is>
      </c>
    </row>
    <row r="9315" ht="14.4" customHeight="1">
      <c r="E9315" s="139" t="inlineStr">
        <is>
          <t>UTIB0003085</t>
        </is>
      </c>
      <c r="F9315" s="139" t="inlineStr">
        <is>
          <t>CBIN0283821</t>
        </is>
      </c>
      <c r="G9315" s="139" t="inlineStr">
        <is>
          <t>IBKL0001119</t>
        </is>
      </c>
      <c r="H9315" s="139" t="inlineStr">
        <is>
          <t>PUNB0367000</t>
        </is>
      </c>
      <c r="I9315" s="139" t="inlineStr">
        <is>
          <t>SBIN0006800</t>
        </is>
      </c>
    </row>
    <row r="9316" ht="14.4" customHeight="1">
      <c r="E9316" s="139" t="inlineStr">
        <is>
          <t>UTIB0003084</t>
        </is>
      </c>
      <c r="F9316" s="139" t="inlineStr">
        <is>
          <t>CBIN0283820</t>
        </is>
      </c>
      <c r="G9316" s="139" t="inlineStr">
        <is>
          <t>IBKL0001118</t>
        </is>
      </c>
      <c r="H9316" s="139" t="inlineStr">
        <is>
          <t>PUNB0366900</t>
        </is>
      </c>
      <c r="I9316" s="139" t="inlineStr">
        <is>
          <t>SBIN0006799</t>
        </is>
      </c>
    </row>
    <row r="9317" ht="14.4" customHeight="1">
      <c r="E9317" s="139" t="inlineStr">
        <is>
          <t>UTIB0003083</t>
        </is>
      </c>
      <c r="F9317" s="139" t="inlineStr">
        <is>
          <t>CBIN0283819</t>
        </is>
      </c>
      <c r="G9317" s="139" t="inlineStr">
        <is>
          <t>IBKL0001117</t>
        </is>
      </c>
      <c r="H9317" s="139" t="inlineStr">
        <is>
          <t>PUNB0366700</t>
        </is>
      </c>
      <c r="I9317" s="139" t="inlineStr">
        <is>
          <t>SBIN0006798</t>
        </is>
      </c>
    </row>
    <row r="9318" ht="14.4" customHeight="1">
      <c r="E9318" s="139" t="inlineStr">
        <is>
          <t>UTIB0003082</t>
        </is>
      </c>
      <c r="F9318" s="139" t="inlineStr">
        <is>
          <t>CBIN0283816</t>
        </is>
      </c>
      <c r="G9318" s="139" t="inlineStr">
        <is>
          <t>IBKL0001116</t>
        </is>
      </c>
      <c r="H9318" s="139" t="inlineStr">
        <is>
          <t>PUNB0366600</t>
        </is>
      </c>
      <c r="I9318" s="139" t="inlineStr">
        <is>
          <t>SBIN0006797</t>
        </is>
      </c>
    </row>
    <row r="9319" ht="14.4" customHeight="1">
      <c r="E9319" s="139" t="inlineStr">
        <is>
          <t>UTIB0003081</t>
        </is>
      </c>
      <c r="F9319" s="139" t="inlineStr">
        <is>
          <t>CBIN0283815</t>
        </is>
      </c>
      <c r="G9319" s="139" t="inlineStr">
        <is>
          <t>IBKL0001115</t>
        </is>
      </c>
      <c r="H9319" s="139" t="inlineStr">
        <is>
          <t>PUNB0366500</t>
        </is>
      </c>
      <c r="I9319" s="139" t="inlineStr">
        <is>
          <t>SBIN0006796</t>
        </is>
      </c>
    </row>
    <row r="9320" ht="14.4" customHeight="1">
      <c r="E9320" s="139" t="inlineStr">
        <is>
          <t>UTIB0003080</t>
        </is>
      </c>
      <c r="F9320" s="139" t="inlineStr">
        <is>
          <t>CBIN0283814</t>
        </is>
      </c>
      <c r="G9320" s="139" t="inlineStr">
        <is>
          <t>IBKL0001114</t>
        </is>
      </c>
      <c r="H9320" s="139" t="inlineStr">
        <is>
          <t>PUNB0366400</t>
        </is>
      </c>
      <c r="I9320" s="139" t="inlineStr">
        <is>
          <t>SBIN0006795</t>
        </is>
      </c>
    </row>
    <row r="9321" ht="14.4" customHeight="1">
      <c r="E9321" s="139" t="inlineStr">
        <is>
          <t>UTIB0003079</t>
        </is>
      </c>
      <c r="F9321" s="139" t="inlineStr">
        <is>
          <t>CBIN0283813</t>
        </is>
      </c>
      <c r="G9321" s="139" t="inlineStr">
        <is>
          <t>IBKL0001113</t>
        </is>
      </c>
      <c r="H9321" s="139" t="inlineStr">
        <is>
          <t>PUNB0366300</t>
        </is>
      </c>
      <c r="I9321" s="139" t="inlineStr">
        <is>
          <t>SBIN0006794</t>
        </is>
      </c>
    </row>
    <row r="9322" ht="14.4" customHeight="1">
      <c r="E9322" s="139" t="inlineStr">
        <is>
          <t>UTIB0003078</t>
        </is>
      </c>
      <c r="F9322" s="139" t="inlineStr">
        <is>
          <t>CBIN0283812</t>
        </is>
      </c>
      <c r="G9322" s="139" t="inlineStr">
        <is>
          <t>IBKL0001112</t>
        </is>
      </c>
      <c r="H9322" s="139" t="inlineStr">
        <is>
          <t>PUNB0366200</t>
        </is>
      </c>
      <c r="I9322" s="139" t="inlineStr">
        <is>
          <t>SBIN0006793</t>
        </is>
      </c>
    </row>
    <row r="9323" ht="14.4" customHeight="1">
      <c r="E9323" s="139" t="inlineStr">
        <is>
          <t>UTIB0003077</t>
        </is>
      </c>
      <c r="F9323" s="139" t="inlineStr">
        <is>
          <t>CBIN0283811</t>
        </is>
      </c>
      <c r="G9323" s="139" t="inlineStr">
        <is>
          <t>IBKL0001111</t>
        </is>
      </c>
      <c r="H9323" s="139" t="inlineStr">
        <is>
          <t>PUNB0366100</t>
        </is>
      </c>
      <c r="I9323" s="139" t="inlineStr">
        <is>
          <t>SBIN0006792</t>
        </is>
      </c>
    </row>
    <row r="9324" ht="14.4" customHeight="1">
      <c r="E9324" s="139" t="inlineStr">
        <is>
          <t>UTIB0003076</t>
        </is>
      </c>
      <c r="F9324" s="139" t="inlineStr">
        <is>
          <t>CBIN0283810</t>
        </is>
      </c>
      <c r="G9324" s="139" t="inlineStr">
        <is>
          <t>IBKL0001110</t>
        </is>
      </c>
      <c r="H9324" s="139" t="inlineStr">
        <is>
          <t>PUNB0366000</t>
        </is>
      </c>
      <c r="I9324" s="139" t="inlineStr">
        <is>
          <t>SBIN0006791</t>
        </is>
      </c>
    </row>
    <row r="9325" ht="14.4" customHeight="1">
      <c r="E9325" s="139" t="inlineStr">
        <is>
          <t>UTIB0003075</t>
        </is>
      </c>
      <c r="F9325" s="139" t="inlineStr">
        <is>
          <t>CBIN0283809</t>
        </is>
      </c>
      <c r="G9325" s="139" t="inlineStr">
        <is>
          <t>IBKL0001109</t>
        </is>
      </c>
      <c r="H9325" s="139" t="inlineStr">
        <is>
          <t>PUNB0365900</t>
        </is>
      </c>
      <c r="I9325" s="139" t="inlineStr">
        <is>
          <t>SBIN0006790</t>
        </is>
      </c>
    </row>
    <row r="9326" ht="14.4" customHeight="1">
      <c r="E9326" s="139" t="inlineStr">
        <is>
          <t>UTIB0003074</t>
        </is>
      </c>
      <c r="F9326" s="139" t="inlineStr">
        <is>
          <t>CBIN0283808</t>
        </is>
      </c>
      <c r="G9326" s="139" t="inlineStr">
        <is>
          <t>IBKL0001108</t>
        </is>
      </c>
      <c r="H9326" s="139" t="inlineStr">
        <is>
          <t>PUNB0365800</t>
        </is>
      </c>
      <c r="I9326" s="139" t="inlineStr">
        <is>
          <t>SBIN0006789</t>
        </is>
      </c>
    </row>
    <row r="9327" ht="14.4" customHeight="1">
      <c r="E9327" s="139" t="inlineStr">
        <is>
          <t>UTIB0003073</t>
        </is>
      </c>
      <c r="F9327" s="139" t="inlineStr">
        <is>
          <t>CBIN0283807</t>
        </is>
      </c>
      <c r="G9327" s="139" t="inlineStr">
        <is>
          <t>IBKL0001107</t>
        </is>
      </c>
      <c r="H9327" s="139" t="inlineStr">
        <is>
          <t>PUNB0365700</t>
        </is>
      </c>
      <c r="I9327" s="139" t="inlineStr">
        <is>
          <t>SBIN0006788</t>
        </is>
      </c>
    </row>
    <row r="9328" ht="14.4" customHeight="1">
      <c r="E9328" s="139" t="inlineStr">
        <is>
          <t>UTIB0003072</t>
        </is>
      </c>
      <c r="F9328" s="139" t="inlineStr">
        <is>
          <t>CBIN0283806</t>
        </is>
      </c>
      <c r="G9328" s="139" t="inlineStr">
        <is>
          <t>IBKL0001106</t>
        </is>
      </c>
      <c r="H9328" s="139" t="inlineStr">
        <is>
          <t>PUNB0365600</t>
        </is>
      </c>
      <c r="I9328" s="139" t="inlineStr">
        <is>
          <t>SBIN0006787</t>
        </is>
      </c>
    </row>
    <row r="9329" ht="14.4" customHeight="1">
      <c r="E9329" s="139" t="inlineStr">
        <is>
          <t>UTIB0003071</t>
        </is>
      </c>
      <c r="F9329" s="139" t="inlineStr">
        <is>
          <t>CBIN0283805</t>
        </is>
      </c>
      <c r="G9329" s="139" t="inlineStr">
        <is>
          <t>IBKL0001105</t>
        </is>
      </c>
      <c r="H9329" s="139" t="inlineStr">
        <is>
          <t>PUNB0365500</t>
        </is>
      </c>
      <c r="I9329" s="139" t="inlineStr">
        <is>
          <t>SBIN0006786</t>
        </is>
      </c>
    </row>
    <row r="9330" ht="14.4" customHeight="1">
      <c r="E9330" s="139" t="inlineStr">
        <is>
          <t>UTIB0003070</t>
        </is>
      </c>
      <c r="F9330" s="139" t="inlineStr">
        <is>
          <t>CBIN0283804</t>
        </is>
      </c>
      <c r="G9330" s="139" t="inlineStr">
        <is>
          <t>IBKL0001104</t>
        </is>
      </c>
      <c r="H9330" s="139" t="inlineStr">
        <is>
          <t>PUNB0365400</t>
        </is>
      </c>
      <c r="I9330" s="139" t="inlineStr">
        <is>
          <t>SBIN0006785</t>
        </is>
      </c>
    </row>
    <row r="9331" ht="14.4" customHeight="1">
      <c r="E9331" s="139" t="inlineStr">
        <is>
          <t>UTIB0003069</t>
        </is>
      </c>
      <c r="F9331" s="139" t="inlineStr">
        <is>
          <t>CBIN0283803</t>
        </is>
      </c>
      <c r="G9331" s="139" t="inlineStr">
        <is>
          <t>IBKL0001103</t>
        </is>
      </c>
      <c r="H9331" s="139" t="inlineStr">
        <is>
          <t>PUNB0365300</t>
        </is>
      </c>
      <c r="I9331" s="139" t="inlineStr">
        <is>
          <t>SBIN0006784</t>
        </is>
      </c>
    </row>
    <row r="9332" ht="14.4" customHeight="1">
      <c r="E9332" s="139" t="inlineStr">
        <is>
          <t>UTIB0003068</t>
        </is>
      </c>
      <c r="F9332" s="139" t="inlineStr">
        <is>
          <t>CBIN0283802</t>
        </is>
      </c>
      <c r="G9332" s="139" t="inlineStr">
        <is>
          <t>IBKL0001102</t>
        </is>
      </c>
      <c r="H9332" s="139" t="inlineStr">
        <is>
          <t>PUNB0365200</t>
        </is>
      </c>
      <c r="I9332" s="139" t="inlineStr">
        <is>
          <t>SBIN0006783</t>
        </is>
      </c>
    </row>
    <row r="9333" ht="14.4" customHeight="1">
      <c r="E9333" s="139" t="inlineStr">
        <is>
          <t>UTIB0003067</t>
        </is>
      </c>
      <c r="F9333" s="139" t="inlineStr">
        <is>
          <t>CBIN0283801</t>
        </is>
      </c>
      <c r="G9333" s="139" t="inlineStr">
        <is>
          <t>IBKL0001101</t>
        </is>
      </c>
      <c r="H9333" s="139" t="inlineStr">
        <is>
          <t>PUNB0365100</t>
        </is>
      </c>
      <c r="I9333" s="139" t="inlineStr">
        <is>
          <t>SBIN0006782</t>
        </is>
      </c>
    </row>
    <row r="9334" ht="14.4" customHeight="1">
      <c r="E9334" s="139" t="inlineStr">
        <is>
          <t>UTIB0003066</t>
        </is>
      </c>
      <c r="F9334" s="139" t="inlineStr">
        <is>
          <t>CBIN0283800</t>
        </is>
      </c>
      <c r="G9334" s="139" t="inlineStr">
        <is>
          <t>IBKL0001099</t>
        </is>
      </c>
      <c r="H9334" s="139" t="inlineStr">
        <is>
          <t>PUNB0364900</t>
        </is>
      </c>
      <c r="I9334" s="139" t="inlineStr">
        <is>
          <t>SBIN0006781</t>
        </is>
      </c>
    </row>
    <row r="9335" ht="14.4" customHeight="1">
      <c r="E9335" s="139" t="inlineStr">
        <is>
          <t>UTIB0003065</t>
        </is>
      </c>
      <c r="F9335" s="139" t="inlineStr">
        <is>
          <t>CBIN0283798</t>
        </is>
      </c>
      <c r="G9335" s="139" t="inlineStr">
        <is>
          <t>IBKL0001098</t>
        </is>
      </c>
      <c r="H9335" s="139" t="inlineStr">
        <is>
          <t>PUNB0364800</t>
        </is>
      </c>
      <c r="I9335" s="139" t="inlineStr">
        <is>
          <t>SBIN0006780</t>
        </is>
      </c>
    </row>
    <row r="9336" ht="14.4" customHeight="1">
      <c r="E9336" s="139" t="inlineStr">
        <is>
          <t>UTIB0003064</t>
        </is>
      </c>
      <c r="F9336" s="139" t="inlineStr">
        <is>
          <t>CBIN0283797</t>
        </is>
      </c>
      <c r="G9336" s="139" t="inlineStr">
        <is>
          <t>IBKL0001097</t>
        </is>
      </c>
      <c r="H9336" s="139" t="inlineStr">
        <is>
          <t>PUNB0364700</t>
        </is>
      </c>
      <c r="I9336" s="139" t="inlineStr">
        <is>
          <t>SBIN0006779</t>
        </is>
      </c>
    </row>
    <row r="9337" ht="14.4" customHeight="1">
      <c r="E9337" s="139" t="inlineStr">
        <is>
          <t>UTIB0003063</t>
        </is>
      </c>
      <c r="F9337" s="139" t="inlineStr">
        <is>
          <t>CBIN0283796</t>
        </is>
      </c>
      <c r="G9337" s="139" t="inlineStr">
        <is>
          <t>IBKL0001096</t>
        </is>
      </c>
      <c r="H9337" s="139" t="inlineStr">
        <is>
          <t>PUNB0364600</t>
        </is>
      </c>
      <c r="I9337" s="139" t="inlineStr">
        <is>
          <t>SBIN0006778</t>
        </is>
      </c>
    </row>
    <row r="9338" ht="14.4" customHeight="1">
      <c r="E9338" s="139" t="inlineStr">
        <is>
          <t>UTIB0003062</t>
        </is>
      </c>
      <c r="F9338" s="139" t="inlineStr">
        <is>
          <t>CBIN0283795</t>
        </is>
      </c>
      <c r="G9338" s="139" t="inlineStr">
        <is>
          <t>IBKL0001095</t>
        </is>
      </c>
      <c r="H9338" s="139" t="inlineStr">
        <is>
          <t>PUNB0364500</t>
        </is>
      </c>
      <c r="I9338" s="139" t="inlineStr">
        <is>
          <t>SBIN0006777</t>
        </is>
      </c>
    </row>
    <row r="9339" ht="14.4" customHeight="1">
      <c r="E9339" s="139" t="inlineStr">
        <is>
          <t>UTIB0003061</t>
        </is>
      </c>
      <c r="F9339" s="139" t="inlineStr">
        <is>
          <t>CBIN0283794</t>
        </is>
      </c>
      <c r="G9339" s="139" t="inlineStr">
        <is>
          <t>IBKL0001094</t>
        </is>
      </c>
      <c r="H9339" s="139" t="inlineStr">
        <is>
          <t>PUNB0364400</t>
        </is>
      </c>
      <c r="I9339" s="139" t="inlineStr">
        <is>
          <t>SBIN0006776</t>
        </is>
      </c>
    </row>
    <row r="9340" ht="14.4" customHeight="1">
      <c r="E9340" s="139" t="inlineStr">
        <is>
          <t>UTIB0003060</t>
        </is>
      </c>
      <c r="F9340" s="139" t="inlineStr">
        <is>
          <t>CBIN0283792</t>
        </is>
      </c>
      <c r="G9340" s="139" t="inlineStr">
        <is>
          <t>IBKL0001093</t>
        </is>
      </c>
      <c r="H9340" s="139" t="inlineStr">
        <is>
          <t>PUNB0364300</t>
        </is>
      </c>
      <c r="I9340" s="139" t="inlineStr">
        <is>
          <t>SBIN0006775</t>
        </is>
      </c>
    </row>
    <row r="9341" ht="14.4" customHeight="1">
      <c r="E9341" s="139" t="inlineStr">
        <is>
          <t>UTIB0003059</t>
        </is>
      </c>
      <c r="F9341" s="139" t="inlineStr">
        <is>
          <t>CBIN0283791</t>
        </is>
      </c>
      <c r="G9341" s="139" t="inlineStr">
        <is>
          <t>IBKL0001092</t>
        </is>
      </c>
      <c r="H9341" s="139" t="inlineStr">
        <is>
          <t>PUNB0364200</t>
        </is>
      </c>
      <c r="I9341" s="139" t="inlineStr">
        <is>
          <t>SBIN0006774</t>
        </is>
      </c>
    </row>
    <row r="9342" ht="14.4" customHeight="1">
      <c r="E9342" s="139" t="inlineStr">
        <is>
          <t>UTIB0003058</t>
        </is>
      </c>
      <c r="F9342" s="139" t="inlineStr">
        <is>
          <t>CBIN0283790</t>
        </is>
      </c>
      <c r="G9342" s="139" t="inlineStr">
        <is>
          <t>IBKL0001091</t>
        </is>
      </c>
      <c r="H9342" s="139" t="inlineStr">
        <is>
          <t>PUNB0364100</t>
        </is>
      </c>
      <c r="I9342" s="139" t="inlineStr">
        <is>
          <t>SBIN0006773</t>
        </is>
      </c>
    </row>
    <row r="9343" ht="14.4" customHeight="1">
      <c r="E9343" s="139" t="inlineStr">
        <is>
          <t>UTIB0003057</t>
        </is>
      </c>
      <c r="F9343" s="139" t="inlineStr">
        <is>
          <t>CBIN0283789</t>
        </is>
      </c>
      <c r="G9343" s="139" t="inlineStr">
        <is>
          <t>IBKL0001090</t>
        </is>
      </c>
      <c r="H9343" s="139" t="inlineStr">
        <is>
          <t>PUNB0364000</t>
        </is>
      </c>
      <c r="I9343" s="139" t="inlineStr">
        <is>
          <t>SBIN0006772</t>
        </is>
      </c>
    </row>
    <row r="9344" ht="14.4" customHeight="1">
      <c r="E9344" s="139" t="inlineStr">
        <is>
          <t>UTIB0003055</t>
        </is>
      </c>
      <c r="F9344" s="139" t="inlineStr">
        <is>
          <t>CBIN0283788</t>
        </is>
      </c>
      <c r="G9344" s="139" t="inlineStr">
        <is>
          <t>IBKL0001089</t>
        </is>
      </c>
      <c r="H9344" s="139" t="inlineStr">
        <is>
          <t>PUNB0363900</t>
        </is>
      </c>
      <c r="I9344" s="139" t="inlineStr">
        <is>
          <t>SBIN0006771</t>
        </is>
      </c>
    </row>
    <row r="9345" ht="14.4" customHeight="1">
      <c r="E9345" s="139" t="inlineStr">
        <is>
          <t>UTIB0003054</t>
        </is>
      </c>
      <c r="F9345" s="139" t="inlineStr">
        <is>
          <t>CBIN0283787</t>
        </is>
      </c>
      <c r="G9345" s="139" t="inlineStr">
        <is>
          <t>IBKL0001088</t>
        </is>
      </c>
      <c r="H9345" s="139" t="inlineStr">
        <is>
          <t>PUNB0363800</t>
        </is>
      </c>
      <c r="I9345" s="139" t="inlineStr">
        <is>
          <t>SBIN0006770</t>
        </is>
      </c>
    </row>
    <row r="9346" ht="14.4" customHeight="1">
      <c r="E9346" s="139" t="inlineStr">
        <is>
          <t>UTIB0003053</t>
        </is>
      </c>
      <c r="F9346" s="139" t="inlineStr">
        <is>
          <t>CBIN0283786</t>
        </is>
      </c>
      <c r="G9346" s="139" t="inlineStr">
        <is>
          <t>IBKL0001087</t>
        </is>
      </c>
      <c r="H9346" s="139" t="inlineStr">
        <is>
          <t>PUNB0363700</t>
        </is>
      </c>
      <c r="I9346" s="139" t="inlineStr">
        <is>
          <t>SBIN0006769</t>
        </is>
      </c>
    </row>
    <row r="9347" ht="14.4" customHeight="1">
      <c r="E9347" s="139" t="inlineStr">
        <is>
          <t>UTIB0003052</t>
        </is>
      </c>
      <c r="F9347" s="139" t="inlineStr">
        <is>
          <t>CBIN0283785</t>
        </is>
      </c>
      <c r="G9347" s="139" t="inlineStr">
        <is>
          <t>IBKL0001086</t>
        </is>
      </c>
      <c r="H9347" s="139" t="inlineStr">
        <is>
          <t>PUNB0363600</t>
        </is>
      </c>
      <c r="I9347" s="139" t="inlineStr">
        <is>
          <t>SBIN0006768</t>
        </is>
      </c>
    </row>
    <row r="9348" ht="14.4" customHeight="1">
      <c r="E9348" s="139" t="inlineStr">
        <is>
          <t>UTIB0003051</t>
        </is>
      </c>
      <c r="F9348" s="139" t="inlineStr">
        <is>
          <t>CBIN0283784</t>
        </is>
      </c>
      <c r="G9348" s="139" t="inlineStr">
        <is>
          <t>IBKL0001085</t>
        </is>
      </c>
      <c r="H9348" s="139" t="inlineStr">
        <is>
          <t>PUNB0363500</t>
        </is>
      </c>
      <c r="I9348" s="139" t="inlineStr">
        <is>
          <t>SBIN0006767</t>
        </is>
      </c>
    </row>
    <row r="9349" ht="14.4" customHeight="1">
      <c r="E9349" s="139" t="inlineStr">
        <is>
          <t>UTIB0003050</t>
        </is>
      </c>
      <c r="F9349" s="139" t="inlineStr">
        <is>
          <t>CBIN0283783</t>
        </is>
      </c>
      <c r="G9349" s="139" t="inlineStr">
        <is>
          <t>IBKL0001084</t>
        </is>
      </c>
      <c r="H9349" s="139" t="inlineStr">
        <is>
          <t>PUNB0363400</t>
        </is>
      </c>
      <c r="I9349" s="139" t="inlineStr">
        <is>
          <t>SBIN0006766</t>
        </is>
      </c>
    </row>
    <row r="9350" ht="14.4" customHeight="1">
      <c r="E9350" s="139" t="inlineStr">
        <is>
          <t>UTIB0003049</t>
        </is>
      </c>
      <c r="F9350" s="139" t="inlineStr">
        <is>
          <t>CBIN0283782</t>
        </is>
      </c>
      <c r="G9350" s="139" t="inlineStr">
        <is>
          <t>IBKL0001083</t>
        </is>
      </c>
      <c r="H9350" s="139" t="inlineStr">
        <is>
          <t>PUNB0363300</t>
        </is>
      </c>
      <c r="I9350" s="139" t="inlineStr">
        <is>
          <t>SBIN0006765</t>
        </is>
      </c>
    </row>
    <row r="9351" ht="14.4" customHeight="1">
      <c r="E9351" s="139" t="inlineStr">
        <is>
          <t>UTIB0003048</t>
        </is>
      </c>
      <c r="F9351" s="139" t="inlineStr">
        <is>
          <t>CBIN0283781</t>
        </is>
      </c>
      <c r="G9351" s="139" t="inlineStr">
        <is>
          <t>IBKL0001082</t>
        </is>
      </c>
      <c r="H9351" s="139" t="inlineStr">
        <is>
          <t>PUNB0363200</t>
        </is>
      </c>
      <c r="I9351" s="139" t="inlineStr">
        <is>
          <t>SBIN0006764</t>
        </is>
      </c>
    </row>
    <row r="9352" ht="14.4" customHeight="1">
      <c r="E9352" s="139" t="inlineStr">
        <is>
          <t>UTIB0003047</t>
        </is>
      </c>
      <c r="F9352" s="139" t="inlineStr">
        <is>
          <t>CBIN0283780</t>
        </is>
      </c>
      <c r="G9352" s="139" t="inlineStr">
        <is>
          <t>IBKL0001081</t>
        </is>
      </c>
      <c r="H9352" s="139" t="inlineStr">
        <is>
          <t>PUNB0363100</t>
        </is>
      </c>
      <c r="I9352" s="139" t="inlineStr">
        <is>
          <t>SBIN0006763</t>
        </is>
      </c>
    </row>
    <row r="9353" ht="14.4" customHeight="1">
      <c r="E9353" s="139" t="inlineStr">
        <is>
          <t>UTIB0003046</t>
        </is>
      </c>
      <c r="F9353" s="139" t="inlineStr">
        <is>
          <t>CBIN0283779</t>
        </is>
      </c>
      <c r="G9353" s="139" t="inlineStr">
        <is>
          <t>IBKL0001080</t>
        </is>
      </c>
      <c r="H9353" s="139" t="inlineStr">
        <is>
          <t>PUNB0363000</t>
        </is>
      </c>
      <c r="I9353" s="139" t="inlineStr">
        <is>
          <t>SBIN0006762</t>
        </is>
      </c>
    </row>
    <row r="9354" ht="14.4" customHeight="1">
      <c r="E9354" s="139" t="inlineStr">
        <is>
          <t>UTIB0003045</t>
        </is>
      </c>
      <c r="F9354" s="139" t="inlineStr">
        <is>
          <t>CBIN0283778</t>
        </is>
      </c>
      <c r="G9354" s="139" t="inlineStr">
        <is>
          <t>IBKL0001079</t>
        </is>
      </c>
      <c r="H9354" s="139" t="inlineStr">
        <is>
          <t>PUNB0362900</t>
        </is>
      </c>
      <c r="I9354" s="139" t="inlineStr">
        <is>
          <t>SBIN0006761</t>
        </is>
      </c>
    </row>
    <row r="9355" ht="14.4" customHeight="1">
      <c r="E9355" s="139" t="inlineStr">
        <is>
          <t>UTIB0003044</t>
        </is>
      </c>
      <c r="F9355" s="139" t="inlineStr">
        <is>
          <t>CBIN0283776</t>
        </is>
      </c>
      <c r="G9355" s="139" t="inlineStr">
        <is>
          <t>IBKL0001078</t>
        </is>
      </c>
      <c r="H9355" s="139" t="inlineStr">
        <is>
          <t>PUNB0362800</t>
        </is>
      </c>
      <c r="I9355" s="139" t="inlineStr">
        <is>
          <t>SBIN0006760</t>
        </is>
      </c>
    </row>
    <row r="9356" ht="14.4" customHeight="1">
      <c r="E9356" s="139" t="inlineStr">
        <is>
          <t>UTIB0003043</t>
        </is>
      </c>
      <c r="F9356" s="139" t="inlineStr">
        <is>
          <t>CBIN0283775</t>
        </is>
      </c>
      <c r="G9356" s="139" t="inlineStr">
        <is>
          <t>IBKL0001077</t>
        </is>
      </c>
      <c r="H9356" s="139" t="inlineStr">
        <is>
          <t>PUNB0362500</t>
        </is>
      </c>
      <c r="I9356" s="139" t="inlineStr">
        <is>
          <t>SBIN0006759</t>
        </is>
      </c>
    </row>
    <row r="9357" ht="14.4" customHeight="1">
      <c r="E9357" s="139" t="inlineStr">
        <is>
          <t>UTIB0003042</t>
        </is>
      </c>
      <c r="F9357" s="139" t="inlineStr">
        <is>
          <t>CBIN0283774</t>
        </is>
      </c>
      <c r="G9357" s="139" t="inlineStr">
        <is>
          <t>IBKL0001076</t>
        </is>
      </c>
      <c r="H9357" s="139" t="inlineStr">
        <is>
          <t>PUNB0362400</t>
        </is>
      </c>
      <c r="I9357" s="139" t="inlineStr">
        <is>
          <t>SBIN0006757</t>
        </is>
      </c>
    </row>
    <row r="9358" ht="14.4" customHeight="1">
      <c r="E9358" s="139" t="inlineStr">
        <is>
          <t>UTIB0003041</t>
        </is>
      </c>
      <c r="F9358" s="139" t="inlineStr">
        <is>
          <t>CBIN0283773</t>
        </is>
      </c>
      <c r="G9358" s="139" t="inlineStr">
        <is>
          <t>IBKL0001075</t>
        </is>
      </c>
      <c r="H9358" s="139" t="inlineStr">
        <is>
          <t>PUNB0362300</t>
        </is>
      </c>
      <c r="I9358" s="139" t="inlineStr">
        <is>
          <t>SBIN0006756</t>
        </is>
      </c>
    </row>
    <row r="9359" ht="14.4" customHeight="1">
      <c r="E9359" s="139" t="inlineStr">
        <is>
          <t>UTIB0003040</t>
        </is>
      </c>
      <c r="F9359" s="139" t="inlineStr">
        <is>
          <t>CBIN0283772</t>
        </is>
      </c>
      <c r="G9359" s="139" t="inlineStr">
        <is>
          <t>IBKL0001074</t>
        </is>
      </c>
      <c r="H9359" s="139" t="inlineStr">
        <is>
          <t>PUNB0362100</t>
        </is>
      </c>
      <c r="I9359" s="139" t="inlineStr">
        <is>
          <t>SBIN0006755</t>
        </is>
      </c>
    </row>
    <row r="9360" ht="14.4" customHeight="1">
      <c r="E9360" s="139" t="inlineStr">
        <is>
          <t>UTIB0003039</t>
        </is>
      </c>
      <c r="F9360" s="139" t="inlineStr">
        <is>
          <t>CBIN0283771</t>
        </is>
      </c>
      <c r="G9360" s="139" t="inlineStr">
        <is>
          <t>IBKL0001073</t>
        </is>
      </c>
      <c r="H9360" s="139" t="inlineStr">
        <is>
          <t>PUNB0361900</t>
        </is>
      </c>
      <c r="I9360" s="139" t="inlineStr">
        <is>
          <t>SBIN0006754</t>
        </is>
      </c>
    </row>
    <row r="9361" ht="14.4" customHeight="1">
      <c r="E9361" s="139" t="inlineStr">
        <is>
          <t>UTIB0003038</t>
        </is>
      </c>
      <c r="F9361" s="139" t="inlineStr">
        <is>
          <t>CBIN0283770</t>
        </is>
      </c>
      <c r="G9361" s="139" t="inlineStr">
        <is>
          <t>IBKL0001072</t>
        </is>
      </c>
      <c r="H9361" s="139" t="inlineStr">
        <is>
          <t>PUNB0361800</t>
        </is>
      </c>
      <c r="I9361" s="139" t="inlineStr">
        <is>
          <t>SBIN0006753</t>
        </is>
      </c>
    </row>
    <row r="9362" ht="14.4" customHeight="1">
      <c r="E9362" s="139" t="inlineStr">
        <is>
          <t>UTIB0003037</t>
        </is>
      </c>
      <c r="F9362" s="139" t="inlineStr">
        <is>
          <t>CBIN0283769</t>
        </is>
      </c>
      <c r="G9362" s="139" t="inlineStr">
        <is>
          <t>IBKL0001071</t>
        </is>
      </c>
      <c r="H9362" s="139" t="inlineStr">
        <is>
          <t>PUNB0361600</t>
        </is>
      </c>
      <c r="I9362" s="139" t="inlineStr">
        <is>
          <t>SBIN0006752</t>
        </is>
      </c>
    </row>
    <row r="9363" ht="14.4" customHeight="1">
      <c r="E9363" s="139" t="inlineStr">
        <is>
          <t>UTIB0003036</t>
        </is>
      </c>
      <c r="F9363" s="139" t="inlineStr">
        <is>
          <t>CBIN0283768</t>
        </is>
      </c>
      <c r="G9363" s="139" t="inlineStr">
        <is>
          <t>IBKL0001070</t>
        </is>
      </c>
      <c r="H9363" s="139" t="inlineStr">
        <is>
          <t>PUNB0361400</t>
        </is>
      </c>
      <c r="I9363" s="139" t="inlineStr">
        <is>
          <t>SBIN0006751</t>
        </is>
      </c>
    </row>
    <row r="9364" ht="14.4" customHeight="1">
      <c r="E9364" s="139" t="inlineStr">
        <is>
          <t>UTIB0003035</t>
        </is>
      </c>
      <c r="F9364" s="139" t="inlineStr">
        <is>
          <t>CBIN0283767</t>
        </is>
      </c>
      <c r="G9364" s="139" t="inlineStr">
        <is>
          <t>IBKL0001069</t>
        </is>
      </c>
      <c r="H9364" s="139" t="inlineStr">
        <is>
          <t>PUNB0361300</t>
        </is>
      </c>
      <c r="I9364" s="139" t="inlineStr">
        <is>
          <t>SBIN0006750</t>
        </is>
      </c>
    </row>
    <row r="9365" ht="14.4" customHeight="1">
      <c r="E9365" s="139" t="inlineStr">
        <is>
          <t>UTIB0003034</t>
        </is>
      </c>
      <c r="F9365" s="139" t="inlineStr">
        <is>
          <t>CBIN0283766</t>
        </is>
      </c>
      <c r="G9365" s="139" t="inlineStr">
        <is>
          <t>IBKL0001068</t>
        </is>
      </c>
      <c r="H9365" s="139" t="inlineStr">
        <is>
          <t>PUNB0361200</t>
        </is>
      </c>
      <c r="I9365" s="139" t="inlineStr">
        <is>
          <t>SBIN0006749</t>
        </is>
      </c>
    </row>
    <row r="9366" ht="14.4" customHeight="1">
      <c r="E9366" s="139" t="inlineStr">
        <is>
          <t>UTIB0003033</t>
        </is>
      </c>
      <c r="F9366" s="139" t="inlineStr">
        <is>
          <t>CBIN0283765</t>
        </is>
      </c>
      <c r="G9366" s="139" t="inlineStr">
        <is>
          <t>IBKL0001067</t>
        </is>
      </c>
      <c r="H9366" s="139" t="inlineStr">
        <is>
          <t>PUNB0361100</t>
        </is>
      </c>
      <c r="I9366" s="139" t="inlineStr">
        <is>
          <t>SBIN0006748</t>
        </is>
      </c>
    </row>
    <row r="9367" ht="14.4" customHeight="1">
      <c r="E9367" s="139" t="inlineStr">
        <is>
          <t>UTIB0003032</t>
        </is>
      </c>
      <c r="F9367" s="139" t="inlineStr">
        <is>
          <t>CBIN0283764</t>
        </is>
      </c>
      <c r="G9367" s="139" t="inlineStr">
        <is>
          <t>IBKL0001066</t>
        </is>
      </c>
      <c r="H9367" s="139" t="inlineStr">
        <is>
          <t>PUNB0361000</t>
        </is>
      </c>
      <c r="I9367" s="139" t="inlineStr">
        <is>
          <t>SBIN0006747</t>
        </is>
      </c>
    </row>
    <row r="9368" ht="14.4" customHeight="1">
      <c r="E9368" s="139" t="inlineStr">
        <is>
          <t>UTIB0003031</t>
        </is>
      </c>
      <c r="F9368" s="139" t="inlineStr">
        <is>
          <t>CBIN0283763</t>
        </is>
      </c>
      <c r="G9368" s="139" t="inlineStr">
        <is>
          <t>IBKL0001065</t>
        </is>
      </c>
      <c r="H9368" s="139" t="inlineStr">
        <is>
          <t>PUNB0360800</t>
        </is>
      </c>
      <c r="I9368" s="139" t="inlineStr">
        <is>
          <t>SBIN0006746</t>
        </is>
      </c>
    </row>
    <row r="9369" ht="14.4" customHeight="1">
      <c r="E9369" s="139" t="inlineStr">
        <is>
          <t>UTIB0003030</t>
        </is>
      </c>
      <c r="F9369" s="139" t="inlineStr">
        <is>
          <t>CBIN0283762</t>
        </is>
      </c>
      <c r="G9369" s="139" t="inlineStr">
        <is>
          <t>IBKL0001064</t>
        </is>
      </c>
      <c r="H9369" s="139" t="inlineStr">
        <is>
          <t>PUNB0360700</t>
        </is>
      </c>
      <c r="I9369" s="139" t="inlineStr">
        <is>
          <t>SBIN0006745</t>
        </is>
      </c>
    </row>
    <row r="9370" ht="14.4" customHeight="1">
      <c r="E9370" s="139" t="inlineStr">
        <is>
          <t>UTIB0003029</t>
        </is>
      </c>
      <c r="F9370" s="139" t="inlineStr">
        <is>
          <t>CBIN0283761</t>
        </is>
      </c>
      <c r="G9370" s="139" t="inlineStr">
        <is>
          <t>IBKL0001063</t>
        </is>
      </c>
      <c r="H9370" s="139" t="inlineStr">
        <is>
          <t>PUNB0360600</t>
        </is>
      </c>
      <c r="I9370" s="139" t="inlineStr">
        <is>
          <t>SBIN0006744</t>
        </is>
      </c>
    </row>
    <row r="9371" ht="14.4" customHeight="1">
      <c r="E9371" s="139" t="inlineStr">
        <is>
          <t>UTIB0003028</t>
        </is>
      </c>
      <c r="F9371" s="139" t="inlineStr">
        <is>
          <t>CBIN0283760</t>
        </is>
      </c>
      <c r="G9371" s="139" t="inlineStr">
        <is>
          <t>IBKL0001062</t>
        </is>
      </c>
      <c r="H9371" s="139" t="inlineStr">
        <is>
          <t>PUNB0360500</t>
        </is>
      </c>
      <c r="I9371" s="139" t="inlineStr">
        <is>
          <t>SBIN0006743</t>
        </is>
      </c>
    </row>
    <row r="9372" ht="14.4" customHeight="1">
      <c r="E9372" s="139" t="inlineStr">
        <is>
          <t>UTIB0003027</t>
        </is>
      </c>
      <c r="F9372" s="139" t="inlineStr">
        <is>
          <t>CBIN0283759</t>
        </is>
      </c>
      <c r="G9372" s="139" t="inlineStr">
        <is>
          <t>IBKL0001061</t>
        </is>
      </c>
      <c r="H9372" s="139" t="inlineStr">
        <is>
          <t>PUNB0360400</t>
        </is>
      </c>
      <c r="I9372" s="139" t="inlineStr">
        <is>
          <t>SBIN0006742</t>
        </is>
      </c>
    </row>
    <row r="9373" ht="14.4" customHeight="1">
      <c r="E9373" s="139" t="inlineStr">
        <is>
          <t>UTIB0003026</t>
        </is>
      </c>
      <c r="F9373" s="139" t="inlineStr">
        <is>
          <t>CBIN0283758</t>
        </is>
      </c>
      <c r="G9373" s="139" t="inlineStr">
        <is>
          <t>IBKL0001060</t>
        </is>
      </c>
      <c r="H9373" s="139" t="inlineStr">
        <is>
          <t>PUNB0360300</t>
        </is>
      </c>
      <c r="I9373" s="139" t="inlineStr">
        <is>
          <t>SBIN0006741</t>
        </is>
      </c>
    </row>
    <row r="9374" ht="14.4" customHeight="1">
      <c r="E9374" s="139" t="inlineStr">
        <is>
          <t>UTIB0003025</t>
        </is>
      </c>
      <c r="F9374" s="139" t="inlineStr">
        <is>
          <t>CBIN0283757</t>
        </is>
      </c>
      <c r="G9374" s="139" t="inlineStr">
        <is>
          <t>IBKL0001059</t>
        </is>
      </c>
      <c r="H9374" s="139" t="inlineStr">
        <is>
          <t>PUNB0360200</t>
        </is>
      </c>
      <c r="I9374" s="139" t="inlineStr">
        <is>
          <t>SBIN0006740</t>
        </is>
      </c>
    </row>
    <row r="9375" ht="14.4" customHeight="1">
      <c r="E9375" s="139" t="inlineStr">
        <is>
          <t>UTIB0003024</t>
        </is>
      </c>
      <c r="F9375" s="139" t="inlineStr">
        <is>
          <t>CBIN0283756</t>
        </is>
      </c>
      <c r="G9375" s="139" t="inlineStr">
        <is>
          <t>IBKL0001058</t>
        </is>
      </c>
      <c r="H9375" s="139" t="inlineStr">
        <is>
          <t>PUNB0360100</t>
        </is>
      </c>
      <c r="I9375" s="139" t="inlineStr">
        <is>
          <t>SBIN0006739</t>
        </is>
      </c>
    </row>
    <row r="9376" ht="14.4" customHeight="1">
      <c r="E9376" s="139" t="inlineStr">
        <is>
          <t>UTIB0003023</t>
        </is>
      </c>
      <c r="F9376" s="139" t="inlineStr">
        <is>
          <t>CBIN0283755</t>
        </is>
      </c>
      <c r="G9376" s="139" t="inlineStr">
        <is>
          <t>IBKL0001057</t>
        </is>
      </c>
      <c r="H9376" s="139" t="inlineStr">
        <is>
          <t>PUNB0360000</t>
        </is>
      </c>
      <c r="I9376" s="139" t="inlineStr">
        <is>
          <t>SBIN0006738</t>
        </is>
      </c>
    </row>
    <row r="9377" ht="14.4" customHeight="1">
      <c r="E9377" s="139" t="inlineStr">
        <is>
          <t>UTIB0003022</t>
        </is>
      </c>
      <c r="F9377" s="139" t="inlineStr">
        <is>
          <t>CBIN0283754</t>
        </is>
      </c>
      <c r="G9377" s="139" t="inlineStr">
        <is>
          <t>IBKL0001056</t>
        </is>
      </c>
      <c r="H9377" s="139" t="inlineStr">
        <is>
          <t>PUNB0359900</t>
        </is>
      </c>
      <c r="I9377" s="139" t="inlineStr">
        <is>
          <t>SBIN0006737</t>
        </is>
      </c>
    </row>
    <row r="9378" ht="14.4" customHeight="1">
      <c r="E9378" s="139" t="inlineStr">
        <is>
          <t>UTIB0003021</t>
        </is>
      </c>
      <c r="F9378" s="139" t="inlineStr">
        <is>
          <t>CBIN0283753</t>
        </is>
      </c>
      <c r="G9378" s="139" t="inlineStr">
        <is>
          <t>IBKL0001055</t>
        </is>
      </c>
      <c r="H9378" s="139" t="inlineStr">
        <is>
          <t>PUNB0359800</t>
        </is>
      </c>
      <c r="I9378" s="139" t="inlineStr">
        <is>
          <t>SBIN0006736</t>
        </is>
      </c>
    </row>
    <row r="9379" ht="14.4" customHeight="1">
      <c r="E9379" s="139" t="inlineStr">
        <is>
          <t>UTIB0003020</t>
        </is>
      </c>
      <c r="F9379" s="139" t="inlineStr">
        <is>
          <t>CBIN0283752</t>
        </is>
      </c>
      <c r="G9379" s="139" t="inlineStr">
        <is>
          <t>IBKL0001054</t>
        </is>
      </c>
      <c r="H9379" s="139" t="inlineStr">
        <is>
          <t>PUNB0359700</t>
        </is>
      </c>
      <c r="I9379" s="139" t="inlineStr">
        <is>
          <t>SBIN0006735</t>
        </is>
      </c>
    </row>
    <row r="9380" ht="14.4" customHeight="1">
      <c r="E9380" s="139" t="inlineStr">
        <is>
          <t>UTIB0003019</t>
        </is>
      </c>
      <c r="F9380" s="139" t="inlineStr">
        <is>
          <t>CBIN0283751</t>
        </is>
      </c>
      <c r="G9380" s="139" t="inlineStr">
        <is>
          <t>IBKL0001053</t>
        </is>
      </c>
      <c r="H9380" s="139" t="inlineStr">
        <is>
          <t>PUNB0359600</t>
        </is>
      </c>
      <c r="I9380" s="139" t="inlineStr">
        <is>
          <t>SBIN0006734</t>
        </is>
      </c>
    </row>
    <row r="9381" ht="14.4" customHeight="1">
      <c r="E9381" s="139" t="inlineStr">
        <is>
          <t>UTIB0003018</t>
        </is>
      </c>
      <c r="F9381" s="139" t="inlineStr">
        <is>
          <t>CBIN0283750</t>
        </is>
      </c>
      <c r="G9381" s="139" t="inlineStr">
        <is>
          <t>IBKL0001052</t>
        </is>
      </c>
      <c r="H9381" s="139" t="inlineStr">
        <is>
          <t>PUNB0359400</t>
        </is>
      </c>
      <c r="I9381" s="139" t="inlineStr">
        <is>
          <t>SBIN0006733</t>
        </is>
      </c>
    </row>
    <row r="9382" ht="14.4" customHeight="1">
      <c r="E9382" s="139" t="inlineStr">
        <is>
          <t>UTIB0003017</t>
        </is>
      </c>
      <c r="F9382" s="139" t="inlineStr">
        <is>
          <t>CBIN0283749</t>
        </is>
      </c>
      <c r="G9382" s="139" t="inlineStr">
        <is>
          <t>IBKL0001051</t>
        </is>
      </c>
      <c r="H9382" s="139" t="inlineStr">
        <is>
          <t>PUNB0359300</t>
        </is>
      </c>
      <c r="I9382" s="139" t="inlineStr">
        <is>
          <t>SBIN0006732</t>
        </is>
      </c>
    </row>
    <row r="9383" ht="14.4" customHeight="1">
      <c r="E9383" s="139" t="inlineStr">
        <is>
          <t>UTIB0003016</t>
        </is>
      </c>
      <c r="F9383" s="139" t="inlineStr">
        <is>
          <t>CBIN0283748</t>
        </is>
      </c>
      <c r="G9383" s="139" t="inlineStr">
        <is>
          <t>IBKL0001050</t>
        </is>
      </c>
      <c r="H9383" s="139" t="inlineStr">
        <is>
          <t>PUNB0359200</t>
        </is>
      </c>
      <c r="I9383" s="139" t="inlineStr">
        <is>
          <t>SBIN0006731</t>
        </is>
      </c>
    </row>
    <row r="9384" ht="14.4" customHeight="1">
      <c r="E9384" s="139" t="inlineStr">
        <is>
          <t>UTIB0003015</t>
        </is>
      </c>
      <c r="F9384" s="139" t="inlineStr">
        <is>
          <t>CBIN0283747</t>
        </is>
      </c>
      <c r="G9384" s="139" t="inlineStr">
        <is>
          <t>IBKL0001049</t>
        </is>
      </c>
      <c r="H9384" s="139" t="inlineStr">
        <is>
          <t>PUNB0359100</t>
        </is>
      </c>
      <c r="I9384" s="139" t="inlineStr">
        <is>
          <t>SBIN0006730</t>
        </is>
      </c>
    </row>
    <row r="9385" ht="14.4" customHeight="1">
      <c r="E9385" s="139" t="inlineStr">
        <is>
          <t>UTIB0003014</t>
        </is>
      </c>
      <c r="F9385" s="139" t="inlineStr">
        <is>
          <t>CBIN0283746</t>
        </is>
      </c>
      <c r="G9385" s="139" t="inlineStr">
        <is>
          <t>IBKL0001048</t>
        </is>
      </c>
      <c r="H9385" s="139" t="inlineStr">
        <is>
          <t>PUNB0359000</t>
        </is>
      </c>
      <c r="I9385" s="139" t="inlineStr">
        <is>
          <t>SBIN0006729</t>
        </is>
      </c>
    </row>
    <row r="9386" ht="14.4" customHeight="1">
      <c r="E9386" s="139" t="inlineStr">
        <is>
          <t>UTIB0003013</t>
        </is>
      </c>
      <c r="F9386" s="139" t="inlineStr">
        <is>
          <t>CBIN0283745</t>
        </is>
      </c>
      <c r="G9386" s="139" t="inlineStr">
        <is>
          <t>IBKL0001047</t>
        </is>
      </c>
      <c r="H9386" s="139" t="inlineStr">
        <is>
          <t>PUNB0358900</t>
        </is>
      </c>
      <c r="I9386" s="139" t="inlineStr">
        <is>
          <t>SBIN0006728</t>
        </is>
      </c>
    </row>
    <row r="9387" ht="14.4" customHeight="1">
      <c r="E9387" s="139" t="inlineStr">
        <is>
          <t>UTIB0003012</t>
        </is>
      </c>
      <c r="F9387" s="139" t="inlineStr">
        <is>
          <t>CBIN0283744</t>
        </is>
      </c>
      <c r="G9387" s="139" t="inlineStr">
        <is>
          <t>IBKL0001046</t>
        </is>
      </c>
      <c r="H9387" s="139" t="inlineStr">
        <is>
          <t>PUNB0358800</t>
        </is>
      </c>
      <c r="I9387" s="139" t="inlineStr">
        <is>
          <t>SBIN0006727</t>
        </is>
      </c>
    </row>
    <row r="9388" ht="14.4" customHeight="1">
      <c r="E9388" s="139" t="inlineStr">
        <is>
          <t>UTIB0003011</t>
        </is>
      </c>
      <c r="F9388" s="139" t="inlineStr">
        <is>
          <t>CBIN0283743</t>
        </is>
      </c>
      <c r="G9388" s="139" t="inlineStr">
        <is>
          <t>IBKL0001045</t>
        </is>
      </c>
      <c r="H9388" s="139" t="inlineStr">
        <is>
          <t>PUNB0358700</t>
        </is>
      </c>
      <c r="I9388" s="139" t="inlineStr">
        <is>
          <t>SBIN0006726</t>
        </is>
      </c>
    </row>
    <row r="9389" ht="14.4" customHeight="1">
      <c r="E9389" s="139" t="inlineStr">
        <is>
          <t>UTIB0003010</t>
        </is>
      </c>
      <c r="F9389" s="139" t="inlineStr">
        <is>
          <t>CBIN0283742</t>
        </is>
      </c>
      <c r="G9389" s="139" t="inlineStr">
        <is>
          <t>IBKL0001044</t>
        </is>
      </c>
      <c r="H9389" s="139" t="inlineStr">
        <is>
          <t>PUNB0358600</t>
        </is>
      </c>
      <c r="I9389" s="139" t="inlineStr">
        <is>
          <t>SBIN0006725</t>
        </is>
      </c>
    </row>
    <row r="9390" ht="14.4" customHeight="1">
      <c r="E9390" s="139" t="inlineStr">
        <is>
          <t>UTIB0003009</t>
        </is>
      </c>
      <c r="F9390" s="139" t="inlineStr">
        <is>
          <t>CBIN0283741</t>
        </is>
      </c>
      <c r="G9390" s="139" t="inlineStr">
        <is>
          <t>IBKL0001043</t>
        </is>
      </c>
      <c r="H9390" s="139" t="inlineStr">
        <is>
          <t>PUNB0358400</t>
        </is>
      </c>
      <c r="I9390" s="139" t="inlineStr">
        <is>
          <t>SBIN0006724</t>
        </is>
      </c>
    </row>
    <row r="9391" ht="14.4" customHeight="1">
      <c r="E9391" s="139" t="inlineStr">
        <is>
          <t>UTIB0003008</t>
        </is>
      </c>
      <c r="F9391" s="139" t="inlineStr">
        <is>
          <t>CBIN0283740</t>
        </is>
      </c>
      <c r="G9391" s="139" t="inlineStr">
        <is>
          <t>IBKL0001042</t>
        </is>
      </c>
      <c r="H9391" s="139" t="inlineStr">
        <is>
          <t>PUNB0358300</t>
        </is>
      </c>
      <c r="I9391" s="139" t="inlineStr">
        <is>
          <t>SBIN0006723</t>
        </is>
      </c>
    </row>
    <row r="9392" ht="14.4" customHeight="1">
      <c r="E9392" s="139" t="inlineStr">
        <is>
          <t>UTIB0003007</t>
        </is>
      </c>
      <c r="F9392" s="139" t="inlineStr">
        <is>
          <t>CBIN0283739</t>
        </is>
      </c>
      <c r="G9392" s="139" t="inlineStr">
        <is>
          <t>IBKL0001041</t>
        </is>
      </c>
      <c r="H9392" s="139" t="inlineStr">
        <is>
          <t>PUNB0358200</t>
        </is>
      </c>
      <c r="I9392" s="139" t="inlineStr">
        <is>
          <t>SBIN0006722</t>
        </is>
      </c>
    </row>
    <row r="9393" ht="14.4" customHeight="1">
      <c r="E9393" s="139" t="inlineStr">
        <is>
          <t>UTIB0003006</t>
        </is>
      </c>
      <c r="F9393" s="139" t="inlineStr">
        <is>
          <t>CBIN0283738</t>
        </is>
      </c>
      <c r="G9393" s="139" t="inlineStr">
        <is>
          <t>IBKL0001040</t>
        </is>
      </c>
      <c r="H9393" s="139" t="inlineStr">
        <is>
          <t>PUNB0358100</t>
        </is>
      </c>
      <c r="I9393" s="139" t="inlineStr">
        <is>
          <t>SBIN0006721</t>
        </is>
      </c>
    </row>
    <row r="9394" ht="14.4" customHeight="1">
      <c r="E9394" s="139" t="inlineStr">
        <is>
          <t>UTIB0003005</t>
        </is>
      </c>
      <c r="F9394" s="139" t="inlineStr">
        <is>
          <t>CBIN0283737</t>
        </is>
      </c>
      <c r="G9394" s="139" t="inlineStr">
        <is>
          <t>IBKL0001039</t>
        </is>
      </c>
      <c r="H9394" s="139" t="inlineStr">
        <is>
          <t>PUNB0358000</t>
        </is>
      </c>
      <c r="I9394" s="139" t="inlineStr">
        <is>
          <t>SBIN0006720</t>
        </is>
      </c>
    </row>
    <row r="9395" ht="14.4" customHeight="1">
      <c r="E9395" s="139" t="inlineStr">
        <is>
          <t>UTIB0003004</t>
        </is>
      </c>
      <c r="F9395" s="139" t="inlineStr">
        <is>
          <t>CBIN0283736</t>
        </is>
      </c>
      <c r="G9395" s="139" t="inlineStr">
        <is>
          <t>IBKL0001038</t>
        </is>
      </c>
      <c r="H9395" s="139" t="inlineStr">
        <is>
          <t>PUNB0357900</t>
        </is>
      </c>
      <c r="I9395" s="139" t="inlineStr">
        <is>
          <t>SBIN0006719</t>
        </is>
      </c>
    </row>
    <row r="9396" ht="14.4" customHeight="1">
      <c r="E9396" s="139" t="inlineStr">
        <is>
          <t>UTIB0003003</t>
        </is>
      </c>
      <c r="F9396" s="139" t="inlineStr">
        <is>
          <t>CBIN0283735</t>
        </is>
      </c>
      <c r="G9396" s="139" t="inlineStr">
        <is>
          <t>IBKL0001037</t>
        </is>
      </c>
      <c r="H9396" s="139" t="inlineStr">
        <is>
          <t>PUNB0357700</t>
        </is>
      </c>
      <c r="I9396" s="139" t="inlineStr">
        <is>
          <t>SBIN0006718</t>
        </is>
      </c>
    </row>
    <row r="9397" ht="14.4" customHeight="1">
      <c r="E9397" s="139" t="inlineStr">
        <is>
          <t>UTIB0003002</t>
        </is>
      </c>
      <c r="F9397" s="139" t="inlineStr">
        <is>
          <t>CBIN0283734</t>
        </is>
      </c>
      <c r="G9397" s="139" t="inlineStr">
        <is>
          <t>IBKL0001036</t>
        </is>
      </c>
      <c r="H9397" s="139" t="inlineStr">
        <is>
          <t>PUNB0357600</t>
        </is>
      </c>
      <c r="I9397" s="139" t="inlineStr">
        <is>
          <t>SBIN0006717</t>
        </is>
      </c>
    </row>
    <row r="9398" ht="14.4" customHeight="1">
      <c r="E9398" s="139" t="inlineStr">
        <is>
          <t>UTIB0003001</t>
        </is>
      </c>
      <c r="F9398" s="139" t="inlineStr">
        <is>
          <t>CBIN0283733</t>
        </is>
      </c>
      <c r="G9398" s="139" t="inlineStr">
        <is>
          <t>IBKL0001035</t>
        </is>
      </c>
      <c r="H9398" s="139" t="inlineStr">
        <is>
          <t>PUNB0357500</t>
        </is>
      </c>
      <c r="I9398" s="139" t="inlineStr">
        <is>
          <t>SBIN0006716</t>
        </is>
      </c>
    </row>
    <row r="9399" ht="14.4" customHeight="1">
      <c r="E9399" s="139" t="inlineStr">
        <is>
          <t>UTIB0003000</t>
        </is>
      </c>
      <c r="F9399" s="139" t="inlineStr">
        <is>
          <t>CBIN0283732</t>
        </is>
      </c>
      <c r="G9399" s="139" t="inlineStr">
        <is>
          <t>IBKL0001034</t>
        </is>
      </c>
      <c r="H9399" s="139" t="inlineStr">
        <is>
          <t>PUNB0357400</t>
        </is>
      </c>
      <c r="I9399" s="139" t="inlineStr">
        <is>
          <t>SBIN0006715</t>
        </is>
      </c>
    </row>
    <row r="9400" ht="14.4" customHeight="1">
      <c r="E9400" s="139" t="inlineStr">
        <is>
          <t>UTIB0002999</t>
        </is>
      </c>
      <c r="F9400" s="139" t="inlineStr">
        <is>
          <t>CBIN0283731</t>
        </is>
      </c>
      <c r="G9400" s="139" t="inlineStr">
        <is>
          <t>IBKL0001033</t>
        </is>
      </c>
      <c r="H9400" s="139" t="inlineStr">
        <is>
          <t>PUNB0357300</t>
        </is>
      </c>
      <c r="I9400" s="139" t="inlineStr">
        <is>
          <t>SBIN0006714</t>
        </is>
      </c>
    </row>
    <row r="9401" ht="14.4" customHeight="1">
      <c r="E9401" s="139" t="inlineStr">
        <is>
          <t>UTIB0002998</t>
        </is>
      </c>
      <c r="F9401" s="139" t="inlineStr">
        <is>
          <t>CBIN0283730</t>
        </is>
      </c>
      <c r="G9401" s="139" t="inlineStr">
        <is>
          <t>IBKL0001032</t>
        </is>
      </c>
      <c r="H9401" s="139" t="inlineStr">
        <is>
          <t>PUNB0357200</t>
        </is>
      </c>
      <c r="I9401" s="139" t="inlineStr">
        <is>
          <t>SBIN0006713</t>
        </is>
      </c>
    </row>
    <row r="9402" ht="14.4" customHeight="1">
      <c r="E9402" s="139" t="inlineStr">
        <is>
          <t>UTIB0002997</t>
        </is>
      </c>
      <c r="F9402" s="139" t="inlineStr">
        <is>
          <t>CBIN0283729</t>
        </is>
      </c>
      <c r="G9402" s="139" t="inlineStr">
        <is>
          <t>IBKL0001031</t>
        </is>
      </c>
      <c r="H9402" s="139" t="inlineStr">
        <is>
          <t>PUNB0357100</t>
        </is>
      </c>
      <c r="I9402" s="139" t="inlineStr">
        <is>
          <t>SBIN0006712</t>
        </is>
      </c>
    </row>
    <row r="9403" ht="14.4" customHeight="1">
      <c r="E9403" s="139" t="inlineStr">
        <is>
          <t>UTIB0002996</t>
        </is>
      </c>
      <c r="F9403" s="139" t="inlineStr">
        <is>
          <t>CBIN0283728</t>
        </is>
      </c>
      <c r="G9403" s="139" t="inlineStr">
        <is>
          <t>IBKL0001030</t>
        </is>
      </c>
      <c r="H9403" s="139" t="inlineStr">
        <is>
          <t>PUNB0357000</t>
        </is>
      </c>
      <c r="I9403" s="139" t="inlineStr">
        <is>
          <t>SBIN0006711</t>
        </is>
      </c>
    </row>
    <row r="9404" ht="14.4" customHeight="1">
      <c r="E9404" s="139" t="inlineStr">
        <is>
          <t>UTIB0002995</t>
        </is>
      </c>
      <c r="F9404" s="139" t="inlineStr">
        <is>
          <t>CBIN0283727</t>
        </is>
      </c>
      <c r="G9404" s="139" t="inlineStr">
        <is>
          <t>IBKL0001029</t>
        </is>
      </c>
      <c r="H9404" s="139" t="inlineStr">
        <is>
          <t>PUNB0356900</t>
        </is>
      </c>
      <c r="I9404" s="139" t="inlineStr">
        <is>
          <t>SBIN0006710</t>
        </is>
      </c>
    </row>
    <row r="9405" ht="14.4" customHeight="1">
      <c r="E9405" s="139" t="inlineStr">
        <is>
          <t>UTIB0002994</t>
        </is>
      </c>
      <c r="F9405" s="139" t="inlineStr">
        <is>
          <t>CBIN0283726</t>
        </is>
      </c>
      <c r="G9405" s="139" t="inlineStr">
        <is>
          <t>IBKL0001028</t>
        </is>
      </c>
      <c r="H9405" s="139" t="inlineStr">
        <is>
          <t>PUNB0356800</t>
        </is>
      </c>
      <c r="I9405" s="139" t="inlineStr">
        <is>
          <t>SBIN0006709</t>
        </is>
      </c>
    </row>
    <row r="9406" ht="14.4" customHeight="1">
      <c r="E9406" s="139" t="inlineStr">
        <is>
          <t>UTIB0002993</t>
        </is>
      </c>
      <c r="F9406" s="139" t="inlineStr">
        <is>
          <t>CBIN0283725</t>
        </is>
      </c>
      <c r="G9406" s="139" t="inlineStr">
        <is>
          <t>IBKL0001027</t>
        </is>
      </c>
      <c r="H9406" s="139" t="inlineStr">
        <is>
          <t>PUNB0356700</t>
        </is>
      </c>
      <c r="I9406" s="139" t="inlineStr">
        <is>
          <t>SBIN0006708</t>
        </is>
      </c>
    </row>
    <row r="9407" ht="14.4" customHeight="1">
      <c r="E9407" s="139" t="inlineStr">
        <is>
          <t>UTIB0002992</t>
        </is>
      </c>
      <c r="F9407" s="139" t="inlineStr">
        <is>
          <t>CBIN0283724</t>
        </is>
      </c>
      <c r="G9407" s="139" t="inlineStr">
        <is>
          <t>IBKL0001026</t>
        </is>
      </c>
      <c r="H9407" s="139" t="inlineStr">
        <is>
          <t>PUNB0356600</t>
        </is>
      </c>
      <c r="I9407" s="139" t="inlineStr">
        <is>
          <t>SBIN0006707</t>
        </is>
      </c>
    </row>
    <row r="9408" ht="14.4" customHeight="1">
      <c r="E9408" s="139" t="inlineStr">
        <is>
          <t>UTIB0002991</t>
        </is>
      </c>
      <c r="F9408" s="139" t="inlineStr">
        <is>
          <t>CBIN0283723</t>
        </is>
      </c>
      <c r="G9408" s="139" t="inlineStr">
        <is>
          <t>IBKL0001025</t>
        </is>
      </c>
      <c r="H9408" s="139" t="inlineStr">
        <is>
          <t>PUNB0356500</t>
        </is>
      </c>
      <c r="I9408" s="139" t="inlineStr">
        <is>
          <t>SBIN0006706</t>
        </is>
      </c>
    </row>
    <row r="9409" ht="14.4" customHeight="1">
      <c r="E9409" s="139" t="inlineStr">
        <is>
          <t>UTIB0002990</t>
        </is>
      </c>
      <c r="F9409" s="139" t="inlineStr">
        <is>
          <t>CBIN0283722</t>
        </is>
      </c>
      <c r="G9409" s="139" t="inlineStr">
        <is>
          <t>IBKL0001024</t>
        </is>
      </c>
      <c r="H9409" s="139" t="inlineStr">
        <is>
          <t>PUNB0356400</t>
        </is>
      </c>
      <c r="I9409" s="139" t="inlineStr">
        <is>
          <t>SBIN0006705</t>
        </is>
      </c>
    </row>
    <row r="9410" ht="14.4" customHeight="1">
      <c r="E9410" s="139" t="inlineStr">
        <is>
          <t>UTIB0002989</t>
        </is>
      </c>
      <c r="F9410" s="139" t="inlineStr">
        <is>
          <t>CBIN0283721</t>
        </is>
      </c>
      <c r="G9410" s="139" t="inlineStr">
        <is>
          <t>IBKL0001023</t>
        </is>
      </c>
      <c r="H9410" s="139" t="inlineStr">
        <is>
          <t>PUNB0356300</t>
        </is>
      </c>
      <c r="I9410" s="139" t="inlineStr">
        <is>
          <t>SBIN0006704</t>
        </is>
      </c>
    </row>
    <row r="9411" ht="14.4" customHeight="1">
      <c r="E9411" s="139" t="inlineStr">
        <is>
          <t>UTIB0002988</t>
        </is>
      </c>
      <c r="F9411" s="139" t="inlineStr">
        <is>
          <t>CBIN0283720</t>
        </is>
      </c>
      <c r="G9411" s="139" t="inlineStr">
        <is>
          <t>IBKL0001022</t>
        </is>
      </c>
      <c r="H9411" s="139" t="inlineStr">
        <is>
          <t>PUNB0356200</t>
        </is>
      </c>
      <c r="I9411" s="139" t="inlineStr">
        <is>
          <t>SBIN0006703</t>
        </is>
      </c>
    </row>
    <row r="9412" ht="14.4" customHeight="1">
      <c r="E9412" s="139" t="inlineStr">
        <is>
          <t>UTIB0002987</t>
        </is>
      </c>
      <c r="F9412" s="139" t="inlineStr">
        <is>
          <t>CBIN0283719</t>
        </is>
      </c>
      <c r="G9412" s="139" t="inlineStr">
        <is>
          <t>IBKL0001021</t>
        </is>
      </c>
      <c r="H9412" s="139" t="inlineStr">
        <is>
          <t>PUNB0356100</t>
        </is>
      </c>
      <c r="I9412" s="139" t="inlineStr">
        <is>
          <t>SBIN0006702</t>
        </is>
      </c>
    </row>
    <row r="9413" ht="14.4" customHeight="1">
      <c r="E9413" s="139" t="inlineStr">
        <is>
          <t>UTIB0002986</t>
        </is>
      </c>
      <c r="F9413" s="139" t="inlineStr">
        <is>
          <t>CBIN0283717</t>
        </is>
      </c>
      <c r="G9413" s="139" t="inlineStr">
        <is>
          <t>IBKL0001020</t>
        </is>
      </c>
      <c r="H9413" s="139" t="inlineStr">
        <is>
          <t>PUNB0356000</t>
        </is>
      </c>
      <c r="I9413" s="139" t="inlineStr">
        <is>
          <t>SBIN0006701</t>
        </is>
      </c>
    </row>
    <row r="9414" ht="14.4" customHeight="1">
      <c r="E9414" s="139" t="inlineStr">
        <is>
          <t>UTIB0002985</t>
        </is>
      </c>
      <c r="F9414" s="139" t="inlineStr">
        <is>
          <t>CBIN0283716</t>
        </is>
      </c>
      <c r="G9414" s="139" t="inlineStr">
        <is>
          <t>IBKL0001019</t>
        </is>
      </c>
      <c r="H9414" s="139" t="inlineStr">
        <is>
          <t>PUNB0355900</t>
        </is>
      </c>
      <c r="I9414" s="139" t="inlineStr">
        <is>
          <t>SBIN0006700</t>
        </is>
      </c>
    </row>
    <row r="9415" ht="14.4" customHeight="1">
      <c r="E9415" s="139" t="inlineStr">
        <is>
          <t>UTIB0002984</t>
        </is>
      </c>
      <c r="F9415" s="139" t="inlineStr">
        <is>
          <t>CBIN0283715</t>
        </is>
      </c>
      <c r="G9415" s="139" t="inlineStr">
        <is>
          <t>IBKL0001018</t>
        </is>
      </c>
      <c r="H9415" s="139" t="inlineStr">
        <is>
          <t>PUNB0355800</t>
        </is>
      </c>
      <c r="I9415" s="139" t="inlineStr">
        <is>
          <t>SBIN0006699</t>
        </is>
      </c>
    </row>
    <row r="9416" ht="14.4" customHeight="1">
      <c r="E9416" s="139" t="inlineStr">
        <is>
          <t>UTIB0002983</t>
        </is>
      </c>
      <c r="F9416" s="139" t="inlineStr">
        <is>
          <t>CBIN0283714</t>
        </is>
      </c>
      <c r="G9416" s="139" t="inlineStr">
        <is>
          <t>IBKL0001017</t>
        </is>
      </c>
      <c r="H9416" s="139" t="inlineStr">
        <is>
          <t>PUNB0355700</t>
        </is>
      </c>
      <c r="I9416" s="139" t="inlineStr">
        <is>
          <t>SBIN0006698</t>
        </is>
      </c>
    </row>
    <row r="9417" ht="14.4" customHeight="1">
      <c r="E9417" s="139" t="inlineStr">
        <is>
          <t>UTIB0002982</t>
        </is>
      </c>
      <c r="F9417" s="139" t="inlineStr">
        <is>
          <t>CBIN0283713</t>
        </is>
      </c>
      <c r="G9417" s="139" t="inlineStr">
        <is>
          <t>IBKL0001016</t>
        </is>
      </c>
      <c r="H9417" s="139" t="inlineStr">
        <is>
          <t>PUNB0355600</t>
        </is>
      </c>
      <c r="I9417" s="139" t="inlineStr">
        <is>
          <t>SBIN0006697</t>
        </is>
      </c>
    </row>
    <row r="9418" ht="14.4" customHeight="1">
      <c r="E9418" s="139" t="inlineStr">
        <is>
          <t>UTIB0002981</t>
        </is>
      </c>
      <c r="F9418" s="139" t="inlineStr">
        <is>
          <t>CBIN0283712</t>
        </is>
      </c>
      <c r="G9418" s="139" t="inlineStr">
        <is>
          <t>IBKL0001015</t>
        </is>
      </c>
      <c r="H9418" s="139" t="inlineStr">
        <is>
          <t>PUNB0355500</t>
        </is>
      </c>
      <c r="I9418" s="139" t="inlineStr">
        <is>
          <t>SBIN0006696</t>
        </is>
      </c>
    </row>
    <row r="9419" ht="14.4" customHeight="1">
      <c r="E9419" s="139" t="inlineStr">
        <is>
          <t>UTIB0002980</t>
        </is>
      </c>
      <c r="F9419" s="139" t="inlineStr">
        <is>
          <t>CBIN0283711</t>
        </is>
      </c>
      <c r="G9419" s="139" t="inlineStr">
        <is>
          <t>IBKL0001014</t>
        </is>
      </c>
      <c r="H9419" s="139" t="inlineStr">
        <is>
          <t>PUNB0355400</t>
        </is>
      </c>
      <c r="I9419" s="139" t="inlineStr">
        <is>
          <t>SBIN0006695</t>
        </is>
      </c>
    </row>
    <row r="9420" ht="14.4" customHeight="1">
      <c r="E9420" s="139" t="inlineStr">
        <is>
          <t>UTIB0002979</t>
        </is>
      </c>
      <c r="F9420" s="139" t="inlineStr">
        <is>
          <t>CBIN0283710</t>
        </is>
      </c>
      <c r="G9420" s="139" t="inlineStr">
        <is>
          <t>IBKL0001013</t>
        </is>
      </c>
      <c r="H9420" s="139" t="inlineStr">
        <is>
          <t>PUNB0355300</t>
        </is>
      </c>
      <c r="I9420" s="139" t="inlineStr">
        <is>
          <t>SBIN0006694</t>
        </is>
      </c>
    </row>
    <row r="9421" ht="14.4" customHeight="1">
      <c r="E9421" s="139" t="inlineStr">
        <is>
          <t>UTIB0002978</t>
        </is>
      </c>
      <c r="F9421" s="139" t="inlineStr">
        <is>
          <t>CBIN0283709</t>
        </is>
      </c>
      <c r="G9421" s="139" t="inlineStr">
        <is>
          <t>IBKL0001012</t>
        </is>
      </c>
      <c r="H9421" s="139" t="inlineStr">
        <is>
          <t>PUNB0355100</t>
        </is>
      </c>
      <c r="I9421" s="139" t="inlineStr">
        <is>
          <t>SBIN0006693</t>
        </is>
      </c>
    </row>
    <row r="9422" ht="14.4" customHeight="1">
      <c r="E9422" s="139" t="inlineStr">
        <is>
          <t>UTIB0002977</t>
        </is>
      </c>
      <c r="F9422" s="139" t="inlineStr">
        <is>
          <t>CBIN0283708</t>
        </is>
      </c>
      <c r="G9422" s="139" t="inlineStr">
        <is>
          <t>IBKL0001011</t>
        </is>
      </c>
      <c r="H9422" s="139" t="inlineStr">
        <is>
          <t>PUNB0355000</t>
        </is>
      </c>
      <c r="I9422" s="139" t="inlineStr">
        <is>
          <t>SBIN0006692</t>
        </is>
      </c>
    </row>
    <row r="9423" ht="14.4" customHeight="1">
      <c r="E9423" s="139" t="inlineStr">
        <is>
          <t>UTIB0002976</t>
        </is>
      </c>
      <c r="F9423" s="139" t="inlineStr">
        <is>
          <t>CBIN0283707</t>
        </is>
      </c>
      <c r="G9423" s="139" t="inlineStr">
        <is>
          <t>IBKL0001010</t>
        </is>
      </c>
      <c r="H9423" s="139" t="inlineStr">
        <is>
          <t>PUNB0354800</t>
        </is>
      </c>
      <c r="I9423" s="139" t="inlineStr">
        <is>
          <t>SBIN0006691</t>
        </is>
      </c>
    </row>
    <row r="9424" ht="14.4" customHeight="1">
      <c r="E9424" s="139" t="inlineStr">
        <is>
          <t>UTIB0002975</t>
        </is>
      </c>
      <c r="F9424" s="139" t="inlineStr">
        <is>
          <t>CBIN0283706</t>
        </is>
      </c>
      <c r="G9424" s="139" t="inlineStr">
        <is>
          <t>IBKL0001009</t>
        </is>
      </c>
      <c r="H9424" s="139" t="inlineStr">
        <is>
          <t>PUNB0354700</t>
        </is>
      </c>
      <c r="I9424" s="139" t="inlineStr">
        <is>
          <t>SBIN0006690</t>
        </is>
      </c>
    </row>
    <row r="9425" ht="14.4" customHeight="1">
      <c r="E9425" s="139" t="inlineStr">
        <is>
          <t>UTIB0002974</t>
        </is>
      </c>
      <c r="F9425" s="139" t="inlineStr">
        <is>
          <t>CBIN0283705</t>
        </is>
      </c>
      <c r="G9425" s="139" t="inlineStr">
        <is>
          <t>IBKL0001008</t>
        </is>
      </c>
      <c r="H9425" s="139" t="inlineStr">
        <is>
          <t>PUNB0354600</t>
        </is>
      </c>
      <c r="I9425" s="139" t="inlineStr">
        <is>
          <t>SBIN0006689</t>
        </is>
      </c>
    </row>
    <row r="9426" ht="14.4" customHeight="1">
      <c r="E9426" s="139" t="inlineStr">
        <is>
          <t>UTIB0002973</t>
        </is>
      </c>
      <c r="F9426" s="139" t="inlineStr">
        <is>
          <t>CBIN0283704</t>
        </is>
      </c>
      <c r="G9426" s="139" t="inlineStr">
        <is>
          <t>IBKL0001007</t>
        </is>
      </c>
      <c r="H9426" s="139" t="inlineStr">
        <is>
          <t>PUNB0354500</t>
        </is>
      </c>
      <c r="I9426" s="139" t="inlineStr">
        <is>
          <t>SBIN0006688</t>
        </is>
      </c>
    </row>
    <row r="9427" ht="14.4" customHeight="1">
      <c r="E9427" s="139" t="inlineStr">
        <is>
          <t>UTIB0002972</t>
        </is>
      </c>
      <c r="F9427" s="139" t="inlineStr">
        <is>
          <t>CBIN0283703</t>
        </is>
      </c>
      <c r="G9427" s="139" t="inlineStr">
        <is>
          <t>IBKL0001006</t>
        </is>
      </c>
      <c r="H9427" s="139" t="inlineStr">
        <is>
          <t>PUNB0354400</t>
        </is>
      </c>
      <c r="I9427" s="139" t="inlineStr">
        <is>
          <t>SBIN0006687</t>
        </is>
      </c>
    </row>
    <row r="9428" ht="14.4" customHeight="1">
      <c r="E9428" s="139" t="inlineStr">
        <is>
          <t>UTIB0002971</t>
        </is>
      </c>
      <c r="F9428" s="139" t="inlineStr">
        <is>
          <t>CBIN0283702</t>
        </is>
      </c>
      <c r="G9428" s="139" t="inlineStr">
        <is>
          <t>IBKL0001005</t>
        </is>
      </c>
      <c r="H9428" s="139" t="inlineStr">
        <is>
          <t>PUNB0354300</t>
        </is>
      </c>
      <c r="I9428" s="139" t="inlineStr">
        <is>
          <t>SBIN0006686</t>
        </is>
      </c>
    </row>
    <row r="9429" ht="14.4" customHeight="1">
      <c r="E9429" s="139" t="inlineStr">
        <is>
          <t>UTIB0002970</t>
        </is>
      </c>
      <c r="F9429" s="139" t="inlineStr">
        <is>
          <t>CBIN0283701</t>
        </is>
      </c>
      <c r="G9429" s="139" t="inlineStr">
        <is>
          <t>IBKL0001004</t>
        </is>
      </c>
      <c r="H9429" s="139" t="inlineStr">
        <is>
          <t>PUNB0354100</t>
        </is>
      </c>
      <c r="I9429" s="139" t="inlineStr">
        <is>
          <t>SBIN0006685</t>
        </is>
      </c>
    </row>
    <row r="9430" ht="14.4" customHeight="1">
      <c r="E9430" s="139" t="inlineStr">
        <is>
          <t>UTIB0002969</t>
        </is>
      </c>
      <c r="F9430" s="139" t="inlineStr">
        <is>
          <t>CBIN0283700</t>
        </is>
      </c>
      <c r="G9430" s="139" t="inlineStr">
        <is>
          <t>IBKL0001003</t>
        </is>
      </c>
      <c r="H9430" s="139" t="inlineStr">
        <is>
          <t>PUNB0354000</t>
        </is>
      </c>
      <c r="I9430" s="139" t="inlineStr">
        <is>
          <t>SBIN0006684</t>
        </is>
      </c>
    </row>
    <row r="9431" ht="14.4" customHeight="1">
      <c r="E9431" s="139" t="inlineStr">
        <is>
          <t>UTIB0002968</t>
        </is>
      </c>
      <c r="F9431" s="139" t="inlineStr">
        <is>
          <t>CBIN0283699</t>
        </is>
      </c>
      <c r="G9431" s="139" t="inlineStr">
        <is>
          <t>IBKL0001002</t>
        </is>
      </c>
      <c r="H9431" s="139" t="inlineStr">
        <is>
          <t>PUNB0353900</t>
        </is>
      </c>
      <c r="I9431" s="139" t="inlineStr">
        <is>
          <t>SBIN0006683</t>
        </is>
      </c>
    </row>
    <row r="9432" ht="14.4" customHeight="1">
      <c r="E9432" s="139" t="inlineStr">
        <is>
          <t>UTIB0002967</t>
        </is>
      </c>
      <c r="F9432" s="139" t="inlineStr">
        <is>
          <t>CBIN0283698</t>
        </is>
      </c>
      <c r="G9432" s="139" t="inlineStr">
        <is>
          <t>IBKL0001001</t>
        </is>
      </c>
      <c r="H9432" s="139" t="inlineStr">
        <is>
          <t>PUNB0353800</t>
        </is>
      </c>
      <c r="I9432" s="139" t="inlineStr">
        <is>
          <t>SBIN0006682</t>
        </is>
      </c>
    </row>
    <row r="9433" ht="14.4" customHeight="1">
      <c r="E9433" s="139" t="inlineStr">
        <is>
          <t>UTIB0002966</t>
        </is>
      </c>
      <c r="F9433" s="139" t="inlineStr">
        <is>
          <t>CBIN0283697</t>
        </is>
      </c>
      <c r="G9433" s="139" t="inlineStr">
        <is>
          <t>IBKL0001000</t>
        </is>
      </c>
      <c r="H9433" s="139" t="inlineStr">
        <is>
          <t>PUNB0353700</t>
        </is>
      </c>
      <c r="I9433" s="139" t="inlineStr">
        <is>
          <t>SBIN0006681</t>
        </is>
      </c>
    </row>
    <row r="9434" ht="14.4" customHeight="1">
      <c r="E9434" s="139" t="inlineStr">
        <is>
          <t>UTIB0002965</t>
        </is>
      </c>
      <c r="F9434" s="139" t="inlineStr">
        <is>
          <t>CBIN0283696</t>
        </is>
      </c>
      <c r="G9434" s="139" t="inlineStr">
        <is>
          <t>IBKL0000998</t>
        </is>
      </c>
      <c r="H9434" s="139" t="inlineStr">
        <is>
          <t>PUNB0353600</t>
        </is>
      </c>
      <c r="I9434" s="139" t="inlineStr">
        <is>
          <t>SBIN0006680</t>
        </is>
      </c>
    </row>
    <row r="9435" ht="14.4" customHeight="1">
      <c r="E9435" s="139" t="inlineStr">
        <is>
          <t>UTIB0002964</t>
        </is>
      </c>
      <c r="F9435" s="139" t="inlineStr">
        <is>
          <t>CBIN0283695</t>
        </is>
      </c>
      <c r="G9435" s="139" t="inlineStr">
        <is>
          <t>IBKL0000995</t>
        </is>
      </c>
      <c r="H9435" s="139" t="inlineStr">
        <is>
          <t>PUNB0353500</t>
        </is>
      </c>
      <c r="I9435" s="139" t="inlineStr">
        <is>
          <t>SBIN0006679</t>
        </is>
      </c>
    </row>
    <row r="9436" ht="14.4" customHeight="1">
      <c r="E9436" s="139" t="inlineStr">
        <is>
          <t>UTIB0002963</t>
        </is>
      </c>
      <c r="F9436" s="139" t="inlineStr">
        <is>
          <t>CBIN0283694</t>
        </is>
      </c>
      <c r="G9436" s="139" t="inlineStr">
        <is>
          <t>IBKL0000994</t>
        </is>
      </c>
      <c r="H9436" s="139" t="inlineStr">
        <is>
          <t>PUNB0353400</t>
        </is>
      </c>
      <c r="I9436" s="139" t="inlineStr">
        <is>
          <t>SBIN0006677</t>
        </is>
      </c>
    </row>
    <row r="9437" ht="14.4" customHeight="1">
      <c r="E9437" s="139" t="inlineStr">
        <is>
          <t>UTIB0002962</t>
        </is>
      </c>
      <c r="F9437" s="139" t="inlineStr">
        <is>
          <t>CBIN0283693</t>
        </is>
      </c>
      <c r="G9437" s="139" t="inlineStr">
        <is>
          <t>IBKL0000993</t>
        </is>
      </c>
      <c r="H9437" s="139" t="inlineStr">
        <is>
          <t>PUNB0353300</t>
        </is>
      </c>
      <c r="I9437" s="139" t="inlineStr">
        <is>
          <t>SBIN0006676</t>
        </is>
      </c>
    </row>
    <row r="9438" ht="14.4" customHeight="1">
      <c r="E9438" s="139" t="inlineStr">
        <is>
          <t>UTIB0002961</t>
        </is>
      </c>
      <c r="F9438" s="139" t="inlineStr">
        <is>
          <t>CBIN0283692</t>
        </is>
      </c>
      <c r="G9438" s="139" t="inlineStr">
        <is>
          <t>IBKL0000978</t>
        </is>
      </c>
      <c r="H9438" s="139" t="inlineStr">
        <is>
          <t>PUNB0353200</t>
        </is>
      </c>
      <c r="I9438" s="139" t="inlineStr">
        <is>
          <t>SBIN0006675</t>
        </is>
      </c>
    </row>
    <row r="9439" ht="14.4" customHeight="1">
      <c r="E9439" s="139" t="inlineStr">
        <is>
          <t>UTIB0002960</t>
        </is>
      </c>
      <c r="F9439" s="139" t="inlineStr">
        <is>
          <t>CBIN0283691</t>
        </is>
      </c>
      <c r="G9439" s="139" t="inlineStr">
        <is>
          <t>IBKL0000977</t>
        </is>
      </c>
      <c r="H9439" s="139" t="inlineStr">
        <is>
          <t>PUNB0353100</t>
        </is>
      </c>
      <c r="I9439" s="139" t="inlineStr">
        <is>
          <t>SBIN0006674</t>
        </is>
      </c>
    </row>
    <row r="9440" ht="14.4" customHeight="1">
      <c r="E9440" s="139" t="inlineStr">
        <is>
          <t>UTIB0002959</t>
        </is>
      </c>
      <c r="F9440" s="139" t="inlineStr">
        <is>
          <t>CBIN0283690</t>
        </is>
      </c>
      <c r="G9440" s="139" t="inlineStr">
        <is>
          <t>IBKL0000976</t>
        </is>
      </c>
      <c r="H9440" s="139" t="inlineStr">
        <is>
          <t>PUNB0353000</t>
        </is>
      </c>
      <c r="I9440" s="139" t="inlineStr">
        <is>
          <t>SBIN0006673</t>
        </is>
      </c>
    </row>
    <row r="9441" ht="14.4" customHeight="1">
      <c r="E9441" s="139" t="inlineStr">
        <is>
          <t>UTIB0002958</t>
        </is>
      </c>
      <c r="F9441" s="139" t="inlineStr">
        <is>
          <t>CBIN0283689</t>
        </is>
      </c>
      <c r="G9441" s="139" t="inlineStr">
        <is>
          <t>IBKL0000975</t>
        </is>
      </c>
      <c r="H9441" s="139" t="inlineStr">
        <is>
          <t>PUNB0352900</t>
        </is>
      </c>
      <c r="I9441" s="139" t="inlineStr">
        <is>
          <t>SBIN0006672</t>
        </is>
      </c>
    </row>
    <row r="9442" ht="14.4" customHeight="1">
      <c r="E9442" s="139" t="inlineStr">
        <is>
          <t>UTIB0002957</t>
        </is>
      </c>
      <c r="F9442" s="139" t="inlineStr">
        <is>
          <t>CBIN0283688</t>
        </is>
      </c>
      <c r="G9442" s="139" t="inlineStr">
        <is>
          <t>IBKL0000974</t>
        </is>
      </c>
      <c r="H9442" s="139" t="inlineStr">
        <is>
          <t>PUNB0352800</t>
        </is>
      </c>
      <c r="I9442" s="139" t="inlineStr">
        <is>
          <t>SBIN0006671</t>
        </is>
      </c>
    </row>
    <row r="9443" ht="14.4" customHeight="1">
      <c r="E9443" s="139" t="inlineStr">
        <is>
          <t>UTIB0002956</t>
        </is>
      </c>
      <c r="F9443" s="139" t="inlineStr">
        <is>
          <t>CBIN0283687</t>
        </is>
      </c>
      <c r="G9443" s="139" t="inlineStr">
        <is>
          <t>IBKL0000973</t>
        </is>
      </c>
      <c r="H9443" s="139" t="inlineStr">
        <is>
          <t>PUNB0352700</t>
        </is>
      </c>
      <c r="I9443" s="139" t="inlineStr">
        <is>
          <t>SBIN0006670</t>
        </is>
      </c>
    </row>
    <row r="9444" ht="14.4" customHeight="1">
      <c r="E9444" s="139" t="inlineStr">
        <is>
          <t>UTIB0002955</t>
        </is>
      </c>
      <c r="F9444" s="139" t="inlineStr">
        <is>
          <t>CBIN0283686</t>
        </is>
      </c>
      <c r="G9444" s="139" t="inlineStr">
        <is>
          <t>IBKL0000972</t>
        </is>
      </c>
      <c r="H9444" s="139" t="inlineStr">
        <is>
          <t>PUNB0352600</t>
        </is>
      </c>
      <c r="I9444" s="139" t="inlineStr">
        <is>
          <t>SBIN0006669</t>
        </is>
      </c>
    </row>
    <row r="9445" ht="14.4" customHeight="1">
      <c r="E9445" s="139" t="inlineStr">
        <is>
          <t>UTIB0002954</t>
        </is>
      </c>
      <c r="F9445" s="139" t="inlineStr">
        <is>
          <t>CBIN0283685</t>
        </is>
      </c>
      <c r="G9445" s="139" t="inlineStr">
        <is>
          <t>IBKL0000971</t>
        </is>
      </c>
      <c r="H9445" s="139" t="inlineStr">
        <is>
          <t>PUNB0352500</t>
        </is>
      </c>
      <c r="I9445" s="139" t="inlineStr">
        <is>
          <t>SBIN0006668</t>
        </is>
      </c>
    </row>
    <row r="9446" ht="14.4" customHeight="1">
      <c r="E9446" s="139" t="inlineStr">
        <is>
          <t>UTIB0002953</t>
        </is>
      </c>
      <c r="F9446" s="139" t="inlineStr">
        <is>
          <t>CBIN0283684</t>
        </is>
      </c>
      <c r="G9446" s="139" t="inlineStr">
        <is>
          <t>IBKL0000969</t>
        </is>
      </c>
      <c r="H9446" s="139" t="inlineStr">
        <is>
          <t>PUNB0352400</t>
        </is>
      </c>
      <c r="I9446" s="139" t="inlineStr">
        <is>
          <t>SBIN0006667</t>
        </is>
      </c>
    </row>
    <row r="9447" ht="14.4" customHeight="1">
      <c r="E9447" s="139" t="inlineStr">
        <is>
          <t>UTIB0002952</t>
        </is>
      </c>
      <c r="F9447" s="139" t="inlineStr">
        <is>
          <t>CBIN0283683</t>
        </is>
      </c>
      <c r="G9447" s="139" t="inlineStr">
        <is>
          <t>IBKL0000968</t>
        </is>
      </c>
      <c r="H9447" s="139" t="inlineStr">
        <is>
          <t>PUNB0352300</t>
        </is>
      </c>
      <c r="I9447" s="139" t="inlineStr">
        <is>
          <t>SBIN0006666</t>
        </is>
      </c>
    </row>
    <row r="9448" ht="14.4" customHeight="1">
      <c r="E9448" s="139" t="inlineStr">
        <is>
          <t>UTIB0002951</t>
        </is>
      </c>
      <c r="F9448" s="139" t="inlineStr">
        <is>
          <t>CBIN0283682</t>
        </is>
      </c>
      <c r="G9448" s="139" t="inlineStr">
        <is>
          <t>IBKL0000945</t>
        </is>
      </c>
      <c r="H9448" s="139" t="inlineStr">
        <is>
          <t>PUNB0352200</t>
        </is>
      </c>
      <c r="I9448" s="139" t="inlineStr">
        <is>
          <t>SBIN0006665</t>
        </is>
      </c>
    </row>
    <row r="9449" ht="14.4" customHeight="1">
      <c r="E9449" s="139" t="inlineStr">
        <is>
          <t>UTIB0002950</t>
        </is>
      </c>
      <c r="F9449" s="139" t="inlineStr">
        <is>
          <t>CBIN0283681</t>
        </is>
      </c>
      <c r="G9449" s="139" t="inlineStr">
        <is>
          <t>IBKL0000936</t>
        </is>
      </c>
      <c r="H9449" s="139" t="inlineStr">
        <is>
          <t>PUNB0351900</t>
        </is>
      </c>
      <c r="I9449" s="139" t="inlineStr">
        <is>
          <t>SBIN0006664</t>
        </is>
      </c>
    </row>
    <row r="9450" ht="14.4" customHeight="1">
      <c r="E9450" s="139" t="inlineStr">
        <is>
          <t>UTIB0002949</t>
        </is>
      </c>
      <c r="F9450" s="139" t="inlineStr">
        <is>
          <t>CBIN0283680</t>
        </is>
      </c>
      <c r="G9450" s="139" t="inlineStr">
        <is>
          <t>IBKL0000935</t>
        </is>
      </c>
      <c r="H9450" s="139" t="inlineStr">
        <is>
          <t>PUNB0351800</t>
        </is>
      </c>
      <c r="I9450" s="139" t="inlineStr">
        <is>
          <t>SBIN0006663</t>
        </is>
      </c>
    </row>
    <row r="9451" ht="14.4" customHeight="1">
      <c r="E9451" s="139" t="inlineStr">
        <is>
          <t>UTIB0002948</t>
        </is>
      </c>
      <c r="F9451" s="139" t="inlineStr">
        <is>
          <t>CBIN0283679</t>
        </is>
      </c>
      <c r="G9451" s="139" t="inlineStr">
        <is>
          <t>IBKL0000934</t>
        </is>
      </c>
      <c r="H9451" s="139" t="inlineStr">
        <is>
          <t>PUNB0351700</t>
        </is>
      </c>
      <c r="I9451" s="139" t="inlineStr">
        <is>
          <t>SBIN0006662</t>
        </is>
      </c>
    </row>
    <row r="9452" ht="14.4" customHeight="1">
      <c r="E9452" s="139" t="inlineStr">
        <is>
          <t>UTIB0002947</t>
        </is>
      </c>
      <c r="F9452" s="139" t="inlineStr">
        <is>
          <t>CBIN0283678</t>
        </is>
      </c>
      <c r="G9452" s="139" t="inlineStr">
        <is>
          <t>IBKL0000933</t>
        </is>
      </c>
      <c r="H9452" s="139" t="inlineStr">
        <is>
          <t>PUNB0351600</t>
        </is>
      </c>
      <c r="I9452" s="139" t="inlineStr">
        <is>
          <t>SBIN0006661</t>
        </is>
      </c>
    </row>
    <row r="9453" ht="14.4" customHeight="1">
      <c r="E9453" s="139" t="inlineStr">
        <is>
          <t>UTIB0002946</t>
        </is>
      </c>
      <c r="F9453" s="139" t="inlineStr">
        <is>
          <t>CBIN0283677</t>
        </is>
      </c>
      <c r="G9453" s="139" t="inlineStr">
        <is>
          <t>IBKL0000931</t>
        </is>
      </c>
      <c r="H9453" s="139" t="inlineStr">
        <is>
          <t>PUNB0351500</t>
        </is>
      </c>
      <c r="I9453" s="139" t="inlineStr">
        <is>
          <t>SBIN0006660</t>
        </is>
      </c>
    </row>
    <row r="9454" ht="14.4" customHeight="1">
      <c r="E9454" s="139" t="inlineStr">
        <is>
          <t>UTIB0002945</t>
        </is>
      </c>
      <c r="F9454" s="139" t="inlineStr">
        <is>
          <t>CBIN0283676</t>
        </is>
      </c>
      <c r="G9454" s="139" t="inlineStr">
        <is>
          <t>IBKL0000930</t>
        </is>
      </c>
      <c r="H9454" s="139" t="inlineStr">
        <is>
          <t>PUNB0351400</t>
        </is>
      </c>
      <c r="I9454" s="139" t="inlineStr">
        <is>
          <t>SBIN0006659</t>
        </is>
      </c>
    </row>
    <row r="9455" ht="14.4" customHeight="1">
      <c r="E9455" s="139" t="inlineStr">
        <is>
          <t>UTIB0002944</t>
        </is>
      </c>
      <c r="F9455" s="139" t="inlineStr">
        <is>
          <t>CBIN0283675</t>
        </is>
      </c>
      <c r="G9455" s="139" t="inlineStr">
        <is>
          <t>IBKL0000929</t>
        </is>
      </c>
      <c r="H9455" s="139" t="inlineStr">
        <is>
          <t>PUNB0351300</t>
        </is>
      </c>
      <c r="I9455" s="139" t="inlineStr">
        <is>
          <t>SBIN0006658</t>
        </is>
      </c>
    </row>
    <row r="9456" ht="14.4" customHeight="1">
      <c r="E9456" s="139" t="inlineStr">
        <is>
          <t>UTIB0002943</t>
        </is>
      </c>
      <c r="F9456" s="139" t="inlineStr">
        <is>
          <t>CBIN0283674</t>
        </is>
      </c>
      <c r="G9456" s="139" t="inlineStr">
        <is>
          <t>IBKL0000928</t>
        </is>
      </c>
      <c r="H9456" s="139" t="inlineStr">
        <is>
          <t>PUNB0351200</t>
        </is>
      </c>
      <c r="I9456" s="139" t="inlineStr">
        <is>
          <t>SBIN0006657</t>
        </is>
      </c>
    </row>
    <row r="9457" ht="14.4" customHeight="1">
      <c r="E9457" s="139" t="inlineStr">
        <is>
          <t>UTIB0002942</t>
        </is>
      </c>
      <c r="F9457" s="139" t="inlineStr">
        <is>
          <t>CBIN0283673</t>
        </is>
      </c>
      <c r="G9457" s="139" t="inlineStr">
        <is>
          <t>IBKL0000927</t>
        </is>
      </c>
      <c r="H9457" s="139" t="inlineStr">
        <is>
          <t>PUNB0351100</t>
        </is>
      </c>
      <c r="I9457" s="139" t="inlineStr">
        <is>
          <t>SBIN0006656</t>
        </is>
      </c>
    </row>
    <row r="9458" ht="14.4" customHeight="1">
      <c r="E9458" s="139" t="inlineStr">
        <is>
          <t>UTIB0002941</t>
        </is>
      </c>
      <c r="F9458" s="139" t="inlineStr">
        <is>
          <t>CBIN0283672</t>
        </is>
      </c>
      <c r="G9458" s="139" t="inlineStr">
        <is>
          <t>IBKL0000926</t>
        </is>
      </c>
      <c r="H9458" s="139" t="inlineStr">
        <is>
          <t>PUNB0350900</t>
        </is>
      </c>
      <c r="I9458" s="139" t="inlineStr">
        <is>
          <t>SBIN0006655</t>
        </is>
      </c>
    </row>
    <row r="9459" ht="14.4" customHeight="1">
      <c r="E9459" s="139" t="inlineStr">
        <is>
          <t>UTIB0002940</t>
        </is>
      </c>
      <c r="F9459" s="139" t="inlineStr">
        <is>
          <t>CBIN0283671</t>
        </is>
      </c>
      <c r="G9459" s="139" t="inlineStr">
        <is>
          <t>IBKL0000925</t>
        </is>
      </c>
      <c r="H9459" s="139" t="inlineStr">
        <is>
          <t>PUNB0350800</t>
        </is>
      </c>
      <c r="I9459" s="139" t="inlineStr">
        <is>
          <t>SBIN0006654</t>
        </is>
      </c>
    </row>
    <row r="9460" ht="14.4" customHeight="1">
      <c r="E9460" s="139" t="inlineStr">
        <is>
          <t>UTIB0002939</t>
        </is>
      </c>
      <c r="F9460" s="139" t="inlineStr">
        <is>
          <t>CBIN0283670</t>
        </is>
      </c>
      <c r="G9460" s="139" t="inlineStr">
        <is>
          <t>IBKL0000924</t>
        </is>
      </c>
      <c r="H9460" s="139" t="inlineStr">
        <is>
          <t>PUNB0350700</t>
        </is>
      </c>
      <c r="I9460" s="139" t="inlineStr">
        <is>
          <t>SBIN0006653</t>
        </is>
      </c>
    </row>
    <row r="9461" ht="14.4" customHeight="1">
      <c r="E9461" s="139" t="inlineStr">
        <is>
          <t>UTIB0002938</t>
        </is>
      </c>
      <c r="F9461" s="139" t="inlineStr">
        <is>
          <t>CBIN0283669</t>
        </is>
      </c>
      <c r="G9461" s="139" t="inlineStr">
        <is>
          <t>IBKL0000923</t>
        </is>
      </c>
      <c r="H9461" s="139" t="inlineStr">
        <is>
          <t>PUNB0350500</t>
        </is>
      </c>
      <c r="I9461" s="139" t="inlineStr">
        <is>
          <t>SBIN0006652</t>
        </is>
      </c>
    </row>
    <row r="9462" ht="14.4" customHeight="1">
      <c r="E9462" s="139" t="inlineStr">
        <is>
          <t>UTIB0002937</t>
        </is>
      </c>
      <c r="F9462" s="139" t="inlineStr">
        <is>
          <t>CBIN0283668</t>
        </is>
      </c>
      <c r="G9462" s="139" t="inlineStr">
        <is>
          <t>IBKL0000922</t>
        </is>
      </c>
      <c r="H9462" s="139" t="inlineStr">
        <is>
          <t>PUNB0350400</t>
        </is>
      </c>
      <c r="I9462" s="139" t="inlineStr">
        <is>
          <t>SBIN0006651</t>
        </is>
      </c>
    </row>
    <row r="9463" ht="14.4" customHeight="1">
      <c r="E9463" s="139" t="inlineStr">
        <is>
          <t>UTIB0002936</t>
        </is>
      </c>
      <c r="F9463" s="139" t="inlineStr">
        <is>
          <t>CBIN0283667</t>
        </is>
      </c>
      <c r="G9463" s="139" t="inlineStr">
        <is>
          <t>IBKL0000921</t>
        </is>
      </c>
      <c r="H9463" s="139" t="inlineStr">
        <is>
          <t>PUNB0350300</t>
        </is>
      </c>
      <c r="I9463" s="139" t="inlineStr">
        <is>
          <t>SBIN0006650</t>
        </is>
      </c>
    </row>
    <row r="9464" ht="14.4" customHeight="1">
      <c r="E9464" s="139" t="inlineStr">
        <is>
          <t>UTIB0002935</t>
        </is>
      </c>
      <c r="F9464" s="139" t="inlineStr">
        <is>
          <t>CBIN0283666</t>
        </is>
      </c>
      <c r="G9464" s="139" t="inlineStr">
        <is>
          <t>IBKL0000920</t>
        </is>
      </c>
      <c r="H9464" s="139" t="inlineStr">
        <is>
          <t>PUNB0350200</t>
        </is>
      </c>
      <c r="I9464" s="139" t="inlineStr">
        <is>
          <t>SBIN0006649</t>
        </is>
      </c>
    </row>
    <row r="9465" ht="14.4" customHeight="1">
      <c r="E9465" s="139" t="inlineStr">
        <is>
          <t>UTIB0002934</t>
        </is>
      </c>
      <c r="F9465" s="139" t="inlineStr">
        <is>
          <t>CBIN0283665</t>
        </is>
      </c>
      <c r="G9465" s="139" t="inlineStr">
        <is>
          <t>IBKL0000919</t>
        </is>
      </c>
      <c r="H9465" s="139" t="inlineStr">
        <is>
          <t>PUNB0350100</t>
        </is>
      </c>
      <c r="I9465" s="139" t="inlineStr">
        <is>
          <t>SBIN0006648</t>
        </is>
      </c>
    </row>
    <row r="9466" ht="14.4" customHeight="1">
      <c r="E9466" s="139" t="inlineStr">
        <is>
          <t>UTIB0002933</t>
        </is>
      </c>
      <c r="F9466" s="139" t="inlineStr">
        <is>
          <t>CBIN0283664</t>
        </is>
      </c>
      <c r="G9466" s="139" t="inlineStr">
        <is>
          <t>IBKL0000918</t>
        </is>
      </c>
      <c r="H9466" s="139" t="inlineStr">
        <is>
          <t>PUNB0350000</t>
        </is>
      </c>
      <c r="I9466" s="139" t="inlineStr">
        <is>
          <t>SBIN0006647</t>
        </is>
      </c>
    </row>
    <row r="9467" ht="14.4" customHeight="1">
      <c r="E9467" s="139" t="inlineStr">
        <is>
          <t>UTIB0002932</t>
        </is>
      </c>
      <c r="F9467" s="139" t="inlineStr">
        <is>
          <t>CBIN0283663</t>
        </is>
      </c>
      <c r="G9467" s="139" t="inlineStr">
        <is>
          <t>IBKL0000917</t>
        </is>
      </c>
      <c r="H9467" s="139" t="inlineStr">
        <is>
          <t>PUNB0349900</t>
        </is>
      </c>
      <c r="I9467" s="139" t="inlineStr">
        <is>
          <t>SBIN0006646</t>
        </is>
      </c>
    </row>
    <row r="9468" ht="14.4" customHeight="1">
      <c r="E9468" s="139" t="inlineStr">
        <is>
          <t>UTIB0002931</t>
        </is>
      </c>
      <c r="F9468" s="139" t="inlineStr">
        <is>
          <t>CBIN0283662</t>
        </is>
      </c>
      <c r="G9468" s="139" t="inlineStr">
        <is>
          <t>IBKL0000916</t>
        </is>
      </c>
      <c r="H9468" s="139" t="inlineStr">
        <is>
          <t>PUNB0349800</t>
        </is>
      </c>
      <c r="I9468" s="139" t="inlineStr">
        <is>
          <t>SBIN0006645</t>
        </is>
      </c>
    </row>
    <row r="9469" ht="14.4" customHeight="1">
      <c r="E9469" s="139" t="inlineStr">
        <is>
          <t>UTIB0002930</t>
        </is>
      </c>
      <c r="F9469" s="139" t="inlineStr">
        <is>
          <t>CBIN0283661</t>
        </is>
      </c>
      <c r="G9469" s="139" t="inlineStr">
        <is>
          <t>IBKL0000915</t>
        </is>
      </c>
      <c r="H9469" s="139" t="inlineStr">
        <is>
          <t>PUNB0349700</t>
        </is>
      </c>
      <c r="I9469" s="139" t="inlineStr">
        <is>
          <t>SBIN0006644</t>
        </is>
      </c>
    </row>
    <row r="9470" ht="14.4" customHeight="1">
      <c r="E9470" s="139" t="inlineStr">
        <is>
          <t>UTIB0002929</t>
        </is>
      </c>
      <c r="F9470" s="139" t="inlineStr">
        <is>
          <t>CBIN0283660</t>
        </is>
      </c>
      <c r="G9470" s="139" t="inlineStr">
        <is>
          <t>IBKL0000914</t>
        </is>
      </c>
      <c r="H9470" s="139" t="inlineStr">
        <is>
          <t>PUNB0349600</t>
        </is>
      </c>
      <c r="I9470" s="139" t="inlineStr">
        <is>
          <t>SBIN0006643</t>
        </is>
      </c>
    </row>
    <row r="9471" ht="14.4" customHeight="1">
      <c r="E9471" s="139" t="inlineStr">
        <is>
          <t>UTIB0002928</t>
        </is>
      </c>
      <c r="F9471" s="139" t="inlineStr">
        <is>
          <t>CBIN0283659</t>
        </is>
      </c>
      <c r="G9471" s="139" t="inlineStr">
        <is>
          <t>IBKL0000913</t>
        </is>
      </c>
      <c r="H9471" s="139" t="inlineStr">
        <is>
          <t>PUNB0349500</t>
        </is>
      </c>
      <c r="I9471" s="139" t="inlineStr">
        <is>
          <t>SBIN0006642</t>
        </is>
      </c>
    </row>
    <row r="9472" ht="14.4" customHeight="1">
      <c r="E9472" s="139" t="inlineStr">
        <is>
          <t>UTIB0002927</t>
        </is>
      </c>
      <c r="F9472" s="139" t="inlineStr">
        <is>
          <t>CBIN0283658</t>
        </is>
      </c>
      <c r="G9472" s="139" t="inlineStr">
        <is>
          <t>IBKL0000912</t>
        </is>
      </c>
      <c r="H9472" s="139" t="inlineStr">
        <is>
          <t>PUNB0349400</t>
        </is>
      </c>
      <c r="I9472" s="139" t="inlineStr">
        <is>
          <t>SBIN0006641</t>
        </is>
      </c>
    </row>
    <row r="9473" ht="14.4" customHeight="1">
      <c r="E9473" s="139" t="inlineStr">
        <is>
          <t>UTIB0002926</t>
        </is>
      </c>
      <c r="F9473" s="139" t="inlineStr">
        <is>
          <t>CBIN0283657</t>
        </is>
      </c>
      <c r="G9473" s="139" t="inlineStr">
        <is>
          <t>IBKL0000909</t>
        </is>
      </c>
      <c r="H9473" s="139" t="inlineStr">
        <is>
          <t>PUNB0349300</t>
        </is>
      </c>
      <c r="I9473" s="139" t="inlineStr">
        <is>
          <t>SBIN0006640</t>
        </is>
      </c>
    </row>
    <row r="9474" ht="14.4" customHeight="1">
      <c r="E9474" s="139" t="inlineStr">
        <is>
          <t>UTIB0002925</t>
        </is>
      </c>
      <c r="F9474" s="139" t="inlineStr">
        <is>
          <t>CBIN0283656</t>
        </is>
      </c>
      <c r="G9474" s="139" t="inlineStr">
        <is>
          <t>IBKL0000908</t>
        </is>
      </c>
      <c r="H9474" s="139" t="inlineStr">
        <is>
          <t>PUNB0349200</t>
        </is>
      </c>
      <c r="I9474" s="139" t="inlineStr">
        <is>
          <t>SBIN0006639</t>
        </is>
      </c>
    </row>
    <row r="9475" ht="14.4" customHeight="1">
      <c r="E9475" s="139" t="inlineStr">
        <is>
          <t>UTIB0002924</t>
        </is>
      </c>
      <c r="F9475" s="139" t="inlineStr">
        <is>
          <t>CBIN0283655</t>
        </is>
      </c>
      <c r="G9475" s="139" t="inlineStr">
        <is>
          <t>IBKL0000907</t>
        </is>
      </c>
      <c r="H9475" s="139" t="inlineStr">
        <is>
          <t>PUNB0349100</t>
        </is>
      </c>
      <c r="I9475" s="139" t="inlineStr">
        <is>
          <t>SBIN0006638</t>
        </is>
      </c>
    </row>
    <row r="9476" ht="14.4" customHeight="1">
      <c r="E9476" s="139" t="inlineStr">
        <is>
          <t>UTIB0002923</t>
        </is>
      </c>
      <c r="F9476" s="139" t="inlineStr">
        <is>
          <t>CBIN0283654</t>
        </is>
      </c>
      <c r="G9476" s="139" t="inlineStr">
        <is>
          <t>IBKL0000906</t>
        </is>
      </c>
      <c r="H9476" s="139" t="inlineStr">
        <is>
          <t>PUNB0349000</t>
        </is>
      </c>
      <c r="I9476" s="139" t="inlineStr">
        <is>
          <t>SBIN0006636</t>
        </is>
      </c>
    </row>
    <row r="9477" ht="14.4" customHeight="1">
      <c r="E9477" s="139" t="inlineStr">
        <is>
          <t>UTIB0002922</t>
        </is>
      </c>
      <c r="F9477" s="139" t="inlineStr">
        <is>
          <t>CBIN0283653</t>
        </is>
      </c>
      <c r="G9477" s="139" t="inlineStr">
        <is>
          <t>IBKL0000904</t>
        </is>
      </c>
      <c r="H9477" s="139" t="inlineStr">
        <is>
          <t>PUNB0348900</t>
        </is>
      </c>
      <c r="I9477" s="139" t="inlineStr">
        <is>
          <t>SBIN0006635</t>
        </is>
      </c>
    </row>
    <row r="9478" ht="14.4" customHeight="1">
      <c r="E9478" s="139" t="inlineStr">
        <is>
          <t>UTIB0002921</t>
        </is>
      </c>
      <c r="F9478" s="139" t="inlineStr">
        <is>
          <t>CBIN0283652</t>
        </is>
      </c>
      <c r="G9478" s="139" t="inlineStr">
        <is>
          <t>IBKL0000903</t>
        </is>
      </c>
      <c r="H9478" s="139" t="inlineStr">
        <is>
          <t>PUNB0348800</t>
        </is>
      </c>
      <c r="I9478" s="139" t="inlineStr">
        <is>
          <t>SBIN0006634</t>
        </is>
      </c>
    </row>
    <row r="9479" ht="14.4" customHeight="1">
      <c r="E9479" s="139" t="inlineStr">
        <is>
          <t>UTIB0002920</t>
        </is>
      </c>
      <c r="F9479" s="139" t="inlineStr">
        <is>
          <t>CBIN0283651</t>
        </is>
      </c>
      <c r="G9479" s="139" t="inlineStr">
        <is>
          <t>IBKL0000902</t>
        </is>
      </c>
      <c r="H9479" s="139" t="inlineStr">
        <is>
          <t>PUNB0348700</t>
        </is>
      </c>
      <c r="I9479" s="139" t="inlineStr">
        <is>
          <t>SBIN0006633</t>
        </is>
      </c>
    </row>
    <row r="9480" ht="14.4" customHeight="1">
      <c r="E9480" s="139" t="inlineStr">
        <is>
          <t>UTIB0002919</t>
        </is>
      </c>
      <c r="F9480" s="139" t="inlineStr">
        <is>
          <t>CBIN0283650</t>
        </is>
      </c>
      <c r="G9480" s="139" t="inlineStr">
        <is>
          <t>IBKL0000901</t>
        </is>
      </c>
      <c r="H9480" s="139" t="inlineStr">
        <is>
          <t>PUNB0348600</t>
        </is>
      </c>
      <c r="I9480" s="139" t="inlineStr">
        <is>
          <t>SBIN0006632</t>
        </is>
      </c>
    </row>
    <row r="9481" ht="14.4" customHeight="1">
      <c r="E9481" s="139" t="inlineStr">
        <is>
          <t>UTIB0002918</t>
        </is>
      </c>
      <c r="F9481" s="139" t="inlineStr">
        <is>
          <t>CBIN0283649</t>
        </is>
      </c>
      <c r="G9481" s="139" t="inlineStr">
        <is>
          <t>IBKL0000899</t>
        </is>
      </c>
      <c r="H9481" s="139" t="inlineStr">
        <is>
          <t>PUNB0348500</t>
        </is>
      </c>
      <c r="I9481" s="139" t="inlineStr">
        <is>
          <t>SBIN0006631</t>
        </is>
      </c>
    </row>
    <row r="9482" ht="14.4" customHeight="1">
      <c r="E9482" s="139" t="inlineStr">
        <is>
          <t>UTIB0002917</t>
        </is>
      </c>
      <c r="F9482" s="139" t="inlineStr">
        <is>
          <t>CBIN0283648</t>
        </is>
      </c>
      <c r="G9482" s="139" t="inlineStr">
        <is>
          <t>IBKL0000898</t>
        </is>
      </c>
      <c r="H9482" s="139" t="inlineStr">
        <is>
          <t>PUNB0348400</t>
        </is>
      </c>
      <c r="I9482" s="139" t="inlineStr">
        <is>
          <t>SBIN0006630</t>
        </is>
      </c>
    </row>
    <row r="9483" ht="14.4" customHeight="1">
      <c r="E9483" s="139" t="inlineStr">
        <is>
          <t>UTIB0002916</t>
        </is>
      </c>
      <c r="F9483" s="139" t="inlineStr">
        <is>
          <t>CBIN0283647</t>
        </is>
      </c>
      <c r="G9483" s="139" t="inlineStr">
        <is>
          <t>IBKL0000897</t>
        </is>
      </c>
      <c r="H9483" s="139" t="inlineStr">
        <is>
          <t>PUNB0348300</t>
        </is>
      </c>
      <c r="I9483" s="139" t="inlineStr">
        <is>
          <t>SBIN0006629</t>
        </is>
      </c>
    </row>
    <row r="9484" ht="14.4" customHeight="1">
      <c r="E9484" s="139" t="inlineStr">
        <is>
          <t>UTIB0002915</t>
        </is>
      </c>
      <c r="F9484" s="139" t="inlineStr">
        <is>
          <t>CBIN0283646</t>
        </is>
      </c>
      <c r="G9484" s="139" t="inlineStr">
        <is>
          <t>IBKL0000896</t>
        </is>
      </c>
      <c r="H9484" s="139" t="inlineStr">
        <is>
          <t>PUNB0348200</t>
        </is>
      </c>
      <c r="I9484" s="139" t="inlineStr">
        <is>
          <t>SBIN0006628</t>
        </is>
      </c>
    </row>
    <row r="9485" ht="14.4" customHeight="1">
      <c r="E9485" s="139" t="inlineStr">
        <is>
          <t>UTIB0002914</t>
        </is>
      </c>
      <c r="F9485" s="139" t="inlineStr">
        <is>
          <t>CBIN0283645</t>
        </is>
      </c>
      <c r="G9485" s="139" t="inlineStr">
        <is>
          <t>IBKL0000895</t>
        </is>
      </c>
      <c r="H9485" s="139" t="inlineStr">
        <is>
          <t>PUNB0348100</t>
        </is>
      </c>
      <c r="I9485" s="139" t="inlineStr">
        <is>
          <t>SBIN0006627</t>
        </is>
      </c>
    </row>
    <row r="9486" ht="14.4" customHeight="1">
      <c r="E9486" s="139" t="inlineStr">
        <is>
          <t>UTIB0002913</t>
        </is>
      </c>
      <c r="F9486" s="139" t="inlineStr">
        <is>
          <t>CBIN0283644</t>
        </is>
      </c>
      <c r="G9486" s="139" t="inlineStr">
        <is>
          <t>IBKL0000894</t>
        </is>
      </c>
      <c r="H9486" s="139" t="inlineStr">
        <is>
          <t>PUNB0348000</t>
        </is>
      </c>
      <c r="I9486" s="139" t="inlineStr">
        <is>
          <t>SBIN0006626</t>
        </is>
      </c>
    </row>
    <row r="9487" ht="14.4" customHeight="1">
      <c r="E9487" s="139" t="inlineStr">
        <is>
          <t>UTIB0002912</t>
        </is>
      </c>
      <c r="F9487" s="139" t="inlineStr">
        <is>
          <t>CBIN0283643</t>
        </is>
      </c>
      <c r="G9487" s="139" t="inlineStr">
        <is>
          <t>IBKL0000892</t>
        </is>
      </c>
      <c r="H9487" s="139" t="inlineStr">
        <is>
          <t>PUNB0347900</t>
        </is>
      </c>
      <c r="I9487" s="139" t="inlineStr">
        <is>
          <t>SBIN0006625</t>
        </is>
      </c>
    </row>
    <row r="9488" ht="14.4" customHeight="1">
      <c r="E9488" s="139" t="inlineStr">
        <is>
          <t>UTIB0002911</t>
        </is>
      </c>
      <c r="F9488" s="139" t="inlineStr">
        <is>
          <t>CBIN0283642</t>
        </is>
      </c>
      <c r="G9488" s="139" t="inlineStr">
        <is>
          <t>IBKL0000891</t>
        </is>
      </c>
      <c r="H9488" s="139" t="inlineStr">
        <is>
          <t>PUNB0347800</t>
        </is>
      </c>
      <c r="I9488" s="139" t="inlineStr">
        <is>
          <t>SBIN0006624</t>
        </is>
      </c>
    </row>
    <row r="9489" ht="14.4" customHeight="1">
      <c r="E9489" s="139" t="inlineStr">
        <is>
          <t>UTIB0002910</t>
        </is>
      </c>
      <c r="F9489" s="139" t="inlineStr">
        <is>
          <t>CBIN0283641</t>
        </is>
      </c>
      <c r="G9489" s="139" t="inlineStr">
        <is>
          <t>IBKL0000890</t>
        </is>
      </c>
      <c r="H9489" s="139" t="inlineStr">
        <is>
          <t>PUNB0347700</t>
        </is>
      </c>
      <c r="I9489" s="139" t="inlineStr">
        <is>
          <t>SBIN0006623</t>
        </is>
      </c>
    </row>
    <row r="9490" ht="14.4" customHeight="1">
      <c r="E9490" s="139" t="inlineStr">
        <is>
          <t>UTIB0002909</t>
        </is>
      </c>
      <c r="F9490" s="139" t="inlineStr">
        <is>
          <t>CBIN0283640</t>
        </is>
      </c>
      <c r="G9490" s="139" t="inlineStr">
        <is>
          <t>IBKL0000889</t>
        </is>
      </c>
      <c r="H9490" s="139" t="inlineStr">
        <is>
          <t>PUNB0347600</t>
        </is>
      </c>
      <c r="I9490" s="139" t="inlineStr">
        <is>
          <t>SBIN0006622</t>
        </is>
      </c>
    </row>
    <row r="9491" ht="14.4" customHeight="1">
      <c r="E9491" s="139" t="inlineStr">
        <is>
          <t>UTIB0002908</t>
        </is>
      </c>
      <c r="F9491" s="139" t="inlineStr">
        <is>
          <t>CBIN0283639</t>
        </is>
      </c>
      <c r="G9491" s="139" t="inlineStr">
        <is>
          <t>IBKL0000888</t>
        </is>
      </c>
      <c r="H9491" s="139" t="inlineStr">
        <is>
          <t>PUNB0347500</t>
        </is>
      </c>
      <c r="I9491" s="139" t="inlineStr">
        <is>
          <t>SBIN0006621</t>
        </is>
      </c>
    </row>
    <row r="9492" ht="14.4" customHeight="1">
      <c r="E9492" s="139" t="inlineStr">
        <is>
          <t>UTIB0002907</t>
        </is>
      </c>
      <c r="F9492" s="139" t="inlineStr">
        <is>
          <t>CBIN0283638</t>
        </is>
      </c>
      <c r="G9492" s="139" t="inlineStr">
        <is>
          <t>IBKL0000887</t>
        </is>
      </c>
      <c r="H9492" s="139" t="inlineStr">
        <is>
          <t>PUNB0347400</t>
        </is>
      </c>
      <c r="I9492" s="139" t="inlineStr">
        <is>
          <t>SBIN0006620</t>
        </is>
      </c>
    </row>
    <row r="9493" ht="14.4" customHeight="1">
      <c r="E9493" s="139" t="inlineStr">
        <is>
          <t>UTIB0002906</t>
        </is>
      </c>
      <c r="F9493" s="139" t="inlineStr">
        <is>
          <t>CBIN0283637</t>
        </is>
      </c>
      <c r="G9493" s="139" t="inlineStr">
        <is>
          <t>IBKL0000886</t>
        </is>
      </c>
      <c r="H9493" s="139" t="inlineStr">
        <is>
          <t>PUNB0347300</t>
        </is>
      </c>
      <c r="I9493" s="139" t="inlineStr">
        <is>
          <t>SBIN0006619</t>
        </is>
      </c>
    </row>
    <row r="9494" ht="14.4" customHeight="1">
      <c r="E9494" s="139" t="inlineStr">
        <is>
          <t>UTIB0002905</t>
        </is>
      </c>
      <c r="F9494" s="139" t="inlineStr">
        <is>
          <t>CBIN0283636</t>
        </is>
      </c>
      <c r="G9494" s="139" t="inlineStr">
        <is>
          <t>IBKL0000885</t>
        </is>
      </c>
      <c r="H9494" s="139" t="inlineStr">
        <is>
          <t>PUNB0347200</t>
        </is>
      </c>
      <c r="I9494" s="139" t="inlineStr">
        <is>
          <t>SBIN0006618</t>
        </is>
      </c>
    </row>
    <row r="9495" ht="14.4" customHeight="1">
      <c r="E9495" s="139" t="inlineStr">
        <is>
          <t>UTIB0002904</t>
        </is>
      </c>
      <c r="F9495" s="139" t="inlineStr">
        <is>
          <t>CBIN0283635</t>
        </is>
      </c>
      <c r="G9495" s="139" t="inlineStr">
        <is>
          <t>IBKL0000884</t>
        </is>
      </c>
      <c r="H9495" s="139" t="inlineStr">
        <is>
          <t>PUNB0347100</t>
        </is>
      </c>
      <c r="I9495" s="139" t="inlineStr">
        <is>
          <t>SBIN0006617</t>
        </is>
      </c>
    </row>
    <row r="9496" ht="14.4" customHeight="1">
      <c r="E9496" s="139" t="inlineStr">
        <is>
          <t>UTIB0002903</t>
        </is>
      </c>
      <c r="F9496" s="139" t="inlineStr">
        <is>
          <t>CBIN0283634</t>
        </is>
      </c>
      <c r="G9496" s="139" t="inlineStr">
        <is>
          <t>IBKL0000883</t>
        </is>
      </c>
      <c r="H9496" s="139" t="inlineStr">
        <is>
          <t>PUNB0347000</t>
        </is>
      </c>
      <c r="I9496" s="139" t="inlineStr">
        <is>
          <t>SBIN0006616</t>
        </is>
      </c>
    </row>
    <row r="9497" ht="14.4" customHeight="1">
      <c r="E9497" s="139" t="inlineStr">
        <is>
          <t>UTIB0002902</t>
        </is>
      </c>
      <c r="F9497" s="139" t="inlineStr">
        <is>
          <t>CBIN0283633</t>
        </is>
      </c>
      <c r="G9497" s="139" t="inlineStr">
        <is>
          <t>IBKL0000882</t>
        </is>
      </c>
      <c r="H9497" s="139" t="inlineStr">
        <is>
          <t>PUNB0346900</t>
        </is>
      </c>
      <c r="I9497" s="139" t="inlineStr">
        <is>
          <t>SBIN0006615</t>
        </is>
      </c>
    </row>
    <row r="9498" ht="14.4" customHeight="1">
      <c r="E9498" s="139" t="inlineStr">
        <is>
          <t>UTIB0002901</t>
        </is>
      </c>
      <c r="F9498" s="139" t="inlineStr">
        <is>
          <t>CBIN0283632</t>
        </is>
      </c>
      <c r="G9498" s="139" t="inlineStr">
        <is>
          <t>IBKL0000881</t>
        </is>
      </c>
      <c r="H9498" s="139" t="inlineStr">
        <is>
          <t>PUNB0346800</t>
        </is>
      </c>
      <c r="I9498" s="139" t="inlineStr">
        <is>
          <t>SBIN0006614</t>
        </is>
      </c>
    </row>
    <row r="9499" ht="14.4" customHeight="1">
      <c r="E9499" s="139" t="inlineStr">
        <is>
          <t>UTIB0002900</t>
        </is>
      </c>
      <c r="F9499" s="139" t="inlineStr">
        <is>
          <t>CBIN0283631</t>
        </is>
      </c>
      <c r="G9499" s="139" t="inlineStr">
        <is>
          <t>IBKL0000880</t>
        </is>
      </c>
      <c r="H9499" s="139" t="inlineStr">
        <is>
          <t>PUNB0346700</t>
        </is>
      </c>
      <c r="I9499" s="139" t="inlineStr">
        <is>
          <t>SBIN0006613</t>
        </is>
      </c>
    </row>
    <row r="9500" ht="14.4" customHeight="1">
      <c r="E9500" s="139" t="inlineStr">
        <is>
          <t>UTIB0002898</t>
        </is>
      </c>
      <c r="F9500" s="139" t="inlineStr">
        <is>
          <t>CBIN0283630</t>
        </is>
      </c>
      <c r="G9500" s="139" t="inlineStr">
        <is>
          <t>IBKL0000879</t>
        </is>
      </c>
      <c r="H9500" s="139" t="inlineStr">
        <is>
          <t>PUNB0346600</t>
        </is>
      </c>
      <c r="I9500" s="139" t="inlineStr">
        <is>
          <t>SBIN0006612</t>
        </is>
      </c>
    </row>
    <row r="9501" ht="14.4" customHeight="1">
      <c r="E9501" s="139" t="inlineStr">
        <is>
          <t>UTIB0002897</t>
        </is>
      </c>
      <c r="F9501" s="139" t="inlineStr">
        <is>
          <t>CBIN0283629</t>
        </is>
      </c>
      <c r="G9501" s="139" t="inlineStr">
        <is>
          <t>IBKL0000878</t>
        </is>
      </c>
      <c r="H9501" s="139" t="inlineStr">
        <is>
          <t>PUNB0346500</t>
        </is>
      </c>
      <c r="I9501" s="139" t="inlineStr">
        <is>
          <t>SBIN0006611</t>
        </is>
      </c>
    </row>
    <row r="9502" ht="14.4" customHeight="1">
      <c r="E9502" s="139" t="inlineStr">
        <is>
          <t>UTIB0002896</t>
        </is>
      </c>
      <c r="F9502" s="139" t="inlineStr">
        <is>
          <t>CBIN0283628</t>
        </is>
      </c>
      <c r="G9502" s="139" t="inlineStr">
        <is>
          <t>IBKL0000877</t>
        </is>
      </c>
      <c r="H9502" s="139" t="inlineStr">
        <is>
          <t>PUNB0346400</t>
        </is>
      </c>
      <c r="I9502" s="139" t="inlineStr">
        <is>
          <t>SBIN0006610</t>
        </is>
      </c>
    </row>
    <row r="9503" ht="14.4" customHeight="1">
      <c r="E9503" s="139" t="inlineStr">
        <is>
          <t>UTIB0002895</t>
        </is>
      </c>
      <c r="F9503" s="139" t="inlineStr">
        <is>
          <t>CBIN0283627</t>
        </is>
      </c>
      <c r="G9503" s="139" t="inlineStr">
        <is>
          <t>IBKL0000876</t>
        </is>
      </c>
      <c r="H9503" s="139" t="inlineStr">
        <is>
          <t>PUNB0346300</t>
        </is>
      </c>
      <c r="I9503" s="139" t="inlineStr">
        <is>
          <t>SBIN0006609</t>
        </is>
      </c>
    </row>
    <row r="9504" ht="14.4" customHeight="1">
      <c r="E9504" s="139" t="inlineStr">
        <is>
          <t>UTIB0002894</t>
        </is>
      </c>
      <c r="F9504" s="139" t="inlineStr">
        <is>
          <t>CBIN0283626</t>
        </is>
      </c>
      <c r="G9504" s="139" t="inlineStr">
        <is>
          <t>IBKL0000875</t>
        </is>
      </c>
      <c r="H9504" s="139" t="inlineStr">
        <is>
          <t>PUNB0346200</t>
        </is>
      </c>
      <c r="I9504" s="139" t="inlineStr">
        <is>
          <t>SBIN0006608</t>
        </is>
      </c>
    </row>
    <row r="9505" ht="14.4" customHeight="1">
      <c r="E9505" s="139" t="inlineStr">
        <is>
          <t>UTIB0002893</t>
        </is>
      </c>
      <c r="F9505" s="139" t="inlineStr">
        <is>
          <t>CBIN0283625</t>
        </is>
      </c>
      <c r="G9505" s="139" t="inlineStr">
        <is>
          <t>IBKL0000874</t>
        </is>
      </c>
      <c r="H9505" s="139" t="inlineStr">
        <is>
          <t>PUNB0345900</t>
        </is>
      </c>
      <c r="I9505" s="139" t="inlineStr">
        <is>
          <t>SBIN0006607</t>
        </is>
      </c>
    </row>
    <row r="9506" ht="14.4" customHeight="1">
      <c r="E9506" s="139" t="inlineStr">
        <is>
          <t>UTIB0002892</t>
        </is>
      </c>
      <c r="F9506" s="139" t="inlineStr">
        <is>
          <t>CBIN0283624</t>
        </is>
      </c>
      <c r="G9506" s="139" t="inlineStr">
        <is>
          <t>IBKL0000873</t>
        </is>
      </c>
      <c r="H9506" s="139" t="inlineStr">
        <is>
          <t>PUNB0345800</t>
        </is>
      </c>
      <c r="I9506" s="139" t="inlineStr">
        <is>
          <t>SBIN0006606</t>
        </is>
      </c>
    </row>
    <row r="9507" ht="14.4" customHeight="1">
      <c r="E9507" s="139" t="inlineStr">
        <is>
          <t>UTIB0002891</t>
        </is>
      </c>
      <c r="F9507" s="139" t="inlineStr">
        <is>
          <t>CBIN0283623</t>
        </is>
      </c>
      <c r="G9507" s="139" t="inlineStr">
        <is>
          <t>IBKL0000872</t>
        </is>
      </c>
      <c r="H9507" s="139" t="inlineStr">
        <is>
          <t>PUNB0345700</t>
        </is>
      </c>
      <c r="I9507" s="139" t="inlineStr">
        <is>
          <t>SBIN0006605</t>
        </is>
      </c>
    </row>
    <row r="9508" ht="14.4" customHeight="1">
      <c r="E9508" s="139" t="inlineStr">
        <is>
          <t>UTIB0002890</t>
        </is>
      </c>
      <c r="F9508" s="139" t="inlineStr">
        <is>
          <t>CBIN0283622</t>
        </is>
      </c>
      <c r="G9508" s="139" t="inlineStr">
        <is>
          <t>IBKL0000871</t>
        </is>
      </c>
      <c r="H9508" s="139" t="inlineStr">
        <is>
          <t>PUNB0345500</t>
        </is>
      </c>
      <c r="I9508" s="139" t="inlineStr">
        <is>
          <t>SBIN0006604</t>
        </is>
      </c>
    </row>
    <row r="9509" ht="14.4" customHeight="1">
      <c r="E9509" s="139" t="inlineStr">
        <is>
          <t>UTIB0002889</t>
        </is>
      </c>
      <c r="F9509" s="139" t="inlineStr">
        <is>
          <t>CBIN0283621</t>
        </is>
      </c>
      <c r="G9509" s="139" t="inlineStr">
        <is>
          <t>IBKL0000870</t>
        </is>
      </c>
      <c r="H9509" s="139" t="inlineStr">
        <is>
          <t>PUNB0345400</t>
        </is>
      </c>
      <c r="I9509" s="139" t="inlineStr">
        <is>
          <t>SBIN0006603</t>
        </is>
      </c>
    </row>
    <row r="9510" ht="14.4" customHeight="1">
      <c r="E9510" s="139" t="inlineStr">
        <is>
          <t>UTIB0002888</t>
        </is>
      </c>
      <c r="F9510" s="139" t="inlineStr">
        <is>
          <t>CBIN0283620</t>
        </is>
      </c>
      <c r="G9510" s="139" t="inlineStr">
        <is>
          <t>IBKL0000869</t>
        </is>
      </c>
      <c r="H9510" s="139" t="inlineStr">
        <is>
          <t>PUNB0345300</t>
        </is>
      </c>
      <c r="I9510" s="139" t="inlineStr">
        <is>
          <t>SBIN0006602</t>
        </is>
      </c>
    </row>
    <row r="9511" ht="14.4" customHeight="1">
      <c r="E9511" s="139" t="inlineStr">
        <is>
          <t>UTIB0002887</t>
        </is>
      </c>
      <c r="F9511" s="139" t="inlineStr">
        <is>
          <t>CBIN0283619</t>
        </is>
      </c>
      <c r="G9511" s="139" t="inlineStr">
        <is>
          <t>IBKL0000868</t>
        </is>
      </c>
      <c r="H9511" s="139" t="inlineStr">
        <is>
          <t>PUNB0345200</t>
        </is>
      </c>
      <c r="I9511" s="139" t="inlineStr">
        <is>
          <t>SBIN0006601</t>
        </is>
      </c>
    </row>
    <row r="9512" ht="14.4" customHeight="1">
      <c r="E9512" s="139" t="inlineStr">
        <is>
          <t>UTIB0002886</t>
        </is>
      </c>
      <c r="F9512" s="139" t="inlineStr">
        <is>
          <t>CBIN0283618</t>
        </is>
      </c>
      <c r="G9512" s="139" t="inlineStr">
        <is>
          <t>IBKL0000867</t>
        </is>
      </c>
      <c r="H9512" s="139" t="inlineStr">
        <is>
          <t>PUNB0345100</t>
        </is>
      </c>
      <c r="I9512" s="139" t="inlineStr">
        <is>
          <t>SBIN0006600</t>
        </is>
      </c>
    </row>
    <row r="9513" ht="14.4" customHeight="1">
      <c r="E9513" s="139" t="inlineStr">
        <is>
          <t>UTIB0002885</t>
        </is>
      </c>
      <c r="F9513" s="139" t="inlineStr">
        <is>
          <t>CBIN0283617</t>
        </is>
      </c>
      <c r="G9513" s="139" t="inlineStr">
        <is>
          <t>IBKL0000866</t>
        </is>
      </c>
      <c r="H9513" s="139" t="inlineStr">
        <is>
          <t>PUNB0345000</t>
        </is>
      </c>
      <c r="I9513" s="139" t="inlineStr">
        <is>
          <t>SBIN0006599</t>
        </is>
      </c>
    </row>
    <row r="9514" ht="14.4" customHeight="1">
      <c r="E9514" s="139" t="inlineStr">
        <is>
          <t>UTIB0002884</t>
        </is>
      </c>
      <c r="F9514" s="139" t="inlineStr">
        <is>
          <t>CBIN0283616</t>
        </is>
      </c>
      <c r="G9514" s="139" t="inlineStr">
        <is>
          <t>IBKL0000865</t>
        </is>
      </c>
      <c r="H9514" s="139" t="inlineStr">
        <is>
          <t>PUNB0344900</t>
        </is>
      </c>
      <c r="I9514" s="139" t="inlineStr">
        <is>
          <t>SBIN0006598</t>
        </is>
      </c>
    </row>
    <row r="9515" ht="14.4" customHeight="1">
      <c r="E9515" s="139" t="inlineStr">
        <is>
          <t>UTIB0002883</t>
        </is>
      </c>
      <c r="F9515" s="139" t="inlineStr">
        <is>
          <t>CBIN0283615</t>
        </is>
      </c>
      <c r="G9515" s="139" t="inlineStr">
        <is>
          <t>IBKL0000864</t>
        </is>
      </c>
      <c r="H9515" s="139" t="inlineStr">
        <is>
          <t>PUNB0344800</t>
        </is>
      </c>
      <c r="I9515" s="139" t="inlineStr">
        <is>
          <t>SBIN0006597</t>
        </is>
      </c>
    </row>
    <row r="9516" ht="14.4" customHeight="1">
      <c r="E9516" s="139" t="inlineStr">
        <is>
          <t>UTIB0002882</t>
        </is>
      </c>
      <c r="F9516" s="139" t="inlineStr">
        <is>
          <t>CBIN0283614</t>
        </is>
      </c>
      <c r="G9516" s="139" t="inlineStr">
        <is>
          <t>IBKL0000863</t>
        </is>
      </c>
      <c r="H9516" s="139" t="inlineStr">
        <is>
          <t>PUNB0344700</t>
        </is>
      </c>
      <c r="I9516" s="139" t="inlineStr">
        <is>
          <t>SBIN0006596</t>
        </is>
      </c>
    </row>
    <row r="9517" ht="14.4" customHeight="1">
      <c r="E9517" s="139" t="inlineStr">
        <is>
          <t>UTIB0002881</t>
        </is>
      </c>
      <c r="F9517" s="139" t="inlineStr">
        <is>
          <t>CBIN0283613</t>
        </is>
      </c>
      <c r="G9517" s="139" t="inlineStr">
        <is>
          <t>IBKL0000862</t>
        </is>
      </c>
      <c r="H9517" s="139" t="inlineStr">
        <is>
          <t>PUNB0344600</t>
        </is>
      </c>
      <c r="I9517" s="139" t="inlineStr">
        <is>
          <t>SBIN0006595</t>
        </is>
      </c>
    </row>
    <row r="9518" ht="14.4" customHeight="1">
      <c r="E9518" s="139" t="inlineStr">
        <is>
          <t>UTIB0002880</t>
        </is>
      </c>
      <c r="F9518" s="139" t="inlineStr">
        <is>
          <t>CBIN0283612</t>
        </is>
      </c>
      <c r="G9518" s="139" t="inlineStr">
        <is>
          <t>IBKL0000858</t>
        </is>
      </c>
      <c r="H9518" s="139" t="inlineStr">
        <is>
          <t>PUNB0344500</t>
        </is>
      </c>
      <c r="I9518" s="139" t="inlineStr">
        <is>
          <t>SBIN0006594</t>
        </is>
      </c>
    </row>
    <row r="9519" ht="14.4" customHeight="1">
      <c r="E9519" s="139" t="inlineStr">
        <is>
          <t>UTIB0002879</t>
        </is>
      </c>
      <c r="F9519" s="139" t="inlineStr">
        <is>
          <t>CBIN0283611</t>
        </is>
      </c>
      <c r="G9519" s="139" t="inlineStr">
        <is>
          <t>IBKL0000857</t>
        </is>
      </c>
      <c r="H9519" s="139" t="inlineStr">
        <is>
          <t>PUNB0344400</t>
        </is>
      </c>
      <c r="I9519" s="139" t="inlineStr">
        <is>
          <t>SBIN0006593</t>
        </is>
      </c>
    </row>
    <row r="9520" ht="14.4" customHeight="1">
      <c r="E9520" s="139" t="inlineStr">
        <is>
          <t>UTIB0002878</t>
        </is>
      </c>
      <c r="F9520" s="139" t="inlineStr">
        <is>
          <t>CBIN0283610</t>
        </is>
      </c>
      <c r="G9520" s="139" t="inlineStr">
        <is>
          <t>IBKL0000856</t>
        </is>
      </c>
      <c r="H9520" s="139" t="inlineStr">
        <is>
          <t>PUNB0344200</t>
        </is>
      </c>
      <c r="I9520" s="139" t="inlineStr">
        <is>
          <t>SBIN0006592</t>
        </is>
      </c>
    </row>
    <row r="9521" ht="14.4" customHeight="1">
      <c r="E9521" s="139" t="inlineStr">
        <is>
          <t>UTIB0002877</t>
        </is>
      </c>
      <c r="F9521" s="139" t="inlineStr">
        <is>
          <t>CBIN0283609</t>
        </is>
      </c>
      <c r="G9521" s="139" t="inlineStr">
        <is>
          <t>IBKL0000855</t>
        </is>
      </c>
      <c r="H9521" s="139" t="inlineStr">
        <is>
          <t>PUNB0344100</t>
        </is>
      </c>
      <c r="I9521" s="139" t="inlineStr">
        <is>
          <t>SBIN0006591</t>
        </is>
      </c>
    </row>
    <row r="9522" ht="14.4" customHeight="1">
      <c r="E9522" s="139" t="inlineStr">
        <is>
          <t>UTIB0002876</t>
        </is>
      </c>
      <c r="F9522" s="139" t="inlineStr">
        <is>
          <t>CBIN0283608</t>
        </is>
      </c>
      <c r="G9522" s="139" t="inlineStr">
        <is>
          <t>IBKL0000853</t>
        </is>
      </c>
      <c r="H9522" s="139" t="inlineStr">
        <is>
          <t>PUNB0344000</t>
        </is>
      </c>
      <c r="I9522" s="139" t="inlineStr">
        <is>
          <t>SBIN0006590</t>
        </is>
      </c>
    </row>
    <row r="9523" ht="14.4" customHeight="1">
      <c r="E9523" s="139" t="inlineStr">
        <is>
          <t>UTIB0002875</t>
        </is>
      </c>
      <c r="F9523" s="139" t="inlineStr">
        <is>
          <t>CBIN0283607</t>
        </is>
      </c>
      <c r="G9523" s="139" t="inlineStr">
        <is>
          <t>IBKL0000852</t>
        </is>
      </c>
      <c r="H9523" s="139" t="inlineStr">
        <is>
          <t>PUNB0343800</t>
        </is>
      </c>
      <c r="I9523" s="139" t="inlineStr">
        <is>
          <t>SBIN0006589</t>
        </is>
      </c>
    </row>
    <row r="9524" ht="14.4" customHeight="1">
      <c r="E9524" s="139" t="inlineStr">
        <is>
          <t>UTIB0002874</t>
        </is>
      </c>
      <c r="F9524" s="139" t="inlineStr">
        <is>
          <t>CBIN0283606</t>
        </is>
      </c>
      <c r="G9524" s="139" t="inlineStr">
        <is>
          <t>IBKL0000851</t>
        </is>
      </c>
      <c r="H9524" s="139" t="inlineStr">
        <is>
          <t>PUNB0343700</t>
        </is>
      </c>
      <c r="I9524" s="139" t="inlineStr">
        <is>
          <t>SBIN0006588</t>
        </is>
      </c>
    </row>
    <row r="9525" ht="14.4" customHeight="1">
      <c r="E9525" s="139" t="inlineStr">
        <is>
          <t>UTIB0002873</t>
        </is>
      </c>
      <c r="F9525" s="139" t="inlineStr">
        <is>
          <t>CBIN0283605</t>
        </is>
      </c>
      <c r="G9525" s="139" t="inlineStr">
        <is>
          <t>IBKL0000850</t>
        </is>
      </c>
      <c r="H9525" s="139" t="inlineStr">
        <is>
          <t>PUNB0343600</t>
        </is>
      </c>
      <c r="I9525" s="139" t="inlineStr">
        <is>
          <t>SBIN0006587</t>
        </is>
      </c>
    </row>
    <row r="9526" ht="14.4" customHeight="1">
      <c r="E9526" s="139" t="inlineStr">
        <is>
          <t>UTIB0002872</t>
        </is>
      </c>
      <c r="F9526" s="139" t="inlineStr">
        <is>
          <t>CBIN0283604</t>
        </is>
      </c>
      <c r="G9526" s="139" t="inlineStr">
        <is>
          <t>IBKL0000849</t>
        </is>
      </c>
      <c r="H9526" s="139" t="inlineStr">
        <is>
          <t>PUNB0343500</t>
        </is>
      </c>
      <c r="I9526" s="139" t="inlineStr">
        <is>
          <t>SBIN0006586</t>
        </is>
      </c>
    </row>
    <row r="9527" ht="14.4" customHeight="1">
      <c r="E9527" s="139" t="inlineStr">
        <is>
          <t>UTIB0002871</t>
        </is>
      </c>
      <c r="F9527" s="139" t="inlineStr">
        <is>
          <t>CBIN0283603</t>
        </is>
      </c>
      <c r="G9527" s="139" t="inlineStr">
        <is>
          <t>IBKL0000848</t>
        </is>
      </c>
      <c r="H9527" s="139" t="inlineStr">
        <is>
          <t>PUNB0343400</t>
        </is>
      </c>
      <c r="I9527" s="139" t="inlineStr">
        <is>
          <t>SBIN0006585</t>
        </is>
      </c>
    </row>
    <row r="9528" ht="14.4" customHeight="1">
      <c r="E9528" s="139" t="inlineStr">
        <is>
          <t>UTIB0002870</t>
        </is>
      </c>
      <c r="F9528" s="139" t="inlineStr">
        <is>
          <t>CBIN0283602</t>
        </is>
      </c>
      <c r="G9528" s="139" t="inlineStr">
        <is>
          <t>IBKL0000847</t>
        </is>
      </c>
      <c r="H9528" s="139" t="inlineStr">
        <is>
          <t>PUNB0343300</t>
        </is>
      </c>
      <c r="I9528" s="139" t="inlineStr">
        <is>
          <t>SBIN0006584</t>
        </is>
      </c>
    </row>
    <row r="9529" ht="14.4" customHeight="1">
      <c r="E9529" s="139" t="inlineStr">
        <is>
          <t>UTIB0002869</t>
        </is>
      </c>
      <c r="F9529" s="139" t="inlineStr">
        <is>
          <t>CBIN0283601</t>
        </is>
      </c>
      <c r="G9529" s="139" t="inlineStr">
        <is>
          <t>IBKL0000846</t>
        </is>
      </c>
      <c r="H9529" s="139" t="inlineStr">
        <is>
          <t>PUNB0343200</t>
        </is>
      </c>
      <c r="I9529" s="139" t="inlineStr">
        <is>
          <t>SBIN0006583</t>
        </is>
      </c>
    </row>
    <row r="9530" ht="14.4" customHeight="1">
      <c r="E9530" s="139" t="inlineStr">
        <is>
          <t>UTIB0002868</t>
        </is>
      </c>
      <c r="F9530" s="139" t="inlineStr">
        <is>
          <t>CBIN0283600</t>
        </is>
      </c>
      <c r="G9530" s="139" t="inlineStr">
        <is>
          <t>IBKL0000845</t>
        </is>
      </c>
      <c r="H9530" s="139" t="inlineStr">
        <is>
          <t>PUNB0343100</t>
        </is>
      </c>
      <c r="I9530" s="139" t="inlineStr">
        <is>
          <t>SBIN0006582</t>
        </is>
      </c>
    </row>
    <row r="9531" ht="14.4" customHeight="1">
      <c r="E9531" s="139" t="inlineStr">
        <is>
          <t>UTIB0002867</t>
        </is>
      </c>
      <c r="F9531" s="139" t="inlineStr">
        <is>
          <t>CBIN0283599</t>
        </is>
      </c>
      <c r="G9531" s="139" t="inlineStr">
        <is>
          <t>IBKL0000844</t>
        </is>
      </c>
      <c r="H9531" s="139" t="inlineStr">
        <is>
          <t>PUNB0343000</t>
        </is>
      </c>
      <c r="I9531" s="139" t="inlineStr">
        <is>
          <t>SBIN0006581</t>
        </is>
      </c>
    </row>
    <row r="9532" ht="14.4" customHeight="1">
      <c r="E9532" s="139" t="inlineStr">
        <is>
          <t>UTIB0002866</t>
        </is>
      </c>
      <c r="F9532" s="139" t="inlineStr">
        <is>
          <t>CBIN0283598</t>
        </is>
      </c>
      <c r="G9532" s="139" t="inlineStr">
        <is>
          <t>IBKL0000843</t>
        </is>
      </c>
      <c r="H9532" s="139" t="inlineStr">
        <is>
          <t>PUNB0342900</t>
        </is>
      </c>
      <c r="I9532" s="139" t="inlineStr">
        <is>
          <t>SBIN0006580</t>
        </is>
      </c>
    </row>
    <row r="9533" ht="14.4" customHeight="1">
      <c r="E9533" s="139" t="inlineStr">
        <is>
          <t>UTIB0002865</t>
        </is>
      </c>
      <c r="F9533" s="139" t="inlineStr">
        <is>
          <t>CBIN0283597</t>
        </is>
      </c>
      <c r="G9533" s="139" t="inlineStr">
        <is>
          <t>IBKL0000842</t>
        </is>
      </c>
      <c r="H9533" s="139" t="inlineStr">
        <is>
          <t>PUNB0342800</t>
        </is>
      </c>
      <c r="I9533" s="139" t="inlineStr">
        <is>
          <t>SBIN0006579</t>
        </is>
      </c>
    </row>
    <row r="9534" ht="14.4" customHeight="1">
      <c r="E9534" s="139" t="inlineStr">
        <is>
          <t>UTIB0002864</t>
        </is>
      </c>
      <c r="F9534" s="139" t="inlineStr">
        <is>
          <t>CBIN0283596</t>
        </is>
      </c>
      <c r="G9534" s="139" t="inlineStr">
        <is>
          <t>IBKL0000840</t>
        </is>
      </c>
      <c r="H9534" s="139" t="inlineStr">
        <is>
          <t>PUNB0342700</t>
        </is>
      </c>
      <c r="I9534" s="139" t="inlineStr">
        <is>
          <t>SBIN0006578</t>
        </is>
      </c>
    </row>
    <row r="9535" ht="14.4" customHeight="1">
      <c r="E9535" s="139" t="inlineStr">
        <is>
          <t>UTIB0002863</t>
        </is>
      </c>
      <c r="F9535" s="139" t="inlineStr">
        <is>
          <t>CBIN0283595</t>
        </is>
      </c>
      <c r="G9535" s="139" t="inlineStr">
        <is>
          <t>IBKL0000839</t>
        </is>
      </c>
      <c r="H9535" s="139" t="inlineStr">
        <is>
          <t>PUNB0342600</t>
        </is>
      </c>
      <c r="I9535" s="139" t="inlineStr">
        <is>
          <t>SBIN0006577</t>
        </is>
      </c>
    </row>
    <row r="9536" ht="14.4" customHeight="1">
      <c r="E9536" s="139" t="inlineStr">
        <is>
          <t>UTIB0002862</t>
        </is>
      </c>
      <c r="F9536" s="139" t="inlineStr">
        <is>
          <t>CBIN0283594</t>
        </is>
      </c>
      <c r="G9536" s="139" t="inlineStr">
        <is>
          <t>IBKL0000838</t>
        </is>
      </c>
      <c r="H9536" s="139" t="inlineStr">
        <is>
          <t>PUNB0342500</t>
        </is>
      </c>
      <c r="I9536" s="139" t="inlineStr">
        <is>
          <t>SBIN0006568</t>
        </is>
      </c>
    </row>
    <row r="9537" ht="14.4" customHeight="1">
      <c r="E9537" s="139" t="inlineStr">
        <is>
          <t>UTIB0002861</t>
        </is>
      </c>
      <c r="F9537" s="139" t="inlineStr">
        <is>
          <t>CBIN0283593</t>
        </is>
      </c>
      <c r="G9537" s="139" t="inlineStr">
        <is>
          <t>IBKL0000836</t>
        </is>
      </c>
      <c r="H9537" s="139" t="inlineStr">
        <is>
          <t>PUNB0342400</t>
        </is>
      </c>
      <c r="I9537" s="139" t="inlineStr">
        <is>
          <t>SBIN0006567</t>
        </is>
      </c>
    </row>
    <row r="9538" ht="14.4" customHeight="1">
      <c r="E9538" s="139" t="inlineStr">
        <is>
          <t>UTIB0002860</t>
        </is>
      </c>
      <c r="F9538" s="139" t="inlineStr">
        <is>
          <t>CBIN0283592</t>
        </is>
      </c>
      <c r="G9538" s="139" t="inlineStr">
        <is>
          <t>IBKL0000835</t>
        </is>
      </c>
      <c r="H9538" s="139" t="inlineStr">
        <is>
          <t>PUNB0342300</t>
        </is>
      </c>
      <c r="I9538" s="139" t="inlineStr">
        <is>
          <t>SBIN0006566</t>
        </is>
      </c>
    </row>
    <row r="9539" ht="14.4" customHeight="1">
      <c r="E9539" s="139" t="inlineStr">
        <is>
          <t>UTIB0002859</t>
        </is>
      </c>
      <c r="F9539" s="139" t="inlineStr">
        <is>
          <t>CBIN0283591</t>
        </is>
      </c>
      <c r="G9539" s="139" t="inlineStr">
        <is>
          <t>IBKL0000834</t>
        </is>
      </c>
      <c r="H9539" s="139" t="inlineStr">
        <is>
          <t>PUNB0342200</t>
        </is>
      </c>
      <c r="I9539" s="139" t="inlineStr">
        <is>
          <t>SBIN0006565</t>
        </is>
      </c>
    </row>
    <row r="9540" ht="14.4" customHeight="1">
      <c r="E9540" s="139" t="inlineStr">
        <is>
          <t>UTIB0002858</t>
        </is>
      </c>
      <c r="F9540" s="139" t="inlineStr">
        <is>
          <t>CBIN0283590</t>
        </is>
      </c>
      <c r="G9540" s="139" t="inlineStr">
        <is>
          <t>IBKL0000833</t>
        </is>
      </c>
      <c r="H9540" s="139" t="inlineStr">
        <is>
          <t>PUNB0342100</t>
        </is>
      </c>
      <c r="I9540" s="139" t="inlineStr">
        <is>
          <t>SBIN0006564</t>
        </is>
      </c>
    </row>
    <row r="9541" ht="14.4" customHeight="1">
      <c r="E9541" s="139" t="inlineStr">
        <is>
          <t>UTIB0002857</t>
        </is>
      </c>
      <c r="F9541" s="139" t="inlineStr">
        <is>
          <t>CBIN0283589</t>
        </is>
      </c>
      <c r="G9541" s="139" t="inlineStr">
        <is>
          <t>IBKL0000832</t>
        </is>
      </c>
      <c r="H9541" s="139" t="inlineStr">
        <is>
          <t>PUNB0342000</t>
        </is>
      </c>
      <c r="I9541" s="139" t="inlineStr">
        <is>
          <t>SBIN0006563</t>
        </is>
      </c>
    </row>
    <row r="9542" ht="14.4" customHeight="1">
      <c r="E9542" s="139" t="inlineStr">
        <is>
          <t>UTIB0002856</t>
        </is>
      </c>
      <c r="F9542" s="139" t="inlineStr">
        <is>
          <t>CBIN0283588</t>
        </is>
      </c>
      <c r="G9542" s="139" t="inlineStr">
        <is>
          <t>IBKL0000831</t>
        </is>
      </c>
      <c r="H9542" s="139" t="inlineStr">
        <is>
          <t>PUNB0341800</t>
        </is>
      </c>
      <c r="I9542" s="139" t="inlineStr">
        <is>
          <t>SBIN0006562</t>
        </is>
      </c>
    </row>
    <row r="9543" ht="14.4" customHeight="1">
      <c r="E9543" s="139" t="inlineStr">
        <is>
          <t>UTIB0002854</t>
        </is>
      </c>
      <c r="F9543" s="139" t="inlineStr">
        <is>
          <t>CBIN0283587</t>
        </is>
      </c>
      <c r="G9543" s="139" t="inlineStr">
        <is>
          <t>IBKL0000830</t>
        </is>
      </c>
      <c r="H9543" s="139" t="inlineStr">
        <is>
          <t>PUNB0341700</t>
        </is>
      </c>
      <c r="I9543" s="139" t="inlineStr">
        <is>
          <t>SBIN0006561</t>
        </is>
      </c>
    </row>
    <row r="9544" ht="14.4" customHeight="1">
      <c r="E9544" s="139" t="inlineStr">
        <is>
          <t>UTIB0002853</t>
        </is>
      </c>
      <c r="F9544" s="139" t="inlineStr">
        <is>
          <t>CBIN0283586</t>
        </is>
      </c>
      <c r="G9544" s="139" t="inlineStr">
        <is>
          <t>IBKL0000827</t>
        </is>
      </c>
      <c r="H9544" s="139" t="inlineStr">
        <is>
          <t>PUNB0341500</t>
        </is>
      </c>
      <c r="I9544" s="139" t="inlineStr">
        <is>
          <t>SBIN0006560</t>
        </is>
      </c>
    </row>
    <row r="9545" ht="14.4" customHeight="1">
      <c r="E9545" s="139" t="inlineStr">
        <is>
          <t>UTIB0002852</t>
        </is>
      </c>
      <c r="F9545" s="139" t="inlineStr">
        <is>
          <t>CBIN0283585</t>
        </is>
      </c>
      <c r="G9545" s="139" t="inlineStr">
        <is>
          <t>IBKL0000826</t>
        </is>
      </c>
      <c r="H9545" s="139" t="inlineStr">
        <is>
          <t>PUNB0341400</t>
        </is>
      </c>
      <c r="I9545" s="139" t="inlineStr">
        <is>
          <t>SBIN0006559</t>
        </is>
      </c>
    </row>
    <row r="9546" ht="14.4" customHeight="1">
      <c r="E9546" s="139" t="inlineStr">
        <is>
          <t>UTIB0002851</t>
        </is>
      </c>
      <c r="F9546" s="139" t="inlineStr">
        <is>
          <t>CBIN0283584</t>
        </is>
      </c>
      <c r="G9546" s="139" t="inlineStr">
        <is>
          <t>IBKL0000825</t>
        </is>
      </c>
      <c r="H9546" s="139" t="inlineStr">
        <is>
          <t>PUNB0341300</t>
        </is>
      </c>
      <c r="I9546" s="139" t="inlineStr">
        <is>
          <t>SBIN0006558</t>
        </is>
      </c>
    </row>
    <row r="9547" ht="14.4" customHeight="1">
      <c r="E9547" s="139" t="inlineStr">
        <is>
          <t>UTIB0002850</t>
        </is>
      </c>
      <c r="F9547" s="139" t="inlineStr">
        <is>
          <t>CBIN0283583</t>
        </is>
      </c>
      <c r="G9547" s="139" t="inlineStr">
        <is>
          <t>IBKL0000824</t>
        </is>
      </c>
      <c r="H9547" s="139" t="inlineStr">
        <is>
          <t>PUNB0341200</t>
        </is>
      </c>
      <c r="I9547" s="139" t="inlineStr">
        <is>
          <t>SBIN0006557</t>
        </is>
      </c>
    </row>
    <row r="9548" ht="14.4" customHeight="1">
      <c r="E9548" s="139" t="inlineStr">
        <is>
          <t>UTIB0002849</t>
        </is>
      </c>
      <c r="F9548" s="139" t="inlineStr">
        <is>
          <t>CBIN0283582</t>
        </is>
      </c>
      <c r="G9548" s="139" t="inlineStr">
        <is>
          <t>IBKL0000823</t>
        </is>
      </c>
      <c r="H9548" s="139" t="inlineStr">
        <is>
          <t>PUNB0341100</t>
        </is>
      </c>
      <c r="I9548" s="139" t="inlineStr">
        <is>
          <t>SBIN0006556</t>
        </is>
      </c>
    </row>
    <row r="9549" ht="14.4" customHeight="1">
      <c r="E9549" s="139" t="inlineStr">
        <is>
          <t>UTIB0002848</t>
        </is>
      </c>
      <c r="F9549" s="139" t="inlineStr">
        <is>
          <t>CBIN0283581</t>
        </is>
      </c>
      <c r="G9549" s="139" t="inlineStr">
        <is>
          <t>IBKL0000822</t>
        </is>
      </c>
      <c r="H9549" s="139" t="inlineStr">
        <is>
          <t>PUNB0340900</t>
        </is>
      </c>
      <c r="I9549" s="139" t="inlineStr">
        <is>
          <t>SBIN0006555</t>
        </is>
      </c>
    </row>
    <row r="9550" ht="14.4" customHeight="1">
      <c r="E9550" s="139" t="inlineStr">
        <is>
          <t>UTIB0002847</t>
        </is>
      </c>
      <c r="F9550" s="139" t="inlineStr">
        <is>
          <t>CBIN0283580</t>
        </is>
      </c>
      <c r="G9550" s="139" t="inlineStr">
        <is>
          <t>IBKL0000821</t>
        </is>
      </c>
      <c r="H9550" s="139" t="inlineStr">
        <is>
          <t>PUNB0340800</t>
        </is>
      </c>
      <c r="I9550" s="139" t="inlineStr">
        <is>
          <t>SBIN0006554</t>
        </is>
      </c>
    </row>
    <row r="9551" ht="14.4" customHeight="1">
      <c r="E9551" s="139" t="inlineStr">
        <is>
          <t>UTIB0002846</t>
        </is>
      </c>
      <c r="F9551" s="139" t="inlineStr">
        <is>
          <t>CBIN0283579</t>
        </is>
      </c>
      <c r="G9551" s="139" t="inlineStr">
        <is>
          <t>IBKL0000820</t>
        </is>
      </c>
      <c r="H9551" s="139" t="inlineStr">
        <is>
          <t>PUNB0340600</t>
        </is>
      </c>
      <c r="I9551" s="139" t="inlineStr">
        <is>
          <t>SBIN0006553</t>
        </is>
      </c>
    </row>
    <row r="9552" ht="14.4" customHeight="1">
      <c r="E9552" s="139" t="inlineStr">
        <is>
          <t>UTIB0002845</t>
        </is>
      </c>
      <c r="F9552" s="139" t="inlineStr">
        <is>
          <t>CBIN0283578</t>
        </is>
      </c>
      <c r="G9552" s="139" t="inlineStr">
        <is>
          <t>IBKL0000819</t>
        </is>
      </c>
      <c r="H9552" s="139" t="inlineStr">
        <is>
          <t>PUNB0340500</t>
        </is>
      </c>
      <c r="I9552" s="139" t="inlineStr">
        <is>
          <t>SBIN0006552</t>
        </is>
      </c>
    </row>
    <row r="9553" ht="14.4" customHeight="1">
      <c r="E9553" s="139" t="inlineStr">
        <is>
          <t>UTIB0002844</t>
        </is>
      </c>
      <c r="F9553" s="139" t="inlineStr">
        <is>
          <t>CBIN0283577</t>
        </is>
      </c>
      <c r="G9553" s="139" t="inlineStr">
        <is>
          <t>IBKL0000818</t>
        </is>
      </c>
      <c r="H9553" s="139" t="inlineStr">
        <is>
          <t>PUNB0340400</t>
        </is>
      </c>
      <c r="I9553" s="139" t="inlineStr">
        <is>
          <t>SBIN0006551</t>
        </is>
      </c>
    </row>
    <row r="9554" ht="14.4" customHeight="1">
      <c r="E9554" s="139" t="inlineStr">
        <is>
          <t>UTIB0002843</t>
        </is>
      </c>
      <c r="F9554" s="139" t="inlineStr">
        <is>
          <t>CBIN0283576</t>
        </is>
      </c>
      <c r="G9554" s="139" t="inlineStr">
        <is>
          <t>IBKL0000817</t>
        </is>
      </c>
      <c r="H9554" s="139" t="inlineStr">
        <is>
          <t>PUNB0340100</t>
        </is>
      </c>
      <c r="I9554" s="139" t="inlineStr">
        <is>
          <t>SBIN0006550</t>
        </is>
      </c>
    </row>
    <row r="9555" ht="14.4" customHeight="1">
      <c r="E9555" s="139" t="inlineStr">
        <is>
          <t>UTIB0002842</t>
        </is>
      </c>
      <c r="F9555" s="139" t="inlineStr">
        <is>
          <t>CBIN0283575</t>
        </is>
      </c>
      <c r="G9555" s="139" t="inlineStr">
        <is>
          <t>IBKL0000816</t>
        </is>
      </c>
      <c r="H9555" s="139" t="inlineStr">
        <is>
          <t>PUNB0340000</t>
        </is>
      </c>
      <c r="I9555" s="139" t="inlineStr">
        <is>
          <t>SBIN0006548</t>
        </is>
      </c>
    </row>
    <row r="9556" ht="14.4" customHeight="1">
      <c r="E9556" s="139" t="inlineStr">
        <is>
          <t>UTIB0002841</t>
        </is>
      </c>
      <c r="F9556" s="139" t="inlineStr">
        <is>
          <t>CBIN0283574</t>
        </is>
      </c>
      <c r="G9556" s="139" t="inlineStr">
        <is>
          <t>IBKL0000815</t>
        </is>
      </c>
      <c r="H9556" s="139" t="inlineStr">
        <is>
          <t>PUNB0339800</t>
        </is>
      </c>
      <c r="I9556" s="139" t="inlineStr">
        <is>
          <t>SBIN0006546</t>
        </is>
      </c>
    </row>
    <row r="9557" ht="14.4" customHeight="1">
      <c r="E9557" s="139" t="inlineStr">
        <is>
          <t>UTIB0002840</t>
        </is>
      </c>
      <c r="F9557" s="139" t="inlineStr">
        <is>
          <t>CBIN0283573</t>
        </is>
      </c>
      <c r="G9557" s="139" t="inlineStr">
        <is>
          <t>IBKL0000814</t>
        </is>
      </c>
      <c r="H9557" s="139" t="inlineStr">
        <is>
          <t>PUNB0339700</t>
        </is>
      </c>
      <c r="I9557" s="139" t="inlineStr">
        <is>
          <t>SBIN0006545</t>
        </is>
      </c>
    </row>
    <row r="9558" ht="14.4" customHeight="1">
      <c r="E9558" s="139" t="inlineStr">
        <is>
          <t>UTIB0002839</t>
        </is>
      </c>
      <c r="F9558" s="139" t="inlineStr">
        <is>
          <t>CBIN0283572</t>
        </is>
      </c>
      <c r="G9558" s="139" t="inlineStr">
        <is>
          <t>IBKL0000813</t>
        </is>
      </c>
      <c r="H9558" s="139" t="inlineStr">
        <is>
          <t>PUNB0339600</t>
        </is>
      </c>
      <c r="I9558" s="139" t="inlineStr">
        <is>
          <t>SBIN0006544</t>
        </is>
      </c>
    </row>
    <row r="9559" ht="14.4" customHeight="1">
      <c r="E9559" s="139" t="inlineStr">
        <is>
          <t>UTIB0002838</t>
        </is>
      </c>
      <c r="F9559" s="139" t="inlineStr">
        <is>
          <t>CBIN0283571</t>
        </is>
      </c>
      <c r="G9559" s="139" t="inlineStr">
        <is>
          <t>IBKL0000812</t>
        </is>
      </c>
      <c r="H9559" s="139" t="inlineStr">
        <is>
          <t>PUNB0339500</t>
        </is>
      </c>
      <c r="I9559" s="139" t="inlineStr">
        <is>
          <t>SBIN0006541</t>
        </is>
      </c>
    </row>
    <row r="9560" ht="14.4" customHeight="1">
      <c r="E9560" s="139" t="inlineStr">
        <is>
          <t>UTIB0002837</t>
        </is>
      </c>
      <c r="F9560" s="139" t="inlineStr">
        <is>
          <t>CBIN0283570</t>
        </is>
      </c>
      <c r="G9560" s="139" t="inlineStr">
        <is>
          <t>IBKL0000811</t>
        </is>
      </c>
      <c r="H9560" s="139" t="inlineStr">
        <is>
          <t>PUNB0339400</t>
        </is>
      </c>
      <c r="I9560" s="139" t="inlineStr">
        <is>
          <t>SBIN0006540</t>
        </is>
      </c>
    </row>
    <row r="9561" ht="14.4" customHeight="1">
      <c r="E9561" s="139" t="inlineStr">
        <is>
          <t>UTIB0002836</t>
        </is>
      </c>
      <c r="F9561" s="139" t="inlineStr">
        <is>
          <t>CBIN0283569</t>
        </is>
      </c>
      <c r="G9561" s="139" t="inlineStr">
        <is>
          <t>IBKL0000810</t>
        </is>
      </c>
      <c r="H9561" s="139" t="inlineStr">
        <is>
          <t>PUNB0339300</t>
        </is>
      </c>
      <c r="I9561" s="139" t="inlineStr">
        <is>
          <t>SBIN0006539</t>
        </is>
      </c>
    </row>
    <row r="9562" ht="14.4" customHeight="1">
      <c r="E9562" s="139" t="inlineStr">
        <is>
          <t>UTIB0002835</t>
        </is>
      </c>
      <c r="F9562" s="139" t="inlineStr">
        <is>
          <t>CBIN0283568</t>
        </is>
      </c>
      <c r="G9562" s="139" t="inlineStr">
        <is>
          <t>IBKL0000809</t>
        </is>
      </c>
      <c r="H9562" s="139" t="inlineStr">
        <is>
          <t>PUNB0339100</t>
        </is>
      </c>
      <c r="I9562" s="139" t="inlineStr">
        <is>
          <t>SBIN0006538</t>
        </is>
      </c>
    </row>
    <row r="9563" ht="14.4" customHeight="1">
      <c r="E9563" s="139" t="inlineStr">
        <is>
          <t>UTIB0002834</t>
        </is>
      </c>
      <c r="F9563" s="139" t="inlineStr">
        <is>
          <t>CBIN0283567</t>
        </is>
      </c>
      <c r="G9563" s="139" t="inlineStr">
        <is>
          <t>IBKL0000808</t>
        </is>
      </c>
      <c r="H9563" s="139" t="inlineStr">
        <is>
          <t>PUNB0338900</t>
        </is>
      </c>
      <c r="I9563" s="139" t="inlineStr">
        <is>
          <t>SBIN0006537</t>
        </is>
      </c>
    </row>
    <row r="9564" ht="14.4" customHeight="1">
      <c r="E9564" s="139" t="inlineStr">
        <is>
          <t>UTIB0002833</t>
        </is>
      </c>
      <c r="F9564" s="139" t="inlineStr">
        <is>
          <t>CBIN0283566</t>
        </is>
      </c>
      <c r="G9564" s="139" t="inlineStr">
        <is>
          <t>IBKL0000807</t>
        </is>
      </c>
      <c r="H9564" s="139" t="inlineStr">
        <is>
          <t>PUNB0338800</t>
        </is>
      </c>
      <c r="I9564" s="139" t="inlineStr">
        <is>
          <t>SBIN0006536</t>
        </is>
      </c>
    </row>
    <row r="9565" ht="14.4" customHeight="1">
      <c r="E9565" s="139" t="inlineStr">
        <is>
          <t>UTIB0002832</t>
        </is>
      </c>
      <c r="F9565" s="139" t="inlineStr">
        <is>
          <t>CBIN0283565</t>
        </is>
      </c>
      <c r="G9565" s="139" t="inlineStr">
        <is>
          <t>IBKL0000806</t>
        </is>
      </c>
      <c r="H9565" s="139" t="inlineStr">
        <is>
          <t>PUNB0338700</t>
        </is>
      </c>
      <c r="I9565" s="139" t="inlineStr">
        <is>
          <t>SBIN0006535</t>
        </is>
      </c>
    </row>
    <row r="9566" ht="14.4" customHeight="1">
      <c r="E9566" s="139" t="inlineStr">
        <is>
          <t>UTIB0002831</t>
        </is>
      </c>
      <c r="F9566" s="139" t="inlineStr">
        <is>
          <t>CBIN0283564</t>
        </is>
      </c>
      <c r="G9566" s="139" t="inlineStr">
        <is>
          <t>IBKL0000805</t>
        </is>
      </c>
      <c r="H9566" s="139" t="inlineStr">
        <is>
          <t>PUNB0338600</t>
        </is>
      </c>
      <c r="I9566" s="139" t="inlineStr">
        <is>
          <t>SBIN0006534</t>
        </is>
      </c>
    </row>
    <row r="9567" ht="14.4" customHeight="1">
      <c r="E9567" s="139" t="inlineStr">
        <is>
          <t>UTIB0002830</t>
        </is>
      </c>
      <c r="F9567" s="139" t="inlineStr">
        <is>
          <t>CBIN0283563</t>
        </is>
      </c>
      <c r="G9567" s="139" t="inlineStr">
        <is>
          <t>IBKL0000798</t>
        </is>
      </c>
      <c r="H9567" s="139" t="inlineStr">
        <is>
          <t>PUNB0338500</t>
        </is>
      </c>
      <c r="I9567" s="139" t="inlineStr">
        <is>
          <t>SBIN0006533</t>
        </is>
      </c>
    </row>
    <row r="9568" ht="14.4" customHeight="1">
      <c r="E9568" s="139" t="inlineStr">
        <is>
          <t>UTIB0002829</t>
        </is>
      </c>
      <c r="F9568" s="139" t="inlineStr">
        <is>
          <t>CBIN0283562</t>
        </is>
      </c>
      <c r="G9568" s="139" t="inlineStr">
        <is>
          <t>IBKL0000796</t>
        </is>
      </c>
      <c r="H9568" s="139" t="inlineStr">
        <is>
          <t>PUNB0338400</t>
        </is>
      </c>
      <c r="I9568" s="139" t="inlineStr">
        <is>
          <t>SBIN0006532</t>
        </is>
      </c>
    </row>
    <row r="9569" ht="14.4" customHeight="1">
      <c r="E9569" s="139" t="inlineStr">
        <is>
          <t>UTIB0002828</t>
        </is>
      </c>
      <c r="F9569" s="139" t="inlineStr">
        <is>
          <t>CBIN0283561</t>
        </is>
      </c>
      <c r="G9569" s="139" t="inlineStr">
        <is>
          <t>IBKL0000789</t>
        </is>
      </c>
      <c r="H9569" s="139" t="inlineStr">
        <is>
          <t>PUNB0338300</t>
        </is>
      </c>
      <c r="I9569" s="139" t="inlineStr">
        <is>
          <t>SBIN0006531</t>
        </is>
      </c>
    </row>
    <row r="9570" ht="14.4" customHeight="1">
      <c r="E9570" s="139" t="inlineStr">
        <is>
          <t>UTIB0002827</t>
        </is>
      </c>
      <c r="F9570" s="139" t="inlineStr">
        <is>
          <t>CBIN0283560</t>
        </is>
      </c>
      <c r="G9570" s="139" t="inlineStr">
        <is>
          <t>IBKL0000788</t>
        </is>
      </c>
      <c r="H9570" s="139" t="inlineStr">
        <is>
          <t>PUNB0338200</t>
        </is>
      </c>
      <c r="I9570" s="139" t="inlineStr">
        <is>
          <t>SBIN0006530</t>
        </is>
      </c>
    </row>
    <row r="9571" ht="14.4" customHeight="1">
      <c r="E9571" s="139" t="inlineStr">
        <is>
          <t>UTIB0002826</t>
        </is>
      </c>
      <c r="F9571" s="139" t="inlineStr">
        <is>
          <t>CBIN0283559</t>
        </is>
      </c>
      <c r="G9571" s="139" t="inlineStr">
        <is>
          <t>IBKL0000787</t>
        </is>
      </c>
      <c r="H9571" s="139" t="inlineStr">
        <is>
          <t>PUNB0338100</t>
        </is>
      </c>
      <c r="I9571" s="139" t="inlineStr">
        <is>
          <t>SBIN0006529</t>
        </is>
      </c>
    </row>
    <row r="9572" ht="14.4" customHeight="1">
      <c r="E9572" s="139" t="inlineStr">
        <is>
          <t>UTIB0002825</t>
        </is>
      </c>
      <c r="F9572" s="139" t="inlineStr">
        <is>
          <t>CBIN0283558</t>
        </is>
      </c>
      <c r="G9572" s="139" t="inlineStr">
        <is>
          <t>IBKL0000786</t>
        </is>
      </c>
      <c r="H9572" s="139" t="inlineStr">
        <is>
          <t>PUNB0337800</t>
        </is>
      </c>
      <c r="I9572" s="139" t="inlineStr">
        <is>
          <t>SBIN0006528</t>
        </is>
      </c>
    </row>
    <row r="9573" ht="14.4" customHeight="1">
      <c r="E9573" s="139" t="inlineStr">
        <is>
          <t>UTIB0002824</t>
        </is>
      </c>
      <c r="F9573" s="139" t="inlineStr">
        <is>
          <t>CBIN0283557</t>
        </is>
      </c>
      <c r="G9573" s="139" t="inlineStr">
        <is>
          <t>IBKL0000785</t>
        </is>
      </c>
      <c r="H9573" s="139" t="inlineStr">
        <is>
          <t>PUNB0337700</t>
        </is>
      </c>
      <c r="I9573" s="139" t="inlineStr">
        <is>
          <t>SBIN0006527</t>
        </is>
      </c>
    </row>
    <row r="9574" ht="14.4" customHeight="1">
      <c r="E9574" s="139" t="inlineStr">
        <is>
          <t>UTIB0002823</t>
        </is>
      </c>
      <c r="F9574" s="139" t="inlineStr">
        <is>
          <t>CBIN0283556</t>
        </is>
      </c>
      <c r="G9574" s="139" t="inlineStr">
        <is>
          <t>IBKL0000784</t>
        </is>
      </c>
      <c r="H9574" s="139" t="inlineStr">
        <is>
          <t>PUNB0337600</t>
        </is>
      </c>
      <c r="I9574" s="139" t="inlineStr">
        <is>
          <t>SBIN0006526</t>
        </is>
      </c>
    </row>
    <row r="9575" ht="14.4" customHeight="1">
      <c r="E9575" s="139" t="inlineStr">
        <is>
          <t>UTIB0002822</t>
        </is>
      </c>
      <c r="F9575" s="139" t="inlineStr">
        <is>
          <t>CBIN0283555</t>
        </is>
      </c>
      <c r="G9575" s="139" t="inlineStr">
        <is>
          <t>IBKL0000783</t>
        </is>
      </c>
      <c r="H9575" s="139" t="inlineStr">
        <is>
          <t>PUNB0337300</t>
        </is>
      </c>
      <c r="I9575" s="139" t="inlineStr">
        <is>
          <t>SBIN0006525</t>
        </is>
      </c>
    </row>
    <row r="9576" ht="14.4" customHeight="1">
      <c r="E9576" s="139" t="inlineStr">
        <is>
          <t>UTIB0002821</t>
        </is>
      </c>
      <c r="F9576" s="139" t="inlineStr">
        <is>
          <t>CBIN0283554</t>
        </is>
      </c>
      <c r="G9576" s="139" t="inlineStr">
        <is>
          <t>IBKL0000782</t>
        </is>
      </c>
      <c r="H9576" s="139" t="inlineStr">
        <is>
          <t>PUNB0337200</t>
        </is>
      </c>
      <c r="I9576" s="139" t="inlineStr">
        <is>
          <t>SBIN0006524</t>
        </is>
      </c>
    </row>
    <row r="9577" ht="14.4" customHeight="1">
      <c r="E9577" s="139" t="inlineStr">
        <is>
          <t>UTIB0002820</t>
        </is>
      </c>
      <c r="F9577" s="139" t="inlineStr">
        <is>
          <t>CBIN0283553</t>
        </is>
      </c>
      <c r="G9577" s="139" t="inlineStr">
        <is>
          <t>IBKL0000781</t>
        </is>
      </c>
      <c r="H9577" s="139" t="inlineStr">
        <is>
          <t>PUNB0337100</t>
        </is>
      </c>
      <c r="I9577" s="139" t="inlineStr">
        <is>
          <t>SBIN0006523</t>
        </is>
      </c>
    </row>
    <row r="9578" ht="14.4" customHeight="1">
      <c r="E9578" s="139" t="inlineStr">
        <is>
          <t>UTIB0002819</t>
        </is>
      </c>
      <c r="F9578" s="139" t="inlineStr">
        <is>
          <t>CBIN0283552</t>
        </is>
      </c>
      <c r="G9578" s="139" t="inlineStr">
        <is>
          <t>IBKL0000780</t>
        </is>
      </c>
      <c r="H9578" s="139" t="inlineStr">
        <is>
          <t>PUNB0336900</t>
        </is>
      </c>
      <c r="I9578" s="139" t="inlineStr">
        <is>
          <t>SBIN0006522</t>
        </is>
      </c>
    </row>
    <row r="9579" ht="14.4" customHeight="1">
      <c r="E9579" s="139" t="inlineStr">
        <is>
          <t>UTIB0002818</t>
        </is>
      </c>
      <c r="F9579" s="139" t="inlineStr">
        <is>
          <t>CBIN0283551</t>
        </is>
      </c>
      <c r="G9579" s="139" t="inlineStr">
        <is>
          <t>IBKL0000779</t>
        </is>
      </c>
      <c r="H9579" s="139" t="inlineStr">
        <is>
          <t>PUNB0336800</t>
        </is>
      </c>
      <c r="I9579" s="139" t="inlineStr">
        <is>
          <t>SBIN0006521</t>
        </is>
      </c>
    </row>
    <row r="9580" ht="14.4" customHeight="1">
      <c r="E9580" s="139" t="inlineStr">
        <is>
          <t>UTIB0002817</t>
        </is>
      </c>
      <c r="F9580" s="139" t="inlineStr">
        <is>
          <t>CBIN0283550</t>
        </is>
      </c>
      <c r="G9580" s="139" t="inlineStr">
        <is>
          <t>IBKL0000778</t>
        </is>
      </c>
      <c r="H9580" s="139" t="inlineStr">
        <is>
          <t>PUNB0336700</t>
        </is>
      </c>
      <c r="I9580" s="139" t="inlineStr">
        <is>
          <t>SBIN0006520</t>
        </is>
      </c>
    </row>
    <row r="9581" ht="14.4" customHeight="1">
      <c r="E9581" s="139" t="inlineStr">
        <is>
          <t>UTIB0002816</t>
        </is>
      </c>
      <c r="F9581" s="139" t="inlineStr">
        <is>
          <t>CBIN0283549</t>
        </is>
      </c>
      <c r="G9581" s="139" t="inlineStr">
        <is>
          <t>IBKL0000777</t>
        </is>
      </c>
      <c r="H9581" s="139" t="inlineStr">
        <is>
          <t>PUNB0336600</t>
        </is>
      </c>
      <c r="I9581" s="139" t="inlineStr">
        <is>
          <t>SBIN0006519</t>
        </is>
      </c>
    </row>
    <row r="9582" ht="14.4" customHeight="1">
      <c r="E9582" s="139" t="inlineStr">
        <is>
          <t>UTIB0002815</t>
        </is>
      </c>
      <c r="F9582" s="139" t="inlineStr">
        <is>
          <t>CBIN0283548</t>
        </is>
      </c>
      <c r="G9582" s="139" t="inlineStr">
        <is>
          <t>IBKL0000776</t>
        </is>
      </c>
      <c r="H9582" s="139" t="inlineStr">
        <is>
          <t>PUNB0336500</t>
        </is>
      </c>
      <c r="I9582" s="139" t="inlineStr">
        <is>
          <t>SBIN0006517</t>
        </is>
      </c>
    </row>
    <row r="9583" ht="14.4" customHeight="1">
      <c r="E9583" s="139" t="inlineStr">
        <is>
          <t>UTIB0002814</t>
        </is>
      </c>
      <c r="F9583" s="139" t="inlineStr">
        <is>
          <t>CBIN0283547</t>
        </is>
      </c>
      <c r="G9583" s="139" t="inlineStr">
        <is>
          <t>IBKL0000775</t>
        </is>
      </c>
      <c r="H9583" s="139" t="inlineStr">
        <is>
          <t>PUNB0336400</t>
        </is>
      </c>
      <c r="I9583" s="139" t="inlineStr">
        <is>
          <t>SBIN0006516</t>
        </is>
      </c>
    </row>
    <row r="9584" ht="14.4" customHeight="1">
      <c r="E9584" s="139" t="inlineStr">
        <is>
          <t>UTIB0002813</t>
        </is>
      </c>
      <c r="F9584" s="139" t="inlineStr">
        <is>
          <t>CBIN0283546</t>
        </is>
      </c>
      <c r="G9584" s="139" t="inlineStr">
        <is>
          <t>IBKL0000774</t>
        </is>
      </c>
      <c r="H9584" s="139" t="inlineStr">
        <is>
          <t>PUNB0336300</t>
        </is>
      </c>
      <c r="I9584" s="139" t="inlineStr">
        <is>
          <t>SBIN0006515</t>
        </is>
      </c>
    </row>
    <row r="9585" ht="14.4" customHeight="1">
      <c r="E9585" s="139" t="inlineStr">
        <is>
          <t>UTIB0002812</t>
        </is>
      </c>
      <c r="F9585" s="139" t="inlineStr">
        <is>
          <t>CBIN0283545</t>
        </is>
      </c>
      <c r="G9585" s="139" t="inlineStr">
        <is>
          <t>IBKL0000773</t>
        </is>
      </c>
      <c r="H9585" s="139" t="inlineStr">
        <is>
          <t>PUNB0336200</t>
        </is>
      </c>
      <c r="I9585" s="139" t="inlineStr">
        <is>
          <t>SBIN0006514</t>
        </is>
      </c>
    </row>
    <row r="9586" ht="14.4" customHeight="1">
      <c r="E9586" s="139" t="inlineStr">
        <is>
          <t>UTIB0002811</t>
        </is>
      </c>
      <c r="F9586" s="139" t="inlineStr">
        <is>
          <t>CBIN0283544</t>
        </is>
      </c>
      <c r="G9586" s="139" t="inlineStr">
        <is>
          <t>IBKL0000772</t>
        </is>
      </c>
      <c r="H9586" s="139" t="inlineStr">
        <is>
          <t>PUNB0336100</t>
        </is>
      </c>
      <c r="I9586" s="139" t="inlineStr">
        <is>
          <t>SBIN0006513</t>
        </is>
      </c>
    </row>
    <row r="9587" ht="14.4" customHeight="1">
      <c r="E9587" s="139" t="inlineStr">
        <is>
          <t>UTIB0002810</t>
        </is>
      </c>
      <c r="F9587" s="139" t="inlineStr">
        <is>
          <t>CBIN0283543</t>
        </is>
      </c>
      <c r="G9587" s="139" t="inlineStr">
        <is>
          <t>IBKL0000771</t>
        </is>
      </c>
      <c r="H9587" s="139" t="inlineStr">
        <is>
          <t>PUNB0336000</t>
        </is>
      </c>
      <c r="I9587" s="139" t="inlineStr">
        <is>
          <t>SBIN0006512</t>
        </is>
      </c>
    </row>
    <row r="9588" ht="14.4" customHeight="1">
      <c r="E9588" s="139" t="inlineStr">
        <is>
          <t>UTIB0002809</t>
        </is>
      </c>
      <c r="F9588" s="139" t="inlineStr">
        <is>
          <t>CBIN0283542</t>
        </is>
      </c>
      <c r="G9588" s="139" t="inlineStr">
        <is>
          <t>IBKL0000770</t>
        </is>
      </c>
      <c r="H9588" s="139" t="inlineStr">
        <is>
          <t>PUNB0335900</t>
        </is>
      </c>
      <c r="I9588" s="139" t="inlineStr">
        <is>
          <t>SBIN0006511</t>
        </is>
      </c>
    </row>
    <row r="9589" ht="14.4" customHeight="1">
      <c r="E9589" s="139" t="inlineStr">
        <is>
          <t>UTIB0002808</t>
        </is>
      </c>
      <c r="F9589" s="139" t="inlineStr">
        <is>
          <t>CBIN0283541</t>
        </is>
      </c>
      <c r="G9589" s="139" t="inlineStr">
        <is>
          <t>IBKL0000769</t>
        </is>
      </c>
      <c r="H9589" s="139" t="inlineStr">
        <is>
          <t>PUNB0335800</t>
        </is>
      </c>
      <c r="I9589" s="139" t="inlineStr">
        <is>
          <t>SBIN0006510</t>
        </is>
      </c>
    </row>
    <row r="9590" ht="14.4" customHeight="1">
      <c r="E9590" s="139" t="inlineStr">
        <is>
          <t>UTIB0002807</t>
        </is>
      </c>
      <c r="F9590" s="139" t="inlineStr">
        <is>
          <t>CBIN0283540</t>
        </is>
      </c>
      <c r="G9590" s="139" t="inlineStr">
        <is>
          <t>IBKL0000768</t>
        </is>
      </c>
      <c r="H9590" s="139" t="inlineStr">
        <is>
          <t>PUNB0335700</t>
        </is>
      </c>
      <c r="I9590" s="139" t="inlineStr">
        <is>
          <t>SBIN0006509</t>
        </is>
      </c>
    </row>
    <row r="9591" ht="14.4" customHeight="1">
      <c r="E9591" s="139" t="inlineStr">
        <is>
          <t>UTIB0002806</t>
        </is>
      </c>
      <c r="F9591" s="139" t="inlineStr">
        <is>
          <t>CBIN0283539</t>
        </is>
      </c>
      <c r="G9591" s="139" t="inlineStr">
        <is>
          <t>IBKL0000767</t>
        </is>
      </c>
      <c r="H9591" s="139" t="inlineStr">
        <is>
          <t>PUNB0335600</t>
        </is>
      </c>
      <c r="I9591" s="139" t="inlineStr">
        <is>
          <t>SBIN0006508</t>
        </is>
      </c>
    </row>
    <row r="9592" ht="14.4" customHeight="1">
      <c r="E9592" s="139" t="inlineStr">
        <is>
          <t>UTIB0002805</t>
        </is>
      </c>
      <c r="F9592" s="139" t="inlineStr">
        <is>
          <t>CBIN0283538</t>
        </is>
      </c>
      <c r="G9592" s="139" t="inlineStr">
        <is>
          <t>IBKL0000766</t>
        </is>
      </c>
      <c r="H9592" s="139" t="inlineStr">
        <is>
          <t>PUNB0335500</t>
        </is>
      </c>
      <c r="I9592" s="139" t="inlineStr">
        <is>
          <t>SBIN0006507</t>
        </is>
      </c>
    </row>
    <row r="9593" ht="14.4" customHeight="1">
      <c r="E9593" s="139" t="inlineStr">
        <is>
          <t>UTIB0002804</t>
        </is>
      </c>
      <c r="F9593" s="139" t="inlineStr">
        <is>
          <t>CBIN0283537</t>
        </is>
      </c>
      <c r="G9593" s="139" t="inlineStr">
        <is>
          <t>IBKL0000765</t>
        </is>
      </c>
      <c r="H9593" s="139" t="inlineStr">
        <is>
          <t>PUNB0335400</t>
        </is>
      </c>
      <c r="I9593" s="139" t="inlineStr">
        <is>
          <t>SBIN0006506</t>
        </is>
      </c>
    </row>
    <row r="9594" ht="14.4" customHeight="1">
      <c r="E9594" s="139" t="inlineStr">
        <is>
          <t>UTIB0002803</t>
        </is>
      </c>
      <c r="F9594" s="139" t="inlineStr">
        <is>
          <t>CBIN0283536</t>
        </is>
      </c>
      <c r="G9594" s="139" t="inlineStr">
        <is>
          <t>IBKL0000764</t>
        </is>
      </c>
      <c r="H9594" s="139" t="inlineStr">
        <is>
          <t>PUNB0335300</t>
        </is>
      </c>
      <c r="I9594" s="139" t="inlineStr">
        <is>
          <t>SBIN0006505</t>
        </is>
      </c>
    </row>
    <row r="9595" ht="14.4" customHeight="1">
      <c r="E9595" s="139" t="inlineStr">
        <is>
          <t>UTIB0002802</t>
        </is>
      </c>
      <c r="F9595" s="139" t="inlineStr">
        <is>
          <t>CBIN0283535</t>
        </is>
      </c>
      <c r="G9595" s="139" t="inlineStr">
        <is>
          <t>IBKL0000763</t>
        </is>
      </c>
      <c r="H9595" s="139" t="inlineStr">
        <is>
          <t>PUNB0335200</t>
        </is>
      </c>
      <c r="I9595" s="139" t="inlineStr">
        <is>
          <t>SBIN0006504</t>
        </is>
      </c>
    </row>
    <row r="9596" ht="14.4" customHeight="1">
      <c r="E9596" s="139" t="inlineStr">
        <is>
          <t>UTIB0002801</t>
        </is>
      </c>
      <c r="F9596" s="139" t="inlineStr">
        <is>
          <t>CBIN0283534</t>
        </is>
      </c>
      <c r="G9596" s="139" t="inlineStr">
        <is>
          <t>IBKL0000762</t>
        </is>
      </c>
      <c r="H9596" s="139" t="inlineStr">
        <is>
          <t>PUNB0335100</t>
        </is>
      </c>
      <c r="I9596" s="139" t="inlineStr">
        <is>
          <t>SBIN0006503</t>
        </is>
      </c>
    </row>
    <row r="9597" ht="14.4" customHeight="1">
      <c r="E9597" s="139" t="inlineStr">
        <is>
          <t>UTIB0002800</t>
        </is>
      </c>
      <c r="F9597" s="139" t="inlineStr">
        <is>
          <t>CBIN0283533</t>
        </is>
      </c>
      <c r="G9597" s="139" t="inlineStr">
        <is>
          <t>IBKL0000761</t>
        </is>
      </c>
      <c r="H9597" s="139" t="inlineStr">
        <is>
          <t>PUNB0335000</t>
        </is>
      </c>
      <c r="I9597" s="139" t="inlineStr">
        <is>
          <t>SBIN0006502</t>
        </is>
      </c>
    </row>
    <row r="9598" ht="14.4" customHeight="1">
      <c r="E9598" s="139" t="inlineStr">
        <is>
          <t>UTIB0002799</t>
        </is>
      </c>
      <c r="F9598" s="139" t="inlineStr">
        <is>
          <t>CBIN0283532</t>
        </is>
      </c>
      <c r="G9598" s="139" t="inlineStr">
        <is>
          <t>IBKL0000760</t>
        </is>
      </c>
      <c r="H9598" s="139" t="inlineStr">
        <is>
          <t>PUNB0334900</t>
        </is>
      </c>
      <c r="I9598" s="139" t="inlineStr">
        <is>
          <t>SBIN0006501</t>
        </is>
      </c>
    </row>
    <row r="9599" ht="14.4" customHeight="1">
      <c r="E9599" s="139" t="inlineStr">
        <is>
          <t>UTIB0002798</t>
        </is>
      </c>
      <c r="F9599" s="139" t="inlineStr">
        <is>
          <t>CBIN0283531</t>
        </is>
      </c>
      <c r="G9599" s="139" t="inlineStr">
        <is>
          <t>IBKL0000759</t>
        </is>
      </c>
      <c r="H9599" s="139" t="inlineStr">
        <is>
          <t>PUNB0334800</t>
        </is>
      </c>
      <c r="I9599" s="139" t="inlineStr">
        <is>
          <t>SBIN0006500</t>
        </is>
      </c>
    </row>
    <row r="9600" ht="14.4" customHeight="1">
      <c r="E9600" s="139" t="inlineStr">
        <is>
          <t>UTIB0002797</t>
        </is>
      </c>
      <c r="F9600" s="139" t="inlineStr">
        <is>
          <t>CBIN0283530</t>
        </is>
      </c>
      <c r="G9600" s="139" t="inlineStr">
        <is>
          <t>IBKL0000758</t>
        </is>
      </c>
      <c r="H9600" s="139" t="inlineStr">
        <is>
          <t>PUNB0334700</t>
        </is>
      </c>
      <c r="I9600" s="139" t="inlineStr">
        <is>
          <t>SBIN0006499</t>
        </is>
      </c>
    </row>
    <row r="9601" ht="14.4" customHeight="1">
      <c r="E9601" s="139" t="inlineStr">
        <is>
          <t>UTIB0002796</t>
        </is>
      </c>
      <c r="F9601" s="139" t="inlineStr">
        <is>
          <t>CBIN0283529</t>
        </is>
      </c>
      <c r="G9601" s="139" t="inlineStr">
        <is>
          <t>IBKL0000757</t>
        </is>
      </c>
      <c r="H9601" s="139" t="inlineStr">
        <is>
          <t>PUNB0334600</t>
        </is>
      </c>
      <c r="I9601" s="139" t="inlineStr">
        <is>
          <t>SBIN0006498</t>
        </is>
      </c>
    </row>
    <row r="9602" ht="14.4" customHeight="1">
      <c r="E9602" s="139" t="inlineStr">
        <is>
          <t>UTIB0002795</t>
        </is>
      </c>
      <c r="F9602" s="139" t="inlineStr">
        <is>
          <t>CBIN0283528</t>
        </is>
      </c>
      <c r="G9602" s="139" t="inlineStr">
        <is>
          <t>IBKL0000756</t>
        </is>
      </c>
      <c r="H9602" s="139" t="inlineStr">
        <is>
          <t>PUNB0334500</t>
        </is>
      </c>
      <c r="I9602" s="139" t="inlineStr">
        <is>
          <t>SBIN0006497</t>
        </is>
      </c>
    </row>
    <row r="9603" ht="14.4" customHeight="1">
      <c r="E9603" s="139" t="inlineStr">
        <is>
          <t>UTIB0002794</t>
        </is>
      </c>
      <c r="F9603" s="139" t="inlineStr">
        <is>
          <t>CBIN0283527</t>
        </is>
      </c>
      <c r="G9603" s="139" t="inlineStr">
        <is>
          <t>IBKL0000755</t>
        </is>
      </c>
      <c r="H9603" s="139" t="inlineStr">
        <is>
          <t>PUNB0334400</t>
        </is>
      </c>
      <c r="I9603" s="139" t="inlineStr">
        <is>
          <t>SBIN0006496</t>
        </is>
      </c>
    </row>
    <row r="9604" ht="14.4" customHeight="1">
      <c r="E9604" s="139" t="inlineStr">
        <is>
          <t>UTIB0002793</t>
        </is>
      </c>
      <c r="F9604" s="139" t="inlineStr">
        <is>
          <t>CBIN0283526</t>
        </is>
      </c>
      <c r="G9604" s="139" t="inlineStr">
        <is>
          <t>IBKL0000754</t>
        </is>
      </c>
      <c r="H9604" s="139" t="inlineStr">
        <is>
          <t>PUNB0334300</t>
        </is>
      </c>
      <c r="I9604" s="139" t="inlineStr">
        <is>
          <t>SBIN0006495</t>
        </is>
      </c>
    </row>
    <row r="9605" ht="14.4" customHeight="1">
      <c r="E9605" s="139" t="inlineStr">
        <is>
          <t>UTIB0002792</t>
        </is>
      </c>
      <c r="F9605" s="139" t="inlineStr">
        <is>
          <t>CBIN0283525</t>
        </is>
      </c>
      <c r="G9605" s="139" t="inlineStr">
        <is>
          <t>IBKL0000753</t>
        </is>
      </c>
      <c r="H9605" s="139" t="inlineStr">
        <is>
          <t>PUNB0334200</t>
        </is>
      </c>
      <c r="I9605" s="139" t="inlineStr">
        <is>
          <t>SBIN0006494</t>
        </is>
      </c>
    </row>
    <row r="9606" ht="14.4" customHeight="1">
      <c r="E9606" s="139" t="inlineStr">
        <is>
          <t>UTIB0002791</t>
        </is>
      </c>
      <c r="F9606" s="139" t="inlineStr">
        <is>
          <t>CBIN0283524</t>
        </is>
      </c>
      <c r="G9606" s="139" t="inlineStr">
        <is>
          <t>IBKL0000752</t>
        </is>
      </c>
      <c r="H9606" s="139" t="inlineStr">
        <is>
          <t>PUNB0334100</t>
        </is>
      </c>
      <c r="I9606" s="139" t="inlineStr">
        <is>
          <t>SBIN0006493</t>
        </is>
      </c>
    </row>
    <row r="9607" ht="14.4" customHeight="1">
      <c r="E9607" s="139" t="inlineStr">
        <is>
          <t>UTIB0002788</t>
        </is>
      </c>
      <c r="F9607" s="139" t="inlineStr">
        <is>
          <t>CBIN0283523</t>
        </is>
      </c>
      <c r="G9607" s="139" t="inlineStr">
        <is>
          <t>IBKL0000751</t>
        </is>
      </c>
      <c r="H9607" s="139" t="inlineStr">
        <is>
          <t>PUNB0333900</t>
        </is>
      </c>
      <c r="I9607" s="139" t="inlineStr">
        <is>
          <t>SBIN0006492</t>
        </is>
      </c>
    </row>
    <row r="9608" ht="14.4" customHeight="1">
      <c r="E9608" s="139" t="inlineStr">
        <is>
          <t>UTIB0002787</t>
        </is>
      </c>
      <c r="F9608" s="139" t="inlineStr">
        <is>
          <t>CBIN0283522</t>
        </is>
      </c>
      <c r="G9608" s="139" t="inlineStr">
        <is>
          <t>IBKL0000750</t>
        </is>
      </c>
      <c r="H9608" s="139" t="inlineStr">
        <is>
          <t>PUNB0333800</t>
        </is>
      </c>
      <c r="I9608" s="139" t="inlineStr">
        <is>
          <t>SBIN0006491</t>
        </is>
      </c>
    </row>
    <row r="9609" ht="14.4" customHeight="1">
      <c r="E9609" s="139" t="inlineStr">
        <is>
          <t>UTIB0002786</t>
        </is>
      </c>
      <c r="F9609" s="139" t="inlineStr">
        <is>
          <t>CBIN0283521</t>
        </is>
      </c>
      <c r="G9609" s="139" t="inlineStr">
        <is>
          <t>IBKL0000749</t>
        </is>
      </c>
      <c r="H9609" s="139" t="inlineStr">
        <is>
          <t>PUNB0333700</t>
        </is>
      </c>
      <c r="I9609" s="139" t="inlineStr">
        <is>
          <t>SBIN0006490</t>
        </is>
      </c>
    </row>
    <row r="9610" ht="14.4" customHeight="1">
      <c r="E9610" s="139" t="inlineStr">
        <is>
          <t>UTIB0002785</t>
        </is>
      </c>
      <c r="F9610" s="139" t="inlineStr">
        <is>
          <t>CBIN0283520</t>
        </is>
      </c>
      <c r="G9610" s="139" t="inlineStr">
        <is>
          <t>IBKL0000748</t>
        </is>
      </c>
      <c r="H9610" s="139" t="inlineStr">
        <is>
          <t>PUNB0333500</t>
        </is>
      </c>
      <c r="I9610" s="139" t="inlineStr">
        <is>
          <t>SBIN0006489</t>
        </is>
      </c>
    </row>
    <row r="9611" ht="14.4" customHeight="1">
      <c r="E9611" s="139" t="inlineStr">
        <is>
          <t>UTIB0002784</t>
        </is>
      </c>
      <c r="F9611" s="139" t="inlineStr">
        <is>
          <t>CBIN0283519</t>
        </is>
      </c>
      <c r="G9611" s="139" t="inlineStr">
        <is>
          <t>IBKL0000747</t>
        </is>
      </c>
      <c r="H9611" s="139" t="inlineStr">
        <is>
          <t>PUNB0333300</t>
        </is>
      </c>
      <c r="I9611" s="139" t="inlineStr">
        <is>
          <t>SBIN0006488</t>
        </is>
      </c>
    </row>
    <row r="9612" ht="14.4" customHeight="1">
      <c r="E9612" s="139" t="inlineStr">
        <is>
          <t>UTIB0002783</t>
        </is>
      </c>
      <c r="F9612" s="139" t="inlineStr">
        <is>
          <t>CBIN0283518</t>
        </is>
      </c>
      <c r="G9612" s="139" t="inlineStr">
        <is>
          <t>IBKL0000746</t>
        </is>
      </c>
      <c r="H9612" s="139" t="inlineStr">
        <is>
          <t>PUNB0333100</t>
        </is>
      </c>
      <c r="I9612" s="139" t="inlineStr">
        <is>
          <t>SBIN0006487</t>
        </is>
      </c>
    </row>
    <row r="9613" ht="14.4" customHeight="1">
      <c r="E9613" s="139" t="inlineStr">
        <is>
          <t>UTIB0002782</t>
        </is>
      </c>
      <c r="F9613" s="139" t="inlineStr">
        <is>
          <t>CBIN0283517</t>
        </is>
      </c>
      <c r="G9613" s="139" t="inlineStr">
        <is>
          <t>IBKL0000745</t>
        </is>
      </c>
      <c r="H9613" s="139" t="inlineStr">
        <is>
          <t>PUNB0333000</t>
        </is>
      </c>
      <c r="I9613" s="139" t="inlineStr">
        <is>
          <t>SBIN0006486</t>
        </is>
      </c>
    </row>
    <row r="9614" ht="14.4" customHeight="1">
      <c r="E9614" s="139" t="inlineStr">
        <is>
          <t>UTIB0002781</t>
        </is>
      </c>
      <c r="F9614" s="139" t="inlineStr">
        <is>
          <t>CBIN0283516</t>
        </is>
      </c>
      <c r="G9614" s="139" t="inlineStr">
        <is>
          <t>IBKL0000744</t>
        </is>
      </c>
      <c r="H9614" s="139" t="inlineStr">
        <is>
          <t>PUNB0332900</t>
        </is>
      </c>
      <c r="I9614" s="139" t="inlineStr">
        <is>
          <t>SBIN0006485</t>
        </is>
      </c>
    </row>
    <row r="9615" ht="14.4" customHeight="1">
      <c r="E9615" s="139" t="inlineStr">
        <is>
          <t>UTIB0002780</t>
        </is>
      </c>
      <c r="F9615" s="139" t="inlineStr">
        <is>
          <t>CBIN0283515</t>
        </is>
      </c>
      <c r="G9615" s="139" t="inlineStr">
        <is>
          <t>IBKL0000743</t>
        </is>
      </c>
      <c r="H9615" s="139" t="inlineStr">
        <is>
          <t>PUNB0332800</t>
        </is>
      </c>
      <c r="I9615" s="139" t="inlineStr">
        <is>
          <t>SBIN0006484</t>
        </is>
      </c>
    </row>
    <row r="9616" ht="14.4" customHeight="1">
      <c r="E9616" s="139" t="inlineStr">
        <is>
          <t>UTIB0002779</t>
        </is>
      </c>
      <c r="F9616" s="139" t="inlineStr">
        <is>
          <t>CBIN0283514</t>
        </is>
      </c>
      <c r="G9616" s="139" t="inlineStr">
        <is>
          <t>IBKL0000742</t>
        </is>
      </c>
      <c r="H9616" s="139" t="inlineStr">
        <is>
          <t>PUNB0332700</t>
        </is>
      </c>
      <c r="I9616" s="139" t="inlineStr">
        <is>
          <t>SBIN0006483</t>
        </is>
      </c>
    </row>
    <row r="9617" ht="14.4" customHeight="1">
      <c r="E9617" s="139" t="inlineStr">
        <is>
          <t>UTIB0002778</t>
        </is>
      </c>
      <c r="F9617" s="139" t="inlineStr">
        <is>
          <t>CBIN0283513</t>
        </is>
      </c>
      <c r="G9617" s="139" t="inlineStr">
        <is>
          <t>IBKL0000741</t>
        </is>
      </c>
      <c r="H9617" s="139" t="inlineStr">
        <is>
          <t>PUNB0332600</t>
        </is>
      </c>
      <c r="I9617" s="139" t="inlineStr">
        <is>
          <t>SBIN0006482</t>
        </is>
      </c>
    </row>
    <row r="9618" ht="14.4" customHeight="1">
      <c r="E9618" s="139" t="inlineStr">
        <is>
          <t>UTIB0002777</t>
        </is>
      </c>
      <c r="F9618" s="139" t="inlineStr">
        <is>
          <t>CBIN0283512</t>
        </is>
      </c>
      <c r="G9618" s="139" t="inlineStr">
        <is>
          <t>IBKL0000740</t>
        </is>
      </c>
      <c r="H9618" s="139" t="inlineStr">
        <is>
          <t>PUNB0332500</t>
        </is>
      </c>
      <c r="I9618" s="139" t="inlineStr">
        <is>
          <t>SBIN0006481</t>
        </is>
      </c>
    </row>
    <row r="9619" ht="14.4" customHeight="1">
      <c r="E9619" s="139" t="inlineStr">
        <is>
          <t>UTIB0002776</t>
        </is>
      </c>
      <c r="F9619" s="139" t="inlineStr">
        <is>
          <t>CBIN0283511</t>
        </is>
      </c>
      <c r="G9619" s="139" t="inlineStr">
        <is>
          <t>IBKL0000739</t>
        </is>
      </c>
      <c r="H9619" s="139" t="inlineStr">
        <is>
          <t>PUNB0332400</t>
        </is>
      </c>
      <c r="I9619" s="139" t="inlineStr">
        <is>
          <t>SBIN0006480</t>
        </is>
      </c>
    </row>
    <row r="9620" ht="14.4" customHeight="1">
      <c r="E9620" s="139" t="inlineStr">
        <is>
          <t>UTIB0002775</t>
        </is>
      </c>
      <c r="F9620" s="139" t="inlineStr">
        <is>
          <t>CBIN0283510</t>
        </is>
      </c>
      <c r="G9620" s="139" t="inlineStr">
        <is>
          <t>IBKL0000738</t>
        </is>
      </c>
      <c r="H9620" s="139" t="inlineStr">
        <is>
          <t>PUNB0332300</t>
        </is>
      </c>
      <c r="I9620" s="139" t="inlineStr">
        <is>
          <t>SBIN0006479</t>
        </is>
      </c>
    </row>
    <row r="9621" ht="14.4" customHeight="1">
      <c r="E9621" s="139" t="inlineStr">
        <is>
          <t>UTIB0002774</t>
        </is>
      </c>
      <c r="F9621" s="139" t="inlineStr">
        <is>
          <t>CBIN0283509</t>
        </is>
      </c>
      <c r="G9621" s="139" t="inlineStr">
        <is>
          <t>IBKL0000737</t>
        </is>
      </c>
      <c r="H9621" s="139" t="inlineStr">
        <is>
          <t>PUNB0332200</t>
        </is>
      </c>
      <c r="I9621" s="139" t="inlineStr">
        <is>
          <t>SBIN0006478</t>
        </is>
      </c>
    </row>
    <row r="9622" ht="14.4" customHeight="1">
      <c r="E9622" s="139" t="inlineStr">
        <is>
          <t>UTIB0002773</t>
        </is>
      </c>
      <c r="F9622" s="139" t="inlineStr">
        <is>
          <t>CBIN0283508</t>
        </is>
      </c>
      <c r="G9622" s="139" t="inlineStr">
        <is>
          <t>IBKL0000736</t>
        </is>
      </c>
      <c r="H9622" s="139" t="inlineStr">
        <is>
          <t>PUNB0332100</t>
        </is>
      </c>
      <c r="I9622" s="139" t="inlineStr">
        <is>
          <t>SBIN0006477</t>
        </is>
      </c>
    </row>
    <row r="9623" ht="14.4" customHeight="1">
      <c r="E9623" s="139" t="inlineStr">
        <is>
          <t>UTIB0002772</t>
        </is>
      </c>
      <c r="F9623" s="139" t="inlineStr">
        <is>
          <t>CBIN0283507</t>
        </is>
      </c>
      <c r="G9623" s="139" t="inlineStr">
        <is>
          <t>IBKL0000735</t>
        </is>
      </c>
      <c r="H9623" s="139" t="inlineStr">
        <is>
          <t>PUNB0332000</t>
        </is>
      </c>
      <c r="I9623" s="139" t="inlineStr">
        <is>
          <t>SBIN0006476</t>
        </is>
      </c>
    </row>
    <row r="9624" ht="14.4" customHeight="1">
      <c r="E9624" s="139" t="inlineStr">
        <is>
          <t>UTIB0002771</t>
        </is>
      </c>
      <c r="F9624" s="139" t="inlineStr">
        <is>
          <t>CBIN0283506</t>
        </is>
      </c>
      <c r="G9624" s="139" t="inlineStr">
        <is>
          <t>IBKL0000734</t>
        </is>
      </c>
      <c r="H9624" s="139" t="inlineStr">
        <is>
          <t>PUNB0331900</t>
        </is>
      </c>
      <c r="I9624" s="139" t="inlineStr">
        <is>
          <t>SBIN0006475</t>
        </is>
      </c>
    </row>
    <row r="9625" ht="14.4" customHeight="1">
      <c r="E9625" s="139" t="inlineStr">
        <is>
          <t>UTIB0002770</t>
        </is>
      </c>
      <c r="F9625" s="139" t="inlineStr">
        <is>
          <t>CBIN0283505</t>
        </is>
      </c>
      <c r="G9625" s="139" t="inlineStr">
        <is>
          <t>IBKL0000733</t>
        </is>
      </c>
      <c r="H9625" s="139" t="inlineStr">
        <is>
          <t>PUNB0331800</t>
        </is>
      </c>
      <c r="I9625" s="139" t="inlineStr">
        <is>
          <t>SBIN0006474</t>
        </is>
      </c>
    </row>
    <row r="9626" ht="14.4" customHeight="1">
      <c r="E9626" s="139" t="inlineStr">
        <is>
          <t>UTIB0002769</t>
        </is>
      </c>
      <c r="F9626" s="139" t="inlineStr">
        <is>
          <t>CBIN0283504</t>
        </is>
      </c>
      <c r="G9626" s="139" t="inlineStr">
        <is>
          <t>IBKL0000732</t>
        </is>
      </c>
      <c r="H9626" s="139" t="inlineStr">
        <is>
          <t>PUNB0331700</t>
        </is>
      </c>
      <c r="I9626" s="139" t="inlineStr">
        <is>
          <t>SBIN0006473</t>
        </is>
      </c>
    </row>
    <row r="9627" ht="14.4" customHeight="1">
      <c r="E9627" s="139" t="inlineStr">
        <is>
          <t>UTIB0002768</t>
        </is>
      </c>
      <c r="F9627" s="139" t="inlineStr">
        <is>
          <t>CBIN0283503</t>
        </is>
      </c>
      <c r="G9627" s="139" t="inlineStr">
        <is>
          <t>IBKL0000731</t>
        </is>
      </c>
      <c r="H9627" s="139" t="inlineStr">
        <is>
          <t>PUNB0331600</t>
        </is>
      </c>
      <c r="I9627" s="139" t="inlineStr">
        <is>
          <t>SBIN0006472</t>
        </is>
      </c>
    </row>
    <row r="9628" ht="14.4" customHeight="1">
      <c r="E9628" s="139" t="inlineStr">
        <is>
          <t>UTIB0002767</t>
        </is>
      </c>
      <c r="F9628" s="139" t="inlineStr">
        <is>
          <t>CBIN0283502</t>
        </is>
      </c>
      <c r="G9628" s="139" t="inlineStr">
        <is>
          <t>IBKL0000730</t>
        </is>
      </c>
      <c r="H9628" s="139" t="inlineStr">
        <is>
          <t>PUNB0331500</t>
        </is>
      </c>
      <c r="I9628" s="139" t="inlineStr">
        <is>
          <t>SBIN0006471</t>
        </is>
      </c>
    </row>
    <row r="9629" ht="14.4" customHeight="1">
      <c r="E9629" s="139" t="inlineStr">
        <is>
          <t>UTIB0002766</t>
        </is>
      </c>
      <c r="F9629" s="139" t="inlineStr">
        <is>
          <t>CBIN0283501</t>
        </is>
      </c>
      <c r="G9629" s="139" t="inlineStr">
        <is>
          <t>IBKL0000729</t>
        </is>
      </c>
      <c r="H9629" s="139" t="inlineStr">
        <is>
          <t>PUNB0331400</t>
        </is>
      </c>
      <c r="I9629" s="139" t="inlineStr">
        <is>
          <t>SBIN0006470</t>
        </is>
      </c>
    </row>
    <row r="9630" ht="14.4" customHeight="1">
      <c r="E9630" s="139" t="inlineStr">
        <is>
          <t>UTIB0002765</t>
        </is>
      </c>
      <c r="F9630" s="139" t="inlineStr">
        <is>
          <t>CBIN0283500</t>
        </is>
      </c>
      <c r="G9630" s="139" t="inlineStr">
        <is>
          <t>IBKL0000728</t>
        </is>
      </c>
      <c r="H9630" s="139" t="inlineStr">
        <is>
          <t>PUNB0331300</t>
        </is>
      </c>
      <c r="I9630" s="139" t="inlineStr">
        <is>
          <t>SBIN0006469</t>
        </is>
      </c>
    </row>
    <row r="9631" ht="14.4" customHeight="1">
      <c r="E9631" s="139" t="inlineStr">
        <is>
          <t>UTIB0002764</t>
        </is>
      </c>
      <c r="F9631" s="139" t="inlineStr">
        <is>
          <t>CBIN0283499</t>
        </is>
      </c>
      <c r="G9631" s="139" t="inlineStr">
        <is>
          <t>IBKL0000727</t>
        </is>
      </c>
      <c r="H9631" s="139" t="inlineStr">
        <is>
          <t>PUNB0331200</t>
        </is>
      </c>
      <c r="I9631" s="139" t="inlineStr">
        <is>
          <t>SBIN0006468</t>
        </is>
      </c>
    </row>
    <row r="9632" ht="14.4" customHeight="1">
      <c r="E9632" s="139" t="inlineStr">
        <is>
          <t>UTIB0002763</t>
        </is>
      </c>
      <c r="F9632" s="139" t="inlineStr">
        <is>
          <t>CBIN0283498</t>
        </is>
      </c>
      <c r="G9632" s="139" t="inlineStr">
        <is>
          <t>IBKL0000726</t>
        </is>
      </c>
      <c r="H9632" s="139" t="inlineStr">
        <is>
          <t>PUNB0331100</t>
        </is>
      </c>
      <c r="I9632" s="139" t="inlineStr">
        <is>
          <t>SBIN0006467</t>
        </is>
      </c>
    </row>
    <row r="9633" ht="14.4" customHeight="1">
      <c r="E9633" s="139" t="inlineStr">
        <is>
          <t>UTIB0002762</t>
        </is>
      </c>
      <c r="F9633" s="139" t="inlineStr">
        <is>
          <t>CBIN0283497</t>
        </is>
      </c>
      <c r="G9633" s="139" t="inlineStr">
        <is>
          <t>IBKL0000725</t>
        </is>
      </c>
      <c r="H9633" s="139" t="inlineStr">
        <is>
          <t>PUNB0331000</t>
        </is>
      </c>
      <c r="I9633" s="139" t="inlineStr">
        <is>
          <t>SBIN0006466</t>
        </is>
      </c>
    </row>
    <row r="9634" ht="14.4" customHeight="1">
      <c r="E9634" s="139" t="inlineStr">
        <is>
          <t>UTIB0002760</t>
        </is>
      </c>
      <c r="F9634" s="139" t="inlineStr">
        <is>
          <t>CBIN0283496</t>
        </is>
      </c>
      <c r="G9634" s="139" t="inlineStr">
        <is>
          <t>IBKL0000724</t>
        </is>
      </c>
      <c r="H9634" s="139" t="inlineStr">
        <is>
          <t>PUNB0330900</t>
        </is>
      </c>
      <c r="I9634" s="139" t="inlineStr">
        <is>
          <t>SBIN0006465</t>
        </is>
      </c>
    </row>
    <row r="9635" ht="14.4" customHeight="1">
      <c r="E9635" s="139" t="inlineStr">
        <is>
          <t>UTIB0002759</t>
        </is>
      </c>
      <c r="F9635" s="139" t="inlineStr">
        <is>
          <t>CBIN0283495</t>
        </is>
      </c>
      <c r="G9635" s="139" t="inlineStr">
        <is>
          <t>IBKL0000723</t>
        </is>
      </c>
      <c r="H9635" s="139" t="inlineStr">
        <is>
          <t>PUNB0330800</t>
        </is>
      </c>
      <c r="I9635" s="139" t="inlineStr">
        <is>
          <t>SBIN0006464</t>
        </is>
      </c>
    </row>
    <row r="9636" ht="14.4" customHeight="1">
      <c r="E9636" s="139" t="inlineStr">
        <is>
          <t>UTIB0002758</t>
        </is>
      </c>
      <c r="F9636" s="139" t="inlineStr">
        <is>
          <t>CBIN0283494</t>
        </is>
      </c>
      <c r="G9636" s="139" t="inlineStr">
        <is>
          <t>IBKL0000722</t>
        </is>
      </c>
      <c r="H9636" s="139" t="inlineStr">
        <is>
          <t>PUNB0330700</t>
        </is>
      </c>
      <c r="I9636" s="139" t="inlineStr">
        <is>
          <t>SBIN0006463</t>
        </is>
      </c>
    </row>
    <row r="9637" ht="14.4" customHeight="1">
      <c r="E9637" s="139" t="inlineStr">
        <is>
          <t>UTIB0002757</t>
        </is>
      </c>
      <c r="F9637" s="139" t="inlineStr">
        <is>
          <t>CBIN0283493</t>
        </is>
      </c>
      <c r="G9637" s="139" t="inlineStr">
        <is>
          <t>IBKL0000721</t>
        </is>
      </c>
      <c r="H9637" s="139" t="inlineStr">
        <is>
          <t>PUNB0330600</t>
        </is>
      </c>
      <c r="I9637" s="139" t="inlineStr">
        <is>
          <t>SBIN0006462</t>
        </is>
      </c>
    </row>
    <row r="9638" ht="14.4" customHeight="1">
      <c r="E9638" s="139" t="inlineStr">
        <is>
          <t>UTIB0002756</t>
        </is>
      </c>
      <c r="F9638" s="139" t="inlineStr">
        <is>
          <t>CBIN0283492</t>
        </is>
      </c>
      <c r="G9638" s="139" t="inlineStr">
        <is>
          <t>IBKL0000720</t>
        </is>
      </c>
      <c r="H9638" s="139" t="inlineStr">
        <is>
          <t>PUNB0330500</t>
        </is>
      </c>
      <c r="I9638" s="139" t="inlineStr">
        <is>
          <t>SBIN0006461</t>
        </is>
      </c>
    </row>
    <row r="9639" ht="14.4" customHeight="1">
      <c r="E9639" s="139" t="inlineStr">
        <is>
          <t>UTIB0002755</t>
        </is>
      </c>
      <c r="F9639" s="139" t="inlineStr">
        <is>
          <t>CBIN0283491</t>
        </is>
      </c>
      <c r="G9639" s="139" t="inlineStr">
        <is>
          <t>IBKL0000719</t>
        </is>
      </c>
      <c r="H9639" s="139" t="inlineStr">
        <is>
          <t>PUNB0330400</t>
        </is>
      </c>
      <c r="I9639" s="139" t="inlineStr">
        <is>
          <t>SBIN0006460</t>
        </is>
      </c>
    </row>
    <row r="9640" ht="14.4" customHeight="1">
      <c r="E9640" s="139" t="inlineStr">
        <is>
          <t>UTIB0002754</t>
        </is>
      </c>
      <c r="F9640" s="139" t="inlineStr">
        <is>
          <t>CBIN0283490</t>
        </is>
      </c>
      <c r="G9640" s="139" t="inlineStr">
        <is>
          <t>IBKL0000718</t>
        </is>
      </c>
      <c r="H9640" s="139" t="inlineStr">
        <is>
          <t>PUNB0330300</t>
        </is>
      </c>
      <c r="I9640" s="139" t="inlineStr">
        <is>
          <t>SBIN0006459</t>
        </is>
      </c>
    </row>
    <row r="9641" ht="14.4" customHeight="1">
      <c r="E9641" s="139" t="inlineStr">
        <is>
          <t>UTIB0002753</t>
        </is>
      </c>
      <c r="F9641" s="139" t="inlineStr">
        <is>
          <t>CBIN0283489</t>
        </is>
      </c>
      <c r="G9641" s="139" t="inlineStr">
        <is>
          <t>IBKL0000717</t>
        </is>
      </c>
      <c r="H9641" s="139" t="inlineStr">
        <is>
          <t>PUNB0330200</t>
        </is>
      </c>
      <c r="I9641" s="139" t="inlineStr">
        <is>
          <t>SBIN0006458</t>
        </is>
      </c>
    </row>
    <row r="9642" ht="14.4" customHeight="1">
      <c r="E9642" s="139" t="inlineStr">
        <is>
          <t>UTIB0002752</t>
        </is>
      </c>
      <c r="F9642" s="139" t="inlineStr">
        <is>
          <t>CBIN0283488</t>
        </is>
      </c>
      <c r="G9642" s="139" t="inlineStr">
        <is>
          <t>IBKL0000716</t>
        </is>
      </c>
      <c r="H9642" s="139" t="inlineStr">
        <is>
          <t>PUNB0330100</t>
        </is>
      </c>
      <c r="I9642" s="139" t="inlineStr">
        <is>
          <t>SBIN0006457</t>
        </is>
      </c>
    </row>
    <row r="9643" ht="14.4" customHeight="1">
      <c r="E9643" s="139" t="inlineStr">
        <is>
          <t>UTIB0002751</t>
        </is>
      </c>
      <c r="F9643" s="139" t="inlineStr">
        <is>
          <t>CBIN0283487</t>
        </is>
      </c>
      <c r="G9643" s="139" t="inlineStr">
        <is>
          <t>IBKL0000715</t>
        </is>
      </c>
      <c r="H9643" s="139" t="inlineStr">
        <is>
          <t>PUNB0330000</t>
        </is>
      </c>
      <c r="I9643" s="139" t="inlineStr">
        <is>
          <t>SBIN0006456</t>
        </is>
      </c>
    </row>
    <row r="9644" ht="14.4" customHeight="1">
      <c r="E9644" s="139" t="inlineStr">
        <is>
          <t>UTIB0002750</t>
        </is>
      </c>
      <c r="F9644" s="139" t="inlineStr">
        <is>
          <t>CBIN0283486</t>
        </is>
      </c>
      <c r="G9644" s="139" t="inlineStr">
        <is>
          <t>IBKL0000714</t>
        </is>
      </c>
      <c r="H9644" s="139" t="inlineStr">
        <is>
          <t>PUNB0329900</t>
        </is>
      </c>
      <c r="I9644" s="139" t="inlineStr">
        <is>
          <t>SBIN0006455</t>
        </is>
      </c>
    </row>
    <row r="9645" ht="14.4" customHeight="1">
      <c r="E9645" s="139" t="inlineStr">
        <is>
          <t>UTIB0002749</t>
        </is>
      </c>
      <c r="F9645" s="139" t="inlineStr">
        <is>
          <t>CBIN0283485</t>
        </is>
      </c>
      <c r="G9645" s="139" t="inlineStr">
        <is>
          <t>IBKL0000713</t>
        </is>
      </c>
      <c r="H9645" s="139" t="inlineStr">
        <is>
          <t>PUNB0329800</t>
        </is>
      </c>
      <c r="I9645" s="139" t="inlineStr">
        <is>
          <t>SBIN0006454</t>
        </is>
      </c>
    </row>
    <row r="9646" ht="14.4" customHeight="1">
      <c r="E9646" s="139" t="inlineStr">
        <is>
          <t>UTIB0002748</t>
        </is>
      </c>
      <c r="F9646" s="139" t="inlineStr">
        <is>
          <t>CBIN0283484</t>
        </is>
      </c>
      <c r="G9646" s="139" t="inlineStr">
        <is>
          <t>IBKL0000712</t>
        </is>
      </c>
      <c r="H9646" s="139" t="inlineStr">
        <is>
          <t>PUNB0329700</t>
        </is>
      </c>
      <c r="I9646" s="139" t="inlineStr">
        <is>
          <t>SBIN0006453</t>
        </is>
      </c>
    </row>
    <row r="9647" ht="14.4" customHeight="1">
      <c r="E9647" s="139" t="inlineStr">
        <is>
          <t>UTIB0002747</t>
        </is>
      </c>
      <c r="F9647" s="139" t="inlineStr">
        <is>
          <t>CBIN0283483</t>
        </is>
      </c>
      <c r="G9647" s="139" t="inlineStr">
        <is>
          <t>IBKL0000711</t>
        </is>
      </c>
      <c r="H9647" s="139" t="inlineStr">
        <is>
          <t>PUNB0329600</t>
        </is>
      </c>
      <c r="I9647" s="139" t="inlineStr">
        <is>
          <t>SBIN0006452</t>
        </is>
      </c>
    </row>
    <row r="9648" ht="14.4" customHeight="1">
      <c r="E9648" s="139" t="inlineStr">
        <is>
          <t>UTIB0002746</t>
        </is>
      </c>
      <c r="F9648" s="139" t="inlineStr">
        <is>
          <t>CBIN0283482</t>
        </is>
      </c>
      <c r="G9648" s="139" t="inlineStr">
        <is>
          <t>IBKL0000710</t>
        </is>
      </c>
      <c r="H9648" s="139" t="inlineStr">
        <is>
          <t>PUNB0329400</t>
        </is>
      </c>
      <c r="I9648" s="139" t="inlineStr">
        <is>
          <t>SBIN0006451</t>
        </is>
      </c>
    </row>
    <row r="9649" ht="14.4" customHeight="1">
      <c r="E9649" s="139" t="inlineStr">
        <is>
          <t>UTIB0002745</t>
        </is>
      </c>
      <c r="F9649" s="139" t="inlineStr">
        <is>
          <t>CBIN0283481</t>
        </is>
      </c>
      <c r="G9649" s="139" t="inlineStr">
        <is>
          <t>IBKL0000709</t>
        </is>
      </c>
      <c r="H9649" s="139" t="inlineStr">
        <is>
          <t>PUNB0329200</t>
        </is>
      </c>
      <c r="I9649" s="139" t="inlineStr">
        <is>
          <t>SBIN0006450</t>
        </is>
      </c>
    </row>
    <row r="9650" ht="14.4" customHeight="1">
      <c r="E9650" s="139" t="inlineStr">
        <is>
          <t>UTIB0002744</t>
        </is>
      </c>
      <c r="F9650" s="139" t="inlineStr">
        <is>
          <t>CBIN0283480</t>
        </is>
      </c>
      <c r="G9650" s="139" t="inlineStr">
        <is>
          <t>IBKL0000708</t>
        </is>
      </c>
      <c r="H9650" s="139" t="inlineStr">
        <is>
          <t>PUNB0329000</t>
        </is>
      </c>
      <c r="I9650" s="139" t="inlineStr">
        <is>
          <t>SBIN0006449</t>
        </is>
      </c>
    </row>
    <row r="9651" ht="14.4" customHeight="1">
      <c r="E9651" s="139" t="inlineStr">
        <is>
          <t>UTIB0002743</t>
        </is>
      </c>
      <c r="F9651" s="139" t="inlineStr">
        <is>
          <t>CBIN0283479</t>
        </is>
      </c>
      <c r="G9651" s="139" t="inlineStr">
        <is>
          <t>IBKL0000707</t>
        </is>
      </c>
      <c r="H9651" s="139" t="inlineStr">
        <is>
          <t>PUNB0328900</t>
        </is>
      </c>
      <c r="I9651" s="139" t="inlineStr">
        <is>
          <t>SBIN0006448</t>
        </is>
      </c>
    </row>
    <row r="9652" ht="14.4" customHeight="1">
      <c r="E9652" s="139" t="inlineStr">
        <is>
          <t>UTIB0002742</t>
        </is>
      </c>
      <c r="F9652" s="139" t="inlineStr">
        <is>
          <t>CBIN0283478</t>
        </is>
      </c>
      <c r="G9652" s="139" t="inlineStr">
        <is>
          <t>IBKL0000706</t>
        </is>
      </c>
      <c r="H9652" s="139" t="inlineStr">
        <is>
          <t>PUNB0328700</t>
        </is>
      </c>
      <c r="I9652" s="139" t="inlineStr">
        <is>
          <t>SBIN0006447</t>
        </is>
      </c>
    </row>
    <row r="9653" ht="14.4" customHeight="1">
      <c r="E9653" s="139" t="inlineStr">
        <is>
          <t>UTIB0002741</t>
        </is>
      </c>
      <c r="F9653" s="139" t="inlineStr">
        <is>
          <t>CBIN0283477</t>
        </is>
      </c>
      <c r="G9653" s="139" t="inlineStr">
        <is>
          <t>IBKL0000705</t>
        </is>
      </c>
      <c r="H9653" s="139" t="inlineStr">
        <is>
          <t>PUNB0328500</t>
        </is>
      </c>
      <c r="I9653" s="139" t="inlineStr">
        <is>
          <t>SBIN0006446</t>
        </is>
      </c>
    </row>
    <row r="9654" ht="14.4" customHeight="1">
      <c r="E9654" s="139" t="inlineStr">
        <is>
          <t>UTIB0002740</t>
        </is>
      </c>
      <c r="F9654" s="139" t="inlineStr">
        <is>
          <t>CBIN0283476</t>
        </is>
      </c>
      <c r="G9654" s="139" t="inlineStr">
        <is>
          <t>IBKL0000704</t>
        </is>
      </c>
      <c r="H9654" s="139" t="inlineStr">
        <is>
          <t>PUNB0328300</t>
        </is>
      </c>
      <c r="I9654" s="139" t="inlineStr">
        <is>
          <t>SBIN0006445</t>
        </is>
      </c>
    </row>
    <row r="9655" ht="14.4" customHeight="1">
      <c r="E9655" s="139" t="inlineStr">
        <is>
          <t>UTIB0002739</t>
        </is>
      </c>
      <c r="F9655" s="139" t="inlineStr">
        <is>
          <t>CBIN0283475</t>
        </is>
      </c>
      <c r="G9655" s="139" t="inlineStr">
        <is>
          <t>IBKL0000703</t>
        </is>
      </c>
      <c r="H9655" s="139" t="inlineStr">
        <is>
          <t>PUNB0328200</t>
        </is>
      </c>
      <c r="I9655" s="139" t="inlineStr">
        <is>
          <t>SBIN0006444</t>
        </is>
      </c>
    </row>
    <row r="9656" ht="14.4" customHeight="1">
      <c r="E9656" s="139" t="inlineStr">
        <is>
          <t>UTIB0002738</t>
        </is>
      </c>
      <c r="F9656" s="139" t="inlineStr">
        <is>
          <t>CBIN0283474</t>
        </is>
      </c>
      <c r="G9656" s="139" t="inlineStr">
        <is>
          <t>IBKL0000702</t>
        </is>
      </c>
      <c r="H9656" s="139" t="inlineStr">
        <is>
          <t>PUNB0328000</t>
        </is>
      </c>
      <c r="I9656" s="139" t="inlineStr">
        <is>
          <t>SBIN0006443</t>
        </is>
      </c>
    </row>
    <row r="9657" ht="14.4" customHeight="1">
      <c r="E9657" s="139" t="inlineStr">
        <is>
          <t>UTIB0002709</t>
        </is>
      </c>
      <c r="F9657" s="139" t="inlineStr">
        <is>
          <t>CBIN0283473</t>
        </is>
      </c>
      <c r="G9657" s="139" t="inlineStr">
        <is>
          <t>IBKL0000701</t>
        </is>
      </c>
      <c r="H9657" s="139" t="inlineStr">
        <is>
          <t>PUNB0327900</t>
        </is>
      </c>
      <c r="I9657" s="139" t="inlineStr">
        <is>
          <t>SBIN0006442</t>
        </is>
      </c>
    </row>
    <row r="9658" ht="14.4" customHeight="1">
      <c r="E9658" s="139" t="inlineStr">
        <is>
          <t>UTIB0002703</t>
        </is>
      </c>
      <c r="F9658" s="139" t="inlineStr">
        <is>
          <t>CBIN0283472</t>
        </is>
      </c>
      <c r="G9658" s="139" t="inlineStr">
        <is>
          <t>IBKL0000700</t>
        </is>
      </c>
      <c r="H9658" s="139" t="inlineStr">
        <is>
          <t>PUNB0327800</t>
        </is>
      </c>
      <c r="I9658" s="139" t="inlineStr">
        <is>
          <t>SBIN0006441</t>
        </is>
      </c>
    </row>
    <row r="9659" ht="14.4" customHeight="1">
      <c r="E9659" s="139" t="inlineStr">
        <is>
          <t>UTIB0002702</t>
        </is>
      </c>
      <c r="F9659" s="139" t="inlineStr">
        <is>
          <t>CBIN0283471</t>
        </is>
      </c>
      <c r="G9659" s="139" t="inlineStr">
        <is>
          <t>IBKL0000699</t>
        </is>
      </c>
      <c r="H9659" s="139" t="inlineStr">
        <is>
          <t>PUNB0327700</t>
        </is>
      </c>
      <c r="I9659" s="139" t="inlineStr">
        <is>
          <t>SBIN0006440</t>
        </is>
      </c>
    </row>
    <row r="9660" ht="14.4" customHeight="1">
      <c r="E9660" s="139" t="inlineStr">
        <is>
          <t>UTIB0002701</t>
        </is>
      </c>
      <c r="F9660" s="139" t="inlineStr">
        <is>
          <t>CBIN0283470</t>
        </is>
      </c>
      <c r="G9660" s="139" t="inlineStr">
        <is>
          <t>IBKL0000697</t>
        </is>
      </c>
      <c r="H9660" s="139" t="inlineStr">
        <is>
          <t>PUNB0327600</t>
        </is>
      </c>
      <c r="I9660" s="139" t="inlineStr">
        <is>
          <t>SBIN0006439</t>
        </is>
      </c>
    </row>
    <row r="9661" ht="14.4" customHeight="1">
      <c r="E9661" s="139" t="inlineStr">
        <is>
          <t>UTIB0002700</t>
        </is>
      </c>
      <c r="F9661" s="139" t="inlineStr">
        <is>
          <t>CBIN0283469</t>
        </is>
      </c>
      <c r="G9661" s="139" t="inlineStr">
        <is>
          <t>IBKL0000696</t>
        </is>
      </c>
      <c r="H9661" s="139" t="inlineStr">
        <is>
          <t>PUNB0327500</t>
        </is>
      </c>
      <c r="I9661" s="139" t="inlineStr">
        <is>
          <t>SBIN0006438</t>
        </is>
      </c>
    </row>
    <row r="9662" ht="14.4" customHeight="1">
      <c r="E9662" s="139" t="inlineStr">
        <is>
          <t>UTIB0002699</t>
        </is>
      </c>
      <c r="F9662" s="139" t="inlineStr">
        <is>
          <t>CBIN0283468</t>
        </is>
      </c>
      <c r="G9662" s="139" t="inlineStr">
        <is>
          <t>IBKL0000695</t>
        </is>
      </c>
      <c r="H9662" s="139" t="inlineStr">
        <is>
          <t>PUNB0327400</t>
        </is>
      </c>
      <c r="I9662" s="139" t="inlineStr">
        <is>
          <t>SBIN0006437</t>
        </is>
      </c>
    </row>
    <row r="9663" ht="14.4" customHeight="1">
      <c r="E9663" s="139" t="inlineStr">
        <is>
          <t>UTIB0002698</t>
        </is>
      </c>
      <c r="F9663" s="139" t="inlineStr">
        <is>
          <t>CBIN0283467</t>
        </is>
      </c>
      <c r="G9663" s="139" t="inlineStr">
        <is>
          <t>IBKL0000694</t>
        </is>
      </c>
      <c r="H9663" s="139" t="inlineStr">
        <is>
          <t>PUNB0327200</t>
        </is>
      </c>
      <c r="I9663" s="139" t="inlineStr">
        <is>
          <t>SBIN0006436</t>
        </is>
      </c>
    </row>
    <row r="9664" ht="14.4" customHeight="1">
      <c r="E9664" s="139" t="inlineStr">
        <is>
          <t>UTIB0002697</t>
        </is>
      </c>
      <c r="F9664" s="139" t="inlineStr">
        <is>
          <t>CBIN0283466</t>
        </is>
      </c>
      <c r="G9664" s="139" t="inlineStr">
        <is>
          <t>IBKL0000693</t>
        </is>
      </c>
      <c r="H9664" s="139" t="inlineStr">
        <is>
          <t>PUNB0327100</t>
        </is>
      </c>
      <c r="I9664" s="139" t="inlineStr">
        <is>
          <t>SBIN0006435</t>
        </is>
      </c>
    </row>
    <row r="9665" ht="14.4" customHeight="1">
      <c r="E9665" s="139" t="inlineStr">
        <is>
          <t>UTIB0002696</t>
        </is>
      </c>
      <c r="F9665" s="139" t="inlineStr">
        <is>
          <t>CBIN0283465</t>
        </is>
      </c>
      <c r="G9665" s="139" t="inlineStr">
        <is>
          <t>IBKL0000692</t>
        </is>
      </c>
      <c r="H9665" s="139" t="inlineStr">
        <is>
          <t>PUNB0327000</t>
        </is>
      </c>
      <c r="I9665" s="139" t="inlineStr">
        <is>
          <t>SBIN0006434</t>
        </is>
      </c>
    </row>
    <row r="9666" ht="14.4" customHeight="1">
      <c r="E9666" s="139" t="inlineStr">
        <is>
          <t>UTIB0002695</t>
        </is>
      </c>
      <c r="F9666" s="139" t="inlineStr">
        <is>
          <t>CBIN0283464</t>
        </is>
      </c>
      <c r="G9666" s="139" t="inlineStr">
        <is>
          <t>IBKL0000691</t>
        </is>
      </c>
      <c r="H9666" s="139" t="inlineStr">
        <is>
          <t>PUNB0326900</t>
        </is>
      </c>
      <c r="I9666" s="139" t="inlineStr">
        <is>
          <t>SBIN0006432</t>
        </is>
      </c>
    </row>
    <row r="9667" ht="14.4" customHeight="1">
      <c r="E9667" s="139" t="inlineStr">
        <is>
          <t>UTIB0002694</t>
        </is>
      </c>
      <c r="F9667" s="139" t="inlineStr">
        <is>
          <t>CBIN0283463</t>
        </is>
      </c>
      <c r="G9667" s="139" t="inlineStr">
        <is>
          <t>IBKL0000690</t>
        </is>
      </c>
      <c r="H9667" s="139" t="inlineStr">
        <is>
          <t>PUNB0326800</t>
        </is>
      </c>
      <c r="I9667" s="139" t="inlineStr">
        <is>
          <t>SBIN0006431</t>
        </is>
      </c>
    </row>
    <row r="9668" ht="14.4" customHeight="1">
      <c r="E9668" s="139" t="inlineStr">
        <is>
          <t>UTIB0002693</t>
        </is>
      </c>
      <c r="F9668" s="139" t="inlineStr">
        <is>
          <t>CBIN0283462</t>
        </is>
      </c>
      <c r="G9668" s="139" t="inlineStr">
        <is>
          <t>IBKL0000689</t>
        </is>
      </c>
      <c r="H9668" s="139" t="inlineStr">
        <is>
          <t>PUNB0326700</t>
        </is>
      </c>
      <c r="I9668" s="139" t="inlineStr">
        <is>
          <t>SBIN0006430</t>
        </is>
      </c>
    </row>
    <row r="9669" ht="14.4" customHeight="1">
      <c r="E9669" s="139" t="inlineStr">
        <is>
          <t>UTIB0002692</t>
        </is>
      </c>
      <c r="F9669" s="139" t="inlineStr">
        <is>
          <t>CBIN0283461</t>
        </is>
      </c>
      <c r="G9669" s="139" t="inlineStr">
        <is>
          <t>IBKL0000688</t>
        </is>
      </c>
      <c r="H9669" s="139" t="inlineStr">
        <is>
          <t>PUNB0326600</t>
        </is>
      </c>
      <c r="I9669" s="139" t="inlineStr">
        <is>
          <t>SBIN0006429</t>
        </is>
      </c>
    </row>
    <row r="9670" ht="14.4" customHeight="1">
      <c r="E9670" s="139" t="inlineStr">
        <is>
          <t>UTIB0002691</t>
        </is>
      </c>
      <c r="F9670" s="139" t="inlineStr">
        <is>
          <t>CBIN0283460</t>
        </is>
      </c>
      <c r="G9670" s="139" t="inlineStr">
        <is>
          <t>IBKL0000687</t>
        </is>
      </c>
      <c r="H9670" s="139" t="inlineStr">
        <is>
          <t>PUNB0326500</t>
        </is>
      </c>
      <c r="I9670" s="139" t="inlineStr">
        <is>
          <t>SBIN0006428</t>
        </is>
      </c>
    </row>
    <row r="9671" ht="14.4" customHeight="1">
      <c r="E9671" s="139" t="inlineStr">
        <is>
          <t>UTIB0002690</t>
        </is>
      </c>
      <c r="F9671" s="139" t="inlineStr">
        <is>
          <t>CBIN0283459</t>
        </is>
      </c>
      <c r="G9671" s="139" t="inlineStr">
        <is>
          <t>IBKL0000686</t>
        </is>
      </c>
      <c r="H9671" s="139" t="inlineStr">
        <is>
          <t>PUNB0326400</t>
        </is>
      </c>
      <c r="I9671" s="139" t="inlineStr">
        <is>
          <t>SBIN0006427</t>
        </is>
      </c>
    </row>
    <row r="9672" ht="14.4" customHeight="1">
      <c r="E9672" s="139" t="inlineStr">
        <is>
          <t>UTIB0002689</t>
        </is>
      </c>
      <c r="F9672" s="139" t="inlineStr">
        <is>
          <t>CBIN0283458</t>
        </is>
      </c>
      <c r="G9672" s="139" t="inlineStr">
        <is>
          <t>IBKL0000685</t>
        </is>
      </c>
      <c r="H9672" s="139" t="inlineStr">
        <is>
          <t>PUNB0326100</t>
        </is>
      </c>
      <c r="I9672" s="139" t="inlineStr">
        <is>
          <t>SBIN0006426</t>
        </is>
      </c>
    </row>
    <row r="9673" ht="14.4" customHeight="1">
      <c r="E9673" s="139" t="inlineStr">
        <is>
          <t>UTIB0002688</t>
        </is>
      </c>
      <c r="F9673" s="139" t="inlineStr">
        <is>
          <t>CBIN0283457</t>
        </is>
      </c>
      <c r="G9673" s="139" t="inlineStr">
        <is>
          <t>IBKL0000684</t>
        </is>
      </c>
      <c r="H9673" s="139" t="inlineStr">
        <is>
          <t>PUNB0326000</t>
        </is>
      </c>
      <c r="I9673" s="139" t="inlineStr">
        <is>
          <t>SBIN0006425</t>
        </is>
      </c>
    </row>
    <row r="9674" ht="14.4" customHeight="1">
      <c r="E9674" s="139" t="inlineStr">
        <is>
          <t>UTIB0002687</t>
        </is>
      </c>
      <c r="F9674" s="139" t="inlineStr">
        <is>
          <t>CBIN0283456</t>
        </is>
      </c>
      <c r="G9674" s="139" t="inlineStr">
        <is>
          <t>IBKL0000683</t>
        </is>
      </c>
      <c r="H9674" s="139" t="inlineStr">
        <is>
          <t>PUNB0325900</t>
        </is>
      </c>
      <c r="I9674" s="139" t="inlineStr">
        <is>
          <t>SBIN0006424</t>
        </is>
      </c>
    </row>
    <row r="9675" ht="14.4" customHeight="1">
      <c r="E9675" s="139" t="inlineStr">
        <is>
          <t>UTIB0002686</t>
        </is>
      </c>
      <c r="F9675" s="139" t="inlineStr">
        <is>
          <t>CBIN0283455</t>
        </is>
      </c>
      <c r="G9675" s="139" t="inlineStr">
        <is>
          <t>IBKL0000682</t>
        </is>
      </c>
      <c r="H9675" s="139" t="inlineStr">
        <is>
          <t>PUNB0325800</t>
        </is>
      </c>
      <c r="I9675" s="139" t="inlineStr">
        <is>
          <t>SBIN0006423</t>
        </is>
      </c>
    </row>
    <row r="9676" ht="14.4" customHeight="1">
      <c r="E9676" s="139" t="inlineStr">
        <is>
          <t>UTIB0002685</t>
        </is>
      </c>
      <c r="F9676" s="139" t="inlineStr">
        <is>
          <t>CBIN0283454</t>
        </is>
      </c>
      <c r="G9676" s="139" t="inlineStr">
        <is>
          <t>IBKL0000680</t>
        </is>
      </c>
      <c r="H9676" s="139" t="inlineStr">
        <is>
          <t>PUNB0325700</t>
        </is>
      </c>
      <c r="I9676" s="139" t="inlineStr">
        <is>
          <t>SBIN0006422</t>
        </is>
      </c>
    </row>
    <row r="9677" ht="14.4" customHeight="1">
      <c r="E9677" s="139" t="inlineStr">
        <is>
          <t>UTIB0002684</t>
        </is>
      </c>
      <c r="F9677" s="139" t="inlineStr">
        <is>
          <t>CBIN0283453</t>
        </is>
      </c>
      <c r="G9677" s="139" t="inlineStr">
        <is>
          <t>IBKL0000679</t>
        </is>
      </c>
      <c r="H9677" s="139" t="inlineStr">
        <is>
          <t>PUNB0325600</t>
        </is>
      </c>
      <c r="I9677" s="139" t="inlineStr">
        <is>
          <t>SBIN0006421</t>
        </is>
      </c>
    </row>
    <row r="9678" ht="14.4" customHeight="1">
      <c r="E9678" s="139" t="inlineStr">
        <is>
          <t>UTIB0002683</t>
        </is>
      </c>
      <c r="F9678" s="139" t="inlineStr">
        <is>
          <t>CBIN0283452</t>
        </is>
      </c>
      <c r="G9678" s="139" t="inlineStr">
        <is>
          <t>IBKL0000678</t>
        </is>
      </c>
      <c r="H9678" s="139" t="inlineStr">
        <is>
          <t>PUNB0325500</t>
        </is>
      </c>
      <c r="I9678" s="139" t="inlineStr">
        <is>
          <t>SBIN0006420</t>
        </is>
      </c>
    </row>
    <row r="9679" ht="14.4" customHeight="1">
      <c r="E9679" s="139" t="inlineStr">
        <is>
          <t>UTIB0002682</t>
        </is>
      </c>
      <c r="F9679" s="139" t="inlineStr">
        <is>
          <t>CBIN0283451</t>
        </is>
      </c>
      <c r="G9679" s="139" t="inlineStr">
        <is>
          <t>IBKL0000677</t>
        </is>
      </c>
      <c r="H9679" s="139" t="inlineStr">
        <is>
          <t>PUNB0325300</t>
        </is>
      </c>
      <c r="I9679" s="139" t="inlineStr">
        <is>
          <t>SBIN0006419</t>
        </is>
      </c>
    </row>
    <row r="9680" ht="14.4" customHeight="1">
      <c r="E9680" s="139" t="inlineStr">
        <is>
          <t>UTIB0002681</t>
        </is>
      </c>
      <c r="F9680" s="139" t="inlineStr">
        <is>
          <t>CBIN0283450</t>
        </is>
      </c>
      <c r="G9680" s="139" t="inlineStr">
        <is>
          <t>IBKL0000676</t>
        </is>
      </c>
      <c r="H9680" s="139" t="inlineStr">
        <is>
          <t>PUNB0325200</t>
        </is>
      </c>
      <c r="I9680" s="139" t="inlineStr">
        <is>
          <t>SBIN0006418</t>
        </is>
      </c>
    </row>
    <row r="9681" ht="14.4" customHeight="1">
      <c r="E9681" s="139" t="inlineStr">
        <is>
          <t>UTIB0002680</t>
        </is>
      </c>
      <c r="F9681" s="139" t="inlineStr">
        <is>
          <t>CBIN0283449</t>
        </is>
      </c>
      <c r="G9681" s="139" t="inlineStr">
        <is>
          <t>IBKL0000675</t>
        </is>
      </c>
      <c r="H9681" s="139" t="inlineStr">
        <is>
          <t>PUNB0325000</t>
        </is>
      </c>
      <c r="I9681" s="139" t="inlineStr">
        <is>
          <t>SBIN0006417</t>
        </is>
      </c>
    </row>
    <row r="9682" ht="14.4" customHeight="1">
      <c r="E9682" s="139" t="inlineStr">
        <is>
          <t>UTIB0002679</t>
        </is>
      </c>
      <c r="F9682" s="139" t="inlineStr">
        <is>
          <t>CBIN0283448</t>
        </is>
      </c>
      <c r="G9682" s="139" t="inlineStr">
        <is>
          <t>IBKL0000673</t>
        </is>
      </c>
      <c r="H9682" s="139" t="inlineStr">
        <is>
          <t>PUNB0324900</t>
        </is>
      </c>
      <c r="I9682" s="139" t="inlineStr">
        <is>
          <t>SBIN0006416</t>
        </is>
      </c>
    </row>
    <row r="9683" ht="14.4" customHeight="1">
      <c r="E9683" s="139" t="inlineStr">
        <is>
          <t>UTIB0002678</t>
        </is>
      </c>
      <c r="F9683" s="139" t="inlineStr">
        <is>
          <t>CBIN0283447</t>
        </is>
      </c>
      <c r="G9683" s="139" t="inlineStr">
        <is>
          <t>IBKL0000672</t>
        </is>
      </c>
      <c r="H9683" s="139" t="inlineStr">
        <is>
          <t>PUNB0324800</t>
        </is>
      </c>
      <c r="I9683" s="139" t="inlineStr">
        <is>
          <t>SBIN0006415</t>
        </is>
      </c>
    </row>
    <row r="9684" ht="14.4" customHeight="1">
      <c r="E9684" s="139" t="inlineStr">
        <is>
          <t>UTIB0002677</t>
        </is>
      </c>
      <c r="F9684" s="139" t="inlineStr">
        <is>
          <t>CBIN0283446</t>
        </is>
      </c>
      <c r="G9684" s="139" t="inlineStr">
        <is>
          <t>IBKL0000671</t>
        </is>
      </c>
      <c r="H9684" s="139" t="inlineStr">
        <is>
          <t>PUNB0324700</t>
        </is>
      </c>
      <c r="I9684" s="139" t="inlineStr">
        <is>
          <t>SBIN0006414</t>
        </is>
      </c>
    </row>
    <row r="9685" ht="14.4" customHeight="1">
      <c r="E9685" s="139" t="inlineStr">
        <is>
          <t>UTIB0002676</t>
        </is>
      </c>
      <c r="F9685" s="139" t="inlineStr">
        <is>
          <t>CBIN0283445</t>
        </is>
      </c>
      <c r="G9685" s="139" t="inlineStr">
        <is>
          <t>IBKL0000670</t>
        </is>
      </c>
      <c r="H9685" s="139" t="inlineStr">
        <is>
          <t>PUNB0324600</t>
        </is>
      </c>
      <c r="I9685" s="139" t="inlineStr">
        <is>
          <t>SBIN0006413</t>
        </is>
      </c>
    </row>
    <row r="9686" ht="14.4" customHeight="1">
      <c r="E9686" s="139" t="inlineStr">
        <is>
          <t>UTIB0002675</t>
        </is>
      </c>
      <c r="F9686" s="139" t="inlineStr">
        <is>
          <t>CBIN0283444</t>
        </is>
      </c>
      <c r="G9686" s="139" t="inlineStr">
        <is>
          <t>IBKL0000669</t>
        </is>
      </c>
      <c r="H9686" s="139" t="inlineStr">
        <is>
          <t>PUNB0324500</t>
        </is>
      </c>
      <c r="I9686" s="139" t="inlineStr">
        <is>
          <t>SBIN0006412</t>
        </is>
      </c>
    </row>
    <row r="9687" ht="14.4" customHeight="1">
      <c r="E9687" s="139" t="inlineStr">
        <is>
          <t>UTIB0002674</t>
        </is>
      </c>
      <c r="F9687" s="139" t="inlineStr">
        <is>
          <t>CBIN0283443</t>
        </is>
      </c>
      <c r="G9687" s="139" t="inlineStr">
        <is>
          <t>IBKL0000668</t>
        </is>
      </c>
      <c r="H9687" s="139" t="inlineStr">
        <is>
          <t>PUNB0324400</t>
        </is>
      </c>
      <c r="I9687" s="139" t="inlineStr">
        <is>
          <t>SBIN0006411</t>
        </is>
      </c>
    </row>
    <row r="9688" ht="14.4" customHeight="1">
      <c r="E9688" s="139" t="inlineStr">
        <is>
          <t>UTIB0002673</t>
        </is>
      </c>
      <c r="F9688" s="139" t="inlineStr">
        <is>
          <t>CBIN0283442</t>
        </is>
      </c>
      <c r="G9688" s="139" t="inlineStr">
        <is>
          <t>IBKL0000667</t>
        </is>
      </c>
      <c r="H9688" s="139" t="inlineStr">
        <is>
          <t>PUNB0324300</t>
        </is>
      </c>
      <c r="I9688" s="139" t="inlineStr">
        <is>
          <t>SBIN0006410</t>
        </is>
      </c>
    </row>
    <row r="9689" ht="14.4" customHeight="1">
      <c r="E9689" s="139" t="inlineStr">
        <is>
          <t>UTIB0002672</t>
        </is>
      </c>
      <c r="F9689" s="139" t="inlineStr">
        <is>
          <t>CBIN0283441</t>
        </is>
      </c>
      <c r="G9689" s="139" t="inlineStr">
        <is>
          <t>IBKL0000666</t>
        </is>
      </c>
      <c r="H9689" s="139" t="inlineStr">
        <is>
          <t>PUNB0324200</t>
        </is>
      </c>
      <c r="I9689" s="139" t="inlineStr">
        <is>
          <t>SBIN0006409</t>
        </is>
      </c>
    </row>
    <row r="9690" ht="14.4" customHeight="1">
      <c r="E9690" s="139" t="inlineStr">
        <is>
          <t>UTIB0002671</t>
        </is>
      </c>
      <c r="F9690" s="139" t="inlineStr">
        <is>
          <t>CBIN0283440</t>
        </is>
      </c>
      <c r="G9690" s="139" t="inlineStr">
        <is>
          <t>IBKL0000665</t>
        </is>
      </c>
      <c r="H9690" s="139" t="inlineStr">
        <is>
          <t>PUNB0324100</t>
        </is>
      </c>
      <c r="I9690" s="139" t="inlineStr">
        <is>
          <t>SBIN0006408</t>
        </is>
      </c>
    </row>
    <row r="9691" ht="14.4" customHeight="1">
      <c r="E9691" s="139" t="inlineStr">
        <is>
          <t>UTIB0002670</t>
        </is>
      </c>
      <c r="F9691" s="139" t="inlineStr">
        <is>
          <t>CBIN0283439</t>
        </is>
      </c>
      <c r="G9691" s="139" t="inlineStr">
        <is>
          <t>IBKL0000664</t>
        </is>
      </c>
      <c r="H9691" s="139" t="inlineStr">
        <is>
          <t>PUNB0323900</t>
        </is>
      </c>
      <c r="I9691" s="139" t="inlineStr">
        <is>
          <t>SBIN0006407</t>
        </is>
      </c>
    </row>
    <row r="9692" ht="14.4" customHeight="1">
      <c r="E9692" s="139" t="inlineStr">
        <is>
          <t>UTIB0002669</t>
        </is>
      </c>
      <c r="F9692" s="139" t="inlineStr">
        <is>
          <t>CBIN0283438</t>
        </is>
      </c>
      <c r="G9692" s="139" t="inlineStr">
        <is>
          <t>IBKL0000663</t>
        </is>
      </c>
      <c r="H9692" s="139" t="inlineStr">
        <is>
          <t>PUNB0323800</t>
        </is>
      </c>
      <c r="I9692" s="139" t="inlineStr">
        <is>
          <t>SBIN0006406</t>
        </is>
      </c>
    </row>
    <row r="9693" ht="14.4" customHeight="1">
      <c r="E9693" s="139" t="inlineStr">
        <is>
          <t>UTIB0002668</t>
        </is>
      </c>
      <c r="F9693" s="139" t="inlineStr">
        <is>
          <t>CBIN0283437</t>
        </is>
      </c>
      <c r="G9693" s="139" t="inlineStr">
        <is>
          <t>IBKL0000662</t>
        </is>
      </c>
      <c r="H9693" s="139" t="inlineStr">
        <is>
          <t>PUNB0323700</t>
        </is>
      </c>
      <c r="I9693" s="139" t="inlineStr">
        <is>
          <t>SBIN0006405</t>
        </is>
      </c>
    </row>
    <row r="9694" ht="14.4" customHeight="1">
      <c r="E9694" s="139" t="inlineStr">
        <is>
          <t>UTIB0002667</t>
        </is>
      </c>
      <c r="F9694" s="139" t="inlineStr">
        <is>
          <t>CBIN0283436</t>
        </is>
      </c>
      <c r="G9694" s="139" t="inlineStr">
        <is>
          <t>IBKL0000661</t>
        </is>
      </c>
      <c r="H9694" s="139" t="inlineStr">
        <is>
          <t>PUNB0323600</t>
        </is>
      </c>
      <c r="I9694" s="139" t="inlineStr">
        <is>
          <t>SBIN0006404</t>
        </is>
      </c>
    </row>
    <row r="9695" ht="14.4" customHeight="1">
      <c r="E9695" s="139" t="inlineStr">
        <is>
          <t>UTIB0002666</t>
        </is>
      </c>
      <c r="F9695" s="139" t="inlineStr">
        <is>
          <t>CBIN0283435</t>
        </is>
      </c>
      <c r="G9695" s="139" t="inlineStr">
        <is>
          <t>IBKL0000660</t>
        </is>
      </c>
      <c r="H9695" s="139" t="inlineStr">
        <is>
          <t>PUNB0323500</t>
        </is>
      </c>
      <c r="I9695" s="139" t="inlineStr">
        <is>
          <t>SBIN0006403</t>
        </is>
      </c>
    </row>
    <row r="9696" ht="14.4" customHeight="1">
      <c r="E9696" s="139" t="inlineStr">
        <is>
          <t>UTIB0002665</t>
        </is>
      </c>
      <c r="F9696" s="139" t="inlineStr">
        <is>
          <t>CBIN0283434</t>
        </is>
      </c>
      <c r="G9696" s="139" t="inlineStr">
        <is>
          <t>IBKL0000659</t>
        </is>
      </c>
      <c r="H9696" s="139" t="inlineStr">
        <is>
          <t>PUNB0323300</t>
        </is>
      </c>
      <c r="I9696" s="139" t="inlineStr">
        <is>
          <t>SBIN0006402</t>
        </is>
      </c>
    </row>
    <row r="9697" ht="14.4" customHeight="1">
      <c r="E9697" s="139" t="inlineStr">
        <is>
          <t>UTIB0002664</t>
        </is>
      </c>
      <c r="F9697" s="139" t="inlineStr">
        <is>
          <t>CBIN0283433</t>
        </is>
      </c>
      <c r="G9697" s="139" t="inlineStr">
        <is>
          <t>IBKL0000658</t>
        </is>
      </c>
      <c r="H9697" s="139" t="inlineStr">
        <is>
          <t>PUNB0323200</t>
        </is>
      </c>
      <c r="I9697" s="139" t="inlineStr">
        <is>
          <t>SBIN0006401</t>
        </is>
      </c>
    </row>
    <row r="9698" ht="14.4" customHeight="1">
      <c r="E9698" s="139" t="inlineStr">
        <is>
          <t>UTIB0002663</t>
        </is>
      </c>
      <c r="F9698" s="139" t="inlineStr">
        <is>
          <t>CBIN0283432</t>
        </is>
      </c>
      <c r="G9698" s="139" t="inlineStr">
        <is>
          <t>IBKL0000657</t>
        </is>
      </c>
      <c r="H9698" s="139" t="inlineStr">
        <is>
          <t>PUNB0323100</t>
        </is>
      </c>
      <c r="I9698" s="139" t="inlineStr">
        <is>
          <t>SBIN0006400</t>
        </is>
      </c>
    </row>
    <row r="9699" ht="14.4" customHeight="1">
      <c r="E9699" s="139" t="inlineStr">
        <is>
          <t>UTIB0002662</t>
        </is>
      </c>
      <c r="F9699" s="139" t="inlineStr">
        <is>
          <t>CBIN0283431</t>
        </is>
      </c>
      <c r="G9699" s="139" t="inlineStr">
        <is>
          <t>IBKL0000656</t>
        </is>
      </c>
      <c r="H9699" s="139" t="inlineStr">
        <is>
          <t>PUNB0323000</t>
        </is>
      </c>
      <c r="I9699" s="139" t="inlineStr">
        <is>
          <t>SBIN0006399</t>
        </is>
      </c>
    </row>
    <row r="9700" ht="14.4" customHeight="1">
      <c r="E9700" s="139" t="inlineStr">
        <is>
          <t>UTIB0002661</t>
        </is>
      </c>
      <c r="F9700" s="139" t="inlineStr">
        <is>
          <t>CBIN0283430</t>
        </is>
      </c>
      <c r="G9700" s="139" t="inlineStr">
        <is>
          <t>IBKL0000655</t>
        </is>
      </c>
      <c r="H9700" s="139" t="inlineStr">
        <is>
          <t>PUNB0322900</t>
        </is>
      </c>
      <c r="I9700" s="139" t="inlineStr">
        <is>
          <t>SBIN0006398</t>
        </is>
      </c>
    </row>
    <row r="9701" ht="14.4" customHeight="1">
      <c r="E9701" s="139" t="inlineStr">
        <is>
          <t>UTIB0002660</t>
        </is>
      </c>
      <c r="F9701" s="139" t="inlineStr">
        <is>
          <t>CBIN0283429</t>
        </is>
      </c>
      <c r="G9701" s="139" t="inlineStr">
        <is>
          <t>IBKL0000654</t>
        </is>
      </c>
      <c r="H9701" s="139" t="inlineStr">
        <is>
          <t>PUNB0322800</t>
        </is>
      </c>
      <c r="I9701" s="139" t="inlineStr">
        <is>
          <t>SBIN0006397</t>
        </is>
      </c>
    </row>
    <row r="9702" ht="14.4" customHeight="1">
      <c r="E9702" s="139" t="inlineStr">
        <is>
          <t>UTIB0002659</t>
        </is>
      </c>
      <c r="F9702" s="139" t="inlineStr">
        <is>
          <t>CBIN0283428</t>
        </is>
      </c>
      <c r="G9702" s="139" t="inlineStr">
        <is>
          <t>IBKL0000653</t>
        </is>
      </c>
      <c r="H9702" s="139" t="inlineStr">
        <is>
          <t>PUNB0322700</t>
        </is>
      </c>
      <c r="I9702" s="139" t="inlineStr">
        <is>
          <t>SBIN0006396</t>
        </is>
      </c>
    </row>
    <row r="9703" ht="14.4" customHeight="1">
      <c r="E9703" s="139" t="inlineStr">
        <is>
          <t>UTIB0002658</t>
        </is>
      </c>
      <c r="F9703" s="139" t="inlineStr">
        <is>
          <t>CBIN0283427</t>
        </is>
      </c>
      <c r="G9703" s="139" t="inlineStr">
        <is>
          <t>IBKL0000652</t>
        </is>
      </c>
      <c r="H9703" s="139" t="inlineStr">
        <is>
          <t>PUNB0322600</t>
        </is>
      </c>
      <c r="I9703" s="139" t="inlineStr">
        <is>
          <t>SBIN0006395</t>
        </is>
      </c>
    </row>
    <row r="9704" ht="14.4" customHeight="1">
      <c r="E9704" s="139" t="inlineStr">
        <is>
          <t>UTIB0002657</t>
        </is>
      </c>
      <c r="F9704" s="139" t="inlineStr">
        <is>
          <t>CBIN0283426</t>
        </is>
      </c>
      <c r="G9704" s="139" t="inlineStr">
        <is>
          <t>IBKL0000651</t>
        </is>
      </c>
      <c r="H9704" s="139" t="inlineStr">
        <is>
          <t>PUNB0322500</t>
        </is>
      </c>
      <c r="I9704" s="139" t="inlineStr">
        <is>
          <t>SBIN0006394</t>
        </is>
      </c>
    </row>
    <row r="9705" ht="14.4" customHeight="1">
      <c r="E9705" s="139" t="inlineStr">
        <is>
          <t>UTIB0002656</t>
        </is>
      </c>
      <c r="F9705" s="139" t="inlineStr">
        <is>
          <t>CBIN0283425</t>
        </is>
      </c>
      <c r="G9705" s="139" t="inlineStr">
        <is>
          <t>IBKL0000650</t>
        </is>
      </c>
      <c r="H9705" s="139" t="inlineStr">
        <is>
          <t>PUNB0322400</t>
        </is>
      </c>
      <c r="I9705" s="139" t="inlineStr">
        <is>
          <t>SBIN0006393</t>
        </is>
      </c>
    </row>
    <row r="9706" ht="14.4" customHeight="1">
      <c r="E9706" s="139" t="inlineStr">
        <is>
          <t>UTIB0002655</t>
        </is>
      </c>
      <c r="F9706" s="139" t="inlineStr">
        <is>
          <t>CBIN0283424</t>
        </is>
      </c>
      <c r="G9706" s="139" t="inlineStr">
        <is>
          <t>IBKL0000649</t>
        </is>
      </c>
      <c r="H9706" s="139" t="inlineStr">
        <is>
          <t>PUNB0322300</t>
        </is>
      </c>
      <c r="I9706" s="139" t="inlineStr">
        <is>
          <t>SBIN0006392</t>
        </is>
      </c>
    </row>
    <row r="9707" ht="14.4" customHeight="1">
      <c r="E9707" s="139" t="inlineStr">
        <is>
          <t>UTIB0002654</t>
        </is>
      </c>
      <c r="F9707" s="139" t="inlineStr">
        <is>
          <t>CBIN0283423</t>
        </is>
      </c>
      <c r="G9707" s="139" t="inlineStr">
        <is>
          <t>IBKL0000648</t>
        </is>
      </c>
      <c r="H9707" s="139" t="inlineStr">
        <is>
          <t>PUNB0322200</t>
        </is>
      </c>
      <c r="I9707" s="139" t="inlineStr">
        <is>
          <t>SBIN0006391</t>
        </is>
      </c>
    </row>
    <row r="9708" ht="14.4" customHeight="1">
      <c r="E9708" s="139" t="inlineStr">
        <is>
          <t>UTIB0002653</t>
        </is>
      </c>
      <c r="F9708" s="139" t="inlineStr">
        <is>
          <t>CBIN0283422</t>
        </is>
      </c>
      <c r="G9708" s="139" t="inlineStr">
        <is>
          <t>IBKL0000647</t>
        </is>
      </c>
      <c r="H9708" s="139" t="inlineStr">
        <is>
          <t>PUNB0322100</t>
        </is>
      </c>
      <c r="I9708" s="139" t="inlineStr">
        <is>
          <t>SBIN0006390</t>
        </is>
      </c>
    </row>
    <row r="9709" ht="14.4" customHeight="1">
      <c r="E9709" s="139" t="inlineStr">
        <is>
          <t>UTIB0002652</t>
        </is>
      </c>
      <c r="F9709" s="139" t="inlineStr">
        <is>
          <t>CBIN0283421</t>
        </is>
      </c>
      <c r="G9709" s="139" t="inlineStr">
        <is>
          <t>IBKL0000646</t>
        </is>
      </c>
      <c r="H9709" s="139" t="inlineStr">
        <is>
          <t>PUNB0322000</t>
        </is>
      </c>
      <c r="I9709" s="139" t="inlineStr">
        <is>
          <t>SBIN0006389</t>
        </is>
      </c>
    </row>
    <row r="9710" ht="14.4" customHeight="1">
      <c r="E9710" s="139" t="inlineStr">
        <is>
          <t>UTIB0002651</t>
        </is>
      </c>
      <c r="F9710" s="139" t="inlineStr">
        <is>
          <t>CBIN0283420</t>
        </is>
      </c>
      <c r="G9710" s="139" t="inlineStr">
        <is>
          <t>IBKL0000645</t>
        </is>
      </c>
      <c r="H9710" s="139" t="inlineStr">
        <is>
          <t>PUNB0321900</t>
        </is>
      </c>
      <c r="I9710" s="139" t="inlineStr">
        <is>
          <t>SBIN0006388</t>
        </is>
      </c>
    </row>
    <row r="9711" ht="14.4" customHeight="1">
      <c r="E9711" s="139" t="inlineStr">
        <is>
          <t>UTIB0002650</t>
        </is>
      </c>
      <c r="F9711" s="139" t="inlineStr">
        <is>
          <t>CBIN0283419</t>
        </is>
      </c>
      <c r="G9711" s="139" t="inlineStr">
        <is>
          <t>IBKL0000644</t>
        </is>
      </c>
      <c r="H9711" s="139" t="inlineStr">
        <is>
          <t>PUNB0321800</t>
        </is>
      </c>
      <c r="I9711" s="139" t="inlineStr">
        <is>
          <t>SBIN0006387</t>
        </is>
      </c>
    </row>
    <row r="9712" ht="14.4" customHeight="1">
      <c r="E9712" s="139" t="inlineStr">
        <is>
          <t>UTIB0002649</t>
        </is>
      </c>
      <c r="F9712" s="139" t="inlineStr">
        <is>
          <t>CBIN0283418</t>
        </is>
      </c>
      <c r="G9712" s="139" t="inlineStr">
        <is>
          <t>IBKL0000643</t>
        </is>
      </c>
      <c r="H9712" s="139" t="inlineStr">
        <is>
          <t>PUNB0321700</t>
        </is>
      </c>
      <c r="I9712" s="139" t="inlineStr">
        <is>
          <t>SBIN0006386</t>
        </is>
      </c>
    </row>
    <row r="9713" ht="14.4" customHeight="1">
      <c r="E9713" s="139" t="inlineStr">
        <is>
          <t>UTIB0002648</t>
        </is>
      </c>
      <c r="F9713" s="139" t="inlineStr">
        <is>
          <t>CBIN0283417</t>
        </is>
      </c>
      <c r="G9713" s="139" t="inlineStr">
        <is>
          <t>IBKL0000642</t>
        </is>
      </c>
      <c r="H9713" s="139" t="inlineStr">
        <is>
          <t>PUNB0321600</t>
        </is>
      </c>
      <c r="I9713" s="139" t="inlineStr">
        <is>
          <t>SBIN0006385</t>
        </is>
      </c>
    </row>
    <row r="9714" ht="14.4" customHeight="1">
      <c r="E9714" s="139" t="inlineStr">
        <is>
          <t>UTIB0002647</t>
        </is>
      </c>
      <c r="F9714" s="139" t="inlineStr">
        <is>
          <t>CBIN0283416</t>
        </is>
      </c>
      <c r="G9714" s="139" t="inlineStr">
        <is>
          <t>IBKL0000641</t>
        </is>
      </c>
      <c r="H9714" s="139" t="inlineStr">
        <is>
          <t>PUNB0321500</t>
        </is>
      </c>
      <c r="I9714" s="139" t="inlineStr">
        <is>
          <t>SBIN0006384</t>
        </is>
      </c>
    </row>
    <row r="9715" ht="14.4" customHeight="1">
      <c r="E9715" s="139" t="inlineStr">
        <is>
          <t>UTIB0002646</t>
        </is>
      </c>
      <c r="F9715" s="139" t="inlineStr">
        <is>
          <t>CBIN0283415</t>
        </is>
      </c>
      <c r="G9715" s="139" t="inlineStr">
        <is>
          <t>IBKL0000640</t>
        </is>
      </c>
      <c r="H9715" s="139" t="inlineStr">
        <is>
          <t>PUNB0321400</t>
        </is>
      </c>
      <c r="I9715" s="139" t="inlineStr">
        <is>
          <t>SBIN0006383</t>
        </is>
      </c>
    </row>
    <row r="9716" ht="14.4" customHeight="1">
      <c r="E9716" s="139" t="inlineStr">
        <is>
          <t>UTIB0002645</t>
        </is>
      </c>
      <c r="F9716" s="139" t="inlineStr">
        <is>
          <t>CBIN0283414</t>
        </is>
      </c>
      <c r="G9716" s="139" t="inlineStr">
        <is>
          <t>IBKL0000639</t>
        </is>
      </c>
      <c r="H9716" s="139" t="inlineStr">
        <is>
          <t>PUNB0321300</t>
        </is>
      </c>
      <c r="I9716" s="139" t="inlineStr">
        <is>
          <t>SBIN0006382</t>
        </is>
      </c>
    </row>
    <row r="9717" ht="14.4" customHeight="1">
      <c r="E9717" s="139" t="inlineStr">
        <is>
          <t>UTIB0002644</t>
        </is>
      </c>
      <c r="F9717" s="139" t="inlineStr">
        <is>
          <t>CBIN0283413</t>
        </is>
      </c>
      <c r="G9717" s="139" t="inlineStr">
        <is>
          <t>IBKL0000638</t>
        </is>
      </c>
      <c r="H9717" s="139" t="inlineStr">
        <is>
          <t>PUNB0321200</t>
        </is>
      </c>
      <c r="I9717" s="139" t="inlineStr">
        <is>
          <t>SBIN0006381</t>
        </is>
      </c>
    </row>
    <row r="9718" ht="14.4" customHeight="1">
      <c r="E9718" s="139" t="inlineStr">
        <is>
          <t>UTIB0002643</t>
        </is>
      </c>
      <c r="F9718" s="139" t="inlineStr">
        <is>
          <t>CBIN0283412</t>
        </is>
      </c>
      <c r="G9718" s="139" t="inlineStr">
        <is>
          <t>IBKL0000637</t>
        </is>
      </c>
      <c r="H9718" s="139" t="inlineStr">
        <is>
          <t>PUNB0321100</t>
        </is>
      </c>
      <c r="I9718" s="139" t="inlineStr">
        <is>
          <t>SBIN0006380</t>
        </is>
      </c>
    </row>
    <row r="9719" ht="14.4" customHeight="1">
      <c r="E9719" s="139" t="inlineStr">
        <is>
          <t>UTIB0002642</t>
        </is>
      </c>
      <c r="F9719" s="139" t="inlineStr">
        <is>
          <t>CBIN0283411</t>
        </is>
      </c>
      <c r="G9719" s="139" t="inlineStr">
        <is>
          <t>IBKL0000636</t>
        </is>
      </c>
      <c r="H9719" s="139" t="inlineStr">
        <is>
          <t>PUNB0321000</t>
        </is>
      </c>
      <c r="I9719" s="139" t="inlineStr">
        <is>
          <t>SBIN0006379</t>
        </is>
      </c>
    </row>
    <row r="9720" ht="14.4" customHeight="1">
      <c r="E9720" s="139" t="inlineStr">
        <is>
          <t>UTIB0002641</t>
        </is>
      </c>
      <c r="F9720" s="139" t="inlineStr">
        <is>
          <t>CBIN0283410</t>
        </is>
      </c>
      <c r="G9720" s="139" t="inlineStr">
        <is>
          <t>IBKL0000635</t>
        </is>
      </c>
      <c r="H9720" s="139" t="inlineStr">
        <is>
          <t>PUNB0320900</t>
        </is>
      </c>
      <c r="I9720" s="139" t="inlineStr">
        <is>
          <t>SBIN0006378</t>
        </is>
      </c>
    </row>
    <row r="9721" ht="14.4" customHeight="1">
      <c r="E9721" s="139" t="inlineStr">
        <is>
          <t>UTIB0002640</t>
        </is>
      </c>
      <c r="F9721" s="139" t="inlineStr">
        <is>
          <t>CBIN0283409</t>
        </is>
      </c>
      <c r="G9721" s="139" t="inlineStr">
        <is>
          <t>IBKL0000634</t>
        </is>
      </c>
      <c r="H9721" s="139" t="inlineStr">
        <is>
          <t>PUNB0320800</t>
        </is>
      </c>
      <c r="I9721" s="139" t="inlineStr">
        <is>
          <t>SBIN0006377</t>
        </is>
      </c>
    </row>
    <row r="9722" ht="14.4" customHeight="1">
      <c r="E9722" s="139" t="inlineStr">
        <is>
          <t>UTIB0002639</t>
        </is>
      </c>
      <c r="F9722" s="139" t="inlineStr">
        <is>
          <t>CBIN0283408</t>
        </is>
      </c>
      <c r="G9722" s="139" t="inlineStr">
        <is>
          <t>IBKL0000633</t>
        </is>
      </c>
      <c r="H9722" s="139" t="inlineStr">
        <is>
          <t>PUNB0320700</t>
        </is>
      </c>
      <c r="I9722" s="139" t="inlineStr">
        <is>
          <t>SBIN0006376</t>
        </is>
      </c>
    </row>
    <row r="9723" ht="14.4" customHeight="1">
      <c r="E9723" s="139" t="inlineStr">
        <is>
          <t>UTIB0002638</t>
        </is>
      </c>
      <c r="F9723" s="139" t="inlineStr">
        <is>
          <t>CBIN0283407</t>
        </is>
      </c>
      <c r="G9723" s="139" t="inlineStr">
        <is>
          <t>IBKL0000632</t>
        </is>
      </c>
      <c r="H9723" s="139" t="inlineStr">
        <is>
          <t>PUNB0320600</t>
        </is>
      </c>
      <c r="I9723" s="139" t="inlineStr">
        <is>
          <t>SBIN0006375</t>
        </is>
      </c>
    </row>
    <row r="9724" ht="14.4" customHeight="1">
      <c r="E9724" s="139" t="inlineStr">
        <is>
          <t>UTIB0002637</t>
        </is>
      </c>
      <c r="F9724" s="139" t="inlineStr">
        <is>
          <t>CBIN0283406</t>
        </is>
      </c>
      <c r="G9724" s="139" t="inlineStr">
        <is>
          <t>IBKL0000631</t>
        </is>
      </c>
      <c r="H9724" s="139" t="inlineStr">
        <is>
          <t>PUNB0320500</t>
        </is>
      </c>
      <c r="I9724" s="139" t="inlineStr">
        <is>
          <t>SBIN0006374</t>
        </is>
      </c>
    </row>
    <row r="9725" ht="14.4" customHeight="1">
      <c r="E9725" s="139" t="inlineStr">
        <is>
          <t>UTIB0002636</t>
        </is>
      </c>
      <c r="F9725" s="139" t="inlineStr">
        <is>
          <t>CBIN0283405</t>
        </is>
      </c>
      <c r="G9725" s="139" t="inlineStr">
        <is>
          <t>IBKL0000630</t>
        </is>
      </c>
      <c r="H9725" s="139" t="inlineStr">
        <is>
          <t>PUNB0320400</t>
        </is>
      </c>
      <c r="I9725" s="139" t="inlineStr">
        <is>
          <t>SBIN0006372</t>
        </is>
      </c>
    </row>
    <row r="9726" ht="14.4" customHeight="1">
      <c r="E9726" s="139" t="inlineStr">
        <is>
          <t>UTIB0002635</t>
        </is>
      </c>
      <c r="F9726" s="139" t="inlineStr">
        <is>
          <t>CBIN0283404</t>
        </is>
      </c>
      <c r="G9726" s="139" t="inlineStr">
        <is>
          <t>IBKL0000629</t>
        </is>
      </c>
      <c r="H9726" s="139" t="inlineStr">
        <is>
          <t>PUNB0320300</t>
        </is>
      </c>
      <c r="I9726" s="139" t="inlineStr">
        <is>
          <t>SBIN0006371</t>
        </is>
      </c>
    </row>
    <row r="9727" ht="14.4" customHeight="1">
      <c r="E9727" s="139" t="inlineStr">
        <is>
          <t>UTIB0002634</t>
        </is>
      </c>
      <c r="F9727" s="139" t="inlineStr">
        <is>
          <t>CBIN0283403</t>
        </is>
      </c>
      <c r="G9727" s="139" t="inlineStr">
        <is>
          <t>IBKL0000628</t>
        </is>
      </c>
      <c r="H9727" s="139" t="inlineStr">
        <is>
          <t>PUNB0320200</t>
        </is>
      </c>
      <c r="I9727" s="139" t="inlineStr">
        <is>
          <t>SBIN0006370</t>
        </is>
      </c>
    </row>
    <row r="9728" ht="14.4" customHeight="1">
      <c r="E9728" s="139" t="inlineStr">
        <is>
          <t>UTIB0002633</t>
        </is>
      </c>
      <c r="F9728" s="139" t="inlineStr">
        <is>
          <t>CBIN0283402</t>
        </is>
      </c>
      <c r="G9728" s="139" t="inlineStr">
        <is>
          <t>IBKL0000626</t>
        </is>
      </c>
      <c r="H9728" s="139" t="inlineStr">
        <is>
          <t>PUNB0320100</t>
        </is>
      </c>
      <c r="I9728" s="139" t="inlineStr">
        <is>
          <t>SBIN0006369</t>
        </is>
      </c>
    </row>
    <row r="9729" ht="14.4" customHeight="1">
      <c r="E9729" s="139" t="inlineStr">
        <is>
          <t>UTIB0002632</t>
        </is>
      </c>
      <c r="F9729" s="139" t="inlineStr">
        <is>
          <t>CBIN0283401</t>
        </is>
      </c>
      <c r="G9729" s="139" t="inlineStr">
        <is>
          <t>IBKL0000625</t>
        </is>
      </c>
      <c r="H9729" s="139" t="inlineStr">
        <is>
          <t>PUNB0320000</t>
        </is>
      </c>
      <c r="I9729" s="139" t="inlineStr">
        <is>
          <t>SBIN0006368</t>
        </is>
      </c>
    </row>
    <row r="9730" ht="14.4" customHeight="1">
      <c r="E9730" s="139" t="inlineStr">
        <is>
          <t>UTIB0002631</t>
        </is>
      </c>
      <c r="F9730" s="139" t="inlineStr">
        <is>
          <t>CBIN0283400</t>
        </is>
      </c>
      <c r="G9730" s="139" t="inlineStr">
        <is>
          <t>IBKL0000624</t>
        </is>
      </c>
      <c r="H9730" s="139" t="inlineStr">
        <is>
          <t>PUNB0319900</t>
        </is>
      </c>
      <c r="I9730" s="139" t="inlineStr">
        <is>
          <t>SBIN0006367</t>
        </is>
      </c>
    </row>
    <row r="9731" ht="14.4" customHeight="1">
      <c r="E9731" s="139" t="inlineStr">
        <is>
          <t>UTIB0002630</t>
        </is>
      </c>
      <c r="F9731" s="139" t="inlineStr">
        <is>
          <t>CBIN0283399</t>
        </is>
      </c>
      <c r="G9731" s="139" t="inlineStr">
        <is>
          <t>IBKL0000623</t>
        </is>
      </c>
      <c r="H9731" s="139" t="inlineStr">
        <is>
          <t>PUNB0319800</t>
        </is>
      </c>
      <c r="I9731" s="139" t="inlineStr">
        <is>
          <t>SBIN0006364</t>
        </is>
      </c>
    </row>
    <row r="9732" ht="14.4" customHeight="1">
      <c r="E9732" s="139" t="inlineStr">
        <is>
          <t>UTIB0002629</t>
        </is>
      </c>
      <c r="F9732" s="139" t="inlineStr">
        <is>
          <t>CBIN0283398</t>
        </is>
      </c>
      <c r="G9732" s="139" t="inlineStr">
        <is>
          <t>IBKL0000622</t>
        </is>
      </c>
      <c r="H9732" s="139" t="inlineStr">
        <is>
          <t>PUNB0319700</t>
        </is>
      </c>
      <c r="I9732" s="139" t="inlineStr">
        <is>
          <t>SBIN0006363</t>
        </is>
      </c>
    </row>
    <row r="9733" ht="14.4" customHeight="1">
      <c r="E9733" s="139" t="inlineStr">
        <is>
          <t>UTIB0002628</t>
        </is>
      </c>
      <c r="F9733" s="139" t="inlineStr">
        <is>
          <t>CBIN0283397</t>
        </is>
      </c>
      <c r="G9733" s="139" t="inlineStr">
        <is>
          <t>IBKL0000621</t>
        </is>
      </c>
      <c r="H9733" s="139" t="inlineStr">
        <is>
          <t>PUNB0319600</t>
        </is>
      </c>
      <c r="I9733" s="139" t="inlineStr">
        <is>
          <t>SBIN0006362</t>
        </is>
      </c>
    </row>
    <row r="9734" ht="14.4" customHeight="1">
      <c r="E9734" s="139" t="inlineStr">
        <is>
          <t>UTIB0002627</t>
        </is>
      </c>
      <c r="F9734" s="139" t="inlineStr">
        <is>
          <t>CBIN0283396</t>
        </is>
      </c>
      <c r="G9734" s="139" t="inlineStr">
        <is>
          <t>IBKL0000620</t>
        </is>
      </c>
      <c r="H9734" s="139" t="inlineStr">
        <is>
          <t>PUNB0319500</t>
        </is>
      </c>
      <c r="I9734" s="139" t="inlineStr">
        <is>
          <t>SBIN0006361</t>
        </is>
      </c>
    </row>
    <row r="9735" ht="14.4" customHeight="1">
      <c r="E9735" s="139" t="inlineStr">
        <is>
          <t>UTIB0002626</t>
        </is>
      </c>
      <c r="F9735" s="139" t="inlineStr">
        <is>
          <t>CBIN0283395</t>
        </is>
      </c>
      <c r="G9735" s="139" t="inlineStr">
        <is>
          <t>IBKL0000619</t>
        </is>
      </c>
      <c r="H9735" s="139" t="inlineStr">
        <is>
          <t>PUNB0319400</t>
        </is>
      </c>
      <c r="I9735" s="139" t="inlineStr">
        <is>
          <t>SBIN0006360</t>
        </is>
      </c>
    </row>
    <row r="9736" ht="14.4" customHeight="1">
      <c r="E9736" s="139" t="inlineStr">
        <is>
          <t>UTIB0002625</t>
        </is>
      </c>
      <c r="F9736" s="139" t="inlineStr">
        <is>
          <t>CBIN0283394</t>
        </is>
      </c>
      <c r="G9736" s="139" t="inlineStr">
        <is>
          <t>IBKL0000618</t>
        </is>
      </c>
      <c r="H9736" s="139" t="inlineStr">
        <is>
          <t>PUNB0319300</t>
        </is>
      </c>
      <c r="I9736" s="139" t="inlineStr">
        <is>
          <t>SBIN0006359</t>
        </is>
      </c>
    </row>
    <row r="9737" ht="14.4" customHeight="1">
      <c r="E9737" s="139" t="inlineStr">
        <is>
          <t>UTIB0002624</t>
        </is>
      </c>
      <c r="F9737" s="139" t="inlineStr">
        <is>
          <t>CBIN0283393</t>
        </is>
      </c>
      <c r="G9737" s="139" t="inlineStr">
        <is>
          <t>IBKL0000617</t>
        </is>
      </c>
      <c r="H9737" s="139" t="inlineStr">
        <is>
          <t>PUNB0319200</t>
        </is>
      </c>
      <c r="I9737" s="139" t="inlineStr">
        <is>
          <t>SBIN0006358</t>
        </is>
      </c>
    </row>
    <row r="9738" ht="14.4" customHeight="1">
      <c r="E9738" s="139" t="inlineStr">
        <is>
          <t>UTIB0002623</t>
        </is>
      </c>
      <c r="F9738" s="139" t="inlineStr">
        <is>
          <t>CBIN0283392</t>
        </is>
      </c>
      <c r="G9738" s="139" t="inlineStr">
        <is>
          <t>IBKL0000616</t>
        </is>
      </c>
      <c r="H9738" s="139" t="inlineStr">
        <is>
          <t>PUNB0319000</t>
        </is>
      </c>
      <c r="I9738" s="139" t="inlineStr">
        <is>
          <t>SBIN0006357</t>
        </is>
      </c>
    </row>
    <row r="9739" ht="14.4" customHeight="1">
      <c r="E9739" s="139" t="inlineStr">
        <is>
          <t>UTIB0002622</t>
        </is>
      </c>
      <c r="F9739" s="139" t="inlineStr">
        <is>
          <t>CBIN0283391</t>
        </is>
      </c>
      <c r="G9739" s="139" t="inlineStr">
        <is>
          <t>IBKL0000615</t>
        </is>
      </c>
      <c r="H9739" s="139" t="inlineStr">
        <is>
          <t>PUNB0318700</t>
        </is>
      </c>
      <c r="I9739" s="139" t="inlineStr">
        <is>
          <t>SBIN0006356</t>
        </is>
      </c>
    </row>
    <row r="9740" ht="14.4" customHeight="1">
      <c r="E9740" s="139" t="inlineStr">
        <is>
          <t>UTIB0002621</t>
        </is>
      </c>
      <c r="F9740" s="139" t="inlineStr">
        <is>
          <t>CBIN0283390</t>
        </is>
      </c>
      <c r="G9740" s="139" t="inlineStr">
        <is>
          <t>IBKL0000614</t>
        </is>
      </c>
      <c r="H9740" s="139" t="inlineStr">
        <is>
          <t>PUNB0318600</t>
        </is>
      </c>
      <c r="I9740" s="139" t="inlineStr">
        <is>
          <t>SBIN0006355</t>
        </is>
      </c>
    </row>
    <row r="9741" ht="14.4" customHeight="1">
      <c r="E9741" s="139" t="inlineStr">
        <is>
          <t>UTIB0002620</t>
        </is>
      </c>
      <c r="F9741" s="139" t="inlineStr">
        <is>
          <t>CBIN0283389</t>
        </is>
      </c>
      <c r="G9741" s="139" t="inlineStr">
        <is>
          <t>IBKL0000613</t>
        </is>
      </c>
      <c r="H9741" s="139" t="inlineStr">
        <is>
          <t>PUNB0318500</t>
        </is>
      </c>
      <c r="I9741" s="139" t="inlineStr">
        <is>
          <t>SBIN0006354</t>
        </is>
      </c>
    </row>
    <row r="9742" ht="14.4" customHeight="1">
      <c r="E9742" s="139" t="inlineStr">
        <is>
          <t>UTIB0002619</t>
        </is>
      </c>
      <c r="F9742" s="139" t="inlineStr">
        <is>
          <t>CBIN0283388</t>
        </is>
      </c>
      <c r="G9742" s="139" t="inlineStr">
        <is>
          <t>IBKL0000612</t>
        </is>
      </c>
      <c r="H9742" s="139" t="inlineStr">
        <is>
          <t>PUNB0318400</t>
        </is>
      </c>
      <c r="I9742" s="139" t="inlineStr">
        <is>
          <t>SBIN0006353</t>
        </is>
      </c>
    </row>
    <row r="9743" ht="14.4" customHeight="1">
      <c r="E9743" s="139" t="inlineStr">
        <is>
          <t>UTIB0002618</t>
        </is>
      </c>
      <c r="F9743" s="139" t="inlineStr">
        <is>
          <t>CBIN0283387</t>
        </is>
      </c>
      <c r="G9743" s="139" t="inlineStr">
        <is>
          <t>IBKL0000611</t>
        </is>
      </c>
      <c r="H9743" s="139" t="inlineStr">
        <is>
          <t>PUNB0318300</t>
        </is>
      </c>
      <c r="I9743" s="139" t="inlineStr">
        <is>
          <t>SBIN0006352</t>
        </is>
      </c>
    </row>
    <row r="9744" ht="14.4" customHeight="1">
      <c r="E9744" s="139" t="inlineStr">
        <is>
          <t>UTIB0002617</t>
        </is>
      </c>
      <c r="F9744" s="139" t="inlineStr">
        <is>
          <t>CBIN0283386</t>
        </is>
      </c>
      <c r="G9744" s="139" t="inlineStr">
        <is>
          <t>IBKL0000610</t>
        </is>
      </c>
      <c r="H9744" s="139" t="inlineStr">
        <is>
          <t>PUNB0318200</t>
        </is>
      </c>
      <c r="I9744" s="139" t="inlineStr">
        <is>
          <t>SBIN0006351</t>
        </is>
      </c>
    </row>
    <row r="9745" ht="14.4" customHeight="1">
      <c r="E9745" s="139" t="inlineStr">
        <is>
          <t>UTIB0002616</t>
        </is>
      </c>
      <c r="F9745" s="139" t="inlineStr">
        <is>
          <t>CBIN0283385</t>
        </is>
      </c>
      <c r="G9745" s="139" t="inlineStr">
        <is>
          <t>IBKL0000609</t>
        </is>
      </c>
      <c r="H9745" s="139" t="inlineStr">
        <is>
          <t>PUNB0318100</t>
        </is>
      </c>
      <c r="I9745" s="139" t="inlineStr">
        <is>
          <t>SBIN0006350</t>
        </is>
      </c>
    </row>
    <row r="9746" ht="14.4" customHeight="1">
      <c r="E9746" s="139" t="inlineStr">
        <is>
          <t>UTIB0002611</t>
        </is>
      </c>
      <c r="F9746" s="139" t="inlineStr">
        <is>
          <t>CBIN0283384</t>
        </is>
      </c>
      <c r="G9746" s="139" t="inlineStr">
        <is>
          <t>IBKL0000608</t>
        </is>
      </c>
      <c r="H9746" s="139" t="inlineStr">
        <is>
          <t>PUNB0317900</t>
        </is>
      </c>
      <c r="I9746" s="139" t="inlineStr">
        <is>
          <t>SBIN0006349</t>
        </is>
      </c>
    </row>
    <row r="9747" ht="14.4" customHeight="1">
      <c r="E9747" s="139" t="inlineStr">
        <is>
          <t>UTIB0002610</t>
        </is>
      </c>
      <c r="F9747" s="139" t="inlineStr">
        <is>
          <t>CBIN0283383</t>
        </is>
      </c>
      <c r="G9747" s="139" t="inlineStr">
        <is>
          <t>IBKL0000607</t>
        </is>
      </c>
      <c r="H9747" s="139" t="inlineStr">
        <is>
          <t>PUNB0317700</t>
        </is>
      </c>
      <c r="I9747" s="139" t="inlineStr">
        <is>
          <t>SBIN0006348</t>
        </is>
      </c>
    </row>
    <row r="9748" ht="14.4" customHeight="1">
      <c r="E9748" s="139" t="inlineStr">
        <is>
          <t>UTIB0002609</t>
        </is>
      </c>
      <c r="F9748" s="139" t="inlineStr">
        <is>
          <t>CBIN0283382</t>
        </is>
      </c>
      <c r="G9748" s="139" t="inlineStr">
        <is>
          <t>IBKL0000606</t>
        </is>
      </c>
      <c r="H9748" s="139" t="inlineStr">
        <is>
          <t>PUNB0317600</t>
        </is>
      </c>
      <c r="I9748" s="139" t="inlineStr">
        <is>
          <t>SBIN0006347</t>
        </is>
      </c>
    </row>
    <row r="9749" ht="14.4" customHeight="1">
      <c r="E9749" s="139" t="inlineStr">
        <is>
          <t>UTIB0002608</t>
        </is>
      </c>
      <c r="F9749" s="139" t="inlineStr">
        <is>
          <t>CBIN0283381</t>
        </is>
      </c>
      <c r="G9749" s="139" t="inlineStr">
        <is>
          <t>IBKL0000605</t>
        </is>
      </c>
      <c r="H9749" s="139" t="inlineStr">
        <is>
          <t>PUNB0317500</t>
        </is>
      </c>
      <c r="I9749" s="139" t="inlineStr">
        <is>
          <t>SBIN0006346</t>
        </is>
      </c>
    </row>
    <row r="9750" ht="14.4" customHeight="1">
      <c r="E9750" s="139" t="inlineStr">
        <is>
          <t>UTIB0002607</t>
        </is>
      </c>
      <c r="F9750" s="139" t="inlineStr">
        <is>
          <t>CBIN0283380</t>
        </is>
      </c>
      <c r="G9750" s="139" t="inlineStr">
        <is>
          <t>IBKL0000604</t>
        </is>
      </c>
      <c r="H9750" s="139" t="inlineStr">
        <is>
          <t>PUNB0317400</t>
        </is>
      </c>
      <c r="I9750" s="139" t="inlineStr">
        <is>
          <t>SBIN0006345</t>
        </is>
      </c>
    </row>
    <row r="9751" ht="14.4" customHeight="1">
      <c r="E9751" s="139" t="inlineStr">
        <is>
          <t>UTIB0002606</t>
        </is>
      </c>
      <c r="F9751" s="139" t="inlineStr">
        <is>
          <t>CBIN0283379</t>
        </is>
      </c>
      <c r="G9751" s="139" t="inlineStr">
        <is>
          <t>IBKL0000603</t>
        </is>
      </c>
      <c r="H9751" s="139" t="inlineStr">
        <is>
          <t>PUNB0317300</t>
        </is>
      </c>
      <c r="I9751" s="139" t="inlineStr">
        <is>
          <t>SBIN0006344</t>
        </is>
      </c>
    </row>
    <row r="9752" ht="14.4" customHeight="1">
      <c r="E9752" s="139" t="inlineStr">
        <is>
          <t>UTIB0002605</t>
        </is>
      </c>
      <c r="F9752" s="139" t="inlineStr">
        <is>
          <t>CBIN0283378</t>
        </is>
      </c>
      <c r="G9752" s="139" t="inlineStr">
        <is>
          <t>IBKL0000602</t>
        </is>
      </c>
      <c r="H9752" s="139" t="inlineStr">
        <is>
          <t>PUNB0317200</t>
        </is>
      </c>
      <c r="I9752" s="139" t="inlineStr">
        <is>
          <t>SBIN0006343</t>
        </is>
      </c>
    </row>
    <row r="9753" ht="14.4" customHeight="1">
      <c r="E9753" s="139" t="inlineStr">
        <is>
          <t>UTIB0002604</t>
        </is>
      </c>
      <c r="F9753" s="139" t="inlineStr">
        <is>
          <t>CBIN0283377</t>
        </is>
      </c>
      <c r="G9753" s="139" t="inlineStr">
        <is>
          <t>IBKL0000601</t>
        </is>
      </c>
      <c r="H9753" s="139" t="inlineStr">
        <is>
          <t>PUNB0317100</t>
        </is>
      </c>
      <c r="I9753" s="139" t="inlineStr">
        <is>
          <t>SBIN0006342</t>
        </is>
      </c>
    </row>
    <row r="9754" ht="14.4" customHeight="1">
      <c r="E9754" s="139" t="inlineStr">
        <is>
          <t>UTIB0002603</t>
        </is>
      </c>
      <c r="F9754" s="139" t="inlineStr">
        <is>
          <t>CBIN0283376</t>
        </is>
      </c>
      <c r="G9754" s="139" t="inlineStr">
        <is>
          <t>IBKL0000600</t>
        </is>
      </c>
      <c r="H9754" s="139" t="inlineStr">
        <is>
          <t>PUNB0317000</t>
        </is>
      </c>
      <c r="I9754" s="139" t="inlineStr">
        <is>
          <t>SBIN0006341</t>
        </is>
      </c>
    </row>
    <row r="9755" ht="14.4" customHeight="1">
      <c r="E9755" s="139" t="inlineStr">
        <is>
          <t>UTIB0002602</t>
        </is>
      </c>
      <c r="F9755" s="139" t="inlineStr">
        <is>
          <t>CBIN0283375</t>
        </is>
      </c>
      <c r="G9755" s="139" t="inlineStr">
        <is>
          <t>IBKL0000599</t>
        </is>
      </c>
      <c r="H9755" s="139" t="inlineStr">
        <is>
          <t>PUNB0316900</t>
        </is>
      </c>
      <c r="I9755" s="139" t="inlineStr">
        <is>
          <t>SBIN0006340</t>
        </is>
      </c>
    </row>
    <row r="9756" ht="14.4" customHeight="1">
      <c r="E9756" s="139" t="inlineStr">
        <is>
          <t>UTIB0002601</t>
        </is>
      </c>
      <c r="F9756" s="139" t="inlineStr">
        <is>
          <t>CBIN0283374</t>
        </is>
      </c>
      <c r="G9756" s="139" t="inlineStr">
        <is>
          <t>IBKL0000598</t>
        </is>
      </c>
      <c r="H9756" s="139" t="inlineStr">
        <is>
          <t>PUNB0316700</t>
        </is>
      </c>
      <c r="I9756" s="139" t="inlineStr">
        <is>
          <t>SBIN0006339</t>
        </is>
      </c>
    </row>
    <row r="9757" ht="14.4" customHeight="1">
      <c r="E9757" s="139" t="inlineStr">
        <is>
          <t>UTIB0002600</t>
        </is>
      </c>
      <c r="F9757" s="139" t="inlineStr">
        <is>
          <t>CBIN0283373</t>
        </is>
      </c>
      <c r="G9757" s="139" t="inlineStr">
        <is>
          <t>IBKL0000597</t>
        </is>
      </c>
      <c r="H9757" s="139" t="inlineStr">
        <is>
          <t>PUNB0316600</t>
        </is>
      </c>
      <c r="I9757" s="139" t="inlineStr">
        <is>
          <t>SBIN0006338</t>
        </is>
      </c>
    </row>
    <row r="9758" ht="14.4" customHeight="1">
      <c r="E9758" s="139" t="inlineStr">
        <is>
          <t>UTIB0002599</t>
        </is>
      </c>
      <c r="F9758" s="139" t="inlineStr">
        <is>
          <t>CBIN0283372</t>
        </is>
      </c>
      <c r="G9758" s="139" t="inlineStr">
        <is>
          <t>IBKL0000596</t>
        </is>
      </c>
      <c r="H9758" s="139" t="inlineStr">
        <is>
          <t>PUNB0316500</t>
        </is>
      </c>
      <c r="I9758" s="139" t="inlineStr">
        <is>
          <t>SBIN0006337</t>
        </is>
      </c>
    </row>
    <row r="9759" ht="14.4" customHeight="1">
      <c r="E9759" s="139" t="inlineStr">
        <is>
          <t>UTIB0002598</t>
        </is>
      </c>
      <c r="F9759" s="139" t="inlineStr">
        <is>
          <t>CBIN0283371</t>
        </is>
      </c>
      <c r="G9759" s="139" t="inlineStr">
        <is>
          <t>IBKL0000595</t>
        </is>
      </c>
      <c r="H9759" s="139" t="inlineStr">
        <is>
          <t>PUNB0316400</t>
        </is>
      </c>
      <c r="I9759" s="139" t="inlineStr">
        <is>
          <t>SBIN0006336</t>
        </is>
      </c>
    </row>
    <row r="9760" ht="14.4" customHeight="1">
      <c r="E9760" s="139" t="inlineStr">
        <is>
          <t>UTIB0002597</t>
        </is>
      </c>
      <c r="F9760" s="139" t="inlineStr">
        <is>
          <t>CBIN0283370</t>
        </is>
      </c>
      <c r="G9760" s="139" t="inlineStr">
        <is>
          <t>IBKL0000594</t>
        </is>
      </c>
      <c r="H9760" s="139" t="inlineStr">
        <is>
          <t>PUNB0316300</t>
        </is>
      </c>
      <c r="I9760" s="139" t="inlineStr">
        <is>
          <t>SBIN0006335</t>
        </is>
      </c>
    </row>
    <row r="9761" ht="14.4" customHeight="1">
      <c r="E9761" s="139" t="inlineStr">
        <is>
          <t>UTIB0002596</t>
        </is>
      </c>
      <c r="F9761" s="139" t="inlineStr">
        <is>
          <t>CBIN0283369</t>
        </is>
      </c>
      <c r="G9761" s="139" t="inlineStr">
        <is>
          <t>IBKL0000593</t>
        </is>
      </c>
      <c r="H9761" s="139" t="inlineStr">
        <is>
          <t>PUNB0316200</t>
        </is>
      </c>
      <c r="I9761" s="139" t="inlineStr">
        <is>
          <t>SBIN0006334</t>
        </is>
      </c>
    </row>
    <row r="9762" ht="14.4" customHeight="1">
      <c r="E9762" s="139" t="inlineStr">
        <is>
          <t>UTIB0002595</t>
        </is>
      </c>
      <c r="F9762" s="139" t="inlineStr">
        <is>
          <t>CBIN0283368</t>
        </is>
      </c>
      <c r="G9762" s="139" t="inlineStr">
        <is>
          <t>IBKL0000592</t>
        </is>
      </c>
      <c r="H9762" s="139" t="inlineStr">
        <is>
          <t>PUNB0316100</t>
        </is>
      </c>
      <c r="I9762" s="139" t="inlineStr">
        <is>
          <t>SBIN0006333</t>
        </is>
      </c>
    </row>
    <row r="9763" ht="14.4" customHeight="1">
      <c r="E9763" s="139" t="inlineStr">
        <is>
          <t>UTIB0002594</t>
        </is>
      </c>
      <c r="F9763" s="139" t="inlineStr">
        <is>
          <t>CBIN0283367</t>
        </is>
      </c>
      <c r="G9763" s="139" t="inlineStr">
        <is>
          <t>IBKL0000591</t>
        </is>
      </c>
      <c r="H9763" s="139" t="inlineStr">
        <is>
          <t>PUNB0316000</t>
        </is>
      </c>
      <c r="I9763" s="139" t="inlineStr">
        <is>
          <t>SBIN0006332</t>
        </is>
      </c>
    </row>
    <row r="9764" ht="14.4" customHeight="1">
      <c r="E9764" s="139" t="inlineStr">
        <is>
          <t>UTIB0002593</t>
        </is>
      </c>
      <c r="F9764" s="139" t="inlineStr">
        <is>
          <t>CBIN0283366</t>
        </is>
      </c>
      <c r="G9764" s="139" t="inlineStr">
        <is>
          <t>IBKL0000590</t>
        </is>
      </c>
      <c r="H9764" s="139" t="inlineStr">
        <is>
          <t>PUNB0315900</t>
        </is>
      </c>
      <c r="I9764" s="139" t="inlineStr">
        <is>
          <t>SBIN0006331</t>
        </is>
      </c>
    </row>
    <row r="9765" ht="14.4" customHeight="1">
      <c r="E9765" s="139" t="inlineStr">
        <is>
          <t>UTIB0002592</t>
        </is>
      </c>
      <c r="F9765" s="139" t="inlineStr">
        <is>
          <t>CBIN0283365</t>
        </is>
      </c>
      <c r="G9765" s="139" t="inlineStr">
        <is>
          <t>IBKL0000589</t>
        </is>
      </c>
      <c r="H9765" s="139" t="inlineStr">
        <is>
          <t>PUNB0315800</t>
        </is>
      </c>
      <c r="I9765" s="139" t="inlineStr">
        <is>
          <t>SBIN0006330</t>
        </is>
      </c>
    </row>
    <row r="9766" ht="14.4" customHeight="1">
      <c r="E9766" s="139" t="inlineStr">
        <is>
          <t>UTIB0002591</t>
        </is>
      </c>
      <c r="F9766" s="139" t="inlineStr">
        <is>
          <t>CBIN0283364</t>
        </is>
      </c>
      <c r="G9766" s="139" t="inlineStr">
        <is>
          <t>IBKL0000588</t>
        </is>
      </c>
      <c r="H9766" s="139" t="inlineStr">
        <is>
          <t>PUNB0315700</t>
        </is>
      </c>
      <c r="I9766" s="139" t="inlineStr">
        <is>
          <t>SBIN0006329</t>
        </is>
      </c>
    </row>
    <row r="9767" ht="14.4" customHeight="1">
      <c r="E9767" s="139" t="inlineStr">
        <is>
          <t>UTIB0002590</t>
        </is>
      </c>
      <c r="F9767" s="139" t="inlineStr">
        <is>
          <t>CBIN0283363</t>
        </is>
      </c>
      <c r="G9767" s="139" t="inlineStr">
        <is>
          <t>IBKL0000587</t>
        </is>
      </c>
      <c r="H9767" s="139" t="inlineStr">
        <is>
          <t>PUNB0315600</t>
        </is>
      </c>
      <c r="I9767" s="139" t="inlineStr">
        <is>
          <t>SBIN0006328</t>
        </is>
      </c>
    </row>
    <row r="9768" ht="14.4" customHeight="1">
      <c r="E9768" s="139" t="inlineStr">
        <is>
          <t>UTIB0002589</t>
        </is>
      </c>
      <c r="F9768" s="139" t="inlineStr">
        <is>
          <t>CBIN0283362</t>
        </is>
      </c>
      <c r="G9768" s="139" t="inlineStr">
        <is>
          <t>IBKL0000586</t>
        </is>
      </c>
      <c r="H9768" s="139" t="inlineStr">
        <is>
          <t>PUNB0315500</t>
        </is>
      </c>
      <c r="I9768" s="139" t="inlineStr">
        <is>
          <t>SBIN0006327</t>
        </is>
      </c>
    </row>
    <row r="9769" ht="14.4" customHeight="1">
      <c r="E9769" s="139" t="inlineStr">
        <is>
          <t>UTIB0002588</t>
        </is>
      </c>
      <c r="F9769" s="139" t="inlineStr">
        <is>
          <t>CBIN0283361</t>
        </is>
      </c>
      <c r="G9769" s="139" t="inlineStr">
        <is>
          <t>IBKL0000585</t>
        </is>
      </c>
      <c r="H9769" s="139" t="inlineStr">
        <is>
          <t>PUNB0315400</t>
        </is>
      </c>
      <c r="I9769" s="139" t="inlineStr">
        <is>
          <t>SBIN0006326</t>
        </is>
      </c>
    </row>
    <row r="9770" ht="14.4" customHeight="1">
      <c r="E9770" s="139" t="inlineStr">
        <is>
          <t>UTIB0002587</t>
        </is>
      </c>
      <c r="F9770" s="139" t="inlineStr">
        <is>
          <t>CBIN0283360</t>
        </is>
      </c>
      <c r="G9770" s="139" t="inlineStr">
        <is>
          <t>IBKL0000584</t>
        </is>
      </c>
      <c r="H9770" s="139" t="inlineStr">
        <is>
          <t>PUNB0315300</t>
        </is>
      </c>
      <c r="I9770" s="139" t="inlineStr">
        <is>
          <t>SBIN0006325</t>
        </is>
      </c>
    </row>
    <row r="9771" ht="14.4" customHeight="1">
      <c r="E9771" s="139" t="inlineStr">
        <is>
          <t>UTIB0002586</t>
        </is>
      </c>
      <c r="F9771" s="139" t="inlineStr">
        <is>
          <t>CBIN0283359</t>
        </is>
      </c>
      <c r="G9771" s="139" t="inlineStr">
        <is>
          <t>IBKL0000583</t>
        </is>
      </c>
      <c r="H9771" s="139" t="inlineStr">
        <is>
          <t>PUNB0315200</t>
        </is>
      </c>
      <c r="I9771" s="139" t="inlineStr">
        <is>
          <t>SBIN0006324</t>
        </is>
      </c>
    </row>
    <row r="9772" ht="14.4" customHeight="1">
      <c r="E9772" s="139" t="inlineStr">
        <is>
          <t>UTIB0002585</t>
        </is>
      </c>
      <c r="F9772" s="139" t="inlineStr">
        <is>
          <t>CBIN0283358</t>
        </is>
      </c>
      <c r="G9772" s="139" t="inlineStr">
        <is>
          <t>IBKL0000582</t>
        </is>
      </c>
      <c r="H9772" s="139" t="inlineStr">
        <is>
          <t>PUNB0315100</t>
        </is>
      </c>
      <c r="I9772" s="139" t="inlineStr">
        <is>
          <t>SBIN0006323</t>
        </is>
      </c>
    </row>
    <row r="9773" ht="14.4" customHeight="1">
      <c r="E9773" s="139" t="inlineStr">
        <is>
          <t>UTIB0002584</t>
        </is>
      </c>
      <c r="F9773" s="139" t="inlineStr">
        <is>
          <t>CBIN0283357</t>
        </is>
      </c>
      <c r="G9773" s="139" t="inlineStr">
        <is>
          <t>IBKL0000581</t>
        </is>
      </c>
      <c r="H9773" s="139" t="inlineStr">
        <is>
          <t>PUNB0315000</t>
        </is>
      </c>
      <c r="I9773" s="139" t="inlineStr">
        <is>
          <t>SBIN0006322</t>
        </is>
      </c>
    </row>
    <row r="9774" ht="14.4" customHeight="1">
      <c r="E9774" s="139" t="inlineStr">
        <is>
          <t>UTIB0002583</t>
        </is>
      </c>
      <c r="F9774" s="139" t="inlineStr">
        <is>
          <t>CBIN0283356</t>
        </is>
      </c>
      <c r="G9774" s="139" t="inlineStr">
        <is>
          <t>IBKL0000580</t>
        </is>
      </c>
      <c r="H9774" s="139" t="inlineStr">
        <is>
          <t>PUNB0314900</t>
        </is>
      </c>
      <c r="I9774" s="139" t="inlineStr">
        <is>
          <t>SBIN0006321</t>
        </is>
      </c>
    </row>
    <row r="9775" ht="14.4" customHeight="1">
      <c r="E9775" s="139" t="inlineStr">
        <is>
          <t>UTIB0002582</t>
        </is>
      </c>
      <c r="F9775" s="139" t="inlineStr">
        <is>
          <t>CBIN0283355</t>
        </is>
      </c>
      <c r="G9775" s="139" t="inlineStr">
        <is>
          <t>IBKL0000579</t>
        </is>
      </c>
      <c r="H9775" s="139" t="inlineStr">
        <is>
          <t>PUNB0314800</t>
        </is>
      </c>
      <c r="I9775" s="139" t="inlineStr">
        <is>
          <t>SBIN0006320</t>
        </is>
      </c>
    </row>
    <row r="9776" ht="14.4" customHeight="1">
      <c r="E9776" s="139" t="inlineStr">
        <is>
          <t>UTIB0002581</t>
        </is>
      </c>
      <c r="F9776" s="139" t="inlineStr">
        <is>
          <t>CBIN0283354</t>
        </is>
      </c>
      <c r="G9776" s="139" t="inlineStr">
        <is>
          <t>IBKL0000578</t>
        </is>
      </c>
      <c r="H9776" s="139" t="inlineStr">
        <is>
          <t>PUNB0314700</t>
        </is>
      </c>
      <c r="I9776" s="139" t="inlineStr">
        <is>
          <t>SBIN0006319</t>
        </is>
      </c>
    </row>
    <row r="9777" ht="14.4" customHeight="1">
      <c r="E9777" s="139" t="inlineStr">
        <is>
          <t>UTIB0002580</t>
        </is>
      </c>
      <c r="F9777" s="139" t="inlineStr">
        <is>
          <t>CBIN0283353</t>
        </is>
      </c>
      <c r="G9777" s="139" t="inlineStr">
        <is>
          <t>IBKL0000577</t>
        </is>
      </c>
      <c r="H9777" s="139" t="inlineStr">
        <is>
          <t>PUNB0314600</t>
        </is>
      </c>
      <c r="I9777" s="139" t="inlineStr">
        <is>
          <t>SBIN0006318</t>
        </is>
      </c>
    </row>
    <row r="9778" ht="14.4" customHeight="1">
      <c r="E9778" s="139" t="inlineStr">
        <is>
          <t>UTIB0002579</t>
        </is>
      </c>
      <c r="F9778" s="139" t="inlineStr">
        <is>
          <t>CBIN0283352</t>
        </is>
      </c>
      <c r="G9778" s="139" t="inlineStr">
        <is>
          <t>IBKL0000576</t>
        </is>
      </c>
      <c r="H9778" s="139" t="inlineStr">
        <is>
          <t>PUNB0314500</t>
        </is>
      </c>
      <c r="I9778" s="139" t="inlineStr">
        <is>
          <t>SBIN0006317</t>
        </is>
      </c>
    </row>
    <row r="9779" ht="14.4" customHeight="1">
      <c r="E9779" s="139" t="inlineStr">
        <is>
          <t>UTIB0002578</t>
        </is>
      </c>
      <c r="F9779" s="139" t="inlineStr">
        <is>
          <t>CBIN0283351</t>
        </is>
      </c>
      <c r="G9779" s="139" t="inlineStr">
        <is>
          <t>IBKL0000575</t>
        </is>
      </c>
      <c r="H9779" s="139" t="inlineStr">
        <is>
          <t>PUNB0314400</t>
        </is>
      </c>
      <c r="I9779" s="139" t="inlineStr">
        <is>
          <t>SBIN0006316</t>
        </is>
      </c>
    </row>
    <row r="9780" ht="14.4" customHeight="1">
      <c r="E9780" s="139" t="inlineStr">
        <is>
          <t>UTIB0002577</t>
        </is>
      </c>
      <c r="F9780" s="139" t="inlineStr">
        <is>
          <t>CBIN0283350</t>
        </is>
      </c>
      <c r="G9780" s="139" t="inlineStr">
        <is>
          <t>IBKL0000574</t>
        </is>
      </c>
      <c r="H9780" s="139" t="inlineStr">
        <is>
          <t>PUNB0314300</t>
        </is>
      </c>
      <c r="I9780" s="139" t="inlineStr">
        <is>
          <t>SBIN0006315</t>
        </is>
      </c>
    </row>
    <row r="9781" ht="14.4" customHeight="1">
      <c r="E9781" s="139" t="inlineStr">
        <is>
          <t>UTIB0002576</t>
        </is>
      </c>
      <c r="F9781" s="139" t="inlineStr">
        <is>
          <t>CBIN0283349</t>
        </is>
      </c>
      <c r="G9781" s="139" t="inlineStr">
        <is>
          <t>IBKL0000573</t>
        </is>
      </c>
      <c r="H9781" s="139" t="inlineStr">
        <is>
          <t>PUNB0314200</t>
        </is>
      </c>
      <c r="I9781" s="139" t="inlineStr">
        <is>
          <t>SBIN0006314</t>
        </is>
      </c>
    </row>
    <row r="9782" ht="14.4" customHeight="1">
      <c r="E9782" s="139" t="inlineStr">
        <is>
          <t>UTIB0002575</t>
        </is>
      </c>
      <c r="F9782" s="139" t="inlineStr">
        <is>
          <t>CBIN0283348</t>
        </is>
      </c>
      <c r="G9782" s="139" t="inlineStr">
        <is>
          <t>IBKL0000572</t>
        </is>
      </c>
      <c r="H9782" s="139" t="inlineStr">
        <is>
          <t>PUNB0314100</t>
        </is>
      </c>
      <c r="I9782" s="139" t="inlineStr">
        <is>
          <t>SBIN0006313</t>
        </is>
      </c>
    </row>
    <row r="9783" ht="14.4" customHeight="1">
      <c r="E9783" s="139" t="inlineStr">
        <is>
          <t>UTIB0002574</t>
        </is>
      </c>
      <c r="F9783" s="139" t="inlineStr">
        <is>
          <t>CBIN0283347</t>
        </is>
      </c>
      <c r="G9783" s="139" t="inlineStr">
        <is>
          <t>IBKL0000571</t>
        </is>
      </c>
      <c r="H9783" s="139" t="inlineStr">
        <is>
          <t>PUNB0314000</t>
        </is>
      </c>
      <c r="I9783" s="139" t="inlineStr">
        <is>
          <t>SBIN0006312</t>
        </is>
      </c>
    </row>
    <row r="9784" ht="14.4" customHeight="1">
      <c r="E9784" s="139" t="inlineStr">
        <is>
          <t>UTIB0002573</t>
        </is>
      </c>
      <c r="F9784" s="139" t="inlineStr">
        <is>
          <t>CBIN0283346</t>
        </is>
      </c>
      <c r="G9784" s="139" t="inlineStr">
        <is>
          <t>IBKL0000570</t>
        </is>
      </c>
      <c r="H9784" s="139" t="inlineStr">
        <is>
          <t>PUNB0313900</t>
        </is>
      </c>
      <c r="I9784" s="139" t="inlineStr">
        <is>
          <t>SBIN0006311</t>
        </is>
      </c>
    </row>
    <row r="9785" ht="14.4" customHeight="1">
      <c r="E9785" s="139" t="inlineStr">
        <is>
          <t>UTIB0002572</t>
        </is>
      </c>
      <c r="F9785" s="139" t="inlineStr">
        <is>
          <t>CBIN0283345</t>
        </is>
      </c>
      <c r="G9785" s="139" t="inlineStr">
        <is>
          <t>IBKL0000569</t>
        </is>
      </c>
      <c r="H9785" s="139" t="inlineStr">
        <is>
          <t>PUNB0313800</t>
        </is>
      </c>
      <c r="I9785" s="139" t="inlineStr">
        <is>
          <t>SBIN0006310</t>
        </is>
      </c>
    </row>
    <row r="9786" ht="14.4" customHeight="1">
      <c r="E9786" s="139" t="inlineStr">
        <is>
          <t>UTIB0002571</t>
        </is>
      </c>
      <c r="F9786" s="139" t="inlineStr">
        <is>
          <t>CBIN0283344</t>
        </is>
      </c>
      <c r="G9786" s="139" t="inlineStr">
        <is>
          <t>IBKL0000568</t>
        </is>
      </c>
      <c r="H9786" s="139" t="inlineStr">
        <is>
          <t>PUNB0313700</t>
        </is>
      </c>
      <c r="I9786" s="139" t="inlineStr">
        <is>
          <t>SBIN0006309</t>
        </is>
      </c>
    </row>
    <row r="9787" ht="14.4" customHeight="1">
      <c r="E9787" s="139" t="inlineStr">
        <is>
          <t>UTIB0002570</t>
        </is>
      </c>
      <c r="F9787" s="139" t="inlineStr">
        <is>
          <t>CBIN0283343</t>
        </is>
      </c>
      <c r="G9787" s="139" t="inlineStr">
        <is>
          <t>IBKL0000567</t>
        </is>
      </c>
      <c r="H9787" s="139" t="inlineStr">
        <is>
          <t>PUNB0313600</t>
        </is>
      </c>
      <c r="I9787" s="139" t="inlineStr">
        <is>
          <t>SBIN0006308</t>
        </is>
      </c>
    </row>
    <row r="9788" ht="14.4" customHeight="1">
      <c r="E9788" s="139" t="inlineStr">
        <is>
          <t>UTIB0002569</t>
        </is>
      </c>
      <c r="F9788" s="139" t="inlineStr">
        <is>
          <t>CBIN0283342</t>
        </is>
      </c>
      <c r="G9788" s="139" t="inlineStr">
        <is>
          <t>IBKL0000566</t>
        </is>
      </c>
      <c r="H9788" s="139" t="inlineStr">
        <is>
          <t>PUNB0313500</t>
        </is>
      </c>
      <c r="I9788" s="139" t="inlineStr">
        <is>
          <t>SBIN0006307</t>
        </is>
      </c>
    </row>
    <row r="9789" ht="14.4" customHeight="1">
      <c r="E9789" s="139" t="inlineStr">
        <is>
          <t>UTIB0002568</t>
        </is>
      </c>
      <c r="F9789" s="139" t="inlineStr">
        <is>
          <t>CBIN0283341</t>
        </is>
      </c>
      <c r="G9789" s="139" t="inlineStr">
        <is>
          <t>IBKL0000565</t>
        </is>
      </c>
      <c r="H9789" s="139" t="inlineStr">
        <is>
          <t>PUNB0313400</t>
        </is>
      </c>
      <c r="I9789" s="139" t="inlineStr">
        <is>
          <t>SBIN0006306</t>
        </is>
      </c>
    </row>
    <row r="9790" ht="14.4" customHeight="1">
      <c r="E9790" s="139" t="inlineStr">
        <is>
          <t>UTIB0002567</t>
        </is>
      </c>
      <c r="F9790" s="139" t="inlineStr">
        <is>
          <t>CBIN0283340</t>
        </is>
      </c>
      <c r="G9790" s="139" t="inlineStr">
        <is>
          <t>IBKL0000564</t>
        </is>
      </c>
      <c r="H9790" s="139" t="inlineStr">
        <is>
          <t>PUNB0313300</t>
        </is>
      </c>
      <c r="I9790" s="139" t="inlineStr">
        <is>
          <t>SBIN0006305</t>
        </is>
      </c>
    </row>
    <row r="9791" ht="14.4" customHeight="1">
      <c r="E9791" s="139" t="inlineStr">
        <is>
          <t>UTIB0002566</t>
        </is>
      </c>
      <c r="F9791" s="139" t="inlineStr">
        <is>
          <t>CBIN0283339</t>
        </is>
      </c>
      <c r="G9791" s="139" t="inlineStr">
        <is>
          <t>IBKL0000563</t>
        </is>
      </c>
      <c r="H9791" s="139" t="inlineStr">
        <is>
          <t>PUNB0313200</t>
        </is>
      </c>
      <c r="I9791" s="139" t="inlineStr">
        <is>
          <t>SBIN0006304</t>
        </is>
      </c>
    </row>
    <row r="9792" ht="14.4" customHeight="1">
      <c r="E9792" s="139" t="inlineStr">
        <is>
          <t>UTIB0002565</t>
        </is>
      </c>
      <c r="F9792" s="139" t="inlineStr">
        <is>
          <t>CBIN0283338</t>
        </is>
      </c>
      <c r="G9792" s="139" t="inlineStr">
        <is>
          <t>IBKL0000562</t>
        </is>
      </c>
      <c r="H9792" s="139" t="inlineStr">
        <is>
          <t>PUNB0313100</t>
        </is>
      </c>
      <c r="I9792" s="139" t="inlineStr">
        <is>
          <t>SBIN0006303</t>
        </is>
      </c>
    </row>
    <row r="9793" ht="14.4" customHeight="1">
      <c r="E9793" s="139" t="inlineStr">
        <is>
          <t>UTIB0002564</t>
        </is>
      </c>
      <c r="F9793" s="139" t="inlineStr">
        <is>
          <t>CBIN0283337</t>
        </is>
      </c>
      <c r="G9793" s="139" t="inlineStr">
        <is>
          <t>IBKL0000561</t>
        </is>
      </c>
      <c r="H9793" s="139" t="inlineStr">
        <is>
          <t>PUNB0313000</t>
        </is>
      </c>
      <c r="I9793" s="139" t="inlineStr">
        <is>
          <t>SBIN0006302</t>
        </is>
      </c>
    </row>
    <row r="9794" ht="14.4" customHeight="1">
      <c r="E9794" s="139" t="inlineStr">
        <is>
          <t>UTIB0002563</t>
        </is>
      </c>
      <c r="F9794" s="139" t="inlineStr">
        <is>
          <t>CBIN0283336</t>
        </is>
      </c>
      <c r="G9794" s="139" t="inlineStr">
        <is>
          <t>IBKL0000560</t>
        </is>
      </c>
      <c r="H9794" s="139" t="inlineStr">
        <is>
          <t>PUNB0312900</t>
        </is>
      </c>
      <c r="I9794" s="139" t="inlineStr">
        <is>
          <t>SBIN0006300</t>
        </is>
      </c>
    </row>
    <row r="9795" ht="14.4" customHeight="1">
      <c r="E9795" s="139" t="inlineStr">
        <is>
          <t>UTIB0002562</t>
        </is>
      </c>
      <c r="F9795" s="139" t="inlineStr">
        <is>
          <t>CBIN0283335</t>
        </is>
      </c>
      <c r="G9795" s="139" t="inlineStr">
        <is>
          <t>IBKL0000559</t>
        </is>
      </c>
      <c r="H9795" s="139" t="inlineStr">
        <is>
          <t>PUNB0312800</t>
        </is>
      </c>
      <c r="I9795" s="139" t="inlineStr">
        <is>
          <t>SBIN0006299</t>
        </is>
      </c>
    </row>
    <row r="9796" ht="14.4" customHeight="1">
      <c r="E9796" s="139" t="inlineStr">
        <is>
          <t>UTIB0002561</t>
        </is>
      </c>
      <c r="F9796" s="139" t="inlineStr">
        <is>
          <t>CBIN0283334</t>
        </is>
      </c>
      <c r="G9796" s="139" t="inlineStr">
        <is>
          <t>IBKL0000558</t>
        </is>
      </c>
      <c r="H9796" s="139" t="inlineStr">
        <is>
          <t>PUNB0312700</t>
        </is>
      </c>
      <c r="I9796" s="139" t="inlineStr">
        <is>
          <t>SBIN0006298</t>
        </is>
      </c>
    </row>
    <row r="9797" ht="14.4" customHeight="1">
      <c r="E9797" s="139" t="inlineStr">
        <is>
          <t>UTIB0002560</t>
        </is>
      </c>
      <c r="F9797" s="139" t="inlineStr">
        <is>
          <t>CBIN0283333</t>
        </is>
      </c>
      <c r="G9797" s="139" t="inlineStr">
        <is>
          <t>IBKL0000557</t>
        </is>
      </c>
      <c r="H9797" s="139" t="inlineStr">
        <is>
          <t>PUNB0312600</t>
        </is>
      </c>
      <c r="I9797" s="139" t="inlineStr">
        <is>
          <t>SBIN0006297</t>
        </is>
      </c>
    </row>
    <row r="9798" ht="14.4" customHeight="1">
      <c r="E9798" s="139" t="inlineStr">
        <is>
          <t>UTIB0002559</t>
        </is>
      </c>
      <c r="F9798" s="139" t="inlineStr">
        <is>
          <t>CBIN0283332</t>
        </is>
      </c>
      <c r="G9798" s="139" t="inlineStr">
        <is>
          <t>IBKL0000556</t>
        </is>
      </c>
      <c r="H9798" s="139" t="inlineStr">
        <is>
          <t>PUNB0312500</t>
        </is>
      </c>
      <c r="I9798" s="139" t="inlineStr">
        <is>
          <t>SBIN0006296</t>
        </is>
      </c>
    </row>
    <row r="9799" ht="14.4" customHeight="1">
      <c r="E9799" s="139" t="inlineStr">
        <is>
          <t>UTIB0002558</t>
        </is>
      </c>
      <c r="F9799" s="139" t="inlineStr">
        <is>
          <t>CBIN0283331</t>
        </is>
      </c>
      <c r="G9799" s="139" t="inlineStr">
        <is>
          <t>IBKL0000555</t>
        </is>
      </c>
      <c r="H9799" s="139" t="inlineStr">
        <is>
          <t>PUNB0312400</t>
        </is>
      </c>
      <c r="I9799" s="139" t="inlineStr">
        <is>
          <t>SBIN0006295</t>
        </is>
      </c>
    </row>
    <row r="9800" ht="14.4" customHeight="1">
      <c r="E9800" s="139" t="inlineStr">
        <is>
          <t>UTIB0002557</t>
        </is>
      </c>
      <c r="F9800" s="139" t="inlineStr">
        <is>
          <t>CBIN0283330</t>
        </is>
      </c>
      <c r="G9800" s="139" t="inlineStr">
        <is>
          <t>IBKL0000554</t>
        </is>
      </c>
      <c r="H9800" s="139" t="inlineStr">
        <is>
          <t>PUNB0312300</t>
        </is>
      </c>
      <c r="I9800" s="139" t="inlineStr">
        <is>
          <t>SBIN0006294</t>
        </is>
      </c>
    </row>
    <row r="9801" ht="14.4" customHeight="1">
      <c r="E9801" s="139" t="inlineStr">
        <is>
          <t>UTIB0002556</t>
        </is>
      </c>
      <c r="F9801" s="139" t="inlineStr">
        <is>
          <t>CBIN0283329</t>
        </is>
      </c>
      <c r="G9801" s="139" t="inlineStr">
        <is>
          <t>IBKL0000553</t>
        </is>
      </c>
      <c r="H9801" s="139" t="inlineStr">
        <is>
          <t>PUNB0312100</t>
        </is>
      </c>
      <c r="I9801" s="139" t="inlineStr">
        <is>
          <t>SBIN0006293</t>
        </is>
      </c>
    </row>
    <row r="9802" ht="14.4" customHeight="1">
      <c r="E9802" s="139" t="inlineStr">
        <is>
          <t>UTIB0002555</t>
        </is>
      </c>
      <c r="F9802" s="139" t="inlineStr">
        <is>
          <t>CBIN0283328</t>
        </is>
      </c>
      <c r="G9802" s="139" t="inlineStr">
        <is>
          <t>IBKL0000552</t>
        </is>
      </c>
      <c r="H9802" s="139" t="inlineStr">
        <is>
          <t>PUNB0312000</t>
        </is>
      </c>
      <c r="I9802" s="139" t="inlineStr">
        <is>
          <t>SBIN0006292</t>
        </is>
      </c>
    </row>
    <row r="9803" ht="14.4" customHeight="1">
      <c r="E9803" s="139" t="inlineStr">
        <is>
          <t>UTIB0002554</t>
        </is>
      </c>
      <c r="F9803" s="139" t="inlineStr">
        <is>
          <t>CBIN0283327</t>
        </is>
      </c>
      <c r="G9803" s="139" t="inlineStr">
        <is>
          <t>IBKL0000551</t>
        </is>
      </c>
      <c r="H9803" s="139" t="inlineStr">
        <is>
          <t>PUNB0311900</t>
        </is>
      </c>
      <c r="I9803" s="139" t="inlineStr">
        <is>
          <t>SBIN0006291</t>
        </is>
      </c>
    </row>
    <row r="9804" ht="14.4" customHeight="1">
      <c r="E9804" s="139" t="inlineStr">
        <is>
          <t>UTIB0002553</t>
        </is>
      </c>
      <c r="F9804" s="139" t="inlineStr">
        <is>
          <t>CBIN0283326</t>
        </is>
      </c>
      <c r="G9804" s="139" t="inlineStr">
        <is>
          <t>IBKL0000550</t>
        </is>
      </c>
      <c r="H9804" s="139" t="inlineStr">
        <is>
          <t>PUNB0311800</t>
        </is>
      </c>
      <c r="I9804" s="139" t="inlineStr">
        <is>
          <t>SBIN0006290</t>
        </is>
      </c>
    </row>
    <row r="9805" ht="14.4" customHeight="1">
      <c r="E9805" s="139" t="inlineStr">
        <is>
          <t>UTIB0002552</t>
        </is>
      </c>
      <c r="F9805" s="139" t="inlineStr">
        <is>
          <t>CBIN0283325</t>
        </is>
      </c>
      <c r="G9805" s="139" t="inlineStr">
        <is>
          <t>IBKL0000549</t>
        </is>
      </c>
      <c r="H9805" s="139" t="inlineStr">
        <is>
          <t>PUNB0311700</t>
        </is>
      </c>
      <c r="I9805" s="139" t="inlineStr">
        <is>
          <t>SBIN0006289</t>
        </is>
      </c>
    </row>
    <row r="9806" ht="14.4" customHeight="1">
      <c r="E9806" s="139" t="inlineStr">
        <is>
          <t>UTIB0002551</t>
        </is>
      </c>
      <c r="F9806" s="139" t="inlineStr">
        <is>
          <t>CBIN0283324</t>
        </is>
      </c>
      <c r="G9806" s="139" t="inlineStr">
        <is>
          <t>IBKL0000548</t>
        </is>
      </c>
      <c r="H9806" s="139" t="inlineStr">
        <is>
          <t>PUNB0311600</t>
        </is>
      </c>
      <c r="I9806" s="139" t="inlineStr">
        <is>
          <t>SBIN0006288</t>
        </is>
      </c>
    </row>
    <row r="9807" ht="14.4" customHeight="1">
      <c r="E9807" s="139" t="inlineStr">
        <is>
          <t>UTIB0002550</t>
        </is>
      </c>
      <c r="F9807" s="139" t="inlineStr">
        <is>
          <t>CBIN0283323</t>
        </is>
      </c>
      <c r="G9807" s="139" t="inlineStr">
        <is>
          <t>IBKL0000547</t>
        </is>
      </c>
      <c r="H9807" s="139" t="inlineStr">
        <is>
          <t>PUNB0311500</t>
        </is>
      </c>
      <c r="I9807" s="139" t="inlineStr">
        <is>
          <t>SBIN0006287</t>
        </is>
      </c>
    </row>
    <row r="9808" ht="14.4" customHeight="1">
      <c r="E9808" s="139" t="inlineStr">
        <is>
          <t>UTIB0002549</t>
        </is>
      </c>
      <c r="F9808" s="139" t="inlineStr">
        <is>
          <t>CBIN0283322</t>
        </is>
      </c>
      <c r="G9808" s="139" t="inlineStr">
        <is>
          <t>IBKL0000546</t>
        </is>
      </c>
      <c r="H9808" s="139" t="inlineStr">
        <is>
          <t>PUNB0311400</t>
        </is>
      </c>
      <c r="I9808" s="139" t="inlineStr">
        <is>
          <t>SBIN0006286</t>
        </is>
      </c>
    </row>
    <row r="9809" ht="14.4" customHeight="1">
      <c r="E9809" s="139" t="inlineStr">
        <is>
          <t>UTIB0002548</t>
        </is>
      </c>
      <c r="F9809" s="139" t="inlineStr">
        <is>
          <t>CBIN0283321</t>
        </is>
      </c>
      <c r="G9809" s="139" t="inlineStr">
        <is>
          <t>IBKL0000545</t>
        </is>
      </c>
      <c r="H9809" s="139" t="inlineStr">
        <is>
          <t>PUNB0311300</t>
        </is>
      </c>
      <c r="I9809" s="139" t="inlineStr">
        <is>
          <t>SBIN0006285</t>
        </is>
      </c>
    </row>
    <row r="9810" ht="14.4" customHeight="1">
      <c r="E9810" s="139" t="inlineStr">
        <is>
          <t>UTIB0002547</t>
        </is>
      </c>
      <c r="F9810" s="139" t="inlineStr">
        <is>
          <t>CBIN0283320</t>
        </is>
      </c>
      <c r="G9810" s="139" t="inlineStr">
        <is>
          <t>IBKL0000544</t>
        </is>
      </c>
      <c r="H9810" s="139" t="inlineStr">
        <is>
          <t>PUNB0311200</t>
        </is>
      </c>
      <c r="I9810" s="139" t="inlineStr">
        <is>
          <t>SBIN0006284</t>
        </is>
      </c>
    </row>
    <row r="9811" ht="14.4" customHeight="1">
      <c r="E9811" s="139" t="inlineStr">
        <is>
          <t>UTIB0002546</t>
        </is>
      </c>
      <c r="F9811" s="139" t="inlineStr">
        <is>
          <t>CBIN0283319</t>
        </is>
      </c>
      <c r="G9811" s="139" t="inlineStr">
        <is>
          <t>IBKL0000543</t>
        </is>
      </c>
      <c r="H9811" s="139" t="inlineStr">
        <is>
          <t>PUNB0311100</t>
        </is>
      </c>
      <c r="I9811" s="139" t="inlineStr">
        <is>
          <t>SBIN0006283</t>
        </is>
      </c>
    </row>
    <row r="9812" ht="14.4" customHeight="1">
      <c r="E9812" s="139" t="inlineStr">
        <is>
          <t>UTIB0002545</t>
        </is>
      </c>
      <c r="F9812" s="139" t="inlineStr">
        <is>
          <t>CBIN0283318</t>
        </is>
      </c>
      <c r="G9812" s="139" t="inlineStr">
        <is>
          <t>IBKL0000542</t>
        </is>
      </c>
      <c r="H9812" s="139" t="inlineStr">
        <is>
          <t>PUNB0311000</t>
        </is>
      </c>
      <c r="I9812" s="139" t="inlineStr">
        <is>
          <t>SBIN0006282</t>
        </is>
      </c>
    </row>
    <row r="9813" ht="14.4" customHeight="1">
      <c r="E9813" s="139" t="inlineStr">
        <is>
          <t>UTIB0002544</t>
        </is>
      </c>
      <c r="F9813" s="139" t="inlineStr">
        <is>
          <t>CBIN0283317</t>
        </is>
      </c>
      <c r="G9813" s="139" t="inlineStr">
        <is>
          <t>IBKL0000541</t>
        </is>
      </c>
      <c r="H9813" s="139" t="inlineStr">
        <is>
          <t>PUNB0310900</t>
        </is>
      </c>
      <c r="I9813" s="139" t="inlineStr">
        <is>
          <t>SBIN0006281</t>
        </is>
      </c>
    </row>
    <row r="9814" ht="14.4" customHeight="1">
      <c r="E9814" s="139" t="inlineStr">
        <is>
          <t>UTIB0002543</t>
        </is>
      </c>
      <c r="F9814" s="139" t="inlineStr">
        <is>
          <t>CBIN0283316</t>
        </is>
      </c>
      <c r="G9814" s="139" t="inlineStr">
        <is>
          <t>IBKL0000540</t>
        </is>
      </c>
      <c r="H9814" s="139" t="inlineStr">
        <is>
          <t>PUNB0310800</t>
        </is>
      </c>
      <c r="I9814" s="139" t="inlineStr">
        <is>
          <t>SBIN0006280</t>
        </is>
      </c>
    </row>
    <row r="9815" ht="14.4" customHeight="1">
      <c r="E9815" s="139" t="inlineStr">
        <is>
          <t>UTIB0002542</t>
        </is>
      </c>
      <c r="F9815" s="139" t="inlineStr">
        <is>
          <t>CBIN0283315</t>
        </is>
      </c>
      <c r="G9815" s="139" t="inlineStr">
        <is>
          <t>IBKL0000539</t>
        </is>
      </c>
      <c r="H9815" s="139" t="inlineStr">
        <is>
          <t>PUNB0310700</t>
        </is>
      </c>
      <c r="I9815" s="139" t="inlineStr">
        <is>
          <t>SBIN0006279</t>
        </is>
      </c>
    </row>
    <row r="9816" ht="14.4" customHeight="1">
      <c r="E9816" s="139" t="inlineStr">
        <is>
          <t>UTIB0002541</t>
        </is>
      </c>
      <c r="F9816" s="139" t="inlineStr">
        <is>
          <t>CBIN0283314</t>
        </is>
      </c>
      <c r="G9816" s="139" t="inlineStr">
        <is>
          <t>IBKL0000538</t>
        </is>
      </c>
      <c r="H9816" s="139" t="inlineStr">
        <is>
          <t>PUNB0310600</t>
        </is>
      </c>
      <c r="I9816" s="139" t="inlineStr">
        <is>
          <t>SBIN0006278</t>
        </is>
      </c>
    </row>
    <row r="9817" ht="14.4" customHeight="1">
      <c r="E9817" s="139" t="inlineStr">
        <is>
          <t>UTIB0002540</t>
        </is>
      </c>
      <c r="F9817" s="139" t="inlineStr">
        <is>
          <t>CBIN0283313</t>
        </is>
      </c>
      <c r="G9817" s="139" t="inlineStr">
        <is>
          <t>IBKL0000537</t>
        </is>
      </c>
      <c r="H9817" s="139" t="inlineStr">
        <is>
          <t>PUNB0310400</t>
        </is>
      </c>
      <c r="I9817" s="139" t="inlineStr">
        <is>
          <t>SBIN0006277</t>
        </is>
      </c>
    </row>
    <row r="9818" ht="14.4" customHeight="1">
      <c r="E9818" s="139" t="inlineStr">
        <is>
          <t>UTIB0002539</t>
        </is>
      </c>
      <c r="F9818" s="139" t="inlineStr">
        <is>
          <t>CBIN0283312</t>
        </is>
      </c>
      <c r="G9818" s="139" t="inlineStr">
        <is>
          <t>IBKL0000536</t>
        </is>
      </c>
      <c r="H9818" s="139" t="inlineStr">
        <is>
          <t>PUNB0310300</t>
        </is>
      </c>
      <c r="I9818" s="139" t="inlineStr">
        <is>
          <t>SBIN0006276</t>
        </is>
      </c>
    </row>
    <row r="9819" ht="14.4" customHeight="1">
      <c r="E9819" s="139" t="inlineStr">
        <is>
          <t>UTIB0002538</t>
        </is>
      </c>
      <c r="F9819" s="139" t="inlineStr">
        <is>
          <t>CBIN0283311</t>
        </is>
      </c>
      <c r="G9819" s="139" t="inlineStr">
        <is>
          <t>IBKL0000535</t>
        </is>
      </c>
      <c r="H9819" s="139" t="inlineStr">
        <is>
          <t>PUNB0310200</t>
        </is>
      </c>
      <c r="I9819" s="139" t="inlineStr">
        <is>
          <t>SBIN0006275</t>
        </is>
      </c>
    </row>
    <row r="9820" ht="14.4" customHeight="1">
      <c r="E9820" s="139" t="inlineStr">
        <is>
          <t>UTIB0002537</t>
        </is>
      </c>
      <c r="F9820" s="139" t="inlineStr">
        <is>
          <t>CBIN0283310</t>
        </is>
      </c>
      <c r="G9820" s="139" t="inlineStr">
        <is>
          <t>IBKL0000534</t>
        </is>
      </c>
      <c r="H9820" s="139" t="inlineStr">
        <is>
          <t>PUNB0310100</t>
        </is>
      </c>
      <c r="I9820" s="139" t="inlineStr">
        <is>
          <t>SBIN0006274</t>
        </is>
      </c>
    </row>
    <row r="9821" ht="14.4" customHeight="1">
      <c r="E9821" s="139" t="inlineStr">
        <is>
          <t>UTIB0002536</t>
        </is>
      </c>
      <c r="F9821" s="139" t="inlineStr">
        <is>
          <t>CBIN0283309</t>
        </is>
      </c>
      <c r="G9821" s="139" t="inlineStr">
        <is>
          <t>IBKL0000533</t>
        </is>
      </c>
      <c r="H9821" s="139" t="inlineStr">
        <is>
          <t>PUNB0309600</t>
        </is>
      </c>
      <c r="I9821" s="139" t="inlineStr">
        <is>
          <t>SBIN0006273</t>
        </is>
      </c>
    </row>
    <row r="9822" ht="14.4" customHeight="1">
      <c r="E9822" s="139" t="inlineStr">
        <is>
          <t>UTIB0002535</t>
        </is>
      </c>
      <c r="F9822" s="139" t="inlineStr">
        <is>
          <t>CBIN0283308</t>
        </is>
      </c>
      <c r="G9822" s="139" t="inlineStr">
        <is>
          <t>IBKL0000532</t>
        </is>
      </c>
      <c r="H9822" s="139" t="inlineStr">
        <is>
          <t>PUNB0309300</t>
        </is>
      </c>
      <c r="I9822" s="139" t="inlineStr">
        <is>
          <t>SBIN0006272</t>
        </is>
      </c>
    </row>
    <row r="9823" ht="14.4" customHeight="1">
      <c r="E9823" s="139" t="inlineStr">
        <is>
          <t>UTIB0002534</t>
        </is>
      </c>
      <c r="F9823" s="139" t="inlineStr">
        <is>
          <t>CBIN0283307</t>
        </is>
      </c>
      <c r="G9823" s="139" t="inlineStr">
        <is>
          <t>IBKL0000531</t>
        </is>
      </c>
      <c r="H9823" s="139" t="inlineStr">
        <is>
          <t>PUNB0309200</t>
        </is>
      </c>
      <c r="I9823" s="139" t="inlineStr">
        <is>
          <t>SBIN0006271</t>
        </is>
      </c>
    </row>
    <row r="9824" ht="14.4" customHeight="1">
      <c r="E9824" s="139" t="inlineStr">
        <is>
          <t>UTIB0002533</t>
        </is>
      </c>
      <c r="F9824" s="139" t="inlineStr">
        <is>
          <t>CBIN0283306</t>
        </is>
      </c>
      <c r="G9824" s="139" t="inlineStr">
        <is>
          <t>IBKL0000530</t>
        </is>
      </c>
      <c r="H9824" s="139" t="inlineStr">
        <is>
          <t>PUNB0309100</t>
        </is>
      </c>
      <c r="I9824" s="139" t="inlineStr">
        <is>
          <t>SBIN0006270</t>
        </is>
      </c>
    </row>
    <row r="9825" ht="14.4" customHeight="1">
      <c r="E9825" s="139" t="inlineStr">
        <is>
          <t>UTIB0002532</t>
        </is>
      </c>
      <c r="F9825" s="139" t="inlineStr">
        <is>
          <t>CBIN0283305</t>
        </is>
      </c>
      <c r="G9825" s="139" t="inlineStr">
        <is>
          <t>IBKL0000529</t>
        </is>
      </c>
      <c r="H9825" s="139" t="inlineStr">
        <is>
          <t>PUNB0309000</t>
        </is>
      </c>
      <c r="I9825" s="139" t="inlineStr">
        <is>
          <t>SBIN0006269</t>
        </is>
      </c>
    </row>
    <row r="9826" ht="14.4" customHeight="1">
      <c r="E9826" s="139" t="inlineStr">
        <is>
          <t>UTIB0002531</t>
        </is>
      </c>
      <c r="F9826" s="139" t="inlineStr">
        <is>
          <t>CBIN0283304</t>
        </is>
      </c>
      <c r="G9826" s="139" t="inlineStr">
        <is>
          <t>IBKL0000528</t>
        </is>
      </c>
      <c r="H9826" s="139" t="inlineStr">
        <is>
          <t>PUNB0308700</t>
        </is>
      </c>
      <c r="I9826" s="139" t="inlineStr">
        <is>
          <t>SBIN0006268</t>
        </is>
      </c>
    </row>
    <row r="9827" ht="14.4" customHeight="1">
      <c r="E9827" s="139" t="inlineStr">
        <is>
          <t>UTIB0002530</t>
        </is>
      </c>
      <c r="F9827" s="139" t="inlineStr">
        <is>
          <t>CBIN0283303</t>
        </is>
      </c>
      <c r="G9827" s="139" t="inlineStr">
        <is>
          <t>IBKL0000527</t>
        </is>
      </c>
      <c r="H9827" s="139" t="inlineStr">
        <is>
          <t>PUNB0308600</t>
        </is>
      </c>
      <c r="I9827" s="139" t="inlineStr">
        <is>
          <t>SBIN0006267</t>
        </is>
      </c>
    </row>
    <row r="9828" ht="14.4" customHeight="1">
      <c r="E9828" s="139" t="inlineStr">
        <is>
          <t>UTIB0002529</t>
        </is>
      </c>
      <c r="F9828" s="139" t="inlineStr">
        <is>
          <t>CBIN0283302</t>
        </is>
      </c>
      <c r="G9828" s="139" t="inlineStr">
        <is>
          <t>IBKL0000526</t>
        </is>
      </c>
      <c r="H9828" s="139" t="inlineStr">
        <is>
          <t>PUNB0308300</t>
        </is>
      </c>
      <c r="I9828" s="139" t="inlineStr">
        <is>
          <t>SBIN0006266</t>
        </is>
      </c>
    </row>
    <row r="9829" ht="14.4" customHeight="1">
      <c r="E9829" s="139" t="inlineStr">
        <is>
          <t>UTIB0002528</t>
        </is>
      </c>
      <c r="F9829" s="139" t="inlineStr">
        <is>
          <t>CBIN0283301</t>
        </is>
      </c>
      <c r="G9829" s="139" t="inlineStr">
        <is>
          <t>IBKL0000525</t>
        </is>
      </c>
      <c r="H9829" s="139" t="inlineStr">
        <is>
          <t>PUNB0308200</t>
        </is>
      </c>
      <c r="I9829" s="139" t="inlineStr">
        <is>
          <t>SBIN0006265</t>
        </is>
      </c>
    </row>
    <row r="9830" ht="14.4" customHeight="1">
      <c r="E9830" s="139" t="inlineStr">
        <is>
          <t>UTIB0002527</t>
        </is>
      </c>
      <c r="F9830" s="139" t="inlineStr">
        <is>
          <t>CBIN0283300</t>
        </is>
      </c>
      <c r="G9830" s="139" t="inlineStr">
        <is>
          <t>IBKL0000524</t>
        </is>
      </c>
      <c r="H9830" s="139" t="inlineStr">
        <is>
          <t>PUNB0308100</t>
        </is>
      </c>
      <c r="I9830" s="139" t="inlineStr">
        <is>
          <t>SBIN0006264</t>
        </is>
      </c>
    </row>
    <row r="9831" ht="14.4" customHeight="1">
      <c r="E9831" s="139" t="inlineStr">
        <is>
          <t>UTIB0002526</t>
        </is>
      </c>
      <c r="F9831" s="139" t="inlineStr">
        <is>
          <t>CBIN0283299</t>
        </is>
      </c>
      <c r="G9831" s="139" t="inlineStr">
        <is>
          <t>IBKL0000523</t>
        </is>
      </c>
      <c r="H9831" s="139" t="inlineStr">
        <is>
          <t>PUNB0308000</t>
        </is>
      </c>
      <c r="I9831" s="139" t="inlineStr">
        <is>
          <t>SBIN0006262</t>
        </is>
      </c>
    </row>
    <row r="9832" ht="14.4" customHeight="1">
      <c r="E9832" s="139" t="inlineStr">
        <is>
          <t>UTIB0002525</t>
        </is>
      </c>
      <c r="F9832" s="139" t="inlineStr">
        <is>
          <t>CBIN0283298</t>
        </is>
      </c>
      <c r="G9832" s="139" t="inlineStr">
        <is>
          <t>IBKL0000522</t>
        </is>
      </c>
      <c r="H9832" s="139" t="inlineStr">
        <is>
          <t>PUNB0307800</t>
        </is>
      </c>
      <c r="I9832" s="139" t="inlineStr">
        <is>
          <t>SBIN0006261</t>
        </is>
      </c>
    </row>
    <row r="9833" ht="14.4" customHeight="1">
      <c r="E9833" s="139" t="inlineStr">
        <is>
          <t>UTIB0002524</t>
        </is>
      </c>
      <c r="F9833" s="139" t="inlineStr">
        <is>
          <t>CBIN0283297</t>
        </is>
      </c>
      <c r="G9833" s="139" t="inlineStr">
        <is>
          <t>IBKL0000521</t>
        </is>
      </c>
      <c r="H9833" s="139" t="inlineStr">
        <is>
          <t>PUNB0307700</t>
        </is>
      </c>
      <c r="I9833" s="139" t="inlineStr">
        <is>
          <t>SBIN0006260</t>
        </is>
      </c>
    </row>
    <row r="9834" ht="14.4" customHeight="1">
      <c r="E9834" s="139" t="inlineStr">
        <is>
          <t>UTIB0002523</t>
        </is>
      </c>
      <c r="F9834" s="139" t="inlineStr">
        <is>
          <t>CBIN0283296</t>
        </is>
      </c>
      <c r="G9834" s="139" t="inlineStr">
        <is>
          <t>IBKL0000520</t>
        </is>
      </c>
      <c r="H9834" s="139" t="inlineStr">
        <is>
          <t>PUNB0307500</t>
        </is>
      </c>
      <c r="I9834" s="139" t="inlineStr">
        <is>
          <t>SBIN0006259</t>
        </is>
      </c>
    </row>
    <row r="9835" ht="14.4" customHeight="1">
      <c r="E9835" s="139" t="inlineStr">
        <is>
          <t>UTIB0002522</t>
        </is>
      </c>
      <c r="F9835" s="139" t="inlineStr">
        <is>
          <t>CBIN0283295</t>
        </is>
      </c>
      <c r="G9835" s="139" t="inlineStr">
        <is>
          <t>IBKL0000519</t>
        </is>
      </c>
      <c r="H9835" s="139" t="inlineStr">
        <is>
          <t>PUNB0307300</t>
        </is>
      </c>
      <c r="I9835" s="139" t="inlineStr">
        <is>
          <t>SBIN0006257</t>
        </is>
      </c>
    </row>
    <row r="9836" ht="14.4" customHeight="1">
      <c r="E9836" s="139" t="inlineStr">
        <is>
          <t>UTIB0002521</t>
        </is>
      </c>
      <c r="F9836" s="139" t="inlineStr">
        <is>
          <t>CBIN0283294</t>
        </is>
      </c>
      <c r="G9836" s="139" t="inlineStr">
        <is>
          <t>IBKL0000518</t>
        </is>
      </c>
      <c r="H9836" s="139" t="inlineStr">
        <is>
          <t>PUNB0307200</t>
        </is>
      </c>
      <c r="I9836" s="139" t="inlineStr">
        <is>
          <t>SBIN0006256</t>
        </is>
      </c>
    </row>
    <row r="9837" ht="14.4" customHeight="1">
      <c r="E9837" s="139" t="inlineStr">
        <is>
          <t>UTIB0002520</t>
        </is>
      </c>
      <c r="F9837" s="139" t="inlineStr">
        <is>
          <t>CBIN0283293</t>
        </is>
      </c>
      <c r="G9837" s="139" t="inlineStr">
        <is>
          <t>IBKL0000517</t>
        </is>
      </c>
      <c r="H9837" s="139" t="inlineStr">
        <is>
          <t>PUNB0307100</t>
        </is>
      </c>
      <c r="I9837" s="139" t="inlineStr">
        <is>
          <t>SBIN0006255</t>
        </is>
      </c>
    </row>
    <row r="9838" ht="14.4" customHeight="1">
      <c r="E9838" s="139" t="inlineStr">
        <is>
          <t>UTIB0002519</t>
        </is>
      </c>
      <c r="F9838" s="139" t="inlineStr">
        <is>
          <t>CBIN0283292</t>
        </is>
      </c>
      <c r="G9838" s="139" t="inlineStr">
        <is>
          <t>IBKL0000516</t>
        </is>
      </c>
      <c r="H9838" s="139" t="inlineStr">
        <is>
          <t>PUNB0306300</t>
        </is>
      </c>
      <c r="I9838" s="139" t="inlineStr">
        <is>
          <t>SBIN0006254</t>
        </is>
      </c>
    </row>
    <row r="9839" ht="14.4" customHeight="1">
      <c r="E9839" s="139" t="inlineStr">
        <is>
          <t>UTIB0002518</t>
        </is>
      </c>
      <c r="F9839" s="139" t="inlineStr">
        <is>
          <t>CBIN0283291</t>
        </is>
      </c>
      <c r="G9839" s="139" t="inlineStr">
        <is>
          <t>IBKL0000515</t>
        </is>
      </c>
      <c r="H9839" s="139" t="inlineStr">
        <is>
          <t>PUNB0306100</t>
        </is>
      </c>
      <c r="I9839" s="139" t="inlineStr">
        <is>
          <t>SBIN0006253</t>
        </is>
      </c>
    </row>
    <row r="9840" ht="14.4" customHeight="1">
      <c r="E9840" s="139" t="inlineStr">
        <is>
          <t>UTIB0002517</t>
        </is>
      </c>
      <c r="F9840" s="139" t="inlineStr">
        <is>
          <t>CBIN0283290</t>
        </is>
      </c>
      <c r="G9840" s="139" t="inlineStr">
        <is>
          <t>IBKL0000514</t>
        </is>
      </c>
      <c r="H9840" s="139" t="inlineStr">
        <is>
          <t>PUNB0305800</t>
        </is>
      </c>
      <c r="I9840" s="139" t="inlineStr">
        <is>
          <t>SBIN0006252</t>
        </is>
      </c>
    </row>
    <row r="9841" ht="14.4" customHeight="1">
      <c r="E9841" s="139" t="inlineStr">
        <is>
          <t>UTIB0002516</t>
        </is>
      </c>
      <c r="F9841" s="139" t="inlineStr">
        <is>
          <t>CBIN0283289</t>
        </is>
      </c>
      <c r="G9841" s="139" t="inlineStr">
        <is>
          <t>IBKL0000513</t>
        </is>
      </c>
      <c r="H9841" s="139" t="inlineStr">
        <is>
          <t>PUNB0305000</t>
        </is>
      </c>
      <c r="I9841" s="139" t="inlineStr">
        <is>
          <t>SBIN0006251</t>
        </is>
      </c>
    </row>
    <row r="9842" ht="14.4" customHeight="1">
      <c r="E9842" s="139" t="inlineStr">
        <is>
          <t>UTIB0002515</t>
        </is>
      </c>
      <c r="F9842" s="139" t="inlineStr">
        <is>
          <t>CBIN0283288</t>
        </is>
      </c>
      <c r="G9842" s="139" t="inlineStr">
        <is>
          <t>IBKL0000511</t>
        </is>
      </c>
      <c r="H9842" s="139" t="inlineStr">
        <is>
          <t>PUNB0304900</t>
        </is>
      </c>
      <c r="I9842" s="139" t="inlineStr">
        <is>
          <t>SBIN0006249</t>
        </is>
      </c>
    </row>
    <row r="9843" ht="14.4" customHeight="1">
      <c r="E9843" s="139" t="inlineStr">
        <is>
          <t>UTIB0002514</t>
        </is>
      </c>
      <c r="F9843" s="139" t="inlineStr">
        <is>
          <t>CBIN0283287</t>
        </is>
      </c>
      <c r="G9843" s="139" t="inlineStr">
        <is>
          <t>IBKL0000510</t>
        </is>
      </c>
      <c r="H9843" s="139" t="inlineStr">
        <is>
          <t>PUNB0304800</t>
        </is>
      </c>
      <c r="I9843" s="139" t="inlineStr">
        <is>
          <t>SBIN0006248</t>
        </is>
      </c>
    </row>
    <row r="9844" ht="14.4" customHeight="1">
      <c r="E9844" s="139" t="inlineStr">
        <is>
          <t>UTIB0002513</t>
        </is>
      </c>
      <c r="F9844" s="139" t="inlineStr">
        <is>
          <t>CBIN0283286</t>
        </is>
      </c>
      <c r="G9844" s="139" t="inlineStr">
        <is>
          <t>IBKL0000509</t>
        </is>
      </c>
      <c r="H9844" s="139" t="inlineStr">
        <is>
          <t>PUNB0304700</t>
        </is>
      </c>
      <c r="I9844" s="139" t="inlineStr">
        <is>
          <t>SBIN0006247</t>
        </is>
      </c>
    </row>
    <row r="9845" ht="14.4" customHeight="1">
      <c r="E9845" s="139" t="inlineStr">
        <is>
          <t>UTIB0002512</t>
        </is>
      </c>
      <c r="F9845" s="139" t="inlineStr">
        <is>
          <t>CBIN0283285</t>
        </is>
      </c>
      <c r="G9845" s="139" t="inlineStr">
        <is>
          <t>IBKL0000508</t>
        </is>
      </c>
      <c r="H9845" s="139" t="inlineStr">
        <is>
          <t>PUNB0304600</t>
        </is>
      </c>
      <c r="I9845" s="139" t="inlineStr">
        <is>
          <t>SBIN0006246</t>
        </is>
      </c>
    </row>
    <row r="9846" ht="14.4" customHeight="1">
      <c r="E9846" s="139" t="inlineStr">
        <is>
          <t>UTIB0002511</t>
        </is>
      </c>
      <c r="F9846" s="139" t="inlineStr">
        <is>
          <t>CBIN0283284</t>
        </is>
      </c>
      <c r="G9846" s="139" t="inlineStr">
        <is>
          <t>IBKL0000507</t>
        </is>
      </c>
      <c r="H9846" s="139" t="inlineStr">
        <is>
          <t>PUNB0304500</t>
        </is>
      </c>
      <c r="I9846" s="139" t="inlineStr">
        <is>
          <t>SBIN0006245</t>
        </is>
      </c>
    </row>
    <row r="9847" ht="14.4" customHeight="1">
      <c r="E9847" s="139" t="inlineStr">
        <is>
          <t>UTIB0002510</t>
        </is>
      </c>
      <c r="F9847" s="139" t="inlineStr">
        <is>
          <t>CBIN0283283</t>
        </is>
      </c>
      <c r="G9847" s="139" t="inlineStr">
        <is>
          <t>IBKL0000506</t>
        </is>
      </c>
      <c r="H9847" s="139" t="inlineStr">
        <is>
          <t>PUNB0304400</t>
        </is>
      </c>
      <c r="I9847" s="139" t="inlineStr">
        <is>
          <t>SBIN0006244</t>
        </is>
      </c>
    </row>
    <row r="9848" ht="14.4" customHeight="1">
      <c r="E9848" s="139" t="inlineStr">
        <is>
          <t>UTIB0002509</t>
        </is>
      </c>
      <c r="F9848" s="139" t="inlineStr">
        <is>
          <t>CBIN0283282</t>
        </is>
      </c>
      <c r="G9848" s="139" t="inlineStr">
        <is>
          <t>IBKL0000505</t>
        </is>
      </c>
      <c r="H9848" s="139" t="inlineStr">
        <is>
          <t>PUNB0304300</t>
        </is>
      </c>
      <c r="I9848" s="139" t="inlineStr">
        <is>
          <t>SBIN0006242</t>
        </is>
      </c>
    </row>
    <row r="9849" ht="14.4" customHeight="1">
      <c r="E9849" s="139" t="inlineStr">
        <is>
          <t>UTIB0002508</t>
        </is>
      </c>
      <c r="F9849" s="139" t="inlineStr">
        <is>
          <t>CBIN0283281</t>
        </is>
      </c>
      <c r="G9849" s="139" t="inlineStr">
        <is>
          <t>IBKL0000504</t>
        </is>
      </c>
      <c r="H9849" s="139" t="inlineStr">
        <is>
          <t>PUNB0304200</t>
        </is>
      </c>
      <c r="I9849" s="139" t="inlineStr">
        <is>
          <t>SBIN0006241</t>
        </is>
      </c>
    </row>
    <row r="9850" ht="14.4" customHeight="1">
      <c r="E9850" s="139" t="inlineStr">
        <is>
          <t>UTIB0002507</t>
        </is>
      </c>
      <c r="F9850" s="139" t="inlineStr">
        <is>
          <t>CBIN0283280</t>
        </is>
      </c>
      <c r="G9850" s="139" t="inlineStr">
        <is>
          <t>IBKL0000503</t>
        </is>
      </c>
      <c r="H9850" s="139" t="inlineStr">
        <is>
          <t>PUNB0304100</t>
        </is>
      </c>
      <c r="I9850" s="139" t="inlineStr">
        <is>
          <t>SBIN0006240</t>
        </is>
      </c>
    </row>
    <row r="9851" ht="14.4" customHeight="1">
      <c r="E9851" s="139" t="inlineStr">
        <is>
          <t>UTIB0002506</t>
        </is>
      </c>
      <c r="F9851" s="139" t="inlineStr">
        <is>
          <t>CBIN0283279</t>
        </is>
      </c>
      <c r="G9851" s="139" t="inlineStr">
        <is>
          <t>IBKL0000502</t>
        </is>
      </c>
      <c r="H9851" s="139" t="inlineStr">
        <is>
          <t>PUNB0304000</t>
        </is>
      </c>
      <c r="I9851" s="139" t="inlineStr">
        <is>
          <t>SBIN0006239</t>
        </is>
      </c>
    </row>
    <row r="9852" ht="14.4" customHeight="1">
      <c r="E9852" s="139" t="inlineStr">
        <is>
          <t>UTIB0002505</t>
        </is>
      </c>
      <c r="F9852" s="139" t="inlineStr">
        <is>
          <t>CBIN0283278</t>
        </is>
      </c>
      <c r="G9852" s="139" t="inlineStr">
        <is>
          <t>IBKL0000501</t>
        </is>
      </c>
      <c r="H9852" s="139" t="inlineStr">
        <is>
          <t>PUNB0303900</t>
        </is>
      </c>
      <c r="I9852" s="139" t="inlineStr">
        <is>
          <t>SBIN0006238</t>
        </is>
      </c>
    </row>
    <row r="9853" ht="14.4" customHeight="1">
      <c r="E9853" s="139" t="inlineStr">
        <is>
          <t>UTIB0002504</t>
        </is>
      </c>
      <c r="F9853" s="139" t="inlineStr">
        <is>
          <t>CBIN0283277</t>
        </is>
      </c>
      <c r="G9853" s="139" t="inlineStr">
        <is>
          <t>IBKL0000500</t>
        </is>
      </c>
      <c r="H9853" s="139" t="inlineStr">
        <is>
          <t>PUNB0303800</t>
        </is>
      </c>
      <c r="I9853" s="139" t="inlineStr">
        <is>
          <t>SBIN0006237</t>
        </is>
      </c>
    </row>
    <row r="9854" ht="14.4" customHeight="1">
      <c r="E9854" s="139" t="inlineStr">
        <is>
          <t>UTIB0002503</t>
        </is>
      </c>
      <c r="F9854" s="139" t="inlineStr">
        <is>
          <t>CBIN0283276</t>
        </is>
      </c>
      <c r="G9854" s="139" t="inlineStr">
        <is>
          <t>IBKL0000499</t>
        </is>
      </c>
      <c r="H9854" s="139" t="inlineStr">
        <is>
          <t>PUNB0303700</t>
        </is>
      </c>
      <c r="I9854" s="139" t="inlineStr">
        <is>
          <t>SBIN0006236</t>
        </is>
      </c>
    </row>
    <row r="9855" ht="14.4" customHeight="1">
      <c r="E9855" s="139" t="inlineStr">
        <is>
          <t>UTIB0002502</t>
        </is>
      </c>
      <c r="F9855" s="139" t="inlineStr">
        <is>
          <t>CBIN0283275</t>
        </is>
      </c>
      <c r="G9855" s="139" t="inlineStr">
        <is>
          <t>IBKL0000498</t>
        </is>
      </c>
      <c r="H9855" s="139" t="inlineStr">
        <is>
          <t>PUNB0303600</t>
        </is>
      </c>
      <c r="I9855" s="139" t="inlineStr">
        <is>
          <t>SBIN0006235</t>
        </is>
      </c>
    </row>
    <row r="9856" ht="14.4" customHeight="1">
      <c r="E9856" s="139" t="inlineStr">
        <is>
          <t>UTIB0002501</t>
        </is>
      </c>
      <c r="F9856" s="139" t="inlineStr">
        <is>
          <t>CBIN0283274</t>
        </is>
      </c>
      <c r="G9856" s="139" t="inlineStr">
        <is>
          <t>IBKL0000497</t>
        </is>
      </c>
      <c r="H9856" s="139" t="inlineStr">
        <is>
          <t>PUNB0303500</t>
        </is>
      </c>
      <c r="I9856" s="139" t="inlineStr">
        <is>
          <t>SBIN0006234</t>
        </is>
      </c>
    </row>
    <row r="9857" ht="14.4" customHeight="1">
      <c r="E9857" s="139" t="inlineStr">
        <is>
          <t>UTIB0002500</t>
        </is>
      </c>
      <c r="F9857" s="139" t="inlineStr">
        <is>
          <t>CBIN0283273</t>
        </is>
      </c>
      <c r="G9857" s="139" t="inlineStr">
        <is>
          <t>IBKL0000496</t>
        </is>
      </c>
      <c r="H9857" s="139" t="inlineStr">
        <is>
          <t>PUNB0303400</t>
        </is>
      </c>
      <c r="I9857" s="139" t="inlineStr">
        <is>
          <t>SBIN0006233</t>
        </is>
      </c>
    </row>
    <row r="9858" ht="14.4" customHeight="1">
      <c r="E9858" s="139" t="inlineStr">
        <is>
          <t>UTIB0002499</t>
        </is>
      </c>
      <c r="F9858" s="139" t="inlineStr">
        <is>
          <t>CBIN0283272</t>
        </is>
      </c>
      <c r="G9858" s="139" t="inlineStr">
        <is>
          <t>IBKL0000495</t>
        </is>
      </c>
      <c r="H9858" s="139" t="inlineStr">
        <is>
          <t>PUNB0303300</t>
        </is>
      </c>
      <c r="I9858" s="139" t="inlineStr">
        <is>
          <t>SBIN0006232</t>
        </is>
      </c>
    </row>
    <row r="9859" ht="14.4" customHeight="1">
      <c r="E9859" s="139" t="inlineStr">
        <is>
          <t>UTIB0002498</t>
        </is>
      </c>
      <c r="F9859" s="139" t="inlineStr">
        <is>
          <t>CBIN0283270</t>
        </is>
      </c>
      <c r="G9859" s="139" t="inlineStr">
        <is>
          <t>IBKL0000494</t>
        </is>
      </c>
      <c r="H9859" s="139" t="inlineStr">
        <is>
          <t>PUNB0303200</t>
        </is>
      </c>
      <c r="I9859" s="139" t="inlineStr">
        <is>
          <t>SBIN0006231</t>
        </is>
      </c>
    </row>
    <row r="9860" ht="14.4" customHeight="1">
      <c r="E9860" s="139" t="inlineStr">
        <is>
          <t>UTIB0002497</t>
        </is>
      </c>
      <c r="F9860" s="139" t="inlineStr">
        <is>
          <t>CBIN0283269</t>
        </is>
      </c>
      <c r="G9860" s="139" t="inlineStr">
        <is>
          <t>IBKL0000493</t>
        </is>
      </c>
      <c r="H9860" s="139" t="inlineStr">
        <is>
          <t>PUNB0303100</t>
        </is>
      </c>
      <c r="I9860" s="139" t="inlineStr">
        <is>
          <t>SBIN0006230</t>
        </is>
      </c>
    </row>
    <row r="9861" ht="14.4" customHeight="1">
      <c r="E9861" s="139" t="inlineStr">
        <is>
          <t>UTIB0002496</t>
        </is>
      </c>
      <c r="F9861" s="139" t="inlineStr">
        <is>
          <t>CBIN0283267</t>
        </is>
      </c>
      <c r="G9861" s="139" t="inlineStr">
        <is>
          <t>IBKL0000492</t>
        </is>
      </c>
      <c r="H9861" s="139" t="inlineStr">
        <is>
          <t>PUNB0303000</t>
        </is>
      </c>
      <c r="I9861" s="139" t="inlineStr">
        <is>
          <t>SBIN0006229</t>
        </is>
      </c>
    </row>
    <row r="9862" ht="14.4" customHeight="1">
      <c r="E9862" s="139" t="inlineStr">
        <is>
          <t>UTIB0002495</t>
        </is>
      </c>
      <c r="F9862" s="139" t="inlineStr">
        <is>
          <t>CBIN0283266</t>
        </is>
      </c>
      <c r="G9862" s="139" t="inlineStr">
        <is>
          <t>IBKL0000491</t>
        </is>
      </c>
      <c r="H9862" s="139" t="inlineStr">
        <is>
          <t>PUNB0302900</t>
        </is>
      </c>
      <c r="I9862" s="139" t="inlineStr">
        <is>
          <t>SBIN0006228</t>
        </is>
      </c>
    </row>
    <row r="9863" ht="14.4" customHeight="1">
      <c r="E9863" s="139" t="inlineStr">
        <is>
          <t>UTIB0002494</t>
        </is>
      </c>
      <c r="F9863" s="139" t="inlineStr">
        <is>
          <t>CBIN0283265</t>
        </is>
      </c>
      <c r="G9863" s="139" t="inlineStr">
        <is>
          <t>IBKL0000490</t>
        </is>
      </c>
      <c r="H9863" s="139" t="inlineStr">
        <is>
          <t>PUNB0302800</t>
        </is>
      </c>
      <c r="I9863" s="139" t="inlineStr">
        <is>
          <t>SBIN0006227</t>
        </is>
      </c>
    </row>
    <row r="9864" ht="14.4" customHeight="1">
      <c r="E9864" s="139" t="inlineStr">
        <is>
          <t>UTIB0002493</t>
        </is>
      </c>
      <c r="F9864" s="139" t="inlineStr">
        <is>
          <t>CBIN0283264</t>
        </is>
      </c>
      <c r="G9864" s="139" t="inlineStr">
        <is>
          <t>IBKL0000489</t>
        </is>
      </c>
      <c r="H9864" s="139" t="inlineStr">
        <is>
          <t>PUNB0302700</t>
        </is>
      </c>
      <c r="I9864" s="139" t="inlineStr">
        <is>
          <t>SBIN0006226</t>
        </is>
      </c>
    </row>
    <row r="9865" ht="14.4" customHeight="1">
      <c r="E9865" s="139" t="inlineStr">
        <is>
          <t>UTIB0002492</t>
        </is>
      </c>
      <c r="F9865" s="139" t="inlineStr">
        <is>
          <t>CBIN0283263</t>
        </is>
      </c>
      <c r="G9865" s="139" t="inlineStr">
        <is>
          <t>IBKL0000488</t>
        </is>
      </c>
      <c r="H9865" s="139" t="inlineStr">
        <is>
          <t>PUNB0302600</t>
        </is>
      </c>
      <c r="I9865" s="139" t="inlineStr">
        <is>
          <t>SBIN0006225</t>
        </is>
      </c>
    </row>
    <row r="9866" ht="14.4" customHeight="1">
      <c r="E9866" s="139" t="inlineStr">
        <is>
          <t>UTIB0002491</t>
        </is>
      </c>
      <c r="F9866" s="139" t="inlineStr">
        <is>
          <t>CBIN0283262</t>
        </is>
      </c>
      <c r="G9866" s="139" t="inlineStr">
        <is>
          <t>IBKL0000487</t>
        </is>
      </c>
      <c r="H9866" s="139" t="inlineStr">
        <is>
          <t>PUNB0302500</t>
        </is>
      </c>
      <c r="I9866" s="139" t="inlineStr">
        <is>
          <t>SBIN0006224</t>
        </is>
      </c>
    </row>
    <row r="9867" ht="14.4" customHeight="1">
      <c r="E9867" s="139" t="inlineStr">
        <is>
          <t>UTIB0002490</t>
        </is>
      </c>
      <c r="F9867" s="139" t="inlineStr">
        <is>
          <t>CBIN0283261</t>
        </is>
      </c>
      <c r="G9867" s="139" t="inlineStr">
        <is>
          <t>IBKL0000486</t>
        </is>
      </c>
      <c r="H9867" s="139" t="inlineStr">
        <is>
          <t>PUNB0302400</t>
        </is>
      </c>
      <c r="I9867" s="139" t="inlineStr">
        <is>
          <t>SBIN0006223</t>
        </is>
      </c>
    </row>
    <row r="9868" ht="14.4" customHeight="1">
      <c r="E9868" s="139" t="inlineStr">
        <is>
          <t>UTIB0002489</t>
        </is>
      </c>
      <c r="F9868" s="139" t="inlineStr">
        <is>
          <t>CBIN0283260</t>
        </is>
      </c>
      <c r="G9868" s="139" t="inlineStr">
        <is>
          <t>IBKL0000485</t>
        </is>
      </c>
      <c r="H9868" s="139" t="inlineStr">
        <is>
          <t>PUNB0302300</t>
        </is>
      </c>
      <c r="I9868" s="139" t="inlineStr">
        <is>
          <t>SBIN0006222</t>
        </is>
      </c>
    </row>
    <row r="9869" ht="14.4" customHeight="1">
      <c r="E9869" s="139" t="inlineStr">
        <is>
          <t>UTIB0002488</t>
        </is>
      </c>
      <c r="F9869" s="139" t="inlineStr">
        <is>
          <t>CBIN0283259</t>
        </is>
      </c>
      <c r="G9869" s="139" t="inlineStr">
        <is>
          <t>IBKL0000484</t>
        </is>
      </c>
      <c r="H9869" s="139" t="inlineStr">
        <is>
          <t>PUNB0302200</t>
        </is>
      </c>
      <c r="I9869" s="139" t="inlineStr">
        <is>
          <t>SBIN0006221</t>
        </is>
      </c>
    </row>
    <row r="9870" ht="14.4" customHeight="1">
      <c r="E9870" s="139" t="inlineStr">
        <is>
          <t>UTIB0002487</t>
        </is>
      </c>
      <c r="F9870" s="139" t="inlineStr">
        <is>
          <t>CBIN0283258</t>
        </is>
      </c>
      <c r="G9870" s="139" t="inlineStr">
        <is>
          <t>IBKL0000483</t>
        </is>
      </c>
      <c r="H9870" s="139" t="inlineStr">
        <is>
          <t>PUNB0302100</t>
        </is>
      </c>
      <c r="I9870" s="139" t="inlineStr">
        <is>
          <t>SBIN0006220</t>
        </is>
      </c>
    </row>
    <row r="9871" ht="14.4" customHeight="1">
      <c r="E9871" s="139" t="inlineStr">
        <is>
          <t>UTIB0002486</t>
        </is>
      </c>
      <c r="F9871" s="139" t="inlineStr">
        <is>
          <t>CBIN0283257</t>
        </is>
      </c>
      <c r="G9871" s="139" t="inlineStr">
        <is>
          <t>IBKL0000482</t>
        </is>
      </c>
      <c r="H9871" s="139" t="inlineStr">
        <is>
          <t>PUNB0302000</t>
        </is>
      </c>
      <c r="I9871" s="139" t="inlineStr">
        <is>
          <t>SBIN0006219</t>
        </is>
      </c>
    </row>
    <row r="9872" ht="14.4" customHeight="1">
      <c r="E9872" s="139" t="inlineStr">
        <is>
          <t>UTIB0002485</t>
        </is>
      </c>
      <c r="F9872" s="139" t="inlineStr">
        <is>
          <t>CBIN0283256</t>
        </is>
      </c>
      <c r="G9872" s="139" t="inlineStr">
        <is>
          <t>IBKL0000481</t>
        </is>
      </c>
      <c r="H9872" s="139" t="inlineStr">
        <is>
          <t>PUNB0301900</t>
        </is>
      </c>
      <c r="I9872" s="139" t="inlineStr">
        <is>
          <t>SBIN0006218</t>
        </is>
      </c>
    </row>
    <row r="9873" ht="14.4" customHeight="1">
      <c r="E9873" s="139" t="inlineStr">
        <is>
          <t>UTIB0002484</t>
        </is>
      </c>
      <c r="F9873" s="139" t="inlineStr">
        <is>
          <t>CBIN0283255</t>
        </is>
      </c>
      <c r="G9873" s="139" t="inlineStr">
        <is>
          <t>IBKL0000480</t>
        </is>
      </c>
      <c r="H9873" s="139" t="inlineStr">
        <is>
          <t>PUNB0301800</t>
        </is>
      </c>
      <c r="I9873" s="139" t="inlineStr">
        <is>
          <t>SBIN0006217</t>
        </is>
      </c>
    </row>
    <row r="9874" ht="14.4" customHeight="1">
      <c r="E9874" s="139" t="inlineStr">
        <is>
          <t>UTIB0002483</t>
        </is>
      </c>
      <c r="F9874" s="139" t="inlineStr">
        <is>
          <t>CBIN0283254</t>
        </is>
      </c>
      <c r="G9874" s="139" t="inlineStr">
        <is>
          <t>IBKL0000479</t>
        </is>
      </c>
      <c r="H9874" s="139" t="inlineStr">
        <is>
          <t>PUNB0301700</t>
        </is>
      </c>
      <c r="I9874" s="139" t="inlineStr">
        <is>
          <t>SBIN0006216</t>
        </is>
      </c>
    </row>
    <row r="9875" ht="14.4" customHeight="1">
      <c r="E9875" s="139" t="inlineStr">
        <is>
          <t>UTIB0002482</t>
        </is>
      </c>
      <c r="F9875" s="139" t="inlineStr">
        <is>
          <t>CBIN0283253</t>
        </is>
      </c>
      <c r="G9875" s="139" t="inlineStr">
        <is>
          <t>IBKL0000478</t>
        </is>
      </c>
      <c r="H9875" s="139" t="inlineStr">
        <is>
          <t>PUNB0301600</t>
        </is>
      </c>
      <c r="I9875" s="139" t="inlineStr">
        <is>
          <t>SBIN0006215</t>
        </is>
      </c>
    </row>
    <row r="9876" ht="14.4" customHeight="1">
      <c r="E9876" s="139" t="inlineStr">
        <is>
          <t>UTIB0002481</t>
        </is>
      </c>
      <c r="F9876" s="139" t="inlineStr">
        <is>
          <t>CBIN0283252</t>
        </is>
      </c>
      <c r="G9876" s="139" t="inlineStr">
        <is>
          <t>IBKL0000477</t>
        </is>
      </c>
      <c r="H9876" s="139" t="inlineStr">
        <is>
          <t>PUNB0301500</t>
        </is>
      </c>
      <c r="I9876" s="139" t="inlineStr">
        <is>
          <t>SBIN0006214</t>
        </is>
      </c>
    </row>
    <row r="9877" ht="14.4" customHeight="1">
      <c r="E9877" s="139" t="inlineStr">
        <is>
          <t>UTIB0002480</t>
        </is>
      </c>
      <c r="F9877" s="139" t="inlineStr">
        <is>
          <t>CBIN0283251</t>
        </is>
      </c>
      <c r="G9877" s="139" t="inlineStr">
        <is>
          <t>IBKL0000476</t>
        </is>
      </c>
      <c r="H9877" s="139" t="inlineStr">
        <is>
          <t>PUNB0301400</t>
        </is>
      </c>
      <c r="I9877" s="139" t="inlineStr">
        <is>
          <t>SBIN0006213</t>
        </is>
      </c>
    </row>
    <row r="9878" ht="14.4" customHeight="1">
      <c r="E9878" s="139" t="inlineStr">
        <is>
          <t>UTIB0002479</t>
        </is>
      </c>
      <c r="F9878" s="139" t="inlineStr">
        <is>
          <t>CBIN0283250</t>
        </is>
      </c>
      <c r="G9878" s="139" t="inlineStr">
        <is>
          <t>IBKL0000475</t>
        </is>
      </c>
      <c r="H9878" s="139" t="inlineStr">
        <is>
          <t>PUNB0301300</t>
        </is>
      </c>
      <c r="I9878" s="139" t="inlineStr">
        <is>
          <t>SBIN0006212</t>
        </is>
      </c>
    </row>
    <row r="9879" ht="14.4" customHeight="1">
      <c r="E9879" s="139" t="inlineStr">
        <is>
          <t>UTIB0002478</t>
        </is>
      </c>
      <c r="F9879" s="139" t="inlineStr">
        <is>
          <t>CBIN0283249</t>
        </is>
      </c>
      <c r="G9879" s="139" t="inlineStr">
        <is>
          <t>IBKL0000474</t>
        </is>
      </c>
      <c r="H9879" s="139" t="inlineStr">
        <is>
          <t>PUNB0301200</t>
        </is>
      </c>
      <c r="I9879" s="139" t="inlineStr">
        <is>
          <t>SBIN0006211</t>
        </is>
      </c>
    </row>
    <row r="9880" ht="14.4" customHeight="1">
      <c r="E9880" s="139" t="inlineStr">
        <is>
          <t>UTIB0002477</t>
        </is>
      </c>
      <c r="F9880" s="139" t="inlineStr">
        <is>
          <t>CBIN0283248</t>
        </is>
      </c>
      <c r="G9880" s="139" t="inlineStr">
        <is>
          <t>IBKL0000473</t>
        </is>
      </c>
      <c r="H9880" s="139" t="inlineStr">
        <is>
          <t>PUNB0301100</t>
        </is>
      </c>
      <c r="I9880" s="139" t="inlineStr">
        <is>
          <t>SBIN0006210</t>
        </is>
      </c>
    </row>
    <row r="9881" ht="14.4" customHeight="1">
      <c r="E9881" s="139" t="inlineStr">
        <is>
          <t>UTIB0002476</t>
        </is>
      </c>
      <c r="F9881" s="139" t="inlineStr">
        <is>
          <t>CBIN0283247</t>
        </is>
      </c>
      <c r="G9881" s="139" t="inlineStr">
        <is>
          <t>IBKL0000472</t>
        </is>
      </c>
      <c r="H9881" s="139" t="inlineStr">
        <is>
          <t>PUNB0301000</t>
        </is>
      </c>
      <c r="I9881" s="139" t="inlineStr">
        <is>
          <t>SBIN0006209</t>
        </is>
      </c>
    </row>
    <row r="9882" ht="14.4" customHeight="1">
      <c r="E9882" s="139" t="inlineStr">
        <is>
          <t>UTIB0002475</t>
        </is>
      </c>
      <c r="F9882" s="139" t="inlineStr">
        <is>
          <t>CBIN0283246</t>
        </is>
      </c>
      <c r="G9882" s="139" t="inlineStr">
        <is>
          <t>IBKL0000471</t>
        </is>
      </c>
      <c r="H9882" s="139" t="inlineStr">
        <is>
          <t>PUNB0300900</t>
        </is>
      </c>
      <c r="I9882" s="139" t="inlineStr">
        <is>
          <t>SBIN0006208</t>
        </is>
      </c>
    </row>
    <row r="9883" ht="14.4" customHeight="1">
      <c r="E9883" s="139" t="inlineStr">
        <is>
          <t>UTIB0002474</t>
        </is>
      </c>
      <c r="F9883" s="139" t="inlineStr">
        <is>
          <t>CBIN0283245</t>
        </is>
      </c>
      <c r="G9883" s="139" t="inlineStr">
        <is>
          <t>IBKL0000470</t>
        </is>
      </c>
      <c r="H9883" s="139" t="inlineStr">
        <is>
          <t>PUNB0300800</t>
        </is>
      </c>
      <c r="I9883" s="139" t="inlineStr">
        <is>
          <t>SBIN0006207</t>
        </is>
      </c>
    </row>
    <row r="9884" ht="14.4" customHeight="1">
      <c r="E9884" s="139" t="inlineStr">
        <is>
          <t>UTIB0002473</t>
        </is>
      </c>
      <c r="F9884" s="139" t="inlineStr">
        <is>
          <t>CBIN0283244</t>
        </is>
      </c>
      <c r="G9884" s="139" t="inlineStr">
        <is>
          <t>IBKL0000469</t>
        </is>
      </c>
      <c r="H9884" s="139" t="inlineStr">
        <is>
          <t>PUNB0300700</t>
        </is>
      </c>
      <c r="I9884" s="139" t="inlineStr">
        <is>
          <t>SBIN0006206</t>
        </is>
      </c>
    </row>
    <row r="9885" ht="14.4" customHeight="1">
      <c r="E9885" s="139" t="inlineStr">
        <is>
          <t>UTIB0002472</t>
        </is>
      </c>
      <c r="F9885" s="139" t="inlineStr">
        <is>
          <t>CBIN0283243</t>
        </is>
      </c>
      <c r="G9885" s="139" t="inlineStr">
        <is>
          <t>IBKL0000468</t>
        </is>
      </c>
      <c r="H9885" s="139" t="inlineStr">
        <is>
          <t>PUNB0300600</t>
        </is>
      </c>
      <c r="I9885" s="139" t="inlineStr">
        <is>
          <t>SBIN0006205</t>
        </is>
      </c>
    </row>
    <row r="9886" ht="14.4" customHeight="1">
      <c r="E9886" s="139" t="inlineStr">
        <is>
          <t>UTIB0002471</t>
        </is>
      </c>
      <c r="F9886" s="139" t="inlineStr">
        <is>
          <t>CBIN0283242</t>
        </is>
      </c>
      <c r="G9886" s="139" t="inlineStr">
        <is>
          <t>IBKL0000467</t>
        </is>
      </c>
      <c r="H9886" s="139" t="inlineStr">
        <is>
          <t>PUNB0300500</t>
        </is>
      </c>
      <c r="I9886" s="139" t="inlineStr">
        <is>
          <t>SBIN0006204</t>
        </is>
      </c>
    </row>
    <row r="9887" ht="14.4" customHeight="1">
      <c r="E9887" s="139" t="inlineStr">
        <is>
          <t>UTIB0002470</t>
        </is>
      </c>
      <c r="F9887" s="139" t="inlineStr">
        <is>
          <t>CBIN0283241</t>
        </is>
      </c>
      <c r="G9887" s="139" t="inlineStr">
        <is>
          <t>IBKL0000466</t>
        </is>
      </c>
      <c r="H9887" s="139" t="inlineStr">
        <is>
          <t>PUNB0300400</t>
        </is>
      </c>
      <c r="I9887" s="139" t="inlineStr">
        <is>
          <t>SBIN0006203</t>
        </is>
      </c>
    </row>
    <row r="9888" ht="14.4" customHeight="1">
      <c r="E9888" s="139" t="inlineStr">
        <is>
          <t>UTIB0002469</t>
        </is>
      </c>
      <c r="F9888" s="139" t="inlineStr">
        <is>
          <t>CBIN0283240</t>
        </is>
      </c>
      <c r="G9888" s="139" t="inlineStr">
        <is>
          <t>IBKL0000465</t>
        </is>
      </c>
      <c r="H9888" s="139" t="inlineStr">
        <is>
          <t>PUNB0300300</t>
        </is>
      </c>
      <c r="I9888" s="139" t="inlineStr">
        <is>
          <t>SBIN0006202</t>
        </is>
      </c>
    </row>
    <row r="9889" ht="14.4" customHeight="1">
      <c r="E9889" s="139" t="inlineStr">
        <is>
          <t>UTIB0002468</t>
        </is>
      </c>
      <c r="F9889" s="139" t="inlineStr">
        <is>
          <t>CBIN0283239</t>
        </is>
      </c>
      <c r="G9889" s="139" t="inlineStr">
        <is>
          <t>IBKL0000464</t>
        </is>
      </c>
      <c r="H9889" s="139" t="inlineStr">
        <is>
          <t>PUNB0300200</t>
        </is>
      </c>
      <c r="I9889" s="139" t="inlineStr">
        <is>
          <t>SBIN0006201</t>
        </is>
      </c>
    </row>
    <row r="9890" ht="14.4" customHeight="1">
      <c r="E9890" s="139" t="inlineStr">
        <is>
          <t>UTIB0002467</t>
        </is>
      </c>
      <c r="F9890" s="139" t="inlineStr">
        <is>
          <t>CBIN0283237</t>
        </is>
      </c>
      <c r="G9890" s="139" t="inlineStr">
        <is>
          <t>IBKL0000463</t>
        </is>
      </c>
      <c r="H9890" s="139" t="inlineStr">
        <is>
          <t>PUNB0300100</t>
        </is>
      </c>
      <c r="I9890" s="139" t="inlineStr">
        <is>
          <t>SBIN0006200</t>
        </is>
      </c>
    </row>
    <row r="9891" ht="14.4" customHeight="1">
      <c r="E9891" s="139" t="inlineStr">
        <is>
          <t>UTIB0002466</t>
        </is>
      </c>
      <c r="F9891" s="139" t="inlineStr">
        <is>
          <t>CBIN0283236</t>
        </is>
      </c>
      <c r="G9891" s="139" t="inlineStr">
        <is>
          <t>IBKL0000462</t>
        </is>
      </c>
      <c r="H9891" s="139" t="inlineStr">
        <is>
          <t>PUNB0300000</t>
        </is>
      </c>
      <c r="I9891" s="139" t="inlineStr">
        <is>
          <t>SBIN0006199</t>
        </is>
      </c>
    </row>
    <row r="9892" ht="14.4" customHeight="1">
      <c r="E9892" s="139" t="inlineStr">
        <is>
          <t>UTIB0002465</t>
        </is>
      </c>
      <c r="F9892" s="139" t="inlineStr">
        <is>
          <t>CBIN0283235</t>
        </is>
      </c>
      <c r="G9892" s="139" t="inlineStr">
        <is>
          <t>IBKL0000461</t>
        </is>
      </c>
      <c r="H9892" s="139" t="inlineStr">
        <is>
          <t>PUNB0299900</t>
        </is>
      </c>
      <c r="I9892" s="139" t="inlineStr">
        <is>
          <t>SBIN0006198</t>
        </is>
      </c>
    </row>
    <row r="9893" ht="14.4" customHeight="1">
      <c r="E9893" s="139" t="inlineStr">
        <is>
          <t>UTIB0002464</t>
        </is>
      </c>
      <c r="F9893" s="139" t="inlineStr">
        <is>
          <t>CBIN0283234</t>
        </is>
      </c>
      <c r="G9893" s="139" t="inlineStr">
        <is>
          <t>IBKL0000460</t>
        </is>
      </c>
      <c r="H9893" s="139" t="inlineStr">
        <is>
          <t>PUNB0299800</t>
        </is>
      </c>
      <c r="I9893" s="139" t="inlineStr">
        <is>
          <t>SBIN0006197</t>
        </is>
      </c>
    </row>
    <row r="9894" ht="14.4" customHeight="1">
      <c r="E9894" s="139" t="inlineStr">
        <is>
          <t>UTIB0002463</t>
        </is>
      </c>
      <c r="F9894" s="139" t="inlineStr">
        <is>
          <t>CBIN0283233</t>
        </is>
      </c>
      <c r="G9894" s="139" t="inlineStr">
        <is>
          <t>IBKL0000459</t>
        </is>
      </c>
      <c r="H9894" s="139" t="inlineStr">
        <is>
          <t>PUNB0299700</t>
        </is>
      </c>
      <c r="I9894" s="139" t="inlineStr">
        <is>
          <t>SBIN0006196</t>
        </is>
      </c>
    </row>
    <row r="9895" ht="14.4" customHeight="1">
      <c r="E9895" s="139" t="inlineStr">
        <is>
          <t>UTIB0002462</t>
        </is>
      </c>
      <c r="F9895" s="139" t="inlineStr">
        <is>
          <t>CBIN0283232</t>
        </is>
      </c>
      <c r="G9895" s="139" t="inlineStr">
        <is>
          <t>IBKL0000458</t>
        </is>
      </c>
      <c r="H9895" s="139" t="inlineStr">
        <is>
          <t>PUNB0299600</t>
        </is>
      </c>
      <c r="I9895" s="139" t="inlineStr">
        <is>
          <t>SBIN0006195</t>
        </is>
      </c>
    </row>
    <row r="9896" ht="14.4" customHeight="1">
      <c r="E9896" s="139" t="inlineStr">
        <is>
          <t>UTIB0002461</t>
        </is>
      </c>
      <c r="F9896" s="139" t="inlineStr">
        <is>
          <t>CBIN0283231</t>
        </is>
      </c>
      <c r="G9896" s="139" t="inlineStr">
        <is>
          <t>IBKL0000457</t>
        </is>
      </c>
      <c r="H9896" s="139" t="inlineStr">
        <is>
          <t>PUNB0299500</t>
        </is>
      </c>
      <c r="I9896" s="139" t="inlineStr">
        <is>
          <t>SBIN0006194</t>
        </is>
      </c>
    </row>
    <row r="9897" ht="14.4" customHeight="1">
      <c r="E9897" s="139" t="inlineStr">
        <is>
          <t>UTIB0002460</t>
        </is>
      </c>
      <c r="F9897" s="139" t="inlineStr">
        <is>
          <t>CBIN0283230</t>
        </is>
      </c>
      <c r="G9897" s="139" t="inlineStr">
        <is>
          <t>IBKL0000456</t>
        </is>
      </c>
      <c r="H9897" s="139" t="inlineStr">
        <is>
          <t>PUNB0299400</t>
        </is>
      </c>
      <c r="I9897" s="139" t="inlineStr">
        <is>
          <t>SBIN0006193</t>
        </is>
      </c>
    </row>
    <row r="9898" ht="14.4" customHeight="1">
      <c r="E9898" s="139" t="inlineStr">
        <is>
          <t>UTIB0002459</t>
        </is>
      </c>
      <c r="F9898" s="139" t="inlineStr">
        <is>
          <t>CBIN0283229</t>
        </is>
      </c>
      <c r="G9898" s="139" t="inlineStr">
        <is>
          <t>IBKL0000455</t>
        </is>
      </c>
      <c r="H9898" s="139" t="inlineStr">
        <is>
          <t>PUNB0299300</t>
        </is>
      </c>
      <c r="I9898" s="139" t="inlineStr">
        <is>
          <t>SBIN0006192</t>
        </is>
      </c>
    </row>
    <row r="9899" ht="14.4" customHeight="1">
      <c r="E9899" s="139" t="inlineStr">
        <is>
          <t>UTIB0002458</t>
        </is>
      </c>
      <c r="F9899" s="139" t="inlineStr">
        <is>
          <t>CBIN0283228</t>
        </is>
      </c>
      <c r="G9899" s="139" t="inlineStr">
        <is>
          <t>IBKL0000454</t>
        </is>
      </c>
      <c r="H9899" s="139" t="inlineStr">
        <is>
          <t>PUNB0299200</t>
        </is>
      </c>
      <c r="I9899" s="139" t="inlineStr">
        <is>
          <t>SBIN0006191</t>
        </is>
      </c>
    </row>
    <row r="9900" ht="14.4" customHeight="1">
      <c r="E9900" s="139" t="inlineStr">
        <is>
          <t>UTIB0002457</t>
        </is>
      </c>
      <c r="F9900" s="139" t="inlineStr">
        <is>
          <t>CBIN0283227</t>
        </is>
      </c>
      <c r="G9900" s="139" t="inlineStr">
        <is>
          <t>IBKL0000453</t>
        </is>
      </c>
      <c r="H9900" s="139" t="inlineStr">
        <is>
          <t>PUNB0299100</t>
        </is>
      </c>
      <c r="I9900" s="139" t="inlineStr">
        <is>
          <t>SBIN0006190</t>
        </is>
      </c>
    </row>
    <row r="9901" ht="14.4" customHeight="1">
      <c r="E9901" s="139" t="inlineStr">
        <is>
          <t>UTIB0002456</t>
        </is>
      </c>
      <c r="F9901" s="139" t="inlineStr">
        <is>
          <t>CBIN0283226</t>
        </is>
      </c>
      <c r="G9901" s="139" t="inlineStr">
        <is>
          <t>IBKL0000452</t>
        </is>
      </c>
      <c r="H9901" s="139" t="inlineStr">
        <is>
          <t>PUNB0299000</t>
        </is>
      </c>
      <c r="I9901" s="139" t="inlineStr">
        <is>
          <t>SBIN0006189</t>
        </is>
      </c>
    </row>
    <row r="9902" ht="14.4" customHeight="1">
      <c r="E9902" s="139" t="inlineStr">
        <is>
          <t>UTIB0002455</t>
        </is>
      </c>
      <c r="F9902" s="139" t="inlineStr">
        <is>
          <t>CBIN0283225</t>
        </is>
      </c>
      <c r="G9902" s="139" t="inlineStr">
        <is>
          <t>IBKL0000451</t>
        </is>
      </c>
      <c r="H9902" s="139" t="inlineStr">
        <is>
          <t>PUNB0298900</t>
        </is>
      </c>
      <c r="I9902" s="139" t="inlineStr">
        <is>
          <t>SBIN0006188</t>
        </is>
      </c>
    </row>
    <row r="9903" ht="14.4" customHeight="1">
      <c r="E9903" s="139" t="inlineStr">
        <is>
          <t>UTIB0002454</t>
        </is>
      </c>
      <c r="F9903" s="139" t="inlineStr">
        <is>
          <t>CBIN0283224</t>
        </is>
      </c>
      <c r="G9903" s="139" t="inlineStr">
        <is>
          <t>IBKL0000450</t>
        </is>
      </c>
      <c r="H9903" s="139" t="inlineStr">
        <is>
          <t>PUNB0298800</t>
        </is>
      </c>
      <c r="I9903" s="139" t="inlineStr">
        <is>
          <t>SBIN0006187</t>
        </is>
      </c>
    </row>
    <row r="9904" ht="14.4" customHeight="1">
      <c r="E9904" s="139" t="inlineStr">
        <is>
          <t>UTIB0002453</t>
        </is>
      </c>
      <c r="F9904" s="139" t="inlineStr">
        <is>
          <t>CBIN0283223</t>
        </is>
      </c>
      <c r="G9904" s="139" t="inlineStr">
        <is>
          <t>IBKL0000449</t>
        </is>
      </c>
      <c r="H9904" s="139" t="inlineStr">
        <is>
          <t>PUNB0298700</t>
        </is>
      </c>
      <c r="I9904" s="139" t="inlineStr">
        <is>
          <t>SBIN0006185</t>
        </is>
      </c>
    </row>
    <row r="9905" ht="14.4" customHeight="1">
      <c r="E9905" s="139" t="inlineStr">
        <is>
          <t>UTIB0002452</t>
        </is>
      </c>
      <c r="F9905" s="139" t="inlineStr">
        <is>
          <t>CBIN0283222</t>
        </is>
      </c>
      <c r="G9905" s="139" t="inlineStr">
        <is>
          <t>IBKL0000448</t>
        </is>
      </c>
      <c r="H9905" s="139" t="inlineStr">
        <is>
          <t>PUNB0298600</t>
        </is>
      </c>
      <c r="I9905" s="139" t="inlineStr">
        <is>
          <t>SBIN0006184</t>
        </is>
      </c>
    </row>
    <row r="9906" ht="14.4" customHeight="1">
      <c r="E9906" s="139" t="inlineStr">
        <is>
          <t>UTIB0002451</t>
        </is>
      </c>
      <c r="F9906" s="139" t="inlineStr">
        <is>
          <t>CBIN0283221</t>
        </is>
      </c>
      <c r="G9906" s="139" t="inlineStr">
        <is>
          <t>IBKL0000447</t>
        </is>
      </c>
      <c r="H9906" s="139" t="inlineStr">
        <is>
          <t>PUNB0298500</t>
        </is>
      </c>
      <c r="I9906" s="139" t="inlineStr">
        <is>
          <t>SBIN0006183</t>
        </is>
      </c>
    </row>
    <row r="9907" ht="14.4" customHeight="1">
      <c r="E9907" s="139" t="inlineStr">
        <is>
          <t>UTIB0002450</t>
        </is>
      </c>
      <c r="F9907" s="139" t="inlineStr">
        <is>
          <t>CBIN0283220</t>
        </is>
      </c>
      <c r="G9907" s="139" t="inlineStr">
        <is>
          <t>IBKL0000446</t>
        </is>
      </c>
      <c r="H9907" s="139" t="inlineStr">
        <is>
          <t>PUNB0298400</t>
        </is>
      </c>
      <c r="I9907" s="139" t="inlineStr">
        <is>
          <t>SBIN0006182</t>
        </is>
      </c>
    </row>
    <row r="9908" ht="14.4" customHeight="1">
      <c r="E9908" s="139" t="inlineStr">
        <is>
          <t>UTIB0002449</t>
        </is>
      </c>
      <c r="F9908" s="139" t="inlineStr">
        <is>
          <t>CBIN0283219</t>
        </is>
      </c>
      <c r="G9908" s="139" t="inlineStr">
        <is>
          <t>IBKL0000445</t>
        </is>
      </c>
      <c r="H9908" s="139" t="inlineStr">
        <is>
          <t>PUNB0298300</t>
        </is>
      </c>
      <c r="I9908" s="139" t="inlineStr">
        <is>
          <t>SBIN0006181</t>
        </is>
      </c>
    </row>
    <row r="9909" ht="14.4" customHeight="1">
      <c r="E9909" s="139" t="inlineStr">
        <is>
          <t>UTIB0002448</t>
        </is>
      </c>
      <c r="F9909" s="139" t="inlineStr">
        <is>
          <t>CBIN0283218</t>
        </is>
      </c>
      <c r="G9909" s="139" t="inlineStr">
        <is>
          <t>IBKL0000444</t>
        </is>
      </c>
      <c r="H9909" s="139" t="inlineStr">
        <is>
          <t>PUNB0298200</t>
        </is>
      </c>
      <c r="I9909" s="139" t="inlineStr">
        <is>
          <t>SBIN0006180</t>
        </is>
      </c>
    </row>
    <row r="9910" ht="14.4" customHeight="1">
      <c r="E9910" s="139" t="inlineStr">
        <is>
          <t>UTIB0002447</t>
        </is>
      </c>
      <c r="F9910" s="139" t="inlineStr">
        <is>
          <t>CBIN0283217</t>
        </is>
      </c>
      <c r="G9910" s="139" t="inlineStr">
        <is>
          <t>IBKL0000443</t>
        </is>
      </c>
      <c r="H9910" s="139" t="inlineStr">
        <is>
          <t>PUNB0298100</t>
        </is>
      </c>
      <c r="I9910" s="139" t="inlineStr">
        <is>
          <t>SBIN0006179</t>
        </is>
      </c>
    </row>
    <row r="9911" ht="14.4" customHeight="1">
      <c r="E9911" s="139" t="inlineStr">
        <is>
          <t>UTIB0002446</t>
        </is>
      </c>
      <c r="F9911" s="139" t="inlineStr">
        <is>
          <t>CBIN0283216</t>
        </is>
      </c>
      <c r="G9911" s="139" t="inlineStr">
        <is>
          <t>IBKL0000442</t>
        </is>
      </c>
      <c r="H9911" s="139" t="inlineStr">
        <is>
          <t>PUNB0298000</t>
        </is>
      </c>
      <c r="I9911" s="139" t="inlineStr">
        <is>
          <t>SBIN0006178</t>
        </is>
      </c>
    </row>
    <row r="9912" ht="14.4" customHeight="1">
      <c r="E9912" s="139" t="inlineStr">
        <is>
          <t>UTIB0002445</t>
        </is>
      </c>
      <c r="F9912" s="139" t="inlineStr">
        <is>
          <t>CBIN0283215</t>
        </is>
      </c>
      <c r="G9912" s="139" t="inlineStr">
        <is>
          <t>IBKL0000441</t>
        </is>
      </c>
      <c r="H9912" s="139" t="inlineStr">
        <is>
          <t>PUNB0297900</t>
        </is>
      </c>
      <c r="I9912" s="139" t="inlineStr">
        <is>
          <t>SBIN0006177</t>
        </is>
      </c>
    </row>
    <row r="9913" ht="14.4" customHeight="1">
      <c r="E9913" s="139" t="inlineStr">
        <is>
          <t>UTIB0002444</t>
        </is>
      </c>
      <c r="F9913" s="139" t="inlineStr">
        <is>
          <t>CBIN0283214</t>
        </is>
      </c>
      <c r="G9913" s="139" t="inlineStr">
        <is>
          <t>IBKL0000440</t>
        </is>
      </c>
      <c r="H9913" s="139" t="inlineStr">
        <is>
          <t>PUNB0297800</t>
        </is>
      </c>
      <c r="I9913" s="139" t="inlineStr">
        <is>
          <t>SBIN0006176</t>
        </is>
      </c>
    </row>
    <row r="9914" ht="14.4" customHeight="1">
      <c r="E9914" s="139" t="inlineStr">
        <is>
          <t>UTIB0002443</t>
        </is>
      </c>
      <c r="F9914" s="139" t="inlineStr">
        <is>
          <t>CBIN0283213</t>
        </is>
      </c>
      <c r="G9914" s="139" t="inlineStr">
        <is>
          <t>IBKL0000439</t>
        </is>
      </c>
      <c r="H9914" s="139" t="inlineStr">
        <is>
          <t>PUNB0297700</t>
        </is>
      </c>
      <c r="I9914" s="139" t="inlineStr">
        <is>
          <t>SBIN0006175</t>
        </is>
      </c>
    </row>
    <row r="9915" ht="14.4" customHeight="1">
      <c r="E9915" s="139" t="inlineStr">
        <is>
          <t>UTIB0002442</t>
        </is>
      </c>
      <c r="F9915" s="139" t="inlineStr">
        <is>
          <t>CBIN0283212</t>
        </is>
      </c>
      <c r="G9915" s="139" t="inlineStr">
        <is>
          <t>IBKL0000438</t>
        </is>
      </c>
      <c r="H9915" s="139" t="inlineStr">
        <is>
          <t>PUNB0297600</t>
        </is>
      </c>
      <c r="I9915" s="139" t="inlineStr">
        <is>
          <t>SBIN0006174</t>
        </is>
      </c>
    </row>
    <row r="9916" ht="14.4" customHeight="1">
      <c r="E9916" s="139" t="inlineStr">
        <is>
          <t>UTIB0002441</t>
        </is>
      </c>
      <c r="F9916" s="139" t="inlineStr">
        <is>
          <t>CBIN0283211</t>
        </is>
      </c>
      <c r="G9916" s="139" t="inlineStr">
        <is>
          <t>IBKL0000437</t>
        </is>
      </c>
      <c r="H9916" s="139" t="inlineStr">
        <is>
          <t>PUNB0297500</t>
        </is>
      </c>
      <c r="I9916" s="139" t="inlineStr">
        <is>
          <t>SBIN0006173</t>
        </is>
      </c>
    </row>
    <row r="9917" ht="14.4" customHeight="1">
      <c r="E9917" s="139" t="inlineStr">
        <is>
          <t>UTIB0002440</t>
        </is>
      </c>
      <c r="F9917" s="139" t="inlineStr">
        <is>
          <t>CBIN0283210</t>
        </is>
      </c>
      <c r="G9917" s="139" t="inlineStr">
        <is>
          <t>IBKL0000436</t>
        </is>
      </c>
      <c r="H9917" s="139" t="inlineStr">
        <is>
          <t>PUNB0297400</t>
        </is>
      </c>
      <c r="I9917" s="139" t="inlineStr">
        <is>
          <t>SBIN0006172</t>
        </is>
      </c>
    </row>
    <row r="9918" ht="14.4" customHeight="1">
      <c r="E9918" s="139" t="inlineStr">
        <is>
          <t>UTIB0002439</t>
        </is>
      </c>
      <c r="F9918" s="139" t="inlineStr">
        <is>
          <t>CBIN0283208</t>
        </is>
      </c>
      <c r="G9918" s="139" t="inlineStr">
        <is>
          <t>IBKL0000435</t>
        </is>
      </c>
      <c r="H9918" s="139" t="inlineStr">
        <is>
          <t>PUNB0297300</t>
        </is>
      </c>
      <c r="I9918" s="139" t="inlineStr">
        <is>
          <t>SBIN0006171</t>
        </is>
      </c>
    </row>
    <row r="9919" ht="14.4" customHeight="1">
      <c r="E9919" s="139" t="inlineStr">
        <is>
          <t>UTIB0002438</t>
        </is>
      </c>
      <c r="F9919" s="139" t="inlineStr">
        <is>
          <t>CBIN0283207</t>
        </is>
      </c>
      <c r="G9919" s="139" t="inlineStr">
        <is>
          <t>IBKL0000434</t>
        </is>
      </c>
      <c r="H9919" s="139" t="inlineStr">
        <is>
          <t>PUNB0297200</t>
        </is>
      </c>
      <c r="I9919" s="139" t="inlineStr">
        <is>
          <t>SBIN0006170</t>
        </is>
      </c>
    </row>
    <row r="9920" ht="14.4" customHeight="1">
      <c r="E9920" s="139" t="inlineStr">
        <is>
          <t>UTIB0002437</t>
        </is>
      </c>
      <c r="F9920" s="139" t="inlineStr">
        <is>
          <t>CBIN0283206</t>
        </is>
      </c>
      <c r="G9920" s="139" t="inlineStr">
        <is>
          <t>IBKL0000433</t>
        </is>
      </c>
      <c r="H9920" s="139" t="inlineStr">
        <is>
          <t>PUNB0297100</t>
        </is>
      </c>
      <c r="I9920" s="139" t="inlineStr">
        <is>
          <t>SBIN0006169</t>
        </is>
      </c>
    </row>
    <row r="9921" ht="14.4" customHeight="1">
      <c r="E9921" s="139" t="inlineStr">
        <is>
          <t>UTIB0002436</t>
        </is>
      </c>
      <c r="F9921" s="139" t="inlineStr">
        <is>
          <t>CBIN0283205</t>
        </is>
      </c>
      <c r="G9921" s="139" t="inlineStr">
        <is>
          <t>IBKL0000432</t>
        </is>
      </c>
      <c r="H9921" s="139" t="inlineStr">
        <is>
          <t>PUNB0297000</t>
        </is>
      </c>
      <c r="I9921" s="139" t="inlineStr">
        <is>
          <t>SBIN0006168</t>
        </is>
      </c>
    </row>
    <row r="9922" ht="14.4" customHeight="1">
      <c r="E9922" s="139" t="inlineStr">
        <is>
          <t>UTIB0002435</t>
        </is>
      </c>
      <c r="F9922" s="139" t="inlineStr">
        <is>
          <t>CBIN0283204</t>
        </is>
      </c>
      <c r="G9922" s="139" t="inlineStr">
        <is>
          <t>IBKL0000431</t>
        </is>
      </c>
      <c r="H9922" s="139" t="inlineStr">
        <is>
          <t>PUNB0296900</t>
        </is>
      </c>
      <c r="I9922" s="139" t="inlineStr">
        <is>
          <t>SBIN0006167</t>
        </is>
      </c>
    </row>
    <row r="9923" ht="14.4" customHeight="1">
      <c r="E9923" s="139" t="inlineStr">
        <is>
          <t>UTIB0002434</t>
        </is>
      </c>
      <c r="F9923" s="139" t="inlineStr">
        <is>
          <t>CBIN0283203</t>
        </is>
      </c>
      <c r="G9923" s="139" t="inlineStr">
        <is>
          <t>IBKL0000430</t>
        </is>
      </c>
      <c r="H9923" s="139" t="inlineStr">
        <is>
          <t>PUNB0296800</t>
        </is>
      </c>
      <c r="I9923" s="139" t="inlineStr">
        <is>
          <t>SBIN0006166</t>
        </is>
      </c>
    </row>
    <row r="9924" ht="14.4" customHeight="1">
      <c r="E9924" s="139" t="inlineStr">
        <is>
          <t>UTIB0002433</t>
        </is>
      </c>
      <c r="F9924" s="139" t="inlineStr">
        <is>
          <t>CBIN0283202</t>
        </is>
      </c>
      <c r="G9924" s="139" t="inlineStr">
        <is>
          <t>IBKL0000429</t>
        </is>
      </c>
      <c r="H9924" s="139" t="inlineStr">
        <is>
          <t>PUNB0296700</t>
        </is>
      </c>
      <c r="I9924" s="139" t="inlineStr">
        <is>
          <t>SBIN0006165</t>
        </is>
      </c>
    </row>
    <row r="9925" ht="14.4" customHeight="1">
      <c r="E9925" s="139" t="inlineStr">
        <is>
          <t>UTIB0002432</t>
        </is>
      </c>
      <c r="F9925" s="139" t="inlineStr">
        <is>
          <t>CBIN0283201</t>
        </is>
      </c>
      <c r="G9925" s="139" t="inlineStr">
        <is>
          <t>IBKL0000428</t>
        </is>
      </c>
      <c r="H9925" s="139" t="inlineStr">
        <is>
          <t>PUNB0296600</t>
        </is>
      </c>
      <c r="I9925" s="139" t="inlineStr">
        <is>
          <t>SBIN0006164</t>
        </is>
      </c>
    </row>
    <row r="9926" ht="14.4" customHeight="1">
      <c r="E9926" s="139" t="inlineStr">
        <is>
          <t>UTIB0002431</t>
        </is>
      </c>
      <c r="F9926" s="139" t="inlineStr">
        <is>
          <t>CBIN0283200</t>
        </is>
      </c>
      <c r="G9926" s="139" t="inlineStr">
        <is>
          <t>IBKL0000427</t>
        </is>
      </c>
      <c r="H9926" s="139" t="inlineStr">
        <is>
          <t>PUNB0296500</t>
        </is>
      </c>
      <c r="I9926" s="139" t="inlineStr">
        <is>
          <t>SBIN0006163</t>
        </is>
      </c>
    </row>
    <row r="9927" ht="14.4" customHeight="1">
      <c r="E9927" s="139" t="inlineStr">
        <is>
          <t>UTIB0002430</t>
        </is>
      </c>
      <c r="F9927" s="139" t="inlineStr">
        <is>
          <t>CBIN0283199</t>
        </is>
      </c>
      <c r="G9927" s="139" t="inlineStr">
        <is>
          <t>IBKL0000426</t>
        </is>
      </c>
      <c r="H9927" s="139" t="inlineStr">
        <is>
          <t>PUNB0296400</t>
        </is>
      </c>
      <c r="I9927" s="139" t="inlineStr">
        <is>
          <t>SBIN0006162</t>
        </is>
      </c>
    </row>
    <row r="9928" ht="14.4" customHeight="1">
      <c r="E9928" s="139" t="inlineStr">
        <is>
          <t>UTIB0002429</t>
        </is>
      </c>
      <c r="F9928" s="139" t="inlineStr">
        <is>
          <t>CBIN0283198</t>
        </is>
      </c>
      <c r="G9928" s="139" t="inlineStr">
        <is>
          <t>IBKL0000425</t>
        </is>
      </c>
      <c r="H9928" s="139" t="inlineStr">
        <is>
          <t>PUNB0296300</t>
        </is>
      </c>
      <c r="I9928" s="139" t="inlineStr">
        <is>
          <t>SBIN0006161</t>
        </is>
      </c>
    </row>
    <row r="9929" ht="14.4" customHeight="1">
      <c r="E9929" s="139" t="inlineStr">
        <is>
          <t>UTIB0002428</t>
        </is>
      </c>
      <c r="F9929" s="139" t="inlineStr">
        <is>
          <t>CBIN0283196</t>
        </is>
      </c>
      <c r="G9929" s="139" t="inlineStr">
        <is>
          <t>IBKL0000424</t>
        </is>
      </c>
      <c r="H9929" s="139" t="inlineStr">
        <is>
          <t>PUNB0296200</t>
        </is>
      </c>
      <c r="I9929" s="139" t="inlineStr">
        <is>
          <t>SBIN0006160</t>
        </is>
      </c>
    </row>
    <row r="9930" ht="14.4" customHeight="1">
      <c r="E9930" s="139" t="inlineStr">
        <is>
          <t>UTIB0002427</t>
        </is>
      </c>
      <c r="F9930" s="139" t="inlineStr">
        <is>
          <t>CBIN0283195</t>
        </is>
      </c>
      <c r="G9930" s="139" t="inlineStr">
        <is>
          <t>IBKL0000423</t>
        </is>
      </c>
      <c r="H9930" s="139" t="inlineStr">
        <is>
          <t>PUNB0296100</t>
        </is>
      </c>
      <c r="I9930" s="139" t="inlineStr">
        <is>
          <t>SBIN0006159</t>
        </is>
      </c>
    </row>
    <row r="9931" ht="14.4" customHeight="1">
      <c r="E9931" s="139" t="inlineStr">
        <is>
          <t>UTIB0002426</t>
        </is>
      </c>
      <c r="F9931" s="139" t="inlineStr">
        <is>
          <t>CBIN0283194</t>
        </is>
      </c>
      <c r="G9931" s="139" t="inlineStr">
        <is>
          <t>IBKL0000422</t>
        </is>
      </c>
      <c r="H9931" s="139" t="inlineStr">
        <is>
          <t>PUNB0296000</t>
        </is>
      </c>
      <c r="I9931" s="139" t="inlineStr">
        <is>
          <t>SBIN0006158</t>
        </is>
      </c>
    </row>
    <row r="9932" ht="14.4" customHeight="1">
      <c r="E9932" s="139" t="inlineStr">
        <is>
          <t>UTIB0002425</t>
        </is>
      </c>
      <c r="F9932" s="139" t="inlineStr">
        <is>
          <t>CBIN0283193</t>
        </is>
      </c>
      <c r="G9932" s="139" t="inlineStr">
        <is>
          <t>IBKL0000421</t>
        </is>
      </c>
      <c r="H9932" s="139" t="inlineStr">
        <is>
          <t>PUNB0295900</t>
        </is>
      </c>
      <c r="I9932" s="139" t="inlineStr">
        <is>
          <t>SBIN0006157</t>
        </is>
      </c>
    </row>
    <row r="9933" ht="14.4" customHeight="1">
      <c r="E9933" s="139" t="inlineStr">
        <is>
          <t>UTIB0002424</t>
        </is>
      </c>
      <c r="F9933" s="139" t="inlineStr">
        <is>
          <t>CBIN0283192</t>
        </is>
      </c>
      <c r="G9933" s="139" t="inlineStr">
        <is>
          <t>IBKL0000420</t>
        </is>
      </c>
      <c r="H9933" s="139" t="inlineStr">
        <is>
          <t>PUNB0295800</t>
        </is>
      </c>
      <c r="I9933" s="139" t="inlineStr">
        <is>
          <t>SBIN0006156</t>
        </is>
      </c>
    </row>
    <row r="9934" ht="14.4" customHeight="1">
      <c r="E9934" s="139" t="inlineStr">
        <is>
          <t>UTIB0002423</t>
        </is>
      </c>
      <c r="F9934" s="139" t="inlineStr">
        <is>
          <t>CBIN0283191</t>
        </is>
      </c>
      <c r="G9934" s="139" t="inlineStr">
        <is>
          <t>IBKL0000419</t>
        </is>
      </c>
      <c r="H9934" s="139" t="inlineStr">
        <is>
          <t>PUNB0295700</t>
        </is>
      </c>
      <c r="I9934" s="139" t="inlineStr">
        <is>
          <t>SBIN0006155</t>
        </is>
      </c>
    </row>
    <row r="9935" ht="14.4" customHeight="1">
      <c r="E9935" s="139" t="inlineStr">
        <is>
          <t>UTIB0002422</t>
        </is>
      </c>
      <c r="F9935" s="139" t="inlineStr">
        <is>
          <t>CBIN0283190</t>
        </is>
      </c>
      <c r="G9935" s="139" t="inlineStr">
        <is>
          <t>IBKL0000418</t>
        </is>
      </c>
      <c r="H9935" s="139" t="inlineStr">
        <is>
          <t>PUNB0295600</t>
        </is>
      </c>
      <c r="I9935" s="139" t="inlineStr">
        <is>
          <t>SBIN0006154</t>
        </is>
      </c>
    </row>
    <row r="9936" ht="14.4" customHeight="1">
      <c r="E9936" s="139" t="inlineStr">
        <is>
          <t>UTIB0002421</t>
        </is>
      </c>
      <c r="F9936" s="139" t="inlineStr">
        <is>
          <t>CBIN0283189</t>
        </is>
      </c>
      <c r="G9936" s="139" t="inlineStr">
        <is>
          <t>IBKL0000417</t>
        </is>
      </c>
      <c r="H9936" s="139" t="inlineStr">
        <is>
          <t>PUNB0295500</t>
        </is>
      </c>
      <c r="I9936" s="139" t="inlineStr">
        <is>
          <t>SBIN0006153</t>
        </is>
      </c>
    </row>
    <row r="9937" ht="14.4" customHeight="1">
      <c r="E9937" s="139" t="inlineStr">
        <is>
          <t>UTIB0002420</t>
        </is>
      </c>
      <c r="F9937" s="139" t="inlineStr">
        <is>
          <t>CBIN0283188</t>
        </is>
      </c>
      <c r="G9937" s="139" t="inlineStr">
        <is>
          <t>IBKL0000416</t>
        </is>
      </c>
      <c r="H9937" s="139" t="inlineStr">
        <is>
          <t>PUNB0295400</t>
        </is>
      </c>
      <c r="I9937" s="139" t="inlineStr">
        <is>
          <t>SBIN0006152</t>
        </is>
      </c>
    </row>
    <row r="9938" ht="14.4" customHeight="1">
      <c r="E9938" s="139" t="inlineStr">
        <is>
          <t>UTIB0002419</t>
        </is>
      </c>
      <c r="F9938" s="139" t="inlineStr">
        <is>
          <t>CBIN0283187</t>
        </is>
      </c>
      <c r="G9938" s="139" t="inlineStr">
        <is>
          <t>IBKL0000415</t>
        </is>
      </c>
      <c r="H9938" s="139" t="inlineStr">
        <is>
          <t>PUNB0295300</t>
        </is>
      </c>
      <c r="I9938" s="139" t="inlineStr">
        <is>
          <t>SBIN0006151</t>
        </is>
      </c>
    </row>
    <row r="9939" ht="14.4" customHeight="1">
      <c r="E9939" s="139" t="inlineStr">
        <is>
          <t>UTIB0002418</t>
        </is>
      </c>
      <c r="F9939" s="139" t="inlineStr">
        <is>
          <t>CBIN0283186</t>
        </is>
      </c>
      <c r="G9939" s="139" t="inlineStr">
        <is>
          <t>IBKL0000414</t>
        </is>
      </c>
      <c r="H9939" s="139" t="inlineStr">
        <is>
          <t>PUNB0295200</t>
        </is>
      </c>
      <c r="I9939" s="139" t="inlineStr">
        <is>
          <t>SBIN0006150</t>
        </is>
      </c>
    </row>
    <row r="9940" ht="14.4" customHeight="1">
      <c r="E9940" s="139" t="inlineStr">
        <is>
          <t>UTIB0002417</t>
        </is>
      </c>
      <c r="F9940" s="139" t="inlineStr">
        <is>
          <t>CBIN0283185</t>
        </is>
      </c>
      <c r="G9940" s="139" t="inlineStr">
        <is>
          <t>IBKL0000413</t>
        </is>
      </c>
      <c r="H9940" s="139" t="inlineStr">
        <is>
          <t>PUNB0295100</t>
        </is>
      </c>
      <c r="I9940" s="139" t="inlineStr">
        <is>
          <t>SBIN0006149</t>
        </is>
      </c>
    </row>
    <row r="9941" ht="14.4" customHeight="1">
      <c r="E9941" s="139" t="inlineStr">
        <is>
          <t>UTIB0002416</t>
        </is>
      </c>
      <c r="F9941" s="139" t="inlineStr">
        <is>
          <t>CBIN0283184</t>
        </is>
      </c>
      <c r="G9941" s="139" t="inlineStr">
        <is>
          <t>IBKL0000412</t>
        </is>
      </c>
      <c r="H9941" s="139" t="inlineStr">
        <is>
          <t>PUNB0295000</t>
        </is>
      </c>
      <c r="I9941" s="139" t="inlineStr">
        <is>
          <t>SBIN0006148</t>
        </is>
      </c>
    </row>
    <row r="9942" ht="14.4" customHeight="1">
      <c r="E9942" s="139" t="inlineStr">
        <is>
          <t>UTIB0002415</t>
        </is>
      </c>
      <c r="F9942" s="139" t="inlineStr">
        <is>
          <t>CBIN0283183</t>
        </is>
      </c>
      <c r="G9942" s="139" t="inlineStr">
        <is>
          <t>IBKL0000411</t>
        </is>
      </c>
      <c r="H9942" s="139" t="inlineStr">
        <is>
          <t>PUNB0294900</t>
        </is>
      </c>
      <c r="I9942" s="139" t="inlineStr">
        <is>
          <t>SBIN0006147</t>
        </is>
      </c>
    </row>
    <row r="9943" ht="14.4" customHeight="1">
      <c r="E9943" s="139" t="inlineStr">
        <is>
          <t>UTIB0002414</t>
        </is>
      </c>
      <c r="F9943" s="139" t="inlineStr">
        <is>
          <t>CBIN0283182</t>
        </is>
      </c>
      <c r="G9943" s="139" t="inlineStr">
        <is>
          <t>IBKL0000410</t>
        </is>
      </c>
      <c r="H9943" s="139" t="inlineStr">
        <is>
          <t>PUNB0294800</t>
        </is>
      </c>
      <c r="I9943" s="139" t="inlineStr">
        <is>
          <t>SBIN0006146</t>
        </is>
      </c>
    </row>
    <row r="9944" ht="14.4" customHeight="1">
      <c r="E9944" s="139" t="inlineStr">
        <is>
          <t>UTIB0002413</t>
        </is>
      </c>
      <c r="F9944" s="139" t="inlineStr">
        <is>
          <t>CBIN0283180</t>
        </is>
      </c>
      <c r="G9944" s="139" t="inlineStr">
        <is>
          <t>IBKL0000409</t>
        </is>
      </c>
      <c r="H9944" s="139" t="inlineStr">
        <is>
          <t>PUNB0294700</t>
        </is>
      </c>
      <c r="I9944" s="139" t="inlineStr">
        <is>
          <t>SBIN0006145</t>
        </is>
      </c>
    </row>
    <row r="9945" ht="14.4" customHeight="1">
      <c r="E9945" s="139" t="inlineStr">
        <is>
          <t>UTIB0002412</t>
        </is>
      </c>
      <c r="F9945" s="139" t="inlineStr">
        <is>
          <t>CBIN0283179</t>
        </is>
      </c>
      <c r="G9945" s="139" t="inlineStr">
        <is>
          <t>IBKL0000408</t>
        </is>
      </c>
      <c r="H9945" s="139" t="inlineStr">
        <is>
          <t>PUNB0294600</t>
        </is>
      </c>
      <c r="I9945" s="139" t="inlineStr">
        <is>
          <t>SBIN0006144</t>
        </is>
      </c>
    </row>
    <row r="9946" ht="14.4" customHeight="1">
      <c r="E9946" s="139" t="inlineStr">
        <is>
          <t>UTIB0002411</t>
        </is>
      </c>
      <c r="F9946" s="139" t="inlineStr">
        <is>
          <t>CBIN0283178</t>
        </is>
      </c>
      <c r="G9946" s="139" t="inlineStr">
        <is>
          <t>IBKL0000407</t>
        </is>
      </c>
      <c r="H9946" s="139" t="inlineStr">
        <is>
          <t>PUNB0294500</t>
        </is>
      </c>
      <c r="I9946" s="139" t="inlineStr">
        <is>
          <t>SBIN0006143</t>
        </is>
      </c>
    </row>
    <row r="9947" ht="14.4" customHeight="1">
      <c r="E9947" s="139" t="inlineStr">
        <is>
          <t>UTIB0002410</t>
        </is>
      </c>
      <c r="F9947" s="139" t="inlineStr">
        <is>
          <t>CBIN0283177</t>
        </is>
      </c>
      <c r="G9947" s="139" t="inlineStr">
        <is>
          <t>IBKL0000406</t>
        </is>
      </c>
      <c r="H9947" s="139" t="inlineStr">
        <is>
          <t>PUNB0294400</t>
        </is>
      </c>
      <c r="I9947" s="139" t="inlineStr">
        <is>
          <t>SBIN0006142</t>
        </is>
      </c>
    </row>
    <row r="9948" ht="14.4" customHeight="1">
      <c r="E9948" s="139" t="inlineStr">
        <is>
          <t>UTIB0002409</t>
        </is>
      </c>
      <c r="F9948" s="139" t="inlineStr">
        <is>
          <t>CBIN0283176</t>
        </is>
      </c>
      <c r="G9948" s="139" t="inlineStr">
        <is>
          <t>IBKL0000405</t>
        </is>
      </c>
      <c r="H9948" s="139" t="inlineStr">
        <is>
          <t>PUNB0294300</t>
        </is>
      </c>
      <c r="I9948" s="139" t="inlineStr">
        <is>
          <t>SBIN0006140</t>
        </is>
      </c>
    </row>
    <row r="9949" ht="14.4" customHeight="1">
      <c r="E9949" s="139" t="inlineStr">
        <is>
          <t>UTIB0002408</t>
        </is>
      </c>
      <c r="F9949" s="139" t="inlineStr">
        <is>
          <t>CBIN0283175</t>
        </is>
      </c>
      <c r="G9949" s="139" t="inlineStr">
        <is>
          <t>IBKL0000404</t>
        </is>
      </c>
      <c r="H9949" s="139" t="inlineStr">
        <is>
          <t>PUNB0294200</t>
        </is>
      </c>
      <c r="I9949" s="139" t="inlineStr">
        <is>
          <t>SBIN0006139</t>
        </is>
      </c>
    </row>
    <row r="9950" ht="14.4" customHeight="1">
      <c r="E9950" s="139" t="inlineStr">
        <is>
          <t>UTIB0002407</t>
        </is>
      </c>
      <c r="F9950" s="139" t="inlineStr">
        <is>
          <t>CBIN0283174</t>
        </is>
      </c>
      <c r="G9950" s="139" t="inlineStr">
        <is>
          <t>IBKL0000403</t>
        </is>
      </c>
      <c r="H9950" s="139" t="inlineStr">
        <is>
          <t>PUNB0294100</t>
        </is>
      </c>
      <c r="I9950" s="139" t="inlineStr">
        <is>
          <t>SBIN0006138</t>
        </is>
      </c>
    </row>
    <row r="9951" ht="14.4" customHeight="1">
      <c r="E9951" s="139" t="inlineStr">
        <is>
          <t>UTIB0002406</t>
        </is>
      </c>
      <c r="F9951" s="139" t="inlineStr">
        <is>
          <t>CBIN0283173</t>
        </is>
      </c>
      <c r="G9951" s="139" t="inlineStr">
        <is>
          <t>IBKL0000402</t>
        </is>
      </c>
      <c r="H9951" s="139" t="inlineStr">
        <is>
          <t>PUNB0294000</t>
        </is>
      </c>
      <c r="I9951" s="139" t="inlineStr">
        <is>
          <t>SBIN0006137</t>
        </is>
      </c>
    </row>
    <row r="9952" ht="14.4" customHeight="1">
      <c r="E9952" s="139" t="inlineStr">
        <is>
          <t>UTIB0002405</t>
        </is>
      </c>
      <c r="F9952" s="139" t="inlineStr">
        <is>
          <t>CBIN0283172</t>
        </is>
      </c>
      <c r="G9952" s="139" t="inlineStr">
        <is>
          <t>IBKL0000401</t>
        </is>
      </c>
      <c r="H9952" s="139" t="inlineStr">
        <is>
          <t>PUNB0293900</t>
        </is>
      </c>
      <c r="I9952" s="139" t="inlineStr">
        <is>
          <t>SBIN0006136</t>
        </is>
      </c>
    </row>
    <row r="9953" ht="14.4" customHeight="1">
      <c r="E9953" s="139" t="inlineStr">
        <is>
          <t>UTIB0002404</t>
        </is>
      </c>
      <c r="F9953" s="139" t="inlineStr">
        <is>
          <t>CBIN0283171</t>
        </is>
      </c>
      <c r="G9953" s="139" t="inlineStr">
        <is>
          <t>IBKL0000400</t>
        </is>
      </c>
      <c r="H9953" s="139" t="inlineStr">
        <is>
          <t>PUNB0293800</t>
        </is>
      </c>
      <c r="I9953" s="139" t="inlineStr">
        <is>
          <t>SBIN0006134</t>
        </is>
      </c>
    </row>
    <row r="9954" ht="14.4" customHeight="1">
      <c r="E9954" s="139" t="inlineStr">
        <is>
          <t>UTIB0002403</t>
        </is>
      </c>
      <c r="F9954" s="139" t="inlineStr">
        <is>
          <t>CBIN0283170</t>
        </is>
      </c>
      <c r="G9954" s="139" t="inlineStr">
        <is>
          <t>IBKL0000399</t>
        </is>
      </c>
      <c r="H9954" s="139" t="inlineStr">
        <is>
          <t>PUNB0293700</t>
        </is>
      </c>
      <c r="I9954" s="139" t="inlineStr">
        <is>
          <t>SBIN0006133</t>
        </is>
      </c>
    </row>
    <row r="9955" ht="14.4" customHeight="1">
      <c r="E9955" s="139" t="inlineStr">
        <is>
          <t>UTIB0002402</t>
        </is>
      </c>
      <c r="F9955" s="139" t="inlineStr">
        <is>
          <t>CBIN0283169</t>
        </is>
      </c>
      <c r="G9955" s="139" t="inlineStr">
        <is>
          <t>IBKL0000398</t>
        </is>
      </c>
      <c r="H9955" s="139" t="inlineStr">
        <is>
          <t>PUNB0293600</t>
        </is>
      </c>
      <c r="I9955" s="139" t="inlineStr">
        <is>
          <t>SBIN0006132</t>
        </is>
      </c>
    </row>
    <row r="9956" ht="14.4" customHeight="1">
      <c r="E9956" s="139" t="inlineStr">
        <is>
          <t>UTIB0002401</t>
        </is>
      </c>
      <c r="F9956" s="139" t="inlineStr">
        <is>
          <t>CBIN0283168</t>
        </is>
      </c>
      <c r="G9956" s="139" t="inlineStr">
        <is>
          <t>IBKL0000397</t>
        </is>
      </c>
      <c r="H9956" s="139" t="inlineStr">
        <is>
          <t>PUNB0293500</t>
        </is>
      </c>
      <c r="I9956" s="139" t="inlineStr">
        <is>
          <t>SBIN0006131</t>
        </is>
      </c>
    </row>
    <row r="9957" ht="14.4" customHeight="1">
      <c r="E9957" s="139" t="inlineStr">
        <is>
          <t>UTIB0002400</t>
        </is>
      </c>
      <c r="F9957" s="139" t="inlineStr">
        <is>
          <t>CBIN0283167</t>
        </is>
      </c>
      <c r="G9957" s="139" t="inlineStr">
        <is>
          <t>IBKL0000396</t>
        </is>
      </c>
      <c r="H9957" s="139" t="inlineStr">
        <is>
          <t>PUNB0293400</t>
        </is>
      </c>
      <c r="I9957" s="139" t="inlineStr">
        <is>
          <t>SBIN0006130</t>
        </is>
      </c>
    </row>
    <row r="9958" ht="14.4" customHeight="1">
      <c r="E9958" s="139" t="inlineStr">
        <is>
          <t>UTIB0002399</t>
        </is>
      </c>
      <c r="F9958" s="139" t="inlineStr">
        <is>
          <t>CBIN0283166</t>
        </is>
      </c>
      <c r="G9958" s="139" t="inlineStr">
        <is>
          <t>IBKL0000395</t>
        </is>
      </c>
      <c r="H9958" s="139" t="inlineStr">
        <is>
          <t>PUNB0293300</t>
        </is>
      </c>
      <c r="I9958" s="139" t="inlineStr">
        <is>
          <t>SBIN0006129</t>
        </is>
      </c>
    </row>
    <row r="9959" ht="14.4" customHeight="1">
      <c r="E9959" s="139" t="inlineStr">
        <is>
          <t>UTIB0002398</t>
        </is>
      </c>
      <c r="F9959" s="139" t="inlineStr">
        <is>
          <t>CBIN0283165</t>
        </is>
      </c>
      <c r="G9959" s="139" t="inlineStr">
        <is>
          <t>IBKL0000394</t>
        </is>
      </c>
      <c r="H9959" s="139" t="inlineStr">
        <is>
          <t>PUNB0293200</t>
        </is>
      </c>
      <c r="I9959" s="139" t="inlineStr">
        <is>
          <t>SBIN0006128</t>
        </is>
      </c>
    </row>
    <row r="9960" ht="14.4" customHeight="1">
      <c r="E9960" s="139" t="inlineStr">
        <is>
          <t>UTIB0002397</t>
        </is>
      </c>
      <c r="F9960" s="139" t="inlineStr">
        <is>
          <t>CBIN0283164</t>
        </is>
      </c>
      <c r="G9960" s="139" t="inlineStr">
        <is>
          <t>IBKL0000393</t>
        </is>
      </c>
      <c r="H9960" s="139" t="inlineStr">
        <is>
          <t>PUNB0293100</t>
        </is>
      </c>
      <c r="I9960" s="139" t="inlineStr">
        <is>
          <t>SBIN0006127</t>
        </is>
      </c>
    </row>
    <row r="9961" ht="14.4" customHeight="1">
      <c r="E9961" s="139" t="inlineStr">
        <is>
          <t>UTIB0002396</t>
        </is>
      </c>
      <c r="F9961" s="139" t="inlineStr">
        <is>
          <t>CBIN0283163</t>
        </is>
      </c>
      <c r="G9961" s="139" t="inlineStr">
        <is>
          <t>IBKL0000392</t>
        </is>
      </c>
      <c r="H9961" s="139" t="inlineStr">
        <is>
          <t>PUNB0293000</t>
        </is>
      </c>
      <c r="I9961" s="139" t="inlineStr">
        <is>
          <t>SBIN0006126</t>
        </is>
      </c>
    </row>
    <row r="9962" ht="14.4" customHeight="1">
      <c r="E9962" s="139" t="inlineStr">
        <is>
          <t>UTIB0002395</t>
        </is>
      </c>
      <c r="F9962" s="139" t="inlineStr">
        <is>
          <t>CBIN0283162</t>
        </is>
      </c>
      <c r="G9962" s="139" t="inlineStr">
        <is>
          <t>IBKL0000391</t>
        </is>
      </c>
      <c r="H9962" s="139" t="inlineStr">
        <is>
          <t>PUNB0292800</t>
        </is>
      </c>
      <c r="I9962" s="139" t="inlineStr">
        <is>
          <t>SBIN0006125</t>
        </is>
      </c>
    </row>
    <row r="9963" ht="14.4" customHeight="1">
      <c r="E9963" s="139" t="inlineStr">
        <is>
          <t>UTIB0002394</t>
        </is>
      </c>
      <c r="F9963" s="139" t="inlineStr">
        <is>
          <t>CBIN0283161</t>
        </is>
      </c>
      <c r="G9963" s="139" t="inlineStr">
        <is>
          <t>IBKL0000390</t>
        </is>
      </c>
      <c r="H9963" s="139" t="inlineStr">
        <is>
          <t>PUNB0292700</t>
        </is>
      </c>
      <c r="I9963" s="139" t="inlineStr">
        <is>
          <t>SBIN0006124</t>
        </is>
      </c>
    </row>
    <row r="9964" ht="14.4" customHeight="1">
      <c r="E9964" s="139" t="inlineStr">
        <is>
          <t>UTIB0002393</t>
        </is>
      </c>
      <c r="F9964" s="139" t="inlineStr">
        <is>
          <t>CBIN0283160</t>
        </is>
      </c>
      <c r="G9964" s="139" t="inlineStr">
        <is>
          <t>IBKL0000389</t>
        </is>
      </c>
      <c r="H9964" s="139" t="inlineStr">
        <is>
          <t>PUNB0292600</t>
        </is>
      </c>
      <c r="I9964" s="139" t="inlineStr">
        <is>
          <t>SBIN0006123</t>
        </is>
      </c>
    </row>
    <row r="9965" ht="14.4" customHeight="1">
      <c r="E9965" s="139" t="inlineStr">
        <is>
          <t>UTIB0002392</t>
        </is>
      </c>
      <c r="F9965" s="139" t="inlineStr">
        <is>
          <t>CBIN0283159</t>
        </is>
      </c>
      <c r="G9965" s="139" t="inlineStr">
        <is>
          <t>IBKL0000388</t>
        </is>
      </c>
      <c r="H9965" s="139" t="inlineStr">
        <is>
          <t>PUNB0292500</t>
        </is>
      </c>
      <c r="I9965" s="139" t="inlineStr">
        <is>
          <t>SBIN0006122</t>
        </is>
      </c>
    </row>
    <row r="9966" ht="14.4" customHeight="1">
      <c r="E9966" s="139" t="inlineStr">
        <is>
          <t>UTIB0002391</t>
        </is>
      </c>
      <c r="F9966" s="139" t="inlineStr">
        <is>
          <t>CBIN0283158</t>
        </is>
      </c>
      <c r="G9966" s="139" t="inlineStr">
        <is>
          <t>IBKL0000387</t>
        </is>
      </c>
      <c r="H9966" s="139" t="inlineStr">
        <is>
          <t>PUNB0292400</t>
        </is>
      </c>
      <c r="I9966" s="139" t="inlineStr">
        <is>
          <t>SBIN0006121</t>
        </is>
      </c>
    </row>
    <row r="9967" ht="14.4" customHeight="1">
      <c r="E9967" s="139" t="inlineStr">
        <is>
          <t>UTIB0002390</t>
        </is>
      </c>
      <c r="F9967" s="139" t="inlineStr">
        <is>
          <t>CBIN0283157</t>
        </is>
      </c>
      <c r="G9967" s="139" t="inlineStr">
        <is>
          <t>IBKL0000386</t>
        </is>
      </c>
      <c r="H9967" s="139" t="inlineStr">
        <is>
          <t>PUNB0292300</t>
        </is>
      </c>
      <c r="I9967" s="139" t="inlineStr">
        <is>
          <t>SBIN0006120</t>
        </is>
      </c>
    </row>
    <row r="9968" ht="14.4" customHeight="1">
      <c r="E9968" s="139" t="inlineStr">
        <is>
          <t>UTIB0002389</t>
        </is>
      </c>
      <c r="F9968" s="139" t="inlineStr">
        <is>
          <t>CBIN0283156</t>
        </is>
      </c>
      <c r="G9968" s="139" t="inlineStr">
        <is>
          <t>IBKL0000385</t>
        </is>
      </c>
      <c r="H9968" s="139" t="inlineStr">
        <is>
          <t>PUNB0292200</t>
        </is>
      </c>
      <c r="I9968" s="139" t="inlineStr">
        <is>
          <t>SBIN0006119</t>
        </is>
      </c>
    </row>
    <row r="9969" ht="14.4" customHeight="1">
      <c r="E9969" s="139" t="inlineStr">
        <is>
          <t>UTIB0002388</t>
        </is>
      </c>
      <c r="F9969" s="139" t="inlineStr">
        <is>
          <t>CBIN0283155</t>
        </is>
      </c>
      <c r="G9969" s="139" t="inlineStr">
        <is>
          <t>IBKL0000384</t>
        </is>
      </c>
      <c r="H9969" s="139" t="inlineStr">
        <is>
          <t>PUNB0292100</t>
        </is>
      </c>
      <c r="I9969" s="139" t="inlineStr">
        <is>
          <t>SBIN0006118</t>
        </is>
      </c>
    </row>
    <row r="9970" ht="14.4" customHeight="1">
      <c r="E9970" s="139" t="inlineStr">
        <is>
          <t>UTIB0002387</t>
        </is>
      </c>
      <c r="F9970" s="139" t="inlineStr">
        <is>
          <t>CBIN0283154</t>
        </is>
      </c>
      <c r="G9970" s="139" t="inlineStr">
        <is>
          <t>IBKL0000383</t>
        </is>
      </c>
      <c r="H9970" s="139" t="inlineStr">
        <is>
          <t>PUNB0292000</t>
        </is>
      </c>
      <c r="I9970" s="139" t="inlineStr">
        <is>
          <t>SBIN0006117</t>
        </is>
      </c>
    </row>
    <row r="9971" ht="14.4" customHeight="1">
      <c r="E9971" s="139" t="inlineStr">
        <is>
          <t>UTIB0002386</t>
        </is>
      </c>
      <c r="F9971" s="139" t="inlineStr">
        <is>
          <t>CBIN0283153</t>
        </is>
      </c>
      <c r="G9971" s="139" t="inlineStr">
        <is>
          <t>IBKL0000382</t>
        </is>
      </c>
      <c r="H9971" s="139" t="inlineStr">
        <is>
          <t>PUNB0291900</t>
        </is>
      </c>
      <c r="I9971" s="139" t="inlineStr">
        <is>
          <t>SBIN0006116</t>
        </is>
      </c>
    </row>
    <row r="9972" ht="14.4" customHeight="1">
      <c r="E9972" s="139" t="inlineStr">
        <is>
          <t>UTIB0002385</t>
        </is>
      </c>
      <c r="F9972" s="139" t="inlineStr">
        <is>
          <t>CBIN0283152</t>
        </is>
      </c>
      <c r="G9972" s="139" t="inlineStr">
        <is>
          <t>IBKL0000381</t>
        </is>
      </c>
      <c r="H9972" s="139" t="inlineStr">
        <is>
          <t>PUNB0291800</t>
        </is>
      </c>
      <c r="I9972" s="139" t="inlineStr">
        <is>
          <t>SBIN0006115</t>
        </is>
      </c>
    </row>
    <row r="9973" ht="14.4" customHeight="1">
      <c r="E9973" s="139" t="inlineStr">
        <is>
          <t>UTIB0002384</t>
        </is>
      </c>
      <c r="F9973" s="139" t="inlineStr">
        <is>
          <t>CBIN0283151</t>
        </is>
      </c>
      <c r="G9973" s="139" t="inlineStr">
        <is>
          <t>IBKL0000380</t>
        </is>
      </c>
      <c r="H9973" s="139" t="inlineStr">
        <is>
          <t>PUNB0291700</t>
        </is>
      </c>
      <c r="I9973" s="139" t="inlineStr">
        <is>
          <t>SBIN0006114</t>
        </is>
      </c>
    </row>
    <row r="9974" ht="14.4" customHeight="1">
      <c r="E9974" s="139" t="inlineStr">
        <is>
          <t>UTIB0002383</t>
        </is>
      </c>
      <c r="F9974" s="139" t="inlineStr">
        <is>
          <t>CBIN0283150</t>
        </is>
      </c>
      <c r="G9974" s="139" t="inlineStr">
        <is>
          <t>IBKL0000379</t>
        </is>
      </c>
      <c r="H9974" s="139" t="inlineStr">
        <is>
          <t>PUNB0291600</t>
        </is>
      </c>
      <c r="I9974" s="139" t="inlineStr">
        <is>
          <t>SBIN0006113</t>
        </is>
      </c>
    </row>
    <row r="9975" ht="14.4" customHeight="1">
      <c r="E9975" s="139" t="inlineStr">
        <is>
          <t>UTIB0002382</t>
        </is>
      </c>
      <c r="F9975" s="139" t="inlineStr">
        <is>
          <t>CBIN0283149</t>
        </is>
      </c>
      <c r="G9975" s="139" t="inlineStr">
        <is>
          <t>IBKL0000378</t>
        </is>
      </c>
      <c r="H9975" s="139" t="inlineStr">
        <is>
          <t>PUNB0291500</t>
        </is>
      </c>
      <c r="I9975" s="139" t="inlineStr">
        <is>
          <t>SBIN0006112</t>
        </is>
      </c>
    </row>
    <row r="9976" ht="14.4" customHeight="1">
      <c r="E9976" s="139" t="inlineStr">
        <is>
          <t>UTIB0002381</t>
        </is>
      </c>
      <c r="F9976" s="139" t="inlineStr">
        <is>
          <t>CBIN0283148</t>
        </is>
      </c>
      <c r="G9976" s="139" t="inlineStr">
        <is>
          <t>IBKL0000377</t>
        </is>
      </c>
      <c r="H9976" s="139" t="inlineStr">
        <is>
          <t>PUNB0291400</t>
        </is>
      </c>
      <c r="I9976" s="139" t="inlineStr">
        <is>
          <t>SBIN0006111</t>
        </is>
      </c>
    </row>
    <row r="9977" ht="14.4" customHeight="1">
      <c r="E9977" s="139" t="inlineStr">
        <is>
          <t>UTIB0002380</t>
        </is>
      </c>
      <c r="F9977" s="139" t="inlineStr">
        <is>
          <t>CBIN0283147</t>
        </is>
      </c>
      <c r="G9977" s="139" t="inlineStr">
        <is>
          <t>IBKL0000376</t>
        </is>
      </c>
      <c r="H9977" s="139" t="inlineStr">
        <is>
          <t>PUNB0291300</t>
        </is>
      </c>
      <c r="I9977" s="139" t="inlineStr">
        <is>
          <t>SBIN0006110</t>
        </is>
      </c>
    </row>
    <row r="9978" ht="14.4" customHeight="1">
      <c r="E9978" s="139" t="inlineStr">
        <is>
          <t>UTIB0002379</t>
        </is>
      </c>
      <c r="F9978" s="139" t="inlineStr">
        <is>
          <t>CBIN0283146</t>
        </is>
      </c>
      <c r="G9978" s="139" t="inlineStr">
        <is>
          <t>IBKL0000375</t>
        </is>
      </c>
      <c r="H9978" s="139" t="inlineStr">
        <is>
          <t>PUNB0291200</t>
        </is>
      </c>
      <c r="I9978" s="139" t="inlineStr">
        <is>
          <t>SBIN0006109</t>
        </is>
      </c>
    </row>
    <row r="9979" ht="14.4" customHeight="1">
      <c r="E9979" s="139" t="inlineStr">
        <is>
          <t>UTIB0002378</t>
        </is>
      </c>
      <c r="F9979" s="139" t="inlineStr">
        <is>
          <t>CBIN0283145</t>
        </is>
      </c>
      <c r="G9979" s="139" t="inlineStr">
        <is>
          <t>IBKL0000374</t>
        </is>
      </c>
      <c r="H9979" s="139" t="inlineStr">
        <is>
          <t>PUNB0291100</t>
        </is>
      </c>
      <c r="I9979" s="139" t="inlineStr">
        <is>
          <t>SBIN0006108</t>
        </is>
      </c>
    </row>
    <row r="9980" ht="14.4" customHeight="1">
      <c r="E9980" s="139" t="inlineStr">
        <is>
          <t>UTIB0002377</t>
        </is>
      </c>
      <c r="F9980" s="139" t="inlineStr">
        <is>
          <t>CBIN0283144</t>
        </is>
      </c>
      <c r="G9980" s="139" t="inlineStr">
        <is>
          <t>IBKL0000373</t>
        </is>
      </c>
      <c r="H9980" s="139" t="inlineStr">
        <is>
          <t>PUNB0291000</t>
        </is>
      </c>
      <c r="I9980" s="139" t="inlineStr">
        <is>
          <t>SBIN0006107</t>
        </is>
      </c>
    </row>
    <row r="9981" ht="14.4" customHeight="1">
      <c r="E9981" s="139" t="inlineStr">
        <is>
          <t>UTIB0002376</t>
        </is>
      </c>
      <c r="F9981" s="139" t="inlineStr">
        <is>
          <t>CBIN0283143</t>
        </is>
      </c>
      <c r="G9981" s="139" t="inlineStr">
        <is>
          <t>IBKL0000372</t>
        </is>
      </c>
      <c r="H9981" s="139" t="inlineStr">
        <is>
          <t>PUNB0290900</t>
        </is>
      </c>
      <c r="I9981" s="139" t="inlineStr">
        <is>
          <t>SBIN0006106</t>
        </is>
      </c>
    </row>
    <row r="9982" ht="14.4" customHeight="1">
      <c r="E9982" s="139" t="inlineStr">
        <is>
          <t>UTIB0002375</t>
        </is>
      </c>
      <c r="F9982" s="139" t="inlineStr">
        <is>
          <t>CBIN0283142</t>
        </is>
      </c>
      <c r="G9982" s="139" t="inlineStr">
        <is>
          <t>IBKL0000371</t>
        </is>
      </c>
      <c r="H9982" s="139" t="inlineStr">
        <is>
          <t>PUNB0290800</t>
        </is>
      </c>
      <c r="I9982" s="139" t="inlineStr">
        <is>
          <t>SBIN0006105</t>
        </is>
      </c>
    </row>
    <row r="9983" ht="14.4" customHeight="1">
      <c r="E9983" s="139" t="inlineStr">
        <is>
          <t>UTIB0002374</t>
        </is>
      </c>
      <c r="F9983" s="139" t="inlineStr">
        <is>
          <t>CBIN0283141</t>
        </is>
      </c>
      <c r="G9983" s="139" t="inlineStr">
        <is>
          <t>IBKL0000370</t>
        </is>
      </c>
      <c r="H9983" s="139" t="inlineStr">
        <is>
          <t>PUNB0290700</t>
        </is>
      </c>
      <c r="I9983" s="139" t="inlineStr">
        <is>
          <t>SBIN0006104</t>
        </is>
      </c>
    </row>
    <row r="9984" ht="14.4" customHeight="1">
      <c r="E9984" s="139" t="inlineStr">
        <is>
          <t>UTIB0002373</t>
        </is>
      </c>
      <c r="F9984" s="139" t="inlineStr">
        <is>
          <t>CBIN0283140</t>
        </is>
      </c>
      <c r="G9984" s="139" t="inlineStr">
        <is>
          <t>IBKL0000369</t>
        </is>
      </c>
      <c r="H9984" s="139" t="inlineStr">
        <is>
          <t>PUNB0290600</t>
        </is>
      </c>
      <c r="I9984" s="139" t="inlineStr">
        <is>
          <t>SBIN0006103</t>
        </is>
      </c>
    </row>
    <row r="9985" ht="14.4" customHeight="1">
      <c r="E9985" s="139" t="inlineStr">
        <is>
          <t>UTIB0002372</t>
        </is>
      </c>
      <c r="F9985" s="139" t="inlineStr">
        <is>
          <t>CBIN0283139</t>
        </is>
      </c>
      <c r="G9985" s="139" t="inlineStr">
        <is>
          <t>IBKL0000368</t>
        </is>
      </c>
      <c r="H9985" s="139" t="inlineStr">
        <is>
          <t>PUNB0290500</t>
        </is>
      </c>
      <c r="I9985" s="139" t="inlineStr">
        <is>
          <t>SBIN0006102</t>
        </is>
      </c>
    </row>
    <row r="9986" ht="14.4" customHeight="1">
      <c r="E9986" s="139" t="inlineStr">
        <is>
          <t>UTIB0002371</t>
        </is>
      </c>
      <c r="F9986" s="139" t="inlineStr">
        <is>
          <t>CBIN0283138</t>
        </is>
      </c>
      <c r="G9986" s="139" t="inlineStr">
        <is>
          <t>IBKL0000367</t>
        </is>
      </c>
      <c r="H9986" s="139" t="inlineStr">
        <is>
          <t>PUNB0290400</t>
        </is>
      </c>
      <c r="I9986" s="139" t="inlineStr">
        <is>
          <t>SBIN0006101</t>
        </is>
      </c>
    </row>
    <row r="9987" ht="14.4" customHeight="1">
      <c r="E9987" s="139" t="inlineStr">
        <is>
          <t>UTIB0002370</t>
        </is>
      </c>
      <c r="F9987" s="139" t="inlineStr">
        <is>
          <t>CBIN0283137</t>
        </is>
      </c>
      <c r="G9987" s="139" t="inlineStr">
        <is>
          <t>IBKL0000366</t>
        </is>
      </c>
      <c r="H9987" s="139" t="inlineStr">
        <is>
          <t>PUNB0290300</t>
        </is>
      </c>
      <c r="I9987" s="139" t="inlineStr">
        <is>
          <t>SBIN0006099</t>
        </is>
      </c>
    </row>
    <row r="9988" ht="14.4" customHeight="1">
      <c r="E9988" s="139" t="inlineStr">
        <is>
          <t>UTIB0002369</t>
        </is>
      </c>
      <c r="F9988" s="139" t="inlineStr">
        <is>
          <t>CBIN0283136</t>
        </is>
      </c>
      <c r="G9988" s="139" t="inlineStr">
        <is>
          <t>IBKL0000365</t>
        </is>
      </c>
      <c r="H9988" s="139" t="inlineStr">
        <is>
          <t>PUNB0290200</t>
        </is>
      </c>
      <c r="I9988" s="139" t="inlineStr">
        <is>
          <t>SBIN0006098</t>
        </is>
      </c>
    </row>
    <row r="9989" ht="14.4" customHeight="1">
      <c r="E9989" s="139" t="inlineStr">
        <is>
          <t>UTIB0002368</t>
        </is>
      </c>
      <c r="F9989" s="139" t="inlineStr">
        <is>
          <t>CBIN0283135</t>
        </is>
      </c>
      <c r="G9989" s="139" t="inlineStr">
        <is>
          <t>IBKL0000364</t>
        </is>
      </c>
      <c r="H9989" s="139" t="inlineStr">
        <is>
          <t>PUNB0290100</t>
        </is>
      </c>
      <c r="I9989" s="139" t="inlineStr">
        <is>
          <t>SBIN0006097</t>
        </is>
      </c>
    </row>
    <row r="9990" ht="14.4" customHeight="1">
      <c r="E9990" s="139" t="inlineStr">
        <is>
          <t>UTIB0002367</t>
        </is>
      </c>
      <c r="F9990" s="139" t="inlineStr">
        <is>
          <t>CBIN0283134</t>
        </is>
      </c>
      <c r="G9990" s="139" t="inlineStr">
        <is>
          <t>IBKL0000363</t>
        </is>
      </c>
      <c r="H9990" s="139" t="inlineStr">
        <is>
          <t>PUNB0290000</t>
        </is>
      </c>
      <c r="I9990" s="139" t="inlineStr">
        <is>
          <t>SBIN0006096</t>
        </is>
      </c>
    </row>
    <row r="9991" ht="14.4" customHeight="1">
      <c r="E9991" s="139" t="inlineStr">
        <is>
          <t>UTIB0002366</t>
        </is>
      </c>
      <c r="F9991" s="139" t="inlineStr">
        <is>
          <t>CBIN0283133</t>
        </is>
      </c>
      <c r="G9991" s="139" t="inlineStr">
        <is>
          <t>IBKL0000362</t>
        </is>
      </c>
      <c r="H9991" s="139" t="inlineStr">
        <is>
          <t>PUNB0289900</t>
        </is>
      </c>
      <c r="I9991" s="139" t="inlineStr">
        <is>
          <t>SBIN0006095</t>
        </is>
      </c>
    </row>
    <row r="9992" ht="14.4" customHeight="1">
      <c r="E9992" s="139" t="inlineStr">
        <is>
          <t>UTIB0002365</t>
        </is>
      </c>
      <c r="F9992" s="139" t="inlineStr">
        <is>
          <t>CBIN0283132</t>
        </is>
      </c>
      <c r="G9992" s="139" t="inlineStr">
        <is>
          <t>IBKL0000361</t>
        </is>
      </c>
      <c r="H9992" s="139" t="inlineStr">
        <is>
          <t>PUNB0289800</t>
        </is>
      </c>
      <c r="I9992" s="139" t="inlineStr">
        <is>
          <t>SBIN0006094</t>
        </is>
      </c>
    </row>
    <row r="9993" ht="14.4" customHeight="1">
      <c r="E9993" s="139" t="inlineStr">
        <is>
          <t>UTIB0002364</t>
        </is>
      </c>
      <c r="F9993" s="139" t="inlineStr">
        <is>
          <t>CBIN0283131</t>
        </is>
      </c>
      <c r="G9993" s="139" t="inlineStr">
        <is>
          <t>IBKL0000360</t>
        </is>
      </c>
      <c r="H9993" s="139" t="inlineStr">
        <is>
          <t>PUNB0289700</t>
        </is>
      </c>
      <c r="I9993" s="139" t="inlineStr">
        <is>
          <t>SBIN0006093</t>
        </is>
      </c>
    </row>
    <row r="9994" ht="14.4" customHeight="1">
      <c r="E9994" s="139" t="inlineStr">
        <is>
          <t>UTIB0002363</t>
        </is>
      </c>
      <c r="F9994" s="139" t="inlineStr">
        <is>
          <t>CBIN0283130</t>
        </is>
      </c>
      <c r="G9994" s="139" t="inlineStr">
        <is>
          <t>IBKL0000359</t>
        </is>
      </c>
      <c r="H9994" s="139" t="inlineStr">
        <is>
          <t>PUNB0289600</t>
        </is>
      </c>
      <c r="I9994" s="139" t="inlineStr">
        <is>
          <t>SBIN0006092</t>
        </is>
      </c>
    </row>
    <row r="9995" ht="14.4" customHeight="1">
      <c r="E9995" s="139" t="inlineStr">
        <is>
          <t>UTIB0002362</t>
        </is>
      </c>
      <c r="F9995" s="139" t="inlineStr">
        <is>
          <t>CBIN0283129</t>
        </is>
      </c>
      <c r="G9995" s="139" t="inlineStr">
        <is>
          <t>IBKL0000358</t>
        </is>
      </c>
      <c r="H9995" s="139" t="inlineStr">
        <is>
          <t>PUNB0289500</t>
        </is>
      </c>
      <c r="I9995" s="139" t="inlineStr">
        <is>
          <t>SBIN0006091</t>
        </is>
      </c>
    </row>
    <row r="9996" ht="14.4" customHeight="1">
      <c r="E9996" s="139" t="inlineStr">
        <is>
          <t>UTIB0002361</t>
        </is>
      </c>
      <c r="F9996" s="139" t="inlineStr">
        <is>
          <t>CBIN0283128</t>
        </is>
      </c>
      <c r="G9996" s="139" t="inlineStr">
        <is>
          <t>IBKL0000357</t>
        </is>
      </c>
      <c r="H9996" s="139" t="inlineStr">
        <is>
          <t>PUNB0289400</t>
        </is>
      </c>
      <c r="I9996" s="139" t="inlineStr">
        <is>
          <t>SBIN0006090</t>
        </is>
      </c>
    </row>
    <row r="9997" ht="14.4" customHeight="1">
      <c r="E9997" s="139" t="inlineStr">
        <is>
          <t>UTIB0002360</t>
        </is>
      </c>
      <c r="F9997" s="139" t="inlineStr">
        <is>
          <t>CBIN0283127</t>
        </is>
      </c>
      <c r="G9997" s="139" t="inlineStr">
        <is>
          <t>IBKL0000356</t>
        </is>
      </c>
      <c r="H9997" s="139" t="inlineStr">
        <is>
          <t>PUNB0289300</t>
        </is>
      </c>
      <c r="I9997" s="139" t="inlineStr">
        <is>
          <t>SBIN0006089</t>
        </is>
      </c>
    </row>
    <row r="9998" ht="14.4" customHeight="1">
      <c r="E9998" s="139" t="inlineStr">
        <is>
          <t>UTIB0002359</t>
        </is>
      </c>
      <c r="F9998" s="139" t="inlineStr">
        <is>
          <t>CBIN0283126</t>
        </is>
      </c>
      <c r="G9998" s="139" t="inlineStr">
        <is>
          <t>IBKL0000355</t>
        </is>
      </c>
      <c r="H9998" s="139" t="inlineStr">
        <is>
          <t>PUNB0289200</t>
        </is>
      </c>
      <c r="I9998" s="139" t="inlineStr">
        <is>
          <t>SBIN0006088</t>
        </is>
      </c>
    </row>
    <row r="9999" ht="14.4" customHeight="1">
      <c r="E9999" s="139" t="inlineStr">
        <is>
          <t>UTIB0002358</t>
        </is>
      </c>
      <c r="F9999" s="139" t="inlineStr">
        <is>
          <t>CBIN0283125</t>
        </is>
      </c>
      <c r="G9999" s="139" t="inlineStr">
        <is>
          <t>IBKL0000354</t>
        </is>
      </c>
      <c r="H9999" s="139" t="inlineStr">
        <is>
          <t>PUNB0289100</t>
        </is>
      </c>
      <c r="I9999" s="139" t="inlineStr">
        <is>
          <t>SBIN0006087</t>
        </is>
      </c>
    </row>
    <row r="10000" ht="14.4" customHeight="1">
      <c r="E10000" s="139" t="inlineStr">
        <is>
          <t>UTIB0002357</t>
        </is>
      </c>
      <c r="F10000" s="139" t="inlineStr">
        <is>
          <t>CBIN0283124</t>
        </is>
      </c>
      <c r="G10000" s="139" t="inlineStr">
        <is>
          <t>IBKL0000353</t>
        </is>
      </c>
      <c r="H10000" s="139" t="inlineStr">
        <is>
          <t>PUNB0289000</t>
        </is>
      </c>
      <c r="I10000" s="139" t="inlineStr">
        <is>
          <t>SBIN0006086</t>
        </is>
      </c>
    </row>
    <row r="10001" ht="14.4" customHeight="1">
      <c r="E10001" s="139" t="inlineStr">
        <is>
          <t>UTIB0002356</t>
        </is>
      </c>
      <c r="F10001" s="139" t="inlineStr">
        <is>
          <t>CBIN0283123</t>
        </is>
      </c>
      <c r="G10001" s="139" t="inlineStr">
        <is>
          <t>IBKL0000352</t>
        </is>
      </c>
      <c r="H10001" s="139" t="inlineStr">
        <is>
          <t>PUNB0288900</t>
        </is>
      </c>
      <c r="I10001" s="139" t="inlineStr">
        <is>
          <t>SBIN0006085</t>
        </is>
      </c>
    </row>
    <row r="10002" ht="14.4" customHeight="1">
      <c r="E10002" s="139" t="inlineStr">
        <is>
          <t>UTIB0002355</t>
        </is>
      </c>
      <c r="F10002" s="139" t="inlineStr">
        <is>
          <t>CBIN0283122</t>
        </is>
      </c>
      <c r="G10002" s="139" t="inlineStr">
        <is>
          <t>IBKL0000351</t>
        </is>
      </c>
      <c r="H10002" s="139" t="inlineStr">
        <is>
          <t>PUNB0288800</t>
        </is>
      </c>
      <c r="I10002" s="139" t="inlineStr">
        <is>
          <t>SBIN0006084</t>
        </is>
      </c>
    </row>
    <row r="10003" ht="14.4" customHeight="1">
      <c r="E10003" s="139" t="inlineStr">
        <is>
          <t>UTIB0002354</t>
        </is>
      </c>
      <c r="F10003" s="139" t="inlineStr">
        <is>
          <t>CBIN0283121</t>
        </is>
      </c>
      <c r="G10003" s="139" t="inlineStr">
        <is>
          <t>IBKL0000350</t>
        </is>
      </c>
      <c r="H10003" s="139" t="inlineStr">
        <is>
          <t>PUNB0288700</t>
        </is>
      </c>
      <c r="I10003" s="139" t="inlineStr">
        <is>
          <t>SBIN0006083</t>
        </is>
      </c>
    </row>
    <row r="10004" ht="14.4" customHeight="1">
      <c r="E10004" s="139" t="inlineStr">
        <is>
          <t>UTIB0002353</t>
        </is>
      </c>
      <c r="F10004" s="139" t="inlineStr">
        <is>
          <t>CBIN0283120</t>
        </is>
      </c>
      <c r="G10004" s="139" t="inlineStr">
        <is>
          <t>IBKL0000349</t>
        </is>
      </c>
      <c r="H10004" s="139" t="inlineStr">
        <is>
          <t>PUNB0288600</t>
        </is>
      </c>
      <c r="I10004" s="139" t="inlineStr">
        <is>
          <t>SBIN0006082</t>
        </is>
      </c>
    </row>
    <row r="10005" ht="14.4" customHeight="1">
      <c r="E10005" s="139" t="inlineStr">
        <is>
          <t>UTIB0002352</t>
        </is>
      </c>
      <c r="F10005" s="139" t="inlineStr">
        <is>
          <t>CBIN0283119</t>
        </is>
      </c>
      <c r="G10005" s="139" t="inlineStr">
        <is>
          <t>IBKL0000348</t>
        </is>
      </c>
      <c r="H10005" s="139" t="inlineStr">
        <is>
          <t>PUNB0288500</t>
        </is>
      </c>
      <c r="I10005" s="139" t="inlineStr">
        <is>
          <t>SBIN0006081</t>
        </is>
      </c>
    </row>
    <row r="10006" ht="14.4" customHeight="1">
      <c r="E10006" s="139" t="inlineStr">
        <is>
          <t>UTIB0002351</t>
        </is>
      </c>
      <c r="F10006" s="139" t="inlineStr">
        <is>
          <t>CBIN0283118</t>
        </is>
      </c>
      <c r="G10006" s="139" t="inlineStr">
        <is>
          <t>IBKL0000347</t>
        </is>
      </c>
      <c r="H10006" s="139" t="inlineStr">
        <is>
          <t>PUNB0288400</t>
        </is>
      </c>
      <c r="I10006" s="139" t="inlineStr">
        <is>
          <t>SBIN0006080</t>
        </is>
      </c>
    </row>
    <row r="10007" ht="14.4" customHeight="1">
      <c r="E10007" s="139" t="inlineStr">
        <is>
          <t>UTIB0002350</t>
        </is>
      </c>
      <c r="F10007" s="139" t="inlineStr">
        <is>
          <t>CBIN0283117</t>
        </is>
      </c>
      <c r="G10007" s="139" t="inlineStr">
        <is>
          <t>IBKL0000346</t>
        </is>
      </c>
      <c r="H10007" s="139" t="inlineStr">
        <is>
          <t>PUNB0288200</t>
        </is>
      </c>
      <c r="I10007" s="139" t="inlineStr">
        <is>
          <t>SBIN0006079</t>
        </is>
      </c>
    </row>
    <row r="10008" ht="14.4" customHeight="1">
      <c r="E10008" s="139" t="inlineStr">
        <is>
          <t>UTIB0002349</t>
        </is>
      </c>
      <c r="F10008" s="139" t="inlineStr">
        <is>
          <t>CBIN0283116</t>
        </is>
      </c>
      <c r="G10008" s="139" t="inlineStr">
        <is>
          <t>IBKL0000345</t>
        </is>
      </c>
      <c r="H10008" s="139" t="inlineStr">
        <is>
          <t>PUNB0288100</t>
        </is>
      </c>
      <c r="I10008" s="139" t="inlineStr">
        <is>
          <t>SBIN0006078</t>
        </is>
      </c>
    </row>
    <row r="10009" ht="14.4" customHeight="1">
      <c r="E10009" s="139" t="inlineStr">
        <is>
          <t>UTIB0002348</t>
        </is>
      </c>
      <c r="F10009" s="139" t="inlineStr">
        <is>
          <t>CBIN0283115</t>
        </is>
      </c>
      <c r="G10009" s="139" t="inlineStr">
        <is>
          <t>IBKL0000344</t>
        </is>
      </c>
      <c r="H10009" s="139" t="inlineStr">
        <is>
          <t>PUNB0288000</t>
        </is>
      </c>
      <c r="I10009" s="139" t="inlineStr">
        <is>
          <t>SBIN0006077</t>
        </is>
      </c>
    </row>
    <row r="10010" ht="14.4" customHeight="1">
      <c r="E10010" s="139" t="inlineStr">
        <is>
          <t>UTIB0002347</t>
        </is>
      </c>
      <c r="F10010" s="139" t="inlineStr">
        <is>
          <t>CBIN0283114</t>
        </is>
      </c>
      <c r="G10010" s="139" t="inlineStr">
        <is>
          <t>IBKL0000343</t>
        </is>
      </c>
      <c r="H10010" s="139" t="inlineStr">
        <is>
          <t>PUNB0287900</t>
        </is>
      </c>
      <c r="I10010" s="139" t="inlineStr">
        <is>
          <t>SBIN0006076</t>
        </is>
      </c>
    </row>
    <row r="10011" ht="14.4" customHeight="1">
      <c r="E10011" s="139" t="inlineStr">
        <is>
          <t>UTIB0002346</t>
        </is>
      </c>
      <c r="F10011" s="139" t="inlineStr">
        <is>
          <t>CBIN0283113</t>
        </is>
      </c>
      <c r="G10011" s="139" t="inlineStr">
        <is>
          <t>IBKL0000342</t>
        </is>
      </c>
      <c r="H10011" s="139" t="inlineStr">
        <is>
          <t>PUNB0287800</t>
        </is>
      </c>
      <c r="I10011" s="139" t="inlineStr">
        <is>
          <t>SBIN0006075</t>
        </is>
      </c>
    </row>
    <row r="10012" ht="14.4" customHeight="1">
      <c r="E10012" s="139" t="inlineStr">
        <is>
          <t>UTIB0002345</t>
        </is>
      </c>
      <c r="F10012" s="139" t="inlineStr">
        <is>
          <t>CBIN0283112</t>
        </is>
      </c>
      <c r="G10012" s="139" t="inlineStr">
        <is>
          <t>IBKL0000341</t>
        </is>
      </c>
      <c r="H10012" s="139" t="inlineStr">
        <is>
          <t>PUNB0287700</t>
        </is>
      </c>
      <c r="I10012" s="139" t="inlineStr">
        <is>
          <t>SBIN0006074</t>
        </is>
      </c>
    </row>
    <row r="10013" ht="14.4" customHeight="1">
      <c r="E10013" s="139" t="inlineStr">
        <is>
          <t>UTIB0002344</t>
        </is>
      </c>
      <c r="F10013" s="139" t="inlineStr">
        <is>
          <t>CBIN0283111</t>
        </is>
      </c>
      <c r="G10013" s="139" t="inlineStr">
        <is>
          <t>IBKL0000340</t>
        </is>
      </c>
      <c r="H10013" s="139" t="inlineStr">
        <is>
          <t>PUNB0287600</t>
        </is>
      </c>
      <c r="I10013" s="139" t="inlineStr">
        <is>
          <t>SBIN0006073</t>
        </is>
      </c>
    </row>
    <row r="10014" ht="14.4" customHeight="1">
      <c r="E10014" s="139" t="inlineStr">
        <is>
          <t>UTIB0002343</t>
        </is>
      </c>
      <c r="F10014" s="139" t="inlineStr">
        <is>
          <t>CBIN0283110</t>
        </is>
      </c>
      <c r="G10014" s="139" t="inlineStr">
        <is>
          <t>IBKL0000339</t>
        </is>
      </c>
      <c r="H10014" s="139" t="inlineStr">
        <is>
          <t>PUNB0287400</t>
        </is>
      </c>
      <c r="I10014" s="139" t="inlineStr">
        <is>
          <t>SBIN0006072</t>
        </is>
      </c>
    </row>
    <row r="10015" ht="14.4" customHeight="1">
      <c r="E10015" s="139" t="inlineStr">
        <is>
          <t>UTIB0002342</t>
        </is>
      </c>
      <c r="F10015" s="139" t="inlineStr">
        <is>
          <t>CBIN0283109</t>
        </is>
      </c>
      <c r="G10015" s="139" t="inlineStr">
        <is>
          <t>IBKL0000338</t>
        </is>
      </c>
      <c r="H10015" s="139" t="inlineStr">
        <is>
          <t>PUNB0287300</t>
        </is>
      </c>
      <c r="I10015" s="139" t="inlineStr">
        <is>
          <t>SBIN0006071</t>
        </is>
      </c>
    </row>
    <row r="10016" ht="14.4" customHeight="1">
      <c r="E10016" s="139" t="inlineStr">
        <is>
          <t>UTIB0002341</t>
        </is>
      </c>
      <c r="F10016" s="139" t="inlineStr">
        <is>
          <t>CBIN0283108</t>
        </is>
      </c>
      <c r="G10016" s="139" t="inlineStr">
        <is>
          <t>IBKL0000337</t>
        </is>
      </c>
      <c r="H10016" s="139" t="inlineStr">
        <is>
          <t>PUNB0287200</t>
        </is>
      </c>
      <c r="I10016" s="139" t="inlineStr">
        <is>
          <t>SBIN0006070</t>
        </is>
      </c>
    </row>
    <row r="10017" ht="14.4" customHeight="1">
      <c r="E10017" s="139" t="inlineStr">
        <is>
          <t>UTIB0002340</t>
        </is>
      </c>
      <c r="F10017" s="139" t="inlineStr">
        <is>
          <t>CBIN0283107</t>
        </is>
      </c>
      <c r="G10017" s="139" t="inlineStr">
        <is>
          <t>IBKL0000336</t>
        </is>
      </c>
      <c r="H10017" s="139" t="inlineStr">
        <is>
          <t>PUNB0287100</t>
        </is>
      </c>
      <c r="I10017" s="139" t="inlineStr">
        <is>
          <t>SBIN0006069</t>
        </is>
      </c>
    </row>
    <row r="10018" ht="14.4" customHeight="1">
      <c r="E10018" s="139" t="inlineStr">
        <is>
          <t>UTIB0002339</t>
        </is>
      </c>
      <c r="F10018" s="139" t="inlineStr">
        <is>
          <t>CBIN0283106</t>
        </is>
      </c>
      <c r="G10018" s="139" t="inlineStr">
        <is>
          <t>IBKL0000335</t>
        </is>
      </c>
      <c r="H10018" s="139" t="inlineStr">
        <is>
          <t>PUNB0286700</t>
        </is>
      </c>
      <c r="I10018" s="139" t="inlineStr">
        <is>
          <t>SBIN0006068</t>
        </is>
      </c>
    </row>
    <row r="10019" ht="14.4" customHeight="1">
      <c r="E10019" s="139" t="inlineStr">
        <is>
          <t>UTIB0002338</t>
        </is>
      </c>
      <c r="F10019" s="139" t="inlineStr">
        <is>
          <t>CBIN0283105</t>
        </is>
      </c>
      <c r="G10019" s="139" t="inlineStr">
        <is>
          <t>IBKL0000334</t>
        </is>
      </c>
      <c r="H10019" s="139" t="inlineStr">
        <is>
          <t>PUNB0286600</t>
        </is>
      </c>
      <c r="I10019" s="139" t="inlineStr">
        <is>
          <t>SBIN0006067</t>
        </is>
      </c>
    </row>
    <row r="10020" ht="14.4" customHeight="1">
      <c r="E10020" s="139" t="inlineStr">
        <is>
          <t>UTIB0002337</t>
        </is>
      </c>
      <c r="F10020" s="139" t="inlineStr">
        <is>
          <t>CBIN0283104</t>
        </is>
      </c>
      <c r="G10020" s="139" t="inlineStr">
        <is>
          <t>IBKL0000333</t>
        </is>
      </c>
      <c r="H10020" s="139" t="inlineStr">
        <is>
          <t>PUNB0286400</t>
        </is>
      </c>
      <c r="I10020" s="139" t="inlineStr">
        <is>
          <t>SBIN0006066</t>
        </is>
      </c>
    </row>
    <row r="10021" ht="14.4" customHeight="1">
      <c r="E10021" s="139" t="inlineStr">
        <is>
          <t>UTIB0002336</t>
        </is>
      </c>
      <c r="F10021" s="139" t="inlineStr">
        <is>
          <t>CBIN0283103</t>
        </is>
      </c>
      <c r="G10021" s="139" t="inlineStr">
        <is>
          <t>IBKL0000332</t>
        </is>
      </c>
      <c r="H10021" s="139" t="inlineStr">
        <is>
          <t>PUNB0286300</t>
        </is>
      </c>
      <c r="I10021" s="139" t="inlineStr">
        <is>
          <t>SBIN0006065</t>
        </is>
      </c>
    </row>
    <row r="10022" ht="14.4" customHeight="1">
      <c r="E10022" s="139" t="inlineStr">
        <is>
          <t>UTIB0002335</t>
        </is>
      </c>
      <c r="F10022" s="139" t="inlineStr">
        <is>
          <t>CBIN0283102</t>
        </is>
      </c>
      <c r="G10022" s="139" t="inlineStr">
        <is>
          <t>IBKL0000331</t>
        </is>
      </c>
      <c r="H10022" s="139" t="inlineStr">
        <is>
          <t>PUNB0286200</t>
        </is>
      </c>
      <c r="I10022" s="139" t="inlineStr">
        <is>
          <t>SBIN0006064</t>
        </is>
      </c>
    </row>
    <row r="10023" ht="14.4" customHeight="1">
      <c r="E10023" s="139" t="inlineStr">
        <is>
          <t>UTIB0002334</t>
        </is>
      </c>
      <c r="F10023" s="139" t="inlineStr">
        <is>
          <t>CBIN0283101</t>
        </is>
      </c>
      <c r="G10023" s="139" t="inlineStr">
        <is>
          <t>IBKL0000330</t>
        </is>
      </c>
      <c r="H10023" s="139" t="inlineStr">
        <is>
          <t>PUNB0286100</t>
        </is>
      </c>
      <c r="I10023" s="139" t="inlineStr">
        <is>
          <t>SBIN0006063</t>
        </is>
      </c>
    </row>
    <row r="10024" ht="14.4" customHeight="1">
      <c r="E10024" s="139" t="inlineStr">
        <is>
          <t>UTIB0002333</t>
        </is>
      </c>
      <c r="F10024" s="139" t="inlineStr">
        <is>
          <t>CBIN0283100</t>
        </is>
      </c>
      <c r="G10024" s="139" t="inlineStr">
        <is>
          <t>IBKL0000329</t>
        </is>
      </c>
      <c r="H10024" s="139" t="inlineStr">
        <is>
          <t>PUNB0286000</t>
        </is>
      </c>
      <c r="I10024" s="139" t="inlineStr">
        <is>
          <t>SBIN0006062</t>
        </is>
      </c>
    </row>
    <row r="10025" ht="14.4" customHeight="1">
      <c r="E10025" s="139" t="inlineStr">
        <is>
          <t>UTIB0002332</t>
        </is>
      </c>
      <c r="F10025" s="139" t="inlineStr">
        <is>
          <t>CBIN0283099</t>
        </is>
      </c>
      <c r="G10025" s="139" t="inlineStr">
        <is>
          <t>IBKL0000328</t>
        </is>
      </c>
      <c r="H10025" s="139" t="inlineStr">
        <is>
          <t>PUNB0285900</t>
        </is>
      </c>
      <c r="I10025" s="139" t="inlineStr">
        <is>
          <t>SBIN0006061</t>
        </is>
      </c>
    </row>
    <row r="10026" ht="14.4" customHeight="1">
      <c r="E10026" s="139" t="inlineStr">
        <is>
          <t>UTIB0002331</t>
        </is>
      </c>
      <c r="F10026" s="139" t="inlineStr">
        <is>
          <t>CBIN0283098</t>
        </is>
      </c>
      <c r="G10026" s="139" t="inlineStr">
        <is>
          <t>IBKL0000327</t>
        </is>
      </c>
      <c r="H10026" s="139" t="inlineStr">
        <is>
          <t>PUNB0285800</t>
        </is>
      </c>
      <c r="I10026" s="139" t="inlineStr">
        <is>
          <t>SBIN0006060</t>
        </is>
      </c>
    </row>
    <row r="10027" ht="14.4" customHeight="1">
      <c r="E10027" s="139" t="inlineStr">
        <is>
          <t>UTIB0002330</t>
        </is>
      </c>
      <c r="F10027" s="139" t="inlineStr">
        <is>
          <t>CBIN0283097</t>
        </is>
      </c>
      <c r="G10027" s="139" t="inlineStr">
        <is>
          <t>IBKL0000326</t>
        </is>
      </c>
      <c r="H10027" s="139" t="inlineStr">
        <is>
          <t>PUNB0285700</t>
        </is>
      </c>
      <c r="I10027" s="139" t="inlineStr">
        <is>
          <t>SBIN0006059</t>
        </is>
      </c>
    </row>
    <row r="10028" ht="14.4" customHeight="1">
      <c r="E10028" s="139" t="inlineStr">
        <is>
          <t>UTIB0002329</t>
        </is>
      </c>
      <c r="F10028" s="139" t="inlineStr">
        <is>
          <t>CBIN0283096</t>
        </is>
      </c>
      <c r="G10028" s="139" t="inlineStr">
        <is>
          <t>IBKL0000325</t>
        </is>
      </c>
      <c r="H10028" s="139" t="inlineStr">
        <is>
          <t>PUNB0285600</t>
        </is>
      </c>
      <c r="I10028" s="139" t="inlineStr">
        <is>
          <t>SBIN0006058</t>
        </is>
      </c>
    </row>
    <row r="10029" ht="14.4" customHeight="1">
      <c r="E10029" s="139" t="inlineStr">
        <is>
          <t>UTIB0002328</t>
        </is>
      </c>
      <c r="F10029" s="139" t="inlineStr">
        <is>
          <t>CBIN0283095</t>
        </is>
      </c>
      <c r="G10029" s="139" t="inlineStr">
        <is>
          <t>IBKL0000324</t>
        </is>
      </c>
      <c r="H10029" s="139" t="inlineStr">
        <is>
          <t>PUNB0285500</t>
        </is>
      </c>
      <c r="I10029" s="139" t="inlineStr">
        <is>
          <t>SBIN0006057</t>
        </is>
      </c>
    </row>
    <row r="10030" ht="14.4" customHeight="1">
      <c r="E10030" s="139" t="inlineStr">
        <is>
          <t>UTIB0002327</t>
        </is>
      </c>
      <c r="F10030" s="139" t="inlineStr">
        <is>
          <t>CBIN0283094</t>
        </is>
      </c>
      <c r="G10030" s="139" t="inlineStr">
        <is>
          <t>IBKL0000323</t>
        </is>
      </c>
      <c r="H10030" s="139" t="inlineStr">
        <is>
          <t>PUNB0285400</t>
        </is>
      </c>
      <c r="I10030" s="139" t="inlineStr">
        <is>
          <t>SBIN0006056</t>
        </is>
      </c>
    </row>
    <row r="10031" ht="14.4" customHeight="1">
      <c r="E10031" s="139" t="inlineStr">
        <is>
          <t>UTIB0002326</t>
        </is>
      </c>
      <c r="F10031" s="139" t="inlineStr">
        <is>
          <t>CBIN0283093</t>
        </is>
      </c>
      <c r="G10031" s="139" t="inlineStr">
        <is>
          <t>IBKL0000322</t>
        </is>
      </c>
      <c r="H10031" s="139" t="inlineStr">
        <is>
          <t>PUNB0285300</t>
        </is>
      </c>
      <c r="I10031" s="139" t="inlineStr">
        <is>
          <t>SBIN0006055</t>
        </is>
      </c>
    </row>
    <row r="10032" ht="14.4" customHeight="1">
      <c r="E10032" s="139" t="inlineStr">
        <is>
          <t>UTIB0002325</t>
        </is>
      </c>
      <c r="F10032" s="139" t="inlineStr">
        <is>
          <t>CBIN0283092</t>
        </is>
      </c>
      <c r="G10032" s="139" t="inlineStr">
        <is>
          <t>IBKL0000321</t>
        </is>
      </c>
      <c r="H10032" s="139" t="inlineStr">
        <is>
          <t>PUNB0285200</t>
        </is>
      </c>
      <c r="I10032" s="139" t="inlineStr">
        <is>
          <t>SBIN0006054</t>
        </is>
      </c>
    </row>
    <row r="10033" ht="14.4" customHeight="1">
      <c r="E10033" s="139" t="inlineStr">
        <is>
          <t>UTIB0002324</t>
        </is>
      </c>
      <c r="F10033" s="139" t="inlineStr">
        <is>
          <t>CBIN0283091</t>
        </is>
      </c>
      <c r="G10033" s="139" t="inlineStr">
        <is>
          <t>IBKL0000320</t>
        </is>
      </c>
      <c r="H10033" s="139" t="inlineStr">
        <is>
          <t>PUNB0285100</t>
        </is>
      </c>
      <c r="I10033" s="139" t="inlineStr">
        <is>
          <t>SBIN0006053</t>
        </is>
      </c>
    </row>
    <row r="10034" ht="14.4" customHeight="1">
      <c r="E10034" s="139" t="inlineStr">
        <is>
          <t>UTIB0002323</t>
        </is>
      </c>
      <c r="F10034" s="139" t="inlineStr">
        <is>
          <t>CBIN0283090</t>
        </is>
      </c>
      <c r="G10034" s="139" t="inlineStr">
        <is>
          <t>IBKL0000319</t>
        </is>
      </c>
      <c r="H10034" s="139" t="inlineStr">
        <is>
          <t>PUNB0285000</t>
        </is>
      </c>
      <c r="I10034" s="139" t="inlineStr">
        <is>
          <t>SBIN0006052</t>
        </is>
      </c>
    </row>
    <row r="10035" ht="14.4" customHeight="1">
      <c r="E10035" s="139" t="inlineStr">
        <is>
          <t>UTIB0002322</t>
        </is>
      </c>
      <c r="F10035" s="139" t="inlineStr">
        <is>
          <t>CBIN0283089</t>
        </is>
      </c>
      <c r="G10035" s="139" t="inlineStr">
        <is>
          <t>IBKL0000318</t>
        </is>
      </c>
      <c r="H10035" s="139" t="inlineStr">
        <is>
          <t>PUNB0284900</t>
        </is>
      </c>
      <c r="I10035" s="139" t="inlineStr">
        <is>
          <t>SBIN0006051</t>
        </is>
      </c>
    </row>
    <row r="10036" ht="14.4" customHeight="1">
      <c r="E10036" s="139" t="inlineStr">
        <is>
          <t>UTIB0002321</t>
        </is>
      </c>
      <c r="F10036" s="139" t="inlineStr">
        <is>
          <t>CBIN0283088</t>
        </is>
      </c>
      <c r="G10036" s="139" t="inlineStr">
        <is>
          <t>IBKL0000317</t>
        </is>
      </c>
      <c r="H10036" s="139" t="inlineStr">
        <is>
          <t>PUNB0284800</t>
        </is>
      </c>
      <c r="I10036" s="139" t="inlineStr">
        <is>
          <t>SBIN0006050</t>
        </is>
      </c>
    </row>
    <row r="10037" ht="14.4" customHeight="1">
      <c r="E10037" s="139" t="inlineStr">
        <is>
          <t>UTIB0002320</t>
        </is>
      </c>
      <c r="F10037" s="139" t="inlineStr">
        <is>
          <t>CBIN0283087</t>
        </is>
      </c>
      <c r="G10037" s="139" t="inlineStr">
        <is>
          <t>IBKL0000316</t>
        </is>
      </c>
      <c r="H10037" s="139" t="inlineStr">
        <is>
          <t>PUNB0284700</t>
        </is>
      </c>
      <c r="I10037" s="139" t="inlineStr">
        <is>
          <t>SBIN0006049</t>
        </is>
      </c>
    </row>
    <row r="10038" ht="14.4" customHeight="1">
      <c r="E10038" s="139" t="inlineStr">
        <is>
          <t>UTIB0002319</t>
        </is>
      </c>
      <c r="F10038" s="139" t="inlineStr">
        <is>
          <t>CBIN0283086</t>
        </is>
      </c>
      <c r="G10038" s="139" t="inlineStr">
        <is>
          <t>IBKL0000315</t>
        </is>
      </c>
      <c r="H10038" s="139" t="inlineStr">
        <is>
          <t>PUNB0284600</t>
        </is>
      </c>
      <c r="I10038" s="139" t="inlineStr">
        <is>
          <t>SBIN0006048</t>
        </is>
      </c>
    </row>
    <row r="10039" ht="14.4" customHeight="1">
      <c r="E10039" s="139" t="inlineStr">
        <is>
          <t>UTIB0002318</t>
        </is>
      </c>
      <c r="F10039" s="139" t="inlineStr">
        <is>
          <t>CBIN0283085</t>
        </is>
      </c>
      <c r="G10039" s="139" t="inlineStr">
        <is>
          <t>IBKL0000314</t>
        </is>
      </c>
      <c r="H10039" s="139" t="inlineStr">
        <is>
          <t>PUNB0284500</t>
        </is>
      </c>
      <c r="I10039" s="139" t="inlineStr">
        <is>
          <t>SBIN0006047</t>
        </is>
      </c>
    </row>
    <row r="10040" ht="14.4" customHeight="1">
      <c r="E10040" s="139" t="inlineStr">
        <is>
          <t>UTIB0002317</t>
        </is>
      </c>
      <c r="F10040" s="139" t="inlineStr">
        <is>
          <t>CBIN0283084</t>
        </is>
      </c>
      <c r="G10040" s="139" t="inlineStr">
        <is>
          <t>IBKL0000313</t>
        </is>
      </c>
      <c r="H10040" s="139" t="inlineStr">
        <is>
          <t>PUNB0284400</t>
        </is>
      </c>
      <c r="I10040" s="139" t="inlineStr">
        <is>
          <t>SBIN0006046</t>
        </is>
      </c>
    </row>
    <row r="10041" ht="14.4" customHeight="1">
      <c r="E10041" s="139" t="inlineStr">
        <is>
          <t>UTIB0002316</t>
        </is>
      </c>
      <c r="F10041" s="139" t="inlineStr">
        <is>
          <t>CBIN0283083</t>
        </is>
      </c>
      <c r="G10041" s="139" t="inlineStr">
        <is>
          <t>IBKL0000312</t>
        </is>
      </c>
      <c r="H10041" s="139" t="inlineStr">
        <is>
          <t>PUNB0284300</t>
        </is>
      </c>
      <c r="I10041" s="139" t="inlineStr">
        <is>
          <t>SBIN0006045</t>
        </is>
      </c>
    </row>
    <row r="10042" ht="14.4" customHeight="1">
      <c r="E10042" s="139" t="inlineStr">
        <is>
          <t>UTIB0002315</t>
        </is>
      </c>
      <c r="F10042" s="139" t="inlineStr">
        <is>
          <t>CBIN0283082</t>
        </is>
      </c>
      <c r="G10042" s="139" t="inlineStr">
        <is>
          <t>IBKL0000311</t>
        </is>
      </c>
      <c r="H10042" s="139" t="inlineStr">
        <is>
          <t>PUNB0284200</t>
        </is>
      </c>
      <c r="I10042" s="139" t="inlineStr">
        <is>
          <t>SBIN0006044</t>
        </is>
      </c>
    </row>
    <row r="10043" ht="14.4" customHeight="1">
      <c r="E10043" s="139" t="inlineStr">
        <is>
          <t>UTIB0002314</t>
        </is>
      </c>
      <c r="F10043" s="139" t="inlineStr">
        <is>
          <t>CBIN0283081</t>
        </is>
      </c>
      <c r="G10043" s="139" t="inlineStr">
        <is>
          <t>IBKL0000310</t>
        </is>
      </c>
      <c r="H10043" s="139" t="inlineStr">
        <is>
          <t>PUNB0284100</t>
        </is>
      </c>
      <c r="I10043" s="139" t="inlineStr">
        <is>
          <t>SBIN0006043</t>
        </is>
      </c>
    </row>
    <row r="10044" ht="14.4" customHeight="1">
      <c r="E10044" s="139" t="inlineStr">
        <is>
          <t>UTIB0002313</t>
        </is>
      </c>
      <c r="F10044" s="139" t="inlineStr">
        <is>
          <t>CBIN0283080</t>
        </is>
      </c>
      <c r="G10044" s="139" t="inlineStr">
        <is>
          <t>IBKL0000309</t>
        </is>
      </c>
      <c r="H10044" s="139" t="inlineStr">
        <is>
          <t>PUNB0284000</t>
        </is>
      </c>
      <c r="I10044" s="139" t="inlineStr">
        <is>
          <t>SBIN0006042</t>
        </is>
      </c>
    </row>
    <row r="10045" ht="14.4" customHeight="1">
      <c r="E10045" s="139" t="inlineStr">
        <is>
          <t>UTIB0002312</t>
        </is>
      </c>
      <c r="F10045" s="139" t="inlineStr">
        <is>
          <t>CBIN0283079</t>
        </is>
      </c>
      <c r="G10045" s="139" t="inlineStr">
        <is>
          <t>IBKL0000308</t>
        </is>
      </c>
      <c r="H10045" s="139" t="inlineStr">
        <is>
          <t>PUNB0283900</t>
        </is>
      </c>
      <c r="I10045" s="139" t="inlineStr">
        <is>
          <t>SBIN0006041</t>
        </is>
      </c>
    </row>
    <row r="10046" ht="14.4" customHeight="1">
      <c r="E10046" s="139" t="inlineStr">
        <is>
          <t>UTIB0002311</t>
        </is>
      </c>
      <c r="F10046" s="139" t="inlineStr">
        <is>
          <t>CBIN0283078</t>
        </is>
      </c>
      <c r="G10046" s="139" t="inlineStr">
        <is>
          <t>IBKL0000307</t>
        </is>
      </c>
      <c r="H10046" s="139" t="inlineStr">
        <is>
          <t>PUNB0283800</t>
        </is>
      </c>
      <c r="I10046" s="139" t="inlineStr">
        <is>
          <t>SBIN0006040</t>
        </is>
      </c>
    </row>
    <row r="10047" ht="14.4" customHeight="1">
      <c r="E10047" s="139" t="inlineStr">
        <is>
          <t>UTIB0002310</t>
        </is>
      </c>
      <c r="F10047" s="139" t="inlineStr">
        <is>
          <t>CBIN0283077</t>
        </is>
      </c>
      <c r="G10047" s="139" t="inlineStr">
        <is>
          <t>IBKL0000306</t>
        </is>
      </c>
      <c r="H10047" s="139" t="inlineStr">
        <is>
          <t>PUNB0283700</t>
        </is>
      </c>
      <c r="I10047" s="139" t="inlineStr">
        <is>
          <t>SBIN0006039</t>
        </is>
      </c>
    </row>
    <row r="10048" ht="14.4" customHeight="1">
      <c r="E10048" s="139" t="inlineStr">
        <is>
          <t>UTIB0002309</t>
        </is>
      </c>
      <c r="F10048" s="139" t="inlineStr">
        <is>
          <t>CBIN0283076</t>
        </is>
      </c>
      <c r="G10048" s="139" t="inlineStr">
        <is>
          <t>IBKL0000305</t>
        </is>
      </c>
      <c r="H10048" s="139" t="inlineStr">
        <is>
          <t>PUNB0283600</t>
        </is>
      </c>
      <c r="I10048" s="139" t="inlineStr">
        <is>
          <t>SBIN0006038</t>
        </is>
      </c>
    </row>
    <row r="10049" ht="14.4" customHeight="1">
      <c r="E10049" s="139" t="inlineStr">
        <is>
          <t>UTIB0002308</t>
        </is>
      </c>
      <c r="F10049" s="139" t="inlineStr">
        <is>
          <t>CBIN0283075</t>
        </is>
      </c>
      <c r="G10049" s="139" t="inlineStr">
        <is>
          <t>IBKL0000304</t>
        </is>
      </c>
      <c r="H10049" s="139" t="inlineStr">
        <is>
          <t>PUNB0283500</t>
        </is>
      </c>
      <c r="I10049" s="139" t="inlineStr">
        <is>
          <t>SBIN0006037</t>
        </is>
      </c>
    </row>
    <row r="10050" ht="14.4" customHeight="1">
      <c r="E10050" s="139" t="inlineStr">
        <is>
          <t>UTIB0002307</t>
        </is>
      </c>
      <c r="F10050" s="139" t="inlineStr">
        <is>
          <t>CBIN0283074</t>
        </is>
      </c>
      <c r="G10050" s="139" t="inlineStr">
        <is>
          <t>IBKL0000303</t>
        </is>
      </c>
      <c r="H10050" s="139" t="inlineStr">
        <is>
          <t>PUNB0283400</t>
        </is>
      </c>
      <c r="I10050" s="139" t="inlineStr">
        <is>
          <t>SBIN0006035</t>
        </is>
      </c>
    </row>
    <row r="10051" ht="14.4" customHeight="1">
      <c r="E10051" s="139" t="inlineStr">
        <is>
          <t>UTIB0002306</t>
        </is>
      </c>
      <c r="F10051" s="139" t="inlineStr">
        <is>
          <t>CBIN0283073</t>
        </is>
      </c>
      <c r="G10051" s="139" t="inlineStr">
        <is>
          <t>IBKL0000302</t>
        </is>
      </c>
      <c r="H10051" s="139" t="inlineStr">
        <is>
          <t>PUNB0283300</t>
        </is>
      </c>
      <c r="I10051" s="139" t="inlineStr">
        <is>
          <t>SBIN0006034</t>
        </is>
      </c>
    </row>
    <row r="10052" ht="14.4" customHeight="1">
      <c r="E10052" s="139" t="inlineStr">
        <is>
          <t>UTIB0002305</t>
        </is>
      </c>
      <c r="F10052" s="139" t="inlineStr">
        <is>
          <t>CBIN0283072</t>
        </is>
      </c>
      <c r="G10052" s="139" t="inlineStr">
        <is>
          <t>IBKL0000301</t>
        </is>
      </c>
      <c r="H10052" s="139" t="inlineStr">
        <is>
          <t>PUNB0283200</t>
        </is>
      </c>
      <c r="I10052" s="139" t="inlineStr">
        <is>
          <t>SBIN0006033</t>
        </is>
      </c>
    </row>
    <row r="10053" ht="14.4" customHeight="1">
      <c r="E10053" s="139" t="inlineStr">
        <is>
          <t>UTIB0002304</t>
        </is>
      </c>
      <c r="F10053" s="139" t="inlineStr">
        <is>
          <t>CBIN0283071</t>
        </is>
      </c>
      <c r="G10053" s="139" t="inlineStr">
        <is>
          <t>IBKL0000300</t>
        </is>
      </c>
      <c r="H10053" s="139" t="inlineStr">
        <is>
          <t>PUNB0283100</t>
        </is>
      </c>
      <c r="I10053" s="139" t="inlineStr">
        <is>
          <t>SBIN0006032</t>
        </is>
      </c>
    </row>
    <row r="10054" ht="14.4" customHeight="1">
      <c r="E10054" s="139" t="inlineStr">
        <is>
          <t>UTIB0002303</t>
        </is>
      </c>
      <c r="F10054" s="139" t="inlineStr">
        <is>
          <t>CBIN0283070</t>
        </is>
      </c>
      <c r="G10054" s="139" t="inlineStr">
        <is>
          <t>IBKL0000299</t>
        </is>
      </c>
      <c r="H10054" s="139" t="inlineStr">
        <is>
          <t>PUNB0283000</t>
        </is>
      </c>
      <c r="I10054" s="139" t="inlineStr">
        <is>
          <t>SBIN0006031</t>
        </is>
      </c>
    </row>
    <row r="10055" ht="14.4" customHeight="1">
      <c r="E10055" s="139" t="inlineStr">
        <is>
          <t>UTIB0002302</t>
        </is>
      </c>
      <c r="F10055" s="139" t="inlineStr">
        <is>
          <t>CBIN0283069</t>
        </is>
      </c>
      <c r="G10055" s="139" t="inlineStr">
        <is>
          <t>IBKL0000298</t>
        </is>
      </c>
      <c r="H10055" s="139" t="inlineStr">
        <is>
          <t>PUNB0282900</t>
        </is>
      </c>
      <c r="I10055" s="139" t="inlineStr">
        <is>
          <t>SBIN0006030</t>
        </is>
      </c>
    </row>
    <row r="10056" ht="14.4" customHeight="1">
      <c r="E10056" s="139" t="inlineStr">
        <is>
          <t>UTIB0002301</t>
        </is>
      </c>
      <c r="F10056" s="139" t="inlineStr">
        <is>
          <t>CBIN0283068</t>
        </is>
      </c>
      <c r="G10056" s="139" t="inlineStr">
        <is>
          <t>IBKL0000297</t>
        </is>
      </c>
      <c r="H10056" s="139" t="inlineStr">
        <is>
          <t>PUNB0282800</t>
        </is>
      </c>
      <c r="I10056" s="139" t="inlineStr">
        <is>
          <t>SBIN0006029</t>
        </is>
      </c>
    </row>
    <row r="10057" ht="14.4" customHeight="1">
      <c r="E10057" s="139" t="inlineStr">
        <is>
          <t>UTIB0002300</t>
        </is>
      </c>
      <c r="F10057" s="139" t="inlineStr">
        <is>
          <t>CBIN0283067</t>
        </is>
      </c>
      <c r="G10057" s="139" t="inlineStr">
        <is>
          <t>IBKL0000296</t>
        </is>
      </c>
      <c r="H10057" s="139" t="inlineStr">
        <is>
          <t>PUNB0282700</t>
        </is>
      </c>
      <c r="I10057" s="139" t="inlineStr">
        <is>
          <t>SBIN0006028</t>
        </is>
      </c>
    </row>
    <row r="10058" ht="14.4" customHeight="1">
      <c r="E10058" s="139" t="inlineStr">
        <is>
          <t>UTIB0002299</t>
        </is>
      </c>
      <c r="F10058" s="139" t="inlineStr">
        <is>
          <t>CBIN0283066</t>
        </is>
      </c>
      <c r="G10058" s="139" t="inlineStr">
        <is>
          <t>IBKL0000295</t>
        </is>
      </c>
      <c r="H10058" s="139" t="inlineStr">
        <is>
          <t>PUNB0282600</t>
        </is>
      </c>
      <c r="I10058" s="139" t="inlineStr">
        <is>
          <t>SBIN0006027</t>
        </is>
      </c>
    </row>
    <row r="10059" ht="14.4" customHeight="1">
      <c r="E10059" s="139" t="inlineStr">
        <is>
          <t>UTIB0002298</t>
        </is>
      </c>
      <c r="F10059" s="139" t="inlineStr">
        <is>
          <t>CBIN0283065</t>
        </is>
      </c>
      <c r="G10059" s="139" t="inlineStr">
        <is>
          <t>IBKL0000294</t>
        </is>
      </c>
      <c r="H10059" s="139" t="inlineStr">
        <is>
          <t>PUNB0282500</t>
        </is>
      </c>
      <c r="I10059" s="139" t="inlineStr">
        <is>
          <t>SBIN0006026</t>
        </is>
      </c>
    </row>
    <row r="10060" ht="14.4" customHeight="1">
      <c r="E10060" s="139" t="inlineStr">
        <is>
          <t>UTIB0002297</t>
        </is>
      </c>
      <c r="F10060" s="139" t="inlineStr">
        <is>
          <t>CBIN0283064</t>
        </is>
      </c>
      <c r="G10060" s="139" t="inlineStr">
        <is>
          <t>IBKL0000293</t>
        </is>
      </c>
      <c r="H10060" s="139" t="inlineStr">
        <is>
          <t>PUNB0282400</t>
        </is>
      </c>
      <c r="I10060" s="139" t="inlineStr">
        <is>
          <t>SBIN0006025</t>
        </is>
      </c>
    </row>
    <row r="10061" ht="14.4" customHeight="1">
      <c r="E10061" s="139" t="inlineStr">
        <is>
          <t>UTIB0002296</t>
        </is>
      </c>
      <c r="F10061" s="139" t="inlineStr">
        <is>
          <t>CBIN0283063</t>
        </is>
      </c>
      <c r="G10061" s="139" t="inlineStr">
        <is>
          <t>IBKL0000292</t>
        </is>
      </c>
      <c r="H10061" s="139" t="inlineStr">
        <is>
          <t>PUNB0282300</t>
        </is>
      </c>
      <c r="I10061" s="139" t="inlineStr">
        <is>
          <t>SBIN0006024</t>
        </is>
      </c>
    </row>
    <row r="10062" ht="14.4" customHeight="1">
      <c r="E10062" s="139" t="inlineStr">
        <is>
          <t>UTIB0002295</t>
        </is>
      </c>
      <c r="F10062" s="139" t="inlineStr">
        <is>
          <t>CBIN0283062</t>
        </is>
      </c>
      <c r="G10062" s="139" t="inlineStr">
        <is>
          <t>IBKL0000291</t>
        </is>
      </c>
      <c r="H10062" s="139" t="inlineStr">
        <is>
          <t>PUNB0282200</t>
        </is>
      </c>
      <c r="I10062" s="139" t="inlineStr">
        <is>
          <t>SBIN0006023</t>
        </is>
      </c>
    </row>
    <row r="10063" ht="14.4" customHeight="1">
      <c r="E10063" s="139" t="inlineStr">
        <is>
          <t>UTIB0002294</t>
        </is>
      </c>
      <c r="F10063" s="139" t="inlineStr">
        <is>
          <t>CBIN0283061</t>
        </is>
      </c>
      <c r="G10063" s="139" t="inlineStr">
        <is>
          <t>IBKL0000290</t>
        </is>
      </c>
      <c r="H10063" s="139" t="inlineStr">
        <is>
          <t>PUNB0282100</t>
        </is>
      </c>
      <c r="I10063" s="139" t="inlineStr">
        <is>
          <t>SBIN0006022</t>
        </is>
      </c>
    </row>
    <row r="10064" ht="14.4" customHeight="1">
      <c r="E10064" s="139" t="inlineStr">
        <is>
          <t>UTIB0002293</t>
        </is>
      </c>
      <c r="F10064" s="139" t="inlineStr">
        <is>
          <t>CBIN0283060</t>
        </is>
      </c>
      <c r="G10064" s="139" t="inlineStr">
        <is>
          <t>IBKL0000289</t>
        </is>
      </c>
      <c r="H10064" s="139" t="inlineStr">
        <is>
          <t>PUNB0282000</t>
        </is>
      </c>
      <c r="I10064" s="139" t="inlineStr">
        <is>
          <t>SBIN0006021</t>
        </is>
      </c>
    </row>
    <row r="10065" ht="14.4" customHeight="1">
      <c r="E10065" s="139" t="inlineStr">
        <is>
          <t>UTIB0002292</t>
        </is>
      </c>
      <c r="F10065" s="139" t="inlineStr">
        <is>
          <t>CBIN0283059</t>
        </is>
      </c>
      <c r="G10065" s="139" t="inlineStr">
        <is>
          <t>IBKL0000288</t>
        </is>
      </c>
      <c r="H10065" s="139" t="inlineStr">
        <is>
          <t>PUNB0281900</t>
        </is>
      </c>
      <c r="I10065" s="139" t="inlineStr">
        <is>
          <t>SBIN0006020</t>
        </is>
      </c>
    </row>
    <row r="10066" ht="14.4" customHeight="1">
      <c r="E10066" s="139" t="inlineStr">
        <is>
          <t>UTIB0002291</t>
        </is>
      </c>
      <c r="F10066" s="139" t="inlineStr">
        <is>
          <t>CBIN0283058</t>
        </is>
      </c>
      <c r="G10066" s="139" t="inlineStr">
        <is>
          <t>IBKL0000287</t>
        </is>
      </c>
      <c r="H10066" s="139" t="inlineStr">
        <is>
          <t>PUNB0281800</t>
        </is>
      </c>
      <c r="I10066" s="139" t="inlineStr">
        <is>
          <t>SBIN0006019</t>
        </is>
      </c>
    </row>
    <row r="10067" ht="14.4" customHeight="1">
      <c r="E10067" s="139" t="inlineStr">
        <is>
          <t>UTIB0002290</t>
        </is>
      </c>
      <c r="F10067" s="139" t="inlineStr">
        <is>
          <t>CBIN0283057</t>
        </is>
      </c>
      <c r="G10067" s="139" t="inlineStr">
        <is>
          <t>IBKL0000286</t>
        </is>
      </c>
      <c r="H10067" s="139" t="inlineStr">
        <is>
          <t>PUNB0281700</t>
        </is>
      </c>
      <c r="I10067" s="139" t="inlineStr">
        <is>
          <t>SBIN0006018</t>
        </is>
      </c>
    </row>
    <row r="10068" ht="14.4" customHeight="1">
      <c r="E10068" s="139" t="inlineStr">
        <is>
          <t>UTIB0002289</t>
        </is>
      </c>
      <c r="F10068" s="139" t="inlineStr">
        <is>
          <t>CBIN0283056</t>
        </is>
      </c>
      <c r="G10068" s="139" t="inlineStr">
        <is>
          <t>IBKL0000285</t>
        </is>
      </c>
      <c r="H10068" s="139" t="inlineStr">
        <is>
          <t>PUNB0281600</t>
        </is>
      </c>
      <c r="I10068" s="139" t="inlineStr">
        <is>
          <t>SBIN0006017</t>
        </is>
      </c>
    </row>
    <row r="10069" ht="14.4" customHeight="1">
      <c r="E10069" s="139" t="inlineStr">
        <is>
          <t>UTIB0002288</t>
        </is>
      </c>
      <c r="F10069" s="139" t="inlineStr">
        <is>
          <t>CBIN0283055</t>
        </is>
      </c>
      <c r="G10069" s="139" t="inlineStr">
        <is>
          <t>IBKL0000284</t>
        </is>
      </c>
      <c r="H10069" s="139" t="inlineStr">
        <is>
          <t>PUNB0281500</t>
        </is>
      </c>
      <c r="I10069" s="139" t="inlineStr">
        <is>
          <t>SBIN0006016</t>
        </is>
      </c>
    </row>
    <row r="10070" ht="14.4" customHeight="1">
      <c r="E10070" s="139" t="inlineStr">
        <is>
          <t>UTIB0002287</t>
        </is>
      </c>
      <c r="F10070" s="139" t="inlineStr">
        <is>
          <t>CBIN0283054</t>
        </is>
      </c>
      <c r="G10070" s="139" t="inlineStr">
        <is>
          <t>IBKL0000283</t>
        </is>
      </c>
      <c r="H10070" s="139" t="inlineStr">
        <is>
          <t>PUNB0281400</t>
        </is>
      </c>
      <c r="I10070" s="139" t="inlineStr">
        <is>
          <t>SBIN0006015</t>
        </is>
      </c>
    </row>
    <row r="10071" ht="14.4" customHeight="1">
      <c r="E10071" s="139" t="inlineStr">
        <is>
          <t>UTIB0002286</t>
        </is>
      </c>
      <c r="F10071" s="139" t="inlineStr">
        <is>
          <t>CBIN0283053</t>
        </is>
      </c>
      <c r="G10071" s="139" t="inlineStr">
        <is>
          <t>IBKL0000282</t>
        </is>
      </c>
      <c r="H10071" s="139" t="inlineStr">
        <is>
          <t>PUNB0281300</t>
        </is>
      </c>
      <c r="I10071" s="139" t="inlineStr">
        <is>
          <t>SBIN0006014</t>
        </is>
      </c>
    </row>
    <row r="10072" ht="14.4" customHeight="1">
      <c r="E10072" s="139" t="inlineStr">
        <is>
          <t>UTIB0002285</t>
        </is>
      </c>
      <c r="F10072" s="139" t="inlineStr">
        <is>
          <t>CBIN0283052</t>
        </is>
      </c>
      <c r="G10072" s="139" t="inlineStr">
        <is>
          <t>IBKL0000281</t>
        </is>
      </c>
      <c r="H10072" s="139" t="inlineStr">
        <is>
          <t>PUNB0281200</t>
        </is>
      </c>
      <c r="I10072" s="139" t="inlineStr">
        <is>
          <t>SBIN0006013</t>
        </is>
      </c>
    </row>
    <row r="10073" ht="14.4" customHeight="1">
      <c r="E10073" s="139" t="inlineStr">
        <is>
          <t>UTIB0002284</t>
        </is>
      </c>
      <c r="F10073" s="139" t="inlineStr">
        <is>
          <t>CBIN0283051</t>
        </is>
      </c>
      <c r="G10073" s="139" t="inlineStr">
        <is>
          <t>IBKL0000280</t>
        </is>
      </c>
      <c r="H10073" s="139" t="inlineStr">
        <is>
          <t>PUNB0281100</t>
        </is>
      </c>
      <c r="I10073" s="139" t="inlineStr">
        <is>
          <t>SBIN0006012</t>
        </is>
      </c>
    </row>
    <row r="10074" ht="14.4" customHeight="1">
      <c r="E10074" s="139" t="inlineStr">
        <is>
          <t>UTIB0002283</t>
        </is>
      </c>
      <c r="F10074" s="139" t="inlineStr">
        <is>
          <t>CBIN0283050</t>
        </is>
      </c>
      <c r="G10074" s="139" t="inlineStr">
        <is>
          <t>IBKL0000279</t>
        </is>
      </c>
      <c r="H10074" s="139" t="inlineStr">
        <is>
          <t>PUNB0281000</t>
        </is>
      </c>
      <c r="I10074" s="139" t="inlineStr">
        <is>
          <t>SBIN0006011</t>
        </is>
      </c>
    </row>
    <row r="10075" ht="14.4" customHeight="1">
      <c r="E10075" s="139" t="inlineStr">
        <is>
          <t>UTIB0002282</t>
        </is>
      </c>
      <c r="F10075" s="139" t="inlineStr">
        <is>
          <t>CBIN0283049</t>
        </is>
      </c>
      <c r="G10075" s="139" t="inlineStr">
        <is>
          <t>IBKL0000278</t>
        </is>
      </c>
      <c r="H10075" s="139" t="inlineStr">
        <is>
          <t>PUNB0280900</t>
        </is>
      </c>
      <c r="I10075" s="139" t="inlineStr">
        <is>
          <t>SBIN0006010</t>
        </is>
      </c>
    </row>
    <row r="10076" ht="14.4" customHeight="1">
      <c r="E10076" s="139" t="inlineStr">
        <is>
          <t>UTIB0002281</t>
        </is>
      </c>
      <c r="F10076" s="139" t="inlineStr">
        <is>
          <t>CBIN0283048</t>
        </is>
      </c>
      <c r="G10076" s="139" t="inlineStr">
        <is>
          <t>IBKL0000277</t>
        </is>
      </c>
      <c r="H10076" s="139" t="inlineStr">
        <is>
          <t>PUNB0280800</t>
        </is>
      </c>
      <c r="I10076" s="139" t="inlineStr">
        <is>
          <t>SBIN0006009</t>
        </is>
      </c>
    </row>
    <row r="10077" ht="14.4" customHeight="1">
      <c r="E10077" s="139" t="inlineStr">
        <is>
          <t>UTIB0002280</t>
        </is>
      </c>
      <c r="F10077" s="139" t="inlineStr">
        <is>
          <t>CBIN0283047</t>
        </is>
      </c>
      <c r="G10077" s="139" t="inlineStr">
        <is>
          <t>IBKL0000276</t>
        </is>
      </c>
      <c r="H10077" s="139" t="inlineStr">
        <is>
          <t>PUNB0280700</t>
        </is>
      </c>
      <c r="I10077" s="139" t="inlineStr">
        <is>
          <t>SBIN0006008</t>
        </is>
      </c>
    </row>
    <row r="10078" ht="14.4" customHeight="1">
      <c r="E10078" s="139" t="inlineStr">
        <is>
          <t>UTIB0002279</t>
        </is>
      </c>
      <c r="F10078" s="139" t="inlineStr">
        <is>
          <t>CBIN0283046</t>
        </is>
      </c>
      <c r="G10078" s="139" t="inlineStr">
        <is>
          <t>IBKL0000275</t>
        </is>
      </c>
      <c r="H10078" s="139" t="inlineStr">
        <is>
          <t>PUNB0280600</t>
        </is>
      </c>
      <c r="I10078" s="139" t="inlineStr">
        <is>
          <t>SBIN0006007</t>
        </is>
      </c>
    </row>
    <row r="10079" ht="14.4" customHeight="1">
      <c r="E10079" s="139" t="inlineStr">
        <is>
          <t>UTIB0002278</t>
        </is>
      </c>
      <c r="F10079" s="139" t="inlineStr">
        <is>
          <t>CBIN0283045</t>
        </is>
      </c>
      <c r="G10079" s="139" t="inlineStr">
        <is>
          <t>IBKL0000274</t>
        </is>
      </c>
      <c r="H10079" s="139" t="inlineStr">
        <is>
          <t>PUNB0280300</t>
        </is>
      </c>
      <c r="I10079" s="139" t="inlineStr">
        <is>
          <t>SBIN0006006</t>
        </is>
      </c>
    </row>
    <row r="10080" ht="14.4" customHeight="1">
      <c r="E10080" s="139" t="inlineStr">
        <is>
          <t>UTIB0002277</t>
        </is>
      </c>
      <c r="F10080" s="139" t="inlineStr">
        <is>
          <t>CBIN0283044</t>
        </is>
      </c>
      <c r="G10080" s="139" t="inlineStr">
        <is>
          <t>IBKL0000273</t>
        </is>
      </c>
      <c r="H10080" s="139" t="inlineStr">
        <is>
          <t>PUNB0280200</t>
        </is>
      </c>
      <c r="I10080" s="139" t="inlineStr">
        <is>
          <t>SBIN0006005</t>
        </is>
      </c>
    </row>
    <row r="10081" ht="14.4" customHeight="1">
      <c r="E10081" s="139" t="inlineStr">
        <is>
          <t>UTIB0002276</t>
        </is>
      </c>
      <c r="F10081" s="139" t="inlineStr">
        <is>
          <t>CBIN0283043</t>
        </is>
      </c>
      <c r="G10081" s="139" t="inlineStr">
        <is>
          <t>IBKL0000272</t>
        </is>
      </c>
      <c r="H10081" s="139" t="inlineStr">
        <is>
          <t>PUNB0280100</t>
        </is>
      </c>
      <c r="I10081" s="139" t="inlineStr">
        <is>
          <t>SBIN0006004</t>
        </is>
      </c>
    </row>
    <row r="10082" ht="14.4" customHeight="1">
      <c r="E10082" s="139" t="inlineStr">
        <is>
          <t>UTIB0002275</t>
        </is>
      </c>
      <c r="F10082" s="139" t="inlineStr">
        <is>
          <t>CBIN0283042</t>
        </is>
      </c>
      <c r="G10082" s="139" t="inlineStr">
        <is>
          <t>IBKL0000271</t>
        </is>
      </c>
      <c r="H10082" s="139" t="inlineStr">
        <is>
          <t>PUNB0280000</t>
        </is>
      </c>
      <c r="I10082" s="139" t="inlineStr">
        <is>
          <t>SBIN0006003</t>
        </is>
      </c>
    </row>
    <row r="10083" ht="14.4" customHeight="1">
      <c r="E10083" s="139" t="inlineStr">
        <is>
          <t>UTIB0002274</t>
        </is>
      </c>
      <c r="F10083" s="139" t="inlineStr">
        <is>
          <t>CBIN0283041</t>
        </is>
      </c>
      <c r="G10083" s="139" t="inlineStr">
        <is>
          <t>IBKL0000270</t>
        </is>
      </c>
      <c r="H10083" s="139" t="inlineStr">
        <is>
          <t>PUNB0279900</t>
        </is>
      </c>
      <c r="I10083" s="139" t="inlineStr">
        <is>
          <t>SBIN0006002</t>
        </is>
      </c>
    </row>
    <row r="10084" ht="14.4" customHeight="1">
      <c r="E10084" s="139" t="inlineStr">
        <is>
          <t>UTIB0002273</t>
        </is>
      </c>
      <c r="F10084" s="139" t="inlineStr">
        <is>
          <t>CBIN0283040</t>
        </is>
      </c>
      <c r="G10084" s="139" t="inlineStr">
        <is>
          <t>IBKL0000269</t>
        </is>
      </c>
      <c r="H10084" s="139" t="inlineStr">
        <is>
          <t>PUNB0279800</t>
        </is>
      </c>
      <c r="I10084" s="139" t="inlineStr">
        <is>
          <t>SBIN0006001</t>
        </is>
      </c>
    </row>
    <row r="10085" ht="14.4" customHeight="1">
      <c r="E10085" s="139" t="inlineStr">
        <is>
          <t>UTIB0002272</t>
        </is>
      </c>
      <c r="F10085" s="139" t="inlineStr">
        <is>
          <t>CBIN0283039</t>
        </is>
      </c>
      <c r="G10085" s="139" t="inlineStr">
        <is>
          <t>IBKL0000268</t>
        </is>
      </c>
      <c r="H10085" s="139" t="inlineStr">
        <is>
          <t>PUNB0279700</t>
        </is>
      </c>
      <c r="I10085" s="139" t="inlineStr">
        <is>
          <t>SBIN0006000</t>
        </is>
      </c>
    </row>
    <row r="10086" ht="14.4" customHeight="1">
      <c r="E10086" s="139" t="inlineStr">
        <is>
          <t>UTIB0002271</t>
        </is>
      </c>
      <c r="F10086" s="139" t="inlineStr">
        <is>
          <t>CBIN0283036</t>
        </is>
      </c>
      <c r="G10086" s="139" t="inlineStr">
        <is>
          <t>IBKL0000267</t>
        </is>
      </c>
      <c r="H10086" s="139" t="inlineStr">
        <is>
          <t>PUNB0279600</t>
        </is>
      </c>
      <c r="I10086" s="139" t="inlineStr">
        <is>
          <t>SBIN0005999</t>
        </is>
      </c>
    </row>
    <row r="10087" ht="14.4" customHeight="1">
      <c r="E10087" s="139" t="inlineStr">
        <is>
          <t>UTIB0002270</t>
        </is>
      </c>
      <c r="F10087" s="139" t="inlineStr">
        <is>
          <t>CBIN0283035</t>
        </is>
      </c>
      <c r="G10087" s="139" t="inlineStr">
        <is>
          <t>IBKL0000266</t>
        </is>
      </c>
      <c r="H10087" s="139" t="inlineStr">
        <is>
          <t>PUNB0279500</t>
        </is>
      </c>
      <c r="I10087" s="139" t="inlineStr">
        <is>
          <t>SBIN0005998</t>
        </is>
      </c>
    </row>
    <row r="10088" ht="14.4" customHeight="1">
      <c r="E10088" s="139" t="inlineStr">
        <is>
          <t>UTIB0002269</t>
        </is>
      </c>
      <c r="F10088" s="139" t="inlineStr">
        <is>
          <t>CBIN0283034</t>
        </is>
      </c>
      <c r="G10088" s="139" t="inlineStr">
        <is>
          <t>IBKL0000265</t>
        </is>
      </c>
      <c r="H10088" s="139" t="inlineStr">
        <is>
          <t>PUNB0279400</t>
        </is>
      </c>
      <c r="I10088" s="139" t="inlineStr">
        <is>
          <t>SBIN0005997</t>
        </is>
      </c>
    </row>
    <row r="10089" ht="14.4" customHeight="1">
      <c r="E10089" s="139" t="inlineStr">
        <is>
          <t>UTIB0002268</t>
        </is>
      </c>
      <c r="F10089" s="139" t="inlineStr">
        <is>
          <t>CBIN0283033</t>
        </is>
      </c>
      <c r="G10089" s="139" t="inlineStr">
        <is>
          <t>IBKL0000264</t>
        </is>
      </c>
      <c r="H10089" s="139" t="inlineStr">
        <is>
          <t>PUNB0279300</t>
        </is>
      </c>
      <c r="I10089" s="139" t="inlineStr">
        <is>
          <t>SBIN0005996</t>
        </is>
      </c>
    </row>
    <row r="10090" ht="14.4" customHeight="1">
      <c r="E10090" s="139" t="inlineStr">
        <is>
          <t>UTIB0002267</t>
        </is>
      </c>
      <c r="F10090" s="139" t="inlineStr">
        <is>
          <t>CBIN0283032</t>
        </is>
      </c>
      <c r="G10090" s="139" t="inlineStr">
        <is>
          <t>IBKL0000263</t>
        </is>
      </c>
      <c r="H10090" s="139" t="inlineStr">
        <is>
          <t>PUNB0279200</t>
        </is>
      </c>
      <c r="I10090" s="139" t="inlineStr">
        <is>
          <t>SBIN0005995</t>
        </is>
      </c>
    </row>
    <row r="10091" ht="14.4" customHeight="1">
      <c r="E10091" s="139" t="inlineStr">
        <is>
          <t>UTIB0002266</t>
        </is>
      </c>
      <c r="F10091" s="139" t="inlineStr">
        <is>
          <t>CBIN0283031</t>
        </is>
      </c>
      <c r="G10091" s="139" t="inlineStr">
        <is>
          <t>IBKL0000262</t>
        </is>
      </c>
      <c r="H10091" s="139" t="inlineStr">
        <is>
          <t>PUNB0279100</t>
        </is>
      </c>
      <c r="I10091" s="139" t="inlineStr">
        <is>
          <t>SBIN0005994</t>
        </is>
      </c>
    </row>
    <row r="10092" ht="14.4" customHeight="1">
      <c r="E10092" s="139" t="inlineStr">
        <is>
          <t>UTIB0002265</t>
        </is>
      </c>
      <c r="F10092" s="139" t="inlineStr">
        <is>
          <t>CBIN0283030</t>
        </is>
      </c>
      <c r="G10092" s="139" t="inlineStr">
        <is>
          <t>IBKL0000261</t>
        </is>
      </c>
      <c r="H10092" s="139" t="inlineStr">
        <is>
          <t>PUNB0279000</t>
        </is>
      </c>
      <c r="I10092" s="139" t="inlineStr">
        <is>
          <t>SBIN0005993</t>
        </is>
      </c>
    </row>
    <row r="10093" ht="14.4" customHeight="1">
      <c r="E10093" s="139" t="inlineStr">
        <is>
          <t>UTIB0002264</t>
        </is>
      </c>
      <c r="F10093" s="139" t="inlineStr">
        <is>
          <t>CBIN0283029</t>
        </is>
      </c>
      <c r="G10093" s="139" t="inlineStr">
        <is>
          <t>IBKL0000260</t>
        </is>
      </c>
      <c r="H10093" s="139" t="inlineStr">
        <is>
          <t>PUNB0278900</t>
        </is>
      </c>
      <c r="I10093" s="139" t="inlineStr">
        <is>
          <t>SBIN0005992</t>
        </is>
      </c>
    </row>
    <row r="10094" ht="14.4" customHeight="1">
      <c r="E10094" s="139" t="inlineStr">
        <is>
          <t>UTIB0002263</t>
        </is>
      </c>
      <c r="F10094" s="139" t="inlineStr">
        <is>
          <t>CBIN0283028</t>
        </is>
      </c>
      <c r="G10094" s="139" t="inlineStr">
        <is>
          <t>IBKL0000259</t>
        </is>
      </c>
      <c r="H10094" s="139" t="inlineStr">
        <is>
          <t>PUNB0278800</t>
        </is>
      </c>
      <c r="I10094" s="139" t="inlineStr">
        <is>
          <t>SBIN0005991</t>
        </is>
      </c>
    </row>
    <row r="10095" ht="14.4" customHeight="1">
      <c r="E10095" s="139" t="inlineStr">
        <is>
          <t>UTIB0002262</t>
        </is>
      </c>
      <c r="F10095" s="139" t="inlineStr">
        <is>
          <t>CBIN0283027</t>
        </is>
      </c>
      <c r="G10095" s="139" t="inlineStr">
        <is>
          <t>IBKL0000258</t>
        </is>
      </c>
      <c r="H10095" s="139" t="inlineStr">
        <is>
          <t>PUNB0278700</t>
        </is>
      </c>
      <c r="I10095" s="139" t="inlineStr">
        <is>
          <t>SBIN0005990</t>
        </is>
      </c>
    </row>
    <row r="10096" ht="14.4" customHeight="1">
      <c r="E10096" s="139" t="inlineStr">
        <is>
          <t>UTIB0002261</t>
        </is>
      </c>
      <c r="F10096" s="139" t="inlineStr">
        <is>
          <t>CBIN0283026</t>
        </is>
      </c>
      <c r="G10096" s="139" t="inlineStr">
        <is>
          <t>IBKL0000257</t>
        </is>
      </c>
      <c r="H10096" s="139" t="inlineStr">
        <is>
          <t>PUNB0278600</t>
        </is>
      </c>
      <c r="I10096" s="139" t="inlineStr">
        <is>
          <t>SBIN0005989</t>
        </is>
      </c>
    </row>
    <row r="10097" ht="14.4" customHeight="1">
      <c r="E10097" s="139" t="inlineStr">
        <is>
          <t>UTIB0002260</t>
        </is>
      </c>
      <c r="F10097" s="139" t="inlineStr">
        <is>
          <t>CBIN0283024</t>
        </is>
      </c>
      <c r="G10097" s="139" t="inlineStr">
        <is>
          <t>IBKL0000256</t>
        </is>
      </c>
      <c r="H10097" s="139" t="inlineStr">
        <is>
          <t>PUNB0278500</t>
        </is>
      </c>
      <c r="I10097" s="139" t="inlineStr">
        <is>
          <t>SBIN0005988</t>
        </is>
      </c>
    </row>
    <row r="10098" ht="14.4" customHeight="1">
      <c r="E10098" s="139" t="inlineStr">
        <is>
          <t>UTIB0002259</t>
        </is>
      </c>
      <c r="F10098" s="139" t="inlineStr">
        <is>
          <t>CBIN0283023</t>
        </is>
      </c>
      <c r="G10098" s="139" t="inlineStr">
        <is>
          <t>IBKL0000255</t>
        </is>
      </c>
      <c r="H10098" s="139" t="inlineStr">
        <is>
          <t>PUNB0278400</t>
        </is>
      </c>
      <c r="I10098" s="139" t="inlineStr">
        <is>
          <t>SBIN0005987</t>
        </is>
      </c>
    </row>
    <row r="10099" ht="14.4" customHeight="1">
      <c r="E10099" s="139" t="inlineStr">
        <is>
          <t>UTIB0002258</t>
        </is>
      </c>
      <c r="F10099" s="139" t="inlineStr">
        <is>
          <t>CBIN0283022</t>
        </is>
      </c>
      <c r="G10099" s="139" t="inlineStr">
        <is>
          <t>IBKL0000254</t>
        </is>
      </c>
      <c r="H10099" s="139" t="inlineStr">
        <is>
          <t>PUNB0278300</t>
        </is>
      </c>
      <c r="I10099" s="139" t="inlineStr">
        <is>
          <t>SBIN0005986</t>
        </is>
      </c>
    </row>
    <row r="10100" ht="14.4" customHeight="1">
      <c r="E10100" s="139" t="inlineStr">
        <is>
          <t>UTIB0002257</t>
        </is>
      </c>
      <c r="F10100" s="139" t="inlineStr">
        <is>
          <t>CBIN0283021</t>
        </is>
      </c>
      <c r="G10100" s="139" t="inlineStr">
        <is>
          <t>IBKL0000253</t>
        </is>
      </c>
      <c r="H10100" s="139" t="inlineStr">
        <is>
          <t>PUNB0278200</t>
        </is>
      </c>
      <c r="I10100" s="139" t="inlineStr">
        <is>
          <t>SBIN0005985</t>
        </is>
      </c>
    </row>
    <row r="10101" ht="14.4" customHeight="1">
      <c r="E10101" s="139" t="inlineStr">
        <is>
          <t>UTIB0002256</t>
        </is>
      </c>
      <c r="F10101" s="139" t="inlineStr">
        <is>
          <t>CBIN0283020</t>
        </is>
      </c>
      <c r="G10101" s="139" t="inlineStr">
        <is>
          <t>IBKL0000252</t>
        </is>
      </c>
      <c r="H10101" s="139" t="inlineStr">
        <is>
          <t>PUNB0278100</t>
        </is>
      </c>
      <c r="I10101" s="139" t="inlineStr">
        <is>
          <t>SBIN0005984</t>
        </is>
      </c>
    </row>
    <row r="10102" ht="14.4" customHeight="1">
      <c r="E10102" s="139" t="inlineStr">
        <is>
          <t>UTIB0002255</t>
        </is>
      </c>
      <c r="F10102" s="139" t="inlineStr">
        <is>
          <t>CBIN0283019</t>
        </is>
      </c>
      <c r="G10102" s="139" t="inlineStr">
        <is>
          <t>IBKL0000251</t>
        </is>
      </c>
      <c r="H10102" s="139" t="inlineStr">
        <is>
          <t>PUNB0278000</t>
        </is>
      </c>
      <c r="I10102" s="139" t="inlineStr">
        <is>
          <t>SBIN0005983</t>
        </is>
      </c>
    </row>
    <row r="10103" ht="14.4" customHeight="1">
      <c r="E10103" s="139" t="inlineStr">
        <is>
          <t>UTIB0002254</t>
        </is>
      </c>
      <c r="F10103" s="139" t="inlineStr">
        <is>
          <t>CBIN0283018</t>
        </is>
      </c>
      <c r="G10103" s="139" t="inlineStr">
        <is>
          <t>IBKL0000250</t>
        </is>
      </c>
      <c r="H10103" s="139" t="inlineStr">
        <is>
          <t>PUNB0277900</t>
        </is>
      </c>
      <c r="I10103" s="139" t="inlineStr">
        <is>
          <t>SBIN0005982</t>
        </is>
      </c>
    </row>
    <row r="10104" ht="14.4" customHeight="1">
      <c r="E10104" s="139" t="inlineStr">
        <is>
          <t>UTIB0002253</t>
        </is>
      </c>
      <c r="F10104" s="139" t="inlineStr">
        <is>
          <t>CBIN0283017</t>
        </is>
      </c>
      <c r="G10104" s="139" t="inlineStr">
        <is>
          <t>IBKL0000249</t>
        </is>
      </c>
      <c r="H10104" s="139" t="inlineStr">
        <is>
          <t>PUNB0277800</t>
        </is>
      </c>
      <c r="I10104" s="139" t="inlineStr">
        <is>
          <t>SBIN0005981</t>
        </is>
      </c>
    </row>
    <row r="10105" ht="14.4" customHeight="1">
      <c r="E10105" s="139" t="inlineStr">
        <is>
          <t>UTIB0002252</t>
        </is>
      </c>
      <c r="F10105" s="139" t="inlineStr">
        <is>
          <t>CBIN0283016</t>
        </is>
      </c>
      <c r="G10105" s="139" t="inlineStr">
        <is>
          <t>IBKL0000248</t>
        </is>
      </c>
      <c r="H10105" s="139" t="inlineStr">
        <is>
          <t>PUNB0277700</t>
        </is>
      </c>
      <c r="I10105" s="139" t="inlineStr">
        <is>
          <t>SBIN0005980</t>
        </is>
      </c>
    </row>
    <row r="10106" ht="14.4" customHeight="1">
      <c r="E10106" s="139" t="inlineStr">
        <is>
          <t>UTIB0002251</t>
        </is>
      </c>
      <c r="F10106" s="139" t="inlineStr">
        <is>
          <t>CBIN0283015</t>
        </is>
      </c>
      <c r="G10106" s="139" t="inlineStr">
        <is>
          <t>IBKL0000247</t>
        </is>
      </c>
      <c r="H10106" s="139" t="inlineStr">
        <is>
          <t>PUNB0277600</t>
        </is>
      </c>
      <c r="I10106" s="139" t="inlineStr">
        <is>
          <t>SBIN0005979</t>
        </is>
      </c>
    </row>
    <row r="10107" ht="14.4" customHeight="1">
      <c r="E10107" s="139" t="inlineStr">
        <is>
          <t>UTIB0002250</t>
        </is>
      </c>
      <c r="F10107" s="139" t="inlineStr">
        <is>
          <t>CBIN0283013</t>
        </is>
      </c>
      <c r="G10107" s="139" t="inlineStr">
        <is>
          <t>IBKL0000246</t>
        </is>
      </c>
      <c r="H10107" s="139" t="inlineStr">
        <is>
          <t>PUNB0277500</t>
        </is>
      </c>
      <c r="I10107" s="139" t="inlineStr">
        <is>
          <t>SBIN0005978</t>
        </is>
      </c>
    </row>
    <row r="10108" ht="14.4" customHeight="1">
      <c r="E10108" s="139" t="inlineStr">
        <is>
          <t>UTIB0002249</t>
        </is>
      </c>
      <c r="F10108" s="139" t="inlineStr">
        <is>
          <t>CBIN0283012</t>
        </is>
      </c>
      <c r="G10108" s="139" t="inlineStr">
        <is>
          <t>IBKL0000245</t>
        </is>
      </c>
      <c r="H10108" s="139" t="inlineStr">
        <is>
          <t>PUNB0277400</t>
        </is>
      </c>
      <c r="I10108" s="139" t="inlineStr">
        <is>
          <t>SBIN0005977</t>
        </is>
      </c>
    </row>
    <row r="10109" ht="14.4" customHeight="1">
      <c r="E10109" s="139" t="inlineStr">
        <is>
          <t>UTIB0002248</t>
        </is>
      </c>
      <c r="F10109" s="139" t="inlineStr">
        <is>
          <t>CBIN0283011</t>
        </is>
      </c>
      <c r="G10109" s="139" t="inlineStr">
        <is>
          <t>IBKL0000244</t>
        </is>
      </c>
      <c r="H10109" s="139" t="inlineStr">
        <is>
          <t>PUNB0277300</t>
        </is>
      </c>
      <c r="I10109" s="139" t="inlineStr">
        <is>
          <t>SBIN0005976</t>
        </is>
      </c>
    </row>
    <row r="10110" ht="14.4" customHeight="1">
      <c r="E10110" s="139" t="inlineStr">
        <is>
          <t>UTIB0002247</t>
        </is>
      </c>
      <c r="F10110" s="139" t="inlineStr">
        <is>
          <t>CBIN0283010</t>
        </is>
      </c>
      <c r="G10110" s="139" t="inlineStr">
        <is>
          <t>IBKL0000243</t>
        </is>
      </c>
      <c r="H10110" s="139" t="inlineStr">
        <is>
          <t>PUNB0277200</t>
        </is>
      </c>
      <c r="I10110" s="139" t="inlineStr">
        <is>
          <t>SBIN0005975</t>
        </is>
      </c>
    </row>
    <row r="10111" ht="14.4" customHeight="1">
      <c r="E10111" s="139" t="inlineStr">
        <is>
          <t>UTIB0002246</t>
        </is>
      </c>
      <c r="F10111" s="139" t="inlineStr">
        <is>
          <t>CBIN0283009</t>
        </is>
      </c>
      <c r="G10111" s="139" t="inlineStr">
        <is>
          <t>IBKL0000242</t>
        </is>
      </c>
      <c r="H10111" s="139" t="inlineStr">
        <is>
          <t>PUNB0277100</t>
        </is>
      </c>
      <c r="I10111" s="139" t="inlineStr">
        <is>
          <t>SBIN0005974</t>
        </is>
      </c>
    </row>
    <row r="10112" ht="14.4" customHeight="1">
      <c r="E10112" s="139" t="inlineStr">
        <is>
          <t>UTIB0002245</t>
        </is>
      </c>
      <c r="F10112" s="139" t="inlineStr">
        <is>
          <t>CBIN0283008</t>
        </is>
      </c>
      <c r="G10112" s="139" t="inlineStr">
        <is>
          <t>IBKL0000241</t>
        </is>
      </c>
      <c r="H10112" s="139" t="inlineStr">
        <is>
          <t>PUNB0277000</t>
        </is>
      </c>
      <c r="I10112" s="139" t="inlineStr">
        <is>
          <t>SBIN0005973</t>
        </is>
      </c>
    </row>
    <row r="10113" ht="14.4" customHeight="1">
      <c r="E10113" s="139" t="inlineStr">
        <is>
          <t>UTIB0002244</t>
        </is>
      </c>
      <c r="F10113" s="139" t="inlineStr">
        <is>
          <t>CBIN0283007</t>
        </is>
      </c>
      <c r="G10113" s="139" t="inlineStr">
        <is>
          <t>IBKL0000240</t>
        </is>
      </c>
      <c r="H10113" s="139" t="inlineStr">
        <is>
          <t>PUNB0276900</t>
        </is>
      </c>
      <c r="I10113" s="139" t="inlineStr">
        <is>
          <t>SBIN0005972</t>
        </is>
      </c>
    </row>
    <row r="10114" ht="14.4" customHeight="1">
      <c r="E10114" s="139" t="inlineStr">
        <is>
          <t>UTIB0002243</t>
        </is>
      </c>
      <c r="F10114" s="139" t="inlineStr">
        <is>
          <t>CBIN0283006</t>
        </is>
      </c>
      <c r="G10114" s="139" t="inlineStr">
        <is>
          <t>IBKL0000239</t>
        </is>
      </c>
      <c r="H10114" s="139" t="inlineStr">
        <is>
          <t>PUNB0276800</t>
        </is>
      </c>
      <c r="I10114" s="139" t="inlineStr">
        <is>
          <t>SBIN0005971</t>
        </is>
      </c>
    </row>
    <row r="10115" ht="14.4" customHeight="1">
      <c r="E10115" s="139" t="inlineStr">
        <is>
          <t>UTIB0002242</t>
        </is>
      </c>
      <c r="F10115" s="139" t="inlineStr">
        <is>
          <t>CBIN0283005</t>
        </is>
      </c>
      <c r="G10115" s="139" t="inlineStr">
        <is>
          <t>IBKL0000238</t>
        </is>
      </c>
      <c r="H10115" s="139" t="inlineStr">
        <is>
          <t>PUNB0276700</t>
        </is>
      </c>
      <c r="I10115" s="139" t="inlineStr">
        <is>
          <t>SBIN0005970</t>
        </is>
      </c>
    </row>
    <row r="10116" ht="14.4" customHeight="1">
      <c r="E10116" s="139" t="inlineStr">
        <is>
          <t>UTIB0002241</t>
        </is>
      </c>
      <c r="F10116" s="139" t="inlineStr">
        <is>
          <t>CBIN0283004</t>
        </is>
      </c>
      <c r="G10116" s="139" t="inlineStr">
        <is>
          <t>IBKL0000237</t>
        </is>
      </c>
      <c r="H10116" s="139" t="inlineStr">
        <is>
          <t>PUNB0276600</t>
        </is>
      </c>
      <c r="I10116" s="139" t="inlineStr">
        <is>
          <t>SBIN0005969</t>
        </is>
      </c>
    </row>
    <row r="10117" ht="14.4" customHeight="1">
      <c r="E10117" s="139" t="inlineStr">
        <is>
          <t>UTIB0002240</t>
        </is>
      </c>
      <c r="F10117" s="139" t="inlineStr">
        <is>
          <t>CBIN0283003</t>
        </is>
      </c>
      <c r="G10117" s="139" t="inlineStr">
        <is>
          <t>IBKL0000236</t>
        </is>
      </c>
      <c r="H10117" s="139" t="inlineStr">
        <is>
          <t>PUNB0276500</t>
        </is>
      </c>
      <c r="I10117" s="139" t="inlineStr">
        <is>
          <t>SBIN0005968</t>
        </is>
      </c>
    </row>
    <row r="10118" ht="14.4" customHeight="1">
      <c r="E10118" s="139" t="inlineStr">
        <is>
          <t>UTIB0002239</t>
        </is>
      </c>
      <c r="F10118" s="139" t="inlineStr">
        <is>
          <t>CBIN0283002</t>
        </is>
      </c>
      <c r="G10118" s="139" t="inlineStr">
        <is>
          <t>IBKL0000235</t>
        </is>
      </c>
      <c r="H10118" s="139" t="inlineStr">
        <is>
          <t>PUNB0276400</t>
        </is>
      </c>
      <c r="I10118" s="139" t="inlineStr">
        <is>
          <t>SBIN0005967</t>
        </is>
      </c>
    </row>
    <row r="10119" ht="14.4" customHeight="1">
      <c r="E10119" s="139" t="inlineStr">
        <is>
          <t>UTIB0002238</t>
        </is>
      </c>
      <c r="F10119" s="139" t="inlineStr">
        <is>
          <t>CBIN0283001</t>
        </is>
      </c>
      <c r="G10119" s="139" t="inlineStr">
        <is>
          <t>IBKL0000234</t>
        </is>
      </c>
      <c r="H10119" s="139" t="inlineStr">
        <is>
          <t>PUNB0276200</t>
        </is>
      </c>
      <c r="I10119" s="139" t="inlineStr">
        <is>
          <t>SBIN0005966</t>
        </is>
      </c>
    </row>
    <row r="10120" ht="14.4" customHeight="1">
      <c r="E10120" s="139" t="inlineStr">
        <is>
          <t>UTIB0002237</t>
        </is>
      </c>
      <c r="F10120" s="139" t="inlineStr">
        <is>
          <t>CBIN0283000</t>
        </is>
      </c>
      <c r="G10120" s="139" t="inlineStr">
        <is>
          <t>IBKL0000233</t>
        </is>
      </c>
      <c r="H10120" s="139" t="inlineStr">
        <is>
          <t>PUNB0276100</t>
        </is>
      </c>
      <c r="I10120" s="139" t="inlineStr">
        <is>
          <t>SBIN0005965</t>
        </is>
      </c>
    </row>
    <row r="10121" ht="14.4" customHeight="1">
      <c r="E10121" s="139" t="inlineStr">
        <is>
          <t>UTIB0002236</t>
        </is>
      </c>
      <c r="F10121" s="139" t="inlineStr">
        <is>
          <t>CBIN0282999</t>
        </is>
      </c>
      <c r="G10121" s="139" t="inlineStr">
        <is>
          <t>IBKL0000232</t>
        </is>
      </c>
      <c r="H10121" s="139" t="inlineStr">
        <is>
          <t>PUNB0276000</t>
        </is>
      </c>
      <c r="I10121" s="139" t="inlineStr">
        <is>
          <t>SBIN0005964</t>
        </is>
      </c>
    </row>
    <row r="10122" ht="14.4" customHeight="1">
      <c r="E10122" s="139" t="inlineStr">
        <is>
          <t>UTIB0002235</t>
        </is>
      </c>
      <c r="F10122" s="139" t="inlineStr">
        <is>
          <t>CBIN0282998</t>
        </is>
      </c>
      <c r="G10122" s="139" t="inlineStr">
        <is>
          <t>IBKL0000231</t>
        </is>
      </c>
      <c r="H10122" s="139" t="inlineStr">
        <is>
          <t>PUNB0275900</t>
        </is>
      </c>
      <c r="I10122" s="139" t="inlineStr">
        <is>
          <t>SBIN0005963</t>
        </is>
      </c>
    </row>
    <row r="10123" ht="14.4" customHeight="1">
      <c r="E10123" s="139" t="inlineStr">
        <is>
          <t>UTIB0002234</t>
        </is>
      </c>
      <c r="F10123" s="139" t="inlineStr">
        <is>
          <t>CBIN0282997</t>
        </is>
      </c>
      <c r="G10123" s="139" t="inlineStr">
        <is>
          <t>IBKL0000229</t>
        </is>
      </c>
      <c r="H10123" s="139" t="inlineStr">
        <is>
          <t>PUNB0275800</t>
        </is>
      </c>
      <c r="I10123" s="139" t="inlineStr">
        <is>
          <t>SBIN0005962</t>
        </is>
      </c>
    </row>
    <row r="10124" ht="14.4" customHeight="1">
      <c r="E10124" s="139" t="inlineStr">
        <is>
          <t>UTIB0002233</t>
        </is>
      </c>
      <c r="F10124" s="139" t="inlineStr">
        <is>
          <t>CBIN0282996</t>
        </is>
      </c>
      <c r="G10124" s="139" t="inlineStr">
        <is>
          <t>IBKL0000228</t>
        </is>
      </c>
      <c r="H10124" s="139" t="inlineStr">
        <is>
          <t>PUNB0275700</t>
        </is>
      </c>
      <c r="I10124" s="139" t="inlineStr">
        <is>
          <t>SBIN0005961</t>
        </is>
      </c>
    </row>
    <row r="10125" ht="14.4" customHeight="1">
      <c r="E10125" s="139" t="inlineStr">
        <is>
          <t>UTIB0002232</t>
        </is>
      </c>
      <c r="F10125" s="139" t="inlineStr">
        <is>
          <t>CBIN0282995</t>
        </is>
      </c>
      <c r="G10125" s="139" t="inlineStr">
        <is>
          <t>IBKL0000227</t>
        </is>
      </c>
      <c r="H10125" s="139" t="inlineStr">
        <is>
          <t>PUNB0275600</t>
        </is>
      </c>
      <c r="I10125" s="139" t="inlineStr">
        <is>
          <t>SBIN0005960</t>
        </is>
      </c>
    </row>
    <row r="10126" ht="14.4" customHeight="1">
      <c r="E10126" s="139" t="inlineStr">
        <is>
          <t>UTIB0002231</t>
        </is>
      </c>
      <c r="F10126" s="139" t="inlineStr">
        <is>
          <t>CBIN0282994</t>
        </is>
      </c>
      <c r="G10126" s="139" t="inlineStr">
        <is>
          <t>IBKL0000226</t>
        </is>
      </c>
      <c r="H10126" s="139" t="inlineStr">
        <is>
          <t>PUNB0275500</t>
        </is>
      </c>
      <c r="I10126" s="139" t="inlineStr">
        <is>
          <t>SBIN0005959</t>
        </is>
      </c>
    </row>
    <row r="10127" ht="14.4" customHeight="1">
      <c r="E10127" s="139" t="inlineStr">
        <is>
          <t>UTIB0002230</t>
        </is>
      </c>
      <c r="F10127" s="139" t="inlineStr">
        <is>
          <t>CBIN0282992</t>
        </is>
      </c>
      <c r="G10127" s="139" t="inlineStr">
        <is>
          <t>IBKL0000225</t>
        </is>
      </c>
      <c r="H10127" s="139" t="inlineStr">
        <is>
          <t>PUNB0275400</t>
        </is>
      </c>
      <c r="I10127" s="139" t="inlineStr">
        <is>
          <t>SBIN0005958</t>
        </is>
      </c>
    </row>
    <row r="10128" ht="14.4" customHeight="1">
      <c r="E10128" s="139" t="inlineStr">
        <is>
          <t>UTIB0002229</t>
        </is>
      </c>
      <c r="F10128" s="139" t="inlineStr">
        <is>
          <t>CBIN0282991</t>
        </is>
      </c>
      <c r="G10128" s="139" t="inlineStr">
        <is>
          <t>IBKL0000224</t>
        </is>
      </c>
      <c r="H10128" s="139" t="inlineStr">
        <is>
          <t>PUNB0275300</t>
        </is>
      </c>
      <c r="I10128" s="139" t="inlineStr">
        <is>
          <t>SBIN0005957</t>
        </is>
      </c>
    </row>
    <row r="10129" ht="14.4" customHeight="1">
      <c r="E10129" s="139" t="inlineStr">
        <is>
          <t>UTIB0002228</t>
        </is>
      </c>
      <c r="F10129" s="139" t="inlineStr">
        <is>
          <t>CBIN0282990</t>
        </is>
      </c>
      <c r="G10129" s="139" t="inlineStr">
        <is>
          <t>IBKL0000223</t>
        </is>
      </c>
      <c r="H10129" s="139" t="inlineStr">
        <is>
          <t>PUNB0275200</t>
        </is>
      </c>
      <c r="I10129" s="139" t="inlineStr">
        <is>
          <t>SBIN0005956</t>
        </is>
      </c>
    </row>
    <row r="10130" ht="14.4" customHeight="1">
      <c r="E10130" s="139" t="inlineStr">
        <is>
          <t>UTIB0002227</t>
        </is>
      </c>
      <c r="F10130" s="139" t="inlineStr">
        <is>
          <t>CBIN0282989</t>
        </is>
      </c>
      <c r="G10130" s="139" t="inlineStr">
        <is>
          <t>IBKL0000222</t>
        </is>
      </c>
      <c r="H10130" s="139" t="inlineStr">
        <is>
          <t>PUNB0275100</t>
        </is>
      </c>
      <c r="I10130" s="139" t="inlineStr">
        <is>
          <t>SBIN0005955</t>
        </is>
      </c>
    </row>
    <row r="10131" ht="14.4" customHeight="1">
      <c r="E10131" s="139" t="inlineStr">
        <is>
          <t>UTIB0002226</t>
        </is>
      </c>
      <c r="F10131" s="139" t="inlineStr">
        <is>
          <t>CBIN0282988</t>
        </is>
      </c>
      <c r="G10131" s="139" t="inlineStr">
        <is>
          <t>IBKL0000221</t>
        </is>
      </c>
      <c r="H10131" s="139" t="inlineStr">
        <is>
          <t>PUNB0275000</t>
        </is>
      </c>
      <c r="I10131" s="139" t="inlineStr">
        <is>
          <t>SBIN0005954</t>
        </is>
      </c>
    </row>
    <row r="10132" ht="14.4" customHeight="1">
      <c r="E10132" s="139" t="inlineStr">
        <is>
          <t>UTIB0002225</t>
        </is>
      </c>
      <c r="F10132" s="139" t="inlineStr">
        <is>
          <t>CBIN0282987</t>
        </is>
      </c>
      <c r="G10132" s="139" t="inlineStr">
        <is>
          <t>IBKL0000220</t>
        </is>
      </c>
      <c r="H10132" s="139" t="inlineStr">
        <is>
          <t>PUNB0274900</t>
        </is>
      </c>
      <c r="I10132" s="139" t="inlineStr">
        <is>
          <t>SBIN0005953</t>
        </is>
      </c>
    </row>
    <row r="10133" ht="14.4" customHeight="1">
      <c r="E10133" s="139" t="inlineStr">
        <is>
          <t>UTIB0002224</t>
        </is>
      </c>
      <c r="F10133" s="139" t="inlineStr">
        <is>
          <t>CBIN0282986</t>
        </is>
      </c>
      <c r="G10133" s="139" t="inlineStr">
        <is>
          <t>IBKL0000219</t>
        </is>
      </c>
      <c r="H10133" s="139" t="inlineStr">
        <is>
          <t>PUNB0274800</t>
        </is>
      </c>
      <c r="I10133" s="139" t="inlineStr">
        <is>
          <t>SBIN0005952</t>
        </is>
      </c>
    </row>
    <row r="10134" ht="14.4" customHeight="1">
      <c r="E10134" s="139" t="inlineStr">
        <is>
          <t>UTIB0002223</t>
        </is>
      </c>
      <c r="F10134" s="139" t="inlineStr">
        <is>
          <t>CBIN0282985</t>
        </is>
      </c>
      <c r="G10134" s="139" t="inlineStr">
        <is>
          <t>IBKL0000218</t>
        </is>
      </c>
      <c r="H10134" s="139" t="inlineStr">
        <is>
          <t>PUNB0274700</t>
        </is>
      </c>
      <c r="I10134" s="139" t="inlineStr">
        <is>
          <t>SBIN0005951</t>
        </is>
      </c>
    </row>
    <row r="10135" ht="14.4" customHeight="1">
      <c r="E10135" s="139" t="inlineStr">
        <is>
          <t>UTIB0002222</t>
        </is>
      </c>
      <c r="F10135" s="139" t="inlineStr">
        <is>
          <t>CBIN0282984</t>
        </is>
      </c>
      <c r="G10135" s="139" t="inlineStr">
        <is>
          <t>IBKL0000217</t>
        </is>
      </c>
      <c r="H10135" s="139" t="inlineStr">
        <is>
          <t>PUNB0274600</t>
        </is>
      </c>
      <c r="I10135" s="139" t="inlineStr">
        <is>
          <t>SBIN0005950</t>
        </is>
      </c>
    </row>
    <row r="10136" ht="14.4" customHeight="1">
      <c r="E10136" s="139" t="inlineStr">
        <is>
          <t>UTIB0002221</t>
        </is>
      </c>
      <c r="F10136" s="139" t="inlineStr">
        <is>
          <t>CBIN0282983</t>
        </is>
      </c>
      <c r="G10136" s="139" t="inlineStr">
        <is>
          <t>IBKL0000216</t>
        </is>
      </c>
      <c r="H10136" s="139" t="inlineStr">
        <is>
          <t>PUNB0274500</t>
        </is>
      </c>
      <c r="I10136" s="139" t="inlineStr">
        <is>
          <t>SBIN0005949</t>
        </is>
      </c>
    </row>
    <row r="10137" ht="14.4" customHeight="1">
      <c r="E10137" s="139" t="inlineStr">
        <is>
          <t>UTIB0002220</t>
        </is>
      </c>
      <c r="F10137" s="139" t="inlineStr">
        <is>
          <t>CBIN0282982</t>
        </is>
      </c>
      <c r="G10137" s="139" t="inlineStr">
        <is>
          <t>IBKL0000215</t>
        </is>
      </c>
      <c r="H10137" s="139" t="inlineStr">
        <is>
          <t>PUNB0274400</t>
        </is>
      </c>
      <c r="I10137" s="139" t="inlineStr">
        <is>
          <t>SBIN0005948</t>
        </is>
      </c>
    </row>
    <row r="10138" ht="14.4" customHeight="1">
      <c r="E10138" s="139" t="inlineStr">
        <is>
          <t>UTIB0002219</t>
        </is>
      </c>
      <c r="F10138" s="139" t="inlineStr">
        <is>
          <t>CBIN0282981</t>
        </is>
      </c>
      <c r="G10138" s="139" t="inlineStr">
        <is>
          <t>IBKL0000214</t>
        </is>
      </c>
      <c r="H10138" s="139" t="inlineStr">
        <is>
          <t>PUNB0274300</t>
        </is>
      </c>
      <c r="I10138" s="139" t="inlineStr">
        <is>
          <t>SBIN0005947</t>
        </is>
      </c>
    </row>
    <row r="10139" ht="14.4" customHeight="1">
      <c r="E10139" s="139" t="inlineStr">
        <is>
          <t>UTIB0002218</t>
        </is>
      </c>
      <c r="F10139" s="139" t="inlineStr">
        <is>
          <t>CBIN0282980</t>
        </is>
      </c>
      <c r="G10139" s="139" t="inlineStr">
        <is>
          <t>IBKL0000213</t>
        </is>
      </c>
      <c r="H10139" s="139" t="inlineStr">
        <is>
          <t>PUNB0274200</t>
        </is>
      </c>
      <c r="I10139" s="139" t="inlineStr">
        <is>
          <t>SBIN0005946</t>
        </is>
      </c>
    </row>
    <row r="10140" ht="14.4" customHeight="1">
      <c r="E10140" s="139" t="inlineStr">
        <is>
          <t>UTIB0002217</t>
        </is>
      </c>
      <c r="F10140" s="139" t="inlineStr">
        <is>
          <t>CBIN0282979</t>
        </is>
      </c>
      <c r="G10140" s="139" t="inlineStr">
        <is>
          <t>IBKL0000212</t>
        </is>
      </c>
      <c r="H10140" s="139" t="inlineStr">
        <is>
          <t>PUNB0274100</t>
        </is>
      </c>
      <c r="I10140" s="139" t="inlineStr">
        <is>
          <t>SBIN0005945</t>
        </is>
      </c>
    </row>
    <row r="10141" ht="14.4" customHeight="1">
      <c r="E10141" s="139" t="inlineStr">
        <is>
          <t>UTIB0002216</t>
        </is>
      </c>
      <c r="F10141" s="139" t="inlineStr">
        <is>
          <t>CBIN0282978</t>
        </is>
      </c>
      <c r="G10141" s="139" t="inlineStr">
        <is>
          <t>IBKL0000211</t>
        </is>
      </c>
      <c r="H10141" s="139" t="inlineStr">
        <is>
          <t>PUNB0273900</t>
        </is>
      </c>
      <c r="I10141" s="139" t="inlineStr">
        <is>
          <t>SBIN0005944</t>
        </is>
      </c>
    </row>
    <row r="10142" ht="14.4" customHeight="1">
      <c r="E10142" s="139" t="inlineStr">
        <is>
          <t>UTIB0002215</t>
        </is>
      </c>
      <c r="F10142" s="139" t="inlineStr">
        <is>
          <t>CBIN0282977</t>
        </is>
      </c>
      <c r="G10142" s="139" t="inlineStr">
        <is>
          <t>IBKL0000210</t>
        </is>
      </c>
      <c r="H10142" s="139" t="inlineStr">
        <is>
          <t>PUNB0273800</t>
        </is>
      </c>
      <c r="I10142" s="139" t="inlineStr">
        <is>
          <t>SBIN0005943</t>
        </is>
      </c>
    </row>
    <row r="10143" ht="14.4" customHeight="1">
      <c r="E10143" s="139" t="inlineStr">
        <is>
          <t>UTIB0002214</t>
        </is>
      </c>
      <c r="F10143" s="139" t="inlineStr">
        <is>
          <t>CBIN0282976</t>
        </is>
      </c>
      <c r="G10143" s="139" t="inlineStr">
        <is>
          <t>IBKL0000209</t>
        </is>
      </c>
      <c r="H10143" s="139" t="inlineStr">
        <is>
          <t>PUNB0273700</t>
        </is>
      </c>
      <c r="I10143" s="139" t="inlineStr">
        <is>
          <t>SBIN0005942</t>
        </is>
      </c>
    </row>
    <row r="10144" ht="14.4" customHeight="1">
      <c r="E10144" s="139" t="inlineStr">
        <is>
          <t>UTIB0002213</t>
        </is>
      </c>
      <c r="F10144" s="139" t="inlineStr">
        <is>
          <t>CBIN0282975</t>
        </is>
      </c>
      <c r="G10144" s="139" t="inlineStr">
        <is>
          <t>IBKL0000208</t>
        </is>
      </c>
      <c r="H10144" s="139" t="inlineStr">
        <is>
          <t>PUNB0273600</t>
        </is>
      </c>
      <c r="I10144" s="139" t="inlineStr">
        <is>
          <t>SBIN0005941</t>
        </is>
      </c>
    </row>
    <row r="10145" ht="14.4" customHeight="1">
      <c r="E10145" s="139" t="inlineStr">
        <is>
          <t>UTIB0002212</t>
        </is>
      </c>
      <c r="F10145" s="139" t="inlineStr">
        <is>
          <t>CBIN0282974</t>
        </is>
      </c>
      <c r="G10145" s="139" t="inlineStr">
        <is>
          <t>IBKL0000207</t>
        </is>
      </c>
      <c r="H10145" s="139" t="inlineStr">
        <is>
          <t>PUNB0273500</t>
        </is>
      </c>
      <c r="I10145" s="139" t="inlineStr">
        <is>
          <t>SBIN0005940</t>
        </is>
      </c>
    </row>
    <row r="10146" ht="14.4" customHeight="1">
      <c r="E10146" s="139" t="inlineStr">
        <is>
          <t>UTIB0002211</t>
        </is>
      </c>
      <c r="F10146" s="139" t="inlineStr">
        <is>
          <t>CBIN0282973</t>
        </is>
      </c>
      <c r="G10146" s="139" t="inlineStr">
        <is>
          <t>IBKL0000206</t>
        </is>
      </c>
      <c r="H10146" s="139" t="inlineStr">
        <is>
          <t>PUNB0273400</t>
        </is>
      </c>
      <c r="I10146" s="139" t="inlineStr">
        <is>
          <t>SBIN0005939</t>
        </is>
      </c>
    </row>
    <row r="10147" ht="14.4" customHeight="1">
      <c r="E10147" s="139" t="inlineStr">
        <is>
          <t>UTIB0002210</t>
        </is>
      </c>
      <c r="F10147" s="139" t="inlineStr">
        <is>
          <t>CBIN0282972</t>
        </is>
      </c>
      <c r="G10147" s="139" t="inlineStr">
        <is>
          <t>IBKL0000205</t>
        </is>
      </c>
      <c r="H10147" s="139" t="inlineStr">
        <is>
          <t>PUNB0273300</t>
        </is>
      </c>
      <c r="I10147" s="139" t="inlineStr">
        <is>
          <t>SBIN0005938</t>
        </is>
      </c>
    </row>
    <row r="10148" ht="14.4" customHeight="1">
      <c r="E10148" s="139" t="inlineStr">
        <is>
          <t>UTIB0002209</t>
        </is>
      </c>
      <c r="F10148" s="139" t="inlineStr">
        <is>
          <t>CBIN0282970</t>
        </is>
      </c>
      <c r="G10148" s="139" t="inlineStr">
        <is>
          <t>IBKL0000204</t>
        </is>
      </c>
      <c r="H10148" s="139" t="inlineStr">
        <is>
          <t>PUNB0273200</t>
        </is>
      </c>
      <c r="I10148" s="139" t="inlineStr">
        <is>
          <t>SBIN0005937</t>
        </is>
      </c>
    </row>
    <row r="10149" ht="14.4" customHeight="1">
      <c r="E10149" s="139" t="inlineStr">
        <is>
          <t>UTIB0002208</t>
        </is>
      </c>
      <c r="F10149" s="139" t="inlineStr">
        <is>
          <t>CBIN0282969</t>
        </is>
      </c>
      <c r="G10149" s="139" t="inlineStr">
        <is>
          <t>IBKL0000203</t>
        </is>
      </c>
      <c r="H10149" s="139" t="inlineStr">
        <is>
          <t>PUNB0273100</t>
        </is>
      </c>
      <c r="I10149" s="139" t="inlineStr">
        <is>
          <t>SBIN0005936</t>
        </is>
      </c>
    </row>
    <row r="10150" ht="14.4" customHeight="1">
      <c r="E10150" s="139" t="inlineStr">
        <is>
          <t>UTIB0002207</t>
        </is>
      </c>
      <c r="F10150" s="139" t="inlineStr">
        <is>
          <t>CBIN0282968</t>
        </is>
      </c>
      <c r="G10150" s="139" t="inlineStr">
        <is>
          <t>IBKL0000202</t>
        </is>
      </c>
      <c r="H10150" s="139" t="inlineStr">
        <is>
          <t>PUNB0273000</t>
        </is>
      </c>
      <c r="I10150" s="139" t="inlineStr">
        <is>
          <t>SBIN0005935</t>
        </is>
      </c>
    </row>
    <row r="10151" ht="14.4" customHeight="1">
      <c r="E10151" s="139" t="inlineStr">
        <is>
          <t>UTIB0002206</t>
        </is>
      </c>
      <c r="F10151" s="139" t="inlineStr">
        <is>
          <t>CBIN0282967</t>
        </is>
      </c>
      <c r="G10151" s="139" t="inlineStr">
        <is>
          <t>IBKL0000201</t>
        </is>
      </c>
      <c r="H10151" s="139" t="inlineStr">
        <is>
          <t>PUNB0272900</t>
        </is>
      </c>
      <c r="I10151" s="139" t="inlineStr">
        <is>
          <t>SBIN0005934</t>
        </is>
      </c>
    </row>
    <row r="10152" ht="14.4" customHeight="1">
      <c r="E10152" s="139" t="inlineStr">
        <is>
          <t>UTIB0002205</t>
        </is>
      </c>
      <c r="F10152" s="139" t="inlineStr">
        <is>
          <t>CBIN0282966</t>
        </is>
      </c>
      <c r="G10152" s="139" t="inlineStr">
        <is>
          <t>IBKL0000200</t>
        </is>
      </c>
      <c r="H10152" s="139" t="inlineStr">
        <is>
          <t>PUNB0272800</t>
        </is>
      </c>
      <c r="I10152" s="139" t="inlineStr">
        <is>
          <t>SBIN0005933</t>
        </is>
      </c>
    </row>
    <row r="10153" ht="14.4" customHeight="1">
      <c r="E10153" s="139" t="inlineStr">
        <is>
          <t>UTIB0002204</t>
        </is>
      </c>
      <c r="F10153" s="139" t="inlineStr">
        <is>
          <t>CBIN0282965</t>
        </is>
      </c>
      <c r="G10153" s="139" t="inlineStr">
        <is>
          <t>IBKL0000199</t>
        </is>
      </c>
      <c r="H10153" s="139" t="inlineStr">
        <is>
          <t>PUNB0272700</t>
        </is>
      </c>
      <c r="I10153" s="139" t="inlineStr">
        <is>
          <t>SBIN0005932</t>
        </is>
      </c>
    </row>
    <row r="10154" ht="14.4" customHeight="1">
      <c r="E10154" s="139" t="inlineStr">
        <is>
          <t>UTIB0002203</t>
        </is>
      </c>
      <c r="F10154" s="139" t="inlineStr">
        <is>
          <t>CBIN0282964</t>
        </is>
      </c>
      <c r="G10154" s="139" t="inlineStr">
        <is>
          <t>IBKL0000198</t>
        </is>
      </c>
      <c r="H10154" s="139" t="inlineStr">
        <is>
          <t>PUNB0272600</t>
        </is>
      </c>
      <c r="I10154" s="139" t="inlineStr">
        <is>
          <t>SBIN0005931</t>
        </is>
      </c>
    </row>
    <row r="10155" ht="14.4" customHeight="1">
      <c r="E10155" s="139" t="inlineStr">
        <is>
          <t>UTIB0002202</t>
        </is>
      </c>
      <c r="F10155" s="139" t="inlineStr">
        <is>
          <t>CBIN0282963</t>
        </is>
      </c>
      <c r="G10155" s="139" t="inlineStr">
        <is>
          <t>IBKL0000197</t>
        </is>
      </c>
      <c r="H10155" s="139" t="inlineStr">
        <is>
          <t>PUNB0272500</t>
        </is>
      </c>
      <c r="I10155" s="139" t="inlineStr">
        <is>
          <t>SBIN0005930</t>
        </is>
      </c>
    </row>
    <row r="10156" ht="14.4" customHeight="1">
      <c r="E10156" s="139" t="inlineStr">
        <is>
          <t>UTIB0002201</t>
        </is>
      </c>
      <c r="F10156" s="139" t="inlineStr">
        <is>
          <t>CBIN0282962</t>
        </is>
      </c>
      <c r="G10156" s="139" t="inlineStr">
        <is>
          <t>IBKL0000196</t>
        </is>
      </c>
      <c r="H10156" s="139" t="inlineStr">
        <is>
          <t>PUNB0272400</t>
        </is>
      </c>
      <c r="I10156" s="139" t="inlineStr">
        <is>
          <t>SBIN0005929</t>
        </is>
      </c>
    </row>
    <row r="10157" ht="14.4" customHeight="1">
      <c r="E10157" s="139" t="inlineStr">
        <is>
          <t>UTIB0002200</t>
        </is>
      </c>
      <c r="F10157" s="139" t="inlineStr">
        <is>
          <t>CBIN0282961</t>
        </is>
      </c>
      <c r="G10157" s="139" t="inlineStr">
        <is>
          <t>IBKL0000195</t>
        </is>
      </c>
      <c r="H10157" s="139" t="inlineStr">
        <is>
          <t>PUNB0272300</t>
        </is>
      </c>
      <c r="I10157" s="139" t="inlineStr">
        <is>
          <t>SBIN0005928</t>
        </is>
      </c>
    </row>
    <row r="10158" ht="14.4" customHeight="1">
      <c r="E10158" s="139" t="inlineStr">
        <is>
          <t>UTIB0002199</t>
        </is>
      </c>
      <c r="F10158" s="139" t="inlineStr">
        <is>
          <t>CBIN0282960</t>
        </is>
      </c>
      <c r="G10158" s="139" t="inlineStr">
        <is>
          <t>IBKL0000194</t>
        </is>
      </c>
      <c r="H10158" s="139" t="inlineStr">
        <is>
          <t>PUNB0272200</t>
        </is>
      </c>
      <c r="I10158" s="139" t="inlineStr">
        <is>
          <t>SBIN0005927</t>
        </is>
      </c>
    </row>
    <row r="10159" ht="14.4" customHeight="1">
      <c r="E10159" s="139" t="inlineStr">
        <is>
          <t>UTIB0002198</t>
        </is>
      </c>
      <c r="F10159" s="139" t="inlineStr">
        <is>
          <t>CBIN0282958</t>
        </is>
      </c>
      <c r="G10159" s="139" t="inlineStr">
        <is>
          <t>IBKL0000193</t>
        </is>
      </c>
      <c r="H10159" s="139" t="inlineStr">
        <is>
          <t>PUNB0272100</t>
        </is>
      </c>
      <c r="I10159" s="139" t="inlineStr">
        <is>
          <t>SBIN0005926</t>
        </is>
      </c>
    </row>
    <row r="10160" ht="14.4" customHeight="1">
      <c r="E10160" s="139" t="inlineStr">
        <is>
          <t>UTIB0002197</t>
        </is>
      </c>
      <c r="F10160" s="139" t="inlineStr">
        <is>
          <t>CBIN0282957</t>
        </is>
      </c>
      <c r="G10160" s="139" t="inlineStr">
        <is>
          <t>IBKL0000192</t>
        </is>
      </c>
      <c r="H10160" s="139" t="inlineStr">
        <is>
          <t>PUNB0272000</t>
        </is>
      </c>
      <c r="I10160" s="139" t="inlineStr">
        <is>
          <t>SBIN0005925</t>
        </is>
      </c>
    </row>
    <row r="10161" ht="14.4" customHeight="1">
      <c r="E10161" s="139" t="inlineStr">
        <is>
          <t>UTIB0002196</t>
        </is>
      </c>
      <c r="F10161" s="139" t="inlineStr">
        <is>
          <t>CBIN0282956</t>
        </is>
      </c>
      <c r="G10161" s="139" t="inlineStr">
        <is>
          <t>IBKL0000191</t>
        </is>
      </c>
      <c r="H10161" s="139" t="inlineStr">
        <is>
          <t>PUNB0271900</t>
        </is>
      </c>
      <c r="I10161" s="139" t="inlineStr">
        <is>
          <t>SBIN0005924</t>
        </is>
      </c>
    </row>
    <row r="10162" ht="14.4" customHeight="1">
      <c r="E10162" s="139" t="inlineStr">
        <is>
          <t>UTIB0002195</t>
        </is>
      </c>
      <c r="F10162" s="139" t="inlineStr">
        <is>
          <t>CBIN0282955</t>
        </is>
      </c>
      <c r="G10162" s="139" t="inlineStr">
        <is>
          <t>IBKL0000190</t>
        </is>
      </c>
      <c r="H10162" s="139" t="inlineStr">
        <is>
          <t>PUNB0271800</t>
        </is>
      </c>
      <c r="I10162" s="139" t="inlineStr">
        <is>
          <t>SBIN0005923</t>
        </is>
      </c>
    </row>
    <row r="10163" ht="14.4" customHeight="1">
      <c r="E10163" s="139" t="inlineStr">
        <is>
          <t>UTIB0002194</t>
        </is>
      </c>
      <c r="F10163" s="139" t="inlineStr">
        <is>
          <t>CBIN0282954</t>
        </is>
      </c>
      <c r="G10163" s="139" t="inlineStr">
        <is>
          <t>IBKL0000189</t>
        </is>
      </c>
      <c r="H10163" s="139" t="inlineStr">
        <is>
          <t>PUNB0271700</t>
        </is>
      </c>
      <c r="I10163" s="139" t="inlineStr">
        <is>
          <t>SBIN0005922</t>
        </is>
      </c>
    </row>
    <row r="10164" ht="14.4" customHeight="1">
      <c r="E10164" s="139" t="inlineStr">
        <is>
          <t>UTIB0002193</t>
        </is>
      </c>
      <c r="F10164" s="139" t="inlineStr">
        <is>
          <t>CBIN0282953</t>
        </is>
      </c>
      <c r="G10164" s="139" t="inlineStr">
        <is>
          <t>IBKL0000188</t>
        </is>
      </c>
      <c r="H10164" s="139" t="inlineStr">
        <is>
          <t>PUNB0271600</t>
        </is>
      </c>
      <c r="I10164" s="139" t="inlineStr">
        <is>
          <t>SBIN0005920</t>
        </is>
      </c>
    </row>
    <row r="10165" ht="14.4" customHeight="1">
      <c r="E10165" s="139" t="inlineStr">
        <is>
          <t>UTIB0002192</t>
        </is>
      </c>
      <c r="F10165" s="139" t="inlineStr">
        <is>
          <t>CBIN0282952</t>
        </is>
      </c>
      <c r="G10165" s="139" t="inlineStr">
        <is>
          <t>IBKL0000187</t>
        </is>
      </c>
      <c r="H10165" s="139" t="inlineStr">
        <is>
          <t>PUNB0271500</t>
        </is>
      </c>
      <c r="I10165" s="139" t="inlineStr">
        <is>
          <t>SBIN0005919</t>
        </is>
      </c>
    </row>
    <row r="10166" ht="14.4" customHeight="1">
      <c r="E10166" s="139" t="inlineStr">
        <is>
          <t>UTIB0002191</t>
        </is>
      </c>
      <c r="F10166" s="139" t="inlineStr">
        <is>
          <t>CBIN0282951</t>
        </is>
      </c>
      <c r="G10166" s="139" t="inlineStr">
        <is>
          <t>IBKL0000186</t>
        </is>
      </c>
      <c r="H10166" s="139" t="inlineStr">
        <is>
          <t>PUNB0271400</t>
        </is>
      </c>
      <c r="I10166" s="139" t="inlineStr">
        <is>
          <t>SBIN0005918</t>
        </is>
      </c>
    </row>
    <row r="10167" ht="14.4" customHeight="1">
      <c r="E10167" s="139" t="inlineStr">
        <is>
          <t>UTIB0002190</t>
        </is>
      </c>
      <c r="F10167" s="139" t="inlineStr">
        <is>
          <t>CBIN0282950</t>
        </is>
      </c>
      <c r="G10167" s="139" t="inlineStr">
        <is>
          <t>IBKL0000185</t>
        </is>
      </c>
      <c r="H10167" s="139" t="inlineStr">
        <is>
          <t>PUNB0271300</t>
        </is>
      </c>
      <c r="I10167" s="139" t="inlineStr">
        <is>
          <t>SBIN0005917</t>
        </is>
      </c>
    </row>
    <row r="10168" ht="14.4" customHeight="1">
      <c r="E10168" s="139" t="inlineStr">
        <is>
          <t>UTIB0002189</t>
        </is>
      </c>
      <c r="F10168" s="139" t="inlineStr">
        <is>
          <t>CBIN0282948</t>
        </is>
      </c>
      <c r="G10168" s="139" t="inlineStr">
        <is>
          <t>IBKL0000184</t>
        </is>
      </c>
      <c r="H10168" s="139" t="inlineStr">
        <is>
          <t>PUNB0271200</t>
        </is>
      </c>
      <c r="I10168" s="139" t="inlineStr">
        <is>
          <t>SBIN0005916</t>
        </is>
      </c>
    </row>
    <row r="10169" ht="14.4" customHeight="1">
      <c r="E10169" s="139" t="inlineStr">
        <is>
          <t>UTIB0002188</t>
        </is>
      </c>
      <c r="F10169" s="139" t="inlineStr">
        <is>
          <t>CBIN0282947</t>
        </is>
      </c>
      <c r="G10169" s="139" t="inlineStr">
        <is>
          <t>IBKL0000183</t>
        </is>
      </c>
      <c r="H10169" s="139" t="inlineStr">
        <is>
          <t>PUNB0271100</t>
        </is>
      </c>
      <c r="I10169" s="139" t="inlineStr">
        <is>
          <t>SBIN0005915</t>
        </is>
      </c>
    </row>
    <row r="10170" ht="14.4" customHeight="1">
      <c r="E10170" s="139" t="inlineStr">
        <is>
          <t>UTIB0002187</t>
        </is>
      </c>
      <c r="F10170" s="139" t="inlineStr">
        <is>
          <t>CBIN0282946</t>
        </is>
      </c>
      <c r="G10170" s="139" t="inlineStr">
        <is>
          <t>IBKL0000182</t>
        </is>
      </c>
      <c r="H10170" s="139" t="inlineStr">
        <is>
          <t>PUNB0271000</t>
        </is>
      </c>
      <c r="I10170" s="139" t="inlineStr">
        <is>
          <t>SBIN0005914</t>
        </is>
      </c>
    </row>
    <row r="10171" ht="14.4" customHeight="1">
      <c r="E10171" s="139" t="inlineStr">
        <is>
          <t>UTIB0002186</t>
        </is>
      </c>
      <c r="F10171" s="139" t="inlineStr">
        <is>
          <t>CBIN0282945</t>
        </is>
      </c>
      <c r="G10171" s="139" t="inlineStr">
        <is>
          <t>IBKL0000181</t>
        </is>
      </c>
      <c r="H10171" s="139" t="inlineStr">
        <is>
          <t>PUNB0270900</t>
        </is>
      </c>
      <c r="I10171" s="139" t="inlineStr">
        <is>
          <t>SBIN0005913</t>
        </is>
      </c>
    </row>
    <row r="10172" ht="14.4" customHeight="1">
      <c r="E10172" s="139" t="inlineStr">
        <is>
          <t>UTIB0002185</t>
        </is>
      </c>
      <c r="F10172" s="139" t="inlineStr">
        <is>
          <t>CBIN0282944</t>
        </is>
      </c>
      <c r="G10172" s="139" t="inlineStr">
        <is>
          <t>IBKL0000180</t>
        </is>
      </c>
      <c r="H10172" s="139" t="inlineStr">
        <is>
          <t>PUNB0270800</t>
        </is>
      </c>
      <c r="I10172" s="139" t="inlineStr">
        <is>
          <t>SBIN0005912</t>
        </is>
      </c>
    </row>
    <row r="10173" ht="14.4" customHeight="1">
      <c r="E10173" s="139" t="inlineStr">
        <is>
          <t>UTIB0002184</t>
        </is>
      </c>
      <c r="F10173" s="139" t="inlineStr">
        <is>
          <t>CBIN0282943</t>
        </is>
      </c>
      <c r="G10173" s="139" t="inlineStr">
        <is>
          <t>IBKL0000179</t>
        </is>
      </c>
      <c r="H10173" s="139" t="inlineStr">
        <is>
          <t>PUNB0270700</t>
        </is>
      </c>
      <c r="I10173" s="139" t="inlineStr">
        <is>
          <t>SBIN0005911</t>
        </is>
      </c>
    </row>
    <row r="10174" ht="14.4" customHeight="1">
      <c r="E10174" s="139" t="inlineStr">
        <is>
          <t>UTIB0002183</t>
        </is>
      </c>
      <c r="F10174" s="139" t="inlineStr">
        <is>
          <t>CBIN0282942</t>
        </is>
      </c>
      <c r="G10174" s="139" t="inlineStr">
        <is>
          <t>IBKL0000178</t>
        </is>
      </c>
      <c r="H10174" s="139" t="inlineStr">
        <is>
          <t>PUNB0270600</t>
        </is>
      </c>
      <c r="I10174" s="139" t="inlineStr">
        <is>
          <t>SBIN0005910</t>
        </is>
      </c>
    </row>
    <row r="10175" ht="14.4" customHeight="1">
      <c r="E10175" s="139" t="inlineStr">
        <is>
          <t>UTIB0002182</t>
        </is>
      </c>
      <c r="F10175" s="139" t="inlineStr">
        <is>
          <t>CBIN0282941</t>
        </is>
      </c>
      <c r="G10175" s="139" t="inlineStr">
        <is>
          <t>IBKL0000177</t>
        </is>
      </c>
      <c r="H10175" s="139" t="inlineStr">
        <is>
          <t>PUNB0270500</t>
        </is>
      </c>
      <c r="I10175" s="139" t="inlineStr">
        <is>
          <t>SBIN0005909</t>
        </is>
      </c>
    </row>
    <row r="10176" ht="14.4" customHeight="1">
      <c r="E10176" s="139" t="inlineStr">
        <is>
          <t>UTIB0002181</t>
        </is>
      </c>
      <c r="F10176" s="139" t="inlineStr">
        <is>
          <t>CBIN0282940</t>
        </is>
      </c>
      <c r="G10176" s="139" t="inlineStr">
        <is>
          <t>IBKL0000176</t>
        </is>
      </c>
      <c r="H10176" s="139" t="inlineStr">
        <is>
          <t>PUNB0270400</t>
        </is>
      </c>
      <c r="I10176" s="139" t="inlineStr">
        <is>
          <t>SBIN0005908</t>
        </is>
      </c>
    </row>
    <row r="10177" ht="14.4" customHeight="1">
      <c r="E10177" s="139" t="inlineStr">
        <is>
          <t>UTIB0002180</t>
        </is>
      </c>
      <c r="F10177" s="139" t="inlineStr">
        <is>
          <t>CBIN0282939</t>
        </is>
      </c>
      <c r="G10177" s="139" t="inlineStr">
        <is>
          <t>IBKL0000175</t>
        </is>
      </c>
      <c r="H10177" s="139" t="inlineStr">
        <is>
          <t>PUNB0270300</t>
        </is>
      </c>
      <c r="I10177" s="139" t="inlineStr">
        <is>
          <t>SBIN0005907</t>
        </is>
      </c>
    </row>
    <row r="10178" ht="14.4" customHeight="1">
      <c r="E10178" s="139" t="inlineStr">
        <is>
          <t>UTIB0002179</t>
        </is>
      </c>
      <c r="F10178" s="139" t="inlineStr">
        <is>
          <t>CBIN0282938</t>
        </is>
      </c>
      <c r="G10178" s="139" t="inlineStr">
        <is>
          <t>IBKL0000174</t>
        </is>
      </c>
      <c r="H10178" s="139" t="inlineStr">
        <is>
          <t>PUNB0270200</t>
        </is>
      </c>
      <c r="I10178" s="139" t="inlineStr">
        <is>
          <t>SBIN0005906</t>
        </is>
      </c>
    </row>
    <row r="10179" ht="14.4" customHeight="1">
      <c r="E10179" s="139" t="inlineStr">
        <is>
          <t>UTIB0002178</t>
        </is>
      </c>
      <c r="F10179" s="139" t="inlineStr">
        <is>
          <t>CBIN0282937</t>
        </is>
      </c>
      <c r="G10179" s="139" t="inlineStr">
        <is>
          <t>IBKL0000173</t>
        </is>
      </c>
      <c r="H10179" s="139" t="inlineStr">
        <is>
          <t>PUNB0270100</t>
        </is>
      </c>
      <c r="I10179" s="139" t="inlineStr">
        <is>
          <t>SBIN0005905</t>
        </is>
      </c>
    </row>
    <row r="10180" ht="14.4" customHeight="1">
      <c r="E10180" s="139" t="inlineStr">
        <is>
          <t>UTIB0002177</t>
        </is>
      </c>
      <c r="F10180" s="139" t="inlineStr">
        <is>
          <t>CBIN0282936</t>
        </is>
      </c>
      <c r="G10180" s="139" t="inlineStr">
        <is>
          <t>IBKL0000172</t>
        </is>
      </c>
      <c r="H10180" s="139" t="inlineStr">
        <is>
          <t>PUNB0270000</t>
        </is>
      </c>
      <c r="I10180" s="139" t="inlineStr">
        <is>
          <t>SBIN0005904</t>
        </is>
      </c>
    </row>
    <row r="10181" ht="14.4" customHeight="1">
      <c r="E10181" s="139" t="inlineStr">
        <is>
          <t>UTIB0002176</t>
        </is>
      </c>
      <c r="F10181" s="139" t="inlineStr">
        <is>
          <t>CBIN0282935</t>
        </is>
      </c>
      <c r="G10181" s="139" t="inlineStr">
        <is>
          <t>IBKL0000171</t>
        </is>
      </c>
      <c r="H10181" s="139" t="inlineStr">
        <is>
          <t>PUNB0269900</t>
        </is>
      </c>
      <c r="I10181" s="139" t="inlineStr">
        <is>
          <t>SBIN0005903</t>
        </is>
      </c>
    </row>
    <row r="10182" ht="14.4" customHeight="1">
      <c r="E10182" s="139" t="inlineStr">
        <is>
          <t>UTIB0002175</t>
        </is>
      </c>
      <c r="F10182" s="139" t="inlineStr">
        <is>
          <t>CBIN0282934</t>
        </is>
      </c>
      <c r="G10182" s="139" t="inlineStr">
        <is>
          <t>IBKL0000170</t>
        </is>
      </c>
      <c r="H10182" s="139" t="inlineStr">
        <is>
          <t>PUNB0269800</t>
        </is>
      </c>
      <c r="I10182" s="139" t="inlineStr">
        <is>
          <t>SBIN0005902</t>
        </is>
      </c>
    </row>
    <row r="10183" ht="14.4" customHeight="1">
      <c r="E10183" s="139" t="inlineStr">
        <is>
          <t>UTIB0002174</t>
        </is>
      </c>
      <c r="F10183" s="139" t="inlineStr">
        <is>
          <t>CBIN0282933</t>
        </is>
      </c>
      <c r="G10183" s="139" t="inlineStr">
        <is>
          <t>IBKL0000169</t>
        </is>
      </c>
      <c r="H10183" s="139" t="inlineStr">
        <is>
          <t>PUNB0269700</t>
        </is>
      </c>
      <c r="I10183" s="139" t="inlineStr">
        <is>
          <t>SBIN0005901</t>
        </is>
      </c>
    </row>
    <row r="10184" ht="14.4" customHeight="1">
      <c r="E10184" s="139" t="inlineStr">
        <is>
          <t>UTIB0002173</t>
        </is>
      </c>
      <c r="F10184" s="139" t="inlineStr">
        <is>
          <t>CBIN0282932</t>
        </is>
      </c>
      <c r="G10184" s="139" t="inlineStr">
        <is>
          <t>IBKL0000168</t>
        </is>
      </c>
      <c r="H10184" s="139" t="inlineStr">
        <is>
          <t>PUNB0269600</t>
        </is>
      </c>
      <c r="I10184" s="139" t="inlineStr">
        <is>
          <t>SBIN0005900</t>
        </is>
      </c>
    </row>
    <row r="10185" ht="14.4" customHeight="1">
      <c r="E10185" s="139" t="inlineStr">
        <is>
          <t>UTIB0002172</t>
        </is>
      </c>
      <c r="F10185" s="139" t="inlineStr">
        <is>
          <t>CBIN0282931</t>
        </is>
      </c>
      <c r="G10185" s="139" t="inlineStr">
        <is>
          <t>IBKL0000167</t>
        </is>
      </c>
      <c r="H10185" s="139" t="inlineStr">
        <is>
          <t>PUNB0269500</t>
        </is>
      </c>
      <c r="I10185" s="139" t="inlineStr">
        <is>
          <t>SBIN0005899</t>
        </is>
      </c>
    </row>
    <row r="10186" ht="14.4" customHeight="1">
      <c r="E10186" s="139" t="inlineStr">
        <is>
          <t>UTIB0002171</t>
        </is>
      </c>
      <c r="F10186" s="139" t="inlineStr">
        <is>
          <t>CBIN0282930</t>
        </is>
      </c>
      <c r="G10186" s="139" t="inlineStr">
        <is>
          <t>IBKL0000166</t>
        </is>
      </c>
      <c r="H10186" s="139" t="inlineStr">
        <is>
          <t>PUNB0269400</t>
        </is>
      </c>
      <c r="I10186" s="139" t="inlineStr">
        <is>
          <t>SBIN0005898</t>
        </is>
      </c>
    </row>
    <row r="10187" ht="14.4" customHeight="1">
      <c r="E10187" s="139" t="inlineStr">
        <is>
          <t>UTIB0002170</t>
        </is>
      </c>
      <c r="F10187" s="139" t="inlineStr">
        <is>
          <t>CBIN0282929</t>
        </is>
      </c>
      <c r="G10187" s="139" t="inlineStr">
        <is>
          <t>IBKL0000165</t>
        </is>
      </c>
      <c r="H10187" s="139" t="inlineStr">
        <is>
          <t>PUNB0269300</t>
        </is>
      </c>
      <c r="I10187" s="139" t="inlineStr">
        <is>
          <t>SBIN0005897</t>
        </is>
      </c>
    </row>
    <row r="10188" ht="14.4" customHeight="1">
      <c r="E10188" s="139" t="inlineStr">
        <is>
          <t>UTIB0002169</t>
        </is>
      </c>
      <c r="F10188" s="139" t="inlineStr">
        <is>
          <t>CBIN0282928</t>
        </is>
      </c>
      <c r="G10188" s="139" t="inlineStr">
        <is>
          <t>IBKL0000164</t>
        </is>
      </c>
      <c r="H10188" s="139" t="inlineStr">
        <is>
          <t>PUNB0269200</t>
        </is>
      </c>
      <c r="I10188" s="139" t="inlineStr">
        <is>
          <t>SBIN0005896</t>
        </is>
      </c>
    </row>
    <row r="10189" ht="14.4" customHeight="1">
      <c r="E10189" s="139" t="inlineStr">
        <is>
          <t>UTIB0002168</t>
        </is>
      </c>
      <c r="F10189" s="139" t="inlineStr">
        <is>
          <t>CBIN0282927</t>
        </is>
      </c>
      <c r="G10189" s="139" t="inlineStr">
        <is>
          <t>IBKL0000163</t>
        </is>
      </c>
      <c r="H10189" s="139" t="inlineStr">
        <is>
          <t>PUNB0269100</t>
        </is>
      </c>
      <c r="I10189" s="139" t="inlineStr">
        <is>
          <t>SBIN0005895</t>
        </is>
      </c>
    </row>
    <row r="10190" ht="14.4" customHeight="1">
      <c r="E10190" s="139" t="inlineStr">
        <is>
          <t>UTIB0002167</t>
        </is>
      </c>
      <c r="F10190" s="139" t="inlineStr">
        <is>
          <t>CBIN0282926</t>
        </is>
      </c>
      <c r="G10190" s="139" t="inlineStr">
        <is>
          <t>IBKL0000162</t>
        </is>
      </c>
      <c r="H10190" s="139" t="inlineStr">
        <is>
          <t>PUNB0269000</t>
        </is>
      </c>
      <c r="I10190" s="139" t="inlineStr">
        <is>
          <t>SBIN0005894</t>
        </is>
      </c>
    </row>
    <row r="10191" ht="14.4" customHeight="1">
      <c r="E10191" s="139" t="inlineStr">
        <is>
          <t>UTIB0002166</t>
        </is>
      </c>
      <c r="F10191" s="139" t="inlineStr">
        <is>
          <t>CBIN0282925</t>
        </is>
      </c>
      <c r="G10191" s="139" t="inlineStr">
        <is>
          <t>IBKL0000161</t>
        </is>
      </c>
      <c r="H10191" s="139" t="inlineStr">
        <is>
          <t>PUNB0268900</t>
        </is>
      </c>
      <c r="I10191" s="139" t="inlineStr">
        <is>
          <t>SBIN0005893</t>
        </is>
      </c>
    </row>
    <row r="10192" ht="14.4" customHeight="1">
      <c r="E10192" s="139" t="inlineStr">
        <is>
          <t>UTIB0002165</t>
        </is>
      </c>
      <c r="F10192" s="139" t="inlineStr">
        <is>
          <t>CBIN0282924</t>
        </is>
      </c>
      <c r="G10192" s="139" t="inlineStr">
        <is>
          <t>IBKL0000160</t>
        </is>
      </c>
      <c r="H10192" s="139" t="inlineStr">
        <is>
          <t>PUNB0268800</t>
        </is>
      </c>
      <c r="I10192" s="139" t="inlineStr">
        <is>
          <t>SBIN0005892</t>
        </is>
      </c>
    </row>
    <row r="10193" ht="14.4" customHeight="1">
      <c r="E10193" s="139" t="inlineStr">
        <is>
          <t>UTIB0002164</t>
        </is>
      </c>
      <c r="F10193" s="139" t="inlineStr">
        <is>
          <t>CBIN0282923</t>
        </is>
      </c>
      <c r="G10193" s="139" t="inlineStr">
        <is>
          <t>IBKL0000159</t>
        </is>
      </c>
      <c r="H10193" s="139" t="inlineStr">
        <is>
          <t>PUNB0268700</t>
        </is>
      </c>
      <c r="I10193" s="139" t="inlineStr">
        <is>
          <t>SBIN0005891</t>
        </is>
      </c>
    </row>
    <row r="10194" ht="14.4" customHeight="1">
      <c r="E10194" s="139" t="inlineStr">
        <is>
          <t>UTIB0002163</t>
        </is>
      </c>
      <c r="F10194" s="139" t="inlineStr">
        <is>
          <t>CBIN0282921</t>
        </is>
      </c>
      <c r="G10194" s="139" t="inlineStr">
        <is>
          <t>IBKL0000158</t>
        </is>
      </c>
      <c r="H10194" s="139" t="inlineStr">
        <is>
          <t>PUNB0268600</t>
        </is>
      </c>
      <c r="I10194" s="139" t="inlineStr">
        <is>
          <t>SBIN0005890</t>
        </is>
      </c>
    </row>
    <row r="10195" ht="14.4" customHeight="1">
      <c r="E10195" s="139" t="inlineStr">
        <is>
          <t>UTIB0002162</t>
        </is>
      </c>
      <c r="F10195" s="139" t="inlineStr">
        <is>
          <t>CBIN0282920</t>
        </is>
      </c>
      <c r="G10195" s="139" t="inlineStr">
        <is>
          <t>IBKL0000157</t>
        </is>
      </c>
      <c r="H10195" s="139" t="inlineStr">
        <is>
          <t>PUNB0268500</t>
        </is>
      </c>
      <c r="I10195" s="139" t="inlineStr">
        <is>
          <t>SBIN0005889</t>
        </is>
      </c>
    </row>
    <row r="10196" ht="14.4" customHeight="1">
      <c r="E10196" s="139" t="inlineStr">
        <is>
          <t>UTIB0002161</t>
        </is>
      </c>
      <c r="F10196" s="139" t="inlineStr">
        <is>
          <t>CBIN0282919</t>
        </is>
      </c>
      <c r="G10196" s="139" t="inlineStr">
        <is>
          <t>IBKL0000156</t>
        </is>
      </c>
      <c r="H10196" s="139" t="inlineStr">
        <is>
          <t>PUNB0268400</t>
        </is>
      </c>
      <c r="I10196" s="139" t="inlineStr">
        <is>
          <t>SBIN0005888</t>
        </is>
      </c>
    </row>
    <row r="10197" ht="14.4" customHeight="1">
      <c r="E10197" s="139" t="inlineStr">
        <is>
          <t>UTIB0002160</t>
        </is>
      </c>
      <c r="F10197" s="139" t="inlineStr">
        <is>
          <t>CBIN0282918</t>
        </is>
      </c>
      <c r="G10197" s="139" t="inlineStr">
        <is>
          <t>IBKL0000155</t>
        </is>
      </c>
      <c r="H10197" s="139" t="inlineStr">
        <is>
          <t>PUNB0268300</t>
        </is>
      </c>
      <c r="I10197" s="139" t="inlineStr">
        <is>
          <t>SBIN0005887</t>
        </is>
      </c>
    </row>
    <row r="10198" ht="14.4" customHeight="1">
      <c r="E10198" s="139" t="inlineStr">
        <is>
          <t>UTIB0002159</t>
        </is>
      </c>
      <c r="F10198" s="139" t="inlineStr">
        <is>
          <t>CBIN0282917</t>
        </is>
      </c>
      <c r="G10198" s="139" t="inlineStr">
        <is>
          <t>IBKL0000154</t>
        </is>
      </c>
      <c r="H10198" s="139" t="inlineStr">
        <is>
          <t>PUNB0268200</t>
        </is>
      </c>
      <c r="I10198" s="139" t="inlineStr">
        <is>
          <t>SBIN0005886</t>
        </is>
      </c>
    </row>
    <row r="10199" ht="14.4" customHeight="1">
      <c r="E10199" s="139" t="inlineStr">
        <is>
          <t>UTIB0002158</t>
        </is>
      </c>
      <c r="F10199" s="139" t="inlineStr">
        <is>
          <t>CBIN0282916</t>
        </is>
      </c>
      <c r="G10199" s="139" t="inlineStr">
        <is>
          <t>IBKL0000153</t>
        </is>
      </c>
      <c r="H10199" s="139" t="inlineStr">
        <is>
          <t>PUNB0268100</t>
        </is>
      </c>
      <c r="I10199" s="139" t="inlineStr">
        <is>
          <t>SBIN0005885</t>
        </is>
      </c>
    </row>
    <row r="10200" ht="14.4" customHeight="1">
      <c r="E10200" s="139" t="inlineStr">
        <is>
          <t>UTIB0002157</t>
        </is>
      </c>
      <c r="F10200" s="139" t="inlineStr">
        <is>
          <t>CBIN0282915</t>
        </is>
      </c>
      <c r="G10200" s="139" t="inlineStr">
        <is>
          <t>IBKL0000152</t>
        </is>
      </c>
      <c r="H10200" s="139" t="inlineStr">
        <is>
          <t>PUNB0268000</t>
        </is>
      </c>
      <c r="I10200" s="139" t="inlineStr">
        <is>
          <t>SBIN0005884</t>
        </is>
      </c>
    </row>
    <row r="10201" ht="14.4" customHeight="1">
      <c r="E10201" s="139" t="inlineStr">
        <is>
          <t>UTIB0002156</t>
        </is>
      </c>
      <c r="F10201" s="139" t="inlineStr">
        <is>
          <t>CBIN0282914</t>
        </is>
      </c>
      <c r="G10201" s="139" t="inlineStr">
        <is>
          <t>IBKL0000151</t>
        </is>
      </c>
      <c r="H10201" s="139" t="inlineStr">
        <is>
          <t>PUNB0267900</t>
        </is>
      </c>
      <c r="I10201" s="139" t="inlineStr">
        <is>
          <t>SBIN0005883</t>
        </is>
      </c>
    </row>
    <row r="10202" ht="14.4" customHeight="1">
      <c r="E10202" s="139" t="inlineStr">
        <is>
          <t>UTIB0002155</t>
        </is>
      </c>
      <c r="F10202" s="139" t="inlineStr">
        <is>
          <t>CBIN0282913</t>
        </is>
      </c>
      <c r="G10202" s="139" t="inlineStr">
        <is>
          <t>IBKL0000150</t>
        </is>
      </c>
      <c r="H10202" s="139" t="inlineStr">
        <is>
          <t>PUNB0267800</t>
        </is>
      </c>
      <c r="I10202" s="139" t="inlineStr">
        <is>
          <t>SBIN0005882</t>
        </is>
      </c>
    </row>
    <row r="10203" ht="14.4" customHeight="1">
      <c r="E10203" s="139" t="inlineStr">
        <is>
          <t>UTIB0002154</t>
        </is>
      </c>
      <c r="F10203" s="139" t="inlineStr">
        <is>
          <t>CBIN0282912</t>
        </is>
      </c>
      <c r="G10203" s="139" t="inlineStr">
        <is>
          <t>IBKL0000149</t>
        </is>
      </c>
      <c r="H10203" s="139" t="inlineStr">
        <is>
          <t>PUNB0267700</t>
        </is>
      </c>
      <c r="I10203" s="139" t="inlineStr">
        <is>
          <t>SBIN0005881</t>
        </is>
      </c>
    </row>
    <row r="10204" ht="14.4" customHeight="1">
      <c r="E10204" s="139" t="inlineStr">
        <is>
          <t>UTIB0002153</t>
        </is>
      </c>
      <c r="F10204" s="139" t="inlineStr">
        <is>
          <t>CBIN0282911</t>
        </is>
      </c>
      <c r="G10204" s="139" t="inlineStr">
        <is>
          <t>IBKL0000148</t>
        </is>
      </c>
      <c r="H10204" s="139" t="inlineStr">
        <is>
          <t>PUNB0267600</t>
        </is>
      </c>
      <c r="I10204" s="139" t="inlineStr">
        <is>
          <t>SBIN0005880</t>
        </is>
      </c>
    </row>
    <row r="10205" ht="14.4" customHeight="1">
      <c r="E10205" s="139" t="inlineStr">
        <is>
          <t>UTIB0002152</t>
        </is>
      </c>
      <c r="F10205" s="139" t="inlineStr">
        <is>
          <t>CBIN0282910</t>
        </is>
      </c>
      <c r="G10205" s="139" t="inlineStr">
        <is>
          <t>IBKL0000147</t>
        </is>
      </c>
      <c r="H10205" s="139" t="inlineStr">
        <is>
          <t>PUNB0267500</t>
        </is>
      </c>
      <c r="I10205" s="139" t="inlineStr">
        <is>
          <t>SBIN0005879</t>
        </is>
      </c>
    </row>
    <row r="10206" ht="14.4" customHeight="1">
      <c r="E10206" s="139" t="inlineStr">
        <is>
          <t>UTIB0002151</t>
        </is>
      </c>
      <c r="F10206" s="139" t="inlineStr">
        <is>
          <t>CBIN0282909</t>
        </is>
      </c>
      <c r="G10206" s="139" t="inlineStr">
        <is>
          <t>IBKL0000146</t>
        </is>
      </c>
      <c r="H10206" s="139" t="inlineStr">
        <is>
          <t>PUNB0267200</t>
        </is>
      </c>
      <c r="I10206" s="139" t="inlineStr">
        <is>
          <t>SBIN0005878</t>
        </is>
      </c>
    </row>
    <row r="10207" ht="14.4" customHeight="1">
      <c r="E10207" s="139" t="inlineStr">
        <is>
          <t>UTIB0002150</t>
        </is>
      </c>
      <c r="F10207" s="139" t="inlineStr">
        <is>
          <t>CBIN0282908</t>
        </is>
      </c>
      <c r="G10207" s="139" t="inlineStr">
        <is>
          <t>IBKL0000145</t>
        </is>
      </c>
      <c r="H10207" s="139" t="inlineStr">
        <is>
          <t>PUNB0267100</t>
        </is>
      </c>
      <c r="I10207" s="139" t="inlineStr">
        <is>
          <t>SBIN0005877</t>
        </is>
      </c>
    </row>
    <row r="10208" ht="14.4" customHeight="1">
      <c r="E10208" s="139" t="inlineStr">
        <is>
          <t>UTIB0002149</t>
        </is>
      </c>
      <c r="F10208" s="139" t="inlineStr">
        <is>
          <t>CBIN0282907</t>
        </is>
      </c>
      <c r="G10208" s="139" t="inlineStr">
        <is>
          <t>IBKL0000144</t>
        </is>
      </c>
      <c r="H10208" s="139" t="inlineStr">
        <is>
          <t>PUNB0267000</t>
        </is>
      </c>
      <c r="I10208" s="139" t="inlineStr">
        <is>
          <t>SBIN0005876</t>
        </is>
      </c>
    </row>
    <row r="10209" ht="14.4" customHeight="1">
      <c r="E10209" s="139" t="inlineStr">
        <is>
          <t>UTIB0002148</t>
        </is>
      </c>
      <c r="F10209" s="139" t="inlineStr">
        <is>
          <t>CBIN0282906</t>
        </is>
      </c>
      <c r="G10209" s="139" t="inlineStr">
        <is>
          <t>IBKL0000143</t>
        </is>
      </c>
      <c r="H10209" s="139" t="inlineStr">
        <is>
          <t>PUNB0266800</t>
        </is>
      </c>
      <c r="I10209" s="139" t="inlineStr">
        <is>
          <t>SBIN0005875</t>
        </is>
      </c>
    </row>
    <row r="10210" ht="14.4" customHeight="1">
      <c r="E10210" s="139" t="inlineStr">
        <is>
          <t>UTIB0002147</t>
        </is>
      </c>
      <c r="F10210" s="139" t="inlineStr">
        <is>
          <t>CBIN0282905</t>
        </is>
      </c>
      <c r="G10210" s="139" t="inlineStr">
        <is>
          <t>IBKL0000142</t>
        </is>
      </c>
      <c r="H10210" s="139" t="inlineStr">
        <is>
          <t>PUNB0266700</t>
        </is>
      </c>
      <c r="I10210" s="139" t="inlineStr">
        <is>
          <t>SBIN0005874</t>
        </is>
      </c>
    </row>
    <row r="10211" ht="14.4" customHeight="1">
      <c r="E10211" s="139" t="inlineStr">
        <is>
          <t>UTIB0002146</t>
        </is>
      </c>
      <c r="F10211" s="139" t="inlineStr">
        <is>
          <t>CBIN0282904</t>
        </is>
      </c>
      <c r="G10211" s="139" t="inlineStr">
        <is>
          <t>IBKL0000141</t>
        </is>
      </c>
      <c r="H10211" s="139" t="inlineStr">
        <is>
          <t>PUNB0266600</t>
        </is>
      </c>
      <c r="I10211" s="139" t="inlineStr">
        <is>
          <t>SBIN0005873</t>
        </is>
      </c>
    </row>
    <row r="10212" ht="14.4" customHeight="1">
      <c r="E10212" s="139" t="inlineStr">
        <is>
          <t>UTIB0002145</t>
        </is>
      </c>
      <c r="F10212" s="139" t="inlineStr">
        <is>
          <t>CBIN0282903</t>
        </is>
      </c>
      <c r="G10212" s="139" t="inlineStr">
        <is>
          <t>IBKL0000140</t>
        </is>
      </c>
      <c r="H10212" s="139" t="inlineStr">
        <is>
          <t>PUNB0266400</t>
        </is>
      </c>
      <c r="I10212" s="139" t="inlineStr">
        <is>
          <t>SBIN0005872</t>
        </is>
      </c>
    </row>
    <row r="10213" ht="14.4" customHeight="1">
      <c r="E10213" s="139" t="inlineStr">
        <is>
          <t>UTIB0002144</t>
        </is>
      </c>
      <c r="F10213" s="139" t="inlineStr">
        <is>
          <t>CBIN0282902</t>
        </is>
      </c>
      <c r="G10213" s="139" t="inlineStr">
        <is>
          <t>IBKL0000139</t>
        </is>
      </c>
      <c r="H10213" s="139" t="inlineStr">
        <is>
          <t>PUNB0266300</t>
        </is>
      </c>
      <c r="I10213" s="139" t="inlineStr">
        <is>
          <t>SBIN0005871</t>
        </is>
      </c>
    </row>
    <row r="10214" ht="14.4" customHeight="1">
      <c r="E10214" s="139" t="inlineStr">
        <is>
          <t>UTIB0002143</t>
        </is>
      </c>
      <c r="F10214" s="139" t="inlineStr">
        <is>
          <t>CBIN0282901</t>
        </is>
      </c>
      <c r="G10214" s="139" t="inlineStr">
        <is>
          <t>IBKL0000138</t>
        </is>
      </c>
      <c r="H10214" s="139" t="inlineStr">
        <is>
          <t>PUNB0266200</t>
        </is>
      </c>
      <c r="I10214" s="139" t="inlineStr">
        <is>
          <t>SBIN0005870</t>
        </is>
      </c>
    </row>
    <row r="10215" ht="14.4" customHeight="1">
      <c r="E10215" s="139" t="inlineStr">
        <is>
          <t>UTIB0002142</t>
        </is>
      </c>
      <c r="F10215" s="139" t="inlineStr">
        <is>
          <t>CBIN0282900</t>
        </is>
      </c>
      <c r="G10215" s="139" t="inlineStr">
        <is>
          <t>IBKL0000137</t>
        </is>
      </c>
      <c r="H10215" s="139" t="inlineStr">
        <is>
          <t>PUNB0266100</t>
        </is>
      </c>
      <c r="I10215" s="139" t="inlineStr">
        <is>
          <t>SBIN0005869</t>
        </is>
      </c>
    </row>
    <row r="10216" ht="14.4" customHeight="1">
      <c r="E10216" s="139" t="inlineStr">
        <is>
          <t>UTIB0002141</t>
        </is>
      </c>
      <c r="F10216" s="139" t="inlineStr">
        <is>
          <t>CBIN0282899</t>
        </is>
      </c>
      <c r="G10216" s="139" t="inlineStr">
        <is>
          <t>IBKL0000136</t>
        </is>
      </c>
      <c r="H10216" s="139" t="inlineStr">
        <is>
          <t>PUNB0266000</t>
        </is>
      </c>
      <c r="I10216" s="139" t="inlineStr">
        <is>
          <t>SBIN0005868</t>
        </is>
      </c>
    </row>
    <row r="10217" ht="14.4" customHeight="1">
      <c r="E10217" s="139" t="inlineStr">
        <is>
          <t>UTIB0002140</t>
        </is>
      </c>
      <c r="F10217" s="139" t="inlineStr">
        <is>
          <t>CBIN0282898</t>
        </is>
      </c>
      <c r="G10217" s="139" t="inlineStr">
        <is>
          <t>IBKL0000135</t>
        </is>
      </c>
      <c r="H10217" s="139" t="inlineStr">
        <is>
          <t>PUNB0265900</t>
        </is>
      </c>
      <c r="I10217" s="139" t="inlineStr">
        <is>
          <t>SBIN0005867</t>
        </is>
      </c>
    </row>
    <row r="10218" ht="14.4" customHeight="1">
      <c r="E10218" s="139" t="inlineStr">
        <is>
          <t>UTIB0002139</t>
        </is>
      </c>
      <c r="F10218" s="139" t="inlineStr">
        <is>
          <t>CBIN0282897</t>
        </is>
      </c>
      <c r="G10218" s="139" t="inlineStr">
        <is>
          <t>IBKL0000134</t>
        </is>
      </c>
      <c r="H10218" s="139" t="inlineStr">
        <is>
          <t>PUNB0265800</t>
        </is>
      </c>
      <c r="I10218" s="139" t="inlineStr">
        <is>
          <t>SBIN0005866</t>
        </is>
      </c>
    </row>
    <row r="10219" ht="14.4" customHeight="1">
      <c r="E10219" s="139" t="inlineStr">
        <is>
          <t>UTIB0002138</t>
        </is>
      </c>
      <c r="F10219" s="139" t="inlineStr">
        <is>
          <t>CBIN0282895</t>
        </is>
      </c>
      <c r="G10219" s="139" t="inlineStr">
        <is>
          <t>IBKL0000133</t>
        </is>
      </c>
      <c r="H10219" s="139" t="inlineStr">
        <is>
          <t>PUNB0265700</t>
        </is>
      </c>
      <c r="I10219" s="139" t="inlineStr">
        <is>
          <t>SBIN0005865</t>
        </is>
      </c>
    </row>
    <row r="10220" ht="14.4" customHeight="1">
      <c r="E10220" s="139" t="inlineStr">
        <is>
          <t>UTIB0002137</t>
        </is>
      </c>
      <c r="F10220" s="139" t="inlineStr">
        <is>
          <t>CBIN0282894</t>
        </is>
      </c>
      <c r="G10220" s="139" t="inlineStr">
        <is>
          <t>IBKL0000130</t>
        </is>
      </c>
      <c r="H10220" s="139" t="inlineStr">
        <is>
          <t>PUNB0265600</t>
        </is>
      </c>
      <c r="I10220" s="139" t="inlineStr">
        <is>
          <t>SBIN0005864</t>
        </is>
      </c>
    </row>
    <row r="10221" ht="14.4" customHeight="1">
      <c r="E10221" s="139" t="inlineStr">
        <is>
          <t>UTIB0002136</t>
        </is>
      </c>
      <c r="F10221" s="139" t="inlineStr">
        <is>
          <t>CBIN0282893</t>
        </is>
      </c>
      <c r="G10221" s="139" t="inlineStr">
        <is>
          <t>IBKL0000129</t>
        </is>
      </c>
      <c r="H10221" s="139" t="inlineStr">
        <is>
          <t>PUNB0265500</t>
        </is>
      </c>
      <c r="I10221" s="139" t="inlineStr">
        <is>
          <t>SBIN0005863</t>
        </is>
      </c>
    </row>
    <row r="10222" ht="14.4" customHeight="1">
      <c r="E10222" s="139" t="inlineStr">
        <is>
          <t>UTIB0002135</t>
        </is>
      </c>
      <c r="F10222" s="139" t="inlineStr">
        <is>
          <t>CBIN0282891</t>
        </is>
      </c>
      <c r="G10222" s="139" t="inlineStr">
        <is>
          <t>IBKL0000127</t>
        </is>
      </c>
      <c r="H10222" s="139" t="inlineStr">
        <is>
          <t>PUNB0265300</t>
        </is>
      </c>
      <c r="I10222" s="139" t="inlineStr">
        <is>
          <t>SBIN0005862</t>
        </is>
      </c>
    </row>
    <row r="10223" ht="14.4" customHeight="1">
      <c r="E10223" s="139" t="inlineStr">
        <is>
          <t>UTIB0002134</t>
        </is>
      </c>
      <c r="F10223" s="139" t="inlineStr">
        <is>
          <t>CBIN0282890</t>
        </is>
      </c>
      <c r="G10223" s="139" t="inlineStr">
        <is>
          <t>IBKL0000126</t>
        </is>
      </c>
      <c r="H10223" s="139" t="inlineStr">
        <is>
          <t>PUNB0265200</t>
        </is>
      </c>
      <c r="I10223" s="139" t="inlineStr">
        <is>
          <t>SBIN0005861</t>
        </is>
      </c>
    </row>
    <row r="10224" ht="14.4" customHeight="1">
      <c r="E10224" s="139" t="inlineStr">
        <is>
          <t>UTIB0002133</t>
        </is>
      </c>
      <c r="F10224" s="139" t="inlineStr">
        <is>
          <t>CBIN0282889</t>
        </is>
      </c>
      <c r="G10224" s="139" t="inlineStr">
        <is>
          <t>IBKL0000125</t>
        </is>
      </c>
      <c r="H10224" s="139" t="inlineStr">
        <is>
          <t>PUNB0265100</t>
        </is>
      </c>
      <c r="I10224" s="139" t="inlineStr">
        <is>
          <t>SBIN0005860</t>
        </is>
      </c>
    </row>
    <row r="10225" ht="14.4" customHeight="1">
      <c r="E10225" s="139" t="inlineStr">
        <is>
          <t>UTIB0002132</t>
        </is>
      </c>
      <c r="F10225" s="139" t="inlineStr">
        <is>
          <t>CBIN0282888</t>
        </is>
      </c>
      <c r="G10225" s="139" t="inlineStr">
        <is>
          <t>IBKL0000124</t>
        </is>
      </c>
      <c r="H10225" s="139" t="inlineStr">
        <is>
          <t>PUNB0265000</t>
        </is>
      </c>
      <c r="I10225" s="139" t="inlineStr">
        <is>
          <t>SBIN0005859</t>
        </is>
      </c>
    </row>
    <row r="10226" ht="14.4" customHeight="1">
      <c r="E10226" s="139" t="inlineStr">
        <is>
          <t>UTIB0002131</t>
        </is>
      </c>
      <c r="F10226" s="139" t="inlineStr">
        <is>
          <t>CBIN0282887</t>
        </is>
      </c>
      <c r="G10226" s="139" t="inlineStr">
        <is>
          <t>IBKL0000123</t>
        </is>
      </c>
      <c r="H10226" s="139" t="inlineStr">
        <is>
          <t>PUNB0264800</t>
        </is>
      </c>
      <c r="I10226" s="139" t="inlineStr">
        <is>
          <t>SBIN0005858</t>
        </is>
      </c>
    </row>
    <row r="10227" ht="14.4" customHeight="1">
      <c r="E10227" s="139" t="inlineStr">
        <is>
          <t>UTIB0002130</t>
        </is>
      </c>
      <c r="F10227" s="139" t="inlineStr">
        <is>
          <t>CBIN0282886</t>
        </is>
      </c>
      <c r="G10227" s="139" t="inlineStr">
        <is>
          <t>IBKL0000122</t>
        </is>
      </c>
      <c r="H10227" s="139" t="inlineStr">
        <is>
          <t>PUNB0264700</t>
        </is>
      </c>
      <c r="I10227" s="139" t="inlineStr">
        <is>
          <t>SBIN0005857</t>
        </is>
      </c>
    </row>
    <row r="10228" ht="14.4" customHeight="1">
      <c r="E10228" s="139" t="inlineStr">
        <is>
          <t>UTIB0002129</t>
        </is>
      </c>
      <c r="F10228" s="139" t="inlineStr">
        <is>
          <t>CBIN0282885</t>
        </is>
      </c>
      <c r="G10228" s="139" t="inlineStr">
        <is>
          <t>IBKL0000121</t>
        </is>
      </c>
      <c r="H10228" s="139" t="inlineStr">
        <is>
          <t>PUNB0264600</t>
        </is>
      </c>
      <c r="I10228" s="139" t="inlineStr">
        <is>
          <t>SBIN0005856</t>
        </is>
      </c>
    </row>
    <row r="10229" ht="14.4" customHeight="1">
      <c r="E10229" s="139" t="inlineStr">
        <is>
          <t>UTIB0002128</t>
        </is>
      </c>
      <c r="F10229" s="139" t="inlineStr">
        <is>
          <t>CBIN0282884</t>
        </is>
      </c>
      <c r="G10229" s="139" t="inlineStr">
        <is>
          <t>IBKL0000120</t>
        </is>
      </c>
      <c r="H10229" s="139" t="inlineStr">
        <is>
          <t>PUNB0264500</t>
        </is>
      </c>
      <c r="I10229" s="139" t="inlineStr">
        <is>
          <t>SBIN0005855</t>
        </is>
      </c>
    </row>
    <row r="10230" ht="14.4" customHeight="1">
      <c r="E10230" s="139" t="inlineStr">
        <is>
          <t>UTIB0002127</t>
        </is>
      </c>
      <c r="F10230" s="139" t="inlineStr">
        <is>
          <t>CBIN0282883</t>
        </is>
      </c>
      <c r="G10230" s="139" t="inlineStr">
        <is>
          <t>IBKL0000119</t>
        </is>
      </c>
      <c r="H10230" s="139" t="inlineStr">
        <is>
          <t>PUNB0264400</t>
        </is>
      </c>
      <c r="I10230" s="139" t="inlineStr">
        <is>
          <t>SBIN0005854</t>
        </is>
      </c>
    </row>
    <row r="10231" ht="14.4" customHeight="1">
      <c r="E10231" s="139" t="inlineStr">
        <is>
          <t>UTIB0002126</t>
        </is>
      </c>
      <c r="F10231" s="139" t="inlineStr">
        <is>
          <t>CBIN0282882</t>
        </is>
      </c>
      <c r="G10231" s="139" t="inlineStr">
        <is>
          <t>IBKL0000118</t>
        </is>
      </c>
      <c r="H10231" s="139" t="inlineStr">
        <is>
          <t>PUNB0264200</t>
        </is>
      </c>
      <c r="I10231" s="139" t="inlineStr">
        <is>
          <t>SBIN0005853</t>
        </is>
      </c>
    </row>
    <row r="10232" ht="14.4" customHeight="1">
      <c r="E10232" s="139" t="inlineStr">
        <is>
          <t>UTIB0002125</t>
        </is>
      </c>
      <c r="F10232" s="139" t="inlineStr">
        <is>
          <t>CBIN0282881</t>
        </is>
      </c>
      <c r="G10232" s="139" t="inlineStr">
        <is>
          <t>IBKL0000117</t>
        </is>
      </c>
      <c r="H10232" s="139" t="inlineStr">
        <is>
          <t>PUNB0264100</t>
        </is>
      </c>
      <c r="I10232" s="139" t="inlineStr">
        <is>
          <t>SBIN0005852</t>
        </is>
      </c>
    </row>
    <row r="10233" ht="14.4" customHeight="1">
      <c r="E10233" s="139" t="inlineStr">
        <is>
          <t>UTIB0002124</t>
        </is>
      </c>
      <c r="F10233" s="139" t="inlineStr">
        <is>
          <t>CBIN0282880</t>
        </is>
      </c>
      <c r="G10233" s="139" t="inlineStr">
        <is>
          <t>IBKL0000116</t>
        </is>
      </c>
      <c r="H10233" s="139" t="inlineStr">
        <is>
          <t>PUNB0264000</t>
        </is>
      </c>
      <c r="I10233" s="139" t="inlineStr">
        <is>
          <t>SBIN0005851</t>
        </is>
      </c>
    </row>
    <row r="10234" ht="14.4" customHeight="1">
      <c r="E10234" s="139" t="inlineStr">
        <is>
          <t>UTIB0002123</t>
        </is>
      </c>
      <c r="F10234" s="139" t="inlineStr">
        <is>
          <t>CBIN0282879</t>
        </is>
      </c>
      <c r="G10234" s="139" t="inlineStr">
        <is>
          <t>IBKL0000115</t>
        </is>
      </c>
      <c r="H10234" s="139" t="inlineStr">
        <is>
          <t>PUNB0263900</t>
        </is>
      </c>
      <c r="I10234" s="139" t="inlineStr">
        <is>
          <t>SBIN0005850</t>
        </is>
      </c>
    </row>
    <row r="10235" ht="14.4" customHeight="1">
      <c r="E10235" s="139" t="inlineStr">
        <is>
          <t>UTIB0002122</t>
        </is>
      </c>
      <c r="F10235" s="139" t="inlineStr">
        <is>
          <t>CBIN0282878</t>
        </is>
      </c>
      <c r="G10235" s="139" t="inlineStr">
        <is>
          <t>IBKL0000114</t>
        </is>
      </c>
      <c r="H10235" s="139" t="inlineStr">
        <is>
          <t>PUNB0263800</t>
        </is>
      </c>
      <c r="I10235" s="139" t="inlineStr">
        <is>
          <t>SBIN0005849</t>
        </is>
      </c>
    </row>
    <row r="10236" ht="14.4" customHeight="1">
      <c r="E10236" s="139" t="inlineStr">
        <is>
          <t>UTIB0002121</t>
        </is>
      </c>
      <c r="F10236" s="139" t="inlineStr">
        <is>
          <t>CBIN0282877</t>
        </is>
      </c>
      <c r="G10236" s="139" t="inlineStr">
        <is>
          <t>IBKL0000113</t>
        </is>
      </c>
      <c r="H10236" s="139" t="inlineStr">
        <is>
          <t>PUNB0263700</t>
        </is>
      </c>
      <c r="I10236" s="139" t="inlineStr">
        <is>
          <t>SBIN0005848</t>
        </is>
      </c>
    </row>
    <row r="10237" ht="14.4" customHeight="1">
      <c r="E10237" s="139" t="inlineStr">
        <is>
          <t>UTIB0002120</t>
        </is>
      </c>
      <c r="F10237" s="139" t="inlineStr">
        <is>
          <t>CBIN0282876</t>
        </is>
      </c>
      <c r="G10237" s="139" t="inlineStr">
        <is>
          <t>IBKL0000112</t>
        </is>
      </c>
      <c r="H10237" s="139" t="inlineStr">
        <is>
          <t>PUNB0263600</t>
        </is>
      </c>
      <c r="I10237" s="139" t="inlineStr">
        <is>
          <t>SBIN0005847</t>
        </is>
      </c>
    </row>
    <row r="10238" ht="14.4" customHeight="1">
      <c r="E10238" s="139" t="inlineStr">
        <is>
          <t>UTIB0002119</t>
        </is>
      </c>
      <c r="F10238" s="139" t="inlineStr">
        <is>
          <t>CBIN0282875</t>
        </is>
      </c>
      <c r="G10238" s="139" t="inlineStr">
        <is>
          <t>IBKL0000111</t>
        </is>
      </c>
      <c r="H10238" s="139" t="inlineStr">
        <is>
          <t>PUNB0263500</t>
        </is>
      </c>
      <c r="I10238" s="139" t="inlineStr">
        <is>
          <t>SBIN0005846</t>
        </is>
      </c>
    </row>
    <row r="10239" ht="14.4" customHeight="1">
      <c r="E10239" s="139" t="inlineStr">
        <is>
          <t>UTIB0002118</t>
        </is>
      </c>
      <c r="F10239" s="139" t="inlineStr">
        <is>
          <t>CBIN0282874</t>
        </is>
      </c>
      <c r="G10239" s="139" t="inlineStr">
        <is>
          <t>IBKL0000110</t>
        </is>
      </c>
      <c r="H10239" s="139" t="inlineStr">
        <is>
          <t>PUNB0263400</t>
        </is>
      </c>
      <c r="I10239" s="139" t="inlineStr">
        <is>
          <t>SBIN0005845</t>
        </is>
      </c>
    </row>
    <row r="10240" ht="14.4" customHeight="1">
      <c r="E10240" s="139" t="inlineStr">
        <is>
          <t>UTIB0002117</t>
        </is>
      </c>
      <c r="F10240" s="139" t="inlineStr">
        <is>
          <t>CBIN0282873</t>
        </is>
      </c>
      <c r="G10240" s="139" t="inlineStr">
        <is>
          <t>IBKL0000109</t>
        </is>
      </c>
      <c r="H10240" s="139" t="inlineStr">
        <is>
          <t>PUNB0263300</t>
        </is>
      </c>
      <c r="I10240" s="139" t="inlineStr">
        <is>
          <t>SBIN0005844</t>
        </is>
      </c>
    </row>
    <row r="10241" ht="14.4" customHeight="1">
      <c r="E10241" s="139" t="inlineStr">
        <is>
          <t>UTIB0002116</t>
        </is>
      </c>
      <c r="F10241" s="139" t="inlineStr">
        <is>
          <t>CBIN0282872</t>
        </is>
      </c>
      <c r="G10241" s="139" t="inlineStr">
        <is>
          <t>IBKL0000108</t>
        </is>
      </c>
      <c r="H10241" s="139" t="inlineStr">
        <is>
          <t>PUNB0263200</t>
        </is>
      </c>
      <c r="I10241" s="139" t="inlineStr">
        <is>
          <t>SBIN0005842</t>
        </is>
      </c>
    </row>
    <row r="10242" ht="14.4" customHeight="1">
      <c r="E10242" s="139" t="inlineStr">
        <is>
          <t>UTIB0002115</t>
        </is>
      </c>
      <c r="F10242" s="139" t="inlineStr">
        <is>
          <t>CBIN0282871</t>
        </is>
      </c>
      <c r="G10242" s="139" t="inlineStr">
        <is>
          <t>IBKL0000107</t>
        </is>
      </c>
      <c r="H10242" s="139" t="inlineStr">
        <is>
          <t>PUNB0263100</t>
        </is>
      </c>
      <c r="I10242" s="139" t="inlineStr">
        <is>
          <t>SBIN0005841</t>
        </is>
      </c>
    </row>
    <row r="10243" ht="14.4" customHeight="1">
      <c r="E10243" s="139" t="inlineStr">
        <is>
          <t>UTIB0002114</t>
        </is>
      </c>
      <c r="F10243" s="139" t="inlineStr">
        <is>
          <t>CBIN0282870</t>
        </is>
      </c>
      <c r="G10243" s="139" t="inlineStr">
        <is>
          <t>IBKL0000106</t>
        </is>
      </c>
      <c r="H10243" s="139" t="inlineStr">
        <is>
          <t>PUNB0262900</t>
        </is>
      </c>
      <c r="I10243" s="139" t="inlineStr">
        <is>
          <t>SBIN0005840</t>
        </is>
      </c>
    </row>
    <row r="10244" ht="14.4" customHeight="1">
      <c r="E10244" s="139" t="inlineStr">
        <is>
          <t>UTIB0002113</t>
        </is>
      </c>
      <c r="F10244" s="139" t="inlineStr">
        <is>
          <t>CBIN0282869</t>
        </is>
      </c>
      <c r="G10244" s="139" t="inlineStr">
        <is>
          <t>IBKL0000105</t>
        </is>
      </c>
      <c r="H10244" s="139" t="inlineStr">
        <is>
          <t>PUNB0262800</t>
        </is>
      </c>
      <c r="I10244" s="139" t="inlineStr">
        <is>
          <t>SBIN0005839</t>
        </is>
      </c>
    </row>
    <row r="10245" ht="14.4" customHeight="1">
      <c r="E10245" s="139" t="inlineStr">
        <is>
          <t>UTIB0002112</t>
        </is>
      </c>
      <c r="F10245" s="139" t="inlineStr">
        <is>
          <t>CBIN0282868</t>
        </is>
      </c>
      <c r="G10245" s="139" t="inlineStr">
        <is>
          <t>IBKL0000104</t>
        </is>
      </c>
      <c r="H10245" s="139" t="inlineStr">
        <is>
          <t>PUNB0262700</t>
        </is>
      </c>
      <c r="I10245" s="139" t="inlineStr">
        <is>
          <t>SBIN0005838</t>
        </is>
      </c>
    </row>
    <row r="10246" ht="14.4" customHeight="1">
      <c r="E10246" s="139" t="inlineStr">
        <is>
          <t>UTIB0002111</t>
        </is>
      </c>
      <c r="F10246" s="139" t="inlineStr">
        <is>
          <t>CBIN0282867</t>
        </is>
      </c>
      <c r="G10246" s="139" t="inlineStr">
        <is>
          <t>IBKL0000103</t>
        </is>
      </c>
      <c r="H10246" s="139" t="inlineStr">
        <is>
          <t>PUNB0262600</t>
        </is>
      </c>
      <c r="I10246" s="139" t="inlineStr">
        <is>
          <t>SBIN0005837</t>
        </is>
      </c>
    </row>
    <row r="10247" ht="14.4" customHeight="1">
      <c r="E10247" s="139" t="inlineStr">
        <is>
          <t>UTIB0002110</t>
        </is>
      </c>
      <c r="F10247" s="139" t="inlineStr">
        <is>
          <t>CBIN0282866</t>
        </is>
      </c>
      <c r="G10247" s="139" t="inlineStr">
        <is>
          <t>IBKL0000102</t>
        </is>
      </c>
      <c r="H10247" s="139" t="inlineStr">
        <is>
          <t>PUNB0262500</t>
        </is>
      </c>
      <c r="I10247" s="139" t="inlineStr">
        <is>
          <t>SBIN0005836</t>
        </is>
      </c>
    </row>
    <row r="10248" ht="14.4" customHeight="1">
      <c r="E10248" s="139" t="inlineStr">
        <is>
          <t>UTIB0002109</t>
        </is>
      </c>
      <c r="F10248" s="139" t="inlineStr">
        <is>
          <t>CBIN0282865</t>
        </is>
      </c>
      <c r="G10248" s="139" t="inlineStr">
        <is>
          <t>IBKL0000101</t>
        </is>
      </c>
      <c r="H10248" s="139" t="inlineStr">
        <is>
          <t>PUNB0262400</t>
        </is>
      </c>
      <c r="I10248" s="139" t="inlineStr">
        <is>
          <t>SBIN0005835</t>
        </is>
      </c>
    </row>
    <row r="10249" ht="14.4" customHeight="1">
      <c r="E10249" s="139" t="inlineStr">
        <is>
          <t>UTIB0002108</t>
        </is>
      </c>
      <c r="F10249" s="139" t="inlineStr">
        <is>
          <t>CBIN0282864</t>
        </is>
      </c>
      <c r="G10249" s="139" t="inlineStr">
        <is>
          <t>IBKL0000100</t>
        </is>
      </c>
      <c r="H10249" s="139" t="inlineStr">
        <is>
          <t>PUNB0262300</t>
        </is>
      </c>
      <c r="I10249" s="139" t="inlineStr">
        <is>
          <t>SBIN0005834</t>
        </is>
      </c>
    </row>
    <row r="10250" ht="14.4" customHeight="1">
      <c r="E10250" s="139" t="inlineStr">
        <is>
          <t>UTIB0002107</t>
        </is>
      </c>
      <c r="F10250" s="139" t="inlineStr">
        <is>
          <t>CBIN0282863</t>
        </is>
      </c>
      <c r="G10250" s="139" t="inlineStr">
        <is>
          <t>IBKL0000098</t>
        </is>
      </c>
      <c r="H10250" s="139" t="inlineStr">
        <is>
          <t>PUNB0262200</t>
        </is>
      </c>
      <c r="I10250" s="139" t="inlineStr">
        <is>
          <t>SBIN0005833</t>
        </is>
      </c>
    </row>
    <row r="10251" ht="14.4" customHeight="1">
      <c r="E10251" s="139" t="inlineStr">
        <is>
          <t>UTIB0002106</t>
        </is>
      </c>
      <c r="F10251" s="139" t="inlineStr">
        <is>
          <t>CBIN0282862</t>
        </is>
      </c>
      <c r="G10251" s="139" t="inlineStr">
        <is>
          <t>IBKL0000096</t>
        </is>
      </c>
      <c r="H10251" s="139" t="inlineStr">
        <is>
          <t>PUNB0262100</t>
        </is>
      </c>
      <c r="I10251" s="139" t="inlineStr">
        <is>
          <t>SBIN0005832</t>
        </is>
      </c>
    </row>
    <row r="10252" ht="14.4" customHeight="1">
      <c r="E10252" s="139" t="inlineStr">
        <is>
          <t>UTIB0002105</t>
        </is>
      </c>
      <c r="F10252" s="139" t="inlineStr">
        <is>
          <t>CBIN0282861</t>
        </is>
      </c>
      <c r="G10252" s="139" t="inlineStr">
        <is>
          <t>IBKL0000095</t>
        </is>
      </c>
      <c r="H10252" s="139" t="inlineStr">
        <is>
          <t>PUNB0262000</t>
        </is>
      </c>
      <c r="I10252" s="139" t="inlineStr">
        <is>
          <t>SBIN0005831</t>
        </is>
      </c>
    </row>
    <row r="10253" ht="14.4" customHeight="1">
      <c r="E10253" s="139" t="inlineStr">
        <is>
          <t>UTIB0002104</t>
        </is>
      </c>
      <c r="F10253" s="139" t="inlineStr">
        <is>
          <t>CBIN0282860</t>
        </is>
      </c>
      <c r="G10253" s="139" t="inlineStr">
        <is>
          <t>IBKL0000094</t>
        </is>
      </c>
      <c r="H10253" s="139" t="inlineStr">
        <is>
          <t>PUNB0261900</t>
        </is>
      </c>
      <c r="I10253" s="139" t="inlineStr">
        <is>
          <t>SBIN0005829</t>
        </is>
      </c>
    </row>
    <row r="10254" ht="14.4" customHeight="1">
      <c r="E10254" s="139" t="inlineStr">
        <is>
          <t>UTIB0002103</t>
        </is>
      </c>
      <c r="F10254" s="139" t="inlineStr">
        <is>
          <t>CBIN0282859</t>
        </is>
      </c>
      <c r="G10254" s="139" t="inlineStr">
        <is>
          <t>IBKL0000093</t>
        </is>
      </c>
      <c r="H10254" s="139" t="inlineStr">
        <is>
          <t>PUNB0261800</t>
        </is>
      </c>
      <c r="I10254" s="139" t="inlineStr">
        <is>
          <t>SBIN0005828</t>
        </is>
      </c>
    </row>
    <row r="10255" ht="14.4" customHeight="1">
      <c r="E10255" s="139" t="inlineStr">
        <is>
          <t>UTIB0002102</t>
        </is>
      </c>
      <c r="F10255" s="139" t="inlineStr">
        <is>
          <t>CBIN0282858</t>
        </is>
      </c>
      <c r="G10255" s="139" t="inlineStr">
        <is>
          <t>IBKL0000092</t>
        </is>
      </c>
      <c r="H10255" s="139" t="inlineStr">
        <is>
          <t>PUNB0261700</t>
        </is>
      </c>
      <c r="I10255" s="139" t="inlineStr">
        <is>
          <t>SBIN0005827</t>
        </is>
      </c>
    </row>
    <row r="10256" ht="14.4" customHeight="1">
      <c r="E10256" s="139" t="inlineStr">
        <is>
          <t>UTIB0002101</t>
        </is>
      </c>
      <c r="F10256" s="139" t="inlineStr">
        <is>
          <t>CBIN0282857</t>
        </is>
      </c>
      <c r="G10256" s="139" t="inlineStr">
        <is>
          <t>IBKL0000091</t>
        </is>
      </c>
      <c r="H10256" s="139" t="inlineStr">
        <is>
          <t>PUNB0261600</t>
        </is>
      </c>
      <c r="I10256" s="139" t="inlineStr">
        <is>
          <t>SBIN0005826</t>
        </is>
      </c>
    </row>
    <row r="10257" ht="14.4" customHeight="1">
      <c r="E10257" s="139" t="inlineStr">
        <is>
          <t>UTIB0002100</t>
        </is>
      </c>
      <c r="F10257" s="139" t="inlineStr">
        <is>
          <t>CBIN0282856</t>
        </is>
      </c>
      <c r="G10257" s="139" t="inlineStr">
        <is>
          <t>IBKL0000090</t>
        </is>
      </c>
      <c r="H10257" s="139" t="inlineStr">
        <is>
          <t>PUNB0261500</t>
        </is>
      </c>
      <c r="I10257" s="139" t="inlineStr">
        <is>
          <t>SBIN0005825</t>
        </is>
      </c>
    </row>
    <row r="10258" ht="14.4" customHeight="1">
      <c r="E10258" s="139" t="inlineStr">
        <is>
          <t>UTIB0002099</t>
        </is>
      </c>
      <c r="F10258" s="139" t="inlineStr">
        <is>
          <t>CBIN0282855</t>
        </is>
      </c>
      <c r="G10258" s="139" t="inlineStr">
        <is>
          <t>IBKL0000089</t>
        </is>
      </c>
      <c r="H10258" s="139" t="inlineStr">
        <is>
          <t>PUNB0261400</t>
        </is>
      </c>
      <c r="I10258" s="139" t="inlineStr">
        <is>
          <t>SBIN0005824</t>
        </is>
      </c>
    </row>
    <row r="10259" ht="14.4" customHeight="1">
      <c r="E10259" s="139" t="inlineStr">
        <is>
          <t>UTIB0002098</t>
        </is>
      </c>
      <c r="F10259" s="139" t="inlineStr">
        <is>
          <t>CBIN0282854</t>
        </is>
      </c>
      <c r="G10259" s="139" t="inlineStr">
        <is>
          <t>IBKL0000088</t>
        </is>
      </c>
      <c r="H10259" s="139" t="inlineStr">
        <is>
          <t>PUNB0261200</t>
        </is>
      </c>
      <c r="I10259" s="139" t="inlineStr">
        <is>
          <t>SBIN0005823</t>
        </is>
      </c>
    </row>
    <row r="10260" ht="14.4" customHeight="1">
      <c r="E10260" s="139" t="inlineStr">
        <is>
          <t>UTIB0002097</t>
        </is>
      </c>
      <c r="F10260" s="139" t="inlineStr">
        <is>
          <t>CBIN0282853</t>
        </is>
      </c>
      <c r="G10260" s="139" t="inlineStr">
        <is>
          <t>IBKL0000087</t>
        </is>
      </c>
      <c r="H10260" s="139" t="inlineStr">
        <is>
          <t>PUNB0261000</t>
        </is>
      </c>
      <c r="I10260" s="139" t="inlineStr">
        <is>
          <t>SBIN0005822</t>
        </is>
      </c>
    </row>
    <row r="10261" ht="14.4" customHeight="1">
      <c r="E10261" s="139" t="inlineStr">
        <is>
          <t>UTIB0002096</t>
        </is>
      </c>
      <c r="F10261" s="139" t="inlineStr">
        <is>
          <t>CBIN0282852</t>
        </is>
      </c>
      <c r="G10261" s="139" t="inlineStr">
        <is>
          <t>IBKL0000086</t>
        </is>
      </c>
      <c r="H10261" s="139" t="inlineStr">
        <is>
          <t>PUNB0260900</t>
        </is>
      </c>
      <c r="I10261" s="139" t="inlineStr">
        <is>
          <t>SBIN0005821</t>
        </is>
      </c>
    </row>
    <row r="10262" ht="14.4" customHeight="1">
      <c r="E10262" s="139" t="inlineStr">
        <is>
          <t>UTIB0002095</t>
        </is>
      </c>
      <c r="F10262" s="139" t="inlineStr">
        <is>
          <t>CBIN0282851</t>
        </is>
      </c>
      <c r="G10262" s="139" t="inlineStr">
        <is>
          <t>IBKL0000085</t>
        </is>
      </c>
      <c r="H10262" s="139" t="inlineStr">
        <is>
          <t>PUNB0260800</t>
        </is>
      </c>
      <c r="I10262" s="139" t="inlineStr">
        <is>
          <t>SBIN0005820</t>
        </is>
      </c>
    </row>
    <row r="10263" ht="14.4" customHeight="1">
      <c r="E10263" s="139" t="inlineStr">
        <is>
          <t>UTIB0002094</t>
        </is>
      </c>
      <c r="F10263" s="139" t="inlineStr">
        <is>
          <t>CBIN0282850</t>
        </is>
      </c>
      <c r="G10263" s="139" t="inlineStr">
        <is>
          <t>IBKL0000084</t>
        </is>
      </c>
      <c r="H10263" s="139" t="inlineStr">
        <is>
          <t>PUNB0260700</t>
        </is>
      </c>
      <c r="I10263" s="139" t="inlineStr">
        <is>
          <t>SBIN0005819</t>
        </is>
      </c>
    </row>
    <row r="10264" ht="14.4" customHeight="1">
      <c r="E10264" s="139" t="inlineStr">
        <is>
          <t>UTIB0002093</t>
        </is>
      </c>
      <c r="F10264" s="139" t="inlineStr">
        <is>
          <t>CBIN0282849</t>
        </is>
      </c>
      <c r="G10264" s="139" t="inlineStr">
        <is>
          <t>IBKL0000083</t>
        </is>
      </c>
      <c r="H10264" s="139" t="inlineStr">
        <is>
          <t>PUNB0260600</t>
        </is>
      </c>
      <c r="I10264" s="139" t="inlineStr">
        <is>
          <t>SBIN0005818</t>
        </is>
      </c>
    </row>
    <row r="10265" ht="14.4" customHeight="1">
      <c r="E10265" s="139" t="inlineStr">
        <is>
          <t>UTIB0002092</t>
        </is>
      </c>
      <c r="F10265" s="139" t="inlineStr">
        <is>
          <t>CBIN0282848</t>
        </is>
      </c>
      <c r="G10265" s="139" t="inlineStr">
        <is>
          <t>IBKL0000082</t>
        </is>
      </c>
      <c r="H10265" s="139" t="inlineStr">
        <is>
          <t>PUNB0260500</t>
        </is>
      </c>
      <c r="I10265" s="139" t="inlineStr">
        <is>
          <t>SBIN0005817</t>
        </is>
      </c>
    </row>
    <row r="10266" ht="14.4" customHeight="1">
      <c r="E10266" s="139" t="inlineStr">
        <is>
          <t>UTIB0002091</t>
        </is>
      </c>
      <c r="F10266" s="139" t="inlineStr">
        <is>
          <t>CBIN0282845</t>
        </is>
      </c>
      <c r="G10266" s="139" t="inlineStr">
        <is>
          <t>IBKL0000081</t>
        </is>
      </c>
      <c r="H10266" s="139" t="inlineStr">
        <is>
          <t>PUNB0260300</t>
        </is>
      </c>
      <c r="I10266" s="139" t="inlineStr">
        <is>
          <t>SBIN0005816</t>
        </is>
      </c>
    </row>
    <row r="10267" ht="14.4" customHeight="1">
      <c r="E10267" s="139" t="inlineStr">
        <is>
          <t>UTIB0002090</t>
        </is>
      </c>
      <c r="F10267" s="139" t="inlineStr">
        <is>
          <t>CBIN0282844</t>
        </is>
      </c>
      <c r="G10267" s="139" t="inlineStr">
        <is>
          <t>IBKL0000080</t>
        </is>
      </c>
      <c r="H10267" s="139" t="inlineStr">
        <is>
          <t>PUNB0260200</t>
        </is>
      </c>
      <c r="I10267" s="139" t="inlineStr">
        <is>
          <t>SBIN0005815</t>
        </is>
      </c>
    </row>
    <row r="10268" ht="14.4" customHeight="1">
      <c r="E10268" s="139" t="inlineStr">
        <is>
          <t>UTIB0002089</t>
        </is>
      </c>
      <c r="F10268" s="139" t="inlineStr">
        <is>
          <t>CBIN0282843</t>
        </is>
      </c>
      <c r="G10268" s="139" t="inlineStr">
        <is>
          <t>IBKL0000079</t>
        </is>
      </c>
      <c r="H10268" s="139" t="inlineStr">
        <is>
          <t>PUNB0260100</t>
        </is>
      </c>
      <c r="I10268" s="139" t="inlineStr">
        <is>
          <t>SBIN0005814</t>
        </is>
      </c>
    </row>
    <row r="10269" ht="14.4" customHeight="1">
      <c r="E10269" s="139" t="inlineStr">
        <is>
          <t>UTIB0002088</t>
        </is>
      </c>
      <c r="F10269" s="139" t="inlineStr">
        <is>
          <t>CBIN0282842</t>
        </is>
      </c>
      <c r="G10269" s="139" t="inlineStr">
        <is>
          <t>IBKL0000078</t>
        </is>
      </c>
      <c r="H10269" s="139" t="inlineStr">
        <is>
          <t>PUNB0260000</t>
        </is>
      </c>
      <c r="I10269" s="139" t="inlineStr">
        <is>
          <t>SBIN0005813</t>
        </is>
      </c>
    </row>
    <row r="10270" ht="14.4" customHeight="1">
      <c r="E10270" s="139" t="inlineStr">
        <is>
          <t>UTIB0002087</t>
        </is>
      </c>
      <c r="F10270" s="139" t="inlineStr">
        <is>
          <t>CBIN0282841</t>
        </is>
      </c>
      <c r="G10270" s="139" t="inlineStr">
        <is>
          <t>IBKL0000077</t>
        </is>
      </c>
      <c r="H10270" s="139" t="inlineStr">
        <is>
          <t>PUNB0259900</t>
        </is>
      </c>
      <c r="I10270" s="139" t="inlineStr">
        <is>
          <t>SBIN0005812</t>
        </is>
      </c>
    </row>
    <row r="10271" ht="14.4" customHeight="1">
      <c r="E10271" s="139" t="inlineStr">
        <is>
          <t>UTIB0002086</t>
        </is>
      </c>
      <c r="F10271" s="139" t="inlineStr">
        <is>
          <t>CBIN0282840</t>
        </is>
      </c>
      <c r="G10271" s="139" t="inlineStr">
        <is>
          <t>IBKL0000076</t>
        </is>
      </c>
      <c r="H10271" s="139" t="inlineStr">
        <is>
          <t>PUNB0259800</t>
        </is>
      </c>
      <c r="I10271" s="139" t="inlineStr">
        <is>
          <t>SBIN0005811</t>
        </is>
      </c>
    </row>
    <row r="10272" ht="14.4" customHeight="1">
      <c r="E10272" s="139" t="inlineStr">
        <is>
          <t>UTIB0002085</t>
        </is>
      </c>
      <c r="F10272" s="139" t="inlineStr">
        <is>
          <t>CBIN0282839</t>
        </is>
      </c>
      <c r="G10272" s="139" t="inlineStr">
        <is>
          <t>IBKL0000075</t>
        </is>
      </c>
      <c r="H10272" s="139" t="inlineStr">
        <is>
          <t>PUNB0259700</t>
        </is>
      </c>
      <c r="I10272" s="139" t="inlineStr">
        <is>
          <t>SBIN0005810</t>
        </is>
      </c>
    </row>
    <row r="10273" ht="14.4" customHeight="1">
      <c r="E10273" s="139" t="inlineStr">
        <is>
          <t>UTIB0002084</t>
        </is>
      </c>
      <c r="F10273" s="139" t="inlineStr">
        <is>
          <t>CBIN0282838</t>
        </is>
      </c>
      <c r="G10273" s="139" t="inlineStr">
        <is>
          <t>IBKL0000074</t>
        </is>
      </c>
      <c r="H10273" s="139" t="inlineStr">
        <is>
          <t>PUNB0259600</t>
        </is>
      </c>
      <c r="I10273" s="139" t="inlineStr">
        <is>
          <t>SBIN0005809</t>
        </is>
      </c>
    </row>
    <row r="10274" ht="14.4" customHeight="1">
      <c r="E10274" s="139" t="inlineStr">
        <is>
          <t>UTIB0002083</t>
        </is>
      </c>
      <c r="F10274" s="139" t="inlineStr">
        <is>
          <t>CBIN0282837</t>
        </is>
      </c>
      <c r="G10274" s="139" t="inlineStr">
        <is>
          <t>IBKL0000073</t>
        </is>
      </c>
      <c r="H10274" s="139" t="inlineStr">
        <is>
          <t>PUNB0259500</t>
        </is>
      </c>
      <c r="I10274" s="139" t="inlineStr">
        <is>
          <t>SBIN0005808</t>
        </is>
      </c>
    </row>
    <row r="10275" ht="14.4" customHeight="1">
      <c r="E10275" s="139" t="inlineStr">
        <is>
          <t>UTIB0002082</t>
        </is>
      </c>
      <c r="F10275" s="139" t="inlineStr">
        <is>
          <t>CBIN0282836</t>
        </is>
      </c>
      <c r="G10275" s="139" t="inlineStr">
        <is>
          <t>IBKL0000072</t>
        </is>
      </c>
      <c r="H10275" s="139" t="inlineStr">
        <is>
          <t>PUNB0259400</t>
        </is>
      </c>
      <c r="I10275" s="139" t="inlineStr">
        <is>
          <t>SBIN0005807</t>
        </is>
      </c>
    </row>
    <row r="10276" ht="14.4" customHeight="1">
      <c r="E10276" s="139" t="inlineStr">
        <is>
          <t>UTIB0002081</t>
        </is>
      </c>
      <c r="F10276" s="139" t="inlineStr">
        <is>
          <t>CBIN0282835</t>
        </is>
      </c>
      <c r="G10276" s="139" t="inlineStr">
        <is>
          <t>IBKL0000071</t>
        </is>
      </c>
      <c r="H10276" s="139" t="inlineStr">
        <is>
          <t>PUNB0259300</t>
        </is>
      </c>
      <c r="I10276" s="139" t="inlineStr">
        <is>
          <t>SBIN0005806</t>
        </is>
      </c>
    </row>
    <row r="10277" ht="14.4" customHeight="1">
      <c r="E10277" s="139" t="inlineStr">
        <is>
          <t>UTIB0002080</t>
        </is>
      </c>
      <c r="F10277" s="139" t="inlineStr">
        <is>
          <t>CBIN0282834</t>
        </is>
      </c>
      <c r="G10277" s="139" t="inlineStr">
        <is>
          <t>IBKL0000070</t>
        </is>
      </c>
      <c r="H10277" s="139" t="inlineStr">
        <is>
          <t>PUNB0259200</t>
        </is>
      </c>
      <c r="I10277" s="139" t="inlineStr">
        <is>
          <t>SBIN0005805</t>
        </is>
      </c>
    </row>
    <row r="10278" ht="14.4" customHeight="1">
      <c r="E10278" s="139" t="inlineStr">
        <is>
          <t>UTIB0002079</t>
        </is>
      </c>
      <c r="F10278" s="139" t="inlineStr">
        <is>
          <t>CBIN0282833</t>
        </is>
      </c>
      <c r="G10278" s="139" t="inlineStr">
        <is>
          <t>IBKL0000069</t>
        </is>
      </c>
      <c r="H10278" s="139" t="inlineStr">
        <is>
          <t>PUNB0259100</t>
        </is>
      </c>
      <c r="I10278" s="139" t="inlineStr">
        <is>
          <t>SBIN0005804</t>
        </is>
      </c>
    </row>
    <row r="10279" ht="14.4" customHeight="1">
      <c r="E10279" s="139" t="inlineStr">
        <is>
          <t>UTIB0002078</t>
        </is>
      </c>
      <c r="F10279" s="139" t="inlineStr">
        <is>
          <t>CBIN0282832</t>
        </is>
      </c>
      <c r="G10279" s="139" t="inlineStr">
        <is>
          <t>IBKL0000068</t>
        </is>
      </c>
      <c r="H10279" s="139" t="inlineStr">
        <is>
          <t>PUNB0259000</t>
        </is>
      </c>
      <c r="I10279" s="139" t="inlineStr">
        <is>
          <t>SBIN0005803</t>
        </is>
      </c>
    </row>
    <row r="10280" ht="14.4" customHeight="1">
      <c r="E10280" s="139" t="inlineStr">
        <is>
          <t>UTIB0002077</t>
        </is>
      </c>
      <c r="F10280" s="139" t="inlineStr">
        <is>
          <t>CBIN0282831</t>
        </is>
      </c>
      <c r="G10280" s="139" t="inlineStr">
        <is>
          <t>IBKL0000067</t>
        </is>
      </c>
      <c r="H10280" s="139" t="inlineStr">
        <is>
          <t>PUNB0258900</t>
        </is>
      </c>
      <c r="I10280" s="139" t="inlineStr">
        <is>
          <t>SBIN0005802</t>
        </is>
      </c>
    </row>
    <row r="10281" ht="14.4" customHeight="1">
      <c r="E10281" s="139" t="inlineStr">
        <is>
          <t>UTIB0002076</t>
        </is>
      </c>
      <c r="F10281" s="139" t="inlineStr">
        <is>
          <t>CBIN0282830</t>
        </is>
      </c>
      <c r="G10281" s="139" t="inlineStr">
        <is>
          <t>IBKL0000066</t>
        </is>
      </c>
      <c r="H10281" s="139" t="inlineStr">
        <is>
          <t>PUNB0258800</t>
        </is>
      </c>
      <c r="I10281" s="139" t="inlineStr">
        <is>
          <t>SBIN0005801</t>
        </is>
      </c>
    </row>
    <row r="10282" ht="14.4" customHeight="1">
      <c r="E10282" s="139" t="inlineStr">
        <is>
          <t>UTIB0002075</t>
        </is>
      </c>
      <c r="F10282" s="139" t="inlineStr">
        <is>
          <t>CBIN0282829</t>
        </is>
      </c>
      <c r="G10282" s="139" t="inlineStr">
        <is>
          <t>IBKL0000065</t>
        </is>
      </c>
      <c r="H10282" s="139" t="inlineStr">
        <is>
          <t>PUNB0258700</t>
        </is>
      </c>
      <c r="I10282" s="139" t="inlineStr">
        <is>
          <t>SBIN0005800</t>
        </is>
      </c>
    </row>
    <row r="10283" ht="14.4" customHeight="1">
      <c r="E10283" s="139" t="inlineStr">
        <is>
          <t>UTIB0002074</t>
        </is>
      </c>
      <c r="F10283" s="139" t="inlineStr">
        <is>
          <t>CBIN0282827</t>
        </is>
      </c>
      <c r="G10283" s="139" t="inlineStr">
        <is>
          <t>IBKL0000064</t>
        </is>
      </c>
      <c r="H10283" s="139" t="inlineStr">
        <is>
          <t>PUNB0258600</t>
        </is>
      </c>
      <c r="I10283" s="139" t="inlineStr">
        <is>
          <t>SBIN0005799</t>
        </is>
      </c>
    </row>
    <row r="10284" ht="14.4" customHeight="1">
      <c r="E10284" s="139" t="inlineStr">
        <is>
          <t>UTIB0002073</t>
        </is>
      </c>
      <c r="F10284" s="139" t="inlineStr">
        <is>
          <t>CBIN0282826</t>
        </is>
      </c>
      <c r="G10284" s="139" t="inlineStr">
        <is>
          <t>IBKL0000063</t>
        </is>
      </c>
      <c r="H10284" s="139" t="inlineStr">
        <is>
          <t>PUNB0258500</t>
        </is>
      </c>
      <c r="I10284" s="139" t="inlineStr">
        <is>
          <t>SBIN0005798</t>
        </is>
      </c>
    </row>
    <row r="10285" ht="14.4" customHeight="1">
      <c r="E10285" s="139" t="inlineStr">
        <is>
          <t>UTIB0002072</t>
        </is>
      </c>
      <c r="F10285" s="139" t="inlineStr">
        <is>
          <t>CBIN0282825</t>
        </is>
      </c>
      <c r="G10285" s="139" t="inlineStr">
        <is>
          <t>IBKL0000062</t>
        </is>
      </c>
      <c r="H10285" s="139" t="inlineStr">
        <is>
          <t>PUNB0258400</t>
        </is>
      </c>
      <c r="I10285" s="139" t="inlineStr">
        <is>
          <t>SBIN0005797</t>
        </is>
      </c>
    </row>
    <row r="10286" ht="14.4" customHeight="1">
      <c r="E10286" s="139" t="inlineStr">
        <is>
          <t>UTIB0002071</t>
        </is>
      </c>
      <c r="F10286" s="139" t="inlineStr">
        <is>
          <t>CBIN0282824</t>
        </is>
      </c>
      <c r="G10286" s="139" t="inlineStr">
        <is>
          <t>IBKL0000061</t>
        </is>
      </c>
      <c r="H10286" s="139" t="inlineStr">
        <is>
          <t>PUNB0258300</t>
        </is>
      </c>
      <c r="I10286" s="139" t="inlineStr">
        <is>
          <t>SBIN0005796</t>
        </is>
      </c>
    </row>
    <row r="10287" ht="14.4" customHeight="1">
      <c r="E10287" s="139" t="inlineStr">
        <is>
          <t>UTIB0002070</t>
        </is>
      </c>
      <c r="F10287" s="139" t="inlineStr">
        <is>
          <t>CBIN0282823</t>
        </is>
      </c>
      <c r="G10287" s="139" t="inlineStr">
        <is>
          <t>IBKL0000060</t>
        </is>
      </c>
      <c r="H10287" s="139" t="inlineStr">
        <is>
          <t>PUNB0258200</t>
        </is>
      </c>
      <c r="I10287" s="139" t="inlineStr">
        <is>
          <t>SBIN0005795</t>
        </is>
      </c>
    </row>
    <row r="10288" ht="14.4" customHeight="1">
      <c r="E10288" s="139" t="inlineStr">
        <is>
          <t>UTIB0002069</t>
        </is>
      </c>
      <c r="F10288" s="139" t="inlineStr">
        <is>
          <t>CBIN0282822</t>
        </is>
      </c>
      <c r="G10288" s="139" t="inlineStr">
        <is>
          <t>IBKL0000059</t>
        </is>
      </c>
      <c r="H10288" s="139" t="inlineStr">
        <is>
          <t>PUNB0258100</t>
        </is>
      </c>
      <c r="I10288" s="139" t="inlineStr">
        <is>
          <t>SBIN0005794</t>
        </is>
      </c>
    </row>
    <row r="10289" ht="14.4" customHeight="1">
      <c r="E10289" s="139" t="inlineStr">
        <is>
          <t>UTIB0002068</t>
        </is>
      </c>
      <c r="F10289" s="139" t="inlineStr">
        <is>
          <t>CBIN0282821</t>
        </is>
      </c>
      <c r="G10289" s="139" t="inlineStr">
        <is>
          <t>IBKL0000058</t>
        </is>
      </c>
      <c r="H10289" s="139" t="inlineStr">
        <is>
          <t>PUNB0258000</t>
        </is>
      </c>
      <c r="I10289" s="139" t="inlineStr">
        <is>
          <t>SBIN0005793</t>
        </is>
      </c>
    </row>
    <row r="10290" ht="14.4" customHeight="1">
      <c r="E10290" s="139" t="inlineStr">
        <is>
          <t>UTIB0002067</t>
        </is>
      </c>
      <c r="F10290" s="139" t="inlineStr">
        <is>
          <t>CBIN0282820</t>
        </is>
      </c>
      <c r="G10290" s="139" t="inlineStr">
        <is>
          <t>IBKL0000057</t>
        </is>
      </c>
      <c r="H10290" s="139" t="inlineStr">
        <is>
          <t>PUNB0257900</t>
        </is>
      </c>
      <c r="I10290" s="139" t="inlineStr">
        <is>
          <t>SBIN0005792</t>
        </is>
      </c>
    </row>
    <row r="10291" ht="14.4" customHeight="1">
      <c r="E10291" s="139" t="inlineStr">
        <is>
          <t>UTIB0002066</t>
        </is>
      </c>
      <c r="F10291" s="139" t="inlineStr">
        <is>
          <t>CBIN0282819</t>
        </is>
      </c>
      <c r="G10291" s="139" t="inlineStr">
        <is>
          <t>IBKL0000056</t>
        </is>
      </c>
      <c r="H10291" s="139" t="inlineStr">
        <is>
          <t>PUNB0257800</t>
        </is>
      </c>
      <c r="I10291" s="139" t="inlineStr">
        <is>
          <t>SBIN0005791</t>
        </is>
      </c>
    </row>
    <row r="10292" ht="14.4" customHeight="1">
      <c r="E10292" s="139" t="inlineStr">
        <is>
          <t>UTIB0002065</t>
        </is>
      </c>
      <c r="F10292" s="139" t="inlineStr">
        <is>
          <t>CBIN0282818</t>
        </is>
      </c>
      <c r="G10292" s="139" t="inlineStr">
        <is>
          <t>IBKL0000055</t>
        </is>
      </c>
      <c r="H10292" s="139" t="inlineStr">
        <is>
          <t>PUNB0257600</t>
        </is>
      </c>
      <c r="I10292" s="139" t="inlineStr">
        <is>
          <t>SBIN0005790</t>
        </is>
      </c>
    </row>
    <row r="10293" ht="14.4" customHeight="1">
      <c r="E10293" s="139" t="inlineStr">
        <is>
          <t>UTIB0002064</t>
        </is>
      </c>
      <c r="F10293" s="139" t="inlineStr">
        <is>
          <t>CBIN0282817</t>
        </is>
      </c>
      <c r="G10293" s="139" t="inlineStr">
        <is>
          <t>IBKL0000054</t>
        </is>
      </c>
      <c r="H10293" s="139" t="inlineStr">
        <is>
          <t>PUNB0257300</t>
        </is>
      </c>
      <c r="I10293" s="139" t="inlineStr">
        <is>
          <t>SBIN0005789</t>
        </is>
      </c>
    </row>
    <row r="10294" ht="14.4" customHeight="1">
      <c r="E10294" s="139" t="inlineStr">
        <is>
          <t>UTIB0002063</t>
        </is>
      </c>
      <c r="F10294" s="139" t="inlineStr">
        <is>
          <t>CBIN0282816</t>
        </is>
      </c>
      <c r="G10294" s="139" t="inlineStr">
        <is>
          <t>IBKL0000053</t>
        </is>
      </c>
      <c r="H10294" s="139" t="inlineStr">
        <is>
          <t>PUNB0257200</t>
        </is>
      </c>
      <c r="I10294" s="139" t="inlineStr">
        <is>
          <t>SBIN0005788</t>
        </is>
      </c>
    </row>
    <row r="10295" ht="14.4" customHeight="1">
      <c r="E10295" s="139" t="inlineStr">
        <is>
          <t>UTIB0002062</t>
        </is>
      </c>
      <c r="F10295" s="139" t="inlineStr">
        <is>
          <t>CBIN0282815</t>
        </is>
      </c>
      <c r="G10295" s="139" t="inlineStr">
        <is>
          <t>IBKL0000052</t>
        </is>
      </c>
      <c r="H10295" s="139" t="inlineStr">
        <is>
          <t>PUNB0257100</t>
        </is>
      </c>
      <c r="I10295" s="139" t="inlineStr">
        <is>
          <t>SBIN0005787</t>
        </is>
      </c>
    </row>
    <row r="10296" ht="14.4" customHeight="1">
      <c r="E10296" s="139" t="inlineStr">
        <is>
          <t>UTIB0002061</t>
        </is>
      </c>
      <c r="F10296" s="139" t="inlineStr">
        <is>
          <t>CBIN0282814</t>
        </is>
      </c>
      <c r="G10296" s="139" t="inlineStr">
        <is>
          <t>IBKL0000051</t>
        </is>
      </c>
      <c r="H10296" s="139" t="inlineStr">
        <is>
          <t>PUNB0256900</t>
        </is>
      </c>
      <c r="I10296" s="139" t="inlineStr">
        <is>
          <t>SBIN0005786</t>
        </is>
      </c>
    </row>
    <row r="10297" ht="14.4" customHeight="1">
      <c r="E10297" s="139" t="inlineStr">
        <is>
          <t>UTIB0002060</t>
        </is>
      </c>
      <c r="F10297" s="139" t="inlineStr">
        <is>
          <t>CBIN0282813</t>
        </is>
      </c>
      <c r="G10297" s="139" t="inlineStr">
        <is>
          <t>IBKL0000050</t>
        </is>
      </c>
      <c r="H10297" s="139" t="inlineStr">
        <is>
          <t>PUNB0256800</t>
        </is>
      </c>
      <c r="I10297" s="139" t="inlineStr">
        <is>
          <t>SBIN0005785</t>
        </is>
      </c>
    </row>
    <row r="10298" ht="14.4" customHeight="1">
      <c r="E10298" s="139" t="inlineStr">
        <is>
          <t>UTIB0002059</t>
        </is>
      </c>
      <c r="F10298" s="139" t="inlineStr">
        <is>
          <t>CBIN0282811</t>
        </is>
      </c>
      <c r="G10298" s="139" t="inlineStr">
        <is>
          <t>IBKL0000049</t>
        </is>
      </c>
      <c r="H10298" s="139" t="inlineStr">
        <is>
          <t>PUNB0256700</t>
        </is>
      </c>
      <c r="I10298" s="139" t="inlineStr">
        <is>
          <t>SBIN0005784</t>
        </is>
      </c>
    </row>
    <row r="10299" ht="14.4" customHeight="1">
      <c r="E10299" s="139" t="inlineStr">
        <is>
          <t>UTIB0002058</t>
        </is>
      </c>
      <c r="F10299" s="139" t="inlineStr">
        <is>
          <t>CBIN0282810</t>
        </is>
      </c>
      <c r="G10299" s="139" t="inlineStr">
        <is>
          <t>IBKL0000048</t>
        </is>
      </c>
      <c r="H10299" s="139" t="inlineStr">
        <is>
          <t>PUNB0256600</t>
        </is>
      </c>
      <c r="I10299" s="139" t="inlineStr">
        <is>
          <t>SBIN0005783</t>
        </is>
      </c>
    </row>
    <row r="10300" ht="14.4" customHeight="1">
      <c r="E10300" s="139" t="inlineStr">
        <is>
          <t>UTIB0002057</t>
        </is>
      </c>
      <c r="F10300" s="139" t="inlineStr">
        <is>
          <t>CBIN0282809</t>
        </is>
      </c>
      <c r="G10300" s="139" t="inlineStr">
        <is>
          <t>IBKL0000047</t>
        </is>
      </c>
      <c r="H10300" s="139" t="inlineStr">
        <is>
          <t>PUNB0256500</t>
        </is>
      </c>
      <c r="I10300" s="139" t="inlineStr">
        <is>
          <t>SBIN0005782</t>
        </is>
      </c>
    </row>
    <row r="10301" ht="14.4" customHeight="1">
      <c r="E10301" s="139" t="inlineStr">
        <is>
          <t>UTIB0002056</t>
        </is>
      </c>
      <c r="F10301" s="139" t="inlineStr">
        <is>
          <t>CBIN0282808</t>
        </is>
      </c>
      <c r="G10301" s="139" t="inlineStr">
        <is>
          <t>IBKL0000046</t>
        </is>
      </c>
      <c r="H10301" s="139" t="inlineStr">
        <is>
          <t>PUNB0256400</t>
        </is>
      </c>
      <c r="I10301" s="139" t="inlineStr">
        <is>
          <t>SBIN0005781</t>
        </is>
      </c>
    </row>
    <row r="10302" ht="14.4" customHeight="1">
      <c r="E10302" s="139" t="inlineStr">
        <is>
          <t>UTIB0002055</t>
        </is>
      </c>
      <c r="F10302" s="139" t="inlineStr">
        <is>
          <t>CBIN0282807</t>
        </is>
      </c>
      <c r="G10302" s="139" t="inlineStr">
        <is>
          <t>IBKL0000045</t>
        </is>
      </c>
      <c r="H10302" s="139" t="inlineStr">
        <is>
          <t>PUNB0256300</t>
        </is>
      </c>
      <c r="I10302" s="139" t="inlineStr">
        <is>
          <t>SBIN0005780</t>
        </is>
      </c>
    </row>
    <row r="10303" ht="14.4" customHeight="1">
      <c r="E10303" s="139" t="inlineStr">
        <is>
          <t>UTIB0002054</t>
        </is>
      </c>
      <c r="F10303" s="139" t="inlineStr">
        <is>
          <t>CBIN0282806</t>
        </is>
      </c>
      <c r="G10303" s="139" t="inlineStr">
        <is>
          <t>IBKL0000044</t>
        </is>
      </c>
      <c r="H10303" s="139" t="inlineStr">
        <is>
          <t>PUNB0256200</t>
        </is>
      </c>
      <c r="I10303" s="139" t="inlineStr">
        <is>
          <t>SBIN0005779</t>
        </is>
      </c>
    </row>
    <row r="10304" ht="14.4" customHeight="1">
      <c r="E10304" s="139" t="inlineStr">
        <is>
          <t>UTIB0002053</t>
        </is>
      </c>
      <c r="F10304" s="139" t="inlineStr">
        <is>
          <t>CBIN0282805</t>
        </is>
      </c>
      <c r="G10304" s="139" t="inlineStr">
        <is>
          <t>IBKL0000043</t>
        </is>
      </c>
      <c r="H10304" s="139" t="inlineStr">
        <is>
          <t>PUNB0256100</t>
        </is>
      </c>
      <c r="I10304" s="139" t="inlineStr">
        <is>
          <t>SBIN0005778</t>
        </is>
      </c>
    </row>
    <row r="10305" ht="14.4" customHeight="1">
      <c r="E10305" s="139" t="inlineStr">
        <is>
          <t>UTIB0002052</t>
        </is>
      </c>
      <c r="F10305" s="139" t="inlineStr">
        <is>
          <t>CBIN0282804</t>
        </is>
      </c>
      <c r="G10305" s="139" t="inlineStr">
        <is>
          <t>IBKL0000042</t>
        </is>
      </c>
      <c r="H10305" s="139" t="inlineStr">
        <is>
          <t>PUNB0256000</t>
        </is>
      </c>
      <c r="I10305" s="139" t="inlineStr">
        <is>
          <t>SBIN0005777</t>
        </is>
      </c>
    </row>
    <row r="10306" ht="14.4" customHeight="1">
      <c r="E10306" s="139" t="inlineStr">
        <is>
          <t>UTIB0002051</t>
        </is>
      </c>
      <c r="F10306" s="139" t="inlineStr">
        <is>
          <t>CBIN0282803</t>
        </is>
      </c>
      <c r="G10306" s="139" t="inlineStr">
        <is>
          <t>IBKL0000041</t>
        </is>
      </c>
      <c r="H10306" s="139" t="inlineStr">
        <is>
          <t>PUNB0255900</t>
        </is>
      </c>
      <c r="I10306" s="139" t="inlineStr">
        <is>
          <t>SBIN0005776</t>
        </is>
      </c>
    </row>
    <row r="10307" ht="14.4" customHeight="1">
      <c r="E10307" s="139" t="inlineStr">
        <is>
          <t>UTIB0002050</t>
        </is>
      </c>
      <c r="F10307" s="139" t="inlineStr">
        <is>
          <t>CBIN0282802</t>
        </is>
      </c>
      <c r="G10307" s="139" t="inlineStr">
        <is>
          <t>IBKL0000040</t>
        </is>
      </c>
      <c r="H10307" s="139" t="inlineStr">
        <is>
          <t>PUNB0255800</t>
        </is>
      </c>
      <c r="I10307" s="139" t="inlineStr">
        <is>
          <t>SBIN0005775</t>
        </is>
      </c>
    </row>
    <row r="10308" ht="14.4" customHeight="1">
      <c r="E10308" s="139" t="inlineStr">
        <is>
          <t>UTIB0002049</t>
        </is>
      </c>
      <c r="F10308" s="139" t="inlineStr">
        <is>
          <t>CBIN0282800</t>
        </is>
      </c>
      <c r="G10308" s="139" t="inlineStr">
        <is>
          <t>IBKL0000039</t>
        </is>
      </c>
      <c r="H10308" s="139" t="inlineStr">
        <is>
          <t>PUNB0255700</t>
        </is>
      </c>
      <c r="I10308" s="139" t="inlineStr">
        <is>
          <t>SBIN0005774</t>
        </is>
      </c>
    </row>
    <row r="10309" ht="14.4" customHeight="1">
      <c r="E10309" s="139" t="inlineStr">
        <is>
          <t>UTIB0002048</t>
        </is>
      </c>
      <c r="F10309" s="139" t="inlineStr">
        <is>
          <t>CBIN0282799</t>
        </is>
      </c>
      <c r="G10309" s="139" t="inlineStr">
        <is>
          <t>IBKL0000038</t>
        </is>
      </c>
      <c r="H10309" s="139" t="inlineStr">
        <is>
          <t>PUNB0255600</t>
        </is>
      </c>
      <c r="I10309" s="139" t="inlineStr">
        <is>
          <t>SBIN0005773</t>
        </is>
      </c>
    </row>
    <row r="10310" ht="14.4" customHeight="1">
      <c r="E10310" s="139" t="inlineStr">
        <is>
          <t>UTIB0002047</t>
        </is>
      </c>
      <c r="F10310" s="139" t="inlineStr">
        <is>
          <t>CBIN0282798</t>
        </is>
      </c>
      <c r="G10310" s="139" t="inlineStr">
        <is>
          <t>IBKL0000037</t>
        </is>
      </c>
      <c r="H10310" s="139" t="inlineStr">
        <is>
          <t>PUNB0255500</t>
        </is>
      </c>
      <c r="I10310" s="139" t="inlineStr">
        <is>
          <t>SBIN0005772</t>
        </is>
      </c>
    </row>
    <row r="10311" ht="14.4" customHeight="1">
      <c r="E10311" s="139" t="inlineStr">
        <is>
          <t>UTIB0002046</t>
        </is>
      </c>
      <c r="F10311" s="139" t="inlineStr">
        <is>
          <t>CBIN0282797</t>
        </is>
      </c>
      <c r="G10311" s="139" t="inlineStr">
        <is>
          <t>IBKL0000036</t>
        </is>
      </c>
      <c r="H10311" s="139" t="inlineStr">
        <is>
          <t>PUNB0255400</t>
        </is>
      </c>
      <c r="I10311" s="139" t="inlineStr">
        <is>
          <t>SBIN0005771</t>
        </is>
      </c>
    </row>
    <row r="10312" ht="14.4" customHeight="1">
      <c r="E10312" s="139" t="inlineStr">
        <is>
          <t>UTIB0002045</t>
        </is>
      </c>
      <c r="F10312" s="139" t="inlineStr">
        <is>
          <t>CBIN0282796</t>
        </is>
      </c>
      <c r="G10312" s="139" t="inlineStr">
        <is>
          <t>IBKL0000035</t>
        </is>
      </c>
      <c r="H10312" s="139" t="inlineStr">
        <is>
          <t>PUNB0255300</t>
        </is>
      </c>
      <c r="I10312" s="139" t="inlineStr">
        <is>
          <t>SBIN0005770</t>
        </is>
      </c>
    </row>
    <row r="10313" ht="14.4" customHeight="1">
      <c r="E10313" s="139" t="inlineStr">
        <is>
          <t>UTIB0002044</t>
        </is>
      </c>
      <c r="F10313" s="139" t="inlineStr">
        <is>
          <t>CBIN0282795</t>
        </is>
      </c>
      <c r="G10313" s="139" t="inlineStr">
        <is>
          <t>IBKL0000034</t>
        </is>
      </c>
      <c r="H10313" s="139" t="inlineStr">
        <is>
          <t>PUNB0255200</t>
        </is>
      </c>
      <c r="I10313" s="139" t="inlineStr">
        <is>
          <t>SBIN0005769</t>
        </is>
      </c>
    </row>
    <row r="10314" ht="14.4" customHeight="1">
      <c r="E10314" s="139" t="inlineStr">
        <is>
          <t>UTIB0002043</t>
        </is>
      </c>
      <c r="F10314" s="139" t="inlineStr">
        <is>
          <t>CBIN0282794</t>
        </is>
      </c>
      <c r="G10314" s="139" t="inlineStr">
        <is>
          <t>IBKL0000033</t>
        </is>
      </c>
      <c r="H10314" s="139" t="inlineStr">
        <is>
          <t>PUNB0255100</t>
        </is>
      </c>
      <c r="I10314" s="139" t="inlineStr">
        <is>
          <t>SBIN0005768</t>
        </is>
      </c>
    </row>
    <row r="10315" ht="14.4" customHeight="1">
      <c r="E10315" s="139" t="inlineStr">
        <is>
          <t>UTIB0002042</t>
        </is>
      </c>
      <c r="F10315" s="139" t="inlineStr">
        <is>
          <t>CBIN0282793</t>
        </is>
      </c>
      <c r="G10315" s="139" t="inlineStr">
        <is>
          <t>IBKL0000032</t>
        </is>
      </c>
      <c r="H10315" s="139" t="inlineStr">
        <is>
          <t>PUNB0255000</t>
        </is>
      </c>
      <c r="I10315" s="139" t="inlineStr">
        <is>
          <t>SBIN0005767</t>
        </is>
      </c>
    </row>
    <row r="10316" ht="14.4" customHeight="1">
      <c r="E10316" s="139" t="inlineStr">
        <is>
          <t>UTIB0002041</t>
        </is>
      </c>
      <c r="F10316" s="139" t="inlineStr">
        <is>
          <t>CBIN0282792</t>
        </is>
      </c>
      <c r="G10316" s="139" t="inlineStr">
        <is>
          <t>IBKL0000031</t>
        </is>
      </c>
      <c r="H10316" s="139" t="inlineStr">
        <is>
          <t>PUNB0254900</t>
        </is>
      </c>
      <c r="I10316" s="139" t="inlineStr">
        <is>
          <t>SBIN0005766</t>
        </is>
      </c>
    </row>
    <row r="10317" ht="14.4" customHeight="1">
      <c r="E10317" s="139" t="inlineStr">
        <is>
          <t>UTIB0002040</t>
        </is>
      </c>
      <c r="F10317" s="139" t="inlineStr">
        <is>
          <t>CBIN0282791</t>
        </is>
      </c>
      <c r="G10317" s="139" t="inlineStr">
        <is>
          <t>IBKL0000030</t>
        </is>
      </c>
      <c r="H10317" s="139" t="inlineStr">
        <is>
          <t>PUNB0254800</t>
        </is>
      </c>
      <c r="I10317" s="139" t="inlineStr">
        <is>
          <t>SBIN0005765</t>
        </is>
      </c>
    </row>
    <row r="10318" ht="14.4" customHeight="1">
      <c r="E10318" s="139" t="inlineStr">
        <is>
          <t>UTIB0002039</t>
        </is>
      </c>
      <c r="F10318" s="139" t="inlineStr">
        <is>
          <t>CBIN0282790</t>
        </is>
      </c>
      <c r="G10318" s="139" t="inlineStr">
        <is>
          <t>IBKL0000029</t>
        </is>
      </c>
      <c r="H10318" s="139" t="inlineStr">
        <is>
          <t>PUNB0254700</t>
        </is>
      </c>
      <c r="I10318" s="139" t="inlineStr">
        <is>
          <t>SBIN0005764</t>
        </is>
      </c>
    </row>
    <row r="10319" ht="14.4" customHeight="1">
      <c r="E10319" s="139" t="inlineStr">
        <is>
          <t>UTIB0002038</t>
        </is>
      </c>
      <c r="F10319" s="139" t="inlineStr">
        <is>
          <t>CBIN0282789</t>
        </is>
      </c>
      <c r="G10319" s="139" t="inlineStr">
        <is>
          <t>IBKL0000028</t>
        </is>
      </c>
      <c r="H10319" s="139" t="inlineStr">
        <is>
          <t>PUNB0254600</t>
        </is>
      </c>
      <c r="I10319" s="139" t="inlineStr">
        <is>
          <t>SBIN0005763</t>
        </is>
      </c>
    </row>
    <row r="10320" ht="14.4" customHeight="1">
      <c r="E10320" s="139" t="inlineStr">
        <is>
          <t>UTIB0002037</t>
        </is>
      </c>
      <c r="F10320" s="139" t="inlineStr">
        <is>
          <t>CBIN0282788</t>
        </is>
      </c>
      <c r="G10320" s="139" t="inlineStr">
        <is>
          <t>IBKL0000027</t>
        </is>
      </c>
      <c r="H10320" s="139" t="inlineStr">
        <is>
          <t>PUNB0254500</t>
        </is>
      </c>
      <c r="I10320" s="139" t="inlineStr">
        <is>
          <t>SBIN0005762</t>
        </is>
      </c>
    </row>
    <row r="10321" ht="14.4" customHeight="1">
      <c r="E10321" s="139" t="inlineStr">
        <is>
          <t>UTIB0002036</t>
        </is>
      </c>
      <c r="F10321" s="139" t="inlineStr">
        <is>
          <t>CBIN0282787</t>
        </is>
      </c>
      <c r="G10321" s="139" t="inlineStr">
        <is>
          <t>IBKL0000026</t>
        </is>
      </c>
      <c r="H10321" s="139" t="inlineStr">
        <is>
          <t>PUNB0254400</t>
        </is>
      </c>
      <c r="I10321" s="139" t="inlineStr">
        <is>
          <t>SBIN0005761</t>
        </is>
      </c>
    </row>
    <row r="10322" ht="14.4" customHeight="1">
      <c r="E10322" s="139" t="inlineStr">
        <is>
          <t>UTIB0002035</t>
        </is>
      </c>
      <c r="F10322" s="139" t="inlineStr">
        <is>
          <t>CBIN0282786</t>
        </is>
      </c>
      <c r="G10322" s="139" t="inlineStr">
        <is>
          <t>IBKL0000025</t>
        </is>
      </c>
      <c r="H10322" s="139" t="inlineStr">
        <is>
          <t>PUNB0254300</t>
        </is>
      </c>
      <c r="I10322" s="139" t="inlineStr">
        <is>
          <t>SBIN0005760</t>
        </is>
      </c>
    </row>
    <row r="10323" ht="14.4" customHeight="1">
      <c r="E10323" s="139" t="inlineStr">
        <is>
          <t>UTIB0002034</t>
        </is>
      </c>
      <c r="F10323" s="139" t="inlineStr">
        <is>
          <t>CBIN0282785</t>
        </is>
      </c>
      <c r="G10323" s="139" t="inlineStr">
        <is>
          <t>IBKL0000024</t>
        </is>
      </c>
      <c r="H10323" s="139" t="inlineStr">
        <is>
          <t>PUNB0254100</t>
        </is>
      </c>
      <c r="I10323" s="139" t="inlineStr">
        <is>
          <t>SBIN0005759</t>
        </is>
      </c>
    </row>
    <row r="10324" ht="14.4" customHeight="1">
      <c r="E10324" s="139" t="inlineStr">
        <is>
          <t>UTIB0002033</t>
        </is>
      </c>
      <c r="F10324" s="139" t="inlineStr">
        <is>
          <t>CBIN0282784</t>
        </is>
      </c>
      <c r="G10324" s="139" t="inlineStr">
        <is>
          <t>IBKL0000023</t>
        </is>
      </c>
      <c r="H10324" s="139" t="inlineStr">
        <is>
          <t>PUNB0254000</t>
        </is>
      </c>
      <c r="I10324" s="139" t="inlineStr">
        <is>
          <t>SBIN0005758</t>
        </is>
      </c>
    </row>
    <row r="10325" ht="14.4" customHeight="1">
      <c r="E10325" s="139" t="inlineStr">
        <is>
          <t>UTIB0002032</t>
        </is>
      </c>
      <c r="F10325" s="139" t="inlineStr">
        <is>
          <t>CBIN0282783</t>
        </is>
      </c>
      <c r="G10325" s="139" t="inlineStr">
        <is>
          <t>IBKL0000022</t>
        </is>
      </c>
      <c r="H10325" s="139" t="inlineStr">
        <is>
          <t>PUNB0253900</t>
        </is>
      </c>
      <c r="I10325" s="139" t="inlineStr">
        <is>
          <t>SBIN0005757</t>
        </is>
      </c>
    </row>
    <row r="10326" ht="14.4" customHeight="1">
      <c r="E10326" s="139" t="inlineStr">
        <is>
          <t>UTIB0002031</t>
        </is>
      </c>
      <c r="F10326" s="139" t="inlineStr">
        <is>
          <t>CBIN0282782</t>
        </is>
      </c>
      <c r="G10326" s="139" t="inlineStr">
        <is>
          <t>IBKL0000021</t>
        </is>
      </c>
      <c r="H10326" s="139" t="inlineStr">
        <is>
          <t>PUNB0253800</t>
        </is>
      </c>
      <c r="I10326" s="139" t="inlineStr">
        <is>
          <t>SBIN0005756</t>
        </is>
      </c>
    </row>
    <row r="10327" ht="14.4" customHeight="1">
      <c r="E10327" s="139" t="inlineStr">
        <is>
          <t>UTIB0002030</t>
        </is>
      </c>
      <c r="F10327" s="139" t="inlineStr">
        <is>
          <t>CBIN0282781</t>
        </is>
      </c>
      <c r="G10327" s="139" t="inlineStr">
        <is>
          <t>IBKL0000020</t>
        </is>
      </c>
      <c r="H10327" s="139" t="inlineStr">
        <is>
          <t>PUNB0253700</t>
        </is>
      </c>
      <c r="I10327" s="139" t="inlineStr">
        <is>
          <t>SBIN0005755</t>
        </is>
      </c>
    </row>
    <row r="10328" ht="14.4" customHeight="1">
      <c r="E10328" s="139" t="inlineStr">
        <is>
          <t>UTIB0002029</t>
        </is>
      </c>
      <c r="F10328" s="139" t="inlineStr">
        <is>
          <t>CBIN0282780</t>
        </is>
      </c>
      <c r="G10328" s="139" t="inlineStr">
        <is>
          <t>IBKL0000019</t>
        </is>
      </c>
      <c r="H10328" s="139" t="inlineStr">
        <is>
          <t>PUNB0253500</t>
        </is>
      </c>
      <c r="I10328" s="139" t="inlineStr">
        <is>
          <t>SBIN0005754</t>
        </is>
      </c>
    </row>
    <row r="10329" ht="14.4" customHeight="1">
      <c r="E10329" s="139" t="inlineStr">
        <is>
          <t>UTIB0002028</t>
        </is>
      </c>
      <c r="F10329" s="139" t="inlineStr">
        <is>
          <t>CBIN0282779</t>
        </is>
      </c>
      <c r="G10329" s="139" t="inlineStr">
        <is>
          <t>IBKL0000018</t>
        </is>
      </c>
      <c r="H10329" s="139" t="inlineStr">
        <is>
          <t>PUNB0253400</t>
        </is>
      </c>
      <c r="I10329" s="139" t="inlineStr">
        <is>
          <t>SBIN0005753</t>
        </is>
      </c>
    </row>
    <row r="10330" ht="14.4" customHeight="1">
      <c r="E10330" s="139" t="inlineStr">
        <is>
          <t>UTIB0002027</t>
        </is>
      </c>
      <c r="F10330" s="139" t="inlineStr">
        <is>
          <t>CBIN0282778</t>
        </is>
      </c>
      <c r="G10330" s="139" t="inlineStr">
        <is>
          <t>IBKL0000017</t>
        </is>
      </c>
      <c r="H10330" s="139" t="inlineStr">
        <is>
          <t>PUNB0253300</t>
        </is>
      </c>
      <c r="I10330" s="139" t="inlineStr">
        <is>
          <t>SBIN0005752</t>
        </is>
      </c>
    </row>
    <row r="10331" ht="14.4" customHeight="1">
      <c r="E10331" s="139" t="inlineStr">
        <is>
          <t>UTIB0002026</t>
        </is>
      </c>
      <c r="F10331" s="139" t="inlineStr">
        <is>
          <t>CBIN0282777</t>
        </is>
      </c>
      <c r="G10331" s="139" t="inlineStr">
        <is>
          <t>IBKL0000016</t>
        </is>
      </c>
      <c r="H10331" s="139" t="inlineStr">
        <is>
          <t>PUNB0253200</t>
        </is>
      </c>
      <c r="I10331" s="139" t="inlineStr">
        <is>
          <t>SBIN0005751</t>
        </is>
      </c>
    </row>
    <row r="10332" ht="14.4" customHeight="1">
      <c r="E10332" s="139" t="inlineStr">
        <is>
          <t>UTIB0002025</t>
        </is>
      </c>
      <c r="F10332" s="139" t="inlineStr">
        <is>
          <t>CBIN0282776</t>
        </is>
      </c>
      <c r="G10332" s="139" t="inlineStr">
        <is>
          <t>IBKL0000015</t>
        </is>
      </c>
      <c r="H10332" s="139" t="inlineStr">
        <is>
          <t>PUNB0253100</t>
        </is>
      </c>
      <c r="I10332" s="139" t="inlineStr">
        <is>
          <t>SBIN0005750</t>
        </is>
      </c>
    </row>
    <row r="10333" ht="14.4" customHeight="1">
      <c r="E10333" s="139" t="inlineStr">
        <is>
          <t>UTIB0002024</t>
        </is>
      </c>
      <c r="F10333" s="139" t="inlineStr">
        <is>
          <t>CBIN0282775</t>
        </is>
      </c>
      <c r="G10333" s="139" t="inlineStr">
        <is>
          <t>IBKL0000014</t>
        </is>
      </c>
      <c r="H10333" s="139" t="inlineStr">
        <is>
          <t>PUNB0253000</t>
        </is>
      </c>
      <c r="I10333" s="139" t="inlineStr">
        <is>
          <t>SBIN0005749</t>
        </is>
      </c>
    </row>
    <row r="10334" ht="14.4" customHeight="1">
      <c r="E10334" s="139" t="inlineStr">
        <is>
          <t>UTIB0002023</t>
        </is>
      </c>
      <c r="F10334" s="139" t="inlineStr">
        <is>
          <t>CBIN0282774</t>
        </is>
      </c>
      <c r="G10334" s="139" t="inlineStr">
        <is>
          <t>IBKL0000013</t>
        </is>
      </c>
      <c r="H10334" s="139" t="inlineStr">
        <is>
          <t>PUNB0252900</t>
        </is>
      </c>
      <c r="I10334" s="139" t="inlineStr">
        <is>
          <t>SBIN0005748</t>
        </is>
      </c>
    </row>
    <row r="10335" ht="14.4" customHeight="1">
      <c r="E10335" s="139" t="inlineStr">
        <is>
          <t>UTIB0002022</t>
        </is>
      </c>
      <c r="F10335" s="139" t="inlineStr">
        <is>
          <t>CBIN0282773</t>
        </is>
      </c>
      <c r="G10335" s="139" t="inlineStr">
        <is>
          <t>IBKL0000012</t>
        </is>
      </c>
      <c r="H10335" s="139" t="inlineStr">
        <is>
          <t>PUNB0252800</t>
        </is>
      </c>
      <c r="I10335" s="139" t="inlineStr">
        <is>
          <t>SBIN0005747</t>
        </is>
      </c>
    </row>
    <row r="10336" ht="14.4" customHeight="1">
      <c r="E10336" s="139" t="inlineStr">
        <is>
          <t>UTIB0002021</t>
        </is>
      </c>
      <c r="F10336" s="139" t="inlineStr">
        <is>
          <t>CBIN0282772</t>
        </is>
      </c>
      <c r="G10336" s="139" t="inlineStr">
        <is>
          <t>IBKL0000011</t>
        </is>
      </c>
      <c r="H10336" s="139" t="inlineStr">
        <is>
          <t>PUNB0252700</t>
        </is>
      </c>
      <c r="I10336" s="139" t="inlineStr">
        <is>
          <t>SBIN0005746</t>
        </is>
      </c>
    </row>
    <row r="10337" ht="14.4" customHeight="1">
      <c r="E10337" s="139" t="inlineStr">
        <is>
          <t>UTIB0002020</t>
        </is>
      </c>
      <c r="F10337" s="139" t="inlineStr">
        <is>
          <t>CBIN0282771</t>
        </is>
      </c>
      <c r="G10337" s="139" t="inlineStr">
        <is>
          <t>IBKL0000010</t>
        </is>
      </c>
      <c r="H10337" s="139" t="inlineStr">
        <is>
          <t>PUNB0252600</t>
        </is>
      </c>
      <c r="I10337" s="139" t="inlineStr">
        <is>
          <t>SBIN0005745</t>
        </is>
      </c>
    </row>
    <row r="10338" ht="14.4" customHeight="1">
      <c r="E10338" s="139" t="inlineStr">
        <is>
          <t>UTIB0002019</t>
        </is>
      </c>
      <c r="F10338" s="139" t="inlineStr">
        <is>
          <t>CBIN0282770</t>
        </is>
      </c>
      <c r="G10338" s="139" t="inlineStr">
        <is>
          <t>IBKL0000009</t>
        </is>
      </c>
      <c r="H10338" s="139" t="inlineStr">
        <is>
          <t>PUNB0252500</t>
        </is>
      </c>
      <c r="I10338" s="139" t="inlineStr">
        <is>
          <t>SBIN0005744</t>
        </is>
      </c>
    </row>
    <row r="10339" ht="14.4" customHeight="1">
      <c r="E10339" s="139" t="inlineStr">
        <is>
          <t>UTIB0002018</t>
        </is>
      </c>
      <c r="F10339" s="139" t="inlineStr">
        <is>
          <t>CBIN0282769</t>
        </is>
      </c>
      <c r="G10339" s="139" t="inlineStr">
        <is>
          <t>IBKL0000008</t>
        </is>
      </c>
      <c r="H10339" s="139" t="inlineStr">
        <is>
          <t>PUNB0252400</t>
        </is>
      </c>
      <c r="I10339" s="139" t="inlineStr">
        <is>
          <t>SBIN0005743</t>
        </is>
      </c>
    </row>
    <row r="10340" ht="14.4" customHeight="1">
      <c r="E10340" s="139" t="inlineStr">
        <is>
          <t>UTIB0002017</t>
        </is>
      </c>
      <c r="F10340" s="139" t="inlineStr">
        <is>
          <t>CBIN0282768</t>
        </is>
      </c>
      <c r="G10340" s="139" t="inlineStr">
        <is>
          <t>IBKL0000007</t>
        </is>
      </c>
      <c r="H10340" s="139" t="inlineStr">
        <is>
          <t>PUNB0252300</t>
        </is>
      </c>
      <c r="I10340" s="139" t="inlineStr">
        <is>
          <t>SBIN0005742</t>
        </is>
      </c>
    </row>
    <row r="10341" ht="14.4" customHeight="1">
      <c r="E10341" s="139" t="inlineStr">
        <is>
          <t>UTIB0002016</t>
        </is>
      </c>
      <c r="F10341" s="139" t="inlineStr">
        <is>
          <t>CBIN0282767</t>
        </is>
      </c>
      <c r="G10341" s="139" t="inlineStr">
        <is>
          <t>IBKL0000006</t>
        </is>
      </c>
      <c r="H10341" s="139" t="inlineStr">
        <is>
          <t>PUNB0252200</t>
        </is>
      </c>
      <c r="I10341" s="139" t="inlineStr">
        <is>
          <t>SBIN0005741</t>
        </is>
      </c>
    </row>
    <row r="10342" ht="14.4" customHeight="1">
      <c r="E10342" s="139" t="inlineStr">
        <is>
          <t>UTIB0002015</t>
        </is>
      </c>
      <c r="F10342" s="139" t="inlineStr">
        <is>
          <t>CBIN0282766</t>
        </is>
      </c>
      <c r="G10342" s="139" t="inlineStr">
        <is>
          <t>IBKL0000005</t>
        </is>
      </c>
      <c r="H10342" s="139" t="inlineStr">
        <is>
          <t>PUNB0252100</t>
        </is>
      </c>
      <c r="I10342" s="139" t="inlineStr">
        <is>
          <t>SBIN0005740</t>
        </is>
      </c>
    </row>
    <row r="10343" ht="14.4" customHeight="1">
      <c r="E10343" s="139" t="inlineStr">
        <is>
          <t>UTIB0002014</t>
        </is>
      </c>
      <c r="F10343" s="139" t="inlineStr">
        <is>
          <t>CBIN0282765</t>
        </is>
      </c>
      <c r="G10343" s="139" t="inlineStr">
        <is>
          <t>IBKL0000004</t>
        </is>
      </c>
      <c r="H10343" s="139" t="inlineStr">
        <is>
          <t>PUNB0252000</t>
        </is>
      </c>
      <c r="I10343" s="139" t="inlineStr">
        <is>
          <t>SBIN0005739</t>
        </is>
      </c>
    </row>
    <row r="10344" ht="14.4" customHeight="1">
      <c r="E10344" s="139" t="inlineStr">
        <is>
          <t>UTIB0002013</t>
        </is>
      </c>
      <c r="F10344" s="139" t="inlineStr">
        <is>
          <t>CBIN0282764</t>
        </is>
      </c>
      <c r="G10344" s="139" t="inlineStr">
        <is>
          <t>IBKL0000003</t>
        </is>
      </c>
      <c r="H10344" s="139" t="inlineStr">
        <is>
          <t>PUNB0251900</t>
        </is>
      </c>
      <c r="I10344" s="139" t="inlineStr">
        <is>
          <t>SBIN0005738</t>
        </is>
      </c>
    </row>
    <row r="10345" ht="14.4" customHeight="1">
      <c r="E10345" s="139" t="inlineStr">
        <is>
          <t>UTIB0002012</t>
        </is>
      </c>
      <c r="F10345" s="139" t="inlineStr">
        <is>
          <t>CBIN0282763</t>
        </is>
      </c>
      <c r="G10345" s="139" t="inlineStr">
        <is>
          <t>IBKL0000002</t>
        </is>
      </c>
      <c r="H10345" s="139" t="inlineStr">
        <is>
          <t>PUNB0251800</t>
        </is>
      </c>
      <c r="I10345" s="139" t="inlineStr">
        <is>
          <t>SBIN0005737</t>
        </is>
      </c>
    </row>
    <row r="10346" ht="14.4" customHeight="1">
      <c r="E10346" s="139" t="inlineStr">
        <is>
          <t>UTIB0002011</t>
        </is>
      </c>
      <c r="F10346" s="139" t="inlineStr">
        <is>
          <t>CBIN0282762</t>
        </is>
      </c>
      <c r="G10346" s="139" t="inlineStr">
        <is>
          <t>IBKL0000001</t>
        </is>
      </c>
      <c r="H10346" s="139" t="inlineStr">
        <is>
          <t>PUNB0251700</t>
        </is>
      </c>
      <c r="I10346" s="139" t="inlineStr">
        <is>
          <t>SBIN0005736</t>
        </is>
      </c>
    </row>
    <row r="10347" ht="14.4" customHeight="1">
      <c r="E10347" s="139" t="inlineStr">
        <is>
          <t>UTIB0002010</t>
        </is>
      </c>
      <c r="F10347" s="139" t="inlineStr">
        <is>
          <t>CBIN0282761</t>
        </is>
      </c>
      <c r="G10347" s="139" t="inlineStr">
        <is>
          <t>IDFB0080591</t>
        </is>
      </c>
      <c r="H10347" s="139" t="inlineStr">
        <is>
          <t>PUNB0251600</t>
        </is>
      </c>
      <c r="I10347" s="139" t="inlineStr">
        <is>
          <t>SBIN0005735</t>
        </is>
      </c>
    </row>
    <row r="10348" ht="14.4" customHeight="1">
      <c r="E10348" s="139" t="inlineStr">
        <is>
          <t>UTIB0002009</t>
        </is>
      </c>
      <c r="F10348" s="139" t="inlineStr">
        <is>
          <t>CBIN0282760</t>
        </is>
      </c>
      <c r="G10348" s="139" t="inlineStr">
        <is>
          <t>IDFB0080571</t>
        </is>
      </c>
      <c r="H10348" s="139" t="inlineStr">
        <is>
          <t>PUNB0251500</t>
        </is>
      </c>
      <c r="I10348" s="139" t="inlineStr">
        <is>
          <t>SBIN0005734</t>
        </is>
      </c>
    </row>
    <row r="10349" ht="14.4" customHeight="1">
      <c r="E10349" s="139" t="inlineStr">
        <is>
          <t>UTIB0002008</t>
        </is>
      </c>
      <c r="F10349" s="139" t="inlineStr">
        <is>
          <t>CBIN0282759</t>
        </is>
      </c>
      <c r="G10349" s="139" t="inlineStr">
        <is>
          <t>IDFB0080551</t>
        </is>
      </c>
      <c r="H10349" s="139" t="inlineStr">
        <is>
          <t>PUNB0251400</t>
        </is>
      </c>
      <c r="I10349" s="139" t="inlineStr">
        <is>
          <t>SBIN0005732</t>
        </is>
      </c>
    </row>
    <row r="10350" ht="14.4" customHeight="1">
      <c r="E10350" s="139" t="inlineStr">
        <is>
          <t>UTIB0002007</t>
        </is>
      </c>
      <c r="F10350" s="139" t="inlineStr">
        <is>
          <t>CBIN0282758</t>
        </is>
      </c>
      <c r="G10350" s="139" t="inlineStr">
        <is>
          <t>IDFB0080531</t>
        </is>
      </c>
      <c r="H10350" s="139" t="inlineStr">
        <is>
          <t>PUNB0251300</t>
        </is>
      </c>
      <c r="I10350" s="139" t="inlineStr">
        <is>
          <t>SBIN0005731</t>
        </is>
      </c>
    </row>
    <row r="10351" ht="14.4" customHeight="1">
      <c r="E10351" s="139" t="inlineStr">
        <is>
          <t>UTIB0002006</t>
        </is>
      </c>
      <c r="F10351" s="139" t="inlineStr">
        <is>
          <t>CBIN0282756</t>
        </is>
      </c>
      <c r="G10351" s="139" t="inlineStr">
        <is>
          <t>IDFB0080511</t>
        </is>
      </c>
      <c r="H10351" s="139" t="inlineStr">
        <is>
          <t>PUNB0251200</t>
        </is>
      </c>
      <c r="I10351" s="139" t="inlineStr">
        <is>
          <t>SBIN0005730</t>
        </is>
      </c>
    </row>
    <row r="10352" ht="14.4" customHeight="1">
      <c r="E10352" s="139" t="inlineStr">
        <is>
          <t>UTIB0002005</t>
        </is>
      </c>
      <c r="F10352" s="139" t="inlineStr">
        <is>
          <t>CBIN0282755</t>
        </is>
      </c>
      <c r="G10352" s="139" t="inlineStr">
        <is>
          <t>IDFB0080492</t>
        </is>
      </c>
      <c r="H10352" s="139" t="inlineStr">
        <is>
          <t>PUNB0251100</t>
        </is>
      </c>
      <c r="I10352" s="139" t="inlineStr">
        <is>
          <t>SBIN0005729</t>
        </is>
      </c>
    </row>
    <row r="10353" ht="14.4" customHeight="1">
      <c r="E10353" s="139" t="inlineStr">
        <is>
          <t>UTIB0002004</t>
        </is>
      </c>
      <c r="F10353" s="139" t="inlineStr">
        <is>
          <t>CBIN0282754</t>
        </is>
      </c>
      <c r="G10353" s="139" t="inlineStr">
        <is>
          <t>IDFB0080491</t>
        </is>
      </c>
      <c r="H10353" s="139" t="inlineStr">
        <is>
          <t>PUNB0251000</t>
        </is>
      </c>
      <c r="I10353" s="139" t="inlineStr">
        <is>
          <t>SBIN0005728</t>
        </is>
      </c>
    </row>
    <row r="10354" ht="14.4" customHeight="1">
      <c r="E10354" s="139" t="inlineStr">
        <is>
          <t>UTIB0002003</t>
        </is>
      </c>
      <c r="F10354" s="139" t="inlineStr">
        <is>
          <t>CBIN0282753</t>
        </is>
      </c>
      <c r="G10354" s="139" t="inlineStr">
        <is>
          <t>IDFB0080471</t>
        </is>
      </c>
      <c r="H10354" s="139" t="inlineStr">
        <is>
          <t>PUNB0250900</t>
        </is>
      </c>
      <c r="I10354" s="139" t="inlineStr">
        <is>
          <t>SBIN0005727</t>
        </is>
      </c>
    </row>
    <row r="10355" ht="14.4" customHeight="1">
      <c r="E10355" s="139" t="inlineStr">
        <is>
          <t>UTIB0002002</t>
        </is>
      </c>
      <c r="F10355" s="139" t="inlineStr">
        <is>
          <t>CBIN0282752</t>
        </is>
      </c>
      <c r="G10355" s="139" t="inlineStr">
        <is>
          <t>IDFB0080451</t>
        </is>
      </c>
      <c r="H10355" s="139" t="inlineStr">
        <is>
          <t>PUNB0250800</t>
        </is>
      </c>
      <c r="I10355" s="139" t="inlineStr">
        <is>
          <t>SBIN0005726</t>
        </is>
      </c>
    </row>
    <row r="10356" ht="14.4" customHeight="1">
      <c r="E10356" s="139" t="inlineStr">
        <is>
          <t>UTIB0002001</t>
        </is>
      </c>
      <c r="F10356" s="139" t="inlineStr">
        <is>
          <t>CBIN0282751</t>
        </is>
      </c>
      <c r="G10356" s="139" t="inlineStr">
        <is>
          <t>IDFB0080433</t>
        </is>
      </c>
      <c r="H10356" s="139" t="inlineStr">
        <is>
          <t>PUNB0250700</t>
        </is>
      </c>
      <c r="I10356" s="139" t="inlineStr">
        <is>
          <t>SBIN0005725</t>
        </is>
      </c>
    </row>
    <row r="10357" ht="14.4" customHeight="1">
      <c r="E10357" s="139" t="inlineStr">
        <is>
          <t>UTIB0002000</t>
        </is>
      </c>
      <c r="F10357" s="139" t="inlineStr">
        <is>
          <t>CBIN0282750</t>
        </is>
      </c>
      <c r="G10357" s="139" t="inlineStr">
        <is>
          <t>IDFB0080432</t>
        </is>
      </c>
      <c r="H10357" s="139" t="inlineStr">
        <is>
          <t>PUNB0250600</t>
        </is>
      </c>
      <c r="I10357" s="139" t="inlineStr">
        <is>
          <t>SBIN0005724</t>
        </is>
      </c>
    </row>
    <row r="10358" ht="14.4" customHeight="1">
      <c r="E10358" s="139" t="inlineStr">
        <is>
          <t>UTIB0001999</t>
        </is>
      </c>
      <c r="F10358" s="139" t="inlineStr">
        <is>
          <t>CBIN0282749</t>
        </is>
      </c>
      <c r="G10358" s="139" t="inlineStr">
        <is>
          <t>IDFB0080431</t>
        </is>
      </c>
      <c r="H10358" s="139" t="inlineStr">
        <is>
          <t>PUNB0250500</t>
        </is>
      </c>
      <c r="I10358" s="139" t="inlineStr">
        <is>
          <t>SBIN0005723</t>
        </is>
      </c>
    </row>
    <row r="10359" ht="14.4" customHeight="1">
      <c r="E10359" s="139" t="inlineStr">
        <is>
          <t>UTIB0001998</t>
        </is>
      </c>
      <c r="F10359" s="139" t="inlineStr">
        <is>
          <t>CBIN0282748</t>
        </is>
      </c>
      <c r="G10359" s="139" t="inlineStr">
        <is>
          <t>IDFB0080412</t>
        </is>
      </c>
      <c r="H10359" s="139" t="inlineStr">
        <is>
          <t>PUNB0250400</t>
        </is>
      </c>
      <c r="I10359" s="139" t="inlineStr">
        <is>
          <t>SBIN0005722</t>
        </is>
      </c>
    </row>
    <row r="10360" ht="14.4" customHeight="1">
      <c r="E10360" s="139" t="inlineStr">
        <is>
          <t>UTIB0001997</t>
        </is>
      </c>
      <c r="F10360" s="139" t="inlineStr">
        <is>
          <t>CBIN0282747</t>
        </is>
      </c>
      <c r="G10360" s="139" t="inlineStr">
        <is>
          <t>IDFB0080411</t>
        </is>
      </c>
      <c r="H10360" s="139" t="inlineStr">
        <is>
          <t>PUNB0250300</t>
        </is>
      </c>
      <c r="I10360" s="139" t="inlineStr">
        <is>
          <t>SBIN0005721</t>
        </is>
      </c>
    </row>
    <row r="10361" ht="14.4" customHeight="1">
      <c r="E10361" s="139" t="inlineStr">
        <is>
          <t>UTIB0001996</t>
        </is>
      </c>
      <c r="F10361" s="139" t="inlineStr">
        <is>
          <t>CBIN0282746</t>
        </is>
      </c>
      <c r="G10361" s="139" t="inlineStr">
        <is>
          <t>IDFB0080401</t>
        </is>
      </c>
      <c r="H10361" s="139" t="inlineStr">
        <is>
          <t>PUNB0250200</t>
        </is>
      </c>
      <c r="I10361" s="139" t="inlineStr">
        <is>
          <t>SBIN0005720</t>
        </is>
      </c>
    </row>
    <row r="10362" ht="14.4" customHeight="1">
      <c r="E10362" s="139" t="inlineStr">
        <is>
          <t>UTIB0001995</t>
        </is>
      </c>
      <c r="F10362" s="139" t="inlineStr">
        <is>
          <t>CBIN0282745</t>
        </is>
      </c>
      <c r="G10362" s="139" t="inlineStr">
        <is>
          <t>IDFB0080392</t>
        </is>
      </c>
      <c r="H10362" s="139" t="inlineStr">
        <is>
          <t>PUNB0250100</t>
        </is>
      </c>
      <c r="I10362" s="139" t="inlineStr">
        <is>
          <t>SBIN0005719</t>
        </is>
      </c>
    </row>
    <row r="10363" ht="14.4" customHeight="1">
      <c r="E10363" s="139" t="inlineStr">
        <is>
          <t>UTIB0001994</t>
        </is>
      </c>
      <c r="F10363" s="139" t="inlineStr">
        <is>
          <t>CBIN0282744</t>
        </is>
      </c>
      <c r="G10363" s="139" t="inlineStr">
        <is>
          <t>IDFB0080391</t>
        </is>
      </c>
      <c r="H10363" s="139" t="inlineStr">
        <is>
          <t>PUNB0250000</t>
        </is>
      </c>
      <c r="I10363" s="139" t="inlineStr">
        <is>
          <t>SBIN0005718</t>
        </is>
      </c>
    </row>
    <row r="10364" ht="14.4" customHeight="1">
      <c r="E10364" s="139" t="inlineStr">
        <is>
          <t>UTIB0001993</t>
        </is>
      </c>
      <c r="F10364" s="139" t="inlineStr">
        <is>
          <t>CBIN0282743</t>
        </is>
      </c>
      <c r="G10364" s="139" t="inlineStr">
        <is>
          <t>IDFB0080381</t>
        </is>
      </c>
      <c r="H10364" s="139" t="inlineStr">
        <is>
          <t>PUNB0249900</t>
        </is>
      </c>
      <c r="I10364" s="139" t="inlineStr">
        <is>
          <t>SBIN0005717</t>
        </is>
      </c>
    </row>
    <row r="10365" ht="14.4" customHeight="1">
      <c r="E10365" s="139" t="inlineStr">
        <is>
          <t>UTIB0001992</t>
        </is>
      </c>
      <c r="F10365" s="139" t="inlineStr">
        <is>
          <t>CBIN0282742</t>
        </is>
      </c>
      <c r="G10365" s="139" t="inlineStr">
        <is>
          <t>IDFB0080353</t>
        </is>
      </c>
      <c r="H10365" s="139" t="inlineStr">
        <is>
          <t>PUNB0249800</t>
        </is>
      </c>
      <c r="I10365" s="139" t="inlineStr">
        <is>
          <t>SBIN0005716</t>
        </is>
      </c>
    </row>
    <row r="10366" ht="14.4" customHeight="1">
      <c r="E10366" s="139" t="inlineStr">
        <is>
          <t>UTIB0001991</t>
        </is>
      </c>
      <c r="F10366" s="139" t="inlineStr">
        <is>
          <t>CBIN0282741</t>
        </is>
      </c>
      <c r="G10366" s="139" t="inlineStr">
        <is>
          <t>IDFB0080352</t>
        </is>
      </c>
      <c r="H10366" s="139" t="inlineStr">
        <is>
          <t>PUNB0249700</t>
        </is>
      </c>
      <c r="I10366" s="139" t="inlineStr">
        <is>
          <t>SBIN0005715</t>
        </is>
      </c>
    </row>
    <row r="10367" ht="14.4" customHeight="1">
      <c r="E10367" s="139" t="inlineStr">
        <is>
          <t>UTIB0001990</t>
        </is>
      </c>
      <c r="F10367" s="139" t="inlineStr">
        <is>
          <t>CBIN0282740</t>
        </is>
      </c>
      <c r="G10367" s="139" t="inlineStr">
        <is>
          <t>IDFB0080351</t>
        </is>
      </c>
      <c r="H10367" s="139" t="inlineStr">
        <is>
          <t>PUNB0249600</t>
        </is>
      </c>
      <c r="I10367" s="139" t="inlineStr">
        <is>
          <t>SBIN0005714</t>
        </is>
      </c>
    </row>
    <row r="10368" ht="14.4" customHeight="1">
      <c r="E10368" s="139" t="inlineStr">
        <is>
          <t>UTIB0001989</t>
        </is>
      </c>
      <c r="F10368" s="139" t="inlineStr">
        <is>
          <t>CBIN0282739</t>
        </is>
      </c>
      <c r="G10368" s="139" t="inlineStr">
        <is>
          <t>IDFB0080333</t>
        </is>
      </c>
      <c r="H10368" s="139" t="inlineStr">
        <is>
          <t>PUNB0249500</t>
        </is>
      </c>
      <c r="I10368" s="139" t="inlineStr">
        <is>
          <t>SBIN0005713</t>
        </is>
      </c>
    </row>
    <row r="10369" ht="14.4" customHeight="1">
      <c r="E10369" s="139" t="inlineStr">
        <is>
          <t>UTIB0001988</t>
        </is>
      </c>
      <c r="F10369" s="139" t="inlineStr">
        <is>
          <t>CBIN0282738</t>
        </is>
      </c>
      <c r="G10369" s="139" t="inlineStr">
        <is>
          <t>IDFB0080332</t>
        </is>
      </c>
      <c r="H10369" s="139" t="inlineStr">
        <is>
          <t>PUNB0249400</t>
        </is>
      </c>
      <c r="I10369" s="139" t="inlineStr">
        <is>
          <t>SBIN0005712</t>
        </is>
      </c>
    </row>
    <row r="10370" ht="14.4" customHeight="1">
      <c r="E10370" s="139" t="inlineStr">
        <is>
          <t>UTIB0001987</t>
        </is>
      </c>
      <c r="F10370" s="139" t="inlineStr">
        <is>
          <t>CBIN0282737</t>
        </is>
      </c>
      <c r="G10370" s="139" t="inlineStr">
        <is>
          <t>IDFB0080331</t>
        </is>
      </c>
      <c r="H10370" s="139" t="inlineStr">
        <is>
          <t>PUNB0249300</t>
        </is>
      </c>
      <c r="I10370" s="139" t="inlineStr">
        <is>
          <t>SBIN0005711</t>
        </is>
      </c>
    </row>
    <row r="10371" ht="14.4" customHeight="1">
      <c r="E10371" s="139" t="inlineStr">
        <is>
          <t>UTIB0001986</t>
        </is>
      </c>
      <c r="F10371" s="139" t="inlineStr">
        <is>
          <t>CBIN0282735</t>
        </is>
      </c>
      <c r="G10371" s="139" t="inlineStr">
        <is>
          <t>IDFB0080304</t>
        </is>
      </c>
      <c r="H10371" s="139" t="inlineStr">
        <is>
          <t>PUNB0249200</t>
        </is>
      </c>
      <c r="I10371" s="139" t="inlineStr">
        <is>
          <t>SBIN0005710</t>
        </is>
      </c>
    </row>
    <row r="10372" ht="14.4" customHeight="1">
      <c r="E10372" s="139" t="inlineStr">
        <is>
          <t>UTIB0001985</t>
        </is>
      </c>
      <c r="F10372" s="139" t="inlineStr">
        <is>
          <t>CBIN0282734</t>
        </is>
      </c>
      <c r="G10372" s="139" t="inlineStr">
        <is>
          <t>IDFB0080303</t>
        </is>
      </c>
      <c r="H10372" s="139" t="inlineStr">
        <is>
          <t>PUNB0249100</t>
        </is>
      </c>
      <c r="I10372" s="139" t="inlineStr">
        <is>
          <t>SBIN0005709</t>
        </is>
      </c>
    </row>
    <row r="10373" ht="14.4" customHeight="1">
      <c r="E10373" s="139" t="inlineStr">
        <is>
          <t>UTIB0001984</t>
        </is>
      </c>
      <c r="F10373" s="139" t="inlineStr">
        <is>
          <t>CBIN0282733</t>
        </is>
      </c>
      <c r="G10373" s="139" t="inlineStr">
        <is>
          <t>IDFB0080302</t>
        </is>
      </c>
      <c r="H10373" s="139" t="inlineStr">
        <is>
          <t>PUNB0249000</t>
        </is>
      </c>
      <c r="I10373" s="139" t="inlineStr">
        <is>
          <t>SBIN0005708</t>
        </is>
      </c>
    </row>
    <row r="10374" ht="14.4" customHeight="1">
      <c r="E10374" s="139" t="inlineStr">
        <is>
          <t>UTIB0001983</t>
        </is>
      </c>
      <c r="F10374" s="139" t="inlineStr">
        <is>
          <t>CBIN0282732</t>
        </is>
      </c>
      <c r="G10374" s="139" t="inlineStr">
        <is>
          <t>IDFB0080301</t>
        </is>
      </c>
      <c r="H10374" s="139" t="inlineStr">
        <is>
          <t>PUNB0248900</t>
        </is>
      </c>
      <c r="I10374" s="139" t="inlineStr">
        <is>
          <t>SBIN0005707</t>
        </is>
      </c>
    </row>
    <row r="10375" ht="14.4" customHeight="1">
      <c r="E10375" s="139" t="inlineStr">
        <is>
          <t>UTIB0001982</t>
        </is>
      </c>
      <c r="F10375" s="139" t="inlineStr">
        <is>
          <t>CBIN0282731</t>
        </is>
      </c>
      <c r="G10375" s="139" t="inlineStr">
        <is>
          <t>IDFB0080282</t>
        </is>
      </c>
      <c r="H10375" s="139" t="inlineStr">
        <is>
          <t>PUNB0248800</t>
        </is>
      </c>
      <c r="I10375" s="139" t="inlineStr">
        <is>
          <t>SBIN0005706</t>
        </is>
      </c>
    </row>
    <row r="10376" ht="14.4" customHeight="1">
      <c r="E10376" s="139" t="inlineStr">
        <is>
          <t>UTIB0001981</t>
        </is>
      </c>
      <c r="F10376" s="139" t="inlineStr">
        <is>
          <t>CBIN0282730</t>
        </is>
      </c>
      <c r="G10376" s="139" t="inlineStr">
        <is>
          <t>IDFB0080281</t>
        </is>
      </c>
      <c r="H10376" s="139" t="inlineStr">
        <is>
          <t>PUNB0248700</t>
        </is>
      </c>
      <c r="I10376" s="139" t="inlineStr">
        <is>
          <t>SBIN0005705</t>
        </is>
      </c>
    </row>
    <row r="10377" ht="14.4" customHeight="1">
      <c r="E10377" s="139" t="inlineStr">
        <is>
          <t>UTIB0001980</t>
        </is>
      </c>
      <c r="F10377" s="139" t="inlineStr">
        <is>
          <t>CBIN0282729</t>
        </is>
      </c>
      <c r="G10377" s="139" t="inlineStr">
        <is>
          <t>IDFB0080258</t>
        </is>
      </c>
      <c r="H10377" s="139" t="inlineStr">
        <is>
          <t>PUNB0248500</t>
        </is>
      </c>
      <c r="I10377" s="139" t="inlineStr">
        <is>
          <t>SBIN0005704</t>
        </is>
      </c>
    </row>
    <row r="10378" ht="14.4" customHeight="1">
      <c r="E10378" s="139" t="inlineStr">
        <is>
          <t>UTIB0001979</t>
        </is>
      </c>
      <c r="F10378" s="139" t="inlineStr">
        <is>
          <t>CBIN0282728</t>
        </is>
      </c>
      <c r="G10378" s="139" t="inlineStr">
        <is>
          <t>IDFB0080257</t>
        </is>
      </c>
      <c r="H10378" s="139" t="inlineStr">
        <is>
          <t>PUNB0248400</t>
        </is>
      </c>
      <c r="I10378" s="139" t="inlineStr">
        <is>
          <t>SBIN0005703</t>
        </is>
      </c>
    </row>
    <row r="10379" ht="14.4" customHeight="1">
      <c r="E10379" s="139" t="inlineStr">
        <is>
          <t>UTIB0001978</t>
        </is>
      </c>
      <c r="F10379" s="139" t="inlineStr">
        <is>
          <t>CBIN0282727</t>
        </is>
      </c>
      <c r="G10379" s="139" t="inlineStr">
        <is>
          <t>IDFB0080256</t>
        </is>
      </c>
      <c r="H10379" s="139" t="inlineStr">
        <is>
          <t>PUNB0248300</t>
        </is>
      </c>
      <c r="I10379" s="139" t="inlineStr">
        <is>
          <t>SBIN0005702</t>
        </is>
      </c>
    </row>
    <row r="10380" ht="14.4" customHeight="1">
      <c r="E10380" s="139" t="inlineStr">
        <is>
          <t>UTIB0001977</t>
        </is>
      </c>
      <c r="F10380" s="139" t="inlineStr">
        <is>
          <t>CBIN0282726</t>
        </is>
      </c>
      <c r="G10380" s="139" t="inlineStr">
        <is>
          <t>IDFB0080255</t>
        </is>
      </c>
      <c r="H10380" s="139" t="inlineStr">
        <is>
          <t>PUNB0248200</t>
        </is>
      </c>
      <c r="I10380" s="139" t="inlineStr">
        <is>
          <t>SBIN0005701</t>
        </is>
      </c>
    </row>
    <row r="10381" ht="14.4" customHeight="1">
      <c r="E10381" s="139" t="inlineStr">
        <is>
          <t>UTIB0001976</t>
        </is>
      </c>
      <c r="F10381" s="139" t="inlineStr">
        <is>
          <t>CBIN0282725</t>
        </is>
      </c>
      <c r="G10381" s="139" t="inlineStr">
        <is>
          <t>IDFB0080254</t>
        </is>
      </c>
      <c r="H10381" s="139" t="inlineStr">
        <is>
          <t>PUNB0248100</t>
        </is>
      </c>
      <c r="I10381" s="139" t="inlineStr">
        <is>
          <t>SBIN0005700</t>
        </is>
      </c>
    </row>
    <row r="10382" ht="14.4" customHeight="1">
      <c r="E10382" s="139" t="inlineStr">
        <is>
          <t>UTIB0001975</t>
        </is>
      </c>
      <c r="F10382" s="139" t="inlineStr">
        <is>
          <t>CBIN0282724</t>
        </is>
      </c>
      <c r="G10382" s="139" t="inlineStr">
        <is>
          <t>IDFB0080253</t>
        </is>
      </c>
      <c r="H10382" s="139" t="inlineStr">
        <is>
          <t>PUNB0248000</t>
        </is>
      </c>
      <c r="I10382" s="139" t="inlineStr">
        <is>
          <t>SBIN0005699</t>
        </is>
      </c>
    </row>
    <row r="10383" ht="14.4" customHeight="1">
      <c r="E10383" s="139" t="inlineStr">
        <is>
          <t>UTIB0001974</t>
        </is>
      </c>
      <c r="F10383" s="139" t="inlineStr">
        <is>
          <t>CBIN0282723</t>
        </is>
      </c>
      <c r="G10383" s="139" t="inlineStr">
        <is>
          <t>IDFB0080252</t>
        </is>
      </c>
      <c r="H10383" s="139" t="inlineStr">
        <is>
          <t>PUNB0247900</t>
        </is>
      </c>
      <c r="I10383" s="139" t="inlineStr">
        <is>
          <t>SBIN0005697</t>
        </is>
      </c>
    </row>
    <row r="10384" ht="14.4" customHeight="1">
      <c r="E10384" s="139" t="inlineStr">
        <is>
          <t>UTIB0001973</t>
        </is>
      </c>
      <c r="F10384" s="139" t="inlineStr">
        <is>
          <t>CBIN0282722</t>
        </is>
      </c>
      <c r="G10384" s="139" t="inlineStr">
        <is>
          <t>IDFB0080251</t>
        </is>
      </c>
      <c r="H10384" s="139" t="inlineStr">
        <is>
          <t>PUNB0247800</t>
        </is>
      </c>
      <c r="I10384" s="139" t="inlineStr">
        <is>
          <t>SBIN0005696</t>
        </is>
      </c>
    </row>
    <row r="10385" ht="14.4" customHeight="1">
      <c r="E10385" s="139" t="inlineStr">
        <is>
          <t>UTIB0001972</t>
        </is>
      </c>
      <c r="F10385" s="139" t="inlineStr">
        <is>
          <t>CBIN0282721</t>
        </is>
      </c>
      <c r="G10385" s="139" t="inlineStr">
        <is>
          <t>IDFB0080201</t>
        </is>
      </c>
      <c r="H10385" s="139" t="inlineStr">
        <is>
          <t>PUNB0247600</t>
        </is>
      </c>
      <c r="I10385" s="139" t="inlineStr">
        <is>
          <t>SBIN0005695</t>
        </is>
      </c>
    </row>
    <row r="10386" ht="14.4" customHeight="1">
      <c r="E10386" s="139" t="inlineStr">
        <is>
          <t>UTIB0001971</t>
        </is>
      </c>
      <c r="F10386" s="139" t="inlineStr">
        <is>
          <t>CBIN0282719</t>
        </is>
      </c>
      <c r="G10386" s="139" t="inlineStr">
        <is>
          <t>IDFB0080151</t>
        </is>
      </c>
      <c r="H10386" s="139" t="inlineStr">
        <is>
          <t>PUNB0247500</t>
        </is>
      </c>
      <c r="I10386" s="139" t="inlineStr">
        <is>
          <t>SBIN0005694</t>
        </is>
      </c>
    </row>
    <row r="10387" ht="14.4" customHeight="1">
      <c r="E10387" s="139" t="inlineStr">
        <is>
          <t>UTIB0001970</t>
        </is>
      </c>
      <c r="F10387" s="139" t="inlineStr">
        <is>
          <t>CBIN0282718</t>
        </is>
      </c>
      <c r="G10387" s="139" t="inlineStr">
        <is>
          <t>IDFB0080102</t>
        </is>
      </c>
      <c r="H10387" s="139" t="inlineStr">
        <is>
          <t>PUNB0247400</t>
        </is>
      </c>
      <c r="I10387" s="139" t="inlineStr">
        <is>
          <t>SBIN0005692</t>
        </is>
      </c>
    </row>
    <row r="10388" ht="14.4" customHeight="1">
      <c r="E10388" s="139" t="inlineStr">
        <is>
          <t>UTIB0001969</t>
        </is>
      </c>
      <c r="F10388" s="139" t="inlineStr">
        <is>
          <t>CBIN0282717</t>
        </is>
      </c>
      <c r="G10388" s="139" t="inlineStr">
        <is>
          <t>IDFB0080101</t>
        </is>
      </c>
      <c r="H10388" s="139" t="inlineStr">
        <is>
          <t>PUNB0247300</t>
        </is>
      </c>
      <c r="I10388" s="139" t="inlineStr">
        <is>
          <t>SBIN0005691</t>
        </is>
      </c>
    </row>
    <row r="10389" ht="14.4" customHeight="1">
      <c r="E10389" s="139" t="inlineStr">
        <is>
          <t>UTIB0001968</t>
        </is>
      </c>
      <c r="F10389" s="139" t="inlineStr">
        <is>
          <t>CBIN0282716</t>
        </is>
      </c>
      <c r="G10389" s="139" t="inlineStr">
        <is>
          <t>IDFB0060221</t>
        </is>
      </c>
      <c r="H10389" s="139" t="inlineStr">
        <is>
          <t>PUNB0247200</t>
        </is>
      </c>
      <c r="I10389" s="139" t="inlineStr">
        <is>
          <t>SBIN0005690</t>
        </is>
      </c>
    </row>
    <row r="10390" ht="14.4" customHeight="1">
      <c r="E10390" s="139" t="inlineStr">
        <is>
          <t>UTIB0001967</t>
        </is>
      </c>
      <c r="F10390" s="139" t="inlineStr">
        <is>
          <t>CBIN0282715</t>
        </is>
      </c>
      <c r="G10390" s="139" t="inlineStr">
        <is>
          <t>IDFB0060201</t>
        </is>
      </c>
      <c r="H10390" s="139" t="inlineStr">
        <is>
          <t>PUNB0247100</t>
        </is>
      </c>
      <c r="I10390" s="139" t="inlineStr">
        <is>
          <t>SBIN0005689</t>
        </is>
      </c>
    </row>
    <row r="10391" ht="14.4" customHeight="1">
      <c r="E10391" s="139" t="inlineStr">
        <is>
          <t>UTIB0001966</t>
        </is>
      </c>
      <c r="F10391" s="139" t="inlineStr">
        <is>
          <t>CBIN0282714</t>
        </is>
      </c>
      <c r="G10391" s="139" t="inlineStr">
        <is>
          <t>IDFB0060101</t>
        </is>
      </c>
      <c r="H10391" s="139" t="inlineStr">
        <is>
          <t>PUNB0247000</t>
        </is>
      </c>
      <c r="I10391" s="139" t="inlineStr">
        <is>
          <t>SBIN0005688</t>
        </is>
      </c>
    </row>
    <row r="10392" ht="14.4" customHeight="1">
      <c r="E10392" s="139" t="inlineStr">
        <is>
          <t>UTIB0001965</t>
        </is>
      </c>
      <c r="F10392" s="139" t="inlineStr">
        <is>
          <t>CBIN0282713</t>
        </is>
      </c>
      <c r="G10392" s="139" t="inlineStr">
        <is>
          <t>IDFB0042461</t>
        </is>
      </c>
      <c r="H10392" s="139" t="inlineStr">
        <is>
          <t>PUNB0246900</t>
        </is>
      </c>
      <c r="I10392" s="139" t="inlineStr">
        <is>
          <t>SBIN0005687</t>
        </is>
      </c>
    </row>
    <row r="10393" ht="14.4" customHeight="1">
      <c r="E10393" s="139" t="inlineStr">
        <is>
          <t>UTIB0001964</t>
        </is>
      </c>
      <c r="F10393" s="139" t="inlineStr">
        <is>
          <t>CBIN0282712</t>
        </is>
      </c>
      <c r="G10393" s="139" t="inlineStr">
        <is>
          <t>IDFB0042421</t>
        </is>
      </c>
      <c r="H10393" s="139" t="inlineStr">
        <is>
          <t>PUNB0246600</t>
        </is>
      </c>
      <c r="I10393" s="139" t="inlineStr">
        <is>
          <t>SBIN0005686</t>
        </is>
      </c>
    </row>
    <row r="10394" ht="14.4" customHeight="1">
      <c r="E10394" s="139" t="inlineStr">
        <is>
          <t>UTIB0001963</t>
        </is>
      </c>
      <c r="F10394" s="139" t="inlineStr">
        <is>
          <t>CBIN0282711</t>
        </is>
      </c>
      <c r="G10394" s="139" t="inlineStr">
        <is>
          <t>IDFB0042401</t>
        </is>
      </c>
      <c r="H10394" s="139" t="inlineStr">
        <is>
          <t>PUNB0246500</t>
        </is>
      </c>
      <c r="I10394" s="139" t="inlineStr">
        <is>
          <t>SBIN0005685</t>
        </is>
      </c>
    </row>
    <row r="10395" ht="14.4" customHeight="1">
      <c r="E10395" s="139" t="inlineStr">
        <is>
          <t>UTIB0001962</t>
        </is>
      </c>
      <c r="F10395" s="139" t="inlineStr">
        <is>
          <t>CBIN0282710</t>
        </is>
      </c>
      <c r="G10395" s="139" t="inlineStr">
        <is>
          <t>IDFB0042382</t>
        </is>
      </c>
      <c r="H10395" s="139" t="inlineStr">
        <is>
          <t>PUNB0246400</t>
        </is>
      </c>
      <c r="I10395" s="139" t="inlineStr">
        <is>
          <t>SBIN0005683</t>
        </is>
      </c>
    </row>
    <row r="10396" ht="14.4" customHeight="1">
      <c r="E10396" s="139" t="inlineStr">
        <is>
          <t>UTIB0001961</t>
        </is>
      </c>
      <c r="F10396" s="139" t="inlineStr">
        <is>
          <t>CBIN0282709</t>
        </is>
      </c>
      <c r="G10396" s="139" t="inlineStr">
        <is>
          <t>IDFB0042381</t>
        </is>
      </c>
      <c r="H10396" s="139" t="inlineStr">
        <is>
          <t>PUNB0246300</t>
        </is>
      </c>
      <c r="I10396" s="139" t="inlineStr">
        <is>
          <t>SBIN0005682</t>
        </is>
      </c>
    </row>
    <row r="10397" ht="14.4" customHeight="1">
      <c r="E10397" s="139" t="inlineStr">
        <is>
          <t>UTIB0001960</t>
        </is>
      </c>
      <c r="F10397" s="139" t="inlineStr">
        <is>
          <t>CBIN0282708</t>
        </is>
      </c>
      <c r="G10397" s="139" t="inlineStr">
        <is>
          <t>IDFB0042361</t>
        </is>
      </c>
      <c r="H10397" s="139" t="inlineStr">
        <is>
          <t>PUNB0246200</t>
        </is>
      </c>
      <c r="I10397" s="139" t="inlineStr">
        <is>
          <t>SBIN0005681</t>
        </is>
      </c>
    </row>
    <row r="10398" ht="14.4" customHeight="1">
      <c r="E10398" s="139" t="inlineStr">
        <is>
          <t>UTIB0001959</t>
        </is>
      </c>
      <c r="F10398" s="139" t="inlineStr">
        <is>
          <t>CBIN0282707</t>
        </is>
      </c>
      <c r="G10398" s="139" t="inlineStr">
        <is>
          <t>IDFB0042342</t>
        </is>
      </c>
      <c r="H10398" s="139" t="inlineStr">
        <is>
          <t>PUNB0246100</t>
        </is>
      </c>
      <c r="I10398" s="139" t="inlineStr">
        <is>
          <t>SBIN0005680</t>
        </is>
      </c>
    </row>
    <row r="10399" ht="14.4" customHeight="1">
      <c r="E10399" s="139" t="inlineStr">
        <is>
          <t>UTIB0001958</t>
        </is>
      </c>
      <c r="F10399" s="139" t="inlineStr">
        <is>
          <t>CBIN0282706</t>
        </is>
      </c>
      <c r="G10399" s="139" t="inlineStr">
        <is>
          <t>IDFB0042341</t>
        </is>
      </c>
      <c r="H10399" s="139" t="inlineStr">
        <is>
          <t>PUNB0246000</t>
        </is>
      </c>
      <c r="I10399" s="139" t="inlineStr">
        <is>
          <t>SBIN0005679</t>
        </is>
      </c>
    </row>
    <row r="10400" ht="14.4" customHeight="1">
      <c r="E10400" s="139" t="inlineStr">
        <is>
          <t>UTIB0001957</t>
        </is>
      </c>
      <c r="F10400" s="139" t="inlineStr">
        <is>
          <t>CBIN0282705</t>
        </is>
      </c>
      <c r="G10400" s="139" t="inlineStr">
        <is>
          <t>IDFB0042321</t>
        </is>
      </c>
      <c r="H10400" s="139" t="inlineStr">
        <is>
          <t>PUNB0245900</t>
        </is>
      </c>
      <c r="I10400" s="139" t="inlineStr">
        <is>
          <t>SBIN0005678</t>
        </is>
      </c>
    </row>
    <row r="10401" ht="14.4" customHeight="1">
      <c r="E10401" s="139" t="inlineStr">
        <is>
          <t>UTIB0001956</t>
        </is>
      </c>
      <c r="F10401" s="139" t="inlineStr">
        <is>
          <t>CBIN0282704</t>
        </is>
      </c>
      <c r="G10401" s="139" t="inlineStr">
        <is>
          <t>IDFB0042301</t>
        </is>
      </c>
      <c r="H10401" s="139" t="inlineStr">
        <is>
          <t>PUNB0245800</t>
        </is>
      </c>
      <c r="I10401" s="139" t="inlineStr">
        <is>
          <t>SBIN0005677</t>
        </is>
      </c>
    </row>
    <row r="10402" ht="14.4" customHeight="1">
      <c r="E10402" s="139" t="inlineStr">
        <is>
          <t>UTIB0001955</t>
        </is>
      </c>
      <c r="F10402" s="139" t="inlineStr">
        <is>
          <t>CBIN0282703</t>
        </is>
      </c>
      <c r="G10402" s="139" t="inlineStr">
        <is>
          <t>IDFB0042261</t>
        </is>
      </c>
      <c r="H10402" s="139" t="inlineStr">
        <is>
          <t>PUNB0245700</t>
        </is>
      </c>
      <c r="I10402" s="139" t="inlineStr">
        <is>
          <t>SBIN0005676</t>
        </is>
      </c>
    </row>
    <row r="10403" ht="14.4" customHeight="1">
      <c r="E10403" s="139" t="inlineStr">
        <is>
          <t>UTIB0001954</t>
        </is>
      </c>
      <c r="F10403" s="139" t="inlineStr">
        <is>
          <t>CBIN0282702</t>
        </is>
      </c>
      <c r="G10403" s="139" t="inlineStr">
        <is>
          <t>IDFB0042242</t>
        </is>
      </c>
      <c r="H10403" s="139" t="inlineStr">
        <is>
          <t>PUNB0245600</t>
        </is>
      </c>
      <c r="I10403" s="139" t="inlineStr">
        <is>
          <t>SBIN0005675</t>
        </is>
      </c>
    </row>
    <row r="10404" ht="14.4" customHeight="1">
      <c r="E10404" s="139" t="inlineStr">
        <is>
          <t>UTIB0001953</t>
        </is>
      </c>
      <c r="F10404" s="139" t="inlineStr">
        <is>
          <t>CBIN0282701</t>
        </is>
      </c>
      <c r="G10404" s="139" t="inlineStr">
        <is>
          <t>IDFB0042241</t>
        </is>
      </c>
      <c r="H10404" s="139" t="inlineStr">
        <is>
          <t>PUNB0245500</t>
        </is>
      </c>
      <c r="I10404" s="139" t="inlineStr">
        <is>
          <t>SBIN0005674</t>
        </is>
      </c>
    </row>
    <row r="10405" ht="14.4" customHeight="1">
      <c r="E10405" s="139" t="inlineStr">
        <is>
          <t>UTIB0001952</t>
        </is>
      </c>
      <c r="F10405" s="139" t="inlineStr">
        <is>
          <t>CBIN0282700</t>
        </is>
      </c>
      <c r="G10405" s="139" t="inlineStr">
        <is>
          <t>IDFB0042222</t>
        </is>
      </c>
      <c r="H10405" s="139" t="inlineStr">
        <is>
          <t>PUNB0245400</t>
        </is>
      </c>
      <c r="I10405" s="139" t="inlineStr">
        <is>
          <t>SBIN0005673</t>
        </is>
      </c>
    </row>
    <row r="10406" ht="14.4" customHeight="1">
      <c r="E10406" s="139" t="inlineStr">
        <is>
          <t>UTIB0001951</t>
        </is>
      </c>
      <c r="F10406" s="139" t="inlineStr">
        <is>
          <t>CBIN0282699</t>
        </is>
      </c>
      <c r="G10406" s="139" t="inlineStr">
        <is>
          <t>IDFB0042221</t>
        </is>
      </c>
      <c r="H10406" s="139" t="inlineStr">
        <is>
          <t>PUNB0245300</t>
        </is>
      </c>
      <c r="I10406" s="139" t="inlineStr">
        <is>
          <t>SBIN0005672</t>
        </is>
      </c>
    </row>
    <row r="10407" ht="14.4" customHeight="1">
      <c r="E10407" s="139" t="inlineStr">
        <is>
          <t>UTIB0001950</t>
        </is>
      </c>
      <c r="F10407" s="139" t="inlineStr">
        <is>
          <t>CBIN0282698</t>
        </is>
      </c>
      <c r="G10407" s="139" t="inlineStr">
        <is>
          <t>IDFB0042201</t>
        </is>
      </c>
      <c r="H10407" s="139" t="inlineStr">
        <is>
          <t>PUNB0245200</t>
        </is>
      </c>
      <c r="I10407" s="139" t="inlineStr">
        <is>
          <t>SBIN0005671</t>
        </is>
      </c>
    </row>
    <row r="10408" ht="14.4" customHeight="1">
      <c r="E10408" s="139" t="inlineStr">
        <is>
          <t>UTIB0001949</t>
        </is>
      </c>
      <c r="F10408" s="139" t="inlineStr">
        <is>
          <t>CBIN0282697</t>
        </is>
      </c>
      <c r="G10408" s="139" t="inlineStr">
        <is>
          <t>IDFB0042182</t>
        </is>
      </c>
      <c r="H10408" s="139" t="inlineStr">
        <is>
          <t>PUNB0245100</t>
        </is>
      </c>
      <c r="I10408" s="139" t="inlineStr">
        <is>
          <t>SBIN0005670</t>
        </is>
      </c>
    </row>
    <row r="10409" ht="14.4" customHeight="1">
      <c r="E10409" s="139" t="inlineStr">
        <is>
          <t>UTIB0001948</t>
        </is>
      </c>
      <c r="F10409" s="139" t="inlineStr">
        <is>
          <t>CBIN0282696</t>
        </is>
      </c>
      <c r="G10409" s="139" t="inlineStr">
        <is>
          <t>IDFB0042181</t>
        </is>
      </c>
      <c r="H10409" s="139" t="inlineStr">
        <is>
          <t>PUNB0245000</t>
        </is>
      </c>
      <c r="I10409" s="139" t="inlineStr">
        <is>
          <t>SBIN0005669</t>
        </is>
      </c>
    </row>
    <row r="10410" ht="14.4" customHeight="1">
      <c r="E10410" s="139" t="inlineStr">
        <is>
          <t>UTIB0001947</t>
        </is>
      </c>
      <c r="F10410" s="139" t="inlineStr">
        <is>
          <t>CBIN0282695</t>
        </is>
      </c>
      <c r="G10410" s="139" t="inlineStr">
        <is>
          <t>IDFB0042161</t>
        </is>
      </c>
      <c r="H10410" s="139" t="inlineStr">
        <is>
          <t>PUNB0244800</t>
        </is>
      </c>
      <c r="I10410" s="139" t="inlineStr">
        <is>
          <t>SBIN0005668</t>
        </is>
      </c>
    </row>
    <row r="10411" ht="14.4" customHeight="1">
      <c r="E10411" s="139" t="inlineStr">
        <is>
          <t>UTIB0001945</t>
        </is>
      </c>
      <c r="F10411" s="139" t="inlineStr">
        <is>
          <t>CBIN0282694</t>
        </is>
      </c>
      <c r="G10411" s="139" t="inlineStr">
        <is>
          <t>IDFB0042142</t>
        </is>
      </c>
      <c r="H10411" s="139" t="inlineStr">
        <is>
          <t>PUNB0244700</t>
        </is>
      </c>
      <c r="I10411" s="139" t="inlineStr">
        <is>
          <t>SBIN0005667</t>
        </is>
      </c>
    </row>
    <row r="10412" ht="14.4" customHeight="1">
      <c r="E10412" s="139" t="inlineStr">
        <is>
          <t>UTIB0001944</t>
        </is>
      </c>
      <c r="F10412" s="139" t="inlineStr">
        <is>
          <t>CBIN0282693</t>
        </is>
      </c>
      <c r="G10412" s="139" t="inlineStr">
        <is>
          <t>IDFB0042141</t>
        </is>
      </c>
      <c r="H10412" s="139" t="inlineStr">
        <is>
          <t>PUNB0244600</t>
        </is>
      </c>
      <c r="I10412" s="139" t="inlineStr">
        <is>
          <t>SBIN0005666</t>
        </is>
      </c>
    </row>
    <row r="10413" ht="14.4" customHeight="1">
      <c r="E10413" s="139" t="inlineStr">
        <is>
          <t>UTIB0001943</t>
        </is>
      </c>
      <c r="F10413" s="139" t="inlineStr">
        <is>
          <t>CBIN0282692</t>
        </is>
      </c>
      <c r="G10413" s="139" t="inlineStr">
        <is>
          <t>IDFB0042126</t>
        </is>
      </c>
      <c r="H10413" s="139" t="inlineStr">
        <is>
          <t>PUNB0244500</t>
        </is>
      </c>
      <c r="I10413" s="139" t="inlineStr">
        <is>
          <t>SBIN0005665</t>
        </is>
      </c>
    </row>
    <row r="10414" ht="14.4" customHeight="1">
      <c r="E10414" s="139" t="inlineStr">
        <is>
          <t>UTIB0001942</t>
        </is>
      </c>
      <c r="F10414" s="139" t="inlineStr">
        <is>
          <t>CBIN0282691</t>
        </is>
      </c>
      <c r="G10414" s="139" t="inlineStr">
        <is>
          <t>IDFB0042125</t>
        </is>
      </c>
      <c r="H10414" s="139" t="inlineStr">
        <is>
          <t>PUNB0244300</t>
        </is>
      </c>
      <c r="I10414" s="139" t="inlineStr">
        <is>
          <t>SBIN0005664</t>
        </is>
      </c>
    </row>
    <row r="10415" ht="14.4" customHeight="1">
      <c r="E10415" s="139" t="inlineStr">
        <is>
          <t>UTIB0001941</t>
        </is>
      </c>
      <c r="F10415" s="139" t="inlineStr">
        <is>
          <t>CBIN0282690</t>
        </is>
      </c>
      <c r="G10415" s="139" t="inlineStr">
        <is>
          <t>IDFB0042124</t>
        </is>
      </c>
      <c r="H10415" s="139" t="inlineStr">
        <is>
          <t>PUNB0244200</t>
        </is>
      </c>
      <c r="I10415" s="139" t="inlineStr">
        <is>
          <t>SBIN0005663</t>
        </is>
      </c>
    </row>
    <row r="10416" ht="14.4" customHeight="1">
      <c r="E10416" s="139" t="inlineStr">
        <is>
          <t>UTIB0001940</t>
        </is>
      </c>
      <c r="F10416" s="139" t="inlineStr">
        <is>
          <t>CBIN0282689</t>
        </is>
      </c>
      <c r="G10416" s="139" t="inlineStr">
        <is>
          <t>IDFB0042123</t>
        </is>
      </c>
      <c r="H10416" s="139" t="inlineStr">
        <is>
          <t>PUNB0244100</t>
        </is>
      </c>
      <c r="I10416" s="139" t="inlineStr">
        <is>
          <t>SBIN0005662</t>
        </is>
      </c>
    </row>
    <row r="10417" ht="14.4" customHeight="1">
      <c r="E10417" s="139" t="inlineStr">
        <is>
          <t>UTIB0001939</t>
        </is>
      </c>
      <c r="F10417" s="139" t="inlineStr">
        <is>
          <t>CBIN0282688</t>
        </is>
      </c>
      <c r="G10417" s="139" t="inlineStr">
        <is>
          <t>IDFB0042122</t>
        </is>
      </c>
      <c r="H10417" s="139" t="inlineStr">
        <is>
          <t>PUNB0244000</t>
        </is>
      </c>
      <c r="I10417" s="139" t="inlineStr">
        <is>
          <t>SBIN0005661</t>
        </is>
      </c>
    </row>
    <row r="10418" ht="14.4" customHeight="1">
      <c r="E10418" s="139" t="inlineStr">
        <is>
          <t>UTIB0001938</t>
        </is>
      </c>
      <c r="F10418" s="139" t="inlineStr">
        <is>
          <t>CBIN0282687</t>
        </is>
      </c>
      <c r="G10418" s="139" t="inlineStr">
        <is>
          <t>IDFB0042121</t>
        </is>
      </c>
      <c r="H10418" s="139" t="inlineStr">
        <is>
          <t>PUNB0243900</t>
        </is>
      </c>
      <c r="I10418" s="139" t="inlineStr">
        <is>
          <t>SBIN0005660</t>
        </is>
      </c>
    </row>
    <row r="10419" ht="14.4" customHeight="1">
      <c r="E10419" s="139" t="inlineStr">
        <is>
          <t>UTIB0001937</t>
        </is>
      </c>
      <c r="F10419" s="139" t="inlineStr">
        <is>
          <t>CBIN0282686</t>
        </is>
      </c>
      <c r="G10419" s="139" t="inlineStr">
        <is>
          <t>IDFB0042101</t>
        </is>
      </c>
      <c r="H10419" s="139" t="inlineStr">
        <is>
          <t>PUNB0243800</t>
        </is>
      </c>
      <c r="I10419" s="139" t="inlineStr">
        <is>
          <t>SBIN0005659</t>
        </is>
      </c>
    </row>
    <row r="10420" ht="14.4" customHeight="1">
      <c r="E10420" s="139" t="inlineStr">
        <is>
          <t>UTIB0001936</t>
        </is>
      </c>
      <c r="F10420" s="139" t="inlineStr">
        <is>
          <t>CBIN0282685</t>
        </is>
      </c>
      <c r="G10420" s="139" t="inlineStr">
        <is>
          <t>IDFB0041411</t>
        </is>
      </c>
      <c r="H10420" s="139" t="inlineStr">
        <is>
          <t>PUNB0243700</t>
        </is>
      </c>
      <c r="I10420" s="139" t="inlineStr">
        <is>
          <t>SBIN0005658</t>
        </is>
      </c>
    </row>
    <row r="10421" ht="14.4" customHeight="1">
      <c r="E10421" s="139" t="inlineStr">
        <is>
          <t>UTIB0001935</t>
        </is>
      </c>
      <c r="F10421" s="139" t="inlineStr">
        <is>
          <t>CBIN0282683</t>
        </is>
      </c>
      <c r="G10421" s="139" t="inlineStr">
        <is>
          <t>IDFB0041381</t>
        </is>
      </c>
      <c r="H10421" s="139" t="inlineStr">
        <is>
          <t>PUNB0243600</t>
        </is>
      </c>
      <c r="I10421" s="139" t="inlineStr">
        <is>
          <t>SBIN0005657</t>
        </is>
      </c>
    </row>
    <row r="10422" ht="14.4" customHeight="1">
      <c r="E10422" s="139" t="inlineStr">
        <is>
          <t>UTIB0001934</t>
        </is>
      </c>
      <c r="F10422" s="139" t="inlineStr">
        <is>
          <t>CBIN0282682</t>
        </is>
      </c>
      <c r="G10422" s="139" t="inlineStr">
        <is>
          <t>IDFB0041351</t>
        </is>
      </c>
      <c r="H10422" s="139" t="inlineStr">
        <is>
          <t>PUNB0243500</t>
        </is>
      </c>
      <c r="I10422" s="139" t="inlineStr">
        <is>
          <t>SBIN0005656</t>
        </is>
      </c>
    </row>
    <row r="10423" ht="14.4" customHeight="1">
      <c r="E10423" s="139" t="inlineStr">
        <is>
          <t>UTIB0001933</t>
        </is>
      </c>
      <c r="F10423" s="139" t="inlineStr">
        <is>
          <t>CBIN0282681</t>
        </is>
      </c>
      <c r="G10423" s="139" t="inlineStr">
        <is>
          <t>IDFB0041325</t>
        </is>
      </c>
      <c r="H10423" s="139" t="inlineStr">
        <is>
          <t>PUNB0243400</t>
        </is>
      </c>
      <c r="I10423" s="139" t="inlineStr">
        <is>
          <t>SBIN0005655</t>
        </is>
      </c>
    </row>
    <row r="10424" ht="14.4" customHeight="1">
      <c r="E10424" s="139" t="inlineStr">
        <is>
          <t>UTIB0001932</t>
        </is>
      </c>
      <c r="F10424" s="139" t="inlineStr">
        <is>
          <t>CBIN0282680</t>
        </is>
      </c>
      <c r="G10424" s="139" t="inlineStr">
        <is>
          <t>IDFB0041324</t>
        </is>
      </c>
      <c r="H10424" s="139" t="inlineStr">
        <is>
          <t>PUNB0243300</t>
        </is>
      </c>
      <c r="I10424" s="139" t="inlineStr">
        <is>
          <t>SBIN0005654</t>
        </is>
      </c>
    </row>
    <row r="10425" ht="14.4" customHeight="1">
      <c r="E10425" s="139" t="inlineStr">
        <is>
          <t>UTIB0001931</t>
        </is>
      </c>
      <c r="F10425" s="139" t="inlineStr">
        <is>
          <t>CBIN0282679</t>
        </is>
      </c>
      <c r="G10425" s="139" t="inlineStr">
        <is>
          <t>IDFB0041323</t>
        </is>
      </c>
      <c r="H10425" s="139" t="inlineStr">
        <is>
          <t>PUNB0243200</t>
        </is>
      </c>
      <c r="I10425" s="139" t="inlineStr">
        <is>
          <t>SBIN0005653</t>
        </is>
      </c>
    </row>
    <row r="10426" ht="14.4" customHeight="1">
      <c r="E10426" s="139" t="inlineStr">
        <is>
          <t>UTIB0001930</t>
        </is>
      </c>
      <c r="F10426" s="139" t="inlineStr">
        <is>
          <t>CBIN0282678</t>
        </is>
      </c>
      <c r="G10426" s="139" t="inlineStr">
        <is>
          <t>IDFB0041322</t>
        </is>
      </c>
      <c r="H10426" s="139" t="inlineStr">
        <is>
          <t>PUNB0243100</t>
        </is>
      </c>
      <c r="I10426" s="139" t="inlineStr">
        <is>
          <t>SBIN0005652</t>
        </is>
      </c>
    </row>
    <row r="10427" ht="14.4" customHeight="1">
      <c r="E10427" s="139" t="inlineStr">
        <is>
          <t>UTIB0001929</t>
        </is>
      </c>
      <c r="F10427" s="139" t="inlineStr">
        <is>
          <t>CBIN0282677</t>
        </is>
      </c>
      <c r="G10427" s="139" t="inlineStr">
        <is>
          <t>IDFB0041321</t>
        </is>
      </c>
      <c r="H10427" s="139" t="inlineStr">
        <is>
          <t>PUNB0243000</t>
        </is>
      </c>
      <c r="I10427" s="139" t="inlineStr">
        <is>
          <t>SBIN0005651</t>
        </is>
      </c>
    </row>
    <row r="10428" ht="14.4" customHeight="1">
      <c r="E10428" s="139" t="inlineStr">
        <is>
          <t>UTIB0001928</t>
        </is>
      </c>
      <c r="F10428" s="139" t="inlineStr">
        <is>
          <t>CBIN0282676</t>
        </is>
      </c>
      <c r="G10428" s="139" t="inlineStr">
        <is>
          <t>IDFB0041303</t>
        </is>
      </c>
      <c r="H10428" s="139" t="inlineStr">
        <is>
          <t>PUNB0242900</t>
        </is>
      </c>
      <c r="I10428" s="139" t="inlineStr">
        <is>
          <t>SBIN0005650</t>
        </is>
      </c>
    </row>
    <row r="10429" ht="14.4" customHeight="1">
      <c r="E10429" s="139" t="inlineStr">
        <is>
          <t>UTIB0001927</t>
        </is>
      </c>
      <c r="F10429" s="139" t="inlineStr">
        <is>
          <t>CBIN0282675</t>
        </is>
      </c>
      <c r="G10429" s="139" t="inlineStr">
        <is>
          <t>IDFB0041302</t>
        </is>
      </c>
      <c r="H10429" s="139" t="inlineStr">
        <is>
          <t>PUNB0242800</t>
        </is>
      </c>
      <c r="I10429" s="139" t="inlineStr">
        <is>
          <t>SBIN0005649</t>
        </is>
      </c>
    </row>
    <row r="10430" ht="14.4" customHeight="1">
      <c r="E10430" s="139" t="inlineStr">
        <is>
          <t>UTIB0001926</t>
        </is>
      </c>
      <c r="F10430" s="139" t="inlineStr">
        <is>
          <t>CBIN0282674</t>
        </is>
      </c>
      <c r="G10430" s="139" t="inlineStr">
        <is>
          <t>IDFB0041301</t>
        </is>
      </c>
      <c r="H10430" s="139" t="inlineStr">
        <is>
          <t>PUNB0242700</t>
        </is>
      </c>
      <c r="I10430" s="139" t="inlineStr">
        <is>
          <t>SBIN0005648</t>
        </is>
      </c>
    </row>
    <row r="10431" ht="14.4" customHeight="1">
      <c r="E10431" s="139" t="inlineStr">
        <is>
          <t>UTIB0001925</t>
        </is>
      </c>
      <c r="F10431" s="139" t="inlineStr">
        <is>
          <t>CBIN0282673</t>
        </is>
      </c>
      <c r="G10431" s="139" t="inlineStr">
        <is>
          <t>IDFB0041281</t>
        </is>
      </c>
      <c r="H10431" s="139" t="inlineStr">
        <is>
          <t>PUNB0242600</t>
        </is>
      </c>
      <c r="I10431" s="139" t="inlineStr">
        <is>
          <t>SBIN0005647</t>
        </is>
      </c>
    </row>
    <row r="10432" ht="14.4" customHeight="1">
      <c r="E10432" s="139" t="inlineStr">
        <is>
          <t>UTIB0001924</t>
        </is>
      </c>
      <c r="F10432" s="139" t="inlineStr">
        <is>
          <t>CBIN0282672</t>
        </is>
      </c>
      <c r="G10432" s="139" t="inlineStr">
        <is>
          <t>IDFB0041264</t>
        </is>
      </c>
      <c r="H10432" s="139" t="inlineStr">
        <is>
          <t>PUNB0242500</t>
        </is>
      </c>
      <c r="I10432" s="139" t="inlineStr">
        <is>
          <t>SBIN0005646</t>
        </is>
      </c>
    </row>
    <row r="10433" ht="14.4" customHeight="1">
      <c r="E10433" s="139" t="inlineStr">
        <is>
          <t>UTIB0001923</t>
        </is>
      </c>
      <c r="F10433" s="139" t="inlineStr">
        <is>
          <t>CBIN0282671</t>
        </is>
      </c>
      <c r="G10433" s="139" t="inlineStr">
        <is>
          <t>IDFB0041263</t>
        </is>
      </c>
      <c r="H10433" s="139" t="inlineStr">
        <is>
          <t>PUNB0242400</t>
        </is>
      </c>
      <c r="I10433" s="139" t="inlineStr">
        <is>
          <t>SBIN0005645</t>
        </is>
      </c>
    </row>
    <row r="10434" ht="14.4" customHeight="1">
      <c r="E10434" s="139" t="inlineStr">
        <is>
          <t>UTIB0001922</t>
        </is>
      </c>
      <c r="F10434" s="139" t="inlineStr">
        <is>
          <t>CBIN0282670</t>
        </is>
      </c>
      <c r="G10434" s="139" t="inlineStr">
        <is>
          <t>IDFB0041262</t>
        </is>
      </c>
      <c r="H10434" s="139" t="inlineStr">
        <is>
          <t>PUNB0242300</t>
        </is>
      </c>
      <c r="I10434" s="139" t="inlineStr">
        <is>
          <t>SBIN0005644</t>
        </is>
      </c>
    </row>
    <row r="10435" ht="14.4" customHeight="1">
      <c r="E10435" s="139" t="inlineStr">
        <is>
          <t>UTIB0001921</t>
        </is>
      </c>
      <c r="F10435" s="139" t="inlineStr">
        <is>
          <t>CBIN0282669</t>
        </is>
      </c>
      <c r="G10435" s="139" t="inlineStr">
        <is>
          <t>IDFB0041261</t>
        </is>
      </c>
      <c r="H10435" s="139" t="inlineStr">
        <is>
          <t>PUNB0242200</t>
        </is>
      </c>
      <c r="I10435" s="139" t="inlineStr">
        <is>
          <t>SBIN0005643</t>
        </is>
      </c>
    </row>
    <row r="10436" ht="14.4" customHeight="1">
      <c r="E10436" s="139" t="inlineStr">
        <is>
          <t>UTIB0001920</t>
        </is>
      </c>
      <c r="F10436" s="139" t="inlineStr">
        <is>
          <t>CBIN0282668</t>
        </is>
      </c>
      <c r="G10436" s="139" t="inlineStr">
        <is>
          <t>IDFB0041241</t>
        </is>
      </c>
      <c r="H10436" s="139" t="inlineStr">
        <is>
          <t>PUNB0242100</t>
        </is>
      </c>
      <c r="I10436" s="139" t="inlineStr">
        <is>
          <t>SBIN0005642</t>
        </is>
      </c>
    </row>
    <row r="10437" ht="14.4" customHeight="1">
      <c r="E10437" s="139" t="inlineStr">
        <is>
          <t>UTIB0001919</t>
        </is>
      </c>
      <c r="F10437" s="139" t="inlineStr">
        <is>
          <t>CBIN0282667</t>
        </is>
      </c>
      <c r="G10437" s="139" t="inlineStr">
        <is>
          <t>IDFB0041225</t>
        </is>
      </c>
      <c r="H10437" s="139" t="inlineStr">
        <is>
          <t>PUNB0242000</t>
        </is>
      </c>
      <c r="I10437" s="139" t="inlineStr">
        <is>
          <t>SBIN0005641</t>
        </is>
      </c>
    </row>
    <row r="10438" ht="14.4" customHeight="1">
      <c r="E10438" s="139" t="inlineStr">
        <is>
          <t>UTIB0001918</t>
        </is>
      </c>
      <c r="F10438" s="139" t="inlineStr">
        <is>
          <t>CBIN0282666</t>
        </is>
      </c>
      <c r="G10438" s="139" t="inlineStr">
        <is>
          <t>IDFB0041224</t>
        </is>
      </c>
      <c r="H10438" s="139" t="inlineStr">
        <is>
          <t>PUNB0241900</t>
        </is>
      </c>
      <c r="I10438" s="139" t="inlineStr">
        <is>
          <t>SBIN0005640</t>
        </is>
      </c>
    </row>
    <row r="10439" ht="14.4" customHeight="1">
      <c r="E10439" s="139" t="inlineStr">
        <is>
          <t>UTIB0001917</t>
        </is>
      </c>
      <c r="F10439" s="139" t="inlineStr">
        <is>
          <t>CBIN0282665</t>
        </is>
      </c>
      <c r="G10439" s="139" t="inlineStr">
        <is>
          <t>IDFB0041223</t>
        </is>
      </c>
      <c r="H10439" s="139" t="inlineStr">
        <is>
          <t>PUNB0241600</t>
        </is>
      </c>
      <c r="I10439" s="139" t="inlineStr">
        <is>
          <t>SBIN0005639</t>
        </is>
      </c>
    </row>
    <row r="10440" ht="14.4" customHeight="1">
      <c r="E10440" s="139" t="inlineStr">
        <is>
          <t>UTIB0001916</t>
        </is>
      </c>
      <c r="F10440" s="139" t="inlineStr">
        <is>
          <t>CBIN0282664</t>
        </is>
      </c>
      <c r="G10440" s="139" t="inlineStr">
        <is>
          <t>IDFB0041222</t>
        </is>
      </c>
      <c r="H10440" s="139" t="inlineStr">
        <is>
          <t>PUNB0241500</t>
        </is>
      </c>
      <c r="I10440" s="139" t="inlineStr">
        <is>
          <t>SBIN0005638</t>
        </is>
      </c>
    </row>
    <row r="10441" ht="14.4" customHeight="1">
      <c r="E10441" s="139" t="inlineStr">
        <is>
          <t>UTIB0001915</t>
        </is>
      </c>
      <c r="F10441" s="139" t="inlineStr">
        <is>
          <t>CBIN0282663</t>
        </is>
      </c>
      <c r="G10441" s="139" t="inlineStr">
        <is>
          <t>IDFB0041221</t>
        </is>
      </c>
      <c r="H10441" s="139" t="inlineStr">
        <is>
          <t>PUNB0241400</t>
        </is>
      </c>
      <c r="I10441" s="139" t="inlineStr">
        <is>
          <t>SBIN0005637</t>
        </is>
      </c>
    </row>
    <row r="10442" ht="14.4" customHeight="1">
      <c r="E10442" s="139" t="inlineStr">
        <is>
          <t>UTIB0001914</t>
        </is>
      </c>
      <c r="F10442" s="139" t="inlineStr">
        <is>
          <t>CBIN0282662</t>
        </is>
      </c>
      <c r="G10442" s="139" t="inlineStr">
        <is>
          <t>IDFB0041204</t>
        </is>
      </c>
      <c r="H10442" s="139" t="inlineStr">
        <is>
          <t>PUNB0241300</t>
        </is>
      </c>
      <c r="I10442" s="139" t="inlineStr">
        <is>
          <t>SBIN0005636</t>
        </is>
      </c>
    </row>
    <row r="10443" ht="14.4" customHeight="1">
      <c r="E10443" s="139" t="inlineStr">
        <is>
          <t>UTIB0001913</t>
        </is>
      </c>
      <c r="F10443" s="139" t="inlineStr">
        <is>
          <t>CBIN0282661</t>
        </is>
      </c>
      <c r="G10443" s="139" t="inlineStr">
        <is>
          <t>IDFB0041203</t>
        </is>
      </c>
      <c r="H10443" s="139" t="inlineStr">
        <is>
          <t>PUNB0241100</t>
        </is>
      </c>
      <c r="I10443" s="139" t="inlineStr">
        <is>
          <t>SBIN0005635</t>
        </is>
      </c>
    </row>
    <row r="10444" ht="14.4" customHeight="1">
      <c r="E10444" s="139" t="inlineStr">
        <is>
          <t>UTIB0001912</t>
        </is>
      </c>
      <c r="F10444" s="139" t="inlineStr">
        <is>
          <t>CBIN0282660</t>
        </is>
      </c>
      <c r="G10444" s="139" t="inlineStr">
        <is>
          <t>IDFB0041202</t>
        </is>
      </c>
      <c r="H10444" s="139" t="inlineStr">
        <is>
          <t>PUNB0241000</t>
        </is>
      </c>
      <c r="I10444" s="139" t="inlineStr">
        <is>
          <t>SBIN0005634</t>
        </is>
      </c>
    </row>
    <row r="10445" ht="14.4" customHeight="1">
      <c r="E10445" s="139" t="inlineStr">
        <is>
          <t>UTIB0001911</t>
        </is>
      </c>
      <c r="F10445" s="139" t="inlineStr">
        <is>
          <t>CBIN0282659</t>
        </is>
      </c>
      <c r="G10445" s="139" t="inlineStr">
        <is>
          <t>IDFB0041201</t>
        </is>
      </c>
      <c r="H10445" s="139" t="inlineStr">
        <is>
          <t>PUNB0240900</t>
        </is>
      </c>
      <c r="I10445" s="139" t="inlineStr">
        <is>
          <t>SBIN0005633</t>
        </is>
      </c>
    </row>
    <row r="10446" ht="14.4" customHeight="1">
      <c r="E10446" s="139" t="inlineStr">
        <is>
          <t>UTIB0001910</t>
        </is>
      </c>
      <c r="F10446" s="139" t="inlineStr">
        <is>
          <t>CBIN0282658</t>
        </is>
      </c>
      <c r="G10446" s="139" t="inlineStr">
        <is>
          <t>IDFB0041181</t>
        </is>
      </c>
      <c r="H10446" s="139" t="inlineStr">
        <is>
          <t>PUNB0240800</t>
        </is>
      </c>
      <c r="I10446" s="139" t="inlineStr">
        <is>
          <t>SBIN0005632</t>
        </is>
      </c>
    </row>
    <row r="10447" ht="14.4" customHeight="1">
      <c r="E10447" s="139" t="inlineStr">
        <is>
          <t>UTIB0001909</t>
        </is>
      </c>
      <c r="F10447" s="139" t="inlineStr">
        <is>
          <t>CBIN0282656</t>
        </is>
      </c>
      <c r="G10447" s="139" t="inlineStr">
        <is>
          <t>IDFB0041171</t>
        </is>
      </c>
      <c r="H10447" s="139" t="inlineStr">
        <is>
          <t>PUNB0240700</t>
        </is>
      </c>
      <c r="I10447" s="139" t="inlineStr">
        <is>
          <t>SBIN0005631</t>
        </is>
      </c>
    </row>
    <row r="10448" ht="14.4" customHeight="1">
      <c r="E10448" s="139" t="inlineStr">
        <is>
          <t>UTIB0001908</t>
        </is>
      </c>
      <c r="F10448" s="139" t="inlineStr">
        <is>
          <t>CBIN0282655</t>
        </is>
      </c>
      <c r="G10448" s="139" t="inlineStr">
        <is>
          <t>IDFB0041113</t>
        </is>
      </c>
      <c r="H10448" s="139" t="inlineStr">
        <is>
          <t>PUNB0240600</t>
        </is>
      </c>
      <c r="I10448" s="139" t="inlineStr">
        <is>
          <t>SBIN0005630</t>
        </is>
      </c>
    </row>
    <row r="10449" ht="14.4" customHeight="1">
      <c r="E10449" s="139" t="inlineStr">
        <is>
          <t>UTIB0001907</t>
        </is>
      </c>
      <c r="F10449" s="139" t="inlineStr">
        <is>
          <t>CBIN0282654</t>
        </is>
      </c>
      <c r="G10449" s="139" t="inlineStr">
        <is>
          <t>IDFB0041112</t>
        </is>
      </c>
      <c r="H10449" s="139" t="inlineStr">
        <is>
          <t>PUNB0240500</t>
        </is>
      </c>
      <c r="I10449" s="139" t="inlineStr">
        <is>
          <t>SBIN0005629</t>
        </is>
      </c>
    </row>
    <row r="10450" ht="14.4" customHeight="1">
      <c r="E10450" s="139" t="inlineStr">
        <is>
          <t>UTIB0001906</t>
        </is>
      </c>
      <c r="F10450" s="139" t="inlineStr">
        <is>
          <t>CBIN0282653</t>
        </is>
      </c>
      <c r="G10450" s="139" t="inlineStr">
        <is>
          <t>IDFB0041111</t>
        </is>
      </c>
      <c r="H10450" s="139" t="inlineStr">
        <is>
          <t>PUNB0240400</t>
        </is>
      </c>
      <c r="I10450" s="139" t="inlineStr">
        <is>
          <t>SBIN0005628</t>
        </is>
      </c>
    </row>
    <row r="10451" ht="14.4" customHeight="1">
      <c r="E10451" s="139" t="inlineStr">
        <is>
          <t>UTIB0001905</t>
        </is>
      </c>
      <c r="F10451" s="139" t="inlineStr">
        <is>
          <t>CBIN0282652</t>
        </is>
      </c>
      <c r="G10451" s="139" t="inlineStr">
        <is>
          <t>IDFB0041109</t>
        </is>
      </c>
      <c r="H10451" s="139" t="inlineStr">
        <is>
          <t>PUNB0240300</t>
        </is>
      </c>
      <c r="I10451" s="139" t="inlineStr">
        <is>
          <t>SBIN0005627</t>
        </is>
      </c>
    </row>
    <row r="10452" ht="14.4" customHeight="1">
      <c r="E10452" s="139" t="inlineStr">
        <is>
          <t>UTIB0001904</t>
        </is>
      </c>
      <c r="F10452" s="139" t="inlineStr">
        <is>
          <t>CBIN0282651</t>
        </is>
      </c>
      <c r="G10452" s="139" t="inlineStr">
        <is>
          <t>IDFB0041107</t>
        </is>
      </c>
      <c r="H10452" s="139" t="inlineStr">
        <is>
          <t>PUNB0240200</t>
        </is>
      </c>
      <c r="I10452" s="139" t="inlineStr">
        <is>
          <t>SBIN0005626</t>
        </is>
      </c>
    </row>
    <row r="10453" ht="14.4" customHeight="1">
      <c r="E10453" s="139" t="inlineStr">
        <is>
          <t>UTIB0001903</t>
        </is>
      </c>
      <c r="F10453" s="139" t="inlineStr">
        <is>
          <t>CBIN0282650</t>
        </is>
      </c>
      <c r="G10453" s="139" t="inlineStr">
        <is>
          <t>IDFB0041106</t>
        </is>
      </c>
      <c r="H10453" s="139" t="inlineStr">
        <is>
          <t>PUNB0240100</t>
        </is>
      </c>
      <c r="I10453" s="139" t="inlineStr">
        <is>
          <t>SBIN0005625</t>
        </is>
      </c>
    </row>
    <row r="10454" ht="14.4" customHeight="1">
      <c r="E10454" s="139" t="inlineStr">
        <is>
          <t>UTIB0001902</t>
        </is>
      </c>
      <c r="F10454" s="139" t="inlineStr">
        <is>
          <t>CBIN0282649</t>
        </is>
      </c>
      <c r="G10454" s="139" t="inlineStr">
        <is>
          <t>IDFB0041105</t>
        </is>
      </c>
      <c r="H10454" s="139" t="inlineStr">
        <is>
          <t>PUNB0240000</t>
        </is>
      </c>
      <c r="I10454" s="139" t="inlineStr">
        <is>
          <t>SBIN0005624</t>
        </is>
      </c>
    </row>
    <row r="10455" ht="14.4" customHeight="1">
      <c r="E10455" s="139" t="inlineStr">
        <is>
          <t>UTIB0001901</t>
        </is>
      </c>
      <c r="F10455" s="139" t="inlineStr">
        <is>
          <t>CBIN0282648</t>
        </is>
      </c>
      <c r="G10455" s="139" t="inlineStr">
        <is>
          <t>IDFB0041103</t>
        </is>
      </c>
      <c r="H10455" s="139" t="inlineStr">
        <is>
          <t>PUNB0239900</t>
        </is>
      </c>
      <c r="I10455" s="139" t="inlineStr">
        <is>
          <t>SBIN0005623</t>
        </is>
      </c>
    </row>
    <row r="10456" ht="14.4" customHeight="1">
      <c r="E10456" s="139" t="inlineStr">
        <is>
          <t>UTIB0001900</t>
        </is>
      </c>
      <c r="F10456" s="139" t="inlineStr">
        <is>
          <t>CBIN0282647</t>
        </is>
      </c>
      <c r="G10456" s="139" t="inlineStr">
        <is>
          <t>IDFB0041102</t>
        </is>
      </c>
      <c r="H10456" s="139" t="inlineStr">
        <is>
          <t>PUNB0239800</t>
        </is>
      </c>
      <c r="I10456" s="139" t="inlineStr">
        <is>
          <t>SBIN0005622</t>
        </is>
      </c>
    </row>
    <row r="10457" ht="14.4" customHeight="1">
      <c r="E10457" s="139" t="inlineStr">
        <is>
          <t>UTIB0001899</t>
        </is>
      </c>
      <c r="F10457" s="139" t="inlineStr">
        <is>
          <t>CBIN0282646</t>
        </is>
      </c>
      <c r="G10457" s="139" t="inlineStr">
        <is>
          <t>IDFB0041101</t>
        </is>
      </c>
      <c r="H10457" s="139" t="inlineStr">
        <is>
          <t>PUNB0239700</t>
        </is>
      </c>
      <c r="I10457" s="139" t="inlineStr">
        <is>
          <t>SBIN0005621</t>
        </is>
      </c>
    </row>
    <row r="10458" ht="14.4" customHeight="1">
      <c r="E10458" s="139" t="inlineStr">
        <is>
          <t>UTIB0001898</t>
        </is>
      </c>
      <c r="F10458" s="139" t="inlineStr">
        <is>
          <t>CBIN0282645</t>
        </is>
      </c>
      <c r="G10458" s="139" t="inlineStr">
        <is>
          <t>IDFB0040421</t>
        </is>
      </c>
      <c r="H10458" s="139" t="inlineStr">
        <is>
          <t>PUNB0239600</t>
        </is>
      </c>
      <c r="I10458" s="139" t="inlineStr">
        <is>
          <t>SBIN0005620</t>
        </is>
      </c>
    </row>
    <row r="10459" ht="14.4" customHeight="1">
      <c r="E10459" s="139" t="inlineStr">
        <is>
          <t>UTIB0001897</t>
        </is>
      </c>
      <c r="F10459" s="139" t="inlineStr">
        <is>
          <t>CBIN0282644</t>
        </is>
      </c>
      <c r="G10459" s="139" t="inlineStr">
        <is>
          <t>IDFB0040401</t>
        </is>
      </c>
      <c r="H10459" s="139" t="inlineStr">
        <is>
          <t>PUNB0239500</t>
        </is>
      </c>
      <c r="I10459" s="139" t="inlineStr">
        <is>
          <t>SBIN0005619</t>
        </is>
      </c>
    </row>
    <row r="10460" ht="14.4" customHeight="1">
      <c r="E10460" s="139" t="inlineStr">
        <is>
          <t>UTIB0001896</t>
        </is>
      </c>
      <c r="F10460" s="139" t="inlineStr">
        <is>
          <t>CBIN0282643</t>
        </is>
      </c>
      <c r="G10460" s="139" t="inlineStr">
        <is>
          <t>IDFB0040372</t>
        </is>
      </c>
      <c r="H10460" s="139" t="inlineStr">
        <is>
          <t>PUNB0239400</t>
        </is>
      </c>
      <c r="I10460" s="139" t="inlineStr">
        <is>
          <t>SBIN0005618</t>
        </is>
      </c>
    </row>
    <row r="10461" ht="14.4" customHeight="1">
      <c r="E10461" s="139" t="inlineStr">
        <is>
          <t>UTIB0001895</t>
        </is>
      </c>
      <c r="F10461" s="139" t="inlineStr">
        <is>
          <t>CBIN0282642</t>
        </is>
      </c>
      <c r="G10461" s="139" t="inlineStr">
        <is>
          <t>IDFB0040371</t>
        </is>
      </c>
      <c r="H10461" s="139" t="inlineStr">
        <is>
          <t>PUNB0239300</t>
        </is>
      </c>
      <c r="I10461" s="139" t="inlineStr">
        <is>
          <t>SBIN0005617</t>
        </is>
      </c>
    </row>
    <row r="10462" ht="14.4" customHeight="1">
      <c r="E10462" s="139" t="inlineStr">
        <is>
          <t>UTIB0001894</t>
        </is>
      </c>
      <c r="F10462" s="139" t="inlineStr">
        <is>
          <t>CBIN0282641</t>
        </is>
      </c>
      <c r="G10462" s="139" t="inlineStr">
        <is>
          <t>IDFB0040351</t>
        </is>
      </c>
      <c r="H10462" s="139" t="inlineStr">
        <is>
          <t>PUNB0239200</t>
        </is>
      </c>
      <c r="I10462" s="139" t="inlineStr">
        <is>
          <t>SBIN0005616</t>
        </is>
      </c>
    </row>
    <row r="10463" ht="14.4" customHeight="1">
      <c r="E10463" s="139" t="inlineStr">
        <is>
          <t>UTIB0001893</t>
        </is>
      </c>
      <c r="F10463" s="139" t="inlineStr">
        <is>
          <t>CBIN0282640</t>
        </is>
      </c>
      <c r="G10463" s="139" t="inlineStr">
        <is>
          <t>IDFB0040301</t>
        </is>
      </c>
      <c r="H10463" s="139" t="inlineStr">
        <is>
          <t>PUNB0239100</t>
        </is>
      </c>
      <c r="I10463" s="139" t="inlineStr">
        <is>
          <t>SBIN0005615</t>
        </is>
      </c>
    </row>
    <row r="10464" ht="14.4" customHeight="1">
      <c r="E10464" s="139" t="inlineStr">
        <is>
          <t>UTIB0001892</t>
        </is>
      </c>
      <c r="F10464" s="139" t="inlineStr">
        <is>
          <t>CBIN0282639</t>
        </is>
      </c>
      <c r="G10464" s="139" t="inlineStr">
        <is>
          <t>IDFB0040106</t>
        </is>
      </c>
      <c r="H10464" s="139" t="inlineStr">
        <is>
          <t>PUNB0239000</t>
        </is>
      </c>
      <c r="I10464" s="139" t="inlineStr">
        <is>
          <t>SBIN0005614</t>
        </is>
      </c>
    </row>
    <row r="10465" ht="14.4" customHeight="1">
      <c r="E10465" s="139" t="inlineStr">
        <is>
          <t>UTIB0001891</t>
        </is>
      </c>
      <c r="F10465" s="139" t="inlineStr">
        <is>
          <t>CBIN0282638</t>
        </is>
      </c>
      <c r="G10465" s="139" t="inlineStr">
        <is>
          <t>IDFB0040105</t>
        </is>
      </c>
      <c r="H10465" s="139" t="inlineStr">
        <is>
          <t>PUNB0238900</t>
        </is>
      </c>
      <c r="I10465" s="139" t="inlineStr">
        <is>
          <t>SBIN0005613</t>
        </is>
      </c>
    </row>
    <row r="10466" ht="14.4" customHeight="1">
      <c r="E10466" s="139" t="inlineStr">
        <is>
          <t>UTIB0001890</t>
        </is>
      </c>
      <c r="F10466" s="139" t="inlineStr">
        <is>
          <t>CBIN0282637</t>
        </is>
      </c>
      <c r="G10466" s="139" t="inlineStr">
        <is>
          <t>IDFB0040104</t>
        </is>
      </c>
      <c r="H10466" s="139" t="inlineStr">
        <is>
          <t>PUNB0238800</t>
        </is>
      </c>
      <c r="I10466" s="139" t="inlineStr">
        <is>
          <t>SBIN0005612</t>
        </is>
      </c>
    </row>
    <row r="10467" ht="14.4" customHeight="1">
      <c r="E10467" s="139" t="inlineStr">
        <is>
          <t>UTIB0001889</t>
        </is>
      </c>
      <c r="F10467" s="139" t="inlineStr">
        <is>
          <t>CBIN0282636</t>
        </is>
      </c>
      <c r="G10467" s="139" t="inlineStr">
        <is>
          <t>IDFB0040103</t>
        </is>
      </c>
      <c r="H10467" s="139" t="inlineStr">
        <is>
          <t>PUNB0238700</t>
        </is>
      </c>
      <c r="I10467" s="139" t="inlineStr">
        <is>
          <t>SBIN0005611</t>
        </is>
      </c>
    </row>
    <row r="10468" ht="14.4" customHeight="1">
      <c r="E10468" s="139" t="inlineStr">
        <is>
          <t>UTIB0001888</t>
        </is>
      </c>
      <c r="F10468" s="139" t="inlineStr">
        <is>
          <t>CBIN0282635</t>
        </is>
      </c>
      <c r="G10468" s="139" t="inlineStr">
        <is>
          <t>IDFB0040102</t>
        </is>
      </c>
      <c r="H10468" s="139" t="inlineStr">
        <is>
          <t>PUNB0238600</t>
        </is>
      </c>
      <c r="I10468" s="139" t="inlineStr">
        <is>
          <t>SBIN0005610</t>
        </is>
      </c>
    </row>
    <row r="10469" ht="14.4" customHeight="1">
      <c r="E10469" s="139" t="inlineStr">
        <is>
          <t>UTIB0001887</t>
        </is>
      </c>
      <c r="F10469" s="139" t="inlineStr">
        <is>
          <t>CBIN0282634</t>
        </is>
      </c>
      <c r="G10469" s="139" t="inlineStr">
        <is>
          <t>IDFB0040101</t>
        </is>
      </c>
      <c r="H10469" s="139" t="inlineStr">
        <is>
          <t>PUNB0238500</t>
        </is>
      </c>
      <c r="I10469" s="139" t="inlineStr">
        <is>
          <t>SBIN0005609</t>
        </is>
      </c>
    </row>
    <row r="10470" ht="14.4" customHeight="1">
      <c r="E10470" s="139" t="inlineStr">
        <is>
          <t>UTIB0001886</t>
        </is>
      </c>
      <c r="F10470" s="139" t="inlineStr">
        <is>
          <t>CBIN0282633</t>
        </is>
      </c>
      <c r="G10470" s="139" t="inlineStr">
        <is>
          <t>IDFB0021211</t>
        </is>
      </c>
      <c r="H10470" s="139" t="inlineStr">
        <is>
          <t>PUNB0238400</t>
        </is>
      </c>
      <c r="I10470" s="139" t="inlineStr">
        <is>
          <t>SBIN0005608</t>
        </is>
      </c>
    </row>
    <row r="10471" ht="14.4" customHeight="1">
      <c r="E10471" s="139" t="inlineStr">
        <is>
          <t>UTIB0001885</t>
        </is>
      </c>
      <c r="F10471" s="139" t="inlineStr">
        <is>
          <t>CBIN0282632</t>
        </is>
      </c>
      <c r="G10471" s="139" t="inlineStr">
        <is>
          <t>IDFB0021021</t>
        </is>
      </c>
      <c r="H10471" s="139" t="inlineStr">
        <is>
          <t>PUNB0238300</t>
        </is>
      </c>
      <c r="I10471" s="139" t="inlineStr">
        <is>
          <t>SBIN0005607</t>
        </is>
      </c>
    </row>
    <row r="10472" ht="14.4" customHeight="1">
      <c r="E10472" s="139" t="inlineStr">
        <is>
          <t>UTIB0001884</t>
        </is>
      </c>
      <c r="F10472" s="139" t="inlineStr">
        <is>
          <t>CBIN0282631</t>
        </is>
      </c>
      <c r="G10472" s="139" t="inlineStr">
        <is>
          <t>IDFB0021001</t>
        </is>
      </c>
      <c r="H10472" s="139" t="inlineStr">
        <is>
          <t>PUNB0238100</t>
        </is>
      </c>
      <c r="I10472" s="139" t="inlineStr">
        <is>
          <t>SBIN0005606</t>
        </is>
      </c>
    </row>
    <row r="10473" ht="14.4" customHeight="1">
      <c r="E10473" s="139" t="inlineStr">
        <is>
          <t>UTIB0001883</t>
        </is>
      </c>
      <c r="F10473" s="139" t="inlineStr">
        <is>
          <t>CBIN0282630</t>
        </is>
      </c>
      <c r="G10473" s="139" t="inlineStr">
        <is>
          <t>IDFB0020151</t>
        </is>
      </c>
      <c r="H10473" s="139" t="inlineStr">
        <is>
          <t>PUNB0238000</t>
        </is>
      </c>
      <c r="I10473" s="139" t="inlineStr">
        <is>
          <t>SBIN0005605</t>
        </is>
      </c>
    </row>
    <row r="10474" ht="14.4" customHeight="1">
      <c r="E10474" s="139" t="inlineStr">
        <is>
          <t>UTIB0001882</t>
        </is>
      </c>
      <c r="F10474" s="139" t="inlineStr">
        <is>
          <t>CBIN0282629</t>
        </is>
      </c>
      <c r="G10474" s="139" t="inlineStr">
        <is>
          <t>IDFB0020102</t>
        </is>
      </c>
      <c r="H10474" s="139" t="inlineStr">
        <is>
          <t>PUNB0237900</t>
        </is>
      </c>
      <c r="I10474" s="139" t="inlineStr">
        <is>
          <t>SBIN0005604</t>
        </is>
      </c>
    </row>
    <row r="10475" ht="14.4" customHeight="1">
      <c r="E10475" s="139" t="inlineStr">
        <is>
          <t>UTIB0001881</t>
        </is>
      </c>
      <c r="F10475" s="139" t="inlineStr">
        <is>
          <t>CBIN0282628</t>
        </is>
      </c>
      <c r="G10475" s="139" t="inlineStr">
        <is>
          <t>IDFB0020101</t>
        </is>
      </c>
      <c r="H10475" s="139" t="inlineStr">
        <is>
          <t>PUNB0237800</t>
        </is>
      </c>
      <c r="I10475" s="139" t="inlineStr">
        <is>
          <t>SBIN0005603</t>
        </is>
      </c>
    </row>
    <row r="10476" ht="14.4" customHeight="1">
      <c r="E10476" s="139" t="inlineStr">
        <is>
          <t>UTIB0001880</t>
        </is>
      </c>
      <c r="F10476" s="139" t="inlineStr">
        <is>
          <t>CBIN0282627</t>
        </is>
      </c>
      <c r="G10476" s="139" t="inlineStr">
        <is>
          <t>IDFB0010213</t>
        </is>
      </c>
      <c r="H10476" s="139" t="inlineStr">
        <is>
          <t>PUNB0237700</t>
        </is>
      </c>
      <c r="I10476" s="139" t="inlineStr">
        <is>
          <t>SBIN0005602</t>
        </is>
      </c>
    </row>
    <row r="10477" ht="14.4" customHeight="1">
      <c r="E10477" s="139" t="inlineStr">
        <is>
          <t>UTIB0001879</t>
        </is>
      </c>
      <c r="F10477" s="139" t="inlineStr">
        <is>
          <t>CBIN0282626</t>
        </is>
      </c>
      <c r="G10477" s="139" t="inlineStr">
        <is>
          <t>IDFB0010209</t>
        </is>
      </c>
      <c r="H10477" s="139" t="inlineStr">
        <is>
          <t>PUNB0237600</t>
        </is>
      </c>
      <c r="I10477" s="139" t="inlineStr">
        <is>
          <t>SBIN0005601</t>
        </is>
      </c>
    </row>
    <row r="10478" ht="14.4" customHeight="1">
      <c r="E10478" s="139" t="inlineStr">
        <is>
          <t>UTIB0001878</t>
        </is>
      </c>
      <c r="F10478" s="139" t="inlineStr">
        <is>
          <t>CBIN0282625</t>
        </is>
      </c>
      <c r="G10478" s="139" t="inlineStr">
        <is>
          <t>IDFB0010208</t>
        </is>
      </c>
      <c r="H10478" s="139" t="inlineStr">
        <is>
          <t>PUNB0237500</t>
        </is>
      </c>
      <c r="I10478" s="139" t="inlineStr">
        <is>
          <t>SBIN0005600</t>
        </is>
      </c>
    </row>
    <row r="10479" ht="14.4" customHeight="1">
      <c r="E10479" s="139" t="inlineStr">
        <is>
          <t>UTIB0001877</t>
        </is>
      </c>
      <c r="F10479" s="139" t="inlineStr">
        <is>
          <t>CBIN0282624</t>
        </is>
      </c>
      <c r="G10479" s="139" t="inlineStr">
        <is>
          <t>IDFB0010207</t>
        </is>
      </c>
      <c r="H10479" s="139" t="inlineStr">
        <is>
          <t>PUNB0237400</t>
        </is>
      </c>
      <c r="I10479" s="139" t="inlineStr">
        <is>
          <t>SBIN0005599</t>
        </is>
      </c>
    </row>
    <row r="10480" ht="14.4" customHeight="1">
      <c r="E10480" s="139" t="inlineStr">
        <is>
          <t>UTIB0001876</t>
        </is>
      </c>
      <c r="F10480" s="139" t="inlineStr">
        <is>
          <t>CBIN0282622</t>
        </is>
      </c>
      <c r="G10480" s="139" t="inlineStr">
        <is>
          <t>IDFB0010206</t>
        </is>
      </c>
      <c r="H10480" s="139" t="inlineStr">
        <is>
          <t>PUNB0237300</t>
        </is>
      </c>
      <c r="I10480" s="139" t="inlineStr">
        <is>
          <t>SBIN0005598</t>
        </is>
      </c>
    </row>
    <row r="10481" ht="14.4" customHeight="1">
      <c r="E10481" s="139" t="inlineStr">
        <is>
          <t>UTIB0001875</t>
        </is>
      </c>
      <c r="F10481" s="139" t="inlineStr">
        <is>
          <t>CBIN0282621</t>
        </is>
      </c>
      <c r="G10481" s="139" t="inlineStr">
        <is>
          <t>IDFB0010205</t>
        </is>
      </c>
      <c r="H10481" s="139" t="inlineStr">
        <is>
          <t>PUNB0237200</t>
        </is>
      </c>
      <c r="I10481" s="139" t="inlineStr">
        <is>
          <t>SBIN0005597</t>
        </is>
      </c>
    </row>
    <row r="10482" ht="14.4" customHeight="1">
      <c r="E10482" s="139" t="inlineStr">
        <is>
          <t>UTIB0001874</t>
        </is>
      </c>
      <c r="F10482" s="139" t="inlineStr">
        <is>
          <t>CBIN0282620</t>
        </is>
      </c>
      <c r="G10482" s="139" t="inlineStr">
        <is>
          <t>IDFB0010204</t>
        </is>
      </c>
      <c r="H10482" s="139" t="inlineStr">
        <is>
          <t>PUNB0237100</t>
        </is>
      </c>
      <c r="I10482" s="139" t="inlineStr">
        <is>
          <t>SBIN0005596</t>
        </is>
      </c>
    </row>
    <row r="10483" ht="14.4" customHeight="1">
      <c r="E10483" s="139" t="inlineStr">
        <is>
          <t>UTIB0001873</t>
        </is>
      </c>
      <c r="F10483" s="139" t="inlineStr">
        <is>
          <t>CBIN0282618</t>
        </is>
      </c>
      <c r="G10483" s="139" t="inlineStr">
        <is>
          <t>IDFB0010202</t>
        </is>
      </c>
      <c r="H10483" s="139" t="inlineStr">
        <is>
          <t>PUNB0237000</t>
        </is>
      </c>
      <c r="I10483" s="139" t="inlineStr">
        <is>
          <t>SBIN0005595</t>
        </is>
      </c>
    </row>
    <row r="10484" ht="14.4" customHeight="1">
      <c r="E10484" s="139" t="inlineStr">
        <is>
          <t>UTIB0001872</t>
        </is>
      </c>
      <c r="F10484" s="139" t="inlineStr">
        <is>
          <t>CBIN0282617</t>
        </is>
      </c>
      <c r="G10484" s="139" t="inlineStr">
        <is>
          <t>IDFB0010201</t>
        </is>
      </c>
      <c r="H10484" s="139" t="inlineStr">
        <is>
          <t>PUNB0236900</t>
        </is>
      </c>
      <c r="I10484" s="139" t="inlineStr">
        <is>
          <t>SBIN0005594</t>
        </is>
      </c>
    </row>
    <row r="10485" ht="14.4" customHeight="1">
      <c r="E10485" s="139" t="inlineStr">
        <is>
          <t>UTIB0001871</t>
        </is>
      </c>
      <c r="F10485" s="139" t="inlineStr">
        <is>
          <t>CBIN0282616</t>
        </is>
      </c>
      <c r="G10485" s="139" t="inlineStr">
        <is>
          <t>IDUK0000055</t>
        </is>
      </c>
      <c r="H10485" s="139" t="inlineStr">
        <is>
          <t>PUNB0236800</t>
        </is>
      </c>
      <c r="I10485" s="139" t="inlineStr">
        <is>
          <t>SBIN0005593</t>
        </is>
      </c>
    </row>
    <row r="10486" ht="14.4" customHeight="1">
      <c r="E10486" s="139" t="inlineStr">
        <is>
          <t>UTIB0001870</t>
        </is>
      </c>
      <c r="F10486" s="139" t="inlineStr">
        <is>
          <t>CBIN0282615</t>
        </is>
      </c>
      <c r="G10486" s="139" t="inlineStr">
        <is>
          <t>IDUK0000054</t>
        </is>
      </c>
      <c r="H10486" s="139" t="inlineStr">
        <is>
          <t>PUNB0236700</t>
        </is>
      </c>
      <c r="I10486" s="139" t="inlineStr">
        <is>
          <t>SBIN0005592</t>
        </is>
      </c>
    </row>
    <row r="10487" ht="14.4" customHeight="1">
      <c r="E10487" s="139" t="inlineStr">
        <is>
          <t>UTIB0001869</t>
        </is>
      </c>
      <c r="F10487" s="139" t="inlineStr">
        <is>
          <t>CBIN0282614</t>
        </is>
      </c>
      <c r="G10487" s="139" t="inlineStr">
        <is>
          <t>IDUK0000053</t>
        </is>
      </c>
      <c r="H10487" s="139" t="inlineStr">
        <is>
          <t>PUNB0236600</t>
        </is>
      </c>
      <c r="I10487" s="139" t="inlineStr">
        <is>
          <t>SBIN0005591</t>
        </is>
      </c>
    </row>
    <row r="10488" ht="14.4" customHeight="1">
      <c r="E10488" s="139" t="inlineStr">
        <is>
          <t>UTIB0001868</t>
        </is>
      </c>
      <c r="F10488" s="139" t="inlineStr">
        <is>
          <t>CBIN0282613</t>
        </is>
      </c>
      <c r="G10488" s="139" t="inlineStr">
        <is>
          <t>IDUK0000052</t>
        </is>
      </c>
      <c r="H10488" s="139" t="inlineStr">
        <is>
          <t>PUNB0236500</t>
        </is>
      </c>
      <c r="I10488" s="139" t="inlineStr">
        <is>
          <t>SBIN0005590</t>
        </is>
      </c>
    </row>
    <row r="10489" ht="14.4" customHeight="1">
      <c r="E10489" s="139" t="inlineStr">
        <is>
          <t>UTIB0001867</t>
        </is>
      </c>
      <c r="F10489" s="139" t="inlineStr">
        <is>
          <t>CBIN0282612</t>
        </is>
      </c>
      <c r="G10489" s="139" t="inlineStr">
        <is>
          <t>IDUK0000051</t>
        </is>
      </c>
      <c r="H10489" s="139" t="inlineStr">
        <is>
          <t>PUNB0236400</t>
        </is>
      </c>
      <c r="I10489" s="139" t="inlineStr">
        <is>
          <t>SBIN0005589</t>
        </is>
      </c>
    </row>
    <row r="10490" ht="14.4" customHeight="1">
      <c r="E10490" s="139" t="inlineStr">
        <is>
          <t>UTIB0001866</t>
        </is>
      </c>
      <c r="F10490" s="139" t="inlineStr">
        <is>
          <t>CBIN0282611</t>
        </is>
      </c>
      <c r="G10490" s="139" t="inlineStr">
        <is>
          <t>IDUK0000050</t>
        </is>
      </c>
      <c r="H10490" s="139" t="inlineStr">
        <is>
          <t>PUNB0236300</t>
        </is>
      </c>
      <c r="I10490" s="139" t="inlineStr">
        <is>
          <t>SBIN0005588</t>
        </is>
      </c>
    </row>
    <row r="10491" ht="14.4" customHeight="1">
      <c r="E10491" s="139" t="inlineStr">
        <is>
          <t>UTIB0001865</t>
        </is>
      </c>
      <c r="F10491" s="139" t="inlineStr">
        <is>
          <t>CBIN0282610</t>
        </is>
      </c>
      <c r="G10491" s="139" t="inlineStr">
        <is>
          <t>IDUK0000049</t>
        </is>
      </c>
      <c r="H10491" s="139" t="inlineStr">
        <is>
          <t>PUNB0236200</t>
        </is>
      </c>
      <c r="I10491" s="139" t="inlineStr">
        <is>
          <t>SBIN0005587</t>
        </is>
      </c>
    </row>
    <row r="10492" ht="14.4" customHeight="1">
      <c r="E10492" s="139" t="inlineStr">
        <is>
          <t>UTIB0001864</t>
        </is>
      </c>
      <c r="F10492" s="139" t="inlineStr">
        <is>
          <t>CBIN0282608</t>
        </is>
      </c>
      <c r="G10492" s="139" t="inlineStr">
        <is>
          <t>IDUK0000048</t>
        </is>
      </c>
      <c r="H10492" s="139" t="inlineStr">
        <is>
          <t>PUNB0236100</t>
        </is>
      </c>
      <c r="I10492" s="139" t="inlineStr">
        <is>
          <t>SBIN0005585</t>
        </is>
      </c>
    </row>
    <row r="10493" ht="14.4" customHeight="1">
      <c r="E10493" s="139" t="inlineStr">
        <is>
          <t>UTIB0001863</t>
        </is>
      </c>
      <c r="F10493" s="139" t="inlineStr">
        <is>
          <t>CBIN0282607</t>
        </is>
      </c>
      <c r="G10493" s="139" t="inlineStr">
        <is>
          <t>IDUK0000047</t>
        </is>
      </c>
      <c r="H10493" s="139" t="inlineStr">
        <is>
          <t>PUNB0236000</t>
        </is>
      </c>
      <c r="I10493" s="139" t="inlineStr">
        <is>
          <t>SBIN0005584</t>
        </is>
      </c>
    </row>
    <row r="10494" ht="14.4" customHeight="1">
      <c r="E10494" s="139" t="inlineStr">
        <is>
          <t>UTIB0001862</t>
        </is>
      </c>
      <c r="F10494" s="139" t="inlineStr">
        <is>
          <t>CBIN0282606</t>
        </is>
      </c>
      <c r="G10494" s="139" t="inlineStr">
        <is>
          <t>IDUK0000046</t>
        </is>
      </c>
      <c r="H10494" s="139" t="inlineStr">
        <is>
          <t>PUNB0235900</t>
        </is>
      </c>
      <c r="I10494" s="139" t="inlineStr">
        <is>
          <t>SBIN0005583</t>
        </is>
      </c>
    </row>
    <row r="10495" ht="14.4" customHeight="1">
      <c r="E10495" s="139" t="inlineStr">
        <is>
          <t>UTIB0001861</t>
        </is>
      </c>
      <c r="F10495" s="139" t="inlineStr">
        <is>
          <t>CBIN0282605</t>
        </is>
      </c>
      <c r="G10495" s="139" t="inlineStr">
        <is>
          <t>IDUK0000045</t>
        </is>
      </c>
      <c r="H10495" s="139" t="inlineStr">
        <is>
          <t>PUNB0235800</t>
        </is>
      </c>
      <c r="I10495" s="139" t="inlineStr">
        <is>
          <t>SBIN0005582</t>
        </is>
      </c>
    </row>
    <row r="10496" ht="14.4" customHeight="1">
      <c r="E10496" s="139" t="inlineStr">
        <is>
          <t>UTIB0001860</t>
        </is>
      </c>
      <c r="F10496" s="139" t="inlineStr">
        <is>
          <t>CBIN0282604</t>
        </is>
      </c>
      <c r="G10496" s="139" t="inlineStr">
        <is>
          <t>IDUK0000044</t>
        </is>
      </c>
      <c r="H10496" s="139" t="inlineStr">
        <is>
          <t>PUNB0235700</t>
        </is>
      </c>
      <c r="I10496" s="139" t="inlineStr">
        <is>
          <t>SBIN0005581</t>
        </is>
      </c>
    </row>
    <row r="10497" ht="14.4" customHeight="1">
      <c r="E10497" s="139" t="inlineStr">
        <is>
          <t>UTIB0001859</t>
        </is>
      </c>
      <c r="F10497" s="139" t="inlineStr">
        <is>
          <t>CBIN0282603</t>
        </is>
      </c>
      <c r="G10497" s="139" t="inlineStr">
        <is>
          <t>IDUK0000043</t>
        </is>
      </c>
      <c r="H10497" s="139" t="inlineStr">
        <is>
          <t>PUNB0235600</t>
        </is>
      </c>
      <c r="I10497" s="139" t="inlineStr">
        <is>
          <t>SBIN0005580</t>
        </is>
      </c>
    </row>
    <row r="10498" ht="14.4" customHeight="1">
      <c r="E10498" s="139" t="inlineStr">
        <is>
          <t>UTIB0001858</t>
        </is>
      </c>
      <c r="F10498" s="139" t="inlineStr">
        <is>
          <t>CBIN0282602</t>
        </is>
      </c>
      <c r="G10498" s="139" t="inlineStr">
        <is>
          <t>IDUK0000042</t>
        </is>
      </c>
      <c r="H10498" s="139" t="inlineStr">
        <is>
          <t>PUNB0235500</t>
        </is>
      </c>
      <c r="I10498" s="139" t="inlineStr">
        <is>
          <t>SBIN0005579</t>
        </is>
      </c>
    </row>
    <row r="10499" ht="14.4" customHeight="1">
      <c r="E10499" s="139" t="inlineStr">
        <is>
          <t>UTIB0001857</t>
        </is>
      </c>
      <c r="F10499" s="139" t="inlineStr">
        <is>
          <t>CBIN0282601</t>
        </is>
      </c>
      <c r="G10499" s="139" t="inlineStr">
        <is>
          <t>IDUK0000041</t>
        </is>
      </c>
      <c r="H10499" s="139" t="inlineStr">
        <is>
          <t>PUNB0235400</t>
        </is>
      </c>
      <c r="I10499" s="139" t="inlineStr">
        <is>
          <t>SBIN0005578</t>
        </is>
      </c>
    </row>
    <row r="10500" ht="14.4" customHeight="1">
      <c r="E10500" s="139" t="inlineStr">
        <is>
          <t>UTIB0001856</t>
        </is>
      </c>
      <c r="F10500" s="139" t="inlineStr">
        <is>
          <t>CBIN0282600</t>
        </is>
      </c>
      <c r="G10500" s="139" t="inlineStr">
        <is>
          <t>IDUK0000040</t>
        </is>
      </c>
      <c r="H10500" s="139" t="inlineStr">
        <is>
          <t>PUNB0235300</t>
        </is>
      </c>
      <c r="I10500" s="139" t="inlineStr">
        <is>
          <t>SBIN0005577</t>
        </is>
      </c>
    </row>
    <row r="10501" ht="14.4" customHeight="1">
      <c r="E10501" s="139" t="inlineStr">
        <is>
          <t>UTIB0001855</t>
        </is>
      </c>
      <c r="F10501" s="139" t="inlineStr">
        <is>
          <t>CBIN0282599</t>
        </is>
      </c>
      <c r="G10501" s="139" t="inlineStr">
        <is>
          <t>IDUK0000039</t>
        </is>
      </c>
      <c r="H10501" s="139" t="inlineStr">
        <is>
          <t>PUNB0235200</t>
        </is>
      </c>
      <c r="I10501" s="139" t="inlineStr">
        <is>
          <t>SBIN0005576</t>
        </is>
      </c>
    </row>
    <row r="10502" ht="14.4" customHeight="1">
      <c r="E10502" s="139" t="inlineStr">
        <is>
          <t>UTIB0001854</t>
        </is>
      </c>
      <c r="F10502" s="139" t="inlineStr">
        <is>
          <t>CBIN0282598</t>
        </is>
      </c>
      <c r="G10502" s="139" t="inlineStr">
        <is>
          <t>IDUK0000038</t>
        </is>
      </c>
      <c r="H10502" s="139" t="inlineStr">
        <is>
          <t>PUNB0235100</t>
        </is>
      </c>
      <c r="I10502" s="139" t="inlineStr">
        <is>
          <t>SBIN0005575</t>
        </is>
      </c>
    </row>
    <row r="10503" ht="14.4" customHeight="1">
      <c r="E10503" s="139" t="inlineStr">
        <is>
          <t>UTIB0001853</t>
        </is>
      </c>
      <c r="F10503" s="139" t="inlineStr">
        <is>
          <t>CBIN0282597</t>
        </is>
      </c>
      <c r="G10503" s="139" t="inlineStr">
        <is>
          <t>IDUK0000037</t>
        </is>
      </c>
      <c r="H10503" s="139" t="inlineStr">
        <is>
          <t>PUNB0235000</t>
        </is>
      </c>
      <c r="I10503" s="139" t="inlineStr">
        <is>
          <t>SBIN0005574</t>
        </is>
      </c>
    </row>
    <row r="10504" ht="14.4" customHeight="1">
      <c r="E10504" s="139" t="inlineStr">
        <is>
          <t>UTIB0001852</t>
        </is>
      </c>
      <c r="F10504" s="139" t="inlineStr">
        <is>
          <t>CBIN0282596</t>
        </is>
      </c>
      <c r="G10504" s="139" t="inlineStr">
        <is>
          <t>IDUK0000036</t>
        </is>
      </c>
      <c r="H10504" s="139" t="inlineStr">
        <is>
          <t>PUNB0234900</t>
        </is>
      </c>
      <c r="I10504" s="139" t="inlineStr">
        <is>
          <t>SBIN0005573</t>
        </is>
      </c>
    </row>
    <row r="10505" ht="14.4" customHeight="1">
      <c r="E10505" s="139" t="inlineStr">
        <is>
          <t>UTIB0001851</t>
        </is>
      </c>
      <c r="F10505" s="139" t="inlineStr">
        <is>
          <t>CBIN0282595</t>
        </is>
      </c>
      <c r="G10505" s="139" t="inlineStr">
        <is>
          <t>IDUK0000035</t>
        </is>
      </c>
      <c r="H10505" s="139" t="inlineStr">
        <is>
          <t>PUNB0234800</t>
        </is>
      </c>
      <c r="I10505" s="139" t="inlineStr">
        <is>
          <t>SBIN0005572</t>
        </is>
      </c>
    </row>
    <row r="10506" ht="14.4" customHeight="1">
      <c r="E10506" s="139" t="inlineStr">
        <is>
          <t>UTIB0001850</t>
        </is>
      </c>
      <c r="F10506" s="139" t="inlineStr">
        <is>
          <t>CBIN0282594</t>
        </is>
      </c>
      <c r="G10506" s="139" t="inlineStr">
        <is>
          <t>IDUK0000034</t>
        </is>
      </c>
      <c r="H10506" s="139" t="inlineStr">
        <is>
          <t>PUNB0234700</t>
        </is>
      </c>
      <c r="I10506" s="139" t="inlineStr">
        <is>
          <t>SBIN0005571</t>
        </is>
      </c>
    </row>
    <row r="10507" ht="14.4" customHeight="1">
      <c r="E10507" s="139" t="inlineStr">
        <is>
          <t>UTIB0001849</t>
        </is>
      </c>
      <c r="F10507" s="139" t="inlineStr">
        <is>
          <t>CBIN0282593</t>
        </is>
      </c>
      <c r="G10507" s="139" t="inlineStr">
        <is>
          <t>IDUK0000033</t>
        </is>
      </c>
      <c r="H10507" s="139" t="inlineStr">
        <is>
          <t>PUNB0234600</t>
        </is>
      </c>
      <c r="I10507" s="139" t="inlineStr">
        <is>
          <t>SBIN0005570</t>
        </is>
      </c>
    </row>
    <row r="10508" ht="14.4" customHeight="1">
      <c r="E10508" s="139" t="inlineStr">
        <is>
          <t>UTIB0001848</t>
        </is>
      </c>
      <c r="F10508" s="139" t="inlineStr">
        <is>
          <t>CBIN0282592</t>
        </is>
      </c>
      <c r="G10508" s="139" t="inlineStr">
        <is>
          <t>IDUK0000032</t>
        </is>
      </c>
      <c r="H10508" s="139" t="inlineStr">
        <is>
          <t>PUNB0234500</t>
        </is>
      </c>
      <c r="I10508" s="139" t="inlineStr">
        <is>
          <t>SBIN0005569</t>
        </is>
      </c>
    </row>
    <row r="10509" ht="14.4" customHeight="1">
      <c r="E10509" s="139" t="inlineStr">
        <is>
          <t>UTIB0001847</t>
        </is>
      </c>
      <c r="F10509" s="139" t="inlineStr">
        <is>
          <t>CBIN0282591</t>
        </is>
      </c>
      <c r="G10509" s="139" t="inlineStr">
        <is>
          <t>IDUK0000031</t>
        </is>
      </c>
      <c r="H10509" s="139" t="inlineStr">
        <is>
          <t>PUNB0234300</t>
        </is>
      </c>
      <c r="I10509" s="139" t="inlineStr">
        <is>
          <t>SBIN0005568</t>
        </is>
      </c>
    </row>
    <row r="10510" ht="14.4" customHeight="1">
      <c r="E10510" s="139" t="inlineStr">
        <is>
          <t>UTIB0001846</t>
        </is>
      </c>
      <c r="F10510" s="139" t="inlineStr">
        <is>
          <t>CBIN0282590</t>
        </is>
      </c>
      <c r="G10510" s="139" t="inlineStr">
        <is>
          <t>IDUK0000030</t>
        </is>
      </c>
      <c r="H10510" s="139" t="inlineStr">
        <is>
          <t>PUNB0234200</t>
        </is>
      </c>
      <c r="I10510" s="139" t="inlineStr">
        <is>
          <t>SBIN0005567</t>
        </is>
      </c>
    </row>
    <row r="10511" ht="14.4" customHeight="1">
      <c r="E10511" s="139" t="inlineStr">
        <is>
          <t>UTIB0001845</t>
        </is>
      </c>
      <c r="F10511" s="139" t="inlineStr">
        <is>
          <t>CBIN0282589</t>
        </is>
      </c>
      <c r="G10511" s="139" t="inlineStr">
        <is>
          <t>IDUK0000029</t>
        </is>
      </c>
      <c r="H10511" s="139" t="inlineStr">
        <is>
          <t>PUNB0234100</t>
        </is>
      </c>
      <c r="I10511" s="139" t="inlineStr">
        <is>
          <t>SBIN0005566</t>
        </is>
      </c>
    </row>
    <row r="10512" ht="14.4" customHeight="1">
      <c r="E10512" s="139" t="inlineStr">
        <is>
          <t>UTIB0001844</t>
        </is>
      </c>
      <c r="F10512" s="139" t="inlineStr">
        <is>
          <t>CBIN0282588</t>
        </is>
      </c>
      <c r="G10512" s="139" t="inlineStr">
        <is>
          <t>IDUK0000028</t>
        </is>
      </c>
      <c r="H10512" s="139" t="inlineStr">
        <is>
          <t>PUNB0234000</t>
        </is>
      </c>
      <c r="I10512" s="139" t="inlineStr">
        <is>
          <t>SBIN0005565</t>
        </is>
      </c>
    </row>
    <row r="10513" ht="14.4" customHeight="1">
      <c r="E10513" s="139" t="inlineStr">
        <is>
          <t>UTIB0001843</t>
        </is>
      </c>
      <c r="F10513" s="139" t="inlineStr">
        <is>
          <t>CBIN0282587</t>
        </is>
      </c>
      <c r="G10513" s="139" t="inlineStr">
        <is>
          <t>IDUK0000027</t>
        </is>
      </c>
      <c r="H10513" s="139" t="inlineStr">
        <is>
          <t>PUNB0233900</t>
        </is>
      </c>
      <c r="I10513" s="139" t="inlineStr">
        <is>
          <t>SBIN0005564</t>
        </is>
      </c>
    </row>
    <row r="10514" ht="14.4" customHeight="1">
      <c r="E10514" s="139" t="inlineStr">
        <is>
          <t>UTIB0001842</t>
        </is>
      </c>
      <c r="F10514" s="139" t="inlineStr">
        <is>
          <t>CBIN0282586</t>
        </is>
      </c>
      <c r="G10514" s="139" t="inlineStr">
        <is>
          <t>IDUK0000026</t>
        </is>
      </c>
      <c r="H10514" s="139" t="inlineStr">
        <is>
          <t>PUNB0233800</t>
        </is>
      </c>
      <c r="I10514" s="139" t="inlineStr">
        <is>
          <t>SBIN0005563</t>
        </is>
      </c>
    </row>
    <row r="10515" ht="14.4" customHeight="1">
      <c r="E10515" s="139" t="inlineStr">
        <is>
          <t>UTIB0001841</t>
        </is>
      </c>
      <c r="F10515" s="139" t="inlineStr">
        <is>
          <t>CBIN0282585</t>
        </is>
      </c>
      <c r="G10515" s="139" t="inlineStr">
        <is>
          <t>IDUK0000025</t>
        </is>
      </c>
      <c r="H10515" s="139" t="inlineStr">
        <is>
          <t>PUNB0233700</t>
        </is>
      </c>
      <c r="I10515" s="139" t="inlineStr">
        <is>
          <t>SBIN0005562</t>
        </is>
      </c>
    </row>
    <row r="10516" ht="14.4" customHeight="1">
      <c r="E10516" s="139" t="inlineStr">
        <is>
          <t>UTIB0001840</t>
        </is>
      </c>
      <c r="F10516" s="139" t="inlineStr">
        <is>
          <t>CBIN0282584</t>
        </is>
      </c>
      <c r="G10516" s="139" t="inlineStr">
        <is>
          <t>IDUK0000024</t>
        </is>
      </c>
      <c r="H10516" s="139" t="inlineStr">
        <is>
          <t>PUNB0233600</t>
        </is>
      </c>
      <c r="I10516" s="139" t="inlineStr">
        <is>
          <t>SBIN0005561</t>
        </is>
      </c>
    </row>
    <row r="10517" ht="14.4" customHeight="1">
      <c r="E10517" s="139" t="inlineStr">
        <is>
          <t>UTIB0001839</t>
        </is>
      </c>
      <c r="F10517" s="139" t="inlineStr">
        <is>
          <t>CBIN0282583</t>
        </is>
      </c>
      <c r="G10517" s="139" t="inlineStr">
        <is>
          <t>IDUK0000023</t>
        </is>
      </c>
      <c r="H10517" s="139" t="inlineStr">
        <is>
          <t>PUNB0233500</t>
        </is>
      </c>
      <c r="I10517" s="139" t="inlineStr">
        <is>
          <t>SBIN0005560</t>
        </is>
      </c>
    </row>
    <row r="10518" ht="14.4" customHeight="1">
      <c r="E10518" s="139" t="inlineStr">
        <is>
          <t>UTIB0001838</t>
        </is>
      </c>
      <c r="F10518" s="139" t="inlineStr">
        <is>
          <t>CBIN0282582</t>
        </is>
      </c>
      <c r="G10518" s="139" t="inlineStr">
        <is>
          <t>IDUK0000022</t>
        </is>
      </c>
      <c r="H10518" s="139" t="inlineStr">
        <is>
          <t>PUNB0233400</t>
        </is>
      </c>
      <c r="I10518" s="139" t="inlineStr">
        <is>
          <t>SBIN0005559</t>
        </is>
      </c>
    </row>
    <row r="10519" ht="14.4" customHeight="1">
      <c r="E10519" s="139" t="inlineStr">
        <is>
          <t>UTIB0001837</t>
        </is>
      </c>
      <c r="F10519" s="139" t="inlineStr">
        <is>
          <t>CBIN0282581</t>
        </is>
      </c>
      <c r="G10519" s="139" t="inlineStr">
        <is>
          <t>IDUK0000021</t>
        </is>
      </c>
      <c r="H10519" s="139" t="inlineStr">
        <is>
          <t>PUNB0233300</t>
        </is>
      </c>
      <c r="I10519" s="139" t="inlineStr">
        <is>
          <t>SBIN0005558</t>
        </is>
      </c>
    </row>
    <row r="10520" ht="14.4" customHeight="1">
      <c r="E10520" s="139" t="inlineStr">
        <is>
          <t>UTIB0001836</t>
        </is>
      </c>
      <c r="F10520" s="139" t="inlineStr">
        <is>
          <t>CBIN0282580</t>
        </is>
      </c>
      <c r="G10520" s="139" t="inlineStr">
        <is>
          <t>IDUK0000020</t>
        </is>
      </c>
      <c r="H10520" s="139" t="inlineStr">
        <is>
          <t>PUNB0233200</t>
        </is>
      </c>
      <c r="I10520" s="139" t="inlineStr">
        <is>
          <t>SBIN0005557</t>
        </is>
      </c>
    </row>
    <row r="10521" ht="14.4" customHeight="1">
      <c r="E10521" s="139" t="inlineStr">
        <is>
          <t>UTIB0001835</t>
        </is>
      </c>
      <c r="F10521" s="139" t="inlineStr">
        <is>
          <t>CBIN0282579</t>
        </is>
      </c>
      <c r="G10521" s="139" t="inlineStr">
        <is>
          <t>IDUK0000019</t>
        </is>
      </c>
      <c r="H10521" s="139" t="inlineStr">
        <is>
          <t>PUNB0233100</t>
        </is>
      </c>
      <c r="I10521" s="139" t="inlineStr">
        <is>
          <t>SBIN0005556</t>
        </is>
      </c>
    </row>
    <row r="10522" ht="14.4" customHeight="1">
      <c r="E10522" s="139" t="inlineStr">
        <is>
          <t>UTIB0001834</t>
        </is>
      </c>
      <c r="F10522" s="139" t="inlineStr">
        <is>
          <t>CBIN0282578</t>
        </is>
      </c>
      <c r="G10522" s="139" t="inlineStr">
        <is>
          <t>IDUK0000018</t>
        </is>
      </c>
      <c r="H10522" s="139" t="inlineStr">
        <is>
          <t>PUNB0233000</t>
        </is>
      </c>
      <c r="I10522" s="139" t="inlineStr">
        <is>
          <t>SBIN0005555</t>
        </is>
      </c>
    </row>
    <row r="10523" ht="14.4" customHeight="1">
      <c r="E10523" s="139" t="inlineStr">
        <is>
          <t>UTIB0001833</t>
        </is>
      </c>
      <c r="F10523" s="139" t="inlineStr">
        <is>
          <t>CBIN0282577</t>
        </is>
      </c>
      <c r="G10523" s="139" t="inlineStr">
        <is>
          <t>IDUK0000017</t>
        </is>
      </c>
      <c r="H10523" s="139" t="inlineStr">
        <is>
          <t>PUNB0232900</t>
        </is>
      </c>
      <c r="I10523" s="139" t="inlineStr">
        <is>
          <t>SBIN0005554</t>
        </is>
      </c>
    </row>
    <row r="10524" ht="14.4" customHeight="1">
      <c r="E10524" s="139" t="inlineStr">
        <is>
          <t>UTIB0001832</t>
        </is>
      </c>
      <c r="F10524" s="139" t="inlineStr">
        <is>
          <t>CBIN0282576</t>
        </is>
      </c>
      <c r="G10524" s="139" t="inlineStr">
        <is>
          <t>IDUK0000016</t>
        </is>
      </c>
      <c r="H10524" s="139" t="inlineStr">
        <is>
          <t>PUNB0232800</t>
        </is>
      </c>
      <c r="I10524" s="139" t="inlineStr">
        <is>
          <t>SBIN0005553</t>
        </is>
      </c>
    </row>
    <row r="10525" ht="14.4" customHeight="1">
      <c r="E10525" s="139" t="inlineStr">
        <is>
          <t>UTIB0001831</t>
        </is>
      </c>
      <c r="F10525" s="139" t="inlineStr">
        <is>
          <t>CBIN0282575</t>
        </is>
      </c>
      <c r="G10525" s="139" t="inlineStr">
        <is>
          <t>IDUK0000015</t>
        </is>
      </c>
      <c r="H10525" s="139" t="inlineStr">
        <is>
          <t>PUNB0232700</t>
        </is>
      </c>
      <c r="I10525" s="139" t="inlineStr">
        <is>
          <t>SBIN0005552</t>
        </is>
      </c>
    </row>
    <row r="10526" ht="14.4" customHeight="1">
      <c r="E10526" s="139" t="inlineStr">
        <is>
          <t>UTIB0001830</t>
        </is>
      </c>
      <c r="F10526" s="139" t="inlineStr">
        <is>
          <t>CBIN0282574</t>
        </is>
      </c>
      <c r="G10526" s="139" t="inlineStr">
        <is>
          <t>IDUK0000014</t>
        </is>
      </c>
      <c r="H10526" s="139" t="inlineStr">
        <is>
          <t>PUNB0232600</t>
        </is>
      </c>
      <c r="I10526" s="139" t="inlineStr">
        <is>
          <t>SBIN0005551</t>
        </is>
      </c>
    </row>
    <row r="10527" ht="14.4" customHeight="1">
      <c r="E10527" s="139" t="inlineStr">
        <is>
          <t>UTIB0001829</t>
        </is>
      </c>
      <c r="F10527" s="139" t="inlineStr">
        <is>
          <t>CBIN0282573</t>
        </is>
      </c>
      <c r="G10527" s="139" t="inlineStr">
        <is>
          <t>IDUK0000013</t>
        </is>
      </c>
      <c r="H10527" s="139" t="inlineStr">
        <is>
          <t>PUNB0232500</t>
        </is>
      </c>
      <c r="I10527" s="139" t="inlineStr">
        <is>
          <t>SBIN0005550</t>
        </is>
      </c>
    </row>
    <row r="10528" ht="14.4" customHeight="1">
      <c r="E10528" s="139" t="inlineStr">
        <is>
          <t>UTIB0001828</t>
        </is>
      </c>
      <c r="F10528" s="139" t="inlineStr">
        <is>
          <t>CBIN0282572</t>
        </is>
      </c>
      <c r="G10528" s="139" t="inlineStr">
        <is>
          <t>IDUK0000012</t>
        </is>
      </c>
      <c r="H10528" s="139" t="inlineStr">
        <is>
          <t>PUNB0232400</t>
        </is>
      </c>
      <c r="I10528" s="139" t="inlineStr">
        <is>
          <t>SBIN0005549</t>
        </is>
      </c>
    </row>
    <row r="10529" ht="14.4" customHeight="1">
      <c r="E10529" s="139" t="inlineStr">
        <is>
          <t>UTIB0001827</t>
        </is>
      </c>
      <c r="F10529" s="139" t="inlineStr">
        <is>
          <t>CBIN0282571</t>
        </is>
      </c>
      <c r="G10529" s="139" t="inlineStr">
        <is>
          <t>IDUK0000011</t>
        </is>
      </c>
      <c r="H10529" s="139" t="inlineStr">
        <is>
          <t>PUNB0232300</t>
        </is>
      </c>
      <c r="I10529" s="139" t="inlineStr">
        <is>
          <t>SBIN0005548</t>
        </is>
      </c>
    </row>
    <row r="10530" ht="14.4" customHeight="1">
      <c r="E10530" s="139" t="inlineStr">
        <is>
          <t>UTIB0001826</t>
        </is>
      </c>
      <c r="F10530" s="139" t="inlineStr">
        <is>
          <t>CBIN0282570</t>
        </is>
      </c>
      <c r="G10530" s="139" t="inlineStr">
        <is>
          <t>IDUK0000010</t>
        </is>
      </c>
      <c r="H10530" s="139" t="inlineStr">
        <is>
          <t>PUNB0232200</t>
        </is>
      </c>
      <c r="I10530" s="139" t="inlineStr">
        <is>
          <t>SBIN0005547</t>
        </is>
      </c>
    </row>
    <row r="10531" ht="14.4" customHeight="1">
      <c r="E10531" s="139" t="inlineStr">
        <is>
          <t>UTIB0001825</t>
        </is>
      </c>
      <c r="F10531" s="139" t="inlineStr">
        <is>
          <t>CBIN0282569</t>
        </is>
      </c>
      <c r="G10531" s="139" t="inlineStr">
        <is>
          <t>IDUK0000009</t>
        </is>
      </c>
      <c r="H10531" s="139" t="inlineStr">
        <is>
          <t>PUNB0232100</t>
        </is>
      </c>
      <c r="I10531" s="139" t="inlineStr">
        <is>
          <t>SBIN0005546</t>
        </is>
      </c>
    </row>
    <row r="10532" ht="14.4" customHeight="1">
      <c r="E10532" s="139" t="inlineStr">
        <is>
          <t>UTIB0001824</t>
        </is>
      </c>
      <c r="F10532" s="139" t="inlineStr">
        <is>
          <t>CBIN0282568</t>
        </is>
      </c>
      <c r="G10532" s="139" t="inlineStr">
        <is>
          <t>IDUK0000008</t>
        </is>
      </c>
      <c r="H10532" s="139" t="inlineStr">
        <is>
          <t>PUNB0232000</t>
        </is>
      </c>
      <c r="I10532" s="139" t="inlineStr">
        <is>
          <t>SBIN0005545</t>
        </is>
      </c>
    </row>
    <row r="10533" ht="14.4" customHeight="1">
      <c r="E10533" s="139" t="inlineStr">
        <is>
          <t>UTIB0001823</t>
        </is>
      </c>
      <c r="F10533" s="139" t="inlineStr">
        <is>
          <t>CBIN0282567</t>
        </is>
      </c>
      <c r="G10533" s="139" t="inlineStr">
        <is>
          <t>IDUK0000007</t>
        </is>
      </c>
      <c r="H10533" s="139" t="inlineStr">
        <is>
          <t>PUNB0231900</t>
        </is>
      </c>
      <c r="I10533" s="139" t="inlineStr">
        <is>
          <t>SBIN0005544</t>
        </is>
      </c>
    </row>
    <row r="10534" ht="14.4" customHeight="1">
      <c r="E10534" s="139" t="inlineStr">
        <is>
          <t>UTIB0001822</t>
        </is>
      </c>
      <c r="F10534" s="139" t="inlineStr">
        <is>
          <t>CBIN0282566</t>
        </is>
      </c>
      <c r="G10534" s="139" t="inlineStr">
        <is>
          <t>IDUK0000006</t>
        </is>
      </c>
      <c r="H10534" s="139" t="inlineStr">
        <is>
          <t>PUNB0231800</t>
        </is>
      </c>
      <c r="I10534" s="139" t="inlineStr">
        <is>
          <t>SBIN0005543</t>
        </is>
      </c>
    </row>
    <row r="10535" ht="14.4" customHeight="1">
      <c r="E10535" s="139" t="inlineStr">
        <is>
          <t>UTIB0001821</t>
        </is>
      </c>
      <c r="F10535" s="139" t="inlineStr">
        <is>
          <t>CBIN0282565</t>
        </is>
      </c>
      <c r="G10535" s="139" t="inlineStr">
        <is>
          <t>IDUK0000005</t>
        </is>
      </c>
      <c r="H10535" s="139" t="inlineStr">
        <is>
          <t>PUNB0231700</t>
        </is>
      </c>
      <c r="I10535" s="139" t="inlineStr">
        <is>
          <t>SBIN0005542</t>
        </is>
      </c>
    </row>
    <row r="10536" ht="14.4" customHeight="1">
      <c r="E10536" s="139" t="inlineStr">
        <is>
          <t>UTIB0001820</t>
        </is>
      </c>
      <c r="F10536" s="139" t="inlineStr">
        <is>
          <t>CBIN0282564</t>
        </is>
      </c>
      <c r="G10536" s="139" t="inlineStr">
        <is>
          <t>IDUK0000004</t>
        </is>
      </c>
      <c r="H10536" s="139" t="inlineStr">
        <is>
          <t>PUNB0231600</t>
        </is>
      </c>
      <c r="I10536" s="139" t="inlineStr">
        <is>
          <t>SBIN0005541</t>
        </is>
      </c>
    </row>
    <row r="10537" ht="14.4" customHeight="1">
      <c r="E10537" s="139" t="inlineStr">
        <is>
          <t>UTIB0001819</t>
        </is>
      </c>
      <c r="F10537" s="139" t="inlineStr">
        <is>
          <t>CBIN0282563</t>
        </is>
      </c>
      <c r="G10537" s="139" t="inlineStr">
        <is>
          <t>IDUK0000003</t>
        </is>
      </c>
      <c r="H10537" s="139" t="inlineStr">
        <is>
          <t>PUNB0231500</t>
        </is>
      </c>
      <c r="I10537" s="139" t="inlineStr">
        <is>
          <t>SBIN0005540</t>
        </is>
      </c>
    </row>
    <row r="10538" ht="14.4" customHeight="1">
      <c r="E10538" s="139" t="inlineStr">
        <is>
          <t>UTIB0001818</t>
        </is>
      </c>
      <c r="F10538" s="139" t="inlineStr">
        <is>
          <t>CBIN0282561</t>
        </is>
      </c>
      <c r="G10538" s="139" t="inlineStr">
        <is>
          <t>IDUK0000002</t>
        </is>
      </c>
      <c r="H10538" s="139" t="inlineStr">
        <is>
          <t>PUNB0231400</t>
        </is>
      </c>
      <c r="I10538" s="139" t="inlineStr">
        <is>
          <t>SBIN0005539</t>
        </is>
      </c>
    </row>
    <row r="10539" ht="14.4" customHeight="1">
      <c r="E10539" s="139" t="inlineStr">
        <is>
          <t>UTIB0001817</t>
        </is>
      </c>
      <c r="F10539" s="139" t="inlineStr">
        <is>
          <t>CBIN0282560</t>
        </is>
      </c>
      <c r="G10539" s="139" t="inlineStr">
        <is>
          <t>IDIB0SGB001</t>
        </is>
      </c>
      <c r="H10539" s="139" t="inlineStr">
        <is>
          <t>PUNB0231300</t>
        </is>
      </c>
      <c r="I10539" s="139" t="inlineStr">
        <is>
          <t>SBIN0005538</t>
        </is>
      </c>
    </row>
    <row r="10540" ht="14.4" customHeight="1">
      <c r="E10540" s="139" t="inlineStr">
        <is>
          <t>UTIB0001816</t>
        </is>
      </c>
      <c r="F10540" s="139" t="inlineStr">
        <is>
          <t>CBIN0282559</t>
        </is>
      </c>
      <c r="G10540" s="139" t="inlineStr">
        <is>
          <t>IDIB0PLB001</t>
        </is>
      </c>
      <c r="H10540" s="139" t="inlineStr">
        <is>
          <t>PUNB0231100</t>
        </is>
      </c>
      <c r="I10540" s="139" t="inlineStr">
        <is>
          <t>SBIN0005537</t>
        </is>
      </c>
    </row>
    <row r="10541" ht="14.4" customHeight="1">
      <c r="E10541" s="139" t="inlineStr">
        <is>
          <t>UTIB0001815</t>
        </is>
      </c>
      <c r="F10541" s="139" t="inlineStr">
        <is>
          <t>CBIN0282558</t>
        </is>
      </c>
      <c r="G10541" s="139" t="inlineStr">
        <is>
          <t>IDIB0PBG001</t>
        </is>
      </c>
      <c r="H10541" s="139" t="inlineStr">
        <is>
          <t>PUNB0231000</t>
        </is>
      </c>
      <c r="I10541" s="139" t="inlineStr">
        <is>
          <t>SBIN0005536</t>
        </is>
      </c>
    </row>
    <row r="10542" ht="14.4" customHeight="1">
      <c r="E10542" s="139" t="inlineStr">
        <is>
          <t>UTIB0001814</t>
        </is>
      </c>
      <c r="F10542" s="139" t="inlineStr">
        <is>
          <t>CBIN0282557</t>
        </is>
      </c>
      <c r="G10542" s="139" t="inlineStr">
        <is>
          <t>IDIB0NEFTMU</t>
        </is>
      </c>
      <c r="H10542" s="139" t="inlineStr">
        <is>
          <t>PUNB0230900</t>
        </is>
      </c>
      <c r="I10542" s="139" t="inlineStr">
        <is>
          <t>SBIN0005535</t>
        </is>
      </c>
    </row>
    <row r="10543" ht="14.4" customHeight="1">
      <c r="E10543" s="139" t="inlineStr">
        <is>
          <t>UTIB0001813</t>
        </is>
      </c>
      <c r="F10543" s="139" t="inlineStr">
        <is>
          <t>CBIN0282556</t>
        </is>
      </c>
      <c r="G10543" s="139" t="inlineStr">
        <is>
          <t>IDIB000Z003</t>
        </is>
      </c>
      <c r="H10543" s="139" t="inlineStr">
        <is>
          <t>PUNB0230800</t>
        </is>
      </c>
      <c r="I10543" s="139" t="inlineStr">
        <is>
          <t>SBIN0005534</t>
        </is>
      </c>
    </row>
    <row r="10544" ht="14.4" customHeight="1">
      <c r="E10544" s="139" t="inlineStr">
        <is>
          <t>UTIB0001812</t>
        </is>
      </c>
      <c r="F10544" s="139" t="inlineStr">
        <is>
          <t>CBIN0282555</t>
        </is>
      </c>
      <c r="G10544" s="139" t="inlineStr">
        <is>
          <t>IDIB000Z001</t>
        </is>
      </c>
      <c r="H10544" s="139" t="inlineStr">
        <is>
          <t>PUNB0230700</t>
        </is>
      </c>
      <c r="I10544" s="139" t="inlineStr">
        <is>
          <t>SBIN0005533</t>
        </is>
      </c>
    </row>
    <row r="10545" ht="14.4" customHeight="1">
      <c r="E10545" s="139" t="inlineStr">
        <is>
          <t>UTIB0001811</t>
        </is>
      </c>
      <c r="F10545" s="139" t="inlineStr">
        <is>
          <t>CBIN0282554</t>
        </is>
      </c>
      <c r="G10545" s="139" t="inlineStr">
        <is>
          <t>IDIB000Y010</t>
        </is>
      </c>
      <c r="H10545" s="139" t="inlineStr">
        <is>
          <t>PUNB0230600</t>
        </is>
      </c>
      <c r="I10545" s="139" t="inlineStr">
        <is>
          <t>SBIN0005532</t>
        </is>
      </c>
    </row>
    <row r="10546" ht="14.4" customHeight="1">
      <c r="E10546" s="139" t="inlineStr">
        <is>
          <t>UTIB0001810</t>
        </is>
      </c>
      <c r="F10546" s="139" t="inlineStr">
        <is>
          <t>CBIN0282553</t>
        </is>
      </c>
      <c r="G10546" s="139" t="inlineStr">
        <is>
          <t>IDIB000Y009</t>
        </is>
      </c>
      <c r="H10546" s="139" t="inlineStr">
        <is>
          <t>PUNB0230500</t>
        </is>
      </c>
      <c r="I10546" s="139" t="inlineStr">
        <is>
          <t>SBIN0005531</t>
        </is>
      </c>
    </row>
    <row r="10547" ht="14.4" customHeight="1">
      <c r="E10547" s="139" t="inlineStr">
        <is>
          <t>UTIB0001809</t>
        </is>
      </c>
      <c r="F10547" s="139" t="inlineStr">
        <is>
          <t>CBIN0282552</t>
        </is>
      </c>
      <c r="G10547" s="139" t="inlineStr">
        <is>
          <t>IDIB000Y008</t>
        </is>
      </c>
      <c r="H10547" s="139" t="inlineStr">
        <is>
          <t>PUNB0230300</t>
        </is>
      </c>
      <c r="I10547" s="139" t="inlineStr">
        <is>
          <t>SBIN0005530</t>
        </is>
      </c>
    </row>
    <row r="10548" ht="14.4" customHeight="1">
      <c r="E10548" s="139" t="inlineStr">
        <is>
          <t>UTIB0001808</t>
        </is>
      </c>
      <c r="F10548" s="139" t="inlineStr">
        <is>
          <t>CBIN0282551</t>
        </is>
      </c>
      <c r="G10548" s="139" t="inlineStr">
        <is>
          <t>IDIB000Y007</t>
        </is>
      </c>
      <c r="H10548" s="139" t="inlineStr">
        <is>
          <t>PUNB0230200</t>
        </is>
      </c>
      <c r="I10548" s="139" t="inlineStr">
        <is>
          <t>SBIN0005529</t>
        </is>
      </c>
    </row>
    <row r="10549" ht="14.4" customHeight="1">
      <c r="E10549" s="139" t="inlineStr">
        <is>
          <t>UTIB0001807</t>
        </is>
      </c>
      <c r="F10549" s="139" t="inlineStr">
        <is>
          <t>CBIN0282550</t>
        </is>
      </c>
      <c r="G10549" s="139" t="inlineStr">
        <is>
          <t>IDIB000Y006</t>
        </is>
      </c>
      <c r="H10549" s="139" t="inlineStr">
        <is>
          <t>PUNB0230000</t>
        </is>
      </c>
      <c r="I10549" s="139" t="inlineStr">
        <is>
          <t>SBIN0005528</t>
        </is>
      </c>
    </row>
    <row r="10550" ht="14.4" customHeight="1">
      <c r="E10550" s="139" t="inlineStr">
        <is>
          <t>UTIB0001806</t>
        </is>
      </c>
      <c r="F10550" s="139" t="inlineStr">
        <is>
          <t>CBIN0282549</t>
        </is>
      </c>
      <c r="G10550" s="139" t="inlineStr">
        <is>
          <t>IDIB000Y005</t>
        </is>
      </c>
      <c r="H10550" s="139" t="inlineStr">
        <is>
          <t>PUNB0229800</t>
        </is>
      </c>
      <c r="I10550" s="139" t="inlineStr">
        <is>
          <t>SBIN0005527</t>
        </is>
      </c>
    </row>
    <row r="10551" ht="14.4" customHeight="1">
      <c r="E10551" s="139" t="inlineStr">
        <is>
          <t>UTIB0001805</t>
        </is>
      </c>
      <c r="F10551" s="139" t="inlineStr">
        <is>
          <t>CBIN0282548</t>
        </is>
      </c>
      <c r="G10551" s="139" t="inlineStr">
        <is>
          <t>IDIB000Y004</t>
        </is>
      </c>
      <c r="H10551" s="139" t="inlineStr">
        <is>
          <t>PUNB0229700</t>
        </is>
      </c>
      <c r="I10551" s="139" t="inlineStr">
        <is>
          <t>SBIN0005526</t>
        </is>
      </c>
    </row>
    <row r="10552" ht="14.4" customHeight="1">
      <c r="E10552" s="139" t="inlineStr">
        <is>
          <t>UTIB0001804</t>
        </is>
      </c>
      <c r="F10552" s="139" t="inlineStr">
        <is>
          <t>CBIN0282547</t>
        </is>
      </c>
      <c r="G10552" s="139" t="inlineStr">
        <is>
          <t>IDIB000Y003</t>
        </is>
      </c>
      <c r="H10552" s="139" t="inlineStr">
        <is>
          <t>PUNB0229600</t>
        </is>
      </c>
      <c r="I10552" s="139" t="inlineStr">
        <is>
          <t>SBIN0005525</t>
        </is>
      </c>
    </row>
    <row r="10553" ht="14.4" customHeight="1">
      <c r="E10553" s="139" t="inlineStr">
        <is>
          <t>UTIB0001803</t>
        </is>
      </c>
      <c r="F10553" s="139" t="inlineStr">
        <is>
          <t>CBIN0282546</t>
        </is>
      </c>
      <c r="G10553" s="139" t="inlineStr">
        <is>
          <t>IDIB000Y002</t>
        </is>
      </c>
      <c r="H10553" s="139" t="inlineStr">
        <is>
          <t>PUNB0229500</t>
        </is>
      </c>
      <c r="I10553" s="139" t="inlineStr">
        <is>
          <t>SBIN0005524</t>
        </is>
      </c>
    </row>
    <row r="10554" ht="14.4" customHeight="1">
      <c r="E10554" s="139" t="inlineStr">
        <is>
          <t>UTIB0001802</t>
        </is>
      </c>
      <c r="F10554" s="139" t="inlineStr">
        <is>
          <t>CBIN0282545</t>
        </is>
      </c>
      <c r="G10554" s="139" t="inlineStr">
        <is>
          <t>IDIB000Y001</t>
        </is>
      </c>
      <c r="H10554" s="139" t="inlineStr">
        <is>
          <t>PUNB0229400</t>
        </is>
      </c>
      <c r="I10554" s="139" t="inlineStr">
        <is>
          <t>SBIN0005523</t>
        </is>
      </c>
    </row>
    <row r="10555" ht="14.4" customHeight="1">
      <c r="E10555" s="139" t="inlineStr">
        <is>
          <t>UTIB0001801</t>
        </is>
      </c>
      <c r="F10555" s="139" t="inlineStr">
        <is>
          <t>CBIN0282544</t>
        </is>
      </c>
      <c r="G10555" s="139" t="inlineStr">
        <is>
          <t>IDIB000W019</t>
        </is>
      </c>
      <c r="H10555" s="139" t="inlineStr">
        <is>
          <t>PUNB0229300</t>
        </is>
      </c>
      <c r="I10555" s="139" t="inlineStr">
        <is>
          <t>SBIN0005522</t>
        </is>
      </c>
    </row>
    <row r="10556" ht="14.4" customHeight="1">
      <c r="E10556" s="139" t="inlineStr">
        <is>
          <t>UTIB0001800</t>
        </is>
      </c>
      <c r="F10556" s="139" t="inlineStr">
        <is>
          <t>CBIN0282543</t>
        </is>
      </c>
      <c r="G10556" s="139" t="inlineStr">
        <is>
          <t>IDIB000W018</t>
        </is>
      </c>
      <c r="H10556" s="139" t="inlineStr">
        <is>
          <t>PUNB0229200</t>
        </is>
      </c>
      <c r="I10556" s="139" t="inlineStr">
        <is>
          <t>SBIN0005521</t>
        </is>
      </c>
    </row>
    <row r="10557" ht="14.4" customHeight="1">
      <c r="E10557" s="139" t="inlineStr">
        <is>
          <t>UTIB0001799</t>
        </is>
      </c>
      <c r="F10557" s="139" t="inlineStr">
        <is>
          <t>CBIN0282542</t>
        </is>
      </c>
      <c r="G10557" s="139" t="inlineStr">
        <is>
          <t>IDIB000W017</t>
        </is>
      </c>
      <c r="H10557" s="139" t="inlineStr">
        <is>
          <t>PUNB0229100</t>
        </is>
      </c>
      <c r="I10557" s="139" t="inlineStr">
        <is>
          <t>SBIN0005520</t>
        </is>
      </c>
    </row>
    <row r="10558" ht="14.4" customHeight="1">
      <c r="E10558" s="139" t="inlineStr">
        <is>
          <t>UTIB0001798</t>
        </is>
      </c>
      <c r="F10558" s="139" t="inlineStr">
        <is>
          <t>CBIN0282541</t>
        </is>
      </c>
      <c r="G10558" s="139" t="inlineStr">
        <is>
          <t>IDIB000W016</t>
        </is>
      </c>
      <c r="H10558" s="139" t="inlineStr">
        <is>
          <t>PUNB0229000</t>
        </is>
      </c>
      <c r="I10558" s="139" t="inlineStr">
        <is>
          <t>SBIN0005519</t>
        </is>
      </c>
    </row>
    <row r="10559" ht="14.4" customHeight="1">
      <c r="E10559" s="139" t="inlineStr">
        <is>
          <t>UTIB0001797</t>
        </is>
      </c>
      <c r="F10559" s="139" t="inlineStr">
        <is>
          <t>CBIN0282540</t>
        </is>
      </c>
      <c r="G10559" s="139" t="inlineStr">
        <is>
          <t>IDIB000W015</t>
        </is>
      </c>
      <c r="H10559" s="139" t="inlineStr">
        <is>
          <t>PUNB0228900</t>
        </is>
      </c>
      <c r="I10559" s="139" t="inlineStr">
        <is>
          <t>SBIN0005518</t>
        </is>
      </c>
    </row>
    <row r="10560" ht="14.4" customHeight="1">
      <c r="E10560" s="139" t="inlineStr">
        <is>
          <t>UTIB0001796</t>
        </is>
      </c>
      <c r="F10560" s="139" t="inlineStr">
        <is>
          <t>CBIN0282539</t>
        </is>
      </c>
      <c r="G10560" s="139" t="inlineStr">
        <is>
          <t>IDIB000W014</t>
        </is>
      </c>
      <c r="H10560" s="139" t="inlineStr">
        <is>
          <t>PUNB0228800</t>
        </is>
      </c>
      <c r="I10560" s="139" t="inlineStr">
        <is>
          <t>SBIN0005517</t>
        </is>
      </c>
    </row>
    <row r="10561" ht="14.4" customHeight="1">
      <c r="E10561" s="139" t="inlineStr">
        <is>
          <t>UTIB0001795</t>
        </is>
      </c>
      <c r="F10561" s="139" t="inlineStr">
        <is>
          <t>CBIN0282538</t>
        </is>
      </c>
      <c r="G10561" s="139" t="inlineStr">
        <is>
          <t>IDIB000W013</t>
        </is>
      </c>
      <c r="H10561" s="139" t="inlineStr">
        <is>
          <t>PUNB0228700</t>
        </is>
      </c>
      <c r="I10561" s="139" t="inlineStr">
        <is>
          <t>SBIN0005516</t>
        </is>
      </c>
    </row>
    <row r="10562" ht="14.4" customHeight="1">
      <c r="E10562" s="139" t="inlineStr">
        <is>
          <t>UTIB0001794</t>
        </is>
      </c>
      <c r="F10562" s="139" t="inlineStr">
        <is>
          <t>CBIN0282537</t>
        </is>
      </c>
      <c r="G10562" s="139" t="inlineStr">
        <is>
          <t>IDIB000W011</t>
        </is>
      </c>
      <c r="H10562" s="139" t="inlineStr">
        <is>
          <t>PUNB0228600</t>
        </is>
      </c>
      <c r="I10562" s="139" t="inlineStr">
        <is>
          <t>SBIN0005515</t>
        </is>
      </c>
    </row>
    <row r="10563" ht="14.4" customHeight="1">
      <c r="E10563" s="139" t="inlineStr">
        <is>
          <t>UTIB0001793</t>
        </is>
      </c>
      <c r="F10563" s="139" t="inlineStr">
        <is>
          <t>CBIN0282536</t>
        </is>
      </c>
      <c r="G10563" s="139" t="inlineStr">
        <is>
          <t>IDIB000W010</t>
        </is>
      </c>
      <c r="H10563" s="139" t="inlineStr">
        <is>
          <t>PUNB0228500</t>
        </is>
      </c>
      <c r="I10563" s="139" t="inlineStr">
        <is>
          <t>SBIN0005514</t>
        </is>
      </c>
    </row>
    <row r="10564" ht="14.4" customHeight="1">
      <c r="E10564" s="139" t="inlineStr">
        <is>
          <t>UTIB0001792</t>
        </is>
      </c>
      <c r="F10564" s="139" t="inlineStr">
        <is>
          <t>CBIN0282535</t>
        </is>
      </c>
      <c r="G10564" s="139" t="inlineStr">
        <is>
          <t>IDIB000W009</t>
        </is>
      </c>
      <c r="H10564" s="139" t="inlineStr">
        <is>
          <t>PUNB0228400</t>
        </is>
      </c>
      <c r="I10564" s="139" t="inlineStr">
        <is>
          <t>SBIN0005513</t>
        </is>
      </c>
    </row>
    <row r="10565" ht="14.4" customHeight="1">
      <c r="E10565" s="139" t="inlineStr">
        <is>
          <t>UTIB0001791</t>
        </is>
      </c>
      <c r="F10565" s="139" t="inlineStr">
        <is>
          <t>CBIN0282534</t>
        </is>
      </c>
      <c r="G10565" s="139" t="inlineStr">
        <is>
          <t>IDIB000W008</t>
        </is>
      </c>
      <c r="H10565" s="139" t="inlineStr">
        <is>
          <t>PUNB0228300</t>
        </is>
      </c>
      <c r="I10565" s="139" t="inlineStr">
        <is>
          <t>SBIN0005512</t>
        </is>
      </c>
    </row>
    <row r="10566" ht="14.4" customHeight="1">
      <c r="E10566" s="139" t="inlineStr">
        <is>
          <t>UTIB0001790</t>
        </is>
      </c>
      <c r="F10566" s="139" t="inlineStr">
        <is>
          <t>CBIN0282533</t>
        </is>
      </c>
      <c r="G10566" s="139" t="inlineStr">
        <is>
          <t>IDIB000W007</t>
        </is>
      </c>
      <c r="H10566" s="139" t="inlineStr">
        <is>
          <t>PUNB0228200</t>
        </is>
      </c>
      <c r="I10566" s="139" t="inlineStr">
        <is>
          <t>SBIN0005511</t>
        </is>
      </c>
    </row>
    <row r="10567" ht="14.4" customHeight="1">
      <c r="E10567" s="139" t="inlineStr">
        <is>
          <t>UTIB0001789</t>
        </is>
      </c>
      <c r="F10567" s="139" t="inlineStr">
        <is>
          <t>CBIN0282532</t>
        </is>
      </c>
      <c r="G10567" s="139" t="inlineStr">
        <is>
          <t>IDIB000W006</t>
        </is>
      </c>
      <c r="H10567" s="139" t="inlineStr">
        <is>
          <t>PUNB0228100</t>
        </is>
      </c>
      <c r="I10567" s="139" t="inlineStr">
        <is>
          <t>SBIN0005510</t>
        </is>
      </c>
    </row>
    <row r="10568" ht="14.4" customHeight="1">
      <c r="E10568" s="139" t="inlineStr">
        <is>
          <t>UTIB0001788</t>
        </is>
      </c>
      <c r="F10568" s="139" t="inlineStr">
        <is>
          <t>CBIN0282531</t>
        </is>
      </c>
      <c r="G10568" s="139" t="inlineStr">
        <is>
          <t>IDIB000W005</t>
        </is>
      </c>
      <c r="H10568" s="139" t="inlineStr">
        <is>
          <t>PUNB0228000</t>
        </is>
      </c>
      <c r="I10568" s="139" t="inlineStr">
        <is>
          <t>SBIN0005509</t>
        </is>
      </c>
    </row>
    <row r="10569" ht="14.4" customHeight="1">
      <c r="E10569" s="139" t="inlineStr">
        <is>
          <t>UTIB0001787</t>
        </is>
      </c>
      <c r="F10569" s="139" t="inlineStr">
        <is>
          <t>CBIN0282530</t>
        </is>
      </c>
      <c r="G10569" s="139" t="inlineStr">
        <is>
          <t>IDIB000W004</t>
        </is>
      </c>
      <c r="H10569" s="139" t="inlineStr">
        <is>
          <t>PUNB0227900</t>
        </is>
      </c>
      <c r="I10569" s="139" t="inlineStr">
        <is>
          <t>SBIN0005508</t>
        </is>
      </c>
    </row>
    <row r="10570" ht="14.4" customHeight="1">
      <c r="E10570" s="139" t="inlineStr">
        <is>
          <t>UTIB0001786</t>
        </is>
      </c>
      <c r="F10570" s="139" t="inlineStr">
        <is>
          <t>CBIN0282529</t>
        </is>
      </c>
      <c r="G10570" s="139" t="inlineStr">
        <is>
          <t>IDIB000W002</t>
        </is>
      </c>
      <c r="H10570" s="139" t="inlineStr">
        <is>
          <t>PUNB0227800</t>
        </is>
      </c>
      <c r="I10570" s="139" t="inlineStr">
        <is>
          <t>SBIN0005507</t>
        </is>
      </c>
    </row>
    <row r="10571" ht="14.4" customHeight="1">
      <c r="E10571" s="139" t="inlineStr">
        <is>
          <t>UTIB0001785</t>
        </is>
      </c>
      <c r="F10571" s="139" t="inlineStr">
        <is>
          <t>CBIN0282528</t>
        </is>
      </c>
      <c r="G10571" s="139" t="inlineStr">
        <is>
          <t>IDIB000W001</t>
        </is>
      </c>
      <c r="H10571" s="139" t="inlineStr">
        <is>
          <t>PUNB0227700</t>
        </is>
      </c>
      <c r="I10571" s="139" t="inlineStr">
        <is>
          <t>SBIN0005506</t>
        </is>
      </c>
    </row>
    <row r="10572" ht="14.4" customHeight="1">
      <c r="E10572" s="139" t="inlineStr">
        <is>
          <t>UTIB0001784</t>
        </is>
      </c>
      <c r="F10572" s="139" t="inlineStr">
        <is>
          <t>CBIN0282527</t>
        </is>
      </c>
      <c r="G10572" s="139" t="inlineStr">
        <is>
          <t>IDIB000V146</t>
        </is>
      </c>
      <c r="H10572" s="139" t="inlineStr">
        <is>
          <t>PUNB0227600</t>
        </is>
      </c>
      <c r="I10572" s="139" t="inlineStr">
        <is>
          <t>SBIN0005505</t>
        </is>
      </c>
    </row>
    <row r="10573" ht="14.4" customHeight="1">
      <c r="E10573" s="139" t="inlineStr">
        <is>
          <t>UTIB0001783</t>
        </is>
      </c>
      <c r="F10573" s="139" t="inlineStr">
        <is>
          <t>CBIN0282526</t>
        </is>
      </c>
      <c r="G10573" s="139" t="inlineStr">
        <is>
          <t>IDIB000V144</t>
        </is>
      </c>
      <c r="H10573" s="139" t="inlineStr">
        <is>
          <t>PUNB0227500</t>
        </is>
      </c>
      <c r="I10573" s="139" t="inlineStr">
        <is>
          <t>SBIN0005504</t>
        </is>
      </c>
    </row>
    <row r="10574" ht="14.4" customHeight="1">
      <c r="E10574" s="139" t="inlineStr">
        <is>
          <t>UTIB0001782</t>
        </is>
      </c>
      <c r="F10574" s="139" t="inlineStr">
        <is>
          <t>CBIN0282525</t>
        </is>
      </c>
      <c r="G10574" s="139" t="inlineStr">
        <is>
          <t>IDIB000V143</t>
        </is>
      </c>
      <c r="H10574" s="139" t="inlineStr">
        <is>
          <t>PUNB0227400</t>
        </is>
      </c>
      <c r="I10574" s="139" t="inlineStr">
        <is>
          <t>SBIN0005503</t>
        </is>
      </c>
    </row>
    <row r="10575" ht="14.4" customHeight="1">
      <c r="E10575" s="139" t="inlineStr">
        <is>
          <t>UTIB0001781</t>
        </is>
      </c>
      <c r="F10575" s="139" t="inlineStr">
        <is>
          <t>CBIN0282524</t>
        </is>
      </c>
      <c r="G10575" s="139" t="inlineStr">
        <is>
          <t>IDIB000V142</t>
        </is>
      </c>
      <c r="H10575" s="139" t="inlineStr">
        <is>
          <t>PUNB0227300</t>
        </is>
      </c>
      <c r="I10575" s="139" t="inlineStr">
        <is>
          <t>SBIN0005502</t>
        </is>
      </c>
    </row>
    <row r="10576" ht="14.4" customHeight="1">
      <c r="E10576" s="139" t="inlineStr">
        <is>
          <t>UTIB0001780</t>
        </is>
      </c>
      <c r="F10576" s="139" t="inlineStr">
        <is>
          <t>CBIN0282523</t>
        </is>
      </c>
      <c r="G10576" s="139" t="inlineStr">
        <is>
          <t>IDIB000V141</t>
        </is>
      </c>
      <c r="H10576" s="139" t="inlineStr">
        <is>
          <t>PUNB0227200</t>
        </is>
      </c>
      <c r="I10576" s="139" t="inlineStr">
        <is>
          <t>SBIN0005501</t>
        </is>
      </c>
    </row>
    <row r="10577" ht="14.4" customHeight="1">
      <c r="E10577" s="139" t="inlineStr">
        <is>
          <t>UTIB0001779</t>
        </is>
      </c>
      <c r="F10577" s="139" t="inlineStr">
        <is>
          <t>CBIN0282521</t>
        </is>
      </c>
      <c r="G10577" s="139" t="inlineStr">
        <is>
          <t>IDIB000V140</t>
        </is>
      </c>
      <c r="H10577" s="139" t="inlineStr">
        <is>
          <t>PUNB0227100</t>
        </is>
      </c>
      <c r="I10577" s="139" t="inlineStr">
        <is>
          <t>SBIN0005500</t>
        </is>
      </c>
    </row>
    <row r="10578" ht="14.4" customHeight="1">
      <c r="E10578" s="139" t="inlineStr">
        <is>
          <t>UTIB0001778</t>
        </is>
      </c>
      <c r="F10578" s="139" t="inlineStr">
        <is>
          <t>CBIN0282520</t>
        </is>
      </c>
      <c r="G10578" s="139" t="inlineStr">
        <is>
          <t>IDIB000V139</t>
        </is>
      </c>
      <c r="H10578" s="139" t="inlineStr">
        <is>
          <t>PUNB0227000</t>
        </is>
      </c>
      <c r="I10578" s="139" t="inlineStr">
        <is>
          <t>SBIN0005499</t>
        </is>
      </c>
    </row>
    <row r="10579" ht="14.4" customHeight="1">
      <c r="E10579" s="139" t="inlineStr">
        <is>
          <t>UTIB0001777</t>
        </is>
      </c>
      <c r="F10579" s="139" t="inlineStr">
        <is>
          <t>CBIN0282519</t>
        </is>
      </c>
      <c r="G10579" s="139" t="inlineStr">
        <is>
          <t>IDIB000V138</t>
        </is>
      </c>
      <c r="H10579" s="139" t="inlineStr">
        <is>
          <t>PUNB0226700</t>
        </is>
      </c>
      <c r="I10579" s="139" t="inlineStr">
        <is>
          <t>SBIN0005498</t>
        </is>
      </c>
    </row>
    <row r="10580" ht="14.4" customHeight="1">
      <c r="E10580" s="139" t="inlineStr">
        <is>
          <t>UTIB0001776</t>
        </is>
      </c>
      <c r="F10580" s="139" t="inlineStr">
        <is>
          <t>CBIN0282518</t>
        </is>
      </c>
      <c r="G10580" s="139" t="inlineStr">
        <is>
          <t>IDIB000V137</t>
        </is>
      </c>
      <c r="H10580" s="139" t="inlineStr">
        <is>
          <t>PUNB0226600</t>
        </is>
      </c>
      <c r="I10580" s="139" t="inlineStr">
        <is>
          <t>SBIN0005497</t>
        </is>
      </c>
    </row>
    <row r="10581" ht="14.4" customHeight="1">
      <c r="E10581" s="139" t="inlineStr">
        <is>
          <t>UTIB0001775</t>
        </is>
      </c>
      <c r="F10581" s="139" t="inlineStr">
        <is>
          <t>CBIN0282517</t>
        </is>
      </c>
      <c r="G10581" s="139" t="inlineStr">
        <is>
          <t>IDIB000V136</t>
        </is>
      </c>
      <c r="H10581" s="139" t="inlineStr">
        <is>
          <t>PUNB0226500</t>
        </is>
      </c>
      <c r="I10581" s="139" t="inlineStr">
        <is>
          <t>SBIN0005496</t>
        </is>
      </c>
    </row>
    <row r="10582" ht="14.4" customHeight="1">
      <c r="E10582" s="139" t="inlineStr">
        <is>
          <t>UTIB0001774</t>
        </is>
      </c>
      <c r="F10582" s="139" t="inlineStr">
        <is>
          <t>CBIN0282516</t>
        </is>
      </c>
      <c r="G10582" s="139" t="inlineStr">
        <is>
          <t>IDIB000V135</t>
        </is>
      </c>
      <c r="H10582" s="139" t="inlineStr">
        <is>
          <t>PUNB0226400</t>
        </is>
      </c>
      <c r="I10582" s="139" t="inlineStr">
        <is>
          <t>SBIN0005495</t>
        </is>
      </c>
    </row>
    <row r="10583" ht="14.4" customHeight="1">
      <c r="E10583" s="139" t="inlineStr">
        <is>
          <t>UTIB0001773</t>
        </is>
      </c>
      <c r="F10583" s="139" t="inlineStr">
        <is>
          <t>CBIN0282515</t>
        </is>
      </c>
      <c r="G10583" s="139" t="inlineStr">
        <is>
          <t>IDIB000V134</t>
        </is>
      </c>
      <c r="H10583" s="139" t="inlineStr">
        <is>
          <t>PUNB0226300</t>
        </is>
      </c>
      <c r="I10583" s="139" t="inlineStr">
        <is>
          <t>SBIN0005494</t>
        </is>
      </c>
    </row>
    <row r="10584" ht="14.4" customHeight="1">
      <c r="E10584" s="139" t="inlineStr">
        <is>
          <t>UTIB0001772</t>
        </is>
      </c>
      <c r="F10584" s="139" t="inlineStr">
        <is>
          <t>CBIN0282514</t>
        </is>
      </c>
      <c r="G10584" s="139" t="inlineStr">
        <is>
          <t>IDIB000V133</t>
        </is>
      </c>
      <c r="H10584" s="139" t="inlineStr">
        <is>
          <t>PUNB0226200</t>
        </is>
      </c>
      <c r="I10584" s="139" t="inlineStr">
        <is>
          <t>SBIN0005493</t>
        </is>
      </c>
    </row>
    <row r="10585" ht="14.4" customHeight="1">
      <c r="E10585" s="139" t="inlineStr">
        <is>
          <t>UTIB0001771</t>
        </is>
      </c>
      <c r="F10585" s="139" t="inlineStr">
        <is>
          <t>CBIN0282513</t>
        </is>
      </c>
      <c r="G10585" s="139" t="inlineStr">
        <is>
          <t>IDIB000V132</t>
        </is>
      </c>
      <c r="H10585" s="139" t="inlineStr">
        <is>
          <t>PUNB0226100</t>
        </is>
      </c>
      <c r="I10585" s="139" t="inlineStr">
        <is>
          <t>SBIN0005492</t>
        </is>
      </c>
    </row>
    <row r="10586" ht="14.4" customHeight="1">
      <c r="E10586" s="139" t="inlineStr">
        <is>
          <t>UTIB0001770</t>
        </is>
      </c>
      <c r="F10586" s="139" t="inlineStr">
        <is>
          <t>CBIN0282512</t>
        </is>
      </c>
      <c r="G10586" s="139" t="inlineStr">
        <is>
          <t>IDIB000V131</t>
        </is>
      </c>
      <c r="H10586" s="139" t="inlineStr">
        <is>
          <t>PUNB0226000</t>
        </is>
      </c>
      <c r="I10586" s="139" t="inlineStr">
        <is>
          <t>SBIN0005491</t>
        </is>
      </c>
    </row>
    <row r="10587" ht="14.4" customHeight="1">
      <c r="E10587" s="139" t="inlineStr">
        <is>
          <t>UTIB0001769</t>
        </is>
      </c>
      <c r="F10587" s="139" t="inlineStr">
        <is>
          <t>CBIN0282511</t>
        </is>
      </c>
      <c r="G10587" s="139" t="inlineStr">
        <is>
          <t>IDIB000V130</t>
        </is>
      </c>
      <c r="H10587" s="139" t="inlineStr">
        <is>
          <t>PUNB0225800</t>
        </is>
      </c>
      <c r="I10587" s="139" t="inlineStr">
        <is>
          <t>SBIN0005490</t>
        </is>
      </c>
    </row>
    <row r="10588" ht="14.4" customHeight="1">
      <c r="E10588" s="139" t="inlineStr">
        <is>
          <t>UTIB0001768</t>
        </is>
      </c>
      <c r="F10588" s="139" t="inlineStr">
        <is>
          <t>CBIN0282510</t>
        </is>
      </c>
      <c r="G10588" s="139" t="inlineStr">
        <is>
          <t>IDIB000V129</t>
        </is>
      </c>
      <c r="H10588" s="139" t="inlineStr">
        <is>
          <t>PUNB0225700</t>
        </is>
      </c>
      <c r="I10588" s="139" t="inlineStr">
        <is>
          <t>SBIN0005489</t>
        </is>
      </c>
    </row>
    <row r="10589" ht="14.4" customHeight="1">
      <c r="E10589" s="139" t="inlineStr">
        <is>
          <t>UTIB0001767</t>
        </is>
      </c>
      <c r="F10589" s="139" t="inlineStr">
        <is>
          <t>CBIN0282509</t>
        </is>
      </c>
      <c r="G10589" s="139" t="inlineStr">
        <is>
          <t>IDIB000V128</t>
        </is>
      </c>
      <c r="H10589" s="139" t="inlineStr">
        <is>
          <t>PUNB0225600</t>
        </is>
      </c>
      <c r="I10589" s="139" t="inlineStr">
        <is>
          <t>SBIN0005488</t>
        </is>
      </c>
    </row>
    <row r="10590" ht="14.4" customHeight="1">
      <c r="E10590" s="139" t="inlineStr">
        <is>
          <t>UTIB0001766</t>
        </is>
      </c>
      <c r="F10590" s="139" t="inlineStr">
        <is>
          <t>CBIN0282508</t>
        </is>
      </c>
      <c r="G10590" s="139" t="inlineStr">
        <is>
          <t>IDIB000V127</t>
        </is>
      </c>
      <c r="H10590" s="139" t="inlineStr">
        <is>
          <t>PUNB0225500</t>
        </is>
      </c>
      <c r="I10590" s="139" t="inlineStr">
        <is>
          <t>SBIN0005487</t>
        </is>
      </c>
    </row>
    <row r="10591" ht="14.4" customHeight="1">
      <c r="E10591" s="139" t="inlineStr">
        <is>
          <t>UTIB0001765</t>
        </is>
      </c>
      <c r="F10591" s="139" t="inlineStr">
        <is>
          <t>CBIN0282507</t>
        </is>
      </c>
      <c r="G10591" s="139" t="inlineStr">
        <is>
          <t>IDIB000V126</t>
        </is>
      </c>
      <c r="H10591" s="139" t="inlineStr">
        <is>
          <t>PUNB0225400</t>
        </is>
      </c>
      <c r="I10591" s="139" t="inlineStr">
        <is>
          <t>SBIN0005486</t>
        </is>
      </c>
    </row>
    <row r="10592" ht="14.4" customHeight="1">
      <c r="E10592" s="139" t="inlineStr">
        <is>
          <t>UTIB0001764</t>
        </is>
      </c>
      <c r="F10592" s="139" t="inlineStr">
        <is>
          <t>CBIN0282506</t>
        </is>
      </c>
      <c r="G10592" s="139" t="inlineStr">
        <is>
          <t>IDIB000V125</t>
        </is>
      </c>
      <c r="H10592" s="139" t="inlineStr">
        <is>
          <t>PUNB0225300</t>
        </is>
      </c>
      <c r="I10592" s="139" t="inlineStr">
        <is>
          <t>SBIN0005485</t>
        </is>
      </c>
    </row>
    <row r="10593" ht="14.4" customHeight="1">
      <c r="E10593" s="139" t="inlineStr">
        <is>
          <t>UTIB0001763</t>
        </is>
      </c>
      <c r="F10593" s="139" t="inlineStr">
        <is>
          <t>CBIN0282505</t>
        </is>
      </c>
      <c r="G10593" s="139" t="inlineStr">
        <is>
          <t>IDIB000V124</t>
        </is>
      </c>
      <c r="H10593" s="139" t="inlineStr">
        <is>
          <t>PUNB0225200</t>
        </is>
      </c>
      <c r="I10593" s="139" t="inlineStr">
        <is>
          <t>SBIN0005484</t>
        </is>
      </c>
    </row>
    <row r="10594" ht="14.4" customHeight="1">
      <c r="E10594" s="139" t="inlineStr">
        <is>
          <t>UTIB0001761</t>
        </is>
      </c>
      <c r="F10594" s="139" t="inlineStr">
        <is>
          <t>CBIN0282504</t>
        </is>
      </c>
      <c r="G10594" s="139" t="inlineStr">
        <is>
          <t>IDIB000V123</t>
        </is>
      </c>
      <c r="H10594" s="139" t="inlineStr">
        <is>
          <t>PUNB0225100</t>
        </is>
      </c>
      <c r="I10594" s="139" t="inlineStr">
        <is>
          <t>SBIN0005483</t>
        </is>
      </c>
    </row>
    <row r="10595" ht="14.4" customHeight="1">
      <c r="E10595" s="139" t="inlineStr">
        <is>
          <t>UTIB0001760</t>
        </is>
      </c>
      <c r="F10595" s="139" t="inlineStr">
        <is>
          <t>CBIN0282503</t>
        </is>
      </c>
      <c r="G10595" s="139" t="inlineStr">
        <is>
          <t>IDIB000V122</t>
        </is>
      </c>
      <c r="H10595" s="139" t="inlineStr">
        <is>
          <t>PUNB0225000</t>
        </is>
      </c>
      <c r="I10595" s="139" t="inlineStr">
        <is>
          <t>SBIN0005482</t>
        </is>
      </c>
    </row>
    <row r="10596" ht="14.4" customHeight="1">
      <c r="E10596" s="139" t="inlineStr">
        <is>
          <t>UTIB0001759</t>
        </is>
      </c>
      <c r="F10596" s="139" t="inlineStr">
        <is>
          <t>CBIN0282502</t>
        </is>
      </c>
      <c r="G10596" s="139" t="inlineStr">
        <is>
          <t>IDIB000V121</t>
        </is>
      </c>
      <c r="H10596" s="139" t="inlineStr">
        <is>
          <t>PUNB0224900</t>
        </is>
      </c>
      <c r="I10596" s="139" t="inlineStr">
        <is>
          <t>SBIN0005481</t>
        </is>
      </c>
    </row>
    <row r="10597" ht="14.4" customHeight="1">
      <c r="E10597" s="139" t="inlineStr">
        <is>
          <t>UTIB0001758</t>
        </is>
      </c>
      <c r="F10597" s="139" t="inlineStr">
        <is>
          <t>CBIN0282501</t>
        </is>
      </c>
      <c r="G10597" s="139" t="inlineStr">
        <is>
          <t>IDIB000V120</t>
        </is>
      </c>
      <c r="H10597" s="139" t="inlineStr">
        <is>
          <t>PUNB0224800</t>
        </is>
      </c>
      <c r="I10597" s="139" t="inlineStr">
        <is>
          <t>SBIN0005480</t>
        </is>
      </c>
    </row>
    <row r="10598" ht="14.4" customHeight="1">
      <c r="E10598" s="139" t="inlineStr">
        <is>
          <t>UTIB0001757</t>
        </is>
      </c>
      <c r="F10598" s="139" t="inlineStr">
        <is>
          <t>CBIN0282500</t>
        </is>
      </c>
      <c r="G10598" s="139" t="inlineStr">
        <is>
          <t>IDIB000V119</t>
        </is>
      </c>
      <c r="H10598" s="139" t="inlineStr">
        <is>
          <t>PUNB0224700</t>
        </is>
      </c>
      <c r="I10598" s="139" t="inlineStr">
        <is>
          <t>SBIN0005479</t>
        </is>
      </c>
    </row>
    <row r="10599" ht="14.4" customHeight="1">
      <c r="E10599" s="139" t="inlineStr">
        <is>
          <t>UTIB0001756</t>
        </is>
      </c>
      <c r="F10599" s="139" t="inlineStr">
        <is>
          <t>CBIN0282499</t>
        </is>
      </c>
      <c r="G10599" s="139" t="inlineStr">
        <is>
          <t>IDIB000V118</t>
        </is>
      </c>
      <c r="H10599" s="139" t="inlineStr">
        <is>
          <t>PUNB0224600</t>
        </is>
      </c>
      <c r="I10599" s="139" t="inlineStr">
        <is>
          <t>SBIN0005478</t>
        </is>
      </c>
    </row>
    <row r="10600" ht="14.4" customHeight="1">
      <c r="E10600" s="139" t="inlineStr">
        <is>
          <t>UTIB0001755</t>
        </is>
      </c>
      <c r="F10600" s="139" t="inlineStr">
        <is>
          <t>CBIN0282498</t>
        </is>
      </c>
      <c r="G10600" s="139" t="inlineStr">
        <is>
          <t>IDIB000V117</t>
        </is>
      </c>
      <c r="H10600" s="139" t="inlineStr">
        <is>
          <t>PUNB0224500</t>
        </is>
      </c>
      <c r="I10600" s="139" t="inlineStr">
        <is>
          <t>SBIN0005477</t>
        </is>
      </c>
    </row>
    <row r="10601" ht="14.4" customHeight="1">
      <c r="E10601" s="139" t="inlineStr">
        <is>
          <t>UTIB0001754</t>
        </is>
      </c>
      <c r="F10601" s="139" t="inlineStr">
        <is>
          <t>CBIN0282497</t>
        </is>
      </c>
      <c r="G10601" s="139" t="inlineStr">
        <is>
          <t>IDIB000V116</t>
        </is>
      </c>
      <c r="H10601" s="139" t="inlineStr">
        <is>
          <t>PUNB0224400</t>
        </is>
      </c>
      <c r="I10601" s="139" t="inlineStr">
        <is>
          <t>SBIN0005476</t>
        </is>
      </c>
    </row>
    <row r="10602" ht="14.4" customHeight="1">
      <c r="E10602" s="139" t="inlineStr">
        <is>
          <t>UTIB0001753</t>
        </is>
      </c>
      <c r="F10602" s="139" t="inlineStr">
        <is>
          <t>CBIN0282496</t>
        </is>
      </c>
      <c r="G10602" s="139" t="inlineStr">
        <is>
          <t>IDIB000V115</t>
        </is>
      </c>
      <c r="H10602" s="139" t="inlineStr">
        <is>
          <t>PUNB0224300</t>
        </is>
      </c>
      <c r="I10602" s="139" t="inlineStr">
        <is>
          <t>SBIN0005475</t>
        </is>
      </c>
    </row>
    <row r="10603" ht="14.4" customHeight="1">
      <c r="E10603" s="139" t="inlineStr">
        <is>
          <t>UTIB0001752</t>
        </is>
      </c>
      <c r="F10603" s="139" t="inlineStr">
        <is>
          <t>CBIN0282495</t>
        </is>
      </c>
      <c r="G10603" s="139" t="inlineStr">
        <is>
          <t>IDIB000V114</t>
        </is>
      </c>
      <c r="H10603" s="139" t="inlineStr">
        <is>
          <t>PUNB0224200</t>
        </is>
      </c>
      <c r="I10603" s="139" t="inlineStr">
        <is>
          <t>SBIN0005474</t>
        </is>
      </c>
    </row>
    <row r="10604" ht="14.4" customHeight="1">
      <c r="E10604" s="139" t="inlineStr">
        <is>
          <t>UTIB0001751</t>
        </is>
      </c>
      <c r="F10604" s="139" t="inlineStr">
        <is>
          <t>CBIN0282494</t>
        </is>
      </c>
      <c r="G10604" s="139" t="inlineStr">
        <is>
          <t>IDIB000V113</t>
        </is>
      </c>
      <c r="H10604" s="139" t="inlineStr">
        <is>
          <t>PUNB0224100</t>
        </is>
      </c>
      <c r="I10604" s="139" t="inlineStr">
        <is>
          <t>SBIN0005473</t>
        </is>
      </c>
    </row>
    <row r="10605" ht="14.4" customHeight="1">
      <c r="E10605" s="139" t="inlineStr">
        <is>
          <t>UTIB0001750</t>
        </is>
      </c>
      <c r="F10605" s="139" t="inlineStr">
        <is>
          <t>CBIN0282493</t>
        </is>
      </c>
      <c r="G10605" s="139" t="inlineStr">
        <is>
          <t>IDIB000V112</t>
        </is>
      </c>
      <c r="H10605" s="139" t="inlineStr">
        <is>
          <t>PUNB0224000</t>
        </is>
      </c>
      <c r="I10605" s="139" t="inlineStr">
        <is>
          <t>SBIN0005472</t>
        </is>
      </c>
    </row>
    <row r="10606" ht="14.4" customHeight="1">
      <c r="E10606" s="139" t="inlineStr">
        <is>
          <t>UTIB0001749</t>
        </is>
      </c>
      <c r="F10606" s="139" t="inlineStr">
        <is>
          <t>CBIN0282492</t>
        </is>
      </c>
      <c r="G10606" s="139" t="inlineStr">
        <is>
          <t>IDIB000V111</t>
        </is>
      </c>
      <c r="H10606" s="139" t="inlineStr">
        <is>
          <t>PUNB0223900</t>
        </is>
      </c>
      <c r="I10606" s="139" t="inlineStr">
        <is>
          <t>SBIN0005471</t>
        </is>
      </c>
    </row>
    <row r="10607" ht="14.4" customHeight="1">
      <c r="E10607" s="139" t="inlineStr">
        <is>
          <t>UTIB0001748</t>
        </is>
      </c>
      <c r="F10607" s="139" t="inlineStr">
        <is>
          <t>CBIN0282491</t>
        </is>
      </c>
      <c r="G10607" s="139" t="inlineStr">
        <is>
          <t>IDIB000V110</t>
        </is>
      </c>
      <c r="H10607" s="139" t="inlineStr">
        <is>
          <t>PUNB0223800</t>
        </is>
      </c>
      <c r="I10607" s="139" t="inlineStr">
        <is>
          <t>SBIN0005470</t>
        </is>
      </c>
    </row>
    <row r="10608" ht="14.4" customHeight="1">
      <c r="E10608" s="139" t="inlineStr">
        <is>
          <t>UTIB0001747</t>
        </is>
      </c>
      <c r="F10608" s="139" t="inlineStr">
        <is>
          <t>CBIN0282490</t>
        </is>
      </c>
      <c r="G10608" s="139" t="inlineStr">
        <is>
          <t>IDIB000V109</t>
        </is>
      </c>
      <c r="H10608" s="139" t="inlineStr">
        <is>
          <t>PUNB0223700</t>
        </is>
      </c>
      <c r="I10608" s="139" t="inlineStr">
        <is>
          <t>SBIN0005469</t>
        </is>
      </c>
    </row>
    <row r="10609" ht="14.4" customHeight="1">
      <c r="E10609" s="139" t="inlineStr">
        <is>
          <t>UTIB0001746</t>
        </is>
      </c>
      <c r="F10609" s="139" t="inlineStr">
        <is>
          <t>CBIN0282489</t>
        </is>
      </c>
      <c r="G10609" s="139" t="inlineStr">
        <is>
          <t>IDIB000V108</t>
        </is>
      </c>
      <c r="H10609" s="139" t="inlineStr">
        <is>
          <t>PUNB0223600</t>
        </is>
      </c>
      <c r="I10609" s="139" t="inlineStr">
        <is>
          <t>SBIN0005468</t>
        </is>
      </c>
    </row>
    <row r="10610" ht="14.4" customHeight="1">
      <c r="E10610" s="139" t="inlineStr">
        <is>
          <t>UTIB0001745</t>
        </is>
      </c>
      <c r="F10610" s="139" t="inlineStr">
        <is>
          <t>CBIN0282488</t>
        </is>
      </c>
      <c r="G10610" s="139" t="inlineStr">
        <is>
          <t>IDIB000V106</t>
        </is>
      </c>
      <c r="H10610" s="139" t="inlineStr">
        <is>
          <t>PUNB0223400</t>
        </is>
      </c>
      <c r="I10610" s="139" t="inlineStr">
        <is>
          <t>SBIN0005467</t>
        </is>
      </c>
    </row>
    <row r="10611" ht="14.4" customHeight="1">
      <c r="E10611" s="139" t="inlineStr">
        <is>
          <t>UTIB0001744</t>
        </is>
      </c>
      <c r="F10611" s="139" t="inlineStr">
        <is>
          <t>CBIN0282487</t>
        </is>
      </c>
      <c r="G10611" s="139" t="inlineStr">
        <is>
          <t>IDIB000V105</t>
        </is>
      </c>
      <c r="H10611" s="139" t="inlineStr">
        <is>
          <t>PUNB0223300</t>
        </is>
      </c>
      <c r="I10611" s="139" t="inlineStr">
        <is>
          <t>SBIN0005466</t>
        </is>
      </c>
    </row>
    <row r="10612" ht="14.4" customHeight="1">
      <c r="E10612" s="139" t="inlineStr">
        <is>
          <t>UTIB0001743</t>
        </is>
      </c>
      <c r="F10612" s="139" t="inlineStr">
        <is>
          <t>CBIN0282486</t>
        </is>
      </c>
      <c r="G10612" s="139" t="inlineStr">
        <is>
          <t>IDIB000V104</t>
        </is>
      </c>
      <c r="H10612" s="139" t="inlineStr">
        <is>
          <t>PUNB0223200</t>
        </is>
      </c>
      <c r="I10612" s="139" t="inlineStr">
        <is>
          <t>SBIN0005465</t>
        </is>
      </c>
    </row>
    <row r="10613" ht="14.4" customHeight="1">
      <c r="E10613" s="139" t="inlineStr">
        <is>
          <t>UTIB0001742</t>
        </is>
      </c>
      <c r="F10613" s="139" t="inlineStr">
        <is>
          <t>CBIN0282485</t>
        </is>
      </c>
      <c r="G10613" s="139" t="inlineStr">
        <is>
          <t>IDIB000V103</t>
        </is>
      </c>
      <c r="H10613" s="139" t="inlineStr">
        <is>
          <t>PUNB0223100</t>
        </is>
      </c>
      <c r="I10613" s="139" t="inlineStr">
        <is>
          <t>SBIN0005464</t>
        </is>
      </c>
    </row>
    <row r="10614" ht="14.4" customHeight="1">
      <c r="E10614" s="139" t="inlineStr">
        <is>
          <t>UTIB0001741</t>
        </is>
      </c>
      <c r="F10614" s="139" t="inlineStr">
        <is>
          <t>CBIN0282484</t>
        </is>
      </c>
      <c r="G10614" s="139" t="inlineStr">
        <is>
          <t>IDIB000V102</t>
        </is>
      </c>
      <c r="H10614" s="139" t="inlineStr">
        <is>
          <t>PUNB0223000</t>
        </is>
      </c>
      <c r="I10614" s="139" t="inlineStr">
        <is>
          <t>SBIN0005463</t>
        </is>
      </c>
    </row>
    <row r="10615" ht="14.4" customHeight="1">
      <c r="E10615" s="139" t="inlineStr">
        <is>
          <t>UTIB0001740</t>
        </is>
      </c>
      <c r="F10615" s="139" t="inlineStr">
        <is>
          <t>CBIN0282483</t>
        </is>
      </c>
      <c r="G10615" s="139" t="inlineStr">
        <is>
          <t>IDIB000V101</t>
        </is>
      </c>
      <c r="H10615" s="139" t="inlineStr">
        <is>
          <t>PUNB0222900</t>
        </is>
      </c>
      <c r="I10615" s="139" t="inlineStr">
        <is>
          <t>SBIN0005462</t>
        </is>
      </c>
    </row>
    <row r="10616" ht="14.4" customHeight="1">
      <c r="E10616" s="139" t="inlineStr">
        <is>
          <t>UTIB0001739</t>
        </is>
      </c>
      <c r="F10616" s="139" t="inlineStr">
        <is>
          <t>CBIN0282482</t>
        </is>
      </c>
      <c r="G10616" s="139" t="inlineStr">
        <is>
          <t>IDIB000V100</t>
        </is>
      </c>
      <c r="H10616" s="139" t="inlineStr">
        <is>
          <t>PUNB0222800</t>
        </is>
      </c>
      <c r="I10616" s="139" t="inlineStr">
        <is>
          <t>SBIN0005461</t>
        </is>
      </c>
    </row>
    <row r="10617" ht="14.4" customHeight="1">
      <c r="E10617" s="139" t="inlineStr">
        <is>
          <t>UTIB0001738</t>
        </is>
      </c>
      <c r="F10617" s="139" t="inlineStr">
        <is>
          <t>CBIN0282481</t>
        </is>
      </c>
      <c r="G10617" s="139" t="inlineStr">
        <is>
          <t>IDIB000V099</t>
        </is>
      </c>
      <c r="H10617" s="139" t="inlineStr">
        <is>
          <t>PUNB0222700</t>
        </is>
      </c>
      <c r="I10617" s="139" t="inlineStr">
        <is>
          <t>SBIN0005460</t>
        </is>
      </c>
    </row>
    <row r="10618" ht="14.4" customHeight="1">
      <c r="E10618" s="139" t="inlineStr">
        <is>
          <t>UTIB0001737</t>
        </is>
      </c>
      <c r="F10618" s="139" t="inlineStr">
        <is>
          <t>CBIN0282480</t>
        </is>
      </c>
      <c r="G10618" s="139" t="inlineStr">
        <is>
          <t>IDIB000V098</t>
        </is>
      </c>
      <c r="H10618" s="139" t="inlineStr">
        <is>
          <t>PUNB0222600</t>
        </is>
      </c>
      <c r="I10618" s="139" t="inlineStr">
        <is>
          <t>SBIN0005459</t>
        </is>
      </c>
    </row>
    <row r="10619" ht="14.4" customHeight="1">
      <c r="E10619" s="139" t="inlineStr">
        <is>
          <t>UTIB0001736</t>
        </is>
      </c>
      <c r="F10619" s="139" t="inlineStr">
        <is>
          <t>CBIN0282479</t>
        </is>
      </c>
      <c r="G10619" s="139" t="inlineStr">
        <is>
          <t>IDIB000V097</t>
        </is>
      </c>
      <c r="H10619" s="139" t="inlineStr">
        <is>
          <t>PUNB0222500</t>
        </is>
      </c>
      <c r="I10619" s="139" t="inlineStr">
        <is>
          <t>SBIN0005458</t>
        </is>
      </c>
    </row>
    <row r="10620" ht="14.4" customHeight="1">
      <c r="E10620" s="139" t="inlineStr">
        <is>
          <t>UTIB0001735</t>
        </is>
      </c>
      <c r="F10620" s="139" t="inlineStr">
        <is>
          <t>CBIN0282478</t>
        </is>
      </c>
      <c r="G10620" s="139" t="inlineStr">
        <is>
          <t>IDIB000V096</t>
        </is>
      </c>
      <c r="H10620" s="139" t="inlineStr">
        <is>
          <t>PUNB0222400</t>
        </is>
      </c>
      <c r="I10620" s="139" t="inlineStr">
        <is>
          <t>SBIN0005457</t>
        </is>
      </c>
    </row>
    <row r="10621" ht="14.4" customHeight="1">
      <c r="E10621" s="139" t="inlineStr">
        <is>
          <t>UTIB0001734</t>
        </is>
      </c>
      <c r="F10621" s="139" t="inlineStr">
        <is>
          <t>CBIN0282477</t>
        </is>
      </c>
      <c r="G10621" s="139" t="inlineStr">
        <is>
          <t>IDIB000V095</t>
        </is>
      </c>
      <c r="H10621" s="139" t="inlineStr">
        <is>
          <t>PUNB0222300</t>
        </is>
      </c>
      <c r="I10621" s="139" t="inlineStr">
        <is>
          <t>SBIN0005456</t>
        </is>
      </c>
    </row>
    <row r="10622" ht="14.4" customHeight="1">
      <c r="E10622" s="139" t="inlineStr">
        <is>
          <t>UTIB0001733</t>
        </is>
      </c>
      <c r="F10622" s="139" t="inlineStr">
        <is>
          <t>CBIN0282476</t>
        </is>
      </c>
      <c r="G10622" s="139" t="inlineStr">
        <is>
          <t>IDIB000V094</t>
        </is>
      </c>
      <c r="H10622" s="139" t="inlineStr">
        <is>
          <t>PUNB0222200</t>
        </is>
      </c>
      <c r="I10622" s="139" t="inlineStr">
        <is>
          <t>SBIN0005455</t>
        </is>
      </c>
    </row>
    <row r="10623" ht="14.4" customHeight="1">
      <c r="E10623" s="139" t="inlineStr">
        <is>
          <t>UTIB0001732</t>
        </is>
      </c>
      <c r="F10623" s="139" t="inlineStr">
        <is>
          <t>CBIN0282475</t>
        </is>
      </c>
      <c r="G10623" s="139" t="inlineStr">
        <is>
          <t>IDIB000V093</t>
        </is>
      </c>
      <c r="H10623" s="139" t="inlineStr">
        <is>
          <t>PUNB0222100</t>
        </is>
      </c>
      <c r="I10623" s="139" t="inlineStr">
        <is>
          <t>SBIN0005454</t>
        </is>
      </c>
    </row>
    <row r="10624" ht="14.4" customHeight="1">
      <c r="E10624" s="139" t="inlineStr">
        <is>
          <t>UTIB0001731</t>
        </is>
      </c>
      <c r="F10624" s="139" t="inlineStr">
        <is>
          <t>CBIN0282474</t>
        </is>
      </c>
      <c r="G10624" s="139" t="inlineStr">
        <is>
          <t>IDIB000V092</t>
        </is>
      </c>
      <c r="H10624" s="139" t="inlineStr">
        <is>
          <t>PUNB0221900</t>
        </is>
      </c>
      <c r="I10624" s="139" t="inlineStr">
        <is>
          <t>SBIN0005453</t>
        </is>
      </c>
    </row>
    <row r="10625" ht="14.4" customHeight="1">
      <c r="E10625" s="139" t="inlineStr">
        <is>
          <t>UTIB0001730</t>
        </is>
      </c>
      <c r="F10625" s="139" t="inlineStr">
        <is>
          <t>CBIN0282473</t>
        </is>
      </c>
      <c r="G10625" s="139" t="inlineStr">
        <is>
          <t>IDIB000V090</t>
        </is>
      </c>
      <c r="H10625" s="139" t="inlineStr">
        <is>
          <t>PUNB0221800</t>
        </is>
      </c>
      <c r="I10625" s="139" t="inlineStr">
        <is>
          <t>SBIN0005452</t>
        </is>
      </c>
    </row>
    <row r="10626" ht="14.4" customHeight="1">
      <c r="E10626" s="139" t="inlineStr">
        <is>
          <t>UTIB0001729</t>
        </is>
      </c>
      <c r="F10626" s="139" t="inlineStr">
        <is>
          <t>CBIN0282472</t>
        </is>
      </c>
      <c r="G10626" s="139" t="inlineStr">
        <is>
          <t>IDIB000V089</t>
        </is>
      </c>
      <c r="H10626" s="139" t="inlineStr">
        <is>
          <t>PUNB0221700</t>
        </is>
      </c>
      <c r="I10626" s="139" t="inlineStr">
        <is>
          <t>SBIN0005451</t>
        </is>
      </c>
    </row>
    <row r="10627" ht="14.4" customHeight="1">
      <c r="E10627" s="139" t="inlineStr">
        <is>
          <t>UTIB0001728</t>
        </is>
      </c>
      <c r="F10627" s="139" t="inlineStr">
        <is>
          <t>CBIN0282471</t>
        </is>
      </c>
      <c r="G10627" s="139" t="inlineStr">
        <is>
          <t>IDIB000V088</t>
        </is>
      </c>
      <c r="H10627" s="139" t="inlineStr">
        <is>
          <t>PUNB0221600</t>
        </is>
      </c>
      <c r="I10627" s="139" t="inlineStr">
        <is>
          <t>SBIN0005450</t>
        </is>
      </c>
    </row>
    <row r="10628" ht="14.4" customHeight="1">
      <c r="E10628" s="139" t="inlineStr">
        <is>
          <t>UTIB0001727</t>
        </is>
      </c>
      <c r="F10628" s="139" t="inlineStr">
        <is>
          <t>CBIN0282470</t>
        </is>
      </c>
      <c r="G10628" s="139" t="inlineStr">
        <is>
          <t>IDIB000V087</t>
        </is>
      </c>
      <c r="H10628" s="139" t="inlineStr">
        <is>
          <t>PUNB0221500</t>
        </is>
      </c>
      <c r="I10628" s="139" t="inlineStr">
        <is>
          <t>SBIN0005449</t>
        </is>
      </c>
    </row>
    <row r="10629" ht="14.4" customHeight="1">
      <c r="E10629" s="139" t="inlineStr">
        <is>
          <t>UTIB0001726</t>
        </is>
      </c>
      <c r="F10629" s="139" t="inlineStr">
        <is>
          <t>CBIN0282469</t>
        </is>
      </c>
      <c r="G10629" s="139" t="inlineStr">
        <is>
          <t>IDIB000V086</t>
        </is>
      </c>
      <c r="H10629" s="139" t="inlineStr">
        <is>
          <t>PUNB0221400</t>
        </is>
      </c>
      <c r="I10629" s="139" t="inlineStr">
        <is>
          <t>SBIN0005448</t>
        </is>
      </c>
    </row>
    <row r="10630" ht="14.4" customHeight="1">
      <c r="E10630" s="139" t="inlineStr">
        <is>
          <t>UTIB0001725</t>
        </is>
      </c>
      <c r="F10630" s="139" t="inlineStr">
        <is>
          <t>CBIN0282468</t>
        </is>
      </c>
      <c r="G10630" s="139" t="inlineStr">
        <is>
          <t>IDIB000V085</t>
        </is>
      </c>
      <c r="H10630" s="139" t="inlineStr">
        <is>
          <t>PUNB0221300</t>
        </is>
      </c>
      <c r="I10630" s="139" t="inlineStr">
        <is>
          <t>SBIN0005447</t>
        </is>
      </c>
    </row>
    <row r="10631" ht="14.4" customHeight="1">
      <c r="E10631" s="139" t="inlineStr">
        <is>
          <t>UTIB0001724</t>
        </is>
      </c>
      <c r="F10631" s="139" t="inlineStr">
        <is>
          <t>CBIN0282467</t>
        </is>
      </c>
      <c r="G10631" s="139" t="inlineStr">
        <is>
          <t>IDIB000V084</t>
        </is>
      </c>
      <c r="H10631" s="139" t="inlineStr">
        <is>
          <t>PUNB0221200</t>
        </is>
      </c>
      <c r="I10631" s="139" t="inlineStr">
        <is>
          <t>SBIN0005446</t>
        </is>
      </c>
    </row>
    <row r="10632" ht="14.4" customHeight="1">
      <c r="E10632" s="139" t="inlineStr">
        <is>
          <t>UTIB0001723</t>
        </is>
      </c>
      <c r="F10632" s="139" t="inlineStr">
        <is>
          <t>CBIN0282466</t>
        </is>
      </c>
      <c r="G10632" s="139" t="inlineStr">
        <is>
          <t>IDIB000V083</t>
        </is>
      </c>
      <c r="H10632" s="139" t="inlineStr">
        <is>
          <t>PUNB0221100</t>
        </is>
      </c>
      <c r="I10632" s="139" t="inlineStr">
        <is>
          <t>SBIN0005445</t>
        </is>
      </c>
    </row>
    <row r="10633" ht="14.4" customHeight="1">
      <c r="E10633" s="139" t="inlineStr">
        <is>
          <t>UTIB0001722</t>
        </is>
      </c>
      <c r="F10633" s="139" t="inlineStr">
        <is>
          <t>CBIN0282465</t>
        </is>
      </c>
      <c r="G10633" s="139" t="inlineStr">
        <is>
          <t>IDIB000V080</t>
        </is>
      </c>
      <c r="H10633" s="139" t="inlineStr">
        <is>
          <t>PUNB0221000</t>
        </is>
      </c>
      <c r="I10633" s="139" t="inlineStr">
        <is>
          <t>SBIN0005444</t>
        </is>
      </c>
    </row>
    <row r="10634" ht="14.4" customHeight="1">
      <c r="E10634" s="139" t="inlineStr">
        <is>
          <t>UTIB0001721</t>
        </is>
      </c>
      <c r="F10634" s="139" t="inlineStr">
        <is>
          <t>CBIN0282464</t>
        </is>
      </c>
      <c r="G10634" s="139" t="inlineStr">
        <is>
          <t>IDIB000V079</t>
        </is>
      </c>
      <c r="H10634" s="139" t="inlineStr">
        <is>
          <t>PUNB0220900</t>
        </is>
      </c>
      <c r="I10634" s="139" t="inlineStr">
        <is>
          <t>SBIN0005443</t>
        </is>
      </c>
    </row>
    <row r="10635" ht="14.4" customHeight="1">
      <c r="E10635" s="139" t="inlineStr">
        <is>
          <t>UTIB0001720</t>
        </is>
      </c>
      <c r="F10635" s="139" t="inlineStr">
        <is>
          <t>CBIN0282463</t>
        </is>
      </c>
      <c r="G10635" s="139" t="inlineStr">
        <is>
          <t>IDIB000V078</t>
        </is>
      </c>
      <c r="H10635" s="139" t="inlineStr">
        <is>
          <t>PUNB0220800</t>
        </is>
      </c>
      <c r="I10635" s="139" t="inlineStr">
        <is>
          <t>SBIN0005442</t>
        </is>
      </c>
    </row>
    <row r="10636" ht="14.4" customHeight="1">
      <c r="E10636" s="139" t="inlineStr">
        <is>
          <t>UTIB0001719</t>
        </is>
      </c>
      <c r="F10636" s="139" t="inlineStr">
        <is>
          <t>CBIN0282462</t>
        </is>
      </c>
      <c r="G10636" s="139" t="inlineStr">
        <is>
          <t>IDIB000V077</t>
        </is>
      </c>
      <c r="H10636" s="139" t="inlineStr">
        <is>
          <t>PUNB0220700</t>
        </is>
      </c>
      <c r="I10636" s="139" t="inlineStr">
        <is>
          <t>SBIN0005441</t>
        </is>
      </c>
    </row>
    <row r="10637" ht="14.4" customHeight="1">
      <c r="E10637" s="139" t="inlineStr">
        <is>
          <t>UTIB0001718</t>
        </is>
      </c>
      <c r="F10637" s="139" t="inlineStr">
        <is>
          <t>CBIN0282461</t>
        </is>
      </c>
      <c r="G10637" s="139" t="inlineStr">
        <is>
          <t>IDIB000V076</t>
        </is>
      </c>
      <c r="H10637" s="139" t="inlineStr">
        <is>
          <t>PUNB0220600</t>
        </is>
      </c>
      <c r="I10637" s="139" t="inlineStr">
        <is>
          <t>SBIN0005440</t>
        </is>
      </c>
    </row>
    <row r="10638" ht="14.4" customHeight="1">
      <c r="E10638" s="139" t="inlineStr">
        <is>
          <t>UTIB0001717</t>
        </is>
      </c>
      <c r="F10638" s="139" t="inlineStr">
        <is>
          <t>CBIN0282460</t>
        </is>
      </c>
      <c r="G10638" s="139" t="inlineStr">
        <is>
          <t>IDIB000V073</t>
        </is>
      </c>
      <c r="H10638" s="139" t="inlineStr">
        <is>
          <t>PUNB0220500</t>
        </is>
      </c>
      <c r="I10638" s="139" t="inlineStr">
        <is>
          <t>SBIN0005439</t>
        </is>
      </c>
    </row>
    <row r="10639" ht="14.4" customHeight="1">
      <c r="E10639" s="139" t="inlineStr">
        <is>
          <t>UTIB0001716</t>
        </is>
      </c>
      <c r="F10639" s="139" t="inlineStr">
        <is>
          <t>CBIN0282459</t>
        </is>
      </c>
      <c r="G10639" s="139" t="inlineStr">
        <is>
          <t>IDIB000V072</t>
        </is>
      </c>
      <c r="H10639" s="139" t="inlineStr">
        <is>
          <t>PUNB0220400</t>
        </is>
      </c>
      <c r="I10639" s="139" t="inlineStr">
        <is>
          <t>SBIN0005438</t>
        </is>
      </c>
    </row>
    <row r="10640" ht="14.4" customHeight="1">
      <c r="E10640" s="139" t="inlineStr">
        <is>
          <t>UTIB0001715</t>
        </is>
      </c>
      <c r="F10640" s="139" t="inlineStr">
        <is>
          <t>CBIN0282458</t>
        </is>
      </c>
      <c r="G10640" s="139" t="inlineStr">
        <is>
          <t>IDIB000V068</t>
        </is>
      </c>
      <c r="H10640" s="139" t="inlineStr">
        <is>
          <t>PUNB0220300</t>
        </is>
      </c>
      <c r="I10640" s="139" t="inlineStr">
        <is>
          <t>SBIN0005437</t>
        </is>
      </c>
    </row>
    <row r="10641" ht="14.4" customHeight="1">
      <c r="E10641" s="139" t="inlineStr">
        <is>
          <t>UTIB0001714</t>
        </is>
      </c>
      <c r="F10641" s="139" t="inlineStr">
        <is>
          <t>CBIN0282457</t>
        </is>
      </c>
      <c r="G10641" s="139" t="inlineStr">
        <is>
          <t>IDIB000V067</t>
        </is>
      </c>
      <c r="H10641" s="139" t="inlineStr">
        <is>
          <t>PUNB0220200</t>
        </is>
      </c>
      <c r="I10641" s="139" t="inlineStr">
        <is>
          <t>SBIN0005436</t>
        </is>
      </c>
    </row>
    <row r="10642" ht="14.4" customHeight="1">
      <c r="E10642" s="139" t="inlineStr">
        <is>
          <t>UTIB0001713</t>
        </is>
      </c>
      <c r="F10642" s="139" t="inlineStr">
        <is>
          <t>CBIN0282456</t>
        </is>
      </c>
      <c r="G10642" s="139" t="inlineStr">
        <is>
          <t>IDIB000V065</t>
        </is>
      </c>
      <c r="H10642" s="139" t="inlineStr">
        <is>
          <t>PUNB0220100</t>
        </is>
      </c>
      <c r="I10642" s="139" t="inlineStr">
        <is>
          <t>SBIN0005435</t>
        </is>
      </c>
    </row>
    <row r="10643" ht="14.4" customHeight="1">
      <c r="E10643" s="139" t="inlineStr">
        <is>
          <t>UTIB0001712</t>
        </is>
      </c>
      <c r="F10643" s="139" t="inlineStr">
        <is>
          <t>CBIN0282455</t>
        </is>
      </c>
      <c r="G10643" s="139" t="inlineStr">
        <is>
          <t>IDIB000V064</t>
        </is>
      </c>
      <c r="H10643" s="139" t="inlineStr">
        <is>
          <t>PUNB0220000</t>
        </is>
      </c>
      <c r="I10643" s="139" t="inlineStr">
        <is>
          <t>SBIN0005434</t>
        </is>
      </c>
    </row>
    <row r="10644" ht="14.4" customHeight="1">
      <c r="E10644" s="139" t="inlineStr">
        <is>
          <t>UTIB0001711</t>
        </is>
      </c>
      <c r="F10644" s="139" t="inlineStr">
        <is>
          <t>CBIN0282454</t>
        </is>
      </c>
      <c r="G10644" s="139" t="inlineStr">
        <is>
          <t>IDIB000V062</t>
        </is>
      </c>
      <c r="H10644" s="139" t="inlineStr">
        <is>
          <t>PUNB0219900</t>
        </is>
      </c>
      <c r="I10644" s="139" t="inlineStr">
        <is>
          <t>SBIN0005433</t>
        </is>
      </c>
    </row>
    <row r="10645" ht="14.4" customHeight="1">
      <c r="E10645" s="139" t="inlineStr">
        <is>
          <t>UTIB0001710</t>
        </is>
      </c>
      <c r="F10645" s="139" t="inlineStr">
        <is>
          <t>CBIN0282453</t>
        </is>
      </c>
      <c r="G10645" s="139" t="inlineStr">
        <is>
          <t>IDIB000V060</t>
        </is>
      </c>
      <c r="H10645" s="139" t="inlineStr">
        <is>
          <t>PUNB0219800</t>
        </is>
      </c>
      <c r="I10645" s="139" t="inlineStr">
        <is>
          <t>SBIN0005432</t>
        </is>
      </c>
    </row>
    <row r="10646" ht="14.4" customHeight="1">
      <c r="E10646" s="139" t="inlineStr">
        <is>
          <t>UTIB0001709</t>
        </is>
      </c>
      <c r="F10646" s="139" t="inlineStr">
        <is>
          <t>CBIN0282452</t>
        </is>
      </c>
      <c r="G10646" s="139" t="inlineStr">
        <is>
          <t>IDIB000V059</t>
        </is>
      </c>
      <c r="H10646" s="139" t="inlineStr">
        <is>
          <t>PUNB0219700</t>
        </is>
      </c>
      <c r="I10646" s="139" t="inlineStr">
        <is>
          <t>SBIN0005431</t>
        </is>
      </c>
    </row>
    <row r="10647" ht="14.4" customHeight="1">
      <c r="E10647" s="139" t="inlineStr">
        <is>
          <t>UTIB0001708</t>
        </is>
      </c>
      <c r="F10647" s="139" t="inlineStr">
        <is>
          <t>CBIN0282451</t>
        </is>
      </c>
      <c r="G10647" s="139" t="inlineStr">
        <is>
          <t>IDIB000V058</t>
        </is>
      </c>
      <c r="H10647" s="139" t="inlineStr">
        <is>
          <t>PUNB0219600</t>
        </is>
      </c>
      <c r="I10647" s="139" t="inlineStr">
        <is>
          <t>SBIN0005430</t>
        </is>
      </c>
    </row>
    <row r="10648" ht="14.4" customHeight="1">
      <c r="E10648" s="139" t="inlineStr">
        <is>
          <t>UTIB0001707</t>
        </is>
      </c>
      <c r="F10648" s="139" t="inlineStr">
        <is>
          <t>CBIN0282450</t>
        </is>
      </c>
      <c r="G10648" s="139" t="inlineStr">
        <is>
          <t>IDIB000V057</t>
        </is>
      </c>
      <c r="H10648" s="139" t="inlineStr">
        <is>
          <t>PUNB0219500</t>
        </is>
      </c>
      <c r="I10648" s="139" t="inlineStr">
        <is>
          <t>SBIN0005429</t>
        </is>
      </c>
    </row>
    <row r="10649" ht="14.4" customHeight="1">
      <c r="E10649" s="139" t="inlineStr">
        <is>
          <t>UTIB0001706</t>
        </is>
      </c>
      <c r="F10649" s="139" t="inlineStr">
        <is>
          <t>CBIN0282449</t>
        </is>
      </c>
      <c r="G10649" s="139" t="inlineStr">
        <is>
          <t>IDIB000V056</t>
        </is>
      </c>
      <c r="H10649" s="139" t="inlineStr">
        <is>
          <t>PUNB0219400</t>
        </is>
      </c>
      <c r="I10649" s="139" t="inlineStr">
        <is>
          <t>SBIN0005428</t>
        </is>
      </c>
    </row>
    <row r="10650" ht="14.4" customHeight="1">
      <c r="E10650" s="139" t="inlineStr">
        <is>
          <t>UTIB0001705</t>
        </is>
      </c>
      <c r="F10650" s="139" t="inlineStr">
        <is>
          <t>CBIN0282448</t>
        </is>
      </c>
      <c r="G10650" s="139" t="inlineStr">
        <is>
          <t>IDIB000V055</t>
        </is>
      </c>
      <c r="H10650" s="139" t="inlineStr">
        <is>
          <t>PUNB0219300</t>
        </is>
      </c>
      <c r="I10650" s="139" t="inlineStr">
        <is>
          <t>SBIN0005427</t>
        </is>
      </c>
    </row>
    <row r="10651" ht="14.4" customHeight="1">
      <c r="E10651" s="139" t="inlineStr">
        <is>
          <t>UTIB0001704</t>
        </is>
      </c>
      <c r="F10651" s="139" t="inlineStr">
        <is>
          <t>CBIN0282447</t>
        </is>
      </c>
      <c r="G10651" s="139" t="inlineStr">
        <is>
          <t>IDIB000V054</t>
        </is>
      </c>
      <c r="H10651" s="139" t="inlineStr">
        <is>
          <t>PUNB0219200</t>
        </is>
      </c>
      <c r="I10651" s="139" t="inlineStr">
        <is>
          <t>SBIN0005426</t>
        </is>
      </c>
    </row>
    <row r="10652" ht="14.4" customHeight="1">
      <c r="E10652" s="139" t="inlineStr">
        <is>
          <t>UTIB0001703</t>
        </is>
      </c>
      <c r="F10652" s="139" t="inlineStr">
        <is>
          <t>CBIN0282446</t>
        </is>
      </c>
      <c r="G10652" s="139" t="inlineStr">
        <is>
          <t>IDIB000V053</t>
        </is>
      </c>
      <c r="H10652" s="139" t="inlineStr">
        <is>
          <t>PUNB0219100</t>
        </is>
      </c>
      <c r="I10652" s="139" t="inlineStr">
        <is>
          <t>SBIN0005425</t>
        </is>
      </c>
    </row>
    <row r="10653" ht="14.4" customHeight="1">
      <c r="E10653" s="139" t="inlineStr">
        <is>
          <t>UTIB0001702</t>
        </is>
      </c>
      <c r="F10653" s="139" t="inlineStr">
        <is>
          <t>CBIN0282445</t>
        </is>
      </c>
      <c r="G10653" s="139" t="inlineStr">
        <is>
          <t>IDIB000V052</t>
        </is>
      </c>
      <c r="H10653" s="139" t="inlineStr">
        <is>
          <t>PUNB0219000</t>
        </is>
      </c>
      <c r="I10653" s="139" t="inlineStr">
        <is>
          <t>SBIN0005424</t>
        </is>
      </c>
    </row>
    <row r="10654" ht="14.4" customHeight="1">
      <c r="E10654" s="139" t="inlineStr">
        <is>
          <t>UTIB0001701</t>
        </is>
      </c>
      <c r="F10654" s="139" t="inlineStr">
        <is>
          <t>CBIN0282444</t>
        </is>
      </c>
      <c r="G10654" s="139" t="inlineStr">
        <is>
          <t>IDIB000V051</t>
        </is>
      </c>
      <c r="H10654" s="139" t="inlineStr">
        <is>
          <t>PUNB0218900</t>
        </is>
      </c>
      <c r="I10654" s="139" t="inlineStr">
        <is>
          <t>SBIN0005423</t>
        </is>
      </c>
    </row>
    <row r="10655" ht="14.4" customHeight="1">
      <c r="E10655" s="139" t="inlineStr">
        <is>
          <t>UTIB0001700</t>
        </is>
      </c>
      <c r="F10655" s="139" t="inlineStr">
        <is>
          <t>CBIN0282443</t>
        </is>
      </c>
      <c r="G10655" s="139" t="inlineStr">
        <is>
          <t>IDIB000V050</t>
        </is>
      </c>
      <c r="H10655" s="139" t="inlineStr">
        <is>
          <t>PUNB0218800</t>
        </is>
      </c>
      <c r="I10655" s="139" t="inlineStr">
        <is>
          <t>SBIN0005422</t>
        </is>
      </c>
    </row>
    <row r="10656" ht="14.4" customHeight="1">
      <c r="E10656" s="139" t="inlineStr">
        <is>
          <t>UTIB0001699</t>
        </is>
      </c>
      <c r="F10656" s="139" t="inlineStr">
        <is>
          <t>CBIN0282442</t>
        </is>
      </c>
      <c r="G10656" s="139" t="inlineStr">
        <is>
          <t>IDIB000V049</t>
        </is>
      </c>
      <c r="H10656" s="139" t="inlineStr">
        <is>
          <t>PUNB0218700</t>
        </is>
      </c>
      <c r="I10656" s="139" t="inlineStr">
        <is>
          <t>SBIN0005421</t>
        </is>
      </c>
    </row>
    <row r="10657" ht="14.4" customHeight="1">
      <c r="E10657" s="139" t="inlineStr">
        <is>
          <t>UTIB0001698</t>
        </is>
      </c>
      <c r="F10657" s="139" t="inlineStr">
        <is>
          <t>CBIN0282441</t>
        </is>
      </c>
      <c r="G10657" s="139" t="inlineStr">
        <is>
          <t>IDIB000V048</t>
        </is>
      </c>
      <c r="H10657" s="139" t="inlineStr">
        <is>
          <t>PUNB0218600</t>
        </is>
      </c>
      <c r="I10657" s="139" t="inlineStr">
        <is>
          <t>SBIN0005420</t>
        </is>
      </c>
    </row>
    <row r="10658" ht="14.4" customHeight="1">
      <c r="E10658" s="139" t="inlineStr">
        <is>
          <t>UTIB0001697</t>
        </is>
      </c>
      <c r="F10658" s="139" t="inlineStr">
        <is>
          <t>CBIN0282440</t>
        </is>
      </c>
      <c r="G10658" s="139" t="inlineStr">
        <is>
          <t>IDIB000V047</t>
        </is>
      </c>
      <c r="H10658" s="139" t="inlineStr">
        <is>
          <t>PUNB0218500</t>
        </is>
      </c>
      <c r="I10658" s="139" t="inlineStr">
        <is>
          <t>SBIN0005419</t>
        </is>
      </c>
    </row>
    <row r="10659" ht="14.4" customHeight="1">
      <c r="E10659" s="139" t="inlineStr">
        <is>
          <t>UTIB0001696</t>
        </is>
      </c>
      <c r="F10659" s="139" t="inlineStr">
        <is>
          <t>CBIN0282439</t>
        </is>
      </c>
      <c r="G10659" s="139" t="inlineStr">
        <is>
          <t>IDIB000V046</t>
        </is>
      </c>
      <c r="H10659" s="139" t="inlineStr">
        <is>
          <t>PUNB0218400</t>
        </is>
      </c>
      <c r="I10659" s="139" t="inlineStr">
        <is>
          <t>SBIN0005418</t>
        </is>
      </c>
    </row>
    <row r="10660" ht="14.4" customHeight="1">
      <c r="E10660" s="139" t="inlineStr">
        <is>
          <t>UTIB0001695</t>
        </is>
      </c>
      <c r="F10660" s="139" t="inlineStr">
        <is>
          <t>CBIN0282438</t>
        </is>
      </c>
      <c r="G10660" s="139" t="inlineStr">
        <is>
          <t>IDIB000V045</t>
        </is>
      </c>
      <c r="H10660" s="139" t="inlineStr">
        <is>
          <t>PUNB0218200</t>
        </is>
      </c>
      <c r="I10660" s="139" t="inlineStr">
        <is>
          <t>SBIN0005417</t>
        </is>
      </c>
    </row>
    <row r="10661" ht="14.4" customHeight="1">
      <c r="E10661" s="139" t="inlineStr">
        <is>
          <t>UTIB0001694</t>
        </is>
      </c>
      <c r="F10661" s="139" t="inlineStr">
        <is>
          <t>CBIN0282437</t>
        </is>
      </c>
      <c r="G10661" s="139" t="inlineStr">
        <is>
          <t>IDIB000V044</t>
        </is>
      </c>
      <c r="H10661" s="139" t="inlineStr">
        <is>
          <t>PUNB0218000</t>
        </is>
      </c>
      <c r="I10661" s="139" t="inlineStr">
        <is>
          <t>SBIN0005416</t>
        </is>
      </c>
    </row>
    <row r="10662" ht="14.4" customHeight="1">
      <c r="E10662" s="139" t="inlineStr">
        <is>
          <t>UTIB0001693</t>
        </is>
      </c>
      <c r="F10662" s="139" t="inlineStr">
        <is>
          <t>CBIN0282436</t>
        </is>
      </c>
      <c r="G10662" s="139" t="inlineStr">
        <is>
          <t>IDIB000V043</t>
        </is>
      </c>
      <c r="H10662" s="139" t="inlineStr">
        <is>
          <t>PUNB0217900</t>
        </is>
      </c>
      <c r="I10662" s="139" t="inlineStr">
        <is>
          <t>SBIN0005415</t>
        </is>
      </c>
    </row>
    <row r="10663" ht="14.4" customHeight="1">
      <c r="E10663" s="139" t="inlineStr">
        <is>
          <t>UTIB0001692</t>
        </is>
      </c>
      <c r="F10663" s="139" t="inlineStr">
        <is>
          <t>CBIN0282435</t>
        </is>
      </c>
      <c r="G10663" s="139" t="inlineStr">
        <is>
          <t>IDIB000V042</t>
        </is>
      </c>
      <c r="H10663" s="139" t="inlineStr">
        <is>
          <t>PUNB0217800</t>
        </is>
      </c>
      <c r="I10663" s="139" t="inlineStr">
        <is>
          <t>SBIN0005413</t>
        </is>
      </c>
    </row>
    <row r="10664" ht="14.4" customHeight="1">
      <c r="E10664" s="139" t="inlineStr">
        <is>
          <t>UTIB0001691</t>
        </is>
      </c>
      <c r="F10664" s="139" t="inlineStr">
        <is>
          <t>CBIN0282434</t>
        </is>
      </c>
      <c r="G10664" s="139" t="inlineStr">
        <is>
          <t>IDIB000V041</t>
        </is>
      </c>
      <c r="H10664" s="139" t="inlineStr">
        <is>
          <t>PUNB0217700</t>
        </is>
      </c>
      <c r="I10664" s="139" t="inlineStr">
        <is>
          <t>SBIN0005412</t>
        </is>
      </c>
    </row>
    <row r="10665" ht="14.4" customHeight="1">
      <c r="E10665" s="139" t="inlineStr">
        <is>
          <t>UTIB0001690</t>
        </is>
      </c>
      <c r="F10665" s="139" t="inlineStr">
        <is>
          <t>CBIN0282433</t>
        </is>
      </c>
      <c r="G10665" s="139" t="inlineStr">
        <is>
          <t>IDIB000V040</t>
        </is>
      </c>
      <c r="H10665" s="139" t="inlineStr">
        <is>
          <t>PUNB0217600</t>
        </is>
      </c>
      <c r="I10665" s="139" t="inlineStr">
        <is>
          <t>SBIN0005411</t>
        </is>
      </c>
    </row>
    <row r="10666" ht="14.4" customHeight="1">
      <c r="E10666" s="139" t="inlineStr">
        <is>
          <t>UTIB0001689</t>
        </is>
      </c>
      <c r="F10666" s="139" t="inlineStr">
        <is>
          <t>CBIN0282432</t>
        </is>
      </c>
      <c r="G10666" s="139" t="inlineStr">
        <is>
          <t>IDIB000V039</t>
        </is>
      </c>
      <c r="H10666" s="139" t="inlineStr">
        <is>
          <t>PUNB0217500</t>
        </is>
      </c>
      <c r="I10666" s="139" t="inlineStr">
        <is>
          <t>SBIN0005410</t>
        </is>
      </c>
    </row>
    <row r="10667" ht="14.4" customHeight="1">
      <c r="E10667" s="139" t="inlineStr">
        <is>
          <t>UTIB0001688</t>
        </is>
      </c>
      <c r="F10667" s="139" t="inlineStr">
        <is>
          <t>CBIN0282431</t>
        </is>
      </c>
      <c r="G10667" s="139" t="inlineStr">
        <is>
          <t>IDIB000V038</t>
        </is>
      </c>
      <c r="H10667" s="139" t="inlineStr">
        <is>
          <t>PUNB0217300</t>
        </is>
      </c>
      <c r="I10667" s="139" t="inlineStr">
        <is>
          <t>SBIN0005409</t>
        </is>
      </c>
    </row>
    <row r="10668" ht="14.4" customHeight="1">
      <c r="E10668" s="139" t="inlineStr">
        <is>
          <t>UTIB0001687</t>
        </is>
      </c>
      <c r="F10668" s="139" t="inlineStr">
        <is>
          <t>CBIN0282430</t>
        </is>
      </c>
      <c r="G10668" s="139" t="inlineStr">
        <is>
          <t>IDIB000V037</t>
        </is>
      </c>
      <c r="H10668" s="139" t="inlineStr">
        <is>
          <t>PUNB0217200</t>
        </is>
      </c>
      <c r="I10668" s="139" t="inlineStr">
        <is>
          <t>SBIN0005408</t>
        </is>
      </c>
    </row>
    <row r="10669" ht="14.4" customHeight="1">
      <c r="E10669" s="139" t="inlineStr">
        <is>
          <t>UTIB0001686</t>
        </is>
      </c>
      <c r="F10669" s="139" t="inlineStr">
        <is>
          <t>CBIN0282429</t>
        </is>
      </c>
      <c r="G10669" s="139" t="inlineStr">
        <is>
          <t>IDIB000V036</t>
        </is>
      </c>
      <c r="H10669" s="139" t="inlineStr">
        <is>
          <t>PUNB0217100</t>
        </is>
      </c>
      <c r="I10669" s="139" t="inlineStr">
        <is>
          <t>SBIN0005407</t>
        </is>
      </c>
    </row>
    <row r="10670" ht="14.4" customHeight="1">
      <c r="E10670" s="139" t="inlineStr">
        <is>
          <t>UTIB0001685</t>
        </is>
      </c>
      <c r="F10670" s="139" t="inlineStr">
        <is>
          <t>CBIN0282428</t>
        </is>
      </c>
      <c r="G10670" s="139" t="inlineStr">
        <is>
          <t>IDIB000V035</t>
        </is>
      </c>
      <c r="H10670" s="139" t="inlineStr">
        <is>
          <t>PUNB0217000</t>
        </is>
      </c>
      <c r="I10670" s="139" t="inlineStr">
        <is>
          <t>SBIN0005406</t>
        </is>
      </c>
    </row>
    <row r="10671" ht="14.4" customHeight="1">
      <c r="E10671" s="139" t="inlineStr">
        <is>
          <t>UTIB0001684</t>
        </is>
      </c>
      <c r="F10671" s="139" t="inlineStr">
        <is>
          <t>CBIN0282427</t>
        </is>
      </c>
      <c r="G10671" s="139" t="inlineStr">
        <is>
          <t>IDIB000V033</t>
        </is>
      </c>
      <c r="H10671" s="139" t="inlineStr">
        <is>
          <t>PUNB0216900</t>
        </is>
      </c>
      <c r="I10671" s="139" t="inlineStr">
        <is>
          <t>SBIN0005405</t>
        </is>
      </c>
    </row>
    <row r="10672" ht="14.4" customHeight="1">
      <c r="E10672" s="139" t="inlineStr">
        <is>
          <t>UTIB0001683</t>
        </is>
      </c>
      <c r="F10672" s="139" t="inlineStr">
        <is>
          <t>CBIN0282426</t>
        </is>
      </c>
      <c r="G10672" s="139" t="inlineStr">
        <is>
          <t>IDIB000V032</t>
        </is>
      </c>
      <c r="H10672" s="139" t="inlineStr">
        <is>
          <t>PUNB0216800</t>
        </is>
      </c>
      <c r="I10672" s="139" t="inlineStr">
        <is>
          <t>SBIN0005404</t>
        </is>
      </c>
    </row>
    <row r="10673" ht="14.4" customHeight="1">
      <c r="E10673" s="139" t="inlineStr">
        <is>
          <t>UTIB0001682</t>
        </is>
      </c>
      <c r="F10673" s="139" t="inlineStr">
        <is>
          <t>CBIN0282425</t>
        </is>
      </c>
      <c r="G10673" s="139" t="inlineStr">
        <is>
          <t>IDIB000V031</t>
        </is>
      </c>
      <c r="H10673" s="139" t="inlineStr">
        <is>
          <t>PUNB0216700</t>
        </is>
      </c>
      <c r="I10673" s="139" t="inlineStr">
        <is>
          <t>SBIN0005403</t>
        </is>
      </c>
    </row>
    <row r="10674" ht="14.4" customHeight="1">
      <c r="E10674" s="139" t="inlineStr">
        <is>
          <t>UTIB0001681</t>
        </is>
      </c>
      <c r="F10674" s="139" t="inlineStr">
        <is>
          <t>CBIN0282424</t>
        </is>
      </c>
      <c r="G10674" s="139" t="inlineStr">
        <is>
          <t>IDIB000V030</t>
        </is>
      </c>
      <c r="H10674" s="139" t="inlineStr">
        <is>
          <t>PUNB0216600</t>
        </is>
      </c>
      <c r="I10674" s="139" t="inlineStr">
        <is>
          <t>SBIN0005402</t>
        </is>
      </c>
    </row>
    <row r="10675" ht="14.4" customHeight="1">
      <c r="E10675" s="139" t="inlineStr">
        <is>
          <t>UTIB0001680</t>
        </is>
      </c>
      <c r="F10675" s="139" t="inlineStr">
        <is>
          <t>CBIN0282423</t>
        </is>
      </c>
      <c r="G10675" s="139" t="inlineStr">
        <is>
          <t>IDIB000V029</t>
        </is>
      </c>
      <c r="H10675" s="139" t="inlineStr">
        <is>
          <t>PUNB0216500</t>
        </is>
      </c>
      <c r="I10675" s="139" t="inlineStr">
        <is>
          <t>SBIN0005401</t>
        </is>
      </c>
    </row>
    <row r="10676" ht="14.4" customHeight="1">
      <c r="E10676" s="139" t="inlineStr">
        <is>
          <t>UTIB0001679</t>
        </is>
      </c>
      <c r="F10676" s="139" t="inlineStr">
        <is>
          <t>CBIN0282422</t>
        </is>
      </c>
      <c r="G10676" s="139" t="inlineStr">
        <is>
          <t>IDIB000V028</t>
        </is>
      </c>
      <c r="H10676" s="139" t="inlineStr">
        <is>
          <t>PUNB0216400</t>
        </is>
      </c>
      <c r="I10676" s="139" t="inlineStr">
        <is>
          <t>SBIN0005400</t>
        </is>
      </c>
    </row>
    <row r="10677" ht="14.4" customHeight="1">
      <c r="E10677" s="139" t="inlineStr">
        <is>
          <t>UTIB0001678</t>
        </is>
      </c>
      <c r="F10677" s="139" t="inlineStr">
        <is>
          <t>CBIN0282421</t>
        </is>
      </c>
      <c r="G10677" s="139" t="inlineStr">
        <is>
          <t>IDIB000V027</t>
        </is>
      </c>
      <c r="H10677" s="139" t="inlineStr">
        <is>
          <t>PUNB0216300</t>
        </is>
      </c>
      <c r="I10677" s="139" t="inlineStr">
        <is>
          <t>SBIN0005399</t>
        </is>
      </c>
    </row>
    <row r="10678" ht="14.4" customHeight="1">
      <c r="E10678" s="139" t="inlineStr">
        <is>
          <t>UTIB0001677</t>
        </is>
      </c>
      <c r="F10678" s="139" t="inlineStr">
        <is>
          <t>CBIN0282420</t>
        </is>
      </c>
      <c r="G10678" s="139" t="inlineStr">
        <is>
          <t>IDIB000V026</t>
        </is>
      </c>
      <c r="H10678" s="139" t="inlineStr">
        <is>
          <t>PUNB0216200</t>
        </is>
      </c>
      <c r="I10678" s="139" t="inlineStr">
        <is>
          <t>SBIN0005398</t>
        </is>
      </c>
    </row>
    <row r="10679" ht="14.4" customHeight="1">
      <c r="E10679" s="139" t="inlineStr">
        <is>
          <t>UTIB0001676</t>
        </is>
      </c>
      <c r="F10679" s="139" t="inlineStr">
        <is>
          <t>CBIN0282419</t>
        </is>
      </c>
      <c r="G10679" s="139" t="inlineStr">
        <is>
          <t>IDIB000V025</t>
        </is>
      </c>
      <c r="H10679" s="139" t="inlineStr">
        <is>
          <t>PUNB0216100</t>
        </is>
      </c>
      <c r="I10679" s="139" t="inlineStr">
        <is>
          <t>SBIN0005397</t>
        </is>
      </c>
    </row>
    <row r="10680" ht="14.4" customHeight="1">
      <c r="E10680" s="139" t="inlineStr">
        <is>
          <t>UTIB0001675</t>
        </is>
      </c>
      <c r="F10680" s="139" t="inlineStr">
        <is>
          <t>CBIN0282418</t>
        </is>
      </c>
      <c r="G10680" s="139" t="inlineStr">
        <is>
          <t>IDIB000V024</t>
        </is>
      </c>
      <c r="H10680" s="139" t="inlineStr">
        <is>
          <t>PUNB0216000</t>
        </is>
      </c>
      <c r="I10680" s="139" t="inlineStr">
        <is>
          <t>SBIN0005396</t>
        </is>
      </c>
    </row>
    <row r="10681" ht="14.4" customHeight="1">
      <c r="E10681" s="139" t="inlineStr">
        <is>
          <t>UTIB0001674</t>
        </is>
      </c>
      <c r="F10681" s="139" t="inlineStr">
        <is>
          <t>CBIN0282417</t>
        </is>
      </c>
      <c r="G10681" s="139" t="inlineStr">
        <is>
          <t>IDIB000V023</t>
        </is>
      </c>
      <c r="H10681" s="139" t="inlineStr">
        <is>
          <t>PUNB0215900</t>
        </is>
      </c>
      <c r="I10681" s="139" t="inlineStr">
        <is>
          <t>SBIN0005395</t>
        </is>
      </c>
    </row>
    <row r="10682" ht="14.4" customHeight="1">
      <c r="E10682" s="139" t="inlineStr">
        <is>
          <t>UTIB0001673</t>
        </is>
      </c>
      <c r="F10682" s="139" t="inlineStr">
        <is>
          <t>CBIN0282416</t>
        </is>
      </c>
      <c r="G10682" s="139" t="inlineStr">
        <is>
          <t>IDIB000V022</t>
        </is>
      </c>
      <c r="H10682" s="139" t="inlineStr">
        <is>
          <t>PUNB0215800</t>
        </is>
      </c>
      <c r="I10682" s="139" t="inlineStr">
        <is>
          <t>SBIN0005394</t>
        </is>
      </c>
    </row>
    <row r="10683" ht="14.4" customHeight="1">
      <c r="E10683" s="139" t="inlineStr">
        <is>
          <t>UTIB0001672</t>
        </is>
      </c>
      <c r="F10683" s="139" t="inlineStr">
        <is>
          <t>CBIN0282415</t>
        </is>
      </c>
      <c r="G10683" s="139" t="inlineStr">
        <is>
          <t>IDIB000V021</t>
        </is>
      </c>
      <c r="H10683" s="139" t="inlineStr">
        <is>
          <t>PUNB0215700</t>
        </is>
      </c>
      <c r="I10683" s="139" t="inlineStr">
        <is>
          <t>SBIN0005393</t>
        </is>
      </c>
    </row>
    <row r="10684" ht="14.4" customHeight="1">
      <c r="E10684" s="139" t="inlineStr">
        <is>
          <t>UTIB0001671</t>
        </is>
      </c>
      <c r="F10684" s="139" t="inlineStr">
        <is>
          <t>CBIN0282413</t>
        </is>
      </c>
      <c r="G10684" s="139" t="inlineStr">
        <is>
          <t>IDIB000V020</t>
        </is>
      </c>
      <c r="H10684" s="139" t="inlineStr">
        <is>
          <t>PUNB0215600</t>
        </is>
      </c>
      <c r="I10684" s="139" t="inlineStr">
        <is>
          <t>SBIN0005392</t>
        </is>
      </c>
    </row>
    <row r="10685" ht="14.4" customHeight="1">
      <c r="E10685" s="139" t="inlineStr">
        <is>
          <t>UTIB0001670</t>
        </is>
      </c>
      <c r="F10685" s="139" t="inlineStr">
        <is>
          <t>CBIN0282412</t>
        </is>
      </c>
      <c r="G10685" s="139" t="inlineStr">
        <is>
          <t>IDIB000V019</t>
        </is>
      </c>
      <c r="H10685" s="139" t="inlineStr">
        <is>
          <t>PUNB0215500</t>
        </is>
      </c>
      <c r="I10685" s="139" t="inlineStr">
        <is>
          <t>SBIN0005391</t>
        </is>
      </c>
    </row>
    <row r="10686" ht="14.4" customHeight="1">
      <c r="E10686" s="139" t="inlineStr">
        <is>
          <t>UTIB0001669</t>
        </is>
      </c>
      <c r="F10686" s="139" t="inlineStr">
        <is>
          <t>CBIN0282411</t>
        </is>
      </c>
      <c r="G10686" s="139" t="inlineStr">
        <is>
          <t>IDIB000V018</t>
        </is>
      </c>
      <c r="H10686" s="139" t="inlineStr">
        <is>
          <t>PUNB0215400</t>
        </is>
      </c>
      <c r="I10686" s="139" t="inlineStr">
        <is>
          <t>SBIN0005390</t>
        </is>
      </c>
    </row>
    <row r="10687" ht="14.4" customHeight="1">
      <c r="E10687" s="139" t="inlineStr">
        <is>
          <t>UTIB0001668</t>
        </is>
      </c>
      <c r="F10687" s="139" t="inlineStr">
        <is>
          <t>CBIN0282410</t>
        </is>
      </c>
      <c r="G10687" s="139" t="inlineStr">
        <is>
          <t>IDIB000V017</t>
        </is>
      </c>
      <c r="H10687" s="139" t="inlineStr">
        <is>
          <t>PUNB0215300</t>
        </is>
      </c>
      <c r="I10687" s="139" t="inlineStr">
        <is>
          <t>SBIN0005389</t>
        </is>
      </c>
    </row>
    <row r="10688" ht="14.4" customHeight="1">
      <c r="E10688" s="139" t="inlineStr">
        <is>
          <t>UTIB0001667</t>
        </is>
      </c>
      <c r="F10688" s="139" t="inlineStr">
        <is>
          <t>CBIN0282409</t>
        </is>
      </c>
      <c r="G10688" s="139" t="inlineStr">
        <is>
          <t>IDIB000V016</t>
        </is>
      </c>
      <c r="H10688" s="139" t="inlineStr">
        <is>
          <t>PUNB0215200</t>
        </is>
      </c>
      <c r="I10688" s="139" t="inlineStr">
        <is>
          <t>SBIN0005388</t>
        </is>
      </c>
    </row>
    <row r="10689" ht="14.4" customHeight="1">
      <c r="E10689" s="139" t="inlineStr">
        <is>
          <t>UTIB0001666</t>
        </is>
      </c>
      <c r="F10689" s="139" t="inlineStr">
        <is>
          <t>CBIN0282408</t>
        </is>
      </c>
      <c r="G10689" s="139" t="inlineStr">
        <is>
          <t>IDIB000V015</t>
        </is>
      </c>
      <c r="H10689" s="139" t="inlineStr">
        <is>
          <t>PUNB0215100</t>
        </is>
      </c>
      <c r="I10689" s="139" t="inlineStr">
        <is>
          <t>SBIN0005387</t>
        </is>
      </c>
    </row>
    <row r="10690" ht="14.4" customHeight="1">
      <c r="E10690" s="139" t="inlineStr">
        <is>
          <t>UTIB0001665</t>
        </is>
      </c>
      <c r="F10690" s="139" t="inlineStr">
        <is>
          <t>CBIN0282407</t>
        </is>
      </c>
      <c r="G10690" s="139" t="inlineStr">
        <is>
          <t>IDIB000V014</t>
        </is>
      </c>
      <c r="H10690" s="139" t="inlineStr">
        <is>
          <t>PUNB0215000</t>
        </is>
      </c>
      <c r="I10690" s="139" t="inlineStr">
        <is>
          <t>SBIN0005386</t>
        </is>
      </c>
    </row>
    <row r="10691" ht="14.4" customHeight="1">
      <c r="E10691" s="139" t="inlineStr">
        <is>
          <t>UTIB0001664</t>
        </is>
      </c>
      <c r="F10691" s="139" t="inlineStr">
        <is>
          <t>CBIN0282406</t>
        </is>
      </c>
      <c r="G10691" s="139" t="inlineStr">
        <is>
          <t>IDIB000V013</t>
        </is>
      </c>
      <c r="H10691" s="139" t="inlineStr">
        <is>
          <t>PUNB0214900</t>
        </is>
      </c>
      <c r="I10691" s="139" t="inlineStr">
        <is>
          <t>SBIN0005385</t>
        </is>
      </c>
    </row>
    <row r="10692" ht="14.4" customHeight="1">
      <c r="E10692" s="139" t="inlineStr">
        <is>
          <t>UTIB0001663</t>
        </is>
      </c>
      <c r="F10692" s="139" t="inlineStr">
        <is>
          <t>CBIN0282404</t>
        </is>
      </c>
      <c r="G10692" s="139" t="inlineStr">
        <is>
          <t>IDIB000V012</t>
        </is>
      </c>
      <c r="H10692" s="139" t="inlineStr">
        <is>
          <t>PUNB0214800</t>
        </is>
      </c>
      <c r="I10692" s="139" t="inlineStr">
        <is>
          <t>SBIN0005384</t>
        </is>
      </c>
    </row>
    <row r="10693" ht="14.4" customHeight="1">
      <c r="E10693" s="139" t="inlineStr">
        <is>
          <t>UTIB0001662</t>
        </is>
      </c>
      <c r="F10693" s="139" t="inlineStr">
        <is>
          <t>CBIN0282403</t>
        </is>
      </c>
      <c r="G10693" s="139" t="inlineStr">
        <is>
          <t>IDIB000V011</t>
        </is>
      </c>
      <c r="H10693" s="139" t="inlineStr">
        <is>
          <t>PUNB0214700</t>
        </is>
      </c>
      <c r="I10693" s="139" t="inlineStr">
        <is>
          <t>SBIN0005383</t>
        </is>
      </c>
    </row>
    <row r="10694" ht="14.4" customHeight="1">
      <c r="E10694" s="139" t="inlineStr">
        <is>
          <t>UTIB0001661</t>
        </is>
      </c>
      <c r="F10694" s="139" t="inlineStr">
        <is>
          <t>CBIN0282402</t>
        </is>
      </c>
      <c r="G10694" s="139" t="inlineStr">
        <is>
          <t>IDIB000V010</t>
        </is>
      </c>
      <c r="H10694" s="139" t="inlineStr">
        <is>
          <t>PUNB0214600</t>
        </is>
      </c>
      <c r="I10694" s="139" t="inlineStr">
        <is>
          <t>SBIN0005382</t>
        </is>
      </c>
    </row>
    <row r="10695" ht="14.4" customHeight="1">
      <c r="E10695" s="139" t="inlineStr">
        <is>
          <t>UTIB0001660</t>
        </is>
      </c>
      <c r="F10695" s="139" t="inlineStr">
        <is>
          <t>CBIN0282401</t>
        </is>
      </c>
      <c r="G10695" s="139" t="inlineStr">
        <is>
          <t>IDIB000V009</t>
        </is>
      </c>
      <c r="H10695" s="139" t="inlineStr">
        <is>
          <t>PUNB0214500</t>
        </is>
      </c>
      <c r="I10695" s="139" t="inlineStr">
        <is>
          <t>SBIN0005381</t>
        </is>
      </c>
    </row>
    <row r="10696" ht="14.4" customHeight="1">
      <c r="E10696" s="139" t="inlineStr">
        <is>
          <t>UTIB0001659</t>
        </is>
      </c>
      <c r="F10696" s="139" t="inlineStr">
        <is>
          <t>CBIN0282400</t>
        </is>
      </c>
      <c r="G10696" s="139" t="inlineStr">
        <is>
          <t>IDIB000V008</t>
        </is>
      </c>
      <c r="H10696" s="139" t="inlineStr">
        <is>
          <t>PUNB0214400</t>
        </is>
      </c>
      <c r="I10696" s="139" t="inlineStr">
        <is>
          <t>SBIN0005380</t>
        </is>
      </c>
    </row>
    <row r="10697" ht="14.4" customHeight="1">
      <c r="E10697" s="139" t="inlineStr">
        <is>
          <t>UTIB0001658</t>
        </is>
      </c>
      <c r="F10697" s="139" t="inlineStr">
        <is>
          <t>CBIN0282399</t>
        </is>
      </c>
      <c r="G10697" s="139" t="inlineStr">
        <is>
          <t>IDIB000V007</t>
        </is>
      </c>
      <c r="H10697" s="139" t="inlineStr">
        <is>
          <t>PUNB0214300</t>
        </is>
      </c>
      <c r="I10697" s="139" t="inlineStr">
        <is>
          <t>SBIN0005379</t>
        </is>
      </c>
    </row>
    <row r="10698" ht="14.4" customHeight="1">
      <c r="E10698" s="139" t="inlineStr">
        <is>
          <t>UTIB0001657</t>
        </is>
      </c>
      <c r="F10698" s="139" t="inlineStr">
        <is>
          <t>CBIN0282398</t>
        </is>
      </c>
      <c r="G10698" s="139" t="inlineStr">
        <is>
          <t>IDIB000V006</t>
        </is>
      </c>
      <c r="H10698" s="139" t="inlineStr">
        <is>
          <t>PUNB0214200</t>
        </is>
      </c>
      <c r="I10698" s="139" t="inlineStr">
        <is>
          <t>SBIN0005378</t>
        </is>
      </c>
    </row>
    <row r="10699" ht="14.4" customHeight="1">
      <c r="E10699" s="139" t="inlineStr">
        <is>
          <t>UTIB0001656</t>
        </is>
      </c>
      <c r="F10699" s="139" t="inlineStr">
        <is>
          <t>CBIN0282397</t>
        </is>
      </c>
      <c r="G10699" s="139" t="inlineStr">
        <is>
          <t>IDIB000V005</t>
        </is>
      </c>
      <c r="H10699" s="139" t="inlineStr">
        <is>
          <t>PUNB0214100</t>
        </is>
      </c>
      <c r="I10699" s="139" t="inlineStr">
        <is>
          <t>SBIN0005377</t>
        </is>
      </c>
    </row>
    <row r="10700" ht="14.4" customHeight="1">
      <c r="E10700" s="139" t="inlineStr">
        <is>
          <t>UTIB0001655</t>
        </is>
      </c>
      <c r="F10700" s="139" t="inlineStr">
        <is>
          <t>CBIN0282396</t>
        </is>
      </c>
      <c r="G10700" s="139" t="inlineStr">
        <is>
          <t>IDIB000V004</t>
        </is>
      </c>
      <c r="H10700" s="139" t="inlineStr">
        <is>
          <t>PUNB0214000</t>
        </is>
      </c>
      <c r="I10700" s="139" t="inlineStr">
        <is>
          <t>SBIN0005376</t>
        </is>
      </c>
    </row>
    <row r="10701" ht="14.4" customHeight="1">
      <c r="E10701" s="139" t="inlineStr">
        <is>
          <t>UTIB0001654</t>
        </is>
      </c>
      <c r="F10701" s="139" t="inlineStr">
        <is>
          <t>CBIN0282395</t>
        </is>
      </c>
      <c r="G10701" s="139" t="inlineStr">
        <is>
          <t>IDIB000V003</t>
        </is>
      </c>
      <c r="H10701" s="139" t="inlineStr">
        <is>
          <t>PUNB0213900</t>
        </is>
      </c>
      <c r="I10701" s="139" t="inlineStr">
        <is>
          <t>SBIN0005374</t>
        </is>
      </c>
    </row>
    <row r="10702" ht="14.4" customHeight="1">
      <c r="E10702" s="139" t="inlineStr">
        <is>
          <t>UTIB0001653</t>
        </is>
      </c>
      <c r="F10702" s="139" t="inlineStr">
        <is>
          <t>CBIN0282394</t>
        </is>
      </c>
      <c r="G10702" s="139" t="inlineStr">
        <is>
          <t>IDIB000V002</t>
        </is>
      </c>
      <c r="H10702" s="139" t="inlineStr">
        <is>
          <t>PUNB0213800</t>
        </is>
      </c>
      <c r="I10702" s="139" t="inlineStr">
        <is>
          <t>SBIN0005373</t>
        </is>
      </c>
    </row>
    <row r="10703" ht="14.4" customHeight="1">
      <c r="E10703" s="139" t="inlineStr">
        <is>
          <t>UTIB0001652</t>
        </is>
      </c>
      <c r="F10703" s="139" t="inlineStr">
        <is>
          <t>CBIN0282393</t>
        </is>
      </c>
      <c r="G10703" s="139" t="inlineStr">
        <is>
          <t>IDIB000V001</t>
        </is>
      </c>
      <c r="H10703" s="139" t="inlineStr">
        <is>
          <t>PUNB0213700</t>
        </is>
      </c>
      <c r="I10703" s="139" t="inlineStr">
        <is>
          <t>SBIN0005372</t>
        </is>
      </c>
    </row>
    <row r="10704" ht="14.4" customHeight="1">
      <c r="E10704" s="139" t="inlineStr">
        <is>
          <t>UTIB0001651</t>
        </is>
      </c>
      <c r="F10704" s="139" t="inlineStr">
        <is>
          <t>CBIN0282392</t>
        </is>
      </c>
      <c r="G10704" s="139" t="inlineStr">
        <is>
          <t>IDIB000U041</t>
        </is>
      </c>
      <c r="H10704" s="139" t="inlineStr">
        <is>
          <t>PUNB0213600</t>
        </is>
      </c>
      <c r="I10704" s="139" t="inlineStr">
        <is>
          <t>SBIN0005371</t>
        </is>
      </c>
    </row>
    <row r="10705" ht="14.4" customHeight="1">
      <c r="E10705" s="139" t="inlineStr">
        <is>
          <t>UTIB0001650</t>
        </is>
      </c>
      <c r="F10705" s="139" t="inlineStr">
        <is>
          <t>CBIN0282391</t>
        </is>
      </c>
      <c r="G10705" s="139" t="inlineStr">
        <is>
          <t>IDIB000U040</t>
        </is>
      </c>
      <c r="H10705" s="139" t="inlineStr">
        <is>
          <t>PUNB0213500</t>
        </is>
      </c>
      <c r="I10705" s="139" t="inlineStr">
        <is>
          <t>SBIN0005370</t>
        </is>
      </c>
    </row>
    <row r="10706" ht="14.4" customHeight="1">
      <c r="E10706" s="139" t="inlineStr">
        <is>
          <t>UTIB0001649</t>
        </is>
      </c>
      <c r="F10706" s="139" t="inlineStr">
        <is>
          <t>CBIN0282390</t>
        </is>
      </c>
      <c r="G10706" s="139" t="inlineStr">
        <is>
          <t>IDIB000U039</t>
        </is>
      </c>
      <c r="H10706" s="139" t="inlineStr">
        <is>
          <t>PUNB0213400</t>
        </is>
      </c>
      <c r="I10706" s="139" t="inlineStr">
        <is>
          <t>SBIN0005369</t>
        </is>
      </c>
    </row>
    <row r="10707" ht="14.4" customHeight="1">
      <c r="E10707" s="139" t="inlineStr">
        <is>
          <t>UTIB0001648</t>
        </is>
      </c>
      <c r="F10707" s="139" t="inlineStr">
        <is>
          <t>CBIN0282389</t>
        </is>
      </c>
      <c r="G10707" s="139" t="inlineStr">
        <is>
          <t>IDIB000U038</t>
        </is>
      </c>
      <c r="H10707" s="139" t="inlineStr">
        <is>
          <t>PUNB0213300</t>
        </is>
      </c>
      <c r="I10707" s="139" t="inlineStr">
        <is>
          <t>SBIN0005368</t>
        </is>
      </c>
    </row>
    <row r="10708" ht="14.4" customHeight="1">
      <c r="E10708" s="139" t="inlineStr">
        <is>
          <t>UTIB0001647</t>
        </is>
      </c>
      <c r="F10708" s="139" t="inlineStr">
        <is>
          <t>CBIN0282388</t>
        </is>
      </c>
      <c r="G10708" s="139" t="inlineStr">
        <is>
          <t>IDIB000U037</t>
        </is>
      </c>
      <c r="H10708" s="139" t="inlineStr">
        <is>
          <t>PUNB0213200</t>
        </is>
      </c>
      <c r="I10708" s="139" t="inlineStr">
        <is>
          <t>SBIN0005367</t>
        </is>
      </c>
    </row>
    <row r="10709" ht="14.4" customHeight="1">
      <c r="E10709" s="139" t="inlineStr">
        <is>
          <t>UTIB0001646</t>
        </is>
      </c>
      <c r="F10709" s="139" t="inlineStr">
        <is>
          <t>CBIN0282387</t>
        </is>
      </c>
      <c r="G10709" s="139" t="inlineStr">
        <is>
          <t>IDIB000U036</t>
        </is>
      </c>
      <c r="H10709" s="139" t="inlineStr">
        <is>
          <t>PUNB0213100</t>
        </is>
      </c>
      <c r="I10709" s="139" t="inlineStr">
        <is>
          <t>SBIN0005366</t>
        </is>
      </c>
    </row>
    <row r="10710" ht="14.4" customHeight="1">
      <c r="E10710" s="139" t="inlineStr">
        <is>
          <t>UTIB0001645</t>
        </is>
      </c>
      <c r="F10710" s="139" t="inlineStr">
        <is>
          <t>CBIN0282386</t>
        </is>
      </c>
      <c r="G10710" s="139" t="inlineStr">
        <is>
          <t>IDIB000U035</t>
        </is>
      </c>
      <c r="H10710" s="139" t="inlineStr">
        <is>
          <t>PUNB0213000</t>
        </is>
      </c>
      <c r="I10710" s="139" t="inlineStr">
        <is>
          <t>SBIN0005365</t>
        </is>
      </c>
    </row>
    <row r="10711" ht="14.4" customHeight="1">
      <c r="E10711" s="139" t="inlineStr">
        <is>
          <t>UTIB0001644</t>
        </is>
      </c>
      <c r="F10711" s="139" t="inlineStr">
        <is>
          <t>CBIN0282385</t>
        </is>
      </c>
      <c r="G10711" s="139" t="inlineStr">
        <is>
          <t>IDIB000U034</t>
        </is>
      </c>
      <c r="H10711" s="139" t="inlineStr">
        <is>
          <t>PUNB0212900</t>
        </is>
      </c>
      <c r="I10711" s="139" t="inlineStr">
        <is>
          <t>SBIN0005364</t>
        </is>
      </c>
    </row>
    <row r="10712" ht="14.4" customHeight="1">
      <c r="E10712" s="139" t="inlineStr">
        <is>
          <t>UTIB0001643</t>
        </is>
      </c>
      <c r="F10712" s="139" t="inlineStr">
        <is>
          <t>CBIN0282384</t>
        </is>
      </c>
      <c r="G10712" s="139" t="inlineStr">
        <is>
          <t>IDIB000U033</t>
        </is>
      </c>
      <c r="H10712" s="139" t="inlineStr">
        <is>
          <t>PUNB0212800</t>
        </is>
      </c>
      <c r="I10712" s="139" t="inlineStr">
        <is>
          <t>SBIN0005363</t>
        </is>
      </c>
    </row>
    <row r="10713" ht="14.4" customHeight="1">
      <c r="E10713" s="139" t="inlineStr">
        <is>
          <t>UTIB0001642</t>
        </is>
      </c>
      <c r="F10713" s="139" t="inlineStr">
        <is>
          <t>CBIN0282383</t>
        </is>
      </c>
      <c r="G10713" s="139" t="inlineStr">
        <is>
          <t>IDIB000U032</t>
        </is>
      </c>
      <c r="H10713" s="139" t="inlineStr">
        <is>
          <t>PUNB0212700</t>
        </is>
      </c>
      <c r="I10713" s="139" t="inlineStr">
        <is>
          <t>SBIN0005362</t>
        </is>
      </c>
    </row>
    <row r="10714" ht="14.4" customHeight="1">
      <c r="E10714" s="139" t="inlineStr">
        <is>
          <t>UTIB0001641</t>
        </is>
      </c>
      <c r="F10714" s="139" t="inlineStr">
        <is>
          <t>CBIN0282382</t>
        </is>
      </c>
      <c r="G10714" s="139" t="inlineStr">
        <is>
          <t>IDIB000U031</t>
        </is>
      </c>
      <c r="H10714" s="139" t="inlineStr">
        <is>
          <t>PUNB0212600</t>
        </is>
      </c>
      <c r="I10714" s="139" t="inlineStr">
        <is>
          <t>SBIN0005361</t>
        </is>
      </c>
    </row>
    <row r="10715" ht="14.4" customHeight="1">
      <c r="E10715" s="139" t="inlineStr">
        <is>
          <t>UTIB0001640</t>
        </is>
      </c>
      <c r="F10715" s="139" t="inlineStr">
        <is>
          <t>CBIN0282381</t>
        </is>
      </c>
      <c r="G10715" s="139" t="inlineStr">
        <is>
          <t>IDIB000U030</t>
        </is>
      </c>
      <c r="H10715" s="139" t="inlineStr">
        <is>
          <t>PUNB0212500</t>
        </is>
      </c>
      <c r="I10715" s="139" t="inlineStr">
        <is>
          <t>SBIN0005359</t>
        </is>
      </c>
    </row>
    <row r="10716" ht="14.4" customHeight="1">
      <c r="E10716" s="139" t="inlineStr">
        <is>
          <t>UTIB0001639</t>
        </is>
      </c>
      <c r="F10716" s="139" t="inlineStr">
        <is>
          <t>CBIN0282380</t>
        </is>
      </c>
      <c r="G10716" s="139" t="inlineStr">
        <is>
          <t>IDIB000U029</t>
        </is>
      </c>
      <c r="H10716" s="139" t="inlineStr">
        <is>
          <t>PUNB0212400</t>
        </is>
      </c>
      <c r="I10716" s="139" t="inlineStr">
        <is>
          <t>SBIN0005358</t>
        </is>
      </c>
    </row>
    <row r="10717" ht="14.4" customHeight="1">
      <c r="E10717" s="139" t="inlineStr">
        <is>
          <t>UTIB0001638</t>
        </is>
      </c>
      <c r="F10717" s="139" t="inlineStr">
        <is>
          <t>CBIN0282379</t>
        </is>
      </c>
      <c r="G10717" s="139" t="inlineStr">
        <is>
          <t>IDIB000U028</t>
        </is>
      </c>
      <c r="H10717" s="139" t="inlineStr">
        <is>
          <t>PUNB0212300</t>
        </is>
      </c>
      <c r="I10717" s="139" t="inlineStr">
        <is>
          <t>SBIN0005357</t>
        </is>
      </c>
    </row>
    <row r="10718" ht="14.4" customHeight="1">
      <c r="E10718" s="139" t="inlineStr">
        <is>
          <t>UTIB0001637</t>
        </is>
      </c>
      <c r="F10718" s="139" t="inlineStr">
        <is>
          <t>CBIN0282378</t>
        </is>
      </c>
      <c r="G10718" s="139" t="inlineStr">
        <is>
          <t>IDIB000U027</t>
        </is>
      </c>
      <c r="H10718" s="139" t="inlineStr">
        <is>
          <t>PUNB0212200</t>
        </is>
      </c>
      <c r="I10718" s="139" t="inlineStr">
        <is>
          <t>SBIN0005356</t>
        </is>
      </c>
    </row>
    <row r="10719" ht="14.4" customHeight="1">
      <c r="E10719" s="139" t="inlineStr">
        <is>
          <t>UTIB0001636</t>
        </is>
      </c>
      <c r="F10719" s="139" t="inlineStr">
        <is>
          <t>CBIN0282377</t>
        </is>
      </c>
      <c r="G10719" s="139" t="inlineStr">
        <is>
          <t>IDIB000U026</t>
        </is>
      </c>
      <c r="H10719" s="139" t="inlineStr">
        <is>
          <t>PUNB0212100</t>
        </is>
      </c>
      <c r="I10719" s="139" t="inlineStr">
        <is>
          <t>SBIN0005355</t>
        </is>
      </c>
    </row>
    <row r="10720" ht="14.4" customHeight="1">
      <c r="E10720" s="139" t="inlineStr">
        <is>
          <t>UTIB0001635</t>
        </is>
      </c>
      <c r="F10720" s="139" t="inlineStr">
        <is>
          <t>CBIN0282376</t>
        </is>
      </c>
      <c r="G10720" s="139" t="inlineStr">
        <is>
          <t>IDIB000U025</t>
        </is>
      </c>
      <c r="H10720" s="139" t="inlineStr">
        <is>
          <t>PUNB0212000</t>
        </is>
      </c>
      <c r="I10720" s="139" t="inlineStr">
        <is>
          <t>SBIN0005354</t>
        </is>
      </c>
    </row>
    <row r="10721" ht="14.4" customHeight="1">
      <c r="E10721" s="139" t="inlineStr">
        <is>
          <t>UTIB0001634</t>
        </is>
      </c>
      <c r="F10721" s="139" t="inlineStr">
        <is>
          <t>CBIN0282375</t>
        </is>
      </c>
      <c r="G10721" s="139" t="inlineStr">
        <is>
          <t>IDIB000U024</t>
        </is>
      </c>
      <c r="H10721" s="139" t="inlineStr">
        <is>
          <t>PUNB0211900</t>
        </is>
      </c>
      <c r="I10721" s="139" t="inlineStr">
        <is>
          <t>SBIN0005353</t>
        </is>
      </c>
    </row>
    <row r="10722" ht="14.4" customHeight="1">
      <c r="E10722" s="139" t="inlineStr">
        <is>
          <t>UTIB0001632</t>
        </is>
      </c>
      <c r="F10722" s="139" t="inlineStr">
        <is>
          <t>CBIN0282374</t>
        </is>
      </c>
      <c r="G10722" s="139" t="inlineStr">
        <is>
          <t>IDIB000U022</t>
        </is>
      </c>
      <c r="H10722" s="139" t="inlineStr">
        <is>
          <t>PUNB0211800</t>
        </is>
      </c>
      <c r="I10722" s="139" t="inlineStr">
        <is>
          <t>SBIN0005352</t>
        </is>
      </c>
    </row>
    <row r="10723" ht="14.4" customHeight="1">
      <c r="E10723" s="139" t="inlineStr">
        <is>
          <t>UTIB0001631</t>
        </is>
      </c>
      <c r="F10723" s="139" t="inlineStr">
        <is>
          <t>CBIN0282373</t>
        </is>
      </c>
      <c r="G10723" s="139" t="inlineStr">
        <is>
          <t>IDIB000U021</t>
        </is>
      </c>
      <c r="H10723" s="139" t="inlineStr">
        <is>
          <t>PUNB0211700</t>
        </is>
      </c>
      <c r="I10723" s="139" t="inlineStr">
        <is>
          <t>SBIN0005350</t>
        </is>
      </c>
    </row>
    <row r="10724" ht="14.4" customHeight="1">
      <c r="E10724" s="139" t="inlineStr">
        <is>
          <t>UTIB0001630</t>
        </is>
      </c>
      <c r="F10724" s="139" t="inlineStr">
        <is>
          <t>CBIN0282372</t>
        </is>
      </c>
      <c r="G10724" s="139" t="inlineStr">
        <is>
          <t>IDIB000U020</t>
        </is>
      </c>
      <c r="H10724" s="139" t="inlineStr">
        <is>
          <t>PUNB0211600</t>
        </is>
      </c>
      <c r="I10724" s="139" t="inlineStr">
        <is>
          <t>SBIN0005349</t>
        </is>
      </c>
    </row>
    <row r="10725" ht="14.4" customHeight="1">
      <c r="E10725" s="139" t="inlineStr">
        <is>
          <t>UTIB0001629</t>
        </is>
      </c>
      <c r="F10725" s="139" t="inlineStr">
        <is>
          <t>CBIN0282371</t>
        </is>
      </c>
      <c r="G10725" s="139" t="inlineStr">
        <is>
          <t>IDIB000U019</t>
        </is>
      </c>
      <c r="H10725" s="139" t="inlineStr">
        <is>
          <t>PUNB0211500</t>
        </is>
      </c>
      <c r="I10725" s="139" t="inlineStr">
        <is>
          <t>SBIN0005348</t>
        </is>
      </c>
    </row>
    <row r="10726" ht="14.4" customHeight="1">
      <c r="E10726" s="139" t="inlineStr">
        <is>
          <t>UTIB0001628</t>
        </is>
      </c>
      <c r="F10726" s="139" t="inlineStr">
        <is>
          <t>CBIN0282370</t>
        </is>
      </c>
      <c r="G10726" s="139" t="inlineStr">
        <is>
          <t>IDIB000U018</t>
        </is>
      </c>
      <c r="H10726" s="139" t="inlineStr">
        <is>
          <t>PUNB0211400</t>
        </is>
      </c>
      <c r="I10726" s="139" t="inlineStr">
        <is>
          <t>SBIN0005347</t>
        </is>
      </c>
    </row>
    <row r="10727" ht="14.4" customHeight="1">
      <c r="E10727" s="139" t="inlineStr">
        <is>
          <t>UTIB0001626</t>
        </is>
      </c>
      <c r="F10727" s="139" t="inlineStr">
        <is>
          <t>CBIN0282369</t>
        </is>
      </c>
      <c r="G10727" s="139" t="inlineStr">
        <is>
          <t>IDIB000U017</t>
        </is>
      </c>
      <c r="H10727" s="139" t="inlineStr">
        <is>
          <t>PUNB0211300</t>
        </is>
      </c>
      <c r="I10727" s="139" t="inlineStr">
        <is>
          <t>SBIN0005346</t>
        </is>
      </c>
    </row>
    <row r="10728" ht="14.4" customHeight="1">
      <c r="E10728" s="139" t="inlineStr">
        <is>
          <t>UTIB0001625</t>
        </is>
      </c>
      <c r="F10728" s="139" t="inlineStr">
        <is>
          <t>CBIN0282368</t>
        </is>
      </c>
      <c r="G10728" s="139" t="inlineStr">
        <is>
          <t>IDIB000U016</t>
        </is>
      </c>
      <c r="H10728" s="139" t="inlineStr">
        <is>
          <t>PUNB0211200</t>
        </is>
      </c>
      <c r="I10728" s="139" t="inlineStr">
        <is>
          <t>SBIN0005345</t>
        </is>
      </c>
    </row>
    <row r="10729" ht="14.4" customHeight="1">
      <c r="E10729" s="139" t="inlineStr">
        <is>
          <t>UTIB0001624</t>
        </is>
      </c>
      <c r="F10729" s="139" t="inlineStr">
        <is>
          <t>CBIN0282367</t>
        </is>
      </c>
      <c r="G10729" s="139" t="inlineStr">
        <is>
          <t>IDIB000U015</t>
        </is>
      </c>
      <c r="H10729" s="139" t="inlineStr">
        <is>
          <t>PUNB0211100</t>
        </is>
      </c>
      <c r="I10729" s="139" t="inlineStr">
        <is>
          <t>SBIN0005344</t>
        </is>
      </c>
    </row>
    <row r="10730" ht="14.4" customHeight="1">
      <c r="E10730" s="139" t="inlineStr">
        <is>
          <t>UTIB0001623</t>
        </is>
      </c>
      <c r="F10730" s="139" t="inlineStr">
        <is>
          <t>CBIN0282366</t>
        </is>
      </c>
      <c r="G10730" s="139" t="inlineStr">
        <is>
          <t>IDIB000U013</t>
        </is>
      </c>
      <c r="H10730" s="139" t="inlineStr">
        <is>
          <t>PUNB0211000</t>
        </is>
      </c>
      <c r="I10730" s="139" t="inlineStr">
        <is>
          <t>SBIN0005343</t>
        </is>
      </c>
    </row>
    <row r="10731" ht="14.4" customHeight="1">
      <c r="E10731" s="139" t="inlineStr">
        <is>
          <t>UTIB0001622</t>
        </is>
      </c>
      <c r="F10731" s="139" t="inlineStr">
        <is>
          <t>CBIN0282365</t>
        </is>
      </c>
      <c r="G10731" s="139" t="inlineStr">
        <is>
          <t>IDIB000U012</t>
        </is>
      </c>
      <c r="H10731" s="139" t="inlineStr">
        <is>
          <t>PUNB0210800</t>
        </is>
      </c>
      <c r="I10731" s="139" t="inlineStr">
        <is>
          <t>SBIN0005341</t>
        </is>
      </c>
    </row>
    <row r="10732" ht="14.4" customHeight="1">
      <c r="E10732" s="139" t="inlineStr">
        <is>
          <t>UTIB0001621</t>
        </is>
      </c>
      <c r="F10732" s="139" t="inlineStr">
        <is>
          <t>CBIN0282364</t>
        </is>
      </c>
      <c r="G10732" s="139" t="inlineStr">
        <is>
          <t>IDIB000U011</t>
        </is>
      </c>
      <c r="H10732" s="139" t="inlineStr">
        <is>
          <t>PUNB0210700</t>
        </is>
      </c>
      <c r="I10732" s="139" t="inlineStr">
        <is>
          <t>SBIN0005340</t>
        </is>
      </c>
    </row>
    <row r="10733" ht="14.4" customHeight="1">
      <c r="E10733" s="139" t="inlineStr">
        <is>
          <t>UTIB0001620</t>
        </is>
      </c>
      <c r="F10733" s="139" t="inlineStr">
        <is>
          <t>CBIN0282363</t>
        </is>
      </c>
      <c r="G10733" s="139" t="inlineStr">
        <is>
          <t>IDIB000U010</t>
        </is>
      </c>
      <c r="H10733" s="139" t="inlineStr">
        <is>
          <t>PUNB0210600</t>
        </is>
      </c>
      <c r="I10733" s="139" t="inlineStr">
        <is>
          <t>SBIN0005339</t>
        </is>
      </c>
    </row>
    <row r="10734" ht="14.4" customHeight="1">
      <c r="E10734" s="139" t="inlineStr">
        <is>
          <t>UTIB0001619</t>
        </is>
      </c>
      <c r="F10734" s="139" t="inlineStr">
        <is>
          <t>CBIN0282362</t>
        </is>
      </c>
      <c r="G10734" s="139" t="inlineStr">
        <is>
          <t>IDIB000U009</t>
        </is>
      </c>
      <c r="H10734" s="139" t="inlineStr">
        <is>
          <t>PUNB0210500</t>
        </is>
      </c>
      <c r="I10734" s="139" t="inlineStr">
        <is>
          <t>SBIN0005338</t>
        </is>
      </c>
    </row>
    <row r="10735" ht="14.4" customHeight="1">
      <c r="E10735" s="139" t="inlineStr">
        <is>
          <t>UTIB0001618</t>
        </is>
      </c>
      <c r="F10735" s="139" t="inlineStr">
        <is>
          <t>CBIN0282361</t>
        </is>
      </c>
      <c r="G10735" s="139" t="inlineStr">
        <is>
          <t>IDIB000U008</t>
        </is>
      </c>
      <c r="H10735" s="139" t="inlineStr">
        <is>
          <t>PUNB0210400</t>
        </is>
      </c>
      <c r="I10735" s="139" t="inlineStr">
        <is>
          <t>SBIN0005337</t>
        </is>
      </c>
    </row>
    <row r="10736" ht="14.4" customHeight="1">
      <c r="E10736" s="139" t="inlineStr">
        <is>
          <t>UTIB0001617</t>
        </is>
      </c>
      <c r="F10736" s="139" t="inlineStr">
        <is>
          <t>CBIN0282360</t>
        </is>
      </c>
      <c r="G10736" s="139" t="inlineStr">
        <is>
          <t>IDIB000U007</t>
        </is>
      </c>
      <c r="H10736" s="139" t="inlineStr">
        <is>
          <t>PUNB0210300</t>
        </is>
      </c>
      <c r="I10736" s="139" t="inlineStr">
        <is>
          <t>SBIN0005336</t>
        </is>
      </c>
    </row>
    <row r="10737" ht="14.4" customHeight="1">
      <c r="E10737" s="139" t="inlineStr">
        <is>
          <t>UTIB0001616</t>
        </is>
      </c>
      <c r="F10737" s="139" t="inlineStr">
        <is>
          <t>CBIN0282359</t>
        </is>
      </c>
      <c r="G10737" s="139" t="inlineStr">
        <is>
          <t>IDIB000U006</t>
        </is>
      </c>
      <c r="H10737" s="139" t="inlineStr">
        <is>
          <t>PUNB0210200</t>
        </is>
      </c>
      <c r="I10737" s="139" t="inlineStr">
        <is>
          <t>SBIN0005335</t>
        </is>
      </c>
    </row>
    <row r="10738" ht="14.4" customHeight="1">
      <c r="E10738" s="139" t="inlineStr">
        <is>
          <t>UTIB0001615</t>
        </is>
      </c>
      <c r="F10738" s="139" t="inlineStr">
        <is>
          <t>CBIN0282358</t>
        </is>
      </c>
      <c r="G10738" s="139" t="inlineStr">
        <is>
          <t>IDIB000U005</t>
        </is>
      </c>
      <c r="H10738" s="139" t="inlineStr">
        <is>
          <t>PUNB0210100</t>
        </is>
      </c>
      <c r="I10738" s="139" t="inlineStr">
        <is>
          <t>SBIN0005334</t>
        </is>
      </c>
    </row>
    <row r="10739" ht="14.4" customHeight="1">
      <c r="E10739" s="139" t="inlineStr">
        <is>
          <t>UTIB0001614</t>
        </is>
      </c>
      <c r="F10739" s="139" t="inlineStr">
        <is>
          <t>CBIN0282357</t>
        </is>
      </c>
      <c r="G10739" s="139" t="inlineStr">
        <is>
          <t>IDIB000U004</t>
        </is>
      </c>
      <c r="H10739" s="139" t="inlineStr">
        <is>
          <t>PUNB0210000</t>
        </is>
      </c>
      <c r="I10739" s="139" t="inlineStr">
        <is>
          <t>SBIN0005333</t>
        </is>
      </c>
    </row>
    <row r="10740" ht="14.4" customHeight="1">
      <c r="E10740" s="139" t="inlineStr">
        <is>
          <t>UTIB0001613</t>
        </is>
      </c>
      <c r="F10740" s="139" t="inlineStr">
        <is>
          <t>CBIN0282356</t>
        </is>
      </c>
      <c r="G10740" s="139" t="inlineStr">
        <is>
          <t>IDIB000U002</t>
        </is>
      </c>
      <c r="H10740" s="139" t="inlineStr">
        <is>
          <t>PUNB0209900</t>
        </is>
      </c>
      <c r="I10740" s="139" t="inlineStr">
        <is>
          <t>SBIN0005332</t>
        </is>
      </c>
    </row>
    <row r="10741" ht="14.4" customHeight="1">
      <c r="E10741" s="139" t="inlineStr">
        <is>
          <t>UTIB0001612</t>
        </is>
      </c>
      <c r="F10741" s="139" t="inlineStr">
        <is>
          <t>CBIN0282355</t>
        </is>
      </c>
      <c r="G10741" s="139" t="inlineStr">
        <is>
          <t>IDIB000U001</t>
        </is>
      </c>
      <c r="H10741" s="139" t="inlineStr">
        <is>
          <t>PUNB0209800</t>
        </is>
      </c>
      <c r="I10741" s="139" t="inlineStr">
        <is>
          <t>SBIN0005331</t>
        </is>
      </c>
    </row>
    <row r="10742" ht="14.4" customHeight="1">
      <c r="E10742" s="139" t="inlineStr">
        <is>
          <t>UTIB0001611</t>
        </is>
      </c>
      <c r="F10742" s="139" t="inlineStr">
        <is>
          <t>CBIN0282354</t>
        </is>
      </c>
      <c r="G10742" s="139" t="inlineStr">
        <is>
          <t>IDIB000T197</t>
        </is>
      </c>
      <c r="H10742" s="139" t="inlineStr">
        <is>
          <t>PUNB0209700</t>
        </is>
      </c>
      <c r="I10742" s="139" t="inlineStr">
        <is>
          <t>SBIN0005330</t>
        </is>
      </c>
    </row>
    <row r="10743" ht="14.4" customHeight="1">
      <c r="E10743" s="139" t="inlineStr">
        <is>
          <t>UTIB0001610</t>
        </is>
      </c>
      <c r="F10743" s="139" t="inlineStr">
        <is>
          <t>CBIN0282353</t>
        </is>
      </c>
      <c r="G10743" s="139" t="inlineStr">
        <is>
          <t>IDIB000T196</t>
        </is>
      </c>
      <c r="H10743" s="139" t="inlineStr">
        <is>
          <t>PUNB0209600</t>
        </is>
      </c>
      <c r="I10743" s="139" t="inlineStr">
        <is>
          <t>SBIN0005329</t>
        </is>
      </c>
    </row>
    <row r="10744" ht="14.4" customHeight="1">
      <c r="E10744" s="139" t="inlineStr">
        <is>
          <t>UTIB0001609</t>
        </is>
      </c>
      <c r="F10744" s="139" t="inlineStr">
        <is>
          <t>CBIN0282352</t>
        </is>
      </c>
      <c r="G10744" s="139" t="inlineStr">
        <is>
          <t>IDIB000T195</t>
        </is>
      </c>
      <c r="H10744" s="139" t="inlineStr">
        <is>
          <t>PUNB0209500</t>
        </is>
      </c>
      <c r="I10744" s="139" t="inlineStr">
        <is>
          <t>SBIN0005328</t>
        </is>
      </c>
    </row>
    <row r="10745" ht="14.4" customHeight="1">
      <c r="E10745" s="139" t="inlineStr">
        <is>
          <t>UTIB0001608</t>
        </is>
      </c>
      <c r="F10745" s="139" t="inlineStr">
        <is>
          <t>CBIN0282351</t>
        </is>
      </c>
      <c r="G10745" s="139" t="inlineStr">
        <is>
          <t>IDIB000T194</t>
        </is>
      </c>
      <c r="H10745" s="139" t="inlineStr">
        <is>
          <t>PUNB0209400</t>
        </is>
      </c>
      <c r="I10745" s="139" t="inlineStr">
        <is>
          <t>SBIN0005327</t>
        </is>
      </c>
    </row>
    <row r="10746" ht="14.4" customHeight="1">
      <c r="E10746" s="139" t="inlineStr">
        <is>
          <t>UTIB0001607</t>
        </is>
      </c>
      <c r="F10746" s="139" t="inlineStr">
        <is>
          <t>CBIN0282350</t>
        </is>
      </c>
      <c r="G10746" s="139" t="inlineStr">
        <is>
          <t>IDIB000T192</t>
        </is>
      </c>
      <c r="H10746" s="139" t="inlineStr">
        <is>
          <t>PUNB0209300</t>
        </is>
      </c>
      <c r="I10746" s="139" t="inlineStr">
        <is>
          <t>SBIN0005326</t>
        </is>
      </c>
    </row>
    <row r="10747" ht="14.4" customHeight="1">
      <c r="E10747" s="139" t="inlineStr">
        <is>
          <t>UTIB0001606</t>
        </is>
      </c>
      <c r="F10747" s="139" t="inlineStr">
        <is>
          <t>CBIN0282349</t>
        </is>
      </c>
      <c r="G10747" s="139" t="inlineStr">
        <is>
          <t>IDIB000T191</t>
        </is>
      </c>
      <c r="H10747" s="139" t="inlineStr">
        <is>
          <t>PUNB0209200</t>
        </is>
      </c>
      <c r="I10747" s="139" t="inlineStr">
        <is>
          <t>SBIN0005325</t>
        </is>
      </c>
    </row>
    <row r="10748" ht="14.4" customHeight="1">
      <c r="E10748" s="139" t="inlineStr">
        <is>
          <t>UTIB0001605</t>
        </is>
      </c>
      <c r="F10748" s="139" t="inlineStr">
        <is>
          <t>CBIN0282348</t>
        </is>
      </c>
      <c r="G10748" s="139" t="inlineStr">
        <is>
          <t>IDIB000T190</t>
        </is>
      </c>
      <c r="H10748" s="139" t="inlineStr">
        <is>
          <t>PUNB0209100</t>
        </is>
      </c>
      <c r="I10748" s="139" t="inlineStr">
        <is>
          <t>SBIN0005324</t>
        </is>
      </c>
    </row>
    <row r="10749" ht="14.4" customHeight="1">
      <c r="E10749" s="139" t="inlineStr">
        <is>
          <t>UTIB0001604</t>
        </is>
      </c>
      <c r="F10749" s="139" t="inlineStr">
        <is>
          <t>CBIN0282347</t>
        </is>
      </c>
      <c r="G10749" s="139" t="inlineStr">
        <is>
          <t>IDIB000T189</t>
        </is>
      </c>
      <c r="H10749" s="139" t="inlineStr">
        <is>
          <t>PUNB0209000</t>
        </is>
      </c>
      <c r="I10749" s="139" t="inlineStr">
        <is>
          <t>SBIN0005323</t>
        </is>
      </c>
    </row>
    <row r="10750" ht="14.4" customHeight="1">
      <c r="E10750" s="139" t="inlineStr">
        <is>
          <t>UTIB0001603</t>
        </is>
      </c>
      <c r="F10750" s="139" t="inlineStr">
        <is>
          <t>CBIN0282346</t>
        </is>
      </c>
      <c r="G10750" s="139" t="inlineStr">
        <is>
          <t>IDIB000T188</t>
        </is>
      </c>
      <c r="H10750" s="139" t="inlineStr">
        <is>
          <t>PUNB0208900</t>
        </is>
      </c>
      <c r="I10750" s="139" t="inlineStr">
        <is>
          <t>SBIN0005322</t>
        </is>
      </c>
    </row>
    <row r="10751" ht="14.4" customHeight="1">
      <c r="E10751" s="139" t="inlineStr">
        <is>
          <t>UTIB0001602</t>
        </is>
      </c>
      <c r="F10751" s="139" t="inlineStr">
        <is>
          <t>CBIN0282345</t>
        </is>
      </c>
      <c r="G10751" s="139" t="inlineStr">
        <is>
          <t>IDIB000T187</t>
        </is>
      </c>
      <c r="H10751" s="139" t="inlineStr">
        <is>
          <t>PUNB0208800</t>
        </is>
      </c>
      <c r="I10751" s="139" t="inlineStr">
        <is>
          <t>SBIN0005321</t>
        </is>
      </c>
    </row>
    <row r="10752" ht="14.4" customHeight="1">
      <c r="E10752" s="139" t="inlineStr">
        <is>
          <t>UTIB0001601</t>
        </is>
      </c>
      <c r="F10752" s="139" t="inlineStr">
        <is>
          <t>CBIN0282344</t>
        </is>
      </c>
      <c r="G10752" s="139" t="inlineStr">
        <is>
          <t>IDIB000T186</t>
        </is>
      </c>
      <c r="H10752" s="139" t="inlineStr">
        <is>
          <t>PUNB0208700</t>
        </is>
      </c>
      <c r="I10752" s="139" t="inlineStr">
        <is>
          <t>SBIN0005320</t>
        </is>
      </c>
    </row>
    <row r="10753" ht="14.4" customHeight="1">
      <c r="E10753" s="139" t="inlineStr">
        <is>
          <t>UTIB0001600</t>
        </is>
      </c>
      <c r="F10753" s="139" t="inlineStr">
        <is>
          <t>CBIN0282343</t>
        </is>
      </c>
      <c r="G10753" s="139" t="inlineStr">
        <is>
          <t>IDIB000T185</t>
        </is>
      </c>
      <c r="H10753" s="139" t="inlineStr">
        <is>
          <t>PUNB0208600</t>
        </is>
      </c>
      <c r="I10753" s="139" t="inlineStr">
        <is>
          <t>SBIN0005319</t>
        </is>
      </c>
    </row>
    <row r="10754" ht="14.4" customHeight="1">
      <c r="E10754" s="139" t="inlineStr">
        <is>
          <t>UTIB0001599</t>
        </is>
      </c>
      <c r="F10754" s="139" t="inlineStr">
        <is>
          <t>CBIN0282342</t>
        </is>
      </c>
      <c r="G10754" s="139" t="inlineStr">
        <is>
          <t>IDIB000T184</t>
        </is>
      </c>
      <c r="H10754" s="139" t="inlineStr">
        <is>
          <t>PUNB0208500</t>
        </is>
      </c>
      <c r="I10754" s="139" t="inlineStr">
        <is>
          <t>SBIN0005318</t>
        </is>
      </c>
    </row>
    <row r="10755" ht="14.4" customHeight="1">
      <c r="E10755" s="139" t="inlineStr">
        <is>
          <t>UTIB0001598</t>
        </is>
      </c>
      <c r="F10755" s="139" t="inlineStr">
        <is>
          <t>CBIN0282341</t>
        </is>
      </c>
      <c r="G10755" s="139" t="inlineStr">
        <is>
          <t>IDIB000T183</t>
        </is>
      </c>
      <c r="H10755" s="139" t="inlineStr">
        <is>
          <t>PUNB0208400</t>
        </is>
      </c>
      <c r="I10755" s="139" t="inlineStr">
        <is>
          <t>SBIN0005317</t>
        </is>
      </c>
    </row>
    <row r="10756" ht="14.4" customHeight="1">
      <c r="E10756" s="139" t="inlineStr">
        <is>
          <t>UTIB0001597</t>
        </is>
      </c>
      <c r="F10756" s="139" t="inlineStr">
        <is>
          <t>CBIN0282340</t>
        </is>
      </c>
      <c r="G10756" s="139" t="inlineStr">
        <is>
          <t>IDIB000T182</t>
        </is>
      </c>
      <c r="H10756" s="139" t="inlineStr">
        <is>
          <t>PUNB0208300</t>
        </is>
      </c>
      <c r="I10756" s="139" t="inlineStr">
        <is>
          <t>SBIN0005316</t>
        </is>
      </c>
    </row>
    <row r="10757" ht="14.4" customHeight="1">
      <c r="E10757" s="139" t="inlineStr">
        <is>
          <t>UTIB0001596</t>
        </is>
      </c>
      <c r="F10757" s="139" t="inlineStr">
        <is>
          <t>CBIN0282338</t>
        </is>
      </c>
      <c r="G10757" s="139" t="inlineStr">
        <is>
          <t>IDIB000T181</t>
        </is>
      </c>
      <c r="H10757" s="139" t="inlineStr">
        <is>
          <t>PUNB0208200</t>
        </is>
      </c>
      <c r="I10757" s="139" t="inlineStr">
        <is>
          <t>SBIN0005315</t>
        </is>
      </c>
    </row>
    <row r="10758" ht="14.4" customHeight="1">
      <c r="E10758" s="139" t="inlineStr">
        <is>
          <t>UTIB0001595</t>
        </is>
      </c>
      <c r="F10758" s="139" t="inlineStr">
        <is>
          <t>CBIN0282337</t>
        </is>
      </c>
      <c r="G10758" s="139" t="inlineStr">
        <is>
          <t>IDIB000T180</t>
        </is>
      </c>
      <c r="H10758" s="139" t="inlineStr">
        <is>
          <t>PUNB0208100</t>
        </is>
      </c>
      <c r="I10758" s="139" t="inlineStr">
        <is>
          <t>SBIN0005314</t>
        </is>
      </c>
    </row>
    <row r="10759" ht="14.4" customHeight="1">
      <c r="E10759" s="139" t="inlineStr">
        <is>
          <t>UTIB0001594</t>
        </is>
      </c>
      <c r="F10759" s="139" t="inlineStr">
        <is>
          <t>CBIN0282336</t>
        </is>
      </c>
      <c r="G10759" s="139" t="inlineStr">
        <is>
          <t>IDIB000T179</t>
        </is>
      </c>
      <c r="H10759" s="139" t="inlineStr">
        <is>
          <t>PUNB0208000</t>
        </is>
      </c>
      <c r="I10759" s="139" t="inlineStr">
        <is>
          <t>SBIN0005313</t>
        </is>
      </c>
    </row>
    <row r="10760" ht="14.4" customHeight="1">
      <c r="E10760" s="139" t="inlineStr">
        <is>
          <t>UTIB0001593</t>
        </is>
      </c>
      <c r="F10760" s="139" t="inlineStr">
        <is>
          <t>CBIN0282334</t>
        </is>
      </c>
      <c r="G10760" s="139" t="inlineStr">
        <is>
          <t>IDIB000T178</t>
        </is>
      </c>
      <c r="H10760" s="139" t="inlineStr">
        <is>
          <t>PUNB0207800</t>
        </is>
      </c>
      <c r="I10760" s="139" t="inlineStr">
        <is>
          <t>SBIN0005312</t>
        </is>
      </c>
    </row>
    <row r="10761" ht="14.4" customHeight="1">
      <c r="E10761" s="139" t="inlineStr">
        <is>
          <t>UTIB0001592</t>
        </is>
      </c>
      <c r="F10761" s="139" t="inlineStr">
        <is>
          <t>CBIN0282333</t>
        </is>
      </c>
      <c r="G10761" s="139" t="inlineStr">
        <is>
          <t>IDIB000T177</t>
        </is>
      </c>
      <c r="H10761" s="139" t="inlineStr">
        <is>
          <t>PUNB0207700</t>
        </is>
      </c>
      <c r="I10761" s="139" t="inlineStr">
        <is>
          <t>SBIN0005311</t>
        </is>
      </c>
    </row>
    <row r="10762" ht="14.4" customHeight="1">
      <c r="E10762" s="139" t="inlineStr">
        <is>
          <t>UTIB0001591</t>
        </is>
      </c>
      <c r="F10762" s="139" t="inlineStr">
        <is>
          <t>CBIN0282332</t>
        </is>
      </c>
      <c r="G10762" s="139" t="inlineStr">
        <is>
          <t>IDIB000T176</t>
        </is>
      </c>
      <c r="H10762" s="139" t="inlineStr">
        <is>
          <t>PUNB0207600</t>
        </is>
      </c>
      <c r="I10762" s="139" t="inlineStr">
        <is>
          <t>SBIN0005310</t>
        </is>
      </c>
    </row>
    <row r="10763" ht="14.4" customHeight="1">
      <c r="E10763" s="139" t="inlineStr">
        <is>
          <t>UTIB0001590</t>
        </is>
      </c>
      <c r="F10763" s="139" t="inlineStr">
        <is>
          <t>CBIN0282331</t>
        </is>
      </c>
      <c r="G10763" s="139" t="inlineStr">
        <is>
          <t>IDIB000T175</t>
        </is>
      </c>
      <c r="H10763" s="139" t="inlineStr">
        <is>
          <t>PUNB0207500</t>
        </is>
      </c>
      <c r="I10763" s="139" t="inlineStr">
        <is>
          <t>SBIN0005309</t>
        </is>
      </c>
    </row>
    <row r="10764" ht="14.4" customHeight="1">
      <c r="E10764" s="139" t="inlineStr">
        <is>
          <t>UTIB0001589</t>
        </is>
      </c>
      <c r="F10764" s="139" t="inlineStr">
        <is>
          <t>CBIN0282330</t>
        </is>
      </c>
      <c r="G10764" s="139" t="inlineStr">
        <is>
          <t>IDIB000T174</t>
        </is>
      </c>
      <c r="H10764" s="139" t="inlineStr">
        <is>
          <t>PUNB0207400</t>
        </is>
      </c>
      <c r="I10764" s="139" t="inlineStr">
        <is>
          <t>SBIN0005308</t>
        </is>
      </c>
    </row>
    <row r="10765" ht="14.4" customHeight="1">
      <c r="E10765" s="139" t="inlineStr">
        <is>
          <t>UTIB0001588</t>
        </is>
      </c>
      <c r="F10765" s="139" t="inlineStr">
        <is>
          <t>CBIN0282329</t>
        </is>
      </c>
      <c r="G10765" s="139" t="inlineStr">
        <is>
          <t>IDIB000T173</t>
        </is>
      </c>
      <c r="H10765" s="139" t="inlineStr">
        <is>
          <t>PUNB0207300</t>
        </is>
      </c>
      <c r="I10765" s="139" t="inlineStr">
        <is>
          <t>SBIN0005307</t>
        </is>
      </c>
    </row>
    <row r="10766" ht="14.4" customHeight="1">
      <c r="E10766" s="139" t="inlineStr">
        <is>
          <t>UTIB0001587</t>
        </is>
      </c>
      <c r="F10766" s="139" t="inlineStr">
        <is>
          <t>CBIN0282328</t>
        </is>
      </c>
      <c r="G10766" s="139" t="inlineStr">
        <is>
          <t>IDIB000T172</t>
        </is>
      </c>
      <c r="H10766" s="139" t="inlineStr">
        <is>
          <t>PUNB0207200</t>
        </is>
      </c>
      <c r="I10766" s="139" t="inlineStr">
        <is>
          <t>SBIN0005306</t>
        </is>
      </c>
    </row>
    <row r="10767" ht="14.4" customHeight="1">
      <c r="E10767" s="139" t="inlineStr">
        <is>
          <t>UTIB0001586</t>
        </is>
      </c>
      <c r="F10767" s="139" t="inlineStr">
        <is>
          <t>CBIN0282327</t>
        </is>
      </c>
      <c r="G10767" s="139" t="inlineStr">
        <is>
          <t>IDIB000T171</t>
        </is>
      </c>
      <c r="H10767" s="139" t="inlineStr">
        <is>
          <t>PUNB0207100</t>
        </is>
      </c>
      <c r="I10767" s="139" t="inlineStr">
        <is>
          <t>SBIN0005305</t>
        </is>
      </c>
    </row>
    <row r="10768" ht="14.4" customHeight="1">
      <c r="E10768" s="139" t="inlineStr">
        <is>
          <t>UTIB0001585</t>
        </is>
      </c>
      <c r="F10768" s="139" t="inlineStr">
        <is>
          <t>CBIN0282326</t>
        </is>
      </c>
      <c r="G10768" s="139" t="inlineStr">
        <is>
          <t>IDIB000T170</t>
        </is>
      </c>
      <c r="H10768" s="139" t="inlineStr">
        <is>
          <t>PUNB0207000</t>
        </is>
      </c>
      <c r="I10768" s="139" t="inlineStr">
        <is>
          <t>SBIN0005304</t>
        </is>
      </c>
    </row>
    <row r="10769" ht="14.4" customHeight="1">
      <c r="E10769" s="139" t="inlineStr">
        <is>
          <t>UTIB0001584</t>
        </is>
      </c>
      <c r="F10769" s="139" t="inlineStr">
        <is>
          <t>CBIN0282325</t>
        </is>
      </c>
      <c r="G10769" s="139" t="inlineStr">
        <is>
          <t>IDIB000T169</t>
        </is>
      </c>
      <c r="H10769" s="139" t="inlineStr">
        <is>
          <t>PUNB0206900</t>
        </is>
      </c>
      <c r="I10769" s="139" t="inlineStr">
        <is>
          <t>SBIN0005303</t>
        </is>
      </c>
    </row>
    <row r="10770" ht="14.4" customHeight="1">
      <c r="E10770" s="139" t="inlineStr">
        <is>
          <t>UTIB0001583</t>
        </is>
      </c>
      <c r="F10770" s="139" t="inlineStr">
        <is>
          <t>CBIN0282324</t>
        </is>
      </c>
      <c r="G10770" s="139" t="inlineStr">
        <is>
          <t>IDIB000T168</t>
        </is>
      </c>
      <c r="H10770" s="139" t="inlineStr">
        <is>
          <t>PUNB0206800</t>
        </is>
      </c>
      <c r="I10770" s="139" t="inlineStr">
        <is>
          <t>SBIN0005302</t>
        </is>
      </c>
    </row>
    <row r="10771" ht="14.4" customHeight="1">
      <c r="E10771" s="139" t="inlineStr">
        <is>
          <t>UTIB0001582</t>
        </is>
      </c>
      <c r="F10771" s="139" t="inlineStr">
        <is>
          <t>CBIN0282323</t>
        </is>
      </c>
      <c r="G10771" s="139" t="inlineStr">
        <is>
          <t>IDIB000T167</t>
        </is>
      </c>
      <c r="H10771" s="139" t="inlineStr">
        <is>
          <t>PUNB0206700</t>
        </is>
      </c>
      <c r="I10771" s="139" t="inlineStr">
        <is>
          <t>SBIN0005301</t>
        </is>
      </c>
    </row>
    <row r="10772" ht="14.4" customHeight="1">
      <c r="E10772" s="139" t="inlineStr">
        <is>
          <t>UTIB0001581</t>
        </is>
      </c>
      <c r="F10772" s="139" t="inlineStr">
        <is>
          <t>CBIN0282322</t>
        </is>
      </c>
      <c r="G10772" s="139" t="inlineStr">
        <is>
          <t>IDIB000T166</t>
        </is>
      </c>
      <c r="H10772" s="139" t="inlineStr">
        <is>
          <t>PUNB0206600</t>
        </is>
      </c>
      <c r="I10772" s="139" t="inlineStr">
        <is>
          <t>SBIN0005300</t>
        </is>
      </c>
    </row>
    <row r="10773" ht="14.4" customHeight="1">
      <c r="E10773" s="139" t="inlineStr">
        <is>
          <t>UTIB0001580</t>
        </is>
      </c>
      <c r="F10773" s="139" t="inlineStr">
        <is>
          <t>CBIN0282321</t>
        </is>
      </c>
      <c r="G10773" s="139" t="inlineStr">
        <is>
          <t>IDIB000T165</t>
        </is>
      </c>
      <c r="H10773" s="139" t="inlineStr">
        <is>
          <t>PUNB0206500</t>
        </is>
      </c>
      <c r="I10773" s="139" t="inlineStr">
        <is>
          <t>SBIN0005299</t>
        </is>
      </c>
    </row>
    <row r="10774" ht="14.4" customHeight="1">
      <c r="E10774" s="139" t="inlineStr">
        <is>
          <t>UTIB0001579</t>
        </is>
      </c>
      <c r="F10774" s="139" t="inlineStr">
        <is>
          <t>CBIN0282320</t>
        </is>
      </c>
      <c r="G10774" s="139" t="inlineStr">
        <is>
          <t>IDIB000T164</t>
        </is>
      </c>
      <c r="H10774" s="139" t="inlineStr">
        <is>
          <t>PUNB0206400</t>
        </is>
      </c>
      <c r="I10774" s="139" t="inlineStr">
        <is>
          <t>SBIN0005298</t>
        </is>
      </c>
    </row>
    <row r="10775" ht="14.4" customHeight="1">
      <c r="E10775" s="139" t="inlineStr">
        <is>
          <t>UTIB0001578</t>
        </is>
      </c>
      <c r="F10775" s="139" t="inlineStr">
        <is>
          <t>CBIN0282319</t>
        </is>
      </c>
      <c r="G10775" s="139" t="inlineStr">
        <is>
          <t>IDIB000T163</t>
        </is>
      </c>
      <c r="H10775" s="139" t="inlineStr">
        <is>
          <t>PUNB0206300</t>
        </is>
      </c>
      <c r="I10775" s="139" t="inlineStr">
        <is>
          <t>SBIN0005297</t>
        </is>
      </c>
    </row>
    <row r="10776" ht="14.4" customHeight="1">
      <c r="E10776" s="139" t="inlineStr">
        <is>
          <t>UTIB0001577</t>
        </is>
      </c>
      <c r="F10776" s="139" t="inlineStr">
        <is>
          <t>CBIN0282317</t>
        </is>
      </c>
      <c r="G10776" s="139" t="inlineStr">
        <is>
          <t>IDIB000T162</t>
        </is>
      </c>
      <c r="H10776" s="139" t="inlineStr">
        <is>
          <t>PUNB0206200</t>
        </is>
      </c>
      <c r="I10776" s="139" t="inlineStr">
        <is>
          <t>SBIN0005296</t>
        </is>
      </c>
    </row>
    <row r="10777" ht="14.4" customHeight="1">
      <c r="E10777" s="139" t="inlineStr">
        <is>
          <t>UTIB0001576</t>
        </is>
      </c>
      <c r="F10777" s="139" t="inlineStr">
        <is>
          <t>CBIN0282316</t>
        </is>
      </c>
      <c r="G10777" s="139" t="inlineStr">
        <is>
          <t>IDIB000T161</t>
        </is>
      </c>
      <c r="H10777" s="139" t="inlineStr">
        <is>
          <t>PUNB0206100</t>
        </is>
      </c>
      <c r="I10777" s="139" t="inlineStr">
        <is>
          <t>SBIN0005295</t>
        </is>
      </c>
    </row>
    <row r="10778" ht="14.4" customHeight="1">
      <c r="E10778" s="139" t="inlineStr">
        <is>
          <t>UTIB0001575</t>
        </is>
      </c>
      <c r="F10778" s="139" t="inlineStr">
        <is>
          <t>CBIN0282315</t>
        </is>
      </c>
      <c r="G10778" s="139" t="inlineStr">
        <is>
          <t>IDIB000T160</t>
        </is>
      </c>
      <c r="H10778" s="139" t="inlineStr">
        <is>
          <t>PUNB0206000</t>
        </is>
      </c>
      <c r="I10778" s="139" t="inlineStr">
        <is>
          <t>SBIN0005293</t>
        </is>
      </c>
    </row>
    <row r="10779" ht="14.4" customHeight="1">
      <c r="E10779" s="139" t="inlineStr">
        <is>
          <t>UTIB0001574</t>
        </is>
      </c>
      <c r="F10779" s="139" t="inlineStr">
        <is>
          <t>CBIN0282314</t>
        </is>
      </c>
      <c r="G10779" s="139" t="inlineStr">
        <is>
          <t>IDIB000T159</t>
        </is>
      </c>
      <c r="H10779" s="139" t="inlineStr">
        <is>
          <t>PUNB0205900</t>
        </is>
      </c>
      <c r="I10779" s="139" t="inlineStr">
        <is>
          <t>SBIN0005292</t>
        </is>
      </c>
    </row>
    <row r="10780" ht="14.4" customHeight="1">
      <c r="E10780" s="139" t="inlineStr">
        <is>
          <t>UTIB0001573</t>
        </is>
      </c>
      <c r="F10780" s="139" t="inlineStr">
        <is>
          <t>CBIN0282313</t>
        </is>
      </c>
      <c r="G10780" s="139" t="inlineStr">
        <is>
          <t>IDIB000T158</t>
        </is>
      </c>
      <c r="H10780" s="139" t="inlineStr">
        <is>
          <t>PUNB0205800</t>
        </is>
      </c>
      <c r="I10780" s="139" t="inlineStr">
        <is>
          <t>SBIN0005291</t>
        </is>
      </c>
    </row>
    <row r="10781" ht="14.4" customHeight="1">
      <c r="E10781" s="139" t="inlineStr">
        <is>
          <t>UTIB0001572</t>
        </is>
      </c>
      <c r="F10781" s="139" t="inlineStr">
        <is>
          <t>CBIN0282312</t>
        </is>
      </c>
      <c r="G10781" s="139" t="inlineStr">
        <is>
          <t>IDIB000T157</t>
        </is>
      </c>
      <c r="H10781" s="139" t="inlineStr">
        <is>
          <t>PUNB0205700</t>
        </is>
      </c>
      <c r="I10781" s="139" t="inlineStr">
        <is>
          <t>SBIN0005290</t>
        </is>
      </c>
    </row>
    <row r="10782" ht="14.4" customHeight="1">
      <c r="E10782" s="139" t="inlineStr">
        <is>
          <t>UTIB0001571</t>
        </is>
      </c>
      <c r="F10782" s="139" t="inlineStr">
        <is>
          <t>CBIN0282311</t>
        </is>
      </c>
      <c r="G10782" s="139" t="inlineStr">
        <is>
          <t>IDIB000T156</t>
        </is>
      </c>
      <c r="H10782" s="139" t="inlineStr">
        <is>
          <t>PUNB0205600</t>
        </is>
      </c>
      <c r="I10782" s="139" t="inlineStr">
        <is>
          <t>SBIN0005289</t>
        </is>
      </c>
    </row>
    <row r="10783" ht="14.4" customHeight="1">
      <c r="E10783" s="139" t="inlineStr">
        <is>
          <t>UTIB0001570</t>
        </is>
      </c>
      <c r="F10783" s="139" t="inlineStr">
        <is>
          <t>CBIN0282310</t>
        </is>
      </c>
      <c r="G10783" s="139" t="inlineStr">
        <is>
          <t>IDIB000T155</t>
        </is>
      </c>
      <c r="H10783" s="139" t="inlineStr">
        <is>
          <t>PUNB0205500</t>
        </is>
      </c>
      <c r="I10783" s="139" t="inlineStr">
        <is>
          <t>SBIN0005288</t>
        </is>
      </c>
    </row>
    <row r="10784" ht="14.4" customHeight="1">
      <c r="E10784" s="139" t="inlineStr">
        <is>
          <t>UTIB0001569</t>
        </is>
      </c>
      <c r="F10784" s="139" t="inlineStr">
        <is>
          <t>CBIN0282309</t>
        </is>
      </c>
      <c r="G10784" s="139" t="inlineStr">
        <is>
          <t>IDIB000T152</t>
        </is>
      </c>
      <c r="H10784" s="139" t="inlineStr">
        <is>
          <t>PUNB0205100</t>
        </is>
      </c>
      <c r="I10784" s="139" t="inlineStr">
        <is>
          <t>SBIN0005287</t>
        </is>
      </c>
    </row>
    <row r="10785" ht="14.4" customHeight="1">
      <c r="E10785" s="139" t="inlineStr">
        <is>
          <t>UTIB0001568</t>
        </is>
      </c>
      <c r="F10785" s="139" t="inlineStr">
        <is>
          <t>CBIN0282308</t>
        </is>
      </c>
      <c r="G10785" s="139" t="inlineStr">
        <is>
          <t>IDIB000T151</t>
        </is>
      </c>
      <c r="H10785" s="139" t="inlineStr">
        <is>
          <t>PUNB0205000</t>
        </is>
      </c>
      <c r="I10785" s="139" t="inlineStr">
        <is>
          <t>SBIN0005286</t>
        </is>
      </c>
    </row>
    <row r="10786" ht="14.4" customHeight="1">
      <c r="E10786" s="139" t="inlineStr">
        <is>
          <t>UTIB0001567</t>
        </is>
      </c>
      <c r="F10786" s="139" t="inlineStr">
        <is>
          <t>CBIN0282307</t>
        </is>
      </c>
      <c r="G10786" s="139" t="inlineStr">
        <is>
          <t>IDIB000T150</t>
        </is>
      </c>
      <c r="H10786" s="139" t="inlineStr">
        <is>
          <t>PUNB0204900</t>
        </is>
      </c>
      <c r="I10786" s="139" t="inlineStr">
        <is>
          <t>SBIN0005285</t>
        </is>
      </c>
    </row>
    <row r="10787" ht="14.4" customHeight="1">
      <c r="E10787" s="139" t="inlineStr">
        <is>
          <t>UTIB0001566</t>
        </is>
      </c>
      <c r="F10787" s="139" t="inlineStr">
        <is>
          <t>CBIN0282306</t>
        </is>
      </c>
      <c r="G10787" s="139" t="inlineStr">
        <is>
          <t>IDIB000T149</t>
        </is>
      </c>
      <c r="H10787" s="139" t="inlineStr">
        <is>
          <t>PUNB0204800</t>
        </is>
      </c>
      <c r="I10787" s="139" t="inlineStr">
        <is>
          <t>SBIN0005284</t>
        </is>
      </c>
    </row>
    <row r="10788" ht="14.4" customHeight="1">
      <c r="E10788" s="139" t="inlineStr">
        <is>
          <t>UTIB0001565</t>
        </is>
      </c>
      <c r="F10788" s="139" t="inlineStr">
        <is>
          <t>CBIN0282305</t>
        </is>
      </c>
      <c r="G10788" s="139" t="inlineStr">
        <is>
          <t>IDIB000T148</t>
        </is>
      </c>
      <c r="H10788" s="139" t="inlineStr">
        <is>
          <t>PUNB0204700</t>
        </is>
      </c>
      <c r="I10788" s="139" t="inlineStr">
        <is>
          <t>SBIN0005283</t>
        </is>
      </c>
    </row>
    <row r="10789" ht="14.4" customHeight="1">
      <c r="E10789" s="139" t="inlineStr">
        <is>
          <t>UTIB0001564</t>
        </is>
      </c>
      <c r="F10789" s="139" t="inlineStr">
        <is>
          <t>CBIN0282304</t>
        </is>
      </c>
      <c r="G10789" s="139" t="inlineStr">
        <is>
          <t>IDIB000T147</t>
        </is>
      </c>
      <c r="H10789" s="139" t="inlineStr">
        <is>
          <t>PUNB0204600</t>
        </is>
      </c>
      <c r="I10789" s="139" t="inlineStr">
        <is>
          <t>SBIN0005282</t>
        </is>
      </c>
    </row>
    <row r="10790" ht="14.4" customHeight="1">
      <c r="E10790" s="139" t="inlineStr">
        <is>
          <t>UTIB0001563</t>
        </is>
      </c>
      <c r="F10790" s="139" t="inlineStr">
        <is>
          <t>CBIN0282303</t>
        </is>
      </c>
      <c r="G10790" s="139" t="inlineStr">
        <is>
          <t>IDIB000T146</t>
        </is>
      </c>
      <c r="H10790" s="139" t="inlineStr">
        <is>
          <t>PUNB0204500</t>
        </is>
      </c>
      <c r="I10790" s="139" t="inlineStr">
        <is>
          <t>SBIN0005281</t>
        </is>
      </c>
    </row>
    <row r="10791" ht="14.4" customHeight="1">
      <c r="E10791" s="139" t="inlineStr">
        <is>
          <t>UTIB0001562</t>
        </is>
      </c>
      <c r="F10791" s="139" t="inlineStr">
        <is>
          <t>CBIN0282302</t>
        </is>
      </c>
      <c r="G10791" s="139" t="inlineStr">
        <is>
          <t>IDIB000T145</t>
        </is>
      </c>
      <c r="H10791" s="139" t="inlineStr">
        <is>
          <t>PUNB0204400</t>
        </is>
      </c>
      <c r="I10791" s="139" t="inlineStr">
        <is>
          <t>SBIN0005280</t>
        </is>
      </c>
    </row>
    <row r="10792" ht="14.4" customHeight="1">
      <c r="E10792" s="139" t="inlineStr">
        <is>
          <t>UTIB0001561</t>
        </is>
      </c>
      <c r="F10792" s="139" t="inlineStr">
        <is>
          <t>CBIN0282301</t>
        </is>
      </c>
      <c r="G10792" s="139" t="inlineStr">
        <is>
          <t>IDIB000T144</t>
        </is>
      </c>
      <c r="H10792" s="139" t="inlineStr">
        <is>
          <t>PUNB0204300</t>
        </is>
      </c>
      <c r="I10792" s="139" t="inlineStr">
        <is>
          <t>SBIN0005279</t>
        </is>
      </c>
    </row>
    <row r="10793" ht="14.4" customHeight="1">
      <c r="E10793" s="139" t="inlineStr">
        <is>
          <t>UTIB0001560</t>
        </is>
      </c>
      <c r="F10793" s="139" t="inlineStr">
        <is>
          <t>CBIN0282300</t>
        </is>
      </c>
      <c r="G10793" s="139" t="inlineStr">
        <is>
          <t>IDIB000T143</t>
        </is>
      </c>
      <c r="H10793" s="139" t="inlineStr">
        <is>
          <t>PUNB0204200</t>
        </is>
      </c>
      <c r="I10793" s="139" t="inlineStr">
        <is>
          <t>SBIN0005278</t>
        </is>
      </c>
    </row>
    <row r="10794" ht="14.4" customHeight="1">
      <c r="E10794" s="139" t="inlineStr">
        <is>
          <t>UTIB0001559</t>
        </is>
      </c>
      <c r="F10794" s="139" t="inlineStr">
        <is>
          <t>CBIN0282299</t>
        </is>
      </c>
      <c r="G10794" s="139" t="inlineStr">
        <is>
          <t>IDIB000T142</t>
        </is>
      </c>
      <c r="H10794" s="139" t="inlineStr">
        <is>
          <t>PUNB0204100</t>
        </is>
      </c>
      <c r="I10794" s="139" t="inlineStr">
        <is>
          <t>SBIN0005277</t>
        </is>
      </c>
    </row>
    <row r="10795" ht="14.4" customHeight="1">
      <c r="E10795" s="139" t="inlineStr">
        <is>
          <t>UTIB0001558</t>
        </is>
      </c>
      <c r="F10795" s="139" t="inlineStr">
        <is>
          <t>CBIN0282298</t>
        </is>
      </c>
      <c r="G10795" s="139" t="inlineStr">
        <is>
          <t>IDIB000T141</t>
        </is>
      </c>
      <c r="H10795" s="139" t="inlineStr">
        <is>
          <t>PUNB0204000</t>
        </is>
      </c>
      <c r="I10795" s="139" t="inlineStr">
        <is>
          <t>SBIN0005276</t>
        </is>
      </c>
    </row>
    <row r="10796" ht="14.4" customHeight="1">
      <c r="E10796" s="139" t="inlineStr">
        <is>
          <t>UTIB0001557</t>
        </is>
      </c>
      <c r="F10796" s="139" t="inlineStr">
        <is>
          <t>CBIN0282297</t>
        </is>
      </c>
      <c r="G10796" s="139" t="inlineStr">
        <is>
          <t>IDIB000T140</t>
        </is>
      </c>
      <c r="H10796" s="139" t="inlineStr">
        <is>
          <t>PUNB0203900</t>
        </is>
      </c>
      <c r="I10796" s="139" t="inlineStr">
        <is>
          <t>SBIN0005274</t>
        </is>
      </c>
    </row>
    <row r="10797" ht="14.4" customHeight="1">
      <c r="E10797" s="139" t="inlineStr">
        <is>
          <t>UTIB0001556</t>
        </is>
      </c>
      <c r="F10797" s="139" t="inlineStr">
        <is>
          <t>CBIN0282296</t>
        </is>
      </c>
      <c r="G10797" s="139" t="inlineStr">
        <is>
          <t>IDIB000T139</t>
        </is>
      </c>
      <c r="H10797" s="139" t="inlineStr">
        <is>
          <t>PUNB0203800</t>
        </is>
      </c>
      <c r="I10797" s="139" t="inlineStr">
        <is>
          <t>SBIN0005273</t>
        </is>
      </c>
    </row>
    <row r="10798" ht="14.4" customHeight="1">
      <c r="E10798" s="139" t="inlineStr">
        <is>
          <t>UTIB0001555</t>
        </is>
      </c>
      <c r="F10798" s="139" t="inlineStr">
        <is>
          <t>CBIN0282295</t>
        </is>
      </c>
      <c r="G10798" s="139" t="inlineStr">
        <is>
          <t>IDIB000T138</t>
        </is>
      </c>
      <c r="H10798" s="139" t="inlineStr">
        <is>
          <t>PUNB0203600</t>
        </is>
      </c>
      <c r="I10798" s="139" t="inlineStr">
        <is>
          <t>SBIN0005272</t>
        </is>
      </c>
    </row>
    <row r="10799" ht="14.4" customHeight="1">
      <c r="E10799" s="139" t="inlineStr">
        <is>
          <t>UTIB0001554</t>
        </is>
      </c>
      <c r="F10799" s="139" t="inlineStr">
        <is>
          <t>CBIN0282294</t>
        </is>
      </c>
      <c r="G10799" s="139" t="inlineStr">
        <is>
          <t>IDIB000T137</t>
        </is>
      </c>
      <c r="H10799" s="139" t="inlineStr">
        <is>
          <t>PUNB0203500</t>
        </is>
      </c>
      <c r="I10799" s="139" t="inlineStr">
        <is>
          <t>SBIN0005271</t>
        </is>
      </c>
    </row>
    <row r="10800" ht="14.4" customHeight="1">
      <c r="E10800" s="139" t="inlineStr">
        <is>
          <t>UTIB0001553</t>
        </is>
      </c>
      <c r="F10800" s="139" t="inlineStr">
        <is>
          <t>CBIN0282293</t>
        </is>
      </c>
      <c r="G10800" s="139" t="inlineStr">
        <is>
          <t>IDIB000T136</t>
        </is>
      </c>
      <c r="H10800" s="139" t="inlineStr">
        <is>
          <t>PUNB0203400</t>
        </is>
      </c>
      <c r="I10800" s="139" t="inlineStr">
        <is>
          <t>SBIN0005270</t>
        </is>
      </c>
    </row>
    <row r="10801" ht="14.4" customHeight="1">
      <c r="E10801" s="139" t="inlineStr">
        <is>
          <t>UTIB0001552</t>
        </is>
      </c>
      <c r="F10801" s="139" t="inlineStr">
        <is>
          <t>CBIN0282292</t>
        </is>
      </c>
      <c r="G10801" s="139" t="inlineStr">
        <is>
          <t>IDIB000T135</t>
        </is>
      </c>
      <c r="H10801" s="139" t="inlineStr">
        <is>
          <t>PUNB0203300</t>
        </is>
      </c>
      <c r="I10801" s="139" t="inlineStr">
        <is>
          <t>SBIN0005269</t>
        </is>
      </c>
    </row>
    <row r="10802" ht="14.4" customHeight="1">
      <c r="E10802" s="139" t="inlineStr">
        <is>
          <t>UTIB0001551</t>
        </is>
      </c>
      <c r="F10802" s="139" t="inlineStr">
        <is>
          <t>CBIN0282291</t>
        </is>
      </c>
      <c r="G10802" s="139" t="inlineStr">
        <is>
          <t>IDIB000T134</t>
        </is>
      </c>
      <c r="H10802" s="139" t="inlineStr">
        <is>
          <t>PUNB0203200</t>
        </is>
      </c>
      <c r="I10802" s="139" t="inlineStr">
        <is>
          <t>SBIN0005268</t>
        </is>
      </c>
    </row>
    <row r="10803" ht="14.4" customHeight="1">
      <c r="E10803" s="139" t="inlineStr">
        <is>
          <t>UTIB0001550</t>
        </is>
      </c>
      <c r="F10803" s="139" t="inlineStr">
        <is>
          <t>CBIN0282290</t>
        </is>
      </c>
      <c r="G10803" s="139" t="inlineStr">
        <is>
          <t>IDIB000T133</t>
        </is>
      </c>
      <c r="H10803" s="139" t="inlineStr">
        <is>
          <t>PUNB0203100</t>
        </is>
      </c>
      <c r="I10803" s="139" t="inlineStr">
        <is>
          <t>SBIN0005267</t>
        </is>
      </c>
    </row>
    <row r="10804" ht="14.4" customHeight="1">
      <c r="E10804" s="139" t="inlineStr">
        <is>
          <t>UTIB0001549</t>
        </is>
      </c>
      <c r="F10804" s="139" t="inlineStr">
        <is>
          <t>CBIN0282289</t>
        </is>
      </c>
      <c r="G10804" s="139" t="inlineStr">
        <is>
          <t>IDIB000T132</t>
        </is>
      </c>
      <c r="H10804" s="139" t="inlineStr">
        <is>
          <t>PUNB0203000</t>
        </is>
      </c>
      <c r="I10804" s="139" t="inlineStr">
        <is>
          <t>SBIN0005266</t>
        </is>
      </c>
    </row>
    <row r="10805" ht="14.4" customHeight="1">
      <c r="E10805" s="139" t="inlineStr">
        <is>
          <t>UTIB0001548</t>
        </is>
      </c>
      <c r="F10805" s="139" t="inlineStr">
        <is>
          <t>CBIN0282288</t>
        </is>
      </c>
      <c r="G10805" s="139" t="inlineStr">
        <is>
          <t>IDIB000T131</t>
        </is>
      </c>
      <c r="H10805" s="139" t="inlineStr">
        <is>
          <t>PUNB0202900</t>
        </is>
      </c>
      <c r="I10805" s="139" t="inlineStr">
        <is>
          <t>SBIN0005265</t>
        </is>
      </c>
    </row>
    <row r="10806" ht="14.4" customHeight="1">
      <c r="E10806" s="139" t="inlineStr">
        <is>
          <t>UTIB0001547</t>
        </is>
      </c>
      <c r="F10806" s="139" t="inlineStr">
        <is>
          <t>CBIN0282287</t>
        </is>
      </c>
      <c r="G10806" s="139" t="inlineStr">
        <is>
          <t>IDIB000T130</t>
        </is>
      </c>
      <c r="H10806" s="139" t="inlineStr">
        <is>
          <t>PUNB0202800</t>
        </is>
      </c>
      <c r="I10806" s="139" t="inlineStr">
        <is>
          <t>SBIN0005263</t>
        </is>
      </c>
    </row>
    <row r="10807" ht="14.4" customHeight="1">
      <c r="E10807" s="139" t="inlineStr">
        <is>
          <t>UTIB0001546</t>
        </is>
      </c>
      <c r="F10807" s="139" t="inlineStr">
        <is>
          <t>CBIN0282286</t>
        </is>
      </c>
      <c r="G10807" s="139" t="inlineStr">
        <is>
          <t>IDIB000T129</t>
        </is>
      </c>
      <c r="H10807" s="139" t="inlineStr">
        <is>
          <t>PUNB0202700</t>
        </is>
      </c>
      <c r="I10807" s="139" t="inlineStr">
        <is>
          <t>SBIN0005261</t>
        </is>
      </c>
    </row>
    <row r="10808" ht="14.4" customHeight="1">
      <c r="E10808" s="139" t="inlineStr">
        <is>
          <t>UTIB0001545</t>
        </is>
      </c>
      <c r="F10808" s="139" t="inlineStr">
        <is>
          <t>CBIN0282284</t>
        </is>
      </c>
      <c r="G10808" s="139" t="inlineStr">
        <is>
          <t>IDIB000T128</t>
        </is>
      </c>
      <c r="H10808" s="139" t="inlineStr">
        <is>
          <t>PUNB0202600</t>
        </is>
      </c>
      <c r="I10808" s="139" t="inlineStr">
        <is>
          <t>SBIN0005258</t>
        </is>
      </c>
    </row>
    <row r="10809" ht="14.4" customHeight="1">
      <c r="E10809" s="139" t="inlineStr">
        <is>
          <t>UTIB0001544</t>
        </is>
      </c>
      <c r="F10809" s="139" t="inlineStr">
        <is>
          <t>CBIN0282283</t>
        </is>
      </c>
      <c r="G10809" s="139" t="inlineStr">
        <is>
          <t>IDIB000T127</t>
        </is>
      </c>
      <c r="H10809" s="139" t="inlineStr">
        <is>
          <t>PUNB0202500</t>
        </is>
      </c>
      <c r="I10809" s="139" t="inlineStr">
        <is>
          <t>SBIN0005257</t>
        </is>
      </c>
    </row>
    <row r="10810" ht="14.4" customHeight="1">
      <c r="E10810" s="139" t="inlineStr">
        <is>
          <t>UTIB0001543</t>
        </is>
      </c>
      <c r="F10810" s="139" t="inlineStr">
        <is>
          <t>CBIN0282282</t>
        </is>
      </c>
      <c r="G10810" s="139" t="inlineStr">
        <is>
          <t>IDIB000T126</t>
        </is>
      </c>
      <c r="H10810" s="139" t="inlineStr">
        <is>
          <t>PUNB0202400</t>
        </is>
      </c>
      <c r="I10810" s="139" t="inlineStr">
        <is>
          <t>SBIN0005256</t>
        </is>
      </c>
    </row>
    <row r="10811" ht="14.4" customHeight="1">
      <c r="E10811" s="139" t="inlineStr">
        <is>
          <t>UTIB0001542</t>
        </is>
      </c>
      <c r="F10811" s="139" t="inlineStr">
        <is>
          <t>CBIN0282281</t>
        </is>
      </c>
      <c r="G10811" s="139" t="inlineStr">
        <is>
          <t>IDIB000T125</t>
        </is>
      </c>
      <c r="H10811" s="139" t="inlineStr">
        <is>
          <t>PUNB0202300</t>
        </is>
      </c>
      <c r="I10811" s="139" t="inlineStr">
        <is>
          <t>SBIN0005255</t>
        </is>
      </c>
    </row>
    <row r="10812" ht="14.4" customHeight="1">
      <c r="E10812" s="139" t="inlineStr">
        <is>
          <t>UTIB0001541</t>
        </is>
      </c>
      <c r="F10812" s="139" t="inlineStr">
        <is>
          <t>CBIN0282280</t>
        </is>
      </c>
      <c r="G10812" s="139" t="inlineStr">
        <is>
          <t>IDIB000T124</t>
        </is>
      </c>
      <c r="H10812" s="139" t="inlineStr">
        <is>
          <t>PUNB0202200</t>
        </is>
      </c>
      <c r="I10812" s="139" t="inlineStr">
        <is>
          <t>SBIN0005254</t>
        </is>
      </c>
    </row>
    <row r="10813" ht="14.4" customHeight="1">
      <c r="E10813" s="139" t="inlineStr">
        <is>
          <t>UTIB0001540</t>
        </is>
      </c>
      <c r="F10813" s="139" t="inlineStr">
        <is>
          <t>CBIN0282279</t>
        </is>
      </c>
      <c r="G10813" s="139" t="inlineStr">
        <is>
          <t>IDIB000T122</t>
        </is>
      </c>
      <c r="H10813" s="139" t="inlineStr">
        <is>
          <t>PUNB0202100</t>
        </is>
      </c>
      <c r="I10813" s="139" t="inlineStr">
        <is>
          <t>SBIN0005252</t>
        </is>
      </c>
    </row>
    <row r="10814" ht="14.4" customHeight="1">
      <c r="E10814" s="139" t="inlineStr">
        <is>
          <t>UTIB0001539</t>
        </is>
      </c>
      <c r="F10814" s="139" t="inlineStr">
        <is>
          <t>CBIN0282278</t>
        </is>
      </c>
      <c r="G10814" s="139" t="inlineStr">
        <is>
          <t>IDIB000T121</t>
        </is>
      </c>
      <c r="H10814" s="139" t="inlineStr">
        <is>
          <t>PUNB0202000</t>
        </is>
      </c>
      <c r="I10814" s="139" t="inlineStr">
        <is>
          <t>SBIN0005251</t>
        </is>
      </c>
    </row>
    <row r="10815" ht="14.4" customHeight="1">
      <c r="E10815" s="139" t="inlineStr">
        <is>
          <t>UTIB0001538</t>
        </is>
      </c>
      <c r="F10815" s="139" t="inlineStr">
        <is>
          <t>CBIN0282277</t>
        </is>
      </c>
      <c r="G10815" s="139" t="inlineStr">
        <is>
          <t>IDIB000T117</t>
        </is>
      </c>
      <c r="H10815" s="139" t="inlineStr">
        <is>
          <t>PUNB0201900</t>
        </is>
      </c>
      <c r="I10815" s="139" t="inlineStr">
        <is>
          <t>SBIN0005250</t>
        </is>
      </c>
    </row>
    <row r="10816" ht="14.4" customHeight="1">
      <c r="E10816" s="139" t="inlineStr">
        <is>
          <t>UTIB0001537</t>
        </is>
      </c>
      <c r="F10816" s="139" t="inlineStr">
        <is>
          <t>CBIN0282276</t>
        </is>
      </c>
      <c r="G10816" s="139" t="inlineStr">
        <is>
          <t>IDIB000T116</t>
        </is>
      </c>
      <c r="H10816" s="139" t="inlineStr">
        <is>
          <t>PUNB0201800</t>
        </is>
      </c>
      <c r="I10816" s="139" t="inlineStr">
        <is>
          <t>SBIN0005249</t>
        </is>
      </c>
    </row>
    <row r="10817" ht="14.4" customHeight="1">
      <c r="E10817" s="139" t="inlineStr">
        <is>
          <t>UTIB0001536</t>
        </is>
      </c>
      <c r="F10817" s="139" t="inlineStr">
        <is>
          <t>CBIN0282275</t>
        </is>
      </c>
      <c r="G10817" s="139" t="inlineStr">
        <is>
          <t>IDIB000T115</t>
        </is>
      </c>
      <c r="H10817" s="139" t="inlineStr">
        <is>
          <t>PUNB0201700</t>
        </is>
      </c>
      <c r="I10817" s="139" t="inlineStr">
        <is>
          <t>SBIN0005247</t>
        </is>
      </c>
    </row>
    <row r="10818" ht="14.4" customHeight="1">
      <c r="E10818" s="139" t="inlineStr">
        <is>
          <t>UTIB0001535</t>
        </is>
      </c>
      <c r="F10818" s="139" t="inlineStr">
        <is>
          <t>CBIN0282274</t>
        </is>
      </c>
      <c r="G10818" s="139" t="inlineStr">
        <is>
          <t>IDIB000T113</t>
        </is>
      </c>
      <c r="H10818" s="139" t="inlineStr">
        <is>
          <t>PUNB0201600</t>
        </is>
      </c>
      <c r="I10818" s="139" t="inlineStr">
        <is>
          <t>SBIN0005246</t>
        </is>
      </c>
    </row>
    <row r="10819" ht="14.4" customHeight="1">
      <c r="E10819" s="139" t="inlineStr">
        <is>
          <t>UTIB0001534</t>
        </is>
      </c>
      <c r="F10819" s="139" t="inlineStr">
        <is>
          <t>CBIN0282273</t>
        </is>
      </c>
      <c r="G10819" s="139" t="inlineStr">
        <is>
          <t>IDIB000T112</t>
        </is>
      </c>
      <c r="H10819" s="139" t="inlineStr">
        <is>
          <t>PUNB0201500</t>
        </is>
      </c>
      <c r="I10819" s="139" t="inlineStr">
        <is>
          <t>SBIN0005245</t>
        </is>
      </c>
    </row>
    <row r="10820" ht="14.4" customHeight="1">
      <c r="E10820" s="139" t="inlineStr">
        <is>
          <t>UTIB0001533</t>
        </is>
      </c>
      <c r="F10820" s="139" t="inlineStr">
        <is>
          <t>CBIN0282272</t>
        </is>
      </c>
      <c r="G10820" s="139" t="inlineStr">
        <is>
          <t>IDIB000T111</t>
        </is>
      </c>
      <c r="H10820" s="139" t="inlineStr">
        <is>
          <t>PUNB0201400</t>
        </is>
      </c>
      <c r="I10820" s="139" t="inlineStr">
        <is>
          <t>SBIN0005244</t>
        </is>
      </c>
    </row>
    <row r="10821" ht="14.4" customHeight="1">
      <c r="E10821" s="139" t="inlineStr">
        <is>
          <t>UTIB0001532</t>
        </is>
      </c>
      <c r="F10821" s="139" t="inlineStr">
        <is>
          <t>CBIN0282271</t>
        </is>
      </c>
      <c r="G10821" s="139" t="inlineStr">
        <is>
          <t>IDIB000T109</t>
        </is>
      </c>
      <c r="H10821" s="139" t="inlineStr">
        <is>
          <t>PUNB0201300</t>
        </is>
      </c>
      <c r="I10821" s="139" t="inlineStr">
        <is>
          <t>SBIN0005243</t>
        </is>
      </c>
    </row>
    <row r="10822" ht="14.4" customHeight="1">
      <c r="E10822" s="139" t="inlineStr">
        <is>
          <t>UTIB0001531</t>
        </is>
      </c>
      <c r="F10822" s="139" t="inlineStr">
        <is>
          <t>CBIN0282270</t>
        </is>
      </c>
      <c r="G10822" s="139" t="inlineStr">
        <is>
          <t>IDIB000T108</t>
        </is>
      </c>
      <c r="H10822" s="139" t="inlineStr">
        <is>
          <t>PUNB0201200</t>
        </is>
      </c>
      <c r="I10822" s="139" t="inlineStr">
        <is>
          <t>SBIN0005242</t>
        </is>
      </c>
    </row>
    <row r="10823" ht="14.4" customHeight="1">
      <c r="E10823" s="139" t="inlineStr">
        <is>
          <t>UTIB0001530</t>
        </is>
      </c>
      <c r="F10823" s="139" t="inlineStr">
        <is>
          <t>CBIN0282269</t>
        </is>
      </c>
      <c r="G10823" s="139" t="inlineStr">
        <is>
          <t>IDIB000T107</t>
        </is>
      </c>
      <c r="H10823" s="139" t="inlineStr">
        <is>
          <t>PUNB0201100</t>
        </is>
      </c>
      <c r="I10823" s="139" t="inlineStr">
        <is>
          <t>SBIN0005240</t>
        </is>
      </c>
    </row>
    <row r="10824" ht="14.4" customHeight="1">
      <c r="E10824" s="139" t="inlineStr">
        <is>
          <t>UTIB0001529</t>
        </is>
      </c>
      <c r="F10824" s="139" t="inlineStr">
        <is>
          <t>CBIN0282268</t>
        </is>
      </c>
      <c r="G10824" s="139" t="inlineStr">
        <is>
          <t>IDIB000T106</t>
        </is>
      </c>
      <c r="H10824" s="139" t="inlineStr">
        <is>
          <t>PUNB0201000</t>
        </is>
      </c>
      <c r="I10824" s="139" t="inlineStr">
        <is>
          <t>SBIN0005239</t>
        </is>
      </c>
    </row>
    <row r="10825" ht="14.4" customHeight="1">
      <c r="E10825" s="139" t="inlineStr">
        <is>
          <t>UTIB0001528</t>
        </is>
      </c>
      <c r="F10825" s="139" t="inlineStr">
        <is>
          <t>CBIN0282267</t>
        </is>
      </c>
      <c r="G10825" s="139" t="inlineStr">
        <is>
          <t>IDIB000T105</t>
        </is>
      </c>
      <c r="H10825" s="139" t="inlineStr">
        <is>
          <t>PUNB0200900</t>
        </is>
      </c>
      <c r="I10825" s="139" t="inlineStr">
        <is>
          <t>SBIN0005238</t>
        </is>
      </c>
    </row>
    <row r="10826" ht="14.4" customHeight="1">
      <c r="E10826" s="139" t="inlineStr">
        <is>
          <t>UTIB0001527</t>
        </is>
      </c>
      <c r="F10826" s="139" t="inlineStr">
        <is>
          <t>CBIN0282266</t>
        </is>
      </c>
      <c r="G10826" s="139" t="inlineStr">
        <is>
          <t>IDIB000T104</t>
        </is>
      </c>
      <c r="H10826" s="139" t="inlineStr">
        <is>
          <t>PUNB0200800</t>
        </is>
      </c>
      <c r="I10826" s="139" t="inlineStr">
        <is>
          <t>SBIN0005237</t>
        </is>
      </c>
    </row>
    <row r="10827" ht="14.4" customHeight="1">
      <c r="E10827" s="139" t="inlineStr">
        <is>
          <t>UTIB0001526</t>
        </is>
      </c>
      <c r="F10827" s="139" t="inlineStr">
        <is>
          <t>CBIN0282265</t>
        </is>
      </c>
      <c r="G10827" s="139" t="inlineStr">
        <is>
          <t>IDIB000T103</t>
        </is>
      </c>
      <c r="H10827" s="139" t="inlineStr">
        <is>
          <t>PUNB0200700</t>
        </is>
      </c>
      <c r="I10827" s="139" t="inlineStr">
        <is>
          <t>SBIN0005236</t>
        </is>
      </c>
    </row>
    <row r="10828" ht="14.4" customHeight="1">
      <c r="E10828" s="139" t="inlineStr">
        <is>
          <t>UTIB0001525</t>
        </is>
      </c>
      <c r="F10828" s="139" t="inlineStr">
        <is>
          <t>CBIN0282264</t>
        </is>
      </c>
      <c r="G10828" s="139" t="inlineStr">
        <is>
          <t>IDIB000T101</t>
        </is>
      </c>
      <c r="H10828" s="139" t="inlineStr">
        <is>
          <t>PUNB0200600</t>
        </is>
      </c>
      <c r="I10828" s="139" t="inlineStr">
        <is>
          <t>SBIN0005235</t>
        </is>
      </c>
    </row>
    <row r="10829" ht="14.4" customHeight="1">
      <c r="E10829" s="139" t="inlineStr">
        <is>
          <t>UTIB0001524</t>
        </is>
      </c>
      <c r="F10829" s="139" t="inlineStr">
        <is>
          <t>CBIN0282263</t>
        </is>
      </c>
      <c r="G10829" s="139" t="inlineStr">
        <is>
          <t>IDIB000T100</t>
        </is>
      </c>
      <c r="H10829" s="139" t="inlineStr">
        <is>
          <t>PUNB0200500</t>
        </is>
      </c>
      <c r="I10829" s="139" t="inlineStr">
        <is>
          <t>SBIN0005234</t>
        </is>
      </c>
    </row>
    <row r="10830" ht="14.4" customHeight="1">
      <c r="E10830" s="139" t="inlineStr">
        <is>
          <t>UTIB0001523</t>
        </is>
      </c>
      <c r="F10830" s="139" t="inlineStr">
        <is>
          <t>CBIN0282262</t>
        </is>
      </c>
      <c r="G10830" s="139" t="inlineStr">
        <is>
          <t>IDIB000T099</t>
        </is>
      </c>
      <c r="H10830" s="139" t="inlineStr">
        <is>
          <t>PUNB0200400</t>
        </is>
      </c>
      <c r="I10830" s="139" t="inlineStr">
        <is>
          <t>SBIN0005233</t>
        </is>
      </c>
    </row>
    <row r="10831" ht="14.4" customHeight="1">
      <c r="E10831" s="139" t="inlineStr">
        <is>
          <t>UTIB0001522</t>
        </is>
      </c>
      <c r="F10831" s="139" t="inlineStr">
        <is>
          <t>CBIN0282261</t>
        </is>
      </c>
      <c r="G10831" s="139" t="inlineStr">
        <is>
          <t>IDIB000T098</t>
        </is>
      </c>
      <c r="H10831" s="139" t="inlineStr">
        <is>
          <t>PUNB0200300</t>
        </is>
      </c>
      <c r="I10831" s="139" t="inlineStr">
        <is>
          <t>SBIN0005230</t>
        </is>
      </c>
    </row>
    <row r="10832" ht="14.4" customHeight="1">
      <c r="E10832" s="139" t="inlineStr">
        <is>
          <t>UTIB0001521</t>
        </is>
      </c>
      <c r="F10832" s="139" t="inlineStr">
        <is>
          <t>CBIN0282260</t>
        </is>
      </c>
      <c r="G10832" s="139" t="inlineStr">
        <is>
          <t>IDIB000T097</t>
        </is>
      </c>
      <c r="H10832" s="139" t="inlineStr">
        <is>
          <t>PUNB0200200</t>
        </is>
      </c>
      <c r="I10832" s="139" t="inlineStr">
        <is>
          <t>SBIN0005229</t>
        </is>
      </c>
    </row>
    <row r="10833" ht="14.4" customHeight="1">
      <c r="E10833" s="139" t="inlineStr">
        <is>
          <t>UTIB0001520</t>
        </is>
      </c>
      <c r="F10833" s="139" t="inlineStr">
        <is>
          <t>CBIN0282259</t>
        </is>
      </c>
      <c r="G10833" s="139" t="inlineStr">
        <is>
          <t>IDIB000T096</t>
        </is>
      </c>
      <c r="H10833" s="139" t="inlineStr">
        <is>
          <t>PUNB0200100</t>
        </is>
      </c>
      <c r="I10833" s="139" t="inlineStr">
        <is>
          <t>SBIN0005226</t>
        </is>
      </c>
    </row>
    <row r="10834" ht="14.4" customHeight="1">
      <c r="E10834" s="139" t="inlineStr">
        <is>
          <t>UTIB0001519</t>
        </is>
      </c>
      <c r="F10834" s="139" t="inlineStr">
        <is>
          <t>CBIN0282258</t>
        </is>
      </c>
      <c r="G10834" s="139" t="inlineStr">
        <is>
          <t>IDIB000T095</t>
        </is>
      </c>
      <c r="H10834" s="139" t="inlineStr">
        <is>
          <t>PUNB0200000</t>
        </is>
      </c>
      <c r="I10834" s="139" t="inlineStr">
        <is>
          <t>SBIN0005225</t>
        </is>
      </c>
    </row>
    <row r="10835" ht="14.4" customHeight="1">
      <c r="E10835" s="139" t="inlineStr">
        <is>
          <t>UTIB0001518</t>
        </is>
      </c>
      <c r="F10835" s="139" t="inlineStr">
        <is>
          <t>CBIN0282257</t>
        </is>
      </c>
      <c r="G10835" s="139" t="inlineStr">
        <is>
          <t>IDIB000T094</t>
        </is>
      </c>
      <c r="H10835" s="139" t="inlineStr">
        <is>
          <t>PUNB0199900</t>
        </is>
      </c>
      <c r="I10835" s="139" t="inlineStr">
        <is>
          <t>SBIN0005224</t>
        </is>
      </c>
    </row>
    <row r="10836" ht="14.4" customHeight="1">
      <c r="E10836" s="139" t="inlineStr">
        <is>
          <t>UTIB0001517</t>
        </is>
      </c>
      <c r="F10836" s="139" t="inlineStr">
        <is>
          <t>CBIN0282256</t>
        </is>
      </c>
      <c r="G10836" s="139" t="inlineStr">
        <is>
          <t>IDIB000T093</t>
        </is>
      </c>
      <c r="H10836" s="139" t="inlineStr">
        <is>
          <t>PUNB0199800</t>
        </is>
      </c>
      <c r="I10836" s="139" t="inlineStr">
        <is>
          <t>SBIN0005223</t>
        </is>
      </c>
    </row>
    <row r="10837" ht="14.4" customHeight="1">
      <c r="E10837" s="139" t="inlineStr">
        <is>
          <t>UTIB0001516</t>
        </is>
      </c>
      <c r="F10837" s="139" t="inlineStr">
        <is>
          <t>CBIN0282255</t>
        </is>
      </c>
      <c r="G10837" s="139" t="inlineStr">
        <is>
          <t>IDIB000T092</t>
        </is>
      </c>
      <c r="H10837" s="139" t="inlineStr">
        <is>
          <t>PUNB0199700</t>
        </is>
      </c>
      <c r="I10837" s="139" t="inlineStr">
        <is>
          <t>SBIN0005222</t>
        </is>
      </c>
    </row>
    <row r="10838" ht="14.4" customHeight="1">
      <c r="E10838" s="139" t="inlineStr">
        <is>
          <t>UTIB0001515</t>
        </is>
      </c>
      <c r="F10838" s="139" t="inlineStr">
        <is>
          <t>CBIN0282254</t>
        </is>
      </c>
      <c r="G10838" s="139" t="inlineStr">
        <is>
          <t>IDIB000T091</t>
        </is>
      </c>
      <c r="H10838" s="139" t="inlineStr">
        <is>
          <t>PUNB0199600</t>
        </is>
      </c>
      <c r="I10838" s="139" t="inlineStr">
        <is>
          <t>SBIN0005221</t>
        </is>
      </c>
    </row>
    <row r="10839" ht="14.4" customHeight="1">
      <c r="E10839" s="139" t="inlineStr">
        <is>
          <t>UTIB0001514</t>
        </is>
      </c>
      <c r="F10839" s="139" t="inlineStr">
        <is>
          <t>CBIN0282253</t>
        </is>
      </c>
      <c r="G10839" s="139" t="inlineStr">
        <is>
          <t>IDIB000T089</t>
        </is>
      </c>
      <c r="H10839" s="139" t="inlineStr">
        <is>
          <t>PUNB0199500</t>
        </is>
      </c>
      <c r="I10839" s="139" t="inlineStr">
        <is>
          <t>SBIN0005218</t>
        </is>
      </c>
    </row>
    <row r="10840" ht="14.4" customHeight="1">
      <c r="E10840" s="139" t="inlineStr">
        <is>
          <t>UTIB0001513</t>
        </is>
      </c>
      <c r="F10840" s="139" t="inlineStr">
        <is>
          <t>CBIN0282252</t>
        </is>
      </c>
      <c r="G10840" s="139" t="inlineStr">
        <is>
          <t>IDIB000T088</t>
        </is>
      </c>
      <c r="H10840" s="139" t="inlineStr">
        <is>
          <t>PUNB0199400</t>
        </is>
      </c>
      <c r="I10840" s="139" t="inlineStr">
        <is>
          <t>SBIN0005217</t>
        </is>
      </c>
    </row>
    <row r="10841" ht="14.4" customHeight="1">
      <c r="E10841" s="139" t="inlineStr">
        <is>
          <t>UTIB0001512</t>
        </is>
      </c>
      <c r="F10841" s="139" t="inlineStr">
        <is>
          <t>CBIN0282251</t>
        </is>
      </c>
      <c r="G10841" s="139" t="inlineStr">
        <is>
          <t>IDIB000T087</t>
        </is>
      </c>
      <c r="H10841" s="139" t="inlineStr">
        <is>
          <t>PUNB0199300</t>
        </is>
      </c>
      <c r="I10841" s="139" t="inlineStr">
        <is>
          <t>SBIN0005216</t>
        </is>
      </c>
    </row>
    <row r="10842" ht="14.4" customHeight="1">
      <c r="E10842" s="139" t="inlineStr">
        <is>
          <t>UTIB0001511</t>
        </is>
      </c>
      <c r="F10842" s="139" t="inlineStr">
        <is>
          <t>CBIN0282250</t>
        </is>
      </c>
      <c r="G10842" s="139" t="inlineStr">
        <is>
          <t>IDIB000T086</t>
        </is>
      </c>
      <c r="H10842" s="139" t="inlineStr">
        <is>
          <t>PUNB0199200</t>
        </is>
      </c>
      <c r="I10842" s="139" t="inlineStr">
        <is>
          <t>SBIN0005215</t>
        </is>
      </c>
    </row>
    <row r="10843" ht="14.4" customHeight="1">
      <c r="E10843" s="139" t="inlineStr">
        <is>
          <t>UTIB0001510</t>
        </is>
      </c>
      <c r="F10843" s="139" t="inlineStr">
        <is>
          <t>CBIN0282249</t>
        </is>
      </c>
      <c r="G10843" s="139" t="inlineStr">
        <is>
          <t>IDIB000T085</t>
        </is>
      </c>
      <c r="H10843" s="139" t="inlineStr">
        <is>
          <t>PUNB0199000</t>
        </is>
      </c>
      <c r="I10843" s="139" t="inlineStr">
        <is>
          <t>SBIN0005214</t>
        </is>
      </c>
    </row>
    <row r="10844" ht="14.4" customHeight="1">
      <c r="E10844" s="139" t="inlineStr">
        <is>
          <t>UTIB0001509</t>
        </is>
      </c>
      <c r="F10844" s="139" t="inlineStr">
        <is>
          <t>CBIN0282248</t>
        </is>
      </c>
      <c r="G10844" s="139" t="inlineStr">
        <is>
          <t>IDIB000T084</t>
        </is>
      </c>
      <c r="H10844" s="139" t="inlineStr">
        <is>
          <t>PUNB0198900</t>
        </is>
      </c>
      <c r="I10844" s="139" t="inlineStr">
        <is>
          <t>SBIN0005213</t>
        </is>
      </c>
    </row>
    <row r="10845" ht="14.4" customHeight="1">
      <c r="E10845" s="139" t="inlineStr">
        <is>
          <t>UTIB0001508</t>
        </is>
      </c>
      <c r="F10845" s="139" t="inlineStr">
        <is>
          <t>CBIN0282247</t>
        </is>
      </c>
      <c r="G10845" s="139" t="inlineStr">
        <is>
          <t>IDIB000T083</t>
        </is>
      </c>
      <c r="H10845" s="139" t="inlineStr">
        <is>
          <t>PUNB0198800</t>
        </is>
      </c>
      <c r="I10845" s="139" t="inlineStr">
        <is>
          <t>SBIN0005212</t>
        </is>
      </c>
    </row>
    <row r="10846" ht="14.4" customHeight="1">
      <c r="E10846" s="139" t="inlineStr">
        <is>
          <t>UTIB0001507</t>
        </is>
      </c>
      <c r="F10846" s="139" t="inlineStr">
        <is>
          <t>CBIN0282246</t>
        </is>
      </c>
      <c r="G10846" s="139" t="inlineStr">
        <is>
          <t>IDIB000T082</t>
        </is>
      </c>
      <c r="H10846" s="139" t="inlineStr">
        <is>
          <t>PUNB0198700</t>
        </is>
      </c>
      <c r="I10846" s="139" t="inlineStr">
        <is>
          <t>SBIN0005211</t>
        </is>
      </c>
    </row>
    <row r="10847" ht="14.4" customHeight="1">
      <c r="E10847" s="139" t="inlineStr">
        <is>
          <t>UTIB0001506</t>
        </is>
      </c>
      <c r="F10847" s="139" t="inlineStr">
        <is>
          <t>CBIN0282245</t>
        </is>
      </c>
      <c r="G10847" s="139" t="inlineStr">
        <is>
          <t>IDIB000T081</t>
        </is>
      </c>
      <c r="H10847" s="139" t="inlineStr">
        <is>
          <t>PUNB0198600</t>
        </is>
      </c>
      <c r="I10847" s="139" t="inlineStr">
        <is>
          <t>SBIN0005210</t>
        </is>
      </c>
    </row>
    <row r="10848" ht="14.4" customHeight="1">
      <c r="E10848" s="139" t="inlineStr">
        <is>
          <t>UTIB0001505</t>
        </is>
      </c>
      <c r="F10848" s="139" t="inlineStr">
        <is>
          <t>CBIN0282244</t>
        </is>
      </c>
      <c r="G10848" s="139" t="inlineStr">
        <is>
          <t>IDIB000T079</t>
        </is>
      </c>
      <c r="H10848" s="139" t="inlineStr">
        <is>
          <t>PUNB0198400</t>
        </is>
      </c>
      <c r="I10848" s="139" t="inlineStr">
        <is>
          <t>SBIN0005209</t>
        </is>
      </c>
    </row>
    <row r="10849" ht="14.4" customHeight="1">
      <c r="E10849" s="139" t="inlineStr">
        <is>
          <t>UTIB0001504</t>
        </is>
      </c>
      <c r="F10849" s="139" t="inlineStr">
        <is>
          <t>CBIN0282243</t>
        </is>
      </c>
      <c r="G10849" s="139" t="inlineStr">
        <is>
          <t>IDIB000T077</t>
        </is>
      </c>
      <c r="H10849" s="139" t="inlineStr">
        <is>
          <t>PUNB0198300</t>
        </is>
      </c>
      <c r="I10849" s="139" t="inlineStr">
        <is>
          <t>SBIN0005208</t>
        </is>
      </c>
    </row>
    <row r="10850" ht="14.4" customHeight="1">
      <c r="E10850" s="139" t="inlineStr">
        <is>
          <t>UTIB0001503</t>
        </is>
      </c>
      <c r="F10850" s="139" t="inlineStr">
        <is>
          <t>CBIN0282242</t>
        </is>
      </c>
      <c r="G10850" s="139" t="inlineStr">
        <is>
          <t>IDIB000T076</t>
        </is>
      </c>
      <c r="H10850" s="139" t="inlineStr">
        <is>
          <t>PUNB0198200</t>
        </is>
      </c>
      <c r="I10850" s="139" t="inlineStr">
        <is>
          <t>SBIN0005207</t>
        </is>
      </c>
    </row>
    <row r="10851" ht="14.4" customHeight="1">
      <c r="E10851" s="139" t="inlineStr">
        <is>
          <t>UTIB0001502</t>
        </is>
      </c>
      <c r="F10851" s="139" t="inlineStr">
        <is>
          <t>CBIN0282241</t>
        </is>
      </c>
      <c r="G10851" s="139" t="inlineStr">
        <is>
          <t>IDIB000T075</t>
        </is>
      </c>
      <c r="H10851" s="139" t="inlineStr">
        <is>
          <t>PUNB0198100</t>
        </is>
      </c>
      <c r="I10851" s="139" t="inlineStr">
        <is>
          <t>SBIN0005206</t>
        </is>
      </c>
    </row>
    <row r="10852" ht="14.4" customHeight="1">
      <c r="E10852" s="139" t="inlineStr">
        <is>
          <t>UTIB0001501</t>
        </is>
      </c>
      <c r="F10852" s="139" t="inlineStr">
        <is>
          <t>CBIN0282240</t>
        </is>
      </c>
      <c r="G10852" s="139" t="inlineStr">
        <is>
          <t>IDIB000T074</t>
        </is>
      </c>
      <c r="H10852" s="139" t="inlineStr">
        <is>
          <t>PUNB0198000</t>
        </is>
      </c>
      <c r="I10852" s="139" t="inlineStr">
        <is>
          <t>SBIN0005205</t>
        </is>
      </c>
    </row>
    <row r="10853" ht="14.4" customHeight="1">
      <c r="E10853" s="139" t="inlineStr">
        <is>
          <t>UTIB0001500</t>
        </is>
      </c>
      <c r="F10853" s="139" t="inlineStr">
        <is>
          <t>CBIN0282239</t>
        </is>
      </c>
      <c r="G10853" s="139" t="inlineStr">
        <is>
          <t>IDIB000T073</t>
        </is>
      </c>
      <c r="H10853" s="139" t="inlineStr">
        <is>
          <t>PUNB0197900</t>
        </is>
      </c>
      <c r="I10853" s="139" t="inlineStr">
        <is>
          <t>SBIN0005204</t>
        </is>
      </c>
    </row>
    <row r="10854" ht="14.4" customHeight="1">
      <c r="E10854" s="139" t="inlineStr">
        <is>
          <t>UTIB0001499</t>
        </is>
      </c>
      <c r="F10854" s="139" t="inlineStr">
        <is>
          <t>CBIN0282238</t>
        </is>
      </c>
      <c r="G10854" s="139" t="inlineStr">
        <is>
          <t>IDIB000T072</t>
        </is>
      </c>
      <c r="H10854" s="139" t="inlineStr">
        <is>
          <t>PUNB0197800</t>
        </is>
      </c>
      <c r="I10854" s="139" t="inlineStr">
        <is>
          <t>SBIN0005203</t>
        </is>
      </c>
    </row>
    <row r="10855" ht="14.4" customHeight="1">
      <c r="E10855" s="139" t="inlineStr">
        <is>
          <t>UTIB0001498</t>
        </is>
      </c>
      <c r="F10855" s="139" t="inlineStr">
        <is>
          <t>CBIN0282237</t>
        </is>
      </c>
      <c r="G10855" s="139" t="inlineStr">
        <is>
          <t>IDIB000T071</t>
        </is>
      </c>
      <c r="H10855" s="139" t="inlineStr">
        <is>
          <t>PUNB0197700</t>
        </is>
      </c>
      <c r="I10855" s="139" t="inlineStr">
        <is>
          <t>SBIN0005202</t>
        </is>
      </c>
    </row>
    <row r="10856" ht="14.4" customHeight="1">
      <c r="E10856" s="139" t="inlineStr">
        <is>
          <t>UTIB0001497</t>
        </is>
      </c>
      <c r="F10856" s="139" t="inlineStr">
        <is>
          <t>CBIN0282236</t>
        </is>
      </c>
      <c r="G10856" s="139" t="inlineStr">
        <is>
          <t>IDIB000T070</t>
        </is>
      </c>
      <c r="H10856" s="139" t="inlineStr">
        <is>
          <t>PUNB0197500</t>
        </is>
      </c>
      <c r="I10856" s="139" t="inlineStr">
        <is>
          <t>SBIN0005201</t>
        </is>
      </c>
    </row>
    <row r="10857" ht="14.4" customHeight="1">
      <c r="E10857" s="139" t="inlineStr">
        <is>
          <t>UTIB0001496</t>
        </is>
      </c>
      <c r="F10857" s="139" t="inlineStr">
        <is>
          <t>CBIN0282235</t>
        </is>
      </c>
      <c r="G10857" s="139" t="inlineStr">
        <is>
          <t>IDIB000T069</t>
        </is>
      </c>
      <c r="H10857" s="139" t="inlineStr">
        <is>
          <t>PUNB0197400</t>
        </is>
      </c>
      <c r="I10857" s="139" t="inlineStr">
        <is>
          <t>SBIN0005200</t>
        </is>
      </c>
    </row>
    <row r="10858" ht="14.4" customHeight="1">
      <c r="E10858" s="139" t="inlineStr">
        <is>
          <t>UTIB0001495</t>
        </is>
      </c>
      <c r="F10858" s="139" t="inlineStr">
        <is>
          <t>CBIN0282234</t>
        </is>
      </c>
      <c r="G10858" s="139" t="inlineStr">
        <is>
          <t>IDIB000T068</t>
        </is>
      </c>
      <c r="H10858" s="139" t="inlineStr">
        <is>
          <t>PUNB0197300</t>
        </is>
      </c>
      <c r="I10858" s="139" t="inlineStr">
        <is>
          <t>SBIN0005199</t>
        </is>
      </c>
    </row>
    <row r="10859" ht="14.4" customHeight="1">
      <c r="E10859" s="139" t="inlineStr">
        <is>
          <t>UTIB0001494</t>
        </is>
      </c>
      <c r="F10859" s="139" t="inlineStr">
        <is>
          <t>CBIN0282233</t>
        </is>
      </c>
      <c r="G10859" s="139" t="inlineStr">
        <is>
          <t>IDIB000T067</t>
        </is>
      </c>
      <c r="H10859" s="139" t="inlineStr">
        <is>
          <t>PUNB0197200</t>
        </is>
      </c>
      <c r="I10859" s="139" t="inlineStr">
        <is>
          <t>SBIN0005198</t>
        </is>
      </c>
    </row>
    <row r="10860" ht="14.4" customHeight="1">
      <c r="E10860" s="139" t="inlineStr">
        <is>
          <t>UTIB0001493</t>
        </is>
      </c>
      <c r="F10860" s="139" t="inlineStr">
        <is>
          <t>CBIN0282232</t>
        </is>
      </c>
      <c r="G10860" s="139" t="inlineStr">
        <is>
          <t>IDIB000T065</t>
        </is>
      </c>
      <c r="H10860" s="139" t="inlineStr">
        <is>
          <t>PUNB0197100</t>
        </is>
      </c>
      <c r="I10860" s="139" t="inlineStr">
        <is>
          <t>SBIN0005197</t>
        </is>
      </c>
    </row>
    <row r="10861" ht="14.4" customHeight="1">
      <c r="E10861" s="139" t="inlineStr">
        <is>
          <t>UTIB0001492</t>
        </is>
      </c>
      <c r="F10861" s="139" t="inlineStr">
        <is>
          <t>CBIN0282231</t>
        </is>
      </c>
      <c r="G10861" s="139" t="inlineStr">
        <is>
          <t>IDIB000T064</t>
        </is>
      </c>
      <c r="H10861" s="139" t="inlineStr">
        <is>
          <t>PUNB0197000</t>
        </is>
      </c>
      <c r="I10861" s="139" t="inlineStr">
        <is>
          <t>SBIN0005196</t>
        </is>
      </c>
    </row>
    <row r="10862" ht="14.4" customHeight="1">
      <c r="E10862" s="139" t="inlineStr">
        <is>
          <t>UTIB0001491</t>
        </is>
      </c>
      <c r="F10862" s="139" t="inlineStr">
        <is>
          <t>CBIN0282230</t>
        </is>
      </c>
      <c r="G10862" s="139" t="inlineStr">
        <is>
          <t>IDIB000T063</t>
        </is>
      </c>
      <c r="H10862" s="139" t="inlineStr">
        <is>
          <t>PUNB0196900</t>
        </is>
      </c>
      <c r="I10862" s="139" t="inlineStr">
        <is>
          <t>SBIN0005195</t>
        </is>
      </c>
    </row>
    <row r="10863" ht="14.4" customHeight="1">
      <c r="E10863" s="139" t="inlineStr">
        <is>
          <t>UTIB0001490</t>
        </is>
      </c>
      <c r="F10863" s="139" t="inlineStr">
        <is>
          <t>CBIN0282229</t>
        </is>
      </c>
      <c r="G10863" s="139" t="inlineStr">
        <is>
          <t>IDIB000T062</t>
        </is>
      </c>
      <c r="H10863" s="139" t="inlineStr">
        <is>
          <t>PUNB0196800</t>
        </is>
      </c>
      <c r="I10863" s="139" t="inlineStr">
        <is>
          <t>SBIN0005194</t>
        </is>
      </c>
    </row>
    <row r="10864" ht="14.4" customHeight="1">
      <c r="E10864" s="139" t="inlineStr">
        <is>
          <t>UTIB0001489</t>
        </is>
      </c>
      <c r="F10864" s="139" t="inlineStr">
        <is>
          <t>CBIN0282228</t>
        </is>
      </c>
      <c r="G10864" s="139" t="inlineStr">
        <is>
          <t>IDIB000T061</t>
        </is>
      </c>
      <c r="H10864" s="139" t="inlineStr">
        <is>
          <t>PUNB0196700</t>
        </is>
      </c>
      <c r="I10864" s="139" t="inlineStr">
        <is>
          <t>SBIN0005193</t>
        </is>
      </c>
    </row>
    <row r="10865" ht="14.4" customHeight="1">
      <c r="E10865" s="139" t="inlineStr">
        <is>
          <t>UTIB0001488</t>
        </is>
      </c>
      <c r="F10865" s="139" t="inlineStr">
        <is>
          <t>CBIN0282227</t>
        </is>
      </c>
      <c r="G10865" s="139" t="inlineStr">
        <is>
          <t>IDIB000T060</t>
        </is>
      </c>
      <c r="H10865" s="139" t="inlineStr">
        <is>
          <t>PUNB0196600</t>
        </is>
      </c>
      <c r="I10865" s="139" t="inlineStr">
        <is>
          <t>SBIN0005192</t>
        </is>
      </c>
    </row>
    <row r="10866" ht="14.4" customHeight="1">
      <c r="E10866" s="139" t="inlineStr">
        <is>
          <t>UTIB0001487</t>
        </is>
      </c>
      <c r="F10866" s="139" t="inlineStr">
        <is>
          <t>CBIN0282226</t>
        </is>
      </c>
      <c r="G10866" s="139" t="inlineStr">
        <is>
          <t>IDIB000T059</t>
        </is>
      </c>
      <c r="H10866" s="139" t="inlineStr">
        <is>
          <t>PUNB0196500</t>
        </is>
      </c>
      <c r="I10866" s="139" t="inlineStr">
        <is>
          <t>SBIN0005191</t>
        </is>
      </c>
    </row>
    <row r="10867" ht="14.4" customHeight="1">
      <c r="E10867" s="139" t="inlineStr">
        <is>
          <t>UTIB0001486</t>
        </is>
      </c>
      <c r="F10867" s="139" t="inlineStr">
        <is>
          <t>CBIN0282225</t>
        </is>
      </c>
      <c r="G10867" s="139" t="inlineStr">
        <is>
          <t>IDIB000T058</t>
        </is>
      </c>
      <c r="H10867" s="139" t="inlineStr">
        <is>
          <t>PUNB0196400</t>
        </is>
      </c>
      <c r="I10867" s="139" t="inlineStr">
        <is>
          <t>SBIN0005190</t>
        </is>
      </c>
    </row>
    <row r="10868" ht="14.4" customHeight="1">
      <c r="E10868" s="139" t="inlineStr">
        <is>
          <t>UTIB0001485</t>
        </is>
      </c>
      <c r="F10868" s="139" t="inlineStr">
        <is>
          <t>CBIN0282224</t>
        </is>
      </c>
      <c r="G10868" s="139" t="inlineStr">
        <is>
          <t>IDIB000T057</t>
        </is>
      </c>
      <c r="H10868" s="139" t="inlineStr">
        <is>
          <t>PUNB0196300</t>
        </is>
      </c>
      <c r="I10868" s="139" t="inlineStr">
        <is>
          <t>SBIN0005189</t>
        </is>
      </c>
    </row>
    <row r="10869" ht="14.4" customHeight="1">
      <c r="E10869" s="139" t="inlineStr">
        <is>
          <t>UTIB0001484</t>
        </is>
      </c>
      <c r="F10869" s="139" t="inlineStr">
        <is>
          <t>CBIN0282223</t>
        </is>
      </c>
      <c r="G10869" s="139" t="inlineStr">
        <is>
          <t>IDIB000T056</t>
        </is>
      </c>
      <c r="H10869" s="139" t="inlineStr">
        <is>
          <t>PUNB0196200</t>
        </is>
      </c>
      <c r="I10869" s="139" t="inlineStr">
        <is>
          <t>SBIN0005188</t>
        </is>
      </c>
    </row>
    <row r="10870" ht="14.4" customHeight="1">
      <c r="E10870" s="139" t="inlineStr">
        <is>
          <t>UTIB0001483</t>
        </is>
      </c>
      <c r="F10870" s="139" t="inlineStr">
        <is>
          <t>CBIN0282221</t>
        </is>
      </c>
      <c r="G10870" s="139" t="inlineStr">
        <is>
          <t>IDIB000T055</t>
        </is>
      </c>
      <c r="H10870" s="139" t="inlineStr">
        <is>
          <t>PUNB0196100</t>
        </is>
      </c>
      <c r="I10870" s="139" t="inlineStr">
        <is>
          <t>SBIN0005187</t>
        </is>
      </c>
    </row>
    <row r="10871" ht="14.4" customHeight="1">
      <c r="E10871" s="139" t="inlineStr">
        <is>
          <t>UTIB0001482</t>
        </is>
      </c>
      <c r="F10871" s="139" t="inlineStr">
        <is>
          <t>CBIN0282220</t>
        </is>
      </c>
      <c r="G10871" s="139" t="inlineStr">
        <is>
          <t>IDIB000T054</t>
        </is>
      </c>
      <c r="H10871" s="139" t="inlineStr">
        <is>
          <t>PUNB0196000</t>
        </is>
      </c>
      <c r="I10871" s="139" t="inlineStr">
        <is>
          <t>SBIN0005186</t>
        </is>
      </c>
    </row>
    <row r="10872" ht="14.4" customHeight="1">
      <c r="E10872" s="139" t="inlineStr">
        <is>
          <t>UTIB0001481</t>
        </is>
      </c>
      <c r="F10872" s="139" t="inlineStr">
        <is>
          <t>CBIN0282219</t>
        </is>
      </c>
      <c r="G10872" s="139" t="inlineStr">
        <is>
          <t>IDIB000T053</t>
        </is>
      </c>
      <c r="H10872" s="139" t="inlineStr">
        <is>
          <t>PUNB0195600</t>
        </is>
      </c>
      <c r="I10872" s="139" t="inlineStr">
        <is>
          <t>SBIN0005185</t>
        </is>
      </c>
    </row>
    <row r="10873" ht="14.4" customHeight="1">
      <c r="E10873" s="139" t="inlineStr">
        <is>
          <t>UTIB0001480</t>
        </is>
      </c>
      <c r="F10873" s="139" t="inlineStr">
        <is>
          <t>CBIN0282218</t>
        </is>
      </c>
      <c r="G10873" s="139" t="inlineStr">
        <is>
          <t>IDIB000T052</t>
        </is>
      </c>
      <c r="H10873" s="139" t="inlineStr">
        <is>
          <t>PUNB0195500</t>
        </is>
      </c>
      <c r="I10873" s="139" t="inlineStr">
        <is>
          <t>SBIN0005184</t>
        </is>
      </c>
    </row>
    <row r="10874" ht="14.4" customHeight="1">
      <c r="E10874" s="139" t="inlineStr">
        <is>
          <t>UTIB0001479</t>
        </is>
      </c>
      <c r="F10874" s="139" t="inlineStr">
        <is>
          <t>CBIN0282217</t>
        </is>
      </c>
      <c r="G10874" s="139" t="inlineStr">
        <is>
          <t>IDIB000T051</t>
        </is>
      </c>
      <c r="H10874" s="139" t="inlineStr">
        <is>
          <t>PUNB0195300</t>
        </is>
      </c>
      <c r="I10874" s="139" t="inlineStr">
        <is>
          <t>SBIN0005183</t>
        </is>
      </c>
    </row>
    <row r="10875" ht="14.4" customHeight="1">
      <c r="E10875" s="139" t="inlineStr">
        <is>
          <t>UTIB0001478</t>
        </is>
      </c>
      <c r="F10875" s="139" t="inlineStr">
        <is>
          <t>CBIN0282216</t>
        </is>
      </c>
      <c r="G10875" s="139" t="inlineStr">
        <is>
          <t>IDIB000T050</t>
        </is>
      </c>
      <c r="H10875" s="139" t="inlineStr">
        <is>
          <t>PUNB0195200</t>
        </is>
      </c>
      <c r="I10875" s="139" t="inlineStr">
        <is>
          <t>SBIN0005182</t>
        </is>
      </c>
    </row>
    <row r="10876" ht="14.4" customHeight="1">
      <c r="E10876" s="139" t="inlineStr">
        <is>
          <t>UTIB0001477</t>
        </is>
      </c>
      <c r="F10876" s="139" t="inlineStr">
        <is>
          <t>CBIN0282215</t>
        </is>
      </c>
      <c r="G10876" s="139" t="inlineStr">
        <is>
          <t>IDIB000T049</t>
        </is>
      </c>
      <c r="H10876" s="139" t="inlineStr">
        <is>
          <t>PUNB0195100</t>
        </is>
      </c>
      <c r="I10876" s="139" t="inlineStr">
        <is>
          <t>SBIN0005181</t>
        </is>
      </c>
    </row>
    <row r="10877" ht="14.4" customHeight="1">
      <c r="E10877" s="139" t="inlineStr">
        <is>
          <t>UTIB0001476</t>
        </is>
      </c>
      <c r="F10877" s="139" t="inlineStr">
        <is>
          <t>CBIN0282214</t>
        </is>
      </c>
      <c r="G10877" s="139" t="inlineStr">
        <is>
          <t>IDIB000T048</t>
        </is>
      </c>
      <c r="H10877" s="139" t="inlineStr">
        <is>
          <t>PUNB0195000</t>
        </is>
      </c>
      <c r="I10877" s="139" t="inlineStr">
        <is>
          <t>SBIN0005180</t>
        </is>
      </c>
    </row>
    <row r="10878" ht="14.4" customHeight="1">
      <c r="E10878" s="139" t="inlineStr">
        <is>
          <t>UTIB0001475</t>
        </is>
      </c>
      <c r="F10878" s="139" t="inlineStr">
        <is>
          <t>CBIN0282213</t>
        </is>
      </c>
      <c r="G10878" s="139" t="inlineStr">
        <is>
          <t>IDIB000T047</t>
        </is>
      </c>
      <c r="H10878" s="139" t="inlineStr">
        <is>
          <t>PUNB0194800</t>
        </is>
      </c>
      <c r="I10878" s="139" t="inlineStr">
        <is>
          <t>SBIN0005179</t>
        </is>
      </c>
    </row>
    <row r="10879" ht="14.4" customHeight="1">
      <c r="E10879" s="139" t="inlineStr">
        <is>
          <t>UTIB0001474</t>
        </is>
      </c>
      <c r="F10879" s="139" t="inlineStr">
        <is>
          <t>CBIN0282212</t>
        </is>
      </c>
      <c r="G10879" s="139" t="inlineStr">
        <is>
          <t>IDIB000T046</t>
        </is>
      </c>
      <c r="H10879" s="139" t="inlineStr">
        <is>
          <t>PUNB0194700</t>
        </is>
      </c>
      <c r="I10879" s="139" t="inlineStr">
        <is>
          <t>SBIN0005178</t>
        </is>
      </c>
    </row>
    <row r="10880" ht="14.4" customHeight="1">
      <c r="E10880" s="139" t="inlineStr">
        <is>
          <t>UTIB0001473</t>
        </is>
      </c>
      <c r="F10880" s="139" t="inlineStr">
        <is>
          <t>CBIN0282211</t>
        </is>
      </c>
      <c r="G10880" s="139" t="inlineStr">
        <is>
          <t>IDIB000T045</t>
        </is>
      </c>
      <c r="H10880" s="139" t="inlineStr">
        <is>
          <t>PUNB0194600</t>
        </is>
      </c>
      <c r="I10880" s="139" t="inlineStr">
        <is>
          <t>SBIN0005177</t>
        </is>
      </c>
    </row>
    <row r="10881" ht="14.4" customHeight="1">
      <c r="E10881" s="139" t="inlineStr">
        <is>
          <t>UTIB0001472</t>
        </is>
      </c>
      <c r="F10881" s="139" t="inlineStr">
        <is>
          <t>CBIN0282210</t>
        </is>
      </c>
      <c r="G10881" s="139" t="inlineStr">
        <is>
          <t>IDIB000T044</t>
        </is>
      </c>
      <c r="H10881" s="139" t="inlineStr">
        <is>
          <t>PUNB0194500</t>
        </is>
      </c>
      <c r="I10881" s="139" t="inlineStr">
        <is>
          <t>SBIN0005176</t>
        </is>
      </c>
    </row>
    <row r="10882" ht="14.4" customHeight="1">
      <c r="E10882" s="139" t="inlineStr">
        <is>
          <t>UTIB0001471</t>
        </is>
      </c>
      <c r="F10882" s="139" t="inlineStr">
        <is>
          <t>CBIN0282209</t>
        </is>
      </c>
      <c r="G10882" s="139" t="inlineStr">
        <is>
          <t>IDIB000T043</t>
        </is>
      </c>
      <c r="H10882" s="139" t="inlineStr">
        <is>
          <t>PUNB0194400</t>
        </is>
      </c>
      <c r="I10882" s="139" t="inlineStr">
        <is>
          <t>SBIN0005175</t>
        </is>
      </c>
    </row>
    <row r="10883" ht="14.4" customHeight="1">
      <c r="E10883" s="139" t="inlineStr">
        <is>
          <t>UTIB0001470</t>
        </is>
      </c>
      <c r="F10883" s="139" t="inlineStr">
        <is>
          <t>CBIN0282208</t>
        </is>
      </c>
      <c r="G10883" s="139" t="inlineStr">
        <is>
          <t>IDIB000T042</t>
        </is>
      </c>
      <c r="H10883" s="139" t="inlineStr">
        <is>
          <t>PUNB0194300</t>
        </is>
      </c>
      <c r="I10883" s="139" t="inlineStr">
        <is>
          <t>SBIN0005174</t>
        </is>
      </c>
    </row>
    <row r="10884" ht="14.4" customHeight="1">
      <c r="E10884" s="139" t="inlineStr">
        <is>
          <t>UTIB0001469</t>
        </is>
      </c>
      <c r="F10884" s="139" t="inlineStr">
        <is>
          <t>CBIN0282207</t>
        </is>
      </c>
      <c r="G10884" s="139" t="inlineStr">
        <is>
          <t>IDIB000T041</t>
        </is>
      </c>
      <c r="H10884" s="139" t="inlineStr">
        <is>
          <t>PUNB0194200</t>
        </is>
      </c>
      <c r="I10884" s="139" t="inlineStr">
        <is>
          <t>SBIN0005173</t>
        </is>
      </c>
    </row>
    <row r="10885" ht="14.4" customHeight="1">
      <c r="E10885" s="139" t="inlineStr">
        <is>
          <t>UTIB0001468</t>
        </is>
      </c>
      <c r="F10885" s="139" t="inlineStr">
        <is>
          <t>CBIN0282206</t>
        </is>
      </c>
      <c r="G10885" s="139" t="inlineStr">
        <is>
          <t>IDIB000T040</t>
        </is>
      </c>
      <c r="H10885" s="139" t="inlineStr">
        <is>
          <t>PUNB0194000</t>
        </is>
      </c>
      <c r="I10885" s="139" t="inlineStr">
        <is>
          <t>SBIN0005172</t>
        </is>
      </c>
    </row>
    <row r="10886" ht="14.4" customHeight="1">
      <c r="E10886" s="139" t="inlineStr">
        <is>
          <t>UTIB0001467</t>
        </is>
      </c>
      <c r="F10886" s="139" t="inlineStr">
        <is>
          <t>CBIN0282205</t>
        </is>
      </c>
      <c r="G10886" s="139" t="inlineStr">
        <is>
          <t>IDIB000T039</t>
        </is>
      </c>
      <c r="H10886" s="139" t="inlineStr">
        <is>
          <t>PUNB0193900</t>
        </is>
      </c>
      <c r="I10886" s="139" t="inlineStr">
        <is>
          <t>SBIN0005171</t>
        </is>
      </c>
    </row>
    <row r="10887" ht="14.4" customHeight="1">
      <c r="E10887" s="139" t="inlineStr">
        <is>
          <t>UTIB0001466</t>
        </is>
      </c>
      <c r="F10887" s="139" t="inlineStr">
        <is>
          <t>CBIN0282204</t>
        </is>
      </c>
      <c r="G10887" s="139" t="inlineStr">
        <is>
          <t>IDIB000T038</t>
        </is>
      </c>
      <c r="H10887" s="139" t="inlineStr">
        <is>
          <t>PUNB0193800</t>
        </is>
      </c>
      <c r="I10887" s="139" t="inlineStr">
        <is>
          <t>SBIN0005170</t>
        </is>
      </c>
    </row>
    <row r="10888" ht="14.4" customHeight="1">
      <c r="E10888" s="139" t="inlineStr">
        <is>
          <t>UTIB0001465</t>
        </is>
      </c>
      <c r="F10888" s="139" t="inlineStr">
        <is>
          <t>CBIN0282203</t>
        </is>
      </c>
      <c r="G10888" s="139" t="inlineStr">
        <is>
          <t>IDIB000T037</t>
        </is>
      </c>
      <c r="H10888" s="139" t="inlineStr">
        <is>
          <t>PUNB0193700</t>
        </is>
      </c>
      <c r="I10888" s="139" t="inlineStr">
        <is>
          <t>SBIN0005169</t>
        </is>
      </c>
    </row>
    <row r="10889" ht="14.4" customHeight="1">
      <c r="E10889" s="139" t="inlineStr">
        <is>
          <t>UTIB0001464</t>
        </is>
      </c>
      <c r="F10889" s="139" t="inlineStr">
        <is>
          <t>CBIN0282202</t>
        </is>
      </c>
      <c r="G10889" s="139" t="inlineStr">
        <is>
          <t>IDIB000T036</t>
        </is>
      </c>
      <c r="H10889" s="139" t="inlineStr">
        <is>
          <t>PUNB0193600</t>
        </is>
      </c>
      <c r="I10889" s="139" t="inlineStr">
        <is>
          <t>SBIN0005168</t>
        </is>
      </c>
    </row>
    <row r="10890" ht="14.4" customHeight="1">
      <c r="E10890" s="139" t="inlineStr">
        <is>
          <t>UTIB0001463</t>
        </is>
      </c>
      <c r="F10890" s="139" t="inlineStr">
        <is>
          <t>CBIN0282201</t>
        </is>
      </c>
      <c r="G10890" s="139" t="inlineStr">
        <is>
          <t>IDIB000T035</t>
        </is>
      </c>
      <c r="H10890" s="139" t="inlineStr">
        <is>
          <t>PUNB0193500</t>
        </is>
      </c>
      <c r="I10890" s="139" t="inlineStr">
        <is>
          <t>SBIN0005167</t>
        </is>
      </c>
    </row>
    <row r="10891" ht="14.4" customHeight="1">
      <c r="E10891" s="139" t="inlineStr">
        <is>
          <t>UTIB0001462</t>
        </is>
      </c>
      <c r="F10891" s="139" t="inlineStr">
        <is>
          <t>CBIN0282200</t>
        </is>
      </c>
      <c r="G10891" s="139" t="inlineStr">
        <is>
          <t>IDIB000T034</t>
        </is>
      </c>
      <c r="H10891" s="139" t="inlineStr">
        <is>
          <t>PUNB0193400</t>
        </is>
      </c>
      <c r="I10891" s="139" t="inlineStr">
        <is>
          <t>SBIN0005166</t>
        </is>
      </c>
    </row>
    <row r="10892" ht="14.4" customHeight="1">
      <c r="E10892" s="139" t="inlineStr">
        <is>
          <t>UTIB0001461</t>
        </is>
      </c>
      <c r="F10892" s="139" t="inlineStr">
        <is>
          <t>CBIN0282199</t>
        </is>
      </c>
      <c r="G10892" s="139" t="inlineStr">
        <is>
          <t>IDIB000T033</t>
        </is>
      </c>
      <c r="H10892" s="139" t="inlineStr">
        <is>
          <t>PUNB0193300</t>
        </is>
      </c>
      <c r="I10892" s="139" t="inlineStr">
        <is>
          <t>SBIN0005165</t>
        </is>
      </c>
    </row>
    <row r="10893" ht="14.4" customHeight="1">
      <c r="E10893" s="139" t="inlineStr">
        <is>
          <t>UTIB0001460</t>
        </is>
      </c>
      <c r="F10893" s="139" t="inlineStr">
        <is>
          <t>CBIN0282198</t>
        </is>
      </c>
      <c r="G10893" s="139" t="inlineStr">
        <is>
          <t>IDIB000T032</t>
        </is>
      </c>
      <c r="H10893" s="139" t="inlineStr">
        <is>
          <t>PUNB0193200</t>
        </is>
      </c>
      <c r="I10893" s="139" t="inlineStr">
        <is>
          <t>SBIN0005163</t>
        </is>
      </c>
    </row>
    <row r="10894" ht="14.4" customHeight="1">
      <c r="E10894" s="139" t="inlineStr">
        <is>
          <t>UTIB0001459</t>
        </is>
      </c>
      <c r="F10894" s="139" t="inlineStr">
        <is>
          <t>CBIN0282197</t>
        </is>
      </c>
      <c r="G10894" s="139" t="inlineStr">
        <is>
          <t>IDIB000T031</t>
        </is>
      </c>
      <c r="H10894" s="139" t="inlineStr">
        <is>
          <t>PUNB0193000</t>
        </is>
      </c>
      <c r="I10894" s="139" t="inlineStr">
        <is>
          <t>SBIN0005162</t>
        </is>
      </c>
    </row>
    <row r="10895" ht="14.4" customHeight="1">
      <c r="E10895" s="139" t="inlineStr">
        <is>
          <t>UTIB0001458</t>
        </is>
      </c>
      <c r="F10895" s="139" t="inlineStr">
        <is>
          <t>CBIN0282196</t>
        </is>
      </c>
      <c r="G10895" s="139" t="inlineStr">
        <is>
          <t>IDIB000T030</t>
        </is>
      </c>
      <c r="H10895" s="139" t="inlineStr">
        <is>
          <t>PUNB0192900</t>
        </is>
      </c>
      <c r="I10895" s="139" t="inlineStr">
        <is>
          <t>SBIN0005161</t>
        </is>
      </c>
    </row>
    <row r="10896" ht="14.4" customHeight="1">
      <c r="E10896" s="139" t="inlineStr">
        <is>
          <t>UTIB0001457</t>
        </is>
      </c>
      <c r="F10896" s="139" t="inlineStr">
        <is>
          <t>CBIN0282195</t>
        </is>
      </c>
      <c r="G10896" s="139" t="inlineStr">
        <is>
          <t>IDIB000T029</t>
        </is>
      </c>
      <c r="H10896" s="139" t="inlineStr">
        <is>
          <t>PUNB0192800</t>
        </is>
      </c>
      <c r="I10896" s="139" t="inlineStr">
        <is>
          <t>SBIN0005160</t>
        </is>
      </c>
    </row>
    <row r="10897" ht="14.4" customHeight="1">
      <c r="E10897" s="139" t="inlineStr">
        <is>
          <t>UTIB0001456</t>
        </is>
      </c>
      <c r="F10897" s="139" t="inlineStr">
        <is>
          <t>CBIN0282194</t>
        </is>
      </c>
      <c r="G10897" s="139" t="inlineStr">
        <is>
          <t>IDIB000T028</t>
        </is>
      </c>
      <c r="H10897" s="139" t="inlineStr">
        <is>
          <t>PUNB0192700</t>
        </is>
      </c>
      <c r="I10897" s="139" t="inlineStr">
        <is>
          <t>SBIN0005159</t>
        </is>
      </c>
    </row>
    <row r="10898" ht="14.4" customHeight="1">
      <c r="E10898" s="139" t="inlineStr">
        <is>
          <t>UTIB0001455</t>
        </is>
      </c>
      <c r="F10898" s="139" t="inlineStr">
        <is>
          <t>CBIN0282193</t>
        </is>
      </c>
      <c r="G10898" s="139" t="inlineStr">
        <is>
          <t>IDIB000T027</t>
        </is>
      </c>
      <c r="H10898" s="139" t="inlineStr">
        <is>
          <t>PUNB0192600</t>
        </is>
      </c>
      <c r="I10898" s="139" t="inlineStr">
        <is>
          <t>SBIN0005158</t>
        </is>
      </c>
    </row>
    <row r="10899" ht="14.4" customHeight="1">
      <c r="E10899" s="139" t="inlineStr">
        <is>
          <t>UTIB0001454</t>
        </is>
      </c>
      <c r="F10899" s="139" t="inlineStr">
        <is>
          <t>CBIN0282192</t>
        </is>
      </c>
      <c r="G10899" s="139" t="inlineStr">
        <is>
          <t>IDIB000T025</t>
        </is>
      </c>
      <c r="H10899" s="139" t="inlineStr">
        <is>
          <t>PUNB0192500</t>
        </is>
      </c>
      <c r="I10899" s="139" t="inlineStr">
        <is>
          <t>SBIN0005157</t>
        </is>
      </c>
    </row>
    <row r="10900" ht="14.4" customHeight="1">
      <c r="E10900" s="139" t="inlineStr">
        <is>
          <t>UTIB0001453</t>
        </is>
      </c>
      <c r="F10900" s="139" t="inlineStr">
        <is>
          <t>CBIN0282191</t>
        </is>
      </c>
      <c r="G10900" s="139" t="inlineStr">
        <is>
          <t>IDIB000T024</t>
        </is>
      </c>
      <c r="H10900" s="139" t="inlineStr">
        <is>
          <t>PUNB0192400</t>
        </is>
      </c>
      <c r="I10900" s="139" t="inlineStr">
        <is>
          <t>SBIN0005156</t>
        </is>
      </c>
    </row>
    <row r="10901" ht="14.4" customHeight="1">
      <c r="E10901" s="139" t="inlineStr">
        <is>
          <t>UTIB0001452</t>
        </is>
      </c>
      <c r="F10901" s="139" t="inlineStr">
        <is>
          <t>CBIN0282190</t>
        </is>
      </c>
      <c r="G10901" s="139" t="inlineStr">
        <is>
          <t>IDIB000T023</t>
        </is>
      </c>
      <c r="H10901" s="139" t="inlineStr">
        <is>
          <t>PUNB0192300</t>
        </is>
      </c>
      <c r="I10901" s="139" t="inlineStr">
        <is>
          <t>SBIN0005155</t>
        </is>
      </c>
    </row>
    <row r="10902" ht="14.4" customHeight="1">
      <c r="E10902" s="139" t="inlineStr">
        <is>
          <t>UTIB0001451</t>
        </is>
      </c>
      <c r="F10902" s="139" t="inlineStr">
        <is>
          <t>CBIN0282189</t>
        </is>
      </c>
      <c r="G10902" s="139" t="inlineStr">
        <is>
          <t>IDIB000T022</t>
        </is>
      </c>
      <c r="H10902" s="139" t="inlineStr">
        <is>
          <t>PUNB0192200</t>
        </is>
      </c>
      <c r="I10902" s="139" t="inlineStr">
        <is>
          <t>SBIN0005154</t>
        </is>
      </c>
    </row>
    <row r="10903" ht="14.4" customHeight="1">
      <c r="E10903" s="139" t="inlineStr">
        <is>
          <t>UTIB0001450</t>
        </is>
      </c>
      <c r="F10903" s="139" t="inlineStr">
        <is>
          <t>CBIN0282188</t>
        </is>
      </c>
      <c r="G10903" s="139" t="inlineStr">
        <is>
          <t>IDIB000T021</t>
        </is>
      </c>
      <c r="H10903" s="139" t="inlineStr">
        <is>
          <t>PUNB0192100</t>
        </is>
      </c>
      <c r="I10903" s="139" t="inlineStr">
        <is>
          <t>SBIN0005153</t>
        </is>
      </c>
    </row>
    <row r="10904" ht="14.4" customHeight="1">
      <c r="E10904" s="139" t="inlineStr">
        <is>
          <t>UTIB0001449</t>
        </is>
      </c>
      <c r="F10904" s="139" t="inlineStr">
        <is>
          <t>CBIN0282187</t>
        </is>
      </c>
      <c r="G10904" s="139" t="inlineStr">
        <is>
          <t>IDIB000T020</t>
        </is>
      </c>
      <c r="H10904" s="139" t="inlineStr">
        <is>
          <t>PUNB0192000</t>
        </is>
      </c>
      <c r="I10904" s="139" t="inlineStr">
        <is>
          <t>SBIN0005152</t>
        </is>
      </c>
    </row>
    <row r="10905" ht="14.4" customHeight="1">
      <c r="E10905" s="139" t="inlineStr">
        <is>
          <t>UTIB0001448</t>
        </is>
      </c>
      <c r="F10905" s="139" t="inlineStr">
        <is>
          <t>CBIN0282186</t>
        </is>
      </c>
      <c r="G10905" s="139" t="inlineStr">
        <is>
          <t>IDIB000T019</t>
        </is>
      </c>
      <c r="H10905" s="139" t="inlineStr">
        <is>
          <t>PUNB0191900</t>
        </is>
      </c>
      <c r="I10905" s="139" t="inlineStr">
        <is>
          <t>SBIN0005151</t>
        </is>
      </c>
    </row>
    <row r="10906" ht="14.4" customHeight="1">
      <c r="E10906" s="139" t="inlineStr">
        <is>
          <t>UTIB0001447</t>
        </is>
      </c>
      <c r="F10906" s="139" t="inlineStr">
        <is>
          <t>CBIN0282185</t>
        </is>
      </c>
      <c r="G10906" s="139" t="inlineStr">
        <is>
          <t>IDIB000T018</t>
        </is>
      </c>
      <c r="H10906" s="139" t="inlineStr">
        <is>
          <t>PUNB0191800</t>
        </is>
      </c>
      <c r="I10906" s="139" t="inlineStr">
        <is>
          <t>SBIN0005150</t>
        </is>
      </c>
    </row>
    <row r="10907" ht="14.4" customHeight="1">
      <c r="E10907" s="139" t="inlineStr">
        <is>
          <t>UTIB0001446</t>
        </is>
      </c>
      <c r="F10907" s="139" t="inlineStr">
        <is>
          <t>CBIN0282184</t>
        </is>
      </c>
      <c r="G10907" s="139" t="inlineStr">
        <is>
          <t>IDIB000T017</t>
        </is>
      </c>
      <c r="H10907" s="139" t="inlineStr">
        <is>
          <t>PUNB0191700</t>
        </is>
      </c>
      <c r="I10907" s="139" t="inlineStr">
        <is>
          <t>SBIN0005149</t>
        </is>
      </c>
    </row>
    <row r="10908" ht="14.4" customHeight="1">
      <c r="E10908" s="139" t="inlineStr">
        <is>
          <t>UTIB0001445</t>
        </is>
      </c>
      <c r="F10908" s="139" t="inlineStr">
        <is>
          <t>CBIN0282183</t>
        </is>
      </c>
      <c r="G10908" s="139" t="inlineStr">
        <is>
          <t>IDIB000T016</t>
        </is>
      </c>
      <c r="H10908" s="139" t="inlineStr">
        <is>
          <t>PUNB0191600</t>
        </is>
      </c>
      <c r="I10908" s="139" t="inlineStr">
        <is>
          <t>SBIN0005148</t>
        </is>
      </c>
    </row>
    <row r="10909" ht="14.4" customHeight="1">
      <c r="E10909" s="139" t="inlineStr">
        <is>
          <t>UTIB0001444</t>
        </is>
      </c>
      <c r="F10909" s="139" t="inlineStr">
        <is>
          <t>CBIN0282182</t>
        </is>
      </c>
      <c r="G10909" s="139" t="inlineStr">
        <is>
          <t>IDIB000T015</t>
        </is>
      </c>
      <c r="H10909" s="139" t="inlineStr">
        <is>
          <t>PUNB0191400</t>
        </is>
      </c>
      <c r="I10909" s="139" t="inlineStr">
        <is>
          <t>SBIN0005147</t>
        </is>
      </c>
    </row>
    <row r="10910" ht="14.4" customHeight="1">
      <c r="E10910" s="139" t="inlineStr">
        <is>
          <t>UTIB0001443</t>
        </is>
      </c>
      <c r="F10910" s="139" t="inlineStr">
        <is>
          <t>CBIN0282181</t>
        </is>
      </c>
      <c r="G10910" s="139" t="inlineStr">
        <is>
          <t>IDIB000T014</t>
        </is>
      </c>
      <c r="H10910" s="139" t="inlineStr">
        <is>
          <t>PUNB0191300</t>
        </is>
      </c>
      <c r="I10910" s="139" t="inlineStr">
        <is>
          <t>SBIN0005146</t>
        </is>
      </c>
    </row>
    <row r="10911" ht="14.4" customHeight="1">
      <c r="E10911" s="139" t="inlineStr">
        <is>
          <t>UTIB0001442</t>
        </is>
      </c>
      <c r="F10911" s="139" t="inlineStr">
        <is>
          <t>CBIN0282180</t>
        </is>
      </c>
      <c r="G10911" s="139" t="inlineStr">
        <is>
          <t>IDIB000T013</t>
        </is>
      </c>
      <c r="H10911" s="139" t="inlineStr">
        <is>
          <t>PUNB0191200</t>
        </is>
      </c>
      <c r="I10911" s="139" t="inlineStr">
        <is>
          <t>SBIN0005145</t>
        </is>
      </c>
    </row>
    <row r="10912" ht="14.4" customHeight="1">
      <c r="E10912" s="139" t="inlineStr">
        <is>
          <t>UTIB0001441</t>
        </is>
      </c>
      <c r="F10912" s="139" t="inlineStr">
        <is>
          <t>CBIN0282179</t>
        </is>
      </c>
      <c r="G10912" s="139" t="inlineStr">
        <is>
          <t>IDIB000T012</t>
        </is>
      </c>
      <c r="H10912" s="139" t="inlineStr">
        <is>
          <t>PUNB0191100</t>
        </is>
      </c>
      <c r="I10912" s="139" t="inlineStr">
        <is>
          <t>SBIN0005142</t>
        </is>
      </c>
    </row>
    <row r="10913" ht="14.4" customHeight="1">
      <c r="E10913" s="139" t="inlineStr">
        <is>
          <t>UTIB0001440</t>
        </is>
      </c>
      <c r="F10913" s="139" t="inlineStr">
        <is>
          <t>CBIN0282178</t>
        </is>
      </c>
      <c r="G10913" s="139" t="inlineStr">
        <is>
          <t>IDIB000T011</t>
        </is>
      </c>
      <c r="H10913" s="139" t="inlineStr">
        <is>
          <t>PUNB0191000</t>
        </is>
      </c>
      <c r="I10913" s="139" t="inlineStr">
        <is>
          <t>SBIN0005141</t>
        </is>
      </c>
    </row>
    <row r="10914" ht="14.4" customHeight="1">
      <c r="E10914" s="139" t="inlineStr">
        <is>
          <t>UTIB0001439</t>
        </is>
      </c>
      <c r="F10914" s="139" t="inlineStr">
        <is>
          <t>CBIN0282177</t>
        </is>
      </c>
      <c r="G10914" s="139" t="inlineStr">
        <is>
          <t>IDIB000T010</t>
        </is>
      </c>
      <c r="H10914" s="139" t="inlineStr">
        <is>
          <t>PUNB0190900</t>
        </is>
      </c>
      <c r="I10914" s="139" t="inlineStr">
        <is>
          <t>SBIN0005137</t>
        </is>
      </c>
    </row>
    <row r="10915" ht="14.4" customHeight="1">
      <c r="E10915" s="139" t="inlineStr">
        <is>
          <t>UTIB0001438</t>
        </is>
      </c>
      <c r="F10915" s="139" t="inlineStr">
        <is>
          <t>CBIN0282176</t>
        </is>
      </c>
      <c r="G10915" s="139" t="inlineStr">
        <is>
          <t>IDIB000T009</t>
        </is>
      </c>
      <c r="H10915" s="139" t="inlineStr">
        <is>
          <t>PUNB0190800</t>
        </is>
      </c>
      <c r="I10915" s="139" t="inlineStr">
        <is>
          <t>SBIN0005136</t>
        </is>
      </c>
    </row>
    <row r="10916" ht="14.4" customHeight="1">
      <c r="E10916" s="139" t="inlineStr">
        <is>
          <t>UTIB0001437</t>
        </is>
      </c>
      <c r="F10916" s="139" t="inlineStr">
        <is>
          <t>CBIN0282175</t>
        </is>
      </c>
      <c r="G10916" s="139" t="inlineStr">
        <is>
          <t>IDIB000T008</t>
        </is>
      </c>
      <c r="H10916" s="139" t="inlineStr">
        <is>
          <t>PUNB0190700</t>
        </is>
      </c>
      <c r="I10916" s="139" t="inlineStr">
        <is>
          <t>SBIN0005135</t>
        </is>
      </c>
    </row>
    <row r="10917" ht="14.4" customHeight="1">
      <c r="E10917" s="139" t="inlineStr">
        <is>
          <t>UTIB0001436</t>
        </is>
      </c>
      <c r="F10917" s="139" t="inlineStr">
        <is>
          <t>CBIN0282174</t>
        </is>
      </c>
      <c r="G10917" s="139" t="inlineStr">
        <is>
          <t>IDIB000T007</t>
        </is>
      </c>
      <c r="H10917" s="139" t="inlineStr">
        <is>
          <t>PUNB0190600</t>
        </is>
      </c>
      <c r="I10917" s="139" t="inlineStr">
        <is>
          <t>SBIN0005133</t>
        </is>
      </c>
    </row>
    <row r="10918" ht="14.4" customHeight="1">
      <c r="E10918" s="139" t="inlineStr">
        <is>
          <t>UTIB0001435</t>
        </is>
      </c>
      <c r="F10918" s="139" t="inlineStr">
        <is>
          <t>CBIN0282173</t>
        </is>
      </c>
      <c r="G10918" s="139" t="inlineStr">
        <is>
          <t>IDIB000T006</t>
        </is>
      </c>
      <c r="H10918" s="139" t="inlineStr">
        <is>
          <t>PUNB0190500</t>
        </is>
      </c>
      <c r="I10918" s="139" t="inlineStr">
        <is>
          <t>SBIN0005132</t>
        </is>
      </c>
    </row>
    <row r="10919" ht="14.4" customHeight="1">
      <c r="E10919" s="139" t="inlineStr">
        <is>
          <t>UTIB0001434</t>
        </is>
      </c>
      <c r="F10919" s="139" t="inlineStr">
        <is>
          <t>CBIN0282172</t>
        </is>
      </c>
      <c r="G10919" s="139" t="inlineStr">
        <is>
          <t>IDIB000T005</t>
        </is>
      </c>
      <c r="H10919" s="139" t="inlineStr">
        <is>
          <t>PUNB0190400</t>
        </is>
      </c>
      <c r="I10919" s="139" t="inlineStr">
        <is>
          <t>SBIN0005131</t>
        </is>
      </c>
    </row>
    <row r="10920" ht="14.4" customHeight="1">
      <c r="E10920" s="139" t="inlineStr">
        <is>
          <t>UTIB0001433</t>
        </is>
      </c>
      <c r="F10920" s="139" t="inlineStr">
        <is>
          <t>CBIN0282171</t>
        </is>
      </c>
      <c r="G10920" s="139" t="inlineStr">
        <is>
          <t>IDIB000T004</t>
        </is>
      </c>
      <c r="H10920" s="139" t="inlineStr">
        <is>
          <t>PUNB0190300</t>
        </is>
      </c>
      <c r="I10920" s="139" t="inlineStr">
        <is>
          <t>SBIN0005130</t>
        </is>
      </c>
    </row>
    <row r="10921" ht="14.4" customHeight="1">
      <c r="E10921" s="139" t="inlineStr">
        <is>
          <t>UTIB0001432</t>
        </is>
      </c>
      <c r="F10921" s="139" t="inlineStr">
        <is>
          <t>CBIN0282170</t>
        </is>
      </c>
      <c r="G10921" s="139" t="inlineStr">
        <is>
          <t>IDIB000T003</t>
        </is>
      </c>
      <c r="H10921" s="139" t="inlineStr">
        <is>
          <t>PUNB0190200</t>
        </is>
      </c>
      <c r="I10921" s="139" t="inlineStr">
        <is>
          <t>SBIN0005129</t>
        </is>
      </c>
    </row>
    <row r="10922" ht="14.4" customHeight="1">
      <c r="E10922" s="139" t="inlineStr">
        <is>
          <t>UTIB0001431</t>
        </is>
      </c>
      <c r="F10922" s="139" t="inlineStr">
        <is>
          <t>CBIN0282169</t>
        </is>
      </c>
      <c r="G10922" s="139" t="inlineStr">
        <is>
          <t>IDIB000T002</t>
        </is>
      </c>
      <c r="H10922" s="139" t="inlineStr">
        <is>
          <t>PUNB0190100</t>
        </is>
      </c>
      <c r="I10922" s="139" t="inlineStr">
        <is>
          <t>SBIN0005128</t>
        </is>
      </c>
    </row>
    <row r="10923" ht="14.4" customHeight="1">
      <c r="E10923" s="139" t="inlineStr">
        <is>
          <t>UTIB0001430</t>
        </is>
      </c>
      <c r="F10923" s="139" t="inlineStr">
        <is>
          <t>CBIN0282168</t>
        </is>
      </c>
      <c r="G10923" s="139" t="inlineStr">
        <is>
          <t>IDIB000T001</t>
        </is>
      </c>
      <c r="H10923" s="139" t="inlineStr">
        <is>
          <t>PUNB0189900</t>
        </is>
      </c>
      <c r="I10923" s="139" t="inlineStr">
        <is>
          <t>SBIN0005127</t>
        </is>
      </c>
    </row>
    <row r="10924" ht="14.4" customHeight="1">
      <c r="E10924" s="139" t="inlineStr">
        <is>
          <t>UTIB0001429</t>
        </is>
      </c>
      <c r="F10924" s="139" t="inlineStr">
        <is>
          <t>CBIN0282167</t>
        </is>
      </c>
      <c r="G10924" s="139" t="inlineStr">
        <is>
          <t>IDIB000S285</t>
        </is>
      </c>
      <c r="H10924" s="139" t="inlineStr">
        <is>
          <t>PUNB0189700</t>
        </is>
      </c>
      <c r="I10924" s="139" t="inlineStr">
        <is>
          <t>SBIN0005126</t>
        </is>
      </c>
    </row>
    <row r="10925" ht="14.4" customHeight="1">
      <c r="E10925" s="139" t="inlineStr">
        <is>
          <t>UTIB0001428</t>
        </is>
      </c>
      <c r="F10925" s="139" t="inlineStr">
        <is>
          <t>CBIN0282166</t>
        </is>
      </c>
      <c r="G10925" s="139" t="inlineStr">
        <is>
          <t>IDIB000S283</t>
        </is>
      </c>
      <c r="H10925" s="139" t="inlineStr">
        <is>
          <t>PUNB0189600</t>
        </is>
      </c>
      <c r="I10925" s="139" t="inlineStr">
        <is>
          <t>SBIN0005125</t>
        </is>
      </c>
    </row>
    <row r="10926" ht="14.4" customHeight="1">
      <c r="E10926" s="139" t="inlineStr">
        <is>
          <t>UTIB0001427</t>
        </is>
      </c>
      <c r="F10926" s="139" t="inlineStr">
        <is>
          <t>CBIN0282165</t>
        </is>
      </c>
      <c r="G10926" s="139" t="inlineStr">
        <is>
          <t>IDIB000S282</t>
        </is>
      </c>
      <c r="H10926" s="139" t="inlineStr">
        <is>
          <t>PUNB0189400</t>
        </is>
      </c>
      <c r="I10926" s="139" t="inlineStr">
        <is>
          <t>SBIN0005124</t>
        </is>
      </c>
    </row>
    <row r="10927" ht="14.4" customHeight="1">
      <c r="E10927" s="139" t="inlineStr">
        <is>
          <t>UTIB0001426</t>
        </is>
      </c>
      <c r="F10927" s="139" t="inlineStr">
        <is>
          <t>CBIN0282164</t>
        </is>
      </c>
      <c r="G10927" s="139" t="inlineStr">
        <is>
          <t>IDIB000S281</t>
        </is>
      </c>
      <c r="H10927" s="139" t="inlineStr">
        <is>
          <t>PUNB0189300</t>
        </is>
      </c>
      <c r="I10927" s="139" t="inlineStr">
        <is>
          <t>SBIN0005123</t>
        </is>
      </c>
    </row>
    <row r="10928" ht="14.4" customHeight="1">
      <c r="E10928" s="139" t="inlineStr">
        <is>
          <t>UTIB0001425</t>
        </is>
      </c>
      <c r="F10928" s="139" t="inlineStr">
        <is>
          <t>CBIN0282163</t>
        </is>
      </c>
      <c r="G10928" s="139" t="inlineStr">
        <is>
          <t>IDIB000S280</t>
        </is>
      </c>
      <c r="H10928" s="139" t="inlineStr">
        <is>
          <t>PUNB0189200</t>
        </is>
      </c>
      <c r="I10928" s="139" t="inlineStr">
        <is>
          <t>SBIN0005122</t>
        </is>
      </c>
    </row>
    <row r="10929" ht="14.4" customHeight="1">
      <c r="E10929" s="139" t="inlineStr">
        <is>
          <t>UTIB0001424</t>
        </is>
      </c>
      <c r="F10929" s="139" t="inlineStr">
        <is>
          <t>CBIN0282162</t>
        </is>
      </c>
      <c r="G10929" s="139" t="inlineStr">
        <is>
          <t>IDIB000S279</t>
        </is>
      </c>
      <c r="H10929" s="139" t="inlineStr">
        <is>
          <t>PUNB0189100</t>
        </is>
      </c>
      <c r="I10929" s="139" t="inlineStr">
        <is>
          <t>SBIN0005121</t>
        </is>
      </c>
    </row>
    <row r="10930" ht="14.4" customHeight="1">
      <c r="E10930" s="139" t="inlineStr">
        <is>
          <t>UTIB0001423</t>
        </is>
      </c>
      <c r="F10930" s="139" t="inlineStr">
        <is>
          <t>CBIN0282161</t>
        </is>
      </c>
      <c r="G10930" s="139" t="inlineStr">
        <is>
          <t>IDIB000S278</t>
        </is>
      </c>
      <c r="H10930" s="139" t="inlineStr">
        <is>
          <t>PUNB0189000</t>
        </is>
      </c>
      <c r="I10930" s="139" t="inlineStr">
        <is>
          <t>SBIN0005120</t>
        </is>
      </c>
    </row>
    <row r="10931" ht="14.4" customHeight="1">
      <c r="E10931" s="139" t="inlineStr">
        <is>
          <t>UTIB0001422</t>
        </is>
      </c>
      <c r="F10931" s="139" t="inlineStr">
        <is>
          <t>CBIN0282160</t>
        </is>
      </c>
      <c r="G10931" s="139" t="inlineStr">
        <is>
          <t>IDIB000S277</t>
        </is>
      </c>
      <c r="H10931" s="139" t="inlineStr">
        <is>
          <t>PUNB0188900</t>
        </is>
      </c>
      <c r="I10931" s="139" t="inlineStr">
        <is>
          <t>SBIN0005119</t>
        </is>
      </c>
    </row>
    <row r="10932" ht="14.4" customHeight="1">
      <c r="E10932" s="139" t="inlineStr">
        <is>
          <t>UTIB0001421</t>
        </is>
      </c>
      <c r="F10932" s="139" t="inlineStr">
        <is>
          <t>CBIN0282159</t>
        </is>
      </c>
      <c r="G10932" s="139" t="inlineStr">
        <is>
          <t>IDIB000S276</t>
        </is>
      </c>
      <c r="H10932" s="139" t="inlineStr">
        <is>
          <t>PUNB0188600</t>
        </is>
      </c>
      <c r="I10932" s="139" t="inlineStr">
        <is>
          <t>SBIN0005118</t>
        </is>
      </c>
    </row>
    <row r="10933" ht="14.4" customHeight="1">
      <c r="E10933" s="139" t="inlineStr">
        <is>
          <t>UTIB0001420</t>
        </is>
      </c>
      <c r="F10933" s="139" t="inlineStr">
        <is>
          <t>CBIN0282158</t>
        </is>
      </c>
      <c r="G10933" s="139" t="inlineStr">
        <is>
          <t>IDIB000S275</t>
        </is>
      </c>
      <c r="H10933" s="139" t="inlineStr">
        <is>
          <t>PUNB0188400</t>
        </is>
      </c>
      <c r="I10933" s="139" t="inlineStr">
        <is>
          <t>SBIN0005117</t>
        </is>
      </c>
    </row>
    <row r="10934" ht="14.4" customHeight="1">
      <c r="E10934" s="139" t="inlineStr">
        <is>
          <t>UTIB0001419</t>
        </is>
      </c>
      <c r="F10934" s="139" t="inlineStr">
        <is>
          <t>CBIN0282157</t>
        </is>
      </c>
      <c r="G10934" s="139" t="inlineStr">
        <is>
          <t>IDIB000S274</t>
        </is>
      </c>
      <c r="H10934" s="139" t="inlineStr">
        <is>
          <t>PUNB0188200</t>
        </is>
      </c>
      <c r="I10934" s="139" t="inlineStr">
        <is>
          <t>SBIN0005116</t>
        </is>
      </c>
    </row>
    <row r="10935" ht="14.4" customHeight="1">
      <c r="E10935" s="139" t="inlineStr">
        <is>
          <t>UTIB0001418</t>
        </is>
      </c>
      <c r="F10935" s="139" t="inlineStr">
        <is>
          <t>CBIN0282156</t>
        </is>
      </c>
      <c r="G10935" s="139" t="inlineStr">
        <is>
          <t>IDIB000S273</t>
        </is>
      </c>
      <c r="H10935" s="139" t="inlineStr">
        <is>
          <t>PUNB0188000</t>
        </is>
      </c>
      <c r="I10935" s="139" t="inlineStr">
        <is>
          <t>SBIN0005115</t>
        </is>
      </c>
    </row>
    <row r="10936" ht="14.4" customHeight="1">
      <c r="E10936" s="139" t="inlineStr">
        <is>
          <t>UTIB0001417</t>
        </is>
      </c>
      <c r="F10936" s="139" t="inlineStr">
        <is>
          <t>CBIN0282155</t>
        </is>
      </c>
      <c r="G10936" s="139" t="inlineStr">
        <is>
          <t>IDIB000S272</t>
        </is>
      </c>
      <c r="H10936" s="139" t="inlineStr">
        <is>
          <t>PUNB0187900</t>
        </is>
      </c>
      <c r="I10936" s="139" t="inlineStr">
        <is>
          <t>SBIN0005114</t>
        </is>
      </c>
    </row>
    <row r="10937" ht="14.4" customHeight="1">
      <c r="E10937" s="139" t="inlineStr">
        <is>
          <t>UTIB0001416</t>
        </is>
      </c>
      <c r="F10937" s="139" t="inlineStr">
        <is>
          <t>CBIN0282154</t>
        </is>
      </c>
      <c r="G10937" s="139" t="inlineStr">
        <is>
          <t>IDIB000S271</t>
        </is>
      </c>
      <c r="H10937" s="139" t="inlineStr">
        <is>
          <t>PUNB0187800</t>
        </is>
      </c>
      <c r="I10937" s="139" t="inlineStr">
        <is>
          <t>SBIN0005113</t>
        </is>
      </c>
    </row>
    <row r="10938" ht="14.4" customHeight="1">
      <c r="E10938" s="139" t="inlineStr">
        <is>
          <t>UTIB0001415</t>
        </is>
      </c>
      <c r="F10938" s="139" t="inlineStr">
        <is>
          <t>CBIN0282153</t>
        </is>
      </c>
      <c r="G10938" s="139" t="inlineStr">
        <is>
          <t>IDIB000S270</t>
        </is>
      </c>
      <c r="H10938" s="139" t="inlineStr">
        <is>
          <t>PUNB0187700</t>
        </is>
      </c>
      <c r="I10938" s="139" t="inlineStr">
        <is>
          <t>SBIN0005112</t>
        </is>
      </c>
    </row>
    <row r="10939" ht="14.4" customHeight="1">
      <c r="E10939" s="139" t="inlineStr">
        <is>
          <t>UTIB0001414</t>
        </is>
      </c>
      <c r="F10939" s="139" t="inlineStr">
        <is>
          <t>CBIN0282152</t>
        </is>
      </c>
      <c r="G10939" s="139" t="inlineStr">
        <is>
          <t>IDIB000S269</t>
        </is>
      </c>
      <c r="H10939" s="139" t="inlineStr">
        <is>
          <t>PUNB0187600</t>
        </is>
      </c>
      <c r="I10939" s="139" t="inlineStr">
        <is>
          <t>SBIN0005110</t>
        </is>
      </c>
    </row>
    <row r="10940" ht="14.4" customHeight="1">
      <c r="E10940" s="139" t="inlineStr">
        <is>
          <t>UTIB0001413</t>
        </is>
      </c>
      <c r="F10940" s="139" t="inlineStr">
        <is>
          <t>CBIN0282151</t>
        </is>
      </c>
      <c r="G10940" s="139" t="inlineStr">
        <is>
          <t>IDIB000S268</t>
        </is>
      </c>
      <c r="H10940" s="139" t="inlineStr">
        <is>
          <t>PUNB0187500</t>
        </is>
      </c>
      <c r="I10940" s="139" t="inlineStr">
        <is>
          <t>SBIN0005109</t>
        </is>
      </c>
    </row>
    <row r="10941" ht="14.4" customHeight="1">
      <c r="E10941" s="139" t="inlineStr">
        <is>
          <t>UTIB0001412</t>
        </is>
      </c>
      <c r="F10941" s="139" t="inlineStr">
        <is>
          <t>CBIN0282150</t>
        </is>
      </c>
      <c r="G10941" s="139" t="inlineStr">
        <is>
          <t>IDIB000S267</t>
        </is>
      </c>
      <c r="H10941" s="139" t="inlineStr">
        <is>
          <t>PUNB0187400</t>
        </is>
      </c>
      <c r="I10941" s="139" t="inlineStr">
        <is>
          <t>SBIN0005108</t>
        </is>
      </c>
    </row>
    <row r="10942" ht="14.4" customHeight="1">
      <c r="E10942" s="139" t="inlineStr">
        <is>
          <t>UTIB0001411</t>
        </is>
      </c>
      <c r="F10942" s="139" t="inlineStr">
        <is>
          <t>CBIN0282149</t>
        </is>
      </c>
      <c r="G10942" s="139" t="inlineStr">
        <is>
          <t>IDIB000S266</t>
        </is>
      </c>
      <c r="H10942" s="139" t="inlineStr">
        <is>
          <t>PUNB0187300</t>
        </is>
      </c>
      <c r="I10942" s="139" t="inlineStr">
        <is>
          <t>SBIN0005107</t>
        </is>
      </c>
    </row>
    <row r="10943" ht="14.4" customHeight="1">
      <c r="E10943" s="139" t="inlineStr">
        <is>
          <t>UTIB0001410</t>
        </is>
      </c>
      <c r="F10943" s="139" t="inlineStr">
        <is>
          <t>CBIN0282148</t>
        </is>
      </c>
      <c r="G10943" s="139" t="inlineStr">
        <is>
          <t>IDIB000S265</t>
        </is>
      </c>
      <c r="H10943" s="139" t="inlineStr">
        <is>
          <t>PUNB0187200</t>
        </is>
      </c>
      <c r="I10943" s="139" t="inlineStr">
        <is>
          <t>SBIN0005106</t>
        </is>
      </c>
    </row>
    <row r="10944" ht="14.4" customHeight="1">
      <c r="E10944" s="139" t="inlineStr">
        <is>
          <t>UTIB0001409</t>
        </is>
      </c>
      <c r="F10944" s="139" t="inlineStr">
        <is>
          <t>CBIN0282147</t>
        </is>
      </c>
      <c r="G10944" s="139" t="inlineStr">
        <is>
          <t>IDIB000S264</t>
        </is>
      </c>
      <c r="H10944" s="139" t="inlineStr">
        <is>
          <t>PUNB0187100</t>
        </is>
      </c>
      <c r="I10944" s="139" t="inlineStr">
        <is>
          <t>SBIN0005105</t>
        </is>
      </c>
    </row>
    <row r="10945" ht="14.4" customHeight="1">
      <c r="E10945" s="139" t="inlineStr">
        <is>
          <t>UTIB0001408</t>
        </is>
      </c>
      <c r="F10945" s="139" t="inlineStr">
        <is>
          <t>CBIN0282146</t>
        </is>
      </c>
      <c r="G10945" s="139" t="inlineStr">
        <is>
          <t>IDIB000S263</t>
        </is>
      </c>
      <c r="H10945" s="139" t="inlineStr">
        <is>
          <t>PUNB0187000</t>
        </is>
      </c>
      <c r="I10945" s="139" t="inlineStr">
        <is>
          <t>SBIN0005104</t>
        </is>
      </c>
    </row>
    <row r="10946" ht="14.4" customHeight="1">
      <c r="E10946" s="139" t="inlineStr">
        <is>
          <t>UTIB0001407</t>
        </is>
      </c>
      <c r="F10946" s="139" t="inlineStr">
        <is>
          <t>CBIN0282145</t>
        </is>
      </c>
      <c r="G10946" s="139" t="inlineStr">
        <is>
          <t>IDIB000S262</t>
        </is>
      </c>
      <c r="H10946" s="139" t="inlineStr">
        <is>
          <t>PUNB0186900</t>
        </is>
      </c>
      <c r="I10946" s="139" t="inlineStr">
        <is>
          <t>SBIN0005103</t>
        </is>
      </c>
    </row>
    <row r="10947" ht="14.4" customHeight="1">
      <c r="E10947" s="139" t="inlineStr">
        <is>
          <t>UTIB0001406</t>
        </is>
      </c>
      <c r="F10947" s="139" t="inlineStr">
        <is>
          <t>CBIN0282144</t>
        </is>
      </c>
      <c r="G10947" s="139" t="inlineStr">
        <is>
          <t>IDIB000S261</t>
        </is>
      </c>
      <c r="H10947" s="139" t="inlineStr">
        <is>
          <t>PUNB0186800</t>
        </is>
      </c>
      <c r="I10947" s="139" t="inlineStr">
        <is>
          <t>SBIN0005102</t>
        </is>
      </c>
    </row>
    <row r="10948" ht="14.4" customHeight="1">
      <c r="E10948" s="139" t="inlineStr">
        <is>
          <t>UTIB0001405</t>
        </is>
      </c>
      <c r="F10948" s="139" t="inlineStr">
        <is>
          <t>CBIN0282143</t>
        </is>
      </c>
      <c r="G10948" s="139" t="inlineStr">
        <is>
          <t>IDIB000S260</t>
        </is>
      </c>
      <c r="H10948" s="139" t="inlineStr">
        <is>
          <t>PUNB0186600</t>
        </is>
      </c>
      <c r="I10948" s="139" t="inlineStr">
        <is>
          <t>SBIN0005101</t>
        </is>
      </c>
    </row>
    <row r="10949" ht="14.4" customHeight="1">
      <c r="E10949" s="139" t="inlineStr">
        <is>
          <t>UTIB0001404</t>
        </is>
      </c>
      <c r="F10949" s="139" t="inlineStr">
        <is>
          <t>CBIN0282142</t>
        </is>
      </c>
      <c r="G10949" s="139" t="inlineStr">
        <is>
          <t>IDIB000S259</t>
        </is>
      </c>
      <c r="H10949" s="139" t="inlineStr">
        <is>
          <t>PUNB0186500</t>
        </is>
      </c>
      <c r="I10949" s="139" t="inlineStr">
        <is>
          <t>SBIN0005100</t>
        </is>
      </c>
    </row>
    <row r="10950" ht="14.4" customHeight="1">
      <c r="E10950" s="139" t="inlineStr">
        <is>
          <t>UTIB0001403</t>
        </is>
      </c>
      <c r="F10950" s="139" t="inlineStr">
        <is>
          <t>CBIN0282141</t>
        </is>
      </c>
      <c r="G10950" s="139" t="inlineStr">
        <is>
          <t>IDIB000S258</t>
        </is>
      </c>
      <c r="H10950" s="139" t="inlineStr">
        <is>
          <t>PUNB0186400</t>
        </is>
      </c>
      <c r="I10950" s="139" t="inlineStr">
        <is>
          <t>SBIN0005099</t>
        </is>
      </c>
    </row>
    <row r="10951" ht="14.4" customHeight="1">
      <c r="E10951" s="139" t="inlineStr">
        <is>
          <t>UTIB0001402</t>
        </is>
      </c>
      <c r="F10951" s="139" t="inlineStr">
        <is>
          <t>CBIN0282140</t>
        </is>
      </c>
      <c r="G10951" s="139" t="inlineStr">
        <is>
          <t>IDIB000S257</t>
        </is>
      </c>
      <c r="H10951" s="139" t="inlineStr">
        <is>
          <t>PUNB0186300</t>
        </is>
      </c>
      <c r="I10951" s="139" t="inlineStr">
        <is>
          <t>SBIN0005098</t>
        </is>
      </c>
    </row>
    <row r="10952" ht="14.4" customHeight="1">
      <c r="E10952" s="139" t="inlineStr">
        <is>
          <t>UTIB0001401</t>
        </is>
      </c>
      <c r="F10952" s="139" t="inlineStr">
        <is>
          <t>CBIN0282139</t>
        </is>
      </c>
      <c r="G10952" s="139" t="inlineStr">
        <is>
          <t>IDIB000S256</t>
        </is>
      </c>
      <c r="H10952" s="139" t="inlineStr">
        <is>
          <t>PUNB0186200</t>
        </is>
      </c>
      <c r="I10952" s="139" t="inlineStr">
        <is>
          <t>SBIN0005097</t>
        </is>
      </c>
    </row>
    <row r="10953" ht="14.4" customHeight="1">
      <c r="E10953" s="139" t="inlineStr">
        <is>
          <t>UTIB0001400</t>
        </is>
      </c>
      <c r="F10953" s="139" t="inlineStr">
        <is>
          <t>CBIN0282138</t>
        </is>
      </c>
      <c r="G10953" s="139" t="inlineStr">
        <is>
          <t>IDIB000S254</t>
        </is>
      </c>
      <c r="H10953" s="139" t="inlineStr">
        <is>
          <t>PUNB0186100</t>
        </is>
      </c>
      <c r="I10953" s="139" t="inlineStr">
        <is>
          <t>SBIN0005095</t>
        </is>
      </c>
    </row>
    <row r="10954" ht="14.4" customHeight="1">
      <c r="E10954" s="139" t="inlineStr">
        <is>
          <t>UTIB0001399</t>
        </is>
      </c>
      <c r="F10954" s="139" t="inlineStr">
        <is>
          <t>CBIN0282137</t>
        </is>
      </c>
      <c r="G10954" s="139" t="inlineStr">
        <is>
          <t>IDIB000S253</t>
        </is>
      </c>
      <c r="H10954" s="139" t="inlineStr">
        <is>
          <t>PUNB0186000</t>
        </is>
      </c>
      <c r="I10954" s="139" t="inlineStr">
        <is>
          <t>SBIN0005094</t>
        </is>
      </c>
    </row>
    <row r="10955" ht="14.4" customHeight="1">
      <c r="E10955" s="139" t="inlineStr">
        <is>
          <t>UTIB0001398</t>
        </is>
      </c>
      <c r="F10955" s="139" t="inlineStr">
        <is>
          <t>CBIN0282136</t>
        </is>
      </c>
      <c r="G10955" s="139" t="inlineStr">
        <is>
          <t>IDIB000S252</t>
        </is>
      </c>
      <c r="H10955" s="139" t="inlineStr">
        <is>
          <t>PUNB0185900</t>
        </is>
      </c>
      <c r="I10955" s="139" t="inlineStr">
        <is>
          <t>SBIN0005093</t>
        </is>
      </c>
    </row>
    <row r="10956" ht="14.4" customHeight="1">
      <c r="E10956" s="139" t="inlineStr">
        <is>
          <t>UTIB0001397</t>
        </is>
      </c>
      <c r="F10956" s="139" t="inlineStr">
        <is>
          <t>CBIN0282135</t>
        </is>
      </c>
      <c r="G10956" s="139" t="inlineStr">
        <is>
          <t>IDIB000S251</t>
        </is>
      </c>
      <c r="H10956" s="139" t="inlineStr">
        <is>
          <t>PUNB0185800</t>
        </is>
      </c>
      <c r="I10956" s="139" t="inlineStr">
        <is>
          <t>SBIN0005092</t>
        </is>
      </c>
    </row>
    <row r="10957" ht="14.4" customHeight="1">
      <c r="E10957" s="139" t="inlineStr">
        <is>
          <t>UTIB0001396</t>
        </is>
      </c>
      <c r="F10957" s="139" t="inlineStr">
        <is>
          <t>CBIN0282134</t>
        </is>
      </c>
      <c r="G10957" s="139" t="inlineStr">
        <is>
          <t>IDIB000S250</t>
        </is>
      </c>
      <c r="H10957" s="139" t="inlineStr">
        <is>
          <t>PUNB0185700</t>
        </is>
      </c>
      <c r="I10957" s="139" t="inlineStr">
        <is>
          <t>SBIN0005091</t>
        </is>
      </c>
    </row>
    <row r="10958" ht="14.4" customHeight="1">
      <c r="E10958" s="139" t="inlineStr">
        <is>
          <t>UTIB0001395</t>
        </is>
      </c>
      <c r="F10958" s="139" t="inlineStr">
        <is>
          <t>CBIN0282133</t>
        </is>
      </c>
      <c r="G10958" s="139" t="inlineStr">
        <is>
          <t>IDIB000S249</t>
        </is>
      </c>
      <c r="H10958" s="139" t="inlineStr">
        <is>
          <t>PUNB0185600</t>
        </is>
      </c>
      <c r="I10958" s="139" t="inlineStr">
        <is>
          <t>SBIN0005090</t>
        </is>
      </c>
    </row>
    <row r="10959" ht="14.4" customHeight="1">
      <c r="E10959" s="139" t="inlineStr">
        <is>
          <t>UTIB0001394</t>
        </is>
      </c>
      <c r="F10959" s="139" t="inlineStr">
        <is>
          <t>CBIN0282132</t>
        </is>
      </c>
      <c r="G10959" s="139" t="inlineStr">
        <is>
          <t>IDIB000S248</t>
        </is>
      </c>
      <c r="H10959" s="139" t="inlineStr">
        <is>
          <t>PUNB0185500</t>
        </is>
      </c>
      <c r="I10959" s="139" t="inlineStr">
        <is>
          <t>SBIN0005089</t>
        </is>
      </c>
    </row>
    <row r="10960" ht="14.4" customHeight="1">
      <c r="E10960" s="139" t="inlineStr">
        <is>
          <t>UTIB0001393</t>
        </is>
      </c>
      <c r="F10960" s="139" t="inlineStr">
        <is>
          <t>CBIN0282131</t>
        </is>
      </c>
      <c r="G10960" s="139" t="inlineStr">
        <is>
          <t>IDIB000S247</t>
        </is>
      </c>
      <c r="H10960" s="139" t="inlineStr">
        <is>
          <t>PUNB0185400</t>
        </is>
      </c>
      <c r="I10960" s="139" t="inlineStr">
        <is>
          <t>SBIN0005088</t>
        </is>
      </c>
    </row>
    <row r="10961" ht="14.4" customHeight="1">
      <c r="E10961" s="139" t="inlineStr">
        <is>
          <t>UTIB0001392</t>
        </is>
      </c>
      <c r="F10961" s="139" t="inlineStr">
        <is>
          <t>CBIN0282130</t>
        </is>
      </c>
      <c r="G10961" s="139" t="inlineStr">
        <is>
          <t>IDIB000S246</t>
        </is>
      </c>
      <c r="H10961" s="139" t="inlineStr">
        <is>
          <t>PUNB0185300</t>
        </is>
      </c>
      <c r="I10961" s="139" t="inlineStr">
        <is>
          <t>SBIN0005087</t>
        </is>
      </c>
    </row>
    <row r="10962" ht="14.4" customHeight="1">
      <c r="E10962" s="139" t="inlineStr">
        <is>
          <t>UTIB0001391</t>
        </is>
      </c>
      <c r="F10962" s="139" t="inlineStr">
        <is>
          <t>CBIN0282129</t>
        </is>
      </c>
      <c r="G10962" s="139" t="inlineStr">
        <is>
          <t>IDIB000S244</t>
        </is>
      </c>
      <c r="H10962" s="139" t="inlineStr">
        <is>
          <t>PUNB0185200</t>
        </is>
      </c>
      <c r="I10962" s="139" t="inlineStr">
        <is>
          <t>SBIN0005086</t>
        </is>
      </c>
    </row>
    <row r="10963" ht="14.4" customHeight="1">
      <c r="E10963" s="139" t="inlineStr">
        <is>
          <t>UTIB0001390</t>
        </is>
      </c>
      <c r="F10963" s="139" t="inlineStr">
        <is>
          <t>CBIN0282128</t>
        </is>
      </c>
      <c r="G10963" s="139" t="inlineStr">
        <is>
          <t>IDIB000S243</t>
        </is>
      </c>
      <c r="H10963" s="139" t="inlineStr">
        <is>
          <t>PUNB0185100</t>
        </is>
      </c>
      <c r="I10963" s="139" t="inlineStr">
        <is>
          <t>SBIN0005085</t>
        </is>
      </c>
    </row>
    <row r="10964" ht="14.4" customHeight="1">
      <c r="E10964" s="139" t="inlineStr">
        <is>
          <t>UTIB0001389</t>
        </is>
      </c>
      <c r="F10964" s="139" t="inlineStr">
        <is>
          <t>CBIN0282127</t>
        </is>
      </c>
      <c r="G10964" s="139" t="inlineStr">
        <is>
          <t>IDIB000S242</t>
        </is>
      </c>
      <c r="H10964" s="139" t="inlineStr">
        <is>
          <t>PUNB0184700</t>
        </is>
      </c>
      <c r="I10964" s="139" t="inlineStr">
        <is>
          <t>SBIN0005084</t>
        </is>
      </c>
    </row>
    <row r="10965" ht="14.4" customHeight="1">
      <c r="E10965" s="139" t="inlineStr">
        <is>
          <t>UTIB0001388</t>
        </is>
      </c>
      <c r="F10965" s="139" t="inlineStr">
        <is>
          <t>CBIN0282126</t>
        </is>
      </c>
      <c r="G10965" s="139" t="inlineStr">
        <is>
          <t>IDIB000S241</t>
        </is>
      </c>
      <c r="H10965" s="139" t="inlineStr">
        <is>
          <t>PUNB0184600</t>
        </is>
      </c>
      <c r="I10965" s="139" t="inlineStr">
        <is>
          <t>SBIN0005083</t>
        </is>
      </c>
    </row>
    <row r="10966" ht="14.4" customHeight="1">
      <c r="E10966" s="139" t="inlineStr">
        <is>
          <t>UTIB0001387</t>
        </is>
      </c>
      <c r="F10966" s="139" t="inlineStr">
        <is>
          <t>CBIN0282125</t>
        </is>
      </c>
      <c r="G10966" s="139" t="inlineStr">
        <is>
          <t>IDIB000S240</t>
        </is>
      </c>
      <c r="H10966" s="139" t="inlineStr">
        <is>
          <t>PUNB0184500</t>
        </is>
      </c>
      <c r="I10966" s="139" t="inlineStr">
        <is>
          <t>SBIN0005082</t>
        </is>
      </c>
    </row>
    <row r="10967" ht="14.4" customHeight="1">
      <c r="E10967" s="139" t="inlineStr">
        <is>
          <t>UTIB0001386</t>
        </is>
      </c>
      <c r="F10967" s="139" t="inlineStr">
        <is>
          <t>CBIN0282124</t>
        </is>
      </c>
      <c r="G10967" s="139" t="inlineStr">
        <is>
          <t>IDIB000S239</t>
        </is>
      </c>
      <c r="H10967" s="139" t="inlineStr">
        <is>
          <t>PUNB0184300</t>
        </is>
      </c>
      <c r="I10967" s="139" t="inlineStr">
        <is>
          <t>SBIN0005081</t>
        </is>
      </c>
    </row>
    <row r="10968" ht="14.4" customHeight="1">
      <c r="E10968" s="139" t="inlineStr">
        <is>
          <t>UTIB0001385</t>
        </is>
      </c>
      <c r="F10968" s="139" t="inlineStr">
        <is>
          <t>CBIN0282123</t>
        </is>
      </c>
      <c r="G10968" s="139" t="inlineStr">
        <is>
          <t>IDIB000S238</t>
        </is>
      </c>
      <c r="H10968" s="139" t="inlineStr">
        <is>
          <t>PUNB0184200</t>
        </is>
      </c>
      <c r="I10968" s="139" t="inlineStr">
        <is>
          <t>SBIN0005080</t>
        </is>
      </c>
    </row>
    <row r="10969" ht="14.4" customHeight="1">
      <c r="E10969" s="139" t="inlineStr">
        <is>
          <t>UTIB0001384</t>
        </is>
      </c>
      <c r="F10969" s="139" t="inlineStr">
        <is>
          <t>CBIN0282122</t>
        </is>
      </c>
      <c r="G10969" s="139" t="inlineStr">
        <is>
          <t>IDIB000S237</t>
        </is>
      </c>
      <c r="H10969" s="139" t="inlineStr">
        <is>
          <t>PUNB0184100</t>
        </is>
      </c>
      <c r="I10969" s="139" t="inlineStr">
        <is>
          <t>SBIN0005079</t>
        </is>
      </c>
    </row>
    <row r="10970" ht="14.4" customHeight="1">
      <c r="E10970" s="139" t="inlineStr">
        <is>
          <t>UTIB0001383</t>
        </is>
      </c>
      <c r="F10970" s="139" t="inlineStr">
        <is>
          <t>CBIN0282121</t>
        </is>
      </c>
      <c r="G10970" s="139" t="inlineStr">
        <is>
          <t>IDIB000S236</t>
        </is>
      </c>
      <c r="H10970" s="139" t="inlineStr">
        <is>
          <t>PUNB0184000</t>
        </is>
      </c>
      <c r="I10970" s="139" t="inlineStr">
        <is>
          <t>SBIN0005078</t>
        </is>
      </c>
    </row>
    <row r="10971" ht="14.4" customHeight="1">
      <c r="E10971" s="139" t="inlineStr">
        <is>
          <t>UTIB0001382</t>
        </is>
      </c>
      <c r="F10971" s="139" t="inlineStr">
        <is>
          <t>CBIN0282120</t>
        </is>
      </c>
      <c r="G10971" s="139" t="inlineStr">
        <is>
          <t>IDIB000S235</t>
        </is>
      </c>
      <c r="H10971" s="139" t="inlineStr">
        <is>
          <t>PUNB0183900</t>
        </is>
      </c>
      <c r="I10971" s="139" t="inlineStr">
        <is>
          <t>SBIN0005077</t>
        </is>
      </c>
    </row>
    <row r="10972" ht="14.4" customHeight="1">
      <c r="E10972" s="139" t="inlineStr">
        <is>
          <t>UTIB0001381</t>
        </is>
      </c>
      <c r="F10972" s="139" t="inlineStr">
        <is>
          <t>CBIN0282119</t>
        </is>
      </c>
      <c r="G10972" s="139" t="inlineStr">
        <is>
          <t>IDIB000S234</t>
        </is>
      </c>
      <c r="H10972" s="139" t="inlineStr">
        <is>
          <t>PUNB0183800</t>
        </is>
      </c>
      <c r="I10972" s="139" t="inlineStr">
        <is>
          <t>SBIN0005076</t>
        </is>
      </c>
    </row>
    <row r="10973" ht="14.4" customHeight="1">
      <c r="E10973" s="139" t="inlineStr">
        <is>
          <t>UTIB0001380</t>
        </is>
      </c>
      <c r="F10973" s="139" t="inlineStr">
        <is>
          <t>CBIN0282118</t>
        </is>
      </c>
      <c r="G10973" s="139" t="inlineStr">
        <is>
          <t>IDIB000S233</t>
        </is>
      </c>
      <c r="H10973" s="139" t="inlineStr">
        <is>
          <t>PUNB0183600</t>
        </is>
      </c>
      <c r="I10973" s="139" t="inlineStr">
        <is>
          <t>SBIN0005075</t>
        </is>
      </c>
    </row>
    <row r="10974" ht="14.4" customHeight="1">
      <c r="E10974" s="139" t="inlineStr">
        <is>
          <t>UTIB0001379</t>
        </is>
      </c>
      <c r="F10974" s="139" t="inlineStr">
        <is>
          <t>CBIN0282117</t>
        </is>
      </c>
      <c r="G10974" s="139" t="inlineStr">
        <is>
          <t>IDIB000S232</t>
        </is>
      </c>
      <c r="H10974" s="139" t="inlineStr">
        <is>
          <t>PUNB0183500</t>
        </is>
      </c>
      <c r="I10974" s="139" t="inlineStr">
        <is>
          <t>SBIN0005074</t>
        </is>
      </c>
    </row>
    <row r="10975" ht="14.4" customHeight="1">
      <c r="E10975" s="139" t="inlineStr">
        <is>
          <t>UTIB0001378</t>
        </is>
      </c>
      <c r="F10975" s="139" t="inlineStr">
        <is>
          <t>CBIN0282116</t>
        </is>
      </c>
      <c r="G10975" s="139" t="inlineStr">
        <is>
          <t>IDIB000S231</t>
        </is>
      </c>
      <c r="H10975" s="139" t="inlineStr">
        <is>
          <t>PUNB0183400</t>
        </is>
      </c>
      <c r="I10975" s="139" t="inlineStr">
        <is>
          <t>SBIN0005073</t>
        </is>
      </c>
    </row>
    <row r="10976" ht="14.4" customHeight="1">
      <c r="E10976" s="139" t="inlineStr">
        <is>
          <t>UTIB0001377</t>
        </is>
      </c>
      <c r="F10976" s="139" t="inlineStr">
        <is>
          <t>CBIN0282115</t>
        </is>
      </c>
      <c r="G10976" s="139" t="inlineStr">
        <is>
          <t>IDIB000S230</t>
        </is>
      </c>
      <c r="H10976" s="139" t="inlineStr">
        <is>
          <t>PUNB0183300</t>
        </is>
      </c>
      <c r="I10976" s="139" t="inlineStr">
        <is>
          <t>SBIN0005071</t>
        </is>
      </c>
    </row>
    <row r="10977" ht="14.4" customHeight="1">
      <c r="E10977" s="139" t="inlineStr">
        <is>
          <t>UTIB0001376</t>
        </is>
      </c>
      <c r="F10977" s="139" t="inlineStr">
        <is>
          <t>CBIN0282114</t>
        </is>
      </c>
      <c r="G10977" s="139" t="inlineStr">
        <is>
          <t>IDIB000S229</t>
        </is>
      </c>
      <c r="H10977" s="139" t="inlineStr">
        <is>
          <t>PUNB0183100</t>
        </is>
      </c>
      <c r="I10977" s="139" t="inlineStr">
        <is>
          <t>SBIN0005069</t>
        </is>
      </c>
    </row>
    <row r="10978" ht="14.4" customHeight="1">
      <c r="E10978" s="139" t="inlineStr">
        <is>
          <t>UTIB0001375</t>
        </is>
      </c>
      <c r="F10978" s="139" t="inlineStr">
        <is>
          <t>CBIN0282113</t>
        </is>
      </c>
      <c r="G10978" s="139" t="inlineStr">
        <is>
          <t>IDIB000S228</t>
        </is>
      </c>
      <c r="H10978" s="139" t="inlineStr">
        <is>
          <t>PUNB0182900</t>
        </is>
      </c>
      <c r="I10978" s="139" t="inlineStr">
        <is>
          <t>SBIN0005068</t>
        </is>
      </c>
    </row>
    <row r="10979" ht="14.4" customHeight="1">
      <c r="E10979" s="139" t="inlineStr">
        <is>
          <t>UTIB0001374</t>
        </is>
      </c>
      <c r="F10979" s="139" t="inlineStr">
        <is>
          <t>CBIN0282112</t>
        </is>
      </c>
      <c r="G10979" s="139" t="inlineStr">
        <is>
          <t>IDIB000S227</t>
        </is>
      </c>
      <c r="H10979" s="139" t="inlineStr">
        <is>
          <t>PUNB0182800</t>
        </is>
      </c>
      <c r="I10979" s="139" t="inlineStr">
        <is>
          <t>SBIN0005067</t>
        </is>
      </c>
    </row>
    <row r="10980" ht="14.4" customHeight="1">
      <c r="E10980" s="139" t="inlineStr">
        <is>
          <t>UTIB0001373</t>
        </is>
      </c>
      <c r="F10980" s="139" t="inlineStr">
        <is>
          <t>CBIN0282111</t>
        </is>
      </c>
      <c r="G10980" s="139" t="inlineStr">
        <is>
          <t>IDIB000S226</t>
        </is>
      </c>
      <c r="H10980" s="139" t="inlineStr">
        <is>
          <t>PUNB0182600</t>
        </is>
      </c>
      <c r="I10980" s="139" t="inlineStr">
        <is>
          <t>SBIN0005066</t>
        </is>
      </c>
    </row>
    <row r="10981" ht="14.4" customHeight="1">
      <c r="E10981" s="139" t="inlineStr">
        <is>
          <t>UTIB0001372</t>
        </is>
      </c>
      <c r="F10981" s="139" t="inlineStr">
        <is>
          <t>CBIN0282110</t>
        </is>
      </c>
      <c r="G10981" s="139" t="inlineStr">
        <is>
          <t>IDIB000S225</t>
        </is>
      </c>
      <c r="H10981" s="139" t="inlineStr">
        <is>
          <t>PUNB0182500</t>
        </is>
      </c>
      <c r="I10981" s="139" t="inlineStr">
        <is>
          <t>SBIN0005065</t>
        </is>
      </c>
    </row>
    <row r="10982" ht="14.4" customHeight="1">
      <c r="E10982" s="139" t="inlineStr">
        <is>
          <t>UTIB0001371</t>
        </is>
      </c>
      <c r="F10982" s="139" t="inlineStr">
        <is>
          <t>CBIN0282109</t>
        </is>
      </c>
      <c r="G10982" s="139" t="inlineStr">
        <is>
          <t>IDIB000S224</t>
        </is>
      </c>
      <c r="H10982" s="139" t="inlineStr">
        <is>
          <t>PUNB0182400</t>
        </is>
      </c>
      <c r="I10982" s="139" t="inlineStr">
        <is>
          <t>SBIN0005063</t>
        </is>
      </c>
    </row>
    <row r="10983" ht="14.4" customHeight="1">
      <c r="E10983" s="139" t="inlineStr">
        <is>
          <t>UTIB0001370</t>
        </is>
      </c>
      <c r="F10983" s="139" t="inlineStr">
        <is>
          <t>CBIN0282108</t>
        </is>
      </c>
      <c r="G10983" s="139" t="inlineStr">
        <is>
          <t>IDIB000S223</t>
        </is>
      </c>
      <c r="H10983" s="139" t="inlineStr">
        <is>
          <t>PUNB0182300</t>
        </is>
      </c>
      <c r="I10983" s="139" t="inlineStr">
        <is>
          <t>SBIN0005062</t>
        </is>
      </c>
    </row>
    <row r="10984" ht="14.4" customHeight="1">
      <c r="E10984" s="139" t="inlineStr">
        <is>
          <t>UTIB0001369</t>
        </is>
      </c>
      <c r="F10984" s="139" t="inlineStr">
        <is>
          <t>CBIN0282107</t>
        </is>
      </c>
      <c r="G10984" s="139" t="inlineStr">
        <is>
          <t>IDIB000S222</t>
        </is>
      </c>
      <c r="H10984" s="139" t="inlineStr">
        <is>
          <t>PUNB0182200</t>
        </is>
      </c>
      <c r="I10984" s="139" t="inlineStr">
        <is>
          <t>SBIN0005061</t>
        </is>
      </c>
    </row>
    <row r="10985" ht="14.4" customHeight="1">
      <c r="E10985" s="139" t="inlineStr">
        <is>
          <t>UTIB0001368</t>
        </is>
      </c>
      <c r="F10985" s="139" t="inlineStr">
        <is>
          <t>CBIN0282106</t>
        </is>
      </c>
      <c r="G10985" s="139" t="inlineStr">
        <is>
          <t>IDIB000S220</t>
        </is>
      </c>
      <c r="H10985" s="139" t="inlineStr">
        <is>
          <t>PUNB0182100</t>
        </is>
      </c>
      <c r="I10985" s="139" t="inlineStr">
        <is>
          <t>SBIN0005059</t>
        </is>
      </c>
    </row>
    <row r="10986" ht="14.4" customHeight="1">
      <c r="E10986" s="139" t="inlineStr">
        <is>
          <t>UTIB0001367</t>
        </is>
      </c>
      <c r="F10986" s="139" t="inlineStr">
        <is>
          <t>CBIN0282105</t>
        </is>
      </c>
      <c r="G10986" s="139" t="inlineStr">
        <is>
          <t>IDIB000S219</t>
        </is>
      </c>
      <c r="H10986" s="139" t="inlineStr">
        <is>
          <t>PUNB0182000</t>
        </is>
      </c>
      <c r="I10986" s="139" t="inlineStr">
        <is>
          <t>SBIN0005057</t>
        </is>
      </c>
    </row>
    <row r="10987" ht="14.4" customHeight="1">
      <c r="E10987" s="139" t="inlineStr">
        <is>
          <t>UTIB0001366</t>
        </is>
      </c>
      <c r="F10987" s="139" t="inlineStr">
        <is>
          <t>CBIN0282104</t>
        </is>
      </c>
      <c r="G10987" s="139" t="inlineStr">
        <is>
          <t>IDIB000S218</t>
        </is>
      </c>
      <c r="H10987" s="139" t="inlineStr">
        <is>
          <t>PUNB0181900</t>
        </is>
      </c>
      <c r="I10987" s="139" t="inlineStr">
        <is>
          <t>SBIN0005056</t>
        </is>
      </c>
    </row>
    <row r="10988" ht="14.4" customHeight="1">
      <c r="E10988" s="139" t="inlineStr">
        <is>
          <t>UTIB0001365</t>
        </is>
      </c>
      <c r="F10988" s="139" t="inlineStr">
        <is>
          <t>CBIN0282103</t>
        </is>
      </c>
      <c r="G10988" s="139" t="inlineStr">
        <is>
          <t>IDIB000S217</t>
        </is>
      </c>
      <c r="H10988" s="139" t="inlineStr">
        <is>
          <t>PUNB0181800</t>
        </is>
      </c>
      <c r="I10988" s="139" t="inlineStr">
        <is>
          <t>SBIN0005055</t>
        </is>
      </c>
    </row>
    <row r="10989" ht="14.4" customHeight="1">
      <c r="E10989" s="139" t="inlineStr">
        <is>
          <t>UTIB0001364</t>
        </is>
      </c>
      <c r="F10989" s="139" t="inlineStr">
        <is>
          <t>CBIN0282102</t>
        </is>
      </c>
      <c r="G10989" s="139" t="inlineStr">
        <is>
          <t>IDIB000S216</t>
        </is>
      </c>
      <c r="H10989" s="139" t="inlineStr">
        <is>
          <t>PUNB0181600</t>
        </is>
      </c>
      <c r="I10989" s="139" t="inlineStr">
        <is>
          <t>SBIN0005054</t>
        </is>
      </c>
    </row>
    <row r="10990" ht="14.4" customHeight="1">
      <c r="E10990" s="139" t="inlineStr">
        <is>
          <t>UTIB0001363</t>
        </is>
      </c>
      <c r="F10990" s="139" t="inlineStr">
        <is>
          <t>CBIN0282101</t>
        </is>
      </c>
      <c r="G10990" s="139" t="inlineStr">
        <is>
          <t>IDIB000S215</t>
        </is>
      </c>
      <c r="H10990" s="139" t="inlineStr">
        <is>
          <t>PUNB0181500</t>
        </is>
      </c>
      <c r="I10990" s="139" t="inlineStr">
        <is>
          <t>SBIN0005053</t>
        </is>
      </c>
    </row>
    <row r="10991" ht="14.4" customHeight="1">
      <c r="E10991" s="139" t="inlineStr">
        <is>
          <t>UTIB0001362</t>
        </is>
      </c>
      <c r="F10991" s="139" t="inlineStr">
        <is>
          <t>CBIN0282100</t>
        </is>
      </c>
      <c r="G10991" s="139" t="inlineStr">
        <is>
          <t>IDIB000S214</t>
        </is>
      </c>
      <c r="H10991" s="139" t="inlineStr">
        <is>
          <t>PUNB0181300</t>
        </is>
      </c>
      <c r="I10991" s="139" t="inlineStr">
        <is>
          <t>SBIN0005052</t>
        </is>
      </c>
    </row>
    <row r="10992" ht="14.4" customHeight="1">
      <c r="E10992" s="139" t="inlineStr">
        <is>
          <t>UTIB0001361</t>
        </is>
      </c>
      <c r="F10992" s="139" t="inlineStr">
        <is>
          <t>CBIN0282099</t>
        </is>
      </c>
      <c r="G10992" s="139" t="inlineStr">
        <is>
          <t>IDIB000S213</t>
        </is>
      </c>
      <c r="H10992" s="139" t="inlineStr">
        <is>
          <t>PUNB0181200</t>
        </is>
      </c>
      <c r="I10992" s="139" t="inlineStr">
        <is>
          <t>SBIN0005051</t>
        </is>
      </c>
    </row>
    <row r="10993" ht="14.4" customHeight="1">
      <c r="E10993" s="139" t="inlineStr">
        <is>
          <t>UTIB0001360</t>
        </is>
      </c>
      <c r="F10993" s="139" t="inlineStr">
        <is>
          <t>CBIN0282098</t>
        </is>
      </c>
      <c r="G10993" s="139" t="inlineStr">
        <is>
          <t>IDIB000S212</t>
        </is>
      </c>
      <c r="H10993" s="139" t="inlineStr">
        <is>
          <t>PUNB0181100</t>
        </is>
      </c>
      <c r="I10993" s="139" t="inlineStr">
        <is>
          <t>SBIN0005050</t>
        </is>
      </c>
    </row>
    <row r="10994" ht="14.4" customHeight="1">
      <c r="E10994" s="139" t="inlineStr">
        <is>
          <t>UTIB0001359</t>
        </is>
      </c>
      <c r="F10994" s="139" t="inlineStr">
        <is>
          <t>CBIN0282097</t>
        </is>
      </c>
      <c r="G10994" s="139" t="inlineStr">
        <is>
          <t>IDIB000S211</t>
        </is>
      </c>
      <c r="H10994" s="139" t="inlineStr">
        <is>
          <t>PUNB0181000</t>
        </is>
      </c>
      <c r="I10994" s="139" t="inlineStr">
        <is>
          <t>SBIN0005049</t>
        </is>
      </c>
    </row>
    <row r="10995" ht="14.4" customHeight="1">
      <c r="E10995" s="139" t="inlineStr">
        <is>
          <t>UTIB0001358</t>
        </is>
      </c>
      <c r="F10995" s="139" t="inlineStr">
        <is>
          <t>CBIN0282096</t>
        </is>
      </c>
      <c r="G10995" s="139" t="inlineStr">
        <is>
          <t>IDIB000S210</t>
        </is>
      </c>
      <c r="H10995" s="139" t="inlineStr">
        <is>
          <t>PUNB0180800</t>
        </is>
      </c>
      <c r="I10995" s="139" t="inlineStr">
        <is>
          <t>SBIN0005048</t>
        </is>
      </c>
    </row>
    <row r="10996" ht="14.4" customHeight="1">
      <c r="E10996" s="139" t="inlineStr">
        <is>
          <t>UTIB0001357</t>
        </is>
      </c>
      <c r="F10996" s="139" t="inlineStr">
        <is>
          <t>CBIN0282095</t>
        </is>
      </c>
      <c r="G10996" s="139" t="inlineStr">
        <is>
          <t>IDIB000S209</t>
        </is>
      </c>
      <c r="H10996" s="139" t="inlineStr">
        <is>
          <t>PUNB0180700</t>
        </is>
      </c>
      <c r="I10996" s="139" t="inlineStr">
        <is>
          <t>SBIN0005047</t>
        </is>
      </c>
    </row>
    <row r="10997" ht="14.4" customHeight="1">
      <c r="E10997" s="139" t="inlineStr">
        <is>
          <t>UTIB0001356</t>
        </is>
      </c>
      <c r="F10997" s="139" t="inlineStr">
        <is>
          <t>CBIN0282094</t>
        </is>
      </c>
      <c r="G10997" s="139" t="inlineStr">
        <is>
          <t>IDIB000S208</t>
        </is>
      </c>
      <c r="H10997" s="139" t="inlineStr">
        <is>
          <t>PUNB0180500</t>
        </is>
      </c>
      <c r="I10997" s="139" t="inlineStr">
        <is>
          <t>SBIN0005046</t>
        </is>
      </c>
    </row>
    <row r="10998" ht="14.4" customHeight="1">
      <c r="E10998" s="139" t="inlineStr">
        <is>
          <t>UTIB0001355</t>
        </is>
      </c>
      <c r="F10998" s="139" t="inlineStr">
        <is>
          <t>CBIN0282093</t>
        </is>
      </c>
      <c r="G10998" s="139" t="inlineStr">
        <is>
          <t>IDIB000S207</t>
        </is>
      </c>
      <c r="H10998" s="139" t="inlineStr">
        <is>
          <t>PUNB0180400</t>
        </is>
      </c>
      <c r="I10998" s="139" t="inlineStr">
        <is>
          <t>SBIN0005045</t>
        </is>
      </c>
    </row>
    <row r="10999" ht="14.4" customHeight="1">
      <c r="E10999" s="139" t="inlineStr">
        <is>
          <t>UTIB0001354</t>
        </is>
      </c>
      <c r="F10999" s="139" t="inlineStr">
        <is>
          <t>CBIN0282092</t>
        </is>
      </c>
      <c r="G10999" s="139" t="inlineStr">
        <is>
          <t>IDIB000S206</t>
        </is>
      </c>
      <c r="H10999" s="139" t="inlineStr">
        <is>
          <t>PUNB0180300</t>
        </is>
      </c>
      <c r="I10999" s="139" t="inlineStr">
        <is>
          <t>SBIN0005044</t>
        </is>
      </c>
    </row>
    <row r="11000" ht="14.4" customHeight="1">
      <c r="E11000" s="139" t="inlineStr">
        <is>
          <t>UTIB0001353</t>
        </is>
      </c>
      <c r="F11000" s="139" t="inlineStr">
        <is>
          <t>CBIN0282091</t>
        </is>
      </c>
      <c r="G11000" s="139" t="inlineStr">
        <is>
          <t>IDIB000S205</t>
        </is>
      </c>
      <c r="H11000" s="139" t="inlineStr">
        <is>
          <t>PUNB0180200</t>
        </is>
      </c>
      <c r="I11000" s="139" t="inlineStr">
        <is>
          <t>SBIN0005043</t>
        </is>
      </c>
    </row>
    <row r="11001" ht="14.4" customHeight="1">
      <c r="E11001" s="139" t="inlineStr">
        <is>
          <t>UTIB0001352</t>
        </is>
      </c>
      <c r="F11001" s="139" t="inlineStr">
        <is>
          <t>CBIN0282090</t>
        </is>
      </c>
      <c r="G11001" s="139" t="inlineStr">
        <is>
          <t>IDIB000S204</t>
        </is>
      </c>
      <c r="H11001" s="139" t="inlineStr">
        <is>
          <t>PUNB0180100</t>
        </is>
      </c>
      <c r="I11001" s="139" t="inlineStr">
        <is>
          <t>SBIN0005042</t>
        </is>
      </c>
    </row>
    <row r="11002" ht="14.4" customHeight="1">
      <c r="E11002" s="139" t="inlineStr">
        <is>
          <t>UTIB0001351</t>
        </is>
      </c>
      <c r="F11002" s="139" t="inlineStr">
        <is>
          <t>CBIN0282089</t>
        </is>
      </c>
      <c r="G11002" s="139" t="inlineStr">
        <is>
          <t>IDIB000S203</t>
        </is>
      </c>
      <c r="H11002" s="139" t="inlineStr">
        <is>
          <t>PUNB0180000</t>
        </is>
      </c>
      <c r="I11002" s="139" t="inlineStr">
        <is>
          <t>SBIN0005037</t>
        </is>
      </c>
    </row>
    <row r="11003" ht="14.4" customHeight="1">
      <c r="E11003" s="139" t="inlineStr">
        <is>
          <t>UTIB0001350</t>
        </is>
      </c>
      <c r="F11003" s="139" t="inlineStr">
        <is>
          <t>CBIN0282088</t>
        </is>
      </c>
      <c r="G11003" s="139" t="inlineStr">
        <is>
          <t>IDIB000S202</t>
        </is>
      </c>
      <c r="H11003" s="139" t="inlineStr">
        <is>
          <t>PUNB0179900</t>
        </is>
      </c>
      <c r="I11003" s="139" t="inlineStr">
        <is>
          <t>SBIN0005036</t>
        </is>
      </c>
    </row>
    <row r="11004" ht="14.4" customHeight="1">
      <c r="E11004" s="139" t="inlineStr">
        <is>
          <t>UTIB0001349</t>
        </is>
      </c>
      <c r="F11004" s="139" t="inlineStr">
        <is>
          <t>CBIN0282087</t>
        </is>
      </c>
      <c r="G11004" s="139" t="inlineStr">
        <is>
          <t>IDIB000S201</t>
        </is>
      </c>
      <c r="H11004" s="139" t="inlineStr">
        <is>
          <t>PUNB0179800</t>
        </is>
      </c>
      <c r="I11004" s="139" t="inlineStr">
        <is>
          <t>SBIN0005035</t>
        </is>
      </c>
    </row>
    <row r="11005" ht="14.4" customHeight="1">
      <c r="E11005" s="139" t="inlineStr">
        <is>
          <t>UTIB0001348</t>
        </is>
      </c>
      <c r="F11005" s="139" t="inlineStr">
        <is>
          <t>CBIN0282086</t>
        </is>
      </c>
      <c r="G11005" s="139" t="inlineStr">
        <is>
          <t>IDIB000S200</t>
        </is>
      </c>
      <c r="H11005" s="139" t="inlineStr">
        <is>
          <t>PUNB0179600</t>
        </is>
      </c>
      <c r="I11005" s="139" t="inlineStr">
        <is>
          <t>SBIN0005034</t>
        </is>
      </c>
    </row>
    <row r="11006" ht="14.4" customHeight="1">
      <c r="E11006" s="139" t="inlineStr">
        <is>
          <t>UTIB0001347</t>
        </is>
      </c>
      <c r="F11006" s="139" t="inlineStr">
        <is>
          <t>CBIN0282085</t>
        </is>
      </c>
      <c r="G11006" s="139" t="inlineStr">
        <is>
          <t>IDIB000S199</t>
        </is>
      </c>
      <c r="H11006" s="139" t="inlineStr">
        <is>
          <t>PUNB0179400</t>
        </is>
      </c>
      <c r="I11006" s="139" t="inlineStr">
        <is>
          <t>SBIN0005033</t>
        </is>
      </c>
    </row>
    <row r="11007" ht="14.4" customHeight="1">
      <c r="E11007" s="139" t="inlineStr">
        <is>
          <t>UTIB0001346</t>
        </is>
      </c>
      <c r="F11007" s="139" t="inlineStr">
        <is>
          <t>CBIN0282084</t>
        </is>
      </c>
      <c r="G11007" s="139" t="inlineStr">
        <is>
          <t>IDIB000S198</t>
        </is>
      </c>
      <c r="H11007" s="139" t="inlineStr">
        <is>
          <t>PUNB0179300</t>
        </is>
      </c>
      <c r="I11007" s="139" t="inlineStr">
        <is>
          <t>SBIN0005032</t>
        </is>
      </c>
    </row>
    <row r="11008" ht="14.4" customHeight="1">
      <c r="E11008" s="139" t="inlineStr">
        <is>
          <t>UTIB0001345</t>
        </is>
      </c>
      <c r="F11008" s="139" t="inlineStr">
        <is>
          <t>CBIN0282083</t>
        </is>
      </c>
      <c r="G11008" s="139" t="inlineStr">
        <is>
          <t>IDIB000S197</t>
        </is>
      </c>
      <c r="H11008" s="139" t="inlineStr">
        <is>
          <t>PUNB0179200</t>
        </is>
      </c>
      <c r="I11008" s="139" t="inlineStr">
        <is>
          <t>SBIN0005031</t>
        </is>
      </c>
    </row>
    <row r="11009" ht="14.4" customHeight="1">
      <c r="E11009" s="139" t="inlineStr">
        <is>
          <t>UTIB0001344</t>
        </is>
      </c>
      <c r="F11009" s="139" t="inlineStr">
        <is>
          <t>CBIN0282082</t>
        </is>
      </c>
      <c r="G11009" s="139" t="inlineStr">
        <is>
          <t>IDIB000S196</t>
        </is>
      </c>
      <c r="H11009" s="139" t="inlineStr">
        <is>
          <t>PUNB0179100</t>
        </is>
      </c>
      <c r="I11009" s="139" t="inlineStr">
        <is>
          <t>SBIN0005030</t>
        </is>
      </c>
    </row>
    <row r="11010" ht="14.4" customHeight="1">
      <c r="E11010" s="139" t="inlineStr">
        <is>
          <t>UTIB0001343</t>
        </is>
      </c>
      <c r="F11010" s="139" t="inlineStr">
        <is>
          <t>CBIN0282081</t>
        </is>
      </c>
      <c r="G11010" s="139" t="inlineStr">
        <is>
          <t>IDIB000S194</t>
        </is>
      </c>
      <c r="H11010" s="139" t="inlineStr">
        <is>
          <t>PUNB0179000</t>
        </is>
      </c>
      <c r="I11010" s="139" t="inlineStr">
        <is>
          <t>SBIN0005029</t>
        </is>
      </c>
    </row>
    <row r="11011" ht="14.4" customHeight="1">
      <c r="E11011" s="139" t="inlineStr">
        <is>
          <t>UTIB0001342</t>
        </is>
      </c>
      <c r="F11011" s="139" t="inlineStr">
        <is>
          <t>CBIN0282080</t>
        </is>
      </c>
      <c r="G11011" s="139" t="inlineStr">
        <is>
          <t>IDIB000S193</t>
        </is>
      </c>
      <c r="H11011" s="139" t="inlineStr">
        <is>
          <t>PUNB0178900</t>
        </is>
      </c>
      <c r="I11011" s="139" t="inlineStr">
        <is>
          <t>SBIN0005028</t>
        </is>
      </c>
    </row>
    <row r="11012" ht="14.4" customHeight="1">
      <c r="E11012" s="139" t="inlineStr">
        <is>
          <t>UTIB0001341</t>
        </is>
      </c>
      <c r="F11012" s="139" t="inlineStr">
        <is>
          <t>CBIN0282079</t>
        </is>
      </c>
      <c r="G11012" s="139" t="inlineStr">
        <is>
          <t>IDIB000S192</t>
        </is>
      </c>
      <c r="H11012" s="139" t="inlineStr">
        <is>
          <t>PUNB0178800</t>
        </is>
      </c>
      <c r="I11012" s="139" t="inlineStr">
        <is>
          <t>SBIN0005026</t>
        </is>
      </c>
    </row>
    <row r="11013" ht="14.4" customHeight="1">
      <c r="E11013" s="139" t="inlineStr">
        <is>
          <t>UTIB0001340</t>
        </is>
      </c>
      <c r="F11013" s="139" t="inlineStr">
        <is>
          <t>CBIN0282078</t>
        </is>
      </c>
      <c r="G11013" s="139" t="inlineStr">
        <is>
          <t>IDIB000S191</t>
        </is>
      </c>
      <c r="H11013" s="139" t="inlineStr">
        <is>
          <t>PUNB0178600</t>
        </is>
      </c>
      <c r="I11013" s="139" t="inlineStr">
        <is>
          <t>SBIN0005025</t>
        </is>
      </c>
    </row>
    <row r="11014" ht="14.4" customHeight="1">
      <c r="E11014" s="139" t="inlineStr">
        <is>
          <t>UTIB0001339</t>
        </is>
      </c>
      <c r="F11014" s="139" t="inlineStr">
        <is>
          <t>CBIN0282077</t>
        </is>
      </c>
      <c r="G11014" s="139" t="inlineStr">
        <is>
          <t>IDIB000S190</t>
        </is>
      </c>
      <c r="H11014" s="139" t="inlineStr">
        <is>
          <t>PUNB0178500</t>
        </is>
      </c>
      <c r="I11014" s="139" t="inlineStr">
        <is>
          <t>SBIN0005024</t>
        </is>
      </c>
    </row>
    <row r="11015" ht="14.4" customHeight="1">
      <c r="E11015" s="139" t="inlineStr">
        <is>
          <t>UTIB0001338</t>
        </is>
      </c>
      <c r="F11015" s="139" t="inlineStr">
        <is>
          <t>CBIN0282076</t>
        </is>
      </c>
      <c r="G11015" s="139" t="inlineStr">
        <is>
          <t>IDIB000S189</t>
        </is>
      </c>
      <c r="H11015" s="139" t="inlineStr">
        <is>
          <t>PUNB0178400</t>
        </is>
      </c>
      <c r="I11015" s="139" t="inlineStr">
        <is>
          <t>SBIN0005023</t>
        </is>
      </c>
    </row>
    <row r="11016" ht="14.4" customHeight="1">
      <c r="E11016" s="139" t="inlineStr">
        <is>
          <t>UTIB0001337</t>
        </is>
      </c>
      <c r="F11016" s="139" t="inlineStr">
        <is>
          <t>CBIN0282075</t>
        </is>
      </c>
      <c r="G11016" s="139" t="inlineStr">
        <is>
          <t>IDIB000S188</t>
        </is>
      </c>
      <c r="H11016" s="139" t="inlineStr">
        <is>
          <t>PUNB0178300</t>
        </is>
      </c>
      <c r="I11016" s="139" t="inlineStr">
        <is>
          <t>SBIN0005022</t>
        </is>
      </c>
    </row>
    <row r="11017" ht="14.4" customHeight="1">
      <c r="E11017" s="139" t="inlineStr">
        <is>
          <t>UTIB0001336</t>
        </is>
      </c>
      <c r="F11017" s="139" t="inlineStr">
        <is>
          <t>CBIN0282074</t>
        </is>
      </c>
      <c r="G11017" s="139" t="inlineStr">
        <is>
          <t>IDIB000S187</t>
        </is>
      </c>
      <c r="H11017" s="139" t="inlineStr">
        <is>
          <t>PUNB0178100</t>
        </is>
      </c>
      <c r="I11017" s="139" t="inlineStr">
        <is>
          <t>SBIN0005020</t>
        </is>
      </c>
    </row>
    <row r="11018" ht="14.4" customHeight="1">
      <c r="E11018" s="139" t="inlineStr">
        <is>
          <t>UTIB0001335</t>
        </is>
      </c>
      <c r="F11018" s="139" t="inlineStr">
        <is>
          <t>CBIN0282073</t>
        </is>
      </c>
      <c r="G11018" s="139" t="inlineStr">
        <is>
          <t>IDIB000S186</t>
        </is>
      </c>
      <c r="H11018" s="139" t="inlineStr">
        <is>
          <t>PUNB0178000</t>
        </is>
      </c>
      <c r="I11018" s="139" t="inlineStr">
        <is>
          <t>SBIN0005019</t>
        </is>
      </c>
    </row>
    <row r="11019" ht="14.4" customHeight="1">
      <c r="E11019" s="139" t="inlineStr">
        <is>
          <t>UTIB0001334</t>
        </is>
      </c>
      <c r="F11019" s="139" t="inlineStr">
        <is>
          <t>CBIN0282072</t>
        </is>
      </c>
      <c r="G11019" s="139" t="inlineStr">
        <is>
          <t>IDIB000S184</t>
        </is>
      </c>
      <c r="H11019" s="139" t="inlineStr">
        <is>
          <t>PUNB0177900</t>
        </is>
      </c>
      <c r="I11019" s="139" t="inlineStr">
        <is>
          <t>SBIN0005018</t>
        </is>
      </c>
    </row>
    <row r="11020" ht="14.4" customHeight="1">
      <c r="E11020" s="139" t="inlineStr">
        <is>
          <t>UTIB0001333</t>
        </is>
      </c>
      <c r="F11020" s="139" t="inlineStr">
        <is>
          <t>CBIN0282071</t>
        </is>
      </c>
      <c r="G11020" s="139" t="inlineStr">
        <is>
          <t>IDIB000S182</t>
        </is>
      </c>
      <c r="H11020" s="139" t="inlineStr">
        <is>
          <t>PUNB0177800</t>
        </is>
      </c>
      <c r="I11020" s="139" t="inlineStr">
        <is>
          <t>SBIN0005017</t>
        </is>
      </c>
    </row>
    <row r="11021" ht="14.4" customHeight="1">
      <c r="E11021" s="139" t="inlineStr">
        <is>
          <t>UTIB0001332</t>
        </is>
      </c>
      <c r="F11021" s="139" t="inlineStr">
        <is>
          <t>CBIN0282070</t>
        </is>
      </c>
      <c r="G11021" s="139" t="inlineStr">
        <is>
          <t>IDIB000S181</t>
        </is>
      </c>
      <c r="H11021" s="139" t="inlineStr">
        <is>
          <t>PUNB0177700</t>
        </is>
      </c>
      <c r="I11021" s="139" t="inlineStr">
        <is>
          <t>SBIN0005016</t>
        </is>
      </c>
    </row>
    <row r="11022" ht="14.4" customHeight="1">
      <c r="E11022" s="139" t="inlineStr">
        <is>
          <t>UTIB0001331</t>
        </is>
      </c>
      <c r="F11022" s="139" t="inlineStr">
        <is>
          <t>CBIN0282069</t>
        </is>
      </c>
      <c r="G11022" s="139" t="inlineStr">
        <is>
          <t>IDIB000S180</t>
        </is>
      </c>
      <c r="H11022" s="139" t="inlineStr">
        <is>
          <t>PUNB0177600</t>
        </is>
      </c>
      <c r="I11022" s="139" t="inlineStr">
        <is>
          <t>SBIN0005015</t>
        </is>
      </c>
    </row>
    <row r="11023" ht="14.4" customHeight="1">
      <c r="E11023" s="139" t="inlineStr">
        <is>
          <t>UTIB0001330</t>
        </is>
      </c>
      <c r="F11023" s="139" t="inlineStr">
        <is>
          <t>CBIN0282068</t>
        </is>
      </c>
      <c r="G11023" s="139" t="inlineStr">
        <is>
          <t>IDIB000S179</t>
        </is>
      </c>
      <c r="H11023" s="139" t="inlineStr">
        <is>
          <t>PUNB0177500</t>
        </is>
      </c>
      <c r="I11023" s="139" t="inlineStr">
        <is>
          <t>SBIN0005012</t>
        </is>
      </c>
    </row>
    <row r="11024" ht="14.4" customHeight="1">
      <c r="E11024" s="139" t="inlineStr">
        <is>
          <t>UTIB0001329</t>
        </is>
      </c>
      <c r="F11024" s="139" t="inlineStr">
        <is>
          <t>CBIN0282067</t>
        </is>
      </c>
      <c r="G11024" s="139" t="inlineStr">
        <is>
          <t>IDIB000S178</t>
        </is>
      </c>
      <c r="H11024" s="139" t="inlineStr">
        <is>
          <t>PUNB0177400</t>
        </is>
      </c>
      <c r="I11024" s="139" t="inlineStr">
        <is>
          <t>SBIN0005011</t>
        </is>
      </c>
    </row>
    <row r="11025" ht="14.4" customHeight="1">
      <c r="E11025" s="139" t="inlineStr">
        <is>
          <t>UTIB0001328</t>
        </is>
      </c>
      <c r="F11025" s="139" t="inlineStr">
        <is>
          <t>CBIN0282066</t>
        </is>
      </c>
      <c r="G11025" s="139" t="inlineStr">
        <is>
          <t>IDIB000S177</t>
        </is>
      </c>
      <c r="H11025" s="139" t="inlineStr">
        <is>
          <t>PUNB0177300</t>
        </is>
      </c>
      <c r="I11025" s="139" t="inlineStr">
        <is>
          <t>SBIN0005009</t>
        </is>
      </c>
    </row>
    <row r="11026" ht="14.4" customHeight="1">
      <c r="E11026" s="139" t="inlineStr">
        <is>
          <t>UTIB0001327</t>
        </is>
      </c>
      <c r="F11026" s="139" t="inlineStr">
        <is>
          <t>CBIN0282065</t>
        </is>
      </c>
      <c r="G11026" s="139" t="inlineStr">
        <is>
          <t>IDIB000S176</t>
        </is>
      </c>
      <c r="H11026" s="139" t="inlineStr">
        <is>
          <t>PUNB0177200</t>
        </is>
      </c>
      <c r="I11026" s="139" t="inlineStr">
        <is>
          <t>SBIN0005008</t>
        </is>
      </c>
    </row>
    <row r="11027" ht="14.4" customHeight="1">
      <c r="E11027" s="139" t="inlineStr">
        <is>
          <t>UTIB0001326</t>
        </is>
      </c>
      <c r="F11027" s="139" t="inlineStr">
        <is>
          <t>CBIN0282064</t>
        </is>
      </c>
      <c r="G11027" s="139" t="inlineStr">
        <is>
          <t>IDIB000S175</t>
        </is>
      </c>
      <c r="H11027" s="139" t="inlineStr">
        <is>
          <t>PUNB0177100</t>
        </is>
      </c>
      <c r="I11027" s="139" t="inlineStr">
        <is>
          <t>SBIN0005007</t>
        </is>
      </c>
    </row>
    <row r="11028" ht="14.4" customHeight="1">
      <c r="E11028" s="139" t="inlineStr">
        <is>
          <t>UTIB0001325</t>
        </is>
      </c>
      <c r="F11028" s="139" t="inlineStr">
        <is>
          <t>CBIN0282063</t>
        </is>
      </c>
      <c r="G11028" s="139" t="inlineStr">
        <is>
          <t>IDIB000S174</t>
        </is>
      </c>
      <c r="H11028" s="139" t="inlineStr">
        <is>
          <t>PUNB0177000</t>
        </is>
      </c>
      <c r="I11028" s="139" t="inlineStr">
        <is>
          <t>SBIN0004998</t>
        </is>
      </c>
    </row>
    <row r="11029" ht="14.4" customHeight="1">
      <c r="E11029" s="139" t="inlineStr">
        <is>
          <t>UTIB0001324</t>
        </is>
      </c>
      <c r="F11029" s="139" t="inlineStr">
        <is>
          <t>CBIN0282062</t>
        </is>
      </c>
      <c r="G11029" s="139" t="inlineStr">
        <is>
          <t>IDIB000S173</t>
        </is>
      </c>
      <c r="H11029" s="139" t="inlineStr">
        <is>
          <t>PUNB0176900</t>
        </is>
      </c>
      <c r="I11029" s="139" t="inlineStr">
        <is>
          <t>SBIN0004967</t>
        </is>
      </c>
    </row>
    <row r="11030" ht="14.4" customHeight="1">
      <c r="E11030" s="139" t="inlineStr">
        <is>
          <t>UTIB0001323</t>
        </is>
      </c>
      <c r="F11030" s="139" t="inlineStr">
        <is>
          <t>CBIN0282061</t>
        </is>
      </c>
      <c r="G11030" s="139" t="inlineStr">
        <is>
          <t>IDIB000S172</t>
        </is>
      </c>
      <c r="H11030" s="139" t="inlineStr">
        <is>
          <t>PUNB0176800</t>
        </is>
      </c>
      <c r="I11030" s="139" t="inlineStr">
        <is>
          <t>SBIN0004959</t>
        </is>
      </c>
    </row>
    <row r="11031" ht="14.4" customHeight="1">
      <c r="E11031" s="139" t="inlineStr">
        <is>
          <t>UTIB0001322</t>
        </is>
      </c>
      <c r="F11031" s="139" t="inlineStr">
        <is>
          <t>CBIN0282060</t>
        </is>
      </c>
      <c r="G11031" s="139" t="inlineStr">
        <is>
          <t>IDIB000S171</t>
        </is>
      </c>
      <c r="H11031" s="139" t="inlineStr">
        <is>
          <t>PUNB0176700</t>
        </is>
      </c>
      <c r="I11031" s="139" t="inlineStr">
        <is>
          <t>SBIN0004949</t>
        </is>
      </c>
    </row>
    <row r="11032" ht="14.4" customHeight="1">
      <c r="E11032" s="139" t="inlineStr">
        <is>
          <t>UTIB0001321</t>
        </is>
      </c>
      <c r="F11032" s="139" t="inlineStr">
        <is>
          <t>CBIN0282059</t>
        </is>
      </c>
      <c r="G11032" s="139" t="inlineStr">
        <is>
          <t>IDIB000S170</t>
        </is>
      </c>
      <c r="H11032" s="139" t="inlineStr">
        <is>
          <t>PUNB0176600</t>
        </is>
      </c>
      <c r="I11032" s="139" t="inlineStr">
        <is>
          <t>SBIN0004948</t>
        </is>
      </c>
    </row>
    <row r="11033" ht="14.4" customHeight="1">
      <c r="E11033" s="139" t="inlineStr">
        <is>
          <t>UTIB0001320</t>
        </is>
      </c>
      <c r="F11033" s="139" t="inlineStr">
        <is>
          <t>CBIN0282058</t>
        </is>
      </c>
      <c r="G11033" s="139" t="inlineStr">
        <is>
          <t>IDIB000S169</t>
        </is>
      </c>
      <c r="H11033" s="139" t="inlineStr">
        <is>
          <t>PUNB0176500</t>
        </is>
      </c>
      <c r="I11033" s="139" t="inlineStr">
        <is>
          <t>SBIN0004947</t>
        </is>
      </c>
    </row>
    <row r="11034" ht="14.4" customHeight="1">
      <c r="E11034" s="139" t="inlineStr">
        <is>
          <t>UTIB0001319</t>
        </is>
      </c>
      <c r="F11034" s="139" t="inlineStr">
        <is>
          <t>CBIN0282057</t>
        </is>
      </c>
      <c r="G11034" s="139" t="inlineStr">
        <is>
          <t>IDIB000S168</t>
        </is>
      </c>
      <c r="H11034" s="139" t="inlineStr">
        <is>
          <t>PUNB0176400</t>
        </is>
      </c>
      <c r="I11034" s="139" t="inlineStr">
        <is>
          <t>SBIN0004946</t>
        </is>
      </c>
    </row>
    <row r="11035" ht="14.4" customHeight="1">
      <c r="E11035" s="139" t="inlineStr">
        <is>
          <t>UTIB0001318</t>
        </is>
      </c>
      <c r="F11035" s="139" t="inlineStr">
        <is>
          <t>CBIN0282056</t>
        </is>
      </c>
      <c r="G11035" s="139" t="inlineStr">
        <is>
          <t>IDIB000S167</t>
        </is>
      </c>
      <c r="H11035" s="139" t="inlineStr">
        <is>
          <t>PUNB0176300</t>
        </is>
      </c>
      <c r="I11035" s="139" t="inlineStr">
        <is>
          <t>SBIN0004945</t>
        </is>
      </c>
    </row>
    <row r="11036" ht="14.4" customHeight="1">
      <c r="E11036" s="139" t="inlineStr">
        <is>
          <t>UTIB0001317</t>
        </is>
      </c>
      <c r="F11036" s="139" t="inlineStr">
        <is>
          <t>CBIN0282055</t>
        </is>
      </c>
      <c r="G11036" s="139" t="inlineStr">
        <is>
          <t>IDIB000S166</t>
        </is>
      </c>
      <c r="H11036" s="139" t="inlineStr">
        <is>
          <t>PUNB0176200</t>
        </is>
      </c>
      <c r="I11036" s="139" t="inlineStr">
        <is>
          <t>SBIN0004944</t>
        </is>
      </c>
    </row>
    <row r="11037" ht="14.4" customHeight="1">
      <c r="E11037" s="139" t="inlineStr">
        <is>
          <t>UTIB0001316</t>
        </is>
      </c>
      <c r="F11037" s="139" t="inlineStr">
        <is>
          <t>CBIN0282054</t>
        </is>
      </c>
      <c r="G11037" s="139" t="inlineStr">
        <is>
          <t>IDIB000S165</t>
        </is>
      </c>
      <c r="H11037" s="139" t="inlineStr">
        <is>
          <t>PUNB0176100</t>
        </is>
      </c>
      <c r="I11037" s="139" t="inlineStr">
        <is>
          <t>SBIN0004943</t>
        </is>
      </c>
    </row>
    <row r="11038" ht="14.4" customHeight="1">
      <c r="E11038" s="139" t="inlineStr">
        <is>
          <t>UTIB0001315</t>
        </is>
      </c>
      <c r="F11038" s="139" t="inlineStr">
        <is>
          <t>CBIN0282053</t>
        </is>
      </c>
      <c r="G11038" s="139" t="inlineStr">
        <is>
          <t>IDIB000S164</t>
        </is>
      </c>
      <c r="H11038" s="139" t="inlineStr">
        <is>
          <t>PUNB0176000</t>
        </is>
      </c>
      <c r="I11038" s="139" t="inlineStr">
        <is>
          <t>SBIN0004942</t>
        </is>
      </c>
    </row>
    <row r="11039" ht="14.4" customHeight="1">
      <c r="E11039" s="139" t="inlineStr">
        <is>
          <t>UTIB0001314</t>
        </is>
      </c>
      <c r="F11039" s="139" t="inlineStr">
        <is>
          <t>CBIN0282052</t>
        </is>
      </c>
      <c r="G11039" s="139" t="inlineStr">
        <is>
          <t>IDIB000S163</t>
        </is>
      </c>
      <c r="H11039" s="139" t="inlineStr">
        <is>
          <t>PUNB0175900</t>
        </is>
      </c>
      <c r="I11039" s="139" t="inlineStr">
        <is>
          <t>SBIN0004941</t>
        </is>
      </c>
    </row>
    <row r="11040" ht="14.4" customHeight="1">
      <c r="E11040" s="139" t="inlineStr">
        <is>
          <t>UTIB0001313</t>
        </is>
      </c>
      <c r="F11040" s="139" t="inlineStr">
        <is>
          <t>CBIN0282051</t>
        </is>
      </c>
      <c r="G11040" s="139" t="inlineStr">
        <is>
          <t>IDIB000S162</t>
        </is>
      </c>
      <c r="H11040" s="139" t="inlineStr">
        <is>
          <t>PUNB0175800</t>
        </is>
      </c>
      <c r="I11040" s="139" t="inlineStr">
        <is>
          <t>SBIN0004940</t>
        </is>
      </c>
    </row>
    <row r="11041" ht="14.4" customHeight="1">
      <c r="E11041" s="139" t="inlineStr">
        <is>
          <t>UTIB0001312</t>
        </is>
      </c>
      <c r="F11041" s="139" t="inlineStr">
        <is>
          <t>CBIN0282050</t>
        </is>
      </c>
      <c r="G11041" s="139" t="inlineStr">
        <is>
          <t>IDIB000S161</t>
        </is>
      </c>
      <c r="H11041" s="139" t="inlineStr">
        <is>
          <t>PUNB0175700</t>
        </is>
      </c>
      <c r="I11041" s="139" t="inlineStr">
        <is>
          <t>SBIN0004939</t>
        </is>
      </c>
    </row>
    <row r="11042" ht="14.4" customHeight="1">
      <c r="E11042" s="139" t="inlineStr">
        <is>
          <t>UTIB0001311</t>
        </is>
      </c>
      <c r="F11042" s="139" t="inlineStr">
        <is>
          <t>CBIN0282049</t>
        </is>
      </c>
      <c r="G11042" s="139" t="inlineStr">
        <is>
          <t>IDIB000S159</t>
        </is>
      </c>
      <c r="H11042" s="139" t="inlineStr">
        <is>
          <t>PUNB0175600</t>
        </is>
      </c>
      <c r="I11042" s="139" t="inlineStr">
        <is>
          <t>SBIN0004938</t>
        </is>
      </c>
    </row>
    <row r="11043" ht="14.4" customHeight="1">
      <c r="E11043" s="139" t="inlineStr">
        <is>
          <t>UTIB0001310</t>
        </is>
      </c>
      <c r="F11043" s="139" t="inlineStr">
        <is>
          <t>CBIN0282048</t>
        </is>
      </c>
      <c r="G11043" s="139" t="inlineStr">
        <is>
          <t>IDIB000S158</t>
        </is>
      </c>
      <c r="H11043" s="139" t="inlineStr">
        <is>
          <t>PUNB0175500</t>
        </is>
      </c>
      <c r="I11043" s="139" t="inlineStr">
        <is>
          <t>SBIN0004937</t>
        </is>
      </c>
    </row>
    <row r="11044" ht="14.4" customHeight="1">
      <c r="E11044" s="139" t="inlineStr">
        <is>
          <t>UTIB0001309</t>
        </is>
      </c>
      <c r="F11044" s="139" t="inlineStr">
        <is>
          <t>CBIN0282047</t>
        </is>
      </c>
      <c r="G11044" s="139" t="inlineStr">
        <is>
          <t>IDIB000S157</t>
        </is>
      </c>
      <c r="H11044" s="139" t="inlineStr">
        <is>
          <t>PUNB0175400</t>
        </is>
      </c>
      <c r="I11044" s="139" t="inlineStr">
        <is>
          <t>SBIN0004936</t>
        </is>
      </c>
    </row>
    <row r="11045" ht="14.4" customHeight="1">
      <c r="E11045" s="139" t="inlineStr">
        <is>
          <t>UTIB0001308</t>
        </is>
      </c>
      <c r="F11045" s="139" t="inlineStr">
        <is>
          <t>CBIN0282046</t>
        </is>
      </c>
      <c r="G11045" s="139" t="inlineStr">
        <is>
          <t>IDIB000S156</t>
        </is>
      </c>
      <c r="H11045" s="139" t="inlineStr">
        <is>
          <t>PUNB0175300</t>
        </is>
      </c>
      <c r="I11045" s="139" t="inlineStr">
        <is>
          <t>SBIN0004935</t>
        </is>
      </c>
    </row>
    <row r="11046" ht="14.4" customHeight="1">
      <c r="E11046" s="139" t="inlineStr">
        <is>
          <t>UTIB0001307</t>
        </is>
      </c>
      <c r="F11046" s="139" t="inlineStr">
        <is>
          <t>CBIN0282045</t>
        </is>
      </c>
      <c r="G11046" s="139" t="inlineStr">
        <is>
          <t>IDIB000S154</t>
        </is>
      </c>
      <c r="H11046" s="139" t="inlineStr">
        <is>
          <t>PUNB0175200</t>
        </is>
      </c>
      <c r="I11046" s="139" t="inlineStr">
        <is>
          <t>SBIN0004934</t>
        </is>
      </c>
    </row>
    <row r="11047" ht="14.4" customHeight="1">
      <c r="E11047" s="139" t="inlineStr">
        <is>
          <t>UTIB0001306</t>
        </is>
      </c>
      <c r="F11047" s="139" t="inlineStr">
        <is>
          <t>CBIN0282044</t>
        </is>
      </c>
      <c r="G11047" s="139" t="inlineStr">
        <is>
          <t>IDIB000S153</t>
        </is>
      </c>
      <c r="H11047" s="139" t="inlineStr">
        <is>
          <t>PUNB0175100</t>
        </is>
      </c>
      <c r="I11047" s="139" t="inlineStr">
        <is>
          <t>SBIN0004933</t>
        </is>
      </c>
    </row>
    <row r="11048" ht="14.4" customHeight="1">
      <c r="E11048" s="139" t="inlineStr">
        <is>
          <t>UTIB0001305</t>
        </is>
      </c>
      <c r="F11048" s="139" t="inlineStr">
        <is>
          <t>CBIN0282043</t>
        </is>
      </c>
      <c r="G11048" s="139" t="inlineStr">
        <is>
          <t>IDIB000S152</t>
        </is>
      </c>
      <c r="H11048" s="139" t="inlineStr">
        <is>
          <t>PUNB0175000</t>
        </is>
      </c>
      <c r="I11048" s="139" t="inlineStr">
        <is>
          <t>SBIN0004932</t>
        </is>
      </c>
    </row>
    <row r="11049" ht="14.4" customHeight="1">
      <c r="E11049" s="139" t="inlineStr">
        <is>
          <t>UTIB0001304</t>
        </is>
      </c>
      <c r="F11049" s="139" t="inlineStr">
        <is>
          <t>CBIN0282042</t>
        </is>
      </c>
      <c r="G11049" s="139" t="inlineStr">
        <is>
          <t>IDIB000S151</t>
        </is>
      </c>
      <c r="H11049" s="139" t="inlineStr">
        <is>
          <t>PUNB0174900</t>
        </is>
      </c>
      <c r="I11049" s="139" t="inlineStr">
        <is>
          <t>SBIN0004931</t>
        </is>
      </c>
    </row>
    <row r="11050" ht="14.4" customHeight="1">
      <c r="E11050" s="139" t="inlineStr">
        <is>
          <t>UTIB0001303</t>
        </is>
      </c>
      <c r="F11050" s="139" t="inlineStr">
        <is>
          <t>CBIN0282041</t>
        </is>
      </c>
      <c r="G11050" s="139" t="inlineStr">
        <is>
          <t>IDIB000S150</t>
        </is>
      </c>
      <c r="H11050" s="139" t="inlineStr">
        <is>
          <t>PUNB0174800</t>
        </is>
      </c>
      <c r="I11050" s="139" t="inlineStr">
        <is>
          <t>SBIN0004930</t>
        </is>
      </c>
    </row>
    <row r="11051" ht="14.4" customHeight="1">
      <c r="E11051" s="139" t="inlineStr">
        <is>
          <t>UTIB0001302</t>
        </is>
      </c>
      <c r="F11051" s="139" t="inlineStr">
        <is>
          <t>CBIN0282040</t>
        </is>
      </c>
      <c r="G11051" s="139" t="inlineStr">
        <is>
          <t>IDIB000S149</t>
        </is>
      </c>
      <c r="H11051" s="139" t="inlineStr">
        <is>
          <t>PUNB0174700</t>
        </is>
      </c>
      <c r="I11051" s="139" t="inlineStr">
        <is>
          <t>SBIN0004929</t>
        </is>
      </c>
    </row>
    <row r="11052" ht="14.4" customHeight="1">
      <c r="E11052" s="139" t="inlineStr">
        <is>
          <t>UTIB0001301</t>
        </is>
      </c>
      <c r="F11052" s="139" t="inlineStr">
        <is>
          <t>CBIN0282039</t>
        </is>
      </c>
      <c r="G11052" s="139" t="inlineStr">
        <is>
          <t>IDIB000S148</t>
        </is>
      </c>
      <c r="H11052" s="139" t="inlineStr">
        <is>
          <t>PUNB0174600</t>
        </is>
      </c>
      <c r="I11052" s="139" t="inlineStr">
        <is>
          <t>SBIN0004928</t>
        </is>
      </c>
    </row>
    <row r="11053" ht="14.4" customHeight="1">
      <c r="E11053" s="139" t="inlineStr">
        <is>
          <t>UTIB0001300</t>
        </is>
      </c>
      <c r="F11053" s="139" t="inlineStr">
        <is>
          <t>CBIN0282038</t>
        </is>
      </c>
      <c r="G11053" s="139" t="inlineStr">
        <is>
          <t>IDIB000S147</t>
        </is>
      </c>
      <c r="H11053" s="139" t="inlineStr">
        <is>
          <t>PUNB0174500</t>
        </is>
      </c>
      <c r="I11053" s="139" t="inlineStr">
        <is>
          <t>SBIN0004927</t>
        </is>
      </c>
    </row>
    <row r="11054" ht="14.4" customHeight="1">
      <c r="E11054" s="139" t="inlineStr">
        <is>
          <t>UTIB0001299</t>
        </is>
      </c>
      <c r="F11054" s="139" t="inlineStr">
        <is>
          <t>CBIN0282037</t>
        </is>
      </c>
      <c r="G11054" s="139" t="inlineStr">
        <is>
          <t>IDIB000S146</t>
        </is>
      </c>
      <c r="H11054" s="139" t="inlineStr">
        <is>
          <t>PUNB0174400</t>
        </is>
      </c>
      <c r="I11054" s="139" t="inlineStr">
        <is>
          <t>SBIN0004926</t>
        </is>
      </c>
    </row>
    <row r="11055" ht="14.4" customHeight="1">
      <c r="E11055" s="139" t="inlineStr">
        <is>
          <t>UTIB0001298</t>
        </is>
      </c>
      <c r="F11055" s="139" t="inlineStr">
        <is>
          <t>CBIN0282036</t>
        </is>
      </c>
      <c r="G11055" s="139" t="inlineStr">
        <is>
          <t>IDIB000S145</t>
        </is>
      </c>
      <c r="H11055" s="139" t="inlineStr">
        <is>
          <t>PUNB0174300</t>
        </is>
      </c>
      <c r="I11055" s="139" t="inlineStr">
        <is>
          <t>SBIN0004925</t>
        </is>
      </c>
    </row>
    <row r="11056" ht="14.4" customHeight="1">
      <c r="E11056" s="139" t="inlineStr">
        <is>
          <t>UTIB0001297</t>
        </is>
      </c>
      <c r="F11056" s="139" t="inlineStr">
        <is>
          <t>CBIN0282035</t>
        </is>
      </c>
      <c r="G11056" s="139" t="inlineStr">
        <is>
          <t>IDIB000S144</t>
        </is>
      </c>
      <c r="H11056" s="139" t="inlineStr">
        <is>
          <t>PUNB0174200</t>
        </is>
      </c>
      <c r="I11056" s="139" t="inlineStr">
        <is>
          <t>SBIN0004924</t>
        </is>
      </c>
    </row>
    <row r="11057" ht="14.4" customHeight="1">
      <c r="E11057" s="139" t="inlineStr">
        <is>
          <t>UTIB0001296</t>
        </is>
      </c>
      <c r="F11057" s="139" t="inlineStr">
        <is>
          <t>CBIN0282034</t>
        </is>
      </c>
      <c r="G11057" s="139" t="inlineStr">
        <is>
          <t>IDIB000S143</t>
        </is>
      </c>
      <c r="H11057" s="139" t="inlineStr">
        <is>
          <t>PUNB0174100</t>
        </is>
      </c>
      <c r="I11057" s="139" t="inlineStr">
        <is>
          <t>SBIN0004923</t>
        </is>
      </c>
    </row>
    <row r="11058" ht="14.4" customHeight="1">
      <c r="E11058" s="139" t="inlineStr">
        <is>
          <t>UTIB0001295</t>
        </is>
      </c>
      <c r="F11058" s="139" t="inlineStr">
        <is>
          <t>CBIN0282033</t>
        </is>
      </c>
      <c r="G11058" s="139" t="inlineStr">
        <is>
          <t>IDIB000S142</t>
        </is>
      </c>
      <c r="H11058" s="139" t="inlineStr">
        <is>
          <t>PUNB0174000</t>
        </is>
      </c>
      <c r="I11058" s="139" t="inlineStr">
        <is>
          <t>SBIN0004922</t>
        </is>
      </c>
    </row>
    <row r="11059" ht="14.4" customHeight="1">
      <c r="E11059" s="139" t="inlineStr">
        <is>
          <t>UTIB0001294</t>
        </is>
      </c>
      <c r="F11059" s="139" t="inlineStr">
        <is>
          <t>CBIN0282032</t>
        </is>
      </c>
      <c r="G11059" s="139" t="inlineStr">
        <is>
          <t>IDIB000S141</t>
        </is>
      </c>
      <c r="H11059" s="139" t="inlineStr">
        <is>
          <t>PUNB0173900</t>
        </is>
      </c>
      <c r="I11059" s="139" t="inlineStr">
        <is>
          <t>SBIN0004921</t>
        </is>
      </c>
    </row>
    <row r="11060" ht="14.4" customHeight="1">
      <c r="E11060" s="139" t="inlineStr">
        <is>
          <t>UTIB0001293</t>
        </is>
      </c>
      <c r="F11060" s="139" t="inlineStr">
        <is>
          <t>CBIN0282031</t>
        </is>
      </c>
      <c r="G11060" s="139" t="inlineStr">
        <is>
          <t>IDIB000S140</t>
        </is>
      </c>
      <c r="H11060" s="139" t="inlineStr">
        <is>
          <t>PUNB0173800</t>
        </is>
      </c>
      <c r="I11060" s="139" t="inlineStr">
        <is>
          <t>SBIN0004920</t>
        </is>
      </c>
    </row>
    <row r="11061" ht="14.4" customHeight="1">
      <c r="E11061" s="139" t="inlineStr">
        <is>
          <t>UTIB0001292</t>
        </is>
      </c>
      <c r="F11061" s="139" t="inlineStr">
        <is>
          <t>CBIN0282030</t>
        </is>
      </c>
      <c r="G11061" s="139" t="inlineStr">
        <is>
          <t>IDIB000S129</t>
        </is>
      </c>
      <c r="H11061" s="139" t="inlineStr">
        <is>
          <t>PUNB0173700</t>
        </is>
      </c>
      <c r="I11061" s="139" t="inlineStr">
        <is>
          <t>SBIN0004919</t>
        </is>
      </c>
    </row>
    <row r="11062" ht="14.4" customHeight="1">
      <c r="E11062" s="139" t="inlineStr">
        <is>
          <t>UTIB0001291</t>
        </is>
      </c>
      <c r="F11062" s="139" t="inlineStr">
        <is>
          <t>CBIN0282029</t>
        </is>
      </c>
      <c r="G11062" s="139" t="inlineStr">
        <is>
          <t>IDIB000S128</t>
        </is>
      </c>
      <c r="H11062" s="139" t="inlineStr">
        <is>
          <t>PUNB0173600</t>
        </is>
      </c>
      <c r="I11062" s="139" t="inlineStr">
        <is>
          <t>SBIN0004918</t>
        </is>
      </c>
    </row>
    <row r="11063" ht="14.4" customHeight="1">
      <c r="E11063" s="139" t="inlineStr">
        <is>
          <t>UTIB0001290</t>
        </is>
      </c>
      <c r="F11063" s="139" t="inlineStr">
        <is>
          <t>CBIN0282028</t>
        </is>
      </c>
      <c r="G11063" s="139" t="inlineStr">
        <is>
          <t>IDIB000S126</t>
        </is>
      </c>
      <c r="H11063" s="139" t="inlineStr">
        <is>
          <t>PUNB0173400</t>
        </is>
      </c>
      <c r="I11063" s="139" t="inlineStr">
        <is>
          <t>SBIN0004917</t>
        </is>
      </c>
    </row>
    <row r="11064" ht="14.4" customHeight="1">
      <c r="E11064" s="139" t="inlineStr">
        <is>
          <t>UTIB0001289</t>
        </is>
      </c>
      <c r="F11064" s="139" t="inlineStr">
        <is>
          <t>CBIN0282027</t>
        </is>
      </c>
      <c r="G11064" s="139" t="inlineStr">
        <is>
          <t>IDIB000S125</t>
        </is>
      </c>
      <c r="H11064" s="139" t="inlineStr">
        <is>
          <t>PUNB0173300</t>
        </is>
      </c>
      <c r="I11064" s="139" t="inlineStr">
        <is>
          <t>SBIN0004916</t>
        </is>
      </c>
    </row>
    <row r="11065" ht="14.4" customHeight="1">
      <c r="E11065" s="139" t="inlineStr">
        <is>
          <t>UTIB0001288</t>
        </is>
      </c>
      <c r="F11065" s="139" t="inlineStr">
        <is>
          <t>CBIN0282026</t>
        </is>
      </c>
      <c r="G11065" s="139" t="inlineStr">
        <is>
          <t>IDIB000S124</t>
        </is>
      </c>
      <c r="H11065" s="139" t="inlineStr">
        <is>
          <t>PUNB0173200</t>
        </is>
      </c>
      <c r="I11065" s="139" t="inlineStr">
        <is>
          <t>SBIN0004915</t>
        </is>
      </c>
    </row>
    <row r="11066" ht="14.4" customHeight="1">
      <c r="E11066" s="139" t="inlineStr">
        <is>
          <t>UTIB0001287</t>
        </is>
      </c>
      <c r="F11066" s="139" t="inlineStr">
        <is>
          <t>CBIN0282025</t>
        </is>
      </c>
      <c r="G11066" s="139" t="inlineStr">
        <is>
          <t>IDIB000S123</t>
        </is>
      </c>
      <c r="H11066" s="139" t="inlineStr">
        <is>
          <t>PUNB0173100</t>
        </is>
      </c>
      <c r="I11066" s="139" t="inlineStr">
        <is>
          <t>SBIN0004914</t>
        </is>
      </c>
    </row>
    <row r="11067" ht="14.4" customHeight="1">
      <c r="E11067" s="139" t="inlineStr">
        <is>
          <t>UTIB0001286</t>
        </is>
      </c>
      <c r="F11067" s="139" t="inlineStr">
        <is>
          <t>CBIN0282024</t>
        </is>
      </c>
      <c r="G11067" s="139" t="inlineStr">
        <is>
          <t>IDIB000S120</t>
        </is>
      </c>
      <c r="H11067" s="139" t="inlineStr">
        <is>
          <t>PUNB0173000</t>
        </is>
      </c>
      <c r="I11067" s="139" t="inlineStr">
        <is>
          <t>SBIN0004913</t>
        </is>
      </c>
    </row>
    <row r="11068" ht="14.4" customHeight="1">
      <c r="E11068" s="139" t="inlineStr">
        <is>
          <t>UTIB0001285</t>
        </is>
      </c>
      <c r="F11068" s="139" t="inlineStr">
        <is>
          <t>CBIN0282023</t>
        </is>
      </c>
      <c r="G11068" s="139" t="inlineStr">
        <is>
          <t>IDIB000S118</t>
        </is>
      </c>
      <c r="H11068" s="139" t="inlineStr">
        <is>
          <t>PUNB0172900</t>
        </is>
      </c>
      <c r="I11068" s="139" t="inlineStr">
        <is>
          <t>SBIN0004912</t>
        </is>
      </c>
    </row>
    <row r="11069" ht="14.4" customHeight="1">
      <c r="E11069" s="139" t="inlineStr">
        <is>
          <t>UTIB0001284</t>
        </is>
      </c>
      <c r="F11069" s="139" t="inlineStr">
        <is>
          <t>CBIN0282022</t>
        </is>
      </c>
      <c r="G11069" s="139" t="inlineStr">
        <is>
          <t>IDIB000S117</t>
        </is>
      </c>
      <c r="H11069" s="139" t="inlineStr">
        <is>
          <t>PUNB0172800</t>
        </is>
      </c>
      <c r="I11069" s="139" t="inlineStr">
        <is>
          <t>SBIN0004911</t>
        </is>
      </c>
    </row>
    <row r="11070" ht="14.4" customHeight="1">
      <c r="E11070" s="139" t="inlineStr">
        <is>
          <t>UTIB0001283</t>
        </is>
      </c>
      <c r="F11070" s="139" t="inlineStr">
        <is>
          <t>CBIN0282021</t>
        </is>
      </c>
      <c r="G11070" s="139" t="inlineStr">
        <is>
          <t>IDIB000S116</t>
        </is>
      </c>
      <c r="H11070" s="139" t="inlineStr">
        <is>
          <t>PUNB0172700</t>
        </is>
      </c>
      <c r="I11070" s="139" t="inlineStr">
        <is>
          <t>SBIN0004910</t>
        </is>
      </c>
    </row>
    <row r="11071" ht="14.4" customHeight="1">
      <c r="E11071" s="139" t="inlineStr">
        <is>
          <t>UTIB0001282</t>
        </is>
      </c>
      <c r="F11071" s="139" t="inlineStr">
        <is>
          <t>CBIN0282020</t>
        </is>
      </c>
      <c r="G11071" s="139" t="inlineStr">
        <is>
          <t>IDIB000S115</t>
        </is>
      </c>
      <c r="H11071" s="139" t="inlineStr">
        <is>
          <t>PUNB0172600</t>
        </is>
      </c>
      <c r="I11071" s="139" t="inlineStr">
        <is>
          <t>SBIN0004909</t>
        </is>
      </c>
    </row>
    <row r="11072" ht="14.4" customHeight="1">
      <c r="E11072" s="139" t="inlineStr">
        <is>
          <t>UTIB0001281</t>
        </is>
      </c>
      <c r="F11072" s="139" t="inlineStr">
        <is>
          <t>CBIN0282019</t>
        </is>
      </c>
      <c r="G11072" s="139" t="inlineStr">
        <is>
          <t>IDIB000S114</t>
        </is>
      </c>
      <c r="H11072" s="139" t="inlineStr">
        <is>
          <t>PUNB0172500</t>
        </is>
      </c>
      <c r="I11072" s="139" t="inlineStr">
        <is>
          <t>SBIN0004908</t>
        </is>
      </c>
    </row>
    <row r="11073" ht="14.4" customHeight="1">
      <c r="E11073" s="139" t="inlineStr">
        <is>
          <t>UTIB0001280</t>
        </is>
      </c>
      <c r="F11073" s="139" t="inlineStr">
        <is>
          <t>CBIN0282018</t>
        </is>
      </c>
      <c r="G11073" s="139" t="inlineStr">
        <is>
          <t>IDIB000S113</t>
        </is>
      </c>
      <c r="H11073" s="139" t="inlineStr">
        <is>
          <t>PUNB0172400</t>
        </is>
      </c>
      <c r="I11073" s="139" t="inlineStr">
        <is>
          <t>SBIN0004907</t>
        </is>
      </c>
    </row>
    <row r="11074" ht="14.4" customHeight="1">
      <c r="E11074" s="139" t="inlineStr">
        <is>
          <t>UTIB0001279</t>
        </is>
      </c>
      <c r="F11074" s="139" t="inlineStr">
        <is>
          <t>CBIN0282017</t>
        </is>
      </c>
      <c r="G11074" s="139" t="inlineStr">
        <is>
          <t>IDIB000S111</t>
        </is>
      </c>
      <c r="H11074" s="139" t="inlineStr">
        <is>
          <t>PUNB0172300</t>
        </is>
      </c>
      <c r="I11074" s="139" t="inlineStr">
        <is>
          <t>SBIN0004906</t>
        </is>
      </c>
    </row>
    <row r="11075" ht="14.4" customHeight="1">
      <c r="E11075" s="139" t="inlineStr">
        <is>
          <t>UTIB0001278</t>
        </is>
      </c>
      <c r="F11075" s="139" t="inlineStr">
        <is>
          <t>CBIN0282016</t>
        </is>
      </c>
      <c r="G11075" s="139" t="inlineStr">
        <is>
          <t>IDIB000S110</t>
        </is>
      </c>
      <c r="H11075" s="139" t="inlineStr">
        <is>
          <t>PUNB0172200</t>
        </is>
      </c>
      <c r="I11075" s="139" t="inlineStr">
        <is>
          <t>SBIN0004905</t>
        </is>
      </c>
    </row>
    <row r="11076" ht="14.4" customHeight="1">
      <c r="E11076" s="139" t="inlineStr">
        <is>
          <t>UTIB0001277</t>
        </is>
      </c>
      <c r="F11076" s="139" t="inlineStr">
        <is>
          <t>CBIN0282015</t>
        </is>
      </c>
      <c r="G11076" s="139" t="inlineStr">
        <is>
          <t>IDIB000S108</t>
        </is>
      </c>
      <c r="H11076" s="139" t="inlineStr">
        <is>
          <t>PUNB0172100</t>
        </is>
      </c>
      <c r="I11076" s="139" t="inlineStr">
        <is>
          <t>SBIN0004904</t>
        </is>
      </c>
    </row>
    <row r="11077" ht="14.4" customHeight="1">
      <c r="E11077" s="139" t="inlineStr">
        <is>
          <t>UTIB0001276</t>
        </is>
      </c>
      <c r="F11077" s="139" t="inlineStr">
        <is>
          <t>CBIN0282014</t>
        </is>
      </c>
      <c r="G11077" s="139" t="inlineStr">
        <is>
          <t>IDIB000S107</t>
        </is>
      </c>
      <c r="H11077" s="139" t="inlineStr">
        <is>
          <t>PUNB0172000</t>
        </is>
      </c>
      <c r="I11077" s="139" t="inlineStr">
        <is>
          <t>SBIN0004903</t>
        </is>
      </c>
    </row>
    <row r="11078" ht="14.4" customHeight="1">
      <c r="E11078" s="139" t="inlineStr">
        <is>
          <t>UTIB0001275</t>
        </is>
      </c>
      <c r="F11078" s="139" t="inlineStr">
        <is>
          <t>CBIN0282013</t>
        </is>
      </c>
      <c r="G11078" s="139" t="inlineStr">
        <is>
          <t>IDIB000S106</t>
        </is>
      </c>
      <c r="H11078" s="139" t="inlineStr">
        <is>
          <t>PUNB0171900</t>
        </is>
      </c>
      <c r="I11078" s="139" t="inlineStr">
        <is>
          <t>SBIN0004902</t>
        </is>
      </c>
    </row>
    <row r="11079" ht="14.4" customHeight="1">
      <c r="E11079" s="139" t="inlineStr">
        <is>
          <t>UTIB0001274</t>
        </is>
      </c>
      <c r="F11079" s="139" t="inlineStr">
        <is>
          <t>CBIN0282012</t>
        </is>
      </c>
      <c r="G11079" s="139" t="inlineStr">
        <is>
          <t>IDIB000S105</t>
        </is>
      </c>
      <c r="H11079" s="139" t="inlineStr">
        <is>
          <t>PUNB0171800</t>
        </is>
      </c>
      <c r="I11079" s="139" t="inlineStr">
        <is>
          <t>SBIN0004901</t>
        </is>
      </c>
    </row>
    <row r="11080" ht="14.4" customHeight="1">
      <c r="E11080" s="139" t="inlineStr">
        <is>
          <t>UTIB0001273</t>
        </is>
      </c>
      <c r="F11080" s="139" t="inlineStr">
        <is>
          <t>CBIN0282011</t>
        </is>
      </c>
      <c r="G11080" s="139" t="inlineStr">
        <is>
          <t>IDIB000S104</t>
        </is>
      </c>
      <c r="H11080" s="139" t="inlineStr">
        <is>
          <t>PUNB0171700</t>
        </is>
      </c>
      <c r="I11080" s="139" t="inlineStr">
        <is>
          <t>SBIN0004900</t>
        </is>
      </c>
    </row>
    <row r="11081" ht="14.4" customHeight="1">
      <c r="E11081" s="139" t="inlineStr">
        <is>
          <t>UTIB0001272</t>
        </is>
      </c>
      <c r="F11081" s="139" t="inlineStr">
        <is>
          <t>CBIN0282010</t>
        </is>
      </c>
      <c r="G11081" s="139" t="inlineStr">
        <is>
          <t>IDIB000S099</t>
        </is>
      </c>
      <c r="H11081" s="139" t="inlineStr">
        <is>
          <t>PUNB0171600</t>
        </is>
      </c>
      <c r="I11081" s="139" t="inlineStr">
        <is>
          <t>SBIN0004899</t>
        </is>
      </c>
    </row>
    <row r="11082" ht="14.4" customHeight="1">
      <c r="E11082" s="139" t="inlineStr">
        <is>
          <t>UTIB0001271</t>
        </is>
      </c>
      <c r="F11082" s="139" t="inlineStr">
        <is>
          <t>CBIN0282009</t>
        </is>
      </c>
      <c r="G11082" s="139" t="inlineStr">
        <is>
          <t>IDIB000S097</t>
        </is>
      </c>
      <c r="H11082" s="139" t="inlineStr">
        <is>
          <t>PUNB0171500</t>
        </is>
      </c>
      <c r="I11082" s="139" t="inlineStr">
        <is>
          <t>SBIN0004898</t>
        </is>
      </c>
    </row>
    <row r="11083" ht="14.4" customHeight="1">
      <c r="E11083" s="139" t="inlineStr">
        <is>
          <t>UTIB0001270</t>
        </is>
      </c>
      <c r="F11083" s="139" t="inlineStr">
        <is>
          <t>CBIN0282008</t>
        </is>
      </c>
      <c r="G11083" s="139" t="inlineStr">
        <is>
          <t>IDIB000S095</t>
        </is>
      </c>
      <c r="H11083" s="139" t="inlineStr">
        <is>
          <t>PUNB0171400</t>
        </is>
      </c>
      <c r="I11083" s="139" t="inlineStr">
        <is>
          <t>SBIN0004897</t>
        </is>
      </c>
    </row>
    <row r="11084" ht="14.4" customHeight="1">
      <c r="E11084" s="139" t="inlineStr">
        <is>
          <t>UTIB0001269</t>
        </is>
      </c>
      <c r="F11084" s="139" t="inlineStr">
        <is>
          <t>CBIN0282007</t>
        </is>
      </c>
      <c r="G11084" s="139" t="inlineStr">
        <is>
          <t>IDIB000S094</t>
        </is>
      </c>
      <c r="H11084" s="139" t="inlineStr">
        <is>
          <t>PUNB0171300</t>
        </is>
      </c>
      <c r="I11084" s="139" t="inlineStr">
        <is>
          <t>SBIN0004896</t>
        </is>
      </c>
    </row>
    <row r="11085" ht="14.4" customHeight="1">
      <c r="E11085" s="139" t="inlineStr">
        <is>
          <t>UTIB0001268</t>
        </is>
      </c>
      <c r="F11085" s="139" t="inlineStr">
        <is>
          <t>CBIN0282006</t>
        </is>
      </c>
      <c r="G11085" s="139" t="inlineStr">
        <is>
          <t>IDIB000S093</t>
        </is>
      </c>
      <c r="H11085" s="139" t="inlineStr">
        <is>
          <t>PUNB0171200</t>
        </is>
      </c>
      <c r="I11085" s="139" t="inlineStr">
        <is>
          <t>SBIN0004895</t>
        </is>
      </c>
    </row>
    <row r="11086" ht="14.4" customHeight="1">
      <c r="E11086" s="139" t="inlineStr">
        <is>
          <t>UTIB0001267</t>
        </is>
      </c>
      <c r="F11086" s="139" t="inlineStr">
        <is>
          <t>CBIN0282005</t>
        </is>
      </c>
      <c r="G11086" s="139" t="inlineStr">
        <is>
          <t>IDIB000S092</t>
        </is>
      </c>
      <c r="H11086" s="139" t="inlineStr">
        <is>
          <t>PUNB0171100</t>
        </is>
      </c>
      <c r="I11086" s="139" t="inlineStr">
        <is>
          <t>SBIN0004894</t>
        </is>
      </c>
    </row>
    <row r="11087" ht="14.4" customHeight="1">
      <c r="E11087" s="139" t="inlineStr">
        <is>
          <t>UTIB0001266</t>
        </is>
      </c>
      <c r="F11087" s="139" t="inlineStr">
        <is>
          <t>CBIN0282004</t>
        </is>
      </c>
      <c r="G11087" s="139" t="inlineStr">
        <is>
          <t>IDIB000S091</t>
        </is>
      </c>
      <c r="H11087" s="139" t="inlineStr">
        <is>
          <t>PUNB0171000</t>
        </is>
      </c>
      <c r="I11087" s="139" t="inlineStr">
        <is>
          <t>SBIN0004893</t>
        </is>
      </c>
    </row>
    <row r="11088" ht="14.4" customHeight="1">
      <c r="E11088" s="139" t="inlineStr">
        <is>
          <t>UTIB0001265</t>
        </is>
      </c>
      <c r="F11088" s="139" t="inlineStr">
        <is>
          <t>CBIN0282003</t>
        </is>
      </c>
      <c r="G11088" s="139" t="inlineStr">
        <is>
          <t>IDIB000S090</t>
        </is>
      </c>
      <c r="H11088" s="139" t="inlineStr">
        <is>
          <t>PUNB0170900</t>
        </is>
      </c>
      <c r="I11088" s="139" t="inlineStr">
        <is>
          <t>SBIN0004892</t>
        </is>
      </c>
    </row>
    <row r="11089" ht="14.4" customHeight="1">
      <c r="E11089" s="139" t="inlineStr">
        <is>
          <t>UTIB0001264</t>
        </is>
      </c>
      <c r="F11089" s="139" t="inlineStr">
        <is>
          <t>CBIN0282002</t>
        </is>
      </c>
      <c r="G11089" s="139" t="inlineStr">
        <is>
          <t>IDIB000S089</t>
        </is>
      </c>
      <c r="H11089" s="139" t="inlineStr">
        <is>
          <t>PUNB0170800</t>
        </is>
      </c>
      <c r="I11089" s="139" t="inlineStr">
        <is>
          <t>SBIN0004891</t>
        </is>
      </c>
    </row>
    <row r="11090" ht="14.4" customHeight="1">
      <c r="E11090" s="139" t="inlineStr">
        <is>
          <t>UTIB0001263</t>
        </is>
      </c>
      <c r="F11090" s="139" t="inlineStr">
        <is>
          <t>CBIN0282001</t>
        </is>
      </c>
      <c r="G11090" s="139" t="inlineStr">
        <is>
          <t>IDIB000S088</t>
        </is>
      </c>
      <c r="H11090" s="139" t="inlineStr">
        <is>
          <t>PUNB0170700</t>
        </is>
      </c>
      <c r="I11090" s="139" t="inlineStr">
        <is>
          <t>SBIN0004890</t>
        </is>
      </c>
    </row>
    <row r="11091" ht="14.4" customHeight="1">
      <c r="E11091" s="139" t="inlineStr">
        <is>
          <t>UTIB0001262</t>
        </is>
      </c>
      <c r="F11091" s="139" t="inlineStr">
        <is>
          <t>CBIN0282000</t>
        </is>
      </c>
      <c r="G11091" s="139" t="inlineStr">
        <is>
          <t>IDIB000S087</t>
        </is>
      </c>
      <c r="H11091" s="139" t="inlineStr">
        <is>
          <t>PUNB0170600</t>
        </is>
      </c>
      <c r="I11091" s="139" t="inlineStr">
        <is>
          <t>SBIN0004889</t>
        </is>
      </c>
    </row>
    <row r="11092" ht="14.4" customHeight="1">
      <c r="E11092" s="139" t="inlineStr">
        <is>
          <t>UTIB0001261</t>
        </is>
      </c>
      <c r="F11092" s="139" t="inlineStr">
        <is>
          <t>CBIN0281999</t>
        </is>
      </c>
      <c r="G11092" s="139" t="inlineStr">
        <is>
          <t>IDIB000S086</t>
        </is>
      </c>
      <c r="H11092" s="139" t="inlineStr">
        <is>
          <t>PUNB0170500</t>
        </is>
      </c>
      <c r="I11092" s="139" t="inlineStr">
        <is>
          <t>SBIN0004888</t>
        </is>
      </c>
    </row>
    <row r="11093" ht="14.4" customHeight="1">
      <c r="E11093" s="139" t="inlineStr">
        <is>
          <t>UTIB0001260</t>
        </is>
      </c>
      <c r="F11093" s="139" t="inlineStr">
        <is>
          <t>CBIN0281998</t>
        </is>
      </c>
      <c r="G11093" s="139" t="inlineStr">
        <is>
          <t>IDIB000S085</t>
        </is>
      </c>
      <c r="H11093" s="139" t="inlineStr">
        <is>
          <t>PUNB0170400</t>
        </is>
      </c>
      <c r="I11093" s="139" t="inlineStr">
        <is>
          <t>SBIN0004887</t>
        </is>
      </c>
    </row>
    <row r="11094" ht="14.4" customHeight="1">
      <c r="E11094" s="139" t="inlineStr">
        <is>
          <t>UTIB0001259</t>
        </is>
      </c>
      <c r="F11094" s="139" t="inlineStr">
        <is>
          <t>CBIN0281997</t>
        </is>
      </c>
      <c r="G11094" s="139" t="inlineStr">
        <is>
          <t>IDIB000S084</t>
        </is>
      </c>
      <c r="H11094" s="139" t="inlineStr">
        <is>
          <t>PUNB0170300</t>
        </is>
      </c>
      <c r="I11094" s="139" t="inlineStr">
        <is>
          <t>SBIN0004886</t>
        </is>
      </c>
    </row>
    <row r="11095" ht="14.4" customHeight="1">
      <c r="E11095" s="139" t="inlineStr">
        <is>
          <t>UTIB0001258</t>
        </is>
      </c>
      <c r="F11095" s="139" t="inlineStr">
        <is>
          <t>CBIN0281996</t>
        </is>
      </c>
      <c r="G11095" s="139" t="inlineStr">
        <is>
          <t>IDIB000S083</t>
        </is>
      </c>
      <c r="H11095" s="139" t="inlineStr">
        <is>
          <t>PUNB0170200</t>
        </is>
      </c>
      <c r="I11095" s="139" t="inlineStr">
        <is>
          <t>SBIN0004885</t>
        </is>
      </c>
    </row>
    <row r="11096" ht="14.4" customHeight="1">
      <c r="E11096" s="139" t="inlineStr">
        <is>
          <t>UTIB0001257</t>
        </is>
      </c>
      <c r="F11096" s="139" t="inlineStr">
        <is>
          <t>CBIN0281995</t>
        </is>
      </c>
      <c r="G11096" s="139" t="inlineStr">
        <is>
          <t>IDIB000S082</t>
        </is>
      </c>
      <c r="H11096" s="139" t="inlineStr">
        <is>
          <t>PUNB0170100</t>
        </is>
      </c>
      <c r="I11096" s="139" t="inlineStr">
        <is>
          <t>SBIN0004884</t>
        </is>
      </c>
    </row>
    <row r="11097" ht="14.4" customHeight="1">
      <c r="E11097" s="139" t="inlineStr">
        <is>
          <t>UTIB0001256</t>
        </is>
      </c>
      <c r="F11097" s="139" t="inlineStr">
        <is>
          <t>CBIN0281994</t>
        </is>
      </c>
      <c r="G11097" s="139" t="inlineStr">
        <is>
          <t>IDIB000S080</t>
        </is>
      </c>
      <c r="H11097" s="139" t="inlineStr">
        <is>
          <t>PUNB0170000</t>
        </is>
      </c>
      <c r="I11097" s="139" t="inlineStr">
        <is>
          <t>SBIN0004883</t>
        </is>
      </c>
    </row>
    <row r="11098" ht="14.4" customHeight="1">
      <c r="E11098" s="139" t="inlineStr">
        <is>
          <t>UTIB0001255</t>
        </is>
      </c>
      <c r="F11098" s="139" t="inlineStr">
        <is>
          <t>CBIN0281993</t>
        </is>
      </c>
      <c r="G11098" s="139" t="inlineStr">
        <is>
          <t>IDIB000S079</t>
        </is>
      </c>
      <c r="H11098" s="139" t="inlineStr">
        <is>
          <t>PUNB0169900</t>
        </is>
      </c>
      <c r="I11098" s="139" t="inlineStr">
        <is>
          <t>SBIN0004882</t>
        </is>
      </c>
    </row>
    <row r="11099" ht="14.4" customHeight="1">
      <c r="E11099" s="139" t="inlineStr">
        <is>
          <t>UTIB0001254</t>
        </is>
      </c>
      <c r="F11099" s="139" t="inlineStr">
        <is>
          <t>CBIN0281992</t>
        </is>
      </c>
      <c r="G11099" s="139" t="inlineStr">
        <is>
          <t>IDIB000S077</t>
        </is>
      </c>
      <c r="H11099" s="139" t="inlineStr">
        <is>
          <t>PUNB0169800</t>
        </is>
      </c>
      <c r="I11099" s="139" t="inlineStr">
        <is>
          <t>SBIN0004881</t>
        </is>
      </c>
    </row>
    <row r="11100" ht="14.4" customHeight="1">
      <c r="E11100" s="139" t="inlineStr">
        <is>
          <t>UTIB0001253</t>
        </is>
      </c>
      <c r="F11100" s="139" t="inlineStr">
        <is>
          <t>CBIN0281991</t>
        </is>
      </c>
      <c r="G11100" s="139" t="inlineStr">
        <is>
          <t>IDIB000S075</t>
        </is>
      </c>
      <c r="H11100" s="139" t="inlineStr">
        <is>
          <t>PUNB0169700</t>
        </is>
      </c>
      <c r="I11100" s="139" t="inlineStr">
        <is>
          <t>SBIN0004880</t>
        </is>
      </c>
    </row>
    <row r="11101" ht="14.4" customHeight="1">
      <c r="E11101" s="139" t="inlineStr">
        <is>
          <t>UTIB0001252</t>
        </is>
      </c>
      <c r="F11101" s="139" t="inlineStr">
        <is>
          <t>CBIN0281990</t>
        </is>
      </c>
      <c r="G11101" s="139" t="inlineStr">
        <is>
          <t>IDIB000S074</t>
        </is>
      </c>
      <c r="H11101" s="139" t="inlineStr">
        <is>
          <t>PUNB0169600</t>
        </is>
      </c>
      <c r="I11101" s="139" t="inlineStr">
        <is>
          <t>SBIN0004879</t>
        </is>
      </c>
    </row>
    <row r="11102" ht="14.4" customHeight="1">
      <c r="E11102" s="139" t="inlineStr">
        <is>
          <t>UTIB0001251</t>
        </is>
      </c>
      <c r="F11102" s="139" t="inlineStr">
        <is>
          <t>CBIN0281989</t>
        </is>
      </c>
      <c r="G11102" s="139" t="inlineStr">
        <is>
          <t>IDIB000S073</t>
        </is>
      </c>
      <c r="H11102" s="139" t="inlineStr">
        <is>
          <t>PUNB0169500</t>
        </is>
      </c>
      <c r="I11102" s="139" t="inlineStr">
        <is>
          <t>SBIN0004878</t>
        </is>
      </c>
    </row>
    <row r="11103" ht="14.4" customHeight="1">
      <c r="E11103" s="139" t="inlineStr">
        <is>
          <t>UTIB0001250</t>
        </is>
      </c>
      <c r="F11103" s="139" t="inlineStr">
        <is>
          <t>CBIN0281988</t>
        </is>
      </c>
      <c r="G11103" s="139" t="inlineStr">
        <is>
          <t>IDIB000S072</t>
        </is>
      </c>
      <c r="H11103" s="139" t="inlineStr">
        <is>
          <t>PUNB0169400</t>
        </is>
      </c>
      <c r="I11103" s="139" t="inlineStr">
        <is>
          <t>SBIN0004877</t>
        </is>
      </c>
    </row>
    <row r="11104" ht="14.4" customHeight="1">
      <c r="E11104" s="139" t="inlineStr">
        <is>
          <t>UTIB0001249</t>
        </is>
      </c>
      <c r="F11104" s="139" t="inlineStr">
        <is>
          <t>CBIN0281987</t>
        </is>
      </c>
      <c r="G11104" s="139" t="inlineStr">
        <is>
          <t>IDIB000S071</t>
        </is>
      </c>
      <c r="H11104" s="139" t="inlineStr">
        <is>
          <t>PUNB0169300</t>
        </is>
      </c>
      <c r="I11104" s="139" t="inlineStr">
        <is>
          <t>SBIN0004876</t>
        </is>
      </c>
    </row>
    <row r="11105" ht="14.4" customHeight="1">
      <c r="E11105" s="139" t="inlineStr">
        <is>
          <t>UTIB0001248</t>
        </is>
      </c>
      <c r="F11105" s="139" t="inlineStr">
        <is>
          <t>CBIN0281986</t>
        </is>
      </c>
      <c r="G11105" s="139" t="inlineStr">
        <is>
          <t>IDIB000S070</t>
        </is>
      </c>
      <c r="H11105" s="139" t="inlineStr">
        <is>
          <t>PUNB0169200</t>
        </is>
      </c>
      <c r="I11105" s="139" t="inlineStr">
        <is>
          <t>SBIN0004875</t>
        </is>
      </c>
    </row>
    <row r="11106" ht="14.4" customHeight="1">
      <c r="E11106" s="139" t="inlineStr">
        <is>
          <t>UTIB0001247</t>
        </is>
      </c>
      <c r="F11106" s="139" t="inlineStr">
        <is>
          <t>CBIN0281985</t>
        </is>
      </c>
      <c r="G11106" s="139" t="inlineStr">
        <is>
          <t>IDIB000S069</t>
        </is>
      </c>
      <c r="H11106" s="139" t="inlineStr">
        <is>
          <t>PUNB0169100</t>
        </is>
      </c>
      <c r="I11106" s="139" t="inlineStr">
        <is>
          <t>SBIN0004874</t>
        </is>
      </c>
    </row>
    <row r="11107" ht="14.4" customHeight="1">
      <c r="E11107" s="139" t="inlineStr">
        <is>
          <t>UTIB0001246</t>
        </is>
      </c>
      <c r="F11107" s="139" t="inlineStr">
        <is>
          <t>CBIN0281984</t>
        </is>
      </c>
      <c r="G11107" s="139" t="inlineStr">
        <is>
          <t>IDIB000S068</t>
        </is>
      </c>
      <c r="H11107" s="139" t="inlineStr">
        <is>
          <t>PUNB0169000</t>
        </is>
      </c>
      <c r="I11107" s="139" t="inlineStr">
        <is>
          <t>SBIN0004873</t>
        </is>
      </c>
    </row>
    <row r="11108" ht="14.4" customHeight="1">
      <c r="E11108" s="139" t="inlineStr">
        <is>
          <t>UTIB0001245</t>
        </is>
      </c>
      <c r="F11108" s="139" t="inlineStr">
        <is>
          <t>CBIN0281983</t>
        </is>
      </c>
      <c r="G11108" s="139" t="inlineStr">
        <is>
          <t>IDIB000S067</t>
        </is>
      </c>
      <c r="H11108" s="139" t="inlineStr">
        <is>
          <t>PUNB0168900</t>
        </is>
      </c>
      <c r="I11108" s="139" t="inlineStr">
        <is>
          <t>SBIN0004872</t>
        </is>
      </c>
    </row>
    <row r="11109" ht="14.4" customHeight="1">
      <c r="E11109" s="139" t="inlineStr">
        <is>
          <t>UTIB0001244</t>
        </is>
      </c>
      <c r="F11109" s="139" t="inlineStr">
        <is>
          <t>CBIN0281982</t>
        </is>
      </c>
      <c r="G11109" s="139" t="inlineStr">
        <is>
          <t>IDIB000S065</t>
        </is>
      </c>
      <c r="H11109" s="139" t="inlineStr">
        <is>
          <t>PUNB0168800</t>
        </is>
      </c>
      <c r="I11109" s="139" t="inlineStr">
        <is>
          <t>SBIN0004871</t>
        </is>
      </c>
    </row>
    <row r="11110" ht="14.4" customHeight="1">
      <c r="E11110" s="139" t="inlineStr">
        <is>
          <t>UTIB0001243</t>
        </is>
      </c>
      <c r="F11110" s="139" t="inlineStr">
        <is>
          <t>CBIN0281981</t>
        </is>
      </c>
      <c r="G11110" s="139" t="inlineStr">
        <is>
          <t>IDIB000S064</t>
        </is>
      </c>
      <c r="H11110" s="139" t="inlineStr">
        <is>
          <t>PUNB0168700</t>
        </is>
      </c>
      <c r="I11110" s="139" t="inlineStr">
        <is>
          <t>SBIN0004870</t>
        </is>
      </c>
    </row>
    <row r="11111" ht="14.4" customHeight="1">
      <c r="E11111" s="139" t="inlineStr">
        <is>
          <t>UTIB0001242</t>
        </is>
      </c>
      <c r="F11111" s="139" t="inlineStr">
        <is>
          <t>CBIN0281980</t>
        </is>
      </c>
      <c r="G11111" s="139" t="inlineStr">
        <is>
          <t>IDIB000S063</t>
        </is>
      </c>
      <c r="H11111" s="139" t="inlineStr">
        <is>
          <t>PUNB0168600</t>
        </is>
      </c>
      <c r="I11111" s="139" t="inlineStr">
        <is>
          <t>SBIN0004869</t>
        </is>
      </c>
    </row>
    <row r="11112" ht="14.4" customHeight="1">
      <c r="E11112" s="139" t="inlineStr">
        <is>
          <t>UTIB0001241</t>
        </is>
      </c>
      <c r="F11112" s="139" t="inlineStr">
        <is>
          <t>CBIN0281979</t>
        </is>
      </c>
      <c r="G11112" s="139" t="inlineStr">
        <is>
          <t>IDIB000S062</t>
        </is>
      </c>
      <c r="H11112" s="139" t="inlineStr">
        <is>
          <t>PUNB0168500</t>
        </is>
      </c>
      <c r="I11112" s="139" t="inlineStr">
        <is>
          <t>SBIN0004868</t>
        </is>
      </c>
    </row>
    <row r="11113" ht="14.4" customHeight="1">
      <c r="E11113" s="139" t="inlineStr">
        <is>
          <t>UTIB0001240</t>
        </is>
      </c>
      <c r="F11113" s="139" t="inlineStr">
        <is>
          <t>CBIN0281978</t>
        </is>
      </c>
      <c r="G11113" s="139" t="inlineStr">
        <is>
          <t>IDIB000S060</t>
        </is>
      </c>
      <c r="H11113" s="139" t="inlineStr">
        <is>
          <t>PUNB0168400</t>
        </is>
      </c>
      <c r="I11113" s="139" t="inlineStr">
        <is>
          <t>SBIN0004867</t>
        </is>
      </c>
    </row>
    <row r="11114" ht="14.4" customHeight="1">
      <c r="E11114" s="139" t="inlineStr">
        <is>
          <t>UTIB0001239</t>
        </is>
      </c>
      <c r="F11114" s="139" t="inlineStr">
        <is>
          <t>CBIN0281977</t>
        </is>
      </c>
      <c r="G11114" s="139" t="inlineStr">
        <is>
          <t>IDIB000S059</t>
        </is>
      </c>
      <c r="H11114" s="139" t="inlineStr">
        <is>
          <t>PUNB0168300</t>
        </is>
      </c>
      <c r="I11114" s="139" t="inlineStr">
        <is>
          <t>SBIN0004866</t>
        </is>
      </c>
    </row>
    <row r="11115" ht="14.4" customHeight="1">
      <c r="E11115" s="139" t="inlineStr">
        <is>
          <t>UTIB0001238</t>
        </is>
      </c>
      <c r="F11115" s="139" t="inlineStr">
        <is>
          <t>CBIN0281976</t>
        </is>
      </c>
      <c r="G11115" s="139" t="inlineStr">
        <is>
          <t>IDIB000S058</t>
        </is>
      </c>
      <c r="H11115" s="139" t="inlineStr">
        <is>
          <t>PUNB0168200</t>
        </is>
      </c>
      <c r="I11115" s="139" t="inlineStr">
        <is>
          <t>SBIN0004865</t>
        </is>
      </c>
    </row>
    <row r="11116" ht="14.4" customHeight="1">
      <c r="E11116" s="139" t="inlineStr">
        <is>
          <t>UTIB0001237</t>
        </is>
      </c>
      <c r="F11116" s="139" t="inlineStr">
        <is>
          <t>CBIN0281975</t>
        </is>
      </c>
      <c r="G11116" s="139" t="inlineStr">
        <is>
          <t>IDIB000S057</t>
        </is>
      </c>
      <c r="H11116" s="139" t="inlineStr">
        <is>
          <t>PUNB0168100</t>
        </is>
      </c>
      <c r="I11116" s="139" t="inlineStr">
        <is>
          <t>SBIN0004864</t>
        </is>
      </c>
    </row>
    <row r="11117" ht="14.4" customHeight="1">
      <c r="E11117" s="139" t="inlineStr">
        <is>
          <t>UTIB0001236</t>
        </is>
      </c>
      <c r="F11117" s="139" t="inlineStr">
        <is>
          <t>CBIN0281974</t>
        </is>
      </c>
      <c r="G11117" s="139" t="inlineStr">
        <is>
          <t>IDIB000S056</t>
        </is>
      </c>
      <c r="H11117" s="139" t="inlineStr">
        <is>
          <t>PUNB0168000</t>
        </is>
      </c>
      <c r="I11117" s="139" t="inlineStr">
        <is>
          <t>SBIN0004863</t>
        </is>
      </c>
    </row>
    <row r="11118" ht="14.4" customHeight="1">
      <c r="E11118" s="139" t="inlineStr">
        <is>
          <t>UTIB0001235</t>
        </is>
      </c>
      <c r="F11118" s="139" t="inlineStr">
        <is>
          <t>CBIN0281973</t>
        </is>
      </c>
      <c r="G11118" s="139" t="inlineStr">
        <is>
          <t>IDIB000S055</t>
        </is>
      </c>
      <c r="H11118" s="139" t="inlineStr">
        <is>
          <t>PUNB0167900</t>
        </is>
      </c>
      <c r="I11118" s="139" t="inlineStr">
        <is>
          <t>SBIN0004862</t>
        </is>
      </c>
    </row>
    <row r="11119" ht="14.4" customHeight="1">
      <c r="E11119" s="139" t="inlineStr">
        <is>
          <t>UTIB0001234</t>
        </is>
      </c>
      <c r="F11119" s="139" t="inlineStr">
        <is>
          <t>CBIN0281972</t>
        </is>
      </c>
      <c r="G11119" s="139" t="inlineStr">
        <is>
          <t>IDIB000S054</t>
        </is>
      </c>
      <c r="H11119" s="139" t="inlineStr">
        <is>
          <t>PUNB0167800</t>
        </is>
      </c>
      <c r="I11119" s="139" t="inlineStr">
        <is>
          <t>SBIN0004861</t>
        </is>
      </c>
    </row>
    <row r="11120" ht="14.4" customHeight="1">
      <c r="E11120" s="139" t="inlineStr">
        <is>
          <t>UTIB0001233</t>
        </is>
      </c>
      <c r="F11120" s="139" t="inlineStr">
        <is>
          <t>CBIN0281971</t>
        </is>
      </c>
      <c r="G11120" s="139" t="inlineStr">
        <is>
          <t>IDIB000S053</t>
        </is>
      </c>
      <c r="H11120" s="139" t="inlineStr">
        <is>
          <t>PUNB0167700</t>
        </is>
      </c>
      <c r="I11120" s="139" t="inlineStr">
        <is>
          <t>SBIN0004860</t>
        </is>
      </c>
    </row>
    <row r="11121" ht="14.4" customHeight="1">
      <c r="E11121" s="139" t="inlineStr">
        <is>
          <t>UTIB0001232</t>
        </is>
      </c>
      <c r="F11121" s="139" t="inlineStr">
        <is>
          <t>CBIN0281970</t>
        </is>
      </c>
      <c r="G11121" s="139" t="inlineStr">
        <is>
          <t>IDIB000S052</t>
        </is>
      </c>
      <c r="H11121" s="139" t="inlineStr">
        <is>
          <t>PUNB0167600</t>
        </is>
      </c>
      <c r="I11121" s="139" t="inlineStr">
        <is>
          <t>SBIN0004859</t>
        </is>
      </c>
    </row>
    <row r="11122" ht="14.4" customHeight="1">
      <c r="E11122" s="139" t="inlineStr">
        <is>
          <t>UTIB0001231</t>
        </is>
      </c>
      <c r="F11122" s="139" t="inlineStr">
        <is>
          <t>CBIN0281969</t>
        </is>
      </c>
      <c r="G11122" s="139" t="inlineStr">
        <is>
          <t>IDIB000S051</t>
        </is>
      </c>
      <c r="H11122" s="139" t="inlineStr">
        <is>
          <t>PUNB0167500</t>
        </is>
      </c>
      <c r="I11122" s="139" t="inlineStr">
        <is>
          <t>SBIN0004858</t>
        </is>
      </c>
    </row>
    <row r="11123" ht="14.4" customHeight="1">
      <c r="E11123" s="139" t="inlineStr">
        <is>
          <t>UTIB0001230</t>
        </is>
      </c>
      <c r="F11123" s="139" t="inlineStr">
        <is>
          <t>CBIN0281968</t>
        </is>
      </c>
      <c r="G11123" s="139" t="inlineStr">
        <is>
          <t>IDIB000S050</t>
        </is>
      </c>
      <c r="H11123" s="139" t="inlineStr">
        <is>
          <t>PUNB0167400</t>
        </is>
      </c>
      <c r="I11123" s="139" t="inlineStr">
        <is>
          <t>SBIN0004857</t>
        </is>
      </c>
    </row>
    <row r="11124" ht="14.4" customHeight="1">
      <c r="E11124" s="139" t="inlineStr">
        <is>
          <t>UTIB0001229</t>
        </is>
      </c>
      <c r="F11124" s="139" t="inlineStr">
        <is>
          <t>CBIN0281967</t>
        </is>
      </c>
      <c r="G11124" s="139" t="inlineStr">
        <is>
          <t>IDIB000S049</t>
        </is>
      </c>
      <c r="H11124" s="139" t="inlineStr">
        <is>
          <t>PUNB0167300</t>
        </is>
      </c>
      <c r="I11124" s="139" t="inlineStr">
        <is>
          <t>SBIN0004856</t>
        </is>
      </c>
    </row>
    <row r="11125" ht="14.4" customHeight="1">
      <c r="E11125" s="139" t="inlineStr">
        <is>
          <t>UTIB0001228</t>
        </is>
      </c>
      <c r="F11125" s="139" t="inlineStr">
        <is>
          <t>CBIN0281966</t>
        </is>
      </c>
      <c r="G11125" s="139" t="inlineStr">
        <is>
          <t>IDIB000S048</t>
        </is>
      </c>
      <c r="H11125" s="139" t="inlineStr">
        <is>
          <t>PUNB0167200</t>
        </is>
      </c>
      <c r="I11125" s="139" t="inlineStr">
        <is>
          <t>SBIN0004855</t>
        </is>
      </c>
    </row>
    <row r="11126" ht="14.4" customHeight="1">
      <c r="E11126" s="139" t="inlineStr">
        <is>
          <t>UTIB0001227</t>
        </is>
      </c>
      <c r="F11126" s="139" t="inlineStr">
        <is>
          <t>CBIN0281965</t>
        </is>
      </c>
      <c r="G11126" s="139" t="inlineStr">
        <is>
          <t>IDIB000S047</t>
        </is>
      </c>
      <c r="H11126" s="139" t="inlineStr">
        <is>
          <t>PUNB0167100</t>
        </is>
      </c>
      <c r="I11126" s="139" t="inlineStr">
        <is>
          <t>SBIN0004854</t>
        </is>
      </c>
    </row>
    <row r="11127" ht="14.4" customHeight="1">
      <c r="E11127" s="139" t="inlineStr">
        <is>
          <t>UTIB0001226</t>
        </is>
      </c>
      <c r="F11127" s="139" t="inlineStr">
        <is>
          <t>CBIN0281964</t>
        </is>
      </c>
      <c r="G11127" s="139" t="inlineStr">
        <is>
          <t>IDIB000S046</t>
        </is>
      </c>
      <c r="H11127" s="139" t="inlineStr">
        <is>
          <t>PUNB0167000</t>
        </is>
      </c>
      <c r="I11127" s="139" t="inlineStr">
        <is>
          <t>SBIN0004853</t>
        </is>
      </c>
    </row>
    <row r="11128" ht="14.4" customHeight="1">
      <c r="E11128" s="139" t="inlineStr">
        <is>
          <t>UTIB0001225</t>
        </is>
      </c>
      <c r="F11128" s="139" t="inlineStr">
        <is>
          <t>CBIN0281963</t>
        </is>
      </c>
      <c r="G11128" s="139" t="inlineStr">
        <is>
          <t>IDIB000S045</t>
        </is>
      </c>
      <c r="H11128" s="139" t="inlineStr">
        <is>
          <t>PUNB0166900</t>
        </is>
      </c>
      <c r="I11128" s="139" t="inlineStr">
        <is>
          <t>SBIN0004852</t>
        </is>
      </c>
    </row>
    <row r="11129" ht="14.4" customHeight="1">
      <c r="E11129" s="139" t="inlineStr">
        <is>
          <t>UTIB0001224</t>
        </is>
      </c>
      <c r="F11129" s="139" t="inlineStr">
        <is>
          <t>CBIN0281961</t>
        </is>
      </c>
      <c r="G11129" s="139" t="inlineStr">
        <is>
          <t>IDIB000S044</t>
        </is>
      </c>
      <c r="H11129" s="139" t="inlineStr">
        <is>
          <t>PUNB0166800</t>
        </is>
      </c>
      <c r="I11129" s="139" t="inlineStr">
        <is>
          <t>SBIN0004851</t>
        </is>
      </c>
    </row>
    <row r="11130" ht="14.4" customHeight="1">
      <c r="E11130" s="139" t="inlineStr">
        <is>
          <t>UTIB0001223</t>
        </is>
      </c>
      <c r="F11130" s="139" t="inlineStr">
        <is>
          <t>CBIN0281960</t>
        </is>
      </c>
      <c r="G11130" s="139" t="inlineStr">
        <is>
          <t>IDIB000S043</t>
        </is>
      </c>
      <c r="H11130" s="139" t="inlineStr">
        <is>
          <t>PUNB0166700</t>
        </is>
      </c>
      <c r="I11130" s="139" t="inlineStr">
        <is>
          <t>SBIN0004850</t>
        </is>
      </c>
    </row>
    <row r="11131" ht="14.4" customHeight="1">
      <c r="E11131" s="139" t="inlineStr">
        <is>
          <t>UTIB0001222</t>
        </is>
      </c>
      <c r="F11131" s="139" t="inlineStr">
        <is>
          <t>CBIN0281959</t>
        </is>
      </c>
      <c r="G11131" s="139" t="inlineStr">
        <is>
          <t>IDIB000S042</t>
        </is>
      </c>
      <c r="H11131" s="139" t="inlineStr">
        <is>
          <t>PUNB0166600</t>
        </is>
      </c>
      <c r="I11131" s="139" t="inlineStr">
        <is>
          <t>SBIN0004849</t>
        </is>
      </c>
    </row>
    <row r="11132" ht="14.4" customHeight="1">
      <c r="E11132" s="139" t="inlineStr">
        <is>
          <t>UTIB0001221</t>
        </is>
      </c>
      <c r="F11132" s="139" t="inlineStr">
        <is>
          <t>CBIN0281958</t>
        </is>
      </c>
      <c r="G11132" s="139" t="inlineStr">
        <is>
          <t>IDIB000S041</t>
        </is>
      </c>
      <c r="H11132" s="139" t="inlineStr">
        <is>
          <t>PUNB0166500</t>
        </is>
      </c>
      <c r="I11132" s="139" t="inlineStr">
        <is>
          <t>SBIN0004848</t>
        </is>
      </c>
    </row>
    <row r="11133" ht="14.4" customHeight="1">
      <c r="E11133" s="139" t="inlineStr">
        <is>
          <t>UTIB0001220</t>
        </is>
      </c>
      <c r="F11133" s="139" t="inlineStr">
        <is>
          <t>CBIN0281957</t>
        </is>
      </c>
      <c r="G11133" s="139" t="inlineStr">
        <is>
          <t>IDIB000S040</t>
        </is>
      </c>
      <c r="H11133" s="139" t="inlineStr">
        <is>
          <t>PUNB0166400</t>
        </is>
      </c>
      <c r="I11133" s="139" t="inlineStr">
        <is>
          <t>SBIN0004846</t>
        </is>
      </c>
    </row>
    <row r="11134" ht="14.4" customHeight="1">
      <c r="E11134" s="139" t="inlineStr">
        <is>
          <t>UTIB0001219</t>
        </is>
      </c>
      <c r="F11134" s="139" t="inlineStr">
        <is>
          <t>CBIN0281956</t>
        </is>
      </c>
      <c r="G11134" s="139" t="inlineStr">
        <is>
          <t>IDIB000S039</t>
        </is>
      </c>
      <c r="H11134" s="139" t="inlineStr">
        <is>
          <t>PUNB0166300</t>
        </is>
      </c>
      <c r="I11134" s="139" t="inlineStr">
        <is>
          <t>SBIN0004845</t>
        </is>
      </c>
    </row>
    <row r="11135" ht="14.4" customHeight="1">
      <c r="E11135" s="139" t="inlineStr">
        <is>
          <t>UTIB0001218</t>
        </is>
      </c>
      <c r="F11135" s="139" t="inlineStr">
        <is>
          <t>CBIN0281955</t>
        </is>
      </c>
      <c r="G11135" s="139" t="inlineStr">
        <is>
          <t>IDIB000S038</t>
        </is>
      </c>
      <c r="H11135" s="139" t="inlineStr">
        <is>
          <t>PUNB0166200</t>
        </is>
      </c>
      <c r="I11135" s="139" t="inlineStr">
        <is>
          <t>SBIN0004844</t>
        </is>
      </c>
    </row>
    <row r="11136" ht="14.4" customHeight="1">
      <c r="E11136" s="139" t="inlineStr">
        <is>
          <t>UTIB0001217</t>
        </is>
      </c>
      <c r="F11136" s="139" t="inlineStr">
        <is>
          <t>CBIN0281954</t>
        </is>
      </c>
      <c r="G11136" s="139" t="inlineStr">
        <is>
          <t>IDIB000S037</t>
        </is>
      </c>
      <c r="H11136" s="139" t="inlineStr">
        <is>
          <t>PUNB0166100</t>
        </is>
      </c>
      <c r="I11136" s="139" t="inlineStr">
        <is>
          <t>SBIN0004843</t>
        </is>
      </c>
    </row>
    <row r="11137" ht="14.4" customHeight="1">
      <c r="E11137" s="139" t="inlineStr">
        <is>
          <t>UTIB0001216</t>
        </is>
      </c>
      <c r="F11137" s="139" t="inlineStr">
        <is>
          <t>CBIN0281953</t>
        </is>
      </c>
      <c r="G11137" s="139" t="inlineStr">
        <is>
          <t>IDIB000S036</t>
        </is>
      </c>
      <c r="H11137" s="139" t="inlineStr">
        <is>
          <t>PUNB0166000</t>
        </is>
      </c>
      <c r="I11137" s="139" t="inlineStr">
        <is>
          <t>SBIN0004842</t>
        </is>
      </c>
    </row>
    <row r="11138" ht="14.4" customHeight="1">
      <c r="E11138" s="139" t="inlineStr">
        <is>
          <t>UTIB0001215</t>
        </is>
      </c>
      <c r="F11138" s="139" t="inlineStr">
        <is>
          <t>CBIN0281952</t>
        </is>
      </c>
      <c r="G11138" s="139" t="inlineStr">
        <is>
          <t>IDIB000S034</t>
        </is>
      </c>
      <c r="H11138" s="139" t="inlineStr">
        <is>
          <t>PUNB0165900</t>
        </is>
      </c>
      <c r="I11138" s="139" t="inlineStr">
        <is>
          <t>SBIN0004841</t>
        </is>
      </c>
    </row>
    <row r="11139" ht="14.4" customHeight="1">
      <c r="E11139" s="139" t="inlineStr">
        <is>
          <t>UTIB0001214</t>
        </is>
      </c>
      <c r="F11139" s="139" t="inlineStr">
        <is>
          <t>CBIN0281951</t>
        </is>
      </c>
      <c r="G11139" s="139" t="inlineStr">
        <is>
          <t>IDIB000S033</t>
        </is>
      </c>
      <c r="H11139" s="139" t="inlineStr">
        <is>
          <t>PUNB0165800</t>
        </is>
      </c>
      <c r="I11139" s="139" t="inlineStr">
        <is>
          <t>SBIN0004840</t>
        </is>
      </c>
    </row>
    <row r="11140" ht="14.4" customHeight="1">
      <c r="E11140" s="139" t="inlineStr">
        <is>
          <t>UTIB0001213</t>
        </is>
      </c>
      <c r="F11140" s="139" t="inlineStr">
        <is>
          <t>CBIN0281950</t>
        </is>
      </c>
      <c r="G11140" s="139" t="inlineStr">
        <is>
          <t>IDIB000S032</t>
        </is>
      </c>
      <c r="H11140" s="139" t="inlineStr">
        <is>
          <t>PUNB0165700</t>
        </is>
      </c>
      <c r="I11140" s="139" t="inlineStr">
        <is>
          <t>SBIN0004839</t>
        </is>
      </c>
    </row>
    <row r="11141" ht="14.4" customHeight="1">
      <c r="E11141" s="139" t="inlineStr">
        <is>
          <t>UTIB0001212</t>
        </is>
      </c>
      <c r="F11141" s="139" t="inlineStr">
        <is>
          <t>CBIN0281949</t>
        </is>
      </c>
      <c r="G11141" s="139" t="inlineStr">
        <is>
          <t>IDIB000S031</t>
        </is>
      </c>
      <c r="H11141" s="139" t="inlineStr">
        <is>
          <t>PUNB0165600</t>
        </is>
      </c>
      <c r="I11141" s="139" t="inlineStr">
        <is>
          <t>SBIN0004838</t>
        </is>
      </c>
    </row>
    <row r="11142" ht="14.4" customHeight="1">
      <c r="E11142" s="139" t="inlineStr">
        <is>
          <t>UTIB0001211</t>
        </is>
      </c>
      <c r="F11142" s="139" t="inlineStr">
        <is>
          <t>CBIN0281948</t>
        </is>
      </c>
      <c r="G11142" s="139" t="inlineStr">
        <is>
          <t>IDIB000S030</t>
        </is>
      </c>
      <c r="H11142" s="139" t="inlineStr">
        <is>
          <t>PUNB0165500</t>
        </is>
      </c>
      <c r="I11142" s="139" t="inlineStr">
        <is>
          <t>SBIN0004837</t>
        </is>
      </c>
    </row>
    <row r="11143" ht="14.4" customHeight="1">
      <c r="E11143" s="139" t="inlineStr">
        <is>
          <t>UTIB0001210</t>
        </is>
      </c>
      <c r="F11143" s="139" t="inlineStr">
        <is>
          <t>CBIN0281947</t>
        </is>
      </c>
      <c r="G11143" s="139" t="inlineStr">
        <is>
          <t>IDIB000S029</t>
        </is>
      </c>
      <c r="H11143" s="139" t="inlineStr">
        <is>
          <t>PUNB0165400</t>
        </is>
      </c>
      <c r="I11143" s="139" t="inlineStr">
        <is>
          <t>SBIN0004836</t>
        </is>
      </c>
    </row>
    <row r="11144" ht="14.4" customHeight="1">
      <c r="E11144" s="139" t="inlineStr">
        <is>
          <t>UTIB0001209</t>
        </is>
      </c>
      <c r="F11144" s="139" t="inlineStr">
        <is>
          <t>CBIN0281946</t>
        </is>
      </c>
      <c r="G11144" s="139" t="inlineStr">
        <is>
          <t>IDIB000S028</t>
        </is>
      </c>
      <c r="H11144" s="139" t="inlineStr">
        <is>
          <t>PUNB0165300</t>
        </is>
      </c>
      <c r="I11144" s="139" t="inlineStr">
        <is>
          <t>SBIN0004835</t>
        </is>
      </c>
    </row>
    <row r="11145" ht="14.4" customHeight="1">
      <c r="E11145" s="139" t="inlineStr">
        <is>
          <t>UTIB0001208</t>
        </is>
      </c>
      <c r="F11145" s="139" t="inlineStr">
        <is>
          <t>CBIN0281945</t>
        </is>
      </c>
      <c r="G11145" s="139" t="inlineStr">
        <is>
          <t>IDIB000S027</t>
        </is>
      </c>
      <c r="H11145" s="139" t="inlineStr">
        <is>
          <t>PUNB0165200</t>
        </is>
      </c>
      <c r="I11145" s="139" t="inlineStr">
        <is>
          <t>SBIN0004834</t>
        </is>
      </c>
    </row>
    <row r="11146" ht="14.4" customHeight="1">
      <c r="E11146" s="139" t="inlineStr">
        <is>
          <t>UTIB0001207</t>
        </is>
      </c>
      <c r="F11146" s="139" t="inlineStr">
        <is>
          <t>CBIN0281944</t>
        </is>
      </c>
      <c r="G11146" s="139" t="inlineStr">
        <is>
          <t>IDIB000S026</t>
        </is>
      </c>
      <c r="H11146" s="139" t="inlineStr">
        <is>
          <t>PUNB0165100</t>
        </is>
      </c>
      <c r="I11146" s="139" t="inlineStr">
        <is>
          <t>SBIN0004833</t>
        </is>
      </c>
    </row>
    <row r="11147" ht="14.4" customHeight="1">
      <c r="E11147" s="139" t="inlineStr">
        <is>
          <t>UTIB0001206</t>
        </is>
      </c>
      <c r="F11147" s="139" t="inlineStr">
        <is>
          <t>CBIN0281943</t>
        </is>
      </c>
      <c r="G11147" s="139" t="inlineStr">
        <is>
          <t>IDIB000S025</t>
        </is>
      </c>
      <c r="H11147" s="139" t="inlineStr">
        <is>
          <t>PUNB0165000</t>
        </is>
      </c>
      <c r="I11147" s="139" t="inlineStr">
        <is>
          <t>SBIN0004832</t>
        </is>
      </c>
    </row>
    <row r="11148" ht="14.4" customHeight="1">
      <c r="E11148" s="139" t="inlineStr">
        <is>
          <t>UTIB0001205</t>
        </is>
      </c>
      <c r="F11148" s="139" t="inlineStr">
        <is>
          <t>CBIN0281942</t>
        </is>
      </c>
      <c r="G11148" s="139" t="inlineStr">
        <is>
          <t>IDIB000S024</t>
        </is>
      </c>
      <c r="H11148" s="139" t="inlineStr">
        <is>
          <t>PUNB0164900</t>
        </is>
      </c>
      <c r="I11148" s="139" t="inlineStr">
        <is>
          <t>SBIN0004831</t>
        </is>
      </c>
    </row>
    <row r="11149" ht="14.4" customHeight="1">
      <c r="E11149" s="139" t="inlineStr">
        <is>
          <t>UTIB0001204</t>
        </is>
      </c>
      <c r="F11149" s="139" t="inlineStr">
        <is>
          <t>CBIN0281941</t>
        </is>
      </c>
      <c r="G11149" s="139" t="inlineStr">
        <is>
          <t>IDIB000S023</t>
        </is>
      </c>
      <c r="H11149" s="139" t="inlineStr">
        <is>
          <t>PUNB0164800</t>
        </is>
      </c>
      <c r="I11149" s="139" t="inlineStr">
        <is>
          <t>SBIN0004830</t>
        </is>
      </c>
    </row>
    <row r="11150" ht="14.4" customHeight="1">
      <c r="E11150" s="139" t="inlineStr">
        <is>
          <t>UTIB0001203</t>
        </is>
      </c>
      <c r="F11150" s="139" t="inlineStr">
        <is>
          <t>CBIN0281940</t>
        </is>
      </c>
      <c r="G11150" s="139" t="inlineStr">
        <is>
          <t>IDIB000S022</t>
        </is>
      </c>
      <c r="H11150" s="139" t="inlineStr">
        <is>
          <t>PUNB0164700</t>
        </is>
      </c>
      <c r="I11150" s="139" t="inlineStr">
        <is>
          <t>SBIN0004829</t>
        </is>
      </c>
    </row>
    <row r="11151" ht="14.4" customHeight="1">
      <c r="E11151" s="139" t="inlineStr">
        <is>
          <t>UTIB0001202</t>
        </is>
      </c>
      <c r="F11151" s="139" t="inlineStr">
        <is>
          <t>CBIN0281939</t>
        </is>
      </c>
      <c r="G11151" s="139" t="inlineStr">
        <is>
          <t>IDIB000S021</t>
        </is>
      </c>
      <c r="H11151" s="139" t="inlineStr">
        <is>
          <t>PUNB0164600</t>
        </is>
      </c>
      <c r="I11151" s="139" t="inlineStr">
        <is>
          <t>SBIN0004828</t>
        </is>
      </c>
    </row>
    <row r="11152" ht="14.4" customHeight="1">
      <c r="E11152" s="139" t="inlineStr">
        <is>
          <t>UTIB0001201</t>
        </is>
      </c>
      <c r="F11152" s="139" t="inlineStr">
        <is>
          <t>CBIN0281938</t>
        </is>
      </c>
      <c r="G11152" s="139" t="inlineStr">
        <is>
          <t>IDIB000S020</t>
        </is>
      </c>
      <c r="H11152" s="139" t="inlineStr">
        <is>
          <t>PUNB0164500</t>
        </is>
      </c>
      <c r="I11152" s="139" t="inlineStr">
        <is>
          <t>SBIN0004827</t>
        </is>
      </c>
    </row>
    <row r="11153" ht="14.4" customHeight="1">
      <c r="E11153" s="139" t="inlineStr">
        <is>
          <t>UTIB0001200</t>
        </is>
      </c>
      <c r="F11153" s="139" t="inlineStr">
        <is>
          <t>CBIN0281937</t>
        </is>
      </c>
      <c r="G11153" s="139" t="inlineStr">
        <is>
          <t>IDIB000S019</t>
        </is>
      </c>
      <c r="H11153" s="139" t="inlineStr">
        <is>
          <t>PUNB0164400</t>
        </is>
      </c>
      <c r="I11153" s="139" t="inlineStr">
        <is>
          <t>SBIN0004826</t>
        </is>
      </c>
    </row>
    <row r="11154" ht="14.4" customHeight="1">
      <c r="E11154" s="139" t="inlineStr">
        <is>
          <t>UTIB0001199</t>
        </is>
      </c>
      <c r="F11154" s="139" t="inlineStr">
        <is>
          <t>CBIN0281936</t>
        </is>
      </c>
      <c r="G11154" s="139" t="inlineStr">
        <is>
          <t>IDIB000S018</t>
        </is>
      </c>
      <c r="H11154" s="139" t="inlineStr">
        <is>
          <t>PUNB0164300</t>
        </is>
      </c>
      <c r="I11154" s="139" t="inlineStr">
        <is>
          <t>SBIN0004825</t>
        </is>
      </c>
    </row>
    <row r="11155" ht="14.4" customHeight="1">
      <c r="E11155" s="139" t="inlineStr">
        <is>
          <t>UTIB0001198</t>
        </is>
      </c>
      <c r="F11155" s="139" t="inlineStr">
        <is>
          <t>CBIN0281934</t>
        </is>
      </c>
      <c r="G11155" s="139" t="inlineStr">
        <is>
          <t>IDIB000S017</t>
        </is>
      </c>
      <c r="H11155" s="139" t="inlineStr">
        <is>
          <t>PUNB0164200</t>
        </is>
      </c>
      <c r="I11155" s="139" t="inlineStr">
        <is>
          <t>SBIN0004824</t>
        </is>
      </c>
    </row>
    <row r="11156" ht="14.4" customHeight="1">
      <c r="E11156" s="139" t="inlineStr">
        <is>
          <t>UTIB0001197</t>
        </is>
      </c>
      <c r="F11156" s="139" t="inlineStr">
        <is>
          <t>CBIN0281933</t>
        </is>
      </c>
      <c r="G11156" s="139" t="inlineStr">
        <is>
          <t>IDIB000S016</t>
        </is>
      </c>
      <c r="H11156" s="139" t="inlineStr">
        <is>
          <t>PUNB0164100</t>
        </is>
      </c>
      <c r="I11156" s="139" t="inlineStr">
        <is>
          <t>SBIN0004823</t>
        </is>
      </c>
    </row>
    <row r="11157" ht="14.4" customHeight="1">
      <c r="E11157" s="139" t="inlineStr">
        <is>
          <t>UTIB0001196</t>
        </is>
      </c>
      <c r="F11157" s="139" t="inlineStr">
        <is>
          <t>CBIN0281932</t>
        </is>
      </c>
      <c r="G11157" s="139" t="inlineStr">
        <is>
          <t>IDIB000S015</t>
        </is>
      </c>
      <c r="H11157" s="139" t="inlineStr">
        <is>
          <t>PUNB0164000</t>
        </is>
      </c>
      <c r="I11157" s="139" t="inlineStr">
        <is>
          <t>SBIN0004822</t>
        </is>
      </c>
    </row>
    <row r="11158" ht="14.4" customHeight="1">
      <c r="E11158" s="139" t="inlineStr">
        <is>
          <t>UTIB0001195</t>
        </is>
      </c>
      <c r="F11158" s="139" t="inlineStr">
        <is>
          <t>CBIN0281931</t>
        </is>
      </c>
      <c r="G11158" s="139" t="inlineStr">
        <is>
          <t>IDIB000S014</t>
        </is>
      </c>
      <c r="H11158" s="139" t="inlineStr">
        <is>
          <t>PUNB0163900</t>
        </is>
      </c>
      <c r="I11158" s="139" t="inlineStr">
        <is>
          <t>SBIN0004821</t>
        </is>
      </c>
    </row>
    <row r="11159" ht="14.4" customHeight="1">
      <c r="E11159" s="139" t="inlineStr">
        <is>
          <t>UTIB0001194</t>
        </is>
      </c>
      <c r="F11159" s="139" t="inlineStr">
        <is>
          <t>CBIN0281930</t>
        </is>
      </c>
      <c r="G11159" s="139" t="inlineStr">
        <is>
          <t>IDIB000S013</t>
        </is>
      </c>
      <c r="H11159" s="139" t="inlineStr">
        <is>
          <t>PUNB0163800</t>
        </is>
      </c>
      <c r="I11159" s="139" t="inlineStr">
        <is>
          <t>SBIN0004819</t>
        </is>
      </c>
    </row>
    <row r="11160" ht="14.4" customHeight="1">
      <c r="E11160" s="139" t="inlineStr">
        <is>
          <t>UTIB0001193</t>
        </is>
      </c>
      <c r="F11160" s="139" t="inlineStr">
        <is>
          <t>CBIN0281929</t>
        </is>
      </c>
      <c r="G11160" s="139" t="inlineStr">
        <is>
          <t>IDIB000S012</t>
        </is>
      </c>
      <c r="H11160" s="139" t="inlineStr">
        <is>
          <t>PUNB0163700</t>
        </is>
      </c>
      <c r="I11160" s="139" t="inlineStr">
        <is>
          <t>SBIN0004818</t>
        </is>
      </c>
    </row>
    <row r="11161" ht="14.4" customHeight="1">
      <c r="E11161" s="139" t="inlineStr">
        <is>
          <t>UTIB0001192</t>
        </is>
      </c>
      <c r="F11161" s="139" t="inlineStr">
        <is>
          <t>CBIN0281928</t>
        </is>
      </c>
      <c r="G11161" s="139" t="inlineStr">
        <is>
          <t>IDIB000S011</t>
        </is>
      </c>
      <c r="H11161" s="139" t="inlineStr">
        <is>
          <t>PUNB0163600</t>
        </is>
      </c>
      <c r="I11161" s="139" t="inlineStr">
        <is>
          <t>SBIN0004817</t>
        </is>
      </c>
    </row>
    <row r="11162" ht="14.4" customHeight="1">
      <c r="E11162" s="139" t="inlineStr">
        <is>
          <t>UTIB0001191</t>
        </is>
      </c>
      <c r="F11162" s="139" t="inlineStr">
        <is>
          <t>CBIN0281927</t>
        </is>
      </c>
      <c r="G11162" s="139" t="inlineStr">
        <is>
          <t>IDIB000S010</t>
        </is>
      </c>
      <c r="H11162" s="139" t="inlineStr">
        <is>
          <t>PUNB0163400</t>
        </is>
      </c>
      <c r="I11162" s="139" t="inlineStr">
        <is>
          <t>SBIN0004816</t>
        </is>
      </c>
    </row>
    <row r="11163" ht="14.4" customHeight="1">
      <c r="E11163" s="139" t="inlineStr">
        <is>
          <t>UTIB0001190</t>
        </is>
      </c>
      <c r="F11163" s="139" t="inlineStr">
        <is>
          <t>CBIN0281925</t>
        </is>
      </c>
      <c r="G11163" s="139" t="inlineStr">
        <is>
          <t>IDIB000S009</t>
        </is>
      </c>
      <c r="H11163" s="139" t="inlineStr">
        <is>
          <t>PUNB0163300</t>
        </is>
      </c>
      <c r="I11163" s="139" t="inlineStr">
        <is>
          <t>SBIN0004815</t>
        </is>
      </c>
    </row>
    <row r="11164" ht="14.4" customHeight="1">
      <c r="E11164" s="139" t="inlineStr">
        <is>
          <t>UTIB0001189</t>
        </is>
      </c>
      <c r="F11164" s="139" t="inlineStr">
        <is>
          <t>CBIN0281924</t>
        </is>
      </c>
      <c r="G11164" s="139" t="inlineStr">
        <is>
          <t>IDIB000S008</t>
        </is>
      </c>
      <c r="H11164" s="139" t="inlineStr">
        <is>
          <t>PUNB0163200</t>
        </is>
      </c>
      <c r="I11164" s="139" t="inlineStr">
        <is>
          <t>SBIN0004814</t>
        </is>
      </c>
    </row>
    <row r="11165" ht="14.4" customHeight="1">
      <c r="E11165" s="139" t="inlineStr">
        <is>
          <t>UTIB0001188</t>
        </is>
      </c>
      <c r="F11165" s="139" t="inlineStr">
        <is>
          <t>CBIN0281923</t>
        </is>
      </c>
      <c r="G11165" s="139" t="inlineStr">
        <is>
          <t>IDIB000S007</t>
        </is>
      </c>
      <c r="H11165" s="139" t="inlineStr">
        <is>
          <t>PUNB0163100</t>
        </is>
      </c>
      <c r="I11165" s="139" t="inlineStr">
        <is>
          <t>SBIN0004813</t>
        </is>
      </c>
    </row>
    <row r="11166" ht="14.4" customHeight="1">
      <c r="E11166" s="139" t="inlineStr">
        <is>
          <t>UTIB0001187</t>
        </is>
      </c>
      <c r="F11166" s="139" t="inlineStr">
        <is>
          <t>CBIN0281922</t>
        </is>
      </c>
      <c r="G11166" s="139" t="inlineStr">
        <is>
          <t>IDIB000S006</t>
        </is>
      </c>
      <c r="H11166" s="139" t="inlineStr">
        <is>
          <t>PUNB0163000</t>
        </is>
      </c>
      <c r="I11166" s="139" t="inlineStr">
        <is>
          <t>SBIN0004812</t>
        </is>
      </c>
    </row>
    <row r="11167" ht="14.4" customHeight="1">
      <c r="E11167" s="139" t="inlineStr">
        <is>
          <t>UTIB0001186</t>
        </is>
      </c>
      <c r="F11167" s="139" t="inlineStr">
        <is>
          <t>CBIN0281921</t>
        </is>
      </c>
      <c r="G11167" s="139" t="inlineStr">
        <is>
          <t>IDIB000S005</t>
        </is>
      </c>
      <c r="H11167" s="139" t="inlineStr">
        <is>
          <t>PUNB0162900</t>
        </is>
      </c>
      <c r="I11167" s="139" t="inlineStr">
        <is>
          <t>SBIN0004810</t>
        </is>
      </c>
    </row>
    <row r="11168" ht="14.4" customHeight="1">
      <c r="E11168" s="139" t="inlineStr">
        <is>
          <t>UTIB0001185</t>
        </is>
      </c>
      <c r="F11168" s="139" t="inlineStr">
        <is>
          <t>CBIN0281920</t>
        </is>
      </c>
      <c r="G11168" s="139" t="inlineStr">
        <is>
          <t>IDIB000S004</t>
        </is>
      </c>
      <c r="H11168" s="139" t="inlineStr">
        <is>
          <t>PUNB0162800</t>
        </is>
      </c>
      <c r="I11168" s="139" t="inlineStr">
        <is>
          <t>SBIN0004809</t>
        </is>
      </c>
    </row>
    <row r="11169" ht="14.4" customHeight="1">
      <c r="E11169" s="139" t="inlineStr">
        <is>
          <t>UTIB0001184</t>
        </is>
      </c>
      <c r="F11169" s="139" t="inlineStr">
        <is>
          <t>CBIN0281919</t>
        </is>
      </c>
      <c r="G11169" s="139" t="inlineStr">
        <is>
          <t>IDIB000S003</t>
        </is>
      </c>
      <c r="H11169" s="139" t="inlineStr">
        <is>
          <t>PUNB0162700</t>
        </is>
      </c>
      <c r="I11169" s="139" t="inlineStr">
        <is>
          <t>SBIN0004808</t>
        </is>
      </c>
    </row>
    <row r="11170" ht="14.4" customHeight="1">
      <c r="E11170" s="139" t="inlineStr">
        <is>
          <t>UTIB0001183</t>
        </is>
      </c>
      <c r="F11170" s="139" t="inlineStr">
        <is>
          <t>CBIN0281918</t>
        </is>
      </c>
      <c r="G11170" s="139" t="inlineStr">
        <is>
          <t>IDIB000S002</t>
        </is>
      </c>
      <c r="H11170" s="139" t="inlineStr">
        <is>
          <t>PUNB0162600</t>
        </is>
      </c>
      <c r="I11170" s="139" t="inlineStr">
        <is>
          <t>SBIN0004807</t>
        </is>
      </c>
    </row>
    <row r="11171" ht="14.4" customHeight="1">
      <c r="E11171" s="139" t="inlineStr">
        <is>
          <t>UTIB0001182</t>
        </is>
      </c>
      <c r="F11171" s="139" t="inlineStr">
        <is>
          <t>CBIN0281917</t>
        </is>
      </c>
      <c r="G11171" s="139" t="inlineStr">
        <is>
          <t>IDIB000S001</t>
        </is>
      </c>
      <c r="H11171" s="139" t="inlineStr">
        <is>
          <t>PUNB0162500</t>
        </is>
      </c>
      <c r="I11171" s="139" t="inlineStr">
        <is>
          <t>SBIN0004806</t>
        </is>
      </c>
    </row>
    <row r="11172" ht="14.4" customHeight="1">
      <c r="E11172" s="139" t="inlineStr">
        <is>
          <t>UTIB0001181</t>
        </is>
      </c>
      <c r="F11172" s="139" t="inlineStr">
        <is>
          <t>CBIN0281916</t>
        </is>
      </c>
      <c r="G11172" s="139" t="inlineStr">
        <is>
          <t>IDIB000R117</t>
        </is>
      </c>
      <c r="H11172" s="139" t="inlineStr">
        <is>
          <t>PUNB0162400</t>
        </is>
      </c>
      <c r="I11172" s="139" t="inlineStr">
        <is>
          <t>SBIN0004805</t>
        </is>
      </c>
    </row>
    <row r="11173" ht="14.4" customHeight="1">
      <c r="E11173" s="139" t="inlineStr">
        <is>
          <t>UTIB0001180</t>
        </is>
      </c>
      <c r="F11173" s="139" t="inlineStr">
        <is>
          <t>CBIN0281915</t>
        </is>
      </c>
      <c r="G11173" s="139" t="inlineStr">
        <is>
          <t>IDIB000R114</t>
        </is>
      </c>
      <c r="H11173" s="139" t="inlineStr">
        <is>
          <t>PUNB0162300</t>
        </is>
      </c>
      <c r="I11173" s="139" t="inlineStr">
        <is>
          <t>SBIN0004804</t>
        </is>
      </c>
    </row>
    <row r="11174" ht="14.4" customHeight="1">
      <c r="E11174" s="139" t="inlineStr">
        <is>
          <t>UTIB0001179</t>
        </is>
      </c>
      <c r="F11174" s="139" t="inlineStr">
        <is>
          <t>CBIN0281914</t>
        </is>
      </c>
      <c r="G11174" s="139" t="inlineStr">
        <is>
          <t>IDIB000R112</t>
        </is>
      </c>
      <c r="H11174" s="139" t="inlineStr">
        <is>
          <t>PUNB0162200</t>
        </is>
      </c>
      <c r="I11174" s="139" t="inlineStr">
        <is>
          <t>SBIN0004803</t>
        </is>
      </c>
    </row>
    <row r="11175" ht="14.4" customHeight="1">
      <c r="E11175" s="139" t="inlineStr">
        <is>
          <t>UTIB0001178</t>
        </is>
      </c>
      <c r="F11175" s="139" t="inlineStr">
        <is>
          <t>CBIN0281913</t>
        </is>
      </c>
      <c r="G11175" s="139" t="inlineStr">
        <is>
          <t>IDIB000R111</t>
        </is>
      </c>
      <c r="H11175" s="139" t="inlineStr">
        <is>
          <t>PUNB0162100</t>
        </is>
      </c>
      <c r="I11175" s="139" t="inlineStr">
        <is>
          <t>SBIN0004802</t>
        </is>
      </c>
    </row>
    <row r="11176" ht="14.4" customHeight="1">
      <c r="E11176" s="139" t="inlineStr">
        <is>
          <t>UTIB0001177</t>
        </is>
      </c>
      <c r="F11176" s="139" t="inlineStr">
        <is>
          <t>CBIN0281911</t>
        </is>
      </c>
      <c r="G11176" s="139" t="inlineStr">
        <is>
          <t>IDIB000R110</t>
        </is>
      </c>
      <c r="H11176" s="139" t="inlineStr">
        <is>
          <t>PUNB0162000</t>
        </is>
      </c>
      <c r="I11176" s="139" t="inlineStr">
        <is>
          <t>SBIN0004801</t>
        </is>
      </c>
    </row>
    <row r="11177" ht="14.4" customHeight="1">
      <c r="E11177" s="139" t="inlineStr">
        <is>
          <t>UTIB0001176</t>
        </is>
      </c>
      <c r="F11177" s="139" t="inlineStr">
        <is>
          <t>CBIN0281910</t>
        </is>
      </c>
      <c r="G11177" s="139" t="inlineStr">
        <is>
          <t>IDIB000R109</t>
        </is>
      </c>
      <c r="H11177" s="139" t="inlineStr">
        <is>
          <t>PUNB0161900</t>
        </is>
      </c>
      <c r="I11177" s="139" t="inlineStr">
        <is>
          <t>SBIN0004800</t>
        </is>
      </c>
    </row>
    <row r="11178" ht="14.4" customHeight="1">
      <c r="E11178" s="139" t="inlineStr">
        <is>
          <t>UTIB0001175</t>
        </is>
      </c>
      <c r="F11178" s="139" t="inlineStr">
        <is>
          <t>CBIN0281909</t>
        </is>
      </c>
      <c r="G11178" s="139" t="inlineStr">
        <is>
          <t>IDIB000R108</t>
        </is>
      </c>
      <c r="H11178" s="139" t="inlineStr">
        <is>
          <t>PUNB0161800</t>
        </is>
      </c>
      <c r="I11178" s="139" t="inlineStr">
        <is>
          <t>SBIN0004799</t>
        </is>
      </c>
    </row>
    <row r="11179" ht="14.4" customHeight="1">
      <c r="E11179" s="139" t="inlineStr">
        <is>
          <t>UTIB0001174</t>
        </is>
      </c>
      <c r="F11179" s="139" t="inlineStr">
        <is>
          <t>CBIN0281908</t>
        </is>
      </c>
      <c r="G11179" s="139" t="inlineStr">
        <is>
          <t>IDIB000R107</t>
        </is>
      </c>
      <c r="H11179" s="139" t="inlineStr">
        <is>
          <t>PUNB0161700</t>
        </is>
      </c>
      <c r="I11179" s="139" t="inlineStr">
        <is>
          <t>SBIN0004798</t>
        </is>
      </c>
    </row>
    <row r="11180" ht="14.4" customHeight="1">
      <c r="E11180" s="139" t="inlineStr">
        <is>
          <t>UTIB0001173</t>
        </is>
      </c>
      <c r="F11180" s="139" t="inlineStr">
        <is>
          <t>CBIN0281907</t>
        </is>
      </c>
      <c r="G11180" s="139" t="inlineStr">
        <is>
          <t>IDIB000R106</t>
        </is>
      </c>
      <c r="H11180" s="139" t="inlineStr">
        <is>
          <t>PUNB0161600</t>
        </is>
      </c>
      <c r="I11180" s="139" t="inlineStr">
        <is>
          <t>SBIN0004797</t>
        </is>
      </c>
    </row>
    <row r="11181" ht="14.4" customHeight="1">
      <c r="E11181" s="139" t="inlineStr">
        <is>
          <t>UTIB0001172</t>
        </is>
      </c>
      <c r="F11181" s="139" t="inlineStr">
        <is>
          <t>CBIN0281906</t>
        </is>
      </c>
      <c r="G11181" s="139" t="inlineStr">
        <is>
          <t>IDIB000R105</t>
        </is>
      </c>
      <c r="H11181" s="139" t="inlineStr">
        <is>
          <t>PUNB0161500</t>
        </is>
      </c>
      <c r="I11181" s="139" t="inlineStr">
        <is>
          <t>SBIN0004796</t>
        </is>
      </c>
    </row>
    <row r="11182" ht="14.4" customHeight="1">
      <c r="E11182" s="139" t="inlineStr">
        <is>
          <t>UTIB0001171</t>
        </is>
      </c>
      <c r="F11182" s="139" t="inlineStr">
        <is>
          <t>CBIN0281905</t>
        </is>
      </c>
      <c r="G11182" s="139" t="inlineStr">
        <is>
          <t>IDIB000R104</t>
        </is>
      </c>
      <c r="H11182" s="139" t="inlineStr">
        <is>
          <t>PUNB0161400</t>
        </is>
      </c>
      <c r="I11182" s="139" t="inlineStr">
        <is>
          <t>SBIN0004795</t>
        </is>
      </c>
    </row>
    <row r="11183" ht="14.4" customHeight="1">
      <c r="E11183" s="139" t="inlineStr">
        <is>
          <t>UTIB0001170</t>
        </is>
      </c>
      <c r="F11183" s="139" t="inlineStr">
        <is>
          <t>CBIN0281904</t>
        </is>
      </c>
      <c r="G11183" s="139" t="inlineStr">
        <is>
          <t>IDIB000R103</t>
        </is>
      </c>
      <c r="H11183" s="139" t="inlineStr">
        <is>
          <t>PUNB0161300</t>
        </is>
      </c>
      <c r="I11183" s="139" t="inlineStr">
        <is>
          <t>SBIN0004794</t>
        </is>
      </c>
    </row>
    <row r="11184" ht="14.4" customHeight="1">
      <c r="E11184" s="139" t="inlineStr">
        <is>
          <t>UTIB0001169</t>
        </is>
      </c>
      <c r="F11184" s="139" t="inlineStr">
        <is>
          <t>CBIN0281903</t>
        </is>
      </c>
      <c r="G11184" s="139" t="inlineStr">
        <is>
          <t>IDIB000R102</t>
        </is>
      </c>
      <c r="H11184" s="139" t="inlineStr">
        <is>
          <t>PUNB0161200</t>
        </is>
      </c>
      <c r="I11184" s="139" t="inlineStr">
        <is>
          <t>SBIN0004793</t>
        </is>
      </c>
    </row>
    <row r="11185" ht="14.4" customHeight="1">
      <c r="E11185" s="139" t="inlineStr">
        <is>
          <t>UTIB0001168</t>
        </is>
      </c>
      <c r="F11185" s="139" t="inlineStr">
        <is>
          <t>CBIN0281902</t>
        </is>
      </c>
      <c r="G11185" s="139" t="inlineStr">
        <is>
          <t>IDIB000R101</t>
        </is>
      </c>
      <c r="H11185" s="139" t="inlineStr">
        <is>
          <t>PUNB0161100</t>
        </is>
      </c>
      <c r="I11185" s="139" t="inlineStr">
        <is>
          <t>SBIN0004792</t>
        </is>
      </c>
    </row>
    <row r="11186" ht="14.4" customHeight="1">
      <c r="E11186" s="139" t="inlineStr">
        <is>
          <t>UTIB0001167</t>
        </is>
      </c>
      <c r="F11186" s="139" t="inlineStr">
        <is>
          <t>CBIN0281901</t>
        </is>
      </c>
      <c r="G11186" s="139" t="inlineStr">
        <is>
          <t>IDIB000R100</t>
        </is>
      </c>
      <c r="H11186" s="139" t="inlineStr">
        <is>
          <t>PUNB0161000</t>
        </is>
      </c>
      <c r="I11186" s="139" t="inlineStr">
        <is>
          <t>SBIN0004791</t>
        </is>
      </c>
    </row>
    <row r="11187" ht="14.4" customHeight="1">
      <c r="E11187" s="139" t="inlineStr">
        <is>
          <t>UTIB0001166</t>
        </is>
      </c>
      <c r="F11187" s="139" t="inlineStr">
        <is>
          <t>CBIN0281900</t>
        </is>
      </c>
      <c r="G11187" s="139" t="inlineStr">
        <is>
          <t>IDIB000R099</t>
        </is>
      </c>
      <c r="H11187" s="139" t="inlineStr">
        <is>
          <t>PUNB0160900</t>
        </is>
      </c>
      <c r="I11187" s="139" t="inlineStr">
        <is>
          <t>SBIN0004790</t>
        </is>
      </c>
    </row>
    <row r="11188" ht="14.4" customHeight="1">
      <c r="E11188" s="139" t="inlineStr">
        <is>
          <t>UTIB0001165</t>
        </is>
      </c>
      <c r="F11188" s="139" t="inlineStr">
        <is>
          <t>CBIN0281898</t>
        </is>
      </c>
      <c r="G11188" s="139" t="inlineStr">
        <is>
          <t>IDIB000R098</t>
        </is>
      </c>
      <c r="H11188" s="139" t="inlineStr">
        <is>
          <t>PUNB0160800</t>
        </is>
      </c>
      <c r="I11188" s="139" t="inlineStr">
        <is>
          <t>SBIN0004789</t>
        </is>
      </c>
    </row>
    <row r="11189" ht="14.4" customHeight="1">
      <c r="E11189" s="139" t="inlineStr">
        <is>
          <t>UTIB0001164</t>
        </is>
      </c>
      <c r="F11189" s="139" t="inlineStr">
        <is>
          <t>CBIN0281897</t>
        </is>
      </c>
      <c r="G11189" s="139" t="inlineStr">
        <is>
          <t>IDIB000R097</t>
        </is>
      </c>
      <c r="H11189" s="139" t="inlineStr">
        <is>
          <t>PUNB0160700</t>
        </is>
      </c>
      <c r="I11189" s="139" t="inlineStr">
        <is>
          <t>SBIN0004788</t>
        </is>
      </c>
    </row>
    <row r="11190" ht="14.4" customHeight="1">
      <c r="E11190" s="139" t="inlineStr">
        <is>
          <t>UTIB0001163</t>
        </is>
      </c>
      <c r="F11190" s="139" t="inlineStr">
        <is>
          <t>CBIN0281896</t>
        </is>
      </c>
      <c r="G11190" s="139" t="inlineStr">
        <is>
          <t>IDIB000R096</t>
        </is>
      </c>
      <c r="H11190" s="139" t="inlineStr">
        <is>
          <t>PUNB0160600</t>
        </is>
      </c>
      <c r="I11190" s="139" t="inlineStr">
        <is>
          <t>SBIN0004787</t>
        </is>
      </c>
    </row>
    <row r="11191" ht="14.4" customHeight="1">
      <c r="E11191" s="139" t="inlineStr">
        <is>
          <t>UTIB0001161</t>
        </is>
      </c>
      <c r="F11191" s="139" t="inlineStr">
        <is>
          <t>CBIN0281895</t>
        </is>
      </c>
      <c r="G11191" s="139" t="inlineStr">
        <is>
          <t>IDIB000R095</t>
        </is>
      </c>
      <c r="H11191" s="139" t="inlineStr">
        <is>
          <t>PUNB0160500</t>
        </is>
      </c>
      <c r="I11191" s="139" t="inlineStr">
        <is>
          <t>SBIN0004786</t>
        </is>
      </c>
    </row>
    <row r="11192" ht="14.4" customHeight="1">
      <c r="E11192" s="139" t="inlineStr">
        <is>
          <t>UTIB0001160</t>
        </is>
      </c>
      <c r="F11192" s="139" t="inlineStr">
        <is>
          <t>CBIN0281894</t>
        </is>
      </c>
      <c r="G11192" s="139" t="inlineStr">
        <is>
          <t>IDIB000R094</t>
        </is>
      </c>
      <c r="H11192" s="139" t="inlineStr">
        <is>
          <t>PUNB0160400</t>
        </is>
      </c>
      <c r="I11192" s="139" t="inlineStr">
        <is>
          <t>SBIN0004785</t>
        </is>
      </c>
    </row>
    <row r="11193" ht="14.4" customHeight="1">
      <c r="E11193" s="139" t="inlineStr">
        <is>
          <t>UTIB0001159</t>
        </is>
      </c>
      <c r="F11193" s="139" t="inlineStr">
        <is>
          <t>CBIN0281892</t>
        </is>
      </c>
      <c r="G11193" s="139" t="inlineStr">
        <is>
          <t>IDIB000R093</t>
        </is>
      </c>
      <c r="H11193" s="139" t="inlineStr">
        <is>
          <t>PUNB0160300</t>
        </is>
      </c>
      <c r="I11193" s="139" t="inlineStr">
        <is>
          <t>SBIN0004784</t>
        </is>
      </c>
    </row>
    <row r="11194" ht="14.4" customHeight="1">
      <c r="E11194" s="139" t="inlineStr">
        <is>
          <t>UTIB0001158</t>
        </is>
      </c>
      <c r="F11194" s="139" t="inlineStr">
        <is>
          <t>CBIN0281891</t>
        </is>
      </c>
      <c r="G11194" s="139" t="inlineStr">
        <is>
          <t>IDIB000R092</t>
        </is>
      </c>
      <c r="H11194" s="139" t="inlineStr">
        <is>
          <t>PUNB0160200</t>
        </is>
      </c>
      <c r="I11194" s="139" t="inlineStr">
        <is>
          <t>SBIN0004783</t>
        </is>
      </c>
    </row>
    <row r="11195" ht="14.4" customHeight="1">
      <c r="E11195" s="139" t="inlineStr">
        <is>
          <t>UTIB0001157</t>
        </is>
      </c>
      <c r="F11195" s="139" t="inlineStr">
        <is>
          <t>CBIN0281890</t>
        </is>
      </c>
      <c r="G11195" s="139" t="inlineStr">
        <is>
          <t>IDIB000R091</t>
        </is>
      </c>
      <c r="H11195" s="139" t="inlineStr">
        <is>
          <t>PUNB0160100</t>
        </is>
      </c>
      <c r="I11195" s="139" t="inlineStr">
        <is>
          <t>SBIN0004782</t>
        </is>
      </c>
    </row>
    <row r="11196" ht="14.4" customHeight="1">
      <c r="E11196" s="139" t="inlineStr">
        <is>
          <t>UTIB0001156</t>
        </is>
      </c>
      <c r="F11196" s="139" t="inlineStr">
        <is>
          <t>CBIN0281889</t>
        </is>
      </c>
      <c r="G11196" s="139" t="inlineStr">
        <is>
          <t>IDIB000R090</t>
        </is>
      </c>
      <c r="H11196" s="139" t="inlineStr">
        <is>
          <t>PUNB0160000</t>
        </is>
      </c>
      <c r="I11196" s="139" t="inlineStr">
        <is>
          <t>SBIN0004781</t>
        </is>
      </c>
    </row>
    <row r="11197" ht="14.4" customHeight="1">
      <c r="E11197" s="139" t="inlineStr">
        <is>
          <t>UTIB0001155</t>
        </is>
      </c>
      <c r="F11197" s="139" t="inlineStr">
        <is>
          <t>CBIN0281888</t>
        </is>
      </c>
      <c r="G11197" s="139" t="inlineStr">
        <is>
          <t>IDIB000R089</t>
        </is>
      </c>
      <c r="H11197" s="139" t="inlineStr">
        <is>
          <t>PUNB0159900</t>
        </is>
      </c>
      <c r="I11197" s="139" t="inlineStr">
        <is>
          <t>SBIN0004780</t>
        </is>
      </c>
    </row>
    <row r="11198" ht="14.4" customHeight="1">
      <c r="E11198" s="139" t="inlineStr">
        <is>
          <t>UTIB0001154</t>
        </is>
      </c>
      <c r="F11198" s="139" t="inlineStr">
        <is>
          <t>CBIN0281887</t>
        </is>
      </c>
      <c r="G11198" s="139" t="inlineStr">
        <is>
          <t>IDIB000R088</t>
        </is>
      </c>
      <c r="H11198" s="139" t="inlineStr">
        <is>
          <t>PUNB0159800</t>
        </is>
      </c>
      <c r="I11198" s="139" t="inlineStr">
        <is>
          <t>SBIN0004779</t>
        </is>
      </c>
    </row>
    <row r="11199" ht="14.4" customHeight="1">
      <c r="E11199" s="139" t="inlineStr">
        <is>
          <t>UTIB0001153</t>
        </is>
      </c>
      <c r="F11199" s="139" t="inlineStr">
        <is>
          <t>CBIN0281886</t>
        </is>
      </c>
      <c r="G11199" s="139" t="inlineStr">
        <is>
          <t>IDIB000R087</t>
        </is>
      </c>
      <c r="H11199" s="139" t="inlineStr">
        <is>
          <t>PUNB0159700</t>
        </is>
      </c>
      <c r="I11199" s="139" t="inlineStr">
        <is>
          <t>SBIN0004778</t>
        </is>
      </c>
    </row>
    <row r="11200" ht="14.4" customHeight="1">
      <c r="E11200" s="139" t="inlineStr">
        <is>
          <t>UTIB0001152</t>
        </is>
      </c>
      <c r="F11200" s="139" t="inlineStr">
        <is>
          <t>CBIN0281885</t>
        </is>
      </c>
      <c r="G11200" s="139" t="inlineStr">
        <is>
          <t>IDIB000R086</t>
        </is>
      </c>
      <c r="H11200" s="139" t="inlineStr">
        <is>
          <t>PUNB0159600</t>
        </is>
      </c>
      <c r="I11200" s="139" t="inlineStr">
        <is>
          <t>SBIN0004777</t>
        </is>
      </c>
    </row>
    <row r="11201" ht="14.4" customHeight="1">
      <c r="E11201" s="139" t="inlineStr">
        <is>
          <t>UTIB0001151</t>
        </is>
      </c>
      <c r="F11201" s="139" t="inlineStr">
        <is>
          <t>CBIN0281884</t>
        </is>
      </c>
      <c r="G11201" s="139" t="inlineStr">
        <is>
          <t>IDIB000R085</t>
        </is>
      </c>
      <c r="H11201" s="139" t="inlineStr">
        <is>
          <t>PUNB0159500</t>
        </is>
      </c>
      <c r="I11201" s="139" t="inlineStr">
        <is>
          <t>SBIN0004776</t>
        </is>
      </c>
    </row>
    <row r="11202" ht="14.4" customHeight="1">
      <c r="E11202" s="139" t="inlineStr">
        <is>
          <t>UTIB0001150</t>
        </is>
      </c>
      <c r="F11202" s="139" t="inlineStr">
        <is>
          <t>CBIN0281883</t>
        </is>
      </c>
      <c r="G11202" s="139" t="inlineStr">
        <is>
          <t>IDIB000R084</t>
        </is>
      </c>
      <c r="H11202" s="139" t="inlineStr">
        <is>
          <t>PUNB0159400</t>
        </is>
      </c>
      <c r="I11202" s="139" t="inlineStr">
        <is>
          <t>SBIN0004775</t>
        </is>
      </c>
    </row>
    <row r="11203" ht="14.4" customHeight="1">
      <c r="E11203" s="139" t="inlineStr">
        <is>
          <t>UTIB0001149</t>
        </is>
      </c>
      <c r="F11203" s="139" t="inlineStr">
        <is>
          <t>CBIN0281882</t>
        </is>
      </c>
      <c r="G11203" s="139" t="inlineStr">
        <is>
          <t>IDIB000R083</t>
        </is>
      </c>
      <c r="H11203" s="139" t="inlineStr">
        <is>
          <t>PUNB0159300</t>
        </is>
      </c>
      <c r="I11203" s="139" t="inlineStr">
        <is>
          <t>SBIN0004774</t>
        </is>
      </c>
    </row>
    <row r="11204" ht="14.4" customHeight="1">
      <c r="E11204" s="139" t="inlineStr">
        <is>
          <t>UTIB0001148</t>
        </is>
      </c>
      <c r="F11204" s="139" t="inlineStr">
        <is>
          <t>CBIN0281881</t>
        </is>
      </c>
      <c r="G11204" s="139" t="inlineStr">
        <is>
          <t>IDIB000R079</t>
        </is>
      </c>
      <c r="H11204" s="139" t="inlineStr">
        <is>
          <t>PUNB0159200</t>
        </is>
      </c>
      <c r="I11204" s="139" t="inlineStr">
        <is>
          <t>SBIN0004773</t>
        </is>
      </c>
    </row>
    <row r="11205" ht="14.4" customHeight="1">
      <c r="E11205" s="139" t="inlineStr">
        <is>
          <t>UTIB0001147</t>
        </is>
      </c>
      <c r="F11205" s="139" t="inlineStr">
        <is>
          <t>CBIN0281880</t>
        </is>
      </c>
      <c r="G11205" s="139" t="inlineStr">
        <is>
          <t>IDIB000R078</t>
        </is>
      </c>
      <c r="H11205" s="139" t="inlineStr">
        <is>
          <t>PUNB0159100</t>
        </is>
      </c>
      <c r="I11205" s="139" t="inlineStr">
        <is>
          <t>SBIN0004772</t>
        </is>
      </c>
    </row>
    <row r="11206" ht="14.4" customHeight="1">
      <c r="E11206" s="139" t="inlineStr">
        <is>
          <t>UTIB0001146</t>
        </is>
      </c>
      <c r="F11206" s="139" t="inlineStr">
        <is>
          <t>CBIN0281879</t>
        </is>
      </c>
      <c r="G11206" s="139" t="inlineStr">
        <is>
          <t>IDIB000R077</t>
        </is>
      </c>
      <c r="H11206" s="139" t="inlineStr">
        <is>
          <t>PUNB0159000</t>
        </is>
      </c>
      <c r="I11206" s="139" t="inlineStr">
        <is>
          <t>SBIN0004771</t>
        </is>
      </c>
    </row>
    <row r="11207" ht="14.4" customHeight="1">
      <c r="E11207" s="139" t="inlineStr">
        <is>
          <t>UTIB0001145</t>
        </is>
      </c>
      <c r="F11207" s="139" t="inlineStr">
        <is>
          <t>CBIN0281878</t>
        </is>
      </c>
      <c r="G11207" s="139" t="inlineStr">
        <is>
          <t>IDIB000R076</t>
        </is>
      </c>
      <c r="H11207" s="139" t="inlineStr">
        <is>
          <t>PUNB0158900</t>
        </is>
      </c>
      <c r="I11207" s="139" t="inlineStr">
        <is>
          <t>SBIN0004770</t>
        </is>
      </c>
    </row>
    <row r="11208" ht="14.4" customHeight="1">
      <c r="E11208" s="139" t="inlineStr">
        <is>
          <t>UTIB0001144</t>
        </is>
      </c>
      <c r="F11208" s="139" t="inlineStr">
        <is>
          <t>CBIN0281877</t>
        </is>
      </c>
      <c r="G11208" s="139" t="inlineStr">
        <is>
          <t>IDIB000R075</t>
        </is>
      </c>
      <c r="H11208" s="139" t="inlineStr">
        <is>
          <t>PUNB0158800</t>
        </is>
      </c>
      <c r="I11208" s="139" t="inlineStr">
        <is>
          <t>SBIN0004769</t>
        </is>
      </c>
    </row>
    <row r="11209" ht="14.4" customHeight="1">
      <c r="E11209" s="139" t="inlineStr">
        <is>
          <t>UTIB0001143</t>
        </is>
      </c>
      <c r="F11209" s="139" t="inlineStr">
        <is>
          <t>CBIN0281876</t>
        </is>
      </c>
      <c r="G11209" s="139" t="inlineStr">
        <is>
          <t>IDIB000R074</t>
        </is>
      </c>
      <c r="H11209" s="139" t="inlineStr">
        <is>
          <t>PUNB0158700</t>
        </is>
      </c>
      <c r="I11209" s="139" t="inlineStr">
        <is>
          <t>SBIN0004768</t>
        </is>
      </c>
    </row>
    <row r="11210" ht="14.4" customHeight="1">
      <c r="E11210" s="139" t="inlineStr">
        <is>
          <t>UTIB0001142</t>
        </is>
      </c>
      <c r="F11210" s="139" t="inlineStr">
        <is>
          <t>CBIN0281875</t>
        </is>
      </c>
      <c r="G11210" s="139" t="inlineStr">
        <is>
          <t>IDIB000R073</t>
        </is>
      </c>
      <c r="H11210" s="139" t="inlineStr">
        <is>
          <t>PUNB0158600</t>
        </is>
      </c>
      <c r="I11210" s="139" t="inlineStr">
        <is>
          <t>SBIN0004767</t>
        </is>
      </c>
    </row>
    <row r="11211" ht="14.4" customHeight="1">
      <c r="E11211" s="139" t="inlineStr">
        <is>
          <t>UTIB0001141</t>
        </is>
      </c>
      <c r="F11211" s="139" t="inlineStr">
        <is>
          <t>CBIN0281874</t>
        </is>
      </c>
      <c r="G11211" s="139" t="inlineStr">
        <is>
          <t>IDIB000R072</t>
        </is>
      </c>
      <c r="H11211" s="139" t="inlineStr">
        <is>
          <t>PUNB0158500</t>
        </is>
      </c>
      <c r="I11211" s="139" t="inlineStr">
        <is>
          <t>SBIN0004766</t>
        </is>
      </c>
    </row>
    <row r="11212" ht="14.4" customHeight="1">
      <c r="E11212" s="139" t="inlineStr">
        <is>
          <t>UTIB0001140</t>
        </is>
      </c>
      <c r="F11212" s="139" t="inlineStr">
        <is>
          <t>CBIN0281873</t>
        </is>
      </c>
      <c r="G11212" s="139" t="inlineStr">
        <is>
          <t>IDIB000R071</t>
        </is>
      </c>
      <c r="H11212" s="139" t="inlineStr">
        <is>
          <t>PUNB0158400</t>
        </is>
      </c>
      <c r="I11212" s="139" t="inlineStr">
        <is>
          <t>SBIN0004765</t>
        </is>
      </c>
    </row>
    <row r="11213" ht="14.4" customHeight="1">
      <c r="E11213" s="139" t="inlineStr">
        <is>
          <t>UTIB0001139</t>
        </is>
      </c>
      <c r="F11213" s="139" t="inlineStr">
        <is>
          <t>CBIN0281872</t>
        </is>
      </c>
      <c r="G11213" s="139" t="inlineStr">
        <is>
          <t>IDIB000R070</t>
        </is>
      </c>
      <c r="H11213" s="139" t="inlineStr">
        <is>
          <t>PUNB0158300</t>
        </is>
      </c>
      <c r="I11213" s="139" t="inlineStr">
        <is>
          <t>SBIN0004764</t>
        </is>
      </c>
    </row>
    <row r="11214" ht="14.4" customHeight="1">
      <c r="E11214" s="139" t="inlineStr">
        <is>
          <t>UTIB0001138</t>
        </is>
      </c>
      <c r="F11214" s="139" t="inlineStr">
        <is>
          <t>CBIN0281871</t>
        </is>
      </c>
      <c r="G11214" s="139" t="inlineStr">
        <is>
          <t>IDIB000R069</t>
        </is>
      </c>
      <c r="H11214" s="139" t="inlineStr">
        <is>
          <t>PUNB0158200</t>
        </is>
      </c>
      <c r="I11214" s="139" t="inlineStr">
        <is>
          <t>SBIN0004763</t>
        </is>
      </c>
    </row>
    <row r="11215" ht="14.4" customHeight="1">
      <c r="E11215" s="139" t="inlineStr">
        <is>
          <t>UTIB0001137</t>
        </is>
      </c>
      <c r="F11215" s="139" t="inlineStr">
        <is>
          <t>CBIN0281870</t>
        </is>
      </c>
      <c r="G11215" s="139" t="inlineStr">
        <is>
          <t>IDIB000R068</t>
        </is>
      </c>
      <c r="H11215" s="139" t="inlineStr">
        <is>
          <t>PUNB0158100</t>
        </is>
      </c>
      <c r="I11215" s="139" t="inlineStr">
        <is>
          <t>SBIN0004762</t>
        </is>
      </c>
    </row>
    <row r="11216" ht="14.4" customHeight="1">
      <c r="E11216" s="139" t="inlineStr">
        <is>
          <t>UTIB0001136</t>
        </is>
      </c>
      <c r="F11216" s="139" t="inlineStr">
        <is>
          <t>CBIN0281869</t>
        </is>
      </c>
      <c r="G11216" s="139" t="inlineStr">
        <is>
          <t>IDIB000R067</t>
        </is>
      </c>
      <c r="H11216" s="139" t="inlineStr">
        <is>
          <t>PUNB0158000</t>
        </is>
      </c>
      <c r="I11216" s="139" t="inlineStr">
        <is>
          <t>SBIN0004761</t>
        </is>
      </c>
    </row>
    <row r="11217" ht="14.4" customHeight="1">
      <c r="E11217" s="139" t="inlineStr">
        <is>
          <t>UTIB0001135</t>
        </is>
      </c>
      <c r="F11217" s="139" t="inlineStr">
        <is>
          <t>CBIN0281868</t>
        </is>
      </c>
      <c r="G11217" s="139" t="inlineStr">
        <is>
          <t>IDIB000R066</t>
        </is>
      </c>
      <c r="H11217" s="139" t="inlineStr">
        <is>
          <t>PUNB0157900</t>
        </is>
      </c>
      <c r="I11217" s="139" t="inlineStr">
        <is>
          <t>SBIN0004760</t>
        </is>
      </c>
    </row>
    <row r="11218" ht="14.4" customHeight="1">
      <c r="E11218" s="139" t="inlineStr">
        <is>
          <t>UTIB0001134</t>
        </is>
      </c>
      <c r="F11218" s="139" t="inlineStr">
        <is>
          <t>CBIN0281867</t>
        </is>
      </c>
      <c r="G11218" s="139" t="inlineStr">
        <is>
          <t>IDIB000R065</t>
        </is>
      </c>
      <c r="H11218" s="139" t="inlineStr">
        <is>
          <t>PUNB0157800</t>
        </is>
      </c>
      <c r="I11218" s="139" t="inlineStr">
        <is>
          <t>SBIN0004759</t>
        </is>
      </c>
    </row>
    <row r="11219" ht="14.4" customHeight="1">
      <c r="E11219" s="139" t="inlineStr">
        <is>
          <t>UTIB0001133</t>
        </is>
      </c>
      <c r="F11219" s="139" t="inlineStr">
        <is>
          <t>CBIN0281866</t>
        </is>
      </c>
      <c r="G11219" s="139" t="inlineStr">
        <is>
          <t>IDIB000R057</t>
        </is>
      </c>
      <c r="H11219" s="139" t="inlineStr">
        <is>
          <t>PUNB0157700</t>
        </is>
      </c>
      <c r="I11219" s="139" t="inlineStr">
        <is>
          <t>SBIN0004758</t>
        </is>
      </c>
    </row>
    <row r="11220" ht="14.4" customHeight="1">
      <c r="E11220" s="139" t="inlineStr">
        <is>
          <t>UTIB0001132</t>
        </is>
      </c>
      <c r="F11220" s="139" t="inlineStr">
        <is>
          <t>CBIN0281865</t>
        </is>
      </c>
      <c r="G11220" s="139" t="inlineStr">
        <is>
          <t>IDIB000R054</t>
        </is>
      </c>
      <c r="H11220" s="139" t="inlineStr">
        <is>
          <t>PUNB0157500</t>
        </is>
      </c>
      <c r="I11220" s="139" t="inlineStr">
        <is>
          <t>SBIN0004757</t>
        </is>
      </c>
    </row>
    <row r="11221" ht="14.4" customHeight="1">
      <c r="E11221" s="139" t="inlineStr">
        <is>
          <t>UTIB0001131</t>
        </is>
      </c>
      <c r="F11221" s="139" t="inlineStr">
        <is>
          <t>CBIN0281864</t>
        </is>
      </c>
      <c r="G11221" s="139" t="inlineStr">
        <is>
          <t>IDIB000R053</t>
        </is>
      </c>
      <c r="H11221" s="139" t="inlineStr">
        <is>
          <t>PUNB0157400</t>
        </is>
      </c>
      <c r="I11221" s="139" t="inlineStr">
        <is>
          <t>SBIN0004756</t>
        </is>
      </c>
    </row>
    <row r="11222" ht="14.4" customHeight="1">
      <c r="E11222" s="139" t="inlineStr">
        <is>
          <t>UTIB0001130</t>
        </is>
      </c>
      <c r="F11222" s="139" t="inlineStr">
        <is>
          <t>CBIN0281863</t>
        </is>
      </c>
      <c r="G11222" s="139" t="inlineStr">
        <is>
          <t>IDIB000R052</t>
        </is>
      </c>
      <c r="H11222" s="139" t="inlineStr">
        <is>
          <t>PUNB0157300</t>
        </is>
      </c>
      <c r="I11222" s="139" t="inlineStr">
        <is>
          <t>SBIN0004755</t>
        </is>
      </c>
    </row>
    <row r="11223" ht="14.4" customHeight="1">
      <c r="E11223" s="139" t="inlineStr">
        <is>
          <t>UTIB0001129</t>
        </is>
      </c>
      <c r="F11223" s="139" t="inlineStr">
        <is>
          <t>CBIN0281862</t>
        </is>
      </c>
      <c r="G11223" s="139" t="inlineStr">
        <is>
          <t>IDIB000R051</t>
        </is>
      </c>
      <c r="H11223" s="139" t="inlineStr">
        <is>
          <t>PUNB0157200</t>
        </is>
      </c>
      <c r="I11223" s="139" t="inlineStr">
        <is>
          <t>SBIN0004754</t>
        </is>
      </c>
    </row>
    <row r="11224" ht="14.4" customHeight="1">
      <c r="E11224" s="139" t="inlineStr">
        <is>
          <t>UTIB0001128</t>
        </is>
      </c>
      <c r="F11224" s="139" t="inlineStr">
        <is>
          <t>CBIN0281861</t>
        </is>
      </c>
      <c r="G11224" s="139" t="inlineStr">
        <is>
          <t>IDIB000R050</t>
        </is>
      </c>
      <c r="H11224" s="139" t="inlineStr">
        <is>
          <t>PUNB0157100</t>
        </is>
      </c>
      <c r="I11224" s="139" t="inlineStr">
        <is>
          <t>SBIN0004753</t>
        </is>
      </c>
    </row>
    <row r="11225" ht="14.4" customHeight="1">
      <c r="E11225" s="139" t="inlineStr">
        <is>
          <t>UTIB0001127</t>
        </is>
      </c>
      <c r="F11225" s="139" t="inlineStr">
        <is>
          <t>CBIN0281860</t>
        </is>
      </c>
      <c r="G11225" s="139" t="inlineStr">
        <is>
          <t>IDIB000R048</t>
        </is>
      </c>
      <c r="H11225" s="139" t="inlineStr">
        <is>
          <t>PUNB0157000</t>
        </is>
      </c>
      <c r="I11225" s="139" t="inlineStr">
        <is>
          <t>SBIN0004752</t>
        </is>
      </c>
    </row>
    <row r="11226" ht="14.4" customHeight="1">
      <c r="E11226" s="139" t="inlineStr">
        <is>
          <t>UTIB0001126</t>
        </is>
      </c>
      <c r="F11226" s="139" t="inlineStr">
        <is>
          <t>CBIN0281859</t>
        </is>
      </c>
      <c r="G11226" s="139" t="inlineStr">
        <is>
          <t>IDIB000R047</t>
        </is>
      </c>
      <c r="H11226" s="139" t="inlineStr">
        <is>
          <t>PUNB0156900</t>
        </is>
      </c>
      <c r="I11226" s="139" t="inlineStr">
        <is>
          <t>SBIN0004751</t>
        </is>
      </c>
    </row>
    <row r="11227" ht="14.4" customHeight="1">
      <c r="E11227" s="139" t="inlineStr">
        <is>
          <t>UTIB0001125</t>
        </is>
      </c>
      <c r="F11227" s="139" t="inlineStr">
        <is>
          <t>CBIN0281858</t>
        </is>
      </c>
      <c r="G11227" s="139" t="inlineStr">
        <is>
          <t>IDIB000R045</t>
        </is>
      </c>
      <c r="H11227" s="139" t="inlineStr">
        <is>
          <t>PUNB0156800</t>
        </is>
      </c>
      <c r="I11227" s="139" t="inlineStr">
        <is>
          <t>SBIN0004750</t>
        </is>
      </c>
    </row>
    <row r="11228" ht="14.4" customHeight="1">
      <c r="E11228" s="139" t="inlineStr">
        <is>
          <t>UTIB0001124</t>
        </is>
      </c>
      <c r="F11228" s="139" t="inlineStr">
        <is>
          <t>CBIN0281857</t>
        </is>
      </c>
      <c r="G11228" s="139" t="inlineStr">
        <is>
          <t>IDIB000R044</t>
        </is>
      </c>
      <c r="H11228" s="139" t="inlineStr">
        <is>
          <t>PUNB0156700</t>
        </is>
      </c>
      <c r="I11228" s="139" t="inlineStr">
        <is>
          <t>SBIN0004749</t>
        </is>
      </c>
    </row>
    <row r="11229" ht="14.4" customHeight="1">
      <c r="E11229" s="139" t="inlineStr">
        <is>
          <t>UTIB0001123</t>
        </is>
      </c>
      <c r="F11229" s="139" t="inlineStr">
        <is>
          <t>CBIN0281856</t>
        </is>
      </c>
      <c r="G11229" s="139" t="inlineStr">
        <is>
          <t>IDIB000R043</t>
        </is>
      </c>
      <c r="H11229" s="139" t="inlineStr">
        <is>
          <t>PUNB0156600</t>
        </is>
      </c>
      <c r="I11229" s="139" t="inlineStr">
        <is>
          <t>SBIN0004748</t>
        </is>
      </c>
    </row>
    <row r="11230" ht="14.4" customHeight="1">
      <c r="E11230" s="139" t="inlineStr">
        <is>
          <t>UTIB0001122</t>
        </is>
      </c>
      <c r="F11230" s="139" t="inlineStr">
        <is>
          <t>CBIN0281855</t>
        </is>
      </c>
      <c r="G11230" s="139" t="inlineStr">
        <is>
          <t>IDIB000R041</t>
        </is>
      </c>
      <c r="H11230" s="139" t="inlineStr">
        <is>
          <t>PUNB0156500</t>
        </is>
      </c>
      <c r="I11230" s="139" t="inlineStr">
        <is>
          <t>SBIN0004747</t>
        </is>
      </c>
    </row>
    <row r="11231" ht="14.4" customHeight="1">
      <c r="E11231" s="139" t="inlineStr">
        <is>
          <t>UTIB0001121</t>
        </is>
      </c>
      <c r="F11231" s="139" t="inlineStr">
        <is>
          <t>CBIN0281854</t>
        </is>
      </c>
      <c r="G11231" s="139" t="inlineStr">
        <is>
          <t>IDIB000R039</t>
        </is>
      </c>
      <c r="H11231" s="139" t="inlineStr">
        <is>
          <t>PUNB0156400</t>
        </is>
      </c>
      <c r="I11231" s="139" t="inlineStr">
        <is>
          <t>SBIN0004746</t>
        </is>
      </c>
    </row>
    <row r="11232" ht="14.4" customHeight="1">
      <c r="E11232" s="139" t="inlineStr">
        <is>
          <t>UTIB0001120</t>
        </is>
      </c>
      <c r="F11232" s="139" t="inlineStr">
        <is>
          <t>CBIN0281853</t>
        </is>
      </c>
      <c r="G11232" s="139" t="inlineStr">
        <is>
          <t>IDIB000R038</t>
        </is>
      </c>
      <c r="H11232" s="139" t="inlineStr">
        <is>
          <t>PUNB0156300</t>
        </is>
      </c>
      <c r="I11232" s="139" t="inlineStr">
        <is>
          <t>SBIN0004745</t>
        </is>
      </c>
    </row>
    <row r="11233" ht="14.4" customHeight="1">
      <c r="E11233" s="139" t="inlineStr">
        <is>
          <t>UTIB0001119</t>
        </is>
      </c>
      <c r="F11233" s="139" t="inlineStr">
        <is>
          <t>CBIN0281852</t>
        </is>
      </c>
      <c r="G11233" s="139" t="inlineStr">
        <is>
          <t>IDIB000R037</t>
        </is>
      </c>
      <c r="H11233" s="139" t="inlineStr">
        <is>
          <t>PUNB0156200</t>
        </is>
      </c>
      <c r="I11233" s="139" t="inlineStr">
        <is>
          <t>SBIN0004744</t>
        </is>
      </c>
    </row>
    <row r="11234" ht="14.4" customHeight="1">
      <c r="E11234" s="139" t="inlineStr">
        <is>
          <t>UTIB0001118</t>
        </is>
      </c>
      <c r="F11234" s="139" t="inlineStr">
        <is>
          <t>CBIN0281850</t>
        </is>
      </c>
      <c r="G11234" s="139" t="inlineStr">
        <is>
          <t>IDIB000R036</t>
        </is>
      </c>
      <c r="H11234" s="139" t="inlineStr">
        <is>
          <t>PUNB0156100</t>
        </is>
      </c>
      <c r="I11234" s="139" t="inlineStr">
        <is>
          <t>SBIN0004743</t>
        </is>
      </c>
    </row>
    <row r="11235" ht="14.4" customHeight="1">
      <c r="E11235" s="139" t="inlineStr">
        <is>
          <t>UTIB0001117</t>
        </is>
      </c>
      <c r="F11235" s="139" t="inlineStr">
        <is>
          <t>CBIN0281849</t>
        </is>
      </c>
      <c r="G11235" s="139" t="inlineStr">
        <is>
          <t>IDIB000R035</t>
        </is>
      </c>
      <c r="H11235" s="139" t="inlineStr">
        <is>
          <t>PUNB0155800</t>
        </is>
      </c>
      <c r="I11235" s="139" t="inlineStr">
        <is>
          <t>SBIN0004742</t>
        </is>
      </c>
    </row>
    <row r="11236" ht="14.4" customHeight="1">
      <c r="E11236" s="139" t="inlineStr">
        <is>
          <t>UTIB0001116</t>
        </is>
      </c>
      <c r="F11236" s="139" t="inlineStr">
        <is>
          <t>CBIN0281848</t>
        </is>
      </c>
      <c r="G11236" s="139" t="inlineStr">
        <is>
          <t>IDIB000R034</t>
        </is>
      </c>
      <c r="H11236" s="139" t="inlineStr">
        <is>
          <t>PUNB0155700</t>
        </is>
      </c>
      <c r="I11236" s="139" t="inlineStr">
        <is>
          <t>SBIN0004741</t>
        </is>
      </c>
    </row>
    <row r="11237" ht="14.4" customHeight="1">
      <c r="E11237" s="139" t="inlineStr">
        <is>
          <t>UTIB0001115</t>
        </is>
      </c>
      <c r="F11237" s="139" t="inlineStr">
        <is>
          <t>CBIN0281847</t>
        </is>
      </c>
      <c r="G11237" s="139" t="inlineStr">
        <is>
          <t>IDIB000R033</t>
        </is>
      </c>
      <c r="H11237" s="139" t="inlineStr">
        <is>
          <t>PUNB0155600</t>
        </is>
      </c>
      <c r="I11237" s="139" t="inlineStr">
        <is>
          <t>SBIN0004740</t>
        </is>
      </c>
    </row>
    <row r="11238" ht="14.4" customHeight="1">
      <c r="E11238" s="139" t="inlineStr">
        <is>
          <t>UTIB0001114</t>
        </is>
      </c>
      <c r="F11238" s="139" t="inlineStr">
        <is>
          <t>CBIN0281846</t>
        </is>
      </c>
      <c r="G11238" s="139" t="inlineStr">
        <is>
          <t>IDIB000R032</t>
        </is>
      </c>
      <c r="H11238" s="139" t="inlineStr">
        <is>
          <t>PUNB0155500</t>
        </is>
      </c>
      <c r="I11238" s="139" t="inlineStr">
        <is>
          <t>SBIN0004739</t>
        </is>
      </c>
    </row>
    <row r="11239" ht="14.4" customHeight="1">
      <c r="E11239" s="139" t="inlineStr">
        <is>
          <t>UTIB0001113</t>
        </is>
      </c>
      <c r="F11239" s="139" t="inlineStr">
        <is>
          <t>CBIN0281845</t>
        </is>
      </c>
      <c r="G11239" s="139" t="inlineStr">
        <is>
          <t>IDIB000R031</t>
        </is>
      </c>
      <c r="H11239" s="139" t="inlineStr">
        <is>
          <t>PUNB0155400</t>
        </is>
      </c>
      <c r="I11239" s="139" t="inlineStr">
        <is>
          <t>SBIN0004738</t>
        </is>
      </c>
    </row>
    <row r="11240" ht="14.4" customHeight="1">
      <c r="E11240" s="139" t="inlineStr">
        <is>
          <t>UTIB0001112</t>
        </is>
      </c>
      <c r="F11240" s="139" t="inlineStr">
        <is>
          <t>CBIN0281844</t>
        </is>
      </c>
      <c r="G11240" s="139" t="inlineStr">
        <is>
          <t>IDIB000R030</t>
        </is>
      </c>
      <c r="H11240" s="139" t="inlineStr">
        <is>
          <t>PUNB0155300</t>
        </is>
      </c>
      <c r="I11240" s="139" t="inlineStr">
        <is>
          <t>SBIN0004737</t>
        </is>
      </c>
    </row>
    <row r="11241" ht="14.4" customHeight="1">
      <c r="E11241" s="139" t="inlineStr">
        <is>
          <t>UTIB0001111</t>
        </is>
      </c>
      <c r="F11241" s="139" t="inlineStr">
        <is>
          <t>CBIN0281843</t>
        </is>
      </c>
      <c r="G11241" s="139" t="inlineStr">
        <is>
          <t>IDIB000R029</t>
        </is>
      </c>
      <c r="H11241" s="139" t="inlineStr">
        <is>
          <t>PUNB0155200</t>
        </is>
      </c>
      <c r="I11241" s="139" t="inlineStr">
        <is>
          <t>SBIN0004736</t>
        </is>
      </c>
    </row>
    <row r="11242" ht="14.4" customHeight="1">
      <c r="E11242" s="139" t="inlineStr">
        <is>
          <t>UTIB0001110</t>
        </is>
      </c>
      <c r="F11242" s="139" t="inlineStr">
        <is>
          <t>CBIN0281842</t>
        </is>
      </c>
      <c r="G11242" s="139" t="inlineStr">
        <is>
          <t>IDIB000R028</t>
        </is>
      </c>
      <c r="H11242" s="139" t="inlineStr">
        <is>
          <t>PUNB0155100</t>
        </is>
      </c>
      <c r="I11242" s="139" t="inlineStr">
        <is>
          <t>SBIN0004735</t>
        </is>
      </c>
    </row>
    <row r="11243" ht="14.4" customHeight="1">
      <c r="E11243" s="139" t="inlineStr">
        <is>
          <t>UTIB0001109</t>
        </is>
      </c>
      <c r="F11243" s="139" t="inlineStr">
        <is>
          <t>CBIN0281841</t>
        </is>
      </c>
      <c r="G11243" s="139" t="inlineStr">
        <is>
          <t>IDIB000R027</t>
        </is>
      </c>
      <c r="H11243" s="139" t="inlineStr">
        <is>
          <t>PUNB0155000</t>
        </is>
      </c>
      <c r="I11243" s="139" t="inlineStr">
        <is>
          <t>SBIN0004734</t>
        </is>
      </c>
    </row>
    <row r="11244" ht="14.4" customHeight="1">
      <c r="E11244" s="139" t="inlineStr">
        <is>
          <t>UTIB0001108</t>
        </is>
      </c>
      <c r="F11244" s="139" t="inlineStr">
        <is>
          <t>CBIN0281839</t>
        </is>
      </c>
      <c r="G11244" s="139" t="inlineStr">
        <is>
          <t>IDIB000R026</t>
        </is>
      </c>
      <c r="H11244" s="139" t="inlineStr">
        <is>
          <t>PUNB0154900</t>
        </is>
      </c>
      <c r="I11244" s="139" t="inlineStr">
        <is>
          <t>SBIN0004733</t>
        </is>
      </c>
    </row>
    <row r="11245" ht="14.4" customHeight="1">
      <c r="E11245" s="139" t="inlineStr">
        <is>
          <t>UTIB0001107</t>
        </is>
      </c>
      <c r="F11245" s="139" t="inlineStr">
        <is>
          <t>CBIN0281837</t>
        </is>
      </c>
      <c r="G11245" s="139" t="inlineStr">
        <is>
          <t>IDIB000R025</t>
        </is>
      </c>
      <c r="H11245" s="139" t="inlineStr">
        <is>
          <t>PUNB0154800</t>
        </is>
      </c>
      <c r="I11245" s="139" t="inlineStr">
        <is>
          <t>SBIN0004732</t>
        </is>
      </c>
    </row>
    <row r="11246" ht="14.4" customHeight="1">
      <c r="E11246" s="139" t="inlineStr">
        <is>
          <t>UTIB0001106</t>
        </is>
      </c>
      <c r="F11246" s="139" t="inlineStr">
        <is>
          <t>CBIN0281836</t>
        </is>
      </c>
      <c r="G11246" s="139" t="inlineStr">
        <is>
          <t>IDIB000R024</t>
        </is>
      </c>
      <c r="H11246" s="139" t="inlineStr">
        <is>
          <t>PUNB0154700</t>
        </is>
      </c>
      <c r="I11246" s="139" t="inlineStr">
        <is>
          <t>SBIN0004731</t>
        </is>
      </c>
    </row>
    <row r="11247" ht="14.4" customHeight="1">
      <c r="E11247" s="139" t="inlineStr">
        <is>
          <t>UTIB0001105</t>
        </is>
      </c>
      <c r="F11247" s="139" t="inlineStr">
        <is>
          <t>CBIN0281835</t>
        </is>
      </c>
      <c r="G11247" s="139" t="inlineStr">
        <is>
          <t>IDIB000R023</t>
        </is>
      </c>
      <c r="H11247" s="139" t="inlineStr">
        <is>
          <t>PUNB0154600</t>
        </is>
      </c>
      <c r="I11247" s="139" t="inlineStr">
        <is>
          <t>SBIN0004730</t>
        </is>
      </c>
    </row>
    <row r="11248" ht="14.4" customHeight="1">
      <c r="E11248" s="139" t="inlineStr">
        <is>
          <t>UTIB0001104</t>
        </is>
      </c>
      <c r="F11248" s="139" t="inlineStr">
        <is>
          <t>CBIN0281834</t>
        </is>
      </c>
      <c r="G11248" s="139" t="inlineStr">
        <is>
          <t>IDIB000R022</t>
        </is>
      </c>
      <c r="H11248" s="139" t="inlineStr">
        <is>
          <t>PUNB0154500</t>
        </is>
      </c>
      <c r="I11248" s="139" t="inlineStr">
        <is>
          <t>SBIN0004729</t>
        </is>
      </c>
    </row>
    <row r="11249" ht="14.4" customHeight="1">
      <c r="E11249" s="139" t="inlineStr">
        <is>
          <t>UTIB0001103</t>
        </is>
      </c>
      <c r="F11249" s="139" t="inlineStr">
        <is>
          <t>CBIN0281833</t>
        </is>
      </c>
      <c r="G11249" s="139" t="inlineStr">
        <is>
          <t>IDIB000R021</t>
        </is>
      </c>
      <c r="H11249" s="139" t="inlineStr">
        <is>
          <t>PUNB0154400</t>
        </is>
      </c>
      <c r="I11249" s="139" t="inlineStr">
        <is>
          <t>SBIN0004728</t>
        </is>
      </c>
    </row>
    <row r="11250" ht="14.4" customHeight="1">
      <c r="E11250" s="139" t="inlineStr">
        <is>
          <t>UTIB0001102</t>
        </is>
      </c>
      <c r="F11250" s="139" t="inlineStr">
        <is>
          <t>CBIN0281832</t>
        </is>
      </c>
      <c r="G11250" s="139" t="inlineStr">
        <is>
          <t>IDIB000R020</t>
        </is>
      </c>
      <c r="H11250" s="139" t="inlineStr">
        <is>
          <t>PUNB0154300</t>
        </is>
      </c>
      <c r="I11250" s="139" t="inlineStr">
        <is>
          <t>SBIN0004727</t>
        </is>
      </c>
    </row>
    <row r="11251" ht="14.4" customHeight="1">
      <c r="E11251" s="139" t="inlineStr">
        <is>
          <t>UTIB0001101</t>
        </is>
      </c>
      <c r="F11251" s="139" t="inlineStr">
        <is>
          <t>CBIN0281831</t>
        </is>
      </c>
      <c r="G11251" s="139" t="inlineStr">
        <is>
          <t>IDIB000R019</t>
        </is>
      </c>
      <c r="H11251" s="139" t="inlineStr">
        <is>
          <t>PUNB0154200</t>
        </is>
      </c>
      <c r="I11251" s="139" t="inlineStr">
        <is>
          <t>SBIN0004726</t>
        </is>
      </c>
    </row>
    <row r="11252" ht="14.4" customHeight="1">
      <c r="E11252" s="139" t="inlineStr">
        <is>
          <t>UTIB0001100</t>
        </is>
      </c>
      <c r="F11252" s="139" t="inlineStr">
        <is>
          <t>CBIN0281830</t>
        </is>
      </c>
      <c r="G11252" s="139" t="inlineStr">
        <is>
          <t>IDIB000R018</t>
        </is>
      </c>
      <c r="H11252" s="139" t="inlineStr">
        <is>
          <t>PUNB0154100</t>
        </is>
      </c>
      <c r="I11252" s="139" t="inlineStr">
        <is>
          <t>SBIN0004725</t>
        </is>
      </c>
    </row>
    <row r="11253" ht="14.4" customHeight="1">
      <c r="E11253" s="139" t="inlineStr">
        <is>
          <t>UTIB0001099</t>
        </is>
      </c>
      <c r="F11253" s="139" t="inlineStr">
        <is>
          <t>CBIN0281829</t>
        </is>
      </c>
      <c r="G11253" s="139" t="inlineStr">
        <is>
          <t>IDIB000R017</t>
        </is>
      </c>
      <c r="H11253" s="139" t="inlineStr">
        <is>
          <t>PUNB0154000</t>
        </is>
      </c>
      <c r="I11253" s="139" t="inlineStr">
        <is>
          <t>SBIN0004724</t>
        </is>
      </c>
    </row>
    <row r="11254" ht="14.4" customHeight="1">
      <c r="E11254" s="139" t="inlineStr">
        <is>
          <t>UTIB0001098</t>
        </is>
      </c>
      <c r="F11254" s="139" t="inlineStr">
        <is>
          <t>CBIN0281828</t>
        </is>
      </c>
      <c r="G11254" s="139" t="inlineStr">
        <is>
          <t>IDIB000R016</t>
        </is>
      </c>
      <c r="H11254" s="139" t="inlineStr">
        <is>
          <t>PUNB0153900</t>
        </is>
      </c>
      <c r="I11254" s="139" t="inlineStr">
        <is>
          <t>SBIN0004723</t>
        </is>
      </c>
    </row>
    <row r="11255" ht="14.4" customHeight="1">
      <c r="E11255" s="139" t="inlineStr">
        <is>
          <t>UTIB0001097</t>
        </is>
      </c>
      <c r="F11255" s="139" t="inlineStr">
        <is>
          <t>CBIN0281827</t>
        </is>
      </c>
      <c r="G11255" s="139" t="inlineStr">
        <is>
          <t>IDIB000R014</t>
        </is>
      </c>
      <c r="H11255" s="139" t="inlineStr">
        <is>
          <t>PUNB0153800</t>
        </is>
      </c>
      <c r="I11255" s="139" t="inlineStr">
        <is>
          <t>SBIN0004722</t>
        </is>
      </c>
    </row>
    <row r="11256" ht="14.4" customHeight="1">
      <c r="E11256" s="139" t="inlineStr">
        <is>
          <t>UTIB0001096</t>
        </is>
      </c>
      <c r="F11256" s="139" t="inlineStr">
        <is>
          <t>CBIN0281826</t>
        </is>
      </c>
      <c r="G11256" s="139" t="inlineStr">
        <is>
          <t>IDIB000R013</t>
        </is>
      </c>
      <c r="H11256" s="139" t="inlineStr">
        <is>
          <t>PUNB0153700</t>
        </is>
      </c>
      <c r="I11256" s="139" t="inlineStr">
        <is>
          <t>SBIN0004721</t>
        </is>
      </c>
    </row>
    <row r="11257" ht="14.4" customHeight="1">
      <c r="E11257" s="139" t="inlineStr">
        <is>
          <t>UTIB0001095</t>
        </is>
      </c>
      <c r="F11257" s="139" t="inlineStr">
        <is>
          <t>CBIN0281825</t>
        </is>
      </c>
      <c r="G11257" s="139" t="inlineStr">
        <is>
          <t>IDIB000R012</t>
        </is>
      </c>
      <c r="H11257" s="139" t="inlineStr">
        <is>
          <t>PUNB0153600</t>
        </is>
      </c>
      <c r="I11257" s="139" t="inlineStr">
        <is>
          <t>SBIN0004720</t>
        </is>
      </c>
    </row>
    <row r="11258" ht="14.4" customHeight="1">
      <c r="E11258" s="139" t="inlineStr">
        <is>
          <t>UTIB0001094</t>
        </is>
      </c>
      <c r="F11258" s="139" t="inlineStr">
        <is>
          <t>CBIN0281824</t>
        </is>
      </c>
      <c r="G11258" s="139" t="inlineStr">
        <is>
          <t>IDIB000R011</t>
        </is>
      </c>
      <c r="H11258" s="139" t="inlineStr">
        <is>
          <t>PUNB0153300</t>
        </is>
      </c>
      <c r="I11258" s="139" t="inlineStr">
        <is>
          <t>SBIN0004719</t>
        </is>
      </c>
    </row>
    <row r="11259" ht="14.4" customHeight="1">
      <c r="E11259" s="139" t="inlineStr">
        <is>
          <t>UTIB0001093</t>
        </is>
      </c>
      <c r="F11259" s="139" t="inlineStr">
        <is>
          <t>CBIN0281823</t>
        </is>
      </c>
      <c r="G11259" s="139" t="inlineStr">
        <is>
          <t>IDIB000R010</t>
        </is>
      </c>
      <c r="H11259" s="139" t="inlineStr">
        <is>
          <t>PUNB0153200</t>
        </is>
      </c>
      <c r="I11259" s="139" t="inlineStr">
        <is>
          <t>SBIN0004718</t>
        </is>
      </c>
    </row>
    <row r="11260" ht="14.4" customHeight="1">
      <c r="E11260" s="139" t="inlineStr">
        <is>
          <t>UTIB0001092</t>
        </is>
      </c>
      <c r="F11260" s="139" t="inlineStr">
        <is>
          <t>CBIN0281822</t>
        </is>
      </c>
      <c r="G11260" s="139" t="inlineStr">
        <is>
          <t>IDIB000R009</t>
        </is>
      </c>
      <c r="H11260" s="139" t="inlineStr">
        <is>
          <t>PUNB0153100</t>
        </is>
      </c>
      <c r="I11260" s="139" t="inlineStr">
        <is>
          <t>SBIN0004717</t>
        </is>
      </c>
    </row>
    <row r="11261" ht="14.4" customHeight="1">
      <c r="E11261" s="139" t="inlineStr">
        <is>
          <t>UTIB0001091</t>
        </is>
      </c>
      <c r="F11261" s="139" t="inlineStr">
        <is>
          <t>CBIN0281821</t>
        </is>
      </c>
      <c r="G11261" s="139" t="inlineStr">
        <is>
          <t>IDIB000R008</t>
        </is>
      </c>
      <c r="H11261" s="139" t="inlineStr">
        <is>
          <t>PUNB0153000</t>
        </is>
      </c>
      <c r="I11261" s="139" t="inlineStr">
        <is>
          <t>SBIN0004716</t>
        </is>
      </c>
    </row>
    <row r="11262" ht="14.4" customHeight="1">
      <c r="E11262" s="139" t="inlineStr">
        <is>
          <t>UTIB0001090</t>
        </is>
      </c>
      <c r="F11262" s="139" t="inlineStr">
        <is>
          <t>CBIN0281820</t>
        </is>
      </c>
      <c r="G11262" s="139" t="inlineStr">
        <is>
          <t>IDIB000R007</t>
        </is>
      </c>
      <c r="H11262" s="139" t="inlineStr">
        <is>
          <t>PUNB0152900</t>
        </is>
      </c>
      <c r="I11262" s="139" t="inlineStr">
        <is>
          <t>SBIN0004715</t>
        </is>
      </c>
    </row>
    <row r="11263" ht="14.4" customHeight="1">
      <c r="E11263" s="139" t="inlineStr">
        <is>
          <t>UTIB0001089</t>
        </is>
      </c>
      <c r="F11263" s="139" t="inlineStr">
        <is>
          <t>CBIN0281819</t>
        </is>
      </c>
      <c r="G11263" s="139" t="inlineStr">
        <is>
          <t>IDIB000R006</t>
        </is>
      </c>
      <c r="H11263" s="139" t="inlineStr">
        <is>
          <t>PUNB0152800</t>
        </is>
      </c>
      <c r="I11263" s="139" t="inlineStr">
        <is>
          <t>SBIN0004714</t>
        </is>
      </c>
    </row>
    <row r="11264" ht="14.4" customHeight="1">
      <c r="E11264" s="139" t="inlineStr">
        <is>
          <t>UTIB0001088</t>
        </is>
      </c>
      <c r="F11264" s="139" t="inlineStr">
        <is>
          <t>CBIN0281818</t>
        </is>
      </c>
      <c r="G11264" s="139" t="inlineStr">
        <is>
          <t>IDIB000R005</t>
        </is>
      </c>
      <c r="H11264" s="139" t="inlineStr">
        <is>
          <t>PUNB0152700</t>
        </is>
      </c>
      <c r="I11264" s="139" t="inlineStr">
        <is>
          <t>SBIN0004713</t>
        </is>
      </c>
    </row>
    <row r="11265" ht="14.4" customHeight="1">
      <c r="E11265" s="139" t="inlineStr">
        <is>
          <t>UTIB0001087</t>
        </is>
      </c>
      <c r="F11265" s="139" t="inlineStr">
        <is>
          <t>CBIN0281817</t>
        </is>
      </c>
      <c r="G11265" s="139" t="inlineStr">
        <is>
          <t>IDIB000R004</t>
        </is>
      </c>
      <c r="H11265" s="139" t="inlineStr">
        <is>
          <t>PUNB0152600</t>
        </is>
      </c>
      <c r="I11265" s="139" t="inlineStr">
        <is>
          <t>SBIN0004712</t>
        </is>
      </c>
    </row>
    <row r="11266" ht="14.4" customHeight="1">
      <c r="E11266" s="139" t="inlineStr">
        <is>
          <t>UTIB0001086</t>
        </is>
      </c>
      <c r="F11266" s="139" t="inlineStr">
        <is>
          <t>CBIN0281816</t>
        </is>
      </c>
      <c r="G11266" s="139" t="inlineStr">
        <is>
          <t>IDIB000R003</t>
        </is>
      </c>
      <c r="H11266" s="139" t="inlineStr">
        <is>
          <t>PUNB0152500</t>
        </is>
      </c>
      <c r="I11266" s="139" t="inlineStr">
        <is>
          <t>SBIN0004711</t>
        </is>
      </c>
    </row>
    <row r="11267" ht="14.4" customHeight="1">
      <c r="E11267" s="139" t="inlineStr">
        <is>
          <t>UTIB0001085</t>
        </is>
      </c>
      <c r="F11267" s="139" t="inlineStr">
        <is>
          <t>CBIN0281815</t>
        </is>
      </c>
      <c r="G11267" s="139" t="inlineStr">
        <is>
          <t>IDIB000R002</t>
        </is>
      </c>
      <c r="H11267" s="139" t="inlineStr">
        <is>
          <t>PUNB0152400</t>
        </is>
      </c>
      <c r="I11267" s="139" t="inlineStr">
        <is>
          <t>SBIN0004710</t>
        </is>
      </c>
    </row>
    <row r="11268" ht="14.4" customHeight="1">
      <c r="E11268" s="139" t="inlineStr">
        <is>
          <t>UTIB0001084</t>
        </is>
      </c>
      <c r="F11268" s="139" t="inlineStr">
        <is>
          <t>CBIN0281814</t>
        </is>
      </c>
      <c r="G11268" s="139" t="inlineStr">
        <is>
          <t>IDIB000R001</t>
        </is>
      </c>
      <c r="H11268" s="139" t="inlineStr">
        <is>
          <t>PUNB0152300</t>
        </is>
      </c>
      <c r="I11268" s="139" t="inlineStr">
        <is>
          <t>SBIN0004708</t>
        </is>
      </c>
    </row>
    <row r="11269" ht="14.4" customHeight="1">
      <c r="E11269" s="139" t="inlineStr">
        <is>
          <t>UTIB0001083</t>
        </is>
      </c>
      <c r="F11269" s="139" t="inlineStr">
        <is>
          <t>CBIN0281813</t>
        </is>
      </c>
      <c r="G11269" s="139" t="inlineStr">
        <is>
          <t>IDIB000P260</t>
        </is>
      </c>
      <c r="H11269" s="139" t="inlineStr">
        <is>
          <t>PUNB0152200</t>
        </is>
      </c>
      <c r="I11269" s="139" t="inlineStr">
        <is>
          <t>SBIN0004707</t>
        </is>
      </c>
    </row>
    <row r="11270" ht="14.4" customHeight="1">
      <c r="E11270" s="139" t="inlineStr">
        <is>
          <t>UTIB0001082</t>
        </is>
      </c>
      <c r="F11270" s="139" t="inlineStr">
        <is>
          <t>CBIN0281812</t>
        </is>
      </c>
      <c r="G11270" s="139" t="inlineStr">
        <is>
          <t>IDIB000P257</t>
        </is>
      </c>
      <c r="H11270" s="139" t="inlineStr">
        <is>
          <t>PUNB0152100</t>
        </is>
      </c>
      <c r="I11270" s="139" t="inlineStr">
        <is>
          <t>SBIN0004706</t>
        </is>
      </c>
    </row>
    <row r="11271" ht="14.4" customHeight="1">
      <c r="E11271" s="139" t="inlineStr">
        <is>
          <t>UTIB0001081</t>
        </is>
      </c>
      <c r="F11271" s="139" t="inlineStr">
        <is>
          <t>CBIN0281811</t>
        </is>
      </c>
      <c r="G11271" s="139" t="inlineStr">
        <is>
          <t>IDIB000P255</t>
        </is>
      </c>
      <c r="H11271" s="139" t="inlineStr">
        <is>
          <t>PUNB0151900</t>
        </is>
      </c>
      <c r="I11271" s="139" t="inlineStr">
        <is>
          <t>SBIN0004705</t>
        </is>
      </c>
    </row>
    <row r="11272" ht="14.4" customHeight="1">
      <c r="E11272" s="139" t="inlineStr">
        <is>
          <t>UTIB0001080</t>
        </is>
      </c>
      <c r="F11272" s="139" t="inlineStr">
        <is>
          <t>CBIN0281810</t>
        </is>
      </c>
      <c r="G11272" s="139" t="inlineStr">
        <is>
          <t>IDIB000P254</t>
        </is>
      </c>
      <c r="H11272" s="139" t="inlineStr">
        <is>
          <t>PUNB0151800</t>
        </is>
      </c>
      <c r="I11272" s="139" t="inlineStr">
        <is>
          <t>SBIN0004704</t>
        </is>
      </c>
    </row>
    <row r="11273" ht="14.4" customHeight="1">
      <c r="E11273" s="139" t="inlineStr">
        <is>
          <t>UTIB0001079</t>
        </is>
      </c>
      <c r="F11273" s="139" t="inlineStr">
        <is>
          <t>CBIN0281809</t>
        </is>
      </c>
      <c r="G11273" s="139" t="inlineStr">
        <is>
          <t>IDIB000P253</t>
        </is>
      </c>
      <c r="H11273" s="139" t="inlineStr">
        <is>
          <t>PUNB0151600</t>
        </is>
      </c>
      <c r="I11273" s="139" t="inlineStr">
        <is>
          <t>SBIN0004703</t>
        </is>
      </c>
    </row>
    <row r="11274" ht="14.4" customHeight="1">
      <c r="E11274" s="139" t="inlineStr">
        <is>
          <t>UTIB0001078</t>
        </is>
      </c>
      <c r="F11274" s="139" t="inlineStr">
        <is>
          <t>CBIN0281808</t>
        </is>
      </c>
      <c r="G11274" s="139" t="inlineStr">
        <is>
          <t>IDIB000P252</t>
        </is>
      </c>
      <c r="H11274" s="139" t="inlineStr">
        <is>
          <t>PUNB0151500</t>
        </is>
      </c>
      <c r="I11274" s="139" t="inlineStr">
        <is>
          <t>SBIN0004702</t>
        </is>
      </c>
    </row>
    <row r="11275" ht="14.4" customHeight="1">
      <c r="E11275" s="139" t="inlineStr">
        <is>
          <t>UTIB0001077</t>
        </is>
      </c>
      <c r="F11275" s="139" t="inlineStr">
        <is>
          <t>CBIN0281807</t>
        </is>
      </c>
      <c r="G11275" s="139" t="inlineStr">
        <is>
          <t>IDIB000P251</t>
        </is>
      </c>
      <c r="H11275" s="139" t="inlineStr">
        <is>
          <t>PUNB0151400</t>
        </is>
      </c>
      <c r="I11275" s="139" t="inlineStr">
        <is>
          <t>SBIN0004701</t>
        </is>
      </c>
    </row>
    <row r="11276" ht="14.4" customHeight="1">
      <c r="E11276" s="139" t="inlineStr">
        <is>
          <t>UTIB0001076</t>
        </is>
      </c>
      <c r="F11276" s="139" t="inlineStr">
        <is>
          <t>CBIN0281806</t>
        </is>
      </c>
      <c r="G11276" s="139" t="inlineStr">
        <is>
          <t>IDIB000P250</t>
        </is>
      </c>
      <c r="H11276" s="139" t="inlineStr">
        <is>
          <t>PUNB0151300</t>
        </is>
      </c>
      <c r="I11276" s="139" t="inlineStr">
        <is>
          <t>SBIN0004700</t>
        </is>
      </c>
    </row>
    <row r="11277" ht="14.4" customHeight="1">
      <c r="E11277" s="139" t="inlineStr">
        <is>
          <t>UTIB0001075</t>
        </is>
      </c>
      <c r="F11277" s="139" t="inlineStr">
        <is>
          <t>CBIN0281805</t>
        </is>
      </c>
      <c r="G11277" s="139" t="inlineStr">
        <is>
          <t>IDIB000P249</t>
        </is>
      </c>
      <c r="H11277" s="139" t="inlineStr">
        <is>
          <t>PUNB0151200</t>
        </is>
      </c>
      <c r="I11277" s="139" t="inlineStr">
        <is>
          <t>SBIN0004699</t>
        </is>
      </c>
    </row>
    <row r="11278" ht="14.4" customHeight="1">
      <c r="E11278" s="139" t="inlineStr">
        <is>
          <t>UTIB0001074</t>
        </is>
      </c>
      <c r="F11278" s="139" t="inlineStr">
        <is>
          <t>CBIN0281804</t>
        </is>
      </c>
      <c r="G11278" s="139" t="inlineStr">
        <is>
          <t>IDIB000P247</t>
        </is>
      </c>
      <c r="H11278" s="139" t="inlineStr">
        <is>
          <t>PUNB0151100</t>
        </is>
      </c>
      <c r="I11278" s="139" t="inlineStr">
        <is>
          <t>SBIN0004698</t>
        </is>
      </c>
    </row>
    <row r="11279" ht="14.4" customHeight="1">
      <c r="E11279" s="139" t="inlineStr">
        <is>
          <t>UTIB0001073</t>
        </is>
      </c>
      <c r="F11279" s="139" t="inlineStr">
        <is>
          <t>CBIN0281803</t>
        </is>
      </c>
      <c r="G11279" s="139" t="inlineStr">
        <is>
          <t>IDIB000P246</t>
        </is>
      </c>
      <c r="H11279" s="139" t="inlineStr">
        <is>
          <t>PUNB0150900</t>
        </is>
      </c>
      <c r="I11279" s="139" t="inlineStr">
        <is>
          <t>SBIN0004697</t>
        </is>
      </c>
    </row>
    <row r="11280" ht="14.4" customHeight="1">
      <c r="E11280" s="139" t="inlineStr">
        <is>
          <t>UTIB0001072</t>
        </is>
      </c>
      <c r="F11280" s="139" t="inlineStr">
        <is>
          <t>CBIN0281802</t>
        </is>
      </c>
      <c r="G11280" s="139" t="inlineStr">
        <is>
          <t>IDIB000P245</t>
        </is>
      </c>
      <c r="H11280" s="139" t="inlineStr">
        <is>
          <t>PUNB0150800</t>
        </is>
      </c>
      <c r="I11280" s="139" t="inlineStr">
        <is>
          <t>SBIN0004696</t>
        </is>
      </c>
    </row>
    <row r="11281" ht="14.4" customHeight="1">
      <c r="E11281" s="139" t="inlineStr">
        <is>
          <t>UTIB0001071</t>
        </is>
      </c>
      <c r="F11281" s="139" t="inlineStr">
        <is>
          <t>CBIN0281801</t>
        </is>
      </c>
      <c r="G11281" s="139" t="inlineStr">
        <is>
          <t>IDIB000P244</t>
        </is>
      </c>
      <c r="H11281" s="139" t="inlineStr">
        <is>
          <t>PUNB0150700</t>
        </is>
      </c>
      <c r="I11281" s="139" t="inlineStr">
        <is>
          <t>SBIN0004695</t>
        </is>
      </c>
    </row>
    <row r="11282" ht="14.4" customHeight="1">
      <c r="E11282" s="139" t="inlineStr">
        <is>
          <t>UTIB0001070</t>
        </is>
      </c>
      <c r="F11282" s="139" t="inlineStr">
        <is>
          <t>CBIN0281800</t>
        </is>
      </c>
      <c r="G11282" s="139" t="inlineStr">
        <is>
          <t>IDIB000P243</t>
        </is>
      </c>
      <c r="H11282" s="139" t="inlineStr">
        <is>
          <t>PUNB0150600</t>
        </is>
      </c>
      <c r="I11282" s="139" t="inlineStr">
        <is>
          <t>SBIN0004694</t>
        </is>
      </c>
    </row>
    <row r="11283" ht="14.4" customHeight="1">
      <c r="E11283" s="139" t="inlineStr">
        <is>
          <t>UTIB0001069</t>
        </is>
      </c>
      <c r="F11283" s="139" t="inlineStr">
        <is>
          <t>CBIN0281799</t>
        </is>
      </c>
      <c r="G11283" s="139" t="inlineStr">
        <is>
          <t>IDIB000P242</t>
        </is>
      </c>
      <c r="H11283" s="139" t="inlineStr">
        <is>
          <t>PUNB0150500</t>
        </is>
      </c>
      <c r="I11283" s="139" t="inlineStr">
        <is>
          <t>SBIN0004693</t>
        </is>
      </c>
    </row>
    <row r="11284" ht="14.4" customHeight="1">
      <c r="E11284" s="139" t="inlineStr">
        <is>
          <t>UTIB0001068</t>
        </is>
      </c>
      <c r="F11284" s="139" t="inlineStr">
        <is>
          <t>CBIN0281798</t>
        </is>
      </c>
      <c r="G11284" s="139" t="inlineStr">
        <is>
          <t>IDIB000P241</t>
        </is>
      </c>
      <c r="H11284" s="139" t="inlineStr">
        <is>
          <t>PUNB0150400</t>
        </is>
      </c>
      <c r="I11284" s="139" t="inlineStr">
        <is>
          <t>SBIN0004692</t>
        </is>
      </c>
    </row>
    <row r="11285" ht="14.4" customHeight="1">
      <c r="E11285" s="139" t="inlineStr">
        <is>
          <t>UTIB0001067</t>
        </is>
      </c>
      <c r="F11285" s="139" t="inlineStr">
        <is>
          <t>CBIN0281797</t>
        </is>
      </c>
      <c r="G11285" s="139" t="inlineStr">
        <is>
          <t>IDIB000P240</t>
        </is>
      </c>
      <c r="H11285" s="139" t="inlineStr">
        <is>
          <t>PUNB0150300</t>
        </is>
      </c>
      <c r="I11285" s="139" t="inlineStr">
        <is>
          <t>SBIN0004691</t>
        </is>
      </c>
    </row>
    <row r="11286" ht="14.4" customHeight="1">
      <c r="E11286" s="139" t="inlineStr">
        <is>
          <t>UTIB0001066</t>
        </is>
      </c>
      <c r="F11286" s="139" t="inlineStr">
        <is>
          <t>CBIN0281796</t>
        </is>
      </c>
      <c r="G11286" s="139" t="inlineStr">
        <is>
          <t>IDIB000P239</t>
        </is>
      </c>
      <c r="H11286" s="139" t="inlineStr">
        <is>
          <t>PUNB0150200</t>
        </is>
      </c>
      <c r="I11286" s="139" t="inlineStr">
        <is>
          <t>SBIN0004690</t>
        </is>
      </c>
    </row>
    <row r="11287" ht="14.4" customHeight="1">
      <c r="E11287" s="139" t="inlineStr">
        <is>
          <t>UTIB0001065</t>
        </is>
      </c>
      <c r="F11287" s="139" t="inlineStr">
        <is>
          <t>CBIN0281795</t>
        </is>
      </c>
      <c r="G11287" s="139" t="inlineStr">
        <is>
          <t>IDIB000P238</t>
        </is>
      </c>
      <c r="H11287" s="139" t="inlineStr">
        <is>
          <t>PUNB0150100</t>
        </is>
      </c>
      <c r="I11287" s="139" t="inlineStr">
        <is>
          <t>SBIN0004688</t>
        </is>
      </c>
    </row>
    <row r="11288" ht="14.4" customHeight="1">
      <c r="E11288" s="139" t="inlineStr">
        <is>
          <t>UTIB0001064</t>
        </is>
      </c>
      <c r="F11288" s="139" t="inlineStr">
        <is>
          <t>CBIN0281794</t>
        </is>
      </c>
      <c r="G11288" s="139" t="inlineStr">
        <is>
          <t>IDIB000P237</t>
        </is>
      </c>
      <c r="H11288" s="139" t="inlineStr">
        <is>
          <t>PUNB0149900</t>
        </is>
      </c>
      <c r="I11288" s="139" t="inlineStr">
        <is>
          <t>SBIN0004687</t>
        </is>
      </c>
    </row>
    <row r="11289" ht="14.4" customHeight="1">
      <c r="E11289" s="139" t="inlineStr">
        <is>
          <t>UTIB0001063</t>
        </is>
      </c>
      <c r="F11289" s="139" t="inlineStr">
        <is>
          <t>CBIN0281793</t>
        </is>
      </c>
      <c r="G11289" s="139" t="inlineStr">
        <is>
          <t>IDIB000P236</t>
        </is>
      </c>
      <c r="H11289" s="139" t="inlineStr">
        <is>
          <t>PUNB0149800</t>
        </is>
      </c>
      <c r="I11289" s="139" t="inlineStr">
        <is>
          <t>SBIN0004686</t>
        </is>
      </c>
    </row>
    <row r="11290" ht="14.4" customHeight="1">
      <c r="E11290" s="139" t="inlineStr">
        <is>
          <t>UTIB0001062</t>
        </is>
      </c>
      <c r="F11290" s="139" t="inlineStr">
        <is>
          <t>CBIN0281792</t>
        </is>
      </c>
      <c r="G11290" s="139" t="inlineStr">
        <is>
          <t>IDIB000P235</t>
        </is>
      </c>
      <c r="H11290" s="139" t="inlineStr">
        <is>
          <t>PUNB0149700</t>
        </is>
      </c>
      <c r="I11290" s="139" t="inlineStr">
        <is>
          <t>SBIN0004685</t>
        </is>
      </c>
    </row>
    <row r="11291" ht="14.4" customHeight="1">
      <c r="E11291" s="139" t="inlineStr">
        <is>
          <t>UTIB0001061</t>
        </is>
      </c>
      <c r="F11291" s="139" t="inlineStr">
        <is>
          <t>CBIN0281791</t>
        </is>
      </c>
      <c r="G11291" s="139" t="inlineStr">
        <is>
          <t>IDIB000P234</t>
        </is>
      </c>
      <c r="H11291" s="139" t="inlineStr">
        <is>
          <t>PUNB0149600</t>
        </is>
      </c>
      <c r="I11291" s="139" t="inlineStr">
        <is>
          <t>SBIN0004684</t>
        </is>
      </c>
    </row>
    <row r="11292" ht="14.4" customHeight="1">
      <c r="E11292" s="139" t="inlineStr">
        <is>
          <t>UTIB0001060</t>
        </is>
      </c>
      <c r="F11292" s="139" t="inlineStr">
        <is>
          <t>CBIN0281790</t>
        </is>
      </c>
      <c r="G11292" s="139" t="inlineStr">
        <is>
          <t>IDIB000P233</t>
        </is>
      </c>
      <c r="H11292" s="139" t="inlineStr">
        <is>
          <t>PUNB0149500</t>
        </is>
      </c>
      <c r="I11292" s="139" t="inlineStr">
        <is>
          <t>SBIN0004683</t>
        </is>
      </c>
    </row>
    <row r="11293" ht="14.4" customHeight="1">
      <c r="E11293" s="139" t="inlineStr">
        <is>
          <t>UTIB0001059</t>
        </is>
      </c>
      <c r="F11293" s="139" t="inlineStr">
        <is>
          <t>CBIN0281789</t>
        </is>
      </c>
      <c r="G11293" s="139" t="inlineStr">
        <is>
          <t>IDIB000P232</t>
        </is>
      </c>
      <c r="H11293" s="139" t="inlineStr">
        <is>
          <t>PUNB0149400</t>
        </is>
      </c>
      <c r="I11293" s="139" t="inlineStr">
        <is>
          <t>SBIN0004682</t>
        </is>
      </c>
    </row>
    <row r="11294" ht="14.4" customHeight="1">
      <c r="E11294" s="139" t="inlineStr">
        <is>
          <t>UTIB0001058</t>
        </is>
      </c>
      <c r="F11294" s="139" t="inlineStr">
        <is>
          <t>CBIN0281788</t>
        </is>
      </c>
      <c r="G11294" s="139" t="inlineStr">
        <is>
          <t>IDIB000P231</t>
        </is>
      </c>
      <c r="H11294" s="139" t="inlineStr">
        <is>
          <t>PUNB0149300</t>
        </is>
      </c>
      <c r="I11294" s="139" t="inlineStr">
        <is>
          <t>SBIN0004681</t>
        </is>
      </c>
    </row>
    <row r="11295" ht="14.4" customHeight="1">
      <c r="E11295" s="139" t="inlineStr">
        <is>
          <t>UTIB0001057</t>
        </is>
      </c>
      <c r="F11295" s="139" t="inlineStr">
        <is>
          <t>CBIN0281787</t>
        </is>
      </c>
      <c r="G11295" s="139" t="inlineStr">
        <is>
          <t>IDIB000P230</t>
        </is>
      </c>
      <c r="H11295" s="139" t="inlineStr">
        <is>
          <t>PUNB0149200</t>
        </is>
      </c>
      <c r="I11295" s="139" t="inlineStr">
        <is>
          <t>SBIN0004680</t>
        </is>
      </c>
    </row>
    <row r="11296" ht="14.4" customHeight="1">
      <c r="E11296" s="139" t="inlineStr">
        <is>
          <t>UTIB0001056</t>
        </is>
      </c>
      <c r="F11296" s="139" t="inlineStr">
        <is>
          <t>CBIN0281786</t>
        </is>
      </c>
      <c r="G11296" s="139" t="inlineStr">
        <is>
          <t>IDIB000P229</t>
        </is>
      </c>
      <c r="H11296" s="139" t="inlineStr">
        <is>
          <t>PUNB0149100</t>
        </is>
      </c>
      <c r="I11296" s="139" t="inlineStr">
        <is>
          <t>SBIN0004679</t>
        </is>
      </c>
    </row>
    <row r="11297" ht="14.4" customHeight="1">
      <c r="E11297" s="139" t="inlineStr">
        <is>
          <t>UTIB0001055</t>
        </is>
      </c>
      <c r="F11297" s="139" t="inlineStr">
        <is>
          <t>CBIN0281785</t>
        </is>
      </c>
      <c r="G11297" s="139" t="inlineStr">
        <is>
          <t>IDIB000P228</t>
        </is>
      </c>
      <c r="H11297" s="139" t="inlineStr">
        <is>
          <t>PUNB0149000</t>
        </is>
      </c>
      <c r="I11297" s="139" t="inlineStr">
        <is>
          <t>SBIN0004678</t>
        </is>
      </c>
    </row>
    <row r="11298" ht="14.4" customHeight="1">
      <c r="E11298" s="139" t="inlineStr">
        <is>
          <t>UTIB0001054</t>
        </is>
      </c>
      <c r="F11298" s="139" t="inlineStr">
        <is>
          <t>CBIN0281784</t>
        </is>
      </c>
      <c r="G11298" s="139" t="inlineStr">
        <is>
          <t>IDIB000P227</t>
        </is>
      </c>
      <c r="H11298" s="139" t="inlineStr">
        <is>
          <t>PUNB0148900</t>
        </is>
      </c>
      <c r="I11298" s="139" t="inlineStr">
        <is>
          <t>SBIN0004677</t>
        </is>
      </c>
    </row>
    <row r="11299" ht="14.4" customHeight="1">
      <c r="E11299" s="139" t="inlineStr">
        <is>
          <t>UTIB0001053</t>
        </is>
      </c>
      <c r="F11299" s="139" t="inlineStr">
        <is>
          <t>CBIN0281783</t>
        </is>
      </c>
      <c r="G11299" s="139" t="inlineStr">
        <is>
          <t>IDIB000P226</t>
        </is>
      </c>
      <c r="H11299" s="139" t="inlineStr">
        <is>
          <t>PUNB0148800</t>
        </is>
      </c>
      <c r="I11299" s="139" t="inlineStr">
        <is>
          <t>SBIN0004676</t>
        </is>
      </c>
    </row>
    <row r="11300" ht="14.4" customHeight="1">
      <c r="E11300" s="139" t="inlineStr">
        <is>
          <t>UTIB0001052</t>
        </is>
      </c>
      <c r="F11300" s="139" t="inlineStr">
        <is>
          <t>CBIN0281782</t>
        </is>
      </c>
      <c r="G11300" s="139" t="inlineStr">
        <is>
          <t>IDIB000P225</t>
        </is>
      </c>
      <c r="H11300" s="139" t="inlineStr">
        <is>
          <t>PUNB0148700</t>
        </is>
      </c>
      <c r="I11300" s="139" t="inlineStr">
        <is>
          <t>SBIN0004675</t>
        </is>
      </c>
    </row>
    <row r="11301" ht="14.4" customHeight="1">
      <c r="E11301" s="139" t="inlineStr">
        <is>
          <t>UTIB0001051</t>
        </is>
      </c>
      <c r="F11301" s="139" t="inlineStr">
        <is>
          <t>CBIN0281781</t>
        </is>
      </c>
      <c r="G11301" s="139" t="inlineStr">
        <is>
          <t>IDIB000P224</t>
        </is>
      </c>
      <c r="H11301" s="139" t="inlineStr">
        <is>
          <t>PUNB0148600</t>
        </is>
      </c>
      <c r="I11301" s="139" t="inlineStr">
        <is>
          <t>SBIN0004674</t>
        </is>
      </c>
    </row>
    <row r="11302" ht="14.4" customHeight="1">
      <c r="E11302" s="139" t="inlineStr">
        <is>
          <t>UTIB0001050</t>
        </is>
      </c>
      <c r="F11302" s="139" t="inlineStr">
        <is>
          <t>CBIN0281780</t>
        </is>
      </c>
      <c r="G11302" s="139" t="inlineStr">
        <is>
          <t>IDIB000P223</t>
        </is>
      </c>
      <c r="H11302" s="139" t="inlineStr">
        <is>
          <t>PUNB0148500</t>
        </is>
      </c>
      <c r="I11302" s="139" t="inlineStr">
        <is>
          <t>SBIN0004673</t>
        </is>
      </c>
    </row>
    <row r="11303" ht="14.4" customHeight="1">
      <c r="E11303" s="139" t="inlineStr">
        <is>
          <t>UTIB0001049</t>
        </is>
      </c>
      <c r="F11303" s="139" t="inlineStr">
        <is>
          <t>CBIN0281779</t>
        </is>
      </c>
      <c r="G11303" s="139" t="inlineStr">
        <is>
          <t>IDIB000P222</t>
        </is>
      </c>
      <c r="H11303" s="139" t="inlineStr">
        <is>
          <t>PUNB0148400</t>
        </is>
      </c>
      <c r="I11303" s="139" t="inlineStr">
        <is>
          <t>SBIN0004672</t>
        </is>
      </c>
    </row>
    <row r="11304" ht="14.4" customHeight="1">
      <c r="E11304" s="139" t="inlineStr">
        <is>
          <t>UTIB0001048</t>
        </is>
      </c>
      <c r="F11304" s="139" t="inlineStr">
        <is>
          <t>CBIN0281778</t>
        </is>
      </c>
      <c r="G11304" s="139" t="inlineStr">
        <is>
          <t>IDIB000P221</t>
        </is>
      </c>
      <c r="H11304" s="139" t="inlineStr">
        <is>
          <t>PUNB0148300</t>
        </is>
      </c>
      <c r="I11304" s="139" t="inlineStr">
        <is>
          <t>SBIN0004671</t>
        </is>
      </c>
    </row>
    <row r="11305" ht="14.4" customHeight="1">
      <c r="E11305" s="139" t="inlineStr">
        <is>
          <t>UTIB0001047</t>
        </is>
      </c>
      <c r="F11305" s="139" t="inlineStr">
        <is>
          <t>CBIN0281777</t>
        </is>
      </c>
      <c r="G11305" s="139" t="inlineStr">
        <is>
          <t>IDIB000P220</t>
        </is>
      </c>
      <c r="H11305" s="139" t="inlineStr">
        <is>
          <t>PUNB0148200</t>
        </is>
      </c>
      <c r="I11305" s="139" t="inlineStr">
        <is>
          <t>SBIN0004670</t>
        </is>
      </c>
    </row>
    <row r="11306" ht="14.4" customHeight="1">
      <c r="E11306" s="139" t="inlineStr">
        <is>
          <t>UTIB0001046</t>
        </is>
      </c>
      <c r="F11306" s="139" t="inlineStr">
        <is>
          <t>CBIN0281776</t>
        </is>
      </c>
      <c r="G11306" s="139" t="inlineStr">
        <is>
          <t>IDIB000P219</t>
        </is>
      </c>
      <c r="H11306" s="139" t="inlineStr">
        <is>
          <t>PUNB0148100</t>
        </is>
      </c>
      <c r="I11306" s="139" t="inlineStr">
        <is>
          <t>SBIN0004669</t>
        </is>
      </c>
    </row>
    <row r="11307" ht="14.4" customHeight="1">
      <c r="E11307" s="139" t="inlineStr">
        <is>
          <t>UTIB0001045</t>
        </is>
      </c>
      <c r="F11307" s="139" t="inlineStr">
        <is>
          <t>CBIN0281775</t>
        </is>
      </c>
      <c r="G11307" s="139" t="inlineStr">
        <is>
          <t>IDIB000P218</t>
        </is>
      </c>
      <c r="H11307" s="139" t="inlineStr">
        <is>
          <t>PUNB0148000</t>
        </is>
      </c>
      <c r="I11307" s="139" t="inlineStr">
        <is>
          <t>SBIN0004668</t>
        </is>
      </c>
    </row>
    <row r="11308" ht="14.4" customHeight="1">
      <c r="E11308" s="139" t="inlineStr">
        <is>
          <t>UTIB0001044</t>
        </is>
      </c>
      <c r="F11308" s="139" t="inlineStr">
        <is>
          <t>CBIN0281774</t>
        </is>
      </c>
      <c r="G11308" s="139" t="inlineStr">
        <is>
          <t>IDIB000P217</t>
        </is>
      </c>
      <c r="H11308" s="139" t="inlineStr">
        <is>
          <t>PUNB0147900</t>
        </is>
      </c>
      <c r="I11308" s="139" t="inlineStr">
        <is>
          <t>SBIN0004667</t>
        </is>
      </c>
    </row>
    <row r="11309" ht="14.4" customHeight="1">
      <c r="E11309" s="139" t="inlineStr">
        <is>
          <t>UTIB0001043</t>
        </is>
      </c>
      <c r="F11309" s="139" t="inlineStr">
        <is>
          <t>CBIN0281773</t>
        </is>
      </c>
      <c r="G11309" s="139" t="inlineStr">
        <is>
          <t>IDIB000P216</t>
        </is>
      </c>
      <c r="H11309" s="139" t="inlineStr">
        <is>
          <t>PUNB0147800</t>
        </is>
      </c>
      <c r="I11309" s="139" t="inlineStr">
        <is>
          <t>SBIN0004666</t>
        </is>
      </c>
    </row>
    <row r="11310" ht="14.4" customHeight="1">
      <c r="E11310" s="139" t="inlineStr">
        <is>
          <t>UTIB0001042</t>
        </is>
      </c>
      <c r="F11310" s="139" t="inlineStr">
        <is>
          <t>CBIN0281772</t>
        </is>
      </c>
      <c r="G11310" s="139" t="inlineStr">
        <is>
          <t>IDIB000P215</t>
        </is>
      </c>
      <c r="H11310" s="139" t="inlineStr">
        <is>
          <t>PUNB0147700</t>
        </is>
      </c>
      <c r="I11310" s="139" t="inlineStr">
        <is>
          <t>SBIN0004665</t>
        </is>
      </c>
    </row>
    <row r="11311" ht="14.4" customHeight="1">
      <c r="E11311" s="139" t="inlineStr">
        <is>
          <t>UTIB0001041</t>
        </is>
      </c>
      <c r="F11311" s="139" t="inlineStr">
        <is>
          <t>CBIN0281771</t>
        </is>
      </c>
      <c r="G11311" s="139" t="inlineStr">
        <is>
          <t>IDIB000P214</t>
        </is>
      </c>
      <c r="H11311" s="139" t="inlineStr">
        <is>
          <t>PUNB0147600</t>
        </is>
      </c>
      <c r="I11311" s="139" t="inlineStr">
        <is>
          <t>SBIN0004664</t>
        </is>
      </c>
    </row>
    <row r="11312" ht="14.4" customHeight="1">
      <c r="E11312" s="139" t="inlineStr">
        <is>
          <t>UTIB0001040</t>
        </is>
      </c>
      <c r="F11312" s="139" t="inlineStr">
        <is>
          <t>CBIN0281770</t>
        </is>
      </c>
      <c r="G11312" s="139" t="inlineStr">
        <is>
          <t>IDIB000P213</t>
        </is>
      </c>
      <c r="H11312" s="139" t="inlineStr">
        <is>
          <t>PUNB0147500</t>
        </is>
      </c>
      <c r="I11312" s="139" t="inlineStr">
        <is>
          <t>SBIN0004662</t>
        </is>
      </c>
    </row>
    <row r="11313" ht="14.4" customHeight="1">
      <c r="E11313" s="139" t="inlineStr">
        <is>
          <t>UTIB0001039</t>
        </is>
      </c>
      <c r="F11313" s="139" t="inlineStr">
        <is>
          <t>CBIN0281769</t>
        </is>
      </c>
      <c r="G11313" s="139" t="inlineStr">
        <is>
          <t>IDIB000P212</t>
        </is>
      </c>
      <c r="H11313" s="139" t="inlineStr">
        <is>
          <t>PUNB0147400</t>
        </is>
      </c>
      <c r="I11313" s="139" t="inlineStr">
        <is>
          <t>SBIN0004661</t>
        </is>
      </c>
    </row>
    <row r="11314" ht="14.4" customHeight="1">
      <c r="E11314" s="139" t="inlineStr">
        <is>
          <t>UTIB0001038</t>
        </is>
      </c>
      <c r="F11314" s="139" t="inlineStr">
        <is>
          <t>CBIN0281768</t>
        </is>
      </c>
      <c r="G11314" s="139" t="inlineStr">
        <is>
          <t>IDIB000P210</t>
        </is>
      </c>
      <c r="H11314" s="139" t="inlineStr">
        <is>
          <t>PUNB0147300</t>
        </is>
      </c>
      <c r="I11314" s="139" t="inlineStr">
        <is>
          <t>SBIN0004660</t>
        </is>
      </c>
    </row>
    <row r="11315" ht="14.4" customHeight="1">
      <c r="E11315" s="139" t="inlineStr">
        <is>
          <t>UTIB0001037</t>
        </is>
      </c>
      <c r="F11315" s="139" t="inlineStr">
        <is>
          <t>CBIN0281767</t>
        </is>
      </c>
      <c r="G11315" s="139" t="inlineStr">
        <is>
          <t>IDIB000P209</t>
        </is>
      </c>
      <c r="H11315" s="139" t="inlineStr">
        <is>
          <t>PUNB0147200</t>
        </is>
      </c>
      <c r="I11315" s="139" t="inlineStr">
        <is>
          <t>SBIN0004659</t>
        </is>
      </c>
    </row>
    <row r="11316" ht="14.4" customHeight="1">
      <c r="E11316" s="139" t="inlineStr">
        <is>
          <t>UTIB0001036</t>
        </is>
      </c>
      <c r="F11316" s="139" t="inlineStr">
        <is>
          <t>CBIN0281765</t>
        </is>
      </c>
      <c r="G11316" s="139" t="inlineStr">
        <is>
          <t>IDIB000P208</t>
        </is>
      </c>
      <c r="H11316" s="139" t="inlineStr">
        <is>
          <t>PUNB0147100</t>
        </is>
      </c>
      <c r="I11316" s="139" t="inlineStr">
        <is>
          <t>SBIN0004658</t>
        </is>
      </c>
    </row>
    <row r="11317" ht="14.4" customHeight="1">
      <c r="E11317" s="139" t="inlineStr">
        <is>
          <t>UTIB0001035</t>
        </is>
      </c>
      <c r="F11317" s="139" t="inlineStr">
        <is>
          <t>CBIN0281764</t>
        </is>
      </c>
      <c r="G11317" s="139" t="inlineStr">
        <is>
          <t>IDIB000P207</t>
        </is>
      </c>
      <c r="H11317" s="139" t="inlineStr">
        <is>
          <t>PUNB0147000</t>
        </is>
      </c>
      <c r="I11317" s="139" t="inlineStr">
        <is>
          <t>SBIN0004657</t>
        </is>
      </c>
    </row>
    <row r="11318" ht="14.4" customHeight="1">
      <c r="E11318" s="139" t="inlineStr">
        <is>
          <t>UTIB0001034</t>
        </is>
      </c>
      <c r="F11318" s="139" t="inlineStr">
        <is>
          <t>CBIN0281763</t>
        </is>
      </c>
      <c r="G11318" s="139" t="inlineStr">
        <is>
          <t>IDIB000P206</t>
        </is>
      </c>
      <c r="H11318" s="139" t="inlineStr">
        <is>
          <t>PUNB0146900</t>
        </is>
      </c>
      <c r="I11318" s="139" t="inlineStr">
        <is>
          <t>SBIN0004656</t>
        </is>
      </c>
    </row>
    <row r="11319" ht="14.4" customHeight="1">
      <c r="E11319" s="139" t="inlineStr">
        <is>
          <t>UTIB0001033</t>
        </is>
      </c>
      <c r="F11319" s="139" t="inlineStr">
        <is>
          <t>CBIN0281762</t>
        </is>
      </c>
      <c r="G11319" s="139" t="inlineStr">
        <is>
          <t>IDIB000P204</t>
        </is>
      </c>
      <c r="H11319" s="139" t="inlineStr">
        <is>
          <t>PUNB0146800</t>
        </is>
      </c>
      <c r="I11319" s="139" t="inlineStr">
        <is>
          <t>SBIN0004655</t>
        </is>
      </c>
    </row>
    <row r="11320" ht="14.4" customHeight="1">
      <c r="E11320" s="139" t="inlineStr">
        <is>
          <t>UTIB0001032</t>
        </is>
      </c>
      <c r="F11320" s="139" t="inlineStr">
        <is>
          <t>CBIN0281761</t>
        </is>
      </c>
      <c r="G11320" s="139" t="inlineStr">
        <is>
          <t>IDIB000P203</t>
        </is>
      </c>
      <c r="H11320" s="139" t="inlineStr">
        <is>
          <t>PUNB0146700</t>
        </is>
      </c>
      <c r="I11320" s="139" t="inlineStr">
        <is>
          <t>SBIN0004654</t>
        </is>
      </c>
    </row>
    <row r="11321" ht="14.4" customHeight="1">
      <c r="E11321" s="139" t="inlineStr">
        <is>
          <t>UTIB0001031</t>
        </is>
      </c>
      <c r="F11321" s="139" t="inlineStr">
        <is>
          <t>CBIN0281760</t>
        </is>
      </c>
      <c r="G11321" s="139" t="inlineStr">
        <is>
          <t>IDIB000P202</t>
        </is>
      </c>
      <c r="H11321" s="139" t="inlineStr">
        <is>
          <t>PUNB0146500</t>
        </is>
      </c>
      <c r="I11321" s="139" t="inlineStr">
        <is>
          <t>SBIN0004653</t>
        </is>
      </c>
    </row>
    <row r="11322" ht="14.4" customHeight="1">
      <c r="E11322" s="139" t="inlineStr">
        <is>
          <t>UTIB0001030</t>
        </is>
      </c>
      <c r="F11322" s="139" t="inlineStr">
        <is>
          <t>CBIN0281759</t>
        </is>
      </c>
      <c r="G11322" s="139" t="inlineStr">
        <is>
          <t>IDIB000P201</t>
        </is>
      </c>
      <c r="H11322" s="139" t="inlineStr">
        <is>
          <t>PUNB0146400</t>
        </is>
      </c>
      <c r="I11322" s="139" t="inlineStr">
        <is>
          <t>SBIN0004652</t>
        </is>
      </c>
    </row>
    <row r="11323" ht="14.4" customHeight="1">
      <c r="E11323" s="139" t="inlineStr">
        <is>
          <t>UTIB0001029</t>
        </is>
      </c>
      <c r="F11323" s="139" t="inlineStr">
        <is>
          <t>CBIN0281758</t>
        </is>
      </c>
      <c r="G11323" s="139" t="inlineStr">
        <is>
          <t>IDIB000P200</t>
        </is>
      </c>
      <c r="H11323" s="139" t="inlineStr">
        <is>
          <t>PUNB0146300</t>
        </is>
      </c>
      <c r="I11323" s="139" t="inlineStr">
        <is>
          <t>SBIN0004651</t>
        </is>
      </c>
    </row>
    <row r="11324" ht="14.4" customHeight="1">
      <c r="E11324" s="139" t="inlineStr">
        <is>
          <t>UTIB0001028</t>
        </is>
      </c>
      <c r="F11324" s="139" t="inlineStr">
        <is>
          <t>CBIN0281757</t>
        </is>
      </c>
      <c r="G11324" s="139" t="inlineStr">
        <is>
          <t>IDIB000P199</t>
        </is>
      </c>
      <c r="H11324" s="139" t="inlineStr">
        <is>
          <t>PUNB0146200</t>
        </is>
      </c>
      <c r="I11324" s="139" t="inlineStr">
        <is>
          <t>SBIN0004650</t>
        </is>
      </c>
    </row>
    <row r="11325" ht="14.4" customHeight="1">
      <c r="E11325" s="139" t="inlineStr">
        <is>
          <t>UTIB0001027</t>
        </is>
      </c>
      <c r="F11325" s="139" t="inlineStr">
        <is>
          <t>CBIN0281756</t>
        </is>
      </c>
      <c r="G11325" s="139" t="inlineStr">
        <is>
          <t>IDIB000P198</t>
        </is>
      </c>
      <c r="H11325" s="139" t="inlineStr">
        <is>
          <t>PUNB0146100</t>
        </is>
      </c>
      <c r="I11325" s="139" t="inlineStr">
        <is>
          <t>SBIN0004649</t>
        </is>
      </c>
    </row>
    <row r="11326" ht="14.4" customHeight="1">
      <c r="E11326" s="139" t="inlineStr">
        <is>
          <t>UTIB0001026</t>
        </is>
      </c>
      <c r="F11326" s="139" t="inlineStr">
        <is>
          <t>CBIN0281755</t>
        </is>
      </c>
      <c r="G11326" s="139" t="inlineStr">
        <is>
          <t>IDIB000P197</t>
        </is>
      </c>
      <c r="H11326" s="139" t="inlineStr">
        <is>
          <t>PUNB0146000</t>
        </is>
      </c>
      <c r="I11326" s="139" t="inlineStr">
        <is>
          <t>SBIN0004648</t>
        </is>
      </c>
    </row>
    <row r="11327" ht="14.4" customHeight="1">
      <c r="E11327" s="139" t="inlineStr">
        <is>
          <t>UTIB0001025</t>
        </is>
      </c>
      <c r="F11327" s="139" t="inlineStr">
        <is>
          <t>CBIN0281754</t>
        </is>
      </c>
      <c r="G11327" s="139" t="inlineStr">
        <is>
          <t>IDIB000P196</t>
        </is>
      </c>
      <c r="H11327" s="139" t="inlineStr">
        <is>
          <t>PUNB0145900</t>
        </is>
      </c>
      <c r="I11327" s="139" t="inlineStr">
        <is>
          <t>SBIN0004647</t>
        </is>
      </c>
    </row>
    <row r="11328" ht="14.4" customHeight="1">
      <c r="E11328" s="139" t="inlineStr">
        <is>
          <t>UTIB0001024</t>
        </is>
      </c>
      <c r="F11328" s="139" t="inlineStr">
        <is>
          <t>CBIN0281753</t>
        </is>
      </c>
      <c r="G11328" s="139" t="inlineStr">
        <is>
          <t>IDIB000P195</t>
        </is>
      </c>
      <c r="H11328" s="139" t="inlineStr">
        <is>
          <t>PUNB0145800</t>
        </is>
      </c>
      <c r="I11328" s="139" t="inlineStr">
        <is>
          <t>SBIN0004646</t>
        </is>
      </c>
    </row>
    <row r="11329" ht="14.4" customHeight="1">
      <c r="E11329" s="139" t="inlineStr">
        <is>
          <t>UTIB0001023</t>
        </is>
      </c>
      <c r="F11329" s="139" t="inlineStr">
        <is>
          <t>CBIN0281752</t>
        </is>
      </c>
      <c r="G11329" s="139" t="inlineStr">
        <is>
          <t>IDIB000P194</t>
        </is>
      </c>
      <c r="H11329" s="139" t="inlineStr">
        <is>
          <t>PUNB0145700</t>
        </is>
      </c>
      <c r="I11329" s="139" t="inlineStr">
        <is>
          <t>SBIN0004645</t>
        </is>
      </c>
    </row>
    <row r="11330" ht="14.4" customHeight="1">
      <c r="E11330" s="139" t="inlineStr">
        <is>
          <t>UTIB0001022</t>
        </is>
      </c>
      <c r="F11330" s="139" t="inlineStr">
        <is>
          <t>CBIN0281751</t>
        </is>
      </c>
      <c r="G11330" s="139" t="inlineStr">
        <is>
          <t>IDIB000P193</t>
        </is>
      </c>
      <c r="H11330" s="139" t="inlineStr">
        <is>
          <t>PUNB0145600</t>
        </is>
      </c>
      <c r="I11330" s="139" t="inlineStr">
        <is>
          <t>SBIN0004644</t>
        </is>
      </c>
    </row>
    <row r="11331" ht="14.4" customHeight="1">
      <c r="E11331" s="139" t="inlineStr">
        <is>
          <t>UTIB0001021</t>
        </is>
      </c>
      <c r="F11331" s="139" t="inlineStr">
        <is>
          <t>CBIN0281750</t>
        </is>
      </c>
      <c r="G11331" s="139" t="inlineStr">
        <is>
          <t>IDIB000P192</t>
        </is>
      </c>
      <c r="H11331" s="139" t="inlineStr">
        <is>
          <t>PUNB0145500</t>
        </is>
      </c>
      <c r="I11331" s="139" t="inlineStr">
        <is>
          <t>SBIN0004643</t>
        </is>
      </c>
    </row>
    <row r="11332" ht="14.4" customHeight="1">
      <c r="E11332" s="139" t="inlineStr">
        <is>
          <t>UTIB0001020</t>
        </is>
      </c>
      <c r="F11332" s="139" t="inlineStr">
        <is>
          <t>CBIN0281749</t>
        </is>
      </c>
      <c r="G11332" s="139" t="inlineStr">
        <is>
          <t>IDIB000P191</t>
        </is>
      </c>
      <c r="H11332" s="139" t="inlineStr">
        <is>
          <t>PUNB0145400</t>
        </is>
      </c>
      <c r="I11332" s="139" t="inlineStr">
        <is>
          <t>SBIN0004642</t>
        </is>
      </c>
    </row>
    <row r="11333" ht="14.4" customHeight="1">
      <c r="E11333" s="139" t="inlineStr">
        <is>
          <t>UTIB0001019</t>
        </is>
      </c>
      <c r="F11333" s="139" t="inlineStr">
        <is>
          <t>CBIN0281748</t>
        </is>
      </c>
      <c r="G11333" s="139" t="inlineStr">
        <is>
          <t>IDIB000P190</t>
        </is>
      </c>
      <c r="H11333" s="139" t="inlineStr">
        <is>
          <t>PUNB0145300</t>
        </is>
      </c>
      <c r="I11333" s="139" t="inlineStr">
        <is>
          <t>SBIN0004641</t>
        </is>
      </c>
    </row>
    <row r="11334" ht="14.4" customHeight="1">
      <c r="E11334" s="139" t="inlineStr">
        <is>
          <t>UTIB0001018</t>
        </is>
      </c>
      <c r="F11334" s="139" t="inlineStr">
        <is>
          <t>CBIN0281747</t>
        </is>
      </c>
      <c r="G11334" s="139" t="inlineStr">
        <is>
          <t>IDIB000P189</t>
        </is>
      </c>
      <c r="H11334" s="139" t="inlineStr">
        <is>
          <t>PUNB0145200</t>
        </is>
      </c>
      <c r="I11334" s="139" t="inlineStr">
        <is>
          <t>SBIN0004640</t>
        </is>
      </c>
    </row>
    <row r="11335" ht="14.4" customHeight="1">
      <c r="E11335" s="139" t="inlineStr">
        <is>
          <t>UTIB0001017</t>
        </is>
      </c>
      <c r="F11335" s="139" t="inlineStr">
        <is>
          <t>CBIN0281746</t>
        </is>
      </c>
      <c r="G11335" s="139" t="inlineStr">
        <is>
          <t>IDIB000P188</t>
        </is>
      </c>
      <c r="H11335" s="139" t="inlineStr">
        <is>
          <t>PUNB0145100</t>
        </is>
      </c>
      <c r="I11335" s="139" t="inlineStr">
        <is>
          <t>SBIN0004639</t>
        </is>
      </c>
    </row>
    <row r="11336" ht="14.4" customHeight="1">
      <c r="E11336" s="139" t="inlineStr">
        <is>
          <t>UTIB0001016</t>
        </is>
      </c>
      <c r="F11336" s="139" t="inlineStr">
        <is>
          <t>CBIN0281745</t>
        </is>
      </c>
      <c r="G11336" s="139" t="inlineStr">
        <is>
          <t>IDIB000P187</t>
        </is>
      </c>
      <c r="H11336" s="139" t="inlineStr">
        <is>
          <t>PUNB0145000</t>
        </is>
      </c>
      <c r="I11336" s="139" t="inlineStr">
        <is>
          <t>SBIN0004638</t>
        </is>
      </c>
    </row>
    <row r="11337" ht="14.4" customHeight="1">
      <c r="E11337" s="139" t="inlineStr">
        <is>
          <t>UTIB0001015</t>
        </is>
      </c>
      <c r="F11337" s="139" t="inlineStr">
        <is>
          <t>CBIN0281744</t>
        </is>
      </c>
      <c r="G11337" s="139" t="inlineStr">
        <is>
          <t>IDIB000P186</t>
        </is>
      </c>
      <c r="H11337" s="139" t="inlineStr">
        <is>
          <t>PUNB0144900</t>
        </is>
      </c>
      <c r="I11337" s="139" t="inlineStr">
        <is>
          <t>SBIN0004637</t>
        </is>
      </c>
    </row>
    <row r="11338" ht="14.4" customHeight="1">
      <c r="E11338" s="139" t="inlineStr">
        <is>
          <t>UTIB0001014</t>
        </is>
      </c>
      <c r="F11338" s="139" t="inlineStr">
        <is>
          <t>CBIN0281743</t>
        </is>
      </c>
      <c r="G11338" s="139" t="inlineStr">
        <is>
          <t>IDIB000P185</t>
        </is>
      </c>
      <c r="H11338" s="139" t="inlineStr">
        <is>
          <t>PUNB0144800</t>
        </is>
      </c>
      <c r="I11338" s="139" t="inlineStr">
        <is>
          <t>SBIN0004636</t>
        </is>
      </c>
    </row>
    <row r="11339" ht="14.4" customHeight="1">
      <c r="E11339" s="139" t="inlineStr">
        <is>
          <t>UTIB0001013</t>
        </is>
      </c>
      <c r="F11339" s="139" t="inlineStr">
        <is>
          <t>CBIN0281742</t>
        </is>
      </c>
      <c r="G11339" s="139" t="inlineStr">
        <is>
          <t>IDIB000P184</t>
        </is>
      </c>
      <c r="H11339" s="139" t="inlineStr">
        <is>
          <t>PUNB0144700</t>
        </is>
      </c>
      <c r="I11339" s="139" t="inlineStr">
        <is>
          <t>SBIN0004635</t>
        </is>
      </c>
    </row>
    <row r="11340" ht="14.4" customHeight="1">
      <c r="E11340" s="139" t="inlineStr">
        <is>
          <t>UTIB0001012</t>
        </is>
      </c>
      <c r="F11340" s="139" t="inlineStr">
        <is>
          <t>CBIN0281741</t>
        </is>
      </c>
      <c r="G11340" s="139" t="inlineStr">
        <is>
          <t>IDIB000P183</t>
        </is>
      </c>
      <c r="H11340" s="139" t="inlineStr">
        <is>
          <t>PUNB0144600</t>
        </is>
      </c>
      <c r="I11340" s="139" t="inlineStr">
        <is>
          <t>SBIN0004634</t>
        </is>
      </c>
    </row>
    <row r="11341" ht="14.4" customHeight="1">
      <c r="E11341" s="139" t="inlineStr">
        <is>
          <t>UTIB0001011</t>
        </is>
      </c>
      <c r="F11341" s="139" t="inlineStr">
        <is>
          <t>CBIN0281740</t>
        </is>
      </c>
      <c r="G11341" s="139" t="inlineStr">
        <is>
          <t>IDIB000P182</t>
        </is>
      </c>
      <c r="H11341" s="139" t="inlineStr">
        <is>
          <t>PUNB0144500</t>
        </is>
      </c>
      <c r="I11341" s="139" t="inlineStr">
        <is>
          <t>SBIN0004633</t>
        </is>
      </c>
    </row>
    <row r="11342" ht="14.4" customHeight="1">
      <c r="E11342" s="139" t="inlineStr">
        <is>
          <t>UTIB0001010</t>
        </is>
      </c>
      <c r="F11342" s="139" t="inlineStr">
        <is>
          <t>CBIN0281739</t>
        </is>
      </c>
      <c r="G11342" s="139" t="inlineStr">
        <is>
          <t>IDIB000P181</t>
        </is>
      </c>
      <c r="H11342" s="139" t="inlineStr">
        <is>
          <t>PUNB0144400</t>
        </is>
      </c>
      <c r="I11342" s="139" t="inlineStr">
        <is>
          <t>SBIN0004632</t>
        </is>
      </c>
    </row>
    <row r="11343" ht="14.4" customHeight="1">
      <c r="E11343" s="139" t="inlineStr">
        <is>
          <t>UTIB0001009</t>
        </is>
      </c>
      <c r="F11343" s="139" t="inlineStr">
        <is>
          <t>CBIN0281738</t>
        </is>
      </c>
      <c r="G11343" s="139" t="inlineStr">
        <is>
          <t>IDIB000P180</t>
        </is>
      </c>
      <c r="H11343" s="139" t="inlineStr">
        <is>
          <t>PUNB0144300</t>
        </is>
      </c>
      <c r="I11343" s="139" t="inlineStr">
        <is>
          <t>SBIN0004631</t>
        </is>
      </c>
    </row>
    <row r="11344" ht="14.4" customHeight="1">
      <c r="E11344" s="139" t="inlineStr">
        <is>
          <t>UTIB0001008</t>
        </is>
      </c>
      <c r="F11344" s="139" t="inlineStr">
        <is>
          <t>CBIN0281737</t>
        </is>
      </c>
      <c r="G11344" s="139" t="inlineStr">
        <is>
          <t>IDIB000P179</t>
        </is>
      </c>
      <c r="H11344" s="139" t="inlineStr">
        <is>
          <t>PUNB0144200</t>
        </is>
      </c>
      <c r="I11344" s="139" t="inlineStr">
        <is>
          <t>SBIN0004630</t>
        </is>
      </c>
    </row>
    <row r="11345" ht="14.4" customHeight="1">
      <c r="E11345" s="139" t="inlineStr">
        <is>
          <t>UTIB0001007</t>
        </is>
      </c>
      <c r="F11345" s="139" t="inlineStr">
        <is>
          <t>CBIN0281736</t>
        </is>
      </c>
      <c r="G11345" s="139" t="inlineStr">
        <is>
          <t>IDIB000P178</t>
        </is>
      </c>
      <c r="H11345" s="139" t="inlineStr">
        <is>
          <t>PUNB0144100</t>
        </is>
      </c>
      <c r="I11345" s="139" t="inlineStr">
        <is>
          <t>SBIN0004629</t>
        </is>
      </c>
    </row>
    <row r="11346" ht="14.4" customHeight="1">
      <c r="E11346" s="139" t="inlineStr">
        <is>
          <t>UTIB0001006</t>
        </is>
      </c>
      <c r="F11346" s="139" t="inlineStr">
        <is>
          <t>CBIN0281735</t>
        </is>
      </c>
      <c r="G11346" s="139" t="inlineStr">
        <is>
          <t>IDIB000P177</t>
        </is>
      </c>
      <c r="H11346" s="139" t="inlineStr">
        <is>
          <t>PUNB0144000</t>
        </is>
      </c>
      <c r="I11346" s="139" t="inlineStr">
        <is>
          <t>SBIN0004628</t>
        </is>
      </c>
    </row>
    <row r="11347" ht="14.4" customHeight="1">
      <c r="E11347" s="139" t="inlineStr">
        <is>
          <t>UTIB0001005</t>
        </is>
      </c>
      <c r="F11347" s="139" t="inlineStr">
        <is>
          <t>CBIN0281734</t>
        </is>
      </c>
      <c r="G11347" s="139" t="inlineStr">
        <is>
          <t>IDIB000P176</t>
        </is>
      </c>
      <c r="H11347" s="139" t="inlineStr">
        <is>
          <t>PUNB0143900</t>
        </is>
      </c>
      <c r="I11347" s="139" t="inlineStr">
        <is>
          <t>SBIN0004627</t>
        </is>
      </c>
    </row>
    <row r="11348" ht="14.4" customHeight="1">
      <c r="E11348" s="139" t="inlineStr">
        <is>
          <t>UTIB0001004</t>
        </is>
      </c>
      <c r="F11348" s="139" t="inlineStr">
        <is>
          <t>CBIN0281733</t>
        </is>
      </c>
      <c r="G11348" s="139" t="inlineStr">
        <is>
          <t>IDIB000P175</t>
        </is>
      </c>
      <c r="H11348" s="139" t="inlineStr">
        <is>
          <t>PUNB0143800</t>
        </is>
      </c>
      <c r="I11348" s="139" t="inlineStr">
        <is>
          <t>SBIN0004626</t>
        </is>
      </c>
    </row>
    <row r="11349" ht="14.4" customHeight="1">
      <c r="E11349" s="139" t="inlineStr">
        <is>
          <t>UTIB0001003</t>
        </is>
      </c>
      <c r="F11349" s="139" t="inlineStr">
        <is>
          <t>CBIN0281732</t>
        </is>
      </c>
      <c r="G11349" s="139" t="inlineStr">
        <is>
          <t>IDIB000P174</t>
        </is>
      </c>
      <c r="H11349" s="139" t="inlineStr">
        <is>
          <t>PUNB0143700</t>
        </is>
      </c>
      <c r="I11349" s="139" t="inlineStr">
        <is>
          <t>SBIN0004625</t>
        </is>
      </c>
    </row>
    <row r="11350" ht="14.4" customHeight="1">
      <c r="E11350" s="139" t="inlineStr">
        <is>
          <t>UTIB0001002</t>
        </is>
      </c>
      <c r="F11350" s="139" t="inlineStr">
        <is>
          <t>CBIN0281731</t>
        </is>
      </c>
      <c r="G11350" s="139" t="inlineStr">
        <is>
          <t>IDIB000P173</t>
        </is>
      </c>
      <c r="H11350" s="139" t="inlineStr">
        <is>
          <t>PUNB0143600</t>
        </is>
      </c>
      <c r="I11350" s="139" t="inlineStr">
        <is>
          <t>SBIN0004624</t>
        </is>
      </c>
    </row>
    <row r="11351" ht="14.4" customHeight="1">
      <c r="E11351" s="139" t="inlineStr">
        <is>
          <t>UTIB0001001</t>
        </is>
      </c>
      <c r="F11351" s="139" t="inlineStr">
        <is>
          <t>CBIN0281730</t>
        </is>
      </c>
      <c r="G11351" s="139" t="inlineStr">
        <is>
          <t>IDIB000P172</t>
        </is>
      </c>
      <c r="H11351" s="139" t="inlineStr">
        <is>
          <t>PUNB0143500</t>
        </is>
      </c>
      <c r="I11351" s="139" t="inlineStr">
        <is>
          <t>SBIN0004623</t>
        </is>
      </c>
    </row>
    <row r="11352" ht="14.4" customHeight="1">
      <c r="E11352" s="139" t="inlineStr">
        <is>
          <t>UTIB0000ETC</t>
        </is>
      </c>
      <c r="F11352" s="139" t="inlineStr">
        <is>
          <t>CBIN0281729</t>
        </is>
      </c>
      <c r="G11352" s="139" t="inlineStr">
        <is>
          <t>IDIB000P171</t>
        </is>
      </c>
      <c r="H11352" s="139" t="inlineStr">
        <is>
          <t>PUNB0143400</t>
        </is>
      </c>
      <c r="I11352" s="139" t="inlineStr">
        <is>
          <t>SBIN0004622</t>
        </is>
      </c>
    </row>
    <row r="11353" ht="14.4" customHeight="1">
      <c r="E11353" s="139" t="inlineStr">
        <is>
          <t>UTIB0000897</t>
        </is>
      </c>
      <c r="F11353" s="139" t="inlineStr">
        <is>
          <t>CBIN0281728</t>
        </is>
      </c>
      <c r="G11353" s="139" t="inlineStr">
        <is>
          <t>IDIB000P170</t>
        </is>
      </c>
      <c r="H11353" s="139" t="inlineStr">
        <is>
          <t>PUNB0143300</t>
        </is>
      </c>
      <c r="I11353" s="139" t="inlineStr">
        <is>
          <t>SBIN0004621</t>
        </is>
      </c>
    </row>
    <row r="11354" ht="14.4" customHeight="1">
      <c r="E11354" s="139" t="inlineStr">
        <is>
          <t>UTIB0000896</t>
        </is>
      </c>
      <c r="F11354" s="139" t="inlineStr">
        <is>
          <t>CBIN0281727</t>
        </is>
      </c>
      <c r="G11354" s="139" t="inlineStr">
        <is>
          <t>IDIB000P169</t>
        </is>
      </c>
      <c r="H11354" s="139" t="inlineStr">
        <is>
          <t>PUNB0143200</t>
        </is>
      </c>
      <c r="I11354" s="139" t="inlineStr">
        <is>
          <t>SBIN0004620</t>
        </is>
      </c>
    </row>
    <row r="11355" ht="14.4" customHeight="1">
      <c r="E11355" s="139" t="inlineStr">
        <is>
          <t>UTIB0000895</t>
        </is>
      </c>
      <c r="F11355" s="139" t="inlineStr">
        <is>
          <t>CBIN0281726</t>
        </is>
      </c>
      <c r="G11355" s="139" t="inlineStr">
        <is>
          <t>IDIB000P168</t>
        </is>
      </c>
      <c r="H11355" s="139" t="inlineStr">
        <is>
          <t>PUNB0143100</t>
        </is>
      </c>
      <c r="I11355" s="139" t="inlineStr">
        <is>
          <t>SBIN0004619</t>
        </is>
      </c>
    </row>
    <row r="11356" ht="14.4" customHeight="1">
      <c r="E11356" s="139" t="inlineStr">
        <is>
          <t>UTIB0000894</t>
        </is>
      </c>
      <c r="F11356" s="139" t="inlineStr">
        <is>
          <t>CBIN0281725</t>
        </is>
      </c>
      <c r="G11356" s="139" t="inlineStr">
        <is>
          <t>IDIB000P167</t>
        </is>
      </c>
      <c r="H11356" s="139" t="inlineStr">
        <is>
          <t>PUNB0143000</t>
        </is>
      </c>
      <c r="I11356" s="139" t="inlineStr">
        <is>
          <t>SBIN0004618</t>
        </is>
      </c>
    </row>
    <row r="11357" ht="14.4" customHeight="1">
      <c r="E11357" s="139" t="inlineStr">
        <is>
          <t>UTIB0000893</t>
        </is>
      </c>
      <c r="F11357" s="139" t="inlineStr">
        <is>
          <t>CBIN0281724</t>
        </is>
      </c>
      <c r="G11357" s="139" t="inlineStr">
        <is>
          <t>IDIB000P166</t>
        </is>
      </c>
      <c r="H11357" s="139" t="inlineStr">
        <is>
          <t>PUNB0142900</t>
        </is>
      </c>
      <c r="I11357" s="139" t="inlineStr">
        <is>
          <t>SBIN0004617</t>
        </is>
      </c>
    </row>
    <row r="11358" ht="14.4" customHeight="1">
      <c r="E11358" s="139" t="inlineStr">
        <is>
          <t>UTIB0000892</t>
        </is>
      </c>
      <c r="F11358" s="139" t="inlineStr">
        <is>
          <t>CBIN0281723</t>
        </is>
      </c>
      <c r="G11358" s="139" t="inlineStr">
        <is>
          <t>IDIB000P165</t>
        </is>
      </c>
      <c r="H11358" s="139" t="inlineStr">
        <is>
          <t>PUNB0142800</t>
        </is>
      </c>
      <c r="I11358" s="139" t="inlineStr">
        <is>
          <t>SBIN0004616</t>
        </is>
      </c>
    </row>
    <row r="11359" ht="14.4" customHeight="1">
      <c r="E11359" s="139" t="inlineStr">
        <is>
          <t>UTIB0000891</t>
        </is>
      </c>
      <c r="F11359" s="139" t="inlineStr">
        <is>
          <t>CBIN0281722</t>
        </is>
      </c>
      <c r="G11359" s="139" t="inlineStr">
        <is>
          <t>IDIB000P164</t>
        </is>
      </c>
      <c r="H11359" s="139" t="inlineStr">
        <is>
          <t>PUNB0142700</t>
        </is>
      </c>
      <c r="I11359" s="139" t="inlineStr">
        <is>
          <t>SBIN0004615</t>
        </is>
      </c>
    </row>
    <row r="11360" ht="14.4" customHeight="1">
      <c r="E11360" s="139" t="inlineStr">
        <is>
          <t>UTIB0000890</t>
        </is>
      </c>
      <c r="F11360" s="139" t="inlineStr">
        <is>
          <t>CBIN0281721</t>
        </is>
      </c>
      <c r="G11360" s="139" t="inlineStr">
        <is>
          <t>IDIB000P163</t>
        </is>
      </c>
      <c r="H11360" s="139" t="inlineStr">
        <is>
          <t>PUNB0142600</t>
        </is>
      </c>
      <c r="I11360" s="139" t="inlineStr">
        <is>
          <t>SBIN0004614</t>
        </is>
      </c>
    </row>
    <row r="11361" ht="14.4" customHeight="1">
      <c r="E11361" s="139" t="inlineStr">
        <is>
          <t>UTIB0000889</t>
        </is>
      </c>
      <c r="F11361" s="139" t="inlineStr">
        <is>
          <t>CBIN0281720</t>
        </is>
      </c>
      <c r="G11361" s="139" t="inlineStr">
        <is>
          <t>IDIB000P162</t>
        </is>
      </c>
      <c r="H11361" s="139" t="inlineStr">
        <is>
          <t>PUNB0142500</t>
        </is>
      </c>
      <c r="I11361" s="139" t="inlineStr">
        <is>
          <t>SBIN0004613</t>
        </is>
      </c>
    </row>
    <row r="11362" ht="14.4" customHeight="1">
      <c r="E11362" s="139" t="inlineStr">
        <is>
          <t>UTIB0000888</t>
        </is>
      </c>
      <c r="F11362" s="139" t="inlineStr">
        <is>
          <t>CBIN0281719</t>
        </is>
      </c>
      <c r="G11362" s="139" t="inlineStr">
        <is>
          <t>IDIB000P161</t>
        </is>
      </c>
      <c r="H11362" s="139" t="inlineStr">
        <is>
          <t>PUNB0142400</t>
        </is>
      </c>
      <c r="I11362" s="139" t="inlineStr">
        <is>
          <t>SBIN0004612</t>
        </is>
      </c>
    </row>
    <row r="11363" ht="14.4" customHeight="1">
      <c r="E11363" s="139" t="inlineStr">
        <is>
          <t>UTIB0000887</t>
        </is>
      </c>
      <c r="F11363" s="139" t="inlineStr">
        <is>
          <t>CBIN0281718</t>
        </is>
      </c>
      <c r="G11363" s="139" t="inlineStr">
        <is>
          <t>IDIB000P160</t>
        </is>
      </c>
      <c r="H11363" s="139" t="inlineStr">
        <is>
          <t>PUNB0142300</t>
        </is>
      </c>
      <c r="I11363" s="139" t="inlineStr">
        <is>
          <t>SBIN0004611</t>
        </is>
      </c>
    </row>
    <row r="11364" ht="14.4" customHeight="1">
      <c r="E11364" s="139" t="inlineStr">
        <is>
          <t>UTIB0000886</t>
        </is>
      </c>
      <c r="F11364" s="139" t="inlineStr">
        <is>
          <t>CBIN0281717</t>
        </is>
      </c>
      <c r="G11364" s="139" t="inlineStr">
        <is>
          <t>IDIB000P159</t>
        </is>
      </c>
      <c r="H11364" s="139" t="inlineStr">
        <is>
          <t>PUNB0142200</t>
        </is>
      </c>
      <c r="I11364" s="139" t="inlineStr">
        <is>
          <t>SBIN0004610</t>
        </is>
      </c>
    </row>
    <row r="11365" ht="14.4" customHeight="1">
      <c r="E11365" s="139" t="inlineStr">
        <is>
          <t>UTIB0000885</t>
        </is>
      </c>
      <c r="F11365" s="139" t="inlineStr">
        <is>
          <t>CBIN0281716</t>
        </is>
      </c>
      <c r="G11365" s="139" t="inlineStr">
        <is>
          <t>IDIB000P158</t>
        </is>
      </c>
      <c r="H11365" s="139" t="inlineStr">
        <is>
          <t>PUNB0142100</t>
        </is>
      </c>
      <c r="I11365" s="139" t="inlineStr">
        <is>
          <t>SBIN0004609</t>
        </is>
      </c>
    </row>
    <row r="11366" ht="14.4" customHeight="1">
      <c r="E11366" s="139" t="inlineStr">
        <is>
          <t>UTIB0000884</t>
        </is>
      </c>
      <c r="F11366" s="139" t="inlineStr">
        <is>
          <t>CBIN0281715</t>
        </is>
      </c>
      <c r="G11366" s="139" t="inlineStr">
        <is>
          <t>IDIB000P157</t>
        </is>
      </c>
      <c r="H11366" s="139" t="inlineStr">
        <is>
          <t>PUNB0142000</t>
        </is>
      </c>
      <c r="I11366" s="139" t="inlineStr">
        <is>
          <t>SBIN0004608</t>
        </is>
      </c>
    </row>
    <row r="11367" ht="14.4" customHeight="1">
      <c r="E11367" s="139" t="inlineStr">
        <is>
          <t>UTIB0000883</t>
        </is>
      </c>
      <c r="F11367" s="139" t="inlineStr">
        <is>
          <t>CBIN0281714</t>
        </is>
      </c>
      <c r="G11367" s="139" t="inlineStr">
        <is>
          <t>IDIB000P156</t>
        </is>
      </c>
      <c r="H11367" s="139" t="inlineStr">
        <is>
          <t>PUNB0141900</t>
        </is>
      </c>
      <c r="I11367" s="139" t="inlineStr">
        <is>
          <t>SBIN0004607</t>
        </is>
      </c>
    </row>
    <row r="11368" ht="14.4" customHeight="1">
      <c r="E11368" s="139" t="inlineStr">
        <is>
          <t>UTIB0000882</t>
        </is>
      </c>
      <c r="F11368" s="139" t="inlineStr">
        <is>
          <t>CBIN0281713</t>
        </is>
      </c>
      <c r="G11368" s="139" t="inlineStr">
        <is>
          <t>IDIB000P155</t>
        </is>
      </c>
      <c r="H11368" s="139" t="inlineStr">
        <is>
          <t>PUNB0141800</t>
        </is>
      </c>
      <c r="I11368" s="139" t="inlineStr">
        <is>
          <t>SBIN0004606</t>
        </is>
      </c>
    </row>
    <row r="11369" ht="14.4" customHeight="1">
      <c r="E11369" s="139" t="inlineStr">
        <is>
          <t>UTIB0000881</t>
        </is>
      </c>
      <c r="F11369" s="139" t="inlineStr">
        <is>
          <t>CBIN0281712</t>
        </is>
      </c>
      <c r="G11369" s="139" t="inlineStr">
        <is>
          <t>IDIB000P154</t>
        </is>
      </c>
      <c r="H11369" s="139" t="inlineStr">
        <is>
          <t>PUNB0141700</t>
        </is>
      </c>
      <c r="I11369" s="139" t="inlineStr">
        <is>
          <t>SBIN0004605</t>
        </is>
      </c>
    </row>
    <row r="11370" ht="14.4" customHeight="1">
      <c r="E11370" s="139" t="inlineStr">
        <is>
          <t>UTIB0000880</t>
        </is>
      </c>
      <c r="F11370" s="139" t="inlineStr">
        <is>
          <t>CBIN0281711</t>
        </is>
      </c>
      <c r="G11370" s="139" t="inlineStr">
        <is>
          <t>IDIB000P153</t>
        </is>
      </c>
      <c r="H11370" s="139" t="inlineStr">
        <is>
          <t>PUNB0141500</t>
        </is>
      </c>
      <c r="I11370" s="139" t="inlineStr">
        <is>
          <t>SBIN0004604</t>
        </is>
      </c>
    </row>
    <row r="11371" ht="14.4" customHeight="1">
      <c r="E11371" s="139" t="inlineStr">
        <is>
          <t>UTIB0000879</t>
        </is>
      </c>
      <c r="F11371" s="139" t="inlineStr">
        <is>
          <t>CBIN0281710</t>
        </is>
      </c>
      <c r="G11371" s="139" t="inlineStr">
        <is>
          <t>IDIB000P152</t>
        </is>
      </c>
      <c r="H11371" s="139" t="inlineStr">
        <is>
          <t>PUNB0141400</t>
        </is>
      </c>
      <c r="I11371" s="139" t="inlineStr">
        <is>
          <t>SBIN0004603</t>
        </is>
      </c>
    </row>
    <row r="11372" ht="14.4" customHeight="1">
      <c r="E11372" s="139" t="inlineStr">
        <is>
          <t>UTIB0000878</t>
        </is>
      </c>
      <c r="F11372" s="139" t="inlineStr">
        <is>
          <t>CBIN0281709</t>
        </is>
      </c>
      <c r="G11372" s="139" t="inlineStr">
        <is>
          <t>IDIB000P151</t>
        </is>
      </c>
      <c r="H11372" s="139" t="inlineStr">
        <is>
          <t>PUNB0141300</t>
        </is>
      </c>
      <c r="I11372" s="139" t="inlineStr">
        <is>
          <t>SBIN0004602</t>
        </is>
      </c>
    </row>
    <row r="11373" ht="14.4" customHeight="1">
      <c r="E11373" s="139" t="inlineStr">
        <is>
          <t>UTIB0000877</t>
        </is>
      </c>
      <c r="F11373" s="139" t="inlineStr">
        <is>
          <t>CBIN0281708</t>
        </is>
      </c>
      <c r="G11373" s="139" t="inlineStr">
        <is>
          <t>IDIB000P150</t>
        </is>
      </c>
      <c r="H11373" s="139" t="inlineStr">
        <is>
          <t>PUNB0141200</t>
        </is>
      </c>
      <c r="I11373" s="139" t="inlineStr">
        <is>
          <t>SBIN0004601</t>
        </is>
      </c>
    </row>
    <row r="11374" ht="14.4" customHeight="1">
      <c r="E11374" s="139" t="inlineStr">
        <is>
          <t>UTIB0000876</t>
        </is>
      </c>
      <c r="F11374" s="139" t="inlineStr">
        <is>
          <t>CBIN0281707</t>
        </is>
      </c>
      <c r="G11374" s="139" t="inlineStr">
        <is>
          <t>IDIB000P149</t>
        </is>
      </c>
      <c r="H11374" s="139" t="inlineStr">
        <is>
          <t>PUNB0141100</t>
        </is>
      </c>
      <c r="I11374" s="139" t="inlineStr">
        <is>
          <t>SBIN0004599</t>
        </is>
      </c>
    </row>
    <row r="11375" ht="14.4" customHeight="1">
      <c r="E11375" s="139" t="inlineStr">
        <is>
          <t>UTIB0000875</t>
        </is>
      </c>
      <c r="F11375" s="139" t="inlineStr">
        <is>
          <t>CBIN0281706</t>
        </is>
      </c>
      <c r="G11375" s="139" t="inlineStr">
        <is>
          <t>IDIB000P148</t>
        </is>
      </c>
      <c r="H11375" s="139" t="inlineStr">
        <is>
          <t>PUNB0141000</t>
        </is>
      </c>
      <c r="I11375" s="139" t="inlineStr">
        <is>
          <t>SBIN0004598</t>
        </is>
      </c>
    </row>
    <row r="11376" ht="14.4" customHeight="1">
      <c r="E11376" s="139" t="inlineStr">
        <is>
          <t>UTIB0000874</t>
        </is>
      </c>
      <c r="F11376" s="139" t="inlineStr">
        <is>
          <t>CBIN0281705</t>
        </is>
      </c>
      <c r="G11376" s="139" t="inlineStr">
        <is>
          <t>IDIB000P147</t>
        </is>
      </c>
      <c r="H11376" s="139" t="inlineStr">
        <is>
          <t>PUNB0140900</t>
        </is>
      </c>
      <c r="I11376" s="139" t="inlineStr">
        <is>
          <t>SBIN0004597</t>
        </is>
      </c>
    </row>
    <row r="11377" ht="14.4" customHeight="1">
      <c r="E11377" s="139" t="inlineStr">
        <is>
          <t>UTIB0000873</t>
        </is>
      </c>
      <c r="F11377" s="139" t="inlineStr">
        <is>
          <t>CBIN0281704</t>
        </is>
      </c>
      <c r="G11377" s="139" t="inlineStr">
        <is>
          <t>IDIB000P146</t>
        </is>
      </c>
      <c r="H11377" s="139" t="inlineStr">
        <is>
          <t>PUNB0140800</t>
        </is>
      </c>
      <c r="I11377" s="139" t="inlineStr">
        <is>
          <t>SBIN0004596</t>
        </is>
      </c>
    </row>
    <row r="11378" ht="14.4" customHeight="1">
      <c r="E11378" s="139" t="inlineStr">
        <is>
          <t>UTIB0000872</t>
        </is>
      </c>
      <c r="F11378" s="139" t="inlineStr">
        <is>
          <t>CBIN0281703</t>
        </is>
      </c>
      <c r="G11378" s="139" t="inlineStr">
        <is>
          <t>IDIB000P145</t>
        </is>
      </c>
      <c r="H11378" s="139" t="inlineStr">
        <is>
          <t>PUNB0140700</t>
        </is>
      </c>
      <c r="I11378" s="139" t="inlineStr">
        <is>
          <t>SBIN0004595</t>
        </is>
      </c>
    </row>
    <row r="11379" ht="14.4" customHeight="1">
      <c r="E11379" s="139" t="inlineStr">
        <is>
          <t>UTIB0000871</t>
        </is>
      </c>
      <c r="F11379" s="139" t="inlineStr">
        <is>
          <t>CBIN0281702</t>
        </is>
      </c>
      <c r="G11379" s="139" t="inlineStr">
        <is>
          <t>IDIB000P144</t>
        </is>
      </c>
      <c r="H11379" s="139" t="inlineStr">
        <is>
          <t>PUNB0140600</t>
        </is>
      </c>
      <c r="I11379" s="139" t="inlineStr">
        <is>
          <t>SBIN0004594</t>
        </is>
      </c>
    </row>
    <row r="11380" ht="14.4" customHeight="1">
      <c r="E11380" s="139" t="inlineStr">
        <is>
          <t>UTIB0000870</t>
        </is>
      </c>
      <c r="F11380" s="139" t="inlineStr">
        <is>
          <t>CBIN0281701</t>
        </is>
      </c>
      <c r="G11380" s="139" t="inlineStr">
        <is>
          <t>IDIB000P143</t>
        </is>
      </c>
      <c r="H11380" s="139" t="inlineStr">
        <is>
          <t>PUNB0140500</t>
        </is>
      </c>
      <c r="I11380" s="139" t="inlineStr">
        <is>
          <t>SBIN0004593</t>
        </is>
      </c>
    </row>
    <row r="11381" ht="14.4" customHeight="1">
      <c r="E11381" s="139" t="inlineStr">
        <is>
          <t>UTIB0000869</t>
        </is>
      </c>
      <c r="F11381" s="139" t="inlineStr">
        <is>
          <t>CBIN0281700</t>
        </is>
      </c>
      <c r="G11381" s="139" t="inlineStr">
        <is>
          <t>IDIB000P142</t>
        </is>
      </c>
      <c r="H11381" s="139" t="inlineStr">
        <is>
          <t>PUNB0140400</t>
        </is>
      </c>
      <c r="I11381" s="139" t="inlineStr">
        <is>
          <t>SBIN0004592</t>
        </is>
      </c>
    </row>
    <row r="11382" ht="14.4" customHeight="1">
      <c r="E11382" s="139" t="inlineStr">
        <is>
          <t>UTIB0000868</t>
        </is>
      </c>
      <c r="F11382" s="139" t="inlineStr">
        <is>
          <t>CBIN0281699</t>
        </is>
      </c>
      <c r="G11382" s="139" t="inlineStr">
        <is>
          <t>IDIB000P138</t>
        </is>
      </c>
      <c r="H11382" s="139" t="inlineStr">
        <is>
          <t>PUNB0140300</t>
        </is>
      </c>
      <c r="I11382" s="139" t="inlineStr">
        <is>
          <t>SBIN0004591</t>
        </is>
      </c>
    </row>
    <row r="11383" ht="14.4" customHeight="1">
      <c r="E11383" s="139" t="inlineStr">
        <is>
          <t>UTIB0000867</t>
        </is>
      </c>
      <c r="F11383" s="139" t="inlineStr">
        <is>
          <t>CBIN0281698</t>
        </is>
      </c>
      <c r="G11383" s="139" t="inlineStr">
        <is>
          <t>IDIB000P137</t>
        </is>
      </c>
      <c r="H11383" s="139" t="inlineStr">
        <is>
          <t>PUNB0140200</t>
        </is>
      </c>
      <c r="I11383" s="139" t="inlineStr">
        <is>
          <t>SBIN0004590</t>
        </is>
      </c>
    </row>
    <row r="11384" ht="14.4" customHeight="1">
      <c r="E11384" s="139" t="inlineStr">
        <is>
          <t>UTIB0000866</t>
        </is>
      </c>
      <c r="F11384" s="139" t="inlineStr">
        <is>
          <t>CBIN0281697</t>
        </is>
      </c>
      <c r="G11384" s="139" t="inlineStr">
        <is>
          <t>IDIB000P136</t>
        </is>
      </c>
      <c r="H11384" s="139" t="inlineStr">
        <is>
          <t>PUNB0140100</t>
        </is>
      </c>
      <c r="I11384" s="139" t="inlineStr">
        <is>
          <t>SBIN0004589</t>
        </is>
      </c>
    </row>
    <row r="11385" ht="14.4" customHeight="1">
      <c r="E11385" s="139" t="inlineStr">
        <is>
          <t>UTIB0000865</t>
        </is>
      </c>
      <c r="F11385" s="139" t="inlineStr">
        <is>
          <t>CBIN0281696</t>
        </is>
      </c>
      <c r="G11385" s="139" t="inlineStr">
        <is>
          <t>IDIB000P135</t>
        </is>
      </c>
      <c r="H11385" s="139" t="inlineStr">
        <is>
          <t>PUNB0140000</t>
        </is>
      </c>
      <c r="I11385" s="139" t="inlineStr">
        <is>
          <t>SBIN0004588</t>
        </is>
      </c>
    </row>
    <row r="11386" ht="14.4" customHeight="1">
      <c r="E11386" s="139" t="inlineStr">
        <is>
          <t>UTIB0000864</t>
        </is>
      </c>
      <c r="F11386" s="139" t="inlineStr">
        <is>
          <t>CBIN0281695</t>
        </is>
      </c>
      <c r="G11386" s="139" t="inlineStr">
        <is>
          <t>IDIB000P134</t>
        </is>
      </c>
      <c r="H11386" s="139" t="inlineStr">
        <is>
          <t>PUNB0139900</t>
        </is>
      </c>
      <c r="I11386" s="139" t="inlineStr">
        <is>
          <t>SBIN0004587</t>
        </is>
      </c>
    </row>
    <row r="11387" ht="14.4" customHeight="1">
      <c r="E11387" s="139" t="inlineStr">
        <is>
          <t>UTIB0000863</t>
        </is>
      </c>
      <c r="F11387" s="139" t="inlineStr">
        <is>
          <t>CBIN0281694</t>
        </is>
      </c>
      <c r="G11387" s="139" t="inlineStr">
        <is>
          <t>IDIB000P133</t>
        </is>
      </c>
      <c r="H11387" s="139" t="inlineStr">
        <is>
          <t>PUNB0139800</t>
        </is>
      </c>
      <c r="I11387" s="139" t="inlineStr">
        <is>
          <t>SBIN0004586</t>
        </is>
      </c>
    </row>
    <row r="11388" ht="14.4" customHeight="1">
      <c r="E11388" s="139" t="inlineStr">
        <is>
          <t>UTIB0000862</t>
        </is>
      </c>
      <c r="F11388" s="139" t="inlineStr">
        <is>
          <t>CBIN0281693</t>
        </is>
      </c>
      <c r="G11388" s="139" t="inlineStr">
        <is>
          <t>IDIB000P132</t>
        </is>
      </c>
      <c r="H11388" s="139" t="inlineStr">
        <is>
          <t>PUNB0139700</t>
        </is>
      </c>
      <c r="I11388" s="139" t="inlineStr">
        <is>
          <t>SBIN0004585</t>
        </is>
      </c>
    </row>
    <row r="11389" ht="14.4" customHeight="1">
      <c r="E11389" s="139" t="inlineStr">
        <is>
          <t>UTIB0000861</t>
        </is>
      </c>
      <c r="F11389" s="139" t="inlineStr">
        <is>
          <t>CBIN0281692</t>
        </is>
      </c>
      <c r="G11389" s="139" t="inlineStr">
        <is>
          <t>IDIB000P131</t>
        </is>
      </c>
      <c r="H11389" s="139" t="inlineStr">
        <is>
          <t>PUNB0139600</t>
        </is>
      </c>
      <c r="I11389" s="139" t="inlineStr">
        <is>
          <t>SBIN0004584</t>
        </is>
      </c>
    </row>
    <row r="11390" ht="14.4" customHeight="1">
      <c r="E11390" s="139" t="inlineStr">
        <is>
          <t>UTIB0000860</t>
        </is>
      </c>
      <c r="F11390" s="139" t="inlineStr">
        <is>
          <t>CBIN0281691</t>
        </is>
      </c>
      <c r="G11390" s="139" t="inlineStr">
        <is>
          <t>IDIB000P130</t>
        </is>
      </c>
      <c r="H11390" s="139" t="inlineStr">
        <is>
          <t>PUNB0139500</t>
        </is>
      </c>
      <c r="I11390" s="139" t="inlineStr">
        <is>
          <t>SBIN0004583</t>
        </is>
      </c>
    </row>
    <row r="11391" ht="14.4" customHeight="1">
      <c r="E11391" s="139" t="inlineStr">
        <is>
          <t>UTIB0000859</t>
        </is>
      </c>
      <c r="F11391" s="139" t="inlineStr">
        <is>
          <t>CBIN0281690</t>
        </is>
      </c>
      <c r="G11391" s="139" t="inlineStr">
        <is>
          <t>IDIB000P129</t>
        </is>
      </c>
      <c r="H11391" s="139" t="inlineStr">
        <is>
          <t>PUNB0139400</t>
        </is>
      </c>
      <c r="I11391" s="139" t="inlineStr">
        <is>
          <t>SBIN0004582</t>
        </is>
      </c>
    </row>
    <row r="11392" ht="14.4" customHeight="1">
      <c r="E11392" s="139" t="inlineStr">
        <is>
          <t>UTIB0000858</t>
        </is>
      </c>
      <c r="F11392" s="139" t="inlineStr">
        <is>
          <t>CBIN0281689</t>
        </is>
      </c>
      <c r="G11392" s="139" t="inlineStr">
        <is>
          <t>IDIB000P128</t>
        </is>
      </c>
      <c r="H11392" s="139" t="inlineStr">
        <is>
          <t>PUNB0139300</t>
        </is>
      </c>
      <c r="I11392" s="139" t="inlineStr">
        <is>
          <t>SBIN0004581</t>
        </is>
      </c>
    </row>
    <row r="11393" ht="14.4" customHeight="1">
      <c r="E11393" s="139" t="inlineStr">
        <is>
          <t>UTIB0000857</t>
        </is>
      </c>
      <c r="F11393" s="139" t="inlineStr">
        <is>
          <t>CBIN0281688</t>
        </is>
      </c>
      <c r="G11393" s="139" t="inlineStr">
        <is>
          <t>IDIB000P127</t>
        </is>
      </c>
      <c r="H11393" s="139" t="inlineStr">
        <is>
          <t>PUNB0139200</t>
        </is>
      </c>
      <c r="I11393" s="139" t="inlineStr">
        <is>
          <t>SBIN0004580</t>
        </is>
      </c>
    </row>
    <row r="11394" ht="14.4" customHeight="1">
      <c r="E11394" s="139" t="inlineStr">
        <is>
          <t>UTIB0000856</t>
        </is>
      </c>
      <c r="F11394" s="139" t="inlineStr">
        <is>
          <t>CBIN0281687</t>
        </is>
      </c>
      <c r="G11394" s="139" t="inlineStr">
        <is>
          <t>IDIB000P124</t>
        </is>
      </c>
      <c r="H11394" s="139" t="inlineStr">
        <is>
          <t>PUNB0139100</t>
        </is>
      </c>
      <c r="I11394" s="139" t="inlineStr">
        <is>
          <t>SBIN0004579</t>
        </is>
      </c>
    </row>
    <row r="11395" ht="14.4" customHeight="1">
      <c r="E11395" s="139" t="inlineStr">
        <is>
          <t>UTIB0000855</t>
        </is>
      </c>
      <c r="F11395" s="139" t="inlineStr">
        <is>
          <t>CBIN0281686</t>
        </is>
      </c>
      <c r="G11395" s="139" t="inlineStr">
        <is>
          <t>IDIB000P122</t>
        </is>
      </c>
      <c r="H11395" s="139" t="inlineStr">
        <is>
          <t>PUNB0139000</t>
        </is>
      </c>
      <c r="I11395" s="139" t="inlineStr">
        <is>
          <t>SBIN0004578</t>
        </is>
      </c>
    </row>
    <row r="11396" ht="14.4" customHeight="1">
      <c r="E11396" s="139" t="inlineStr">
        <is>
          <t>UTIB0000854</t>
        </is>
      </c>
      <c r="F11396" s="139" t="inlineStr">
        <is>
          <t>CBIN0281685</t>
        </is>
      </c>
      <c r="G11396" s="139" t="inlineStr">
        <is>
          <t>IDIB000P121</t>
        </is>
      </c>
      <c r="H11396" s="139" t="inlineStr">
        <is>
          <t>PUNB0138900</t>
        </is>
      </c>
      <c r="I11396" s="139" t="inlineStr">
        <is>
          <t>SBIN0004577</t>
        </is>
      </c>
    </row>
    <row r="11397" ht="14.4" customHeight="1">
      <c r="E11397" s="139" t="inlineStr">
        <is>
          <t>UTIB0000853</t>
        </is>
      </c>
      <c r="F11397" s="139" t="inlineStr">
        <is>
          <t>CBIN0281684</t>
        </is>
      </c>
      <c r="G11397" s="139" t="inlineStr">
        <is>
          <t>IDIB000P120</t>
        </is>
      </c>
      <c r="H11397" s="139" t="inlineStr">
        <is>
          <t>PUNB0138800</t>
        </is>
      </c>
      <c r="I11397" s="139" t="inlineStr">
        <is>
          <t>SBIN0004576</t>
        </is>
      </c>
    </row>
    <row r="11398" ht="14.4" customHeight="1">
      <c r="E11398" s="139" t="inlineStr">
        <is>
          <t>UTIB0000852</t>
        </is>
      </c>
      <c r="F11398" s="139" t="inlineStr">
        <is>
          <t>CBIN0281683</t>
        </is>
      </c>
      <c r="G11398" s="139" t="inlineStr">
        <is>
          <t>IDIB000P118</t>
        </is>
      </c>
      <c r="H11398" s="139" t="inlineStr">
        <is>
          <t>PUNB0138700</t>
        </is>
      </c>
      <c r="I11398" s="139" t="inlineStr">
        <is>
          <t>SBIN0004575</t>
        </is>
      </c>
    </row>
    <row r="11399" ht="14.4" customHeight="1">
      <c r="E11399" s="139" t="inlineStr">
        <is>
          <t>UTIB0000851</t>
        </is>
      </c>
      <c r="F11399" s="139" t="inlineStr">
        <is>
          <t>CBIN0281682</t>
        </is>
      </c>
      <c r="G11399" s="139" t="inlineStr">
        <is>
          <t>IDIB000P117</t>
        </is>
      </c>
      <c r="H11399" s="139" t="inlineStr">
        <is>
          <t>PUNB0138600</t>
        </is>
      </c>
      <c r="I11399" s="139" t="inlineStr">
        <is>
          <t>SBIN0004574</t>
        </is>
      </c>
    </row>
    <row r="11400" ht="14.4" customHeight="1">
      <c r="E11400" s="139" t="inlineStr">
        <is>
          <t>UTIB0000850</t>
        </is>
      </c>
      <c r="F11400" s="139" t="inlineStr">
        <is>
          <t>CBIN0281681</t>
        </is>
      </c>
      <c r="G11400" s="139" t="inlineStr">
        <is>
          <t>IDIB000P116</t>
        </is>
      </c>
      <c r="H11400" s="139" t="inlineStr">
        <is>
          <t>PUNB0138500</t>
        </is>
      </c>
      <c r="I11400" s="139" t="inlineStr">
        <is>
          <t>SBIN0004573</t>
        </is>
      </c>
    </row>
    <row r="11401" ht="14.4" customHeight="1">
      <c r="E11401" s="139" t="inlineStr">
        <is>
          <t>UTIB0000849</t>
        </is>
      </c>
      <c r="F11401" s="139" t="inlineStr">
        <is>
          <t>CBIN0281680</t>
        </is>
      </c>
      <c r="G11401" s="139" t="inlineStr">
        <is>
          <t>IDIB000P115</t>
        </is>
      </c>
      <c r="H11401" s="139" t="inlineStr">
        <is>
          <t>PUNB0138400</t>
        </is>
      </c>
      <c r="I11401" s="139" t="inlineStr">
        <is>
          <t>SBIN0004572</t>
        </is>
      </c>
    </row>
    <row r="11402" ht="14.4" customHeight="1">
      <c r="E11402" s="139" t="inlineStr">
        <is>
          <t>UTIB0000848</t>
        </is>
      </c>
      <c r="F11402" s="139" t="inlineStr">
        <is>
          <t>CBIN0281679</t>
        </is>
      </c>
      <c r="G11402" s="139" t="inlineStr">
        <is>
          <t>IDIB000P114</t>
        </is>
      </c>
      <c r="H11402" s="139" t="inlineStr">
        <is>
          <t>PUNB0138300</t>
        </is>
      </c>
      <c r="I11402" s="139" t="inlineStr">
        <is>
          <t>SBIN0004571</t>
        </is>
      </c>
    </row>
    <row r="11403" ht="14.4" customHeight="1">
      <c r="E11403" s="139" t="inlineStr">
        <is>
          <t>UTIB0000847</t>
        </is>
      </c>
      <c r="F11403" s="139" t="inlineStr">
        <is>
          <t>CBIN0281678</t>
        </is>
      </c>
      <c r="G11403" s="139" t="inlineStr">
        <is>
          <t>IDIB000P113</t>
        </is>
      </c>
      <c r="H11403" s="139" t="inlineStr">
        <is>
          <t>PUNB0138200</t>
        </is>
      </c>
      <c r="I11403" s="139" t="inlineStr">
        <is>
          <t>SBIN0004570</t>
        </is>
      </c>
    </row>
    <row r="11404" ht="14.4" customHeight="1">
      <c r="E11404" s="139" t="inlineStr">
        <is>
          <t>UTIB0000846</t>
        </is>
      </c>
      <c r="F11404" s="139" t="inlineStr">
        <is>
          <t>CBIN0281677</t>
        </is>
      </c>
      <c r="G11404" s="139" t="inlineStr">
        <is>
          <t>IDIB000P112</t>
        </is>
      </c>
      <c r="H11404" s="139" t="inlineStr">
        <is>
          <t>PUNB0138100</t>
        </is>
      </c>
      <c r="I11404" s="139" t="inlineStr">
        <is>
          <t>SBIN0004569</t>
        </is>
      </c>
    </row>
    <row r="11405" ht="14.4" customHeight="1">
      <c r="E11405" s="139" t="inlineStr">
        <is>
          <t>UTIB0000845</t>
        </is>
      </c>
      <c r="F11405" s="139" t="inlineStr">
        <is>
          <t>CBIN0281676</t>
        </is>
      </c>
      <c r="G11405" s="139" t="inlineStr">
        <is>
          <t>IDIB000P111</t>
        </is>
      </c>
      <c r="H11405" s="139" t="inlineStr">
        <is>
          <t>PUNB0138000</t>
        </is>
      </c>
      <c r="I11405" s="139" t="inlineStr">
        <is>
          <t>SBIN0004568</t>
        </is>
      </c>
    </row>
    <row r="11406" ht="14.4" customHeight="1">
      <c r="E11406" s="139" t="inlineStr">
        <is>
          <t>UTIB0000844</t>
        </is>
      </c>
      <c r="F11406" s="139" t="inlineStr">
        <is>
          <t>CBIN0281675</t>
        </is>
      </c>
      <c r="G11406" s="139" t="inlineStr">
        <is>
          <t>IDIB000P110</t>
        </is>
      </c>
      <c r="H11406" s="139" t="inlineStr">
        <is>
          <t>PUNB0137900</t>
        </is>
      </c>
      <c r="I11406" s="139" t="inlineStr">
        <is>
          <t>SBIN0004567</t>
        </is>
      </c>
    </row>
    <row r="11407" ht="14.4" customHeight="1">
      <c r="E11407" s="139" t="inlineStr">
        <is>
          <t>UTIB0000843</t>
        </is>
      </c>
      <c r="F11407" s="139" t="inlineStr">
        <is>
          <t>CBIN0281674</t>
        </is>
      </c>
      <c r="G11407" s="139" t="inlineStr">
        <is>
          <t>IDIB000P108</t>
        </is>
      </c>
      <c r="H11407" s="139" t="inlineStr">
        <is>
          <t>PUNB0137800</t>
        </is>
      </c>
      <c r="I11407" s="139" t="inlineStr">
        <is>
          <t>SBIN0004566</t>
        </is>
      </c>
    </row>
    <row r="11408" ht="14.4" customHeight="1">
      <c r="E11408" s="139" t="inlineStr">
        <is>
          <t>UTIB0000842</t>
        </is>
      </c>
      <c r="F11408" s="139" t="inlineStr">
        <is>
          <t>CBIN0281673</t>
        </is>
      </c>
      <c r="G11408" s="139" t="inlineStr">
        <is>
          <t>IDIB000P107</t>
        </is>
      </c>
      <c r="H11408" s="139" t="inlineStr">
        <is>
          <t>PUNB0137700</t>
        </is>
      </c>
      <c r="I11408" s="139" t="inlineStr">
        <is>
          <t>SBIN0004565</t>
        </is>
      </c>
    </row>
    <row r="11409" ht="14.4" customHeight="1">
      <c r="E11409" s="139" t="inlineStr">
        <is>
          <t>UTIB0000841</t>
        </is>
      </c>
      <c r="F11409" s="139" t="inlineStr">
        <is>
          <t>CBIN0281671</t>
        </is>
      </c>
      <c r="G11409" s="139" t="inlineStr">
        <is>
          <t>IDIB000P106</t>
        </is>
      </c>
      <c r="H11409" s="139" t="inlineStr">
        <is>
          <t>PUNB0137600</t>
        </is>
      </c>
      <c r="I11409" s="139" t="inlineStr">
        <is>
          <t>SBIN0004564</t>
        </is>
      </c>
    </row>
    <row r="11410" ht="14.4" customHeight="1">
      <c r="E11410" s="139" t="inlineStr">
        <is>
          <t>UTIB0000840</t>
        </is>
      </c>
      <c r="F11410" s="139" t="inlineStr">
        <is>
          <t>CBIN0281670</t>
        </is>
      </c>
      <c r="G11410" s="139" t="inlineStr">
        <is>
          <t>IDIB000P105</t>
        </is>
      </c>
      <c r="H11410" s="139" t="inlineStr">
        <is>
          <t>PUNB0137500</t>
        </is>
      </c>
      <c r="I11410" s="139" t="inlineStr">
        <is>
          <t>SBIN0004563</t>
        </is>
      </c>
    </row>
    <row r="11411" ht="14.4" customHeight="1">
      <c r="E11411" s="139" t="inlineStr">
        <is>
          <t>UTIB0000839</t>
        </is>
      </c>
      <c r="F11411" s="139" t="inlineStr">
        <is>
          <t>CBIN0281669</t>
        </is>
      </c>
      <c r="G11411" s="139" t="inlineStr">
        <is>
          <t>IDIB000P104</t>
        </is>
      </c>
      <c r="H11411" s="139" t="inlineStr">
        <is>
          <t>PUNB0137400</t>
        </is>
      </c>
      <c r="I11411" s="139" t="inlineStr">
        <is>
          <t>SBIN0004562</t>
        </is>
      </c>
    </row>
    <row r="11412" ht="14.4" customHeight="1">
      <c r="E11412" s="139" t="inlineStr">
        <is>
          <t>UTIB0000838</t>
        </is>
      </c>
      <c r="F11412" s="139" t="inlineStr">
        <is>
          <t>CBIN0281668</t>
        </is>
      </c>
      <c r="G11412" s="139" t="inlineStr">
        <is>
          <t>IDIB000P102</t>
        </is>
      </c>
      <c r="H11412" s="139" t="inlineStr">
        <is>
          <t>PUNB0137300</t>
        </is>
      </c>
      <c r="I11412" s="139" t="inlineStr">
        <is>
          <t>SBIN0004561</t>
        </is>
      </c>
    </row>
    <row r="11413" ht="14.4" customHeight="1">
      <c r="E11413" s="139" t="inlineStr">
        <is>
          <t>UTIB0000837</t>
        </is>
      </c>
      <c r="F11413" s="139" t="inlineStr">
        <is>
          <t>CBIN0281667</t>
        </is>
      </c>
      <c r="G11413" s="139" t="inlineStr">
        <is>
          <t>IDIB000P101</t>
        </is>
      </c>
      <c r="H11413" s="139" t="inlineStr">
        <is>
          <t>PUNB0137200</t>
        </is>
      </c>
      <c r="I11413" s="139" t="inlineStr">
        <is>
          <t>SBIN0004560</t>
        </is>
      </c>
    </row>
    <row r="11414" ht="14.4" customHeight="1">
      <c r="E11414" s="139" t="inlineStr">
        <is>
          <t>UTIB0000836</t>
        </is>
      </c>
      <c r="F11414" s="139" t="inlineStr">
        <is>
          <t>CBIN0281666</t>
        </is>
      </c>
      <c r="G11414" s="139" t="inlineStr">
        <is>
          <t>IDIB000P098</t>
        </is>
      </c>
      <c r="H11414" s="139" t="inlineStr">
        <is>
          <t>PUNB0137000</t>
        </is>
      </c>
      <c r="I11414" s="139" t="inlineStr">
        <is>
          <t>SBIN0004559</t>
        </is>
      </c>
    </row>
    <row r="11415" ht="14.4" customHeight="1">
      <c r="E11415" s="139" t="inlineStr">
        <is>
          <t>UTIB0000835</t>
        </is>
      </c>
      <c r="F11415" s="139" t="inlineStr">
        <is>
          <t>CBIN0281665</t>
        </is>
      </c>
      <c r="G11415" s="139" t="inlineStr">
        <is>
          <t>IDIB000P096</t>
        </is>
      </c>
      <c r="H11415" s="139" t="inlineStr">
        <is>
          <t>PUNB0136900</t>
        </is>
      </c>
      <c r="I11415" s="139" t="inlineStr">
        <is>
          <t>SBIN0004558</t>
        </is>
      </c>
    </row>
    <row r="11416" ht="14.4" customHeight="1">
      <c r="E11416" s="139" t="inlineStr">
        <is>
          <t>UTIB0000834</t>
        </is>
      </c>
      <c r="F11416" s="139" t="inlineStr">
        <is>
          <t>CBIN0281663</t>
        </is>
      </c>
      <c r="G11416" s="139" t="inlineStr">
        <is>
          <t>IDIB000P095</t>
        </is>
      </c>
      <c r="H11416" s="139" t="inlineStr">
        <is>
          <t>PUNB0136800</t>
        </is>
      </c>
      <c r="I11416" s="139" t="inlineStr">
        <is>
          <t>SBIN0004557</t>
        </is>
      </c>
    </row>
    <row r="11417" ht="14.4" customHeight="1">
      <c r="E11417" s="139" t="inlineStr">
        <is>
          <t>UTIB0000833</t>
        </is>
      </c>
      <c r="F11417" s="139" t="inlineStr">
        <is>
          <t>CBIN0281662</t>
        </is>
      </c>
      <c r="G11417" s="139" t="inlineStr">
        <is>
          <t>IDIB000P094</t>
        </is>
      </c>
      <c r="H11417" s="139" t="inlineStr">
        <is>
          <t>PUNB0136700</t>
        </is>
      </c>
      <c r="I11417" s="139" t="inlineStr">
        <is>
          <t>SBIN0004556</t>
        </is>
      </c>
    </row>
    <row r="11418" ht="14.4" customHeight="1">
      <c r="E11418" s="139" t="inlineStr">
        <is>
          <t>UTIB0000832</t>
        </is>
      </c>
      <c r="F11418" s="139" t="inlineStr">
        <is>
          <t>CBIN0281661</t>
        </is>
      </c>
      <c r="G11418" s="139" t="inlineStr">
        <is>
          <t>IDIB000P093</t>
        </is>
      </c>
      <c r="H11418" s="139" t="inlineStr">
        <is>
          <t>PUNB0136600</t>
        </is>
      </c>
      <c r="I11418" s="139" t="inlineStr">
        <is>
          <t>SBIN0004555</t>
        </is>
      </c>
    </row>
    <row r="11419" ht="14.4" customHeight="1">
      <c r="E11419" s="139" t="inlineStr">
        <is>
          <t>UTIB0000831</t>
        </is>
      </c>
      <c r="F11419" s="139" t="inlineStr">
        <is>
          <t>CBIN0281660</t>
        </is>
      </c>
      <c r="G11419" s="139" t="inlineStr">
        <is>
          <t>IDIB000P092</t>
        </is>
      </c>
      <c r="H11419" s="139" t="inlineStr">
        <is>
          <t>PUNB0136500</t>
        </is>
      </c>
      <c r="I11419" s="139" t="inlineStr">
        <is>
          <t>SBIN0004554</t>
        </is>
      </c>
    </row>
    <row r="11420" ht="14.4" customHeight="1">
      <c r="E11420" s="139" t="inlineStr">
        <is>
          <t>UTIB0000830</t>
        </is>
      </c>
      <c r="F11420" s="139" t="inlineStr">
        <is>
          <t>CBIN0281659</t>
        </is>
      </c>
      <c r="G11420" s="139" t="inlineStr">
        <is>
          <t>IDIB000P091</t>
        </is>
      </c>
      <c r="H11420" s="139" t="inlineStr">
        <is>
          <t>PUNB0136400</t>
        </is>
      </c>
      <c r="I11420" s="139" t="inlineStr">
        <is>
          <t>SBIN0004553</t>
        </is>
      </c>
    </row>
    <row r="11421" ht="14.4" customHeight="1">
      <c r="E11421" s="139" t="inlineStr">
        <is>
          <t>UTIB0000829</t>
        </is>
      </c>
      <c r="F11421" s="139" t="inlineStr">
        <is>
          <t>CBIN0281658</t>
        </is>
      </c>
      <c r="G11421" s="139" t="inlineStr">
        <is>
          <t>IDIB000P090</t>
        </is>
      </c>
      <c r="H11421" s="139" t="inlineStr">
        <is>
          <t>PUNB0136300</t>
        </is>
      </c>
      <c r="I11421" s="139" t="inlineStr">
        <is>
          <t>SBIN0004552</t>
        </is>
      </c>
    </row>
    <row r="11422" ht="14.4" customHeight="1">
      <c r="E11422" s="139" t="inlineStr">
        <is>
          <t>UTIB0000828</t>
        </is>
      </c>
      <c r="F11422" s="139" t="inlineStr">
        <is>
          <t>CBIN0281657</t>
        </is>
      </c>
      <c r="G11422" s="139" t="inlineStr">
        <is>
          <t>IDIB000P088</t>
        </is>
      </c>
      <c r="H11422" s="139" t="inlineStr">
        <is>
          <t>PUNB0136200</t>
        </is>
      </c>
      <c r="I11422" s="139" t="inlineStr">
        <is>
          <t>SBIN0004551</t>
        </is>
      </c>
    </row>
    <row r="11423" ht="14.4" customHeight="1">
      <c r="E11423" s="139" t="inlineStr">
        <is>
          <t>UTIB0000827</t>
        </is>
      </c>
      <c r="F11423" s="139" t="inlineStr">
        <is>
          <t>CBIN0281656</t>
        </is>
      </c>
      <c r="G11423" s="139" t="inlineStr">
        <is>
          <t>IDIB000P087</t>
        </is>
      </c>
      <c r="H11423" s="139" t="inlineStr">
        <is>
          <t>PUNB0136100</t>
        </is>
      </c>
      <c r="I11423" s="139" t="inlineStr">
        <is>
          <t>SBIN0004550</t>
        </is>
      </c>
    </row>
    <row r="11424" ht="14.4" customHeight="1">
      <c r="E11424" s="139" t="inlineStr">
        <is>
          <t>UTIB0000826</t>
        </is>
      </c>
      <c r="F11424" s="139" t="inlineStr">
        <is>
          <t>CBIN0281655</t>
        </is>
      </c>
      <c r="G11424" s="139" t="inlineStr">
        <is>
          <t>IDIB000P086</t>
        </is>
      </c>
      <c r="H11424" s="139" t="inlineStr">
        <is>
          <t>PUNB0136000</t>
        </is>
      </c>
      <c r="I11424" s="139" t="inlineStr">
        <is>
          <t>SBIN0004549</t>
        </is>
      </c>
    </row>
    <row r="11425" ht="14.4" customHeight="1">
      <c r="E11425" s="139" t="inlineStr">
        <is>
          <t>UTIB0000825</t>
        </is>
      </c>
      <c r="F11425" s="139" t="inlineStr">
        <is>
          <t>CBIN0281654</t>
        </is>
      </c>
      <c r="G11425" s="139" t="inlineStr">
        <is>
          <t>IDIB000P085</t>
        </is>
      </c>
      <c r="H11425" s="139" t="inlineStr">
        <is>
          <t>PUNB0135900</t>
        </is>
      </c>
      <c r="I11425" s="139" t="inlineStr">
        <is>
          <t>SBIN0004548</t>
        </is>
      </c>
    </row>
    <row r="11426" ht="14.4" customHeight="1">
      <c r="E11426" s="139" t="inlineStr">
        <is>
          <t>UTIB0000824</t>
        </is>
      </c>
      <c r="F11426" s="139" t="inlineStr">
        <is>
          <t>CBIN0281653</t>
        </is>
      </c>
      <c r="G11426" s="139" t="inlineStr">
        <is>
          <t>IDIB000P084</t>
        </is>
      </c>
      <c r="H11426" s="139" t="inlineStr">
        <is>
          <t>PUNB0135800</t>
        </is>
      </c>
      <c r="I11426" s="139" t="inlineStr">
        <is>
          <t>SBIN0004547</t>
        </is>
      </c>
    </row>
    <row r="11427" ht="14.4" customHeight="1">
      <c r="E11427" s="139" t="inlineStr">
        <is>
          <t>UTIB0000823</t>
        </is>
      </c>
      <c r="F11427" s="139" t="inlineStr">
        <is>
          <t>CBIN0281652</t>
        </is>
      </c>
      <c r="G11427" s="139" t="inlineStr">
        <is>
          <t>IDIB000P083</t>
        </is>
      </c>
      <c r="H11427" s="139" t="inlineStr">
        <is>
          <t>PUNB0135700</t>
        </is>
      </c>
      <c r="I11427" s="139" t="inlineStr">
        <is>
          <t>SBIN0004546</t>
        </is>
      </c>
    </row>
    <row r="11428" ht="14.4" customHeight="1">
      <c r="E11428" s="139" t="inlineStr">
        <is>
          <t>UTIB0000822</t>
        </is>
      </c>
      <c r="F11428" s="139" t="inlineStr">
        <is>
          <t>CBIN0281651</t>
        </is>
      </c>
      <c r="G11428" s="139" t="inlineStr">
        <is>
          <t>IDIB000P082</t>
        </is>
      </c>
      <c r="H11428" s="139" t="inlineStr">
        <is>
          <t>PUNB0135600</t>
        </is>
      </c>
      <c r="I11428" s="139" t="inlineStr">
        <is>
          <t>SBIN0004545</t>
        </is>
      </c>
    </row>
    <row r="11429" ht="14.4" customHeight="1">
      <c r="E11429" s="139" t="inlineStr">
        <is>
          <t>UTIB0000821</t>
        </is>
      </c>
      <c r="F11429" s="139" t="inlineStr">
        <is>
          <t>CBIN0281650</t>
        </is>
      </c>
      <c r="G11429" s="139" t="inlineStr">
        <is>
          <t>IDIB000P081</t>
        </is>
      </c>
      <c r="H11429" s="139" t="inlineStr">
        <is>
          <t>PUNB0135500</t>
        </is>
      </c>
      <c r="I11429" s="139" t="inlineStr">
        <is>
          <t>SBIN0004544</t>
        </is>
      </c>
    </row>
    <row r="11430" ht="14.4" customHeight="1">
      <c r="E11430" s="139" t="inlineStr">
        <is>
          <t>UTIB0000820</t>
        </is>
      </c>
      <c r="F11430" s="139" t="inlineStr">
        <is>
          <t>CBIN0281649</t>
        </is>
      </c>
      <c r="G11430" s="139" t="inlineStr">
        <is>
          <t>IDIB000P080</t>
        </is>
      </c>
      <c r="H11430" s="139" t="inlineStr">
        <is>
          <t>PUNB0135400</t>
        </is>
      </c>
      <c r="I11430" s="139" t="inlineStr">
        <is>
          <t>SBIN0004543</t>
        </is>
      </c>
    </row>
    <row r="11431" ht="14.4" customHeight="1">
      <c r="E11431" s="139" t="inlineStr">
        <is>
          <t>UTIB0000819</t>
        </is>
      </c>
      <c r="F11431" s="139" t="inlineStr">
        <is>
          <t>CBIN0281648</t>
        </is>
      </c>
      <c r="G11431" s="139" t="inlineStr">
        <is>
          <t>IDIB000P079</t>
        </is>
      </c>
      <c r="H11431" s="139" t="inlineStr">
        <is>
          <t>PUNB0135300</t>
        </is>
      </c>
      <c r="I11431" s="139" t="inlineStr">
        <is>
          <t>SBIN0004542</t>
        </is>
      </c>
    </row>
    <row r="11432" ht="14.4" customHeight="1">
      <c r="E11432" s="139" t="inlineStr">
        <is>
          <t>UTIB0000818</t>
        </is>
      </c>
      <c r="F11432" s="139" t="inlineStr">
        <is>
          <t>CBIN0281647</t>
        </is>
      </c>
      <c r="G11432" s="139" t="inlineStr">
        <is>
          <t>IDIB000P078</t>
        </is>
      </c>
      <c r="H11432" s="139" t="inlineStr">
        <is>
          <t>PUNB0135200</t>
        </is>
      </c>
      <c r="I11432" s="139" t="inlineStr">
        <is>
          <t>SBIN0004541</t>
        </is>
      </c>
    </row>
    <row r="11433" ht="14.4" customHeight="1">
      <c r="E11433" s="139" t="inlineStr">
        <is>
          <t>UTIB0000817</t>
        </is>
      </c>
      <c r="F11433" s="139" t="inlineStr">
        <is>
          <t>CBIN0281646</t>
        </is>
      </c>
      <c r="G11433" s="139" t="inlineStr">
        <is>
          <t>IDIB000P077</t>
        </is>
      </c>
      <c r="H11433" s="139" t="inlineStr">
        <is>
          <t>PUNB0135100</t>
        </is>
      </c>
      <c r="I11433" s="139" t="inlineStr">
        <is>
          <t>SBIN0004540</t>
        </is>
      </c>
    </row>
    <row r="11434" ht="14.4" customHeight="1">
      <c r="E11434" s="139" t="inlineStr">
        <is>
          <t>UTIB0000816</t>
        </is>
      </c>
      <c r="F11434" s="139" t="inlineStr">
        <is>
          <t>CBIN0281645</t>
        </is>
      </c>
      <c r="G11434" s="139" t="inlineStr">
        <is>
          <t>IDIB000P076</t>
        </is>
      </c>
      <c r="H11434" s="139" t="inlineStr">
        <is>
          <t>PUNB0135000</t>
        </is>
      </c>
      <c r="I11434" s="139" t="inlineStr">
        <is>
          <t>SBIN0004539</t>
        </is>
      </c>
    </row>
    <row r="11435" ht="14.4" customHeight="1">
      <c r="E11435" s="139" t="inlineStr">
        <is>
          <t>UTIB0000815</t>
        </is>
      </c>
      <c r="F11435" s="139" t="inlineStr">
        <is>
          <t>CBIN0281644</t>
        </is>
      </c>
      <c r="G11435" s="139" t="inlineStr">
        <is>
          <t>IDIB000P075</t>
        </is>
      </c>
      <c r="H11435" s="139" t="inlineStr">
        <is>
          <t>PUNB0134900</t>
        </is>
      </c>
      <c r="I11435" s="139" t="inlineStr">
        <is>
          <t>SBIN0004538</t>
        </is>
      </c>
    </row>
    <row r="11436" ht="14.4" customHeight="1">
      <c r="E11436" s="139" t="inlineStr">
        <is>
          <t>UTIB0000814</t>
        </is>
      </c>
      <c r="F11436" s="139" t="inlineStr">
        <is>
          <t>CBIN0281643</t>
        </is>
      </c>
      <c r="G11436" s="139" t="inlineStr">
        <is>
          <t>IDIB000P074</t>
        </is>
      </c>
      <c r="H11436" s="139" t="inlineStr">
        <is>
          <t>PUNB0134800</t>
        </is>
      </c>
      <c r="I11436" s="139" t="inlineStr">
        <is>
          <t>SBIN0004537</t>
        </is>
      </c>
    </row>
    <row r="11437" ht="14.4" customHeight="1">
      <c r="E11437" s="139" t="inlineStr">
        <is>
          <t>UTIB0000813</t>
        </is>
      </c>
      <c r="F11437" s="139" t="inlineStr">
        <is>
          <t>CBIN0281642</t>
        </is>
      </c>
      <c r="G11437" s="139" t="inlineStr">
        <is>
          <t>IDIB000P073</t>
        </is>
      </c>
      <c r="H11437" s="139" t="inlineStr">
        <is>
          <t>PUNB0134700</t>
        </is>
      </c>
      <c r="I11437" s="139" t="inlineStr">
        <is>
          <t>SBIN0004536</t>
        </is>
      </c>
    </row>
    <row r="11438" ht="14.4" customHeight="1">
      <c r="E11438" s="139" t="inlineStr">
        <is>
          <t>UTIB0000812</t>
        </is>
      </c>
      <c r="F11438" s="139" t="inlineStr">
        <is>
          <t>CBIN0281641</t>
        </is>
      </c>
      <c r="G11438" s="139" t="inlineStr">
        <is>
          <t>IDIB000P072</t>
        </is>
      </c>
      <c r="H11438" s="139" t="inlineStr">
        <is>
          <t>PUNB0134600</t>
        </is>
      </c>
      <c r="I11438" s="139" t="inlineStr">
        <is>
          <t>SBIN0004535</t>
        </is>
      </c>
    </row>
    <row r="11439" ht="14.4" customHeight="1">
      <c r="E11439" s="139" t="inlineStr">
        <is>
          <t>UTIB0000811</t>
        </is>
      </c>
      <c r="F11439" s="139" t="inlineStr">
        <is>
          <t>CBIN0281640</t>
        </is>
      </c>
      <c r="G11439" s="139" t="inlineStr">
        <is>
          <t>IDIB000P071</t>
        </is>
      </c>
      <c r="H11439" s="139" t="inlineStr">
        <is>
          <t>PUNB0134500</t>
        </is>
      </c>
      <c r="I11439" s="139" t="inlineStr">
        <is>
          <t>SBIN0004533</t>
        </is>
      </c>
    </row>
    <row r="11440" ht="14.4" customHeight="1">
      <c r="E11440" s="139" t="inlineStr">
        <is>
          <t>UTIB0000810</t>
        </is>
      </c>
      <c r="F11440" s="139" t="inlineStr">
        <is>
          <t>CBIN0281639</t>
        </is>
      </c>
      <c r="G11440" s="139" t="inlineStr">
        <is>
          <t>IDIB000P070</t>
        </is>
      </c>
      <c r="H11440" s="139" t="inlineStr">
        <is>
          <t>PUNB0134400</t>
        </is>
      </c>
      <c r="I11440" s="139" t="inlineStr">
        <is>
          <t>SBIN0004532</t>
        </is>
      </c>
    </row>
    <row r="11441" ht="14.4" customHeight="1">
      <c r="E11441" s="139" t="inlineStr">
        <is>
          <t>UTIB0000809</t>
        </is>
      </c>
      <c r="F11441" s="139" t="inlineStr">
        <is>
          <t>CBIN0281638</t>
        </is>
      </c>
      <c r="G11441" s="139" t="inlineStr">
        <is>
          <t>IDIB000P069</t>
        </is>
      </c>
      <c r="H11441" s="139" t="inlineStr">
        <is>
          <t>PUNB0134300</t>
        </is>
      </c>
      <c r="I11441" s="139" t="inlineStr">
        <is>
          <t>SBIN0004531</t>
        </is>
      </c>
    </row>
    <row r="11442" ht="14.4" customHeight="1">
      <c r="E11442" s="139" t="inlineStr">
        <is>
          <t>UTIB0000808</t>
        </is>
      </c>
      <c r="F11442" s="139" t="inlineStr">
        <is>
          <t>CBIN0281637</t>
        </is>
      </c>
      <c r="G11442" s="139" t="inlineStr">
        <is>
          <t>IDIB000P068</t>
        </is>
      </c>
      <c r="H11442" s="139" t="inlineStr">
        <is>
          <t>PUNB0134200</t>
        </is>
      </c>
      <c r="I11442" s="139" t="inlineStr">
        <is>
          <t>SBIN0004530</t>
        </is>
      </c>
    </row>
    <row r="11443" ht="14.4" customHeight="1">
      <c r="E11443" s="139" t="inlineStr">
        <is>
          <t>UTIB0000807</t>
        </is>
      </c>
      <c r="F11443" s="139" t="inlineStr">
        <is>
          <t>CBIN0281636</t>
        </is>
      </c>
      <c r="G11443" s="139" t="inlineStr">
        <is>
          <t>IDIB000P067</t>
        </is>
      </c>
      <c r="H11443" s="139" t="inlineStr">
        <is>
          <t>PUNB0134100</t>
        </is>
      </c>
      <c r="I11443" s="139" t="inlineStr">
        <is>
          <t>SBIN0004529</t>
        </is>
      </c>
    </row>
    <row r="11444" ht="14.4" customHeight="1">
      <c r="E11444" s="139" t="inlineStr">
        <is>
          <t>UTIB0000806</t>
        </is>
      </c>
      <c r="F11444" s="139" t="inlineStr">
        <is>
          <t>CBIN0281635</t>
        </is>
      </c>
      <c r="G11444" s="139" t="inlineStr">
        <is>
          <t>IDIB000P066</t>
        </is>
      </c>
      <c r="H11444" s="139" t="inlineStr">
        <is>
          <t>PUNB0134000</t>
        </is>
      </c>
      <c r="I11444" s="139" t="inlineStr">
        <is>
          <t>SBIN0004528</t>
        </is>
      </c>
    </row>
    <row r="11445" ht="14.4" customHeight="1">
      <c r="E11445" s="139" t="inlineStr">
        <is>
          <t>UTIB0000805</t>
        </is>
      </c>
      <c r="F11445" s="139" t="inlineStr">
        <is>
          <t>CBIN0281634</t>
        </is>
      </c>
      <c r="G11445" s="139" t="inlineStr">
        <is>
          <t>IDIB000P065</t>
        </is>
      </c>
      <c r="H11445" s="139" t="inlineStr">
        <is>
          <t>PUNB0133900</t>
        </is>
      </c>
      <c r="I11445" s="139" t="inlineStr">
        <is>
          <t>SBIN0004527</t>
        </is>
      </c>
    </row>
    <row r="11446" ht="14.4" customHeight="1">
      <c r="E11446" s="139" t="inlineStr">
        <is>
          <t>UTIB0000804</t>
        </is>
      </c>
      <c r="F11446" s="139" t="inlineStr">
        <is>
          <t>CBIN0281633</t>
        </is>
      </c>
      <c r="G11446" s="139" t="inlineStr">
        <is>
          <t>IDIB000P064</t>
        </is>
      </c>
      <c r="H11446" s="139" t="inlineStr">
        <is>
          <t>PUNB0133700</t>
        </is>
      </c>
      <c r="I11446" s="139" t="inlineStr">
        <is>
          <t>SBIN0004526</t>
        </is>
      </c>
    </row>
    <row r="11447" ht="14.4" customHeight="1">
      <c r="E11447" s="139" t="inlineStr">
        <is>
          <t>UTIB0000803</t>
        </is>
      </c>
      <c r="F11447" s="139" t="inlineStr">
        <is>
          <t>CBIN0281632</t>
        </is>
      </c>
      <c r="G11447" s="139" t="inlineStr">
        <is>
          <t>IDIB000P063</t>
        </is>
      </c>
      <c r="H11447" s="139" t="inlineStr">
        <is>
          <t>PUNB0133600</t>
        </is>
      </c>
      <c r="I11447" s="139" t="inlineStr">
        <is>
          <t>SBIN0004525</t>
        </is>
      </c>
    </row>
    <row r="11448" ht="14.4" customHeight="1">
      <c r="E11448" s="139" t="inlineStr">
        <is>
          <t>UTIB0000802</t>
        </is>
      </c>
      <c r="F11448" s="139" t="inlineStr">
        <is>
          <t>CBIN0281631</t>
        </is>
      </c>
      <c r="G11448" s="139" t="inlineStr">
        <is>
          <t>IDIB000P062</t>
        </is>
      </c>
      <c r="H11448" s="139" t="inlineStr">
        <is>
          <t>PUNB0133500</t>
        </is>
      </c>
      <c r="I11448" s="139" t="inlineStr">
        <is>
          <t>SBIN0004524</t>
        </is>
      </c>
    </row>
    <row r="11449" ht="14.4" customHeight="1">
      <c r="E11449" s="139" t="inlineStr">
        <is>
          <t>UTIB0000801</t>
        </is>
      </c>
      <c r="F11449" s="139" t="inlineStr">
        <is>
          <t>CBIN0281630</t>
        </is>
      </c>
      <c r="G11449" s="139" t="inlineStr">
        <is>
          <t>IDIB000P061</t>
        </is>
      </c>
      <c r="H11449" s="139" t="inlineStr">
        <is>
          <t>PUNB0133400</t>
        </is>
      </c>
      <c r="I11449" s="139" t="inlineStr">
        <is>
          <t>SBIN0004523</t>
        </is>
      </c>
    </row>
    <row r="11450" ht="14.4" customHeight="1">
      <c r="E11450" s="139" t="inlineStr">
        <is>
          <t>UTIB0000800</t>
        </is>
      </c>
      <c r="F11450" s="139" t="inlineStr">
        <is>
          <t>CBIN0281629</t>
        </is>
      </c>
      <c r="G11450" s="139" t="inlineStr">
        <is>
          <t>IDIB000P059</t>
        </is>
      </c>
      <c r="H11450" s="139" t="inlineStr">
        <is>
          <t>PUNB0133300</t>
        </is>
      </c>
      <c r="I11450" s="139" t="inlineStr">
        <is>
          <t>SBIN0004522</t>
        </is>
      </c>
    </row>
    <row r="11451" ht="14.4" customHeight="1">
      <c r="E11451" s="139" t="inlineStr">
        <is>
          <t>UTIB0000799</t>
        </is>
      </c>
      <c r="F11451" s="139" t="inlineStr">
        <is>
          <t>CBIN0281628</t>
        </is>
      </c>
      <c r="G11451" s="139" t="inlineStr">
        <is>
          <t>IDIB000P057</t>
        </is>
      </c>
      <c r="H11451" s="139" t="inlineStr">
        <is>
          <t>PUNB0133200</t>
        </is>
      </c>
      <c r="I11451" s="139" t="inlineStr">
        <is>
          <t>SBIN0004521</t>
        </is>
      </c>
    </row>
    <row r="11452" ht="14.4" customHeight="1">
      <c r="E11452" s="139" t="inlineStr">
        <is>
          <t>UTIB0000798</t>
        </is>
      </c>
      <c r="F11452" s="139" t="inlineStr">
        <is>
          <t>CBIN0281627</t>
        </is>
      </c>
      <c r="G11452" s="139" t="inlineStr">
        <is>
          <t>IDIB000P056</t>
        </is>
      </c>
      <c r="H11452" s="139" t="inlineStr">
        <is>
          <t>PUNB0133100</t>
        </is>
      </c>
      <c r="I11452" s="139" t="inlineStr">
        <is>
          <t>SBIN0004520</t>
        </is>
      </c>
    </row>
    <row r="11453" ht="14.4" customHeight="1">
      <c r="E11453" s="139" t="inlineStr">
        <is>
          <t>UTIB0000797</t>
        </is>
      </c>
      <c r="F11453" s="139" t="inlineStr">
        <is>
          <t>CBIN0281626</t>
        </is>
      </c>
      <c r="G11453" s="139" t="inlineStr">
        <is>
          <t>IDIB000P055</t>
        </is>
      </c>
      <c r="H11453" s="139" t="inlineStr">
        <is>
          <t>PUNB0133000</t>
        </is>
      </c>
      <c r="I11453" s="139" t="inlineStr">
        <is>
          <t>SBIN0004519</t>
        </is>
      </c>
    </row>
    <row r="11454" ht="14.4" customHeight="1">
      <c r="E11454" s="139" t="inlineStr">
        <is>
          <t>UTIB0000796</t>
        </is>
      </c>
      <c r="F11454" s="139" t="inlineStr">
        <is>
          <t>CBIN0281625</t>
        </is>
      </c>
      <c r="G11454" s="139" t="inlineStr">
        <is>
          <t>IDIB000P054</t>
        </is>
      </c>
      <c r="H11454" s="139" t="inlineStr">
        <is>
          <t>PUNB0132900</t>
        </is>
      </c>
      <c r="I11454" s="139" t="inlineStr">
        <is>
          <t>SBIN0004518</t>
        </is>
      </c>
    </row>
    <row r="11455" ht="14.4" customHeight="1">
      <c r="E11455" s="139" t="inlineStr">
        <is>
          <t>UTIB0000795</t>
        </is>
      </c>
      <c r="F11455" s="139" t="inlineStr">
        <is>
          <t>CBIN0281624</t>
        </is>
      </c>
      <c r="G11455" s="139" t="inlineStr">
        <is>
          <t>IDIB000P053</t>
        </is>
      </c>
      <c r="H11455" s="139" t="inlineStr">
        <is>
          <t>PUNB0132800</t>
        </is>
      </c>
      <c r="I11455" s="139" t="inlineStr">
        <is>
          <t>SBIN0004517</t>
        </is>
      </c>
    </row>
    <row r="11456" ht="14.4" customHeight="1">
      <c r="E11456" s="139" t="inlineStr">
        <is>
          <t>UTIB0000794</t>
        </is>
      </c>
      <c r="F11456" s="139" t="inlineStr">
        <is>
          <t>CBIN0281623</t>
        </is>
      </c>
      <c r="G11456" s="139" t="inlineStr">
        <is>
          <t>IDIB000P052</t>
        </is>
      </c>
      <c r="H11456" s="139" t="inlineStr">
        <is>
          <t>PUNB0132700</t>
        </is>
      </c>
      <c r="I11456" s="139" t="inlineStr">
        <is>
          <t>SBIN0004516</t>
        </is>
      </c>
    </row>
    <row r="11457" ht="14.4" customHeight="1">
      <c r="E11457" s="139" t="inlineStr">
        <is>
          <t>UTIB0000793</t>
        </is>
      </c>
      <c r="F11457" s="139" t="inlineStr">
        <is>
          <t>CBIN0281622</t>
        </is>
      </c>
      <c r="G11457" s="139" t="inlineStr">
        <is>
          <t>IDIB000P051</t>
        </is>
      </c>
      <c r="H11457" s="139" t="inlineStr">
        <is>
          <t>PUNB0132600</t>
        </is>
      </c>
      <c r="I11457" s="139" t="inlineStr">
        <is>
          <t>SBIN0004515</t>
        </is>
      </c>
    </row>
    <row r="11458" ht="14.4" customHeight="1">
      <c r="E11458" s="139" t="inlineStr">
        <is>
          <t>UTIB0000792</t>
        </is>
      </c>
      <c r="F11458" s="139" t="inlineStr">
        <is>
          <t>CBIN0281621</t>
        </is>
      </c>
      <c r="G11458" s="139" t="inlineStr">
        <is>
          <t>IDIB000P050</t>
        </is>
      </c>
      <c r="H11458" s="139" t="inlineStr">
        <is>
          <t>PUNB0132500</t>
        </is>
      </c>
      <c r="I11458" s="139" t="inlineStr">
        <is>
          <t>SBIN0004514</t>
        </is>
      </c>
    </row>
    <row r="11459" ht="14.4" customHeight="1">
      <c r="E11459" s="139" t="inlineStr">
        <is>
          <t>UTIB0000791</t>
        </is>
      </c>
      <c r="F11459" s="139" t="inlineStr">
        <is>
          <t>CBIN0281620</t>
        </is>
      </c>
      <c r="G11459" s="139" t="inlineStr">
        <is>
          <t>IDIB000P049</t>
        </is>
      </c>
      <c r="H11459" s="139" t="inlineStr">
        <is>
          <t>PUNB0132400</t>
        </is>
      </c>
      <c r="I11459" s="139" t="inlineStr">
        <is>
          <t>SBIN0004513</t>
        </is>
      </c>
    </row>
    <row r="11460" ht="14.4" customHeight="1">
      <c r="E11460" s="139" t="inlineStr">
        <is>
          <t>UTIB0000790</t>
        </is>
      </c>
      <c r="F11460" s="139" t="inlineStr">
        <is>
          <t>CBIN0281619</t>
        </is>
      </c>
      <c r="G11460" s="139" t="inlineStr">
        <is>
          <t>IDIB000P048</t>
        </is>
      </c>
      <c r="H11460" s="139" t="inlineStr">
        <is>
          <t>PUNB0132300</t>
        </is>
      </c>
      <c r="I11460" s="139" t="inlineStr">
        <is>
          <t>SBIN0004512</t>
        </is>
      </c>
    </row>
    <row r="11461" ht="14.4" customHeight="1">
      <c r="E11461" s="139" t="inlineStr">
        <is>
          <t>UTIB0000789</t>
        </is>
      </c>
      <c r="F11461" s="139" t="inlineStr">
        <is>
          <t>CBIN0281618</t>
        </is>
      </c>
      <c r="G11461" s="139" t="inlineStr">
        <is>
          <t>IDIB000P047</t>
        </is>
      </c>
      <c r="H11461" s="139" t="inlineStr">
        <is>
          <t>PUNB0132200</t>
        </is>
      </c>
      <c r="I11461" s="139" t="inlineStr">
        <is>
          <t>SBIN0004511</t>
        </is>
      </c>
    </row>
    <row r="11462" ht="14.4" customHeight="1">
      <c r="E11462" s="139" t="inlineStr">
        <is>
          <t>UTIB0000788</t>
        </is>
      </c>
      <c r="F11462" s="139" t="inlineStr">
        <is>
          <t>CBIN0281617</t>
        </is>
      </c>
      <c r="G11462" s="139" t="inlineStr">
        <is>
          <t>IDIB000P046</t>
        </is>
      </c>
      <c r="H11462" s="139" t="inlineStr">
        <is>
          <t>PUNB0132100</t>
        </is>
      </c>
      <c r="I11462" s="139" t="inlineStr">
        <is>
          <t>SBIN0004510</t>
        </is>
      </c>
    </row>
    <row r="11463" ht="14.4" customHeight="1">
      <c r="E11463" s="139" t="inlineStr">
        <is>
          <t>UTIB0000787</t>
        </is>
      </c>
      <c r="F11463" s="139" t="inlineStr">
        <is>
          <t>CBIN0281616</t>
        </is>
      </c>
      <c r="G11463" s="139" t="inlineStr">
        <is>
          <t>IDIB000P045</t>
        </is>
      </c>
      <c r="H11463" s="139" t="inlineStr">
        <is>
          <t>PUNB0132000</t>
        </is>
      </c>
      <c r="I11463" s="139" t="inlineStr">
        <is>
          <t>SBIN0004509</t>
        </is>
      </c>
    </row>
    <row r="11464" ht="14.4" customHeight="1">
      <c r="E11464" s="139" t="inlineStr">
        <is>
          <t>UTIB0000786</t>
        </is>
      </c>
      <c r="F11464" s="139" t="inlineStr">
        <is>
          <t>CBIN0281615</t>
        </is>
      </c>
      <c r="G11464" s="139" t="inlineStr">
        <is>
          <t>IDIB000P044</t>
        </is>
      </c>
      <c r="H11464" s="139" t="inlineStr">
        <is>
          <t>PUNB0131900</t>
        </is>
      </c>
      <c r="I11464" s="139" t="inlineStr">
        <is>
          <t>SBIN0004508</t>
        </is>
      </c>
    </row>
    <row r="11465" ht="14.4" customHeight="1">
      <c r="E11465" s="139" t="inlineStr">
        <is>
          <t>UTIB0000785</t>
        </is>
      </c>
      <c r="F11465" s="139" t="inlineStr">
        <is>
          <t>CBIN0281614</t>
        </is>
      </c>
      <c r="G11465" s="139" t="inlineStr">
        <is>
          <t>IDIB000P043</t>
        </is>
      </c>
      <c r="H11465" s="139" t="inlineStr">
        <is>
          <t>PUNB0131800</t>
        </is>
      </c>
      <c r="I11465" s="139" t="inlineStr">
        <is>
          <t>SBIN0004507</t>
        </is>
      </c>
    </row>
    <row r="11466" ht="14.4" customHeight="1">
      <c r="E11466" s="139" t="inlineStr">
        <is>
          <t>UTIB0000784</t>
        </is>
      </c>
      <c r="F11466" s="139" t="inlineStr">
        <is>
          <t>CBIN0281613</t>
        </is>
      </c>
      <c r="G11466" s="139" t="inlineStr">
        <is>
          <t>IDIB000P042</t>
        </is>
      </c>
      <c r="H11466" s="139" t="inlineStr">
        <is>
          <t>PUNB0131700</t>
        </is>
      </c>
      <c r="I11466" s="139" t="inlineStr">
        <is>
          <t>SBIN0004506</t>
        </is>
      </c>
    </row>
    <row r="11467" ht="14.4" customHeight="1">
      <c r="E11467" s="139" t="inlineStr">
        <is>
          <t>UTIB0000783</t>
        </is>
      </c>
      <c r="F11467" s="139" t="inlineStr">
        <is>
          <t>CBIN0281612</t>
        </is>
      </c>
      <c r="G11467" s="139" t="inlineStr">
        <is>
          <t>IDIB000P041</t>
        </is>
      </c>
      <c r="H11467" s="139" t="inlineStr">
        <is>
          <t>PUNB0131500</t>
        </is>
      </c>
      <c r="I11467" s="139" t="inlineStr">
        <is>
          <t>SBIN0004505</t>
        </is>
      </c>
    </row>
    <row r="11468" ht="14.4" customHeight="1">
      <c r="E11468" s="139" t="inlineStr">
        <is>
          <t>UTIB0000782</t>
        </is>
      </c>
      <c r="F11468" s="139" t="inlineStr">
        <is>
          <t>CBIN0281611</t>
        </is>
      </c>
      <c r="G11468" s="139" t="inlineStr">
        <is>
          <t>IDIB000P040</t>
        </is>
      </c>
      <c r="H11468" s="139" t="inlineStr">
        <is>
          <t>PUNB0131400</t>
        </is>
      </c>
      <c r="I11468" s="139" t="inlineStr">
        <is>
          <t>SBIN0004504</t>
        </is>
      </c>
    </row>
    <row r="11469" ht="14.4" customHeight="1">
      <c r="E11469" s="139" t="inlineStr">
        <is>
          <t>UTIB0000781</t>
        </is>
      </c>
      <c r="F11469" s="139" t="inlineStr">
        <is>
          <t>CBIN0281609</t>
        </is>
      </c>
      <c r="G11469" s="139" t="inlineStr">
        <is>
          <t>IDIB000P039</t>
        </is>
      </c>
      <c r="H11469" s="139" t="inlineStr">
        <is>
          <t>PUNB0131300</t>
        </is>
      </c>
      <c r="I11469" s="139" t="inlineStr">
        <is>
          <t>SBIN0004503</t>
        </is>
      </c>
    </row>
    <row r="11470" ht="14.4" customHeight="1">
      <c r="E11470" s="139" t="inlineStr">
        <is>
          <t>UTIB0000780</t>
        </is>
      </c>
      <c r="F11470" s="139" t="inlineStr">
        <is>
          <t>CBIN0281608</t>
        </is>
      </c>
      <c r="G11470" s="139" t="inlineStr">
        <is>
          <t>IDIB000P038</t>
        </is>
      </c>
      <c r="H11470" s="139" t="inlineStr">
        <is>
          <t>PUNB0131200</t>
        </is>
      </c>
      <c r="I11470" s="139" t="inlineStr">
        <is>
          <t>SBIN0004502</t>
        </is>
      </c>
    </row>
    <row r="11471" ht="14.4" customHeight="1">
      <c r="E11471" s="139" t="inlineStr">
        <is>
          <t>UTIB0000779</t>
        </is>
      </c>
      <c r="F11471" s="139" t="inlineStr">
        <is>
          <t>CBIN0281607</t>
        </is>
      </c>
      <c r="G11471" s="139" t="inlineStr">
        <is>
          <t>IDIB000P037</t>
        </is>
      </c>
      <c r="H11471" s="139" t="inlineStr">
        <is>
          <t>PUNB0131100</t>
        </is>
      </c>
      <c r="I11471" s="139" t="inlineStr">
        <is>
          <t>SBIN0004501</t>
        </is>
      </c>
    </row>
    <row r="11472" ht="14.4" customHeight="1">
      <c r="E11472" s="139" t="inlineStr">
        <is>
          <t>UTIB0000778</t>
        </is>
      </c>
      <c r="F11472" s="139" t="inlineStr">
        <is>
          <t>CBIN0281606</t>
        </is>
      </c>
      <c r="G11472" s="139" t="inlineStr">
        <is>
          <t>IDIB000P036</t>
        </is>
      </c>
      <c r="H11472" s="139" t="inlineStr">
        <is>
          <t>PUNB0131000</t>
        </is>
      </c>
      <c r="I11472" s="139" t="inlineStr">
        <is>
          <t>SBIN0004500</t>
        </is>
      </c>
    </row>
    <row r="11473" ht="14.4" customHeight="1">
      <c r="E11473" s="139" t="inlineStr">
        <is>
          <t>UTIB0000777</t>
        </is>
      </c>
      <c r="F11473" s="139" t="inlineStr">
        <is>
          <t>CBIN0281605</t>
        </is>
      </c>
      <c r="G11473" s="139" t="inlineStr">
        <is>
          <t>IDIB000P035</t>
        </is>
      </c>
      <c r="H11473" s="139" t="inlineStr">
        <is>
          <t>PUNB0130900</t>
        </is>
      </c>
      <c r="I11473" s="139" t="inlineStr">
        <is>
          <t>SBIN0004499</t>
        </is>
      </c>
    </row>
    <row r="11474" ht="14.4" customHeight="1">
      <c r="E11474" s="139" t="inlineStr">
        <is>
          <t>UTIB0000776</t>
        </is>
      </c>
      <c r="F11474" s="139" t="inlineStr">
        <is>
          <t>CBIN0281604</t>
        </is>
      </c>
      <c r="G11474" s="139" t="inlineStr">
        <is>
          <t>IDIB000P034</t>
        </is>
      </c>
      <c r="H11474" s="139" t="inlineStr">
        <is>
          <t>PUNB0130800</t>
        </is>
      </c>
      <c r="I11474" s="139" t="inlineStr">
        <is>
          <t>SBIN0004498</t>
        </is>
      </c>
    </row>
    <row r="11475" ht="14.4" customHeight="1">
      <c r="E11475" s="139" t="inlineStr">
        <is>
          <t>UTIB0000775</t>
        </is>
      </c>
      <c r="F11475" s="139" t="inlineStr">
        <is>
          <t>CBIN0281603</t>
        </is>
      </c>
      <c r="G11475" s="139" t="inlineStr">
        <is>
          <t>IDIB000P033</t>
        </is>
      </c>
      <c r="H11475" s="139" t="inlineStr">
        <is>
          <t>PUNB0130700</t>
        </is>
      </c>
      <c r="I11475" s="139" t="inlineStr">
        <is>
          <t>SBIN0004497</t>
        </is>
      </c>
    </row>
    <row r="11476" ht="14.4" customHeight="1">
      <c r="E11476" s="139" t="inlineStr">
        <is>
          <t>UTIB0000774</t>
        </is>
      </c>
      <c r="F11476" s="139" t="inlineStr">
        <is>
          <t>CBIN0281602</t>
        </is>
      </c>
      <c r="G11476" s="139" t="inlineStr">
        <is>
          <t>IDIB000P032</t>
        </is>
      </c>
      <c r="H11476" s="139" t="inlineStr">
        <is>
          <t>PUNB0130600</t>
        </is>
      </c>
      <c r="I11476" s="139" t="inlineStr">
        <is>
          <t>SBIN0004496</t>
        </is>
      </c>
    </row>
    <row r="11477" ht="14.4" customHeight="1">
      <c r="E11477" s="139" t="inlineStr">
        <is>
          <t>UTIB0000773</t>
        </is>
      </c>
      <c r="F11477" s="139" t="inlineStr">
        <is>
          <t>CBIN0281601</t>
        </is>
      </c>
      <c r="G11477" s="139" t="inlineStr">
        <is>
          <t>IDIB000P031</t>
        </is>
      </c>
      <c r="H11477" s="139" t="inlineStr">
        <is>
          <t>PUNB0130500</t>
        </is>
      </c>
      <c r="I11477" s="139" t="inlineStr">
        <is>
          <t>SBIN0004495</t>
        </is>
      </c>
    </row>
    <row r="11478" ht="14.4" customHeight="1">
      <c r="E11478" s="139" t="inlineStr">
        <is>
          <t>UTIB0000772</t>
        </is>
      </c>
      <c r="F11478" s="139" t="inlineStr">
        <is>
          <t>CBIN0281600</t>
        </is>
      </c>
      <c r="G11478" s="139" t="inlineStr">
        <is>
          <t>IDIB000P030</t>
        </is>
      </c>
      <c r="H11478" s="139" t="inlineStr">
        <is>
          <t>PUNB0130400</t>
        </is>
      </c>
      <c r="I11478" s="139" t="inlineStr">
        <is>
          <t>SBIN0004494</t>
        </is>
      </c>
    </row>
    <row r="11479" ht="14.4" customHeight="1">
      <c r="E11479" s="139" t="inlineStr">
        <is>
          <t>UTIB0000771</t>
        </is>
      </c>
      <c r="F11479" s="139" t="inlineStr">
        <is>
          <t>CBIN0281599</t>
        </is>
      </c>
      <c r="G11479" s="139" t="inlineStr">
        <is>
          <t>IDIB000P029</t>
        </is>
      </c>
      <c r="H11479" s="139" t="inlineStr">
        <is>
          <t>PUNB0130300</t>
        </is>
      </c>
      <c r="I11479" s="139" t="inlineStr">
        <is>
          <t>SBIN0004493</t>
        </is>
      </c>
    </row>
    <row r="11480" ht="14.4" customHeight="1">
      <c r="E11480" s="139" t="inlineStr">
        <is>
          <t>UTIB0000770</t>
        </is>
      </c>
      <c r="F11480" s="139" t="inlineStr">
        <is>
          <t>CBIN0281598</t>
        </is>
      </c>
      <c r="G11480" s="139" t="inlineStr">
        <is>
          <t>IDIB000P028</t>
        </is>
      </c>
      <c r="H11480" s="139" t="inlineStr">
        <is>
          <t>PUNB0130200</t>
        </is>
      </c>
      <c r="I11480" s="139" t="inlineStr">
        <is>
          <t>SBIN0004492</t>
        </is>
      </c>
    </row>
    <row r="11481" ht="14.4" customHeight="1">
      <c r="E11481" s="139" t="inlineStr">
        <is>
          <t>UTIB0000769</t>
        </is>
      </c>
      <c r="F11481" s="139" t="inlineStr">
        <is>
          <t>CBIN0281597</t>
        </is>
      </c>
      <c r="G11481" s="139" t="inlineStr">
        <is>
          <t>IDIB000P027</t>
        </is>
      </c>
      <c r="H11481" s="139" t="inlineStr">
        <is>
          <t>PUNB0130100</t>
        </is>
      </c>
      <c r="I11481" s="139" t="inlineStr">
        <is>
          <t>SBIN0004491</t>
        </is>
      </c>
    </row>
    <row r="11482" ht="14.4" customHeight="1">
      <c r="E11482" s="139" t="inlineStr">
        <is>
          <t>UTIB0000768</t>
        </is>
      </c>
      <c r="F11482" s="139" t="inlineStr">
        <is>
          <t>CBIN0281596</t>
        </is>
      </c>
      <c r="G11482" s="139" t="inlineStr">
        <is>
          <t>IDIB000P026</t>
        </is>
      </c>
      <c r="H11482" s="139" t="inlineStr">
        <is>
          <t>PUNB0130000</t>
        </is>
      </c>
      <c r="I11482" s="139" t="inlineStr">
        <is>
          <t>SBIN0004490</t>
        </is>
      </c>
    </row>
    <row r="11483" ht="14.4" customHeight="1">
      <c r="E11483" s="139" t="inlineStr">
        <is>
          <t>UTIB0000767</t>
        </is>
      </c>
      <c r="F11483" s="139" t="inlineStr">
        <is>
          <t>CBIN0281595</t>
        </is>
      </c>
      <c r="G11483" s="139" t="inlineStr">
        <is>
          <t>IDIB000P025</t>
        </is>
      </c>
      <c r="H11483" s="139" t="inlineStr">
        <is>
          <t>PUNB0129900</t>
        </is>
      </c>
      <c r="I11483" s="139" t="inlineStr">
        <is>
          <t>SBIN0004489</t>
        </is>
      </c>
    </row>
    <row r="11484" ht="14.4" customHeight="1">
      <c r="E11484" s="139" t="inlineStr">
        <is>
          <t>UTIB0000766</t>
        </is>
      </c>
      <c r="F11484" s="139" t="inlineStr">
        <is>
          <t>CBIN0281594</t>
        </is>
      </c>
      <c r="G11484" s="139" t="inlineStr">
        <is>
          <t>IDIB000P024</t>
        </is>
      </c>
      <c r="H11484" s="139" t="inlineStr">
        <is>
          <t>PUNB0129800</t>
        </is>
      </c>
      <c r="I11484" s="139" t="inlineStr">
        <is>
          <t>SBIN0004488</t>
        </is>
      </c>
    </row>
    <row r="11485" ht="14.4" customHeight="1">
      <c r="E11485" s="139" t="inlineStr">
        <is>
          <t>UTIB0000765</t>
        </is>
      </c>
      <c r="F11485" s="139" t="inlineStr">
        <is>
          <t>CBIN0281593</t>
        </is>
      </c>
      <c r="G11485" s="139" t="inlineStr">
        <is>
          <t>IDIB000P023</t>
        </is>
      </c>
      <c r="H11485" s="139" t="inlineStr">
        <is>
          <t>PUNB0129700</t>
        </is>
      </c>
      <c r="I11485" s="139" t="inlineStr">
        <is>
          <t>SBIN0004487</t>
        </is>
      </c>
    </row>
    <row r="11486" ht="14.4" customHeight="1">
      <c r="E11486" s="139" t="inlineStr">
        <is>
          <t>UTIB0000764</t>
        </is>
      </c>
      <c r="F11486" s="139" t="inlineStr">
        <is>
          <t>CBIN0281592</t>
        </is>
      </c>
      <c r="G11486" s="139" t="inlineStr">
        <is>
          <t>IDIB000P022</t>
        </is>
      </c>
      <c r="H11486" s="139" t="inlineStr">
        <is>
          <t>PUNB0129600</t>
        </is>
      </c>
      <c r="I11486" s="139" t="inlineStr">
        <is>
          <t>SBIN0004486</t>
        </is>
      </c>
    </row>
    <row r="11487" ht="14.4" customHeight="1">
      <c r="E11487" s="139" t="inlineStr">
        <is>
          <t>UTIB0000763</t>
        </is>
      </c>
      <c r="F11487" s="139" t="inlineStr">
        <is>
          <t>CBIN0281591</t>
        </is>
      </c>
      <c r="G11487" s="139" t="inlineStr">
        <is>
          <t>IDIB000P021</t>
        </is>
      </c>
      <c r="H11487" s="139" t="inlineStr">
        <is>
          <t>PUNB0129500</t>
        </is>
      </c>
      <c r="I11487" s="139" t="inlineStr">
        <is>
          <t>SBIN0004485</t>
        </is>
      </c>
    </row>
    <row r="11488" ht="14.4" customHeight="1">
      <c r="E11488" s="139" t="inlineStr">
        <is>
          <t>UTIB0000762</t>
        </is>
      </c>
      <c r="F11488" s="139" t="inlineStr">
        <is>
          <t>CBIN0281590</t>
        </is>
      </c>
      <c r="G11488" s="139" t="inlineStr">
        <is>
          <t>IDIB000P020</t>
        </is>
      </c>
      <c r="H11488" s="139" t="inlineStr">
        <is>
          <t>PUNB0129400</t>
        </is>
      </c>
      <c r="I11488" s="139" t="inlineStr">
        <is>
          <t>SBIN0004484</t>
        </is>
      </c>
    </row>
    <row r="11489" ht="14.4" customHeight="1">
      <c r="E11489" s="139" t="inlineStr">
        <is>
          <t>UTIB0000761</t>
        </is>
      </c>
      <c r="F11489" s="139" t="inlineStr">
        <is>
          <t>CBIN0281589</t>
        </is>
      </c>
      <c r="G11489" s="139" t="inlineStr">
        <is>
          <t>IDIB000P019</t>
        </is>
      </c>
      <c r="H11489" s="139" t="inlineStr">
        <is>
          <t>PUNB0129300</t>
        </is>
      </c>
      <c r="I11489" s="139" t="inlineStr">
        <is>
          <t>SBIN0004483</t>
        </is>
      </c>
    </row>
    <row r="11490" ht="14.4" customHeight="1">
      <c r="E11490" s="139" t="inlineStr">
        <is>
          <t>UTIB0000760</t>
        </is>
      </c>
      <c r="F11490" s="139" t="inlineStr">
        <is>
          <t>CBIN0281588</t>
        </is>
      </c>
      <c r="G11490" s="139" t="inlineStr">
        <is>
          <t>IDIB000P018</t>
        </is>
      </c>
      <c r="H11490" s="139" t="inlineStr">
        <is>
          <t>PUNB0129200</t>
        </is>
      </c>
      <c r="I11490" s="139" t="inlineStr">
        <is>
          <t>SBIN0004482</t>
        </is>
      </c>
    </row>
    <row r="11491" ht="14.4" customHeight="1">
      <c r="E11491" s="139" t="inlineStr">
        <is>
          <t>UTIB0000759</t>
        </is>
      </c>
      <c r="F11491" s="139" t="inlineStr">
        <is>
          <t>CBIN0281587</t>
        </is>
      </c>
      <c r="G11491" s="139" t="inlineStr">
        <is>
          <t>IDIB000P017</t>
        </is>
      </c>
      <c r="H11491" s="139" t="inlineStr">
        <is>
          <t>PUNB0129100</t>
        </is>
      </c>
      <c r="I11491" s="139" t="inlineStr">
        <is>
          <t>SBIN0004481</t>
        </is>
      </c>
    </row>
    <row r="11492" ht="14.4" customHeight="1">
      <c r="E11492" s="139" t="inlineStr">
        <is>
          <t>UTIB0000758</t>
        </is>
      </c>
      <c r="F11492" s="139" t="inlineStr">
        <is>
          <t>CBIN0281586</t>
        </is>
      </c>
      <c r="G11492" s="139" t="inlineStr">
        <is>
          <t>IDIB000P016</t>
        </is>
      </c>
      <c r="H11492" s="139" t="inlineStr">
        <is>
          <t>PUNB0129000</t>
        </is>
      </c>
      <c r="I11492" s="139" t="inlineStr">
        <is>
          <t>SBIN0004480</t>
        </is>
      </c>
    </row>
    <row r="11493" ht="14.4" customHeight="1">
      <c r="E11493" s="139" t="inlineStr">
        <is>
          <t>UTIB0000757</t>
        </is>
      </c>
      <c r="F11493" s="139" t="inlineStr">
        <is>
          <t>CBIN0281585</t>
        </is>
      </c>
      <c r="G11493" s="139" t="inlineStr">
        <is>
          <t>IDIB000P015</t>
        </is>
      </c>
      <c r="H11493" s="139" t="inlineStr">
        <is>
          <t>PUNB0128900</t>
        </is>
      </c>
      <c r="I11493" s="139" t="inlineStr">
        <is>
          <t>SBIN0004479</t>
        </is>
      </c>
    </row>
    <row r="11494" ht="14.4" customHeight="1">
      <c r="E11494" s="139" t="inlineStr">
        <is>
          <t>UTIB0000756</t>
        </is>
      </c>
      <c r="F11494" s="139" t="inlineStr">
        <is>
          <t>CBIN0281584</t>
        </is>
      </c>
      <c r="G11494" s="139" t="inlineStr">
        <is>
          <t>IDIB000P014</t>
        </is>
      </c>
      <c r="H11494" s="139" t="inlineStr">
        <is>
          <t>PUNB0128800</t>
        </is>
      </c>
      <c r="I11494" s="139" t="inlineStr">
        <is>
          <t>SBIN0004478</t>
        </is>
      </c>
    </row>
    <row r="11495" ht="14.4" customHeight="1">
      <c r="E11495" s="139" t="inlineStr">
        <is>
          <t>UTIB0000755</t>
        </is>
      </c>
      <c r="F11495" s="139" t="inlineStr">
        <is>
          <t>CBIN0281583</t>
        </is>
      </c>
      <c r="G11495" s="139" t="inlineStr">
        <is>
          <t>IDIB000P013</t>
        </is>
      </c>
      <c r="H11495" s="139" t="inlineStr">
        <is>
          <t>PUNB0128700</t>
        </is>
      </c>
      <c r="I11495" s="139" t="inlineStr">
        <is>
          <t>SBIN0004477</t>
        </is>
      </c>
    </row>
    <row r="11496" ht="14.4" customHeight="1">
      <c r="E11496" s="139" t="inlineStr">
        <is>
          <t>UTIB0000754</t>
        </is>
      </c>
      <c r="F11496" s="139" t="inlineStr">
        <is>
          <t>CBIN0281582</t>
        </is>
      </c>
      <c r="G11496" s="139" t="inlineStr">
        <is>
          <t>IDIB000P012</t>
        </is>
      </c>
      <c r="H11496" s="139" t="inlineStr">
        <is>
          <t>PUNB0128600</t>
        </is>
      </c>
      <c r="I11496" s="139" t="inlineStr">
        <is>
          <t>SBIN0004476</t>
        </is>
      </c>
    </row>
    <row r="11497" ht="14.4" customHeight="1">
      <c r="E11497" s="139" t="inlineStr">
        <is>
          <t>UTIB0000753</t>
        </is>
      </c>
      <c r="F11497" s="139" t="inlineStr">
        <is>
          <t>CBIN0281581</t>
        </is>
      </c>
      <c r="G11497" s="139" t="inlineStr">
        <is>
          <t>IDIB000P011</t>
        </is>
      </c>
      <c r="H11497" s="139" t="inlineStr">
        <is>
          <t>PUNB0128500</t>
        </is>
      </c>
      <c r="I11497" s="139" t="inlineStr">
        <is>
          <t>SBIN0004475</t>
        </is>
      </c>
    </row>
    <row r="11498" ht="14.4" customHeight="1">
      <c r="E11498" s="139" t="inlineStr">
        <is>
          <t>UTIB0000752</t>
        </is>
      </c>
      <c r="F11498" s="139" t="inlineStr">
        <is>
          <t>CBIN0281580</t>
        </is>
      </c>
      <c r="G11498" s="139" t="inlineStr">
        <is>
          <t>IDIB000P010</t>
        </is>
      </c>
      <c r="H11498" s="139" t="inlineStr">
        <is>
          <t>PUNB0128400</t>
        </is>
      </c>
      <c r="I11498" s="139" t="inlineStr">
        <is>
          <t>SBIN0004474</t>
        </is>
      </c>
    </row>
    <row r="11499" ht="14.4" customHeight="1">
      <c r="E11499" s="139" t="inlineStr">
        <is>
          <t>UTIB0000751</t>
        </is>
      </c>
      <c r="F11499" s="139" t="inlineStr">
        <is>
          <t>CBIN0281579</t>
        </is>
      </c>
      <c r="G11499" s="139" t="inlineStr">
        <is>
          <t>IDIB000P009</t>
        </is>
      </c>
      <c r="H11499" s="139" t="inlineStr">
        <is>
          <t>PUNB0128300</t>
        </is>
      </c>
      <c r="I11499" s="139" t="inlineStr">
        <is>
          <t>SBIN0004473</t>
        </is>
      </c>
    </row>
    <row r="11500" ht="14.4" customHeight="1">
      <c r="E11500" s="139" t="inlineStr">
        <is>
          <t>UTIB0000750</t>
        </is>
      </c>
      <c r="F11500" s="139" t="inlineStr">
        <is>
          <t>CBIN0281578</t>
        </is>
      </c>
      <c r="G11500" s="139" t="inlineStr">
        <is>
          <t>IDIB000P008</t>
        </is>
      </c>
      <c r="H11500" s="139" t="inlineStr">
        <is>
          <t>PUNB0128200</t>
        </is>
      </c>
      <c r="I11500" s="139" t="inlineStr">
        <is>
          <t>SBIN0004472</t>
        </is>
      </c>
    </row>
    <row r="11501" ht="14.4" customHeight="1">
      <c r="E11501" s="139" t="inlineStr">
        <is>
          <t>UTIB0000749</t>
        </is>
      </c>
      <c r="F11501" s="139" t="inlineStr">
        <is>
          <t>CBIN0281577</t>
        </is>
      </c>
      <c r="G11501" s="139" t="inlineStr">
        <is>
          <t>IDIB000P007</t>
        </is>
      </c>
      <c r="H11501" s="139" t="inlineStr">
        <is>
          <t>PUNB0128100</t>
        </is>
      </c>
      <c r="I11501" s="139" t="inlineStr">
        <is>
          <t>SBIN0004471</t>
        </is>
      </c>
    </row>
    <row r="11502" ht="14.4" customHeight="1">
      <c r="E11502" s="139" t="inlineStr">
        <is>
          <t>UTIB0000748</t>
        </is>
      </c>
      <c r="F11502" s="139" t="inlineStr">
        <is>
          <t>CBIN0281576</t>
        </is>
      </c>
      <c r="G11502" s="139" t="inlineStr">
        <is>
          <t>IDIB000P006</t>
        </is>
      </c>
      <c r="H11502" s="139" t="inlineStr">
        <is>
          <t>PUNB0128000</t>
        </is>
      </c>
      <c r="I11502" s="139" t="inlineStr">
        <is>
          <t>SBIN0004470</t>
        </is>
      </c>
    </row>
    <row r="11503" ht="14.4" customHeight="1">
      <c r="E11503" s="139" t="inlineStr">
        <is>
          <t>UTIB0000747</t>
        </is>
      </c>
      <c r="F11503" s="139" t="inlineStr">
        <is>
          <t>CBIN0281575</t>
        </is>
      </c>
      <c r="G11503" s="139" t="inlineStr">
        <is>
          <t>IDIB000P005</t>
        </is>
      </c>
      <c r="H11503" s="139" t="inlineStr">
        <is>
          <t>PUNB0127900</t>
        </is>
      </c>
      <c r="I11503" s="139" t="inlineStr">
        <is>
          <t>SBIN0004469</t>
        </is>
      </c>
    </row>
    <row r="11504" ht="14.4" customHeight="1">
      <c r="E11504" s="139" t="inlineStr">
        <is>
          <t>UTIB0000746</t>
        </is>
      </c>
      <c r="F11504" s="139" t="inlineStr">
        <is>
          <t>CBIN0281574</t>
        </is>
      </c>
      <c r="G11504" s="139" t="inlineStr">
        <is>
          <t>IDIB000P004</t>
        </is>
      </c>
      <c r="H11504" s="139" t="inlineStr">
        <is>
          <t>PUNB0127700</t>
        </is>
      </c>
      <c r="I11504" s="139" t="inlineStr">
        <is>
          <t>SBIN0004468</t>
        </is>
      </c>
    </row>
    <row r="11505" ht="14.4" customHeight="1">
      <c r="E11505" s="139" t="inlineStr">
        <is>
          <t>UTIB0000745</t>
        </is>
      </c>
      <c r="F11505" s="139" t="inlineStr">
        <is>
          <t>CBIN0281573</t>
        </is>
      </c>
      <c r="G11505" s="139" t="inlineStr">
        <is>
          <t>IDIB000P003</t>
        </is>
      </c>
      <c r="H11505" s="139" t="inlineStr">
        <is>
          <t>PUNB0127600</t>
        </is>
      </c>
      <c r="I11505" s="139" t="inlineStr">
        <is>
          <t>SBIN0004467</t>
        </is>
      </c>
    </row>
    <row r="11506" ht="14.4" customHeight="1">
      <c r="E11506" s="139" t="inlineStr">
        <is>
          <t>UTIB0000744</t>
        </is>
      </c>
      <c r="F11506" s="139" t="inlineStr">
        <is>
          <t>CBIN0281572</t>
        </is>
      </c>
      <c r="G11506" s="139" t="inlineStr">
        <is>
          <t>IDIB000P001</t>
        </is>
      </c>
      <c r="H11506" s="139" t="inlineStr">
        <is>
          <t>PUNB0127500</t>
        </is>
      </c>
      <c r="I11506" s="139" t="inlineStr">
        <is>
          <t>SBIN0004466</t>
        </is>
      </c>
    </row>
    <row r="11507" ht="14.4" customHeight="1">
      <c r="E11507" s="139" t="inlineStr">
        <is>
          <t>UTIB0000743</t>
        </is>
      </c>
      <c r="F11507" s="139" t="inlineStr">
        <is>
          <t>CBIN0281571</t>
        </is>
      </c>
      <c r="G11507" s="139" t="inlineStr">
        <is>
          <t>IDIB000O029</t>
        </is>
      </c>
      <c r="H11507" s="139" t="inlineStr">
        <is>
          <t>PUNB0127400</t>
        </is>
      </c>
      <c r="I11507" s="139" t="inlineStr">
        <is>
          <t>SBIN0004465</t>
        </is>
      </c>
    </row>
    <row r="11508" ht="14.4" customHeight="1">
      <c r="E11508" s="139" t="inlineStr">
        <is>
          <t>UTIB0000742</t>
        </is>
      </c>
      <c r="F11508" s="139" t="inlineStr">
        <is>
          <t>CBIN0281570</t>
        </is>
      </c>
      <c r="G11508" s="139" t="inlineStr">
        <is>
          <t>IDIB000O028</t>
        </is>
      </c>
      <c r="H11508" s="139" t="inlineStr">
        <is>
          <t>PUNB0127300</t>
        </is>
      </c>
      <c r="I11508" s="139" t="inlineStr">
        <is>
          <t>SBIN0004464</t>
        </is>
      </c>
    </row>
    <row r="11509" ht="14.4" customHeight="1">
      <c r="E11509" s="139" t="inlineStr">
        <is>
          <t>UTIB0000741</t>
        </is>
      </c>
      <c r="F11509" s="139" t="inlineStr">
        <is>
          <t>CBIN0281569</t>
        </is>
      </c>
      <c r="G11509" s="139" t="inlineStr">
        <is>
          <t>IDIB000O027</t>
        </is>
      </c>
      <c r="H11509" s="139" t="inlineStr">
        <is>
          <t>PUNB0127200</t>
        </is>
      </c>
      <c r="I11509" s="139" t="inlineStr">
        <is>
          <t>SBIN0004463</t>
        </is>
      </c>
    </row>
    <row r="11510" ht="14.4" customHeight="1">
      <c r="E11510" s="139" t="inlineStr">
        <is>
          <t>UTIB0000740</t>
        </is>
      </c>
      <c r="F11510" s="139" t="inlineStr">
        <is>
          <t>CBIN0281568</t>
        </is>
      </c>
      <c r="G11510" s="139" t="inlineStr">
        <is>
          <t>IDIB000O026</t>
        </is>
      </c>
      <c r="H11510" s="139" t="inlineStr">
        <is>
          <t>PUNB0127100</t>
        </is>
      </c>
      <c r="I11510" s="139" t="inlineStr">
        <is>
          <t>SBIN0004462</t>
        </is>
      </c>
    </row>
    <row r="11511" ht="14.4" customHeight="1">
      <c r="E11511" s="139" t="inlineStr">
        <is>
          <t>UTIB0000739</t>
        </is>
      </c>
      <c r="F11511" s="139" t="inlineStr">
        <is>
          <t>CBIN0281567</t>
        </is>
      </c>
      <c r="G11511" s="139" t="inlineStr">
        <is>
          <t>IDIB000O025</t>
        </is>
      </c>
      <c r="H11511" s="139" t="inlineStr">
        <is>
          <t>PUNB0127000</t>
        </is>
      </c>
      <c r="I11511" s="139" t="inlineStr">
        <is>
          <t>SBIN0004461</t>
        </is>
      </c>
    </row>
    <row r="11512" ht="14.4" customHeight="1">
      <c r="E11512" s="139" t="inlineStr">
        <is>
          <t>UTIB0000738</t>
        </is>
      </c>
      <c r="F11512" s="139" t="inlineStr">
        <is>
          <t>CBIN0281566</t>
        </is>
      </c>
      <c r="G11512" s="139" t="inlineStr">
        <is>
          <t>IDIB000O022</t>
        </is>
      </c>
      <c r="H11512" s="139" t="inlineStr">
        <is>
          <t>PUNB0126900</t>
        </is>
      </c>
      <c r="I11512" s="139" t="inlineStr">
        <is>
          <t>SBIN0004460</t>
        </is>
      </c>
    </row>
    <row r="11513" ht="14.4" customHeight="1">
      <c r="E11513" s="139" t="inlineStr">
        <is>
          <t>UTIB0000737</t>
        </is>
      </c>
      <c r="F11513" s="139" t="inlineStr">
        <is>
          <t>CBIN0281565</t>
        </is>
      </c>
      <c r="G11513" s="139" t="inlineStr">
        <is>
          <t>IDIB000O021</t>
        </is>
      </c>
      <c r="H11513" s="139" t="inlineStr">
        <is>
          <t>PUNB0126800</t>
        </is>
      </c>
      <c r="I11513" s="139" t="inlineStr">
        <is>
          <t>SBIN0004459</t>
        </is>
      </c>
    </row>
    <row r="11514" ht="14.4" customHeight="1">
      <c r="E11514" s="139" t="inlineStr">
        <is>
          <t>UTIB0000736</t>
        </is>
      </c>
      <c r="F11514" s="139" t="inlineStr">
        <is>
          <t>CBIN0281564</t>
        </is>
      </c>
      <c r="G11514" s="139" t="inlineStr">
        <is>
          <t>IDIB000O020</t>
        </is>
      </c>
      <c r="H11514" s="139" t="inlineStr">
        <is>
          <t>PUNB0126700</t>
        </is>
      </c>
      <c r="I11514" s="139" t="inlineStr">
        <is>
          <t>SBIN0004458</t>
        </is>
      </c>
    </row>
    <row r="11515" ht="14.4" customHeight="1">
      <c r="E11515" s="139" t="inlineStr">
        <is>
          <t>UTIB0000735</t>
        </is>
      </c>
      <c r="F11515" s="139" t="inlineStr">
        <is>
          <t>CBIN0281563</t>
        </is>
      </c>
      <c r="G11515" s="139" t="inlineStr">
        <is>
          <t>IDIB000O018</t>
        </is>
      </c>
      <c r="H11515" s="139" t="inlineStr">
        <is>
          <t>PUNB0126600</t>
        </is>
      </c>
      <c r="I11515" s="139" t="inlineStr">
        <is>
          <t>SBIN0004457</t>
        </is>
      </c>
    </row>
    <row r="11516" ht="14.4" customHeight="1">
      <c r="E11516" s="139" t="inlineStr">
        <is>
          <t>UTIB0000734</t>
        </is>
      </c>
      <c r="F11516" s="139" t="inlineStr">
        <is>
          <t>CBIN0281562</t>
        </is>
      </c>
      <c r="G11516" s="139" t="inlineStr">
        <is>
          <t>IDIB000O017</t>
        </is>
      </c>
      <c r="H11516" s="139" t="inlineStr">
        <is>
          <t>PUNB0126500</t>
        </is>
      </c>
      <c r="I11516" s="139" t="inlineStr">
        <is>
          <t>SBIN0004456</t>
        </is>
      </c>
    </row>
    <row r="11517" ht="14.4" customHeight="1">
      <c r="E11517" s="139" t="inlineStr">
        <is>
          <t>UTIB0000733</t>
        </is>
      </c>
      <c r="F11517" s="139" t="inlineStr">
        <is>
          <t>CBIN0281561</t>
        </is>
      </c>
      <c r="G11517" s="139" t="inlineStr">
        <is>
          <t>IDIB000O016</t>
        </is>
      </c>
      <c r="H11517" s="139" t="inlineStr">
        <is>
          <t>PUNB0126400</t>
        </is>
      </c>
      <c r="I11517" s="139" t="inlineStr">
        <is>
          <t>SBIN0004455</t>
        </is>
      </c>
    </row>
    <row r="11518" ht="14.4" customHeight="1">
      <c r="E11518" s="139" t="inlineStr">
        <is>
          <t>UTIB0000732</t>
        </is>
      </c>
      <c r="F11518" s="139" t="inlineStr">
        <is>
          <t>CBIN0281560</t>
        </is>
      </c>
      <c r="G11518" s="139" t="inlineStr">
        <is>
          <t>IDIB000O014</t>
        </is>
      </c>
      <c r="H11518" s="139" t="inlineStr">
        <is>
          <t>PUNB0126300</t>
        </is>
      </c>
      <c r="I11518" s="139" t="inlineStr">
        <is>
          <t>SBIN0004454</t>
        </is>
      </c>
    </row>
    <row r="11519" ht="14.4" customHeight="1">
      <c r="E11519" s="139" t="inlineStr">
        <is>
          <t>UTIB0000731</t>
        </is>
      </c>
      <c r="F11519" s="139" t="inlineStr">
        <is>
          <t>CBIN0281559</t>
        </is>
      </c>
      <c r="G11519" s="139" t="inlineStr">
        <is>
          <t>IDIB000O013</t>
        </is>
      </c>
      <c r="H11519" s="139" t="inlineStr">
        <is>
          <t>PUNB0126200</t>
        </is>
      </c>
      <c r="I11519" s="139" t="inlineStr">
        <is>
          <t>SBIN0004453</t>
        </is>
      </c>
    </row>
    <row r="11520" ht="14.4" customHeight="1">
      <c r="E11520" s="139" t="inlineStr">
        <is>
          <t>UTIB0000730</t>
        </is>
      </c>
      <c r="F11520" s="139" t="inlineStr">
        <is>
          <t>CBIN0281558</t>
        </is>
      </c>
      <c r="G11520" s="139" t="inlineStr">
        <is>
          <t>IDIB000O011</t>
        </is>
      </c>
      <c r="H11520" s="139" t="inlineStr">
        <is>
          <t>PUNB0126100</t>
        </is>
      </c>
      <c r="I11520" s="139" t="inlineStr">
        <is>
          <t>SBIN0004452</t>
        </is>
      </c>
    </row>
    <row r="11521" ht="14.4" customHeight="1">
      <c r="E11521" s="139" t="inlineStr">
        <is>
          <t>UTIB0000729</t>
        </is>
      </c>
      <c r="F11521" s="139" t="inlineStr">
        <is>
          <t>CBIN0281557</t>
        </is>
      </c>
      <c r="G11521" s="139" t="inlineStr">
        <is>
          <t>IDIB000O010</t>
        </is>
      </c>
      <c r="H11521" s="139" t="inlineStr">
        <is>
          <t>PUNB0126000</t>
        </is>
      </c>
      <c r="I11521" s="139" t="inlineStr">
        <is>
          <t>SBIN0004451</t>
        </is>
      </c>
    </row>
    <row r="11522" ht="14.4" customHeight="1">
      <c r="E11522" s="139" t="inlineStr">
        <is>
          <t>UTIB0000728</t>
        </is>
      </c>
      <c r="F11522" s="139" t="inlineStr">
        <is>
          <t>CBIN0281556</t>
        </is>
      </c>
      <c r="G11522" s="139" t="inlineStr">
        <is>
          <t>IDIB000O009</t>
        </is>
      </c>
      <c r="H11522" s="139" t="inlineStr">
        <is>
          <t>PUNB0125900</t>
        </is>
      </c>
      <c r="I11522" s="139" t="inlineStr">
        <is>
          <t>SBIN0004450</t>
        </is>
      </c>
    </row>
    <row r="11523" ht="14.4" customHeight="1">
      <c r="E11523" s="139" t="inlineStr">
        <is>
          <t>UTIB0000727</t>
        </is>
      </c>
      <c r="F11523" s="139" t="inlineStr">
        <is>
          <t>CBIN0281555</t>
        </is>
      </c>
      <c r="G11523" s="139" t="inlineStr">
        <is>
          <t>IDIB000O008</t>
        </is>
      </c>
      <c r="H11523" s="139" t="inlineStr">
        <is>
          <t>PUNB0125800</t>
        </is>
      </c>
      <c r="I11523" s="139" t="inlineStr">
        <is>
          <t>SBIN0004449</t>
        </is>
      </c>
    </row>
    <row r="11524" ht="14.4" customHeight="1">
      <c r="E11524" s="139" t="inlineStr">
        <is>
          <t>UTIB0000726</t>
        </is>
      </c>
      <c r="F11524" s="139" t="inlineStr">
        <is>
          <t>CBIN0281554</t>
        </is>
      </c>
      <c r="G11524" s="139" t="inlineStr">
        <is>
          <t>IDIB000O007</t>
        </is>
      </c>
      <c r="H11524" s="139" t="inlineStr">
        <is>
          <t>PUNB0125700</t>
        </is>
      </c>
      <c r="I11524" s="139" t="inlineStr">
        <is>
          <t>SBIN0004448</t>
        </is>
      </c>
    </row>
    <row r="11525" ht="14.4" customHeight="1">
      <c r="E11525" s="139" t="inlineStr">
        <is>
          <t>UTIB0000725</t>
        </is>
      </c>
      <c r="F11525" s="139" t="inlineStr">
        <is>
          <t>CBIN0281553</t>
        </is>
      </c>
      <c r="G11525" s="139" t="inlineStr">
        <is>
          <t>IDIB000O006</t>
        </is>
      </c>
      <c r="H11525" s="139" t="inlineStr">
        <is>
          <t>PUNB0125600</t>
        </is>
      </c>
      <c r="I11525" s="139" t="inlineStr">
        <is>
          <t>SBIN0004447</t>
        </is>
      </c>
    </row>
    <row r="11526" ht="14.4" customHeight="1">
      <c r="E11526" s="139" t="inlineStr">
        <is>
          <t>UTIB0000724</t>
        </is>
      </c>
      <c r="F11526" s="139" t="inlineStr">
        <is>
          <t>CBIN0281552</t>
        </is>
      </c>
      <c r="G11526" s="139" t="inlineStr">
        <is>
          <t>IDIB000O005</t>
        </is>
      </c>
      <c r="H11526" s="139" t="inlineStr">
        <is>
          <t>PUNB0125500</t>
        </is>
      </c>
      <c r="I11526" s="139" t="inlineStr">
        <is>
          <t>SBIN0004446</t>
        </is>
      </c>
    </row>
    <row r="11527" ht="14.4" customHeight="1">
      <c r="E11527" s="139" t="inlineStr">
        <is>
          <t>UTIB0000723</t>
        </is>
      </c>
      <c r="F11527" s="139" t="inlineStr">
        <is>
          <t>CBIN0281551</t>
        </is>
      </c>
      <c r="G11527" s="139" t="inlineStr">
        <is>
          <t>IDIB000O004</t>
        </is>
      </c>
      <c r="H11527" s="139" t="inlineStr">
        <is>
          <t>PUNB0125400</t>
        </is>
      </c>
      <c r="I11527" s="139" t="inlineStr">
        <is>
          <t>SBIN0004445</t>
        </is>
      </c>
    </row>
    <row r="11528" ht="14.4" customHeight="1">
      <c r="E11528" s="139" t="inlineStr">
        <is>
          <t>UTIB0000722</t>
        </is>
      </c>
      <c r="F11528" s="139" t="inlineStr">
        <is>
          <t>CBIN0281550</t>
        </is>
      </c>
      <c r="G11528" s="139" t="inlineStr">
        <is>
          <t>IDIB000O002</t>
        </is>
      </c>
      <c r="H11528" s="139" t="inlineStr">
        <is>
          <t>PUNB0125300</t>
        </is>
      </c>
      <c r="I11528" s="139" t="inlineStr">
        <is>
          <t>SBIN0004443</t>
        </is>
      </c>
    </row>
    <row r="11529" ht="14.4" customHeight="1">
      <c r="E11529" s="139" t="inlineStr">
        <is>
          <t>UTIB0000721</t>
        </is>
      </c>
      <c r="F11529" s="139" t="inlineStr">
        <is>
          <t>CBIN0281549</t>
        </is>
      </c>
      <c r="G11529" s="139" t="inlineStr">
        <is>
          <t>IDIB000O001</t>
        </is>
      </c>
      <c r="H11529" s="139" t="inlineStr">
        <is>
          <t>PUNB0125200</t>
        </is>
      </c>
      <c r="I11529" s="139" t="inlineStr">
        <is>
          <t>SBIN0004441</t>
        </is>
      </c>
    </row>
    <row r="11530" ht="14.4" customHeight="1">
      <c r="E11530" s="139" t="inlineStr">
        <is>
          <t>UTIB0000720</t>
        </is>
      </c>
      <c r="F11530" s="139" t="inlineStr">
        <is>
          <t>CBIN0281548</t>
        </is>
      </c>
      <c r="G11530" s="139" t="inlineStr">
        <is>
          <t>IDIB000N164</t>
        </is>
      </c>
      <c r="H11530" s="139" t="inlineStr">
        <is>
          <t>PUNB0125100</t>
        </is>
      </c>
      <c r="I11530" s="139" t="inlineStr">
        <is>
          <t>SBIN0004440</t>
        </is>
      </c>
    </row>
    <row r="11531" ht="14.4" customHeight="1">
      <c r="E11531" s="139" t="inlineStr">
        <is>
          <t>UTIB0000719</t>
        </is>
      </c>
      <c r="F11531" s="139" t="inlineStr">
        <is>
          <t>CBIN0281547</t>
        </is>
      </c>
      <c r="G11531" s="139" t="inlineStr">
        <is>
          <t>IDIB000N163</t>
        </is>
      </c>
      <c r="H11531" s="139" t="inlineStr">
        <is>
          <t>PUNB0125000</t>
        </is>
      </c>
      <c r="I11531" s="139" t="inlineStr">
        <is>
          <t>SBIN0004439</t>
        </is>
      </c>
    </row>
    <row r="11532" ht="14.4" customHeight="1">
      <c r="E11532" s="139" t="inlineStr">
        <is>
          <t>UTIB0000718</t>
        </is>
      </c>
      <c r="F11532" s="139" t="inlineStr">
        <is>
          <t>CBIN0281546</t>
        </is>
      </c>
      <c r="G11532" s="139" t="inlineStr">
        <is>
          <t>IDIB000N162</t>
        </is>
      </c>
      <c r="H11532" s="139" t="inlineStr">
        <is>
          <t>PUNB0124900</t>
        </is>
      </c>
      <c r="I11532" s="139" t="inlineStr">
        <is>
          <t>SBIN0004438</t>
        </is>
      </c>
    </row>
    <row r="11533" ht="14.4" customHeight="1">
      <c r="E11533" s="139" t="inlineStr">
        <is>
          <t>UTIB0000717</t>
        </is>
      </c>
      <c r="F11533" s="139" t="inlineStr">
        <is>
          <t>CBIN0281545</t>
        </is>
      </c>
      <c r="G11533" s="139" t="inlineStr">
        <is>
          <t>IDIB000N161</t>
        </is>
      </c>
      <c r="H11533" s="139" t="inlineStr">
        <is>
          <t>PUNB0124800</t>
        </is>
      </c>
      <c r="I11533" s="139" t="inlineStr">
        <is>
          <t>SBIN0004435</t>
        </is>
      </c>
    </row>
    <row r="11534" ht="14.4" customHeight="1">
      <c r="E11534" s="139" t="inlineStr">
        <is>
          <t>UTIB0000716</t>
        </is>
      </c>
      <c r="F11534" s="139" t="inlineStr">
        <is>
          <t>CBIN0281544</t>
        </is>
      </c>
      <c r="G11534" s="139" t="inlineStr">
        <is>
          <t>IDIB000N160</t>
        </is>
      </c>
      <c r="H11534" s="139" t="inlineStr">
        <is>
          <t>PUNB0124700</t>
        </is>
      </c>
      <c r="I11534" s="139" t="inlineStr">
        <is>
          <t>SBIN0004433</t>
        </is>
      </c>
    </row>
    <row r="11535" ht="14.4" customHeight="1">
      <c r="E11535" s="139" t="inlineStr">
        <is>
          <t>UTIB0000715</t>
        </is>
      </c>
      <c r="F11535" s="139" t="inlineStr">
        <is>
          <t>CBIN0281543</t>
        </is>
      </c>
      <c r="G11535" s="139" t="inlineStr">
        <is>
          <t>IDIB000N159</t>
        </is>
      </c>
      <c r="H11535" s="139" t="inlineStr">
        <is>
          <t>PUNB0124600</t>
        </is>
      </c>
      <c r="I11535" s="139" t="inlineStr">
        <is>
          <t>SBIN0004432</t>
        </is>
      </c>
    </row>
    <row r="11536" ht="14.4" customHeight="1">
      <c r="E11536" s="139" t="inlineStr">
        <is>
          <t>UTIB0000714</t>
        </is>
      </c>
      <c r="F11536" s="139" t="inlineStr">
        <is>
          <t>CBIN0281542</t>
        </is>
      </c>
      <c r="G11536" s="139" t="inlineStr">
        <is>
          <t>IDIB000N158</t>
        </is>
      </c>
      <c r="H11536" s="139" t="inlineStr">
        <is>
          <t>PUNB0124500</t>
        </is>
      </c>
      <c r="I11536" s="139" t="inlineStr">
        <is>
          <t>SBIN0004431</t>
        </is>
      </c>
    </row>
    <row r="11537" ht="14.4" customHeight="1">
      <c r="E11537" s="139" t="inlineStr">
        <is>
          <t>UTIB0000713</t>
        </is>
      </c>
      <c r="F11537" s="139" t="inlineStr">
        <is>
          <t>CBIN0281541</t>
        </is>
      </c>
      <c r="G11537" s="139" t="inlineStr">
        <is>
          <t>IDIB000N157</t>
        </is>
      </c>
      <c r="H11537" s="139" t="inlineStr">
        <is>
          <t>PUNB0124400</t>
        </is>
      </c>
      <c r="I11537" s="139" t="inlineStr">
        <is>
          <t>SBIN0004430</t>
        </is>
      </c>
    </row>
    <row r="11538" ht="14.4" customHeight="1">
      <c r="E11538" s="139" t="inlineStr">
        <is>
          <t>UTIB0000712</t>
        </is>
      </c>
      <c r="F11538" s="139" t="inlineStr">
        <is>
          <t>CBIN0281540</t>
        </is>
      </c>
      <c r="G11538" s="139" t="inlineStr">
        <is>
          <t>IDIB000N156</t>
        </is>
      </c>
      <c r="H11538" s="139" t="inlineStr">
        <is>
          <t>PUNB0124300</t>
        </is>
      </c>
      <c r="I11538" s="139" t="inlineStr">
        <is>
          <t>SBIN0004429</t>
        </is>
      </c>
    </row>
    <row r="11539" ht="14.4" customHeight="1">
      <c r="E11539" s="139" t="inlineStr">
        <is>
          <t>UTIB0000711</t>
        </is>
      </c>
      <c r="F11539" s="139" t="inlineStr">
        <is>
          <t>CBIN0281539</t>
        </is>
      </c>
      <c r="G11539" s="139" t="inlineStr">
        <is>
          <t>IDIB000N155</t>
        </is>
      </c>
      <c r="H11539" s="139" t="inlineStr">
        <is>
          <t>PUNB0124200</t>
        </is>
      </c>
      <c r="I11539" s="139" t="inlineStr">
        <is>
          <t>SBIN0004428</t>
        </is>
      </c>
    </row>
    <row r="11540" ht="14.4" customHeight="1">
      <c r="E11540" s="139" t="inlineStr">
        <is>
          <t>UTIB0000710</t>
        </is>
      </c>
      <c r="F11540" s="139" t="inlineStr">
        <is>
          <t>CBIN0281537</t>
        </is>
      </c>
      <c r="G11540" s="139" t="inlineStr">
        <is>
          <t>IDIB000N154</t>
        </is>
      </c>
      <c r="H11540" s="139" t="inlineStr">
        <is>
          <t>PUNB0124100</t>
        </is>
      </c>
      <c r="I11540" s="139" t="inlineStr">
        <is>
          <t>SBIN0004427</t>
        </is>
      </c>
    </row>
    <row r="11541" ht="14.4" customHeight="1">
      <c r="E11541" s="139" t="inlineStr">
        <is>
          <t>UTIB0000709</t>
        </is>
      </c>
      <c r="F11541" s="139" t="inlineStr">
        <is>
          <t>CBIN0281536</t>
        </is>
      </c>
      <c r="G11541" s="139" t="inlineStr">
        <is>
          <t>IDIB000N153</t>
        </is>
      </c>
      <c r="H11541" s="139" t="inlineStr">
        <is>
          <t>PUNB0123900</t>
        </is>
      </c>
      <c r="I11541" s="139" t="inlineStr">
        <is>
          <t>SBIN0004426</t>
        </is>
      </c>
    </row>
    <row r="11542" ht="14.4" customHeight="1">
      <c r="E11542" s="139" t="inlineStr">
        <is>
          <t>UTIB0000708</t>
        </is>
      </c>
      <c r="F11542" s="139" t="inlineStr">
        <is>
          <t>CBIN0281535</t>
        </is>
      </c>
      <c r="G11542" s="139" t="inlineStr">
        <is>
          <t>IDIB000N152</t>
        </is>
      </c>
      <c r="H11542" s="139" t="inlineStr">
        <is>
          <t>PUNB0123800</t>
        </is>
      </c>
      <c r="I11542" s="139" t="inlineStr">
        <is>
          <t>SBIN0004425</t>
        </is>
      </c>
    </row>
    <row r="11543" ht="14.4" customHeight="1">
      <c r="E11543" s="139" t="inlineStr">
        <is>
          <t>UTIB0000707</t>
        </is>
      </c>
      <c r="F11543" s="139" t="inlineStr">
        <is>
          <t>CBIN0281534</t>
        </is>
      </c>
      <c r="G11543" s="139" t="inlineStr">
        <is>
          <t>IDIB000N151</t>
        </is>
      </c>
      <c r="H11543" s="139" t="inlineStr">
        <is>
          <t>PUNB0123700</t>
        </is>
      </c>
      <c r="I11543" s="139" t="inlineStr">
        <is>
          <t>SBIN0004423</t>
        </is>
      </c>
    </row>
    <row r="11544" ht="14.4" customHeight="1">
      <c r="E11544" s="139" t="inlineStr">
        <is>
          <t>UTIB0000706</t>
        </is>
      </c>
      <c r="F11544" s="139" t="inlineStr">
        <is>
          <t>CBIN0281533</t>
        </is>
      </c>
      <c r="G11544" s="139" t="inlineStr">
        <is>
          <t>IDIB000N150</t>
        </is>
      </c>
      <c r="H11544" s="139" t="inlineStr">
        <is>
          <t>PUNB0123600</t>
        </is>
      </c>
      <c r="I11544" s="139" t="inlineStr">
        <is>
          <t>SBIN0004422</t>
        </is>
      </c>
    </row>
    <row r="11545" ht="14.4" customHeight="1">
      <c r="E11545" s="139" t="inlineStr">
        <is>
          <t>UTIB0000705</t>
        </is>
      </c>
      <c r="F11545" s="139" t="inlineStr">
        <is>
          <t>CBIN0281532</t>
        </is>
      </c>
      <c r="G11545" s="139" t="inlineStr">
        <is>
          <t>IDIB000N149</t>
        </is>
      </c>
      <c r="H11545" s="139" t="inlineStr">
        <is>
          <t>PUNB0123500</t>
        </is>
      </c>
      <c r="I11545" s="139" t="inlineStr">
        <is>
          <t>SBIN0004421</t>
        </is>
      </c>
    </row>
    <row r="11546" ht="14.4" customHeight="1">
      <c r="E11546" s="139" t="inlineStr">
        <is>
          <t>UTIB0000704</t>
        </is>
      </c>
      <c r="F11546" s="139" t="inlineStr">
        <is>
          <t>CBIN0281531</t>
        </is>
      </c>
      <c r="G11546" s="139" t="inlineStr">
        <is>
          <t>IDIB000N148</t>
        </is>
      </c>
      <c r="H11546" s="139" t="inlineStr">
        <is>
          <t>PUNB0123400</t>
        </is>
      </c>
      <c r="I11546" s="139" t="inlineStr">
        <is>
          <t>SBIN0004420</t>
        </is>
      </c>
    </row>
    <row r="11547" ht="14.4" customHeight="1">
      <c r="E11547" s="139" t="inlineStr">
        <is>
          <t>UTIB0000703</t>
        </is>
      </c>
      <c r="F11547" s="139" t="inlineStr">
        <is>
          <t>CBIN0281530</t>
        </is>
      </c>
      <c r="G11547" s="139" t="inlineStr">
        <is>
          <t>IDIB000N147</t>
        </is>
      </c>
      <c r="H11547" s="139" t="inlineStr">
        <is>
          <t>PUNB0123300</t>
        </is>
      </c>
      <c r="I11547" s="139" t="inlineStr">
        <is>
          <t>SBIN0004419</t>
        </is>
      </c>
    </row>
    <row r="11548" ht="14.4" customHeight="1">
      <c r="E11548" s="139" t="inlineStr">
        <is>
          <t>UTIB0000702</t>
        </is>
      </c>
      <c r="F11548" s="139" t="inlineStr">
        <is>
          <t>CBIN0281529</t>
        </is>
      </c>
      <c r="G11548" s="139" t="inlineStr">
        <is>
          <t>IDIB000N146</t>
        </is>
      </c>
      <c r="H11548" s="139" t="inlineStr">
        <is>
          <t>PUNB0123200</t>
        </is>
      </c>
      <c r="I11548" s="139" t="inlineStr">
        <is>
          <t>SBIN0004418</t>
        </is>
      </c>
    </row>
    <row r="11549" ht="14.4" customHeight="1">
      <c r="E11549" s="139" t="inlineStr">
        <is>
          <t>UTIB0000701</t>
        </is>
      </c>
      <c r="F11549" s="139" t="inlineStr">
        <is>
          <t>CBIN0281528</t>
        </is>
      </c>
      <c r="G11549" s="139" t="inlineStr">
        <is>
          <t>IDIB000N145</t>
        </is>
      </c>
      <c r="H11549" s="139" t="inlineStr">
        <is>
          <t>PUNB0123100</t>
        </is>
      </c>
      <c r="I11549" s="139" t="inlineStr">
        <is>
          <t>SBIN0004417</t>
        </is>
      </c>
    </row>
    <row r="11550" ht="14.4" customHeight="1">
      <c r="E11550" s="139" t="inlineStr">
        <is>
          <t>UTIB0000700</t>
        </is>
      </c>
      <c r="F11550" s="139" t="inlineStr">
        <is>
          <t>CBIN0281527</t>
        </is>
      </c>
      <c r="G11550" s="139" t="inlineStr">
        <is>
          <t>IDIB000N144</t>
        </is>
      </c>
      <c r="H11550" s="139" t="inlineStr">
        <is>
          <t>PUNB0123000</t>
        </is>
      </c>
      <c r="I11550" s="139" t="inlineStr">
        <is>
          <t>SBIN0004416</t>
        </is>
      </c>
    </row>
    <row r="11551" ht="14.4" customHeight="1">
      <c r="E11551" s="139" t="inlineStr">
        <is>
          <t>UTIB0000699</t>
        </is>
      </c>
      <c r="F11551" s="139" t="inlineStr">
        <is>
          <t>CBIN0281526</t>
        </is>
      </c>
      <c r="G11551" s="139" t="inlineStr">
        <is>
          <t>IDIB000N143</t>
        </is>
      </c>
      <c r="H11551" s="139" t="inlineStr">
        <is>
          <t>PUNB0122900</t>
        </is>
      </c>
      <c r="I11551" s="139" t="inlineStr">
        <is>
          <t>SBIN0004415</t>
        </is>
      </c>
    </row>
    <row r="11552" ht="14.4" customHeight="1">
      <c r="E11552" s="139" t="inlineStr">
        <is>
          <t>UTIB0000698</t>
        </is>
      </c>
      <c r="F11552" s="139" t="inlineStr">
        <is>
          <t>CBIN0281525</t>
        </is>
      </c>
      <c r="G11552" s="139" t="inlineStr">
        <is>
          <t>IDIB000N142</t>
        </is>
      </c>
      <c r="H11552" s="139" t="inlineStr">
        <is>
          <t>PUNB0122800</t>
        </is>
      </c>
      <c r="I11552" s="139" t="inlineStr">
        <is>
          <t>SBIN0004414</t>
        </is>
      </c>
    </row>
    <row r="11553" ht="14.4" customHeight="1">
      <c r="E11553" s="139" t="inlineStr">
        <is>
          <t>UTIB0000697</t>
        </is>
      </c>
      <c r="F11553" s="139" t="inlineStr">
        <is>
          <t>CBIN0281524</t>
        </is>
      </c>
      <c r="G11553" s="139" t="inlineStr">
        <is>
          <t>IDIB000N141</t>
        </is>
      </c>
      <c r="H11553" s="139" t="inlineStr">
        <is>
          <t>PUNB0122700</t>
        </is>
      </c>
      <c r="I11553" s="139" t="inlineStr">
        <is>
          <t>SBIN0004413</t>
        </is>
      </c>
    </row>
    <row r="11554" ht="14.4" customHeight="1">
      <c r="E11554" s="139" t="inlineStr">
        <is>
          <t>UTIB0000696</t>
        </is>
      </c>
      <c r="F11554" s="139" t="inlineStr">
        <is>
          <t>CBIN0281523</t>
        </is>
      </c>
      <c r="G11554" s="139" t="inlineStr">
        <is>
          <t>IDIB000N140</t>
        </is>
      </c>
      <c r="H11554" s="139" t="inlineStr">
        <is>
          <t>PUNB0122600</t>
        </is>
      </c>
      <c r="I11554" s="139" t="inlineStr">
        <is>
          <t>SBIN0004412</t>
        </is>
      </c>
    </row>
    <row r="11555" ht="14.4" customHeight="1">
      <c r="E11555" s="139" t="inlineStr">
        <is>
          <t>UTIB0000695</t>
        </is>
      </c>
      <c r="F11555" s="139" t="inlineStr">
        <is>
          <t>CBIN0281522</t>
        </is>
      </c>
      <c r="G11555" s="139" t="inlineStr">
        <is>
          <t>IDIB000N139</t>
        </is>
      </c>
      <c r="H11555" s="139" t="inlineStr">
        <is>
          <t>PUNB0122500</t>
        </is>
      </c>
      <c r="I11555" s="139" t="inlineStr">
        <is>
          <t>SBIN0004410</t>
        </is>
      </c>
    </row>
    <row r="11556" ht="14.4" customHeight="1">
      <c r="E11556" s="139" t="inlineStr">
        <is>
          <t>UTIB0000694</t>
        </is>
      </c>
      <c r="F11556" s="139" t="inlineStr">
        <is>
          <t>CBIN0281521</t>
        </is>
      </c>
      <c r="G11556" s="139" t="inlineStr">
        <is>
          <t>IDIB000N138</t>
        </is>
      </c>
      <c r="H11556" s="139" t="inlineStr">
        <is>
          <t>PUNB0122400</t>
        </is>
      </c>
      <c r="I11556" s="139" t="inlineStr">
        <is>
          <t>SBIN0004409</t>
        </is>
      </c>
    </row>
    <row r="11557" ht="14.4" customHeight="1">
      <c r="E11557" s="139" t="inlineStr">
        <is>
          <t>UTIB0000693</t>
        </is>
      </c>
      <c r="F11557" s="139" t="inlineStr">
        <is>
          <t>CBIN0281520</t>
        </is>
      </c>
      <c r="G11557" s="139" t="inlineStr">
        <is>
          <t>IDIB000N137</t>
        </is>
      </c>
      <c r="H11557" s="139" t="inlineStr">
        <is>
          <t>PUNB0122300</t>
        </is>
      </c>
      <c r="I11557" s="139" t="inlineStr">
        <is>
          <t>SBIN0004408</t>
        </is>
      </c>
    </row>
    <row r="11558" ht="14.4" customHeight="1">
      <c r="E11558" s="139" t="inlineStr">
        <is>
          <t>UTIB0000692</t>
        </is>
      </c>
      <c r="F11558" s="139" t="inlineStr">
        <is>
          <t>CBIN0281519</t>
        </is>
      </c>
      <c r="G11558" s="139" t="inlineStr">
        <is>
          <t>IDIB000N136</t>
        </is>
      </c>
      <c r="H11558" s="139" t="inlineStr">
        <is>
          <t>PUNB0122200</t>
        </is>
      </c>
      <c r="I11558" s="139" t="inlineStr">
        <is>
          <t>SBIN0004407</t>
        </is>
      </c>
    </row>
    <row r="11559" ht="14.4" customHeight="1">
      <c r="E11559" s="139" t="inlineStr">
        <is>
          <t>UTIB0000691</t>
        </is>
      </c>
      <c r="F11559" s="139" t="inlineStr">
        <is>
          <t>CBIN0281518</t>
        </is>
      </c>
      <c r="G11559" s="139" t="inlineStr">
        <is>
          <t>IDIB000N135</t>
        </is>
      </c>
      <c r="H11559" s="139" t="inlineStr">
        <is>
          <t>PUNB0122100</t>
        </is>
      </c>
      <c r="I11559" s="139" t="inlineStr">
        <is>
          <t>SBIN0004406</t>
        </is>
      </c>
    </row>
    <row r="11560" ht="14.4" customHeight="1">
      <c r="E11560" s="139" t="inlineStr">
        <is>
          <t>UTIB0000690</t>
        </is>
      </c>
      <c r="F11560" s="139" t="inlineStr">
        <is>
          <t>CBIN0281517</t>
        </is>
      </c>
      <c r="G11560" s="139" t="inlineStr">
        <is>
          <t>IDIB000N134</t>
        </is>
      </c>
      <c r="H11560" s="139" t="inlineStr">
        <is>
          <t>PUNB0122000</t>
        </is>
      </c>
      <c r="I11560" s="139" t="inlineStr">
        <is>
          <t>SBIN0004405</t>
        </is>
      </c>
    </row>
    <row r="11561" ht="14.4" customHeight="1">
      <c r="E11561" s="139" t="inlineStr">
        <is>
          <t>UTIB0000689</t>
        </is>
      </c>
      <c r="F11561" s="139" t="inlineStr">
        <is>
          <t>CBIN0281516</t>
        </is>
      </c>
      <c r="G11561" s="139" t="inlineStr">
        <is>
          <t>IDIB000N133</t>
        </is>
      </c>
      <c r="H11561" s="139" t="inlineStr">
        <is>
          <t>PUNB0121900</t>
        </is>
      </c>
      <c r="I11561" s="139" t="inlineStr">
        <is>
          <t>SBIN0004404</t>
        </is>
      </c>
    </row>
    <row r="11562" ht="14.4" customHeight="1">
      <c r="E11562" s="139" t="inlineStr">
        <is>
          <t>UTIB0000688</t>
        </is>
      </c>
      <c r="F11562" s="139" t="inlineStr">
        <is>
          <t>CBIN0281515</t>
        </is>
      </c>
      <c r="G11562" s="139" t="inlineStr">
        <is>
          <t>IDIB000N132</t>
        </is>
      </c>
      <c r="H11562" s="139" t="inlineStr">
        <is>
          <t>PUNB0121800</t>
        </is>
      </c>
      <c r="I11562" s="139" t="inlineStr">
        <is>
          <t>SBIN0004403</t>
        </is>
      </c>
    </row>
    <row r="11563" ht="14.4" customHeight="1">
      <c r="E11563" s="139" t="inlineStr">
        <is>
          <t>UTIB0000687</t>
        </is>
      </c>
      <c r="F11563" s="139" t="inlineStr">
        <is>
          <t>CBIN0281514</t>
        </is>
      </c>
      <c r="G11563" s="139" t="inlineStr">
        <is>
          <t>IDIB000N131</t>
        </is>
      </c>
      <c r="H11563" s="139" t="inlineStr">
        <is>
          <t>PUNB0121700</t>
        </is>
      </c>
      <c r="I11563" s="139" t="inlineStr">
        <is>
          <t>SBIN0004402</t>
        </is>
      </c>
    </row>
    <row r="11564" ht="14.4" customHeight="1">
      <c r="E11564" s="139" t="inlineStr">
        <is>
          <t>UTIB0000686</t>
        </is>
      </c>
      <c r="F11564" s="139" t="inlineStr">
        <is>
          <t>CBIN0281513</t>
        </is>
      </c>
      <c r="G11564" s="139" t="inlineStr">
        <is>
          <t>IDIB000N130</t>
        </is>
      </c>
      <c r="H11564" s="139" t="inlineStr">
        <is>
          <t>PUNB0121600</t>
        </is>
      </c>
      <c r="I11564" s="139" t="inlineStr">
        <is>
          <t>SBIN0004401</t>
        </is>
      </c>
    </row>
    <row r="11565" ht="14.4" customHeight="1">
      <c r="E11565" s="139" t="inlineStr">
        <is>
          <t>UTIB0000685</t>
        </is>
      </c>
      <c r="F11565" s="139" t="inlineStr">
        <is>
          <t>CBIN0281512</t>
        </is>
      </c>
      <c r="G11565" s="139" t="inlineStr">
        <is>
          <t>IDIB000N129</t>
        </is>
      </c>
      <c r="H11565" s="139" t="inlineStr">
        <is>
          <t>PUNB0121500</t>
        </is>
      </c>
      <c r="I11565" s="139" t="inlineStr">
        <is>
          <t>SBIN0004400</t>
        </is>
      </c>
    </row>
    <row r="11566" ht="14.4" customHeight="1">
      <c r="E11566" s="139" t="inlineStr">
        <is>
          <t>UTIB0000684</t>
        </is>
      </c>
      <c r="F11566" s="139" t="inlineStr">
        <is>
          <t>CBIN0281511</t>
        </is>
      </c>
      <c r="G11566" s="139" t="inlineStr">
        <is>
          <t>IDIB000N128</t>
        </is>
      </c>
      <c r="H11566" s="139" t="inlineStr">
        <is>
          <t>PUNB0121400</t>
        </is>
      </c>
      <c r="I11566" s="139" t="inlineStr">
        <is>
          <t>SBIN0004399</t>
        </is>
      </c>
    </row>
    <row r="11567" ht="14.4" customHeight="1">
      <c r="E11567" s="139" t="inlineStr">
        <is>
          <t>UTIB0000683</t>
        </is>
      </c>
      <c r="F11567" s="139" t="inlineStr">
        <is>
          <t>CBIN0281510</t>
        </is>
      </c>
      <c r="G11567" s="139" t="inlineStr">
        <is>
          <t>IDIB000N127</t>
        </is>
      </c>
      <c r="H11567" s="139" t="inlineStr">
        <is>
          <t>PUNB0121300</t>
        </is>
      </c>
      <c r="I11567" s="139" t="inlineStr">
        <is>
          <t>SBIN0004398</t>
        </is>
      </c>
    </row>
    <row r="11568" ht="14.4" customHeight="1">
      <c r="E11568" s="139" t="inlineStr">
        <is>
          <t>UTIB0000682</t>
        </is>
      </c>
      <c r="F11568" s="139" t="inlineStr">
        <is>
          <t>CBIN0281509</t>
        </is>
      </c>
      <c r="G11568" s="139" t="inlineStr">
        <is>
          <t>IDIB000N126</t>
        </is>
      </c>
      <c r="H11568" s="139" t="inlineStr">
        <is>
          <t>PUNB0121200</t>
        </is>
      </c>
      <c r="I11568" s="139" t="inlineStr">
        <is>
          <t>SBIN0004397</t>
        </is>
      </c>
    </row>
    <row r="11569" ht="14.4" customHeight="1">
      <c r="E11569" s="139" t="inlineStr">
        <is>
          <t>UTIB0000681</t>
        </is>
      </c>
      <c r="F11569" s="139" t="inlineStr">
        <is>
          <t>CBIN0281508</t>
        </is>
      </c>
      <c r="G11569" s="139" t="inlineStr">
        <is>
          <t>IDIB000N125</t>
        </is>
      </c>
      <c r="H11569" s="139" t="inlineStr">
        <is>
          <t>PUNB0121100</t>
        </is>
      </c>
      <c r="I11569" s="139" t="inlineStr">
        <is>
          <t>SBIN0004395</t>
        </is>
      </c>
    </row>
    <row r="11570" ht="14.4" customHeight="1">
      <c r="E11570" s="139" t="inlineStr">
        <is>
          <t>UTIB0000680</t>
        </is>
      </c>
      <c r="F11570" s="139" t="inlineStr">
        <is>
          <t>CBIN0281507</t>
        </is>
      </c>
      <c r="G11570" s="139" t="inlineStr">
        <is>
          <t>IDIB000N124</t>
        </is>
      </c>
      <c r="H11570" s="139" t="inlineStr">
        <is>
          <t>PUNB0121000</t>
        </is>
      </c>
      <c r="I11570" s="139" t="inlineStr">
        <is>
          <t>SBIN0004394</t>
        </is>
      </c>
    </row>
    <row r="11571" ht="14.4" customHeight="1">
      <c r="E11571" s="139" t="inlineStr">
        <is>
          <t>UTIB0000679</t>
        </is>
      </c>
      <c r="F11571" s="139" t="inlineStr">
        <is>
          <t>CBIN0281506</t>
        </is>
      </c>
      <c r="G11571" s="139" t="inlineStr">
        <is>
          <t>IDIB000N123</t>
        </is>
      </c>
      <c r="H11571" s="139" t="inlineStr">
        <is>
          <t>PUNB0120900</t>
        </is>
      </c>
      <c r="I11571" s="139" t="inlineStr">
        <is>
          <t>SBIN0004392</t>
        </is>
      </c>
    </row>
    <row r="11572" ht="14.4" customHeight="1">
      <c r="E11572" s="139" t="inlineStr">
        <is>
          <t>UTIB0000678</t>
        </is>
      </c>
      <c r="F11572" s="139" t="inlineStr">
        <is>
          <t>CBIN0281505</t>
        </is>
      </c>
      <c r="G11572" s="139" t="inlineStr">
        <is>
          <t>IDIB000N122</t>
        </is>
      </c>
      <c r="H11572" s="139" t="inlineStr">
        <is>
          <t>PUNB0120800</t>
        </is>
      </c>
      <c r="I11572" s="139" t="inlineStr">
        <is>
          <t>SBIN0004391</t>
        </is>
      </c>
    </row>
    <row r="11573" ht="14.4" customHeight="1">
      <c r="E11573" s="139" t="inlineStr">
        <is>
          <t>UTIB0000677</t>
        </is>
      </c>
      <c r="F11573" s="139" t="inlineStr">
        <is>
          <t>CBIN0281504</t>
        </is>
      </c>
      <c r="G11573" s="139" t="inlineStr">
        <is>
          <t>IDIB000N121</t>
        </is>
      </c>
      <c r="H11573" s="139" t="inlineStr">
        <is>
          <t>PUNB0120700</t>
        </is>
      </c>
      <c r="I11573" s="139" t="inlineStr">
        <is>
          <t>SBIN0004389</t>
        </is>
      </c>
    </row>
    <row r="11574" ht="14.4" customHeight="1">
      <c r="E11574" s="139" t="inlineStr">
        <is>
          <t>UTIB0000676</t>
        </is>
      </c>
      <c r="F11574" s="139" t="inlineStr">
        <is>
          <t>CBIN0281503</t>
        </is>
      </c>
      <c r="G11574" s="139" t="inlineStr">
        <is>
          <t>IDIB000N120</t>
        </is>
      </c>
      <c r="H11574" s="139" t="inlineStr">
        <is>
          <t>PUNB0120600</t>
        </is>
      </c>
      <c r="I11574" s="139" t="inlineStr">
        <is>
          <t>SBIN0004388</t>
        </is>
      </c>
    </row>
    <row r="11575" ht="14.4" customHeight="1">
      <c r="E11575" s="139" t="inlineStr">
        <is>
          <t>UTIB0000675</t>
        </is>
      </c>
      <c r="F11575" s="139" t="inlineStr">
        <is>
          <t>CBIN0281502</t>
        </is>
      </c>
      <c r="G11575" s="139" t="inlineStr">
        <is>
          <t>IDIB000N119</t>
        </is>
      </c>
      <c r="H11575" s="139" t="inlineStr">
        <is>
          <t>PUNB0120500</t>
        </is>
      </c>
      <c r="I11575" s="139" t="inlineStr">
        <is>
          <t>SBIN0004387</t>
        </is>
      </c>
    </row>
    <row r="11576" ht="14.4" customHeight="1">
      <c r="E11576" s="139" t="inlineStr">
        <is>
          <t>UTIB0000674</t>
        </is>
      </c>
      <c r="F11576" s="139" t="inlineStr">
        <is>
          <t>CBIN0281501</t>
        </is>
      </c>
      <c r="G11576" s="139" t="inlineStr">
        <is>
          <t>IDIB000N118</t>
        </is>
      </c>
      <c r="H11576" s="139" t="inlineStr">
        <is>
          <t>PUNB0120400</t>
        </is>
      </c>
      <c r="I11576" s="139" t="inlineStr">
        <is>
          <t>SBIN0004386</t>
        </is>
      </c>
    </row>
    <row r="11577" ht="14.4" customHeight="1">
      <c r="E11577" s="139" t="inlineStr">
        <is>
          <t>UTIB0000673</t>
        </is>
      </c>
      <c r="F11577" s="139" t="inlineStr">
        <is>
          <t>CBIN0281500</t>
        </is>
      </c>
      <c r="G11577" s="139" t="inlineStr">
        <is>
          <t>IDIB000N117</t>
        </is>
      </c>
      <c r="H11577" s="139" t="inlineStr">
        <is>
          <t>PUNB0120300</t>
        </is>
      </c>
      <c r="I11577" s="139" t="inlineStr">
        <is>
          <t>SBIN0004385</t>
        </is>
      </c>
    </row>
    <row r="11578" ht="14.4" customHeight="1">
      <c r="E11578" s="139" t="inlineStr">
        <is>
          <t>UTIB0000672</t>
        </is>
      </c>
      <c r="F11578" s="139" t="inlineStr">
        <is>
          <t>CBIN0281499</t>
        </is>
      </c>
      <c r="G11578" s="139" t="inlineStr">
        <is>
          <t>IDIB000N116</t>
        </is>
      </c>
      <c r="H11578" s="139" t="inlineStr">
        <is>
          <t>PUNB0120200</t>
        </is>
      </c>
      <c r="I11578" s="139" t="inlineStr">
        <is>
          <t>SBIN0004384</t>
        </is>
      </c>
    </row>
    <row r="11579" ht="14.4" customHeight="1">
      <c r="E11579" s="139" t="inlineStr">
        <is>
          <t>UTIB0000671</t>
        </is>
      </c>
      <c r="F11579" s="139" t="inlineStr">
        <is>
          <t>CBIN0281498</t>
        </is>
      </c>
      <c r="G11579" s="139" t="inlineStr">
        <is>
          <t>IDIB000N115</t>
        </is>
      </c>
      <c r="H11579" s="139" t="inlineStr">
        <is>
          <t>PUNB0120100</t>
        </is>
      </c>
      <c r="I11579" s="139" t="inlineStr">
        <is>
          <t>SBIN0004383</t>
        </is>
      </c>
    </row>
    <row r="11580" ht="14.4" customHeight="1">
      <c r="E11580" s="139" t="inlineStr">
        <is>
          <t>UTIB0000670</t>
        </is>
      </c>
      <c r="F11580" s="139" t="inlineStr">
        <is>
          <t>CBIN0281497</t>
        </is>
      </c>
      <c r="G11580" s="139" t="inlineStr">
        <is>
          <t>IDIB000N114</t>
        </is>
      </c>
      <c r="H11580" s="139" t="inlineStr">
        <is>
          <t>PUNB0120000</t>
        </is>
      </c>
      <c r="I11580" s="139" t="inlineStr">
        <is>
          <t>SBIN0004382</t>
        </is>
      </c>
    </row>
    <row r="11581" ht="14.4" customHeight="1">
      <c r="E11581" s="139" t="inlineStr">
        <is>
          <t>UTIB0000669</t>
        </is>
      </c>
      <c r="F11581" s="139" t="inlineStr">
        <is>
          <t>CBIN0281496</t>
        </is>
      </c>
      <c r="G11581" s="139" t="inlineStr">
        <is>
          <t>IDIB000N113</t>
        </is>
      </c>
      <c r="H11581" s="139" t="inlineStr">
        <is>
          <t>PUNB0119900</t>
        </is>
      </c>
      <c r="I11581" s="139" t="inlineStr">
        <is>
          <t>SBIN0004381</t>
        </is>
      </c>
    </row>
    <row r="11582" ht="14.4" customHeight="1">
      <c r="E11582" s="139" t="inlineStr">
        <is>
          <t>UTIB0000668</t>
        </is>
      </c>
      <c r="F11582" s="139" t="inlineStr">
        <is>
          <t>CBIN0281495</t>
        </is>
      </c>
      <c r="G11582" s="139" t="inlineStr">
        <is>
          <t>IDIB000N112</t>
        </is>
      </c>
      <c r="H11582" s="139" t="inlineStr">
        <is>
          <t>PUNB0119800</t>
        </is>
      </c>
      <c r="I11582" s="139" t="inlineStr">
        <is>
          <t>SBIN0004380</t>
        </is>
      </c>
    </row>
    <row r="11583" ht="14.4" customHeight="1">
      <c r="E11583" s="139" t="inlineStr">
        <is>
          <t>UTIB0000667</t>
        </is>
      </c>
      <c r="F11583" s="139" t="inlineStr">
        <is>
          <t>CBIN0281494</t>
        </is>
      </c>
      <c r="G11583" s="139" t="inlineStr">
        <is>
          <t>IDIB000N110</t>
        </is>
      </c>
      <c r="H11583" s="139" t="inlineStr">
        <is>
          <t>PUNB0119700</t>
        </is>
      </c>
      <c r="I11583" s="139" t="inlineStr">
        <is>
          <t>SBIN0004379</t>
        </is>
      </c>
    </row>
    <row r="11584" ht="14.4" customHeight="1">
      <c r="E11584" s="139" t="inlineStr">
        <is>
          <t>UTIB0000666</t>
        </is>
      </c>
      <c r="F11584" s="139" t="inlineStr">
        <is>
          <t>CBIN0281493</t>
        </is>
      </c>
      <c r="G11584" s="139" t="inlineStr">
        <is>
          <t>IDIB000N109</t>
        </is>
      </c>
      <c r="H11584" s="139" t="inlineStr">
        <is>
          <t>PUNB0119600</t>
        </is>
      </c>
      <c r="I11584" s="139" t="inlineStr">
        <is>
          <t>SBIN0004378</t>
        </is>
      </c>
    </row>
    <row r="11585" ht="14.4" customHeight="1">
      <c r="E11585" s="139" t="inlineStr">
        <is>
          <t>UTIB0000665</t>
        </is>
      </c>
      <c r="F11585" s="139" t="inlineStr">
        <is>
          <t>CBIN0281492</t>
        </is>
      </c>
      <c r="G11585" s="139" t="inlineStr">
        <is>
          <t>IDIB000N108</t>
        </is>
      </c>
      <c r="H11585" s="139" t="inlineStr">
        <is>
          <t>PUNB0119500</t>
        </is>
      </c>
      <c r="I11585" s="139" t="inlineStr">
        <is>
          <t>SBIN0004376</t>
        </is>
      </c>
    </row>
    <row r="11586" ht="14.4" customHeight="1">
      <c r="E11586" s="139" t="inlineStr">
        <is>
          <t>UTIB0000664</t>
        </is>
      </c>
      <c r="F11586" s="139" t="inlineStr">
        <is>
          <t>CBIN0281491</t>
        </is>
      </c>
      <c r="G11586" s="139" t="inlineStr">
        <is>
          <t>IDIB000N107</t>
        </is>
      </c>
      <c r="H11586" s="139" t="inlineStr">
        <is>
          <t>PUNB0119400</t>
        </is>
      </c>
      <c r="I11586" s="139" t="inlineStr">
        <is>
          <t>SBIN0004375</t>
        </is>
      </c>
    </row>
    <row r="11587" ht="14.4" customHeight="1">
      <c r="E11587" s="139" t="inlineStr">
        <is>
          <t>UTIB0000663</t>
        </is>
      </c>
      <c r="F11587" s="139" t="inlineStr">
        <is>
          <t>CBIN0281490</t>
        </is>
      </c>
      <c r="G11587" s="139" t="inlineStr">
        <is>
          <t>IDIB000N106</t>
        </is>
      </c>
      <c r="H11587" s="139" t="inlineStr">
        <is>
          <t>PUNB0119300</t>
        </is>
      </c>
      <c r="I11587" s="139" t="inlineStr">
        <is>
          <t>SBIN0004374</t>
        </is>
      </c>
    </row>
    <row r="11588" ht="14.4" customHeight="1">
      <c r="E11588" s="139" t="inlineStr">
        <is>
          <t>UTIB0000662</t>
        </is>
      </c>
      <c r="F11588" s="139" t="inlineStr">
        <is>
          <t>CBIN0281489</t>
        </is>
      </c>
      <c r="G11588" s="139" t="inlineStr">
        <is>
          <t>IDIB000N105</t>
        </is>
      </c>
      <c r="H11588" s="139" t="inlineStr">
        <is>
          <t>PUNB0119200</t>
        </is>
      </c>
      <c r="I11588" s="139" t="inlineStr">
        <is>
          <t>SBIN0004370</t>
        </is>
      </c>
    </row>
    <row r="11589" ht="14.4" customHeight="1">
      <c r="E11589" s="139" t="inlineStr">
        <is>
          <t>UTIB0000661</t>
        </is>
      </c>
      <c r="F11589" s="139" t="inlineStr">
        <is>
          <t>CBIN0281488</t>
        </is>
      </c>
      <c r="G11589" s="139" t="inlineStr">
        <is>
          <t>IDIB000N104</t>
        </is>
      </c>
      <c r="H11589" s="139" t="inlineStr">
        <is>
          <t>PUNB0119100</t>
        </is>
      </c>
      <c r="I11589" s="139" t="inlineStr">
        <is>
          <t>SBIN0004369</t>
        </is>
      </c>
    </row>
    <row r="11590" ht="14.4" customHeight="1">
      <c r="E11590" s="139" t="inlineStr">
        <is>
          <t>UTIB0000660</t>
        </is>
      </c>
      <c r="F11590" s="139" t="inlineStr">
        <is>
          <t>CBIN0281487</t>
        </is>
      </c>
      <c r="G11590" s="139" t="inlineStr">
        <is>
          <t>IDIB000N103</t>
        </is>
      </c>
      <c r="H11590" s="139" t="inlineStr">
        <is>
          <t>PUNB0119000</t>
        </is>
      </c>
      <c r="I11590" s="139" t="inlineStr">
        <is>
          <t>SBIN0004367</t>
        </is>
      </c>
    </row>
    <row r="11591" ht="14.4" customHeight="1">
      <c r="E11591" s="139" t="inlineStr">
        <is>
          <t>UTIB0000659</t>
        </is>
      </c>
      <c r="F11591" s="139" t="inlineStr">
        <is>
          <t>CBIN0281486</t>
        </is>
      </c>
      <c r="G11591" s="139" t="inlineStr">
        <is>
          <t>IDIB000N101</t>
        </is>
      </c>
      <c r="H11591" s="139" t="inlineStr">
        <is>
          <t>PUNB0118900</t>
        </is>
      </c>
      <c r="I11591" s="139" t="inlineStr">
        <is>
          <t>SBIN0004366</t>
        </is>
      </c>
    </row>
    <row r="11592" ht="14.4" customHeight="1">
      <c r="E11592" s="139" t="inlineStr">
        <is>
          <t>UTIB0000658</t>
        </is>
      </c>
      <c r="F11592" s="139" t="inlineStr">
        <is>
          <t>CBIN0281484</t>
        </is>
      </c>
      <c r="G11592" s="139" t="inlineStr">
        <is>
          <t>IDIB000N100</t>
        </is>
      </c>
      <c r="H11592" s="139" t="inlineStr">
        <is>
          <t>PUNB0118800</t>
        </is>
      </c>
      <c r="I11592" s="139" t="inlineStr">
        <is>
          <t>SBIN0004365</t>
        </is>
      </c>
    </row>
    <row r="11593" ht="14.4" customHeight="1">
      <c r="E11593" s="139" t="inlineStr">
        <is>
          <t>UTIB0000657</t>
        </is>
      </c>
      <c r="F11593" s="139" t="inlineStr">
        <is>
          <t>CBIN0281483</t>
        </is>
      </c>
      <c r="G11593" s="139" t="inlineStr">
        <is>
          <t>IDIB000N099</t>
        </is>
      </c>
      <c r="H11593" s="139" t="inlineStr">
        <is>
          <t>PUNB0118700</t>
        </is>
      </c>
      <c r="I11593" s="139" t="inlineStr">
        <is>
          <t>SBIN0004364</t>
        </is>
      </c>
    </row>
    <row r="11594" ht="14.4" customHeight="1">
      <c r="E11594" s="139" t="inlineStr">
        <is>
          <t>UTIB0000656</t>
        </is>
      </c>
      <c r="F11594" s="139" t="inlineStr">
        <is>
          <t>CBIN0281482</t>
        </is>
      </c>
      <c r="G11594" s="139" t="inlineStr">
        <is>
          <t>IDIB000N089</t>
        </is>
      </c>
      <c r="H11594" s="139" t="inlineStr">
        <is>
          <t>PUNB0118600</t>
        </is>
      </c>
      <c r="I11594" s="139" t="inlineStr">
        <is>
          <t>SBIN0004363</t>
        </is>
      </c>
    </row>
    <row r="11595" ht="14.4" customHeight="1">
      <c r="E11595" s="139" t="inlineStr">
        <is>
          <t>UTIB0000655</t>
        </is>
      </c>
      <c r="F11595" s="139" t="inlineStr">
        <is>
          <t>CBIN0281481</t>
        </is>
      </c>
      <c r="G11595" s="139" t="inlineStr">
        <is>
          <t>IDIB000N087</t>
        </is>
      </c>
      <c r="H11595" s="139" t="inlineStr">
        <is>
          <t>PUNB0118500</t>
        </is>
      </c>
      <c r="I11595" s="139" t="inlineStr">
        <is>
          <t>SBIN0004362</t>
        </is>
      </c>
    </row>
    <row r="11596" ht="14.4" customHeight="1">
      <c r="E11596" s="139" t="inlineStr">
        <is>
          <t>UTIB0000654</t>
        </is>
      </c>
      <c r="F11596" s="139" t="inlineStr">
        <is>
          <t>CBIN0281480</t>
        </is>
      </c>
      <c r="G11596" s="139" t="inlineStr">
        <is>
          <t>IDIB000N086</t>
        </is>
      </c>
      <c r="H11596" s="139" t="inlineStr">
        <is>
          <t>PUNB0118400</t>
        </is>
      </c>
      <c r="I11596" s="139" t="inlineStr">
        <is>
          <t>SBIN0004361</t>
        </is>
      </c>
    </row>
    <row r="11597" ht="14.4" customHeight="1">
      <c r="E11597" s="139" t="inlineStr">
        <is>
          <t>UTIB0000653</t>
        </is>
      </c>
      <c r="F11597" s="139" t="inlineStr">
        <is>
          <t>CBIN0281479</t>
        </is>
      </c>
      <c r="G11597" s="139" t="inlineStr">
        <is>
          <t>IDIB000N085</t>
        </is>
      </c>
      <c r="H11597" s="139" t="inlineStr">
        <is>
          <t>PUNB0118300</t>
        </is>
      </c>
      <c r="I11597" s="139" t="inlineStr">
        <is>
          <t>SBIN0004360</t>
        </is>
      </c>
    </row>
    <row r="11598" ht="14.4" customHeight="1">
      <c r="E11598" s="139" t="inlineStr">
        <is>
          <t>UTIB0000652</t>
        </is>
      </c>
      <c r="F11598" s="139" t="inlineStr">
        <is>
          <t>CBIN0281478</t>
        </is>
      </c>
      <c r="G11598" s="139" t="inlineStr">
        <is>
          <t>IDIB000N084</t>
        </is>
      </c>
      <c r="H11598" s="139" t="inlineStr">
        <is>
          <t>PUNB0118200</t>
        </is>
      </c>
      <c r="I11598" s="139" t="inlineStr">
        <is>
          <t>SBIN0004357</t>
        </is>
      </c>
    </row>
    <row r="11599" ht="14.4" customHeight="1">
      <c r="E11599" s="139" t="inlineStr">
        <is>
          <t>UTIB0000651</t>
        </is>
      </c>
      <c r="F11599" s="139" t="inlineStr">
        <is>
          <t>CBIN0281477</t>
        </is>
      </c>
      <c r="G11599" s="139" t="inlineStr">
        <is>
          <t>IDIB000N082</t>
        </is>
      </c>
      <c r="H11599" s="139" t="inlineStr">
        <is>
          <t>PUNB0118100</t>
        </is>
      </c>
      <c r="I11599" s="139" t="inlineStr">
        <is>
          <t>SBIN0004356</t>
        </is>
      </c>
    </row>
    <row r="11600" ht="14.4" customHeight="1">
      <c r="E11600" s="139" t="inlineStr">
        <is>
          <t>UTIB0000650</t>
        </is>
      </c>
      <c r="F11600" s="139" t="inlineStr">
        <is>
          <t>CBIN0281476</t>
        </is>
      </c>
      <c r="G11600" s="139" t="inlineStr">
        <is>
          <t>IDIB000N080</t>
        </is>
      </c>
      <c r="H11600" s="139" t="inlineStr">
        <is>
          <t>PUNB0118000</t>
        </is>
      </c>
      <c r="I11600" s="139" t="inlineStr">
        <is>
          <t>SBIN0004355</t>
        </is>
      </c>
    </row>
    <row r="11601" ht="14.4" customHeight="1">
      <c r="E11601" s="139" t="inlineStr">
        <is>
          <t>UTIB0000649</t>
        </is>
      </c>
      <c r="F11601" s="139" t="inlineStr">
        <is>
          <t>CBIN0281475</t>
        </is>
      </c>
      <c r="G11601" s="139" t="inlineStr">
        <is>
          <t>IDIB000N079</t>
        </is>
      </c>
      <c r="H11601" s="139" t="inlineStr">
        <is>
          <t>PUNB0117900</t>
        </is>
      </c>
      <c r="I11601" s="139" t="inlineStr">
        <is>
          <t>SBIN0004354</t>
        </is>
      </c>
    </row>
    <row r="11602" ht="14.4" customHeight="1">
      <c r="E11602" s="139" t="inlineStr">
        <is>
          <t>UTIB0000648</t>
        </is>
      </c>
      <c r="F11602" s="139" t="inlineStr">
        <is>
          <t>CBIN0281474</t>
        </is>
      </c>
      <c r="G11602" s="139" t="inlineStr">
        <is>
          <t>IDIB000N078</t>
        </is>
      </c>
      <c r="H11602" s="139" t="inlineStr">
        <is>
          <t>PUNB0117800</t>
        </is>
      </c>
      <c r="I11602" s="139" t="inlineStr">
        <is>
          <t>SBIN0004353</t>
        </is>
      </c>
    </row>
    <row r="11603" ht="14.4" customHeight="1">
      <c r="E11603" s="139" t="inlineStr">
        <is>
          <t>UTIB0000647</t>
        </is>
      </c>
      <c r="F11603" s="139" t="inlineStr">
        <is>
          <t>CBIN0281473</t>
        </is>
      </c>
      <c r="G11603" s="139" t="inlineStr">
        <is>
          <t>IDIB000N077</t>
        </is>
      </c>
      <c r="H11603" s="139" t="inlineStr">
        <is>
          <t>PUNB0117700</t>
        </is>
      </c>
      <c r="I11603" s="139" t="inlineStr">
        <is>
          <t>SBIN0004352</t>
        </is>
      </c>
    </row>
    <row r="11604" ht="14.4" customHeight="1">
      <c r="E11604" s="139" t="inlineStr">
        <is>
          <t>UTIB0000646</t>
        </is>
      </c>
      <c r="F11604" s="139" t="inlineStr">
        <is>
          <t>CBIN0281472</t>
        </is>
      </c>
      <c r="G11604" s="139" t="inlineStr">
        <is>
          <t>IDIB000N076</t>
        </is>
      </c>
      <c r="H11604" s="139" t="inlineStr">
        <is>
          <t>PUNB0117600</t>
        </is>
      </c>
      <c r="I11604" s="139" t="inlineStr">
        <is>
          <t>SBIN0004351</t>
        </is>
      </c>
    </row>
    <row r="11605" ht="14.4" customHeight="1">
      <c r="E11605" s="139" t="inlineStr">
        <is>
          <t>UTIB0000645</t>
        </is>
      </c>
      <c r="F11605" s="139" t="inlineStr">
        <is>
          <t>CBIN0281471</t>
        </is>
      </c>
      <c r="G11605" s="139" t="inlineStr">
        <is>
          <t>IDIB000N074</t>
        </is>
      </c>
      <c r="H11605" s="139" t="inlineStr">
        <is>
          <t>PUNB0117500</t>
        </is>
      </c>
      <c r="I11605" s="139" t="inlineStr">
        <is>
          <t>SBIN0004350</t>
        </is>
      </c>
    </row>
    <row r="11606" ht="14.4" customHeight="1">
      <c r="E11606" s="139" t="inlineStr">
        <is>
          <t>UTIB0000644</t>
        </is>
      </c>
      <c r="F11606" s="139" t="inlineStr">
        <is>
          <t>CBIN0281470</t>
        </is>
      </c>
      <c r="G11606" s="139" t="inlineStr">
        <is>
          <t>IDIB000N072</t>
        </is>
      </c>
      <c r="H11606" s="139" t="inlineStr">
        <is>
          <t>PUNB0117400</t>
        </is>
      </c>
      <c r="I11606" s="139" t="inlineStr">
        <is>
          <t>SBIN0004349</t>
        </is>
      </c>
    </row>
    <row r="11607" ht="14.4" customHeight="1">
      <c r="E11607" s="139" t="inlineStr">
        <is>
          <t>UTIB0000643</t>
        </is>
      </c>
      <c r="F11607" s="139" t="inlineStr">
        <is>
          <t>CBIN0281469</t>
        </is>
      </c>
      <c r="G11607" s="139" t="inlineStr">
        <is>
          <t>IDIB000N070</t>
        </is>
      </c>
      <c r="H11607" s="139" t="inlineStr">
        <is>
          <t>PUNB0117300</t>
        </is>
      </c>
      <c r="I11607" s="139" t="inlineStr">
        <is>
          <t>SBIN0004347</t>
        </is>
      </c>
    </row>
    <row r="11608" ht="14.4" customHeight="1">
      <c r="E11608" s="139" t="inlineStr">
        <is>
          <t>UTIB0000642</t>
        </is>
      </c>
      <c r="F11608" s="139" t="inlineStr">
        <is>
          <t>CBIN0281468</t>
        </is>
      </c>
      <c r="G11608" s="139" t="inlineStr">
        <is>
          <t>IDIB000N069</t>
        </is>
      </c>
      <c r="H11608" s="139" t="inlineStr">
        <is>
          <t>PUNB0117200</t>
        </is>
      </c>
      <c r="I11608" s="139" t="inlineStr">
        <is>
          <t>SBIN0004346</t>
        </is>
      </c>
    </row>
    <row r="11609" ht="14.4" customHeight="1">
      <c r="E11609" s="139" t="inlineStr">
        <is>
          <t>UTIB0000641</t>
        </is>
      </c>
      <c r="F11609" s="139" t="inlineStr">
        <is>
          <t>CBIN0281467</t>
        </is>
      </c>
      <c r="G11609" s="139" t="inlineStr">
        <is>
          <t>IDIB000N068</t>
        </is>
      </c>
      <c r="H11609" s="139" t="inlineStr">
        <is>
          <t>PUNB0117100</t>
        </is>
      </c>
      <c r="I11609" s="139" t="inlineStr">
        <is>
          <t>SBIN0004345</t>
        </is>
      </c>
    </row>
    <row r="11610" ht="14.4" customHeight="1">
      <c r="E11610" s="139" t="inlineStr">
        <is>
          <t>UTIB0000640</t>
        </is>
      </c>
      <c r="F11610" s="139" t="inlineStr">
        <is>
          <t>CBIN0281466</t>
        </is>
      </c>
      <c r="G11610" s="139" t="inlineStr">
        <is>
          <t>IDIB000N067</t>
        </is>
      </c>
      <c r="H11610" s="139" t="inlineStr">
        <is>
          <t>PUNB0117000</t>
        </is>
      </c>
      <c r="I11610" s="139" t="inlineStr">
        <is>
          <t>SBIN0004344</t>
        </is>
      </c>
    </row>
    <row r="11611" ht="14.4" customHeight="1">
      <c r="E11611" s="139" t="inlineStr">
        <is>
          <t>UTIB0000639</t>
        </is>
      </c>
      <c r="F11611" s="139" t="inlineStr">
        <is>
          <t>CBIN0281465</t>
        </is>
      </c>
      <c r="G11611" s="139" t="inlineStr">
        <is>
          <t>IDIB000N066</t>
        </is>
      </c>
      <c r="H11611" s="139" t="inlineStr">
        <is>
          <t>PUNB0116900</t>
        </is>
      </c>
      <c r="I11611" s="139" t="inlineStr">
        <is>
          <t>SBIN0004343</t>
        </is>
      </c>
    </row>
    <row r="11612" ht="14.4" customHeight="1">
      <c r="E11612" s="139" t="inlineStr">
        <is>
          <t>UTIB0000638</t>
        </is>
      </c>
      <c r="F11612" s="139" t="inlineStr">
        <is>
          <t>CBIN0281464</t>
        </is>
      </c>
      <c r="G11612" s="139" t="inlineStr">
        <is>
          <t>IDIB000N065</t>
        </is>
      </c>
      <c r="H11612" s="139" t="inlineStr">
        <is>
          <t>PUNB0116800</t>
        </is>
      </c>
      <c r="I11612" s="139" t="inlineStr">
        <is>
          <t>SBIN0004341</t>
        </is>
      </c>
    </row>
    <row r="11613" ht="14.4" customHeight="1">
      <c r="E11613" s="139" t="inlineStr">
        <is>
          <t>UTIB0000637</t>
        </is>
      </c>
      <c r="F11613" s="139" t="inlineStr">
        <is>
          <t>CBIN0281463</t>
        </is>
      </c>
      <c r="G11613" s="139" t="inlineStr">
        <is>
          <t>IDIB000N064</t>
        </is>
      </c>
      <c r="H11613" s="139" t="inlineStr">
        <is>
          <t>PUNB0116700</t>
        </is>
      </c>
      <c r="I11613" s="139" t="inlineStr">
        <is>
          <t>SBIN0004340</t>
        </is>
      </c>
    </row>
    <row r="11614" ht="14.4" customHeight="1">
      <c r="E11614" s="139" t="inlineStr">
        <is>
          <t>UTIB0000636</t>
        </is>
      </c>
      <c r="F11614" s="139" t="inlineStr">
        <is>
          <t>CBIN0281462</t>
        </is>
      </c>
      <c r="G11614" s="139" t="inlineStr">
        <is>
          <t>IDIB000N063</t>
        </is>
      </c>
      <c r="H11614" s="139" t="inlineStr">
        <is>
          <t>PUNB0116500</t>
        </is>
      </c>
      <c r="I11614" s="139" t="inlineStr">
        <is>
          <t>SBIN0004339</t>
        </is>
      </c>
    </row>
    <row r="11615" ht="14.4" customHeight="1">
      <c r="E11615" s="139" t="inlineStr">
        <is>
          <t>UTIB0000635</t>
        </is>
      </c>
      <c r="F11615" s="139" t="inlineStr">
        <is>
          <t>CBIN0281461</t>
        </is>
      </c>
      <c r="G11615" s="139" t="inlineStr">
        <is>
          <t>IDIB000N062</t>
        </is>
      </c>
      <c r="H11615" s="139" t="inlineStr">
        <is>
          <t>PUNB0116300</t>
        </is>
      </c>
      <c r="I11615" s="139" t="inlineStr">
        <is>
          <t>SBIN0004338</t>
        </is>
      </c>
    </row>
    <row r="11616" ht="14.4" customHeight="1">
      <c r="E11616" s="139" t="inlineStr">
        <is>
          <t>UTIB0000634</t>
        </is>
      </c>
      <c r="F11616" s="139" t="inlineStr">
        <is>
          <t>CBIN0281460</t>
        </is>
      </c>
      <c r="G11616" s="139" t="inlineStr">
        <is>
          <t>IDIB000N061</t>
        </is>
      </c>
      <c r="H11616" s="139" t="inlineStr">
        <is>
          <t>PUNB0116200</t>
        </is>
      </c>
      <c r="I11616" s="139" t="inlineStr">
        <is>
          <t>SBIN0004337</t>
        </is>
      </c>
    </row>
    <row r="11617" ht="14.4" customHeight="1">
      <c r="E11617" s="139" t="inlineStr">
        <is>
          <t>UTIB0000633</t>
        </is>
      </c>
      <c r="F11617" s="139" t="inlineStr">
        <is>
          <t>CBIN0281459</t>
        </is>
      </c>
      <c r="G11617" s="139" t="inlineStr">
        <is>
          <t>IDIB000N060</t>
        </is>
      </c>
      <c r="H11617" s="139" t="inlineStr">
        <is>
          <t>PUNB0116100</t>
        </is>
      </c>
      <c r="I11617" s="139" t="inlineStr">
        <is>
          <t>SBIN0004335</t>
        </is>
      </c>
    </row>
    <row r="11618" ht="14.4" customHeight="1">
      <c r="E11618" s="139" t="inlineStr">
        <is>
          <t>UTIB0000632</t>
        </is>
      </c>
      <c r="F11618" s="139" t="inlineStr">
        <is>
          <t>CBIN0281457</t>
        </is>
      </c>
      <c r="G11618" s="139" t="inlineStr">
        <is>
          <t>IDIB000N058</t>
        </is>
      </c>
      <c r="H11618" s="139" t="inlineStr">
        <is>
          <t>PUNB0116000</t>
        </is>
      </c>
      <c r="I11618" s="139" t="inlineStr">
        <is>
          <t>SBIN0004334</t>
        </is>
      </c>
    </row>
    <row r="11619" ht="14.4" customHeight="1">
      <c r="E11619" s="139" t="inlineStr">
        <is>
          <t>UTIB0000631</t>
        </is>
      </c>
      <c r="F11619" s="139" t="inlineStr">
        <is>
          <t>CBIN0281455</t>
        </is>
      </c>
      <c r="G11619" s="139" t="inlineStr">
        <is>
          <t>IDIB000N057</t>
        </is>
      </c>
      <c r="H11619" s="139" t="inlineStr">
        <is>
          <t>PUNB0115900</t>
        </is>
      </c>
      <c r="I11619" s="139" t="inlineStr">
        <is>
          <t>SBIN0004332</t>
        </is>
      </c>
    </row>
    <row r="11620" ht="14.4" customHeight="1">
      <c r="E11620" s="139" t="inlineStr">
        <is>
          <t>UTIB0000630</t>
        </is>
      </c>
      <c r="F11620" s="139" t="inlineStr">
        <is>
          <t>CBIN0281454</t>
        </is>
      </c>
      <c r="G11620" s="139" t="inlineStr">
        <is>
          <t>IDIB000N056</t>
        </is>
      </c>
      <c r="H11620" s="139" t="inlineStr">
        <is>
          <t>PUNB0115800</t>
        </is>
      </c>
      <c r="I11620" s="139" t="inlineStr">
        <is>
          <t>SBIN0004331</t>
        </is>
      </c>
    </row>
    <row r="11621" ht="14.4" customHeight="1">
      <c r="E11621" s="139" t="inlineStr">
        <is>
          <t>UTIB0000629</t>
        </is>
      </c>
      <c r="F11621" s="139" t="inlineStr">
        <is>
          <t>CBIN0281453</t>
        </is>
      </c>
      <c r="G11621" s="139" t="inlineStr">
        <is>
          <t>IDIB000N054</t>
        </is>
      </c>
      <c r="H11621" s="139" t="inlineStr">
        <is>
          <t>PUNB0115700</t>
        </is>
      </c>
      <c r="I11621" s="139" t="inlineStr">
        <is>
          <t>SBIN0004330</t>
        </is>
      </c>
    </row>
    <row r="11622" ht="14.4" customHeight="1">
      <c r="E11622" s="139" t="inlineStr">
        <is>
          <t>UTIB0000628</t>
        </is>
      </c>
      <c r="F11622" s="139" t="inlineStr">
        <is>
          <t>CBIN0281452</t>
        </is>
      </c>
      <c r="G11622" s="139" t="inlineStr">
        <is>
          <t>IDIB000N053</t>
        </is>
      </c>
      <c r="H11622" s="139" t="inlineStr">
        <is>
          <t>PUNB0115600</t>
        </is>
      </c>
      <c r="I11622" s="139" t="inlineStr">
        <is>
          <t>SBIN0004329</t>
        </is>
      </c>
    </row>
    <row r="11623" ht="14.4" customHeight="1">
      <c r="E11623" s="139" t="inlineStr">
        <is>
          <t>UTIB0000627</t>
        </is>
      </c>
      <c r="F11623" s="139" t="inlineStr">
        <is>
          <t>CBIN0281451</t>
        </is>
      </c>
      <c r="G11623" s="139" t="inlineStr">
        <is>
          <t>IDIB000N052</t>
        </is>
      </c>
      <c r="H11623" s="139" t="inlineStr">
        <is>
          <t>PUNB0115500</t>
        </is>
      </c>
      <c r="I11623" s="139" t="inlineStr">
        <is>
          <t>SBIN0004328</t>
        </is>
      </c>
    </row>
    <row r="11624" ht="14.4" customHeight="1">
      <c r="E11624" s="139" t="inlineStr">
        <is>
          <t>UTIB0000626</t>
        </is>
      </c>
      <c r="F11624" s="139" t="inlineStr">
        <is>
          <t>CBIN0281450</t>
        </is>
      </c>
      <c r="G11624" s="139" t="inlineStr">
        <is>
          <t>IDIB000N051</t>
        </is>
      </c>
      <c r="H11624" s="139" t="inlineStr">
        <is>
          <t>PUNB0115400</t>
        </is>
      </c>
      <c r="I11624" s="139" t="inlineStr">
        <is>
          <t>SBIN0004327</t>
        </is>
      </c>
    </row>
    <row r="11625" ht="14.4" customHeight="1">
      <c r="E11625" s="139" t="inlineStr">
        <is>
          <t>UTIB0000625</t>
        </is>
      </c>
      <c r="F11625" s="139" t="inlineStr">
        <is>
          <t>CBIN0281449</t>
        </is>
      </c>
      <c r="G11625" s="139" t="inlineStr">
        <is>
          <t>IDIB000N050</t>
        </is>
      </c>
      <c r="H11625" s="139" t="inlineStr">
        <is>
          <t>PUNB0115300</t>
        </is>
      </c>
      <c r="I11625" s="139" t="inlineStr">
        <is>
          <t>SBIN0004326</t>
        </is>
      </c>
    </row>
    <row r="11626" ht="14.4" customHeight="1">
      <c r="E11626" s="139" t="inlineStr">
        <is>
          <t>UTIB0000624</t>
        </is>
      </c>
      <c r="F11626" s="139" t="inlineStr">
        <is>
          <t>CBIN0281448</t>
        </is>
      </c>
      <c r="G11626" s="139" t="inlineStr">
        <is>
          <t>IDIB000N049</t>
        </is>
      </c>
      <c r="H11626" s="139" t="inlineStr">
        <is>
          <t>PUNB0115200</t>
        </is>
      </c>
      <c r="I11626" s="139" t="inlineStr">
        <is>
          <t>SBIN0004325</t>
        </is>
      </c>
    </row>
    <row r="11627" ht="14.4" customHeight="1">
      <c r="E11627" s="139" t="inlineStr">
        <is>
          <t>UTIB0000623</t>
        </is>
      </c>
      <c r="F11627" s="139" t="inlineStr">
        <is>
          <t>CBIN0281447</t>
        </is>
      </c>
      <c r="G11627" s="139" t="inlineStr">
        <is>
          <t>IDIB000N048</t>
        </is>
      </c>
      <c r="H11627" s="139" t="inlineStr">
        <is>
          <t>PUNB0115100</t>
        </is>
      </c>
      <c r="I11627" s="139" t="inlineStr">
        <is>
          <t>SBIN0004324</t>
        </is>
      </c>
    </row>
    <row r="11628" ht="14.4" customHeight="1">
      <c r="E11628" s="139" t="inlineStr">
        <is>
          <t>UTIB0000622</t>
        </is>
      </c>
      <c r="F11628" s="139" t="inlineStr">
        <is>
          <t>CBIN0281446</t>
        </is>
      </c>
      <c r="G11628" s="139" t="inlineStr">
        <is>
          <t>IDIB000N047</t>
        </is>
      </c>
      <c r="H11628" s="139" t="inlineStr">
        <is>
          <t>PUNB0115000</t>
        </is>
      </c>
      <c r="I11628" s="139" t="inlineStr">
        <is>
          <t>SBIN0004323</t>
        </is>
      </c>
    </row>
    <row r="11629" ht="14.4" customHeight="1">
      <c r="E11629" s="139" t="inlineStr">
        <is>
          <t>UTIB0000621</t>
        </is>
      </c>
      <c r="F11629" s="139" t="inlineStr">
        <is>
          <t>CBIN0281445</t>
        </is>
      </c>
      <c r="G11629" s="139" t="inlineStr">
        <is>
          <t>IDIB000N046</t>
        </is>
      </c>
      <c r="H11629" s="139" t="inlineStr">
        <is>
          <t>PUNB0114900</t>
        </is>
      </c>
      <c r="I11629" s="139" t="inlineStr">
        <is>
          <t>SBIN0004322</t>
        </is>
      </c>
    </row>
    <row r="11630" ht="14.4" customHeight="1">
      <c r="E11630" s="139" t="inlineStr">
        <is>
          <t>UTIB0000620</t>
        </is>
      </c>
      <c r="F11630" s="139" t="inlineStr">
        <is>
          <t>CBIN0281444</t>
        </is>
      </c>
      <c r="G11630" s="139" t="inlineStr">
        <is>
          <t>IDIB000N045</t>
        </is>
      </c>
      <c r="H11630" s="139" t="inlineStr">
        <is>
          <t>PUNB0114800</t>
        </is>
      </c>
      <c r="I11630" s="139" t="inlineStr">
        <is>
          <t>SBIN0004321</t>
        </is>
      </c>
    </row>
    <row r="11631" ht="14.4" customHeight="1">
      <c r="E11631" s="139" t="inlineStr">
        <is>
          <t>UTIB0000619</t>
        </is>
      </c>
      <c r="F11631" s="139" t="inlineStr">
        <is>
          <t>CBIN0281443</t>
        </is>
      </c>
      <c r="G11631" s="139" t="inlineStr">
        <is>
          <t>IDIB000N044</t>
        </is>
      </c>
      <c r="H11631" s="139" t="inlineStr">
        <is>
          <t>PUNB0114700</t>
        </is>
      </c>
      <c r="I11631" s="139" t="inlineStr">
        <is>
          <t>SBIN0004320</t>
        </is>
      </c>
    </row>
    <row r="11632" ht="14.4" customHeight="1">
      <c r="E11632" s="139" t="inlineStr">
        <is>
          <t>UTIB0000618</t>
        </is>
      </c>
      <c r="F11632" s="139" t="inlineStr">
        <is>
          <t>CBIN0281442</t>
        </is>
      </c>
      <c r="G11632" s="139" t="inlineStr">
        <is>
          <t>IDIB000N043</t>
        </is>
      </c>
      <c r="H11632" s="139" t="inlineStr">
        <is>
          <t>PUNB0114600</t>
        </is>
      </c>
      <c r="I11632" s="139" t="inlineStr">
        <is>
          <t>SBIN0004319</t>
        </is>
      </c>
    </row>
    <row r="11633" ht="14.4" customHeight="1">
      <c r="E11633" s="139" t="inlineStr">
        <is>
          <t>UTIB0000617</t>
        </is>
      </c>
      <c r="F11633" s="139" t="inlineStr">
        <is>
          <t>CBIN0281441</t>
        </is>
      </c>
      <c r="G11633" s="139" t="inlineStr">
        <is>
          <t>IDIB000N042</t>
        </is>
      </c>
      <c r="H11633" s="139" t="inlineStr">
        <is>
          <t>PUNB0114500</t>
        </is>
      </c>
      <c r="I11633" s="139" t="inlineStr">
        <is>
          <t>SBIN0004318</t>
        </is>
      </c>
    </row>
    <row r="11634" ht="14.4" customHeight="1">
      <c r="E11634" s="139" t="inlineStr">
        <is>
          <t>UTIB0000616</t>
        </is>
      </c>
      <c r="F11634" s="139" t="inlineStr">
        <is>
          <t>CBIN0281440</t>
        </is>
      </c>
      <c r="G11634" s="139" t="inlineStr">
        <is>
          <t>IDIB000N041</t>
        </is>
      </c>
      <c r="H11634" s="139" t="inlineStr">
        <is>
          <t>PUNB0114400</t>
        </is>
      </c>
      <c r="I11634" s="139" t="inlineStr">
        <is>
          <t>SBIN0004317</t>
        </is>
      </c>
    </row>
    <row r="11635" ht="14.4" customHeight="1">
      <c r="E11635" s="139" t="inlineStr">
        <is>
          <t>UTIB0000615</t>
        </is>
      </c>
      <c r="F11635" s="139" t="inlineStr">
        <is>
          <t>CBIN0281439</t>
        </is>
      </c>
      <c r="G11635" s="139" t="inlineStr">
        <is>
          <t>IDIB000N040</t>
        </is>
      </c>
      <c r="H11635" s="139" t="inlineStr">
        <is>
          <t>PUNB0114300</t>
        </is>
      </c>
      <c r="I11635" s="139" t="inlineStr">
        <is>
          <t>SBIN0004316</t>
        </is>
      </c>
    </row>
    <row r="11636" ht="14.4" customHeight="1">
      <c r="E11636" s="139" t="inlineStr">
        <is>
          <t>UTIB0000614</t>
        </is>
      </c>
      <c r="F11636" s="139" t="inlineStr">
        <is>
          <t>CBIN0281438</t>
        </is>
      </c>
      <c r="G11636" s="139" t="inlineStr">
        <is>
          <t>IDIB000N039</t>
        </is>
      </c>
      <c r="H11636" s="139" t="inlineStr">
        <is>
          <t>PUNB0114200</t>
        </is>
      </c>
      <c r="I11636" s="139" t="inlineStr">
        <is>
          <t>SBIN0004315</t>
        </is>
      </c>
    </row>
    <row r="11637" ht="14.4" customHeight="1">
      <c r="E11637" s="139" t="inlineStr">
        <is>
          <t>UTIB0000613</t>
        </is>
      </c>
      <c r="F11637" s="139" t="inlineStr">
        <is>
          <t>CBIN0281437</t>
        </is>
      </c>
      <c r="G11637" s="139" t="inlineStr">
        <is>
          <t>IDIB000N038</t>
        </is>
      </c>
      <c r="H11637" s="139" t="inlineStr">
        <is>
          <t>PUNB0114100</t>
        </is>
      </c>
      <c r="I11637" s="139" t="inlineStr">
        <is>
          <t>SBIN0004314</t>
        </is>
      </c>
    </row>
    <row r="11638" ht="14.4" customHeight="1">
      <c r="E11638" s="139" t="inlineStr">
        <is>
          <t>UTIB0000612</t>
        </is>
      </c>
      <c r="F11638" s="139" t="inlineStr">
        <is>
          <t>CBIN0281436</t>
        </is>
      </c>
      <c r="G11638" s="139" t="inlineStr">
        <is>
          <t>IDIB000N037</t>
        </is>
      </c>
      <c r="H11638" s="139" t="inlineStr">
        <is>
          <t>PUNB0114000</t>
        </is>
      </c>
      <c r="I11638" s="139" t="inlineStr">
        <is>
          <t>SBIN0004312</t>
        </is>
      </c>
    </row>
    <row r="11639" ht="14.4" customHeight="1">
      <c r="E11639" s="139" t="inlineStr">
        <is>
          <t>UTIB0000611</t>
        </is>
      </c>
      <c r="F11639" s="139" t="inlineStr">
        <is>
          <t>CBIN0281435</t>
        </is>
      </c>
      <c r="G11639" s="139" t="inlineStr">
        <is>
          <t>IDIB000N036</t>
        </is>
      </c>
      <c r="H11639" s="139" t="inlineStr">
        <is>
          <t>PUNB0113900</t>
        </is>
      </c>
      <c r="I11639" s="139" t="inlineStr">
        <is>
          <t>SBIN0004311</t>
        </is>
      </c>
    </row>
    <row r="11640" ht="14.4" customHeight="1">
      <c r="E11640" s="139" t="inlineStr">
        <is>
          <t>UTIB0000610</t>
        </is>
      </c>
      <c r="F11640" s="139" t="inlineStr">
        <is>
          <t>CBIN0281434</t>
        </is>
      </c>
      <c r="G11640" s="139" t="inlineStr">
        <is>
          <t>IDIB000N035</t>
        </is>
      </c>
      <c r="H11640" s="139" t="inlineStr">
        <is>
          <t>PUNB0113800</t>
        </is>
      </c>
      <c r="I11640" s="139" t="inlineStr">
        <is>
          <t>SBIN0004310</t>
        </is>
      </c>
    </row>
    <row r="11641" ht="14.4" customHeight="1">
      <c r="E11641" s="139" t="inlineStr">
        <is>
          <t>UTIB0000609</t>
        </is>
      </c>
      <c r="F11641" s="139" t="inlineStr">
        <is>
          <t>CBIN0281433</t>
        </is>
      </c>
      <c r="G11641" s="139" t="inlineStr">
        <is>
          <t>IDIB000N034</t>
        </is>
      </c>
      <c r="H11641" s="139" t="inlineStr">
        <is>
          <t>PUNB0113700</t>
        </is>
      </c>
      <c r="I11641" s="139" t="inlineStr">
        <is>
          <t>SBIN0004309</t>
        </is>
      </c>
    </row>
    <row r="11642" ht="14.4" customHeight="1">
      <c r="E11642" s="139" t="inlineStr">
        <is>
          <t>UTIB0000608</t>
        </is>
      </c>
      <c r="F11642" s="139" t="inlineStr">
        <is>
          <t>CBIN0281432</t>
        </is>
      </c>
      <c r="G11642" s="139" t="inlineStr">
        <is>
          <t>IDIB000N033</t>
        </is>
      </c>
      <c r="H11642" s="139" t="inlineStr">
        <is>
          <t>PUNB0113600</t>
        </is>
      </c>
      <c r="I11642" s="139" t="inlineStr">
        <is>
          <t>SBIN0004308</t>
        </is>
      </c>
    </row>
    <row r="11643" ht="14.4" customHeight="1">
      <c r="E11643" s="139" t="inlineStr">
        <is>
          <t>UTIB0000607</t>
        </is>
      </c>
      <c r="F11643" s="139" t="inlineStr">
        <is>
          <t>CBIN0281431</t>
        </is>
      </c>
      <c r="G11643" s="139" t="inlineStr">
        <is>
          <t>IDIB000N032</t>
        </is>
      </c>
      <c r="H11643" s="139" t="inlineStr">
        <is>
          <t>PUNB0113500</t>
        </is>
      </c>
      <c r="I11643" s="139" t="inlineStr">
        <is>
          <t>SBIN0004307</t>
        </is>
      </c>
    </row>
    <row r="11644" ht="14.4" customHeight="1">
      <c r="E11644" s="139" t="inlineStr">
        <is>
          <t>UTIB0000606</t>
        </is>
      </c>
      <c r="F11644" s="139" t="inlineStr">
        <is>
          <t>CBIN0281430</t>
        </is>
      </c>
      <c r="G11644" s="139" t="inlineStr">
        <is>
          <t>IDIB000N031</t>
        </is>
      </c>
      <c r="H11644" s="139" t="inlineStr">
        <is>
          <t>PUNB0113400</t>
        </is>
      </c>
      <c r="I11644" s="139" t="inlineStr">
        <is>
          <t>SBIN0004306</t>
        </is>
      </c>
    </row>
    <row r="11645" ht="14.4" customHeight="1">
      <c r="E11645" s="139" t="inlineStr">
        <is>
          <t>UTIB0000605</t>
        </is>
      </c>
      <c r="F11645" s="139" t="inlineStr">
        <is>
          <t>CBIN0281429</t>
        </is>
      </c>
      <c r="G11645" s="139" t="inlineStr">
        <is>
          <t>IDIB000N030</t>
        </is>
      </c>
      <c r="H11645" s="139" t="inlineStr">
        <is>
          <t>PUNB0113300</t>
        </is>
      </c>
      <c r="I11645" s="139" t="inlineStr">
        <is>
          <t>SBIN0004305</t>
        </is>
      </c>
    </row>
    <row r="11646" ht="14.4" customHeight="1">
      <c r="E11646" s="139" t="inlineStr">
        <is>
          <t>UTIB0000604</t>
        </is>
      </c>
      <c r="F11646" s="139" t="inlineStr">
        <is>
          <t>CBIN0281428</t>
        </is>
      </c>
      <c r="G11646" s="139" t="inlineStr">
        <is>
          <t>IDIB000N029</t>
        </is>
      </c>
      <c r="H11646" s="139" t="inlineStr">
        <is>
          <t>PUNB0113200</t>
        </is>
      </c>
      <c r="I11646" s="139" t="inlineStr">
        <is>
          <t>SBIN0004304</t>
        </is>
      </c>
    </row>
    <row r="11647" ht="14.4" customHeight="1">
      <c r="E11647" s="139" t="inlineStr">
        <is>
          <t>UTIB0000603</t>
        </is>
      </c>
      <c r="F11647" s="139" t="inlineStr">
        <is>
          <t>CBIN0281427</t>
        </is>
      </c>
      <c r="G11647" s="139" t="inlineStr">
        <is>
          <t>IDIB000N028</t>
        </is>
      </c>
      <c r="H11647" s="139" t="inlineStr">
        <is>
          <t>PUNB0113100</t>
        </is>
      </c>
      <c r="I11647" s="139" t="inlineStr">
        <is>
          <t>SBIN0004303</t>
        </is>
      </c>
    </row>
    <row r="11648" ht="14.4" customHeight="1">
      <c r="E11648" s="139" t="inlineStr">
        <is>
          <t>UTIB0000602</t>
        </is>
      </c>
      <c r="F11648" s="139" t="inlineStr">
        <is>
          <t>CBIN0281426</t>
        </is>
      </c>
      <c r="G11648" s="139" t="inlineStr">
        <is>
          <t>IDIB000N027</t>
        </is>
      </c>
      <c r="H11648" s="139" t="inlineStr">
        <is>
          <t>PUNB0113000</t>
        </is>
      </c>
      <c r="I11648" s="139" t="inlineStr">
        <is>
          <t>SBIN0004302</t>
        </is>
      </c>
    </row>
    <row r="11649" ht="14.4" customHeight="1">
      <c r="E11649" s="139" t="inlineStr">
        <is>
          <t>UTIB0000601</t>
        </is>
      </c>
      <c r="F11649" s="139" t="inlineStr">
        <is>
          <t>CBIN0281425</t>
        </is>
      </c>
      <c r="G11649" s="139" t="inlineStr">
        <is>
          <t>IDIB000N026</t>
        </is>
      </c>
      <c r="H11649" s="139" t="inlineStr">
        <is>
          <t>PUNB0112900</t>
        </is>
      </c>
      <c r="I11649" s="139" t="inlineStr">
        <is>
          <t>SBIN0004301</t>
        </is>
      </c>
    </row>
    <row r="11650" ht="14.4" customHeight="1">
      <c r="E11650" s="139" t="inlineStr">
        <is>
          <t>UTIB0000600</t>
        </is>
      </c>
      <c r="F11650" s="139" t="inlineStr">
        <is>
          <t>CBIN0281424</t>
        </is>
      </c>
      <c r="G11650" s="139" t="inlineStr">
        <is>
          <t>IDIB000N024</t>
        </is>
      </c>
      <c r="H11650" s="139" t="inlineStr">
        <is>
          <t>PUNB0112700</t>
        </is>
      </c>
      <c r="I11650" s="139" t="inlineStr">
        <is>
          <t>SBIN0004300</t>
        </is>
      </c>
    </row>
    <row r="11651" ht="14.4" customHeight="1">
      <c r="E11651" s="139" t="inlineStr">
        <is>
          <t>UTIB0000599</t>
        </is>
      </c>
      <c r="F11651" s="139" t="inlineStr">
        <is>
          <t>CBIN0281423</t>
        </is>
      </c>
      <c r="G11651" s="139" t="inlineStr">
        <is>
          <t>IDIB000N023</t>
        </is>
      </c>
      <c r="H11651" s="139" t="inlineStr">
        <is>
          <t>PUNB0112600</t>
        </is>
      </c>
      <c r="I11651" s="139" t="inlineStr">
        <is>
          <t>SBIN0004299</t>
        </is>
      </c>
    </row>
    <row r="11652" ht="14.4" customHeight="1">
      <c r="E11652" s="139" t="inlineStr">
        <is>
          <t>UTIB0000598</t>
        </is>
      </c>
      <c r="F11652" s="139" t="inlineStr">
        <is>
          <t>CBIN0281422</t>
        </is>
      </c>
      <c r="G11652" s="139" t="inlineStr">
        <is>
          <t>IDIB000N022</t>
        </is>
      </c>
      <c r="H11652" s="139" t="inlineStr">
        <is>
          <t>PUNB0112500</t>
        </is>
      </c>
      <c r="I11652" s="139" t="inlineStr">
        <is>
          <t>SBIN0004298</t>
        </is>
      </c>
    </row>
    <row r="11653" ht="14.4" customHeight="1">
      <c r="E11653" s="139" t="inlineStr">
        <is>
          <t>UTIB0000597</t>
        </is>
      </c>
      <c r="F11653" s="139" t="inlineStr">
        <is>
          <t>CBIN0281421</t>
        </is>
      </c>
      <c r="G11653" s="139" t="inlineStr">
        <is>
          <t>IDIB000N021</t>
        </is>
      </c>
      <c r="H11653" s="139" t="inlineStr">
        <is>
          <t>PUNB0112400</t>
        </is>
      </c>
      <c r="I11653" s="139" t="inlineStr">
        <is>
          <t>SBIN0004297</t>
        </is>
      </c>
    </row>
    <row r="11654" ht="14.4" customHeight="1">
      <c r="E11654" s="139" t="inlineStr">
        <is>
          <t>UTIB0000596</t>
        </is>
      </c>
      <c r="F11654" s="139" t="inlineStr">
        <is>
          <t>CBIN0281420</t>
        </is>
      </c>
      <c r="G11654" s="139" t="inlineStr">
        <is>
          <t>IDIB000N020</t>
        </is>
      </c>
      <c r="H11654" s="139" t="inlineStr">
        <is>
          <t>PUNB0112300</t>
        </is>
      </c>
      <c r="I11654" s="139" t="inlineStr">
        <is>
          <t>SBIN0004296</t>
        </is>
      </c>
    </row>
    <row r="11655" ht="14.4" customHeight="1">
      <c r="E11655" s="139" t="inlineStr">
        <is>
          <t>UTIB0000595</t>
        </is>
      </c>
      <c r="F11655" s="139" t="inlineStr">
        <is>
          <t>CBIN0281419</t>
        </is>
      </c>
      <c r="G11655" s="139" t="inlineStr">
        <is>
          <t>IDIB000N019</t>
        </is>
      </c>
      <c r="H11655" s="139" t="inlineStr">
        <is>
          <t>PUNB0112200</t>
        </is>
      </c>
      <c r="I11655" s="139" t="inlineStr">
        <is>
          <t>SBIN0004295</t>
        </is>
      </c>
    </row>
    <row r="11656" ht="14.4" customHeight="1">
      <c r="E11656" s="139" t="inlineStr">
        <is>
          <t>UTIB0000594</t>
        </is>
      </c>
      <c r="F11656" s="139" t="inlineStr">
        <is>
          <t>CBIN0281418</t>
        </is>
      </c>
      <c r="G11656" s="139" t="inlineStr">
        <is>
          <t>IDIB000N018</t>
        </is>
      </c>
      <c r="H11656" s="139" t="inlineStr">
        <is>
          <t>PUNB0112100</t>
        </is>
      </c>
      <c r="I11656" s="139" t="inlineStr">
        <is>
          <t>SBIN0004294</t>
        </is>
      </c>
    </row>
    <row r="11657" ht="14.4" customHeight="1">
      <c r="E11657" s="139" t="inlineStr">
        <is>
          <t>UTIB0000593</t>
        </is>
      </c>
      <c r="F11657" s="139" t="inlineStr">
        <is>
          <t>CBIN0281417</t>
        </is>
      </c>
      <c r="G11657" s="139" t="inlineStr">
        <is>
          <t>IDIB000N017</t>
        </is>
      </c>
      <c r="H11657" s="139" t="inlineStr">
        <is>
          <t>PUNB0112000</t>
        </is>
      </c>
      <c r="I11657" s="139" t="inlineStr">
        <is>
          <t>SBIN0004293</t>
        </is>
      </c>
    </row>
    <row r="11658" ht="14.4" customHeight="1">
      <c r="E11658" s="139" t="inlineStr">
        <is>
          <t>UTIB0000592</t>
        </is>
      </c>
      <c r="F11658" s="139" t="inlineStr">
        <is>
          <t>CBIN0281416</t>
        </is>
      </c>
      <c r="G11658" s="139" t="inlineStr">
        <is>
          <t>IDIB000N016</t>
        </is>
      </c>
      <c r="H11658" s="139" t="inlineStr">
        <is>
          <t>PUNB0111900</t>
        </is>
      </c>
      <c r="I11658" s="139" t="inlineStr">
        <is>
          <t>SBIN0004292</t>
        </is>
      </c>
    </row>
    <row r="11659" ht="14.4" customHeight="1">
      <c r="E11659" s="139" t="inlineStr">
        <is>
          <t>UTIB0000591</t>
        </is>
      </c>
      <c r="F11659" s="139" t="inlineStr">
        <is>
          <t>CBIN0281415</t>
        </is>
      </c>
      <c r="G11659" s="139" t="inlineStr">
        <is>
          <t>IDIB000N015</t>
        </is>
      </c>
      <c r="H11659" s="139" t="inlineStr">
        <is>
          <t>PUNB0111800</t>
        </is>
      </c>
      <c r="I11659" s="139" t="inlineStr">
        <is>
          <t>SBIN0004291</t>
        </is>
      </c>
    </row>
    <row r="11660" ht="14.4" customHeight="1">
      <c r="E11660" s="139" t="inlineStr">
        <is>
          <t>UTIB0000590</t>
        </is>
      </c>
      <c r="F11660" s="139" t="inlineStr">
        <is>
          <t>CBIN0281414</t>
        </is>
      </c>
      <c r="G11660" s="139" t="inlineStr">
        <is>
          <t>IDIB000N014</t>
        </is>
      </c>
      <c r="H11660" s="139" t="inlineStr">
        <is>
          <t>PUNB0111700</t>
        </is>
      </c>
      <c r="I11660" s="139" t="inlineStr">
        <is>
          <t>SBIN0004290</t>
        </is>
      </c>
    </row>
    <row r="11661" ht="14.4" customHeight="1">
      <c r="E11661" s="139" t="inlineStr">
        <is>
          <t>UTIB0000589</t>
        </is>
      </c>
      <c r="F11661" s="139" t="inlineStr">
        <is>
          <t>CBIN0281413</t>
        </is>
      </c>
      <c r="G11661" s="139" t="inlineStr">
        <is>
          <t>IDIB000N013</t>
        </is>
      </c>
      <c r="H11661" s="139" t="inlineStr">
        <is>
          <t>PUNB0111600</t>
        </is>
      </c>
      <c r="I11661" s="139" t="inlineStr">
        <is>
          <t>SBIN0004289</t>
        </is>
      </c>
    </row>
    <row r="11662" ht="14.4" customHeight="1">
      <c r="E11662" s="139" t="inlineStr">
        <is>
          <t>UTIB0000588</t>
        </is>
      </c>
      <c r="F11662" s="139" t="inlineStr">
        <is>
          <t>CBIN0281412</t>
        </is>
      </c>
      <c r="G11662" s="139" t="inlineStr">
        <is>
          <t>IDIB000N012</t>
        </is>
      </c>
      <c r="H11662" s="139" t="inlineStr">
        <is>
          <t>PUNB0111500</t>
        </is>
      </c>
      <c r="I11662" s="139" t="inlineStr">
        <is>
          <t>SBIN0004288</t>
        </is>
      </c>
    </row>
    <row r="11663" ht="14.4" customHeight="1">
      <c r="E11663" s="139" t="inlineStr">
        <is>
          <t>UTIB0000587</t>
        </is>
      </c>
      <c r="F11663" s="139" t="inlineStr">
        <is>
          <t>CBIN0281411</t>
        </is>
      </c>
      <c r="G11663" s="139" t="inlineStr">
        <is>
          <t>IDIB000N011</t>
        </is>
      </c>
      <c r="H11663" s="139" t="inlineStr">
        <is>
          <t>PUNB0111400</t>
        </is>
      </c>
      <c r="I11663" s="139" t="inlineStr">
        <is>
          <t>SBIN0004287</t>
        </is>
      </c>
    </row>
    <row r="11664" ht="14.4" customHeight="1">
      <c r="E11664" s="139" t="inlineStr">
        <is>
          <t>UTIB0000586</t>
        </is>
      </c>
      <c r="F11664" s="139" t="inlineStr">
        <is>
          <t>CBIN0281410</t>
        </is>
      </c>
      <c r="G11664" s="139" t="inlineStr">
        <is>
          <t>IDIB000N010</t>
        </is>
      </c>
      <c r="H11664" s="139" t="inlineStr">
        <is>
          <t>PUNB0111300</t>
        </is>
      </c>
      <c r="I11664" s="139" t="inlineStr">
        <is>
          <t>SBIN0004286</t>
        </is>
      </c>
    </row>
    <row r="11665" ht="14.4" customHeight="1">
      <c r="E11665" s="139" t="inlineStr">
        <is>
          <t>UTIB0000585</t>
        </is>
      </c>
      <c r="F11665" s="139" t="inlineStr">
        <is>
          <t>CBIN0281409</t>
        </is>
      </c>
      <c r="G11665" s="139" t="inlineStr">
        <is>
          <t>IDIB000N009</t>
        </is>
      </c>
      <c r="H11665" s="139" t="inlineStr">
        <is>
          <t>PUNB0111200</t>
        </is>
      </c>
      <c r="I11665" s="139" t="inlineStr">
        <is>
          <t>SBIN0004285</t>
        </is>
      </c>
    </row>
    <row r="11666" ht="14.4" customHeight="1">
      <c r="E11666" s="139" t="inlineStr">
        <is>
          <t>UTIB0000584</t>
        </is>
      </c>
      <c r="F11666" s="139" t="inlineStr">
        <is>
          <t>CBIN0281408</t>
        </is>
      </c>
      <c r="G11666" s="139" t="inlineStr">
        <is>
          <t>IDIB000N008</t>
        </is>
      </c>
      <c r="H11666" s="139" t="inlineStr">
        <is>
          <t>PUNB0111100</t>
        </is>
      </c>
      <c r="I11666" s="139" t="inlineStr">
        <is>
          <t>SBIN0004284</t>
        </is>
      </c>
    </row>
    <row r="11667" ht="14.4" customHeight="1">
      <c r="E11667" s="139" t="inlineStr">
        <is>
          <t>UTIB0000583</t>
        </is>
      </c>
      <c r="F11667" s="139" t="inlineStr">
        <is>
          <t>CBIN0281407</t>
        </is>
      </c>
      <c r="G11667" s="139" t="inlineStr">
        <is>
          <t>IDIB000N007</t>
        </is>
      </c>
      <c r="H11667" s="139" t="inlineStr">
        <is>
          <t>PUNB0111000</t>
        </is>
      </c>
      <c r="I11667" s="139" t="inlineStr">
        <is>
          <t>SBIN0004283</t>
        </is>
      </c>
    </row>
    <row r="11668" ht="14.4" customHeight="1">
      <c r="E11668" s="139" t="inlineStr">
        <is>
          <t>UTIB0000582</t>
        </is>
      </c>
      <c r="F11668" s="139" t="inlineStr">
        <is>
          <t>CBIN0281406</t>
        </is>
      </c>
      <c r="G11668" s="139" t="inlineStr">
        <is>
          <t>IDIB000N006</t>
        </is>
      </c>
      <c r="H11668" s="139" t="inlineStr">
        <is>
          <t>PUNB0110900</t>
        </is>
      </c>
      <c r="I11668" s="139" t="inlineStr">
        <is>
          <t>SBIN0004282</t>
        </is>
      </c>
    </row>
    <row r="11669" ht="14.4" customHeight="1">
      <c r="E11669" s="139" t="inlineStr">
        <is>
          <t>UTIB0000581</t>
        </is>
      </c>
      <c r="F11669" s="139" t="inlineStr">
        <is>
          <t>CBIN0281405</t>
        </is>
      </c>
      <c r="G11669" s="139" t="inlineStr">
        <is>
          <t>IDIB000N005</t>
        </is>
      </c>
      <c r="H11669" s="139" t="inlineStr">
        <is>
          <t>PUNB0110800</t>
        </is>
      </c>
      <c r="I11669" s="139" t="inlineStr">
        <is>
          <t>SBIN0004281</t>
        </is>
      </c>
    </row>
    <row r="11670" ht="14.4" customHeight="1">
      <c r="E11670" s="139" t="inlineStr">
        <is>
          <t>UTIB0000580</t>
        </is>
      </c>
      <c r="F11670" s="139" t="inlineStr">
        <is>
          <t>CBIN0281404</t>
        </is>
      </c>
      <c r="G11670" s="139" t="inlineStr">
        <is>
          <t>IDIB000N004</t>
        </is>
      </c>
      <c r="H11670" s="139" t="inlineStr">
        <is>
          <t>PUNB0110700</t>
        </is>
      </c>
      <c r="I11670" s="139" t="inlineStr">
        <is>
          <t>SBIN0004279</t>
        </is>
      </c>
    </row>
    <row r="11671" ht="14.4" customHeight="1">
      <c r="E11671" s="139" t="inlineStr">
        <is>
          <t>UTIB0000579</t>
        </is>
      </c>
      <c r="F11671" s="139" t="inlineStr">
        <is>
          <t>CBIN0281403</t>
        </is>
      </c>
      <c r="G11671" s="139" t="inlineStr">
        <is>
          <t>IDIB000N003</t>
        </is>
      </c>
      <c r="H11671" s="139" t="inlineStr">
        <is>
          <t>PUNB0110600</t>
        </is>
      </c>
      <c r="I11671" s="139" t="inlineStr">
        <is>
          <t>SBIN0004277</t>
        </is>
      </c>
    </row>
    <row r="11672" ht="14.4" customHeight="1">
      <c r="E11672" s="139" t="inlineStr">
        <is>
          <t>UTIB0000578</t>
        </is>
      </c>
      <c r="F11672" s="139" t="inlineStr">
        <is>
          <t>CBIN0281402</t>
        </is>
      </c>
      <c r="G11672" s="139" t="inlineStr">
        <is>
          <t>IDIB000N002</t>
        </is>
      </c>
      <c r="H11672" s="139" t="inlineStr">
        <is>
          <t>PUNB0110500</t>
        </is>
      </c>
      <c r="I11672" s="139" t="inlineStr">
        <is>
          <t>SBIN0004276</t>
        </is>
      </c>
    </row>
    <row r="11673" ht="14.4" customHeight="1">
      <c r="E11673" s="139" t="inlineStr">
        <is>
          <t>UTIB0000577</t>
        </is>
      </c>
      <c r="F11673" s="139" t="inlineStr">
        <is>
          <t>CBIN0281401</t>
        </is>
      </c>
      <c r="G11673" s="139" t="inlineStr">
        <is>
          <t>IDIB000N001</t>
        </is>
      </c>
      <c r="H11673" s="139" t="inlineStr">
        <is>
          <t>PUNB0110400</t>
        </is>
      </c>
      <c r="I11673" s="139" t="inlineStr">
        <is>
          <t>SBIN0004275</t>
        </is>
      </c>
    </row>
    <row r="11674" ht="14.4" customHeight="1">
      <c r="E11674" s="139" t="inlineStr">
        <is>
          <t>UTIB0000576</t>
        </is>
      </c>
      <c r="F11674" s="139" t="inlineStr">
        <is>
          <t>CBIN0281400</t>
        </is>
      </c>
      <c r="G11674" s="139" t="inlineStr">
        <is>
          <t>IDIB000M327</t>
        </is>
      </c>
      <c r="H11674" s="139" t="inlineStr">
        <is>
          <t>PUNB0110300</t>
        </is>
      </c>
      <c r="I11674" s="139" t="inlineStr">
        <is>
          <t>SBIN0004274</t>
        </is>
      </c>
    </row>
    <row r="11675" ht="14.4" customHeight="1">
      <c r="E11675" s="139" t="inlineStr">
        <is>
          <t>UTIB0000575</t>
        </is>
      </c>
      <c r="F11675" s="139" t="inlineStr">
        <is>
          <t>CBIN0281399</t>
        </is>
      </c>
      <c r="G11675" s="139" t="inlineStr">
        <is>
          <t>IDIB000M326</t>
        </is>
      </c>
      <c r="H11675" s="139" t="inlineStr">
        <is>
          <t>PUNB0110200</t>
        </is>
      </c>
      <c r="I11675" s="139" t="inlineStr">
        <is>
          <t>SBIN0004273</t>
        </is>
      </c>
    </row>
    <row r="11676" ht="14.4" customHeight="1">
      <c r="E11676" s="139" t="inlineStr">
        <is>
          <t>UTIB0000574</t>
        </is>
      </c>
      <c r="F11676" s="139" t="inlineStr">
        <is>
          <t>CBIN0281398</t>
        </is>
      </c>
      <c r="G11676" s="139" t="inlineStr">
        <is>
          <t>IDIB000M324</t>
        </is>
      </c>
      <c r="H11676" s="139" t="inlineStr">
        <is>
          <t>PUNB0110100</t>
        </is>
      </c>
      <c r="I11676" s="139" t="inlineStr">
        <is>
          <t>SBIN0004272</t>
        </is>
      </c>
    </row>
    <row r="11677" ht="14.4" customHeight="1">
      <c r="E11677" s="139" t="inlineStr">
        <is>
          <t>UTIB0000573</t>
        </is>
      </c>
      <c r="F11677" s="139" t="inlineStr">
        <is>
          <t>CBIN0281397</t>
        </is>
      </c>
      <c r="G11677" s="139" t="inlineStr">
        <is>
          <t>IDIB000M323</t>
        </is>
      </c>
      <c r="H11677" s="139" t="inlineStr">
        <is>
          <t>PUNB0110000</t>
        </is>
      </c>
      <c r="I11677" s="139" t="inlineStr">
        <is>
          <t>SBIN0004271</t>
        </is>
      </c>
    </row>
    <row r="11678" ht="14.4" customHeight="1">
      <c r="E11678" s="139" t="inlineStr">
        <is>
          <t>UTIB0000572</t>
        </is>
      </c>
      <c r="F11678" s="139" t="inlineStr">
        <is>
          <t>CBIN0281396</t>
        </is>
      </c>
      <c r="G11678" s="139" t="inlineStr">
        <is>
          <t>IDIB000M321</t>
        </is>
      </c>
      <c r="H11678" s="139" t="inlineStr">
        <is>
          <t>PUNB0109900</t>
        </is>
      </c>
      <c r="I11678" s="139" t="inlineStr">
        <is>
          <t>SBIN0004270</t>
        </is>
      </c>
    </row>
    <row r="11679" ht="14.4" customHeight="1">
      <c r="E11679" s="139" t="inlineStr">
        <is>
          <t>UTIB0000571</t>
        </is>
      </c>
      <c r="F11679" s="139" t="inlineStr">
        <is>
          <t>CBIN0281395</t>
        </is>
      </c>
      <c r="G11679" s="139" t="inlineStr">
        <is>
          <t>IDIB000M320</t>
        </is>
      </c>
      <c r="H11679" s="139" t="inlineStr">
        <is>
          <t>PUNB0109800</t>
        </is>
      </c>
      <c r="I11679" s="139" t="inlineStr">
        <is>
          <t>SBIN0004269</t>
        </is>
      </c>
    </row>
    <row r="11680" ht="14.4" customHeight="1">
      <c r="E11680" s="139" t="inlineStr">
        <is>
          <t>UTIB0000570</t>
        </is>
      </c>
      <c r="F11680" s="139" t="inlineStr">
        <is>
          <t>CBIN0281394</t>
        </is>
      </c>
      <c r="G11680" s="139" t="inlineStr">
        <is>
          <t>IDIB000M319</t>
        </is>
      </c>
      <c r="H11680" s="139" t="inlineStr">
        <is>
          <t>PUNB0109700</t>
        </is>
      </c>
      <c r="I11680" s="139" t="inlineStr">
        <is>
          <t>SBIN0004268</t>
        </is>
      </c>
    </row>
    <row r="11681" ht="14.4" customHeight="1">
      <c r="E11681" s="139" t="inlineStr">
        <is>
          <t>UTIB0000569</t>
        </is>
      </c>
      <c r="F11681" s="139" t="inlineStr">
        <is>
          <t>CBIN0281393</t>
        </is>
      </c>
      <c r="G11681" s="139" t="inlineStr">
        <is>
          <t>IDIB000M318</t>
        </is>
      </c>
      <c r="H11681" s="139" t="inlineStr">
        <is>
          <t>PUNB0109600</t>
        </is>
      </c>
      <c r="I11681" s="139" t="inlineStr">
        <is>
          <t>SBIN0004267</t>
        </is>
      </c>
    </row>
    <row r="11682" ht="14.4" customHeight="1">
      <c r="E11682" s="139" t="inlineStr">
        <is>
          <t>UTIB0000568</t>
        </is>
      </c>
      <c r="F11682" s="139" t="inlineStr">
        <is>
          <t>CBIN0281392</t>
        </is>
      </c>
      <c r="G11682" s="139" t="inlineStr">
        <is>
          <t>IDIB000M317</t>
        </is>
      </c>
      <c r="H11682" s="139" t="inlineStr">
        <is>
          <t>PUNB0109500</t>
        </is>
      </c>
      <c r="I11682" s="139" t="inlineStr">
        <is>
          <t>SBIN0004266</t>
        </is>
      </c>
    </row>
    <row r="11683" ht="14.4" customHeight="1">
      <c r="E11683" s="139" t="inlineStr">
        <is>
          <t>UTIB0000567</t>
        </is>
      </c>
      <c r="F11683" s="139" t="inlineStr">
        <is>
          <t>CBIN0281391</t>
        </is>
      </c>
      <c r="G11683" s="139" t="inlineStr">
        <is>
          <t>IDIB000M316</t>
        </is>
      </c>
      <c r="H11683" s="139" t="inlineStr">
        <is>
          <t>PUNB0109400</t>
        </is>
      </c>
      <c r="I11683" s="139" t="inlineStr">
        <is>
          <t>SBIN0004265</t>
        </is>
      </c>
    </row>
    <row r="11684" ht="14.4" customHeight="1">
      <c r="E11684" s="139" t="inlineStr">
        <is>
          <t>UTIB0000566</t>
        </is>
      </c>
      <c r="F11684" s="139" t="inlineStr">
        <is>
          <t>CBIN0281390</t>
        </is>
      </c>
      <c r="G11684" s="139" t="inlineStr">
        <is>
          <t>IDIB000M315</t>
        </is>
      </c>
      <c r="H11684" s="139" t="inlineStr">
        <is>
          <t>PUNB0109300</t>
        </is>
      </c>
      <c r="I11684" s="139" t="inlineStr">
        <is>
          <t>SBIN0004264</t>
        </is>
      </c>
    </row>
    <row r="11685" ht="14.4" customHeight="1">
      <c r="E11685" s="139" t="inlineStr">
        <is>
          <t>UTIB0000565</t>
        </is>
      </c>
      <c r="F11685" s="139" t="inlineStr">
        <is>
          <t>CBIN0281389</t>
        </is>
      </c>
      <c r="G11685" s="139" t="inlineStr">
        <is>
          <t>IDIB000M314</t>
        </is>
      </c>
      <c r="H11685" s="139" t="inlineStr">
        <is>
          <t>PUNB0109200</t>
        </is>
      </c>
      <c r="I11685" s="139" t="inlineStr">
        <is>
          <t>SBIN0004262</t>
        </is>
      </c>
    </row>
    <row r="11686" ht="14.4" customHeight="1">
      <c r="E11686" s="139" t="inlineStr">
        <is>
          <t>UTIB0000564</t>
        </is>
      </c>
      <c r="F11686" s="139" t="inlineStr">
        <is>
          <t>CBIN0281388</t>
        </is>
      </c>
      <c r="G11686" s="139" t="inlineStr">
        <is>
          <t>IDIB000M313</t>
        </is>
      </c>
      <c r="H11686" s="139" t="inlineStr">
        <is>
          <t>PUNB0109100</t>
        </is>
      </c>
      <c r="I11686" s="139" t="inlineStr">
        <is>
          <t>SBIN0004260</t>
        </is>
      </c>
    </row>
    <row r="11687" ht="14.4" customHeight="1">
      <c r="E11687" s="139" t="inlineStr">
        <is>
          <t>UTIB0000563</t>
        </is>
      </c>
      <c r="F11687" s="139" t="inlineStr">
        <is>
          <t>CBIN0281387</t>
        </is>
      </c>
      <c r="G11687" s="139" t="inlineStr">
        <is>
          <t>IDIB000M312</t>
        </is>
      </c>
      <c r="H11687" s="139" t="inlineStr">
        <is>
          <t>PUNB0109000</t>
        </is>
      </c>
      <c r="I11687" s="139" t="inlineStr">
        <is>
          <t>SBIN0004259</t>
        </is>
      </c>
    </row>
    <row r="11688" ht="14.4" customHeight="1">
      <c r="E11688" s="139" t="inlineStr">
        <is>
          <t>UTIB0000562</t>
        </is>
      </c>
      <c r="F11688" s="139" t="inlineStr">
        <is>
          <t>CBIN0281386</t>
        </is>
      </c>
      <c r="G11688" s="139" t="inlineStr">
        <is>
          <t>IDIB000M311</t>
        </is>
      </c>
      <c r="H11688" s="139" t="inlineStr">
        <is>
          <t>PUNB0108900</t>
        </is>
      </c>
      <c r="I11688" s="139" t="inlineStr">
        <is>
          <t>SBIN0004258</t>
        </is>
      </c>
    </row>
    <row r="11689" ht="14.4" customHeight="1">
      <c r="E11689" s="139" t="inlineStr">
        <is>
          <t>UTIB0000561</t>
        </is>
      </c>
      <c r="F11689" s="139" t="inlineStr">
        <is>
          <t>CBIN0281385</t>
        </is>
      </c>
      <c r="G11689" s="139" t="inlineStr">
        <is>
          <t>IDIB000M310</t>
        </is>
      </c>
      <c r="H11689" s="139" t="inlineStr">
        <is>
          <t>PUNB0108800</t>
        </is>
      </c>
      <c r="I11689" s="139" t="inlineStr">
        <is>
          <t>SBIN0004257</t>
        </is>
      </c>
    </row>
    <row r="11690" ht="14.4" customHeight="1">
      <c r="E11690" s="139" t="inlineStr">
        <is>
          <t>UTIB0000560</t>
        </is>
      </c>
      <c r="F11690" s="139" t="inlineStr">
        <is>
          <t>CBIN0281384</t>
        </is>
      </c>
      <c r="G11690" s="139" t="inlineStr">
        <is>
          <t>IDIB000M309</t>
        </is>
      </c>
      <c r="H11690" s="139" t="inlineStr">
        <is>
          <t>PUNB0108700</t>
        </is>
      </c>
      <c r="I11690" s="139" t="inlineStr">
        <is>
          <t>SBIN0004256</t>
        </is>
      </c>
    </row>
    <row r="11691" ht="14.4" customHeight="1">
      <c r="E11691" s="139" t="inlineStr">
        <is>
          <t>UTIB0000559</t>
        </is>
      </c>
      <c r="F11691" s="139" t="inlineStr">
        <is>
          <t>CBIN0281383</t>
        </is>
      </c>
      <c r="G11691" s="139" t="inlineStr">
        <is>
          <t>IDIB000M308</t>
        </is>
      </c>
      <c r="H11691" s="139" t="inlineStr">
        <is>
          <t>PUNB0108600</t>
        </is>
      </c>
      <c r="I11691" s="139" t="inlineStr">
        <is>
          <t>SBIN0004255</t>
        </is>
      </c>
    </row>
    <row r="11692" ht="14.4" customHeight="1">
      <c r="E11692" s="139" t="inlineStr">
        <is>
          <t>UTIB0000558</t>
        </is>
      </c>
      <c r="F11692" s="139" t="inlineStr">
        <is>
          <t>CBIN0281382</t>
        </is>
      </c>
      <c r="G11692" s="139" t="inlineStr">
        <is>
          <t>IDIB000M307</t>
        </is>
      </c>
      <c r="H11692" s="139" t="inlineStr">
        <is>
          <t>PUNB0108500</t>
        </is>
      </c>
      <c r="I11692" s="139" t="inlineStr">
        <is>
          <t>SBIN0004254</t>
        </is>
      </c>
    </row>
    <row r="11693" ht="14.4" customHeight="1">
      <c r="E11693" s="139" t="inlineStr">
        <is>
          <t>UTIB0000557</t>
        </is>
      </c>
      <c r="F11693" s="139" t="inlineStr">
        <is>
          <t>CBIN0281381</t>
        </is>
      </c>
      <c r="G11693" s="139" t="inlineStr">
        <is>
          <t>IDIB000M306</t>
        </is>
      </c>
      <c r="H11693" s="139" t="inlineStr">
        <is>
          <t>PUNB0108400</t>
        </is>
      </c>
      <c r="I11693" s="139" t="inlineStr">
        <is>
          <t>SBIN0004253</t>
        </is>
      </c>
    </row>
    <row r="11694" ht="14.4" customHeight="1">
      <c r="E11694" s="139" t="inlineStr">
        <is>
          <t>UTIB0000556</t>
        </is>
      </c>
      <c r="F11694" s="139" t="inlineStr">
        <is>
          <t>CBIN0281380</t>
        </is>
      </c>
      <c r="G11694" s="139" t="inlineStr">
        <is>
          <t>IDIB000M305</t>
        </is>
      </c>
      <c r="H11694" s="139" t="inlineStr">
        <is>
          <t>PUNB0108300</t>
        </is>
      </c>
      <c r="I11694" s="139" t="inlineStr">
        <is>
          <t>SBIN0004252</t>
        </is>
      </c>
    </row>
    <row r="11695" ht="14.4" customHeight="1">
      <c r="E11695" s="139" t="inlineStr">
        <is>
          <t>UTIB0000555</t>
        </is>
      </c>
      <c r="F11695" s="139" t="inlineStr">
        <is>
          <t>CBIN0281379</t>
        </is>
      </c>
      <c r="G11695" s="139" t="inlineStr">
        <is>
          <t>IDIB000M304</t>
        </is>
      </c>
      <c r="H11695" s="139" t="inlineStr">
        <is>
          <t>PUNB0108200</t>
        </is>
      </c>
      <c r="I11695" s="139" t="inlineStr">
        <is>
          <t>SBIN0004251</t>
        </is>
      </c>
    </row>
    <row r="11696" ht="14.4" customHeight="1">
      <c r="E11696" s="139" t="inlineStr">
        <is>
          <t>UTIB0000554</t>
        </is>
      </c>
      <c r="F11696" s="139" t="inlineStr">
        <is>
          <t>CBIN0281378</t>
        </is>
      </c>
      <c r="G11696" s="139" t="inlineStr">
        <is>
          <t>IDIB000M303</t>
        </is>
      </c>
      <c r="H11696" s="139" t="inlineStr">
        <is>
          <t>PUNB0108100</t>
        </is>
      </c>
      <c r="I11696" s="139" t="inlineStr">
        <is>
          <t>SBIN0004250</t>
        </is>
      </c>
    </row>
    <row r="11697" ht="14.4" customHeight="1">
      <c r="E11697" s="139" t="inlineStr">
        <is>
          <t>UTIB0000553</t>
        </is>
      </c>
      <c r="F11697" s="139" t="inlineStr">
        <is>
          <t>CBIN0281377</t>
        </is>
      </c>
      <c r="G11697" s="139" t="inlineStr">
        <is>
          <t>IDIB000M302</t>
        </is>
      </c>
      <c r="H11697" s="139" t="inlineStr">
        <is>
          <t>PUNB0108000</t>
        </is>
      </c>
      <c r="I11697" s="139" t="inlineStr">
        <is>
          <t>SBIN0004249</t>
        </is>
      </c>
    </row>
    <row r="11698" ht="14.4" customHeight="1">
      <c r="E11698" s="139" t="inlineStr">
        <is>
          <t>UTIB0000552</t>
        </is>
      </c>
      <c r="F11698" s="139" t="inlineStr">
        <is>
          <t>CBIN0281376</t>
        </is>
      </c>
      <c r="G11698" s="139" t="inlineStr">
        <is>
          <t>IDIB000M301</t>
        </is>
      </c>
      <c r="H11698" s="139" t="inlineStr">
        <is>
          <t>PUNB0107900</t>
        </is>
      </c>
      <c r="I11698" s="139" t="inlineStr">
        <is>
          <t>SBIN0004248</t>
        </is>
      </c>
    </row>
    <row r="11699" ht="14.4" customHeight="1">
      <c r="E11699" s="139" t="inlineStr">
        <is>
          <t>UTIB0000551</t>
        </is>
      </c>
      <c r="F11699" s="139" t="inlineStr">
        <is>
          <t>CBIN0281375</t>
        </is>
      </c>
      <c r="G11699" s="139" t="inlineStr">
        <is>
          <t>IDIB000M300</t>
        </is>
      </c>
      <c r="H11699" s="139" t="inlineStr">
        <is>
          <t>PUNB0107800</t>
        </is>
      </c>
      <c r="I11699" s="139" t="inlineStr">
        <is>
          <t>SBIN0004246</t>
        </is>
      </c>
    </row>
    <row r="11700" ht="14.4" customHeight="1">
      <c r="E11700" s="139" t="inlineStr">
        <is>
          <t>UTIB0000550</t>
        </is>
      </c>
      <c r="F11700" s="139" t="inlineStr">
        <is>
          <t>CBIN0281374</t>
        </is>
      </c>
      <c r="G11700" s="139" t="inlineStr">
        <is>
          <t>IDIB000M299</t>
        </is>
      </c>
      <c r="H11700" s="139" t="inlineStr">
        <is>
          <t>PUNB0107700</t>
        </is>
      </c>
      <c r="I11700" s="139" t="inlineStr">
        <is>
          <t>SBIN0004245</t>
        </is>
      </c>
    </row>
    <row r="11701" ht="14.4" customHeight="1">
      <c r="E11701" s="139" t="inlineStr">
        <is>
          <t>UTIB0000549</t>
        </is>
      </c>
      <c r="F11701" s="139" t="inlineStr">
        <is>
          <t>CBIN0281373</t>
        </is>
      </c>
      <c r="G11701" s="139" t="inlineStr">
        <is>
          <t>IDIB000M298</t>
        </is>
      </c>
      <c r="H11701" s="139" t="inlineStr">
        <is>
          <t>PUNB0107600</t>
        </is>
      </c>
      <c r="I11701" s="139" t="inlineStr">
        <is>
          <t>SBIN0004244</t>
        </is>
      </c>
    </row>
    <row r="11702" ht="14.4" customHeight="1">
      <c r="E11702" s="139" t="inlineStr">
        <is>
          <t>UTIB0000548</t>
        </is>
      </c>
      <c r="F11702" s="139" t="inlineStr">
        <is>
          <t>CBIN0281372</t>
        </is>
      </c>
      <c r="G11702" s="139" t="inlineStr">
        <is>
          <t>IDIB000M297</t>
        </is>
      </c>
      <c r="H11702" s="139" t="inlineStr">
        <is>
          <t>PUNB0107500</t>
        </is>
      </c>
      <c r="I11702" s="139" t="inlineStr">
        <is>
          <t>SBIN0004243</t>
        </is>
      </c>
    </row>
    <row r="11703" ht="14.4" customHeight="1">
      <c r="E11703" s="139" t="inlineStr">
        <is>
          <t>UTIB0000547</t>
        </is>
      </c>
      <c r="F11703" s="139" t="inlineStr">
        <is>
          <t>CBIN0281371</t>
        </is>
      </c>
      <c r="G11703" s="139" t="inlineStr">
        <is>
          <t>IDIB000M296</t>
        </is>
      </c>
      <c r="H11703" s="139" t="inlineStr">
        <is>
          <t>PUNB0107400</t>
        </is>
      </c>
      <c r="I11703" s="139" t="inlineStr">
        <is>
          <t>SBIN0004242</t>
        </is>
      </c>
    </row>
    <row r="11704" ht="14.4" customHeight="1">
      <c r="E11704" s="139" t="inlineStr">
        <is>
          <t>UTIB0000546</t>
        </is>
      </c>
      <c r="F11704" s="139" t="inlineStr">
        <is>
          <t>CBIN0281370</t>
        </is>
      </c>
      <c r="G11704" s="139" t="inlineStr">
        <is>
          <t>IDIB000M295</t>
        </is>
      </c>
      <c r="H11704" s="139" t="inlineStr">
        <is>
          <t>PUNB0107300</t>
        </is>
      </c>
      <c r="I11704" s="139" t="inlineStr">
        <is>
          <t>SBIN0004241</t>
        </is>
      </c>
    </row>
    <row r="11705" ht="14.4" customHeight="1">
      <c r="E11705" s="139" t="inlineStr">
        <is>
          <t>UTIB0000545</t>
        </is>
      </c>
      <c r="F11705" s="139" t="inlineStr">
        <is>
          <t>CBIN0281369</t>
        </is>
      </c>
      <c r="G11705" s="139" t="inlineStr">
        <is>
          <t>IDIB000M294</t>
        </is>
      </c>
      <c r="H11705" s="139" t="inlineStr">
        <is>
          <t>PUNB0107200</t>
        </is>
      </c>
      <c r="I11705" s="139" t="inlineStr">
        <is>
          <t>SBIN0004240</t>
        </is>
      </c>
    </row>
    <row r="11706" ht="14.4" customHeight="1">
      <c r="E11706" s="139" t="inlineStr">
        <is>
          <t>UTIB0000544</t>
        </is>
      </c>
      <c r="F11706" s="139" t="inlineStr">
        <is>
          <t>CBIN0281368</t>
        </is>
      </c>
      <c r="G11706" s="139" t="inlineStr">
        <is>
          <t>IDIB000M293</t>
        </is>
      </c>
      <c r="H11706" s="139" t="inlineStr">
        <is>
          <t>PUNB0107100</t>
        </is>
      </c>
      <c r="I11706" s="139" t="inlineStr">
        <is>
          <t>SBIN0004239</t>
        </is>
      </c>
    </row>
    <row r="11707" ht="14.4" customHeight="1">
      <c r="E11707" s="139" t="inlineStr">
        <is>
          <t>UTIB0000543</t>
        </is>
      </c>
      <c r="F11707" s="139" t="inlineStr">
        <is>
          <t>CBIN0281367</t>
        </is>
      </c>
      <c r="G11707" s="139" t="inlineStr">
        <is>
          <t>IDIB000M292</t>
        </is>
      </c>
      <c r="H11707" s="139" t="inlineStr">
        <is>
          <t>PUNB0107000</t>
        </is>
      </c>
      <c r="I11707" s="139" t="inlineStr">
        <is>
          <t>SBIN0004238</t>
        </is>
      </c>
    </row>
    <row r="11708" ht="14.4" customHeight="1">
      <c r="E11708" s="139" t="inlineStr">
        <is>
          <t>UTIB0000542</t>
        </is>
      </c>
      <c r="F11708" s="139" t="inlineStr">
        <is>
          <t>CBIN0281366</t>
        </is>
      </c>
      <c r="G11708" s="139" t="inlineStr">
        <is>
          <t>IDIB000M291</t>
        </is>
      </c>
      <c r="H11708" s="139" t="inlineStr">
        <is>
          <t>PUNB0106900</t>
        </is>
      </c>
      <c r="I11708" s="139" t="inlineStr">
        <is>
          <t>SBIN0004237</t>
        </is>
      </c>
    </row>
    <row r="11709" ht="14.4" customHeight="1">
      <c r="E11709" s="139" t="inlineStr">
        <is>
          <t>UTIB0000541</t>
        </is>
      </c>
      <c r="F11709" s="139" t="inlineStr">
        <is>
          <t>CBIN0281365</t>
        </is>
      </c>
      <c r="G11709" s="139" t="inlineStr">
        <is>
          <t>IDIB000M290</t>
        </is>
      </c>
      <c r="H11709" s="139" t="inlineStr">
        <is>
          <t>PUNB0106800</t>
        </is>
      </c>
      <c r="I11709" s="139" t="inlineStr">
        <is>
          <t>SBIN0004236</t>
        </is>
      </c>
    </row>
    <row r="11710" ht="14.4" customHeight="1">
      <c r="E11710" s="139" t="inlineStr">
        <is>
          <t>UTIB0000540</t>
        </is>
      </c>
      <c r="F11710" s="139" t="inlineStr">
        <is>
          <t>CBIN0281364</t>
        </is>
      </c>
      <c r="G11710" s="139" t="inlineStr">
        <is>
          <t>IDIB000M289</t>
        </is>
      </c>
      <c r="H11710" s="139" t="inlineStr">
        <is>
          <t>PUNB0106700</t>
        </is>
      </c>
      <c r="I11710" s="139" t="inlineStr">
        <is>
          <t>SBIN0004235</t>
        </is>
      </c>
    </row>
    <row r="11711" ht="14.4" customHeight="1">
      <c r="E11711" s="139" t="inlineStr">
        <is>
          <t>UTIB0000539</t>
        </is>
      </c>
      <c r="F11711" s="139" t="inlineStr">
        <is>
          <t>CBIN0281363</t>
        </is>
      </c>
      <c r="G11711" s="139" t="inlineStr">
        <is>
          <t>IDIB000M288</t>
        </is>
      </c>
      <c r="H11711" s="139" t="inlineStr">
        <is>
          <t>PUNB0106600</t>
        </is>
      </c>
      <c r="I11711" s="139" t="inlineStr">
        <is>
          <t>SBIN0004234</t>
        </is>
      </c>
    </row>
    <row r="11712" ht="14.4" customHeight="1">
      <c r="E11712" s="139" t="inlineStr">
        <is>
          <t>UTIB0000538</t>
        </is>
      </c>
      <c r="F11712" s="139" t="inlineStr">
        <is>
          <t>CBIN0281362</t>
        </is>
      </c>
      <c r="G11712" s="139" t="inlineStr">
        <is>
          <t>IDIB000M287</t>
        </is>
      </c>
      <c r="H11712" s="139" t="inlineStr">
        <is>
          <t>PUNB0106500</t>
        </is>
      </c>
      <c r="I11712" s="139" t="inlineStr">
        <is>
          <t>SBIN0004233</t>
        </is>
      </c>
    </row>
    <row r="11713" ht="14.4" customHeight="1">
      <c r="E11713" s="139" t="inlineStr">
        <is>
          <t>UTIB0000537</t>
        </is>
      </c>
      <c r="F11713" s="139" t="inlineStr">
        <is>
          <t>CBIN0281361</t>
        </is>
      </c>
      <c r="G11713" s="139" t="inlineStr">
        <is>
          <t>IDIB000M285</t>
        </is>
      </c>
      <c r="H11713" s="139" t="inlineStr">
        <is>
          <t>PUNB0106400</t>
        </is>
      </c>
      <c r="I11713" s="139" t="inlineStr">
        <is>
          <t>SBIN0004232</t>
        </is>
      </c>
    </row>
    <row r="11714" ht="14.4" customHeight="1">
      <c r="E11714" s="139" t="inlineStr">
        <is>
          <t>UTIB0000536</t>
        </is>
      </c>
      <c r="F11714" s="139" t="inlineStr">
        <is>
          <t>CBIN0281360</t>
        </is>
      </c>
      <c r="G11714" s="139" t="inlineStr">
        <is>
          <t>IDIB000M284</t>
        </is>
      </c>
      <c r="H11714" s="139" t="inlineStr">
        <is>
          <t>PUNB0106300</t>
        </is>
      </c>
      <c r="I11714" s="139" t="inlineStr">
        <is>
          <t>SBIN0004231</t>
        </is>
      </c>
    </row>
    <row r="11715" ht="14.4" customHeight="1">
      <c r="E11715" s="139" t="inlineStr">
        <is>
          <t>UTIB0000535</t>
        </is>
      </c>
      <c r="F11715" s="139" t="inlineStr">
        <is>
          <t>CBIN0281359</t>
        </is>
      </c>
      <c r="G11715" s="139" t="inlineStr">
        <is>
          <t>IDIB000M283</t>
        </is>
      </c>
      <c r="H11715" s="139" t="inlineStr">
        <is>
          <t>PUNB0106200</t>
        </is>
      </c>
      <c r="I11715" s="139" t="inlineStr">
        <is>
          <t>SBIN0004230</t>
        </is>
      </c>
    </row>
    <row r="11716" ht="14.4" customHeight="1">
      <c r="E11716" s="139" t="inlineStr">
        <is>
          <t>UTIB0000534</t>
        </is>
      </c>
      <c r="F11716" s="139" t="inlineStr">
        <is>
          <t>CBIN0281358</t>
        </is>
      </c>
      <c r="G11716" s="139" t="inlineStr">
        <is>
          <t>IDIB000M282</t>
        </is>
      </c>
      <c r="H11716" s="139" t="inlineStr">
        <is>
          <t>PUNB0106100</t>
        </is>
      </c>
      <c r="I11716" s="139" t="inlineStr">
        <is>
          <t>SBIN0004229</t>
        </is>
      </c>
    </row>
    <row r="11717" ht="14.4" customHeight="1">
      <c r="E11717" s="139" t="inlineStr">
        <is>
          <t>UTIB0000533</t>
        </is>
      </c>
      <c r="F11717" s="139" t="inlineStr">
        <is>
          <t>CBIN0281357</t>
        </is>
      </c>
      <c r="G11717" s="139" t="inlineStr">
        <is>
          <t>IDIB000M281</t>
        </is>
      </c>
      <c r="H11717" s="139" t="inlineStr">
        <is>
          <t>PUNB0106000</t>
        </is>
      </c>
      <c r="I11717" s="139" t="inlineStr">
        <is>
          <t>SBIN0004228</t>
        </is>
      </c>
    </row>
    <row r="11718" ht="14.4" customHeight="1">
      <c r="E11718" s="139" t="inlineStr">
        <is>
          <t>UTIB0000532</t>
        </is>
      </c>
      <c r="F11718" s="139" t="inlineStr">
        <is>
          <t>CBIN0281356</t>
        </is>
      </c>
      <c r="G11718" s="139" t="inlineStr">
        <is>
          <t>IDIB000M280</t>
        </is>
      </c>
      <c r="H11718" s="139" t="inlineStr">
        <is>
          <t>PUNB0105900</t>
        </is>
      </c>
      <c r="I11718" s="139" t="inlineStr">
        <is>
          <t>SBIN0004227</t>
        </is>
      </c>
    </row>
    <row r="11719" ht="14.4" customHeight="1">
      <c r="E11719" s="139" t="inlineStr">
        <is>
          <t>UTIB0000531</t>
        </is>
      </c>
      <c r="F11719" s="139" t="inlineStr">
        <is>
          <t>CBIN0281355</t>
        </is>
      </c>
      <c r="G11719" s="139" t="inlineStr">
        <is>
          <t>IDIB000M279</t>
        </is>
      </c>
      <c r="H11719" s="139" t="inlineStr">
        <is>
          <t>PUNB0105800</t>
        </is>
      </c>
      <c r="I11719" s="139" t="inlineStr">
        <is>
          <t>SBIN0004225</t>
        </is>
      </c>
    </row>
    <row r="11720" ht="14.4" customHeight="1">
      <c r="E11720" s="139" t="inlineStr">
        <is>
          <t>UTIB0000530</t>
        </is>
      </c>
      <c r="F11720" s="139" t="inlineStr">
        <is>
          <t>CBIN0281354</t>
        </is>
      </c>
      <c r="G11720" s="139" t="inlineStr">
        <is>
          <t>IDIB000M278</t>
        </is>
      </c>
      <c r="H11720" s="139" t="inlineStr">
        <is>
          <t>PUNB0105700</t>
        </is>
      </c>
      <c r="I11720" s="139" t="inlineStr">
        <is>
          <t>SBIN0004224</t>
        </is>
      </c>
    </row>
    <row r="11721" ht="14.4" customHeight="1">
      <c r="E11721" s="139" t="inlineStr">
        <is>
          <t>UTIB0000529</t>
        </is>
      </c>
      <c r="F11721" s="139" t="inlineStr">
        <is>
          <t>CBIN0281353</t>
        </is>
      </c>
      <c r="G11721" s="139" t="inlineStr">
        <is>
          <t>IDIB000M277</t>
        </is>
      </c>
      <c r="H11721" s="139" t="inlineStr">
        <is>
          <t>PUNB0105600</t>
        </is>
      </c>
      <c r="I11721" s="139" t="inlineStr">
        <is>
          <t>SBIN0004223</t>
        </is>
      </c>
    </row>
    <row r="11722" ht="14.4" customHeight="1">
      <c r="E11722" s="139" t="inlineStr">
        <is>
          <t>UTIB0000528</t>
        </is>
      </c>
      <c r="F11722" s="139" t="inlineStr">
        <is>
          <t>CBIN0281352</t>
        </is>
      </c>
      <c r="G11722" s="139" t="inlineStr">
        <is>
          <t>IDIB000M276</t>
        </is>
      </c>
      <c r="H11722" s="139" t="inlineStr">
        <is>
          <t>PUNB0105500</t>
        </is>
      </c>
      <c r="I11722" s="139" t="inlineStr">
        <is>
          <t>SBIN0004222</t>
        </is>
      </c>
    </row>
    <row r="11723" ht="14.4" customHeight="1">
      <c r="E11723" s="139" t="inlineStr">
        <is>
          <t>UTIB0000527</t>
        </is>
      </c>
      <c r="F11723" s="139" t="inlineStr">
        <is>
          <t>CBIN0281351</t>
        </is>
      </c>
      <c r="G11723" s="139" t="inlineStr">
        <is>
          <t>IDIB000M275</t>
        </is>
      </c>
      <c r="H11723" s="139" t="inlineStr">
        <is>
          <t>PUNB0105400</t>
        </is>
      </c>
      <c r="I11723" s="139" t="inlineStr">
        <is>
          <t>SBIN0004221</t>
        </is>
      </c>
    </row>
    <row r="11724" ht="14.4" customHeight="1">
      <c r="E11724" s="139" t="inlineStr">
        <is>
          <t>UTIB0000526</t>
        </is>
      </c>
      <c r="F11724" s="139" t="inlineStr">
        <is>
          <t>CBIN0281350</t>
        </is>
      </c>
      <c r="G11724" s="139" t="inlineStr">
        <is>
          <t>IDIB000M274</t>
        </is>
      </c>
      <c r="H11724" s="139" t="inlineStr">
        <is>
          <t>PUNB0105300</t>
        </is>
      </c>
      <c r="I11724" s="139" t="inlineStr">
        <is>
          <t>SBIN0004220</t>
        </is>
      </c>
    </row>
    <row r="11725" ht="14.4" customHeight="1">
      <c r="E11725" s="139" t="inlineStr">
        <is>
          <t>UTIB0000525</t>
        </is>
      </c>
      <c r="F11725" s="139" t="inlineStr">
        <is>
          <t>CBIN0281349</t>
        </is>
      </c>
      <c r="G11725" s="139" t="inlineStr">
        <is>
          <t>IDIB000M273</t>
        </is>
      </c>
      <c r="H11725" s="139" t="inlineStr">
        <is>
          <t>PUNB0105200</t>
        </is>
      </c>
      <c r="I11725" s="139" t="inlineStr">
        <is>
          <t>SBIN0004219</t>
        </is>
      </c>
    </row>
    <row r="11726" ht="14.4" customHeight="1">
      <c r="E11726" s="139" t="inlineStr">
        <is>
          <t>UTIB0000524</t>
        </is>
      </c>
      <c r="F11726" s="139" t="inlineStr">
        <is>
          <t>CBIN0281348</t>
        </is>
      </c>
      <c r="G11726" s="139" t="inlineStr">
        <is>
          <t>IDIB000M272</t>
        </is>
      </c>
      <c r="H11726" s="139" t="inlineStr">
        <is>
          <t>PUNB0105100</t>
        </is>
      </c>
      <c r="I11726" s="139" t="inlineStr">
        <is>
          <t>SBIN0004218</t>
        </is>
      </c>
    </row>
    <row r="11727" ht="14.4" customHeight="1">
      <c r="E11727" s="139" t="inlineStr">
        <is>
          <t>UTIB0000523</t>
        </is>
      </c>
      <c r="F11727" s="139" t="inlineStr">
        <is>
          <t>CBIN0281347</t>
        </is>
      </c>
      <c r="G11727" s="139" t="inlineStr">
        <is>
          <t>IDIB000M271</t>
        </is>
      </c>
      <c r="H11727" s="139" t="inlineStr">
        <is>
          <t>PUNB0105000</t>
        </is>
      </c>
      <c r="I11727" s="139" t="inlineStr">
        <is>
          <t>SBIN0004216</t>
        </is>
      </c>
    </row>
    <row r="11728" ht="14.4" customHeight="1">
      <c r="E11728" s="139" t="inlineStr">
        <is>
          <t>UTIB0000522</t>
        </is>
      </c>
      <c r="F11728" s="139" t="inlineStr">
        <is>
          <t>CBIN0281346</t>
        </is>
      </c>
      <c r="G11728" s="139" t="inlineStr">
        <is>
          <t>IDIB000M270</t>
        </is>
      </c>
      <c r="H11728" s="139" t="inlineStr">
        <is>
          <t>PUNB0104900</t>
        </is>
      </c>
      <c r="I11728" s="139" t="inlineStr">
        <is>
          <t>SBIN0004215</t>
        </is>
      </c>
    </row>
    <row r="11729" ht="14.4" customHeight="1">
      <c r="E11729" s="139" t="inlineStr">
        <is>
          <t>UTIB0000521</t>
        </is>
      </c>
      <c r="F11729" s="139" t="inlineStr">
        <is>
          <t>CBIN0281345</t>
        </is>
      </c>
      <c r="G11729" s="139" t="inlineStr">
        <is>
          <t>IDIB000M269</t>
        </is>
      </c>
      <c r="H11729" s="139" t="inlineStr">
        <is>
          <t>PUNB0104700</t>
        </is>
      </c>
      <c r="I11729" s="139" t="inlineStr">
        <is>
          <t>SBIN0004214</t>
        </is>
      </c>
    </row>
    <row r="11730" ht="14.4" customHeight="1">
      <c r="E11730" s="139" t="inlineStr">
        <is>
          <t>UTIB0000520</t>
        </is>
      </c>
      <c r="F11730" s="139" t="inlineStr">
        <is>
          <t>CBIN0281344</t>
        </is>
      </c>
      <c r="G11730" s="139" t="inlineStr">
        <is>
          <t>IDIB000M268</t>
        </is>
      </c>
      <c r="H11730" s="139" t="inlineStr">
        <is>
          <t>PUNB0104600</t>
        </is>
      </c>
      <c r="I11730" s="139" t="inlineStr">
        <is>
          <t>SBIN0004213</t>
        </is>
      </c>
    </row>
    <row r="11731" ht="14.4" customHeight="1">
      <c r="E11731" s="139" t="inlineStr">
        <is>
          <t>UTIB0000519</t>
        </is>
      </c>
      <c r="F11731" s="139" t="inlineStr">
        <is>
          <t>CBIN0281343</t>
        </is>
      </c>
      <c r="G11731" s="139" t="inlineStr">
        <is>
          <t>IDIB000M267</t>
        </is>
      </c>
      <c r="H11731" s="139" t="inlineStr">
        <is>
          <t>PUNB0104500</t>
        </is>
      </c>
      <c r="I11731" s="139" t="inlineStr">
        <is>
          <t>SBIN0004212</t>
        </is>
      </c>
    </row>
    <row r="11732" ht="14.4" customHeight="1">
      <c r="E11732" s="139" t="inlineStr">
        <is>
          <t>UTIB0000518</t>
        </is>
      </c>
      <c r="F11732" s="139" t="inlineStr">
        <is>
          <t>CBIN0281342</t>
        </is>
      </c>
      <c r="G11732" s="139" t="inlineStr">
        <is>
          <t>IDIB000M266</t>
        </is>
      </c>
      <c r="H11732" s="139" t="inlineStr">
        <is>
          <t>PUNB0104400</t>
        </is>
      </c>
      <c r="I11732" s="139" t="inlineStr">
        <is>
          <t>SBIN0004211</t>
        </is>
      </c>
    </row>
    <row r="11733" ht="14.4" customHeight="1">
      <c r="E11733" s="139" t="inlineStr">
        <is>
          <t>UTIB0000517</t>
        </is>
      </c>
      <c r="F11733" s="139" t="inlineStr">
        <is>
          <t>CBIN0281341</t>
        </is>
      </c>
      <c r="G11733" s="139" t="inlineStr">
        <is>
          <t>IDIB000M265</t>
        </is>
      </c>
      <c r="H11733" s="139" t="inlineStr">
        <is>
          <t>PUNB0104300</t>
        </is>
      </c>
      <c r="I11733" s="139" t="inlineStr">
        <is>
          <t>SBIN0004210</t>
        </is>
      </c>
    </row>
    <row r="11734" ht="14.4" customHeight="1">
      <c r="E11734" s="139" t="inlineStr">
        <is>
          <t>UTIB0000516</t>
        </is>
      </c>
      <c r="F11734" s="139" t="inlineStr">
        <is>
          <t>CBIN0281340</t>
        </is>
      </c>
      <c r="G11734" s="139" t="inlineStr">
        <is>
          <t>IDIB000M264</t>
        </is>
      </c>
      <c r="H11734" s="139" t="inlineStr">
        <is>
          <t>PUNB0104200</t>
        </is>
      </c>
      <c r="I11734" s="139" t="inlineStr">
        <is>
          <t>SBIN0004209</t>
        </is>
      </c>
    </row>
    <row r="11735" ht="14.4" customHeight="1">
      <c r="E11735" s="139" t="inlineStr">
        <is>
          <t>UTIB0000515</t>
        </is>
      </c>
      <c r="F11735" s="139" t="inlineStr">
        <is>
          <t>CBIN0281339</t>
        </is>
      </c>
      <c r="G11735" s="139" t="inlineStr">
        <is>
          <t>IDIB000M263</t>
        </is>
      </c>
      <c r="H11735" s="139" t="inlineStr">
        <is>
          <t>PUNB0104100</t>
        </is>
      </c>
      <c r="I11735" s="139" t="inlineStr">
        <is>
          <t>SBIN0004208</t>
        </is>
      </c>
    </row>
    <row r="11736" ht="14.4" customHeight="1">
      <c r="E11736" s="139" t="inlineStr">
        <is>
          <t>UTIB0000514</t>
        </is>
      </c>
      <c r="F11736" s="139" t="inlineStr">
        <is>
          <t>CBIN0281338</t>
        </is>
      </c>
      <c r="G11736" s="139" t="inlineStr">
        <is>
          <t>IDIB000M262</t>
        </is>
      </c>
      <c r="H11736" s="139" t="inlineStr">
        <is>
          <t>PUNB0104000</t>
        </is>
      </c>
      <c r="I11736" s="139" t="inlineStr">
        <is>
          <t>SBIN0004207</t>
        </is>
      </c>
    </row>
    <row r="11737" ht="14.4" customHeight="1">
      <c r="E11737" s="139" t="inlineStr">
        <is>
          <t>UTIB0000513</t>
        </is>
      </c>
      <c r="F11737" s="139" t="inlineStr">
        <is>
          <t>CBIN0281337</t>
        </is>
      </c>
      <c r="G11737" s="139" t="inlineStr">
        <is>
          <t>IDIB000M261</t>
        </is>
      </c>
      <c r="H11737" s="139" t="inlineStr">
        <is>
          <t>PUNB0103900</t>
        </is>
      </c>
      <c r="I11737" s="139" t="inlineStr">
        <is>
          <t>SBIN0004206</t>
        </is>
      </c>
    </row>
    <row r="11738" ht="14.4" customHeight="1">
      <c r="E11738" s="139" t="inlineStr">
        <is>
          <t>UTIB0000512</t>
        </is>
      </c>
      <c r="F11738" s="139" t="inlineStr">
        <is>
          <t>CBIN0281336</t>
        </is>
      </c>
      <c r="G11738" s="139" t="inlineStr">
        <is>
          <t>IDIB000M260</t>
        </is>
      </c>
      <c r="H11738" s="139" t="inlineStr">
        <is>
          <t>PUNB0103800</t>
        </is>
      </c>
      <c r="I11738" s="139" t="inlineStr">
        <is>
          <t>SBIN0004205</t>
        </is>
      </c>
    </row>
    <row r="11739" ht="14.4" customHeight="1">
      <c r="E11739" s="139" t="inlineStr">
        <is>
          <t>UTIB0000511</t>
        </is>
      </c>
      <c r="F11739" s="139" t="inlineStr">
        <is>
          <t>CBIN0281335</t>
        </is>
      </c>
      <c r="G11739" s="139" t="inlineStr">
        <is>
          <t>IDIB000M259</t>
        </is>
      </c>
      <c r="H11739" s="139" t="inlineStr">
        <is>
          <t>PUNB0103700</t>
        </is>
      </c>
      <c r="I11739" s="139" t="inlineStr">
        <is>
          <t>SBIN0004204</t>
        </is>
      </c>
    </row>
    <row r="11740" ht="14.4" customHeight="1">
      <c r="E11740" s="139" t="inlineStr">
        <is>
          <t>UTIB0000510</t>
        </is>
      </c>
      <c r="F11740" s="139" t="inlineStr">
        <is>
          <t>CBIN0281334</t>
        </is>
      </c>
      <c r="G11740" s="139" t="inlineStr">
        <is>
          <t>IDIB000M258</t>
        </is>
      </c>
      <c r="H11740" s="139" t="inlineStr">
        <is>
          <t>PUNB0103600</t>
        </is>
      </c>
      <c r="I11740" s="139" t="inlineStr">
        <is>
          <t>SBIN0004203</t>
        </is>
      </c>
    </row>
    <row r="11741" ht="14.4" customHeight="1">
      <c r="E11741" s="139" t="inlineStr">
        <is>
          <t>UTIB0000509</t>
        </is>
      </c>
      <c r="F11741" s="139" t="inlineStr">
        <is>
          <t>CBIN0281333</t>
        </is>
      </c>
      <c r="G11741" s="139" t="inlineStr">
        <is>
          <t>IDIB000M257</t>
        </is>
      </c>
      <c r="H11741" s="139" t="inlineStr">
        <is>
          <t>PUNB0103500</t>
        </is>
      </c>
      <c r="I11741" s="139" t="inlineStr">
        <is>
          <t>SBIN0004202</t>
        </is>
      </c>
    </row>
    <row r="11742" ht="14.4" customHeight="1">
      <c r="E11742" s="139" t="inlineStr">
        <is>
          <t>UTIB0000508</t>
        </is>
      </c>
      <c r="F11742" s="139" t="inlineStr">
        <is>
          <t>CBIN0281332</t>
        </is>
      </c>
      <c r="G11742" s="139" t="inlineStr">
        <is>
          <t>IDIB000M256</t>
        </is>
      </c>
      <c r="H11742" s="139" t="inlineStr">
        <is>
          <t>PUNB0103400</t>
        </is>
      </c>
      <c r="I11742" s="139" t="inlineStr">
        <is>
          <t>SBIN0004201</t>
        </is>
      </c>
    </row>
    <row r="11743" ht="14.4" customHeight="1">
      <c r="E11743" s="139" t="inlineStr">
        <is>
          <t>UTIB0000507</t>
        </is>
      </c>
      <c r="F11743" s="139" t="inlineStr">
        <is>
          <t>CBIN0281331</t>
        </is>
      </c>
      <c r="G11743" s="139" t="inlineStr">
        <is>
          <t>IDIB000M255</t>
        </is>
      </c>
      <c r="H11743" s="139" t="inlineStr">
        <is>
          <t>PUNB0103300</t>
        </is>
      </c>
      <c r="I11743" s="139" t="inlineStr">
        <is>
          <t>SBIN0004200</t>
        </is>
      </c>
    </row>
    <row r="11744" ht="14.4" customHeight="1">
      <c r="E11744" s="139" t="inlineStr">
        <is>
          <t>UTIB0000506</t>
        </is>
      </c>
      <c r="F11744" s="139" t="inlineStr">
        <is>
          <t>CBIN0281330</t>
        </is>
      </c>
      <c r="G11744" s="139" t="inlineStr">
        <is>
          <t>IDIB000M254</t>
        </is>
      </c>
      <c r="H11744" s="139" t="inlineStr">
        <is>
          <t>PUNB0103200</t>
        </is>
      </c>
      <c r="I11744" s="139" t="inlineStr">
        <is>
          <t>SBIN0004199</t>
        </is>
      </c>
    </row>
    <row r="11745" ht="14.4" customHeight="1">
      <c r="E11745" s="139" t="inlineStr">
        <is>
          <t>UTIB0000505</t>
        </is>
      </c>
      <c r="F11745" s="139" t="inlineStr">
        <is>
          <t>CBIN0281329</t>
        </is>
      </c>
      <c r="G11745" s="139" t="inlineStr">
        <is>
          <t>IDIB000M253</t>
        </is>
      </c>
      <c r="H11745" s="139" t="inlineStr">
        <is>
          <t>PUNB0103100</t>
        </is>
      </c>
      <c r="I11745" s="139" t="inlineStr">
        <is>
          <t>SBIN0004198</t>
        </is>
      </c>
    </row>
    <row r="11746" ht="14.4" customHeight="1">
      <c r="E11746" s="139" t="inlineStr">
        <is>
          <t>UTIB0000504</t>
        </is>
      </c>
      <c r="F11746" s="139" t="inlineStr">
        <is>
          <t>CBIN0281328</t>
        </is>
      </c>
      <c r="G11746" s="139" t="inlineStr">
        <is>
          <t>IDIB000M252</t>
        </is>
      </c>
      <c r="H11746" s="139" t="inlineStr">
        <is>
          <t>PUNB0103000</t>
        </is>
      </c>
      <c r="I11746" s="139" t="inlineStr">
        <is>
          <t>SBIN0004197</t>
        </is>
      </c>
    </row>
    <row r="11747" ht="14.4" customHeight="1">
      <c r="E11747" s="139" t="inlineStr">
        <is>
          <t>UTIB0000503</t>
        </is>
      </c>
      <c r="F11747" s="139" t="inlineStr">
        <is>
          <t>CBIN0281327</t>
        </is>
      </c>
      <c r="G11747" s="139" t="inlineStr">
        <is>
          <t>IDIB000M251</t>
        </is>
      </c>
      <c r="H11747" s="139" t="inlineStr">
        <is>
          <t>PUNB0102900</t>
        </is>
      </c>
      <c r="I11747" s="139" t="inlineStr">
        <is>
          <t>SBIN0004196</t>
        </is>
      </c>
    </row>
    <row r="11748" ht="14.4" customHeight="1">
      <c r="E11748" s="139" t="inlineStr">
        <is>
          <t>UTIB0000502</t>
        </is>
      </c>
      <c r="F11748" s="139" t="inlineStr">
        <is>
          <t>CBIN0281326</t>
        </is>
      </c>
      <c r="G11748" s="139" t="inlineStr">
        <is>
          <t>IDIB000M250</t>
        </is>
      </c>
      <c r="H11748" s="139" t="inlineStr">
        <is>
          <t>PUNB0102800</t>
        </is>
      </c>
      <c r="I11748" s="139" t="inlineStr">
        <is>
          <t>SBIN0004195</t>
        </is>
      </c>
    </row>
    <row r="11749" ht="14.4" customHeight="1">
      <c r="E11749" s="139" t="inlineStr">
        <is>
          <t>UTIB0000501</t>
        </is>
      </c>
      <c r="F11749" s="139" t="inlineStr">
        <is>
          <t>CBIN0281325</t>
        </is>
      </c>
      <c r="G11749" s="139" t="inlineStr">
        <is>
          <t>IDIB000M249</t>
        </is>
      </c>
      <c r="H11749" s="139" t="inlineStr">
        <is>
          <t>PUNB0102700</t>
        </is>
      </c>
      <c r="I11749" s="139" t="inlineStr">
        <is>
          <t>SBIN0004194</t>
        </is>
      </c>
    </row>
    <row r="11750" ht="14.4" customHeight="1">
      <c r="E11750" s="139" t="inlineStr">
        <is>
          <t>UTIB0000500</t>
        </is>
      </c>
      <c r="F11750" s="139" t="inlineStr">
        <is>
          <t>CBIN0281324</t>
        </is>
      </c>
      <c r="G11750" s="139" t="inlineStr">
        <is>
          <t>IDIB000M248</t>
        </is>
      </c>
      <c r="H11750" s="139" t="inlineStr">
        <is>
          <t>PUNB0102600</t>
        </is>
      </c>
      <c r="I11750" s="139" t="inlineStr">
        <is>
          <t>SBIN0004193</t>
        </is>
      </c>
    </row>
    <row r="11751" ht="14.4" customHeight="1">
      <c r="E11751" s="139" t="inlineStr">
        <is>
          <t>UTIB0000499</t>
        </is>
      </c>
      <c r="F11751" s="139" t="inlineStr">
        <is>
          <t>CBIN0281323</t>
        </is>
      </c>
      <c r="G11751" s="139" t="inlineStr">
        <is>
          <t>IDIB000M247</t>
        </is>
      </c>
      <c r="H11751" s="139" t="inlineStr">
        <is>
          <t>PUNB0102500</t>
        </is>
      </c>
      <c r="I11751" s="139" t="inlineStr">
        <is>
          <t>SBIN0004192</t>
        </is>
      </c>
    </row>
    <row r="11752" ht="14.4" customHeight="1">
      <c r="E11752" s="139" t="inlineStr">
        <is>
          <t>UTIB0000498</t>
        </is>
      </c>
      <c r="F11752" s="139" t="inlineStr">
        <is>
          <t>CBIN0281322</t>
        </is>
      </c>
      <c r="G11752" s="139" t="inlineStr">
        <is>
          <t>IDIB000M246</t>
        </is>
      </c>
      <c r="H11752" s="139" t="inlineStr">
        <is>
          <t>PUNB0102400</t>
        </is>
      </c>
      <c r="I11752" s="139" t="inlineStr">
        <is>
          <t>SBIN0004191</t>
        </is>
      </c>
    </row>
    <row r="11753" ht="14.4" customHeight="1">
      <c r="E11753" s="139" t="inlineStr">
        <is>
          <t>UTIB0000497</t>
        </is>
      </c>
      <c r="F11753" s="139" t="inlineStr">
        <is>
          <t>CBIN0281321</t>
        </is>
      </c>
      <c r="G11753" s="139" t="inlineStr">
        <is>
          <t>IDIB000M245</t>
        </is>
      </c>
      <c r="H11753" s="139" t="inlineStr">
        <is>
          <t>PUNB0102300</t>
        </is>
      </c>
      <c r="I11753" s="139" t="inlineStr">
        <is>
          <t>SBIN0004190</t>
        </is>
      </c>
    </row>
    <row r="11754" ht="14.4" customHeight="1">
      <c r="E11754" s="139" t="inlineStr">
        <is>
          <t>UTIB0000496</t>
        </is>
      </c>
      <c r="F11754" s="139" t="inlineStr">
        <is>
          <t>CBIN0281320</t>
        </is>
      </c>
      <c r="G11754" s="139" t="inlineStr">
        <is>
          <t>IDIB000M244</t>
        </is>
      </c>
      <c r="H11754" s="139" t="inlineStr">
        <is>
          <t>PUNB0102200</t>
        </is>
      </c>
      <c r="I11754" s="139" t="inlineStr">
        <is>
          <t>SBIN0004189</t>
        </is>
      </c>
    </row>
    <row r="11755" ht="14.4" customHeight="1">
      <c r="E11755" s="139" t="inlineStr">
        <is>
          <t>UTIB0000495</t>
        </is>
      </c>
      <c r="F11755" s="139" t="inlineStr">
        <is>
          <t>CBIN0281319</t>
        </is>
      </c>
      <c r="G11755" s="139" t="inlineStr">
        <is>
          <t>IDIB000M243</t>
        </is>
      </c>
      <c r="H11755" s="139" t="inlineStr">
        <is>
          <t>PUNB0102100</t>
        </is>
      </c>
      <c r="I11755" s="139" t="inlineStr">
        <is>
          <t>SBIN0004188</t>
        </is>
      </c>
    </row>
    <row r="11756" ht="14.4" customHeight="1">
      <c r="E11756" s="139" t="inlineStr">
        <is>
          <t>UTIB0000494</t>
        </is>
      </c>
      <c r="F11756" s="139" t="inlineStr">
        <is>
          <t>CBIN0281318</t>
        </is>
      </c>
      <c r="G11756" s="139" t="inlineStr">
        <is>
          <t>IDIB000M242</t>
        </is>
      </c>
      <c r="H11756" s="139" t="inlineStr">
        <is>
          <t>PUNB0102000</t>
        </is>
      </c>
      <c r="I11756" s="139" t="inlineStr">
        <is>
          <t>SBIN0004187</t>
        </is>
      </c>
    </row>
    <row r="11757" ht="14.4" customHeight="1">
      <c r="E11757" s="139" t="inlineStr">
        <is>
          <t>UTIB0000493</t>
        </is>
      </c>
      <c r="F11757" s="139" t="inlineStr">
        <is>
          <t>CBIN0281317</t>
        </is>
      </c>
      <c r="G11757" s="139" t="inlineStr">
        <is>
          <t>IDIB000M241</t>
        </is>
      </c>
      <c r="H11757" s="139" t="inlineStr">
        <is>
          <t>PUNB0101900</t>
        </is>
      </c>
      <c r="I11757" s="139" t="inlineStr">
        <is>
          <t>SBIN0004186</t>
        </is>
      </c>
    </row>
    <row r="11758" ht="14.4" customHeight="1">
      <c r="E11758" s="139" t="inlineStr">
        <is>
          <t>UTIB0000492</t>
        </is>
      </c>
      <c r="F11758" s="139" t="inlineStr">
        <is>
          <t>CBIN0281316</t>
        </is>
      </c>
      <c r="G11758" s="139" t="inlineStr">
        <is>
          <t>IDIB000M240</t>
        </is>
      </c>
      <c r="H11758" s="139" t="inlineStr">
        <is>
          <t>PUNB0101800</t>
        </is>
      </c>
      <c r="I11758" s="139" t="inlineStr">
        <is>
          <t>SBIN0004184</t>
        </is>
      </c>
    </row>
    <row r="11759" ht="14.4" customHeight="1">
      <c r="E11759" s="139" t="inlineStr">
        <is>
          <t>UTIB0000491</t>
        </is>
      </c>
      <c r="F11759" s="139" t="inlineStr">
        <is>
          <t>CBIN0281315</t>
        </is>
      </c>
      <c r="G11759" s="139" t="inlineStr">
        <is>
          <t>IDIB000M239</t>
        </is>
      </c>
      <c r="H11759" s="139" t="inlineStr">
        <is>
          <t>PUNB0101700</t>
        </is>
      </c>
      <c r="I11759" s="139" t="inlineStr">
        <is>
          <t>SBIN0004183</t>
        </is>
      </c>
    </row>
    <row r="11760" ht="14.4" customHeight="1">
      <c r="E11760" s="139" t="inlineStr">
        <is>
          <t>UTIB0000490</t>
        </is>
      </c>
      <c r="F11760" s="139" t="inlineStr">
        <is>
          <t>CBIN0281314</t>
        </is>
      </c>
      <c r="G11760" s="139" t="inlineStr">
        <is>
          <t>IDIB000M238</t>
        </is>
      </c>
      <c r="H11760" s="139" t="inlineStr">
        <is>
          <t>PUNB0101600</t>
        </is>
      </c>
      <c r="I11760" s="139" t="inlineStr">
        <is>
          <t>SBIN0004182</t>
        </is>
      </c>
    </row>
    <row r="11761" ht="14.4" customHeight="1">
      <c r="E11761" s="139" t="inlineStr">
        <is>
          <t>UTIB0000489</t>
        </is>
      </c>
      <c r="F11761" s="139" t="inlineStr">
        <is>
          <t>CBIN0281313</t>
        </is>
      </c>
      <c r="G11761" s="139" t="inlineStr">
        <is>
          <t>IDIB000M237</t>
        </is>
      </c>
      <c r="H11761" s="139" t="inlineStr">
        <is>
          <t>PUNB0101500</t>
        </is>
      </c>
      <c r="I11761" s="139" t="inlineStr">
        <is>
          <t>SBIN0004178</t>
        </is>
      </c>
    </row>
    <row r="11762" ht="14.4" customHeight="1">
      <c r="E11762" s="139" t="inlineStr">
        <is>
          <t>UTIB0000488</t>
        </is>
      </c>
      <c r="F11762" s="139" t="inlineStr">
        <is>
          <t>CBIN0281312</t>
        </is>
      </c>
      <c r="G11762" s="139" t="inlineStr">
        <is>
          <t>IDIB000M236</t>
        </is>
      </c>
      <c r="H11762" s="139" t="inlineStr">
        <is>
          <t>PUNB0101400</t>
        </is>
      </c>
      <c r="I11762" s="139" t="inlineStr">
        <is>
          <t>SBIN0004177</t>
        </is>
      </c>
    </row>
    <row r="11763" ht="14.4" customHeight="1">
      <c r="E11763" s="139" t="inlineStr">
        <is>
          <t>UTIB0000487</t>
        </is>
      </c>
      <c r="F11763" s="139" t="inlineStr">
        <is>
          <t>CBIN0281311</t>
        </is>
      </c>
      <c r="G11763" s="139" t="inlineStr">
        <is>
          <t>IDIB000M235</t>
        </is>
      </c>
      <c r="H11763" s="139" t="inlineStr">
        <is>
          <t>PUNB0101300</t>
        </is>
      </c>
      <c r="I11763" s="139" t="inlineStr">
        <is>
          <t>SBIN0004174</t>
        </is>
      </c>
    </row>
    <row r="11764" ht="14.4" customHeight="1">
      <c r="E11764" s="139" t="inlineStr">
        <is>
          <t>UTIB0000486</t>
        </is>
      </c>
      <c r="F11764" s="139" t="inlineStr">
        <is>
          <t>CBIN0281310</t>
        </is>
      </c>
      <c r="G11764" s="139" t="inlineStr">
        <is>
          <t>IDIB000M234</t>
        </is>
      </c>
      <c r="H11764" s="139" t="inlineStr">
        <is>
          <t>PUNB0101200</t>
        </is>
      </c>
      <c r="I11764" s="139" t="inlineStr">
        <is>
          <t>SBIN0004172</t>
        </is>
      </c>
    </row>
    <row r="11765" ht="14.4" customHeight="1">
      <c r="E11765" s="139" t="inlineStr">
        <is>
          <t>UTIB0000485</t>
        </is>
      </c>
      <c r="F11765" s="139" t="inlineStr">
        <is>
          <t>CBIN0281309</t>
        </is>
      </c>
      <c r="G11765" s="139" t="inlineStr">
        <is>
          <t>IDIB000M233</t>
        </is>
      </c>
      <c r="H11765" s="139" t="inlineStr">
        <is>
          <t>PUNB0101100</t>
        </is>
      </c>
      <c r="I11765" s="139" t="inlineStr">
        <is>
          <t>SBIN0004171</t>
        </is>
      </c>
    </row>
    <row r="11766" ht="14.4" customHeight="1">
      <c r="E11766" s="139" t="inlineStr">
        <is>
          <t>UTIB0000484</t>
        </is>
      </c>
      <c r="F11766" s="139" t="inlineStr">
        <is>
          <t>CBIN0281308</t>
        </is>
      </c>
      <c r="G11766" s="139" t="inlineStr">
        <is>
          <t>IDIB000M232</t>
        </is>
      </c>
      <c r="H11766" s="139" t="inlineStr">
        <is>
          <t>PUNB0101000</t>
        </is>
      </c>
      <c r="I11766" s="139" t="inlineStr">
        <is>
          <t>SBIN0004169</t>
        </is>
      </c>
    </row>
    <row r="11767" ht="14.4" customHeight="1">
      <c r="E11767" s="139" t="inlineStr">
        <is>
          <t>UTIB0000483</t>
        </is>
      </c>
      <c r="F11767" s="139" t="inlineStr">
        <is>
          <t>CBIN0281307</t>
        </is>
      </c>
      <c r="G11767" s="139" t="inlineStr">
        <is>
          <t>IDIB000M231</t>
        </is>
      </c>
      <c r="H11767" s="139" t="inlineStr">
        <is>
          <t>PUNB0100900</t>
        </is>
      </c>
      <c r="I11767" s="139" t="inlineStr">
        <is>
          <t>SBIN0004168</t>
        </is>
      </c>
    </row>
    <row r="11768" ht="14.4" customHeight="1">
      <c r="E11768" s="139" t="inlineStr">
        <is>
          <t>UTIB0000482</t>
        </is>
      </c>
      <c r="F11768" s="139" t="inlineStr">
        <is>
          <t>CBIN0281306</t>
        </is>
      </c>
      <c r="G11768" s="139" t="inlineStr">
        <is>
          <t>IDIB000M230</t>
        </is>
      </c>
      <c r="H11768" s="139" t="inlineStr">
        <is>
          <t>PUNB0100800</t>
        </is>
      </c>
      <c r="I11768" s="139" t="inlineStr">
        <is>
          <t>SBIN0004167</t>
        </is>
      </c>
    </row>
    <row r="11769" ht="14.4" customHeight="1">
      <c r="E11769" s="139" t="inlineStr">
        <is>
          <t>UTIB0000481</t>
        </is>
      </c>
      <c r="F11769" s="139" t="inlineStr">
        <is>
          <t>CBIN0281305</t>
        </is>
      </c>
      <c r="G11769" s="139" t="inlineStr">
        <is>
          <t>IDIB000M229</t>
        </is>
      </c>
      <c r="H11769" s="139" t="inlineStr">
        <is>
          <t>PUNB0100700</t>
        </is>
      </c>
      <c r="I11769" s="139" t="inlineStr">
        <is>
          <t>SBIN0004166</t>
        </is>
      </c>
    </row>
    <row r="11770" ht="14.4" customHeight="1">
      <c r="E11770" s="139" t="inlineStr">
        <is>
          <t>UTIB0000480</t>
        </is>
      </c>
      <c r="F11770" s="139" t="inlineStr">
        <is>
          <t>CBIN0281304</t>
        </is>
      </c>
      <c r="G11770" s="139" t="inlineStr">
        <is>
          <t>IDIB000M228</t>
        </is>
      </c>
      <c r="H11770" s="139" t="inlineStr">
        <is>
          <t>PUNB0100600</t>
        </is>
      </c>
      <c r="I11770" s="139" t="inlineStr">
        <is>
          <t>SBIN0004165</t>
        </is>
      </c>
    </row>
    <row r="11771" ht="14.4" customHeight="1">
      <c r="E11771" s="139" t="inlineStr">
        <is>
          <t>UTIB0000479</t>
        </is>
      </c>
      <c r="F11771" s="139" t="inlineStr">
        <is>
          <t>CBIN0281303</t>
        </is>
      </c>
      <c r="G11771" s="139" t="inlineStr">
        <is>
          <t>IDIB000M227</t>
        </is>
      </c>
      <c r="H11771" s="139" t="inlineStr">
        <is>
          <t>PUNB0100500</t>
        </is>
      </c>
      <c r="I11771" s="139" t="inlineStr">
        <is>
          <t>SBIN0004164</t>
        </is>
      </c>
    </row>
    <row r="11772" ht="14.4" customHeight="1">
      <c r="E11772" s="139" t="inlineStr">
        <is>
          <t>UTIB0000478</t>
        </is>
      </c>
      <c r="F11772" s="139" t="inlineStr">
        <is>
          <t>CBIN0281302</t>
        </is>
      </c>
      <c r="G11772" s="139" t="inlineStr">
        <is>
          <t>IDIB000M226</t>
        </is>
      </c>
      <c r="H11772" s="139" t="inlineStr">
        <is>
          <t>PUNB0100400</t>
        </is>
      </c>
      <c r="I11772" s="139" t="inlineStr">
        <is>
          <t>SBIN0004163</t>
        </is>
      </c>
    </row>
    <row r="11773" ht="14.4" customHeight="1">
      <c r="E11773" s="139" t="inlineStr">
        <is>
          <t>UTIB0000477</t>
        </is>
      </c>
      <c r="F11773" s="139" t="inlineStr">
        <is>
          <t>CBIN0281301</t>
        </is>
      </c>
      <c r="G11773" s="139" t="inlineStr">
        <is>
          <t>IDIB000M225</t>
        </is>
      </c>
      <c r="H11773" s="139" t="inlineStr">
        <is>
          <t>PUNB0100300</t>
        </is>
      </c>
      <c r="I11773" s="139" t="inlineStr">
        <is>
          <t>SBIN0004162</t>
        </is>
      </c>
    </row>
    <row r="11774" ht="14.4" customHeight="1">
      <c r="E11774" s="139" t="inlineStr">
        <is>
          <t>UTIB0000476</t>
        </is>
      </c>
      <c r="F11774" s="139" t="inlineStr">
        <is>
          <t>CBIN0281300</t>
        </is>
      </c>
      <c r="G11774" s="139" t="inlineStr">
        <is>
          <t>IDIB000M224</t>
        </is>
      </c>
      <c r="H11774" s="139" t="inlineStr">
        <is>
          <t>PUNB0100200</t>
        </is>
      </c>
      <c r="I11774" s="139" t="inlineStr">
        <is>
          <t>SBIN0004161</t>
        </is>
      </c>
    </row>
    <row r="11775" ht="14.4" customHeight="1">
      <c r="E11775" s="139" t="inlineStr">
        <is>
          <t>UTIB0000475</t>
        </is>
      </c>
      <c r="F11775" s="139" t="inlineStr">
        <is>
          <t>CBIN0281299</t>
        </is>
      </c>
      <c r="G11775" s="139" t="inlineStr">
        <is>
          <t>IDIB000M223</t>
        </is>
      </c>
      <c r="H11775" s="139" t="inlineStr">
        <is>
          <t>PUNB0100100</t>
        </is>
      </c>
      <c r="I11775" s="139" t="inlineStr">
        <is>
          <t>SBIN0004160</t>
        </is>
      </c>
    </row>
    <row r="11776" ht="14.4" customHeight="1">
      <c r="E11776" s="139" t="inlineStr">
        <is>
          <t>UTIB0000474</t>
        </is>
      </c>
      <c r="F11776" s="139" t="inlineStr">
        <is>
          <t>CBIN0281298</t>
        </is>
      </c>
      <c r="G11776" s="139" t="inlineStr">
        <is>
          <t>IDIB000M222</t>
        </is>
      </c>
      <c r="H11776" s="139" t="inlineStr">
        <is>
          <t>PUNB0100000</t>
        </is>
      </c>
      <c r="I11776" s="139" t="inlineStr">
        <is>
          <t>SBIN0004159</t>
        </is>
      </c>
    </row>
    <row r="11777" ht="14.4" customHeight="1">
      <c r="E11777" s="139" t="inlineStr">
        <is>
          <t>UTIB0000473</t>
        </is>
      </c>
      <c r="F11777" s="139" t="inlineStr">
        <is>
          <t>CBIN0281297</t>
        </is>
      </c>
      <c r="G11777" s="139" t="inlineStr">
        <is>
          <t>IDIB000M221</t>
        </is>
      </c>
      <c r="H11777" s="139" t="inlineStr">
        <is>
          <t>PUNB00IBS00</t>
        </is>
      </c>
      <c r="I11777" s="139" t="inlineStr">
        <is>
          <t>SBIN0004158</t>
        </is>
      </c>
    </row>
    <row r="11778" ht="14.4" customHeight="1">
      <c r="E11778" s="139" t="inlineStr">
        <is>
          <t>UTIB0000472</t>
        </is>
      </c>
      <c r="F11778" s="139" t="inlineStr">
        <is>
          <t>CBIN0281296</t>
        </is>
      </c>
      <c r="G11778" s="139" t="inlineStr">
        <is>
          <t>IDIB000M220</t>
        </is>
      </c>
      <c r="H11778" s="139" t="inlineStr">
        <is>
          <t>PUNB00CBS00</t>
        </is>
      </c>
      <c r="I11778" s="139" t="inlineStr">
        <is>
          <t>SBIN0004157</t>
        </is>
      </c>
    </row>
    <row r="11779" ht="14.4" customHeight="1">
      <c r="E11779" s="139" t="inlineStr">
        <is>
          <t>UTIB0000471</t>
        </is>
      </c>
      <c r="F11779" s="139" t="inlineStr">
        <is>
          <t>CBIN0281295</t>
        </is>
      </c>
      <c r="G11779" s="139" t="inlineStr">
        <is>
          <t>IDIB000M219</t>
        </is>
      </c>
      <c r="H11779" s="139" t="inlineStr">
        <is>
          <t>PUNB0099800</t>
        </is>
      </c>
      <c r="I11779" s="139" t="inlineStr">
        <is>
          <t>SBIN0004156</t>
        </is>
      </c>
    </row>
    <row r="11780" ht="14.4" customHeight="1">
      <c r="E11780" s="139" t="inlineStr">
        <is>
          <t>UTIB0000470</t>
        </is>
      </c>
      <c r="F11780" s="139" t="inlineStr">
        <is>
          <t>CBIN0281294</t>
        </is>
      </c>
      <c r="G11780" s="139" t="inlineStr">
        <is>
          <t>IDIB000M218</t>
        </is>
      </c>
      <c r="H11780" s="139" t="inlineStr">
        <is>
          <t>PUNB0099600</t>
        </is>
      </c>
      <c r="I11780" s="139" t="inlineStr">
        <is>
          <t>SBIN0004155</t>
        </is>
      </c>
    </row>
    <row r="11781" ht="14.4" customHeight="1">
      <c r="E11781" s="139" t="inlineStr">
        <is>
          <t>UTIB0000469</t>
        </is>
      </c>
      <c r="F11781" s="139" t="inlineStr">
        <is>
          <t>CBIN0281293</t>
        </is>
      </c>
      <c r="G11781" s="139" t="inlineStr">
        <is>
          <t>IDIB000M217</t>
        </is>
      </c>
      <c r="H11781" s="139" t="inlineStr">
        <is>
          <t>PUNB0099500</t>
        </is>
      </c>
      <c r="I11781" s="139" t="inlineStr">
        <is>
          <t>SBIN0004154</t>
        </is>
      </c>
    </row>
    <row r="11782" ht="14.4" customHeight="1">
      <c r="E11782" s="139" t="inlineStr">
        <is>
          <t>UTIB0000468</t>
        </is>
      </c>
      <c r="F11782" s="139" t="inlineStr">
        <is>
          <t>CBIN0281292</t>
        </is>
      </c>
      <c r="G11782" s="139" t="inlineStr">
        <is>
          <t>IDIB000M216</t>
        </is>
      </c>
      <c r="H11782" s="139" t="inlineStr">
        <is>
          <t>PUNB0099400</t>
        </is>
      </c>
      <c r="I11782" s="139" t="inlineStr">
        <is>
          <t>SBIN0004153</t>
        </is>
      </c>
    </row>
    <row r="11783" ht="14.4" customHeight="1">
      <c r="E11783" s="139" t="inlineStr">
        <is>
          <t>UTIB0000467</t>
        </is>
      </c>
      <c r="F11783" s="139" t="inlineStr">
        <is>
          <t>CBIN0281291</t>
        </is>
      </c>
      <c r="G11783" s="139" t="inlineStr">
        <is>
          <t>IDIB000M215</t>
        </is>
      </c>
      <c r="H11783" s="139" t="inlineStr">
        <is>
          <t>PUNB0099300</t>
        </is>
      </c>
      <c r="I11783" s="139" t="inlineStr">
        <is>
          <t>SBIN0004152</t>
        </is>
      </c>
    </row>
    <row r="11784" ht="14.4" customHeight="1">
      <c r="E11784" s="139" t="inlineStr">
        <is>
          <t>UTIB0000466</t>
        </is>
      </c>
      <c r="F11784" s="139" t="inlineStr">
        <is>
          <t>CBIN0281290</t>
        </is>
      </c>
      <c r="G11784" s="139" t="inlineStr">
        <is>
          <t>IDIB000M214</t>
        </is>
      </c>
      <c r="H11784" s="139" t="inlineStr">
        <is>
          <t>PUNB0099200</t>
        </is>
      </c>
      <c r="I11784" s="139" t="inlineStr">
        <is>
          <t>SBIN0004151</t>
        </is>
      </c>
    </row>
    <row r="11785" ht="14.4" customHeight="1">
      <c r="E11785" s="139" t="inlineStr">
        <is>
          <t>UTIB0000465</t>
        </is>
      </c>
      <c r="F11785" s="139" t="inlineStr">
        <is>
          <t>CBIN0281289</t>
        </is>
      </c>
      <c r="G11785" s="139" t="inlineStr">
        <is>
          <t>IDIB000M213</t>
        </is>
      </c>
      <c r="H11785" s="139" t="inlineStr">
        <is>
          <t>PUNB0099100</t>
        </is>
      </c>
      <c r="I11785" s="139" t="inlineStr">
        <is>
          <t>SBIN0004150</t>
        </is>
      </c>
    </row>
    <row r="11786" ht="14.4" customHeight="1">
      <c r="E11786" s="139" t="inlineStr">
        <is>
          <t>UTIB0000464</t>
        </is>
      </c>
      <c r="F11786" s="139" t="inlineStr">
        <is>
          <t>CBIN0281288</t>
        </is>
      </c>
      <c r="G11786" s="139" t="inlineStr">
        <is>
          <t>IDIB000M212</t>
        </is>
      </c>
      <c r="H11786" s="139" t="inlineStr">
        <is>
          <t>PUNB0099000</t>
        </is>
      </c>
      <c r="I11786" s="139" t="inlineStr">
        <is>
          <t>SBIN0004148</t>
        </is>
      </c>
    </row>
    <row r="11787" ht="14.4" customHeight="1">
      <c r="E11787" s="139" t="inlineStr">
        <is>
          <t>UTIB0000463</t>
        </is>
      </c>
      <c r="F11787" s="139" t="inlineStr">
        <is>
          <t>CBIN0281287</t>
        </is>
      </c>
      <c r="G11787" s="139" t="inlineStr">
        <is>
          <t>IDIB000M211</t>
        </is>
      </c>
      <c r="H11787" s="139" t="inlineStr">
        <is>
          <t>PUNB0098900</t>
        </is>
      </c>
      <c r="I11787" s="139" t="inlineStr">
        <is>
          <t>SBIN0004144</t>
        </is>
      </c>
    </row>
    <row r="11788" ht="14.4" customHeight="1">
      <c r="E11788" s="139" t="inlineStr">
        <is>
          <t>UTIB0000462</t>
        </is>
      </c>
      <c r="F11788" s="139" t="inlineStr">
        <is>
          <t>CBIN0281286</t>
        </is>
      </c>
      <c r="G11788" s="139" t="inlineStr">
        <is>
          <t>IDIB000M210</t>
        </is>
      </c>
      <c r="H11788" s="139" t="inlineStr">
        <is>
          <t>PUNB0098800</t>
        </is>
      </c>
      <c r="I11788" s="139" t="inlineStr">
        <is>
          <t>SBIN0004143</t>
        </is>
      </c>
    </row>
    <row r="11789" ht="14.4" customHeight="1">
      <c r="E11789" s="139" t="inlineStr">
        <is>
          <t>UTIB0000461</t>
        </is>
      </c>
      <c r="F11789" s="139" t="inlineStr">
        <is>
          <t>CBIN0281285</t>
        </is>
      </c>
      <c r="G11789" s="139" t="inlineStr">
        <is>
          <t>IDIB000M209</t>
        </is>
      </c>
      <c r="H11789" s="139" t="inlineStr">
        <is>
          <t>PUNB0098700</t>
        </is>
      </c>
      <c r="I11789" s="139" t="inlineStr">
        <is>
          <t>SBIN0004142</t>
        </is>
      </c>
    </row>
    <row r="11790" ht="14.4" customHeight="1">
      <c r="E11790" s="139" t="inlineStr">
        <is>
          <t>UTIB0000460</t>
        </is>
      </c>
      <c r="F11790" s="139" t="inlineStr">
        <is>
          <t>CBIN0281284</t>
        </is>
      </c>
      <c r="G11790" s="139" t="inlineStr">
        <is>
          <t>IDIB000M208</t>
        </is>
      </c>
      <c r="H11790" s="139" t="inlineStr">
        <is>
          <t>PUNB0098600</t>
        </is>
      </c>
      <c r="I11790" s="139" t="inlineStr">
        <is>
          <t>SBIN0004140</t>
        </is>
      </c>
    </row>
    <row r="11791" ht="14.4" customHeight="1">
      <c r="E11791" s="139" t="inlineStr">
        <is>
          <t>UTIB0000459</t>
        </is>
      </c>
      <c r="F11791" s="139" t="inlineStr">
        <is>
          <t>CBIN0281283</t>
        </is>
      </c>
      <c r="G11791" s="139" t="inlineStr">
        <is>
          <t>IDIB000M207</t>
        </is>
      </c>
      <c r="H11791" s="139" t="inlineStr">
        <is>
          <t>PUNB0098500</t>
        </is>
      </c>
      <c r="I11791" s="139" t="inlineStr">
        <is>
          <t>SBIN0004134</t>
        </is>
      </c>
    </row>
    <row r="11792" ht="14.4" customHeight="1">
      <c r="E11792" s="139" t="inlineStr">
        <is>
          <t>UTIB0000458</t>
        </is>
      </c>
      <c r="F11792" s="139" t="inlineStr">
        <is>
          <t>CBIN0281282</t>
        </is>
      </c>
      <c r="G11792" s="139" t="inlineStr">
        <is>
          <t>IDIB000M206</t>
        </is>
      </c>
      <c r="H11792" s="139" t="inlineStr">
        <is>
          <t>PUNB0098400</t>
        </is>
      </c>
      <c r="I11792" s="139" t="inlineStr">
        <is>
          <t>SBIN0004133</t>
        </is>
      </c>
    </row>
    <row r="11793" ht="14.4" customHeight="1">
      <c r="E11793" s="139" t="inlineStr">
        <is>
          <t>UTIB0000457</t>
        </is>
      </c>
      <c r="F11793" s="139" t="inlineStr">
        <is>
          <t>CBIN0281281</t>
        </is>
      </c>
      <c r="G11793" s="139" t="inlineStr">
        <is>
          <t>IDIB000M205</t>
        </is>
      </c>
      <c r="H11793" s="139" t="inlineStr">
        <is>
          <t>PUNB0098300</t>
        </is>
      </c>
      <c r="I11793" s="139" t="inlineStr">
        <is>
          <t>SBIN0004131</t>
        </is>
      </c>
    </row>
    <row r="11794" ht="14.4" customHeight="1">
      <c r="E11794" s="139" t="inlineStr">
        <is>
          <t>UTIB0000456</t>
        </is>
      </c>
      <c r="F11794" s="139" t="inlineStr">
        <is>
          <t>CBIN0281280</t>
        </is>
      </c>
      <c r="G11794" s="139" t="inlineStr">
        <is>
          <t>IDIB000M204</t>
        </is>
      </c>
      <c r="H11794" s="139" t="inlineStr">
        <is>
          <t>PUNB0098200</t>
        </is>
      </c>
      <c r="I11794" s="139" t="inlineStr">
        <is>
          <t>SBIN0004130</t>
        </is>
      </c>
    </row>
    <row r="11795" ht="14.4" customHeight="1">
      <c r="E11795" s="139" t="inlineStr">
        <is>
          <t>UTIB0000455</t>
        </is>
      </c>
      <c r="F11795" s="139" t="inlineStr">
        <is>
          <t>CBIN0281279</t>
        </is>
      </c>
      <c r="G11795" s="139" t="inlineStr">
        <is>
          <t>IDIB000M203</t>
        </is>
      </c>
      <c r="H11795" s="139" t="inlineStr">
        <is>
          <t>PUNB0098100</t>
        </is>
      </c>
      <c r="I11795" s="139" t="inlineStr">
        <is>
          <t>SBIN0004129</t>
        </is>
      </c>
    </row>
    <row r="11796" ht="14.4" customHeight="1">
      <c r="E11796" s="139" t="inlineStr">
        <is>
          <t>UTIB0000454</t>
        </is>
      </c>
      <c r="F11796" s="139" t="inlineStr">
        <is>
          <t>CBIN0281278</t>
        </is>
      </c>
      <c r="G11796" s="139" t="inlineStr">
        <is>
          <t>IDIB000M202</t>
        </is>
      </c>
      <c r="H11796" s="139" t="inlineStr">
        <is>
          <t>PUNB0098000</t>
        </is>
      </c>
      <c r="I11796" s="139" t="inlineStr">
        <is>
          <t>SBIN0004127</t>
        </is>
      </c>
    </row>
    <row r="11797" ht="14.4" customHeight="1">
      <c r="E11797" s="139" t="inlineStr">
        <is>
          <t>UTIB0000453</t>
        </is>
      </c>
      <c r="F11797" s="139" t="inlineStr">
        <is>
          <t>CBIN0281277</t>
        </is>
      </c>
      <c r="G11797" s="139" t="inlineStr">
        <is>
          <t>IDIB000M201</t>
        </is>
      </c>
      <c r="H11797" s="139" t="inlineStr">
        <is>
          <t>PUNB0097900</t>
        </is>
      </c>
      <c r="I11797" s="139" t="inlineStr">
        <is>
          <t>SBIN0004126</t>
        </is>
      </c>
    </row>
    <row r="11798" ht="14.4" customHeight="1">
      <c r="E11798" s="139" t="inlineStr">
        <is>
          <t>UTIB0000452</t>
        </is>
      </c>
      <c r="F11798" s="139" t="inlineStr">
        <is>
          <t>CBIN0281276</t>
        </is>
      </c>
      <c r="G11798" s="139" t="inlineStr">
        <is>
          <t>IDIB000M200</t>
        </is>
      </c>
      <c r="H11798" s="139" t="inlineStr">
        <is>
          <t>PUNB0097800</t>
        </is>
      </c>
      <c r="I11798" s="139" t="inlineStr">
        <is>
          <t>SBIN0004125</t>
        </is>
      </c>
    </row>
    <row r="11799" ht="14.4" customHeight="1">
      <c r="E11799" s="139" t="inlineStr">
        <is>
          <t>UTIB0000451</t>
        </is>
      </c>
      <c r="F11799" s="139" t="inlineStr">
        <is>
          <t>CBIN0281275</t>
        </is>
      </c>
      <c r="G11799" s="139" t="inlineStr">
        <is>
          <t>IDIB000M199</t>
        </is>
      </c>
      <c r="H11799" s="139" t="inlineStr">
        <is>
          <t>PUNB0097700</t>
        </is>
      </c>
      <c r="I11799" s="139" t="inlineStr">
        <is>
          <t>SBIN0004124</t>
        </is>
      </c>
    </row>
    <row r="11800" ht="14.4" customHeight="1">
      <c r="E11800" s="139" t="inlineStr">
        <is>
          <t>UTIB0000450</t>
        </is>
      </c>
      <c r="F11800" s="139" t="inlineStr">
        <is>
          <t>CBIN0281274</t>
        </is>
      </c>
      <c r="G11800" s="139" t="inlineStr">
        <is>
          <t>IDIB000M198</t>
        </is>
      </c>
      <c r="H11800" s="139" t="inlineStr">
        <is>
          <t>PUNB0097600</t>
        </is>
      </c>
      <c r="I11800" s="139" t="inlineStr">
        <is>
          <t>SBIN0004123</t>
        </is>
      </c>
    </row>
    <row r="11801" ht="14.4" customHeight="1">
      <c r="E11801" s="139" t="inlineStr">
        <is>
          <t>UTIB0000449</t>
        </is>
      </c>
      <c r="F11801" s="139" t="inlineStr">
        <is>
          <t>CBIN0281273</t>
        </is>
      </c>
      <c r="G11801" s="139" t="inlineStr">
        <is>
          <t>IDIB000M197</t>
        </is>
      </c>
      <c r="H11801" s="139" t="inlineStr">
        <is>
          <t>PUNB0097500</t>
        </is>
      </c>
      <c r="I11801" s="139" t="inlineStr">
        <is>
          <t>SBIN0004122</t>
        </is>
      </c>
    </row>
    <row r="11802" ht="14.4" customHeight="1">
      <c r="E11802" s="139" t="inlineStr">
        <is>
          <t>UTIB0000448</t>
        </is>
      </c>
      <c r="F11802" s="139" t="inlineStr">
        <is>
          <t>CBIN0281272</t>
        </is>
      </c>
      <c r="G11802" s="139" t="inlineStr">
        <is>
          <t>IDIB000M196</t>
        </is>
      </c>
      <c r="H11802" s="139" t="inlineStr">
        <is>
          <t>PUNB0097400</t>
        </is>
      </c>
      <c r="I11802" s="139" t="inlineStr">
        <is>
          <t>SBIN0004121</t>
        </is>
      </c>
    </row>
    <row r="11803" ht="14.4" customHeight="1">
      <c r="E11803" s="139" t="inlineStr">
        <is>
          <t>UTIB0000447</t>
        </is>
      </c>
      <c r="F11803" s="139" t="inlineStr">
        <is>
          <t>CBIN0281271</t>
        </is>
      </c>
      <c r="G11803" s="139" t="inlineStr">
        <is>
          <t>IDIB000M195</t>
        </is>
      </c>
      <c r="H11803" s="139" t="inlineStr">
        <is>
          <t>PUNB0097300</t>
        </is>
      </c>
      <c r="I11803" s="139" t="inlineStr">
        <is>
          <t>SBIN0004120</t>
        </is>
      </c>
    </row>
    <row r="11804" ht="14.4" customHeight="1">
      <c r="E11804" s="139" t="inlineStr">
        <is>
          <t>UTIB0000446</t>
        </is>
      </c>
      <c r="F11804" s="139" t="inlineStr">
        <is>
          <t>CBIN0281270</t>
        </is>
      </c>
      <c r="G11804" s="139" t="inlineStr">
        <is>
          <t>IDIB000M194</t>
        </is>
      </c>
      <c r="H11804" s="139" t="inlineStr">
        <is>
          <t>PUNB0097100</t>
        </is>
      </c>
      <c r="I11804" s="139" t="inlineStr">
        <is>
          <t>SBIN0004119</t>
        </is>
      </c>
    </row>
    <row r="11805" ht="14.4" customHeight="1">
      <c r="E11805" s="139" t="inlineStr">
        <is>
          <t>UTIB0000445</t>
        </is>
      </c>
      <c r="F11805" s="139" t="inlineStr">
        <is>
          <t>CBIN0281269</t>
        </is>
      </c>
      <c r="G11805" s="139" t="inlineStr">
        <is>
          <t>IDIB000M193</t>
        </is>
      </c>
      <c r="H11805" s="139" t="inlineStr">
        <is>
          <t>PUNB0097000</t>
        </is>
      </c>
      <c r="I11805" s="139" t="inlineStr">
        <is>
          <t>SBIN0004118</t>
        </is>
      </c>
    </row>
    <row r="11806" ht="14.4" customHeight="1">
      <c r="E11806" s="139" t="inlineStr">
        <is>
          <t>UTIB0000444</t>
        </is>
      </c>
      <c r="F11806" s="139" t="inlineStr">
        <is>
          <t>CBIN0281268</t>
        </is>
      </c>
      <c r="G11806" s="139" t="inlineStr">
        <is>
          <t>IDIB000M192</t>
        </is>
      </c>
      <c r="H11806" s="139" t="inlineStr">
        <is>
          <t>PUNB0096900</t>
        </is>
      </c>
      <c r="I11806" s="139" t="inlineStr">
        <is>
          <t>SBIN0004117</t>
        </is>
      </c>
    </row>
    <row r="11807" ht="14.4" customHeight="1">
      <c r="E11807" s="139" t="inlineStr">
        <is>
          <t>UTIB0000443</t>
        </is>
      </c>
      <c r="F11807" s="139" t="inlineStr">
        <is>
          <t>CBIN0281267</t>
        </is>
      </c>
      <c r="G11807" s="139" t="inlineStr">
        <is>
          <t>IDIB000M191</t>
        </is>
      </c>
      <c r="H11807" s="139" t="inlineStr">
        <is>
          <t>PUNB0096800</t>
        </is>
      </c>
      <c r="I11807" s="139" t="inlineStr">
        <is>
          <t>SBIN0004116</t>
        </is>
      </c>
    </row>
    <row r="11808" ht="14.4" customHeight="1">
      <c r="E11808" s="139" t="inlineStr">
        <is>
          <t>UTIB0000442</t>
        </is>
      </c>
      <c r="F11808" s="139" t="inlineStr">
        <is>
          <t>CBIN0281266</t>
        </is>
      </c>
      <c r="G11808" s="139" t="inlineStr">
        <is>
          <t>IDIB000M190</t>
        </is>
      </c>
      <c r="H11808" s="139" t="inlineStr">
        <is>
          <t>PUNB0096700</t>
        </is>
      </c>
      <c r="I11808" s="139" t="inlineStr">
        <is>
          <t>SBIN0004115</t>
        </is>
      </c>
    </row>
    <row r="11809" ht="14.4" customHeight="1">
      <c r="E11809" s="139" t="inlineStr">
        <is>
          <t>UTIB0000441</t>
        </is>
      </c>
      <c r="F11809" s="139" t="inlineStr">
        <is>
          <t>CBIN0281265</t>
        </is>
      </c>
      <c r="G11809" s="139" t="inlineStr">
        <is>
          <t>IDIB000M189</t>
        </is>
      </c>
      <c r="H11809" s="139" t="inlineStr">
        <is>
          <t>PUNB0096600</t>
        </is>
      </c>
      <c r="I11809" s="139" t="inlineStr">
        <is>
          <t>SBIN0004114</t>
        </is>
      </c>
    </row>
    <row r="11810" ht="14.4" customHeight="1">
      <c r="E11810" s="139" t="inlineStr">
        <is>
          <t>UTIB0000440</t>
        </is>
      </c>
      <c r="F11810" s="139" t="inlineStr">
        <is>
          <t>CBIN0281263</t>
        </is>
      </c>
      <c r="G11810" s="139" t="inlineStr">
        <is>
          <t>IDIB000M188</t>
        </is>
      </c>
      <c r="H11810" s="139" t="inlineStr">
        <is>
          <t>PUNB0096500</t>
        </is>
      </c>
      <c r="I11810" s="139" t="inlineStr">
        <is>
          <t>SBIN0004113</t>
        </is>
      </c>
    </row>
    <row r="11811" ht="14.4" customHeight="1">
      <c r="E11811" s="139" t="inlineStr">
        <is>
          <t>UTIB0000439</t>
        </is>
      </c>
      <c r="F11811" s="139" t="inlineStr">
        <is>
          <t>CBIN0281262</t>
        </is>
      </c>
      <c r="G11811" s="139" t="inlineStr">
        <is>
          <t>IDIB000M187</t>
        </is>
      </c>
      <c r="H11811" s="139" t="inlineStr">
        <is>
          <t>PUNB0096400</t>
        </is>
      </c>
      <c r="I11811" s="139" t="inlineStr">
        <is>
          <t>SBIN0004112</t>
        </is>
      </c>
    </row>
    <row r="11812" ht="14.4" customHeight="1">
      <c r="E11812" s="139" t="inlineStr">
        <is>
          <t>UTIB0000438</t>
        </is>
      </c>
      <c r="F11812" s="139" t="inlineStr">
        <is>
          <t>CBIN0281261</t>
        </is>
      </c>
      <c r="G11812" s="139" t="inlineStr">
        <is>
          <t>IDIB000M186</t>
        </is>
      </c>
      <c r="H11812" s="139" t="inlineStr">
        <is>
          <t>PUNB0096300</t>
        </is>
      </c>
      <c r="I11812" s="139" t="inlineStr">
        <is>
          <t>SBIN0004109</t>
        </is>
      </c>
    </row>
    <row r="11813" ht="14.4" customHeight="1">
      <c r="E11813" s="139" t="inlineStr">
        <is>
          <t>UTIB0000437</t>
        </is>
      </c>
      <c r="F11813" s="139" t="inlineStr">
        <is>
          <t>CBIN0281260</t>
        </is>
      </c>
      <c r="G11813" s="139" t="inlineStr">
        <is>
          <t>IDIB000M185</t>
        </is>
      </c>
      <c r="H11813" s="139" t="inlineStr">
        <is>
          <t>PUNB0096200</t>
        </is>
      </c>
      <c r="I11813" s="139" t="inlineStr">
        <is>
          <t>SBIN0004108</t>
        </is>
      </c>
    </row>
    <row r="11814" ht="14.4" customHeight="1">
      <c r="E11814" s="139" t="inlineStr">
        <is>
          <t>UTIB0000436</t>
        </is>
      </c>
      <c r="F11814" s="139" t="inlineStr">
        <is>
          <t>CBIN0281259</t>
        </is>
      </c>
      <c r="G11814" s="139" t="inlineStr">
        <is>
          <t>IDIB000M184</t>
        </is>
      </c>
      <c r="H11814" s="139" t="inlineStr">
        <is>
          <t>PUNB0096100</t>
        </is>
      </c>
      <c r="I11814" s="139" t="inlineStr">
        <is>
          <t>SBIN0004107</t>
        </is>
      </c>
    </row>
    <row r="11815" ht="14.4" customHeight="1">
      <c r="E11815" s="139" t="inlineStr">
        <is>
          <t>UTIB0000435</t>
        </is>
      </c>
      <c r="F11815" s="139" t="inlineStr">
        <is>
          <t>CBIN0281258</t>
        </is>
      </c>
      <c r="G11815" s="139" t="inlineStr">
        <is>
          <t>IDIB000M183</t>
        </is>
      </c>
      <c r="H11815" s="139" t="inlineStr">
        <is>
          <t>PUNB0096000</t>
        </is>
      </c>
      <c r="I11815" s="139" t="inlineStr">
        <is>
          <t>SBIN0004106</t>
        </is>
      </c>
    </row>
    <row r="11816" ht="14.4" customHeight="1">
      <c r="E11816" s="139" t="inlineStr">
        <is>
          <t>UTIB0000434</t>
        </is>
      </c>
      <c r="F11816" s="139" t="inlineStr">
        <is>
          <t>CBIN0281257</t>
        </is>
      </c>
      <c r="G11816" s="139" t="inlineStr">
        <is>
          <t>IDIB000M182</t>
        </is>
      </c>
      <c r="H11816" s="139" t="inlineStr">
        <is>
          <t>PUNB0095900</t>
        </is>
      </c>
      <c r="I11816" s="139" t="inlineStr">
        <is>
          <t>SBIN0004105</t>
        </is>
      </c>
    </row>
    <row r="11817" ht="14.4" customHeight="1">
      <c r="E11817" s="139" t="inlineStr">
        <is>
          <t>UTIB0000433</t>
        </is>
      </c>
      <c r="F11817" s="139" t="inlineStr">
        <is>
          <t>CBIN0281256</t>
        </is>
      </c>
      <c r="G11817" s="139" t="inlineStr">
        <is>
          <t>IDIB000M181</t>
        </is>
      </c>
      <c r="H11817" s="139" t="inlineStr">
        <is>
          <t>PUNB0095800</t>
        </is>
      </c>
      <c r="I11817" s="139" t="inlineStr">
        <is>
          <t>SBIN0004104</t>
        </is>
      </c>
    </row>
    <row r="11818" ht="14.4" customHeight="1">
      <c r="E11818" s="139" t="inlineStr">
        <is>
          <t>UTIB0000432</t>
        </is>
      </c>
      <c r="F11818" s="139" t="inlineStr">
        <is>
          <t>CBIN0281255</t>
        </is>
      </c>
      <c r="G11818" s="139" t="inlineStr">
        <is>
          <t>IDIB000M180</t>
        </is>
      </c>
      <c r="H11818" s="139" t="inlineStr">
        <is>
          <t>PUNB0095700</t>
        </is>
      </c>
      <c r="I11818" s="139" t="inlineStr">
        <is>
          <t>SBIN0004102</t>
        </is>
      </c>
    </row>
    <row r="11819" ht="14.4" customHeight="1">
      <c r="E11819" s="139" t="inlineStr">
        <is>
          <t>UTIB0000431</t>
        </is>
      </c>
      <c r="F11819" s="139" t="inlineStr">
        <is>
          <t>CBIN0281254</t>
        </is>
      </c>
      <c r="G11819" s="139" t="inlineStr">
        <is>
          <t>IDIB000M179</t>
        </is>
      </c>
      <c r="H11819" s="139" t="inlineStr">
        <is>
          <t>PUNB0095600</t>
        </is>
      </c>
      <c r="I11819" s="139" t="inlineStr">
        <is>
          <t>SBIN0004101</t>
        </is>
      </c>
    </row>
    <row r="11820" ht="14.4" customHeight="1">
      <c r="E11820" s="139" t="inlineStr">
        <is>
          <t>UTIB0000430</t>
        </is>
      </c>
      <c r="F11820" s="139" t="inlineStr">
        <is>
          <t>CBIN0281253</t>
        </is>
      </c>
      <c r="G11820" s="139" t="inlineStr">
        <is>
          <t>IDIB000M178</t>
        </is>
      </c>
      <c r="H11820" s="139" t="inlineStr">
        <is>
          <t>PUNB0095500</t>
        </is>
      </c>
      <c r="I11820" s="139" t="inlineStr">
        <is>
          <t>SBIN0004100</t>
        </is>
      </c>
    </row>
    <row r="11821" ht="14.4" customHeight="1">
      <c r="E11821" s="139" t="inlineStr">
        <is>
          <t>UTIB0000429</t>
        </is>
      </c>
      <c r="F11821" s="139" t="inlineStr">
        <is>
          <t>CBIN0281252</t>
        </is>
      </c>
      <c r="G11821" s="139" t="inlineStr">
        <is>
          <t>IDIB000M177</t>
        </is>
      </c>
      <c r="H11821" s="139" t="inlineStr">
        <is>
          <t>PUNB0095400</t>
        </is>
      </c>
      <c r="I11821" s="139" t="inlineStr">
        <is>
          <t>SBIN0004098</t>
        </is>
      </c>
    </row>
    <row r="11822" ht="14.4" customHeight="1">
      <c r="E11822" s="139" t="inlineStr">
        <is>
          <t>UTIB0000428</t>
        </is>
      </c>
      <c r="F11822" s="139" t="inlineStr">
        <is>
          <t>CBIN0281251</t>
        </is>
      </c>
      <c r="G11822" s="139" t="inlineStr">
        <is>
          <t>IDIB000M176</t>
        </is>
      </c>
      <c r="H11822" s="139" t="inlineStr">
        <is>
          <t>PUNB0095300</t>
        </is>
      </c>
      <c r="I11822" s="139" t="inlineStr">
        <is>
          <t>SBIN0004097</t>
        </is>
      </c>
    </row>
    <row r="11823" ht="14.4" customHeight="1">
      <c r="E11823" s="139" t="inlineStr">
        <is>
          <t>UTIB0000427</t>
        </is>
      </c>
      <c r="F11823" s="139" t="inlineStr">
        <is>
          <t>CBIN0281250</t>
        </is>
      </c>
      <c r="G11823" s="139" t="inlineStr">
        <is>
          <t>IDIB000M175</t>
        </is>
      </c>
      <c r="H11823" s="139" t="inlineStr">
        <is>
          <t>PUNB0095200</t>
        </is>
      </c>
      <c r="I11823" s="139" t="inlineStr">
        <is>
          <t>SBIN0004095</t>
        </is>
      </c>
    </row>
    <row r="11824" ht="14.4" customHeight="1">
      <c r="E11824" s="139" t="inlineStr">
        <is>
          <t>UTIB0000426</t>
        </is>
      </c>
      <c r="F11824" s="139" t="inlineStr">
        <is>
          <t>CBIN0281249</t>
        </is>
      </c>
      <c r="G11824" s="139" t="inlineStr">
        <is>
          <t>IDIB000M174</t>
        </is>
      </c>
      <c r="H11824" s="139" t="inlineStr">
        <is>
          <t>PUNB0095100</t>
        </is>
      </c>
      <c r="I11824" s="139" t="inlineStr">
        <is>
          <t>SBIN0004093</t>
        </is>
      </c>
    </row>
    <row r="11825" ht="14.4" customHeight="1">
      <c r="E11825" s="139" t="inlineStr">
        <is>
          <t>UTIB0000425</t>
        </is>
      </c>
      <c r="F11825" s="139" t="inlineStr">
        <is>
          <t>CBIN0281248</t>
        </is>
      </c>
      <c r="G11825" s="139" t="inlineStr">
        <is>
          <t>IDIB000M173</t>
        </is>
      </c>
      <c r="H11825" s="139" t="inlineStr">
        <is>
          <t>PUNB0095000</t>
        </is>
      </c>
      <c r="I11825" s="139" t="inlineStr">
        <is>
          <t>SBIN0004092</t>
        </is>
      </c>
    </row>
    <row r="11826" ht="14.4" customHeight="1">
      <c r="E11826" s="139" t="inlineStr">
        <is>
          <t>UTIB0000424</t>
        </is>
      </c>
      <c r="F11826" s="139" t="inlineStr">
        <is>
          <t>CBIN0281247</t>
        </is>
      </c>
      <c r="G11826" s="139" t="inlineStr">
        <is>
          <t>IDIB000M172</t>
        </is>
      </c>
      <c r="H11826" s="139" t="inlineStr">
        <is>
          <t>PUNB0094900</t>
        </is>
      </c>
      <c r="I11826" s="139" t="inlineStr">
        <is>
          <t>SBIN0004091</t>
        </is>
      </c>
    </row>
    <row r="11827" ht="14.4" customHeight="1">
      <c r="E11827" s="139" t="inlineStr">
        <is>
          <t>UTIB0000423</t>
        </is>
      </c>
      <c r="F11827" s="139" t="inlineStr">
        <is>
          <t>CBIN0281246</t>
        </is>
      </c>
      <c r="G11827" s="139" t="inlineStr">
        <is>
          <t>IDIB000M171</t>
        </is>
      </c>
      <c r="H11827" s="139" t="inlineStr">
        <is>
          <t>PUNB0094800</t>
        </is>
      </c>
      <c r="I11827" s="139" t="inlineStr">
        <is>
          <t>SBIN0004090</t>
        </is>
      </c>
    </row>
    <row r="11828" ht="14.4" customHeight="1">
      <c r="E11828" s="139" t="inlineStr">
        <is>
          <t>UTIB0000422</t>
        </is>
      </c>
      <c r="F11828" s="139" t="inlineStr">
        <is>
          <t>CBIN0281245</t>
        </is>
      </c>
      <c r="G11828" s="139" t="inlineStr">
        <is>
          <t>IDIB000M170</t>
        </is>
      </c>
      <c r="H11828" s="139" t="inlineStr">
        <is>
          <t>PUNB0094700</t>
        </is>
      </c>
      <c r="I11828" s="139" t="inlineStr">
        <is>
          <t>SBIN0004089</t>
        </is>
      </c>
    </row>
    <row r="11829" ht="14.4" customHeight="1">
      <c r="E11829" s="139" t="inlineStr">
        <is>
          <t>UTIB0000421</t>
        </is>
      </c>
      <c r="F11829" s="139" t="inlineStr">
        <is>
          <t>CBIN0281244</t>
        </is>
      </c>
      <c r="G11829" s="139" t="inlineStr">
        <is>
          <t>IDIB000M169</t>
        </is>
      </c>
      <c r="H11829" s="139" t="inlineStr">
        <is>
          <t>PUNB0094600</t>
        </is>
      </c>
      <c r="I11829" s="139" t="inlineStr">
        <is>
          <t>SBIN0004088</t>
        </is>
      </c>
    </row>
    <row r="11830" ht="14.4" customHeight="1">
      <c r="E11830" s="139" t="inlineStr">
        <is>
          <t>UTIB0000420</t>
        </is>
      </c>
      <c r="F11830" s="139" t="inlineStr">
        <is>
          <t>CBIN0281242</t>
        </is>
      </c>
      <c r="G11830" s="139" t="inlineStr">
        <is>
          <t>IDIB000M168</t>
        </is>
      </c>
      <c r="H11830" s="139" t="inlineStr">
        <is>
          <t>PUNB0094500</t>
        </is>
      </c>
      <c r="I11830" s="139" t="inlineStr">
        <is>
          <t>SBIN0004087</t>
        </is>
      </c>
    </row>
    <row r="11831" ht="14.4" customHeight="1">
      <c r="E11831" s="139" t="inlineStr">
        <is>
          <t>UTIB0000419</t>
        </is>
      </c>
      <c r="F11831" s="139" t="inlineStr">
        <is>
          <t>CBIN0281241</t>
        </is>
      </c>
      <c r="G11831" s="139" t="inlineStr">
        <is>
          <t>IDIB000M167</t>
        </is>
      </c>
      <c r="H11831" s="139" t="inlineStr">
        <is>
          <t>PUNB0094400</t>
        </is>
      </c>
      <c r="I11831" s="139" t="inlineStr">
        <is>
          <t>SBIN0004086</t>
        </is>
      </c>
    </row>
    <row r="11832" ht="14.4" customHeight="1">
      <c r="E11832" s="139" t="inlineStr">
        <is>
          <t>UTIB0000418</t>
        </is>
      </c>
      <c r="F11832" s="139" t="inlineStr">
        <is>
          <t>CBIN0281240</t>
        </is>
      </c>
      <c r="G11832" s="139" t="inlineStr">
        <is>
          <t>IDIB000M166</t>
        </is>
      </c>
      <c r="H11832" s="139" t="inlineStr">
        <is>
          <t>PUNB0094300</t>
        </is>
      </c>
      <c r="I11832" s="139" t="inlineStr">
        <is>
          <t>SBIN0004085</t>
        </is>
      </c>
    </row>
    <row r="11833" ht="14.4" customHeight="1">
      <c r="E11833" s="139" t="inlineStr">
        <is>
          <t>UTIB0000417</t>
        </is>
      </c>
      <c r="F11833" s="139" t="inlineStr">
        <is>
          <t>CBIN0281239</t>
        </is>
      </c>
      <c r="G11833" s="139" t="inlineStr">
        <is>
          <t>IDIB000M165</t>
        </is>
      </c>
      <c r="H11833" s="139" t="inlineStr">
        <is>
          <t>PUNB0094200</t>
        </is>
      </c>
      <c r="I11833" s="139" t="inlineStr">
        <is>
          <t>SBIN0004084</t>
        </is>
      </c>
    </row>
    <row r="11834" ht="14.4" customHeight="1">
      <c r="E11834" s="139" t="inlineStr">
        <is>
          <t>UTIB0000416</t>
        </is>
      </c>
      <c r="F11834" s="139" t="inlineStr">
        <is>
          <t>CBIN0281238</t>
        </is>
      </c>
      <c r="G11834" s="139" t="inlineStr">
        <is>
          <t>IDIB000M164</t>
        </is>
      </c>
      <c r="H11834" s="139" t="inlineStr">
        <is>
          <t>PUNB0094100</t>
        </is>
      </c>
      <c r="I11834" s="139" t="inlineStr">
        <is>
          <t>SBIN0004083</t>
        </is>
      </c>
    </row>
    <row r="11835" ht="14.4" customHeight="1">
      <c r="E11835" s="139" t="inlineStr">
        <is>
          <t>UTIB0000415</t>
        </is>
      </c>
      <c r="F11835" s="139" t="inlineStr">
        <is>
          <t>CBIN0281237</t>
        </is>
      </c>
      <c r="G11835" s="139" t="inlineStr">
        <is>
          <t>IDIB000M163</t>
        </is>
      </c>
      <c r="H11835" s="139" t="inlineStr">
        <is>
          <t>PUNB0094000</t>
        </is>
      </c>
      <c r="I11835" s="139" t="inlineStr">
        <is>
          <t>SBIN0004082</t>
        </is>
      </c>
    </row>
    <row r="11836" ht="14.4" customHeight="1">
      <c r="E11836" s="139" t="inlineStr">
        <is>
          <t>UTIB0000414</t>
        </is>
      </c>
      <c r="F11836" s="139" t="inlineStr">
        <is>
          <t>CBIN0281236</t>
        </is>
      </c>
      <c r="G11836" s="139" t="inlineStr">
        <is>
          <t>IDIB000M162</t>
        </is>
      </c>
      <c r="H11836" s="139" t="inlineStr">
        <is>
          <t>PUNB0093900</t>
        </is>
      </c>
      <c r="I11836" s="139" t="inlineStr">
        <is>
          <t>SBIN0004081</t>
        </is>
      </c>
    </row>
    <row r="11837" ht="14.4" customHeight="1">
      <c r="E11837" s="139" t="inlineStr">
        <is>
          <t>UTIB0000413</t>
        </is>
      </c>
      <c r="F11837" s="139" t="inlineStr">
        <is>
          <t>CBIN0281235</t>
        </is>
      </c>
      <c r="G11837" s="139" t="inlineStr">
        <is>
          <t>IDIB000M161</t>
        </is>
      </c>
      <c r="H11837" s="139" t="inlineStr">
        <is>
          <t>PUNB0093800</t>
        </is>
      </c>
      <c r="I11837" s="139" t="inlineStr">
        <is>
          <t>SBIN0004080</t>
        </is>
      </c>
    </row>
    <row r="11838" ht="14.4" customHeight="1">
      <c r="E11838" s="139" t="inlineStr">
        <is>
          <t>UTIB0000412</t>
        </is>
      </c>
      <c r="F11838" s="139" t="inlineStr">
        <is>
          <t>CBIN0281234</t>
        </is>
      </c>
      <c r="G11838" s="139" t="inlineStr">
        <is>
          <t>IDIB000M160</t>
        </is>
      </c>
      <c r="H11838" s="139" t="inlineStr">
        <is>
          <t>PUNB0093700</t>
        </is>
      </c>
      <c r="I11838" s="139" t="inlineStr">
        <is>
          <t>SBIN0004079</t>
        </is>
      </c>
    </row>
    <row r="11839" ht="14.4" customHeight="1">
      <c r="E11839" s="139" t="inlineStr">
        <is>
          <t>UTIB0000411</t>
        </is>
      </c>
      <c r="F11839" s="139" t="inlineStr">
        <is>
          <t>CBIN0281233</t>
        </is>
      </c>
      <c r="G11839" s="139" t="inlineStr">
        <is>
          <t>IDIB000M159</t>
        </is>
      </c>
      <c r="H11839" s="139" t="inlineStr">
        <is>
          <t>PUNB0093600</t>
        </is>
      </c>
      <c r="I11839" s="139" t="inlineStr">
        <is>
          <t>SBIN0004077</t>
        </is>
      </c>
    </row>
    <row r="11840" ht="14.4" customHeight="1">
      <c r="E11840" s="139" t="inlineStr">
        <is>
          <t>UTIB0000410</t>
        </is>
      </c>
      <c r="F11840" s="139" t="inlineStr">
        <is>
          <t>CBIN0281232</t>
        </is>
      </c>
      <c r="G11840" s="139" t="inlineStr">
        <is>
          <t>IDIB000M158</t>
        </is>
      </c>
      <c r="H11840" s="139" t="inlineStr">
        <is>
          <t>PUNB0093500</t>
        </is>
      </c>
      <c r="I11840" s="139" t="inlineStr">
        <is>
          <t>SBIN0004076</t>
        </is>
      </c>
    </row>
    <row r="11841" ht="14.4" customHeight="1">
      <c r="E11841" s="139" t="inlineStr">
        <is>
          <t>UTIB0000409</t>
        </is>
      </c>
      <c r="F11841" s="139" t="inlineStr">
        <is>
          <t>CBIN0281231</t>
        </is>
      </c>
      <c r="G11841" s="139" t="inlineStr">
        <is>
          <t>IDIB000M157</t>
        </is>
      </c>
      <c r="H11841" s="139" t="inlineStr">
        <is>
          <t>PUNB0093400</t>
        </is>
      </c>
      <c r="I11841" s="139" t="inlineStr">
        <is>
          <t>SBIN0004075</t>
        </is>
      </c>
    </row>
    <row r="11842" ht="14.4" customHeight="1">
      <c r="E11842" s="139" t="inlineStr">
        <is>
          <t>UTIB0000408</t>
        </is>
      </c>
      <c r="F11842" s="139" t="inlineStr">
        <is>
          <t>CBIN0281230</t>
        </is>
      </c>
      <c r="G11842" s="139" t="inlineStr">
        <is>
          <t>IDIB000M156</t>
        </is>
      </c>
      <c r="H11842" s="139" t="inlineStr">
        <is>
          <t>PUNB0093300</t>
        </is>
      </c>
      <c r="I11842" s="139" t="inlineStr">
        <is>
          <t>SBIN0004074</t>
        </is>
      </c>
    </row>
    <row r="11843" ht="14.4" customHeight="1">
      <c r="E11843" s="139" t="inlineStr">
        <is>
          <t>UTIB0000407</t>
        </is>
      </c>
      <c r="F11843" s="139" t="inlineStr">
        <is>
          <t>CBIN0281229</t>
        </is>
      </c>
      <c r="G11843" s="139" t="inlineStr">
        <is>
          <t>IDIB000M155</t>
        </is>
      </c>
      <c r="H11843" s="139" t="inlineStr">
        <is>
          <t>PUNB0093200</t>
        </is>
      </c>
      <c r="I11843" s="139" t="inlineStr">
        <is>
          <t>SBIN0004073</t>
        </is>
      </c>
    </row>
    <row r="11844" ht="14.4" customHeight="1">
      <c r="E11844" s="139" t="inlineStr">
        <is>
          <t>UTIB0000406</t>
        </is>
      </c>
      <c r="F11844" s="139" t="inlineStr">
        <is>
          <t>CBIN0281228</t>
        </is>
      </c>
      <c r="G11844" s="139" t="inlineStr">
        <is>
          <t>IDIB000M154</t>
        </is>
      </c>
      <c r="H11844" s="139" t="inlineStr">
        <is>
          <t>PUNB0093100</t>
        </is>
      </c>
      <c r="I11844" s="139" t="inlineStr">
        <is>
          <t>SBIN0004072</t>
        </is>
      </c>
    </row>
    <row r="11845" ht="14.4" customHeight="1">
      <c r="E11845" s="139" t="inlineStr">
        <is>
          <t>UTIB0000405</t>
        </is>
      </c>
      <c r="F11845" s="139" t="inlineStr">
        <is>
          <t>CBIN0281227</t>
        </is>
      </c>
      <c r="G11845" s="139" t="inlineStr">
        <is>
          <t>IDIB000M153</t>
        </is>
      </c>
      <c r="H11845" s="139" t="inlineStr">
        <is>
          <t>PUNB0093000</t>
        </is>
      </c>
      <c r="I11845" s="139" t="inlineStr">
        <is>
          <t>SBIN0004071</t>
        </is>
      </c>
    </row>
    <row r="11846" ht="14.4" customHeight="1">
      <c r="E11846" s="139" t="inlineStr">
        <is>
          <t>UTIB0000404</t>
        </is>
      </c>
      <c r="F11846" s="139" t="inlineStr">
        <is>
          <t>CBIN0281226</t>
        </is>
      </c>
      <c r="G11846" s="139" t="inlineStr">
        <is>
          <t>IDIB000M152</t>
        </is>
      </c>
      <c r="H11846" s="139" t="inlineStr">
        <is>
          <t>PUNB0092900</t>
        </is>
      </c>
      <c r="I11846" s="139" t="inlineStr">
        <is>
          <t>SBIN0004070</t>
        </is>
      </c>
    </row>
    <row r="11847" ht="14.4" customHeight="1">
      <c r="E11847" s="139" t="inlineStr">
        <is>
          <t>UTIB0000403</t>
        </is>
      </c>
      <c r="F11847" s="139" t="inlineStr">
        <is>
          <t>CBIN0281225</t>
        </is>
      </c>
      <c r="G11847" s="139" t="inlineStr">
        <is>
          <t>IDIB000M151</t>
        </is>
      </c>
      <c r="H11847" s="139" t="inlineStr">
        <is>
          <t>PUNB0092800</t>
        </is>
      </c>
      <c r="I11847" s="139" t="inlineStr">
        <is>
          <t>SBIN0004069</t>
        </is>
      </c>
    </row>
    <row r="11848" ht="14.4" customHeight="1">
      <c r="E11848" s="139" t="inlineStr">
        <is>
          <t>UTIB0000402</t>
        </is>
      </c>
      <c r="F11848" s="139" t="inlineStr">
        <is>
          <t>CBIN0281224</t>
        </is>
      </c>
      <c r="G11848" s="139" t="inlineStr">
        <is>
          <t>IDIB000M150</t>
        </is>
      </c>
      <c r="H11848" s="139" t="inlineStr">
        <is>
          <t>PUNB0092700</t>
        </is>
      </c>
      <c r="I11848" s="139" t="inlineStr">
        <is>
          <t>SBIN0004068</t>
        </is>
      </c>
    </row>
    <row r="11849" ht="14.4" customHeight="1">
      <c r="E11849" s="139" t="inlineStr">
        <is>
          <t>UTIB0000401</t>
        </is>
      </c>
      <c r="F11849" s="139" t="inlineStr">
        <is>
          <t>CBIN0281223</t>
        </is>
      </c>
      <c r="G11849" s="139" t="inlineStr">
        <is>
          <t>IDIB000M149</t>
        </is>
      </c>
      <c r="H11849" s="139" t="inlineStr">
        <is>
          <t>PUNB0092600</t>
        </is>
      </c>
      <c r="I11849" s="139" t="inlineStr">
        <is>
          <t>SBIN0004067</t>
        </is>
      </c>
    </row>
    <row r="11850" ht="14.4" customHeight="1">
      <c r="E11850" s="139" t="inlineStr">
        <is>
          <t>UTIB0000400</t>
        </is>
      </c>
      <c r="F11850" s="139" t="inlineStr">
        <is>
          <t>CBIN0281222</t>
        </is>
      </c>
      <c r="G11850" s="139" t="inlineStr">
        <is>
          <t>IDIB000M148</t>
        </is>
      </c>
      <c r="H11850" s="139" t="inlineStr">
        <is>
          <t>PUNB0092500</t>
        </is>
      </c>
      <c r="I11850" s="139" t="inlineStr">
        <is>
          <t>SBIN0004066</t>
        </is>
      </c>
    </row>
    <row r="11851" ht="14.4" customHeight="1">
      <c r="E11851" s="139" t="inlineStr">
        <is>
          <t>UTIB0000399</t>
        </is>
      </c>
      <c r="F11851" s="139" t="inlineStr">
        <is>
          <t>CBIN0281221</t>
        </is>
      </c>
      <c r="G11851" s="139" t="inlineStr">
        <is>
          <t>IDIB000M147</t>
        </is>
      </c>
      <c r="H11851" s="139" t="inlineStr">
        <is>
          <t>PUNB0092400</t>
        </is>
      </c>
      <c r="I11851" s="139" t="inlineStr">
        <is>
          <t>SBIN0004065</t>
        </is>
      </c>
    </row>
    <row r="11852" ht="14.4" customHeight="1">
      <c r="E11852" s="139" t="inlineStr">
        <is>
          <t>UTIB0000398</t>
        </is>
      </c>
      <c r="F11852" s="139" t="inlineStr">
        <is>
          <t>CBIN0281220</t>
        </is>
      </c>
      <c r="G11852" s="139" t="inlineStr">
        <is>
          <t>IDIB000M144</t>
        </is>
      </c>
      <c r="H11852" s="139" t="inlineStr">
        <is>
          <t>PUNB0092300</t>
        </is>
      </c>
      <c r="I11852" s="139" t="inlineStr">
        <is>
          <t>SBIN0004064</t>
        </is>
      </c>
    </row>
    <row r="11853" ht="14.4" customHeight="1">
      <c r="E11853" s="139" t="inlineStr">
        <is>
          <t>UTIB0000397</t>
        </is>
      </c>
      <c r="F11853" s="139" t="inlineStr">
        <is>
          <t>CBIN0281219</t>
        </is>
      </c>
      <c r="G11853" s="139" t="inlineStr">
        <is>
          <t>IDIB000M143</t>
        </is>
      </c>
      <c r="H11853" s="139" t="inlineStr">
        <is>
          <t>PUNB0092200</t>
        </is>
      </c>
      <c r="I11853" s="139" t="inlineStr">
        <is>
          <t>SBIN0004063</t>
        </is>
      </c>
    </row>
    <row r="11854" ht="14.4" customHeight="1">
      <c r="E11854" s="139" t="inlineStr">
        <is>
          <t>UTIB0000396</t>
        </is>
      </c>
      <c r="F11854" s="139" t="inlineStr">
        <is>
          <t>CBIN0281218</t>
        </is>
      </c>
      <c r="G11854" s="139" t="inlineStr">
        <is>
          <t>IDIB000M142</t>
        </is>
      </c>
      <c r="H11854" s="139" t="inlineStr">
        <is>
          <t>PUNB0092100</t>
        </is>
      </c>
      <c r="I11854" s="139" t="inlineStr">
        <is>
          <t>SBIN0004062</t>
        </is>
      </c>
    </row>
    <row r="11855" ht="14.4" customHeight="1">
      <c r="E11855" s="139" t="inlineStr">
        <is>
          <t>UTIB0000395</t>
        </is>
      </c>
      <c r="F11855" s="139" t="inlineStr">
        <is>
          <t>CBIN0281217</t>
        </is>
      </c>
      <c r="G11855" s="139" t="inlineStr">
        <is>
          <t>IDIB000M141</t>
        </is>
      </c>
      <c r="H11855" s="139" t="inlineStr">
        <is>
          <t>PUNB0092000</t>
        </is>
      </c>
      <c r="I11855" s="139" t="inlineStr">
        <is>
          <t>SBIN0004061</t>
        </is>
      </c>
    </row>
    <row r="11856" ht="14.4" customHeight="1">
      <c r="E11856" s="139" t="inlineStr">
        <is>
          <t>UTIB0000394</t>
        </is>
      </c>
      <c r="F11856" s="139" t="inlineStr">
        <is>
          <t>CBIN0281216</t>
        </is>
      </c>
      <c r="G11856" s="139" t="inlineStr">
        <is>
          <t>IDIB000M140</t>
        </is>
      </c>
      <c r="H11856" s="139" t="inlineStr">
        <is>
          <t>PUNB0091900</t>
        </is>
      </c>
      <c r="I11856" s="139" t="inlineStr">
        <is>
          <t>SBIN0004060</t>
        </is>
      </c>
    </row>
    <row r="11857" ht="14.4" customHeight="1">
      <c r="E11857" s="139" t="inlineStr">
        <is>
          <t>UTIB0000393</t>
        </is>
      </c>
      <c r="F11857" s="139" t="inlineStr">
        <is>
          <t>CBIN0281215</t>
        </is>
      </c>
      <c r="G11857" s="139" t="inlineStr">
        <is>
          <t>IDIB000M139</t>
        </is>
      </c>
      <c r="H11857" s="139" t="inlineStr">
        <is>
          <t>PUNB0091800</t>
        </is>
      </c>
      <c r="I11857" s="139" t="inlineStr">
        <is>
          <t>SBIN0004059</t>
        </is>
      </c>
    </row>
    <row r="11858" ht="14.4" customHeight="1">
      <c r="E11858" s="139" t="inlineStr">
        <is>
          <t>UTIB0000392</t>
        </is>
      </c>
      <c r="F11858" s="139" t="inlineStr">
        <is>
          <t>CBIN0281214</t>
        </is>
      </c>
      <c r="G11858" s="139" t="inlineStr">
        <is>
          <t>IDIB000M138</t>
        </is>
      </c>
      <c r="H11858" s="139" t="inlineStr">
        <is>
          <t>PUNB0091700</t>
        </is>
      </c>
      <c r="I11858" s="139" t="inlineStr">
        <is>
          <t>SBIN0004057</t>
        </is>
      </c>
    </row>
    <row r="11859" ht="14.4" customHeight="1">
      <c r="E11859" s="139" t="inlineStr">
        <is>
          <t>UTIB0000391</t>
        </is>
      </c>
      <c r="F11859" s="139" t="inlineStr">
        <is>
          <t>CBIN0281213</t>
        </is>
      </c>
      <c r="G11859" s="139" t="inlineStr">
        <is>
          <t>IDIB000M137</t>
        </is>
      </c>
      <c r="H11859" s="139" t="inlineStr">
        <is>
          <t>PUNB0091600</t>
        </is>
      </c>
      <c r="I11859" s="139" t="inlineStr">
        <is>
          <t>SBIN0004056</t>
        </is>
      </c>
    </row>
    <row r="11860" ht="14.4" customHeight="1">
      <c r="E11860" s="139" t="inlineStr">
        <is>
          <t>UTIB0000390</t>
        </is>
      </c>
      <c r="F11860" s="139" t="inlineStr">
        <is>
          <t>CBIN0281212</t>
        </is>
      </c>
      <c r="G11860" s="139" t="inlineStr">
        <is>
          <t>IDIB000M136</t>
        </is>
      </c>
      <c r="H11860" s="139" t="inlineStr">
        <is>
          <t>PUNB0091500</t>
        </is>
      </c>
      <c r="I11860" s="139" t="inlineStr">
        <is>
          <t>SBIN0004055</t>
        </is>
      </c>
    </row>
    <row r="11861" ht="14.4" customHeight="1">
      <c r="E11861" s="139" t="inlineStr">
        <is>
          <t>UTIB0000389</t>
        </is>
      </c>
      <c r="F11861" s="139" t="inlineStr">
        <is>
          <t>CBIN0281211</t>
        </is>
      </c>
      <c r="G11861" s="139" t="inlineStr">
        <is>
          <t>IDIB000M135</t>
        </is>
      </c>
      <c r="H11861" s="139" t="inlineStr">
        <is>
          <t>PUNB0091400</t>
        </is>
      </c>
      <c r="I11861" s="139" t="inlineStr">
        <is>
          <t>SBIN0004054</t>
        </is>
      </c>
    </row>
    <row r="11862" ht="14.4" customHeight="1">
      <c r="E11862" s="139" t="inlineStr">
        <is>
          <t>UTIB0000388</t>
        </is>
      </c>
      <c r="F11862" s="139" t="inlineStr">
        <is>
          <t>CBIN0281210</t>
        </is>
      </c>
      <c r="G11862" s="139" t="inlineStr">
        <is>
          <t>IDIB000M134</t>
        </is>
      </c>
      <c r="H11862" s="139" t="inlineStr">
        <is>
          <t>PUNB0091300</t>
        </is>
      </c>
      <c r="I11862" s="139" t="inlineStr">
        <is>
          <t>SBIN0004053</t>
        </is>
      </c>
    </row>
    <row r="11863" ht="14.4" customHeight="1">
      <c r="E11863" s="139" t="inlineStr">
        <is>
          <t>UTIB0000387</t>
        </is>
      </c>
      <c r="F11863" s="139" t="inlineStr">
        <is>
          <t>CBIN0281209</t>
        </is>
      </c>
      <c r="G11863" s="139" t="inlineStr">
        <is>
          <t>IDIB000M133</t>
        </is>
      </c>
      <c r="H11863" s="139" t="inlineStr">
        <is>
          <t>PUNB0091200</t>
        </is>
      </c>
      <c r="I11863" s="139" t="inlineStr">
        <is>
          <t>SBIN0004052</t>
        </is>
      </c>
    </row>
    <row r="11864" ht="14.4" customHeight="1">
      <c r="E11864" s="139" t="inlineStr">
        <is>
          <t>UTIB0000386</t>
        </is>
      </c>
      <c r="F11864" s="139" t="inlineStr">
        <is>
          <t>CBIN0281208</t>
        </is>
      </c>
      <c r="G11864" s="139" t="inlineStr">
        <is>
          <t>IDIB000M132</t>
        </is>
      </c>
      <c r="H11864" s="139" t="inlineStr">
        <is>
          <t>PUNB0091100</t>
        </is>
      </c>
      <c r="I11864" s="139" t="inlineStr">
        <is>
          <t>SBIN0004051</t>
        </is>
      </c>
    </row>
    <row r="11865" ht="14.4" customHeight="1">
      <c r="E11865" s="139" t="inlineStr">
        <is>
          <t>UTIB0000385</t>
        </is>
      </c>
      <c r="F11865" s="139" t="inlineStr">
        <is>
          <t>CBIN0281207</t>
        </is>
      </c>
      <c r="G11865" s="139" t="inlineStr">
        <is>
          <t>IDIB000M131</t>
        </is>
      </c>
      <c r="H11865" s="139" t="inlineStr">
        <is>
          <t>PUNB0091000</t>
        </is>
      </c>
      <c r="I11865" s="139" t="inlineStr">
        <is>
          <t>SBIN0004050</t>
        </is>
      </c>
    </row>
    <row r="11866" ht="14.4" customHeight="1">
      <c r="E11866" s="139" t="inlineStr">
        <is>
          <t>UTIB0000384</t>
        </is>
      </c>
      <c r="F11866" s="139" t="inlineStr">
        <is>
          <t>CBIN0281206</t>
        </is>
      </c>
      <c r="G11866" s="139" t="inlineStr">
        <is>
          <t>IDIB000M129</t>
        </is>
      </c>
      <c r="H11866" s="139" t="inlineStr">
        <is>
          <t>PUNB0090900</t>
        </is>
      </c>
      <c r="I11866" s="139" t="inlineStr">
        <is>
          <t>SBIN0004049</t>
        </is>
      </c>
    </row>
    <row r="11867" ht="14.4" customHeight="1">
      <c r="E11867" s="139" t="inlineStr">
        <is>
          <t>UTIB0000383</t>
        </is>
      </c>
      <c r="F11867" s="139" t="inlineStr">
        <is>
          <t>CBIN0281205</t>
        </is>
      </c>
      <c r="G11867" s="139" t="inlineStr">
        <is>
          <t>IDIB000M126</t>
        </is>
      </c>
      <c r="H11867" s="139" t="inlineStr">
        <is>
          <t>PUNB0090800</t>
        </is>
      </c>
      <c r="I11867" s="139" t="inlineStr">
        <is>
          <t>SBIN0004048</t>
        </is>
      </c>
    </row>
    <row r="11868" ht="14.4" customHeight="1">
      <c r="E11868" s="139" t="inlineStr">
        <is>
          <t>UTIB0000382</t>
        </is>
      </c>
      <c r="F11868" s="139" t="inlineStr">
        <is>
          <t>CBIN0281204</t>
        </is>
      </c>
      <c r="G11868" s="139" t="inlineStr">
        <is>
          <t>IDIB000M124</t>
        </is>
      </c>
      <c r="H11868" s="139" t="inlineStr">
        <is>
          <t>PUNB0090700</t>
        </is>
      </c>
      <c r="I11868" s="139" t="inlineStr">
        <is>
          <t>SBIN0004047</t>
        </is>
      </c>
    </row>
    <row r="11869" ht="14.4" customHeight="1">
      <c r="E11869" s="139" t="inlineStr">
        <is>
          <t>UTIB0000381</t>
        </is>
      </c>
      <c r="F11869" s="139" t="inlineStr">
        <is>
          <t>CBIN0281203</t>
        </is>
      </c>
      <c r="G11869" s="139" t="inlineStr">
        <is>
          <t>IDIB000M123</t>
        </is>
      </c>
      <c r="H11869" s="139" t="inlineStr">
        <is>
          <t>PUNB0090600</t>
        </is>
      </c>
      <c r="I11869" s="139" t="inlineStr">
        <is>
          <t>SBIN0004046</t>
        </is>
      </c>
    </row>
    <row r="11870" ht="14.4" customHeight="1">
      <c r="E11870" s="139" t="inlineStr">
        <is>
          <t>UTIB0000380</t>
        </is>
      </c>
      <c r="F11870" s="139" t="inlineStr">
        <is>
          <t>CBIN0281202</t>
        </is>
      </c>
      <c r="G11870" s="139" t="inlineStr">
        <is>
          <t>IDIB000M122</t>
        </is>
      </c>
      <c r="H11870" s="139" t="inlineStr">
        <is>
          <t>PUNB0090500</t>
        </is>
      </c>
      <c r="I11870" s="139" t="inlineStr">
        <is>
          <t>SBIN0004045</t>
        </is>
      </c>
    </row>
    <row r="11871" ht="14.4" customHeight="1">
      <c r="E11871" s="139" t="inlineStr">
        <is>
          <t>UTIB0000379</t>
        </is>
      </c>
      <c r="F11871" s="139" t="inlineStr">
        <is>
          <t>CBIN0281201</t>
        </is>
      </c>
      <c r="G11871" s="139" t="inlineStr">
        <is>
          <t>IDIB000M121</t>
        </is>
      </c>
      <c r="H11871" s="139" t="inlineStr">
        <is>
          <t>PUNB0090400</t>
        </is>
      </c>
      <c r="I11871" s="139" t="inlineStr">
        <is>
          <t>SBIN0004044</t>
        </is>
      </c>
    </row>
    <row r="11872" ht="14.4" customHeight="1">
      <c r="E11872" s="139" t="inlineStr">
        <is>
          <t>UTIB0000378</t>
        </is>
      </c>
      <c r="F11872" s="139" t="inlineStr">
        <is>
          <t>CBIN0281200</t>
        </is>
      </c>
      <c r="G11872" s="139" t="inlineStr">
        <is>
          <t>IDIB000M120</t>
        </is>
      </c>
      <c r="H11872" s="139" t="inlineStr">
        <is>
          <t>PUNB0090300</t>
        </is>
      </c>
      <c r="I11872" s="139" t="inlineStr">
        <is>
          <t>SBIN0004043</t>
        </is>
      </c>
    </row>
    <row r="11873" ht="14.4" customHeight="1">
      <c r="E11873" s="139" t="inlineStr">
        <is>
          <t>UTIB0000377</t>
        </is>
      </c>
      <c r="F11873" s="139" t="inlineStr">
        <is>
          <t>CBIN0281199</t>
        </is>
      </c>
      <c r="G11873" s="139" t="inlineStr">
        <is>
          <t>IDIB000M119</t>
        </is>
      </c>
      <c r="H11873" s="139" t="inlineStr">
        <is>
          <t>PUNB0090200</t>
        </is>
      </c>
      <c r="I11873" s="139" t="inlineStr">
        <is>
          <t>SBIN0004042</t>
        </is>
      </c>
    </row>
    <row r="11874" ht="14.4" customHeight="1">
      <c r="E11874" s="139" t="inlineStr">
        <is>
          <t>UTIB0000376</t>
        </is>
      </c>
      <c r="F11874" s="139" t="inlineStr">
        <is>
          <t>CBIN0281198</t>
        </is>
      </c>
      <c r="G11874" s="139" t="inlineStr">
        <is>
          <t>IDIB000M118</t>
        </is>
      </c>
      <c r="H11874" s="139" t="inlineStr">
        <is>
          <t>PUNB0090100</t>
        </is>
      </c>
      <c r="I11874" s="139" t="inlineStr">
        <is>
          <t>SBIN0004041</t>
        </is>
      </c>
    </row>
    <row r="11875" ht="14.4" customHeight="1">
      <c r="E11875" s="139" t="inlineStr">
        <is>
          <t>UTIB0000375</t>
        </is>
      </c>
      <c r="F11875" s="139" t="inlineStr">
        <is>
          <t>CBIN0281197</t>
        </is>
      </c>
      <c r="G11875" s="139" t="inlineStr">
        <is>
          <t>IDIB000M115</t>
        </is>
      </c>
      <c r="H11875" s="139" t="inlineStr">
        <is>
          <t>PUNB0090000</t>
        </is>
      </c>
      <c r="I11875" s="139" t="inlineStr">
        <is>
          <t>SBIN0004040</t>
        </is>
      </c>
    </row>
    <row r="11876" ht="14.4" customHeight="1">
      <c r="E11876" s="139" t="inlineStr">
        <is>
          <t>UTIB0000374</t>
        </is>
      </c>
      <c r="F11876" s="139" t="inlineStr">
        <is>
          <t>CBIN0281196</t>
        </is>
      </c>
      <c r="G11876" s="139" t="inlineStr">
        <is>
          <t>IDIB000M114</t>
        </is>
      </c>
      <c r="H11876" s="139" t="inlineStr">
        <is>
          <t>PUNB0089900</t>
        </is>
      </c>
      <c r="I11876" s="139" t="inlineStr">
        <is>
          <t>SBIN0004038</t>
        </is>
      </c>
    </row>
    <row r="11877" ht="14.4" customHeight="1">
      <c r="E11877" s="139" t="inlineStr">
        <is>
          <t>UTIB0000373</t>
        </is>
      </c>
      <c r="F11877" s="139" t="inlineStr">
        <is>
          <t>CBIN0281195</t>
        </is>
      </c>
      <c r="G11877" s="139" t="inlineStr">
        <is>
          <t>IDIB000M111</t>
        </is>
      </c>
      <c r="H11877" s="139" t="inlineStr">
        <is>
          <t>PUNB0089800</t>
        </is>
      </c>
      <c r="I11877" s="139" t="inlineStr">
        <is>
          <t>SBIN0004037</t>
        </is>
      </c>
    </row>
    <row r="11878" ht="14.4" customHeight="1">
      <c r="E11878" s="139" t="inlineStr">
        <is>
          <t>UTIB0000372</t>
        </is>
      </c>
      <c r="F11878" s="139" t="inlineStr">
        <is>
          <t>CBIN0281194</t>
        </is>
      </c>
      <c r="G11878" s="139" t="inlineStr">
        <is>
          <t>IDIB000M110</t>
        </is>
      </c>
      <c r="H11878" s="139" t="inlineStr">
        <is>
          <t>PUNB0089700</t>
        </is>
      </c>
      <c r="I11878" s="139" t="inlineStr">
        <is>
          <t>SBIN0004035</t>
        </is>
      </c>
    </row>
    <row r="11879" ht="14.4" customHeight="1">
      <c r="E11879" s="139" t="inlineStr">
        <is>
          <t>UTIB0000371</t>
        </is>
      </c>
      <c r="F11879" s="139" t="inlineStr">
        <is>
          <t>CBIN0281193</t>
        </is>
      </c>
      <c r="G11879" s="139" t="inlineStr">
        <is>
          <t>IDIB000M109</t>
        </is>
      </c>
      <c r="H11879" s="139" t="inlineStr">
        <is>
          <t>PUNB0089600</t>
        </is>
      </c>
      <c r="I11879" s="139" t="inlineStr">
        <is>
          <t>SBIN0004034</t>
        </is>
      </c>
    </row>
    <row r="11880" ht="14.4" customHeight="1">
      <c r="E11880" s="139" t="inlineStr">
        <is>
          <t>UTIB0000370</t>
        </is>
      </c>
      <c r="F11880" s="139" t="inlineStr">
        <is>
          <t>CBIN0281192</t>
        </is>
      </c>
      <c r="G11880" s="139" t="inlineStr">
        <is>
          <t>IDIB000M108</t>
        </is>
      </c>
      <c r="H11880" s="139" t="inlineStr">
        <is>
          <t>PUNB0089500</t>
        </is>
      </c>
      <c r="I11880" s="139" t="inlineStr">
        <is>
          <t>SBIN0004033</t>
        </is>
      </c>
    </row>
    <row r="11881" ht="14.4" customHeight="1">
      <c r="E11881" s="139" t="inlineStr">
        <is>
          <t>UTIB0000369</t>
        </is>
      </c>
      <c r="F11881" s="139" t="inlineStr">
        <is>
          <t>CBIN0281191</t>
        </is>
      </c>
      <c r="G11881" s="139" t="inlineStr">
        <is>
          <t>IDIB000M107</t>
        </is>
      </c>
      <c r="H11881" s="139" t="inlineStr">
        <is>
          <t>PUNB0089400</t>
        </is>
      </c>
      <c r="I11881" s="139" t="inlineStr">
        <is>
          <t>SBIN0004032</t>
        </is>
      </c>
    </row>
    <row r="11882" ht="14.4" customHeight="1">
      <c r="E11882" s="139" t="inlineStr">
        <is>
          <t>UTIB0000368</t>
        </is>
      </c>
      <c r="F11882" s="139" t="inlineStr">
        <is>
          <t>CBIN0281190</t>
        </is>
      </c>
      <c r="G11882" s="139" t="inlineStr">
        <is>
          <t>IDIB000M106</t>
        </is>
      </c>
      <c r="H11882" s="139" t="inlineStr">
        <is>
          <t>PUNB0089300</t>
        </is>
      </c>
      <c r="I11882" s="139" t="inlineStr">
        <is>
          <t>SBIN0004031</t>
        </is>
      </c>
    </row>
    <row r="11883" ht="14.4" customHeight="1">
      <c r="E11883" s="139" t="inlineStr">
        <is>
          <t>UTIB0000367</t>
        </is>
      </c>
      <c r="F11883" s="139" t="inlineStr">
        <is>
          <t>CBIN0281189</t>
        </is>
      </c>
      <c r="G11883" s="139" t="inlineStr">
        <is>
          <t>IDIB000M105</t>
        </is>
      </c>
      <c r="H11883" s="139" t="inlineStr">
        <is>
          <t>PUNB0089200</t>
        </is>
      </c>
      <c r="I11883" s="139" t="inlineStr">
        <is>
          <t>SBIN0004030</t>
        </is>
      </c>
    </row>
    <row r="11884" ht="14.4" customHeight="1">
      <c r="E11884" s="139" t="inlineStr">
        <is>
          <t>UTIB0000366</t>
        </is>
      </c>
      <c r="F11884" s="139" t="inlineStr">
        <is>
          <t>CBIN0281188</t>
        </is>
      </c>
      <c r="G11884" s="139" t="inlineStr">
        <is>
          <t>IDIB000M104</t>
        </is>
      </c>
      <c r="H11884" s="139" t="inlineStr">
        <is>
          <t>PUNB0089100</t>
        </is>
      </c>
      <c r="I11884" s="139" t="inlineStr">
        <is>
          <t>SBIN0004029</t>
        </is>
      </c>
    </row>
    <row r="11885" ht="14.4" customHeight="1">
      <c r="E11885" s="139" t="inlineStr">
        <is>
          <t>UTIB0000365</t>
        </is>
      </c>
      <c r="F11885" s="139" t="inlineStr">
        <is>
          <t>CBIN0281187</t>
        </is>
      </c>
      <c r="G11885" s="139" t="inlineStr">
        <is>
          <t>IDIB000M102</t>
        </is>
      </c>
      <c r="H11885" s="139" t="inlineStr">
        <is>
          <t>PUNB0089000</t>
        </is>
      </c>
      <c r="I11885" s="139" t="inlineStr">
        <is>
          <t>SBIN0004023</t>
        </is>
      </c>
    </row>
    <row r="11886" ht="14.4" customHeight="1">
      <c r="E11886" s="139" t="inlineStr">
        <is>
          <t>UTIB0000364</t>
        </is>
      </c>
      <c r="F11886" s="139" t="inlineStr">
        <is>
          <t>CBIN0281186</t>
        </is>
      </c>
      <c r="G11886" s="139" t="inlineStr">
        <is>
          <t>IDIB000M100</t>
        </is>
      </c>
      <c r="H11886" s="139" t="inlineStr">
        <is>
          <t>PUNB0088900</t>
        </is>
      </c>
      <c r="I11886" s="139" t="inlineStr">
        <is>
          <t>SBIN0004020</t>
        </is>
      </c>
    </row>
    <row r="11887" ht="14.4" customHeight="1">
      <c r="E11887" s="139" t="inlineStr">
        <is>
          <t>UTIB0000363</t>
        </is>
      </c>
      <c r="F11887" s="139" t="inlineStr">
        <is>
          <t>CBIN0281185</t>
        </is>
      </c>
      <c r="G11887" s="139" t="inlineStr">
        <is>
          <t>IDIB000M097</t>
        </is>
      </c>
      <c r="H11887" s="139" t="inlineStr">
        <is>
          <t>PUNB0088800</t>
        </is>
      </c>
      <c r="I11887" s="139" t="inlineStr">
        <is>
          <t>SBIN0004017</t>
        </is>
      </c>
    </row>
    <row r="11888" ht="14.4" customHeight="1">
      <c r="E11888" s="139" t="inlineStr">
        <is>
          <t>UTIB0000362</t>
        </is>
      </c>
      <c r="F11888" s="139" t="inlineStr">
        <is>
          <t>CBIN0281184</t>
        </is>
      </c>
      <c r="G11888" s="139" t="inlineStr">
        <is>
          <t>IDIB000M096</t>
        </is>
      </c>
      <c r="H11888" s="139" t="inlineStr">
        <is>
          <t>PUNB0088700</t>
        </is>
      </c>
      <c r="I11888" s="139" t="inlineStr">
        <is>
          <t>SBIN0004012</t>
        </is>
      </c>
    </row>
    <row r="11889" ht="14.4" customHeight="1">
      <c r="E11889" s="139" t="inlineStr">
        <is>
          <t>UTIB0000361</t>
        </is>
      </c>
      <c r="F11889" s="139" t="inlineStr">
        <is>
          <t>CBIN0281182</t>
        </is>
      </c>
      <c r="G11889" s="139" t="inlineStr">
        <is>
          <t>IDIB000M095</t>
        </is>
      </c>
      <c r="H11889" s="139" t="inlineStr">
        <is>
          <t>PUNB0088600</t>
        </is>
      </c>
      <c r="I11889" s="139" t="inlineStr">
        <is>
          <t>SBIN0004008</t>
        </is>
      </c>
    </row>
    <row r="11890" ht="14.4" customHeight="1">
      <c r="E11890" s="139" t="inlineStr">
        <is>
          <t>UTIB0000360</t>
        </is>
      </c>
      <c r="F11890" s="139" t="inlineStr">
        <is>
          <t>CBIN0281181</t>
        </is>
      </c>
      <c r="G11890" s="139" t="inlineStr">
        <is>
          <t>IDIB000M094</t>
        </is>
      </c>
      <c r="H11890" s="139" t="inlineStr">
        <is>
          <t>PUNB0088500</t>
        </is>
      </c>
      <c r="I11890" s="139" t="inlineStr">
        <is>
          <t>SBIN0004007</t>
        </is>
      </c>
    </row>
    <row r="11891" ht="14.4" customHeight="1">
      <c r="E11891" s="139" t="inlineStr">
        <is>
          <t>UTIB0000359</t>
        </is>
      </c>
      <c r="F11891" s="139" t="inlineStr">
        <is>
          <t>CBIN0281180</t>
        </is>
      </c>
      <c r="G11891" s="139" t="inlineStr">
        <is>
          <t>IDIB000M092</t>
        </is>
      </c>
      <c r="H11891" s="139" t="inlineStr">
        <is>
          <t>PUNB0088400</t>
        </is>
      </c>
      <c r="I11891" s="139" t="inlineStr">
        <is>
          <t>SBIN0004006</t>
        </is>
      </c>
    </row>
    <row r="11892" ht="14.4" customHeight="1">
      <c r="E11892" s="139" t="inlineStr">
        <is>
          <t>UTIB0000358</t>
        </is>
      </c>
      <c r="F11892" s="139" t="inlineStr">
        <is>
          <t>CBIN0281179</t>
        </is>
      </c>
      <c r="G11892" s="139" t="inlineStr">
        <is>
          <t>IDIB000M091</t>
        </is>
      </c>
      <c r="H11892" s="139" t="inlineStr">
        <is>
          <t>PUNB0088300</t>
        </is>
      </c>
      <c r="I11892" s="139" t="inlineStr">
        <is>
          <t>SBIN0004005</t>
        </is>
      </c>
    </row>
    <row r="11893" ht="14.4" customHeight="1">
      <c r="E11893" s="139" t="inlineStr">
        <is>
          <t>UTIB0000357</t>
        </is>
      </c>
      <c r="F11893" s="139" t="inlineStr">
        <is>
          <t>CBIN0281178</t>
        </is>
      </c>
      <c r="G11893" s="139" t="inlineStr">
        <is>
          <t>IDIB000M090</t>
        </is>
      </c>
      <c r="H11893" s="139" t="inlineStr">
        <is>
          <t>PUNB0088200</t>
        </is>
      </c>
      <c r="I11893" s="139" t="inlineStr">
        <is>
          <t>SBIN0004003</t>
        </is>
      </c>
    </row>
    <row r="11894" ht="14.4" customHeight="1">
      <c r="E11894" s="139" t="inlineStr">
        <is>
          <t>UTIB0000356</t>
        </is>
      </c>
      <c r="F11894" s="139" t="inlineStr">
        <is>
          <t>CBIN0281177</t>
        </is>
      </c>
      <c r="G11894" s="139" t="inlineStr">
        <is>
          <t>IDIB000M089</t>
        </is>
      </c>
      <c r="H11894" s="139" t="inlineStr">
        <is>
          <t>PUNB0088100</t>
        </is>
      </c>
      <c r="I11894" s="139" t="inlineStr">
        <is>
          <t>SBIN0004001</t>
        </is>
      </c>
    </row>
    <row r="11895" ht="14.4" customHeight="1">
      <c r="E11895" s="139" t="inlineStr">
        <is>
          <t>UTIB0000355</t>
        </is>
      </c>
      <c r="F11895" s="139" t="inlineStr">
        <is>
          <t>CBIN0281176</t>
        </is>
      </c>
      <c r="G11895" s="139" t="inlineStr">
        <is>
          <t>IDIB000M088</t>
        </is>
      </c>
      <c r="H11895" s="139" t="inlineStr">
        <is>
          <t>PUNB0088000</t>
        </is>
      </c>
      <c r="I11895" s="139" t="inlineStr">
        <is>
          <t>SBIN0004000</t>
        </is>
      </c>
    </row>
    <row r="11896" ht="14.4" customHeight="1">
      <c r="E11896" s="139" t="inlineStr">
        <is>
          <t>UTIB0000354</t>
        </is>
      </c>
      <c r="F11896" s="139" t="inlineStr">
        <is>
          <t>CBIN0281175</t>
        </is>
      </c>
      <c r="G11896" s="139" t="inlineStr">
        <is>
          <t>IDIB000M086</t>
        </is>
      </c>
      <c r="H11896" s="139" t="inlineStr">
        <is>
          <t>PUNB0087800</t>
        </is>
      </c>
      <c r="I11896" s="139" t="inlineStr">
        <is>
          <t>SBIN0003999</t>
        </is>
      </c>
    </row>
    <row r="11897" ht="14.4" customHeight="1">
      <c r="E11897" s="139" t="inlineStr">
        <is>
          <t>UTIB0000353</t>
        </is>
      </c>
      <c r="F11897" s="139" t="inlineStr">
        <is>
          <t>CBIN0281174</t>
        </is>
      </c>
      <c r="G11897" s="139" t="inlineStr">
        <is>
          <t>IDIB000M085</t>
        </is>
      </c>
      <c r="H11897" s="139" t="inlineStr">
        <is>
          <t>PUNB0087700</t>
        </is>
      </c>
      <c r="I11897" s="139" t="inlineStr">
        <is>
          <t>SBIN0003998</t>
        </is>
      </c>
    </row>
    <row r="11898" ht="14.4" customHeight="1">
      <c r="E11898" s="139" t="inlineStr">
        <is>
          <t>UTIB0000352</t>
        </is>
      </c>
      <c r="F11898" s="139" t="inlineStr">
        <is>
          <t>CBIN0281173</t>
        </is>
      </c>
      <c r="G11898" s="139" t="inlineStr">
        <is>
          <t>IDIB000M084</t>
        </is>
      </c>
      <c r="H11898" s="139" t="inlineStr">
        <is>
          <t>PUNB0087600</t>
        </is>
      </c>
      <c r="I11898" s="139" t="inlineStr">
        <is>
          <t>SBIN0003996</t>
        </is>
      </c>
    </row>
    <row r="11899" ht="14.4" customHeight="1">
      <c r="E11899" s="139" t="inlineStr">
        <is>
          <t>UTIB0000351</t>
        </is>
      </c>
      <c r="F11899" s="139" t="inlineStr">
        <is>
          <t>CBIN0281172</t>
        </is>
      </c>
      <c r="G11899" s="139" t="inlineStr">
        <is>
          <t>IDIB000M083</t>
        </is>
      </c>
      <c r="H11899" s="139" t="inlineStr">
        <is>
          <t>PUNB0087500</t>
        </is>
      </c>
      <c r="I11899" s="139" t="inlineStr">
        <is>
          <t>SBIN0003995</t>
        </is>
      </c>
    </row>
    <row r="11900" ht="14.4" customHeight="1">
      <c r="E11900" s="139" t="inlineStr">
        <is>
          <t>UTIB0000350</t>
        </is>
      </c>
      <c r="F11900" s="139" t="inlineStr">
        <is>
          <t>CBIN0281171</t>
        </is>
      </c>
      <c r="G11900" s="139" t="inlineStr">
        <is>
          <t>IDIB000M082</t>
        </is>
      </c>
      <c r="H11900" s="139" t="inlineStr">
        <is>
          <t>PUNB0087400</t>
        </is>
      </c>
      <c r="I11900" s="139" t="inlineStr">
        <is>
          <t>SBIN0003994</t>
        </is>
      </c>
    </row>
    <row r="11901" ht="14.4" customHeight="1">
      <c r="E11901" s="139" t="inlineStr">
        <is>
          <t>UTIB0000349</t>
        </is>
      </c>
      <c r="F11901" s="139" t="inlineStr">
        <is>
          <t>CBIN0281170</t>
        </is>
      </c>
      <c r="G11901" s="139" t="inlineStr">
        <is>
          <t>IDIB000M080</t>
        </is>
      </c>
      <c r="H11901" s="139" t="inlineStr">
        <is>
          <t>PUNB0087300</t>
        </is>
      </c>
      <c r="I11901" s="139" t="inlineStr">
        <is>
          <t>SBIN0003993</t>
        </is>
      </c>
    </row>
    <row r="11902" ht="14.4" customHeight="1">
      <c r="E11902" s="139" t="inlineStr">
        <is>
          <t>UTIB0000348</t>
        </is>
      </c>
      <c r="F11902" s="139" t="inlineStr">
        <is>
          <t>CBIN0281169</t>
        </is>
      </c>
      <c r="G11902" s="139" t="inlineStr">
        <is>
          <t>IDIB000M078</t>
        </is>
      </c>
      <c r="H11902" s="139" t="inlineStr">
        <is>
          <t>PUNB0087200</t>
        </is>
      </c>
      <c r="I11902" s="139" t="inlineStr">
        <is>
          <t>SBIN0003992</t>
        </is>
      </c>
    </row>
    <row r="11903" ht="14.4" customHeight="1">
      <c r="E11903" s="139" t="inlineStr">
        <is>
          <t>UTIB0000347</t>
        </is>
      </c>
      <c r="F11903" s="139" t="inlineStr">
        <is>
          <t>CBIN0281167</t>
        </is>
      </c>
      <c r="G11903" s="139" t="inlineStr">
        <is>
          <t>IDIB000M077</t>
        </is>
      </c>
      <c r="H11903" s="139" t="inlineStr">
        <is>
          <t>PUNB0087100</t>
        </is>
      </c>
      <c r="I11903" s="139" t="inlineStr">
        <is>
          <t>SBIN0003991</t>
        </is>
      </c>
    </row>
    <row r="11904" ht="14.4" customHeight="1">
      <c r="E11904" s="139" t="inlineStr">
        <is>
          <t>UTIB0000346</t>
        </is>
      </c>
      <c r="F11904" s="139" t="inlineStr">
        <is>
          <t>CBIN0281166</t>
        </is>
      </c>
      <c r="G11904" s="139" t="inlineStr">
        <is>
          <t>IDIB000M076</t>
        </is>
      </c>
      <c r="H11904" s="139" t="inlineStr">
        <is>
          <t>PUNB0087000</t>
        </is>
      </c>
      <c r="I11904" s="139" t="inlineStr">
        <is>
          <t>SBIN0003990</t>
        </is>
      </c>
    </row>
    <row r="11905" ht="14.4" customHeight="1">
      <c r="E11905" s="139" t="inlineStr">
        <is>
          <t>UTIB0000345</t>
        </is>
      </c>
      <c r="F11905" s="139" t="inlineStr">
        <is>
          <t>CBIN0281165</t>
        </is>
      </c>
      <c r="G11905" s="139" t="inlineStr">
        <is>
          <t>IDIB000M075</t>
        </is>
      </c>
      <c r="H11905" s="139" t="inlineStr">
        <is>
          <t>PUNB0086900</t>
        </is>
      </c>
      <c r="I11905" s="139" t="inlineStr">
        <is>
          <t>SBIN0003989</t>
        </is>
      </c>
    </row>
    <row r="11906" ht="14.4" customHeight="1">
      <c r="E11906" s="139" t="inlineStr">
        <is>
          <t>UTIB0000344</t>
        </is>
      </c>
      <c r="F11906" s="139" t="inlineStr">
        <is>
          <t>CBIN0281164</t>
        </is>
      </c>
      <c r="G11906" s="139" t="inlineStr">
        <is>
          <t>IDIB000M074</t>
        </is>
      </c>
      <c r="H11906" s="139" t="inlineStr">
        <is>
          <t>PUNB0086800</t>
        </is>
      </c>
      <c r="I11906" s="139" t="inlineStr">
        <is>
          <t>SBIN0003988</t>
        </is>
      </c>
    </row>
    <row r="11907" ht="14.4" customHeight="1">
      <c r="E11907" s="139" t="inlineStr">
        <is>
          <t>UTIB0000343</t>
        </is>
      </c>
      <c r="F11907" s="139" t="inlineStr">
        <is>
          <t>CBIN0281163</t>
        </is>
      </c>
      <c r="G11907" s="139" t="inlineStr">
        <is>
          <t>IDIB000M073</t>
        </is>
      </c>
      <c r="H11907" s="139" t="inlineStr">
        <is>
          <t>PUNB0086700</t>
        </is>
      </c>
      <c r="I11907" s="139" t="inlineStr">
        <is>
          <t>SBIN0003987</t>
        </is>
      </c>
    </row>
    <row r="11908" ht="14.4" customHeight="1">
      <c r="E11908" s="139" t="inlineStr">
        <is>
          <t>UTIB0000342</t>
        </is>
      </c>
      <c r="F11908" s="139" t="inlineStr">
        <is>
          <t>CBIN0281162</t>
        </is>
      </c>
      <c r="G11908" s="139" t="inlineStr">
        <is>
          <t>IDIB000M072</t>
        </is>
      </c>
      <c r="H11908" s="139" t="inlineStr">
        <is>
          <t>PUNB0086600</t>
        </is>
      </c>
      <c r="I11908" s="139" t="inlineStr">
        <is>
          <t>SBIN0003986</t>
        </is>
      </c>
    </row>
    <row r="11909" ht="14.4" customHeight="1">
      <c r="E11909" s="139" t="inlineStr">
        <is>
          <t>UTIB0000341</t>
        </is>
      </c>
      <c r="F11909" s="139" t="inlineStr">
        <is>
          <t>CBIN0281161</t>
        </is>
      </c>
      <c r="G11909" s="139" t="inlineStr">
        <is>
          <t>IDIB000M071</t>
        </is>
      </c>
      <c r="H11909" s="139" t="inlineStr">
        <is>
          <t>PUNB0086500</t>
        </is>
      </c>
      <c r="I11909" s="139" t="inlineStr">
        <is>
          <t>SBIN0003985</t>
        </is>
      </c>
    </row>
    <row r="11910" ht="14.4" customHeight="1">
      <c r="E11910" s="139" t="inlineStr">
        <is>
          <t>UTIB0000340</t>
        </is>
      </c>
      <c r="F11910" s="139" t="inlineStr">
        <is>
          <t>CBIN0281160</t>
        </is>
      </c>
      <c r="G11910" s="139" t="inlineStr">
        <is>
          <t>IDIB000M070</t>
        </is>
      </c>
      <c r="H11910" s="139" t="inlineStr">
        <is>
          <t>PUNB0086400</t>
        </is>
      </c>
      <c r="I11910" s="139" t="inlineStr">
        <is>
          <t>SBIN0003984</t>
        </is>
      </c>
    </row>
    <row r="11911" ht="14.4" customHeight="1">
      <c r="E11911" s="139" t="inlineStr">
        <is>
          <t>UTIB0000339</t>
        </is>
      </c>
      <c r="F11911" s="139" t="inlineStr">
        <is>
          <t>CBIN0281159</t>
        </is>
      </c>
      <c r="G11911" s="139" t="inlineStr">
        <is>
          <t>IDIB000M069</t>
        </is>
      </c>
      <c r="H11911" s="139" t="inlineStr">
        <is>
          <t>PUNB0086300</t>
        </is>
      </c>
      <c r="I11911" s="139" t="inlineStr">
        <is>
          <t>SBIN0003983</t>
        </is>
      </c>
    </row>
    <row r="11912" ht="14.4" customHeight="1">
      <c r="E11912" s="139" t="inlineStr">
        <is>
          <t>UTIB0000338</t>
        </is>
      </c>
      <c r="F11912" s="139" t="inlineStr">
        <is>
          <t>CBIN0281158</t>
        </is>
      </c>
      <c r="G11912" s="139" t="inlineStr">
        <is>
          <t>IDIB000M068</t>
        </is>
      </c>
      <c r="H11912" s="139" t="inlineStr">
        <is>
          <t>PUNB0086200</t>
        </is>
      </c>
      <c r="I11912" s="139" t="inlineStr">
        <is>
          <t>SBIN0003982</t>
        </is>
      </c>
    </row>
    <row r="11913" ht="14.4" customHeight="1">
      <c r="E11913" s="139" t="inlineStr">
        <is>
          <t>UTIB0000337</t>
        </is>
      </c>
      <c r="F11913" s="139" t="inlineStr">
        <is>
          <t>CBIN0281157</t>
        </is>
      </c>
      <c r="G11913" s="139" t="inlineStr">
        <is>
          <t>IDIB000M067</t>
        </is>
      </c>
      <c r="H11913" s="139" t="inlineStr">
        <is>
          <t>PUNB0086100</t>
        </is>
      </c>
      <c r="I11913" s="139" t="inlineStr">
        <is>
          <t>SBIN0003981</t>
        </is>
      </c>
    </row>
    <row r="11914" ht="14.4" customHeight="1">
      <c r="E11914" s="139" t="inlineStr">
        <is>
          <t>UTIB0000336</t>
        </is>
      </c>
      <c r="F11914" s="139" t="inlineStr">
        <is>
          <t>CBIN0281156</t>
        </is>
      </c>
      <c r="G11914" s="139" t="inlineStr">
        <is>
          <t>IDIB000M066</t>
        </is>
      </c>
      <c r="H11914" s="139" t="inlineStr">
        <is>
          <t>PUNB0086000</t>
        </is>
      </c>
      <c r="I11914" s="139" t="inlineStr">
        <is>
          <t>SBIN0003980</t>
        </is>
      </c>
    </row>
    <row r="11915" ht="14.4" customHeight="1">
      <c r="E11915" s="139" t="inlineStr">
        <is>
          <t>UTIB0000335</t>
        </is>
      </c>
      <c r="F11915" s="139" t="inlineStr">
        <is>
          <t>CBIN0281155</t>
        </is>
      </c>
      <c r="G11915" s="139" t="inlineStr">
        <is>
          <t>IDIB000M065</t>
        </is>
      </c>
      <c r="H11915" s="139" t="inlineStr">
        <is>
          <t>PUNB0085900</t>
        </is>
      </c>
      <c r="I11915" s="139" t="inlineStr">
        <is>
          <t>SBIN0003979</t>
        </is>
      </c>
    </row>
    <row r="11916" ht="14.4" customHeight="1">
      <c r="E11916" s="139" t="inlineStr">
        <is>
          <t>UTIB0000334</t>
        </is>
      </c>
      <c r="F11916" s="139" t="inlineStr">
        <is>
          <t>CBIN0281154</t>
        </is>
      </c>
      <c r="G11916" s="139" t="inlineStr">
        <is>
          <t>IDIB000M064</t>
        </is>
      </c>
      <c r="H11916" s="139" t="inlineStr">
        <is>
          <t>PUNB0085800</t>
        </is>
      </c>
      <c r="I11916" s="139" t="inlineStr">
        <is>
          <t>SBIN0003978</t>
        </is>
      </c>
    </row>
    <row r="11917" ht="14.4" customHeight="1">
      <c r="E11917" s="139" t="inlineStr">
        <is>
          <t>UTIB0000333</t>
        </is>
      </c>
      <c r="F11917" s="139" t="inlineStr">
        <is>
          <t>CBIN0281153</t>
        </is>
      </c>
      <c r="G11917" s="139" t="inlineStr">
        <is>
          <t>IDIB000M063</t>
        </is>
      </c>
      <c r="H11917" s="139" t="inlineStr">
        <is>
          <t>PUNB0085700</t>
        </is>
      </c>
      <c r="I11917" s="139" t="inlineStr">
        <is>
          <t>SBIN0003977</t>
        </is>
      </c>
    </row>
    <row r="11918" ht="14.4" customHeight="1">
      <c r="E11918" s="139" t="inlineStr">
        <is>
          <t>UTIB0000332</t>
        </is>
      </c>
      <c r="F11918" s="139" t="inlineStr">
        <is>
          <t>CBIN0281152</t>
        </is>
      </c>
      <c r="G11918" s="139" t="inlineStr">
        <is>
          <t>IDIB000M062</t>
        </is>
      </c>
      <c r="H11918" s="139" t="inlineStr">
        <is>
          <t>PUNB0085600</t>
        </is>
      </c>
      <c r="I11918" s="139" t="inlineStr">
        <is>
          <t>SBIN0003976</t>
        </is>
      </c>
    </row>
    <row r="11919" ht="14.4" customHeight="1">
      <c r="E11919" s="139" t="inlineStr">
        <is>
          <t>UTIB0000331</t>
        </is>
      </c>
      <c r="F11919" s="139" t="inlineStr">
        <is>
          <t>CBIN0281151</t>
        </is>
      </c>
      <c r="G11919" s="139" t="inlineStr">
        <is>
          <t>IDIB000M061</t>
        </is>
      </c>
      <c r="H11919" s="139" t="inlineStr">
        <is>
          <t>PUNB0085500</t>
        </is>
      </c>
      <c r="I11919" s="139" t="inlineStr">
        <is>
          <t>SBIN0003975</t>
        </is>
      </c>
    </row>
    <row r="11920" ht="14.4" customHeight="1">
      <c r="E11920" s="139" t="inlineStr">
        <is>
          <t>UTIB0000330</t>
        </is>
      </c>
      <c r="F11920" s="139" t="inlineStr">
        <is>
          <t>CBIN0281150</t>
        </is>
      </c>
      <c r="G11920" s="139" t="inlineStr">
        <is>
          <t>IDIB000M060</t>
        </is>
      </c>
      <c r="H11920" s="139" t="inlineStr">
        <is>
          <t>PUNB0085400</t>
        </is>
      </c>
      <c r="I11920" s="139" t="inlineStr">
        <is>
          <t>SBIN0003974</t>
        </is>
      </c>
    </row>
    <row r="11921" ht="14.4" customHeight="1">
      <c r="E11921" s="139" t="inlineStr">
        <is>
          <t>UTIB0000329</t>
        </is>
      </c>
      <c r="F11921" s="139" t="inlineStr">
        <is>
          <t>CBIN0281149</t>
        </is>
      </c>
      <c r="G11921" s="139" t="inlineStr">
        <is>
          <t>IDIB000M059</t>
        </is>
      </c>
      <c r="H11921" s="139" t="inlineStr">
        <is>
          <t>PUNB0085300</t>
        </is>
      </c>
      <c r="I11921" s="139" t="inlineStr">
        <is>
          <t>SBIN0003973</t>
        </is>
      </c>
    </row>
    <row r="11922" ht="14.4" customHeight="1">
      <c r="E11922" s="139" t="inlineStr">
        <is>
          <t>UTIB0000328</t>
        </is>
      </c>
      <c r="F11922" s="139" t="inlineStr">
        <is>
          <t>CBIN0281147</t>
        </is>
      </c>
      <c r="G11922" s="139" t="inlineStr">
        <is>
          <t>IDIB000M058</t>
        </is>
      </c>
      <c r="H11922" s="139" t="inlineStr">
        <is>
          <t>PUNB0085200</t>
        </is>
      </c>
      <c r="I11922" s="139" t="inlineStr">
        <is>
          <t>SBIN0003972</t>
        </is>
      </c>
    </row>
    <row r="11923" ht="14.4" customHeight="1">
      <c r="E11923" s="139" t="inlineStr">
        <is>
          <t>UTIB0000327</t>
        </is>
      </c>
      <c r="F11923" s="139" t="inlineStr">
        <is>
          <t>CBIN0281146</t>
        </is>
      </c>
      <c r="G11923" s="139" t="inlineStr">
        <is>
          <t>IDIB000M057</t>
        </is>
      </c>
      <c r="H11923" s="139" t="inlineStr">
        <is>
          <t>PUNB0085100</t>
        </is>
      </c>
      <c r="I11923" s="139" t="inlineStr">
        <is>
          <t>SBIN0003971</t>
        </is>
      </c>
    </row>
    <row r="11924" ht="14.4" customHeight="1">
      <c r="E11924" s="139" t="inlineStr">
        <is>
          <t>UTIB0000326</t>
        </is>
      </c>
      <c r="F11924" s="139" t="inlineStr">
        <is>
          <t>CBIN0281145</t>
        </is>
      </c>
      <c r="G11924" s="139" t="inlineStr">
        <is>
          <t>IDIB000M056</t>
        </is>
      </c>
      <c r="H11924" s="139" t="inlineStr">
        <is>
          <t>PUNB0085000</t>
        </is>
      </c>
      <c r="I11924" s="139" t="inlineStr">
        <is>
          <t>SBIN0003970</t>
        </is>
      </c>
    </row>
    <row r="11925" ht="14.4" customHeight="1">
      <c r="E11925" s="139" t="inlineStr">
        <is>
          <t>UTIB0000325</t>
        </is>
      </c>
      <c r="F11925" s="139" t="inlineStr">
        <is>
          <t>CBIN0281143</t>
        </is>
      </c>
      <c r="G11925" s="139" t="inlineStr">
        <is>
          <t>IDIB000M055</t>
        </is>
      </c>
      <c r="H11925" s="139" t="inlineStr">
        <is>
          <t>PUNB0084900</t>
        </is>
      </c>
      <c r="I11925" s="139" t="inlineStr">
        <is>
          <t>SBIN0003969</t>
        </is>
      </c>
    </row>
    <row r="11926" ht="14.4" customHeight="1">
      <c r="E11926" s="139" t="inlineStr">
        <is>
          <t>UTIB0000324</t>
        </is>
      </c>
      <c r="F11926" s="139" t="inlineStr">
        <is>
          <t>CBIN0281142</t>
        </is>
      </c>
      <c r="G11926" s="139" t="inlineStr">
        <is>
          <t>IDIB000M054</t>
        </is>
      </c>
      <c r="H11926" s="139" t="inlineStr">
        <is>
          <t>PUNB0084800</t>
        </is>
      </c>
      <c r="I11926" s="139" t="inlineStr">
        <is>
          <t>SBIN0003968</t>
        </is>
      </c>
    </row>
    <row r="11927" ht="14.4" customHeight="1">
      <c r="E11927" s="139" t="inlineStr">
        <is>
          <t>UTIB0000323</t>
        </is>
      </c>
      <c r="F11927" s="139" t="inlineStr">
        <is>
          <t>CBIN0281139</t>
        </is>
      </c>
      <c r="G11927" s="139" t="inlineStr">
        <is>
          <t>IDIB000M053</t>
        </is>
      </c>
      <c r="H11927" s="139" t="inlineStr">
        <is>
          <t>PUNB0084700</t>
        </is>
      </c>
      <c r="I11927" s="139" t="inlineStr">
        <is>
          <t>SBIN0003967</t>
        </is>
      </c>
    </row>
    <row r="11928" ht="14.4" customHeight="1">
      <c r="E11928" s="139" t="inlineStr">
        <is>
          <t>UTIB0000322</t>
        </is>
      </c>
      <c r="F11928" s="139" t="inlineStr">
        <is>
          <t>CBIN0281138</t>
        </is>
      </c>
      <c r="G11928" s="139" t="inlineStr">
        <is>
          <t>IDIB000M052</t>
        </is>
      </c>
      <c r="H11928" s="139" t="inlineStr">
        <is>
          <t>PUNB0084600</t>
        </is>
      </c>
      <c r="I11928" s="139" t="inlineStr">
        <is>
          <t>SBIN0003966</t>
        </is>
      </c>
    </row>
    <row r="11929" ht="14.4" customHeight="1">
      <c r="E11929" s="139" t="inlineStr">
        <is>
          <t>UTIB0000321</t>
        </is>
      </c>
      <c r="F11929" s="139" t="inlineStr">
        <is>
          <t>CBIN0281137</t>
        </is>
      </c>
      <c r="G11929" s="139" t="inlineStr">
        <is>
          <t>IDIB000M051</t>
        </is>
      </c>
      <c r="H11929" s="139" t="inlineStr">
        <is>
          <t>PUNB0084500</t>
        </is>
      </c>
      <c r="I11929" s="139" t="inlineStr">
        <is>
          <t>SBIN0003965</t>
        </is>
      </c>
    </row>
    <row r="11930" ht="14.4" customHeight="1">
      <c r="E11930" s="139" t="inlineStr">
        <is>
          <t>UTIB0000320</t>
        </is>
      </c>
      <c r="F11930" s="139" t="inlineStr">
        <is>
          <t>CBIN0281135</t>
        </is>
      </c>
      <c r="G11930" s="139" t="inlineStr">
        <is>
          <t>IDIB000M050</t>
        </is>
      </c>
      <c r="H11930" s="139" t="inlineStr">
        <is>
          <t>PUNB0084400</t>
        </is>
      </c>
      <c r="I11930" s="139" t="inlineStr">
        <is>
          <t>SBIN0003964</t>
        </is>
      </c>
    </row>
    <row r="11931" ht="14.4" customHeight="1">
      <c r="E11931" s="139" t="inlineStr">
        <is>
          <t>UTIB0000319</t>
        </is>
      </c>
      <c r="F11931" s="139" t="inlineStr">
        <is>
          <t>CBIN0281134</t>
        </is>
      </c>
      <c r="G11931" s="139" t="inlineStr">
        <is>
          <t>IDIB000M049</t>
        </is>
      </c>
      <c r="H11931" s="139" t="inlineStr">
        <is>
          <t>PUNB0084300</t>
        </is>
      </c>
      <c r="I11931" s="139" t="inlineStr">
        <is>
          <t>SBIN0003963</t>
        </is>
      </c>
    </row>
    <row r="11932" ht="14.4" customHeight="1">
      <c r="E11932" s="139" t="inlineStr">
        <is>
          <t>UTIB0000318</t>
        </is>
      </c>
      <c r="F11932" s="139" t="inlineStr">
        <is>
          <t>CBIN0281131</t>
        </is>
      </c>
      <c r="G11932" s="139" t="inlineStr">
        <is>
          <t>IDIB000M048</t>
        </is>
      </c>
      <c r="H11932" s="139" t="inlineStr">
        <is>
          <t>PUNB0084200</t>
        </is>
      </c>
      <c r="I11932" s="139" t="inlineStr">
        <is>
          <t>SBIN0003962</t>
        </is>
      </c>
    </row>
    <row r="11933" ht="14.4" customHeight="1">
      <c r="E11933" s="139" t="inlineStr">
        <is>
          <t>UTIB0000317</t>
        </is>
      </c>
      <c r="F11933" s="139" t="inlineStr">
        <is>
          <t>CBIN0281130</t>
        </is>
      </c>
      <c r="G11933" s="139" t="inlineStr">
        <is>
          <t>IDIB000M047</t>
        </is>
      </c>
      <c r="H11933" s="139" t="inlineStr">
        <is>
          <t>PUNB0084100</t>
        </is>
      </c>
      <c r="I11933" s="139" t="inlineStr">
        <is>
          <t>SBIN0003961</t>
        </is>
      </c>
    </row>
    <row r="11934" ht="14.4" customHeight="1">
      <c r="E11934" s="139" t="inlineStr">
        <is>
          <t>UTIB0000316</t>
        </is>
      </c>
      <c r="F11934" s="139" t="inlineStr">
        <is>
          <t>CBIN0281127</t>
        </is>
      </c>
      <c r="G11934" s="139" t="inlineStr">
        <is>
          <t>IDIB000M045</t>
        </is>
      </c>
      <c r="H11934" s="139" t="inlineStr">
        <is>
          <t>PUNB0084000</t>
        </is>
      </c>
      <c r="I11934" s="139" t="inlineStr">
        <is>
          <t>SBIN0003960</t>
        </is>
      </c>
    </row>
    <row r="11935" ht="14.4" customHeight="1">
      <c r="E11935" s="139" t="inlineStr">
        <is>
          <t>UTIB0000315</t>
        </is>
      </c>
      <c r="F11935" s="139" t="inlineStr">
        <is>
          <t>CBIN0281126</t>
        </is>
      </c>
      <c r="G11935" s="139" t="inlineStr">
        <is>
          <t>IDIB000M044</t>
        </is>
      </c>
      <c r="H11935" s="139" t="inlineStr">
        <is>
          <t>PUNB0083900</t>
        </is>
      </c>
      <c r="I11935" s="139" t="inlineStr">
        <is>
          <t>SBIN0003959</t>
        </is>
      </c>
    </row>
    <row r="11936" ht="14.4" customHeight="1">
      <c r="E11936" s="139" t="inlineStr">
        <is>
          <t>UTIB0000314</t>
        </is>
      </c>
      <c r="F11936" s="139" t="inlineStr">
        <is>
          <t>CBIN0281125</t>
        </is>
      </c>
      <c r="G11936" s="139" t="inlineStr">
        <is>
          <t>IDIB000M043</t>
        </is>
      </c>
      <c r="H11936" s="139" t="inlineStr">
        <is>
          <t>PUNB0083800</t>
        </is>
      </c>
      <c r="I11936" s="139" t="inlineStr">
        <is>
          <t>SBIN0003958</t>
        </is>
      </c>
    </row>
    <row r="11937" ht="14.4" customHeight="1">
      <c r="E11937" s="139" t="inlineStr">
        <is>
          <t>UTIB0000313</t>
        </is>
      </c>
      <c r="F11937" s="139" t="inlineStr">
        <is>
          <t>CBIN0281123</t>
        </is>
      </c>
      <c r="G11937" s="139" t="inlineStr">
        <is>
          <t>IDIB000M041</t>
        </is>
      </c>
      <c r="H11937" s="139" t="inlineStr">
        <is>
          <t>PUNB0083700</t>
        </is>
      </c>
      <c r="I11937" s="139" t="inlineStr">
        <is>
          <t>SBIN0003957</t>
        </is>
      </c>
    </row>
    <row r="11938" ht="14.4" customHeight="1">
      <c r="E11938" s="139" t="inlineStr">
        <is>
          <t>UTIB0000312</t>
        </is>
      </c>
      <c r="F11938" s="139" t="inlineStr">
        <is>
          <t>CBIN0281122</t>
        </is>
      </c>
      <c r="G11938" s="139" t="inlineStr">
        <is>
          <t>IDIB000M040</t>
        </is>
      </c>
      <c r="H11938" s="139" t="inlineStr">
        <is>
          <t>PUNB0083600</t>
        </is>
      </c>
      <c r="I11938" s="139" t="inlineStr">
        <is>
          <t>SBIN0003956</t>
        </is>
      </c>
    </row>
    <row r="11939" ht="14.4" customHeight="1">
      <c r="E11939" s="139" t="inlineStr">
        <is>
          <t>UTIB0000311</t>
        </is>
      </c>
      <c r="F11939" s="139" t="inlineStr">
        <is>
          <t>CBIN0281121</t>
        </is>
      </c>
      <c r="G11939" s="139" t="inlineStr">
        <is>
          <t>IDIB000M038</t>
        </is>
      </c>
      <c r="H11939" s="139" t="inlineStr">
        <is>
          <t>PUNB0083500</t>
        </is>
      </c>
      <c r="I11939" s="139" t="inlineStr">
        <is>
          <t>SBIN0003955</t>
        </is>
      </c>
    </row>
    <row r="11940" ht="14.4" customHeight="1">
      <c r="E11940" s="139" t="inlineStr">
        <is>
          <t>UTIB0000310</t>
        </is>
      </c>
      <c r="F11940" s="139" t="inlineStr">
        <is>
          <t>CBIN0281118</t>
        </is>
      </c>
      <c r="G11940" s="139" t="inlineStr">
        <is>
          <t>IDIB000M037</t>
        </is>
      </c>
      <c r="H11940" s="139" t="inlineStr">
        <is>
          <t>PUNB0083400</t>
        </is>
      </c>
      <c r="I11940" s="139" t="inlineStr">
        <is>
          <t>SBIN0003954</t>
        </is>
      </c>
    </row>
    <row r="11941" ht="14.4" customHeight="1">
      <c r="E11941" s="139" t="inlineStr">
        <is>
          <t>UTIB0000309</t>
        </is>
      </c>
      <c r="F11941" s="139" t="inlineStr">
        <is>
          <t>CBIN0281117</t>
        </is>
      </c>
      <c r="G11941" s="139" t="inlineStr">
        <is>
          <t>IDIB000M036</t>
        </is>
      </c>
      <c r="H11941" s="139" t="inlineStr">
        <is>
          <t>PUNB0083300</t>
        </is>
      </c>
      <c r="I11941" s="139" t="inlineStr">
        <is>
          <t>SBIN0003953</t>
        </is>
      </c>
    </row>
    <row r="11942" ht="14.4" customHeight="1">
      <c r="E11942" s="139" t="inlineStr">
        <is>
          <t>UTIB0000308</t>
        </is>
      </c>
      <c r="F11942" s="139" t="inlineStr">
        <is>
          <t>CBIN0281116</t>
        </is>
      </c>
      <c r="G11942" s="139" t="inlineStr">
        <is>
          <t>IDIB000M035</t>
        </is>
      </c>
      <c r="H11942" s="139" t="inlineStr">
        <is>
          <t>PUNB0083200</t>
        </is>
      </c>
      <c r="I11942" s="139" t="inlineStr">
        <is>
          <t>SBIN0003952</t>
        </is>
      </c>
    </row>
    <row r="11943" ht="14.4" customHeight="1">
      <c r="E11943" s="139" t="inlineStr">
        <is>
          <t>UTIB0000307</t>
        </is>
      </c>
      <c r="F11943" s="139" t="inlineStr">
        <is>
          <t>CBIN0281115</t>
        </is>
      </c>
      <c r="G11943" s="139" t="inlineStr">
        <is>
          <t>IDIB000M034</t>
        </is>
      </c>
      <c r="H11943" s="139" t="inlineStr">
        <is>
          <t>PUNB0083100</t>
        </is>
      </c>
      <c r="I11943" s="139" t="inlineStr">
        <is>
          <t>SBIN0003951</t>
        </is>
      </c>
    </row>
    <row r="11944" ht="14.4" customHeight="1">
      <c r="E11944" s="139" t="inlineStr">
        <is>
          <t>UTIB0000306</t>
        </is>
      </c>
      <c r="F11944" s="139" t="inlineStr">
        <is>
          <t>CBIN0281114</t>
        </is>
      </c>
      <c r="G11944" s="139" t="inlineStr">
        <is>
          <t>IDIB000M033</t>
        </is>
      </c>
      <c r="H11944" s="139" t="inlineStr">
        <is>
          <t>PUNB0083000</t>
        </is>
      </c>
      <c r="I11944" s="139" t="inlineStr">
        <is>
          <t>SBIN0003950</t>
        </is>
      </c>
    </row>
    <row r="11945" ht="14.4" customHeight="1">
      <c r="E11945" s="139" t="inlineStr">
        <is>
          <t>UTIB0000305</t>
        </is>
      </c>
      <c r="F11945" s="139" t="inlineStr">
        <is>
          <t>CBIN0281113</t>
        </is>
      </c>
      <c r="G11945" s="139" t="inlineStr">
        <is>
          <t>IDIB000M032</t>
        </is>
      </c>
      <c r="H11945" s="139" t="inlineStr">
        <is>
          <t>PUNB0082900</t>
        </is>
      </c>
      <c r="I11945" s="139" t="inlineStr">
        <is>
          <t>SBIN0003949</t>
        </is>
      </c>
    </row>
    <row r="11946" ht="14.4" customHeight="1">
      <c r="E11946" s="139" t="inlineStr">
        <is>
          <t>UTIB0000304</t>
        </is>
      </c>
      <c r="F11946" s="139" t="inlineStr">
        <is>
          <t>CBIN0281112</t>
        </is>
      </c>
      <c r="G11946" s="139" t="inlineStr">
        <is>
          <t>IDIB000M031</t>
        </is>
      </c>
      <c r="H11946" s="139" t="inlineStr">
        <is>
          <t>PUNB0082800</t>
        </is>
      </c>
      <c r="I11946" s="139" t="inlineStr">
        <is>
          <t>SBIN0003948</t>
        </is>
      </c>
    </row>
    <row r="11947" ht="14.4" customHeight="1">
      <c r="E11947" s="139" t="inlineStr">
        <is>
          <t>UTIB0000303</t>
        </is>
      </c>
      <c r="F11947" s="139" t="inlineStr">
        <is>
          <t>CBIN0281110</t>
        </is>
      </c>
      <c r="G11947" s="139" t="inlineStr">
        <is>
          <t>IDIB000M030</t>
        </is>
      </c>
      <c r="H11947" s="139" t="inlineStr">
        <is>
          <t>PUNB0082700</t>
        </is>
      </c>
      <c r="I11947" s="139" t="inlineStr">
        <is>
          <t>SBIN0003947</t>
        </is>
      </c>
    </row>
    <row r="11948" ht="14.4" customHeight="1">
      <c r="E11948" s="139" t="inlineStr">
        <is>
          <t>UTIB0000302</t>
        </is>
      </c>
      <c r="F11948" s="139" t="inlineStr">
        <is>
          <t>CBIN0281109</t>
        </is>
      </c>
      <c r="G11948" s="139" t="inlineStr">
        <is>
          <t>IDIB000M029</t>
        </is>
      </c>
      <c r="H11948" s="139" t="inlineStr">
        <is>
          <t>PUNB0082600</t>
        </is>
      </c>
      <c r="I11948" s="139" t="inlineStr">
        <is>
          <t>SBIN0003946</t>
        </is>
      </c>
    </row>
    <row r="11949" ht="14.4" customHeight="1">
      <c r="E11949" s="139" t="inlineStr">
        <is>
          <t>UTIB0000301</t>
        </is>
      </c>
      <c r="F11949" s="139" t="inlineStr">
        <is>
          <t>CBIN0281108</t>
        </is>
      </c>
      <c r="G11949" s="139" t="inlineStr">
        <is>
          <t>IDIB000M028</t>
        </is>
      </c>
      <c r="H11949" s="139" t="inlineStr">
        <is>
          <t>PUNB0082500</t>
        </is>
      </c>
      <c r="I11949" s="139" t="inlineStr">
        <is>
          <t>SBIN0003945</t>
        </is>
      </c>
    </row>
    <row r="11950" ht="14.4" customHeight="1">
      <c r="E11950" s="139" t="inlineStr">
        <is>
          <t>UTIB0000300</t>
        </is>
      </c>
      <c r="F11950" s="139" t="inlineStr">
        <is>
          <t>CBIN0281107</t>
        </is>
      </c>
      <c r="G11950" s="139" t="inlineStr">
        <is>
          <t>IDIB000M027</t>
        </is>
      </c>
      <c r="H11950" s="139" t="inlineStr">
        <is>
          <t>PUNB0082400</t>
        </is>
      </c>
      <c r="I11950" s="139" t="inlineStr">
        <is>
          <t>SBIN0003944</t>
        </is>
      </c>
    </row>
    <row r="11951" ht="14.4" customHeight="1">
      <c r="E11951" s="139" t="inlineStr">
        <is>
          <t>UTIB0000299</t>
        </is>
      </c>
      <c r="F11951" s="139" t="inlineStr">
        <is>
          <t>CBIN0281106</t>
        </is>
      </c>
      <c r="G11951" s="139" t="inlineStr">
        <is>
          <t>IDIB000M026</t>
        </is>
      </c>
      <c r="H11951" s="139" t="inlineStr">
        <is>
          <t>PUNB0082300</t>
        </is>
      </c>
      <c r="I11951" s="139" t="inlineStr">
        <is>
          <t>SBIN0003943</t>
        </is>
      </c>
    </row>
    <row r="11952" ht="14.4" customHeight="1">
      <c r="E11952" s="139" t="inlineStr">
        <is>
          <t>UTIB0000298</t>
        </is>
      </c>
      <c r="F11952" s="139" t="inlineStr">
        <is>
          <t>CBIN0281105</t>
        </is>
      </c>
      <c r="G11952" s="139" t="inlineStr">
        <is>
          <t>IDIB000M025</t>
        </is>
      </c>
      <c r="H11952" s="139" t="inlineStr">
        <is>
          <t>PUNB0082200</t>
        </is>
      </c>
      <c r="I11952" s="139" t="inlineStr">
        <is>
          <t>SBIN0003942</t>
        </is>
      </c>
    </row>
    <row r="11953" ht="14.4" customHeight="1">
      <c r="E11953" s="139" t="inlineStr">
        <is>
          <t>UTIB0000297</t>
        </is>
      </c>
      <c r="F11953" s="139" t="inlineStr">
        <is>
          <t>CBIN0281104</t>
        </is>
      </c>
      <c r="G11953" s="139" t="inlineStr">
        <is>
          <t>IDIB000M024</t>
        </is>
      </c>
      <c r="H11953" s="139" t="inlineStr">
        <is>
          <t>PUNB0082100</t>
        </is>
      </c>
      <c r="I11953" s="139" t="inlineStr">
        <is>
          <t>SBIN0003941</t>
        </is>
      </c>
    </row>
    <row r="11954" ht="14.4" customHeight="1">
      <c r="E11954" s="139" t="inlineStr">
        <is>
          <t>UTIB0000296</t>
        </is>
      </c>
      <c r="F11954" s="139" t="inlineStr">
        <is>
          <t>CBIN0281101</t>
        </is>
      </c>
      <c r="G11954" s="139" t="inlineStr">
        <is>
          <t>IDIB000M023</t>
        </is>
      </c>
      <c r="H11954" s="139" t="inlineStr">
        <is>
          <t>PUNB0082000</t>
        </is>
      </c>
      <c r="I11954" s="139" t="inlineStr">
        <is>
          <t>SBIN0003940</t>
        </is>
      </c>
    </row>
    <row r="11955" ht="14.4" customHeight="1">
      <c r="E11955" s="139" t="inlineStr">
        <is>
          <t>UTIB0000295</t>
        </is>
      </c>
      <c r="F11955" s="139" t="inlineStr">
        <is>
          <t>CBIN0281100</t>
        </is>
      </c>
      <c r="G11955" s="139" t="inlineStr">
        <is>
          <t>IDIB000M021</t>
        </is>
      </c>
      <c r="H11955" s="139" t="inlineStr">
        <is>
          <t>PUNB0081900</t>
        </is>
      </c>
      <c r="I11955" s="139" t="inlineStr">
        <is>
          <t>SBIN0003939</t>
        </is>
      </c>
    </row>
    <row r="11956" ht="14.4" customHeight="1">
      <c r="E11956" s="139" t="inlineStr">
        <is>
          <t>UTIB0000294</t>
        </is>
      </c>
      <c r="F11956" s="139" t="inlineStr">
        <is>
          <t>CBIN0281099</t>
        </is>
      </c>
      <c r="G11956" s="139" t="inlineStr">
        <is>
          <t>IDIB000M020</t>
        </is>
      </c>
      <c r="H11956" s="139" t="inlineStr">
        <is>
          <t>PUNB0081800</t>
        </is>
      </c>
      <c r="I11956" s="139" t="inlineStr">
        <is>
          <t>SBIN0003938</t>
        </is>
      </c>
    </row>
    <row r="11957" ht="14.4" customHeight="1">
      <c r="E11957" s="139" t="inlineStr">
        <is>
          <t>UTIB0000293</t>
        </is>
      </c>
      <c r="F11957" s="139" t="inlineStr">
        <is>
          <t>CBIN0281098</t>
        </is>
      </c>
      <c r="G11957" s="139" t="inlineStr">
        <is>
          <t>IDIB000M019</t>
        </is>
      </c>
      <c r="H11957" s="139" t="inlineStr">
        <is>
          <t>PUNB0081700</t>
        </is>
      </c>
      <c r="I11957" s="139" t="inlineStr">
        <is>
          <t>SBIN0003937</t>
        </is>
      </c>
    </row>
    <row r="11958" ht="14.4" customHeight="1">
      <c r="E11958" s="139" t="inlineStr">
        <is>
          <t>UTIB0000292</t>
        </is>
      </c>
      <c r="F11958" s="139" t="inlineStr">
        <is>
          <t>CBIN0281097</t>
        </is>
      </c>
      <c r="G11958" s="139" t="inlineStr">
        <is>
          <t>IDIB000M018</t>
        </is>
      </c>
      <c r="H11958" s="139" t="inlineStr">
        <is>
          <t>PUNB0081600</t>
        </is>
      </c>
      <c r="I11958" s="139" t="inlineStr">
        <is>
          <t>SBIN0003936</t>
        </is>
      </c>
    </row>
    <row r="11959" ht="14.4" customHeight="1">
      <c r="E11959" s="139" t="inlineStr">
        <is>
          <t>UTIB0000291</t>
        </is>
      </c>
      <c r="F11959" s="139" t="inlineStr">
        <is>
          <t>CBIN0281096</t>
        </is>
      </c>
      <c r="G11959" s="139" t="inlineStr">
        <is>
          <t>IDIB000M017</t>
        </is>
      </c>
      <c r="H11959" s="139" t="inlineStr">
        <is>
          <t>PUNB0081500</t>
        </is>
      </c>
      <c r="I11959" s="139" t="inlineStr">
        <is>
          <t>SBIN0003935</t>
        </is>
      </c>
    </row>
    <row r="11960" ht="14.4" customHeight="1">
      <c r="E11960" s="139" t="inlineStr">
        <is>
          <t>UTIB0000290</t>
        </is>
      </c>
      <c r="F11960" s="139" t="inlineStr">
        <is>
          <t>CBIN0281095</t>
        </is>
      </c>
      <c r="G11960" s="139" t="inlineStr">
        <is>
          <t>IDIB000M016</t>
        </is>
      </c>
      <c r="H11960" s="139" t="inlineStr">
        <is>
          <t>PUNB0081400</t>
        </is>
      </c>
      <c r="I11960" s="139" t="inlineStr">
        <is>
          <t>SBIN0003934</t>
        </is>
      </c>
    </row>
    <row r="11961" ht="14.4" customHeight="1">
      <c r="E11961" s="139" t="inlineStr">
        <is>
          <t>UTIB0000289</t>
        </is>
      </c>
      <c r="F11961" s="139" t="inlineStr">
        <is>
          <t>CBIN0281094</t>
        </is>
      </c>
      <c r="G11961" s="139" t="inlineStr">
        <is>
          <t>IDIB000M015</t>
        </is>
      </c>
      <c r="H11961" s="139" t="inlineStr">
        <is>
          <t>PUNB0081300</t>
        </is>
      </c>
      <c r="I11961" s="139" t="inlineStr">
        <is>
          <t>SBIN0003933</t>
        </is>
      </c>
    </row>
    <row r="11962" ht="14.4" customHeight="1">
      <c r="E11962" s="139" t="inlineStr">
        <is>
          <t>UTIB0000288</t>
        </is>
      </c>
      <c r="F11962" s="139" t="inlineStr">
        <is>
          <t>CBIN0281093</t>
        </is>
      </c>
      <c r="G11962" s="139" t="inlineStr">
        <is>
          <t>IDIB000M014</t>
        </is>
      </c>
      <c r="H11962" s="139" t="inlineStr">
        <is>
          <t>PUNB0081200</t>
        </is>
      </c>
      <c r="I11962" s="139" t="inlineStr">
        <is>
          <t>SBIN0003932</t>
        </is>
      </c>
    </row>
    <row r="11963" ht="14.4" customHeight="1">
      <c r="E11963" s="139" t="inlineStr">
        <is>
          <t>UTIB0000287</t>
        </is>
      </c>
      <c r="F11963" s="139" t="inlineStr">
        <is>
          <t>CBIN0281092</t>
        </is>
      </c>
      <c r="G11963" s="139" t="inlineStr">
        <is>
          <t>IDIB000M013</t>
        </is>
      </c>
      <c r="H11963" s="139" t="inlineStr">
        <is>
          <t>PUNB0081100</t>
        </is>
      </c>
      <c r="I11963" s="139" t="inlineStr">
        <is>
          <t>SBIN0003931</t>
        </is>
      </c>
    </row>
    <row r="11964" ht="14.4" customHeight="1">
      <c r="E11964" s="139" t="inlineStr">
        <is>
          <t>UTIB0000286</t>
        </is>
      </c>
      <c r="F11964" s="139" t="inlineStr">
        <is>
          <t>CBIN0281091</t>
        </is>
      </c>
      <c r="G11964" s="139" t="inlineStr">
        <is>
          <t>IDIB000M012</t>
        </is>
      </c>
      <c r="H11964" s="139" t="inlineStr">
        <is>
          <t>PUNB0080900</t>
        </is>
      </c>
      <c r="I11964" s="139" t="inlineStr">
        <is>
          <t>SBIN0003930</t>
        </is>
      </c>
    </row>
    <row r="11965" ht="14.4" customHeight="1">
      <c r="E11965" s="139" t="inlineStr">
        <is>
          <t>UTIB0000285</t>
        </is>
      </c>
      <c r="F11965" s="139" t="inlineStr">
        <is>
          <t>CBIN0281090</t>
        </is>
      </c>
      <c r="G11965" s="139" t="inlineStr">
        <is>
          <t>IDIB000M011</t>
        </is>
      </c>
      <c r="H11965" s="139" t="inlineStr">
        <is>
          <t>PUNB0080800</t>
        </is>
      </c>
      <c r="I11965" s="139" t="inlineStr">
        <is>
          <t>SBIN0003929</t>
        </is>
      </c>
    </row>
    <row r="11966" ht="14.4" customHeight="1">
      <c r="E11966" s="139" t="inlineStr">
        <is>
          <t>UTIB0000284</t>
        </is>
      </c>
      <c r="F11966" s="139" t="inlineStr">
        <is>
          <t>CBIN0281089</t>
        </is>
      </c>
      <c r="G11966" s="139" t="inlineStr">
        <is>
          <t>IDIB000M010</t>
        </is>
      </c>
      <c r="H11966" s="139" t="inlineStr">
        <is>
          <t>PUNB0080700</t>
        </is>
      </c>
      <c r="I11966" s="139" t="inlineStr">
        <is>
          <t>SBIN0003928</t>
        </is>
      </c>
    </row>
    <row r="11967" ht="14.4" customHeight="1">
      <c r="E11967" s="139" t="inlineStr">
        <is>
          <t>UTIB0000283</t>
        </is>
      </c>
      <c r="F11967" s="139" t="inlineStr">
        <is>
          <t>CBIN0281088</t>
        </is>
      </c>
      <c r="G11967" s="139" t="inlineStr">
        <is>
          <t>IDIB000M009</t>
        </is>
      </c>
      <c r="H11967" s="139" t="inlineStr">
        <is>
          <t>PUNB0080600</t>
        </is>
      </c>
      <c r="I11967" s="139" t="inlineStr">
        <is>
          <t>SBIN0003927</t>
        </is>
      </c>
    </row>
    <row r="11968" ht="14.4" customHeight="1">
      <c r="E11968" s="139" t="inlineStr">
        <is>
          <t>UTIB0000282</t>
        </is>
      </c>
      <c r="F11968" s="139" t="inlineStr">
        <is>
          <t>CBIN0281087</t>
        </is>
      </c>
      <c r="G11968" s="139" t="inlineStr">
        <is>
          <t>IDIB000M008</t>
        </is>
      </c>
      <c r="H11968" s="139" t="inlineStr">
        <is>
          <t>PUNB0080500</t>
        </is>
      </c>
      <c r="I11968" s="139" t="inlineStr">
        <is>
          <t>SBIN0003926</t>
        </is>
      </c>
    </row>
    <row r="11969" ht="14.4" customHeight="1">
      <c r="E11969" s="139" t="inlineStr">
        <is>
          <t>UTIB0000281</t>
        </is>
      </c>
      <c r="F11969" s="139" t="inlineStr">
        <is>
          <t>CBIN0281086</t>
        </is>
      </c>
      <c r="G11969" s="139" t="inlineStr">
        <is>
          <t>IDIB000M007</t>
        </is>
      </c>
      <c r="H11969" s="139" t="inlineStr">
        <is>
          <t>PUNB0080400</t>
        </is>
      </c>
      <c r="I11969" s="139" t="inlineStr">
        <is>
          <t>SBIN0003925</t>
        </is>
      </c>
    </row>
    <row r="11970" ht="14.4" customHeight="1">
      <c r="E11970" s="139" t="inlineStr">
        <is>
          <t>UTIB0000280</t>
        </is>
      </c>
      <c r="F11970" s="139" t="inlineStr">
        <is>
          <t>CBIN0281085</t>
        </is>
      </c>
      <c r="G11970" s="139" t="inlineStr">
        <is>
          <t>IDIB000M006</t>
        </is>
      </c>
      <c r="H11970" s="139" t="inlineStr">
        <is>
          <t>PUNB0080300</t>
        </is>
      </c>
      <c r="I11970" s="139" t="inlineStr">
        <is>
          <t>SBIN0003924</t>
        </is>
      </c>
    </row>
    <row r="11971" ht="14.4" customHeight="1">
      <c r="E11971" s="139" t="inlineStr">
        <is>
          <t>UTIB0000279</t>
        </is>
      </c>
      <c r="F11971" s="139" t="inlineStr">
        <is>
          <t>CBIN0281084</t>
        </is>
      </c>
      <c r="G11971" s="139" t="inlineStr">
        <is>
          <t>IDIB000M005</t>
        </is>
      </c>
      <c r="H11971" s="139" t="inlineStr">
        <is>
          <t>PUNB0080200</t>
        </is>
      </c>
      <c r="I11971" s="139" t="inlineStr">
        <is>
          <t>SBIN0003923</t>
        </is>
      </c>
    </row>
    <row r="11972" ht="14.4" customHeight="1">
      <c r="E11972" s="139" t="inlineStr">
        <is>
          <t>UTIB0000278</t>
        </is>
      </c>
      <c r="F11972" s="139" t="inlineStr">
        <is>
          <t>CBIN0281083</t>
        </is>
      </c>
      <c r="G11972" s="139" t="inlineStr">
        <is>
          <t>IDIB000M004</t>
        </is>
      </c>
      <c r="H11972" s="139" t="inlineStr">
        <is>
          <t>PUNB0080100</t>
        </is>
      </c>
      <c r="I11972" s="139" t="inlineStr">
        <is>
          <t>SBIN0003922</t>
        </is>
      </c>
    </row>
    <row r="11973" ht="14.4" customHeight="1">
      <c r="E11973" s="139" t="inlineStr">
        <is>
          <t>UTIB0000277</t>
        </is>
      </c>
      <c r="F11973" s="139" t="inlineStr">
        <is>
          <t>CBIN0281082</t>
        </is>
      </c>
      <c r="G11973" s="139" t="inlineStr">
        <is>
          <t>IDIB000M003</t>
        </is>
      </c>
      <c r="H11973" s="139" t="inlineStr">
        <is>
          <t>PUNB0080000</t>
        </is>
      </c>
      <c r="I11973" s="139" t="inlineStr">
        <is>
          <t>SBIN0003921</t>
        </is>
      </c>
    </row>
    <row r="11974" ht="14.4" customHeight="1">
      <c r="E11974" s="139" t="inlineStr">
        <is>
          <t>UTIB0000276</t>
        </is>
      </c>
      <c r="F11974" s="139" t="inlineStr">
        <is>
          <t>CBIN0281081</t>
        </is>
      </c>
      <c r="G11974" s="139" t="inlineStr">
        <is>
          <t>IDIB000M002</t>
        </is>
      </c>
      <c r="H11974" s="139" t="inlineStr">
        <is>
          <t>PUNB0079900</t>
        </is>
      </c>
      <c r="I11974" s="139" t="inlineStr">
        <is>
          <t>SBIN0003920</t>
        </is>
      </c>
    </row>
    <row r="11975" ht="14.4" customHeight="1">
      <c r="E11975" s="139" t="inlineStr">
        <is>
          <t>UTIB0000275</t>
        </is>
      </c>
      <c r="F11975" s="139" t="inlineStr">
        <is>
          <t>CBIN0281080</t>
        </is>
      </c>
      <c r="G11975" s="139" t="inlineStr">
        <is>
          <t>IDIB000M001</t>
        </is>
      </c>
      <c r="H11975" s="139" t="inlineStr">
        <is>
          <t>PUNB0079800</t>
        </is>
      </c>
      <c r="I11975" s="139" t="inlineStr">
        <is>
          <t>SBIN0003919</t>
        </is>
      </c>
    </row>
    <row r="11976" ht="14.4" customHeight="1">
      <c r="E11976" s="139" t="inlineStr">
        <is>
          <t>UTIB0000274</t>
        </is>
      </c>
      <c r="F11976" s="139" t="inlineStr">
        <is>
          <t>CBIN0281079</t>
        </is>
      </c>
      <c r="G11976" s="139" t="inlineStr">
        <is>
          <t>IDIB000L031</t>
        </is>
      </c>
      <c r="H11976" s="139" t="inlineStr">
        <is>
          <t>PUNB0079700</t>
        </is>
      </c>
      <c r="I11976" s="139" t="inlineStr">
        <is>
          <t>SBIN0003918</t>
        </is>
      </c>
    </row>
    <row r="11977" ht="14.4" customHeight="1">
      <c r="E11977" s="139" t="inlineStr">
        <is>
          <t>UTIB0000273</t>
        </is>
      </c>
      <c r="F11977" s="139" t="inlineStr">
        <is>
          <t>CBIN0281078</t>
        </is>
      </c>
      <c r="G11977" s="139" t="inlineStr">
        <is>
          <t>IDIB000L030</t>
        </is>
      </c>
      <c r="H11977" s="139" t="inlineStr">
        <is>
          <t>PUNB0079500</t>
        </is>
      </c>
      <c r="I11977" s="139" t="inlineStr">
        <is>
          <t>SBIN0003917</t>
        </is>
      </c>
    </row>
    <row r="11978" ht="14.4" customHeight="1">
      <c r="E11978" s="139" t="inlineStr">
        <is>
          <t>UTIB0000272</t>
        </is>
      </c>
      <c r="F11978" s="139" t="inlineStr">
        <is>
          <t>CBIN0281077</t>
        </is>
      </c>
      <c r="G11978" s="139" t="inlineStr">
        <is>
          <t>IDIB000L029</t>
        </is>
      </c>
      <c r="H11978" s="139" t="inlineStr">
        <is>
          <t>PUNB0079400</t>
        </is>
      </c>
      <c r="I11978" s="139" t="inlineStr">
        <is>
          <t>SBIN0003916</t>
        </is>
      </c>
    </row>
    <row r="11979" ht="14.4" customHeight="1">
      <c r="E11979" s="139" t="inlineStr">
        <is>
          <t>UTIB0000271</t>
        </is>
      </c>
      <c r="F11979" s="139" t="inlineStr">
        <is>
          <t>CBIN0281076</t>
        </is>
      </c>
      <c r="G11979" s="139" t="inlineStr">
        <is>
          <t>IDIB000L028</t>
        </is>
      </c>
      <c r="H11979" s="139" t="inlineStr">
        <is>
          <t>PUNB0079300</t>
        </is>
      </c>
      <c r="I11979" s="139" t="inlineStr">
        <is>
          <t>SBIN0003915</t>
        </is>
      </c>
    </row>
    <row r="11980" ht="14.4" customHeight="1">
      <c r="E11980" s="139" t="inlineStr">
        <is>
          <t>UTIB0000270</t>
        </is>
      </c>
      <c r="F11980" s="139" t="inlineStr">
        <is>
          <t>CBIN0281075</t>
        </is>
      </c>
      <c r="G11980" s="139" t="inlineStr">
        <is>
          <t>IDIB000L026</t>
        </is>
      </c>
      <c r="H11980" s="139" t="inlineStr">
        <is>
          <t>PUNB0079200</t>
        </is>
      </c>
      <c r="I11980" s="139" t="inlineStr">
        <is>
          <t>SBIN0003914</t>
        </is>
      </c>
    </row>
    <row r="11981" ht="14.4" customHeight="1">
      <c r="E11981" s="139" t="inlineStr">
        <is>
          <t>UTIB0000269</t>
        </is>
      </c>
      <c r="F11981" s="139" t="inlineStr">
        <is>
          <t>CBIN0281074</t>
        </is>
      </c>
      <c r="G11981" s="139" t="inlineStr">
        <is>
          <t>IDIB000L025</t>
        </is>
      </c>
      <c r="H11981" s="139" t="inlineStr">
        <is>
          <t>PUNB0079100</t>
        </is>
      </c>
      <c r="I11981" s="139" t="inlineStr">
        <is>
          <t>SBIN0003913</t>
        </is>
      </c>
    </row>
    <row r="11982" ht="14.4" customHeight="1">
      <c r="E11982" s="139" t="inlineStr">
        <is>
          <t>UTIB0000268</t>
        </is>
      </c>
      <c r="F11982" s="139" t="inlineStr">
        <is>
          <t>CBIN0281073</t>
        </is>
      </c>
      <c r="G11982" s="139" t="inlineStr">
        <is>
          <t>IDIB000L024</t>
        </is>
      </c>
      <c r="H11982" s="139" t="inlineStr">
        <is>
          <t>PUNB0079000</t>
        </is>
      </c>
      <c r="I11982" s="139" t="inlineStr">
        <is>
          <t>SBIN0003912</t>
        </is>
      </c>
    </row>
    <row r="11983" ht="14.4" customHeight="1">
      <c r="E11983" s="139" t="inlineStr">
        <is>
          <t>UTIB0000267</t>
        </is>
      </c>
      <c r="F11983" s="139" t="inlineStr">
        <is>
          <t>CBIN0281072</t>
        </is>
      </c>
      <c r="G11983" s="139" t="inlineStr">
        <is>
          <t>IDIB000L023</t>
        </is>
      </c>
      <c r="H11983" s="139" t="inlineStr">
        <is>
          <t>PUNB0078900</t>
        </is>
      </c>
      <c r="I11983" s="139" t="inlineStr">
        <is>
          <t>SBIN0003911</t>
        </is>
      </c>
    </row>
    <row r="11984" ht="14.4" customHeight="1">
      <c r="E11984" s="139" t="inlineStr">
        <is>
          <t>UTIB0000266</t>
        </is>
      </c>
      <c r="F11984" s="139" t="inlineStr">
        <is>
          <t>CBIN0281071</t>
        </is>
      </c>
      <c r="G11984" s="139" t="inlineStr">
        <is>
          <t>IDIB000L022</t>
        </is>
      </c>
      <c r="H11984" s="139" t="inlineStr">
        <is>
          <t>PUNB0078800</t>
        </is>
      </c>
      <c r="I11984" s="139" t="inlineStr">
        <is>
          <t>SBIN0003910</t>
        </is>
      </c>
    </row>
    <row r="11985" ht="14.4" customHeight="1">
      <c r="E11985" s="139" t="inlineStr">
        <is>
          <t>UTIB0000265</t>
        </is>
      </c>
      <c r="F11985" s="139" t="inlineStr">
        <is>
          <t>CBIN0281070</t>
        </is>
      </c>
      <c r="G11985" s="139" t="inlineStr">
        <is>
          <t>IDIB000L021</t>
        </is>
      </c>
      <c r="H11985" s="139" t="inlineStr">
        <is>
          <t>PUNB0078700</t>
        </is>
      </c>
      <c r="I11985" s="139" t="inlineStr">
        <is>
          <t>SBIN0003909</t>
        </is>
      </c>
    </row>
    <row r="11986" ht="14.4" customHeight="1">
      <c r="E11986" s="139" t="inlineStr">
        <is>
          <t>UTIB0000264</t>
        </is>
      </c>
      <c r="F11986" s="139" t="inlineStr">
        <is>
          <t>CBIN0281069</t>
        </is>
      </c>
      <c r="G11986" s="139" t="inlineStr">
        <is>
          <t>IDIB000L020</t>
        </is>
      </c>
      <c r="H11986" s="139" t="inlineStr">
        <is>
          <t>PUNB0078600</t>
        </is>
      </c>
      <c r="I11986" s="139" t="inlineStr">
        <is>
          <t>SBIN0003908</t>
        </is>
      </c>
    </row>
    <row r="11987" ht="14.4" customHeight="1">
      <c r="E11987" s="139" t="inlineStr">
        <is>
          <t>UTIB0000263</t>
        </is>
      </c>
      <c r="F11987" s="139" t="inlineStr">
        <is>
          <t>CBIN0281067</t>
        </is>
      </c>
      <c r="G11987" s="139" t="inlineStr">
        <is>
          <t>IDIB000L019</t>
        </is>
      </c>
      <c r="H11987" s="139" t="inlineStr">
        <is>
          <t>PUNB0078500</t>
        </is>
      </c>
      <c r="I11987" s="139" t="inlineStr">
        <is>
          <t>SBIN0003907</t>
        </is>
      </c>
    </row>
    <row r="11988" ht="14.4" customHeight="1">
      <c r="E11988" s="139" t="inlineStr">
        <is>
          <t>UTIB0000262</t>
        </is>
      </c>
      <c r="F11988" s="139" t="inlineStr">
        <is>
          <t>CBIN0281066</t>
        </is>
      </c>
      <c r="G11988" s="139" t="inlineStr">
        <is>
          <t>IDIB000L017</t>
        </is>
      </c>
      <c r="H11988" s="139" t="inlineStr">
        <is>
          <t>PUNB0078300</t>
        </is>
      </c>
      <c r="I11988" s="139" t="inlineStr">
        <is>
          <t>SBIN0003906</t>
        </is>
      </c>
    </row>
    <row r="11989" ht="14.4" customHeight="1">
      <c r="E11989" s="139" t="inlineStr">
        <is>
          <t>UTIB0000261</t>
        </is>
      </c>
      <c r="F11989" s="139" t="inlineStr">
        <is>
          <t>CBIN0281065</t>
        </is>
      </c>
      <c r="G11989" s="139" t="inlineStr">
        <is>
          <t>IDIB000L016</t>
        </is>
      </c>
      <c r="H11989" s="139" t="inlineStr">
        <is>
          <t>PUNB0078200</t>
        </is>
      </c>
      <c r="I11989" s="139" t="inlineStr">
        <is>
          <t>SBIN0003905</t>
        </is>
      </c>
    </row>
    <row r="11990" ht="14.4" customHeight="1">
      <c r="E11990" s="139" t="inlineStr">
        <is>
          <t>UTIB0000260</t>
        </is>
      </c>
      <c r="F11990" s="139" t="inlineStr">
        <is>
          <t>CBIN0281064</t>
        </is>
      </c>
      <c r="G11990" s="139" t="inlineStr">
        <is>
          <t>IDIB000L015</t>
        </is>
      </c>
      <c r="H11990" s="139" t="inlineStr">
        <is>
          <t>PUNB0078100</t>
        </is>
      </c>
      <c r="I11990" s="139" t="inlineStr">
        <is>
          <t>SBIN0003904</t>
        </is>
      </c>
    </row>
    <row r="11991" ht="14.4" customHeight="1">
      <c r="E11991" s="139" t="inlineStr">
        <is>
          <t>UTIB0000259</t>
        </is>
      </c>
      <c r="F11991" s="139" t="inlineStr">
        <is>
          <t>CBIN0281063</t>
        </is>
      </c>
      <c r="G11991" s="139" t="inlineStr">
        <is>
          <t>IDIB000L014</t>
        </is>
      </c>
      <c r="H11991" s="139" t="inlineStr">
        <is>
          <t>PUNB0078000</t>
        </is>
      </c>
      <c r="I11991" s="139" t="inlineStr">
        <is>
          <t>SBIN0003903</t>
        </is>
      </c>
    </row>
    <row r="11992" ht="14.4" customHeight="1">
      <c r="E11992" s="139" t="inlineStr">
        <is>
          <t>UTIB0000258</t>
        </is>
      </c>
      <c r="F11992" s="139" t="inlineStr">
        <is>
          <t>CBIN0281062</t>
        </is>
      </c>
      <c r="G11992" s="139" t="inlineStr">
        <is>
          <t>IDIB000L013</t>
        </is>
      </c>
      <c r="H11992" s="139" t="inlineStr">
        <is>
          <t>PUNB0077900</t>
        </is>
      </c>
      <c r="I11992" s="139" t="inlineStr">
        <is>
          <t>SBIN0003902</t>
        </is>
      </c>
    </row>
    <row r="11993" ht="14.4" customHeight="1">
      <c r="E11993" s="139" t="inlineStr">
        <is>
          <t>UTIB0000257</t>
        </is>
      </c>
      <c r="F11993" s="139" t="inlineStr">
        <is>
          <t>CBIN0281061</t>
        </is>
      </c>
      <c r="G11993" s="139" t="inlineStr">
        <is>
          <t>IDIB000L012</t>
        </is>
      </c>
      <c r="H11993" s="139" t="inlineStr">
        <is>
          <t>PUNB0077800</t>
        </is>
      </c>
      <c r="I11993" s="139" t="inlineStr">
        <is>
          <t>SBIN0003901</t>
        </is>
      </c>
    </row>
    <row r="11994" ht="14.4" customHeight="1">
      <c r="E11994" s="139" t="inlineStr">
        <is>
          <t>UTIB0000256</t>
        </is>
      </c>
      <c r="F11994" s="139" t="inlineStr">
        <is>
          <t>CBIN0281060</t>
        </is>
      </c>
      <c r="G11994" s="139" t="inlineStr">
        <is>
          <t>IDIB000L010</t>
        </is>
      </c>
      <c r="H11994" s="139" t="inlineStr">
        <is>
          <t>PUNB0077700</t>
        </is>
      </c>
      <c r="I11994" s="139" t="inlineStr">
        <is>
          <t>SBIN0003900</t>
        </is>
      </c>
    </row>
    <row r="11995" ht="14.4" customHeight="1">
      <c r="E11995" s="139" t="inlineStr">
        <is>
          <t>UTIB0000255</t>
        </is>
      </c>
      <c r="F11995" s="139" t="inlineStr">
        <is>
          <t>CBIN0281059</t>
        </is>
      </c>
      <c r="G11995" s="139" t="inlineStr">
        <is>
          <t>IDIB000L009</t>
        </is>
      </c>
      <c r="H11995" s="139" t="inlineStr">
        <is>
          <t>PUNB0077600</t>
        </is>
      </c>
      <c r="I11995" s="139" t="inlineStr">
        <is>
          <t>SBIN0003899</t>
        </is>
      </c>
    </row>
    <row r="11996" ht="14.4" customHeight="1">
      <c r="E11996" s="139" t="inlineStr">
        <is>
          <t>UTIB0000254</t>
        </is>
      </c>
      <c r="F11996" s="139" t="inlineStr">
        <is>
          <t>CBIN0281058</t>
        </is>
      </c>
      <c r="G11996" s="139" t="inlineStr">
        <is>
          <t>IDIB000L008</t>
        </is>
      </c>
      <c r="H11996" s="139" t="inlineStr">
        <is>
          <t>PUNB0077500</t>
        </is>
      </c>
      <c r="I11996" s="139" t="inlineStr">
        <is>
          <t>SBIN0003898</t>
        </is>
      </c>
    </row>
    <row r="11997" ht="14.4" customHeight="1">
      <c r="E11997" s="139" t="inlineStr">
        <is>
          <t>UTIB0000253</t>
        </is>
      </c>
      <c r="F11997" s="139" t="inlineStr">
        <is>
          <t>CBIN0281057</t>
        </is>
      </c>
      <c r="G11997" s="139" t="inlineStr">
        <is>
          <t>IDIB000L007</t>
        </is>
      </c>
      <c r="H11997" s="139" t="inlineStr">
        <is>
          <t>PUNB0077400</t>
        </is>
      </c>
      <c r="I11997" s="139" t="inlineStr">
        <is>
          <t>SBIN0003897</t>
        </is>
      </c>
    </row>
    <row r="11998" ht="14.4" customHeight="1">
      <c r="E11998" s="139" t="inlineStr">
        <is>
          <t>UTIB0000252</t>
        </is>
      </c>
      <c r="F11998" s="139" t="inlineStr">
        <is>
          <t>CBIN0281056</t>
        </is>
      </c>
      <c r="G11998" s="139" t="inlineStr">
        <is>
          <t>IDIB000L006</t>
        </is>
      </c>
      <c r="H11998" s="139" t="inlineStr">
        <is>
          <t>PUNB0077300</t>
        </is>
      </c>
      <c r="I11998" s="139" t="inlineStr">
        <is>
          <t>SBIN0003896</t>
        </is>
      </c>
    </row>
    <row r="11999" ht="14.4" customHeight="1">
      <c r="E11999" s="139" t="inlineStr">
        <is>
          <t>UTIB0000251</t>
        </is>
      </c>
      <c r="F11999" s="139" t="inlineStr">
        <is>
          <t>CBIN0281055</t>
        </is>
      </c>
      <c r="G11999" s="139" t="inlineStr">
        <is>
          <t>IDIB000L005</t>
        </is>
      </c>
      <c r="H11999" s="139" t="inlineStr">
        <is>
          <t>PUNB0077200</t>
        </is>
      </c>
      <c r="I11999" s="139" t="inlineStr">
        <is>
          <t>SBIN0003895</t>
        </is>
      </c>
    </row>
    <row r="12000" ht="14.4" customHeight="1">
      <c r="E12000" s="139" t="inlineStr">
        <is>
          <t>UTIB0000250</t>
        </is>
      </c>
      <c r="F12000" s="139" t="inlineStr">
        <is>
          <t>CBIN0281054</t>
        </is>
      </c>
      <c r="G12000" s="139" t="inlineStr">
        <is>
          <t>IDIB000L004</t>
        </is>
      </c>
      <c r="H12000" s="139" t="inlineStr">
        <is>
          <t>PUNB0077100</t>
        </is>
      </c>
      <c r="I12000" s="139" t="inlineStr">
        <is>
          <t>SBIN0003894</t>
        </is>
      </c>
    </row>
    <row r="12001" ht="14.4" customHeight="1">
      <c r="E12001" s="139" t="inlineStr">
        <is>
          <t>UTIB0000249</t>
        </is>
      </c>
      <c r="F12001" s="139" t="inlineStr">
        <is>
          <t>CBIN0281053</t>
        </is>
      </c>
      <c r="G12001" s="139" t="inlineStr">
        <is>
          <t>IDIB000L003</t>
        </is>
      </c>
      <c r="H12001" s="139" t="inlineStr">
        <is>
          <t>PUNB0077000</t>
        </is>
      </c>
      <c r="I12001" s="139" t="inlineStr">
        <is>
          <t>SBIN0003893</t>
        </is>
      </c>
    </row>
    <row r="12002" ht="14.4" customHeight="1">
      <c r="E12002" s="139" t="inlineStr">
        <is>
          <t>UTIB0000248</t>
        </is>
      </c>
      <c r="F12002" s="139" t="inlineStr">
        <is>
          <t>CBIN0281052</t>
        </is>
      </c>
      <c r="G12002" s="139" t="inlineStr">
        <is>
          <t>IDIB000L002</t>
        </is>
      </c>
      <c r="H12002" s="139" t="inlineStr">
        <is>
          <t>PUNB0076900</t>
        </is>
      </c>
      <c r="I12002" s="139" t="inlineStr">
        <is>
          <t>SBIN0003892</t>
        </is>
      </c>
    </row>
    <row r="12003" ht="14.4" customHeight="1">
      <c r="E12003" s="139" t="inlineStr">
        <is>
          <t>UTIB0000247</t>
        </is>
      </c>
      <c r="F12003" s="139" t="inlineStr">
        <is>
          <t>CBIN0281051</t>
        </is>
      </c>
      <c r="G12003" s="139" t="inlineStr">
        <is>
          <t>IDIB000L001</t>
        </is>
      </c>
      <c r="H12003" s="139" t="inlineStr">
        <is>
          <t>PUNB0076800</t>
        </is>
      </c>
      <c r="I12003" s="139" t="inlineStr">
        <is>
          <t>SBIN0003891</t>
        </is>
      </c>
    </row>
    <row r="12004" ht="14.4" customHeight="1">
      <c r="E12004" s="139" t="inlineStr">
        <is>
          <t>UTIB0000246</t>
        </is>
      </c>
      <c r="F12004" s="139" t="inlineStr">
        <is>
          <t>CBIN0281050</t>
        </is>
      </c>
      <c r="G12004" s="139" t="inlineStr">
        <is>
          <t>IDIB000K316</t>
        </is>
      </c>
      <c r="H12004" s="139" t="inlineStr">
        <is>
          <t>PUNB0076700</t>
        </is>
      </c>
      <c r="I12004" s="139" t="inlineStr">
        <is>
          <t>SBIN0003890</t>
        </is>
      </c>
    </row>
    <row r="12005" ht="14.4" customHeight="1">
      <c r="E12005" s="139" t="inlineStr">
        <is>
          <t>UTIB0000245</t>
        </is>
      </c>
      <c r="F12005" s="139" t="inlineStr">
        <is>
          <t>CBIN0281049</t>
        </is>
      </c>
      <c r="G12005" s="139" t="inlineStr">
        <is>
          <t>IDIB000K310</t>
        </is>
      </c>
      <c r="H12005" s="139" t="inlineStr">
        <is>
          <t>PUNB0076600</t>
        </is>
      </c>
      <c r="I12005" s="139" t="inlineStr">
        <is>
          <t>SBIN0003889</t>
        </is>
      </c>
    </row>
    <row r="12006" ht="14.4" customHeight="1">
      <c r="E12006" s="139" t="inlineStr">
        <is>
          <t>UTIB0000244</t>
        </is>
      </c>
      <c r="F12006" s="139" t="inlineStr">
        <is>
          <t>CBIN0281048</t>
        </is>
      </c>
      <c r="G12006" s="139" t="inlineStr">
        <is>
          <t>IDIB000K306</t>
        </is>
      </c>
      <c r="H12006" s="139" t="inlineStr">
        <is>
          <t>PUNB0076500</t>
        </is>
      </c>
      <c r="I12006" s="139" t="inlineStr">
        <is>
          <t>SBIN0003887</t>
        </is>
      </c>
    </row>
    <row r="12007" ht="14.4" customHeight="1">
      <c r="E12007" s="139" t="inlineStr">
        <is>
          <t>UTIB0000243</t>
        </is>
      </c>
      <c r="F12007" s="139" t="inlineStr">
        <is>
          <t>CBIN0281047</t>
        </is>
      </c>
      <c r="G12007" s="139" t="inlineStr">
        <is>
          <t>IDIB000K305</t>
        </is>
      </c>
      <c r="H12007" s="139" t="inlineStr">
        <is>
          <t>PUNB0076400</t>
        </is>
      </c>
      <c r="I12007" s="139" t="inlineStr">
        <is>
          <t>SBIN0003886</t>
        </is>
      </c>
    </row>
    <row r="12008" ht="14.4" customHeight="1">
      <c r="E12008" s="139" t="inlineStr">
        <is>
          <t>UTIB0000242</t>
        </is>
      </c>
      <c r="F12008" s="139" t="inlineStr">
        <is>
          <t>CBIN0281046</t>
        </is>
      </c>
      <c r="G12008" s="139" t="inlineStr">
        <is>
          <t>IDIB000K304</t>
        </is>
      </c>
      <c r="H12008" s="139" t="inlineStr">
        <is>
          <t>PUNB0076300</t>
        </is>
      </c>
      <c r="I12008" s="139" t="inlineStr">
        <is>
          <t>SBIN0003885</t>
        </is>
      </c>
    </row>
    <row r="12009" ht="14.4" customHeight="1">
      <c r="E12009" s="139" t="inlineStr">
        <is>
          <t>UTIB0000241</t>
        </is>
      </c>
      <c r="F12009" s="139" t="inlineStr">
        <is>
          <t>CBIN0281045</t>
        </is>
      </c>
      <c r="G12009" s="139" t="inlineStr">
        <is>
          <t>IDIB000K303</t>
        </is>
      </c>
      <c r="H12009" s="139" t="inlineStr">
        <is>
          <t>PUNB0076200</t>
        </is>
      </c>
      <c r="I12009" s="139" t="inlineStr">
        <is>
          <t>SBIN0003884</t>
        </is>
      </c>
    </row>
    <row r="12010" ht="14.4" customHeight="1">
      <c r="E12010" s="139" t="inlineStr">
        <is>
          <t>UTIB0000240</t>
        </is>
      </c>
      <c r="F12010" s="139" t="inlineStr">
        <is>
          <t>CBIN0281044</t>
        </is>
      </c>
      <c r="G12010" s="139" t="inlineStr">
        <is>
          <t>IDIB000K302</t>
        </is>
      </c>
      <c r="H12010" s="139" t="inlineStr">
        <is>
          <t>PUNB0076100</t>
        </is>
      </c>
      <c r="I12010" s="139" t="inlineStr">
        <is>
          <t>SBIN0003883</t>
        </is>
      </c>
    </row>
    <row r="12011" ht="14.4" customHeight="1">
      <c r="E12011" s="139" t="inlineStr">
        <is>
          <t>UTIB0000239</t>
        </is>
      </c>
      <c r="F12011" s="139" t="inlineStr">
        <is>
          <t>CBIN0281043</t>
        </is>
      </c>
      <c r="G12011" s="139" t="inlineStr">
        <is>
          <t>IDIB000K301</t>
        </is>
      </c>
      <c r="H12011" s="139" t="inlineStr">
        <is>
          <t>PUNB0076000</t>
        </is>
      </c>
      <c r="I12011" s="139" t="inlineStr">
        <is>
          <t>SBIN0003882</t>
        </is>
      </c>
    </row>
    <row r="12012" ht="14.4" customHeight="1">
      <c r="E12012" s="139" t="inlineStr">
        <is>
          <t>UTIB0000238</t>
        </is>
      </c>
      <c r="F12012" s="139" t="inlineStr">
        <is>
          <t>CBIN0281042</t>
        </is>
      </c>
      <c r="G12012" s="139" t="inlineStr">
        <is>
          <t>IDIB000K300</t>
        </is>
      </c>
      <c r="H12012" s="139" t="inlineStr">
        <is>
          <t>PUNB0075900</t>
        </is>
      </c>
      <c r="I12012" s="139" t="inlineStr">
        <is>
          <t>SBIN0003881</t>
        </is>
      </c>
    </row>
    <row r="12013" ht="14.4" customHeight="1">
      <c r="E12013" s="139" t="inlineStr">
        <is>
          <t>UTIB0000237</t>
        </is>
      </c>
      <c r="F12013" s="139" t="inlineStr">
        <is>
          <t>CBIN0281041</t>
        </is>
      </c>
      <c r="G12013" s="139" t="inlineStr">
        <is>
          <t>IDIB000K299</t>
        </is>
      </c>
      <c r="H12013" s="139" t="inlineStr">
        <is>
          <t>PUNB0075800</t>
        </is>
      </c>
      <c r="I12013" s="139" t="inlineStr">
        <is>
          <t>SBIN0003880</t>
        </is>
      </c>
    </row>
    <row r="12014" ht="14.4" customHeight="1">
      <c r="E12014" s="139" t="inlineStr">
        <is>
          <t>UTIB0000236</t>
        </is>
      </c>
      <c r="F12014" s="139" t="inlineStr">
        <is>
          <t>CBIN0281040</t>
        </is>
      </c>
      <c r="G12014" s="139" t="inlineStr">
        <is>
          <t>IDIB000K298</t>
        </is>
      </c>
      <c r="H12014" s="139" t="inlineStr">
        <is>
          <t>PUNB0075700</t>
        </is>
      </c>
      <c r="I12014" s="139" t="inlineStr">
        <is>
          <t>SBIN0003879</t>
        </is>
      </c>
    </row>
    <row r="12015" ht="14.4" customHeight="1">
      <c r="E12015" s="139" t="inlineStr">
        <is>
          <t>UTIB0000235</t>
        </is>
      </c>
      <c r="F12015" s="139" t="inlineStr">
        <is>
          <t>CBIN0281039</t>
        </is>
      </c>
      <c r="G12015" s="139" t="inlineStr">
        <is>
          <t>IDIB000K297</t>
        </is>
      </c>
      <c r="H12015" s="139" t="inlineStr">
        <is>
          <t>PUNB0075600</t>
        </is>
      </c>
      <c r="I12015" s="139" t="inlineStr">
        <is>
          <t>SBIN0003877</t>
        </is>
      </c>
    </row>
    <row r="12016" ht="14.4" customHeight="1">
      <c r="E12016" s="139" t="inlineStr">
        <is>
          <t>UTIB0000234</t>
        </is>
      </c>
      <c r="F12016" s="139" t="inlineStr">
        <is>
          <t>CBIN0281038</t>
        </is>
      </c>
      <c r="G12016" s="139" t="inlineStr">
        <is>
          <t>IDIB000K296</t>
        </is>
      </c>
      <c r="H12016" s="139" t="inlineStr">
        <is>
          <t>PUNB0075500</t>
        </is>
      </c>
      <c r="I12016" s="139" t="inlineStr">
        <is>
          <t>SBIN0003876</t>
        </is>
      </c>
    </row>
    <row r="12017" ht="14.4" customHeight="1">
      <c r="E12017" s="139" t="inlineStr">
        <is>
          <t>UTIB0000233</t>
        </is>
      </c>
      <c r="F12017" s="139" t="inlineStr">
        <is>
          <t>CBIN0281037</t>
        </is>
      </c>
      <c r="G12017" s="139" t="inlineStr">
        <is>
          <t>IDIB000K295</t>
        </is>
      </c>
      <c r="H12017" s="139" t="inlineStr">
        <is>
          <t>PUNB0075400</t>
        </is>
      </c>
      <c r="I12017" s="139" t="inlineStr">
        <is>
          <t>SBIN0003875</t>
        </is>
      </c>
    </row>
    <row r="12018" ht="14.4" customHeight="1">
      <c r="E12018" s="139" t="inlineStr">
        <is>
          <t>UTIB0000232</t>
        </is>
      </c>
      <c r="F12018" s="139" t="inlineStr">
        <is>
          <t>CBIN0281036</t>
        </is>
      </c>
      <c r="G12018" s="139" t="inlineStr">
        <is>
          <t>IDIB000K294</t>
        </is>
      </c>
      <c r="H12018" s="139" t="inlineStr">
        <is>
          <t>PUNB0075300</t>
        </is>
      </c>
      <c r="I12018" s="139" t="inlineStr">
        <is>
          <t>SBIN0003874</t>
        </is>
      </c>
    </row>
    <row r="12019" ht="14.4" customHeight="1">
      <c r="E12019" s="139" t="inlineStr">
        <is>
          <t>UTIB0000231</t>
        </is>
      </c>
      <c r="F12019" s="139" t="inlineStr">
        <is>
          <t>CBIN0281035</t>
        </is>
      </c>
      <c r="G12019" s="139" t="inlineStr">
        <is>
          <t>IDIB000K293</t>
        </is>
      </c>
      <c r="H12019" s="139" t="inlineStr">
        <is>
          <t>PUNB0075200</t>
        </is>
      </c>
      <c r="I12019" s="139" t="inlineStr">
        <is>
          <t>SBIN0003873</t>
        </is>
      </c>
    </row>
    <row r="12020" ht="14.4" customHeight="1">
      <c r="E12020" s="139" t="inlineStr">
        <is>
          <t>UTIB0000230</t>
        </is>
      </c>
      <c r="F12020" s="139" t="inlineStr">
        <is>
          <t>CBIN0281034</t>
        </is>
      </c>
      <c r="G12020" s="139" t="inlineStr">
        <is>
          <t>IDIB000K292</t>
        </is>
      </c>
      <c r="H12020" s="139" t="inlineStr">
        <is>
          <t>PUNB0075100</t>
        </is>
      </c>
      <c r="I12020" s="139" t="inlineStr">
        <is>
          <t>SBIN0003872</t>
        </is>
      </c>
    </row>
    <row r="12021" ht="14.4" customHeight="1">
      <c r="E12021" s="139" t="inlineStr">
        <is>
          <t>UTIB0000229</t>
        </is>
      </c>
      <c r="F12021" s="139" t="inlineStr">
        <is>
          <t>CBIN0281033</t>
        </is>
      </c>
      <c r="G12021" s="139" t="inlineStr">
        <is>
          <t>IDIB000K291</t>
        </is>
      </c>
      <c r="H12021" s="139" t="inlineStr">
        <is>
          <t>PUNB0075000</t>
        </is>
      </c>
      <c r="I12021" s="139" t="inlineStr">
        <is>
          <t>SBIN0003871</t>
        </is>
      </c>
    </row>
    <row r="12022" ht="14.4" customHeight="1">
      <c r="E12022" s="139" t="inlineStr">
        <is>
          <t>UTIB0000228</t>
        </is>
      </c>
      <c r="F12022" s="139" t="inlineStr">
        <is>
          <t>CBIN0281032</t>
        </is>
      </c>
      <c r="G12022" s="139" t="inlineStr">
        <is>
          <t>IDIB000K290</t>
        </is>
      </c>
      <c r="H12022" s="139" t="inlineStr">
        <is>
          <t>PUNB0074900</t>
        </is>
      </c>
      <c r="I12022" s="139" t="inlineStr">
        <is>
          <t>SBIN0003870</t>
        </is>
      </c>
    </row>
    <row r="12023" ht="14.4" customHeight="1">
      <c r="E12023" s="139" t="inlineStr">
        <is>
          <t>UTIB0000227</t>
        </is>
      </c>
      <c r="F12023" s="139" t="inlineStr">
        <is>
          <t>CBIN0281031</t>
        </is>
      </c>
      <c r="G12023" s="139" t="inlineStr">
        <is>
          <t>IDIB000K289</t>
        </is>
      </c>
      <c r="H12023" s="139" t="inlineStr">
        <is>
          <t>PUNB0074800</t>
        </is>
      </c>
      <c r="I12023" s="139" t="inlineStr">
        <is>
          <t>SBIN0003869</t>
        </is>
      </c>
    </row>
    <row r="12024" ht="14.4" customHeight="1">
      <c r="E12024" s="139" t="inlineStr">
        <is>
          <t>UTIB0000226</t>
        </is>
      </c>
      <c r="F12024" s="139" t="inlineStr">
        <is>
          <t>CBIN0281030</t>
        </is>
      </c>
      <c r="G12024" s="139" t="inlineStr">
        <is>
          <t>IDIB000K288</t>
        </is>
      </c>
      <c r="H12024" s="139" t="inlineStr">
        <is>
          <t>PUNB0074700</t>
        </is>
      </c>
      <c r="I12024" s="139" t="inlineStr">
        <is>
          <t>SBIN0003868</t>
        </is>
      </c>
    </row>
    <row r="12025" ht="14.4" customHeight="1">
      <c r="E12025" s="139" t="inlineStr">
        <is>
          <t>UTIB0000225</t>
        </is>
      </c>
      <c r="F12025" s="139" t="inlineStr">
        <is>
          <t>CBIN0281029</t>
        </is>
      </c>
      <c r="G12025" s="139" t="inlineStr">
        <is>
          <t>IDIB000K287</t>
        </is>
      </c>
      <c r="H12025" s="139" t="inlineStr">
        <is>
          <t>PUNB0074600</t>
        </is>
      </c>
      <c r="I12025" s="139" t="inlineStr">
        <is>
          <t>SBIN0003867</t>
        </is>
      </c>
    </row>
    <row r="12026" ht="14.4" customHeight="1">
      <c r="E12026" s="139" t="inlineStr">
        <is>
          <t>UTIB0000224</t>
        </is>
      </c>
      <c r="F12026" s="139" t="inlineStr">
        <is>
          <t>CBIN0281028</t>
        </is>
      </c>
      <c r="G12026" s="139" t="inlineStr">
        <is>
          <t>IDIB000K286</t>
        </is>
      </c>
      <c r="H12026" s="139" t="inlineStr">
        <is>
          <t>PUNB0074500</t>
        </is>
      </c>
      <c r="I12026" s="139" t="inlineStr">
        <is>
          <t>SBIN0003866</t>
        </is>
      </c>
    </row>
    <row r="12027" ht="14.4" customHeight="1">
      <c r="E12027" s="139" t="inlineStr">
        <is>
          <t>UTIB0000223</t>
        </is>
      </c>
      <c r="F12027" s="139" t="inlineStr">
        <is>
          <t>CBIN0281027</t>
        </is>
      </c>
      <c r="G12027" s="139" t="inlineStr">
        <is>
          <t>IDIB000K285</t>
        </is>
      </c>
      <c r="H12027" s="139" t="inlineStr">
        <is>
          <t>PUNB0074400</t>
        </is>
      </c>
      <c r="I12027" s="139" t="inlineStr">
        <is>
          <t>SBIN0003865</t>
        </is>
      </c>
    </row>
    <row r="12028" ht="14.4" customHeight="1">
      <c r="E12028" s="139" t="inlineStr">
        <is>
          <t>UTIB0000222</t>
        </is>
      </c>
      <c r="F12028" s="139" t="inlineStr">
        <is>
          <t>CBIN0281026</t>
        </is>
      </c>
      <c r="G12028" s="139" t="inlineStr">
        <is>
          <t>IDIB000K284</t>
        </is>
      </c>
      <c r="H12028" s="139" t="inlineStr">
        <is>
          <t>PUNB0074300</t>
        </is>
      </c>
      <c r="I12028" s="139" t="inlineStr">
        <is>
          <t>SBIN0003864</t>
        </is>
      </c>
    </row>
    <row r="12029" ht="14.4" customHeight="1">
      <c r="E12029" s="139" t="inlineStr">
        <is>
          <t>UTIB0000221</t>
        </is>
      </c>
      <c r="F12029" s="139" t="inlineStr">
        <is>
          <t>CBIN0281025</t>
        </is>
      </c>
      <c r="G12029" s="139" t="inlineStr">
        <is>
          <t>IDIB000K283</t>
        </is>
      </c>
      <c r="H12029" s="139" t="inlineStr">
        <is>
          <t>PUNB0074200</t>
        </is>
      </c>
      <c r="I12029" s="139" t="inlineStr">
        <is>
          <t>SBIN0003863</t>
        </is>
      </c>
    </row>
    <row r="12030" ht="14.4" customHeight="1">
      <c r="E12030" s="139" t="inlineStr">
        <is>
          <t>UTIB0000220</t>
        </is>
      </c>
      <c r="F12030" s="139" t="inlineStr">
        <is>
          <t>CBIN0281024</t>
        </is>
      </c>
      <c r="G12030" s="139" t="inlineStr">
        <is>
          <t>IDIB000K282</t>
        </is>
      </c>
      <c r="H12030" s="139" t="inlineStr">
        <is>
          <t>PUNB0074100</t>
        </is>
      </c>
      <c r="I12030" s="139" t="inlineStr">
        <is>
          <t>SBIN0003862</t>
        </is>
      </c>
    </row>
    <row r="12031" ht="14.4" customHeight="1">
      <c r="E12031" s="139" t="inlineStr">
        <is>
          <t>UTIB0000219</t>
        </is>
      </c>
      <c r="F12031" s="139" t="inlineStr">
        <is>
          <t>CBIN0281023</t>
        </is>
      </c>
      <c r="G12031" s="139" t="inlineStr">
        <is>
          <t>IDIB000K281</t>
        </is>
      </c>
      <c r="H12031" s="139" t="inlineStr">
        <is>
          <t>PUNB0074000</t>
        </is>
      </c>
      <c r="I12031" s="139" t="inlineStr">
        <is>
          <t>SBIN0003861</t>
        </is>
      </c>
    </row>
    <row r="12032" ht="14.4" customHeight="1">
      <c r="E12032" s="139" t="inlineStr">
        <is>
          <t>UTIB0000218</t>
        </is>
      </c>
      <c r="F12032" s="139" t="inlineStr">
        <is>
          <t>CBIN0281022</t>
        </is>
      </c>
      <c r="G12032" s="139" t="inlineStr">
        <is>
          <t>IDIB000K280</t>
        </is>
      </c>
      <c r="H12032" s="139" t="inlineStr">
        <is>
          <t>PUNB0073900</t>
        </is>
      </c>
      <c r="I12032" s="139" t="inlineStr">
        <is>
          <t>SBIN0003860</t>
        </is>
      </c>
    </row>
    <row r="12033" ht="14.4" customHeight="1">
      <c r="E12033" s="139" t="inlineStr">
        <is>
          <t>UTIB0000217</t>
        </is>
      </c>
      <c r="F12033" s="139" t="inlineStr">
        <is>
          <t>CBIN0281021</t>
        </is>
      </c>
      <c r="G12033" s="139" t="inlineStr">
        <is>
          <t>IDIB000K279</t>
        </is>
      </c>
      <c r="H12033" s="139" t="inlineStr">
        <is>
          <t>PUNB0073800</t>
        </is>
      </c>
      <c r="I12033" s="139" t="inlineStr">
        <is>
          <t>SBIN0003859</t>
        </is>
      </c>
    </row>
    <row r="12034" ht="14.4" customHeight="1">
      <c r="E12034" s="139" t="inlineStr">
        <is>
          <t>UTIB0000216</t>
        </is>
      </c>
      <c r="F12034" s="139" t="inlineStr">
        <is>
          <t>CBIN0281020</t>
        </is>
      </c>
      <c r="G12034" s="139" t="inlineStr">
        <is>
          <t>IDIB000K278</t>
        </is>
      </c>
      <c r="H12034" s="139" t="inlineStr">
        <is>
          <t>PUNB0073700</t>
        </is>
      </c>
      <c r="I12034" s="139" t="inlineStr">
        <is>
          <t>SBIN0003858</t>
        </is>
      </c>
    </row>
    <row r="12035" ht="14.4" customHeight="1">
      <c r="E12035" s="139" t="inlineStr">
        <is>
          <t>UTIB0000215</t>
        </is>
      </c>
      <c r="F12035" s="139" t="inlineStr">
        <is>
          <t>CBIN0281019</t>
        </is>
      </c>
      <c r="G12035" s="139" t="inlineStr">
        <is>
          <t>IDIB000K277</t>
        </is>
      </c>
      <c r="H12035" s="139" t="inlineStr">
        <is>
          <t>PUNB0073600</t>
        </is>
      </c>
      <c r="I12035" s="139" t="inlineStr">
        <is>
          <t>SBIN0003857</t>
        </is>
      </c>
    </row>
    <row r="12036" ht="14.4" customHeight="1">
      <c r="E12036" s="139" t="inlineStr">
        <is>
          <t>UTIB0000214</t>
        </is>
      </c>
      <c r="F12036" s="139" t="inlineStr">
        <is>
          <t>CBIN0281018</t>
        </is>
      </c>
      <c r="G12036" s="139" t="inlineStr">
        <is>
          <t>IDIB000K276</t>
        </is>
      </c>
      <c r="H12036" s="139" t="inlineStr">
        <is>
          <t>PUNB0073500</t>
        </is>
      </c>
      <c r="I12036" s="139" t="inlineStr">
        <is>
          <t>SBIN0003855</t>
        </is>
      </c>
    </row>
    <row r="12037" ht="14.4" customHeight="1">
      <c r="E12037" s="139" t="inlineStr">
        <is>
          <t>UTIB0000213</t>
        </is>
      </c>
      <c r="F12037" s="139" t="inlineStr">
        <is>
          <t>CBIN0281017</t>
        </is>
      </c>
      <c r="G12037" s="139" t="inlineStr">
        <is>
          <t>IDIB000K275</t>
        </is>
      </c>
      <c r="H12037" s="139" t="inlineStr">
        <is>
          <t>PUNB0073400</t>
        </is>
      </c>
      <c r="I12037" s="139" t="inlineStr">
        <is>
          <t>SBIN0003854</t>
        </is>
      </c>
    </row>
    <row r="12038" ht="14.4" customHeight="1">
      <c r="E12038" s="139" t="inlineStr">
        <is>
          <t>UTIB0000212</t>
        </is>
      </c>
      <c r="F12038" s="139" t="inlineStr">
        <is>
          <t>CBIN0281016</t>
        </is>
      </c>
      <c r="G12038" s="139" t="inlineStr">
        <is>
          <t>IDIB000K274</t>
        </is>
      </c>
      <c r="H12038" s="139" t="inlineStr">
        <is>
          <t>PUNB0073300</t>
        </is>
      </c>
      <c r="I12038" s="139" t="inlineStr">
        <is>
          <t>SBIN0003853</t>
        </is>
      </c>
    </row>
    <row r="12039" ht="14.4" customHeight="1">
      <c r="E12039" s="139" t="inlineStr">
        <is>
          <t>UTIB0000211</t>
        </is>
      </c>
      <c r="F12039" s="139" t="inlineStr">
        <is>
          <t>CBIN0281015</t>
        </is>
      </c>
      <c r="G12039" s="139" t="inlineStr">
        <is>
          <t>IDIB000K273</t>
        </is>
      </c>
      <c r="H12039" s="139" t="inlineStr">
        <is>
          <t>PUNB0073200</t>
        </is>
      </c>
      <c r="I12039" s="139" t="inlineStr">
        <is>
          <t>SBIN0003852</t>
        </is>
      </c>
    </row>
    <row r="12040" ht="14.4" customHeight="1">
      <c r="E12040" s="139" t="inlineStr">
        <is>
          <t>UTIB0000210</t>
        </is>
      </c>
      <c r="F12040" s="139" t="inlineStr">
        <is>
          <t>CBIN0281014</t>
        </is>
      </c>
      <c r="G12040" s="139" t="inlineStr">
        <is>
          <t>IDIB000K272</t>
        </is>
      </c>
      <c r="H12040" s="139" t="inlineStr">
        <is>
          <t>PUNB0073100</t>
        </is>
      </c>
      <c r="I12040" s="139" t="inlineStr">
        <is>
          <t>SBIN0003851</t>
        </is>
      </c>
    </row>
    <row r="12041" ht="14.4" customHeight="1">
      <c r="E12041" s="139" t="inlineStr">
        <is>
          <t>UTIB0000209</t>
        </is>
      </c>
      <c r="F12041" s="139" t="inlineStr">
        <is>
          <t>CBIN0281013</t>
        </is>
      </c>
      <c r="G12041" s="139" t="inlineStr">
        <is>
          <t>IDIB000K271</t>
        </is>
      </c>
      <c r="H12041" s="139" t="inlineStr">
        <is>
          <t>PUNB0073000</t>
        </is>
      </c>
      <c r="I12041" s="139" t="inlineStr">
        <is>
          <t>SBIN0003850</t>
        </is>
      </c>
    </row>
    <row r="12042" ht="14.4" customHeight="1">
      <c r="E12042" s="139" t="inlineStr">
        <is>
          <t>UTIB0000208</t>
        </is>
      </c>
      <c r="F12042" s="139" t="inlineStr">
        <is>
          <t>CBIN0281012</t>
        </is>
      </c>
      <c r="G12042" s="139" t="inlineStr">
        <is>
          <t>IDIB000K270</t>
        </is>
      </c>
      <c r="H12042" s="139" t="inlineStr">
        <is>
          <t>PUNB0072900</t>
        </is>
      </c>
      <c r="I12042" s="139" t="inlineStr">
        <is>
          <t>SBIN0003849</t>
        </is>
      </c>
    </row>
    <row r="12043" ht="14.4" customHeight="1">
      <c r="E12043" s="139" t="inlineStr">
        <is>
          <t>UTIB0000207</t>
        </is>
      </c>
      <c r="F12043" s="139" t="inlineStr">
        <is>
          <t>CBIN0281011</t>
        </is>
      </c>
      <c r="G12043" s="139" t="inlineStr">
        <is>
          <t>IDIB000K269</t>
        </is>
      </c>
      <c r="H12043" s="139" t="inlineStr">
        <is>
          <t>PUNB0072800</t>
        </is>
      </c>
      <c r="I12043" s="139" t="inlineStr">
        <is>
          <t>SBIN0003848</t>
        </is>
      </c>
    </row>
    <row r="12044" ht="14.4" customHeight="1">
      <c r="E12044" s="139" t="inlineStr">
        <is>
          <t>UTIB0000206</t>
        </is>
      </c>
      <c r="F12044" s="139" t="inlineStr">
        <is>
          <t>CBIN0281010</t>
        </is>
      </c>
      <c r="G12044" s="139" t="inlineStr">
        <is>
          <t>IDIB000K268</t>
        </is>
      </c>
      <c r="H12044" s="139" t="inlineStr">
        <is>
          <t>PUNB0072700</t>
        </is>
      </c>
      <c r="I12044" s="139" t="inlineStr">
        <is>
          <t>SBIN0003847</t>
        </is>
      </c>
    </row>
    <row r="12045" ht="14.4" customHeight="1">
      <c r="E12045" s="139" t="inlineStr">
        <is>
          <t>UTIB0000205</t>
        </is>
      </c>
      <c r="F12045" s="139" t="inlineStr">
        <is>
          <t>CBIN0281009</t>
        </is>
      </c>
      <c r="G12045" s="139" t="inlineStr">
        <is>
          <t>IDIB000K267</t>
        </is>
      </c>
      <c r="H12045" s="139" t="inlineStr">
        <is>
          <t>PUNB0072600</t>
        </is>
      </c>
      <c r="I12045" s="139" t="inlineStr">
        <is>
          <t>SBIN0003846</t>
        </is>
      </c>
    </row>
    <row r="12046" ht="14.4" customHeight="1">
      <c r="E12046" s="139" t="inlineStr">
        <is>
          <t>UTIB0000204</t>
        </is>
      </c>
      <c r="F12046" s="139" t="inlineStr">
        <is>
          <t>CBIN0281008</t>
        </is>
      </c>
      <c r="G12046" s="139" t="inlineStr">
        <is>
          <t>IDIB000K266</t>
        </is>
      </c>
      <c r="H12046" s="139" t="inlineStr">
        <is>
          <t>PUNB0072500</t>
        </is>
      </c>
      <c r="I12046" s="139" t="inlineStr">
        <is>
          <t>SBIN0003845</t>
        </is>
      </c>
    </row>
    <row r="12047" ht="14.4" customHeight="1">
      <c r="E12047" s="139" t="inlineStr">
        <is>
          <t>UTIB0000203</t>
        </is>
      </c>
      <c r="F12047" s="139" t="inlineStr">
        <is>
          <t>CBIN0281007</t>
        </is>
      </c>
      <c r="G12047" s="139" t="inlineStr">
        <is>
          <t>IDIB000K265</t>
        </is>
      </c>
      <c r="H12047" s="139" t="inlineStr">
        <is>
          <t>PUNB0072400</t>
        </is>
      </c>
      <c r="I12047" s="139" t="inlineStr">
        <is>
          <t>SBIN0003844</t>
        </is>
      </c>
    </row>
    <row r="12048" ht="14.4" customHeight="1">
      <c r="E12048" s="139" t="inlineStr">
        <is>
          <t>UTIB0000202</t>
        </is>
      </c>
      <c r="F12048" s="139" t="inlineStr">
        <is>
          <t>CBIN0281006</t>
        </is>
      </c>
      <c r="G12048" s="139" t="inlineStr">
        <is>
          <t>IDIB000K264</t>
        </is>
      </c>
      <c r="H12048" s="139" t="inlineStr">
        <is>
          <t>PUNB0072300</t>
        </is>
      </c>
      <c r="I12048" s="139" t="inlineStr">
        <is>
          <t>SBIN0003843</t>
        </is>
      </c>
    </row>
    <row r="12049" ht="14.4" customHeight="1">
      <c r="E12049" s="139" t="inlineStr">
        <is>
          <t>UTIB0000201</t>
        </is>
      </c>
      <c r="F12049" s="139" t="inlineStr">
        <is>
          <t>CBIN0281005</t>
        </is>
      </c>
      <c r="G12049" s="139" t="inlineStr">
        <is>
          <t>IDIB000K263</t>
        </is>
      </c>
      <c r="H12049" s="139" t="inlineStr">
        <is>
          <t>PUNB0072200</t>
        </is>
      </c>
      <c r="I12049" s="139" t="inlineStr">
        <is>
          <t>SBIN0003842</t>
        </is>
      </c>
    </row>
    <row r="12050" ht="14.4" customHeight="1">
      <c r="E12050" s="139" t="inlineStr">
        <is>
          <t>UTIB0000200</t>
        </is>
      </c>
      <c r="F12050" s="139" t="inlineStr">
        <is>
          <t>CBIN0281004</t>
        </is>
      </c>
      <c r="G12050" s="139" t="inlineStr">
        <is>
          <t>IDIB000K262</t>
        </is>
      </c>
      <c r="H12050" s="139" t="inlineStr">
        <is>
          <t>PUNB0072100</t>
        </is>
      </c>
      <c r="I12050" s="139" t="inlineStr">
        <is>
          <t>SBIN0003841</t>
        </is>
      </c>
    </row>
    <row r="12051" ht="14.4" customHeight="1">
      <c r="E12051" s="139" t="inlineStr">
        <is>
          <t>UTIB0000199</t>
        </is>
      </c>
      <c r="F12051" s="139" t="inlineStr">
        <is>
          <t>CBIN0281003</t>
        </is>
      </c>
      <c r="G12051" s="139" t="inlineStr">
        <is>
          <t>IDIB000K261</t>
        </is>
      </c>
      <c r="H12051" s="139" t="inlineStr">
        <is>
          <t>PUNB0072000</t>
        </is>
      </c>
      <c r="I12051" s="139" t="inlineStr">
        <is>
          <t>SBIN0003840</t>
        </is>
      </c>
    </row>
    <row r="12052" ht="14.4" customHeight="1">
      <c r="E12052" s="139" t="inlineStr">
        <is>
          <t>UTIB0000198</t>
        </is>
      </c>
      <c r="F12052" s="139" t="inlineStr">
        <is>
          <t>CBIN0281002</t>
        </is>
      </c>
      <c r="G12052" s="139" t="inlineStr">
        <is>
          <t>IDIB000K260</t>
        </is>
      </c>
      <c r="H12052" s="139" t="inlineStr">
        <is>
          <t>PUNB0071900</t>
        </is>
      </c>
      <c r="I12052" s="139" t="inlineStr">
        <is>
          <t>SBIN0003839</t>
        </is>
      </c>
    </row>
    <row r="12053" ht="14.4" customHeight="1">
      <c r="E12053" s="139" t="inlineStr">
        <is>
          <t>UTIB0000197</t>
        </is>
      </c>
      <c r="F12053" s="139" t="inlineStr">
        <is>
          <t>CBIN0281001</t>
        </is>
      </c>
      <c r="G12053" s="139" t="inlineStr">
        <is>
          <t>IDIB000K259</t>
        </is>
      </c>
      <c r="H12053" s="139" t="inlineStr">
        <is>
          <t>PUNB0071800</t>
        </is>
      </c>
      <c r="I12053" s="139" t="inlineStr">
        <is>
          <t>SBIN0003838</t>
        </is>
      </c>
    </row>
    <row r="12054" ht="14.4" customHeight="1">
      <c r="E12054" s="139" t="inlineStr">
        <is>
          <t>UTIB0000196</t>
        </is>
      </c>
      <c r="F12054" s="139" t="inlineStr">
        <is>
          <t>CBIN0280999</t>
        </is>
      </c>
      <c r="G12054" s="139" t="inlineStr">
        <is>
          <t>IDIB000K258</t>
        </is>
      </c>
      <c r="H12054" s="139" t="inlineStr">
        <is>
          <t>PUNB0071700</t>
        </is>
      </c>
      <c r="I12054" s="139" t="inlineStr">
        <is>
          <t>SBIN0003837</t>
        </is>
      </c>
    </row>
    <row r="12055" ht="14.4" customHeight="1">
      <c r="E12055" s="139" t="inlineStr">
        <is>
          <t>UTIB0000195</t>
        </is>
      </c>
      <c r="F12055" s="139" t="inlineStr">
        <is>
          <t>CBIN0280998</t>
        </is>
      </c>
      <c r="G12055" s="139" t="inlineStr">
        <is>
          <t>IDIB000K257</t>
        </is>
      </c>
      <c r="H12055" s="139" t="inlineStr">
        <is>
          <t>PUNB0071600</t>
        </is>
      </c>
      <c r="I12055" s="139" t="inlineStr">
        <is>
          <t>SBIN0003836</t>
        </is>
      </c>
    </row>
    <row r="12056" ht="14.4" customHeight="1">
      <c r="E12056" s="139" t="inlineStr">
        <is>
          <t>UTIB0000194</t>
        </is>
      </c>
      <c r="F12056" s="139" t="inlineStr">
        <is>
          <t>CBIN0280997</t>
        </is>
      </c>
      <c r="G12056" s="139" t="inlineStr">
        <is>
          <t>IDIB000K256</t>
        </is>
      </c>
      <c r="H12056" s="139" t="inlineStr">
        <is>
          <t>PUNB0071500</t>
        </is>
      </c>
      <c r="I12056" s="139" t="inlineStr">
        <is>
          <t>SBIN0003835</t>
        </is>
      </c>
    </row>
    <row r="12057" ht="14.4" customHeight="1">
      <c r="E12057" s="139" t="inlineStr">
        <is>
          <t>UTIB0000193</t>
        </is>
      </c>
      <c r="F12057" s="139" t="inlineStr">
        <is>
          <t>CBIN0280996</t>
        </is>
      </c>
      <c r="G12057" s="139" t="inlineStr">
        <is>
          <t>IDIB000K255</t>
        </is>
      </c>
      <c r="H12057" s="139" t="inlineStr">
        <is>
          <t>PUNB0071400</t>
        </is>
      </c>
      <c r="I12057" s="139" t="inlineStr">
        <is>
          <t>SBIN0003834</t>
        </is>
      </c>
    </row>
    <row r="12058" ht="14.4" customHeight="1">
      <c r="E12058" s="139" t="inlineStr">
        <is>
          <t>UTIB0000192</t>
        </is>
      </c>
      <c r="F12058" s="139" t="inlineStr">
        <is>
          <t>CBIN0280995</t>
        </is>
      </c>
      <c r="G12058" s="139" t="inlineStr">
        <is>
          <t>IDIB000K254</t>
        </is>
      </c>
      <c r="H12058" s="139" t="inlineStr">
        <is>
          <t>PUNB0071300</t>
        </is>
      </c>
      <c r="I12058" s="139" t="inlineStr">
        <is>
          <t>SBIN0003833</t>
        </is>
      </c>
    </row>
    <row r="12059" ht="14.4" customHeight="1">
      <c r="E12059" s="139" t="inlineStr">
        <is>
          <t>UTIB0000191</t>
        </is>
      </c>
      <c r="F12059" s="139" t="inlineStr">
        <is>
          <t>CBIN0280994</t>
        </is>
      </c>
      <c r="G12059" s="139" t="inlineStr">
        <is>
          <t>IDIB000K253</t>
        </is>
      </c>
      <c r="H12059" s="139" t="inlineStr">
        <is>
          <t>PUNB0071200</t>
        </is>
      </c>
      <c r="I12059" s="139" t="inlineStr">
        <is>
          <t>SBIN0003832</t>
        </is>
      </c>
    </row>
    <row r="12060" ht="14.4" customHeight="1">
      <c r="E12060" s="139" t="inlineStr">
        <is>
          <t>UTIB0000190</t>
        </is>
      </c>
      <c r="F12060" s="139" t="inlineStr">
        <is>
          <t>CBIN0280993</t>
        </is>
      </c>
      <c r="G12060" s="139" t="inlineStr">
        <is>
          <t>IDIB000K252</t>
        </is>
      </c>
      <c r="H12060" s="139" t="inlineStr">
        <is>
          <t>PUNB0071100</t>
        </is>
      </c>
      <c r="I12060" s="139" t="inlineStr">
        <is>
          <t>SBIN0003831</t>
        </is>
      </c>
    </row>
    <row r="12061" ht="14.4" customHeight="1">
      <c r="E12061" s="139" t="inlineStr">
        <is>
          <t>UTIB0000189</t>
        </is>
      </c>
      <c r="F12061" s="139" t="inlineStr">
        <is>
          <t>CBIN0280992</t>
        </is>
      </c>
      <c r="G12061" s="139" t="inlineStr">
        <is>
          <t>IDIB000K251</t>
        </is>
      </c>
      <c r="H12061" s="139" t="inlineStr">
        <is>
          <t>PUNB0071000</t>
        </is>
      </c>
      <c r="I12061" s="139" t="inlineStr">
        <is>
          <t>SBIN0003830</t>
        </is>
      </c>
    </row>
    <row r="12062" ht="14.4" customHeight="1">
      <c r="E12062" s="139" t="inlineStr">
        <is>
          <t>UTIB0000188</t>
        </is>
      </c>
      <c r="F12062" s="139" t="inlineStr">
        <is>
          <t>CBIN0280991</t>
        </is>
      </c>
      <c r="G12062" s="139" t="inlineStr">
        <is>
          <t>IDIB000K250</t>
        </is>
      </c>
      <c r="H12062" s="139" t="inlineStr">
        <is>
          <t>PUNB0070900</t>
        </is>
      </c>
      <c r="I12062" s="139" t="inlineStr">
        <is>
          <t>SBIN0003829</t>
        </is>
      </c>
    </row>
    <row r="12063" ht="14.4" customHeight="1">
      <c r="E12063" s="139" t="inlineStr">
        <is>
          <t>UTIB0000187</t>
        </is>
      </c>
      <c r="F12063" s="139" t="inlineStr">
        <is>
          <t>CBIN0280990</t>
        </is>
      </c>
      <c r="G12063" s="139" t="inlineStr">
        <is>
          <t>IDIB000K249</t>
        </is>
      </c>
      <c r="H12063" s="139" t="inlineStr">
        <is>
          <t>PUNB0070800</t>
        </is>
      </c>
      <c r="I12063" s="139" t="inlineStr">
        <is>
          <t>SBIN0003828</t>
        </is>
      </c>
    </row>
    <row r="12064" ht="14.4" customHeight="1">
      <c r="E12064" s="139" t="inlineStr">
        <is>
          <t>UTIB0000186</t>
        </is>
      </c>
      <c r="F12064" s="139" t="inlineStr">
        <is>
          <t>CBIN0280989</t>
        </is>
      </c>
      <c r="G12064" s="139" t="inlineStr">
        <is>
          <t>IDIB000K248</t>
        </is>
      </c>
      <c r="H12064" s="139" t="inlineStr">
        <is>
          <t>PUNB0070700</t>
        </is>
      </c>
      <c r="I12064" s="139" t="inlineStr">
        <is>
          <t>SBIN0003827</t>
        </is>
      </c>
    </row>
    <row r="12065" ht="14.4" customHeight="1">
      <c r="E12065" s="139" t="inlineStr">
        <is>
          <t>UTIB0000185</t>
        </is>
      </c>
      <c r="F12065" s="139" t="inlineStr">
        <is>
          <t>CBIN0280988</t>
        </is>
      </c>
      <c r="G12065" s="139" t="inlineStr">
        <is>
          <t>IDIB000K247</t>
        </is>
      </c>
      <c r="H12065" s="139" t="inlineStr">
        <is>
          <t>PUNB0070600</t>
        </is>
      </c>
      <c r="I12065" s="139" t="inlineStr">
        <is>
          <t>SBIN0003826</t>
        </is>
      </c>
    </row>
    <row r="12066" ht="14.4" customHeight="1">
      <c r="E12066" s="139" t="inlineStr">
        <is>
          <t>UTIB0000184</t>
        </is>
      </c>
      <c r="F12066" s="139" t="inlineStr">
        <is>
          <t>CBIN0280987</t>
        </is>
      </c>
      <c r="G12066" s="139" t="inlineStr">
        <is>
          <t>IDIB000K246</t>
        </is>
      </c>
      <c r="H12066" s="139" t="inlineStr">
        <is>
          <t>PUNB0070500</t>
        </is>
      </c>
      <c r="I12066" s="139" t="inlineStr">
        <is>
          <t>SBIN0003825</t>
        </is>
      </c>
    </row>
    <row r="12067" ht="14.4" customHeight="1">
      <c r="E12067" s="139" t="inlineStr">
        <is>
          <t>UTIB0000183</t>
        </is>
      </c>
      <c r="F12067" s="139" t="inlineStr">
        <is>
          <t>CBIN0280986</t>
        </is>
      </c>
      <c r="G12067" s="139" t="inlineStr">
        <is>
          <t>IDIB000K245</t>
        </is>
      </c>
      <c r="H12067" s="139" t="inlineStr">
        <is>
          <t>PUNB0070400</t>
        </is>
      </c>
      <c r="I12067" s="139" t="inlineStr">
        <is>
          <t>SBIN0003824</t>
        </is>
      </c>
    </row>
    <row r="12068" ht="14.4" customHeight="1">
      <c r="E12068" s="139" t="inlineStr">
        <is>
          <t>UTIB0000182</t>
        </is>
      </c>
      <c r="F12068" s="139" t="inlineStr">
        <is>
          <t>CBIN0280985</t>
        </is>
      </c>
      <c r="G12068" s="139" t="inlineStr">
        <is>
          <t>IDIB000K244</t>
        </is>
      </c>
      <c r="H12068" s="139" t="inlineStr">
        <is>
          <t>PUNB0070300</t>
        </is>
      </c>
      <c r="I12068" s="139" t="inlineStr">
        <is>
          <t>SBIN0003823</t>
        </is>
      </c>
    </row>
    <row r="12069" ht="14.4" customHeight="1">
      <c r="E12069" s="139" t="inlineStr">
        <is>
          <t>UTIB0000181</t>
        </is>
      </c>
      <c r="F12069" s="139" t="inlineStr">
        <is>
          <t>CBIN0280984</t>
        </is>
      </c>
      <c r="G12069" s="139" t="inlineStr">
        <is>
          <t>IDIB000K243</t>
        </is>
      </c>
      <c r="H12069" s="139" t="inlineStr">
        <is>
          <t>PUNB0070200</t>
        </is>
      </c>
      <c r="I12069" s="139" t="inlineStr">
        <is>
          <t>SBIN0003822</t>
        </is>
      </c>
    </row>
    <row r="12070" ht="14.4" customHeight="1">
      <c r="E12070" s="139" t="inlineStr">
        <is>
          <t>UTIB0000180</t>
        </is>
      </c>
      <c r="F12070" s="139" t="inlineStr">
        <is>
          <t>CBIN0280983</t>
        </is>
      </c>
      <c r="G12070" s="139" t="inlineStr">
        <is>
          <t>IDIB000K242</t>
        </is>
      </c>
      <c r="H12070" s="139" t="inlineStr">
        <is>
          <t>PUNB0070100</t>
        </is>
      </c>
      <c r="I12070" s="139" t="inlineStr">
        <is>
          <t>SBIN0003821</t>
        </is>
      </c>
    </row>
    <row r="12071" ht="14.4" customHeight="1">
      <c r="E12071" s="139" t="inlineStr">
        <is>
          <t>UTIB0000179</t>
        </is>
      </c>
      <c r="F12071" s="139" t="inlineStr">
        <is>
          <t>CBIN0280982</t>
        </is>
      </c>
      <c r="G12071" s="139" t="inlineStr">
        <is>
          <t>IDIB000K241</t>
        </is>
      </c>
      <c r="H12071" s="139" t="inlineStr">
        <is>
          <t>PUNB0070000</t>
        </is>
      </c>
      <c r="I12071" s="139" t="inlineStr">
        <is>
          <t>SBIN0003820</t>
        </is>
      </c>
    </row>
    <row r="12072" ht="14.4" customHeight="1">
      <c r="E12072" s="139" t="inlineStr">
        <is>
          <t>UTIB0000178</t>
        </is>
      </c>
      <c r="F12072" s="139" t="inlineStr">
        <is>
          <t>CBIN0280981</t>
        </is>
      </c>
      <c r="G12072" s="139" t="inlineStr">
        <is>
          <t>IDIB000K239</t>
        </is>
      </c>
      <c r="H12072" s="139" t="inlineStr">
        <is>
          <t>PUNB0069900</t>
        </is>
      </c>
      <c r="I12072" s="139" t="inlineStr">
        <is>
          <t>SBIN0003819</t>
        </is>
      </c>
    </row>
    <row r="12073" ht="14.4" customHeight="1">
      <c r="E12073" s="139" t="inlineStr">
        <is>
          <t>UTIB0000177</t>
        </is>
      </c>
      <c r="F12073" s="139" t="inlineStr">
        <is>
          <t>CBIN0280980</t>
        </is>
      </c>
      <c r="G12073" s="139" t="inlineStr">
        <is>
          <t>IDIB000K238</t>
        </is>
      </c>
      <c r="H12073" s="139" t="inlineStr">
        <is>
          <t>PUNB0069800</t>
        </is>
      </c>
      <c r="I12073" s="139" t="inlineStr">
        <is>
          <t>SBIN0003818</t>
        </is>
      </c>
    </row>
    <row r="12074" ht="14.4" customHeight="1">
      <c r="E12074" s="139" t="inlineStr">
        <is>
          <t>UTIB0000176</t>
        </is>
      </c>
      <c r="F12074" s="139" t="inlineStr">
        <is>
          <t>CBIN0280979</t>
        </is>
      </c>
      <c r="G12074" s="139" t="inlineStr">
        <is>
          <t>IDIB000K237</t>
        </is>
      </c>
      <c r="H12074" s="139" t="inlineStr">
        <is>
          <t>PUNB0069700</t>
        </is>
      </c>
      <c r="I12074" s="139" t="inlineStr">
        <is>
          <t>SBIN0003817</t>
        </is>
      </c>
    </row>
    <row r="12075" ht="14.4" customHeight="1">
      <c r="E12075" s="139" t="inlineStr">
        <is>
          <t>UTIB0000175</t>
        </is>
      </c>
      <c r="F12075" s="139" t="inlineStr">
        <is>
          <t>CBIN0280978</t>
        </is>
      </c>
      <c r="G12075" s="139" t="inlineStr">
        <is>
          <t>IDIB000K236</t>
        </is>
      </c>
      <c r="H12075" s="139" t="inlineStr">
        <is>
          <t>PUNB0069600</t>
        </is>
      </c>
      <c r="I12075" s="139" t="inlineStr">
        <is>
          <t>SBIN0003816</t>
        </is>
      </c>
    </row>
    <row r="12076" ht="14.4" customHeight="1">
      <c r="E12076" s="139" t="inlineStr">
        <is>
          <t>UTIB0000174</t>
        </is>
      </c>
      <c r="F12076" s="139" t="inlineStr">
        <is>
          <t>CBIN0280977</t>
        </is>
      </c>
      <c r="G12076" s="139" t="inlineStr">
        <is>
          <t>IDIB000K235</t>
        </is>
      </c>
      <c r="H12076" s="139" t="inlineStr">
        <is>
          <t>PUNB0069500</t>
        </is>
      </c>
      <c r="I12076" s="139" t="inlineStr">
        <is>
          <t>SBIN0003815</t>
        </is>
      </c>
    </row>
    <row r="12077" ht="14.4" customHeight="1">
      <c r="E12077" s="139" t="inlineStr">
        <is>
          <t>UTIB0000173</t>
        </is>
      </c>
      <c r="F12077" s="139" t="inlineStr">
        <is>
          <t>CBIN0280976</t>
        </is>
      </c>
      <c r="G12077" s="139" t="inlineStr">
        <is>
          <t>IDIB000K234</t>
        </is>
      </c>
      <c r="H12077" s="139" t="inlineStr">
        <is>
          <t>PUNB0069400</t>
        </is>
      </c>
      <c r="I12077" s="139" t="inlineStr">
        <is>
          <t>SBIN0003814</t>
        </is>
      </c>
    </row>
    <row r="12078" ht="14.4" customHeight="1">
      <c r="E12078" s="139" t="inlineStr">
        <is>
          <t>UTIB0000172</t>
        </is>
      </c>
      <c r="F12078" s="139" t="inlineStr">
        <is>
          <t>CBIN0280974</t>
        </is>
      </c>
      <c r="G12078" s="139" t="inlineStr">
        <is>
          <t>IDIB000K232</t>
        </is>
      </c>
      <c r="H12078" s="139" t="inlineStr">
        <is>
          <t>PUNB0069200</t>
        </is>
      </c>
      <c r="I12078" s="139" t="inlineStr">
        <is>
          <t>SBIN0003813</t>
        </is>
      </c>
    </row>
    <row r="12079" ht="14.4" customHeight="1">
      <c r="E12079" s="139" t="inlineStr">
        <is>
          <t>UTIB0000171</t>
        </is>
      </c>
      <c r="F12079" s="139" t="inlineStr">
        <is>
          <t>CBIN0280973</t>
        </is>
      </c>
      <c r="G12079" s="139" t="inlineStr">
        <is>
          <t>IDIB000K231</t>
        </is>
      </c>
      <c r="H12079" s="139" t="inlineStr">
        <is>
          <t>PUNB0069100</t>
        </is>
      </c>
      <c r="I12079" s="139" t="inlineStr">
        <is>
          <t>SBIN0003812</t>
        </is>
      </c>
    </row>
    <row r="12080" ht="14.4" customHeight="1">
      <c r="E12080" s="139" t="inlineStr">
        <is>
          <t>UTIB0000170</t>
        </is>
      </c>
      <c r="F12080" s="139" t="inlineStr">
        <is>
          <t>CBIN0280972</t>
        </is>
      </c>
      <c r="G12080" s="139" t="inlineStr">
        <is>
          <t>IDIB000K230</t>
        </is>
      </c>
      <c r="H12080" s="139" t="inlineStr">
        <is>
          <t>PUNB0069000</t>
        </is>
      </c>
      <c r="I12080" s="139" t="inlineStr">
        <is>
          <t>SBIN0003811</t>
        </is>
      </c>
    </row>
    <row r="12081" ht="14.4" customHeight="1">
      <c r="E12081" s="139" t="inlineStr">
        <is>
          <t>UTIB0000169</t>
        </is>
      </c>
      <c r="F12081" s="139" t="inlineStr">
        <is>
          <t>CBIN0280971</t>
        </is>
      </c>
      <c r="G12081" s="139" t="inlineStr">
        <is>
          <t>IDIB000K229</t>
        </is>
      </c>
      <c r="H12081" s="139" t="inlineStr">
        <is>
          <t>PUNB0068900</t>
        </is>
      </c>
      <c r="I12081" s="139" t="inlineStr">
        <is>
          <t>SBIN0003810</t>
        </is>
      </c>
    </row>
    <row r="12082" ht="14.4" customHeight="1">
      <c r="E12082" s="139" t="inlineStr">
        <is>
          <t>UTIB0000168</t>
        </is>
      </c>
      <c r="F12082" s="139" t="inlineStr">
        <is>
          <t>CBIN0280970</t>
        </is>
      </c>
      <c r="G12082" s="139" t="inlineStr">
        <is>
          <t>IDIB000K228</t>
        </is>
      </c>
      <c r="H12082" s="139" t="inlineStr">
        <is>
          <t>PUNB0068700</t>
        </is>
      </c>
      <c r="I12082" s="139" t="inlineStr">
        <is>
          <t>SBIN0003809</t>
        </is>
      </c>
    </row>
    <row r="12083" ht="14.4" customHeight="1">
      <c r="E12083" s="139" t="inlineStr">
        <is>
          <t>UTIB0000167</t>
        </is>
      </c>
      <c r="F12083" s="139" t="inlineStr">
        <is>
          <t>CBIN0280969</t>
        </is>
      </c>
      <c r="G12083" s="139" t="inlineStr">
        <is>
          <t>IDIB000K227</t>
        </is>
      </c>
      <c r="H12083" s="139" t="inlineStr">
        <is>
          <t>PUNB0068600</t>
        </is>
      </c>
      <c r="I12083" s="139" t="inlineStr">
        <is>
          <t>SBIN0003808</t>
        </is>
      </c>
    </row>
    <row r="12084" ht="14.4" customHeight="1">
      <c r="E12084" s="139" t="inlineStr">
        <is>
          <t>UTIB0000166</t>
        </is>
      </c>
      <c r="F12084" s="139" t="inlineStr">
        <is>
          <t>CBIN0280968</t>
        </is>
      </c>
      <c r="G12084" s="139" t="inlineStr">
        <is>
          <t>IDIB000K226</t>
        </is>
      </c>
      <c r="H12084" s="139" t="inlineStr">
        <is>
          <t>PUNB0068500</t>
        </is>
      </c>
      <c r="I12084" s="139" t="inlineStr">
        <is>
          <t>SBIN0003807</t>
        </is>
      </c>
    </row>
    <row r="12085" ht="14.4" customHeight="1">
      <c r="E12085" s="139" t="inlineStr">
        <is>
          <t>UTIB0000165</t>
        </is>
      </c>
      <c r="F12085" s="139" t="inlineStr">
        <is>
          <t>CBIN0280967</t>
        </is>
      </c>
      <c r="G12085" s="139" t="inlineStr">
        <is>
          <t>IDIB000K225</t>
        </is>
      </c>
      <c r="H12085" s="139" t="inlineStr">
        <is>
          <t>PUNB0068400</t>
        </is>
      </c>
      <c r="I12085" s="139" t="inlineStr">
        <is>
          <t>SBIN0003806</t>
        </is>
      </c>
    </row>
    <row r="12086" ht="14.4" customHeight="1">
      <c r="E12086" s="139" t="inlineStr">
        <is>
          <t>UTIB0000164</t>
        </is>
      </c>
      <c r="F12086" s="139" t="inlineStr">
        <is>
          <t>CBIN0280966</t>
        </is>
      </c>
      <c r="G12086" s="139" t="inlineStr">
        <is>
          <t>IDIB000K224</t>
        </is>
      </c>
      <c r="H12086" s="139" t="inlineStr">
        <is>
          <t>PUNB0068300</t>
        </is>
      </c>
      <c r="I12086" s="139" t="inlineStr">
        <is>
          <t>SBIN0003805</t>
        </is>
      </c>
    </row>
    <row r="12087" ht="14.4" customHeight="1">
      <c r="E12087" s="139" t="inlineStr">
        <is>
          <t>UTIB0000163</t>
        </is>
      </c>
      <c r="F12087" s="139" t="inlineStr">
        <is>
          <t>CBIN0280965</t>
        </is>
      </c>
      <c r="G12087" s="139" t="inlineStr">
        <is>
          <t>IDIB000K223</t>
        </is>
      </c>
      <c r="H12087" s="139" t="inlineStr">
        <is>
          <t>PUNB0068200</t>
        </is>
      </c>
      <c r="I12087" s="139" t="inlineStr">
        <is>
          <t>SBIN0003804</t>
        </is>
      </c>
    </row>
    <row r="12088" ht="14.4" customHeight="1">
      <c r="E12088" s="139" t="inlineStr">
        <is>
          <t>UTIB0000162</t>
        </is>
      </c>
      <c r="F12088" s="139" t="inlineStr">
        <is>
          <t>CBIN0280964</t>
        </is>
      </c>
      <c r="G12088" s="139" t="inlineStr">
        <is>
          <t>IDIB000K222</t>
        </is>
      </c>
      <c r="H12088" s="139" t="inlineStr">
        <is>
          <t>PUNB0068100</t>
        </is>
      </c>
      <c r="I12088" s="139" t="inlineStr">
        <is>
          <t>SBIN0003803</t>
        </is>
      </c>
    </row>
    <row r="12089" ht="14.4" customHeight="1">
      <c r="E12089" s="139" t="inlineStr">
        <is>
          <t>UTIB0000161</t>
        </is>
      </c>
      <c r="F12089" s="139" t="inlineStr">
        <is>
          <t>CBIN0280963</t>
        </is>
      </c>
      <c r="G12089" s="139" t="inlineStr">
        <is>
          <t>IDIB000K221</t>
        </is>
      </c>
      <c r="H12089" s="139" t="inlineStr">
        <is>
          <t>PUNB0068000</t>
        </is>
      </c>
      <c r="I12089" s="139" t="inlineStr">
        <is>
          <t>SBIN0003802</t>
        </is>
      </c>
    </row>
    <row r="12090" ht="14.4" customHeight="1">
      <c r="E12090" s="139" t="inlineStr">
        <is>
          <t>UTIB0000160</t>
        </is>
      </c>
      <c r="F12090" s="139" t="inlineStr">
        <is>
          <t>CBIN0280961</t>
        </is>
      </c>
      <c r="G12090" s="139" t="inlineStr">
        <is>
          <t>IDIB000K220</t>
        </is>
      </c>
      <c r="H12090" s="139" t="inlineStr">
        <is>
          <t>PUNB0067900</t>
        </is>
      </c>
      <c r="I12090" s="139" t="inlineStr">
        <is>
          <t>SBIN0003801</t>
        </is>
      </c>
    </row>
    <row r="12091" ht="14.4" customHeight="1">
      <c r="E12091" s="139" t="inlineStr">
        <is>
          <t>UTIB0000159</t>
        </is>
      </c>
      <c r="F12091" s="139" t="inlineStr">
        <is>
          <t>CBIN0280960</t>
        </is>
      </c>
      <c r="G12091" s="139" t="inlineStr">
        <is>
          <t>IDIB000K219</t>
        </is>
      </c>
      <c r="H12091" s="139" t="inlineStr">
        <is>
          <t>PUNB0067800</t>
        </is>
      </c>
      <c r="I12091" s="139" t="inlineStr">
        <is>
          <t>SBIN0003800</t>
        </is>
      </c>
    </row>
    <row r="12092" ht="14.4" customHeight="1">
      <c r="E12092" s="139" t="inlineStr">
        <is>
          <t>UTIB0000158</t>
        </is>
      </c>
      <c r="F12092" s="139" t="inlineStr">
        <is>
          <t>CBIN0280959</t>
        </is>
      </c>
      <c r="G12092" s="139" t="inlineStr">
        <is>
          <t>IDIB000K218</t>
        </is>
      </c>
      <c r="H12092" s="139" t="inlineStr">
        <is>
          <t>PUNB0067700</t>
        </is>
      </c>
      <c r="I12092" s="139" t="inlineStr">
        <is>
          <t>SBIN0003799</t>
        </is>
      </c>
    </row>
    <row r="12093" ht="14.4" customHeight="1">
      <c r="E12093" s="139" t="inlineStr">
        <is>
          <t>UTIB0000157</t>
        </is>
      </c>
      <c r="F12093" s="139" t="inlineStr">
        <is>
          <t>CBIN0280958</t>
        </is>
      </c>
      <c r="G12093" s="139" t="inlineStr">
        <is>
          <t>IDIB000K217</t>
        </is>
      </c>
      <c r="H12093" s="139" t="inlineStr">
        <is>
          <t>PUNB0067600</t>
        </is>
      </c>
      <c r="I12093" s="139" t="inlineStr">
        <is>
          <t>SBIN0003798</t>
        </is>
      </c>
    </row>
    <row r="12094" ht="14.4" customHeight="1">
      <c r="E12094" s="139" t="inlineStr">
        <is>
          <t>UTIB0000156</t>
        </is>
      </c>
      <c r="F12094" s="139" t="inlineStr">
        <is>
          <t>CBIN0280957</t>
        </is>
      </c>
      <c r="G12094" s="139" t="inlineStr">
        <is>
          <t>IDIB000K216</t>
        </is>
      </c>
      <c r="H12094" s="139" t="inlineStr">
        <is>
          <t>PUNB0067500</t>
        </is>
      </c>
      <c r="I12094" s="139" t="inlineStr">
        <is>
          <t>SBIN0003797</t>
        </is>
      </c>
    </row>
    <row r="12095" ht="14.4" customHeight="1">
      <c r="E12095" s="139" t="inlineStr">
        <is>
          <t>UTIB0000155</t>
        </is>
      </c>
      <c r="F12095" s="139" t="inlineStr">
        <is>
          <t>CBIN0280956</t>
        </is>
      </c>
      <c r="G12095" s="139" t="inlineStr">
        <is>
          <t>IDIB000K215</t>
        </is>
      </c>
      <c r="H12095" s="139" t="inlineStr">
        <is>
          <t>PUNB0067400</t>
        </is>
      </c>
      <c r="I12095" s="139" t="inlineStr">
        <is>
          <t>SBIN0003796</t>
        </is>
      </c>
    </row>
    <row r="12096" ht="14.4" customHeight="1">
      <c r="E12096" s="139" t="inlineStr">
        <is>
          <t>UTIB0000154</t>
        </is>
      </c>
      <c r="F12096" s="139" t="inlineStr">
        <is>
          <t>CBIN0280955</t>
        </is>
      </c>
      <c r="G12096" s="139" t="inlineStr">
        <is>
          <t>IDIB000K214</t>
        </is>
      </c>
      <c r="H12096" s="139" t="inlineStr">
        <is>
          <t>PUNB0067300</t>
        </is>
      </c>
      <c r="I12096" s="139" t="inlineStr">
        <is>
          <t>SBIN0003795</t>
        </is>
      </c>
    </row>
    <row r="12097" ht="14.4" customHeight="1">
      <c r="E12097" s="139" t="inlineStr">
        <is>
          <t>UTIB0000153</t>
        </is>
      </c>
      <c r="F12097" s="139" t="inlineStr">
        <is>
          <t>CBIN0280954</t>
        </is>
      </c>
      <c r="G12097" s="139" t="inlineStr">
        <is>
          <t>IDIB000K213</t>
        </is>
      </c>
      <c r="H12097" s="139" t="inlineStr">
        <is>
          <t>PUNB0067200</t>
        </is>
      </c>
      <c r="I12097" s="139" t="inlineStr">
        <is>
          <t>SBIN0003794</t>
        </is>
      </c>
    </row>
    <row r="12098" ht="14.4" customHeight="1">
      <c r="E12098" s="139" t="inlineStr">
        <is>
          <t>UTIB0000152</t>
        </is>
      </c>
      <c r="F12098" s="139" t="inlineStr">
        <is>
          <t>CBIN0280953</t>
        </is>
      </c>
      <c r="G12098" s="139" t="inlineStr">
        <is>
          <t>IDIB000K212</t>
        </is>
      </c>
      <c r="H12098" s="139" t="inlineStr">
        <is>
          <t>PUNB0067100</t>
        </is>
      </c>
      <c r="I12098" s="139" t="inlineStr">
        <is>
          <t>SBIN0003793</t>
        </is>
      </c>
    </row>
    <row r="12099" ht="14.4" customHeight="1">
      <c r="E12099" s="139" t="inlineStr">
        <is>
          <t>UTIB0000151</t>
        </is>
      </c>
      <c r="F12099" s="139" t="inlineStr">
        <is>
          <t>CBIN0280952</t>
        </is>
      </c>
      <c r="G12099" s="139" t="inlineStr">
        <is>
          <t>IDIB000K211</t>
        </is>
      </c>
      <c r="H12099" s="139" t="inlineStr">
        <is>
          <t>PUNB0067000</t>
        </is>
      </c>
      <c r="I12099" s="139" t="inlineStr">
        <is>
          <t>SBIN0003792</t>
        </is>
      </c>
    </row>
    <row r="12100" ht="14.4" customHeight="1">
      <c r="E12100" s="139" t="inlineStr">
        <is>
          <t>UTIB0000150</t>
        </is>
      </c>
      <c r="F12100" s="139" t="inlineStr">
        <is>
          <t>CBIN0280951</t>
        </is>
      </c>
      <c r="G12100" s="139" t="inlineStr">
        <is>
          <t>IDIB000K210</t>
        </is>
      </c>
      <c r="H12100" s="139" t="inlineStr">
        <is>
          <t>PUNB0066900</t>
        </is>
      </c>
      <c r="I12100" s="139" t="inlineStr">
        <is>
          <t>SBIN0003791</t>
        </is>
      </c>
    </row>
    <row r="12101" ht="14.4" customHeight="1">
      <c r="E12101" s="139" t="inlineStr">
        <is>
          <t>UTIB0000149</t>
        </is>
      </c>
      <c r="F12101" s="139" t="inlineStr">
        <is>
          <t>CBIN0280950</t>
        </is>
      </c>
      <c r="G12101" s="139" t="inlineStr">
        <is>
          <t>IDIB000K209</t>
        </is>
      </c>
      <c r="H12101" s="139" t="inlineStr">
        <is>
          <t>PUNB0066800</t>
        </is>
      </c>
      <c r="I12101" s="139" t="inlineStr">
        <is>
          <t>SBIN0003790</t>
        </is>
      </c>
    </row>
    <row r="12102" ht="14.4" customHeight="1">
      <c r="E12102" s="139" t="inlineStr">
        <is>
          <t>UTIB0000148</t>
        </is>
      </c>
      <c r="F12102" s="139" t="inlineStr">
        <is>
          <t>CBIN0280949</t>
        </is>
      </c>
      <c r="G12102" s="139" t="inlineStr">
        <is>
          <t>IDIB000K208</t>
        </is>
      </c>
      <c r="H12102" s="139" t="inlineStr">
        <is>
          <t>PUNB0066700</t>
        </is>
      </c>
      <c r="I12102" s="139" t="inlineStr">
        <is>
          <t>SBIN0003789</t>
        </is>
      </c>
    </row>
    <row r="12103" ht="14.4" customHeight="1">
      <c r="E12103" s="139" t="inlineStr">
        <is>
          <t>UTIB0000147</t>
        </is>
      </c>
      <c r="F12103" s="139" t="inlineStr">
        <is>
          <t>CBIN0280948</t>
        </is>
      </c>
      <c r="G12103" s="139" t="inlineStr">
        <is>
          <t>IDIB000K207</t>
        </is>
      </c>
      <c r="H12103" s="139" t="inlineStr">
        <is>
          <t>PUNB0066600</t>
        </is>
      </c>
      <c r="I12103" s="139" t="inlineStr">
        <is>
          <t>SBIN0003788</t>
        </is>
      </c>
    </row>
    <row r="12104" ht="14.4" customHeight="1">
      <c r="E12104" s="139" t="inlineStr">
        <is>
          <t>UTIB0000146</t>
        </is>
      </c>
      <c r="F12104" s="139" t="inlineStr">
        <is>
          <t>CBIN0280947</t>
        </is>
      </c>
      <c r="G12104" s="139" t="inlineStr">
        <is>
          <t>IDIB000K206</t>
        </is>
      </c>
      <c r="H12104" s="139" t="inlineStr">
        <is>
          <t>PUNB0066500</t>
        </is>
      </c>
      <c r="I12104" s="139" t="inlineStr">
        <is>
          <t>SBIN0003787</t>
        </is>
      </c>
    </row>
    <row r="12105" ht="14.4" customHeight="1">
      <c r="E12105" s="139" t="inlineStr">
        <is>
          <t>UTIB0000145</t>
        </is>
      </c>
      <c r="F12105" s="139" t="inlineStr">
        <is>
          <t>CBIN0280946</t>
        </is>
      </c>
      <c r="G12105" s="139" t="inlineStr">
        <is>
          <t>IDIB000K205</t>
        </is>
      </c>
      <c r="H12105" s="139" t="inlineStr">
        <is>
          <t>PUNB0066400</t>
        </is>
      </c>
      <c r="I12105" s="139" t="inlineStr">
        <is>
          <t>SBIN0003786</t>
        </is>
      </c>
    </row>
    <row r="12106" ht="14.4" customHeight="1">
      <c r="E12106" s="139" t="inlineStr">
        <is>
          <t>UTIB0000144</t>
        </is>
      </c>
      <c r="F12106" s="139" t="inlineStr">
        <is>
          <t>CBIN0280945</t>
        </is>
      </c>
      <c r="G12106" s="139" t="inlineStr">
        <is>
          <t>IDIB000K204</t>
        </is>
      </c>
      <c r="H12106" s="139" t="inlineStr">
        <is>
          <t>PUNB0066300</t>
        </is>
      </c>
      <c r="I12106" s="139" t="inlineStr">
        <is>
          <t>SBIN0003785</t>
        </is>
      </c>
    </row>
    <row r="12107" ht="14.4" customHeight="1">
      <c r="E12107" s="139" t="inlineStr">
        <is>
          <t>UTIB0000143</t>
        </is>
      </c>
      <c r="F12107" s="139" t="inlineStr">
        <is>
          <t>CBIN0280944</t>
        </is>
      </c>
      <c r="G12107" s="139" t="inlineStr">
        <is>
          <t>IDIB000K203</t>
        </is>
      </c>
      <c r="H12107" s="139" t="inlineStr">
        <is>
          <t>PUNB0066200</t>
        </is>
      </c>
      <c r="I12107" s="139" t="inlineStr">
        <is>
          <t>SBIN0003784</t>
        </is>
      </c>
    </row>
    <row r="12108" ht="14.4" customHeight="1">
      <c r="E12108" s="139" t="inlineStr">
        <is>
          <t>UTIB0000142</t>
        </is>
      </c>
      <c r="F12108" s="139" t="inlineStr">
        <is>
          <t>CBIN0280943</t>
        </is>
      </c>
      <c r="G12108" s="139" t="inlineStr">
        <is>
          <t>IDIB000K202</t>
        </is>
      </c>
      <c r="H12108" s="139" t="inlineStr">
        <is>
          <t>PUNB0066100</t>
        </is>
      </c>
      <c r="I12108" s="139" t="inlineStr">
        <is>
          <t>SBIN0003783</t>
        </is>
      </c>
    </row>
    <row r="12109" ht="14.4" customHeight="1">
      <c r="E12109" s="139" t="inlineStr">
        <is>
          <t>UTIB0000141</t>
        </is>
      </c>
      <c r="F12109" s="139" t="inlineStr">
        <is>
          <t>CBIN0280942</t>
        </is>
      </c>
      <c r="G12109" s="139" t="inlineStr">
        <is>
          <t>IDIB000K201</t>
        </is>
      </c>
      <c r="H12109" s="139" t="inlineStr">
        <is>
          <t>PUNB0066000</t>
        </is>
      </c>
      <c r="I12109" s="139" t="inlineStr">
        <is>
          <t>SBIN0003782</t>
        </is>
      </c>
    </row>
    <row r="12110" ht="14.4" customHeight="1">
      <c r="E12110" s="139" t="inlineStr">
        <is>
          <t>UTIB0000140</t>
        </is>
      </c>
      <c r="F12110" s="139" t="inlineStr">
        <is>
          <t>CBIN0280941</t>
        </is>
      </c>
      <c r="G12110" s="139" t="inlineStr">
        <is>
          <t>IDIB000K200</t>
        </is>
      </c>
      <c r="H12110" s="139" t="inlineStr">
        <is>
          <t>PUNB0065900</t>
        </is>
      </c>
      <c r="I12110" s="139" t="inlineStr">
        <is>
          <t>SBIN0003781</t>
        </is>
      </c>
    </row>
    <row r="12111" ht="14.4" customHeight="1">
      <c r="E12111" s="139" t="inlineStr">
        <is>
          <t>UTIB0000139</t>
        </is>
      </c>
      <c r="F12111" s="139" t="inlineStr">
        <is>
          <t>CBIN0280940</t>
        </is>
      </c>
      <c r="G12111" s="139" t="inlineStr">
        <is>
          <t>IDIB000K199</t>
        </is>
      </c>
      <c r="H12111" s="139" t="inlineStr">
        <is>
          <t>PUNB0065800</t>
        </is>
      </c>
      <c r="I12111" s="139" t="inlineStr">
        <is>
          <t>SBIN0003780</t>
        </is>
      </c>
    </row>
    <row r="12112" ht="14.4" customHeight="1">
      <c r="E12112" s="139" t="inlineStr">
        <is>
          <t>UTIB0000138</t>
        </is>
      </c>
      <c r="F12112" s="139" t="inlineStr">
        <is>
          <t>CBIN0280939</t>
        </is>
      </c>
      <c r="G12112" s="139" t="inlineStr">
        <is>
          <t>IDIB000K198</t>
        </is>
      </c>
      <c r="H12112" s="139" t="inlineStr">
        <is>
          <t>PUNB0065700</t>
        </is>
      </c>
      <c r="I12112" s="139" t="inlineStr">
        <is>
          <t>SBIN0003779</t>
        </is>
      </c>
    </row>
    <row r="12113" ht="14.4" customHeight="1">
      <c r="E12113" s="139" t="inlineStr">
        <is>
          <t>UTIB0000137</t>
        </is>
      </c>
      <c r="F12113" s="139" t="inlineStr">
        <is>
          <t>CBIN0280938</t>
        </is>
      </c>
      <c r="G12113" s="139" t="inlineStr">
        <is>
          <t>IDIB000K197</t>
        </is>
      </c>
      <c r="H12113" s="139" t="inlineStr">
        <is>
          <t>PUNB0065600</t>
        </is>
      </c>
      <c r="I12113" s="139" t="inlineStr">
        <is>
          <t>SBIN0003778</t>
        </is>
      </c>
    </row>
    <row r="12114" ht="14.4" customHeight="1">
      <c r="E12114" s="139" t="inlineStr">
        <is>
          <t>UTIB0000136</t>
        </is>
      </c>
      <c r="F12114" s="139" t="inlineStr">
        <is>
          <t>CBIN0280937</t>
        </is>
      </c>
      <c r="G12114" s="139" t="inlineStr">
        <is>
          <t>IDIB000K196</t>
        </is>
      </c>
      <c r="H12114" s="139" t="inlineStr">
        <is>
          <t>PUNB0065500</t>
        </is>
      </c>
      <c r="I12114" s="139" t="inlineStr">
        <is>
          <t>SBIN0003777</t>
        </is>
      </c>
    </row>
    <row r="12115" ht="14.4" customHeight="1">
      <c r="E12115" s="139" t="inlineStr">
        <is>
          <t>UTIB0000135</t>
        </is>
      </c>
      <c r="F12115" s="139" t="inlineStr">
        <is>
          <t>CBIN0280936</t>
        </is>
      </c>
      <c r="G12115" s="139" t="inlineStr">
        <is>
          <t>IDIB000K195</t>
        </is>
      </c>
      <c r="H12115" s="139" t="inlineStr">
        <is>
          <t>PUNB0065400</t>
        </is>
      </c>
      <c r="I12115" s="139" t="inlineStr">
        <is>
          <t>SBIN0003776</t>
        </is>
      </c>
    </row>
    <row r="12116" ht="14.4" customHeight="1">
      <c r="E12116" s="139" t="inlineStr">
        <is>
          <t>UTIB0000134</t>
        </is>
      </c>
      <c r="F12116" s="139" t="inlineStr">
        <is>
          <t>CBIN0280935</t>
        </is>
      </c>
      <c r="G12116" s="139" t="inlineStr">
        <is>
          <t>IDIB000K194</t>
        </is>
      </c>
      <c r="H12116" s="139" t="inlineStr">
        <is>
          <t>PUNB0065300</t>
        </is>
      </c>
      <c r="I12116" s="139" t="inlineStr">
        <is>
          <t>SBIN0003775</t>
        </is>
      </c>
    </row>
    <row r="12117" ht="14.4" customHeight="1">
      <c r="E12117" s="139" t="inlineStr">
        <is>
          <t>UTIB0000133</t>
        </is>
      </c>
      <c r="F12117" s="139" t="inlineStr">
        <is>
          <t>CBIN0280934</t>
        </is>
      </c>
      <c r="G12117" s="139" t="inlineStr">
        <is>
          <t>IDIB000K193</t>
        </is>
      </c>
      <c r="H12117" s="139" t="inlineStr">
        <is>
          <t>PUNB0065200</t>
        </is>
      </c>
      <c r="I12117" s="139" t="inlineStr">
        <is>
          <t>SBIN0003774</t>
        </is>
      </c>
    </row>
    <row r="12118" ht="14.4" customHeight="1">
      <c r="E12118" s="139" t="inlineStr">
        <is>
          <t>UTIB0000132</t>
        </is>
      </c>
      <c r="F12118" s="139" t="inlineStr">
        <is>
          <t>CBIN0280933</t>
        </is>
      </c>
      <c r="G12118" s="139" t="inlineStr">
        <is>
          <t>IDIB000K192</t>
        </is>
      </c>
      <c r="H12118" s="139" t="inlineStr">
        <is>
          <t>PUNB0065100</t>
        </is>
      </c>
      <c r="I12118" s="139" t="inlineStr">
        <is>
          <t>SBIN0003773</t>
        </is>
      </c>
    </row>
    <row r="12119" ht="14.4" customHeight="1">
      <c r="E12119" s="139" t="inlineStr">
        <is>
          <t>UTIB0000131</t>
        </is>
      </c>
      <c r="F12119" s="139" t="inlineStr">
        <is>
          <t>CBIN0280932</t>
        </is>
      </c>
      <c r="G12119" s="139" t="inlineStr">
        <is>
          <t>IDIB000K191</t>
        </is>
      </c>
      <c r="H12119" s="139" t="inlineStr">
        <is>
          <t>PUNB0065000</t>
        </is>
      </c>
      <c r="I12119" s="139" t="inlineStr">
        <is>
          <t>SBIN0003772</t>
        </is>
      </c>
    </row>
    <row r="12120" ht="14.4" customHeight="1">
      <c r="E12120" s="139" t="inlineStr">
        <is>
          <t>UTIB0000130</t>
        </is>
      </c>
      <c r="F12120" s="139" t="inlineStr">
        <is>
          <t>CBIN0280931</t>
        </is>
      </c>
      <c r="G12120" s="139" t="inlineStr">
        <is>
          <t>IDIB000K190</t>
        </is>
      </c>
      <c r="H12120" s="139" t="inlineStr">
        <is>
          <t>PUNB0064900</t>
        </is>
      </c>
      <c r="I12120" s="139" t="inlineStr">
        <is>
          <t>SBIN0003771</t>
        </is>
      </c>
    </row>
    <row r="12121" ht="14.4" customHeight="1">
      <c r="E12121" s="139" t="inlineStr">
        <is>
          <t>UTIB0000129</t>
        </is>
      </c>
      <c r="F12121" s="139" t="inlineStr">
        <is>
          <t>CBIN0280930</t>
        </is>
      </c>
      <c r="G12121" s="139" t="inlineStr">
        <is>
          <t>IDIB000K189</t>
        </is>
      </c>
      <c r="H12121" s="139" t="inlineStr">
        <is>
          <t>PUNB0064700</t>
        </is>
      </c>
      <c r="I12121" s="139" t="inlineStr">
        <is>
          <t>SBIN0003770</t>
        </is>
      </c>
    </row>
    <row r="12122" ht="14.4" customHeight="1">
      <c r="E12122" s="139" t="inlineStr">
        <is>
          <t>UTIB0000128</t>
        </is>
      </c>
      <c r="F12122" s="139" t="inlineStr">
        <is>
          <t>CBIN0280929</t>
        </is>
      </c>
      <c r="G12122" s="139" t="inlineStr">
        <is>
          <t>IDIB000K188</t>
        </is>
      </c>
      <c r="H12122" s="139" t="inlineStr">
        <is>
          <t>PUNB0064600</t>
        </is>
      </c>
      <c r="I12122" s="139" t="inlineStr">
        <is>
          <t>SBIN0003769</t>
        </is>
      </c>
    </row>
    <row r="12123" ht="14.4" customHeight="1">
      <c r="E12123" s="139" t="inlineStr">
        <is>
          <t>UTIB0000127</t>
        </is>
      </c>
      <c r="F12123" s="139" t="inlineStr">
        <is>
          <t>CBIN0280928</t>
        </is>
      </c>
      <c r="G12123" s="139" t="inlineStr">
        <is>
          <t>IDIB000K187</t>
        </is>
      </c>
      <c r="H12123" s="139" t="inlineStr">
        <is>
          <t>PUNB0064500</t>
        </is>
      </c>
      <c r="I12123" s="139" t="inlineStr">
        <is>
          <t>SBIN0003768</t>
        </is>
      </c>
    </row>
    <row r="12124" ht="14.4" customHeight="1">
      <c r="E12124" s="139" t="inlineStr">
        <is>
          <t>UTIB0000126</t>
        </is>
      </c>
      <c r="F12124" s="139" t="inlineStr">
        <is>
          <t>CBIN0280927</t>
        </is>
      </c>
      <c r="G12124" s="139" t="inlineStr">
        <is>
          <t>IDIB000K186</t>
        </is>
      </c>
      <c r="H12124" s="139" t="inlineStr">
        <is>
          <t>PUNB0064400</t>
        </is>
      </c>
      <c r="I12124" s="139" t="inlineStr">
        <is>
          <t>SBIN0003767</t>
        </is>
      </c>
    </row>
    <row r="12125" ht="14.4" customHeight="1">
      <c r="E12125" s="139" t="inlineStr">
        <is>
          <t>UTIB0000125</t>
        </is>
      </c>
      <c r="F12125" s="139" t="inlineStr">
        <is>
          <t>CBIN0280926</t>
        </is>
      </c>
      <c r="G12125" s="139" t="inlineStr">
        <is>
          <t>IDIB000K185</t>
        </is>
      </c>
      <c r="H12125" s="139" t="inlineStr">
        <is>
          <t>PUNB0064300</t>
        </is>
      </c>
      <c r="I12125" s="139" t="inlineStr">
        <is>
          <t>SBIN0003766</t>
        </is>
      </c>
    </row>
    <row r="12126" ht="14.4" customHeight="1">
      <c r="E12126" s="139" t="inlineStr">
        <is>
          <t>UTIB0000124</t>
        </is>
      </c>
      <c r="F12126" s="139" t="inlineStr">
        <is>
          <t>CBIN0280925</t>
        </is>
      </c>
      <c r="G12126" s="139" t="inlineStr">
        <is>
          <t>IDIB000K184</t>
        </is>
      </c>
      <c r="H12126" s="139" t="inlineStr">
        <is>
          <t>PUNB0064200</t>
        </is>
      </c>
      <c r="I12126" s="139" t="inlineStr">
        <is>
          <t>SBIN0003765</t>
        </is>
      </c>
    </row>
    <row r="12127" ht="14.4" customHeight="1">
      <c r="E12127" s="139" t="inlineStr">
        <is>
          <t>UTIB0000123</t>
        </is>
      </c>
      <c r="F12127" s="139" t="inlineStr">
        <is>
          <t>CBIN0280924</t>
        </is>
      </c>
      <c r="G12127" s="139" t="inlineStr">
        <is>
          <t>IDIB000K183</t>
        </is>
      </c>
      <c r="H12127" s="139" t="inlineStr">
        <is>
          <t>PUNB0064100</t>
        </is>
      </c>
      <c r="I12127" s="139" t="inlineStr">
        <is>
          <t>SBIN0003764</t>
        </is>
      </c>
    </row>
    <row r="12128" ht="14.4" customHeight="1">
      <c r="E12128" s="139" t="inlineStr">
        <is>
          <t>UTIB0000122</t>
        </is>
      </c>
      <c r="F12128" s="139" t="inlineStr">
        <is>
          <t>CBIN0280923</t>
        </is>
      </c>
      <c r="G12128" s="139" t="inlineStr">
        <is>
          <t>IDIB000K182</t>
        </is>
      </c>
      <c r="H12128" s="139" t="inlineStr">
        <is>
          <t>PUNB0064000</t>
        </is>
      </c>
      <c r="I12128" s="139" t="inlineStr">
        <is>
          <t>SBIN0003763</t>
        </is>
      </c>
    </row>
    <row r="12129" ht="14.4" customHeight="1">
      <c r="E12129" s="139" t="inlineStr">
        <is>
          <t>UTIB0000121</t>
        </is>
      </c>
      <c r="F12129" s="139" t="inlineStr">
        <is>
          <t>CBIN0280922</t>
        </is>
      </c>
      <c r="G12129" s="139" t="inlineStr">
        <is>
          <t>IDIB000K181</t>
        </is>
      </c>
      <c r="H12129" s="139" t="inlineStr">
        <is>
          <t>PUNB0063900</t>
        </is>
      </c>
      <c r="I12129" s="139" t="inlineStr">
        <is>
          <t>SBIN0003762</t>
        </is>
      </c>
    </row>
    <row r="12130" ht="14.4" customHeight="1">
      <c r="E12130" s="139" t="inlineStr">
        <is>
          <t>UTIB0000120</t>
        </is>
      </c>
      <c r="F12130" s="139" t="inlineStr">
        <is>
          <t>CBIN0280921</t>
        </is>
      </c>
      <c r="G12130" s="139" t="inlineStr">
        <is>
          <t>IDIB000K180</t>
        </is>
      </c>
      <c r="H12130" s="139" t="inlineStr">
        <is>
          <t>PUNB0063800</t>
        </is>
      </c>
      <c r="I12130" s="139" t="inlineStr">
        <is>
          <t>SBIN0003761</t>
        </is>
      </c>
    </row>
    <row r="12131" ht="14.4" customHeight="1">
      <c r="E12131" s="139" t="inlineStr">
        <is>
          <t>UTIB0000119</t>
        </is>
      </c>
      <c r="F12131" s="139" t="inlineStr">
        <is>
          <t>CBIN0280920</t>
        </is>
      </c>
      <c r="G12131" s="139" t="inlineStr">
        <is>
          <t>IDIB000K179</t>
        </is>
      </c>
      <c r="H12131" s="139" t="inlineStr">
        <is>
          <t>PUNB0063700</t>
        </is>
      </c>
      <c r="I12131" s="139" t="inlineStr">
        <is>
          <t>SBIN0003760</t>
        </is>
      </c>
    </row>
    <row r="12132" ht="14.4" customHeight="1">
      <c r="E12132" s="139" t="inlineStr">
        <is>
          <t>UTIB0000118</t>
        </is>
      </c>
      <c r="F12132" s="139" t="inlineStr">
        <is>
          <t>CBIN0280919</t>
        </is>
      </c>
      <c r="G12132" s="139" t="inlineStr">
        <is>
          <t>IDIB000K178</t>
        </is>
      </c>
      <c r="H12132" s="139" t="inlineStr">
        <is>
          <t>PUNB0063600</t>
        </is>
      </c>
      <c r="I12132" s="139" t="inlineStr">
        <is>
          <t>SBIN0003759</t>
        </is>
      </c>
    </row>
    <row r="12133" ht="14.4" customHeight="1">
      <c r="E12133" s="139" t="inlineStr">
        <is>
          <t>UTIB0000117</t>
        </is>
      </c>
      <c r="F12133" s="139" t="inlineStr">
        <is>
          <t>CBIN0280918</t>
        </is>
      </c>
      <c r="G12133" s="139" t="inlineStr">
        <is>
          <t>IDIB000K177</t>
        </is>
      </c>
      <c r="H12133" s="139" t="inlineStr">
        <is>
          <t>PUNB0063500</t>
        </is>
      </c>
      <c r="I12133" s="139" t="inlineStr">
        <is>
          <t>SBIN0003758</t>
        </is>
      </c>
    </row>
    <row r="12134" ht="14.4" customHeight="1">
      <c r="E12134" s="139" t="inlineStr">
        <is>
          <t>UTIB0000116</t>
        </is>
      </c>
      <c r="F12134" s="139" t="inlineStr">
        <is>
          <t>CBIN0280917</t>
        </is>
      </c>
      <c r="G12134" s="139" t="inlineStr">
        <is>
          <t>IDIB000K176</t>
        </is>
      </c>
      <c r="H12134" s="139" t="inlineStr">
        <is>
          <t>PUNB0063400</t>
        </is>
      </c>
      <c r="I12134" s="139" t="inlineStr">
        <is>
          <t>SBIN0003757</t>
        </is>
      </c>
    </row>
    <row r="12135" ht="14.4" customHeight="1">
      <c r="E12135" s="139" t="inlineStr">
        <is>
          <t>UTIB0000115</t>
        </is>
      </c>
      <c r="F12135" s="139" t="inlineStr">
        <is>
          <t>CBIN0280916</t>
        </is>
      </c>
      <c r="G12135" s="139" t="inlineStr">
        <is>
          <t>IDIB000K175</t>
        </is>
      </c>
      <c r="H12135" s="139" t="inlineStr">
        <is>
          <t>PUNB0063300</t>
        </is>
      </c>
      <c r="I12135" s="139" t="inlineStr">
        <is>
          <t>SBIN0003756</t>
        </is>
      </c>
    </row>
    <row r="12136" ht="14.4" customHeight="1">
      <c r="E12136" s="139" t="inlineStr">
        <is>
          <t>UTIB0000114</t>
        </is>
      </c>
      <c r="F12136" s="139" t="inlineStr">
        <is>
          <t>CBIN0280915</t>
        </is>
      </c>
      <c r="G12136" s="139" t="inlineStr">
        <is>
          <t>IDIB000K174</t>
        </is>
      </c>
      <c r="H12136" s="139" t="inlineStr">
        <is>
          <t>PUNB0063200</t>
        </is>
      </c>
      <c r="I12136" s="139" t="inlineStr">
        <is>
          <t>SBIN0003755</t>
        </is>
      </c>
    </row>
    <row r="12137" ht="14.4" customHeight="1">
      <c r="E12137" s="139" t="inlineStr">
        <is>
          <t>UTIB0000113</t>
        </is>
      </c>
      <c r="F12137" s="139" t="inlineStr">
        <is>
          <t>CBIN0280914</t>
        </is>
      </c>
      <c r="G12137" s="139" t="inlineStr">
        <is>
          <t>IDIB000K173</t>
        </is>
      </c>
      <c r="H12137" s="139" t="inlineStr">
        <is>
          <t>PUNB0063100</t>
        </is>
      </c>
      <c r="I12137" s="139" t="inlineStr">
        <is>
          <t>SBIN0003754</t>
        </is>
      </c>
    </row>
    <row r="12138" ht="14.4" customHeight="1">
      <c r="E12138" s="139" t="inlineStr">
        <is>
          <t>UTIB0000112</t>
        </is>
      </c>
      <c r="F12138" s="139" t="inlineStr">
        <is>
          <t>CBIN0280913</t>
        </is>
      </c>
      <c r="G12138" s="139" t="inlineStr">
        <is>
          <t>IDIB000K172</t>
        </is>
      </c>
      <c r="H12138" s="139" t="inlineStr">
        <is>
          <t>PUNB0063000</t>
        </is>
      </c>
      <c r="I12138" s="139" t="inlineStr">
        <is>
          <t>SBIN0003753</t>
        </is>
      </c>
    </row>
    <row r="12139" ht="14.4" customHeight="1">
      <c r="E12139" s="139" t="inlineStr">
        <is>
          <t>UTIB0000111</t>
        </is>
      </c>
      <c r="F12139" s="139" t="inlineStr">
        <is>
          <t>CBIN0280912</t>
        </is>
      </c>
      <c r="G12139" s="139" t="inlineStr">
        <is>
          <t>IDIB000K171</t>
        </is>
      </c>
      <c r="H12139" s="139" t="inlineStr">
        <is>
          <t>PUNB0062900</t>
        </is>
      </c>
      <c r="I12139" s="139" t="inlineStr">
        <is>
          <t>SBIN0003752</t>
        </is>
      </c>
    </row>
    <row r="12140" ht="14.4" customHeight="1">
      <c r="E12140" s="139" t="inlineStr">
        <is>
          <t>UTIB0000110</t>
        </is>
      </c>
      <c r="F12140" s="139" t="inlineStr">
        <is>
          <t>CBIN0280911</t>
        </is>
      </c>
      <c r="G12140" s="139" t="inlineStr">
        <is>
          <t>IDIB000K170</t>
        </is>
      </c>
      <c r="H12140" s="139" t="inlineStr">
        <is>
          <t>PUNB0062800</t>
        </is>
      </c>
      <c r="I12140" s="139" t="inlineStr">
        <is>
          <t>SBIN0003751</t>
        </is>
      </c>
    </row>
    <row r="12141" ht="14.4" customHeight="1">
      <c r="E12141" s="139" t="inlineStr">
        <is>
          <t>UTIB0000109</t>
        </is>
      </c>
      <c r="F12141" s="139" t="inlineStr">
        <is>
          <t>CBIN0280910</t>
        </is>
      </c>
      <c r="G12141" s="139" t="inlineStr">
        <is>
          <t>IDIB000K169</t>
        </is>
      </c>
      <c r="H12141" s="139" t="inlineStr">
        <is>
          <t>PUNB0062700</t>
        </is>
      </c>
      <c r="I12141" s="139" t="inlineStr">
        <is>
          <t>SBIN0003750</t>
        </is>
      </c>
    </row>
    <row r="12142" ht="14.4" customHeight="1">
      <c r="E12142" s="139" t="inlineStr">
        <is>
          <t>UTIB0000108</t>
        </is>
      </c>
      <c r="F12142" s="139" t="inlineStr">
        <is>
          <t>CBIN0280909</t>
        </is>
      </c>
      <c r="G12142" s="139" t="inlineStr">
        <is>
          <t>IDIB000K168</t>
        </is>
      </c>
      <c r="H12142" s="139" t="inlineStr">
        <is>
          <t>PUNB0062600</t>
        </is>
      </c>
      <c r="I12142" s="139" t="inlineStr">
        <is>
          <t>SBIN0003749</t>
        </is>
      </c>
    </row>
    <row r="12143" ht="14.4" customHeight="1">
      <c r="E12143" s="139" t="inlineStr">
        <is>
          <t>UTIB0000107</t>
        </is>
      </c>
      <c r="F12143" s="139" t="inlineStr">
        <is>
          <t>CBIN0280908</t>
        </is>
      </c>
      <c r="G12143" s="139" t="inlineStr">
        <is>
          <t>IDIB000K167</t>
        </is>
      </c>
      <c r="H12143" s="139" t="inlineStr">
        <is>
          <t>PUNB0062500</t>
        </is>
      </c>
      <c r="I12143" s="139" t="inlineStr">
        <is>
          <t>SBIN0003748</t>
        </is>
      </c>
    </row>
    <row r="12144" ht="14.4" customHeight="1">
      <c r="E12144" s="139" t="inlineStr">
        <is>
          <t>UTIB0000106</t>
        </is>
      </c>
      <c r="F12144" s="139" t="inlineStr">
        <is>
          <t>CBIN0280907</t>
        </is>
      </c>
      <c r="G12144" s="139" t="inlineStr">
        <is>
          <t>IDIB000K166</t>
        </is>
      </c>
      <c r="H12144" s="139" t="inlineStr">
        <is>
          <t>PUNB0062400</t>
        </is>
      </c>
      <c r="I12144" s="139" t="inlineStr">
        <is>
          <t>SBIN0003747</t>
        </is>
      </c>
    </row>
    <row r="12145" ht="14.4" customHeight="1">
      <c r="E12145" s="139" t="inlineStr">
        <is>
          <t>UTIB0000105</t>
        </is>
      </c>
      <c r="F12145" s="139" t="inlineStr">
        <is>
          <t>CBIN0280906</t>
        </is>
      </c>
      <c r="G12145" s="139" t="inlineStr">
        <is>
          <t>IDIB000K165</t>
        </is>
      </c>
      <c r="H12145" s="139" t="inlineStr">
        <is>
          <t>PUNB0062300</t>
        </is>
      </c>
      <c r="I12145" s="139" t="inlineStr">
        <is>
          <t>SBIN0003746</t>
        </is>
      </c>
    </row>
    <row r="12146" ht="14.4" customHeight="1">
      <c r="E12146" s="139" t="inlineStr">
        <is>
          <t>UTIB0000104</t>
        </is>
      </c>
      <c r="F12146" s="139" t="inlineStr">
        <is>
          <t>CBIN0280905</t>
        </is>
      </c>
      <c r="G12146" s="139" t="inlineStr">
        <is>
          <t>IDIB000K164</t>
        </is>
      </c>
      <c r="H12146" s="139" t="inlineStr">
        <is>
          <t>PUNB0062100</t>
        </is>
      </c>
      <c r="I12146" s="139" t="inlineStr">
        <is>
          <t>SBIN0003745</t>
        </is>
      </c>
    </row>
    <row r="12147" ht="14.4" customHeight="1">
      <c r="E12147" s="139" t="inlineStr">
        <is>
          <t>UTIB0000103</t>
        </is>
      </c>
      <c r="F12147" s="139" t="inlineStr">
        <is>
          <t>CBIN0280904</t>
        </is>
      </c>
      <c r="G12147" s="139" t="inlineStr">
        <is>
          <t>IDIB000K163</t>
        </is>
      </c>
      <c r="H12147" s="139" t="inlineStr">
        <is>
          <t>PUNB0062000</t>
        </is>
      </c>
      <c r="I12147" s="139" t="inlineStr">
        <is>
          <t>SBIN0003744</t>
        </is>
      </c>
    </row>
    <row r="12148" ht="14.4" customHeight="1">
      <c r="E12148" s="139" t="inlineStr">
        <is>
          <t>UTIB0000102</t>
        </is>
      </c>
      <c r="F12148" s="139" t="inlineStr">
        <is>
          <t>CBIN0280903</t>
        </is>
      </c>
      <c r="G12148" s="139" t="inlineStr">
        <is>
          <t>IDIB000K162</t>
        </is>
      </c>
      <c r="H12148" s="139" t="inlineStr">
        <is>
          <t>PUNB0061900</t>
        </is>
      </c>
      <c r="I12148" s="139" t="inlineStr">
        <is>
          <t>SBIN0003743</t>
        </is>
      </c>
    </row>
    <row r="12149" ht="14.4" customHeight="1">
      <c r="E12149" s="139" t="inlineStr">
        <is>
          <t>UTIB0000101</t>
        </is>
      </c>
      <c r="F12149" s="139" t="inlineStr">
        <is>
          <t>CBIN0280902</t>
        </is>
      </c>
      <c r="G12149" s="139" t="inlineStr">
        <is>
          <t>IDIB000K161</t>
        </is>
      </c>
      <c r="H12149" s="139" t="inlineStr">
        <is>
          <t>PUNB0061800</t>
        </is>
      </c>
      <c r="I12149" s="139" t="inlineStr">
        <is>
          <t>SBIN0003742</t>
        </is>
      </c>
    </row>
    <row r="12150" ht="14.4" customHeight="1">
      <c r="E12150" s="139" t="inlineStr">
        <is>
          <t>UTIB0000100</t>
        </is>
      </c>
      <c r="F12150" s="139" t="inlineStr">
        <is>
          <t>CBIN0280901</t>
        </is>
      </c>
      <c r="G12150" s="139" t="inlineStr">
        <is>
          <t>IDIB000K160</t>
        </is>
      </c>
      <c r="H12150" s="139" t="inlineStr">
        <is>
          <t>PUNB0061700</t>
        </is>
      </c>
      <c r="I12150" s="139" t="inlineStr">
        <is>
          <t>SBIN0003741</t>
        </is>
      </c>
    </row>
    <row r="12151" ht="14.4" customHeight="1">
      <c r="E12151" s="139" t="inlineStr">
        <is>
          <t>UTIB0000099</t>
        </is>
      </c>
      <c r="F12151" s="139" t="inlineStr">
        <is>
          <t>CBIN0280900</t>
        </is>
      </c>
      <c r="G12151" s="139" t="inlineStr">
        <is>
          <t>IDIB000K159</t>
        </is>
      </c>
      <c r="H12151" s="139" t="inlineStr">
        <is>
          <t>PUNB0061600</t>
        </is>
      </c>
      <c r="I12151" s="139" t="inlineStr">
        <is>
          <t>SBIN0003740</t>
        </is>
      </c>
    </row>
    <row r="12152" ht="14.4" customHeight="1">
      <c r="E12152" s="139" t="inlineStr">
        <is>
          <t>UTIB0000098</t>
        </is>
      </c>
      <c r="F12152" s="139" t="inlineStr">
        <is>
          <t>CBIN0280899</t>
        </is>
      </c>
      <c r="G12152" s="139" t="inlineStr">
        <is>
          <t>IDIB000K158</t>
        </is>
      </c>
      <c r="H12152" s="139" t="inlineStr">
        <is>
          <t>PUNB0061500</t>
        </is>
      </c>
      <c r="I12152" s="139" t="inlineStr">
        <is>
          <t>SBIN0003739</t>
        </is>
      </c>
    </row>
    <row r="12153" ht="14.4" customHeight="1">
      <c r="E12153" s="139" t="inlineStr">
        <is>
          <t>UTIB0000097</t>
        </is>
      </c>
      <c r="F12153" s="139" t="inlineStr">
        <is>
          <t>CBIN0280898</t>
        </is>
      </c>
      <c r="G12153" s="139" t="inlineStr">
        <is>
          <t>IDIB000K157</t>
        </is>
      </c>
      <c r="H12153" s="139" t="inlineStr">
        <is>
          <t>PUNB0061400</t>
        </is>
      </c>
      <c r="I12153" s="139" t="inlineStr">
        <is>
          <t>SBIN0003738</t>
        </is>
      </c>
    </row>
    <row r="12154" ht="14.4" customHeight="1">
      <c r="E12154" s="139" t="inlineStr">
        <is>
          <t>UTIB0000096</t>
        </is>
      </c>
      <c r="F12154" s="139" t="inlineStr">
        <is>
          <t>CBIN0280897</t>
        </is>
      </c>
      <c r="G12154" s="139" t="inlineStr">
        <is>
          <t>IDIB000K156</t>
        </is>
      </c>
      <c r="H12154" s="139" t="inlineStr">
        <is>
          <t>PUNB0061300</t>
        </is>
      </c>
      <c r="I12154" s="139" t="inlineStr">
        <is>
          <t>SBIN0003737</t>
        </is>
      </c>
    </row>
    <row r="12155" ht="14.4" customHeight="1">
      <c r="E12155" s="139" t="inlineStr">
        <is>
          <t>UTIB0000095</t>
        </is>
      </c>
      <c r="F12155" s="139" t="inlineStr">
        <is>
          <t>CBIN0280896</t>
        </is>
      </c>
      <c r="G12155" s="139" t="inlineStr">
        <is>
          <t>IDIB000K155</t>
        </is>
      </c>
      <c r="H12155" s="139" t="inlineStr">
        <is>
          <t>PUNB0061200</t>
        </is>
      </c>
      <c r="I12155" s="139" t="inlineStr">
        <is>
          <t>SBIN0003736</t>
        </is>
      </c>
    </row>
    <row r="12156" ht="14.4" customHeight="1">
      <c r="E12156" s="139" t="inlineStr">
        <is>
          <t>UTIB0000094</t>
        </is>
      </c>
      <c r="F12156" s="139" t="inlineStr">
        <is>
          <t>CBIN0280895</t>
        </is>
      </c>
      <c r="G12156" s="139" t="inlineStr">
        <is>
          <t>IDIB000K154</t>
        </is>
      </c>
      <c r="H12156" s="139" t="inlineStr">
        <is>
          <t>PUNB0061100</t>
        </is>
      </c>
      <c r="I12156" s="139" t="inlineStr">
        <is>
          <t>SBIN0003735</t>
        </is>
      </c>
    </row>
    <row r="12157" ht="14.4" customHeight="1">
      <c r="E12157" s="139" t="inlineStr">
        <is>
          <t>UTIB0000093</t>
        </is>
      </c>
      <c r="F12157" s="139" t="inlineStr">
        <is>
          <t>CBIN0280894</t>
        </is>
      </c>
      <c r="G12157" s="139" t="inlineStr">
        <is>
          <t>IDIB000K153</t>
        </is>
      </c>
      <c r="H12157" s="139" t="inlineStr">
        <is>
          <t>PUNB0061000</t>
        </is>
      </c>
      <c r="I12157" s="139" t="inlineStr">
        <is>
          <t>SBIN0003734</t>
        </is>
      </c>
    </row>
    <row r="12158" ht="14.4" customHeight="1">
      <c r="E12158" s="139" t="inlineStr">
        <is>
          <t>UTIB0000092</t>
        </is>
      </c>
      <c r="F12158" s="139" t="inlineStr">
        <is>
          <t>CBIN0280893</t>
        </is>
      </c>
      <c r="G12158" s="139" t="inlineStr">
        <is>
          <t>IDIB000K151</t>
        </is>
      </c>
      <c r="H12158" s="139" t="inlineStr">
        <is>
          <t>PUNB0060900</t>
        </is>
      </c>
      <c r="I12158" s="139" t="inlineStr">
        <is>
          <t>SBIN0003733</t>
        </is>
      </c>
    </row>
    <row r="12159" ht="14.4" customHeight="1">
      <c r="E12159" s="139" t="inlineStr">
        <is>
          <t>UTIB0000091</t>
        </is>
      </c>
      <c r="F12159" s="139" t="inlineStr">
        <is>
          <t>CBIN0280892</t>
        </is>
      </c>
      <c r="G12159" s="139" t="inlineStr">
        <is>
          <t>IDIB000K150</t>
        </is>
      </c>
      <c r="H12159" s="139" t="inlineStr">
        <is>
          <t>PUNB0060800</t>
        </is>
      </c>
      <c r="I12159" s="139" t="inlineStr">
        <is>
          <t>SBIN0003732</t>
        </is>
      </c>
    </row>
    <row r="12160" ht="14.4" customHeight="1">
      <c r="E12160" s="139" t="inlineStr">
        <is>
          <t>UTIB0000090</t>
        </is>
      </c>
      <c r="F12160" s="139" t="inlineStr">
        <is>
          <t>CBIN0280891</t>
        </is>
      </c>
      <c r="G12160" s="139" t="inlineStr">
        <is>
          <t>IDIB000K149</t>
        </is>
      </c>
      <c r="H12160" s="139" t="inlineStr">
        <is>
          <t>PUNB0060700</t>
        </is>
      </c>
      <c r="I12160" s="139" t="inlineStr">
        <is>
          <t>SBIN0003731</t>
        </is>
      </c>
    </row>
    <row r="12161" ht="14.4" customHeight="1">
      <c r="E12161" s="139" t="inlineStr">
        <is>
          <t>UTIB0000089</t>
        </is>
      </c>
      <c r="F12161" s="139" t="inlineStr">
        <is>
          <t>CBIN0280890</t>
        </is>
      </c>
      <c r="G12161" s="139" t="inlineStr">
        <is>
          <t>IDIB000K148</t>
        </is>
      </c>
      <c r="H12161" s="139" t="inlineStr">
        <is>
          <t>PUNB0060600</t>
        </is>
      </c>
      <c r="I12161" s="139" t="inlineStr">
        <is>
          <t>SBIN0003730</t>
        </is>
      </c>
    </row>
    <row r="12162" ht="14.4" customHeight="1">
      <c r="E12162" s="139" t="inlineStr">
        <is>
          <t>UTIB0000088</t>
        </is>
      </c>
      <c r="F12162" s="139" t="inlineStr">
        <is>
          <t>CBIN0280889</t>
        </is>
      </c>
      <c r="G12162" s="139" t="inlineStr">
        <is>
          <t>IDIB000K147</t>
        </is>
      </c>
      <c r="H12162" s="139" t="inlineStr">
        <is>
          <t>PUNB0060500</t>
        </is>
      </c>
      <c r="I12162" s="139" t="inlineStr">
        <is>
          <t>SBIN0003729</t>
        </is>
      </c>
    </row>
    <row r="12163" ht="14.4" customHeight="1">
      <c r="E12163" s="139" t="inlineStr">
        <is>
          <t>UTIB0000087</t>
        </is>
      </c>
      <c r="F12163" s="139" t="inlineStr">
        <is>
          <t>CBIN0280888</t>
        </is>
      </c>
      <c r="G12163" s="139" t="inlineStr">
        <is>
          <t>IDIB000K146</t>
        </is>
      </c>
      <c r="H12163" s="139" t="inlineStr">
        <is>
          <t>PUNB0060400</t>
        </is>
      </c>
      <c r="I12163" s="139" t="inlineStr">
        <is>
          <t>SBIN0003728</t>
        </is>
      </c>
    </row>
    <row r="12164" ht="14.4" customHeight="1">
      <c r="E12164" s="139" t="inlineStr">
        <is>
          <t>UTIB0000086</t>
        </is>
      </c>
      <c r="F12164" s="139" t="inlineStr">
        <is>
          <t>CBIN0280887</t>
        </is>
      </c>
      <c r="G12164" s="139" t="inlineStr">
        <is>
          <t>IDIB000K145</t>
        </is>
      </c>
      <c r="H12164" s="139" t="inlineStr">
        <is>
          <t>PUNB0060300</t>
        </is>
      </c>
      <c r="I12164" s="139" t="inlineStr">
        <is>
          <t>SBIN0003727</t>
        </is>
      </c>
    </row>
    <row r="12165" ht="14.4" customHeight="1">
      <c r="E12165" s="139" t="inlineStr">
        <is>
          <t>UTIB0000085</t>
        </is>
      </c>
      <c r="F12165" s="139" t="inlineStr">
        <is>
          <t>CBIN0280885</t>
        </is>
      </c>
      <c r="G12165" s="139" t="inlineStr">
        <is>
          <t>IDIB000K144</t>
        </is>
      </c>
      <c r="H12165" s="139" t="inlineStr">
        <is>
          <t>PUNB0060200</t>
        </is>
      </c>
      <c r="I12165" s="139" t="inlineStr">
        <is>
          <t>SBIN0003726</t>
        </is>
      </c>
    </row>
    <row r="12166" ht="14.4" customHeight="1">
      <c r="E12166" s="139" t="inlineStr">
        <is>
          <t>UTIB0000084</t>
        </is>
      </c>
      <c r="F12166" s="139" t="inlineStr">
        <is>
          <t>CBIN0280884</t>
        </is>
      </c>
      <c r="G12166" s="139" t="inlineStr">
        <is>
          <t>IDIB000K143</t>
        </is>
      </c>
      <c r="H12166" s="139" t="inlineStr">
        <is>
          <t>PUNB0060100</t>
        </is>
      </c>
      <c r="I12166" s="139" t="inlineStr">
        <is>
          <t>SBIN0003725</t>
        </is>
      </c>
    </row>
    <row r="12167" ht="14.4" customHeight="1">
      <c r="E12167" s="139" t="inlineStr">
        <is>
          <t>UTIB0000083</t>
        </is>
      </c>
      <c r="F12167" s="139" t="inlineStr">
        <is>
          <t>CBIN0280883</t>
        </is>
      </c>
      <c r="G12167" s="139" t="inlineStr">
        <is>
          <t>IDIB000K142</t>
        </is>
      </c>
      <c r="H12167" s="139" t="inlineStr">
        <is>
          <t>PUNB0060000</t>
        </is>
      </c>
      <c r="I12167" s="139" t="inlineStr">
        <is>
          <t>SBIN0003724</t>
        </is>
      </c>
    </row>
    <row r="12168" ht="14.4" customHeight="1">
      <c r="E12168" s="139" t="inlineStr">
        <is>
          <t>UTIB0000082</t>
        </is>
      </c>
      <c r="F12168" s="139" t="inlineStr">
        <is>
          <t>CBIN0280882</t>
        </is>
      </c>
      <c r="G12168" s="139" t="inlineStr">
        <is>
          <t>IDIB000K141</t>
        </is>
      </c>
      <c r="H12168" s="139" t="inlineStr">
        <is>
          <t>PUNB0059900</t>
        </is>
      </c>
      <c r="I12168" s="139" t="inlineStr">
        <is>
          <t>SBIN0003723</t>
        </is>
      </c>
    </row>
    <row r="12169" ht="14.4" customHeight="1">
      <c r="E12169" s="139" t="inlineStr">
        <is>
          <t>UTIB0000081</t>
        </is>
      </c>
      <c r="F12169" s="139" t="inlineStr">
        <is>
          <t>CBIN0280881</t>
        </is>
      </c>
      <c r="G12169" s="139" t="inlineStr">
        <is>
          <t>IDIB000K140</t>
        </is>
      </c>
      <c r="H12169" s="139" t="inlineStr">
        <is>
          <t>PUNB0059800</t>
        </is>
      </c>
      <c r="I12169" s="139" t="inlineStr">
        <is>
          <t>SBIN0003722</t>
        </is>
      </c>
    </row>
    <row r="12170" ht="14.4" customHeight="1">
      <c r="E12170" s="139" t="inlineStr">
        <is>
          <t>UTIB0000080</t>
        </is>
      </c>
      <c r="F12170" s="139" t="inlineStr">
        <is>
          <t>CBIN0280880</t>
        </is>
      </c>
      <c r="G12170" s="139" t="inlineStr">
        <is>
          <t>IDIB000K139</t>
        </is>
      </c>
      <c r="H12170" s="139" t="inlineStr">
        <is>
          <t>PUNB0059700</t>
        </is>
      </c>
      <c r="I12170" s="139" t="inlineStr">
        <is>
          <t>SBIN0003721</t>
        </is>
      </c>
    </row>
    <row r="12171" ht="14.4" customHeight="1">
      <c r="E12171" s="139" t="inlineStr">
        <is>
          <t>UTIB0000079</t>
        </is>
      </c>
      <c r="F12171" s="139" t="inlineStr">
        <is>
          <t>CBIN0280879</t>
        </is>
      </c>
      <c r="G12171" s="139" t="inlineStr">
        <is>
          <t>IDIB000K137</t>
        </is>
      </c>
      <c r="H12171" s="139" t="inlineStr">
        <is>
          <t>PUNB0059600</t>
        </is>
      </c>
      <c r="I12171" s="139" t="inlineStr">
        <is>
          <t>SBIN0003720</t>
        </is>
      </c>
    </row>
    <row r="12172" ht="14.4" customHeight="1">
      <c r="E12172" s="139" t="inlineStr">
        <is>
          <t>UTIB0000078</t>
        </is>
      </c>
      <c r="F12172" s="139" t="inlineStr">
        <is>
          <t>CBIN0280878</t>
        </is>
      </c>
      <c r="G12172" s="139" t="inlineStr">
        <is>
          <t>IDIB000K136</t>
        </is>
      </c>
      <c r="H12172" s="139" t="inlineStr">
        <is>
          <t>PUNB0059500</t>
        </is>
      </c>
      <c r="I12172" s="139" t="inlineStr">
        <is>
          <t>SBIN0003719</t>
        </is>
      </c>
    </row>
    <row r="12173" ht="14.4" customHeight="1">
      <c r="E12173" s="139" t="inlineStr">
        <is>
          <t>UTIB0000077</t>
        </is>
      </c>
      <c r="F12173" s="139" t="inlineStr">
        <is>
          <t>CBIN0280877</t>
        </is>
      </c>
      <c r="G12173" s="139" t="inlineStr">
        <is>
          <t>IDIB000K135</t>
        </is>
      </c>
      <c r="H12173" s="139" t="inlineStr">
        <is>
          <t>PUNB0059400</t>
        </is>
      </c>
      <c r="I12173" s="139" t="inlineStr">
        <is>
          <t>SBIN0003718</t>
        </is>
      </c>
    </row>
    <row r="12174" ht="14.4" customHeight="1">
      <c r="E12174" s="139" t="inlineStr">
        <is>
          <t>UTIB0000076</t>
        </is>
      </c>
      <c r="F12174" s="139" t="inlineStr">
        <is>
          <t>CBIN0280876</t>
        </is>
      </c>
      <c r="G12174" s="139" t="inlineStr">
        <is>
          <t>IDIB000K134</t>
        </is>
      </c>
      <c r="H12174" s="139" t="inlineStr">
        <is>
          <t>PUNB0059300</t>
        </is>
      </c>
      <c r="I12174" s="139" t="inlineStr">
        <is>
          <t>SBIN0003717</t>
        </is>
      </c>
    </row>
    <row r="12175" ht="14.4" customHeight="1">
      <c r="E12175" s="139" t="inlineStr">
        <is>
          <t>UTIB0000075</t>
        </is>
      </c>
      <c r="F12175" s="139" t="inlineStr">
        <is>
          <t>CBIN0280875</t>
        </is>
      </c>
      <c r="G12175" s="139" t="inlineStr">
        <is>
          <t>IDIB000K132</t>
        </is>
      </c>
      <c r="H12175" s="139" t="inlineStr">
        <is>
          <t>PUNB0059200</t>
        </is>
      </c>
      <c r="I12175" s="139" t="inlineStr">
        <is>
          <t>SBIN0003716</t>
        </is>
      </c>
    </row>
    <row r="12176" ht="14.4" customHeight="1">
      <c r="E12176" s="139" t="inlineStr">
        <is>
          <t>UTIB0000074</t>
        </is>
      </c>
      <c r="F12176" s="139" t="inlineStr">
        <is>
          <t>CBIN0280874</t>
        </is>
      </c>
      <c r="G12176" s="139" t="inlineStr">
        <is>
          <t>IDIB000K131</t>
        </is>
      </c>
      <c r="H12176" s="139" t="inlineStr">
        <is>
          <t>PUNB0059100</t>
        </is>
      </c>
      <c r="I12176" s="139" t="inlineStr">
        <is>
          <t>SBIN0003715</t>
        </is>
      </c>
    </row>
    <row r="12177" ht="14.4" customHeight="1">
      <c r="E12177" s="139" t="inlineStr">
        <is>
          <t>UTIB0000073</t>
        </is>
      </c>
      <c r="F12177" s="139" t="inlineStr">
        <is>
          <t>CBIN0280873</t>
        </is>
      </c>
      <c r="G12177" s="139" t="inlineStr">
        <is>
          <t>IDIB000K130</t>
        </is>
      </c>
      <c r="H12177" s="139" t="inlineStr">
        <is>
          <t>PUNB0059000</t>
        </is>
      </c>
      <c r="I12177" s="139" t="inlineStr">
        <is>
          <t>SBIN0003714</t>
        </is>
      </c>
    </row>
    <row r="12178" ht="14.4" customHeight="1">
      <c r="E12178" s="139" t="inlineStr">
        <is>
          <t>UTIB0000072</t>
        </is>
      </c>
      <c r="F12178" s="139" t="inlineStr">
        <is>
          <t>CBIN0280872</t>
        </is>
      </c>
      <c r="G12178" s="139" t="inlineStr">
        <is>
          <t>IDIB000K129</t>
        </is>
      </c>
      <c r="H12178" s="139" t="inlineStr">
        <is>
          <t>PUNB0058900</t>
        </is>
      </c>
      <c r="I12178" s="139" t="inlineStr">
        <is>
          <t>SBIN0003713</t>
        </is>
      </c>
    </row>
    <row r="12179" ht="14.4" customHeight="1">
      <c r="E12179" s="139" t="inlineStr">
        <is>
          <t>UTIB0000071</t>
        </is>
      </c>
      <c r="F12179" s="139" t="inlineStr">
        <is>
          <t>CBIN0280871</t>
        </is>
      </c>
      <c r="G12179" s="139" t="inlineStr">
        <is>
          <t>IDIB000K128</t>
        </is>
      </c>
      <c r="H12179" s="139" t="inlineStr">
        <is>
          <t>PUNB0058800</t>
        </is>
      </c>
      <c r="I12179" s="139" t="inlineStr">
        <is>
          <t>SBIN0003712</t>
        </is>
      </c>
    </row>
    <row r="12180" ht="14.4" customHeight="1">
      <c r="E12180" s="139" t="inlineStr">
        <is>
          <t>UTIB0000070</t>
        </is>
      </c>
      <c r="F12180" s="139" t="inlineStr">
        <is>
          <t>CBIN0280870</t>
        </is>
      </c>
      <c r="G12180" s="139" t="inlineStr">
        <is>
          <t>IDIB000K127</t>
        </is>
      </c>
      <c r="H12180" s="139" t="inlineStr">
        <is>
          <t>PUNB0058700</t>
        </is>
      </c>
      <c r="I12180" s="139" t="inlineStr">
        <is>
          <t>SBIN0003711</t>
        </is>
      </c>
    </row>
    <row r="12181" ht="14.4" customHeight="1">
      <c r="E12181" s="139" t="inlineStr">
        <is>
          <t>UTIB0000069</t>
        </is>
      </c>
      <c r="F12181" s="139" t="inlineStr">
        <is>
          <t>CBIN0280869</t>
        </is>
      </c>
      <c r="G12181" s="139" t="inlineStr">
        <is>
          <t>IDIB000K126</t>
        </is>
      </c>
      <c r="H12181" s="139" t="inlineStr">
        <is>
          <t>PUNB0058600</t>
        </is>
      </c>
      <c r="I12181" s="139" t="inlineStr">
        <is>
          <t>SBIN0003710</t>
        </is>
      </c>
    </row>
    <row r="12182" ht="14.4" customHeight="1">
      <c r="E12182" s="139" t="inlineStr">
        <is>
          <t>UTIB0000068</t>
        </is>
      </c>
      <c r="F12182" s="139" t="inlineStr">
        <is>
          <t>CBIN0280868</t>
        </is>
      </c>
      <c r="G12182" s="139" t="inlineStr">
        <is>
          <t>IDIB000K125</t>
        </is>
      </c>
      <c r="H12182" s="139" t="inlineStr">
        <is>
          <t>PUNB0058500</t>
        </is>
      </c>
      <c r="I12182" s="139" t="inlineStr">
        <is>
          <t>SBIN0003709</t>
        </is>
      </c>
    </row>
    <row r="12183" ht="14.4" customHeight="1">
      <c r="E12183" s="139" t="inlineStr">
        <is>
          <t>UTIB0000067</t>
        </is>
      </c>
      <c r="F12183" s="139" t="inlineStr">
        <is>
          <t>CBIN0280867</t>
        </is>
      </c>
      <c r="G12183" s="139" t="inlineStr">
        <is>
          <t>IDIB000K123</t>
        </is>
      </c>
      <c r="H12183" s="139" t="inlineStr">
        <is>
          <t>PUNB0058400</t>
        </is>
      </c>
      <c r="I12183" s="139" t="inlineStr">
        <is>
          <t>SBIN0003708</t>
        </is>
      </c>
    </row>
    <row r="12184" ht="14.4" customHeight="1">
      <c r="E12184" s="139" t="inlineStr">
        <is>
          <t>UTIB0000066</t>
        </is>
      </c>
      <c r="F12184" s="139" t="inlineStr">
        <is>
          <t>CBIN0280866</t>
        </is>
      </c>
      <c r="G12184" s="139" t="inlineStr">
        <is>
          <t>IDIB000K122</t>
        </is>
      </c>
      <c r="H12184" s="139" t="inlineStr">
        <is>
          <t>PUNB0058300</t>
        </is>
      </c>
      <c r="I12184" s="139" t="inlineStr">
        <is>
          <t>SBIN0003707</t>
        </is>
      </c>
    </row>
    <row r="12185" ht="14.4" customHeight="1">
      <c r="E12185" s="139" t="inlineStr">
        <is>
          <t>UTIB0000065</t>
        </is>
      </c>
      <c r="F12185" s="139" t="inlineStr">
        <is>
          <t>CBIN0280865</t>
        </is>
      </c>
      <c r="G12185" s="139" t="inlineStr">
        <is>
          <t>IDIB000K121</t>
        </is>
      </c>
      <c r="H12185" s="139" t="inlineStr">
        <is>
          <t>PUNB0058200</t>
        </is>
      </c>
      <c r="I12185" s="139" t="inlineStr">
        <is>
          <t>SBIN0003706</t>
        </is>
      </c>
    </row>
    <row r="12186" ht="14.4" customHeight="1">
      <c r="E12186" s="139" t="inlineStr">
        <is>
          <t>UTIB0000064</t>
        </is>
      </c>
      <c r="F12186" s="139" t="inlineStr">
        <is>
          <t>CBIN0280864</t>
        </is>
      </c>
      <c r="G12186" s="139" t="inlineStr">
        <is>
          <t>IDIB000K120</t>
        </is>
      </c>
      <c r="H12186" s="139" t="inlineStr">
        <is>
          <t>PUNB0058100</t>
        </is>
      </c>
      <c r="I12186" s="139" t="inlineStr">
        <is>
          <t>SBIN0003705</t>
        </is>
      </c>
    </row>
    <row r="12187" ht="14.4" customHeight="1">
      <c r="E12187" s="139" t="inlineStr">
        <is>
          <t>UTIB0000063</t>
        </is>
      </c>
      <c r="F12187" s="139" t="inlineStr">
        <is>
          <t>CBIN0280863</t>
        </is>
      </c>
      <c r="G12187" s="139" t="inlineStr">
        <is>
          <t>IDIB000K119</t>
        </is>
      </c>
      <c r="H12187" s="139" t="inlineStr">
        <is>
          <t>PUNB0058000</t>
        </is>
      </c>
      <c r="I12187" s="139" t="inlineStr">
        <is>
          <t>SBIN0003704</t>
        </is>
      </c>
    </row>
    <row r="12188" ht="14.4" customHeight="1">
      <c r="E12188" s="139" t="inlineStr">
        <is>
          <t>UTIB0000062</t>
        </is>
      </c>
      <c r="F12188" s="139" t="inlineStr">
        <is>
          <t>CBIN0280862</t>
        </is>
      </c>
      <c r="G12188" s="139" t="inlineStr">
        <is>
          <t>IDIB000K118</t>
        </is>
      </c>
      <c r="H12188" s="139" t="inlineStr">
        <is>
          <t>PUNB0057900</t>
        </is>
      </c>
      <c r="I12188" s="139" t="inlineStr">
        <is>
          <t>SBIN0003703</t>
        </is>
      </c>
    </row>
    <row r="12189" ht="14.4" customHeight="1">
      <c r="E12189" s="139" t="inlineStr">
        <is>
          <t>UTIB0000061</t>
        </is>
      </c>
      <c r="F12189" s="139" t="inlineStr">
        <is>
          <t>CBIN0280861</t>
        </is>
      </c>
      <c r="G12189" s="139" t="inlineStr">
        <is>
          <t>IDIB000K117</t>
        </is>
      </c>
      <c r="H12189" s="139" t="inlineStr">
        <is>
          <t>PUNB0057800</t>
        </is>
      </c>
      <c r="I12189" s="139" t="inlineStr">
        <is>
          <t>SBIN0003702</t>
        </is>
      </c>
    </row>
    <row r="12190" ht="14.4" customHeight="1">
      <c r="E12190" s="139" t="inlineStr">
        <is>
          <t>UTIB0000060</t>
        </is>
      </c>
      <c r="F12190" s="139" t="inlineStr">
        <is>
          <t>CBIN0280860</t>
        </is>
      </c>
      <c r="G12190" s="139" t="inlineStr">
        <is>
          <t>IDIB000K116</t>
        </is>
      </c>
      <c r="H12190" s="139" t="inlineStr">
        <is>
          <t>PUNB0057700</t>
        </is>
      </c>
      <c r="I12190" s="139" t="inlineStr">
        <is>
          <t>SBIN0003701</t>
        </is>
      </c>
    </row>
    <row r="12191" ht="14.4" customHeight="1">
      <c r="E12191" s="139" t="inlineStr">
        <is>
          <t>UTIB0000059</t>
        </is>
      </c>
      <c r="F12191" s="139" t="inlineStr">
        <is>
          <t>CBIN0280859</t>
        </is>
      </c>
      <c r="G12191" s="139" t="inlineStr">
        <is>
          <t>IDIB000K114</t>
        </is>
      </c>
      <c r="H12191" s="139" t="inlineStr">
        <is>
          <t>PUNB0057600</t>
        </is>
      </c>
      <c r="I12191" s="139" t="inlineStr">
        <is>
          <t>SBIN0003700</t>
        </is>
      </c>
    </row>
    <row r="12192" ht="14.4" customHeight="1">
      <c r="E12192" s="139" t="inlineStr">
        <is>
          <t>UTIB0000058</t>
        </is>
      </c>
      <c r="F12192" s="139" t="inlineStr">
        <is>
          <t>CBIN0280858</t>
        </is>
      </c>
      <c r="G12192" s="139" t="inlineStr">
        <is>
          <t>IDIB000K113</t>
        </is>
      </c>
      <c r="H12192" s="139" t="inlineStr">
        <is>
          <t>PUNB0057500</t>
        </is>
      </c>
      <c r="I12192" s="139" t="inlineStr">
        <is>
          <t>SBIN0003699</t>
        </is>
      </c>
    </row>
    <row r="12193" ht="14.4" customHeight="1">
      <c r="E12193" s="139" t="inlineStr">
        <is>
          <t>UTIB0000057</t>
        </is>
      </c>
      <c r="F12193" s="139" t="inlineStr">
        <is>
          <t>CBIN0280857</t>
        </is>
      </c>
      <c r="G12193" s="139" t="inlineStr">
        <is>
          <t>IDIB000K112</t>
        </is>
      </c>
      <c r="H12193" s="139" t="inlineStr">
        <is>
          <t>PUNB0057400</t>
        </is>
      </c>
      <c r="I12193" s="139" t="inlineStr">
        <is>
          <t>SBIN0003698</t>
        </is>
      </c>
    </row>
    <row r="12194" ht="14.4" customHeight="1">
      <c r="E12194" s="139" t="inlineStr">
        <is>
          <t>UTIB0000056</t>
        </is>
      </c>
      <c r="F12194" s="139" t="inlineStr">
        <is>
          <t>CBIN0280856</t>
        </is>
      </c>
      <c r="G12194" s="139" t="inlineStr">
        <is>
          <t>IDIB000K111</t>
        </is>
      </c>
      <c r="H12194" s="139" t="inlineStr">
        <is>
          <t>PUNB0057300</t>
        </is>
      </c>
      <c r="I12194" s="139" t="inlineStr">
        <is>
          <t>SBIN0003697</t>
        </is>
      </c>
    </row>
    <row r="12195" ht="14.4" customHeight="1">
      <c r="E12195" s="139" t="inlineStr">
        <is>
          <t>UTIB0000055</t>
        </is>
      </c>
      <c r="F12195" s="139" t="inlineStr">
        <is>
          <t>CBIN0280855</t>
        </is>
      </c>
      <c r="G12195" s="139" t="inlineStr">
        <is>
          <t>IDIB000K110</t>
        </is>
      </c>
      <c r="H12195" s="139" t="inlineStr">
        <is>
          <t>PUNB0057100</t>
        </is>
      </c>
      <c r="I12195" s="139" t="inlineStr">
        <is>
          <t>SBIN0003696</t>
        </is>
      </c>
    </row>
    <row r="12196" ht="14.4" customHeight="1">
      <c r="E12196" s="139" t="inlineStr">
        <is>
          <t>UTIB0000054</t>
        </is>
      </c>
      <c r="F12196" s="139" t="inlineStr">
        <is>
          <t>CBIN0280854</t>
        </is>
      </c>
      <c r="G12196" s="139" t="inlineStr">
        <is>
          <t>IDIB000K109</t>
        </is>
      </c>
      <c r="H12196" s="139" t="inlineStr">
        <is>
          <t>PUNB0057000</t>
        </is>
      </c>
      <c r="I12196" s="139" t="inlineStr">
        <is>
          <t>SBIN0003695</t>
        </is>
      </c>
    </row>
    <row r="12197" ht="14.4" customHeight="1">
      <c r="E12197" s="139" t="inlineStr">
        <is>
          <t>UTIB0000053</t>
        </is>
      </c>
      <c r="F12197" s="139" t="inlineStr">
        <is>
          <t>CBIN0280853</t>
        </is>
      </c>
      <c r="G12197" s="139" t="inlineStr">
        <is>
          <t>IDIB000K108</t>
        </is>
      </c>
      <c r="H12197" s="139" t="inlineStr">
        <is>
          <t>PUNB0056900</t>
        </is>
      </c>
      <c r="I12197" s="139" t="inlineStr">
        <is>
          <t>SBIN0003694</t>
        </is>
      </c>
    </row>
    <row r="12198" ht="14.4" customHeight="1">
      <c r="E12198" s="139" t="inlineStr">
        <is>
          <t>UTIB0000052</t>
        </is>
      </c>
      <c r="F12198" s="139" t="inlineStr">
        <is>
          <t>CBIN0280852</t>
        </is>
      </c>
      <c r="G12198" s="139" t="inlineStr">
        <is>
          <t>IDIB000K107</t>
        </is>
      </c>
      <c r="H12198" s="139" t="inlineStr">
        <is>
          <t>PUNB0056800</t>
        </is>
      </c>
      <c r="I12198" s="139" t="inlineStr">
        <is>
          <t>SBIN0003693</t>
        </is>
      </c>
    </row>
    <row r="12199" ht="14.4" customHeight="1">
      <c r="E12199" s="139" t="inlineStr">
        <is>
          <t>UTIB0000051</t>
        </is>
      </c>
      <c r="F12199" s="139" t="inlineStr">
        <is>
          <t>CBIN0280851</t>
        </is>
      </c>
      <c r="G12199" s="139" t="inlineStr">
        <is>
          <t>IDIB000K106</t>
        </is>
      </c>
      <c r="H12199" s="139" t="inlineStr">
        <is>
          <t>PUNB0056700</t>
        </is>
      </c>
      <c r="I12199" s="139" t="inlineStr">
        <is>
          <t>SBIN0003692</t>
        </is>
      </c>
    </row>
    <row r="12200" ht="14.4" customHeight="1">
      <c r="E12200" s="139" t="inlineStr">
        <is>
          <t>UTIB0000050</t>
        </is>
      </c>
      <c r="F12200" s="139" t="inlineStr">
        <is>
          <t>CBIN0280850</t>
        </is>
      </c>
      <c r="G12200" s="139" t="inlineStr">
        <is>
          <t>IDIB000K105</t>
        </is>
      </c>
      <c r="H12200" s="139" t="inlineStr">
        <is>
          <t>PUNB0056600</t>
        </is>
      </c>
      <c r="I12200" s="139" t="inlineStr">
        <is>
          <t>SBIN0003691</t>
        </is>
      </c>
    </row>
    <row r="12201" ht="14.4" customHeight="1">
      <c r="E12201" s="139" t="inlineStr">
        <is>
          <t>UTIB0000049</t>
        </is>
      </c>
      <c r="F12201" s="139" t="inlineStr">
        <is>
          <t>CBIN0280849</t>
        </is>
      </c>
      <c r="G12201" s="139" t="inlineStr">
        <is>
          <t>IDIB000K103</t>
        </is>
      </c>
      <c r="H12201" s="139" t="inlineStr">
        <is>
          <t>PUNB0056500</t>
        </is>
      </c>
      <c r="I12201" s="139" t="inlineStr">
        <is>
          <t>SBIN0003690</t>
        </is>
      </c>
    </row>
    <row r="12202" ht="14.4" customHeight="1">
      <c r="E12202" s="139" t="inlineStr">
        <is>
          <t>UTIB0000048</t>
        </is>
      </c>
      <c r="F12202" s="139" t="inlineStr">
        <is>
          <t>CBIN0280848</t>
        </is>
      </c>
      <c r="G12202" s="139" t="inlineStr">
        <is>
          <t>IDIB000K102</t>
        </is>
      </c>
      <c r="H12202" s="139" t="inlineStr">
        <is>
          <t>PUNB0056400</t>
        </is>
      </c>
      <c r="I12202" s="139" t="inlineStr">
        <is>
          <t>SBIN0003689</t>
        </is>
      </c>
    </row>
    <row r="12203" ht="14.4" customHeight="1">
      <c r="E12203" s="139" t="inlineStr">
        <is>
          <t>UTIB0000047</t>
        </is>
      </c>
      <c r="F12203" s="139" t="inlineStr">
        <is>
          <t>CBIN0280847</t>
        </is>
      </c>
      <c r="G12203" s="139" t="inlineStr">
        <is>
          <t>IDIB000K101</t>
        </is>
      </c>
      <c r="H12203" s="139" t="inlineStr">
        <is>
          <t>PUNB0056300</t>
        </is>
      </c>
      <c r="I12203" s="139" t="inlineStr">
        <is>
          <t>SBIN0003688</t>
        </is>
      </c>
    </row>
    <row r="12204" ht="14.4" customHeight="1">
      <c r="E12204" s="139" t="inlineStr">
        <is>
          <t>UTIB0000046</t>
        </is>
      </c>
      <c r="F12204" s="139" t="inlineStr">
        <is>
          <t>CBIN0280846</t>
        </is>
      </c>
      <c r="G12204" s="139" t="inlineStr">
        <is>
          <t>IDIB000K100</t>
        </is>
      </c>
      <c r="H12204" s="139" t="inlineStr">
        <is>
          <t>PUNB0056200</t>
        </is>
      </c>
      <c r="I12204" s="139" t="inlineStr">
        <is>
          <t>SBIN0003687</t>
        </is>
      </c>
    </row>
    <row r="12205" ht="14.4" customHeight="1">
      <c r="E12205" s="139" t="inlineStr">
        <is>
          <t>UTIB0000045</t>
        </is>
      </c>
      <c r="F12205" s="139" t="inlineStr">
        <is>
          <t>CBIN0280845</t>
        </is>
      </c>
      <c r="G12205" s="139" t="inlineStr">
        <is>
          <t>IDIB000K099</t>
        </is>
      </c>
      <c r="H12205" s="139" t="inlineStr">
        <is>
          <t>PUNB0056100</t>
        </is>
      </c>
      <c r="I12205" s="139" t="inlineStr">
        <is>
          <t>SBIN0003686</t>
        </is>
      </c>
    </row>
    <row r="12206" ht="14.4" customHeight="1">
      <c r="E12206" s="139" t="inlineStr">
        <is>
          <t>UTIB0000044</t>
        </is>
      </c>
      <c r="F12206" s="139" t="inlineStr">
        <is>
          <t>CBIN0280844</t>
        </is>
      </c>
      <c r="G12206" s="139" t="inlineStr">
        <is>
          <t>IDIB000K098</t>
        </is>
      </c>
      <c r="H12206" s="139" t="inlineStr">
        <is>
          <t>PUNB0056000</t>
        </is>
      </c>
      <c r="I12206" s="139" t="inlineStr">
        <is>
          <t>SBIN0003685</t>
        </is>
      </c>
    </row>
    <row r="12207" ht="14.4" customHeight="1">
      <c r="E12207" s="139" t="inlineStr">
        <is>
          <t>UTIB0000043</t>
        </is>
      </c>
      <c r="F12207" s="139" t="inlineStr">
        <is>
          <t>CBIN0280843</t>
        </is>
      </c>
      <c r="G12207" s="139" t="inlineStr">
        <is>
          <t>IDIB000K097</t>
        </is>
      </c>
      <c r="H12207" s="139" t="inlineStr">
        <is>
          <t>PUNB0055900</t>
        </is>
      </c>
      <c r="I12207" s="139" t="inlineStr">
        <is>
          <t>SBIN0003684</t>
        </is>
      </c>
    </row>
    <row r="12208" ht="14.4" customHeight="1">
      <c r="E12208" s="139" t="inlineStr">
        <is>
          <t>UTIB0000042</t>
        </is>
      </c>
      <c r="F12208" s="139" t="inlineStr">
        <is>
          <t>CBIN0280842</t>
        </is>
      </c>
      <c r="G12208" s="139" t="inlineStr">
        <is>
          <t>IDIB000K096</t>
        </is>
      </c>
      <c r="H12208" s="139" t="inlineStr">
        <is>
          <t>PUNB0055800</t>
        </is>
      </c>
      <c r="I12208" s="139" t="inlineStr">
        <is>
          <t>SBIN0003683</t>
        </is>
      </c>
    </row>
    <row r="12209" ht="14.4" customHeight="1">
      <c r="E12209" s="139" t="inlineStr">
        <is>
          <t>UTIB0000041</t>
        </is>
      </c>
      <c r="F12209" s="139" t="inlineStr">
        <is>
          <t>CBIN0280841</t>
        </is>
      </c>
      <c r="G12209" s="139" t="inlineStr">
        <is>
          <t>IDIB000K094</t>
        </is>
      </c>
      <c r="H12209" s="139" t="inlineStr">
        <is>
          <t>PUNB0055700</t>
        </is>
      </c>
      <c r="I12209" s="139" t="inlineStr">
        <is>
          <t>SBIN0003682</t>
        </is>
      </c>
    </row>
    <row r="12210" ht="14.4" customHeight="1">
      <c r="E12210" s="139" t="inlineStr">
        <is>
          <t>UTIB0000040</t>
        </is>
      </c>
      <c r="F12210" s="139" t="inlineStr">
        <is>
          <t>CBIN0280840</t>
        </is>
      </c>
      <c r="G12210" s="139" t="inlineStr">
        <is>
          <t>IDIB000K092</t>
        </is>
      </c>
      <c r="H12210" s="139" t="inlineStr">
        <is>
          <t>PUNB0055600</t>
        </is>
      </c>
      <c r="I12210" s="139" t="inlineStr">
        <is>
          <t>SBIN0003681</t>
        </is>
      </c>
    </row>
    <row r="12211" ht="14.4" customHeight="1">
      <c r="E12211" s="139" t="inlineStr">
        <is>
          <t>UTIB0000039</t>
        </is>
      </c>
      <c r="F12211" s="139" t="inlineStr">
        <is>
          <t>CBIN0280839</t>
        </is>
      </c>
      <c r="G12211" s="139" t="inlineStr">
        <is>
          <t>IDIB000K091</t>
        </is>
      </c>
      <c r="H12211" s="139" t="inlineStr">
        <is>
          <t>PUNB0055500</t>
        </is>
      </c>
      <c r="I12211" s="139" t="inlineStr">
        <is>
          <t>SBIN0003680</t>
        </is>
      </c>
    </row>
    <row r="12212" ht="14.4" customHeight="1">
      <c r="E12212" s="139" t="inlineStr">
        <is>
          <t>UTIB0000038</t>
        </is>
      </c>
      <c r="F12212" s="139" t="inlineStr">
        <is>
          <t>CBIN0280838</t>
        </is>
      </c>
      <c r="G12212" s="139" t="inlineStr">
        <is>
          <t>IDIB000K089</t>
        </is>
      </c>
      <c r="H12212" s="139" t="inlineStr">
        <is>
          <t>PUNB0055400</t>
        </is>
      </c>
      <c r="I12212" s="139" t="inlineStr">
        <is>
          <t>SBIN0003679</t>
        </is>
      </c>
    </row>
    <row r="12213" ht="14.4" customHeight="1">
      <c r="E12213" s="139" t="inlineStr">
        <is>
          <t>UTIB0000037</t>
        </is>
      </c>
      <c r="F12213" s="139" t="inlineStr">
        <is>
          <t>CBIN0280837</t>
        </is>
      </c>
      <c r="G12213" s="139" t="inlineStr">
        <is>
          <t>IDIB000K088</t>
        </is>
      </c>
      <c r="H12213" s="139" t="inlineStr">
        <is>
          <t>PUNB0055300</t>
        </is>
      </c>
      <c r="I12213" s="139" t="inlineStr">
        <is>
          <t>SBIN0003678</t>
        </is>
      </c>
    </row>
    <row r="12214" ht="14.4" customHeight="1">
      <c r="E12214" s="139" t="inlineStr">
        <is>
          <t>UTIB0000036</t>
        </is>
      </c>
      <c r="F12214" s="139" t="inlineStr">
        <is>
          <t>CBIN0280836</t>
        </is>
      </c>
      <c r="G12214" s="139" t="inlineStr">
        <is>
          <t>IDIB000K087</t>
        </is>
      </c>
      <c r="H12214" s="139" t="inlineStr">
        <is>
          <t>PUNB0055200</t>
        </is>
      </c>
      <c r="I12214" s="139" t="inlineStr">
        <is>
          <t>SBIN0003677</t>
        </is>
      </c>
    </row>
    <row r="12215" ht="14.4" customHeight="1">
      <c r="E12215" s="139" t="inlineStr">
        <is>
          <t>UTIB0000035</t>
        </is>
      </c>
      <c r="F12215" s="139" t="inlineStr">
        <is>
          <t>CBIN0280835</t>
        </is>
      </c>
      <c r="G12215" s="139" t="inlineStr">
        <is>
          <t>IDIB000K086</t>
        </is>
      </c>
      <c r="H12215" s="139" t="inlineStr">
        <is>
          <t>PUNB0055100</t>
        </is>
      </c>
      <c r="I12215" s="139" t="inlineStr">
        <is>
          <t>SBIN0003676</t>
        </is>
      </c>
    </row>
    <row r="12216" ht="14.4" customHeight="1">
      <c r="E12216" s="139" t="inlineStr">
        <is>
          <t>UTIB0000034</t>
        </is>
      </c>
      <c r="F12216" s="139" t="inlineStr">
        <is>
          <t>CBIN0280834</t>
        </is>
      </c>
      <c r="G12216" s="139" t="inlineStr">
        <is>
          <t>IDIB000K085</t>
        </is>
      </c>
      <c r="H12216" s="139" t="inlineStr">
        <is>
          <t>PUNB0055000</t>
        </is>
      </c>
      <c r="I12216" s="139" t="inlineStr">
        <is>
          <t>SBIN0003675</t>
        </is>
      </c>
    </row>
    <row r="12217" ht="14.4" customHeight="1">
      <c r="E12217" s="139" t="inlineStr">
        <is>
          <t>UTIB0000033</t>
        </is>
      </c>
      <c r="F12217" s="139" t="inlineStr">
        <is>
          <t>CBIN0280833</t>
        </is>
      </c>
      <c r="G12217" s="139" t="inlineStr">
        <is>
          <t>IDIB000K084</t>
        </is>
      </c>
      <c r="H12217" s="139" t="inlineStr">
        <is>
          <t>PUNB0054800</t>
        </is>
      </c>
      <c r="I12217" s="139" t="inlineStr">
        <is>
          <t>SBIN0003674</t>
        </is>
      </c>
    </row>
    <row r="12218" ht="14.4" customHeight="1">
      <c r="E12218" s="139" t="inlineStr">
        <is>
          <t>UTIB0000032</t>
        </is>
      </c>
      <c r="F12218" s="139" t="inlineStr">
        <is>
          <t>CBIN0280831</t>
        </is>
      </c>
      <c r="G12218" s="139" t="inlineStr">
        <is>
          <t>IDIB000K083</t>
        </is>
      </c>
      <c r="H12218" s="139" t="inlineStr">
        <is>
          <t>PUNB0054700</t>
        </is>
      </c>
      <c r="I12218" s="139" t="inlineStr">
        <is>
          <t>SBIN0003672</t>
        </is>
      </c>
    </row>
    <row r="12219" ht="14.4" customHeight="1">
      <c r="E12219" s="139" t="inlineStr">
        <is>
          <t>UTIB0000031</t>
        </is>
      </c>
      <c r="F12219" s="139" t="inlineStr">
        <is>
          <t>CBIN0280830</t>
        </is>
      </c>
      <c r="G12219" s="139" t="inlineStr">
        <is>
          <t>IDIB000K081</t>
        </is>
      </c>
      <c r="H12219" s="139" t="inlineStr">
        <is>
          <t>PUNB0054600</t>
        </is>
      </c>
      <c r="I12219" s="139" t="inlineStr">
        <is>
          <t>SBIN0003671</t>
        </is>
      </c>
    </row>
    <row r="12220" ht="14.4" customHeight="1">
      <c r="E12220" s="139" t="inlineStr">
        <is>
          <t>UTIB0000030</t>
        </is>
      </c>
      <c r="F12220" s="139" t="inlineStr">
        <is>
          <t>CBIN0280829</t>
        </is>
      </c>
      <c r="G12220" s="139" t="inlineStr">
        <is>
          <t>IDIB000K080</t>
        </is>
      </c>
      <c r="H12220" s="139" t="inlineStr">
        <is>
          <t>PUNB0054500</t>
        </is>
      </c>
      <c r="I12220" s="139" t="inlineStr">
        <is>
          <t>SBIN0003670</t>
        </is>
      </c>
    </row>
    <row r="12221" ht="14.4" customHeight="1">
      <c r="E12221" s="139" t="inlineStr">
        <is>
          <t>UTIB0000029</t>
        </is>
      </c>
      <c r="F12221" s="139" t="inlineStr">
        <is>
          <t>CBIN0280828</t>
        </is>
      </c>
      <c r="G12221" s="139" t="inlineStr">
        <is>
          <t>IDIB000K079</t>
        </is>
      </c>
      <c r="H12221" s="139" t="inlineStr">
        <is>
          <t>PUNB0054400</t>
        </is>
      </c>
      <c r="I12221" s="139" t="inlineStr">
        <is>
          <t>SBIN0003669</t>
        </is>
      </c>
    </row>
    <row r="12222" ht="14.4" customHeight="1">
      <c r="E12222" s="139" t="inlineStr">
        <is>
          <t>UTIB0000028</t>
        </is>
      </c>
      <c r="F12222" s="139" t="inlineStr">
        <is>
          <t>CBIN0280827</t>
        </is>
      </c>
      <c r="G12222" s="139" t="inlineStr">
        <is>
          <t>IDIB000K078</t>
        </is>
      </c>
      <c r="H12222" s="139" t="inlineStr">
        <is>
          <t>PUNB0054300</t>
        </is>
      </c>
      <c r="I12222" s="139" t="inlineStr">
        <is>
          <t>SBIN0003668</t>
        </is>
      </c>
    </row>
    <row r="12223" ht="14.4" customHeight="1">
      <c r="E12223" s="139" t="inlineStr">
        <is>
          <t>UTIB0000027</t>
        </is>
      </c>
      <c r="F12223" s="139" t="inlineStr">
        <is>
          <t>CBIN0280826</t>
        </is>
      </c>
      <c r="G12223" s="139" t="inlineStr">
        <is>
          <t>IDIB000K077</t>
        </is>
      </c>
      <c r="H12223" s="139" t="inlineStr">
        <is>
          <t>PUNB0054200</t>
        </is>
      </c>
      <c r="I12223" s="139" t="inlineStr">
        <is>
          <t>SBIN0003667</t>
        </is>
      </c>
    </row>
    <row r="12224" ht="14.4" customHeight="1">
      <c r="E12224" s="139" t="inlineStr">
        <is>
          <t>UTIB0000026</t>
        </is>
      </c>
      <c r="F12224" s="139" t="inlineStr">
        <is>
          <t>CBIN0280825</t>
        </is>
      </c>
      <c r="G12224" s="139" t="inlineStr">
        <is>
          <t>IDIB000K076</t>
        </is>
      </c>
      <c r="H12224" s="139" t="inlineStr">
        <is>
          <t>PUNB0054100</t>
        </is>
      </c>
      <c r="I12224" s="139" t="inlineStr">
        <is>
          <t>SBIN0003666</t>
        </is>
      </c>
    </row>
    <row r="12225" ht="14.4" customHeight="1">
      <c r="E12225" s="139" t="inlineStr">
        <is>
          <t>UTIB0000025</t>
        </is>
      </c>
      <c r="F12225" s="139" t="inlineStr">
        <is>
          <t>CBIN0280824</t>
        </is>
      </c>
      <c r="G12225" s="139" t="inlineStr">
        <is>
          <t>IDIB000K075</t>
        </is>
      </c>
      <c r="H12225" s="139" t="inlineStr">
        <is>
          <t>PUNB0054000</t>
        </is>
      </c>
      <c r="I12225" s="139" t="inlineStr">
        <is>
          <t>SBIN0003665</t>
        </is>
      </c>
    </row>
    <row r="12226" ht="14.4" customHeight="1">
      <c r="E12226" s="139" t="inlineStr">
        <is>
          <t>UTIB0000024</t>
        </is>
      </c>
      <c r="F12226" s="139" t="inlineStr">
        <is>
          <t>CBIN0280823</t>
        </is>
      </c>
      <c r="G12226" s="139" t="inlineStr">
        <is>
          <t>IDIB000K073</t>
        </is>
      </c>
      <c r="H12226" s="139" t="inlineStr">
        <is>
          <t>PUNB0053900</t>
        </is>
      </c>
      <c r="I12226" s="139" t="inlineStr">
        <is>
          <t>SBIN0003664</t>
        </is>
      </c>
    </row>
    <row r="12227" ht="14.4" customHeight="1">
      <c r="E12227" s="139" t="inlineStr">
        <is>
          <t>UTIB0000023</t>
        </is>
      </c>
      <c r="F12227" s="139" t="inlineStr">
        <is>
          <t>CBIN0280822</t>
        </is>
      </c>
      <c r="G12227" s="139" t="inlineStr">
        <is>
          <t>IDIB000K072</t>
        </is>
      </c>
      <c r="H12227" s="139" t="inlineStr">
        <is>
          <t>PUNB0053800</t>
        </is>
      </c>
      <c r="I12227" s="139" t="inlineStr">
        <is>
          <t>SBIN0003663</t>
        </is>
      </c>
    </row>
    <row r="12228" ht="14.4" customHeight="1">
      <c r="E12228" s="139" t="inlineStr">
        <is>
          <t>UTIB0000022</t>
        </is>
      </c>
      <c r="F12228" s="139" t="inlineStr">
        <is>
          <t>CBIN0280821</t>
        </is>
      </c>
      <c r="G12228" s="139" t="inlineStr">
        <is>
          <t>IDIB000K071</t>
        </is>
      </c>
      <c r="H12228" s="139" t="inlineStr">
        <is>
          <t>PUNB0053700</t>
        </is>
      </c>
      <c r="I12228" s="139" t="inlineStr">
        <is>
          <t>SBIN0003662</t>
        </is>
      </c>
    </row>
    <row r="12229" ht="14.4" customHeight="1">
      <c r="E12229" s="139" t="inlineStr">
        <is>
          <t>UTIB0000021</t>
        </is>
      </c>
      <c r="F12229" s="139" t="inlineStr">
        <is>
          <t>CBIN0280820</t>
        </is>
      </c>
      <c r="G12229" s="139" t="inlineStr">
        <is>
          <t>IDIB000K070</t>
        </is>
      </c>
      <c r="H12229" s="139" t="inlineStr">
        <is>
          <t>PUNB0053600</t>
        </is>
      </c>
      <c r="I12229" s="139" t="inlineStr">
        <is>
          <t>SBIN0003661</t>
        </is>
      </c>
    </row>
    <row r="12230" ht="14.4" customHeight="1">
      <c r="E12230" s="139" t="inlineStr">
        <is>
          <t>UTIB0000020</t>
        </is>
      </c>
      <c r="F12230" s="139" t="inlineStr">
        <is>
          <t>CBIN0280819</t>
        </is>
      </c>
      <c r="G12230" s="139" t="inlineStr">
        <is>
          <t>IDIB000K069</t>
        </is>
      </c>
      <c r="H12230" s="139" t="inlineStr">
        <is>
          <t>PUNB0053500</t>
        </is>
      </c>
      <c r="I12230" s="139" t="inlineStr">
        <is>
          <t>SBIN0003660</t>
        </is>
      </c>
    </row>
    <row r="12231" ht="14.4" customHeight="1">
      <c r="E12231" s="139" t="inlineStr">
        <is>
          <t>UTIB0000019</t>
        </is>
      </c>
      <c r="F12231" s="139" t="inlineStr">
        <is>
          <t>CBIN0280818</t>
        </is>
      </c>
      <c r="G12231" s="139" t="inlineStr">
        <is>
          <t>IDIB000K068</t>
        </is>
      </c>
      <c r="H12231" s="139" t="inlineStr">
        <is>
          <t>PUNB0053400</t>
        </is>
      </c>
      <c r="I12231" s="139" t="inlineStr">
        <is>
          <t>SBIN0003659</t>
        </is>
      </c>
    </row>
    <row r="12232" ht="14.4" customHeight="1">
      <c r="E12232" s="139" t="inlineStr">
        <is>
          <t>UTIB0000018</t>
        </is>
      </c>
      <c r="F12232" s="139" t="inlineStr">
        <is>
          <t>CBIN0280817</t>
        </is>
      </c>
      <c r="G12232" s="139" t="inlineStr">
        <is>
          <t>IDIB000K067</t>
        </is>
      </c>
      <c r="H12232" s="139" t="inlineStr">
        <is>
          <t>PUNB0053300</t>
        </is>
      </c>
      <c r="I12232" s="139" t="inlineStr">
        <is>
          <t>SBIN0003658</t>
        </is>
      </c>
    </row>
    <row r="12233" ht="14.4" customHeight="1">
      <c r="E12233" s="139" t="inlineStr">
        <is>
          <t>UTIB0000017</t>
        </is>
      </c>
      <c r="F12233" s="139" t="inlineStr">
        <is>
          <t>CBIN0280816</t>
        </is>
      </c>
      <c r="G12233" s="139" t="inlineStr">
        <is>
          <t>IDIB000K066</t>
        </is>
      </c>
      <c r="H12233" s="139" t="inlineStr">
        <is>
          <t>PUNB0053200</t>
        </is>
      </c>
      <c r="I12233" s="139" t="inlineStr">
        <is>
          <t>SBIN0003657</t>
        </is>
      </c>
    </row>
    <row r="12234" ht="14.4" customHeight="1">
      <c r="E12234" s="139" t="inlineStr">
        <is>
          <t>UTIB0000016</t>
        </is>
      </c>
      <c r="F12234" s="139" t="inlineStr">
        <is>
          <t>CBIN0280815</t>
        </is>
      </c>
      <c r="G12234" s="139" t="inlineStr">
        <is>
          <t>IDIB000K065</t>
        </is>
      </c>
      <c r="H12234" s="139" t="inlineStr">
        <is>
          <t>PUNB0053000</t>
        </is>
      </c>
      <c r="I12234" s="139" t="inlineStr">
        <is>
          <t>SBIN0003656</t>
        </is>
      </c>
    </row>
    <row r="12235" ht="14.4" customHeight="1">
      <c r="E12235" s="139" t="inlineStr">
        <is>
          <t>UTIB0000015</t>
        </is>
      </c>
      <c r="F12235" s="139" t="inlineStr">
        <is>
          <t>CBIN0280814</t>
        </is>
      </c>
      <c r="G12235" s="139" t="inlineStr">
        <is>
          <t>IDIB000K064</t>
        </is>
      </c>
      <c r="H12235" s="139" t="inlineStr">
        <is>
          <t>PUNB0052900</t>
        </is>
      </c>
      <c r="I12235" s="139" t="inlineStr">
        <is>
          <t>SBIN0003655</t>
        </is>
      </c>
    </row>
    <row r="12236" ht="14.4" customHeight="1">
      <c r="E12236" s="139" t="inlineStr">
        <is>
          <t>UTIB0000014</t>
        </is>
      </c>
      <c r="F12236" s="139" t="inlineStr">
        <is>
          <t>CBIN0280813</t>
        </is>
      </c>
      <c r="G12236" s="139" t="inlineStr">
        <is>
          <t>IDIB000K063</t>
        </is>
      </c>
      <c r="H12236" s="139" t="inlineStr">
        <is>
          <t>PUNB0052800</t>
        </is>
      </c>
      <c r="I12236" s="139" t="inlineStr">
        <is>
          <t>SBIN0003654</t>
        </is>
      </c>
    </row>
    <row r="12237" ht="14.4" customHeight="1">
      <c r="E12237" s="139" t="inlineStr">
        <is>
          <t>UTIB0000013</t>
        </is>
      </c>
      <c r="F12237" s="139" t="inlineStr">
        <is>
          <t>CBIN0280812</t>
        </is>
      </c>
      <c r="G12237" s="139" t="inlineStr">
        <is>
          <t>IDIB000K062</t>
        </is>
      </c>
      <c r="H12237" s="139" t="inlineStr">
        <is>
          <t>PUNB0052700</t>
        </is>
      </c>
      <c r="I12237" s="139" t="inlineStr">
        <is>
          <t>SBIN0003653</t>
        </is>
      </c>
    </row>
    <row r="12238" ht="14.4" customHeight="1">
      <c r="E12238" s="139" t="inlineStr">
        <is>
          <t>UTIB0000012</t>
        </is>
      </c>
      <c r="F12238" s="139" t="inlineStr">
        <is>
          <t>CBIN0280811</t>
        </is>
      </c>
      <c r="G12238" s="139" t="inlineStr">
        <is>
          <t>IDIB000K061</t>
        </is>
      </c>
      <c r="H12238" s="139" t="inlineStr">
        <is>
          <t>PUNB0052600</t>
        </is>
      </c>
      <c r="I12238" s="139" t="inlineStr">
        <is>
          <t>SBIN0003652</t>
        </is>
      </c>
    </row>
    <row r="12239" ht="14.4" customHeight="1">
      <c r="E12239" s="139" t="inlineStr">
        <is>
          <t>UTIB0000011</t>
        </is>
      </c>
      <c r="F12239" s="139" t="inlineStr">
        <is>
          <t>CBIN0280810</t>
        </is>
      </c>
      <c r="G12239" s="139" t="inlineStr">
        <is>
          <t>IDIB000K060</t>
        </is>
      </c>
      <c r="H12239" s="139" t="inlineStr">
        <is>
          <t>PUNB0052500</t>
        </is>
      </c>
      <c r="I12239" s="139" t="inlineStr">
        <is>
          <t>SBIN0003651</t>
        </is>
      </c>
    </row>
    <row r="12240" ht="14.4" customHeight="1">
      <c r="E12240" s="139" t="inlineStr">
        <is>
          <t>UTIB0000010</t>
        </is>
      </c>
      <c r="F12240" s="139" t="inlineStr">
        <is>
          <t>CBIN0280809</t>
        </is>
      </c>
      <c r="G12240" s="139" t="inlineStr">
        <is>
          <t>IDIB000K059</t>
        </is>
      </c>
      <c r="H12240" s="139" t="inlineStr">
        <is>
          <t>PUNB0052400</t>
        </is>
      </c>
      <c r="I12240" s="139" t="inlineStr">
        <is>
          <t>SBIN0003650</t>
        </is>
      </c>
    </row>
    <row r="12241" ht="14.4" customHeight="1">
      <c r="E12241" s="139" t="inlineStr">
        <is>
          <t>UTIB0000009</t>
        </is>
      </c>
      <c r="F12241" s="139" t="inlineStr">
        <is>
          <t>CBIN0280808</t>
        </is>
      </c>
      <c r="G12241" s="139" t="inlineStr">
        <is>
          <t>IDIB000K058</t>
        </is>
      </c>
      <c r="H12241" s="139" t="inlineStr">
        <is>
          <t>PUNB0052300</t>
        </is>
      </c>
      <c r="I12241" s="139" t="inlineStr">
        <is>
          <t>SBIN0003649</t>
        </is>
      </c>
    </row>
    <row r="12242" ht="14.4" customHeight="1">
      <c r="E12242" s="139" t="inlineStr">
        <is>
          <t>UTIB0000008</t>
        </is>
      </c>
      <c r="F12242" s="139" t="inlineStr">
        <is>
          <t>CBIN0280807</t>
        </is>
      </c>
      <c r="G12242" s="139" t="inlineStr">
        <is>
          <t>IDIB000K057</t>
        </is>
      </c>
      <c r="H12242" s="139" t="inlineStr">
        <is>
          <t>PUNB0052200</t>
        </is>
      </c>
      <c r="I12242" s="139" t="inlineStr">
        <is>
          <t>SBIN0003648</t>
        </is>
      </c>
    </row>
    <row r="12243" ht="14.4" customHeight="1">
      <c r="E12243" s="139" t="inlineStr">
        <is>
          <t>UTIB0000007</t>
        </is>
      </c>
      <c r="F12243" s="139" t="inlineStr">
        <is>
          <t>CBIN0280806</t>
        </is>
      </c>
      <c r="G12243" s="139" t="inlineStr">
        <is>
          <t>IDIB000K056</t>
        </is>
      </c>
      <c r="H12243" s="139" t="inlineStr">
        <is>
          <t>PUNB0052100</t>
        </is>
      </c>
      <c r="I12243" s="139" t="inlineStr">
        <is>
          <t>SBIN0003647</t>
        </is>
      </c>
    </row>
    <row r="12244" ht="14.4" customHeight="1">
      <c r="E12244" s="139" t="inlineStr">
        <is>
          <t>UTIB0000006</t>
        </is>
      </c>
      <c r="F12244" s="139" t="inlineStr">
        <is>
          <t>CBIN0280805</t>
        </is>
      </c>
      <c r="G12244" s="139" t="inlineStr">
        <is>
          <t>IDIB000K055</t>
        </is>
      </c>
      <c r="H12244" s="139" t="inlineStr">
        <is>
          <t>PUNB0052000</t>
        </is>
      </c>
      <c r="I12244" s="139" t="inlineStr">
        <is>
          <t>SBIN0003646</t>
        </is>
      </c>
    </row>
    <row r="12245" ht="14.4" customHeight="1">
      <c r="E12245" s="139" t="inlineStr">
        <is>
          <t>UTIB0000005</t>
        </is>
      </c>
      <c r="F12245" s="139" t="inlineStr">
        <is>
          <t>CBIN0280804</t>
        </is>
      </c>
      <c r="G12245" s="139" t="inlineStr">
        <is>
          <t>IDIB000K054</t>
        </is>
      </c>
      <c r="H12245" s="139" t="inlineStr">
        <is>
          <t>PUNB0051900</t>
        </is>
      </c>
      <c r="I12245" s="139" t="inlineStr">
        <is>
          <t>SBIN0003645</t>
        </is>
      </c>
    </row>
    <row r="12246" ht="14.4" customHeight="1">
      <c r="E12246" s="139" t="inlineStr">
        <is>
          <t>UTIB0000004</t>
        </is>
      </c>
      <c r="F12246" s="139" t="inlineStr">
        <is>
          <t>CBIN0280803</t>
        </is>
      </c>
      <c r="G12246" s="139" t="inlineStr">
        <is>
          <t>IDIB000K053</t>
        </is>
      </c>
      <c r="H12246" s="139" t="inlineStr">
        <is>
          <t>PUNB0051800</t>
        </is>
      </c>
      <c r="I12246" s="139" t="inlineStr">
        <is>
          <t>SBIN0003644</t>
        </is>
      </c>
    </row>
    <row r="12247" ht="14.4" customHeight="1">
      <c r="E12247" s="139" t="inlineStr">
        <is>
          <t>UTIB0000003</t>
        </is>
      </c>
      <c r="F12247" s="139" t="inlineStr">
        <is>
          <t>CBIN0280802</t>
        </is>
      </c>
      <c r="G12247" s="139" t="inlineStr">
        <is>
          <t>IDIB000K052</t>
        </is>
      </c>
      <c r="H12247" s="139" t="inlineStr">
        <is>
          <t>PUNB0051700</t>
        </is>
      </c>
      <c r="I12247" s="139" t="inlineStr">
        <is>
          <t>SBIN0003643</t>
        </is>
      </c>
    </row>
    <row r="12248" ht="14.4" customHeight="1">
      <c r="E12248" s="139" t="inlineStr">
        <is>
          <t>BDBL0001901</t>
        </is>
      </c>
      <c r="F12248" s="139" t="inlineStr">
        <is>
          <t>CBIN0280801</t>
        </is>
      </c>
      <c r="G12248" s="139" t="inlineStr">
        <is>
          <t>IDIB000K051</t>
        </is>
      </c>
      <c r="H12248" s="139" t="inlineStr">
        <is>
          <t>PUNB0051600</t>
        </is>
      </c>
      <c r="I12248" s="139" t="inlineStr">
        <is>
          <t>SBIN0003642</t>
        </is>
      </c>
    </row>
    <row r="12249" ht="14.4" customHeight="1">
      <c r="E12249" s="139" t="inlineStr">
        <is>
          <t>BDBL0001900</t>
        </is>
      </c>
      <c r="F12249" s="139" t="inlineStr">
        <is>
          <t>CBIN0280800</t>
        </is>
      </c>
      <c r="G12249" s="139" t="inlineStr">
        <is>
          <t>IDIB000K050</t>
        </is>
      </c>
      <c r="H12249" s="139" t="inlineStr">
        <is>
          <t>PUNB0051500</t>
        </is>
      </c>
      <c r="I12249" s="139" t="inlineStr">
        <is>
          <t>SBIN0003641</t>
        </is>
      </c>
    </row>
    <row r="12250" ht="14.4" customHeight="1">
      <c r="E12250" s="139" t="inlineStr">
        <is>
          <t>BDBL0001899</t>
        </is>
      </c>
      <c r="F12250" s="139" t="inlineStr">
        <is>
          <t>CBIN0280799</t>
        </is>
      </c>
      <c r="G12250" s="139" t="inlineStr">
        <is>
          <t>IDIB000K049</t>
        </is>
      </c>
      <c r="H12250" s="139" t="inlineStr">
        <is>
          <t>PUNB0051400</t>
        </is>
      </c>
      <c r="I12250" s="139" t="inlineStr">
        <is>
          <t>SBIN0003640</t>
        </is>
      </c>
    </row>
    <row r="12251" ht="14.4" customHeight="1">
      <c r="E12251" s="139" t="inlineStr">
        <is>
          <t>BDBL0001898</t>
        </is>
      </c>
      <c r="F12251" s="139" t="inlineStr">
        <is>
          <t>CBIN0280798</t>
        </is>
      </c>
      <c r="G12251" s="139" t="inlineStr">
        <is>
          <t>IDIB000K048</t>
        </is>
      </c>
      <c r="H12251" s="139" t="inlineStr">
        <is>
          <t>PUNB0051300</t>
        </is>
      </c>
      <c r="I12251" s="139" t="inlineStr">
        <is>
          <t>SBIN0003639</t>
        </is>
      </c>
    </row>
    <row r="12252" ht="14.4" customHeight="1">
      <c r="E12252" s="139" t="inlineStr">
        <is>
          <t>BDBL0001897</t>
        </is>
      </c>
      <c r="F12252" s="139" t="inlineStr">
        <is>
          <t>CBIN0280797</t>
        </is>
      </c>
      <c r="G12252" s="139" t="inlineStr">
        <is>
          <t>IDIB000K047</t>
        </is>
      </c>
      <c r="H12252" s="139" t="inlineStr">
        <is>
          <t>PUNB0051200</t>
        </is>
      </c>
      <c r="I12252" s="139" t="inlineStr">
        <is>
          <t>SBIN0003638</t>
        </is>
      </c>
    </row>
    <row r="12253" ht="14.4" customHeight="1">
      <c r="E12253" s="139" t="inlineStr">
        <is>
          <t>BDBL0001896</t>
        </is>
      </c>
      <c r="F12253" s="139" t="inlineStr">
        <is>
          <t>CBIN0280796</t>
        </is>
      </c>
      <c r="G12253" s="139" t="inlineStr">
        <is>
          <t>IDIB000K046</t>
        </is>
      </c>
      <c r="H12253" s="139" t="inlineStr">
        <is>
          <t>PUNB0051100</t>
        </is>
      </c>
      <c r="I12253" s="139" t="inlineStr">
        <is>
          <t>SBIN0003637</t>
        </is>
      </c>
    </row>
    <row r="12254" ht="14.4" customHeight="1">
      <c r="E12254" s="139" t="inlineStr">
        <is>
          <t>BDBL0001895</t>
        </is>
      </c>
      <c r="F12254" s="139" t="inlineStr">
        <is>
          <t>CBIN0280795</t>
        </is>
      </c>
      <c r="G12254" s="139" t="inlineStr">
        <is>
          <t>IDIB000K045</t>
        </is>
      </c>
      <c r="H12254" s="139" t="inlineStr">
        <is>
          <t>PUNB0051000</t>
        </is>
      </c>
      <c r="I12254" s="139" t="inlineStr">
        <is>
          <t>SBIN0003636</t>
        </is>
      </c>
    </row>
    <row r="12255" ht="14.4" customHeight="1">
      <c r="E12255" s="139" t="inlineStr">
        <is>
          <t>BDBL0001894</t>
        </is>
      </c>
      <c r="F12255" s="139" t="inlineStr">
        <is>
          <t>CBIN0280794</t>
        </is>
      </c>
      <c r="G12255" s="139" t="inlineStr">
        <is>
          <t>IDIB000K044</t>
        </is>
      </c>
      <c r="H12255" s="139" t="inlineStr">
        <is>
          <t>PUNB0050900</t>
        </is>
      </c>
      <c r="I12255" s="139" t="inlineStr">
        <is>
          <t>SBIN0003635</t>
        </is>
      </c>
    </row>
    <row r="12256" ht="14.4" customHeight="1">
      <c r="E12256" s="139" t="inlineStr">
        <is>
          <t>BDBL0001893</t>
        </is>
      </c>
      <c r="F12256" s="139" t="inlineStr">
        <is>
          <t>CBIN0280793</t>
        </is>
      </c>
      <c r="G12256" s="139" t="inlineStr">
        <is>
          <t>IDIB000K043</t>
        </is>
      </c>
      <c r="H12256" s="139" t="inlineStr">
        <is>
          <t>PUNB0050800</t>
        </is>
      </c>
      <c r="I12256" s="139" t="inlineStr">
        <is>
          <t>SBIN0003634</t>
        </is>
      </c>
    </row>
    <row r="12257" ht="14.4" customHeight="1">
      <c r="E12257" s="139" t="inlineStr">
        <is>
          <t>BDBL0001892</t>
        </is>
      </c>
      <c r="F12257" s="139" t="inlineStr">
        <is>
          <t>CBIN0280792</t>
        </is>
      </c>
      <c r="G12257" s="139" t="inlineStr">
        <is>
          <t>IDIB000K042</t>
        </is>
      </c>
      <c r="H12257" s="139" t="inlineStr">
        <is>
          <t>PUNB0050700</t>
        </is>
      </c>
      <c r="I12257" s="139" t="inlineStr">
        <is>
          <t>SBIN0003633</t>
        </is>
      </c>
    </row>
    <row r="12258" ht="14.4" customHeight="1">
      <c r="E12258" s="139" t="inlineStr">
        <is>
          <t>BDBL0001891</t>
        </is>
      </c>
      <c r="F12258" s="139" t="inlineStr">
        <is>
          <t>CBIN0280791</t>
        </is>
      </c>
      <c r="G12258" s="139" t="inlineStr">
        <is>
          <t>IDIB000K041</t>
        </is>
      </c>
      <c r="H12258" s="139" t="inlineStr">
        <is>
          <t>PUNB0050600</t>
        </is>
      </c>
      <c r="I12258" s="139" t="inlineStr">
        <is>
          <t>SBIN0003632</t>
        </is>
      </c>
    </row>
    <row r="12259" ht="14.4" customHeight="1">
      <c r="E12259" s="139" t="inlineStr">
        <is>
          <t>BDBL0001890</t>
        </is>
      </c>
      <c r="F12259" s="139" t="inlineStr">
        <is>
          <t>CBIN0280790</t>
        </is>
      </c>
      <c r="G12259" s="139" t="inlineStr">
        <is>
          <t>IDIB000K040</t>
        </is>
      </c>
      <c r="H12259" s="139" t="inlineStr">
        <is>
          <t>PUNB0050500</t>
        </is>
      </c>
      <c r="I12259" s="139" t="inlineStr">
        <is>
          <t>SBIN0003631</t>
        </is>
      </c>
    </row>
    <row r="12260" ht="14.4" customHeight="1">
      <c r="E12260" s="139" t="inlineStr">
        <is>
          <t>BDBL0001889</t>
        </is>
      </c>
      <c r="F12260" s="139" t="inlineStr">
        <is>
          <t>CBIN0280789</t>
        </is>
      </c>
      <c r="G12260" s="139" t="inlineStr">
        <is>
          <t>IDIB000K039</t>
        </is>
      </c>
      <c r="H12260" s="139" t="inlineStr">
        <is>
          <t>PUNB0050400</t>
        </is>
      </c>
      <c r="I12260" s="139" t="inlineStr">
        <is>
          <t>SBIN0003630</t>
        </is>
      </c>
    </row>
    <row r="12261" ht="14.4" customHeight="1">
      <c r="E12261" s="139" t="inlineStr">
        <is>
          <t>BDBL0001888</t>
        </is>
      </c>
      <c r="F12261" s="139" t="inlineStr">
        <is>
          <t>CBIN0280788</t>
        </is>
      </c>
      <c r="G12261" s="139" t="inlineStr">
        <is>
          <t>IDIB000K038</t>
        </is>
      </c>
      <c r="H12261" s="139" t="inlineStr">
        <is>
          <t>PUNB0050300</t>
        </is>
      </c>
      <c r="I12261" s="139" t="inlineStr">
        <is>
          <t>SBIN0003629</t>
        </is>
      </c>
    </row>
    <row r="12262" ht="14.4" customHeight="1">
      <c r="E12262" s="139" t="inlineStr">
        <is>
          <t>BDBL0001887</t>
        </is>
      </c>
      <c r="F12262" s="139" t="inlineStr">
        <is>
          <t>CBIN0280787</t>
        </is>
      </c>
      <c r="G12262" s="139" t="inlineStr">
        <is>
          <t>IDIB000K037</t>
        </is>
      </c>
      <c r="H12262" s="139" t="inlineStr">
        <is>
          <t>PUNB0050200</t>
        </is>
      </c>
      <c r="I12262" s="139" t="inlineStr">
        <is>
          <t>SBIN0003628</t>
        </is>
      </c>
    </row>
    <row r="12263" ht="14.4" customHeight="1">
      <c r="E12263" s="139" t="inlineStr">
        <is>
          <t>BDBL0001886</t>
        </is>
      </c>
      <c r="F12263" s="139" t="inlineStr">
        <is>
          <t>CBIN0280786</t>
        </is>
      </c>
      <c r="G12263" s="139" t="inlineStr">
        <is>
          <t>IDIB000K036</t>
        </is>
      </c>
      <c r="H12263" s="139" t="inlineStr">
        <is>
          <t>PUNB0050100</t>
        </is>
      </c>
      <c r="I12263" s="139" t="inlineStr">
        <is>
          <t>SBIN0003627</t>
        </is>
      </c>
    </row>
    <row r="12264" ht="14.4" customHeight="1">
      <c r="E12264" s="139" t="inlineStr">
        <is>
          <t>BDBL0001885</t>
        </is>
      </c>
      <c r="F12264" s="139" t="inlineStr">
        <is>
          <t>CBIN0280785</t>
        </is>
      </c>
      <c r="G12264" s="139" t="inlineStr">
        <is>
          <t>IDIB000K035</t>
        </is>
      </c>
      <c r="H12264" s="139" t="inlineStr">
        <is>
          <t>PUNB0050000</t>
        </is>
      </c>
      <c r="I12264" s="139" t="inlineStr">
        <is>
          <t>SBIN0003626</t>
        </is>
      </c>
    </row>
    <row r="12265" ht="14.4" customHeight="1">
      <c r="E12265" s="139" t="inlineStr">
        <is>
          <t>BDBL0001884</t>
        </is>
      </c>
      <c r="F12265" s="139" t="inlineStr">
        <is>
          <t>CBIN0280784</t>
        </is>
      </c>
      <c r="G12265" s="139" t="inlineStr">
        <is>
          <t>IDIB000K034</t>
        </is>
      </c>
      <c r="H12265" s="139" t="inlineStr">
        <is>
          <t>PUNB0049900</t>
        </is>
      </c>
      <c r="I12265" s="139" t="inlineStr">
        <is>
          <t>SBIN0003625</t>
        </is>
      </c>
    </row>
    <row r="12266" ht="14.4" customHeight="1">
      <c r="E12266" s="139" t="inlineStr">
        <is>
          <t>BDBL0001883</t>
        </is>
      </c>
      <c r="F12266" s="139" t="inlineStr">
        <is>
          <t>CBIN0280783</t>
        </is>
      </c>
      <c r="G12266" s="139" t="inlineStr">
        <is>
          <t>IDIB000K033</t>
        </is>
      </c>
      <c r="H12266" s="139" t="inlineStr">
        <is>
          <t>PUNB0049800</t>
        </is>
      </c>
      <c r="I12266" s="139" t="inlineStr">
        <is>
          <t>SBIN0003624</t>
        </is>
      </c>
    </row>
    <row r="12267" ht="14.4" customHeight="1">
      <c r="E12267" s="139" t="inlineStr">
        <is>
          <t>BDBL0001882</t>
        </is>
      </c>
      <c r="F12267" s="139" t="inlineStr">
        <is>
          <t>CBIN0280782</t>
        </is>
      </c>
      <c r="G12267" s="139" t="inlineStr">
        <is>
          <t>IDIB000K032</t>
        </is>
      </c>
      <c r="H12267" s="139" t="inlineStr">
        <is>
          <t>PUNB0049700</t>
        </is>
      </c>
      <c r="I12267" s="139" t="inlineStr">
        <is>
          <t>SBIN0003623</t>
        </is>
      </c>
    </row>
    <row r="12268" ht="14.4" customHeight="1">
      <c r="E12268" s="139" t="inlineStr">
        <is>
          <t>BDBL0001881</t>
        </is>
      </c>
      <c r="F12268" s="139" t="inlineStr">
        <is>
          <t>CBIN0280781</t>
        </is>
      </c>
      <c r="G12268" s="139" t="inlineStr">
        <is>
          <t>IDIB000K031</t>
        </is>
      </c>
      <c r="H12268" s="139" t="inlineStr">
        <is>
          <t>PUNB0049600</t>
        </is>
      </c>
      <c r="I12268" s="139" t="inlineStr">
        <is>
          <t>SBIN0003622</t>
        </is>
      </c>
    </row>
    <row r="12269" ht="14.4" customHeight="1">
      <c r="E12269" s="139" t="inlineStr">
        <is>
          <t>BDBL0001880</t>
        </is>
      </c>
      <c r="F12269" s="139" t="inlineStr">
        <is>
          <t>CBIN0280780</t>
        </is>
      </c>
      <c r="G12269" s="139" t="inlineStr">
        <is>
          <t>IDIB000K030</t>
        </is>
      </c>
      <c r="H12269" s="139" t="inlineStr">
        <is>
          <t>PUNB0049500</t>
        </is>
      </c>
      <c r="I12269" s="139" t="inlineStr">
        <is>
          <t>SBIN0003621</t>
        </is>
      </c>
    </row>
    <row r="12270" ht="14.4" customHeight="1">
      <c r="E12270" s="139" t="inlineStr">
        <is>
          <t>BDBL0001879</t>
        </is>
      </c>
      <c r="F12270" s="139" t="inlineStr">
        <is>
          <t>CBIN0280779</t>
        </is>
      </c>
      <c r="G12270" s="139" t="inlineStr">
        <is>
          <t>IDIB000K029</t>
        </is>
      </c>
      <c r="H12270" s="139" t="inlineStr">
        <is>
          <t>PUNB0049400</t>
        </is>
      </c>
      <c r="I12270" s="139" t="inlineStr">
        <is>
          <t>SBIN0003620</t>
        </is>
      </c>
    </row>
    <row r="12271" ht="14.4" customHeight="1">
      <c r="E12271" s="139" t="inlineStr">
        <is>
          <t>BDBL0001878</t>
        </is>
      </c>
      <c r="F12271" s="139" t="inlineStr">
        <is>
          <t>CBIN0280778</t>
        </is>
      </c>
      <c r="G12271" s="139" t="inlineStr">
        <is>
          <t>IDIB000K028</t>
        </is>
      </c>
      <c r="H12271" s="139" t="inlineStr">
        <is>
          <t>PUNB0049300</t>
        </is>
      </c>
      <c r="I12271" s="139" t="inlineStr">
        <is>
          <t>SBIN0003618</t>
        </is>
      </c>
    </row>
    <row r="12272" ht="14.4" customHeight="1">
      <c r="E12272" s="139" t="inlineStr">
        <is>
          <t>BDBL0001877</t>
        </is>
      </c>
      <c r="F12272" s="139" t="inlineStr">
        <is>
          <t>CBIN0280777</t>
        </is>
      </c>
      <c r="G12272" s="139" t="inlineStr">
        <is>
          <t>IDIB000K027</t>
        </is>
      </c>
      <c r="H12272" s="139" t="inlineStr">
        <is>
          <t>PUNB0049200</t>
        </is>
      </c>
      <c r="I12272" s="139" t="inlineStr">
        <is>
          <t>SBIN0003617</t>
        </is>
      </c>
    </row>
    <row r="12273" ht="14.4" customHeight="1">
      <c r="E12273" s="139" t="inlineStr">
        <is>
          <t>BDBL0001876</t>
        </is>
      </c>
      <c r="F12273" s="139" t="inlineStr">
        <is>
          <t>CBIN0280776</t>
        </is>
      </c>
      <c r="G12273" s="139" t="inlineStr">
        <is>
          <t>IDIB000K026</t>
        </is>
      </c>
      <c r="H12273" s="139" t="inlineStr">
        <is>
          <t>PUNB0049100</t>
        </is>
      </c>
      <c r="I12273" s="139" t="inlineStr">
        <is>
          <t>SBIN0003616</t>
        </is>
      </c>
    </row>
    <row r="12274" ht="14.4" customHeight="1">
      <c r="E12274" s="139" t="inlineStr">
        <is>
          <t>BDBL0001875</t>
        </is>
      </c>
      <c r="F12274" s="139" t="inlineStr">
        <is>
          <t>CBIN0280774</t>
        </is>
      </c>
      <c r="G12274" s="139" t="inlineStr">
        <is>
          <t>IDIB000K025</t>
        </is>
      </c>
      <c r="H12274" s="139" t="inlineStr">
        <is>
          <t>PUNB0049000</t>
        </is>
      </c>
      <c r="I12274" s="139" t="inlineStr">
        <is>
          <t>SBIN0003615</t>
        </is>
      </c>
    </row>
    <row r="12275" ht="14.4" customHeight="1">
      <c r="E12275" s="139" t="inlineStr">
        <is>
          <t>BDBL0001874</t>
        </is>
      </c>
      <c r="F12275" s="139" t="inlineStr">
        <is>
          <t>CBIN0280773</t>
        </is>
      </c>
      <c r="G12275" s="139" t="inlineStr">
        <is>
          <t>IDIB000K024</t>
        </is>
      </c>
      <c r="H12275" s="139" t="inlineStr">
        <is>
          <t>PUNB0048900</t>
        </is>
      </c>
      <c r="I12275" s="139" t="inlineStr">
        <is>
          <t>SBIN0003614</t>
        </is>
      </c>
    </row>
    <row r="12276" ht="14.4" customHeight="1">
      <c r="E12276" s="139" t="inlineStr">
        <is>
          <t>BDBL0001873</t>
        </is>
      </c>
      <c r="F12276" s="139" t="inlineStr">
        <is>
          <t>CBIN0280772</t>
        </is>
      </c>
      <c r="G12276" s="139" t="inlineStr">
        <is>
          <t>IDIB000K023</t>
        </is>
      </c>
      <c r="H12276" s="139" t="inlineStr">
        <is>
          <t>PUNB0048800</t>
        </is>
      </c>
      <c r="I12276" s="139" t="inlineStr">
        <is>
          <t>SBIN0003613</t>
        </is>
      </c>
    </row>
    <row r="12277" ht="14.4" customHeight="1">
      <c r="E12277" s="139" t="inlineStr">
        <is>
          <t>BDBL0001871</t>
        </is>
      </c>
      <c r="F12277" s="139" t="inlineStr">
        <is>
          <t>CBIN0280771</t>
        </is>
      </c>
      <c r="G12277" s="139" t="inlineStr">
        <is>
          <t>IDIB000K022</t>
        </is>
      </c>
      <c r="H12277" s="139" t="inlineStr">
        <is>
          <t>PUNB0048700</t>
        </is>
      </c>
      <c r="I12277" s="139" t="inlineStr">
        <is>
          <t>SBIN0003612</t>
        </is>
      </c>
    </row>
    <row r="12278" ht="14.4" customHeight="1">
      <c r="E12278" s="139" t="inlineStr">
        <is>
          <t>BDBL0001870</t>
        </is>
      </c>
      <c r="F12278" s="139" t="inlineStr">
        <is>
          <t>CBIN0280770</t>
        </is>
      </c>
      <c r="G12278" s="139" t="inlineStr">
        <is>
          <t>IDIB000K021</t>
        </is>
      </c>
      <c r="H12278" s="139" t="inlineStr">
        <is>
          <t>PUNB0048600</t>
        </is>
      </c>
      <c r="I12278" s="139" t="inlineStr">
        <is>
          <t>SBIN0003611</t>
        </is>
      </c>
    </row>
    <row r="12279" ht="14.4" customHeight="1">
      <c r="E12279" s="139" t="inlineStr">
        <is>
          <t>BDBL0001868</t>
        </is>
      </c>
      <c r="F12279" s="139" t="inlineStr">
        <is>
          <t>CBIN0280769</t>
        </is>
      </c>
      <c r="G12279" s="139" t="inlineStr">
        <is>
          <t>IDIB000K020</t>
        </is>
      </c>
      <c r="H12279" s="139" t="inlineStr">
        <is>
          <t>PUNB0048500</t>
        </is>
      </c>
      <c r="I12279" s="139" t="inlineStr">
        <is>
          <t>SBIN0003610</t>
        </is>
      </c>
    </row>
    <row r="12280" ht="14.4" customHeight="1">
      <c r="E12280" s="139" t="inlineStr">
        <is>
          <t>BDBL0001867</t>
        </is>
      </c>
      <c r="F12280" s="139" t="inlineStr">
        <is>
          <t>CBIN0280768</t>
        </is>
      </c>
      <c r="G12280" s="139" t="inlineStr">
        <is>
          <t>IDIB000K019</t>
        </is>
      </c>
      <c r="H12280" s="139" t="inlineStr">
        <is>
          <t>PUNB0048400</t>
        </is>
      </c>
      <c r="I12280" s="139" t="inlineStr">
        <is>
          <t>SBIN0003609</t>
        </is>
      </c>
    </row>
    <row r="12281" ht="14.4" customHeight="1">
      <c r="E12281" s="139" t="inlineStr">
        <is>
          <t>BDBL0001866</t>
        </is>
      </c>
      <c r="F12281" s="139" t="inlineStr">
        <is>
          <t>CBIN0280767</t>
        </is>
      </c>
      <c r="G12281" s="139" t="inlineStr">
        <is>
          <t>IDIB000K018</t>
        </is>
      </c>
      <c r="H12281" s="139" t="inlineStr">
        <is>
          <t>PUNB0048300</t>
        </is>
      </c>
      <c r="I12281" s="139" t="inlineStr">
        <is>
          <t>SBIN0003608</t>
        </is>
      </c>
    </row>
    <row r="12282" ht="14.4" customHeight="1">
      <c r="E12282" s="139" t="inlineStr">
        <is>
          <t>BDBL0001865</t>
        </is>
      </c>
      <c r="F12282" s="139" t="inlineStr">
        <is>
          <t>CBIN0280766</t>
        </is>
      </c>
      <c r="G12282" s="139" t="inlineStr">
        <is>
          <t>IDIB000K017</t>
        </is>
      </c>
      <c r="H12282" s="139" t="inlineStr">
        <is>
          <t>PUNB0048200</t>
        </is>
      </c>
      <c r="I12282" s="139" t="inlineStr">
        <is>
          <t>SBIN0003607</t>
        </is>
      </c>
    </row>
    <row r="12283" ht="14.4" customHeight="1">
      <c r="E12283" s="139" t="inlineStr">
        <is>
          <t>BDBL0001864</t>
        </is>
      </c>
      <c r="F12283" s="139" t="inlineStr">
        <is>
          <t>CBIN0280765</t>
        </is>
      </c>
      <c r="G12283" s="139" t="inlineStr">
        <is>
          <t>IDIB000K016</t>
        </is>
      </c>
      <c r="H12283" s="139" t="inlineStr">
        <is>
          <t>PUNB0048100</t>
        </is>
      </c>
      <c r="I12283" s="139" t="inlineStr">
        <is>
          <t>SBIN0003606</t>
        </is>
      </c>
    </row>
    <row r="12284" ht="14.4" customHeight="1">
      <c r="E12284" s="139" t="inlineStr">
        <is>
          <t>BDBL0001863</t>
        </is>
      </c>
      <c r="F12284" s="139" t="inlineStr">
        <is>
          <t>CBIN0280764</t>
        </is>
      </c>
      <c r="G12284" s="139" t="inlineStr">
        <is>
          <t>IDIB000K015</t>
        </is>
      </c>
      <c r="H12284" s="139" t="inlineStr">
        <is>
          <t>PUNB0048000</t>
        </is>
      </c>
      <c r="I12284" s="139" t="inlineStr">
        <is>
          <t>SBIN0003605</t>
        </is>
      </c>
    </row>
    <row r="12285" ht="14.4" customHeight="1">
      <c r="E12285" s="139" t="inlineStr">
        <is>
          <t>BDBL0001862</t>
        </is>
      </c>
      <c r="F12285" s="139" t="inlineStr">
        <is>
          <t>CBIN0280763</t>
        </is>
      </c>
      <c r="G12285" s="139" t="inlineStr">
        <is>
          <t>IDIB000K014</t>
        </is>
      </c>
      <c r="H12285" s="139" t="inlineStr">
        <is>
          <t>PUNB0047900</t>
        </is>
      </c>
      <c r="I12285" s="139" t="inlineStr">
        <is>
          <t>SBIN0003604</t>
        </is>
      </c>
    </row>
    <row r="12286" ht="14.4" customHeight="1">
      <c r="E12286" s="139" t="inlineStr">
        <is>
          <t>BDBL0001861</t>
        </is>
      </c>
      <c r="F12286" s="139" t="inlineStr">
        <is>
          <t>CBIN0280762</t>
        </is>
      </c>
      <c r="G12286" s="139" t="inlineStr">
        <is>
          <t>IDIB000K013</t>
        </is>
      </c>
      <c r="H12286" s="139" t="inlineStr">
        <is>
          <t>PUNB0047800</t>
        </is>
      </c>
      <c r="I12286" s="139" t="inlineStr">
        <is>
          <t>SBIN0003603</t>
        </is>
      </c>
    </row>
    <row r="12287" ht="14.4" customHeight="1">
      <c r="E12287" s="139" t="inlineStr">
        <is>
          <t>BDBL0001860</t>
        </is>
      </c>
      <c r="F12287" s="139" t="inlineStr">
        <is>
          <t>CBIN0280761</t>
        </is>
      </c>
      <c r="G12287" s="139" t="inlineStr">
        <is>
          <t>IDIB000K012</t>
        </is>
      </c>
      <c r="H12287" s="139" t="inlineStr">
        <is>
          <t>PUNB0047700</t>
        </is>
      </c>
      <c r="I12287" s="139" t="inlineStr">
        <is>
          <t>SBIN0003602</t>
        </is>
      </c>
    </row>
    <row r="12288" ht="14.4" customHeight="1">
      <c r="E12288" s="139" t="inlineStr">
        <is>
          <t>BDBL0001859</t>
        </is>
      </c>
      <c r="F12288" s="139" t="inlineStr">
        <is>
          <t>CBIN0280760</t>
        </is>
      </c>
      <c r="G12288" s="139" t="inlineStr">
        <is>
          <t>IDIB000K011</t>
        </is>
      </c>
      <c r="H12288" s="139" t="inlineStr">
        <is>
          <t>PUNB0047600</t>
        </is>
      </c>
      <c r="I12288" s="139" t="inlineStr">
        <is>
          <t>SBIN0003601</t>
        </is>
      </c>
    </row>
    <row r="12289" ht="14.4" customHeight="1">
      <c r="E12289" s="139" t="inlineStr">
        <is>
          <t>BDBL0001858</t>
        </is>
      </c>
      <c r="F12289" s="139" t="inlineStr">
        <is>
          <t>CBIN0280759</t>
        </is>
      </c>
      <c r="G12289" s="139" t="inlineStr">
        <is>
          <t>IDIB000K010</t>
        </is>
      </c>
      <c r="H12289" s="139" t="inlineStr">
        <is>
          <t>PUNB0047500</t>
        </is>
      </c>
      <c r="I12289" s="139" t="inlineStr">
        <is>
          <t>SBIN0003600</t>
        </is>
      </c>
    </row>
    <row r="12290" ht="14.4" customHeight="1">
      <c r="E12290" s="139" t="inlineStr">
        <is>
          <t>BDBL0001857</t>
        </is>
      </c>
      <c r="F12290" s="139" t="inlineStr">
        <is>
          <t>CBIN0280758</t>
        </is>
      </c>
      <c r="G12290" s="139" t="inlineStr">
        <is>
          <t>IDIB000K009</t>
        </is>
      </c>
      <c r="H12290" s="139" t="inlineStr">
        <is>
          <t>PUNB0047400</t>
        </is>
      </c>
      <c r="I12290" s="139" t="inlineStr">
        <is>
          <t>SBIN0003599</t>
        </is>
      </c>
    </row>
    <row r="12291" ht="14.4" customHeight="1">
      <c r="E12291" s="139" t="inlineStr">
        <is>
          <t>BDBL0001855</t>
        </is>
      </c>
      <c r="F12291" s="139" t="inlineStr">
        <is>
          <t>CBIN0280757</t>
        </is>
      </c>
      <c r="G12291" s="139" t="inlineStr">
        <is>
          <t>IDIB000K008</t>
        </is>
      </c>
      <c r="H12291" s="139" t="inlineStr">
        <is>
          <t>PUNB0047300</t>
        </is>
      </c>
      <c r="I12291" s="139" t="inlineStr">
        <is>
          <t>SBIN0003598</t>
        </is>
      </c>
    </row>
    <row r="12292" ht="14.4" customHeight="1">
      <c r="E12292" s="139" t="inlineStr">
        <is>
          <t>BDBL0001854</t>
        </is>
      </c>
      <c r="F12292" s="139" t="inlineStr">
        <is>
          <t>CBIN0280756</t>
        </is>
      </c>
      <c r="G12292" s="139" t="inlineStr">
        <is>
          <t>IDIB000K007</t>
        </is>
      </c>
      <c r="H12292" s="139" t="inlineStr">
        <is>
          <t>PUNB0047200</t>
        </is>
      </c>
      <c r="I12292" s="139" t="inlineStr">
        <is>
          <t>SBIN0003597</t>
        </is>
      </c>
    </row>
    <row r="12293" ht="14.4" customHeight="1">
      <c r="E12293" s="139" t="inlineStr">
        <is>
          <t>BDBL0001853</t>
        </is>
      </c>
      <c r="F12293" s="139" t="inlineStr">
        <is>
          <t>CBIN0280755</t>
        </is>
      </c>
      <c r="G12293" s="139" t="inlineStr">
        <is>
          <t>IDIB000K006</t>
        </is>
      </c>
      <c r="H12293" s="139" t="inlineStr">
        <is>
          <t>PUNB0047100</t>
        </is>
      </c>
      <c r="I12293" s="139" t="inlineStr">
        <is>
          <t>SBIN0003596</t>
        </is>
      </c>
    </row>
    <row r="12294" ht="14.4" customHeight="1">
      <c r="E12294" s="139" t="inlineStr">
        <is>
          <t>BDBL0001852</t>
        </is>
      </c>
      <c r="F12294" s="139" t="inlineStr">
        <is>
          <t>CBIN0280754</t>
        </is>
      </c>
      <c r="G12294" s="139" t="inlineStr">
        <is>
          <t>IDIB000K005</t>
        </is>
      </c>
      <c r="H12294" s="139" t="inlineStr">
        <is>
          <t>PUNB0047000</t>
        </is>
      </c>
      <c r="I12294" s="139" t="inlineStr">
        <is>
          <t>SBIN0003595</t>
        </is>
      </c>
    </row>
    <row r="12295" ht="14.4" customHeight="1">
      <c r="E12295" s="139" t="inlineStr">
        <is>
          <t>BDBL0001851</t>
        </is>
      </c>
      <c r="F12295" s="139" t="inlineStr">
        <is>
          <t>CBIN0280753</t>
        </is>
      </c>
      <c r="G12295" s="139" t="inlineStr">
        <is>
          <t>IDIB000K004</t>
        </is>
      </c>
      <c r="H12295" s="139" t="inlineStr">
        <is>
          <t>PUNB0046900</t>
        </is>
      </c>
      <c r="I12295" s="139" t="inlineStr">
        <is>
          <t>SBIN0003594</t>
        </is>
      </c>
    </row>
    <row r="12296" ht="14.4" customHeight="1">
      <c r="E12296" s="139" t="inlineStr">
        <is>
          <t>BDBL0001850</t>
        </is>
      </c>
      <c r="F12296" s="139" t="inlineStr">
        <is>
          <t>CBIN0280752</t>
        </is>
      </c>
      <c r="G12296" s="139" t="inlineStr">
        <is>
          <t>IDIB000K003</t>
        </is>
      </c>
      <c r="H12296" s="139" t="inlineStr">
        <is>
          <t>PUNB0046800</t>
        </is>
      </c>
      <c r="I12296" s="139" t="inlineStr">
        <is>
          <t>SBIN0003593</t>
        </is>
      </c>
    </row>
    <row r="12297" ht="14.4" customHeight="1">
      <c r="E12297" s="139" t="inlineStr">
        <is>
          <t>BDBL0001849</t>
        </is>
      </c>
      <c r="F12297" s="139" t="inlineStr">
        <is>
          <t>CBIN0280751</t>
        </is>
      </c>
      <c r="G12297" s="139" t="inlineStr">
        <is>
          <t>IDIB000K002</t>
        </is>
      </c>
      <c r="H12297" s="139" t="inlineStr">
        <is>
          <t>PUNB0046700</t>
        </is>
      </c>
      <c r="I12297" s="139" t="inlineStr">
        <is>
          <t>SBIN0003592</t>
        </is>
      </c>
    </row>
    <row r="12298" ht="14.4" customHeight="1">
      <c r="E12298" s="139" t="inlineStr">
        <is>
          <t>BDBL0001848</t>
        </is>
      </c>
      <c r="F12298" s="139" t="inlineStr">
        <is>
          <t>CBIN0280750</t>
        </is>
      </c>
      <c r="G12298" s="139" t="inlineStr">
        <is>
          <t>IDIB000K001</t>
        </is>
      </c>
      <c r="H12298" s="139" t="inlineStr">
        <is>
          <t>PUNB0046600</t>
        </is>
      </c>
      <c r="I12298" s="139" t="inlineStr">
        <is>
          <t>SBIN0003591</t>
        </is>
      </c>
    </row>
    <row r="12299" ht="14.4" customHeight="1">
      <c r="E12299" s="139" t="inlineStr">
        <is>
          <t>BDBL0001847</t>
        </is>
      </c>
      <c r="F12299" s="139" t="inlineStr">
        <is>
          <t>CBIN0280749</t>
        </is>
      </c>
      <c r="G12299" s="139" t="inlineStr">
        <is>
          <t>IDIB000J062</t>
        </is>
      </c>
      <c r="H12299" s="139" t="inlineStr">
        <is>
          <t>PUNB0046500</t>
        </is>
      </c>
      <c r="I12299" s="139" t="inlineStr">
        <is>
          <t>SBIN0003590</t>
        </is>
      </c>
    </row>
    <row r="12300" ht="14.4" customHeight="1">
      <c r="E12300" s="139" t="inlineStr">
        <is>
          <t>BDBL0001846</t>
        </is>
      </c>
      <c r="F12300" s="139" t="inlineStr">
        <is>
          <t>CBIN0280748</t>
        </is>
      </c>
      <c r="G12300" s="139" t="inlineStr">
        <is>
          <t>IDIB000J061</t>
        </is>
      </c>
      <c r="H12300" s="139" t="inlineStr">
        <is>
          <t>PUNB0046400</t>
        </is>
      </c>
      <c r="I12300" s="139" t="inlineStr">
        <is>
          <t>SBIN0003589</t>
        </is>
      </c>
    </row>
    <row r="12301" ht="14.4" customHeight="1">
      <c r="E12301" s="139" t="inlineStr">
        <is>
          <t>BDBL0001845</t>
        </is>
      </c>
      <c r="F12301" s="139" t="inlineStr">
        <is>
          <t>CBIN0280747</t>
        </is>
      </c>
      <c r="G12301" s="139" t="inlineStr">
        <is>
          <t>IDIB000J059</t>
        </is>
      </c>
      <c r="H12301" s="139" t="inlineStr">
        <is>
          <t>PUNB0046300</t>
        </is>
      </c>
      <c r="I12301" s="139" t="inlineStr">
        <is>
          <t>SBIN0003588</t>
        </is>
      </c>
    </row>
    <row r="12302" ht="14.4" customHeight="1">
      <c r="E12302" s="139" t="inlineStr">
        <is>
          <t>BDBL0001844</t>
        </is>
      </c>
      <c r="F12302" s="139" t="inlineStr">
        <is>
          <t>CBIN0280746</t>
        </is>
      </c>
      <c r="G12302" s="139" t="inlineStr">
        <is>
          <t>IDIB000J058</t>
        </is>
      </c>
      <c r="H12302" s="139" t="inlineStr">
        <is>
          <t>PUNB0046200</t>
        </is>
      </c>
      <c r="I12302" s="139" t="inlineStr">
        <is>
          <t>SBIN0003587</t>
        </is>
      </c>
    </row>
    <row r="12303" ht="14.4" customHeight="1">
      <c r="E12303" s="139" t="inlineStr">
        <is>
          <t>BDBL0001843</t>
        </is>
      </c>
      <c r="F12303" s="139" t="inlineStr">
        <is>
          <t>CBIN0280744</t>
        </is>
      </c>
      <c r="G12303" s="139" t="inlineStr">
        <is>
          <t>IDIB000J057</t>
        </is>
      </c>
      <c r="H12303" s="139" t="inlineStr">
        <is>
          <t>PUNB0046100</t>
        </is>
      </c>
      <c r="I12303" s="139" t="inlineStr">
        <is>
          <t>SBIN0003586</t>
        </is>
      </c>
    </row>
    <row r="12304" ht="14.4" customHeight="1">
      <c r="E12304" s="139" t="inlineStr">
        <is>
          <t>BDBL0001842</t>
        </is>
      </c>
      <c r="F12304" s="139" t="inlineStr">
        <is>
          <t>CBIN0280743</t>
        </is>
      </c>
      <c r="G12304" s="139" t="inlineStr">
        <is>
          <t>IDIB000J056</t>
        </is>
      </c>
      <c r="H12304" s="139" t="inlineStr">
        <is>
          <t>PUNB0046000</t>
        </is>
      </c>
      <c r="I12304" s="139" t="inlineStr">
        <is>
          <t>SBIN0003585</t>
        </is>
      </c>
    </row>
    <row r="12305" ht="14.4" customHeight="1">
      <c r="E12305" s="139" t="inlineStr">
        <is>
          <t>BDBL0001841</t>
        </is>
      </c>
      <c r="F12305" s="139" t="inlineStr">
        <is>
          <t>CBIN0280742</t>
        </is>
      </c>
      <c r="G12305" s="139" t="inlineStr">
        <is>
          <t>IDIB000J055</t>
        </is>
      </c>
      <c r="H12305" s="139" t="inlineStr">
        <is>
          <t>PUNB0045900</t>
        </is>
      </c>
      <c r="I12305" s="139" t="inlineStr">
        <is>
          <t>SBIN0003584</t>
        </is>
      </c>
    </row>
    <row r="12306" ht="14.4" customHeight="1">
      <c r="E12306" s="139" t="inlineStr">
        <is>
          <t>BDBL0001840</t>
        </is>
      </c>
      <c r="F12306" s="139" t="inlineStr">
        <is>
          <t>CBIN0280741</t>
        </is>
      </c>
      <c r="G12306" s="139" t="inlineStr">
        <is>
          <t>IDIB000J054</t>
        </is>
      </c>
      <c r="H12306" s="139" t="inlineStr">
        <is>
          <t>PUNB0045800</t>
        </is>
      </c>
      <c r="I12306" s="139" t="inlineStr">
        <is>
          <t>SBIN0003583</t>
        </is>
      </c>
    </row>
    <row r="12307" ht="14.4" customHeight="1">
      <c r="E12307" s="139" t="inlineStr">
        <is>
          <t>BDBL0001839</t>
        </is>
      </c>
      <c r="F12307" s="139" t="inlineStr">
        <is>
          <t>CBIN0280740</t>
        </is>
      </c>
      <c r="G12307" s="139" t="inlineStr">
        <is>
          <t>IDIB000J053</t>
        </is>
      </c>
      <c r="H12307" s="139" t="inlineStr">
        <is>
          <t>PUNB0045700</t>
        </is>
      </c>
      <c r="I12307" s="139" t="inlineStr">
        <is>
          <t>SBIN0003582</t>
        </is>
      </c>
    </row>
    <row r="12308" ht="14.4" customHeight="1">
      <c r="E12308" s="139" t="inlineStr">
        <is>
          <t>BDBL0001838</t>
        </is>
      </c>
      <c r="F12308" s="139" t="inlineStr">
        <is>
          <t>CBIN0280739</t>
        </is>
      </c>
      <c r="G12308" s="139" t="inlineStr">
        <is>
          <t>IDIB000J052</t>
        </is>
      </c>
      <c r="H12308" s="139" t="inlineStr">
        <is>
          <t>PUNB0045600</t>
        </is>
      </c>
      <c r="I12308" s="139" t="inlineStr">
        <is>
          <t>SBIN0003581</t>
        </is>
      </c>
    </row>
    <row r="12309" ht="14.4" customHeight="1">
      <c r="E12309" s="139" t="inlineStr">
        <is>
          <t>BDBL0001837</t>
        </is>
      </c>
      <c r="F12309" s="139" t="inlineStr">
        <is>
          <t>CBIN0280738</t>
        </is>
      </c>
      <c r="G12309" s="139" t="inlineStr">
        <is>
          <t>IDIB000J051</t>
        </is>
      </c>
      <c r="H12309" s="139" t="inlineStr">
        <is>
          <t>PUNB0045500</t>
        </is>
      </c>
      <c r="I12309" s="139" t="inlineStr">
        <is>
          <t>SBIN0003580</t>
        </is>
      </c>
    </row>
    <row r="12310" ht="14.4" customHeight="1">
      <c r="E12310" s="139" t="inlineStr">
        <is>
          <t>BDBL0001836</t>
        </is>
      </c>
      <c r="F12310" s="139" t="inlineStr">
        <is>
          <t>CBIN0280737</t>
        </is>
      </c>
      <c r="G12310" s="139" t="inlineStr">
        <is>
          <t>IDIB000J050</t>
        </is>
      </c>
      <c r="H12310" s="139" t="inlineStr">
        <is>
          <t>PUNB0045400</t>
        </is>
      </c>
      <c r="I12310" s="139" t="inlineStr">
        <is>
          <t>SBIN0003579</t>
        </is>
      </c>
    </row>
    <row r="12311" ht="14.4" customHeight="1">
      <c r="E12311" s="139" t="inlineStr">
        <is>
          <t>BDBL0001835</t>
        </is>
      </c>
      <c r="F12311" s="139" t="inlineStr">
        <is>
          <t>CBIN0280736</t>
        </is>
      </c>
      <c r="G12311" s="139" t="inlineStr">
        <is>
          <t>IDIB000J049</t>
        </is>
      </c>
      <c r="H12311" s="139" t="inlineStr">
        <is>
          <t>PUNB0045300</t>
        </is>
      </c>
      <c r="I12311" s="139" t="inlineStr">
        <is>
          <t>SBIN0003578</t>
        </is>
      </c>
    </row>
    <row r="12312" ht="14.4" customHeight="1">
      <c r="E12312" s="139" t="inlineStr">
        <is>
          <t>BDBL0001834</t>
        </is>
      </c>
      <c r="F12312" s="139" t="inlineStr">
        <is>
          <t>CBIN0280735</t>
        </is>
      </c>
      <c r="G12312" s="139" t="inlineStr">
        <is>
          <t>IDIB000J048</t>
        </is>
      </c>
      <c r="H12312" s="139" t="inlineStr">
        <is>
          <t>PUNB0045200</t>
        </is>
      </c>
      <c r="I12312" s="139" t="inlineStr">
        <is>
          <t>SBIN0003577</t>
        </is>
      </c>
    </row>
    <row r="12313" ht="14.4" customHeight="1">
      <c r="E12313" s="139" t="inlineStr">
        <is>
          <t>BDBL0001833</t>
        </is>
      </c>
      <c r="F12313" s="139" t="inlineStr">
        <is>
          <t>CBIN0280734</t>
        </is>
      </c>
      <c r="G12313" s="139" t="inlineStr">
        <is>
          <t>IDIB000J047</t>
        </is>
      </c>
      <c r="H12313" s="139" t="inlineStr">
        <is>
          <t>PUNB0045100</t>
        </is>
      </c>
      <c r="I12313" s="139" t="inlineStr">
        <is>
          <t>SBIN0003575</t>
        </is>
      </c>
    </row>
    <row r="12314" ht="14.4" customHeight="1">
      <c r="E12314" s="139" t="inlineStr">
        <is>
          <t>BDBL0001832</t>
        </is>
      </c>
      <c r="F12314" s="139" t="inlineStr">
        <is>
          <t>CBIN0280733</t>
        </is>
      </c>
      <c r="G12314" s="139" t="inlineStr">
        <is>
          <t>IDIB000J046</t>
        </is>
      </c>
      <c r="H12314" s="139" t="inlineStr">
        <is>
          <t>PUNB0044900</t>
        </is>
      </c>
      <c r="I12314" s="139" t="inlineStr">
        <is>
          <t>SBIN0003574</t>
        </is>
      </c>
    </row>
    <row r="12315" ht="14.4" customHeight="1">
      <c r="E12315" s="139" t="inlineStr">
        <is>
          <t>BDBL0001831</t>
        </is>
      </c>
      <c r="F12315" s="139" t="inlineStr">
        <is>
          <t>CBIN0280732</t>
        </is>
      </c>
      <c r="G12315" s="139" t="inlineStr">
        <is>
          <t>IDIB000J045</t>
        </is>
      </c>
      <c r="H12315" s="139" t="inlineStr">
        <is>
          <t>PUNB0044800</t>
        </is>
      </c>
      <c r="I12315" s="139" t="inlineStr">
        <is>
          <t>SBIN0003573</t>
        </is>
      </c>
    </row>
    <row r="12316" ht="14.4" customHeight="1">
      <c r="E12316" s="139" t="inlineStr">
        <is>
          <t>BDBL0001830</t>
        </is>
      </c>
      <c r="F12316" s="139" t="inlineStr">
        <is>
          <t>CBIN0280731</t>
        </is>
      </c>
      <c r="G12316" s="139" t="inlineStr">
        <is>
          <t>IDIB000J044</t>
        </is>
      </c>
      <c r="H12316" s="139" t="inlineStr">
        <is>
          <t>PUNB0044700</t>
        </is>
      </c>
      <c r="I12316" s="139" t="inlineStr">
        <is>
          <t>SBIN0003572</t>
        </is>
      </c>
    </row>
    <row r="12317" ht="14.4" customHeight="1">
      <c r="E12317" s="139" t="inlineStr">
        <is>
          <t>BDBL0001829</t>
        </is>
      </c>
      <c r="F12317" s="139" t="inlineStr">
        <is>
          <t>CBIN0280730</t>
        </is>
      </c>
      <c r="G12317" s="139" t="inlineStr">
        <is>
          <t>IDIB000J043</t>
        </is>
      </c>
      <c r="H12317" s="139" t="inlineStr">
        <is>
          <t>PUNB0044500</t>
        </is>
      </c>
      <c r="I12317" s="139" t="inlineStr">
        <is>
          <t>SBIN0003571</t>
        </is>
      </c>
    </row>
    <row r="12318" ht="14.4" customHeight="1">
      <c r="E12318" s="139" t="inlineStr">
        <is>
          <t>BDBL0001828</t>
        </is>
      </c>
      <c r="F12318" s="139" t="inlineStr">
        <is>
          <t>CBIN0280729</t>
        </is>
      </c>
      <c r="G12318" s="139" t="inlineStr">
        <is>
          <t>IDIB000J042</t>
        </is>
      </c>
      <c r="H12318" s="139" t="inlineStr">
        <is>
          <t>PUNB0044400</t>
        </is>
      </c>
      <c r="I12318" s="139" t="inlineStr">
        <is>
          <t>SBIN0003570</t>
        </is>
      </c>
    </row>
    <row r="12319" ht="14.4" customHeight="1">
      <c r="E12319" s="139" t="inlineStr">
        <is>
          <t>BDBL0001827</t>
        </is>
      </c>
      <c r="F12319" s="139" t="inlineStr">
        <is>
          <t>CBIN0280728</t>
        </is>
      </c>
      <c r="G12319" s="139" t="inlineStr">
        <is>
          <t>IDIB000J041</t>
        </is>
      </c>
      <c r="H12319" s="139" t="inlineStr">
        <is>
          <t>PUNB0044300</t>
        </is>
      </c>
      <c r="I12319" s="139" t="inlineStr">
        <is>
          <t>SBIN0003569</t>
        </is>
      </c>
    </row>
    <row r="12320" ht="14.4" customHeight="1">
      <c r="E12320" s="139" t="inlineStr">
        <is>
          <t>BDBL0001826</t>
        </is>
      </c>
      <c r="F12320" s="139" t="inlineStr">
        <is>
          <t>CBIN0280727</t>
        </is>
      </c>
      <c r="G12320" s="139" t="inlineStr">
        <is>
          <t>IDIB000J040</t>
        </is>
      </c>
      <c r="H12320" s="139" t="inlineStr">
        <is>
          <t>PUNB0044200</t>
        </is>
      </c>
      <c r="I12320" s="139" t="inlineStr">
        <is>
          <t>SBIN0003568</t>
        </is>
      </c>
    </row>
    <row r="12321" ht="14.4" customHeight="1">
      <c r="E12321" s="139" t="inlineStr">
        <is>
          <t>BDBL0001825</t>
        </is>
      </c>
      <c r="F12321" s="139" t="inlineStr">
        <is>
          <t>CBIN0280726</t>
        </is>
      </c>
      <c r="G12321" s="139" t="inlineStr">
        <is>
          <t>IDIB000J039</t>
        </is>
      </c>
      <c r="H12321" s="139" t="inlineStr">
        <is>
          <t>PUNB0044100</t>
        </is>
      </c>
      <c r="I12321" s="139" t="inlineStr">
        <is>
          <t>SBIN0003567</t>
        </is>
      </c>
    </row>
    <row r="12322" ht="14.4" customHeight="1">
      <c r="E12322" s="139" t="inlineStr">
        <is>
          <t>BDBL0001824</t>
        </is>
      </c>
      <c r="F12322" s="139" t="inlineStr">
        <is>
          <t>CBIN0280725</t>
        </is>
      </c>
      <c r="G12322" s="139" t="inlineStr">
        <is>
          <t>IDIB000J038</t>
        </is>
      </c>
      <c r="H12322" s="139" t="inlineStr">
        <is>
          <t>PUNB0044000</t>
        </is>
      </c>
      <c r="I12322" s="139" t="inlineStr">
        <is>
          <t>SBIN0003566</t>
        </is>
      </c>
    </row>
    <row r="12323" ht="14.4" customHeight="1">
      <c r="E12323" s="139" t="inlineStr">
        <is>
          <t>BDBL0001823</t>
        </is>
      </c>
      <c r="F12323" s="139" t="inlineStr">
        <is>
          <t>CBIN0280724</t>
        </is>
      </c>
      <c r="G12323" s="139" t="inlineStr">
        <is>
          <t>IDIB000J037</t>
        </is>
      </c>
      <c r="H12323" s="139" t="inlineStr">
        <is>
          <t>PUNB0043900</t>
        </is>
      </c>
      <c r="I12323" s="139" t="inlineStr">
        <is>
          <t>SBIN0003565</t>
        </is>
      </c>
    </row>
    <row r="12324" ht="14.4" customHeight="1">
      <c r="E12324" s="139" t="inlineStr">
        <is>
          <t>BDBL0001822</t>
        </is>
      </c>
      <c r="F12324" s="139" t="inlineStr">
        <is>
          <t>CBIN0280723</t>
        </is>
      </c>
      <c r="G12324" s="139" t="inlineStr">
        <is>
          <t>IDIB000J036</t>
        </is>
      </c>
      <c r="H12324" s="139" t="inlineStr">
        <is>
          <t>PUNB0043800</t>
        </is>
      </c>
      <c r="I12324" s="139" t="inlineStr">
        <is>
          <t>SBIN0003564</t>
        </is>
      </c>
    </row>
    <row r="12325" ht="14.4" customHeight="1">
      <c r="E12325" s="139" t="inlineStr">
        <is>
          <t>BDBL0001821</t>
        </is>
      </c>
      <c r="F12325" s="139" t="inlineStr">
        <is>
          <t>CBIN0280722</t>
        </is>
      </c>
      <c r="G12325" s="139" t="inlineStr">
        <is>
          <t>IDIB000J035</t>
        </is>
      </c>
      <c r="H12325" s="139" t="inlineStr">
        <is>
          <t>PUNB0043700</t>
        </is>
      </c>
      <c r="I12325" s="139" t="inlineStr">
        <is>
          <t>SBIN0003563</t>
        </is>
      </c>
    </row>
    <row r="12326" ht="14.4" customHeight="1">
      <c r="E12326" s="139" t="inlineStr">
        <is>
          <t>BDBL0001820</t>
        </is>
      </c>
      <c r="F12326" s="139" t="inlineStr">
        <is>
          <t>CBIN0280721</t>
        </is>
      </c>
      <c r="G12326" s="139" t="inlineStr">
        <is>
          <t>IDIB000J034</t>
        </is>
      </c>
      <c r="H12326" s="139" t="inlineStr">
        <is>
          <t>PUNB0043500</t>
        </is>
      </c>
      <c r="I12326" s="139" t="inlineStr">
        <is>
          <t>SBIN0003562</t>
        </is>
      </c>
    </row>
    <row r="12327" ht="14.4" customHeight="1">
      <c r="E12327" s="139" t="inlineStr">
        <is>
          <t>BDBL0001819</t>
        </is>
      </c>
      <c r="F12327" s="139" t="inlineStr">
        <is>
          <t>CBIN0280720</t>
        </is>
      </c>
      <c r="G12327" s="139" t="inlineStr">
        <is>
          <t>IDIB000J033</t>
        </is>
      </c>
      <c r="H12327" s="139" t="inlineStr">
        <is>
          <t>PUNB0043400</t>
        </is>
      </c>
      <c r="I12327" s="139" t="inlineStr">
        <is>
          <t>SBIN0003561</t>
        </is>
      </c>
    </row>
    <row r="12328" ht="14.4" customHeight="1">
      <c r="E12328" s="139" t="inlineStr">
        <is>
          <t>BDBL0001818</t>
        </is>
      </c>
      <c r="F12328" s="139" t="inlineStr">
        <is>
          <t>CBIN0280719</t>
        </is>
      </c>
      <c r="G12328" s="139" t="inlineStr">
        <is>
          <t>IDIB000J032</t>
        </is>
      </c>
      <c r="H12328" s="139" t="inlineStr">
        <is>
          <t>PUNB0043300</t>
        </is>
      </c>
      <c r="I12328" s="139" t="inlineStr">
        <is>
          <t>SBIN0003560</t>
        </is>
      </c>
    </row>
    <row r="12329" ht="14.4" customHeight="1">
      <c r="E12329" s="139" t="inlineStr">
        <is>
          <t>BDBL0001817</t>
        </is>
      </c>
      <c r="F12329" s="139" t="inlineStr">
        <is>
          <t>CBIN0280718</t>
        </is>
      </c>
      <c r="G12329" s="139" t="inlineStr">
        <is>
          <t>IDIB000J031</t>
        </is>
      </c>
      <c r="H12329" s="139" t="inlineStr">
        <is>
          <t>PUNB0043200</t>
        </is>
      </c>
      <c r="I12329" s="139" t="inlineStr">
        <is>
          <t>SBIN0003559</t>
        </is>
      </c>
    </row>
    <row r="12330" ht="14.4" customHeight="1">
      <c r="E12330" s="139" t="inlineStr">
        <is>
          <t>BDBL0001816</t>
        </is>
      </c>
      <c r="F12330" s="139" t="inlineStr">
        <is>
          <t>CBIN0280717</t>
        </is>
      </c>
      <c r="G12330" s="139" t="inlineStr">
        <is>
          <t>IDIB000J030</t>
        </is>
      </c>
      <c r="H12330" s="139" t="inlineStr">
        <is>
          <t>PUNB0043100</t>
        </is>
      </c>
      <c r="I12330" s="139" t="inlineStr">
        <is>
          <t>SBIN0003558</t>
        </is>
      </c>
    </row>
    <row r="12331" ht="14.4" customHeight="1">
      <c r="E12331" s="139" t="inlineStr">
        <is>
          <t>BDBL0001815</t>
        </is>
      </c>
      <c r="F12331" s="139" t="inlineStr">
        <is>
          <t>CBIN0280716</t>
        </is>
      </c>
      <c r="G12331" s="139" t="inlineStr">
        <is>
          <t>IDIB000J029</t>
        </is>
      </c>
      <c r="H12331" s="139" t="inlineStr">
        <is>
          <t>PUNB0043000</t>
        </is>
      </c>
      <c r="I12331" s="139" t="inlineStr">
        <is>
          <t>SBIN0003557</t>
        </is>
      </c>
    </row>
    <row r="12332" ht="14.4" customHeight="1">
      <c r="E12332" s="139" t="inlineStr">
        <is>
          <t>BDBL0001814</t>
        </is>
      </c>
      <c r="F12332" s="139" t="inlineStr">
        <is>
          <t>CBIN0280715</t>
        </is>
      </c>
      <c r="G12332" s="139" t="inlineStr">
        <is>
          <t>IDIB000J028</t>
        </is>
      </c>
      <c r="H12332" s="139" t="inlineStr">
        <is>
          <t>PUNB0042900</t>
        </is>
      </c>
      <c r="I12332" s="139" t="inlineStr">
        <is>
          <t>SBIN0003556</t>
        </is>
      </c>
    </row>
    <row r="12333" ht="14.4" customHeight="1">
      <c r="E12333" s="139" t="inlineStr">
        <is>
          <t>BDBL0001813</t>
        </is>
      </c>
      <c r="F12333" s="139" t="inlineStr">
        <is>
          <t>CBIN0280714</t>
        </is>
      </c>
      <c r="G12333" s="139" t="inlineStr">
        <is>
          <t>IDIB000J027</t>
        </is>
      </c>
      <c r="H12333" s="139" t="inlineStr">
        <is>
          <t>PUNB0042800</t>
        </is>
      </c>
      <c r="I12333" s="139" t="inlineStr">
        <is>
          <t>SBIN0003555</t>
        </is>
      </c>
    </row>
    <row r="12334" ht="14.4" customHeight="1">
      <c r="E12334" s="139" t="inlineStr">
        <is>
          <t>BDBL0001812</t>
        </is>
      </c>
      <c r="F12334" s="139" t="inlineStr">
        <is>
          <t>CBIN0280713</t>
        </is>
      </c>
      <c r="G12334" s="139" t="inlineStr">
        <is>
          <t>IDIB000J026</t>
        </is>
      </c>
      <c r="H12334" s="139" t="inlineStr">
        <is>
          <t>PUNB0042700</t>
        </is>
      </c>
      <c r="I12334" s="139" t="inlineStr">
        <is>
          <t>SBIN0003554</t>
        </is>
      </c>
    </row>
    <row r="12335" ht="14.4" customHeight="1">
      <c r="E12335" s="139" t="inlineStr">
        <is>
          <t>BDBL0001811</t>
        </is>
      </c>
      <c r="F12335" s="139" t="inlineStr">
        <is>
          <t>CBIN0280712</t>
        </is>
      </c>
      <c r="G12335" s="139" t="inlineStr">
        <is>
          <t>IDIB000J025</t>
        </is>
      </c>
      <c r="H12335" s="139" t="inlineStr">
        <is>
          <t>PUNB0042500</t>
        </is>
      </c>
      <c r="I12335" s="139" t="inlineStr">
        <is>
          <t>SBIN0003553</t>
        </is>
      </c>
    </row>
    <row r="12336" ht="14.4" customHeight="1">
      <c r="E12336" s="139" t="inlineStr">
        <is>
          <t>BDBL0001810</t>
        </is>
      </c>
      <c r="F12336" s="139" t="inlineStr">
        <is>
          <t>CBIN0280711</t>
        </is>
      </c>
      <c r="G12336" s="139" t="inlineStr">
        <is>
          <t>IDIB000J024</t>
        </is>
      </c>
      <c r="H12336" s="139" t="inlineStr">
        <is>
          <t>PUNB0042400</t>
        </is>
      </c>
      <c r="I12336" s="139" t="inlineStr">
        <is>
          <t>SBIN0003552</t>
        </is>
      </c>
    </row>
    <row r="12337" ht="14.4" customHeight="1">
      <c r="E12337" s="139" t="inlineStr">
        <is>
          <t>BDBL0001809</t>
        </is>
      </c>
      <c r="F12337" s="139" t="inlineStr">
        <is>
          <t>CBIN0280710</t>
        </is>
      </c>
      <c r="G12337" s="139" t="inlineStr">
        <is>
          <t>IDIB000J023</t>
        </is>
      </c>
      <c r="H12337" s="139" t="inlineStr">
        <is>
          <t>PUNB0042300</t>
        </is>
      </c>
      <c r="I12337" s="139" t="inlineStr">
        <is>
          <t>SBIN0003551</t>
        </is>
      </c>
    </row>
    <row r="12338" ht="14.4" customHeight="1">
      <c r="E12338" s="139" t="inlineStr">
        <is>
          <t>BDBL0001808</t>
        </is>
      </c>
      <c r="F12338" s="139" t="inlineStr">
        <is>
          <t>CBIN0280709</t>
        </is>
      </c>
      <c r="G12338" s="139" t="inlineStr">
        <is>
          <t>IDIB000J022</t>
        </is>
      </c>
      <c r="H12338" s="139" t="inlineStr">
        <is>
          <t>PUNB0042200</t>
        </is>
      </c>
      <c r="I12338" s="139" t="inlineStr">
        <is>
          <t>SBIN0003550</t>
        </is>
      </c>
    </row>
    <row r="12339" ht="14.4" customHeight="1">
      <c r="E12339" s="139" t="inlineStr">
        <is>
          <t>BDBL0001807</t>
        </is>
      </c>
      <c r="F12339" s="139" t="inlineStr">
        <is>
          <t>CBIN0280708</t>
        </is>
      </c>
      <c r="G12339" s="139" t="inlineStr">
        <is>
          <t>IDIB000J020</t>
        </is>
      </c>
      <c r="H12339" s="139" t="inlineStr">
        <is>
          <t>PUNB0042100</t>
        </is>
      </c>
      <c r="I12339" s="139" t="inlineStr">
        <is>
          <t>SBIN0003549</t>
        </is>
      </c>
    </row>
    <row r="12340" ht="14.4" customHeight="1">
      <c r="E12340" s="139" t="inlineStr">
        <is>
          <t>BDBL0001806</t>
        </is>
      </c>
      <c r="F12340" s="139" t="inlineStr">
        <is>
          <t>CBIN0280707</t>
        </is>
      </c>
      <c r="G12340" s="139" t="inlineStr">
        <is>
          <t>IDIB000J019</t>
        </is>
      </c>
      <c r="H12340" s="139" t="inlineStr">
        <is>
          <t>PUNB0042000</t>
        </is>
      </c>
      <c r="I12340" s="139" t="inlineStr">
        <is>
          <t>SBIN0003548</t>
        </is>
      </c>
    </row>
    <row r="12341" ht="14.4" customHeight="1">
      <c r="E12341" s="139" t="inlineStr">
        <is>
          <t>BDBL0001805</t>
        </is>
      </c>
      <c r="F12341" s="139" t="inlineStr">
        <is>
          <t>CBIN0280706</t>
        </is>
      </c>
      <c r="G12341" s="139" t="inlineStr">
        <is>
          <t>IDIB000J018</t>
        </is>
      </c>
      <c r="H12341" s="139" t="inlineStr">
        <is>
          <t>PUNB0041900</t>
        </is>
      </c>
      <c r="I12341" s="139" t="inlineStr">
        <is>
          <t>SBIN0003547</t>
        </is>
      </c>
    </row>
    <row r="12342" ht="14.4" customHeight="1">
      <c r="E12342" s="139" t="inlineStr">
        <is>
          <t>BDBL0001804</t>
        </is>
      </c>
      <c r="F12342" s="139" t="inlineStr">
        <is>
          <t>CBIN0280705</t>
        </is>
      </c>
      <c r="G12342" s="139" t="inlineStr">
        <is>
          <t>IDIB000J017</t>
        </is>
      </c>
      <c r="H12342" s="139" t="inlineStr">
        <is>
          <t>PUNB0041800</t>
        </is>
      </c>
      <c r="I12342" s="139" t="inlineStr">
        <is>
          <t>SBIN0003546</t>
        </is>
      </c>
    </row>
    <row r="12343" ht="14.4" customHeight="1">
      <c r="E12343" s="139" t="inlineStr">
        <is>
          <t>BDBL0001803</t>
        </is>
      </c>
      <c r="F12343" s="139" t="inlineStr">
        <is>
          <t>CBIN0280704</t>
        </is>
      </c>
      <c r="G12343" s="139" t="inlineStr">
        <is>
          <t>IDIB000J016</t>
        </is>
      </c>
      <c r="H12343" s="139" t="inlineStr">
        <is>
          <t>PUNB0041700</t>
        </is>
      </c>
      <c r="I12343" s="139" t="inlineStr">
        <is>
          <t>SBIN0003545</t>
        </is>
      </c>
    </row>
    <row r="12344" ht="14.4" customHeight="1">
      <c r="E12344" s="139" t="inlineStr">
        <is>
          <t>BDBL0001802</t>
        </is>
      </c>
      <c r="F12344" s="139" t="inlineStr">
        <is>
          <t>CBIN0280703</t>
        </is>
      </c>
      <c r="G12344" s="139" t="inlineStr">
        <is>
          <t>IDIB000J015</t>
        </is>
      </c>
      <c r="H12344" s="139" t="inlineStr">
        <is>
          <t>PUNB0041600</t>
        </is>
      </c>
      <c r="I12344" s="139" t="inlineStr">
        <is>
          <t>SBIN0003544</t>
        </is>
      </c>
    </row>
    <row r="12345" ht="14.4" customHeight="1">
      <c r="E12345" s="139" t="inlineStr">
        <is>
          <t>BDBL0001801</t>
        </is>
      </c>
      <c r="F12345" s="139" t="inlineStr">
        <is>
          <t>CBIN0280702</t>
        </is>
      </c>
      <c r="G12345" s="139" t="inlineStr">
        <is>
          <t>IDIB000J014</t>
        </is>
      </c>
      <c r="H12345" s="139" t="inlineStr">
        <is>
          <t>PUNB0041500</t>
        </is>
      </c>
      <c r="I12345" s="139" t="inlineStr">
        <is>
          <t>SBIN0003543</t>
        </is>
      </c>
    </row>
    <row r="12346" ht="14.4" customHeight="1">
      <c r="E12346" s="139" t="inlineStr">
        <is>
          <t>BDBL0001800</t>
        </is>
      </c>
      <c r="F12346" s="139" t="inlineStr">
        <is>
          <t>CBIN0280701</t>
        </is>
      </c>
      <c r="G12346" s="139" t="inlineStr">
        <is>
          <t>IDIB000J013</t>
        </is>
      </c>
      <c r="H12346" s="139" t="inlineStr">
        <is>
          <t>PUNB0041400</t>
        </is>
      </c>
      <c r="I12346" s="139" t="inlineStr">
        <is>
          <t>SBIN0003542</t>
        </is>
      </c>
    </row>
    <row r="12347" ht="14.4" customHeight="1">
      <c r="E12347" s="139" t="inlineStr">
        <is>
          <t>BDBL0001799</t>
        </is>
      </c>
      <c r="F12347" s="139" t="inlineStr">
        <is>
          <t>CBIN0280700</t>
        </is>
      </c>
      <c r="G12347" s="139" t="inlineStr">
        <is>
          <t>IDIB000J012</t>
        </is>
      </c>
      <c r="H12347" s="139" t="inlineStr">
        <is>
          <t>PUNB0041300</t>
        </is>
      </c>
      <c r="I12347" s="139" t="inlineStr">
        <is>
          <t>SBIN0003541</t>
        </is>
      </c>
    </row>
    <row r="12348" ht="14.4" customHeight="1">
      <c r="E12348" s="139" t="inlineStr">
        <is>
          <t>BDBL0001798</t>
        </is>
      </c>
      <c r="F12348" s="139" t="inlineStr">
        <is>
          <t>CBIN0280699</t>
        </is>
      </c>
      <c r="G12348" s="139" t="inlineStr">
        <is>
          <t>IDIB000J011</t>
        </is>
      </c>
      <c r="H12348" s="139" t="inlineStr">
        <is>
          <t>PUNB0041200</t>
        </is>
      </c>
      <c r="I12348" s="139" t="inlineStr">
        <is>
          <t>SBIN0003540</t>
        </is>
      </c>
    </row>
    <row r="12349" ht="14.4" customHeight="1">
      <c r="E12349" s="139" t="inlineStr">
        <is>
          <t>BDBL0001797</t>
        </is>
      </c>
      <c r="F12349" s="139" t="inlineStr">
        <is>
          <t>CBIN0280698</t>
        </is>
      </c>
      <c r="G12349" s="139" t="inlineStr">
        <is>
          <t>IDIB000J010</t>
        </is>
      </c>
      <c r="H12349" s="139" t="inlineStr">
        <is>
          <t>PUNB0041100</t>
        </is>
      </c>
      <c r="I12349" s="139" t="inlineStr">
        <is>
          <t>SBIN0003539</t>
        </is>
      </c>
    </row>
    <row r="12350" ht="14.4" customHeight="1">
      <c r="E12350" s="139" t="inlineStr">
        <is>
          <t>BDBL0001796</t>
        </is>
      </c>
      <c r="F12350" s="139" t="inlineStr">
        <is>
          <t>CBIN0280697</t>
        </is>
      </c>
      <c r="G12350" s="139" t="inlineStr">
        <is>
          <t>IDIB000J009</t>
        </is>
      </c>
      <c r="H12350" s="139" t="inlineStr">
        <is>
          <t>PUNB0041000</t>
        </is>
      </c>
      <c r="I12350" s="139" t="inlineStr">
        <is>
          <t>SBIN0003538</t>
        </is>
      </c>
    </row>
    <row r="12351" ht="14.4" customHeight="1">
      <c r="E12351" s="139" t="inlineStr">
        <is>
          <t>BDBL0001795</t>
        </is>
      </c>
      <c r="F12351" s="139" t="inlineStr">
        <is>
          <t>CBIN0280696</t>
        </is>
      </c>
      <c r="G12351" s="139" t="inlineStr">
        <is>
          <t>IDIB000J008</t>
        </is>
      </c>
      <c r="H12351" s="139" t="inlineStr">
        <is>
          <t>PUNB0040900</t>
        </is>
      </c>
      <c r="I12351" s="139" t="inlineStr">
        <is>
          <t>SBIN0003537</t>
        </is>
      </c>
    </row>
    <row r="12352" ht="14.4" customHeight="1">
      <c r="E12352" s="139" t="inlineStr">
        <is>
          <t>BDBL0001794</t>
        </is>
      </c>
      <c r="F12352" s="139" t="inlineStr">
        <is>
          <t>CBIN0280695</t>
        </is>
      </c>
      <c r="G12352" s="139" t="inlineStr">
        <is>
          <t>IDIB000J007</t>
        </is>
      </c>
      <c r="H12352" s="139" t="inlineStr">
        <is>
          <t>PUNB0040800</t>
        </is>
      </c>
      <c r="I12352" s="139" t="inlineStr">
        <is>
          <t>SBIN0003536</t>
        </is>
      </c>
    </row>
    <row r="12353" ht="14.4" customHeight="1">
      <c r="E12353" s="139" t="inlineStr">
        <is>
          <t>BDBL0001793</t>
        </is>
      </c>
      <c r="F12353" s="139" t="inlineStr">
        <is>
          <t>CBIN0280694</t>
        </is>
      </c>
      <c r="G12353" s="139" t="inlineStr">
        <is>
          <t>IDIB000J006</t>
        </is>
      </c>
      <c r="H12353" s="139" t="inlineStr">
        <is>
          <t>PUNB0040700</t>
        </is>
      </c>
      <c r="I12353" s="139" t="inlineStr">
        <is>
          <t>SBIN0003535</t>
        </is>
      </c>
    </row>
    <row r="12354" ht="14.4" customHeight="1">
      <c r="E12354" s="139" t="inlineStr">
        <is>
          <t>BDBL0001792</t>
        </is>
      </c>
      <c r="F12354" s="139" t="inlineStr">
        <is>
          <t>CBIN0280693</t>
        </is>
      </c>
      <c r="G12354" s="139" t="inlineStr">
        <is>
          <t>IDIB000J005</t>
        </is>
      </c>
      <c r="H12354" s="139" t="inlineStr">
        <is>
          <t>PUNB0040600</t>
        </is>
      </c>
      <c r="I12354" s="139" t="inlineStr">
        <is>
          <t>SBIN0003534</t>
        </is>
      </c>
    </row>
    <row r="12355" ht="14.4" customHeight="1">
      <c r="E12355" s="139" t="inlineStr">
        <is>
          <t>BDBL0001791</t>
        </is>
      </c>
      <c r="F12355" s="139" t="inlineStr">
        <is>
          <t>CBIN0280692</t>
        </is>
      </c>
      <c r="G12355" s="139" t="inlineStr">
        <is>
          <t>IDIB000J004</t>
        </is>
      </c>
      <c r="H12355" s="139" t="inlineStr">
        <is>
          <t>PUNB0040500</t>
        </is>
      </c>
      <c r="I12355" s="139" t="inlineStr">
        <is>
          <t>SBIN0003533</t>
        </is>
      </c>
    </row>
    <row r="12356" ht="14.4" customHeight="1">
      <c r="E12356" s="139" t="inlineStr">
        <is>
          <t>BDBL0001790</t>
        </is>
      </c>
      <c r="F12356" s="139" t="inlineStr">
        <is>
          <t>CBIN0280691</t>
        </is>
      </c>
      <c r="G12356" s="139" t="inlineStr">
        <is>
          <t>IDIB000J003</t>
        </is>
      </c>
      <c r="H12356" s="139" t="inlineStr">
        <is>
          <t>PUNB0040400</t>
        </is>
      </c>
      <c r="I12356" s="139" t="inlineStr">
        <is>
          <t>SBIN0003532</t>
        </is>
      </c>
    </row>
    <row r="12357" ht="14.4" customHeight="1">
      <c r="E12357" s="139" t="inlineStr">
        <is>
          <t>BDBL0001789</t>
        </is>
      </c>
      <c r="F12357" s="139" t="inlineStr">
        <is>
          <t>CBIN0280690</t>
        </is>
      </c>
      <c r="G12357" s="139" t="inlineStr">
        <is>
          <t>IDIB000J002</t>
        </is>
      </c>
      <c r="H12357" s="139" t="inlineStr">
        <is>
          <t>PUNB0040300</t>
        </is>
      </c>
      <c r="I12357" s="139" t="inlineStr">
        <is>
          <t>SBIN0003531</t>
        </is>
      </c>
    </row>
    <row r="12358" ht="14.4" customHeight="1">
      <c r="E12358" s="139" t="inlineStr">
        <is>
          <t>BDBL0001788</t>
        </is>
      </c>
      <c r="F12358" s="139" t="inlineStr">
        <is>
          <t>CBIN0280689</t>
        </is>
      </c>
      <c r="G12358" s="139" t="inlineStr">
        <is>
          <t>IDIB000J001</t>
        </is>
      </c>
      <c r="H12358" s="139" t="inlineStr">
        <is>
          <t>PUNB0040200</t>
        </is>
      </c>
      <c r="I12358" s="139" t="inlineStr">
        <is>
          <t>SBIN0003530</t>
        </is>
      </c>
    </row>
    <row r="12359" ht="14.4" customHeight="1">
      <c r="E12359" s="139" t="inlineStr">
        <is>
          <t>BDBL0001787</t>
        </is>
      </c>
      <c r="F12359" s="139" t="inlineStr">
        <is>
          <t>CBIN0280688</t>
        </is>
      </c>
      <c r="G12359" s="139" t="inlineStr">
        <is>
          <t>IDIB000I085</t>
        </is>
      </c>
      <c r="H12359" s="139" t="inlineStr">
        <is>
          <t>PUNB0040100</t>
        </is>
      </c>
      <c r="I12359" s="139" t="inlineStr">
        <is>
          <t>SBIN0003529</t>
        </is>
      </c>
    </row>
    <row r="12360" ht="14.4" customHeight="1">
      <c r="E12360" s="139" t="inlineStr">
        <is>
          <t>BDBL0001786</t>
        </is>
      </c>
      <c r="F12360" s="139" t="inlineStr">
        <is>
          <t>CBIN0280687</t>
        </is>
      </c>
      <c r="G12360" s="139" t="inlineStr">
        <is>
          <t>IDIB000I084</t>
        </is>
      </c>
      <c r="H12360" s="139" t="inlineStr">
        <is>
          <t>PUNB0040000</t>
        </is>
      </c>
      <c r="I12360" s="139" t="inlineStr">
        <is>
          <t>SBIN0003528</t>
        </is>
      </c>
    </row>
    <row r="12361" ht="14.4" customHeight="1">
      <c r="E12361" s="139" t="inlineStr">
        <is>
          <t>BDBL0001785</t>
        </is>
      </c>
      <c r="F12361" s="139" t="inlineStr">
        <is>
          <t>CBIN0280686</t>
        </is>
      </c>
      <c r="G12361" s="139" t="inlineStr">
        <is>
          <t>IDIB000I083</t>
        </is>
      </c>
      <c r="H12361" s="139" t="inlineStr">
        <is>
          <t>PUNB0039900</t>
        </is>
      </c>
      <c r="I12361" s="139" t="inlineStr">
        <is>
          <t>SBIN0003527</t>
        </is>
      </c>
    </row>
    <row r="12362" ht="14.4" customHeight="1">
      <c r="E12362" s="139" t="inlineStr">
        <is>
          <t>BDBL0001784</t>
        </is>
      </c>
      <c r="F12362" s="139" t="inlineStr">
        <is>
          <t>CBIN0280685</t>
        </is>
      </c>
      <c r="G12362" s="139" t="inlineStr">
        <is>
          <t>IDIB000I082</t>
        </is>
      </c>
      <c r="H12362" s="139" t="inlineStr">
        <is>
          <t>PUNB0039700</t>
        </is>
      </c>
      <c r="I12362" s="139" t="inlineStr">
        <is>
          <t>SBIN0003526</t>
        </is>
      </c>
    </row>
    <row r="12363" ht="14.4" customHeight="1">
      <c r="E12363" s="139" t="inlineStr">
        <is>
          <t>BDBL0001783</t>
        </is>
      </c>
      <c r="F12363" s="139" t="inlineStr">
        <is>
          <t>CBIN0280684</t>
        </is>
      </c>
      <c r="G12363" s="139" t="inlineStr">
        <is>
          <t>IDIB000I081</t>
        </is>
      </c>
      <c r="H12363" s="139" t="inlineStr">
        <is>
          <t>PUNB0039600</t>
        </is>
      </c>
      <c r="I12363" s="139" t="inlineStr">
        <is>
          <t>SBIN0003525</t>
        </is>
      </c>
    </row>
    <row r="12364" ht="14.4" customHeight="1">
      <c r="E12364" s="139" t="inlineStr">
        <is>
          <t>BDBL0001782</t>
        </is>
      </c>
      <c r="F12364" s="139" t="inlineStr">
        <is>
          <t>CBIN0280683</t>
        </is>
      </c>
      <c r="G12364" s="139" t="inlineStr">
        <is>
          <t>IDIB000I080</t>
        </is>
      </c>
      <c r="H12364" s="139" t="inlineStr">
        <is>
          <t>PUNB0039500</t>
        </is>
      </c>
      <c r="I12364" s="139" t="inlineStr">
        <is>
          <t>SBIN0003524</t>
        </is>
      </c>
    </row>
    <row r="12365" ht="14.4" customHeight="1">
      <c r="E12365" s="139" t="inlineStr">
        <is>
          <t>BDBL0001781</t>
        </is>
      </c>
      <c r="F12365" s="139" t="inlineStr">
        <is>
          <t>CBIN0280682</t>
        </is>
      </c>
      <c r="G12365" s="139" t="inlineStr">
        <is>
          <t>IDIB000I079</t>
        </is>
      </c>
      <c r="H12365" s="139" t="inlineStr">
        <is>
          <t>PUNB0039400</t>
        </is>
      </c>
      <c r="I12365" s="139" t="inlineStr">
        <is>
          <t>SBIN0003523</t>
        </is>
      </c>
    </row>
    <row r="12366" ht="14.4" customHeight="1">
      <c r="E12366" s="139" t="inlineStr">
        <is>
          <t>BDBL0001780</t>
        </is>
      </c>
      <c r="F12366" s="139" t="inlineStr">
        <is>
          <t>CBIN0280681</t>
        </is>
      </c>
      <c r="G12366" s="139" t="inlineStr">
        <is>
          <t>IDIB000I078</t>
        </is>
      </c>
      <c r="H12366" s="139" t="inlineStr">
        <is>
          <t>PUNB0039300</t>
        </is>
      </c>
      <c r="I12366" s="139" t="inlineStr">
        <is>
          <t>SBIN0003522</t>
        </is>
      </c>
    </row>
    <row r="12367" ht="14.4" customHeight="1">
      <c r="E12367" s="139" t="inlineStr">
        <is>
          <t>BDBL0001779</t>
        </is>
      </c>
      <c r="F12367" s="139" t="inlineStr">
        <is>
          <t>CBIN0280680</t>
        </is>
      </c>
      <c r="G12367" s="139" t="inlineStr">
        <is>
          <t>IDIB000I077</t>
        </is>
      </c>
      <c r="H12367" s="139" t="inlineStr">
        <is>
          <t>PUNB0039200</t>
        </is>
      </c>
      <c r="I12367" s="139" t="inlineStr">
        <is>
          <t>SBIN0003521</t>
        </is>
      </c>
    </row>
    <row r="12368" ht="14.4" customHeight="1">
      <c r="E12368" s="139" t="inlineStr">
        <is>
          <t>BDBL0001778</t>
        </is>
      </c>
      <c r="F12368" s="139" t="inlineStr">
        <is>
          <t>CBIN0280679</t>
        </is>
      </c>
      <c r="G12368" s="139" t="inlineStr">
        <is>
          <t>IDIB000I076</t>
        </is>
      </c>
      <c r="H12368" s="139" t="inlineStr">
        <is>
          <t>PUNB0039100</t>
        </is>
      </c>
      <c r="I12368" s="139" t="inlineStr">
        <is>
          <t>SBIN0003520</t>
        </is>
      </c>
    </row>
    <row r="12369" ht="14.4" customHeight="1">
      <c r="E12369" s="139" t="inlineStr">
        <is>
          <t>BDBL0001777</t>
        </is>
      </c>
      <c r="F12369" s="139" t="inlineStr">
        <is>
          <t>CBIN0280678</t>
        </is>
      </c>
      <c r="G12369" s="139" t="inlineStr">
        <is>
          <t>IDIB000I074</t>
        </is>
      </c>
      <c r="H12369" s="139" t="inlineStr">
        <is>
          <t>PUNB0039000</t>
        </is>
      </c>
      <c r="I12369" s="139" t="inlineStr">
        <is>
          <t>SBIN0003519</t>
        </is>
      </c>
    </row>
    <row r="12370" ht="14.4" customHeight="1">
      <c r="E12370" s="139" t="inlineStr">
        <is>
          <t>BDBL0001776</t>
        </is>
      </c>
      <c r="F12370" s="139" t="inlineStr">
        <is>
          <t>CBIN0280677</t>
        </is>
      </c>
      <c r="G12370" s="139" t="inlineStr">
        <is>
          <t>IDIB000I073</t>
        </is>
      </c>
      <c r="H12370" s="139" t="inlineStr">
        <is>
          <t>PUNB0038900</t>
        </is>
      </c>
      <c r="I12370" s="139" t="inlineStr">
        <is>
          <t>SBIN0003518</t>
        </is>
      </c>
    </row>
    <row r="12371" ht="14.4" customHeight="1">
      <c r="E12371" s="139" t="inlineStr">
        <is>
          <t>BDBL0001775</t>
        </is>
      </c>
      <c r="F12371" s="139" t="inlineStr">
        <is>
          <t>CBIN0280676</t>
        </is>
      </c>
      <c r="G12371" s="139" t="inlineStr">
        <is>
          <t>IDIB000I072</t>
        </is>
      </c>
      <c r="H12371" s="139" t="inlineStr">
        <is>
          <t>PUNB0038800</t>
        </is>
      </c>
      <c r="I12371" s="139" t="inlineStr">
        <is>
          <t>SBIN0003517</t>
        </is>
      </c>
    </row>
    <row r="12372" ht="14.4" customHeight="1">
      <c r="E12372" s="139" t="inlineStr">
        <is>
          <t>BDBL0001774</t>
        </is>
      </c>
      <c r="F12372" s="139" t="inlineStr">
        <is>
          <t>CBIN0280675</t>
        </is>
      </c>
      <c r="G12372" s="139" t="inlineStr">
        <is>
          <t>IDIB000I071</t>
        </is>
      </c>
      <c r="H12372" s="139" t="inlineStr">
        <is>
          <t>PUNB0038700</t>
        </is>
      </c>
      <c r="I12372" s="139" t="inlineStr">
        <is>
          <t>SBIN0003516</t>
        </is>
      </c>
    </row>
    <row r="12373" ht="14.4" customHeight="1">
      <c r="E12373" s="139" t="inlineStr">
        <is>
          <t>BDBL0001773</t>
        </is>
      </c>
      <c r="F12373" s="139" t="inlineStr">
        <is>
          <t>CBIN0280674</t>
        </is>
      </c>
      <c r="G12373" s="139" t="inlineStr">
        <is>
          <t>IDIB000I070</t>
        </is>
      </c>
      <c r="H12373" s="139" t="inlineStr">
        <is>
          <t>PUNB0038600</t>
        </is>
      </c>
      <c r="I12373" s="139" t="inlineStr">
        <is>
          <t>SBIN0003515</t>
        </is>
      </c>
    </row>
    <row r="12374" ht="14.4" customHeight="1">
      <c r="E12374" s="139" t="inlineStr">
        <is>
          <t>BDBL0001772</t>
        </is>
      </c>
      <c r="F12374" s="139" t="inlineStr">
        <is>
          <t>CBIN0280673</t>
        </is>
      </c>
      <c r="G12374" s="139" t="inlineStr">
        <is>
          <t>IDIB000I068</t>
        </is>
      </c>
      <c r="H12374" s="139" t="inlineStr">
        <is>
          <t>PUNB0038500</t>
        </is>
      </c>
      <c r="I12374" s="139" t="inlineStr">
        <is>
          <t>SBIN0003514</t>
        </is>
      </c>
    </row>
    <row r="12375" ht="14.4" customHeight="1">
      <c r="E12375" s="139" t="inlineStr">
        <is>
          <t>BDBL0001771</t>
        </is>
      </c>
      <c r="F12375" s="139" t="inlineStr">
        <is>
          <t>CBIN0280672</t>
        </is>
      </c>
      <c r="G12375" s="139" t="inlineStr">
        <is>
          <t>IDIB000I067</t>
        </is>
      </c>
      <c r="H12375" s="139" t="inlineStr">
        <is>
          <t>PUNB0038400</t>
        </is>
      </c>
      <c r="I12375" s="139" t="inlineStr">
        <is>
          <t>SBIN0003513</t>
        </is>
      </c>
    </row>
    <row r="12376" ht="14.4" customHeight="1">
      <c r="E12376" s="139" t="inlineStr">
        <is>
          <t>BDBL0001770</t>
        </is>
      </c>
      <c r="F12376" s="139" t="inlineStr">
        <is>
          <t>CBIN0280671</t>
        </is>
      </c>
      <c r="G12376" s="139" t="inlineStr">
        <is>
          <t>IDIB000I066</t>
        </is>
      </c>
      <c r="H12376" s="139" t="inlineStr">
        <is>
          <t>PUNB0038300</t>
        </is>
      </c>
      <c r="I12376" s="139" t="inlineStr">
        <is>
          <t>SBIN0003512</t>
        </is>
      </c>
    </row>
    <row r="12377" ht="14.4" customHeight="1">
      <c r="E12377" s="139" t="inlineStr">
        <is>
          <t>BDBL0001769</t>
        </is>
      </c>
      <c r="F12377" s="139" t="inlineStr">
        <is>
          <t>CBIN0280670</t>
        </is>
      </c>
      <c r="G12377" s="139" t="inlineStr">
        <is>
          <t>IDIB000I064</t>
        </is>
      </c>
      <c r="H12377" s="139" t="inlineStr">
        <is>
          <t>PUNB0038200</t>
        </is>
      </c>
      <c r="I12377" s="139" t="inlineStr">
        <is>
          <t>SBIN0003511</t>
        </is>
      </c>
    </row>
    <row r="12378" ht="14.4" customHeight="1">
      <c r="E12378" s="139" t="inlineStr">
        <is>
          <t>BDBL0001768</t>
        </is>
      </c>
      <c r="F12378" s="139" t="inlineStr">
        <is>
          <t>CBIN0280669</t>
        </is>
      </c>
      <c r="G12378" s="139" t="inlineStr">
        <is>
          <t>IDIB000I063</t>
        </is>
      </c>
      <c r="H12378" s="139" t="inlineStr">
        <is>
          <t>PUNB0038100</t>
        </is>
      </c>
      <c r="I12378" s="139" t="inlineStr">
        <is>
          <t>SBIN0003510</t>
        </is>
      </c>
    </row>
    <row r="12379" ht="14.4" customHeight="1">
      <c r="E12379" s="139" t="inlineStr">
        <is>
          <t>BDBL0001767</t>
        </is>
      </c>
      <c r="F12379" s="139" t="inlineStr">
        <is>
          <t>CBIN0280668</t>
        </is>
      </c>
      <c r="G12379" s="139" t="inlineStr">
        <is>
          <t>IDIB000I062</t>
        </is>
      </c>
      <c r="H12379" s="139" t="inlineStr">
        <is>
          <t>PUNB0038000</t>
        </is>
      </c>
      <c r="I12379" s="139" t="inlineStr">
        <is>
          <t>SBIN0003509</t>
        </is>
      </c>
    </row>
    <row r="12380" ht="14.4" customHeight="1">
      <c r="E12380" s="139" t="inlineStr">
        <is>
          <t>BDBL0001766</t>
        </is>
      </c>
      <c r="F12380" s="139" t="inlineStr">
        <is>
          <t>CBIN0280667</t>
        </is>
      </c>
      <c r="G12380" s="139" t="inlineStr">
        <is>
          <t>IDIB000I061</t>
        </is>
      </c>
      <c r="H12380" s="139" t="inlineStr">
        <is>
          <t>PUNB0037900</t>
        </is>
      </c>
      <c r="I12380" s="139" t="inlineStr">
        <is>
          <t>SBIN0003508</t>
        </is>
      </c>
    </row>
    <row r="12381" ht="14.4" customHeight="1">
      <c r="E12381" s="139" t="inlineStr">
        <is>
          <t>BDBL0001765</t>
        </is>
      </c>
      <c r="F12381" s="139" t="inlineStr">
        <is>
          <t>CBIN0280666</t>
        </is>
      </c>
      <c r="G12381" s="139" t="inlineStr">
        <is>
          <t>IDIB000I060</t>
        </is>
      </c>
      <c r="H12381" s="139" t="inlineStr">
        <is>
          <t>PUNB0037800</t>
        </is>
      </c>
      <c r="I12381" s="139" t="inlineStr">
        <is>
          <t>SBIN0003507</t>
        </is>
      </c>
    </row>
    <row r="12382" ht="14.4" customHeight="1">
      <c r="E12382" s="139" t="inlineStr">
        <is>
          <t>BDBL0001764</t>
        </is>
      </c>
      <c r="F12382" s="139" t="inlineStr">
        <is>
          <t>CBIN0280665</t>
        </is>
      </c>
      <c r="G12382" s="139" t="inlineStr">
        <is>
          <t>IDIB000I059</t>
        </is>
      </c>
      <c r="H12382" s="139" t="inlineStr">
        <is>
          <t>PUNB0037700</t>
        </is>
      </c>
      <c r="I12382" s="139" t="inlineStr">
        <is>
          <t>SBIN0003506</t>
        </is>
      </c>
    </row>
    <row r="12383" ht="14.4" customHeight="1">
      <c r="E12383" s="139" t="inlineStr">
        <is>
          <t>BDBL0001763</t>
        </is>
      </c>
      <c r="F12383" s="139" t="inlineStr">
        <is>
          <t>CBIN0280664</t>
        </is>
      </c>
      <c r="G12383" s="139" t="inlineStr">
        <is>
          <t>IDIB000I058</t>
        </is>
      </c>
      <c r="H12383" s="139" t="inlineStr">
        <is>
          <t>PUNB0037500</t>
        </is>
      </c>
      <c r="I12383" s="139" t="inlineStr">
        <is>
          <t>SBIN0003505</t>
        </is>
      </c>
    </row>
    <row r="12384" ht="14.4" customHeight="1">
      <c r="E12384" s="139" t="inlineStr">
        <is>
          <t>BDBL0001762</t>
        </is>
      </c>
      <c r="F12384" s="139" t="inlineStr">
        <is>
          <t>CBIN0280663</t>
        </is>
      </c>
      <c r="G12384" s="139" t="inlineStr">
        <is>
          <t>IDIB000I057</t>
        </is>
      </c>
      <c r="H12384" s="139" t="inlineStr">
        <is>
          <t>PUNB0037400</t>
        </is>
      </c>
      <c r="I12384" s="139" t="inlineStr">
        <is>
          <t>SBIN0003504</t>
        </is>
      </c>
    </row>
    <row r="12385" ht="14.4" customHeight="1">
      <c r="E12385" s="139" t="inlineStr">
        <is>
          <t>BDBL0001761</t>
        </is>
      </c>
      <c r="F12385" s="139" t="inlineStr">
        <is>
          <t>CBIN0280662</t>
        </is>
      </c>
      <c r="G12385" s="139" t="inlineStr">
        <is>
          <t>IDIB000I056</t>
        </is>
      </c>
      <c r="H12385" s="139" t="inlineStr">
        <is>
          <t>PUNB0037300</t>
        </is>
      </c>
      <c r="I12385" s="139" t="inlineStr">
        <is>
          <t>SBIN0003503</t>
        </is>
      </c>
    </row>
    <row r="12386" ht="14.4" customHeight="1">
      <c r="E12386" s="139" t="inlineStr">
        <is>
          <t>BDBL0001760</t>
        </is>
      </c>
      <c r="F12386" s="139" t="inlineStr">
        <is>
          <t>CBIN0280661</t>
        </is>
      </c>
      <c r="G12386" s="139" t="inlineStr">
        <is>
          <t>IDIB000I054</t>
        </is>
      </c>
      <c r="H12386" s="139" t="inlineStr">
        <is>
          <t>PUNB0037200</t>
        </is>
      </c>
      <c r="I12386" s="139" t="inlineStr">
        <is>
          <t>SBIN0003502</t>
        </is>
      </c>
    </row>
    <row r="12387" ht="14.4" customHeight="1">
      <c r="E12387" s="139" t="inlineStr">
        <is>
          <t>BDBL0001759</t>
        </is>
      </c>
      <c r="F12387" s="139" t="inlineStr">
        <is>
          <t>CBIN0280660</t>
        </is>
      </c>
      <c r="G12387" s="139" t="inlineStr">
        <is>
          <t>IDIB000I053</t>
        </is>
      </c>
      <c r="H12387" s="139" t="inlineStr">
        <is>
          <t>PUNB0037100</t>
        </is>
      </c>
      <c r="I12387" s="139" t="inlineStr">
        <is>
          <t>SBIN0003500</t>
        </is>
      </c>
    </row>
    <row r="12388" ht="14.4" customHeight="1">
      <c r="E12388" s="139" t="inlineStr">
        <is>
          <t>BDBL0001758</t>
        </is>
      </c>
      <c r="F12388" s="139" t="inlineStr">
        <is>
          <t>CBIN0280659</t>
        </is>
      </c>
      <c r="G12388" s="139" t="inlineStr">
        <is>
          <t>IDIB000I052</t>
        </is>
      </c>
      <c r="H12388" s="139" t="inlineStr">
        <is>
          <t>PUNB0037000</t>
        </is>
      </c>
      <c r="I12388" s="139" t="inlineStr">
        <is>
          <t>SBIN0003499</t>
        </is>
      </c>
    </row>
    <row r="12389" ht="14.4" customHeight="1">
      <c r="E12389" s="139" t="inlineStr">
        <is>
          <t>BDBL0001757</t>
        </is>
      </c>
      <c r="F12389" s="139" t="inlineStr">
        <is>
          <t>CBIN0280658</t>
        </is>
      </c>
      <c r="G12389" s="139" t="inlineStr">
        <is>
          <t>IDIB000I050</t>
        </is>
      </c>
      <c r="H12389" s="139" t="inlineStr">
        <is>
          <t>PUNB0036900</t>
        </is>
      </c>
      <c r="I12389" s="139" t="inlineStr">
        <is>
          <t>SBIN0003498</t>
        </is>
      </c>
    </row>
    <row r="12390" ht="14.4" customHeight="1">
      <c r="E12390" s="139" t="inlineStr">
        <is>
          <t>BDBL0001756</t>
        </is>
      </c>
      <c r="F12390" s="139" t="inlineStr">
        <is>
          <t>CBIN0280657</t>
        </is>
      </c>
      <c r="G12390" s="139" t="inlineStr">
        <is>
          <t>IDIB000I049</t>
        </is>
      </c>
      <c r="H12390" s="139" t="inlineStr">
        <is>
          <t>PUNB0036800</t>
        </is>
      </c>
      <c r="I12390" s="139" t="inlineStr">
        <is>
          <t>SBIN0003497</t>
        </is>
      </c>
    </row>
    <row r="12391" ht="14.4" customHeight="1">
      <c r="E12391" s="139" t="inlineStr">
        <is>
          <t>BDBL0001755</t>
        </is>
      </c>
      <c r="F12391" s="139" t="inlineStr">
        <is>
          <t>CBIN0280656</t>
        </is>
      </c>
      <c r="G12391" s="139" t="inlineStr">
        <is>
          <t>IDIB000I048</t>
        </is>
      </c>
      <c r="H12391" s="139" t="inlineStr">
        <is>
          <t>PUNB0036700</t>
        </is>
      </c>
      <c r="I12391" s="139" t="inlineStr">
        <is>
          <t>SBIN0003496</t>
        </is>
      </c>
    </row>
    <row r="12392" ht="14.4" customHeight="1">
      <c r="E12392" s="139" t="inlineStr">
        <is>
          <t>BDBL0001754</t>
        </is>
      </c>
      <c r="F12392" s="139" t="inlineStr">
        <is>
          <t>CBIN0280655</t>
        </is>
      </c>
      <c r="G12392" s="139" t="inlineStr">
        <is>
          <t>IDIB000I047</t>
        </is>
      </c>
      <c r="H12392" s="139" t="inlineStr">
        <is>
          <t>PUNB0036600</t>
        </is>
      </c>
      <c r="I12392" s="139" t="inlineStr">
        <is>
          <t>SBIN0003495</t>
        </is>
      </c>
    </row>
    <row r="12393" ht="14.4" customHeight="1">
      <c r="E12393" s="139" t="inlineStr">
        <is>
          <t>BDBL0001753</t>
        </is>
      </c>
      <c r="F12393" s="139" t="inlineStr">
        <is>
          <t>CBIN0280654</t>
        </is>
      </c>
      <c r="G12393" s="139" t="inlineStr">
        <is>
          <t>IDIB000I046</t>
        </is>
      </c>
      <c r="H12393" s="139" t="inlineStr">
        <is>
          <t>PUNB0036500</t>
        </is>
      </c>
      <c r="I12393" s="139" t="inlineStr">
        <is>
          <t>SBIN0003494</t>
        </is>
      </c>
    </row>
    <row r="12394" ht="14.4" customHeight="1">
      <c r="E12394" s="139" t="inlineStr">
        <is>
          <t>BDBL0001752</t>
        </is>
      </c>
      <c r="F12394" s="139" t="inlineStr">
        <is>
          <t>CBIN0280653</t>
        </is>
      </c>
      <c r="G12394" s="139" t="inlineStr">
        <is>
          <t>IDIB000I045</t>
        </is>
      </c>
      <c r="H12394" s="139" t="inlineStr">
        <is>
          <t>PUNB0036400</t>
        </is>
      </c>
      <c r="I12394" s="139" t="inlineStr">
        <is>
          <t>SBIN0003493</t>
        </is>
      </c>
    </row>
    <row r="12395" ht="14.4" customHeight="1">
      <c r="E12395" s="139" t="inlineStr">
        <is>
          <t>BDBL0001751</t>
        </is>
      </c>
      <c r="F12395" s="139" t="inlineStr">
        <is>
          <t>CBIN0280652</t>
        </is>
      </c>
      <c r="G12395" s="139" t="inlineStr">
        <is>
          <t>IDIB000I044</t>
        </is>
      </c>
      <c r="H12395" s="139" t="inlineStr">
        <is>
          <t>PUNB0036300</t>
        </is>
      </c>
      <c r="I12395" s="139" t="inlineStr">
        <is>
          <t>SBIN0003491</t>
        </is>
      </c>
    </row>
    <row r="12396" ht="14.4" customHeight="1">
      <c r="E12396" s="139" t="inlineStr">
        <is>
          <t>BDBL0001750</t>
        </is>
      </c>
      <c r="F12396" s="139" t="inlineStr">
        <is>
          <t>CBIN0280651</t>
        </is>
      </c>
      <c r="G12396" s="139" t="inlineStr">
        <is>
          <t>IDIB000I043</t>
        </is>
      </c>
      <c r="H12396" s="139" t="inlineStr">
        <is>
          <t>PUNB0036200</t>
        </is>
      </c>
      <c r="I12396" s="139" t="inlineStr">
        <is>
          <t>SBIN0003490</t>
        </is>
      </c>
    </row>
    <row r="12397" ht="14.4" customHeight="1">
      <c r="E12397" s="139" t="inlineStr">
        <is>
          <t>BDBL0001749</t>
        </is>
      </c>
      <c r="F12397" s="139" t="inlineStr">
        <is>
          <t>CBIN0280650</t>
        </is>
      </c>
      <c r="G12397" s="139" t="inlineStr">
        <is>
          <t>IDIB000I042</t>
        </is>
      </c>
      <c r="H12397" s="139" t="inlineStr">
        <is>
          <t>PUNB0036100</t>
        </is>
      </c>
      <c r="I12397" s="139" t="inlineStr">
        <is>
          <t>SBIN0003489</t>
        </is>
      </c>
    </row>
    <row r="12398" ht="14.4" customHeight="1">
      <c r="E12398" s="139" t="inlineStr">
        <is>
          <t>BDBL0001748</t>
        </is>
      </c>
      <c r="F12398" s="139" t="inlineStr">
        <is>
          <t>CBIN0280649</t>
        </is>
      </c>
      <c r="G12398" s="139" t="inlineStr">
        <is>
          <t>IDIB000I041</t>
        </is>
      </c>
      <c r="H12398" s="139" t="inlineStr">
        <is>
          <t>PUNB0036000</t>
        </is>
      </c>
      <c r="I12398" s="139" t="inlineStr">
        <is>
          <t>SBIN0003488</t>
        </is>
      </c>
    </row>
    <row r="12399" ht="14.4" customHeight="1">
      <c r="E12399" s="139" t="inlineStr">
        <is>
          <t>BDBL0001747</t>
        </is>
      </c>
      <c r="F12399" s="139" t="inlineStr">
        <is>
          <t>CBIN0280648</t>
        </is>
      </c>
      <c r="G12399" s="139" t="inlineStr">
        <is>
          <t>IDIB000I040</t>
        </is>
      </c>
      <c r="H12399" s="139" t="inlineStr">
        <is>
          <t>PUNB0035900</t>
        </is>
      </c>
      <c r="I12399" s="139" t="inlineStr">
        <is>
          <t>SBIN0003487</t>
        </is>
      </c>
    </row>
    <row r="12400" ht="14.4" customHeight="1">
      <c r="E12400" s="139" t="inlineStr">
        <is>
          <t>BDBL0001746</t>
        </is>
      </c>
      <c r="F12400" s="139" t="inlineStr">
        <is>
          <t>CBIN0280647</t>
        </is>
      </c>
      <c r="G12400" s="139" t="inlineStr">
        <is>
          <t>IDIB000I039</t>
        </is>
      </c>
      <c r="H12400" s="139" t="inlineStr">
        <is>
          <t>PUNB0035800</t>
        </is>
      </c>
      <c r="I12400" s="139" t="inlineStr">
        <is>
          <t>SBIN0003486</t>
        </is>
      </c>
    </row>
    <row r="12401" ht="14.4" customHeight="1">
      <c r="E12401" s="139" t="inlineStr">
        <is>
          <t>BDBL0001745</t>
        </is>
      </c>
      <c r="F12401" s="139" t="inlineStr">
        <is>
          <t>CBIN0280646</t>
        </is>
      </c>
      <c r="G12401" s="139" t="inlineStr">
        <is>
          <t>IDIB000I038</t>
        </is>
      </c>
      <c r="H12401" s="139" t="inlineStr">
        <is>
          <t>PUNB0035700</t>
        </is>
      </c>
      <c r="I12401" s="139" t="inlineStr">
        <is>
          <t>SBIN0003485</t>
        </is>
      </c>
    </row>
    <row r="12402" ht="14.4" customHeight="1">
      <c r="E12402" s="139" t="inlineStr">
        <is>
          <t>BDBL0001744</t>
        </is>
      </c>
      <c r="F12402" s="139" t="inlineStr">
        <is>
          <t>CBIN0280645</t>
        </is>
      </c>
      <c r="G12402" s="139" t="inlineStr">
        <is>
          <t>IDIB000I037</t>
        </is>
      </c>
      <c r="H12402" s="139" t="inlineStr">
        <is>
          <t>PUNB0035600</t>
        </is>
      </c>
      <c r="I12402" s="139" t="inlineStr">
        <is>
          <t>SBIN0003484</t>
        </is>
      </c>
    </row>
    <row r="12403" ht="14.4" customHeight="1">
      <c r="E12403" s="139" t="inlineStr">
        <is>
          <t>BDBL0001743</t>
        </is>
      </c>
      <c r="F12403" s="139" t="inlineStr">
        <is>
          <t>CBIN0280644</t>
        </is>
      </c>
      <c r="G12403" s="139" t="inlineStr">
        <is>
          <t>IDIB000I036</t>
        </is>
      </c>
      <c r="H12403" s="139" t="inlineStr">
        <is>
          <t>PUNB0035500</t>
        </is>
      </c>
      <c r="I12403" s="139" t="inlineStr">
        <is>
          <t>SBIN0003483</t>
        </is>
      </c>
    </row>
    <row r="12404" ht="14.4" customHeight="1">
      <c r="E12404" s="139" t="inlineStr">
        <is>
          <t>BDBL0001742</t>
        </is>
      </c>
      <c r="F12404" s="139" t="inlineStr">
        <is>
          <t>CBIN0280643</t>
        </is>
      </c>
      <c r="G12404" s="139" t="inlineStr">
        <is>
          <t>IDIB000I035</t>
        </is>
      </c>
      <c r="H12404" s="139" t="inlineStr">
        <is>
          <t>PUNB0035400</t>
        </is>
      </c>
      <c r="I12404" s="139" t="inlineStr">
        <is>
          <t>SBIN0003482</t>
        </is>
      </c>
    </row>
    <row r="12405" ht="14.4" customHeight="1">
      <c r="E12405" s="139" t="inlineStr">
        <is>
          <t>BDBL0001741</t>
        </is>
      </c>
      <c r="F12405" s="139" t="inlineStr">
        <is>
          <t>CBIN0280642</t>
        </is>
      </c>
      <c r="G12405" s="139" t="inlineStr">
        <is>
          <t>IDIB000I034</t>
        </is>
      </c>
      <c r="H12405" s="139" t="inlineStr">
        <is>
          <t>PUNB0035300</t>
        </is>
      </c>
      <c r="I12405" s="139" t="inlineStr">
        <is>
          <t>SBIN0003481</t>
        </is>
      </c>
    </row>
    <row r="12406" ht="14.4" customHeight="1">
      <c r="E12406" s="139" t="inlineStr">
        <is>
          <t>BDBL0001740</t>
        </is>
      </c>
      <c r="F12406" s="139" t="inlineStr">
        <is>
          <t>CBIN0280641</t>
        </is>
      </c>
      <c r="G12406" s="139" t="inlineStr">
        <is>
          <t>IDIB000I033</t>
        </is>
      </c>
      <c r="H12406" s="139" t="inlineStr">
        <is>
          <t>PUNB0035100</t>
        </is>
      </c>
      <c r="I12406" s="139" t="inlineStr">
        <is>
          <t>SBIN0003480</t>
        </is>
      </c>
    </row>
    <row r="12407" ht="14.4" customHeight="1">
      <c r="E12407" s="139" t="inlineStr">
        <is>
          <t>BDBL0001739</t>
        </is>
      </c>
      <c r="F12407" s="139" t="inlineStr">
        <is>
          <t>CBIN0280640</t>
        </is>
      </c>
      <c r="G12407" s="139" t="inlineStr">
        <is>
          <t>IDIB000I032</t>
        </is>
      </c>
      <c r="H12407" s="139" t="inlineStr">
        <is>
          <t>PUNB0035000</t>
        </is>
      </c>
      <c r="I12407" s="139" t="inlineStr">
        <is>
          <t>SBIN0003479</t>
        </is>
      </c>
    </row>
    <row r="12408" ht="14.4" customHeight="1">
      <c r="E12408" s="139" t="inlineStr">
        <is>
          <t>BDBL0001738</t>
        </is>
      </c>
      <c r="F12408" s="139" t="inlineStr">
        <is>
          <t>CBIN0280639</t>
        </is>
      </c>
      <c r="G12408" s="139" t="inlineStr">
        <is>
          <t>IDIB000I025</t>
        </is>
      </c>
      <c r="H12408" s="139" t="inlineStr">
        <is>
          <t>PUNB0034900</t>
        </is>
      </c>
      <c r="I12408" s="139" t="inlineStr">
        <is>
          <t>SBIN0003478</t>
        </is>
      </c>
    </row>
    <row r="12409" ht="14.4" customHeight="1">
      <c r="E12409" s="139" t="inlineStr">
        <is>
          <t>BDBL0001737</t>
        </is>
      </c>
      <c r="F12409" s="139" t="inlineStr">
        <is>
          <t>CBIN0280638</t>
        </is>
      </c>
      <c r="G12409" s="139" t="inlineStr">
        <is>
          <t>IDIB000I024</t>
        </is>
      </c>
      <c r="H12409" s="139" t="inlineStr">
        <is>
          <t>PUNB0034800</t>
        </is>
      </c>
      <c r="I12409" s="139" t="inlineStr">
        <is>
          <t>SBIN0003477</t>
        </is>
      </c>
    </row>
    <row r="12410" ht="14.4" customHeight="1">
      <c r="E12410" s="139" t="inlineStr">
        <is>
          <t>BDBL0001736</t>
        </is>
      </c>
      <c r="F12410" s="139" t="inlineStr">
        <is>
          <t>CBIN0280637</t>
        </is>
      </c>
      <c r="G12410" s="139" t="inlineStr">
        <is>
          <t>IDIB000I023</t>
        </is>
      </c>
      <c r="H12410" s="139" t="inlineStr">
        <is>
          <t>PUNB0034700</t>
        </is>
      </c>
      <c r="I12410" s="139" t="inlineStr">
        <is>
          <t>SBIN0003476</t>
        </is>
      </c>
    </row>
    <row r="12411" ht="14.4" customHeight="1">
      <c r="E12411" s="139" t="inlineStr">
        <is>
          <t>BDBL0001735</t>
        </is>
      </c>
      <c r="F12411" s="139" t="inlineStr">
        <is>
          <t>CBIN0280636</t>
        </is>
      </c>
      <c r="G12411" s="139" t="inlineStr">
        <is>
          <t>IDIB000I022</t>
        </is>
      </c>
      <c r="H12411" s="139" t="inlineStr">
        <is>
          <t>PUNB0034600</t>
        </is>
      </c>
      <c r="I12411" s="139" t="inlineStr">
        <is>
          <t>SBIN0003475</t>
        </is>
      </c>
    </row>
    <row r="12412" ht="14.4" customHeight="1">
      <c r="E12412" s="139" t="inlineStr">
        <is>
          <t>BDBL0001734</t>
        </is>
      </c>
      <c r="F12412" s="139" t="inlineStr">
        <is>
          <t>CBIN0280635</t>
        </is>
      </c>
      <c r="G12412" s="139" t="inlineStr">
        <is>
          <t>IDIB000I021</t>
        </is>
      </c>
      <c r="H12412" s="139" t="inlineStr">
        <is>
          <t>PUNB0034500</t>
        </is>
      </c>
      <c r="I12412" s="139" t="inlineStr">
        <is>
          <t>SBIN0003474</t>
        </is>
      </c>
    </row>
    <row r="12413" ht="14.4" customHeight="1">
      <c r="E12413" s="139" t="inlineStr">
        <is>
          <t>BDBL0001733</t>
        </is>
      </c>
      <c r="F12413" s="139" t="inlineStr">
        <is>
          <t>CBIN0280634</t>
        </is>
      </c>
      <c r="G12413" s="139" t="inlineStr">
        <is>
          <t>IDIB000I020</t>
        </is>
      </c>
      <c r="H12413" s="139" t="inlineStr">
        <is>
          <t>PUNB0034400</t>
        </is>
      </c>
      <c r="I12413" s="139" t="inlineStr">
        <is>
          <t>SBIN0003473</t>
        </is>
      </c>
    </row>
    <row r="12414" ht="14.4" customHeight="1">
      <c r="E12414" s="139" t="inlineStr">
        <is>
          <t>BDBL0001732</t>
        </is>
      </c>
      <c r="F12414" s="139" t="inlineStr">
        <is>
          <t>CBIN0280633</t>
        </is>
      </c>
      <c r="G12414" s="139" t="inlineStr">
        <is>
          <t>IDIB000I019</t>
        </is>
      </c>
      <c r="H12414" s="139" t="inlineStr">
        <is>
          <t>PUNB0034300</t>
        </is>
      </c>
      <c r="I12414" s="139" t="inlineStr">
        <is>
          <t>SBIN0003472</t>
        </is>
      </c>
    </row>
    <row r="12415" ht="14.4" customHeight="1">
      <c r="E12415" s="139" t="inlineStr">
        <is>
          <t>BDBL0001731</t>
        </is>
      </c>
      <c r="F12415" s="139" t="inlineStr">
        <is>
          <t>CBIN0280632</t>
        </is>
      </c>
      <c r="G12415" s="139" t="inlineStr">
        <is>
          <t>IDIB000I018</t>
        </is>
      </c>
      <c r="H12415" s="139" t="inlineStr">
        <is>
          <t>PUNB0034200</t>
        </is>
      </c>
      <c r="I12415" s="139" t="inlineStr">
        <is>
          <t>SBIN0003471</t>
        </is>
      </c>
    </row>
    <row r="12416" ht="14.4" customHeight="1">
      <c r="E12416" s="139" t="inlineStr">
        <is>
          <t>BDBL0001730</t>
        </is>
      </c>
      <c r="F12416" s="139" t="inlineStr">
        <is>
          <t>CBIN0280631</t>
        </is>
      </c>
      <c r="G12416" s="139" t="inlineStr">
        <is>
          <t>IDIB000I017</t>
        </is>
      </c>
      <c r="H12416" s="139" t="inlineStr">
        <is>
          <t>PUNB0034100</t>
        </is>
      </c>
      <c r="I12416" s="139" t="inlineStr">
        <is>
          <t>SBIN0003470</t>
        </is>
      </c>
    </row>
    <row r="12417" ht="14.4" customHeight="1">
      <c r="E12417" s="139" t="inlineStr">
        <is>
          <t>BDBL0001729</t>
        </is>
      </c>
      <c r="F12417" s="139" t="inlineStr">
        <is>
          <t>CBIN0280630</t>
        </is>
      </c>
      <c r="G12417" s="139" t="inlineStr">
        <is>
          <t>IDIB000I016</t>
        </is>
      </c>
      <c r="H12417" s="139" t="inlineStr">
        <is>
          <t>PUNB0034000</t>
        </is>
      </c>
      <c r="I12417" s="139" t="inlineStr">
        <is>
          <t>SBIN0003469</t>
        </is>
      </c>
    </row>
    <row r="12418" ht="14.4" customHeight="1">
      <c r="E12418" s="139" t="inlineStr">
        <is>
          <t>BDBL0001728</t>
        </is>
      </c>
      <c r="F12418" s="139" t="inlineStr">
        <is>
          <t>CBIN0280628</t>
        </is>
      </c>
      <c r="G12418" s="139" t="inlineStr">
        <is>
          <t>IDIB000I015</t>
        </is>
      </c>
      <c r="H12418" s="139" t="inlineStr">
        <is>
          <t>PUNB0033900</t>
        </is>
      </c>
      <c r="I12418" s="139" t="inlineStr">
        <is>
          <t>SBIN0003468</t>
        </is>
      </c>
    </row>
    <row r="12419" ht="14.4" customHeight="1">
      <c r="E12419" s="139" t="inlineStr">
        <is>
          <t>BDBL0001727</t>
        </is>
      </c>
      <c r="F12419" s="139" t="inlineStr">
        <is>
          <t>CBIN0280626</t>
        </is>
      </c>
      <c r="G12419" s="139" t="inlineStr">
        <is>
          <t>IDIB000I014</t>
        </is>
      </c>
      <c r="H12419" s="139" t="inlineStr">
        <is>
          <t>PUNB0033800</t>
        </is>
      </c>
      <c r="I12419" s="139" t="inlineStr">
        <is>
          <t>SBIN0003467</t>
        </is>
      </c>
    </row>
    <row r="12420" ht="14.4" customHeight="1">
      <c r="E12420" s="139" t="inlineStr">
        <is>
          <t>BDBL0001726</t>
        </is>
      </c>
      <c r="F12420" s="139" t="inlineStr">
        <is>
          <t>CBIN0280625</t>
        </is>
      </c>
      <c r="G12420" s="139" t="inlineStr">
        <is>
          <t>IDIB000I012</t>
        </is>
      </c>
      <c r="H12420" s="139" t="inlineStr">
        <is>
          <t>PUNB0033700</t>
        </is>
      </c>
      <c r="I12420" s="139" t="inlineStr">
        <is>
          <t>SBIN0003466</t>
        </is>
      </c>
    </row>
    <row r="12421" ht="14.4" customHeight="1">
      <c r="E12421" s="139" t="inlineStr">
        <is>
          <t>BDBL0001725</t>
        </is>
      </c>
      <c r="F12421" s="139" t="inlineStr">
        <is>
          <t>CBIN0280624</t>
        </is>
      </c>
      <c r="G12421" s="139" t="inlineStr">
        <is>
          <t>IDIB000I010</t>
        </is>
      </c>
      <c r="H12421" s="139" t="inlineStr">
        <is>
          <t>PUNB0033600</t>
        </is>
      </c>
      <c r="I12421" s="139" t="inlineStr">
        <is>
          <t>SBIN0003465</t>
        </is>
      </c>
    </row>
    <row r="12422" ht="14.4" customHeight="1">
      <c r="E12422" s="139" t="inlineStr">
        <is>
          <t>BDBL0001724</t>
        </is>
      </c>
      <c r="F12422" s="139" t="inlineStr">
        <is>
          <t>CBIN0280623</t>
        </is>
      </c>
      <c r="G12422" s="139" t="inlineStr">
        <is>
          <t>IDIB000I005</t>
        </is>
      </c>
      <c r="H12422" s="139" t="inlineStr">
        <is>
          <t>PUNB0033500</t>
        </is>
      </c>
      <c r="I12422" s="139" t="inlineStr">
        <is>
          <t>SBIN0003463</t>
        </is>
      </c>
    </row>
    <row r="12423" ht="14.4" customHeight="1">
      <c r="E12423" s="139" t="inlineStr">
        <is>
          <t>BDBL0001723</t>
        </is>
      </c>
      <c r="F12423" s="139" t="inlineStr">
        <is>
          <t>CBIN0280622</t>
        </is>
      </c>
      <c r="G12423" s="139" t="inlineStr">
        <is>
          <t>IDIB000I003</t>
        </is>
      </c>
      <c r="H12423" s="139" t="inlineStr">
        <is>
          <t>PUNB0033400</t>
        </is>
      </c>
      <c r="I12423" s="139" t="inlineStr">
        <is>
          <t>SBIN0003462</t>
        </is>
      </c>
    </row>
    <row r="12424" ht="14.4" customHeight="1">
      <c r="E12424" s="139" t="inlineStr">
        <is>
          <t>BDBL0001722</t>
        </is>
      </c>
      <c r="F12424" s="139" t="inlineStr">
        <is>
          <t>CBIN0280621</t>
        </is>
      </c>
      <c r="G12424" s="139" t="inlineStr">
        <is>
          <t>IDIB000I002</t>
        </is>
      </c>
      <c r="H12424" s="139" t="inlineStr">
        <is>
          <t>PUNB0033300</t>
        </is>
      </c>
      <c r="I12424" s="139" t="inlineStr">
        <is>
          <t>SBIN0003461</t>
        </is>
      </c>
    </row>
    <row r="12425" ht="14.4" customHeight="1">
      <c r="E12425" s="139" t="inlineStr">
        <is>
          <t>BDBL0001721</t>
        </is>
      </c>
      <c r="F12425" s="139" t="inlineStr">
        <is>
          <t>CBIN0280620</t>
        </is>
      </c>
      <c r="G12425" s="139" t="inlineStr">
        <is>
          <t>IDIB000I001</t>
        </is>
      </c>
      <c r="H12425" s="139" t="inlineStr">
        <is>
          <t>PUNB0033200</t>
        </is>
      </c>
      <c r="I12425" s="139" t="inlineStr">
        <is>
          <t>SBIN0003460</t>
        </is>
      </c>
    </row>
    <row r="12426" ht="14.4" customHeight="1">
      <c r="E12426" s="139" t="inlineStr">
        <is>
          <t>BDBL0001720</t>
        </is>
      </c>
      <c r="F12426" s="139" t="inlineStr">
        <is>
          <t>CBIN0280619</t>
        </is>
      </c>
      <c r="G12426" s="139" t="inlineStr">
        <is>
          <t>IDIB000H059</t>
        </is>
      </c>
      <c r="H12426" s="139" t="inlineStr">
        <is>
          <t>PUNB0033100</t>
        </is>
      </c>
      <c r="I12426" s="139" t="inlineStr">
        <is>
          <t>SBIN0003459</t>
        </is>
      </c>
    </row>
    <row r="12427" ht="14.4" customHeight="1">
      <c r="E12427" s="139" t="inlineStr">
        <is>
          <t>BDBL0001719</t>
        </is>
      </c>
      <c r="F12427" s="139" t="inlineStr">
        <is>
          <t>CBIN0280618</t>
        </is>
      </c>
      <c r="G12427" s="139" t="inlineStr">
        <is>
          <t>IDIB000H058</t>
        </is>
      </c>
      <c r="H12427" s="139" t="inlineStr">
        <is>
          <t>PUNB0033000</t>
        </is>
      </c>
      <c r="I12427" s="139" t="inlineStr">
        <is>
          <t>SBIN0003458</t>
        </is>
      </c>
    </row>
    <row r="12428" ht="14.4" customHeight="1">
      <c r="E12428" s="139" t="inlineStr">
        <is>
          <t>BDBL0001718</t>
        </is>
      </c>
      <c r="F12428" s="139" t="inlineStr">
        <is>
          <t>CBIN0280617</t>
        </is>
      </c>
      <c r="G12428" s="139" t="inlineStr">
        <is>
          <t>IDIB000H056</t>
        </is>
      </c>
      <c r="H12428" s="139" t="inlineStr">
        <is>
          <t>PUNB0032900</t>
        </is>
      </c>
      <c r="I12428" s="139" t="inlineStr">
        <is>
          <t>SBIN0003456</t>
        </is>
      </c>
    </row>
    <row r="12429" ht="14.4" customHeight="1">
      <c r="E12429" s="139" t="inlineStr">
        <is>
          <t>BDBL0001717</t>
        </is>
      </c>
      <c r="F12429" s="139" t="inlineStr">
        <is>
          <t>CBIN0280616</t>
        </is>
      </c>
      <c r="G12429" s="139" t="inlineStr">
        <is>
          <t>IDIB000H055</t>
        </is>
      </c>
      <c r="H12429" s="139" t="inlineStr">
        <is>
          <t>PUNB0032800</t>
        </is>
      </c>
      <c r="I12429" s="139" t="inlineStr">
        <is>
          <t>SBIN0003455</t>
        </is>
      </c>
    </row>
    <row r="12430" ht="14.4" customHeight="1">
      <c r="E12430" s="139" t="inlineStr">
        <is>
          <t>BDBL0001716</t>
        </is>
      </c>
      <c r="F12430" s="139" t="inlineStr">
        <is>
          <t>CBIN0280615</t>
        </is>
      </c>
      <c r="G12430" s="139" t="inlineStr">
        <is>
          <t>IDIB000H054</t>
        </is>
      </c>
      <c r="H12430" s="139" t="inlineStr">
        <is>
          <t>PUNB0032700</t>
        </is>
      </c>
      <c r="I12430" s="139" t="inlineStr">
        <is>
          <t>SBIN0003454</t>
        </is>
      </c>
    </row>
    <row r="12431" ht="14.4" customHeight="1">
      <c r="E12431" s="139" t="inlineStr">
        <is>
          <t>BDBL0001715</t>
        </is>
      </c>
      <c r="F12431" s="139" t="inlineStr">
        <is>
          <t>CBIN0280614</t>
        </is>
      </c>
      <c r="G12431" s="139" t="inlineStr">
        <is>
          <t>IDIB000H053</t>
        </is>
      </c>
      <c r="H12431" s="139" t="inlineStr">
        <is>
          <t>PUNB0032600</t>
        </is>
      </c>
      <c r="I12431" s="139" t="inlineStr">
        <is>
          <t>SBIN0003453</t>
        </is>
      </c>
    </row>
    <row r="12432" ht="14.4" customHeight="1">
      <c r="E12432" s="139" t="inlineStr">
        <is>
          <t>BDBL0001714</t>
        </is>
      </c>
      <c r="F12432" s="139" t="inlineStr">
        <is>
          <t>CBIN0280612</t>
        </is>
      </c>
      <c r="G12432" s="139" t="inlineStr">
        <is>
          <t>IDIB000H052</t>
        </is>
      </c>
      <c r="H12432" s="139" t="inlineStr">
        <is>
          <t>PUNB0032500</t>
        </is>
      </c>
      <c r="I12432" s="139" t="inlineStr">
        <is>
          <t>SBIN0003452</t>
        </is>
      </c>
    </row>
    <row r="12433" ht="14.4" customHeight="1">
      <c r="E12433" s="139" t="inlineStr">
        <is>
          <t>BDBL0001712</t>
        </is>
      </c>
      <c r="F12433" s="139" t="inlineStr">
        <is>
          <t>CBIN0280611</t>
        </is>
      </c>
      <c r="G12433" s="139" t="inlineStr">
        <is>
          <t>IDIB000H051</t>
        </is>
      </c>
      <c r="H12433" s="139" t="inlineStr">
        <is>
          <t>PUNB0032400</t>
        </is>
      </c>
      <c r="I12433" s="139" t="inlineStr">
        <is>
          <t>SBIN0003451</t>
        </is>
      </c>
    </row>
    <row r="12434" ht="14.4" customHeight="1">
      <c r="E12434" s="139" t="inlineStr">
        <is>
          <t>BDBL0001711</t>
        </is>
      </c>
      <c r="F12434" s="139" t="inlineStr">
        <is>
          <t>CBIN0280610</t>
        </is>
      </c>
      <c r="G12434" s="139" t="inlineStr">
        <is>
          <t>IDIB000H050</t>
        </is>
      </c>
      <c r="H12434" s="139" t="inlineStr">
        <is>
          <t>PUNB0032300</t>
        </is>
      </c>
      <c r="I12434" s="139" t="inlineStr">
        <is>
          <t>SBIN0003450</t>
        </is>
      </c>
    </row>
    <row r="12435" ht="14.4" customHeight="1">
      <c r="E12435" s="139" t="inlineStr">
        <is>
          <t>BDBL0001710</t>
        </is>
      </c>
      <c r="F12435" s="139" t="inlineStr">
        <is>
          <t>CBIN0280609</t>
        </is>
      </c>
      <c r="G12435" s="139" t="inlineStr">
        <is>
          <t>IDIB000H049</t>
        </is>
      </c>
      <c r="H12435" s="139" t="inlineStr">
        <is>
          <t>PUNB0032200</t>
        </is>
      </c>
      <c r="I12435" s="139" t="inlineStr">
        <is>
          <t>SBIN0003449</t>
        </is>
      </c>
    </row>
    <row r="12436" ht="14.4" customHeight="1">
      <c r="E12436" s="139" t="inlineStr">
        <is>
          <t>BDBL0001709</t>
        </is>
      </c>
      <c r="F12436" s="139" t="inlineStr">
        <is>
          <t>CBIN0280608</t>
        </is>
      </c>
      <c r="G12436" s="139" t="inlineStr">
        <is>
          <t>IDIB000H048</t>
        </is>
      </c>
      <c r="H12436" s="139" t="inlineStr">
        <is>
          <t>PUNB0032100</t>
        </is>
      </c>
      <c r="I12436" s="139" t="inlineStr">
        <is>
          <t>SBIN0003448</t>
        </is>
      </c>
    </row>
    <row r="12437" ht="14.4" customHeight="1">
      <c r="E12437" s="139" t="inlineStr">
        <is>
          <t>BDBL0001708</t>
        </is>
      </c>
      <c r="F12437" s="139" t="inlineStr">
        <is>
          <t>CBIN0280607</t>
        </is>
      </c>
      <c r="G12437" s="139" t="inlineStr">
        <is>
          <t>IDIB000H047</t>
        </is>
      </c>
      <c r="H12437" s="139" t="inlineStr">
        <is>
          <t>PUNB0032000</t>
        </is>
      </c>
      <c r="I12437" s="139" t="inlineStr">
        <is>
          <t>SBIN0003447</t>
        </is>
      </c>
    </row>
    <row r="12438" ht="14.4" customHeight="1">
      <c r="E12438" s="139" t="inlineStr">
        <is>
          <t>BDBL0001707</t>
        </is>
      </c>
      <c r="F12438" s="139" t="inlineStr">
        <is>
          <t>CBIN0280606</t>
        </is>
      </c>
      <c r="G12438" s="139" t="inlineStr">
        <is>
          <t>IDIB000H046</t>
        </is>
      </c>
      <c r="H12438" s="139" t="inlineStr">
        <is>
          <t>PUNB0031800</t>
        </is>
      </c>
      <c r="I12438" s="139" t="inlineStr">
        <is>
          <t>SBIN0003446</t>
        </is>
      </c>
    </row>
    <row r="12439" ht="14.4" customHeight="1">
      <c r="E12439" s="139" t="inlineStr">
        <is>
          <t>BDBL0001706</t>
        </is>
      </c>
      <c r="F12439" s="139" t="inlineStr">
        <is>
          <t>CBIN0280604</t>
        </is>
      </c>
      <c r="G12439" s="139" t="inlineStr">
        <is>
          <t>IDIB000H044</t>
        </is>
      </c>
      <c r="H12439" s="139" t="inlineStr">
        <is>
          <t>PUNB0031700</t>
        </is>
      </c>
      <c r="I12439" s="139" t="inlineStr">
        <is>
          <t>SBIN0003445</t>
        </is>
      </c>
    </row>
    <row r="12440" ht="14.4" customHeight="1">
      <c r="E12440" s="139" t="inlineStr">
        <is>
          <t>BDBL0001705</t>
        </is>
      </c>
      <c r="F12440" s="139" t="inlineStr">
        <is>
          <t>CBIN0280603</t>
        </is>
      </c>
      <c r="G12440" s="139" t="inlineStr">
        <is>
          <t>IDIB000H043</t>
        </is>
      </c>
      <c r="H12440" s="139" t="inlineStr">
        <is>
          <t>PUNB0031600</t>
        </is>
      </c>
      <c r="I12440" s="139" t="inlineStr">
        <is>
          <t>SBIN0003444</t>
        </is>
      </c>
    </row>
    <row r="12441" ht="14.4" customHeight="1">
      <c r="E12441" s="139" t="inlineStr">
        <is>
          <t>BDBL0001704</t>
        </is>
      </c>
      <c r="F12441" s="139" t="inlineStr">
        <is>
          <t>CBIN0280602</t>
        </is>
      </c>
      <c r="G12441" s="139" t="inlineStr">
        <is>
          <t>IDIB000H042</t>
        </is>
      </c>
      <c r="H12441" s="139" t="inlineStr">
        <is>
          <t>PUNB0031400</t>
        </is>
      </c>
      <c r="I12441" s="139" t="inlineStr">
        <is>
          <t>SBIN0003443</t>
        </is>
      </c>
    </row>
    <row r="12442" ht="14.4" customHeight="1">
      <c r="E12442" s="139" t="inlineStr">
        <is>
          <t>BDBL0001703</t>
        </is>
      </c>
      <c r="F12442" s="139" t="inlineStr">
        <is>
          <t>CBIN0280601</t>
        </is>
      </c>
      <c r="G12442" s="139" t="inlineStr">
        <is>
          <t>IDIB000H041</t>
        </is>
      </c>
      <c r="H12442" s="139" t="inlineStr">
        <is>
          <t>PUNB0031300</t>
        </is>
      </c>
      <c r="I12442" s="139" t="inlineStr">
        <is>
          <t>SBIN0003442</t>
        </is>
      </c>
    </row>
    <row r="12443" ht="14.4" customHeight="1">
      <c r="E12443" s="139" t="inlineStr">
        <is>
          <t>BDBL0001702</t>
        </is>
      </c>
      <c r="F12443" s="139" t="inlineStr">
        <is>
          <t>CBIN0280600</t>
        </is>
      </c>
      <c r="G12443" s="139" t="inlineStr">
        <is>
          <t>IDIB000H040</t>
        </is>
      </c>
      <c r="H12443" s="139" t="inlineStr">
        <is>
          <t>PUNB0031200</t>
        </is>
      </c>
      <c r="I12443" s="139" t="inlineStr">
        <is>
          <t>SBIN0003441</t>
        </is>
      </c>
    </row>
    <row r="12444" ht="14.4" customHeight="1">
      <c r="E12444" s="139" t="inlineStr">
        <is>
          <t>BDBL0001701</t>
        </is>
      </c>
      <c r="F12444" s="139" t="inlineStr">
        <is>
          <t>CBIN0280599</t>
        </is>
      </c>
      <c r="G12444" s="139" t="inlineStr">
        <is>
          <t>IDIB000H039</t>
        </is>
      </c>
      <c r="H12444" s="139" t="inlineStr">
        <is>
          <t>PUNB0031100</t>
        </is>
      </c>
      <c r="I12444" s="139" t="inlineStr">
        <is>
          <t>SBIN0003440</t>
        </is>
      </c>
    </row>
    <row r="12445" ht="14.4" customHeight="1">
      <c r="E12445" s="139" t="inlineStr">
        <is>
          <t>BDBL0001700</t>
        </is>
      </c>
      <c r="F12445" s="139" t="inlineStr">
        <is>
          <t>CBIN0280598</t>
        </is>
      </c>
      <c r="G12445" s="139" t="inlineStr">
        <is>
          <t>IDIB000H038</t>
        </is>
      </c>
      <c r="H12445" s="139" t="inlineStr">
        <is>
          <t>PUNB0031000</t>
        </is>
      </c>
      <c r="I12445" s="139" t="inlineStr">
        <is>
          <t>SBIN0003439</t>
        </is>
      </c>
    </row>
    <row r="12446" ht="14.4" customHeight="1">
      <c r="E12446" s="139" t="inlineStr">
        <is>
          <t>BDBL0001699</t>
        </is>
      </c>
      <c r="F12446" s="139" t="inlineStr">
        <is>
          <t>CBIN0280597</t>
        </is>
      </c>
      <c r="G12446" s="139" t="inlineStr">
        <is>
          <t>IDIB000H037</t>
        </is>
      </c>
      <c r="H12446" s="139" t="inlineStr">
        <is>
          <t>PUNB0030900</t>
        </is>
      </c>
      <c r="I12446" s="139" t="inlineStr">
        <is>
          <t>SBIN0003438</t>
        </is>
      </c>
    </row>
    <row r="12447" ht="14.4" customHeight="1">
      <c r="E12447" s="139" t="inlineStr">
        <is>
          <t>BDBL0001698</t>
        </is>
      </c>
      <c r="F12447" s="139" t="inlineStr">
        <is>
          <t>CBIN0280595</t>
        </is>
      </c>
      <c r="G12447" s="139" t="inlineStr">
        <is>
          <t>IDIB000H036</t>
        </is>
      </c>
      <c r="H12447" s="139" t="inlineStr">
        <is>
          <t>PUNB0030800</t>
        </is>
      </c>
      <c r="I12447" s="139" t="inlineStr">
        <is>
          <t>SBIN0003437</t>
        </is>
      </c>
    </row>
    <row r="12448" ht="14.4" customHeight="1">
      <c r="E12448" s="139" t="inlineStr">
        <is>
          <t>BDBL0001697</t>
        </is>
      </c>
      <c r="F12448" s="139" t="inlineStr">
        <is>
          <t>CBIN0280594</t>
        </is>
      </c>
      <c r="G12448" s="139" t="inlineStr">
        <is>
          <t>IDIB000H035</t>
        </is>
      </c>
      <c r="H12448" s="139" t="inlineStr">
        <is>
          <t>PUNB0030700</t>
        </is>
      </c>
      <c r="I12448" s="139" t="inlineStr">
        <is>
          <t>SBIN0003436</t>
        </is>
      </c>
    </row>
    <row r="12449" ht="14.4" customHeight="1">
      <c r="E12449" s="139" t="inlineStr">
        <is>
          <t>BDBL0001696</t>
        </is>
      </c>
      <c r="F12449" s="139" t="inlineStr">
        <is>
          <t>CBIN0280593</t>
        </is>
      </c>
      <c r="G12449" s="139" t="inlineStr">
        <is>
          <t>IDIB000H034</t>
        </is>
      </c>
      <c r="H12449" s="139" t="inlineStr">
        <is>
          <t>PUNB0030600</t>
        </is>
      </c>
      <c r="I12449" s="139" t="inlineStr">
        <is>
          <t>SBIN0003435</t>
        </is>
      </c>
    </row>
    <row r="12450" ht="14.4" customHeight="1">
      <c r="E12450" s="139" t="inlineStr">
        <is>
          <t>BDBL0001695</t>
        </is>
      </c>
      <c r="F12450" s="139" t="inlineStr">
        <is>
          <t>CBIN0280592</t>
        </is>
      </c>
      <c r="G12450" s="139" t="inlineStr">
        <is>
          <t>IDIB000H033</t>
        </is>
      </c>
      <c r="H12450" s="139" t="inlineStr">
        <is>
          <t>PUNB0030500</t>
        </is>
      </c>
      <c r="I12450" s="139" t="inlineStr">
        <is>
          <t>SBIN0003434</t>
        </is>
      </c>
    </row>
    <row r="12451" ht="14.4" customHeight="1">
      <c r="E12451" s="139" t="inlineStr">
        <is>
          <t>BDBL0001694</t>
        </is>
      </c>
      <c r="F12451" s="139" t="inlineStr">
        <is>
          <t>CBIN0280591</t>
        </is>
      </c>
      <c r="G12451" s="139" t="inlineStr">
        <is>
          <t>IDIB000H032</t>
        </is>
      </c>
      <c r="H12451" s="139" t="inlineStr">
        <is>
          <t>PUNB0030400</t>
        </is>
      </c>
      <c r="I12451" s="139" t="inlineStr">
        <is>
          <t>SBIN0003433</t>
        </is>
      </c>
    </row>
    <row r="12452" ht="14.4" customHeight="1">
      <c r="E12452" s="139" t="inlineStr">
        <is>
          <t>BDBL0001693</t>
        </is>
      </c>
      <c r="F12452" s="139" t="inlineStr">
        <is>
          <t>CBIN0280590</t>
        </is>
      </c>
      <c r="G12452" s="139" t="inlineStr">
        <is>
          <t>IDIB000H031</t>
        </is>
      </c>
      <c r="H12452" s="139" t="inlineStr">
        <is>
          <t>PUNB0030300</t>
        </is>
      </c>
      <c r="I12452" s="139" t="inlineStr">
        <is>
          <t>SBIN0003432</t>
        </is>
      </c>
    </row>
    <row r="12453" ht="14.4" customHeight="1">
      <c r="E12453" s="139" t="inlineStr">
        <is>
          <t>BDBL0001692</t>
        </is>
      </c>
      <c r="F12453" s="139" t="inlineStr">
        <is>
          <t>CBIN0280589</t>
        </is>
      </c>
      <c r="G12453" s="139" t="inlineStr">
        <is>
          <t>IDIB000H030</t>
        </is>
      </c>
      <c r="H12453" s="139" t="inlineStr">
        <is>
          <t>PUNB0030200</t>
        </is>
      </c>
      <c r="I12453" s="139" t="inlineStr">
        <is>
          <t>SBIN0003431</t>
        </is>
      </c>
    </row>
    <row r="12454" ht="14.4" customHeight="1">
      <c r="E12454" s="139" t="inlineStr">
        <is>
          <t>BDBL0001691</t>
        </is>
      </c>
      <c r="F12454" s="139" t="inlineStr">
        <is>
          <t>CBIN0280588</t>
        </is>
      </c>
      <c r="G12454" s="139" t="inlineStr">
        <is>
          <t>IDIB000H029</t>
        </is>
      </c>
      <c r="H12454" s="139" t="inlineStr">
        <is>
          <t>PUNB0030100</t>
        </is>
      </c>
      <c r="I12454" s="139" t="inlineStr">
        <is>
          <t>SBIN0003430</t>
        </is>
      </c>
    </row>
    <row r="12455" ht="14.4" customHeight="1">
      <c r="E12455" s="139" t="inlineStr">
        <is>
          <t>BDBL0001690</t>
        </is>
      </c>
      <c r="F12455" s="139" t="inlineStr">
        <is>
          <t>CBIN0280587</t>
        </is>
      </c>
      <c r="G12455" s="139" t="inlineStr">
        <is>
          <t>IDIB000H028</t>
        </is>
      </c>
      <c r="H12455" s="139" t="inlineStr">
        <is>
          <t>PUNB0030000</t>
        </is>
      </c>
      <c r="I12455" s="139" t="inlineStr">
        <is>
          <t>SBIN0003429</t>
        </is>
      </c>
    </row>
    <row r="12456" ht="14.4" customHeight="1">
      <c r="E12456" s="139" t="inlineStr">
        <is>
          <t>BDBL0001689</t>
        </is>
      </c>
      <c r="F12456" s="139" t="inlineStr">
        <is>
          <t>CBIN0280586</t>
        </is>
      </c>
      <c r="G12456" s="139" t="inlineStr">
        <is>
          <t>IDIB000H027</t>
        </is>
      </c>
      <c r="H12456" s="139" t="inlineStr">
        <is>
          <t>PUNB0029900</t>
        </is>
      </c>
      <c r="I12456" s="139" t="inlineStr">
        <is>
          <t>SBIN0003428</t>
        </is>
      </c>
    </row>
    <row r="12457" ht="14.4" customHeight="1">
      <c r="E12457" s="139" t="inlineStr">
        <is>
          <t>BDBL0001688</t>
        </is>
      </c>
      <c r="F12457" s="139" t="inlineStr">
        <is>
          <t>CBIN0280585</t>
        </is>
      </c>
      <c r="G12457" s="139" t="inlineStr">
        <is>
          <t>IDIB000H025</t>
        </is>
      </c>
      <c r="H12457" s="139" t="inlineStr">
        <is>
          <t>PUNB0029800</t>
        </is>
      </c>
      <c r="I12457" s="139" t="inlineStr">
        <is>
          <t>SBIN0003427</t>
        </is>
      </c>
    </row>
    <row r="12458" ht="14.4" customHeight="1">
      <c r="E12458" s="139" t="inlineStr">
        <is>
          <t>BDBL0001687</t>
        </is>
      </c>
      <c r="F12458" s="139" t="inlineStr">
        <is>
          <t>CBIN0280584</t>
        </is>
      </c>
      <c r="G12458" s="139" t="inlineStr">
        <is>
          <t>IDIB000H023</t>
        </is>
      </c>
      <c r="H12458" s="139" t="inlineStr">
        <is>
          <t>PUNB0029700</t>
        </is>
      </c>
      <c r="I12458" s="139" t="inlineStr">
        <is>
          <t>SBIN0003426</t>
        </is>
      </c>
    </row>
    <row r="12459" ht="14.4" customHeight="1">
      <c r="E12459" s="139" t="inlineStr">
        <is>
          <t>BDBL0001686</t>
        </is>
      </c>
      <c r="F12459" s="139" t="inlineStr">
        <is>
          <t>CBIN0280583</t>
        </is>
      </c>
      <c r="G12459" s="139" t="inlineStr">
        <is>
          <t>IDIB000H021</t>
        </is>
      </c>
      <c r="H12459" s="139" t="inlineStr">
        <is>
          <t>PUNB0029600</t>
        </is>
      </c>
      <c r="I12459" s="139" t="inlineStr">
        <is>
          <t>SBIN0003425</t>
        </is>
      </c>
    </row>
    <row r="12460" ht="14.4" customHeight="1">
      <c r="E12460" s="139" t="inlineStr">
        <is>
          <t>BDBL0001685</t>
        </is>
      </c>
      <c r="F12460" s="139" t="inlineStr">
        <is>
          <t>CBIN0280582</t>
        </is>
      </c>
      <c r="G12460" s="139" t="inlineStr">
        <is>
          <t>IDIB000H020</t>
        </is>
      </c>
      <c r="H12460" s="139" t="inlineStr">
        <is>
          <t>PUNB0029500</t>
        </is>
      </c>
      <c r="I12460" s="139" t="inlineStr">
        <is>
          <t>SBIN0003424</t>
        </is>
      </c>
    </row>
    <row r="12461" ht="14.4" customHeight="1">
      <c r="E12461" s="139" t="inlineStr">
        <is>
          <t>BDBL0001684</t>
        </is>
      </c>
      <c r="F12461" s="139" t="inlineStr">
        <is>
          <t>CBIN0280581</t>
        </is>
      </c>
      <c r="G12461" s="139" t="inlineStr">
        <is>
          <t>IDIB000H019</t>
        </is>
      </c>
      <c r="H12461" s="139" t="inlineStr">
        <is>
          <t>PUNB0029400</t>
        </is>
      </c>
      <c r="I12461" s="139" t="inlineStr">
        <is>
          <t>SBIN0003423</t>
        </is>
      </c>
    </row>
    <row r="12462" ht="14.4" customHeight="1">
      <c r="E12462" s="139" t="inlineStr">
        <is>
          <t>BDBL0001683</t>
        </is>
      </c>
      <c r="F12462" s="139" t="inlineStr">
        <is>
          <t>CBIN0280580</t>
        </is>
      </c>
      <c r="G12462" s="139" t="inlineStr">
        <is>
          <t>IDIB000H018</t>
        </is>
      </c>
      <c r="H12462" s="139" t="inlineStr">
        <is>
          <t>PUNB0029300</t>
        </is>
      </c>
      <c r="I12462" s="139" t="inlineStr">
        <is>
          <t>SBIN0003422</t>
        </is>
      </c>
    </row>
    <row r="12463" ht="14.4" customHeight="1">
      <c r="E12463" s="139" t="inlineStr">
        <is>
          <t>BDBL0001682</t>
        </is>
      </c>
      <c r="F12463" s="139" t="inlineStr">
        <is>
          <t>CBIN0280579</t>
        </is>
      </c>
      <c r="G12463" s="139" t="inlineStr">
        <is>
          <t>IDIB000H017</t>
        </is>
      </c>
      <c r="H12463" s="139" t="inlineStr">
        <is>
          <t>PUNB0029200</t>
        </is>
      </c>
      <c r="I12463" s="139" t="inlineStr">
        <is>
          <t>SBIN0003421</t>
        </is>
      </c>
    </row>
    <row r="12464" ht="14.4" customHeight="1">
      <c r="E12464" s="139" t="inlineStr">
        <is>
          <t>BDBL0001681</t>
        </is>
      </c>
      <c r="F12464" s="139" t="inlineStr">
        <is>
          <t>CBIN0280578</t>
        </is>
      </c>
      <c r="G12464" s="139" t="inlineStr">
        <is>
          <t>IDIB000H016</t>
        </is>
      </c>
      <c r="H12464" s="139" t="inlineStr">
        <is>
          <t>PUNB0029100</t>
        </is>
      </c>
      <c r="I12464" s="139" t="inlineStr">
        <is>
          <t>SBIN0003420</t>
        </is>
      </c>
    </row>
    <row r="12465" ht="14.4" customHeight="1">
      <c r="E12465" s="139" t="inlineStr">
        <is>
          <t>BDBL0001680</t>
        </is>
      </c>
      <c r="F12465" s="139" t="inlineStr">
        <is>
          <t>CBIN0280577</t>
        </is>
      </c>
      <c r="G12465" s="139" t="inlineStr">
        <is>
          <t>IDIB000H015</t>
        </is>
      </c>
      <c r="H12465" s="139" t="inlineStr">
        <is>
          <t>PUNB0029000</t>
        </is>
      </c>
      <c r="I12465" s="139" t="inlineStr">
        <is>
          <t>SBIN0003419</t>
        </is>
      </c>
    </row>
    <row r="12466" ht="14.4" customHeight="1">
      <c r="E12466" s="139" t="inlineStr">
        <is>
          <t>BDBL0001679</t>
        </is>
      </c>
      <c r="F12466" s="139" t="inlineStr">
        <is>
          <t>CBIN0280576</t>
        </is>
      </c>
      <c r="G12466" s="139" t="inlineStr">
        <is>
          <t>IDIB000H014</t>
        </is>
      </c>
      <c r="H12466" s="139" t="inlineStr">
        <is>
          <t>PUNB0028900</t>
        </is>
      </c>
      <c r="I12466" s="139" t="inlineStr">
        <is>
          <t>SBIN0003418</t>
        </is>
      </c>
    </row>
    <row r="12467" ht="14.4" customHeight="1">
      <c r="E12467" s="139" t="inlineStr">
        <is>
          <t>BDBL0001678</t>
        </is>
      </c>
      <c r="F12467" s="139" t="inlineStr">
        <is>
          <t>CBIN0280575</t>
        </is>
      </c>
      <c r="G12467" s="139" t="inlineStr">
        <is>
          <t>IDIB000H013</t>
        </is>
      </c>
      <c r="H12467" s="139" t="inlineStr">
        <is>
          <t>PUNB0028800</t>
        </is>
      </c>
      <c r="I12467" s="139" t="inlineStr">
        <is>
          <t>SBIN0003417</t>
        </is>
      </c>
    </row>
    <row r="12468" ht="14.4" customHeight="1">
      <c r="E12468" s="139" t="inlineStr">
        <is>
          <t>BDBL0001677</t>
        </is>
      </c>
      <c r="F12468" s="139" t="inlineStr">
        <is>
          <t>CBIN0280574</t>
        </is>
      </c>
      <c r="G12468" s="139" t="inlineStr">
        <is>
          <t>IDIB000H012</t>
        </is>
      </c>
      <c r="H12468" s="139" t="inlineStr">
        <is>
          <t>PUNB0028700</t>
        </is>
      </c>
      <c r="I12468" s="139" t="inlineStr">
        <is>
          <t>SBIN0003416</t>
        </is>
      </c>
    </row>
    <row r="12469" ht="14.4" customHeight="1">
      <c r="E12469" s="139" t="inlineStr">
        <is>
          <t>BDBL0001676</t>
        </is>
      </c>
      <c r="F12469" s="139" t="inlineStr">
        <is>
          <t>CBIN0280573</t>
        </is>
      </c>
      <c r="G12469" s="139" t="inlineStr">
        <is>
          <t>IDIB000H011</t>
        </is>
      </c>
      <c r="H12469" s="139" t="inlineStr">
        <is>
          <t>PUNB0028600</t>
        </is>
      </c>
      <c r="I12469" s="139" t="inlineStr">
        <is>
          <t>SBIN0003415</t>
        </is>
      </c>
    </row>
    <row r="12470" ht="14.4" customHeight="1">
      <c r="E12470" s="139" t="inlineStr">
        <is>
          <t>BDBL0001675</t>
        </is>
      </c>
      <c r="F12470" s="139" t="inlineStr">
        <is>
          <t>CBIN0280572</t>
        </is>
      </c>
      <c r="G12470" s="139" t="inlineStr">
        <is>
          <t>IDIB000H010</t>
        </is>
      </c>
      <c r="H12470" s="139" t="inlineStr">
        <is>
          <t>PUNB0028500</t>
        </is>
      </c>
      <c r="I12470" s="139" t="inlineStr">
        <is>
          <t>SBIN0003414</t>
        </is>
      </c>
    </row>
    <row r="12471" ht="14.4" customHeight="1">
      <c r="E12471" s="139" t="inlineStr">
        <is>
          <t>BDBL0001674</t>
        </is>
      </c>
      <c r="F12471" s="139" t="inlineStr">
        <is>
          <t>CBIN0280571</t>
        </is>
      </c>
      <c r="G12471" s="139" t="inlineStr">
        <is>
          <t>IDIB000H009</t>
        </is>
      </c>
      <c r="H12471" s="139" t="inlineStr">
        <is>
          <t>PUNB0028400</t>
        </is>
      </c>
      <c r="I12471" s="139" t="inlineStr">
        <is>
          <t>SBIN0003413</t>
        </is>
      </c>
    </row>
    <row r="12472" ht="14.4" customHeight="1">
      <c r="E12472" s="139" t="inlineStr">
        <is>
          <t>BDBL0001673</t>
        </is>
      </c>
      <c r="F12472" s="139" t="inlineStr">
        <is>
          <t>CBIN0280570</t>
        </is>
      </c>
      <c r="G12472" s="139" t="inlineStr">
        <is>
          <t>IDIB000H008</t>
        </is>
      </c>
      <c r="H12472" s="139" t="inlineStr">
        <is>
          <t>PUNB0028300</t>
        </is>
      </c>
      <c r="I12472" s="139" t="inlineStr">
        <is>
          <t>SBIN0003412</t>
        </is>
      </c>
    </row>
    <row r="12473" ht="14.4" customHeight="1">
      <c r="E12473" s="139" t="inlineStr">
        <is>
          <t>BDBL0001672</t>
        </is>
      </c>
      <c r="F12473" s="139" t="inlineStr">
        <is>
          <t>CBIN0280569</t>
        </is>
      </c>
      <c r="G12473" s="139" t="inlineStr">
        <is>
          <t>IDIB000H007</t>
        </is>
      </c>
      <c r="H12473" s="139" t="inlineStr">
        <is>
          <t>PUNB0028200</t>
        </is>
      </c>
      <c r="I12473" s="139" t="inlineStr">
        <is>
          <t>SBIN0003411</t>
        </is>
      </c>
    </row>
    <row r="12474" ht="14.4" customHeight="1">
      <c r="E12474" s="139" t="inlineStr">
        <is>
          <t>BDBL0001671</t>
        </is>
      </c>
      <c r="F12474" s="139" t="inlineStr">
        <is>
          <t>CBIN0280568</t>
        </is>
      </c>
      <c r="G12474" s="139" t="inlineStr">
        <is>
          <t>IDIB000H006</t>
        </is>
      </c>
      <c r="H12474" s="139" t="inlineStr">
        <is>
          <t>PUNB0028100</t>
        </is>
      </c>
      <c r="I12474" s="139" t="inlineStr">
        <is>
          <t>SBIN0003410</t>
        </is>
      </c>
    </row>
    <row r="12475" ht="14.4" customHeight="1">
      <c r="E12475" s="139" t="inlineStr">
        <is>
          <t>BDBL0001670</t>
        </is>
      </c>
      <c r="F12475" s="139" t="inlineStr">
        <is>
          <t>CBIN0280567</t>
        </is>
      </c>
      <c r="G12475" s="139" t="inlineStr">
        <is>
          <t>IDIB000H005</t>
        </is>
      </c>
      <c r="H12475" s="139" t="inlineStr">
        <is>
          <t>PUNB0028000</t>
        </is>
      </c>
      <c r="I12475" s="139" t="inlineStr">
        <is>
          <t>SBIN0003409</t>
        </is>
      </c>
    </row>
    <row r="12476" ht="14.4" customHeight="1">
      <c r="E12476" s="139" t="inlineStr">
        <is>
          <t>BDBL0001669</t>
        </is>
      </c>
      <c r="F12476" s="139" t="inlineStr">
        <is>
          <t>CBIN0280566</t>
        </is>
      </c>
      <c r="G12476" s="139" t="inlineStr">
        <is>
          <t>IDIB000H003</t>
        </is>
      </c>
      <c r="H12476" s="139" t="inlineStr">
        <is>
          <t>PUNB0027900</t>
        </is>
      </c>
      <c r="I12476" s="139" t="inlineStr">
        <is>
          <t>SBIN0003408</t>
        </is>
      </c>
    </row>
    <row r="12477" ht="14.4" customHeight="1">
      <c r="E12477" s="139" t="inlineStr">
        <is>
          <t>BDBL0001668</t>
        </is>
      </c>
      <c r="F12477" s="139" t="inlineStr">
        <is>
          <t>CBIN0280565</t>
        </is>
      </c>
      <c r="G12477" s="139" t="inlineStr">
        <is>
          <t>IDIB000H002</t>
        </is>
      </c>
      <c r="H12477" s="139" t="inlineStr">
        <is>
          <t>PUNB0027800</t>
        </is>
      </c>
      <c r="I12477" s="139" t="inlineStr">
        <is>
          <t>SBIN0003407</t>
        </is>
      </c>
    </row>
    <row r="12478" ht="14.4" customHeight="1">
      <c r="E12478" s="139" t="inlineStr">
        <is>
          <t>BDBL0001667</t>
        </is>
      </c>
      <c r="F12478" s="139" t="inlineStr">
        <is>
          <t>CBIN0280564</t>
        </is>
      </c>
      <c r="G12478" s="139" t="inlineStr">
        <is>
          <t>IDIB000H001</t>
        </is>
      </c>
      <c r="H12478" s="139" t="inlineStr">
        <is>
          <t>PUNB0027700</t>
        </is>
      </c>
      <c r="I12478" s="139" t="inlineStr">
        <is>
          <t>SBIN0003406</t>
        </is>
      </c>
    </row>
    <row r="12479" ht="14.4" customHeight="1">
      <c r="E12479" s="139" t="inlineStr">
        <is>
          <t>BDBL0001666</t>
        </is>
      </c>
      <c r="F12479" s="139" t="inlineStr">
        <is>
          <t>CBIN0280563</t>
        </is>
      </c>
      <c r="G12479" s="139" t="inlineStr">
        <is>
          <t>IDIB000G122</t>
        </is>
      </c>
      <c r="H12479" s="139" t="inlineStr">
        <is>
          <t>PUNB0027600</t>
        </is>
      </c>
      <c r="I12479" s="139" t="inlineStr">
        <is>
          <t>SBIN0003404</t>
        </is>
      </c>
    </row>
    <row r="12480" ht="14.4" customHeight="1">
      <c r="E12480" s="139" t="inlineStr">
        <is>
          <t>BDBL0001665</t>
        </is>
      </c>
      <c r="F12480" s="139" t="inlineStr">
        <is>
          <t>CBIN0280562</t>
        </is>
      </c>
      <c r="G12480" s="139" t="inlineStr">
        <is>
          <t>IDIB000G121</t>
        </is>
      </c>
      <c r="H12480" s="139" t="inlineStr">
        <is>
          <t>PUNB0027500</t>
        </is>
      </c>
      <c r="I12480" s="139" t="inlineStr">
        <is>
          <t>SBIN0003403</t>
        </is>
      </c>
    </row>
    <row r="12481" ht="14.4" customHeight="1">
      <c r="E12481" s="139" t="inlineStr">
        <is>
          <t>BDBL0001664</t>
        </is>
      </c>
      <c r="F12481" s="139" t="inlineStr">
        <is>
          <t>CBIN0280561</t>
        </is>
      </c>
      <c r="G12481" s="139" t="inlineStr">
        <is>
          <t>IDIB000G119</t>
        </is>
      </c>
      <c r="H12481" s="139" t="inlineStr">
        <is>
          <t>PUNB0027400</t>
        </is>
      </c>
      <c r="I12481" s="139" t="inlineStr">
        <is>
          <t>SBIN0003402</t>
        </is>
      </c>
    </row>
    <row r="12482" ht="14.4" customHeight="1">
      <c r="E12482" s="139" t="inlineStr">
        <is>
          <t>BDBL0001663</t>
        </is>
      </c>
      <c r="F12482" s="139" t="inlineStr">
        <is>
          <t>CBIN0280560</t>
        </is>
      </c>
      <c r="G12482" s="139" t="inlineStr">
        <is>
          <t>IDIB000G118</t>
        </is>
      </c>
      <c r="H12482" s="139" t="inlineStr">
        <is>
          <t>PUNB0027300</t>
        </is>
      </c>
      <c r="I12482" s="139" t="inlineStr">
        <is>
          <t>SBIN0003401</t>
        </is>
      </c>
    </row>
    <row r="12483" ht="14.4" customHeight="1">
      <c r="E12483" s="139" t="inlineStr">
        <is>
          <t>BDBL0001662</t>
        </is>
      </c>
      <c r="F12483" s="139" t="inlineStr">
        <is>
          <t>CBIN0280559</t>
        </is>
      </c>
      <c r="G12483" s="139" t="inlineStr">
        <is>
          <t>IDIB000G117</t>
        </is>
      </c>
      <c r="H12483" s="139" t="inlineStr">
        <is>
          <t>PUNB0027200</t>
        </is>
      </c>
      <c r="I12483" s="139" t="inlineStr">
        <is>
          <t>SBIN0003400</t>
        </is>
      </c>
    </row>
    <row r="12484" ht="14.4" customHeight="1">
      <c r="E12484" s="139" t="inlineStr">
        <is>
          <t>BDBL0001661</t>
        </is>
      </c>
      <c r="F12484" s="139" t="inlineStr">
        <is>
          <t>CBIN0280558</t>
        </is>
      </c>
      <c r="G12484" s="139" t="inlineStr">
        <is>
          <t>IDIB000G116</t>
        </is>
      </c>
      <c r="H12484" s="139" t="inlineStr">
        <is>
          <t>PUNB0027100</t>
        </is>
      </c>
      <c r="I12484" s="139" t="inlineStr">
        <is>
          <t>SBIN0003399</t>
        </is>
      </c>
    </row>
    <row r="12485" ht="14.4" customHeight="1">
      <c r="E12485" s="139" t="inlineStr">
        <is>
          <t>BDBL0001660</t>
        </is>
      </c>
      <c r="F12485" s="139" t="inlineStr">
        <is>
          <t>CBIN0280557</t>
        </is>
      </c>
      <c r="G12485" s="139" t="inlineStr">
        <is>
          <t>IDIB000G115</t>
        </is>
      </c>
      <c r="H12485" s="139" t="inlineStr">
        <is>
          <t>PUNB0027000</t>
        </is>
      </c>
      <c r="I12485" s="139" t="inlineStr">
        <is>
          <t>SBIN0003398</t>
        </is>
      </c>
    </row>
    <row r="12486" ht="14.4" customHeight="1">
      <c r="E12486" s="139" t="inlineStr">
        <is>
          <t>BDBL0001659</t>
        </is>
      </c>
      <c r="F12486" s="139" t="inlineStr">
        <is>
          <t>CBIN0280556</t>
        </is>
      </c>
      <c r="G12486" s="139" t="inlineStr">
        <is>
          <t>IDIB000G114</t>
        </is>
      </c>
      <c r="H12486" s="139" t="inlineStr">
        <is>
          <t>PUNB0026900</t>
        </is>
      </c>
      <c r="I12486" s="139" t="inlineStr">
        <is>
          <t>SBIN0003396</t>
        </is>
      </c>
    </row>
    <row r="12487" ht="14.4" customHeight="1">
      <c r="E12487" s="139" t="inlineStr">
        <is>
          <t>BDBL0001658</t>
        </is>
      </c>
      <c r="F12487" s="139" t="inlineStr">
        <is>
          <t>CBIN0280555</t>
        </is>
      </c>
      <c r="G12487" s="139" t="inlineStr">
        <is>
          <t>IDIB000G113</t>
        </is>
      </c>
      <c r="H12487" s="139" t="inlineStr">
        <is>
          <t>PUNB0026800</t>
        </is>
      </c>
      <c r="I12487" s="139" t="inlineStr">
        <is>
          <t>SBIN0003395</t>
        </is>
      </c>
    </row>
    <row r="12488" ht="14.4" customHeight="1">
      <c r="E12488" s="139" t="inlineStr">
        <is>
          <t>BDBL0001657</t>
        </is>
      </c>
      <c r="F12488" s="139" t="inlineStr">
        <is>
          <t>CBIN0280554</t>
        </is>
      </c>
      <c r="G12488" s="139" t="inlineStr">
        <is>
          <t>IDIB000G112</t>
        </is>
      </c>
      <c r="H12488" s="139" t="inlineStr">
        <is>
          <t>PUNB0026700</t>
        </is>
      </c>
      <c r="I12488" s="139" t="inlineStr">
        <is>
          <t>SBIN0003394</t>
        </is>
      </c>
    </row>
    <row r="12489" ht="14.4" customHeight="1">
      <c r="E12489" s="139" t="inlineStr">
        <is>
          <t>BDBL0001656</t>
        </is>
      </c>
      <c r="F12489" s="139" t="inlineStr">
        <is>
          <t>CBIN0280553</t>
        </is>
      </c>
      <c r="G12489" s="139" t="inlineStr">
        <is>
          <t>IDIB000G111</t>
        </is>
      </c>
      <c r="H12489" s="139" t="inlineStr">
        <is>
          <t>PUNB0026600</t>
        </is>
      </c>
      <c r="I12489" s="139" t="inlineStr">
        <is>
          <t>SBIN0003393</t>
        </is>
      </c>
    </row>
    <row r="12490" ht="14.4" customHeight="1">
      <c r="E12490" s="139" t="inlineStr">
        <is>
          <t>BDBL0001655</t>
        </is>
      </c>
      <c r="F12490" s="139" t="inlineStr">
        <is>
          <t>CBIN0280552</t>
        </is>
      </c>
      <c r="G12490" s="139" t="inlineStr">
        <is>
          <t>IDIB000G110</t>
        </is>
      </c>
      <c r="H12490" s="139" t="inlineStr">
        <is>
          <t>PUNB0026500</t>
        </is>
      </c>
      <c r="I12490" s="139" t="inlineStr">
        <is>
          <t>SBIN0003392</t>
        </is>
      </c>
    </row>
    <row r="12491" ht="14.4" customHeight="1">
      <c r="E12491" s="139" t="inlineStr">
        <is>
          <t>BDBL0001654</t>
        </is>
      </c>
      <c r="F12491" s="139" t="inlineStr">
        <is>
          <t>CBIN0280551</t>
        </is>
      </c>
      <c r="G12491" s="139" t="inlineStr">
        <is>
          <t>IDIB000G109</t>
        </is>
      </c>
      <c r="H12491" s="139" t="inlineStr">
        <is>
          <t>PUNB0026400</t>
        </is>
      </c>
      <c r="I12491" s="139" t="inlineStr">
        <is>
          <t>SBIN0003391</t>
        </is>
      </c>
    </row>
    <row r="12492" ht="14.4" customHeight="1">
      <c r="E12492" s="139" t="inlineStr">
        <is>
          <t>BDBL0001653</t>
        </is>
      </c>
      <c r="F12492" s="139" t="inlineStr">
        <is>
          <t>CBIN0280550</t>
        </is>
      </c>
      <c r="G12492" s="139" t="inlineStr">
        <is>
          <t>IDIB000G108</t>
        </is>
      </c>
      <c r="H12492" s="139" t="inlineStr">
        <is>
          <t>PUNB0026300</t>
        </is>
      </c>
      <c r="I12492" s="139" t="inlineStr">
        <is>
          <t>SBIN0003390</t>
        </is>
      </c>
    </row>
    <row r="12493" ht="14.4" customHeight="1">
      <c r="E12493" s="139" t="inlineStr">
        <is>
          <t>BDBL0001652</t>
        </is>
      </c>
      <c r="F12493" s="139" t="inlineStr">
        <is>
          <t>CBIN0280549</t>
        </is>
      </c>
      <c r="G12493" s="139" t="inlineStr">
        <is>
          <t>IDIB000G107</t>
        </is>
      </c>
      <c r="H12493" s="139" t="inlineStr">
        <is>
          <t>PUNB0026200</t>
        </is>
      </c>
      <c r="I12493" s="139" t="inlineStr">
        <is>
          <t>SBIN0003389</t>
        </is>
      </c>
    </row>
    <row r="12494" ht="14.4" customHeight="1">
      <c r="E12494" s="139" t="inlineStr">
        <is>
          <t>BDBL0001651</t>
        </is>
      </c>
      <c r="F12494" s="139" t="inlineStr">
        <is>
          <t>CBIN0280548</t>
        </is>
      </c>
      <c r="G12494" s="139" t="inlineStr">
        <is>
          <t>IDIB000G106</t>
        </is>
      </c>
      <c r="H12494" s="139" t="inlineStr">
        <is>
          <t>PUNB0026100</t>
        </is>
      </c>
      <c r="I12494" s="139" t="inlineStr">
        <is>
          <t>SBIN0003388</t>
        </is>
      </c>
    </row>
    <row r="12495" ht="14.4" customHeight="1">
      <c r="E12495" s="139" t="inlineStr">
        <is>
          <t>BDBL0001650</t>
        </is>
      </c>
      <c r="F12495" s="139" t="inlineStr">
        <is>
          <t>CBIN0280547</t>
        </is>
      </c>
      <c r="G12495" s="139" t="inlineStr">
        <is>
          <t>IDIB000G105</t>
        </is>
      </c>
      <c r="H12495" s="139" t="inlineStr">
        <is>
          <t>PUNB0026000</t>
        </is>
      </c>
      <c r="I12495" s="139" t="inlineStr">
        <is>
          <t>SBIN0003387</t>
        </is>
      </c>
    </row>
    <row r="12496" ht="14.4" customHeight="1">
      <c r="E12496" s="139" t="inlineStr">
        <is>
          <t>BDBL0001649</t>
        </is>
      </c>
      <c r="F12496" s="139" t="inlineStr">
        <is>
          <t>CBIN0280546</t>
        </is>
      </c>
      <c r="G12496" s="139" t="inlineStr">
        <is>
          <t>IDIB000G104</t>
        </is>
      </c>
      <c r="H12496" s="139" t="inlineStr">
        <is>
          <t>PUNB0025900</t>
        </is>
      </c>
      <c r="I12496" s="139" t="inlineStr">
        <is>
          <t>SBIN0003386</t>
        </is>
      </c>
    </row>
    <row r="12497" ht="14.4" customHeight="1">
      <c r="E12497" s="139" t="inlineStr">
        <is>
          <t>BDBL0001648</t>
        </is>
      </c>
      <c r="F12497" s="139" t="inlineStr">
        <is>
          <t>CBIN0280545</t>
        </is>
      </c>
      <c r="G12497" s="139" t="inlineStr">
        <is>
          <t>IDIB000G103</t>
        </is>
      </c>
      <c r="H12497" s="139" t="inlineStr">
        <is>
          <t>PUNB0025800</t>
        </is>
      </c>
      <c r="I12497" s="139" t="inlineStr">
        <is>
          <t>SBIN0003385</t>
        </is>
      </c>
    </row>
    <row r="12498" ht="14.4" customHeight="1">
      <c r="E12498" s="139" t="inlineStr">
        <is>
          <t>BDBL0001647</t>
        </is>
      </c>
      <c r="F12498" s="139" t="inlineStr">
        <is>
          <t>CBIN0280544</t>
        </is>
      </c>
      <c r="G12498" s="139" t="inlineStr">
        <is>
          <t>IDIB000G102</t>
        </is>
      </c>
      <c r="H12498" s="139" t="inlineStr">
        <is>
          <t>PUNB0025700</t>
        </is>
      </c>
      <c r="I12498" s="139" t="inlineStr">
        <is>
          <t>SBIN0003384</t>
        </is>
      </c>
    </row>
    <row r="12499" ht="14.4" customHeight="1">
      <c r="E12499" s="139" t="inlineStr">
        <is>
          <t>BDBL0001646</t>
        </is>
      </c>
      <c r="F12499" s="139" t="inlineStr">
        <is>
          <t>CBIN0280543</t>
        </is>
      </c>
      <c r="G12499" s="139" t="inlineStr">
        <is>
          <t>IDIB000G101</t>
        </is>
      </c>
      <c r="H12499" s="139" t="inlineStr">
        <is>
          <t>PUNB0025600</t>
        </is>
      </c>
      <c r="I12499" s="139" t="inlineStr">
        <is>
          <t>SBIN0003383</t>
        </is>
      </c>
    </row>
    <row r="12500" ht="14.4" customHeight="1">
      <c r="E12500" s="139" t="inlineStr">
        <is>
          <t>BDBL0001645</t>
        </is>
      </c>
      <c r="F12500" s="139" t="inlineStr">
        <is>
          <t>CBIN0280542</t>
        </is>
      </c>
      <c r="G12500" s="139" t="inlineStr">
        <is>
          <t>IDIB000G100</t>
        </is>
      </c>
      <c r="H12500" s="139" t="inlineStr">
        <is>
          <t>PUNB0025500</t>
        </is>
      </c>
      <c r="I12500" s="139" t="inlineStr">
        <is>
          <t>SBIN0003382</t>
        </is>
      </c>
    </row>
    <row r="12501" ht="14.4" customHeight="1">
      <c r="E12501" s="139" t="inlineStr">
        <is>
          <t>BDBL0001644</t>
        </is>
      </c>
      <c r="F12501" s="139" t="inlineStr">
        <is>
          <t>CBIN0280541</t>
        </is>
      </c>
      <c r="G12501" s="139" t="inlineStr">
        <is>
          <t>IDIB000G099</t>
        </is>
      </c>
      <c r="H12501" s="139" t="inlineStr">
        <is>
          <t>PUNB0025400</t>
        </is>
      </c>
      <c r="I12501" s="139" t="inlineStr">
        <is>
          <t>SBIN0003381</t>
        </is>
      </c>
    </row>
    <row r="12502" ht="14.4" customHeight="1">
      <c r="E12502" s="139" t="inlineStr">
        <is>
          <t>BDBL0001643</t>
        </is>
      </c>
      <c r="F12502" s="139" t="inlineStr">
        <is>
          <t>CBIN0280540</t>
        </is>
      </c>
      <c r="G12502" s="139" t="inlineStr">
        <is>
          <t>IDIB000G098</t>
        </is>
      </c>
      <c r="H12502" s="139" t="inlineStr">
        <is>
          <t>PUNB0025300</t>
        </is>
      </c>
      <c r="I12502" s="139" t="inlineStr">
        <is>
          <t>SBIN0003380</t>
        </is>
      </c>
    </row>
    <row r="12503" ht="14.4" customHeight="1">
      <c r="E12503" s="139" t="inlineStr">
        <is>
          <t>BDBL0001642</t>
        </is>
      </c>
      <c r="F12503" s="139" t="inlineStr">
        <is>
          <t>CBIN0280539</t>
        </is>
      </c>
      <c r="G12503" s="139" t="inlineStr">
        <is>
          <t>IDIB000G097</t>
        </is>
      </c>
      <c r="H12503" s="139" t="inlineStr">
        <is>
          <t>PUNB0025200</t>
        </is>
      </c>
      <c r="I12503" s="139" t="inlineStr">
        <is>
          <t>SBIN0003379</t>
        </is>
      </c>
    </row>
    <row r="12504" ht="14.4" customHeight="1">
      <c r="E12504" s="139" t="inlineStr">
        <is>
          <t>BDBL0001641</t>
        </is>
      </c>
      <c r="F12504" s="139" t="inlineStr">
        <is>
          <t>CBIN0280538</t>
        </is>
      </c>
      <c r="G12504" s="139" t="inlineStr">
        <is>
          <t>IDIB000G096</t>
        </is>
      </c>
      <c r="H12504" s="139" t="inlineStr">
        <is>
          <t>PUNB0025100</t>
        </is>
      </c>
      <c r="I12504" s="139" t="inlineStr">
        <is>
          <t>SBIN0003378</t>
        </is>
      </c>
    </row>
    <row r="12505" ht="14.4" customHeight="1">
      <c r="E12505" s="139" t="inlineStr">
        <is>
          <t>BDBL0001640</t>
        </is>
      </c>
      <c r="F12505" s="139" t="inlineStr">
        <is>
          <t>CBIN0280537</t>
        </is>
      </c>
      <c r="G12505" s="139" t="inlineStr">
        <is>
          <t>IDIB000G093</t>
        </is>
      </c>
      <c r="H12505" s="139" t="inlineStr">
        <is>
          <t>PUNB0025000</t>
        </is>
      </c>
      <c r="I12505" s="139" t="inlineStr">
        <is>
          <t>SBIN0003377</t>
        </is>
      </c>
    </row>
    <row r="12506" ht="14.4" customHeight="1">
      <c r="E12506" s="139" t="inlineStr">
        <is>
          <t>BDBL0001639</t>
        </is>
      </c>
      <c r="F12506" s="139" t="inlineStr">
        <is>
          <t>CBIN0280536</t>
        </is>
      </c>
      <c r="G12506" s="139" t="inlineStr">
        <is>
          <t>IDIB000G092</t>
        </is>
      </c>
      <c r="H12506" s="139" t="inlineStr">
        <is>
          <t>PUNB0024900</t>
        </is>
      </c>
      <c r="I12506" s="139" t="inlineStr">
        <is>
          <t>SBIN0003376</t>
        </is>
      </c>
    </row>
    <row r="12507" ht="14.4" customHeight="1">
      <c r="E12507" s="139" t="inlineStr">
        <is>
          <t>BDBL0001638</t>
        </is>
      </c>
      <c r="F12507" s="139" t="inlineStr">
        <is>
          <t>CBIN0280535</t>
        </is>
      </c>
      <c r="G12507" s="139" t="inlineStr">
        <is>
          <t>IDIB000G091</t>
        </is>
      </c>
      <c r="H12507" s="139" t="inlineStr">
        <is>
          <t>PUNB0024800</t>
        </is>
      </c>
      <c r="I12507" s="139" t="inlineStr">
        <is>
          <t>SBIN0003375</t>
        </is>
      </c>
    </row>
    <row r="12508" ht="14.4" customHeight="1">
      <c r="E12508" s="139" t="inlineStr">
        <is>
          <t>BDBL0001637</t>
        </is>
      </c>
      <c r="F12508" s="139" t="inlineStr">
        <is>
          <t>CBIN0280534</t>
        </is>
      </c>
      <c r="G12508" s="139" t="inlineStr">
        <is>
          <t>IDIB000G090</t>
        </is>
      </c>
      <c r="H12508" s="139" t="inlineStr">
        <is>
          <t>PUNB0024700</t>
        </is>
      </c>
      <c r="I12508" s="139" t="inlineStr">
        <is>
          <t>SBIN0003374</t>
        </is>
      </c>
    </row>
    <row r="12509" ht="14.4" customHeight="1">
      <c r="E12509" s="139" t="inlineStr">
        <is>
          <t>BDBL0001636</t>
        </is>
      </c>
      <c r="F12509" s="139" t="inlineStr">
        <is>
          <t>CBIN0280533</t>
        </is>
      </c>
      <c r="G12509" s="139" t="inlineStr">
        <is>
          <t>IDIB000G089</t>
        </is>
      </c>
      <c r="H12509" s="139" t="inlineStr">
        <is>
          <t>PUNB0024600</t>
        </is>
      </c>
      <c r="I12509" s="139" t="inlineStr">
        <is>
          <t>SBIN0003373</t>
        </is>
      </c>
    </row>
    <row r="12510" ht="14.4" customHeight="1">
      <c r="E12510" s="139" t="inlineStr">
        <is>
          <t>BDBL0001635</t>
        </is>
      </c>
      <c r="F12510" s="139" t="inlineStr">
        <is>
          <t>CBIN0280532</t>
        </is>
      </c>
      <c r="G12510" s="139" t="inlineStr">
        <is>
          <t>IDIB000G088</t>
        </is>
      </c>
      <c r="H12510" s="139" t="inlineStr">
        <is>
          <t>PUNB0024500</t>
        </is>
      </c>
      <c r="I12510" s="139" t="inlineStr">
        <is>
          <t>SBIN0003372</t>
        </is>
      </c>
    </row>
    <row r="12511" ht="14.4" customHeight="1">
      <c r="E12511" s="139" t="inlineStr">
        <is>
          <t>BDBL0001634</t>
        </is>
      </c>
      <c r="F12511" s="139" t="inlineStr">
        <is>
          <t>CBIN0280531</t>
        </is>
      </c>
      <c r="G12511" s="139" t="inlineStr">
        <is>
          <t>IDIB000G087</t>
        </is>
      </c>
      <c r="H12511" s="139" t="inlineStr">
        <is>
          <t>PUNB0024400</t>
        </is>
      </c>
      <c r="I12511" s="139" t="inlineStr">
        <is>
          <t>SBIN0003371</t>
        </is>
      </c>
    </row>
    <row r="12512" ht="14.4" customHeight="1">
      <c r="E12512" s="139" t="inlineStr">
        <is>
          <t>BDBL0001633</t>
        </is>
      </c>
      <c r="F12512" s="139" t="inlineStr">
        <is>
          <t>CBIN0280530</t>
        </is>
      </c>
      <c r="G12512" s="139" t="inlineStr">
        <is>
          <t>IDIB000G086</t>
        </is>
      </c>
      <c r="H12512" s="139" t="inlineStr">
        <is>
          <t>PUNB0024300</t>
        </is>
      </c>
      <c r="I12512" s="139" t="inlineStr">
        <is>
          <t>SBIN0003370</t>
        </is>
      </c>
    </row>
    <row r="12513" ht="14.4" customHeight="1">
      <c r="E12513" s="139" t="inlineStr">
        <is>
          <t>BDBL0001632</t>
        </is>
      </c>
      <c r="F12513" s="139" t="inlineStr">
        <is>
          <t>CBIN0280529</t>
        </is>
      </c>
      <c r="G12513" s="139" t="inlineStr">
        <is>
          <t>IDIB000G085</t>
        </is>
      </c>
      <c r="H12513" s="139" t="inlineStr">
        <is>
          <t>PUNB0024200</t>
        </is>
      </c>
      <c r="I12513" s="139" t="inlineStr">
        <is>
          <t>SBIN0003369</t>
        </is>
      </c>
    </row>
    <row r="12514" ht="14.4" customHeight="1">
      <c r="E12514" s="139" t="inlineStr">
        <is>
          <t>BDBL0001631</t>
        </is>
      </c>
      <c r="F12514" s="139" t="inlineStr">
        <is>
          <t>CBIN0280528</t>
        </is>
      </c>
      <c r="G12514" s="139" t="inlineStr">
        <is>
          <t>IDIB000G084</t>
        </is>
      </c>
      <c r="H12514" s="139" t="inlineStr">
        <is>
          <t>PUNB0024100</t>
        </is>
      </c>
      <c r="I12514" s="139" t="inlineStr">
        <is>
          <t>SBIN0003368</t>
        </is>
      </c>
    </row>
    <row r="12515" ht="14.4" customHeight="1">
      <c r="E12515" s="139" t="inlineStr">
        <is>
          <t>BDBL0001630</t>
        </is>
      </c>
      <c r="F12515" s="139" t="inlineStr">
        <is>
          <t>CBIN0280527</t>
        </is>
      </c>
      <c r="G12515" s="139" t="inlineStr">
        <is>
          <t>IDIB000G083</t>
        </is>
      </c>
      <c r="H12515" s="139" t="inlineStr">
        <is>
          <t>PUNB0024000</t>
        </is>
      </c>
      <c r="I12515" s="139" t="inlineStr">
        <is>
          <t>SBIN0003367</t>
        </is>
      </c>
    </row>
    <row r="12516" ht="14.4" customHeight="1">
      <c r="E12516" s="139" t="inlineStr">
        <is>
          <t>BDBL0001629</t>
        </is>
      </c>
      <c r="F12516" s="139" t="inlineStr">
        <is>
          <t>CBIN0280526</t>
        </is>
      </c>
      <c r="G12516" s="139" t="inlineStr">
        <is>
          <t>IDIB000G082</t>
        </is>
      </c>
      <c r="H12516" s="139" t="inlineStr">
        <is>
          <t>PUNB0023900</t>
        </is>
      </c>
      <c r="I12516" s="139" t="inlineStr">
        <is>
          <t>SBIN0003366</t>
        </is>
      </c>
    </row>
    <row r="12517" ht="14.4" customHeight="1">
      <c r="E12517" s="139" t="inlineStr">
        <is>
          <t>BDBL0001628</t>
        </is>
      </c>
      <c r="F12517" s="139" t="inlineStr">
        <is>
          <t>CBIN0280525</t>
        </is>
      </c>
      <c r="G12517" s="139" t="inlineStr">
        <is>
          <t>IDIB000G081</t>
        </is>
      </c>
      <c r="H12517" s="139" t="inlineStr">
        <is>
          <t>PUNB0023800</t>
        </is>
      </c>
      <c r="I12517" s="139" t="inlineStr">
        <is>
          <t>SBIN0003365</t>
        </is>
      </c>
    </row>
    <row r="12518" ht="14.4" customHeight="1">
      <c r="E12518" s="139" t="inlineStr">
        <is>
          <t>BDBL0001627</t>
        </is>
      </c>
      <c r="F12518" s="139" t="inlineStr">
        <is>
          <t>CBIN0280524</t>
        </is>
      </c>
      <c r="G12518" s="139" t="inlineStr">
        <is>
          <t>IDIB000G080</t>
        </is>
      </c>
      <c r="H12518" s="139" t="inlineStr">
        <is>
          <t>PUNB0023700</t>
        </is>
      </c>
      <c r="I12518" s="139" t="inlineStr">
        <is>
          <t>SBIN0003364</t>
        </is>
      </c>
    </row>
    <row r="12519" ht="14.4" customHeight="1">
      <c r="E12519" s="139" t="inlineStr">
        <is>
          <t>BDBL0001626</t>
        </is>
      </c>
      <c r="F12519" s="139" t="inlineStr">
        <is>
          <t>CBIN0280523</t>
        </is>
      </c>
      <c r="G12519" s="139" t="inlineStr">
        <is>
          <t>IDIB000G079</t>
        </is>
      </c>
      <c r="H12519" s="139" t="inlineStr">
        <is>
          <t>PUNB0023500</t>
        </is>
      </c>
      <c r="I12519" s="139" t="inlineStr">
        <is>
          <t>SBIN0003363</t>
        </is>
      </c>
    </row>
    <row r="12520" ht="14.4" customHeight="1">
      <c r="E12520" s="139" t="inlineStr">
        <is>
          <t>BDBL0001625</t>
        </is>
      </c>
      <c r="F12520" s="139" t="inlineStr">
        <is>
          <t>CBIN0280522</t>
        </is>
      </c>
      <c r="G12520" s="139" t="inlineStr">
        <is>
          <t>IDIB000G078</t>
        </is>
      </c>
      <c r="H12520" s="139" t="inlineStr">
        <is>
          <t>PUNB0023400</t>
        </is>
      </c>
      <c r="I12520" s="139" t="inlineStr">
        <is>
          <t>SBIN0003362</t>
        </is>
      </c>
    </row>
    <row r="12521" ht="14.4" customHeight="1">
      <c r="E12521" s="139" t="inlineStr">
        <is>
          <t>BDBL0001624</t>
        </is>
      </c>
      <c r="F12521" s="139" t="inlineStr">
        <is>
          <t>CBIN0280521</t>
        </is>
      </c>
      <c r="G12521" s="139" t="inlineStr">
        <is>
          <t>IDIB000G077</t>
        </is>
      </c>
      <c r="H12521" s="139" t="inlineStr">
        <is>
          <t>PUNB0023300</t>
        </is>
      </c>
      <c r="I12521" s="139" t="inlineStr">
        <is>
          <t>SBIN0003361</t>
        </is>
      </c>
    </row>
    <row r="12522" ht="14.4" customHeight="1">
      <c r="E12522" s="139" t="inlineStr">
        <is>
          <t>BDBL0001623</t>
        </is>
      </c>
      <c r="F12522" s="139" t="inlineStr">
        <is>
          <t>CBIN0280520</t>
        </is>
      </c>
      <c r="G12522" s="139" t="inlineStr">
        <is>
          <t>IDIB000G076</t>
        </is>
      </c>
      <c r="H12522" s="139" t="inlineStr">
        <is>
          <t>PUNB0023200</t>
        </is>
      </c>
      <c r="I12522" s="139" t="inlineStr">
        <is>
          <t>SBIN0003360</t>
        </is>
      </c>
    </row>
    <row r="12523" ht="14.4" customHeight="1">
      <c r="E12523" s="139" t="inlineStr">
        <is>
          <t>BDBL0001622</t>
        </is>
      </c>
      <c r="F12523" s="139" t="inlineStr">
        <is>
          <t>CBIN0280519</t>
        </is>
      </c>
      <c r="G12523" s="139" t="inlineStr">
        <is>
          <t>IDIB000G075</t>
        </is>
      </c>
      <c r="H12523" s="139" t="inlineStr">
        <is>
          <t>PUNB0023100</t>
        </is>
      </c>
      <c r="I12523" s="139" t="inlineStr">
        <is>
          <t>SBIN0003359</t>
        </is>
      </c>
    </row>
    <row r="12524" ht="14.4" customHeight="1">
      <c r="E12524" s="139" t="inlineStr">
        <is>
          <t>BDBL0001621</t>
        </is>
      </c>
      <c r="F12524" s="139" t="inlineStr">
        <is>
          <t>CBIN0280518</t>
        </is>
      </c>
      <c r="G12524" s="139" t="inlineStr">
        <is>
          <t>IDIB000G074</t>
        </is>
      </c>
      <c r="H12524" s="139" t="inlineStr">
        <is>
          <t>PUNB0023000</t>
        </is>
      </c>
      <c r="I12524" s="139" t="inlineStr">
        <is>
          <t>SBIN0003358</t>
        </is>
      </c>
    </row>
    <row r="12525" ht="14.4" customHeight="1">
      <c r="E12525" s="139" t="inlineStr">
        <is>
          <t>BDBL0001620</t>
        </is>
      </c>
      <c r="F12525" s="139" t="inlineStr">
        <is>
          <t>CBIN0280517</t>
        </is>
      </c>
      <c r="G12525" s="139" t="inlineStr">
        <is>
          <t>IDIB000G073</t>
        </is>
      </c>
      <c r="H12525" s="139" t="inlineStr">
        <is>
          <t>PUNB0022900</t>
        </is>
      </c>
      <c r="I12525" s="139" t="inlineStr">
        <is>
          <t>SBIN0003357</t>
        </is>
      </c>
    </row>
    <row r="12526" ht="14.4" customHeight="1">
      <c r="E12526" s="139" t="inlineStr">
        <is>
          <t>BDBL0001619</t>
        </is>
      </c>
      <c r="F12526" s="139" t="inlineStr">
        <is>
          <t>CBIN0280516</t>
        </is>
      </c>
      <c r="G12526" s="139" t="inlineStr">
        <is>
          <t>IDIB000G072</t>
        </is>
      </c>
      <c r="H12526" s="139" t="inlineStr">
        <is>
          <t>PUNB0022800</t>
        </is>
      </c>
      <c r="I12526" s="139" t="inlineStr">
        <is>
          <t>SBIN0003356</t>
        </is>
      </c>
    </row>
    <row r="12527" ht="14.4" customHeight="1">
      <c r="E12527" s="139" t="inlineStr">
        <is>
          <t>BDBL0001618</t>
        </is>
      </c>
      <c r="F12527" s="139" t="inlineStr">
        <is>
          <t>CBIN0280515</t>
        </is>
      </c>
      <c r="G12527" s="139" t="inlineStr">
        <is>
          <t>IDIB000G071</t>
        </is>
      </c>
      <c r="H12527" s="139" t="inlineStr">
        <is>
          <t>PUNB0022700</t>
        </is>
      </c>
      <c r="I12527" s="139" t="inlineStr">
        <is>
          <t>SBIN0003355</t>
        </is>
      </c>
    </row>
    <row r="12528" ht="14.4" customHeight="1">
      <c r="E12528" s="139" t="inlineStr">
        <is>
          <t>BDBL0001617</t>
        </is>
      </c>
      <c r="F12528" s="139" t="inlineStr">
        <is>
          <t>CBIN0280514</t>
        </is>
      </c>
      <c r="G12528" s="139" t="inlineStr">
        <is>
          <t>IDIB000G070</t>
        </is>
      </c>
      <c r="H12528" s="139" t="inlineStr">
        <is>
          <t>PUNB0022600</t>
        </is>
      </c>
      <c r="I12528" s="139" t="inlineStr">
        <is>
          <t>SBIN0003353</t>
        </is>
      </c>
    </row>
    <row r="12529" ht="14.4" customHeight="1">
      <c r="E12529" s="139" t="inlineStr">
        <is>
          <t>BDBL0001616</t>
        </is>
      </c>
      <c r="F12529" s="139" t="inlineStr">
        <is>
          <t>CBIN0280513</t>
        </is>
      </c>
      <c r="G12529" s="139" t="inlineStr">
        <is>
          <t>IDIB000G069</t>
        </is>
      </c>
      <c r="H12529" s="139" t="inlineStr">
        <is>
          <t>PUNB0022500</t>
        </is>
      </c>
      <c r="I12529" s="139" t="inlineStr">
        <is>
          <t>SBIN0003352</t>
        </is>
      </c>
    </row>
    <row r="12530" ht="14.4" customHeight="1">
      <c r="E12530" s="139" t="inlineStr">
        <is>
          <t>BDBL0001615</t>
        </is>
      </c>
      <c r="F12530" s="139" t="inlineStr">
        <is>
          <t>CBIN0280512</t>
        </is>
      </c>
      <c r="G12530" s="139" t="inlineStr">
        <is>
          <t>IDIB000G068</t>
        </is>
      </c>
      <c r="H12530" s="139" t="inlineStr">
        <is>
          <t>PUNB0022400</t>
        </is>
      </c>
      <c r="I12530" s="139" t="inlineStr">
        <is>
          <t>SBIN0003351</t>
        </is>
      </c>
    </row>
    <row r="12531" ht="14.4" customHeight="1">
      <c r="E12531" s="139" t="inlineStr">
        <is>
          <t>BDBL0001614</t>
        </is>
      </c>
      <c r="F12531" s="139" t="inlineStr">
        <is>
          <t>CBIN0280511</t>
        </is>
      </c>
      <c r="G12531" s="139" t="inlineStr">
        <is>
          <t>IDIB000G067</t>
        </is>
      </c>
      <c r="H12531" s="139" t="inlineStr">
        <is>
          <t>PUNB0022300</t>
        </is>
      </c>
      <c r="I12531" s="139" t="inlineStr">
        <is>
          <t>SBIN0003350</t>
        </is>
      </c>
    </row>
    <row r="12532" ht="14.4" customHeight="1">
      <c r="E12532" s="139" t="inlineStr">
        <is>
          <t>BDBL0001613</t>
        </is>
      </c>
      <c r="F12532" s="139" t="inlineStr">
        <is>
          <t>CBIN0280510</t>
        </is>
      </c>
      <c r="G12532" s="139" t="inlineStr">
        <is>
          <t>IDIB000G066</t>
        </is>
      </c>
      <c r="H12532" s="139" t="inlineStr">
        <is>
          <t>PUNB0022200</t>
        </is>
      </c>
      <c r="I12532" s="139" t="inlineStr">
        <is>
          <t>SBIN0003349</t>
        </is>
      </c>
    </row>
    <row r="12533" ht="14.4" customHeight="1">
      <c r="E12533" s="139" t="inlineStr">
        <is>
          <t>BDBL0001612</t>
        </is>
      </c>
      <c r="F12533" s="139" t="inlineStr">
        <is>
          <t>CBIN0280509</t>
        </is>
      </c>
      <c r="G12533" s="139" t="inlineStr">
        <is>
          <t>IDIB000G065</t>
        </is>
      </c>
      <c r="H12533" s="139" t="inlineStr">
        <is>
          <t>PUNB0022100</t>
        </is>
      </c>
      <c r="I12533" s="139" t="inlineStr">
        <is>
          <t>SBIN0003348</t>
        </is>
      </c>
    </row>
    <row r="12534" ht="14.4" customHeight="1">
      <c r="E12534" s="139" t="inlineStr">
        <is>
          <t>BDBL0001611</t>
        </is>
      </c>
      <c r="F12534" s="139" t="inlineStr">
        <is>
          <t>CBIN0280508</t>
        </is>
      </c>
      <c r="G12534" s="139" t="inlineStr">
        <is>
          <t>IDIB000G064</t>
        </is>
      </c>
      <c r="H12534" s="139" t="inlineStr">
        <is>
          <t>PUNB0022000</t>
        </is>
      </c>
      <c r="I12534" s="139" t="inlineStr">
        <is>
          <t>SBIN0003347</t>
        </is>
      </c>
    </row>
    <row r="12535" ht="14.4" customHeight="1">
      <c r="E12535" s="139" t="inlineStr">
        <is>
          <t>BDBL0001610</t>
        </is>
      </c>
      <c r="F12535" s="139" t="inlineStr">
        <is>
          <t>CBIN0280507</t>
        </is>
      </c>
      <c r="G12535" s="139" t="inlineStr">
        <is>
          <t>IDIB000G063</t>
        </is>
      </c>
      <c r="H12535" s="139" t="inlineStr">
        <is>
          <t>PUNB0021900</t>
        </is>
      </c>
      <c r="I12535" s="139" t="inlineStr">
        <is>
          <t>SBIN0003346</t>
        </is>
      </c>
    </row>
    <row r="12536" ht="14.4" customHeight="1">
      <c r="E12536" s="139" t="inlineStr">
        <is>
          <t>BDBL0001609</t>
        </is>
      </c>
      <c r="F12536" s="139" t="inlineStr">
        <is>
          <t>CBIN0280506</t>
        </is>
      </c>
      <c r="G12536" s="139" t="inlineStr">
        <is>
          <t>IDIB000G062</t>
        </is>
      </c>
      <c r="H12536" s="139" t="inlineStr">
        <is>
          <t>PUNB0021800</t>
        </is>
      </c>
      <c r="I12536" s="139" t="inlineStr">
        <is>
          <t>SBIN0003345</t>
        </is>
      </c>
    </row>
    <row r="12537" ht="14.4" customHeight="1">
      <c r="E12537" s="139" t="inlineStr">
        <is>
          <t>BDBL0001608</t>
        </is>
      </c>
      <c r="F12537" s="139" t="inlineStr">
        <is>
          <t>CBIN0280505</t>
        </is>
      </c>
      <c r="G12537" s="139" t="inlineStr">
        <is>
          <t>IDIB000G061</t>
        </is>
      </c>
      <c r="H12537" s="139" t="inlineStr">
        <is>
          <t>PUNB0021700</t>
        </is>
      </c>
      <c r="I12537" s="139" t="inlineStr">
        <is>
          <t>SBIN0003344</t>
        </is>
      </c>
    </row>
    <row r="12538" ht="14.4" customHeight="1">
      <c r="E12538" s="139" t="inlineStr">
        <is>
          <t>BDBL0001607</t>
        </is>
      </c>
      <c r="F12538" s="139" t="inlineStr">
        <is>
          <t>CBIN0280504</t>
        </is>
      </c>
      <c r="G12538" s="139" t="inlineStr">
        <is>
          <t>IDIB000G060</t>
        </is>
      </c>
      <c r="H12538" s="139" t="inlineStr">
        <is>
          <t>PUNB0021600</t>
        </is>
      </c>
      <c r="I12538" s="139" t="inlineStr">
        <is>
          <t>SBIN0003343</t>
        </is>
      </c>
    </row>
    <row r="12539" ht="14.4" customHeight="1">
      <c r="E12539" s="139" t="inlineStr">
        <is>
          <t>BDBL0001606</t>
        </is>
      </c>
      <c r="F12539" s="139" t="inlineStr">
        <is>
          <t>CBIN0280503</t>
        </is>
      </c>
      <c r="G12539" s="139" t="inlineStr">
        <is>
          <t>IDIB000G059</t>
        </is>
      </c>
      <c r="H12539" s="139" t="inlineStr">
        <is>
          <t>PUNB0021500</t>
        </is>
      </c>
      <c r="I12539" s="139" t="inlineStr">
        <is>
          <t>SBIN0003342</t>
        </is>
      </c>
    </row>
    <row r="12540" ht="14.4" customHeight="1">
      <c r="E12540" s="139" t="inlineStr">
        <is>
          <t>BDBL0001605</t>
        </is>
      </c>
      <c r="F12540" s="139" t="inlineStr">
        <is>
          <t>CBIN0280502</t>
        </is>
      </c>
      <c r="G12540" s="139" t="inlineStr">
        <is>
          <t>IDIB000G058</t>
        </is>
      </c>
      <c r="H12540" s="139" t="inlineStr">
        <is>
          <t>PUNB0021400</t>
        </is>
      </c>
      <c r="I12540" s="139" t="inlineStr">
        <is>
          <t>SBIN0003341</t>
        </is>
      </c>
    </row>
    <row r="12541" ht="14.4" customHeight="1">
      <c r="E12541" s="139" t="inlineStr">
        <is>
          <t>BDBL0001604</t>
        </is>
      </c>
      <c r="F12541" s="139" t="inlineStr">
        <is>
          <t>CBIN0280501</t>
        </is>
      </c>
      <c r="G12541" s="139" t="inlineStr">
        <is>
          <t>IDIB000G057</t>
        </is>
      </c>
      <c r="H12541" s="139" t="inlineStr">
        <is>
          <t>PUNB0021300</t>
        </is>
      </c>
      <c r="I12541" s="139" t="inlineStr">
        <is>
          <t>SBIN0003340</t>
        </is>
      </c>
    </row>
    <row r="12542" ht="14.4" customHeight="1">
      <c r="E12542" s="139" t="inlineStr">
        <is>
          <t>BDBL0001603</t>
        </is>
      </c>
      <c r="F12542" s="139" t="inlineStr">
        <is>
          <t>CBIN0280500</t>
        </is>
      </c>
      <c r="G12542" s="139" t="inlineStr">
        <is>
          <t>IDIB000G053</t>
        </is>
      </c>
      <c r="H12542" s="139" t="inlineStr">
        <is>
          <t>PUNB0021200</t>
        </is>
      </c>
      <c r="I12542" s="139" t="inlineStr">
        <is>
          <t>SBIN0003339</t>
        </is>
      </c>
    </row>
    <row r="12543" ht="14.4" customHeight="1">
      <c r="E12543" s="139" t="inlineStr">
        <is>
          <t>BDBL0001602</t>
        </is>
      </c>
      <c r="F12543" s="139" t="inlineStr">
        <is>
          <t>CBIN0280499</t>
        </is>
      </c>
      <c r="G12543" s="139" t="inlineStr">
        <is>
          <t>IDIB000G052</t>
        </is>
      </c>
      <c r="H12543" s="139" t="inlineStr">
        <is>
          <t>PUNB0021100</t>
        </is>
      </c>
      <c r="I12543" s="139" t="inlineStr">
        <is>
          <t>SBIN0003338</t>
        </is>
      </c>
    </row>
    <row r="12544" ht="14.4" customHeight="1">
      <c r="E12544" s="139" t="inlineStr">
        <is>
          <t>BDBL0001601</t>
        </is>
      </c>
      <c r="F12544" s="139" t="inlineStr">
        <is>
          <t>CBIN0280498</t>
        </is>
      </c>
      <c r="G12544" s="139" t="inlineStr">
        <is>
          <t>IDIB000G049</t>
        </is>
      </c>
      <c r="H12544" s="139" t="inlineStr">
        <is>
          <t>PUNB0021000</t>
        </is>
      </c>
      <c r="I12544" s="139" t="inlineStr">
        <is>
          <t>SBIN0003337</t>
        </is>
      </c>
    </row>
    <row r="12545" ht="14.4" customHeight="1">
      <c r="E12545" s="139" t="inlineStr">
        <is>
          <t>BDBL0001600</t>
        </is>
      </c>
      <c r="F12545" s="139" t="inlineStr">
        <is>
          <t>CBIN0280497</t>
        </is>
      </c>
      <c r="G12545" s="139" t="inlineStr">
        <is>
          <t>IDIB000G048</t>
        </is>
      </c>
      <c r="H12545" s="139" t="inlineStr">
        <is>
          <t>PUNB0020900</t>
        </is>
      </c>
      <c r="I12545" s="139" t="inlineStr">
        <is>
          <t>SBIN0003336</t>
        </is>
      </c>
    </row>
    <row r="12546" ht="14.4" customHeight="1">
      <c r="E12546" s="139" t="inlineStr">
        <is>
          <t>BDBL0001599</t>
        </is>
      </c>
      <c r="F12546" s="139" t="inlineStr">
        <is>
          <t>CBIN0280496</t>
        </is>
      </c>
      <c r="G12546" s="139" t="inlineStr">
        <is>
          <t>IDIB000G047</t>
        </is>
      </c>
      <c r="H12546" s="139" t="inlineStr">
        <is>
          <t>PUNB0020800</t>
        </is>
      </c>
      <c r="I12546" s="139" t="inlineStr">
        <is>
          <t>SBIN0003335</t>
        </is>
      </c>
    </row>
    <row r="12547" ht="14.4" customHeight="1">
      <c r="E12547" s="139" t="inlineStr">
        <is>
          <t>BDBL0001598</t>
        </is>
      </c>
      <c r="F12547" s="139" t="inlineStr">
        <is>
          <t>CBIN0280495</t>
        </is>
      </c>
      <c r="G12547" s="139" t="inlineStr">
        <is>
          <t>IDIB000G046</t>
        </is>
      </c>
      <c r="H12547" s="139" t="inlineStr">
        <is>
          <t>PUNB0020700</t>
        </is>
      </c>
      <c r="I12547" s="139" t="inlineStr">
        <is>
          <t>SBIN0003334</t>
        </is>
      </c>
    </row>
    <row r="12548" ht="14.4" customHeight="1">
      <c r="E12548" s="139" t="inlineStr">
        <is>
          <t>BDBL0001597</t>
        </is>
      </c>
      <c r="F12548" s="139" t="inlineStr">
        <is>
          <t>CBIN0280494</t>
        </is>
      </c>
      <c r="G12548" s="139" t="inlineStr">
        <is>
          <t>IDIB000G045</t>
        </is>
      </c>
      <c r="H12548" s="139" t="inlineStr">
        <is>
          <t>PUNB0020600</t>
        </is>
      </c>
      <c r="I12548" s="139" t="inlineStr">
        <is>
          <t>SBIN0003333</t>
        </is>
      </c>
    </row>
    <row r="12549" ht="14.4" customHeight="1">
      <c r="E12549" s="139" t="inlineStr">
        <is>
          <t>BDBL0001596</t>
        </is>
      </c>
      <c r="F12549" s="139" t="inlineStr">
        <is>
          <t>CBIN0280493</t>
        </is>
      </c>
      <c r="G12549" s="139" t="inlineStr">
        <is>
          <t>IDIB000G043</t>
        </is>
      </c>
      <c r="H12549" s="139" t="inlineStr">
        <is>
          <t>PUNB0020500</t>
        </is>
      </c>
      <c r="I12549" s="139" t="inlineStr">
        <is>
          <t>SBIN0003332</t>
        </is>
      </c>
    </row>
    <row r="12550" ht="14.4" customHeight="1">
      <c r="E12550" s="139" t="inlineStr">
        <is>
          <t>BDBL0001595</t>
        </is>
      </c>
      <c r="F12550" s="139" t="inlineStr">
        <is>
          <t>CBIN0280492</t>
        </is>
      </c>
      <c r="G12550" s="139" t="inlineStr">
        <is>
          <t>IDIB000G041</t>
        </is>
      </c>
      <c r="H12550" s="139" t="inlineStr">
        <is>
          <t>PUNB0020400</t>
        </is>
      </c>
      <c r="I12550" s="139" t="inlineStr">
        <is>
          <t>SBIN0003331</t>
        </is>
      </c>
    </row>
    <row r="12551" ht="14.4" customHeight="1">
      <c r="E12551" s="139" t="inlineStr">
        <is>
          <t>BDBL0001594</t>
        </is>
      </c>
      <c r="F12551" s="139" t="inlineStr">
        <is>
          <t>CBIN0280491</t>
        </is>
      </c>
      <c r="G12551" s="139" t="inlineStr">
        <is>
          <t>IDIB000G040</t>
        </is>
      </c>
      <c r="H12551" s="139" t="inlineStr">
        <is>
          <t>PUNB0020300</t>
        </is>
      </c>
      <c r="I12551" s="139" t="inlineStr">
        <is>
          <t>SBIN0003330</t>
        </is>
      </c>
    </row>
    <row r="12552" ht="14.4" customHeight="1">
      <c r="E12552" s="139" t="inlineStr">
        <is>
          <t>BDBL0001593</t>
        </is>
      </c>
      <c r="F12552" s="139" t="inlineStr">
        <is>
          <t>CBIN0280490</t>
        </is>
      </c>
      <c r="G12552" s="139" t="inlineStr">
        <is>
          <t>IDIB000G039</t>
        </is>
      </c>
      <c r="H12552" s="139" t="inlineStr">
        <is>
          <t>PUNB0020200</t>
        </is>
      </c>
      <c r="I12552" s="139" t="inlineStr">
        <is>
          <t>SBIN0003329</t>
        </is>
      </c>
    </row>
    <row r="12553" ht="14.4" customHeight="1">
      <c r="E12553" s="139" t="inlineStr">
        <is>
          <t>BDBL0001592</t>
        </is>
      </c>
      <c r="F12553" s="139" t="inlineStr">
        <is>
          <t>CBIN0280489</t>
        </is>
      </c>
      <c r="G12553" s="139" t="inlineStr">
        <is>
          <t>IDIB000G038</t>
        </is>
      </c>
      <c r="H12553" s="139" t="inlineStr">
        <is>
          <t>PUNB0020100</t>
        </is>
      </c>
      <c r="I12553" s="139" t="inlineStr">
        <is>
          <t>SBIN0003328</t>
        </is>
      </c>
    </row>
    <row r="12554" ht="14.4" customHeight="1">
      <c r="E12554" s="139" t="inlineStr">
        <is>
          <t>BDBL0001591</t>
        </is>
      </c>
      <c r="F12554" s="139" t="inlineStr">
        <is>
          <t>CBIN0280488</t>
        </is>
      </c>
      <c r="G12554" s="139" t="inlineStr">
        <is>
          <t>IDIB000G037</t>
        </is>
      </c>
      <c r="H12554" s="139" t="inlineStr">
        <is>
          <t>PUNB0020000</t>
        </is>
      </c>
      <c r="I12554" s="139" t="inlineStr">
        <is>
          <t>SBIN0003327</t>
        </is>
      </c>
    </row>
    <row r="12555" ht="14.4" customHeight="1">
      <c r="E12555" s="139" t="inlineStr">
        <is>
          <t>BDBL0001590</t>
        </is>
      </c>
      <c r="F12555" s="139" t="inlineStr">
        <is>
          <t>CBIN0280487</t>
        </is>
      </c>
      <c r="G12555" s="139" t="inlineStr">
        <is>
          <t>IDIB000G036</t>
        </is>
      </c>
      <c r="H12555" s="139" t="inlineStr">
        <is>
          <t>PUNB0019900</t>
        </is>
      </c>
      <c r="I12555" s="139" t="inlineStr">
        <is>
          <t>SBIN0003326</t>
        </is>
      </c>
    </row>
    <row r="12556" ht="14.4" customHeight="1">
      <c r="E12556" s="139" t="inlineStr">
        <is>
          <t>BDBL0001589</t>
        </is>
      </c>
      <c r="F12556" s="139" t="inlineStr">
        <is>
          <t>CBIN0280486</t>
        </is>
      </c>
      <c r="G12556" s="139" t="inlineStr">
        <is>
          <t>IDIB000G035</t>
        </is>
      </c>
      <c r="H12556" s="139" t="inlineStr">
        <is>
          <t>PUNB0019800</t>
        </is>
      </c>
      <c r="I12556" s="139" t="inlineStr">
        <is>
          <t>SBIN0003325</t>
        </is>
      </c>
    </row>
    <row r="12557" ht="14.4" customHeight="1">
      <c r="E12557" s="139" t="inlineStr">
        <is>
          <t>BDBL0001588</t>
        </is>
      </c>
      <c r="F12557" s="139" t="inlineStr">
        <is>
          <t>CBIN0280485</t>
        </is>
      </c>
      <c r="G12557" s="139" t="inlineStr">
        <is>
          <t>IDIB000G034</t>
        </is>
      </c>
      <c r="H12557" s="139" t="inlineStr">
        <is>
          <t>PUNB0019700</t>
        </is>
      </c>
      <c r="I12557" s="139" t="inlineStr">
        <is>
          <t>SBIN0003324</t>
        </is>
      </c>
    </row>
    <row r="12558" ht="14.4" customHeight="1">
      <c r="E12558" s="139" t="inlineStr">
        <is>
          <t>BDBL0001587</t>
        </is>
      </c>
      <c r="F12558" s="139" t="inlineStr">
        <is>
          <t>CBIN0280484</t>
        </is>
      </c>
      <c r="G12558" s="139" t="inlineStr">
        <is>
          <t>IDIB000G033</t>
        </is>
      </c>
      <c r="H12558" s="139" t="inlineStr">
        <is>
          <t>PUNB0019600</t>
        </is>
      </c>
      <c r="I12558" s="139" t="inlineStr">
        <is>
          <t>SBIN0003323</t>
        </is>
      </c>
    </row>
    <row r="12559" ht="14.4" customHeight="1">
      <c r="E12559" s="139" t="inlineStr">
        <is>
          <t>BDBL0001586</t>
        </is>
      </c>
      <c r="F12559" s="139" t="inlineStr">
        <is>
          <t>CBIN0280483</t>
        </is>
      </c>
      <c r="G12559" s="139" t="inlineStr">
        <is>
          <t>IDIB000G032</t>
        </is>
      </c>
      <c r="H12559" s="139" t="inlineStr">
        <is>
          <t>PUNB0019500</t>
        </is>
      </c>
      <c r="I12559" s="139" t="inlineStr">
        <is>
          <t>SBIN0003322</t>
        </is>
      </c>
    </row>
    <row r="12560" ht="14.4" customHeight="1">
      <c r="E12560" s="139" t="inlineStr">
        <is>
          <t>BDBL0001585</t>
        </is>
      </c>
      <c r="F12560" s="139" t="inlineStr">
        <is>
          <t>CBIN0280482</t>
        </is>
      </c>
      <c r="G12560" s="139" t="inlineStr">
        <is>
          <t>IDIB000G031</t>
        </is>
      </c>
      <c r="H12560" s="139" t="inlineStr">
        <is>
          <t>PUNB0019400</t>
        </is>
      </c>
      <c r="I12560" s="139" t="inlineStr">
        <is>
          <t>SBIN0003321</t>
        </is>
      </c>
    </row>
    <row r="12561" ht="14.4" customHeight="1">
      <c r="E12561" s="139" t="inlineStr">
        <is>
          <t>BDBL0001584</t>
        </is>
      </c>
      <c r="F12561" s="139" t="inlineStr">
        <is>
          <t>CBIN0280481</t>
        </is>
      </c>
      <c r="G12561" s="139" t="inlineStr">
        <is>
          <t>IDIB000G030</t>
        </is>
      </c>
      <c r="H12561" s="139" t="inlineStr">
        <is>
          <t>PUNB0019300</t>
        </is>
      </c>
      <c r="I12561" s="139" t="inlineStr">
        <is>
          <t>SBIN0003320</t>
        </is>
      </c>
    </row>
    <row r="12562" ht="14.4" customHeight="1">
      <c r="E12562" s="139" t="inlineStr">
        <is>
          <t>BDBL0001583</t>
        </is>
      </c>
      <c r="F12562" s="139" t="inlineStr">
        <is>
          <t>CBIN0280480</t>
        </is>
      </c>
      <c r="G12562" s="139" t="inlineStr">
        <is>
          <t>IDIB000G029</t>
        </is>
      </c>
      <c r="H12562" s="139" t="inlineStr">
        <is>
          <t>PUNB0019200</t>
        </is>
      </c>
      <c r="I12562" s="139" t="inlineStr">
        <is>
          <t>SBIN0003318</t>
        </is>
      </c>
    </row>
    <row r="12563" ht="14.4" customHeight="1">
      <c r="E12563" s="139" t="inlineStr">
        <is>
          <t>BDBL0001582</t>
        </is>
      </c>
      <c r="F12563" s="139" t="inlineStr">
        <is>
          <t>CBIN0280479</t>
        </is>
      </c>
      <c r="G12563" s="139" t="inlineStr">
        <is>
          <t>IDIB000G028</t>
        </is>
      </c>
      <c r="H12563" s="139" t="inlineStr">
        <is>
          <t>PUNB0019100</t>
        </is>
      </c>
      <c r="I12563" s="139" t="inlineStr">
        <is>
          <t>SBIN0003317</t>
        </is>
      </c>
    </row>
    <row r="12564" ht="14.4" customHeight="1">
      <c r="E12564" s="139" t="inlineStr">
        <is>
          <t>BDBL0001581</t>
        </is>
      </c>
      <c r="F12564" s="139" t="inlineStr">
        <is>
          <t>CBIN0280478</t>
        </is>
      </c>
      <c r="G12564" s="139" t="inlineStr">
        <is>
          <t>IDIB000G027</t>
        </is>
      </c>
      <c r="H12564" s="139" t="inlineStr">
        <is>
          <t>PUNB0019000</t>
        </is>
      </c>
      <c r="I12564" s="139" t="inlineStr">
        <is>
          <t>SBIN0003316</t>
        </is>
      </c>
    </row>
    <row r="12565" ht="14.4" customHeight="1">
      <c r="E12565" s="139" t="inlineStr">
        <is>
          <t>BDBL0001580</t>
        </is>
      </c>
      <c r="F12565" s="139" t="inlineStr">
        <is>
          <t>CBIN0280477</t>
        </is>
      </c>
      <c r="G12565" s="139" t="inlineStr">
        <is>
          <t>IDIB000G026</t>
        </is>
      </c>
      <c r="H12565" s="139" t="inlineStr">
        <is>
          <t>PUNB0018900</t>
        </is>
      </c>
      <c r="I12565" s="139" t="inlineStr">
        <is>
          <t>SBIN0003315</t>
        </is>
      </c>
    </row>
    <row r="12566" ht="14.4" customHeight="1">
      <c r="E12566" s="139" t="inlineStr">
        <is>
          <t>BDBL0001579</t>
        </is>
      </c>
      <c r="F12566" s="139" t="inlineStr">
        <is>
          <t>CBIN0280476</t>
        </is>
      </c>
      <c r="G12566" s="139" t="inlineStr">
        <is>
          <t>IDIB000G025</t>
        </is>
      </c>
      <c r="H12566" s="139" t="inlineStr">
        <is>
          <t>PUNB0018800</t>
        </is>
      </c>
      <c r="I12566" s="139" t="inlineStr">
        <is>
          <t>SBIN0003314</t>
        </is>
      </c>
    </row>
    <row r="12567" ht="14.4" customHeight="1">
      <c r="E12567" s="139" t="inlineStr">
        <is>
          <t>BDBL0001578</t>
        </is>
      </c>
      <c r="F12567" s="139" t="inlineStr">
        <is>
          <t>CBIN0280475</t>
        </is>
      </c>
      <c r="G12567" s="139" t="inlineStr">
        <is>
          <t>IDIB000G024</t>
        </is>
      </c>
      <c r="H12567" s="139" t="inlineStr">
        <is>
          <t>PUNB0018700</t>
        </is>
      </c>
      <c r="I12567" s="139" t="inlineStr">
        <is>
          <t>SBIN0003313</t>
        </is>
      </c>
    </row>
    <row r="12568" ht="14.4" customHeight="1">
      <c r="E12568" s="139" t="inlineStr">
        <is>
          <t>BDBL0001577</t>
        </is>
      </c>
      <c r="F12568" s="139" t="inlineStr">
        <is>
          <t>CBIN0280474</t>
        </is>
      </c>
      <c r="G12568" s="139" t="inlineStr">
        <is>
          <t>IDIB000G023</t>
        </is>
      </c>
      <c r="H12568" s="139" t="inlineStr">
        <is>
          <t>PUNB0018600</t>
        </is>
      </c>
      <c r="I12568" s="139" t="inlineStr">
        <is>
          <t>SBIN0003312</t>
        </is>
      </c>
    </row>
    <row r="12569" ht="14.4" customHeight="1">
      <c r="E12569" s="139" t="inlineStr">
        <is>
          <t>BDBL0001576</t>
        </is>
      </c>
      <c r="F12569" s="139" t="inlineStr">
        <is>
          <t>CBIN0280473</t>
        </is>
      </c>
      <c r="G12569" s="139" t="inlineStr">
        <is>
          <t>IDIB000G022</t>
        </is>
      </c>
      <c r="H12569" s="139" t="inlineStr">
        <is>
          <t>PUNB0018500</t>
        </is>
      </c>
      <c r="I12569" s="139" t="inlineStr">
        <is>
          <t>SBIN0003311</t>
        </is>
      </c>
    </row>
    <row r="12570" ht="14.4" customHeight="1">
      <c r="E12570" s="139" t="inlineStr">
        <is>
          <t>BDBL0001575</t>
        </is>
      </c>
      <c r="F12570" s="139" t="inlineStr">
        <is>
          <t>CBIN0280472</t>
        </is>
      </c>
      <c r="G12570" s="139" t="inlineStr">
        <is>
          <t>IDIB000G021</t>
        </is>
      </c>
      <c r="H12570" s="139" t="inlineStr">
        <is>
          <t>PUNB0018400</t>
        </is>
      </c>
      <c r="I12570" s="139" t="inlineStr">
        <is>
          <t>SBIN0003310</t>
        </is>
      </c>
    </row>
    <row r="12571" ht="14.4" customHeight="1">
      <c r="E12571" s="139" t="inlineStr">
        <is>
          <t>BDBL0001574</t>
        </is>
      </c>
      <c r="F12571" s="139" t="inlineStr">
        <is>
          <t>CBIN0280471</t>
        </is>
      </c>
      <c r="G12571" s="139" t="inlineStr">
        <is>
          <t>IDIB000G020</t>
        </is>
      </c>
      <c r="H12571" s="139" t="inlineStr">
        <is>
          <t>PUNB0018300</t>
        </is>
      </c>
      <c r="I12571" s="139" t="inlineStr">
        <is>
          <t>SBIN0003309</t>
        </is>
      </c>
    </row>
    <row r="12572" ht="14.4" customHeight="1">
      <c r="E12572" s="139" t="inlineStr">
        <is>
          <t>BDBL0001573</t>
        </is>
      </c>
      <c r="F12572" s="139" t="inlineStr">
        <is>
          <t>CBIN0280470</t>
        </is>
      </c>
      <c r="G12572" s="139" t="inlineStr">
        <is>
          <t>IDIB000G019</t>
        </is>
      </c>
      <c r="H12572" s="139" t="inlineStr">
        <is>
          <t>PUNB0018200</t>
        </is>
      </c>
      <c r="I12572" s="139" t="inlineStr">
        <is>
          <t>SBIN0003308</t>
        </is>
      </c>
    </row>
    <row r="12573" ht="14.4" customHeight="1">
      <c r="E12573" s="139" t="inlineStr">
        <is>
          <t>BDBL0001572</t>
        </is>
      </c>
      <c r="F12573" s="139" t="inlineStr">
        <is>
          <t>CBIN0280469</t>
        </is>
      </c>
      <c r="G12573" s="139" t="inlineStr">
        <is>
          <t>IDIB000G018</t>
        </is>
      </c>
      <c r="H12573" s="139" t="inlineStr">
        <is>
          <t>PUNB0018100</t>
        </is>
      </c>
      <c r="I12573" s="139" t="inlineStr">
        <is>
          <t>SBIN0003307</t>
        </is>
      </c>
    </row>
    <row r="12574" ht="14.4" customHeight="1">
      <c r="E12574" s="139" t="inlineStr">
        <is>
          <t>BDBL0001571</t>
        </is>
      </c>
      <c r="F12574" s="139" t="inlineStr">
        <is>
          <t>CBIN0280468</t>
        </is>
      </c>
      <c r="G12574" s="139" t="inlineStr">
        <is>
          <t>IDIB000G017</t>
        </is>
      </c>
      <c r="H12574" s="139" t="inlineStr">
        <is>
          <t>PUNB0018000</t>
        </is>
      </c>
      <c r="I12574" s="139" t="inlineStr">
        <is>
          <t>SBIN0003306</t>
        </is>
      </c>
    </row>
    <row r="12575" ht="14.4" customHeight="1">
      <c r="E12575" s="139" t="inlineStr">
        <is>
          <t>BDBL0001570</t>
        </is>
      </c>
      <c r="F12575" s="139" t="inlineStr">
        <is>
          <t>CBIN0280467</t>
        </is>
      </c>
      <c r="G12575" s="139" t="inlineStr">
        <is>
          <t>IDIB000G016</t>
        </is>
      </c>
      <c r="H12575" s="139" t="inlineStr">
        <is>
          <t>PUNB0017900</t>
        </is>
      </c>
      <c r="I12575" s="139" t="inlineStr">
        <is>
          <t>SBIN0003305</t>
        </is>
      </c>
    </row>
    <row r="12576" ht="14.4" customHeight="1">
      <c r="E12576" s="139" t="inlineStr">
        <is>
          <t>BDBL0001569</t>
        </is>
      </c>
      <c r="F12576" s="139" t="inlineStr">
        <is>
          <t>CBIN0280466</t>
        </is>
      </c>
      <c r="G12576" s="139" t="inlineStr">
        <is>
          <t>IDIB000G015</t>
        </is>
      </c>
      <c r="H12576" s="139" t="inlineStr">
        <is>
          <t>PUNB0017800</t>
        </is>
      </c>
      <c r="I12576" s="139" t="inlineStr">
        <is>
          <t>SBIN0003304</t>
        </is>
      </c>
    </row>
    <row r="12577" ht="14.4" customHeight="1">
      <c r="E12577" s="139" t="inlineStr">
        <is>
          <t>BDBL0001568</t>
        </is>
      </c>
      <c r="F12577" s="139" t="inlineStr">
        <is>
          <t>CBIN0280465</t>
        </is>
      </c>
      <c r="G12577" s="139" t="inlineStr">
        <is>
          <t>IDIB000G014</t>
        </is>
      </c>
      <c r="H12577" s="139" t="inlineStr">
        <is>
          <t>PUNB0017700</t>
        </is>
      </c>
      <c r="I12577" s="139" t="inlineStr">
        <is>
          <t>SBIN0003303</t>
        </is>
      </c>
    </row>
    <row r="12578" ht="14.4" customHeight="1">
      <c r="E12578" s="139" t="inlineStr">
        <is>
          <t>BDBL0001567</t>
        </is>
      </c>
      <c r="F12578" s="139" t="inlineStr">
        <is>
          <t>CBIN0280464</t>
        </is>
      </c>
      <c r="G12578" s="139" t="inlineStr">
        <is>
          <t>IDIB000G013</t>
        </is>
      </c>
      <c r="H12578" s="139" t="inlineStr">
        <is>
          <t>PUNB0017600</t>
        </is>
      </c>
      <c r="I12578" s="139" t="inlineStr">
        <is>
          <t>SBIN0003302</t>
        </is>
      </c>
    </row>
    <row r="12579" ht="14.4" customHeight="1">
      <c r="E12579" s="139" t="inlineStr">
        <is>
          <t>BDBL0001566</t>
        </is>
      </c>
      <c r="F12579" s="139" t="inlineStr">
        <is>
          <t>CBIN0280463</t>
        </is>
      </c>
      <c r="G12579" s="139" t="inlineStr">
        <is>
          <t>IDIB000G012</t>
        </is>
      </c>
      <c r="H12579" s="139" t="inlineStr">
        <is>
          <t>PUNB0017500</t>
        </is>
      </c>
      <c r="I12579" s="139" t="inlineStr">
        <is>
          <t>SBIN0003301</t>
        </is>
      </c>
    </row>
    <row r="12580" ht="14.4" customHeight="1">
      <c r="E12580" s="139" t="inlineStr">
        <is>
          <t>BDBL0001565</t>
        </is>
      </c>
      <c r="F12580" s="139" t="inlineStr">
        <is>
          <t>CBIN0280462</t>
        </is>
      </c>
      <c r="G12580" s="139" t="inlineStr">
        <is>
          <t>IDIB000G011</t>
        </is>
      </c>
      <c r="H12580" s="139" t="inlineStr">
        <is>
          <t>PUNB0017400</t>
        </is>
      </c>
      <c r="I12580" s="139" t="inlineStr">
        <is>
          <t>SBIN0003300</t>
        </is>
      </c>
    </row>
    <row r="12581" ht="14.4" customHeight="1">
      <c r="E12581" s="139" t="inlineStr">
        <is>
          <t>BDBL0001564</t>
        </is>
      </c>
      <c r="F12581" s="139" t="inlineStr">
        <is>
          <t>CBIN0280461</t>
        </is>
      </c>
      <c r="G12581" s="139" t="inlineStr">
        <is>
          <t>IDIB000G010</t>
        </is>
      </c>
      <c r="H12581" s="139" t="inlineStr">
        <is>
          <t>PUNB0017300</t>
        </is>
      </c>
      <c r="I12581" s="139" t="inlineStr">
        <is>
          <t>SBIN0003299</t>
        </is>
      </c>
    </row>
    <row r="12582" ht="14.4" customHeight="1">
      <c r="E12582" s="139" t="inlineStr">
        <is>
          <t>BDBL0001563</t>
        </is>
      </c>
      <c r="F12582" s="139" t="inlineStr">
        <is>
          <t>CBIN0280460</t>
        </is>
      </c>
      <c r="G12582" s="139" t="inlineStr">
        <is>
          <t>IDIB000G009</t>
        </is>
      </c>
      <c r="H12582" s="139" t="inlineStr">
        <is>
          <t>PUNB0017200</t>
        </is>
      </c>
      <c r="I12582" s="139" t="inlineStr">
        <is>
          <t>SBIN0003298</t>
        </is>
      </c>
    </row>
    <row r="12583" ht="14.4" customHeight="1">
      <c r="E12583" s="139" t="inlineStr">
        <is>
          <t>BDBL0001562</t>
        </is>
      </c>
      <c r="F12583" s="139" t="inlineStr">
        <is>
          <t>CBIN0280459</t>
        </is>
      </c>
      <c r="G12583" s="139" t="inlineStr">
        <is>
          <t>IDIB000G008</t>
        </is>
      </c>
      <c r="H12583" s="139" t="inlineStr">
        <is>
          <t>PUNB0017100</t>
        </is>
      </c>
      <c r="I12583" s="139" t="inlineStr">
        <is>
          <t>SBIN0003297</t>
        </is>
      </c>
    </row>
    <row r="12584" ht="14.4" customHeight="1">
      <c r="E12584" s="139" t="inlineStr">
        <is>
          <t>BDBL0001561</t>
        </is>
      </c>
      <c r="F12584" s="139" t="inlineStr">
        <is>
          <t>CBIN0280458</t>
        </is>
      </c>
      <c r="G12584" s="139" t="inlineStr">
        <is>
          <t>IDIB000G007</t>
        </is>
      </c>
      <c r="H12584" s="139" t="inlineStr">
        <is>
          <t>PUNB0017000</t>
        </is>
      </c>
      <c r="I12584" s="139" t="inlineStr">
        <is>
          <t>SBIN0003296</t>
        </is>
      </c>
    </row>
    <row r="12585" ht="14.4" customHeight="1">
      <c r="E12585" s="139" t="inlineStr">
        <is>
          <t>BDBL0001560</t>
        </is>
      </c>
      <c r="F12585" s="139" t="inlineStr">
        <is>
          <t>CBIN0280457</t>
        </is>
      </c>
      <c r="G12585" s="139" t="inlineStr">
        <is>
          <t>IDIB000G006</t>
        </is>
      </c>
      <c r="H12585" s="139" t="inlineStr">
        <is>
          <t>PUNB0016900</t>
        </is>
      </c>
      <c r="I12585" s="139" t="inlineStr">
        <is>
          <t>SBIN0003295</t>
        </is>
      </c>
    </row>
    <row r="12586" ht="14.4" customHeight="1">
      <c r="E12586" s="139" t="inlineStr">
        <is>
          <t>BDBL0001559</t>
        </is>
      </c>
      <c r="F12586" s="139" t="inlineStr">
        <is>
          <t>CBIN0280456</t>
        </is>
      </c>
      <c r="G12586" s="139" t="inlineStr">
        <is>
          <t>IDIB000G005</t>
        </is>
      </c>
      <c r="H12586" s="139" t="inlineStr">
        <is>
          <t>PUNB0016800</t>
        </is>
      </c>
      <c r="I12586" s="139" t="inlineStr">
        <is>
          <t>SBIN0003293</t>
        </is>
      </c>
    </row>
    <row r="12587" ht="14.4" customHeight="1">
      <c r="E12587" s="139" t="inlineStr">
        <is>
          <t>BDBL0001558</t>
        </is>
      </c>
      <c r="F12587" s="139" t="inlineStr">
        <is>
          <t>CBIN0280455</t>
        </is>
      </c>
      <c r="G12587" s="139" t="inlineStr">
        <is>
          <t>IDIB000G004</t>
        </is>
      </c>
      <c r="H12587" s="139" t="inlineStr">
        <is>
          <t>PUNB0016700</t>
        </is>
      </c>
      <c r="I12587" s="139" t="inlineStr">
        <is>
          <t>SBIN0003292</t>
        </is>
      </c>
    </row>
    <row r="12588" ht="14.4" customHeight="1">
      <c r="E12588" s="139" t="inlineStr">
        <is>
          <t>BDBL0001557</t>
        </is>
      </c>
      <c r="F12588" s="139" t="inlineStr">
        <is>
          <t>CBIN0280454</t>
        </is>
      </c>
      <c r="G12588" s="139" t="inlineStr">
        <is>
          <t>IDIB000G003</t>
        </is>
      </c>
      <c r="H12588" s="139" t="inlineStr">
        <is>
          <t>PUNB0016600</t>
        </is>
      </c>
      <c r="I12588" s="139" t="inlineStr">
        <is>
          <t>SBIN0003291</t>
        </is>
      </c>
    </row>
    <row r="12589" ht="14.4" customHeight="1">
      <c r="E12589" s="139" t="inlineStr">
        <is>
          <t>BDBL0001556</t>
        </is>
      </c>
      <c r="F12589" s="139" t="inlineStr">
        <is>
          <t>CBIN0280453</t>
        </is>
      </c>
      <c r="G12589" s="139" t="inlineStr">
        <is>
          <t>IDIB000G002</t>
        </is>
      </c>
      <c r="H12589" s="139" t="inlineStr">
        <is>
          <t>PUNB0016500</t>
        </is>
      </c>
      <c r="I12589" s="139" t="inlineStr">
        <is>
          <t>SBIN0003290</t>
        </is>
      </c>
    </row>
    <row r="12590" ht="14.4" customHeight="1">
      <c r="E12590" s="139" t="inlineStr">
        <is>
          <t>BDBL0001555</t>
        </is>
      </c>
      <c r="F12590" s="139" t="inlineStr">
        <is>
          <t>CBIN0280452</t>
        </is>
      </c>
      <c r="G12590" s="139" t="inlineStr">
        <is>
          <t>IDIB000G001</t>
        </is>
      </c>
      <c r="H12590" s="139" t="inlineStr">
        <is>
          <t>PUNB0016400</t>
        </is>
      </c>
      <c r="I12590" s="139" t="inlineStr">
        <is>
          <t>SBIN0003289</t>
        </is>
      </c>
    </row>
    <row r="12591" ht="14.4" customHeight="1">
      <c r="E12591" s="139" t="inlineStr">
        <is>
          <t>BDBL0001554</t>
        </is>
      </c>
      <c r="F12591" s="139" t="inlineStr">
        <is>
          <t>CBIN0280451</t>
        </is>
      </c>
      <c r="G12591" s="139" t="inlineStr">
        <is>
          <t>IDIB000F014</t>
        </is>
      </c>
      <c r="H12591" s="139" t="inlineStr">
        <is>
          <t>PUNB0016300</t>
        </is>
      </c>
      <c r="I12591" s="139" t="inlineStr">
        <is>
          <t>SBIN0003288</t>
        </is>
      </c>
    </row>
    <row r="12592" ht="14.4" customHeight="1">
      <c r="E12592" s="139" t="inlineStr">
        <is>
          <t>BDBL0001553</t>
        </is>
      </c>
      <c r="F12592" s="139" t="inlineStr">
        <is>
          <t>CBIN0280450</t>
        </is>
      </c>
      <c r="G12592" s="139" t="inlineStr">
        <is>
          <t>IDIB000F013</t>
        </is>
      </c>
      <c r="H12592" s="139" t="inlineStr">
        <is>
          <t>PUNB0016200</t>
        </is>
      </c>
      <c r="I12592" s="139" t="inlineStr">
        <is>
          <t>SBIN0003287</t>
        </is>
      </c>
    </row>
    <row r="12593" ht="14.4" customHeight="1">
      <c r="E12593" s="139" t="inlineStr">
        <is>
          <t>BDBL0001552</t>
        </is>
      </c>
      <c r="F12593" s="139" t="inlineStr">
        <is>
          <t>CBIN0280449</t>
        </is>
      </c>
      <c r="G12593" s="139" t="inlineStr">
        <is>
          <t>IDIB000F012</t>
        </is>
      </c>
      <c r="H12593" s="139" t="inlineStr">
        <is>
          <t>PUNB0016100</t>
        </is>
      </c>
      <c r="I12593" s="139" t="inlineStr">
        <is>
          <t>SBIN0003286</t>
        </is>
      </c>
    </row>
    <row r="12594" ht="14.4" customHeight="1">
      <c r="E12594" s="139" t="inlineStr">
        <is>
          <t>BDBL0001551</t>
        </is>
      </c>
      <c r="F12594" s="139" t="inlineStr">
        <is>
          <t>CBIN0280448</t>
        </is>
      </c>
      <c r="G12594" s="139" t="inlineStr">
        <is>
          <t>IDIB000F011</t>
        </is>
      </c>
      <c r="H12594" s="139" t="inlineStr">
        <is>
          <t>PUNB0016000</t>
        </is>
      </c>
      <c r="I12594" s="139" t="inlineStr">
        <is>
          <t>SBIN0003285</t>
        </is>
      </c>
    </row>
    <row r="12595" ht="14.4" customHeight="1">
      <c r="E12595" s="139" t="inlineStr">
        <is>
          <t>BDBL0001550</t>
        </is>
      </c>
      <c r="F12595" s="139" t="inlineStr">
        <is>
          <t>CBIN0280447</t>
        </is>
      </c>
      <c r="G12595" s="139" t="inlineStr">
        <is>
          <t>IDIB000F010</t>
        </is>
      </c>
      <c r="H12595" s="139" t="inlineStr">
        <is>
          <t>PUNB0015900</t>
        </is>
      </c>
      <c r="I12595" s="139" t="inlineStr">
        <is>
          <t>SBIN0003284</t>
        </is>
      </c>
    </row>
    <row r="12596" ht="14.4" customHeight="1">
      <c r="E12596" s="139" t="inlineStr">
        <is>
          <t>BDBL0001549</t>
        </is>
      </c>
      <c r="F12596" s="139" t="inlineStr">
        <is>
          <t>CBIN0280446</t>
        </is>
      </c>
      <c r="G12596" s="139" t="inlineStr">
        <is>
          <t>IDIB000F009</t>
        </is>
      </c>
      <c r="H12596" s="139" t="inlineStr">
        <is>
          <t>PUNB0015800</t>
        </is>
      </c>
      <c r="I12596" s="139" t="inlineStr">
        <is>
          <t>SBIN0003283</t>
        </is>
      </c>
    </row>
    <row r="12597" ht="14.4" customHeight="1">
      <c r="E12597" s="139" t="inlineStr">
        <is>
          <t>BDBL0001548</t>
        </is>
      </c>
      <c r="F12597" s="139" t="inlineStr">
        <is>
          <t>CBIN0280445</t>
        </is>
      </c>
      <c r="G12597" s="139" t="inlineStr">
        <is>
          <t>IDIB000F008</t>
        </is>
      </c>
      <c r="H12597" s="139" t="inlineStr">
        <is>
          <t>PUNB0015700</t>
        </is>
      </c>
      <c r="I12597" s="139" t="inlineStr">
        <is>
          <t>SBIN0003282</t>
        </is>
      </c>
    </row>
    <row r="12598" ht="14.4" customHeight="1">
      <c r="E12598" s="139" t="inlineStr">
        <is>
          <t>BDBL0001547</t>
        </is>
      </c>
      <c r="F12598" s="139" t="inlineStr">
        <is>
          <t>CBIN0280444</t>
        </is>
      </c>
      <c r="G12598" s="139" t="inlineStr">
        <is>
          <t>IDIB000F007</t>
        </is>
      </c>
      <c r="H12598" s="139" t="inlineStr">
        <is>
          <t>PUNB0015600</t>
        </is>
      </c>
      <c r="I12598" s="139" t="inlineStr">
        <is>
          <t>SBIN0003281</t>
        </is>
      </c>
    </row>
    <row r="12599" ht="14.4" customHeight="1">
      <c r="E12599" s="139" t="inlineStr">
        <is>
          <t>BDBL0001546</t>
        </is>
      </c>
      <c r="F12599" s="139" t="inlineStr">
        <is>
          <t>CBIN0280443</t>
        </is>
      </c>
      <c r="G12599" s="139" t="inlineStr">
        <is>
          <t>IDIB000F006</t>
        </is>
      </c>
      <c r="H12599" s="139" t="inlineStr">
        <is>
          <t>PUNB0015500</t>
        </is>
      </c>
      <c r="I12599" s="139" t="inlineStr">
        <is>
          <t>SBIN0003280</t>
        </is>
      </c>
    </row>
    <row r="12600" ht="14.4" customHeight="1">
      <c r="E12600" s="139" t="inlineStr">
        <is>
          <t>BDBL0001545</t>
        </is>
      </c>
      <c r="F12600" s="139" t="inlineStr">
        <is>
          <t>CBIN0280442</t>
        </is>
      </c>
      <c r="G12600" s="139" t="inlineStr">
        <is>
          <t>IDIB000F005</t>
        </is>
      </c>
      <c r="H12600" s="139" t="inlineStr">
        <is>
          <t>PUNB0015400</t>
        </is>
      </c>
      <c r="I12600" s="139" t="inlineStr">
        <is>
          <t>SBIN0003279</t>
        </is>
      </c>
    </row>
    <row r="12601" ht="14.4" customHeight="1">
      <c r="E12601" s="139" t="inlineStr">
        <is>
          <t>BDBL0001544</t>
        </is>
      </c>
      <c r="F12601" s="139" t="inlineStr">
        <is>
          <t>CBIN0280441</t>
        </is>
      </c>
      <c r="G12601" s="139" t="inlineStr">
        <is>
          <t>IDIB000F004</t>
        </is>
      </c>
      <c r="H12601" s="139" t="inlineStr">
        <is>
          <t>PUNB0015300</t>
        </is>
      </c>
      <c r="I12601" s="139" t="inlineStr">
        <is>
          <t>SBIN0003278</t>
        </is>
      </c>
    </row>
    <row r="12602" ht="14.4" customHeight="1">
      <c r="E12602" s="139" t="inlineStr">
        <is>
          <t>BDBL0001543</t>
        </is>
      </c>
      <c r="F12602" s="139" t="inlineStr">
        <is>
          <t>CBIN0280440</t>
        </is>
      </c>
      <c r="G12602" s="139" t="inlineStr">
        <is>
          <t>IDIB000F003</t>
        </is>
      </c>
      <c r="H12602" s="139" t="inlineStr">
        <is>
          <t>PUNB0015200</t>
        </is>
      </c>
      <c r="I12602" s="139" t="inlineStr">
        <is>
          <t>SBIN0003277</t>
        </is>
      </c>
    </row>
    <row r="12603" ht="14.4" customHeight="1">
      <c r="E12603" s="139" t="inlineStr">
        <is>
          <t>BDBL0001542</t>
        </is>
      </c>
      <c r="F12603" s="139" t="inlineStr">
        <is>
          <t>CBIN0280439</t>
        </is>
      </c>
      <c r="G12603" s="139" t="inlineStr">
        <is>
          <t>IDIB000F002</t>
        </is>
      </c>
      <c r="H12603" s="139" t="inlineStr">
        <is>
          <t>PUNB0015100</t>
        </is>
      </c>
      <c r="I12603" s="139" t="inlineStr">
        <is>
          <t>SBIN0003276</t>
        </is>
      </c>
    </row>
    <row r="12604" ht="14.4" customHeight="1">
      <c r="E12604" s="139" t="inlineStr">
        <is>
          <t>BDBL0001541</t>
        </is>
      </c>
      <c r="F12604" s="139" t="inlineStr">
        <is>
          <t>CBIN0280438</t>
        </is>
      </c>
      <c r="G12604" s="139" t="inlineStr">
        <is>
          <t>IDIB000F001</t>
        </is>
      </c>
      <c r="H12604" s="139" t="inlineStr">
        <is>
          <t>PUNB0015000</t>
        </is>
      </c>
      <c r="I12604" s="139" t="inlineStr">
        <is>
          <t>SBIN0003275</t>
        </is>
      </c>
    </row>
    <row r="12605" ht="14.4" customHeight="1">
      <c r="E12605" s="139" t="inlineStr">
        <is>
          <t>BDBL0001540</t>
        </is>
      </c>
      <c r="F12605" s="139" t="inlineStr">
        <is>
          <t>CBIN0280437</t>
        </is>
      </c>
      <c r="G12605" s="139" t="inlineStr">
        <is>
          <t>IDIB000E045</t>
        </is>
      </c>
      <c r="H12605" s="139" t="inlineStr">
        <is>
          <t>PUNB0014900</t>
        </is>
      </c>
      <c r="I12605" s="139" t="inlineStr">
        <is>
          <t>SBIN0003274</t>
        </is>
      </c>
    </row>
    <row r="12606" ht="14.4" customHeight="1">
      <c r="E12606" s="139" t="inlineStr">
        <is>
          <t>BDBL0001539</t>
        </is>
      </c>
      <c r="F12606" s="139" t="inlineStr">
        <is>
          <t>CBIN0280436</t>
        </is>
      </c>
      <c r="G12606" s="139" t="inlineStr">
        <is>
          <t>IDIB000E044</t>
        </is>
      </c>
      <c r="H12606" s="139" t="inlineStr">
        <is>
          <t>PUNB0014800</t>
        </is>
      </c>
      <c r="I12606" s="139" t="inlineStr">
        <is>
          <t>SBIN0003273</t>
        </is>
      </c>
    </row>
    <row r="12607" ht="14.4" customHeight="1">
      <c r="E12607" s="139" t="inlineStr">
        <is>
          <t>BDBL0001538</t>
        </is>
      </c>
      <c r="F12607" s="139" t="inlineStr">
        <is>
          <t>CBIN0280435</t>
        </is>
      </c>
      <c r="G12607" s="139" t="inlineStr">
        <is>
          <t>IDIB000E043</t>
        </is>
      </c>
      <c r="H12607" s="139" t="inlineStr">
        <is>
          <t>PUNB0014700</t>
        </is>
      </c>
      <c r="I12607" s="139" t="inlineStr">
        <is>
          <t>SBIN0003272</t>
        </is>
      </c>
    </row>
    <row r="12608" ht="14.4" customHeight="1">
      <c r="E12608" s="139" t="inlineStr">
        <is>
          <t>BDBL0001537</t>
        </is>
      </c>
      <c r="F12608" s="139" t="inlineStr">
        <is>
          <t>CBIN0280434</t>
        </is>
      </c>
      <c r="G12608" s="139" t="inlineStr">
        <is>
          <t>IDIB000E042</t>
        </is>
      </c>
      <c r="H12608" s="139" t="inlineStr">
        <is>
          <t>PUNB0014600</t>
        </is>
      </c>
      <c r="I12608" s="139" t="inlineStr">
        <is>
          <t>SBIN0003271</t>
        </is>
      </c>
    </row>
    <row r="12609" ht="14.4" customHeight="1">
      <c r="E12609" s="139" t="inlineStr">
        <is>
          <t>BDBL0001536</t>
        </is>
      </c>
      <c r="F12609" s="139" t="inlineStr">
        <is>
          <t>CBIN0280433</t>
        </is>
      </c>
      <c r="G12609" s="139" t="inlineStr">
        <is>
          <t>IDIB000E041</t>
        </is>
      </c>
      <c r="H12609" s="139" t="inlineStr">
        <is>
          <t>PUNB0014400</t>
        </is>
      </c>
      <c r="I12609" s="139" t="inlineStr">
        <is>
          <t>SBIN0003270</t>
        </is>
      </c>
    </row>
    <row r="12610" ht="14.4" customHeight="1">
      <c r="E12610" s="139" t="inlineStr">
        <is>
          <t>BDBL0001535</t>
        </is>
      </c>
      <c r="F12610" s="139" t="inlineStr">
        <is>
          <t>CBIN0280432</t>
        </is>
      </c>
      <c r="G12610" s="139" t="inlineStr">
        <is>
          <t>IDIB000E040</t>
        </is>
      </c>
      <c r="H12610" s="139" t="inlineStr">
        <is>
          <t>PUNB0014300</t>
        </is>
      </c>
      <c r="I12610" s="139" t="inlineStr">
        <is>
          <t>SBIN0003269</t>
        </is>
      </c>
    </row>
    <row r="12611" ht="14.4" customHeight="1">
      <c r="E12611" s="139" t="inlineStr">
        <is>
          <t>BDBL0001534</t>
        </is>
      </c>
      <c r="F12611" s="139" t="inlineStr">
        <is>
          <t>CBIN0280431</t>
        </is>
      </c>
      <c r="G12611" s="139" t="inlineStr">
        <is>
          <t>IDIB000E039</t>
        </is>
      </c>
      <c r="H12611" s="139" t="inlineStr">
        <is>
          <t>PUNB0014200</t>
        </is>
      </c>
      <c r="I12611" s="139" t="inlineStr">
        <is>
          <t>SBIN0003268</t>
        </is>
      </c>
    </row>
    <row r="12612" ht="14.4" customHeight="1">
      <c r="E12612" s="139" t="inlineStr">
        <is>
          <t>BDBL0001533</t>
        </is>
      </c>
      <c r="F12612" s="139" t="inlineStr">
        <is>
          <t>CBIN0280430</t>
        </is>
      </c>
      <c r="G12612" s="139" t="inlineStr">
        <is>
          <t>IDIB000E038</t>
        </is>
      </c>
      <c r="H12612" s="139" t="inlineStr">
        <is>
          <t>PUNB0014100</t>
        </is>
      </c>
      <c r="I12612" s="139" t="inlineStr">
        <is>
          <t>SBIN0003267</t>
        </is>
      </c>
    </row>
    <row r="12613" ht="14.4" customHeight="1">
      <c r="E12613" s="139" t="inlineStr">
        <is>
          <t>BDBL0001532</t>
        </is>
      </c>
      <c r="F12613" s="139" t="inlineStr">
        <is>
          <t>CBIN0280429</t>
        </is>
      </c>
      <c r="G12613" s="139" t="inlineStr">
        <is>
          <t>IDIB000E037</t>
        </is>
      </c>
      <c r="H12613" s="139" t="inlineStr">
        <is>
          <t>PUNB0014000</t>
        </is>
      </c>
      <c r="I12613" s="139" t="inlineStr">
        <is>
          <t>SBIN0003266</t>
        </is>
      </c>
    </row>
    <row r="12614" ht="14.4" customHeight="1">
      <c r="E12614" s="139" t="inlineStr">
        <is>
          <t>BDBL0001531</t>
        </is>
      </c>
      <c r="F12614" s="139" t="inlineStr">
        <is>
          <t>CBIN0280428</t>
        </is>
      </c>
      <c r="G12614" s="139" t="inlineStr">
        <is>
          <t>IDIB000E036</t>
        </is>
      </c>
      <c r="H12614" s="139" t="inlineStr">
        <is>
          <t>PUNB0013900</t>
        </is>
      </c>
      <c r="I12614" s="139" t="inlineStr">
        <is>
          <t>SBIN0003265</t>
        </is>
      </c>
    </row>
    <row r="12615" ht="14.4" customHeight="1">
      <c r="E12615" s="139" t="inlineStr">
        <is>
          <t>BDBL0001530</t>
        </is>
      </c>
      <c r="F12615" s="139" t="inlineStr">
        <is>
          <t>CBIN0280427</t>
        </is>
      </c>
      <c r="G12615" s="139" t="inlineStr">
        <is>
          <t>IDIB000E035</t>
        </is>
      </c>
      <c r="H12615" s="139" t="inlineStr">
        <is>
          <t>PUNB0013800</t>
        </is>
      </c>
      <c r="I12615" s="139" t="inlineStr">
        <is>
          <t>SBIN0003264</t>
        </is>
      </c>
    </row>
    <row r="12616" ht="14.4" customHeight="1">
      <c r="E12616" s="139" t="inlineStr">
        <is>
          <t>BDBL0001529</t>
        </is>
      </c>
      <c r="F12616" s="139" t="inlineStr">
        <is>
          <t>CBIN0280426</t>
        </is>
      </c>
      <c r="G12616" s="139" t="inlineStr">
        <is>
          <t>IDIB000E034</t>
        </is>
      </c>
      <c r="H12616" s="139" t="inlineStr">
        <is>
          <t>PUNB0013700</t>
        </is>
      </c>
      <c r="I12616" s="139" t="inlineStr">
        <is>
          <t>SBIN0003263</t>
        </is>
      </c>
    </row>
    <row r="12617" ht="14.4" customHeight="1">
      <c r="E12617" s="139" t="inlineStr">
        <is>
          <t>BDBL0001528</t>
        </is>
      </c>
      <c r="F12617" s="139" t="inlineStr">
        <is>
          <t>CBIN0280425</t>
        </is>
      </c>
      <c r="G12617" s="139" t="inlineStr">
        <is>
          <t>IDIB000E033</t>
        </is>
      </c>
      <c r="H12617" s="139" t="inlineStr">
        <is>
          <t>PUNB0013600</t>
        </is>
      </c>
      <c r="I12617" s="139" t="inlineStr">
        <is>
          <t>SBIN0003262</t>
        </is>
      </c>
    </row>
    <row r="12618" ht="14.4" customHeight="1">
      <c r="E12618" s="139" t="inlineStr">
        <is>
          <t>BDBL0001527</t>
        </is>
      </c>
      <c r="F12618" s="139" t="inlineStr">
        <is>
          <t>CBIN0280424</t>
        </is>
      </c>
      <c r="G12618" s="139" t="inlineStr">
        <is>
          <t>IDIB000E032</t>
        </is>
      </c>
      <c r="H12618" s="139" t="inlineStr">
        <is>
          <t>PUNB0013500</t>
        </is>
      </c>
      <c r="I12618" s="139" t="inlineStr">
        <is>
          <t>SBIN0003261</t>
        </is>
      </c>
    </row>
    <row r="12619" ht="14.4" customHeight="1">
      <c r="E12619" s="139" t="inlineStr">
        <is>
          <t>BDBL0001526</t>
        </is>
      </c>
      <c r="F12619" s="139" t="inlineStr">
        <is>
          <t>CBIN0280423</t>
        </is>
      </c>
      <c r="G12619" s="139" t="inlineStr">
        <is>
          <t>IDIB000E031</t>
        </is>
      </c>
      <c r="H12619" s="139" t="inlineStr">
        <is>
          <t>PUNB0013400</t>
        </is>
      </c>
      <c r="I12619" s="139" t="inlineStr">
        <is>
          <t>SBIN0003260</t>
        </is>
      </c>
    </row>
    <row r="12620" ht="14.4" customHeight="1">
      <c r="E12620" s="139" t="inlineStr">
        <is>
          <t>BDBL0001525</t>
        </is>
      </c>
      <c r="F12620" s="139" t="inlineStr">
        <is>
          <t>CBIN0280422</t>
        </is>
      </c>
      <c r="G12620" s="139" t="inlineStr">
        <is>
          <t>IDIB000E030</t>
        </is>
      </c>
      <c r="H12620" s="139" t="inlineStr">
        <is>
          <t>PUNB0013300</t>
        </is>
      </c>
      <c r="I12620" s="139" t="inlineStr">
        <is>
          <t>SBIN0003259</t>
        </is>
      </c>
    </row>
    <row r="12621" ht="14.4" customHeight="1">
      <c r="E12621" s="139" t="inlineStr">
        <is>
          <t>BDBL0001524</t>
        </is>
      </c>
      <c r="F12621" s="139" t="inlineStr">
        <is>
          <t>CBIN0280421</t>
        </is>
      </c>
      <c r="G12621" s="139" t="inlineStr">
        <is>
          <t>IDIB000E029</t>
        </is>
      </c>
      <c r="H12621" s="139" t="inlineStr">
        <is>
          <t>PUNB0013100</t>
        </is>
      </c>
      <c r="I12621" s="139" t="inlineStr">
        <is>
          <t>SBIN0003258</t>
        </is>
      </c>
    </row>
    <row r="12622" ht="14.4" customHeight="1">
      <c r="E12622" s="139" t="inlineStr">
        <is>
          <t>BDBL0001523</t>
        </is>
      </c>
      <c r="F12622" s="139" t="inlineStr">
        <is>
          <t>CBIN0280420</t>
        </is>
      </c>
      <c r="G12622" s="139" t="inlineStr">
        <is>
          <t>IDIB000E028</t>
        </is>
      </c>
      <c r="H12622" s="139" t="inlineStr">
        <is>
          <t>PUNB0013000</t>
        </is>
      </c>
      <c r="I12622" s="139" t="inlineStr">
        <is>
          <t>SBIN0003257</t>
        </is>
      </c>
    </row>
    <row r="12623" ht="14.4" customHeight="1">
      <c r="E12623" s="139" t="inlineStr">
        <is>
          <t>BDBL0001522</t>
        </is>
      </c>
      <c r="F12623" s="139" t="inlineStr">
        <is>
          <t>CBIN0280419</t>
        </is>
      </c>
      <c r="G12623" s="139" t="inlineStr">
        <is>
          <t>IDIB000E027</t>
        </is>
      </c>
      <c r="H12623" s="139" t="inlineStr">
        <is>
          <t>PUNB0012900</t>
        </is>
      </c>
      <c r="I12623" s="139" t="inlineStr">
        <is>
          <t>SBIN0003256</t>
        </is>
      </c>
    </row>
    <row r="12624" ht="14.4" customHeight="1">
      <c r="E12624" s="139" t="inlineStr">
        <is>
          <t>BDBL0001521</t>
        </is>
      </c>
      <c r="F12624" s="139" t="inlineStr">
        <is>
          <t>CBIN0280418</t>
        </is>
      </c>
      <c r="G12624" s="139" t="inlineStr">
        <is>
          <t>IDIB000E026</t>
        </is>
      </c>
      <c r="H12624" s="139" t="inlineStr">
        <is>
          <t>PUNB0012800</t>
        </is>
      </c>
      <c r="I12624" s="139" t="inlineStr">
        <is>
          <t>SBIN0003255</t>
        </is>
      </c>
    </row>
    <row r="12625" ht="14.4" customHeight="1">
      <c r="E12625" s="139" t="inlineStr">
        <is>
          <t>BDBL0001520</t>
        </is>
      </c>
      <c r="F12625" s="139" t="inlineStr">
        <is>
          <t>CBIN0280417</t>
        </is>
      </c>
      <c r="G12625" s="139" t="inlineStr">
        <is>
          <t>IDIB000E025</t>
        </is>
      </c>
      <c r="H12625" s="139" t="inlineStr">
        <is>
          <t>PUNB0012700</t>
        </is>
      </c>
      <c r="I12625" s="139" t="inlineStr">
        <is>
          <t>SBIN0003254</t>
        </is>
      </c>
    </row>
    <row r="12626" ht="14.4" customHeight="1">
      <c r="E12626" s="139" t="inlineStr">
        <is>
          <t>BDBL0001519</t>
        </is>
      </c>
      <c r="F12626" s="139" t="inlineStr">
        <is>
          <t>CBIN0280416</t>
        </is>
      </c>
      <c r="G12626" s="139" t="inlineStr">
        <is>
          <t>IDIB000E024</t>
        </is>
      </c>
      <c r="H12626" s="139" t="inlineStr">
        <is>
          <t>PUNB0012600</t>
        </is>
      </c>
      <c r="I12626" s="139" t="inlineStr">
        <is>
          <t>SBIN0003253</t>
        </is>
      </c>
    </row>
    <row r="12627" ht="14.4" customHeight="1">
      <c r="E12627" s="139" t="inlineStr">
        <is>
          <t>BDBL0001518</t>
        </is>
      </c>
      <c r="F12627" s="139" t="inlineStr">
        <is>
          <t>CBIN0280415</t>
        </is>
      </c>
      <c r="G12627" s="139" t="inlineStr">
        <is>
          <t>IDIB000E020</t>
        </is>
      </c>
      <c r="H12627" s="139" t="inlineStr">
        <is>
          <t>PUNB0012500</t>
        </is>
      </c>
      <c r="I12627" s="139" t="inlineStr">
        <is>
          <t>SBIN0003252</t>
        </is>
      </c>
    </row>
    <row r="12628" ht="14.4" customHeight="1">
      <c r="E12628" s="139" t="inlineStr">
        <is>
          <t>BDBL0001517</t>
        </is>
      </c>
      <c r="F12628" s="139" t="inlineStr">
        <is>
          <t>CBIN0280414</t>
        </is>
      </c>
      <c r="G12628" s="139" t="inlineStr">
        <is>
          <t>IDIB000E018</t>
        </is>
      </c>
      <c r="H12628" s="139" t="inlineStr">
        <is>
          <t>PUNB0012400</t>
        </is>
      </c>
      <c r="I12628" s="139" t="inlineStr">
        <is>
          <t>SBIN0003251</t>
        </is>
      </c>
    </row>
    <row r="12629" ht="14.4" customHeight="1">
      <c r="E12629" s="139" t="inlineStr">
        <is>
          <t>BDBL0001516</t>
        </is>
      </c>
      <c r="F12629" s="139" t="inlineStr">
        <is>
          <t>CBIN0280413</t>
        </is>
      </c>
      <c r="G12629" s="139" t="inlineStr">
        <is>
          <t>IDIB000E017</t>
        </is>
      </c>
      <c r="H12629" s="139" t="inlineStr">
        <is>
          <t>PUNB0012200</t>
        </is>
      </c>
      <c r="I12629" s="139" t="inlineStr">
        <is>
          <t>SBIN0003250</t>
        </is>
      </c>
    </row>
    <row r="12630" ht="14.4" customHeight="1">
      <c r="E12630" s="139" t="inlineStr">
        <is>
          <t>BDBL0001515</t>
        </is>
      </c>
      <c r="F12630" s="139" t="inlineStr">
        <is>
          <t>CBIN0280412</t>
        </is>
      </c>
      <c r="G12630" s="139" t="inlineStr">
        <is>
          <t>IDIB000E016</t>
        </is>
      </c>
      <c r="H12630" s="139" t="inlineStr">
        <is>
          <t>PUNB0012100</t>
        </is>
      </c>
      <c r="I12630" s="139" t="inlineStr">
        <is>
          <t>SBIN0003249</t>
        </is>
      </c>
    </row>
    <row r="12631" ht="14.4" customHeight="1">
      <c r="E12631" s="139" t="inlineStr">
        <is>
          <t>BDBL0001514</t>
        </is>
      </c>
      <c r="F12631" s="139" t="inlineStr">
        <is>
          <t>CBIN0280411</t>
        </is>
      </c>
      <c r="G12631" s="139" t="inlineStr">
        <is>
          <t>IDIB000E015</t>
        </is>
      </c>
      <c r="H12631" s="139" t="inlineStr">
        <is>
          <t>PUNB0012000</t>
        </is>
      </c>
      <c r="I12631" s="139" t="inlineStr">
        <is>
          <t>SBIN0003248</t>
        </is>
      </c>
    </row>
    <row r="12632" ht="14.4" customHeight="1">
      <c r="E12632" s="139" t="inlineStr">
        <is>
          <t>BDBL0001513</t>
        </is>
      </c>
      <c r="F12632" s="139" t="inlineStr">
        <is>
          <t>CBIN0280410</t>
        </is>
      </c>
      <c r="G12632" s="139" t="inlineStr">
        <is>
          <t>IDIB000E014</t>
        </is>
      </c>
      <c r="H12632" s="139" t="inlineStr">
        <is>
          <t>PUNB0011900</t>
        </is>
      </c>
      <c r="I12632" s="139" t="inlineStr">
        <is>
          <t>SBIN0003247</t>
        </is>
      </c>
    </row>
    <row r="12633" ht="14.4" customHeight="1">
      <c r="E12633" s="139" t="inlineStr">
        <is>
          <t>BDBL0001512</t>
        </is>
      </c>
      <c r="F12633" s="139" t="inlineStr">
        <is>
          <t>CBIN0280409</t>
        </is>
      </c>
      <c r="G12633" s="139" t="inlineStr">
        <is>
          <t>IDIB000E013</t>
        </is>
      </c>
      <c r="H12633" s="139" t="inlineStr">
        <is>
          <t>PUNB0011700</t>
        </is>
      </c>
      <c r="I12633" s="139" t="inlineStr">
        <is>
          <t>SBIN0003246</t>
        </is>
      </c>
    </row>
    <row r="12634" ht="14.4" customHeight="1">
      <c r="E12634" s="139" t="inlineStr">
        <is>
          <t>BDBL0001511</t>
        </is>
      </c>
      <c r="F12634" s="139" t="inlineStr">
        <is>
          <t>CBIN0280408</t>
        </is>
      </c>
      <c r="G12634" s="139" t="inlineStr">
        <is>
          <t>IDIB000E012</t>
        </is>
      </c>
      <c r="H12634" s="139" t="inlineStr">
        <is>
          <t>PUNB0011600</t>
        </is>
      </c>
      <c r="I12634" s="139" t="inlineStr">
        <is>
          <t>SBIN0003245</t>
        </is>
      </c>
    </row>
    <row r="12635" ht="14.4" customHeight="1">
      <c r="E12635" s="139" t="inlineStr">
        <is>
          <t>BDBL0001510</t>
        </is>
      </c>
      <c r="F12635" s="139" t="inlineStr">
        <is>
          <t>CBIN0280407</t>
        </is>
      </c>
      <c r="G12635" s="139" t="inlineStr">
        <is>
          <t>IDIB000E011</t>
        </is>
      </c>
      <c r="H12635" s="139" t="inlineStr">
        <is>
          <t>PUNB0011500</t>
        </is>
      </c>
      <c r="I12635" s="139" t="inlineStr">
        <is>
          <t>SBIN0003244</t>
        </is>
      </c>
    </row>
    <row r="12636" ht="14.4" customHeight="1">
      <c r="E12636" s="139" t="inlineStr">
        <is>
          <t>BDBL0001509</t>
        </is>
      </c>
      <c r="F12636" s="139" t="inlineStr">
        <is>
          <t>CBIN0280406</t>
        </is>
      </c>
      <c r="G12636" s="139" t="inlineStr">
        <is>
          <t>IDIB000E010</t>
        </is>
      </c>
      <c r="H12636" s="139" t="inlineStr">
        <is>
          <t>PUNB0011400</t>
        </is>
      </c>
      <c r="I12636" s="139" t="inlineStr">
        <is>
          <t>SBIN0003243</t>
        </is>
      </c>
    </row>
    <row r="12637" ht="14.4" customHeight="1">
      <c r="E12637" s="139" t="inlineStr">
        <is>
          <t>BDBL0001508</t>
        </is>
      </c>
      <c r="F12637" s="139" t="inlineStr">
        <is>
          <t>CBIN0280405</t>
        </is>
      </c>
      <c r="G12637" s="139" t="inlineStr">
        <is>
          <t>IDIB000E009</t>
        </is>
      </c>
      <c r="H12637" s="139" t="inlineStr">
        <is>
          <t>PUNB0011300</t>
        </is>
      </c>
      <c r="I12637" s="139" t="inlineStr">
        <is>
          <t>SBIN0003242</t>
        </is>
      </c>
    </row>
    <row r="12638" ht="14.4" customHeight="1">
      <c r="E12638" s="139" t="inlineStr">
        <is>
          <t>BDBL0001507</t>
        </is>
      </c>
      <c r="F12638" s="139" t="inlineStr">
        <is>
          <t>CBIN0280404</t>
        </is>
      </c>
      <c r="G12638" s="139" t="inlineStr">
        <is>
          <t>IDIB000E008</t>
        </is>
      </c>
      <c r="H12638" s="139" t="inlineStr">
        <is>
          <t>PUNB0011200</t>
        </is>
      </c>
      <c r="I12638" s="139" t="inlineStr">
        <is>
          <t>SBIN0003241</t>
        </is>
      </c>
    </row>
    <row r="12639" ht="14.4" customHeight="1">
      <c r="E12639" s="139" t="inlineStr">
        <is>
          <t>BDBL0001506</t>
        </is>
      </c>
      <c r="F12639" s="139" t="inlineStr">
        <is>
          <t>CBIN0280403</t>
        </is>
      </c>
      <c r="G12639" s="139" t="inlineStr">
        <is>
          <t>IDIB000E007</t>
        </is>
      </c>
      <c r="H12639" s="139" t="inlineStr">
        <is>
          <t>PUNB0011100</t>
        </is>
      </c>
      <c r="I12639" s="139" t="inlineStr">
        <is>
          <t>SBIN0003240</t>
        </is>
      </c>
    </row>
    <row r="12640" ht="14.4" customHeight="1">
      <c r="E12640" s="139" t="inlineStr">
        <is>
          <t>BDBL0001505</t>
        </is>
      </c>
      <c r="F12640" s="139" t="inlineStr">
        <is>
          <t>CBIN0280402</t>
        </is>
      </c>
      <c r="G12640" s="139" t="inlineStr">
        <is>
          <t>IDIB000E006</t>
        </is>
      </c>
      <c r="H12640" s="139" t="inlineStr">
        <is>
          <t>PUNB0011000</t>
        </is>
      </c>
      <c r="I12640" s="139" t="inlineStr">
        <is>
          <t>SBIN0003239</t>
        </is>
      </c>
    </row>
    <row r="12641" ht="14.4" customHeight="1">
      <c r="E12641" s="139" t="inlineStr">
        <is>
          <t>BDBL0001504</t>
        </is>
      </c>
      <c r="F12641" s="139" t="inlineStr">
        <is>
          <t>CBIN0280401</t>
        </is>
      </c>
      <c r="G12641" s="139" t="inlineStr">
        <is>
          <t>IDIB000E005</t>
        </is>
      </c>
      <c r="H12641" s="139" t="inlineStr">
        <is>
          <t>PUNB0010900</t>
        </is>
      </c>
      <c r="I12641" s="139" t="inlineStr">
        <is>
          <t>SBIN0003238</t>
        </is>
      </c>
    </row>
    <row r="12642" ht="14.4" customHeight="1">
      <c r="E12642" s="139" t="inlineStr">
        <is>
          <t>BDBL0001503</t>
        </is>
      </c>
      <c r="F12642" s="139" t="inlineStr">
        <is>
          <t>CBIN0280400</t>
        </is>
      </c>
      <c r="G12642" s="139" t="inlineStr">
        <is>
          <t>IDIB000E004</t>
        </is>
      </c>
      <c r="H12642" s="139" t="inlineStr">
        <is>
          <t>PUNB0010800</t>
        </is>
      </c>
      <c r="I12642" s="139" t="inlineStr">
        <is>
          <t>SBIN0003237</t>
        </is>
      </c>
    </row>
    <row r="12643" ht="14.4" customHeight="1">
      <c r="E12643" s="139" t="inlineStr">
        <is>
          <t>BDBL0001502</t>
        </is>
      </c>
      <c r="F12643" s="139" t="inlineStr">
        <is>
          <t>CBIN0280399</t>
        </is>
      </c>
      <c r="G12643" s="139" t="inlineStr">
        <is>
          <t>IDIB000E002</t>
        </is>
      </c>
      <c r="H12643" s="139" t="inlineStr">
        <is>
          <t>PUNB0010700</t>
        </is>
      </c>
      <c r="I12643" s="139" t="inlineStr">
        <is>
          <t>SBIN0003236</t>
        </is>
      </c>
    </row>
    <row r="12644" ht="14.4" customHeight="1">
      <c r="E12644" s="139" t="inlineStr">
        <is>
          <t>BDBL0001501</t>
        </is>
      </c>
      <c r="F12644" s="139" t="inlineStr">
        <is>
          <t>CBIN0280398</t>
        </is>
      </c>
      <c r="G12644" s="139" t="inlineStr">
        <is>
          <t>IDIB000E001</t>
        </is>
      </c>
      <c r="H12644" s="139" t="inlineStr">
        <is>
          <t>PUNB0010600</t>
        </is>
      </c>
      <c r="I12644" s="139" t="inlineStr">
        <is>
          <t>SBIN0003235</t>
        </is>
      </c>
    </row>
    <row r="12645" ht="14.4" customHeight="1">
      <c r="E12645" s="139" t="inlineStr">
        <is>
          <t>BDBL0001500</t>
        </is>
      </c>
      <c r="F12645" s="139" t="inlineStr">
        <is>
          <t>CBIN0280397</t>
        </is>
      </c>
      <c r="G12645" s="139" t="inlineStr">
        <is>
          <t>IDIB000D093</t>
        </is>
      </c>
      <c r="H12645" s="139" t="inlineStr">
        <is>
          <t>PUNB0010500</t>
        </is>
      </c>
      <c r="I12645" s="139" t="inlineStr">
        <is>
          <t>SBIN0003234</t>
        </is>
      </c>
    </row>
    <row r="12646" ht="14.4" customHeight="1">
      <c r="E12646" s="139" t="inlineStr">
        <is>
          <t>BDBL0001499</t>
        </is>
      </c>
      <c r="F12646" s="139" t="inlineStr">
        <is>
          <t>CBIN0280396</t>
        </is>
      </c>
      <c r="G12646" s="139" t="inlineStr">
        <is>
          <t>IDIB000D092</t>
        </is>
      </c>
      <c r="H12646" s="139" t="inlineStr">
        <is>
          <t>PUNB0010400</t>
        </is>
      </c>
      <c r="I12646" s="139" t="inlineStr">
        <is>
          <t>SBIN0003233</t>
        </is>
      </c>
    </row>
    <row r="12647" ht="14.4" customHeight="1">
      <c r="E12647" s="139" t="inlineStr">
        <is>
          <t>BDBL0001498</t>
        </is>
      </c>
      <c r="F12647" s="139" t="inlineStr">
        <is>
          <t>CBIN0280395</t>
        </is>
      </c>
      <c r="G12647" s="139" t="inlineStr">
        <is>
          <t>IDIB000D091</t>
        </is>
      </c>
      <c r="H12647" s="139" t="inlineStr">
        <is>
          <t>PUNB0010300</t>
        </is>
      </c>
      <c r="I12647" s="139" t="inlineStr">
        <is>
          <t>SBIN0003232</t>
        </is>
      </c>
    </row>
    <row r="12648" ht="14.4" customHeight="1">
      <c r="E12648" s="139" t="inlineStr">
        <is>
          <t>BDBL0001497</t>
        </is>
      </c>
      <c r="F12648" s="139" t="inlineStr">
        <is>
          <t>CBIN0280394</t>
        </is>
      </c>
      <c r="G12648" s="139" t="inlineStr">
        <is>
          <t>IDIB000D090</t>
        </is>
      </c>
      <c r="H12648" s="139" t="inlineStr">
        <is>
          <t>PUNB0010200</t>
        </is>
      </c>
      <c r="I12648" s="139" t="inlineStr">
        <is>
          <t>SBIN0003231</t>
        </is>
      </c>
    </row>
    <row r="12649" ht="14.4" customHeight="1">
      <c r="E12649" s="139" t="inlineStr">
        <is>
          <t>BDBL0001496</t>
        </is>
      </c>
      <c r="F12649" s="139" t="inlineStr">
        <is>
          <t>CBIN0280393</t>
        </is>
      </c>
      <c r="G12649" s="139" t="inlineStr">
        <is>
          <t>IDIB000D089</t>
        </is>
      </c>
      <c r="H12649" s="139" t="inlineStr">
        <is>
          <t>PUNB0010100</t>
        </is>
      </c>
      <c r="I12649" s="139" t="inlineStr">
        <is>
          <t>SBIN0003230</t>
        </is>
      </c>
    </row>
    <row r="12650" ht="14.4" customHeight="1">
      <c r="E12650" s="139" t="inlineStr">
        <is>
          <t>BDBL0001495</t>
        </is>
      </c>
      <c r="F12650" s="139" t="inlineStr">
        <is>
          <t>CBIN0280392</t>
        </is>
      </c>
      <c r="G12650" s="139" t="inlineStr">
        <is>
          <t>IDIB000D088</t>
        </is>
      </c>
      <c r="H12650" s="139" t="inlineStr">
        <is>
          <t>PUNB0010000</t>
        </is>
      </c>
      <c r="I12650" s="139" t="inlineStr">
        <is>
          <t>SBIN0003229</t>
        </is>
      </c>
    </row>
    <row r="12651" ht="14.4" customHeight="1">
      <c r="E12651" s="139" t="inlineStr">
        <is>
          <t>BDBL0001494</t>
        </is>
      </c>
      <c r="F12651" s="139" t="inlineStr">
        <is>
          <t>CBIN0280391</t>
        </is>
      </c>
      <c r="G12651" s="139" t="inlineStr">
        <is>
          <t>IDIB000D087</t>
        </is>
      </c>
      <c r="H12651" s="139" t="inlineStr">
        <is>
          <t>PUNB0009900</t>
        </is>
      </c>
      <c r="I12651" s="139" t="inlineStr">
        <is>
          <t>SBIN0003228</t>
        </is>
      </c>
    </row>
    <row r="12652" ht="14.4" customHeight="1">
      <c r="E12652" s="139" t="inlineStr">
        <is>
          <t>BDBL0001493</t>
        </is>
      </c>
      <c r="F12652" s="139" t="inlineStr">
        <is>
          <t>CBIN0280390</t>
        </is>
      </c>
      <c r="G12652" s="139" t="inlineStr">
        <is>
          <t>IDIB000D086</t>
        </is>
      </c>
      <c r="H12652" s="139" t="inlineStr">
        <is>
          <t>PUNB0009800</t>
        </is>
      </c>
      <c r="I12652" s="139" t="inlineStr">
        <is>
          <t>SBIN0003227</t>
        </is>
      </c>
    </row>
    <row r="12653" ht="14.4" customHeight="1">
      <c r="E12653" s="139" t="inlineStr">
        <is>
          <t>BDBL0001492</t>
        </is>
      </c>
      <c r="F12653" s="139" t="inlineStr">
        <is>
          <t>CBIN0280389</t>
        </is>
      </c>
      <c r="G12653" s="139" t="inlineStr">
        <is>
          <t>IDIB000D085</t>
        </is>
      </c>
      <c r="H12653" s="139" t="inlineStr">
        <is>
          <t>PUNB0009700</t>
        </is>
      </c>
      <c r="I12653" s="139" t="inlineStr">
        <is>
          <t>SBIN0003226</t>
        </is>
      </c>
    </row>
    <row r="12654" ht="14.4" customHeight="1">
      <c r="E12654" s="139" t="inlineStr">
        <is>
          <t>BDBL0001491</t>
        </is>
      </c>
      <c r="F12654" s="139" t="inlineStr">
        <is>
          <t>CBIN0280388</t>
        </is>
      </c>
      <c r="G12654" s="139" t="inlineStr">
        <is>
          <t>IDIB000D084</t>
        </is>
      </c>
      <c r="H12654" s="139" t="inlineStr">
        <is>
          <t>PUNB0009600</t>
        </is>
      </c>
      <c r="I12654" s="139" t="inlineStr">
        <is>
          <t>SBIN0003225</t>
        </is>
      </c>
    </row>
    <row r="12655" ht="14.4" customHeight="1">
      <c r="E12655" s="139" t="inlineStr">
        <is>
          <t>BDBL0001490</t>
        </is>
      </c>
      <c r="F12655" s="139" t="inlineStr">
        <is>
          <t>CBIN0280387</t>
        </is>
      </c>
      <c r="G12655" s="139" t="inlineStr">
        <is>
          <t>IDIB000D083</t>
        </is>
      </c>
      <c r="H12655" s="139" t="inlineStr">
        <is>
          <t>PUNB0009500</t>
        </is>
      </c>
      <c r="I12655" s="139" t="inlineStr">
        <is>
          <t>SBIN0003224</t>
        </is>
      </c>
    </row>
    <row r="12656" ht="14.4" customHeight="1">
      <c r="E12656" s="139" t="inlineStr">
        <is>
          <t>BDBL0001489</t>
        </is>
      </c>
      <c r="F12656" s="139" t="inlineStr">
        <is>
          <t>CBIN0280386</t>
        </is>
      </c>
      <c r="G12656" s="139" t="inlineStr">
        <is>
          <t>IDIB000D082</t>
        </is>
      </c>
      <c r="H12656" s="139" t="inlineStr">
        <is>
          <t>PUNB0009400</t>
        </is>
      </c>
      <c r="I12656" s="139" t="inlineStr">
        <is>
          <t>SBIN0003223</t>
        </is>
      </c>
    </row>
    <row r="12657" ht="14.4" customHeight="1">
      <c r="E12657" s="139" t="inlineStr">
        <is>
          <t>BDBL0001488</t>
        </is>
      </c>
      <c r="F12657" s="139" t="inlineStr">
        <is>
          <t>CBIN0280385</t>
        </is>
      </c>
      <c r="G12657" s="139" t="inlineStr">
        <is>
          <t>IDIB000D081</t>
        </is>
      </c>
      <c r="H12657" s="139" t="inlineStr">
        <is>
          <t>PUNB0009300</t>
        </is>
      </c>
      <c r="I12657" s="139" t="inlineStr">
        <is>
          <t>SBIN0003222</t>
        </is>
      </c>
    </row>
    <row r="12658" ht="14.4" customHeight="1">
      <c r="E12658" s="139" t="inlineStr">
        <is>
          <t>BDBL0001487</t>
        </is>
      </c>
      <c r="F12658" s="139" t="inlineStr">
        <is>
          <t>CBIN0280384</t>
        </is>
      </c>
      <c r="G12658" s="139" t="inlineStr">
        <is>
          <t>IDIB000D080</t>
        </is>
      </c>
      <c r="H12658" s="139" t="inlineStr">
        <is>
          <t>PUNB0009200</t>
        </is>
      </c>
      <c r="I12658" s="139" t="inlineStr">
        <is>
          <t>SBIN0003221</t>
        </is>
      </c>
    </row>
    <row r="12659" ht="14.4" customHeight="1">
      <c r="E12659" s="139" t="inlineStr">
        <is>
          <t>BDBL0001486</t>
        </is>
      </c>
      <c r="F12659" s="139" t="inlineStr">
        <is>
          <t>CBIN0280383</t>
        </is>
      </c>
      <c r="G12659" s="139" t="inlineStr">
        <is>
          <t>IDIB000D079</t>
        </is>
      </c>
      <c r="H12659" s="139" t="inlineStr">
        <is>
          <t>PUNB0009100</t>
        </is>
      </c>
      <c r="I12659" s="139" t="inlineStr">
        <is>
          <t>SBIN0003219</t>
        </is>
      </c>
    </row>
    <row r="12660" ht="14.4" customHeight="1">
      <c r="E12660" s="139" t="inlineStr">
        <is>
          <t>BDBL0001485</t>
        </is>
      </c>
      <c r="F12660" s="139" t="inlineStr">
        <is>
          <t>CBIN0280382</t>
        </is>
      </c>
      <c r="G12660" s="139" t="inlineStr">
        <is>
          <t>IDIB000D078</t>
        </is>
      </c>
      <c r="H12660" s="139" t="inlineStr">
        <is>
          <t>PUNB0009000</t>
        </is>
      </c>
      <c r="I12660" s="139" t="inlineStr">
        <is>
          <t>SBIN0003218</t>
        </is>
      </c>
    </row>
    <row r="12661" ht="14.4" customHeight="1">
      <c r="E12661" s="139" t="inlineStr">
        <is>
          <t>BDBL0001484</t>
        </is>
      </c>
      <c r="F12661" s="139" t="inlineStr">
        <is>
          <t>CBIN0280381</t>
        </is>
      </c>
      <c r="G12661" s="139" t="inlineStr">
        <is>
          <t>IDIB000D077</t>
        </is>
      </c>
      <c r="H12661" s="139" t="inlineStr">
        <is>
          <t>PUNB0008900</t>
        </is>
      </c>
      <c r="I12661" s="139" t="inlineStr">
        <is>
          <t>SBIN0003217</t>
        </is>
      </c>
    </row>
    <row r="12662" ht="14.4" customHeight="1">
      <c r="E12662" s="139" t="inlineStr">
        <is>
          <t>BDBL0001483</t>
        </is>
      </c>
      <c r="F12662" s="139" t="inlineStr">
        <is>
          <t>CBIN0280380</t>
        </is>
      </c>
      <c r="G12662" s="139" t="inlineStr">
        <is>
          <t>IDIB000D076</t>
        </is>
      </c>
      <c r="H12662" s="139" t="inlineStr">
        <is>
          <t>PUNB0008800</t>
        </is>
      </c>
      <c r="I12662" s="139" t="inlineStr">
        <is>
          <t>SBIN0003216</t>
        </is>
      </c>
    </row>
    <row r="12663" ht="14.4" customHeight="1">
      <c r="E12663" s="139" t="inlineStr">
        <is>
          <t>BDBL0001482</t>
        </is>
      </c>
      <c r="F12663" s="139" t="inlineStr">
        <is>
          <t>CBIN0280379</t>
        </is>
      </c>
      <c r="G12663" s="139" t="inlineStr">
        <is>
          <t>IDIB000D075</t>
        </is>
      </c>
      <c r="H12663" s="139" t="inlineStr">
        <is>
          <t>PUNB0008700</t>
        </is>
      </c>
      <c r="I12663" s="139" t="inlineStr">
        <is>
          <t>SBIN0003215</t>
        </is>
      </c>
    </row>
    <row r="12664" ht="14.4" customHeight="1">
      <c r="E12664" s="139" t="inlineStr">
        <is>
          <t>BDBL0001481</t>
        </is>
      </c>
      <c r="F12664" s="139" t="inlineStr">
        <is>
          <t>CBIN0280378</t>
        </is>
      </c>
      <c r="G12664" s="139" t="inlineStr">
        <is>
          <t>IDIB000D074</t>
        </is>
      </c>
      <c r="H12664" s="139" t="inlineStr">
        <is>
          <t>PUNB0008600</t>
        </is>
      </c>
      <c r="I12664" s="139" t="inlineStr">
        <is>
          <t>SBIN0003214</t>
        </is>
      </c>
    </row>
    <row r="12665" ht="14.4" customHeight="1">
      <c r="E12665" s="139" t="inlineStr">
        <is>
          <t>BDBL0001480</t>
        </is>
      </c>
      <c r="F12665" s="139" t="inlineStr">
        <is>
          <t>CBIN0280377</t>
        </is>
      </c>
      <c r="G12665" s="139" t="inlineStr">
        <is>
          <t>IDIB000D072</t>
        </is>
      </c>
      <c r="H12665" s="139" t="inlineStr">
        <is>
          <t>PUNB0008500</t>
        </is>
      </c>
      <c r="I12665" s="139" t="inlineStr">
        <is>
          <t>SBIN0003213</t>
        </is>
      </c>
    </row>
    <row r="12666" ht="14.4" customHeight="1">
      <c r="E12666" s="139" t="inlineStr">
        <is>
          <t>BDBL0001479</t>
        </is>
      </c>
      <c r="F12666" s="139" t="inlineStr">
        <is>
          <t>CBIN0280376</t>
        </is>
      </c>
      <c r="G12666" s="139" t="inlineStr">
        <is>
          <t>IDIB000D071</t>
        </is>
      </c>
      <c r="H12666" s="139" t="inlineStr">
        <is>
          <t>PUNB0008400</t>
        </is>
      </c>
      <c r="I12666" s="139" t="inlineStr">
        <is>
          <t>SBIN0003212</t>
        </is>
      </c>
    </row>
    <row r="12667" ht="14.4" customHeight="1">
      <c r="E12667" s="139" t="inlineStr">
        <is>
          <t>BDBL0001478</t>
        </is>
      </c>
      <c r="F12667" s="139" t="inlineStr">
        <is>
          <t>CBIN0280375</t>
        </is>
      </c>
      <c r="G12667" s="139" t="inlineStr">
        <is>
          <t>IDIB000D070</t>
        </is>
      </c>
      <c r="H12667" s="139" t="inlineStr">
        <is>
          <t>PUNB0008300</t>
        </is>
      </c>
      <c r="I12667" s="139" t="inlineStr">
        <is>
          <t>SBIN0003211</t>
        </is>
      </c>
    </row>
    <row r="12668" ht="14.4" customHeight="1">
      <c r="E12668" s="139" t="inlineStr">
        <is>
          <t>BDBL0001477</t>
        </is>
      </c>
      <c r="F12668" s="139" t="inlineStr">
        <is>
          <t>CBIN0280374</t>
        </is>
      </c>
      <c r="G12668" s="139" t="inlineStr">
        <is>
          <t>IDIB000D069</t>
        </is>
      </c>
      <c r="H12668" s="139" t="inlineStr">
        <is>
          <t>PUNB0008200</t>
        </is>
      </c>
      <c r="I12668" s="139" t="inlineStr">
        <is>
          <t>SBIN0003210</t>
        </is>
      </c>
    </row>
    <row r="12669" ht="14.4" customHeight="1">
      <c r="E12669" s="139" t="inlineStr">
        <is>
          <t>BDBL0001476</t>
        </is>
      </c>
      <c r="F12669" s="139" t="inlineStr">
        <is>
          <t>CBIN0280373</t>
        </is>
      </c>
      <c r="G12669" s="139" t="inlineStr">
        <is>
          <t>IDIB000D068</t>
        </is>
      </c>
      <c r="H12669" s="139" t="inlineStr">
        <is>
          <t>PUNB0008100</t>
        </is>
      </c>
      <c r="I12669" s="139" t="inlineStr">
        <is>
          <t>SBIN0003209</t>
        </is>
      </c>
    </row>
    <row r="12670" ht="14.4" customHeight="1">
      <c r="E12670" s="139" t="inlineStr">
        <is>
          <t>BDBL0001475</t>
        </is>
      </c>
      <c r="F12670" s="139" t="inlineStr">
        <is>
          <t>CBIN0280372</t>
        </is>
      </c>
      <c r="G12670" s="139" t="inlineStr">
        <is>
          <t>IDIB000D067</t>
        </is>
      </c>
      <c r="H12670" s="139" t="inlineStr">
        <is>
          <t>PUNB0008000</t>
        </is>
      </c>
      <c r="I12670" s="139" t="inlineStr">
        <is>
          <t>SBIN0003208</t>
        </is>
      </c>
    </row>
    <row r="12671" ht="14.4" customHeight="1">
      <c r="E12671" s="139" t="inlineStr">
        <is>
          <t>BDBL0001474</t>
        </is>
      </c>
      <c r="F12671" s="139" t="inlineStr">
        <is>
          <t>CBIN0280371</t>
        </is>
      </c>
      <c r="G12671" s="139" t="inlineStr">
        <is>
          <t>IDIB000D066</t>
        </is>
      </c>
      <c r="H12671" s="139" t="inlineStr">
        <is>
          <t>PUNB0007900</t>
        </is>
      </c>
      <c r="I12671" s="139" t="inlineStr">
        <is>
          <t>SBIN0003207</t>
        </is>
      </c>
    </row>
    <row r="12672" ht="14.4" customHeight="1">
      <c r="E12672" s="139" t="inlineStr">
        <is>
          <t>BDBL0001473</t>
        </is>
      </c>
      <c r="F12672" s="139" t="inlineStr">
        <is>
          <t>CBIN0280370</t>
        </is>
      </c>
      <c r="G12672" s="139" t="inlineStr">
        <is>
          <t>IDIB000D065</t>
        </is>
      </c>
      <c r="H12672" s="139" t="inlineStr">
        <is>
          <t>PUNB0007800</t>
        </is>
      </c>
      <c r="I12672" s="139" t="inlineStr">
        <is>
          <t>SBIN0003206</t>
        </is>
      </c>
    </row>
    <row r="12673" ht="14.4" customHeight="1">
      <c r="E12673" s="139" t="inlineStr">
        <is>
          <t>BDBL0001472</t>
        </is>
      </c>
      <c r="F12673" s="139" t="inlineStr">
        <is>
          <t>CBIN0280369</t>
        </is>
      </c>
      <c r="G12673" s="139" t="inlineStr">
        <is>
          <t>IDIB000D064</t>
        </is>
      </c>
      <c r="H12673" s="139" t="inlineStr">
        <is>
          <t>PUNB0007700</t>
        </is>
      </c>
      <c r="I12673" s="139" t="inlineStr">
        <is>
          <t>SBIN0003205</t>
        </is>
      </c>
    </row>
    <row r="12674" ht="14.4" customHeight="1">
      <c r="E12674" s="139" t="inlineStr">
        <is>
          <t>BDBL0001471</t>
        </is>
      </c>
      <c r="F12674" s="139" t="inlineStr">
        <is>
          <t>CBIN0280368</t>
        </is>
      </c>
      <c r="G12674" s="139" t="inlineStr">
        <is>
          <t>IDIB000D063</t>
        </is>
      </c>
      <c r="H12674" s="139" t="inlineStr">
        <is>
          <t>PUNB0007600</t>
        </is>
      </c>
      <c r="I12674" s="139" t="inlineStr">
        <is>
          <t>SBIN0003203</t>
        </is>
      </c>
    </row>
    <row r="12675" ht="14.4" customHeight="1">
      <c r="E12675" s="139" t="inlineStr">
        <is>
          <t>BDBL0001470</t>
        </is>
      </c>
      <c r="F12675" s="139" t="inlineStr">
        <is>
          <t>CBIN0280367</t>
        </is>
      </c>
      <c r="G12675" s="139" t="inlineStr">
        <is>
          <t>IDIB000D062</t>
        </is>
      </c>
      <c r="H12675" s="139" t="inlineStr">
        <is>
          <t>PUNB0007500</t>
        </is>
      </c>
      <c r="I12675" s="139" t="inlineStr">
        <is>
          <t>SBIN0003202</t>
        </is>
      </c>
    </row>
    <row r="12676" ht="14.4" customHeight="1">
      <c r="E12676" s="139" t="inlineStr">
        <is>
          <t>BDBL0001469</t>
        </is>
      </c>
      <c r="F12676" s="139" t="inlineStr">
        <is>
          <t>CBIN0280366</t>
        </is>
      </c>
      <c r="G12676" s="139" t="inlineStr">
        <is>
          <t>IDIB000D061</t>
        </is>
      </c>
      <c r="H12676" s="139" t="inlineStr">
        <is>
          <t>PUNB0007400</t>
        </is>
      </c>
      <c r="I12676" s="139" t="inlineStr">
        <is>
          <t>SBIN0003201</t>
        </is>
      </c>
    </row>
    <row r="12677" ht="14.4" customHeight="1">
      <c r="E12677" s="139" t="inlineStr">
        <is>
          <t>BDBL0001468</t>
        </is>
      </c>
      <c r="F12677" s="139" t="inlineStr">
        <is>
          <t>CBIN0280365</t>
        </is>
      </c>
      <c r="G12677" s="139" t="inlineStr">
        <is>
          <t>IDIB000D060</t>
        </is>
      </c>
      <c r="H12677" s="139" t="inlineStr">
        <is>
          <t>PUNB0007300</t>
        </is>
      </c>
      <c r="I12677" s="139" t="inlineStr">
        <is>
          <t>SBIN0003200</t>
        </is>
      </c>
    </row>
    <row r="12678" ht="14.4" customHeight="1">
      <c r="E12678" s="139" t="inlineStr">
        <is>
          <t>BDBL0001467</t>
        </is>
      </c>
      <c r="F12678" s="139" t="inlineStr">
        <is>
          <t>CBIN0280364</t>
        </is>
      </c>
      <c r="G12678" s="139" t="inlineStr">
        <is>
          <t>IDIB000D059</t>
        </is>
      </c>
      <c r="H12678" s="139" t="inlineStr">
        <is>
          <t>PUNB0007200</t>
        </is>
      </c>
      <c r="I12678" s="139" t="inlineStr">
        <is>
          <t>SBIN0003199</t>
        </is>
      </c>
    </row>
    <row r="12679" ht="14.4" customHeight="1">
      <c r="E12679" s="139" t="inlineStr">
        <is>
          <t>BDBL0001466</t>
        </is>
      </c>
      <c r="F12679" s="139" t="inlineStr">
        <is>
          <t>CBIN0280363</t>
        </is>
      </c>
      <c r="G12679" s="139" t="inlineStr">
        <is>
          <t>IDIB000D058</t>
        </is>
      </c>
      <c r="H12679" s="139" t="inlineStr">
        <is>
          <t>PUNB0007100</t>
        </is>
      </c>
      <c r="I12679" s="139" t="inlineStr">
        <is>
          <t>SBIN0003198</t>
        </is>
      </c>
    </row>
    <row r="12680" ht="14.4" customHeight="1">
      <c r="E12680" s="139" t="inlineStr">
        <is>
          <t>BDBL0001465</t>
        </is>
      </c>
      <c r="F12680" s="139" t="inlineStr">
        <is>
          <t>CBIN0280362</t>
        </is>
      </c>
      <c r="G12680" s="139" t="inlineStr">
        <is>
          <t>IDIB000D057</t>
        </is>
      </c>
      <c r="H12680" s="139" t="inlineStr">
        <is>
          <t>PUNB0007000</t>
        </is>
      </c>
      <c r="I12680" s="139" t="inlineStr">
        <is>
          <t>SBIN0003197</t>
        </is>
      </c>
    </row>
    <row r="12681" ht="14.4" customHeight="1">
      <c r="E12681" s="139" t="inlineStr">
        <is>
          <t>BDBL0001464</t>
        </is>
      </c>
      <c r="F12681" s="139" t="inlineStr">
        <is>
          <t>CBIN0280361</t>
        </is>
      </c>
      <c r="G12681" s="139" t="inlineStr">
        <is>
          <t>IDIB000D056</t>
        </is>
      </c>
      <c r="H12681" s="139" t="inlineStr">
        <is>
          <t>PUNB0006900</t>
        </is>
      </c>
      <c r="I12681" s="139" t="inlineStr">
        <is>
          <t>SBIN0003196</t>
        </is>
      </c>
    </row>
    <row r="12682" ht="14.4" customHeight="1">
      <c r="E12682" s="139" t="inlineStr">
        <is>
          <t>BDBL0001463</t>
        </is>
      </c>
      <c r="F12682" s="139" t="inlineStr">
        <is>
          <t>CBIN0280360</t>
        </is>
      </c>
      <c r="G12682" s="139" t="inlineStr">
        <is>
          <t>IDIB000D055</t>
        </is>
      </c>
      <c r="H12682" s="139" t="inlineStr">
        <is>
          <t>PUNB0006800</t>
        </is>
      </c>
      <c r="I12682" s="139" t="inlineStr">
        <is>
          <t>SBIN0003195</t>
        </is>
      </c>
    </row>
    <row r="12683" ht="14.4" customHeight="1">
      <c r="E12683" s="139" t="inlineStr">
        <is>
          <t>BDBL0001462</t>
        </is>
      </c>
      <c r="F12683" s="139" t="inlineStr">
        <is>
          <t>CBIN0280359</t>
        </is>
      </c>
      <c r="G12683" s="139" t="inlineStr">
        <is>
          <t>IDIB000D054</t>
        </is>
      </c>
      <c r="H12683" s="139" t="inlineStr">
        <is>
          <t>PUNB0006700</t>
        </is>
      </c>
      <c r="I12683" s="139" t="inlineStr">
        <is>
          <t>SBIN0003194</t>
        </is>
      </c>
    </row>
    <row r="12684" ht="14.4" customHeight="1">
      <c r="E12684" s="139" t="inlineStr">
        <is>
          <t>BDBL0001461</t>
        </is>
      </c>
      <c r="F12684" s="139" t="inlineStr">
        <is>
          <t>CBIN0280358</t>
        </is>
      </c>
      <c r="G12684" s="139" t="inlineStr">
        <is>
          <t>IDIB000D053</t>
        </is>
      </c>
      <c r="H12684" s="139" t="inlineStr">
        <is>
          <t>PUNB0006600</t>
        </is>
      </c>
      <c r="I12684" s="139" t="inlineStr">
        <is>
          <t>SBIN0003193</t>
        </is>
      </c>
    </row>
    <row r="12685" ht="14.4" customHeight="1">
      <c r="E12685" s="139" t="inlineStr">
        <is>
          <t>BDBL0001460</t>
        </is>
      </c>
      <c r="F12685" s="139" t="inlineStr">
        <is>
          <t>CBIN0280357</t>
        </is>
      </c>
      <c r="G12685" s="139" t="inlineStr">
        <is>
          <t>IDIB000D052</t>
        </is>
      </c>
      <c r="H12685" s="139" t="inlineStr">
        <is>
          <t>PUNB0006400</t>
        </is>
      </c>
      <c r="I12685" s="139" t="inlineStr">
        <is>
          <t>SBIN0003192</t>
        </is>
      </c>
    </row>
    <row r="12686" ht="14.4" customHeight="1">
      <c r="E12686" s="139" t="inlineStr">
        <is>
          <t>BDBL0001459</t>
        </is>
      </c>
      <c r="F12686" s="139" t="inlineStr">
        <is>
          <t>CBIN0280356</t>
        </is>
      </c>
      <c r="G12686" s="139" t="inlineStr">
        <is>
          <t>IDIB000D051</t>
        </is>
      </c>
      <c r="H12686" s="139" t="inlineStr">
        <is>
          <t>PUNB0006300</t>
        </is>
      </c>
      <c r="I12686" s="139" t="inlineStr">
        <is>
          <t>SBIN0003191</t>
        </is>
      </c>
    </row>
    <row r="12687" ht="14.4" customHeight="1">
      <c r="E12687" s="139" t="inlineStr">
        <is>
          <t>BDBL0001458</t>
        </is>
      </c>
      <c r="F12687" s="139" t="inlineStr">
        <is>
          <t>CBIN0280355</t>
        </is>
      </c>
      <c r="G12687" s="139" t="inlineStr">
        <is>
          <t>IDIB000D050</t>
        </is>
      </c>
      <c r="H12687" s="139" t="inlineStr">
        <is>
          <t>PUNB0006200</t>
        </is>
      </c>
      <c r="I12687" s="139" t="inlineStr">
        <is>
          <t>SBIN0003190</t>
        </is>
      </c>
    </row>
    <row r="12688" ht="14.4" customHeight="1">
      <c r="E12688" s="139" t="inlineStr">
        <is>
          <t>BDBL0001457</t>
        </is>
      </c>
      <c r="F12688" s="139" t="inlineStr">
        <is>
          <t>CBIN0280354</t>
        </is>
      </c>
      <c r="G12688" s="139" t="inlineStr">
        <is>
          <t>IDIB000D049</t>
        </is>
      </c>
      <c r="H12688" s="139" t="inlineStr">
        <is>
          <t>PUNB0006100</t>
        </is>
      </c>
      <c r="I12688" s="139" t="inlineStr">
        <is>
          <t>SBIN0003189</t>
        </is>
      </c>
    </row>
    <row r="12689" ht="14.4" customHeight="1">
      <c r="E12689" s="139" t="inlineStr">
        <is>
          <t>BDBL0001456</t>
        </is>
      </c>
      <c r="F12689" s="139" t="inlineStr">
        <is>
          <t>CBIN0280353</t>
        </is>
      </c>
      <c r="G12689" s="139" t="inlineStr">
        <is>
          <t>IDIB000D048</t>
        </is>
      </c>
      <c r="H12689" s="139" t="inlineStr">
        <is>
          <t>PUNB0006000</t>
        </is>
      </c>
      <c r="I12689" s="139" t="inlineStr">
        <is>
          <t>SBIN0003188</t>
        </is>
      </c>
    </row>
    <row r="12690" ht="14.4" customHeight="1">
      <c r="E12690" s="139" t="inlineStr">
        <is>
          <t>BDBL0001455</t>
        </is>
      </c>
      <c r="F12690" s="139" t="inlineStr">
        <is>
          <t>CBIN0280352</t>
        </is>
      </c>
      <c r="G12690" s="139" t="inlineStr">
        <is>
          <t>IDIB000D047</t>
        </is>
      </c>
      <c r="H12690" s="139" t="inlineStr">
        <is>
          <t>PUNB0005900</t>
        </is>
      </c>
      <c r="I12690" s="139" t="inlineStr">
        <is>
          <t>SBIN0003187</t>
        </is>
      </c>
    </row>
    <row r="12691" ht="14.4" customHeight="1">
      <c r="E12691" s="139" t="inlineStr">
        <is>
          <t>BDBL0001454</t>
        </is>
      </c>
      <c r="F12691" s="139" t="inlineStr">
        <is>
          <t>CBIN0280351</t>
        </is>
      </c>
      <c r="G12691" s="139" t="inlineStr">
        <is>
          <t>IDIB000D046</t>
        </is>
      </c>
      <c r="H12691" s="139" t="inlineStr">
        <is>
          <t>PUNB0005800</t>
        </is>
      </c>
      <c r="I12691" s="139" t="inlineStr">
        <is>
          <t>SBIN0003186</t>
        </is>
      </c>
    </row>
    <row r="12692" ht="14.4" customHeight="1">
      <c r="E12692" s="139" t="inlineStr">
        <is>
          <t>BDBL0001453</t>
        </is>
      </c>
      <c r="F12692" s="139" t="inlineStr">
        <is>
          <t>CBIN0280350</t>
        </is>
      </c>
      <c r="G12692" s="139" t="inlineStr">
        <is>
          <t>IDIB000D045</t>
        </is>
      </c>
      <c r="H12692" s="139" t="inlineStr">
        <is>
          <t>PUNB0005700</t>
        </is>
      </c>
      <c r="I12692" s="139" t="inlineStr">
        <is>
          <t>SBIN0003185</t>
        </is>
      </c>
    </row>
    <row r="12693" ht="14.4" customHeight="1">
      <c r="E12693" s="139" t="inlineStr">
        <is>
          <t>BDBL0001452</t>
        </is>
      </c>
      <c r="F12693" s="139" t="inlineStr">
        <is>
          <t>CBIN0280349</t>
        </is>
      </c>
      <c r="G12693" s="139" t="inlineStr">
        <is>
          <t>IDIB000D044</t>
        </is>
      </c>
      <c r="H12693" s="139" t="inlineStr">
        <is>
          <t>PUNB0005600</t>
        </is>
      </c>
      <c r="I12693" s="139" t="inlineStr">
        <is>
          <t>SBIN0003184</t>
        </is>
      </c>
    </row>
    <row r="12694" ht="14.4" customHeight="1">
      <c r="E12694" s="139" t="inlineStr">
        <is>
          <t>BDBL0001451</t>
        </is>
      </c>
      <c r="F12694" s="139" t="inlineStr">
        <is>
          <t>CBIN0280348</t>
        </is>
      </c>
      <c r="G12694" s="139" t="inlineStr">
        <is>
          <t>IDIB000D043</t>
        </is>
      </c>
      <c r="H12694" s="139" t="inlineStr">
        <is>
          <t>PUNB0005500</t>
        </is>
      </c>
      <c r="I12694" s="139" t="inlineStr">
        <is>
          <t>SBIN0003183</t>
        </is>
      </c>
    </row>
    <row r="12695" ht="14.4" customHeight="1">
      <c r="E12695" s="139" t="inlineStr">
        <is>
          <t>BDBL0001450</t>
        </is>
      </c>
      <c r="F12695" s="139" t="inlineStr">
        <is>
          <t>CBIN0280347</t>
        </is>
      </c>
      <c r="G12695" s="139" t="inlineStr">
        <is>
          <t>IDIB000D042</t>
        </is>
      </c>
      <c r="H12695" s="139" t="inlineStr">
        <is>
          <t>PUNB0005400</t>
        </is>
      </c>
      <c r="I12695" s="139" t="inlineStr">
        <is>
          <t>SBIN0003182</t>
        </is>
      </c>
    </row>
    <row r="12696" ht="14.4" customHeight="1">
      <c r="E12696" s="139" t="inlineStr">
        <is>
          <t>BDBL0001449</t>
        </is>
      </c>
      <c r="F12696" s="139" t="inlineStr">
        <is>
          <t>CBIN0280346</t>
        </is>
      </c>
      <c r="G12696" s="139" t="inlineStr">
        <is>
          <t>IDIB000D041</t>
        </is>
      </c>
      <c r="H12696" s="139" t="inlineStr">
        <is>
          <t>PUNB0005300</t>
        </is>
      </c>
      <c r="I12696" s="139" t="inlineStr">
        <is>
          <t>SBIN0003181</t>
        </is>
      </c>
    </row>
    <row r="12697" ht="14.4" customHeight="1">
      <c r="E12697" s="139" t="inlineStr">
        <is>
          <t>BDBL0001448</t>
        </is>
      </c>
      <c r="F12697" s="139" t="inlineStr">
        <is>
          <t>CBIN0280345</t>
        </is>
      </c>
      <c r="G12697" s="139" t="inlineStr">
        <is>
          <t>IDIB000D040</t>
        </is>
      </c>
      <c r="H12697" s="139" t="inlineStr">
        <is>
          <t>PUNB0005200</t>
        </is>
      </c>
      <c r="I12697" s="139" t="inlineStr">
        <is>
          <t>SBIN0003180</t>
        </is>
      </c>
    </row>
    <row r="12698" ht="14.4" customHeight="1">
      <c r="E12698" s="139" t="inlineStr">
        <is>
          <t>BDBL0001447</t>
        </is>
      </c>
      <c r="F12698" s="139" t="inlineStr">
        <is>
          <t>CBIN0280344</t>
        </is>
      </c>
      <c r="G12698" s="139" t="inlineStr">
        <is>
          <t>IDIB000D039</t>
        </is>
      </c>
      <c r="H12698" s="139" t="inlineStr">
        <is>
          <t>PUNB0005100</t>
        </is>
      </c>
      <c r="I12698" s="139" t="inlineStr">
        <is>
          <t>SBIN0003179</t>
        </is>
      </c>
    </row>
    <row r="12699" ht="14.4" customHeight="1">
      <c r="E12699" s="139" t="inlineStr">
        <is>
          <t>BDBL0001446</t>
        </is>
      </c>
      <c r="F12699" s="139" t="inlineStr">
        <is>
          <t>CBIN0280343</t>
        </is>
      </c>
      <c r="G12699" s="139" t="inlineStr">
        <is>
          <t>IDIB000D038</t>
        </is>
      </c>
      <c r="H12699" s="139" t="inlineStr">
        <is>
          <t>PUNB0005000</t>
        </is>
      </c>
      <c r="I12699" s="139" t="inlineStr">
        <is>
          <t>SBIN0003178</t>
        </is>
      </c>
    </row>
    <row r="12700" ht="14.4" customHeight="1">
      <c r="E12700" s="139" t="inlineStr">
        <is>
          <t>BDBL0001445</t>
        </is>
      </c>
      <c r="F12700" s="139" t="inlineStr">
        <is>
          <t>CBIN0280342</t>
        </is>
      </c>
      <c r="G12700" s="139" t="inlineStr">
        <is>
          <t>IDIB000D037</t>
        </is>
      </c>
      <c r="H12700" s="139" t="inlineStr">
        <is>
          <t>PUNB0004900</t>
        </is>
      </c>
      <c r="I12700" s="139" t="inlineStr">
        <is>
          <t>SBIN0003177</t>
        </is>
      </c>
    </row>
    <row r="12701" ht="14.4" customHeight="1">
      <c r="E12701" s="139" t="inlineStr">
        <is>
          <t>BDBL0001444</t>
        </is>
      </c>
      <c r="F12701" s="139" t="inlineStr">
        <is>
          <t>CBIN0280341</t>
        </is>
      </c>
      <c r="G12701" s="139" t="inlineStr">
        <is>
          <t>IDIB000D036</t>
        </is>
      </c>
      <c r="H12701" s="139" t="inlineStr">
        <is>
          <t>PUNB0004800</t>
        </is>
      </c>
      <c r="I12701" s="139" t="inlineStr">
        <is>
          <t>SBIN0003176</t>
        </is>
      </c>
    </row>
    <row r="12702" ht="14.4" customHeight="1">
      <c r="E12702" s="139" t="inlineStr">
        <is>
          <t>BDBL0001443</t>
        </is>
      </c>
      <c r="F12702" s="139" t="inlineStr">
        <is>
          <t>CBIN0280340</t>
        </is>
      </c>
      <c r="G12702" s="139" t="inlineStr">
        <is>
          <t>IDIB000D035</t>
        </is>
      </c>
      <c r="H12702" s="139" t="inlineStr">
        <is>
          <t>PUNB0004700</t>
        </is>
      </c>
      <c r="I12702" s="139" t="inlineStr">
        <is>
          <t>SBIN0003175</t>
        </is>
      </c>
    </row>
    <row r="12703" ht="14.4" customHeight="1">
      <c r="E12703" s="139" t="inlineStr">
        <is>
          <t>BDBL0001442</t>
        </is>
      </c>
      <c r="F12703" s="139" t="inlineStr">
        <is>
          <t>CBIN0280339</t>
        </is>
      </c>
      <c r="G12703" s="139" t="inlineStr">
        <is>
          <t>IDIB000D034</t>
        </is>
      </c>
      <c r="H12703" s="139" t="inlineStr">
        <is>
          <t>PUNB0004600</t>
        </is>
      </c>
      <c r="I12703" s="139" t="inlineStr">
        <is>
          <t>SBIN0003174</t>
        </is>
      </c>
    </row>
    <row r="12704" ht="14.4" customHeight="1">
      <c r="E12704" s="139" t="inlineStr">
        <is>
          <t>BDBL0001441</t>
        </is>
      </c>
      <c r="F12704" s="139" t="inlineStr">
        <is>
          <t>CBIN0280338</t>
        </is>
      </c>
      <c r="G12704" s="139" t="inlineStr">
        <is>
          <t>IDIB000D033</t>
        </is>
      </c>
      <c r="H12704" s="139" t="inlineStr">
        <is>
          <t>PUNB0004400</t>
        </is>
      </c>
      <c r="I12704" s="139" t="inlineStr">
        <is>
          <t>SBIN0003173</t>
        </is>
      </c>
    </row>
    <row r="12705" ht="14.4" customHeight="1">
      <c r="E12705" s="139" t="inlineStr">
        <is>
          <t>BDBL0001440</t>
        </is>
      </c>
      <c r="F12705" s="139" t="inlineStr">
        <is>
          <t>CBIN0280337</t>
        </is>
      </c>
      <c r="G12705" s="139" t="inlineStr">
        <is>
          <t>IDIB000D032</t>
        </is>
      </c>
      <c r="H12705" s="139" t="inlineStr">
        <is>
          <t>PUNB0004300</t>
        </is>
      </c>
      <c r="I12705" s="139" t="inlineStr">
        <is>
          <t>SBIN0003172</t>
        </is>
      </c>
    </row>
    <row r="12706" ht="14.4" customHeight="1">
      <c r="E12706" s="139" t="inlineStr">
        <is>
          <t>BDBL0001439</t>
        </is>
      </c>
      <c r="F12706" s="139" t="inlineStr">
        <is>
          <t>CBIN0280336</t>
        </is>
      </c>
      <c r="G12706" s="139" t="inlineStr">
        <is>
          <t>IDIB000D030</t>
        </is>
      </c>
      <c r="H12706" s="139" t="inlineStr">
        <is>
          <t>PUNB0004200</t>
        </is>
      </c>
      <c r="I12706" s="139" t="inlineStr">
        <is>
          <t>SBIN0003171</t>
        </is>
      </c>
    </row>
    <row r="12707" ht="14.4" customHeight="1">
      <c r="E12707" s="139" t="inlineStr">
        <is>
          <t>BDBL0001438</t>
        </is>
      </c>
      <c r="F12707" s="139" t="inlineStr">
        <is>
          <t>CBIN0280335</t>
        </is>
      </c>
      <c r="G12707" s="139" t="inlineStr">
        <is>
          <t>IDIB000D029</t>
        </is>
      </c>
      <c r="H12707" s="139" t="inlineStr">
        <is>
          <t>PUNB0004100</t>
        </is>
      </c>
      <c r="I12707" s="139" t="inlineStr">
        <is>
          <t>SBIN0003170</t>
        </is>
      </c>
    </row>
    <row r="12708" ht="14.4" customHeight="1">
      <c r="E12708" s="139" t="inlineStr">
        <is>
          <t>BDBL0001437</t>
        </is>
      </c>
      <c r="F12708" s="139" t="inlineStr">
        <is>
          <t>CBIN0280334</t>
        </is>
      </c>
      <c r="G12708" s="139" t="inlineStr">
        <is>
          <t>IDIB000D028</t>
        </is>
      </c>
      <c r="H12708" s="139" t="inlineStr">
        <is>
          <t>PUNB0004000</t>
        </is>
      </c>
      <c r="I12708" s="139" t="inlineStr">
        <is>
          <t>SBIN0003169</t>
        </is>
      </c>
    </row>
    <row r="12709" ht="14.4" customHeight="1">
      <c r="E12709" s="139" t="inlineStr">
        <is>
          <t>BDBL0001436</t>
        </is>
      </c>
      <c r="F12709" s="139" t="inlineStr">
        <is>
          <t>CBIN0280333</t>
        </is>
      </c>
      <c r="G12709" s="139" t="inlineStr">
        <is>
          <t>IDIB000D027</t>
        </is>
      </c>
      <c r="H12709" s="139" t="inlineStr">
        <is>
          <t>PUNB0003900</t>
        </is>
      </c>
      <c r="I12709" s="139" t="inlineStr">
        <is>
          <t>SBIN0003168</t>
        </is>
      </c>
    </row>
    <row r="12710" ht="14.4" customHeight="1">
      <c r="E12710" s="139" t="inlineStr">
        <is>
          <t>BDBL0001435</t>
        </is>
      </c>
      <c r="F12710" s="139" t="inlineStr">
        <is>
          <t>CBIN0280332</t>
        </is>
      </c>
      <c r="G12710" s="139" t="inlineStr">
        <is>
          <t>IDIB000D025</t>
        </is>
      </c>
      <c r="H12710" s="139" t="inlineStr">
        <is>
          <t>PUNB0003800</t>
        </is>
      </c>
      <c r="I12710" s="139" t="inlineStr">
        <is>
          <t>SBIN0003167</t>
        </is>
      </c>
    </row>
    <row r="12711" ht="14.4" customHeight="1">
      <c r="E12711" s="139" t="inlineStr">
        <is>
          <t>BDBL0001434</t>
        </is>
      </c>
      <c r="F12711" s="139" t="inlineStr">
        <is>
          <t>CBIN0280331</t>
        </is>
      </c>
      <c r="G12711" s="139" t="inlineStr">
        <is>
          <t>IDIB000D024</t>
        </is>
      </c>
      <c r="H12711" s="139" t="inlineStr">
        <is>
          <t>PUNB0003700</t>
        </is>
      </c>
      <c r="I12711" s="139" t="inlineStr">
        <is>
          <t>SBIN0003166</t>
        </is>
      </c>
    </row>
    <row r="12712" ht="14.4" customHeight="1">
      <c r="E12712" s="139" t="inlineStr">
        <is>
          <t>BDBL0001433</t>
        </is>
      </c>
      <c r="F12712" s="139" t="inlineStr">
        <is>
          <t>CBIN0280330</t>
        </is>
      </c>
      <c r="G12712" s="139" t="inlineStr">
        <is>
          <t>IDIB000D023</t>
        </is>
      </c>
      <c r="H12712" s="139" t="inlineStr">
        <is>
          <t>PUNB0003600</t>
        </is>
      </c>
      <c r="I12712" s="139" t="inlineStr">
        <is>
          <t>SBIN0003165</t>
        </is>
      </c>
    </row>
    <row r="12713" ht="14.4" customHeight="1">
      <c r="E12713" s="139" t="inlineStr">
        <is>
          <t>BDBL0001432</t>
        </is>
      </c>
      <c r="F12713" s="139" t="inlineStr">
        <is>
          <t>CBIN0280329</t>
        </is>
      </c>
      <c r="G12713" s="139" t="inlineStr">
        <is>
          <t>IDIB000D022</t>
        </is>
      </c>
      <c r="H12713" s="139" t="inlineStr">
        <is>
          <t>PUNB0003500</t>
        </is>
      </c>
      <c r="I12713" s="139" t="inlineStr">
        <is>
          <t>SBIN0003164</t>
        </is>
      </c>
    </row>
    <row r="12714" ht="14.4" customHeight="1">
      <c r="E12714" s="139" t="inlineStr">
        <is>
          <t>BDBL0001431</t>
        </is>
      </c>
      <c r="F12714" s="139" t="inlineStr">
        <is>
          <t>CBIN0280328</t>
        </is>
      </c>
      <c r="G12714" s="139" t="inlineStr">
        <is>
          <t>IDIB000D021</t>
        </is>
      </c>
      <c r="H12714" s="139" t="inlineStr">
        <is>
          <t>PUNB0003300</t>
        </is>
      </c>
      <c r="I12714" s="139" t="inlineStr">
        <is>
          <t>SBIN0003163</t>
        </is>
      </c>
    </row>
    <row r="12715" ht="14.4" customHeight="1">
      <c r="E12715" s="139" t="inlineStr">
        <is>
          <t>BDBL0001430</t>
        </is>
      </c>
      <c r="F12715" s="139" t="inlineStr">
        <is>
          <t>CBIN0280327</t>
        </is>
      </c>
      <c r="G12715" s="139" t="inlineStr">
        <is>
          <t>IDIB000D020</t>
        </is>
      </c>
      <c r="H12715" s="139" t="inlineStr">
        <is>
          <t>PUNB0003200</t>
        </is>
      </c>
      <c r="I12715" s="139" t="inlineStr">
        <is>
          <t>SBIN0003162</t>
        </is>
      </c>
    </row>
    <row r="12716" ht="14.4" customHeight="1">
      <c r="E12716" s="139" t="inlineStr">
        <is>
          <t>BDBL0001429</t>
        </is>
      </c>
      <c r="F12716" s="139" t="inlineStr">
        <is>
          <t>CBIN0280326</t>
        </is>
      </c>
      <c r="G12716" s="139" t="inlineStr">
        <is>
          <t>IDIB000D019</t>
        </is>
      </c>
      <c r="H12716" s="139" t="inlineStr">
        <is>
          <t>PUNB0003100</t>
        </is>
      </c>
      <c r="I12716" s="139" t="inlineStr">
        <is>
          <t>SBIN0003161</t>
        </is>
      </c>
    </row>
    <row r="12717" ht="14.4" customHeight="1">
      <c r="E12717" s="139" t="inlineStr">
        <is>
          <t>BDBL0001428</t>
        </is>
      </c>
      <c r="F12717" s="139" t="inlineStr">
        <is>
          <t>CBIN0280325</t>
        </is>
      </c>
      <c r="G12717" s="139" t="inlineStr">
        <is>
          <t>IDIB000D018</t>
        </is>
      </c>
      <c r="H12717" s="139" t="inlineStr">
        <is>
          <t>PUNB0003000</t>
        </is>
      </c>
      <c r="I12717" s="139" t="inlineStr">
        <is>
          <t>SBIN0003160</t>
        </is>
      </c>
    </row>
    <row r="12718" ht="14.4" customHeight="1">
      <c r="E12718" s="139" t="inlineStr">
        <is>
          <t>BDBL0001427</t>
        </is>
      </c>
      <c r="F12718" s="139" t="inlineStr">
        <is>
          <t>CBIN0280324</t>
        </is>
      </c>
      <c r="G12718" s="139" t="inlineStr">
        <is>
          <t>IDIB000D017</t>
        </is>
      </c>
      <c r="H12718" s="139" t="inlineStr">
        <is>
          <t>PUNB0002900</t>
        </is>
      </c>
      <c r="I12718" s="139" t="inlineStr">
        <is>
          <t>SBIN0003159</t>
        </is>
      </c>
    </row>
    <row r="12719" ht="14.4" customHeight="1">
      <c r="E12719" s="139" t="inlineStr">
        <is>
          <t>BDBL0001426</t>
        </is>
      </c>
      <c r="F12719" s="139" t="inlineStr">
        <is>
          <t>CBIN0280323</t>
        </is>
      </c>
      <c r="G12719" s="139" t="inlineStr">
        <is>
          <t>IDIB000D016</t>
        </is>
      </c>
      <c r="H12719" s="139" t="inlineStr">
        <is>
          <t>PUNB0002800</t>
        </is>
      </c>
      <c r="I12719" s="139" t="inlineStr">
        <is>
          <t>SBIN0003158</t>
        </is>
      </c>
    </row>
    <row r="12720" ht="14.4" customHeight="1">
      <c r="E12720" s="139" t="inlineStr">
        <is>
          <t>BDBL0001425</t>
        </is>
      </c>
      <c r="F12720" s="139" t="inlineStr">
        <is>
          <t>CBIN0280322</t>
        </is>
      </c>
      <c r="G12720" s="139" t="inlineStr">
        <is>
          <t>IDIB000D015</t>
        </is>
      </c>
      <c r="H12720" s="139" t="inlineStr">
        <is>
          <t>PUNB0002700</t>
        </is>
      </c>
      <c r="I12720" s="139" t="inlineStr">
        <is>
          <t>SBIN0003157</t>
        </is>
      </c>
    </row>
    <row r="12721" ht="14.4" customHeight="1">
      <c r="E12721" s="139" t="inlineStr">
        <is>
          <t>BDBL0001424</t>
        </is>
      </c>
      <c r="F12721" s="139" t="inlineStr">
        <is>
          <t>CBIN0280321</t>
        </is>
      </c>
      <c r="G12721" s="139" t="inlineStr">
        <is>
          <t>IDIB000D014</t>
        </is>
      </c>
      <c r="H12721" s="139" t="inlineStr">
        <is>
          <t>PUNB0002600</t>
        </is>
      </c>
      <c r="I12721" s="139" t="inlineStr">
        <is>
          <t>SBIN0003156</t>
        </is>
      </c>
    </row>
    <row r="12722" ht="14.4" customHeight="1">
      <c r="E12722" s="139" t="inlineStr">
        <is>
          <t>BDBL0001423</t>
        </is>
      </c>
      <c r="F12722" s="139" t="inlineStr">
        <is>
          <t>CBIN0280320</t>
        </is>
      </c>
      <c r="G12722" s="139" t="inlineStr">
        <is>
          <t>IDIB000D012</t>
        </is>
      </c>
      <c r="H12722" s="139" t="inlineStr">
        <is>
          <t>PUNB0002500</t>
        </is>
      </c>
      <c r="I12722" s="139" t="inlineStr">
        <is>
          <t>SBIN0003155</t>
        </is>
      </c>
    </row>
    <row r="12723" ht="14.4" customHeight="1">
      <c r="E12723" s="139" t="inlineStr">
        <is>
          <t>BDBL0001422</t>
        </is>
      </c>
      <c r="F12723" s="139" t="inlineStr">
        <is>
          <t>CBIN0280319</t>
        </is>
      </c>
      <c r="G12723" s="139" t="inlineStr">
        <is>
          <t>IDIB000D011</t>
        </is>
      </c>
      <c r="H12723" s="139" t="inlineStr">
        <is>
          <t>PUNB0002400</t>
        </is>
      </c>
      <c r="I12723" s="139" t="inlineStr">
        <is>
          <t>SBIN0003154</t>
        </is>
      </c>
    </row>
    <row r="12724" ht="14.4" customHeight="1">
      <c r="E12724" s="139" t="inlineStr">
        <is>
          <t>BDBL0001421</t>
        </is>
      </c>
      <c r="F12724" s="139" t="inlineStr">
        <is>
          <t>CBIN0280318</t>
        </is>
      </c>
      <c r="G12724" s="139" t="inlineStr">
        <is>
          <t>IDIB000D010</t>
        </is>
      </c>
      <c r="H12724" s="139" t="inlineStr">
        <is>
          <t>PUNB0002300</t>
        </is>
      </c>
      <c r="I12724" s="139" t="inlineStr">
        <is>
          <t>SBIN0003153</t>
        </is>
      </c>
    </row>
    <row r="12725" ht="14.4" customHeight="1">
      <c r="E12725" s="139" t="inlineStr">
        <is>
          <t>BDBL0001420</t>
        </is>
      </c>
      <c r="F12725" s="139" t="inlineStr">
        <is>
          <t>CBIN0280317</t>
        </is>
      </c>
      <c r="G12725" s="139" t="inlineStr">
        <is>
          <t>IDIB000D009</t>
        </is>
      </c>
      <c r="H12725" s="139" t="inlineStr">
        <is>
          <t>PUNB0002200</t>
        </is>
      </c>
      <c r="I12725" s="139" t="inlineStr">
        <is>
          <t>SBIN0003152</t>
        </is>
      </c>
    </row>
    <row r="12726" ht="14.4" customHeight="1">
      <c r="E12726" s="139" t="inlineStr">
        <is>
          <t>BDBL0001419</t>
        </is>
      </c>
      <c r="F12726" s="139" t="inlineStr">
        <is>
          <t>CBIN0280316</t>
        </is>
      </c>
      <c r="G12726" s="139" t="inlineStr">
        <is>
          <t>IDIB000D008</t>
        </is>
      </c>
      <c r="H12726" s="139" t="inlineStr">
        <is>
          <t>PUNB0002100</t>
        </is>
      </c>
      <c r="I12726" s="139" t="inlineStr">
        <is>
          <t>SBIN0003151</t>
        </is>
      </c>
    </row>
    <row r="12727" ht="14.4" customHeight="1">
      <c r="E12727" s="139" t="inlineStr">
        <is>
          <t>BDBL0001418</t>
        </is>
      </c>
      <c r="F12727" s="139" t="inlineStr">
        <is>
          <t>CBIN0280315</t>
        </is>
      </c>
      <c r="G12727" s="139" t="inlineStr">
        <is>
          <t>IDIB000D007</t>
        </is>
      </c>
      <c r="H12727" s="139" t="inlineStr">
        <is>
          <t>PUNB0002000</t>
        </is>
      </c>
      <c r="I12727" s="139" t="inlineStr">
        <is>
          <t>SBIN0003150</t>
        </is>
      </c>
    </row>
    <row r="12728" ht="14.4" customHeight="1">
      <c r="E12728" s="139" t="inlineStr">
        <is>
          <t>BDBL0001417</t>
        </is>
      </c>
      <c r="F12728" s="139" t="inlineStr">
        <is>
          <t>CBIN0280314</t>
        </is>
      </c>
      <c r="G12728" s="139" t="inlineStr">
        <is>
          <t>IDIB000D006</t>
        </is>
      </c>
      <c r="H12728" s="139" t="inlineStr">
        <is>
          <t>PUNB0001900</t>
        </is>
      </c>
      <c r="I12728" s="139" t="inlineStr">
        <is>
          <t>SBIN0003149</t>
        </is>
      </c>
    </row>
    <row r="12729" ht="14.4" customHeight="1">
      <c r="E12729" s="139" t="inlineStr">
        <is>
          <t>BDBL0001416</t>
        </is>
      </c>
      <c r="F12729" s="139" t="inlineStr">
        <is>
          <t>CBIN0280313</t>
        </is>
      </c>
      <c r="G12729" s="139" t="inlineStr">
        <is>
          <t>IDIB000D005</t>
        </is>
      </c>
      <c r="H12729" s="139" t="inlineStr">
        <is>
          <t>PUNB0001800</t>
        </is>
      </c>
      <c r="I12729" s="139" t="inlineStr">
        <is>
          <t>SBIN0003148</t>
        </is>
      </c>
    </row>
    <row r="12730" ht="14.4" customHeight="1">
      <c r="E12730" s="139" t="inlineStr">
        <is>
          <t>BDBL0001415</t>
        </is>
      </c>
      <c r="F12730" s="139" t="inlineStr">
        <is>
          <t>CBIN0280312</t>
        </is>
      </c>
      <c r="G12730" s="139" t="inlineStr">
        <is>
          <t>IDIB000D004</t>
        </is>
      </c>
      <c r="H12730" s="139" t="inlineStr">
        <is>
          <t>PUNB0001600</t>
        </is>
      </c>
      <c r="I12730" s="139" t="inlineStr">
        <is>
          <t>SBIN0003147</t>
        </is>
      </c>
    </row>
    <row r="12731" ht="14.4" customHeight="1">
      <c r="E12731" s="139" t="inlineStr">
        <is>
          <t>BDBL0001414</t>
        </is>
      </c>
      <c r="F12731" s="139" t="inlineStr">
        <is>
          <t>CBIN0280311</t>
        </is>
      </c>
      <c r="G12731" s="139" t="inlineStr">
        <is>
          <t>IDIB000D003</t>
        </is>
      </c>
      <c r="H12731" s="139" t="inlineStr">
        <is>
          <t>PUNB0001500</t>
        </is>
      </c>
      <c r="I12731" s="139" t="inlineStr">
        <is>
          <t>SBIN0003146</t>
        </is>
      </c>
    </row>
    <row r="12732" ht="14.4" customHeight="1">
      <c r="E12732" s="139" t="inlineStr">
        <is>
          <t>BDBL0001413</t>
        </is>
      </c>
      <c r="F12732" s="139" t="inlineStr">
        <is>
          <t>CBIN0280310</t>
        </is>
      </c>
      <c r="G12732" s="139" t="inlineStr">
        <is>
          <t>IDIB000D002</t>
        </is>
      </c>
      <c r="H12732" s="139" t="inlineStr">
        <is>
          <t>PUNB0001400</t>
        </is>
      </c>
      <c r="I12732" s="139" t="inlineStr">
        <is>
          <t>SBIN0003145</t>
        </is>
      </c>
    </row>
    <row r="12733" ht="14.4" customHeight="1">
      <c r="E12733" s="139" t="inlineStr">
        <is>
          <t>BDBL0001412</t>
        </is>
      </c>
      <c r="F12733" s="139" t="inlineStr">
        <is>
          <t>CBIN0280309</t>
        </is>
      </c>
      <c r="G12733" s="139" t="inlineStr">
        <is>
          <t>IDIB000D001</t>
        </is>
      </c>
      <c r="H12733" s="139" t="inlineStr">
        <is>
          <t>PUNB0001300</t>
        </is>
      </c>
      <c r="I12733" s="139" t="inlineStr">
        <is>
          <t>SBIN0003144</t>
        </is>
      </c>
    </row>
    <row r="12734" ht="14.4" customHeight="1">
      <c r="E12734" s="139" t="inlineStr">
        <is>
          <t>BDBL0001411</t>
        </is>
      </c>
      <c r="F12734" s="139" t="inlineStr">
        <is>
          <t>CBIN0280308</t>
        </is>
      </c>
      <c r="G12734" s="139" t="inlineStr">
        <is>
          <t>IDIB000C174</t>
        </is>
      </c>
      <c r="H12734" s="139" t="inlineStr">
        <is>
          <t>PUNB0001200</t>
        </is>
      </c>
      <c r="I12734" s="139" t="inlineStr">
        <is>
          <t>SBIN0003143</t>
        </is>
      </c>
    </row>
    <row r="12735" ht="14.4" customHeight="1">
      <c r="E12735" s="139" t="inlineStr">
        <is>
          <t>BDBL0001410</t>
        </is>
      </c>
      <c r="F12735" s="139" t="inlineStr">
        <is>
          <t>CBIN0280307</t>
        </is>
      </c>
      <c r="G12735" s="139" t="inlineStr">
        <is>
          <t>IDIB000C173</t>
        </is>
      </c>
      <c r="H12735" s="139" t="inlineStr">
        <is>
          <t>PUNB0001100</t>
        </is>
      </c>
      <c r="I12735" s="139" t="inlineStr">
        <is>
          <t>SBIN0003142</t>
        </is>
      </c>
    </row>
    <row r="12736" ht="14.4" customHeight="1">
      <c r="E12736" s="139" t="inlineStr">
        <is>
          <t>BDBL0001409</t>
        </is>
      </c>
      <c r="F12736" s="139" t="inlineStr">
        <is>
          <t>CBIN0280306</t>
        </is>
      </c>
      <c r="G12736" s="139" t="inlineStr">
        <is>
          <t>IDIB000C171</t>
        </is>
      </c>
      <c r="H12736" s="139" t="inlineStr">
        <is>
          <t>PUNB0001000</t>
        </is>
      </c>
      <c r="I12736" s="139" t="inlineStr">
        <is>
          <t>SBIN0003141</t>
        </is>
      </c>
    </row>
    <row r="12737" ht="14.4" customHeight="1">
      <c r="E12737" s="139" t="inlineStr">
        <is>
          <t>BDBL0001408</t>
        </is>
      </c>
      <c r="F12737" s="139" t="inlineStr">
        <is>
          <t>CBIN0280305</t>
        </is>
      </c>
      <c r="G12737" s="139" t="inlineStr">
        <is>
          <t>IDIB000C168</t>
        </is>
      </c>
      <c r="H12737" s="139" t="inlineStr">
        <is>
          <t>PUNB0000900</t>
        </is>
      </c>
      <c r="I12737" s="139" t="inlineStr">
        <is>
          <t>SBIN0003140</t>
        </is>
      </c>
    </row>
    <row r="12738" ht="14.4" customHeight="1">
      <c r="E12738" s="139" t="inlineStr">
        <is>
          <t>BDBL0001407</t>
        </is>
      </c>
      <c r="F12738" s="139" t="inlineStr">
        <is>
          <t>CBIN0280304</t>
        </is>
      </c>
      <c r="G12738" s="139" t="inlineStr">
        <is>
          <t>IDIB000C167</t>
        </is>
      </c>
      <c r="H12738" s="139" t="inlineStr">
        <is>
          <t>PUNB0000800</t>
        </is>
      </c>
      <c r="I12738" s="139" t="inlineStr">
        <is>
          <t>SBIN0003138</t>
        </is>
      </c>
    </row>
    <row r="12739" ht="14.4" customHeight="1">
      <c r="E12739" s="139" t="inlineStr">
        <is>
          <t>BDBL0001406</t>
        </is>
      </c>
      <c r="F12739" s="139" t="inlineStr">
        <is>
          <t>CBIN0280303</t>
        </is>
      </c>
      <c r="G12739" s="139" t="inlineStr">
        <is>
          <t>IDIB000C166</t>
        </is>
      </c>
      <c r="H12739" s="139" t="inlineStr">
        <is>
          <t>PUNB0000700</t>
        </is>
      </c>
      <c r="I12739" s="139" t="inlineStr">
        <is>
          <t>SBIN0003137</t>
        </is>
      </c>
    </row>
    <row r="12740" ht="14.4" customHeight="1">
      <c r="E12740" s="139" t="inlineStr">
        <is>
          <t>BDBL0001405</t>
        </is>
      </c>
      <c r="F12740" s="139" t="inlineStr">
        <is>
          <t>CBIN0280302</t>
        </is>
      </c>
      <c r="G12740" s="139" t="inlineStr">
        <is>
          <t>IDIB000C165</t>
        </is>
      </c>
      <c r="H12740" s="139" t="inlineStr">
        <is>
          <t>PUNB0000500</t>
        </is>
      </c>
      <c r="I12740" s="139" t="inlineStr">
        <is>
          <t>SBIN0003136</t>
        </is>
      </c>
    </row>
    <row r="12741" ht="14.4" customHeight="1">
      <c r="E12741" s="139" t="inlineStr">
        <is>
          <t>BDBL0001404</t>
        </is>
      </c>
      <c r="F12741" s="139" t="inlineStr">
        <is>
          <t>CBIN0280301</t>
        </is>
      </c>
      <c r="G12741" s="139" t="inlineStr">
        <is>
          <t>IDIB000C164</t>
        </is>
      </c>
      <c r="H12741" s="139" t="inlineStr">
        <is>
          <t>PUNB0000400</t>
        </is>
      </c>
      <c r="I12741" s="139" t="inlineStr">
        <is>
          <t>SBIN0003135</t>
        </is>
      </c>
    </row>
    <row r="12742" ht="14.4" customHeight="1">
      <c r="E12742" s="139" t="inlineStr">
        <is>
          <t>BDBL0001403</t>
        </is>
      </c>
      <c r="F12742" s="139" t="inlineStr">
        <is>
          <t>CBIN0280300</t>
        </is>
      </c>
      <c r="G12742" s="139" t="inlineStr">
        <is>
          <t>IDIB000C163</t>
        </is>
      </c>
      <c r="H12742" s="139" t="inlineStr">
        <is>
          <t>PUNB0000300</t>
        </is>
      </c>
      <c r="I12742" s="139" t="inlineStr">
        <is>
          <t>SBIN0003134</t>
        </is>
      </c>
    </row>
    <row r="12743" ht="14.4" customHeight="1">
      <c r="E12743" s="139" t="inlineStr">
        <is>
          <t>BDBL0001402</t>
        </is>
      </c>
      <c r="F12743" s="139" t="inlineStr">
        <is>
          <t>CBIN0280299</t>
        </is>
      </c>
      <c r="G12743" s="139" t="inlineStr">
        <is>
          <t>IDIB000C161</t>
        </is>
      </c>
      <c r="H12743" s="139" t="inlineStr">
        <is>
          <t>PUNB0000200</t>
        </is>
      </c>
      <c r="I12743" s="139" t="inlineStr">
        <is>
          <t>SBIN0003133</t>
        </is>
      </c>
    </row>
    <row r="12744" ht="14.4" customHeight="1">
      <c r="E12744" s="139" t="inlineStr">
        <is>
          <t>BDBL0001401</t>
        </is>
      </c>
      <c r="F12744" s="139" t="inlineStr">
        <is>
          <t>CBIN0280298</t>
        </is>
      </c>
      <c r="G12744" s="139" t="inlineStr">
        <is>
          <t>IDIB000C160</t>
        </is>
      </c>
      <c r="H12744" s="139" t="inlineStr">
        <is>
          <t>PUNB0000100</t>
        </is>
      </c>
      <c r="I12744" s="139" t="inlineStr">
        <is>
          <t>SBIN0003132</t>
        </is>
      </c>
    </row>
    <row r="12745" ht="14.4" customHeight="1">
      <c r="E12745" s="139" t="inlineStr">
        <is>
          <t>BDBL0001400</t>
        </is>
      </c>
      <c r="F12745" s="139" t="inlineStr">
        <is>
          <t>CBIN0280297</t>
        </is>
      </c>
      <c r="G12745" s="139" t="inlineStr">
        <is>
          <t>IDIB000C159</t>
        </is>
      </c>
      <c r="H12745" s="139" t="inlineStr">
        <is>
          <t>QNBA0000001</t>
        </is>
      </c>
      <c r="I12745" s="139" t="inlineStr">
        <is>
          <t>SBIN0003131</t>
        </is>
      </c>
    </row>
    <row r="12746" ht="14.4" customHeight="1">
      <c r="E12746" s="139" t="inlineStr">
        <is>
          <t>BDBL0001399</t>
        </is>
      </c>
      <c r="F12746" s="139" t="inlineStr">
        <is>
          <t>CBIN0280296</t>
        </is>
      </c>
      <c r="G12746" s="139" t="inlineStr">
        <is>
          <t>IDIB000C158</t>
        </is>
      </c>
      <c r="H12746" s="139" t="inlineStr">
        <is>
          <t>RABO0000001</t>
        </is>
      </c>
      <c r="I12746" s="139" t="inlineStr">
        <is>
          <t>SBIN0003130</t>
        </is>
      </c>
    </row>
    <row r="12747" ht="14.4" customHeight="1">
      <c r="E12747" s="139" t="inlineStr">
        <is>
          <t>BDBL0001398</t>
        </is>
      </c>
      <c r="F12747" s="139" t="inlineStr">
        <is>
          <t>CBIN0280295</t>
        </is>
      </c>
      <c r="G12747" s="139" t="inlineStr">
        <is>
          <t>IDIB000C157</t>
        </is>
      </c>
      <c r="H12747" s="139" t="inlineStr">
        <is>
          <t>RSBL0000018</t>
        </is>
      </c>
      <c r="I12747" s="139" t="inlineStr">
        <is>
          <t>SBIN0003129</t>
        </is>
      </c>
    </row>
    <row r="12748" ht="14.4" customHeight="1">
      <c r="E12748" s="139" t="inlineStr">
        <is>
          <t>BDBL0001397</t>
        </is>
      </c>
      <c r="F12748" s="139" t="inlineStr">
        <is>
          <t>CBIN0280294</t>
        </is>
      </c>
      <c r="G12748" s="139" t="inlineStr">
        <is>
          <t>IDIB000C155</t>
        </is>
      </c>
      <c r="H12748" s="139" t="inlineStr">
        <is>
          <t>RSBL0000017</t>
        </is>
      </c>
      <c r="I12748" s="139" t="inlineStr">
        <is>
          <t>SBIN0003128</t>
        </is>
      </c>
    </row>
    <row r="12749" ht="14.4" customHeight="1">
      <c r="E12749" s="139" t="inlineStr">
        <is>
          <t>BDBL0001396</t>
        </is>
      </c>
      <c r="F12749" s="139" t="inlineStr">
        <is>
          <t>CBIN0280293</t>
        </is>
      </c>
      <c r="G12749" s="139" t="inlineStr">
        <is>
          <t>IDIB000C154</t>
        </is>
      </c>
      <c r="H12749" s="139" t="inlineStr">
        <is>
          <t>RSBL0000016</t>
        </is>
      </c>
      <c r="I12749" s="139" t="inlineStr">
        <is>
          <t>SBIN0003127</t>
        </is>
      </c>
    </row>
    <row r="12750" ht="14.4" customHeight="1">
      <c r="E12750" s="139" t="inlineStr">
        <is>
          <t>BDBL0001395</t>
        </is>
      </c>
      <c r="F12750" s="139" t="inlineStr">
        <is>
          <t>CBIN0280292</t>
        </is>
      </c>
      <c r="G12750" s="139" t="inlineStr">
        <is>
          <t>IDIB000C153</t>
        </is>
      </c>
      <c r="H12750" s="139" t="inlineStr">
        <is>
          <t>RSBL0000015</t>
        </is>
      </c>
      <c r="I12750" s="139" t="inlineStr">
        <is>
          <t>SBIN0003126</t>
        </is>
      </c>
    </row>
    <row r="12751" ht="14.4" customHeight="1">
      <c r="E12751" s="139" t="inlineStr">
        <is>
          <t>BDBL0001394</t>
        </is>
      </c>
      <c r="F12751" s="139" t="inlineStr">
        <is>
          <t>CBIN0280291</t>
        </is>
      </c>
      <c r="G12751" s="139" t="inlineStr">
        <is>
          <t>IDIB000C152</t>
        </is>
      </c>
      <c r="H12751" s="139" t="inlineStr">
        <is>
          <t>RSBL0000014</t>
        </is>
      </c>
      <c r="I12751" s="139" t="inlineStr">
        <is>
          <t>SBIN0003125</t>
        </is>
      </c>
    </row>
    <row r="12752" ht="14.4" customHeight="1">
      <c r="E12752" s="139" t="inlineStr">
        <is>
          <t>BDBL0001393</t>
        </is>
      </c>
      <c r="F12752" s="139" t="inlineStr">
        <is>
          <t>CBIN0280290</t>
        </is>
      </c>
      <c r="G12752" s="139" t="inlineStr">
        <is>
          <t>IDIB000C151</t>
        </is>
      </c>
      <c r="H12752" s="139" t="inlineStr">
        <is>
          <t>RSBL0000013</t>
        </is>
      </c>
      <c r="I12752" s="139" t="inlineStr">
        <is>
          <t>SBIN0003124</t>
        </is>
      </c>
    </row>
    <row r="12753" ht="14.4" customHeight="1">
      <c r="E12753" s="139" t="inlineStr">
        <is>
          <t>BDBL0001392</t>
        </is>
      </c>
      <c r="F12753" s="139" t="inlineStr">
        <is>
          <t>CBIN0280288</t>
        </is>
      </c>
      <c r="G12753" s="139" t="inlineStr">
        <is>
          <t>IDIB000C150</t>
        </is>
      </c>
      <c r="H12753" s="139" t="inlineStr">
        <is>
          <t>RSBL0000012</t>
        </is>
      </c>
      <c r="I12753" s="139" t="inlineStr">
        <is>
          <t>SBIN0003123</t>
        </is>
      </c>
    </row>
    <row r="12754" ht="14.4" customHeight="1">
      <c r="E12754" s="139" t="inlineStr">
        <is>
          <t>BDBL0001391</t>
        </is>
      </c>
      <c r="F12754" s="139" t="inlineStr">
        <is>
          <t>CBIN0280287</t>
        </is>
      </c>
      <c r="G12754" s="139" t="inlineStr">
        <is>
          <t>IDIB000C149</t>
        </is>
      </c>
      <c r="H12754" s="139" t="inlineStr">
        <is>
          <t>RSBL0000011</t>
        </is>
      </c>
      <c r="I12754" s="139" t="inlineStr">
        <is>
          <t>SBIN0003122</t>
        </is>
      </c>
    </row>
    <row r="12755" ht="14.4" customHeight="1">
      <c r="E12755" s="139" t="inlineStr">
        <is>
          <t>BDBL0001390</t>
        </is>
      </c>
      <c r="F12755" s="139" t="inlineStr">
        <is>
          <t>CBIN0280286</t>
        </is>
      </c>
      <c r="G12755" s="139" t="inlineStr">
        <is>
          <t>IDIB000C148</t>
        </is>
      </c>
      <c r="H12755" s="139" t="inlineStr">
        <is>
          <t>RSBL0000010</t>
        </is>
      </c>
      <c r="I12755" s="139" t="inlineStr">
        <is>
          <t>SBIN0003121</t>
        </is>
      </c>
    </row>
    <row r="12756" ht="14.4" customHeight="1">
      <c r="E12756" s="139" t="inlineStr">
        <is>
          <t>BDBL0001389</t>
        </is>
      </c>
      <c r="F12756" s="139" t="inlineStr">
        <is>
          <t>CBIN0280285</t>
        </is>
      </c>
      <c r="G12756" s="139" t="inlineStr">
        <is>
          <t>IDIB000C146</t>
        </is>
      </c>
      <c r="H12756" s="139" t="inlineStr">
        <is>
          <t>RSBL0000009</t>
        </is>
      </c>
      <c r="I12756" s="139" t="inlineStr">
        <is>
          <t>SBIN0003120</t>
        </is>
      </c>
    </row>
    <row r="12757" ht="14.4" customHeight="1">
      <c r="E12757" s="139" t="inlineStr">
        <is>
          <t>BDBL0001388</t>
        </is>
      </c>
      <c r="F12757" s="139" t="inlineStr">
        <is>
          <t>CBIN0280284</t>
        </is>
      </c>
      <c r="G12757" s="139" t="inlineStr">
        <is>
          <t>IDIB000C143</t>
        </is>
      </c>
      <c r="H12757" s="139" t="inlineStr">
        <is>
          <t>RSBL0000008</t>
        </is>
      </c>
      <c r="I12757" s="139" t="inlineStr">
        <is>
          <t>SBIN0003119</t>
        </is>
      </c>
    </row>
    <row r="12758" ht="14.4" customHeight="1">
      <c r="E12758" s="139" t="inlineStr">
        <is>
          <t>BDBL0001387</t>
        </is>
      </c>
      <c r="F12758" s="139" t="inlineStr">
        <is>
          <t>CBIN0280283</t>
        </is>
      </c>
      <c r="G12758" s="139" t="inlineStr">
        <is>
          <t>IDIB000C142</t>
        </is>
      </c>
      <c r="H12758" s="139" t="inlineStr">
        <is>
          <t>RSBL0000007</t>
        </is>
      </c>
      <c r="I12758" s="139" t="inlineStr">
        <is>
          <t>SBIN0003118</t>
        </is>
      </c>
    </row>
    <row r="12759" ht="14.4" customHeight="1">
      <c r="E12759" s="139" t="inlineStr">
        <is>
          <t>BDBL0001386</t>
        </is>
      </c>
      <c r="F12759" s="139" t="inlineStr">
        <is>
          <t>CBIN0280282</t>
        </is>
      </c>
      <c r="G12759" s="139" t="inlineStr">
        <is>
          <t>IDIB000C141</t>
        </is>
      </c>
      <c r="H12759" s="139" t="inlineStr">
        <is>
          <t>RSBL0000006</t>
        </is>
      </c>
      <c r="I12759" s="139" t="inlineStr">
        <is>
          <t>SBIN0003117</t>
        </is>
      </c>
    </row>
    <row r="12760" ht="14.4" customHeight="1">
      <c r="E12760" s="139" t="inlineStr">
        <is>
          <t>BDBL0001385</t>
        </is>
      </c>
      <c r="F12760" s="139" t="inlineStr">
        <is>
          <t>CBIN0280281</t>
        </is>
      </c>
      <c r="G12760" s="139" t="inlineStr">
        <is>
          <t>IDIB000C140</t>
        </is>
      </c>
      <c r="H12760" s="139" t="inlineStr">
        <is>
          <t>RSBL0000005</t>
        </is>
      </c>
      <c r="I12760" s="139" t="inlineStr">
        <is>
          <t>SBIN0003116</t>
        </is>
      </c>
    </row>
    <row r="12761" ht="14.4" customHeight="1">
      <c r="E12761" s="139" t="inlineStr">
        <is>
          <t>BDBL0001384</t>
        </is>
      </c>
      <c r="F12761" s="139" t="inlineStr">
        <is>
          <t>CBIN0280280</t>
        </is>
      </c>
      <c r="G12761" s="139" t="inlineStr">
        <is>
          <t>IDIB000C139</t>
        </is>
      </c>
      <c r="H12761" s="139" t="inlineStr">
        <is>
          <t>RSBL0000004</t>
        </is>
      </c>
      <c r="I12761" s="139" t="inlineStr">
        <is>
          <t>SBIN0003115</t>
        </is>
      </c>
    </row>
    <row r="12762" ht="14.4" customHeight="1">
      <c r="E12762" s="139" t="inlineStr">
        <is>
          <t>BDBL0001383</t>
        </is>
      </c>
      <c r="F12762" s="139" t="inlineStr">
        <is>
          <t>CBIN0280279</t>
        </is>
      </c>
      <c r="G12762" s="139" t="inlineStr">
        <is>
          <t>IDIB000C138</t>
        </is>
      </c>
      <c r="H12762" s="139" t="inlineStr">
        <is>
          <t>RSBL0000003</t>
        </is>
      </c>
      <c r="I12762" s="139" t="inlineStr">
        <is>
          <t>SBIN0003114</t>
        </is>
      </c>
    </row>
    <row r="12763" ht="14.4" customHeight="1">
      <c r="E12763" s="139" t="inlineStr">
        <is>
          <t>BDBL0001382</t>
        </is>
      </c>
      <c r="F12763" s="139" t="inlineStr">
        <is>
          <t>CBIN0280278</t>
        </is>
      </c>
      <c r="G12763" s="139" t="inlineStr">
        <is>
          <t>IDIB000C137</t>
        </is>
      </c>
      <c r="H12763" s="139" t="inlineStr">
        <is>
          <t>RSBL0000002</t>
        </is>
      </c>
      <c r="I12763" s="139" t="inlineStr">
        <is>
          <t>SBIN0003113</t>
        </is>
      </c>
    </row>
    <row r="12764" ht="14.4" customHeight="1">
      <c r="E12764" s="139" t="inlineStr">
        <is>
          <t>BDBL0001381</t>
        </is>
      </c>
      <c r="F12764" s="139" t="inlineStr">
        <is>
          <t>CBIN0280277</t>
        </is>
      </c>
      <c r="G12764" s="139" t="inlineStr">
        <is>
          <t>IDIB000C136</t>
        </is>
      </c>
      <c r="H12764" s="139" t="inlineStr">
        <is>
          <t>RNSB0000001</t>
        </is>
      </c>
      <c r="I12764" s="139" t="inlineStr">
        <is>
          <t>SBIN0003112</t>
        </is>
      </c>
    </row>
    <row r="12765" ht="14.4" customHeight="1">
      <c r="E12765" s="139" t="inlineStr">
        <is>
          <t>BDBL0001380</t>
        </is>
      </c>
      <c r="F12765" s="139" t="inlineStr">
        <is>
          <t>CBIN0280276</t>
        </is>
      </c>
      <c r="G12765" s="139" t="inlineStr">
        <is>
          <t>IDIB000C135</t>
        </is>
      </c>
      <c r="H12765" s="139" t="inlineStr">
        <is>
          <t>RBIS0THPA01</t>
        </is>
      </c>
      <c r="I12765" s="139" t="inlineStr">
        <is>
          <t>SBIN0003111</t>
        </is>
      </c>
    </row>
    <row r="12766" ht="14.4" customHeight="1">
      <c r="E12766" s="139" t="inlineStr">
        <is>
          <t>BDBL0001379</t>
        </is>
      </c>
      <c r="F12766" s="139" t="inlineStr">
        <is>
          <t>CBIN0280275</t>
        </is>
      </c>
      <c r="G12766" s="139" t="inlineStr">
        <is>
          <t>IDIB000C134</t>
        </is>
      </c>
      <c r="H12766" s="139" t="inlineStr">
        <is>
          <t>RBIS0SMPA01</t>
        </is>
      </c>
      <c r="I12766" s="139" t="inlineStr">
        <is>
          <t>SBIN0003110</t>
        </is>
      </c>
    </row>
    <row r="12767" ht="14.4" customHeight="1">
      <c r="E12767" s="139" t="inlineStr">
        <is>
          <t>BDBL0001378</t>
        </is>
      </c>
      <c r="F12767" s="139" t="inlineStr">
        <is>
          <t>CBIN0280274</t>
        </is>
      </c>
      <c r="G12767" s="139" t="inlineStr">
        <is>
          <t>IDIB000C133</t>
        </is>
      </c>
      <c r="H12767" s="139" t="inlineStr">
        <is>
          <t>RBIS0RPPA01</t>
        </is>
      </c>
      <c r="I12767" s="139" t="inlineStr">
        <is>
          <t>SBIN0003109</t>
        </is>
      </c>
    </row>
    <row r="12768" ht="14.4" customHeight="1">
      <c r="E12768" s="139" t="inlineStr">
        <is>
          <t>BDBL0001377</t>
        </is>
      </c>
      <c r="F12768" s="139" t="inlineStr">
        <is>
          <t>CBIN0280273</t>
        </is>
      </c>
      <c r="G12768" s="139" t="inlineStr">
        <is>
          <t>IDIB000C132</t>
        </is>
      </c>
      <c r="H12768" s="139" t="inlineStr">
        <is>
          <t>RBIS0RNPA01</t>
        </is>
      </c>
      <c r="I12768" s="139" t="inlineStr">
        <is>
          <t>SBIN0003108</t>
        </is>
      </c>
    </row>
    <row r="12769" ht="14.4" customHeight="1">
      <c r="E12769" s="139" t="inlineStr">
        <is>
          <t>BDBL0001376</t>
        </is>
      </c>
      <c r="F12769" s="139" t="inlineStr">
        <is>
          <t>CBIN0280272</t>
        </is>
      </c>
      <c r="G12769" s="139" t="inlineStr">
        <is>
          <t>IDIB000C131</t>
        </is>
      </c>
      <c r="H12769" s="139" t="inlineStr">
        <is>
          <t>RBIS0PTPA01</t>
        </is>
      </c>
      <c r="I12769" s="139" t="inlineStr">
        <is>
          <t>SBIN0003107</t>
        </is>
      </c>
    </row>
    <row r="12770" ht="14.4" customHeight="1">
      <c r="E12770" s="139" t="inlineStr">
        <is>
          <t>BDBL0001375</t>
        </is>
      </c>
      <c r="F12770" s="139" t="inlineStr">
        <is>
          <t>CBIN0280271</t>
        </is>
      </c>
      <c r="G12770" s="139" t="inlineStr">
        <is>
          <t>IDIB000C130</t>
        </is>
      </c>
      <c r="H12770" s="139" t="inlineStr">
        <is>
          <t>RBIS0PJPA01</t>
        </is>
      </c>
      <c r="I12770" s="139" t="inlineStr">
        <is>
          <t>SBIN0003106</t>
        </is>
      </c>
    </row>
    <row r="12771" ht="14.4" customHeight="1">
      <c r="E12771" s="139" t="inlineStr">
        <is>
          <t>BDBL0001374</t>
        </is>
      </c>
      <c r="F12771" s="139" t="inlineStr">
        <is>
          <t>CBIN0280270</t>
        </is>
      </c>
      <c r="G12771" s="139" t="inlineStr">
        <is>
          <t>IDIB000C129</t>
        </is>
      </c>
      <c r="H12771" s="139" t="inlineStr">
        <is>
          <t>RBIS0NMPA01</t>
        </is>
      </c>
      <c r="I12771" s="139" t="inlineStr">
        <is>
          <t>SBIN0003105</t>
        </is>
      </c>
    </row>
    <row r="12772" ht="14.4" customHeight="1">
      <c r="E12772" s="139" t="inlineStr">
        <is>
          <t>BDBL0001373</t>
        </is>
      </c>
      <c r="F12772" s="139" t="inlineStr">
        <is>
          <t>CBIN0280269</t>
        </is>
      </c>
      <c r="G12772" s="139" t="inlineStr">
        <is>
          <t>IDIB000C128</t>
        </is>
      </c>
      <c r="H12772" s="139" t="inlineStr">
        <is>
          <t>RBIS0NGPA01</t>
        </is>
      </c>
      <c r="I12772" s="139" t="inlineStr">
        <is>
          <t>SBIN0003104</t>
        </is>
      </c>
    </row>
    <row r="12773" ht="14.4" customHeight="1">
      <c r="E12773" s="139" t="inlineStr">
        <is>
          <t>BDBL0001372</t>
        </is>
      </c>
      <c r="F12773" s="139" t="inlineStr">
        <is>
          <t>CBIN0280268</t>
        </is>
      </c>
      <c r="G12773" s="139" t="inlineStr">
        <is>
          <t>IDIB000C127</t>
        </is>
      </c>
      <c r="H12773" s="139" t="inlineStr">
        <is>
          <t>RBIS0NEFTHY</t>
        </is>
      </c>
      <c r="I12773" s="139" t="inlineStr">
        <is>
          <t>SBIN0003103</t>
        </is>
      </c>
    </row>
    <row r="12774" ht="14.4" customHeight="1">
      <c r="E12774" s="139" t="inlineStr">
        <is>
          <t>BDBL0001371</t>
        </is>
      </c>
      <c r="F12774" s="139" t="inlineStr">
        <is>
          <t>CBIN0280267</t>
        </is>
      </c>
      <c r="G12774" s="139" t="inlineStr">
        <is>
          <t>IDIB000C126</t>
        </is>
      </c>
      <c r="H12774" s="139" t="inlineStr">
        <is>
          <t>RBIS0NDPA01</t>
        </is>
      </c>
      <c r="I12774" s="139" t="inlineStr">
        <is>
          <t>SBIN0003102</t>
        </is>
      </c>
    </row>
    <row r="12775" ht="14.4" customHeight="1">
      <c r="E12775" s="139" t="inlineStr">
        <is>
          <t>BDBL0001370</t>
        </is>
      </c>
      <c r="F12775" s="139" t="inlineStr">
        <is>
          <t>CBIN0280266</t>
        </is>
      </c>
      <c r="G12775" s="139" t="inlineStr">
        <is>
          <t>IDIB000C125</t>
        </is>
      </c>
      <c r="H12775" s="139" t="inlineStr">
        <is>
          <t>RBIS0MBPA04</t>
        </is>
      </c>
      <c r="I12775" s="139" t="inlineStr">
        <is>
          <t>SBIN0003101</t>
        </is>
      </c>
    </row>
    <row r="12776" ht="14.4" customHeight="1">
      <c r="E12776" s="139" t="inlineStr">
        <is>
          <t>BDBL0001369</t>
        </is>
      </c>
      <c r="F12776" s="139" t="inlineStr">
        <is>
          <t>CBIN0280265</t>
        </is>
      </c>
      <c r="G12776" s="139" t="inlineStr">
        <is>
          <t>IDIB000C124</t>
        </is>
      </c>
      <c r="H12776" s="139" t="inlineStr">
        <is>
          <t>RBIS0LKPA01</t>
        </is>
      </c>
      <c r="I12776" s="139" t="inlineStr">
        <is>
          <t>SBIN0003100</t>
        </is>
      </c>
    </row>
    <row r="12777" ht="14.4" customHeight="1">
      <c r="E12777" s="139" t="inlineStr">
        <is>
          <t>BDBL0001368</t>
        </is>
      </c>
      <c r="F12777" s="139" t="inlineStr">
        <is>
          <t>CBIN0280264</t>
        </is>
      </c>
      <c r="G12777" s="139" t="inlineStr">
        <is>
          <t>IDIB000C123</t>
        </is>
      </c>
      <c r="H12777" s="139" t="inlineStr">
        <is>
          <t>RBIS0KNPA01</t>
        </is>
      </c>
      <c r="I12777" s="139" t="inlineStr">
        <is>
          <t>SBIN0003099</t>
        </is>
      </c>
    </row>
    <row r="12778" ht="14.4" customHeight="1">
      <c r="E12778" s="139" t="inlineStr">
        <is>
          <t>BDBL0001367</t>
        </is>
      </c>
      <c r="F12778" s="139" t="inlineStr">
        <is>
          <t>CBIN0280263</t>
        </is>
      </c>
      <c r="G12778" s="139" t="inlineStr">
        <is>
          <t>IDIB000C122</t>
        </is>
      </c>
      <c r="H12778" s="139" t="inlineStr">
        <is>
          <t>RBIS0KLPA01</t>
        </is>
      </c>
      <c r="I12778" s="139" t="inlineStr">
        <is>
          <t>SBIN0003098</t>
        </is>
      </c>
    </row>
    <row r="12779" ht="14.4" customHeight="1">
      <c r="E12779" s="139" t="inlineStr">
        <is>
          <t>BDBL0001366</t>
        </is>
      </c>
      <c r="F12779" s="139" t="inlineStr">
        <is>
          <t>CBIN0280262</t>
        </is>
      </c>
      <c r="G12779" s="139" t="inlineStr">
        <is>
          <t>IDIB000C121</t>
        </is>
      </c>
      <c r="H12779" s="139" t="inlineStr">
        <is>
          <t>RBIS0KCPA01</t>
        </is>
      </c>
      <c r="I12779" s="139" t="inlineStr">
        <is>
          <t>SBIN0003097</t>
        </is>
      </c>
    </row>
    <row r="12780" ht="14.4" customHeight="1">
      <c r="E12780" s="139" t="inlineStr">
        <is>
          <t>BDBL0001365</t>
        </is>
      </c>
      <c r="F12780" s="139" t="inlineStr">
        <is>
          <t>CBIN0280261</t>
        </is>
      </c>
      <c r="G12780" s="139" t="inlineStr">
        <is>
          <t>IDIB000C117</t>
        </is>
      </c>
      <c r="H12780" s="139" t="inlineStr">
        <is>
          <t>RBIS0JPPA01</t>
        </is>
      </c>
      <c r="I12780" s="139" t="inlineStr">
        <is>
          <t>SBIN0003096</t>
        </is>
      </c>
    </row>
    <row r="12781" ht="14.4" customHeight="1">
      <c r="E12781" s="139" t="inlineStr">
        <is>
          <t>BDBL0001364</t>
        </is>
      </c>
      <c r="F12781" s="139" t="inlineStr">
        <is>
          <t>CBIN0280260</t>
        </is>
      </c>
      <c r="G12781" s="139" t="inlineStr">
        <is>
          <t>IDIB000C115</t>
        </is>
      </c>
      <c r="H12781" s="139" t="inlineStr">
        <is>
          <t>RBIS0JMPA01</t>
        </is>
      </c>
      <c r="I12781" s="139" t="inlineStr">
        <is>
          <t>SBIN0003095</t>
        </is>
      </c>
    </row>
    <row r="12782" ht="14.4" customHeight="1">
      <c r="E12782" s="139" t="inlineStr">
        <is>
          <t>BDBL0001363</t>
        </is>
      </c>
      <c r="F12782" s="139" t="inlineStr">
        <is>
          <t>CBIN0280259</t>
        </is>
      </c>
      <c r="G12782" s="139" t="inlineStr">
        <is>
          <t>IDIB000C114</t>
        </is>
      </c>
      <c r="H12782" s="139" t="inlineStr">
        <is>
          <t>RBIS0GWPA01</t>
        </is>
      </c>
      <c r="I12782" s="139" t="inlineStr">
        <is>
          <t>SBIN0003094</t>
        </is>
      </c>
    </row>
    <row r="12783" ht="14.4" customHeight="1">
      <c r="E12783" s="139" t="inlineStr">
        <is>
          <t>BDBL0001362</t>
        </is>
      </c>
      <c r="F12783" s="139" t="inlineStr">
        <is>
          <t>CBIN0280258</t>
        </is>
      </c>
      <c r="G12783" s="139" t="inlineStr">
        <is>
          <t>IDIB000C111</t>
        </is>
      </c>
      <c r="H12783" s="139" t="inlineStr">
        <is>
          <t>RBIS0DNPA01</t>
        </is>
      </c>
      <c r="I12783" s="139" t="inlineStr">
        <is>
          <t>SBIN0003093</t>
        </is>
      </c>
    </row>
    <row r="12784" ht="14.4" customHeight="1">
      <c r="E12784" s="139" t="inlineStr">
        <is>
          <t>BDBL0001361</t>
        </is>
      </c>
      <c r="F12784" s="139" t="inlineStr">
        <is>
          <t>CBIN0280257</t>
        </is>
      </c>
      <c r="G12784" s="139" t="inlineStr">
        <is>
          <t>IDIB000C108</t>
        </is>
      </c>
      <c r="H12784" s="139" t="inlineStr">
        <is>
          <t>RBIS0CNPA01</t>
        </is>
      </c>
      <c r="I12784" s="139" t="inlineStr">
        <is>
          <t>SBIN0003092</t>
        </is>
      </c>
    </row>
    <row r="12785" ht="14.4" customHeight="1">
      <c r="E12785" s="139" t="inlineStr">
        <is>
          <t>BDBL0001360</t>
        </is>
      </c>
      <c r="F12785" s="139" t="inlineStr">
        <is>
          <t>CBIN0280256</t>
        </is>
      </c>
      <c r="G12785" s="139" t="inlineStr">
        <is>
          <t>IDIB000C107</t>
        </is>
      </c>
      <c r="H12785" s="139" t="inlineStr">
        <is>
          <t>RBIS0CGPA01</t>
        </is>
      </c>
      <c r="I12785" s="139" t="inlineStr">
        <is>
          <t>SBIN0003091</t>
        </is>
      </c>
    </row>
    <row r="12786" ht="14.4" customHeight="1">
      <c r="E12786" s="139" t="inlineStr">
        <is>
          <t>BDBL0001359</t>
        </is>
      </c>
      <c r="F12786" s="139" t="inlineStr">
        <is>
          <t>CBIN0280255</t>
        </is>
      </c>
      <c r="G12786" s="139" t="inlineStr">
        <is>
          <t>IDIB000C101</t>
        </is>
      </c>
      <c r="H12786" s="139" t="inlineStr">
        <is>
          <t>RBIS0BLPA01</t>
        </is>
      </c>
      <c r="I12786" s="139" t="inlineStr">
        <is>
          <t>SBIN0003090</t>
        </is>
      </c>
    </row>
    <row r="12787" ht="14.4" customHeight="1">
      <c r="E12787" s="139" t="inlineStr">
        <is>
          <t>BDBL0001358</t>
        </is>
      </c>
      <c r="F12787" s="139" t="inlineStr">
        <is>
          <t>CBIN0280254</t>
        </is>
      </c>
      <c r="G12787" s="139" t="inlineStr">
        <is>
          <t>IDIB000C100</t>
        </is>
      </c>
      <c r="H12787" s="139" t="inlineStr">
        <is>
          <t>RBIS0BGPA01</t>
        </is>
      </c>
      <c r="I12787" s="139" t="inlineStr">
        <is>
          <t>SBIN0003089</t>
        </is>
      </c>
    </row>
    <row r="12788" ht="14.4" customHeight="1">
      <c r="E12788" s="139" t="inlineStr">
        <is>
          <t>BDBL0001357</t>
        </is>
      </c>
      <c r="F12788" s="139" t="inlineStr">
        <is>
          <t>CBIN0280253</t>
        </is>
      </c>
      <c r="G12788" s="139" t="inlineStr">
        <is>
          <t>IDIB000C080</t>
        </is>
      </c>
      <c r="H12788" s="139" t="inlineStr">
        <is>
          <t>RBIS0BBPA01</t>
        </is>
      </c>
      <c r="I12788" s="139" t="inlineStr">
        <is>
          <t>SBIN0003088</t>
        </is>
      </c>
    </row>
    <row r="12789" ht="14.4" customHeight="1">
      <c r="E12789" s="139" t="inlineStr">
        <is>
          <t>BDBL0001356</t>
        </is>
      </c>
      <c r="F12789" s="139" t="inlineStr">
        <is>
          <t>CBIN0280252</t>
        </is>
      </c>
      <c r="G12789" s="139" t="inlineStr">
        <is>
          <t>IDIB000C074</t>
        </is>
      </c>
      <c r="H12789" s="139" t="inlineStr">
        <is>
          <t>RBIS0AHPA01</t>
        </is>
      </c>
      <c r="I12789" s="139" t="inlineStr">
        <is>
          <t>SBIN0003087</t>
        </is>
      </c>
    </row>
    <row r="12790" ht="14.4" customHeight="1">
      <c r="E12790" s="139" t="inlineStr">
        <is>
          <t>BDBL0001355</t>
        </is>
      </c>
      <c r="F12790" s="139" t="inlineStr">
        <is>
          <t>CBIN0280251</t>
        </is>
      </c>
      <c r="G12790" s="139" t="inlineStr">
        <is>
          <t>IDIB000C073</t>
        </is>
      </c>
      <c r="H12790" s="139" t="inlineStr">
        <is>
          <t>RBIS0SLPA01</t>
        </is>
      </c>
      <c r="I12790" s="139" t="inlineStr">
        <is>
          <t>SBIN0003086</t>
        </is>
      </c>
    </row>
    <row r="12791" ht="14.4" customHeight="1">
      <c r="E12791" s="139" t="inlineStr">
        <is>
          <t>BDBL0001354</t>
        </is>
      </c>
      <c r="F12791" s="139" t="inlineStr">
        <is>
          <t>CBIN0280250</t>
        </is>
      </c>
      <c r="G12791" s="139" t="inlineStr">
        <is>
          <t>IDIB000C071</t>
        </is>
      </c>
      <c r="H12791" s="139" t="inlineStr">
        <is>
          <t>RBIS0SCPA01</t>
        </is>
      </c>
      <c r="I12791" s="139" t="inlineStr">
        <is>
          <t>SBIN0003085</t>
        </is>
      </c>
    </row>
    <row r="12792" ht="14.4" customHeight="1">
      <c r="E12792" s="139" t="inlineStr">
        <is>
          <t>BDBL0001353</t>
        </is>
      </c>
      <c r="F12792" s="139" t="inlineStr">
        <is>
          <t>CBIN0280249</t>
        </is>
      </c>
      <c r="G12792" s="139" t="inlineStr">
        <is>
          <t>IDIB000C070</t>
        </is>
      </c>
      <c r="H12792" s="139" t="inlineStr">
        <is>
          <t>RBIS0SAMADN</t>
        </is>
      </c>
      <c r="I12792" s="139" t="inlineStr">
        <is>
          <t>SBIN0003084</t>
        </is>
      </c>
    </row>
    <row r="12793" ht="14.4" customHeight="1">
      <c r="E12793" s="139" t="inlineStr">
        <is>
          <t>BDBL0001352</t>
        </is>
      </c>
      <c r="F12793" s="139" t="inlineStr">
        <is>
          <t>CBIN0280248</t>
        </is>
      </c>
      <c r="G12793" s="139" t="inlineStr">
        <is>
          <t>IDIB000C069</t>
        </is>
      </c>
      <c r="H12793" s="139" t="inlineStr">
        <is>
          <t>RBIS0PUPA01</t>
        </is>
      </c>
      <c r="I12793" s="139" t="inlineStr">
        <is>
          <t>SBIN0003083</t>
        </is>
      </c>
    </row>
    <row r="12794" ht="14.4" customHeight="1">
      <c r="E12794" s="139" t="inlineStr">
        <is>
          <t>BDBL0001351</t>
        </is>
      </c>
      <c r="F12794" s="139" t="inlineStr">
        <is>
          <t>CBIN0280247</t>
        </is>
      </c>
      <c r="G12794" s="139" t="inlineStr">
        <is>
          <t>IDIB000C068</t>
        </is>
      </c>
      <c r="H12794" s="139" t="inlineStr">
        <is>
          <t>RBIS0GTPA01</t>
        </is>
      </c>
      <c r="I12794" s="139" t="inlineStr">
        <is>
          <t>SBIN0003082</t>
        </is>
      </c>
    </row>
    <row r="12795" ht="14.4" customHeight="1">
      <c r="E12795" s="139" t="inlineStr">
        <is>
          <t>BDBL0001350</t>
        </is>
      </c>
      <c r="F12795" s="139" t="inlineStr">
        <is>
          <t>CBIN0280246</t>
        </is>
      </c>
      <c r="G12795" s="139" t="inlineStr">
        <is>
          <t>IDIB000C067</t>
        </is>
      </c>
      <c r="H12795" s="139" t="inlineStr">
        <is>
          <t>RBIS0GSTPMT</t>
        </is>
      </c>
      <c r="I12795" s="139" t="inlineStr">
        <is>
          <t>SBIN0003081</t>
        </is>
      </c>
    </row>
    <row r="12796" ht="14.4" customHeight="1">
      <c r="E12796" s="139" t="inlineStr">
        <is>
          <t>BDBL0001349</t>
        </is>
      </c>
      <c r="F12796" s="139" t="inlineStr">
        <is>
          <t>CBIN0280245</t>
        </is>
      </c>
      <c r="G12796" s="139" t="inlineStr">
        <is>
          <t>IDIB000C066</t>
        </is>
      </c>
      <c r="H12796" s="139" t="inlineStr">
        <is>
          <t>RBIS0AGPA01</t>
        </is>
      </c>
      <c r="I12796" s="139" t="inlineStr">
        <is>
          <t>SBIN0003080</t>
        </is>
      </c>
    </row>
    <row r="12797" ht="14.4" customHeight="1">
      <c r="E12797" s="139" t="inlineStr">
        <is>
          <t>BDBL0001348</t>
        </is>
      </c>
      <c r="F12797" s="139" t="inlineStr">
        <is>
          <t>CBIN0280244</t>
        </is>
      </c>
      <c r="G12797" s="139" t="inlineStr">
        <is>
          <t>IDIB000C065</t>
        </is>
      </c>
      <c r="H12797" s="139" t="inlineStr">
        <is>
          <t>RATN0CRCARD</t>
        </is>
      </c>
      <c r="I12797" s="139" t="inlineStr">
        <is>
          <t>SBIN0003079</t>
        </is>
      </c>
    </row>
    <row r="12798" ht="14.4" customHeight="1">
      <c r="E12798" s="139" t="inlineStr">
        <is>
          <t>BDBL0001347</t>
        </is>
      </c>
      <c r="F12798" s="139" t="inlineStr">
        <is>
          <t>CBIN0280243</t>
        </is>
      </c>
      <c r="G12798" s="139" t="inlineStr">
        <is>
          <t>IDIB000C064</t>
        </is>
      </c>
      <c r="H12798" s="139" t="inlineStr">
        <is>
          <t>RATN0123456</t>
        </is>
      </c>
      <c r="I12798" s="139" t="inlineStr">
        <is>
          <t>SBIN0003078</t>
        </is>
      </c>
    </row>
    <row r="12799" ht="14.4" customHeight="1">
      <c r="E12799" s="139" t="inlineStr">
        <is>
          <t>BDBL0001346</t>
        </is>
      </c>
      <c r="F12799" s="139" t="inlineStr">
        <is>
          <t>CBIN0280242</t>
        </is>
      </c>
      <c r="G12799" s="139" t="inlineStr">
        <is>
          <t>IDIB000C063</t>
        </is>
      </c>
      <c r="H12799" s="139" t="inlineStr">
        <is>
          <t>RATN00YDCBL</t>
        </is>
      </c>
      <c r="I12799" s="139" t="inlineStr">
        <is>
          <t>SBIN0003077</t>
        </is>
      </c>
    </row>
    <row r="12800" ht="14.4" customHeight="1">
      <c r="E12800" s="139" t="inlineStr">
        <is>
          <t>BDBL0001345</t>
        </is>
      </c>
      <c r="F12800" s="139" t="inlineStr">
        <is>
          <t>CBIN0280241</t>
        </is>
      </c>
      <c r="G12800" s="139" t="inlineStr">
        <is>
          <t>IDIB000C062</t>
        </is>
      </c>
      <c r="H12800" s="139" t="inlineStr">
        <is>
          <t>RATN0000999</t>
        </is>
      </c>
      <c r="I12800" s="139" t="inlineStr">
        <is>
          <t>SBIN0003076</t>
        </is>
      </c>
    </row>
    <row r="12801" ht="14.4" customHeight="1">
      <c r="E12801" s="139" t="inlineStr">
        <is>
          <t>BDBL0001344</t>
        </is>
      </c>
      <c r="F12801" s="139" t="inlineStr">
        <is>
          <t>CBIN0280240</t>
        </is>
      </c>
      <c r="G12801" s="139" t="inlineStr">
        <is>
          <t>IDIB000C061</t>
        </is>
      </c>
      <c r="H12801" s="139" t="inlineStr">
        <is>
          <t>RATN0000992</t>
        </is>
      </c>
      <c r="I12801" s="139" t="inlineStr">
        <is>
          <t>SBIN0003074</t>
        </is>
      </c>
    </row>
    <row r="12802" ht="14.4" customHeight="1">
      <c r="E12802" s="139" t="inlineStr">
        <is>
          <t>BDBL0001343</t>
        </is>
      </c>
      <c r="F12802" s="139" t="inlineStr">
        <is>
          <t>CBIN0280239</t>
        </is>
      </c>
      <c r="G12802" s="139" t="inlineStr">
        <is>
          <t>IDIB000C060</t>
        </is>
      </c>
      <c r="H12802" s="139" t="inlineStr">
        <is>
          <t>RATN0000991</t>
        </is>
      </c>
      <c r="I12802" s="139" t="inlineStr">
        <is>
          <t>SBIN0003073</t>
        </is>
      </c>
    </row>
    <row r="12803" ht="14.4" customHeight="1">
      <c r="E12803" s="139" t="inlineStr">
        <is>
          <t>BDBL0001342</t>
        </is>
      </c>
      <c r="F12803" s="139" t="inlineStr">
        <is>
          <t>CBIN0280238</t>
        </is>
      </c>
      <c r="G12803" s="139" t="inlineStr">
        <is>
          <t>IDIB000C059</t>
        </is>
      </c>
      <c r="H12803" s="139" t="inlineStr">
        <is>
          <t>RATN0000990</t>
        </is>
      </c>
      <c r="I12803" s="139" t="inlineStr">
        <is>
          <t>SBIN0003072</t>
        </is>
      </c>
    </row>
    <row r="12804" ht="14.4" customHeight="1">
      <c r="E12804" s="139" t="inlineStr">
        <is>
          <t>BDBL0001341</t>
        </is>
      </c>
      <c r="F12804" s="139" t="inlineStr">
        <is>
          <t>CBIN0280237</t>
        </is>
      </c>
      <c r="G12804" s="139" t="inlineStr">
        <is>
          <t>IDIB000C057</t>
        </is>
      </c>
      <c r="H12804" s="139" t="inlineStr">
        <is>
          <t>RATN0000248</t>
        </is>
      </c>
      <c r="I12804" s="139" t="inlineStr">
        <is>
          <t>SBIN0003071</t>
        </is>
      </c>
    </row>
    <row r="12805" ht="14.4" customHeight="1">
      <c r="E12805" s="139" t="inlineStr">
        <is>
          <t>BDBL0001340</t>
        </is>
      </c>
      <c r="F12805" s="139" t="inlineStr">
        <is>
          <t>CBIN0280236</t>
        </is>
      </c>
      <c r="G12805" s="139" t="inlineStr">
        <is>
          <t>IDIB000C056</t>
        </is>
      </c>
      <c r="H12805" s="139" t="inlineStr">
        <is>
          <t>RATN0000246</t>
        </is>
      </c>
      <c r="I12805" s="139" t="inlineStr">
        <is>
          <t>SBIN0003070</t>
        </is>
      </c>
    </row>
    <row r="12806" ht="14.4" customHeight="1">
      <c r="E12806" s="139" t="inlineStr">
        <is>
          <t>BDBL0001339</t>
        </is>
      </c>
      <c r="F12806" s="139" t="inlineStr">
        <is>
          <t>CBIN0280235</t>
        </is>
      </c>
      <c r="G12806" s="139" t="inlineStr">
        <is>
          <t>IDIB000C055</t>
        </is>
      </c>
      <c r="H12806" s="139" t="inlineStr">
        <is>
          <t>RATN0000245</t>
        </is>
      </c>
      <c r="I12806" s="139" t="inlineStr">
        <is>
          <t>SBIN0003069</t>
        </is>
      </c>
    </row>
    <row r="12807" ht="14.4" customHeight="1">
      <c r="E12807" s="139" t="inlineStr">
        <is>
          <t>BDBL0001338</t>
        </is>
      </c>
      <c r="F12807" s="139" t="inlineStr">
        <is>
          <t>CBIN0280234</t>
        </is>
      </c>
      <c r="G12807" s="139" t="inlineStr">
        <is>
          <t>IDIB000C054</t>
        </is>
      </c>
      <c r="H12807" s="139" t="inlineStr">
        <is>
          <t>RATN0000244</t>
        </is>
      </c>
      <c r="I12807" s="139" t="inlineStr">
        <is>
          <t>SBIN0003068</t>
        </is>
      </c>
    </row>
    <row r="12808" ht="14.4" customHeight="1">
      <c r="E12808" s="139" t="inlineStr">
        <is>
          <t>BDBL0001337</t>
        </is>
      </c>
      <c r="F12808" s="139" t="inlineStr">
        <is>
          <t>CBIN0280233</t>
        </is>
      </c>
      <c r="G12808" s="139" t="inlineStr">
        <is>
          <t>IDIB000C053</t>
        </is>
      </c>
      <c r="H12808" s="139" t="inlineStr">
        <is>
          <t>RATN0000243</t>
        </is>
      </c>
      <c r="I12808" s="139" t="inlineStr">
        <is>
          <t>SBIN0003067</t>
        </is>
      </c>
    </row>
    <row r="12809" ht="14.4" customHeight="1">
      <c r="E12809" s="139" t="inlineStr">
        <is>
          <t>BDBL0001336</t>
        </is>
      </c>
      <c r="F12809" s="139" t="inlineStr">
        <is>
          <t>CBIN0280232</t>
        </is>
      </c>
      <c r="G12809" s="139" t="inlineStr">
        <is>
          <t>IDIB000C051</t>
        </is>
      </c>
      <c r="H12809" s="139" t="inlineStr">
        <is>
          <t>RATN0000242</t>
        </is>
      </c>
      <c r="I12809" s="139" t="inlineStr">
        <is>
          <t>SBIN0003066</t>
        </is>
      </c>
    </row>
    <row r="12810" ht="14.4" customHeight="1">
      <c r="E12810" s="139" t="inlineStr">
        <is>
          <t>BDBL0001335</t>
        </is>
      </c>
      <c r="F12810" s="139" t="inlineStr">
        <is>
          <t>CBIN0280231</t>
        </is>
      </c>
      <c r="G12810" s="139" t="inlineStr">
        <is>
          <t>IDIB000C050</t>
        </is>
      </c>
      <c r="H12810" s="139" t="inlineStr">
        <is>
          <t>RATN0000241</t>
        </is>
      </c>
      <c r="I12810" s="139" t="inlineStr">
        <is>
          <t>SBIN0003065</t>
        </is>
      </c>
    </row>
    <row r="12811" ht="14.4" customHeight="1">
      <c r="E12811" s="139" t="inlineStr">
        <is>
          <t>BDBL0001334</t>
        </is>
      </c>
      <c r="F12811" s="139" t="inlineStr">
        <is>
          <t>CBIN0280230</t>
        </is>
      </c>
      <c r="G12811" s="139" t="inlineStr">
        <is>
          <t>IDIB000C049</t>
        </is>
      </c>
      <c r="H12811" s="139" t="inlineStr">
        <is>
          <t>RATN0000240</t>
        </is>
      </c>
      <c r="I12811" s="139" t="inlineStr">
        <is>
          <t>SBIN0003064</t>
        </is>
      </c>
    </row>
    <row r="12812" ht="14.4" customHeight="1">
      <c r="E12812" s="139" t="inlineStr">
        <is>
          <t>BDBL0001333</t>
        </is>
      </c>
      <c r="F12812" s="139" t="inlineStr">
        <is>
          <t>CBIN0280229</t>
        </is>
      </c>
      <c r="G12812" s="139" t="inlineStr">
        <is>
          <t>IDIB000C048</t>
        </is>
      </c>
      <c r="H12812" s="139" t="inlineStr">
        <is>
          <t>RATN0000239</t>
        </is>
      </c>
      <c r="I12812" s="139" t="inlineStr">
        <is>
          <t>SBIN0003063</t>
        </is>
      </c>
    </row>
    <row r="12813" ht="14.4" customHeight="1">
      <c r="E12813" s="139" t="inlineStr">
        <is>
          <t>BDBL0001332</t>
        </is>
      </c>
      <c r="F12813" s="139" t="inlineStr">
        <is>
          <t>CBIN0280228</t>
        </is>
      </c>
      <c r="G12813" s="139" t="inlineStr">
        <is>
          <t>IDIB000C047</t>
        </is>
      </c>
      <c r="H12813" s="139" t="inlineStr">
        <is>
          <t>RATN0000238</t>
        </is>
      </c>
      <c r="I12813" s="139" t="inlineStr">
        <is>
          <t>SBIN0003062</t>
        </is>
      </c>
    </row>
    <row r="12814" ht="14.4" customHeight="1">
      <c r="E12814" s="139" t="inlineStr">
        <is>
          <t>BDBL0001331</t>
        </is>
      </c>
      <c r="F12814" s="139" t="inlineStr">
        <is>
          <t>CBIN0280227</t>
        </is>
      </c>
      <c r="G12814" s="139" t="inlineStr">
        <is>
          <t>IDIB000C046</t>
        </is>
      </c>
      <c r="H12814" s="139" t="inlineStr">
        <is>
          <t>RATN0000237</t>
        </is>
      </c>
      <c r="I12814" s="139" t="inlineStr">
        <is>
          <t>SBIN0003061</t>
        </is>
      </c>
    </row>
    <row r="12815" ht="14.4" customHeight="1">
      <c r="E12815" s="139" t="inlineStr">
        <is>
          <t>BDBL0001330</t>
        </is>
      </c>
      <c r="F12815" s="139" t="inlineStr">
        <is>
          <t>CBIN0280226</t>
        </is>
      </c>
      <c r="G12815" s="139" t="inlineStr">
        <is>
          <t>IDIB000C045</t>
        </is>
      </c>
      <c r="H12815" s="139" t="inlineStr">
        <is>
          <t>RATN0000236</t>
        </is>
      </c>
      <c r="I12815" s="139" t="inlineStr">
        <is>
          <t>SBIN0003060</t>
        </is>
      </c>
    </row>
    <row r="12816" ht="14.4" customHeight="1">
      <c r="E12816" s="139" t="inlineStr">
        <is>
          <t>BDBL0001329</t>
        </is>
      </c>
      <c r="F12816" s="139" t="inlineStr">
        <is>
          <t>CBIN0280225</t>
        </is>
      </c>
      <c r="G12816" s="139" t="inlineStr">
        <is>
          <t>IDIB000C044</t>
        </is>
      </c>
      <c r="H12816" s="139" t="inlineStr">
        <is>
          <t>RATN0000235</t>
        </is>
      </c>
      <c r="I12816" s="139" t="inlineStr">
        <is>
          <t>SBIN0003059</t>
        </is>
      </c>
    </row>
    <row r="12817" ht="14.4" customHeight="1">
      <c r="E12817" s="139" t="inlineStr">
        <is>
          <t>BDBL0001328</t>
        </is>
      </c>
      <c r="F12817" s="139" t="inlineStr">
        <is>
          <t>CBIN0280224</t>
        </is>
      </c>
      <c r="G12817" s="139" t="inlineStr">
        <is>
          <t>IDIB000C043</t>
        </is>
      </c>
      <c r="H12817" s="139" t="inlineStr">
        <is>
          <t>RATN0000234</t>
        </is>
      </c>
      <c r="I12817" s="139" t="inlineStr">
        <is>
          <t>SBIN0003058</t>
        </is>
      </c>
    </row>
    <row r="12818" ht="14.4" customHeight="1">
      <c r="E12818" s="139" t="inlineStr">
        <is>
          <t>BDBL0001327</t>
        </is>
      </c>
      <c r="F12818" s="139" t="inlineStr">
        <is>
          <t>CBIN0280223</t>
        </is>
      </c>
      <c r="G12818" s="139" t="inlineStr">
        <is>
          <t>IDIB000C042</t>
        </is>
      </c>
      <c r="H12818" s="139" t="inlineStr">
        <is>
          <t>RATN0000233</t>
        </is>
      </c>
      <c r="I12818" s="139" t="inlineStr">
        <is>
          <t>SBIN0003057</t>
        </is>
      </c>
    </row>
    <row r="12819" ht="14.4" customHeight="1">
      <c r="E12819" s="139" t="inlineStr">
        <is>
          <t>BDBL0001326</t>
        </is>
      </c>
      <c r="F12819" s="139" t="inlineStr">
        <is>
          <t>CBIN0280222</t>
        </is>
      </c>
      <c r="G12819" s="139" t="inlineStr">
        <is>
          <t>IDIB000C041</t>
        </is>
      </c>
      <c r="H12819" s="139" t="inlineStr">
        <is>
          <t>RATN0000232</t>
        </is>
      </c>
      <c r="I12819" s="139" t="inlineStr">
        <is>
          <t>SBIN0003056</t>
        </is>
      </c>
    </row>
    <row r="12820" ht="14.4" customHeight="1">
      <c r="E12820" s="139" t="inlineStr">
        <is>
          <t>BDBL0001325</t>
        </is>
      </c>
      <c r="F12820" s="139" t="inlineStr">
        <is>
          <t>CBIN0280221</t>
        </is>
      </c>
      <c r="G12820" s="139" t="inlineStr">
        <is>
          <t>IDIB000C040</t>
        </is>
      </c>
      <c r="H12820" s="139" t="inlineStr">
        <is>
          <t>RATN0000231</t>
        </is>
      </c>
      <c r="I12820" s="139" t="inlineStr">
        <is>
          <t>SBIN0003055</t>
        </is>
      </c>
    </row>
    <row r="12821" ht="14.4" customHeight="1">
      <c r="E12821" s="139" t="inlineStr">
        <is>
          <t>BDBL0001324</t>
        </is>
      </c>
      <c r="F12821" s="139" t="inlineStr">
        <is>
          <t>CBIN0280220</t>
        </is>
      </c>
      <c r="G12821" s="139" t="inlineStr">
        <is>
          <t>IDIB000C039</t>
        </is>
      </c>
      <c r="H12821" s="139" t="inlineStr">
        <is>
          <t>RATN0000230</t>
        </is>
      </c>
      <c r="I12821" s="139" t="inlineStr">
        <is>
          <t>SBIN0003054</t>
        </is>
      </c>
    </row>
    <row r="12822" ht="14.4" customHeight="1">
      <c r="E12822" s="139" t="inlineStr">
        <is>
          <t>BDBL0001323</t>
        </is>
      </c>
      <c r="F12822" s="139" t="inlineStr">
        <is>
          <t>CBIN0280219</t>
        </is>
      </c>
      <c r="G12822" s="139" t="inlineStr">
        <is>
          <t>IDIB000C038</t>
        </is>
      </c>
      <c r="H12822" s="139" t="inlineStr">
        <is>
          <t>RATN0000229</t>
        </is>
      </c>
      <c r="I12822" s="139" t="inlineStr">
        <is>
          <t>SBIN0003053</t>
        </is>
      </c>
    </row>
    <row r="12823" ht="14.4" customHeight="1">
      <c r="E12823" s="139" t="inlineStr">
        <is>
          <t>BDBL0001322</t>
        </is>
      </c>
      <c r="F12823" s="139" t="inlineStr">
        <is>
          <t>CBIN0280218</t>
        </is>
      </c>
      <c r="G12823" s="139" t="inlineStr">
        <is>
          <t>IDIB000C037</t>
        </is>
      </c>
      <c r="H12823" s="139" t="inlineStr">
        <is>
          <t>RATN0000228</t>
        </is>
      </c>
      <c r="I12823" s="139" t="inlineStr">
        <is>
          <t>SBIN0003052</t>
        </is>
      </c>
    </row>
    <row r="12824" ht="14.4" customHeight="1">
      <c r="E12824" s="139" t="inlineStr">
        <is>
          <t>BDBL0001321</t>
        </is>
      </c>
      <c r="F12824" s="139" t="inlineStr">
        <is>
          <t>CBIN0280217</t>
        </is>
      </c>
      <c r="G12824" s="139" t="inlineStr">
        <is>
          <t>IDIB000C036</t>
        </is>
      </c>
      <c r="H12824" s="139" t="inlineStr">
        <is>
          <t>RATN0000227</t>
        </is>
      </c>
      <c r="I12824" s="139" t="inlineStr">
        <is>
          <t>SBIN0003051</t>
        </is>
      </c>
    </row>
    <row r="12825" ht="14.4" customHeight="1">
      <c r="E12825" s="139" t="inlineStr">
        <is>
          <t>BDBL0001320</t>
        </is>
      </c>
      <c r="F12825" s="139" t="inlineStr">
        <is>
          <t>CBIN0280216</t>
        </is>
      </c>
      <c r="G12825" s="139" t="inlineStr">
        <is>
          <t>IDIB000C035</t>
        </is>
      </c>
      <c r="H12825" s="139" t="inlineStr">
        <is>
          <t>RATN0000226</t>
        </is>
      </c>
      <c r="I12825" s="139" t="inlineStr">
        <is>
          <t>SBIN0003050</t>
        </is>
      </c>
    </row>
    <row r="12826" ht="14.4" customHeight="1">
      <c r="E12826" s="139" t="inlineStr">
        <is>
          <t>BDBL0001319</t>
        </is>
      </c>
      <c r="F12826" s="139" t="inlineStr">
        <is>
          <t>CBIN0280215</t>
        </is>
      </c>
      <c r="G12826" s="139" t="inlineStr">
        <is>
          <t>IDIB000C034</t>
        </is>
      </c>
      <c r="H12826" s="139" t="inlineStr">
        <is>
          <t>RATN0000225</t>
        </is>
      </c>
      <c r="I12826" s="139" t="inlineStr">
        <is>
          <t>SBIN0003049</t>
        </is>
      </c>
    </row>
    <row r="12827" ht="14.4" customHeight="1">
      <c r="E12827" s="139" t="inlineStr">
        <is>
          <t>BDBL0001318</t>
        </is>
      </c>
      <c r="F12827" s="139" t="inlineStr">
        <is>
          <t>CBIN0280214</t>
        </is>
      </c>
      <c r="G12827" s="139" t="inlineStr">
        <is>
          <t>IDIB000C033</t>
        </is>
      </c>
      <c r="H12827" s="139" t="inlineStr">
        <is>
          <t>RATN0000224</t>
        </is>
      </c>
      <c r="I12827" s="139" t="inlineStr">
        <is>
          <t>SBIN0003048</t>
        </is>
      </c>
    </row>
    <row r="12828" ht="14.4" customHeight="1">
      <c r="E12828" s="139" t="inlineStr">
        <is>
          <t>BDBL0001317</t>
        </is>
      </c>
      <c r="F12828" s="139" t="inlineStr">
        <is>
          <t>CBIN0280213</t>
        </is>
      </c>
      <c r="G12828" s="139" t="inlineStr">
        <is>
          <t>IDIB000C032</t>
        </is>
      </c>
      <c r="H12828" s="139" t="inlineStr">
        <is>
          <t>RATN0000223</t>
        </is>
      </c>
      <c r="I12828" s="139" t="inlineStr">
        <is>
          <t>SBIN0003047</t>
        </is>
      </c>
    </row>
    <row r="12829" ht="14.4" customHeight="1">
      <c r="E12829" s="139" t="inlineStr">
        <is>
          <t>BDBL0001316</t>
        </is>
      </c>
      <c r="F12829" s="139" t="inlineStr">
        <is>
          <t>CBIN0280212</t>
        </is>
      </c>
      <c r="G12829" s="139" t="inlineStr">
        <is>
          <t>IDIB000C031</t>
        </is>
      </c>
      <c r="H12829" s="139" t="inlineStr">
        <is>
          <t>RATN0000222</t>
        </is>
      </c>
      <c r="I12829" s="139" t="inlineStr">
        <is>
          <t>SBIN0003046</t>
        </is>
      </c>
    </row>
    <row r="12830" ht="14.4" customHeight="1">
      <c r="E12830" s="139" t="inlineStr">
        <is>
          <t>BDBL0001315</t>
        </is>
      </c>
      <c r="F12830" s="139" t="inlineStr">
        <is>
          <t>CBIN0280211</t>
        </is>
      </c>
      <c r="G12830" s="139" t="inlineStr">
        <is>
          <t>IDIB000C030</t>
        </is>
      </c>
      <c r="H12830" s="139" t="inlineStr">
        <is>
          <t>RATN0000221</t>
        </is>
      </c>
      <c r="I12830" s="139" t="inlineStr">
        <is>
          <t>SBIN0003045</t>
        </is>
      </c>
    </row>
    <row r="12831" ht="14.4" customHeight="1">
      <c r="E12831" s="139" t="inlineStr">
        <is>
          <t>BDBL0001314</t>
        </is>
      </c>
      <c r="F12831" s="139" t="inlineStr">
        <is>
          <t>CBIN0280210</t>
        </is>
      </c>
      <c r="G12831" s="139" t="inlineStr">
        <is>
          <t>IDIB000C029</t>
        </is>
      </c>
      <c r="H12831" s="139" t="inlineStr">
        <is>
          <t>RATN0000220</t>
        </is>
      </c>
      <c r="I12831" s="139" t="inlineStr">
        <is>
          <t>SBIN0003044</t>
        </is>
      </c>
    </row>
    <row r="12832" ht="14.4" customHeight="1">
      <c r="E12832" s="139" t="inlineStr">
        <is>
          <t>BDBL0001313</t>
        </is>
      </c>
      <c r="F12832" s="139" t="inlineStr">
        <is>
          <t>CBIN0280209</t>
        </is>
      </c>
      <c r="G12832" s="139" t="inlineStr">
        <is>
          <t>IDIB000C028</t>
        </is>
      </c>
      <c r="H12832" s="139" t="inlineStr">
        <is>
          <t>RATN0000219</t>
        </is>
      </c>
      <c r="I12832" s="139" t="inlineStr">
        <is>
          <t>SBIN0003043</t>
        </is>
      </c>
    </row>
    <row r="12833" ht="14.4" customHeight="1">
      <c r="E12833" s="139" t="inlineStr">
        <is>
          <t>BDBL0001312</t>
        </is>
      </c>
      <c r="F12833" s="139" t="inlineStr">
        <is>
          <t>CBIN0280208</t>
        </is>
      </c>
      <c r="G12833" s="139" t="inlineStr">
        <is>
          <t>IDIB000C027</t>
        </is>
      </c>
      <c r="H12833" s="139" t="inlineStr">
        <is>
          <t>RATN0000218</t>
        </is>
      </c>
      <c r="I12833" s="139" t="inlineStr">
        <is>
          <t>SBIN0003042</t>
        </is>
      </c>
    </row>
    <row r="12834" ht="14.4" customHeight="1">
      <c r="E12834" s="139" t="inlineStr">
        <is>
          <t>BDBL0001311</t>
        </is>
      </c>
      <c r="F12834" s="139" t="inlineStr">
        <is>
          <t>CBIN0280207</t>
        </is>
      </c>
      <c r="G12834" s="139" t="inlineStr">
        <is>
          <t>IDIB000C026</t>
        </is>
      </c>
      <c r="H12834" s="139" t="inlineStr">
        <is>
          <t>RATN0000217</t>
        </is>
      </c>
      <c r="I12834" s="139" t="inlineStr">
        <is>
          <t>SBIN0003041</t>
        </is>
      </c>
    </row>
    <row r="12835" ht="14.4" customHeight="1">
      <c r="E12835" s="139" t="inlineStr">
        <is>
          <t>BDBL0001310</t>
        </is>
      </c>
      <c r="F12835" s="139" t="inlineStr">
        <is>
          <t>CBIN0280206</t>
        </is>
      </c>
      <c r="G12835" s="139" t="inlineStr">
        <is>
          <t>IDIB000C025</t>
        </is>
      </c>
      <c r="H12835" s="139" t="inlineStr">
        <is>
          <t>RATN0000216</t>
        </is>
      </c>
      <c r="I12835" s="139" t="inlineStr">
        <is>
          <t>SBIN0003040</t>
        </is>
      </c>
    </row>
    <row r="12836" ht="14.4" customHeight="1">
      <c r="E12836" s="139" t="inlineStr">
        <is>
          <t>BDBL0001309</t>
        </is>
      </c>
      <c r="F12836" s="139" t="inlineStr">
        <is>
          <t>CBIN0280205</t>
        </is>
      </c>
      <c r="G12836" s="139" t="inlineStr">
        <is>
          <t>IDIB000C024</t>
        </is>
      </c>
      <c r="H12836" s="139" t="inlineStr">
        <is>
          <t>RATN0000215</t>
        </is>
      </c>
      <c r="I12836" s="139" t="inlineStr">
        <is>
          <t>SBIN0003039</t>
        </is>
      </c>
    </row>
    <row r="12837" ht="14.4" customHeight="1">
      <c r="E12837" s="139" t="inlineStr">
        <is>
          <t>BDBL0001308</t>
        </is>
      </c>
      <c r="F12837" s="139" t="inlineStr">
        <is>
          <t>CBIN0280204</t>
        </is>
      </c>
      <c r="G12837" s="139" t="inlineStr">
        <is>
          <t>IDIB000C023</t>
        </is>
      </c>
      <c r="H12837" s="139" t="inlineStr">
        <is>
          <t>RATN0000214</t>
        </is>
      </c>
      <c r="I12837" s="139" t="inlineStr">
        <is>
          <t>SBIN0003038</t>
        </is>
      </c>
    </row>
    <row r="12838" ht="14.4" customHeight="1">
      <c r="E12838" s="139" t="inlineStr">
        <is>
          <t>BDBL0001307</t>
        </is>
      </c>
      <c r="F12838" s="139" t="inlineStr">
        <is>
          <t>CBIN0280203</t>
        </is>
      </c>
      <c r="G12838" s="139" t="inlineStr">
        <is>
          <t>IDIB000C022</t>
        </is>
      </c>
      <c r="H12838" s="139" t="inlineStr">
        <is>
          <t>RATN0000213</t>
        </is>
      </c>
      <c r="I12838" s="139" t="inlineStr">
        <is>
          <t>SBIN0003037</t>
        </is>
      </c>
    </row>
    <row r="12839" ht="14.4" customHeight="1">
      <c r="E12839" s="139" t="inlineStr">
        <is>
          <t>BDBL0001306</t>
        </is>
      </c>
      <c r="F12839" s="139" t="inlineStr">
        <is>
          <t>CBIN0280202</t>
        </is>
      </c>
      <c r="G12839" s="139" t="inlineStr">
        <is>
          <t>IDIB000C021</t>
        </is>
      </c>
      <c r="H12839" s="139" t="inlineStr">
        <is>
          <t>RATN0000212</t>
        </is>
      </c>
      <c r="I12839" s="139" t="inlineStr">
        <is>
          <t>SBIN0003036</t>
        </is>
      </c>
    </row>
    <row r="12840" ht="14.4" customHeight="1">
      <c r="E12840" s="139" t="inlineStr">
        <is>
          <t>BDBL0001305</t>
        </is>
      </c>
      <c r="F12840" s="139" t="inlineStr">
        <is>
          <t>CBIN0280201</t>
        </is>
      </c>
      <c r="G12840" s="139" t="inlineStr">
        <is>
          <t>IDIB000C020</t>
        </is>
      </c>
      <c r="H12840" s="139" t="inlineStr">
        <is>
          <t>RATN0000211</t>
        </is>
      </c>
      <c r="I12840" s="139" t="inlineStr">
        <is>
          <t>SBIN0003035</t>
        </is>
      </c>
    </row>
    <row r="12841" ht="14.4" customHeight="1">
      <c r="E12841" s="139" t="inlineStr">
        <is>
          <t>BDBL0001304</t>
        </is>
      </c>
      <c r="F12841" s="139" t="inlineStr">
        <is>
          <t>CBIN0280200</t>
        </is>
      </c>
      <c r="G12841" s="139" t="inlineStr">
        <is>
          <t>IDIB000C019</t>
        </is>
      </c>
      <c r="H12841" s="139" t="inlineStr">
        <is>
          <t>RATN0000210</t>
        </is>
      </c>
      <c r="I12841" s="139" t="inlineStr">
        <is>
          <t>SBIN0003034</t>
        </is>
      </c>
    </row>
    <row r="12842" ht="14.4" customHeight="1">
      <c r="E12842" s="139" t="inlineStr">
        <is>
          <t>BDBL0001303</t>
        </is>
      </c>
      <c r="F12842" s="139" t="inlineStr">
        <is>
          <t>CBIN0280199</t>
        </is>
      </c>
      <c r="G12842" s="139" t="inlineStr">
        <is>
          <t>IDIB000C018</t>
        </is>
      </c>
      <c r="H12842" s="139" t="inlineStr">
        <is>
          <t>RATN0000209</t>
        </is>
      </c>
      <c r="I12842" s="139" t="inlineStr">
        <is>
          <t>SBIN0003033</t>
        </is>
      </c>
    </row>
    <row r="12843" ht="14.4" customHeight="1">
      <c r="E12843" s="139" t="inlineStr">
        <is>
          <t>BDBL0001302</t>
        </is>
      </c>
      <c r="F12843" s="139" t="inlineStr">
        <is>
          <t>CBIN0280198</t>
        </is>
      </c>
      <c r="G12843" s="139" t="inlineStr">
        <is>
          <t>IDIB000C017</t>
        </is>
      </c>
      <c r="H12843" s="139" t="inlineStr">
        <is>
          <t>RATN0000208</t>
        </is>
      </c>
      <c r="I12843" s="139" t="inlineStr">
        <is>
          <t>SBIN0003032</t>
        </is>
      </c>
    </row>
    <row r="12844" ht="14.4" customHeight="1">
      <c r="E12844" s="139" t="inlineStr">
        <is>
          <t>BDBL0001301</t>
        </is>
      </c>
      <c r="F12844" s="139" t="inlineStr">
        <is>
          <t>CBIN0280197</t>
        </is>
      </c>
      <c r="G12844" s="139" t="inlineStr">
        <is>
          <t>IDIB000C016</t>
        </is>
      </c>
      <c r="H12844" s="139" t="inlineStr">
        <is>
          <t>RATN0000207</t>
        </is>
      </c>
      <c r="I12844" s="139" t="inlineStr">
        <is>
          <t>SBIN0003031</t>
        </is>
      </c>
    </row>
    <row r="12845" ht="14.4" customHeight="1">
      <c r="E12845" s="139" t="inlineStr">
        <is>
          <t>BDBL0001300</t>
        </is>
      </c>
      <c r="F12845" s="139" t="inlineStr">
        <is>
          <t>CBIN0280196</t>
        </is>
      </c>
      <c r="G12845" s="139" t="inlineStr">
        <is>
          <t>IDIB000C015</t>
        </is>
      </c>
      <c r="H12845" s="139" t="inlineStr">
        <is>
          <t>RATN0000206</t>
        </is>
      </c>
      <c r="I12845" s="139" t="inlineStr">
        <is>
          <t>SBIN0003030</t>
        </is>
      </c>
    </row>
    <row r="12846" ht="14.4" customHeight="1">
      <c r="E12846" s="139" t="inlineStr">
        <is>
          <t>BDBL0001299</t>
        </is>
      </c>
      <c r="F12846" s="139" t="inlineStr">
        <is>
          <t>CBIN0280195</t>
        </is>
      </c>
      <c r="G12846" s="139" t="inlineStr">
        <is>
          <t>IDIB000C014</t>
        </is>
      </c>
      <c r="H12846" s="139" t="inlineStr">
        <is>
          <t>RATN0000205</t>
        </is>
      </c>
      <c r="I12846" s="139" t="inlineStr">
        <is>
          <t>SBIN0003029</t>
        </is>
      </c>
    </row>
    <row r="12847" ht="14.4" customHeight="1">
      <c r="E12847" s="139" t="inlineStr">
        <is>
          <t>BDBL0001298</t>
        </is>
      </c>
      <c r="F12847" s="139" t="inlineStr">
        <is>
          <t>CBIN0280194</t>
        </is>
      </c>
      <c r="G12847" s="139" t="inlineStr">
        <is>
          <t>IDIB000C013</t>
        </is>
      </c>
      <c r="H12847" s="139" t="inlineStr">
        <is>
          <t>RATN0000204</t>
        </is>
      </c>
      <c r="I12847" s="139" t="inlineStr">
        <is>
          <t>SBIN0003028</t>
        </is>
      </c>
    </row>
    <row r="12848" ht="14.4" customHeight="1">
      <c r="E12848" s="139" t="inlineStr">
        <is>
          <t>BDBL0001297</t>
        </is>
      </c>
      <c r="F12848" s="139" t="inlineStr">
        <is>
          <t>CBIN0280193</t>
        </is>
      </c>
      <c r="G12848" s="139" t="inlineStr">
        <is>
          <t>IDIB000C012</t>
        </is>
      </c>
      <c r="H12848" s="139" t="inlineStr">
        <is>
          <t>RATN0000203</t>
        </is>
      </c>
      <c r="I12848" s="139" t="inlineStr">
        <is>
          <t>SBIN0003027</t>
        </is>
      </c>
    </row>
    <row r="12849" ht="14.4" customHeight="1">
      <c r="E12849" s="139" t="inlineStr">
        <is>
          <t>BDBL0001296</t>
        </is>
      </c>
      <c r="F12849" s="139" t="inlineStr">
        <is>
          <t>CBIN0280192</t>
        </is>
      </c>
      <c r="G12849" s="139" t="inlineStr">
        <is>
          <t>IDIB000C011</t>
        </is>
      </c>
      <c r="H12849" s="139" t="inlineStr">
        <is>
          <t>RATN0000202</t>
        </is>
      </c>
      <c r="I12849" s="139" t="inlineStr">
        <is>
          <t>SBIN0003026</t>
        </is>
      </c>
    </row>
    <row r="12850" ht="14.4" customHeight="1">
      <c r="E12850" s="139" t="inlineStr">
        <is>
          <t>BDBL0001295</t>
        </is>
      </c>
      <c r="F12850" s="139" t="inlineStr">
        <is>
          <t>CBIN0280191</t>
        </is>
      </c>
      <c r="G12850" s="139" t="inlineStr">
        <is>
          <t>IDIB000C010</t>
        </is>
      </c>
      <c r="H12850" s="139" t="inlineStr">
        <is>
          <t>RATN0000201</t>
        </is>
      </c>
      <c r="I12850" s="139" t="inlineStr">
        <is>
          <t>SBIN0003025</t>
        </is>
      </c>
    </row>
    <row r="12851" ht="14.4" customHeight="1">
      <c r="E12851" s="139" t="inlineStr">
        <is>
          <t>BDBL0001294</t>
        </is>
      </c>
      <c r="F12851" s="139" t="inlineStr">
        <is>
          <t>CBIN0280190</t>
        </is>
      </c>
      <c r="G12851" s="139" t="inlineStr">
        <is>
          <t>IDIB000C009</t>
        </is>
      </c>
      <c r="H12851" s="139" t="inlineStr">
        <is>
          <t>RATN0000200</t>
        </is>
      </c>
      <c r="I12851" s="139" t="inlineStr">
        <is>
          <t>SBIN0003024</t>
        </is>
      </c>
    </row>
    <row r="12852" ht="14.4" customHeight="1">
      <c r="E12852" s="139" t="inlineStr">
        <is>
          <t>BDBL0001293</t>
        </is>
      </c>
      <c r="F12852" s="139" t="inlineStr">
        <is>
          <t>CBIN0280189</t>
        </is>
      </c>
      <c r="G12852" s="139" t="inlineStr">
        <is>
          <t>IDIB000C008</t>
        </is>
      </c>
      <c r="H12852" s="139" t="inlineStr">
        <is>
          <t>RATN0000199</t>
        </is>
      </c>
      <c r="I12852" s="139" t="inlineStr">
        <is>
          <t>SBIN0003023</t>
        </is>
      </c>
    </row>
    <row r="12853" ht="14.4" customHeight="1">
      <c r="E12853" s="139" t="inlineStr">
        <is>
          <t>BDBL0001292</t>
        </is>
      </c>
      <c r="F12853" s="139" t="inlineStr">
        <is>
          <t>CBIN0280188</t>
        </is>
      </c>
      <c r="G12853" s="139" t="inlineStr">
        <is>
          <t>IDIB000C007</t>
        </is>
      </c>
      <c r="H12853" s="139" t="inlineStr">
        <is>
          <t>RATN0000198</t>
        </is>
      </c>
      <c r="I12853" s="139" t="inlineStr">
        <is>
          <t>SBIN0003022</t>
        </is>
      </c>
    </row>
    <row r="12854" ht="14.4" customHeight="1">
      <c r="E12854" s="139" t="inlineStr">
        <is>
          <t>BDBL0001291</t>
        </is>
      </c>
      <c r="F12854" s="139" t="inlineStr">
        <is>
          <t>CBIN0280187</t>
        </is>
      </c>
      <c r="G12854" s="139" t="inlineStr">
        <is>
          <t>IDIB000C006</t>
        </is>
      </c>
      <c r="H12854" s="139" t="inlineStr">
        <is>
          <t>RATN0000197</t>
        </is>
      </c>
      <c r="I12854" s="139" t="inlineStr">
        <is>
          <t>SBIN0003021</t>
        </is>
      </c>
    </row>
    <row r="12855" ht="14.4" customHeight="1">
      <c r="E12855" s="139" t="inlineStr">
        <is>
          <t>BDBL0001290</t>
        </is>
      </c>
      <c r="F12855" s="139" t="inlineStr">
        <is>
          <t>CBIN0280186</t>
        </is>
      </c>
      <c r="G12855" s="139" t="inlineStr">
        <is>
          <t>IDIB000C005</t>
        </is>
      </c>
      <c r="H12855" s="139" t="inlineStr">
        <is>
          <t>RATN0000196</t>
        </is>
      </c>
      <c r="I12855" s="139" t="inlineStr">
        <is>
          <t>SBIN0003020</t>
        </is>
      </c>
    </row>
    <row r="12856" ht="14.4" customHeight="1">
      <c r="E12856" s="139" t="inlineStr">
        <is>
          <t>BDBL0001289</t>
        </is>
      </c>
      <c r="F12856" s="139" t="inlineStr">
        <is>
          <t>CBIN0280185</t>
        </is>
      </c>
      <c r="G12856" s="139" t="inlineStr">
        <is>
          <t>IDIB000C004</t>
        </is>
      </c>
      <c r="H12856" s="139" t="inlineStr">
        <is>
          <t>RATN0000195</t>
        </is>
      </c>
      <c r="I12856" s="139" t="inlineStr">
        <is>
          <t>SBIN0003019</t>
        </is>
      </c>
    </row>
    <row r="12857" ht="14.4" customHeight="1">
      <c r="E12857" s="139" t="inlineStr">
        <is>
          <t>BDBL0001288</t>
        </is>
      </c>
      <c r="F12857" s="139" t="inlineStr">
        <is>
          <t>CBIN0280184</t>
        </is>
      </c>
      <c r="G12857" s="139" t="inlineStr">
        <is>
          <t>IDIB000C003</t>
        </is>
      </c>
      <c r="H12857" s="139" t="inlineStr">
        <is>
          <t>RATN0000194</t>
        </is>
      </c>
      <c r="I12857" s="139" t="inlineStr">
        <is>
          <t>SBIN0003018</t>
        </is>
      </c>
    </row>
    <row r="12858" ht="14.4" customHeight="1">
      <c r="E12858" s="139" t="inlineStr">
        <is>
          <t>BDBL0001287</t>
        </is>
      </c>
      <c r="F12858" s="139" t="inlineStr">
        <is>
          <t>CBIN0280183</t>
        </is>
      </c>
      <c r="G12858" s="139" t="inlineStr">
        <is>
          <t>IDIB000C001</t>
        </is>
      </c>
      <c r="H12858" s="139" t="inlineStr">
        <is>
          <t>RATN0000193</t>
        </is>
      </c>
      <c r="I12858" s="139" t="inlineStr">
        <is>
          <t>SBIN0003017</t>
        </is>
      </c>
    </row>
    <row r="12859" ht="14.4" customHeight="1">
      <c r="E12859" s="139" t="inlineStr">
        <is>
          <t>BDBL0001286</t>
        </is>
      </c>
      <c r="F12859" s="139" t="inlineStr">
        <is>
          <t>CBIN0280182</t>
        </is>
      </c>
      <c r="G12859" s="139" t="inlineStr">
        <is>
          <t>IDIB000B200</t>
        </is>
      </c>
      <c r="H12859" s="139" t="inlineStr">
        <is>
          <t>RATN0000192</t>
        </is>
      </c>
      <c r="I12859" s="139" t="inlineStr">
        <is>
          <t>SBIN0003016</t>
        </is>
      </c>
    </row>
    <row r="12860" ht="14.4" customHeight="1">
      <c r="E12860" s="139" t="inlineStr">
        <is>
          <t>BDBL0001285</t>
        </is>
      </c>
      <c r="F12860" s="139" t="inlineStr">
        <is>
          <t>CBIN0280181</t>
        </is>
      </c>
      <c r="G12860" s="139" t="inlineStr">
        <is>
          <t>IDIB000B199</t>
        </is>
      </c>
      <c r="H12860" s="139" t="inlineStr">
        <is>
          <t>RATN0000191</t>
        </is>
      </c>
      <c r="I12860" s="139" t="inlineStr">
        <is>
          <t>SBIN0003015</t>
        </is>
      </c>
    </row>
    <row r="12861" ht="14.4" customHeight="1">
      <c r="E12861" s="139" t="inlineStr">
        <is>
          <t>BDBL0001284</t>
        </is>
      </c>
      <c r="F12861" s="139" t="inlineStr">
        <is>
          <t>CBIN0280180</t>
        </is>
      </c>
      <c r="G12861" s="139" t="inlineStr">
        <is>
          <t>IDIB000B198</t>
        </is>
      </c>
      <c r="H12861" s="139" t="inlineStr">
        <is>
          <t>RATN0000190</t>
        </is>
      </c>
      <c r="I12861" s="139" t="inlineStr">
        <is>
          <t>SBIN0003014</t>
        </is>
      </c>
    </row>
    <row r="12862" ht="14.4" customHeight="1">
      <c r="E12862" s="139" t="inlineStr">
        <is>
          <t>BDBL0001283</t>
        </is>
      </c>
      <c r="F12862" s="139" t="inlineStr">
        <is>
          <t>CBIN0280179</t>
        </is>
      </c>
      <c r="G12862" s="139" t="inlineStr">
        <is>
          <t>IDIB000B196</t>
        </is>
      </c>
      <c r="H12862" s="139" t="inlineStr">
        <is>
          <t>RATN0000189</t>
        </is>
      </c>
      <c r="I12862" s="139" t="inlineStr">
        <is>
          <t>SBIN0003013</t>
        </is>
      </c>
    </row>
    <row r="12863" ht="14.4" customHeight="1">
      <c r="E12863" s="139" t="inlineStr">
        <is>
          <t>BDBL0001282</t>
        </is>
      </c>
      <c r="F12863" s="139" t="inlineStr">
        <is>
          <t>CBIN0280178</t>
        </is>
      </c>
      <c r="G12863" s="139" t="inlineStr">
        <is>
          <t>IDIB000B195</t>
        </is>
      </c>
      <c r="H12863" s="139" t="inlineStr">
        <is>
          <t>RATN0000188</t>
        </is>
      </c>
      <c r="I12863" s="139" t="inlineStr">
        <is>
          <t>SBIN0003012</t>
        </is>
      </c>
    </row>
    <row r="12864" ht="14.4" customHeight="1">
      <c r="E12864" s="139" t="inlineStr">
        <is>
          <t>BDBL0001281</t>
        </is>
      </c>
      <c r="F12864" s="139" t="inlineStr">
        <is>
          <t>CBIN0280177</t>
        </is>
      </c>
      <c r="G12864" s="139" t="inlineStr">
        <is>
          <t>IDIB000B192</t>
        </is>
      </c>
      <c r="H12864" s="139" t="inlineStr">
        <is>
          <t>RATN0000187</t>
        </is>
      </c>
      <c r="I12864" s="139" t="inlineStr">
        <is>
          <t>SBIN0003011</t>
        </is>
      </c>
    </row>
    <row r="12865" ht="14.4" customHeight="1">
      <c r="E12865" s="139" t="inlineStr">
        <is>
          <t>BDBL0001280</t>
        </is>
      </c>
      <c r="F12865" s="139" t="inlineStr">
        <is>
          <t>CBIN0280176</t>
        </is>
      </c>
      <c r="G12865" s="139" t="inlineStr">
        <is>
          <t>IDIB000B190</t>
        </is>
      </c>
      <c r="H12865" s="139" t="inlineStr">
        <is>
          <t>RATN0000186</t>
        </is>
      </c>
      <c r="I12865" s="139" t="inlineStr">
        <is>
          <t>SBIN0003010</t>
        </is>
      </c>
    </row>
    <row r="12866" ht="14.4" customHeight="1">
      <c r="E12866" s="139" t="inlineStr">
        <is>
          <t>BDBL0001279</t>
        </is>
      </c>
      <c r="F12866" s="139" t="inlineStr">
        <is>
          <t>CBIN0280175</t>
        </is>
      </c>
      <c r="G12866" s="139" t="inlineStr">
        <is>
          <t>IDIB000B189</t>
        </is>
      </c>
      <c r="H12866" s="139" t="inlineStr">
        <is>
          <t>RATN0000185</t>
        </is>
      </c>
      <c r="I12866" s="139" t="inlineStr">
        <is>
          <t>SBIN0003009</t>
        </is>
      </c>
    </row>
    <row r="12867" ht="14.4" customHeight="1">
      <c r="E12867" s="139" t="inlineStr">
        <is>
          <t>BDBL0001278</t>
        </is>
      </c>
      <c r="F12867" s="139" t="inlineStr">
        <is>
          <t>CBIN0280174</t>
        </is>
      </c>
      <c r="G12867" s="139" t="inlineStr">
        <is>
          <t>IDIB000B188</t>
        </is>
      </c>
      <c r="H12867" s="139" t="inlineStr">
        <is>
          <t>RATN0000184</t>
        </is>
      </c>
      <c r="I12867" s="139" t="inlineStr">
        <is>
          <t>SBIN0003008</t>
        </is>
      </c>
    </row>
    <row r="12868" ht="14.4" customHeight="1">
      <c r="E12868" s="139" t="inlineStr">
        <is>
          <t>BDBL0001277</t>
        </is>
      </c>
      <c r="F12868" s="139" t="inlineStr">
        <is>
          <t>CBIN0280173</t>
        </is>
      </c>
      <c r="G12868" s="139" t="inlineStr">
        <is>
          <t>IDIB000B187</t>
        </is>
      </c>
      <c r="H12868" s="139" t="inlineStr">
        <is>
          <t>RATN0000183</t>
        </is>
      </c>
      <c r="I12868" s="139" t="inlineStr">
        <is>
          <t>SBIN0003007</t>
        </is>
      </c>
    </row>
    <row r="12869" ht="14.4" customHeight="1">
      <c r="E12869" s="139" t="inlineStr">
        <is>
          <t>BDBL0001276</t>
        </is>
      </c>
      <c r="F12869" s="139" t="inlineStr">
        <is>
          <t>CBIN0280172</t>
        </is>
      </c>
      <c r="G12869" s="139" t="inlineStr">
        <is>
          <t>IDIB000B186</t>
        </is>
      </c>
      <c r="H12869" s="139" t="inlineStr">
        <is>
          <t>RATN0000182</t>
        </is>
      </c>
      <c r="I12869" s="139" t="inlineStr">
        <is>
          <t>SBIN0003006</t>
        </is>
      </c>
    </row>
    <row r="12870" ht="14.4" customHeight="1">
      <c r="E12870" s="139" t="inlineStr">
        <is>
          <t>BDBL0001275</t>
        </is>
      </c>
      <c r="F12870" s="139" t="inlineStr">
        <is>
          <t>CBIN0280171</t>
        </is>
      </c>
      <c r="G12870" s="139" t="inlineStr">
        <is>
          <t>IDIB000B185</t>
        </is>
      </c>
      <c r="H12870" s="139" t="inlineStr">
        <is>
          <t>RATN0000181</t>
        </is>
      </c>
      <c r="I12870" s="139" t="inlineStr">
        <is>
          <t>SBIN0003005</t>
        </is>
      </c>
    </row>
    <row r="12871" ht="14.4" customHeight="1">
      <c r="E12871" s="139" t="inlineStr">
        <is>
          <t>BDBL0001274</t>
        </is>
      </c>
      <c r="F12871" s="139" t="inlineStr">
        <is>
          <t>CBIN0280170</t>
        </is>
      </c>
      <c r="G12871" s="139" t="inlineStr">
        <is>
          <t>IDIB000B184</t>
        </is>
      </c>
      <c r="H12871" s="139" t="inlineStr">
        <is>
          <t>RATN0000180</t>
        </is>
      </c>
      <c r="I12871" s="139" t="inlineStr">
        <is>
          <t>SBIN0003004</t>
        </is>
      </c>
    </row>
    <row r="12872" ht="14.4" customHeight="1">
      <c r="E12872" s="139" t="inlineStr">
        <is>
          <t>BDBL0001273</t>
        </is>
      </c>
      <c r="F12872" s="139" t="inlineStr">
        <is>
          <t>CBIN0280169</t>
        </is>
      </c>
      <c r="G12872" s="139" t="inlineStr">
        <is>
          <t>IDIB000B183</t>
        </is>
      </c>
      <c r="H12872" s="139" t="inlineStr">
        <is>
          <t>RATN0000179</t>
        </is>
      </c>
      <c r="I12872" s="139" t="inlineStr">
        <is>
          <t>SBIN0003003</t>
        </is>
      </c>
    </row>
    <row r="12873" ht="14.4" customHeight="1">
      <c r="E12873" s="139" t="inlineStr">
        <is>
          <t>BDBL0001272</t>
        </is>
      </c>
      <c r="F12873" s="139" t="inlineStr">
        <is>
          <t>CBIN0280168</t>
        </is>
      </c>
      <c r="G12873" s="139" t="inlineStr">
        <is>
          <t>IDIB000B182</t>
        </is>
      </c>
      <c r="H12873" s="139" t="inlineStr">
        <is>
          <t>RATN0000178</t>
        </is>
      </c>
      <c r="I12873" s="139" t="inlineStr">
        <is>
          <t>SBIN0003002</t>
        </is>
      </c>
    </row>
    <row r="12874" ht="14.4" customHeight="1">
      <c r="E12874" s="139" t="inlineStr">
        <is>
          <t>BDBL0001271</t>
        </is>
      </c>
      <c r="F12874" s="139" t="inlineStr">
        <is>
          <t>CBIN0280167</t>
        </is>
      </c>
      <c r="G12874" s="139" t="inlineStr">
        <is>
          <t>IDIB000B181</t>
        </is>
      </c>
      <c r="H12874" s="139" t="inlineStr">
        <is>
          <t>RATN0000177</t>
        </is>
      </c>
      <c r="I12874" s="139" t="inlineStr">
        <is>
          <t>SBIN0003001</t>
        </is>
      </c>
    </row>
    <row r="12875" ht="14.4" customHeight="1">
      <c r="E12875" s="139" t="inlineStr">
        <is>
          <t>BDBL0001270</t>
        </is>
      </c>
      <c r="F12875" s="139" t="inlineStr">
        <is>
          <t>CBIN0280166</t>
        </is>
      </c>
      <c r="G12875" s="139" t="inlineStr">
        <is>
          <t>IDIB000B180</t>
        </is>
      </c>
      <c r="H12875" s="139" t="inlineStr">
        <is>
          <t>RATN0000176</t>
        </is>
      </c>
      <c r="I12875" s="139" t="inlineStr">
        <is>
          <t>SBIN0003000</t>
        </is>
      </c>
    </row>
    <row r="12876" ht="14.4" customHeight="1">
      <c r="E12876" s="139" t="inlineStr">
        <is>
          <t>BDBL0001269</t>
        </is>
      </c>
      <c r="F12876" s="139" t="inlineStr">
        <is>
          <t>CBIN0280165</t>
        </is>
      </c>
      <c r="G12876" s="139" t="inlineStr">
        <is>
          <t>IDIB000B179</t>
        </is>
      </c>
      <c r="H12876" s="139" t="inlineStr">
        <is>
          <t>RATN0000175</t>
        </is>
      </c>
      <c r="I12876" s="139" t="inlineStr">
        <is>
          <t>SBIN0002999</t>
        </is>
      </c>
    </row>
    <row r="12877" ht="14.4" customHeight="1">
      <c r="E12877" s="139" t="inlineStr">
        <is>
          <t>BDBL0001268</t>
        </is>
      </c>
      <c r="F12877" s="139" t="inlineStr">
        <is>
          <t>CBIN0280164</t>
        </is>
      </c>
      <c r="G12877" s="139" t="inlineStr">
        <is>
          <t>IDIB000B178</t>
        </is>
      </c>
      <c r="H12877" s="139" t="inlineStr">
        <is>
          <t>RATN0000174</t>
        </is>
      </c>
      <c r="I12877" s="139" t="inlineStr">
        <is>
          <t>SBIN0002998</t>
        </is>
      </c>
    </row>
    <row r="12878" ht="14.4" customHeight="1">
      <c r="E12878" s="139" t="inlineStr">
        <is>
          <t>BDBL0001267</t>
        </is>
      </c>
      <c r="F12878" s="139" t="inlineStr">
        <is>
          <t>CBIN0280163</t>
        </is>
      </c>
      <c r="G12878" s="139" t="inlineStr">
        <is>
          <t>IDIB000B177</t>
        </is>
      </c>
      <c r="H12878" s="139" t="inlineStr">
        <is>
          <t>RATN0000173</t>
        </is>
      </c>
      <c r="I12878" s="139" t="inlineStr">
        <is>
          <t>SBIN0002997</t>
        </is>
      </c>
    </row>
    <row r="12879" ht="14.4" customHeight="1">
      <c r="E12879" s="139" t="inlineStr">
        <is>
          <t>BDBL0001266</t>
        </is>
      </c>
      <c r="F12879" s="139" t="inlineStr">
        <is>
          <t>CBIN0280162</t>
        </is>
      </c>
      <c r="G12879" s="139" t="inlineStr">
        <is>
          <t>IDIB000B176</t>
        </is>
      </c>
      <c r="H12879" s="139" t="inlineStr">
        <is>
          <t>RATN0000172</t>
        </is>
      </c>
      <c r="I12879" s="139" t="inlineStr">
        <is>
          <t>SBIN0002996</t>
        </is>
      </c>
    </row>
    <row r="12880" ht="14.4" customHeight="1">
      <c r="E12880" s="139" t="inlineStr">
        <is>
          <t>BDBL0001265</t>
        </is>
      </c>
      <c r="F12880" s="139" t="inlineStr">
        <is>
          <t>CBIN0280161</t>
        </is>
      </c>
      <c r="G12880" s="139" t="inlineStr">
        <is>
          <t>IDIB000B175</t>
        </is>
      </c>
      <c r="H12880" s="139" t="inlineStr">
        <is>
          <t>RATN0000171</t>
        </is>
      </c>
      <c r="I12880" s="139" t="inlineStr">
        <is>
          <t>SBIN0002995</t>
        </is>
      </c>
    </row>
    <row r="12881" ht="14.4" customHeight="1">
      <c r="E12881" s="139" t="inlineStr">
        <is>
          <t>BDBL0001264</t>
        </is>
      </c>
      <c r="F12881" s="139" t="inlineStr">
        <is>
          <t>CBIN0280160</t>
        </is>
      </c>
      <c r="G12881" s="139" t="inlineStr">
        <is>
          <t>IDIB000B174</t>
        </is>
      </c>
      <c r="H12881" s="139" t="inlineStr">
        <is>
          <t>RATN0000170</t>
        </is>
      </c>
      <c r="I12881" s="139" t="inlineStr">
        <is>
          <t>SBIN0002994</t>
        </is>
      </c>
    </row>
    <row r="12882" ht="14.4" customHeight="1">
      <c r="E12882" s="139" t="inlineStr">
        <is>
          <t>BDBL0001263</t>
        </is>
      </c>
      <c r="F12882" s="139" t="inlineStr">
        <is>
          <t>CBIN0280159</t>
        </is>
      </c>
      <c r="G12882" s="139" t="inlineStr">
        <is>
          <t>IDIB000B173</t>
        </is>
      </c>
      <c r="H12882" s="139" t="inlineStr">
        <is>
          <t>RATN0000169</t>
        </is>
      </c>
      <c r="I12882" s="139" t="inlineStr">
        <is>
          <t>SBIN0002993</t>
        </is>
      </c>
    </row>
    <row r="12883" ht="14.4" customHeight="1">
      <c r="E12883" s="139" t="inlineStr">
        <is>
          <t>BDBL0001262</t>
        </is>
      </c>
      <c r="F12883" s="139" t="inlineStr">
        <is>
          <t>CBIN0280158</t>
        </is>
      </c>
      <c r="G12883" s="139" t="inlineStr">
        <is>
          <t>IDIB000B172</t>
        </is>
      </c>
      <c r="H12883" s="139" t="inlineStr">
        <is>
          <t>RATN0000168</t>
        </is>
      </c>
      <c r="I12883" s="139" t="inlineStr">
        <is>
          <t>SBIN0002992</t>
        </is>
      </c>
    </row>
    <row r="12884" ht="14.4" customHeight="1">
      <c r="E12884" s="139" t="inlineStr">
        <is>
          <t>BDBL0001261</t>
        </is>
      </c>
      <c r="F12884" s="139" t="inlineStr">
        <is>
          <t>CBIN0280157</t>
        </is>
      </c>
      <c r="G12884" s="139" t="inlineStr">
        <is>
          <t>IDIB000B171</t>
        </is>
      </c>
      <c r="H12884" s="139" t="inlineStr">
        <is>
          <t>RATN0000167</t>
        </is>
      </c>
      <c r="I12884" s="139" t="inlineStr">
        <is>
          <t>SBIN0002991</t>
        </is>
      </c>
    </row>
    <row r="12885" ht="14.4" customHeight="1">
      <c r="E12885" s="139" t="inlineStr">
        <is>
          <t>BDBL0001260</t>
        </is>
      </c>
      <c r="F12885" s="139" t="inlineStr">
        <is>
          <t>CBIN0280156</t>
        </is>
      </c>
      <c r="G12885" s="139" t="inlineStr">
        <is>
          <t>IDIB000B170</t>
        </is>
      </c>
      <c r="H12885" s="139" t="inlineStr">
        <is>
          <t>RATN0000166</t>
        </is>
      </c>
      <c r="I12885" s="139" t="inlineStr">
        <is>
          <t>SBIN0002990</t>
        </is>
      </c>
    </row>
    <row r="12886" ht="14.4" customHeight="1">
      <c r="E12886" s="139" t="inlineStr">
        <is>
          <t>BDBL0001259</t>
        </is>
      </c>
      <c r="F12886" s="139" t="inlineStr">
        <is>
          <t>CBIN0280155</t>
        </is>
      </c>
      <c r="G12886" s="139" t="inlineStr">
        <is>
          <t>IDIB000B169</t>
        </is>
      </c>
      <c r="H12886" s="139" t="inlineStr">
        <is>
          <t>RATN0000165</t>
        </is>
      </c>
      <c r="I12886" s="139" t="inlineStr">
        <is>
          <t>SBIN0002989</t>
        </is>
      </c>
    </row>
    <row r="12887" ht="14.4" customHeight="1">
      <c r="E12887" s="139" t="inlineStr">
        <is>
          <t>BDBL0001258</t>
        </is>
      </c>
      <c r="F12887" s="139" t="inlineStr">
        <is>
          <t>CBIN0280154</t>
        </is>
      </c>
      <c r="G12887" s="139" t="inlineStr">
        <is>
          <t>IDIB000B168</t>
        </is>
      </c>
      <c r="H12887" s="139" t="inlineStr">
        <is>
          <t>RATN0000164</t>
        </is>
      </c>
      <c r="I12887" s="139" t="inlineStr">
        <is>
          <t>SBIN0002988</t>
        </is>
      </c>
    </row>
    <row r="12888" ht="14.4" customHeight="1">
      <c r="E12888" s="139" t="inlineStr">
        <is>
          <t>BDBL0001257</t>
        </is>
      </c>
      <c r="F12888" s="139" t="inlineStr">
        <is>
          <t>CBIN0280153</t>
        </is>
      </c>
      <c r="G12888" s="139" t="inlineStr">
        <is>
          <t>IDIB000B167</t>
        </is>
      </c>
      <c r="H12888" s="139" t="inlineStr">
        <is>
          <t>RATN0000163</t>
        </is>
      </c>
      <c r="I12888" s="139" t="inlineStr">
        <is>
          <t>SBIN0002987</t>
        </is>
      </c>
    </row>
    <row r="12889" ht="14.4" customHeight="1">
      <c r="E12889" s="139" t="inlineStr">
        <is>
          <t>BDBL0001256</t>
        </is>
      </c>
      <c r="F12889" s="139" t="inlineStr">
        <is>
          <t>CBIN0280152</t>
        </is>
      </c>
      <c r="G12889" s="139" t="inlineStr">
        <is>
          <t>IDIB000B166</t>
        </is>
      </c>
      <c r="H12889" s="139" t="inlineStr">
        <is>
          <t>RATN0000162</t>
        </is>
      </c>
      <c r="I12889" s="139" t="inlineStr">
        <is>
          <t>SBIN0002986</t>
        </is>
      </c>
    </row>
    <row r="12890" ht="14.4" customHeight="1">
      <c r="E12890" s="139" t="inlineStr">
        <is>
          <t>BDBL0001255</t>
        </is>
      </c>
      <c r="F12890" s="139" t="inlineStr">
        <is>
          <t>CBIN0280151</t>
        </is>
      </c>
      <c r="G12890" s="139" t="inlineStr">
        <is>
          <t>IDIB000B165</t>
        </is>
      </c>
      <c r="H12890" s="139" t="inlineStr">
        <is>
          <t>RATN0000161</t>
        </is>
      </c>
      <c r="I12890" s="139" t="inlineStr">
        <is>
          <t>SBIN0002985</t>
        </is>
      </c>
    </row>
    <row r="12891" ht="14.4" customHeight="1">
      <c r="E12891" s="139" t="inlineStr">
        <is>
          <t>BDBL0001254</t>
        </is>
      </c>
      <c r="F12891" s="139" t="inlineStr">
        <is>
          <t>CBIN0280150</t>
        </is>
      </c>
      <c r="G12891" s="139" t="inlineStr">
        <is>
          <t>IDIB000B164</t>
        </is>
      </c>
      <c r="H12891" s="139" t="inlineStr">
        <is>
          <t>RATN0000160</t>
        </is>
      </c>
      <c r="I12891" s="139" t="inlineStr">
        <is>
          <t>SBIN0002984</t>
        </is>
      </c>
    </row>
    <row r="12892" ht="14.4" customHeight="1">
      <c r="E12892" s="139" t="inlineStr">
        <is>
          <t>BDBL0001253</t>
        </is>
      </c>
      <c r="F12892" s="139" t="inlineStr">
        <is>
          <t>CBIN0280149</t>
        </is>
      </c>
      <c r="G12892" s="139" t="inlineStr">
        <is>
          <t>IDIB000B163</t>
        </is>
      </c>
      <c r="H12892" s="139" t="inlineStr">
        <is>
          <t>RATN0000159</t>
        </is>
      </c>
      <c r="I12892" s="139" t="inlineStr">
        <is>
          <t>SBIN0002983</t>
        </is>
      </c>
    </row>
    <row r="12893" ht="14.4" customHeight="1">
      <c r="E12893" s="139" t="inlineStr">
        <is>
          <t>BDBL0001252</t>
        </is>
      </c>
      <c r="F12893" s="139" t="inlineStr">
        <is>
          <t>CBIN0280148</t>
        </is>
      </c>
      <c r="G12893" s="139" t="inlineStr">
        <is>
          <t>IDIB000B162</t>
        </is>
      </c>
      <c r="H12893" s="139" t="inlineStr">
        <is>
          <t>RATN0000158</t>
        </is>
      </c>
      <c r="I12893" s="139" t="inlineStr">
        <is>
          <t>SBIN0002982</t>
        </is>
      </c>
    </row>
    <row r="12894" ht="14.4" customHeight="1">
      <c r="E12894" s="139" t="inlineStr">
        <is>
          <t>BDBL0001251</t>
        </is>
      </c>
      <c r="F12894" s="139" t="inlineStr">
        <is>
          <t>CBIN0280147</t>
        </is>
      </c>
      <c r="G12894" s="139" t="inlineStr">
        <is>
          <t>IDIB000B161</t>
        </is>
      </c>
      <c r="H12894" s="139" t="inlineStr">
        <is>
          <t>RATN0000157</t>
        </is>
      </c>
      <c r="I12894" s="139" t="inlineStr">
        <is>
          <t>SBIN0002981</t>
        </is>
      </c>
    </row>
    <row r="12895" ht="14.4" customHeight="1">
      <c r="E12895" s="139" t="inlineStr">
        <is>
          <t>BDBL0001250</t>
        </is>
      </c>
      <c r="F12895" s="139" t="inlineStr">
        <is>
          <t>CBIN0280146</t>
        </is>
      </c>
      <c r="G12895" s="139" t="inlineStr">
        <is>
          <t>IDIB000B160</t>
        </is>
      </c>
      <c r="H12895" s="139" t="inlineStr">
        <is>
          <t>RATN0000156</t>
        </is>
      </c>
      <c r="I12895" s="139" t="inlineStr">
        <is>
          <t>SBIN0002980</t>
        </is>
      </c>
    </row>
    <row r="12896" ht="14.4" customHeight="1">
      <c r="E12896" s="139" t="inlineStr">
        <is>
          <t>BDBL0001249</t>
        </is>
      </c>
      <c r="F12896" s="139" t="inlineStr">
        <is>
          <t>CBIN0280145</t>
        </is>
      </c>
      <c r="G12896" s="139" t="inlineStr">
        <is>
          <t>IDIB000B159</t>
        </is>
      </c>
      <c r="H12896" s="139" t="inlineStr">
        <is>
          <t>RATN0000155</t>
        </is>
      </c>
      <c r="I12896" s="139" t="inlineStr">
        <is>
          <t>SBIN0002979</t>
        </is>
      </c>
    </row>
    <row r="12897" ht="14.4" customHeight="1">
      <c r="E12897" s="139" t="inlineStr">
        <is>
          <t>BDBL0001248</t>
        </is>
      </c>
      <c r="F12897" s="139" t="inlineStr">
        <is>
          <t>CBIN0280144</t>
        </is>
      </c>
      <c r="G12897" s="139" t="inlineStr">
        <is>
          <t>IDIB000B158</t>
        </is>
      </c>
      <c r="H12897" s="139" t="inlineStr">
        <is>
          <t>RATN0000154</t>
        </is>
      </c>
      <c r="I12897" s="139" t="inlineStr">
        <is>
          <t>SBIN0002978</t>
        </is>
      </c>
    </row>
    <row r="12898" ht="14.4" customHeight="1">
      <c r="E12898" s="139" t="inlineStr">
        <is>
          <t>BDBL0001247</t>
        </is>
      </c>
      <c r="F12898" s="139" t="inlineStr">
        <is>
          <t>CBIN0280143</t>
        </is>
      </c>
      <c r="G12898" s="139" t="inlineStr">
        <is>
          <t>IDIB000B157</t>
        </is>
      </c>
      <c r="H12898" s="139" t="inlineStr">
        <is>
          <t>RATN0000153</t>
        </is>
      </c>
      <c r="I12898" s="139" t="inlineStr">
        <is>
          <t>SBIN0002977</t>
        </is>
      </c>
    </row>
    <row r="12899" ht="14.4" customHeight="1">
      <c r="E12899" s="139" t="inlineStr">
        <is>
          <t>BDBL0001246</t>
        </is>
      </c>
      <c r="F12899" s="139" t="inlineStr">
        <is>
          <t>CBIN0280142</t>
        </is>
      </c>
      <c r="G12899" s="139" t="inlineStr">
        <is>
          <t>IDIB000B156</t>
        </is>
      </c>
      <c r="H12899" s="139" t="inlineStr">
        <is>
          <t>RATN0000152</t>
        </is>
      </c>
      <c r="I12899" s="139" t="inlineStr">
        <is>
          <t>SBIN0002976</t>
        </is>
      </c>
    </row>
    <row r="12900" ht="14.4" customHeight="1">
      <c r="E12900" s="139" t="inlineStr">
        <is>
          <t>BDBL0001245</t>
        </is>
      </c>
      <c r="F12900" s="139" t="inlineStr">
        <is>
          <t>CBIN0280141</t>
        </is>
      </c>
      <c r="G12900" s="139" t="inlineStr">
        <is>
          <t>IDIB000B155</t>
        </is>
      </c>
      <c r="H12900" s="139" t="inlineStr">
        <is>
          <t>RATN0000151</t>
        </is>
      </c>
      <c r="I12900" s="139" t="inlineStr">
        <is>
          <t>SBIN0002975</t>
        </is>
      </c>
    </row>
    <row r="12901" ht="14.4" customHeight="1">
      <c r="E12901" s="139" t="inlineStr">
        <is>
          <t>BDBL0001244</t>
        </is>
      </c>
      <c r="F12901" s="139" t="inlineStr">
        <is>
          <t>CBIN0280140</t>
        </is>
      </c>
      <c r="G12901" s="139" t="inlineStr">
        <is>
          <t>IDIB000B154</t>
        </is>
      </c>
      <c r="H12901" s="139" t="inlineStr">
        <is>
          <t>RATN0000150</t>
        </is>
      </c>
      <c r="I12901" s="139" t="inlineStr">
        <is>
          <t>SBIN0002974</t>
        </is>
      </c>
    </row>
    <row r="12902" ht="14.4" customHeight="1">
      <c r="E12902" s="139" t="inlineStr">
        <is>
          <t>BDBL0001243</t>
        </is>
      </c>
      <c r="F12902" s="139" t="inlineStr">
        <is>
          <t>CBIN0280139</t>
        </is>
      </c>
      <c r="G12902" s="139" t="inlineStr">
        <is>
          <t>IDIB000B153</t>
        </is>
      </c>
      <c r="H12902" s="139" t="inlineStr">
        <is>
          <t>RATN0000149</t>
        </is>
      </c>
      <c r="I12902" s="139" t="inlineStr">
        <is>
          <t>SBIN0002973</t>
        </is>
      </c>
    </row>
    <row r="12903" ht="14.4" customHeight="1">
      <c r="E12903" s="139" t="inlineStr">
        <is>
          <t>BDBL0001242</t>
        </is>
      </c>
      <c r="F12903" s="139" t="inlineStr">
        <is>
          <t>CBIN0280138</t>
        </is>
      </c>
      <c r="G12903" s="139" t="inlineStr">
        <is>
          <t>IDIB000B152</t>
        </is>
      </c>
      <c r="H12903" s="139" t="inlineStr">
        <is>
          <t>RATN0000148</t>
        </is>
      </c>
      <c r="I12903" s="139" t="inlineStr">
        <is>
          <t>SBIN0002972</t>
        </is>
      </c>
    </row>
    <row r="12904" ht="14.4" customHeight="1">
      <c r="E12904" s="139" t="inlineStr">
        <is>
          <t>BDBL0001241</t>
        </is>
      </c>
      <c r="F12904" s="139" t="inlineStr">
        <is>
          <t>CBIN0280137</t>
        </is>
      </c>
      <c r="G12904" s="139" t="inlineStr">
        <is>
          <t>IDIB000B151</t>
        </is>
      </c>
      <c r="H12904" s="139" t="inlineStr">
        <is>
          <t>RATN0000147</t>
        </is>
      </c>
      <c r="I12904" s="139" t="inlineStr">
        <is>
          <t>SBIN0002971</t>
        </is>
      </c>
    </row>
    <row r="12905" ht="14.4" customHeight="1">
      <c r="E12905" s="139" t="inlineStr">
        <is>
          <t>BDBL0001240</t>
        </is>
      </c>
      <c r="F12905" s="139" t="inlineStr">
        <is>
          <t>CBIN0280136</t>
        </is>
      </c>
      <c r="G12905" s="139" t="inlineStr">
        <is>
          <t>IDIB000B150</t>
        </is>
      </c>
      <c r="H12905" s="139" t="inlineStr">
        <is>
          <t>RATN0000146</t>
        </is>
      </c>
      <c r="I12905" s="139" t="inlineStr">
        <is>
          <t>SBIN0002970</t>
        </is>
      </c>
    </row>
    <row r="12906" ht="14.4" customHeight="1">
      <c r="E12906" s="139" t="inlineStr">
        <is>
          <t>BDBL0001239</t>
        </is>
      </c>
      <c r="F12906" s="139" t="inlineStr">
        <is>
          <t>CBIN0280135</t>
        </is>
      </c>
      <c r="G12906" s="139" t="inlineStr">
        <is>
          <t>IDIB000B149</t>
        </is>
      </c>
      <c r="H12906" s="139" t="inlineStr">
        <is>
          <t>RATN0000145</t>
        </is>
      </c>
      <c r="I12906" s="139" t="inlineStr">
        <is>
          <t>SBIN0002969</t>
        </is>
      </c>
    </row>
    <row r="12907" ht="14.4" customHeight="1">
      <c r="E12907" s="139" t="inlineStr">
        <is>
          <t>BDBL0001238</t>
        </is>
      </c>
      <c r="F12907" s="139" t="inlineStr">
        <is>
          <t>CBIN0280134</t>
        </is>
      </c>
      <c r="G12907" s="139" t="inlineStr">
        <is>
          <t>IDIB000B148</t>
        </is>
      </c>
      <c r="H12907" s="139" t="inlineStr">
        <is>
          <t>RATN0000144</t>
        </is>
      </c>
      <c r="I12907" s="139" t="inlineStr">
        <is>
          <t>SBIN0002968</t>
        </is>
      </c>
    </row>
    <row r="12908" ht="14.4" customHeight="1">
      <c r="E12908" s="139" t="inlineStr">
        <is>
          <t>BDBL0001237</t>
        </is>
      </c>
      <c r="F12908" s="139" t="inlineStr">
        <is>
          <t>CBIN0280133</t>
        </is>
      </c>
      <c r="G12908" s="139" t="inlineStr">
        <is>
          <t>IDIB000B147</t>
        </is>
      </c>
      <c r="H12908" s="139" t="inlineStr">
        <is>
          <t>RATN0000143</t>
        </is>
      </c>
      <c r="I12908" s="139" t="inlineStr">
        <is>
          <t>SBIN0002967</t>
        </is>
      </c>
    </row>
    <row r="12909" ht="14.4" customHeight="1">
      <c r="E12909" s="139" t="inlineStr">
        <is>
          <t>BDBL0001236</t>
        </is>
      </c>
      <c r="F12909" s="139" t="inlineStr">
        <is>
          <t>CBIN0280132</t>
        </is>
      </c>
      <c r="G12909" s="139" t="inlineStr">
        <is>
          <t>IDIB000B146</t>
        </is>
      </c>
      <c r="H12909" s="139" t="inlineStr">
        <is>
          <t>RATN0000142</t>
        </is>
      </c>
      <c r="I12909" s="139" t="inlineStr">
        <is>
          <t>SBIN0002966</t>
        </is>
      </c>
    </row>
    <row r="12910" ht="14.4" customHeight="1">
      <c r="E12910" s="139" t="inlineStr">
        <is>
          <t>BDBL0001235</t>
        </is>
      </c>
      <c r="F12910" s="139" t="inlineStr">
        <is>
          <t>CBIN0280131</t>
        </is>
      </c>
      <c r="G12910" s="139" t="inlineStr">
        <is>
          <t>IDIB000B144</t>
        </is>
      </c>
      <c r="H12910" s="139" t="inlineStr">
        <is>
          <t>RATN0000141</t>
        </is>
      </c>
      <c r="I12910" s="139" t="inlineStr">
        <is>
          <t>SBIN0002965</t>
        </is>
      </c>
    </row>
    <row r="12911" ht="14.4" customHeight="1">
      <c r="E12911" s="139" t="inlineStr">
        <is>
          <t>BDBL0001234</t>
        </is>
      </c>
      <c r="F12911" s="139" t="inlineStr">
        <is>
          <t>CBIN0280130</t>
        </is>
      </c>
      <c r="G12911" s="139" t="inlineStr">
        <is>
          <t>IDIB000B143</t>
        </is>
      </c>
      <c r="H12911" s="139" t="inlineStr">
        <is>
          <t>RATN0000140</t>
        </is>
      </c>
      <c r="I12911" s="139" t="inlineStr">
        <is>
          <t>SBIN0002964</t>
        </is>
      </c>
    </row>
    <row r="12912" ht="14.4" customHeight="1">
      <c r="E12912" s="139" t="inlineStr">
        <is>
          <t>BDBL0001233</t>
        </is>
      </c>
      <c r="F12912" s="139" t="inlineStr">
        <is>
          <t>CBIN0280129</t>
        </is>
      </c>
      <c r="G12912" s="139" t="inlineStr">
        <is>
          <t>IDIB000B142</t>
        </is>
      </c>
      <c r="H12912" s="139" t="inlineStr">
        <is>
          <t>RATN0000139</t>
        </is>
      </c>
      <c r="I12912" s="139" t="inlineStr">
        <is>
          <t>SBIN0002963</t>
        </is>
      </c>
    </row>
    <row r="12913" ht="14.4" customHeight="1">
      <c r="E12913" s="139" t="inlineStr">
        <is>
          <t>BDBL0001232</t>
        </is>
      </c>
      <c r="F12913" s="139" t="inlineStr">
        <is>
          <t>CBIN0280128</t>
        </is>
      </c>
      <c r="G12913" s="139" t="inlineStr">
        <is>
          <t>IDIB000B141</t>
        </is>
      </c>
      <c r="H12913" s="139" t="inlineStr">
        <is>
          <t>RATN0000138</t>
        </is>
      </c>
      <c r="I12913" s="139" t="inlineStr">
        <is>
          <t>SBIN0002962</t>
        </is>
      </c>
    </row>
    <row r="12914" ht="14.4" customHeight="1">
      <c r="E12914" s="139" t="inlineStr">
        <is>
          <t>BDBL0001231</t>
        </is>
      </c>
      <c r="F12914" s="139" t="inlineStr">
        <is>
          <t>CBIN0280127</t>
        </is>
      </c>
      <c r="G12914" s="139" t="inlineStr">
        <is>
          <t>IDIB000B140</t>
        </is>
      </c>
      <c r="H12914" s="139" t="inlineStr">
        <is>
          <t>RATN0000137</t>
        </is>
      </c>
      <c r="I12914" s="139" t="inlineStr">
        <is>
          <t>SBIN0002961</t>
        </is>
      </c>
    </row>
    <row r="12915" ht="14.4" customHeight="1">
      <c r="E12915" s="139" t="inlineStr">
        <is>
          <t>BDBL0001230</t>
        </is>
      </c>
      <c r="F12915" s="139" t="inlineStr">
        <is>
          <t>CBIN0280126</t>
        </is>
      </c>
      <c r="G12915" s="139" t="inlineStr">
        <is>
          <t>IDIB000B139</t>
        </is>
      </c>
      <c r="H12915" s="139" t="inlineStr">
        <is>
          <t>RATN0000136</t>
        </is>
      </c>
      <c r="I12915" s="139" t="inlineStr">
        <is>
          <t>SBIN0002960</t>
        </is>
      </c>
    </row>
    <row r="12916" ht="14.4" customHeight="1">
      <c r="E12916" s="139" t="inlineStr">
        <is>
          <t>BDBL0001229</t>
        </is>
      </c>
      <c r="F12916" s="139" t="inlineStr">
        <is>
          <t>CBIN0280125</t>
        </is>
      </c>
      <c r="G12916" s="139" t="inlineStr">
        <is>
          <t>IDIB000B138</t>
        </is>
      </c>
      <c r="H12916" s="139" t="inlineStr">
        <is>
          <t>RATN0000135</t>
        </is>
      </c>
      <c r="I12916" s="139" t="inlineStr">
        <is>
          <t>SBIN0002959</t>
        </is>
      </c>
    </row>
    <row r="12917" ht="14.4" customHeight="1">
      <c r="E12917" s="139" t="inlineStr">
        <is>
          <t>BDBL0001228</t>
        </is>
      </c>
      <c r="F12917" s="139" t="inlineStr">
        <is>
          <t>CBIN0280124</t>
        </is>
      </c>
      <c r="G12917" s="139" t="inlineStr">
        <is>
          <t>IDIB000B137</t>
        </is>
      </c>
      <c r="H12917" s="139" t="inlineStr">
        <is>
          <t>RATN0000134</t>
        </is>
      </c>
      <c r="I12917" s="139" t="inlineStr">
        <is>
          <t>SBIN0002958</t>
        </is>
      </c>
    </row>
    <row r="12918" ht="14.4" customHeight="1">
      <c r="E12918" s="139" t="inlineStr">
        <is>
          <t>BDBL0001227</t>
        </is>
      </c>
      <c r="F12918" s="139" t="inlineStr">
        <is>
          <t>CBIN0280123</t>
        </is>
      </c>
      <c r="G12918" s="139" t="inlineStr">
        <is>
          <t>IDIB000B136</t>
        </is>
      </c>
      <c r="H12918" s="139" t="inlineStr">
        <is>
          <t>RATN0000133</t>
        </is>
      </c>
      <c r="I12918" s="139" t="inlineStr">
        <is>
          <t>SBIN0002957</t>
        </is>
      </c>
    </row>
    <row r="12919" ht="14.4" customHeight="1">
      <c r="E12919" s="139" t="inlineStr">
        <is>
          <t>BDBL0001226</t>
        </is>
      </c>
      <c r="F12919" s="139" t="inlineStr">
        <is>
          <t>CBIN0280122</t>
        </is>
      </c>
      <c r="G12919" s="139" t="inlineStr">
        <is>
          <t>IDIB000B135</t>
        </is>
      </c>
      <c r="H12919" s="139" t="inlineStr">
        <is>
          <t>RATN0000132</t>
        </is>
      </c>
      <c r="I12919" s="139" t="inlineStr">
        <is>
          <t>SBIN0002956</t>
        </is>
      </c>
    </row>
    <row r="12920" ht="14.4" customHeight="1">
      <c r="E12920" s="139" t="inlineStr">
        <is>
          <t>BDBL0001225</t>
        </is>
      </c>
      <c r="F12920" s="139" t="inlineStr">
        <is>
          <t>CBIN0280121</t>
        </is>
      </c>
      <c r="G12920" s="139" t="inlineStr">
        <is>
          <t>IDIB000B134</t>
        </is>
      </c>
      <c r="H12920" s="139" t="inlineStr">
        <is>
          <t>RATN0000131</t>
        </is>
      </c>
      <c r="I12920" s="139" t="inlineStr">
        <is>
          <t>SBIN0002955</t>
        </is>
      </c>
    </row>
    <row r="12921" ht="14.4" customHeight="1">
      <c r="E12921" s="139" t="inlineStr">
        <is>
          <t>BDBL0001224</t>
        </is>
      </c>
      <c r="F12921" s="139" t="inlineStr">
        <is>
          <t>CBIN0280120</t>
        </is>
      </c>
      <c r="G12921" s="139" t="inlineStr">
        <is>
          <t>IDIB000B133</t>
        </is>
      </c>
      <c r="H12921" s="139" t="inlineStr">
        <is>
          <t>RATN0000130</t>
        </is>
      </c>
      <c r="I12921" s="139" t="inlineStr">
        <is>
          <t>SBIN0002954</t>
        </is>
      </c>
    </row>
    <row r="12922" ht="14.4" customHeight="1">
      <c r="E12922" s="139" t="inlineStr">
        <is>
          <t>BDBL0001223</t>
        </is>
      </c>
      <c r="F12922" s="139" t="inlineStr">
        <is>
          <t>CBIN0280119</t>
        </is>
      </c>
      <c r="G12922" s="139" t="inlineStr">
        <is>
          <t>IDIB000B132</t>
        </is>
      </c>
      <c r="H12922" s="139" t="inlineStr">
        <is>
          <t>RATN0000129</t>
        </is>
      </c>
      <c r="I12922" s="139" t="inlineStr">
        <is>
          <t>SBIN0002953</t>
        </is>
      </c>
    </row>
    <row r="12923" ht="14.4" customHeight="1">
      <c r="E12923" s="139" t="inlineStr">
        <is>
          <t>BDBL0001222</t>
        </is>
      </c>
      <c r="F12923" s="139" t="inlineStr">
        <is>
          <t>CBIN0280118</t>
        </is>
      </c>
      <c r="G12923" s="139" t="inlineStr">
        <is>
          <t>IDIB000B131</t>
        </is>
      </c>
      <c r="H12923" s="139" t="inlineStr">
        <is>
          <t>RATN0000128</t>
        </is>
      </c>
      <c r="I12923" s="139" t="inlineStr">
        <is>
          <t>SBIN0002952</t>
        </is>
      </c>
    </row>
    <row r="12924" ht="14.4" customHeight="1">
      <c r="E12924" s="139" t="inlineStr">
        <is>
          <t>BDBL0001221</t>
        </is>
      </c>
      <c r="F12924" s="139" t="inlineStr">
        <is>
          <t>CBIN0280117</t>
        </is>
      </c>
      <c r="G12924" s="139" t="inlineStr">
        <is>
          <t>IDIB000B130</t>
        </is>
      </c>
      <c r="H12924" s="139" t="inlineStr">
        <is>
          <t>RATN0000127</t>
        </is>
      </c>
      <c r="I12924" s="139" t="inlineStr">
        <is>
          <t>SBIN0002951</t>
        </is>
      </c>
    </row>
    <row r="12925" ht="14.4" customHeight="1">
      <c r="E12925" s="139" t="inlineStr">
        <is>
          <t>BDBL0001220</t>
        </is>
      </c>
      <c r="F12925" s="139" t="inlineStr">
        <is>
          <t>CBIN0280116</t>
        </is>
      </c>
      <c r="G12925" s="139" t="inlineStr">
        <is>
          <t>IDIB000B129</t>
        </is>
      </c>
      <c r="H12925" s="139" t="inlineStr">
        <is>
          <t>RATN0000126</t>
        </is>
      </c>
      <c r="I12925" s="139" t="inlineStr">
        <is>
          <t>SBIN0002950</t>
        </is>
      </c>
    </row>
    <row r="12926" ht="14.4" customHeight="1">
      <c r="E12926" s="139" t="inlineStr">
        <is>
          <t>BDBL0001219</t>
        </is>
      </c>
      <c r="F12926" s="139" t="inlineStr">
        <is>
          <t>CBIN0280115</t>
        </is>
      </c>
      <c r="G12926" s="139" t="inlineStr">
        <is>
          <t>IDIB000B128</t>
        </is>
      </c>
      <c r="H12926" s="139" t="inlineStr">
        <is>
          <t>RATN0000125</t>
        </is>
      </c>
      <c r="I12926" s="139" t="inlineStr">
        <is>
          <t>SBIN0002949</t>
        </is>
      </c>
    </row>
    <row r="12927" ht="14.4" customHeight="1">
      <c r="E12927" s="139" t="inlineStr">
        <is>
          <t>BDBL0001218</t>
        </is>
      </c>
      <c r="F12927" s="139" t="inlineStr">
        <is>
          <t>CBIN0280114</t>
        </is>
      </c>
      <c r="G12927" s="139" t="inlineStr">
        <is>
          <t>IDIB000B127</t>
        </is>
      </c>
      <c r="H12927" s="139" t="inlineStr">
        <is>
          <t>RATN0000124</t>
        </is>
      </c>
      <c r="I12927" s="139" t="inlineStr">
        <is>
          <t>SBIN0002948</t>
        </is>
      </c>
    </row>
    <row r="12928" ht="14.4" customHeight="1">
      <c r="E12928" s="139" t="inlineStr">
        <is>
          <t>BDBL0001217</t>
        </is>
      </c>
      <c r="F12928" s="139" t="inlineStr">
        <is>
          <t>CBIN0280113</t>
        </is>
      </c>
      <c r="G12928" s="139" t="inlineStr">
        <is>
          <t>IDIB000B126</t>
        </is>
      </c>
      <c r="H12928" s="139" t="inlineStr">
        <is>
          <t>RATN0000123</t>
        </is>
      </c>
      <c r="I12928" s="139" t="inlineStr">
        <is>
          <t>SBIN0002947</t>
        </is>
      </c>
    </row>
    <row r="12929" ht="14.4" customHeight="1">
      <c r="E12929" s="139" t="inlineStr">
        <is>
          <t>BDBL0001216</t>
        </is>
      </c>
      <c r="F12929" s="139" t="inlineStr">
        <is>
          <t>CBIN0280112</t>
        </is>
      </c>
      <c r="G12929" s="139" t="inlineStr">
        <is>
          <t>IDIB000B125</t>
        </is>
      </c>
      <c r="H12929" s="139" t="inlineStr">
        <is>
          <t>RATN0000122</t>
        </is>
      </c>
      <c r="I12929" s="139" t="inlineStr">
        <is>
          <t>SBIN0002946</t>
        </is>
      </c>
    </row>
    <row r="12930" ht="14.4" customHeight="1">
      <c r="E12930" s="139" t="inlineStr">
        <is>
          <t>BDBL0001215</t>
        </is>
      </c>
      <c r="F12930" s="139" t="inlineStr">
        <is>
          <t>CBIN0280111</t>
        </is>
      </c>
      <c r="G12930" s="139" t="inlineStr">
        <is>
          <t>IDIB000B124</t>
        </is>
      </c>
      <c r="H12930" s="139" t="inlineStr">
        <is>
          <t>RATN0000121</t>
        </is>
      </c>
      <c r="I12930" s="139" t="inlineStr">
        <is>
          <t>SBIN0002945</t>
        </is>
      </c>
    </row>
    <row r="12931" ht="14.4" customHeight="1">
      <c r="E12931" s="139" t="inlineStr">
        <is>
          <t>BDBL0001214</t>
        </is>
      </c>
      <c r="F12931" s="139" t="inlineStr">
        <is>
          <t>CBIN0280110</t>
        </is>
      </c>
      <c r="G12931" s="139" t="inlineStr">
        <is>
          <t>IDIB000B123</t>
        </is>
      </c>
      <c r="H12931" s="139" t="inlineStr">
        <is>
          <t>RATN0000120</t>
        </is>
      </c>
      <c r="I12931" s="139" t="inlineStr">
        <is>
          <t>SBIN0002944</t>
        </is>
      </c>
    </row>
    <row r="12932" ht="14.4" customHeight="1">
      <c r="E12932" s="139" t="inlineStr">
        <is>
          <t>BDBL0001213</t>
        </is>
      </c>
      <c r="F12932" s="139" t="inlineStr">
        <is>
          <t>CBIN0280109</t>
        </is>
      </c>
      <c r="G12932" s="139" t="inlineStr">
        <is>
          <t>IDIB000B122</t>
        </is>
      </c>
      <c r="H12932" s="139" t="inlineStr">
        <is>
          <t>RATN0000119</t>
        </is>
      </c>
      <c r="I12932" s="139" t="inlineStr">
        <is>
          <t>SBIN0002943</t>
        </is>
      </c>
    </row>
    <row r="12933" ht="14.4" customHeight="1">
      <c r="E12933" s="139" t="inlineStr">
        <is>
          <t>BDBL0001212</t>
        </is>
      </c>
      <c r="F12933" s="139" t="inlineStr">
        <is>
          <t>CBIN0280108</t>
        </is>
      </c>
      <c r="G12933" s="139" t="inlineStr">
        <is>
          <t>IDIB000B121</t>
        </is>
      </c>
      <c r="H12933" s="139" t="inlineStr">
        <is>
          <t>RATN0000118</t>
        </is>
      </c>
      <c r="I12933" s="139" t="inlineStr">
        <is>
          <t>SBIN0002942</t>
        </is>
      </c>
    </row>
    <row r="12934" ht="14.4" customHeight="1">
      <c r="E12934" s="139" t="inlineStr">
        <is>
          <t>BDBL0001211</t>
        </is>
      </c>
      <c r="F12934" s="139" t="inlineStr">
        <is>
          <t>CBIN0280107</t>
        </is>
      </c>
      <c r="G12934" s="139" t="inlineStr">
        <is>
          <t>IDIB000B120</t>
        </is>
      </c>
      <c r="H12934" s="139" t="inlineStr">
        <is>
          <t>RATN0000117</t>
        </is>
      </c>
      <c r="I12934" s="139" t="inlineStr">
        <is>
          <t>SBIN0002941</t>
        </is>
      </c>
    </row>
    <row r="12935" ht="14.4" customHeight="1">
      <c r="E12935" s="139" t="inlineStr">
        <is>
          <t>BDBL0001210</t>
        </is>
      </c>
      <c r="F12935" s="139" t="inlineStr">
        <is>
          <t>CBIN0280106</t>
        </is>
      </c>
      <c r="G12935" s="139" t="inlineStr">
        <is>
          <t>IDIB000B119</t>
        </is>
      </c>
      <c r="H12935" s="139" t="inlineStr">
        <is>
          <t>RATN0000116</t>
        </is>
      </c>
      <c r="I12935" s="139" t="inlineStr">
        <is>
          <t>SBIN0002940</t>
        </is>
      </c>
    </row>
    <row r="12936" ht="14.4" customHeight="1">
      <c r="E12936" s="139" t="inlineStr">
        <is>
          <t>BDBL0001209</t>
        </is>
      </c>
      <c r="F12936" s="139" t="inlineStr">
        <is>
          <t>CBIN0280105</t>
        </is>
      </c>
      <c r="G12936" s="139" t="inlineStr">
        <is>
          <t>IDIB000B118</t>
        </is>
      </c>
      <c r="H12936" s="139" t="inlineStr">
        <is>
          <t>RATN0000115</t>
        </is>
      </c>
      <c r="I12936" s="139" t="inlineStr">
        <is>
          <t>SBIN0002939</t>
        </is>
      </c>
    </row>
    <row r="12937" ht="14.4" customHeight="1">
      <c r="E12937" s="139" t="inlineStr">
        <is>
          <t>BDBL0001208</t>
        </is>
      </c>
      <c r="F12937" s="139" t="inlineStr">
        <is>
          <t>CBIN0280104</t>
        </is>
      </c>
      <c r="G12937" s="139" t="inlineStr">
        <is>
          <t>IDIB000B117</t>
        </is>
      </c>
      <c r="H12937" s="139" t="inlineStr">
        <is>
          <t>RATN0000114</t>
        </is>
      </c>
      <c r="I12937" s="139" t="inlineStr">
        <is>
          <t>SBIN0002938</t>
        </is>
      </c>
    </row>
    <row r="12938" ht="14.4" customHeight="1">
      <c r="E12938" s="139" t="inlineStr">
        <is>
          <t>BDBL0001207</t>
        </is>
      </c>
      <c r="F12938" s="139" t="inlineStr">
        <is>
          <t>CBIN0280103</t>
        </is>
      </c>
      <c r="G12938" s="139" t="inlineStr">
        <is>
          <t>IDIB000B116</t>
        </is>
      </c>
      <c r="H12938" s="139" t="inlineStr">
        <is>
          <t>RATN0000113</t>
        </is>
      </c>
      <c r="I12938" s="139" t="inlineStr">
        <is>
          <t>SBIN0002937</t>
        </is>
      </c>
    </row>
    <row r="12939" ht="14.4" customHeight="1">
      <c r="E12939" s="139" t="inlineStr">
        <is>
          <t>BDBL0001206</t>
        </is>
      </c>
      <c r="F12939" s="139" t="inlineStr">
        <is>
          <t>CBIN0280102</t>
        </is>
      </c>
      <c r="G12939" s="139" t="inlineStr">
        <is>
          <t>IDIB000B115</t>
        </is>
      </c>
      <c r="H12939" s="139" t="inlineStr">
        <is>
          <t>RATN0000112</t>
        </is>
      </c>
      <c r="I12939" s="139" t="inlineStr">
        <is>
          <t>SBIN0002936</t>
        </is>
      </c>
    </row>
    <row r="12940" ht="14.4" customHeight="1">
      <c r="E12940" s="139" t="inlineStr">
        <is>
          <t>BDBL0001205</t>
        </is>
      </c>
      <c r="F12940" s="139" t="inlineStr">
        <is>
          <t>CBIN0280101</t>
        </is>
      </c>
      <c r="G12940" s="139" t="inlineStr">
        <is>
          <t>IDIB000B114</t>
        </is>
      </c>
      <c r="H12940" s="139" t="inlineStr">
        <is>
          <t>RATN0000111</t>
        </is>
      </c>
      <c r="I12940" s="139" t="inlineStr">
        <is>
          <t>SBIN0002935</t>
        </is>
      </c>
    </row>
    <row r="12941" ht="14.4" customHeight="1">
      <c r="E12941" s="139" t="inlineStr">
        <is>
          <t>BDBL0001204</t>
        </is>
      </c>
      <c r="F12941" s="139" t="inlineStr">
        <is>
          <t>CBIN0280100</t>
        </is>
      </c>
      <c r="G12941" s="139" t="inlineStr">
        <is>
          <t>IDIB000B113</t>
        </is>
      </c>
      <c r="H12941" s="139" t="inlineStr">
        <is>
          <t>RATN0000110</t>
        </is>
      </c>
      <c r="I12941" s="139" t="inlineStr">
        <is>
          <t>SBIN0002934</t>
        </is>
      </c>
    </row>
    <row r="12942" ht="14.4" customHeight="1">
      <c r="E12942" s="139" t="inlineStr">
        <is>
          <t>BDBL0001203</t>
        </is>
      </c>
      <c r="F12942" s="139" t="inlineStr">
        <is>
          <t>CBIN0280098</t>
        </is>
      </c>
      <c r="G12942" s="139" t="inlineStr">
        <is>
          <t>IDIB000B112</t>
        </is>
      </c>
      <c r="H12942" s="139" t="inlineStr">
        <is>
          <t>RATN0000109</t>
        </is>
      </c>
      <c r="I12942" s="139" t="inlineStr">
        <is>
          <t>SBIN0002933</t>
        </is>
      </c>
    </row>
    <row r="12943" ht="14.4" customHeight="1">
      <c r="E12943" s="139" t="inlineStr">
        <is>
          <t>BDBL0001202</t>
        </is>
      </c>
      <c r="F12943" s="139" t="inlineStr">
        <is>
          <t>CBIN0280097</t>
        </is>
      </c>
      <c r="G12943" s="139" t="inlineStr">
        <is>
          <t>IDIB000B111</t>
        </is>
      </c>
      <c r="H12943" s="139" t="inlineStr">
        <is>
          <t>RATN0000108</t>
        </is>
      </c>
      <c r="I12943" s="139" t="inlineStr">
        <is>
          <t>SBIN0002932</t>
        </is>
      </c>
    </row>
    <row r="12944" ht="14.4" customHeight="1">
      <c r="E12944" s="139" t="inlineStr">
        <is>
          <t>BDBL0001201</t>
        </is>
      </c>
      <c r="F12944" s="139" t="inlineStr">
        <is>
          <t>CBIN0280096</t>
        </is>
      </c>
      <c r="G12944" s="139" t="inlineStr">
        <is>
          <t>IDIB000B110</t>
        </is>
      </c>
      <c r="H12944" s="139" t="inlineStr">
        <is>
          <t>RATN0000107</t>
        </is>
      </c>
      <c r="I12944" s="139" t="inlineStr">
        <is>
          <t>SBIN0002931</t>
        </is>
      </c>
    </row>
    <row r="12945" ht="14.4" customHeight="1">
      <c r="E12945" s="139" t="inlineStr">
        <is>
          <t>BDBL0001200</t>
        </is>
      </c>
      <c r="F12945" s="139" t="inlineStr">
        <is>
          <t>CBIN0280095</t>
        </is>
      </c>
      <c r="G12945" s="139" t="inlineStr">
        <is>
          <t>IDIB000B109</t>
        </is>
      </c>
      <c r="H12945" s="139" t="inlineStr">
        <is>
          <t>RATN0000106</t>
        </is>
      </c>
      <c r="I12945" s="139" t="inlineStr">
        <is>
          <t>SBIN0002930</t>
        </is>
      </c>
    </row>
    <row r="12946" ht="14.4" customHeight="1">
      <c r="E12946" s="139" t="inlineStr">
        <is>
          <t>BDBL0001199</t>
        </is>
      </c>
      <c r="F12946" s="139" t="inlineStr">
        <is>
          <t>CBIN0280094</t>
        </is>
      </c>
      <c r="G12946" s="139" t="inlineStr">
        <is>
          <t>IDIB000B108</t>
        </is>
      </c>
      <c r="H12946" s="139" t="inlineStr">
        <is>
          <t>RATN0000105</t>
        </is>
      </c>
      <c r="I12946" s="139" t="inlineStr">
        <is>
          <t>SBIN0002929</t>
        </is>
      </c>
    </row>
    <row r="12947" ht="14.4" customHeight="1">
      <c r="E12947" s="139" t="inlineStr">
        <is>
          <t>BDBL0001198</t>
        </is>
      </c>
      <c r="F12947" s="139" t="inlineStr">
        <is>
          <t>CBIN0280093</t>
        </is>
      </c>
      <c r="G12947" s="139" t="inlineStr">
        <is>
          <t>IDIB000B107</t>
        </is>
      </c>
      <c r="H12947" s="139" t="inlineStr">
        <is>
          <t>RATN0000104</t>
        </is>
      </c>
      <c r="I12947" s="139" t="inlineStr">
        <is>
          <t>SBIN0002928</t>
        </is>
      </c>
    </row>
    <row r="12948" ht="14.4" customHeight="1">
      <c r="E12948" s="139" t="inlineStr">
        <is>
          <t>BDBL0001197</t>
        </is>
      </c>
      <c r="F12948" s="139" t="inlineStr">
        <is>
          <t>CBIN0280091</t>
        </is>
      </c>
      <c r="G12948" s="139" t="inlineStr">
        <is>
          <t>IDIB000B106</t>
        </is>
      </c>
      <c r="H12948" s="139" t="inlineStr">
        <is>
          <t>RATN0000103</t>
        </is>
      </c>
      <c r="I12948" s="139" t="inlineStr">
        <is>
          <t>SBIN0002927</t>
        </is>
      </c>
    </row>
    <row r="12949" ht="14.4" customHeight="1">
      <c r="E12949" s="139" t="inlineStr">
        <is>
          <t>BDBL0001196</t>
        </is>
      </c>
      <c r="F12949" s="139" t="inlineStr">
        <is>
          <t>CBIN0280090</t>
        </is>
      </c>
      <c r="G12949" s="139" t="inlineStr">
        <is>
          <t>IDIB000B105</t>
        </is>
      </c>
      <c r="H12949" s="139" t="inlineStr">
        <is>
          <t>RATN0000102</t>
        </is>
      </c>
      <c r="I12949" s="139" t="inlineStr">
        <is>
          <t>SBIN0002926</t>
        </is>
      </c>
    </row>
    <row r="12950" ht="14.4" customHeight="1">
      <c r="E12950" s="139" t="inlineStr">
        <is>
          <t>BDBL0001195</t>
        </is>
      </c>
      <c r="F12950" s="139" t="inlineStr">
        <is>
          <t>CBIN0280089</t>
        </is>
      </c>
      <c r="G12950" s="139" t="inlineStr">
        <is>
          <t>IDIB000B104</t>
        </is>
      </c>
      <c r="H12950" s="139" t="inlineStr">
        <is>
          <t>RATN0000101</t>
        </is>
      </c>
      <c r="I12950" s="139" t="inlineStr">
        <is>
          <t>SBIN0002925</t>
        </is>
      </c>
    </row>
    <row r="12951" ht="14.4" customHeight="1">
      <c r="E12951" s="139" t="inlineStr">
        <is>
          <t>BDBL0001194</t>
        </is>
      </c>
      <c r="F12951" s="139" t="inlineStr">
        <is>
          <t>CBIN0280088</t>
        </is>
      </c>
      <c r="G12951" s="139" t="inlineStr">
        <is>
          <t>IDIB000B103</t>
        </is>
      </c>
      <c r="H12951" s="139" t="inlineStr">
        <is>
          <t>RATN0000100</t>
        </is>
      </c>
      <c r="I12951" s="139" t="inlineStr">
        <is>
          <t>SBIN0002924</t>
        </is>
      </c>
    </row>
    <row r="12952" ht="14.4" customHeight="1">
      <c r="E12952" s="139" t="inlineStr">
        <is>
          <t>BDBL0001193</t>
        </is>
      </c>
      <c r="F12952" s="139" t="inlineStr">
        <is>
          <t>CBIN0280087</t>
        </is>
      </c>
      <c r="G12952" s="139" t="inlineStr">
        <is>
          <t>IDIB000B102</t>
        </is>
      </c>
      <c r="H12952" s="139" t="inlineStr">
        <is>
          <t>RATN00000FT</t>
        </is>
      </c>
      <c r="I12952" s="139" t="inlineStr">
        <is>
          <t>SBIN0002923</t>
        </is>
      </c>
    </row>
    <row r="12953" ht="14.4" customHeight="1">
      <c r="E12953" s="139" t="inlineStr">
        <is>
          <t>BDBL0001192</t>
        </is>
      </c>
      <c r="F12953" s="139" t="inlineStr">
        <is>
          <t>CBIN0280086</t>
        </is>
      </c>
      <c r="G12953" s="139" t="inlineStr">
        <is>
          <t>IDIB000B101</t>
        </is>
      </c>
      <c r="H12953" s="139" t="inlineStr">
        <is>
          <t>RATN0000099</t>
        </is>
      </c>
      <c r="I12953" s="139" t="inlineStr">
        <is>
          <t>SBIN0002922</t>
        </is>
      </c>
    </row>
    <row r="12954" ht="14.4" customHeight="1">
      <c r="E12954" s="139" t="inlineStr">
        <is>
          <t>BDBL0001191</t>
        </is>
      </c>
      <c r="F12954" s="139" t="inlineStr">
        <is>
          <t>CBIN0280085</t>
        </is>
      </c>
      <c r="G12954" s="139" t="inlineStr">
        <is>
          <t>IDIB000B100</t>
        </is>
      </c>
      <c r="H12954" s="139" t="inlineStr">
        <is>
          <t>RATN0000098</t>
        </is>
      </c>
      <c r="I12954" s="139" t="inlineStr">
        <is>
          <t>SBIN0002921</t>
        </is>
      </c>
    </row>
    <row r="12955" ht="14.4" customHeight="1">
      <c r="E12955" s="139" t="inlineStr">
        <is>
          <t>BDBL0001190</t>
        </is>
      </c>
      <c r="F12955" s="139" t="inlineStr">
        <is>
          <t>CBIN0280084</t>
        </is>
      </c>
      <c r="G12955" s="139" t="inlineStr">
        <is>
          <t>IDIB000B099</t>
        </is>
      </c>
      <c r="H12955" s="139" t="inlineStr">
        <is>
          <t>RATN0000097</t>
        </is>
      </c>
      <c r="I12955" s="139" t="inlineStr">
        <is>
          <t>SBIN0002920</t>
        </is>
      </c>
    </row>
    <row r="12956" ht="14.4" customHeight="1">
      <c r="E12956" s="139" t="inlineStr">
        <is>
          <t>BDBL0001189</t>
        </is>
      </c>
      <c r="F12956" s="139" t="inlineStr">
        <is>
          <t>CBIN0280083</t>
        </is>
      </c>
      <c r="G12956" s="139" t="inlineStr">
        <is>
          <t>IDIB000B098</t>
        </is>
      </c>
      <c r="H12956" s="139" t="inlineStr">
        <is>
          <t>RATN0000096</t>
        </is>
      </c>
      <c r="I12956" s="139" t="inlineStr">
        <is>
          <t>SBIN0002919</t>
        </is>
      </c>
    </row>
    <row r="12957" ht="14.4" customHeight="1">
      <c r="E12957" s="139" t="inlineStr">
        <is>
          <t>BDBL0001188</t>
        </is>
      </c>
      <c r="F12957" s="139" t="inlineStr">
        <is>
          <t>CBIN0280082</t>
        </is>
      </c>
      <c r="G12957" s="139" t="inlineStr">
        <is>
          <t>IDIB000B097</t>
        </is>
      </c>
      <c r="H12957" s="139" t="inlineStr">
        <is>
          <t>RATN0000095</t>
        </is>
      </c>
      <c r="I12957" s="139" t="inlineStr">
        <is>
          <t>SBIN0002918</t>
        </is>
      </c>
    </row>
    <row r="12958" ht="14.4" customHeight="1">
      <c r="E12958" s="139" t="inlineStr">
        <is>
          <t>BDBL0001187</t>
        </is>
      </c>
      <c r="F12958" s="139" t="inlineStr">
        <is>
          <t>CBIN0280081</t>
        </is>
      </c>
      <c r="G12958" s="139" t="inlineStr">
        <is>
          <t>IDIB000B096</t>
        </is>
      </c>
      <c r="H12958" s="139" t="inlineStr">
        <is>
          <t>RATN0000094</t>
        </is>
      </c>
      <c r="I12958" s="139" t="inlineStr">
        <is>
          <t>SBIN0002917</t>
        </is>
      </c>
    </row>
    <row r="12959" ht="14.4" customHeight="1">
      <c r="E12959" s="139" t="inlineStr">
        <is>
          <t>BDBL0001186</t>
        </is>
      </c>
      <c r="F12959" s="139" t="inlineStr">
        <is>
          <t>CBIN0280080</t>
        </is>
      </c>
      <c r="G12959" s="139" t="inlineStr">
        <is>
          <t>IDIB000B095</t>
        </is>
      </c>
      <c r="H12959" s="139" t="inlineStr">
        <is>
          <t>RATN0000093</t>
        </is>
      </c>
      <c r="I12959" s="139" t="inlineStr">
        <is>
          <t>SBIN0002916</t>
        </is>
      </c>
    </row>
    <row r="12960" ht="14.4" customHeight="1">
      <c r="E12960" s="139" t="inlineStr">
        <is>
          <t>BDBL0001185</t>
        </is>
      </c>
      <c r="F12960" s="139" t="inlineStr">
        <is>
          <t>CBIN0280079</t>
        </is>
      </c>
      <c r="G12960" s="139" t="inlineStr">
        <is>
          <t>IDIB000B093</t>
        </is>
      </c>
      <c r="H12960" s="139" t="inlineStr">
        <is>
          <t>RATN0000092</t>
        </is>
      </c>
      <c r="I12960" s="139" t="inlineStr">
        <is>
          <t>SBIN0002915</t>
        </is>
      </c>
    </row>
    <row r="12961" ht="14.4" customHeight="1">
      <c r="E12961" s="139" t="inlineStr">
        <is>
          <t>BDBL0001184</t>
        </is>
      </c>
      <c r="F12961" s="139" t="inlineStr">
        <is>
          <t>CBIN0280078</t>
        </is>
      </c>
      <c r="G12961" s="139" t="inlineStr">
        <is>
          <t>IDIB000B092</t>
        </is>
      </c>
      <c r="H12961" s="139" t="inlineStr">
        <is>
          <t>RATN0000091</t>
        </is>
      </c>
      <c r="I12961" s="139" t="inlineStr">
        <is>
          <t>SBIN0002914</t>
        </is>
      </c>
    </row>
    <row r="12962" ht="14.4" customHeight="1">
      <c r="E12962" s="139" t="inlineStr">
        <is>
          <t>BDBL0001183</t>
        </is>
      </c>
      <c r="F12962" s="139" t="inlineStr">
        <is>
          <t>CBIN0280077</t>
        </is>
      </c>
      <c r="G12962" s="139" t="inlineStr">
        <is>
          <t>IDIB000B091</t>
        </is>
      </c>
      <c r="H12962" s="139" t="inlineStr">
        <is>
          <t>RATN0000090</t>
        </is>
      </c>
      <c r="I12962" s="139" t="inlineStr">
        <is>
          <t>SBIN0002913</t>
        </is>
      </c>
    </row>
    <row r="12963" ht="14.4" customHeight="1">
      <c r="E12963" s="139" t="inlineStr">
        <is>
          <t>BDBL0001182</t>
        </is>
      </c>
      <c r="F12963" s="139" t="inlineStr">
        <is>
          <t>CBIN0280076</t>
        </is>
      </c>
      <c r="G12963" s="139" t="inlineStr">
        <is>
          <t>IDIB000B090</t>
        </is>
      </c>
      <c r="H12963" s="139" t="inlineStr">
        <is>
          <t>RATN0000089</t>
        </is>
      </c>
      <c r="I12963" s="139" t="inlineStr">
        <is>
          <t>SBIN0002912</t>
        </is>
      </c>
    </row>
    <row r="12964" ht="14.4" customHeight="1">
      <c r="E12964" s="139" t="inlineStr">
        <is>
          <t>BDBL0001181</t>
        </is>
      </c>
      <c r="F12964" s="139" t="inlineStr">
        <is>
          <t>CBIN0280075</t>
        </is>
      </c>
      <c r="G12964" s="139" t="inlineStr">
        <is>
          <t>IDIB000B089</t>
        </is>
      </c>
      <c r="H12964" s="139" t="inlineStr">
        <is>
          <t>RATN0000088</t>
        </is>
      </c>
      <c r="I12964" s="139" t="inlineStr">
        <is>
          <t>SBIN0002911</t>
        </is>
      </c>
    </row>
    <row r="12965" ht="14.4" customHeight="1">
      <c r="E12965" s="139" t="inlineStr">
        <is>
          <t>BDBL0001180</t>
        </is>
      </c>
      <c r="F12965" s="139" t="inlineStr">
        <is>
          <t>CBIN0280074</t>
        </is>
      </c>
      <c r="G12965" s="139" t="inlineStr">
        <is>
          <t>IDIB000B088</t>
        </is>
      </c>
      <c r="H12965" s="139" t="inlineStr">
        <is>
          <t>RATN0000087</t>
        </is>
      </c>
      <c r="I12965" s="139" t="inlineStr">
        <is>
          <t>SBIN0002910</t>
        </is>
      </c>
    </row>
    <row r="12966" ht="14.4" customHeight="1">
      <c r="E12966" s="139" t="inlineStr">
        <is>
          <t>BDBL0001179</t>
        </is>
      </c>
      <c r="F12966" s="139" t="inlineStr">
        <is>
          <t>CBIN0280073</t>
        </is>
      </c>
      <c r="G12966" s="139" t="inlineStr">
        <is>
          <t>IDIB000B087</t>
        </is>
      </c>
      <c r="H12966" s="139" t="inlineStr">
        <is>
          <t>RATN0000086</t>
        </is>
      </c>
      <c r="I12966" s="139" t="inlineStr">
        <is>
          <t>SBIN0002909</t>
        </is>
      </c>
    </row>
    <row r="12967" ht="14.4" customHeight="1">
      <c r="E12967" s="139" t="inlineStr">
        <is>
          <t>BDBL0001178</t>
        </is>
      </c>
      <c r="F12967" s="139" t="inlineStr">
        <is>
          <t>CBIN0280072</t>
        </is>
      </c>
      <c r="G12967" s="139" t="inlineStr">
        <is>
          <t>IDIB000B086</t>
        </is>
      </c>
      <c r="H12967" s="139" t="inlineStr">
        <is>
          <t>RATN0000085</t>
        </is>
      </c>
      <c r="I12967" s="139" t="inlineStr">
        <is>
          <t>SBIN0002908</t>
        </is>
      </c>
    </row>
    <row r="12968" ht="14.4" customHeight="1">
      <c r="E12968" s="139" t="inlineStr">
        <is>
          <t>BDBL0001177</t>
        </is>
      </c>
      <c r="F12968" s="139" t="inlineStr">
        <is>
          <t>CBIN0280071</t>
        </is>
      </c>
      <c r="G12968" s="139" t="inlineStr">
        <is>
          <t>IDIB000B085</t>
        </is>
      </c>
      <c r="H12968" s="139" t="inlineStr">
        <is>
          <t>RATN0000084</t>
        </is>
      </c>
      <c r="I12968" s="139" t="inlineStr">
        <is>
          <t>SBIN0002907</t>
        </is>
      </c>
    </row>
    <row r="12969" ht="14.4" customHeight="1">
      <c r="E12969" s="139" t="inlineStr">
        <is>
          <t>BDBL0001176</t>
        </is>
      </c>
      <c r="F12969" s="139" t="inlineStr">
        <is>
          <t>CBIN0280070</t>
        </is>
      </c>
      <c r="G12969" s="139" t="inlineStr">
        <is>
          <t>IDIB000B084</t>
        </is>
      </c>
      <c r="H12969" s="139" t="inlineStr">
        <is>
          <t>RATN0000083</t>
        </is>
      </c>
      <c r="I12969" s="139" t="inlineStr">
        <is>
          <t>SBIN0002906</t>
        </is>
      </c>
    </row>
    <row r="12970" ht="14.4" customHeight="1">
      <c r="E12970" s="139" t="inlineStr">
        <is>
          <t>BDBL0001175</t>
        </is>
      </c>
      <c r="F12970" s="139" t="inlineStr">
        <is>
          <t>CBIN0280069</t>
        </is>
      </c>
      <c r="G12970" s="139" t="inlineStr">
        <is>
          <t>IDIB000B083</t>
        </is>
      </c>
      <c r="H12970" s="139" t="inlineStr">
        <is>
          <t>RATN0000082</t>
        </is>
      </c>
      <c r="I12970" s="139" t="inlineStr">
        <is>
          <t>SBIN0002905</t>
        </is>
      </c>
    </row>
    <row r="12971" ht="14.4" customHeight="1">
      <c r="E12971" s="139" t="inlineStr">
        <is>
          <t>BDBL0001174</t>
        </is>
      </c>
      <c r="F12971" s="139" t="inlineStr">
        <is>
          <t>CBIN0280068</t>
        </is>
      </c>
      <c r="G12971" s="139" t="inlineStr">
        <is>
          <t>IDIB000B082</t>
        </is>
      </c>
      <c r="H12971" s="139" t="inlineStr">
        <is>
          <t>RATN0000081</t>
        </is>
      </c>
      <c r="I12971" s="139" t="inlineStr">
        <is>
          <t>SBIN0002904</t>
        </is>
      </c>
    </row>
    <row r="12972" ht="14.4" customHeight="1">
      <c r="E12972" s="139" t="inlineStr">
        <is>
          <t>BDBL0001173</t>
        </is>
      </c>
      <c r="F12972" s="139" t="inlineStr">
        <is>
          <t>CBIN0280067</t>
        </is>
      </c>
      <c r="G12972" s="139" t="inlineStr">
        <is>
          <t>IDIB000B081</t>
        </is>
      </c>
      <c r="H12972" s="139" t="inlineStr">
        <is>
          <t>RATN0000080</t>
        </is>
      </c>
      <c r="I12972" s="139" t="inlineStr">
        <is>
          <t>SBIN0002903</t>
        </is>
      </c>
    </row>
    <row r="12973" ht="14.4" customHeight="1">
      <c r="E12973" s="139" t="inlineStr">
        <is>
          <t>BDBL0001172</t>
        </is>
      </c>
      <c r="F12973" s="139" t="inlineStr">
        <is>
          <t>CBIN0280066</t>
        </is>
      </c>
      <c r="G12973" s="139" t="inlineStr">
        <is>
          <t>IDIB000B080</t>
        </is>
      </c>
      <c r="H12973" s="139" t="inlineStr">
        <is>
          <t>RATN0000079</t>
        </is>
      </c>
      <c r="I12973" s="139" t="inlineStr">
        <is>
          <t>SBIN0002902</t>
        </is>
      </c>
    </row>
    <row r="12974" ht="14.4" customHeight="1">
      <c r="E12974" s="139" t="inlineStr">
        <is>
          <t>BDBL0001171</t>
        </is>
      </c>
      <c r="F12974" s="139" t="inlineStr">
        <is>
          <t>CBIN0280065</t>
        </is>
      </c>
      <c r="G12974" s="139" t="inlineStr">
        <is>
          <t>IDIB000B079</t>
        </is>
      </c>
      <c r="H12974" s="139" t="inlineStr">
        <is>
          <t>RATN0000078</t>
        </is>
      </c>
      <c r="I12974" s="139" t="inlineStr">
        <is>
          <t>SBIN0002901</t>
        </is>
      </c>
    </row>
    <row r="12975" ht="14.4" customHeight="1">
      <c r="E12975" s="139" t="inlineStr">
        <is>
          <t>BDBL0001170</t>
        </is>
      </c>
      <c r="F12975" s="139" t="inlineStr">
        <is>
          <t>CBIN0280064</t>
        </is>
      </c>
      <c r="G12975" s="139" t="inlineStr">
        <is>
          <t>IDIB000B078</t>
        </is>
      </c>
      <c r="H12975" s="139" t="inlineStr">
        <is>
          <t>RATN0000077</t>
        </is>
      </c>
      <c r="I12975" s="139" t="inlineStr">
        <is>
          <t>SBIN0002900</t>
        </is>
      </c>
    </row>
    <row r="12976" ht="14.4" customHeight="1">
      <c r="E12976" s="139" t="inlineStr">
        <is>
          <t>BDBL0001169</t>
        </is>
      </c>
      <c r="F12976" s="139" t="inlineStr">
        <is>
          <t>CBIN0280063</t>
        </is>
      </c>
      <c r="G12976" s="139" t="inlineStr">
        <is>
          <t>IDIB000B077</t>
        </is>
      </c>
      <c r="H12976" s="139" t="inlineStr">
        <is>
          <t>RATN0000076</t>
        </is>
      </c>
      <c r="I12976" s="139" t="inlineStr">
        <is>
          <t>SBIN0002899</t>
        </is>
      </c>
    </row>
    <row r="12977" ht="14.4" customHeight="1">
      <c r="E12977" s="139" t="inlineStr">
        <is>
          <t>BDBL0001168</t>
        </is>
      </c>
      <c r="F12977" s="139" t="inlineStr">
        <is>
          <t>CBIN0280062</t>
        </is>
      </c>
      <c r="G12977" s="139" t="inlineStr">
        <is>
          <t>IDIB000B076</t>
        </is>
      </c>
      <c r="H12977" s="139" t="inlineStr">
        <is>
          <t>RATN0000075</t>
        </is>
      </c>
      <c r="I12977" s="139" t="inlineStr">
        <is>
          <t>SBIN0002898</t>
        </is>
      </c>
    </row>
    <row r="12978" ht="14.4" customHeight="1">
      <c r="E12978" s="139" t="inlineStr">
        <is>
          <t>BDBL0001167</t>
        </is>
      </c>
      <c r="F12978" s="139" t="inlineStr">
        <is>
          <t>CBIN0280061</t>
        </is>
      </c>
      <c r="G12978" s="139" t="inlineStr">
        <is>
          <t>IDIB000B075</t>
        </is>
      </c>
      <c r="H12978" s="139" t="inlineStr">
        <is>
          <t>RATN0000074</t>
        </is>
      </c>
      <c r="I12978" s="139" t="inlineStr">
        <is>
          <t>SBIN0002897</t>
        </is>
      </c>
    </row>
    <row r="12979" ht="14.4" customHeight="1">
      <c r="E12979" s="139" t="inlineStr">
        <is>
          <t>BDBL0001166</t>
        </is>
      </c>
      <c r="F12979" s="139" t="inlineStr">
        <is>
          <t>CBIN0280060</t>
        </is>
      </c>
      <c r="G12979" s="139" t="inlineStr">
        <is>
          <t>IDIB000B074</t>
        </is>
      </c>
      <c r="H12979" s="139" t="inlineStr">
        <is>
          <t>RATN0000073</t>
        </is>
      </c>
      <c r="I12979" s="139" t="inlineStr">
        <is>
          <t>SBIN0002896</t>
        </is>
      </c>
    </row>
    <row r="12980" ht="14.4" customHeight="1">
      <c r="E12980" s="139" t="inlineStr">
        <is>
          <t>BDBL0001165</t>
        </is>
      </c>
      <c r="F12980" s="139" t="inlineStr">
        <is>
          <t>CBIN0280059</t>
        </is>
      </c>
      <c r="G12980" s="139" t="inlineStr">
        <is>
          <t>IDIB000B073</t>
        </is>
      </c>
      <c r="H12980" s="139" t="inlineStr">
        <is>
          <t>RATN0000072</t>
        </is>
      </c>
      <c r="I12980" s="139" t="inlineStr">
        <is>
          <t>SBIN0002895</t>
        </is>
      </c>
    </row>
    <row r="12981" ht="14.4" customHeight="1">
      <c r="E12981" s="139" t="inlineStr">
        <is>
          <t>BDBL0001164</t>
        </is>
      </c>
      <c r="F12981" s="139" t="inlineStr">
        <is>
          <t>CBIN0280058</t>
        </is>
      </c>
      <c r="G12981" s="139" t="inlineStr">
        <is>
          <t>IDIB000B071</t>
        </is>
      </c>
      <c r="H12981" s="139" t="inlineStr">
        <is>
          <t>RATN0000071</t>
        </is>
      </c>
      <c r="I12981" s="139" t="inlineStr">
        <is>
          <t>SBIN0002894</t>
        </is>
      </c>
    </row>
    <row r="12982" ht="14.4" customHeight="1">
      <c r="E12982" s="139" t="inlineStr">
        <is>
          <t>BDBL0001163</t>
        </is>
      </c>
      <c r="F12982" s="139" t="inlineStr">
        <is>
          <t>CBIN0280057</t>
        </is>
      </c>
      <c r="G12982" s="139" t="inlineStr">
        <is>
          <t>IDIB000B070</t>
        </is>
      </c>
      <c r="H12982" s="139" t="inlineStr">
        <is>
          <t>RATN0000070</t>
        </is>
      </c>
      <c r="I12982" s="139" t="inlineStr">
        <is>
          <t>SBIN0002893</t>
        </is>
      </c>
    </row>
    <row r="12983" ht="14.4" customHeight="1">
      <c r="E12983" s="139" t="inlineStr">
        <is>
          <t>BDBL0001162</t>
        </is>
      </c>
      <c r="F12983" s="139" t="inlineStr">
        <is>
          <t>CBIN0280056</t>
        </is>
      </c>
      <c r="G12983" s="139" t="inlineStr">
        <is>
          <t>IDIB000B069</t>
        </is>
      </c>
      <c r="H12983" s="139" t="inlineStr">
        <is>
          <t>RATN0000069</t>
        </is>
      </c>
      <c r="I12983" s="139" t="inlineStr">
        <is>
          <t>SBIN0002892</t>
        </is>
      </c>
    </row>
    <row r="12984" ht="14.4" customHeight="1">
      <c r="E12984" s="139" t="inlineStr">
        <is>
          <t>BDBL0001161</t>
        </is>
      </c>
      <c r="F12984" s="139" t="inlineStr">
        <is>
          <t>CBIN0280055</t>
        </is>
      </c>
      <c r="G12984" s="139" t="inlineStr">
        <is>
          <t>IDIB000B068</t>
        </is>
      </c>
      <c r="H12984" s="139" t="inlineStr">
        <is>
          <t>RATN0000068</t>
        </is>
      </c>
      <c r="I12984" s="139" t="inlineStr">
        <is>
          <t>SBIN0002891</t>
        </is>
      </c>
    </row>
    <row r="12985" ht="14.4" customHeight="1">
      <c r="E12985" s="139" t="inlineStr">
        <is>
          <t>BDBL0001160</t>
        </is>
      </c>
      <c r="F12985" s="139" t="inlineStr">
        <is>
          <t>CBIN0280054</t>
        </is>
      </c>
      <c r="G12985" s="139" t="inlineStr">
        <is>
          <t>IDIB000B067</t>
        </is>
      </c>
      <c r="H12985" s="139" t="inlineStr">
        <is>
          <t>RATN0000067</t>
        </is>
      </c>
      <c r="I12985" s="139" t="inlineStr">
        <is>
          <t>SBIN0002890</t>
        </is>
      </c>
    </row>
    <row r="12986" ht="14.4" customHeight="1">
      <c r="E12986" s="139" t="inlineStr">
        <is>
          <t>BDBL0001159</t>
        </is>
      </c>
      <c r="F12986" s="139" t="inlineStr">
        <is>
          <t>CBIN0280053</t>
        </is>
      </c>
      <c r="G12986" s="139" t="inlineStr">
        <is>
          <t>IDIB000B066</t>
        </is>
      </c>
      <c r="H12986" s="139" t="inlineStr">
        <is>
          <t>RATN0000066</t>
        </is>
      </c>
      <c r="I12986" s="139" t="inlineStr">
        <is>
          <t>SBIN0002889</t>
        </is>
      </c>
    </row>
    <row r="12987" ht="14.4" customHeight="1">
      <c r="E12987" s="139" t="inlineStr">
        <is>
          <t>BDBL0001158</t>
        </is>
      </c>
      <c r="F12987" s="139" t="inlineStr">
        <is>
          <t>CBIN0280052</t>
        </is>
      </c>
      <c r="G12987" s="139" t="inlineStr">
        <is>
          <t>IDIB000B065</t>
        </is>
      </c>
      <c r="H12987" s="139" t="inlineStr">
        <is>
          <t>RATN0000065</t>
        </is>
      </c>
      <c r="I12987" s="139" t="inlineStr">
        <is>
          <t>SBIN0002888</t>
        </is>
      </c>
    </row>
    <row r="12988" ht="14.4" customHeight="1">
      <c r="E12988" s="139" t="inlineStr">
        <is>
          <t>BDBL0001157</t>
        </is>
      </c>
      <c r="F12988" s="139" t="inlineStr">
        <is>
          <t>CBIN0280051</t>
        </is>
      </c>
      <c r="G12988" s="139" t="inlineStr">
        <is>
          <t>IDIB000B064</t>
        </is>
      </c>
      <c r="H12988" s="139" t="inlineStr">
        <is>
          <t>RATN0000064</t>
        </is>
      </c>
      <c r="I12988" s="139" t="inlineStr">
        <is>
          <t>SBIN0002887</t>
        </is>
      </c>
    </row>
    <row r="12989" ht="14.4" customHeight="1">
      <c r="E12989" s="139" t="inlineStr">
        <is>
          <t>BDBL0001156</t>
        </is>
      </c>
      <c r="F12989" s="139" t="inlineStr">
        <is>
          <t>CBIN0280050</t>
        </is>
      </c>
      <c r="G12989" s="139" t="inlineStr">
        <is>
          <t>IDIB000B063</t>
        </is>
      </c>
      <c r="H12989" s="139" t="inlineStr">
        <is>
          <t>RATN0000063</t>
        </is>
      </c>
      <c r="I12989" s="139" t="inlineStr">
        <is>
          <t>SBIN0002886</t>
        </is>
      </c>
    </row>
    <row r="12990" ht="14.4" customHeight="1">
      <c r="E12990" s="139" t="inlineStr">
        <is>
          <t>BDBL0001155</t>
        </is>
      </c>
      <c r="F12990" s="139" t="inlineStr">
        <is>
          <t>CBIN0280049</t>
        </is>
      </c>
      <c r="G12990" s="139" t="inlineStr">
        <is>
          <t>IDIB000B062</t>
        </is>
      </c>
      <c r="H12990" s="139" t="inlineStr">
        <is>
          <t>RATN0000062</t>
        </is>
      </c>
      <c r="I12990" s="139" t="inlineStr">
        <is>
          <t>SBIN0002885</t>
        </is>
      </c>
    </row>
    <row r="12991" ht="14.4" customHeight="1">
      <c r="E12991" s="139" t="inlineStr">
        <is>
          <t>BDBL0001154</t>
        </is>
      </c>
      <c r="F12991" s="139" t="inlineStr">
        <is>
          <t>CBIN0280048</t>
        </is>
      </c>
      <c r="G12991" s="139" t="inlineStr">
        <is>
          <t>IDIB000B061</t>
        </is>
      </c>
      <c r="H12991" s="139" t="inlineStr">
        <is>
          <t>RATN0000061</t>
        </is>
      </c>
      <c r="I12991" s="139" t="inlineStr">
        <is>
          <t>SBIN0002884</t>
        </is>
      </c>
    </row>
    <row r="12992" ht="14.4" customHeight="1">
      <c r="E12992" s="139" t="inlineStr">
        <is>
          <t>BDBL0001153</t>
        </is>
      </c>
      <c r="F12992" s="139" t="inlineStr">
        <is>
          <t>CBIN0280047</t>
        </is>
      </c>
      <c r="G12992" s="139" t="inlineStr">
        <is>
          <t>IDIB000B060</t>
        </is>
      </c>
      <c r="H12992" s="139" t="inlineStr">
        <is>
          <t>RATN0000060</t>
        </is>
      </c>
      <c r="I12992" s="139" t="inlineStr">
        <is>
          <t>SBIN0002883</t>
        </is>
      </c>
    </row>
    <row r="12993" ht="14.4" customHeight="1">
      <c r="E12993" s="139" t="inlineStr">
        <is>
          <t>BDBL0001152</t>
        </is>
      </c>
      <c r="F12993" s="139" t="inlineStr">
        <is>
          <t>CBIN0280046</t>
        </is>
      </c>
      <c r="G12993" s="139" t="inlineStr">
        <is>
          <t>IDIB000B059</t>
        </is>
      </c>
      <c r="H12993" s="139" t="inlineStr">
        <is>
          <t>RATN0000059</t>
        </is>
      </c>
      <c r="I12993" s="139" t="inlineStr">
        <is>
          <t>SBIN0002882</t>
        </is>
      </c>
    </row>
    <row r="12994" ht="14.4" customHeight="1">
      <c r="E12994" s="139" t="inlineStr">
        <is>
          <t>BDBL0001151</t>
        </is>
      </c>
      <c r="F12994" s="139" t="inlineStr">
        <is>
          <t>CBIN0280045</t>
        </is>
      </c>
      <c r="G12994" s="139" t="inlineStr">
        <is>
          <t>IDIB000B058</t>
        </is>
      </c>
      <c r="H12994" s="139" t="inlineStr">
        <is>
          <t>RATN0000058</t>
        </is>
      </c>
      <c r="I12994" s="139" t="inlineStr">
        <is>
          <t>SBIN0002881</t>
        </is>
      </c>
    </row>
    <row r="12995" ht="14.4" customHeight="1">
      <c r="E12995" s="139" t="inlineStr">
        <is>
          <t>BDBL0001150</t>
        </is>
      </c>
      <c r="F12995" s="139" t="inlineStr">
        <is>
          <t>CBIN0280044</t>
        </is>
      </c>
      <c r="G12995" s="139" t="inlineStr">
        <is>
          <t>IDIB000B057</t>
        </is>
      </c>
      <c r="H12995" s="139" t="inlineStr">
        <is>
          <t>RATN0000057</t>
        </is>
      </c>
      <c r="I12995" s="139" t="inlineStr">
        <is>
          <t>SBIN0002880</t>
        </is>
      </c>
    </row>
    <row r="12996" ht="14.4" customHeight="1">
      <c r="E12996" s="139" t="inlineStr">
        <is>
          <t>BDBL0001149</t>
        </is>
      </c>
      <c r="F12996" s="139" t="inlineStr">
        <is>
          <t>CBIN0280043</t>
        </is>
      </c>
      <c r="G12996" s="139" t="inlineStr">
        <is>
          <t>IDIB000B056</t>
        </is>
      </c>
      <c r="H12996" s="139" t="inlineStr">
        <is>
          <t>RATN0000056</t>
        </is>
      </c>
      <c r="I12996" s="139" t="inlineStr">
        <is>
          <t>SBIN0002879</t>
        </is>
      </c>
    </row>
    <row r="12997" ht="14.4" customHeight="1">
      <c r="E12997" s="139" t="inlineStr">
        <is>
          <t>BDBL0001148</t>
        </is>
      </c>
      <c r="F12997" s="139" t="inlineStr">
        <is>
          <t>CBIN0280042</t>
        </is>
      </c>
      <c r="G12997" s="139" t="inlineStr">
        <is>
          <t>IDIB000B055</t>
        </is>
      </c>
      <c r="H12997" s="139" t="inlineStr">
        <is>
          <t>RATN0000055</t>
        </is>
      </c>
      <c r="I12997" s="139" t="inlineStr">
        <is>
          <t>SBIN0002878</t>
        </is>
      </c>
    </row>
    <row r="12998" ht="14.4" customHeight="1">
      <c r="E12998" s="139" t="inlineStr">
        <is>
          <t>BDBL0001147</t>
        </is>
      </c>
      <c r="F12998" s="139" t="inlineStr">
        <is>
          <t>CBIN0280041</t>
        </is>
      </c>
      <c r="G12998" s="139" t="inlineStr">
        <is>
          <t>IDIB000B054</t>
        </is>
      </c>
      <c r="H12998" s="139" t="inlineStr">
        <is>
          <t>RATN0000054</t>
        </is>
      </c>
      <c r="I12998" s="139" t="inlineStr">
        <is>
          <t>SBIN0002877</t>
        </is>
      </c>
    </row>
    <row r="12999" ht="14.4" customHeight="1">
      <c r="E12999" s="139" t="inlineStr">
        <is>
          <t>BDBL0001146</t>
        </is>
      </c>
      <c r="F12999" s="139" t="inlineStr">
        <is>
          <t>CBIN0280040</t>
        </is>
      </c>
      <c r="G12999" s="139" t="inlineStr">
        <is>
          <t>IDIB000B053</t>
        </is>
      </c>
      <c r="H12999" s="139" t="inlineStr">
        <is>
          <t>RATN0000053</t>
        </is>
      </c>
      <c r="I12999" s="139" t="inlineStr">
        <is>
          <t>SBIN0002876</t>
        </is>
      </c>
    </row>
    <row r="13000" ht="14.4" customHeight="1">
      <c r="E13000" s="139" t="inlineStr">
        <is>
          <t>BDBL0001145</t>
        </is>
      </c>
      <c r="F13000" s="139" t="inlineStr">
        <is>
          <t>CBIN0280039</t>
        </is>
      </c>
      <c r="G13000" s="139" t="inlineStr">
        <is>
          <t>IDIB000B052</t>
        </is>
      </c>
      <c r="H13000" s="139" t="inlineStr">
        <is>
          <t>RATN0000052</t>
        </is>
      </c>
      <c r="I13000" s="139" t="inlineStr">
        <is>
          <t>SBIN0002875</t>
        </is>
      </c>
    </row>
    <row r="13001" ht="14.4" customHeight="1">
      <c r="E13001" s="139" t="inlineStr">
        <is>
          <t>BDBL0001144</t>
        </is>
      </c>
      <c r="F13001" s="139" t="inlineStr">
        <is>
          <t>CBIN0280038</t>
        </is>
      </c>
      <c r="G13001" s="139" t="inlineStr">
        <is>
          <t>IDIB000B051</t>
        </is>
      </c>
      <c r="H13001" s="139" t="inlineStr">
        <is>
          <t>RATN0000051</t>
        </is>
      </c>
      <c r="I13001" s="139" t="inlineStr">
        <is>
          <t>SBIN0002874</t>
        </is>
      </c>
    </row>
    <row r="13002" ht="14.4" customHeight="1">
      <c r="E13002" s="139" t="inlineStr">
        <is>
          <t>BDBL0001143</t>
        </is>
      </c>
      <c r="F13002" s="139" t="inlineStr">
        <is>
          <t>CBIN0280037</t>
        </is>
      </c>
      <c r="G13002" s="139" t="inlineStr">
        <is>
          <t>IDIB000B050</t>
        </is>
      </c>
      <c r="H13002" s="139" t="inlineStr">
        <is>
          <t>RATN0000050</t>
        </is>
      </c>
      <c r="I13002" s="139" t="inlineStr">
        <is>
          <t>SBIN0002873</t>
        </is>
      </c>
    </row>
    <row r="13003" ht="14.4" customHeight="1">
      <c r="E13003" s="139" t="inlineStr">
        <is>
          <t>BDBL0001142</t>
        </is>
      </c>
      <c r="F13003" s="139" t="inlineStr">
        <is>
          <t>CBIN0280036</t>
        </is>
      </c>
      <c r="G13003" s="139" t="inlineStr">
        <is>
          <t>IDIB000B049</t>
        </is>
      </c>
      <c r="H13003" s="139" t="inlineStr">
        <is>
          <t>RATN0000049</t>
        </is>
      </c>
      <c r="I13003" s="139" t="inlineStr">
        <is>
          <t>SBIN0002872</t>
        </is>
      </c>
    </row>
    <row r="13004" ht="14.4" customHeight="1">
      <c r="E13004" s="139" t="inlineStr">
        <is>
          <t>BDBL0001141</t>
        </is>
      </c>
      <c r="F13004" s="139" t="inlineStr">
        <is>
          <t>CBIN0280035</t>
        </is>
      </c>
      <c r="G13004" s="139" t="inlineStr">
        <is>
          <t>IDIB000B048</t>
        </is>
      </c>
      <c r="H13004" s="139" t="inlineStr">
        <is>
          <t>RATN0000048</t>
        </is>
      </c>
      <c r="I13004" s="139" t="inlineStr">
        <is>
          <t>SBIN0002871</t>
        </is>
      </c>
    </row>
    <row r="13005" ht="14.4" customHeight="1">
      <c r="E13005" s="139" t="inlineStr">
        <is>
          <t>BDBL0001140</t>
        </is>
      </c>
      <c r="F13005" s="139" t="inlineStr">
        <is>
          <t>CBIN0280034</t>
        </is>
      </c>
      <c r="G13005" s="139" t="inlineStr">
        <is>
          <t>IDIB000B047</t>
        </is>
      </c>
      <c r="H13005" s="139" t="inlineStr">
        <is>
          <t>RATN0000047</t>
        </is>
      </c>
      <c r="I13005" s="139" t="inlineStr">
        <is>
          <t>SBIN0002870</t>
        </is>
      </c>
    </row>
    <row r="13006" ht="14.4" customHeight="1">
      <c r="E13006" s="139" t="inlineStr">
        <is>
          <t>BDBL0001139</t>
        </is>
      </c>
      <c r="F13006" s="139" t="inlineStr">
        <is>
          <t>CBIN0280033</t>
        </is>
      </c>
      <c r="G13006" s="139" t="inlineStr">
        <is>
          <t>IDIB000B046</t>
        </is>
      </c>
      <c r="H13006" s="139" t="inlineStr">
        <is>
          <t>RATN0000046</t>
        </is>
      </c>
      <c r="I13006" s="139" t="inlineStr">
        <is>
          <t>SBIN0002869</t>
        </is>
      </c>
    </row>
    <row r="13007" ht="14.4" customHeight="1">
      <c r="E13007" s="139" t="inlineStr">
        <is>
          <t>BDBL0001138</t>
        </is>
      </c>
      <c r="F13007" s="139" t="inlineStr">
        <is>
          <t>CBIN0280032</t>
        </is>
      </c>
      <c r="G13007" s="139" t="inlineStr">
        <is>
          <t>IDIB000B045</t>
        </is>
      </c>
      <c r="H13007" s="139" t="inlineStr">
        <is>
          <t>RATN0000045</t>
        </is>
      </c>
      <c r="I13007" s="139" t="inlineStr">
        <is>
          <t>SBIN0002867</t>
        </is>
      </c>
    </row>
    <row r="13008" ht="14.4" customHeight="1">
      <c r="E13008" s="139" t="inlineStr">
        <is>
          <t>BDBL0001137</t>
        </is>
      </c>
      <c r="F13008" s="139" t="inlineStr">
        <is>
          <t>CBIN0280031</t>
        </is>
      </c>
      <c r="G13008" s="139" t="inlineStr">
        <is>
          <t>IDIB000B044</t>
        </is>
      </c>
      <c r="H13008" s="139" t="inlineStr">
        <is>
          <t>RATN0000044</t>
        </is>
      </c>
      <c r="I13008" s="139" t="inlineStr">
        <is>
          <t>SBIN0002866</t>
        </is>
      </c>
    </row>
    <row r="13009" ht="14.4" customHeight="1">
      <c r="E13009" s="139" t="inlineStr">
        <is>
          <t>BDBL0001136</t>
        </is>
      </c>
      <c r="F13009" s="139" t="inlineStr">
        <is>
          <t>CBIN0280030</t>
        </is>
      </c>
      <c r="G13009" s="139" t="inlineStr">
        <is>
          <t>IDIB000B043</t>
        </is>
      </c>
      <c r="H13009" s="139" t="inlineStr">
        <is>
          <t>RATN0000043</t>
        </is>
      </c>
      <c r="I13009" s="139" t="inlineStr">
        <is>
          <t>SBIN0002865</t>
        </is>
      </c>
    </row>
    <row r="13010" ht="14.4" customHeight="1">
      <c r="E13010" s="139" t="inlineStr">
        <is>
          <t>BDBL0001135</t>
        </is>
      </c>
      <c r="F13010" s="139" t="inlineStr">
        <is>
          <t>CBIN0280029</t>
        </is>
      </c>
      <c r="G13010" s="139" t="inlineStr">
        <is>
          <t>IDIB000B042</t>
        </is>
      </c>
      <c r="H13010" s="139" t="inlineStr">
        <is>
          <t>RATN0000042</t>
        </is>
      </c>
      <c r="I13010" s="139" t="inlineStr">
        <is>
          <t>SBIN0002864</t>
        </is>
      </c>
    </row>
    <row r="13011" ht="14.4" customHeight="1">
      <c r="E13011" s="139" t="inlineStr">
        <is>
          <t>BDBL0001134</t>
        </is>
      </c>
      <c r="F13011" s="139" t="inlineStr">
        <is>
          <t>CBIN0280028</t>
        </is>
      </c>
      <c r="G13011" s="139" t="inlineStr">
        <is>
          <t>IDIB000B041</t>
        </is>
      </c>
      <c r="H13011" s="139" t="inlineStr">
        <is>
          <t>RATN0000041</t>
        </is>
      </c>
      <c r="I13011" s="139" t="inlineStr">
        <is>
          <t>SBIN0002863</t>
        </is>
      </c>
    </row>
    <row r="13012" ht="14.4" customHeight="1">
      <c r="E13012" s="139" t="inlineStr">
        <is>
          <t>BDBL0001133</t>
        </is>
      </c>
      <c r="F13012" s="139" t="inlineStr">
        <is>
          <t>CBIN0280027</t>
        </is>
      </c>
      <c r="G13012" s="139" t="inlineStr">
        <is>
          <t>IDIB000B040</t>
        </is>
      </c>
      <c r="H13012" s="139" t="inlineStr">
        <is>
          <t>RATN0000040</t>
        </is>
      </c>
      <c r="I13012" s="139" t="inlineStr">
        <is>
          <t>SBIN0002862</t>
        </is>
      </c>
    </row>
    <row r="13013" ht="14.4" customHeight="1">
      <c r="E13013" s="139" t="inlineStr">
        <is>
          <t>BDBL0001132</t>
        </is>
      </c>
      <c r="F13013" s="139" t="inlineStr">
        <is>
          <t>CBIN0280026</t>
        </is>
      </c>
      <c r="G13013" s="139" t="inlineStr">
        <is>
          <t>IDIB000B039</t>
        </is>
      </c>
      <c r="H13013" s="139" t="inlineStr">
        <is>
          <t>RATN0000039</t>
        </is>
      </c>
      <c r="I13013" s="139" t="inlineStr">
        <is>
          <t>SBIN0002861</t>
        </is>
      </c>
    </row>
    <row r="13014" ht="14.4" customHeight="1">
      <c r="E13014" s="139" t="inlineStr">
        <is>
          <t>BDBL0001131</t>
        </is>
      </c>
      <c r="F13014" s="139" t="inlineStr">
        <is>
          <t>CBIN0280025</t>
        </is>
      </c>
      <c r="G13014" s="139" t="inlineStr">
        <is>
          <t>IDIB000B038</t>
        </is>
      </c>
      <c r="H13014" s="139" t="inlineStr">
        <is>
          <t>RATN0000038</t>
        </is>
      </c>
      <c r="I13014" s="139" t="inlineStr">
        <is>
          <t>SBIN0002860</t>
        </is>
      </c>
    </row>
    <row r="13015" ht="14.4" customHeight="1">
      <c r="E13015" s="139" t="inlineStr">
        <is>
          <t>BDBL0001130</t>
        </is>
      </c>
      <c r="F13015" s="139" t="inlineStr">
        <is>
          <t>CBIN0280024</t>
        </is>
      </c>
      <c r="G13015" s="139" t="inlineStr">
        <is>
          <t>IDIB000B036</t>
        </is>
      </c>
      <c r="H13015" s="139" t="inlineStr">
        <is>
          <t>RATN0000037</t>
        </is>
      </c>
      <c r="I13015" s="139" t="inlineStr">
        <is>
          <t>SBIN0002859</t>
        </is>
      </c>
    </row>
    <row r="13016" ht="14.4" customHeight="1">
      <c r="E13016" s="139" t="inlineStr">
        <is>
          <t>BDBL0001129</t>
        </is>
      </c>
      <c r="F13016" s="139" t="inlineStr">
        <is>
          <t>CBIN0280023</t>
        </is>
      </c>
      <c r="G13016" s="139" t="inlineStr">
        <is>
          <t>IDIB000B035</t>
        </is>
      </c>
      <c r="H13016" s="139" t="inlineStr">
        <is>
          <t>RATN0000036</t>
        </is>
      </c>
      <c r="I13016" s="139" t="inlineStr">
        <is>
          <t>SBIN0002858</t>
        </is>
      </c>
    </row>
    <row r="13017" ht="14.4" customHeight="1">
      <c r="E13017" s="139" t="inlineStr">
        <is>
          <t>BDBL0001128</t>
        </is>
      </c>
      <c r="F13017" s="139" t="inlineStr">
        <is>
          <t>CBIN0280022</t>
        </is>
      </c>
      <c r="G13017" s="139" t="inlineStr">
        <is>
          <t>IDIB000B034</t>
        </is>
      </c>
      <c r="H13017" s="139" t="inlineStr">
        <is>
          <t>RATN0000035</t>
        </is>
      </c>
      <c r="I13017" s="139" t="inlineStr">
        <is>
          <t>SBIN0002857</t>
        </is>
      </c>
    </row>
    <row r="13018" ht="14.4" customHeight="1">
      <c r="E13018" s="139" t="inlineStr">
        <is>
          <t>BDBL0001127</t>
        </is>
      </c>
      <c r="F13018" s="139" t="inlineStr">
        <is>
          <t>CBIN0280021</t>
        </is>
      </c>
      <c r="G13018" s="139" t="inlineStr">
        <is>
          <t>IDIB000B033</t>
        </is>
      </c>
      <c r="H13018" s="139" t="inlineStr">
        <is>
          <t>RATN0000034</t>
        </is>
      </c>
      <c r="I13018" s="139" t="inlineStr">
        <is>
          <t>SBIN0002856</t>
        </is>
      </c>
    </row>
    <row r="13019" ht="14.4" customHeight="1">
      <c r="E13019" s="139" t="inlineStr">
        <is>
          <t>BDBL0001126</t>
        </is>
      </c>
      <c r="F13019" s="139" t="inlineStr">
        <is>
          <t>CBIN0280020</t>
        </is>
      </c>
      <c r="G13019" s="139" t="inlineStr">
        <is>
          <t>IDIB000B032</t>
        </is>
      </c>
      <c r="H13019" s="139" t="inlineStr">
        <is>
          <t>RATN0000033</t>
        </is>
      </c>
      <c r="I13019" s="139" t="inlineStr">
        <is>
          <t>SBIN0002855</t>
        </is>
      </c>
    </row>
    <row r="13020" ht="14.4" customHeight="1">
      <c r="E13020" s="139" t="inlineStr">
        <is>
          <t>BDBL0001125</t>
        </is>
      </c>
      <c r="F13020" s="139" t="inlineStr">
        <is>
          <t>CBIN0280019</t>
        </is>
      </c>
      <c r="G13020" s="139" t="inlineStr">
        <is>
          <t>IDIB000B031</t>
        </is>
      </c>
      <c r="H13020" s="139" t="inlineStr">
        <is>
          <t>RATN0000032</t>
        </is>
      </c>
      <c r="I13020" s="139" t="inlineStr">
        <is>
          <t>SBIN0002854</t>
        </is>
      </c>
    </row>
    <row r="13021" ht="14.4" customHeight="1">
      <c r="E13021" s="139" t="inlineStr">
        <is>
          <t>BDBL0001124</t>
        </is>
      </c>
      <c r="F13021" s="139" t="inlineStr">
        <is>
          <t>CBIN0280018</t>
        </is>
      </c>
      <c r="G13021" s="139" t="inlineStr">
        <is>
          <t>IDIB000B030</t>
        </is>
      </c>
      <c r="H13021" s="139" t="inlineStr">
        <is>
          <t>RATN0000031</t>
        </is>
      </c>
      <c r="I13021" s="139" t="inlineStr">
        <is>
          <t>SBIN0002853</t>
        </is>
      </c>
    </row>
    <row r="13022" ht="14.4" customHeight="1">
      <c r="E13022" s="139" t="inlineStr">
        <is>
          <t>BDBL0001123</t>
        </is>
      </c>
      <c r="F13022" s="139" t="inlineStr">
        <is>
          <t>CBIN0280017</t>
        </is>
      </c>
      <c r="G13022" s="139" t="inlineStr">
        <is>
          <t>IDIB000B029</t>
        </is>
      </c>
      <c r="H13022" s="139" t="inlineStr">
        <is>
          <t>RATN0000030</t>
        </is>
      </c>
      <c r="I13022" s="139" t="inlineStr">
        <is>
          <t>SBIN0002852</t>
        </is>
      </c>
    </row>
    <row r="13023" ht="14.4" customHeight="1">
      <c r="E13023" s="139" t="inlineStr">
        <is>
          <t>BDBL0001122</t>
        </is>
      </c>
      <c r="F13023" s="139" t="inlineStr">
        <is>
          <t>CBIN0280016</t>
        </is>
      </c>
      <c r="G13023" s="139" t="inlineStr">
        <is>
          <t>IDIB000B028</t>
        </is>
      </c>
      <c r="H13023" s="139" t="inlineStr">
        <is>
          <t>RATN0000029</t>
        </is>
      </c>
      <c r="I13023" s="139" t="inlineStr">
        <is>
          <t>SBIN0002851</t>
        </is>
      </c>
    </row>
    <row r="13024" ht="14.4" customHeight="1">
      <c r="E13024" s="139" t="inlineStr">
        <is>
          <t>BDBL0001121</t>
        </is>
      </c>
      <c r="F13024" s="139" t="inlineStr">
        <is>
          <t>CBIN0280015</t>
        </is>
      </c>
      <c r="G13024" s="139" t="inlineStr">
        <is>
          <t>IDIB000B027</t>
        </is>
      </c>
      <c r="H13024" s="139" t="inlineStr">
        <is>
          <t>RATN0000028</t>
        </is>
      </c>
      <c r="I13024" s="139" t="inlineStr">
        <is>
          <t>SBIN0002850</t>
        </is>
      </c>
    </row>
    <row r="13025" ht="14.4" customHeight="1">
      <c r="E13025" s="139" t="inlineStr">
        <is>
          <t>BDBL0001120</t>
        </is>
      </c>
      <c r="F13025" s="139" t="inlineStr">
        <is>
          <t>CBIN0280014</t>
        </is>
      </c>
      <c r="G13025" s="139" t="inlineStr">
        <is>
          <t>IDIB000B026</t>
        </is>
      </c>
      <c r="H13025" s="139" t="inlineStr">
        <is>
          <t>RATN0000027</t>
        </is>
      </c>
      <c r="I13025" s="139" t="inlineStr">
        <is>
          <t>SBIN0002849</t>
        </is>
      </c>
    </row>
    <row r="13026" ht="14.4" customHeight="1">
      <c r="E13026" s="139" t="inlineStr">
        <is>
          <t>BDBL0001119</t>
        </is>
      </c>
      <c r="F13026" s="139" t="inlineStr">
        <is>
          <t>CBIN0280013</t>
        </is>
      </c>
      <c r="G13026" s="139" t="inlineStr">
        <is>
          <t>IDIB000B025</t>
        </is>
      </c>
      <c r="H13026" s="139" t="inlineStr">
        <is>
          <t>RATN0000026</t>
        </is>
      </c>
      <c r="I13026" s="139" t="inlineStr">
        <is>
          <t>SBIN0002848</t>
        </is>
      </c>
    </row>
    <row r="13027" ht="14.4" customHeight="1">
      <c r="E13027" s="139" t="inlineStr">
        <is>
          <t>BDBL0001118</t>
        </is>
      </c>
      <c r="F13027" s="139" t="inlineStr">
        <is>
          <t>CBIN0280012</t>
        </is>
      </c>
      <c r="G13027" s="139" t="inlineStr">
        <is>
          <t>IDIB000B024</t>
        </is>
      </c>
      <c r="H13027" s="139" t="inlineStr">
        <is>
          <t>RATN0000025</t>
        </is>
      </c>
      <c r="I13027" s="139" t="inlineStr">
        <is>
          <t>SBIN0002847</t>
        </is>
      </c>
    </row>
    <row r="13028" ht="14.4" customHeight="1">
      <c r="E13028" s="139" t="inlineStr">
        <is>
          <t>BDBL0001117</t>
        </is>
      </c>
      <c r="F13028" s="139" t="inlineStr">
        <is>
          <t>CBIN0280011</t>
        </is>
      </c>
      <c r="G13028" s="139" t="inlineStr">
        <is>
          <t>IDIB000B023</t>
        </is>
      </c>
      <c r="H13028" s="139" t="inlineStr">
        <is>
          <t>RATN0000024</t>
        </is>
      </c>
      <c r="I13028" s="139" t="inlineStr">
        <is>
          <t>SBIN0002846</t>
        </is>
      </c>
    </row>
    <row r="13029" ht="14.4" customHeight="1">
      <c r="E13029" s="139" t="inlineStr">
        <is>
          <t>BDBL0001116</t>
        </is>
      </c>
      <c r="F13029" s="139" t="inlineStr">
        <is>
          <t>CBIN0280010</t>
        </is>
      </c>
      <c r="G13029" s="139" t="inlineStr">
        <is>
          <t>IDIB000B022</t>
        </is>
      </c>
      <c r="H13029" s="139" t="inlineStr">
        <is>
          <t>RATN0000023</t>
        </is>
      </c>
      <c r="I13029" s="139" t="inlineStr">
        <is>
          <t>SBIN0002845</t>
        </is>
      </c>
    </row>
    <row r="13030" ht="14.4" customHeight="1">
      <c r="E13030" s="139" t="inlineStr">
        <is>
          <t>BDBL0001115</t>
        </is>
      </c>
      <c r="F13030" s="139" t="inlineStr">
        <is>
          <t>CBIN0280009</t>
        </is>
      </c>
      <c r="G13030" s="139" t="inlineStr">
        <is>
          <t>IDIB000B021</t>
        </is>
      </c>
      <c r="H13030" s="139" t="inlineStr">
        <is>
          <t>RATN0000022</t>
        </is>
      </c>
      <c r="I13030" s="139" t="inlineStr">
        <is>
          <t>SBIN0002844</t>
        </is>
      </c>
    </row>
    <row r="13031" ht="14.4" customHeight="1">
      <c r="E13031" s="139" t="inlineStr">
        <is>
          <t>BDBL0001114</t>
        </is>
      </c>
      <c r="F13031" s="139" t="inlineStr">
        <is>
          <t>CBIN0280008</t>
        </is>
      </c>
      <c r="G13031" s="139" t="inlineStr">
        <is>
          <t>IDIB000B020</t>
        </is>
      </c>
      <c r="H13031" s="139" t="inlineStr">
        <is>
          <t>RATN0000021</t>
        </is>
      </c>
      <c r="I13031" s="139" t="inlineStr">
        <is>
          <t>SBIN0002842</t>
        </is>
      </c>
    </row>
    <row r="13032" ht="14.4" customHeight="1">
      <c r="E13032" s="139" t="inlineStr">
        <is>
          <t>BDBL0001113</t>
        </is>
      </c>
      <c r="F13032" s="139" t="inlineStr">
        <is>
          <t>CBIN0280007</t>
        </is>
      </c>
      <c r="G13032" s="139" t="inlineStr">
        <is>
          <t>IDIB000B019</t>
        </is>
      </c>
      <c r="H13032" s="139" t="inlineStr">
        <is>
          <t>RATN0000020</t>
        </is>
      </c>
      <c r="I13032" s="139" t="inlineStr">
        <is>
          <t>SBIN0002841</t>
        </is>
      </c>
    </row>
    <row r="13033" ht="14.4" customHeight="1">
      <c r="E13033" s="139" t="inlineStr">
        <is>
          <t>BDBL0001112</t>
        </is>
      </c>
      <c r="F13033" s="139" t="inlineStr">
        <is>
          <t>CBIN0280006</t>
        </is>
      </c>
      <c r="G13033" s="139" t="inlineStr">
        <is>
          <t>IDIB000B018</t>
        </is>
      </c>
      <c r="H13033" s="139" t="inlineStr">
        <is>
          <t>RATN0000019</t>
        </is>
      </c>
      <c r="I13033" s="139" t="inlineStr">
        <is>
          <t>SBIN0002840</t>
        </is>
      </c>
    </row>
    <row r="13034" ht="14.4" customHeight="1">
      <c r="E13034" s="139" t="inlineStr">
        <is>
          <t>BDBL0001111</t>
        </is>
      </c>
      <c r="F13034" s="139" t="inlineStr">
        <is>
          <t>CBIN0280005</t>
        </is>
      </c>
      <c r="G13034" s="139" t="inlineStr">
        <is>
          <t>IDIB000B017</t>
        </is>
      </c>
      <c r="H13034" s="139" t="inlineStr">
        <is>
          <t>RATN0000018</t>
        </is>
      </c>
      <c r="I13034" s="139" t="inlineStr">
        <is>
          <t>SBIN0002839</t>
        </is>
      </c>
    </row>
    <row r="13035" ht="14.4" customHeight="1">
      <c r="E13035" s="139" t="inlineStr">
        <is>
          <t>BDBL0001110</t>
        </is>
      </c>
      <c r="F13035" s="139" t="inlineStr">
        <is>
          <t>CBIN0280004</t>
        </is>
      </c>
      <c r="G13035" s="139" t="inlineStr">
        <is>
          <t>IDIB000B016</t>
        </is>
      </c>
      <c r="H13035" s="139" t="inlineStr">
        <is>
          <t>RATN0000017</t>
        </is>
      </c>
      <c r="I13035" s="139" t="inlineStr">
        <is>
          <t>SBIN0002838</t>
        </is>
      </c>
    </row>
    <row r="13036" ht="14.4" customHeight="1">
      <c r="E13036" s="139" t="inlineStr">
        <is>
          <t>BDBL0001109</t>
        </is>
      </c>
      <c r="F13036" s="139" t="inlineStr">
        <is>
          <t>CBIN0280003</t>
        </is>
      </c>
      <c r="G13036" s="139" t="inlineStr">
        <is>
          <t>IDIB000B015</t>
        </is>
      </c>
      <c r="H13036" s="139" t="inlineStr">
        <is>
          <t>RATN0000016</t>
        </is>
      </c>
      <c r="I13036" s="139" t="inlineStr">
        <is>
          <t>SBIN0002837</t>
        </is>
      </c>
    </row>
    <row r="13037" ht="14.4" customHeight="1">
      <c r="E13037" s="139" t="inlineStr">
        <is>
          <t>BDBL0001108</t>
        </is>
      </c>
      <c r="F13037" s="139" t="inlineStr">
        <is>
          <t>CBIN0280002</t>
        </is>
      </c>
      <c r="G13037" s="139" t="inlineStr">
        <is>
          <t>IDIB000B014</t>
        </is>
      </c>
      <c r="H13037" s="139" t="inlineStr">
        <is>
          <t>RATN0000015</t>
        </is>
      </c>
      <c r="I13037" s="139" t="inlineStr">
        <is>
          <t>SBIN0002836</t>
        </is>
      </c>
    </row>
    <row r="13038" ht="14.4" customHeight="1">
      <c r="E13038" s="139" t="inlineStr">
        <is>
          <t>BDBL0001107</t>
        </is>
      </c>
      <c r="F13038" s="139" t="inlineStr">
        <is>
          <t>CBIN0280001</t>
        </is>
      </c>
      <c r="G13038" s="139" t="inlineStr">
        <is>
          <t>IDIB000B013</t>
        </is>
      </c>
      <c r="H13038" s="139" t="inlineStr">
        <is>
          <t>RATN0000014</t>
        </is>
      </c>
      <c r="I13038" s="139" t="inlineStr">
        <is>
          <t>SBIN0002835</t>
        </is>
      </c>
    </row>
    <row r="13039" ht="14.4" customHeight="1">
      <c r="E13039" s="139" t="inlineStr">
        <is>
          <t>BDBL0001106</t>
        </is>
      </c>
      <c r="F13039" s="139" t="inlineStr">
        <is>
          <t>CBIN0013266</t>
        </is>
      </c>
      <c r="G13039" s="139" t="inlineStr">
        <is>
          <t>IDIB000B012</t>
        </is>
      </c>
      <c r="H13039" s="139" t="inlineStr">
        <is>
          <t>RATN0000013</t>
        </is>
      </c>
      <c r="I13039" s="139" t="inlineStr">
        <is>
          <t>SBIN0002834</t>
        </is>
      </c>
    </row>
    <row r="13040" ht="14.4" customHeight="1">
      <c r="E13040" s="139" t="inlineStr">
        <is>
          <t>BDBL0001105</t>
        </is>
      </c>
      <c r="F13040" s="139" t="inlineStr">
        <is>
          <t>CBIN0011414</t>
        </is>
      </c>
      <c r="G13040" s="139" t="inlineStr">
        <is>
          <t>IDIB000B011</t>
        </is>
      </c>
      <c r="H13040" s="139" t="inlineStr">
        <is>
          <t>RATN0000012</t>
        </is>
      </c>
      <c r="I13040" s="139" t="inlineStr">
        <is>
          <t>SBIN0002833</t>
        </is>
      </c>
    </row>
    <row r="13041" ht="14.4" customHeight="1">
      <c r="E13041" s="139" t="inlineStr">
        <is>
          <t>BDBL0001104</t>
        </is>
      </c>
      <c r="F13041" s="139" t="inlineStr">
        <is>
          <t>CBIN0011102</t>
        </is>
      </c>
      <c r="G13041" s="139" t="inlineStr">
        <is>
          <t>IDIB000B010</t>
        </is>
      </c>
      <c r="H13041" s="139" t="inlineStr">
        <is>
          <t>RATN0000011</t>
        </is>
      </c>
      <c r="I13041" s="139" t="inlineStr">
        <is>
          <t>SBIN0002832</t>
        </is>
      </c>
    </row>
    <row r="13042" ht="14.4" customHeight="1">
      <c r="E13042" s="139" t="inlineStr">
        <is>
          <t>BDBL0001103</t>
        </is>
      </c>
      <c r="F13042" s="139" t="inlineStr">
        <is>
          <t>CTCB0000003</t>
        </is>
      </c>
      <c r="G13042" s="139" t="inlineStr">
        <is>
          <t>IDIB000B009</t>
        </is>
      </c>
      <c r="H13042" s="139" t="inlineStr">
        <is>
          <t>RATN0000010</t>
        </is>
      </c>
      <c r="I13042" s="139" t="inlineStr">
        <is>
          <t>SBIN0002831</t>
        </is>
      </c>
    </row>
    <row r="13043" ht="14.4" customHeight="1">
      <c r="E13043" s="139" t="inlineStr">
        <is>
          <t>BDBL0001102</t>
        </is>
      </c>
      <c r="F13043" s="139" t="inlineStr">
        <is>
          <t>CTCB0000001</t>
        </is>
      </c>
      <c r="G13043" s="139" t="inlineStr">
        <is>
          <t>IDIB000B008</t>
        </is>
      </c>
      <c r="H13043" s="139" t="inlineStr">
        <is>
          <t>RATN0000009</t>
        </is>
      </c>
      <c r="I13043" s="139" t="inlineStr">
        <is>
          <t>SBIN0002830</t>
        </is>
      </c>
    </row>
    <row r="13044" ht="14.4" customHeight="1">
      <c r="E13044" s="139" t="inlineStr">
        <is>
          <t>BDBL0001101</t>
        </is>
      </c>
      <c r="F13044" s="139" t="inlineStr">
        <is>
          <t>CITI0RTGSMI</t>
        </is>
      </c>
      <c r="G13044" s="139" t="inlineStr">
        <is>
          <t>IDIB000B007</t>
        </is>
      </c>
      <c r="H13044" s="139" t="inlineStr">
        <is>
          <t>RATN0000008</t>
        </is>
      </c>
      <c r="I13044" s="139" t="inlineStr">
        <is>
          <t>SBIN0002828</t>
        </is>
      </c>
    </row>
    <row r="13045" ht="14.4" customHeight="1">
      <c r="E13045" s="139" t="inlineStr">
        <is>
          <t>BDBL0001100</t>
        </is>
      </c>
      <c r="F13045" s="139" t="inlineStr">
        <is>
          <t>CITI0100000</t>
        </is>
      </c>
      <c r="G13045" s="139" t="inlineStr">
        <is>
          <t>IDIB000B006</t>
        </is>
      </c>
      <c r="H13045" s="139" t="inlineStr">
        <is>
          <t>RATN0000007</t>
        </is>
      </c>
      <c r="I13045" s="139" t="inlineStr">
        <is>
          <t>SBIN0002827</t>
        </is>
      </c>
    </row>
    <row r="13046" ht="14.4" customHeight="1">
      <c r="E13046" s="139" t="inlineStr">
        <is>
          <t>BDBL0001099</t>
        </is>
      </c>
      <c r="F13046" s="139" t="inlineStr">
        <is>
          <t>CITI0000048</t>
        </is>
      </c>
      <c r="G13046" s="139" t="inlineStr">
        <is>
          <t>IDIB000B005</t>
        </is>
      </c>
      <c r="H13046" s="139" t="inlineStr">
        <is>
          <t>RATN0000006</t>
        </is>
      </c>
      <c r="I13046" s="139" t="inlineStr">
        <is>
          <t>SBIN0002826</t>
        </is>
      </c>
    </row>
    <row r="13047" ht="14.4" customHeight="1">
      <c r="E13047" s="139" t="inlineStr">
        <is>
          <t>BDBL0001098</t>
        </is>
      </c>
      <c r="F13047" s="139" t="inlineStr">
        <is>
          <t>CITI0000047</t>
        </is>
      </c>
      <c r="G13047" s="139" t="inlineStr">
        <is>
          <t>IDIB000B004</t>
        </is>
      </c>
      <c r="H13047" s="139" t="inlineStr">
        <is>
          <t>RATN0000005</t>
        </is>
      </c>
      <c r="I13047" s="139" t="inlineStr">
        <is>
          <t>SBIN0002825</t>
        </is>
      </c>
    </row>
    <row r="13048" ht="14.4" customHeight="1">
      <c r="E13048" s="139" t="inlineStr">
        <is>
          <t>BDBL0001097</t>
        </is>
      </c>
      <c r="F13048" s="139" t="inlineStr">
        <is>
          <t>CITI0000046</t>
        </is>
      </c>
      <c r="G13048" s="139" t="inlineStr">
        <is>
          <t>IDIB000B003</t>
        </is>
      </c>
      <c r="H13048" s="139" t="inlineStr">
        <is>
          <t>RATN0000004</t>
        </is>
      </c>
      <c r="I13048" s="139" t="inlineStr">
        <is>
          <t>SBIN0002824</t>
        </is>
      </c>
    </row>
    <row r="13049" ht="14.4" customHeight="1">
      <c r="E13049" s="139" t="inlineStr">
        <is>
          <t>BDBL0001096</t>
        </is>
      </c>
      <c r="F13049" s="139" t="inlineStr">
        <is>
          <t>CITI0000042</t>
        </is>
      </c>
      <c r="G13049" s="139" t="inlineStr">
        <is>
          <t>IDIB000B002</t>
        </is>
      </c>
      <c r="H13049" s="139" t="inlineStr">
        <is>
          <t>RATN0000003</t>
        </is>
      </c>
      <c r="I13049" s="139" t="inlineStr">
        <is>
          <t>SBIN0002823</t>
        </is>
      </c>
    </row>
    <row r="13050" ht="14.4" customHeight="1">
      <c r="E13050" s="139" t="inlineStr">
        <is>
          <t>BDBL0001095</t>
        </is>
      </c>
      <c r="F13050" s="139" t="inlineStr">
        <is>
          <t>CITI0000040</t>
        </is>
      </c>
      <c r="G13050" s="139" t="inlineStr">
        <is>
          <t>IDIB000A205</t>
        </is>
      </c>
      <c r="H13050" s="139" t="inlineStr">
        <is>
          <t>RATN0000002</t>
        </is>
      </c>
      <c r="I13050" s="139" t="inlineStr">
        <is>
          <t>SBIN0002822</t>
        </is>
      </c>
    </row>
    <row r="13051" ht="14.4" customHeight="1">
      <c r="E13051" s="139" t="inlineStr">
        <is>
          <t>BDBL0001094</t>
        </is>
      </c>
      <c r="F13051" s="139" t="inlineStr">
        <is>
          <t>CITI0000039</t>
        </is>
      </c>
      <c r="G13051" s="139" t="inlineStr">
        <is>
          <t>IDIB000A203</t>
        </is>
      </c>
      <c r="H13051" s="139" t="inlineStr">
        <is>
          <t>RATN0000001</t>
        </is>
      </c>
      <c r="I13051" s="139" t="inlineStr">
        <is>
          <t>SBIN0002821</t>
        </is>
      </c>
    </row>
    <row r="13052" ht="14.4" customHeight="1">
      <c r="E13052" s="139" t="inlineStr">
        <is>
          <t>BDBL0001093</t>
        </is>
      </c>
      <c r="F13052" s="139" t="inlineStr">
        <is>
          <t>CITI0000038</t>
        </is>
      </c>
      <c r="G13052" s="139" t="inlineStr">
        <is>
          <t>IDIB000A201</t>
        </is>
      </c>
      <c r="H13052" s="139" t="inlineStr">
        <is>
          <t>SAHE0000053</t>
        </is>
      </c>
      <c r="I13052" s="139" t="inlineStr">
        <is>
          <t>SBIN0002820</t>
        </is>
      </c>
    </row>
    <row r="13053" ht="14.4" customHeight="1">
      <c r="E13053" s="139" t="inlineStr">
        <is>
          <t>BDBL0001092</t>
        </is>
      </c>
      <c r="F13053" s="139" t="inlineStr">
        <is>
          <t>CITI0000037</t>
        </is>
      </c>
      <c r="G13053" s="139" t="inlineStr">
        <is>
          <t>IDIB000A200</t>
        </is>
      </c>
      <c r="H13053" s="139" t="inlineStr">
        <is>
          <t>SAHE0000051</t>
        </is>
      </c>
      <c r="I13053" s="139" t="inlineStr">
        <is>
          <t>SBIN0002819</t>
        </is>
      </c>
    </row>
    <row r="13054" ht="14.4" customHeight="1">
      <c r="E13054" s="139" t="inlineStr">
        <is>
          <t>BDBL0001091</t>
        </is>
      </c>
      <c r="F13054" s="139" t="inlineStr">
        <is>
          <t>CITI0000036</t>
        </is>
      </c>
      <c r="G13054" s="139" t="inlineStr">
        <is>
          <t>IDIB000A199</t>
        </is>
      </c>
      <c r="H13054" s="139" t="inlineStr">
        <is>
          <t>SAHE0000016</t>
        </is>
      </c>
      <c r="I13054" s="139" t="inlineStr">
        <is>
          <t>SBIN0002818</t>
        </is>
      </c>
    </row>
    <row r="13055" ht="14.4" customHeight="1">
      <c r="E13055" s="139" t="inlineStr">
        <is>
          <t>BDBL0001090</t>
        </is>
      </c>
      <c r="F13055" s="139" t="inlineStr">
        <is>
          <t>CITI0000034</t>
        </is>
      </c>
      <c r="G13055" s="139" t="inlineStr">
        <is>
          <t>IDIB000A198</t>
        </is>
      </c>
      <c r="H13055" s="139" t="inlineStr">
        <is>
          <t>SAHE0000015</t>
        </is>
      </c>
      <c r="I13055" s="139" t="inlineStr">
        <is>
          <t>SBIN0002817</t>
        </is>
      </c>
    </row>
    <row r="13056" ht="14.4" customHeight="1">
      <c r="E13056" s="139" t="inlineStr">
        <is>
          <t>BDBL0001089</t>
        </is>
      </c>
      <c r="F13056" s="139" t="inlineStr">
        <is>
          <t>CITI0000032</t>
        </is>
      </c>
      <c r="G13056" s="139" t="inlineStr">
        <is>
          <t>IDIB000A197</t>
        </is>
      </c>
      <c r="H13056" s="139" t="inlineStr">
        <is>
          <t>SAHE0000014</t>
        </is>
      </c>
      <c r="I13056" s="139" t="inlineStr">
        <is>
          <t>SBIN0002816</t>
        </is>
      </c>
    </row>
    <row r="13057" ht="14.4" customHeight="1">
      <c r="E13057" s="139" t="inlineStr">
        <is>
          <t>BDBL0001088</t>
        </is>
      </c>
      <c r="F13057" s="139" t="inlineStr">
        <is>
          <t>CITI0000031</t>
        </is>
      </c>
      <c r="G13057" s="139" t="inlineStr">
        <is>
          <t>IDIB000A196</t>
        </is>
      </c>
      <c r="H13057" s="139" t="inlineStr">
        <is>
          <t>SAHE0000013</t>
        </is>
      </c>
      <c r="I13057" s="139" t="inlineStr">
        <is>
          <t>SBIN0002815</t>
        </is>
      </c>
    </row>
    <row r="13058" ht="14.4" customHeight="1">
      <c r="E13058" s="139" t="inlineStr">
        <is>
          <t>BDBL0001087</t>
        </is>
      </c>
      <c r="F13058" s="139" t="inlineStr">
        <is>
          <t>CITI0000030</t>
        </is>
      </c>
      <c r="G13058" s="139" t="inlineStr">
        <is>
          <t>IDIB000A195</t>
        </is>
      </c>
      <c r="H13058" s="139" t="inlineStr">
        <is>
          <t>SAHE0000012</t>
        </is>
      </c>
      <c r="I13058" s="139" t="inlineStr">
        <is>
          <t>SBIN0002814</t>
        </is>
      </c>
    </row>
    <row r="13059" ht="14.4" customHeight="1">
      <c r="E13059" s="139" t="inlineStr">
        <is>
          <t>BDBL0001086</t>
        </is>
      </c>
      <c r="F13059" s="139" t="inlineStr">
        <is>
          <t>CITI0000029</t>
        </is>
      </c>
      <c r="G13059" s="139" t="inlineStr">
        <is>
          <t>IDIB000A194</t>
        </is>
      </c>
      <c r="H13059" s="139" t="inlineStr">
        <is>
          <t>SAHE0000011</t>
        </is>
      </c>
      <c r="I13059" s="139" t="inlineStr">
        <is>
          <t>SBIN0002813</t>
        </is>
      </c>
    </row>
    <row r="13060" ht="14.4" customHeight="1">
      <c r="E13060" s="139" t="inlineStr">
        <is>
          <t>BDBL0001085</t>
        </is>
      </c>
      <c r="F13060" s="139" t="inlineStr">
        <is>
          <t>CITI0000028</t>
        </is>
      </c>
      <c r="G13060" s="139" t="inlineStr">
        <is>
          <t>IDIB000A193</t>
        </is>
      </c>
      <c r="H13060" s="139" t="inlineStr">
        <is>
          <t>SAHE0000010</t>
        </is>
      </c>
      <c r="I13060" s="139" t="inlineStr">
        <is>
          <t>SBIN0002812</t>
        </is>
      </c>
    </row>
    <row r="13061" ht="14.4" customHeight="1">
      <c r="E13061" s="139" t="inlineStr">
        <is>
          <t>BDBL0001084</t>
        </is>
      </c>
      <c r="F13061" s="139" t="inlineStr">
        <is>
          <t>CITI0000027</t>
        </is>
      </c>
      <c r="G13061" s="139" t="inlineStr">
        <is>
          <t>IDIB000A192</t>
        </is>
      </c>
      <c r="H13061" s="139" t="inlineStr">
        <is>
          <t>SAHE0000009</t>
        </is>
      </c>
      <c r="I13061" s="139" t="inlineStr">
        <is>
          <t>SBIN0002811</t>
        </is>
      </c>
    </row>
    <row r="13062" ht="14.4" customHeight="1">
      <c r="E13062" s="139" t="inlineStr">
        <is>
          <t>BDBL0001083</t>
        </is>
      </c>
      <c r="F13062" s="139" t="inlineStr">
        <is>
          <t>CITI0000022</t>
        </is>
      </c>
      <c r="G13062" s="139" t="inlineStr">
        <is>
          <t>IDIB000A188</t>
        </is>
      </c>
      <c r="H13062" s="139" t="inlineStr">
        <is>
          <t>SAHE0000008</t>
        </is>
      </c>
      <c r="I13062" s="139" t="inlineStr">
        <is>
          <t>SBIN0002810</t>
        </is>
      </c>
    </row>
    <row r="13063" ht="14.4" customHeight="1">
      <c r="E13063" s="139" t="inlineStr">
        <is>
          <t>BDBL0001082</t>
        </is>
      </c>
      <c r="F13063" s="139" t="inlineStr">
        <is>
          <t>CITI0000019</t>
        </is>
      </c>
      <c r="G13063" s="139" t="inlineStr">
        <is>
          <t>IDIB000A187</t>
        </is>
      </c>
      <c r="H13063" s="139" t="inlineStr">
        <is>
          <t>SAHE0000007</t>
        </is>
      </c>
      <c r="I13063" s="139" t="inlineStr">
        <is>
          <t>SBIN0002809</t>
        </is>
      </c>
    </row>
    <row r="13064" ht="14.4" customHeight="1">
      <c r="E13064" s="139" t="inlineStr">
        <is>
          <t>BDBL0001081</t>
        </is>
      </c>
      <c r="F13064" s="139" t="inlineStr">
        <is>
          <t>CITI0000017</t>
        </is>
      </c>
      <c r="G13064" s="139" t="inlineStr">
        <is>
          <t>IDIB000A186</t>
        </is>
      </c>
      <c r="H13064" s="139" t="inlineStr">
        <is>
          <t>SAHE0000006</t>
        </is>
      </c>
      <c r="I13064" s="139" t="inlineStr">
        <is>
          <t>SBIN0002808</t>
        </is>
      </c>
    </row>
    <row r="13065" ht="14.4" customHeight="1">
      <c r="E13065" s="139" t="inlineStr">
        <is>
          <t>BDBL0001080</t>
        </is>
      </c>
      <c r="F13065" s="139" t="inlineStr">
        <is>
          <t>CITI0000016</t>
        </is>
      </c>
      <c r="G13065" s="139" t="inlineStr">
        <is>
          <t>IDIB000A185</t>
        </is>
      </c>
      <c r="H13065" s="139" t="inlineStr">
        <is>
          <t>SAHE0000005</t>
        </is>
      </c>
      <c r="I13065" s="139" t="inlineStr">
        <is>
          <t>SBIN0002807</t>
        </is>
      </c>
    </row>
    <row r="13066" ht="14.4" customHeight="1">
      <c r="E13066" s="139" t="inlineStr">
        <is>
          <t>BDBL0001079</t>
        </is>
      </c>
      <c r="F13066" s="139" t="inlineStr">
        <is>
          <t>CITI0000015</t>
        </is>
      </c>
      <c r="G13066" s="139" t="inlineStr">
        <is>
          <t>IDIB000A184</t>
        </is>
      </c>
      <c r="H13066" s="139" t="inlineStr">
        <is>
          <t>SAHE0000004</t>
        </is>
      </c>
      <c r="I13066" s="139" t="inlineStr">
        <is>
          <t>SBIN0002806</t>
        </is>
      </c>
    </row>
    <row r="13067" ht="14.4" customHeight="1">
      <c r="E13067" s="139" t="inlineStr">
        <is>
          <t>BDBL0001078</t>
        </is>
      </c>
      <c r="F13067" s="139" t="inlineStr">
        <is>
          <t>CITI0000014</t>
        </is>
      </c>
      <c r="G13067" s="139" t="inlineStr">
        <is>
          <t>IDIB000A183</t>
        </is>
      </c>
      <c r="H13067" s="139" t="inlineStr">
        <is>
          <t>SAHE0000003</t>
        </is>
      </c>
      <c r="I13067" s="139" t="inlineStr">
        <is>
          <t>SBIN0002805</t>
        </is>
      </c>
    </row>
    <row r="13068" ht="14.4" customHeight="1">
      <c r="E13068" s="139" t="inlineStr">
        <is>
          <t>BDBL0001077</t>
        </is>
      </c>
      <c r="F13068" s="139" t="inlineStr">
        <is>
          <t>CITI0000013</t>
        </is>
      </c>
      <c r="G13068" s="139" t="inlineStr">
        <is>
          <t>IDIB000A181</t>
        </is>
      </c>
      <c r="H13068" s="139" t="inlineStr">
        <is>
          <t>SAHE0000002</t>
        </is>
      </c>
      <c r="I13068" s="139" t="inlineStr">
        <is>
          <t>SBIN0002804</t>
        </is>
      </c>
    </row>
    <row r="13069" ht="14.4" customHeight="1">
      <c r="E13069" s="139" t="inlineStr">
        <is>
          <t>BDBL0001076</t>
        </is>
      </c>
      <c r="F13069" s="139" t="inlineStr">
        <is>
          <t>CITI0000012</t>
        </is>
      </c>
      <c r="G13069" s="139" t="inlineStr">
        <is>
          <t>IDIB000A180</t>
        </is>
      </c>
      <c r="H13069" s="139" t="inlineStr">
        <is>
          <t>SAHE0000001</t>
        </is>
      </c>
      <c r="I13069" s="139" t="inlineStr">
        <is>
          <t>SBIN0002803</t>
        </is>
      </c>
    </row>
    <row r="13070" ht="14.4" customHeight="1">
      <c r="E13070" s="139" t="inlineStr">
        <is>
          <t>BDBL0001075</t>
        </is>
      </c>
      <c r="F13070" s="139" t="inlineStr">
        <is>
          <t>CITI0000011</t>
        </is>
      </c>
      <c r="G13070" s="139" t="inlineStr">
        <is>
          <t>IDIB000A179</t>
        </is>
      </c>
      <c r="H13070" s="139" t="inlineStr">
        <is>
          <t>SBLS0000001</t>
        </is>
      </c>
      <c r="I13070" s="139" t="inlineStr">
        <is>
          <t>SBIN0002802</t>
        </is>
      </c>
    </row>
    <row r="13071" ht="14.4" customHeight="1">
      <c r="E13071" s="139" t="inlineStr">
        <is>
          <t>BDBL0001074</t>
        </is>
      </c>
      <c r="F13071" s="139" t="inlineStr">
        <is>
          <t>CITI0000009</t>
        </is>
      </c>
      <c r="G13071" s="139" t="inlineStr">
        <is>
          <t>IDIB000A178</t>
        </is>
      </c>
      <c r="H13071" s="139" t="inlineStr">
        <is>
          <t>SRCB0SSB024</t>
        </is>
      </c>
      <c r="I13071" s="139" t="inlineStr">
        <is>
          <t>SBIN0002801</t>
        </is>
      </c>
    </row>
    <row r="13072" ht="14.4" customHeight="1">
      <c r="E13072" s="139" t="inlineStr">
        <is>
          <t>BDBL0001073</t>
        </is>
      </c>
      <c r="F13072" s="139" t="inlineStr">
        <is>
          <t>CITI0000008</t>
        </is>
      </c>
      <c r="G13072" s="139" t="inlineStr">
        <is>
          <t>IDIB000A177</t>
        </is>
      </c>
      <c r="H13072" s="139" t="inlineStr">
        <is>
          <t>SRCB0SSB023</t>
        </is>
      </c>
      <c r="I13072" s="139" t="inlineStr">
        <is>
          <t>SBIN0002800</t>
        </is>
      </c>
    </row>
    <row r="13073" ht="14.4" customHeight="1">
      <c r="E13073" s="139" t="inlineStr">
        <is>
          <t>BDBL0001072</t>
        </is>
      </c>
      <c r="F13073" s="139" t="inlineStr">
        <is>
          <t>CITI0000007</t>
        </is>
      </c>
      <c r="G13073" s="139" t="inlineStr">
        <is>
          <t>IDIB000A176</t>
        </is>
      </c>
      <c r="H13073" s="139" t="inlineStr">
        <is>
          <t>SRCB0SSB022</t>
        </is>
      </c>
      <c r="I13073" s="139" t="inlineStr">
        <is>
          <t>SBIN0002799</t>
        </is>
      </c>
    </row>
    <row r="13074" ht="14.4" customHeight="1">
      <c r="E13074" s="139" t="inlineStr">
        <is>
          <t>BDBL0001071</t>
        </is>
      </c>
      <c r="F13074" s="139" t="inlineStr">
        <is>
          <t>CITI0000006</t>
        </is>
      </c>
      <c r="G13074" s="139" t="inlineStr">
        <is>
          <t>IDIB000A175</t>
        </is>
      </c>
      <c r="H13074" s="139" t="inlineStr">
        <is>
          <t>SRCB0SSB021</t>
        </is>
      </c>
      <c r="I13074" s="139" t="inlineStr">
        <is>
          <t>SBIN0002798</t>
        </is>
      </c>
    </row>
    <row r="13075" ht="14.4" customHeight="1">
      <c r="E13075" s="139" t="inlineStr">
        <is>
          <t>BDBL0001070</t>
        </is>
      </c>
      <c r="F13075" s="139" t="inlineStr">
        <is>
          <t>CITI0000005</t>
        </is>
      </c>
      <c r="G13075" s="139" t="inlineStr">
        <is>
          <t>IDIB000A174</t>
        </is>
      </c>
      <c r="H13075" s="139" t="inlineStr">
        <is>
          <t>SRCB0SSB020</t>
        </is>
      </c>
      <c r="I13075" s="139" t="inlineStr">
        <is>
          <t>SBIN0002797</t>
        </is>
      </c>
    </row>
    <row r="13076" ht="14.4" customHeight="1">
      <c r="E13076" s="139" t="inlineStr">
        <is>
          <t>BDBL0001069</t>
        </is>
      </c>
      <c r="F13076" s="139" t="inlineStr">
        <is>
          <t>CITI0000004</t>
        </is>
      </c>
      <c r="G13076" s="139" t="inlineStr">
        <is>
          <t>IDIB000A173</t>
        </is>
      </c>
      <c r="H13076" s="139" t="inlineStr">
        <is>
          <t>SRCB0SSB019</t>
        </is>
      </c>
      <c r="I13076" s="139" t="inlineStr">
        <is>
          <t>SBIN0002796</t>
        </is>
      </c>
    </row>
    <row r="13077" ht="14.4" customHeight="1">
      <c r="E13077" s="139" t="inlineStr">
        <is>
          <t>BDBL0001068</t>
        </is>
      </c>
      <c r="F13077" s="139" t="inlineStr">
        <is>
          <t>CITI0000003</t>
        </is>
      </c>
      <c r="G13077" s="139" t="inlineStr">
        <is>
          <t>IDIB000A172</t>
        </is>
      </c>
      <c r="H13077" s="139" t="inlineStr">
        <is>
          <t>SRCB0SSB018</t>
        </is>
      </c>
      <c r="I13077" s="139" t="inlineStr">
        <is>
          <t>SBIN0002795</t>
        </is>
      </c>
    </row>
    <row r="13078" ht="14.4" customHeight="1">
      <c r="E13078" s="139" t="inlineStr">
        <is>
          <t>BDBL0001067</t>
        </is>
      </c>
      <c r="F13078" s="139" t="inlineStr">
        <is>
          <t>CITI0000002</t>
        </is>
      </c>
      <c r="G13078" s="139" t="inlineStr">
        <is>
          <t>IDIB000A171</t>
        </is>
      </c>
      <c r="H13078" s="139" t="inlineStr">
        <is>
          <t>SRCB0SSB017</t>
        </is>
      </c>
      <c r="I13078" s="139" t="inlineStr">
        <is>
          <t>SBIN0002794</t>
        </is>
      </c>
    </row>
    <row r="13079" ht="14.4" customHeight="1">
      <c r="E13079" s="139" t="inlineStr">
        <is>
          <t>BDBL0001066</t>
        </is>
      </c>
      <c r="F13079" s="139" t="inlineStr">
        <is>
          <t>CITI0000001</t>
        </is>
      </c>
      <c r="G13079" s="139" t="inlineStr">
        <is>
          <t>IDIB000A170</t>
        </is>
      </c>
      <c r="H13079" s="139" t="inlineStr">
        <is>
          <t>SRCB0SSB016</t>
        </is>
      </c>
      <c r="I13079" s="139" t="inlineStr">
        <is>
          <t>SBIN0002793</t>
        </is>
      </c>
    </row>
    <row r="13080" ht="14.4" customHeight="1">
      <c r="E13080" s="139" t="inlineStr">
        <is>
          <t>BDBL0001065</t>
        </is>
      </c>
      <c r="F13080" s="139" t="inlineStr">
        <is>
          <t>CCBL0PUN003</t>
        </is>
      </c>
      <c r="G13080" s="139" t="inlineStr">
        <is>
          <t>IDIB000A169</t>
        </is>
      </c>
      <c r="H13080" s="139" t="inlineStr">
        <is>
          <t>SRCB0SSB015</t>
        </is>
      </c>
      <c r="I13080" s="139" t="inlineStr">
        <is>
          <t>SBIN0002792</t>
        </is>
      </c>
    </row>
    <row r="13081" ht="14.4" customHeight="1">
      <c r="E13081" s="139" t="inlineStr">
        <is>
          <t>BDBL0001064</t>
        </is>
      </c>
      <c r="F13081" s="139" t="inlineStr">
        <is>
          <t>CCBL0PUN002</t>
        </is>
      </c>
      <c r="G13081" s="139" t="inlineStr">
        <is>
          <t>IDIB000A168</t>
        </is>
      </c>
      <c r="H13081" s="139" t="inlineStr">
        <is>
          <t>SRCB0SSB014</t>
        </is>
      </c>
      <c r="I13081" s="139" t="inlineStr">
        <is>
          <t>SBIN0002791</t>
        </is>
      </c>
    </row>
    <row r="13082" ht="14.4" customHeight="1">
      <c r="E13082" s="139" t="inlineStr">
        <is>
          <t>BDBL0001063</t>
        </is>
      </c>
      <c r="F13082" s="139" t="inlineStr">
        <is>
          <t>CCBL0NSK002</t>
        </is>
      </c>
      <c r="G13082" s="139" t="inlineStr">
        <is>
          <t>IDIB000A167</t>
        </is>
      </c>
      <c r="H13082" s="139" t="inlineStr">
        <is>
          <t>SRCB0SSB013</t>
        </is>
      </c>
      <c r="I13082" s="139" t="inlineStr">
        <is>
          <t>SBIN0002790</t>
        </is>
      </c>
    </row>
    <row r="13083" ht="14.4" customHeight="1">
      <c r="E13083" s="139" t="inlineStr">
        <is>
          <t>BDBL0001062</t>
        </is>
      </c>
      <c r="F13083" s="139" t="inlineStr">
        <is>
          <t>CCBL0GOA007</t>
        </is>
      </c>
      <c r="G13083" s="139" t="inlineStr">
        <is>
          <t>IDIB000A166</t>
        </is>
      </c>
      <c r="H13083" s="139" t="inlineStr">
        <is>
          <t>SRCB0SSB012</t>
        </is>
      </c>
      <c r="I13083" s="139" t="inlineStr">
        <is>
          <t>SBIN0002789</t>
        </is>
      </c>
    </row>
    <row r="13084" ht="14.4" customHeight="1">
      <c r="E13084" s="139" t="inlineStr">
        <is>
          <t>BDBL0001061</t>
        </is>
      </c>
      <c r="F13084" s="139" t="inlineStr">
        <is>
          <t>CCBL0GOA005</t>
        </is>
      </c>
      <c r="G13084" s="139" t="inlineStr">
        <is>
          <t>IDIB000A165</t>
        </is>
      </c>
      <c r="H13084" s="139" t="inlineStr">
        <is>
          <t>SRCB0SSB011</t>
        </is>
      </c>
      <c r="I13084" s="139" t="inlineStr">
        <is>
          <t>SBIN0002788</t>
        </is>
      </c>
    </row>
    <row r="13085" ht="14.4" customHeight="1">
      <c r="E13085" s="139" t="inlineStr">
        <is>
          <t>BDBL0001060</t>
        </is>
      </c>
      <c r="F13085" s="139" t="inlineStr">
        <is>
          <t>CCBL0GOA004</t>
        </is>
      </c>
      <c r="G13085" s="139" t="inlineStr">
        <is>
          <t>IDIB000A164</t>
        </is>
      </c>
      <c r="H13085" s="139" t="inlineStr">
        <is>
          <t>SRCB0SSB010</t>
        </is>
      </c>
      <c r="I13085" s="139" t="inlineStr">
        <is>
          <t>SBIN0002787</t>
        </is>
      </c>
    </row>
    <row r="13086" ht="14.4" customHeight="1">
      <c r="E13086" s="139" t="inlineStr">
        <is>
          <t>BDBL0001059</t>
        </is>
      </c>
      <c r="F13086" s="139" t="inlineStr">
        <is>
          <t>CCBL0GOA003</t>
        </is>
      </c>
      <c r="G13086" s="139" t="inlineStr">
        <is>
          <t>IDIB000A163</t>
        </is>
      </c>
      <c r="H13086" s="139" t="inlineStr">
        <is>
          <t>SRCB0SSB009</t>
        </is>
      </c>
      <c r="I13086" s="139" t="inlineStr">
        <is>
          <t>SBIN0002786</t>
        </is>
      </c>
    </row>
    <row r="13087" ht="14.4" customHeight="1">
      <c r="E13087" s="139" t="inlineStr">
        <is>
          <t>BDBL0001058</t>
        </is>
      </c>
      <c r="F13087" s="139" t="inlineStr">
        <is>
          <t>CCBL0GOA002</t>
        </is>
      </c>
      <c r="G13087" s="139" t="inlineStr">
        <is>
          <t>IDIB000A162</t>
        </is>
      </c>
      <c r="H13087" s="139" t="inlineStr">
        <is>
          <t>SRCB0SSB008</t>
        </is>
      </c>
      <c r="I13087" s="139" t="inlineStr">
        <is>
          <t>SBIN0002785</t>
        </is>
      </c>
    </row>
    <row r="13088" ht="14.4" customHeight="1">
      <c r="E13088" s="139" t="inlineStr">
        <is>
          <t>BDBL0001057</t>
        </is>
      </c>
      <c r="F13088" s="139" t="inlineStr">
        <is>
          <t>CCBL0DMN132</t>
        </is>
      </c>
      <c r="G13088" s="139" t="inlineStr">
        <is>
          <t>IDIB000A161</t>
        </is>
      </c>
      <c r="H13088" s="139" t="inlineStr">
        <is>
          <t>SRCB0SSB007</t>
        </is>
      </c>
      <c r="I13088" s="139" t="inlineStr">
        <is>
          <t>SBIN0002784</t>
        </is>
      </c>
    </row>
    <row r="13089" ht="14.4" customHeight="1">
      <c r="E13089" s="139" t="inlineStr">
        <is>
          <t>BDBL0001056</t>
        </is>
      </c>
      <c r="F13089" s="139" t="inlineStr">
        <is>
          <t>CCBL0DMN131</t>
        </is>
      </c>
      <c r="G13089" s="139" t="inlineStr">
        <is>
          <t>IDIB000A160</t>
        </is>
      </c>
      <c r="H13089" s="139" t="inlineStr">
        <is>
          <t>SRCB0SSB006</t>
        </is>
      </c>
      <c r="I13089" s="139" t="inlineStr">
        <is>
          <t>SBIN0002783</t>
        </is>
      </c>
    </row>
    <row r="13090" ht="14.4" customHeight="1">
      <c r="E13090" s="139" t="inlineStr">
        <is>
          <t>BDBL0001055</t>
        </is>
      </c>
      <c r="F13090" s="139" t="inlineStr">
        <is>
          <t>CCBL0ACC001</t>
        </is>
      </c>
      <c r="G13090" s="139" t="inlineStr">
        <is>
          <t>IDIB000A159</t>
        </is>
      </c>
      <c r="H13090" s="139" t="inlineStr">
        <is>
          <t>SRCB0SSB005</t>
        </is>
      </c>
      <c r="I13090" s="139" t="inlineStr">
        <is>
          <t>SBIN0002782</t>
        </is>
      </c>
    </row>
    <row r="13091" ht="14.4" customHeight="1">
      <c r="E13091" s="139" t="inlineStr">
        <is>
          <t>BDBL0001054</t>
        </is>
      </c>
      <c r="F13091" s="139" t="inlineStr">
        <is>
          <t>CCBL0209037</t>
        </is>
      </c>
      <c r="G13091" s="139" t="inlineStr">
        <is>
          <t>IDIB000A158</t>
        </is>
      </c>
      <c r="H13091" s="139" t="inlineStr">
        <is>
          <t>SRCB0SSB004</t>
        </is>
      </c>
      <c r="I13091" s="139" t="inlineStr">
        <is>
          <t>SBIN0002781</t>
        </is>
      </c>
    </row>
    <row r="13092" ht="14.4" customHeight="1">
      <c r="E13092" s="139" t="inlineStr">
        <is>
          <t>BDBL0001053</t>
        </is>
      </c>
      <c r="F13092" s="139" t="inlineStr">
        <is>
          <t>CCBL0209036</t>
        </is>
      </c>
      <c r="G13092" s="139" t="inlineStr">
        <is>
          <t>IDIB000A157</t>
        </is>
      </c>
      <c r="H13092" s="139" t="inlineStr">
        <is>
          <t>SRCB0SSB003</t>
        </is>
      </c>
      <c r="I13092" s="139" t="inlineStr">
        <is>
          <t>SBIN0002780</t>
        </is>
      </c>
    </row>
    <row r="13093" ht="14.4" customHeight="1">
      <c r="E13093" s="139" t="inlineStr">
        <is>
          <t>BDBL0001052</t>
        </is>
      </c>
      <c r="F13093" s="139" t="inlineStr">
        <is>
          <t>CCBL0209035</t>
        </is>
      </c>
      <c r="G13093" s="139" t="inlineStr">
        <is>
          <t>IDIB000A156</t>
        </is>
      </c>
      <c r="H13093" s="139" t="inlineStr">
        <is>
          <t>SRCB0SSB002</t>
        </is>
      </c>
      <c r="I13093" s="139" t="inlineStr">
        <is>
          <t>SBIN0002779</t>
        </is>
      </c>
    </row>
    <row r="13094" ht="14.4" customHeight="1">
      <c r="E13094" s="139" t="inlineStr">
        <is>
          <t>BDBL0001051</t>
        </is>
      </c>
      <c r="F13094" s="139" t="inlineStr">
        <is>
          <t>CCBL0209034</t>
        </is>
      </c>
      <c r="G13094" s="139" t="inlineStr">
        <is>
          <t>IDIB000A155</t>
        </is>
      </c>
      <c r="H13094" s="139" t="inlineStr">
        <is>
          <t>SRCB0SSB001</t>
        </is>
      </c>
      <c r="I13094" s="139" t="inlineStr">
        <is>
          <t>SBIN0002778</t>
        </is>
      </c>
    </row>
    <row r="13095" ht="14.4" customHeight="1">
      <c r="E13095" s="139" t="inlineStr">
        <is>
          <t>BDBL0001050</t>
        </is>
      </c>
      <c r="F13095" s="139" t="inlineStr">
        <is>
          <t>CCBL0209033</t>
        </is>
      </c>
      <c r="G13095" s="139" t="inlineStr">
        <is>
          <t>IDIB000A154</t>
        </is>
      </c>
      <c r="H13095" s="139" t="inlineStr">
        <is>
          <t>SRCB0SAM001</t>
        </is>
      </c>
      <c r="I13095" s="139" t="inlineStr">
        <is>
          <t>SBIN0002777</t>
        </is>
      </c>
    </row>
    <row r="13096" ht="14.4" customHeight="1">
      <c r="E13096" s="139" t="inlineStr">
        <is>
          <t>BDBL0001049</t>
        </is>
      </c>
      <c r="F13096" s="139" t="inlineStr">
        <is>
          <t>CCBL0209032</t>
        </is>
      </c>
      <c r="G13096" s="139" t="inlineStr">
        <is>
          <t>IDIB000A153</t>
        </is>
      </c>
      <c r="H13096" s="139" t="inlineStr">
        <is>
          <t>SRCB0NCB014</t>
        </is>
      </c>
      <c r="I13096" s="139" t="inlineStr">
        <is>
          <t>SBIN0002776</t>
        </is>
      </c>
    </row>
    <row r="13097" ht="14.4" customHeight="1">
      <c r="E13097" s="139" t="inlineStr">
        <is>
          <t>BDBL0001048</t>
        </is>
      </c>
      <c r="F13097" s="139" t="inlineStr">
        <is>
          <t>CCBL0209031</t>
        </is>
      </c>
      <c r="G13097" s="139" t="inlineStr">
        <is>
          <t>IDIB000A152</t>
        </is>
      </c>
      <c r="H13097" s="139" t="inlineStr">
        <is>
          <t>SRCB0NCB013</t>
        </is>
      </c>
      <c r="I13097" s="139" t="inlineStr">
        <is>
          <t>SBIN0002774</t>
        </is>
      </c>
    </row>
    <row r="13098" ht="14.4" customHeight="1">
      <c r="E13098" s="139" t="inlineStr">
        <is>
          <t>BDBL0001047</t>
        </is>
      </c>
      <c r="F13098" s="139" t="inlineStr">
        <is>
          <t>CCBL0209030</t>
        </is>
      </c>
      <c r="G13098" s="139" t="inlineStr">
        <is>
          <t>IDIB000A151</t>
        </is>
      </c>
      <c r="H13098" s="139" t="inlineStr">
        <is>
          <t>SRCB0NCB012</t>
        </is>
      </c>
      <c r="I13098" s="139" t="inlineStr">
        <is>
          <t>SBIN0002773</t>
        </is>
      </c>
    </row>
    <row r="13099" ht="14.4" customHeight="1">
      <c r="E13099" s="139" t="inlineStr">
        <is>
          <t>BDBL0001046</t>
        </is>
      </c>
      <c r="F13099" s="139" t="inlineStr">
        <is>
          <t>CCBL0209029</t>
        </is>
      </c>
      <c r="G13099" s="139" t="inlineStr">
        <is>
          <t>IDIB000A150</t>
        </is>
      </c>
      <c r="H13099" s="139" t="inlineStr">
        <is>
          <t>SRCB0NCB011</t>
        </is>
      </c>
      <c r="I13099" s="139" t="inlineStr">
        <is>
          <t>SBIN0002772</t>
        </is>
      </c>
    </row>
    <row r="13100" ht="14.4" customHeight="1">
      <c r="E13100" s="139" t="inlineStr">
        <is>
          <t>BDBL0001045</t>
        </is>
      </c>
      <c r="F13100" s="139" t="inlineStr">
        <is>
          <t>CCBL0209028</t>
        </is>
      </c>
      <c r="G13100" s="139" t="inlineStr">
        <is>
          <t>IDIB000A149</t>
        </is>
      </c>
      <c r="H13100" s="139" t="inlineStr">
        <is>
          <t>SRCB0NCB010</t>
        </is>
      </c>
      <c r="I13100" s="139" t="inlineStr">
        <is>
          <t>SBIN0002771</t>
        </is>
      </c>
    </row>
    <row r="13101" ht="14.4" customHeight="1">
      <c r="E13101" s="139" t="inlineStr">
        <is>
          <t>BDBL0001044</t>
        </is>
      </c>
      <c r="F13101" s="139" t="inlineStr">
        <is>
          <t>CCBL0209027</t>
        </is>
      </c>
      <c r="G13101" s="139" t="inlineStr">
        <is>
          <t>IDIB000A148</t>
        </is>
      </c>
      <c r="H13101" s="139" t="inlineStr">
        <is>
          <t>SRCB0NCB009</t>
        </is>
      </c>
      <c r="I13101" s="139" t="inlineStr">
        <is>
          <t>SBIN0002770</t>
        </is>
      </c>
    </row>
    <row r="13102" ht="14.4" customHeight="1">
      <c r="E13102" s="139" t="inlineStr">
        <is>
          <t>BDBL0001043</t>
        </is>
      </c>
      <c r="F13102" s="139" t="inlineStr">
        <is>
          <t>CCBL0209026</t>
        </is>
      </c>
      <c r="G13102" s="139" t="inlineStr">
        <is>
          <t>IDIB000A147</t>
        </is>
      </c>
      <c r="H13102" s="139" t="inlineStr">
        <is>
          <t>SRCB0NCB008</t>
        </is>
      </c>
      <c r="I13102" s="139" t="inlineStr">
        <is>
          <t>SBIN0002769</t>
        </is>
      </c>
    </row>
    <row r="13103" ht="14.4" customHeight="1">
      <c r="E13103" s="139" t="inlineStr">
        <is>
          <t>BDBL0001042</t>
        </is>
      </c>
      <c r="F13103" s="139" t="inlineStr">
        <is>
          <t>CCBL0209025</t>
        </is>
      </c>
      <c r="G13103" s="139" t="inlineStr">
        <is>
          <t>IDIB000A146</t>
        </is>
      </c>
      <c r="H13103" s="139" t="inlineStr">
        <is>
          <t>SRCB0NCB007</t>
        </is>
      </c>
      <c r="I13103" s="139" t="inlineStr">
        <is>
          <t>SBIN0002768</t>
        </is>
      </c>
    </row>
    <row r="13104" ht="14.4" customHeight="1">
      <c r="E13104" s="139" t="inlineStr">
        <is>
          <t>BDBL0001041</t>
        </is>
      </c>
      <c r="F13104" s="139" t="inlineStr">
        <is>
          <t>CCBL0209024</t>
        </is>
      </c>
      <c r="G13104" s="139" t="inlineStr">
        <is>
          <t>IDIB000A145</t>
        </is>
      </c>
      <c r="H13104" s="139" t="inlineStr">
        <is>
          <t>SRCB0NCB006</t>
        </is>
      </c>
      <c r="I13104" s="139" t="inlineStr">
        <is>
          <t>SBIN0002767</t>
        </is>
      </c>
    </row>
    <row r="13105" ht="14.4" customHeight="1">
      <c r="E13105" s="139" t="inlineStr">
        <is>
          <t>BDBL0001040</t>
        </is>
      </c>
      <c r="F13105" s="139" t="inlineStr">
        <is>
          <t>CCBL0209023</t>
        </is>
      </c>
      <c r="G13105" s="139" t="inlineStr">
        <is>
          <t>IDIB000A144</t>
        </is>
      </c>
      <c r="H13105" s="139" t="inlineStr">
        <is>
          <t>SRCB0NCB005</t>
        </is>
      </c>
      <c r="I13105" s="139" t="inlineStr">
        <is>
          <t>SBIN0002766</t>
        </is>
      </c>
    </row>
    <row r="13106" ht="14.4" customHeight="1">
      <c r="E13106" s="139" t="inlineStr">
        <is>
          <t>BDBL0001039</t>
        </is>
      </c>
      <c r="F13106" s="139" t="inlineStr">
        <is>
          <t>CCBL0209022</t>
        </is>
      </c>
      <c r="G13106" s="139" t="inlineStr">
        <is>
          <t>IDIB000A143</t>
        </is>
      </c>
      <c r="H13106" s="139" t="inlineStr">
        <is>
          <t>SRCB0NCB004</t>
        </is>
      </c>
      <c r="I13106" s="139" t="inlineStr">
        <is>
          <t>SBIN0002765</t>
        </is>
      </c>
    </row>
    <row r="13107" ht="14.4" customHeight="1">
      <c r="E13107" s="139" t="inlineStr">
        <is>
          <t>BDBL0001038</t>
        </is>
      </c>
      <c r="F13107" s="139" t="inlineStr">
        <is>
          <t>CCBL0209021</t>
        </is>
      </c>
      <c r="G13107" s="139" t="inlineStr">
        <is>
          <t>IDIB000A141</t>
        </is>
      </c>
      <c r="H13107" s="139" t="inlineStr">
        <is>
          <t>SRCB0NCB003</t>
        </is>
      </c>
      <c r="I13107" s="139" t="inlineStr">
        <is>
          <t>SBIN0002764</t>
        </is>
      </c>
    </row>
    <row r="13108" ht="14.4" customHeight="1">
      <c r="E13108" s="139" t="inlineStr">
        <is>
          <t>BDBL0001037</t>
        </is>
      </c>
      <c r="F13108" s="139" t="inlineStr">
        <is>
          <t>CCBL0209020</t>
        </is>
      </c>
      <c r="G13108" s="139" t="inlineStr">
        <is>
          <t>IDIB000A139</t>
        </is>
      </c>
      <c r="H13108" s="139" t="inlineStr">
        <is>
          <t>SRCB0NCB002</t>
        </is>
      </c>
      <c r="I13108" s="139" t="inlineStr">
        <is>
          <t>SBIN0002763</t>
        </is>
      </c>
    </row>
    <row r="13109" ht="14.4" customHeight="1">
      <c r="E13109" s="139" t="inlineStr">
        <is>
          <t>BDBL0001036</t>
        </is>
      </c>
      <c r="F13109" s="139" t="inlineStr">
        <is>
          <t>CCBL0209019</t>
        </is>
      </c>
      <c r="G13109" s="139" t="inlineStr">
        <is>
          <t>IDIB000A138</t>
        </is>
      </c>
      <c r="H13109" s="139" t="inlineStr">
        <is>
          <t>SRCB0NCB001</t>
        </is>
      </c>
      <c r="I13109" s="139" t="inlineStr">
        <is>
          <t>SBIN0002762</t>
        </is>
      </c>
    </row>
    <row r="13110" ht="14.4" customHeight="1">
      <c r="E13110" s="139" t="inlineStr">
        <is>
          <t>BDBL0001035</t>
        </is>
      </c>
      <c r="F13110" s="139" t="inlineStr">
        <is>
          <t>CCBL0209018</t>
        </is>
      </c>
      <c r="G13110" s="139" t="inlineStr">
        <is>
          <t>IDIB000A137</t>
        </is>
      </c>
      <c r="H13110" s="139" t="inlineStr">
        <is>
          <t>SRCB0MSBLPN</t>
        </is>
      </c>
      <c r="I13110" s="139" t="inlineStr">
        <is>
          <t>SBIN0002761</t>
        </is>
      </c>
    </row>
    <row r="13111" ht="14.4" customHeight="1">
      <c r="E13111" s="139" t="inlineStr">
        <is>
          <t>BDBL0001034</t>
        </is>
      </c>
      <c r="F13111" s="139" t="inlineStr">
        <is>
          <t>CCBL0209017</t>
        </is>
      </c>
      <c r="G13111" s="139" t="inlineStr">
        <is>
          <t>IDIB000A136</t>
        </is>
      </c>
      <c r="H13111" s="139" t="inlineStr">
        <is>
          <t>SRCB0MCB012</t>
        </is>
      </c>
      <c r="I13111" s="139" t="inlineStr">
        <is>
          <t>SBIN0002760</t>
        </is>
      </c>
    </row>
    <row r="13112" ht="14.4" customHeight="1">
      <c r="E13112" s="139" t="inlineStr">
        <is>
          <t>BDBL0001033</t>
        </is>
      </c>
      <c r="F13112" s="139" t="inlineStr">
        <is>
          <t>CCBL0209016</t>
        </is>
      </c>
      <c r="G13112" s="139" t="inlineStr">
        <is>
          <t>IDIB000A135</t>
        </is>
      </c>
      <c r="H13112" s="139" t="inlineStr">
        <is>
          <t>SRCB0MCB011</t>
        </is>
      </c>
      <c r="I13112" s="139" t="inlineStr">
        <is>
          <t>SBIN0002759</t>
        </is>
      </c>
    </row>
    <row r="13113" ht="14.4" customHeight="1">
      <c r="E13113" s="139" t="inlineStr">
        <is>
          <t>BDBL0001032</t>
        </is>
      </c>
      <c r="F13113" s="139" t="inlineStr">
        <is>
          <t>CCBL0209015</t>
        </is>
      </c>
      <c r="G13113" s="139" t="inlineStr">
        <is>
          <t>IDIB000A134</t>
        </is>
      </c>
      <c r="H13113" s="139" t="inlineStr">
        <is>
          <t>SRCB0MCB010</t>
        </is>
      </c>
      <c r="I13113" s="139" t="inlineStr">
        <is>
          <t>SBIN0002758</t>
        </is>
      </c>
    </row>
    <row r="13114" ht="14.4" customHeight="1">
      <c r="E13114" s="139" t="inlineStr">
        <is>
          <t>BDBL0001031</t>
        </is>
      </c>
      <c r="F13114" s="139" t="inlineStr">
        <is>
          <t>CCBL0209014</t>
        </is>
      </c>
      <c r="G13114" s="139" t="inlineStr">
        <is>
          <t>IDIB000A133</t>
        </is>
      </c>
      <c r="H13114" s="139" t="inlineStr">
        <is>
          <t>SRCB0MCB009</t>
        </is>
      </c>
      <c r="I13114" s="139" t="inlineStr">
        <is>
          <t>SBIN0002757</t>
        </is>
      </c>
    </row>
    <row r="13115" ht="14.4" customHeight="1">
      <c r="E13115" s="139" t="inlineStr">
        <is>
          <t>BDBL0001030</t>
        </is>
      </c>
      <c r="F13115" s="139" t="inlineStr">
        <is>
          <t>CCBL0209013</t>
        </is>
      </c>
      <c r="G13115" s="139" t="inlineStr">
        <is>
          <t>IDIB000A132</t>
        </is>
      </c>
      <c r="H13115" s="139" t="inlineStr">
        <is>
          <t>SRCB0MCB008</t>
        </is>
      </c>
      <c r="I13115" s="139" t="inlineStr">
        <is>
          <t>SBIN0002756</t>
        </is>
      </c>
    </row>
    <row r="13116" ht="14.4" customHeight="1">
      <c r="E13116" s="139" t="inlineStr">
        <is>
          <t>BDBL0001029</t>
        </is>
      </c>
      <c r="F13116" s="139" t="inlineStr">
        <is>
          <t>CCBL0209012</t>
        </is>
      </c>
      <c r="G13116" s="139" t="inlineStr">
        <is>
          <t>IDIB000A131</t>
        </is>
      </c>
      <c r="H13116" s="139" t="inlineStr">
        <is>
          <t>SRCB0MCB007</t>
        </is>
      </c>
      <c r="I13116" s="139" t="inlineStr">
        <is>
          <t>SBIN0002755</t>
        </is>
      </c>
    </row>
    <row r="13117" ht="14.4" customHeight="1">
      <c r="E13117" s="139" t="inlineStr">
        <is>
          <t>BDBL0001028</t>
        </is>
      </c>
      <c r="F13117" s="139" t="inlineStr">
        <is>
          <t>CCBL0209011</t>
        </is>
      </c>
      <c r="G13117" s="139" t="inlineStr">
        <is>
          <t>IDIB000A130</t>
        </is>
      </c>
      <c r="H13117" s="139" t="inlineStr">
        <is>
          <t>SRCB0MCB006</t>
        </is>
      </c>
      <c r="I13117" s="139" t="inlineStr">
        <is>
          <t>SBIN0002754</t>
        </is>
      </c>
    </row>
    <row r="13118" ht="14.4" customHeight="1">
      <c r="E13118" s="139" t="inlineStr">
        <is>
          <t>BDBL0001027</t>
        </is>
      </c>
      <c r="F13118" s="139" t="inlineStr">
        <is>
          <t>CCBL0209010</t>
        </is>
      </c>
      <c r="G13118" s="139" t="inlineStr">
        <is>
          <t>IDIB000A129</t>
        </is>
      </c>
      <c r="H13118" s="139" t="inlineStr">
        <is>
          <t>SRCB0MCB005</t>
        </is>
      </c>
      <c r="I13118" s="139" t="inlineStr">
        <is>
          <t>SBIN0002753</t>
        </is>
      </c>
    </row>
    <row r="13119" ht="14.4" customHeight="1">
      <c r="E13119" s="139" t="inlineStr">
        <is>
          <t>BDBL0001026</t>
        </is>
      </c>
      <c r="F13119" s="139" t="inlineStr">
        <is>
          <t>CCBL0209009</t>
        </is>
      </c>
      <c r="G13119" s="139" t="inlineStr">
        <is>
          <t>IDIB000A128</t>
        </is>
      </c>
      <c r="H13119" s="139" t="inlineStr">
        <is>
          <t>SRCB0MCB004</t>
        </is>
      </c>
      <c r="I13119" s="139" t="inlineStr">
        <is>
          <t>SBIN0002752</t>
        </is>
      </c>
    </row>
    <row r="13120" ht="14.4" customHeight="1">
      <c r="E13120" s="139" t="inlineStr">
        <is>
          <t>BDBL0001025</t>
        </is>
      </c>
      <c r="F13120" s="139" t="inlineStr">
        <is>
          <t>CCBL0209008</t>
        </is>
      </c>
      <c r="G13120" s="139" t="inlineStr">
        <is>
          <t>IDIB000A127</t>
        </is>
      </c>
      <c r="H13120" s="139" t="inlineStr">
        <is>
          <t>SRCB0MCB003</t>
        </is>
      </c>
      <c r="I13120" s="139" t="inlineStr">
        <is>
          <t>SBIN0002751</t>
        </is>
      </c>
    </row>
    <row r="13121" ht="14.4" customHeight="1">
      <c r="E13121" s="139" t="inlineStr">
        <is>
          <t>BDBL0001024</t>
        </is>
      </c>
      <c r="F13121" s="139" t="inlineStr">
        <is>
          <t>CCBL0209007</t>
        </is>
      </c>
      <c r="G13121" s="139" t="inlineStr">
        <is>
          <t>IDIB000A126</t>
        </is>
      </c>
      <c r="H13121" s="139" t="inlineStr">
        <is>
          <t>SRCB0MCB002</t>
        </is>
      </c>
      <c r="I13121" s="139" t="inlineStr">
        <is>
          <t>SBIN0002750</t>
        </is>
      </c>
    </row>
    <row r="13122" ht="14.4" customHeight="1">
      <c r="E13122" s="139" t="inlineStr">
        <is>
          <t>BDBL0001023</t>
        </is>
      </c>
      <c r="F13122" s="139" t="inlineStr">
        <is>
          <t>CCBL0209006</t>
        </is>
      </c>
      <c r="G13122" s="139" t="inlineStr">
        <is>
          <t>IDIB000A125</t>
        </is>
      </c>
      <c r="H13122" s="139" t="inlineStr">
        <is>
          <t>SRCB0MCB001</t>
        </is>
      </c>
      <c r="I13122" s="139" t="inlineStr">
        <is>
          <t>SBIN0002749</t>
        </is>
      </c>
    </row>
    <row r="13123" ht="14.4" customHeight="1">
      <c r="E13123" s="139" t="inlineStr">
        <is>
          <t>BDBL0001022</t>
        </is>
      </c>
      <c r="F13123" s="139" t="inlineStr">
        <is>
          <t>CCBL0209005</t>
        </is>
      </c>
      <c r="G13123" s="139" t="inlineStr">
        <is>
          <t>IDIB000A124</t>
        </is>
      </c>
      <c r="H13123" s="139" t="inlineStr">
        <is>
          <t>SRCB0LUB262</t>
        </is>
      </c>
      <c r="I13123" s="139" t="inlineStr">
        <is>
          <t>SBIN0002748</t>
        </is>
      </c>
    </row>
    <row r="13124" ht="14.4" customHeight="1">
      <c r="E13124" s="139" t="inlineStr">
        <is>
          <t>BDBL0001021</t>
        </is>
      </c>
      <c r="F13124" s="139" t="inlineStr">
        <is>
          <t>CCBL0209004</t>
        </is>
      </c>
      <c r="G13124" s="139" t="inlineStr">
        <is>
          <t>IDIB000A123</t>
        </is>
      </c>
      <c r="H13124" s="139" t="inlineStr">
        <is>
          <t>SRCB0KNS014</t>
        </is>
      </c>
      <c r="I13124" s="139" t="inlineStr">
        <is>
          <t>SBIN0002747</t>
        </is>
      </c>
    </row>
    <row r="13125" ht="14.4" customHeight="1">
      <c r="E13125" s="139" t="inlineStr">
        <is>
          <t>BDBL0001020</t>
        </is>
      </c>
      <c r="F13125" s="139" t="inlineStr">
        <is>
          <t>CCBL0209003</t>
        </is>
      </c>
      <c r="G13125" s="139" t="inlineStr">
        <is>
          <t>IDIB000A122</t>
        </is>
      </c>
      <c r="H13125" s="139" t="inlineStr">
        <is>
          <t>SRCB0KNS013</t>
        </is>
      </c>
      <c r="I13125" s="139" t="inlineStr">
        <is>
          <t>SBIN0002746</t>
        </is>
      </c>
    </row>
    <row r="13126" ht="14.4" customHeight="1">
      <c r="E13126" s="139" t="inlineStr">
        <is>
          <t>BDBL0001019</t>
        </is>
      </c>
      <c r="F13126" s="139" t="inlineStr">
        <is>
          <t>CCBL0209002</t>
        </is>
      </c>
      <c r="G13126" s="139" t="inlineStr">
        <is>
          <t>IDIB000A116</t>
        </is>
      </c>
      <c r="H13126" s="139" t="inlineStr">
        <is>
          <t>SRCB0KNS012</t>
        </is>
      </c>
      <c r="I13126" s="139" t="inlineStr">
        <is>
          <t>SBIN0002745</t>
        </is>
      </c>
    </row>
    <row r="13127" ht="14.4" customHeight="1">
      <c r="E13127" s="139" t="inlineStr">
        <is>
          <t>BDBL0001018</t>
        </is>
      </c>
      <c r="F13127" s="139" t="inlineStr">
        <is>
          <t>CIUB0CMS001</t>
        </is>
      </c>
      <c r="G13127" s="139" t="inlineStr">
        <is>
          <t>IDIB000A114</t>
        </is>
      </c>
      <c r="H13127" s="139" t="inlineStr">
        <is>
          <t>SRCB0KNS011</t>
        </is>
      </c>
      <c r="I13127" s="139" t="inlineStr">
        <is>
          <t>SBIN0002744</t>
        </is>
      </c>
    </row>
    <row r="13128" ht="14.4" customHeight="1">
      <c r="E13128" s="139" t="inlineStr">
        <is>
          <t>BDBL0001017</t>
        </is>
      </c>
      <c r="F13128" s="139" t="inlineStr">
        <is>
          <t>CIUB0000564</t>
        </is>
      </c>
      <c r="G13128" s="139" t="inlineStr">
        <is>
          <t>IDIB000A111</t>
        </is>
      </c>
      <c r="H13128" s="139" t="inlineStr">
        <is>
          <t>SRCB0KNS010</t>
        </is>
      </c>
      <c r="I13128" s="139" t="inlineStr">
        <is>
          <t>SBIN0002743</t>
        </is>
      </c>
    </row>
    <row r="13129" ht="14.4" customHeight="1">
      <c r="E13129" s="139" t="inlineStr">
        <is>
          <t>BDBL0001016</t>
        </is>
      </c>
      <c r="F13129" s="139" t="inlineStr">
        <is>
          <t>CIUB0000563</t>
        </is>
      </c>
      <c r="G13129" s="139" t="inlineStr">
        <is>
          <t>IDIB000A110</t>
        </is>
      </c>
      <c r="H13129" s="139" t="inlineStr">
        <is>
          <t>SRCB0KNS009</t>
        </is>
      </c>
      <c r="I13129" s="139" t="inlineStr">
        <is>
          <t>SBIN0002742</t>
        </is>
      </c>
    </row>
    <row r="13130" ht="14.4" customHeight="1">
      <c r="E13130" s="139" t="inlineStr">
        <is>
          <t>BDBL0001015</t>
        </is>
      </c>
      <c r="F13130" s="139" t="inlineStr">
        <is>
          <t>CIUB0000562</t>
        </is>
      </c>
      <c r="G13130" s="139" t="inlineStr">
        <is>
          <t>IDIB000A109</t>
        </is>
      </c>
      <c r="H13130" s="139" t="inlineStr">
        <is>
          <t>SRCB0KNS007</t>
        </is>
      </c>
      <c r="I13130" s="139" t="inlineStr">
        <is>
          <t>SBIN0002741</t>
        </is>
      </c>
    </row>
    <row r="13131" ht="14.4" customHeight="1">
      <c r="E13131" s="139" t="inlineStr">
        <is>
          <t>BDBL0001014</t>
        </is>
      </c>
      <c r="F13131" s="139" t="inlineStr">
        <is>
          <t>CIUB0000561</t>
        </is>
      </c>
      <c r="G13131" s="139" t="inlineStr">
        <is>
          <t>IDIB000A107</t>
        </is>
      </c>
      <c r="H13131" s="139" t="inlineStr">
        <is>
          <t>SRCB0KNS006</t>
        </is>
      </c>
      <c r="I13131" s="139" t="inlineStr">
        <is>
          <t>SBIN0002740</t>
        </is>
      </c>
    </row>
    <row r="13132" ht="14.4" customHeight="1">
      <c r="E13132" s="139" t="inlineStr">
        <is>
          <t>BDBL0001013</t>
        </is>
      </c>
      <c r="F13132" s="139" t="inlineStr">
        <is>
          <t>CIUB0000560</t>
        </is>
      </c>
      <c r="G13132" s="139" t="inlineStr">
        <is>
          <t>IDIB000A105</t>
        </is>
      </c>
      <c r="H13132" s="139" t="inlineStr">
        <is>
          <t>SRCB0KNS005</t>
        </is>
      </c>
      <c r="I13132" s="139" t="inlineStr">
        <is>
          <t>SBIN0002739</t>
        </is>
      </c>
    </row>
    <row r="13133" ht="14.4" customHeight="1">
      <c r="E13133" s="139" t="inlineStr">
        <is>
          <t>BDBL0001012</t>
        </is>
      </c>
      <c r="F13133" s="139" t="inlineStr">
        <is>
          <t>CIUB0000559</t>
        </is>
      </c>
      <c r="G13133" s="139" t="inlineStr">
        <is>
          <t>IDIB000A103</t>
        </is>
      </c>
      <c r="H13133" s="139" t="inlineStr">
        <is>
          <t>SRCB0KNS004</t>
        </is>
      </c>
      <c r="I13133" s="139" t="inlineStr">
        <is>
          <t>SBIN0002738</t>
        </is>
      </c>
    </row>
    <row r="13134" ht="14.4" customHeight="1">
      <c r="E13134" s="139" t="inlineStr">
        <is>
          <t>BDBL0001011</t>
        </is>
      </c>
      <c r="F13134" s="139" t="inlineStr">
        <is>
          <t>CIUB0000558</t>
        </is>
      </c>
      <c r="G13134" s="139" t="inlineStr">
        <is>
          <t>IDIB000A100</t>
        </is>
      </c>
      <c r="H13134" s="139" t="inlineStr">
        <is>
          <t>SRCB0KNS003</t>
        </is>
      </c>
      <c r="I13134" s="139" t="inlineStr">
        <is>
          <t>SBIN0002737</t>
        </is>
      </c>
    </row>
    <row r="13135" ht="14.4" customHeight="1">
      <c r="E13135" s="139" t="inlineStr">
        <is>
          <t>BDBL0001002</t>
        </is>
      </c>
      <c r="F13135" s="139" t="inlineStr">
        <is>
          <t>CIUB0000557</t>
        </is>
      </c>
      <c r="G13135" s="139" t="inlineStr">
        <is>
          <t>IDIB000A098</t>
        </is>
      </c>
      <c r="H13135" s="139" t="inlineStr">
        <is>
          <t>SRCB0KNS002</t>
        </is>
      </c>
      <c r="I13135" s="139" t="inlineStr">
        <is>
          <t>SBIN0002736</t>
        </is>
      </c>
    </row>
    <row r="13136" ht="14.4" customHeight="1">
      <c r="E13136" s="139" t="inlineStr">
        <is>
          <t>BDBL0001001</t>
        </is>
      </c>
      <c r="F13136" s="139" t="inlineStr">
        <is>
          <t>CIUB0000556</t>
        </is>
      </c>
      <c r="G13136" s="139" t="inlineStr">
        <is>
          <t>IDIB000A097</t>
        </is>
      </c>
      <c r="H13136" s="139" t="inlineStr">
        <is>
          <t>SRCB0KNS001</t>
        </is>
      </c>
      <c r="I13136" s="139" t="inlineStr">
        <is>
          <t>SBIN0002735</t>
        </is>
      </c>
    </row>
    <row r="13137" ht="14.4" customHeight="1">
      <c r="E13137" s="139" t="inlineStr">
        <is>
          <t>BDBL0001000</t>
        </is>
      </c>
      <c r="F13137" s="139" t="inlineStr">
        <is>
          <t>CIUB0000555</t>
        </is>
      </c>
      <c r="G13137" s="139" t="inlineStr">
        <is>
          <t>IDIB000A096</t>
        </is>
      </c>
      <c r="H13137" s="139" t="inlineStr">
        <is>
          <t>SRCB0JCB012</t>
        </is>
      </c>
      <c r="I13137" s="139" t="inlineStr">
        <is>
          <t>SBIN0002734</t>
        </is>
      </c>
    </row>
    <row r="13138" ht="14.4" customHeight="1">
      <c r="E13138" s="139" t="inlineStr">
        <is>
          <t>IBBK0000001</t>
        </is>
      </c>
      <c r="F13138" s="139" t="inlineStr">
        <is>
          <t>CIUB0000554</t>
        </is>
      </c>
      <c r="G13138" s="139" t="inlineStr">
        <is>
          <t>IDIB000A095</t>
        </is>
      </c>
      <c r="H13138" s="139" t="inlineStr">
        <is>
          <t>SRCB0JCB011</t>
        </is>
      </c>
      <c r="I13138" s="139" t="inlineStr">
        <is>
          <t>SBIN0002733</t>
        </is>
      </c>
    </row>
    <row r="13139" ht="14.4" customHeight="1">
      <c r="E13139" s="139" t="inlineStr">
        <is>
          <t>BOFA0ND6216</t>
        </is>
      </c>
      <c r="F13139" s="139" t="inlineStr">
        <is>
          <t>CIUB0000553</t>
        </is>
      </c>
      <c r="G13139" s="139" t="inlineStr">
        <is>
          <t>IDIB000A094</t>
        </is>
      </c>
      <c r="H13139" s="139" t="inlineStr">
        <is>
          <t>SRCB0JCB010</t>
        </is>
      </c>
      <c r="I13139" s="139" t="inlineStr">
        <is>
          <t>SBIN0002732</t>
        </is>
      </c>
    </row>
    <row r="13140" ht="14.4" customHeight="1">
      <c r="E13140" s="139" t="inlineStr">
        <is>
          <t>BOFA0MM6205</t>
        </is>
      </c>
      <c r="F13140" s="139" t="inlineStr">
        <is>
          <t>CIUB0000552</t>
        </is>
      </c>
      <c r="G13140" s="139" t="inlineStr">
        <is>
          <t>IDIB000A092</t>
        </is>
      </c>
      <c r="H13140" s="139" t="inlineStr">
        <is>
          <t>SRCB0JCB009</t>
        </is>
      </c>
      <c r="I13140" s="139" t="inlineStr">
        <is>
          <t>SBIN0002731</t>
        </is>
      </c>
    </row>
    <row r="13141" ht="14.4" customHeight="1">
      <c r="E13141" s="139" t="inlineStr">
        <is>
          <t>BOFA0CN6215</t>
        </is>
      </c>
      <c r="F13141" s="139" t="inlineStr">
        <is>
          <t>CIUB0000551</t>
        </is>
      </c>
      <c r="G13141" s="139" t="inlineStr">
        <is>
          <t>IDIB000A091</t>
        </is>
      </c>
      <c r="H13141" s="139" t="inlineStr">
        <is>
          <t>SRCB0JCB008</t>
        </is>
      </c>
      <c r="I13141" s="139" t="inlineStr">
        <is>
          <t>SBIN0002730</t>
        </is>
      </c>
    </row>
    <row r="13142" ht="14.4" customHeight="1">
      <c r="E13142" s="139" t="inlineStr">
        <is>
          <t>BOFA0BG3978</t>
        </is>
      </c>
      <c r="F13142" s="139" t="inlineStr">
        <is>
          <t>CIUB0000550</t>
        </is>
      </c>
      <c r="G13142" s="139" t="inlineStr">
        <is>
          <t>IDIB000A090</t>
        </is>
      </c>
      <c r="H13142" s="139" t="inlineStr">
        <is>
          <t>SRCB0JCB007</t>
        </is>
      </c>
      <c r="I13142" s="139" t="inlineStr">
        <is>
          <t>SBIN0002729</t>
        </is>
      </c>
    </row>
    <row r="13143" ht="14.4" customHeight="1">
      <c r="E13143" s="139" t="inlineStr">
        <is>
          <t>BBKM0000005</t>
        </is>
      </c>
      <c r="F13143" s="139" t="inlineStr">
        <is>
          <t>CIUB0000549</t>
        </is>
      </c>
      <c r="G13143" s="139" t="inlineStr">
        <is>
          <t>IDIB000A089</t>
        </is>
      </c>
      <c r="H13143" s="139" t="inlineStr">
        <is>
          <t>SRCB0JCB006</t>
        </is>
      </c>
      <c r="I13143" s="139" t="inlineStr">
        <is>
          <t>SBIN0002728</t>
        </is>
      </c>
    </row>
    <row r="13144" ht="14.4" customHeight="1">
      <c r="E13144" s="139" t="inlineStr">
        <is>
          <t>BBKM0000004</t>
        </is>
      </c>
      <c r="F13144" s="139" t="inlineStr">
        <is>
          <t>CIUB0000548</t>
        </is>
      </c>
      <c r="G13144" s="139" t="inlineStr">
        <is>
          <t>IDIB000A088</t>
        </is>
      </c>
      <c r="H13144" s="139" t="inlineStr">
        <is>
          <t>SRCB0JCB005</t>
        </is>
      </c>
      <c r="I13144" s="139" t="inlineStr">
        <is>
          <t>SBIN0002727</t>
        </is>
      </c>
    </row>
    <row r="13145" ht="14.4" customHeight="1">
      <c r="E13145" s="139" t="inlineStr">
        <is>
          <t>BBKM0000003</t>
        </is>
      </c>
      <c r="F13145" s="139" t="inlineStr">
        <is>
          <t>CIUB0000547</t>
        </is>
      </c>
      <c r="G13145" s="139" t="inlineStr">
        <is>
          <t>IDIB000A087</t>
        </is>
      </c>
      <c r="H13145" s="139" t="inlineStr">
        <is>
          <t>SRCB0JCB004</t>
        </is>
      </c>
      <c r="I13145" s="139" t="inlineStr">
        <is>
          <t>SBIN0002726</t>
        </is>
      </c>
    </row>
    <row r="13146" ht="14.4" customHeight="1">
      <c r="E13146" s="139" t="inlineStr">
        <is>
          <t>BBKM0000001</t>
        </is>
      </c>
      <c r="F13146" s="139" t="inlineStr">
        <is>
          <t>CIUB0000546</t>
        </is>
      </c>
      <c r="G13146" s="139" t="inlineStr">
        <is>
          <t>IDIB000A086</t>
        </is>
      </c>
      <c r="H13146" s="139" t="inlineStr">
        <is>
          <t>SRCB0JCB003</t>
        </is>
      </c>
      <c r="I13146" s="139" t="inlineStr">
        <is>
          <t>SBIN0002725</t>
        </is>
      </c>
    </row>
    <row r="13147" ht="14.4" customHeight="1">
      <c r="E13147" s="139" t="inlineStr">
        <is>
          <t>BARB0ZOOTIN</t>
        </is>
      </c>
      <c r="F13147" s="139" t="inlineStr">
        <is>
          <t>CIUB0000545</t>
        </is>
      </c>
      <c r="G13147" s="139" t="inlineStr">
        <is>
          <t>IDIB000A084</t>
        </is>
      </c>
      <c r="H13147" s="139" t="inlineStr">
        <is>
          <t>SRCB0JCB002</t>
        </is>
      </c>
      <c r="I13147" s="139" t="inlineStr">
        <is>
          <t>SBIN0002724</t>
        </is>
      </c>
    </row>
    <row r="13148" ht="14.4" customHeight="1">
      <c r="E13148" s="139" t="inlineStr">
        <is>
          <t>BARB0ZIRAKP</t>
        </is>
      </c>
      <c r="F13148" s="139" t="inlineStr">
        <is>
          <t>CIUB0000544</t>
        </is>
      </c>
      <c r="G13148" s="139" t="inlineStr">
        <is>
          <t>IDIB000A083</t>
        </is>
      </c>
      <c r="H13148" s="139" t="inlineStr">
        <is>
          <t>SRCB0JCB001</t>
        </is>
      </c>
      <c r="I13148" s="139" t="inlineStr">
        <is>
          <t>SBIN0002723</t>
        </is>
      </c>
    </row>
    <row r="13149" ht="14.4" customHeight="1">
      <c r="E13149" s="139" t="inlineStr">
        <is>
          <t>BARB0ZILIAX</t>
        </is>
      </c>
      <c r="F13149" s="139" t="inlineStr">
        <is>
          <t>CIUB0000543</t>
        </is>
      </c>
      <c r="G13149" s="139" t="inlineStr">
        <is>
          <t>IDIB000A081</t>
        </is>
      </c>
      <c r="H13149" s="139" t="inlineStr">
        <is>
          <t>SRCB0CNS016</t>
        </is>
      </c>
      <c r="I13149" s="139" t="inlineStr">
        <is>
          <t>SBIN0002722</t>
        </is>
      </c>
    </row>
    <row r="13150" ht="14.4" customHeight="1">
      <c r="E13150" s="139" t="inlineStr">
        <is>
          <t>BARB0ZEROMI</t>
        </is>
      </c>
      <c r="F13150" s="139" t="inlineStr">
        <is>
          <t>CIUB0000542</t>
        </is>
      </c>
      <c r="G13150" s="139" t="inlineStr">
        <is>
          <t>IDIB000A080</t>
        </is>
      </c>
      <c r="H13150" s="139" t="inlineStr">
        <is>
          <t>SRCB0CNS015</t>
        </is>
      </c>
      <c r="I13150" s="139" t="inlineStr">
        <is>
          <t>SBIN0002721</t>
        </is>
      </c>
    </row>
    <row r="13151" ht="14.4" customHeight="1">
      <c r="E13151" s="139" t="inlineStr">
        <is>
          <t>BARB0ZERMUZ</t>
        </is>
      </c>
      <c r="F13151" s="139" t="inlineStr">
        <is>
          <t>CIUB0000541</t>
        </is>
      </c>
      <c r="G13151" s="139" t="inlineStr">
        <is>
          <t>IDIB000A079</t>
        </is>
      </c>
      <c r="H13151" s="139" t="inlineStr">
        <is>
          <t>SRCB0CNS014</t>
        </is>
      </c>
      <c r="I13151" s="139" t="inlineStr">
        <is>
          <t>SBIN0002720</t>
        </is>
      </c>
    </row>
    <row r="13152" ht="14.4" customHeight="1">
      <c r="E13152" s="139" t="inlineStr">
        <is>
          <t>BARB0ZAVERI</t>
        </is>
      </c>
      <c r="F13152" s="139" t="inlineStr">
        <is>
          <t>CIUB0000540</t>
        </is>
      </c>
      <c r="G13152" s="139" t="inlineStr">
        <is>
          <t>IDIB000A078</t>
        </is>
      </c>
      <c r="H13152" s="139" t="inlineStr">
        <is>
          <t>SRCB0CNS013</t>
        </is>
      </c>
      <c r="I13152" s="139" t="inlineStr">
        <is>
          <t>SBIN0002719</t>
        </is>
      </c>
    </row>
    <row r="13153" ht="14.4" customHeight="1">
      <c r="E13153" s="139" t="inlineStr">
        <is>
          <t>BARB0ZAROLI</t>
        </is>
      </c>
      <c r="F13153" s="139" t="inlineStr">
        <is>
          <t>CIUB0000539</t>
        </is>
      </c>
      <c r="G13153" s="139" t="inlineStr">
        <is>
          <t>IDIB000A077</t>
        </is>
      </c>
      <c r="H13153" s="139" t="inlineStr">
        <is>
          <t>SRCB0CNS012</t>
        </is>
      </c>
      <c r="I13153" s="139" t="inlineStr">
        <is>
          <t>SBIN0002718</t>
        </is>
      </c>
    </row>
    <row r="13154" ht="14.4" customHeight="1">
      <c r="E13154" s="139" t="inlineStr">
        <is>
          <t>BARB0ZARNAP</t>
        </is>
      </c>
      <c r="F13154" s="139" t="inlineStr">
        <is>
          <t>CIUB0000538</t>
        </is>
      </c>
      <c r="G13154" s="139" t="inlineStr">
        <is>
          <t>IDIB000A076</t>
        </is>
      </c>
      <c r="H13154" s="139" t="inlineStr">
        <is>
          <t>SRCB0CNS011</t>
        </is>
      </c>
      <c r="I13154" s="139" t="inlineStr">
        <is>
          <t>SBIN0002717</t>
        </is>
      </c>
    </row>
    <row r="13155" ht="14.4" customHeight="1">
      <c r="E13155" s="139" t="inlineStr">
        <is>
          <t>BARB0ZANORX</t>
        </is>
      </c>
      <c r="F13155" s="139" t="inlineStr">
        <is>
          <t>CIUB0000537</t>
        </is>
      </c>
      <c r="G13155" s="139" t="inlineStr">
        <is>
          <t>IDIB000A075</t>
        </is>
      </c>
      <c r="H13155" s="139" t="inlineStr">
        <is>
          <t>SRCB0CNS010</t>
        </is>
      </c>
      <c r="I13155" s="139" t="inlineStr">
        <is>
          <t>SBIN0002716</t>
        </is>
      </c>
    </row>
    <row r="13156" ht="14.4" customHeight="1">
      <c r="E13156" s="139" t="inlineStr">
        <is>
          <t>BARB0ZAMPAB</t>
        </is>
      </c>
      <c r="F13156" s="139" t="inlineStr">
        <is>
          <t>CIUB0000536</t>
        </is>
      </c>
      <c r="G13156" s="139" t="inlineStr">
        <is>
          <t>IDIB000A074</t>
        </is>
      </c>
      <c r="H13156" s="139" t="inlineStr">
        <is>
          <t>SRCB0CNS009</t>
        </is>
      </c>
      <c r="I13156" s="139" t="inlineStr">
        <is>
          <t>SBIN0002715</t>
        </is>
      </c>
    </row>
    <row r="13157" ht="14.4" customHeight="1">
      <c r="E13157" s="139" t="inlineStr">
        <is>
          <t>BARB0ZAMABS</t>
        </is>
      </c>
      <c r="F13157" s="139" t="inlineStr">
        <is>
          <t>CIUB0000535</t>
        </is>
      </c>
      <c r="G13157" s="139" t="inlineStr">
        <is>
          <t>IDIB000A073</t>
        </is>
      </c>
      <c r="H13157" s="139" t="inlineStr">
        <is>
          <t>SRCB0CNS008</t>
        </is>
      </c>
      <c r="I13157" s="139" t="inlineStr">
        <is>
          <t>SBIN0002714</t>
        </is>
      </c>
    </row>
    <row r="13158" ht="14.4" customHeight="1">
      <c r="E13158" s="139" t="inlineStr">
        <is>
          <t>BARB0ZAKIRN</t>
        </is>
      </c>
      <c r="F13158" s="139" t="inlineStr">
        <is>
          <t>CIUB0000534</t>
        </is>
      </c>
      <c r="G13158" s="139" t="inlineStr">
        <is>
          <t>IDIB000A071</t>
        </is>
      </c>
      <c r="H13158" s="139" t="inlineStr">
        <is>
          <t>SRCB0CNS007</t>
        </is>
      </c>
      <c r="I13158" s="139" t="inlineStr">
        <is>
          <t>SBIN0002713</t>
        </is>
      </c>
    </row>
    <row r="13159" ht="14.4" customHeight="1">
      <c r="E13159" s="139" t="inlineStr">
        <is>
          <t>BARB0ZAHEER</t>
        </is>
      </c>
      <c r="F13159" s="139" t="inlineStr">
        <is>
          <t>CIUB0000533</t>
        </is>
      </c>
      <c r="G13159" s="139" t="inlineStr">
        <is>
          <t>IDIB000A070</t>
        </is>
      </c>
      <c r="H13159" s="139" t="inlineStr">
        <is>
          <t>SRCB0CNS006</t>
        </is>
      </c>
      <c r="I13159" s="139" t="inlineStr">
        <is>
          <t>SBIN0002712</t>
        </is>
      </c>
    </row>
    <row r="13160" ht="14.4" customHeight="1">
      <c r="E13160" s="139" t="inlineStr">
        <is>
          <t>BARB0ZAFARG</t>
        </is>
      </c>
      <c r="F13160" s="139" t="inlineStr">
        <is>
          <t>CIUB0000532</t>
        </is>
      </c>
      <c r="G13160" s="139" t="inlineStr">
        <is>
          <t>IDIB000A069</t>
        </is>
      </c>
      <c r="H13160" s="139" t="inlineStr">
        <is>
          <t>SRCB0CNS005</t>
        </is>
      </c>
      <c r="I13160" s="139" t="inlineStr">
        <is>
          <t>SBIN0002711</t>
        </is>
      </c>
    </row>
    <row r="13161" ht="14.4" customHeight="1">
      <c r="E13161" s="139" t="inlineStr">
        <is>
          <t>BARB0ZADESH</t>
        </is>
      </c>
      <c r="F13161" s="139" t="inlineStr">
        <is>
          <t>CIUB0000531</t>
        </is>
      </c>
      <c r="G13161" s="139" t="inlineStr">
        <is>
          <t>IDIB000A067</t>
        </is>
      </c>
      <c r="H13161" s="139" t="inlineStr">
        <is>
          <t>SRCB0CNS004</t>
        </is>
      </c>
      <c r="I13161" s="139" t="inlineStr">
        <is>
          <t>SBIN0002710</t>
        </is>
      </c>
    </row>
    <row r="13162" ht="14.4" customHeight="1">
      <c r="E13162" s="139" t="inlineStr">
        <is>
          <t>BARB0YUREMB</t>
        </is>
      </c>
      <c r="F13162" s="139" t="inlineStr">
        <is>
          <t>CIUB0000530</t>
        </is>
      </c>
      <c r="G13162" s="139" t="inlineStr">
        <is>
          <t>IDIB000A066</t>
        </is>
      </c>
      <c r="H13162" s="139" t="inlineStr">
        <is>
          <t>SRCB0CNS003</t>
        </is>
      </c>
      <c r="I13162" s="139" t="inlineStr">
        <is>
          <t>SBIN0002709</t>
        </is>
      </c>
    </row>
    <row r="13163" ht="14.4" customHeight="1">
      <c r="E13163" s="139" t="inlineStr">
        <is>
          <t>BARB0YEWATX</t>
        </is>
      </c>
      <c r="F13163" s="139" t="inlineStr">
        <is>
          <t>CIUB0000529</t>
        </is>
      </c>
      <c r="G13163" s="139" t="inlineStr">
        <is>
          <t>IDIB000A065</t>
        </is>
      </c>
      <c r="H13163" s="139" t="inlineStr">
        <is>
          <t>SRCB0CNS002</t>
        </is>
      </c>
      <c r="I13163" s="139" t="inlineStr">
        <is>
          <t>SBIN0002708</t>
        </is>
      </c>
    </row>
    <row r="13164" ht="14.4" customHeight="1">
      <c r="E13164" s="139" t="inlineStr">
        <is>
          <t>BARB0YERRAM</t>
        </is>
      </c>
      <c r="F13164" s="139" t="inlineStr">
        <is>
          <t>CIUB0000528</t>
        </is>
      </c>
      <c r="G13164" s="139" t="inlineStr">
        <is>
          <t>IDIB000A064</t>
        </is>
      </c>
      <c r="H13164" s="139" t="inlineStr">
        <is>
          <t>SRCB0CNS001</t>
        </is>
      </c>
      <c r="I13164" s="139" t="inlineStr">
        <is>
          <t>SBIN0002707</t>
        </is>
      </c>
    </row>
    <row r="13165" ht="14.4" customHeight="1">
      <c r="E13165" s="139" t="inlineStr">
        <is>
          <t>BARB0YERNAG</t>
        </is>
      </c>
      <c r="F13165" s="139" t="inlineStr">
        <is>
          <t>CIUB0000527</t>
        </is>
      </c>
      <c r="G13165" s="139" t="inlineStr">
        <is>
          <t>IDIB000A063</t>
        </is>
      </c>
      <c r="H13165" s="139" t="inlineStr">
        <is>
          <t>SRCB0BCB808</t>
        </is>
      </c>
      <c r="I13165" s="139" t="inlineStr">
        <is>
          <t>SBIN0002706</t>
        </is>
      </c>
    </row>
    <row r="13166" ht="14.4" customHeight="1">
      <c r="E13166" s="139" t="inlineStr">
        <is>
          <t>BARB0YEOTMA</t>
        </is>
      </c>
      <c r="F13166" s="139" t="inlineStr">
        <is>
          <t>CIUB0000526</t>
        </is>
      </c>
      <c r="G13166" s="139" t="inlineStr">
        <is>
          <t>IDIB000A062</t>
        </is>
      </c>
      <c r="H13166" s="139" t="inlineStr">
        <is>
          <t>SRCB0BCB016</t>
        </is>
      </c>
      <c r="I13166" s="139" t="inlineStr">
        <is>
          <t>SBIN0002705</t>
        </is>
      </c>
    </row>
    <row r="13167" ht="14.4" customHeight="1">
      <c r="E13167" s="139" t="inlineStr">
        <is>
          <t>BARB0YEOLAX</t>
        </is>
      </c>
      <c r="F13167" s="139" t="inlineStr">
        <is>
          <t>CIUB0000525</t>
        </is>
      </c>
      <c r="G13167" s="139" t="inlineStr">
        <is>
          <t>IDIB000A061</t>
        </is>
      </c>
      <c r="H13167" s="139" t="inlineStr">
        <is>
          <t>SRCB0BCB015</t>
        </is>
      </c>
      <c r="I13167" s="139" t="inlineStr">
        <is>
          <t>SBIN0002704</t>
        </is>
      </c>
    </row>
    <row r="13168" ht="14.4" customHeight="1">
      <c r="E13168" s="139" t="inlineStr">
        <is>
          <t>BARB0YELBAN</t>
        </is>
      </c>
      <c r="F13168" s="139" t="inlineStr">
        <is>
          <t>CIUB0000524</t>
        </is>
      </c>
      <c r="G13168" s="139" t="inlineStr">
        <is>
          <t>IDIB000A060</t>
        </is>
      </c>
      <c r="H13168" s="139" t="inlineStr">
        <is>
          <t>SRCB0BCB014</t>
        </is>
      </c>
      <c r="I13168" s="139" t="inlineStr">
        <is>
          <t>SBIN0002703</t>
        </is>
      </c>
    </row>
    <row r="13169" ht="14.4" customHeight="1">
      <c r="E13169" s="139" t="inlineStr">
        <is>
          <t>BARB0YEIDAX</t>
        </is>
      </c>
      <c r="F13169" s="139" t="inlineStr">
        <is>
          <t>CIUB0000523</t>
        </is>
      </c>
      <c r="G13169" s="139" t="inlineStr">
        <is>
          <t>IDIB000A059</t>
        </is>
      </c>
      <c r="H13169" s="139" t="inlineStr">
        <is>
          <t>SRCB0BCB013</t>
        </is>
      </c>
      <c r="I13169" s="139" t="inlineStr">
        <is>
          <t>SBIN0002702</t>
        </is>
      </c>
    </row>
    <row r="13170" ht="14.4" customHeight="1">
      <c r="E13170" s="139" t="inlineStr">
        <is>
          <t>BARB0YEDITH</t>
        </is>
      </c>
      <c r="F13170" s="139" t="inlineStr">
        <is>
          <t>CIUB0000522</t>
        </is>
      </c>
      <c r="G13170" s="139" t="inlineStr">
        <is>
          <t>IDIB000A058</t>
        </is>
      </c>
      <c r="H13170" s="139" t="inlineStr">
        <is>
          <t>SRCB0BCB012</t>
        </is>
      </c>
      <c r="I13170" s="139" t="inlineStr">
        <is>
          <t>SBIN0002701</t>
        </is>
      </c>
    </row>
    <row r="13171" ht="14.4" customHeight="1">
      <c r="E13171" s="139" t="inlineStr">
        <is>
          <t>BARB0YASODH</t>
        </is>
      </c>
      <c r="F13171" s="139" t="inlineStr">
        <is>
          <t>CIUB0000521</t>
        </is>
      </c>
      <c r="G13171" s="139" t="inlineStr">
        <is>
          <t>IDIB000A057</t>
        </is>
      </c>
      <c r="H13171" s="139" t="inlineStr">
        <is>
          <t>SRCB0BCB011</t>
        </is>
      </c>
      <c r="I13171" s="139" t="inlineStr">
        <is>
          <t>SBIN0002700</t>
        </is>
      </c>
    </row>
    <row r="13172" ht="14.4" customHeight="1">
      <c r="E13172" s="139" t="inlineStr">
        <is>
          <t>BARB0YAMUNA</t>
        </is>
      </c>
      <c r="F13172" s="139" t="inlineStr">
        <is>
          <t>CIUB0000520</t>
        </is>
      </c>
      <c r="G13172" s="139" t="inlineStr">
        <is>
          <t>IDIB000A056</t>
        </is>
      </c>
      <c r="H13172" s="139" t="inlineStr">
        <is>
          <t>SRCB0BCB010</t>
        </is>
      </c>
      <c r="I13172" s="139" t="inlineStr">
        <is>
          <t>SBIN0002699</t>
        </is>
      </c>
    </row>
    <row r="13173" ht="14.4" customHeight="1">
      <c r="E13173" s="139" t="inlineStr">
        <is>
          <t>BARB0YAMDEL</t>
        </is>
      </c>
      <c r="F13173" s="139" t="inlineStr">
        <is>
          <t>CIUB0000519</t>
        </is>
      </c>
      <c r="G13173" s="139" t="inlineStr">
        <is>
          <t>IDIB000A055</t>
        </is>
      </c>
      <c r="H13173" s="139" t="inlineStr">
        <is>
          <t>SRCB0BCB009</t>
        </is>
      </c>
      <c r="I13173" s="139" t="inlineStr">
        <is>
          <t>SBIN0002698</t>
        </is>
      </c>
    </row>
    <row r="13174" ht="14.4" customHeight="1">
      <c r="E13174" s="139" t="inlineStr">
        <is>
          <t>BARB0YAKUBP</t>
        </is>
      </c>
      <c r="F13174" s="139" t="inlineStr">
        <is>
          <t>CIUB0000518</t>
        </is>
      </c>
      <c r="G13174" s="139" t="inlineStr">
        <is>
          <t>IDIB000A054</t>
        </is>
      </c>
      <c r="H13174" s="139" t="inlineStr">
        <is>
          <t>SRCB0BCB008</t>
        </is>
      </c>
      <c r="I13174" s="139" t="inlineStr">
        <is>
          <t>SBIN0002697</t>
        </is>
      </c>
    </row>
    <row r="13175" ht="14.4" customHeight="1">
      <c r="E13175" s="139" t="inlineStr">
        <is>
          <t>BARB0YADGIR</t>
        </is>
      </c>
      <c r="F13175" s="139" t="inlineStr">
        <is>
          <t>CIUB0000517</t>
        </is>
      </c>
      <c r="G13175" s="139" t="inlineStr">
        <is>
          <t>IDIB000A053</t>
        </is>
      </c>
      <c r="H13175" s="139" t="inlineStr">
        <is>
          <t>SRCB0BCB007</t>
        </is>
      </c>
      <c r="I13175" s="139" t="inlineStr">
        <is>
          <t>SBIN0002696</t>
        </is>
      </c>
    </row>
    <row r="13176" ht="14.4" customHeight="1">
      <c r="E13176" s="139" t="inlineStr">
        <is>
          <t>BARB0XTUNIJ</t>
        </is>
      </c>
      <c r="F13176" s="139" t="inlineStr">
        <is>
          <t>CIUB0000516</t>
        </is>
      </c>
      <c r="G13176" s="139" t="inlineStr">
        <is>
          <t>IDIB000A052</t>
        </is>
      </c>
      <c r="H13176" s="139" t="inlineStr">
        <is>
          <t>SRCB0BCB006</t>
        </is>
      </c>
      <c r="I13176" s="139" t="inlineStr">
        <is>
          <t>SBIN0002695</t>
        </is>
      </c>
    </row>
    <row r="13177" ht="14.4" customHeight="1">
      <c r="E13177" s="139" t="inlineStr">
        <is>
          <t>BARB0XTDEHR</t>
        </is>
      </c>
      <c r="F13177" s="139" t="inlineStr">
        <is>
          <t>CIUB0000515</t>
        </is>
      </c>
      <c r="G13177" s="139" t="inlineStr">
        <is>
          <t>IDIB000A051</t>
        </is>
      </c>
      <c r="H13177" s="139" t="inlineStr">
        <is>
          <t>SRCB0BCB005</t>
        </is>
      </c>
      <c r="I13177" s="139" t="inlineStr">
        <is>
          <t>SBIN0002693</t>
        </is>
      </c>
    </row>
    <row r="13178" ht="14.4" customHeight="1">
      <c r="E13178" s="139" t="inlineStr">
        <is>
          <t>BARB0XTBHOG</t>
        </is>
      </c>
      <c r="F13178" s="139" t="inlineStr">
        <is>
          <t>CIUB0000514</t>
        </is>
      </c>
      <c r="G13178" s="139" t="inlineStr">
        <is>
          <t>IDIB000A050</t>
        </is>
      </c>
      <c r="H13178" s="139" t="inlineStr">
        <is>
          <t>SRCB0BCB004</t>
        </is>
      </c>
      <c r="I13178" s="139" t="inlineStr">
        <is>
          <t>SBIN0002692</t>
        </is>
      </c>
    </row>
    <row r="13179" ht="14.4" customHeight="1">
      <c r="E13179" s="139" t="inlineStr">
        <is>
          <t>BARB0XAVIER</t>
        </is>
      </c>
      <c r="F13179" s="139" t="inlineStr">
        <is>
          <t>CIUB0000513</t>
        </is>
      </c>
      <c r="G13179" s="139" t="inlineStr">
        <is>
          <t>IDIB000A049</t>
        </is>
      </c>
      <c r="H13179" s="139" t="inlineStr">
        <is>
          <t>SRCB0BCB003</t>
        </is>
      </c>
      <c r="I13179" s="139" t="inlineStr">
        <is>
          <t>SBIN0002691</t>
        </is>
      </c>
    </row>
    <row r="13180" ht="14.4" customHeight="1">
      <c r="E13180" s="139" t="inlineStr">
        <is>
          <t>BARB0WRAJME</t>
        </is>
      </c>
      <c r="F13180" s="139" t="inlineStr">
        <is>
          <t>CIUB0000512</t>
        </is>
      </c>
      <c r="G13180" s="139" t="inlineStr">
        <is>
          <t>IDIB000A048</t>
        </is>
      </c>
      <c r="H13180" s="139" t="inlineStr">
        <is>
          <t>SRCB0BCB002</t>
        </is>
      </c>
      <c r="I13180" s="139" t="inlineStr">
        <is>
          <t>SBIN0002690</t>
        </is>
      </c>
    </row>
    <row r="13181" ht="14.4" customHeight="1">
      <c r="E13181" s="139" t="inlineStr">
        <is>
          <t>BARB0WORLIX</t>
        </is>
      </c>
      <c r="F13181" s="139" t="inlineStr">
        <is>
          <t>CIUB0000511</t>
        </is>
      </c>
      <c r="G13181" s="139" t="inlineStr">
        <is>
          <t>IDIB000A047</t>
        </is>
      </c>
      <c r="H13181" s="139" t="inlineStr">
        <is>
          <t>SRCB0001MCB</t>
        </is>
      </c>
      <c r="I13181" s="139" t="inlineStr">
        <is>
          <t>SBIN0002689</t>
        </is>
      </c>
    </row>
    <row r="13182" ht="14.4" customHeight="1">
      <c r="E13182" s="139" t="inlineStr">
        <is>
          <t>BARB0WOMJAM</t>
        </is>
      </c>
      <c r="F13182" s="139" t="inlineStr">
        <is>
          <t>CIUB0000510</t>
        </is>
      </c>
      <c r="G13182" s="139" t="inlineStr">
        <is>
          <t>IDIB000A046</t>
        </is>
      </c>
      <c r="H13182" s="139" t="inlineStr">
        <is>
          <t>SRCB0000TRE</t>
        </is>
      </c>
      <c r="I13182" s="139" t="inlineStr">
        <is>
          <t>SBIN0002688</t>
        </is>
      </c>
    </row>
    <row r="13183" ht="14.4" customHeight="1">
      <c r="E13183" s="139" t="inlineStr">
        <is>
          <t>BARB0WOKHAX</t>
        </is>
      </c>
      <c r="F13183" s="139" t="inlineStr">
        <is>
          <t>CIUB0000509</t>
        </is>
      </c>
      <c r="G13183" s="139" t="inlineStr">
        <is>
          <t>IDIB000A045</t>
        </is>
      </c>
      <c r="H13183" s="139" t="inlineStr">
        <is>
          <t>SRCB0000825</t>
        </is>
      </c>
      <c r="I13183" s="139" t="inlineStr">
        <is>
          <t>SBIN0002687</t>
        </is>
      </c>
    </row>
    <row r="13184" ht="14.4" customHeight="1">
      <c r="E13184" s="139" t="inlineStr">
        <is>
          <t>BARB0WIMNAG</t>
        </is>
      </c>
      <c r="F13184" s="139" t="inlineStr">
        <is>
          <t>CIUB0000508</t>
        </is>
      </c>
      <c r="G13184" s="139" t="inlineStr">
        <is>
          <t>IDIB000A044</t>
        </is>
      </c>
      <c r="H13184" s="139" t="inlineStr">
        <is>
          <t>SRCB0000456</t>
        </is>
      </c>
      <c r="I13184" s="139" t="inlineStr">
        <is>
          <t>SBIN0002686</t>
        </is>
      </c>
    </row>
    <row r="13185" ht="14.4" customHeight="1">
      <c r="E13185" s="139" t="inlineStr">
        <is>
          <t>BARB0WILLIN</t>
        </is>
      </c>
      <c r="F13185" s="139" t="inlineStr">
        <is>
          <t>CIUB0000507</t>
        </is>
      </c>
      <c r="G13185" s="139" t="inlineStr">
        <is>
          <t>IDIB000A043</t>
        </is>
      </c>
      <c r="H13185" s="139" t="inlineStr">
        <is>
          <t>SRCB0000455</t>
        </is>
      </c>
      <c r="I13185" s="139" t="inlineStr">
        <is>
          <t>SBIN0002684</t>
        </is>
      </c>
    </row>
    <row r="13186" ht="14.4" customHeight="1">
      <c r="E13186" s="139" t="inlineStr">
        <is>
          <t>BARB0WHLRAI</t>
        </is>
      </c>
      <c r="F13186" s="139" t="inlineStr">
        <is>
          <t>CIUB0000506</t>
        </is>
      </c>
      <c r="G13186" s="139" t="inlineStr">
        <is>
          <t>IDIB000A042</t>
        </is>
      </c>
      <c r="H13186" s="139" t="inlineStr">
        <is>
          <t>SRCB0000454</t>
        </is>
      </c>
      <c r="I13186" s="139" t="inlineStr">
        <is>
          <t>SBIN0002683</t>
        </is>
      </c>
    </row>
    <row r="13187" ht="14.4" customHeight="1">
      <c r="E13187" s="139" t="inlineStr">
        <is>
          <t>BARB0WHLKOL</t>
        </is>
      </c>
      <c r="F13187" s="139" t="inlineStr">
        <is>
          <t>CIUB0000505</t>
        </is>
      </c>
      <c r="G13187" s="139" t="inlineStr">
        <is>
          <t>IDIB000A041</t>
        </is>
      </c>
      <c r="H13187" s="139" t="inlineStr">
        <is>
          <t>SRCB0000453</t>
        </is>
      </c>
      <c r="I13187" s="139" t="inlineStr">
        <is>
          <t>SBIN0002682</t>
        </is>
      </c>
    </row>
    <row r="13188" ht="14.4" customHeight="1">
      <c r="E13188" s="139" t="inlineStr">
        <is>
          <t>BARB0WHITEF</t>
        </is>
      </c>
      <c r="F13188" s="139" t="inlineStr">
        <is>
          <t>CIUB0000504</t>
        </is>
      </c>
      <c r="G13188" s="139" t="inlineStr">
        <is>
          <t>IDIB000A040</t>
        </is>
      </c>
      <c r="H13188" s="139" t="inlineStr">
        <is>
          <t>SRCB0000452</t>
        </is>
      </c>
      <c r="I13188" s="139" t="inlineStr">
        <is>
          <t>SBIN0002681</t>
        </is>
      </c>
    </row>
    <row r="13189" ht="14.4" customHeight="1">
      <c r="E13189" s="139" t="inlineStr">
        <is>
          <t>BARB0WELBRO</t>
        </is>
      </c>
      <c r="F13189" s="139" t="inlineStr">
        <is>
          <t>CIUB0000503</t>
        </is>
      </c>
      <c r="G13189" s="139" t="inlineStr">
        <is>
          <t>IDIB000A039</t>
        </is>
      </c>
      <c r="H13189" s="139" t="inlineStr">
        <is>
          <t>SRCB0000451</t>
        </is>
      </c>
      <c r="I13189" s="139" t="inlineStr">
        <is>
          <t>SBIN0002680</t>
        </is>
      </c>
    </row>
    <row r="13190" ht="14.4" customHeight="1">
      <c r="E13190" s="139" t="inlineStr">
        <is>
          <t>BARB0WCALIC</t>
        </is>
      </c>
      <c r="F13190" s="139" t="inlineStr">
        <is>
          <t>CIUB0000502</t>
        </is>
      </c>
      <c r="G13190" s="139" t="inlineStr">
        <is>
          <t>IDIB000A038</t>
        </is>
      </c>
      <c r="H13190" s="139" t="inlineStr">
        <is>
          <t>SRCB0000450</t>
        </is>
      </c>
      <c r="I13190" s="139" t="inlineStr">
        <is>
          <t>SBIN0002679</t>
        </is>
      </c>
    </row>
    <row r="13191" ht="14.4" customHeight="1">
      <c r="E13191" s="139" t="inlineStr">
        <is>
          <t>BARB0WAZIRP</t>
        </is>
      </c>
      <c r="F13191" s="139" t="inlineStr">
        <is>
          <t>CIUB0000501</t>
        </is>
      </c>
      <c r="G13191" s="139" t="inlineStr">
        <is>
          <t>IDIB000A037</t>
        </is>
      </c>
      <c r="H13191" s="139" t="inlineStr">
        <is>
          <t>SRCB0000449</t>
        </is>
      </c>
      <c r="I13191" s="139" t="inlineStr">
        <is>
          <t>SBIN0002678</t>
        </is>
      </c>
    </row>
    <row r="13192" ht="14.4" customHeight="1">
      <c r="E13192" s="139" t="inlineStr">
        <is>
          <t>BARB0WAZIBS</t>
        </is>
      </c>
      <c r="F13192" s="139" t="inlineStr">
        <is>
          <t>CIUB0000500</t>
        </is>
      </c>
      <c r="G13192" s="139" t="inlineStr">
        <is>
          <t>IDIB000A036</t>
        </is>
      </c>
      <c r="H13192" s="139" t="inlineStr">
        <is>
          <t>SRCB0000448</t>
        </is>
      </c>
      <c r="I13192" s="139" t="inlineStr">
        <is>
          <t>SBIN0002676</t>
        </is>
      </c>
    </row>
    <row r="13193" ht="14.4" customHeight="1">
      <c r="E13193" s="139" t="inlineStr">
        <is>
          <t>BARB0WATHAR</t>
        </is>
      </c>
      <c r="F13193" s="139" t="inlineStr">
        <is>
          <t>CIUB0000499</t>
        </is>
      </c>
      <c r="G13193" s="139" t="inlineStr">
        <is>
          <t>IDIB000A035</t>
        </is>
      </c>
      <c r="H13193" s="139" t="inlineStr">
        <is>
          <t>SRCB0000447</t>
        </is>
      </c>
      <c r="I13193" s="139" t="inlineStr">
        <is>
          <t>SBIN0002675</t>
        </is>
      </c>
    </row>
    <row r="13194" ht="14.4" customHeight="1">
      <c r="E13194" s="139" t="inlineStr">
        <is>
          <t>BARB0WASHIM</t>
        </is>
      </c>
      <c r="F13194" s="139" t="inlineStr">
        <is>
          <t>CIUB0000498</t>
        </is>
      </c>
      <c r="G13194" s="139" t="inlineStr">
        <is>
          <t>IDIB000A034</t>
        </is>
      </c>
      <c r="H13194" s="139" t="inlineStr">
        <is>
          <t>SRCB0000446</t>
        </is>
      </c>
      <c r="I13194" s="139" t="inlineStr">
        <is>
          <t>SBIN0002674</t>
        </is>
      </c>
    </row>
    <row r="13195" ht="14.4" customHeight="1">
      <c r="E13195" s="139" t="inlineStr">
        <is>
          <t>BARB0WARUDX</t>
        </is>
      </c>
      <c r="F13195" s="139" t="inlineStr">
        <is>
          <t>CIUB0000497</t>
        </is>
      </c>
      <c r="G13195" s="139" t="inlineStr">
        <is>
          <t>IDIB000A033</t>
        </is>
      </c>
      <c r="H13195" s="139" t="inlineStr">
        <is>
          <t>SRCB0000445</t>
        </is>
      </c>
      <c r="I13195" s="139" t="inlineStr">
        <is>
          <t>SBIN0002673</t>
        </is>
      </c>
    </row>
    <row r="13196" ht="14.4" customHeight="1">
      <c r="E13196" s="139" t="inlineStr">
        <is>
          <t>BARB0WARNAG</t>
        </is>
      </c>
      <c r="F13196" s="139" t="inlineStr">
        <is>
          <t>CIUB0000496</t>
        </is>
      </c>
      <c r="G13196" s="139" t="inlineStr">
        <is>
          <t>IDIB000A032</t>
        </is>
      </c>
      <c r="H13196" s="139" t="inlineStr">
        <is>
          <t>SRCB0000444</t>
        </is>
      </c>
      <c r="I13196" s="139" t="inlineStr">
        <is>
          <t>SBIN0002672</t>
        </is>
      </c>
    </row>
    <row r="13197" ht="14.4" customHeight="1">
      <c r="E13197" s="139" t="inlineStr">
        <is>
          <t>BARB0WARJEX</t>
        </is>
      </c>
      <c r="F13197" s="139" t="inlineStr">
        <is>
          <t>CIUB0000495</t>
        </is>
      </c>
      <c r="G13197" s="139" t="inlineStr">
        <is>
          <t>IDIB000A031</t>
        </is>
      </c>
      <c r="H13197" s="139" t="inlineStr">
        <is>
          <t>SRCB0000443</t>
        </is>
      </c>
      <c r="I13197" s="139" t="inlineStr">
        <is>
          <t>SBIN0002671</t>
        </is>
      </c>
    </row>
    <row r="13198" ht="14.4" customHeight="1">
      <c r="E13198" s="139" t="inlineStr">
        <is>
          <t>BARB0WARIXX</t>
        </is>
      </c>
      <c r="F13198" s="139" t="inlineStr">
        <is>
          <t>CIUB0000494</t>
        </is>
      </c>
      <c r="G13198" s="139" t="inlineStr">
        <is>
          <t>IDIB000A030</t>
        </is>
      </c>
      <c r="H13198" s="139" t="inlineStr">
        <is>
          <t>SRCB0000442</t>
        </is>
      </c>
      <c r="I13198" s="139" t="inlineStr">
        <is>
          <t>SBIN0002670</t>
        </is>
      </c>
    </row>
    <row r="13199" ht="14.4" customHeight="1">
      <c r="E13199" s="139" t="inlineStr">
        <is>
          <t>BARB0WARGAL</t>
        </is>
      </c>
      <c r="F13199" s="139" t="inlineStr">
        <is>
          <t>CIUB0000493</t>
        </is>
      </c>
      <c r="G13199" s="139" t="inlineStr">
        <is>
          <t>IDIB000A029</t>
        </is>
      </c>
      <c r="H13199" s="139" t="inlineStr">
        <is>
          <t>SRCB0000441</t>
        </is>
      </c>
      <c r="I13199" s="139" t="inlineStr">
        <is>
          <t>SBIN0002669</t>
        </is>
      </c>
    </row>
    <row r="13200" ht="14.4" customHeight="1">
      <c r="E13200" s="139" t="inlineStr">
        <is>
          <t>BARB0WARDHA</t>
        </is>
      </c>
      <c r="F13200" s="139" t="inlineStr">
        <is>
          <t>CIUB0000492</t>
        </is>
      </c>
      <c r="G13200" s="139" t="inlineStr">
        <is>
          <t>IDIB000A028</t>
        </is>
      </c>
      <c r="H13200" s="139" t="inlineStr">
        <is>
          <t>SRCB0000440</t>
        </is>
      </c>
      <c r="I13200" s="139" t="inlineStr">
        <is>
          <t>SBIN0002668</t>
        </is>
      </c>
    </row>
    <row r="13201" ht="14.4" customHeight="1">
      <c r="E13201" s="139" t="inlineStr">
        <is>
          <t>BARB0WARANG</t>
        </is>
      </c>
      <c r="F13201" s="139" t="inlineStr">
        <is>
          <t>CIUB0000491</t>
        </is>
      </c>
      <c r="G13201" s="139" t="inlineStr">
        <is>
          <t>IDIB000A027</t>
        </is>
      </c>
      <c r="H13201" s="139" t="inlineStr">
        <is>
          <t>SRCB0000439</t>
        </is>
      </c>
      <c r="I13201" s="139" t="inlineStr">
        <is>
          <t>SBIN0002667</t>
        </is>
      </c>
    </row>
    <row r="13202" ht="14.4" customHeight="1">
      <c r="E13202" s="139" t="inlineStr">
        <is>
          <t>BARB0WANRAJ</t>
        </is>
      </c>
      <c r="F13202" s="139" t="inlineStr">
        <is>
          <t>CIUB0000490</t>
        </is>
      </c>
      <c r="G13202" s="139" t="inlineStr">
        <is>
          <t>IDIB000A026</t>
        </is>
      </c>
      <c r="H13202" s="139" t="inlineStr">
        <is>
          <t>SRCB0000438</t>
        </is>
      </c>
      <c r="I13202" s="139" t="inlineStr">
        <is>
          <t>SBIN0002666</t>
        </is>
      </c>
    </row>
    <row r="13203" ht="14.4" customHeight="1">
      <c r="E13203" s="139" t="inlineStr">
        <is>
          <t>BARB0WANIXX</t>
        </is>
      </c>
      <c r="F13203" s="139" t="inlineStr">
        <is>
          <t>CIUB0000489</t>
        </is>
      </c>
      <c r="G13203" s="139" t="inlineStr">
        <is>
          <t>IDIB000A025</t>
        </is>
      </c>
      <c r="H13203" s="139" t="inlineStr">
        <is>
          <t>SRCB0000437</t>
        </is>
      </c>
      <c r="I13203" s="139" t="inlineStr">
        <is>
          <t>SBIN0002665</t>
        </is>
      </c>
    </row>
    <row r="13204" ht="14.4" customHeight="1">
      <c r="E13204" s="139" t="inlineStr">
        <is>
          <t>BARB0WANAKB</t>
        </is>
      </c>
      <c r="F13204" s="139" t="inlineStr">
        <is>
          <t>CIUB0000488</t>
        </is>
      </c>
      <c r="G13204" s="139" t="inlineStr">
        <is>
          <t>IDIB000A024</t>
        </is>
      </c>
      <c r="H13204" s="139" t="inlineStr">
        <is>
          <t>SRCB0000436</t>
        </is>
      </c>
      <c r="I13204" s="139" t="inlineStr">
        <is>
          <t>SBIN0002664</t>
        </is>
      </c>
    </row>
    <row r="13205" ht="14.4" customHeight="1">
      <c r="E13205" s="139" t="inlineStr">
        <is>
          <t>BARB0WALVAX</t>
        </is>
      </c>
      <c r="F13205" s="139" t="inlineStr">
        <is>
          <t>CIUB0000487</t>
        </is>
      </c>
      <c r="G13205" s="139" t="inlineStr">
        <is>
          <t>IDIB000A023</t>
        </is>
      </c>
      <c r="H13205" s="139" t="inlineStr">
        <is>
          <t>SRCB0000435</t>
        </is>
      </c>
      <c r="I13205" s="139" t="inlineStr">
        <is>
          <t>SBIN0002663</t>
        </is>
      </c>
    </row>
    <row r="13206" ht="14.4" customHeight="1">
      <c r="E13206" s="139" t="inlineStr">
        <is>
          <t>BARB0WALUJX</t>
        </is>
      </c>
      <c r="F13206" s="139" t="inlineStr">
        <is>
          <t>CIUB0000486</t>
        </is>
      </c>
      <c r="G13206" s="139" t="inlineStr">
        <is>
          <t>IDIB000A022</t>
        </is>
      </c>
      <c r="H13206" s="139" t="inlineStr">
        <is>
          <t>SRCB0000434</t>
        </is>
      </c>
      <c r="I13206" s="139" t="inlineStr">
        <is>
          <t>SBIN0002662</t>
        </is>
      </c>
    </row>
    <row r="13207" ht="14.4" customHeight="1">
      <c r="E13207" s="139" t="inlineStr">
        <is>
          <t>BARB0WALMEC</t>
        </is>
      </c>
      <c r="F13207" s="139" t="inlineStr">
        <is>
          <t>CIUB0000485</t>
        </is>
      </c>
      <c r="G13207" s="139" t="inlineStr">
        <is>
          <t>IDIB000A021</t>
        </is>
      </c>
      <c r="H13207" s="139" t="inlineStr">
        <is>
          <t>SRCB0000433</t>
        </is>
      </c>
      <c r="I13207" s="139" t="inlineStr">
        <is>
          <t>SBIN0002661</t>
        </is>
      </c>
    </row>
    <row r="13208" ht="14.4" customHeight="1">
      <c r="E13208" s="139" t="inlineStr">
        <is>
          <t>BARB0WALKES</t>
        </is>
      </c>
      <c r="F13208" s="139" t="inlineStr">
        <is>
          <t>CIUB0000484</t>
        </is>
      </c>
      <c r="G13208" s="139" t="inlineStr">
        <is>
          <t>IDIB000A020</t>
        </is>
      </c>
      <c r="H13208" s="139" t="inlineStr">
        <is>
          <t>SRCB0000431</t>
        </is>
      </c>
      <c r="I13208" s="139" t="inlineStr">
        <is>
          <t>SBIN0002660</t>
        </is>
      </c>
    </row>
    <row r="13209" ht="14.4" customHeight="1">
      <c r="E13209" s="139" t="inlineStr">
        <is>
          <t>BARB0WAIXXX</t>
        </is>
      </c>
      <c r="F13209" s="139" t="inlineStr">
        <is>
          <t>CIUB0000483</t>
        </is>
      </c>
      <c r="G13209" s="139" t="inlineStr">
        <is>
          <t>IDIB000A019</t>
        </is>
      </c>
      <c r="H13209" s="139" t="inlineStr">
        <is>
          <t>SRCB0000430</t>
        </is>
      </c>
      <c r="I13209" s="139" t="inlineStr">
        <is>
          <t>SBIN0002659</t>
        </is>
      </c>
    </row>
    <row r="13210" ht="14.4" customHeight="1">
      <c r="E13210" s="139" t="inlineStr">
        <is>
          <t>BARB0WAIFAD</t>
        </is>
      </c>
      <c r="F13210" s="139" t="inlineStr">
        <is>
          <t>CIUB0000482</t>
        </is>
      </c>
      <c r="G13210" s="139" t="inlineStr">
        <is>
          <t>IDIB000A018</t>
        </is>
      </c>
      <c r="H13210" s="139" t="inlineStr">
        <is>
          <t>SRCB0000429</t>
        </is>
      </c>
      <c r="I13210" s="139" t="inlineStr">
        <is>
          <t>SBIN0002658</t>
        </is>
      </c>
    </row>
    <row r="13211" ht="14.4" customHeight="1">
      <c r="E13211" s="139" t="inlineStr">
        <is>
          <t>BARB0WAIDHA</t>
        </is>
      </c>
      <c r="F13211" s="139" t="inlineStr">
        <is>
          <t>CIUB0000481</t>
        </is>
      </c>
      <c r="G13211" s="139" t="inlineStr">
        <is>
          <t>IDIB000A017</t>
        </is>
      </c>
      <c r="H13211" s="139" t="inlineStr">
        <is>
          <t>SRCB0000428</t>
        </is>
      </c>
      <c r="I13211" s="139" t="inlineStr">
        <is>
          <t>SBIN0002657</t>
        </is>
      </c>
    </row>
    <row r="13212" ht="14.4" customHeight="1">
      <c r="E13212" s="139" t="inlineStr">
        <is>
          <t>BARB0WAHALX</t>
        </is>
      </c>
      <c r="F13212" s="139" t="inlineStr">
        <is>
          <t>CIUB0000480</t>
        </is>
      </c>
      <c r="G13212" s="139" t="inlineStr">
        <is>
          <t>IDIB000A016</t>
        </is>
      </c>
      <c r="H13212" s="139" t="inlineStr">
        <is>
          <t>SRCB0000427</t>
        </is>
      </c>
      <c r="I13212" s="139" t="inlineStr">
        <is>
          <t>SBIN0002656</t>
        </is>
      </c>
    </row>
    <row r="13213" ht="14.4" customHeight="1">
      <c r="E13213" s="139" t="inlineStr">
        <is>
          <t>BARB0WAGWAR</t>
        </is>
      </c>
      <c r="F13213" s="139" t="inlineStr">
        <is>
          <t>CIUB0000479</t>
        </is>
      </c>
      <c r="G13213" s="139" t="inlineStr">
        <is>
          <t>IDIB000A015</t>
        </is>
      </c>
      <c r="H13213" s="139" t="inlineStr">
        <is>
          <t>SRCB0000426</t>
        </is>
      </c>
      <c r="I13213" s="139" t="inlineStr">
        <is>
          <t>SBIN0002655</t>
        </is>
      </c>
    </row>
    <row r="13214" ht="14.4" customHeight="1">
      <c r="E13214" s="139" t="inlineStr">
        <is>
          <t>BARB0WAGHOD</t>
        </is>
      </c>
      <c r="F13214" s="139" t="inlineStr">
        <is>
          <t>CIUB0000478</t>
        </is>
      </c>
      <c r="G13214" s="139" t="inlineStr">
        <is>
          <t>IDIB000A014</t>
        </is>
      </c>
      <c r="H13214" s="139" t="inlineStr">
        <is>
          <t>SRCB0000425</t>
        </is>
      </c>
      <c r="I13214" s="139" t="inlineStr">
        <is>
          <t>SBIN0002654</t>
        </is>
      </c>
    </row>
    <row r="13215" ht="14.4" customHeight="1">
      <c r="E13215" s="139" t="inlineStr">
        <is>
          <t>BARB0WAGHAI</t>
        </is>
      </c>
      <c r="F13215" s="139" t="inlineStr">
        <is>
          <t>CIUB0000477</t>
        </is>
      </c>
      <c r="G13215" s="139" t="inlineStr">
        <is>
          <t>IDIB000A013</t>
        </is>
      </c>
      <c r="H13215" s="139" t="inlineStr">
        <is>
          <t>SRCB0000424</t>
        </is>
      </c>
      <c r="I13215" s="139" t="inlineStr">
        <is>
          <t>SBIN0002653</t>
        </is>
      </c>
    </row>
    <row r="13216" ht="14.4" customHeight="1">
      <c r="E13216" s="139" t="inlineStr">
        <is>
          <t>BARB0WAGBAR</t>
        </is>
      </c>
      <c r="F13216" s="139" t="inlineStr">
        <is>
          <t>CIUB0000476</t>
        </is>
      </c>
      <c r="G13216" s="139" t="inlineStr">
        <is>
          <t>IDIB000A012</t>
        </is>
      </c>
      <c r="H13216" s="139" t="inlineStr">
        <is>
          <t>SRCB0000423</t>
        </is>
      </c>
      <c r="I13216" s="139" t="inlineStr">
        <is>
          <t>SBIN0002652</t>
        </is>
      </c>
    </row>
    <row r="13217" ht="14.4" customHeight="1">
      <c r="E13217" s="139" t="inlineStr">
        <is>
          <t>BARB0WADSHO</t>
        </is>
      </c>
      <c r="F13217" s="139" t="inlineStr">
        <is>
          <t>CIUB0000475</t>
        </is>
      </c>
      <c r="G13217" s="139" t="inlineStr">
        <is>
          <t>IDIB000A011</t>
        </is>
      </c>
      <c r="H13217" s="139" t="inlineStr">
        <is>
          <t>SRCB0000419</t>
        </is>
      </c>
      <c r="I13217" s="139" t="inlineStr">
        <is>
          <t>SBIN0002651</t>
        </is>
      </c>
    </row>
    <row r="13218" ht="14.4" customHeight="1">
      <c r="E13218" s="139" t="inlineStr">
        <is>
          <t>BARB0WADPOO</t>
        </is>
      </c>
      <c r="F13218" s="139" t="inlineStr">
        <is>
          <t>CIUB0000474</t>
        </is>
      </c>
      <c r="G13218" s="139" t="inlineStr">
        <is>
          <t>IDIB000A010</t>
        </is>
      </c>
      <c r="H13218" s="139" t="inlineStr">
        <is>
          <t>SRCB0000418</t>
        </is>
      </c>
      <c r="I13218" s="139" t="inlineStr">
        <is>
          <t>SBIN0002650</t>
        </is>
      </c>
    </row>
    <row r="13219" ht="14.4" customHeight="1">
      <c r="E13219" s="139" t="inlineStr">
        <is>
          <t>BARB0WADPAL</t>
        </is>
      </c>
      <c r="F13219" s="139" t="inlineStr">
        <is>
          <t>CIUB0000473</t>
        </is>
      </c>
      <c r="G13219" s="139" t="inlineStr">
        <is>
          <t>IDIB000A009</t>
        </is>
      </c>
      <c r="H13219" s="139" t="inlineStr">
        <is>
          <t>SRCB0000417</t>
        </is>
      </c>
      <c r="I13219" s="139" t="inlineStr">
        <is>
          <t>SBIN0002649</t>
        </is>
      </c>
    </row>
    <row r="13220" ht="14.4" customHeight="1">
      <c r="E13220" s="139" t="inlineStr">
        <is>
          <t>BARB0WADNAG</t>
        </is>
      </c>
      <c r="F13220" s="139" t="inlineStr">
        <is>
          <t>CIUB0000472</t>
        </is>
      </c>
      <c r="G13220" s="139" t="inlineStr">
        <is>
          <t>IDIB000A008</t>
        </is>
      </c>
      <c r="H13220" s="139" t="inlineStr">
        <is>
          <t>SRCB0000416</t>
        </is>
      </c>
      <c r="I13220" s="139" t="inlineStr">
        <is>
          <t>SBIN0002648</t>
        </is>
      </c>
    </row>
    <row r="13221" ht="14.4" customHeight="1">
      <c r="E13221" s="139" t="inlineStr">
        <is>
          <t>BARB0WADKHA</t>
        </is>
      </c>
      <c r="F13221" s="139" t="inlineStr">
        <is>
          <t>CIUB0000471</t>
        </is>
      </c>
      <c r="G13221" s="139" t="inlineStr">
        <is>
          <t>IDIB000A007</t>
        </is>
      </c>
      <c r="H13221" s="139" t="inlineStr">
        <is>
          <t>SRCB0000415</t>
        </is>
      </c>
      <c r="I13221" s="139" t="inlineStr">
        <is>
          <t>SBIN0002647</t>
        </is>
      </c>
    </row>
    <row r="13222" ht="14.4" customHeight="1">
      <c r="E13222" s="139" t="inlineStr">
        <is>
          <t>BARB0WADIXX</t>
        </is>
      </c>
      <c r="F13222" s="139" t="inlineStr">
        <is>
          <t>CIUB0000470</t>
        </is>
      </c>
      <c r="G13222" s="139" t="inlineStr">
        <is>
          <t>IDIB000A006</t>
        </is>
      </c>
      <c r="H13222" s="139" t="inlineStr">
        <is>
          <t>SRCB0000414</t>
        </is>
      </c>
      <c r="I13222" s="139" t="inlineStr">
        <is>
          <t>SBIN0002646</t>
        </is>
      </c>
    </row>
    <row r="13223" ht="14.4" customHeight="1">
      <c r="E13223" s="139" t="inlineStr">
        <is>
          <t>BARB0WADHWA</t>
        </is>
      </c>
      <c r="F13223" s="139" t="inlineStr">
        <is>
          <t>CIUB0000469</t>
        </is>
      </c>
      <c r="G13223" s="139" t="inlineStr">
        <is>
          <t>IDIB000A005</t>
        </is>
      </c>
      <c r="H13223" s="139" t="inlineStr">
        <is>
          <t>SRCB0000413</t>
        </is>
      </c>
      <c r="I13223" s="139" t="inlineStr">
        <is>
          <t>SBIN0002645</t>
        </is>
      </c>
    </row>
    <row r="13224" ht="14.4" customHeight="1">
      <c r="E13224" s="139" t="inlineStr">
        <is>
          <t>BARB0WADHAV</t>
        </is>
      </c>
      <c r="F13224" s="139" t="inlineStr">
        <is>
          <t>CIUB0000468</t>
        </is>
      </c>
      <c r="G13224" s="139" t="inlineStr">
        <is>
          <t>IDIB000A004</t>
        </is>
      </c>
      <c r="H13224" s="139" t="inlineStr">
        <is>
          <t>SRCB0000412</t>
        </is>
      </c>
      <c r="I13224" s="139" t="inlineStr">
        <is>
          <t>SBIN0002643</t>
        </is>
      </c>
    </row>
    <row r="13225" ht="14.4" customHeight="1">
      <c r="E13225" s="139" t="inlineStr">
        <is>
          <t>BARB0WADGAO</t>
        </is>
      </c>
      <c r="F13225" s="139" t="inlineStr">
        <is>
          <t>CIUB0000467</t>
        </is>
      </c>
      <c r="G13225" s="139" t="inlineStr">
        <is>
          <t>IDIB000A003</t>
        </is>
      </c>
      <c r="H13225" s="139" t="inlineStr">
        <is>
          <t>SRCB0000411</t>
        </is>
      </c>
      <c r="I13225" s="139" t="inlineStr">
        <is>
          <t>SBIN0002642</t>
        </is>
      </c>
    </row>
    <row r="13226" ht="14.4" customHeight="1">
      <c r="E13226" s="139" t="inlineStr">
        <is>
          <t>BARB0WADCAM</t>
        </is>
      </c>
      <c r="F13226" s="139" t="inlineStr">
        <is>
          <t>CIUB0000466</t>
        </is>
      </c>
      <c r="G13226" s="139" t="inlineStr">
        <is>
          <t>IDIB000A002</t>
        </is>
      </c>
      <c r="H13226" s="139" t="inlineStr">
        <is>
          <t>SRCB0000410</t>
        </is>
      </c>
      <c r="I13226" s="139" t="inlineStr">
        <is>
          <t>SBIN0002641</t>
        </is>
      </c>
    </row>
    <row r="13227" ht="14.4" customHeight="1">
      <c r="E13227" s="139" t="inlineStr">
        <is>
          <t>BARB0WADALA</t>
        </is>
      </c>
      <c r="F13227" s="139" t="inlineStr">
        <is>
          <t>CIUB0000465</t>
        </is>
      </c>
      <c r="G13227" s="139" t="inlineStr">
        <is>
          <t>IDIB000A001</t>
        </is>
      </c>
      <c r="H13227" s="139" t="inlineStr">
        <is>
          <t>SRCB0000409</t>
        </is>
      </c>
      <c r="I13227" s="139" t="inlineStr">
        <is>
          <t>SBIN0002640</t>
        </is>
      </c>
    </row>
    <row r="13228" ht="14.4" customHeight="1">
      <c r="E13228" s="139" t="inlineStr">
        <is>
          <t>BARB0VYTILA</t>
        </is>
      </c>
      <c r="F13228" s="139" t="inlineStr">
        <is>
          <t>CIUB0000464</t>
        </is>
      </c>
      <c r="G13228" s="139" t="inlineStr">
        <is>
          <t>IOBA0ROGB01</t>
        </is>
      </c>
      <c r="H13228" s="139" t="inlineStr">
        <is>
          <t>SRCB0000408</t>
        </is>
      </c>
      <c r="I13228" s="139" t="inlineStr">
        <is>
          <t>SBIN0002639</t>
        </is>
      </c>
    </row>
    <row r="13229" ht="14.4" customHeight="1">
      <c r="E13229" s="139" t="inlineStr">
        <is>
          <t>BARB0VYASVA</t>
        </is>
      </c>
      <c r="F13229" s="139" t="inlineStr">
        <is>
          <t>CIUB0000463</t>
        </is>
      </c>
      <c r="G13229" s="139" t="inlineStr">
        <is>
          <t>IOBA0PGB001</t>
        </is>
      </c>
      <c r="H13229" s="139" t="inlineStr">
        <is>
          <t>SRCB0000407</t>
        </is>
      </c>
      <c r="I13229" s="139" t="inlineStr">
        <is>
          <t>SBIN0002638</t>
        </is>
      </c>
    </row>
    <row r="13230" ht="14.4" customHeight="1">
      <c r="E13230" s="139" t="inlineStr">
        <is>
          <t>BARB0VYARAX</t>
        </is>
      </c>
      <c r="F13230" s="139" t="inlineStr">
        <is>
          <t>CIUB0000462</t>
        </is>
      </c>
      <c r="G13230" s="139" t="inlineStr">
        <is>
          <t>IOBA0009084</t>
        </is>
      </c>
      <c r="H13230" s="139" t="inlineStr">
        <is>
          <t>SRCB0000405</t>
        </is>
      </c>
      <c r="I13230" s="139" t="inlineStr">
        <is>
          <t>SBIN0002637</t>
        </is>
      </c>
    </row>
    <row r="13231" ht="14.4" customHeight="1">
      <c r="E13231" s="139" t="inlineStr">
        <is>
          <t>BARB0VYARAI</t>
        </is>
      </c>
      <c r="F13231" s="139" t="inlineStr">
        <is>
          <t>CIUB0000461</t>
        </is>
      </c>
      <c r="G13231" s="139" t="inlineStr">
        <is>
          <t>IOBA0009072</t>
        </is>
      </c>
      <c r="H13231" s="139" t="inlineStr">
        <is>
          <t>SRCB0000404</t>
        </is>
      </c>
      <c r="I13231" s="139" t="inlineStr">
        <is>
          <t>SBIN0002636</t>
        </is>
      </c>
    </row>
    <row r="13232" ht="14.4" customHeight="1">
      <c r="E13232" s="139" t="inlineStr">
        <is>
          <t>BARB0VUNAGA</t>
        </is>
      </c>
      <c r="F13232" s="139" t="inlineStr">
        <is>
          <t>CIUB0000460</t>
        </is>
      </c>
      <c r="G13232" s="139" t="inlineStr">
        <is>
          <t>IOBA0009011</t>
        </is>
      </c>
      <c r="H13232" s="139" t="inlineStr">
        <is>
          <t>SRCB0000403</t>
        </is>
      </c>
      <c r="I13232" s="139" t="inlineStr">
        <is>
          <t>SBIN0002635</t>
        </is>
      </c>
    </row>
    <row r="13233" ht="14.4" customHeight="1">
      <c r="E13233" s="139" t="inlineStr">
        <is>
          <t>BARB0VRINDA</t>
        </is>
      </c>
      <c r="F13233" s="139" t="inlineStr">
        <is>
          <t>CIUB0000459</t>
        </is>
      </c>
      <c r="G13233" s="139" t="inlineStr">
        <is>
          <t>IOBA0009002</t>
        </is>
      </c>
      <c r="H13233" s="139" t="inlineStr">
        <is>
          <t>SRCB0000402</t>
        </is>
      </c>
      <c r="I13233" s="139" t="inlineStr">
        <is>
          <t>SBIN0002634</t>
        </is>
      </c>
    </row>
    <row r="13234" ht="14.4" customHeight="1">
      <c r="E13234" s="139" t="inlineStr">
        <is>
          <t>BARB0VRILUC</t>
        </is>
      </c>
      <c r="F13234" s="139" t="inlineStr">
        <is>
          <t>CIUB0000458</t>
        </is>
      </c>
      <c r="G13234" s="139" t="inlineStr">
        <is>
          <t>IOBA0006842</t>
        </is>
      </c>
      <c r="H13234" s="139" t="inlineStr">
        <is>
          <t>SRCB0000401</t>
        </is>
      </c>
      <c r="I13234" s="139" t="inlineStr">
        <is>
          <t>SBIN0002633</t>
        </is>
      </c>
    </row>
    <row r="13235" ht="14.4" customHeight="1">
      <c r="E13235" s="139" t="inlineStr">
        <is>
          <t>BARB0VPROAD</t>
        </is>
      </c>
      <c r="F13235" s="139" t="inlineStr">
        <is>
          <t>CIUB0000457</t>
        </is>
      </c>
      <c r="G13235" s="139" t="inlineStr">
        <is>
          <t>IOBA0006809</t>
        </is>
      </c>
      <c r="H13235" s="139" t="inlineStr">
        <is>
          <t>SRCB0000400</t>
        </is>
      </c>
      <c r="I13235" s="139" t="inlineStr">
        <is>
          <t>SBIN0002632</t>
        </is>
      </c>
    </row>
    <row r="13236" ht="14.4" customHeight="1">
      <c r="E13236" s="139" t="inlineStr">
        <is>
          <t>BARB0VONDAR</t>
        </is>
      </c>
      <c r="F13236" s="139" t="inlineStr">
        <is>
          <t>CIUB0000456</t>
        </is>
      </c>
      <c r="G13236" s="139" t="inlineStr">
        <is>
          <t>IOBA0006608</t>
        </is>
      </c>
      <c r="H13236" s="139" t="inlineStr">
        <is>
          <t>SRCB0000399</t>
        </is>
      </c>
      <c r="I13236" s="139" t="inlineStr">
        <is>
          <t>SBIN0002631</t>
        </is>
      </c>
    </row>
    <row r="13237" ht="14.4" customHeight="1">
      <c r="E13237" s="139" t="inlineStr">
        <is>
          <t>BARB0VOHRAW</t>
        </is>
      </c>
      <c r="F13237" s="139" t="inlineStr">
        <is>
          <t>CIUB0000455</t>
        </is>
      </c>
      <c r="G13237" s="139" t="inlineStr">
        <is>
          <t>IOBA0006522</t>
        </is>
      </c>
      <c r="H13237" s="139" t="inlineStr">
        <is>
          <t>SRCB0000398</t>
        </is>
      </c>
      <c r="I13237" s="139" t="inlineStr">
        <is>
          <t>SBIN0002630</t>
        </is>
      </c>
    </row>
    <row r="13238" ht="14.4" customHeight="1">
      <c r="E13238" s="139" t="inlineStr">
        <is>
          <t>BARB0VNROAD</t>
        </is>
      </c>
      <c r="F13238" s="139" t="inlineStr">
        <is>
          <t>CIUB0000454</t>
        </is>
      </c>
      <c r="G13238" s="139" t="inlineStr">
        <is>
          <t>IOBA0003804</t>
        </is>
      </c>
      <c r="H13238" s="139" t="inlineStr">
        <is>
          <t>SRCB0000397</t>
        </is>
      </c>
      <c r="I13238" s="139" t="inlineStr">
        <is>
          <t>SBIN0002628</t>
        </is>
      </c>
    </row>
    <row r="13239" ht="14.4" customHeight="1">
      <c r="E13239" s="139" t="inlineStr">
        <is>
          <t>BARB0VNKOTA</t>
        </is>
      </c>
      <c r="F13239" s="139" t="inlineStr">
        <is>
          <t>CIUB0000453</t>
        </is>
      </c>
      <c r="G13239" s="139" t="inlineStr">
        <is>
          <t>IOBA0003803</t>
        </is>
      </c>
      <c r="H13239" s="139" t="inlineStr">
        <is>
          <t>SRCB0000396</t>
        </is>
      </c>
      <c r="I13239" s="139" t="inlineStr">
        <is>
          <t>SBIN0002627</t>
        </is>
      </c>
    </row>
    <row r="13240" ht="14.4" customHeight="1">
      <c r="E13240" s="139" t="inlineStr">
        <is>
          <t>BARB0VIZKOT</t>
        </is>
      </c>
      <c r="F13240" s="139" t="inlineStr">
        <is>
          <t>CIUB0000452</t>
        </is>
      </c>
      <c r="G13240" s="139" t="inlineStr">
        <is>
          <t>IOBA0003802</t>
        </is>
      </c>
      <c r="H13240" s="139" t="inlineStr">
        <is>
          <t>SRCB0000395</t>
        </is>
      </c>
      <c r="I13240" s="139" t="inlineStr">
        <is>
          <t>SBIN0002626</t>
        </is>
      </c>
    </row>
    <row r="13241" ht="14.4" customHeight="1">
      <c r="E13241" s="139" t="inlineStr">
        <is>
          <t>BARB0VIVEKV</t>
        </is>
      </c>
      <c r="F13241" s="139" t="inlineStr">
        <is>
          <t>CIUB0000451</t>
        </is>
      </c>
      <c r="G13241" s="139" t="inlineStr">
        <is>
          <t>IOBA0003801</t>
        </is>
      </c>
      <c r="H13241" s="139" t="inlineStr">
        <is>
          <t>SRCB0000393</t>
        </is>
      </c>
      <c r="I13241" s="139" t="inlineStr">
        <is>
          <t>SBIN0002625</t>
        </is>
      </c>
    </row>
    <row r="13242" ht="14.4" customHeight="1">
      <c r="E13242" s="139" t="inlineStr">
        <is>
          <t>BARB0VIVEKA</t>
        </is>
      </c>
      <c r="F13242" s="139" t="inlineStr">
        <is>
          <t>CIUB0000450</t>
        </is>
      </c>
      <c r="G13242" s="139" t="inlineStr">
        <is>
          <t>IOBA0003800</t>
        </is>
      </c>
      <c r="H13242" s="139" t="inlineStr">
        <is>
          <t>SRCB0000392</t>
        </is>
      </c>
      <c r="I13242" s="139" t="inlineStr">
        <is>
          <t>SBIN0002624</t>
        </is>
      </c>
    </row>
    <row r="13243" ht="14.4" customHeight="1">
      <c r="E13243" s="139" t="inlineStr">
        <is>
          <t>BARB0VITHON</t>
        </is>
      </c>
      <c r="F13243" s="139" t="inlineStr">
        <is>
          <t>CIUB0000449</t>
        </is>
      </c>
      <c r="G13243" s="139" t="inlineStr">
        <is>
          <t>IOBA0003799</t>
        </is>
      </c>
      <c r="H13243" s="139" t="inlineStr">
        <is>
          <t>SRCB0000391</t>
        </is>
      </c>
      <c r="I13243" s="139" t="inlineStr">
        <is>
          <t>SBIN0002623</t>
        </is>
      </c>
    </row>
    <row r="13244" ht="14.4" customHeight="1">
      <c r="E13244" s="139" t="inlineStr">
        <is>
          <t>BARB0VITHAL</t>
        </is>
      </c>
      <c r="F13244" s="139" t="inlineStr">
        <is>
          <t>CIUB0000448</t>
        </is>
      </c>
      <c r="G13244" s="139" t="inlineStr">
        <is>
          <t>IOBA0003798</t>
        </is>
      </c>
      <c r="H13244" s="139" t="inlineStr">
        <is>
          <t>SRCB0000390</t>
        </is>
      </c>
      <c r="I13244" s="139" t="inlineStr">
        <is>
          <t>SBIN0002622</t>
        </is>
      </c>
    </row>
    <row r="13245" ht="14.4" customHeight="1">
      <c r="E13245" s="139" t="inlineStr">
        <is>
          <t>BARB0VITAXX</t>
        </is>
      </c>
      <c r="F13245" s="139" t="inlineStr">
        <is>
          <t>CIUB0000447</t>
        </is>
      </c>
      <c r="G13245" s="139" t="inlineStr">
        <is>
          <t>IOBA0003797</t>
        </is>
      </c>
      <c r="H13245" s="139" t="inlineStr">
        <is>
          <t>SRCB0000389</t>
        </is>
      </c>
      <c r="I13245" s="139" t="inlineStr">
        <is>
          <t>SBIN0002621</t>
        </is>
      </c>
    </row>
    <row r="13246" ht="14.4" customHeight="1">
      <c r="E13246" s="139" t="inlineStr">
        <is>
          <t>BARB0VISNAG</t>
        </is>
      </c>
      <c r="F13246" s="139" t="inlineStr">
        <is>
          <t>CIUB0000446</t>
        </is>
      </c>
      <c r="G13246" s="139" t="inlineStr">
        <is>
          <t>IOBA0003796</t>
        </is>
      </c>
      <c r="H13246" s="139" t="inlineStr">
        <is>
          <t>SRCB0000388</t>
        </is>
      </c>
      <c r="I13246" s="139" t="inlineStr">
        <is>
          <t>SBIN0002620</t>
        </is>
      </c>
    </row>
    <row r="13247" ht="14.4" customHeight="1">
      <c r="E13247" s="139" t="inlineStr">
        <is>
          <t>BARB0VISHWA</t>
        </is>
      </c>
      <c r="F13247" s="139" t="inlineStr">
        <is>
          <t>CIUB0000445</t>
        </is>
      </c>
      <c r="G13247" s="139" t="inlineStr">
        <is>
          <t>IOBA0003795</t>
        </is>
      </c>
      <c r="H13247" s="139" t="inlineStr">
        <is>
          <t>SRCB0000387</t>
        </is>
      </c>
      <c r="I13247" s="139" t="inlineStr">
        <is>
          <t>SBIN0002619</t>
        </is>
      </c>
    </row>
    <row r="13248" ht="14.4" customHeight="1">
      <c r="E13248" s="139" t="inlineStr">
        <is>
          <t>BARB0VISHES</t>
        </is>
      </c>
      <c r="F13248" s="139" t="inlineStr">
        <is>
          <t>CIUB0000444</t>
        </is>
      </c>
      <c r="G13248" s="139" t="inlineStr">
        <is>
          <t>IOBA0003794</t>
        </is>
      </c>
      <c r="H13248" s="139" t="inlineStr">
        <is>
          <t>SRCB0000386</t>
        </is>
      </c>
      <c r="I13248" s="139" t="inlineStr">
        <is>
          <t>SBIN0002618</t>
        </is>
      </c>
    </row>
    <row r="13249" ht="14.4" customHeight="1">
      <c r="E13249" s="139" t="inlineStr">
        <is>
          <t>BARB0VISDEL</t>
        </is>
      </c>
      <c r="F13249" s="139" t="inlineStr">
        <is>
          <t>CIUB0000443</t>
        </is>
      </c>
      <c r="G13249" s="139" t="inlineStr">
        <is>
          <t>IOBA0003793</t>
        </is>
      </c>
      <c r="H13249" s="139" t="inlineStr">
        <is>
          <t>SRCB0000385</t>
        </is>
      </c>
      <c r="I13249" s="139" t="inlineStr">
        <is>
          <t>SBIN0002617</t>
        </is>
      </c>
    </row>
    <row r="13250" ht="14.4" customHeight="1">
      <c r="E13250" s="139" t="inlineStr">
        <is>
          <t>BARB0VISAVA</t>
        </is>
      </c>
      <c r="F13250" s="139" t="inlineStr">
        <is>
          <t>CIUB0000442</t>
        </is>
      </c>
      <c r="G13250" s="139" t="inlineStr">
        <is>
          <t>IOBA0003792</t>
        </is>
      </c>
      <c r="H13250" s="139" t="inlineStr">
        <is>
          <t>SRCB0000384</t>
        </is>
      </c>
      <c r="I13250" s="139" t="inlineStr">
        <is>
          <t>SBIN0002616</t>
        </is>
      </c>
    </row>
    <row r="13251" ht="14.4" customHeight="1">
      <c r="E13251" s="139" t="inlineStr">
        <is>
          <t>BARB0VISAKH</t>
        </is>
      </c>
      <c r="F13251" s="139" t="inlineStr">
        <is>
          <t>CIUB0000441</t>
        </is>
      </c>
      <c r="G13251" s="139" t="inlineStr">
        <is>
          <t>IOBA0003791</t>
        </is>
      </c>
      <c r="H13251" s="139" t="inlineStr">
        <is>
          <t>SRCB0000383</t>
        </is>
      </c>
      <c r="I13251" s="139" t="inlineStr">
        <is>
          <t>SBIN0002615</t>
        </is>
      </c>
    </row>
    <row r="13252" ht="14.4" customHeight="1">
      <c r="E13252" s="139" t="inlineStr">
        <is>
          <t>BARB0VIRUGA</t>
        </is>
      </c>
      <c r="F13252" s="139" t="inlineStr">
        <is>
          <t>CIUB0000440</t>
        </is>
      </c>
      <c r="G13252" s="139" t="inlineStr">
        <is>
          <t>IOBA0003790</t>
        </is>
      </c>
      <c r="H13252" s="139" t="inlineStr">
        <is>
          <t>SRCB0000382</t>
        </is>
      </c>
      <c r="I13252" s="139" t="inlineStr">
        <is>
          <t>SBIN0002614</t>
        </is>
      </c>
    </row>
    <row r="13253" ht="14.4" customHeight="1">
      <c r="E13253" s="139" t="inlineStr">
        <is>
          <t>BARB0VIRUDH</t>
        </is>
      </c>
      <c r="F13253" s="139" t="inlineStr">
        <is>
          <t>CIUB0000439</t>
        </is>
      </c>
      <c r="G13253" s="139" t="inlineStr">
        <is>
          <t>IOBA0003789</t>
        </is>
      </c>
      <c r="H13253" s="139" t="inlineStr">
        <is>
          <t>SRCB0000381</t>
        </is>
      </c>
      <c r="I13253" s="139" t="inlineStr">
        <is>
          <t>SBIN0002613</t>
        </is>
      </c>
    </row>
    <row r="13254" ht="14.4" customHeight="1">
      <c r="E13254" s="139" t="inlineStr">
        <is>
          <t>BARB0VIRSAD</t>
        </is>
      </c>
      <c r="F13254" s="139" t="inlineStr">
        <is>
          <t>CIUB0000438</t>
        </is>
      </c>
      <c r="G13254" s="139" t="inlineStr">
        <is>
          <t>IOBA0003788</t>
        </is>
      </c>
      <c r="H13254" s="139" t="inlineStr">
        <is>
          <t>SRCB0000380</t>
        </is>
      </c>
      <c r="I13254" s="139" t="inlineStr">
        <is>
          <t>SBIN0002612</t>
        </is>
      </c>
    </row>
    <row r="13255" ht="14.4" customHeight="1">
      <c r="E13255" s="139" t="inlineStr">
        <is>
          <t>BARB0VIRPUR</t>
        </is>
      </c>
      <c r="F13255" s="139" t="inlineStr">
        <is>
          <t>CIUB0000437</t>
        </is>
      </c>
      <c r="G13255" s="139" t="inlineStr">
        <is>
          <t>IOBA0003787</t>
        </is>
      </c>
      <c r="H13255" s="139" t="inlineStr">
        <is>
          <t>SRCB0000379</t>
        </is>
      </c>
      <c r="I13255" s="139" t="inlineStr">
        <is>
          <t>SBIN0002611</t>
        </is>
      </c>
    </row>
    <row r="13256" ht="14.4" customHeight="1">
      <c r="E13256" s="139" t="inlineStr">
        <is>
          <t>BARB0VIREGA</t>
        </is>
      </c>
      <c r="F13256" s="139" t="inlineStr">
        <is>
          <t>CIUB0000436</t>
        </is>
      </c>
      <c r="G13256" s="139" t="inlineStr">
        <is>
          <t>IOBA0003786</t>
        </is>
      </c>
      <c r="H13256" s="139" t="inlineStr">
        <is>
          <t>SRCB0000378</t>
        </is>
      </c>
      <c r="I13256" s="139" t="inlineStr">
        <is>
          <t>SBIN0002610</t>
        </is>
      </c>
    </row>
    <row r="13257" ht="14.4" customHeight="1">
      <c r="E13257" s="139" t="inlineStr">
        <is>
          <t>BARB0VIREAS</t>
        </is>
      </c>
      <c r="F13257" s="139" t="inlineStr">
        <is>
          <t>CIUB0000435</t>
        </is>
      </c>
      <c r="G13257" s="139" t="inlineStr">
        <is>
          <t>IOBA0003785</t>
        </is>
      </c>
      <c r="H13257" s="139" t="inlineStr">
        <is>
          <t>SRCB0000376</t>
        </is>
      </c>
      <c r="I13257" s="139" t="inlineStr">
        <is>
          <t>SBIN0002609</t>
        </is>
      </c>
    </row>
    <row r="13258" ht="14.4" customHeight="1">
      <c r="E13258" s="139" t="inlineStr">
        <is>
          <t>BARB0VIRAVA</t>
        </is>
      </c>
      <c r="F13258" s="139" t="inlineStr">
        <is>
          <t>CIUB0000434</t>
        </is>
      </c>
      <c r="G13258" s="139" t="inlineStr">
        <is>
          <t>IOBA0003784</t>
        </is>
      </c>
      <c r="H13258" s="139" t="inlineStr">
        <is>
          <t>SRCB0000375</t>
        </is>
      </c>
      <c r="I13258" s="139" t="inlineStr">
        <is>
          <t>SBIN0002608</t>
        </is>
      </c>
    </row>
    <row r="13259" ht="14.4" customHeight="1">
      <c r="E13259" s="139" t="inlineStr">
        <is>
          <t>BARB0VIRATN</t>
        </is>
      </c>
      <c r="F13259" s="139" t="inlineStr">
        <is>
          <t>CIUB0000433</t>
        </is>
      </c>
      <c r="G13259" s="139" t="inlineStr">
        <is>
          <t>IOBA0003782</t>
        </is>
      </c>
      <c r="H13259" s="139" t="inlineStr">
        <is>
          <t>SRCB0000374</t>
        </is>
      </c>
      <c r="I13259" s="139" t="inlineStr">
        <is>
          <t>SBIN0002607</t>
        </is>
      </c>
    </row>
    <row r="13260" ht="14.4" customHeight="1">
      <c r="E13260" s="139" t="inlineStr">
        <is>
          <t>BARB0VIRARW</t>
        </is>
      </c>
      <c r="F13260" s="139" t="inlineStr">
        <is>
          <t>CIUB0000432</t>
        </is>
      </c>
      <c r="G13260" s="139" t="inlineStr">
        <is>
          <t>IOBA0003781</t>
        </is>
      </c>
      <c r="H13260" s="139" t="inlineStr">
        <is>
          <t>SRCB0000373</t>
        </is>
      </c>
      <c r="I13260" s="139" t="inlineStr">
        <is>
          <t>SBIN0002606</t>
        </is>
      </c>
    </row>
    <row r="13261" ht="14.4" customHeight="1">
      <c r="E13261" s="139" t="inlineStr">
        <is>
          <t>BARB0VIRAMG</t>
        </is>
      </c>
      <c r="F13261" s="139" t="inlineStr">
        <is>
          <t>CIUB0000431</t>
        </is>
      </c>
      <c r="G13261" s="139" t="inlineStr">
        <is>
          <t>IOBA0003780</t>
        </is>
      </c>
      <c r="H13261" s="139" t="inlineStr">
        <is>
          <t>SRCB0000372</t>
        </is>
      </c>
      <c r="I13261" s="139" t="inlineStr">
        <is>
          <t>SBIN0002605</t>
        </is>
      </c>
    </row>
    <row r="13262" ht="14.4" customHeight="1">
      <c r="E13262" s="139" t="inlineStr">
        <is>
          <t>BARB0VIPZIR</t>
        </is>
      </c>
      <c r="F13262" s="139" t="inlineStr">
        <is>
          <t>CIUB0000430</t>
        </is>
      </c>
      <c r="G13262" s="139" t="inlineStr">
        <is>
          <t>IOBA0003779</t>
        </is>
      </c>
      <c r="H13262" s="139" t="inlineStr">
        <is>
          <t>SRCB0000371</t>
        </is>
      </c>
      <c r="I13262" s="139" t="inlineStr">
        <is>
          <t>SBIN0002604</t>
        </is>
      </c>
    </row>
    <row r="13263" ht="14.4" customHeight="1">
      <c r="E13263" s="139" t="inlineStr">
        <is>
          <t>BARB0VIPSUR</t>
        </is>
      </c>
      <c r="F13263" s="139" t="inlineStr">
        <is>
          <t>CIUB0000429</t>
        </is>
      </c>
      <c r="G13263" s="139" t="inlineStr">
        <is>
          <t>IOBA0003778</t>
        </is>
      </c>
      <c r="H13263" s="139" t="inlineStr">
        <is>
          <t>SRCB0000370</t>
        </is>
      </c>
      <c r="I13263" s="139" t="inlineStr">
        <is>
          <t>SBIN0002603</t>
        </is>
      </c>
    </row>
    <row r="13264" ht="14.4" customHeight="1">
      <c r="E13264" s="139" t="inlineStr">
        <is>
          <t>BARB0VINOBA</t>
        </is>
      </c>
      <c r="F13264" s="139" t="inlineStr">
        <is>
          <t>CIUB0000428</t>
        </is>
      </c>
      <c r="G13264" s="139" t="inlineStr">
        <is>
          <t>IOBA0003777</t>
        </is>
      </c>
      <c r="H13264" s="139" t="inlineStr">
        <is>
          <t>SRCB0000369</t>
        </is>
      </c>
      <c r="I13264" s="139" t="inlineStr">
        <is>
          <t>SBIN0002602</t>
        </is>
      </c>
    </row>
    <row r="13265" ht="14.4" customHeight="1">
      <c r="E13265" s="139" t="inlineStr">
        <is>
          <t>BARB0VINDHY</t>
        </is>
      </c>
      <c r="F13265" s="139" t="inlineStr">
        <is>
          <t>CIUB0000427</t>
        </is>
      </c>
      <c r="G13265" s="139" t="inlineStr">
        <is>
          <t>IOBA0003776</t>
        </is>
      </c>
      <c r="H13265" s="139" t="inlineStr">
        <is>
          <t>SRCB0000368</t>
        </is>
      </c>
      <c r="I13265" s="139" t="inlineStr">
        <is>
          <t>SBIN0002601</t>
        </is>
      </c>
    </row>
    <row r="13266" ht="14.4" customHeight="1">
      <c r="E13266" s="139" t="inlineStr">
        <is>
          <t>BARB0VIMPUN</t>
        </is>
      </c>
      <c r="F13266" s="139" t="inlineStr">
        <is>
          <t>CIUB0000426</t>
        </is>
      </c>
      <c r="G13266" s="139" t="inlineStr">
        <is>
          <t>IOBA0003775</t>
        </is>
      </c>
      <c r="H13266" s="139" t="inlineStr">
        <is>
          <t>SRCB0000367</t>
        </is>
      </c>
      <c r="I13266" s="139" t="inlineStr">
        <is>
          <t>SBIN0002600</t>
        </is>
      </c>
    </row>
    <row r="13267" ht="14.4" customHeight="1">
      <c r="E13267" s="139" t="inlineStr">
        <is>
          <t>BARB0VIMHAN</t>
        </is>
      </c>
      <c r="F13267" s="139" t="inlineStr">
        <is>
          <t>CIUB0000425</t>
        </is>
      </c>
      <c r="G13267" s="139" t="inlineStr">
        <is>
          <t>IOBA0003774</t>
        </is>
      </c>
      <c r="H13267" s="139" t="inlineStr">
        <is>
          <t>SRCB0000366</t>
        </is>
      </c>
      <c r="I13267" s="139" t="inlineStr">
        <is>
          <t>SBIN0002599</t>
        </is>
      </c>
    </row>
    <row r="13268" ht="14.4" customHeight="1">
      <c r="E13268" s="139" t="inlineStr">
        <is>
          <t>BARB0VILWES</t>
        </is>
      </c>
      <c r="F13268" s="139" t="inlineStr">
        <is>
          <t>CIUB0000424</t>
        </is>
      </c>
      <c r="G13268" s="139" t="inlineStr">
        <is>
          <t>IOBA0003773</t>
        </is>
      </c>
      <c r="H13268" s="139" t="inlineStr">
        <is>
          <t>SRCB0000365</t>
        </is>
      </c>
      <c r="I13268" s="139" t="inlineStr">
        <is>
          <t>SBIN0002598</t>
        </is>
      </c>
    </row>
    <row r="13269" ht="14.4" customHeight="1">
      <c r="E13269" s="139" t="inlineStr">
        <is>
          <t>BARB0VILLUP</t>
        </is>
      </c>
      <c r="F13269" s="139" t="inlineStr">
        <is>
          <t>CIUB0000423</t>
        </is>
      </c>
      <c r="G13269" s="139" t="inlineStr">
        <is>
          <t>IOBA0003772</t>
        </is>
      </c>
      <c r="H13269" s="139" t="inlineStr">
        <is>
          <t>SRCB0000364</t>
        </is>
      </c>
      <c r="I13269" s="139" t="inlineStr">
        <is>
          <t>SBIN0002597</t>
        </is>
      </c>
    </row>
    <row r="13270" ht="14.4" customHeight="1">
      <c r="E13270" s="139" t="inlineStr">
        <is>
          <t>BARB0VILEAS</t>
        </is>
      </c>
      <c r="F13270" s="139" t="inlineStr">
        <is>
          <t>CIUB0000422</t>
        </is>
      </c>
      <c r="G13270" s="139" t="inlineStr">
        <is>
          <t>IOBA0003771</t>
        </is>
      </c>
      <c r="H13270" s="139" t="inlineStr">
        <is>
          <t>SRCB0000363</t>
        </is>
      </c>
      <c r="I13270" s="139" t="inlineStr">
        <is>
          <t>SBIN0002596</t>
        </is>
      </c>
    </row>
    <row r="13271" ht="14.4" customHeight="1">
      <c r="E13271" s="139" t="inlineStr">
        <is>
          <t>BARB0VILAYA</t>
        </is>
      </c>
      <c r="F13271" s="139" t="inlineStr">
        <is>
          <t>CIUB0000421</t>
        </is>
      </c>
      <c r="G13271" s="139" t="inlineStr">
        <is>
          <t>IOBA0003770</t>
        </is>
      </c>
      <c r="H13271" s="139" t="inlineStr">
        <is>
          <t>SRCB0000362</t>
        </is>
      </c>
      <c r="I13271" s="139" t="inlineStr">
        <is>
          <t>SBIN0002595</t>
        </is>
      </c>
    </row>
    <row r="13272" ht="14.4" customHeight="1">
      <c r="E13272" s="139" t="inlineStr">
        <is>
          <t>BARB0VIKRAM</t>
        </is>
      </c>
      <c r="F13272" s="139" t="inlineStr">
        <is>
          <t>CIUB0000420</t>
        </is>
      </c>
      <c r="G13272" s="139" t="inlineStr">
        <is>
          <t>IOBA0003768</t>
        </is>
      </c>
      <c r="H13272" s="139" t="inlineStr">
        <is>
          <t>SRCB0000361</t>
        </is>
      </c>
      <c r="I13272" s="139" t="inlineStr">
        <is>
          <t>SBIN0002594</t>
        </is>
      </c>
    </row>
    <row r="13273" ht="14.4" customHeight="1">
      <c r="E13273" s="139" t="inlineStr">
        <is>
          <t>BARB0VIKLUC</t>
        </is>
      </c>
      <c r="F13273" s="139" t="inlineStr">
        <is>
          <t>CIUB0000419</t>
        </is>
      </c>
      <c r="G13273" s="139" t="inlineStr">
        <is>
          <t>IOBA0003767</t>
        </is>
      </c>
      <c r="H13273" s="139" t="inlineStr">
        <is>
          <t>SRCB0000360</t>
        </is>
      </c>
      <c r="I13273" s="139" t="inlineStr">
        <is>
          <t>SBIN0002593</t>
        </is>
      </c>
    </row>
    <row r="13274" ht="14.4" customHeight="1">
      <c r="E13274" s="139" t="inlineStr">
        <is>
          <t>BARB0VIKHRO</t>
        </is>
      </c>
      <c r="F13274" s="139" t="inlineStr">
        <is>
          <t>CIUB0000418</t>
        </is>
      </c>
      <c r="G13274" s="139" t="inlineStr">
        <is>
          <t>IOBA0003766</t>
        </is>
      </c>
      <c r="H13274" s="139" t="inlineStr">
        <is>
          <t>SRCB0000359</t>
        </is>
      </c>
      <c r="I13274" s="139" t="inlineStr">
        <is>
          <t>SBIN0002592</t>
        </is>
      </c>
    </row>
    <row r="13275" ht="14.4" customHeight="1">
      <c r="E13275" s="139" t="inlineStr">
        <is>
          <t>BARB0VIKBHA</t>
        </is>
      </c>
      <c r="F13275" s="139" t="inlineStr">
        <is>
          <t>CIUB0000417</t>
        </is>
      </c>
      <c r="G13275" s="139" t="inlineStr">
        <is>
          <t>IOBA0003765</t>
        </is>
      </c>
      <c r="H13275" s="139" t="inlineStr">
        <is>
          <t>SRCB0000358</t>
        </is>
      </c>
      <c r="I13275" s="139" t="inlineStr">
        <is>
          <t>SBIN0002591</t>
        </is>
      </c>
    </row>
    <row r="13276" ht="14.4" customHeight="1">
      <c r="E13276" s="139" t="inlineStr">
        <is>
          <t>BARB0VIKASP</t>
        </is>
      </c>
      <c r="F13276" s="139" t="inlineStr">
        <is>
          <t>CIUB0000416</t>
        </is>
      </c>
      <c r="G13276" s="139" t="inlineStr">
        <is>
          <t>IOBA0003764</t>
        </is>
      </c>
      <c r="H13276" s="139" t="inlineStr">
        <is>
          <t>SRCB0000357</t>
        </is>
      </c>
      <c r="I13276" s="139" t="inlineStr">
        <is>
          <t>SBIN0002590</t>
        </is>
      </c>
    </row>
    <row r="13277" ht="14.4" customHeight="1">
      <c r="E13277" s="139" t="inlineStr">
        <is>
          <t>BARB0VIKASN</t>
        </is>
      </c>
      <c r="F13277" s="139" t="inlineStr">
        <is>
          <t>CIUB0000415</t>
        </is>
      </c>
      <c r="G13277" s="139" t="inlineStr">
        <is>
          <t>IOBA0003763</t>
        </is>
      </c>
      <c r="H13277" s="139" t="inlineStr">
        <is>
          <t>SRCB0000356</t>
        </is>
      </c>
      <c r="I13277" s="139" t="inlineStr">
        <is>
          <t>SBIN0002589</t>
        </is>
      </c>
    </row>
    <row r="13278" ht="14.4" customHeight="1">
      <c r="E13278" s="139" t="inlineStr">
        <is>
          <t>BARB0VIKARA</t>
        </is>
      </c>
      <c r="F13278" s="139" t="inlineStr">
        <is>
          <t>CIUB0000414</t>
        </is>
      </c>
      <c r="G13278" s="139" t="inlineStr">
        <is>
          <t>IOBA0003762</t>
        </is>
      </c>
      <c r="H13278" s="139" t="inlineStr">
        <is>
          <t>SRCB0000354</t>
        </is>
      </c>
      <c r="I13278" s="139" t="inlineStr">
        <is>
          <t>SBIN0002588</t>
        </is>
      </c>
    </row>
    <row r="13279" ht="14.4" customHeight="1">
      <c r="E13279" s="139" t="inlineStr">
        <is>
          <t>BARB0VIJKRI</t>
        </is>
      </c>
      <c r="F13279" s="139" t="inlineStr">
        <is>
          <t>CIUB0000413</t>
        </is>
      </c>
      <c r="G13279" s="139" t="inlineStr">
        <is>
          <t>IOBA0003761</t>
        </is>
      </c>
      <c r="H13279" s="139" t="inlineStr">
        <is>
          <t>SRCB0000353</t>
        </is>
      </c>
      <c r="I13279" s="139" t="inlineStr">
        <is>
          <t>SBIN0002587</t>
        </is>
      </c>
    </row>
    <row r="13280" ht="14.4" customHeight="1">
      <c r="E13280" s="139" t="inlineStr">
        <is>
          <t>BARB0VIJIND</t>
        </is>
      </c>
      <c r="F13280" s="139" t="inlineStr">
        <is>
          <t>CIUB0000412</t>
        </is>
      </c>
      <c r="G13280" s="139" t="inlineStr">
        <is>
          <t>IOBA0003760</t>
        </is>
      </c>
      <c r="H13280" s="139" t="inlineStr">
        <is>
          <t>SRCB0000352</t>
        </is>
      </c>
      <c r="I13280" s="139" t="inlineStr">
        <is>
          <t>SBIN0002586</t>
        </is>
      </c>
    </row>
    <row r="13281" ht="14.4" customHeight="1">
      <c r="E13281" s="139" t="inlineStr">
        <is>
          <t>BARB0VIJGHA</t>
        </is>
      </c>
      <c r="F13281" s="139" t="inlineStr">
        <is>
          <t>CIUB0000411</t>
        </is>
      </c>
      <c r="G13281" s="139" t="inlineStr">
        <is>
          <t>IOBA0003759</t>
        </is>
      </c>
      <c r="H13281" s="139" t="inlineStr">
        <is>
          <t>SRCB0000350</t>
        </is>
      </c>
      <c r="I13281" s="139" t="inlineStr">
        <is>
          <t>SBIN0002585</t>
        </is>
      </c>
    </row>
    <row r="13282" ht="14.4" customHeight="1">
      <c r="E13282" s="139" t="inlineStr">
        <is>
          <t>BARB0VIJBAN</t>
        </is>
      </c>
      <c r="F13282" s="139" t="inlineStr">
        <is>
          <t>CIUB0000410</t>
        </is>
      </c>
      <c r="G13282" s="139" t="inlineStr">
        <is>
          <t>IOBA0003758</t>
        </is>
      </c>
      <c r="H13282" s="139" t="inlineStr">
        <is>
          <t>SRCB0000349</t>
        </is>
      </c>
      <c r="I13282" s="139" t="inlineStr">
        <is>
          <t>SBIN0002584</t>
        </is>
      </c>
    </row>
    <row r="13283" ht="14.4" customHeight="1">
      <c r="E13283" s="139" t="inlineStr">
        <is>
          <t>BARB0VIJAYR</t>
        </is>
      </c>
      <c r="F13283" s="139" t="inlineStr">
        <is>
          <t>CIUB0000409</t>
        </is>
      </c>
      <c r="G13283" s="139" t="inlineStr">
        <is>
          <t>IOBA0003757</t>
        </is>
      </c>
      <c r="H13283" s="139" t="inlineStr">
        <is>
          <t>SRCB0000348</t>
        </is>
      </c>
      <c r="I13283" s="139" t="inlineStr">
        <is>
          <t>SBIN0002583</t>
        </is>
      </c>
    </row>
    <row r="13284" ht="14.4" customHeight="1">
      <c r="E13284" s="139" t="inlineStr">
        <is>
          <t>BARB0VIJAYP</t>
        </is>
      </c>
      <c r="F13284" s="139" t="inlineStr">
        <is>
          <t>CIUB0000408</t>
        </is>
      </c>
      <c r="G13284" s="139" t="inlineStr">
        <is>
          <t>IOBA0003756</t>
        </is>
      </c>
      <c r="H13284" s="139" t="inlineStr">
        <is>
          <t>SRCB0000347</t>
        </is>
      </c>
      <c r="I13284" s="139" t="inlineStr">
        <is>
          <t>SBIN0002582</t>
        </is>
      </c>
    </row>
    <row r="13285" ht="14.4" customHeight="1">
      <c r="E13285" s="139" t="inlineStr">
        <is>
          <t>BARB0VIJAYN</t>
        </is>
      </c>
      <c r="F13285" s="139" t="inlineStr">
        <is>
          <t>CIUB0000407</t>
        </is>
      </c>
      <c r="G13285" s="139" t="inlineStr">
        <is>
          <t>IOBA0003755</t>
        </is>
      </c>
      <c r="H13285" s="139" t="inlineStr">
        <is>
          <t>SRCB0000346</t>
        </is>
      </c>
      <c r="I13285" s="139" t="inlineStr">
        <is>
          <t>SBIN0002581</t>
        </is>
      </c>
    </row>
    <row r="13286" ht="14.4" customHeight="1">
      <c r="E13286" s="139" t="inlineStr">
        <is>
          <t>BARB0VIJAYE</t>
        </is>
      </c>
      <c r="F13286" s="139" t="inlineStr">
        <is>
          <t>CIUB0000406</t>
        </is>
      </c>
      <c r="G13286" s="139" t="inlineStr">
        <is>
          <t>IOBA0003754</t>
        </is>
      </c>
      <c r="H13286" s="139" t="inlineStr">
        <is>
          <t>SRCB0000345</t>
        </is>
      </c>
      <c r="I13286" s="139" t="inlineStr">
        <is>
          <t>SBIN0002580</t>
        </is>
      </c>
    </row>
    <row r="13287" ht="14.4" customHeight="1">
      <c r="E13287" s="139" t="inlineStr">
        <is>
          <t>BARB0VIJAYA</t>
        </is>
      </c>
      <c r="F13287" s="139" t="inlineStr">
        <is>
          <t>CIUB0000405</t>
        </is>
      </c>
      <c r="G13287" s="139" t="inlineStr">
        <is>
          <t>IOBA0003753</t>
        </is>
      </c>
      <c r="H13287" s="139" t="inlineStr">
        <is>
          <t>SRCB0000344</t>
        </is>
      </c>
      <c r="I13287" s="139" t="inlineStr">
        <is>
          <t>SBIN0002579</t>
        </is>
      </c>
    </row>
    <row r="13288" ht="14.4" customHeight="1">
      <c r="E13288" s="139" t="inlineStr">
        <is>
          <t>BARB0VIJAPU</t>
        </is>
      </c>
      <c r="F13288" s="139" t="inlineStr">
        <is>
          <t>CIUB0000404</t>
        </is>
      </c>
      <c r="G13288" s="139" t="inlineStr">
        <is>
          <t>IOBA0003752</t>
        </is>
      </c>
      <c r="H13288" s="139" t="inlineStr">
        <is>
          <t>SRCB0000343</t>
        </is>
      </c>
      <c r="I13288" s="139" t="inlineStr">
        <is>
          <t>SBIN0002578</t>
        </is>
      </c>
    </row>
    <row r="13289" ht="14.4" customHeight="1">
      <c r="E13289" s="139" t="inlineStr">
        <is>
          <t>BARB0VIJALP</t>
        </is>
      </c>
      <c r="F13289" s="139" t="inlineStr">
        <is>
          <t>CIUB0000403</t>
        </is>
      </c>
      <c r="G13289" s="139" t="inlineStr">
        <is>
          <t>IOBA0003751</t>
        </is>
      </c>
      <c r="H13289" s="139" t="inlineStr">
        <is>
          <t>SRCB0000342</t>
        </is>
      </c>
      <c r="I13289" s="139" t="inlineStr">
        <is>
          <t>SBIN0002577</t>
        </is>
      </c>
    </row>
    <row r="13290" ht="14.4" customHeight="1">
      <c r="E13290" s="139" t="inlineStr">
        <is>
          <t>BARB0VIHANX</t>
        </is>
      </c>
      <c r="F13290" s="139" t="inlineStr">
        <is>
          <t>CIUB0000402</t>
        </is>
      </c>
      <c r="G13290" s="139" t="inlineStr">
        <is>
          <t>IOBA0003749</t>
        </is>
      </c>
      <c r="H13290" s="139" t="inlineStr">
        <is>
          <t>SRCB0000341</t>
        </is>
      </c>
      <c r="I13290" s="139" t="inlineStr">
        <is>
          <t>SBIN0002576</t>
        </is>
      </c>
    </row>
    <row r="13291" ht="14.4" customHeight="1">
      <c r="E13291" s="139" t="inlineStr">
        <is>
          <t>BARB0VIDJAI</t>
        </is>
      </c>
      <c r="F13291" s="139" t="inlineStr">
        <is>
          <t>CIUB0000401</t>
        </is>
      </c>
      <c r="G13291" s="139" t="inlineStr">
        <is>
          <t>IOBA0003748</t>
        </is>
      </c>
      <c r="H13291" s="139" t="inlineStr">
        <is>
          <t>SRCB0000340</t>
        </is>
      </c>
      <c r="I13291" s="139" t="inlineStr">
        <is>
          <t>SBIN0002575</t>
        </is>
      </c>
    </row>
    <row r="13292" ht="14.4" customHeight="1">
      <c r="E13292" s="139" t="inlineStr">
        <is>
          <t>BARB0VIDISH</t>
        </is>
      </c>
      <c r="F13292" s="139" t="inlineStr">
        <is>
          <t>CIUB0000400</t>
        </is>
      </c>
      <c r="G13292" s="139" t="inlineStr">
        <is>
          <t>IOBA0003747</t>
        </is>
      </c>
      <c r="H13292" s="139" t="inlineStr">
        <is>
          <t>SRCB0000339</t>
        </is>
      </c>
      <c r="I13292" s="139" t="inlineStr">
        <is>
          <t>SBIN0002574</t>
        </is>
      </c>
    </row>
    <row r="13293" ht="14.4" customHeight="1">
      <c r="E13293" s="139" t="inlineStr">
        <is>
          <t>BARB0VIDHAN</t>
        </is>
      </c>
      <c r="F13293" s="139" t="inlineStr">
        <is>
          <t>CIUB0000399</t>
        </is>
      </c>
      <c r="G13293" s="139" t="inlineStr">
        <is>
          <t>IOBA0003746</t>
        </is>
      </c>
      <c r="H13293" s="139" t="inlineStr">
        <is>
          <t>SRCB0000338</t>
        </is>
      </c>
      <c r="I13293" s="139" t="inlineStr">
        <is>
          <t>SBIN0002573</t>
        </is>
      </c>
    </row>
    <row r="13294" ht="14.4" customHeight="1">
      <c r="E13294" s="139" t="inlineStr">
        <is>
          <t>BARB0VIBHUT</t>
        </is>
      </c>
      <c r="F13294" s="139" t="inlineStr">
        <is>
          <t>CIUB0000398</t>
        </is>
      </c>
      <c r="G13294" s="139" t="inlineStr">
        <is>
          <t>IOBA0003745</t>
        </is>
      </c>
      <c r="H13294" s="139" t="inlineStr">
        <is>
          <t>SRCB0000337</t>
        </is>
      </c>
      <c r="I13294" s="139" t="inlineStr">
        <is>
          <t>SBIN0002572</t>
        </is>
      </c>
    </row>
    <row r="13295" ht="14.4" customHeight="1">
      <c r="E13295" s="139" t="inlineStr">
        <is>
          <t>BARB0VIBHAV</t>
        </is>
      </c>
      <c r="F13295" s="139" t="inlineStr">
        <is>
          <t>CIUB0000397</t>
        </is>
      </c>
      <c r="G13295" s="139" t="inlineStr">
        <is>
          <t>IOBA0003743</t>
        </is>
      </c>
      <c r="H13295" s="139" t="inlineStr">
        <is>
          <t>SRCB0000336</t>
        </is>
      </c>
      <c r="I13295" s="139" t="inlineStr">
        <is>
          <t>SBIN0002571</t>
        </is>
      </c>
    </row>
    <row r="13296" ht="14.4" customHeight="1">
      <c r="E13296" s="139" t="inlineStr">
        <is>
          <t>BARB0VESUXX</t>
        </is>
      </c>
      <c r="F13296" s="139" t="inlineStr">
        <is>
          <t>CIUB0000396</t>
        </is>
      </c>
      <c r="G13296" s="139" t="inlineStr">
        <is>
          <t>IOBA0003742</t>
        </is>
      </c>
      <c r="H13296" s="139" t="inlineStr">
        <is>
          <t>SRCB0000335</t>
        </is>
      </c>
      <c r="I13296" s="139" t="inlineStr">
        <is>
          <t>SBIN0002570</t>
        </is>
      </c>
    </row>
    <row r="13297" ht="14.4" customHeight="1">
      <c r="E13297" s="139" t="inlineStr">
        <is>
          <t>BARB0VESUBH</t>
        </is>
      </c>
      <c r="F13297" s="139" t="inlineStr">
        <is>
          <t>CIUB0000395</t>
        </is>
      </c>
      <c r="G13297" s="139" t="inlineStr">
        <is>
          <t>IOBA0003741</t>
        </is>
      </c>
      <c r="H13297" s="139" t="inlineStr">
        <is>
          <t>SRCB0000334</t>
        </is>
      </c>
      <c r="I13297" s="139" t="inlineStr">
        <is>
          <t>SBIN0002569</t>
        </is>
      </c>
    </row>
    <row r="13298" ht="14.4" customHeight="1">
      <c r="E13298" s="139" t="inlineStr">
        <is>
          <t>BARB0VERSOV</t>
        </is>
      </c>
      <c r="F13298" s="139" t="inlineStr">
        <is>
          <t>CIUB0000394</t>
        </is>
      </c>
      <c r="G13298" s="139" t="inlineStr">
        <is>
          <t>IOBA0003738</t>
        </is>
      </c>
      <c r="H13298" s="139" t="inlineStr">
        <is>
          <t>SRCB0000332</t>
        </is>
      </c>
      <c r="I13298" s="139" t="inlineStr">
        <is>
          <t>SBIN0002568</t>
        </is>
      </c>
    </row>
    <row r="13299" ht="14.4" customHeight="1">
      <c r="E13299" s="139" t="inlineStr">
        <is>
          <t>BARB0VERSOM</t>
        </is>
      </c>
      <c r="F13299" s="139" t="inlineStr">
        <is>
          <t>CIUB0000393</t>
        </is>
      </c>
      <c r="G13299" s="139" t="inlineStr">
        <is>
          <t>IOBA0003737</t>
        </is>
      </c>
      <c r="H13299" s="139" t="inlineStr">
        <is>
          <t>SRCB0000331</t>
        </is>
      </c>
      <c r="I13299" s="139" t="inlineStr">
        <is>
          <t>SBIN0002567</t>
        </is>
      </c>
    </row>
    <row r="13300" ht="14.4" customHeight="1">
      <c r="E13300" s="139" t="inlineStr">
        <is>
          <t>BARB0VERAVA</t>
        </is>
      </c>
      <c r="F13300" s="139" t="inlineStr">
        <is>
          <t>CIUB0000392</t>
        </is>
      </c>
      <c r="G13300" s="139" t="inlineStr">
        <is>
          <t>IOBA0003736</t>
        </is>
      </c>
      <c r="H13300" s="139" t="inlineStr">
        <is>
          <t>SRCB0000325</t>
        </is>
      </c>
      <c r="I13300" s="139" t="inlineStr">
        <is>
          <t>SBIN0002566</t>
        </is>
      </c>
    </row>
    <row r="13301" ht="14.4" customHeight="1">
      <c r="E13301" s="139" t="inlineStr">
        <is>
          <t>BARB0VEPPAT</t>
        </is>
      </c>
      <c r="F13301" s="139" t="inlineStr">
        <is>
          <t>CIUB0000391</t>
        </is>
      </c>
      <c r="G13301" s="139" t="inlineStr">
        <is>
          <t>IOBA0003735</t>
        </is>
      </c>
      <c r="H13301" s="139" t="inlineStr">
        <is>
          <t>SRCB0000324</t>
        </is>
      </c>
      <c r="I13301" s="139" t="inlineStr">
        <is>
          <t>SBIN0002565</t>
        </is>
      </c>
    </row>
    <row r="13302" ht="14.4" customHeight="1">
      <c r="E13302" s="139" t="inlineStr">
        <is>
          <t>BARB0VEPPAM</t>
        </is>
      </c>
      <c r="F13302" s="139" t="inlineStr">
        <is>
          <t>CIUB0000390</t>
        </is>
      </c>
      <c r="G13302" s="139" t="inlineStr">
        <is>
          <t>IOBA0003733</t>
        </is>
      </c>
      <c r="H13302" s="139" t="inlineStr">
        <is>
          <t>SRCB0000323</t>
        </is>
      </c>
      <c r="I13302" s="139" t="inlineStr">
        <is>
          <t>SBIN0002564</t>
        </is>
      </c>
    </row>
    <row r="13303" ht="14.4" customHeight="1">
      <c r="E13303" s="139" t="inlineStr">
        <is>
          <t>BARB0VEPANA</t>
        </is>
      </c>
      <c r="F13303" s="139" t="inlineStr">
        <is>
          <t>CIUB0000389</t>
        </is>
      </c>
      <c r="G13303" s="139" t="inlineStr">
        <is>
          <t>IOBA0003732</t>
        </is>
      </c>
      <c r="H13303" s="139" t="inlineStr">
        <is>
          <t>SRCB0000322</t>
        </is>
      </c>
      <c r="I13303" s="139" t="inlineStr">
        <is>
          <t>SBIN0002563</t>
        </is>
      </c>
    </row>
    <row r="13304" ht="14.4" customHeight="1">
      <c r="E13304" s="139" t="inlineStr">
        <is>
          <t>BARB0VENKAT</t>
        </is>
      </c>
      <c r="F13304" s="139" t="inlineStr">
        <is>
          <t>CIUB0000388</t>
        </is>
      </c>
      <c r="G13304" s="139" t="inlineStr">
        <is>
          <t>IOBA0003731</t>
        </is>
      </c>
      <c r="H13304" s="139" t="inlineStr">
        <is>
          <t>SRCB0000321</t>
        </is>
      </c>
      <c r="I13304" s="139" t="inlineStr">
        <is>
          <t>SBIN0002562</t>
        </is>
      </c>
    </row>
    <row r="13305" ht="14.4" customHeight="1">
      <c r="E13305" s="139" t="inlineStr">
        <is>
          <t>BARB0VEMULA</t>
        </is>
      </c>
      <c r="F13305" s="139" t="inlineStr">
        <is>
          <t>CIUB0000387</t>
        </is>
      </c>
      <c r="G13305" s="139" t="inlineStr">
        <is>
          <t>IOBA0003730</t>
        </is>
      </c>
      <c r="H13305" s="139" t="inlineStr">
        <is>
          <t>SRCB0000312</t>
        </is>
      </c>
      <c r="I13305" s="139" t="inlineStr">
        <is>
          <t>SBIN0002561</t>
        </is>
      </c>
    </row>
    <row r="13306" ht="14.4" customHeight="1">
      <c r="E13306" s="139" t="inlineStr">
        <is>
          <t>BARB0VELLOR</t>
        </is>
      </c>
      <c r="F13306" s="139" t="inlineStr">
        <is>
          <t>CIUB0000386</t>
        </is>
      </c>
      <c r="G13306" s="139" t="inlineStr">
        <is>
          <t>IOBA0003728</t>
        </is>
      </c>
      <c r="H13306" s="139" t="inlineStr">
        <is>
          <t>SRCB0000309</t>
        </is>
      </c>
      <c r="I13306" s="139" t="inlineStr">
        <is>
          <t>SBIN0002560</t>
        </is>
      </c>
    </row>
    <row r="13307" ht="14.4" customHeight="1">
      <c r="E13307" s="139" t="inlineStr">
        <is>
          <t>BARB0VELDAX</t>
        </is>
      </c>
      <c r="F13307" s="139" t="inlineStr">
        <is>
          <t>CIUB0000385</t>
        </is>
      </c>
      <c r="G13307" s="139" t="inlineStr">
        <is>
          <t>IOBA0003727</t>
        </is>
      </c>
      <c r="H13307" s="139" t="inlineStr">
        <is>
          <t>SRCB0000306</t>
        </is>
      </c>
      <c r="I13307" s="139" t="inlineStr">
        <is>
          <t>SBIN0002559</t>
        </is>
      </c>
    </row>
    <row r="13308" ht="14.4" customHeight="1">
      <c r="E13308" s="139" t="inlineStr">
        <is>
          <t>BARB0VELAPU</t>
        </is>
      </c>
      <c r="F13308" s="139" t="inlineStr">
        <is>
          <t>CIUB0000384</t>
        </is>
      </c>
      <c r="G13308" s="139" t="inlineStr">
        <is>
          <t>IOBA0003726</t>
        </is>
      </c>
      <c r="H13308" s="139" t="inlineStr">
        <is>
          <t>SRCB0000305</t>
        </is>
      </c>
      <c r="I13308" s="139" t="inlineStr">
        <is>
          <t>SBIN0002558</t>
        </is>
      </c>
    </row>
    <row r="13309" ht="14.4" customHeight="1">
      <c r="E13309" s="139" t="inlineStr">
        <is>
          <t>BARB0VELAPP</t>
        </is>
      </c>
      <c r="F13309" s="139" t="inlineStr">
        <is>
          <t>CIUB0000383</t>
        </is>
      </c>
      <c r="G13309" s="139" t="inlineStr">
        <is>
          <t>IOBA0003725</t>
        </is>
      </c>
      <c r="H13309" s="139" t="inlineStr">
        <is>
          <t>SRCB0000291</t>
        </is>
      </c>
      <c r="I13309" s="139" t="inlineStr">
        <is>
          <t>SBIN0002557</t>
        </is>
      </c>
    </row>
    <row r="13310" ht="14.4" customHeight="1">
      <c r="E13310" s="139" t="inlineStr">
        <is>
          <t>BARB0VELANW</t>
        </is>
      </c>
      <c r="F13310" s="139" t="inlineStr">
        <is>
          <t>CIUB0000382</t>
        </is>
      </c>
      <c r="G13310" s="139" t="inlineStr">
        <is>
          <t>IOBA0003724</t>
        </is>
      </c>
      <c r="H13310" s="139" t="inlineStr">
        <is>
          <t>SRCB0000290</t>
        </is>
      </c>
      <c r="I13310" s="139" t="inlineStr">
        <is>
          <t>SBIN0002556</t>
        </is>
      </c>
    </row>
    <row r="13311" ht="14.4" customHeight="1">
      <c r="E13311" s="139" t="inlineStr">
        <is>
          <t>BARB0VELACH</t>
        </is>
      </c>
      <c r="F13311" s="139" t="inlineStr">
        <is>
          <t>CIUB0000381</t>
        </is>
      </c>
      <c r="G13311" s="139" t="inlineStr">
        <is>
          <t>IOBA0003723</t>
        </is>
      </c>
      <c r="H13311" s="139" t="inlineStr">
        <is>
          <t>SRCB0000284</t>
        </is>
      </c>
      <c r="I13311" s="139" t="inlineStr">
        <is>
          <t>SBIN0002555</t>
        </is>
      </c>
    </row>
    <row r="13312" ht="14.4" customHeight="1">
      <c r="E13312" s="139" t="inlineStr">
        <is>
          <t>BARB0VEJALP</t>
        </is>
      </c>
      <c r="F13312" s="139" t="inlineStr">
        <is>
          <t>CIUB0000380</t>
        </is>
      </c>
      <c r="G13312" s="139" t="inlineStr">
        <is>
          <t>IOBA0003722</t>
        </is>
      </c>
      <c r="H13312" s="139" t="inlineStr">
        <is>
          <t>SRCB0000283</t>
        </is>
      </c>
      <c r="I13312" s="139" t="inlineStr">
        <is>
          <t>SBIN0002554</t>
        </is>
      </c>
    </row>
    <row r="13313" ht="14.4" customHeight="1">
      <c r="E13313" s="139" t="inlineStr">
        <is>
          <t>BARB0VEEBOM</t>
        </is>
      </c>
      <c r="F13313" s="139" t="inlineStr">
        <is>
          <t>CIUB0000379</t>
        </is>
      </c>
      <c r="G13313" s="139" t="inlineStr">
        <is>
          <t>IOBA0003721</t>
        </is>
      </c>
      <c r="H13313" s="139" t="inlineStr">
        <is>
          <t>SRCB0000282</t>
        </is>
      </c>
      <c r="I13313" s="139" t="inlineStr">
        <is>
          <t>SBIN0002553</t>
        </is>
      </c>
    </row>
    <row r="13314" ht="14.4" customHeight="1">
      <c r="E13314" s="139" t="inlineStr">
        <is>
          <t>BARB0VEDUJJ</t>
        </is>
      </c>
      <c r="F13314" s="139" t="inlineStr">
        <is>
          <t>CIUB0000378</t>
        </is>
      </c>
      <c r="G13314" s="139" t="inlineStr">
        <is>
          <t>IOBA0003720</t>
        </is>
      </c>
      <c r="H13314" s="139" t="inlineStr">
        <is>
          <t>SRCB0000281</t>
        </is>
      </c>
      <c r="I13314" s="139" t="inlineStr">
        <is>
          <t>SBIN0002552</t>
        </is>
      </c>
    </row>
    <row r="13315" ht="14.4" customHeight="1">
      <c r="E13315" s="139" t="inlineStr">
        <is>
          <t>BARB0VEDSUR</t>
        </is>
      </c>
      <c r="F13315" s="139" t="inlineStr">
        <is>
          <t>CIUB0000377</t>
        </is>
      </c>
      <c r="G13315" s="139" t="inlineStr">
        <is>
          <t>IOBA0003719</t>
        </is>
      </c>
      <c r="H13315" s="139" t="inlineStr">
        <is>
          <t>SRCB0000280</t>
        </is>
      </c>
      <c r="I13315" s="139" t="inlineStr">
        <is>
          <t>SBIN0002550</t>
        </is>
      </c>
    </row>
    <row r="13316" ht="14.4" customHeight="1">
      <c r="E13316" s="139" t="inlineStr">
        <is>
          <t>BARB0VAZHAP</t>
        </is>
      </c>
      <c r="F13316" s="139" t="inlineStr">
        <is>
          <t>CIUB0000376</t>
        </is>
      </c>
      <c r="G13316" s="139" t="inlineStr">
        <is>
          <t>IOBA0003718</t>
        </is>
      </c>
      <c r="H13316" s="139" t="inlineStr">
        <is>
          <t>SRCB0000279</t>
        </is>
      </c>
      <c r="I13316" s="139" t="inlineStr">
        <is>
          <t>SBIN0002549</t>
        </is>
      </c>
    </row>
    <row r="13317" ht="14.4" customHeight="1">
      <c r="E13317" s="139" t="inlineStr">
        <is>
          <t>BARB0VAZHAK</t>
        </is>
      </c>
      <c r="F13317" s="139" t="inlineStr">
        <is>
          <t>CIUB0000375</t>
        </is>
      </c>
      <c r="G13317" s="139" t="inlineStr">
        <is>
          <t>IOBA0003717</t>
        </is>
      </c>
      <c r="H13317" s="139" t="inlineStr">
        <is>
          <t>SRCB0000278</t>
        </is>
      </c>
      <c r="I13317" s="139" t="inlineStr">
        <is>
          <t>SBIN0002548</t>
        </is>
      </c>
    </row>
    <row r="13318" ht="14.4" customHeight="1">
      <c r="E13318" s="139" t="inlineStr">
        <is>
          <t>BARB0VAVXXX</t>
        </is>
      </c>
      <c r="F13318" s="139" t="inlineStr">
        <is>
          <t>CIUB0000374</t>
        </is>
      </c>
      <c r="G13318" s="139" t="inlineStr">
        <is>
          <t>IOBA0003716</t>
        </is>
      </c>
      <c r="H13318" s="139" t="inlineStr">
        <is>
          <t>SRCB0000276</t>
        </is>
      </c>
      <c r="I13318" s="139" t="inlineStr">
        <is>
          <t>SBIN0002547</t>
        </is>
      </c>
    </row>
    <row r="13319" ht="14.4" customHeight="1">
      <c r="E13319" s="139" t="inlineStr">
        <is>
          <t>BARB0VAVDIK</t>
        </is>
      </c>
      <c r="F13319" s="139" t="inlineStr">
        <is>
          <t>CIUB0000373</t>
        </is>
      </c>
      <c r="G13319" s="139" t="inlineStr">
        <is>
          <t>IOBA0003715</t>
        </is>
      </c>
      <c r="H13319" s="139" t="inlineStr">
        <is>
          <t>SRCB0000270</t>
        </is>
      </c>
      <c r="I13319" s="139" t="inlineStr">
        <is>
          <t>SBIN0002546</t>
        </is>
      </c>
    </row>
    <row r="13320" ht="14.4" customHeight="1">
      <c r="E13320" s="139" t="inlineStr">
        <is>
          <t>BARB0VATAMA</t>
        </is>
      </c>
      <c r="F13320" s="139" t="inlineStr">
        <is>
          <t>CIUB0000372</t>
        </is>
      </c>
      <c r="G13320" s="139" t="inlineStr">
        <is>
          <t>IOBA0003714</t>
        </is>
      </c>
      <c r="H13320" s="139" t="inlineStr">
        <is>
          <t>SRCB0000268</t>
        </is>
      </c>
      <c r="I13320" s="139" t="inlineStr">
        <is>
          <t>SBIN0002545</t>
        </is>
      </c>
    </row>
    <row r="13321" ht="14.4" customHeight="1">
      <c r="E13321" s="139" t="inlineStr">
        <is>
          <t>BARB0VATADR</t>
        </is>
      </c>
      <c r="F13321" s="139" t="inlineStr">
        <is>
          <t>CIUB0000371</t>
        </is>
      </c>
      <c r="G13321" s="139" t="inlineStr">
        <is>
          <t>IOBA0003713</t>
        </is>
      </c>
      <c r="H13321" s="139" t="inlineStr">
        <is>
          <t>SRCB0000266</t>
        </is>
      </c>
      <c r="I13321" s="139" t="inlineStr">
        <is>
          <t>SBIN0002544</t>
        </is>
      </c>
    </row>
    <row r="13322" ht="14.4" customHeight="1">
      <c r="E13322" s="139" t="inlineStr">
        <is>
          <t>BARB0VASWES</t>
        </is>
      </c>
      <c r="F13322" s="139" t="inlineStr">
        <is>
          <t>CIUB0000370</t>
        </is>
      </c>
      <c r="G13322" s="139" t="inlineStr">
        <is>
          <t>IOBA0003711</t>
        </is>
      </c>
      <c r="H13322" s="139" t="inlineStr">
        <is>
          <t>SRCB0000264</t>
        </is>
      </c>
      <c r="I13322" s="139" t="inlineStr">
        <is>
          <t>SBIN0002543</t>
        </is>
      </c>
    </row>
    <row r="13323" ht="14.4" customHeight="1">
      <c r="E13323" s="139" t="inlineStr">
        <is>
          <t>BARB0VASUND</t>
        </is>
      </c>
      <c r="F13323" s="139" t="inlineStr">
        <is>
          <t>CIUB0000369</t>
        </is>
      </c>
      <c r="G13323" s="139" t="inlineStr">
        <is>
          <t>IOBA0003709</t>
        </is>
      </c>
      <c r="H13323" s="139" t="inlineStr">
        <is>
          <t>SRCB0000263</t>
        </is>
      </c>
      <c r="I13323" s="139" t="inlineStr">
        <is>
          <t>SBIN0002542</t>
        </is>
      </c>
    </row>
    <row r="13324" ht="14.4" customHeight="1">
      <c r="E13324" s="139" t="inlineStr">
        <is>
          <t>BARB0VASTRA</t>
        </is>
      </c>
      <c r="F13324" s="139" t="inlineStr">
        <is>
          <t>CIUB0000368</t>
        </is>
      </c>
      <c r="G13324" s="139" t="inlineStr">
        <is>
          <t>IOBA0003708</t>
        </is>
      </c>
      <c r="H13324" s="139" t="inlineStr">
        <is>
          <t>SRCB0000262</t>
        </is>
      </c>
      <c r="I13324" s="139" t="inlineStr">
        <is>
          <t>SBIN0002541</t>
        </is>
      </c>
    </row>
    <row r="13325" ht="14.4" customHeight="1">
      <c r="E13325" s="139" t="inlineStr">
        <is>
          <t>BARB0VASNAX</t>
        </is>
      </c>
      <c r="F13325" s="139" t="inlineStr">
        <is>
          <t>CIUB0000367</t>
        </is>
      </c>
      <c r="G13325" s="139" t="inlineStr">
        <is>
          <t>IOBA0003707</t>
        </is>
      </c>
      <c r="H13325" s="139" t="inlineStr">
        <is>
          <t>SRCB0000261</t>
        </is>
      </c>
      <c r="I13325" s="139" t="inlineStr">
        <is>
          <t>SBIN0002540</t>
        </is>
      </c>
    </row>
    <row r="13326" ht="14.4" customHeight="1">
      <c r="E13326" s="139" t="inlineStr">
        <is>
          <t>BARB0VASNAR</t>
        </is>
      </c>
      <c r="F13326" s="139" t="inlineStr">
        <is>
          <t>CIUB0000366</t>
        </is>
      </c>
      <c r="G13326" s="139" t="inlineStr">
        <is>
          <t>IOBA0003705</t>
        </is>
      </c>
      <c r="H13326" s="139" t="inlineStr">
        <is>
          <t>SRCB0000255</t>
        </is>
      </c>
      <c r="I13326" s="139" t="inlineStr">
        <is>
          <t>SBIN0002539</t>
        </is>
      </c>
    </row>
    <row r="13327" ht="14.4" customHeight="1">
      <c r="E13327" s="139" t="inlineStr">
        <is>
          <t>BARB0VASNAG</t>
        </is>
      </c>
      <c r="F13327" s="139" t="inlineStr">
        <is>
          <t>CIUB0000365</t>
        </is>
      </c>
      <c r="G13327" s="139" t="inlineStr">
        <is>
          <t>IOBA0003704</t>
        </is>
      </c>
      <c r="H13327" s="139" t="inlineStr">
        <is>
          <t>SRCB0000254</t>
        </is>
      </c>
      <c r="I13327" s="139" t="inlineStr">
        <is>
          <t>SBIN0002538</t>
        </is>
      </c>
    </row>
    <row r="13328" ht="14.4" customHeight="1">
      <c r="E13328" s="139" t="inlineStr">
        <is>
          <t>BARB0VASNAB</t>
        </is>
      </c>
      <c r="F13328" s="139" t="inlineStr">
        <is>
          <t>CIUB0000364</t>
        </is>
      </c>
      <c r="G13328" s="139" t="inlineStr">
        <is>
          <t>IOBA0003703</t>
        </is>
      </c>
      <c r="H13328" s="139" t="inlineStr">
        <is>
          <t>SRCB0000253</t>
        </is>
      </c>
      <c r="I13328" s="139" t="inlineStr">
        <is>
          <t>SBIN0002537</t>
        </is>
      </c>
    </row>
    <row r="13329" ht="14.4" customHeight="1">
      <c r="E13329" s="139" t="inlineStr">
        <is>
          <t>BARB0VASHIX</t>
        </is>
      </c>
      <c r="F13329" s="139" t="inlineStr">
        <is>
          <t>CIUB0000363</t>
        </is>
      </c>
      <c r="G13329" s="139" t="inlineStr">
        <is>
          <t>IOBA0003702</t>
        </is>
      </c>
      <c r="H13329" s="139" t="inlineStr">
        <is>
          <t>SRCB0000252</t>
        </is>
      </c>
      <c r="I13329" s="139" t="inlineStr">
        <is>
          <t>SBIN0002536</t>
        </is>
      </c>
    </row>
    <row r="13330" ht="14.4" customHeight="1">
      <c r="E13330" s="139" t="inlineStr">
        <is>
          <t>BARB0VASHID</t>
        </is>
      </c>
      <c r="F13330" s="139" t="inlineStr">
        <is>
          <t>CIUB0000362</t>
        </is>
      </c>
      <c r="G13330" s="139" t="inlineStr">
        <is>
          <t>IOBA0003701</t>
        </is>
      </c>
      <c r="H13330" s="139" t="inlineStr">
        <is>
          <t>SRCB0000251</t>
        </is>
      </c>
      <c r="I13330" s="139" t="inlineStr">
        <is>
          <t>SBIN0002535</t>
        </is>
      </c>
    </row>
    <row r="13331" ht="14.4" customHeight="1">
      <c r="E13331" s="139" t="inlineStr">
        <is>
          <t>BARB0VASGHA</t>
        </is>
      </c>
      <c r="F13331" s="139" t="inlineStr">
        <is>
          <t>CIUB0000361</t>
        </is>
      </c>
      <c r="G13331" s="139" t="inlineStr">
        <is>
          <t>IOBA0003700</t>
        </is>
      </c>
      <c r="H13331" s="139" t="inlineStr">
        <is>
          <t>SRCB0000249</t>
        </is>
      </c>
      <c r="I13331" s="139" t="inlineStr">
        <is>
          <t>SBIN0002534</t>
        </is>
      </c>
    </row>
    <row r="13332" ht="14.4" customHeight="1">
      <c r="E13332" s="139" t="inlineStr">
        <is>
          <t>BARB0VASEAS</t>
        </is>
      </c>
      <c r="F13332" s="139" t="inlineStr">
        <is>
          <t>CIUB0000360</t>
        </is>
      </c>
      <c r="G13332" s="139" t="inlineStr">
        <is>
          <t>IOBA0003699</t>
        </is>
      </c>
      <c r="H13332" s="139" t="inlineStr">
        <is>
          <t>SRCB0000248</t>
        </is>
      </c>
      <c r="I13332" s="139" t="inlineStr">
        <is>
          <t>SBIN0002533</t>
        </is>
      </c>
    </row>
    <row r="13333" ht="14.4" customHeight="1">
      <c r="E13333" s="139" t="inlineStr">
        <is>
          <t>BARB0VASCOD</t>
        </is>
      </c>
      <c r="F13333" s="139" t="inlineStr">
        <is>
          <t>CIUB0000359</t>
        </is>
      </c>
      <c r="G13333" s="139" t="inlineStr">
        <is>
          <t>IOBA0003698</t>
        </is>
      </c>
      <c r="H13333" s="139" t="inlineStr">
        <is>
          <t>SRCB0000247</t>
        </is>
      </c>
      <c r="I13333" s="139" t="inlineStr">
        <is>
          <t>SBIN0002532</t>
        </is>
      </c>
    </row>
    <row r="13334" ht="14.4" customHeight="1">
      <c r="E13334" s="139" t="inlineStr">
        <is>
          <t>BARB0VASAVA</t>
        </is>
      </c>
      <c r="F13334" s="139" t="inlineStr">
        <is>
          <t>CIUB0000358</t>
        </is>
      </c>
      <c r="G13334" s="139" t="inlineStr">
        <is>
          <t>IOBA0003697</t>
        </is>
      </c>
      <c r="H13334" s="139" t="inlineStr">
        <is>
          <t>SRCB0000246</t>
        </is>
      </c>
      <c r="I13334" s="139" t="inlineStr">
        <is>
          <t>SBIN0002531</t>
        </is>
      </c>
    </row>
    <row r="13335" ht="14.4" customHeight="1">
      <c r="E13335" s="139" t="inlineStr">
        <is>
          <t>BARB0VASANT</t>
        </is>
      </c>
      <c r="F13335" s="139" t="inlineStr">
        <is>
          <t>CIUB0000357</t>
        </is>
      </c>
      <c r="G13335" s="139" t="inlineStr">
        <is>
          <t>IOBA0003696</t>
        </is>
      </c>
      <c r="H13335" s="139" t="inlineStr">
        <is>
          <t>SRCB0000244</t>
        </is>
      </c>
      <c r="I13335" s="139" t="inlineStr">
        <is>
          <t>SBIN0002530</t>
        </is>
      </c>
    </row>
    <row r="13336" ht="14.4" customHeight="1">
      <c r="E13336" s="139" t="inlineStr">
        <is>
          <t>BARB0VASAIG</t>
        </is>
      </c>
      <c r="F13336" s="139" t="inlineStr">
        <is>
          <t>CIUB0000356</t>
        </is>
      </c>
      <c r="G13336" s="139" t="inlineStr">
        <is>
          <t>IOBA0003695</t>
        </is>
      </c>
      <c r="H13336" s="139" t="inlineStr">
        <is>
          <t>SRCB0000243</t>
        </is>
      </c>
      <c r="I13336" s="139" t="inlineStr">
        <is>
          <t>SBIN0002529</t>
        </is>
      </c>
    </row>
    <row r="13337" ht="14.4" customHeight="1">
      <c r="E13337" s="139" t="inlineStr">
        <is>
          <t>BARB0VASAHM</t>
        </is>
      </c>
      <c r="F13337" s="139" t="inlineStr">
        <is>
          <t>CIUB0000355</t>
        </is>
      </c>
      <c r="G13337" s="139" t="inlineStr">
        <is>
          <t>IOBA0003694</t>
        </is>
      </c>
      <c r="H13337" s="139" t="inlineStr">
        <is>
          <t>SRCB0000242</t>
        </is>
      </c>
      <c r="I13337" s="139" t="inlineStr">
        <is>
          <t>SBIN0002528</t>
        </is>
      </c>
    </row>
    <row r="13338" ht="14.4" customHeight="1">
      <c r="E13338" s="139" t="inlineStr">
        <is>
          <t>BARB0VASADX</t>
        </is>
      </c>
      <c r="F13338" s="139" t="inlineStr">
        <is>
          <t>CIUB0000354</t>
        </is>
      </c>
      <c r="G13338" s="139" t="inlineStr">
        <is>
          <t>IOBA0003693</t>
        </is>
      </c>
      <c r="H13338" s="139" t="inlineStr">
        <is>
          <t>SRCB0000241</t>
        </is>
      </c>
      <c r="I13338" s="139" t="inlineStr">
        <is>
          <t>SBIN0002527</t>
        </is>
      </c>
    </row>
    <row r="13339" ht="14.4" customHeight="1">
      <c r="E13339" s="139" t="inlineStr">
        <is>
          <t>BARB0VARNAM</t>
        </is>
      </c>
      <c r="F13339" s="139" t="inlineStr">
        <is>
          <t>CIUB0000353</t>
        </is>
      </c>
      <c r="G13339" s="139" t="inlineStr">
        <is>
          <t>IOBA0003692</t>
        </is>
      </c>
      <c r="H13339" s="139" t="inlineStr">
        <is>
          <t>SRCB0000240</t>
        </is>
      </c>
      <c r="I13339" s="139" t="inlineStr">
        <is>
          <t>SBIN0002526</t>
        </is>
      </c>
    </row>
    <row r="13340" ht="14.4" customHeight="1">
      <c r="E13340" s="139" t="inlineStr">
        <is>
          <t>BARB0VARKAL</t>
        </is>
      </c>
      <c r="F13340" s="139" t="inlineStr">
        <is>
          <t>CIUB0000352</t>
        </is>
      </c>
      <c r="G13340" s="139" t="inlineStr">
        <is>
          <t>IOBA0003691</t>
        </is>
      </c>
      <c r="H13340" s="139" t="inlineStr">
        <is>
          <t>SRCB0000230</t>
        </is>
      </c>
      <c r="I13340" s="139" t="inlineStr">
        <is>
          <t>SBIN0002525</t>
        </is>
      </c>
    </row>
    <row r="13341" ht="14.4" customHeight="1">
      <c r="E13341" s="139" t="inlineStr">
        <is>
          <t>BARB0VARGUR</t>
        </is>
      </c>
      <c r="F13341" s="139" t="inlineStr">
        <is>
          <t>CIUB0000351</t>
        </is>
      </c>
      <c r="G13341" s="139" t="inlineStr">
        <is>
          <t>IOBA0003690</t>
        </is>
      </c>
      <c r="H13341" s="139" t="inlineStr">
        <is>
          <t>SRCB0000229</t>
        </is>
      </c>
      <c r="I13341" s="139" t="inlineStr">
        <is>
          <t>SBIN0002524</t>
        </is>
      </c>
    </row>
    <row r="13342" ht="14.4" customHeight="1">
      <c r="E13342" s="139" t="inlineStr">
        <is>
          <t>BARB0VARDRO</t>
        </is>
      </c>
      <c r="F13342" s="139" t="inlineStr">
        <is>
          <t>CIUB0000350</t>
        </is>
      </c>
      <c r="G13342" s="139" t="inlineStr">
        <is>
          <t>IOBA0003689</t>
        </is>
      </c>
      <c r="H13342" s="139" t="inlineStr">
        <is>
          <t>SRCB0000228</t>
        </is>
      </c>
      <c r="I13342" s="139" t="inlineStr">
        <is>
          <t>SBIN0002523</t>
        </is>
      </c>
    </row>
    <row r="13343" ht="14.4" customHeight="1">
      <c r="E13343" s="139" t="inlineStr">
        <is>
          <t>BARB0VARDHA</t>
        </is>
      </c>
      <c r="F13343" s="139" t="inlineStr">
        <is>
          <t>CIUB0000349</t>
        </is>
      </c>
      <c r="G13343" s="139" t="inlineStr">
        <is>
          <t>IOBA0003688</t>
        </is>
      </c>
      <c r="H13343" s="139" t="inlineStr">
        <is>
          <t>SRCB0000227</t>
        </is>
      </c>
      <c r="I13343" s="139" t="inlineStr">
        <is>
          <t>SBIN0002522</t>
        </is>
      </c>
    </row>
    <row r="13344" ht="14.4" customHeight="1">
      <c r="E13344" s="139" t="inlineStr">
        <is>
          <t>BARB0VARCAX</t>
        </is>
      </c>
      <c r="F13344" s="139" t="inlineStr">
        <is>
          <t>CIUB0000348</t>
        </is>
      </c>
      <c r="G13344" s="139" t="inlineStr">
        <is>
          <t>IOBA0003687</t>
        </is>
      </c>
      <c r="H13344" s="139" t="inlineStr">
        <is>
          <t>SRCB0000226</t>
        </is>
      </c>
      <c r="I13344" s="139" t="inlineStr">
        <is>
          <t>SBIN0002521</t>
        </is>
      </c>
    </row>
    <row r="13345" ht="14.4" customHeight="1">
      <c r="E13345" s="139" t="inlineStr">
        <is>
          <t>BARB0VARAVA</t>
        </is>
      </c>
      <c r="F13345" s="139" t="inlineStr">
        <is>
          <t>CIUB0000347</t>
        </is>
      </c>
      <c r="G13345" s="139" t="inlineStr">
        <is>
          <t>IOBA0003686</t>
        </is>
      </c>
      <c r="H13345" s="139" t="inlineStr">
        <is>
          <t>SRCB0000225</t>
        </is>
      </c>
      <c r="I13345" s="139" t="inlineStr">
        <is>
          <t>SBIN0002520</t>
        </is>
      </c>
    </row>
    <row r="13346" ht="14.4" customHeight="1">
      <c r="E13346" s="139" t="inlineStr">
        <is>
          <t>BARB0VARAPG</t>
        </is>
      </c>
      <c r="F13346" s="139" t="inlineStr">
        <is>
          <t>CIUB0000346</t>
        </is>
      </c>
      <c r="G13346" s="139" t="inlineStr">
        <is>
          <t>IOBA0003685</t>
        </is>
      </c>
      <c r="H13346" s="139" t="inlineStr">
        <is>
          <t>SRCB0000224</t>
        </is>
      </c>
      <c r="I13346" s="139" t="inlineStr">
        <is>
          <t>SBIN0002519</t>
        </is>
      </c>
    </row>
    <row r="13347" ht="14.4" customHeight="1">
      <c r="E13347" s="139" t="inlineStr">
        <is>
          <t>BARB0VARANA</t>
        </is>
      </c>
      <c r="F13347" s="139" t="inlineStr">
        <is>
          <t>CIUB0000345</t>
        </is>
      </c>
      <c r="G13347" s="139" t="inlineStr">
        <is>
          <t>IOBA0003684</t>
        </is>
      </c>
      <c r="H13347" s="139" t="inlineStr">
        <is>
          <t>SRCB0000223</t>
        </is>
      </c>
      <c r="I13347" s="139" t="inlineStr">
        <is>
          <t>SBIN0002518</t>
        </is>
      </c>
    </row>
    <row r="13348" ht="14.4" customHeight="1">
      <c r="E13348" s="139" t="inlineStr">
        <is>
          <t>BARB0VAPIXX</t>
        </is>
      </c>
      <c r="F13348" s="139" t="inlineStr">
        <is>
          <t>CIUB0000344</t>
        </is>
      </c>
      <c r="G13348" s="139" t="inlineStr">
        <is>
          <t>IOBA0003683</t>
        </is>
      </c>
      <c r="H13348" s="139" t="inlineStr">
        <is>
          <t>SRCB0000222</t>
        </is>
      </c>
      <c r="I13348" s="139" t="inlineStr">
        <is>
          <t>SBIN0002517</t>
        </is>
      </c>
    </row>
    <row r="13349" ht="14.4" customHeight="1">
      <c r="E13349" s="139" t="inlineStr">
        <is>
          <t>BARB0VAPIGI</t>
        </is>
      </c>
      <c r="F13349" s="139" t="inlineStr">
        <is>
          <t>CIUB0000343</t>
        </is>
      </c>
      <c r="G13349" s="139" t="inlineStr">
        <is>
          <t>IOBA0003682</t>
        </is>
      </c>
      <c r="H13349" s="139" t="inlineStr">
        <is>
          <t>SRCB0000220</t>
        </is>
      </c>
      <c r="I13349" s="139" t="inlineStr">
        <is>
          <t>SBIN0002516</t>
        </is>
      </c>
    </row>
    <row r="13350" ht="14.4" customHeight="1">
      <c r="E13350" s="139" t="inlineStr">
        <is>
          <t>BARB0VANZAN</t>
        </is>
      </c>
      <c r="F13350" s="139" t="inlineStr">
        <is>
          <t>CIUB0000342</t>
        </is>
      </c>
      <c r="G13350" s="139" t="inlineStr">
        <is>
          <t>IOBA0003681</t>
        </is>
      </c>
      <c r="H13350" s="139" t="inlineStr">
        <is>
          <t>SRCB0000219</t>
        </is>
      </c>
      <c r="I13350" s="139" t="inlineStr">
        <is>
          <t>SBIN0002515</t>
        </is>
      </c>
    </row>
    <row r="13351" ht="14.4" customHeight="1">
      <c r="E13351" s="139" t="inlineStr">
        <is>
          <t>BARB0VANVAL</t>
        </is>
      </c>
      <c r="F13351" s="139" t="inlineStr">
        <is>
          <t>CIUB0000341</t>
        </is>
      </c>
      <c r="G13351" s="139" t="inlineStr">
        <is>
          <t>IOBA0003680</t>
        </is>
      </c>
      <c r="H13351" s="139" t="inlineStr">
        <is>
          <t>SRCB0000218</t>
        </is>
      </c>
      <c r="I13351" s="139" t="inlineStr">
        <is>
          <t>SBIN0002514</t>
        </is>
      </c>
    </row>
    <row r="13352" ht="14.4" customHeight="1">
      <c r="E13352" s="139" t="inlineStr">
        <is>
          <t>BARB0VANTRI</t>
        </is>
      </c>
      <c r="F13352" s="139" t="inlineStr">
        <is>
          <t>CIUB0000340</t>
        </is>
      </c>
      <c r="G13352" s="139" t="inlineStr">
        <is>
          <t>IOBA0003679</t>
        </is>
      </c>
      <c r="H13352" s="139" t="inlineStr">
        <is>
          <t>SRCB0000216</t>
        </is>
      </c>
      <c r="I13352" s="139" t="inlineStr">
        <is>
          <t>SBIN0002513</t>
        </is>
      </c>
    </row>
    <row r="13353" ht="14.4" customHeight="1">
      <c r="E13353" s="139" t="inlineStr">
        <is>
          <t>BARB0VANTHW</t>
        </is>
      </c>
      <c r="F13353" s="139" t="inlineStr">
        <is>
          <t>CIUB0000339</t>
        </is>
      </c>
      <c r="G13353" s="139" t="inlineStr">
        <is>
          <t>IOBA0003678</t>
        </is>
      </c>
      <c r="H13353" s="139" t="inlineStr">
        <is>
          <t>SRCB0000215</t>
        </is>
      </c>
      <c r="I13353" s="139" t="inlineStr">
        <is>
          <t>SBIN0002512</t>
        </is>
      </c>
    </row>
    <row r="13354" ht="14.4" customHeight="1">
      <c r="E13354" s="139" t="inlineStr">
        <is>
          <t>BARB0VANTHA</t>
        </is>
      </c>
      <c r="F13354" s="139" t="inlineStr">
        <is>
          <t>CIUB0000338</t>
        </is>
      </c>
      <c r="G13354" s="139" t="inlineStr">
        <is>
          <t>IOBA0003677</t>
        </is>
      </c>
      <c r="H13354" s="139" t="inlineStr">
        <is>
          <t>SRCB0000210</t>
        </is>
      </c>
      <c r="I13354" s="139" t="inlineStr">
        <is>
          <t>SBIN0002511</t>
        </is>
      </c>
    </row>
    <row r="13355" ht="14.4" customHeight="1">
      <c r="E13355" s="139" t="inlineStr">
        <is>
          <t>BARB0VANSIY</t>
        </is>
      </c>
      <c r="F13355" s="139" t="inlineStr">
        <is>
          <t>CIUB0000337</t>
        </is>
      </c>
      <c r="G13355" s="139" t="inlineStr">
        <is>
          <t>IOBA0003676</t>
        </is>
      </c>
      <c r="H13355" s="139" t="inlineStr">
        <is>
          <t>SRCB0000208</t>
        </is>
      </c>
      <c r="I13355" s="139" t="inlineStr">
        <is>
          <t>SBIN0002510</t>
        </is>
      </c>
    </row>
    <row r="13356" ht="14.4" customHeight="1">
      <c r="E13356" s="139" t="inlineStr">
        <is>
          <t>BARB0VANODA</t>
        </is>
      </c>
      <c r="F13356" s="139" t="inlineStr">
        <is>
          <t>CIUB0000336</t>
        </is>
      </c>
      <c r="G13356" s="139" t="inlineStr">
        <is>
          <t>IOBA0003675</t>
        </is>
      </c>
      <c r="H13356" s="139" t="inlineStr">
        <is>
          <t>SRCB0000206</t>
        </is>
      </c>
      <c r="I13356" s="139" t="inlineStr">
        <is>
          <t>SBIN0002509</t>
        </is>
      </c>
    </row>
    <row r="13357" ht="14.4" customHeight="1">
      <c r="E13357" s="139" t="inlineStr">
        <is>
          <t>BARB0VANKAN</t>
        </is>
      </c>
      <c r="F13357" s="139" t="inlineStr">
        <is>
          <t>CIUB0000335</t>
        </is>
      </c>
      <c r="G13357" s="139" t="inlineStr">
        <is>
          <t>IOBA0003674</t>
        </is>
      </c>
      <c r="H13357" s="139" t="inlineStr">
        <is>
          <t>SRCB0000202</t>
        </is>
      </c>
      <c r="I13357" s="139" t="inlineStr">
        <is>
          <t>SBIN0002508</t>
        </is>
      </c>
    </row>
    <row r="13358" ht="14.4" customHeight="1">
      <c r="E13358" s="139" t="inlineStr">
        <is>
          <t>BARB0VANKAL</t>
        </is>
      </c>
      <c r="F13358" s="139" t="inlineStr">
        <is>
          <t>CIUB0000334</t>
        </is>
      </c>
      <c r="G13358" s="139" t="inlineStr">
        <is>
          <t>IOBA0003672</t>
        </is>
      </c>
      <c r="H13358" s="139" t="inlineStr">
        <is>
          <t>SRCB0000201</t>
        </is>
      </c>
      <c r="I13358" s="139" t="inlineStr">
        <is>
          <t>SBIN0002507</t>
        </is>
      </c>
    </row>
    <row r="13359" ht="14.4" customHeight="1">
      <c r="E13359" s="139" t="inlineStr">
        <is>
          <t>BARB0VANIAS</t>
        </is>
      </c>
      <c r="F13359" s="139" t="inlineStr">
        <is>
          <t>CIUB0000333</t>
        </is>
      </c>
      <c r="G13359" s="139" t="inlineStr">
        <is>
          <t>IOBA0003671</t>
        </is>
      </c>
      <c r="H13359" s="139" t="inlineStr">
        <is>
          <t>SRCB0000200</t>
        </is>
      </c>
      <c r="I13359" s="139" t="inlineStr">
        <is>
          <t>SBIN0002506</t>
        </is>
      </c>
    </row>
    <row r="13360" ht="14.4" customHeight="1">
      <c r="E13360" s="139" t="inlineStr">
        <is>
          <t>BARB0VANGAN</t>
        </is>
      </c>
      <c r="F13360" s="139" t="inlineStr">
        <is>
          <t>CIUB0000332</t>
        </is>
      </c>
      <c r="G13360" s="139" t="inlineStr">
        <is>
          <t>IOBA0003670</t>
        </is>
      </c>
      <c r="H13360" s="139" t="inlineStr">
        <is>
          <t>SRCB0000199</t>
        </is>
      </c>
      <c r="I13360" s="139" t="inlineStr">
        <is>
          <t>SBIN0002505</t>
        </is>
      </c>
    </row>
    <row r="13361" ht="14.4" customHeight="1">
      <c r="E13361" s="139" t="inlineStr">
        <is>
          <t>BARB0VANESA</t>
        </is>
      </c>
      <c r="F13361" s="139" t="inlineStr">
        <is>
          <t>CIUB0000331</t>
        </is>
      </c>
      <c r="G13361" s="139" t="inlineStr">
        <is>
          <t>IOBA0003669</t>
        </is>
      </c>
      <c r="H13361" s="139" t="inlineStr">
        <is>
          <t>SRCB0000198</t>
        </is>
      </c>
      <c r="I13361" s="139" t="inlineStr">
        <is>
          <t>SBIN0002504</t>
        </is>
      </c>
    </row>
    <row r="13362" ht="14.4" customHeight="1">
      <c r="E13362" s="139" t="inlineStr">
        <is>
          <t>BARB0VANDEL</t>
        </is>
      </c>
      <c r="F13362" s="139" t="inlineStr">
        <is>
          <t>CIUB0000330</t>
        </is>
      </c>
      <c r="G13362" s="139" t="inlineStr">
        <is>
          <t>IOBA0003668</t>
        </is>
      </c>
      <c r="H13362" s="139" t="inlineStr">
        <is>
          <t>SRCB0000197</t>
        </is>
      </c>
      <c r="I13362" s="139" t="inlineStr">
        <is>
          <t>SBIN0002503</t>
        </is>
      </c>
    </row>
    <row r="13363" ht="14.4" customHeight="1">
      <c r="E13363" s="139" t="inlineStr">
        <is>
          <t>BARB0VALVAD</t>
        </is>
      </c>
      <c r="F13363" s="139" t="inlineStr">
        <is>
          <t>CIUB0000329</t>
        </is>
      </c>
      <c r="G13363" s="139" t="inlineStr">
        <is>
          <t>IOBA0003667</t>
        </is>
      </c>
      <c r="H13363" s="139" t="inlineStr">
        <is>
          <t>SRCB0000196</t>
        </is>
      </c>
      <c r="I13363" s="139" t="inlineStr">
        <is>
          <t>SBIN0002502</t>
        </is>
      </c>
    </row>
    <row r="13364" ht="14.4" customHeight="1">
      <c r="E13364" s="139" t="inlineStr">
        <is>
          <t>BARB0VALUDA</t>
        </is>
      </c>
      <c r="F13364" s="139" t="inlineStr">
        <is>
          <t>CIUB0000328</t>
        </is>
      </c>
      <c r="G13364" s="139" t="inlineStr">
        <is>
          <t>IOBA0003666</t>
        </is>
      </c>
      <c r="H13364" s="139" t="inlineStr">
        <is>
          <t>SRCB0000195</t>
        </is>
      </c>
      <c r="I13364" s="139" t="inlineStr">
        <is>
          <t>SBIN0002501</t>
        </is>
      </c>
    </row>
    <row r="13365" ht="14.4" customHeight="1">
      <c r="E13365" s="139" t="inlineStr">
        <is>
          <t>BARB0VALSAR</t>
        </is>
      </c>
      <c r="F13365" s="139" t="inlineStr">
        <is>
          <t>CIUB0000327</t>
        </is>
      </c>
      <c r="G13365" s="139" t="inlineStr">
        <is>
          <t>IOBA0003665</t>
        </is>
      </c>
      <c r="H13365" s="139" t="inlineStr">
        <is>
          <t>SRCB0000194</t>
        </is>
      </c>
      <c r="I13365" s="139" t="inlineStr">
        <is>
          <t>SBIN0002500</t>
        </is>
      </c>
    </row>
    <row r="13366" ht="14.4" customHeight="1">
      <c r="E13366" s="139" t="inlineStr">
        <is>
          <t>BARB0VALODX</t>
        </is>
      </c>
      <c r="F13366" s="139" t="inlineStr">
        <is>
          <t>CIUB0000326</t>
        </is>
      </c>
      <c r="G13366" s="139" t="inlineStr">
        <is>
          <t>IOBA0003664</t>
        </is>
      </c>
      <c r="H13366" s="139" t="inlineStr">
        <is>
          <t>SRCB0000193</t>
        </is>
      </c>
      <c r="I13366" s="139" t="inlineStr">
        <is>
          <t>SBIN0002499</t>
        </is>
      </c>
    </row>
    <row r="13367" ht="14.4" customHeight="1">
      <c r="E13367" s="139" t="inlineStr">
        <is>
          <t>BARB0VALLIP</t>
        </is>
      </c>
      <c r="F13367" s="139" t="inlineStr">
        <is>
          <t>CIUB0000325</t>
        </is>
      </c>
      <c r="G13367" s="139" t="inlineStr">
        <is>
          <t>IOBA0003663</t>
        </is>
      </c>
      <c r="H13367" s="139" t="inlineStr">
        <is>
          <t>SRCB0000192</t>
        </is>
      </c>
      <c r="I13367" s="139" t="inlineStr">
        <is>
          <t>SBIN0002498</t>
        </is>
      </c>
    </row>
    <row r="13368" ht="14.4" customHeight="1">
      <c r="E13368" s="139" t="inlineStr">
        <is>
          <t>BARB0VALLEY</t>
        </is>
      </c>
      <c r="F13368" s="139" t="inlineStr">
        <is>
          <t>CIUB0000324</t>
        </is>
      </c>
      <c r="G13368" s="139" t="inlineStr">
        <is>
          <t>IOBA0003662</t>
        </is>
      </c>
      <c r="H13368" s="139" t="inlineStr">
        <is>
          <t>SRCB0000191</t>
        </is>
      </c>
      <c r="I13368" s="139" t="inlineStr">
        <is>
          <t>SBIN0002497</t>
        </is>
      </c>
    </row>
    <row r="13369" ht="14.4" customHeight="1">
      <c r="E13369" s="139" t="inlineStr">
        <is>
          <t>BARB0VALLAB</t>
        </is>
      </c>
      <c r="F13369" s="139" t="inlineStr">
        <is>
          <t>CIUB0000323</t>
        </is>
      </c>
      <c r="G13369" s="139" t="inlineStr">
        <is>
          <t>IOBA0003660</t>
        </is>
      </c>
      <c r="H13369" s="139" t="inlineStr">
        <is>
          <t>SRCB0000183</t>
        </is>
      </c>
      <c r="I13369" s="139" t="inlineStr">
        <is>
          <t>SBIN0002496</t>
        </is>
      </c>
    </row>
    <row r="13370" ht="14.4" customHeight="1">
      <c r="E13370" s="139" t="inlineStr">
        <is>
          <t>BARB0VALIAX</t>
        </is>
      </c>
      <c r="F13370" s="139" t="inlineStr">
        <is>
          <t>CIUB0000322</t>
        </is>
      </c>
      <c r="G13370" s="139" t="inlineStr">
        <is>
          <t>IOBA0003658</t>
        </is>
      </c>
      <c r="H13370" s="139" t="inlineStr">
        <is>
          <t>SRCB0000176</t>
        </is>
      </c>
      <c r="I13370" s="139" t="inlineStr">
        <is>
          <t>SBIN0002495</t>
        </is>
      </c>
    </row>
    <row r="13371" ht="14.4" customHeight="1">
      <c r="E13371" s="139" t="inlineStr">
        <is>
          <t>BARB0VALBHA</t>
        </is>
      </c>
      <c r="F13371" s="139" t="inlineStr">
        <is>
          <t>CIUB0000321</t>
        </is>
      </c>
      <c r="G13371" s="139" t="inlineStr">
        <is>
          <t>IOBA0003657</t>
        </is>
      </c>
      <c r="H13371" s="139" t="inlineStr">
        <is>
          <t>SRCB0000173</t>
        </is>
      </c>
      <c r="I13371" s="139" t="inlineStr">
        <is>
          <t>SBIN0002494</t>
        </is>
      </c>
    </row>
    <row r="13372" ht="14.4" customHeight="1">
      <c r="E13372" s="139" t="inlineStr">
        <is>
          <t>BARB0VAISHA</t>
        </is>
      </c>
      <c r="F13372" s="139" t="inlineStr">
        <is>
          <t>CIUB0000320</t>
        </is>
      </c>
      <c r="G13372" s="139" t="inlineStr">
        <is>
          <t>IOBA0003656</t>
        </is>
      </c>
      <c r="H13372" s="139" t="inlineStr">
        <is>
          <t>SRCB0000172</t>
        </is>
      </c>
      <c r="I13372" s="139" t="inlineStr">
        <is>
          <t>SBIN0002493</t>
        </is>
      </c>
    </row>
    <row r="13373" ht="14.4" customHeight="1">
      <c r="E13373" s="139" t="inlineStr">
        <is>
          <t>BARB0VAIKOM</t>
        </is>
      </c>
      <c r="F13373" s="139" t="inlineStr">
        <is>
          <t>CIUB0000319</t>
        </is>
      </c>
      <c r="G13373" s="139" t="inlineStr">
        <is>
          <t>IOBA0003655</t>
        </is>
      </c>
      <c r="H13373" s="139" t="inlineStr">
        <is>
          <t>SRCB0000167</t>
        </is>
      </c>
      <c r="I13373" s="139" t="inlineStr">
        <is>
          <t>SBIN0002492</t>
        </is>
      </c>
    </row>
    <row r="13374" ht="14.4" customHeight="1">
      <c r="E13374" s="139" t="inlineStr">
        <is>
          <t>BARB0VAIJAP</t>
        </is>
      </c>
      <c r="F13374" s="139" t="inlineStr">
        <is>
          <t>CIUB0000318</t>
        </is>
      </c>
      <c r="G13374" s="139" t="inlineStr">
        <is>
          <t>IOBA0003654</t>
        </is>
      </c>
      <c r="H13374" s="139" t="inlineStr">
        <is>
          <t>SRCB0000165</t>
        </is>
      </c>
      <c r="I13374" s="139" t="inlineStr">
        <is>
          <t>SBIN0002491</t>
        </is>
      </c>
    </row>
    <row r="13375" ht="14.4" customHeight="1">
      <c r="E13375" s="139" t="inlineStr">
        <is>
          <t>BARB0VAIJAI</t>
        </is>
      </c>
      <c r="F13375" s="139" t="inlineStr">
        <is>
          <t>CIUB0000317</t>
        </is>
      </c>
      <c r="G13375" s="139" t="inlineStr">
        <is>
          <t>IOBA0003653</t>
        </is>
      </c>
      <c r="H13375" s="139" t="inlineStr">
        <is>
          <t>SRCB0000162</t>
        </is>
      </c>
      <c r="I13375" s="139" t="inlineStr">
        <is>
          <t>SBIN0002490</t>
        </is>
      </c>
    </row>
    <row r="13376" ht="14.4" customHeight="1">
      <c r="E13376" s="139" t="inlineStr">
        <is>
          <t>BARB0VAIGHA</t>
        </is>
      </c>
      <c r="F13376" s="139" t="inlineStr">
        <is>
          <t>CIUB0000316</t>
        </is>
      </c>
      <c r="G13376" s="139" t="inlineStr">
        <is>
          <t>IOBA0003652</t>
        </is>
      </c>
      <c r="H13376" s="139" t="inlineStr">
        <is>
          <t>SRCB0000160</t>
        </is>
      </c>
      <c r="I13376" s="139" t="inlineStr">
        <is>
          <t>SBIN0002489</t>
        </is>
      </c>
    </row>
    <row r="13377" ht="14.4" customHeight="1">
      <c r="E13377" s="139" t="inlineStr">
        <is>
          <t>BARB0VAHEVA</t>
        </is>
      </c>
      <c r="F13377" s="139" t="inlineStr">
        <is>
          <t>CIUB0000315</t>
        </is>
      </c>
      <c r="G13377" s="139" t="inlineStr">
        <is>
          <t>IOBA0003651</t>
        </is>
      </c>
      <c r="H13377" s="139" t="inlineStr">
        <is>
          <t>SRCB0000159</t>
        </is>
      </c>
      <c r="I13377" s="139" t="inlineStr">
        <is>
          <t>SBIN0002488</t>
        </is>
      </c>
    </row>
    <row r="13378" ht="14.4" customHeight="1">
      <c r="E13378" s="139" t="inlineStr">
        <is>
          <t>BARB0VAGRAX</t>
        </is>
      </c>
      <c r="F13378" s="139" t="inlineStr">
        <is>
          <t>CIUB0000314</t>
        </is>
      </c>
      <c r="G13378" s="139" t="inlineStr">
        <is>
          <t>IOBA0003650</t>
        </is>
      </c>
      <c r="H13378" s="139" t="inlineStr">
        <is>
          <t>SRCB0000158</t>
        </is>
      </c>
      <c r="I13378" s="139" t="inlineStr">
        <is>
          <t>SBIN0002487</t>
        </is>
      </c>
    </row>
    <row r="13379" ht="14.4" customHeight="1">
      <c r="E13379" s="139" t="inlineStr">
        <is>
          <t>BARB0VADVIS</t>
        </is>
      </c>
      <c r="F13379" s="139" t="inlineStr">
        <is>
          <t>CIUB0000313</t>
        </is>
      </c>
      <c r="G13379" s="139" t="inlineStr">
        <is>
          <t>IOBA0003649</t>
        </is>
      </c>
      <c r="H13379" s="139" t="inlineStr">
        <is>
          <t>SRCB0000157</t>
        </is>
      </c>
      <c r="I13379" s="139" t="inlineStr">
        <is>
          <t>SBIN0002486</t>
        </is>
      </c>
    </row>
    <row r="13380" ht="14.4" customHeight="1">
      <c r="E13380" s="139" t="inlineStr">
        <is>
          <t>BARB0VADUJX</t>
        </is>
      </c>
      <c r="F13380" s="139" t="inlineStr">
        <is>
          <t>CIUB0000312</t>
        </is>
      </c>
      <c r="G13380" s="139" t="inlineStr">
        <is>
          <t>IOBA0003648</t>
        </is>
      </c>
      <c r="H13380" s="139" t="inlineStr">
        <is>
          <t>SRCB0000155</t>
        </is>
      </c>
      <c r="I13380" s="139" t="inlineStr">
        <is>
          <t>SBIN0002484</t>
        </is>
      </c>
    </row>
    <row r="13381" ht="14.4" customHeight="1">
      <c r="E13381" s="139" t="inlineStr">
        <is>
          <t>BARB0VADTHA</t>
        </is>
      </c>
      <c r="F13381" s="139" t="inlineStr">
        <is>
          <t>CIUB0000311</t>
        </is>
      </c>
      <c r="G13381" s="139" t="inlineStr">
        <is>
          <t>IOBA0003646</t>
        </is>
      </c>
      <c r="H13381" s="139" t="inlineStr">
        <is>
          <t>SRCB0000154</t>
        </is>
      </c>
      <c r="I13381" s="139" t="inlineStr">
        <is>
          <t>SBIN0002483</t>
        </is>
      </c>
    </row>
    <row r="13382" ht="14.4" customHeight="1">
      <c r="E13382" s="139" t="inlineStr">
        <is>
          <t>BARB0VADTAL</t>
        </is>
      </c>
      <c r="F13382" s="139" t="inlineStr">
        <is>
          <t>CIUB0000310</t>
        </is>
      </c>
      <c r="G13382" s="139" t="inlineStr">
        <is>
          <t>IOBA0003645</t>
        </is>
      </c>
      <c r="H13382" s="139" t="inlineStr">
        <is>
          <t>SRCB0000152</t>
        </is>
      </c>
      <c r="I13382" s="139" t="inlineStr">
        <is>
          <t>SBIN0002482</t>
        </is>
      </c>
    </row>
    <row r="13383" ht="14.4" customHeight="1">
      <c r="E13383" s="139" t="inlineStr">
        <is>
          <t>BARB0VADSUR</t>
        </is>
      </c>
      <c r="F13383" s="139" t="inlineStr">
        <is>
          <t>CIUB0000309</t>
        </is>
      </c>
      <c r="G13383" s="139" t="inlineStr">
        <is>
          <t>IOBA0003644</t>
        </is>
      </c>
      <c r="H13383" s="139" t="inlineStr">
        <is>
          <t>SRCB0000150</t>
        </is>
      </c>
      <c r="I13383" s="139" t="inlineStr">
        <is>
          <t>SBIN0002481</t>
        </is>
      </c>
    </row>
    <row r="13384" ht="14.4" customHeight="1">
      <c r="E13384" s="139" t="inlineStr">
        <is>
          <t>BARB0VADSHE</t>
        </is>
      </c>
      <c r="F13384" s="139" t="inlineStr">
        <is>
          <t>CIUB0000308</t>
        </is>
      </c>
      <c r="G13384" s="139" t="inlineStr">
        <is>
          <t>IOBA0003642</t>
        </is>
      </c>
      <c r="H13384" s="139" t="inlineStr">
        <is>
          <t>SRCB0000149</t>
        </is>
      </c>
      <c r="I13384" s="139" t="inlineStr">
        <is>
          <t>SBIN0002480</t>
        </is>
      </c>
    </row>
    <row r="13385" ht="14.4" customHeight="1">
      <c r="E13385" s="139" t="inlineStr">
        <is>
          <t>BARB0VADSAR</t>
        </is>
      </c>
      <c r="F13385" s="139" t="inlineStr">
        <is>
          <t>CIUB0000307</t>
        </is>
      </c>
      <c r="G13385" s="139" t="inlineStr">
        <is>
          <t>IOBA0003641</t>
        </is>
      </c>
      <c r="H13385" s="139" t="inlineStr">
        <is>
          <t>SRCB0000148</t>
        </is>
      </c>
      <c r="I13385" s="139" t="inlineStr">
        <is>
          <t>SBIN0002479</t>
        </is>
      </c>
    </row>
    <row r="13386" ht="14.4" customHeight="1">
      <c r="E13386" s="139" t="inlineStr">
        <is>
          <t>BARB0VADRAJ</t>
        </is>
      </c>
      <c r="F13386" s="139" t="inlineStr">
        <is>
          <t>CIUB0000306</t>
        </is>
      </c>
      <c r="G13386" s="139" t="inlineStr">
        <is>
          <t>IOBA0003640</t>
        </is>
      </c>
      <c r="H13386" s="139" t="inlineStr">
        <is>
          <t>SRCB0000147</t>
        </is>
      </c>
      <c r="I13386" s="139" t="inlineStr">
        <is>
          <t>SBIN0002478</t>
        </is>
      </c>
    </row>
    <row r="13387" ht="14.4" customHeight="1">
      <c r="E13387" s="139" t="inlineStr">
        <is>
          <t>BARB0VADPAN</t>
        </is>
      </c>
      <c r="F13387" s="139" t="inlineStr">
        <is>
          <t>CIUB0000305</t>
        </is>
      </c>
      <c r="G13387" s="139" t="inlineStr">
        <is>
          <t>IOBA0003639</t>
        </is>
      </c>
      <c r="H13387" s="139" t="inlineStr">
        <is>
          <t>SRCB0000146</t>
        </is>
      </c>
      <c r="I13387" s="139" t="inlineStr">
        <is>
          <t>SBIN0002477</t>
        </is>
      </c>
    </row>
    <row r="13388" ht="14.4" customHeight="1">
      <c r="E13388" s="139" t="inlineStr">
        <is>
          <t>BARB0VADODX</t>
        </is>
      </c>
      <c r="F13388" s="139" t="inlineStr">
        <is>
          <t>CIUB0000304</t>
        </is>
      </c>
      <c r="G13388" s="139" t="inlineStr">
        <is>
          <t>IOBA0003638</t>
        </is>
      </c>
      <c r="H13388" s="139" t="inlineStr">
        <is>
          <t>SRCB0000143</t>
        </is>
      </c>
      <c r="I13388" s="139" t="inlineStr">
        <is>
          <t>SBIN0002476</t>
        </is>
      </c>
    </row>
    <row r="13389" ht="14.4" customHeight="1">
      <c r="E13389" s="139" t="inlineStr">
        <is>
          <t>BARB0VADODA</t>
        </is>
      </c>
      <c r="F13389" s="139" t="inlineStr">
        <is>
          <t>CIUB0000303</t>
        </is>
      </c>
      <c r="G13389" s="139" t="inlineStr">
        <is>
          <t>IOBA0003637</t>
        </is>
      </c>
      <c r="H13389" s="139" t="inlineStr">
        <is>
          <t>SRCB0000142</t>
        </is>
      </c>
      <c r="I13389" s="139" t="inlineStr">
        <is>
          <t>SBIN0002475</t>
        </is>
      </c>
    </row>
    <row r="13390" ht="14.4" customHeight="1">
      <c r="E13390" s="139" t="inlineStr">
        <is>
          <t>BARB0VADNAG</t>
        </is>
      </c>
      <c r="F13390" s="139" t="inlineStr">
        <is>
          <t>CIUB0000302</t>
        </is>
      </c>
      <c r="G13390" s="139" t="inlineStr">
        <is>
          <t>IOBA0003636</t>
        </is>
      </c>
      <c r="H13390" s="139" t="inlineStr">
        <is>
          <t>SRCB0000141</t>
        </is>
      </c>
      <c r="I13390" s="139" t="inlineStr">
        <is>
          <t>SBIN0002474</t>
        </is>
      </c>
    </row>
    <row r="13391" ht="14.4" customHeight="1">
      <c r="E13391" s="139" t="inlineStr">
        <is>
          <t>BARB0VADLAX</t>
        </is>
      </c>
      <c r="F13391" s="139" t="inlineStr">
        <is>
          <t>CIUB0000301</t>
        </is>
      </c>
      <c r="G13391" s="139" t="inlineStr">
        <is>
          <t>IOBA0003635</t>
        </is>
      </c>
      <c r="H13391" s="139" t="inlineStr">
        <is>
          <t>SRCB0000132</t>
        </is>
      </c>
      <c r="I13391" s="139" t="inlineStr">
        <is>
          <t>SBIN0002473</t>
        </is>
      </c>
    </row>
    <row r="13392" ht="14.4" customHeight="1">
      <c r="E13392" s="139" t="inlineStr">
        <is>
          <t>BARB0VADKAI</t>
        </is>
      </c>
      <c r="F13392" s="139" t="inlineStr">
        <is>
          <t>CIUB0000300</t>
        </is>
      </c>
      <c r="G13392" s="139" t="inlineStr">
        <is>
          <t>IOBA0003634</t>
        </is>
      </c>
      <c r="H13392" s="139" t="inlineStr">
        <is>
          <t>SRCB0000131</t>
        </is>
      </c>
      <c r="I13392" s="139" t="inlineStr">
        <is>
          <t>SBIN0002472</t>
        </is>
      </c>
    </row>
    <row r="13393" ht="14.4" customHeight="1">
      <c r="E13393" s="139" t="inlineStr">
        <is>
          <t>BARB0VADIAP</t>
        </is>
      </c>
      <c r="F13393" s="139" t="inlineStr">
        <is>
          <t>CIUB0000299</t>
        </is>
      </c>
      <c r="G13393" s="139" t="inlineStr">
        <is>
          <t>IOBA0003633</t>
        </is>
      </c>
      <c r="H13393" s="139" t="inlineStr">
        <is>
          <t>SRCB0000130</t>
        </is>
      </c>
      <c r="I13393" s="139" t="inlineStr">
        <is>
          <t>SBIN0002471</t>
        </is>
      </c>
    </row>
    <row r="13394" ht="14.4" customHeight="1">
      <c r="E13394" s="139" t="inlineStr">
        <is>
          <t>BARB0VADGAO</t>
        </is>
      </c>
      <c r="F13394" s="139" t="inlineStr">
        <is>
          <t>CIUB0000298</t>
        </is>
      </c>
      <c r="G13394" s="139" t="inlineStr">
        <is>
          <t>IOBA0003631</t>
        </is>
      </c>
      <c r="H13394" s="139" t="inlineStr">
        <is>
          <t>SRCB0000129</t>
        </is>
      </c>
      <c r="I13394" s="139" t="inlineStr">
        <is>
          <t>SBIN0002470</t>
        </is>
      </c>
    </row>
    <row r="13395" ht="14.4" customHeight="1">
      <c r="E13395" s="139" t="inlineStr">
        <is>
          <t>BARB0VADGAM</t>
        </is>
      </c>
      <c r="F13395" s="139" t="inlineStr">
        <is>
          <t>CIUB0000297</t>
        </is>
      </c>
      <c r="G13395" s="139" t="inlineStr">
        <is>
          <t>IOBA0003630</t>
        </is>
      </c>
      <c r="H13395" s="139" t="inlineStr">
        <is>
          <t>SRCB0000128</t>
        </is>
      </c>
      <c r="I13395" s="139" t="inlineStr">
        <is>
          <t>SBIN0002469</t>
        </is>
      </c>
    </row>
    <row r="13396" ht="14.4" customHeight="1">
      <c r="E13396" s="139" t="inlineStr">
        <is>
          <t>BARB0VADAVA</t>
        </is>
      </c>
      <c r="F13396" s="139" t="inlineStr">
        <is>
          <t>CIUB0000296</t>
        </is>
      </c>
      <c r="G13396" s="139" t="inlineStr">
        <is>
          <t>IOBA0003629</t>
        </is>
      </c>
      <c r="H13396" s="139" t="inlineStr">
        <is>
          <t>SRCB0000127</t>
        </is>
      </c>
      <c r="I13396" s="139" t="inlineStr">
        <is>
          <t>SBIN0002468</t>
        </is>
      </c>
    </row>
    <row r="13397" ht="14.4" customHeight="1">
      <c r="E13397" s="139" t="inlineStr">
        <is>
          <t>BARB0VADAPA</t>
        </is>
      </c>
      <c r="F13397" s="139" t="inlineStr">
        <is>
          <t>CIUB0000295</t>
        </is>
      </c>
      <c r="G13397" s="139" t="inlineStr">
        <is>
          <t>IOBA0003628</t>
        </is>
      </c>
      <c r="H13397" s="139" t="inlineStr">
        <is>
          <t>SRCB0000125</t>
        </is>
      </c>
      <c r="I13397" s="139" t="inlineStr">
        <is>
          <t>SBIN0002467</t>
        </is>
      </c>
    </row>
    <row r="13398" ht="14.4" customHeight="1">
      <c r="E13398" s="139" t="inlineStr">
        <is>
          <t>BARB0VADALI</t>
        </is>
      </c>
      <c r="F13398" s="139" t="inlineStr">
        <is>
          <t>CIUB0000294</t>
        </is>
      </c>
      <c r="G13398" s="139" t="inlineStr">
        <is>
          <t>IOBA0003627</t>
        </is>
      </c>
      <c r="H13398" s="139" t="inlineStr">
        <is>
          <t>SRCB0000124</t>
        </is>
      </c>
      <c r="I13398" s="139" t="inlineStr">
        <is>
          <t>SBIN0002466</t>
        </is>
      </c>
    </row>
    <row r="13399" ht="14.4" customHeight="1">
      <c r="E13399" s="139" t="inlineStr">
        <is>
          <t>BARB0VADAKK</t>
        </is>
      </c>
      <c r="F13399" s="139" t="inlineStr">
        <is>
          <t>CIUB0000293</t>
        </is>
      </c>
      <c r="G13399" s="139" t="inlineStr">
        <is>
          <t>IOBA0003626</t>
        </is>
      </c>
      <c r="H13399" s="139" t="inlineStr">
        <is>
          <t>SRCB0000123</t>
        </is>
      </c>
      <c r="I13399" s="139" t="inlineStr">
        <is>
          <t>SBIN0002465</t>
        </is>
      </c>
    </row>
    <row r="13400" ht="14.4" customHeight="1">
      <c r="E13400" s="139" t="inlineStr">
        <is>
          <t>BARB0VADAKA</t>
        </is>
      </c>
      <c r="F13400" s="139" t="inlineStr">
        <is>
          <t>CIUB0000292</t>
        </is>
      </c>
      <c r="G13400" s="139" t="inlineStr">
        <is>
          <t>IOBA0003625</t>
        </is>
      </c>
      <c r="H13400" s="139" t="inlineStr">
        <is>
          <t>SRCB0000121</t>
        </is>
      </c>
      <c r="I13400" s="139" t="inlineStr">
        <is>
          <t>SBIN0002464</t>
        </is>
      </c>
    </row>
    <row r="13401" ht="14.4" customHeight="1">
      <c r="E13401" s="139" t="inlineStr">
        <is>
          <t>BARB0VADAHM</t>
        </is>
      </c>
      <c r="F13401" s="139" t="inlineStr">
        <is>
          <t>CIUB0000291</t>
        </is>
      </c>
      <c r="G13401" s="139" t="inlineStr">
        <is>
          <t>IOBA0003624</t>
        </is>
      </c>
      <c r="H13401" s="139" t="inlineStr">
        <is>
          <t>SRCB0000116</t>
        </is>
      </c>
      <c r="I13401" s="139" t="inlineStr">
        <is>
          <t>SBIN0002463</t>
        </is>
      </c>
    </row>
    <row r="13402" ht="14.4" customHeight="1">
      <c r="E13402" s="139" t="inlineStr">
        <is>
          <t>BARB0VADADA</t>
        </is>
      </c>
      <c r="F13402" s="139" t="inlineStr">
        <is>
          <t>CIUB0000290</t>
        </is>
      </c>
      <c r="G13402" s="139" t="inlineStr">
        <is>
          <t>IOBA0003623</t>
        </is>
      </c>
      <c r="H13402" s="139" t="inlineStr">
        <is>
          <t>SRCB0000115</t>
        </is>
      </c>
      <c r="I13402" s="139" t="inlineStr">
        <is>
          <t>SBIN0002462</t>
        </is>
      </c>
    </row>
    <row r="13403" ht="14.4" customHeight="1">
      <c r="E13403" s="139" t="inlineStr">
        <is>
          <t>BARB0UTTUKU</t>
        </is>
      </c>
      <c r="F13403" s="139" t="inlineStr">
        <is>
          <t>CIUB0000289</t>
        </is>
      </c>
      <c r="G13403" s="139" t="inlineStr">
        <is>
          <t>IOBA0003622</t>
        </is>
      </c>
      <c r="H13403" s="139" t="inlineStr">
        <is>
          <t>SRCB0000114</t>
        </is>
      </c>
      <c r="I13403" s="139" t="inlineStr">
        <is>
          <t>SBIN0002461</t>
        </is>
      </c>
    </row>
    <row r="13404" ht="14.4" customHeight="1">
      <c r="E13404" s="139" t="inlineStr">
        <is>
          <t>BARB0UTTARS</t>
        </is>
      </c>
      <c r="F13404" s="139" t="inlineStr">
        <is>
          <t>CIUB0000288</t>
        </is>
      </c>
      <c r="G13404" s="139" t="inlineStr">
        <is>
          <t>IOBA0003621</t>
        </is>
      </c>
      <c r="H13404" s="139" t="inlineStr">
        <is>
          <t>SRCB0000113</t>
        </is>
      </c>
      <c r="I13404" s="139" t="inlineStr">
        <is>
          <t>SBIN0002460</t>
        </is>
      </c>
    </row>
    <row r="13405" ht="14.4" customHeight="1">
      <c r="E13405" s="139" t="inlineStr">
        <is>
          <t>BARB0UTTARP</t>
        </is>
      </c>
      <c r="F13405" s="139" t="inlineStr">
        <is>
          <t>CIUB0000287</t>
        </is>
      </c>
      <c r="G13405" s="139" t="inlineStr">
        <is>
          <t>IOBA0003620</t>
        </is>
      </c>
      <c r="H13405" s="139" t="inlineStr">
        <is>
          <t>SRCB0000112</t>
        </is>
      </c>
      <c r="I13405" s="139" t="inlineStr">
        <is>
          <t>SBIN0002459</t>
        </is>
      </c>
    </row>
    <row r="13406" ht="14.4" customHeight="1">
      <c r="E13406" s="139" t="inlineStr">
        <is>
          <t>BARB0UTTARK</t>
        </is>
      </c>
      <c r="F13406" s="139" t="inlineStr">
        <is>
          <t>CIUB0000286</t>
        </is>
      </c>
      <c r="G13406" s="139" t="inlineStr">
        <is>
          <t>IOBA0003619</t>
        </is>
      </c>
      <c r="H13406" s="139" t="inlineStr">
        <is>
          <t>SRCB0000111</t>
        </is>
      </c>
      <c r="I13406" s="139" t="inlineStr">
        <is>
          <t>SBIN0002458</t>
        </is>
      </c>
    </row>
    <row r="13407" ht="14.4" customHeight="1">
      <c r="E13407" s="139" t="inlineStr">
        <is>
          <t>BARB0UTTAMX</t>
        </is>
      </c>
      <c r="F13407" s="139" t="inlineStr">
        <is>
          <t>CIUB0000285</t>
        </is>
      </c>
      <c r="G13407" s="139" t="inlineStr">
        <is>
          <t>IOBA0003618</t>
        </is>
      </c>
      <c r="H13407" s="139" t="inlineStr">
        <is>
          <t>SRCB0000110</t>
        </is>
      </c>
      <c r="I13407" s="139" t="inlineStr">
        <is>
          <t>SBIN0002457</t>
        </is>
      </c>
    </row>
    <row r="13408" ht="14.4" customHeight="1">
      <c r="E13408" s="139" t="inlineStr">
        <is>
          <t>BARB0UTRAUL</t>
        </is>
      </c>
      <c r="F13408" s="139" t="inlineStr">
        <is>
          <t>CIUB0000284</t>
        </is>
      </c>
      <c r="G13408" s="139" t="inlineStr">
        <is>
          <t>IOBA0003617</t>
        </is>
      </c>
      <c r="H13408" s="139" t="inlineStr">
        <is>
          <t>SRCB0000109</t>
        </is>
      </c>
      <c r="I13408" s="139" t="inlineStr">
        <is>
          <t>SBIN0002456</t>
        </is>
      </c>
    </row>
    <row r="13409" ht="14.4" customHeight="1">
      <c r="E13409" s="139" t="inlineStr">
        <is>
          <t>BARB0UTRANX</t>
        </is>
      </c>
      <c r="F13409" s="139" t="inlineStr">
        <is>
          <t>CIUB0000283</t>
        </is>
      </c>
      <c r="G13409" s="139" t="inlineStr">
        <is>
          <t>IOBA0003615</t>
        </is>
      </c>
      <c r="H13409" s="139" t="inlineStr">
        <is>
          <t>SRCB0000108</t>
        </is>
      </c>
      <c r="I13409" s="139" t="inlineStr">
        <is>
          <t>SBIN0002455</t>
        </is>
      </c>
    </row>
    <row r="13410" ht="14.4" customHeight="1">
      <c r="E13410" s="139" t="inlineStr">
        <is>
          <t>BARB0UTHIRA</t>
        </is>
      </c>
      <c r="F13410" s="139" t="inlineStr">
        <is>
          <t>CIUB0000282</t>
        </is>
      </c>
      <c r="G13410" s="139" t="inlineStr">
        <is>
          <t>IOBA0003614</t>
        </is>
      </c>
      <c r="H13410" s="139" t="inlineStr">
        <is>
          <t>SRCB0000107</t>
        </is>
      </c>
      <c r="I13410" s="139" t="inlineStr">
        <is>
          <t>SBIN0002454</t>
        </is>
      </c>
    </row>
    <row r="13411" ht="14.4" customHeight="1">
      <c r="E13411" s="139" t="inlineStr">
        <is>
          <t>BARB0UTARSI</t>
        </is>
      </c>
      <c r="F13411" s="139" t="inlineStr">
        <is>
          <t>CIUB0000281</t>
        </is>
      </c>
      <c r="G13411" s="139" t="inlineStr">
        <is>
          <t>IOBA0003613</t>
        </is>
      </c>
      <c r="H13411" s="139" t="inlineStr">
        <is>
          <t>SRCB0000106</t>
        </is>
      </c>
      <c r="I13411" s="139" t="inlineStr">
        <is>
          <t>SBIN0002452</t>
        </is>
      </c>
    </row>
    <row r="13412" ht="14.4" customHeight="1">
      <c r="E13412" s="139" t="inlineStr">
        <is>
          <t>BARB0USMANP</t>
        </is>
      </c>
      <c r="F13412" s="139" t="inlineStr">
        <is>
          <t>CIUB0000280</t>
        </is>
      </c>
      <c r="G13412" s="139" t="inlineStr">
        <is>
          <t>IOBA0003612</t>
        </is>
      </c>
      <c r="H13412" s="139" t="inlineStr">
        <is>
          <t>SRCB0000105</t>
        </is>
      </c>
      <c r="I13412" s="139" t="inlineStr">
        <is>
          <t>SBIN0002451</t>
        </is>
      </c>
    </row>
    <row r="13413" ht="14.4" customHeight="1">
      <c r="E13413" s="139" t="inlineStr">
        <is>
          <t>BARB0URLAJA</t>
        </is>
      </c>
      <c r="F13413" s="139" t="inlineStr">
        <is>
          <t>CIUB0000279</t>
        </is>
      </c>
      <c r="G13413" s="139" t="inlineStr">
        <is>
          <t>IOBA0003611</t>
        </is>
      </c>
      <c r="H13413" s="139" t="inlineStr">
        <is>
          <t>SRCB0000104</t>
        </is>
      </c>
      <c r="I13413" s="139" t="inlineStr">
        <is>
          <t>SBIN0002450</t>
        </is>
      </c>
    </row>
    <row r="13414" ht="14.4" customHeight="1">
      <c r="E13414" s="139" t="inlineStr">
        <is>
          <t>BARB0URANXX</t>
        </is>
      </c>
      <c r="F13414" s="139" t="inlineStr">
        <is>
          <t>CIUB0000278</t>
        </is>
      </c>
      <c r="G13414" s="139" t="inlineStr">
        <is>
          <t>IOBA0003610</t>
        </is>
      </c>
      <c r="H13414" s="139" t="inlineStr">
        <is>
          <t>SRCB0000099</t>
        </is>
      </c>
      <c r="I13414" s="139" t="inlineStr">
        <is>
          <t>SBIN0002449</t>
        </is>
      </c>
    </row>
    <row r="13415" ht="14.4" customHeight="1">
      <c r="E13415" s="139" t="inlineStr">
        <is>
          <t>BARB0UPPUMA</t>
        </is>
      </c>
      <c r="F13415" s="139" t="inlineStr">
        <is>
          <t>CIUB0000277</t>
        </is>
      </c>
      <c r="G13415" s="139" t="inlineStr">
        <is>
          <t>IOBA0003609</t>
        </is>
      </c>
      <c r="H13415" s="139" t="inlineStr">
        <is>
          <t>SRCB0000098</t>
        </is>
      </c>
      <c r="I13415" s="139" t="inlineStr">
        <is>
          <t>SBIN0002448</t>
        </is>
      </c>
    </row>
    <row r="13416" ht="14.4" customHeight="1">
      <c r="E13416" s="139" t="inlineStr">
        <is>
          <t>BARB0UPPERS</t>
        </is>
      </c>
      <c r="F13416" s="139" t="inlineStr">
        <is>
          <t>CIUB0000276</t>
        </is>
      </c>
      <c r="G13416" s="139" t="inlineStr">
        <is>
          <t>IOBA0003608</t>
        </is>
      </c>
      <c r="H13416" s="139" t="inlineStr">
        <is>
          <t>SRCB0000097</t>
        </is>
      </c>
      <c r="I13416" s="139" t="inlineStr">
        <is>
          <t>SBIN0002447</t>
        </is>
      </c>
    </row>
    <row r="13417" ht="14.4" customHeight="1">
      <c r="E13417" s="139" t="inlineStr">
        <is>
          <t>BARB0UPPERC</t>
        </is>
      </c>
      <c r="F13417" s="139" t="inlineStr">
        <is>
          <t>CIUB0000275</t>
        </is>
      </c>
      <c r="G13417" s="139" t="inlineStr">
        <is>
          <t>IOBA0003607</t>
        </is>
      </c>
      <c r="H13417" s="139" t="inlineStr">
        <is>
          <t>SRCB0000096</t>
        </is>
      </c>
      <c r="I13417" s="139" t="inlineStr">
        <is>
          <t>SBIN0002446</t>
        </is>
      </c>
    </row>
    <row r="13418" ht="14.4" customHeight="1">
      <c r="E13418" s="139" t="inlineStr">
        <is>
          <t>BARB0UPPALX</t>
        </is>
      </c>
      <c r="F13418" s="139" t="inlineStr">
        <is>
          <t>CIUB0000274</t>
        </is>
      </c>
      <c r="G13418" s="139" t="inlineStr">
        <is>
          <t>IOBA0003605</t>
        </is>
      </c>
      <c r="H13418" s="139" t="inlineStr">
        <is>
          <t>SRCB0000095</t>
        </is>
      </c>
      <c r="I13418" s="139" t="inlineStr">
        <is>
          <t>SBIN0002445</t>
        </is>
      </c>
    </row>
    <row r="13419" ht="14.4" customHeight="1">
      <c r="E13419" s="139" t="inlineStr">
        <is>
          <t>BARB0UPPALU</t>
        </is>
      </c>
      <c r="F13419" s="139" t="inlineStr">
        <is>
          <t>CIUB0000273</t>
        </is>
      </c>
      <c r="G13419" s="139" t="inlineStr">
        <is>
          <t>IOBA0003604</t>
        </is>
      </c>
      <c r="H13419" s="139" t="inlineStr">
        <is>
          <t>SRCB0000094</t>
        </is>
      </c>
      <c r="I13419" s="139" t="inlineStr">
        <is>
          <t>SBIN0002444</t>
        </is>
      </c>
    </row>
    <row r="13420" ht="14.4" customHeight="1">
      <c r="E13420" s="139" t="inlineStr">
        <is>
          <t>BARB0UPLETA</t>
        </is>
      </c>
      <c r="F13420" s="139" t="inlineStr">
        <is>
          <t>CIUB0000272</t>
        </is>
      </c>
      <c r="G13420" s="139" t="inlineStr">
        <is>
          <t>IOBA0003603</t>
        </is>
      </c>
      <c r="H13420" s="139" t="inlineStr">
        <is>
          <t>SRCB0000093</t>
        </is>
      </c>
      <c r="I13420" s="139" t="inlineStr">
        <is>
          <t>SBIN0002443</t>
        </is>
      </c>
    </row>
    <row r="13421" ht="14.4" customHeight="1">
      <c r="E13421" s="139" t="inlineStr">
        <is>
          <t>BARB0UPHRAU</t>
        </is>
      </c>
      <c r="F13421" s="139" t="inlineStr">
        <is>
          <t>CIUB0000271</t>
        </is>
      </c>
      <c r="G13421" s="139" t="inlineStr">
        <is>
          <t>IOBA0003602</t>
        </is>
      </c>
      <c r="H13421" s="139" t="inlineStr">
        <is>
          <t>SRCB0000092</t>
        </is>
      </c>
      <c r="I13421" s="139" t="inlineStr">
        <is>
          <t>SBIN0002442</t>
        </is>
      </c>
    </row>
    <row r="13422" ht="14.4" customHeight="1">
      <c r="E13422" s="139" t="inlineStr">
        <is>
          <t>BARB0UNXXXX</t>
        </is>
      </c>
      <c r="F13422" s="139" t="inlineStr">
        <is>
          <t>CIUB0000270</t>
        </is>
      </c>
      <c r="G13422" s="139" t="inlineStr">
        <is>
          <t>IOBA0003601</t>
        </is>
      </c>
      <c r="H13422" s="139" t="inlineStr">
        <is>
          <t>SRCB0000091</t>
        </is>
      </c>
      <c r="I13422" s="139" t="inlineStr">
        <is>
          <t>SBIN0002441</t>
        </is>
      </c>
    </row>
    <row r="13423" ht="14.4" customHeight="1">
      <c r="E13423" s="139" t="inlineStr">
        <is>
          <t>BARB0UNTDIX</t>
        </is>
      </c>
      <c r="F13423" s="139" t="inlineStr">
        <is>
          <t>CIUB0000269</t>
        </is>
      </c>
      <c r="G13423" s="139" t="inlineStr">
        <is>
          <t>IOBA0003600</t>
        </is>
      </c>
      <c r="H13423" s="139" t="inlineStr">
        <is>
          <t>SRCB0000090</t>
        </is>
      </c>
      <c r="I13423" s="139" t="inlineStr">
        <is>
          <t>SBIN0002440</t>
        </is>
      </c>
    </row>
    <row r="13424" ht="14.4" customHeight="1">
      <c r="E13424" s="139" t="inlineStr">
        <is>
          <t>BARB0UNNRAE</t>
        </is>
      </c>
      <c r="F13424" s="139" t="inlineStr">
        <is>
          <t>CIUB0000268</t>
        </is>
      </c>
      <c r="G13424" s="139" t="inlineStr">
        <is>
          <t>IOBA0003599</t>
        </is>
      </c>
      <c r="H13424" s="139" t="inlineStr">
        <is>
          <t>SRCB0000089</t>
        </is>
      </c>
      <c r="I13424" s="139" t="inlineStr">
        <is>
          <t>SBIN0002439</t>
        </is>
      </c>
    </row>
    <row r="13425" ht="14.4" customHeight="1">
      <c r="E13425" s="139" t="inlineStr">
        <is>
          <t>BARB0UNNAOX</t>
        </is>
      </c>
      <c r="F13425" s="139" t="inlineStr">
        <is>
          <t>CIUB0000267</t>
        </is>
      </c>
      <c r="G13425" s="139" t="inlineStr">
        <is>
          <t>IOBA0003598</t>
        </is>
      </c>
      <c r="H13425" s="139" t="inlineStr">
        <is>
          <t>SRCB0000088</t>
        </is>
      </c>
      <c r="I13425" s="139" t="inlineStr">
        <is>
          <t>SBIN0002437</t>
        </is>
      </c>
    </row>
    <row r="13426" ht="14.4" customHeight="1">
      <c r="E13426" s="139" t="inlineStr">
        <is>
          <t>BARB0UNJHAX</t>
        </is>
      </c>
      <c r="F13426" s="139" t="inlineStr">
        <is>
          <t>CIUB0000266</t>
        </is>
      </c>
      <c r="G13426" s="139" t="inlineStr">
        <is>
          <t>IOBA0003597</t>
        </is>
      </c>
      <c r="H13426" s="139" t="inlineStr">
        <is>
          <t>SRCB0000087</t>
        </is>
      </c>
      <c r="I13426" s="139" t="inlineStr">
        <is>
          <t>SBIN0002435</t>
        </is>
      </c>
    </row>
    <row r="13427" ht="14.4" customHeight="1">
      <c r="E13427" s="139" t="inlineStr">
        <is>
          <t>BARB0UNIRAJ</t>
        </is>
      </c>
      <c r="F13427" s="139" t="inlineStr">
        <is>
          <t>CIUB0000265</t>
        </is>
      </c>
      <c r="G13427" s="139" t="inlineStr">
        <is>
          <t>IOBA0003596</t>
        </is>
      </c>
      <c r="H13427" s="139" t="inlineStr">
        <is>
          <t>SRCB0000086</t>
        </is>
      </c>
      <c r="I13427" s="139" t="inlineStr">
        <is>
          <t>SBIN0002434</t>
        </is>
      </c>
    </row>
    <row r="13428" ht="14.4" customHeight="1">
      <c r="E13428" s="139" t="inlineStr">
        <is>
          <t>BARB0UNIMAN</t>
        </is>
      </c>
      <c r="F13428" s="139" t="inlineStr">
        <is>
          <t>CIUB0000264</t>
        </is>
      </c>
      <c r="G13428" s="139" t="inlineStr">
        <is>
          <t>IOBA0003595</t>
        </is>
      </c>
      <c r="H13428" s="139" t="inlineStr">
        <is>
          <t>SRCB0000085</t>
        </is>
      </c>
      <c r="I13428" s="139" t="inlineStr">
        <is>
          <t>SBIN0002433</t>
        </is>
      </c>
    </row>
    <row r="13429" ht="14.4" customHeight="1">
      <c r="E13429" s="139" t="inlineStr">
        <is>
          <t>BARB0UNIJOD</t>
        </is>
      </c>
      <c r="F13429" s="139" t="inlineStr">
        <is>
          <t>CIUB0000263</t>
        </is>
      </c>
      <c r="G13429" s="139" t="inlineStr">
        <is>
          <t>IOBA0003594</t>
        </is>
      </c>
      <c r="H13429" s="139" t="inlineStr">
        <is>
          <t>SRCB0000084</t>
        </is>
      </c>
      <c r="I13429" s="139" t="inlineStr">
        <is>
          <t>SBIN0002432</t>
        </is>
      </c>
    </row>
    <row r="13430" ht="14.4" customHeight="1">
      <c r="E13430" s="139" t="inlineStr">
        <is>
          <t>BARB0UNIGOR</t>
        </is>
      </c>
      <c r="F13430" s="139" t="inlineStr">
        <is>
          <t>CIUB0000262</t>
        </is>
      </c>
      <c r="G13430" s="139" t="inlineStr">
        <is>
          <t>IOBA0003593</t>
        </is>
      </c>
      <c r="H13430" s="139" t="inlineStr">
        <is>
          <t>SRCB0000083</t>
        </is>
      </c>
      <c r="I13430" s="139" t="inlineStr">
        <is>
          <t>SBIN0002431</t>
        </is>
      </c>
    </row>
    <row r="13431" ht="14.4" customHeight="1">
      <c r="E13431" s="139" t="inlineStr">
        <is>
          <t>BARB0UNIAHM</t>
        </is>
      </c>
      <c r="F13431" s="139" t="inlineStr">
        <is>
          <t>CIUB0000261</t>
        </is>
      </c>
      <c r="G13431" s="139" t="inlineStr">
        <is>
          <t>IOBA0003592</t>
        </is>
      </c>
      <c r="H13431" s="139" t="inlineStr">
        <is>
          <t>SRCB0000082</t>
        </is>
      </c>
      <c r="I13431" s="139" t="inlineStr">
        <is>
          <t>SBIN0002430</t>
        </is>
      </c>
    </row>
    <row r="13432" ht="14.4" customHeight="1">
      <c r="E13432" s="139" t="inlineStr">
        <is>
          <t>BARB0UNHELX</t>
        </is>
      </c>
      <c r="F13432" s="139" t="inlineStr">
        <is>
          <t>CIUB0000260</t>
        </is>
      </c>
      <c r="G13432" s="139" t="inlineStr">
        <is>
          <t>IOBA0003591</t>
        </is>
      </c>
      <c r="H13432" s="139" t="inlineStr">
        <is>
          <t>SRCB0000079</t>
        </is>
      </c>
      <c r="I13432" s="139" t="inlineStr">
        <is>
          <t>SBIN0002429</t>
        </is>
      </c>
    </row>
    <row r="13433" ht="14.4" customHeight="1">
      <c r="E13433" s="139" t="inlineStr">
        <is>
          <t>BARB0UNGMAX</t>
        </is>
      </c>
      <c r="F13433" s="139" t="inlineStr">
        <is>
          <t>CIUB0000259</t>
        </is>
      </c>
      <c r="G13433" s="139" t="inlineStr">
        <is>
          <t>IOBA0003590</t>
        </is>
      </c>
      <c r="H13433" s="139" t="inlineStr">
        <is>
          <t>SRCB0000075</t>
        </is>
      </c>
      <c r="I13433" s="139" t="inlineStr">
        <is>
          <t>SBIN0002428</t>
        </is>
      </c>
    </row>
    <row r="13434" ht="14.4" customHeight="1">
      <c r="E13434" s="139" t="inlineStr">
        <is>
          <t>BARB0UNDELX</t>
        </is>
      </c>
      <c r="F13434" s="139" t="inlineStr">
        <is>
          <t>CIUB0000258</t>
        </is>
      </c>
      <c r="G13434" s="139" t="inlineStr">
        <is>
          <t>IOBA0003588</t>
        </is>
      </c>
      <c r="H13434" s="139" t="inlineStr">
        <is>
          <t>SRCB0000073</t>
        </is>
      </c>
      <c r="I13434" s="139" t="inlineStr">
        <is>
          <t>SBIN0002427</t>
        </is>
      </c>
    </row>
    <row r="13435" ht="14.4" customHeight="1">
      <c r="E13435" s="139" t="inlineStr">
        <is>
          <t>BARB0UNDANG</t>
        </is>
      </c>
      <c r="F13435" s="139" t="inlineStr">
        <is>
          <t>CIUB0000257</t>
        </is>
      </c>
      <c r="G13435" s="139" t="inlineStr">
        <is>
          <t>IOBA0003587</t>
        </is>
      </c>
      <c r="H13435" s="139" t="inlineStr">
        <is>
          <t>SRCB0000071</t>
        </is>
      </c>
      <c r="I13435" s="139" t="inlineStr">
        <is>
          <t>SBIN0002426</t>
        </is>
      </c>
    </row>
    <row r="13436" ht="14.4" customHeight="1">
      <c r="E13436" s="139" t="inlineStr">
        <is>
          <t>BARB0UNCHAH</t>
        </is>
      </c>
      <c r="F13436" s="139" t="inlineStr">
        <is>
          <t>CIUB0000256</t>
        </is>
      </c>
      <c r="G13436" s="139" t="inlineStr">
        <is>
          <t>IOBA0003586</t>
        </is>
      </c>
      <c r="H13436" s="139" t="inlineStr">
        <is>
          <t>SRCB0000070</t>
        </is>
      </c>
      <c r="I13436" s="139" t="inlineStr">
        <is>
          <t>SBIN0002425</t>
        </is>
      </c>
    </row>
    <row r="13437" ht="14.4" customHeight="1">
      <c r="E13437" s="139" t="inlineStr">
        <is>
          <t>BARB0UNAXXX</t>
        </is>
      </c>
      <c r="F13437" s="139" t="inlineStr">
        <is>
          <t>CIUB0000255</t>
        </is>
      </c>
      <c r="G13437" s="139" t="inlineStr">
        <is>
          <t>IOBA0003585</t>
        </is>
      </c>
      <c r="H13437" s="139" t="inlineStr">
        <is>
          <t>SRCB0000069</t>
        </is>
      </c>
      <c r="I13437" s="139" t="inlineStr">
        <is>
          <t>SBIN0002424</t>
        </is>
      </c>
    </row>
    <row r="13438" ht="14.4" customHeight="1">
      <c r="E13438" s="139" t="inlineStr">
        <is>
          <t>BARB0UNAVAX</t>
        </is>
      </c>
      <c r="F13438" s="139" t="inlineStr">
        <is>
          <t>CIUB0000254</t>
        </is>
      </c>
      <c r="G13438" s="139" t="inlineStr">
        <is>
          <t>IOBA0003584</t>
        </is>
      </c>
      <c r="H13438" s="139" t="inlineStr">
        <is>
          <t>SRCB0000068</t>
        </is>
      </c>
      <c r="I13438" s="139" t="inlineStr">
        <is>
          <t>SBIN0002423</t>
        </is>
      </c>
    </row>
    <row r="13439" ht="14.4" customHeight="1">
      <c r="E13439" s="139" t="inlineStr">
        <is>
          <t>BARB0UNAJUN</t>
        </is>
      </c>
      <c r="F13439" s="139" t="inlineStr">
        <is>
          <t>CIUB0000253</t>
        </is>
      </c>
      <c r="G13439" s="139" t="inlineStr">
        <is>
          <t>IOBA0003583</t>
        </is>
      </c>
      <c r="H13439" s="139" t="inlineStr">
        <is>
          <t>SRCB0000067</t>
        </is>
      </c>
      <c r="I13439" s="139" t="inlineStr">
        <is>
          <t>SBIN0002421</t>
        </is>
      </c>
    </row>
    <row r="13440" ht="14.4" customHeight="1">
      <c r="E13440" s="139" t="inlineStr">
        <is>
          <t>BARB0UNAIXX</t>
        </is>
      </c>
      <c r="F13440" s="139" t="inlineStr">
        <is>
          <t>CIUB0000252</t>
        </is>
      </c>
      <c r="G13440" s="139" t="inlineStr">
        <is>
          <t>IOBA0003582</t>
        </is>
      </c>
      <c r="H13440" s="139" t="inlineStr">
        <is>
          <t>SRCB0000066</t>
        </is>
      </c>
      <c r="I13440" s="139" t="inlineStr">
        <is>
          <t>SBIN0002420</t>
        </is>
      </c>
    </row>
    <row r="13441" ht="14.4" customHeight="1">
      <c r="E13441" s="139" t="inlineStr">
        <is>
          <t>BARB0UMRETH</t>
        </is>
      </c>
      <c r="F13441" s="139" t="inlineStr">
        <is>
          <t>CIUB0000251</t>
        </is>
      </c>
      <c r="G13441" s="139" t="inlineStr">
        <is>
          <t>IOBA0003581</t>
        </is>
      </c>
      <c r="H13441" s="139" t="inlineStr">
        <is>
          <t>SRCB0000065</t>
        </is>
      </c>
      <c r="I13441" s="139" t="inlineStr">
        <is>
          <t>SBIN0002419</t>
        </is>
      </c>
    </row>
    <row r="13442" ht="14.4" customHeight="1">
      <c r="E13442" s="139" t="inlineStr">
        <is>
          <t>BARB0UMREDX</t>
        </is>
      </c>
      <c r="F13442" s="139" t="inlineStr">
        <is>
          <t>CIUB0000250</t>
        </is>
      </c>
      <c r="G13442" s="139" t="inlineStr">
        <is>
          <t>IOBA0003580</t>
        </is>
      </c>
      <c r="H13442" s="139" t="inlineStr">
        <is>
          <t>SRCB0000064</t>
        </is>
      </c>
      <c r="I13442" s="139" t="inlineStr">
        <is>
          <t>SBIN0002418</t>
        </is>
      </c>
    </row>
    <row r="13443" ht="14.4" customHeight="1">
      <c r="E13443" s="139" t="inlineStr">
        <is>
          <t>BARB0UMRANX</t>
        </is>
      </c>
      <c r="F13443" s="139" t="inlineStr">
        <is>
          <t>CIUB0000249</t>
        </is>
      </c>
      <c r="G13443" s="139" t="inlineStr">
        <is>
          <t>IOBA0003579</t>
        </is>
      </c>
      <c r="H13443" s="139" t="inlineStr">
        <is>
          <t>SRCB0000063</t>
        </is>
      </c>
      <c r="I13443" s="139" t="inlineStr">
        <is>
          <t>SBIN0002417</t>
        </is>
      </c>
    </row>
    <row r="13444" ht="14.4" customHeight="1">
      <c r="E13444" s="139" t="inlineStr">
        <is>
          <t>BARB0UMBRAJ</t>
        </is>
      </c>
      <c r="F13444" s="139" t="inlineStr">
        <is>
          <t>CIUB0000248</t>
        </is>
      </c>
      <c r="G13444" s="139" t="inlineStr">
        <is>
          <t>IOBA0003578</t>
        </is>
      </c>
      <c r="H13444" s="139" t="inlineStr">
        <is>
          <t>SRCB0000062</t>
        </is>
      </c>
      <c r="I13444" s="139" t="inlineStr">
        <is>
          <t>SBIN0002416</t>
        </is>
      </c>
    </row>
    <row r="13445" ht="14.4" customHeight="1">
      <c r="E13445" s="139" t="inlineStr">
        <is>
          <t>BARB0UMBHRA</t>
        </is>
      </c>
      <c r="F13445" s="139" t="inlineStr">
        <is>
          <t>CIUB0000247</t>
        </is>
      </c>
      <c r="G13445" s="139" t="inlineStr">
        <is>
          <t>IOBA0003577</t>
        </is>
      </c>
      <c r="H13445" s="139" t="inlineStr">
        <is>
          <t>SRCB0000061</t>
        </is>
      </c>
      <c r="I13445" s="139" t="inlineStr">
        <is>
          <t>SBIN0002415</t>
        </is>
      </c>
    </row>
    <row r="13446" ht="14.4" customHeight="1">
      <c r="E13446" s="139" t="inlineStr">
        <is>
          <t>BARB0UMBHEL</t>
        </is>
      </c>
      <c r="F13446" s="139" t="inlineStr">
        <is>
          <t>CIUB0000246</t>
        </is>
      </c>
      <c r="G13446" s="139" t="inlineStr">
        <is>
          <t>IOBA0003576</t>
        </is>
      </c>
      <c r="H13446" s="139" t="inlineStr">
        <is>
          <t>SRCB0000060</t>
        </is>
      </c>
      <c r="I13446" s="139" t="inlineStr">
        <is>
          <t>SBIN0002414</t>
        </is>
      </c>
    </row>
    <row r="13447" ht="14.4" customHeight="1">
      <c r="E13447" s="139" t="inlineStr">
        <is>
          <t>BARB0UMBERG</t>
        </is>
      </c>
      <c r="F13447" s="139" t="inlineStr">
        <is>
          <t>CIUB0000245</t>
        </is>
      </c>
      <c r="G13447" s="139" t="inlineStr">
        <is>
          <t>IOBA0003575</t>
        </is>
      </c>
      <c r="H13447" s="139" t="inlineStr">
        <is>
          <t>SRCB0000059</t>
        </is>
      </c>
      <c r="I13447" s="139" t="inlineStr">
        <is>
          <t>SBIN0002413</t>
        </is>
      </c>
    </row>
    <row r="13448" ht="14.4" customHeight="1">
      <c r="E13448" s="139" t="inlineStr">
        <is>
          <t>BARB0UMARSA</t>
        </is>
      </c>
      <c r="F13448" s="139" t="inlineStr">
        <is>
          <t>CIUB0000244</t>
        </is>
      </c>
      <c r="G13448" s="139" t="inlineStr">
        <is>
          <t>IOBA0003574</t>
        </is>
      </c>
      <c r="H13448" s="139" t="inlineStr">
        <is>
          <t>SRCB0000058</t>
        </is>
      </c>
      <c r="I13448" s="139" t="inlineStr">
        <is>
          <t>SBIN0002412</t>
        </is>
      </c>
    </row>
    <row r="13449" ht="14.4" customHeight="1">
      <c r="E13449" s="139" t="inlineStr">
        <is>
          <t>BARB0UMARPA</t>
        </is>
      </c>
      <c r="F13449" s="139" t="inlineStr">
        <is>
          <t>CIUB0000243</t>
        </is>
      </c>
      <c r="G13449" s="139" t="inlineStr">
        <is>
          <t>IOBA0003573</t>
        </is>
      </c>
      <c r="H13449" s="139" t="inlineStr">
        <is>
          <t>SRCB0000056</t>
        </is>
      </c>
      <c r="I13449" s="139" t="inlineStr">
        <is>
          <t>SBIN0002411</t>
        </is>
      </c>
    </row>
    <row r="13450" ht="14.4" customHeight="1">
      <c r="E13450" s="139" t="inlineStr">
        <is>
          <t>BARB0UMARKO</t>
        </is>
      </c>
      <c r="F13450" s="139" t="inlineStr">
        <is>
          <t>CIUB0000242</t>
        </is>
      </c>
      <c r="G13450" s="139" t="inlineStr">
        <is>
          <t>IOBA0003571</t>
        </is>
      </c>
      <c r="H13450" s="139" t="inlineStr">
        <is>
          <t>SRCB0000055</t>
        </is>
      </c>
      <c r="I13450" s="139" t="inlineStr">
        <is>
          <t>SBIN0002410</t>
        </is>
      </c>
    </row>
    <row r="13451" ht="14.4" customHeight="1">
      <c r="E13451" s="139" t="inlineStr">
        <is>
          <t>BARB0UMARIA</t>
        </is>
      </c>
      <c r="F13451" s="139" t="inlineStr">
        <is>
          <t>CIUB0000241</t>
        </is>
      </c>
      <c r="G13451" s="139" t="inlineStr">
        <is>
          <t>IOBA0003570</t>
        </is>
      </c>
      <c r="H13451" s="139" t="inlineStr">
        <is>
          <t>SRCB0000054</t>
        </is>
      </c>
      <c r="I13451" s="139" t="inlineStr">
        <is>
          <t>SBIN0002409</t>
        </is>
      </c>
    </row>
    <row r="13452" ht="14.4" customHeight="1">
      <c r="E13452" s="139" t="inlineStr">
        <is>
          <t>BARB0UMARDA</t>
        </is>
      </c>
      <c r="F13452" s="139" t="inlineStr">
        <is>
          <t>CIUB0000240</t>
        </is>
      </c>
      <c r="G13452" s="139" t="inlineStr">
        <is>
          <t>IOBA0003569</t>
        </is>
      </c>
      <c r="H13452" s="139" t="inlineStr">
        <is>
          <t>SRCB0000053</t>
        </is>
      </c>
      <c r="I13452" s="139" t="inlineStr">
        <is>
          <t>SBIN0002408</t>
        </is>
      </c>
    </row>
    <row r="13453" ht="14.4" customHeight="1">
      <c r="E13453" s="139" t="inlineStr">
        <is>
          <t>BARB0UMANAG</t>
        </is>
      </c>
      <c r="F13453" s="139" t="inlineStr">
        <is>
          <t>CIUB0000239</t>
        </is>
      </c>
      <c r="G13453" s="139" t="inlineStr">
        <is>
          <t>IOBA0003568</t>
        </is>
      </c>
      <c r="H13453" s="139" t="inlineStr">
        <is>
          <t>SRCB0000052</t>
        </is>
      </c>
      <c r="I13453" s="139" t="inlineStr">
        <is>
          <t>SBIN0002407</t>
        </is>
      </c>
    </row>
    <row r="13454" ht="14.4" customHeight="1">
      <c r="E13454" s="139" t="inlineStr">
        <is>
          <t>BARB0UMALLA</t>
        </is>
      </c>
      <c r="F13454" s="139" t="inlineStr">
        <is>
          <t>CIUB0000238</t>
        </is>
      </c>
      <c r="G13454" s="139" t="inlineStr">
        <is>
          <t>IOBA0003567</t>
        </is>
      </c>
      <c r="H13454" s="139" t="inlineStr">
        <is>
          <t>SRCB0000051</t>
        </is>
      </c>
      <c r="I13454" s="139" t="inlineStr">
        <is>
          <t>SBIN0002406</t>
        </is>
      </c>
    </row>
    <row r="13455" ht="14.4" customHeight="1">
      <c r="E13455" s="139" t="inlineStr">
        <is>
          <t>BARB0ULWRAI</t>
        </is>
      </c>
      <c r="F13455" s="139" t="inlineStr">
        <is>
          <t>CIUB0000237</t>
        </is>
      </c>
      <c r="G13455" s="139" t="inlineStr">
        <is>
          <t>IOBA0003565</t>
        </is>
      </c>
      <c r="H13455" s="139" t="inlineStr">
        <is>
          <t>SRCB0000050</t>
        </is>
      </c>
      <c r="I13455" s="139" t="inlineStr">
        <is>
          <t>SBIN0002405</t>
        </is>
      </c>
    </row>
    <row r="13456" ht="14.4" customHeight="1">
      <c r="E13456" s="139" t="inlineStr">
        <is>
          <t>BARB0ULUBER</t>
        </is>
      </c>
      <c r="F13456" s="139" t="inlineStr">
        <is>
          <t>CIUB0000236</t>
        </is>
      </c>
      <c r="G13456" s="139" t="inlineStr">
        <is>
          <t>IOBA0003564</t>
        </is>
      </c>
      <c r="H13456" s="139" t="inlineStr">
        <is>
          <t>SRCB0000047</t>
        </is>
      </c>
      <c r="I13456" s="139" t="inlineStr">
        <is>
          <t>SBIN0002404</t>
        </is>
      </c>
    </row>
    <row r="13457" ht="14.4" customHeight="1">
      <c r="E13457" s="139" t="inlineStr">
        <is>
          <t>BARB0ULTADA</t>
        </is>
      </c>
      <c r="F13457" s="139" t="inlineStr">
        <is>
          <t>CIUB0000235</t>
        </is>
      </c>
      <c r="G13457" s="139" t="inlineStr">
        <is>
          <t>IOBA0003563</t>
        </is>
      </c>
      <c r="H13457" s="139" t="inlineStr">
        <is>
          <t>SRCB0000046</t>
        </is>
      </c>
      <c r="I13457" s="139" t="inlineStr">
        <is>
          <t>SBIN0002403</t>
        </is>
      </c>
    </row>
    <row r="13458" ht="14.4" customHeight="1">
      <c r="E13458" s="139" t="inlineStr">
        <is>
          <t>BARB0ULLOOR</t>
        </is>
      </c>
      <c r="F13458" s="139" t="inlineStr">
        <is>
          <t>CIUB0000234</t>
        </is>
      </c>
      <c r="G13458" s="139" t="inlineStr">
        <is>
          <t>IOBA0003562</t>
        </is>
      </c>
      <c r="H13458" s="139" t="inlineStr">
        <is>
          <t>SRCB0000045</t>
        </is>
      </c>
      <c r="I13458" s="139" t="inlineStr">
        <is>
          <t>SBIN0002402</t>
        </is>
      </c>
    </row>
    <row r="13459" ht="14.4" customHeight="1">
      <c r="E13459" s="139" t="inlineStr">
        <is>
          <t>BARB0ULLAGA</t>
        </is>
      </c>
      <c r="F13459" s="139" t="inlineStr">
        <is>
          <t>CIUB0000233</t>
        </is>
      </c>
      <c r="G13459" s="139" t="inlineStr">
        <is>
          <t>IOBA0003560</t>
        </is>
      </c>
      <c r="H13459" s="139" t="inlineStr">
        <is>
          <t>SRCB0000044</t>
        </is>
      </c>
      <c r="I13459" s="139" t="inlineStr">
        <is>
          <t>SBIN0002401</t>
        </is>
      </c>
    </row>
    <row r="13460" ht="14.4" customHeight="1">
      <c r="E13460" s="139" t="inlineStr">
        <is>
          <t>BARB0ULHASN</t>
        </is>
      </c>
      <c r="F13460" s="139" t="inlineStr">
        <is>
          <t>CIUB0000232</t>
        </is>
      </c>
      <c r="G13460" s="139" t="inlineStr">
        <is>
          <t>IOBA0003558</t>
        </is>
      </c>
      <c r="H13460" s="139" t="inlineStr">
        <is>
          <t>SRCB0000043</t>
        </is>
      </c>
      <c r="I13460" s="139" t="inlineStr">
        <is>
          <t>SBIN0002400</t>
        </is>
      </c>
    </row>
    <row r="13461" ht="14.4" customHeight="1">
      <c r="E13461" s="139" t="inlineStr">
        <is>
          <t>BARB0UKHREL</t>
        </is>
      </c>
      <c r="F13461" s="139" t="inlineStr">
        <is>
          <t>CIUB0000231</t>
        </is>
      </c>
      <c r="G13461" s="139" t="inlineStr">
        <is>
          <t>IOBA0003557</t>
        </is>
      </c>
      <c r="H13461" s="139" t="inlineStr">
        <is>
          <t>SRCB0000042</t>
        </is>
      </c>
      <c r="I13461" s="139" t="inlineStr">
        <is>
          <t>SBIN0002399</t>
        </is>
      </c>
    </row>
    <row r="13462" ht="14.4" customHeight="1">
      <c r="E13462" s="139" t="inlineStr">
        <is>
          <t>BARB0UKHRAC</t>
        </is>
      </c>
      <c r="F13462" s="139" t="inlineStr">
        <is>
          <t>CIUB0000230</t>
        </is>
      </c>
      <c r="G13462" s="139" t="inlineStr">
        <is>
          <t>IOBA0003556</t>
        </is>
      </c>
      <c r="H13462" s="139" t="inlineStr">
        <is>
          <t>SRCB0000041</t>
        </is>
      </c>
      <c r="I13462" s="139" t="inlineStr">
        <is>
          <t>SBIN0002398</t>
        </is>
      </c>
    </row>
    <row r="13463" ht="14.4" customHeight="1">
      <c r="E13463" s="139" t="inlineStr">
        <is>
          <t>BARB0UKAIXX</t>
        </is>
      </c>
      <c r="F13463" s="139" t="inlineStr">
        <is>
          <t>CIUB0000229</t>
        </is>
      </c>
      <c r="G13463" s="139" t="inlineStr">
        <is>
          <t>IOBA0003555</t>
        </is>
      </c>
      <c r="H13463" s="139" t="inlineStr">
        <is>
          <t>SRCB0000040</t>
        </is>
      </c>
      <c r="I13463" s="139" t="inlineStr">
        <is>
          <t>SBIN0002397</t>
        </is>
      </c>
    </row>
    <row r="13464" ht="14.4" customHeight="1">
      <c r="E13464" s="139" t="inlineStr">
        <is>
          <t>BARB0UJJAIN</t>
        </is>
      </c>
      <c r="F13464" s="139" t="inlineStr">
        <is>
          <t>CIUB0000228</t>
        </is>
      </c>
      <c r="G13464" s="139" t="inlineStr">
        <is>
          <t>IOBA0003554</t>
        </is>
      </c>
      <c r="H13464" s="139" t="inlineStr">
        <is>
          <t>SRCB0000039</t>
        </is>
      </c>
      <c r="I13464" s="139" t="inlineStr">
        <is>
          <t>SBIN0002396</t>
        </is>
      </c>
    </row>
    <row r="13465" ht="14.4" customHeight="1">
      <c r="E13465" s="139" t="inlineStr">
        <is>
          <t>BARB0UGHADE</t>
        </is>
      </c>
      <c r="F13465" s="139" t="inlineStr">
        <is>
          <t>CIUB0000227</t>
        </is>
      </c>
      <c r="G13465" s="139" t="inlineStr">
        <is>
          <t>IOBA0003553</t>
        </is>
      </c>
      <c r="H13465" s="139" t="inlineStr">
        <is>
          <t>SRCB0000038</t>
        </is>
      </c>
      <c r="I13465" s="139" t="inlineStr">
        <is>
          <t>SBIN0002395</t>
        </is>
      </c>
    </row>
    <row r="13466" ht="14.4" customHeight="1">
      <c r="E13466" s="139" t="inlineStr">
        <is>
          <t>BARB0UGALAX</t>
        </is>
      </c>
      <c r="F13466" s="139" t="inlineStr">
        <is>
          <t>CIUB0000226</t>
        </is>
      </c>
      <c r="G13466" s="139" t="inlineStr">
        <is>
          <t>IOBA0003552</t>
        </is>
      </c>
      <c r="H13466" s="139" t="inlineStr">
        <is>
          <t>SRCB0000037</t>
        </is>
      </c>
      <c r="I13466" s="139" t="inlineStr">
        <is>
          <t>SBIN0002394</t>
        </is>
      </c>
    </row>
    <row r="13467" ht="14.4" customHeight="1">
      <c r="E13467" s="139" t="inlineStr">
        <is>
          <t>BARB0UDYAMB</t>
        </is>
      </c>
      <c r="F13467" s="139" t="inlineStr">
        <is>
          <t>CIUB0000225</t>
        </is>
      </c>
      <c r="G13467" s="139" t="inlineStr">
        <is>
          <t>IOBA0003551</t>
        </is>
      </c>
      <c r="H13467" s="139" t="inlineStr">
        <is>
          <t>SRCB0000036</t>
        </is>
      </c>
      <c r="I13467" s="139" t="inlineStr">
        <is>
          <t>SBIN0002393</t>
        </is>
      </c>
    </row>
    <row r="13468" ht="14.4" customHeight="1">
      <c r="E13468" s="139" t="inlineStr">
        <is>
          <t>BARB0UDWADA</t>
        </is>
      </c>
      <c r="F13468" s="139" t="inlineStr">
        <is>
          <t>CIUB0000224</t>
        </is>
      </c>
      <c r="G13468" s="139" t="inlineStr">
        <is>
          <t>IOBA0003550</t>
        </is>
      </c>
      <c r="H13468" s="139" t="inlineStr">
        <is>
          <t>SRCB0000035</t>
        </is>
      </c>
      <c r="I13468" s="139" t="inlineStr">
        <is>
          <t>SBIN0002392</t>
        </is>
      </c>
    </row>
    <row r="13469" ht="14.4" customHeight="1">
      <c r="E13469" s="139" t="inlineStr">
        <is>
          <t>BARB0UDUMBS</t>
        </is>
      </c>
      <c r="F13469" s="139" t="inlineStr">
        <is>
          <t>CIUB0000223</t>
        </is>
      </c>
      <c r="G13469" s="139" t="inlineStr">
        <is>
          <t>IOBA0003549</t>
        </is>
      </c>
      <c r="H13469" s="139" t="inlineStr">
        <is>
          <t>SRCB0000034</t>
        </is>
      </c>
      <c r="I13469" s="139" t="inlineStr">
        <is>
          <t>SBIN0002391</t>
        </is>
      </c>
    </row>
    <row r="13470" ht="14.4" customHeight="1">
      <c r="E13470" s="139" t="inlineStr">
        <is>
          <t>BARB0UDMAXX</t>
        </is>
      </c>
      <c r="F13470" s="139" t="inlineStr">
        <is>
          <t>CIUB0000222</t>
        </is>
      </c>
      <c r="G13470" s="139" t="inlineStr">
        <is>
          <t>IOBA0003548</t>
        </is>
      </c>
      <c r="H13470" s="139" t="inlineStr">
        <is>
          <t>SRCB0000033</t>
        </is>
      </c>
      <c r="I13470" s="139" t="inlineStr">
        <is>
          <t>SBIN0002390</t>
        </is>
      </c>
    </row>
    <row r="13471" ht="14.4" customHeight="1">
      <c r="E13471" s="139" t="inlineStr">
        <is>
          <t>BARB0UDIPIX</t>
        </is>
      </c>
      <c r="F13471" s="139" t="inlineStr">
        <is>
          <t>CIUB0000221</t>
        </is>
      </c>
      <c r="G13471" s="139" t="inlineStr">
        <is>
          <t>IOBA0003547</t>
        </is>
      </c>
      <c r="H13471" s="139" t="inlineStr">
        <is>
          <t>SRCB0000032</t>
        </is>
      </c>
      <c r="I13471" s="139" t="inlineStr">
        <is>
          <t>SBIN0002389</t>
        </is>
      </c>
    </row>
    <row r="13472" ht="14.4" customHeight="1">
      <c r="E13472" s="139" t="inlineStr">
        <is>
          <t>BARB0UDHNAX</t>
        </is>
      </c>
      <c r="F13472" s="139" t="inlineStr">
        <is>
          <t>CIUB0000220</t>
        </is>
      </c>
      <c r="G13472" s="139" t="inlineStr">
        <is>
          <t>IOBA0003546</t>
        </is>
      </c>
      <c r="H13472" s="139" t="inlineStr">
        <is>
          <t>SRCB0000030</t>
        </is>
      </c>
      <c r="I13472" s="139" t="inlineStr">
        <is>
          <t>SBIN0002388</t>
        </is>
      </c>
    </row>
    <row r="13473" ht="14.4" customHeight="1">
      <c r="E13473" s="139" t="inlineStr">
        <is>
          <t>BARB0UDHNAM</t>
        </is>
      </c>
      <c r="F13473" s="139" t="inlineStr">
        <is>
          <t>CIUB0000219</t>
        </is>
      </c>
      <c r="G13473" s="139" t="inlineStr">
        <is>
          <t>IOBA0003545</t>
        </is>
      </c>
      <c r="H13473" s="139" t="inlineStr">
        <is>
          <t>SRCB0000029</t>
        </is>
      </c>
      <c r="I13473" s="139" t="inlineStr">
        <is>
          <t>SBIN0002387</t>
        </is>
      </c>
    </row>
    <row r="13474" ht="14.4" customHeight="1">
      <c r="E13474" s="139" t="inlineStr">
        <is>
          <t>BARB0UDHAGA</t>
        </is>
      </c>
      <c r="F13474" s="139" t="inlineStr">
        <is>
          <t>CIUB0000218</t>
        </is>
      </c>
      <c r="G13474" s="139" t="inlineStr">
        <is>
          <t>IOBA0003544</t>
        </is>
      </c>
      <c r="H13474" s="139" t="inlineStr">
        <is>
          <t>SRCB0000028</t>
        </is>
      </c>
      <c r="I13474" s="139" t="inlineStr">
        <is>
          <t>SBIN0002386</t>
        </is>
      </c>
    </row>
    <row r="13475" ht="14.4" customHeight="1">
      <c r="E13475" s="139" t="inlineStr">
        <is>
          <t>BARB0UDGIRX</t>
        </is>
      </c>
      <c r="F13475" s="139" t="inlineStr">
        <is>
          <t>CIUB0000217</t>
        </is>
      </c>
      <c r="G13475" s="139" t="inlineStr">
        <is>
          <t>IOBA0003543</t>
        </is>
      </c>
      <c r="H13475" s="139" t="inlineStr">
        <is>
          <t>SRCB0000027</t>
        </is>
      </c>
      <c r="I13475" s="139" t="inlineStr">
        <is>
          <t>SBIN0002385</t>
        </is>
      </c>
    </row>
    <row r="13476" ht="14.4" customHeight="1">
      <c r="E13476" s="139" t="inlineStr">
        <is>
          <t>BARB0UDGAON</t>
        </is>
      </c>
      <c r="F13476" s="139" t="inlineStr">
        <is>
          <t>CIUB0000216</t>
        </is>
      </c>
      <c r="G13476" s="139" t="inlineStr">
        <is>
          <t>IOBA0003542</t>
        </is>
      </c>
      <c r="H13476" s="139" t="inlineStr">
        <is>
          <t>SRCB0000026</t>
        </is>
      </c>
      <c r="I13476" s="139" t="inlineStr">
        <is>
          <t>SBIN0002384</t>
        </is>
      </c>
    </row>
    <row r="13477" ht="14.4" customHeight="1">
      <c r="E13477" s="139" t="inlineStr">
        <is>
          <t>BARB0UDARAJ</t>
        </is>
      </c>
      <c r="F13477" s="139" t="inlineStr">
        <is>
          <t>CIUB0000215</t>
        </is>
      </c>
      <c r="G13477" s="139" t="inlineStr">
        <is>
          <t>IOBA0003541</t>
        </is>
      </c>
      <c r="H13477" s="139" t="inlineStr">
        <is>
          <t>SRCB0000025</t>
        </is>
      </c>
      <c r="I13477" s="139" t="inlineStr">
        <is>
          <t>SBIN0002383</t>
        </is>
      </c>
    </row>
    <row r="13478" ht="14.4" customHeight="1">
      <c r="E13478" s="139" t="inlineStr">
        <is>
          <t>BARB0UDANPU</t>
        </is>
      </c>
      <c r="F13478" s="139" t="inlineStr">
        <is>
          <t>CIUB0000214</t>
        </is>
      </c>
      <c r="G13478" s="139" t="inlineStr">
        <is>
          <t>IOBA0003540</t>
        </is>
      </c>
      <c r="H13478" s="139" t="inlineStr">
        <is>
          <t>SRCB0000024</t>
        </is>
      </c>
      <c r="I13478" s="139" t="inlineStr">
        <is>
          <t>SBIN0002382</t>
        </is>
      </c>
    </row>
    <row r="13479" ht="14.4" customHeight="1">
      <c r="E13479" s="139" t="inlineStr">
        <is>
          <t>BARB0UDANAX</t>
        </is>
      </c>
      <c r="F13479" s="139" t="inlineStr">
        <is>
          <t>CIUB0000213</t>
        </is>
      </c>
      <c r="G13479" s="139" t="inlineStr">
        <is>
          <t>IOBA0003539</t>
        </is>
      </c>
      <c r="H13479" s="139" t="inlineStr">
        <is>
          <t>SRCB0000023</t>
        </is>
      </c>
      <c r="I13479" s="139" t="inlineStr">
        <is>
          <t>SBIN0002381</t>
        </is>
      </c>
    </row>
    <row r="13480" ht="14.4" customHeight="1">
      <c r="E13480" s="139" t="inlineStr">
        <is>
          <t>BARB0UDAJHU</t>
        </is>
      </c>
      <c r="F13480" s="139" t="inlineStr">
        <is>
          <t>CIUB0000212</t>
        </is>
      </c>
      <c r="G13480" s="139" t="inlineStr">
        <is>
          <t>IOBA0003538</t>
        </is>
      </c>
      <c r="H13480" s="139" t="inlineStr">
        <is>
          <t>SRCB0000022</t>
        </is>
      </c>
      <c r="I13480" s="139" t="inlineStr">
        <is>
          <t>SBIN0002380</t>
        </is>
      </c>
    </row>
    <row r="13481" ht="14.4" customHeight="1">
      <c r="E13481" s="139" t="inlineStr">
        <is>
          <t>BARB0UDAJAI</t>
        </is>
      </c>
      <c r="F13481" s="139" t="inlineStr">
        <is>
          <t>CIUB0000211</t>
        </is>
      </c>
      <c r="G13481" s="139" t="inlineStr">
        <is>
          <t>IOBA0003537</t>
        </is>
      </c>
      <c r="H13481" s="139" t="inlineStr">
        <is>
          <t>SRCB0000020</t>
        </is>
      </c>
      <c r="I13481" s="139" t="inlineStr">
        <is>
          <t>SBIN0002379</t>
        </is>
      </c>
    </row>
    <row r="13482" ht="14.4" customHeight="1">
      <c r="E13482" s="139" t="inlineStr">
        <is>
          <t>BARB0UDAIRO</t>
        </is>
      </c>
      <c r="F13482" s="139" t="inlineStr">
        <is>
          <t>CIUB0000210</t>
        </is>
      </c>
      <c r="G13482" s="139" t="inlineStr">
        <is>
          <t>IOBA0003536</t>
        </is>
      </c>
      <c r="H13482" s="139" t="inlineStr">
        <is>
          <t>SRCB0000019</t>
        </is>
      </c>
      <c r="I13482" s="139" t="inlineStr">
        <is>
          <t>SBIN0002378</t>
        </is>
      </c>
    </row>
    <row r="13483" ht="14.4" customHeight="1">
      <c r="E13483" s="139" t="inlineStr">
        <is>
          <t>BARB0UDAIPU</t>
        </is>
      </c>
      <c r="F13483" s="139" t="inlineStr">
        <is>
          <t>CIUB0000209</t>
        </is>
      </c>
      <c r="G13483" s="139" t="inlineStr">
        <is>
          <t>IOBA0003535</t>
        </is>
      </c>
      <c r="H13483" s="139" t="inlineStr">
        <is>
          <t>SRCB0000018</t>
        </is>
      </c>
      <c r="I13483" s="139" t="inlineStr">
        <is>
          <t>SBIN0002377</t>
        </is>
      </c>
    </row>
    <row r="13484" ht="14.4" customHeight="1">
      <c r="E13484" s="139" t="inlineStr">
        <is>
          <t>BARB0UDAIKA</t>
        </is>
      </c>
      <c r="F13484" s="139" t="inlineStr">
        <is>
          <t>CIUB0000208</t>
        </is>
      </c>
      <c r="G13484" s="139" t="inlineStr">
        <is>
          <t>IOBA0003534</t>
        </is>
      </c>
      <c r="H13484" s="139" t="inlineStr">
        <is>
          <t>SRCB0000017</t>
        </is>
      </c>
      <c r="I13484" s="139" t="inlineStr">
        <is>
          <t>SBIN0002376</t>
        </is>
      </c>
    </row>
    <row r="13485" ht="14.4" customHeight="1">
      <c r="E13485" s="139" t="inlineStr">
        <is>
          <t>BARB0UDAIGA</t>
        </is>
      </c>
      <c r="F13485" s="139" t="inlineStr">
        <is>
          <t>CIUB0000207</t>
        </is>
      </c>
      <c r="G13485" s="139" t="inlineStr">
        <is>
          <t>IOBA0003533</t>
        </is>
      </c>
      <c r="H13485" s="139" t="inlineStr">
        <is>
          <t>SRCB0000016</t>
        </is>
      </c>
      <c r="I13485" s="139" t="inlineStr">
        <is>
          <t>SBIN0002375</t>
        </is>
      </c>
    </row>
    <row r="13486" ht="14.4" customHeight="1">
      <c r="E13486" s="139" t="inlineStr">
        <is>
          <t>BARB0UCHHAL</t>
        </is>
      </c>
      <c r="F13486" s="139" t="inlineStr">
        <is>
          <t>CIUB0000206</t>
        </is>
      </c>
      <c r="G13486" s="139" t="inlineStr">
        <is>
          <t>IOBA0003532</t>
        </is>
      </c>
      <c r="H13486" s="139" t="inlineStr">
        <is>
          <t>SRCB0000015</t>
        </is>
      </c>
      <c r="I13486" s="139" t="inlineStr">
        <is>
          <t>SBIN0002374</t>
        </is>
      </c>
    </row>
    <row r="13487" ht="14.4" customHeight="1">
      <c r="E13487" s="139" t="inlineStr">
        <is>
          <t>BARB0UCHAPA</t>
        </is>
      </c>
      <c r="F13487" s="139" t="inlineStr">
        <is>
          <t>CIUB0000205</t>
        </is>
      </c>
      <c r="G13487" s="139" t="inlineStr">
        <is>
          <t>IOBA0003531</t>
        </is>
      </c>
      <c r="H13487" s="139" t="inlineStr">
        <is>
          <t>SRCB0000014</t>
        </is>
      </c>
      <c r="I13487" s="139" t="inlineStr">
        <is>
          <t>SBIN0002373</t>
        </is>
      </c>
    </row>
    <row r="13488" ht="14.4" customHeight="1">
      <c r="E13488" s="139" t="inlineStr">
        <is>
          <t>BARB0TUTICO</t>
        </is>
      </c>
      <c r="F13488" s="139" t="inlineStr">
        <is>
          <t>CIUB0000204</t>
        </is>
      </c>
      <c r="G13488" s="139" t="inlineStr">
        <is>
          <t>IOBA0003530</t>
        </is>
      </c>
      <c r="H13488" s="139" t="inlineStr">
        <is>
          <t>SRCB0000013</t>
        </is>
      </c>
      <c r="I13488" s="139" t="inlineStr">
        <is>
          <t>SBIN0002372</t>
        </is>
      </c>
    </row>
    <row r="13489" ht="14.4" customHeight="1">
      <c r="E13489" s="139" t="inlineStr">
        <is>
          <t>BARB0TURKIX</t>
        </is>
      </c>
      <c r="F13489" s="139" t="inlineStr">
        <is>
          <t>CIUB0000203</t>
        </is>
      </c>
      <c r="G13489" s="139" t="inlineStr">
        <is>
          <t>IOBA0003529</t>
        </is>
      </c>
      <c r="H13489" s="139" t="inlineStr">
        <is>
          <t>SRCB0000012</t>
        </is>
      </c>
      <c r="I13489" s="139" t="inlineStr">
        <is>
          <t>SBIN0002371</t>
        </is>
      </c>
    </row>
    <row r="13490" ht="14.4" customHeight="1">
      <c r="E13490" s="139" t="inlineStr">
        <is>
          <t>BARB0TURKAY</t>
        </is>
      </c>
      <c r="F13490" s="139" t="inlineStr">
        <is>
          <t>CIUB0000202</t>
        </is>
      </c>
      <c r="G13490" s="139" t="inlineStr">
        <is>
          <t>IOBA0003528</t>
        </is>
      </c>
      <c r="H13490" s="139" t="inlineStr">
        <is>
          <t>SRCB0000011</t>
        </is>
      </c>
      <c r="I13490" s="139" t="inlineStr">
        <is>
          <t>SBIN0002370</t>
        </is>
      </c>
    </row>
    <row r="13491" ht="14.4" customHeight="1">
      <c r="E13491" s="139" t="inlineStr">
        <is>
          <t>BARB0TURBHE</t>
        </is>
      </c>
      <c r="F13491" s="139" t="inlineStr">
        <is>
          <t>CIUB0000201</t>
        </is>
      </c>
      <c r="G13491" s="139" t="inlineStr">
        <is>
          <t>IOBA0003527</t>
        </is>
      </c>
      <c r="H13491" s="139" t="inlineStr">
        <is>
          <t>SRCB0000010</t>
        </is>
      </c>
      <c r="I13491" s="139" t="inlineStr">
        <is>
          <t>SBIN0002369</t>
        </is>
      </c>
    </row>
    <row r="13492" ht="14.4" customHeight="1">
      <c r="E13492" s="139" t="inlineStr">
        <is>
          <t>BARB0TUPUDA</t>
        </is>
      </c>
      <c r="F13492" s="139" t="inlineStr">
        <is>
          <t>CIUB0000200</t>
        </is>
      </c>
      <c r="G13492" s="139" t="inlineStr">
        <is>
          <t>IOBA0003526</t>
        </is>
      </c>
      <c r="H13492" s="139" t="inlineStr">
        <is>
          <t>SRCB0000009</t>
        </is>
      </c>
      <c r="I13492" s="139" t="inlineStr">
        <is>
          <t>SBIN0002368</t>
        </is>
      </c>
    </row>
    <row r="13493" ht="14.4" customHeight="1">
      <c r="E13493" s="139" t="inlineStr">
        <is>
          <t>BARB0TUNIXX</t>
        </is>
      </c>
      <c r="F13493" s="139" t="inlineStr">
        <is>
          <t>CIUB0000199</t>
        </is>
      </c>
      <c r="G13493" s="139" t="inlineStr">
        <is>
          <t>IOBA0003525</t>
        </is>
      </c>
      <c r="H13493" s="139" t="inlineStr">
        <is>
          <t>SRCB0000008</t>
        </is>
      </c>
      <c r="I13493" s="139" t="inlineStr">
        <is>
          <t>SBIN0002367</t>
        </is>
      </c>
    </row>
    <row r="13494" ht="14.4" customHeight="1">
      <c r="E13494" s="139" t="inlineStr">
        <is>
          <t>BARB0TUMSAR</t>
        </is>
      </c>
      <c r="F13494" s="139" t="inlineStr">
        <is>
          <t>CIUB0000198</t>
        </is>
      </c>
      <c r="G13494" s="139" t="inlineStr">
        <is>
          <t>IOBA0003524</t>
        </is>
      </c>
      <c r="H13494" s="139" t="inlineStr">
        <is>
          <t>SRCB0000007</t>
        </is>
      </c>
      <c r="I13494" s="139" t="inlineStr">
        <is>
          <t>SBIN0002366</t>
        </is>
      </c>
    </row>
    <row r="13495" ht="14.4" customHeight="1">
      <c r="E13495" s="139" t="inlineStr">
        <is>
          <t>BARB0TUMMIK</t>
        </is>
      </c>
      <c r="F13495" s="139" t="inlineStr">
        <is>
          <t>CIUB0000197</t>
        </is>
      </c>
      <c r="G13495" s="139" t="inlineStr">
        <is>
          <t>IOBA0003523</t>
        </is>
      </c>
      <c r="H13495" s="139" t="inlineStr">
        <is>
          <t>SRCB0000006</t>
        </is>
      </c>
      <c r="I13495" s="139" t="inlineStr">
        <is>
          <t>SBIN0002365</t>
        </is>
      </c>
    </row>
    <row r="13496" ht="14.4" customHeight="1">
      <c r="E13496" s="139" t="inlineStr">
        <is>
          <t>BARB0TUMKUR</t>
        </is>
      </c>
      <c r="F13496" s="139" t="inlineStr">
        <is>
          <t>CIUB0000196</t>
        </is>
      </c>
      <c r="G13496" s="139" t="inlineStr">
        <is>
          <t>IOBA0003522</t>
        </is>
      </c>
      <c r="H13496" s="139" t="inlineStr">
        <is>
          <t>SRCB0000005</t>
        </is>
      </c>
      <c r="I13496" s="139" t="inlineStr">
        <is>
          <t>SBIN0002364</t>
        </is>
      </c>
    </row>
    <row r="13497" ht="14.4" customHeight="1">
      <c r="E13497" s="139" t="inlineStr">
        <is>
          <t>BARB0TRIVAN</t>
        </is>
      </c>
      <c r="F13497" s="139" t="inlineStr">
        <is>
          <t>CIUB0000195</t>
        </is>
      </c>
      <c r="G13497" s="139" t="inlineStr">
        <is>
          <t>IOBA0003521</t>
        </is>
      </c>
      <c r="H13497" s="139" t="inlineStr">
        <is>
          <t>SRCB0000004</t>
        </is>
      </c>
      <c r="I13497" s="139" t="inlineStr">
        <is>
          <t>SBIN0002363</t>
        </is>
      </c>
    </row>
    <row r="13498" ht="14.4" customHeight="1">
      <c r="E13498" s="139" t="inlineStr">
        <is>
          <t>BARB0TRIVAL</t>
        </is>
      </c>
      <c r="F13498" s="139" t="inlineStr">
        <is>
          <t>CIUB0000194</t>
        </is>
      </c>
      <c r="G13498" s="139" t="inlineStr">
        <is>
          <t>IOBA0003520</t>
        </is>
      </c>
      <c r="H13498" s="139" t="inlineStr">
        <is>
          <t>SRCB0000003</t>
        </is>
      </c>
      <c r="I13498" s="139" t="inlineStr">
        <is>
          <t>SBIN0002362</t>
        </is>
      </c>
    </row>
    <row r="13499" ht="14.4" customHeight="1">
      <c r="E13499" s="139" t="inlineStr">
        <is>
          <t>BARB0TRISUN</t>
        </is>
      </c>
      <c r="F13499" s="139" t="inlineStr">
        <is>
          <t>CIUB0000193</t>
        </is>
      </c>
      <c r="G13499" s="139" t="inlineStr">
        <is>
          <t>IOBA0003519</t>
        </is>
      </c>
      <c r="H13499" s="139" t="inlineStr">
        <is>
          <t>SRCB0000002</t>
        </is>
      </c>
      <c r="I13499" s="139" t="inlineStr">
        <is>
          <t>SBIN0002361</t>
        </is>
      </c>
    </row>
    <row r="13500" ht="14.4" customHeight="1">
      <c r="E13500" s="139" t="inlineStr">
        <is>
          <t>BARB0TRIPOL</t>
        </is>
      </c>
      <c r="F13500" s="139" t="inlineStr">
        <is>
          <t>CIUB0000192</t>
        </is>
      </c>
      <c r="G13500" s="139" t="inlineStr">
        <is>
          <t>IOBA0003518</t>
        </is>
      </c>
      <c r="H13500" s="139" t="inlineStr">
        <is>
          <t>SRCB0000001</t>
        </is>
      </c>
      <c r="I13500" s="139" t="inlineStr">
        <is>
          <t>SBIN0002360</t>
        </is>
      </c>
    </row>
    <row r="13501" ht="14.4" customHeight="1">
      <c r="E13501" s="139" t="inlineStr">
        <is>
          <t>BARB0TRIPAR</t>
        </is>
      </c>
      <c r="F13501" s="139" t="inlineStr">
        <is>
          <t>CIUB0000191</t>
        </is>
      </c>
      <c r="G13501" s="139" t="inlineStr">
        <is>
          <t>IOBA0003517</t>
        </is>
      </c>
      <c r="H13501" s="139" t="inlineStr">
        <is>
          <t>SABR0000001</t>
        </is>
      </c>
      <c r="I13501" s="139" t="inlineStr">
        <is>
          <t>SBIN0002359</t>
        </is>
      </c>
    </row>
    <row r="13502" ht="14.4" customHeight="1">
      <c r="E13502" s="139" t="inlineStr">
        <is>
          <t>BARB0TRINAS</t>
        </is>
      </c>
      <c r="F13502" s="139" t="inlineStr">
        <is>
          <t>CIUB0000190</t>
        </is>
      </c>
      <c r="G13502" s="139" t="inlineStr">
        <is>
          <t>IOBA0003516</t>
        </is>
      </c>
      <c r="H13502" s="139" t="inlineStr">
        <is>
          <t>STCB0000065</t>
        </is>
      </c>
      <c r="I13502" s="139" t="inlineStr">
        <is>
          <t>SBIN0002358</t>
        </is>
      </c>
    </row>
    <row r="13503" ht="14.4" customHeight="1">
      <c r="E13503" s="139" t="inlineStr">
        <is>
          <t>BARB0TRINAG</t>
        </is>
      </c>
      <c r="F13503" s="139" t="inlineStr">
        <is>
          <t>CIUB0000189</t>
        </is>
      </c>
      <c r="G13503" s="139" t="inlineStr">
        <is>
          <t>IOBA0003515</t>
        </is>
      </c>
      <c r="H13503" s="139" t="inlineStr">
        <is>
          <t>SKSB0000002</t>
        </is>
      </c>
      <c r="I13503" s="139" t="inlineStr">
        <is>
          <t>SBIN0002357</t>
        </is>
      </c>
    </row>
    <row r="13504" ht="14.4" customHeight="1">
      <c r="E13504" s="139" t="inlineStr">
        <is>
          <t>BARB0TRIHYD</t>
        </is>
      </c>
      <c r="F13504" s="139" t="inlineStr">
        <is>
          <t>CIUB0000188</t>
        </is>
      </c>
      <c r="G13504" s="139" t="inlineStr">
        <is>
          <t>IOBA0003514</t>
        </is>
      </c>
      <c r="H13504" s="139" t="inlineStr">
        <is>
          <t>SKSB0000001</t>
        </is>
      </c>
      <c r="I13504" s="139" t="inlineStr">
        <is>
          <t>SBIN0002356</t>
        </is>
      </c>
    </row>
    <row r="13505" ht="14.4" customHeight="1">
      <c r="E13505" s="139" t="inlineStr">
        <is>
          <t>BARB0TRICOI</t>
        </is>
      </c>
      <c r="F13505" s="139" t="inlineStr">
        <is>
          <t>CIUB0000187</t>
        </is>
      </c>
      <c r="G13505" s="139" t="inlineStr">
        <is>
          <t>IOBA0003513</t>
        </is>
      </c>
      <c r="H13505" s="139" t="inlineStr">
        <is>
          <t>SHBK0000008</t>
        </is>
      </c>
      <c r="I13505" s="139" t="inlineStr">
        <is>
          <t>SBIN0002355</t>
        </is>
      </c>
    </row>
    <row r="13506" ht="14.4" customHeight="1">
      <c r="E13506" s="139" t="inlineStr">
        <is>
          <t>BARB0TRICHU</t>
        </is>
      </c>
      <c r="F13506" s="139" t="inlineStr">
        <is>
          <t>CIUB0000186</t>
        </is>
      </c>
      <c r="G13506" s="139" t="inlineStr">
        <is>
          <t>IOBA0003512</t>
        </is>
      </c>
      <c r="H13506" s="139" t="inlineStr">
        <is>
          <t>SHBK0000007</t>
        </is>
      </c>
      <c r="I13506" s="139" t="inlineStr">
        <is>
          <t>SBIN0002354</t>
        </is>
      </c>
    </row>
    <row r="13507" ht="14.4" customHeight="1">
      <c r="E13507" s="139" t="inlineStr">
        <is>
          <t>BARB0TRIBEN</t>
        </is>
      </c>
      <c r="F13507" s="139" t="inlineStr">
        <is>
          <t>CIUB0000185</t>
        </is>
      </c>
      <c r="G13507" s="139" t="inlineStr">
        <is>
          <t>IOBA0003511</t>
        </is>
      </c>
      <c r="H13507" s="139" t="inlineStr">
        <is>
          <t>SHBK0000006</t>
        </is>
      </c>
      <c r="I13507" s="139" t="inlineStr">
        <is>
          <t>SBIN0002353</t>
        </is>
      </c>
    </row>
    <row r="13508" ht="14.4" customHeight="1">
      <c r="E13508" s="139" t="inlineStr">
        <is>
          <t>BARB0TREASU</t>
        </is>
      </c>
      <c r="F13508" s="139" t="inlineStr">
        <is>
          <t>CIUB0000184</t>
        </is>
      </c>
      <c r="G13508" s="139" t="inlineStr">
        <is>
          <t>IOBA0003510</t>
        </is>
      </c>
      <c r="H13508" s="139" t="inlineStr">
        <is>
          <t>SHBK0000005</t>
        </is>
      </c>
      <c r="I13508" s="139" t="inlineStr">
        <is>
          <t>SBIN0002352</t>
        </is>
      </c>
    </row>
    <row r="13509" ht="14.4" customHeight="1">
      <c r="E13509" s="139" t="inlineStr">
        <is>
          <t>BARB0TRDUJW</t>
        </is>
      </c>
      <c r="F13509" s="139" t="inlineStr">
        <is>
          <t>CIUB0000183</t>
        </is>
      </c>
      <c r="G13509" s="139" t="inlineStr">
        <is>
          <t>IOBA0003509</t>
        </is>
      </c>
      <c r="H13509" s="139" t="inlineStr">
        <is>
          <t>SHBK0000004</t>
        </is>
      </c>
      <c r="I13509" s="139" t="inlineStr">
        <is>
          <t>SBIN0002351</t>
        </is>
      </c>
    </row>
    <row r="13510" ht="14.4" customHeight="1">
      <c r="E13510" s="139" t="inlineStr">
        <is>
          <t>BARB0TRDTAL</t>
        </is>
      </c>
      <c r="F13510" s="139" t="inlineStr">
        <is>
          <t>CIUB0000182</t>
        </is>
      </c>
      <c r="G13510" s="139" t="inlineStr">
        <is>
          <t>IOBA0003508</t>
        </is>
      </c>
      <c r="H13510" s="139" t="inlineStr">
        <is>
          <t>SHBK0000003</t>
        </is>
      </c>
      <c r="I13510" s="139" t="inlineStr">
        <is>
          <t>SBIN0002350</t>
        </is>
      </c>
    </row>
    <row r="13511" ht="14.4" customHeight="1">
      <c r="E13511" s="139" t="inlineStr">
        <is>
          <t>BARB0TRDSUR</t>
        </is>
      </c>
      <c r="F13511" s="139" t="inlineStr">
        <is>
          <t>CIUB0000181</t>
        </is>
      </c>
      <c r="G13511" s="139" t="inlineStr">
        <is>
          <t>IOBA0003507</t>
        </is>
      </c>
      <c r="H13511" s="139" t="inlineStr">
        <is>
          <t>SHBK0000001</t>
        </is>
      </c>
      <c r="I13511" s="139" t="inlineStr">
        <is>
          <t>SBIN0002348</t>
        </is>
      </c>
    </row>
    <row r="13512" ht="14.4" customHeight="1">
      <c r="E13512" s="139" t="inlineStr">
        <is>
          <t>BARB0TRDSUL</t>
        </is>
      </c>
      <c r="F13512" s="139" t="inlineStr">
        <is>
          <t>CIUB0000180</t>
        </is>
      </c>
      <c r="G13512" s="139" t="inlineStr">
        <is>
          <t>IOBA0003506</t>
        </is>
      </c>
      <c r="H13512" s="139" t="inlineStr">
        <is>
          <t>SMCB0001030</t>
        </is>
      </c>
      <c r="I13512" s="139" t="inlineStr">
        <is>
          <t>SBIN0002347</t>
        </is>
      </c>
    </row>
    <row r="13513" ht="14.4" customHeight="1">
      <c r="E13513" s="139" t="inlineStr">
        <is>
          <t>BARB0TRDSHA</t>
        </is>
      </c>
      <c r="F13513" s="139" t="inlineStr">
        <is>
          <t>CIUB0000179</t>
        </is>
      </c>
      <c r="G13513" s="139" t="inlineStr">
        <is>
          <t>IOBA0003505</t>
        </is>
      </c>
      <c r="H13513" s="139" t="inlineStr">
        <is>
          <t>SMCB0001029</t>
        </is>
      </c>
      <c r="I13513" s="139" t="inlineStr">
        <is>
          <t>SBIN0002346</t>
        </is>
      </c>
    </row>
    <row r="13514" ht="14.4" customHeight="1">
      <c r="E13514" s="139" t="inlineStr">
        <is>
          <t>BARB0TRDROH</t>
        </is>
      </c>
      <c r="F13514" s="139" t="inlineStr">
        <is>
          <t>CIUB0000178</t>
        </is>
      </c>
      <c r="G13514" s="139" t="inlineStr">
        <is>
          <t>IOBA0003504</t>
        </is>
      </c>
      <c r="H13514" s="139" t="inlineStr">
        <is>
          <t>SMCB0001028</t>
        </is>
      </c>
      <c r="I13514" s="139" t="inlineStr">
        <is>
          <t>SBIN0002345</t>
        </is>
      </c>
    </row>
    <row r="13515" ht="14.4" customHeight="1">
      <c r="E13515" s="139" t="inlineStr">
        <is>
          <t>BARB0TRDRAM</t>
        </is>
      </c>
      <c r="F13515" s="139" t="inlineStr">
        <is>
          <t>CIUB0000177</t>
        </is>
      </c>
      <c r="G13515" s="139" t="inlineStr">
        <is>
          <t>IOBA0003503</t>
        </is>
      </c>
      <c r="H13515" s="139" t="inlineStr">
        <is>
          <t>SMCB0001027</t>
        </is>
      </c>
      <c r="I13515" s="139" t="inlineStr">
        <is>
          <t>SBIN0002344</t>
        </is>
      </c>
    </row>
    <row r="13516" ht="14.4" customHeight="1">
      <c r="E13516" s="139" t="inlineStr">
        <is>
          <t>BARB0TRDPAT</t>
        </is>
      </c>
      <c r="F13516" s="139" t="inlineStr">
        <is>
          <t>CIUB0000176</t>
        </is>
      </c>
      <c r="G13516" s="139" t="inlineStr">
        <is>
          <t>IOBA0003502</t>
        </is>
      </c>
      <c r="H13516" s="139" t="inlineStr">
        <is>
          <t>SMCB0001026</t>
        </is>
      </c>
      <c r="I13516" s="139" t="inlineStr">
        <is>
          <t>SBIN0002343</t>
        </is>
      </c>
    </row>
    <row r="13517" ht="14.4" customHeight="1">
      <c r="E13517" s="139" t="inlineStr">
        <is>
          <t>BARB0TRDNIT</t>
        </is>
      </c>
      <c r="F13517" s="139" t="inlineStr">
        <is>
          <t>CIUB0000175</t>
        </is>
      </c>
      <c r="G13517" s="139" t="inlineStr">
        <is>
          <t>IOBA0003501</t>
        </is>
      </c>
      <c r="H13517" s="139" t="inlineStr">
        <is>
          <t>SMCB0001025</t>
        </is>
      </c>
      <c r="I13517" s="139" t="inlineStr">
        <is>
          <t>SBIN0002342</t>
        </is>
      </c>
    </row>
    <row r="13518" ht="14.4" customHeight="1">
      <c r="E13518" s="139" t="inlineStr">
        <is>
          <t>BARB0TRDNAW</t>
        </is>
      </c>
      <c r="F13518" s="139" t="inlineStr">
        <is>
          <t>CIUB0000174</t>
        </is>
      </c>
      <c r="G13518" s="139" t="inlineStr">
        <is>
          <t>IOBA0003500</t>
        </is>
      </c>
      <c r="H13518" s="139" t="inlineStr">
        <is>
          <t>SMCB0001024</t>
        </is>
      </c>
      <c r="I13518" s="139" t="inlineStr">
        <is>
          <t>SBIN0002341</t>
        </is>
      </c>
    </row>
    <row r="13519" ht="14.4" customHeight="1">
      <c r="E13519" s="139" t="inlineStr">
        <is>
          <t>BARB0TRDNAH</t>
        </is>
      </c>
      <c r="F13519" s="139" t="inlineStr">
        <is>
          <t>CIUB0000173</t>
        </is>
      </c>
      <c r="G13519" s="139" t="inlineStr">
        <is>
          <t>IOBA0003498</t>
        </is>
      </c>
      <c r="H13519" s="139" t="inlineStr">
        <is>
          <t>SMCB0001023</t>
        </is>
      </c>
      <c r="I13519" s="139" t="inlineStr">
        <is>
          <t>SBIN0002340</t>
        </is>
      </c>
    </row>
    <row r="13520" ht="14.4" customHeight="1">
      <c r="E13520" s="139" t="inlineStr">
        <is>
          <t>BARB0TRDMEH</t>
        </is>
      </c>
      <c r="F13520" s="139" t="inlineStr">
        <is>
          <t>CIUB0000172</t>
        </is>
      </c>
      <c r="G13520" s="139" t="inlineStr">
        <is>
          <t>IOBA0003497</t>
        </is>
      </c>
      <c r="H13520" s="139" t="inlineStr">
        <is>
          <t>SMCB0001022</t>
        </is>
      </c>
      <c r="I13520" s="139" t="inlineStr">
        <is>
          <t>SBIN0002339</t>
        </is>
      </c>
    </row>
    <row r="13521" ht="14.4" customHeight="1">
      <c r="E13521" s="139" t="inlineStr">
        <is>
          <t>BARB0TRDMAU</t>
        </is>
      </c>
      <c r="F13521" s="139" t="inlineStr">
        <is>
          <t>CIUB0000171</t>
        </is>
      </c>
      <c r="G13521" s="139" t="inlineStr">
        <is>
          <t>IOBA0003496</t>
        </is>
      </c>
      <c r="H13521" s="139" t="inlineStr">
        <is>
          <t>SMCB0001021</t>
        </is>
      </c>
      <c r="I13521" s="139" t="inlineStr">
        <is>
          <t>SBIN0002338</t>
        </is>
      </c>
    </row>
    <row r="13522" ht="14.4" customHeight="1">
      <c r="E13522" s="139" t="inlineStr">
        <is>
          <t>BARB0TRDLUD</t>
        </is>
      </c>
      <c r="F13522" s="139" t="inlineStr">
        <is>
          <t>CIUB0000170</t>
        </is>
      </c>
      <c r="G13522" s="139" t="inlineStr">
        <is>
          <t>IOBA0003495</t>
        </is>
      </c>
      <c r="H13522" s="139" t="inlineStr">
        <is>
          <t>SMCB0001020</t>
        </is>
      </c>
      <c r="I13522" s="139" t="inlineStr">
        <is>
          <t>SBIN0002337</t>
        </is>
      </c>
    </row>
    <row r="13523" ht="14.4" customHeight="1">
      <c r="E13523" s="139" t="inlineStr">
        <is>
          <t>BARB0TRDKIN</t>
        </is>
      </c>
      <c r="F13523" s="139" t="inlineStr">
        <is>
          <t>CIUB0000169</t>
        </is>
      </c>
      <c r="G13523" s="139" t="inlineStr">
        <is>
          <t>IOBA0003494</t>
        </is>
      </c>
      <c r="H13523" s="139" t="inlineStr">
        <is>
          <t>SMCB0001019</t>
        </is>
      </c>
      <c r="I13523" s="139" t="inlineStr">
        <is>
          <t>SBIN0002336</t>
        </is>
      </c>
    </row>
    <row r="13524" ht="14.4" customHeight="1">
      <c r="E13524" s="139" t="inlineStr">
        <is>
          <t>BARB0TRDKAP</t>
        </is>
      </c>
      <c r="F13524" s="139" t="inlineStr">
        <is>
          <t>CIUB0000168</t>
        </is>
      </c>
      <c r="G13524" s="139" t="inlineStr">
        <is>
          <t>IOBA0003493</t>
        </is>
      </c>
      <c r="H13524" s="139" t="inlineStr">
        <is>
          <t>SMCB0001018</t>
        </is>
      </c>
      <c r="I13524" s="139" t="inlineStr">
        <is>
          <t>SBIN0002335</t>
        </is>
      </c>
    </row>
    <row r="13525" ht="14.4" customHeight="1">
      <c r="E13525" s="139" t="inlineStr">
        <is>
          <t>BARB0TRDJIW</t>
        </is>
      </c>
      <c r="F13525" s="139" t="inlineStr">
        <is>
          <t>CIUB0000167</t>
        </is>
      </c>
      <c r="G13525" s="139" t="inlineStr">
        <is>
          <t>IOBA0003492</t>
        </is>
      </c>
      <c r="H13525" s="139" t="inlineStr">
        <is>
          <t>SMCB0001017</t>
        </is>
      </c>
      <c r="I13525" s="139" t="inlineStr">
        <is>
          <t>SBIN0002334</t>
        </is>
      </c>
    </row>
    <row r="13526" ht="14.4" customHeight="1">
      <c r="E13526" s="139" t="inlineStr">
        <is>
          <t>BARB0TRDJHE</t>
        </is>
      </c>
      <c r="F13526" s="139" t="inlineStr">
        <is>
          <t>CIUB0000166</t>
        </is>
      </c>
      <c r="G13526" s="139" t="inlineStr">
        <is>
          <t>IOBA0003491</t>
        </is>
      </c>
      <c r="H13526" s="139" t="inlineStr">
        <is>
          <t>SMCB0001016</t>
        </is>
      </c>
      <c r="I13526" s="139" t="inlineStr">
        <is>
          <t>SBIN0002333</t>
        </is>
      </c>
    </row>
    <row r="13527" ht="14.4" customHeight="1">
      <c r="E13527" s="139" t="inlineStr">
        <is>
          <t>BARB0TRDJAL</t>
        </is>
      </c>
      <c r="F13527" s="139" t="inlineStr">
        <is>
          <t>CIUB0000165</t>
        </is>
      </c>
      <c r="G13527" s="139" t="inlineStr">
        <is>
          <t>IOBA0003490</t>
        </is>
      </c>
      <c r="H13527" s="139" t="inlineStr">
        <is>
          <t>SMCB0001015</t>
        </is>
      </c>
      <c r="I13527" s="139" t="inlineStr">
        <is>
          <t>SBIN0002331</t>
        </is>
      </c>
    </row>
    <row r="13528" ht="14.4" customHeight="1">
      <c r="E13528" s="139" t="inlineStr">
        <is>
          <t>BARB0TRDGUR</t>
        </is>
      </c>
      <c r="F13528" s="139" t="inlineStr">
        <is>
          <t>CIUB0000164</t>
        </is>
      </c>
      <c r="G13528" s="139" t="inlineStr">
        <is>
          <t>IOBA0003489</t>
        </is>
      </c>
      <c r="H13528" s="139" t="inlineStr">
        <is>
          <t>SMCB0001014</t>
        </is>
      </c>
      <c r="I13528" s="139" t="inlineStr">
        <is>
          <t>SBIN0002330</t>
        </is>
      </c>
    </row>
    <row r="13529" ht="14.4" customHeight="1">
      <c r="E13529" s="139" t="inlineStr">
        <is>
          <t>BARB0TRDGHA</t>
        </is>
      </c>
      <c r="F13529" s="139" t="inlineStr">
        <is>
          <t>CIUB0000163</t>
        </is>
      </c>
      <c r="G13529" s="139" t="inlineStr">
        <is>
          <t>IOBA0003488</t>
        </is>
      </c>
      <c r="H13529" s="139" t="inlineStr">
        <is>
          <t>SMCB0001013</t>
        </is>
      </c>
      <c r="I13529" s="139" t="inlineStr">
        <is>
          <t>SBIN0002329</t>
        </is>
      </c>
    </row>
    <row r="13530" ht="14.4" customHeight="1">
      <c r="E13530" s="139" t="inlineStr">
        <is>
          <t>BARB0TRDDAM</t>
        </is>
      </c>
      <c r="F13530" s="139" t="inlineStr">
        <is>
          <t>CIUB0000162</t>
        </is>
      </c>
      <c r="G13530" s="139" t="inlineStr">
        <is>
          <t>IOBA0003487</t>
        </is>
      </c>
      <c r="H13530" s="139" t="inlineStr">
        <is>
          <t>SMCB0001012</t>
        </is>
      </c>
      <c r="I13530" s="139" t="inlineStr">
        <is>
          <t>SBIN0002328</t>
        </is>
      </c>
    </row>
    <row r="13531" ht="14.4" customHeight="1">
      <c r="E13531" s="139" t="inlineStr">
        <is>
          <t>BARB0TRDCHW</t>
        </is>
      </c>
      <c r="F13531" s="139" t="inlineStr">
        <is>
          <t>CIUB0000161</t>
        </is>
      </c>
      <c r="G13531" s="139" t="inlineStr">
        <is>
          <t>IOBA0003486</t>
        </is>
      </c>
      <c r="H13531" s="139" t="inlineStr">
        <is>
          <t>SMCB0001011</t>
        </is>
      </c>
      <c r="I13531" s="139" t="inlineStr">
        <is>
          <t>SBIN0002327</t>
        </is>
      </c>
    </row>
    <row r="13532" ht="14.4" customHeight="1">
      <c r="E13532" s="139" t="inlineStr">
        <is>
          <t>BARB0TRDBHA</t>
        </is>
      </c>
      <c r="F13532" s="139" t="inlineStr">
        <is>
          <t>CIUB0000160</t>
        </is>
      </c>
      <c r="G13532" s="139" t="inlineStr">
        <is>
          <t>IOBA0003485</t>
        </is>
      </c>
      <c r="H13532" s="139" t="inlineStr">
        <is>
          <t>SMCB0001010</t>
        </is>
      </c>
      <c r="I13532" s="139" t="inlineStr">
        <is>
          <t>SBIN0002326</t>
        </is>
      </c>
    </row>
    <row r="13533" ht="14.4" customHeight="1">
      <c r="E13533" s="139" t="inlineStr">
        <is>
          <t>BARB0TRDBAS</t>
        </is>
      </c>
      <c r="F13533" s="139" t="inlineStr">
        <is>
          <t>CIUB0000159</t>
        </is>
      </c>
      <c r="G13533" s="139" t="inlineStr">
        <is>
          <t>IOBA0003484</t>
        </is>
      </c>
      <c r="H13533" s="139" t="inlineStr">
        <is>
          <t>SMCB0001009</t>
        </is>
      </c>
      <c r="I13533" s="139" t="inlineStr">
        <is>
          <t>SBIN0002325</t>
        </is>
      </c>
    </row>
    <row r="13534" ht="14.4" customHeight="1">
      <c r="E13534" s="139" t="inlineStr">
        <is>
          <t>BARB0TRDBAN</t>
        </is>
      </c>
      <c r="F13534" s="139" t="inlineStr">
        <is>
          <t>CIUB0000158</t>
        </is>
      </c>
      <c r="G13534" s="139" t="inlineStr">
        <is>
          <t>IOBA0003483</t>
        </is>
      </c>
      <c r="H13534" s="139" t="inlineStr">
        <is>
          <t>SMCB0001008</t>
        </is>
      </c>
      <c r="I13534" s="139" t="inlineStr">
        <is>
          <t>SBIN0002324</t>
        </is>
      </c>
    </row>
    <row r="13535" ht="14.4" customHeight="1">
      <c r="E13535" s="139" t="inlineStr">
        <is>
          <t>BARB0TRDBAD</t>
        </is>
      </c>
      <c r="F13535" s="139" t="inlineStr">
        <is>
          <t>CIUB0000157</t>
        </is>
      </c>
      <c r="G13535" s="139" t="inlineStr">
        <is>
          <t>IOBA0003482</t>
        </is>
      </c>
      <c r="H13535" s="139" t="inlineStr">
        <is>
          <t>SMCB0001007</t>
        </is>
      </c>
      <c r="I13535" s="139" t="inlineStr">
        <is>
          <t>SBIN0002323</t>
        </is>
      </c>
    </row>
    <row r="13536" ht="14.4" customHeight="1">
      <c r="E13536" s="139" t="inlineStr">
        <is>
          <t>BARB0TRDAZA</t>
        </is>
      </c>
      <c r="F13536" s="139" t="inlineStr">
        <is>
          <t>CIUB0000156</t>
        </is>
      </c>
      <c r="G13536" s="139" t="inlineStr">
        <is>
          <t>IOBA0003481</t>
        </is>
      </c>
      <c r="H13536" s="139" t="inlineStr">
        <is>
          <t>SMCB0001006</t>
        </is>
      </c>
      <c r="I13536" s="139" t="inlineStr">
        <is>
          <t>SBIN0002322</t>
        </is>
      </c>
    </row>
    <row r="13537" ht="14.4" customHeight="1">
      <c r="E13537" s="139" t="inlineStr">
        <is>
          <t>BARB0TRDASA</t>
        </is>
      </c>
      <c r="F13537" s="139" t="inlineStr">
        <is>
          <t>CIUB0000155</t>
        </is>
      </c>
      <c r="G13537" s="139" t="inlineStr">
        <is>
          <t>IOBA0003479</t>
        </is>
      </c>
      <c r="H13537" s="139" t="inlineStr">
        <is>
          <t>SMCB0001005</t>
        </is>
      </c>
      <c r="I13537" s="139" t="inlineStr">
        <is>
          <t>SBIN0002321</t>
        </is>
      </c>
    </row>
    <row r="13538" ht="14.4" customHeight="1">
      <c r="E13538" s="139" t="inlineStr">
        <is>
          <t>BARB0TRANSY</t>
        </is>
      </c>
      <c r="F13538" s="139" t="inlineStr">
        <is>
          <t>CIUB0000154</t>
        </is>
      </c>
      <c r="G13538" s="139" t="inlineStr">
        <is>
          <t>IOBA0003478</t>
        </is>
      </c>
      <c r="H13538" s="139" t="inlineStr">
        <is>
          <t>SMCB0001004</t>
        </is>
      </c>
      <c r="I13538" s="139" t="inlineStr">
        <is>
          <t>SBIN0002320</t>
        </is>
      </c>
    </row>
    <row r="13539" ht="14.4" customHeight="1">
      <c r="E13539" s="139" t="inlineStr">
        <is>
          <t>BARB0TRANSP</t>
        </is>
      </c>
      <c r="F13539" s="139" t="inlineStr">
        <is>
          <t>CIUB0000153</t>
        </is>
      </c>
      <c r="G13539" s="139" t="inlineStr">
        <is>
          <t>IOBA0003477</t>
        </is>
      </c>
      <c r="H13539" s="139" t="inlineStr">
        <is>
          <t>SMCB0001003</t>
        </is>
      </c>
      <c r="I13539" s="139" t="inlineStr">
        <is>
          <t>SBIN0002319</t>
        </is>
      </c>
    </row>
    <row r="13540" ht="14.4" customHeight="1">
      <c r="E13540" s="139" t="inlineStr">
        <is>
          <t>BARB0TRAMOR</t>
        </is>
      </c>
      <c r="F13540" s="139" t="inlineStr">
        <is>
          <t>CIUB0000152</t>
        </is>
      </c>
      <c r="G13540" s="139" t="inlineStr">
        <is>
          <t>IOBA0003476</t>
        </is>
      </c>
      <c r="H13540" s="139" t="inlineStr">
        <is>
          <t>SMCB0001002</t>
        </is>
      </c>
      <c r="I13540" s="139" t="inlineStr">
        <is>
          <t>SBIN0002318</t>
        </is>
      </c>
    </row>
    <row r="13541" ht="14.4" customHeight="1">
      <c r="E13541" s="139" t="inlineStr">
        <is>
          <t>BARB0TRALUC</t>
        </is>
      </c>
      <c r="F13541" s="139" t="inlineStr">
        <is>
          <t>CIUB0000151</t>
        </is>
      </c>
      <c r="G13541" s="139" t="inlineStr">
        <is>
          <t>IOBA0003474</t>
        </is>
      </c>
      <c r="H13541" s="139" t="inlineStr">
        <is>
          <t>SMCB0001001</t>
        </is>
      </c>
      <c r="I13541" s="139" t="inlineStr">
        <is>
          <t>SBIN0002317</t>
        </is>
      </c>
    </row>
    <row r="13542" ht="14.4" customHeight="1">
      <c r="E13542" s="139" t="inlineStr">
        <is>
          <t>BARB0TRAJXX</t>
        </is>
      </c>
      <c r="F13542" s="139" t="inlineStr">
        <is>
          <t>CIUB0000150</t>
        </is>
      </c>
      <c r="G13542" s="139" t="inlineStr">
        <is>
          <t>IOBA0003471</t>
        </is>
      </c>
      <c r="H13542" s="139" t="inlineStr">
        <is>
          <t>SMCB0001000</t>
        </is>
      </c>
      <c r="I13542" s="139" t="inlineStr">
        <is>
          <t>SBIN0002316</t>
        </is>
      </c>
    </row>
    <row r="13543" ht="14.4" customHeight="1">
      <c r="E13543" s="139" t="inlineStr">
        <is>
          <t>BARB0TRADEH</t>
        </is>
      </c>
      <c r="F13543" s="139" t="inlineStr">
        <is>
          <t>CIUB0000149</t>
        </is>
      </c>
      <c r="G13543" s="139" t="inlineStr">
        <is>
          <t>IOBA0003470</t>
        </is>
      </c>
      <c r="H13543" s="139" t="inlineStr">
        <is>
          <t>CRUB0000047</t>
        </is>
      </c>
      <c r="I13543" s="139" t="inlineStr">
        <is>
          <t>SBIN0002315</t>
        </is>
      </c>
    </row>
    <row r="13544" ht="14.4" customHeight="1">
      <c r="E13544" s="139" t="inlineStr">
        <is>
          <t>BARB0TRABHI</t>
        </is>
      </c>
      <c r="F13544" s="139" t="inlineStr">
        <is>
          <t>CIUB0000148</t>
        </is>
      </c>
      <c r="G13544" s="139" t="inlineStr">
        <is>
          <t>IOBA0003469</t>
        </is>
      </c>
      <c r="H13544" s="139" t="inlineStr">
        <is>
          <t>CRUB0000046</t>
        </is>
      </c>
      <c r="I13544" s="139" t="inlineStr">
        <is>
          <t>SBIN0002314</t>
        </is>
      </c>
    </row>
    <row r="13545" ht="14.4" customHeight="1">
      <c r="E13545" s="139" t="inlineStr">
        <is>
          <t>BARB0TORPAX</t>
        </is>
      </c>
      <c r="F13545" s="139" t="inlineStr">
        <is>
          <t>CIUB0000147</t>
        </is>
      </c>
      <c r="G13545" s="139" t="inlineStr">
        <is>
          <t>IOBA0003468</t>
        </is>
      </c>
      <c r="H13545" s="139" t="inlineStr">
        <is>
          <t>CRUB0000045</t>
        </is>
      </c>
      <c r="I13545" s="139" t="inlineStr">
        <is>
          <t>SBIN0002313</t>
        </is>
      </c>
    </row>
    <row r="13546" ht="14.4" customHeight="1">
      <c r="E13546" s="139" t="inlineStr">
        <is>
          <t>BARB0TOROMA</t>
        </is>
      </c>
      <c r="F13546" s="139" t="inlineStr">
        <is>
          <t>CIUB0000146</t>
        </is>
      </c>
      <c r="G13546" s="139" t="inlineStr">
        <is>
          <t>IOBA0003467</t>
        </is>
      </c>
      <c r="H13546" s="139" t="inlineStr">
        <is>
          <t>CRUB0000044</t>
        </is>
      </c>
      <c r="I13546" s="139" t="inlineStr">
        <is>
          <t>SBIN0002312</t>
        </is>
      </c>
    </row>
    <row r="13547" ht="14.4" customHeight="1">
      <c r="E13547" s="139" t="inlineStr">
        <is>
          <t>BARB0TORNAX</t>
        </is>
      </c>
      <c r="F13547" s="139" t="inlineStr">
        <is>
          <t>CIUB0000145</t>
        </is>
      </c>
      <c r="G13547" s="139" t="inlineStr">
        <is>
          <t>IOBA0003466</t>
        </is>
      </c>
      <c r="H13547" s="139" t="inlineStr">
        <is>
          <t>CRUB0000043</t>
        </is>
      </c>
      <c r="I13547" s="139" t="inlineStr">
        <is>
          <t>SBIN0002311</t>
        </is>
      </c>
    </row>
    <row r="13548" ht="14.4" customHeight="1">
      <c r="E13548" s="139" t="inlineStr">
        <is>
          <t>BARB0TORDIX</t>
        </is>
      </c>
      <c r="F13548" s="139" t="inlineStr">
        <is>
          <t>CIUB0000144</t>
        </is>
      </c>
      <c r="G13548" s="139" t="inlineStr">
        <is>
          <t>IOBA0003465</t>
        </is>
      </c>
      <c r="H13548" s="139" t="inlineStr">
        <is>
          <t>CRUB0000042</t>
        </is>
      </c>
      <c r="I13548" s="139" t="inlineStr">
        <is>
          <t>SBIN0002310</t>
        </is>
      </c>
    </row>
    <row r="13549" ht="14.4" customHeight="1">
      <c r="E13549" s="139" t="inlineStr">
        <is>
          <t>BARB0TONKXX</t>
        </is>
      </c>
      <c r="F13549" s="139" t="inlineStr">
        <is>
          <t>CIUB0000143</t>
        </is>
      </c>
      <c r="G13549" s="139" t="inlineStr">
        <is>
          <t>IOBA0003464</t>
        </is>
      </c>
      <c r="H13549" s="139" t="inlineStr">
        <is>
          <t>CRUB0000041</t>
        </is>
      </c>
      <c r="I13549" s="139" t="inlineStr">
        <is>
          <t>SBIN0002309</t>
        </is>
      </c>
    </row>
    <row r="13550" ht="14.4" customHeight="1">
      <c r="E13550" s="139" t="inlineStr">
        <is>
          <t>BARB0TONKIX</t>
        </is>
      </c>
      <c r="F13550" s="139" t="inlineStr">
        <is>
          <t>CIUB0000142</t>
        </is>
      </c>
      <c r="G13550" s="139" t="inlineStr">
        <is>
          <t>IOBA0003461</t>
        </is>
      </c>
      <c r="H13550" s="139" t="inlineStr">
        <is>
          <t>CRUB0000040</t>
        </is>
      </c>
      <c r="I13550" s="139" t="inlineStr">
        <is>
          <t>SBIN0002308</t>
        </is>
      </c>
    </row>
    <row r="13551" ht="14.4" customHeight="1">
      <c r="E13551" s="139" t="inlineStr">
        <is>
          <t>BARB0TOLLYG</t>
        </is>
      </c>
      <c r="F13551" s="139" t="inlineStr">
        <is>
          <t>CIUB0000141</t>
        </is>
      </c>
      <c r="G13551" s="139" t="inlineStr">
        <is>
          <t>IOBA0003460</t>
        </is>
      </c>
      <c r="H13551" s="139" t="inlineStr">
        <is>
          <t>CRUB0000039</t>
        </is>
      </c>
      <c r="I13551" s="139" t="inlineStr">
        <is>
          <t>SBIN0002307</t>
        </is>
      </c>
    </row>
    <row r="13552" ht="14.4" customHeight="1">
      <c r="E13552" s="139" t="inlineStr">
        <is>
          <t>BARB0TOHANA</t>
        </is>
      </c>
      <c r="F13552" s="139" t="inlineStr">
        <is>
          <t>CIUB0000140</t>
        </is>
      </c>
      <c r="G13552" s="139" t="inlineStr">
        <is>
          <t>IOBA0003459</t>
        </is>
      </c>
      <c r="H13552" s="139" t="inlineStr">
        <is>
          <t>CRUB0000038</t>
        </is>
      </c>
      <c r="I13552" s="139" t="inlineStr">
        <is>
          <t>SBIN0002306</t>
        </is>
      </c>
    </row>
    <row r="13553" ht="14.4" customHeight="1">
      <c r="E13553" s="139" t="inlineStr">
        <is>
          <t>BARB0TODGAR</t>
        </is>
      </c>
      <c r="F13553" s="139" t="inlineStr">
        <is>
          <t>CIUB0000139</t>
        </is>
      </c>
      <c r="G13553" s="139" t="inlineStr">
        <is>
          <t>IOBA0003458</t>
        </is>
      </c>
      <c r="H13553" s="139" t="inlineStr">
        <is>
          <t>CRUB0000037</t>
        </is>
      </c>
      <c r="I13553" s="139" t="inlineStr">
        <is>
          <t>SBIN0002305</t>
        </is>
      </c>
    </row>
    <row r="13554" ht="14.4" customHeight="1">
      <c r="E13554" s="139" t="inlineStr">
        <is>
          <t>BARB0TODARA</t>
        </is>
      </c>
      <c r="F13554" s="139" t="inlineStr">
        <is>
          <t>CIUB0000138</t>
        </is>
      </c>
      <c r="G13554" s="139" t="inlineStr">
        <is>
          <t>IOBA0003457</t>
        </is>
      </c>
      <c r="H13554" s="139" t="inlineStr">
        <is>
          <t>CRUB0000036</t>
        </is>
      </c>
      <c r="I13554" s="139" t="inlineStr">
        <is>
          <t>SBIN0002304</t>
        </is>
      </c>
    </row>
    <row r="13555" ht="14.4" customHeight="1">
      <c r="E13555" s="139" t="inlineStr">
        <is>
          <t>BARB0TITWAL</t>
        </is>
      </c>
      <c r="F13555" s="139" t="inlineStr">
        <is>
          <t>CIUB0000137</t>
        </is>
      </c>
      <c r="G13555" s="139" t="inlineStr">
        <is>
          <t>IOBA0003456</t>
        </is>
      </c>
      <c r="H13555" s="139" t="inlineStr">
        <is>
          <t>CRUB0000035</t>
        </is>
      </c>
      <c r="I13555" s="139" t="inlineStr">
        <is>
          <t>SBIN0002303</t>
        </is>
      </c>
    </row>
    <row r="13556" ht="14.4" customHeight="1">
      <c r="E13556" s="139" t="inlineStr">
        <is>
          <t>BARB0TITLAG</t>
        </is>
      </c>
      <c r="F13556" s="139" t="inlineStr">
        <is>
          <t>CIUB0000136</t>
        </is>
      </c>
      <c r="G13556" s="139" t="inlineStr">
        <is>
          <t>IOBA0003453</t>
        </is>
      </c>
      <c r="H13556" s="139" t="inlineStr">
        <is>
          <t>CRUB0000034</t>
        </is>
      </c>
      <c r="I13556" s="139" t="inlineStr">
        <is>
          <t>SBIN0002302</t>
        </is>
      </c>
    </row>
    <row r="13557" ht="14.4" customHeight="1">
      <c r="E13557" s="139" t="inlineStr">
        <is>
          <t>BARB0TITHAL</t>
        </is>
      </c>
      <c r="F13557" s="139" t="inlineStr">
        <is>
          <t>CIUB0000135</t>
        </is>
      </c>
      <c r="G13557" s="139" t="inlineStr">
        <is>
          <t>IOBA0003452</t>
        </is>
      </c>
      <c r="H13557" s="139" t="inlineStr">
        <is>
          <t>CRUB0000033</t>
        </is>
      </c>
      <c r="I13557" s="139" t="inlineStr">
        <is>
          <t>SBIN0002301</t>
        </is>
      </c>
    </row>
    <row r="13558" ht="14.4" customHeight="1">
      <c r="E13558" s="139" t="inlineStr">
        <is>
          <t>BARB0TISGAO</t>
        </is>
      </c>
      <c r="F13558" s="139" t="inlineStr">
        <is>
          <t>CIUB0000134</t>
        </is>
      </c>
      <c r="G13558" s="139" t="inlineStr">
        <is>
          <t>IOBA0003451</t>
        </is>
      </c>
      <c r="H13558" s="139" t="inlineStr">
        <is>
          <t>CRUB0000032</t>
        </is>
      </c>
      <c r="I13558" s="139" t="inlineStr">
        <is>
          <t>SBIN0002300</t>
        </is>
      </c>
    </row>
    <row r="13559" ht="14.4" customHeight="1">
      <c r="E13559" s="139" t="inlineStr">
        <is>
          <t>BARB0TISCOX</t>
        </is>
      </c>
      <c r="F13559" s="139" t="inlineStr">
        <is>
          <t>CIUB0000133</t>
        </is>
      </c>
      <c r="G13559" s="139" t="inlineStr">
        <is>
          <t>IOBA0003450</t>
        </is>
      </c>
      <c r="H13559" s="139" t="inlineStr">
        <is>
          <t>CRUB0000031</t>
        </is>
      </c>
      <c r="I13559" s="139" t="inlineStr">
        <is>
          <t>SBIN0002299</t>
        </is>
      </c>
    </row>
    <row r="13560" ht="14.4" customHeight="1">
      <c r="E13560" s="139" t="inlineStr">
        <is>
          <t>BARB0TIRVRM</t>
        </is>
      </c>
      <c r="F13560" s="139" t="inlineStr">
        <is>
          <t>CIUB0000132</t>
        </is>
      </c>
      <c r="G13560" s="139" t="inlineStr">
        <is>
          <t>IOBA0003449</t>
        </is>
      </c>
      <c r="H13560" s="139" t="inlineStr">
        <is>
          <t>CRUB0000030</t>
        </is>
      </c>
      <c r="I13560" s="139" t="inlineStr">
        <is>
          <t>SBIN0002298</t>
        </is>
      </c>
    </row>
    <row r="13561" ht="14.4" customHeight="1">
      <c r="E13561" s="139" t="inlineStr">
        <is>
          <t>BARB0TIRUVN</t>
        </is>
      </c>
      <c r="F13561" s="139" t="inlineStr">
        <is>
          <t>CIUB0000131</t>
        </is>
      </c>
      <c r="G13561" s="139" t="inlineStr">
        <is>
          <t>IOBA0003448</t>
        </is>
      </c>
      <c r="H13561" s="139" t="inlineStr">
        <is>
          <t>CRUB0000029</t>
        </is>
      </c>
      <c r="I13561" s="139" t="inlineStr">
        <is>
          <t>SBIN0002297</t>
        </is>
      </c>
    </row>
    <row r="13562" ht="14.4" customHeight="1">
      <c r="E13562" s="139" t="inlineStr">
        <is>
          <t>BARB0TIRUVA</t>
        </is>
      </c>
      <c r="F13562" s="139" t="inlineStr">
        <is>
          <t>CIUB0000130</t>
        </is>
      </c>
      <c r="G13562" s="139" t="inlineStr">
        <is>
          <t>IOBA0003447</t>
        </is>
      </c>
      <c r="H13562" s="139" t="inlineStr">
        <is>
          <t>CRUB0000028</t>
        </is>
      </c>
      <c r="I13562" s="139" t="inlineStr">
        <is>
          <t>SBIN0002296</t>
        </is>
      </c>
    </row>
    <row r="13563" ht="14.4" customHeight="1">
      <c r="E13563" s="139" t="inlineStr">
        <is>
          <t>BARB0TIRUTN</t>
        </is>
      </c>
      <c r="F13563" s="139" t="inlineStr">
        <is>
          <t>CIUB0000129</t>
        </is>
      </c>
      <c r="G13563" s="139" t="inlineStr">
        <is>
          <t>IOBA0003446</t>
        </is>
      </c>
      <c r="H13563" s="139" t="inlineStr">
        <is>
          <t>CRUB0000027</t>
        </is>
      </c>
      <c r="I13563" s="139" t="inlineStr">
        <is>
          <t>SBIN0002295</t>
        </is>
      </c>
    </row>
    <row r="13564" ht="14.4" customHeight="1">
      <c r="E13564" s="139" t="inlineStr">
        <is>
          <t>BARB0TIRURX</t>
        </is>
      </c>
      <c r="F13564" s="139" t="inlineStr">
        <is>
          <t>CIUB0000128</t>
        </is>
      </c>
      <c r="G13564" s="139" t="inlineStr">
        <is>
          <t>IOBA0003445</t>
        </is>
      </c>
      <c r="H13564" s="139" t="inlineStr">
        <is>
          <t>CRUB0000026</t>
        </is>
      </c>
      <c r="I13564" s="139" t="inlineStr">
        <is>
          <t>SBIN0002294</t>
        </is>
      </c>
    </row>
    <row r="13565" ht="14.4" customHeight="1">
      <c r="E13565" s="139" t="inlineStr">
        <is>
          <t>BARB0TIRUPA</t>
        </is>
      </c>
      <c r="F13565" s="139" t="inlineStr">
        <is>
          <t>CIUB0000127</t>
        </is>
      </c>
      <c r="G13565" s="139" t="inlineStr">
        <is>
          <t>IOBA0003444</t>
        </is>
      </c>
      <c r="H13565" s="139" t="inlineStr">
        <is>
          <t>CRUB0000025</t>
        </is>
      </c>
      <c r="I13565" s="139" t="inlineStr">
        <is>
          <t>SBIN0002293</t>
        </is>
      </c>
    </row>
    <row r="13566" ht="14.4" customHeight="1">
      <c r="E13566" s="139" t="inlineStr">
        <is>
          <t>BARB0TIRUNE</t>
        </is>
      </c>
      <c r="F13566" s="139" t="inlineStr">
        <is>
          <t>CIUB0000126</t>
        </is>
      </c>
      <c r="G13566" s="139" t="inlineStr">
        <is>
          <t>IOBA0003443</t>
        </is>
      </c>
      <c r="H13566" s="139" t="inlineStr">
        <is>
          <t>CRUB0000024</t>
        </is>
      </c>
      <c r="I13566" s="139" t="inlineStr">
        <is>
          <t>SBIN0002292</t>
        </is>
      </c>
    </row>
    <row r="13567" ht="14.4" customHeight="1">
      <c r="E13567" s="139" t="inlineStr">
        <is>
          <t>BARB0TIRUMA</t>
        </is>
      </c>
      <c r="F13567" s="139" t="inlineStr">
        <is>
          <t>CIUB0000125</t>
        </is>
      </c>
      <c r="G13567" s="139" t="inlineStr">
        <is>
          <t>IOBA0003442</t>
        </is>
      </c>
      <c r="H13567" s="139" t="inlineStr">
        <is>
          <t>CRUB0000023</t>
        </is>
      </c>
      <c r="I13567" s="139" t="inlineStr">
        <is>
          <t>SBIN0002290</t>
        </is>
      </c>
    </row>
    <row r="13568" ht="14.4" customHeight="1">
      <c r="E13568" s="139" t="inlineStr">
        <is>
          <t>BARB0TIRUCH</t>
        </is>
      </c>
      <c r="F13568" s="139" t="inlineStr">
        <is>
          <t>CIUB0000124</t>
        </is>
      </c>
      <c r="G13568" s="139" t="inlineStr">
        <is>
          <t>IOBA0003441</t>
        </is>
      </c>
      <c r="H13568" s="139" t="inlineStr">
        <is>
          <t>CRUB0000022</t>
        </is>
      </c>
      <c r="I13568" s="139" t="inlineStr">
        <is>
          <t>SBIN0002289</t>
        </is>
      </c>
    </row>
    <row r="13569" ht="14.4" customHeight="1">
      <c r="E13569" s="139" t="inlineStr">
        <is>
          <t>BARB0TIRUBS</t>
        </is>
      </c>
      <c r="F13569" s="139" t="inlineStr">
        <is>
          <t>CIUB0000123</t>
        </is>
      </c>
      <c r="G13569" s="139" t="inlineStr">
        <is>
          <t>IOBA0003440</t>
        </is>
      </c>
      <c r="H13569" s="139" t="inlineStr">
        <is>
          <t>CRUB0000021</t>
        </is>
      </c>
      <c r="I13569" s="139" t="inlineStr">
        <is>
          <t>SBIN0002288</t>
        </is>
      </c>
    </row>
    <row r="13570" ht="14.4" customHeight="1">
      <c r="E13570" s="139" t="inlineStr">
        <is>
          <t>BARB0TIRSIV</t>
        </is>
      </c>
      <c r="F13570" s="139" t="inlineStr">
        <is>
          <t>CIUB0000122</t>
        </is>
      </c>
      <c r="G13570" s="139" t="inlineStr">
        <is>
          <t>IOBA0003439</t>
        </is>
      </c>
      <c r="H13570" s="139" t="inlineStr">
        <is>
          <t>CRUB0000020</t>
        </is>
      </c>
      <c r="I13570" s="139" t="inlineStr">
        <is>
          <t>SBIN0002287</t>
        </is>
      </c>
    </row>
    <row r="13571" ht="14.4" customHeight="1">
      <c r="E13571" s="139" t="inlineStr">
        <is>
          <t>BARB0TIRCNG</t>
        </is>
      </c>
      <c r="F13571" s="139" t="inlineStr">
        <is>
          <t>CIUB0000120</t>
        </is>
      </c>
      <c r="G13571" s="139" t="inlineStr">
        <is>
          <t>IOBA0003438</t>
        </is>
      </c>
      <c r="H13571" s="139" t="inlineStr">
        <is>
          <t>CRUB0000019</t>
        </is>
      </c>
      <c r="I13571" s="139" t="inlineStr">
        <is>
          <t>SBIN0002286</t>
        </is>
      </c>
    </row>
    <row r="13572" ht="14.4" customHeight="1">
      <c r="E13572" s="139" t="inlineStr">
        <is>
          <t>BARB0TIRATH</t>
        </is>
      </c>
      <c r="F13572" s="139" t="inlineStr">
        <is>
          <t>CIUB0000119</t>
        </is>
      </c>
      <c r="G13572" s="139" t="inlineStr">
        <is>
          <t>IOBA0003437</t>
        </is>
      </c>
      <c r="H13572" s="139" t="inlineStr">
        <is>
          <t>CRUB0000018</t>
        </is>
      </c>
      <c r="I13572" s="139" t="inlineStr">
        <is>
          <t>SBIN0002285</t>
        </is>
      </c>
    </row>
    <row r="13573" ht="14.4" customHeight="1">
      <c r="E13573" s="139" t="inlineStr">
        <is>
          <t>BARB0TIRALL</t>
        </is>
      </c>
      <c r="F13573" s="139" t="inlineStr">
        <is>
          <t>CIUB0000118</t>
        </is>
      </c>
      <c r="G13573" s="139" t="inlineStr">
        <is>
          <t>IOBA0003436</t>
        </is>
      </c>
      <c r="H13573" s="139" t="inlineStr">
        <is>
          <t>CRUB0000017</t>
        </is>
      </c>
      <c r="I13573" s="139" t="inlineStr">
        <is>
          <t>SBIN0002284</t>
        </is>
      </c>
    </row>
    <row r="13574" ht="14.4" customHeight="1">
      <c r="E13574" s="139" t="inlineStr">
        <is>
          <t>BARB0TIPTUR</t>
        </is>
      </c>
      <c r="F13574" s="139" t="inlineStr">
        <is>
          <t>CIUB0000117</t>
        </is>
      </c>
      <c r="G13574" s="139" t="inlineStr">
        <is>
          <t>IOBA0003433</t>
        </is>
      </c>
      <c r="H13574" s="139" t="inlineStr">
        <is>
          <t>CRUB0000016</t>
        </is>
      </c>
      <c r="I13574" s="139" t="inlineStr">
        <is>
          <t>SBIN0002283</t>
        </is>
      </c>
    </row>
    <row r="13575" ht="14.4" customHeight="1">
      <c r="E13575" s="139" t="inlineStr">
        <is>
          <t>BARB0TINWAR</t>
        </is>
      </c>
      <c r="F13575" s="139" t="inlineStr">
        <is>
          <t>CIUB0000116</t>
        </is>
      </c>
      <c r="G13575" s="139" t="inlineStr">
        <is>
          <t>IOBA0003432</t>
        </is>
      </c>
      <c r="H13575" s="139" t="inlineStr">
        <is>
          <t>CRUB0000015</t>
        </is>
      </c>
      <c r="I13575" s="139" t="inlineStr">
        <is>
          <t>SBIN0002281</t>
        </is>
      </c>
    </row>
    <row r="13576" ht="14.4" customHeight="1">
      <c r="E13576" s="139" t="inlineStr">
        <is>
          <t>BARB0TINSUK</t>
        </is>
      </c>
      <c r="F13576" s="139" t="inlineStr">
        <is>
          <t>CIUB0000115</t>
        </is>
      </c>
      <c r="G13576" s="139" t="inlineStr">
        <is>
          <t>IOBA0003431</t>
        </is>
      </c>
      <c r="H13576" s="139" t="inlineStr">
        <is>
          <t>CRUB0000014</t>
        </is>
      </c>
      <c r="I13576" s="139" t="inlineStr">
        <is>
          <t>SBIN0002280</t>
        </is>
      </c>
    </row>
    <row r="13577" ht="14.4" customHeight="1">
      <c r="E13577" s="139" t="inlineStr">
        <is>
          <t>BARB0TINDWA</t>
        </is>
      </c>
      <c r="F13577" s="139" t="inlineStr">
        <is>
          <t>CIUB0000114</t>
        </is>
      </c>
      <c r="G13577" s="139" t="inlineStr">
        <is>
          <t>IOBA0003430</t>
        </is>
      </c>
      <c r="H13577" s="139" t="inlineStr">
        <is>
          <t>CRUB0000013</t>
        </is>
      </c>
      <c r="I13577" s="139" t="inlineStr">
        <is>
          <t>SBIN0002279</t>
        </is>
      </c>
    </row>
    <row r="13578" ht="14.4" customHeight="1">
      <c r="E13578" s="139" t="inlineStr">
        <is>
          <t>BARB0TIMBAW</t>
        </is>
      </c>
      <c r="F13578" s="139" t="inlineStr">
        <is>
          <t>CIUB0000113</t>
        </is>
      </c>
      <c r="G13578" s="139" t="inlineStr">
        <is>
          <t>IOBA0003429</t>
        </is>
      </c>
      <c r="H13578" s="139" t="inlineStr">
        <is>
          <t>CRUB0000012</t>
        </is>
      </c>
      <c r="I13578" s="139" t="inlineStr">
        <is>
          <t>SBIN0002278</t>
        </is>
      </c>
    </row>
    <row r="13579" ht="14.4" customHeight="1">
      <c r="E13579" s="139" t="inlineStr">
        <is>
          <t>BARB0TIMARN</t>
        </is>
      </c>
      <c r="F13579" s="139" t="inlineStr">
        <is>
          <t>CIUB0000112</t>
        </is>
      </c>
      <c r="G13579" s="139" t="inlineStr">
        <is>
          <t>IOBA0003428</t>
        </is>
      </c>
      <c r="H13579" s="139" t="inlineStr">
        <is>
          <t>CRUB0000011</t>
        </is>
      </c>
      <c r="I13579" s="139" t="inlineStr">
        <is>
          <t>SBIN0002277</t>
        </is>
      </c>
    </row>
    <row r="13580" ht="14.4" customHeight="1">
      <c r="E13580" s="139" t="inlineStr">
        <is>
          <t>BARB0TILOIX</t>
        </is>
      </c>
      <c r="F13580" s="139" t="inlineStr">
        <is>
          <t>CIUB0000111</t>
        </is>
      </c>
      <c r="G13580" s="139" t="inlineStr">
        <is>
          <t>IOBA0003427</t>
        </is>
      </c>
      <c r="H13580" s="139" t="inlineStr">
        <is>
          <t>CRUB0000010</t>
        </is>
      </c>
      <c r="I13580" s="139" t="inlineStr">
        <is>
          <t>SBIN0002275</t>
        </is>
      </c>
    </row>
    <row r="13581" ht="14.4" customHeight="1">
      <c r="E13581" s="139" t="inlineStr">
        <is>
          <t>BARB0TILNAG</t>
        </is>
      </c>
      <c r="F13581" s="139" t="inlineStr">
        <is>
          <t>CIUB0000110</t>
        </is>
      </c>
      <c r="G13581" s="139" t="inlineStr">
        <is>
          <t>IOBA0003426</t>
        </is>
      </c>
      <c r="H13581" s="139" t="inlineStr">
        <is>
          <t>CRUB0000009</t>
        </is>
      </c>
      <c r="I13581" s="139" t="inlineStr">
        <is>
          <t>SBIN0002274</t>
        </is>
      </c>
    </row>
    <row r="13582" ht="14.4" customHeight="1">
      <c r="E13582" s="139" t="inlineStr">
        <is>
          <t>BARB0TILHYD</t>
        </is>
      </c>
      <c r="F13582" s="139" t="inlineStr">
        <is>
          <t>CIUB0000109</t>
        </is>
      </c>
      <c r="G13582" s="139" t="inlineStr">
        <is>
          <t>IOBA0003425</t>
        </is>
      </c>
      <c r="H13582" s="139" t="inlineStr">
        <is>
          <t>CRUB0000008</t>
        </is>
      </c>
      <c r="I13582" s="139" t="inlineStr">
        <is>
          <t>SBIN0002273</t>
        </is>
      </c>
    </row>
    <row r="13583" ht="14.4" customHeight="1">
      <c r="E13583" s="139" t="inlineStr">
        <is>
          <t>BARB0TILHAP</t>
        </is>
      </c>
      <c r="F13583" s="139" t="inlineStr">
        <is>
          <t>CIUB0000108</t>
        </is>
      </c>
      <c r="G13583" s="139" t="inlineStr">
        <is>
          <t>IOBA0003424</t>
        </is>
      </c>
      <c r="H13583" s="139" t="inlineStr">
        <is>
          <t>CRUB0000007</t>
        </is>
      </c>
      <c r="I13583" s="139" t="inlineStr">
        <is>
          <t>SBIN0002272</t>
        </is>
      </c>
    </row>
    <row r="13584" ht="14.4" customHeight="1">
      <c r="E13584" s="139" t="inlineStr">
        <is>
          <t>BARB0TILDEL</t>
        </is>
      </c>
      <c r="F13584" s="139" t="inlineStr">
        <is>
          <t>CIUB0000107</t>
        </is>
      </c>
      <c r="G13584" s="139" t="inlineStr">
        <is>
          <t>IOBA0003423</t>
        </is>
      </c>
      <c r="H13584" s="139" t="inlineStr">
        <is>
          <t>CRUB0000006</t>
        </is>
      </c>
      <c r="I13584" s="139" t="inlineStr">
        <is>
          <t>SBIN0002271</t>
        </is>
      </c>
    </row>
    <row r="13585" ht="14.4" customHeight="1">
      <c r="E13585" s="139" t="inlineStr">
        <is>
          <t>BARB0TILDAX</t>
        </is>
      </c>
      <c r="F13585" s="139" t="inlineStr">
        <is>
          <t>CIUB0000106</t>
        </is>
      </c>
      <c r="G13585" s="139" t="inlineStr">
        <is>
          <t>IOBA0003422</t>
        </is>
      </c>
      <c r="H13585" s="139" t="inlineStr">
        <is>
          <t>CRUB0000005</t>
        </is>
      </c>
      <c r="I13585" s="139" t="inlineStr">
        <is>
          <t>SBIN0002270</t>
        </is>
      </c>
    </row>
    <row r="13586" ht="14.4" customHeight="1">
      <c r="E13586" s="139" t="inlineStr">
        <is>
          <t>BARB0TILCHE</t>
        </is>
      </c>
      <c r="F13586" s="139" t="inlineStr">
        <is>
          <t>CIUB0000105</t>
        </is>
      </c>
      <c r="G13586" s="139" t="inlineStr">
        <is>
          <t>IOBA0003421</t>
        </is>
      </c>
      <c r="H13586" s="139" t="inlineStr">
        <is>
          <t>CRUB0000004</t>
        </is>
      </c>
      <c r="I13586" s="139" t="inlineStr">
        <is>
          <t>SBIN0002269</t>
        </is>
      </c>
    </row>
    <row r="13587" ht="14.4" customHeight="1">
      <c r="E13587" s="139" t="inlineStr">
        <is>
          <t>BARB0TILAKW</t>
        </is>
      </c>
      <c r="F13587" s="139" t="inlineStr">
        <is>
          <t>CIUB0000104</t>
        </is>
      </c>
      <c r="G13587" s="139" t="inlineStr">
        <is>
          <t>IOBA0003420</t>
        </is>
      </c>
      <c r="H13587" s="139" t="inlineStr">
        <is>
          <t>CRUB0000003</t>
        </is>
      </c>
      <c r="I13587" s="139" t="inlineStr">
        <is>
          <t>SBIN0002268</t>
        </is>
      </c>
    </row>
    <row r="13588" ht="14.4" customHeight="1">
      <c r="E13588" s="139" t="inlineStr">
        <is>
          <t>BARB0TILAKN</t>
        </is>
      </c>
      <c r="F13588" s="139" t="inlineStr">
        <is>
          <t>CIUB0000103</t>
        </is>
      </c>
      <c r="G13588" s="139" t="inlineStr">
        <is>
          <t>IOBA0003419</t>
        </is>
      </c>
      <c r="H13588" s="139" t="inlineStr">
        <is>
          <t>CRUB0000002</t>
        </is>
      </c>
      <c r="I13588" s="139" t="inlineStr">
        <is>
          <t>SBIN0002267</t>
        </is>
      </c>
    </row>
    <row r="13589" ht="14.4" customHeight="1">
      <c r="E13589" s="139" t="inlineStr">
        <is>
          <t>BARB0TILAIB</t>
        </is>
      </c>
      <c r="F13589" s="139" t="inlineStr">
        <is>
          <t>CIUB0000102</t>
        </is>
      </c>
      <c r="G13589" s="139" t="inlineStr">
        <is>
          <t>IOBA0003418</t>
        </is>
      </c>
      <c r="H13589" s="139" t="inlineStr">
        <is>
          <t>CRUB0000001</t>
        </is>
      </c>
      <c r="I13589" s="139" t="inlineStr">
        <is>
          <t>SBIN0002266</t>
        </is>
      </c>
    </row>
    <row r="13590" ht="14.4" customHeight="1">
      <c r="E13590" s="139" t="inlineStr">
        <is>
          <t>BARB0TIKAMG</t>
        </is>
      </c>
      <c r="F13590" s="139" t="inlineStr">
        <is>
          <t>CIUB0000101</t>
        </is>
      </c>
      <c r="G13590" s="139" t="inlineStr">
        <is>
          <t>IOBA0003417</t>
        </is>
      </c>
      <c r="H13590" s="139" t="inlineStr">
        <is>
          <t>SOGE0INDL01</t>
        </is>
      </c>
      <c r="I13590" s="139" t="inlineStr">
        <is>
          <t>SBIN0002265</t>
        </is>
      </c>
    </row>
    <row r="13591" ht="14.4" customHeight="1">
      <c r="E13591" s="139" t="inlineStr">
        <is>
          <t>BARB0TIKAIT</t>
        </is>
      </c>
      <c r="F13591" s="139" t="inlineStr">
        <is>
          <t>CIUB0000100</t>
        </is>
      </c>
      <c r="G13591" s="139" t="inlineStr">
        <is>
          <t>IOBA0003416</t>
        </is>
      </c>
      <c r="H13591" s="139" t="inlineStr">
        <is>
          <t>SOGE0INBB01</t>
        </is>
      </c>
      <c r="I13591" s="139" t="inlineStr">
        <is>
          <t>SBIN0002264</t>
        </is>
      </c>
    </row>
    <row r="13592" ht="14.4" customHeight="1">
      <c r="E13592" s="139" t="inlineStr">
        <is>
          <t>BARB0TIJARA</t>
        </is>
      </c>
      <c r="F13592" s="139" t="inlineStr">
        <is>
          <t>CIUB0000099</t>
        </is>
      </c>
      <c r="G13592" s="139" t="inlineStr">
        <is>
          <t>IOBA0003415</t>
        </is>
      </c>
      <c r="H13592" s="139" t="inlineStr">
        <is>
          <t>SJSB0000099</t>
        </is>
      </c>
      <c r="I13592" s="139" t="inlineStr">
        <is>
          <t>SBIN0002263</t>
        </is>
      </c>
    </row>
    <row r="13593" ht="14.4" customHeight="1">
      <c r="E13593" s="139" t="inlineStr">
        <is>
          <t>BARB0TIHAWA</t>
        </is>
      </c>
      <c r="F13593" s="139" t="inlineStr">
        <is>
          <t>CIUB0000098</t>
        </is>
      </c>
      <c r="G13593" s="139" t="inlineStr">
        <is>
          <t>IOBA0003414</t>
        </is>
      </c>
      <c r="H13593" s="139" t="inlineStr">
        <is>
          <t>SJSB0000041</t>
        </is>
      </c>
      <c r="I13593" s="139" t="inlineStr">
        <is>
          <t>SBIN0002262</t>
        </is>
      </c>
    </row>
    <row r="13594" ht="14.4" customHeight="1">
      <c r="E13594" s="139" t="inlineStr">
        <is>
          <t>BARB0THUVAV</t>
        </is>
      </c>
      <c r="F13594" s="139" t="inlineStr">
        <is>
          <t>CIUB0000097</t>
        </is>
      </c>
      <c r="G13594" s="139" t="inlineStr">
        <is>
          <t>IOBA0003413</t>
        </is>
      </c>
      <c r="H13594" s="139" t="inlineStr">
        <is>
          <t>SJSB0000040</t>
        </is>
      </c>
      <c r="I13594" s="139" t="inlineStr">
        <is>
          <t>SBIN0002261</t>
        </is>
      </c>
    </row>
    <row r="13595" ht="14.4" customHeight="1">
      <c r="E13595" s="139" t="inlineStr">
        <is>
          <t>BARB0THULEN</t>
        </is>
      </c>
      <c r="F13595" s="139" t="inlineStr">
        <is>
          <t>CIUB0000096</t>
        </is>
      </c>
      <c r="G13595" s="139" t="inlineStr">
        <is>
          <t>IOBA0003412</t>
        </is>
      </c>
      <c r="H13595" s="139" t="inlineStr">
        <is>
          <t>SJSB0000039</t>
        </is>
      </c>
      <c r="I13595" s="139" t="inlineStr">
        <is>
          <t>SBIN0002260</t>
        </is>
      </c>
    </row>
    <row r="13596" ht="14.4" customHeight="1">
      <c r="E13596" s="139" t="inlineStr">
        <is>
          <t>BARB0THULAI</t>
        </is>
      </c>
      <c r="F13596" s="139" t="inlineStr">
        <is>
          <t>CIUB0000095</t>
        </is>
      </c>
      <c r="G13596" s="139" t="inlineStr">
        <is>
          <t>IOBA0003411</t>
        </is>
      </c>
      <c r="H13596" s="139" t="inlineStr">
        <is>
          <t>SJSB0000038</t>
        </is>
      </c>
      <c r="I13596" s="139" t="inlineStr">
        <is>
          <t>SBIN0002259</t>
        </is>
      </c>
    </row>
    <row r="13597" ht="14.4" customHeight="1">
      <c r="E13597" s="139" t="inlineStr">
        <is>
          <t>BARB0THUDIY</t>
        </is>
      </c>
      <c r="F13597" s="139" t="inlineStr">
        <is>
          <t>CIUB0000094</t>
        </is>
      </c>
      <c r="G13597" s="139" t="inlineStr">
        <is>
          <t>IOBA0003409</t>
        </is>
      </c>
      <c r="H13597" s="139" t="inlineStr">
        <is>
          <t>SJSB0000037</t>
        </is>
      </c>
      <c r="I13597" s="139" t="inlineStr">
        <is>
          <t>SBIN0002258</t>
        </is>
      </c>
    </row>
    <row r="13598" ht="14.4" customHeight="1">
      <c r="E13598" s="139" t="inlineStr">
        <is>
          <t>BARB0THRIPU</t>
        </is>
      </c>
      <c r="F13598" s="139" t="inlineStr">
        <is>
          <t>CIUB0000093</t>
        </is>
      </c>
      <c r="G13598" s="139" t="inlineStr">
        <is>
          <t>IOBA0003408</t>
        </is>
      </c>
      <c r="H13598" s="139" t="inlineStr">
        <is>
          <t>SJSB0000036</t>
        </is>
      </c>
      <c r="I13598" s="139" t="inlineStr">
        <is>
          <t>SBIN0002257</t>
        </is>
      </c>
    </row>
    <row r="13599" ht="14.4" customHeight="1">
      <c r="E13599" s="139" t="inlineStr">
        <is>
          <t>BARB0THODUP</t>
        </is>
      </c>
      <c r="F13599" s="139" t="inlineStr">
        <is>
          <t>CIUB0000092</t>
        </is>
      </c>
      <c r="G13599" s="139" t="inlineStr">
        <is>
          <t>IOBA0003407</t>
        </is>
      </c>
      <c r="H13599" s="139" t="inlineStr">
        <is>
          <t>SJSB0000035</t>
        </is>
      </c>
      <c r="I13599" s="139" t="inlineStr">
        <is>
          <t>SBIN0002256</t>
        </is>
      </c>
    </row>
    <row r="13600" ht="14.4" customHeight="1">
      <c r="E13600" s="139" t="inlineStr">
        <is>
          <t>BARB0THLTEJ</t>
        </is>
      </c>
      <c r="F13600" s="139" t="inlineStr">
        <is>
          <t>CIUB0000091</t>
        </is>
      </c>
      <c r="G13600" s="139" t="inlineStr">
        <is>
          <t>IOBA0003405</t>
        </is>
      </c>
      <c r="H13600" s="139" t="inlineStr">
        <is>
          <t>SJSB0000034</t>
        </is>
      </c>
      <c r="I13600" s="139" t="inlineStr">
        <is>
          <t>SBIN0002255</t>
        </is>
      </c>
    </row>
    <row r="13601" ht="14.4" customHeight="1">
      <c r="E13601" s="139" t="inlineStr">
        <is>
          <t>BARB0THIRUV</t>
        </is>
      </c>
      <c r="F13601" s="139" t="inlineStr">
        <is>
          <t>CIUB0000090</t>
        </is>
      </c>
      <c r="G13601" s="139" t="inlineStr">
        <is>
          <t>IOBA0003403</t>
        </is>
      </c>
      <c r="H13601" s="139" t="inlineStr">
        <is>
          <t>SJSB0000033</t>
        </is>
      </c>
      <c r="I13601" s="139" t="inlineStr">
        <is>
          <t>SBIN0002254</t>
        </is>
      </c>
    </row>
    <row r="13602" ht="14.4" customHeight="1">
      <c r="E13602" s="139" t="inlineStr">
        <is>
          <t>BARB0THIRUM</t>
        </is>
      </c>
      <c r="F13602" s="139" t="inlineStr">
        <is>
          <t>CIUB0000089</t>
        </is>
      </c>
      <c r="G13602" s="139" t="inlineStr">
        <is>
          <t>IOBA0003402</t>
        </is>
      </c>
      <c r="H13602" s="139" t="inlineStr">
        <is>
          <t>SJSB0000032</t>
        </is>
      </c>
      <c r="I13602" s="139" t="inlineStr">
        <is>
          <t>SBIN0002253</t>
        </is>
      </c>
    </row>
    <row r="13603" ht="14.4" customHeight="1">
      <c r="E13603" s="139" t="inlineStr">
        <is>
          <t>BARB0THINDA</t>
        </is>
      </c>
      <c r="F13603" s="139" t="inlineStr">
        <is>
          <t>CIUB0000088</t>
        </is>
      </c>
      <c r="G13603" s="139" t="inlineStr">
        <is>
          <t>IOBA0003401</t>
        </is>
      </c>
      <c r="H13603" s="139" t="inlineStr">
        <is>
          <t>SJSB0000031</t>
        </is>
      </c>
      <c r="I13603" s="139" t="inlineStr">
        <is>
          <t>SBIN0002252</t>
        </is>
      </c>
    </row>
    <row r="13604" ht="14.4" customHeight="1">
      <c r="E13604" s="139" t="inlineStr">
        <is>
          <t>BARB0THILLA</t>
        </is>
      </c>
      <c r="F13604" s="139" t="inlineStr">
        <is>
          <t>CIUB0000087</t>
        </is>
      </c>
      <c r="G13604" s="139" t="inlineStr">
        <is>
          <t>IOBA0003400</t>
        </is>
      </c>
      <c r="H13604" s="139" t="inlineStr">
        <is>
          <t>SJSB0000030</t>
        </is>
      </c>
      <c r="I13604" s="139" t="inlineStr">
        <is>
          <t>SBIN0002251</t>
        </is>
      </c>
    </row>
    <row r="13605" ht="14.4" customHeight="1">
      <c r="E13605" s="139" t="inlineStr">
        <is>
          <t>BARB0THIKRI</t>
        </is>
      </c>
      <c r="F13605" s="139" t="inlineStr">
        <is>
          <t>CIUB0000086</t>
        </is>
      </c>
      <c r="G13605" s="139" t="inlineStr">
        <is>
          <t>IOBA0003399</t>
        </is>
      </c>
      <c r="H13605" s="139" t="inlineStr">
        <is>
          <t>SJSB0000029</t>
        </is>
      </c>
      <c r="I13605" s="139" t="inlineStr">
        <is>
          <t>SBIN0002250</t>
        </is>
      </c>
    </row>
    <row r="13606" ht="14.4" customHeight="1">
      <c r="E13606" s="139" t="inlineStr">
        <is>
          <t>BARB0THIKAR</t>
        </is>
      </c>
      <c r="F13606" s="139" t="inlineStr">
        <is>
          <t>CIUB0000085</t>
        </is>
      </c>
      <c r="G13606" s="139" t="inlineStr">
        <is>
          <t>IOBA0003398</t>
        </is>
      </c>
      <c r="H13606" s="139" t="inlineStr">
        <is>
          <t>SJSB0000028</t>
        </is>
      </c>
      <c r="I13606" s="139" t="inlineStr">
        <is>
          <t>SBIN0002249</t>
        </is>
      </c>
    </row>
    <row r="13607" ht="14.4" customHeight="1">
      <c r="E13607" s="139" t="inlineStr">
        <is>
          <t>BARB0THICHE</t>
        </is>
      </c>
      <c r="F13607" s="139" t="inlineStr">
        <is>
          <t>CIUB0000084</t>
        </is>
      </c>
      <c r="G13607" s="139" t="inlineStr">
        <is>
          <t>IOBA0003397</t>
        </is>
      </c>
      <c r="H13607" s="139" t="inlineStr">
        <is>
          <t>SJSB0000027</t>
        </is>
      </c>
      <c r="I13607" s="139" t="inlineStr">
        <is>
          <t>SBIN0002248</t>
        </is>
      </c>
    </row>
    <row r="13608" ht="14.4" customHeight="1">
      <c r="E13608" s="139" t="inlineStr">
        <is>
          <t>BARB0THEURX</t>
        </is>
      </c>
      <c r="F13608" s="139" t="inlineStr">
        <is>
          <t>CIUB0000083</t>
        </is>
      </c>
      <c r="G13608" s="139" t="inlineStr">
        <is>
          <t>IOBA0003395</t>
        </is>
      </c>
      <c r="H13608" s="139" t="inlineStr">
        <is>
          <t>SJSB0000026</t>
        </is>
      </c>
      <c r="I13608" s="139" t="inlineStr">
        <is>
          <t>SBIN0002247</t>
        </is>
      </c>
    </row>
    <row r="13609" ht="14.4" customHeight="1">
      <c r="E13609" s="139" t="inlineStr">
        <is>
          <t>BARB0THENIX</t>
        </is>
      </c>
      <c r="F13609" s="139" t="inlineStr">
        <is>
          <t>CIUB0000082</t>
        </is>
      </c>
      <c r="G13609" s="139" t="inlineStr">
        <is>
          <t>IOBA0003394</t>
        </is>
      </c>
      <c r="H13609" s="139" t="inlineStr">
        <is>
          <t>SJSB0000025</t>
        </is>
      </c>
      <c r="I13609" s="139" t="inlineStr">
        <is>
          <t>SBIN0002246</t>
        </is>
      </c>
    </row>
    <row r="13610" ht="14.4" customHeight="1">
      <c r="E13610" s="139" t="inlineStr">
        <is>
          <t>BARB0THEAGA</t>
        </is>
      </c>
      <c r="F13610" s="139" t="inlineStr">
        <is>
          <t>CIUB0000081</t>
        </is>
      </c>
      <c r="G13610" s="139" t="inlineStr">
        <is>
          <t>IOBA0003392</t>
        </is>
      </c>
      <c r="H13610" s="139" t="inlineStr">
        <is>
          <t>SJSB0000024</t>
        </is>
      </c>
      <c r="I13610" s="139" t="inlineStr">
        <is>
          <t>SBIN0002245</t>
        </is>
      </c>
    </row>
    <row r="13611" ht="14.4" customHeight="1">
      <c r="E13611" s="139" t="inlineStr">
        <is>
          <t>BARB0THAVIL</t>
        </is>
      </c>
      <c r="F13611" s="139" t="inlineStr">
        <is>
          <t>CIUB0000080</t>
        </is>
      </c>
      <c r="G13611" s="139" t="inlineStr">
        <is>
          <t>IOBA0003391</t>
        </is>
      </c>
      <c r="H13611" s="139" t="inlineStr">
        <is>
          <t>SJSB0000023</t>
        </is>
      </c>
      <c r="I13611" s="139" t="inlineStr">
        <is>
          <t>SBIN0002244</t>
        </is>
      </c>
    </row>
    <row r="13612" ht="14.4" customHeight="1">
      <c r="E13612" s="139" t="inlineStr">
        <is>
          <t>BARB0THASRA</t>
        </is>
      </c>
      <c r="F13612" s="139" t="inlineStr">
        <is>
          <t>CIUB0000079</t>
        </is>
      </c>
      <c r="G13612" s="139" t="inlineStr">
        <is>
          <t>IOBA0003390</t>
        </is>
      </c>
      <c r="H13612" s="139" t="inlineStr">
        <is>
          <t>SJSB0000022</t>
        </is>
      </c>
      <c r="I13612" s="139" t="inlineStr">
        <is>
          <t>SBIN0002243</t>
        </is>
      </c>
    </row>
    <row r="13613" ht="14.4" customHeight="1">
      <c r="E13613" s="139" t="inlineStr">
        <is>
          <t>BARB0THARAX</t>
        </is>
      </c>
      <c r="F13613" s="139" t="inlineStr">
        <is>
          <t>CIUB0000078</t>
        </is>
      </c>
      <c r="G13613" s="139" t="inlineStr">
        <is>
          <t>IOBA0003388</t>
        </is>
      </c>
      <c r="H13613" s="139" t="inlineStr">
        <is>
          <t>SJSB0000021</t>
        </is>
      </c>
      <c r="I13613" s="139" t="inlineStr">
        <is>
          <t>SBIN0002242</t>
        </is>
      </c>
    </row>
    <row r="13614" ht="14.4" customHeight="1">
      <c r="E13614" s="139" t="inlineStr">
        <is>
          <t>BARB0THARAD</t>
        </is>
      </c>
      <c r="F13614" s="139" t="inlineStr">
        <is>
          <t>CIUB0000077</t>
        </is>
      </c>
      <c r="G13614" s="139" t="inlineStr">
        <is>
          <t>IOBA0003387</t>
        </is>
      </c>
      <c r="H13614" s="139" t="inlineStr">
        <is>
          <t>SJSB0000020</t>
        </is>
      </c>
      <c r="I13614" s="139" t="inlineStr">
        <is>
          <t>SBIN0002241</t>
        </is>
      </c>
    </row>
    <row r="13615" ht="14.4" customHeight="1">
      <c r="E13615" s="139" t="inlineStr">
        <is>
          <t>BARB0THANES</t>
        </is>
      </c>
      <c r="F13615" s="139" t="inlineStr">
        <is>
          <t>CIUB0000076</t>
        </is>
      </c>
      <c r="G13615" s="139" t="inlineStr">
        <is>
          <t>IOBA0003385</t>
        </is>
      </c>
      <c r="H13615" s="139" t="inlineStr">
        <is>
          <t>SJSB0000019</t>
        </is>
      </c>
      <c r="I13615" s="139" t="inlineStr">
        <is>
          <t>SBIN0002240</t>
        </is>
      </c>
    </row>
    <row r="13616" ht="14.4" customHeight="1">
      <c r="E13616" s="139" t="inlineStr">
        <is>
          <t>BARB0THANAX</t>
        </is>
      </c>
      <c r="F13616" s="139" t="inlineStr">
        <is>
          <t>CIUB0000075</t>
        </is>
      </c>
      <c r="G13616" s="139" t="inlineStr">
        <is>
          <t>IOBA0003384</t>
        </is>
      </c>
      <c r="H13616" s="139" t="inlineStr">
        <is>
          <t>SJSB0000018</t>
        </is>
      </c>
      <c r="I13616" s="139" t="inlineStr">
        <is>
          <t>SBIN0002239</t>
        </is>
      </c>
    </row>
    <row r="13617" ht="14.4" customHeight="1">
      <c r="E13617" s="139" t="inlineStr">
        <is>
          <t>BARB0THANAC</t>
        </is>
      </c>
      <c r="F13617" s="139" t="inlineStr">
        <is>
          <t>CIUB0000074</t>
        </is>
      </c>
      <c r="G13617" s="139" t="inlineStr">
        <is>
          <t>IOBA0003383</t>
        </is>
      </c>
      <c r="H13617" s="139" t="inlineStr">
        <is>
          <t>SJSB0000017</t>
        </is>
      </c>
      <c r="I13617" s="139" t="inlineStr">
        <is>
          <t>SBIN0002238</t>
        </is>
      </c>
    </row>
    <row r="13618" ht="14.4" customHeight="1">
      <c r="E13618" s="139" t="inlineStr">
        <is>
          <t>BARB0THALBS</t>
        </is>
      </c>
      <c r="F13618" s="139" t="inlineStr">
        <is>
          <t>CIUB0000073</t>
        </is>
      </c>
      <c r="G13618" s="139" t="inlineStr">
        <is>
          <t>IOBA0003382</t>
        </is>
      </c>
      <c r="H13618" s="139" t="inlineStr">
        <is>
          <t>SJSB0000016</t>
        </is>
      </c>
      <c r="I13618" s="139" t="inlineStr">
        <is>
          <t>SBIN0002237</t>
        </is>
      </c>
    </row>
    <row r="13619" ht="14.4" customHeight="1">
      <c r="E13619" s="139" t="inlineStr">
        <is>
          <t>BARB0THAKUR</t>
        </is>
      </c>
      <c r="F13619" s="139" t="inlineStr">
        <is>
          <t>CIUB0000072</t>
        </is>
      </c>
      <c r="G13619" s="139" t="inlineStr">
        <is>
          <t>IOBA0003381</t>
        </is>
      </c>
      <c r="H13619" s="139" t="inlineStr">
        <is>
          <t>SJSB0000015</t>
        </is>
      </c>
      <c r="I13619" s="139" t="inlineStr">
        <is>
          <t>SBIN0002236</t>
        </is>
      </c>
    </row>
    <row r="13620" ht="14.4" customHeight="1">
      <c r="E13620" s="139" t="inlineStr">
        <is>
          <t>BARB0THAKOL</t>
        </is>
      </c>
      <c r="F13620" s="139" t="inlineStr">
        <is>
          <t>CIUB0000071</t>
        </is>
      </c>
      <c r="G13620" s="139" t="inlineStr">
        <is>
          <t>IOBA0003380</t>
        </is>
      </c>
      <c r="H13620" s="139" t="inlineStr">
        <is>
          <t>SJSB0000014</t>
        </is>
      </c>
      <c r="I13620" s="139" t="inlineStr">
        <is>
          <t>SBIN0002235</t>
        </is>
      </c>
    </row>
    <row r="13621" ht="14.4" customHeight="1">
      <c r="E13621" s="139" t="inlineStr">
        <is>
          <t>BARB0THAKIS</t>
        </is>
      </c>
      <c r="F13621" s="139" t="inlineStr">
        <is>
          <t>CIUB0000070</t>
        </is>
      </c>
      <c r="G13621" s="139" t="inlineStr">
        <is>
          <t>IOBA0003379</t>
        </is>
      </c>
      <c r="H13621" s="139" t="inlineStr">
        <is>
          <t>SJSB0000013</t>
        </is>
      </c>
      <c r="I13621" s="139" t="inlineStr">
        <is>
          <t>SBIN0002234</t>
        </is>
      </c>
    </row>
    <row r="13622" ht="14.4" customHeight="1">
      <c r="E13622" s="139" t="inlineStr">
        <is>
          <t>BARB0THAEAS</t>
        </is>
      </c>
      <c r="F13622" s="139" t="inlineStr">
        <is>
          <t>CIUB0000069</t>
        </is>
      </c>
      <c r="G13622" s="139" t="inlineStr">
        <is>
          <t>IOBA0003378</t>
        </is>
      </c>
      <c r="H13622" s="139" t="inlineStr">
        <is>
          <t>SJSB0000012</t>
        </is>
      </c>
      <c r="I13622" s="139" t="inlineStr">
        <is>
          <t>SBIN0002233</t>
        </is>
      </c>
    </row>
    <row r="13623" ht="14.4" customHeight="1">
      <c r="E13623" s="139" t="inlineStr">
        <is>
          <t>BARB0THADUN</t>
        </is>
      </c>
      <c r="F13623" s="139" t="inlineStr">
        <is>
          <t>CIUB0000068</t>
        </is>
      </c>
      <c r="G13623" s="139" t="inlineStr">
        <is>
          <t>IOBA0003377</t>
        </is>
      </c>
      <c r="H13623" s="139" t="inlineStr">
        <is>
          <t>SJSB0000011</t>
        </is>
      </c>
      <c r="I13623" s="139" t="inlineStr">
        <is>
          <t>SBIN0002230</t>
        </is>
      </c>
    </row>
    <row r="13624" ht="14.4" customHeight="1">
      <c r="E13624" s="139" t="inlineStr">
        <is>
          <t>BARB0TEXTIL</t>
        </is>
      </c>
      <c r="F13624" s="139" t="inlineStr">
        <is>
          <t>CIUB0000067</t>
        </is>
      </c>
      <c r="G13624" s="139" t="inlineStr">
        <is>
          <t>IOBA0003376</t>
        </is>
      </c>
      <c r="H13624" s="139" t="inlineStr">
        <is>
          <t>SJSB0000010</t>
        </is>
      </c>
      <c r="I13624" s="139" t="inlineStr">
        <is>
          <t>SBIN0002229</t>
        </is>
      </c>
    </row>
    <row r="13625" ht="14.4" customHeight="1">
      <c r="E13625" s="139" t="inlineStr">
        <is>
          <t>BARB0TETARI</t>
        </is>
      </c>
      <c r="F13625" s="139" t="inlineStr">
        <is>
          <t>CIUB0000066</t>
        </is>
      </c>
      <c r="G13625" s="139" t="inlineStr">
        <is>
          <t>IOBA0003375</t>
        </is>
      </c>
      <c r="H13625" s="139" t="inlineStr">
        <is>
          <t>SJSB0000009</t>
        </is>
      </c>
      <c r="I13625" s="139" t="inlineStr">
        <is>
          <t>SBIN0002228</t>
        </is>
      </c>
    </row>
    <row r="13626" ht="14.4" customHeight="1">
      <c r="E13626" s="139" t="inlineStr">
        <is>
          <t>BARB0TENTAL</t>
        </is>
      </c>
      <c r="F13626" s="139" t="inlineStr">
        <is>
          <t>CIUB0000065</t>
        </is>
      </c>
      <c r="G13626" s="139" t="inlineStr">
        <is>
          <t>IOBA0003373</t>
        </is>
      </c>
      <c r="H13626" s="139" t="inlineStr">
        <is>
          <t>SJSB0000008</t>
        </is>
      </c>
      <c r="I13626" s="139" t="inlineStr">
        <is>
          <t>SBIN0002227</t>
        </is>
      </c>
    </row>
    <row r="13627" ht="14.4" customHeight="1">
      <c r="E13627" s="139" t="inlineStr">
        <is>
          <t>BARB0TENKAS</t>
        </is>
      </c>
      <c r="F13627" s="139" t="inlineStr">
        <is>
          <t>CIUB0000064</t>
        </is>
      </c>
      <c r="G13627" s="139" t="inlineStr">
        <is>
          <t>IOBA0003372</t>
        </is>
      </c>
      <c r="H13627" s="139" t="inlineStr">
        <is>
          <t>SJSB0000007</t>
        </is>
      </c>
      <c r="I13627" s="139" t="inlineStr">
        <is>
          <t>SBIN0002226</t>
        </is>
      </c>
    </row>
    <row r="13628" ht="14.4" customHeight="1">
      <c r="E13628" s="139" t="inlineStr">
        <is>
          <t>BARB0TENDUV</t>
        </is>
      </c>
      <c r="F13628" s="139" t="inlineStr">
        <is>
          <t>CIUB0000063</t>
        </is>
      </c>
      <c r="G13628" s="139" t="inlineStr">
        <is>
          <t>IOBA0003371</t>
        </is>
      </c>
      <c r="H13628" s="139" t="inlineStr">
        <is>
          <t>SJSB0000006</t>
        </is>
      </c>
      <c r="I13628" s="139" t="inlineStr">
        <is>
          <t>SBIN0002225</t>
        </is>
      </c>
    </row>
    <row r="13629" ht="14.4" customHeight="1">
      <c r="E13629" s="139" t="inlineStr">
        <is>
          <t>BARB0TENALI</t>
        </is>
      </c>
      <c r="F13629" s="139" t="inlineStr">
        <is>
          <t>CIUB0000062</t>
        </is>
      </c>
      <c r="G13629" s="139" t="inlineStr">
        <is>
          <t>IOBA0003370</t>
        </is>
      </c>
      <c r="H13629" s="139" t="inlineStr">
        <is>
          <t>SJSB0000005</t>
        </is>
      </c>
      <c r="I13629" s="139" t="inlineStr">
        <is>
          <t>SBIN0002224</t>
        </is>
      </c>
    </row>
    <row r="13630" ht="14.4" customHeight="1">
      <c r="E13630" s="139" t="inlineStr">
        <is>
          <t>BARB0TELLIC</t>
        </is>
      </c>
      <c r="F13630" s="139" t="inlineStr">
        <is>
          <t>CIUB0000061</t>
        </is>
      </c>
      <c r="G13630" s="139" t="inlineStr">
        <is>
          <t>IOBA0003369</t>
        </is>
      </c>
      <c r="H13630" s="139" t="inlineStr">
        <is>
          <t>SJSB0000004</t>
        </is>
      </c>
      <c r="I13630" s="139" t="inlineStr">
        <is>
          <t>SBIN0002223</t>
        </is>
      </c>
    </row>
    <row r="13631" ht="14.4" customHeight="1">
      <c r="E13631" s="139" t="inlineStr">
        <is>
          <t>BARB0TELIYA</t>
        </is>
      </c>
      <c r="F13631" s="139" t="inlineStr">
        <is>
          <t>CIUB0000060</t>
        </is>
      </c>
      <c r="G13631" s="139" t="inlineStr">
        <is>
          <t>IOBA0003366</t>
        </is>
      </c>
      <c r="H13631" s="139" t="inlineStr">
        <is>
          <t>SJSB0000003</t>
        </is>
      </c>
      <c r="I13631" s="139" t="inlineStr">
        <is>
          <t>SBIN0002222</t>
        </is>
      </c>
    </row>
    <row r="13632" ht="14.4" customHeight="1">
      <c r="E13632" s="139" t="inlineStr">
        <is>
          <t>BARB0TELCOE</t>
        </is>
      </c>
      <c r="F13632" s="139" t="inlineStr">
        <is>
          <t>CIUB0000059</t>
        </is>
      </c>
      <c r="G13632" s="139" t="inlineStr">
        <is>
          <t>IOBA0003364</t>
        </is>
      </c>
      <c r="H13632" s="139" t="inlineStr">
        <is>
          <t>SJSB0000002</t>
        </is>
      </c>
      <c r="I13632" s="139" t="inlineStr">
        <is>
          <t>SBIN0002221</t>
        </is>
      </c>
    </row>
    <row r="13633" ht="14.4" customHeight="1">
      <c r="E13633" s="139" t="inlineStr">
        <is>
          <t>BARB0TEKRAE</t>
        </is>
      </c>
      <c r="F13633" s="139" t="inlineStr">
        <is>
          <t>CIUB0000058</t>
        </is>
      </c>
      <c r="G13633" s="139" t="inlineStr">
        <is>
          <t>IOBA0003363</t>
        </is>
      </c>
      <c r="H13633" s="139" t="inlineStr">
        <is>
          <t>SJSB0000001</t>
        </is>
      </c>
      <c r="I13633" s="139" t="inlineStr">
        <is>
          <t>SBIN0002220</t>
        </is>
      </c>
    </row>
    <row r="13634" ht="14.4" customHeight="1">
      <c r="E13634" s="139" t="inlineStr">
        <is>
          <t>BARB0TEKKAL</t>
        </is>
      </c>
      <c r="F13634" s="139" t="inlineStr">
        <is>
          <t>CIUB0000057</t>
        </is>
      </c>
      <c r="G13634" s="139" t="inlineStr">
        <is>
          <t>IOBA0003358</t>
        </is>
      </c>
      <c r="H13634" s="139" t="inlineStr">
        <is>
          <t>SIBL0008263</t>
        </is>
      </c>
      <c r="I13634" s="139" t="inlineStr">
        <is>
          <t>SBIN0002219</t>
        </is>
      </c>
    </row>
    <row r="13635" ht="14.4" customHeight="1">
      <c r="E13635" s="139" t="inlineStr">
        <is>
          <t>BARB0TEKISE</t>
        </is>
      </c>
      <c r="F13635" s="139" t="inlineStr">
        <is>
          <t>CIUB0000056</t>
        </is>
      </c>
      <c r="G13635" s="139" t="inlineStr">
        <is>
          <t>IOBA0003357</t>
        </is>
      </c>
      <c r="H13635" s="139" t="inlineStr">
        <is>
          <t>SIBL0008096</t>
        </is>
      </c>
      <c r="I13635" s="139" t="inlineStr">
        <is>
          <t>SBIN0002218</t>
        </is>
      </c>
    </row>
    <row r="13636" ht="14.4" customHeight="1">
      <c r="E13636" s="139" t="inlineStr">
        <is>
          <t>BARB0TEKGAY</t>
        </is>
      </c>
      <c r="F13636" s="139" t="inlineStr">
        <is>
          <t>CIUB0000055</t>
        </is>
      </c>
      <c r="G13636" s="139" t="inlineStr">
        <is>
          <t>IOBA0003351</t>
        </is>
      </c>
      <c r="H13636" s="139" t="inlineStr">
        <is>
          <t>SIBL0008018</t>
        </is>
      </c>
      <c r="I13636" s="139" t="inlineStr">
        <is>
          <t>SBIN0002217</t>
        </is>
      </c>
    </row>
    <row r="13637" ht="14.4" customHeight="1">
      <c r="E13637" s="139" t="inlineStr">
        <is>
          <t>BARB0TEKARI</t>
        </is>
      </c>
      <c r="F13637" s="139" t="inlineStr">
        <is>
          <t>CIUB0000054</t>
        </is>
      </c>
      <c r="G13637" s="139" t="inlineStr">
        <is>
          <t>IOBA0003350</t>
        </is>
      </c>
      <c r="H13637" s="139" t="inlineStr">
        <is>
          <t>SIBL0000971</t>
        </is>
      </c>
      <c r="I13637" s="139" t="inlineStr">
        <is>
          <t>SBIN0002216</t>
        </is>
      </c>
    </row>
    <row r="13638" ht="14.4" customHeight="1">
      <c r="E13638" s="139" t="inlineStr">
        <is>
          <t>BARB0TEGHAR</t>
        </is>
      </c>
      <c r="F13638" s="139" t="inlineStr">
        <is>
          <t>CIUB0000053</t>
        </is>
      </c>
      <c r="G13638" s="139" t="inlineStr">
        <is>
          <t>IOBA0003349</t>
        </is>
      </c>
      <c r="H13638" s="139" t="inlineStr">
        <is>
          <t>SIBL0000970</t>
        </is>
      </c>
      <c r="I13638" s="139" t="inlineStr">
        <is>
          <t>SBIN0002215</t>
        </is>
      </c>
    </row>
    <row r="13639" ht="14.4" customHeight="1">
      <c r="E13639" s="139" t="inlineStr">
        <is>
          <t>BARB0TATYAT</t>
        </is>
      </c>
      <c r="F13639" s="139" t="inlineStr">
        <is>
          <t>CIUB0000052</t>
        </is>
      </c>
      <c r="G13639" s="139" t="inlineStr">
        <is>
          <t>IOBA0003347</t>
        </is>
      </c>
      <c r="H13639" s="139" t="inlineStr">
        <is>
          <t>SIBL0000969</t>
        </is>
      </c>
      <c r="I13639" s="139" t="inlineStr">
        <is>
          <t>SBIN0002214</t>
        </is>
      </c>
    </row>
    <row r="13640" ht="14.4" customHeight="1">
      <c r="E13640" s="139" t="inlineStr">
        <is>
          <t>BARB0TATSUL</t>
        </is>
      </c>
      <c r="F13640" s="139" t="inlineStr">
        <is>
          <t>CIUB0000051</t>
        </is>
      </c>
      <c r="G13640" s="139" t="inlineStr">
        <is>
          <t>IOBA0003346</t>
        </is>
      </c>
      <c r="H13640" s="139" t="inlineStr">
        <is>
          <t>SIBL0000968</t>
        </is>
      </c>
      <c r="I13640" s="139" t="inlineStr">
        <is>
          <t>SBIN0002213</t>
        </is>
      </c>
    </row>
    <row r="13641" ht="14.4" customHeight="1">
      <c r="E13641" s="139" t="inlineStr">
        <is>
          <t>BARB0TATIBA</t>
        </is>
      </c>
      <c r="F13641" s="139" t="inlineStr">
        <is>
          <t>CIUB0000050</t>
        </is>
      </c>
      <c r="G13641" s="139" t="inlineStr">
        <is>
          <t>IOBA0003345</t>
        </is>
      </c>
      <c r="H13641" s="139" t="inlineStr">
        <is>
          <t>SIBL0000966</t>
        </is>
      </c>
      <c r="I13641" s="139" t="inlineStr">
        <is>
          <t>SBIN0002212</t>
        </is>
      </c>
    </row>
    <row r="13642" ht="14.4" customHeight="1">
      <c r="E13642" s="139" t="inlineStr">
        <is>
          <t>BARB0TATABA</t>
        </is>
      </c>
      <c r="F13642" s="139" t="inlineStr">
        <is>
          <t>CIUB0000049</t>
        </is>
      </c>
      <c r="G13642" s="139" t="inlineStr">
        <is>
          <t>IOBA0003341</t>
        </is>
      </c>
      <c r="H13642" s="139" t="inlineStr">
        <is>
          <t>SIBL0000965</t>
        </is>
      </c>
      <c r="I13642" s="139" t="inlineStr">
        <is>
          <t>SBIN0002211</t>
        </is>
      </c>
    </row>
    <row r="13643" ht="14.4" customHeight="1">
      <c r="E13643" s="139" t="inlineStr">
        <is>
          <t>BARB0TARUJJ</t>
        </is>
      </c>
      <c r="F13643" s="139" t="inlineStr">
        <is>
          <t>CIUB0000048</t>
        </is>
      </c>
      <c r="G13643" s="139" t="inlineStr">
        <is>
          <t>IOBA0003340</t>
        </is>
      </c>
      <c r="H13643" s="139" t="inlineStr">
        <is>
          <t>SIBL0000964</t>
        </is>
      </c>
      <c r="I13643" s="139" t="inlineStr">
        <is>
          <t>SBIN0002210</t>
        </is>
      </c>
    </row>
    <row r="13644" ht="14.4" customHeight="1">
      <c r="E13644" s="139" t="inlineStr">
        <is>
          <t>BARB0TARSAL</t>
        </is>
      </c>
      <c r="F13644" s="139" t="inlineStr">
        <is>
          <t>CIUB0000047</t>
        </is>
      </c>
      <c r="G13644" s="139" t="inlineStr">
        <is>
          <t>IOBA0003339</t>
        </is>
      </c>
      <c r="H13644" s="139" t="inlineStr">
        <is>
          <t>SIBL0000963</t>
        </is>
      </c>
      <c r="I13644" s="139" t="inlineStr">
        <is>
          <t>SBIN0002209</t>
        </is>
      </c>
    </row>
    <row r="13645" ht="14.4" customHeight="1">
      <c r="E13645" s="139" t="inlineStr">
        <is>
          <t>BARB0TARPUR</t>
        </is>
      </c>
      <c r="F13645" s="139" t="inlineStr">
        <is>
          <t>CIUB0000046</t>
        </is>
      </c>
      <c r="G13645" s="139" t="inlineStr">
        <is>
          <t>IOBA0003338</t>
        </is>
      </c>
      <c r="H13645" s="139" t="inlineStr">
        <is>
          <t>SIBL0000962</t>
        </is>
      </c>
      <c r="I13645" s="139" t="inlineStr">
        <is>
          <t>SBIN0002208</t>
        </is>
      </c>
    </row>
    <row r="13646" ht="14.4" customHeight="1">
      <c r="E13646" s="139" t="inlineStr">
        <is>
          <t>BARB0TAROTA</t>
        </is>
      </c>
      <c r="F13646" s="139" t="inlineStr">
        <is>
          <t>CIUB0000045</t>
        </is>
      </c>
      <c r="G13646" s="139" t="inlineStr">
        <is>
          <t>IOBA0003337</t>
        </is>
      </c>
      <c r="H13646" s="139" t="inlineStr">
        <is>
          <t>SIBL0000961</t>
        </is>
      </c>
      <c r="I13646" s="139" t="inlineStr">
        <is>
          <t>SBIN0002207</t>
        </is>
      </c>
    </row>
    <row r="13647" ht="14.4" customHeight="1">
      <c r="E13647" s="139" t="inlineStr">
        <is>
          <t>BARB0TARNTA</t>
        </is>
      </c>
      <c r="F13647" s="139" t="inlineStr">
        <is>
          <t>CIUB0000044</t>
        </is>
      </c>
      <c r="G13647" s="139" t="inlineStr">
        <is>
          <t>IOBA0003336</t>
        </is>
      </c>
      <c r="H13647" s="139" t="inlineStr">
        <is>
          <t>SIBL0000960</t>
        </is>
      </c>
      <c r="I13647" s="139" t="inlineStr">
        <is>
          <t>SBIN0002206</t>
        </is>
      </c>
    </row>
    <row r="13648" ht="14.4" customHeight="1">
      <c r="E13648" s="139" t="inlineStr">
        <is>
          <t>BARB0TARNAN</t>
        </is>
      </c>
      <c r="F13648" s="139" t="inlineStr">
        <is>
          <t>CIUB0000043</t>
        </is>
      </c>
      <c r="G13648" s="139" t="inlineStr">
        <is>
          <t>IOBA0003335</t>
        </is>
      </c>
      <c r="H13648" s="139" t="inlineStr">
        <is>
          <t>SIBL0000958</t>
        </is>
      </c>
      <c r="I13648" s="139" t="inlineStr">
        <is>
          <t>SBIN0002205</t>
        </is>
      </c>
    </row>
    <row r="13649" ht="14.4" customHeight="1">
      <c r="E13649" s="139" t="inlineStr">
        <is>
          <t>BARB0TARNAK</t>
        </is>
      </c>
      <c r="F13649" s="139" t="inlineStr">
        <is>
          <t>CIUB0000042</t>
        </is>
      </c>
      <c r="G13649" s="139" t="inlineStr">
        <is>
          <t>IOBA0003334</t>
        </is>
      </c>
      <c r="H13649" s="139" t="inlineStr">
        <is>
          <t>SIBL0000957</t>
        </is>
      </c>
      <c r="I13649" s="139" t="inlineStr">
        <is>
          <t>SBIN0002204</t>
        </is>
      </c>
    </row>
    <row r="13650" ht="14.4" customHeight="1">
      <c r="E13650" s="139" t="inlineStr">
        <is>
          <t>BARB0TARMUN</t>
        </is>
      </c>
      <c r="F13650" s="139" t="inlineStr">
        <is>
          <t>CIUB0000041</t>
        </is>
      </c>
      <c r="G13650" s="139" t="inlineStr">
        <is>
          <t>IOBA0003333</t>
        </is>
      </c>
      <c r="H13650" s="139" t="inlineStr">
        <is>
          <t>SIBL0000956</t>
        </is>
      </c>
      <c r="I13650" s="139" t="inlineStr">
        <is>
          <t>SBIN0002203</t>
        </is>
      </c>
    </row>
    <row r="13651" ht="14.4" customHeight="1">
      <c r="E13651" s="139" t="inlineStr">
        <is>
          <t>BARB0TARJAG</t>
        </is>
      </c>
      <c r="F13651" s="139" t="inlineStr">
        <is>
          <t>CIUB0000040</t>
        </is>
      </c>
      <c r="G13651" s="139" t="inlineStr">
        <is>
          <t>IOBA0003330</t>
        </is>
      </c>
      <c r="H13651" s="139" t="inlineStr">
        <is>
          <t>SIBL0000955</t>
        </is>
      </c>
      <c r="I13651" s="139" t="inlineStr">
        <is>
          <t>SBIN0002202</t>
        </is>
      </c>
    </row>
    <row r="13652" ht="14.4" customHeight="1">
      <c r="E13652" s="139" t="inlineStr">
        <is>
          <t>BARB0TARHAT</t>
        </is>
      </c>
      <c r="F13652" s="139" t="inlineStr">
        <is>
          <t>CIUB0000039</t>
        </is>
      </c>
      <c r="G13652" s="139" t="inlineStr">
        <is>
          <t>IOBA0003329</t>
        </is>
      </c>
      <c r="H13652" s="139" t="inlineStr">
        <is>
          <t>SIBL0000953</t>
        </is>
      </c>
      <c r="I13652" s="139" t="inlineStr">
        <is>
          <t>SBIN0002201</t>
        </is>
      </c>
    </row>
    <row r="13653" ht="14.4" customHeight="1">
      <c r="E13653" s="139" t="inlineStr">
        <is>
          <t>BARB0TARGAO</t>
        </is>
      </c>
      <c r="F13653" s="139" t="inlineStr">
        <is>
          <t>CIUB0000038</t>
        </is>
      </c>
      <c r="G13653" s="139" t="inlineStr">
        <is>
          <t>IOBA0003328</t>
        </is>
      </c>
      <c r="H13653" s="139" t="inlineStr">
        <is>
          <t>SIBL0000952</t>
        </is>
      </c>
      <c r="I13653" s="139" t="inlineStr">
        <is>
          <t>SBIN0002200</t>
        </is>
      </c>
    </row>
    <row r="13654" ht="14.4" customHeight="1">
      <c r="E13654" s="139" t="inlineStr">
        <is>
          <t>BARB0TARDEO</t>
        </is>
      </c>
      <c r="F13654" s="139" t="inlineStr">
        <is>
          <t>CIUB0000037</t>
        </is>
      </c>
      <c r="G13654" s="139" t="inlineStr">
        <is>
          <t>IOBA0003327</t>
        </is>
      </c>
      <c r="H13654" s="139" t="inlineStr">
        <is>
          <t>SIBL0000951</t>
        </is>
      </c>
      <c r="I13654" s="139" t="inlineStr">
        <is>
          <t>SBIN0002199</t>
        </is>
      </c>
    </row>
    <row r="13655" ht="14.4" customHeight="1">
      <c r="E13655" s="139" t="inlineStr">
        <is>
          <t>BARB0TARARX</t>
        </is>
      </c>
      <c r="F13655" s="139" t="inlineStr">
        <is>
          <t>CIUB0000036</t>
        </is>
      </c>
      <c r="G13655" s="139" t="inlineStr">
        <is>
          <t>IOBA0003326</t>
        </is>
      </c>
      <c r="H13655" s="139" t="inlineStr">
        <is>
          <t>SIBL0000950</t>
        </is>
      </c>
      <c r="I13655" s="139" t="inlineStr">
        <is>
          <t>SBIN0002198</t>
        </is>
      </c>
    </row>
    <row r="13656" ht="14.4" customHeight="1">
      <c r="E13656" s="139" t="inlineStr">
        <is>
          <t>BARB0TARAPU</t>
        </is>
      </c>
      <c r="F13656" s="139" t="inlineStr">
        <is>
          <t>CIUB0000035</t>
        </is>
      </c>
      <c r="G13656" s="139" t="inlineStr">
        <is>
          <t>IOBA0003325</t>
        </is>
      </c>
      <c r="H13656" s="139" t="inlineStr">
        <is>
          <t>SIBL0000949</t>
        </is>
      </c>
      <c r="I13656" s="139" t="inlineStr">
        <is>
          <t>SBIN0002197</t>
        </is>
      </c>
    </row>
    <row r="13657" ht="14.4" customHeight="1">
      <c r="E13657" s="139" t="inlineStr">
        <is>
          <t>BARB0TARAOR</t>
        </is>
      </c>
      <c r="F13657" s="139" t="inlineStr">
        <is>
          <t>CIUB0000034</t>
        </is>
      </c>
      <c r="G13657" s="139" t="inlineStr">
        <is>
          <t>IOBA0003324</t>
        </is>
      </c>
      <c r="H13657" s="139" t="inlineStr">
        <is>
          <t>SIBL0000948</t>
        </is>
      </c>
      <c r="I13657" s="139" t="inlineStr">
        <is>
          <t>SBIN0002196</t>
        </is>
      </c>
    </row>
    <row r="13658" ht="14.4" customHeight="1">
      <c r="E13658" s="139" t="inlineStr">
        <is>
          <t>BARB0TARANA</t>
        </is>
      </c>
      <c r="F13658" s="139" t="inlineStr">
        <is>
          <t>CIUB0000033</t>
        </is>
      </c>
      <c r="G13658" s="139" t="inlineStr">
        <is>
          <t>IOBA0003323</t>
        </is>
      </c>
      <c r="H13658" s="139" t="inlineStr">
        <is>
          <t>SIBL0000947</t>
        </is>
      </c>
      <c r="I13658" s="139" t="inlineStr">
        <is>
          <t>SBIN0002195</t>
        </is>
      </c>
    </row>
    <row r="13659" ht="14.4" customHeight="1">
      <c r="E13659" s="139" t="inlineStr">
        <is>
          <t>BARB0TARAKH</t>
        </is>
      </c>
      <c r="F13659" s="139" t="inlineStr">
        <is>
          <t>CIUB0000032</t>
        </is>
      </c>
      <c r="G13659" s="139" t="inlineStr">
        <is>
          <t>IOBA0003322</t>
        </is>
      </c>
      <c r="H13659" s="139" t="inlineStr">
        <is>
          <t>SIBL0000946</t>
        </is>
      </c>
      <c r="I13659" s="139" t="inlineStr">
        <is>
          <t>SBIN0002194</t>
        </is>
      </c>
    </row>
    <row r="13660" ht="14.4" customHeight="1">
      <c r="E13660" s="139" t="inlineStr">
        <is>
          <t>BARB0TARAKE</t>
        </is>
      </c>
      <c r="F13660" s="139" t="inlineStr">
        <is>
          <t>CIUB0000031</t>
        </is>
      </c>
      <c r="G13660" s="139" t="inlineStr">
        <is>
          <t>IOBA0003321</t>
        </is>
      </c>
      <c r="H13660" s="139" t="inlineStr">
        <is>
          <t>SIBL0000945</t>
        </is>
      </c>
      <c r="I13660" s="139" t="inlineStr">
        <is>
          <t>SBIN0002193</t>
        </is>
      </c>
    </row>
    <row r="13661" ht="14.4" customHeight="1">
      <c r="E13661" s="139" t="inlineStr">
        <is>
          <t>BARB0TARABA</t>
        </is>
      </c>
      <c r="F13661" s="139" t="inlineStr">
        <is>
          <t>CIUB0000030</t>
        </is>
      </c>
      <c r="G13661" s="139" t="inlineStr">
        <is>
          <t>IOBA0003320</t>
        </is>
      </c>
      <c r="H13661" s="139" t="inlineStr">
        <is>
          <t>SIBL0000942</t>
        </is>
      </c>
      <c r="I13661" s="139" t="inlineStr">
        <is>
          <t>SBIN0002192</t>
        </is>
      </c>
    </row>
    <row r="13662" ht="14.4" customHeight="1">
      <c r="E13662" s="139" t="inlineStr">
        <is>
          <t>BARB0TAPUKA</t>
        </is>
      </c>
      <c r="F13662" s="139" t="inlineStr">
        <is>
          <t>CIUB0000029</t>
        </is>
      </c>
      <c r="G13662" s="139" t="inlineStr">
        <is>
          <t>IOBA0003319</t>
        </is>
      </c>
      <c r="H13662" s="139" t="inlineStr">
        <is>
          <t>SIBL0000941</t>
        </is>
      </c>
      <c r="I13662" s="139" t="inlineStr">
        <is>
          <t>SBIN0002191</t>
        </is>
      </c>
    </row>
    <row r="13663" ht="14.4" customHeight="1">
      <c r="E13663" s="139" t="inlineStr">
        <is>
          <t>BARB0TANUKU</t>
        </is>
      </c>
      <c r="F13663" s="139" t="inlineStr">
        <is>
          <t>CIUB0000028</t>
        </is>
      </c>
      <c r="G13663" s="139" t="inlineStr">
        <is>
          <t>IOBA0003318</t>
        </is>
      </c>
      <c r="H13663" s="139" t="inlineStr">
        <is>
          <t>SIBL0000940</t>
        </is>
      </c>
      <c r="I13663" s="139" t="inlineStr">
        <is>
          <t>SBIN0002190</t>
        </is>
      </c>
    </row>
    <row r="13664" ht="14.4" customHeight="1">
      <c r="E13664" s="139" t="inlineStr">
        <is>
          <t>BARB0TANRAM</t>
        </is>
      </c>
      <c r="F13664" s="139" t="inlineStr">
        <is>
          <t>CIUB0000027</t>
        </is>
      </c>
      <c r="G13664" s="139" t="inlineStr">
        <is>
          <t>IOBA0003317</t>
        </is>
      </c>
      <c r="H13664" s="139" t="inlineStr">
        <is>
          <t>SIBL0000939</t>
        </is>
      </c>
      <c r="I13664" s="139" t="inlineStr">
        <is>
          <t>SBIN0002189</t>
        </is>
      </c>
    </row>
    <row r="13665" ht="14.4" customHeight="1">
      <c r="E13665" s="139" t="inlineStr">
        <is>
          <t>BARB0TANRAJ</t>
        </is>
      </c>
      <c r="F13665" s="139" t="inlineStr">
        <is>
          <t>CIUB0000026</t>
        </is>
      </c>
      <c r="G13665" s="139" t="inlineStr">
        <is>
          <t>IOBA0003316</t>
        </is>
      </c>
      <c r="H13665" s="139" t="inlineStr">
        <is>
          <t>SIBL0000938</t>
        </is>
      </c>
      <c r="I13665" s="139" t="inlineStr">
        <is>
          <t>SBIN0002188</t>
        </is>
      </c>
    </row>
    <row r="13666" ht="14.4" customHeight="1">
      <c r="E13666" s="139" t="inlineStr">
        <is>
          <t>BARB0TANPUN</t>
        </is>
      </c>
      <c r="F13666" s="139" t="inlineStr">
        <is>
          <t>CIUB0000025</t>
        </is>
      </c>
      <c r="G13666" s="139" t="inlineStr">
        <is>
          <t>IOBA0003315</t>
        </is>
      </c>
      <c r="H13666" s="139" t="inlineStr">
        <is>
          <t>SIBL0000937</t>
        </is>
      </c>
      <c r="I13666" s="139" t="inlineStr">
        <is>
          <t>SBIN0002187</t>
        </is>
      </c>
    </row>
    <row r="13667" ht="14.4" customHeight="1">
      <c r="E13667" s="139" t="inlineStr">
        <is>
          <t>BARB0TANKAR</t>
        </is>
      </c>
      <c r="F13667" s="139" t="inlineStr">
        <is>
          <t>CIUB0000024</t>
        </is>
      </c>
      <c r="G13667" s="139" t="inlineStr">
        <is>
          <t>IOBA0003312</t>
        </is>
      </c>
      <c r="H13667" s="139" t="inlineStr">
        <is>
          <t>SIBL0000935</t>
        </is>
      </c>
      <c r="I13667" s="139" t="inlineStr">
        <is>
          <t>SBIN0002186</t>
        </is>
      </c>
    </row>
    <row r="13668" ht="14.4" customHeight="1">
      <c r="E13668" s="139" t="inlineStr">
        <is>
          <t>BARB0TANKAP</t>
        </is>
      </c>
      <c r="F13668" s="139" t="inlineStr">
        <is>
          <t>CIUB0000023</t>
        </is>
      </c>
      <c r="G13668" s="139" t="inlineStr">
        <is>
          <t>IOBA0003311</t>
        </is>
      </c>
      <c r="H13668" s="139" t="inlineStr">
        <is>
          <t>SIBL0000934</t>
        </is>
      </c>
      <c r="I13668" s="139" t="inlineStr">
        <is>
          <t>SBIN0002185</t>
        </is>
      </c>
    </row>
    <row r="13669" ht="14.4" customHeight="1">
      <c r="E13669" s="139" t="inlineStr">
        <is>
          <t>BARB0TANKAL</t>
        </is>
      </c>
      <c r="F13669" s="139" t="inlineStr">
        <is>
          <t>CIUB0000022</t>
        </is>
      </c>
      <c r="G13669" s="139" t="inlineStr">
        <is>
          <t>IOBA0003310</t>
        </is>
      </c>
      <c r="H13669" s="139" t="inlineStr">
        <is>
          <t>SIBL0000932</t>
        </is>
      </c>
      <c r="I13669" s="139" t="inlineStr">
        <is>
          <t>SBIN0002184</t>
        </is>
      </c>
    </row>
    <row r="13670" ht="14.4" customHeight="1">
      <c r="E13670" s="139" t="inlineStr">
        <is>
          <t>BARB0TANJOR</t>
        </is>
      </c>
      <c r="F13670" s="139" t="inlineStr">
        <is>
          <t>CIUB0000021</t>
        </is>
      </c>
      <c r="G13670" s="139" t="inlineStr">
        <is>
          <t>IOBA0003309</t>
        </is>
      </c>
      <c r="H13670" s="139" t="inlineStr">
        <is>
          <t>SIBL0000931</t>
        </is>
      </c>
      <c r="I13670" s="139" t="inlineStr">
        <is>
          <t>SBIN0002183</t>
        </is>
      </c>
    </row>
    <row r="13671" ht="14.4" customHeight="1">
      <c r="E13671" s="139" t="inlineStr">
        <is>
          <t>BARB0TANIXX</t>
        </is>
      </c>
      <c r="F13671" s="139" t="inlineStr">
        <is>
          <t>CIUB0000020</t>
        </is>
      </c>
      <c r="G13671" s="139" t="inlineStr">
        <is>
          <t>IOBA0003308</t>
        </is>
      </c>
      <c r="H13671" s="139" t="inlineStr">
        <is>
          <t>SIBL0000930</t>
        </is>
      </c>
      <c r="I13671" s="139" t="inlineStr">
        <is>
          <t>SBIN0002182</t>
        </is>
      </c>
    </row>
    <row r="13672" ht="14.4" customHeight="1">
      <c r="E13672" s="139" t="inlineStr">
        <is>
          <t>BARB0TANFAI</t>
        </is>
      </c>
      <c r="F13672" s="139" t="inlineStr">
        <is>
          <t>CIUB0000019</t>
        </is>
      </c>
      <c r="G13672" s="139" t="inlineStr">
        <is>
          <t>IOBA0003307</t>
        </is>
      </c>
      <c r="H13672" s="139" t="inlineStr">
        <is>
          <t>SIBL0000928</t>
        </is>
      </c>
      <c r="I13672" s="139" t="inlineStr">
        <is>
          <t>SBIN0002181</t>
        </is>
      </c>
    </row>
    <row r="13673" ht="14.4" customHeight="1">
      <c r="E13673" s="139" t="inlineStr">
        <is>
          <t>BARB0TANDAX</t>
        </is>
      </c>
      <c r="F13673" s="139" t="inlineStr">
        <is>
          <t>CIUB0000018</t>
        </is>
      </c>
      <c r="G13673" s="139" t="inlineStr">
        <is>
          <t>IOBA0003306</t>
        </is>
      </c>
      <c r="H13673" s="139" t="inlineStr">
        <is>
          <t>SIBL0000927</t>
        </is>
      </c>
      <c r="I13673" s="139" t="inlineStr">
        <is>
          <t>SBIN0002180</t>
        </is>
      </c>
    </row>
    <row r="13674" ht="14.4" customHeight="1">
      <c r="E13674" s="139" t="inlineStr">
        <is>
          <t>BARB0TANDAM</t>
        </is>
      </c>
      <c r="F13674" s="139" t="inlineStr">
        <is>
          <t>CIUB0000017</t>
        </is>
      </c>
      <c r="G13674" s="139" t="inlineStr">
        <is>
          <t>IOBA0003304</t>
        </is>
      </c>
      <c r="H13674" s="139" t="inlineStr">
        <is>
          <t>SIBL0000926</t>
        </is>
      </c>
      <c r="I13674" s="139" t="inlineStr">
        <is>
          <t>SBIN0002179</t>
        </is>
      </c>
    </row>
    <row r="13675" ht="14.4" customHeight="1">
      <c r="E13675" s="139" t="inlineStr">
        <is>
          <t>BARB0TANCHA</t>
        </is>
      </c>
      <c r="F13675" s="139" t="inlineStr">
        <is>
          <t>CIUB0000016</t>
        </is>
      </c>
      <c r="G13675" s="139" t="inlineStr">
        <is>
          <t>IOBA0003303</t>
        </is>
      </c>
      <c r="H13675" s="139" t="inlineStr">
        <is>
          <t>SIBL0000925</t>
        </is>
      </c>
      <c r="I13675" s="139" t="inlineStr">
        <is>
          <t>SBIN0002178</t>
        </is>
      </c>
    </row>
    <row r="13676" ht="14.4" customHeight="1">
      <c r="E13676" s="139" t="inlineStr">
        <is>
          <t>BARB0TANAKP</t>
        </is>
      </c>
      <c r="F13676" s="139" t="inlineStr">
        <is>
          <t>CIUB0000015</t>
        </is>
      </c>
      <c r="G13676" s="139" t="inlineStr">
        <is>
          <t>IOBA0003302</t>
        </is>
      </c>
      <c r="H13676" s="139" t="inlineStr">
        <is>
          <t>SIBL0000924</t>
        </is>
      </c>
      <c r="I13676" s="139" t="inlineStr">
        <is>
          <t>SBIN0002177</t>
        </is>
      </c>
    </row>
    <row r="13677" ht="14.4" customHeight="1">
      <c r="E13677" s="139" t="inlineStr">
        <is>
          <t>BARB0TANAKH</t>
        </is>
      </c>
      <c r="F13677" s="139" t="inlineStr">
        <is>
          <t>CIUB0000014</t>
        </is>
      </c>
      <c r="G13677" s="139" t="inlineStr">
        <is>
          <t>IOBA0003299</t>
        </is>
      </c>
      <c r="H13677" s="139" t="inlineStr">
        <is>
          <t>SIBL0000922</t>
        </is>
      </c>
      <c r="I13677" s="139" t="inlineStr">
        <is>
          <t>SBIN0002176</t>
        </is>
      </c>
    </row>
    <row r="13678" ht="14.4" customHeight="1">
      <c r="E13678" s="139" t="inlineStr">
        <is>
          <t>BARB0TAMLUK</t>
        </is>
      </c>
      <c r="F13678" s="139" t="inlineStr">
        <is>
          <t>CIUB0000013</t>
        </is>
      </c>
      <c r="G13678" s="139" t="inlineStr">
        <is>
          <t>IOBA0003296</t>
        </is>
      </c>
      <c r="H13678" s="139" t="inlineStr">
        <is>
          <t>SIBL0000921</t>
        </is>
      </c>
      <c r="I13678" s="139" t="inlineStr">
        <is>
          <t>SBIN0002175</t>
        </is>
      </c>
    </row>
    <row r="13679" ht="14.4" customHeight="1">
      <c r="E13679" s="139" t="inlineStr">
        <is>
          <t>BARB0TAMBAV</t>
        </is>
      </c>
      <c r="F13679" s="139" t="inlineStr">
        <is>
          <t>CIUB0000012</t>
        </is>
      </c>
      <c r="G13679" s="139" t="inlineStr">
        <is>
          <t>IOBA0003295</t>
        </is>
      </c>
      <c r="H13679" s="139" t="inlineStr">
        <is>
          <t>SIBL0000920</t>
        </is>
      </c>
      <c r="I13679" s="139" t="inlineStr">
        <is>
          <t>SBIN0002174</t>
        </is>
      </c>
    </row>
    <row r="13680" ht="14.4" customHeight="1">
      <c r="E13680" s="139" t="inlineStr">
        <is>
          <t>BARB0TAMBAR</t>
        </is>
      </c>
      <c r="F13680" s="139" t="inlineStr">
        <is>
          <t>CIUB0000011</t>
        </is>
      </c>
      <c r="G13680" s="139" t="inlineStr">
        <is>
          <t>IOBA0003294</t>
        </is>
      </c>
      <c r="H13680" s="139" t="inlineStr">
        <is>
          <t>SIBL0000919</t>
        </is>
      </c>
      <c r="I13680" s="139" t="inlineStr">
        <is>
          <t>SBIN0002173</t>
        </is>
      </c>
    </row>
    <row r="13681" ht="14.4" customHeight="1">
      <c r="E13681" s="139" t="inlineStr">
        <is>
          <t>BARB0TALWAR</t>
        </is>
      </c>
      <c r="F13681" s="139" t="inlineStr">
        <is>
          <t>CIUB0000010</t>
        </is>
      </c>
      <c r="G13681" s="139" t="inlineStr">
        <is>
          <t>IOBA0003293</t>
        </is>
      </c>
      <c r="H13681" s="139" t="inlineStr">
        <is>
          <t>SIBL0000918</t>
        </is>
      </c>
      <c r="I13681" s="139" t="inlineStr">
        <is>
          <t>SBIN0002172</t>
        </is>
      </c>
    </row>
    <row r="13682" ht="14.4" customHeight="1">
      <c r="E13682" s="139" t="inlineStr">
        <is>
          <t>BARB0TALWAN</t>
        </is>
      </c>
      <c r="F13682" s="139" t="inlineStr">
        <is>
          <t>CIUB0000009</t>
        </is>
      </c>
      <c r="G13682" s="139" t="inlineStr">
        <is>
          <t>IOBA0003291</t>
        </is>
      </c>
      <c r="H13682" s="139" t="inlineStr">
        <is>
          <t>SIBL0000916</t>
        </is>
      </c>
      <c r="I13682" s="139" t="inlineStr">
        <is>
          <t>SBIN0002171</t>
        </is>
      </c>
    </row>
    <row r="13683" ht="14.4" customHeight="1">
      <c r="E13683" s="139" t="inlineStr">
        <is>
          <t>BARB0TALSAT</t>
        </is>
      </c>
      <c r="F13683" s="139" t="inlineStr">
        <is>
          <t>CIUB0000008</t>
        </is>
      </c>
      <c r="G13683" s="139" t="inlineStr">
        <is>
          <t>IOBA0003289</t>
        </is>
      </c>
      <c r="H13683" s="139" t="inlineStr">
        <is>
          <t>SIBL0000915</t>
        </is>
      </c>
      <c r="I13683" s="139" t="inlineStr">
        <is>
          <t>SBIN0002170</t>
        </is>
      </c>
    </row>
    <row r="13684" ht="14.4" customHeight="1">
      <c r="E13684" s="139" t="inlineStr">
        <is>
          <t>BARB0TALODX</t>
        </is>
      </c>
      <c r="F13684" s="139" t="inlineStr">
        <is>
          <t>CIUB0000007</t>
        </is>
      </c>
      <c r="G13684" s="139" t="inlineStr">
        <is>
          <t>IOBA0003288</t>
        </is>
      </c>
      <c r="H13684" s="139" t="inlineStr">
        <is>
          <t>SIBL0000914</t>
        </is>
      </c>
      <c r="I13684" s="139" t="inlineStr">
        <is>
          <t>SBIN0002169</t>
        </is>
      </c>
    </row>
    <row r="13685" ht="14.4" customHeight="1">
      <c r="E13685" s="139" t="inlineStr">
        <is>
          <t>BARB0TALODA</t>
        </is>
      </c>
      <c r="F13685" s="139" t="inlineStr">
        <is>
          <t>CIUB0000006</t>
        </is>
      </c>
      <c r="G13685" s="139" t="inlineStr">
        <is>
          <t>IOBA0003287</t>
        </is>
      </c>
      <c r="H13685" s="139" t="inlineStr">
        <is>
          <t>SIBL0000913</t>
        </is>
      </c>
      <c r="I13685" s="139" t="inlineStr">
        <is>
          <t>SBIN0002168</t>
        </is>
      </c>
    </row>
    <row r="13686" ht="14.4" customHeight="1">
      <c r="E13686" s="139" t="inlineStr">
        <is>
          <t>BARB0TALIPA</t>
        </is>
      </c>
      <c r="F13686" s="139" t="inlineStr">
        <is>
          <t>CIUB0000005</t>
        </is>
      </c>
      <c r="G13686" s="139" t="inlineStr">
        <is>
          <t>IOBA0003286</t>
        </is>
      </c>
      <c r="H13686" s="139" t="inlineStr">
        <is>
          <t>SIBL0000912</t>
        </is>
      </c>
      <c r="I13686" s="139" t="inlineStr">
        <is>
          <t>SBIN0002167</t>
        </is>
      </c>
    </row>
    <row r="13687" ht="14.4" customHeight="1">
      <c r="E13687" s="139" t="inlineStr">
        <is>
          <t>BARB0TALERA</t>
        </is>
      </c>
      <c r="F13687" s="139" t="inlineStr">
        <is>
          <t>CIUB0000004</t>
        </is>
      </c>
      <c r="G13687" s="139" t="inlineStr">
        <is>
          <t>IOBA0003284</t>
        </is>
      </c>
      <c r="H13687" s="139" t="inlineStr">
        <is>
          <t>SIBL0000911</t>
        </is>
      </c>
      <c r="I13687" s="139" t="inlineStr">
        <is>
          <t>SBIN0002166</t>
        </is>
      </c>
    </row>
    <row r="13688" ht="14.4" customHeight="1">
      <c r="E13688" s="139" t="inlineStr">
        <is>
          <t>BARB0TALEIG</t>
        </is>
      </c>
      <c r="F13688" s="139" t="inlineStr">
        <is>
          <t>CIUB0000003</t>
        </is>
      </c>
      <c r="G13688" s="139" t="inlineStr">
        <is>
          <t>IOBA0003283</t>
        </is>
      </c>
      <c r="H13688" s="139" t="inlineStr">
        <is>
          <t>SIBL0000909</t>
        </is>
      </c>
      <c r="I13688" s="139" t="inlineStr">
        <is>
          <t>SBIN0002165</t>
        </is>
      </c>
    </row>
    <row r="13689" ht="14.4" customHeight="1">
      <c r="E13689" s="139" t="inlineStr">
        <is>
          <t>BARB0TALEGA</t>
        </is>
      </c>
      <c r="F13689" s="139" t="inlineStr">
        <is>
          <t>CIUB0000002</t>
        </is>
      </c>
      <c r="G13689" s="139" t="inlineStr">
        <is>
          <t>IOBA0003282</t>
        </is>
      </c>
      <c r="H13689" s="139" t="inlineStr">
        <is>
          <t>SIBL0000908</t>
        </is>
      </c>
      <c r="I13689" s="139" t="inlineStr">
        <is>
          <t>SBIN0002164</t>
        </is>
      </c>
    </row>
    <row r="13690" ht="14.4" customHeight="1">
      <c r="E13690" s="139" t="inlineStr">
        <is>
          <t>BARB0TALCHE</t>
        </is>
      </c>
      <c r="F13690" s="139" t="inlineStr">
        <is>
          <t>CIUB0000001</t>
        </is>
      </c>
      <c r="G13690" s="139" t="inlineStr">
        <is>
          <t>IOBA0003281</t>
        </is>
      </c>
      <c r="H13690" s="139" t="inlineStr">
        <is>
          <t>SIBL0000907</t>
        </is>
      </c>
      <c r="I13690" s="139" t="inlineStr">
        <is>
          <t>SBIN0002163</t>
        </is>
      </c>
    </row>
    <row r="13691" ht="14.4" customHeight="1">
      <c r="E13691" s="139" t="inlineStr">
        <is>
          <t>BARB0TALCHA</t>
        </is>
      </c>
      <c r="F13691" s="139" t="inlineStr">
        <is>
          <t>CTBA0000001</t>
        </is>
      </c>
      <c r="G13691" s="139" t="inlineStr">
        <is>
          <t>IOBA0003280</t>
        </is>
      </c>
      <c r="H13691" s="139" t="inlineStr">
        <is>
          <t>SIBL0000906</t>
        </is>
      </c>
      <c r="I13691" s="139" t="inlineStr">
        <is>
          <t>SBIN0002162</t>
        </is>
      </c>
    </row>
    <row r="13692" ht="14.4" customHeight="1">
      <c r="E13692" s="139" t="inlineStr">
        <is>
          <t>BARB0TALBHA</t>
        </is>
      </c>
      <c r="F13692" s="139" t="inlineStr">
        <is>
          <t>CORP0009900</t>
        </is>
      </c>
      <c r="G13692" s="139" t="inlineStr">
        <is>
          <t>IOBA0003277</t>
        </is>
      </c>
      <c r="H13692" s="139" t="inlineStr">
        <is>
          <t>SIBL0000905</t>
        </is>
      </c>
      <c r="I13692" s="139" t="inlineStr">
        <is>
          <t>SBIN0002161</t>
        </is>
      </c>
    </row>
    <row r="13693" ht="14.4" customHeight="1">
      <c r="E13693" s="139" t="inlineStr">
        <is>
          <t>BARB0TALAWA</t>
        </is>
      </c>
      <c r="F13693" s="139" t="inlineStr">
        <is>
          <t>CORP0009510</t>
        </is>
      </c>
      <c r="G13693" s="139" t="inlineStr">
        <is>
          <t>IOBA0003276</t>
        </is>
      </c>
      <c r="H13693" s="139" t="inlineStr">
        <is>
          <t>SIBL0000904</t>
        </is>
      </c>
      <c r="I13693" s="139" t="inlineStr">
        <is>
          <t>SBIN0002160</t>
        </is>
      </c>
    </row>
    <row r="13694" ht="14.4" customHeight="1">
      <c r="E13694" s="139" t="inlineStr">
        <is>
          <t>BARB0TALAPA</t>
        </is>
      </c>
      <c r="F13694" s="139" t="inlineStr">
        <is>
          <t>CORP0009504</t>
        </is>
      </c>
      <c r="G13694" s="139" t="inlineStr">
        <is>
          <t>IOBA0003275</t>
        </is>
      </c>
      <c r="H13694" s="139" t="inlineStr">
        <is>
          <t>SIBL0000902</t>
        </is>
      </c>
      <c r="I13694" s="139" t="inlineStr">
        <is>
          <t>SBIN0002159</t>
        </is>
      </c>
    </row>
    <row r="13695" ht="14.4" customHeight="1">
      <c r="E13695" s="139" t="inlineStr">
        <is>
          <t>BARB0TALANG</t>
        </is>
      </c>
      <c r="F13695" s="139" t="inlineStr">
        <is>
          <t>CORP0009502</t>
        </is>
      </c>
      <c r="G13695" s="139" t="inlineStr">
        <is>
          <t>IOBA0003274</t>
        </is>
      </c>
      <c r="H13695" s="139" t="inlineStr">
        <is>
          <t>SIBL0000901</t>
        </is>
      </c>
      <c r="I13695" s="139" t="inlineStr">
        <is>
          <t>SBIN0002158</t>
        </is>
      </c>
    </row>
    <row r="13696" ht="14.4" customHeight="1">
      <c r="E13696" s="139" t="inlineStr">
        <is>
          <t>BARB0TALANA</t>
        </is>
      </c>
      <c r="F13696" s="139" t="inlineStr">
        <is>
          <t>CORP0009501</t>
        </is>
      </c>
      <c r="G13696" s="139" t="inlineStr">
        <is>
          <t>IOBA0003273</t>
        </is>
      </c>
      <c r="H13696" s="139" t="inlineStr">
        <is>
          <t>SIBL0000900</t>
        </is>
      </c>
      <c r="I13696" s="139" t="inlineStr">
        <is>
          <t>SBIN0002157</t>
        </is>
      </c>
    </row>
    <row r="13697" ht="14.4" customHeight="1">
      <c r="E13697" s="139" t="inlineStr">
        <is>
          <t>BARB0TALALA</t>
        </is>
      </c>
      <c r="F13697" s="139" t="inlineStr">
        <is>
          <t>CORP0009500</t>
        </is>
      </c>
      <c r="G13697" s="139" t="inlineStr">
        <is>
          <t>IOBA0003272</t>
        </is>
      </c>
      <c r="H13697" s="139" t="inlineStr">
        <is>
          <t>SIBL0000899</t>
        </is>
      </c>
      <c r="I13697" s="139" t="inlineStr">
        <is>
          <t>SBIN0002156</t>
        </is>
      </c>
    </row>
    <row r="13698" ht="14.4" customHeight="1">
      <c r="E13698" s="139" t="inlineStr">
        <is>
          <t>BARB0TALAJA</t>
        </is>
      </c>
      <c r="F13698" s="139" t="inlineStr">
        <is>
          <t>CORP0009057</t>
        </is>
      </c>
      <c r="G13698" s="139" t="inlineStr">
        <is>
          <t>IOBA0003271</t>
        </is>
      </c>
      <c r="H13698" s="139" t="inlineStr">
        <is>
          <t>SIBL0000898</t>
        </is>
      </c>
      <c r="I13698" s="139" t="inlineStr">
        <is>
          <t>SBIN0002155</t>
        </is>
      </c>
    </row>
    <row r="13699" ht="14.4" customHeight="1">
      <c r="E13699" s="139" t="inlineStr">
        <is>
          <t>BARB0TALAIN</t>
        </is>
      </c>
      <c r="F13699" s="139" t="inlineStr">
        <is>
          <t>CORP0008985</t>
        </is>
      </c>
      <c r="G13699" s="139" t="inlineStr">
        <is>
          <t>IOBA0003270</t>
        </is>
      </c>
      <c r="H13699" s="139" t="inlineStr">
        <is>
          <t>SIBL0000897</t>
        </is>
      </c>
      <c r="I13699" s="139" t="inlineStr">
        <is>
          <t>SBIN0002154</t>
        </is>
      </c>
    </row>
    <row r="13700" ht="14.4" customHeight="1">
      <c r="E13700" s="139" t="inlineStr">
        <is>
          <t>BARB0TALADP</t>
        </is>
      </c>
      <c r="F13700" s="139" t="inlineStr">
        <is>
          <t>CORP0008962</t>
        </is>
      </c>
      <c r="G13700" s="139" t="inlineStr">
        <is>
          <t>IOBA0003269</t>
        </is>
      </c>
      <c r="H13700" s="139" t="inlineStr">
        <is>
          <t>SIBL0000896</t>
        </is>
      </c>
      <c r="I13700" s="139" t="inlineStr">
        <is>
          <t>SBIN0002153</t>
        </is>
      </c>
    </row>
    <row r="13701" ht="14.4" customHeight="1">
      <c r="E13701" s="139" t="inlineStr">
        <is>
          <t>BARB0TAKSAL</t>
        </is>
      </c>
      <c r="F13701" s="139" t="inlineStr">
        <is>
          <t>CORP0008959</t>
        </is>
      </c>
      <c r="G13701" s="139" t="inlineStr">
        <is>
          <t>IOBA0003268</t>
        </is>
      </c>
      <c r="H13701" s="139" t="inlineStr">
        <is>
          <t>SIBL0000894</t>
        </is>
      </c>
      <c r="I13701" s="139" t="inlineStr">
        <is>
          <t>SBIN0002152</t>
        </is>
      </c>
    </row>
    <row r="13702" ht="14.4" customHeight="1">
      <c r="E13702" s="139" t="inlineStr">
        <is>
          <t>BARB0TAKHAT</t>
        </is>
      </c>
      <c r="F13702" s="139" t="inlineStr">
        <is>
          <t>CORP0008954</t>
        </is>
      </c>
      <c r="G13702" s="139" t="inlineStr">
        <is>
          <t>IOBA0003266</t>
        </is>
      </c>
      <c r="H13702" s="139" t="inlineStr">
        <is>
          <t>SIBL0000893</t>
        </is>
      </c>
      <c r="I13702" s="139" t="inlineStr">
        <is>
          <t>SBIN0002151</t>
        </is>
      </c>
    </row>
    <row r="13703" ht="14.4" customHeight="1">
      <c r="E13703" s="139" t="inlineStr">
        <is>
          <t>BARB0TAKALI</t>
        </is>
      </c>
      <c r="F13703" s="139" t="inlineStr">
        <is>
          <t>CORP0008904</t>
        </is>
      </c>
      <c r="G13703" s="139" t="inlineStr">
        <is>
          <t>IOBA0003265</t>
        </is>
      </c>
      <c r="H13703" s="139" t="inlineStr">
        <is>
          <t>SIBL0000892</t>
        </is>
      </c>
      <c r="I13703" s="139" t="inlineStr">
        <is>
          <t>SBIN0002150</t>
        </is>
      </c>
    </row>
    <row r="13704" ht="14.4" customHeight="1">
      <c r="E13704" s="139" t="inlineStr">
        <is>
          <t>BARB0TAGORE</t>
        </is>
      </c>
      <c r="F13704" s="139" t="inlineStr">
        <is>
          <t>CORP0008850</t>
        </is>
      </c>
      <c r="G13704" s="139" t="inlineStr">
        <is>
          <t>IOBA0003264</t>
        </is>
      </c>
      <c r="H13704" s="139" t="inlineStr">
        <is>
          <t>SIBL0000890</t>
        </is>
      </c>
      <c r="I13704" s="139" t="inlineStr">
        <is>
          <t>SBIN0002149</t>
        </is>
      </c>
    </row>
    <row r="13705" ht="14.4" customHeight="1">
      <c r="E13705" s="139" t="inlineStr">
        <is>
          <t>BARB0TAGLUD</t>
        </is>
      </c>
      <c r="F13705" s="139" t="inlineStr">
        <is>
          <t>CORP0008834</t>
        </is>
      </c>
      <c r="G13705" s="139" t="inlineStr">
        <is>
          <t>IOBA0003263</t>
        </is>
      </c>
      <c r="H13705" s="139" t="inlineStr">
        <is>
          <t>SIBL0000889</t>
        </is>
      </c>
      <c r="I13705" s="139" t="inlineStr">
        <is>
          <t>SBIN0002148</t>
        </is>
      </c>
    </row>
    <row r="13706" ht="14.4" customHeight="1">
      <c r="E13706" s="139" t="inlineStr">
        <is>
          <t>BARB0TADPAT</t>
        </is>
      </c>
      <c r="F13706" s="139" t="inlineStr">
        <is>
          <t>CORP0008832</t>
        </is>
      </c>
      <c r="G13706" s="139" t="inlineStr">
        <is>
          <t>IOBA0003262</t>
        </is>
      </c>
      <c r="H13706" s="139" t="inlineStr">
        <is>
          <t>SIBL0000888</t>
        </is>
      </c>
      <c r="I13706" s="139" t="inlineStr">
        <is>
          <t>SBIN0002147</t>
        </is>
      </c>
    </row>
    <row r="13707" ht="14.4" customHeight="1">
      <c r="E13707" s="139" t="inlineStr">
        <is>
          <t>BARB0TADEPA</t>
        </is>
      </c>
      <c r="F13707" s="139" t="inlineStr">
        <is>
          <t>CORP0008828</t>
        </is>
      </c>
      <c r="G13707" s="139" t="inlineStr">
        <is>
          <t>IOBA0003261</t>
        </is>
      </c>
      <c r="H13707" s="139" t="inlineStr">
        <is>
          <t>SIBL0000887</t>
        </is>
      </c>
      <c r="I13707" s="139" t="inlineStr">
        <is>
          <t>SBIN0002146</t>
        </is>
      </c>
    </row>
    <row r="13708" ht="14.4" customHeight="1">
      <c r="E13708" s="139" t="inlineStr">
        <is>
          <t>BARB0SWAROO</t>
        </is>
      </c>
      <c r="F13708" s="139" t="inlineStr">
        <is>
          <t>CORP0008826</t>
        </is>
      </c>
      <c r="G13708" s="139" t="inlineStr">
        <is>
          <t>IOBA0003260</t>
        </is>
      </c>
      <c r="H13708" s="139" t="inlineStr">
        <is>
          <t>SIBL0000886</t>
        </is>
      </c>
      <c r="I13708" s="139" t="inlineStr">
        <is>
          <t>SBIN0002145</t>
        </is>
      </c>
    </row>
    <row r="13709" ht="14.4" customHeight="1">
      <c r="E13709" s="139" t="inlineStr">
        <is>
          <t>BARB0SWARNJ</t>
        </is>
      </c>
      <c r="F13709" s="139" t="inlineStr">
        <is>
          <t>CORP0008821</t>
        </is>
      </c>
      <c r="G13709" s="139" t="inlineStr">
        <is>
          <t>IOBA0003259</t>
        </is>
      </c>
      <c r="H13709" s="139" t="inlineStr">
        <is>
          <t>SIBL0000885</t>
        </is>
      </c>
      <c r="I13709" s="139" t="inlineStr">
        <is>
          <t>SBIN0002144</t>
        </is>
      </c>
    </row>
    <row r="13710" ht="14.4" customHeight="1">
      <c r="E13710" s="139" t="inlineStr">
        <is>
          <t>BARB0SWARGD</t>
        </is>
      </c>
      <c r="F13710" s="139" t="inlineStr">
        <is>
          <t>CORP0008815</t>
        </is>
      </c>
      <c r="G13710" s="139" t="inlineStr">
        <is>
          <t>IOBA0003258</t>
        </is>
      </c>
      <c r="H13710" s="139" t="inlineStr">
        <is>
          <t>SIBL0000884</t>
        </is>
      </c>
      <c r="I13710" s="139" t="inlineStr">
        <is>
          <t>SBIN0002143</t>
        </is>
      </c>
    </row>
    <row r="13711" ht="14.4" customHeight="1">
      <c r="E13711" s="139" t="inlineStr">
        <is>
          <t>BARB0SWAIZP</t>
        </is>
      </c>
      <c r="F13711" s="139" t="inlineStr">
        <is>
          <t>CORP0008813</t>
        </is>
      </c>
      <c r="G13711" s="139" t="inlineStr">
        <is>
          <t>IOBA0003257</t>
        </is>
      </c>
      <c r="H13711" s="139" t="inlineStr">
        <is>
          <t>SIBL0000883</t>
        </is>
      </c>
      <c r="I13711" s="139" t="inlineStr">
        <is>
          <t>SBIN0002142</t>
        </is>
      </c>
    </row>
    <row r="13712" ht="14.4" customHeight="1">
      <c r="E13712" s="139" t="inlineStr">
        <is>
          <t>BARB0SUWANA</t>
        </is>
      </c>
      <c r="F13712" s="139" t="inlineStr">
        <is>
          <t>CORP0008809</t>
        </is>
      </c>
      <c r="G13712" s="139" t="inlineStr">
        <is>
          <t>IOBA0003256</t>
        </is>
      </c>
      <c r="H13712" s="139" t="inlineStr">
        <is>
          <t>SIBL0000882</t>
        </is>
      </c>
      <c r="I13712" s="139" t="inlineStr">
        <is>
          <t>SBIN0002141</t>
        </is>
      </c>
    </row>
    <row r="13713" ht="14.4" customHeight="1">
      <c r="E13713" s="139" t="inlineStr">
        <is>
          <t>BARB0SUTRAP</t>
        </is>
      </c>
      <c r="F13713" s="139" t="inlineStr">
        <is>
          <t>CORP0008806</t>
        </is>
      </c>
      <c r="G13713" s="139" t="inlineStr">
        <is>
          <t>IOBA0003255</t>
        </is>
      </c>
      <c r="H13713" s="139" t="inlineStr">
        <is>
          <t>SIBL0000881</t>
        </is>
      </c>
      <c r="I13713" s="139" t="inlineStr">
        <is>
          <t>SBIN0002140</t>
        </is>
      </c>
    </row>
    <row r="13714" ht="14.4" customHeight="1">
      <c r="E13714" s="139" t="inlineStr">
        <is>
          <t>BARB0SUSGUR</t>
        </is>
      </c>
      <c r="F13714" s="139" t="inlineStr">
        <is>
          <t>CORP0008803</t>
        </is>
      </c>
      <c r="G13714" s="139" t="inlineStr">
        <is>
          <t>IOBA0003253</t>
        </is>
      </c>
      <c r="H13714" s="139" t="inlineStr">
        <is>
          <t>SIBL0000880</t>
        </is>
      </c>
      <c r="I13714" s="139" t="inlineStr">
        <is>
          <t>SBIN0002139</t>
        </is>
      </c>
    </row>
    <row r="13715" ht="14.4" customHeight="1">
      <c r="E13715" s="139" t="inlineStr">
        <is>
          <t>BARB0SURYAS</t>
        </is>
      </c>
      <c r="F13715" s="139" t="inlineStr">
        <is>
          <t>CORP0006002</t>
        </is>
      </c>
      <c r="G13715" s="139" t="inlineStr">
        <is>
          <t>IOBA0003252</t>
        </is>
      </c>
      <c r="H13715" s="139" t="inlineStr">
        <is>
          <t>SIBL0000879</t>
        </is>
      </c>
      <c r="I13715" s="139" t="inlineStr">
        <is>
          <t>SBIN0002138</t>
        </is>
      </c>
    </row>
    <row r="13716" ht="14.4" customHeight="1">
      <c r="E13716" s="139" t="inlineStr">
        <is>
          <t>BARB0SURYAP</t>
        </is>
      </c>
      <c r="F13716" s="139" t="inlineStr">
        <is>
          <t>CORP0006001</t>
        </is>
      </c>
      <c r="G13716" s="139" t="inlineStr">
        <is>
          <t>IOBA0003251</t>
        </is>
      </c>
      <c r="H13716" s="139" t="inlineStr">
        <is>
          <t>SIBL0000877</t>
        </is>
      </c>
      <c r="I13716" s="139" t="inlineStr">
        <is>
          <t>SBIN0002137</t>
        </is>
      </c>
    </row>
    <row r="13717" ht="14.4" customHeight="1">
      <c r="E13717" s="139" t="inlineStr">
        <is>
          <t>BARB0SURYAG</t>
        </is>
      </c>
      <c r="F13717" s="139" t="inlineStr">
        <is>
          <t>CORP0005000</t>
        </is>
      </c>
      <c r="G13717" s="139" t="inlineStr">
        <is>
          <t>IOBA0003250</t>
        </is>
      </c>
      <c r="H13717" s="139" t="inlineStr">
        <is>
          <t>SIBL0000875</t>
        </is>
      </c>
      <c r="I13717" s="139" t="inlineStr">
        <is>
          <t>SBIN0002136</t>
        </is>
      </c>
    </row>
    <row r="13718" ht="14.4" customHeight="1">
      <c r="E13718" s="139" t="inlineStr">
        <is>
          <t>BARB0SURSUR</t>
        </is>
      </c>
      <c r="F13718" s="139" t="inlineStr">
        <is>
          <t>CORP0003537</t>
        </is>
      </c>
      <c r="G13718" s="139" t="inlineStr">
        <is>
          <t>IOBA0003249</t>
        </is>
      </c>
      <c r="H13718" s="139" t="inlineStr">
        <is>
          <t>SIBL0000874</t>
        </is>
      </c>
      <c r="I13718" s="139" t="inlineStr">
        <is>
          <t>SBIN0002135</t>
        </is>
      </c>
    </row>
    <row r="13719" ht="14.4" customHeight="1">
      <c r="E13719" s="139" t="inlineStr">
        <is>
          <t>BARB0SURPAL</t>
        </is>
      </c>
      <c r="F13719" s="139" t="inlineStr">
        <is>
          <t>CORP0003536</t>
        </is>
      </c>
      <c r="G13719" s="139" t="inlineStr">
        <is>
          <t>IOBA0003248</t>
        </is>
      </c>
      <c r="H13719" s="139" t="inlineStr">
        <is>
          <t>SIBL0000873</t>
        </is>
      </c>
      <c r="I13719" s="139" t="inlineStr">
        <is>
          <t>SBIN0002134</t>
        </is>
      </c>
    </row>
    <row r="13720" ht="14.4" customHeight="1">
      <c r="E13720" s="139" t="inlineStr">
        <is>
          <t>BARB0SURMAN</t>
        </is>
      </c>
      <c r="F13720" s="139" t="inlineStr">
        <is>
          <t>CORP0003535</t>
        </is>
      </c>
      <c r="G13720" s="139" t="inlineStr">
        <is>
          <t>IOBA0003247</t>
        </is>
      </c>
      <c r="H13720" s="139" t="inlineStr">
        <is>
          <t>SIBL0000872</t>
        </is>
      </c>
      <c r="I13720" s="139" t="inlineStr">
        <is>
          <t>SBIN0002133</t>
        </is>
      </c>
    </row>
    <row r="13721" ht="14.4" customHeight="1">
      <c r="E13721" s="139" t="inlineStr">
        <is>
          <t>BARB0SURJIN</t>
        </is>
      </c>
      <c r="F13721" s="139" t="inlineStr">
        <is>
          <t>CORP0003534</t>
        </is>
      </c>
      <c r="G13721" s="139" t="inlineStr">
        <is>
          <t>IOBA0003245</t>
        </is>
      </c>
      <c r="H13721" s="139" t="inlineStr">
        <is>
          <t>SIBL0000871</t>
        </is>
      </c>
      <c r="I13721" s="139" t="inlineStr">
        <is>
          <t>SBIN0002132</t>
        </is>
      </c>
    </row>
    <row r="13722" ht="14.4" customHeight="1">
      <c r="E13722" s="139" t="inlineStr">
        <is>
          <t>BARB0SURIWB</t>
        </is>
      </c>
      <c r="F13722" s="139" t="inlineStr">
        <is>
          <t>CORP0003533</t>
        </is>
      </c>
      <c r="G13722" s="139" t="inlineStr">
        <is>
          <t>IOBA0003244</t>
        </is>
      </c>
      <c r="H13722" s="139" t="inlineStr">
        <is>
          <t>SIBL0000870</t>
        </is>
      </c>
      <c r="I13722" s="139" t="inlineStr">
        <is>
          <t>SBIN0002131</t>
        </is>
      </c>
    </row>
    <row r="13723" ht="14.4" customHeight="1">
      <c r="E13723" s="139" t="inlineStr">
        <is>
          <t>BARB0SURIBS</t>
        </is>
      </c>
      <c r="F13723" s="139" t="inlineStr">
        <is>
          <t>CORP0003532</t>
        </is>
      </c>
      <c r="G13723" s="139" t="inlineStr">
        <is>
          <t>IOBA0003243</t>
        </is>
      </c>
      <c r="H13723" s="139" t="inlineStr">
        <is>
          <t>SIBL0000869</t>
        </is>
      </c>
      <c r="I13723" s="139" t="inlineStr">
        <is>
          <t>SBIN0002130</t>
        </is>
      </c>
    </row>
    <row r="13724" ht="14.4" customHeight="1">
      <c r="E13724" s="139" t="inlineStr">
        <is>
          <t>BARB0SURIAM</t>
        </is>
      </c>
      <c r="F13724" s="139" t="inlineStr">
        <is>
          <t>CORP0003531</t>
        </is>
      </c>
      <c r="G13724" s="139" t="inlineStr">
        <is>
          <t>IOBA0003242</t>
        </is>
      </c>
      <c r="H13724" s="139" t="inlineStr">
        <is>
          <t>SIBL0000868</t>
        </is>
      </c>
      <c r="I13724" s="139" t="inlineStr">
        <is>
          <t>SBIN0002129</t>
        </is>
      </c>
    </row>
    <row r="13725" ht="14.4" customHeight="1">
      <c r="E13725" s="139" t="inlineStr">
        <is>
          <t>BARB0SURGAU</t>
        </is>
      </c>
      <c r="F13725" s="139" t="inlineStr">
        <is>
          <t>CORP0003530</t>
        </is>
      </c>
      <c r="G13725" s="139" t="inlineStr">
        <is>
          <t>IOBA0003241</t>
        </is>
      </c>
      <c r="H13725" s="139" t="inlineStr">
        <is>
          <t>SIBL0000867</t>
        </is>
      </c>
      <c r="I13725" s="139" t="inlineStr">
        <is>
          <t>SBIN0002128</t>
        </is>
      </c>
    </row>
    <row r="13726" ht="14.4" customHeight="1">
      <c r="E13726" s="139" t="inlineStr">
        <is>
          <t>BARB0SUREND</t>
        </is>
      </c>
      <c r="F13726" s="139" t="inlineStr">
        <is>
          <t>CORP0003529</t>
        </is>
      </c>
      <c r="G13726" s="139" t="inlineStr">
        <is>
          <t>IOBA0003239</t>
        </is>
      </c>
      <c r="H13726" s="139" t="inlineStr">
        <is>
          <t>SIBL0000866</t>
        </is>
      </c>
      <c r="I13726" s="139" t="inlineStr">
        <is>
          <t>SBIN0002127</t>
        </is>
      </c>
    </row>
    <row r="13727" ht="14.4" customHeight="1">
      <c r="E13727" s="139" t="inlineStr">
        <is>
          <t>BARB0SURBHA</t>
        </is>
      </c>
      <c r="F13727" s="139" t="inlineStr">
        <is>
          <t>CORP0003528</t>
        </is>
      </c>
      <c r="G13727" s="139" t="inlineStr">
        <is>
          <t>IOBA0003238</t>
        </is>
      </c>
      <c r="H13727" s="139" t="inlineStr">
        <is>
          <t>SIBL0000865</t>
        </is>
      </c>
      <c r="I13727" s="139" t="inlineStr">
        <is>
          <t>SBIN0002126</t>
        </is>
      </c>
    </row>
    <row r="13728" ht="14.4" customHeight="1">
      <c r="E13728" s="139" t="inlineStr">
        <is>
          <t>BARB0SURATH</t>
        </is>
      </c>
      <c r="F13728" s="139" t="inlineStr">
        <is>
          <t>CORP0003527</t>
        </is>
      </c>
      <c r="G13728" s="139" t="inlineStr">
        <is>
          <t>IOBA0003237</t>
        </is>
      </c>
      <c r="H13728" s="139" t="inlineStr">
        <is>
          <t>SIBL0000864</t>
        </is>
      </c>
      <c r="I13728" s="139" t="inlineStr">
        <is>
          <t>SBIN0002125</t>
        </is>
      </c>
    </row>
    <row r="13729" ht="14.4" customHeight="1">
      <c r="E13729" s="139" t="inlineStr">
        <is>
          <t>BARB0SURATG</t>
        </is>
      </c>
      <c r="F13729" s="139" t="inlineStr">
        <is>
          <t>CORP0003526</t>
        </is>
      </c>
      <c r="G13729" s="139" t="inlineStr">
        <is>
          <t>IOBA0003236</t>
        </is>
      </c>
      <c r="H13729" s="139" t="inlineStr">
        <is>
          <t>SIBL0000863</t>
        </is>
      </c>
      <c r="I13729" s="139" t="inlineStr">
        <is>
          <t>SBIN0002124</t>
        </is>
      </c>
    </row>
    <row r="13730" ht="14.4" customHeight="1">
      <c r="E13730" s="139" t="inlineStr">
        <is>
          <t>BARB0SURAJP</t>
        </is>
      </c>
      <c r="F13730" s="139" t="inlineStr">
        <is>
          <t>CORP0003525</t>
        </is>
      </c>
      <c r="G13730" s="139" t="inlineStr">
        <is>
          <t>IOBA0003234</t>
        </is>
      </c>
      <c r="H13730" s="139" t="inlineStr">
        <is>
          <t>SIBL0000862</t>
        </is>
      </c>
      <c r="I13730" s="139" t="inlineStr">
        <is>
          <t>SBIN0002123</t>
        </is>
      </c>
    </row>
    <row r="13731" ht="14.4" customHeight="1">
      <c r="E13731" s="139" t="inlineStr">
        <is>
          <t>BARB0SURAJG</t>
        </is>
      </c>
      <c r="F13731" s="139" t="inlineStr">
        <is>
          <t>CORP0003524</t>
        </is>
      </c>
      <c r="G13731" s="139" t="inlineStr">
        <is>
          <t>IOBA0003233</t>
        </is>
      </c>
      <c r="H13731" s="139" t="inlineStr">
        <is>
          <t>SIBL0000858</t>
        </is>
      </c>
      <c r="I13731" s="139" t="inlineStr">
        <is>
          <t>SBIN0002122</t>
        </is>
      </c>
    </row>
    <row r="13732" ht="14.4" customHeight="1">
      <c r="E13732" s="139" t="inlineStr">
        <is>
          <t>BARB0SURAHM</t>
        </is>
      </c>
      <c r="F13732" s="139" t="inlineStr">
        <is>
          <t>CORP0003523</t>
        </is>
      </c>
      <c r="G13732" s="139" t="inlineStr">
        <is>
          <t>IOBA0003232</t>
        </is>
      </c>
      <c r="H13732" s="139" t="inlineStr">
        <is>
          <t>SIBL0000857</t>
        </is>
      </c>
      <c r="I13732" s="139" t="inlineStr">
        <is>
          <t>SBIN0002121</t>
        </is>
      </c>
    </row>
    <row r="13733" ht="14.4" customHeight="1">
      <c r="E13733" s="139" t="inlineStr">
        <is>
          <t>BARB0SUPELA</t>
        </is>
      </c>
      <c r="F13733" s="139" t="inlineStr">
        <is>
          <t>CORP0003522</t>
        </is>
      </c>
      <c r="G13733" s="139" t="inlineStr">
        <is>
          <t>IOBA0003231</t>
        </is>
      </c>
      <c r="H13733" s="139" t="inlineStr">
        <is>
          <t>SIBL0000855</t>
        </is>
      </c>
      <c r="I13733" s="139" t="inlineStr">
        <is>
          <t>SBIN0002120</t>
        </is>
      </c>
    </row>
    <row r="13734" ht="14.4" customHeight="1">
      <c r="E13734" s="139" t="inlineStr">
        <is>
          <t>BARB0SUPAUL</t>
        </is>
      </c>
      <c r="F13734" s="139" t="inlineStr">
        <is>
          <t>CORP0003521</t>
        </is>
      </c>
      <c r="G13734" s="139" t="inlineStr">
        <is>
          <t>IOBA0003230</t>
        </is>
      </c>
      <c r="H13734" s="139" t="inlineStr">
        <is>
          <t>SIBL0000853</t>
        </is>
      </c>
      <c r="I13734" s="139" t="inlineStr">
        <is>
          <t>SBIN0002119</t>
        </is>
      </c>
    </row>
    <row r="13735" ht="14.4" customHeight="1">
      <c r="E13735" s="139" t="inlineStr">
        <is>
          <t>BARB0SUNSAR</t>
        </is>
      </c>
      <c r="F13735" s="139" t="inlineStr">
        <is>
          <t>CORP0003520</t>
        </is>
      </c>
      <c r="G13735" s="139" t="inlineStr">
        <is>
          <t>IOBA0003229</t>
        </is>
      </c>
      <c r="H13735" s="139" t="inlineStr">
        <is>
          <t>SIBL0000852</t>
        </is>
      </c>
      <c r="I13735" s="139" t="inlineStr">
        <is>
          <t>SBIN0002118</t>
        </is>
      </c>
    </row>
    <row r="13736" ht="14.4" customHeight="1">
      <c r="E13736" s="139" t="inlineStr">
        <is>
          <t>BARB0SUNPUR</t>
        </is>
      </c>
      <c r="F13736" s="139" t="inlineStr">
        <is>
          <t>CORP0003519</t>
        </is>
      </c>
      <c r="G13736" s="139" t="inlineStr">
        <is>
          <t>IOBA0003228</t>
        </is>
      </c>
      <c r="H13736" s="139" t="inlineStr">
        <is>
          <t>SIBL0000851</t>
        </is>
      </c>
      <c r="I13736" s="139" t="inlineStr">
        <is>
          <t>SBIN0002117</t>
        </is>
      </c>
    </row>
    <row r="13737" ht="14.4" customHeight="1">
      <c r="E13737" s="139" t="inlineStr">
        <is>
          <t>BARB0SUNLUD</t>
        </is>
      </c>
      <c r="F13737" s="139" t="inlineStr">
        <is>
          <t>CORP0003518</t>
        </is>
      </c>
      <c r="G13737" s="139" t="inlineStr">
        <is>
          <t>IOBA0003227</t>
        </is>
      </c>
      <c r="H13737" s="139" t="inlineStr">
        <is>
          <t>SIBL0000848</t>
        </is>
      </c>
      <c r="I13737" s="139" t="inlineStr">
        <is>
          <t>SBIN0002116</t>
        </is>
      </c>
    </row>
    <row r="13738" ht="14.4" customHeight="1">
      <c r="E13738" s="139" t="inlineStr">
        <is>
          <t>BARB0SUNGOR</t>
        </is>
      </c>
      <c r="F13738" s="139" t="inlineStr">
        <is>
          <t>CORP0003517</t>
        </is>
      </c>
      <c r="G13738" s="139" t="inlineStr">
        <is>
          <t>IOBA0003226</t>
        </is>
      </c>
      <c r="H13738" s="139" t="inlineStr">
        <is>
          <t>SIBL0000845</t>
        </is>
      </c>
      <c r="I13738" s="139" t="inlineStr">
        <is>
          <t>SBIN0002115</t>
        </is>
      </c>
    </row>
    <row r="13739" ht="14.4" customHeight="1">
      <c r="E13739" s="139" t="inlineStr">
        <is>
          <t>BARB0SUNELX</t>
        </is>
      </c>
      <c r="F13739" s="139" t="inlineStr">
        <is>
          <t>CORP0003516</t>
        </is>
      </c>
      <c r="G13739" s="139" t="inlineStr">
        <is>
          <t>IOBA0003225</t>
        </is>
      </c>
      <c r="H13739" s="139" t="inlineStr">
        <is>
          <t>SIBL0000844</t>
        </is>
      </c>
      <c r="I13739" s="139" t="inlineStr">
        <is>
          <t>SBIN0002114</t>
        </is>
      </c>
    </row>
    <row r="13740" ht="14.4" customHeight="1">
      <c r="E13740" s="139" t="inlineStr">
        <is>
          <t>BARB0SUNDER</t>
        </is>
      </c>
      <c r="F13740" s="139" t="inlineStr">
        <is>
          <t>CORP0003515</t>
        </is>
      </c>
      <c r="G13740" s="139" t="inlineStr">
        <is>
          <t>IOBA0003224</t>
        </is>
      </c>
      <c r="H13740" s="139" t="inlineStr">
        <is>
          <t>SIBL0000842</t>
        </is>
      </c>
      <c r="I13740" s="139" t="inlineStr">
        <is>
          <t>SBIN0002113</t>
        </is>
      </c>
    </row>
    <row r="13741" ht="14.4" customHeight="1">
      <c r="E13741" s="139" t="inlineStr">
        <is>
          <t>BARB0SUNDAR</t>
        </is>
      </c>
      <c r="F13741" s="139" t="inlineStr">
        <is>
          <t>CORP0003514</t>
        </is>
      </c>
      <c r="G13741" s="139" t="inlineStr">
        <is>
          <t>IOBA0003223</t>
        </is>
      </c>
      <c r="H13741" s="139" t="inlineStr">
        <is>
          <t>SIBL0000841</t>
        </is>
      </c>
      <c r="I13741" s="139" t="inlineStr">
        <is>
          <t>SBIN0002112</t>
        </is>
      </c>
    </row>
    <row r="13742" ht="14.4" customHeight="1">
      <c r="E13742" s="139" t="inlineStr">
        <is>
          <t>BARB0SUNDAL</t>
        </is>
      </c>
      <c r="F13742" s="139" t="inlineStr">
        <is>
          <t>CORP0003513</t>
        </is>
      </c>
      <c r="G13742" s="139" t="inlineStr">
        <is>
          <t>IOBA0003222</t>
        </is>
      </c>
      <c r="H13742" s="139" t="inlineStr">
        <is>
          <t>SIBL0000840</t>
        </is>
      </c>
      <c r="I13742" s="139" t="inlineStr">
        <is>
          <t>SBIN0002111</t>
        </is>
      </c>
    </row>
    <row r="13743" ht="14.4" customHeight="1">
      <c r="E13743" s="139" t="inlineStr">
        <is>
          <t>BARB0SUNCOI</t>
        </is>
      </c>
      <c r="F13743" s="139" t="inlineStr">
        <is>
          <t>CORP0003512</t>
        </is>
      </c>
      <c r="G13743" s="139" t="inlineStr">
        <is>
          <t>IOBA0003221</t>
        </is>
      </c>
      <c r="H13743" s="139" t="inlineStr">
        <is>
          <t>SIBL0000838</t>
        </is>
      </c>
      <c r="I13743" s="139" t="inlineStr">
        <is>
          <t>SBIN0002110</t>
        </is>
      </c>
    </row>
    <row r="13744" ht="14.4" customHeight="1">
      <c r="E13744" s="139" t="inlineStr">
        <is>
          <t>BARB0SUNAVX</t>
        </is>
      </c>
      <c r="F13744" s="139" t="inlineStr">
        <is>
          <t>CORP0003511</t>
        </is>
      </c>
      <c r="G13744" s="139" t="inlineStr">
        <is>
          <t>IOBA0003220</t>
        </is>
      </c>
      <c r="H13744" s="139" t="inlineStr">
        <is>
          <t>SIBL0000836</t>
        </is>
      </c>
      <c r="I13744" s="139" t="inlineStr">
        <is>
          <t>SBIN0002109</t>
        </is>
      </c>
    </row>
    <row r="13745" ht="14.4" customHeight="1">
      <c r="E13745" s="139" t="inlineStr">
        <is>
          <t>BARB0SUNAMX</t>
        </is>
      </c>
      <c r="F13745" s="139" t="inlineStr">
        <is>
          <t>CORP0003510</t>
        </is>
      </c>
      <c r="G13745" s="139" t="inlineStr">
        <is>
          <t>IOBA0003219</t>
        </is>
      </c>
      <c r="H13745" s="139" t="inlineStr">
        <is>
          <t>SIBL0000835</t>
        </is>
      </c>
      <c r="I13745" s="139" t="inlineStr">
        <is>
          <t>SBIN0002108</t>
        </is>
      </c>
    </row>
    <row r="13746" ht="14.4" customHeight="1">
      <c r="E13746" s="139" t="inlineStr">
        <is>
          <t>BARB0SUNABE</t>
        </is>
      </c>
      <c r="F13746" s="139" t="inlineStr">
        <is>
          <t>CORP0003509</t>
        </is>
      </c>
      <c r="G13746" s="139" t="inlineStr">
        <is>
          <t>IOBA0003218</t>
        </is>
      </c>
      <c r="H13746" s="139" t="inlineStr">
        <is>
          <t>SIBL0000834</t>
        </is>
      </c>
      <c r="I13746" s="139" t="inlineStr">
        <is>
          <t>SBIN0002107</t>
        </is>
      </c>
    </row>
    <row r="13747" ht="14.4" customHeight="1">
      <c r="E13747" s="139" t="inlineStr">
        <is>
          <t>BARB0SUMERP</t>
        </is>
      </c>
      <c r="F13747" s="139" t="inlineStr">
        <is>
          <t>CORP0003508</t>
        </is>
      </c>
      <c r="G13747" s="139" t="inlineStr">
        <is>
          <t>IOBA0003217</t>
        </is>
      </c>
      <c r="H13747" s="139" t="inlineStr">
        <is>
          <t>SIBL0000833</t>
        </is>
      </c>
      <c r="I13747" s="139" t="inlineStr">
        <is>
          <t>SBIN0002106</t>
        </is>
      </c>
    </row>
    <row r="13748" ht="14.4" customHeight="1">
      <c r="E13748" s="139" t="inlineStr">
        <is>
          <t>BARB0SULURX</t>
        </is>
      </c>
      <c r="F13748" s="139" t="inlineStr">
        <is>
          <t>CORP0003507</t>
        </is>
      </c>
      <c r="G13748" s="139" t="inlineStr">
        <is>
          <t>IOBA0003216</t>
        </is>
      </c>
      <c r="H13748" s="139" t="inlineStr">
        <is>
          <t>SIBL0000832</t>
        </is>
      </c>
      <c r="I13748" s="139" t="inlineStr">
        <is>
          <t>SBIN0002105</t>
        </is>
      </c>
    </row>
    <row r="13749" ht="14.4" customHeight="1">
      <c r="E13749" s="139" t="inlineStr">
        <is>
          <t>BARB0SULTAN</t>
        </is>
      </c>
      <c r="F13749" s="139" t="inlineStr">
        <is>
          <t>CORP0003506</t>
        </is>
      </c>
      <c r="G13749" s="139" t="inlineStr">
        <is>
          <t>IOBA0003215</t>
        </is>
      </c>
      <c r="H13749" s="139" t="inlineStr">
        <is>
          <t>SIBL0000831</t>
        </is>
      </c>
      <c r="I13749" s="139" t="inlineStr">
        <is>
          <t>SBIN0002104</t>
        </is>
      </c>
    </row>
    <row r="13750" ht="14.4" customHeight="1">
      <c r="E13750" s="139" t="inlineStr">
        <is>
          <t>BARB0SULPRA</t>
        </is>
      </c>
      <c r="F13750" s="139" t="inlineStr">
        <is>
          <t>CORP0003505</t>
        </is>
      </c>
      <c r="G13750" s="139" t="inlineStr">
        <is>
          <t>IOBA0003214</t>
        </is>
      </c>
      <c r="H13750" s="139" t="inlineStr">
        <is>
          <t>SIBL0000830</t>
        </is>
      </c>
      <c r="I13750" s="139" t="inlineStr">
        <is>
          <t>SBIN0002103</t>
        </is>
      </c>
    </row>
    <row r="13751" ht="14.4" customHeight="1">
      <c r="E13751" s="139" t="inlineStr">
        <is>
          <t>BARB0SULNAI</t>
        </is>
      </c>
      <c r="F13751" s="139" t="inlineStr">
        <is>
          <t>CORP0003504</t>
        </is>
      </c>
      <c r="G13751" s="139" t="inlineStr">
        <is>
          <t>IOBA0003213</t>
        </is>
      </c>
      <c r="H13751" s="139" t="inlineStr">
        <is>
          <t>SIBL0000829</t>
        </is>
      </c>
      <c r="I13751" s="139" t="inlineStr">
        <is>
          <t>SBIN0002102</t>
        </is>
      </c>
    </row>
    <row r="13752" ht="14.4" customHeight="1">
      <c r="E13752" s="139" t="inlineStr">
        <is>
          <t>BARB0SULKOT</t>
        </is>
      </c>
      <c r="F13752" s="139" t="inlineStr">
        <is>
          <t>CORP0003503</t>
        </is>
      </c>
      <c r="G13752" s="139" t="inlineStr">
        <is>
          <t>IOBA0003212</t>
        </is>
      </c>
      <c r="H13752" s="139" t="inlineStr">
        <is>
          <t>SIBL0000828</t>
        </is>
      </c>
      <c r="I13752" s="139" t="inlineStr">
        <is>
          <t>SBIN0002101</t>
        </is>
      </c>
    </row>
    <row r="13753" ht="14.4" customHeight="1">
      <c r="E13753" s="139" t="inlineStr">
        <is>
          <t>BARB0SULKAP</t>
        </is>
      </c>
      <c r="F13753" s="139" t="inlineStr">
        <is>
          <t>CORP0003502</t>
        </is>
      </c>
      <c r="G13753" s="139" t="inlineStr">
        <is>
          <t>IOBA0003211</t>
        </is>
      </c>
      <c r="H13753" s="139" t="inlineStr">
        <is>
          <t>SIBL0000827</t>
        </is>
      </c>
      <c r="I13753" s="139" t="inlineStr">
        <is>
          <t>SBIN0002100</t>
        </is>
      </c>
    </row>
    <row r="13754" ht="14.4" customHeight="1">
      <c r="E13754" s="139" t="inlineStr">
        <is>
          <t>BARB0SULJHU</t>
        </is>
      </c>
      <c r="F13754" s="139" t="inlineStr">
        <is>
          <t>CORP0003501</t>
        </is>
      </c>
      <c r="G13754" s="139" t="inlineStr">
        <is>
          <t>IOBA0003210</t>
        </is>
      </c>
      <c r="H13754" s="139" t="inlineStr">
        <is>
          <t>SIBL0000826</t>
        </is>
      </c>
      <c r="I13754" s="139" t="inlineStr">
        <is>
          <t>SBIN0002099</t>
        </is>
      </c>
    </row>
    <row r="13755" ht="14.4" customHeight="1">
      <c r="E13755" s="139" t="inlineStr">
        <is>
          <t>BARB0SULIYA</t>
        </is>
      </c>
      <c r="F13755" s="139" t="inlineStr">
        <is>
          <t>CORP0003500</t>
        </is>
      </c>
      <c r="G13755" s="139" t="inlineStr">
        <is>
          <t>IOBA0003209</t>
        </is>
      </c>
      <c r="H13755" s="139" t="inlineStr">
        <is>
          <t>SIBL0000825</t>
        </is>
      </c>
      <c r="I13755" s="139" t="inlineStr">
        <is>
          <t>SBIN0002098</t>
        </is>
      </c>
    </row>
    <row r="13756" ht="14.4" customHeight="1">
      <c r="E13756" s="139" t="inlineStr">
        <is>
          <t>BARB0SULIMA</t>
        </is>
      </c>
      <c r="F13756" s="139" t="inlineStr">
        <is>
          <t>CORP0003499</t>
        </is>
      </c>
      <c r="G13756" s="139" t="inlineStr">
        <is>
          <t>IOBA0003208</t>
        </is>
      </c>
      <c r="H13756" s="139" t="inlineStr">
        <is>
          <t>SIBL0000824</t>
        </is>
      </c>
      <c r="I13756" s="139" t="inlineStr">
        <is>
          <t>SBIN0002097</t>
        </is>
      </c>
    </row>
    <row r="13757" ht="14.4" customHeight="1">
      <c r="E13757" s="139" t="inlineStr">
        <is>
          <t>BARB0SUKMUR</t>
        </is>
      </c>
      <c r="F13757" s="139" t="inlineStr">
        <is>
          <t>CORP0003498</t>
        </is>
      </c>
      <c r="G13757" s="139" t="inlineStr">
        <is>
          <t>IOBA0003207</t>
        </is>
      </c>
      <c r="H13757" s="139" t="inlineStr">
        <is>
          <t>SIBL0000823</t>
        </is>
      </c>
      <c r="I13757" s="139" t="inlineStr">
        <is>
          <t>SBIN0002096</t>
        </is>
      </c>
    </row>
    <row r="13758" ht="14.4" customHeight="1">
      <c r="E13758" s="139" t="inlineStr">
        <is>
          <t>BARB0SUKHSA</t>
        </is>
      </c>
      <c r="F13758" s="139" t="inlineStr">
        <is>
          <t>CORP0003497</t>
        </is>
      </c>
      <c r="G13758" s="139" t="inlineStr">
        <is>
          <t>IOBA0003206</t>
        </is>
      </c>
      <c r="H13758" s="139" t="inlineStr">
        <is>
          <t>SIBL0000822</t>
        </is>
      </c>
      <c r="I13758" s="139" t="inlineStr">
        <is>
          <t>SBIN0002095</t>
        </is>
      </c>
    </row>
    <row r="13759" ht="14.4" customHeight="1">
      <c r="E13759" s="139" t="inlineStr">
        <is>
          <t>BARB0SUKHPU</t>
        </is>
      </c>
      <c r="F13759" s="139" t="inlineStr">
        <is>
          <t>CORP0003496</t>
        </is>
      </c>
      <c r="G13759" s="139" t="inlineStr">
        <is>
          <t>IOBA0003205</t>
        </is>
      </c>
      <c r="H13759" s="139" t="inlineStr">
        <is>
          <t>SIBL0000821</t>
        </is>
      </c>
      <c r="I13759" s="139" t="inlineStr">
        <is>
          <t>SBIN0002094</t>
        </is>
      </c>
    </row>
    <row r="13760" ht="14.4" customHeight="1">
      <c r="E13760" s="139" t="inlineStr">
        <is>
          <t>BARB0SUKHIS</t>
        </is>
      </c>
      <c r="F13760" s="139" t="inlineStr">
        <is>
          <t>CORP0003495</t>
        </is>
      </c>
      <c r="G13760" s="139" t="inlineStr">
        <is>
          <t>IOBA0003204</t>
        </is>
      </c>
      <c r="H13760" s="139" t="inlineStr">
        <is>
          <t>SIBL0000820</t>
        </is>
      </c>
      <c r="I13760" s="139" t="inlineStr">
        <is>
          <t>SBIN0002093</t>
        </is>
      </c>
    </row>
    <row r="13761" ht="14.4" customHeight="1">
      <c r="E13761" s="139" t="inlineStr">
        <is>
          <t>BARB0SUKHAL</t>
        </is>
      </c>
      <c r="F13761" s="139" t="inlineStr">
        <is>
          <t>CORP0003494</t>
        </is>
      </c>
      <c r="G13761" s="139" t="inlineStr">
        <is>
          <t>IOBA0003203</t>
        </is>
      </c>
      <c r="H13761" s="139" t="inlineStr">
        <is>
          <t>SIBL0000819</t>
        </is>
      </c>
      <c r="I13761" s="139" t="inlineStr">
        <is>
          <t>SBIN0002092</t>
        </is>
      </c>
    </row>
    <row r="13762" ht="14.4" customHeight="1">
      <c r="E13762" s="139" t="inlineStr">
        <is>
          <t>BARB0SUJANG</t>
        </is>
      </c>
      <c r="F13762" s="139" t="inlineStr">
        <is>
          <t>CORP0003493</t>
        </is>
      </c>
      <c r="G13762" s="139" t="inlineStr">
        <is>
          <t>IOBA0003202</t>
        </is>
      </c>
      <c r="H13762" s="139" t="inlineStr">
        <is>
          <t>SIBL0000818</t>
        </is>
      </c>
      <c r="I13762" s="139" t="inlineStr">
        <is>
          <t>SBIN0002091</t>
        </is>
      </c>
    </row>
    <row r="13763" ht="14.4" customHeight="1">
      <c r="E13763" s="139" t="inlineStr">
        <is>
          <t>BARB0SUFIBA</t>
        </is>
      </c>
      <c r="F13763" s="139" t="inlineStr">
        <is>
          <t>CORP0003492</t>
        </is>
      </c>
      <c r="G13763" s="139" t="inlineStr">
        <is>
          <t>IOBA0003201</t>
        </is>
      </c>
      <c r="H13763" s="139" t="inlineStr">
        <is>
          <t>SIBL0000817</t>
        </is>
      </c>
      <c r="I13763" s="139" t="inlineStr">
        <is>
          <t>SBIN0002090</t>
        </is>
      </c>
    </row>
    <row r="13764" ht="14.4" customHeight="1">
      <c r="E13764" s="139" t="inlineStr">
        <is>
          <t>BARB0SUDSAR</t>
        </is>
      </c>
      <c r="F13764" s="139" t="inlineStr">
        <is>
          <t>CORP0003491</t>
        </is>
      </c>
      <c r="G13764" s="139" t="inlineStr">
        <is>
          <t>IOBA0003200</t>
        </is>
      </c>
      <c r="H13764" s="139" t="inlineStr">
        <is>
          <t>SIBL0000816</t>
        </is>
      </c>
      <c r="I13764" s="139" t="inlineStr">
        <is>
          <t>SBIN0002089</t>
        </is>
      </c>
    </row>
    <row r="13765" ht="14.4" customHeight="1">
      <c r="E13765" s="139" t="inlineStr">
        <is>
          <t>BARB0SUDDHO</t>
        </is>
      </c>
      <c r="F13765" s="139" t="inlineStr">
        <is>
          <t>CORP0003490</t>
        </is>
      </c>
      <c r="G13765" s="139" t="inlineStr">
        <is>
          <t>IOBA0003199</t>
        </is>
      </c>
      <c r="H13765" s="139" t="inlineStr">
        <is>
          <t>SIBL0000815</t>
        </is>
      </c>
      <c r="I13765" s="139" t="inlineStr">
        <is>
          <t>SBIN0002088</t>
        </is>
      </c>
    </row>
    <row r="13766" ht="14.4" customHeight="1">
      <c r="E13766" s="139" t="inlineStr">
        <is>
          <t>BARB0SUCHIT</t>
        </is>
      </c>
      <c r="F13766" s="139" t="inlineStr">
        <is>
          <t>CORP0003489</t>
        </is>
      </c>
      <c r="G13766" s="139" t="inlineStr">
        <is>
          <t>IOBA0003198</t>
        </is>
      </c>
      <c r="H13766" s="139" t="inlineStr">
        <is>
          <t>SIBL0000814</t>
        </is>
      </c>
      <c r="I13766" s="139" t="inlineStr">
        <is>
          <t>SBIN0002087</t>
        </is>
      </c>
    </row>
    <row r="13767" ht="14.4" customHeight="1">
      <c r="E13767" s="139" t="inlineStr">
        <is>
          <t>BARB0SUBHAS</t>
        </is>
      </c>
      <c r="F13767" s="139" t="inlineStr">
        <is>
          <t>CORP0003488</t>
        </is>
      </c>
      <c r="G13767" s="139" t="inlineStr">
        <is>
          <t>IOBA0003197</t>
        </is>
      </c>
      <c r="H13767" s="139" t="inlineStr">
        <is>
          <t>SIBL0000813</t>
        </is>
      </c>
      <c r="I13767" s="139" t="inlineStr">
        <is>
          <t>SBIN0002086</t>
        </is>
      </c>
    </row>
    <row r="13768" ht="14.4" customHeight="1">
      <c r="E13768" s="139" t="inlineStr">
        <is>
          <t>BARB0SUBHAN</t>
        </is>
      </c>
      <c r="F13768" s="139" t="inlineStr">
        <is>
          <t>CORP0003487</t>
        </is>
      </c>
      <c r="G13768" s="139" t="inlineStr">
        <is>
          <t>IOBA0003196</t>
        </is>
      </c>
      <c r="H13768" s="139" t="inlineStr">
        <is>
          <t>SIBL0000812</t>
        </is>
      </c>
      <c r="I13768" s="139" t="inlineStr">
        <is>
          <t>SBIN0002085</t>
        </is>
      </c>
    </row>
    <row r="13769" ht="14.4" customHeight="1">
      <c r="E13769" s="139" t="inlineStr">
        <is>
          <t>BARB0SUBDEL</t>
        </is>
      </c>
      <c r="F13769" s="139" t="inlineStr">
        <is>
          <t>CORP0003486</t>
        </is>
      </c>
      <c r="G13769" s="139" t="inlineStr">
        <is>
          <t>IOBA0003195</t>
        </is>
      </c>
      <c r="H13769" s="139" t="inlineStr">
        <is>
          <t>SIBL0000811</t>
        </is>
      </c>
      <c r="I13769" s="139" t="inlineStr">
        <is>
          <t>SBIN0002084</t>
        </is>
      </c>
    </row>
    <row r="13770" ht="14.4" customHeight="1">
      <c r="E13770" s="139" t="inlineStr">
        <is>
          <t>BARB0SUBBHI</t>
        </is>
      </c>
      <c r="F13770" s="139" t="inlineStr">
        <is>
          <t>CORP0003485</t>
        </is>
      </c>
      <c r="G13770" s="139" t="inlineStr">
        <is>
          <t>IOBA0003194</t>
        </is>
      </c>
      <c r="H13770" s="139" t="inlineStr">
        <is>
          <t>SIBL0000810</t>
        </is>
      </c>
      <c r="I13770" s="139" t="inlineStr">
        <is>
          <t>SBIN0002083</t>
        </is>
      </c>
    </row>
    <row r="13771" ht="14.4" customHeight="1">
      <c r="E13771" s="139" t="inlineStr">
        <is>
          <t>BARB0SUBBAR</t>
        </is>
      </c>
      <c r="F13771" s="139" t="inlineStr">
        <is>
          <t>CORP0003484</t>
        </is>
      </c>
      <c r="G13771" s="139" t="inlineStr">
        <is>
          <t>IOBA0003193</t>
        </is>
      </c>
      <c r="H13771" s="139" t="inlineStr">
        <is>
          <t>SIBL0000809</t>
        </is>
      </c>
      <c r="I13771" s="139" t="inlineStr">
        <is>
          <t>SBIN0002082</t>
        </is>
      </c>
    </row>
    <row r="13772" ht="14.4" customHeight="1">
      <c r="E13772" s="139" t="inlineStr">
        <is>
          <t>BARB0SUARXX</t>
        </is>
      </c>
      <c r="F13772" s="139" t="inlineStr">
        <is>
          <t>CORP0003483</t>
        </is>
      </c>
      <c r="G13772" s="139" t="inlineStr">
        <is>
          <t>IOBA0003192</t>
        </is>
      </c>
      <c r="H13772" s="139" t="inlineStr">
        <is>
          <t>SIBL0000808</t>
        </is>
      </c>
      <c r="I13772" s="139" t="inlineStr">
        <is>
          <t>SBIN0002081</t>
        </is>
      </c>
    </row>
    <row r="13773" ht="14.4" customHeight="1">
      <c r="E13773" s="139" t="inlineStr">
        <is>
          <t>BARB0STTHOM</t>
        </is>
      </c>
      <c r="F13773" s="139" t="inlineStr">
        <is>
          <t>CORP0003482</t>
        </is>
      </c>
      <c r="G13773" s="139" t="inlineStr">
        <is>
          <t>IOBA0003191</t>
        </is>
      </c>
      <c r="H13773" s="139" t="inlineStr">
        <is>
          <t>SIBL0000807</t>
        </is>
      </c>
      <c r="I13773" s="139" t="inlineStr">
        <is>
          <t>SBIN0002080</t>
        </is>
      </c>
    </row>
    <row r="13774" ht="14.4" customHeight="1">
      <c r="E13774" s="139" t="inlineStr">
        <is>
          <t>BARB0STJOHN</t>
        </is>
      </c>
      <c r="F13774" s="139" t="inlineStr">
        <is>
          <t>CORP0003481</t>
        </is>
      </c>
      <c r="G13774" s="139" t="inlineStr">
        <is>
          <t>IOBA0003189</t>
        </is>
      </c>
      <c r="H13774" s="139" t="inlineStr">
        <is>
          <t>SIBL0000806</t>
        </is>
      </c>
      <c r="I13774" s="139" t="inlineStr">
        <is>
          <t>SBIN0002079</t>
        </is>
      </c>
    </row>
    <row r="13775" ht="14.4" customHeight="1">
      <c r="E13775" s="139" t="inlineStr">
        <is>
          <t>BARB0STASIK</t>
        </is>
      </c>
      <c r="F13775" s="139" t="inlineStr">
        <is>
          <t>CORP0003480</t>
        </is>
      </c>
      <c r="G13775" s="139" t="inlineStr">
        <is>
          <t>IOBA0003188</t>
        </is>
      </c>
      <c r="H13775" s="139" t="inlineStr">
        <is>
          <t>SIBL0000805</t>
        </is>
      </c>
      <c r="I13775" s="139" t="inlineStr">
        <is>
          <t>SBIN0002078</t>
        </is>
      </c>
    </row>
    <row r="13776" ht="14.4" customHeight="1">
      <c r="E13776" s="139" t="inlineStr">
        <is>
          <t>BARB0STASAH</t>
        </is>
      </c>
      <c r="F13776" s="139" t="inlineStr">
        <is>
          <t>CORP0003479</t>
        </is>
      </c>
      <c r="G13776" s="139" t="inlineStr">
        <is>
          <t>IOBA0003187</t>
        </is>
      </c>
      <c r="H13776" s="139" t="inlineStr">
        <is>
          <t>SIBL0000804</t>
        </is>
      </c>
      <c r="I13776" s="139" t="inlineStr">
        <is>
          <t>SBIN0002077</t>
        </is>
      </c>
    </row>
    <row r="13777" ht="14.4" customHeight="1">
      <c r="E13777" s="139" t="inlineStr">
        <is>
          <t>BARB0STAPOO</t>
        </is>
      </c>
      <c r="F13777" s="139" t="inlineStr">
        <is>
          <t>CORP0003478</t>
        </is>
      </c>
      <c r="G13777" s="139" t="inlineStr">
        <is>
          <t>IOBA0003186</t>
        </is>
      </c>
      <c r="H13777" s="139" t="inlineStr">
        <is>
          <t>SIBL0000803</t>
        </is>
      </c>
      <c r="I13777" s="139" t="inlineStr">
        <is>
          <t>SBIN0002076</t>
        </is>
      </c>
    </row>
    <row r="13778" ht="14.4" customHeight="1">
      <c r="E13778" s="139" t="inlineStr">
        <is>
          <t>BARB0STANAV</t>
        </is>
      </c>
      <c r="F13778" s="139" t="inlineStr">
        <is>
          <t>CORP0003477</t>
        </is>
      </c>
      <c r="G13778" s="139" t="inlineStr">
        <is>
          <t>IOBA0003185</t>
        </is>
      </c>
      <c r="H13778" s="139" t="inlineStr">
        <is>
          <t>SIBL0000802</t>
        </is>
      </c>
      <c r="I13778" s="139" t="inlineStr">
        <is>
          <t>SBIN0002075</t>
        </is>
      </c>
    </row>
    <row r="13779" ht="14.4" customHeight="1">
      <c r="E13779" s="139" t="inlineStr">
        <is>
          <t>BARB0STAMOR</t>
        </is>
      </c>
      <c r="F13779" s="139" t="inlineStr">
        <is>
          <t>CORP0003476</t>
        </is>
      </c>
      <c r="G13779" s="139" t="inlineStr">
        <is>
          <t>IOBA0003184</t>
        </is>
      </c>
      <c r="H13779" s="139" t="inlineStr">
        <is>
          <t>SIBL0000801</t>
        </is>
      </c>
      <c r="I13779" s="139" t="inlineStr">
        <is>
          <t>SBIN0002074</t>
        </is>
      </c>
    </row>
    <row r="13780" ht="14.4" customHeight="1">
      <c r="E13780" s="139" t="inlineStr">
        <is>
          <t>BARB0STAKOT</t>
        </is>
      </c>
      <c r="F13780" s="139" t="inlineStr">
        <is>
          <t>CORP0003475</t>
        </is>
      </c>
      <c r="G13780" s="139" t="inlineStr">
        <is>
          <t>IOBA0003183</t>
        </is>
      </c>
      <c r="H13780" s="139" t="inlineStr">
        <is>
          <t>SIBL0000800</t>
        </is>
      </c>
      <c r="I13780" s="139" t="inlineStr">
        <is>
          <t>SBIN0002073</t>
        </is>
      </c>
    </row>
    <row r="13781" ht="14.4" customHeight="1">
      <c r="E13781" s="139" t="inlineStr">
        <is>
          <t>BARB0STAJAI</t>
        </is>
      </c>
      <c r="F13781" s="139" t="inlineStr">
        <is>
          <t>CORP0003474</t>
        </is>
      </c>
      <c r="G13781" s="139" t="inlineStr">
        <is>
          <t>IOBA0003182</t>
        </is>
      </c>
      <c r="H13781" s="139" t="inlineStr">
        <is>
          <t>SIBL0000799</t>
        </is>
      </c>
      <c r="I13781" s="139" t="inlineStr">
        <is>
          <t>SBIN0002072</t>
        </is>
      </c>
    </row>
    <row r="13782" ht="14.4" customHeight="1">
      <c r="E13782" s="139" t="inlineStr">
        <is>
          <t>BARB0STAGAR</t>
        </is>
      </c>
      <c r="F13782" s="139" t="inlineStr">
        <is>
          <t>CORP0003473</t>
        </is>
      </c>
      <c r="G13782" s="139" t="inlineStr">
        <is>
          <t>IOBA0003181</t>
        </is>
      </c>
      <c r="H13782" s="139" t="inlineStr">
        <is>
          <t>SIBL0000798</t>
        </is>
      </c>
      <c r="I13782" s="139" t="inlineStr">
        <is>
          <t>SBIN0002071</t>
        </is>
      </c>
    </row>
    <row r="13783" ht="14.4" customHeight="1">
      <c r="E13783" s="139" t="inlineStr">
        <is>
          <t>BARB0STABUL</t>
        </is>
      </c>
      <c r="F13783" s="139" t="inlineStr">
        <is>
          <t>CORP0003472</t>
        </is>
      </c>
      <c r="G13783" s="139" t="inlineStr">
        <is>
          <t>IOBA0003179</t>
        </is>
      </c>
      <c r="H13783" s="139" t="inlineStr">
        <is>
          <t>SIBL0000797</t>
        </is>
      </c>
      <c r="I13783" s="139" t="inlineStr">
        <is>
          <t>SBIN0002070</t>
        </is>
      </c>
    </row>
    <row r="13784" ht="14.4" customHeight="1">
      <c r="E13784" s="139" t="inlineStr">
        <is>
          <t>BARB0STABRO</t>
        </is>
      </c>
      <c r="F13784" s="139" t="inlineStr">
        <is>
          <t>CORP0003471</t>
        </is>
      </c>
      <c r="G13784" s="139" t="inlineStr">
        <is>
          <t>IOBA0003178</t>
        </is>
      </c>
      <c r="H13784" s="139" t="inlineStr">
        <is>
          <t>SIBL0000796</t>
        </is>
      </c>
      <c r="I13784" s="139" t="inlineStr">
        <is>
          <t>SBIN0002069</t>
        </is>
      </c>
    </row>
    <row r="13785" ht="14.4" customHeight="1">
      <c r="E13785" s="139" t="inlineStr">
        <is>
          <t>BARB0SSITIR</t>
        </is>
      </c>
      <c r="F13785" s="139" t="inlineStr">
        <is>
          <t>CORP0003470</t>
        </is>
      </c>
      <c r="G13785" s="139" t="inlineStr">
        <is>
          <t>IOBA0003176</t>
        </is>
      </c>
      <c r="H13785" s="139" t="inlineStr">
        <is>
          <t>SIBL0000795</t>
        </is>
      </c>
      <c r="I13785" s="139" t="inlineStr">
        <is>
          <t>SBIN0002068</t>
        </is>
      </c>
    </row>
    <row r="13786" ht="14.4" customHeight="1">
      <c r="E13786" s="139" t="inlineStr">
        <is>
          <t>BARB0SSISAC</t>
        </is>
      </c>
      <c r="F13786" s="139" t="inlineStr">
        <is>
          <t>CORP0003469</t>
        </is>
      </c>
      <c r="G13786" s="139" t="inlineStr">
        <is>
          <t>IOBA0003175</t>
        </is>
      </c>
      <c r="H13786" s="139" t="inlineStr">
        <is>
          <t>SIBL0000794</t>
        </is>
      </c>
      <c r="I13786" s="139" t="inlineStr">
        <is>
          <t>SBIN0002067</t>
        </is>
      </c>
    </row>
    <row r="13787" ht="14.4" customHeight="1">
      <c r="E13787" s="139" t="inlineStr">
        <is>
          <t>BARB0SSIPIM</t>
        </is>
      </c>
      <c r="F13787" s="139" t="inlineStr">
        <is>
          <t>CORP0003468</t>
        </is>
      </c>
      <c r="G13787" s="139" t="inlineStr">
        <is>
          <t>IOBA0003174</t>
        </is>
      </c>
      <c r="H13787" s="139" t="inlineStr">
        <is>
          <t>SIBL0000793</t>
        </is>
      </c>
      <c r="I13787" s="139" t="inlineStr">
        <is>
          <t>SBIN0002066</t>
        </is>
      </c>
    </row>
    <row r="13788" ht="14.4" customHeight="1">
      <c r="E13788" s="139" t="inlineStr">
        <is>
          <t>BARB0SSIPAN</t>
        </is>
      </c>
      <c r="F13788" s="139" t="inlineStr">
        <is>
          <t>CORP0003467</t>
        </is>
      </c>
      <c r="G13788" s="139" t="inlineStr">
        <is>
          <t>IOBA0003172</t>
        </is>
      </c>
      <c r="H13788" s="139" t="inlineStr">
        <is>
          <t>SIBL0000792</t>
        </is>
      </c>
      <c r="I13788" s="139" t="inlineStr">
        <is>
          <t>SBIN0002065</t>
        </is>
      </c>
    </row>
    <row r="13789" ht="14.4" customHeight="1">
      <c r="E13789" s="139" t="inlineStr">
        <is>
          <t>BARB0SSIMAN</t>
        </is>
      </c>
      <c r="F13789" s="139" t="inlineStr">
        <is>
          <t>CORP0003466</t>
        </is>
      </c>
      <c r="G13789" s="139" t="inlineStr">
        <is>
          <t>IOBA0003171</t>
        </is>
      </c>
      <c r="H13789" s="139" t="inlineStr">
        <is>
          <t>SIBL0000791</t>
        </is>
      </c>
      <c r="I13789" s="139" t="inlineStr">
        <is>
          <t>SBIN0002064</t>
        </is>
      </c>
    </row>
    <row r="13790" ht="14.4" customHeight="1">
      <c r="E13790" s="139" t="inlineStr">
        <is>
          <t>BARB0SSIMAL</t>
        </is>
      </c>
      <c r="F13790" s="139" t="inlineStr">
        <is>
          <t>CORP0003465</t>
        </is>
      </c>
      <c r="G13790" s="139" t="inlineStr">
        <is>
          <t>IOBA0003170</t>
        </is>
      </c>
      <c r="H13790" s="139" t="inlineStr">
        <is>
          <t>SIBL0000790</t>
        </is>
      </c>
      <c r="I13790" s="139" t="inlineStr">
        <is>
          <t>SBIN0002063</t>
        </is>
      </c>
    </row>
    <row r="13791" ht="14.4" customHeight="1">
      <c r="E13791" s="139" t="inlineStr">
        <is>
          <t>BARB0SSILUD</t>
        </is>
      </c>
      <c r="F13791" s="139" t="inlineStr">
        <is>
          <t>CORP0003464</t>
        </is>
      </c>
      <c r="G13791" s="139" t="inlineStr">
        <is>
          <t>IOBA0003169</t>
        </is>
      </c>
      <c r="H13791" s="139" t="inlineStr">
        <is>
          <t>SIBL0000789</t>
        </is>
      </c>
      <c r="I13791" s="139" t="inlineStr">
        <is>
          <t>SBIN0002062</t>
        </is>
      </c>
    </row>
    <row r="13792" ht="14.4" customHeight="1">
      <c r="E13792" s="139" t="inlineStr">
        <is>
          <t>BARB0SSIKUN</t>
        </is>
      </c>
      <c r="F13792" s="139" t="inlineStr">
        <is>
          <t>CORP0003463</t>
        </is>
      </c>
      <c r="G13792" s="139" t="inlineStr">
        <is>
          <t>IOBA0003168</t>
        </is>
      </c>
      <c r="H13792" s="139" t="inlineStr">
        <is>
          <t>SIBL0000787</t>
        </is>
      </c>
      <c r="I13792" s="139" t="inlineStr">
        <is>
          <t>SBIN0002061</t>
        </is>
      </c>
    </row>
    <row r="13793" ht="14.4" customHeight="1">
      <c r="E13793" s="139" t="inlineStr">
        <is>
          <t>BARB0SSIKAS</t>
        </is>
      </c>
      <c r="F13793" s="139" t="inlineStr">
        <is>
          <t>CORP0003462</t>
        </is>
      </c>
      <c r="G13793" s="139" t="inlineStr">
        <is>
          <t>IOBA0003167</t>
        </is>
      </c>
      <c r="H13793" s="139" t="inlineStr">
        <is>
          <t>SIBL0000786</t>
        </is>
      </c>
      <c r="I13793" s="139" t="inlineStr">
        <is>
          <t>SBIN0002060</t>
        </is>
      </c>
    </row>
    <row r="13794" ht="14.4" customHeight="1">
      <c r="E13794" s="139" t="inlineStr">
        <is>
          <t>BARB0SSIKAN</t>
        </is>
      </c>
      <c r="F13794" s="139" t="inlineStr">
        <is>
          <t>CORP0003461</t>
        </is>
      </c>
      <c r="G13794" s="139" t="inlineStr">
        <is>
          <t>IOBA0003166</t>
        </is>
      </c>
      <c r="H13794" s="139" t="inlineStr">
        <is>
          <t>SIBL0000785</t>
        </is>
      </c>
      <c r="I13794" s="139" t="inlineStr">
        <is>
          <t>SBIN0002059</t>
        </is>
      </c>
    </row>
    <row r="13795" ht="14.4" customHeight="1">
      <c r="E13795" s="139" t="inlineStr">
        <is>
          <t>BARB0SSIJAM</t>
        </is>
      </c>
      <c r="F13795" s="139" t="inlineStr">
        <is>
          <t>CORP0003460</t>
        </is>
      </c>
      <c r="G13795" s="139" t="inlineStr">
        <is>
          <t>IOBA0003165</t>
        </is>
      </c>
      <c r="H13795" s="139" t="inlineStr">
        <is>
          <t>SIBL0000784</t>
        </is>
      </c>
      <c r="I13795" s="139" t="inlineStr">
        <is>
          <t>SBIN0002058</t>
        </is>
      </c>
    </row>
    <row r="13796" ht="14.4" customHeight="1">
      <c r="E13796" s="139" t="inlineStr">
        <is>
          <t>BARB0SSIHOS</t>
        </is>
      </c>
      <c r="F13796" s="139" t="inlineStr">
        <is>
          <t>CORP0003459</t>
        </is>
      </c>
      <c r="G13796" s="139" t="inlineStr">
        <is>
          <t>IOBA0003164</t>
        </is>
      </c>
      <c r="H13796" s="139" t="inlineStr">
        <is>
          <t>SIBL0000783</t>
        </is>
      </c>
      <c r="I13796" s="139" t="inlineStr">
        <is>
          <t>SBIN0002057</t>
        </is>
      </c>
    </row>
    <row r="13797" ht="14.4" customHeight="1">
      <c r="E13797" s="139" t="inlineStr">
        <is>
          <t>BARB0SSIGOB</t>
        </is>
      </c>
      <c r="F13797" s="139" t="inlineStr">
        <is>
          <t>CORP0003458</t>
        </is>
      </c>
      <c r="G13797" s="139" t="inlineStr">
        <is>
          <t>IOBA0003163</t>
        </is>
      </c>
      <c r="H13797" s="139" t="inlineStr">
        <is>
          <t>SIBL0000782</t>
        </is>
      </c>
      <c r="I13797" s="139" t="inlineStr">
        <is>
          <t>SBIN0002056</t>
        </is>
      </c>
    </row>
    <row r="13798" ht="14.4" customHeight="1">
      <c r="E13798" s="139" t="inlineStr">
        <is>
          <t>BARB0SSIGAZ</t>
        </is>
      </c>
      <c r="F13798" s="139" t="inlineStr">
        <is>
          <t>CORP0003457</t>
        </is>
      </c>
      <c r="G13798" s="139" t="inlineStr">
        <is>
          <t>IOBA0003162</t>
        </is>
      </c>
      <c r="H13798" s="139" t="inlineStr">
        <is>
          <t>SIBL0000780</t>
        </is>
      </c>
      <c r="I13798" s="139" t="inlineStr">
        <is>
          <t>SBIN0002055</t>
        </is>
      </c>
    </row>
    <row r="13799" ht="14.4" customHeight="1">
      <c r="E13799" s="139" t="inlineStr">
        <is>
          <t>BARB0SSIDAM</t>
        </is>
      </c>
      <c r="F13799" s="139" t="inlineStr">
        <is>
          <t>CORP0003455</t>
        </is>
      </c>
      <c r="G13799" s="139" t="inlineStr">
        <is>
          <t>IOBA0003161</t>
        </is>
      </c>
      <c r="H13799" s="139" t="inlineStr">
        <is>
          <t>SIBL0000779</t>
        </is>
      </c>
      <c r="I13799" s="139" t="inlineStr">
        <is>
          <t>SBIN0002054</t>
        </is>
      </c>
    </row>
    <row r="13800" ht="14.4" customHeight="1">
      <c r="E13800" s="139" t="inlineStr">
        <is>
          <t>BARB0SSICHH</t>
        </is>
      </c>
      <c r="F13800" s="139" t="inlineStr">
        <is>
          <t>CORP0003454</t>
        </is>
      </c>
      <c r="G13800" s="139" t="inlineStr">
        <is>
          <t>IOBA0003160</t>
        </is>
      </c>
      <c r="H13800" s="139" t="inlineStr">
        <is>
          <t>SIBL0000778</t>
        </is>
      </c>
      <c r="I13800" s="139" t="inlineStr">
        <is>
          <t>SBIN0002053</t>
        </is>
      </c>
    </row>
    <row r="13801" ht="14.4" customHeight="1">
      <c r="E13801" s="139" t="inlineStr">
        <is>
          <t>BARB0SSIBIS</t>
        </is>
      </c>
      <c r="F13801" s="139" t="inlineStr">
        <is>
          <t>CORP0003453</t>
        </is>
      </c>
      <c r="G13801" s="139" t="inlineStr">
        <is>
          <t>IOBA0003159</t>
        </is>
      </c>
      <c r="H13801" s="139" t="inlineStr">
        <is>
          <t>SIBL0000777</t>
        </is>
      </c>
      <c r="I13801" s="139" t="inlineStr">
        <is>
          <t>SBIN0002052</t>
        </is>
      </c>
    </row>
    <row r="13802" ht="14.4" customHeight="1">
      <c r="E13802" s="139" t="inlineStr">
        <is>
          <t>BARB0SSIBHI</t>
        </is>
      </c>
      <c r="F13802" s="139" t="inlineStr">
        <is>
          <t>CORP0003452</t>
        </is>
      </c>
      <c r="G13802" s="139" t="inlineStr">
        <is>
          <t>IOBA0003158</t>
        </is>
      </c>
      <c r="H13802" s="139" t="inlineStr">
        <is>
          <t>SIBL0000776</t>
        </is>
      </c>
      <c r="I13802" s="139" t="inlineStr">
        <is>
          <t>SBIN0002051</t>
        </is>
      </c>
    </row>
    <row r="13803" ht="14.4" customHeight="1">
      <c r="E13803" s="139" t="inlineStr">
        <is>
          <t>BARB0SSIBHA</t>
        </is>
      </c>
      <c r="F13803" s="139" t="inlineStr">
        <is>
          <t>CORP0003451</t>
        </is>
      </c>
      <c r="G13803" s="139" t="inlineStr">
        <is>
          <t>IOBA0003157</t>
        </is>
      </c>
      <c r="H13803" s="139" t="inlineStr">
        <is>
          <t>SIBL0000775</t>
        </is>
      </c>
      <c r="I13803" s="139" t="inlineStr">
        <is>
          <t>SBIN0002050</t>
        </is>
      </c>
    </row>
    <row r="13804" ht="14.4" customHeight="1">
      <c r="E13804" s="139" t="inlineStr">
        <is>
          <t>BARB0SSIBEA</t>
        </is>
      </c>
      <c r="F13804" s="139" t="inlineStr">
        <is>
          <t>CORP0003450</t>
        </is>
      </c>
      <c r="G13804" s="139" t="inlineStr">
        <is>
          <t>IOBA0003156</t>
        </is>
      </c>
      <c r="H13804" s="139" t="inlineStr">
        <is>
          <t>SIBL0000774</t>
        </is>
      </c>
      <c r="I13804" s="139" t="inlineStr">
        <is>
          <t>SBIN0002049</t>
        </is>
      </c>
    </row>
    <row r="13805" ht="14.4" customHeight="1">
      <c r="E13805" s="139" t="inlineStr">
        <is>
          <t>BARB0SRNAGA</t>
        </is>
      </c>
      <c r="F13805" s="139" t="inlineStr">
        <is>
          <t>CORP0003449</t>
        </is>
      </c>
      <c r="G13805" s="139" t="inlineStr">
        <is>
          <t>IOBA0003155</t>
        </is>
      </c>
      <c r="H13805" s="139" t="inlineStr">
        <is>
          <t>SIBL0000773</t>
        </is>
      </c>
      <c r="I13805" s="139" t="inlineStr">
        <is>
          <t>SBIN0002048</t>
        </is>
      </c>
    </row>
    <row r="13806" ht="14.4" customHeight="1">
      <c r="E13806" s="139" t="inlineStr">
        <is>
          <t>BARB0SRIVIJ</t>
        </is>
      </c>
      <c r="F13806" s="139" t="inlineStr">
        <is>
          <t>CORP0003448</t>
        </is>
      </c>
      <c r="G13806" s="139" t="inlineStr">
        <is>
          <t>IOBA0003154</t>
        </is>
      </c>
      <c r="H13806" s="139" t="inlineStr">
        <is>
          <t>SIBL0000772</t>
        </is>
      </c>
      <c r="I13806" s="139" t="inlineStr">
        <is>
          <t>SBIN0002047</t>
        </is>
      </c>
    </row>
    <row r="13807" ht="14.4" customHeight="1">
      <c r="E13807" s="139" t="inlineStr">
        <is>
          <t>BARB0SRINGR</t>
        </is>
      </c>
      <c r="F13807" s="139" t="inlineStr">
        <is>
          <t>CORP0003447</t>
        </is>
      </c>
      <c r="G13807" s="139" t="inlineStr">
        <is>
          <t>IOBA0003153</t>
        </is>
      </c>
      <c r="H13807" s="139" t="inlineStr">
        <is>
          <t>SIBL0000771</t>
        </is>
      </c>
      <c r="I13807" s="139" t="inlineStr">
        <is>
          <t>SBIN0002046</t>
        </is>
      </c>
    </row>
    <row r="13808" ht="14.4" customHeight="1">
      <c r="E13808" s="139" t="inlineStr">
        <is>
          <t>BARB0SRIMAD</t>
        </is>
      </c>
      <c r="F13808" s="139" t="inlineStr">
        <is>
          <t>CORP0003446</t>
        </is>
      </c>
      <c r="G13808" s="139" t="inlineStr">
        <is>
          <t>IOBA0003152</t>
        </is>
      </c>
      <c r="H13808" s="139" t="inlineStr">
        <is>
          <t>SIBL0000770</t>
        </is>
      </c>
      <c r="I13808" s="139" t="inlineStr">
        <is>
          <t>SBIN0002045</t>
        </is>
      </c>
    </row>
    <row r="13809" ht="14.4" customHeight="1">
      <c r="E13809" s="139" t="inlineStr">
        <is>
          <t>BARB0SRIKRI</t>
        </is>
      </c>
      <c r="F13809" s="139" t="inlineStr">
        <is>
          <t>CORP0003445</t>
        </is>
      </c>
      <c r="G13809" s="139" t="inlineStr">
        <is>
          <t>IOBA0003151</t>
        </is>
      </c>
      <c r="H13809" s="139" t="inlineStr">
        <is>
          <t>SIBL0000769</t>
        </is>
      </c>
      <c r="I13809" s="139" t="inlineStr">
        <is>
          <t>SBIN0002044</t>
        </is>
      </c>
    </row>
    <row r="13810" ht="14.4" customHeight="1">
      <c r="E13810" s="139" t="inlineStr">
        <is>
          <t>BARB0SRIKCH</t>
        </is>
      </c>
      <c r="F13810" s="139" t="inlineStr">
        <is>
          <t>CORP0003444</t>
        </is>
      </c>
      <c r="G13810" s="139" t="inlineStr">
        <is>
          <t>IOBA0003149</t>
        </is>
      </c>
      <c r="H13810" s="139" t="inlineStr">
        <is>
          <t>SIBL0000768</t>
        </is>
      </c>
      <c r="I13810" s="139" t="inlineStr">
        <is>
          <t>SBIN0002043</t>
        </is>
      </c>
    </row>
    <row r="13811" ht="14.4" customHeight="1">
      <c r="E13811" s="139" t="inlineStr">
        <is>
          <t>BARB0SRIKAL</t>
        </is>
      </c>
      <c r="F13811" s="139" t="inlineStr">
        <is>
          <t>CORP0003443</t>
        </is>
      </c>
      <c r="G13811" s="139" t="inlineStr">
        <is>
          <t>IOBA0003148</t>
        </is>
      </c>
      <c r="H13811" s="139" t="inlineStr">
        <is>
          <t>SIBL0000767</t>
        </is>
      </c>
      <c r="I13811" s="139" t="inlineStr">
        <is>
          <t>SBIN0002042</t>
        </is>
      </c>
    </row>
    <row r="13812" ht="14.4" customHeight="1">
      <c r="E13812" s="139" t="inlineStr">
        <is>
          <t>BARB0SRIKAK</t>
        </is>
      </c>
      <c r="F13812" s="139" t="inlineStr">
        <is>
          <t>CORP0003442</t>
        </is>
      </c>
      <c r="G13812" s="139" t="inlineStr">
        <is>
          <t>IOBA0003147</t>
        </is>
      </c>
      <c r="H13812" s="139" t="inlineStr">
        <is>
          <t>SIBL0000766</t>
        </is>
      </c>
      <c r="I13812" s="139" t="inlineStr">
        <is>
          <t>SBIN0002041</t>
        </is>
      </c>
    </row>
    <row r="13813" ht="14.4" customHeight="1">
      <c r="E13813" s="139" t="inlineStr">
        <is>
          <t>BARB0SRIJAW</t>
        </is>
      </c>
      <c r="F13813" s="139" t="inlineStr">
        <is>
          <t>CORP0003441</t>
        </is>
      </c>
      <c r="G13813" s="139" t="inlineStr">
        <is>
          <t>IOBA0003146</t>
        </is>
      </c>
      <c r="H13813" s="139" t="inlineStr">
        <is>
          <t>SIBL0000765</t>
        </is>
      </c>
      <c r="I13813" s="139" t="inlineStr">
        <is>
          <t>SBIN0002040</t>
        </is>
      </c>
    </row>
    <row r="13814" ht="14.4" customHeight="1">
      <c r="E13814" s="139" t="inlineStr">
        <is>
          <t>BARB0SRIHYD</t>
        </is>
      </c>
      <c r="F13814" s="139" t="inlineStr">
        <is>
          <t>CORP0003440</t>
        </is>
      </c>
      <c r="G13814" s="139" t="inlineStr">
        <is>
          <t>IOBA0003145</t>
        </is>
      </c>
      <c r="H13814" s="139" t="inlineStr">
        <is>
          <t>SIBL0000764</t>
        </is>
      </c>
      <c r="I13814" s="139" t="inlineStr">
        <is>
          <t>SBIN0002039</t>
        </is>
      </c>
    </row>
    <row r="13815" ht="14.4" customHeight="1">
      <c r="E13815" s="139" t="inlineStr">
        <is>
          <t>BARB0SRIGAN</t>
        </is>
      </c>
      <c r="F13815" s="139" t="inlineStr">
        <is>
          <t>CORP0003439</t>
        </is>
      </c>
      <c r="G13815" s="139" t="inlineStr">
        <is>
          <t>IOBA0003144</t>
        </is>
      </c>
      <c r="H13815" s="139" t="inlineStr">
        <is>
          <t>SIBL0000763</t>
        </is>
      </c>
      <c r="I13815" s="139" t="inlineStr">
        <is>
          <t>SBIN0002038</t>
        </is>
      </c>
    </row>
    <row r="13816" ht="14.4" customHeight="1">
      <c r="E13816" s="139" t="inlineStr">
        <is>
          <t>BARB0SRIDUN</t>
        </is>
      </c>
      <c r="F13816" s="139" t="inlineStr">
        <is>
          <t>CORP0003438</t>
        </is>
      </c>
      <c r="G13816" s="139" t="inlineStr">
        <is>
          <t>IOBA0003143</t>
        </is>
      </c>
      <c r="H13816" s="139" t="inlineStr">
        <is>
          <t>SIBL0000762</t>
        </is>
      </c>
      <c r="I13816" s="139" t="inlineStr">
        <is>
          <t>SBIN0002037</t>
        </is>
      </c>
    </row>
    <row r="13817" ht="14.4" customHeight="1">
      <c r="E13817" s="139" t="inlineStr">
        <is>
          <t>BARB0SOWCAR</t>
        </is>
      </c>
      <c r="F13817" s="139" t="inlineStr">
        <is>
          <t>CORP0003437</t>
        </is>
      </c>
      <c r="G13817" s="139" t="inlineStr">
        <is>
          <t>IOBA0003142</t>
        </is>
      </c>
      <c r="H13817" s="139" t="inlineStr">
        <is>
          <t>SIBL0000761</t>
        </is>
      </c>
      <c r="I13817" s="139" t="inlineStr">
        <is>
          <t>SBIN0002036</t>
        </is>
      </c>
    </row>
    <row r="13818" ht="14.4" customHeight="1">
      <c r="E13818" s="139" t="inlineStr">
        <is>
          <t>BARB0SOUTHM</t>
        </is>
      </c>
      <c r="F13818" s="139" t="inlineStr">
        <is>
          <t>CORP0003436</t>
        </is>
      </c>
      <c r="G13818" s="139" t="inlineStr">
        <is>
          <t>IOBA0003141</t>
        </is>
      </c>
      <c r="H13818" s="139" t="inlineStr">
        <is>
          <t>SIBL0000760</t>
        </is>
      </c>
      <c r="I13818" s="139" t="inlineStr">
        <is>
          <t>SBIN0002035</t>
        </is>
      </c>
    </row>
    <row r="13819" ht="14.4" customHeight="1">
      <c r="E13819" s="139" t="inlineStr">
        <is>
          <t>BARB0SOUTHE</t>
        </is>
      </c>
      <c r="F13819" s="139" t="inlineStr">
        <is>
          <t>CORP0003435</t>
        </is>
      </c>
      <c r="G13819" s="139" t="inlineStr">
        <is>
          <t>IOBA0003140</t>
        </is>
      </c>
      <c r="H13819" s="139" t="inlineStr">
        <is>
          <t>SIBL0000759</t>
        </is>
      </c>
      <c r="I13819" s="139" t="inlineStr">
        <is>
          <t>SBIN0002034</t>
        </is>
      </c>
    </row>
    <row r="13820" ht="14.4" customHeight="1">
      <c r="E13820" s="139" t="inlineStr">
        <is>
          <t>BARB0SOROBS</t>
        </is>
      </c>
      <c r="F13820" s="139" t="inlineStr">
        <is>
          <t>CORP0003434</t>
        </is>
      </c>
      <c r="G13820" s="139" t="inlineStr">
        <is>
          <t>IOBA0003139</t>
        </is>
      </c>
      <c r="H13820" s="139" t="inlineStr">
        <is>
          <t>SIBL0000758</t>
        </is>
      </c>
      <c r="I13820" s="139" t="inlineStr">
        <is>
          <t>SBIN0002033</t>
        </is>
      </c>
    </row>
    <row r="13821" ht="14.4" customHeight="1">
      <c r="E13821" s="139" t="inlineStr">
        <is>
          <t>BARB0SORAON</t>
        </is>
      </c>
      <c r="F13821" s="139" t="inlineStr">
        <is>
          <t>CORP0003433</t>
        </is>
      </c>
      <c r="G13821" s="139" t="inlineStr">
        <is>
          <t>IOBA0003138</t>
        </is>
      </c>
      <c r="H13821" s="139" t="inlineStr">
        <is>
          <t>SIBL0000757</t>
        </is>
      </c>
      <c r="I13821" s="139" t="inlineStr">
        <is>
          <t>SBIN0002032</t>
        </is>
      </c>
    </row>
    <row r="13822" ht="14.4" customHeight="1">
      <c r="E13822" s="139" t="inlineStr">
        <is>
          <t>BARB0SOORWA</t>
        </is>
      </c>
      <c r="F13822" s="139" t="inlineStr">
        <is>
          <t>CORP0003432</t>
        </is>
      </c>
      <c r="G13822" s="139" t="inlineStr">
        <is>
          <t>IOBA0003137</t>
        </is>
      </c>
      <c r="H13822" s="139" t="inlineStr">
        <is>
          <t>SIBL0000756</t>
        </is>
      </c>
      <c r="I13822" s="139" t="inlineStr">
        <is>
          <t>SBIN0002031</t>
        </is>
      </c>
    </row>
    <row r="13823" ht="14.4" customHeight="1">
      <c r="E13823" s="139" t="inlineStr">
        <is>
          <t>BARB0SOODAN</t>
        </is>
      </c>
      <c r="F13823" s="139" t="inlineStr">
        <is>
          <t>CORP0003431</t>
        </is>
      </c>
      <c r="G13823" s="139" t="inlineStr">
        <is>
          <t>IOBA0003136</t>
        </is>
      </c>
      <c r="H13823" s="139" t="inlineStr">
        <is>
          <t>SIBL0000755</t>
        </is>
      </c>
      <c r="I13823" s="139" t="inlineStr">
        <is>
          <t>SBIN0002030</t>
        </is>
      </c>
    </row>
    <row r="13824" ht="14.4" customHeight="1">
      <c r="E13824" s="139" t="inlineStr">
        <is>
          <t>BARB0SONVIS</t>
        </is>
      </c>
      <c r="F13824" s="139" t="inlineStr">
        <is>
          <t>CORP0003430</t>
        </is>
      </c>
      <c r="G13824" s="139" t="inlineStr">
        <is>
          <t>IOBA0003135</t>
        </is>
      </c>
      <c r="H13824" s="139" t="inlineStr">
        <is>
          <t>SIBL0000754</t>
        </is>
      </c>
      <c r="I13824" s="139" t="inlineStr">
        <is>
          <t>SBIN0002029</t>
        </is>
      </c>
    </row>
    <row r="13825" ht="14.4" customHeight="1">
      <c r="E13825" s="139" t="inlineStr">
        <is>
          <t>BARB0SONTHR</t>
        </is>
      </c>
      <c r="F13825" s="139" t="inlineStr">
        <is>
          <t>CORP0003429</t>
        </is>
      </c>
      <c r="G13825" s="139" t="inlineStr">
        <is>
          <t>IOBA0003134</t>
        </is>
      </c>
      <c r="H13825" s="139" t="inlineStr">
        <is>
          <t>SIBL0000753</t>
        </is>
      </c>
      <c r="I13825" s="139" t="inlineStr">
        <is>
          <t>SBIN0002028</t>
        </is>
      </c>
    </row>
    <row r="13826" ht="14.4" customHeight="1">
      <c r="E13826" s="139" t="inlineStr">
        <is>
          <t>BARB0SONKAT</t>
        </is>
      </c>
      <c r="F13826" s="139" t="inlineStr">
        <is>
          <t>CORP0003428</t>
        </is>
      </c>
      <c r="G13826" s="139" t="inlineStr">
        <is>
          <t>IOBA0003133</t>
        </is>
      </c>
      <c r="H13826" s="139" t="inlineStr">
        <is>
          <t>SIBL0000752</t>
        </is>
      </c>
      <c r="I13826" s="139" t="inlineStr">
        <is>
          <t>SBIN0002027</t>
        </is>
      </c>
    </row>
    <row r="13827" ht="14.4" customHeight="1">
      <c r="E13827" s="139" t="inlineStr">
        <is>
          <t>BARB0SONGAO</t>
        </is>
      </c>
      <c r="F13827" s="139" t="inlineStr">
        <is>
          <t>CORP0003427</t>
        </is>
      </c>
      <c r="G13827" s="139" t="inlineStr">
        <is>
          <t>IOBA0003132</t>
        </is>
      </c>
      <c r="H13827" s="139" t="inlineStr">
        <is>
          <t>SIBL0000751</t>
        </is>
      </c>
      <c r="I13827" s="139" t="inlineStr">
        <is>
          <t>SBIN0002026</t>
        </is>
      </c>
    </row>
    <row r="13828" ht="14.4" customHeight="1">
      <c r="E13828" s="139" t="inlineStr">
        <is>
          <t>BARB0SONEPU</t>
        </is>
      </c>
      <c r="F13828" s="139" t="inlineStr">
        <is>
          <t>CORP0003426</t>
        </is>
      </c>
      <c r="G13828" s="139" t="inlineStr">
        <is>
          <t>IOBA0003131</t>
        </is>
      </c>
      <c r="H13828" s="139" t="inlineStr">
        <is>
          <t>SIBL0000745</t>
        </is>
      </c>
      <c r="I13828" s="139" t="inlineStr">
        <is>
          <t>SBIN0002025</t>
        </is>
      </c>
    </row>
    <row r="13829" ht="14.4" customHeight="1">
      <c r="E13829" s="139" t="inlineStr">
        <is>
          <t>BARB0SONEPA</t>
        </is>
      </c>
      <c r="F13829" s="139" t="inlineStr">
        <is>
          <t>CORP0003425</t>
        </is>
      </c>
      <c r="G13829" s="139" t="inlineStr">
        <is>
          <t>IOBA0003130</t>
        </is>
      </c>
      <c r="H13829" s="139" t="inlineStr">
        <is>
          <t>SIBL0000744</t>
        </is>
      </c>
      <c r="I13829" s="139" t="inlineStr">
        <is>
          <t>SBIN0002024</t>
        </is>
      </c>
    </row>
    <row r="13830" ht="14.4" customHeight="1">
      <c r="E13830" s="139" t="inlineStr">
        <is>
          <t>BARB0SONDWA</t>
        </is>
      </c>
      <c r="F13830" s="139" t="inlineStr">
        <is>
          <t>CORP0003424</t>
        </is>
      </c>
      <c r="G13830" s="139" t="inlineStr">
        <is>
          <t>IOBA0003129</t>
        </is>
      </c>
      <c r="H13830" s="139" t="inlineStr">
        <is>
          <t>SIBL0000743</t>
        </is>
      </c>
      <c r="I13830" s="139" t="inlineStr">
        <is>
          <t>SBIN0002023</t>
        </is>
      </c>
    </row>
    <row r="13831" ht="14.4" customHeight="1">
      <c r="E13831" s="139" t="inlineStr">
        <is>
          <t>BARB0SONDIH</t>
        </is>
      </c>
      <c r="F13831" s="139" t="inlineStr">
        <is>
          <t>CORP0003423</t>
        </is>
      </c>
      <c r="G13831" s="139" t="inlineStr">
        <is>
          <t>IOBA0003128</t>
        </is>
      </c>
      <c r="H13831" s="139" t="inlineStr">
        <is>
          <t>SIBL0000742</t>
        </is>
      </c>
      <c r="I13831" s="139" t="inlineStr">
        <is>
          <t>SBIN0002022</t>
        </is>
      </c>
    </row>
    <row r="13832" ht="14.4" customHeight="1">
      <c r="E13832" s="139" t="inlineStr">
        <is>
          <t>BARB0SONARP</t>
        </is>
      </c>
      <c r="F13832" s="139" t="inlineStr">
        <is>
          <t>CORP0003422</t>
        </is>
      </c>
      <c r="G13832" s="139" t="inlineStr">
        <is>
          <t>IOBA0003127</t>
        </is>
      </c>
      <c r="H13832" s="139" t="inlineStr">
        <is>
          <t>SIBL0000741</t>
        </is>
      </c>
      <c r="I13832" s="139" t="inlineStr">
        <is>
          <t>SBIN0002021</t>
        </is>
      </c>
    </row>
    <row r="13833" ht="14.4" customHeight="1">
      <c r="E13833" s="139" t="inlineStr">
        <is>
          <t>BARB0SONARI</t>
        </is>
      </c>
      <c r="F13833" s="139" t="inlineStr">
        <is>
          <t>CORP0003421</t>
        </is>
      </c>
      <c r="G13833" s="139" t="inlineStr">
        <is>
          <t>IOBA0003126</t>
        </is>
      </c>
      <c r="H13833" s="139" t="inlineStr">
        <is>
          <t>SIBL0000739</t>
        </is>
      </c>
      <c r="I13833" s="139" t="inlineStr">
        <is>
          <t>SBIN0002020</t>
        </is>
      </c>
    </row>
    <row r="13834" ht="14.4" customHeight="1">
      <c r="E13834" s="139" t="inlineStr">
        <is>
          <t>BARB0SONAJX</t>
        </is>
      </c>
      <c r="F13834" s="139" t="inlineStr">
        <is>
          <t>CORP0003420</t>
        </is>
      </c>
      <c r="G13834" s="139" t="inlineStr">
        <is>
          <t>IOBA0003125</t>
        </is>
      </c>
      <c r="H13834" s="139" t="inlineStr">
        <is>
          <t>SIBL0000738</t>
        </is>
      </c>
      <c r="I13834" s="139" t="inlineStr">
        <is>
          <t>SBIN0002019</t>
        </is>
      </c>
    </row>
    <row r="13835" ht="14.4" customHeight="1">
      <c r="E13835" s="139" t="inlineStr">
        <is>
          <t>BARB0SOMESH</t>
        </is>
      </c>
      <c r="F13835" s="139" t="inlineStr">
        <is>
          <t>CORP0003419</t>
        </is>
      </c>
      <c r="G13835" s="139" t="inlineStr">
        <is>
          <t>IOBA0003124</t>
        </is>
      </c>
      <c r="H13835" s="139" t="inlineStr">
        <is>
          <t>SIBL0000737</t>
        </is>
      </c>
      <c r="I13835" s="139" t="inlineStr">
        <is>
          <t>SBIN0002018</t>
        </is>
      </c>
    </row>
    <row r="13836" ht="14.4" customHeight="1">
      <c r="E13836" s="139" t="inlineStr">
        <is>
          <t>BARB0SOMAVA</t>
        </is>
      </c>
      <c r="F13836" s="139" t="inlineStr">
        <is>
          <t>CORP0003418</t>
        </is>
      </c>
      <c r="G13836" s="139" t="inlineStr">
        <is>
          <t>IOBA0003123</t>
        </is>
      </c>
      <c r="H13836" s="139" t="inlineStr">
        <is>
          <t>SIBL0000736</t>
        </is>
      </c>
      <c r="I13836" s="139" t="inlineStr">
        <is>
          <t>SBIN0002017</t>
        </is>
      </c>
    </row>
    <row r="13837" ht="14.4" customHeight="1">
      <c r="E13837" s="139" t="inlineStr">
        <is>
          <t>BARB0SOLSUM</t>
        </is>
      </c>
      <c r="F13837" s="139" t="inlineStr">
        <is>
          <t>CORP0003417</t>
        </is>
      </c>
      <c r="G13837" s="139" t="inlineStr">
        <is>
          <t>IOBA0003122</t>
        </is>
      </c>
      <c r="H13837" s="139" t="inlineStr">
        <is>
          <t>SIBL0000735</t>
        </is>
      </c>
      <c r="I13837" s="139" t="inlineStr">
        <is>
          <t>SBIN0002016</t>
        </is>
      </c>
    </row>
    <row r="13838" ht="14.4" customHeight="1">
      <c r="E13838" s="139" t="inlineStr">
        <is>
          <t>BARB0SOLANX</t>
        </is>
      </c>
      <c r="F13838" s="139" t="inlineStr">
        <is>
          <t>CORP0003416</t>
        </is>
      </c>
      <c r="G13838" s="139" t="inlineStr">
        <is>
          <t>IOBA0003121</t>
        </is>
      </c>
      <c r="H13838" s="139" t="inlineStr">
        <is>
          <t>SIBL0000734</t>
        </is>
      </c>
      <c r="I13838" s="139" t="inlineStr">
        <is>
          <t>SBIN0002015</t>
        </is>
      </c>
    </row>
    <row r="13839" ht="14.4" customHeight="1">
      <c r="E13839" s="139" t="inlineStr">
        <is>
          <t>BARB0SOLANK</t>
        </is>
      </c>
      <c r="F13839" s="139" t="inlineStr">
        <is>
          <t>CORP0003415</t>
        </is>
      </c>
      <c r="G13839" s="139" t="inlineStr">
        <is>
          <t>IOBA0003120</t>
        </is>
      </c>
      <c r="H13839" s="139" t="inlineStr">
        <is>
          <t>SIBL0000733</t>
        </is>
      </c>
      <c r="I13839" s="139" t="inlineStr">
        <is>
          <t>SBIN0002014</t>
        </is>
      </c>
    </row>
    <row r="13840" ht="14.4" customHeight="1">
      <c r="E13840" s="139" t="inlineStr">
        <is>
          <t>BARB0SOLAHM</t>
        </is>
      </c>
      <c r="F13840" s="139" t="inlineStr">
        <is>
          <t>CORP0003414</t>
        </is>
      </c>
      <c r="G13840" s="139" t="inlineStr">
        <is>
          <t>IOBA0003119</t>
        </is>
      </c>
      <c r="H13840" s="139" t="inlineStr">
        <is>
          <t>SIBL0000732</t>
        </is>
      </c>
      <c r="I13840" s="139" t="inlineStr">
        <is>
          <t>SBIN0002013</t>
        </is>
      </c>
    </row>
    <row r="13841" ht="14.4" customHeight="1">
      <c r="E13841" s="139" t="inlineStr">
        <is>
          <t>BARB0SOKHDA</t>
        </is>
      </c>
      <c r="F13841" s="139" t="inlineStr">
        <is>
          <t>CORP0003413</t>
        </is>
      </c>
      <c r="G13841" s="139" t="inlineStr">
        <is>
          <t>IOBA0003118</t>
        </is>
      </c>
      <c r="H13841" s="139" t="inlineStr">
        <is>
          <t>SIBL0000731</t>
        </is>
      </c>
      <c r="I13841" s="139" t="inlineStr">
        <is>
          <t>SBIN0002012</t>
        </is>
      </c>
    </row>
    <row r="13842" ht="14.4" customHeight="1">
      <c r="E13842" s="139" t="inlineStr">
        <is>
          <t>BARB0SOJITR</t>
        </is>
      </c>
      <c r="F13842" s="139" t="inlineStr">
        <is>
          <t>CORP0003412</t>
        </is>
      </c>
      <c r="G13842" s="139" t="inlineStr">
        <is>
          <t>IOBA0003117</t>
        </is>
      </c>
      <c r="H13842" s="139" t="inlineStr">
        <is>
          <t>SIBL0000730</t>
        </is>
      </c>
      <c r="I13842" s="139" t="inlineStr">
        <is>
          <t>SBIN0002011</t>
        </is>
      </c>
    </row>
    <row r="13843" ht="14.4" customHeight="1">
      <c r="E13843" s="139" t="inlineStr">
        <is>
          <t>BARB0SOJATX</t>
        </is>
      </c>
      <c r="F13843" s="139" t="inlineStr">
        <is>
          <t>CORP0003411</t>
        </is>
      </c>
      <c r="G13843" s="139" t="inlineStr">
        <is>
          <t>IOBA0003116</t>
        </is>
      </c>
      <c r="H13843" s="139" t="inlineStr">
        <is>
          <t>SIBL0000729</t>
        </is>
      </c>
      <c r="I13843" s="139" t="inlineStr">
        <is>
          <t>SBIN0002010</t>
        </is>
      </c>
    </row>
    <row r="13844" ht="14.4" customHeight="1">
      <c r="E13844" s="139" t="inlineStr">
        <is>
          <t>BARB0SOHNAR</t>
        </is>
      </c>
      <c r="F13844" s="139" t="inlineStr">
        <is>
          <t>CORP0003410</t>
        </is>
      </c>
      <c r="G13844" s="139" t="inlineStr">
        <is>
          <t>IOBA0003115</t>
        </is>
      </c>
      <c r="H13844" s="139" t="inlineStr">
        <is>
          <t>SIBL0000728</t>
        </is>
      </c>
      <c r="I13844" s="139" t="inlineStr">
        <is>
          <t>SBIN0002009</t>
        </is>
      </c>
    </row>
    <row r="13845" ht="14.4" customHeight="1">
      <c r="E13845" s="139" t="inlineStr">
        <is>
          <t>BARB0SOHAGP</t>
        </is>
      </c>
      <c r="F13845" s="139" t="inlineStr">
        <is>
          <t>CORP0003409</t>
        </is>
      </c>
      <c r="G13845" s="139" t="inlineStr">
        <is>
          <t>IOBA0003114</t>
        </is>
      </c>
      <c r="H13845" s="139" t="inlineStr">
        <is>
          <t>SIBL0000727</t>
        </is>
      </c>
      <c r="I13845" s="139" t="inlineStr">
        <is>
          <t>SBIN0002008</t>
        </is>
      </c>
    </row>
    <row r="13846" ht="14.4" customHeight="1">
      <c r="E13846" s="139" t="inlineStr">
        <is>
          <t>BARB0SODPUR</t>
        </is>
      </c>
      <c r="F13846" s="139" t="inlineStr">
        <is>
          <t>CORP0003408</t>
        </is>
      </c>
      <c r="G13846" s="139" t="inlineStr">
        <is>
          <t>IOBA0003113</t>
        </is>
      </c>
      <c r="H13846" s="139" t="inlineStr">
        <is>
          <t>SIBL0000726</t>
        </is>
      </c>
      <c r="I13846" s="139" t="inlineStr">
        <is>
          <t>SBIN0002007</t>
        </is>
      </c>
    </row>
    <row r="13847" ht="14.4" customHeight="1">
      <c r="E13847" s="139" t="inlineStr">
        <is>
          <t>BARB0SODGAM</t>
        </is>
      </c>
      <c r="F13847" s="139" t="inlineStr">
        <is>
          <t>CORP0003407</t>
        </is>
      </c>
      <c r="G13847" s="139" t="inlineStr">
        <is>
          <t>IOBA0003112</t>
        </is>
      </c>
      <c r="H13847" s="139" t="inlineStr">
        <is>
          <t>SIBL0000725</t>
        </is>
      </c>
      <c r="I13847" s="139" t="inlineStr">
        <is>
          <t>SBIN0002006</t>
        </is>
      </c>
    </row>
    <row r="13848" ht="14.4" customHeight="1">
      <c r="E13848" s="139" t="inlineStr">
        <is>
          <t>BARB0SODEPU</t>
        </is>
      </c>
      <c r="F13848" s="139" t="inlineStr">
        <is>
          <t>CORP0003406</t>
        </is>
      </c>
      <c r="G13848" s="139" t="inlineStr">
        <is>
          <t>IOBA0003111</t>
        </is>
      </c>
      <c r="H13848" s="139" t="inlineStr">
        <is>
          <t>SIBL0000724</t>
        </is>
      </c>
      <c r="I13848" s="139" t="inlineStr">
        <is>
          <t>SBIN0002005</t>
        </is>
      </c>
    </row>
    <row r="13849" ht="14.4" customHeight="1">
      <c r="E13849" s="139" t="inlineStr">
        <is>
          <t>BARB0SODAVA</t>
        </is>
      </c>
      <c r="F13849" s="139" t="inlineStr">
        <is>
          <t>CORP0003405</t>
        </is>
      </c>
      <c r="G13849" s="139" t="inlineStr">
        <is>
          <t>IOBA0003109</t>
        </is>
      </c>
      <c r="H13849" s="139" t="inlineStr">
        <is>
          <t>SIBL0000723</t>
        </is>
      </c>
      <c r="I13849" s="139" t="inlineStr">
        <is>
          <t>SBIN0002004</t>
        </is>
      </c>
    </row>
    <row r="13850" ht="14.4" customHeight="1">
      <c r="E13850" s="139" t="inlineStr">
        <is>
          <t>BARB0SNAGAR</t>
        </is>
      </c>
      <c r="F13850" s="139" t="inlineStr">
        <is>
          <t>CORP0003404</t>
        </is>
      </c>
      <c r="G13850" s="139" t="inlineStr">
        <is>
          <t>IOBA0003108</t>
        </is>
      </c>
      <c r="H13850" s="139" t="inlineStr">
        <is>
          <t>SIBL0000722</t>
        </is>
      </c>
      <c r="I13850" s="139" t="inlineStr">
        <is>
          <t>SBIN0002003</t>
        </is>
      </c>
    </row>
    <row r="13851" ht="14.4" customHeight="1">
      <c r="E13851" s="139" t="inlineStr">
        <is>
          <t>BARB0SIYAGA</t>
        </is>
      </c>
      <c r="F13851" s="139" t="inlineStr">
        <is>
          <t>CORP0003403</t>
        </is>
      </c>
      <c r="G13851" s="139" t="inlineStr">
        <is>
          <t>IOBA0003107</t>
        </is>
      </c>
      <c r="H13851" s="139" t="inlineStr">
        <is>
          <t>SIBL0000721</t>
        </is>
      </c>
      <c r="I13851" s="139" t="inlineStr">
        <is>
          <t>SBIN0002002</t>
        </is>
      </c>
    </row>
    <row r="13852" ht="14.4" customHeight="1">
      <c r="E13852" s="139" t="inlineStr">
        <is>
          <t>BARB0SIXMIX</t>
        </is>
      </c>
      <c r="F13852" s="139" t="inlineStr">
        <is>
          <t>CORP0003402</t>
        </is>
      </c>
      <c r="G13852" s="139" t="inlineStr">
        <is>
          <t>IOBA0003106</t>
        </is>
      </c>
      <c r="H13852" s="139" t="inlineStr">
        <is>
          <t>SIBL0000720</t>
        </is>
      </c>
      <c r="I13852" s="139" t="inlineStr">
        <is>
          <t>SBIN0002001</t>
        </is>
      </c>
    </row>
    <row r="13853" ht="14.4" customHeight="1">
      <c r="E13853" s="139" t="inlineStr">
        <is>
          <t>BARB0SIWARA</t>
        </is>
      </c>
      <c r="F13853" s="139" t="inlineStr">
        <is>
          <t>CORP0003401</t>
        </is>
      </c>
      <c r="G13853" s="139" t="inlineStr">
        <is>
          <t>IOBA0003105</t>
        </is>
      </c>
      <c r="H13853" s="139" t="inlineStr">
        <is>
          <t>SIBL0000719</t>
        </is>
      </c>
      <c r="I13853" s="139" t="inlineStr">
        <is>
          <t>SBIN0001999</t>
        </is>
      </c>
    </row>
    <row r="13854" ht="14.4" customHeight="1">
      <c r="E13854" s="139" t="inlineStr">
        <is>
          <t>BARB0SIWANX</t>
        </is>
      </c>
      <c r="F13854" s="139" t="inlineStr">
        <is>
          <t>CORP0003400</t>
        </is>
      </c>
      <c r="G13854" s="139" t="inlineStr">
        <is>
          <t>IOBA0003100</t>
        </is>
      </c>
      <c r="H13854" s="139" t="inlineStr">
        <is>
          <t>SIBL0000718</t>
        </is>
      </c>
      <c r="I13854" s="139" t="inlineStr">
        <is>
          <t>SBIN0001996</t>
        </is>
      </c>
    </row>
    <row r="13855" ht="14.4" customHeight="1">
      <c r="E13855" s="139" t="inlineStr">
        <is>
          <t>BARB0SIVAKA</t>
        </is>
      </c>
      <c r="F13855" s="139" t="inlineStr">
        <is>
          <t>CORP0003399</t>
        </is>
      </c>
      <c r="G13855" s="139" t="inlineStr">
        <is>
          <t>IOBA0003099</t>
        </is>
      </c>
      <c r="H13855" s="139" t="inlineStr">
        <is>
          <t>SIBL0000717</t>
        </is>
      </c>
      <c r="I13855" s="139" t="inlineStr">
        <is>
          <t>SBIN0001995</t>
        </is>
      </c>
    </row>
    <row r="13856" ht="14.4" customHeight="1">
      <c r="E13856" s="139" t="inlineStr">
        <is>
          <t>BARB0SIULAX</t>
        </is>
      </c>
      <c r="F13856" s="139" t="inlineStr">
        <is>
          <t>CORP0003398</t>
        </is>
      </c>
      <c r="G13856" s="139" t="inlineStr">
        <is>
          <t>IOBA0003098</t>
        </is>
      </c>
      <c r="H13856" s="139" t="inlineStr">
        <is>
          <t>SIBL0000716</t>
        </is>
      </c>
      <c r="I13856" s="139" t="inlineStr">
        <is>
          <t>SBIN0001994</t>
        </is>
      </c>
    </row>
    <row r="13857" ht="14.4" customHeight="1">
      <c r="E13857" s="139" t="inlineStr">
        <is>
          <t>BARB0SITTAR</t>
        </is>
      </c>
      <c r="F13857" s="139" t="inlineStr">
        <is>
          <t>CORP0003397</t>
        </is>
      </c>
      <c r="G13857" s="139" t="inlineStr">
        <is>
          <t>IOBA0003097</t>
        </is>
      </c>
      <c r="H13857" s="139" t="inlineStr">
        <is>
          <t>SIBL0000715</t>
        </is>
      </c>
      <c r="I13857" s="139" t="inlineStr">
        <is>
          <t>SBIN0001993</t>
        </is>
      </c>
    </row>
    <row r="13858" ht="14.4" customHeight="1">
      <c r="E13858" s="139" t="inlineStr">
        <is>
          <t>BARB0SITROA</t>
        </is>
      </c>
      <c r="F13858" s="139" t="inlineStr">
        <is>
          <t>CORP0003396</t>
        </is>
      </c>
      <c r="G13858" s="139" t="inlineStr">
        <is>
          <t>IOBA0003096</t>
        </is>
      </c>
      <c r="H13858" s="139" t="inlineStr">
        <is>
          <t>SIBL0000714</t>
        </is>
      </c>
      <c r="I13858" s="139" t="inlineStr">
        <is>
          <t>SBIN0001992</t>
        </is>
      </c>
    </row>
    <row r="13859" ht="14.4" customHeight="1">
      <c r="E13859" s="139" t="inlineStr">
        <is>
          <t>BARB0SITNAV</t>
        </is>
      </c>
      <c r="F13859" s="139" t="inlineStr">
        <is>
          <t>CORP0003395</t>
        </is>
      </c>
      <c r="G13859" s="139" t="inlineStr">
        <is>
          <t>IOBA0003094</t>
        </is>
      </c>
      <c r="H13859" s="139" t="inlineStr">
        <is>
          <t>SIBL0000713</t>
        </is>
      </c>
      <c r="I13859" s="139" t="inlineStr">
        <is>
          <t>SBIN0001991</t>
        </is>
      </c>
    </row>
    <row r="13860" ht="14.4" customHeight="1">
      <c r="E13860" s="139" t="inlineStr">
        <is>
          <t>BARB0SITLUC</t>
        </is>
      </c>
      <c r="F13860" s="139" t="inlineStr">
        <is>
          <t>CORP0003394</t>
        </is>
      </c>
      <c r="G13860" s="139" t="inlineStr">
        <is>
          <t>IOBA0003093</t>
        </is>
      </c>
      <c r="H13860" s="139" t="inlineStr">
        <is>
          <t>SIBL0000712</t>
        </is>
      </c>
      <c r="I13860" s="139" t="inlineStr">
        <is>
          <t>SBIN0001990</t>
        </is>
      </c>
    </row>
    <row r="13861" ht="14.4" customHeight="1">
      <c r="E13861" s="139" t="inlineStr">
        <is>
          <t>BARB0SITJAI</t>
        </is>
      </c>
      <c r="F13861" s="139" t="inlineStr">
        <is>
          <t>CORP0003393</t>
        </is>
      </c>
      <c r="G13861" s="139" t="inlineStr">
        <is>
          <t>IOBA0003092</t>
        </is>
      </c>
      <c r="H13861" s="139" t="inlineStr">
        <is>
          <t>SIBL0000711</t>
        </is>
      </c>
      <c r="I13861" s="139" t="inlineStr">
        <is>
          <t>SBIN0001989</t>
        </is>
      </c>
    </row>
    <row r="13862" ht="14.4" customHeight="1">
      <c r="E13862" s="139" t="inlineStr">
        <is>
          <t>BARB0SITHAL</t>
        </is>
      </c>
      <c r="F13862" s="139" t="inlineStr">
        <is>
          <t>CORP0003392</t>
        </is>
      </c>
      <c r="G13862" s="139" t="inlineStr">
        <is>
          <t>IOBA0003091</t>
        </is>
      </c>
      <c r="H13862" s="139" t="inlineStr">
        <is>
          <t>SIBL0000710</t>
        </is>
      </c>
      <c r="I13862" s="139" t="inlineStr">
        <is>
          <t>SBIN0001988</t>
        </is>
      </c>
    </row>
    <row r="13863" ht="14.4" customHeight="1">
      <c r="E13863" s="139" t="inlineStr">
        <is>
          <t>BARB0SITAPU</t>
        </is>
      </c>
      <c r="F13863" s="139" t="inlineStr">
        <is>
          <t>CORP0003391</t>
        </is>
      </c>
      <c r="G13863" s="139" t="inlineStr">
        <is>
          <t>IOBA0003090</t>
        </is>
      </c>
      <c r="H13863" s="139" t="inlineStr">
        <is>
          <t>SIBL0000709</t>
        </is>
      </c>
      <c r="I13863" s="139" t="inlineStr">
        <is>
          <t>SBIN0001987</t>
        </is>
      </c>
    </row>
    <row r="13864" ht="14.4" customHeight="1">
      <c r="E13864" s="139" t="inlineStr">
        <is>
          <t>BARB0SITAMA</t>
        </is>
      </c>
      <c r="F13864" s="139" t="inlineStr">
        <is>
          <t>CORP0003390</t>
        </is>
      </c>
      <c r="G13864" s="139" t="inlineStr">
        <is>
          <t>IOBA0003089</t>
        </is>
      </c>
      <c r="H13864" s="139" t="inlineStr">
        <is>
          <t>SIBL0000708</t>
        </is>
      </c>
      <c r="I13864" s="139" t="inlineStr">
        <is>
          <t>SBIN0001986</t>
        </is>
      </c>
    </row>
    <row r="13865" ht="14.4" customHeight="1">
      <c r="E13865" s="139" t="inlineStr">
        <is>
          <t>BARB0SITALA</t>
        </is>
      </c>
      <c r="F13865" s="139" t="inlineStr">
        <is>
          <t>CORP0003389</t>
        </is>
      </c>
      <c r="G13865" s="139" t="inlineStr">
        <is>
          <t>IOBA0003088</t>
        </is>
      </c>
      <c r="H13865" s="139" t="inlineStr">
        <is>
          <t>SIBL0000707</t>
        </is>
      </c>
      <c r="I13865" s="139" t="inlineStr">
        <is>
          <t>SBIN0001985</t>
        </is>
      </c>
    </row>
    <row r="13866" ht="14.4" customHeight="1">
      <c r="E13866" s="139" t="inlineStr">
        <is>
          <t>BARB0SITABU</t>
        </is>
      </c>
      <c r="F13866" s="139" t="inlineStr">
        <is>
          <t>CORP0003388</t>
        </is>
      </c>
      <c r="G13866" s="139" t="inlineStr">
        <is>
          <t>IOBA0003086</t>
        </is>
      </c>
      <c r="H13866" s="139" t="inlineStr">
        <is>
          <t>SIBL0000706</t>
        </is>
      </c>
      <c r="I13866" s="139" t="inlineStr">
        <is>
          <t>SBIN0001984</t>
        </is>
      </c>
    </row>
    <row r="13867" ht="14.4" customHeight="1">
      <c r="E13867" s="139" t="inlineStr">
        <is>
          <t>BARB0SISOUD</t>
        </is>
      </c>
      <c r="F13867" s="139" t="inlineStr">
        <is>
          <t>CORP0003387</t>
        </is>
      </c>
      <c r="G13867" s="139" t="inlineStr">
        <is>
          <t>IOBA0003085</t>
        </is>
      </c>
      <c r="H13867" s="139" t="inlineStr">
        <is>
          <t>SIBL0000705</t>
        </is>
      </c>
      <c r="I13867" s="139" t="inlineStr">
        <is>
          <t>SBIN0001983</t>
        </is>
      </c>
    </row>
    <row r="13868" ht="14.4" customHeight="1">
      <c r="E13868" s="139" t="inlineStr">
        <is>
          <t>BARB0SISEND</t>
        </is>
      </c>
      <c r="F13868" s="139" t="inlineStr">
        <is>
          <t>CORP0003386</t>
        </is>
      </c>
      <c r="G13868" s="139" t="inlineStr">
        <is>
          <t>IOBA0003084</t>
        </is>
      </c>
      <c r="H13868" s="139" t="inlineStr">
        <is>
          <t>SIBL0000704</t>
        </is>
      </c>
      <c r="I13868" s="139" t="inlineStr">
        <is>
          <t>SBIN0001982</t>
        </is>
      </c>
    </row>
    <row r="13869" ht="14.4" customHeight="1">
      <c r="E13869" s="139" t="inlineStr">
        <is>
          <t>BARB0SISAWA</t>
        </is>
      </c>
      <c r="F13869" s="139" t="inlineStr">
        <is>
          <t>CORP0003385</t>
        </is>
      </c>
      <c r="G13869" s="139" t="inlineStr">
        <is>
          <t>IOBA0003083</t>
        </is>
      </c>
      <c r="H13869" s="139" t="inlineStr">
        <is>
          <t>SIBL0000703</t>
        </is>
      </c>
      <c r="I13869" s="139" t="inlineStr">
        <is>
          <t>SBIN0001981</t>
        </is>
      </c>
    </row>
    <row r="13870" ht="14.4" customHeight="1">
      <c r="E13870" s="139" t="inlineStr">
        <is>
          <t>BARB0SISAUW</t>
        </is>
      </c>
      <c r="F13870" s="139" t="inlineStr">
        <is>
          <t>CORP0003384</t>
        </is>
      </c>
      <c r="G13870" s="139" t="inlineStr">
        <is>
          <t>IOBA0003082</t>
        </is>
      </c>
      <c r="H13870" s="139" t="inlineStr">
        <is>
          <t>SIBL0000702</t>
        </is>
      </c>
      <c r="I13870" s="139" t="inlineStr">
        <is>
          <t>SBIN0001980</t>
        </is>
      </c>
    </row>
    <row r="13871" ht="14.4" customHeight="1">
      <c r="E13871" s="139" t="inlineStr">
        <is>
          <t>BARB0SISAMA</t>
        </is>
      </c>
      <c r="F13871" s="139" t="inlineStr">
        <is>
          <t>CORP0003383</t>
        </is>
      </c>
      <c r="G13871" s="139" t="inlineStr">
        <is>
          <t>IOBA0003081</t>
        </is>
      </c>
      <c r="H13871" s="139" t="inlineStr">
        <is>
          <t>SIBL0000701</t>
        </is>
      </c>
      <c r="I13871" s="139" t="inlineStr">
        <is>
          <t>SBIN0001979</t>
        </is>
      </c>
    </row>
    <row r="13872" ht="14.4" customHeight="1">
      <c r="E13872" s="139" t="inlineStr">
        <is>
          <t>BARB0SIRUDA</t>
        </is>
      </c>
      <c r="F13872" s="139" t="inlineStr">
        <is>
          <t>CORP0003382</t>
        </is>
      </c>
      <c r="G13872" s="139" t="inlineStr">
        <is>
          <t>IOBA0003079</t>
        </is>
      </c>
      <c r="H13872" s="139" t="inlineStr">
        <is>
          <t>SIBL0000700</t>
        </is>
      </c>
      <c r="I13872" s="139" t="inlineStr">
        <is>
          <t>SBIN0001978</t>
        </is>
      </c>
    </row>
    <row r="13873" ht="14.4" customHeight="1">
      <c r="E13873" s="139" t="inlineStr">
        <is>
          <t>BARB0SIRTUM</t>
        </is>
      </c>
      <c r="F13873" s="139" t="inlineStr">
        <is>
          <t>CORP0003381</t>
        </is>
      </c>
      <c r="G13873" s="139" t="inlineStr">
        <is>
          <t>IOBA0003078</t>
        </is>
      </c>
      <c r="H13873" s="139" t="inlineStr">
        <is>
          <t>SIBL0000699</t>
        </is>
      </c>
      <c r="I13873" s="139" t="inlineStr">
        <is>
          <t>SBIN0001977</t>
        </is>
      </c>
    </row>
    <row r="13874" ht="14.4" customHeight="1">
      <c r="E13874" s="139" t="inlineStr">
        <is>
          <t>BARB0SIRSIX</t>
        </is>
      </c>
      <c r="F13874" s="139" t="inlineStr">
        <is>
          <t>CORP0003380</t>
        </is>
      </c>
      <c r="G13874" s="139" t="inlineStr">
        <is>
          <t>IOBA0003077</t>
        </is>
      </c>
      <c r="H13874" s="139" t="inlineStr">
        <is>
          <t>SIBL0000698</t>
        </is>
      </c>
      <c r="I13874" s="139" t="inlineStr">
        <is>
          <t>SBIN0001976</t>
        </is>
      </c>
    </row>
    <row r="13875" ht="14.4" customHeight="1">
      <c r="E13875" s="139" t="inlineStr">
        <is>
          <t>BARB0SIRSIA</t>
        </is>
      </c>
      <c r="F13875" s="139" t="inlineStr">
        <is>
          <t>CORP0003379</t>
        </is>
      </c>
      <c r="G13875" s="139" t="inlineStr">
        <is>
          <t>IOBA0003076</t>
        </is>
      </c>
      <c r="H13875" s="139" t="inlineStr">
        <is>
          <t>SIBL0000697</t>
        </is>
      </c>
      <c r="I13875" s="139" t="inlineStr">
        <is>
          <t>SBIN0001975</t>
        </is>
      </c>
    </row>
    <row r="13876" ht="14.4" customHeight="1">
      <c r="E13876" s="139" t="inlineStr">
        <is>
          <t>BARB0SIRSAX</t>
        </is>
      </c>
      <c r="F13876" s="139" t="inlineStr">
        <is>
          <t>CORP0003378</t>
        </is>
      </c>
      <c r="G13876" s="139" t="inlineStr">
        <is>
          <t>IOBA0003075</t>
        </is>
      </c>
      <c r="H13876" s="139" t="inlineStr">
        <is>
          <t>SIBL0000696</t>
        </is>
      </c>
      <c r="I13876" s="139" t="inlineStr">
        <is>
          <t>SBIN0001974</t>
        </is>
      </c>
    </row>
    <row r="13877" ht="14.4" customHeight="1">
      <c r="E13877" s="139" t="inlineStr">
        <is>
          <t>BARB0SIRSAK</t>
        </is>
      </c>
      <c r="F13877" s="139" t="inlineStr">
        <is>
          <t>CORP0003377</t>
        </is>
      </c>
      <c r="G13877" s="139" t="inlineStr">
        <is>
          <t>IOBA0003074</t>
        </is>
      </c>
      <c r="H13877" s="139" t="inlineStr">
        <is>
          <t>SIBL0000695</t>
        </is>
      </c>
      <c r="I13877" s="139" t="inlineStr">
        <is>
          <t>SBIN0001973</t>
        </is>
      </c>
    </row>
    <row r="13878" ht="14.4" customHeight="1">
      <c r="E13878" s="139" t="inlineStr">
        <is>
          <t>BARB0SIRSAG</t>
        </is>
      </c>
      <c r="F13878" s="139" t="inlineStr">
        <is>
          <t>CORP0003376</t>
        </is>
      </c>
      <c r="G13878" s="139" t="inlineStr">
        <is>
          <t>IOBA0003073</t>
        </is>
      </c>
      <c r="H13878" s="139" t="inlineStr">
        <is>
          <t>SIBL0000694</t>
        </is>
      </c>
      <c r="I13878" s="139" t="inlineStr">
        <is>
          <t>SBIN0001972</t>
        </is>
      </c>
    </row>
    <row r="13879" ht="14.4" customHeight="1">
      <c r="E13879" s="139" t="inlineStr">
        <is>
          <t>BARB0SIRPMR</t>
        </is>
      </c>
      <c r="F13879" s="139" t="inlineStr">
        <is>
          <t>CORP0003375</t>
        </is>
      </c>
      <c r="G13879" s="139" t="inlineStr">
        <is>
          <t>IOBA0003072</t>
        </is>
      </c>
      <c r="H13879" s="139" t="inlineStr">
        <is>
          <t>SIBL0000693</t>
        </is>
      </c>
      <c r="I13879" s="139" t="inlineStr">
        <is>
          <t>SBIN0001971</t>
        </is>
      </c>
    </row>
    <row r="13880" ht="14.4" customHeight="1">
      <c r="E13880" s="139" t="inlineStr">
        <is>
          <t>BARB0SIRONJ</t>
        </is>
      </c>
      <c r="F13880" s="139" t="inlineStr">
        <is>
          <t>CORP0003374</t>
        </is>
      </c>
      <c r="G13880" s="139" t="inlineStr">
        <is>
          <t>IOBA0003071</t>
        </is>
      </c>
      <c r="H13880" s="139" t="inlineStr">
        <is>
          <t>SIBL0000692</t>
        </is>
      </c>
      <c r="I13880" s="139" t="inlineStr">
        <is>
          <t>SBIN0001970</t>
        </is>
      </c>
    </row>
    <row r="13881" ht="14.4" customHeight="1">
      <c r="E13881" s="139" t="inlineStr">
        <is>
          <t>BARB0SIROLI</t>
        </is>
      </c>
      <c r="F13881" s="139" t="inlineStr">
        <is>
          <t>CORP0003372</t>
        </is>
      </c>
      <c r="G13881" s="139" t="inlineStr">
        <is>
          <t>IOBA0003070</t>
        </is>
      </c>
      <c r="H13881" s="139" t="inlineStr">
        <is>
          <t>SIBL0000691</t>
        </is>
      </c>
      <c r="I13881" s="139" t="inlineStr">
        <is>
          <t>SBIN0001969</t>
        </is>
      </c>
    </row>
    <row r="13882" ht="14.4" customHeight="1">
      <c r="E13882" s="139" t="inlineStr">
        <is>
          <t>BARB0SIROHI</t>
        </is>
      </c>
      <c r="F13882" s="139" t="inlineStr">
        <is>
          <t>CORP0003371</t>
        </is>
      </c>
      <c r="G13882" s="139" t="inlineStr">
        <is>
          <t>IOBA0003069</t>
        </is>
      </c>
      <c r="H13882" s="139" t="inlineStr">
        <is>
          <t>SIBL0000690</t>
        </is>
      </c>
      <c r="I13882" s="139" t="inlineStr">
        <is>
          <t>SBIN0001968</t>
        </is>
      </c>
    </row>
    <row r="13883" ht="14.4" customHeight="1">
      <c r="E13883" s="139" t="inlineStr">
        <is>
          <t>BARB0SIRJAI</t>
        </is>
      </c>
      <c r="F13883" s="139" t="inlineStr">
        <is>
          <t>CORP0003370</t>
        </is>
      </c>
      <c r="G13883" s="139" t="inlineStr">
        <is>
          <t>IOBA0003067</t>
        </is>
      </c>
      <c r="H13883" s="139" t="inlineStr">
        <is>
          <t>SIBL0000689</t>
        </is>
      </c>
      <c r="I13883" s="139" t="inlineStr">
        <is>
          <t>SBIN0001967</t>
        </is>
      </c>
    </row>
    <row r="13884" ht="14.4" customHeight="1">
      <c r="E13884" s="139" t="inlineStr">
        <is>
          <t>BARB0SIRIPU</t>
        </is>
      </c>
      <c r="F13884" s="139" t="inlineStr">
        <is>
          <t>CORP0003369</t>
        </is>
      </c>
      <c r="G13884" s="139" t="inlineStr">
        <is>
          <t>IOBA0003066</t>
        </is>
      </c>
      <c r="H13884" s="139" t="inlineStr">
        <is>
          <t>SIBL0000688</t>
        </is>
      </c>
      <c r="I13884" s="139" t="inlineStr">
        <is>
          <t>SBIN0001966</t>
        </is>
      </c>
    </row>
    <row r="13885" ht="14.4" customHeight="1">
      <c r="E13885" s="139" t="inlineStr">
        <is>
          <t>BARB0SIRHIN</t>
        </is>
      </c>
      <c r="F13885" s="139" t="inlineStr">
        <is>
          <t>CORP0003368</t>
        </is>
      </c>
      <c r="G13885" s="139" t="inlineStr">
        <is>
          <t>IOBA0003065</t>
        </is>
      </c>
      <c r="H13885" s="139" t="inlineStr">
        <is>
          <t>SIBL0000687</t>
        </is>
      </c>
      <c r="I13885" s="139" t="inlineStr">
        <is>
          <t>SBIN0001965</t>
        </is>
      </c>
    </row>
    <row r="13886" ht="14.4" customHeight="1">
      <c r="E13886" s="139" t="inlineStr">
        <is>
          <t>BARB0SIRGAN</t>
        </is>
      </c>
      <c r="F13886" s="139" t="inlineStr">
        <is>
          <t>CORP0003367</t>
        </is>
      </c>
      <c r="G13886" s="139" t="inlineStr">
        <is>
          <t>IOBA0003064</t>
        </is>
      </c>
      <c r="H13886" s="139" t="inlineStr">
        <is>
          <t>SIBL0000686</t>
        </is>
      </c>
      <c r="I13886" s="139" t="inlineStr">
        <is>
          <t>SBIN0001964</t>
        </is>
      </c>
    </row>
    <row r="13887" ht="14.4" customHeight="1">
      <c r="E13887" s="139" t="inlineStr">
        <is>
          <t>BARB0SIRCIL</t>
        </is>
      </c>
      <c r="F13887" s="139" t="inlineStr">
        <is>
          <t>CORP0003366</t>
        </is>
      </c>
      <c r="G13887" s="139" t="inlineStr">
        <is>
          <t>IOBA0003063</t>
        </is>
      </c>
      <c r="H13887" s="139" t="inlineStr">
        <is>
          <t>SIBL0000684</t>
        </is>
      </c>
      <c r="I13887" s="139" t="inlineStr">
        <is>
          <t>SBIN0001963</t>
        </is>
      </c>
    </row>
    <row r="13888" ht="14.4" customHeight="1">
      <c r="E13888" s="139" t="inlineStr">
        <is>
          <t>BARB0SIRATH</t>
        </is>
      </c>
      <c r="F13888" s="139" t="inlineStr">
        <is>
          <t>CORP0003365</t>
        </is>
      </c>
      <c r="G13888" s="139" t="inlineStr">
        <is>
          <t>IOBA0003062</t>
        </is>
      </c>
      <c r="H13888" s="139" t="inlineStr">
        <is>
          <t>SIBL0000683</t>
        </is>
      </c>
      <c r="I13888" s="139" t="inlineStr">
        <is>
          <t>SBIN0001962</t>
        </is>
      </c>
    </row>
    <row r="13889" ht="14.4" customHeight="1">
      <c r="E13889" s="139" t="inlineStr">
        <is>
          <t>BARB0SIRAKO</t>
        </is>
      </c>
      <c r="F13889" s="139" t="inlineStr">
        <is>
          <t>CORP0003364</t>
        </is>
      </c>
      <c r="G13889" s="139" t="inlineStr">
        <is>
          <t>IOBA0003061</t>
        </is>
      </c>
      <c r="H13889" s="139" t="inlineStr">
        <is>
          <t>SIBL0000682</t>
        </is>
      </c>
      <c r="I13889" s="139" t="inlineStr">
        <is>
          <t>SBIN0001961</t>
        </is>
      </c>
    </row>
    <row r="13890" ht="14.4" customHeight="1">
      <c r="E13890" s="139" t="inlineStr">
        <is>
          <t>BARB0SIPRIB</t>
        </is>
      </c>
      <c r="F13890" s="139" t="inlineStr">
        <is>
          <t>CORP0003363</t>
        </is>
      </c>
      <c r="G13890" s="139" t="inlineStr">
        <is>
          <t>IOBA0003060</t>
        </is>
      </c>
      <c r="H13890" s="139" t="inlineStr">
        <is>
          <t>SIBL0000681</t>
        </is>
      </c>
      <c r="I13890" s="139" t="inlineStr">
        <is>
          <t>SBIN0001960</t>
        </is>
      </c>
    </row>
    <row r="13891" ht="14.4" customHeight="1">
      <c r="E13891" s="139" t="inlineStr">
        <is>
          <t>BARB0SIPAHJ</t>
        </is>
      </c>
      <c r="F13891" s="139" t="inlineStr">
        <is>
          <t>CORP0003362</t>
        </is>
      </c>
      <c r="G13891" s="139" t="inlineStr">
        <is>
          <t>IOBA0003059</t>
        </is>
      </c>
      <c r="H13891" s="139" t="inlineStr">
        <is>
          <t>SIBL0000680</t>
        </is>
      </c>
      <c r="I13891" s="139" t="inlineStr">
        <is>
          <t>SBIN0001959</t>
        </is>
      </c>
    </row>
    <row r="13892" ht="14.4" customHeight="1">
      <c r="E13892" s="139" t="inlineStr">
        <is>
          <t>BARB0SIONXX</t>
        </is>
      </c>
      <c r="F13892" s="139" t="inlineStr">
        <is>
          <t>CORP0003361</t>
        </is>
      </c>
      <c r="G13892" s="139" t="inlineStr">
        <is>
          <t>IOBA0003058</t>
        </is>
      </c>
      <c r="H13892" s="139" t="inlineStr">
        <is>
          <t>SIBL0000679</t>
        </is>
      </c>
      <c r="I13892" s="139" t="inlineStr">
        <is>
          <t>SBIN0001958</t>
        </is>
      </c>
    </row>
    <row r="13893" ht="14.4" customHeight="1">
      <c r="E13893" s="139" t="inlineStr">
        <is>
          <t>BARB0SINORX</t>
        </is>
      </c>
      <c r="F13893" s="139" t="inlineStr">
        <is>
          <t>CORP0003360</t>
        </is>
      </c>
      <c r="G13893" s="139" t="inlineStr">
        <is>
          <t>IOBA0003057</t>
        </is>
      </c>
      <c r="H13893" s="139" t="inlineStr">
        <is>
          <t>SIBL0000678</t>
        </is>
      </c>
      <c r="I13893" s="139" t="inlineStr">
        <is>
          <t>SBIN0001957</t>
        </is>
      </c>
    </row>
    <row r="13894" ht="14.4" customHeight="1">
      <c r="E13894" s="139" t="inlineStr">
        <is>
          <t>BARB0SINNAR</t>
        </is>
      </c>
      <c r="F13894" s="139" t="inlineStr">
        <is>
          <t>CORP0003359</t>
        </is>
      </c>
      <c r="G13894" s="139" t="inlineStr">
        <is>
          <t>IOBA0003055</t>
        </is>
      </c>
      <c r="H13894" s="139" t="inlineStr">
        <is>
          <t>SIBL0000677</t>
        </is>
      </c>
      <c r="I13894" s="139" t="inlineStr">
        <is>
          <t>SBIN0001956</t>
        </is>
      </c>
    </row>
    <row r="13895" ht="14.4" customHeight="1">
      <c r="E13895" s="139" t="inlineStr">
        <is>
          <t>BARB0SINHUJ</t>
        </is>
      </c>
      <c r="F13895" s="139" t="inlineStr">
        <is>
          <t>CORP0003358</t>
        </is>
      </c>
      <c r="G13895" s="139" t="inlineStr">
        <is>
          <t>IOBA0003054</t>
        </is>
      </c>
      <c r="H13895" s="139" t="inlineStr">
        <is>
          <t>SIBL0000676</t>
        </is>
      </c>
      <c r="I13895" s="139" t="inlineStr">
        <is>
          <t>SBIN0001955</t>
        </is>
      </c>
    </row>
    <row r="13896" ht="14.4" customHeight="1">
      <c r="E13896" s="139" t="inlineStr">
        <is>
          <t>BARB0SINHOL</t>
        </is>
      </c>
      <c r="F13896" s="139" t="inlineStr">
        <is>
          <t>CORP0003357</t>
        </is>
      </c>
      <c r="G13896" s="139" t="inlineStr">
        <is>
          <t>IOBA0003053</t>
        </is>
      </c>
      <c r="H13896" s="139" t="inlineStr">
        <is>
          <t>SIBL0000675</t>
        </is>
      </c>
      <c r="I13896" s="139" t="inlineStr">
        <is>
          <t>SBIN0001954</t>
        </is>
      </c>
    </row>
    <row r="13897" ht="14.4" customHeight="1">
      <c r="E13897" s="139" t="inlineStr">
        <is>
          <t>BARB0SINHGA</t>
        </is>
      </c>
      <c r="F13897" s="139" t="inlineStr">
        <is>
          <t>CORP0003356</t>
        </is>
      </c>
      <c r="G13897" s="139" t="inlineStr">
        <is>
          <t>IOBA0003052</t>
        </is>
      </c>
      <c r="H13897" s="139" t="inlineStr">
        <is>
          <t>SIBL0000674</t>
        </is>
      </c>
      <c r="I13897" s="139" t="inlineStr">
        <is>
          <t>SBIN0001953</t>
        </is>
      </c>
    </row>
    <row r="13898" ht="14.4" customHeight="1">
      <c r="E13898" s="139" t="inlineStr">
        <is>
          <t>BARB0SINGUR</t>
        </is>
      </c>
      <c r="F13898" s="139" t="inlineStr">
        <is>
          <t>CORP0003355</t>
        </is>
      </c>
      <c r="G13898" s="139" t="inlineStr">
        <is>
          <t>IOBA0003051</t>
        </is>
      </c>
      <c r="H13898" s="139" t="inlineStr">
        <is>
          <t>SIBL0000673</t>
        </is>
      </c>
      <c r="I13898" s="139" t="inlineStr">
        <is>
          <t>SBIN0001952</t>
        </is>
      </c>
    </row>
    <row r="13899" ht="14.4" customHeight="1">
      <c r="E13899" s="139" t="inlineStr">
        <is>
          <t>BARB0SINGTA</t>
        </is>
      </c>
      <c r="F13899" s="139" t="inlineStr">
        <is>
          <t>CORP0003354</t>
        </is>
      </c>
      <c r="G13899" s="139" t="inlineStr">
        <is>
          <t>IOBA0003050</t>
        </is>
      </c>
      <c r="H13899" s="139" t="inlineStr">
        <is>
          <t>SIBL0000672</t>
        </is>
      </c>
      <c r="I13899" s="139" t="inlineStr">
        <is>
          <t>SBIN0001951</t>
        </is>
      </c>
    </row>
    <row r="13900" ht="14.4" customHeight="1">
      <c r="E13900" s="139" t="inlineStr">
        <is>
          <t>BARB0SINGPU</t>
        </is>
      </c>
      <c r="F13900" s="139" t="inlineStr">
        <is>
          <t>CORP0003353</t>
        </is>
      </c>
      <c r="G13900" s="139" t="inlineStr">
        <is>
          <t>IOBA0003049</t>
        </is>
      </c>
      <c r="H13900" s="139" t="inlineStr">
        <is>
          <t>SIBL0000671</t>
        </is>
      </c>
      <c r="I13900" s="139" t="inlineStr">
        <is>
          <t>SBIN0001950</t>
        </is>
      </c>
    </row>
    <row r="13901" ht="14.4" customHeight="1">
      <c r="E13901" s="139" t="inlineStr">
        <is>
          <t>BARB0SINGHP</t>
        </is>
      </c>
      <c r="F13901" s="139" t="inlineStr">
        <is>
          <t>CORP0003352</t>
        </is>
      </c>
      <c r="G13901" s="139" t="inlineStr">
        <is>
          <t>IOBA0003048</t>
        </is>
      </c>
      <c r="H13901" s="139" t="inlineStr">
        <is>
          <t>SIBL0000670</t>
        </is>
      </c>
      <c r="I13901" s="139" t="inlineStr">
        <is>
          <t>SBIN0001948</t>
        </is>
      </c>
    </row>
    <row r="13902" ht="14.4" customHeight="1">
      <c r="E13902" s="139" t="inlineStr">
        <is>
          <t>BARB0SINGAN</t>
        </is>
      </c>
      <c r="F13902" s="139" t="inlineStr">
        <is>
          <t>CORP0003351</t>
        </is>
      </c>
      <c r="G13902" s="139" t="inlineStr">
        <is>
          <t>IOBA0003047</t>
        </is>
      </c>
      <c r="H13902" s="139" t="inlineStr">
        <is>
          <t>SIBL0000669</t>
        </is>
      </c>
      <c r="I13902" s="139" t="inlineStr">
        <is>
          <t>SBIN0001947</t>
        </is>
      </c>
    </row>
    <row r="13903" ht="14.4" customHeight="1">
      <c r="E13903" s="139" t="inlineStr">
        <is>
          <t>BARB0SINDUR</t>
        </is>
      </c>
      <c r="F13903" s="139" t="inlineStr">
        <is>
          <t>CORP0003350</t>
        </is>
      </c>
      <c r="G13903" s="139" t="inlineStr">
        <is>
          <t>IOBA0003046</t>
        </is>
      </c>
      <c r="H13903" s="139" t="inlineStr">
        <is>
          <t>SIBL0000668</t>
        </is>
      </c>
      <c r="I13903" s="139" t="inlineStr">
        <is>
          <t>SBIN0001946</t>
        </is>
      </c>
    </row>
    <row r="13904" ht="14.4" customHeight="1">
      <c r="E13904" s="139" t="inlineStr">
        <is>
          <t>BARB0SINDRI</t>
        </is>
      </c>
      <c r="F13904" s="139" t="inlineStr">
        <is>
          <t>CORP0003349</t>
        </is>
      </c>
      <c r="G13904" s="139" t="inlineStr">
        <is>
          <t>IOBA0003042</t>
        </is>
      </c>
      <c r="H13904" s="139" t="inlineStr">
        <is>
          <t>SIBL0000667</t>
        </is>
      </c>
      <c r="I13904" s="139" t="inlineStr">
        <is>
          <t>SBIN0001945</t>
        </is>
      </c>
    </row>
    <row r="13905" ht="14.4" customHeight="1">
      <c r="E13905" s="139" t="inlineStr">
        <is>
          <t>BARB0SINDHR</t>
        </is>
      </c>
      <c r="F13905" s="139" t="inlineStr">
        <is>
          <t>CORP0003348</t>
        </is>
      </c>
      <c r="G13905" s="139" t="inlineStr">
        <is>
          <t>IOBA0003041</t>
        </is>
      </c>
      <c r="H13905" s="139" t="inlineStr">
        <is>
          <t>SIBL0000666</t>
        </is>
      </c>
      <c r="I13905" s="139" t="inlineStr">
        <is>
          <t>SBIN0001944</t>
        </is>
      </c>
    </row>
    <row r="13906" ht="14.4" customHeight="1">
      <c r="E13906" s="139" t="inlineStr">
        <is>
          <t>BARB0SINDHO</t>
        </is>
      </c>
      <c r="F13906" s="139" t="inlineStr">
        <is>
          <t>CORP0003347</t>
        </is>
      </c>
      <c r="G13906" s="139" t="inlineStr">
        <is>
          <t>IOBA0003028</t>
        </is>
      </c>
      <c r="H13906" s="139" t="inlineStr">
        <is>
          <t>SIBL0000665</t>
        </is>
      </c>
      <c r="I13906" s="139" t="inlineStr">
        <is>
          <t>SBIN0001943</t>
        </is>
      </c>
    </row>
    <row r="13907" ht="14.4" customHeight="1">
      <c r="E13907" s="139" t="inlineStr">
        <is>
          <t>BARB0SINDHA</t>
        </is>
      </c>
      <c r="F13907" s="139" t="inlineStr">
        <is>
          <t>CORP0003346</t>
        </is>
      </c>
      <c r="G13907" s="139" t="inlineStr">
        <is>
          <t>IOBA0003027</t>
        </is>
      </c>
      <c r="H13907" s="139" t="inlineStr">
        <is>
          <t>SIBL0000664</t>
        </is>
      </c>
      <c r="I13907" s="139" t="inlineStr">
        <is>
          <t>SBIN0001942</t>
        </is>
      </c>
    </row>
    <row r="13908" ht="14.4" customHeight="1">
      <c r="E13908" s="139" t="inlineStr">
        <is>
          <t>BARB0SINAGR</t>
        </is>
      </c>
      <c r="F13908" s="139" t="inlineStr">
        <is>
          <t>CORP0003345</t>
        </is>
      </c>
      <c r="G13908" s="139" t="inlineStr">
        <is>
          <t>IOBA0003025</t>
        </is>
      </c>
      <c r="H13908" s="139" t="inlineStr">
        <is>
          <t>SIBL0000663</t>
        </is>
      </c>
      <c r="I13908" s="139" t="inlineStr">
        <is>
          <t>SBIN0001941</t>
        </is>
      </c>
    </row>
    <row r="13909" ht="14.4" customHeight="1">
      <c r="E13909" s="139" t="inlineStr">
        <is>
          <t>BARB0SIMLIX</t>
        </is>
      </c>
      <c r="F13909" s="139" t="inlineStr">
        <is>
          <t>CORP0003344</t>
        </is>
      </c>
      <c r="G13909" s="139" t="inlineStr">
        <is>
          <t>IOBA0003023</t>
        </is>
      </c>
      <c r="H13909" s="139" t="inlineStr">
        <is>
          <t>SIBL0000662</t>
        </is>
      </c>
      <c r="I13909" s="139" t="inlineStr">
        <is>
          <t>SBIN0001939</t>
        </is>
      </c>
    </row>
    <row r="13910" ht="14.4" customHeight="1">
      <c r="E13910" s="139" t="inlineStr">
        <is>
          <t>BARB0SIMLAX</t>
        </is>
      </c>
      <c r="F13910" s="139" t="inlineStr">
        <is>
          <t>CORP0003343</t>
        </is>
      </c>
      <c r="G13910" s="139" t="inlineStr">
        <is>
          <t>IOBA0003021</t>
        </is>
      </c>
      <c r="H13910" s="139" t="inlineStr">
        <is>
          <t>SIBL0000661</t>
        </is>
      </c>
      <c r="I13910" s="139" t="inlineStr">
        <is>
          <t>SBIN0001938</t>
        </is>
      </c>
    </row>
    <row r="13911" ht="14.4" customHeight="1">
      <c r="E13911" s="139" t="inlineStr">
        <is>
          <t>BARB0SIMDEG</t>
        </is>
      </c>
      <c r="F13911" s="139" t="inlineStr">
        <is>
          <t>CORP0003342</t>
        </is>
      </c>
      <c r="G13911" s="139" t="inlineStr">
        <is>
          <t>IOBA0003020</t>
        </is>
      </c>
      <c r="H13911" s="139" t="inlineStr">
        <is>
          <t>SIBL0000660</t>
        </is>
      </c>
      <c r="I13911" s="139" t="inlineStr">
        <is>
          <t>SBIN0001937</t>
        </is>
      </c>
    </row>
    <row r="13912" ht="14.4" customHeight="1">
      <c r="E13912" s="139" t="inlineStr">
        <is>
          <t>BARB0SIMALW</t>
        </is>
      </c>
      <c r="F13912" s="139" t="inlineStr">
        <is>
          <t>CORP0003341</t>
        </is>
      </c>
      <c r="G13912" s="139" t="inlineStr">
        <is>
          <t>IOBA0003019</t>
        </is>
      </c>
      <c r="H13912" s="139" t="inlineStr">
        <is>
          <t>SIBL0000658</t>
        </is>
      </c>
      <c r="I13912" s="139" t="inlineStr">
        <is>
          <t>SBIN0001936</t>
        </is>
      </c>
    </row>
    <row r="13913" ht="14.4" customHeight="1">
      <c r="E13913" s="139" t="inlineStr">
        <is>
          <t>BARB0SIMALI</t>
        </is>
      </c>
      <c r="F13913" s="139" t="inlineStr">
        <is>
          <t>CORP0003340</t>
        </is>
      </c>
      <c r="G13913" s="139" t="inlineStr">
        <is>
          <t>IOBA0003018</t>
        </is>
      </c>
      <c r="H13913" s="139" t="inlineStr">
        <is>
          <t>SIBL0000657</t>
        </is>
      </c>
      <c r="I13913" s="139" t="inlineStr">
        <is>
          <t>SBIN0001935</t>
        </is>
      </c>
    </row>
    <row r="13914" ht="14.4" customHeight="1">
      <c r="E13914" s="139" t="inlineStr">
        <is>
          <t>BARB0SILVAS</t>
        </is>
      </c>
      <c r="F13914" s="139" t="inlineStr">
        <is>
          <t>CORP0003339</t>
        </is>
      </c>
      <c r="G13914" s="139" t="inlineStr">
        <is>
          <t>IOBA0003017</t>
        </is>
      </c>
      <c r="H13914" s="139" t="inlineStr">
        <is>
          <t>SIBL0000656</t>
        </is>
      </c>
      <c r="I13914" s="139" t="inlineStr">
        <is>
          <t>SBIN0001934</t>
        </is>
      </c>
    </row>
    <row r="13915" ht="14.4" customHeight="1">
      <c r="E13915" s="139" t="inlineStr">
        <is>
          <t>BARB0SILUDI</t>
        </is>
      </c>
      <c r="F13915" s="139" t="inlineStr">
        <is>
          <t>CORP0003338</t>
        </is>
      </c>
      <c r="G13915" s="139" t="inlineStr">
        <is>
          <t>IOBA0003015</t>
        </is>
      </c>
      <c r="H13915" s="139" t="inlineStr">
        <is>
          <t>SIBL0000655</t>
        </is>
      </c>
      <c r="I13915" s="139" t="inlineStr">
        <is>
          <t>SBIN0001933</t>
        </is>
      </c>
    </row>
    <row r="13916" ht="14.4" customHeight="1">
      <c r="E13916" s="139" t="inlineStr">
        <is>
          <t>BARB0SILSIL</t>
        </is>
      </c>
      <c r="F13916" s="139" t="inlineStr">
        <is>
          <t>CORP0003337</t>
        </is>
      </c>
      <c r="G13916" s="139" t="inlineStr">
        <is>
          <t>IOBA0003014</t>
        </is>
      </c>
      <c r="H13916" s="139" t="inlineStr">
        <is>
          <t>SIBL0000654</t>
        </is>
      </c>
      <c r="I13916" s="139" t="inlineStr">
        <is>
          <t>SBIN0001932</t>
        </is>
      </c>
    </row>
    <row r="13917" ht="14.4" customHeight="1">
      <c r="E13917" s="139" t="inlineStr">
        <is>
          <t>BARB0SILORA</t>
        </is>
      </c>
      <c r="F13917" s="139" t="inlineStr">
        <is>
          <t>CORP0003336</t>
        </is>
      </c>
      <c r="G13917" s="139" t="inlineStr">
        <is>
          <t>IOBA0003011</t>
        </is>
      </c>
      <c r="H13917" s="139" t="inlineStr">
        <is>
          <t>SIBL0000653</t>
        </is>
      </c>
      <c r="I13917" s="139" t="inlineStr">
        <is>
          <t>SBIN0001931</t>
        </is>
      </c>
    </row>
    <row r="13918" ht="14.4" customHeight="1">
      <c r="E13918" s="139" t="inlineStr">
        <is>
          <t>BARB0SILOKH</t>
        </is>
      </c>
      <c r="F13918" s="139" t="inlineStr">
        <is>
          <t>CORP0003335</t>
        </is>
      </c>
      <c r="G13918" s="139" t="inlineStr">
        <is>
          <t>IOBA0003010</t>
        </is>
      </c>
      <c r="H13918" s="139" t="inlineStr">
        <is>
          <t>SIBL0000652</t>
        </is>
      </c>
      <c r="I13918" s="139" t="inlineStr">
        <is>
          <t>SBIN0001928</t>
        </is>
      </c>
    </row>
    <row r="13919" ht="14.4" customHeight="1">
      <c r="E13919" s="139" t="inlineStr">
        <is>
          <t>BARB0SILIGU</t>
        </is>
      </c>
      <c r="F13919" s="139" t="inlineStr">
        <is>
          <t>CORP0003334</t>
        </is>
      </c>
      <c r="G13919" s="139" t="inlineStr">
        <is>
          <t>IOBA0003008</t>
        </is>
      </c>
      <c r="H13919" s="139" t="inlineStr">
        <is>
          <t>SIBL0000651</t>
        </is>
      </c>
      <c r="I13919" s="139" t="inlineStr">
        <is>
          <t>SBIN0001927</t>
        </is>
      </c>
    </row>
    <row r="13920" ht="14.4" customHeight="1">
      <c r="E13920" s="139" t="inlineStr">
        <is>
          <t>BARB0SILCHA</t>
        </is>
      </c>
      <c r="F13920" s="139" t="inlineStr">
        <is>
          <t>CORP0003333</t>
        </is>
      </c>
      <c r="G13920" s="139" t="inlineStr">
        <is>
          <t>IOBA0003005</t>
        </is>
      </c>
      <c r="H13920" s="139" t="inlineStr">
        <is>
          <t>SIBL0000650</t>
        </is>
      </c>
      <c r="I13920" s="139" t="inlineStr">
        <is>
          <t>SBIN0001926</t>
        </is>
      </c>
    </row>
    <row r="13921" ht="14.4" customHeight="1">
      <c r="E13921" s="139" t="inlineStr">
        <is>
          <t>BARB0SIKSHA</t>
        </is>
      </c>
      <c r="F13921" s="139" t="inlineStr">
        <is>
          <t>CORP0003332</t>
        </is>
      </c>
      <c r="G13921" s="139" t="inlineStr">
        <is>
          <t>IOBA0003003</t>
        </is>
      </c>
      <c r="H13921" s="139" t="inlineStr">
        <is>
          <t>SIBL0000649</t>
        </is>
      </c>
      <c r="I13921" s="139" t="inlineStr">
        <is>
          <t>SBIN0001925</t>
        </is>
      </c>
    </row>
    <row r="13922" ht="14.4" customHeight="1">
      <c r="E13922" s="139" t="inlineStr">
        <is>
          <t>BARB0SIKROD</t>
        </is>
      </c>
      <c r="F13922" s="139" t="inlineStr">
        <is>
          <t>CORP0003331</t>
        </is>
      </c>
      <c r="G13922" s="139" t="inlineStr">
        <is>
          <t>IOBA0003002</t>
        </is>
      </c>
      <c r="H13922" s="139" t="inlineStr">
        <is>
          <t>SIBL0000648</t>
        </is>
      </c>
      <c r="I13922" s="139" t="inlineStr">
        <is>
          <t>SBIN0001924</t>
        </is>
      </c>
    </row>
    <row r="13923" ht="14.4" customHeight="1">
      <c r="E13923" s="139" t="inlineStr">
        <is>
          <t>BARB0SIKBUL</t>
        </is>
      </c>
      <c r="F13923" s="139" t="inlineStr">
        <is>
          <t>CORP0003330</t>
        </is>
      </c>
      <c r="G13923" s="139" t="inlineStr">
        <is>
          <t>IOBA0003001</t>
        </is>
      </c>
      <c r="H13923" s="139" t="inlineStr">
        <is>
          <t>SIBL0000647</t>
        </is>
      </c>
      <c r="I13923" s="139" t="inlineStr">
        <is>
          <t>SBIN0001923</t>
        </is>
      </c>
    </row>
    <row r="13924" ht="14.4" customHeight="1">
      <c r="E13924" s="139" t="inlineStr">
        <is>
          <t>BARB0SIKARH</t>
        </is>
      </c>
      <c r="F13924" s="139" t="inlineStr">
        <is>
          <t>CORP0003329</t>
        </is>
      </c>
      <c r="G13924" s="139" t="inlineStr">
        <is>
          <t>IOBA0002998</t>
        </is>
      </c>
      <c r="H13924" s="139" t="inlineStr">
        <is>
          <t>SIBL0000646</t>
        </is>
      </c>
      <c r="I13924" s="139" t="inlineStr">
        <is>
          <t>SBIN0001922</t>
        </is>
      </c>
    </row>
    <row r="13925" ht="14.4" customHeight="1">
      <c r="E13925" s="139" t="inlineStr">
        <is>
          <t>BARB0SIKAND</t>
        </is>
      </c>
      <c r="F13925" s="139" t="inlineStr">
        <is>
          <t>CORP0003327</t>
        </is>
      </c>
      <c r="G13925" s="139" t="inlineStr">
        <is>
          <t>IOBA0002997</t>
        </is>
      </c>
      <c r="H13925" s="139" t="inlineStr">
        <is>
          <t>SIBL0000644</t>
        </is>
      </c>
      <c r="I13925" s="139" t="inlineStr">
        <is>
          <t>SBIN0001921</t>
        </is>
      </c>
    </row>
    <row r="13926" ht="14.4" customHeight="1">
      <c r="E13926" s="139" t="inlineStr">
        <is>
          <t>BARB0SIKALI</t>
        </is>
      </c>
      <c r="F13926" s="139" t="inlineStr">
        <is>
          <t>CORP0003326</t>
        </is>
      </c>
      <c r="G13926" s="139" t="inlineStr">
        <is>
          <t>IOBA0002996</t>
        </is>
      </c>
      <c r="H13926" s="139" t="inlineStr">
        <is>
          <t>SIBL0000643</t>
        </is>
      </c>
      <c r="I13926" s="139" t="inlineStr">
        <is>
          <t>SBIN0001920</t>
        </is>
      </c>
    </row>
    <row r="13927" ht="14.4" customHeight="1">
      <c r="E13927" s="139" t="inlineStr">
        <is>
          <t>BARB0SIKAGR</t>
        </is>
      </c>
      <c r="F13927" s="139" t="inlineStr">
        <is>
          <t>CORP0003325</t>
        </is>
      </c>
      <c r="G13927" s="139" t="inlineStr">
        <is>
          <t>IOBA0002995</t>
        </is>
      </c>
      <c r="H13927" s="139" t="inlineStr">
        <is>
          <t>SIBL0000642</t>
        </is>
      </c>
      <c r="I13927" s="139" t="inlineStr">
        <is>
          <t>SBIN0001919</t>
        </is>
      </c>
    </row>
    <row r="13928" ht="14.4" customHeight="1">
      <c r="E13928" s="139" t="inlineStr">
        <is>
          <t>BARB0SIKABS</t>
        </is>
      </c>
      <c r="F13928" s="139" t="inlineStr">
        <is>
          <t>CORP0003324</t>
        </is>
      </c>
      <c r="G13928" s="139" t="inlineStr">
        <is>
          <t>IOBA0002994</t>
        </is>
      </c>
      <c r="H13928" s="139" t="inlineStr">
        <is>
          <t>SIBL0000641</t>
        </is>
      </c>
      <c r="I13928" s="139" t="inlineStr">
        <is>
          <t>SBIN0001918</t>
        </is>
      </c>
    </row>
    <row r="13929" ht="14.4" customHeight="1">
      <c r="E13929" s="139" t="inlineStr">
        <is>
          <t>BARB0SIHORX</t>
        </is>
      </c>
      <c r="F13929" s="139" t="inlineStr">
        <is>
          <t>CORP0003323</t>
        </is>
      </c>
      <c r="G13929" s="139" t="inlineStr">
        <is>
          <t>IOBA0002993</t>
        </is>
      </c>
      <c r="H13929" s="139" t="inlineStr">
        <is>
          <t>SIBL0000640</t>
        </is>
      </c>
      <c r="I13929" s="139" t="inlineStr">
        <is>
          <t>SBIN0001917</t>
        </is>
      </c>
    </row>
    <row r="13930" ht="14.4" customHeight="1">
      <c r="E13930" s="139" t="inlineStr">
        <is>
          <t>BARB0SIHORI</t>
        </is>
      </c>
      <c r="F13930" s="139" t="inlineStr">
        <is>
          <t>CORP0003322</t>
        </is>
      </c>
      <c r="G13930" s="139" t="inlineStr">
        <is>
          <t>IOBA0002992</t>
        </is>
      </c>
      <c r="H13930" s="139" t="inlineStr">
        <is>
          <t>SIBL0000639</t>
        </is>
      </c>
      <c r="I13930" s="139" t="inlineStr">
        <is>
          <t>SBIN0001916</t>
        </is>
      </c>
    </row>
    <row r="13931" ht="14.4" customHeight="1">
      <c r="E13931" s="139" t="inlineStr">
        <is>
          <t>BARB0SIDPAN</t>
        </is>
      </c>
      <c r="F13931" s="139" t="inlineStr">
        <is>
          <t>CORP0003321</t>
        </is>
      </c>
      <c r="G13931" s="139" t="inlineStr">
        <is>
          <t>IOBA0002991</t>
        </is>
      </c>
      <c r="H13931" s="139" t="inlineStr">
        <is>
          <t>SIBL0000637</t>
        </is>
      </c>
      <c r="I13931" s="139" t="inlineStr">
        <is>
          <t>SBIN0001915</t>
        </is>
      </c>
    </row>
    <row r="13932" ht="14.4" customHeight="1">
      <c r="E13932" s="139" t="inlineStr">
        <is>
          <t>BARB0SIDHPU</t>
        </is>
      </c>
      <c r="F13932" s="139" t="inlineStr">
        <is>
          <t>CORP0003320</t>
        </is>
      </c>
      <c r="G13932" s="139" t="inlineStr">
        <is>
          <t>IOBA0002990</t>
        </is>
      </c>
      <c r="H13932" s="139" t="inlineStr">
        <is>
          <t>SIBL0000636</t>
        </is>
      </c>
      <c r="I13932" s="139" t="inlineStr">
        <is>
          <t>SBIN0001912</t>
        </is>
      </c>
    </row>
    <row r="13933" ht="14.4" customHeight="1">
      <c r="E13933" s="139" t="inlineStr">
        <is>
          <t>BARB0SIDHNA</t>
        </is>
      </c>
      <c r="F13933" s="139" t="inlineStr">
        <is>
          <t>CORP0003319</t>
        </is>
      </c>
      <c r="G13933" s="139" t="inlineStr">
        <is>
          <t>IOBA0002989</t>
        </is>
      </c>
      <c r="H13933" s="139" t="inlineStr">
        <is>
          <t>SIBL0000635</t>
        </is>
      </c>
      <c r="I13933" s="139" t="inlineStr">
        <is>
          <t>SBIN0001906</t>
        </is>
      </c>
    </row>
    <row r="13934" ht="14.4" customHeight="1">
      <c r="E13934" s="139" t="inlineStr">
        <is>
          <t>BARB0SIDHIX</t>
        </is>
      </c>
      <c r="F13934" s="139" t="inlineStr">
        <is>
          <t>CORP0003318</t>
        </is>
      </c>
      <c r="G13934" s="139" t="inlineStr">
        <is>
          <t>IOBA0002988</t>
        </is>
      </c>
      <c r="H13934" s="139" t="inlineStr">
        <is>
          <t>SIBL0000634</t>
        </is>
      </c>
      <c r="I13934" s="139" t="inlineStr">
        <is>
          <t>SBIN0001904</t>
        </is>
      </c>
    </row>
    <row r="13935" ht="14.4" customHeight="1">
      <c r="E13935" s="139" t="inlineStr">
        <is>
          <t>BARB0SIDHAU</t>
        </is>
      </c>
      <c r="F13935" s="139" t="inlineStr">
        <is>
          <t>CORP0003317</t>
        </is>
      </c>
      <c r="G13935" s="139" t="inlineStr">
        <is>
          <t>IOBA0002987</t>
        </is>
      </c>
      <c r="H13935" s="139" t="inlineStr">
        <is>
          <t>SIBL0000633</t>
        </is>
      </c>
      <c r="I13935" s="139" t="inlineStr">
        <is>
          <t>SBIN0001903</t>
        </is>
      </c>
    </row>
    <row r="13936" ht="14.4" customHeight="1">
      <c r="E13936" s="139" t="inlineStr">
        <is>
          <t>BARB0SIDHAR</t>
        </is>
      </c>
      <c r="F13936" s="139" t="inlineStr">
        <is>
          <t>CORP0003316</t>
        </is>
      </c>
      <c r="G13936" s="139" t="inlineStr">
        <is>
          <t>IOBA0002986</t>
        </is>
      </c>
      <c r="H13936" s="139" t="inlineStr">
        <is>
          <t>SIBL0000632</t>
        </is>
      </c>
      <c r="I13936" s="139" t="inlineStr">
        <is>
          <t>SBIN0001902</t>
        </is>
      </c>
    </row>
    <row r="13937" ht="14.4" customHeight="1">
      <c r="E13937" s="139" t="inlineStr">
        <is>
          <t>BARB0SIDDIP</t>
        </is>
      </c>
      <c r="F13937" s="139" t="inlineStr">
        <is>
          <t>CORP0003315</t>
        </is>
      </c>
      <c r="G13937" s="139" t="inlineStr">
        <is>
          <t>IOBA0002985</t>
        </is>
      </c>
      <c r="H13937" s="139" t="inlineStr">
        <is>
          <t>SIBL0000631</t>
        </is>
      </c>
      <c r="I13937" s="139" t="inlineStr">
        <is>
          <t>SBIN0001901</t>
        </is>
      </c>
    </row>
    <row r="13938" ht="14.4" customHeight="1">
      <c r="E13938" s="139" t="inlineStr">
        <is>
          <t>BARB0SIDDHA</t>
        </is>
      </c>
      <c r="F13938" s="139" t="inlineStr">
        <is>
          <t>CORP0003314</t>
        </is>
      </c>
      <c r="G13938" s="139" t="inlineStr">
        <is>
          <t>IOBA0002984</t>
        </is>
      </c>
      <c r="H13938" s="139" t="inlineStr">
        <is>
          <t>SIBL0000630</t>
        </is>
      </c>
      <c r="I13938" s="139" t="inlineStr">
        <is>
          <t>SBIN0001900</t>
        </is>
      </c>
    </row>
    <row r="13939" ht="14.4" customHeight="1">
      <c r="E13939" s="139" t="inlineStr">
        <is>
          <t>BARB0SIDDAR</t>
        </is>
      </c>
      <c r="F13939" s="139" t="inlineStr">
        <is>
          <t>CORP0003313</t>
        </is>
      </c>
      <c r="G13939" s="139" t="inlineStr">
        <is>
          <t>IOBA0002983</t>
        </is>
      </c>
      <c r="H13939" s="139" t="inlineStr">
        <is>
          <t>SIBL0000629</t>
        </is>
      </c>
      <c r="I13939" s="139" t="inlineStr">
        <is>
          <t>SBIN0001899</t>
        </is>
      </c>
    </row>
    <row r="13940" ht="14.4" customHeight="1">
      <c r="E13940" s="139" t="inlineStr">
        <is>
          <t>BARB0SIDDAI</t>
        </is>
      </c>
      <c r="F13940" s="139" t="inlineStr">
        <is>
          <t>CORP0003312</t>
        </is>
      </c>
      <c r="G13940" s="139" t="inlineStr">
        <is>
          <t>IOBA0002981</t>
        </is>
      </c>
      <c r="H13940" s="139" t="inlineStr">
        <is>
          <t>SIBL0000628</t>
        </is>
      </c>
      <c r="I13940" s="139" t="inlineStr">
        <is>
          <t>SBIN0001898</t>
        </is>
      </c>
    </row>
    <row r="13941" ht="14.4" customHeight="1">
      <c r="E13941" s="139" t="inlineStr">
        <is>
          <t>BARB0SIBSAG</t>
        </is>
      </c>
      <c r="F13941" s="139" t="inlineStr">
        <is>
          <t>CORP0003311</t>
        </is>
      </c>
      <c r="G13941" s="139" t="inlineStr">
        <is>
          <t>IOBA0002980</t>
        </is>
      </c>
      <c r="H13941" s="139" t="inlineStr">
        <is>
          <t>SIBL0000627</t>
        </is>
      </c>
      <c r="I13941" s="139" t="inlineStr">
        <is>
          <t>SBIN0001897</t>
        </is>
      </c>
    </row>
    <row r="13942" ht="14.4" customHeight="1">
      <c r="E13942" s="139" t="inlineStr">
        <is>
          <t>BARB0SHYAMX</t>
        </is>
      </c>
      <c r="F13942" s="139" t="inlineStr">
        <is>
          <t>CORP0003310</t>
        </is>
      </c>
      <c r="G13942" s="139" t="inlineStr">
        <is>
          <t>IOBA0002978</t>
        </is>
      </c>
      <c r="H13942" s="139" t="inlineStr">
        <is>
          <t>SIBL0000626</t>
        </is>
      </c>
      <c r="I13942" s="139" t="inlineStr">
        <is>
          <t>SBIN0001896</t>
        </is>
      </c>
    </row>
    <row r="13943" ht="14.4" customHeight="1">
      <c r="E13943" s="139" t="inlineStr">
        <is>
          <t>BARB0SHUNAO</t>
        </is>
      </c>
      <c r="F13943" s="139" t="inlineStr">
        <is>
          <t>CORP0003309</t>
        </is>
      </c>
      <c r="G13943" s="139" t="inlineStr">
        <is>
          <t>IOBA0002977</t>
        </is>
      </c>
      <c r="H13943" s="139" t="inlineStr">
        <is>
          <t>SIBL0000625</t>
        </is>
      </c>
      <c r="I13943" s="139" t="inlineStr">
        <is>
          <t>SBIN0001895</t>
        </is>
      </c>
    </row>
    <row r="13944" ht="14.4" customHeight="1">
      <c r="E13944" s="139" t="inlineStr">
        <is>
          <t>BARB0SHUKUL</t>
        </is>
      </c>
      <c r="F13944" s="139" t="inlineStr">
        <is>
          <t>CORP0003308</t>
        </is>
      </c>
      <c r="G13944" s="139" t="inlineStr">
        <is>
          <t>IOBA0002976</t>
        </is>
      </c>
      <c r="H13944" s="139" t="inlineStr">
        <is>
          <t>SIBL0000624</t>
        </is>
      </c>
      <c r="I13944" s="139" t="inlineStr">
        <is>
          <t>SBIN0001894</t>
        </is>
      </c>
    </row>
    <row r="13945" ht="14.4" customHeight="1">
      <c r="E13945" s="139" t="inlineStr">
        <is>
          <t>BARB0SHUKLA</t>
        </is>
      </c>
      <c r="F13945" s="139" t="inlineStr">
        <is>
          <t>CORP0003307</t>
        </is>
      </c>
      <c r="G13945" s="139" t="inlineStr">
        <is>
          <t>IOBA0002975</t>
        </is>
      </c>
      <c r="H13945" s="139" t="inlineStr">
        <is>
          <t>SIBL0000623</t>
        </is>
      </c>
      <c r="I13945" s="139" t="inlineStr">
        <is>
          <t>SBIN0001893</t>
        </is>
      </c>
    </row>
    <row r="13946" ht="14.4" customHeight="1">
      <c r="E13946" s="139" t="inlineStr">
        <is>
          <t>BARB0SHUJAL</t>
        </is>
      </c>
      <c r="F13946" s="139" t="inlineStr">
        <is>
          <t>CORP0003306</t>
        </is>
      </c>
      <c r="G13946" s="139" t="inlineStr">
        <is>
          <t>IOBA0002974</t>
        </is>
      </c>
      <c r="H13946" s="139" t="inlineStr">
        <is>
          <t>SIBL0000622</t>
        </is>
      </c>
      <c r="I13946" s="139" t="inlineStr">
        <is>
          <t>SBIN0001892</t>
        </is>
      </c>
    </row>
    <row r="13947" ht="14.4" customHeight="1">
      <c r="E13947" s="139" t="inlineStr">
        <is>
          <t>BARB0SHRWAN</t>
        </is>
      </c>
      <c r="F13947" s="139" t="inlineStr">
        <is>
          <t>CORP0003305</t>
        </is>
      </c>
      <c r="G13947" s="139" t="inlineStr">
        <is>
          <t>IOBA0002973</t>
        </is>
      </c>
      <c r="H13947" s="139" t="inlineStr">
        <is>
          <t>SIBL0000621</t>
        </is>
      </c>
      <c r="I13947" s="139" t="inlineStr">
        <is>
          <t>SBIN0001891</t>
        </is>
      </c>
    </row>
    <row r="13948" ht="14.4" customHeight="1">
      <c r="E13948" s="139" t="inlineStr">
        <is>
          <t>BARB0SHRIRA</t>
        </is>
      </c>
      <c r="F13948" s="139" t="inlineStr">
        <is>
          <t>CORP0003304</t>
        </is>
      </c>
      <c r="G13948" s="139" t="inlineStr">
        <is>
          <t>IOBA0002972</t>
        </is>
      </c>
      <c r="H13948" s="139" t="inlineStr">
        <is>
          <t>SIBL0000620</t>
        </is>
      </c>
      <c r="I13948" s="139" t="inlineStr">
        <is>
          <t>SBIN0001890</t>
        </is>
      </c>
    </row>
    <row r="13949" ht="14.4" customHeight="1">
      <c r="E13949" s="139" t="inlineStr">
        <is>
          <t>BARB0SHRINA</t>
        </is>
      </c>
      <c r="F13949" s="139" t="inlineStr">
        <is>
          <t>CORP0003303</t>
        </is>
      </c>
      <c r="G13949" s="139" t="inlineStr">
        <is>
          <t>IOBA0002971</t>
        </is>
      </c>
      <c r="H13949" s="139" t="inlineStr">
        <is>
          <t>SIBL0000619</t>
        </is>
      </c>
      <c r="I13949" s="139" t="inlineStr">
        <is>
          <t>SBIN0001889</t>
        </is>
      </c>
    </row>
    <row r="13950" ht="14.4" customHeight="1">
      <c r="E13950" s="139" t="inlineStr">
        <is>
          <t>BARB0SHRIMA</t>
        </is>
      </c>
      <c r="F13950" s="139" t="inlineStr">
        <is>
          <t>CORP0003302</t>
        </is>
      </c>
      <c r="G13950" s="139" t="inlineStr">
        <is>
          <t>IOBA0002969</t>
        </is>
      </c>
      <c r="H13950" s="139" t="inlineStr">
        <is>
          <t>SIBL0000618</t>
        </is>
      </c>
      <c r="I13950" s="139" t="inlineStr">
        <is>
          <t>SBIN0001888</t>
        </is>
      </c>
    </row>
    <row r="13951" ht="14.4" customHeight="1">
      <c r="E13951" s="139" t="inlineStr">
        <is>
          <t>BARB0SHREED</t>
        </is>
      </c>
      <c r="F13951" s="139" t="inlineStr">
        <is>
          <t>CORP0003301</t>
        </is>
      </c>
      <c r="G13951" s="139" t="inlineStr">
        <is>
          <t>IOBA0002968</t>
        </is>
      </c>
      <c r="H13951" s="139" t="inlineStr">
        <is>
          <t>SIBL0000617</t>
        </is>
      </c>
      <c r="I13951" s="139" t="inlineStr">
        <is>
          <t>SBIN0001887</t>
        </is>
      </c>
    </row>
    <row r="13952" ht="14.4" customHeight="1">
      <c r="E13952" s="139" t="inlineStr">
        <is>
          <t>BARB0SHRAWA</t>
        </is>
      </c>
      <c r="F13952" s="139" t="inlineStr">
        <is>
          <t>CORP0003300</t>
        </is>
      </c>
      <c r="G13952" s="139" t="inlineStr">
        <is>
          <t>IOBA0002966</t>
        </is>
      </c>
      <c r="H13952" s="139" t="inlineStr">
        <is>
          <t>SIBL0000616</t>
        </is>
      </c>
      <c r="I13952" s="139" t="inlineStr">
        <is>
          <t>SBIN0001886</t>
        </is>
      </c>
    </row>
    <row r="13953" ht="14.4" customHeight="1">
      <c r="E13953" s="139" t="inlineStr">
        <is>
          <t>BARB0SHOLAP</t>
        </is>
      </c>
      <c r="F13953" s="139" t="inlineStr">
        <is>
          <t>CORP0003299</t>
        </is>
      </c>
      <c r="G13953" s="139" t="inlineStr">
        <is>
          <t>IOBA0002965</t>
        </is>
      </c>
      <c r="H13953" s="139" t="inlineStr">
        <is>
          <t>SIBL0000615</t>
        </is>
      </c>
      <c r="I13953" s="139" t="inlineStr">
        <is>
          <t>SBIN0001885</t>
        </is>
      </c>
    </row>
    <row r="13954" ht="14.4" customHeight="1">
      <c r="E13954" s="139" t="inlineStr">
        <is>
          <t>BARB0SHIWAD</t>
        </is>
      </c>
      <c r="F13954" s="139" t="inlineStr">
        <is>
          <t>CORP0003298</t>
        </is>
      </c>
      <c r="G13954" s="139" t="inlineStr">
        <is>
          <t>IOBA0002964</t>
        </is>
      </c>
      <c r="H13954" s="139" t="inlineStr">
        <is>
          <t>SIBL0000614</t>
        </is>
      </c>
      <c r="I13954" s="139" t="inlineStr">
        <is>
          <t>SBIN0001884</t>
        </is>
      </c>
    </row>
    <row r="13955" ht="14.4" customHeight="1">
      <c r="E13955" s="139" t="inlineStr">
        <is>
          <t>BARB0SHIVRA</t>
        </is>
      </c>
      <c r="F13955" s="139" t="inlineStr">
        <is>
          <t>CORP0003297</t>
        </is>
      </c>
      <c r="G13955" s="139" t="inlineStr">
        <is>
          <t>IOBA0002963</t>
        </is>
      </c>
      <c r="H13955" s="139" t="inlineStr">
        <is>
          <t>SIBL0000613</t>
        </is>
      </c>
      <c r="I13955" s="139" t="inlineStr">
        <is>
          <t>SBIN0001883</t>
        </is>
      </c>
    </row>
    <row r="13956" ht="14.4" customHeight="1">
      <c r="E13956" s="139" t="inlineStr">
        <is>
          <t>BARB0SHIVPU</t>
        </is>
      </c>
      <c r="F13956" s="139" t="inlineStr">
        <is>
          <t>CORP0003296</t>
        </is>
      </c>
      <c r="G13956" s="139" t="inlineStr">
        <is>
          <t>IOBA0002962</t>
        </is>
      </c>
      <c r="H13956" s="139" t="inlineStr">
        <is>
          <t>SIBL0000612</t>
        </is>
      </c>
      <c r="I13956" s="139" t="inlineStr">
        <is>
          <t>SBIN0001882</t>
        </is>
      </c>
    </row>
    <row r="13957" ht="14.4" customHeight="1">
      <c r="E13957" s="139" t="inlineStr">
        <is>
          <t>BARB0SHIVNA</t>
        </is>
      </c>
      <c r="F13957" s="139" t="inlineStr">
        <is>
          <t>CORP0003295</t>
        </is>
      </c>
      <c r="G13957" s="139" t="inlineStr">
        <is>
          <t>IOBA0002961</t>
        </is>
      </c>
      <c r="H13957" s="139" t="inlineStr">
        <is>
          <t>SIBL0000611</t>
        </is>
      </c>
      <c r="I13957" s="139" t="inlineStr">
        <is>
          <t>SBIN0001881</t>
        </is>
      </c>
    </row>
    <row r="13958" ht="14.4" customHeight="1">
      <c r="E13958" s="139" t="inlineStr">
        <is>
          <t>BARB0SHIVMP</t>
        </is>
      </c>
      <c r="F13958" s="139" t="inlineStr">
        <is>
          <t>CORP0003294</t>
        </is>
      </c>
      <c r="G13958" s="139" t="inlineStr">
        <is>
          <t>IOBA0002960</t>
        </is>
      </c>
      <c r="H13958" s="139" t="inlineStr">
        <is>
          <t>SIBL0000610</t>
        </is>
      </c>
      <c r="I13958" s="139" t="inlineStr">
        <is>
          <t>SBIN0001880</t>
        </is>
      </c>
    </row>
    <row r="13959" ht="14.4" customHeight="1">
      <c r="E13959" s="139" t="inlineStr">
        <is>
          <t>BARB0SHIVGA</t>
        </is>
      </c>
      <c r="F13959" s="139" t="inlineStr">
        <is>
          <t>CORP0003293</t>
        </is>
      </c>
      <c r="G13959" s="139" t="inlineStr">
        <is>
          <t>IOBA0002959</t>
        </is>
      </c>
      <c r="H13959" s="139" t="inlineStr">
        <is>
          <t>SIBL0000609</t>
        </is>
      </c>
      <c r="I13959" s="139" t="inlineStr">
        <is>
          <t>SBIN0001879</t>
        </is>
      </c>
    </row>
    <row r="13960" ht="14.4" customHeight="1">
      <c r="E13960" s="139" t="inlineStr">
        <is>
          <t>BARB0SHIVDA</t>
        </is>
      </c>
      <c r="F13960" s="139" t="inlineStr">
        <is>
          <t>CORP0003292</t>
        </is>
      </c>
      <c r="G13960" s="139" t="inlineStr">
        <is>
          <t>IOBA0002958</t>
        </is>
      </c>
      <c r="H13960" s="139" t="inlineStr">
        <is>
          <t>SIBL0000608</t>
        </is>
      </c>
      <c r="I13960" s="139" t="inlineStr">
        <is>
          <t>SBIN0001878</t>
        </is>
      </c>
    </row>
    <row r="13961" ht="14.4" customHeight="1">
      <c r="E13961" s="139" t="inlineStr">
        <is>
          <t>BARB0SHIVBS</t>
        </is>
      </c>
      <c r="F13961" s="139" t="inlineStr">
        <is>
          <t>CORP0003291</t>
        </is>
      </c>
      <c r="G13961" s="139" t="inlineStr">
        <is>
          <t>IOBA0002957</t>
        </is>
      </c>
      <c r="H13961" s="139" t="inlineStr">
        <is>
          <t>SIBL0000607</t>
        </is>
      </c>
      <c r="I13961" s="139" t="inlineStr">
        <is>
          <t>SBIN0001877</t>
        </is>
      </c>
    </row>
    <row r="13962" ht="14.4" customHeight="1">
      <c r="E13962" s="139" t="inlineStr">
        <is>
          <t>BARB0SHISHG</t>
        </is>
      </c>
      <c r="F13962" s="139" t="inlineStr">
        <is>
          <t>CORP0003290</t>
        </is>
      </c>
      <c r="G13962" s="139" t="inlineStr">
        <is>
          <t>IOBA0002956</t>
        </is>
      </c>
      <c r="H13962" s="139" t="inlineStr">
        <is>
          <t>SIBL0000606</t>
        </is>
      </c>
      <c r="I13962" s="139" t="inlineStr">
        <is>
          <t>SBIN0001876</t>
        </is>
      </c>
    </row>
    <row r="13963" ht="14.4" customHeight="1">
      <c r="E13963" s="139" t="inlineStr">
        <is>
          <t>BARB0SHIRWA</t>
        </is>
      </c>
      <c r="F13963" s="139" t="inlineStr">
        <is>
          <t>CORP0003289</t>
        </is>
      </c>
      <c r="G13963" s="139" t="inlineStr">
        <is>
          <t>IOBA0002955</t>
        </is>
      </c>
      <c r="H13963" s="139" t="inlineStr">
        <is>
          <t>SIBL0000605</t>
        </is>
      </c>
      <c r="I13963" s="139" t="inlineStr">
        <is>
          <t>SBIN0001875</t>
        </is>
      </c>
    </row>
    <row r="13964" ht="14.4" customHeight="1">
      <c r="E13964" s="139" t="inlineStr">
        <is>
          <t>BARB0SHIRSU</t>
        </is>
      </c>
      <c r="F13964" s="139" t="inlineStr">
        <is>
          <t>CORP0003288</t>
        </is>
      </c>
      <c r="G13964" s="139" t="inlineStr">
        <is>
          <t>IOBA0002954</t>
        </is>
      </c>
      <c r="H13964" s="139" t="inlineStr">
        <is>
          <t>SIBL0000604</t>
        </is>
      </c>
      <c r="I13964" s="139" t="inlineStr">
        <is>
          <t>SBIN0001874</t>
        </is>
      </c>
    </row>
    <row r="13965" ht="14.4" customHeight="1">
      <c r="E13965" s="139" t="inlineStr">
        <is>
          <t>BARB0SHIRSA</t>
        </is>
      </c>
      <c r="F13965" s="139" t="inlineStr">
        <is>
          <t>CORP0003287</t>
        </is>
      </c>
      <c r="G13965" s="139" t="inlineStr">
        <is>
          <t>IOBA0002953</t>
        </is>
      </c>
      <c r="H13965" s="139" t="inlineStr">
        <is>
          <t>SIBL0000603</t>
        </is>
      </c>
      <c r="I13965" s="139" t="inlineStr">
        <is>
          <t>SBIN0001873</t>
        </is>
      </c>
    </row>
    <row r="13966" ht="14.4" customHeight="1">
      <c r="E13966" s="139" t="inlineStr">
        <is>
          <t>BARB0SHIRPU</t>
        </is>
      </c>
      <c r="F13966" s="139" t="inlineStr">
        <is>
          <t>CORP0003286</t>
        </is>
      </c>
      <c r="G13966" s="139" t="inlineStr">
        <is>
          <t>IOBA0002952</t>
        </is>
      </c>
      <c r="H13966" s="139" t="inlineStr">
        <is>
          <t>SIBL0000602</t>
        </is>
      </c>
      <c r="I13966" s="139" t="inlineStr">
        <is>
          <t>SBIN0001872</t>
        </is>
      </c>
    </row>
    <row r="13967" ht="14.4" customHeight="1">
      <c r="E13967" s="139" t="inlineStr">
        <is>
          <t>BARB0SHIPOO</t>
        </is>
      </c>
      <c r="F13967" s="139" t="inlineStr">
        <is>
          <t>CORP0003285</t>
        </is>
      </c>
      <c r="G13967" s="139" t="inlineStr">
        <is>
          <t>IOBA0002951</t>
        </is>
      </c>
      <c r="H13967" s="139" t="inlineStr">
        <is>
          <t>SIBL0000601</t>
        </is>
      </c>
      <c r="I13967" s="139" t="inlineStr">
        <is>
          <t>SBIN0001871</t>
        </is>
      </c>
    </row>
    <row r="13968" ht="14.4" customHeight="1">
      <c r="E13968" s="139" t="inlineStr">
        <is>
          <t>BARB0SHIPAC</t>
        </is>
      </c>
      <c r="F13968" s="139" t="inlineStr">
        <is>
          <t>CORP0003284</t>
        </is>
      </c>
      <c r="G13968" s="139" t="inlineStr">
        <is>
          <t>IOBA0002950</t>
        </is>
      </c>
      <c r="H13968" s="139" t="inlineStr">
        <is>
          <t>SIBL0000600</t>
        </is>
      </c>
      <c r="I13968" s="139" t="inlineStr">
        <is>
          <t>SBIN0001870</t>
        </is>
      </c>
    </row>
    <row r="13969" ht="14.4" customHeight="1">
      <c r="E13969" s="139" t="inlineStr">
        <is>
          <t>BARB0SHINOL</t>
        </is>
      </c>
      <c r="F13969" s="139" t="inlineStr">
        <is>
          <t>CORP0003283</t>
        </is>
      </c>
      <c r="G13969" s="139" t="inlineStr">
        <is>
          <t>IOBA0002947</t>
        </is>
      </c>
      <c r="H13969" s="139" t="inlineStr">
        <is>
          <t>SIBL0000599</t>
        </is>
      </c>
      <c r="I13969" s="139" t="inlineStr">
        <is>
          <t>SBIN0001869</t>
        </is>
      </c>
    </row>
    <row r="13970" ht="14.4" customHeight="1">
      <c r="E13970" s="139" t="inlineStr">
        <is>
          <t>BARB0SHINDI</t>
        </is>
      </c>
      <c r="F13970" s="139" t="inlineStr">
        <is>
          <t>CORP0003282</t>
        </is>
      </c>
      <c r="G13970" s="139" t="inlineStr">
        <is>
          <t>IOBA0002946</t>
        </is>
      </c>
      <c r="H13970" s="139" t="inlineStr">
        <is>
          <t>SIBL0000598</t>
        </is>
      </c>
      <c r="I13970" s="139" t="inlineStr">
        <is>
          <t>SBIN0001868</t>
        </is>
      </c>
    </row>
    <row r="13971" ht="14.4" customHeight="1">
      <c r="E13971" s="139" t="inlineStr">
        <is>
          <t>BARB0SHIMOG</t>
        </is>
      </c>
      <c r="F13971" s="139" t="inlineStr">
        <is>
          <t>CORP0003281</t>
        </is>
      </c>
      <c r="G13971" s="139" t="inlineStr">
        <is>
          <t>IOBA0002945</t>
        </is>
      </c>
      <c r="H13971" s="139" t="inlineStr">
        <is>
          <t>SIBL0000597</t>
        </is>
      </c>
      <c r="I13971" s="139" t="inlineStr">
        <is>
          <t>SBIN0001867</t>
        </is>
      </c>
    </row>
    <row r="13972" ht="14.4" customHeight="1">
      <c r="E13972" s="139" t="inlineStr">
        <is>
          <t>BARB0SHILLO</t>
        </is>
      </c>
      <c r="F13972" s="139" t="inlineStr">
        <is>
          <t>CORP0003280</t>
        </is>
      </c>
      <c r="G13972" s="139" t="inlineStr">
        <is>
          <t>IOBA0002944</t>
        </is>
      </c>
      <c r="H13972" s="139" t="inlineStr">
        <is>
          <t>SIBL0000596</t>
        </is>
      </c>
      <c r="I13972" s="139" t="inlineStr">
        <is>
          <t>SBIN0001866</t>
        </is>
      </c>
    </row>
    <row r="13973" ht="14.4" customHeight="1">
      <c r="E13973" s="139" t="inlineStr">
        <is>
          <t>BARB0SHIKOL</t>
        </is>
      </c>
      <c r="F13973" s="139" t="inlineStr">
        <is>
          <t>CORP0003279</t>
        </is>
      </c>
      <c r="G13973" s="139" t="inlineStr">
        <is>
          <t>IOBA0002943</t>
        </is>
      </c>
      <c r="H13973" s="139" t="inlineStr">
        <is>
          <t>SIBL0000595</t>
        </is>
      </c>
      <c r="I13973" s="139" t="inlineStr">
        <is>
          <t>SBIN0001865</t>
        </is>
      </c>
    </row>
    <row r="13974" ht="14.4" customHeight="1">
      <c r="E13974" s="139" t="inlineStr">
        <is>
          <t>BARB0SHIKHO</t>
        </is>
      </c>
      <c r="F13974" s="139" t="inlineStr">
        <is>
          <t>CORP0003278</t>
        </is>
      </c>
      <c r="G13974" s="139" t="inlineStr">
        <is>
          <t>IOBA0002942</t>
        </is>
      </c>
      <c r="H13974" s="139" t="inlineStr">
        <is>
          <t>SIBL0000594</t>
        </is>
      </c>
      <c r="I13974" s="139" t="inlineStr">
        <is>
          <t>SBIN0001864</t>
        </is>
      </c>
    </row>
    <row r="13975" ht="14.4" customHeight="1">
      <c r="E13975" s="139" t="inlineStr">
        <is>
          <t>BARB0SHIKAR</t>
        </is>
      </c>
      <c r="F13975" s="139" t="inlineStr">
        <is>
          <t>CORP0003277</t>
        </is>
      </c>
      <c r="G13975" s="139" t="inlineStr">
        <is>
          <t>IOBA0002941</t>
        </is>
      </c>
      <c r="H13975" s="139" t="inlineStr">
        <is>
          <t>SIBL0000593</t>
        </is>
      </c>
      <c r="I13975" s="139" t="inlineStr">
        <is>
          <t>SBIN0001863</t>
        </is>
      </c>
    </row>
    <row r="13976" ht="14.4" customHeight="1">
      <c r="E13976" s="139" t="inlineStr">
        <is>
          <t>BARB0SHIHUX</t>
        </is>
      </c>
      <c r="F13976" s="139" t="inlineStr">
        <is>
          <t>CORP0003276</t>
        </is>
      </c>
      <c r="G13976" s="139" t="inlineStr">
        <is>
          <t>IOBA0002940</t>
        </is>
      </c>
      <c r="H13976" s="139" t="inlineStr">
        <is>
          <t>SIBL0000592</t>
        </is>
      </c>
      <c r="I13976" s="139" t="inlineStr">
        <is>
          <t>SBIN0001862</t>
        </is>
      </c>
    </row>
    <row r="13977" ht="14.4" customHeight="1">
      <c r="E13977" s="139" t="inlineStr">
        <is>
          <t>BARB0SHIHOR</t>
        </is>
      </c>
      <c r="F13977" s="139" t="inlineStr">
        <is>
          <t>CORP0003275</t>
        </is>
      </c>
      <c r="G13977" s="139" t="inlineStr">
        <is>
          <t>IOBA0002939</t>
        </is>
      </c>
      <c r="H13977" s="139" t="inlineStr">
        <is>
          <t>SIBL0000591</t>
        </is>
      </c>
      <c r="I13977" s="139" t="inlineStr">
        <is>
          <t>SBIN0001861</t>
        </is>
      </c>
    </row>
    <row r="13978" ht="14.4" customHeight="1">
      <c r="E13978" s="139" t="inlineStr">
        <is>
          <t>BARB0SHIFAT</t>
        </is>
      </c>
      <c r="F13978" s="139" t="inlineStr">
        <is>
          <t>CORP0003274</t>
        </is>
      </c>
      <c r="G13978" s="139" t="inlineStr">
        <is>
          <t>IOBA0002938</t>
        </is>
      </c>
      <c r="H13978" s="139" t="inlineStr">
        <is>
          <t>SIBL0000590</t>
        </is>
      </c>
      <c r="I13978" s="139" t="inlineStr">
        <is>
          <t>SBIN0001860</t>
        </is>
      </c>
    </row>
    <row r="13979" ht="14.4" customHeight="1">
      <c r="E13979" s="139" t="inlineStr">
        <is>
          <t>BARB0SHIBUL</t>
        </is>
      </c>
      <c r="F13979" s="139" t="inlineStr">
        <is>
          <t>CORP0003273</t>
        </is>
      </c>
      <c r="G13979" s="139" t="inlineStr">
        <is>
          <t>IOBA0002937</t>
        </is>
      </c>
      <c r="H13979" s="139" t="inlineStr">
        <is>
          <t>SIBL0000589</t>
        </is>
      </c>
      <c r="I13979" s="139" t="inlineStr">
        <is>
          <t>SBIN0001859</t>
        </is>
      </c>
    </row>
    <row r="13980" ht="14.4" customHeight="1">
      <c r="E13980" s="139" t="inlineStr">
        <is>
          <t>BARB0SHIBOR</t>
        </is>
      </c>
      <c r="F13980" s="139" t="inlineStr">
        <is>
          <t>CORP0003272</t>
        </is>
      </c>
      <c r="G13980" s="139" t="inlineStr">
        <is>
          <t>IOBA0002936</t>
        </is>
      </c>
      <c r="H13980" s="139" t="inlineStr">
        <is>
          <t>SIBL0000588</t>
        </is>
      </c>
      <c r="I13980" s="139" t="inlineStr">
        <is>
          <t>SBIN0001858</t>
        </is>
      </c>
    </row>
    <row r="13981" ht="14.4" customHeight="1">
      <c r="E13981" s="139" t="inlineStr">
        <is>
          <t>BARB0SHIBOM</t>
        </is>
      </c>
      <c r="F13981" s="139" t="inlineStr">
        <is>
          <t>CORP0003271</t>
        </is>
      </c>
      <c r="G13981" s="139" t="inlineStr">
        <is>
          <t>IOBA0002935</t>
        </is>
      </c>
      <c r="H13981" s="139" t="inlineStr">
        <is>
          <t>SIBL0000587</t>
        </is>
      </c>
      <c r="I13981" s="139" t="inlineStr">
        <is>
          <t>SBIN0001857</t>
        </is>
      </c>
    </row>
    <row r="13982" ht="14.4" customHeight="1">
      <c r="E13982" s="139" t="inlineStr">
        <is>
          <t>BARB0SHEVGA</t>
        </is>
      </c>
      <c r="F13982" s="139" t="inlineStr">
        <is>
          <t>CORP0003270</t>
        </is>
      </c>
      <c r="G13982" s="139" t="inlineStr">
        <is>
          <t>IOBA0002933</t>
        </is>
      </c>
      <c r="H13982" s="139" t="inlineStr">
        <is>
          <t>SIBL0000586</t>
        </is>
      </c>
      <c r="I13982" s="139" t="inlineStr">
        <is>
          <t>SBIN0001856</t>
        </is>
      </c>
    </row>
    <row r="13983" ht="14.4" customHeight="1">
      <c r="E13983" s="139" t="inlineStr">
        <is>
          <t>BARB0SHERGH</t>
        </is>
      </c>
      <c r="F13983" s="139" t="inlineStr">
        <is>
          <t>CORP0003269</t>
        </is>
      </c>
      <c r="G13983" s="139" t="inlineStr">
        <is>
          <t>IOBA0002932</t>
        </is>
      </c>
      <c r="H13983" s="139" t="inlineStr">
        <is>
          <t>SIBL0000585</t>
        </is>
      </c>
      <c r="I13983" s="139" t="inlineStr">
        <is>
          <t>SBIN0001855</t>
        </is>
      </c>
    </row>
    <row r="13984" ht="14.4" customHeight="1">
      <c r="E13984" s="139" t="inlineStr">
        <is>
          <t>BARB0SHERBS</t>
        </is>
      </c>
      <c r="F13984" s="139" t="inlineStr">
        <is>
          <t>CORP0003268</t>
        </is>
      </c>
      <c r="G13984" s="139" t="inlineStr">
        <is>
          <t>IOBA0002931</t>
        </is>
      </c>
      <c r="H13984" s="139" t="inlineStr">
        <is>
          <t>SIBL0000584</t>
        </is>
      </c>
      <c r="I13984" s="139" t="inlineStr">
        <is>
          <t>SBIN0001854</t>
        </is>
      </c>
    </row>
    <row r="13985" ht="14.4" customHeight="1">
      <c r="E13985" s="139" t="inlineStr">
        <is>
          <t>BARB0SHEPUR</t>
        </is>
      </c>
      <c r="F13985" s="139" t="inlineStr">
        <is>
          <t>CORP0003267</t>
        </is>
      </c>
      <c r="G13985" s="139" t="inlineStr">
        <is>
          <t>IOBA0002930</t>
        </is>
      </c>
      <c r="H13985" s="139" t="inlineStr">
        <is>
          <t>SIBL0000583</t>
        </is>
      </c>
      <c r="I13985" s="139" t="inlineStr">
        <is>
          <t>SBIN0001853</t>
        </is>
      </c>
    </row>
    <row r="13986" ht="14.4" customHeight="1">
      <c r="E13986" s="139" t="inlineStr">
        <is>
          <t>BARB0SHEOXX</t>
        </is>
      </c>
      <c r="F13986" s="139" t="inlineStr">
        <is>
          <t>CORP0003266</t>
        </is>
      </c>
      <c r="G13986" s="139" t="inlineStr">
        <is>
          <t>IOBA0002929</t>
        </is>
      </c>
      <c r="H13986" s="139" t="inlineStr">
        <is>
          <t>SIBL0000582</t>
        </is>
      </c>
      <c r="I13986" s="139" t="inlineStr">
        <is>
          <t>SBIN0001852</t>
        </is>
      </c>
    </row>
    <row r="13987" ht="14.4" customHeight="1">
      <c r="E13987" s="139" t="inlineStr">
        <is>
          <t>BARB0SHEOPU</t>
        </is>
      </c>
      <c r="F13987" s="139" t="inlineStr">
        <is>
          <t>CORP0003265</t>
        </is>
      </c>
      <c r="G13987" s="139" t="inlineStr">
        <is>
          <t>IOBA0002928</t>
        </is>
      </c>
      <c r="H13987" s="139" t="inlineStr">
        <is>
          <t>SIBL0000581</t>
        </is>
      </c>
      <c r="I13987" s="139" t="inlineStr">
        <is>
          <t>SBIN0001851</t>
        </is>
      </c>
    </row>
    <row r="13988" ht="14.4" customHeight="1">
      <c r="E13988" s="139" t="inlineStr">
        <is>
          <t>BARB0SHEOHA</t>
        </is>
      </c>
      <c r="F13988" s="139" t="inlineStr">
        <is>
          <t>CORP0003264</t>
        </is>
      </c>
      <c r="G13988" s="139" t="inlineStr">
        <is>
          <t>IOBA0002925</t>
        </is>
      </c>
      <c r="H13988" s="139" t="inlineStr">
        <is>
          <t>SIBL0000580</t>
        </is>
      </c>
      <c r="I13988" s="139" t="inlineStr">
        <is>
          <t>SBIN0001850</t>
        </is>
      </c>
    </row>
    <row r="13989" ht="14.4" customHeight="1">
      <c r="E13989" s="139" t="inlineStr">
        <is>
          <t>BARB0SHELUX</t>
        </is>
      </c>
      <c r="F13989" s="139" t="inlineStr">
        <is>
          <t>CORP0003263</t>
        </is>
      </c>
      <c r="G13989" s="139" t="inlineStr">
        <is>
          <t>IOBA0002923</t>
        </is>
      </c>
      <c r="H13989" s="139" t="inlineStr">
        <is>
          <t>SIBL0000579</t>
        </is>
      </c>
      <c r="I13989" s="139" t="inlineStr">
        <is>
          <t>SBIN0001849</t>
        </is>
      </c>
    </row>
    <row r="13990" ht="14.4" customHeight="1">
      <c r="E13990" s="139" t="inlineStr">
        <is>
          <t>BARB0SHEKHA</t>
        </is>
      </c>
      <c r="F13990" s="139" t="inlineStr">
        <is>
          <t>CORP0003262</t>
        </is>
      </c>
      <c r="G13990" s="139" t="inlineStr">
        <is>
          <t>IOBA0002922</t>
        </is>
      </c>
      <c r="H13990" s="139" t="inlineStr">
        <is>
          <t>SIBL0000578</t>
        </is>
      </c>
      <c r="I13990" s="139" t="inlineStr">
        <is>
          <t>SBIN0001848</t>
        </is>
      </c>
    </row>
    <row r="13991" ht="14.4" customHeight="1">
      <c r="E13991" s="139" t="inlineStr">
        <is>
          <t>BARB0SHEHRA</t>
        </is>
      </c>
      <c r="F13991" s="139" t="inlineStr">
        <is>
          <t>CORP0003261</t>
        </is>
      </c>
      <c r="G13991" s="139" t="inlineStr">
        <is>
          <t>IOBA0002921</t>
        </is>
      </c>
      <c r="H13991" s="139" t="inlineStr">
        <is>
          <t>SIBL0000577</t>
        </is>
      </c>
      <c r="I13991" s="139" t="inlineStr">
        <is>
          <t>SBIN0001847</t>
        </is>
      </c>
    </row>
    <row r="13992" ht="14.4" customHeight="1">
      <c r="E13992" s="139" t="inlineStr">
        <is>
          <t>BARB0SHEBAR</t>
        </is>
      </c>
      <c r="F13992" s="139" t="inlineStr">
        <is>
          <t>CORP0003260</t>
        </is>
      </c>
      <c r="G13992" s="139" t="inlineStr">
        <is>
          <t>IOBA0002920</t>
        </is>
      </c>
      <c r="H13992" s="139" t="inlineStr">
        <is>
          <t>SIBL0000576</t>
        </is>
      </c>
      <c r="I13992" s="139" t="inlineStr">
        <is>
          <t>SBIN0001846</t>
        </is>
      </c>
    </row>
    <row r="13993" ht="14.4" customHeight="1">
      <c r="E13993" s="139" t="inlineStr">
        <is>
          <t>BARB0SHAURI</t>
        </is>
      </c>
      <c r="F13993" s="139" t="inlineStr">
        <is>
          <t>CORP0003259</t>
        </is>
      </c>
      <c r="G13993" s="139" t="inlineStr">
        <is>
          <t>IOBA0002918</t>
        </is>
      </c>
      <c r="H13993" s="139" t="inlineStr">
        <is>
          <t>SIBL0000575</t>
        </is>
      </c>
      <c r="I13993" s="139" t="inlineStr">
        <is>
          <t>SBIN0001845</t>
        </is>
      </c>
    </row>
    <row r="13994" ht="14.4" customHeight="1">
      <c r="E13994" s="139" t="inlineStr">
        <is>
          <t>BARB0SHAURA</t>
        </is>
      </c>
      <c r="F13994" s="139" t="inlineStr">
        <is>
          <t>CORP0003258</t>
        </is>
      </c>
      <c r="G13994" s="139" t="inlineStr">
        <is>
          <t>IOBA0002917</t>
        </is>
      </c>
      <c r="H13994" s="139" t="inlineStr">
        <is>
          <t>SIBL0000574</t>
        </is>
      </c>
      <c r="I13994" s="139" t="inlineStr">
        <is>
          <t>SBIN0001844</t>
        </is>
      </c>
    </row>
    <row r="13995" ht="14.4" customHeight="1">
      <c r="E13995" s="139" t="inlineStr">
        <is>
          <t>BARB0SHATHA</t>
        </is>
      </c>
      <c r="F13995" s="139" t="inlineStr">
        <is>
          <t>CORP0003257</t>
        </is>
      </c>
      <c r="G13995" s="139" t="inlineStr">
        <is>
          <t>IOBA0002916</t>
        </is>
      </c>
      <c r="H13995" s="139" t="inlineStr">
        <is>
          <t>SIBL0000573</t>
        </is>
      </c>
      <c r="I13995" s="139" t="inlineStr">
        <is>
          <t>SBIN0001843</t>
        </is>
      </c>
    </row>
    <row r="13996" ht="14.4" customHeight="1">
      <c r="E13996" s="139" t="inlineStr">
        <is>
          <t>BARB0SHASUR</t>
        </is>
      </c>
      <c r="F13996" s="139" t="inlineStr">
        <is>
          <t>CORP0003256</t>
        </is>
      </c>
      <c r="G13996" s="139" t="inlineStr">
        <is>
          <t>IOBA0002914</t>
        </is>
      </c>
      <c r="H13996" s="139" t="inlineStr">
        <is>
          <t>SIBL0000572</t>
        </is>
      </c>
      <c r="I13996" s="139" t="inlineStr">
        <is>
          <t>SBIN0001842</t>
        </is>
      </c>
    </row>
    <row r="13997" ht="14.4" customHeight="1">
      <c r="E13997" s="139" t="inlineStr">
        <is>
          <t>BARB0SHASTR</t>
        </is>
      </c>
      <c r="F13997" s="139" t="inlineStr">
        <is>
          <t>CORP0003255</t>
        </is>
      </c>
      <c r="G13997" s="139" t="inlineStr">
        <is>
          <t>IOBA0002913</t>
        </is>
      </c>
      <c r="H13997" s="139" t="inlineStr">
        <is>
          <t>SIBL0000571</t>
        </is>
      </c>
      <c r="I13997" s="139" t="inlineStr">
        <is>
          <t>SBIN0001841</t>
        </is>
      </c>
    </row>
    <row r="13998" ht="14.4" customHeight="1">
      <c r="E13998" s="139" t="inlineStr">
        <is>
          <t>BARB0SHASAT</t>
        </is>
      </c>
      <c r="F13998" s="139" t="inlineStr">
        <is>
          <t>CORP0003254</t>
        </is>
      </c>
      <c r="G13998" s="139" t="inlineStr">
        <is>
          <t>IOBA0002910</t>
        </is>
      </c>
      <c r="H13998" s="139" t="inlineStr">
        <is>
          <t>SIBL0000570</t>
        </is>
      </c>
      <c r="I13998" s="139" t="inlineStr">
        <is>
          <t>SBIN0001840</t>
        </is>
      </c>
    </row>
    <row r="13999" ht="14.4" customHeight="1">
      <c r="E13999" s="139" t="inlineStr">
        <is>
          <t>BARB0SHARDA</t>
        </is>
      </c>
      <c r="F13999" s="139" t="inlineStr">
        <is>
          <t>CORP0003253</t>
        </is>
      </c>
      <c r="G13999" s="139" t="inlineStr">
        <is>
          <t>IOBA0002909</t>
        </is>
      </c>
      <c r="H13999" s="139" t="inlineStr">
        <is>
          <t>SIBL0000569</t>
        </is>
      </c>
      <c r="I13999" s="139" t="inlineStr">
        <is>
          <t>SBIN0001839</t>
        </is>
      </c>
    </row>
    <row r="14000" ht="14.4" customHeight="1">
      <c r="E14000" s="139" t="inlineStr">
        <is>
          <t>BARB0SHARAM</t>
        </is>
      </c>
      <c r="F14000" s="139" t="inlineStr">
        <is>
          <t>CORP0003252</t>
        </is>
      </c>
      <c r="G14000" s="139" t="inlineStr">
        <is>
          <t>IOBA0002908</t>
        </is>
      </c>
      <c r="H14000" s="139" t="inlineStr">
        <is>
          <t>SIBL0000568</t>
        </is>
      </c>
      <c r="I14000" s="139" t="inlineStr">
        <is>
          <t>SBIN0001838</t>
        </is>
      </c>
    </row>
    <row r="14001" ht="14.4" customHeight="1">
      <c r="E14001" s="139" t="inlineStr">
        <is>
          <t>BARB0SHARAJ</t>
        </is>
      </c>
      <c r="F14001" s="139" t="inlineStr">
        <is>
          <t>CORP0003251</t>
        </is>
      </c>
      <c r="G14001" s="139" t="inlineStr">
        <is>
          <t>IOBA0002906</t>
        </is>
      </c>
      <c r="H14001" s="139" t="inlineStr">
        <is>
          <t>SIBL0000567</t>
        </is>
      </c>
      <c r="I14001" s="139" t="inlineStr">
        <is>
          <t>SBIN0001836</t>
        </is>
      </c>
    </row>
    <row r="14002" ht="14.4" customHeight="1">
      <c r="E14002" s="139" t="inlineStr">
        <is>
          <t>BARB0SHARAI</t>
        </is>
      </c>
      <c r="F14002" s="139" t="inlineStr">
        <is>
          <t>CORP0003250</t>
        </is>
      </c>
      <c r="G14002" s="139" t="inlineStr">
        <is>
          <t>IOBA0002905</t>
        </is>
      </c>
      <c r="H14002" s="139" t="inlineStr">
        <is>
          <t>SIBL0000566</t>
        </is>
      </c>
      <c r="I14002" s="139" t="inlineStr">
        <is>
          <t>SBIN0001835</t>
        </is>
      </c>
    </row>
    <row r="14003" ht="14.4" customHeight="1">
      <c r="E14003" s="139" t="inlineStr">
        <is>
          <t>BARB0SHAPUR</t>
        </is>
      </c>
      <c r="F14003" s="139" t="inlineStr">
        <is>
          <t>CORP0003249</t>
        </is>
      </c>
      <c r="G14003" s="139" t="inlineStr">
        <is>
          <t>IOBA0002904</t>
        </is>
      </c>
      <c r="H14003" s="139" t="inlineStr">
        <is>
          <t>SIBL0000565</t>
        </is>
      </c>
      <c r="I14003" s="139" t="inlineStr">
        <is>
          <t>SBIN0001834</t>
        </is>
      </c>
    </row>
    <row r="14004" ht="14.4" customHeight="1">
      <c r="E14004" s="139" t="inlineStr">
        <is>
          <t>BARB0SHANKA</t>
        </is>
      </c>
      <c r="F14004" s="139" t="inlineStr">
        <is>
          <t>CORP0003248</t>
        </is>
      </c>
      <c r="G14004" s="139" t="inlineStr">
        <is>
          <t>IOBA0002903</t>
        </is>
      </c>
      <c r="H14004" s="139" t="inlineStr">
        <is>
          <t>SIBL0000564</t>
        </is>
      </c>
      <c r="I14004" s="139" t="inlineStr">
        <is>
          <t>SBIN0001833</t>
        </is>
      </c>
    </row>
    <row r="14005" ht="14.4" customHeight="1">
      <c r="E14005" s="139" t="inlineStr">
        <is>
          <t>BARB0SHANGR</t>
        </is>
      </c>
      <c r="F14005" s="139" t="inlineStr">
        <is>
          <t>CORP0003247</t>
        </is>
      </c>
      <c r="G14005" s="139" t="inlineStr">
        <is>
          <t>IOBA0002902</t>
        </is>
      </c>
      <c r="H14005" s="139" t="inlineStr">
        <is>
          <t>SIBL0000563</t>
        </is>
      </c>
      <c r="I14005" s="139" t="inlineStr">
        <is>
          <t>SBIN0001832</t>
        </is>
      </c>
    </row>
    <row r="14006" ht="14.4" customHeight="1">
      <c r="E14006" s="139" t="inlineStr">
        <is>
          <t>BARB0SHAMSH</t>
        </is>
      </c>
      <c r="F14006" s="139" t="inlineStr">
        <is>
          <t>CORP0003246</t>
        </is>
      </c>
      <c r="G14006" s="139" t="inlineStr">
        <is>
          <t>IOBA0002901</t>
        </is>
      </c>
      <c r="H14006" s="139" t="inlineStr">
        <is>
          <t>SIBL0000562</t>
        </is>
      </c>
      <c r="I14006" s="139" t="inlineStr">
        <is>
          <t>SBIN0001831</t>
        </is>
      </c>
    </row>
    <row r="14007" ht="14.4" customHeight="1">
      <c r="E14007" s="139" t="inlineStr">
        <is>
          <t>BARB0SHAMLI</t>
        </is>
      </c>
      <c r="F14007" s="139" t="inlineStr">
        <is>
          <t>CORP0003245</t>
        </is>
      </c>
      <c r="G14007" s="139" t="inlineStr">
        <is>
          <t>IOBA0002900</t>
        </is>
      </c>
      <c r="H14007" s="139" t="inlineStr">
        <is>
          <t>SIBL0000561</t>
        </is>
      </c>
      <c r="I14007" s="139" t="inlineStr">
        <is>
          <t>SBIN0001830</t>
        </is>
      </c>
    </row>
    <row r="14008" ht="14.4" customHeight="1">
      <c r="E14008" s="139" t="inlineStr">
        <is>
          <t>BARB0SHAMGA</t>
        </is>
      </c>
      <c r="F14008" s="139" t="inlineStr">
        <is>
          <t>CORP0003244</t>
        </is>
      </c>
      <c r="G14008" s="139" t="inlineStr">
        <is>
          <t>IOBA0002899</t>
        </is>
      </c>
      <c r="H14008" s="139" t="inlineStr">
        <is>
          <t>SIBL0000560</t>
        </is>
      </c>
      <c r="I14008" s="139" t="inlineStr">
        <is>
          <t>SBIN0001829</t>
        </is>
      </c>
    </row>
    <row r="14009" ht="14.4" customHeight="1">
      <c r="E14009" s="139" t="inlineStr">
        <is>
          <t>BARB0SHAMEE</t>
        </is>
      </c>
      <c r="F14009" s="139" t="inlineStr">
        <is>
          <t>CORP0003243</t>
        </is>
      </c>
      <c r="G14009" s="139" t="inlineStr">
        <is>
          <t>IOBA0002898</t>
        </is>
      </c>
      <c r="H14009" s="139" t="inlineStr">
        <is>
          <t>SIBL0000559</t>
        </is>
      </c>
      <c r="I14009" s="139" t="inlineStr">
        <is>
          <t>SBIN0001828</t>
        </is>
      </c>
    </row>
    <row r="14010" ht="14.4" customHeight="1">
      <c r="E14010" s="139" t="inlineStr">
        <is>
          <t>BARB0SHAMBA</t>
        </is>
      </c>
      <c r="F14010" s="139" t="inlineStr">
        <is>
          <t>CORP0003242</t>
        </is>
      </c>
      <c r="G14010" s="139" t="inlineStr">
        <is>
          <t>IOBA0002897</t>
        </is>
      </c>
      <c r="H14010" s="139" t="inlineStr">
        <is>
          <t>SIBL0000558</t>
        </is>
      </c>
      <c r="I14010" s="139" t="inlineStr">
        <is>
          <t>SBIN0001827</t>
        </is>
      </c>
    </row>
    <row r="14011" ht="14.4" customHeight="1">
      <c r="E14011" s="139" t="inlineStr">
        <is>
          <t>BARB0SHALUC</t>
        </is>
      </c>
      <c r="F14011" s="139" t="inlineStr">
        <is>
          <t>CORP0003241</t>
        </is>
      </c>
      <c r="G14011" s="139" t="inlineStr">
        <is>
          <t>IOBA0002896</t>
        </is>
      </c>
      <c r="H14011" s="139" t="inlineStr">
        <is>
          <t>SIBL0000557</t>
        </is>
      </c>
      <c r="I14011" s="139" t="inlineStr">
        <is>
          <t>SBIN0001826</t>
        </is>
      </c>
    </row>
    <row r="14012" ht="14.4" customHeight="1">
      <c r="E14012" s="139" t="inlineStr">
        <is>
          <t>BARB0SHALIM</t>
        </is>
      </c>
      <c r="F14012" s="139" t="inlineStr">
        <is>
          <t>CORP0003240</t>
        </is>
      </c>
      <c r="G14012" s="139" t="inlineStr">
        <is>
          <t>IOBA0002895</t>
        </is>
      </c>
      <c r="H14012" s="139" t="inlineStr">
        <is>
          <t>SIBL0000556</t>
        </is>
      </c>
      <c r="I14012" s="139" t="inlineStr">
        <is>
          <t>SBIN0001825</t>
        </is>
      </c>
    </row>
    <row r="14013" ht="14.4" customHeight="1">
      <c r="E14013" s="139" t="inlineStr">
        <is>
          <t>BARB0SHALAM</t>
        </is>
      </c>
      <c r="F14013" s="139" t="inlineStr">
        <is>
          <t>CORP0003239</t>
        </is>
      </c>
      <c r="G14013" s="139" t="inlineStr">
        <is>
          <t>IOBA0002893</t>
        </is>
      </c>
      <c r="H14013" s="139" t="inlineStr">
        <is>
          <t>SIBL0000555</t>
        </is>
      </c>
      <c r="I14013" s="139" t="inlineStr">
        <is>
          <t>SBIN0001824</t>
        </is>
      </c>
    </row>
    <row r="14014" ht="14.4" customHeight="1">
      <c r="E14014" s="139" t="inlineStr">
        <is>
          <t>BARB0SHAKTI</t>
        </is>
      </c>
      <c r="F14014" s="139" t="inlineStr">
        <is>
          <t>CORP0003238</t>
        </is>
      </c>
      <c r="G14014" s="139" t="inlineStr">
        <is>
          <t>IOBA0002891</t>
        </is>
      </c>
      <c r="H14014" s="139" t="inlineStr">
        <is>
          <t>SIBL0000554</t>
        </is>
      </c>
      <c r="I14014" s="139" t="inlineStr">
        <is>
          <t>SBIN0001823</t>
        </is>
      </c>
    </row>
    <row r="14015" ht="14.4" customHeight="1">
      <c r="E14015" s="139" t="inlineStr">
        <is>
          <t>BARB0SHAKAR</t>
        </is>
      </c>
      <c r="F14015" s="139" t="inlineStr">
        <is>
          <t>CORP0003237</t>
        </is>
      </c>
      <c r="G14015" s="139" t="inlineStr">
        <is>
          <t>IOBA0002890</t>
        </is>
      </c>
      <c r="H14015" s="139" t="inlineStr">
        <is>
          <t>SIBL0000553</t>
        </is>
      </c>
      <c r="I14015" s="139" t="inlineStr">
        <is>
          <t>SBIN0001822</t>
        </is>
      </c>
    </row>
    <row r="14016" ht="14.4" customHeight="1">
      <c r="E14016" s="139" t="inlineStr">
        <is>
          <t>BARB0SHAJAP</t>
        </is>
      </c>
      <c r="F14016" s="139" t="inlineStr">
        <is>
          <t>CORP0003236</t>
        </is>
      </c>
      <c r="G14016" s="139" t="inlineStr">
        <is>
          <t>IOBA0002889</t>
        </is>
      </c>
      <c r="H14016" s="139" t="inlineStr">
        <is>
          <t>SIBL0000552</t>
        </is>
      </c>
      <c r="I14016" s="139" t="inlineStr">
        <is>
          <t>SBIN0001821</t>
        </is>
      </c>
    </row>
    <row r="14017" ht="14.4" customHeight="1">
      <c r="E14017" s="139" t="inlineStr">
        <is>
          <t>BARB0SHAJAI</t>
        </is>
      </c>
      <c r="F14017" s="139" t="inlineStr">
        <is>
          <t>CORP0003235</t>
        </is>
      </c>
      <c r="G14017" s="139" t="inlineStr">
        <is>
          <t>IOBA0002888</t>
        </is>
      </c>
      <c r="H14017" s="139" t="inlineStr">
        <is>
          <t>SIBL0000551</t>
        </is>
      </c>
      <c r="I14017" s="139" t="inlineStr">
        <is>
          <t>SBIN0001820</t>
        </is>
      </c>
    </row>
    <row r="14018" ht="14.4" customHeight="1">
      <c r="E14018" s="139" t="inlineStr">
        <is>
          <t>BARB0SHAHUP</t>
        </is>
      </c>
      <c r="F14018" s="139" t="inlineStr">
        <is>
          <t>CORP0003234</t>
        </is>
      </c>
      <c r="G14018" s="139" t="inlineStr">
        <is>
          <t>IOBA0002887</t>
        </is>
      </c>
      <c r="H14018" s="139" t="inlineStr">
        <is>
          <t>SIBL0000550</t>
        </is>
      </c>
      <c r="I14018" s="139" t="inlineStr">
        <is>
          <t>SBIN0001819</t>
        </is>
      </c>
    </row>
    <row r="14019" ht="14.4" customHeight="1">
      <c r="E14019" s="139" t="inlineStr">
        <is>
          <t>BARB0SHAHPU</t>
        </is>
      </c>
      <c r="F14019" s="139" t="inlineStr">
        <is>
          <t>CORP0003233</t>
        </is>
      </c>
      <c r="G14019" s="139" t="inlineStr">
        <is>
          <t>IOBA0002886</t>
        </is>
      </c>
      <c r="H14019" s="139" t="inlineStr">
        <is>
          <t>SIBL0000549</t>
        </is>
      </c>
      <c r="I14019" s="139" t="inlineStr">
        <is>
          <t>SBIN0001818</t>
        </is>
      </c>
    </row>
    <row r="14020" ht="14.4" customHeight="1">
      <c r="E14020" s="139" t="inlineStr">
        <is>
          <t>BARB0SHAHKO</t>
        </is>
      </c>
      <c r="F14020" s="139" t="inlineStr">
        <is>
          <t>CORP0003232</t>
        </is>
      </c>
      <c r="G14020" s="139" t="inlineStr">
        <is>
          <t>IOBA0002885</t>
        </is>
      </c>
      <c r="H14020" s="139" t="inlineStr">
        <is>
          <t>SIBL0000548</t>
        </is>
      </c>
      <c r="I14020" s="139" t="inlineStr">
        <is>
          <t>SBIN0001817</t>
        </is>
      </c>
    </row>
    <row r="14021" ht="14.4" customHeight="1">
      <c r="E14021" s="139" t="inlineStr">
        <is>
          <t>BARB0SHAHJA</t>
        </is>
      </c>
      <c r="F14021" s="139" t="inlineStr">
        <is>
          <t>CORP0003231</t>
        </is>
      </c>
      <c r="G14021" s="139" t="inlineStr">
        <is>
          <t>IOBA0002884</t>
        </is>
      </c>
      <c r="H14021" s="139" t="inlineStr">
        <is>
          <t>SIBL0000547</t>
        </is>
      </c>
      <c r="I14021" s="139" t="inlineStr">
        <is>
          <t>SBIN0001816</t>
        </is>
      </c>
    </row>
    <row r="14022" ht="14.4" customHeight="1">
      <c r="E14022" s="139" t="inlineStr">
        <is>
          <t>BARB0SHAHGA</t>
        </is>
      </c>
      <c r="F14022" s="139" t="inlineStr">
        <is>
          <t>CORP0003230</t>
        </is>
      </c>
      <c r="G14022" s="139" t="inlineStr">
        <is>
          <t>IOBA0002883</t>
        </is>
      </c>
      <c r="H14022" s="139" t="inlineStr">
        <is>
          <t>SIBL0000546</t>
        </is>
      </c>
      <c r="I14022" s="139" t="inlineStr">
        <is>
          <t>SBIN0001815</t>
        </is>
      </c>
    </row>
    <row r="14023" ht="14.4" customHeight="1">
      <c r="E14023" s="139" t="inlineStr">
        <is>
          <t>BARB0SHAHEC</t>
        </is>
      </c>
      <c r="F14023" s="139" t="inlineStr">
        <is>
          <t>CORP0003229</t>
        </is>
      </c>
      <c r="G14023" s="139" t="inlineStr">
        <is>
          <t>IOBA0002882</t>
        </is>
      </c>
      <c r="H14023" s="139" t="inlineStr">
        <is>
          <t>SIBL0000545</t>
        </is>
      </c>
      <c r="I14023" s="139" t="inlineStr">
        <is>
          <t>SBIN0001814</t>
        </is>
      </c>
    </row>
    <row r="14024" ht="14.4" customHeight="1">
      <c r="E14024" s="139" t="inlineStr">
        <is>
          <t>BARB0SHAHDA</t>
        </is>
      </c>
      <c r="F14024" s="139" t="inlineStr">
        <is>
          <t>CORP0003228</t>
        </is>
      </c>
      <c r="G14024" s="139" t="inlineStr">
        <is>
          <t>IOBA0002880</t>
        </is>
      </c>
      <c r="H14024" s="139" t="inlineStr">
        <is>
          <t>SIBL0000544</t>
        </is>
      </c>
      <c r="I14024" s="139" t="inlineStr">
        <is>
          <t>SBIN0001813</t>
        </is>
      </c>
    </row>
    <row r="14025" ht="14.4" customHeight="1">
      <c r="E14025" s="139" t="inlineStr">
        <is>
          <t>BARB0SHAHBA</t>
        </is>
      </c>
      <c r="F14025" s="139" t="inlineStr">
        <is>
          <t>CORP0003227</t>
        </is>
      </c>
      <c r="G14025" s="139" t="inlineStr">
        <is>
          <t>IOBA0002879</t>
        </is>
      </c>
      <c r="H14025" s="139" t="inlineStr">
        <is>
          <t>SIBL0000543</t>
        </is>
      </c>
      <c r="I14025" s="139" t="inlineStr">
        <is>
          <t>SBIN0001812</t>
        </is>
      </c>
    </row>
    <row r="14026" ht="14.4" customHeight="1">
      <c r="E14026" s="139" t="inlineStr">
        <is>
          <t>BARB0SHAHAR</t>
        </is>
      </c>
      <c r="F14026" s="139" t="inlineStr">
        <is>
          <t>CORP0003226</t>
        </is>
      </c>
      <c r="G14026" s="139" t="inlineStr">
        <is>
          <t>IOBA0002878</t>
        </is>
      </c>
      <c r="H14026" s="139" t="inlineStr">
        <is>
          <t>SIBL0000542</t>
        </is>
      </c>
      <c r="I14026" s="139" t="inlineStr">
        <is>
          <t>SBIN0001811</t>
        </is>
      </c>
    </row>
    <row r="14027" ht="14.4" customHeight="1">
      <c r="E14027" s="139" t="inlineStr">
        <is>
          <t>BARB0SHAHAB</t>
        </is>
      </c>
      <c r="F14027" s="139" t="inlineStr">
        <is>
          <t>CORP0003225</t>
        </is>
      </c>
      <c r="G14027" s="139" t="inlineStr">
        <is>
          <t>IOBA0002877</t>
        </is>
      </c>
      <c r="H14027" s="139" t="inlineStr">
        <is>
          <t>SIBL0000541</t>
        </is>
      </c>
      <c r="I14027" s="139" t="inlineStr">
        <is>
          <t>SBIN0001810</t>
        </is>
      </c>
    </row>
    <row r="14028" ht="14.4" customHeight="1">
      <c r="E14028" s="139" t="inlineStr">
        <is>
          <t>BARB0SHAGAT</t>
        </is>
      </c>
      <c r="F14028" s="139" t="inlineStr">
        <is>
          <t>CORP0003224</t>
        </is>
      </c>
      <c r="G14028" s="139" t="inlineStr">
        <is>
          <t>IOBA0002876</t>
        </is>
      </c>
      <c r="H14028" s="139" t="inlineStr">
        <is>
          <t>SIBL0000540</t>
        </is>
      </c>
      <c r="I14028" s="139" t="inlineStr">
        <is>
          <t>SBIN0001809</t>
        </is>
      </c>
    </row>
    <row r="14029" ht="14.4" customHeight="1">
      <c r="E14029" s="139" t="inlineStr">
        <is>
          <t>BARB0SHAFAI</t>
        </is>
      </c>
      <c r="F14029" s="139" t="inlineStr">
        <is>
          <t>CORP0003223</t>
        </is>
      </c>
      <c r="G14029" s="139" t="inlineStr">
        <is>
          <t>IOBA0002875</t>
        </is>
      </c>
      <c r="H14029" s="139" t="inlineStr">
        <is>
          <t>SIBL0000539</t>
        </is>
      </c>
      <c r="I14029" s="139" t="inlineStr">
        <is>
          <t>SBIN0001808</t>
        </is>
      </c>
    </row>
    <row r="14030" ht="14.4" customHeight="1">
      <c r="E14030" s="139" t="inlineStr">
        <is>
          <t>BARB0SHADOI</t>
        </is>
      </c>
      <c r="F14030" s="139" t="inlineStr">
        <is>
          <t>CORP0003222</t>
        </is>
      </c>
      <c r="G14030" s="139" t="inlineStr">
        <is>
          <t>IOBA0002874</t>
        </is>
      </c>
      <c r="H14030" s="139" t="inlineStr">
        <is>
          <t>SIBL0000538</t>
        </is>
      </c>
      <c r="I14030" s="139" t="inlineStr">
        <is>
          <t>SBIN0001807</t>
        </is>
      </c>
    </row>
    <row r="14031" ht="14.4" customHeight="1">
      <c r="E14031" s="139" t="inlineStr">
        <is>
          <t>BARB0SHADNA</t>
        </is>
      </c>
      <c r="F14031" s="139" t="inlineStr">
        <is>
          <t>CORP0003221</t>
        </is>
      </c>
      <c r="G14031" s="139" t="inlineStr">
        <is>
          <t>IOBA0002873</t>
        </is>
      </c>
      <c r="H14031" s="139" t="inlineStr">
        <is>
          <t>SIBL0000537</t>
        </is>
      </c>
      <c r="I14031" s="139" t="inlineStr">
        <is>
          <t>SBIN0001806</t>
        </is>
      </c>
    </row>
    <row r="14032" ht="14.4" customHeight="1">
      <c r="E14032" s="139" t="inlineStr">
        <is>
          <t>BARB0SHADEL</t>
        </is>
      </c>
      <c r="F14032" s="139" t="inlineStr">
        <is>
          <t>CORP0003220</t>
        </is>
      </c>
      <c r="G14032" s="139" t="inlineStr">
        <is>
          <t>IOBA0002872</t>
        </is>
      </c>
      <c r="H14032" s="139" t="inlineStr">
        <is>
          <t>SIBL0000536</t>
        </is>
      </c>
      <c r="I14032" s="139" t="inlineStr">
        <is>
          <t>SBIN0001805</t>
        </is>
      </c>
    </row>
    <row r="14033" ht="14.4" customHeight="1">
      <c r="E14033" s="139" t="inlineStr">
        <is>
          <t>BARB0SHADEH</t>
        </is>
      </c>
      <c r="F14033" s="139" t="inlineStr">
        <is>
          <t>CORP0003219</t>
        </is>
      </c>
      <c r="G14033" s="139" t="inlineStr">
        <is>
          <t>IOBA0002871</t>
        </is>
      </c>
      <c r="H14033" s="139" t="inlineStr">
        <is>
          <t>SIBL0000535</t>
        </is>
      </c>
      <c r="I14033" s="139" t="inlineStr">
        <is>
          <t>SBIN0001804</t>
        </is>
      </c>
    </row>
    <row r="14034" ht="14.4" customHeight="1">
      <c r="E14034" s="139" t="inlineStr">
        <is>
          <t>BARB0SHADAU</t>
        </is>
      </c>
      <c r="F14034" s="139" t="inlineStr">
        <is>
          <t>CORP0003218</t>
        </is>
      </c>
      <c r="G14034" s="139" t="inlineStr">
        <is>
          <t>IOBA0002870</t>
        </is>
      </c>
      <c r="H14034" s="139" t="inlineStr">
        <is>
          <t>SIBL0000534</t>
        </is>
      </c>
      <c r="I14034" s="139" t="inlineStr">
        <is>
          <t>SBIN0001803</t>
        </is>
      </c>
    </row>
    <row r="14035" ht="14.4" customHeight="1">
      <c r="E14035" s="139" t="inlineStr">
        <is>
          <t>BARB0SHACOL</t>
        </is>
      </c>
      <c r="F14035" s="139" t="inlineStr">
        <is>
          <t>CORP0003217</t>
        </is>
      </c>
      <c r="G14035" s="139" t="inlineStr">
        <is>
          <t>IOBA0002869</t>
        </is>
      </c>
      <c r="H14035" s="139" t="inlineStr">
        <is>
          <t>SIBL0000533</t>
        </is>
      </c>
      <c r="I14035" s="139" t="inlineStr">
        <is>
          <t>SBIN0001802</t>
        </is>
      </c>
    </row>
    <row r="14036" ht="14.4" customHeight="1">
      <c r="E14036" s="139" t="inlineStr">
        <is>
          <t>BARB0SHACAN</t>
        </is>
      </c>
      <c r="F14036" s="139" t="inlineStr">
        <is>
          <t>CORP0003216</t>
        </is>
      </c>
      <c r="G14036" s="139" t="inlineStr">
        <is>
          <t>IOBA0002868</t>
        </is>
      </c>
      <c r="H14036" s="139" t="inlineStr">
        <is>
          <t>SIBL0000532</t>
        </is>
      </c>
      <c r="I14036" s="139" t="inlineStr">
        <is>
          <t>SBIN0001801</t>
        </is>
      </c>
    </row>
    <row r="14037" ht="14.4" customHeight="1">
      <c r="E14037" s="139" t="inlineStr">
        <is>
          <t>BARB0SHABHI</t>
        </is>
      </c>
      <c r="F14037" s="139" t="inlineStr">
        <is>
          <t>CORP0003215</t>
        </is>
      </c>
      <c r="G14037" s="139" t="inlineStr">
        <is>
          <t>IOBA0002867</t>
        </is>
      </c>
      <c r="H14037" s="139" t="inlineStr">
        <is>
          <t>SIBL0000531</t>
        </is>
      </c>
      <c r="I14037" s="139" t="inlineStr">
        <is>
          <t>SBIN0001800</t>
        </is>
      </c>
    </row>
    <row r="14038" ht="14.4" customHeight="1">
      <c r="E14038" s="139" t="inlineStr">
        <is>
          <t>BARB0SHABEL</t>
        </is>
      </c>
      <c r="F14038" s="139" t="inlineStr">
        <is>
          <t>CORP0003214</t>
        </is>
      </c>
      <c r="G14038" s="139" t="inlineStr">
        <is>
          <t>IOBA0002866</t>
        </is>
      </c>
      <c r="H14038" s="139" t="inlineStr">
        <is>
          <t>SIBL0000530</t>
        </is>
      </c>
      <c r="I14038" s="139" t="inlineStr">
        <is>
          <t>SBIN0001799</t>
        </is>
      </c>
    </row>
    <row r="14039" ht="14.4" customHeight="1">
      <c r="E14039" s="139" t="inlineStr">
        <is>
          <t>BARB0SHABAR</t>
        </is>
      </c>
      <c r="F14039" s="139" t="inlineStr">
        <is>
          <t>CORP0003213</t>
        </is>
      </c>
      <c r="G14039" s="139" t="inlineStr">
        <is>
          <t>IOBA0002865</t>
        </is>
      </c>
      <c r="H14039" s="139" t="inlineStr">
        <is>
          <t>SIBL0000529</t>
        </is>
      </c>
      <c r="I14039" s="139" t="inlineStr">
        <is>
          <t>SBIN0001798</t>
        </is>
      </c>
    </row>
    <row r="14040" ht="14.4" customHeight="1">
      <c r="E14040" s="139" t="inlineStr">
        <is>
          <t>BARB0SHAAMB</t>
        </is>
      </c>
      <c r="F14040" s="139" t="inlineStr">
        <is>
          <t>CORP0003212</t>
        </is>
      </c>
      <c r="G14040" s="139" t="inlineStr">
        <is>
          <t>IOBA0002864</t>
        </is>
      </c>
      <c r="H14040" s="139" t="inlineStr">
        <is>
          <t>SIBL0000528</t>
        </is>
      </c>
      <c r="I14040" s="139" t="inlineStr">
        <is>
          <t>SBIN0001797</t>
        </is>
      </c>
    </row>
    <row r="14041" ht="14.4" customHeight="1">
      <c r="E14041" s="139" t="inlineStr">
        <is>
          <t>BARB0SHAALW</t>
        </is>
      </c>
      <c r="F14041" s="139" t="inlineStr">
        <is>
          <t>CORP0003211</t>
        </is>
      </c>
      <c r="G14041" s="139" t="inlineStr">
        <is>
          <t>IOBA0002863</t>
        </is>
      </c>
      <c r="H14041" s="139" t="inlineStr">
        <is>
          <t>SIBL0000527</t>
        </is>
      </c>
      <c r="I14041" s="139" t="inlineStr">
        <is>
          <t>SBIN0001796</t>
        </is>
      </c>
    </row>
    <row r="14042" ht="14.4" customHeight="1">
      <c r="E14042" s="139" t="inlineStr">
        <is>
          <t>BARB0SHAALL</t>
        </is>
      </c>
      <c r="F14042" s="139" t="inlineStr">
        <is>
          <t>CORP0003210</t>
        </is>
      </c>
      <c r="G14042" s="139" t="inlineStr">
        <is>
          <t>IOBA0002862</t>
        </is>
      </c>
      <c r="H14042" s="139" t="inlineStr">
        <is>
          <t>SIBL0000526</t>
        </is>
      </c>
      <c r="I14042" s="139" t="inlineStr">
        <is>
          <t>SBIN0001795</t>
        </is>
      </c>
    </row>
    <row r="14043" ht="14.4" customHeight="1">
      <c r="E14043" s="139" t="inlineStr">
        <is>
          <t>BARB0SHAAHM</t>
        </is>
      </c>
      <c r="F14043" s="139" t="inlineStr">
        <is>
          <t>CORP0003209</t>
        </is>
      </c>
      <c r="G14043" s="139" t="inlineStr">
        <is>
          <t>IOBA0002861</t>
        </is>
      </c>
      <c r="H14043" s="139" t="inlineStr">
        <is>
          <t>SIBL0000525</t>
        </is>
      </c>
      <c r="I14043" s="139" t="inlineStr">
        <is>
          <t>SBIN0001794</t>
        </is>
      </c>
    </row>
    <row r="14044" ht="14.4" customHeight="1">
      <c r="E14044" s="139" t="inlineStr">
        <is>
          <t>BARB0SHAAGR</t>
        </is>
      </c>
      <c r="F14044" s="139" t="inlineStr">
        <is>
          <t>CORP0003208</t>
        </is>
      </c>
      <c r="G14044" s="139" t="inlineStr">
        <is>
          <t>IOBA0002860</t>
        </is>
      </c>
      <c r="H14044" s="139" t="inlineStr">
        <is>
          <t>SIBL0000524</t>
        </is>
      </c>
      <c r="I14044" s="139" t="inlineStr">
        <is>
          <t>SBIN0001793</t>
        </is>
      </c>
    </row>
    <row r="14045" ht="14.4" customHeight="1">
      <c r="E14045" s="139" t="inlineStr">
        <is>
          <t>BARB0SGHAHM</t>
        </is>
      </c>
      <c r="F14045" s="139" t="inlineStr">
        <is>
          <t>CORP0003207</t>
        </is>
      </c>
      <c r="G14045" s="139" t="inlineStr">
        <is>
          <t>IOBA0002859</t>
        </is>
      </c>
      <c r="H14045" s="139" t="inlineStr">
        <is>
          <t>SIBL0000523</t>
        </is>
      </c>
      <c r="I14045" s="139" t="inlineStr">
        <is>
          <t>SBIN0001792</t>
        </is>
      </c>
    </row>
    <row r="14046" ht="14.4" customHeight="1">
      <c r="E14046" s="139" t="inlineStr">
        <is>
          <t>BARB0SFSMAN</t>
        </is>
      </c>
      <c r="F14046" s="139" t="inlineStr">
        <is>
          <t>CORP0003206</t>
        </is>
      </c>
      <c r="G14046" s="139" t="inlineStr">
        <is>
          <t>IOBA0002858</t>
        </is>
      </c>
      <c r="H14046" s="139" t="inlineStr">
        <is>
          <t>SIBL0000522</t>
        </is>
      </c>
      <c r="I14046" s="139" t="inlineStr">
        <is>
          <t>SBIN0001791</t>
        </is>
      </c>
    </row>
    <row r="14047" ht="14.4" customHeight="1">
      <c r="E14047" s="139" t="inlineStr">
        <is>
          <t>BARB0SEWAXX</t>
        </is>
      </c>
      <c r="F14047" s="139" t="inlineStr">
        <is>
          <t>CORP0003205</t>
        </is>
      </c>
      <c r="G14047" s="139" t="inlineStr">
        <is>
          <t>IOBA0002857</t>
        </is>
      </c>
      <c r="H14047" s="139" t="inlineStr">
        <is>
          <t>SIBL0000520</t>
        </is>
      </c>
      <c r="I14047" s="139" t="inlineStr">
        <is>
          <t>SBIN0001790</t>
        </is>
      </c>
    </row>
    <row r="14048" ht="14.4" customHeight="1">
      <c r="E14048" s="139" t="inlineStr">
        <is>
          <t>BARB0SEWABS</t>
        </is>
      </c>
      <c r="F14048" s="139" t="inlineStr">
        <is>
          <t>CORP0003204</t>
        </is>
      </c>
      <c r="G14048" s="139" t="inlineStr">
        <is>
          <t>IOBA0002856</t>
        </is>
      </c>
      <c r="H14048" s="139" t="inlineStr">
        <is>
          <t>SIBL0000519</t>
        </is>
      </c>
      <c r="I14048" s="139" t="inlineStr">
        <is>
          <t>SBIN0001789</t>
        </is>
      </c>
    </row>
    <row r="14049" ht="14.4" customHeight="1">
      <c r="E14049" s="139" t="inlineStr">
        <is>
          <t>BARB0SEVOKE</t>
        </is>
      </c>
      <c r="F14049" s="139" t="inlineStr">
        <is>
          <t>CORP0003203</t>
        </is>
      </c>
      <c r="G14049" s="139" t="inlineStr">
        <is>
          <t>IOBA0002855</t>
        </is>
      </c>
      <c r="H14049" s="139" t="inlineStr">
        <is>
          <t>SIBL0000518</t>
        </is>
      </c>
      <c r="I14049" s="139" t="inlineStr">
        <is>
          <t>SBIN0001788</t>
        </is>
      </c>
    </row>
    <row r="14050" ht="14.4" customHeight="1">
      <c r="E14050" s="139" t="inlineStr">
        <is>
          <t>BARB0SEVALI</t>
        </is>
      </c>
      <c r="F14050" s="139" t="inlineStr">
        <is>
          <t>CORP0003202</t>
        </is>
      </c>
      <c r="G14050" s="139" t="inlineStr">
        <is>
          <t>IOBA0002854</t>
        </is>
      </c>
      <c r="H14050" s="139" t="inlineStr">
        <is>
          <t>SIBL0000517</t>
        </is>
      </c>
      <c r="I14050" s="139" t="inlineStr">
        <is>
          <t>SBIN0001787</t>
        </is>
      </c>
    </row>
    <row r="14051" ht="14.4" customHeight="1">
      <c r="E14051" s="139" t="inlineStr">
        <is>
          <t>BARB0SERNAS</t>
        </is>
      </c>
      <c r="F14051" s="139" t="inlineStr">
        <is>
          <t>CORP0003201</t>
        </is>
      </c>
      <c r="G14051" s="139" t="inlineStr">
        <is>
          <t>IOBA0002853</t>
        </is>
      </c>
      <c r="H14051" s="139" t="inlineStr">
        <is>
          <t>SIBL0000516</t>
        </is>
      </c>
      <c r="I14051" s="139" t="inlineStr">
        <is>
          <t>SBIN0001786</t>
        </is>
      </c>
    </row>
    <row r="14052" ht="14.4" customHeight="1">
      <c r="E14052" s="139" t="inlineStr">
        <is>
          <t>BARB0SERMAS</t>
        </is>
      </c>
      <c r="F14052" s="139" t="inlineStr">
        <is>
          <t>CORP0003200</t>
        </is>
      </c>
      <c r="G14052" s="139" t="inlineStr">
        <is>
          <t>IOBA0002852</t>
        </is>
      </c>
      <c r="H14052" s="139" t="inlineStr">
        <is>
          <t>SIBL0000515</t>
        </is>
      </c>
      <c r="I14052" s="139" t="inlineStr">
        <is>
          <t>SBIN0001785</t>
        </is>
      </c>
    </row>
    <row r="14053" ht="14.4" customHeight="1">
      <c r="E14053" s="139" t="inlineStr">
        <is>
          <t>BARB0SERIND</t>
        </is>
      </c>
      <c r="F14053" s="139" t="inlineStr">
        <is>
          <t>CORP0003199</t>
        </is>
      </c>
      <c r="G14053" s="139" t="inlineStr">
        <is>
          <t>IOBA0002851</t>
        </is>
      </c>
      <c r="H14053" s="139" t="inlineStr">
        <is>
          <t>SIBL0000514</t>
        </is>
      </c>
      <c r="I14053" s="139" t="inlineStr">
        <is>
          <t>SBIN0001784</t>
        </is>
      </c>
    </row>
    <row r="14054" ht="14.4" customHeight="1">
      <c r="E14054" s="139" t="inlineStr">
        <is>
          <t>BARB0SERILI</t>
        </is>
      </c>
      <c r="F14054" s="139" t="inlineStr">
        <is>
          <t>CORP0003198</t>
        </is>
      </c>
      <c r="G14054" s="139" t="inlineStr">
        <is>
          <t>IOBA0002850</t>
        </is>
      </c>
      <c r="H14054" s="139" t="inlineStr">
        <is>
          <t>SIBL0000513</t>
        </is>
      </c>
      <c r="I14054" s="139" t="inlineStr">
        <is>
          <t>SBIN0001783</t>
        </is>
      </c>
    </row>
    <row r="14055" ht="14.4" customHeight="1">
      <c r="E14055" s="139" t="inlineStr">
        <is>
          <t>BARB0SERIKH</t>
        </is>
      </c>
      <c r="F14055" s="139" t="inlineStr">
        <is>
          <t>CORP0003197</t>
        </is>
      </c>
      <c r="G14055" s="139" t="inlineStr">
        <is>
          <t>IOBA0002849</t>
        </is>
      </c>
      <c r="H14055" s="139" t="inlineStr">
        <is>
          <t>SIBL0000512</t>
        </is>
      </c>
      <c r="I14055" s="139" t="inlineStr">
        <is>
          <t>SBIN0001782</t>
        </is>
      </c>
    </row>
    <row r="14056" ht="14.4" customHeight="1">
      <c r="E14056" s="139" t="inlineStr">
        <is>
          <t>BARB0SERERA</t>
        </is>
      </c>
      <c r="F14056" s="139" t="inlineStr">
        <is>
          <t>CORP0003196</t>
        </is>
      </c>
      <c r="G14056" s="139" t="inlineStr">
        <is>
          <t>IOBA0002848</t>
        </is>
      </c>
      <c r="H14056" s="139" t="inlineStr">
        <is>
          <t>SIBL0000511</t>
        </is>
      </c>
      <c r="I14056" s="139" t="inlineStr">
        <is>
          <t>SBIN0001781</t>
        </is>
      </c>
    </row>
    <row r="14057" ht="14.4" customHeight="1">
      <c r="E14057" s="139" t="inlineStr">
        <is>
          <t>BARB0SERDEL</t>
        </is>
      </c>
      <c r="F14057" s="139" t="inlineStr">
        <is>
          <t>CORP0003195</t>
        </is>
      </c>
      <c r="G14057" s="139" t="inlineStr">
        <is>
          <t>IOBA0002847</t>
        </is>
      </c>
      <c r="H14057" s="139" t="inlineStr">
        <is>
          <t>SIBL0000510</t>
        </is>
      </c>
      <c r="I14057" s="139" t="inlineStr">
        <is>
          <t>SBIN0001780</t>
        </is>
      </c>
    </row>
    <row r="14058" ht="14.4" customHeight="1">
      <c r="E14058" s="139" t="inlineStr">
        <is>
          <t>BARB0SERBOM</t>
        </is>
      </c>
      <c r="F14058" s="139" t="inlineStr">
        <is>
          <t>CORP0003194</t>
        </is>
      </c>
      <c r="G14058" s="139" t="inlineStr">
        <is>
          <t>IOBA0002846</t>
        </is>
      </c>
      <c r="H14058" s="139" t="inlineStr">
        <is>
          <t>SIBL0000509</t>
        </is>
      </c>
      <c r="I14058" s="139" t="inlineStr">
        <is>
          <t>SBIN0001779</t>
        </is>
      </c>
    </row>
    <row r="14059" ht="14.4" customHeight="1">
      <c r="E14059" s="139" t="inlineStr">
        <is>
          <t>BARB0SERBAN</t>
        </is>
      </c>
      <c r="F14059" s="139" t="inlineStr">
        <is>
          <t>CORP0003193</t>
        </is>
      </c>
      <c r="G14059" s="139" t="inlineStr">
        <is>
          <t>IOBA0002845</t>
        </is>
      </c>
      <c r="H14059" s="139" t="inlineStr">
        <is>
          <t>SIBL0000508</t>
        </is>
      </c>
      <c r="I14059" s="139" t="inlineStr">
        <is>
          <t>SBIN0001778</t>
        </is>
      </c>
    </row>
    <row r="14060" ht="14.4" customHeight="1">
      <c r="E14060" s="139" t="inlineStr">
        <is>
          <t>BARB0SERAMP</t>
        </is>
      </c>
      <c r="F14060" s="139" t="inlineStr">
        <is>
          <t>CORP0003192</t>
        </is>
      </c>
      <c r="G14060" s="139" t="inlineStr">
        <is>
          <t>IOBA0002844</t>
        </is>
      </c>
      <c r="H14060" s="139" t="inlineStr">
        <is>
          <t>SIBL0000507</t>
        </is>
      </c>
      <c r="I14060" s="139" t="inlineStr">
        <is>
          <t>SBIN0001777</t>
        </is>
      </c>
    </row>
    <row r="14061" ht="14.4" customHeight="1">
      <c r="E14061" s="139" t="inlineStr">
        <is>
          <t>BARB0SEORAP</t>
        </is>
      </c>
      <c r="F14061" s="139" t="inlineStr">
        <is>
          <t>CORP0003191</t>
        </is>
      </c>
      <c r="G14061" s="139" t="inlineStr">
        <is>
          <t>IOBA0002843</t>
        </is>
      </c>
      <c r="H14061" s="139" t="inlineStr">
        <is>
          <t>SIBL0000506</t>
        </is>
      </c>
      <c r="I14061" s="139" t="inlineStr">
        <is>
          <t>SBIN0001776</t>
        </is>
      </c>
    </row>
    <row r="14062" ht="14.4" customHeight="1">
      <c r="E14062" s="139" t="inlineStr">
        <is>
          <t>BARB0SEONIX</t>
        </is>
      </c>
      <c r="F14062" s="139" t="inlineStr">
        <is>
          <t>CORP0003190</t>
        </is>
      </c>
      <c r="G14062" s="139" t="inlineStr">
        <is>
          <t>IOBA0002842</t>
        </is>
      </c>
      <c r="H14062" s="139" t="inlineStr">
        <is>
          <t>SIBL0000505</t>
        </is>
      </c>
      <c r="I14062" s="139" t="inlineStr">
        <is>
          <t>SBIN0001775</t>
        </is>
      </c>
    </row>
    <row r="14063" ht="14.4" customHeight="1">
      <c r="E14063" s="139" t="inlineStr">
        <is>
          <t>BARB0SEOMAL</t>
        </is>
      </c>
      <c r="F14063" s="139" t="inlineStr">
        <is>
          <t>CORP0003189</t>
        </is>
      </c>
      <c r="G14063" s="139" t="inlineStr">
        <is>
          <t>IOBA0002841</t>
        </is>
      </c>
      <c r="H14063" s="139" t="inlineStr">
        <is>
          <t>SIBL0000504</t>
        </is>
      </c>
      <c r="I14063" s="139" t="inlineStr">
        <is>
          <t>SBIN0001774</t>
        </is>
      </c>
    </row>
    <row r="14064" ht="14.4" customHeight="1">
      <c r="E14064" s="139" t="inlineStr">
        <is>
          <t>BARB0SEOHBS</t>
        </is>
      </c>
      <c r="F14064" s="139" t="inlineStr">
        <is>
          <t>CORP0003188</t>
        </is>
      </c>
      <c r="G14064" s="139" t="inlineStr">
        <is>
          <t>IOBA0002840</t>
        </is>
      </c>
      <c r="H14064" s="139" t="inlineStr">
        <is>
          <t>SIBL0000503</t>
        </is>
      </c>
      <c r="I14064" s="139" t="inlineStr">
        <is>
          <t>SBIN0001773</t>
        </is>
      </c>
    </row>
    <row r="14065" ht="14.4" customHeight="1">
      <c r="E14065" s="139" t="inlineStr">
        <is>
          <t>BARB0SENTHI</t>
        </is>
      </c>
      <c r="F14065" s="139" t="inlineStr">
        <is>
          <t>CORP0003187</t>
        </is>
      </c>
      <c r="G14065" s="139" t="inlineStr">
        <is>
          <t>IOBA0002839</t>
        </is>
      </c>
      <c r="H14065" s="139" t="inlineStr">
        <is>
          <t>SIBL0000502</t>
        </is>
      </c>
      <c r="I14065" s="139" t="inlineStr">
        <is>
          <t>SBIN0001772</t>
        </is>
      </c>
    </row>
    <row r="14066" ht="14.4" customHeight="1">
      <c r="E14066" s="139" t="inlineStr">
        <is>
          <t>BARB0SENJER</t>
        </is>
      </c>
      <c r="F14066" s="139" t="inlineStr">
        <is>
          <t>CORP0003186</t>
        </is>
      </c>
      <c r="G14066" s="139" t="inlineStr">
        <is>
          <t>IOBA0002838</t>
        </is>
      </c>
      <c r="H14066" s="139" t="inlineStr">
        <is>
          <t>SIBL0000501</t>
        </is>
      </c>
      <c r="I14066" s="139" t="inlineStr">
        <is>
          <t>SBIN0001771</t>
        </is>
      </c>
    </row>
    <row r="14067" ht="14.4" customHeight="1">
      <c r="E14067" s="139" t="inlineStr">
        <is>
          <t>BARB0SENDHW</t>
        </is>
      </c>
      <c r="F14067" s="139" t="inlineStr">
        <is>
          <t>CORP0003185</t>
        </is>
      </c>
      <c r="G14067" s="139" t="inlineStr">
        <is>
          <t>IOBA0002837</t>
        </is>
      </c>
      <c r="H14067" s="139" t="inlineStr">
        <is>
          <t>SIBL0000500</t>
        </is>
      </c>
      <c r="I14067" s="139" t="inlineStr">
        <is>
          <t>SBIN0001770</t>
        </is>
      </c>
    </row>
    <row r="14068" ht="14.4" customHeight="1">
      <c r="E14068" s="139" t="inlineStr">
        <is>
          <t>BARB0SENAPA</t>
        </is>
      </c>
      <c r="F14068" s="139" t="inlineStr">
        <is>
          <t>CORP0003184</t>
        </is>
      </c>
      <c r="G14068" s="139" t="inlineStr">
        <is>
          <t>IOBA0002836</t>
        </is>
      </c>
      <c r="H14068" s="139" t="inlineStr">
        <is>
          <t>SIBL0000499</t>
        </is>
      </c>
      <c r="I14068" s="139" t="inlineStr">
        <is>
          <t>SBIN0001769</t>
        </is>
      </c>
    </row>
    <row r="14069" ht="14.4" customHeight="1">
      <c r="E14069" s="139" t="inlineStr">
        <is>
          <t>BARB0SEMRIX</t>
        </is>
      </c>
      <c r="F14069" s="139" t="inlineStr">
        <is>
          <t>CORP0003183</t>
        </is>
      </c>
      <c r="G14069" s="139" t="inlineStr">
        <is>
          <t>IOBA0002835</t>
        </is>
      </c>
      <c r="H14069" s="139" t="inlineStr">
        <is>
          <t>SIBL0000498</t>
        </is>
      </c>
      <c r="I14069" s="139" t="inlineStr">
        <is>
          <t>SBIN0001768</t>
        </is>
      </c>
    </row>
    <row r="14070" ht="14.4" customHeight="1">
      <c r="E14070" s="139" t="inlineStr">
        <is>
          <t>BARB0SEMRAU</t>
        </is>
      </c>
      <c r="F14070" s="139" t="inlineStr">
        <is>
          <t>CORP0003182</t>
        </is>
      </c>
      <c r="G14070" s="139" t="inlineStr">
        <is>
          <t>IOBA0002834</t>
        </is>
      </c>
      <c r="H14070" s="139" t="inlineStr">
        <is>
          <t>SIBL0000497</t>
        </is>
      </c>
      <c r="I14070" s="139" t="inlineStr">
        <is>
          <t>SBIN0001767</t>
        </is>
      </c>
    </row>
    <row r="14071" ht="14.4" customHeight="1">
      <c r="E14071" s="139" t="inlineStr">
        <is>
          <t>BARB0SEMLIY</t>
        </is>
      </c>
      <c r="F14071" s="139" t="inlineStr">
        <is>
          <t>CORP0003181</t>
        </is>
      </c>
      <c r="G14071" s="139" t="inlineStr">
        <is>
          <t>IOBA0002833</t>
        </is>
      </c>
      <c r="H14071" s="139" t="inlineStr">
        <is>
          <t>SIBL0000496</t>
        </is>
      </c>
      <c r="I14071" s="139" t="inlineStr">
        <is>
          <t>SBIN0001766</t>
        </is>
      </c>
    </row>
    <row r="14072" ht="14.4" customHeight="1">
      <c r="E14072" s="139" t="inlineStr">
        <is>
          <t>BARB0SEMARI</t>
        </is>
      </c>
      <c r="F14072" s="139" t="inlineStr">
        <is>
          <t>CORP0003179</t>
        </is>
      </c>
      <c r="G14072" s="139" t="inlineStr">
        <is>
          <t>IOBA0002832</t>
        </is>
      </c>
      <c r="H14072" s="139" t="inlineStr">
        <is>
          <t>SIBL0000495</t>
        </is>
      </c>
      <c r="I14072" s="139" t="inlineStr">
        <is>
          <t>SBIN0001765</t>
        </is>
      </c>
    </row>
    <row r="14073" ht="14.4" customHeight="1">
      <c r="E14073" s="139" t="inlineStr">
        <is>
          <t>BARB0SELAMB</t>
        </is>
      </c>
      <c r="F14073" s="139" t="inlineStr">
        <is>
          <t>CORP0003178</t>
        </is>
      </c>
      <c r="G14073" s="139" t="inlineStr">
        <is>
          <t>IOBA0002831</t>
        </is>
      </c>
      <c r="H14073" s="139" t="inlineStr">
        <is>
          <t>SIBL0000494</t>
        </is>
      </c>
      <c r="I14073" s="139" t="inlineStr">
        <is>
          <t>SBIN0001764</t>
        </is>
      </c>
    </row>
    <row r="14074" ht="14.4" customHeight="1">
      <c r="E14074" s="139" t="inlineStr">
        <is>
          <t>BARB0SELAKA</t>
        </is>
      </c>
      <c r="F14074" s="139" t="inlineStr">
        <is>
          <t>CORP0003177</t>
        </is>
      </c>
      <c r="G14074" s="139" t="inlineStr">
        <is>
          <t>IOBA0002830</t>
        </is>
      </c>
      <c r="H14074" s="139" t="inlineStr">
        <is>
          <t>SIBL0000493</t>
        </is>
      </c>
      <c r="I14074" s="139" t="inlineStr">
        <is>
          <t>SBIN0001763</t>
        </is>
      </c>
    </row>
    <row r="14075" ht="14.4" customHeight="1">
      <c r="E14075" s="139" t="inlineStr">
        <is>
          <t>BARB0SEJAKU</t>
        </is>
      </c>
      <c r="F14075" s="139" t="inlineStr">
        <is>
          <t>CORP0003176</t>
        </is>
      </c>
      <c r="G14075" s="139" t="inlineStr">
        <is>
          <t>IOBA0002829</t>
        </is>
      </c>
      <c r="H14075" s="139" t="inlineStr">
        <is>
          <t>SIBL0000492</t>
        </is>
      </c>
      <c r="I14075" s="139" t="inlineStr">
        <is>
          <t>SBIN0001762</t>
        </is>
      </c>
    </row>
    <row r="14076" ht="14.4" customHeight="1">
      <c r="E14076" s="139" t="inlineStr">
        <is>
          <t>BARB0SEHORE</t>
        </is>
      </c>
      <c r="F14076" s="139" t="inlineStr">
        <is>
          <t>CORP0003175</t>
        </is>
      </c>
      <c r="G14076" s="139" t="inlineStr">
        <is>
          <t>IOBA0002828</t>
        </is>
      </c>
      <c r="H14076" s="139" t="inlineStr">
        <is>
          <t>SIBL0000491</t>
        </is>
      </c>
      <c r="I14076" s="139" t="inlineStr">
        <is>
          <t>SBIN0001761</t>
        </is>
      </c>
    </row>
    <row r="14077" ht="14.4" customHeight="1">
      <c r="E14077" s="139" t="inlineStr">
        <is>
          <t>BARB0SEGVAX</t>
        </is>
      </c>
      <c r="F14077" s="139" t="inlineStr">
        <is>
          <t>CORP0003174</t>
        </is>
      </c>
      <c r="G14077" s="139" t="inlineStr">
        <is>
          <t>IOBA0002827</t>
        </is>
      </c>
      <c r="H14077" s="139" t="inlineStr">
        <is>
          <t>SIBL0000490</t>
        </is>
      </c>
      <c r="I14077" s="139" t="inlineStr">
        <is>
          <t>SBIN0001760</t>
        </is>
      </c>
    </row>
    <row r="14078" ht="14.4" customHeight="1">
      <c r="E14078" s="139" t="inlineStr">
        <is>
          <t>BARB0SEETAP</t>
        </is>
      </c>
      <c r="F14078" s="139" t="inlineStr">
        <is>
          <t>CORP0003173</t>
        </is>
      </c>
      <c r="G14078" s="139" t="inlineStr">
        <is>
          <t>IOBA0002826</t>
        </is>
      </c>
      <c r="H14078" s="139" t="inlineStr">
        <is>
          <t>SIBL0000489</t>
        </is>
      </c>
      <c r="I14078" s="139" t="inlineStr">
        <is>
          <t>SBIN0001759</t>
        </is>
      </c>
    </row>
    <row r="14079" ht="14.4" customHeight="1">
      <c r="E14079" s="139" t="inlineStr">
        <is>
          <t>BARB0SEEBIL</t>
        </is>
      </c>
      <c r="F14079" s="139" t="inlineStr">
        <is>
          <t>CORP0003172</t>
        </is>
      </c>
      <c r="G14079" s="139" t="inlineStr">
        <is>
          <t>IOBA0002825</t>
        </is>
      </c>
      <c r="H14079" s="139" t="inlineStr">
        <is>
          <t>SIBL0000488</t>
        </is>
      </c>
      <c r="I14079" s="139" t="inlineStr">
        <is>
          <t>SBIN0001758</t>
        </is>
      </c>
    </row>
    <row r="14080" ht="14.4" customHeight="1">
      <c r="E14080" s="139" t="inlineStr">
        <is>
          <t>BARB0SECUND</t>
        </is>
      </c>
      <c r="F14080" s="139" t="inlineStr">
        <is>
          <t>CORP0003171</t>
        </is>
      </c>
      <c r="G14080" s="139" t="inlineStr">
        <is>
          <t>IOBA0002824</t>
        </is>
      </c>
      <c r="H14080" s="139" t="inlineStr">
        <is>
          <t>SIBL0000487</t>
        </is>
      </c>
      <c r="I14080" s="139" t="inlineStr">
        <is>
          <t>SBIN0001757</t>
        </is>
      </c>
    </row>
    <row r="14081" ht="14.4" customHeight="1">
      <c r="E14081" s="139" t="inlineStr">
        <is>
          <t>BARB0SECTOG</t>
        </is>
      </c>
      <c r="F14081" s="139" t="inlineStr">
        <is>
          <t>CORP0003170</t>
        </is>
      </c>
      <c r="G14081" s="139" t="inlineStr">
        <is>
          <t>IOBA0002823</t>
        </is>
      </c>
      <c r="H14081" s="139" t="inlineStr">
        <is>
          <t>SIBL0000486</t>
        </is>
      </c>
      <c r="I14081" s="139" t="inlineStr">
        <is>
          <t>SBIN0001756</t>
        </is>
      </c>
    </row>
    <row r="14082" ht="14.4" customHeight="1">
      <c r="E14082" s="139" t="inlineStr">
        <is>
          <t>BARB0SECTOE</t>
        </is>
      </c>
      <c r="F14082" s="139" t="inlineStr">
        <is>
          <t>CORP0003169</t>
        </is>
      </c>
      <c r="G14082" s="139" t="inlineStr">
        <is>
          <t>IOBA0002822</t>
        </is>
      </c>
      <c r="H14082" s="139" t="inlineStr">
        <is>
          <t>SIBL0000485</t>
        </is>
      </c>
      <c r="I14082" s="139" t="inlineStr">
        <is>
          <t>SBIN0001755</t>
        </is>
      </c>
    </row>
    <row r="14083" ht="14.4" customHeight="1">
      <c r="E14083" s="139" t="inlineStr">
        <is>
          <t>BARB0SECTOD</t>
        </is>
      </c>
      <c r="F14083" s="139" t="inlineStr">
        <is>
          <t>CORP0003168</t>
        </is>
      </c>
      <c r="G14083" s="139" t="inlineStr">
        <is>
          <t>IOBA0002821</t>
        </is>
      </c>
      <c r="H14083" s="139" t="inlineStr">
        <is>
          <t>SIBL0000484</t>
        </is>
      </c>
      <c r="I14083" s="139" t="inlineStr">
        <is>
          <t>SBIN0001754</t>
        </is>
      </c>
    </row>
    <row r="14084" ht="14.4" customHeight="1">
      <c r="E14084" s="139" t="inlineStr">
        <is>
          <t>BARB0SECTOC</t>
        </is>
      </c>
      <c r="F14084" s="139" t="inlineStr">
        <is>
          <t>CORP0003167</t>
        </is>
      </c>
      <c r="G14084" s="139" t="inlineStr">
        <is>
          <t>IOBA0002819</t>
        </is>
      </c>
      <c r="H14084" s="139" t="inlineStr">
        <is>
          <t>SIBL0000483</t>
        </is>
      </c>
      <c r="I14084" s="139" t="inlineStr">
        <is>
          <t>SBIN0001753</t>
        </is>
      </c>
    </row>
    <row r="14085" ht="14.4" customHeight="1">
      <c r="E14085" s="139" t="inlineStr">
        <is>
          <t>BARB0SECTOB</t>
        </is>
      </c>
      <c r="F14085" s="139" t="inlineStr">
        <is>
          <t>CORP0003166</t>
        </is>
      </c>
      <c r="G14085" s="139" t="inlineStr">
        <is>
          <t>IOBA0002817</t>
        </is>
      </c>
      <c r="H14085" s="139" t="inlineStr">
        <is>
          <t>SIBL0000482</t>
        </is>
      </c>
      <c r="I14085" s="139" t="inlineStr">
        <is>
          <t>SBIN0001752</t>
        </is>
      </c>
    </row>
    <row r="14086" ht="14.4" customHeight="1">
      <c r="E14086" s="139" t="inlineStr">
        <is>
          <t>BARB0SECTFA</t>
        </is>
      </c>
      <c r="F14086" s="139" t="inlineStr">
        <is>
          <t>CORP0003165</t>
        </is>
      </c>
      <c r="G14086" s="139" t="inlineStr">
        <is>
          <t>IOBA0002816</t>
        </is>
      </c>
      <c r="H14086" s="139" t="inlineStr">
        <is>
          <t>SIBL0000481</t>
        </is>
      </c>
      <c r="I14086" s="139" t="inlineStr">
        <is>
          <t>SBIN0001751</t>
        </is>
      </c>
    </row>
    <row r="14087" ht="14.4" customHeight="1">
      <c r="E14087" s="139" t="inlineStr">
        <is>
          <t>BARB0SECROH</t>
        </is>
      </c>
      <c r="F14087" s="139" t="inlineStr">
        <is>
          <t>CORP0003164</t>
        </is>
      </c>
      <c r="G14087" s="139" t="inlineStr">
        <is>
          <t>IOBA0002815</t>
        </is>
      </c>
      <c r="H14087" s="139" t="inlineStr">
        <is>
          <t>SIBL0000480</t>
        </is>
      </c>
      <c r="I14087" s="139" t="inlineStr">
        <is>
          <t>SBIN0001750</t>
        </is>
      </c>
    </row>
    <row r="14088" ht="14.4" customHeight="1">
      <c r="E14088" s="139" t="inlineStr">
        <is>
          <t>BARB0SECPAN</t>
        </is>
      </c>
      <c r="F14088" s="139" t="inlineStr">
        <is>
          <t>CORP0003163</t>
        </is>
      </c>
      <c r="G14088" s="139" t="inlineStr">
        <is>
          <t>IOBA0002814</t>
        </is>
      </c>
      <c r="H14088" s="139" t="inlineStr">
        <is>
          <t>SIBL0000479</t>
        </is>
      </c>
      <c r="I14088" s="139" t="inlineStr">
        <is>
          <t>SBIN0001749</t>
        </is>
      </c>
    </row>
    <row r="14089" ht="14.4" customHeight="1">
      <c r="E14089" s="139" t="inlineStr">
        <is>
          <t>BARB0SECMOH</t>
        </is>
      </c>
      <c r="F14089" s="139" t="inlineStr">
        <is>
          <t>CORP0003162</t>
        </is>
      </c>
      <c r="G14089" s="139" t="inlineStr">
        <is>
          <t>IOBA0002813</t>
        </is>
      </c>
      <c r="H14089" s="139" t="inlineStr">
        <is>
          <t>SIBL0000478</t>
        </is>
      </c>
      <c r="I14089" s="139" t="inlineStr">
        <is>
          <t>SBIN0001748</t>
        </is>
      </c>
    </row>
    <row r="14090" ht="14.4" customHeight="1">
      <c r="E14090" s="139" t="inlineStr">
        <is>
          <t>BARB0SECHIS</t>
        </is>
      </c>
      <c r="F14090" s="139" t="inlineStr">
        <is>
          <t>CORP0003161</t>
        </is>
      </c>
      <c r="G14090" s="139" t="inlineStr">
        <is>
          <t>IOBA0002812</t>
        </is>
      </c>
      <c r="H14090" s="139" t="inlineStr">
        <is>
          <t>SIBL0000477</t>
        </is>
      </c>
      <c r="I14090" s="139" t="inlineStr">
        <is>
          <t>SBIN0001747</t>
        </is>
      </c>
    </row>
    <row r="14091" ht="14.4" customHeight="1">
      <c r="E14091" s="139" t="inlineStr">
        <is>
          <t>BARB0SECGUR</t>
        </is>
      </c>
      <c r="F14091" s="139" t="inlineStr">
        <is>
          <t>CORP0003160</t>
        </is>
      </c>
      <c r="G14091" s="139" t="inlineStr">
        <is>
          <t>IOBA0002811</t>
        </is>
      </c>
      <c r="H14091" s="139" t="inlineStr">
        <is>
          <t>SIBL0000476</t>
        </is>
      </c>
      <c r="I14091" s="139" t="inlineStr">
        <is>
          <t>SBIN0001745</t>
        </is>
      </c>
    </row>
    <row r="14092" ht="14.4" customHeight="1">
      <c r="E14092" s="139" t="inlineStr">
        <is>
          <t>BARB0SECFAR</t>
        </is>
      </c>
      <c r="F14092" s="139" t="inlineStr">
        <is>
          <t>CORP0003159</t>
        </is>
      </c>
      <c r="G14092" s="139" t="inlineStr">
        <is>
          <t>IOBA0002810</t>
        </is>
      </c>
      <c r="H14092" s="139" t="inlineStr">
        <is>
          <t>SIBL0000475</t>
        </is>
      </c>
      <c r="I14092" s="139" t="inlineStr">
        <is>
          <t>SBIN0001744</t>
        </is>
      </c>
    </row>
    <row r="14093" ht="14.4" customHeight="1">
      <c r="E14093" s="139" t="inlineStr">
        <is>
          <t>BARB0SECDWA</t>
        </is>
      </c>
      <c r="F14093" s="139" t="inlineStr">
        <is>
          <t>CORP0003158</t>
        </is>
      </c>
      <c r="G14093" s="139" t="inlineStr">
        <is>
          <t>IOBA0002809</t>
        </is>
      </c>
      <c r="H14093" s="139" t="inlineStr">
        <is>
          <t>SIBL0000474</t>
        </is>
      </c>
      <c r="I14093" s="139" t="inlineStr">
        <is>
          <t>SBIN0001743</t>
        </is>
      </c>
    </row>
    <row r="14094" ht="14.4" customHeight="1">
      <c r="E14094" s="139" t="inlineStr">
        <is>
          <t>BARB0SECDCH</t>
        </is>
      </c>
      <c r="F14094" s="139" t="inlineStr">
        <is>
          <t>CORP0003157</t>
        </is>
      </c>
      <c r="G14094" s="139" t="inlineStr">
        <is>
          <t>IOBA0002808</t>
        </is>
      </c>
      <c r="H14094" s="139" t="inlineStr">
        <is>
          <t>SIBL0000473</t>
        </is>
      </c>
      <c r="I14094" s="139" t="inlineStr">
        <is>
          <t>SBIN0001742</t>
        </is>
      </c>
    </row>
    <row r="14095" ht="14.4" customHeight="1">
      <c r="E14095" s="139" t="inlineStr">
        <is>
          <t>BARB0SEAWOO</t>
        </is>
      </c>
      <c r="F14095" s="139" t="inlineStr">
        <is>
          <t>CORP0003156</t>
        </is>
      </c>
      <c r="G14095" s="139" t="inlineStr">
        <is>
          <t>IOBA0002807</t>
        </is>
      </c>
      <c r="H14095" s="139" t="inlineStr">
        <is>
          <t>SIBL0000472</t>
        </is>
      </c>
      <c r="I14095" s="139" t="inlineStr">
        <is>
          <t>SBIN0001741</t>
        </is>
      </c>
    </row>
    <row r="14096" ht="14.4" customHeight="1">
      <c r="E14096" s="139" t="inlineStr">
        <is>
          <t>BARB0SEALDA</t>
        </is>
      </c>
      <c r="F14096" s="139" t="inlineStr">
        <is>
          <t>CORP0003155</t>
        </is>
      </c>
      <c r="G14096" s="139" t="inlineStr">
        <is>
          <t>IOBA0002806</t>
        </is>
      </c>
      <c r="H14096" s="139" t="inlineStr">
        <is>
          <t>SIBL0000471</t>
        </is>
      </c>
      <c r="I14096" s="139" t="inlineStr">
        <is>
          <t>SBIN0001740</t>
        </is>
      </c>
    </row>
    <row r="14097" ht="14.4" customHeight="1">
      <c r="E14097" s="139" t="inlineStr">
        <is>
          <t>BARB0SCOGUR</t>
        </is>
      </c>
      <c r="F14097" s="139" t="inlineStr">
        <is>
          <t>CORP0003154</t>
        </is>
      </c>
      <c r="G14097" s="139" t="inlineStr">
        <is>
          <t>IOBA0002805</t>
        </is>
      </c>
      <c r="H14097" s="139" t="inlineStr">
        <is>
          <t>SIBL0000470</t>
        </is>
      </c>
      <c r="I14097" s="139" t="inlineStr">
        <is>
          <t>SBIN0001739</t>
        </is>
      </c>
    </row>
    <row r="14098" ht="14.4" customHeight="1">
      <c r="E14098" s="139" t="inlineStr">
        <is>
          <t>BARB0SCOFAR</t>
        </is>
      </c>
      <c r="F14098" s="139" t="inlineStr">
        <is>
          <t>CORP0003153</t>
        </is>
      </c>
      <c r="G14098" s="139" t="inlineStr">
        <is>
          <t>IOBA0002804</t>
        </is>
      </c>
      <c r="H14098" s="139" t="inlineStr">
        <is>
          <t>SIBL0000469</t>
        </is>
      </c>
      <c r="I14098" s="139" t="inlineStr">
        <is>
          <t>SBIN0001738</t>
        </is>
      </c>
    </row>
    <row r="14099" ht="14.4" customHeight="1">
      <c r="E14099" s="139" t="inlineStr">
        <is>
          <t>BARB0SCIAHM</t>
        </is>
      </c>
      <c r="F14099" s="139" t="inlineStr">
        <is>
          <t>CORP0003152</t>
        </is>
      </c>
      <c r="G14099" s="139" t="inlineStr">
        <is>
          <t>IOBA0002803</t>
        </is>
      </c>
      <c r="H14099" s="139" t="inlineStr">
        <is>
          <t>SIBL0000467</t>
        </is>
      </c>
      <c r="I14099" s="139" t="inlineStr">
        <is>
          <t>SBIN0001737</t>
        </is>
      </c>
    </row>
    <row r="14100" ht="14.4" customHeight="1">
      <c r="E14100" s="139" t="inlineStr">
        <is>
          <t>BARB0SCHSIK</t>
        </is>
      </c>
      <c r="F14100" s="139" t="inlineStr">
        <is>
          <t>CORP0003151</t>
        </is>
      </c>
      <c r="G14100" s="139" t="inlineStr">
        <is>
          <t>IOBA0002802</t>
        </is>
      </c>
      <c r="H14100" s="139" t="inlineStr">
        <is>
          <t>SIBL0000466</t>
        </is>
      </c>
      <c r="I14100" s="139" t="inlineStr">
        <is>
          <t>SBIN0001736</t>
        </is>
      </c>
    </row>
    <row r="14101" ht="14.4" customHeight="1">
      <c r="E14101" s="139" t="inlineStr">
        <is>
          <t>BARB0SBAGRA</t>
        </is>
      </c>
      <c r="F14101" s="139" t="inlineStr">
        <is>
          <t>CORP0003150</t>
        </is>
      </c>
      <c r="G14101" s="139" t="inlineStr">
        <is>
          <t>IOBA0002801</t>
        </is>
      </c>
      <c r="H14101" s="139" t="inlineStr">
        <is>
          <t>SIBL0000465</t>
        </is>
      </c>
      <c r="I14101" s="139" t="inlineStr">
        <is>
          <t>SBIN0001735</t>
        </is>
      </c>
    </row>
    <row r="14102" ht="14.4" customHeight="1">
      <c r="E14102" s="139" t="inlineStr">
        <is>
          <t>BARB0SAYKAU</t>
        </is>
      </c>
      <c r="F14102" s="139" t="inlineStr">
        <is>
          <t>CORP0003148</t>
        </is>
      </c>
      <c r="G14102" s="139" t="inlineStr">
        <is>
          <t>IOBA0002800</t>
        </is>
      </c>
      <c r="H14102" s="139" t="inlineStr">
        <is>
          <t>SIBL0000464</t>
        </is>
      </c>
      <c r="I14102" s="139" t="inlineStr">
        <is>
          <t>SBIN0001734</t>
        </is>
      </c>
    </row>
    <row r="14103" ht="14.4" customHeight="1">
      <c r="E14103" s="139" t="inlineStr">
        <is>
          <t>BARB0SAYGAO</t>
        </is>
      </c>
      <c r="F14103" s="139" t="inlineStr">
        <is>
          <t>CORP0003147</t>
        </is>
      </c>
      <c r="G14103" s="139" t="inlineStr">
        <is>
          <t>IOBA0002799</t>
        </is>
      </c>
      <c r="H14103" s="139" t="inlineStr">
        <is>
          <t>SIBL0000463</t>
        </is>
      </c>
      <c r="I14103" s="139" t="inlineStr">
        <is>
          <t>SBIN0001733</t>
        </is>
      </c>
    </row>
    <row r="14104" ht="14.4" customHeight="1">
      <c r="E14104" s="139" t="inlineStr">
        <is>
          <t>BARB0SAYEDP</t>
        </is>
      </c>
      <c r="F14104" s="139" t="inlineStr">
        <is>
          <t>CORP0003146</t>
        </is>
      </c>
      <c r="G14104" s="139" t="inlineStr">
        <is>
          <t>IOBA0002798</t>
        </is>
      </c>
      <c r="H14104" s="139" t="inlineStr">
        <is>
          <t>SIBL0000462</t>
        </is>
      </c>
      <c r="I14104" s="139" t="inlineStr">
        <is>
          <t>SBIN0001732</t>
        </is>
      </c>
    </row>
    <row r="14105" ht="14.4" customHeight="1">
      <c r="E14105" s="139" t="inlineStr">
        <is>
          <t>BARB0SAYAXX</t>
        </is>
      </c>
      <c r="F14105" s="139" t="inlineStr">
        <is>
          <t>CORP0003145</t>
        </is>
      </c>
      <c r="G14105" s="139" t="inlineStr">
        <is>
          <t>IOBA0002797</t>
        </is>
      </c>
      <c r="H14105" s="139" t="inlineStr">
        <is>
          <t>SIBL0000461</t>
        </is>
      </c>
      <c r="I14105" s="139" t="inlineStr">
        <is>
          <t>SBIN0001731</t>
        </is>
      </c>
    </row>
    <row r="14106" ht="14.4" customHeight="1">
      <c r="E14106" s="139" t="inlineStr">
        <is>
          <t>BARB0SAYANX</t>
        </is>
      </c>
      <c r="F14106" s="139" t="inlineStr">
        <is>
          <t>CORP0003144</t>
        </is>
      </c>
      <c r="G14106" s="139" t="inlineStr">
        <is>
          <t>IOBA0002796</t>
        </is>
      </c>
      <c r="H14106" s="139" t="inlineStr">
        <is>
          <t>SIBL0000460</t>
        </is>
      </c>
      <c r="I14106" s="139" t="inlineStr">
        <is>
          <t>SBIN0001730</t>
        </is>
      </c>
    </row>
    <row r="14107" ht="14.4" customHeight="1">
      <c r="E14107" s="139" t="inlineStr">
        <is>
          <t>BARB0SAYAJI</t>
        </is>
      </c>
      <c r="F14107" s="139" t="inlineStr">
        <is>
          <t>CORP0003143</t>
        </is>
      </c>
      <c r="G14107" s="139" t="inlineStr">
        <is>
          <t>IOBA0002795</t>
        </is>
      </c>
      <c r="H14107" s="139" t="inlineStr">
        <is>
          <t>SIBL0000459</t>
        </is>
      </c>
      <c r="I14107" s="139" t="inlineStr">
        <is>
          <t>SBIN0001729</t>
        </is>
      </c>
    </row>
    <row r="14108" ht="14.4" customHeight="1">
      <c r="E14108" s="139" t="inlineStr">
        <is>
          <t>BARB0SAWARX</t>
        </is>
      </c>
      <c r="F14108" s="139" t="inlineStr">
        <is>
          <t>CORP0003142</t>
        </is>
      </c>
      <c r="G14108" s="139" t="inlineStr">
        <is>
          <t>IOBA0002794</t>
        </is>
      </c>
      <c r="H14108" s="139" t="inlineStr">
        <is>
          <t>SIBL0000458</t>
        </is>
      </c>
      <c r="I14108" s="139" t="inlineStr">
        <is>
          <t>SBIN0001728</t>
        </is>
      </c>
    </row>
    <row r="14109" ht="14.4" customHeight="1">
      <c r="E14109" s="139" t="inlineStr">
        <is>
          <t>BARB0SAWARG</t>
        </is>
      </c>
      <c r="F14109" s="139" t="inlineStr">
        <is>
          <t>CORP0003141</t>
        </is>
      </c>
      <c r="G14109" s="139" t="inlineStr">
        <is>
          <t>IOBA0002793</t>
        </is>
      </c>
      <c r="H14109" s="139" t="inlineStr">
        <is>
          <t>SIBL0000457</t>
        </is>
      </c>
      <c r="I14109" s="139" t="inlineStr">
        <is>
          <t>SBIN0001727</t>
        </is>
      </c>
    </row>
    <row r="14110" ht="14.4" customHeight="1">
      <c r="E14110" s="139" t="inlineStr">
        <is>
          <t>BARB0SAWANT</t>
        </is>
      </c>
      <c r="F14110" s="139" t="inlineStr">
        <is>
          <t>CORP0003140</t>
        </is>
      </c>
      <c r="G14110" s="139" t="inlineStr">
        <is>
          <t>IOBA0002792</t>
        </is>
      </c>
      <c r="H14110" s="139" t="inlineStr">
        <is>
          <t>SIBL0000456</t>
        </is>
      </c>
      <c r="I14110" s="139" t="inlineStr">
        <is>
          <t>SBIN0001726</t>
        </is>
      </c>
    </row>
    <row r="14111" ht="14.4" customHeight="1">
      <c r="E14111" s="139" t="inlineStr">
        <is>
          <t>BARB0SAWAIM</t>
        </is>
      </c>
      <c r="F14111" s="139" t="inlineStr">
        <is>
          <t>CORP0003139</t>
        </is>
      </c>
      <c r="G14111" s="139" t="inlineStr">
        <is>
          <t>IOBA0002791</t>
        </is>
      </c>
      <c r="H14111" s="139" t="inlineStr">
        <is>
          <t>SIBL0000455</t>
        </is>
      </c>
      <c r="I14111" s="139" t="inlineStr">
        <is>
          <t>SBIN0001725</t>
        </is>
      </c>
    </row>
    <row r="14112" ht="14.4" customHeight="1">
      <c r="E14112" s="139" t="inlineStr">
        <is>
          <t>BARB0SAVSUR</t>
        </is>
      </c>
      <c r="F14112" s="139" t="inlineStr">
        <is>
          <t>CORP0003138</t>
        </is>
      </c>
      <c r="G14112" s="139" t="inlineStr">
        <is>
          <t>IOBA0002790</t>
        </is>
      </c>
      <c r="H14112" s="139" t="inlineStr">
        <is>
          <t>SIBL0000454</t>
        </is>
      </c>
      <c r="I14112" s="139" t="inlineStr">
        <is>
          <t>SBIN0001724</t>
        </is>
      </c>
    </row>
    <row r="14113" ht="14.4" customHeight="1">
      <c r="E14113" s="139" t="inlineStr">
        <is>
          <t>BARB0SAVSEE</t>
        </is>
      </c>
      <c r="F14113" s="139" t="inlineStr">
        <is>
          <t>CORP0003137</t>
        </is>
      </c>
      <c r="G14113" s="139" t="inlineStr">
        <is>
          <t>IOBA0002789</t>
        </is>
      </c>
      <c r="H14113" s="139" t="inlineStr">
        <is>
          <t>SIBL0000453</t>
        </is>
      </c>
      <c r="I14113" s="139" t="inlineStr">
        <is>
          <t>SBIN0001723</t>
        </is>
      </c>
    </row>
    <row r="14114" ht="14.4" customHeight="1">
      <c r="E14114" s="139" t="inlineStr">
        <is>
          <t>BARB0SAVNAY</t>
        </is>
      </c>
      <c r="F14114" s="139" t="inlineStr">
        <is>
          <t>CORP0003136</t>
        </is>
      </c>
      <c r="G14114" s="139" t="inlineStr">
        <is>
          <t>IOBA0002788</t>
        </is>
      </c>
      <c r="H14114" s="139" t="inlineStr">
        <is>
          <t>SIBL0000452</t>
        </is>
      </c>
      <c r="I14114" s="139" t="inlineStr">
        <is>
          <t>SBIN0001722</t>
        </is>
      </c>
    </row>
    <row r="14115" ht="14.4" customHeight="1">
      <c r="E14115" s="139" t="inlineStr">
        <is>
          <t>BARB0SAVLUC</t>
        </is>
      </c>
      <c r="F14115" s="139" t="inlineStr">
        <is>
          <t>CORP0003135</t>
        </is>
      </c>
      <c r="G14115" s="139" t="inlineStr">
        <is>
          <t>IOBA0002787</t>
        </is>
      </c>
      <c r="H14115" s="139" t="inlineStr">
        <is>
          <t>SIBL0000451</t>
        </is>
      </c>
      <c r="I14115" s="139" t="inlineStr">
        <is>
          <t>SBIN0001721</t>
        </is>
      </c>
    </row>
    <row r="14116" ht="14.4" customHeight="1">
      <c r="E14116" s="139" t="inlineStr">
        <is>
          <t>BARB0SAVLIX</t>
        </is>
      </c>
      <c r="F14116" s="139" t="inlineStr">
        <is>
          <t>CORP0003134</t>
        </is>
      </c>
      <c r="G14116" s="139" t="inlineStr">
        <is>
          <t>IOBA0002786</t>
        </is>
      </c>
      <c r="H14116" s="139" t="inlineStr">
        <is>
          <t>SIBL0000450</t>
        </is>
      </c>
      <c r="I14116" s="139" t="inlineStr">
        <is>
          <t>SBIN0001720</t>
        </is>
      </c>
    </row>
    <row r="14117" ht="14.4" customHeight="1">
      <c r="E14117" s="139" t="inlineStr">
        <is>
          <t>BARB0SAVGOM</t>
        </is>
      </c>
      <c r="F14117" s="139" t="inlineStr">
        <is>
          <t>CORP0003133</t>
        </is>
      </c>
      <c r="G14117" s="139" t="inlineStr">
        <is>
          <t>IOBA0002785</t>
        </is>
      </c>
      <c r="H14117" s="139" t="inlineStr">
        <is>
          <t>SIBL0000449</t>
        </is>
      </c>
      <c r="I14117" s="139" t="inlineStr">
        <is>
          <t>SBIN0001719</t>
        </is>
      </c>
    </row>
    <row r="14118" ht="14.4" customHeight="1">
      <c r="E14118" s="139" t="inlineStr">
        <is>
          <t>BARB0SAVEDI</t>
        </is>
      </c>
      <c r="F14118" s="139" t="inlineStr">
        <is>
          <t>CORP0003132</t>
        </is>
      </c>
      <c r="G14118" s="139" t="inlineStr">
        <is>
          <t>IOBA0002784</t>
        </is>
      </c>
      <c r="H14118" s="139" t="inlineStr">
        <is>
          <t>SIBL0000448</t>
        </is>
      </c>
      <c r="I14118" s="139" t="inlineStr">
        <is>
          <t>SBIN0001718</t>
        </is>
      </c>
    </row>
    <row r="14119" ht="14.4" customHeight="1">
      <c r="E14119" s="139" t="inlineStr">
        <is>
          <t>BARB0SAVBAR</t>
        </is>
      </c>
      <c r="F14119" s="139" t="inlineStr">
        <is>
          <t>CORP0003131</t>
        </is>
      </c>
      <c r="G14119" s="139" t="inlineStr">
        <is>
          <t>IOBA0002783</t>
        </is>
      </c>
      <c r="H14119" s="139" t="inlineStr">
        <is>
          <t>SIBL0000447</t>
        </is>
      </c>
      <c r="I14119" s="139" t="inlineStr">
        <is>
          <t>SBIN0001717</t>
        </is>
      </c>
    </row>
    <row r="14120" ht="14.4" customHeight="1">
      <c r="E14120" s="139" t="inlineStr">
        <is>
          <t>BARB0SAVARK</t>
        </is>
      </c>
      <c r="F14120" s="139" t="inlineStr">
        <is>
          <t>CORP0003130</t>
        </is>
      </c>
      <c r="G14120" s="139" t="inlineStr">
        <is>
          <t>IOBA0002782</t>
        </is>
      </c>
      <c r="H14120" s="139" t="inlineStr">
        <is>
          <t>SIBL0000446</t>
        </is>
      </c>
      <c r="I14120" s="139" t="inlineStr">
        <is>
          <t>SBIN0001716</t>
        </is>
      </c>
    </row>
    <row r="14121" ht="14.4" customHeight="1">
      <c r="E14121" s="139" t="inlineStr">
        <is>
          <t>BARB0SAVAJM</t>
        </is>
      </c>
      <c r="F14121" s="139" t="inlineStr">
        <is>
          <t>CORP0003129</t>
        </is>
      </c>
      <c r="G14121" s="139" t="inlineStr">
        <is>
          <t>IOBA0002781</t>
        </is>
      </c>
      <c r="H14121" s="139" t="inlineStr">
        <is>
          <t>SIBL0000445</t>
        </is>
      </c>
      <c r="I14121" s="139" t="inlineStr">
        <is>
          <t>SBIN0001715</t>
        </is>
      </c>
    </row>
    <row r="14122" ht="14.4" customHeight="1">
      <c r="E14122" s="139" t="inlineStr">
        <is>
          <t>BARB0SAVAGA</t>
        </is>
      </c>
      <c r="F14122" s="139" t="inlineStr">
        <is>
          <t>CORP0003128</t>
        </is>
      </c>
      <c r="G14122" s="139" t="inlineStr">
        <is>
          <t>IOBA0002780</t>
        </is>
      </c>
      <c r="H14122" s="139" t="inlineStr">
        <is>
          <t>SIBL0000444</t>
        </is>
      </c>
      <c r="I14122" s="139" t="inlineStr">
        <is>
          <t>SBIN0001714</t>
        </is>
      </c>
    </row>
    <row r="14123" ht="14.4" customHeight="1">
      <c r="E14123" s="139" t="inlineStr">
        <is>
          <t>BARB0SAUSAR</t>
        </is>
      </c>
      <c r="F14123" s="139" t="inlineStr">
        <is>
          <t>CORP0003127</t>
        </is>
      </c>
      <c r="G14123" s="139" t="inlineStr">
        <is>
          <t>IOBA0002779</t>
        </is>
      </c>
      <c r="H14123" s="139" t="inlineStr">
        <is>
          <t>SIBL0000443</t>
        </is>
      </c>
      <c r="I14123" s="139" t="inlineStr">
        <is>
          <t>SBIN0001713</t>
        </is>
      </c>
    </row>
    <row r="14124" ht="14.4" customHeight="1">
      <c r="E14124" s="139" t="inlineStr">
        <is>
          <t>BARB0SAURAJ</t>
        </is>
      </c>
      <c r="F14124" s="139" t="inlineStr">
        <is>
          <t>CORP0003126</t>
        </is>
      </c>
      <c r="G14124" s="139" t="inlineStr">
        <is>
          <t>IOBA0002778</t>
        </is>
      </c>
      <c r="H14124" s="139" t="inlineStr">
        <is>
          <t>SIBL0000442</t>
        </is>
      </c>
      <c r="I14124" s="139" t="inlineStr">
        <is>
          <t>SBIN0001712</t>
        </is>
      </c>
    </row>
    <row r="14125" ht="14.4" customHeight="1">
      <c r="E14125" s="139" t="inlineStr">
        <is>
          <t>BARB0SATTEN</t>
        </is>
      </c>
      <c r="F14125" s="139" t="inlineStr">
        <is>
          <t>CORP0003125</t>
        </is>
      </c>
      <c r="G14125" s="139" t="inlineStr">
        <is>
          <t>IOBA0002777</t>
        </is>
      </c>
      <c r="H14125" s="139" t="inlineStr">
        <is>
          <t>SIBL0000441</t>
        </is>
      </c>
      <c r="I14125" s="139" t="inlineStr">
        <is>
          <t>SBIN0001711</t>
        </is>
      </c>
    </row>
    <row r="14126" ht="14.4" customHeight="1">
      <c r="E14126" s="139" t="inlineStr">
        <is>
          <t>BARB0SATPUN</t>
        </is>
      </c>
      <c r="F14126" s="139" t="inlineStr">
        <is>
          <t>CORP0003124</t>
        </is>
      </c>
      <c r="G14126" s="139" t="inlineStr">
        <is>
          <t>IOBA0002776</t>
        </is>
      </c>
      <c r="H14126" s="139" t="inlineStr">
        <is>
          <t>SIBL0000440</t>
        </is>
      </c>
      <c r="I14126" s="139" t="inlineStr">
        <is>
          <t>SBIN0001710</t>
        </is>
      </c>
    </row>
    <row r="14127" ht="14.4" customHeight="1">
      <c r="E14127" s="139" t="inlineStr">
        <is>
          <t>BARB0SATNAX</t>
        </is>
      </c>
      <c r="F14127" s="139" t="inlineStr">
        <is>
          <t>CORP0003123</t>
        </is>
      </c>
      <c r="G14127" s="139" t="inlineStr">
        <is>
          <t>IOBA0002775</t>
        </is>
      </c>
      <c r="H14127" s="139" t="inlineStr">
        <is>
          <t>SIBL0000439</t>
        </is>
      </c>
      <c r="I14127" s="139" t="inlineStr">
        <is>
          <t>SBIN0001709</t>
        </is>
      </c>
    </row>
    <row r="14128" ht="14.4" customHeight="1">
      <c r="E14128" s="139" t="inlineStr">
        <is>
          <t>BARB0SATLAS</t>
        </is>
      </c>
      <c r="F14128" s="139" t="inlineStr">
        <is>
          <t>CORP0003122</t>
        </is>
      </c>
      <c r="G14128" s="139" t="inlineStr">
        <is>
          <t>IOBA0002774</t>
        </is>
      </c>
      <c r="H14128" s="139" t="inlineStr">
        <is>
          <t>SIBL0000438</t>
        </is>
      </c>
      <c r="I14128" s="139" t="inlineStr">
        <is>
          <t>SBIN0001708</t>
        </is>
      </c>
    </row>
    <row r="14129" ht="14.4" customHeight="1">
      <c r="E14129" s="139" t="inlineStr">
        <is>
          <t>BARB0SATHYA</t>
        </is>
      </c>
      <c r="F14129" s="139" t="inlineStr">
        <is>
          <t>CORP0003121</t>
        </is>
      </c>
      <c r="G14129" s="139" t="inlineStr">
        <is>
          <t>IOBA0002773</t>
        </is>
      </c>
      <c r="H14129" s="139" t="inlineStr">
        <is>
          <t>SIBL0000437</t>
        </is>
      </c>
      <c r="I14129" s="139" t="inlineStr">
        <is>
          <t>SBIN0001707</t>
        </is>
      </c>
    </row>
    <row r="14130" ht="14.4" customHeight="1">
      <c r="E14130" s="139" t="inlineStr">
        <is>
          <t>BARB0SATHAX</t>
        </is>
      </c>
      <c r="F14130" s="139" t="inlineStr">
        <is>
          <t>CORP0003120</t>
        </is>
      </c>
      <c r="G14130" s="139" t="inlineStr">
        <is>
          <t>IOBA0002772</t>
        </is>
      </c>
      <c r="H14130" s="139" t="inlineStr">
        <is>
          <t>SIBL0000436</t>
        </is>
      </c>
      <c r="I14130" s="139" t="inlineStr">
        <is>
          <t>SBIN0001706</t>
        </is>
      </c>
    </row>
    <row r="14131" ht="14.4" customHeight="1">
      <c r="E14131" s="139" t="inlineStr">
        <is>
          <t>BARB0SATAUR</t>
        </is>
      </c>
      <c r="F14131" s="139" t="inlineStr">
        <is>
          <t>CORP0003119</t>
        </is>
      </c>
      <c r="G14131" s="139" t="inlineStr">
        <is>
          <t>IOBA0002771</t>
        </is>
      </c>
      <c r="H14131" s="139" t="inlineStr">
        <is>
          <t>SIBL0000435</t>
        </is>
      </c>
      <c r="I14131" s="139" t="inlineStr">
        <is>
          <t>SBIN0001705</t>
        </is>
      </c>
    </row>
    <row r="14132" ht="14.4" customHeight="1">
      <c r="E14132" s="139" t="inlineStr">
        <is>
          <t>BARB0SATARA</t>
        </is>
      </c>
      <c r="F14132" s="139" t="inlineStr">
        <is>
          <t>CORP0003118</t>
        </is>
      </c>
      <c r="G14132" s="139" t="inlineStr">
        <is>
          <t>IOBA0002770</t>
        </is>
      </c>
      <c r="H14132" s="139" t="inlineStr">
        <is>
          <t>SIBL0000434</t>
        </is>
      </c>
      <c r="I14132" s="139" t="inlineStr">
        <is>
          <t>SBIN0001704</t>
        </is>
      </c>
    </row>
    <row r="14133" ht="14.4" customHeight="1">
      <c r="E14133" s="139" t="inlineStr">
        <is>
          <t>BARB0SATANA</t>
        </is>
      </c>
      <c r="F14133" s="139" t="inlineStr">
        <is>
          <t>CORP0003117</t>
        </is>
      </c>
      <c r="G14133" s="139" t="inlineStr">
        <is>
          <t>IOBA0002769</t>
        </is>
      </c>
      <c r="H14133" s="139" t="inlineStr">
        <is>
          <t>SIBL0000433</t>
        </is>
      </c>
      <c r="I14133" s="139" t="inlineStr">
        <is>
          <t>SBIN0001703</t>
        </is>
      </c>
    </row>
    <row r="14134" ht="14.4" customHeight="1">
      <c r="E14134" s="139" t="inlineStr">
        <is>
          <t>BARB0SATAHM</t>
        </is>
      </c>
      <c r="F14134" s="139" t="inlineStr">
        <is>
          <t>CORP0003116</t>
        </is>
      </c>
      <c r="G14134" s="139" t="inlineStr">
        <is>
          <t>IOBA0002768</t>
        </is>
      </c>
      <c r="H14134" s="139" t="inlineStr">
        <is>
          <t>SIBL0000432</t>
        </is>
      </c>
      <c r="I14134" s="139" t="inlineStr">
        <is>
          <t>SBIN0001702</t>
        </is>
      </c>
    </row>
    <row r="14135" ht="14.4" customHeight="1">
      <c r="E14135" s="139" t="inlineStr">
        <is>
          <t>BARB0SASRAM</t>
        </is>
      </c>
      <c r="F14135" s="139" t="inlineStr">
        <is>
          <t>CORP0003115</t>
        </is>
      </c>
      <c r="G14135" s="139" t="inlineStr">
        <is>
          <t>IOBA0002767</t>
        </is>
      </c>
      <c r="H14135" s="139" t="inlineStr">
        <is>
          <t>SIBL0000431</t>
        </is>
      </c>
      <c r="I14135" s="139" t="inlineStr">
        <is>
          <t>SBIN0001701</t>
        </is>
      </c>
    </row>
    <row r="14136" ht="14.4" customHeight="1">
      <c r="E14136" s="139" t="inlineStr">
        <is>
          <t>BARB0SASNIG</t>
        </is>
      </c>
      <c r="F14136" s="139" t="inlineStr">
        <is>
          <t>CORP0003114</t>
        </is>
      </c>
      <c r="G14136" s="139" t="inlineStr">
        <is>
          <t>IOBA0002766</t>
        </is>
      </c>
      <c r="H14136" s="139" t="inlineStr">
        <is>
          <t>SIBL0000430</t>
        </is>
      </c>
      <c r="I14136" s="139" t="inlineStr">
        <is>
          <t>SBIN0001700</t>
        </is>
      </c>
    </row>
    <row r="14137" ht="14.4" customHeight="1">
      <c r="E14137" s="139" t="inlineStr">
        <is>
          <t>BARB0SASMOH</t>
        </is>
      </c>
      <c r="F14137" s="139" t="inlineStr">
        <is>
          <t>CORP0003113</t>
        </is>
      </c>
      <c r="G14137" s="139" t="inlineStr">
        <is>
          <t>IOBA0002765</t>
        </is>
      </c>
      <c r="H14137" s="139" t="inlineStr">
        <is>
          <t>SIBL0000429</t>
        </is>
      </c>
      <c r="I14137" s="139" t="inlineStr">
        <is>
          <t>SBIN0001699</t>
        </is>
      </c>
    </row>
    <row r="14138" ht="14.4" customHeight="1">
      <c r="E14138" s="139" t="inlineStr">
        <is>
          <t>BARB0SARWAR</t>
        </is>
      </c>
      <c r="F14138" s="139" t="inlineStr">
        <is>
          <t>CORP0003112</t>
        </is>
      </c>
      <c r="G14138" s="139" t="inlineStr">
        <is>
          <t>IOBA0002764</t>
        </is>
      </c>
      <c r="H14138" s="139" t="inlineStr">
        <is>
          <t>SIBL0000428</t>
        </is>
      </c>
      <c r="I14138" s="139" t="inlineStr">
        <is>
          <t>SBIN0001698</t>
        </is>
      </c>
    </row>
    <row r="14139" ht="14.4" customHeight="1">
      <c r="E14139" s="139" t="inlineStr">
        <is>
          <t>BARB0SARVAN</t>
        </is>
      </c>
      <c r="F14139" s="139" t="inlineStr">
        <is>
          <t>CORP0003111</t>
        </is>
      </c>
      <c r="G14139" s="139" t="inlineStr">
        <is>
          <t>IOBA0002763</t>
        </is>
      </c>
      <c r="H14139" s="139" t="inlineStr">
        <is>
          <t>SIBL0000427</t>
        </is>
      </c>
      <c r="I14139" s="139" t="inlineStr">
        <is>
          <t>SBIN0001697</t>
        </is>
      </c>
    </row>
    <row r="14140" ht="14.4" customHeight="1">
      <c r="E14140" s="139" t="inlineStr">
        <is>
          <t>BARB0SARUDA</t>
        </is>
      </c>
      <c r="F14140" s="139" t="inlineStr">
        <is>
          <t>CORP0003110</t>
        </is>
      </c>
      <c r="G14140" s="139" t="inlineStr">
        <is>
          <t>IOBA0002762</t>
        </is>
      </c>
      <c r="H14140" s="139" t="inlineStr">
        <is>
          <t>SIBL0000426</t>
        </is>
      </c>
      <c r="I14140" s="139" t="inlineStr">
        <is>
          <t>SBIN0001696</t>
        </is>
      </c>
    </row>
    <row r="14141" ht="14.4" customHeight="1">
      <c r="E14141" s="139" t="inlineStr">
        <is>
          <t>BARB0SARTHA</t>
        </is>
      </c>
      <c r="F14141" s="139" t="inlineStr">
        <is>
          <t>CORP0003109</t>
        </is>
      </c>
      <c r="G14141" s="139" t="inlineStr">
        <is>
          <t>IOBA0002761</t>
        </is>
      </c>
      <c r="H14141" s="139" t="inlineStr">
        <is>
          <t>SIBL0000425</t>
        </is>
      </c>
      <c r="I14141" s="139" t="inlineStr">
        <is>
          <t>SBIN0001695</t>
        </is>
      </c>
    </row>
    <row r="14142" ht="14.4" customHeight="1">
      <c r="E14142" s="139" t="inlineStr">
        <is>
          <t>BARB0SARSUR</t>
        </is>
      </c>
      <c r="F14142" s="139" t="inlineStr">
        <is>
          <t>CORP0003108</t>
        </is>
      </c>
      <c r="G14142" s="139" t="inlineStr">
        <is>
          <t>IOBA0002760</t>
        </is>
      </c>
      <c r="H14142" s="139" t="inlineStr">
        <is>
          <t>SIBL0000424</t>
        </is>
      </c>
      <c r="I14142" s="139" t="inlineStr">
        <is>
          <t>SBIN0001694</t>
        </is>
      </c>
    </row>
    <row r="14143" ht="14.4" customHeight="1">
      <c r="E14143" s="139" t="inlineStr">
        <is>
          <t>BARB0SARSAW</t>
        </is>
      </c>
      <c r="F14143" s="139" t="inlineStr">
        <is>
          <t>CORP0003107</t>
        </is>
      </c>
      <c r="G14143" s="139" t="inlineStr">
        <is>
          <t>IOBA0002759</t>
        </is>
      </c>
      <c r="H14143" s="139" t="inlineStr">
        <is>
          <t>SIBL0000423</t>
        </is>
      </c>
      <c r="I14143" s="139" t="inlineStr">
        <is>
          <t>SBIN0001693</t>
        </is>
      </c>
    </row>
    <row r="14144" ht="14.4" customHeight="1">
      <c r="E14144" s="139" t="inlineStr">
        <is>
          <t>BARB0SARSAU</t>
        </is>
      </c>
      <c r="F14144" s="139" t="inlineStr">
        <is>
          <t>CORP0003106</t>
        </is>
      </c>
      <c r="G14144" s="139" t="inlineStr">
        <is>
          <t>IOBA0002757</t>
        </is>
      </c>
      <c r="H14144" s="139" t="inlineStr">
        <is>
          <t>SIBL0000422</t>
        </is>
      </c>
      <c r="I14144" s="139" t="inlineStr">
        <is>
          <t>SBIN0001692</t>
        </is>
      </c>
    </row>
    <row r="14145" ht="14.4" customHeight="1">
      <c r="E14145" s="139" t="inlineStr">
        <is>
          <t>BARB0SARSAN</t>
        </is>
      </c>
      <c r="F14145" s="139" t="inlineStr">
        <is>
          <t>CORP0003105</t>
        </is>
      </c>
      <c r="G14145" s="139" t="inlineStr">
        <is>
          <t>IOBA0002756</t>
        </is>
      </c>
      <c r="H14145" s="139" t="inlineStr">
        <is>
          <t>SIBL0000421</t>
        </is>
      </c>
      <c r="I14145" s="139" t="inlineStr">
        <is>
          <t>SBIN0001691</t>
        </is>
      </c>
    </row>
    <row r="14146" ht="14.4" customHeight="1">
      <c r="E14146" s="139" t="inlineStr">
        <is>
          <t>BARB0SARRAI</t>
        </is>
      </c>
      <c r="F14146" s="139" t="inlineStr">
        <is>
          <t>CORP0003104</t>
        </is>
      </c>
      <c r="G14146" s="139" t="inlineStr">
        <is>
          <t>IOBA0002755</t>
        </is>
      </c>
      <c r="H14146" s="139" t="inlineStr">
        <is>
          <t>SIBL0000420</t>
        </is>
      </c>
      <c r="I14146" s="139" t="inlineStr">
        <is>
          <t>SBIN0001690</t>
        </is>
      </c>
    </row>
    <row r="14147" ht="14.4" customHeight="1">
      <c r="E14147" s="139" t="inlineStr">
        <is>
          <t>BARB0SARPRA</t>
        </is>
      </c>
      <c r="F14147" s="139" t="inlineStr">
        <is>
          <t>CORP0003103</t>
        </is>
      </c>
      <c r="G14147" s="139" t="inlineStr">
        <is>
          <t>IOBA0002754</t>
        </is>
      </c>
      <c r="H14147" s="139" t="inlineStr">
        <is>
          <t>SIBL0000419</t>
        </is>
      </c>
      <c r="I14147" s="139" t="inlineStr">
        <is>
          <t>SBIN0001689</t>
        </is>
      </c>
    </row>
    <row r="14148" ht="14.4" customHeight="1">
      <c r="E14148" s="139" t="inlineStr">
        <is>
          <t>BARB0SARPER</t>
        </is>
      </c>
      <c r="F14148" s="139" t="inlineStr">
        <is>
          <t>CORP0003102</t>
        </is>
      </c>
      <c r="G14148" s="139" t="inlineStr">
        <is>
          <t>IOBA0002753</t>
        </is>
      </c>
      <c r="H14148" s="139" t="inlineStr">
        <is>
          <t>SIBL0000418</t>
        </is>
      </c>
      <c r="I14148" s="139" t="inlineStr">
        <is>
          <t>SBIN0001688</t>
        </is>
      </c>
    </row>
    <row r="14149" ht="14.4" customHeight="1">
      <c r="E14149" s="139" t="inlineStr">
        <is>
          <t>BARB0SARPAT</t>
        </is>
      </c>
      <c r="F14149" s="139" t="inlineStr">
        <is>
          <t>CORP0003101</t>
        </is>
      </c>
      <c r="G14149" s="139" t="inlineStr">
        <is>
          <t>IOBA0002752</t>
        </is>
      </c>
      <c r="H14149" s="139" t="inlineStr">
        <is>
          <t>SIBL0000417</t>
        </is>
      </c>
      <c r="I14149" s="139" t="inlineStr">
        <is>
          <t>SBIN0001687</t>
        </is>
      </c>
    </row>
    <row r="14150" ht="14.4" customHeight="1">
      <c r="E14150" s="139" t="inlineStr">
        <is>
          <t>BARB0SAROJI</t>
        </is>
      </c>
      <c r="F14150" s="139" t="inlineStr">
        <is>
          <t>CORP0003100</t>
        </is>
      </c>
      <c r="G14150" s="139" t="inlineStr">
        <is>
          <t>IOBA0002751</t>
        </is>
      </c>
      <c r="H14150" s="139" t="inlineStr">
        <is>
          <t>SIBL0000416</t>
        </is>
      </c>
      <c r="I14150" s="139" t="inlineStr">
        <is>
          <t>SBIN0001686</t>
        </is>
      </c>
    </row>
    <row r="14151" ht="14.4" customHeight="1">
      <c r="E14151" s="139" t="inlineStr">
        <is>
          <t>BARB0SARODA</t>
        </is>
      </c>
      <c r="F14151" s="139" t="inlineStr">
        <is>
          <t>CORP0003099</t>
        </is>
      </c>
      <c r="G14151" s="139" t="inlineStr">
        <is>
          <t>IOBA0002750</t>
        </is>
      </c>
      <c r="H14151" s="139" t="inlineStr">
        <is>
          <t>SIBL0000415</t>
        </is>
      </c>
      <c r="I14151" s="139" t="inlineStr">
        <is>
          <t>SBIN0001685</t>
        </is>
      </c>
    </row>
    <row r="14152" ht="14.4" customHeight="1">
      <c r="E14152" s="139" t="inlineStr">
        <is>
          <t>BARB0SARMAT</t>
        </is>
      </c>
      <c r="F14152" s="139" t="inlineStr">
        <is>
          <t>CORP0003097</t>
        </is>
      </c>
      <c r="G14152" s="139" t="inlineStr">
        <is>
          <t>IOBA0002749</t>
        </is>
      </c>
      <c r="H14152" s="139" t="inlineStr">
        <is>
          <t>SIBL0000414</t>
        </is>
      </c>
      <c r="I14152" s="139" t="inlineStr">
        <is>
          <t>SBIN0001684</t>
        </is>
      </c>
    </row>
    <row r="14153" ht="14.4" customHeight="1">
      <c r="E14153" s="139" t="inlineStr">
        <is>
          <t>BARB0SARJOD</t>
        </is>
      </c>
      <c r="F14153" s="139" t="inlineStr">
        <is>
          <t>CORP0003096</t>
        </is>
      </c>
      <c r="G14153" s="139" t="inlineStr">
        <is>
          <t>IOBA0002748</t>
        </is>
      </c>
      <c r="H14153" s="139" t="inlineStr">
        <is>
          <t>SIBL0000413</t>
        </is>
      </c>
      <c r="I14153" s="139" t="inlineStr">
        <is>
          <t>SBIN0001683</t>
        </is>
      </c>
    </row>
    <row r="14154" ht="14.4" customHeight="1">
      <c r="E14154" s="139" t="inlineStr">
        <is>
          <t>BARB0SARJAU</t>
        </is>
      </c>
      <c r="F14154" s="139" t="inlineStr">
        <is>
          <t>CORP0003095</t>
        </is>
      </c>
      <c r="G14154" s="139" t="inlineStr">
        <is>
          <t>IOBA0002747</t>
        </is>
      </c>
      <c r="H14154" s="139" t="inlineStr">
        <is>
          <t>SIBL0000412</t>
        </is>
      </c>
      <c r="I14154" s="139" t="inlineStr">
        <is>
          <t>SBIN0001682</t>
        </is>
      </c>
    </row>
    <row r="14155" ht="14.4" customHeight="1">
      <c r="E14155" s="139" t="inlineStr">
        <is>
          <t>BARB0SARJAP</t>
        </is>
      </c>
      <c r="F14155" s="139" t="inlineStr">
        <is>
          <t>CORP0003094</t>
        </is>
      </c>
      <c r="G14155" s="139" t="inlineStr">
        <is>
          <t>IOBA0002745</t>
        </is>
      </c>
      <c r="H14155" s="139" t="inlineStr">
        <is>
          <t>SIBL0000411</t>
        </is>
      </c>
      <c r="I14155" s="139" t="inlineStr">
        <is>
          <t>SBIN0001681</t>
        </is>
      </c>
    </row>
    <row r="14156" ht="14.4" customHeight="1">
      <c r="E14156" s="139" t="inlineStr">
        <is>
          <t>BARB0SARIYA</t>
        </is>
      </c>
      <c r="F14156" s="139" t="inlineStr">
        <is>
          <t>CORP0003093</t>
        </is>
      </c>
      <c r="G14156" s="139" t="inlineStr">
        <is>
          <t>IOBA0002744</t>
        </is>
      </c>
      <c r="H14156" s="139" t="inlineStr">
        <is>
          <t>SIBL0000410</t>
        </is>
      </c>
      <c r="I14156" s="139" t="inlineStr">
        <is>
          <t>SBIN0001680</t>
        </is>
      </c>
    </row>
    <row r="14157" ht="14.4" customHeight="1">
      <c r="E14157" s="139" t="inlineStr">
        <is>
          <t>BARB0SARIGA</t>
        </is>
      </c>
      <c r="F14157" s="139" t="inlineStr">
        <is>
          <t>CORP0003092</t>
        </is>
      </c>
      <c r="G14157" s="139" t="inlineStr">
        <is>
          <t>IOBA0002743</t>
        </is>
      </c>
      <c r="H14157" s="139" t="inlineStr">
        <is>
          <t>SIBL0000409</t>
        </is>
      </c>
      <c r="I14157" s="139" t="inlineStr">
        <is>
          <t>SBIN0001679</t>
        </is>
      </c>
    </row>
    <row r="14158" ht="14.4" customHeight="1">
      <c r="E14158" s="139" t="inlineStr">
        <is>
          <t>BARB0SARGAS</t>
        </is>
      </c>
      <c r="F14158" s="139" t="inlineStr">
        <is>
          <t>CORP0003091</t>
        </is>
      </c>
      <c r="G14158" s="139" t="inlineStr">
        <is>
          <t>IOBA0002742</t>
        </is>
      </c>
      <c r="H14158" s="139" t="inlineStr">
        <is>
          <t>SIBL0000408</t>
        </is>
      </c>
      <c r="I14158" s="139" t="inlineStr">
        <is>
          <t>SBIN0001678</t>
        </is>
      </c>
    </row>
    <row r="14159" ht="14.4" customHeight="1">
      <c r="E14159" s="139" t="inlineStr">
        <is>
          <t>BARB0SARFAT</t>
        </is>
      </c>
      <c r="F14159" s="139" t="inlineStr">
        <is>
          <t>CORP0003090</t>
        </is>
      </c>
      <c r="G14159" s="139" t="inlineStr">
        <is>
          <t>IOBA0002741</t>
        </is>
      </c>
      <c r="H14159" s="139" t="inlineStr">
        <is>
          <t>SIBL0000407</t>
        </is>
      </c>
      <c r="I14159" s="139" t="inlineStr">
        <is>
          <t>SBIN0001677</t>
        </is>
      </c>
    </row>
    <row r="14160" ht="14.4" customHeight="1">
      <c r="E14160" s="139" t="inlineStr">
        <is>
          <t>BARB0SARERI</t>
        </is>
      </c>
      <c r="F14160" s="139" t="inlineStr">
        <is>
          <t>CORP0003089</t>
        </is>
      </c>
      <c r="G14160" s="139" t="inlineStr">
        <is>
          <t>IOBA0002740</t>
        </is>
      </c>
      <c r="H14160" s="139" t="inlineStr">
        <is>
          <t>SIBL0000406</t>
        </is>
      </c>
      <c r="I14160" s="139" t="inlineStr">
        <is>
          <t>SBIN0001676</t>
        </is>
      </c>
    </row>
    <row r="14161" ht="14.4" customHeight="1">
      <c r="E14161" s="139" t="inlineStr">
        <is>
          <t>BARB0SARENI</t>
        </is>
      </c>
      <c r="F14161" s="139" t="inlineStr">
        <is>
          <t>CORP0003088</t>
        </is>
      </c>
      <c r="G14161" s="139" t="inlineStr">
        <is>
          <t>IOBA0002738</t>
        </is>
      </c>
      <c r="H14161" s="139" t="inlineStr">
        <is>
          <t>SIBL0000405</t>
        </is>
      </c>
      <c r="I14161" s="139" t="inlineStr">
        <is>
          <t>SBIN0001675</t>
        </is>
      </c>
    </row>
    <row r="14162" ht="14.4" customHeight="1">
      <c r="E14162" s="139" t="inlineStr">
        <is>
          <t>BARB0SARDUL</t>
        </is>
      </c>
      <c r="F14162" s="139" t="inlineStr">
        <is>
          <t>CORP0003087</t>
        </is>
      </c>
      <c r="G14162" s="139" t="inlineStr">
        <is>
          <t>IOBA0002737</t>
        </is>
      </c>
      <c r="H14162" s="139" t="inlineStr">
        <is>
          <t>SIBL0000404</t>
        </is>
      </c>
      <c r="I14162" s="139" t="inlineStr">
        <is>
          <t>SBIN0001674</t>
        </is>
      </c>
    </row>
    <row r="14163" ht="14.4" customHeight="1">
      <c r="E14163" s="139" t="inlineStr">
        <is>
          <t>BARB0SARDHA</t>
        </is>
      </c>
      <c r="F14163" s="139" t="inlineStr">
        <is>
          <t>CORP0003086</t>
        </is>
      </c>
      <c r="G14163" s="139" t="inlineStr">
        <is>
          <t>IOBA0002736</t>
        </is>
      </c>
      <c r="H14163" s="139" t="inlineStr">
        <is>
          <t>SIBL0000403</t>
        </is>
      </c>
      <c r="I14163" s="139" t="inlineStr">
        <is>
          <t>SBIN0001673</t>
        </is>
      </c>
    </row>
    <row r="14164" ht="14.4" customHeight="1">
      <c r="E14164" s="139" t="inlineStr">
        <is>
          <t>BARB0SARDAR</t>
        </is>
      </c>
      <c r="F14164" s="139" t="inlineStr">
        <is>
          <t>CORP0003085</t>
        </is>
      </c>
      <c r="G14164" s="139" t="inlineStr">
        <is>
          <t>IOBA0002735</t>
        </is>
      </c>
      <c r="H14164" s="139" t="inlineStr">
        <is>
          <t>SIBL0000402</t>
        </is>
      </c>
      <c r="I14164" s="139" t="inlineStr">
        <is>
          <t>SBIN0001672</t>
        </is>
      </c>
    </row>
    <row r="14165" ht="14.4" customHeight="1">
      <c r="E14165" s="139" t="inlineStr">
        <is>
          <t>BARB0SARCHU</t>
        </is>
      </c>
      <c r="F14165" s="139" t="inlineStr">
        <is>
          <t>CORP0003084</t>
        </is>
      </c>
      <c r="G14165" s="139" t="inlineStr">
        <is>
          <t>IOBA0002734</t>
        </is>
      </c>
      <c r="H14165" s="139" t="inlineStr">
        <is>
          <t>SIBL0000401</t>
        </is>
      </c>
      <c r="I14165" s="139" t="inlineStr">
        <is>
          <t>SBIN0001671</t>
        </is>
      </c>
    </row>
    <row r="14166" ht="14.4" customHeight="1">
      <c r="E14166" s="139" t="inlineStr">
        <is>
          <t>BARB0SARBHO</t>
        </is>
      </c>
      <c r="F14166" s="139" t="inlineStr">
        <is>
          <t>CORP0003083</t>
        </is>
      </c>
      <c r="G14166" s="139" t="inlineStr">
        <is>
          <t>IOBA0002733</t>
        </is>
      </c>
      <c r="H14166" s="139" t="inlineStr">
        <is>
          <t>SIBL0000400</t>
        </is>
      </c>
      <c r="I14166" s="139" t="inlineStr">
        <is>
          <t>SBIN0001670</t>
        </is>
      </c>
    </row>
    <row r="14167" ht="14.4" customHeight="1">
      <c r="E14167" s="139" t="inlineStr">
        <is>
          <t>BARB0SARBAZ</t>
        </is>
      </c>
      <c r="F14167" s="139" t="inlineStr">
        <is>
          <t>CORP0003082</t>
        </is>
      </c>
      <c r="G14167" s="139" t="inlineStr">
        <is>
          <t>IOBA0002732</t>
        </is>
      </c>
      <c r="H14167" s="139" t="inlineStr">
        <is>
          <t>SIBL0000399</t>
        </is>
      </c>
      <c r="I14167" s="139" t="inlineStr">
        <is>
          <t>SBIN0001669</t>
        </is>
      </c>
    </row>
    <row r="14168" ht="14.4" customHeight="1">
      <c r="E14168" s="139" t="inlineStr">
        <is>
          <t>BARB0SARBAN</t>
        </is>
      </c>
      <c r="F14168" s="139" t="inlineStr">
        <is>
          <t>CORP0003081</t>
        </is>
      </c>
      <c r="G14168" s="139" t="inlineStr">
        <is>
          <t>IOBA0002731</t>
        </is>
      </c>
      <c r="H14168" s="139" t="inlineStr">
        <is>
          <t>SIBL0000398</t>
        </is>
      </c>
      <c r="I14168" s="139" t="inlineStr">
        <is>
          <t>SBIN0001668</t>
        </is>
      </c>
    </row>
    <row r="14169" ht="14.4" customHeight="1">
      <c r="E14169" s="139" t="inlineStr">
        <is>
          <t>BARB0SARAYA</t>
        </is>
      </c>
      <c r="F14169" s="139" t="inlineStr">
        <is>
          <t>CORP0003080</t>
        </is>
      </c>
      <c r="G14169" s="139" t="inlineStr">
        <is>
          <t>IOBA0002730</t>
        </is>
      </c>
      <c r="H14169" s="139" t="inlineStr">
        <is>
          <t>SIBL0000397</t>
        </is>
      </c>
      <c r="I14169" s="139" t="inlineStr">
        <is>
          <t>SBIN0001667</t>
        </is>
      </c>
    </row>
    <row r="14170" ht="14.4" customHeight="1">
      <c r="E14170" s="139" t="inlineStr">
        <is>
          <t>BARB0SARAWA</t>
        </is>
      </c>
      <c r="F14170" s="139" t="inlineStr">
        <is>
          <t>CORP0003079</t>
        </is>
      </c>
      <c r="G14170" s="139" t="inlineStr">
        <is>
          <t>IOBA0002729</t>
        </is>
      </c>
      <c r="H14170" s="139" t="inlineStr">
        <is>
          <t>SIBL0000396</t>
        </is>
      </c>
      <c r="I14170" s="139" t="inlineStr">
        <is>
          <t>SBIN0001666</t>
        </is>
      </c>
    </row>
    <row r="14171" ht="14.4" customHeight="1">
      <c r="E14171" s="139" t="inlineStr">
        <is>
          <t>BARB0SARAVA</t>
        </is>
      </c>
      <c r="F14171" s="139" t="inlineStr">
        <is>
          <t>CORP0003078</t>
        </is>
      </c>
      <c r="G14171" s="139" t="inlineStr">
        <is>
          <t>IOBA0002728</t>
        </is>
      </c>
      <c r="H14171" s="139" t="inlineStr">
        <is>
          <t>SIBL0000395</t>
        </is>
      </c>
      <c r="I14171" s="139" t="inlineStr">
        <is>
          <t>SBIN0001665</t>
        </is>
      </c>
    </row>
    <row r="14172" ht="14.4" customHeight="1">
      <c r="E14172" s="139" t="inlineStr">
        <is>
          <t>BARB0SARAUL</t>
        </is>
      </c>
      <c r="F14172" s="139" t="inlineStr">
        <is>
          <t>CORP0003077</t>
        </is>
      </c>
      <c r="G14172" s="139" t="inlineStr">
        <is>
          <t>IOBA0002727</t>
        </is>
      </c>
      <c r="H14172" s="139" t="inlineStr">
        <is>
          <t>SIBL0000394</t>
        </is>
      </c>
      <c r="I14172" s="139" t="inlineStr">
        <is>
          <t>SBIN0001664</t>
        </is>
      </c>
    </row>
    <row r="14173" ht="14.4" customHeight="1">
      <c r="E14173" s="139" t="inlineStr">
        <is>
          <t>BARB0SARASW</t>
        </is>
      </c>
      <c r="F14173" s="139" t="inlineStr">
        <is>
          <t>CORP0003076</t>
        </is>
      </c>
      <c r="G14173" s="139" t="inlineStr">
        <is>
          <t>IOBA0002726</t>
        </is>
      </c>
      <c r="H14173" s="139" t="inlineStr">
        <is>
          <t>SIBL0000393</t>
        </is>
      </c>
      <c r="I14173" s="139" t="inlineStr">
        <is>
          <t>SBIN0001663</t>
        </is>
      </c>
    </row>
    <row r="14174" ht="14.4" customHeight="1">
      <c r="E14174" s="139" t="inlineStr">
        <is>
          <t>BARB0SARASP</t>
        </is>
      </c>
      <c r="F14174" s="139" t="inlineStr">
        <is>
          <t>CORP0003075</t>
        </is>
      </c>
      <c r="G14174" s="139" t="inlineStr">
        <is>
          <t>IOBA0002725</t>
        </is>
      </c>
      <c r="H14174" s="139" t="inlineStr">
        <is>
          <t>SIBL0000391</t>
        </is>
      </c>
      <c r="I14174" s="139" t="inlineStr">
        <is>
          <t>SBIN0001662</t>
        </is>
      </c>
    </row>
    <row r="14175" ht="14.4" customHeight="1">
      <c r="E14175" s="139" t="inlineStr">
        <is>
          <t>BARB0SARALG</t>
        </is>
      </c>
      <c r="F14175" s="139" t="inlineStr">
        <is>
          <t>CORP0003074</t>
        </is>
      </c>
      <c r="G14175" s="139" t="inlineStr">
        <is>
          <t>IOBA0002724</t>
        </is>
      </c>
      <c r="H14175" s="139" t="inlineStr">
        <is>
          <t>SIBL0000390</t>
        </is>
      </c>
      <c r="I14175" s="139" t="inlineStr">
        <is>
          <t>SBIN0001661</t>
        </is>
      </c>
    </row>
    <row r="14176" ht="14.4" customHeight="1">
      <c r="E14176" s="139" t="inlineStr">
        <is>
          <t>BARB0SARAIY</t>
        </is>
      </c>
      <c r="F14176" s="139" t="inlineStr">
        <is>
          <t>CORP0003073</t>
        </is>
      </c>
      <c r="G14176" s="139" t="inlineStr">
        <is>
          <t>IOBA0002723</t>
        </is>
      </c>
      <c r="H14176" s="139" t="inlineStr">
        <is>
          <t>SIBL0000389</t>
        </is>
      </c>
      <c r="I14176" s="139" t="inlineStr">
        <is>
          <t>SBIN0001660</t>
        </is>
      </c>
    </row>
    <row r="14177" ht="14.4" customHeight="1">
      <c r="E14177" s="139" t="inlineStr">
        <is>
          <t>BARB0SARAIP</t>
        </is>
      </c>
      <c r="F14177" s="139" t="inlineStr">
        <is>
          <t>CORP0003072</t>
        </is>
      </c>
      <c r="G14177" s="139" t="inlineStr">
        <is>
          <t>IOBA0002722</t>
        </is>
      </c>
      <c r="H14177" s="139" t="inlineStr">
        <is>
          <t>SIBL0000388</t>
        </is>
      </c>
      <c r="I14177" s="139" t="inlineStr">
        <is>
          <t>SBIN0001659</t>
        </is>
      </c>
    </row>
    <row r="14178" ht="14.4" customHeight="1">
      <c r="E14178" s="139" t="inlineStr">
        <is>
          <t>BARB0SARAIK</t>
        </is>
      </c>
      <c r="F14178" s="139" t="inlineStr">
        <is>
          <t>CORP0003071</t>
        </is>
      </c>
      <c r="G14178" s="139" t="inlineStr">
        <is>
          <t>IOBA0002721</t>
        </is>
      </c>
      <c r="H14178" s="139" t="inlineStr">
        <is>
          <t>SIBL0000387</t>
        </is>
      </c>
      <c r="I14178" s="139" t="inlineStr">
        <is>
          <t>SBIN0001658</t>
        </is>
      </c>
    </row>
    <row r="14179" ht="14.4" customHeight="1">
      <c r="E14179" s="139" t="inlineStr">
        <is>
          <t>BARB0SARAIA</t>
        </is>
      </c>
      <c r="F14179" s="139" t="inlineStr">
        <is>
          <t>CORP0003070</t>
        </is>
      </c>
      <c r="G14179" s="139" t="inlineStr">
        <is>
          <t>IOBA0002720</t>
        </is>
      </c>
      <c r="H14179" s="139" t="inlineStr">
        <is>
          <t>SIBL0000386</t>
        </is>
      </c>
      <c r="I14179" s="139" t="inlineStr">
        <is>
          <t>SBIN0001657</t>
        </is>
      </c>
    </row>
    <row r="14180" ht="14.4" customHeight="1">
      <c r="E14180" s="139" t="inlineStr">
        <is>
          <t>BARB0SARAHA</t>
        </is>
      </c>
      <c r="F14180" s="139" t="inlineStr">
        <is>
          <t>CORP0003069</t>
        </is>
      </c>
      <c r="G14180" s="139" t="inlineStr">
        <is>
          <t>IOBA0002719</t>
        </is>
      </c>
      <c r="H14180" s="139" t="inlineStr">
        <is>
          <t>SIBL0000385</t>
        </is>
      </c>
      <c r="I14180" s="139" t="inlineStr">
        <is>
          <t>SBIN0001656</t>
        </is>
      </c>
    </row>
    <row r="14181" ht="14.4" customHeight="1">
      <c r="E14181" s="139" t="inlineStr">
        <is>
          <t>BARB0SARADH</t>
        </is>
      </c>
      <c r="F14181" s="139" t="inlineStr">
        <is>
          <t>CORP0003068</t>
        </is>
      </c>
      <c r="G14181" s="139" t="inlineStr">
        <is>
          <t>IOBA0002718</t>
        </is>
      </c>
      <c r="H14181" s="139" t="inlineStr">
        <is>
          <t>SIBL0000384</t>
        </is>
      </c>
      <c r="I14181" s="139" t="inlineStr">
        <is>
          <t>SBIN0001655</t>
        </is>
      </c>
    </row>
    <row r="14182" ht="14.4" customHeight="1">
      <c r="E14182" s="139" t="inlineStr">
        <is>
          <t>BARB0SARABS</t>
        </is>
      </c>
      <c r="F14182" s="139" t="inlineStr">
        <is>
          <t>CORP0003067</t>
        </is>
      </c>
      <c r="G14182" s="139" t="inlineStr">
        <is>
          <t>IOBA0002716</t>
        </is>
      </c>
      <c r="H14182" s="139" t="inlineStr">
        <is>
          <t>SIBL0000383</t>
        </is>
      </c>
      <c r="I14182" s="139" t="inlineStr">
        <is>
          <t>SBIN0001654</t>
        </is>
      </c>
    </row>
    <row r="14183" ht="14.4" customHeight="1">
      <c r="E14183" s="139" t="inlineStr">
        <is>
          <t>BARB0SAPRBS</t>
        </is>
      </c>
      <c r="F14183" s="139" t="inlineStr">
        <is>
          <t>CORP0003066</t>
        </is>
      </c>
      <c r="G14183" s="139" t="inlineStr">
        <is>
          <t>IOBA0002715</t>
        </is>
      </c>
      <c r="H14183" s="139" t="inlineStr">
        <is>
          <t>SIBL0000382</t>
        </is>
      </c>
      <c r="I14183" s="139" t="inlineStr">
        <is>
          <t>SBIN0001653</t>
        </is>
      </c>
    </row>
    <row r="14184" ht="14.4" customHeight="1">
      <c r="E14184" s="139" t="inlineStr">
        <is>
          <t>BARB0SAPHAL</t>
        </is>
      </c>
      <c r="F14184" s="139" t="inlineStr">
        <is>
          <t>CORP0003065</t>
        </is>
      </c>
      <c r="G14184" s="139" t="inlineStr">
        <is>
          <t>IOBA0002714</t>
        </is>
      </c>
      <c r="H14184" s="139" t="inlineStr">
        <is>
          <t>SIBL0000381</t>
        </is>
      </c>
      <c r="I14184" s="139" t="inlineStr">
        <is>
          <t>SBIN0001652</t>
        </is>
      </c>
    </row>
    <row r="14185" ht="14.4" customHeight="1">
      <c r="E14185" s="139" t="inlineStr">
        <is>
          <t>BARB0SAONER</t>
        </is>
      </c>
      <c r="F14185" s="139" t="inlineStr">
        <is>
          <t>CORP0003064</t>
        </is>
      </c>
      <c r="G14185" s="139" t="inlineStr">
        <is>
          <t>IOBA0002713</t>
        </is>
      </c>
      <c r="H14185" s="139" t="inlineStr">
        <is>
          <t>SIBL0000380</t>
        </is>
      </c>
      <c r="I14185" s="139" t="inlineStr">
        <is>
          <t>SBIN0001651</t>
        </is>
      </c>
    </row>
    <row r="14186" ht="14.4" customHeight="1">
      <c r="E14186" s="139" t="inlineStr">
        <is>
          <t>BARB0SANWES</t>
        </is>
      </c>
      <c r="F14186" s="139" t="inlineStr">
        <is>
          <t>CORP0003063</t>
        </is>
      </c>
      <c r="G14186" s="139" t="inlineStr">
        <is>
          <t>IOBA0002712</t>
        </is>
      </c>
      <c r="H14186" s="139" t="inlineStr">
        <is>
          <t>SIBL0000379</t>
        </is>
      </c>
      <c r="I14186" s="139" t="inlineStr">
        <is>
          <t>SBIN0001650</t>
        </is>
      </c>
    </row>
    <row r="14187" ht="14.4" customHeight="1">
      <c r="E14187" s="139" t="inlineStr">
        <is>
          <t>BARB0SANWER</t>
        </is>
      </c>
      <c r="F14187" s="139" t="inlineStr">
        <is>
          <t>CORP0003062</t>
        </is>
      </c>
      <c r="G14187" s="139" t="inlineStr">
        <is>
          <t>IOBA0002711</t>
        </is>
      </c>
      <c r="H14187" s="139" t="inlineStr">
        <is>
          <t>SIBL0000378</t>
        </is>
      </c>
      <c r="I14187" s="139" t="inlineStr">
        <is>
          <t>SBIN0001649</t>
        </is>
      </c>
    </row>
    <row r="14188" ht="14.4" customHeight="1">
      <c r="E14188" s="139" t="inlineStr">
        <is>
          <t>BARB0SANTRO</t>
        </is>
      </c>
      <c r="F14188" s="139" t="inlineStr">
        <is>
          <t>CORP0003061</t>
        </is>
      </c>
      <c r="G14188" s="139" t="inlineStr">
        <is>
          <t>IOBA0002710</t>
        </is>
      </c>
      <c r="H14188" s="139" t="inlineStr">
        <is>
          <t>SIBL0000377</t>
        </is>
      </c>
      <c r="I14188" s="139" t="inlineStr">
        <is>
          <t>SBIN0001648</t>
        </is>
      </c>
    </row>
    <row r="14189" ht="14.4" customHeight="1">
      <c r="E14189" s="139" t="inlineStr">
        <is>
          <t>BARB0SANTRA</t>
        </is>
      </c>
      <c r="F14189" s="139" t="inlineStr">
        <is>
          <t>CORP0003060</t>
        </is>
      </c>
      <c r="G14189" s="139" t="inlineStr">
        <is>
          <t>IOBA0002709</t>
        </is>
      </c>
      <c r="H14189" s="139" t="inlineStr">
        <is>
          <t>SIBL0000376</t>
        </is>
      </c>
      <c r="I14189" s="139" t="inlineStr">
        <is>
          <t>SBIN0001647</t>
        </is>
      </c>
    </row>
    <row r="14190" ht="14.4" customHeight="1">
      <c r="E14190" s="139" t="inlineStr">
        <is>
          <t>BARB0SANTOS</t>
        </is>
      </c>
      <c r="F14190" s="139" t="inlineStr">
        <is>
          <t>CORP0003059</t>
        </is>
      </c>
      <c r="G14190" s="139" t="inlineStr">
        <is>
          <t>IOBA0002708</t>
        </is>
      </c>
      <c r="H14190" s="139" t="inlineStr">
        <is>
          <t>SIBL0000375</t>
        </is>
      </c>
      <c r="I14190" s="139" t="inlineStr">
        <is>
          <t>SBIN0001646</t>
        </is>
      </c>
    </row>
    <row r="14191" ht="14.4" customHeight="1">
      <c r="E14191" s="139" t="inlineStr">
        <is>
          <t>BARB0SANTMA</t>
        </is>
      </c>
      <c r="F14191" s="139" t="inlineStr">
        <is>
          <t>CORP0003058</t>
        </is>
      </c>
      <c r="G14191" s="139" t="inlineStr">
        <is>
          <t>IOBA0002707</t>
        </is>
      </c>
      <c r="H14191" s="139" t="inlineStr">
        <is>
          <t>SIBL0000374</t>
        </is>
      </c>
      <c r="I14191" s="139" t="inlineStr">
        <is>
          <t>SBIN0001645</t>
        </is>
      </c>
    </row>
    <row r="14192" ht="14.4" customHeight="1">
      <c r="E14192" s="139" t="inlineStr">
        <is>
          <t>BARB0SANTIP</t>
        </is>
      </c>
      <c r="F14192" s="139" t="inlineStr">
        <is>
          <t>CORP0003057</t>
        </is>
      </c>
      <c r="G14192" s="139" t="inlineStr">
        <is>
          <t>IOBA0002706</t>
        </is>
      </c>
      <c r="H14192" s="139" t="inlineStr">
        <is>
          <t>SIBL0000373</t>
        </is>
      </c>
      <c r="I14192" s="139" t="inlineStr">
        <is>
          <t>SBIN0001644</t>
        </is>
      </c>
    </row>
    <row r="14193" ht="14.4" customHeight="1">
      <c r="E14193" s="139" t="inlineStr">
        <is>
          <t>BARB0SANTHP</t>
        </is>
      </c>
      <c r="F14193" s="139" t="inlineStr">
        <is>
          <t>CORP0003055</t>
        </is>
      </c>
      <c r="G14193" s="139" t="inlineStr">
        <is>
          <t>IOBA0002705</t>
        </is>
      </c>
      <c r="H14193" s="139" t="inlineStr">
        <is>
          <t>SIBL0000372</t>
        </is>
      </c>
      <c r="I14193" s="139" t="inlineStr">
        <is>
          <t>SBIN0001643</t>
        </is>
      </c>
    </row>
    <row r="14194" ht="14.4" customHeight="1">
      <c r="E14194" s="139" t="inlineStr">
        <is>
          <t>BARB0SANSOL</t>
        </is>
      </c>
      <c r="F14194" s="139" t="inlineStr">
        <is>
          <t>CORP0003053</t>
        </is>
      </c>
      <c r="G14194" s="139" t="inlineStr">
        <is>
          <t>IOBA0002704</t>
        </is>
      </c>
      <c r="H14194" s="139" t="inlineStr">
        <is>
          <t>SIBL0000371</t>
        </is>
      </c>
      <c r="I14194" s="139" t="inlineStr">
        <is>
          <t>SBIN0001642</t>
        </is>
      </c>
    </row>
    <row r="14195" ht="14.4" customHeight="1">
      <c r="E14195" s="139" t="inlineStr">
        <is>
          <t>BARB0SANSAR</t>
        </is>
      </c>
      <c r="F14195" s="139" t="inlineStr">
        <is>
          <t>CORP0003052</t>
        </is>
      </c>
      <c r="G14195" s="139" t="inlineStr">
        <is>
          <t>IOBA0002703</t>
        </is>
      </c>
      <c r="H14195" s="139" t="inlineStr">
        <is>
          <t>SIBL0000370</t>
        </is>
      </c>
      <c r="I14195" s="139" t="inlineStr">
        <is>
          <t>SBIN0001641</t>
        </is>
      </c>
    </row>
    <row r="14196" ht="14.4" customHeight="1">
      <c r="E14196" s="139" t="inlineStr">
        <is>
          <t>BARB0SANRAI</t>
        </is>
      </c>
      <c r="F14196" s="139" t="inlineStr">
        <is>
          <t>CORP0003051</t>
        </is>
      </c>
      <c r="G14196" s="139" t="inlineStr">
        <is>
          <t>IOBA0002702</t>
        </is>
      </c>
      <c r="H14196" s="139" t="inlineStr">
        <is>
          <t>SIBL0000368</t>
        </is>
      </c>
      <c r="I14196" s="139" t="inlineStr">
        <is>
          <t>SBIN0001640</t>
        </is>
      </c>
    </row>
    <row r="14197" ht="14.4" customHeight="1">
      <c r="E14197" s="139" t="inlineStr">
        <is>
          <t>BARB0SANPAD</t>
        </is>
      </c>
      <c r="F14197" s="139" t="inlineStr">
        <is>
          <t>CORP0003050</t>
        </is>
      </c>
      <c r="G14197" s="139" t="inlineStr">
        <is>
          <t>IOBA0002701</t>
        </is>
      </c>
      <c r="H14197" s="139" t="inlineStr">
        <is>
          <t>SIBL0000367</t>
        </is>
      </c>
      <c r="I14197" s="139" t="inlineStr">
        <is>
          <t>SBIN0001639</t>
        </is>
      </c>
    </row>
    <row r="14198" ht="14.4" customHeight="1">
      <c r="E14198" s="139" t="inlineStr">
        <is>
          <t>BARB0SANOLI</t>
        </is>
      </c>
      <c r="F14198" s="139" t="inlineStr">
        <is>
          <t>CORP0003049</t>
        </is>
      </c>
      <c r="G14198" s="139" t="inlineStr">
        <is>
          <t>IOBA0002700</t>
        </is>
      </c>
      <c r="H14198" s="139" t="inlineStr">
        <is>
          <t>SIBL0000366</t>
        </is>
      </c>
      <c r="I14198" s="139" t="inlineStr">
        <is>
          <t>SBIN0001638</t>
        </is>
      </c>
    </row>
    <row r="14199" ht="14.4" customHeight="1">
      <c r="E14199" s="139" t="inlineStr">
        <is>
          <t>BARB0SANOKH</t>
        </is>
      </c>
      <c r="F14199" s="139" t="inlineStr">
        <is>
          <t>CORP0003047</t>
        </is>
      </c>
      <c r="G14199" s="139" t="inlineStr">
        <is>
          <t>IOBA0002699</t>
        </is>
      </c>
      <c r="H14199" s="139" t="inlineStr">
        <is>
          <t>SIBL0000365</t>
        </is>
      </c>
      <c r="I14199" s="139" t="inlineStr">
        <is>
          <t>SBIN0001637</t>
        </is>
      </c>
    </row>
    <row r="14200" ht="14.4" customHeight="1">
      <c r="E14200" s="139" t="inlineStr">
        <is>
          <t>BARB0SANNAG</t>
        </is>
      </c>
      <c r="F14200" s="139" t="inlineStr">
        <is>
          <t>CORP0003046</t>
        </is>
      </c>
      <c r="G14200" s="139" t="inlineStr">
        <is>
          <t>IOBA0002698</t>
        </is>
      </c>
      <c r="H14200" s="139" t="inlineStr">
        <is>
          <t>SIBL0000364</t>
        </is>
      </c>
      <c r="I14200" s="139" t="inlineStr">
        <is>
          <t>SBIN0001636</t>
        </is>
      </c>
    </row>
    <row r="14201" ht="14.4" customHeight="1">
      <c r="E14201" s="139" t="inlineStr">
        <is>
          <t>BARB0SANKHE</t>
        </is>
      </c>
      <c r="F14201" s="139" t="inlineStr">
        <is>
          <t>CORP0003045</t>
        </is>
      </c>
      <c r="G14201" s="139" t="inlineStr">
        <is>
          <t>IOBA0002697</t>
        </is>
      </c>
      <c r="H14201" s="139" t="inlineStr">
        <is>
          <t>SIBL0000363</t>
        </is>
      </c>
      <c r="I14201" s="139" t="inlineStr">
        <is>
          <t>SBIN0001635</t>
        </is>
      </c>
    </row>
    <row r="14202" ht="14.4" customHeight="1">
      <c r="E14202" s="139" t="inlineStr">
        <is>
          <t>BARB0SANKHA</t>
        </is>
      </c>
      <c r="F14202" s="139" t="inlineStr">
        <is>
          <t>CORP0003044</t>
        </is>
      </c>
      <c r="G14202" s="139" t="inlineStr">
        <is>
          <t>IOBA0002696</t>
        </is>
      </c>
      <c r="H14202" s="139" t="inlineStr">
        <is>
          <t>SIBL0000361</t>
        </is>
      </c>
      <c r="I14202" s="139" t="inlineStr">
        <is>
          <t>SBIN0001634</t>
        </is>
      </c>
    </row>
    <row r="14203" ht="14.4" customHeight="1">
      <c r="E14203" s="139" t="inlineStr">
        <is>
          <t>BARB0SANKAI</t>
        </is>
      </c>
      <c r="F14203" s="139" t="inlineStr">
        <is>
          <t>CORP0003043</t>
        </is>
      </c>
      <c r="G14203" s="139" t="inlineStr">
        <is>
          <t>IOBA0002695</t>
        </is>
      </c>
      <c r="H14203" s="139" t="inlineStr">
        <is>
          <t>SIBL0000360</t>
        </is>
      </c>
      <c r="I14203" s="139" t="inlineStr">
        <is>
          <t>SBIN0001633</t>
        </is>
      </c>
    </row>
    <row r="14204" ht="14.4" customHeight="1">
      <c r="E14204" s="139" t="inlineStr">
        <is>
          <t>BARB0SANKAD</t>
        </is>
      </c>
      <c r="F14204" s="139" t="inlineStr">
        <is>
          <t>CORP0003042</t>
        </is>
      </c>
      <c r="G14204" s="139" t="inlineStr">
        <is>
          <t>IOBA0002694</t>
        </is>
      </c>
      <c r="H14204" s="139" t="inlineStr">
        <is>
          <t>SIBL0000359</t>
        </is>
      </c>
      <c r="I14204" s="139" t="inlineStr">
        <is>
          <t>SBIN0001632</t>
        </is>
      </c>
    </row>
    <row r="14205" ht="14.4" customHeight="1">
      <c r="E14205" s="139" t="inlineStr">
        <is>
          <t>BARB0SANJEL</t>
        </is>
      </c>
      <c r="F14205" s="139" t="inlineStr">
        <is>
          <t>CORP0003041</t>
        </is>
      </c>
      <c r="G14205" s="139" t="inlineStr">
        <is>
          <t>IOBA0002693</t>
        </is>
      </c>
      <c r="H14205" s="139" t="inlineStr">
        <is>
          <t>SIBL0000358</t>
        </is>
      </c>
      <c r="I14205" s="139" t="inlineStr">
        <is>
          <t>SBIN0001631</t>
        </is>
      </c>
    </row>
    <row r="14206" ht="14.4" customHeight="1">
      <c r="E14206" s="139" t="inlineStr">
        <is>
          <t>BARB0SANJAY</t>
        </is>
      </c>
      <c r="F14206" s="139" t="inlineStr">
        <is>
          <t>CORP0003040</t>
        </is>
      </c>
      <c r="G14206" s="139" t="inlineStr">
        <is>
          <t>IOBA0002692</t>
        </is>
      </c>
      <c r="H14206" s="139" t="inlineStr">
        <is>
          <t>SIBL0000357</t>
        </is>
      </c>
      <c r="I14206" s="139" t="inlineStr">
        <is>
          <t>SBIN0001630</t>
        </is>
      </c>
    </row>
    <row r="14207" ht="14.4" customHeight="1">
      <c r="E14207" s="139" t="inlineStr">
        <is>
          <t>BARB0SANJAU</t>
        </is>
      </c>
      <c r="F14207" s="139" t="inlineStr">
        <is>
          <t>CORP0003038</t>
        </is>
      </c>
      <c r="G14207" s="139" t="inlineStr">
        <is>
          <t>IOBA0002691</t>
        </is>
      </c>
      <c r="H14207" s="139" t="inlineStr">
        <is>
          <t>SIBL0000355</t>
        </is>
      </c>
      <c r="I14207" s="139" t="inlineStr">
        <is>
          <t>SBIN0001629</t>
        </is>
      </c>
    </row>
    <row r="14208" ht="14.4" customHeight="1">
      <c r="E14208" s="139" t="inlineStr">
        <is>
          <t>BARB0SANJAN</t>
        </is>
      </c>
      <c r="F14208" s="139" t="inlineStr">
        <is>
          <t>CORP0003037</t>
        </is>
      </c>
      <c r="G14208" s="139" t="inlineStr">
        <is>
          <t>IOBA0002690</t>
        </is>
      </c>
      <c r="H14208" s="139" t="inlineStr">
        <is>
          <t>SIBL0000354</t>
        </is>
      </c>
      <c r="I14208" s="139" t="inlineStr">
        <is>
          <t>SBIN0001628</t>
        </is>
      </c>
    </row>
    <row r="14209" ht="14.4" customHeight="1">
      <c r="E14209" s="139" t="inlineStr">
        <is>
          <t>BARB0SANJAI</t>
        </is>
      </c>
      <c r="F14209" s="139" t="inlineStr">
        <is>
          <t>CORP0003036</t>
        </is>
      </c>
      <c r="G14209" s="139" t="inlineStr">
        <is>
          <t>IOBA0002689</t>
        </is>
      </c>
      <c r="H14209" s="139" t="inlineStr">
        <is>
          <t>SIBL0000353</t>
        </is>
      </c>
      <c r="I14209" s="139" t="inlineStr">
        <is>
          <t>SBIN0001627</t>
        </is>
      </c>
    </row>
    <row r="14210" ht="14.4" customHeight="1">
      <c r="E14210" s="139" t="inlineStr">
        <is>
          <t>BARB0SANHYD</t>
        </is>
      </c>
      <c r="F14210" s="139" t="inlineStr">
        <is>
          <t>CORP0003035</t>
        </is>
      </c>
      <c r="G14210" s="139" t="inlineStr">
        <is>
          <t>IOBA0002688</t>
        </is>
      </c>
      <c r="H14210" s="139" t="inlineStr">
        <is>
          <t>SIBL0000352</t>
        </is>
      </c>
      <c r="I14210" s="139" t="inlineStr">
        <is>
          <t>SBIN0001626</t>
        </is>
      </c>
    </row>
    <row r="14211" ht="14.4" customHeight="1">
      <c r="E14211" s="139" t="inlineStr">
        <is>
          <t>BARB0SANHOW</t>
        </is>
      </c>
      <c r="F14211" s="139" t="inlineStr">
        <is>
          <t>CORP0003034</t>
        </is>
      </c>
      <c r="G14211" s="139" t="inlineStr">
        <is>
          <t>IOBA0002687</t>
        </is>
      </c>
      <c r="H14211" s="139" t="inlineStr">
        <is>
          <t>SIBL0000351</t>
        </is>
      </c>
      <c r="I14211" s="139" t="inlineStr">
        <is>
          <t>SBIN0001625</t>
        </is>
      </c>
    </row>
    <row r="14212" ht="14.4" customHeight="1">
      <c r="E14212" s="139" t="inlineStr">
        <is>
          <t>BARB0SANHAN</t>
        </is>
      </c>
      <c r="F14212" s="139" t="inlineStr">
        <is>
          <t>CORP0003033</t>
        </is>
      </c>
      <c r="G14212" s="139" t="inlineStr">
        <is>
          <t>IOBA0002686</t>
        </is>
      </c>
      <c r="H14212" s="139" t="inlineStr">
        <is>
          <t>SIBL0000349</t>
        </is>
      </c>
      <c r="I14212" s="139" t="inlineStr">
        <is>
          <t>SBIN0001624</t>
        </is>
      </c>
    </row>
    <row r="14213" ht="14.4" customHeight="1">
      <c r="E14213" s="139" t="inlineStr">
        <is>
          <t>BARB0SANGRU</t>
        </is>
      </c>
      <c r="F14213" s="139" t="inlineStr">
        <is>
          <t>CORP0003032</t>
        </is>
      </c>
      <c r="G14213" s="139" t="inlineStr">
        <is>
          <t>IOBA0002685</t>
        </is>
      </c>
      <c r="H14213" s="139" t="inlineStr">
        <is>
          <t>SIBL0000348</t>
        </is>
      </c>
      <c r="I14213" s="139" t="inlineStr">
        <is>
          <t>SBIN0001623</t>
        </is>
      </c>
    </row>
    <row r="14214" ht="14.4" customHeight="1">
      <c r="E14214" s="139" t="inlineStr">
        <is>
          <t>BARB0SANGRA</t>
        </is>
      </c>
      <c r="F14214" s="139" t="inlineStr">
        <is>
          <t>CORP0003031</t>
        </is>
      </c>
      <c r="G14214" s="139" t="inlineStr">
        <is>
          <t>IOBA0002684</t>
        </is>
      </c>
      <c r="H14214" s="139" t="inlineStr">
        <is>
          <t>SIBL0000347</t>
        </is>
      </c>
      <c r="I14214" s="139" t="inlineStr">
        <is>
          <t>SBIN0001622</t>
        </is>
      </c>
    </row>
    <row r="14215" ht="14.4" customHeight="1">
      <c r="E14215" s="139" t="inlineStr">
        <is>
          <t>BARB0SANGOD</t>
        </is>
      </c>
      <c r="F14215" s="139" t="inlineStr">
        <is>
          <t>CORP0003030</t>
        </is>
      </c>
      <c r="G14215" s="139" t="inlineStr">
        <is>
          <t>IOBA0002683</t>
        </is>
      </c>
      <c r="H14215" s="139" t="inlineStr">
        <is>
          <t>SIBL0000346</t>
        </is>
      </c>
      <c r="I14215" s="139" t="inlineStr">
        <is>
          <t>SBIN0001621</t>
        </is>
      </c>
    </row>
    <row r="14216" ht="14.4" customHeight="1">
      <c r="E14216" s="139" t="inlineStr">
        <is>
          <t>BARB0SANGLI</t>
        </is>
      </c>
      <c r="F14216" s="139" t="inlineStr">
        <is>
          <t>CORP0003029</t>
        </is>
      </c>
      <c r="G14216" s="139" t="inlineStr">
        <is>
          <t>IOBA0002682</t>
        </is>
      </c>
      <c r="H14216" s="139" t="inlineStr">
        <is>
          <t>SIBL0000345</t>
        </is>
      </c>
      <c r="I14216" s="139" t="inlineStr">
        <is>
          <t>SBIN0001620</t>
        </is>
      </c>
    </row>
    <row r="14217" ht="14.4" customHeight="1">
      <c r="E14217" s="139" t="inlineStr">
        <is>
          <t>BARB0SANGHV</t>
        </is>
      </c>
      <c r="F14217" s="139" t="inlineStr">
        <is>
          <t>CORP0003028</t>
        </is>
      </c>
      <c r="G14217" s="139" t="inlineStr">
        <is>
          <t>IOBA0002681</t>
        </is>
      </c>
      <c r="H14217" s="139" t="inlineStr">
        <is>
          <t>SIBL0000344</t>
        </is>
      </c>
      <c r="I14217" s="139" t="inlineStr">
        <is>
          <t>SBIN0001619</t>
        </is>
      </c>
    </row>
    <row r="14218" ht="14.4" customHeight="1">
      <c r="E14218" s="139" t="inlineStr">
        <is>
          <t>BARB0SANGHA</t>
        </is>
      </c>
      <c r="F14218" s="139" t="inlineStr">
        <is>
          <t>CORP0003027</t>
        </is>
      </c>
      <c r="G14218" s="139" t="inlineStr">
        <is>
          <t>IOBA0002680</t>
        </is>
      </c>
      <c r="H14218" s="139" t="inlineStr">
        <is>
          <t>SIBL0000343</t>
        </is>
      </c>
      <c r="I14218" s="139" t="inlineStr">
        <is>
          <t>SBIN0001618</t>
        </is>
      </c>
    </row>
    <row r="14219" ht="14.4" customHeight="1">
      <c r="E14219" s="139" t="inlineStr">
        <is>
          <t>BARB0SANGAR</t>
        </is>
      </c>
      <c r="F14219" s="139" t="inlineStr">
        <is>
          <t>CORP0003025</t>
        </is>
      </c>
      <c r="G14219" s="139" t="inlineStr">
        <is>
          <t>IOBA0002679</t>
        </is>
      </c>
      <c r="H14219" s="139" t="inlineStr">
        <is>
          <t>SIBL0000342</t>
        </is>
      </c>
      <c r="I14219" s="139" t="inlineStr">
        <is>
          <t>SBIN0001617</t>
        </is>
      </c>
    </row>
    <row r="14220" ht="14.4" customHeight="1">
      <c r="E14220" s="139" t="inlineStr">
        <is>
          <t>BARB0SANGAM</t>
        </is>
      </c>
      <c r="F14220" s="139" t="inlineStr">
        <is>
          <t>CORP0003024</t>
        </is>
      </c>
      <c r="G14220" s="139" t="inlineStr">
        <is>
          <t>IOBA0002678</t>
        </is>
      </c>
      <c r="H14220" s="139" t="inlineStr">
        <is>
          <t>SIBL0000341</t>
        </is>
      </c>
      <c r="I14220" s="139" t="inlineStr">
        <is>
          <t>SBIN0001616</t>
        </is>
      </c>
    </row>
    <row r="14221" ht="14.4" customHeight="1">
      <c r="E14221" s="139" t="inlineStr">
        <is>
          <t>BARB0SANFAI</t>
        </is>
      </c>
      <c r="F14221" s="139" t="inlineStr">
        <is>
          <t>CORP0003023</t>
        </is>
      </c>
      <c r="G14221" s="139" t="inlineStr">
        <is>
          <t>IOBA0002677</t>
        </is>
      </c>
      <c r="H14221" s="139" t="inlineStr">
        <is>
          <t>SIBL0000340</t>
        </is>
      </c>
      <c r="I14221" s="139" t="inlineStr">
        <is>
          <t>SBIN0001615</t>
        </is>
      </c>
    </row>
    <row r="14222" ht="14.4" customHeight="1">
      <c r="E14222" s="139" t="inlineStr">
        <is>
          <t>BARB0SANEAS</t>
        </is>
      </c>
      <c r="F14222" s="139" t="inlineStr">
        <is>
          <t>CORP0003022</t>
        </is>
      </c>
      <c r="G14222" s="139" t="inlineStr">
        <is>
          <t>IOBA0002676</t>
        </is>
      </c>
      <c r="H14222" s="139" t="inlineStr">
        <is>
          <t>SIBL0000338</t>
        </is>
      </c>
      <c r="I14222" s="139" t="inlineStr">
        <is>
          <t>SBIN0001613</t>
        </is>
      </c>
    </row>
    <row r="14223" ht="14.4" customHeight="1">
      <c r="E14223" s="139" t="inlineStr">
        <is>
          <t>BARB0SANDIR</t>
        </is>
      </c>
      <c r="F14223" s="139" t="inlineStr">
        <is>
          <t>CORP0003021</t>
        </is>
      </c>
      <c r="G14223" s="139" t="inlineStr">
        <is>
          <t>IOBA0002675</t>
        </is>
      </c>
      <c r="H14223" s="139" t="inlineStr">
        <is>
          <t>SIBL0000337</t>
        </is>
      </c>
      <c r="I14223" s="139" t="inlineStr">
        <is>
          <t>SBIN0001612</t>
        </is>
      </c>
    </row>
    <row r="14224" ht="14.4" customHeight="1">
      <c r="E14224" s="139" t="inlineStr">
        <is>
          <t>BARB0SANDIL</t>
        </is>
      </c>
      <c r="F14224" s="139" t="inlineStr">
        <is>
          <t>CORP0003020</t>
        </is>
      </c>
      <c r="G14224" s="139" t="inlineStr">
        <is>
          <t>IOBA0002674</t>
        </is>
      </c>
      <c r="H14224" s="139" t="inlineStr">
        <is>
          <t>SIBL0000336</t>
        </is>
      </c>
      <c r="I14224" s="139" t="inlineStr">
        <is>
          <t>SBIN0001611</t>
        </is>
      </c>
    </row>
    <row r="14225" ht="14.4" customHeight="1">
      <c r="E14225" s="139" t="inlineStr">
        <is>
          <t>BARB0SANDHA</t>
        </is>
      </c>
      <c r="F14225" s="139" t="inlineStr">
        <is>
          <t>CORP0003019</t>
        </is>
      </c>
      <c r="G14225" s="139" t="inlineStr">
        <is>
          <t>IOBA0002673</t>
        </is>
      </c>
      <c r="H14225" s="139" t="inlineStr">
        <is>
          <t>SIBL0000335</t>
        </is>
      </c>
      <c r="I14225" s="139" t="inlineStr">
        <is>
          <t>SBIN0001610</t>
        </is>
      </c>
    </row>
    <row r="14226" ht="14.4" customHeight="1">
      <c r="E14226" s="139" t="inlineStr">
        <is>
          <t>BARB0SANDAX</t>
        </is>
      </c>
      <c r="F14226" s="139" t="inlineStr">
        <is>
          <t>CORP0003018</t>
        </is>
      </c>
      <c r="G14226" s="139" t="inlineStr">
        <is>
          <t>IOBA0002672</t>
        </is>
      </c>
      <c r="H14226" s="139" t="inlineStr">
        <is>
          <t>SIBL0000334</t>
        </is>
      </c>
      <c r="I14226" s="139" t="inlineStr">
        <is>
          <t>SBIN0001609</t>
        </is>
      </c>
    </row>
    <row r="14227" ht="14.4" customHeight="1">
      <c r="E14227" s="139" t="inlineStr">
        <is>
          <t>BARB0SANDAL</t>
        </is>
      </c>
      <c r="F14227" s="139" t="inlineStr">
        <is>
          <t>CORP0003017</t>
        </is>
      </c>
      <c r="G14227" s="139" t="inlineStr">
        <is>
          <t>IOBA0002671</t>
        </is>
      </c>
      <c r="H14227" s="139" t="inlineStr">
        <is>
          <t>SIBL0000333</t>
        </is>
      </c>
      <c r="I14227" s="139" t="inlineStr">
        <is>
          <t>SBIN0001608</t>
        </is>
      </c>
    </row>
    <row r="14228" ht="14.4" customHeight="1">
      <c r="E14228" s="139" t="inlineStr">
        <is>
          <t>BARB0SANDAK</t>
        </is>
      </c>
      <c r="F14228" s="139" t="inlineStr">
        <is>
          <t>CORP0003016</t>
        </is>
      </c>
      <c r="G14228" s="139" t="inlineStr">
        <is>
          <t>IOBA0002670</t>
        </is>
      </c>
      <c r="H14228" s="139" t="inlineStr">
        <is>
          <t>SIBL0000332</t>
        </is>
      </c>
      <c r="I14228" s="139" t="inlineStr">
        <is>
          <t>SBIN0001607</t>
        </is>
      </c>
    </row>
    <row r="14229" ht="14.4" customHeight="1">
      <c r="E14229" s="139" t="inlineStr">
        <is>
          <t>BARB0SANCHO</t>
        </is>
      </c>
      <c r="F14229" s="139" t="inlineStr">
        <is>
          <t>CORP0003015</t>
        </is>
      </c>
      <c r="G14229" s="139" t="inlineStr">
        <is>
          <t>IOBA0002669</t>
        </is>
      </c>
      <c r="H14229" s="139" t="inlineStr">
        <is>
          <t>SIBL0000331</t>
        </is>
      </c>
      <c r="I14229" s="139" t="inlineStr">
        <is>
          <t>SBIN0001606</t>
        </is>
      </c>
    </row>
    <row r="14230" ht="14.4" customHeight="1">
      <c r="E14230" s="139" t="inlineStr">
        <is>
          <t>BARB0SANAWA</t>
        </is>
      </c>
      <c r="F14230" s="139" t="inlineStr">
        <is>
          <t>CORP0003014</t>
        </is>
      </c>
      <c r="G14230" s="139" t="inlineStr">
        <is>
          <t>IOBA0002668</t>
        </is>
      </c>
      <c r="H14230" s="139" t="inlineStr">
        <is>
          <t>SIBL0000330</t>
        </is>
      </c>
      <c r="I14230" s="139" t="inlineStr">
        <is>
          <t>SBIN0001605</t>
        </is>
      </c>
    </row>
    <row r="14231" ht="14.4" customHeight="1">
      <c r="E14231" s="139" t="inlineStr">
        <is>
          <t>BARB0SANAUR</t>
        </is>
      </c>
      <c r="F14231" s="139" t="inlineStr">
        <is>
          <t>CORP0003013</t>
        </is>
      </c>
      <c r="G14231" s="139" t="inlineStr">
        <is>
          <t>IOBA0002667</t>
        </is>
      </c>
      <c r="H14231" s="139" t="inlineStr">
        <is>
          <t>SIBL0000329</t>
        </is>
      </c>
      <c r="I14231" s="139" t="inlineStr">
        <is>
          <t>SBIN0001604</t>
        </is>
      </c>
    </row>
    <row r="14232" ht="14.4" customHeight="1">
      <c r="E14232" s="139" t="inlineStr">
        <is>
          <t>BARB0SANATH</t>
        </is>
      </c>
      <c r="F14232" s="139" t="inlineStr">
        <is>
          <t>CORP0003012</t>
        </is>
      </c>
      <c r="G14232" s="139" t="inlineStr">
        <is>
          <t>IOBA0002666</t>
        </is>
      </c>
      <c r="H14232" s="139" t="inlineStr">
        <is>
          <t>SIBL0000328</t>
        </is>
      </c>
      <c r="I14232" s="139" t="inlineStr">
        <is>
          <t>SBIN0001603</t>
        </is>
      </c>
    </row>
    <row r="14233" ht="14.4" customHeight="1">
      <c r="E14233" s="139" t="inlineStr">
        <is>
          <t>BARB0SANAND</t>
        </is>
      </c>
      <c r="F14233" s="139" t="inlineStr">
        <is>
          <t>CORP0003011</t>
        </is>
      </c>
      <c r="G14233" s="139" t="inlineStr">
        <is>
          <t>IOBA0002665</t>
        </is>
      </c>
      <c r="H14233" s="139" t="inlineStr">
        <is>
          <t>SIBL0000327</t>
        </is>
      </c>
      <c r="I14233" s="139" t="inlineStr">
        <is>
          <t>SBIN0001602</t>
        </is>
      </c>
    </row>
    <row r="14234" ht="14.4" customHeight="1">
      <c r="E14234" s="139" t="inlineStr">
        <is>
          <t>BARB0SAMRAL</t>
        </is>
      </c>
      <c r="F14234" s="139" t="inlineStr">
        <is>
          <t>CORP0003010</t>
        </is>
      </c>
      <c r="G14234" s="139" t="inlineStr">
        <is>
          <t>IOBA0002664</t>
        </is>
      </c>
      <c r="H14234" s="139" t="inlineStr">
        <is>
          <t>SIBL0000326</t>
        </is>
      </c>
      <c r="I14234" s="139" t="inlineStr">
        <is>
          <t>SBIN0001601</t>
        </is>
      </c>
    </row>
    <row r="14235" ht="14.4" customHeight="1">
      <c r="E14235" s="139" t="inlineStr">
        <is>
          <t>BARB0SAMPAC</t>
        </is>
      </c>
      <c r="F14235" s="139" t="inlineStr">
        <is>
          <t>CORP0003009</t>
        </is>
      </c>
      <c r="G14235" s="139" t="inlineStr">
        <is>
          <t>IOBA0002663</t>
        </is>
      </c>
      <c r="H14235" s="139" t="inlineStr">
        <is>
          <t>SIBL0000325</t>
        </is>
      </c>
      <c r="I14235" s="139" t="inlineStr">
        <is>
          <t>SBIN0001600</t>
        </is>
      </c>
    </row>
    <row r="14236" ht="14.4" customHeight="1">
      <c r="E14236" s="139" t="inlineStr">
        <is>
          <t>BARB0SAMOGA</t>
        </is>
      </c>
      <c r="F14236" s="139" t="inlineStr">
        <is>
          <t>CORP0003008</t>
        </is>
      </c>
      <c r="G14236" s="139" t="inlineStr">
        <is>
          <t>IOBA0002662</t>
        </is>
      </c>
      <c r="H14236" s="139" t="inlineStr">
        <is>
          <t>SIBL0000324</t>
        </is>
      </c>
      <c r="I14236" s="139" t="inlineStr">
        <is>
          <t>SBIN0001599</t>
        </is>
      </c>
    </row>
    <row r="14237" ht="14.4" customHeight="1">
      <c r="E14237" s="139" t="inlineStr">
        <is>
          <t>BARB0SAMOBS</t>
        </is>
      </c>
      <c r="F14237" s="139" t="inlineStr">
        <is>
          <t>CORP0003007</t>
        </is>
      </c>
      <c r="G14237" s="139" t="inlineStr">
        <is>
          <t>IOBA0002661</t>
        </is>
      </c>
      <c r="H14237" s="139" t="inlineStr">
        <is>
          <t>SIBL0000323</t>
        </is>
      </c>
      <c r="I14237" s="139" t="inlineStr">
        <is>
          <t>SBIN0001598</t>
        </is>
      </c>
    </row>
    <row r="14238" ht="14.4" customHeight="1">
      <c r="E14238" s="139" t="inlineStr">
        <is>
          <t>BARB0SAMLUD</t>
        </is>
      </c>
      <c r="F14238" s="139" t="inlineStr">
        <is>
          <t>CORP0003006</t>
        </is>
      </c>
      <c r="G14238" s="139" t="inlineStr">
        <is>
          <t>IOBA0002660</t>
        </is>
      </c>
      <c r="H14238" s="139" t="inlineStr">
        <is>
          <t>SIBL0000322</t>
        </is>
      </c>
      <c r="I14238" s="139" t="inlineStr">
        <is>
          <t>SBIN0001597</t>
        </is>
      </c>
    </row>
    <row r="14239" ht="14.4" customHeight="1">
      <c r="E14239" s="139" t="inlineStr">
        <is>
          <t>BARB0SAMESW</t>
        </is>
      </c>
      <c r="F14239" s="139" t="inlineStr">
        <is>
          <t>CORP0003005</t>
        </is>
      </c>
      <c r="G14239" s="139" t="inlineStr">
        <is>
          <t>IOBA0002659</t>
        </is>
      </c>
      <c r="H14239" s="139" t="inlineStr">
        <is>
          <t>SIBL0000321</t>
        </is>
      </c>
      <c r="I14239" s="139" t="inlineStr">
        <is>
          <t>SBIN0001596</t>
        </is>
      </c>
    </row>
    <row r="14240" ht="14.4" customHeight="1">
      <c r="E14240" s="139" t="inlineStr">
        <is>
          <t>BARB0SAMCHI</t>
        </is>
      </c>
      <c r="F14240" s="139" t="inlineStr">
        <is>
          <t>CORP0003004</t>
        </is>
      </c>
      <c r="G14240" s="139" t="inlineStr">
        <is>
          <t>IOBA0002658</t>
        </is>
      </c>
      <c r="H14240" s="139" t="inlineStr">
        <is>
          <t>SIBL0000320</t>
        </is>
      </c>
      <c r="I14240" s="139" t="inlineStr">
        <is>
          <t>SBIN0001595</t>
        </is>
      </c>
    </row>
    <row r="14241" ht="14.4" customHeight="1">
      <c r="E14241" s="139" t="inlineStr">
        <is>
          <t>BARB0SAMBIK</t>
        </is>
      </c>
      <c r="F14241" s="139" t="inlineStr">
        <is>
          <t>CORP0003003</t>
        </is>
      </c>
      <c r="G14241" s="139" t="inlineStr">
        <is>
          <t>IOBA0002657</t>
        </is>
      </c>
      <c r="H14241" s="139" t="inlineStr">
        <is>
          <t>SIBL0000318</t>
        </is>
      </c>
      <c r="I14241" s="139" t="inlineStr">
        <is>
          <t>SBIN0001594</t>
        </is>
      </c>
    </row>
    <row r="14242" ht="14.4" customHeight="1">
      <c r="E14242" s="139" t="inlineStr">
        <is>
          <t>BARB0SAMBHA</t>
        </is>
      </c>
      <c r="F14242" s="139" t="inlineStr">
        <is>
          <t>CORP0003002</t>
        </is>
      </c>
      <c r="G14242" s="139" t="inlineStr">
        <is>
          <t>IOBA0002656</t>
        </is>
      </c>
      <c r="H14242" s="139" t="inlineStr">
        <is>
          <t>SIBL0000317</t>
        </is>
      </c>
      <c r="I14242" s="139" t="inlineStr">
        <is>
          <t>SBIN0001593</t>
        </is>
      </c>
    </row>
    <row r="14243" ht="14.4" customHeight="1">
      <c r="E14243" s="139" t="inlineStr">
        <is>
          <t>BARB0SAMBAX</t>
        </is>
      </c>
      <c r="F14243" s="139" t="inlineStr">
        <is>
          <t>CORP0003001</t>
        </is>
      </c>
      <c r="G14243" s="139" t="inlineStr">
        <is>
          <t>IOBA0002655</t>
        </is>
      </c>
      <c r="H14243" s="139" t="inlineStr">
        <is>
          <t>SIBL0000316</t>
        </is>
      </c>
      <c r="I14243" s="139" t="inlineStr">
        <is>
          <t>SBIN0001592</t>
        </is>
      </c>
    </row>
    <row r="14244" ht="14.4" customHeight="1">
      <c r="E14244" s="139" t="inlineStr">
        <is>
          <t>BARB0SAMBAL</t>
        </is>
      </c>
      <c r="F14244" s="139" t="inlineStr">
        <is>
          <t>CORP0003000</t>
        </is>
      </c>
      <c r="G14244" s="139" t="inlineStr">
        <is>
          <t>IOBA0002654</t>
        </is>
      </c>
      <c r="H14244" s="139" t="inlineStr">
        <is>
          <t>SIBL0000315</t>
        </is>
      </c>
      <c r="I14244" s="139" t="inlineStr">
        <is>
          <t>SBIN0001591</t>
        </is>
      </c>
    </row>
    <row r="14245" ht="14.4" customHeight="1">
      <c r="E14245" s="139" t="inlineStr">
        <is>
          <t>BARB0SAMAST</t>
        </is>
      </c>
      <c r="F14245" s="139" t="inlineStr">
        <is>
          <t>CORP0002999</t>
        </is>
      </c>
      <c r="G14245" s="139" t="inlineStr">
        <is>
          <t>IOBA0002653</t>
        </is>
      </c>
      <c r="H14245" s="139" t="inlineStr">
        <is>
          <t>SIBL0000314</t>
        </is>
      </c>
      <c r="I14245" s="139" t="inlineStr">
        <is>
          <t>SBIN0001590</t>
        </is>
      </c>
    </row>
    <row r="14246" ht="14.4" customHeight="1">
      <c r="E14246" s="139" t="inlineStr">
        <is>
          <t>BARB0SAMART</t>
        </is>
      </c>
      <c r="F14246" s="139" t="inlineStr">
        <is>
          <t>CORP0002998</t>
        </is>
      </c>
      <c r="G14246" s="139" t="inlineStr">
        <is>
          <t>IOBA0002652</t>
        </is>
      </c>
      <c r="H14246" s="139" t="inlineStr">
        <is>
          <t>SIBL0000313</t>
        </is>
      </c>
      <c r="I14246" s="139" t="inlineStr">
        <is>
          <t>SBIN0001589</t>
        </is>
      </c>
    </row>
    <row r="14247" ht="14.4" customHeight="1">
      <c r="E14247" s="139" t="inlineStr">
        <is>
          <t>BARB0SAMAPU</t>
        </is>
      </c>
      <c r="F14247" s="139" t="inlineStr">
        <is>
          <t>CORP0002997</t>
        </is>
      </c>
      <c r="G14247" s="139" t="inlineStr">
        <is>
          <t>IOBA0002651</t>
        </is>
      </c>
      <c r="H14247" s="139" t="inlineStr">
        <is>
          <t>SIBL0000312</t>
        </is>
      </c>
      <c r="I14247" s="139" t="inlineStr">
        <is>
          <t>SBIN0001588</t>
        </is>
      </c>
    </row>
    <row r="14248" ht="14.4" customHeight="1">
      <c r="E14248" s="139" t="inlineStr">
        <is>
          <t>BARB0SAMANT</t>
        </is>
      </c>
      <c r="F14248" s="139" t="inlineStr">
        <is>
          <t>CORP0002996</t>
        </is>
      </c>
      <c r="G14248" s="139" t="inlineStr">
        <is>
          <t>IOBA0002650</t>
        </is>
      </c>
      <c r="H14248" s="139" t="inlineStr">
        <is>
          <t>SIBL0000311</t>
        </is>
      </c>
      <c r="I14248" s="139" t="inlineStr">
        <is>
          <t>SBIN0001587</t>
        </is>
      </c>
    </row>
    <row r="14249" ht="14.4" customHeight="1">
      <c r="E14249" s="139" t="inlineStr">
        <is>
          <t>BARB0SAMAKH</t>
        </is>
      </c>
      <c r="F14249" s="139" t="inlineStr">
        <is>
          <t>CORP0002995</t>
        </is>
      </c>
      <c r="G14249" s="139" t="inlineStr">
        <is>
          <t>IOBA0002649</t>
        </is>
      </c>
      <c r="H14249" s="139" t="inlineStr">
        <is>
          <t>SIBL0000310</t>
        </is>
      </c>
      <c r="I14249" s="139" t="inlineStr">
        <is>
          <t>SBIN0001586</t>
        </is>
      </c>
    </row>
    <row r="14250" ht="14.4" customHeight="1">
      <c r="E14250" s="139" t="inlineStr">
        <is>
          <t>BARB0SALVAV</t>
        </is>
      </c>
      <c r="F14250" s="139" t="inlineStr">
        <is>
          <t>CORP0002994</t>
        </is>
      </c>
      <c r="G14250" s="139" t="inlineStr">
        <is>
          <t>IOBA0002648</t>
        </is>
      </c>
      <c r="H14250" s="139" t="inlineStr">
        <is>
          <t>SIBL0000309</t>
        </is>
      </c>
      <c r="I14250" s="139" t="inlineStr">
        <is>
          <t>SBIN0001585</t>
        </is>
      </c>
    </row>
    <row r="14251" ht="14.4" customHeight="1">
      <c r="E14251" s="139" t="inlineStr">
        <is>
          <t>BARB0SALUNX</t>
        </is>
      </c>
      <c r="F14251" s="139" t="inlineStr">
        <is>
          <t>CORP0002993</t>
        </is>
      </c>
      <c r="G14251" s="139" t="inlineStr">
        <is>
          <t>IOBA0002647</t>
        </is>
      </c>
      <c r="H14251" s="139" t="inlineStr">
        <is>
          <t>SIBL0000308</t>
        </is>
      </c>
      <c r="I14251" s="139" t="inlineStr">
        <is>
          <t>SBIN0001584</t>
        </is>
      </c>
    </row>
    <row r="14252" ht="14.4" customHeight="1">
      <c r="E14252" s="139" t="inlineStr">
        <is>
          <t>BARB0SALUMB</t>
        </is>
      </c>
      <c r="F14252" s="139" t="inlineStr">
        <is>
          <t>CORP0002992</t>
        </is>
      </c>
      <c r="G14252" s="139" t="inlineStr">
        <is>
          <t>IOBA0002645</t>
        </is>
      </c>
      <c r="H14252" s="139" t="inlineStr">
        <is>
          <t>SIBL0000307</t>
        </is>
      </c>
      <c r="I14252" s="139" t="inlineStr">
        <is>
          <t>SBIN0001583</t>
        </is>
      </c>
    </row>
    <row r="14253" ht="14.4" customHeight="1">
      <c r="E14253" s="139" t="inlineStr">
        <is>
          <t>BARB0SALTLA</t>
        </is>
      </c>
      <c r="F14253" s="139" t="inlineStr">
        <is>
          <t>CORP0002991</t>
        </is>
      </c>
      <c r="G14253" s="139" t="inlineStr">
        <is>
          <t>IOBA0002644</t>
        </is>
      </c>
      <c r="H14253" s="139" t="inlineStr">
        <is>
          <t>SIBL0000306</t>
        </is>
      </c>
      <c r="I14253" s="139" t="inlineStr">
        <is>
          <t>SBIN0001582</t>
        </is>
      </c>
    </row>
    <row r="14254" ht="14.4" customHeight="1">
      <c r="E14254" s="139" t="inlineStr">
        <is>
          <t>BARB0SALRAE</t>
        </is>
      </c>
      <c r="F14254" s="139" t="inlineStr">
        <is>
          <t>CORP0002990</t>
        </is>
      </c>
      <c r="G14254" s="139" t="inlineStr">
        <is>
          <t>IOBA0002643</t>
        </is>
      </c>
      <c r="H14254" s="139" t="inlineStr">
        <is>
          <t>SIBL0000305</t>
        </is>
      </c>
      <c r="I14254" s="139" t="inlineStr">
        <is>
          <t>SBIN0001581</t>
        </is>
      </c>
    </row>
    <row r="14255" ht="14.4" customHeight="1">
      <c r="E14255" s="139" t="inlineStr">
        <is>
          <t>BARB0SALPUR</t>
        </is>
      </c>
      <c r="F14255" s="139" t="inlineStr">
        <is>
          <t>CORP0002989</t>
        </is>
      </c>
      <c r="G14255" s="139" t="inlineStr">
        <is>
          <t>IOBA0002641</t>
        </is>
      </c>
      <c r="H14255" s="139" t="inlineStr">
        <is>
          <t>SIBL0000304</t>
        </is>
      </c>
      <c r="I14255" s="139" t="inlineStr">
        <is>
          <t>SBIN0001580</t>
        </is>
      </c>
    </row>
    <row r="14256" ht="14.4" customHeight="1">
      <c r="E14256" s="139" t="inlineStr">
        <is>
          <t>BARB0SALMAR</t>
        </is>
      </c>
      <c r="F14256" s="139" t="inlineStr">
        <is>
          <t>CORP0002988</t>
        </is>
      </c>
      <c r="G14256" s="139" t="inlineStr">
        <is>
          <t>IOBA0002640</t>
        </is>
      </c>
      <c r="H14256" s="139" t="inlineStr">
        <is>
          <t>SIBL0000303</t>
        </is>
      </c>
      <c r="I14256" s="139" t="inlineStr">
        <is>
          <t>SBIN0001579</t>
        </is>
      </c>
    </row>
    <row r="14257" ht="14.4" customHeight="1">
      <c r="E14257" s="139" t="inlineStr">
        <is>
          <t>BARB0SALLOP</t>
        </is>
      </c>
      <c r="F14257" s="139" t="inlineStr">
        <is>
          <t>CORP0002987</t>
        </is>
      </c>
      <c r="G14257" s="139" t="inlineStr">
        <is>
          <t>IOBA0002639</t>
        </is>
      </c>
      <c r="H14257" s="139" t="inlineStr">
        <is>
          <t>SIBL0000302</t>
        </is>
      </c>
      <c r="I14257" s="139" t="inlineStr">
        <is>
          <t>SBIN0001578</t>
        </is>
      </c>
    </row>
    <row r="14258" ht="14.4" customHeight="1">
      <c r="E14258" s="139" t="inlineStr">
        <is>
          <t>BARB0SALKOL</t>
        </is>
      </c>
      <c r="F14258" s="139" t="inlineStr">
        <is>
          <t>CORP0002986</t>
        </is>
      </c>
      <c r="G14258" s="139" t="inlineStr">
        <is>
          <t>IOBA0002638</t>
        </is>
      </c>
      <c r="H14258" s="139" t="inlineStr">
        <is>
          <t>SIBL0000301</t>
        </is>
      </c>
      <c r="I14258" s="139" t="inlineStr">
        <is>
          <t>SBIN0001577</t>
        </is>
      </c>
    </row>
    <row r="14259" ht="14.4" customHeight="1">
      <c r="E14259" s="139" t="inlineStr">
        <is>
          <t>BARB0SALIYA</t>
        </is>
      </c>
      <c r="F14259" s="139" t="inlineStr">
        <is>
          <t>CORP0002985</t>
        </is>
      </c>
      <c r="G14259" s="139" t="inlineStr">
        <is>
          <t>IOBA0002637</t>
        </is>
      </c>
      <c r="H14259" s="139" t="inlineStr">
        <is>
          <t>SIBL0000300</t>
        </is>
      </c>
      <c r="I14259" s="139" t="inlineStr">
        <is>
          <t>SBIN0001576</t>
        </is>
      </c>
    </row>
    <row r="14260" ht="14.4" customHeight="1">
      <c r="E14260" s="139" t="inlineStr">
        <is>
          <t>BARB0SALEMX</t>
        </is>
      </c>
      <c r="F14260" s="139" t="inlineStr">
        <is>
          <t>CORP0002984</t>
        </is>
      </c>
      <c r="G14260" s="139" t="inlineStr">
        <is>
          <t>IOBA0002636</t>
        </is>
      </c>
      <c r="H14260" s="139" t="inlineStr">
        <is>
          <t>SIBL0000299</t>
        </is>
      </c>
      <c r="I14260" s="139" t="inlineStr">
        <is>
          <t>SBIN0001575</t>
        </is>
      </c>
    </row>
    <row r="14261" ht="14.4" customHeight="1">
      <c r="E14261" s="139" t="inlineStr">
        <is>
          <t>BARB0SALEMP</t>
        </is>
      </c>
      <c r="F14261" s="139" t="inlineStr">
        <is>
          <t>CORP0002983</t>
        </is>
      </c>
      <c r="G14261" s="139" t="inlineStr">
        <is>
          <t>IOBA0002635</t>
        </is>
      </c>
      <c r="H14261" s="139" t="inlineStr">
        <is>
          <t>SIBL0000297</t>
        </is>
      </c>
      <c r="I14261" s="139" t="inlineStr">
        <is>
          <t>SBIN0001574</t>
        </is>
      </c>
    </row>
    <row r="14262" ht="14.4" customHeight="1">
      <c r="E14262" s="139" t="inlineStr">
        <is>
          <t>BARB0SALCTY</t>
        </is>
      </c>
      <c r="F14262" s="139" t="inlineStr">
        <is>
          <t>CORP0002982</t>
        </is>
      </c>
      <c r="G14262" s="139" t="inlineStr">
        <is>
          <t>IOBA0002634</t>
        </is>
      </c>
      <c r="H14262" s="139" t="inlineStr">
        <is>
          <t>SIBL0000296</t>
        </is>
      </c>
      <c r="I14262" s="139" t="inlineStr">
        <is>
          <t>SBIN0001573</t>
        </is>
      </c>
    </row>
    <row r="14263" ht="14.4" customHeight="1">
      <c r="E14263" s="139" t="inlineStr">
        <is>
          <t>BARB0SALCAL</t>
        </is>
      </c>
      <c r="F14263" s="139" t="inlineStr">
        <is>
          <t>CORP0002981</t>
        </is>
      </c>
      <c r="G14263" s="139" t="inlineStr">
        <is>
          <t>IOBA0002633</t>
        </is>
      </c>
      <c r="H14263" s="139" t="inlineStr">
        <is>
          <t>SIBL0000295</t>
        </is>
      </c>
      <c r="I14263" s="139" t="inlineStr">
        <is>
          <t>SBIN0001572</t>
        </is>
      </c>
    </row>
    <row r="14264" ht="14.4" customHeight="1">
      <c r="E14264" s="139" t="inlineStr">
        <is>
          <t>BARB0SALBIJ</t>
        </is>
      </c>
      <c r="F14264" s="139" t="inlineStr">
        <is>
          <t>CORP0002980</t>
        </is>
      </c>
      <c r="G14264" s="139" t="inlineStr">
        <is>
          <t>IOBA0002632</t>
        </is>
      </c>
      <c r="H14264" s="139" t="inlineStr">
        <is>
          <t>SIBL0000294</t>
        </is>
      </c>
      <c r="I14264" s="139" t="inlineStr">
        <is>
          <t>SBIN0001571</t>
        </is>
      </c>
    </row>
    <row r="14265" ht="14.4" customHeight="1">
      <c r="E14265" s="139" t="inlineStr">
        <is>
          <t>BARB0SALARA</t>
        </is>
      </c>
      <c r="F14265" s="139" t="inlineStr">
        <is>
          <t>CORP0002979</t>
        </is>
      </c>
      <c r="G14265" s="139" t="inlineStr">
        <is>
          <t>IOBA0002631</t>
        </is>
      </c>
      <c r="H14265" s="139" t="inlineStr">
        <is>
          <t>SIBL0000293</t>
        </is>
      </c>
      <c r="I14265" s="139" t="inlineStr">
        <is>
          <t>SBIN0001570</t>
        </is>
      </c>
    </row>
    <row r="14266" ht="14.4" customHeight="1">
      <c r="E14266" s="139" t="inlineStr">
        <is>
          <t>BARB0SALAIY</t>
        </is>
      </c>
      <c r="F14266" s="139" t="inlineStr">
        <is>
          <t>CORP0002978</t>
        </is>
      </c>
      <c r="G14266" s="139" t="inlineStr">
        <is>
          <t>IOBA0002630</t>
        </is>
      </c>
      <c r="H14266" s="139" t="inlineStr">
        <is>
          <t>SIBL0000291</t>
        </is>
      </c>
      <c r="I14266" s="139" t="inlineStr">
        <is>
          <t>SBIN0001569</t>
        </is>
      </c>
    </row>
    <row r="14267" ht="14.4" customHeight="1">
      <c r="E14267" s="139" t="inlineStr">
        <is>
          <t>BARB0SALAHM</t>
        </is>
      </c>
      <c r="F14267" s="139" t="inlineStr">
        <is>
          <t>CORP0002977</t>
        </is>
      </c>
      <c r="G14267" s="139" t="inlineStr">
        <is>
          <t>IOBA0002629</t>
        </is>
      </c>
      <c r="H14267" s="139" t="inlineStr">
        <is>
          <t>SIBL0000290</t>
        </is>
      </c>
      <c r="I14267" s="139" t="inlineStr">
        <is>
          <t>SBIN0001568</t>
        </is>
      </c>
    </row>
    <row r="14268" ht="14.4" customHeight="1">
      <c r="E14268" s="139" t="inlineStr">
        <is>
          <t>BARB0SALABA</t>
        </is>
      </c>
      <c r="F14268" s="139" t="inlineStr">
        <is>
          <t>CORP0002976</t>
        </is>
      </c>
      <c r="G14268" s="139" t="inlineStr">
        <is>
          <t>IOBA0002628</t>
        </is>
      </c>
      <c r="H14268" s="139" t="inlineStr">
        <is>
          <t>SIBL0000288</t>
        </is>
      </c>
      <c r="I14268" s="139" t="inlineStr">
        <is>
          <t>SBIN0001567</t>
        </is>
      </c>
    </row>
    <row r="14269" ht="14.4" customHeight="1">
      <c r="E14269" s="139" t="inlineStr">
        <is>
          <t>BARB0SAKURI</t>
        </is>
      </c>
      <c r="F14269" s="139" t="inlineStr">
        <is>
          <t>CORP0002975</t>
        </is>
      </c>
      <c r="G14269" s="139" t="inlineStr">
        <is>
          <t>IOBA0002627</t>
        </is>
      </c>
      <c r="H14269" s="139" t="inlineStr">
        <is>
          <t>SIBL0000287</t>
        </is>
      </c>
      <c r="I14269" s="139" t="inlineStr">
        <is>
          <t>SBIN0001566</t>
        </is>
      </c>
    </row>
    <row r="14270" ht="14.4" customHeight="1">
      <c r="E14270" s="139" t="inlineStr">
        <is>
          <t>BARB0SAKTIX</t>
        </is>
      </c>
      <c r="F14270" s="139" t="inlineStr">
        <is>
          <t>CORP0002974</t>
        </is>
      </c>
      <c r="G14270" s="139" t="inlineStr">
        <is>
          <t>IOBA0002626</t>
        </is>
      </c>
      <c r="H14270" s="139" t="inlineStr">
        <is>
          <t>SIBL0000286</t>
        </is>
      </c>
      <c r="I14270" s="139" t="inlineStr">
        <is>
          <t>SBIN0001565</t>
        </is>
      </c>
    </row>
    <row r="14271" ht="14.4" customHeight="1">
      <c r="E14271" s="139" t="inlineStr">
        <is>
          <t>BARB0SAKINA</t>
        </is>
      </c>
      <c r="F14271" s="139" t="inlineStr">
        <is>
          <t>CORP0002973</t>
        </is>
      </c>
      <c r="G14271" s="139" t="inlineStr">
        <is>
          <t>IOBA0002623</t>
        </is>
      </c>
      <c r="H14271" s="139" t="inlineStr">
        <is>
          <t>SIBL0000285</t>
        </is>
      </c>
      <c r="I14271" s="139" t="inlineStr">
        <is>
          <t>SBIN0001564</t>
        </is>
      </c>
    </row>
    <row r="14272" ht="14.4" customHeight="1">
      <c r="E14272" s="139" t="inlineStr">
        <is>
          <t>BARB0SAKETX</t>
        </is>
      </c>
      <c r="F14272" s="139" t="inlineStr">
        <is>
          <t>CORP0002972</t>
        </is>
      </c>
      <c r="G14272" s="139" t="inlineStr">
        <is>
          <t>IOBA0002622</t>
        </is>
      </c>
      <c r="H14272" s="139" t="inlineStr">
        <is>
          <t>SIBL0000284</t>
        </is>
      </c>
      <c r="I14272" s="139" t="inlineStr">
        <is>
          <t>SBIN0001563</t>
        </is>
      </c>
    </row>
    <row r="14273" ht="14.4" customHeight="1">
      <c r="E14273" s="139" t="inlineStr">
        <is>
          <t>BARB0SAKATX</t>
        </is>
      </c>
      <c r="F14273" s="139" t="inlineStr">
        <is>
          <t>CORP0002971</t>
        </is>
      </c>
      <c r="G14273" s="139" t="inlineStr">
        <is>
          <t>IOBA0002621</t>
        </is>
      </c>
      <c r="H14273" s="139" t="inlineStr">
        <is>
          <t>SIBL0000282</t>
        </is>
      </c>
      <c r="I14273" s="139" t="inlineStr">
        <is>
          <t>SBIN0001562</t>
        </is>
      </c>
    </row>
    <row r="14274" ht="14.4" customHeight="1">
      <c r="E14274" s="139" t="inlineStr">
        <is>
          <t>BARB0SAKATP</t>
        </is>
      </c>
      <c r="F14274" s="139" t="inlineStr">
        <is>
          <t>CORP0002970</t>
        </is>
      </c>
      <c r="G14274" s="139" t="inlineStr">
        <is>
          <t>IOBA0002620</t>
        </is>
      </c>
      <c r="H14274" s="139" t="inlineStr">
        <is>
          <t>SIBL0000281</t>
        </is>
      </c>
      <c r="I14274" s="139" t="inlineStr">
        <is>
          <t>SBIN0001561</t>
        </is>
      </c>
    </row>
    <row r="14275" ht="14.4" customHeight="1">
      <c r="E14275" s="139" t="inlineStr">
        <is>
          <t>BARB0SAKARG</t>
        </is>
      </c>
      <c r="F14275" s="139" t="inlineStr">
        <is>
          <t>CORP0002969</t>
        </is>
      </c>
      <c r="G14275" s="139" t="inlineStr">
        <is>
          <t>IOBA0002619</t>
        </is>
      </c>
      <c r="H14275" s="139" t="inlineStr">
        <is>
          <t>SIBL0000280</t>
        </is>
      </c>
      <c r="I14275" s="139" t="inlineStr">
        <is>
          <t>SBIN0001560</t>
        </is>
      </c>
    </row>
    <row r="14276" ht="14.4" customHeight="1">
      <c r="E14276" s="139" t="inlineStr">
        <is>
          <t>BARB0SAKABS</t>
        </is>
      </c>
      <c r="F14276" s="139" t="inlineStr">
        <is>
          <t>CORP0002968</t>
        </is>
      </c>
      <c r="G14276" s="139" t="inlineStr">
        <is>
          <t>IOBA0002618</t>
        </is>
      </c>
      <c r="H14276" s="139" t="inlineStr">
        <is>
          <t>SIBL0000279</t>
        </is>
      </c>
      <c r="I14276" s="139" t="inlineStr">
        <is>
          <t>SBIN0001559</t>
        </is>
      </c>
    </row>
    <row r="14277" ht="14.4" customHeight="1">
      <c r="E14277" s="139" t="inlineStr">
        <is>
          <t>BARB0SAJJAN</t>
        </is>
      </c>
      <c r="F14277" s="139" t="inlineStr">
        <is>
          <t>CORP0002967</t>
        </is>
      </c>
      <c r="G14277" s="139" t="inlineStr">
        <is>
          <t>IOBA0002617</t>
        </is>
      </c>
      <c r="H14277" s="139" t="inlineStr">
        <is>
          <t>SIBL0000278</t>
        </is>
      </c>
      <c r="I14277" s="139" t="inlineStr">
        <is>
          <t>SBIN0001558</t>
        </is>
      </c>
    </row>
    <row r="14278" ht="14.4" customHeight="1">
      <c r="E14278" s="139" t="inlineStr">
        <is>
          <t>BARB0SAJAXX</t>
        </is>
      </c>
      <c r="F14278" s="139" t="inlineStr">
        <is>
          <t>CORP0002966</t>
        </is>
      </c>
      <c r="G14278" s="139" t="inlineStr">
        <is>
          <t>IOBA0002616</t>
        </is>
      </c>
      <c r="H14278" s="139" t="inlineStr">
        <is>
          <t>SIBL0000277</t>
        </is>
      </c>
      <c r="I14278" s="139" t="inlineStr">
        <is>
          <t>SBIN0001557</t>
        </is>
      </c>
    </row>
    <row r="14279" ht="14.4" customHeight="1">
      <c r="E14279" s="139" t="inlineStr">
        <is>
          <t>BARB0SAIULH</t>
        </is>
      </c>
      <c r="F14279" s="139" t="inlineStr">
        <is>
          <t>CORP0002965</t>
        </is>
      </c>
      <c r="G14279" s="139" t="inlineStr">
        <is>
          <t>IOBA0002615</t>
        </is>
      </c>
      <c r="H14279" s="139" t="inlineStr">
        <is>
          <t>SIBL0000275</t>
        </is>
      </c>
      <c r="I14279" s="139" t="inlineStr">
        <is>
          <t>SBIN0001556</t>
        </is>
      </c>
    </row>
    <row r="14280" ht="14.4" customHeight="1">
      <c r="E14280" s="139" t="inlineStr">
        <is>
          <t>BARB0SAIMUM</t>
        </is>
      </c>
      <c r="F14280" s="139" t="inlineStr">
        <is>
          <t>CORP0002964</t>
        </is>
      </c>
      <c r="G14280" s="139" t="inlineStr">
        <is>
          <t>IOBA0002614</t>
        </is>
      </c>
      <c r="H14280" s="139" t="inlineStr">
        <is>
          <t>SIBL0000274</t>
        </is>
      </c>
      <c r="I14280" s="139" t="inlineStr">
        <is>
          <t>SBIN0001555</t>
        </is>
      </c>
    </row>
    <row r="14281" ht="14.4" customHeight="1">
      <c r="E14281" s="139" t="inlineStr">
        <is>
          <t>BARB0SAILAN</t>
        </is>
      </c>
      <c r="F14281" s="139" t="inlineStr">
        <is>
          <t>CORP0002963</t>
        </is>
      </c>
      <c r="G14281" s="139" t="inlineStr">
        <is>
          <t>IOBA0002613</t>
        </is>
      </c>
      <c r="H14281" s="139" t="inlineStr">
        <is>
          <t>SIBL0000273</t>
        </is>
      </c>
      <c r="I14281" s="139" t="inlineStr">
        <is>
          <t>SBIN0001554</t>
        </is>
      </c>
    </row>
    <row r="14282" ht="14.4" customHeight="1">
      <c r="E14282" s="139" t="inlineStr">
        <is>
          <t>BARB0SAIFNI</t>
        </is>
      </c>
      <c r="F14282" s="139" t="inlineStr">
        <is>
          <t>CORP0002962</t>
        </is>
      </c>
      <c r="G14282" s="139" t="inlineStr">
        <is>
          <t>IOBA0002612</t>
        </is>
      </c>
      <c r="H14282" s="139" t="inlineStr">
        <is>
          <t>SIBL0000272</t>
        </is>
      </c>
      <c r="I14282" s="139" t="inlineStr">
        <is>
          <t>SBIN0001553</t>
        </is>
      </c>
    </row>
    <row r="14283" ht="14.4" customHeight="1">
      <c r="E14283" s="139" t="inlineStr">
        <is>
          <t>BARB0SAIFAI</t>
        </is>
      </c>
      <c r="F14283" s="139" t="inlineStr">
        <is>
          <t>CORP0002961</t>
        </is>
      </c>
      <c r="G14283" s="139" t="inlineStr">
        <is>
          <t>IOBA0002611</t>
        </is>
      </c>
      <c r="H14283" s="139" t="inlineStr">
        <is>
          <t>SIBL0000271</t>
        </is>
      </c>
      <c r="I14283" s="139" t="inlineStr">
        <is>
          <t>SBIN0001552</t>
        </is>
      </c>
    </row>
    <row r="14284" ht="14.4" customHeight="1">
      <c r="E14284" s="139" t="inlineStr">
        <is>
          <t>BARB0SAIDPU</t>
        </is>
      </c>
      <c r="F14284" s="139" t="inlineStr">
        <is>
          <t>CORP0002960</t>
        </is>
      </c>
      <c r="G14284" s="139" t="inlineStr">
        <is>
          <t>IOBA0002610</t>
        </is>
      </c>
      <c r="H14284" s="139" t="inlineStr">
        <is>
          <t>SIBL0000269</t>
        </is>
      </c>
      <c r="I14284" s="139" t="inlineStr">
        <is>
          <t>SBIN0001551</t>
        </is>
      </c>
    </row>
    <row r="14285" ht="14.4" customHeight="1">
      <c r="E14285" s="139" t="inlineStr">
        <is>
          <t>BARB0SAIDNA</t>
        </is>
      </c>
      <c r="F14285" s="139" t="inlineStr">
        <is>
          <t>CORP0002959</t>
        </is>
      </c>
      <c r="G14285" s="139" t="inlineStr">
        <is>
          <t>IOBA0002609</t>
        </is>
      </c>
      <c r="H14285" s="139" t="inlineStr">
        <is>
          <t>SIBL0000268</t>
        </is>
      </c>
      <c r="I14285" s="139" t="inlineStr">
        <is>
          <t>SBIN0001550</t>
        </is>
      </c>
    </row>
    <row r="14286" ht="14.4" customHeight="1">
      <c r="E14286" s="139" t="inlineStr">
        <is>
          <t>BARB0SAIDAP</t>
        </is>
      </c>
      <c r="F14286" s="139" t="inlineStr">
        <is>
          <t>CORP0002958</t>
        </is>
      </c>
      <c r="G14286" s="139" t="inlineStr">
        <is>
          <t>IOBA0002608</t>
        </is>
      </c>
      <c r="H14286" s="139" t="inlineStr">
        <is>
          <t>SIBL0000267</t>
        </is>
      </c>
      <c r="I14286" s="139" t="inlineStr">
        <is>
          <t>SBIN0001549</t>
        </is>
      </c>
    </row>
    <row r="14287" ht="14.4" customHeight="1">
      <c r="E14287" s="139" t="inlineStr">
        <is>
          <t>BARB0SAIDAB</t>
        </is>
      </c>
      <c r="F14287" s="139" t="inlineStr">
        <is>
          <t>CORP0002957</t>
        </is>
      </c>
      <c r="G14287" s="139" t="inlineStr">
        <is>
          <t>IOBA0002607</t>
        </is>
      </c>
      <c r="H14287" s="139" t="inlineStr">
        <is>
          <t>SIBL0000266</t>
        </is>
      </c>
      <c r="I14287" s="139" t="inlineStr">
        <is>
          <t>SBIN0001548</t>
        </is>
      </c>
    </row>
    <row r="14288" ht="14.4" customHeight="1">
      <c r="E14288" s="139" t="inlineStr">
        <is>
          <t>BARB0SAICOI</t>
        </is>
      </c>
      <c r="F14288" s="139" t="inlineStr">
        <is>
          <t>CORP0002956</t>
        </is>
      </c>
      <c r="G14288" s="139" t="inlineStr">
        <is>
          <t>IOBA0002606</t>
        </is>
      </c>
      <c r="H14288" s="139" t="inlineStr">
        <is>
          <t>SIBL0000265</t>
        </is>
      </c>
      <c r="I14288" s="139" t="inlineStr">
        <is>
          <t>SBIN0001547</t>
        </is>
      </c>
    </row>
    <row r="14289" ht="14.4" customHeight="1">
      <c r="E14289" s="139" t="inlineStr">
        <is>
          <t>BARB0SAIAMR</t>
        </is>
      </c>
      <c r="F14289" s="139" t="inlineStr">
        <is>
          <t>CORP0002955</t>
        </is>
      </c>
      <c r="G14289" s="139" t="inlineStr">
        <is>
          <t>IOBA0002605</t>
        </is>
      </c>
      <c r="H14289" s="139" t="inlineStr">
        <is>
          <t>SIBL0000264</t>
        </is>
      </c>
      <c r="I14289" s="139" t="inlineStr">
        <is>
          <t>SBIN0001546</t>
        </is>
      </c>
    </row>
    <row r="14290" ht="14.4" customHeight="1">
      <c r="E14290" s="139" t="inlineStr">
        <is>
          <t>BARB0SAHSON</t>
        </is>
      </c>
      <c r="F14290" s="139" t="inlineStr">
        <is>
          <t>CORP0002954</t>
        </is>
      </c>
      <c r="G14290" s="139" t="inlineStr">
        <is>
          <t>IOBA0002604</t>
        </is>
      </c>
      <c r="H14290" s="139" t="inlineStr">
        <is>
          <t>SIBL0000263</t>
        </is>
      </c>
      <c r="I14290" s="139" t="inlineStr">
        <is>
          <t>SBIN0001545</t>
        </is>
      </c>
    </row>
    <row r="14291" ht="14.4" customHeight="1">
      <c r="E14291" s="139" t="inlineStr">
        <is>
          <t>BARB0SAHSHE</t>
        </is>
      </c>
      <c r="F14291" s="139" t="inlineStr">
        <is>
          <t>CORP0002953</t>
        </is>
      </c>
      <c r="G14291" s="139" t="inlineStr">
        <is>
          <t>IOBA0002603</t>
        </is>
      </c>
      <c r="H14291" s="139" t="inlineStr">
        <is>
          <t>SIBL0000262</t>
        </is>
      </c>
      <c r="I14291" s="139" t="inlineStr">
        <is>
          <t>SBIN0001544</t>
        </is>
      </c>
    </row>
    <row r="14292" ht="14.4" customHeight="1">
      <c r="E14292" s="139" t="inlineStr">
        <is>
          <t>BARB0SAHSAN</t>
        </is>
      </c>
      <c r="F14292" s="139" t="inlineStr">
        <is>
          <t>CORP0002952</t>
        </is>
      </c>
      <c r="G14292" s="139" t="inlineStr">
        <is>
          <t>IOBA0002602</t>
        </is>
      </c>
      <c r="H14292" s="139" t="inlineStr">
        <is>
          <t>SIBL0000261</t>
        </is>
      </c>
      <c r="I14292" s="139" t="inlineStr">
        <is>
          <t>SBIN0001543</t>
        </is>
      </c>
    </row>
    <row r="14293" ht="14.4" customHeight="1">
      <c r="E14293" s="139" t="inlineStr">
        <is>
          <t>BARB0SAHPUN</t>
        </is>
      </c>
      <c r="F14293" s="139" t="inlineStr">
        <is>
          <t>CORP0002951</t>
        </is>
      </c>
      <c r="G14293" s="139" t="inlineStr">
        <is>
          <t>IOBA0002601</t>
        </is>
      </c>
      <c r="H14293" s="139" t="inlineStr">
        <is>
          <t>SIBL0000260</t>
        </is>
      </c>
      <c r="I14293" s="139" t="inlineStr">
        <is>
          <t>SBIN0001542</t>
        </is>
      </c>
    </row>
    <row r="14294" ht="14.4" customHeight="1">
      <c r="E14294" s="139" t="inlineStr">
        <is>
          <t>BARB0SAHIJX</t>
        </is>
      </c>
      <c r="F14294" s="139" t="inlineStr">
        <is>
          <t>CORP0002950</t>
        </is>
      </c>
      <c r="G14294" s="139" t="inlineStr">
        <is>
          <t>IOBA0002600</t>
        </is>
      </c>
      <c r="H14294" s="139" t="inlineStr">
        <is>
          <t>SIBL0000259</t>
        </is>
      </c>
      <c r="I14294" s="139" t="inlineStr">
        <is>
          <t>SBIN0001541</t>
        </is>
      </c>
    </row>
    <row r="14295" ht="14.4" customHeight="1">
      <c r="E14295" s="139" t="inlineStr">
        <is>
          <t>BARB0SAHERU</t>
        </is>
      </c>
      <c r="F14295" s="139" t="inlineStr">
        <is>
          <t>CORP0002949</t>
        </is>
      </c>
      <c r="G14295" s="139" t="inlineStr">
        <is>
          <t>IOBA0002599</t>
        </is>
      </c>
      <c r="H14295" s="139" t="inlineStr">
        <is>
          <t>SIBL0000258</t>
        </is>
      </c>
      <c r="I14295" s="139" t="inlineStr">
        <is>
          <t>SBIN0001540</t>
        </is>
      </c>
    </row>
    <row r="14296" ht="14.4" customHeight="1">
      <c r="E14296" s="139" t="inlineStr">
        <is>
          <t>BARB0SAHEED</t>
        </is>
      </c>
      <c r="F14296" s="139" t="inlineStr">
        <is>
          <t>CORP0002948</t>
        </is>
      </c>
      <c r="G14296" s="139" t="inlineStr">
        <is>
          <t>IOBA0002597</t>
        </is>
      </c>
      <c r="H14296" s="139" t="inlineStr">
        <is>
          <t>SIBL0000257</t>
        </is>
      </c>
      <c r="I14296" s="139" t="inlineStr">
        <is>
          <t>SBIN0001539</t>
        </is>
      </c>
    </row>
    <row r="14297" ht="14.4" customHeight="1">
      <c r="E14297" s="139" t="inlineStr">
        <is>
          <t>BARB0SAHEBG</t>
        </is>
      </c>
      <c r="F14297" s="139" t="inlineStr">
        <is>
          <t>CORP0002947</t>
        </is>
      </c>
      <c r="G14297" s="139" t="inlineStr">
        <is>
          <t>IOBA0002596</t>
        </is>
      </c>
      <c r="H14297" s="139" t="inlineStr">
        <is>
          <t>SIBL0000256</t>
        </is>
      </c>
      <c r="I14297" s="139" t="inlineStr">
        <is>
          <t>SBIN0001538</t>
        </is>
      </c>
    </row>
    <row r="14298" ht="14.4" customHeight="1">
      <c r="E14298" s="139" t="inlineStr">
        <is>
          <t>BARB0SAHDEH</t>
        </is>
      </c>
      <c r="F14298" s="139" t="inlineStr">
        <is>
          <t>CORP0002946</t>
        </is>
      </c>
      <c r="G14298" s="139" t="inlineStr">
        <is>
          <t>IOBA0002595</t>
        </is>
      </c>
      <c r="H14298" s="139" t="inlineStr">
        <is>
          <t>SIBL0000255</t>
        </is>
      </c>
      <c r="I14298" s="139" t="inlineStr">
        <is>
          <t>SBIN0001537</t>
        </is>
      </c>
    </row>
    <row r="14299" ht="14.4" customHeight="1">
      <c r="E14299" s="139" t="inlineStr">
        <is>
          <t>BARB0SAHBHI</t>
        </is>
      </c>
      <c r="F14299" s="139" t="inlineStr">
        <is>
          <t>CORP0002945</t>
        </is>
      </c>
      <c r="G14299" s="139" t="inlineStr">
        <is>
          <t>IOBA0002593</t>
        </is>
      </c>
      <c r="H14299" s="139" t="inlineStr">
        <is>
          <t>SIBL0000254</t>
        </is>
      </c>
      <c r="I14299" s="139" t="inlineStr">
        <is>
          <t>SBIN0001536</t>
        </is>
      </c>
    </row>
    <row r="14300" ht="14.4" customHeight="1">
      <c r="E14300" s="139" t="inlineStr">
        <is>
          <t>BARB0SAHAXX</t>
        </is>
      </c>
      <c r="F14300" s="139" t="inlineStr">
        <is>
          <t>CORP0002944</t>
        </is>
      </c>
      <c r="G14300" s="139" t="inlineStr">
        <is>
          <t>IOBA0002592</t>
        </is>
      </c>
      <c r="H14300" s="139" t="inlineStr">
        <is>
          <t>SIBL0000253</t>
        </is>
      </c>
      <c r="I14300" s="139" t="inlineStr">
        <is>
          <t>SBIN0001535</t>
        </is>
      </c>
    </row>
    <row r="14301" ht="14.4" customHeight="1">
      <c r="E14301" s="139" t="inlineStr">
        <is>
          <t>BARB0SAHAUR</t>
        </is>
      </c>
      <c r="F14301" s="139" t="inlineStr">
        <is>
          <t>CORP0002943</t>
        </is>
      </c>
      <c r="G14301" s="139" t="inlineStr">
        <is>
          <t>IOBA0002591</t>
        </is>
      </c>
      <c r="H14301" s="139" t="inlineStr">
        <is>
          <t>SIBL0000252</t>
        </is>
      </c>
      <c r="I14301" s="139" t="inlineStr">
        <is>
          <t>SBIN0001534</t>
        </is>
      </c>
    </row>
    <row r="14302" ht="14.4" customHeight="1">
      <c r="E14302" s="139" t="inlineStr">
        <is>
          <t>BARB0SAHASW</t>
        </is>
      </c>
      <c r="F14302" s="139" t="inlineStr">
        <is>
          <t>CORP0002942</t>
        </is>
      </c>
      <c r="G14302" s="139" t="inlineStr">
        <is>
          <t>IOBA0002590</t>
        </is>
      </c>
      <c r="H14302" s="139" t="inlineStr">
        <is>
          <t>SIBL0000251</t>
        </is>
      </c>
      <c r="I14302" s="139" t="inlineStr">
        <is>
          <t>SBIN0001533</t>
        </is>
      </c>
    </row>
    <row r="14303" ht="14.4" customHeight="1">
      <c r="E14303" s="139" t="inlineStr">
        <is>
          <t>BARB0SAHARS</t>
        </is>
      </c>
      <c r="F14303" s="139" t="inlineStr">
        <is>
          <t>CORP0002941</t>
        </is>
      </c>
      <c r="G14303" s="139" t="inlineStr">
        <is>
          <t>IOBA0002589</t>
        </is>
      </c>
      <c r="H14303" s="139" t="inlineStr">
        <is>
          <t>SIBL0000250</t>
        </is>
      </c>
      <c r="I14303" s="139" t="inlineStr">
        <is>
          <t>SBIN0001532</t>
        </is>
      </c>
    </row>
    <row r="14304" ht="14.4" customHeight="1">
      <c r="E14304" s="139" t="inlineStr">
        <is>
          <t>BARB0SAHARA</t>
        </is>
      </c>
      <c r="F14304" s="139" t="inlineStr">
        <is>
          <t>CORP0002940</t>
        </is>
      </c>
      <c r="G14304" s="139" t="inlineStr">
        <is>
          <t>IOBA0002588</t>
        </is>
      </c>
      <c r="H14304" s="139" t="inlineStr">
        <is>
          <t>SIBL0000249</t>
        </is>
      </c>
      <c r="I14304" s="139" t="inlineStr">
        <is>
          <t>SBIN0001531</t>
        </is>
      </c>
    </row>
    <row r="14305" ht="14.4" customHeight="1">
      <c r="E14305" s="139" t="inlineStr">
        <is>
          <t>BARB0SAHAKA</t>
        </is>
      </c>
      <c r="F14305" s="139" t="inlineStr">
        <is>
          <t>CORP0002939</t>
        </is>
      </c>
      <c r="G14305" s="139" t="inlineStr">
        <is>
          <t>IOBA0002587</t>
        </is>
      </c>
      <c r="H14305" s="139" t="inlineStr">
        <is>
          <t>SIBL0000248</t>
        </is>
      </c>
      <c r="I14305" s="139" t="inlineStr">
        <is>
          <t>SBIN0001530</t>
        </is>
      </c>
    </row>
    <row r="14306" ht="14.4" customHeight="1">
      <c r="E14306" s="139" t="inlineStr">
        <is>
          <t>BARB0SAHADA</t>
        </is>
      </c>
      <c r="F14306" s="139" t="inlineStr">
        <is>
          <t>CORP0002938</t>
        </is>
      </c>
      <c r="G14306" s="139" t="inlineStr">
        <is>
          <t>IOBA0002586</t>
        </is>
      </c>
      <c r="H14306" s="139" t="inlineStr">
        <is>
          <t>SIBL0000247</t>
        </is>
      </c>
      <c r="I14306" s="139" t="inlineStr">
        <is>
          <t>SBIN0001529</t>
        </is>
      </c>
    </row>
    <row r="14307" ht="14.4" customHeight="1">
      <c r="E14307" s="139" t="inlineStr">
        <is>
          <t>BARB0SAHABA</t>
        </is>
      </c>
      <c r="F14307" s="139" t="inlineStr">
        <is>
          <t>CORP0002937</t>
        </is>
      </c>
      <c r="G14307" s="139" t="inlineStr">
        <is>
          <t>IOBA0002585</t>
        </is>
      </c>
      <c r="H14307" s="139" t="inlineStr">
        <is>
          <t>SIBL0000246</t>
        </is>
      </c>
      <c r="I14307" s="139" t="inlineStr">
        <is>
          <t>SBIN0001528</t>
        </is>
      </c>
    </row>
    <row r="14308" ht="14.4" customHeight="1">
      <c r="E14308" s="139" t="inlineStr">
        <is>
          <t>BARB0SAGZBS</t>
        </is>
      </c>
      <c r="F14308" s="139" t="inlineStr">
        <is>
          <t>CORP0002936</t>
        </is>
      </c>
      <c r="G14308" s="139" t="inlineStr">
        <is>
          <t>IOBA0002583</t>
        </is>
      </c>
      <c r="H14308" s="139" t="inlineStr">
        <is>
          <t>SIBL0000245</t>
        </is>
      </c>
      <c r="I14308" s="139" t="inlineStr">
        <is>
          <t>SBIN0001527</t>
        </is>
      </c>
    </row>
    <row r="14309" ht="14.4" customHeight="1">
      <c r="E14309" s="139" t="inlineStr">
        <is>
          <t>BARB0SAGWAR</t>
        </is>
      </c>
      <c r="F14309" s="139" t="inlineStr">
        <is>
          <t>CORP0002935</t>
        </is>
      </c>
      <c r="G14309" s="139" t="inlineStr">
        <is>
          <t>IOBA0002582</t>
        </is>
      </c>
      <c r="H14309" s="139" t="inlineStr">
        <is>
          <t>SIBL0000243</t>
        </is>
      </c>
      <c r="I14309" s="139" t="inlineStr">
        <is>
          <t>SBIN0001526</t>
        </is>
      </c>
    </row>
    <row r="14310" ht="14.4" customHeight="1">
      <c r="E14310" s="139" t="inlineStr">
        <is>
          <t>BARB0SAGSUN</t>
        </is>
      </c>
      <c r="F14310" s="139" t="inlineStr">
        <is>
          <t>CORP0002934</t>
        </is>
      </c>
      <c r="G14310" s="139" t="inlineStr">
        <is>
          <t>IOBA0002581</t>
        </is>
      </c>
      <c r="H14310" s="139" t="inlineStr">
        <is>
          <t>SIBL0000242</t>
        </is>
      </c>
      <c r="I14310" s="139" t="inlineStr">
        <is>
          <t>SBIN0001525</t>
        </is>
      </c>
    </row>
    <row r="14311" ht="14.4" customHeight="1">
      <c r="E14311" s="139" t="inlineStr">
        <is>
          <t>BARB0SAGSHI</t>
        </is>
      </c>
      <c r="F14311" s="139" t="inlineStr">
        <is>
          <t>CORP0002933</t>
        </is>
      </c>
      <c r="G14311" s="139" t="inlineStr">
        <is>
          <t>IOBA0002580</t>
        </is>
      </c>
      <c r="H14311" s="139" t="inlineStr">
        <is>
          <t>SIBL0000241</t>
        </is>
      </c>
      <c r="I14311" s="139" t="inlineStr">
        <is>
          <t>SBIN0001524</t>
        </is>
      </c>
    </row>
    <row r="14312" ht="14.4" customHeight="1">
      <c r="E14312" s="139" t="inlineStr">
        <is>
          <t>BARB0SAGRAM</t>
        </is>
      </c>
      <c r="F14312" s="139" t="inlineStr">
        <is>
          <t>CORP0002932</t>
        </is>
      </c>
      <c r="G14312" s="139" t="inlineStr">
        <is>
          <t>IOBA0002579</t>
        </is>
      </c>
      <c r="H14312" s="139" t="inlineStr">
        <is>
          <t>SIBL0000240</t>
        </is>
      </c>
      <c r="I14312" s="139" t="inlineStr">
        <is>
          <t>SBIN0001523</t>
        </is>
      </c>
    </row>
    <row r="14313" ht="14.4" customHeight="1">
      <c r="E14313" s="139" t="inlineStr">
        <is>
          <t>BARB0SAGMAC</t>
        </is>
      </c>
      <c r="F14313" s="139" t="inlineStr">
        <is>
          <t>CORP0002931</t>
        </is>
      </c>
      <c r="G14313" s="139" t="inlineStr">
        <is>
          <t>IOBA0002578</t>
        </is>
      </c>
      <c r="H14313" s="139" t="inlineStr">
        <is>
          <t>SIBL0000239</t>
        </is>
      </c>
      <c r="I14313" s="139" t="inlineStr">
        <is>
          <t>SBIN0001522</t>
        </is>
      </c>
    </row>
    <row r="14314" ht="14.4" customHeight="1">
      <c r="E14314" s="139" t="inlineStr">
        <is>
          <t>BARB0SAGBAR</t>
        </is>
      </c>
      <c r="F14314" s="139" t="inlineStr">
        <is>
          <t>CORP0002930</t>
        </is>
      </c>
      <c r="G14314" s="139" t="inlineStr">
        <is>
          <t>IOBA0002577</t>
        </is>
      </c>
      <c r="H14314" s="139" t="inlineStr">
        <is>
          <t>SIBL0000238</t>
        </is>
      </c>
      <c r="I14314" s="139" t="inlineStr">
        <is>
          <t>SBIN0001521</t>
        </is>
      </c>
    </row>
    <row r="14315" ht="14.4" customHeight="1">
      <c r="E14315" s="139" t="inlineStr">
        <is>
          <t>BARB0SAGARX</t>
        </is>
      </c>
      <c r="F14315" s="139" t="inlineStr">
        <is>
          <t>CORP0002929</t>
        </is>
      </c>
      <c r="G14315" s="139" t="inlineStr">
        <is>
          <t>IOBA0002575</t>
        </is>
      </c>
      <c r="H14315" s="139" t="inlineStr">
        <is>
          <t>SIBL0000237</t>
        </is>
      </c>
      <c r="I14315" s="139" t="inlineStr">
        <is>
          <t>SBIN0001520</t>
        </is>
      </c>
    </row>
    <row r="14316" ht="14.4" customHeight="1">
      <c r="E14316" s="139" t="inlineStr">
        <is>
          <t>BARB0SAFIPU</t>
        </is>
      </c>
      <c r="F14316" s="139" t="inlineStr">
        <is>
          <t>CORP0002928</t>
        </is>
      </c>
      <c r="G14316" s="139" t="inlineStr">
        <is>
          <t>IOBA0002574</t>
        </is>
      </c>
      <c r="H14316" s="139" t="inlineStr">
        <is>
          <t>SIBL0000236</t>
        </is>
      </c>
      <c r="I14316" s="139" t="inlineStr">
        <is>
          <t>SBIN0001519</t>
        </is>
      </c>
    </row>
    <row r="14317" ht="14.4" customHeight="1">
      <c r="E14317" s="139" t="inlineStr">
        <is>
          <t>BARB0SAFIDO</t>
        </is>
      </c>
      <c r="F14317" s="139" t="inlineStr">
        <is>
          <t>CORP0002927</t>
        </is>
      </c>
      <c r="G14317" s="139" t="inlineStr">
        <is>
          <t>IOBA0002573</t>
        </is>
      </c>
      <c r="H14317" s="139" t="inlineStr">
        <is>
          <t>SIBL0000235</t>
        </is>
      </c>
      <c r="I14317" s="139" t="inlineStr">
        <is>
          <t>SBIN0001518</t>
        </is>
      </c>
    </row>
    <row r="14318" ht="14.4" customHeight="1">
      <c r="E14318" s="139" t="inlineStr">
        <is>
          <t>BARB0SAFEDA</t>
        </is>
      </c>
      <c r="F14318" s="139" t="inlineStr">
        <is>
          <t>CORP0002926</t>
        </is>
      </c>
      <c r="G14318" s="139" t="inlineStr">
        <is>
          <t>IOBA0002572</t>
        </is>
      </c>
      <c r="H14318" s="139" t="inlineStr">
        <is>
          <t>SIBL0000234</t>
        </is>
      </c>
      <c r="I14318" s="139" t="inlineStr">
        <is>
          <t>SBIN0001517</t>
        </is>
      </c>
    </row>
    <row r="14319" ht="14.4" customHeight="1">
      <c r="E14319" s="139" t="inlineStr">
        <is>
          <t>BARB0SAFECX</t>
        </is>
      </c>
      <c r="F14319" s="139" t="inlineStr">
        <is>
          <t>CORP0002925</t>
        </is>
      </c>
      <c r="G14319" s="139" t="inlineStr">
        <is>
          <t>IOBA0002571</t>
        </is>
      </c>
      <c r="H14319" s="139" t="inlineStr">
        <is>
          <t>SIBL0000233</t>
        </is>
      </c>
      <c r="I14319" s="139" t="inlineStr">
        <is>
          <t>SBIN0001516</t>
        </is>
      </c>
    </row>
    <row r="14320" ht="14.4" customHeight="1">
      <c r="E14320" s="139" t="inlineStr">
        <is>
          <t>BARB0SAFDAR</t>
        </is>
      </c>
      <c r="F14320" s="139" t="inlineStr">
        <is>
          <t>CORP0002924</t>
        </is>
      </c>
      <c r="G14320" s="139" t="inlineStr">
        <is>
          <t>IOBA0002570</t>
        </is>
      </c>
      <c r="H14320" s="139" t="inlineStr">
        <is>
          <t>SIBL0000232</t>
        </is>
      </c>
      <c r="I14320" s="139" t="inlineStr">
        <is>
          <t>SBIN0001515</t>
        </is>
      </c>
    </row>
    <row r="14321" ht="14.4" customHeight="1">
      <c r="E14321" s="139" t="inlineStr">
        <is>
          <t>BARB0SADREP</t>
        </is>
      </c>
      <c r="F14321" s="139" t="inlineStr">
        <is>
          <t>CORP0002923</t>
        </is>
      </c>
      <c r="G14321" s="139" t="inlineStr">
        <is>
          <t>IOBA0002569</t>
        </is>
      </c>
      <c r="H14321" s="139" t="inlineStr">
        <is>
          <t>SIBL0000231</t>
        </is>
      </c>
      <c r="I14321" s="139" t="inlineStr">
        <is>
          <t>SBIN0001514</t>
        </is>
      </c>
    </row>
    <row r="14322" ht="14.4" customHeight="1">
      <c r="E14322" s="139" t="inlineStr">
        <is>
          <t>BARB0SADNAG</t>
        </is>
      </c>
      <c r="F14322" s="139" t="inlineStr">
        <is>
          <t>CORP0002922</t>
        </is>
      </c>
      <c r="G14322" s="139" t="inlineStr">
        <is>
          <t>IOBA0002568</t>
        </is>
      </c>
      <c r="H14322" s="139" t="inlineStr">
        <is>
          <t>SIBL0000230</t>
        </is>
      </c>
      <c r="I14322" s="139" t="inlineStr">
        <is>
          <t>SBIN0001513</t>
        </is>
      </c>
    </row>
    <row r="14323" ht="14.4" customHeight="1">
      <c r="E14323" s="139" t="inlineStr">
        <is>
          <t>BARB0SADHLI</t>
        </is>
      </c>
      <c r="F14323" s="139" t="inlineStr">
        <is>
          <t>CORP0002921</t>
        </is>
      </c>
      <c r="G14323" s="139" t="inlineStr">
        <is>
          <t>IOBA0002567</t>
        </is>
      </c>
      <c r="H14323" s="139" t="inlineStr">
        <is>
          <t>SIBL0000229</t>
        </is>
      </c>
      <c r="I14323" s="139" t="inlineStr">
        <is>
          <t>SBIN0001512</t>
        </is>
      </c>
    </row>
    <row r="14324" ht="14.4" customHeight="1">
      <c r="E14324" s="139" t="inlineStr">
        <is>
          <t>BARB0SADHIX</t>
        </is>
      </c>
      <c r="F14324" s="139" t="inlineStr">
        <is>
          <t>CORP0002920</t>
        </is>
      </c>
      <c r="G14324" s="139" t="inlineStr">
        <is>
          <t>IOBA0002566</t>
        </is>
      </c>
      <c r="H14324" s="139" t="inlineStr">
        <is>
          <t>SIBL0000228</t>
        </is>
      </c>
      <c r="I14324" s="139" t="inlineStr">
        <is>
          <t>SBIN0001511</t>
        </is>
      </c>
    </row>
    <row r="14325" ht="14.4" customHeight="1">
      <c r="E14325" s="139" t="inlineStr">
        <is>
          <t>BARB0SADHAU</t>
        </is>
      </c>
      <c r="F14325" s="139" t="inlineStr">
        <is>
          <t>CORP0002919</t>
        </is>
      </c>
      <c r="G14325" s="139" t="inlineStr">
        <is>
          <t>IOBA0002565</t>
        </is>
      </c>
      <c r="H14325" s="139" t="inlineStr">
        <is>
          <t>SIBL0000227</t>
        </is>
      </c>
      <c r="I14325" s="139" t="inlineStr">
        <is>
          <t>SBIN0001510</t>
        </is>
      </c>
    </row>
    <row r="14326" ht="14.4" customHeight="1">
      <c r="E14326" s="139" t="inlineStr">
        <is>
          <t>BARB0SADASH</t>
        </is>
      </c>
      <c r="F14326" s="139" t="inlineStr">
        <is>
          <t>CORP0002918</t>
        </is>
      </c>
      <c r="G14326" s="139" t="inlineStr">
        <is>
          <t>IOBA0002564</t>
        </is>
      </c>
      <c r="H14326" s="139" t="inlineStr">
        <is>
          <t>SIBL0000226</t>
        </is>
      </c>
      <c r="I14326" s="139" t="inlineStr">
        <is>
          <t>SBIN0001509</t>
        </is>
      </c>
    </row>
    <row r="14327" ht="14.4" customHeight="1">
      <c r="E14327" s="139" t="inlineStr">
        <is>
          <t>BARB0SADARB</t>
        </is>
      </c>
      <c r="F14327" s="139" t="inlineStr">
        <is>
          <t>CORP0002917</t>
        </is>
      </c>
      <c r="G14327" s="139" t="inlineStr">
        <is>
          <t>IOBA0002563</t>
        </is>
      </c>
      <c r="H14327" s="139" t="inlineStr">
        <is>
          <t>SIBL0000225</t>
        </is>
      </c>
      <c r="I14327" s="139" t="inlineStr">
        <is>
          <t>SBIN0001508</t>
        </is>
      </c>
    </row>
    <row r="14328" ht="14.4" customHeight="1">
      <c r="E14328" s="139" t="inlineStr">
        <is>
          <t>BARB0SADAPU</t>
        </is>
      </c>
      <c r="F14328" s="139" t="inlineStr">
        <is>
          <t>CORP0002916</t>
        </is>
      </c>
      <c r="G14328" s="139" t="inlineStr">
        <is>
          <t>IOBA0002562</t>
        </is>
      </c>
      <c r="H14328" s="139" t="inlineStr">
        <is>
          <t>SIBL0000224</t>
        </is>
      </c>
      <c r="I14328" s="139" t="inlineStr">
        <is>
          <t>SBIN0001507</t>
        </is>
      </c>
    </row>
    <row r="14329" ht="14.4" customHeight="1">
      <c r="E14329" s="139" t="inlineStr">
        <is>
          <t>BARB0SADANA</t>
        </is>
      </c>
      <c r="F14329" s="139" t="inlineStr">
        <is>
          <t>CORP0002915</t>
        </is>
      </c>
      <c r="G14329" s="139" t="inlineStr">
        <is>
          <t>IOBA0002561</t>
        </is>
      </c>
      <c r="H14329" s="139" t="inlineStr">
        <is>
          <t>SIBL0000223</t>
        </is>
      </c>
      <c r="I14329" s="139" t="inlineStr">
        <is>
          <t>SBIN0001506</t>
        </is>
      </c>
    </row>
    <row r="14330" ht="14.4" customHeight="1">
      <c r="E14330" s="139" t="inlineStr">
        <is>
          <t>BARB0SADAKP</t>
        </is>
      </c>
      <c r="F14330" s="139" t="inlineStr">
        <is>
          <t>CORP0002914</t>
        </is>
      </c>
      <c r="G14330" s="139" t="inlineStr">
        <is>
          <t>IOBA0002560</t>
        </is>
      </c>
      <c r="H14330" s="139" t="inlineStr">
        <is>
          <t>SIBL0000222</t>
        </is>
      </c>
      <c r="I14330" s="139" t="inlineStr">
        <is>
          <t>SBIN0001505</t>
        </is>
      </c>
    </row>
    <row r="14331" ht="14.4" customHeight="1">
      <c r="E14331" s="139" t="inlineStr">
        <is>
          <t>BARB0SADABA</t>
        </is>
      </c>
      <c r="F14331" s="139" t="inlineStr">
        <is>
          <t>CORP0002913</t>
        </is>
      </c>
      <c r="G14331" s="139" t="inlineStr">
        <is>
          <t>IOBA0002559</t>
        </is>
      </c>
      <c r="H14331" s="139" t="inlineStr">
        <is>
          <t>SIBL0000221</t>
        </is>
      </c>
      <c r="I14331" s="139" t="inlineStr">
        <is>
          <t>SBIN0001504</t>
        </is>
      </c>
    </row>
    <row r="14332" ht="14.4" customHeight="1">
      <c r="E14332" s="139" t="inlineStr">
        <is>
          <t>BARB0SACHIN</t>
        </is>
      </c>
      <c r="F14332" s="139" t="inlineStr">
        <is>
          <t>CORP0002912</t>
        </is>
      </c>
      <c r="G14332" s="139" t="inlineStr">
        <is>
          <t>IOBA0002558</t>
        </is>
      </c>
      <c r="H14332" s="139" t="inlineStr">
        <is>
          <t>SIBL0000220</t>
        </is>
      </c>
      <c r="I14332" s="139" t="inlineStr">
        <is>
          <t>SBIN0001503</t>
        </is>
      </c>
    </row>
    <row r="14333" ht="14.4" customHeight="1">
      <c r="E14333" s="139" t="inlineStr">
        <is>
          <t>BARB0SACDBS</t>
        </is>
      </c>
      <c r="F14333" s="139" t="inlineStr">
        <is>
          <t>CORP0002911</t>
        </is>
      </c>
      <c r="G14333" s="139" t="inlineStr">
        <is>
          <t>IOBA0002557</t>
        </is>
      </c>
      <c r="H14333" s="139" t="inlineStr">
        <is>
          <t>SIBL0000219</t>
        </is>
      </c>
      <c r="I14333" s="139" t="inlineStr">
        <is>
          <t>SBIN0001502</t>
        </is>
      </c>
    </row>
    <row r="14334" ht="14.4" customHeight="1">
      <c r="E14334" s="139" t="inlineStr">
        <is>
          <t>BARB0SABOUR</t>
        </is>
      </c>
      <c r="F14334" s="139" t="inlineStr">
        <is>
          <t>CORP0002910</t>
        </is>
      </c>
      <c r="G14334" s="139" t="inlineStr">
        <is>
          <t>IOBA0002556</t>
        </is>
      </c>
      <c r="H14334" s="139" t="inlineStr">
        <is>
          <t>SIBL0000218</t>
        </is>
      </c>
      <c r="I14334" s="139" t="inlineStr">
        <is>
          <t>SBIN0001501</t>
        </is>
      </c>
    </row>
    <row r="14335" ht="14.4" customHeight="1">
      <c r="E14335" s="139" t="inlineStr">
        <is>
          <t>BARB0SABLAX</t>
        </is>
      </c>
      <c r="F14335" s="139" t="inlineStr">
        <is>
          <t>CORP0002909</t>
        </is>
      </c>
      <c r="G14335" s="139" t="inlineStr">
        <is>
          <t>IOBA0002555</t>
        </is>
      </c>
      <c r="H14335" s="139" t="inlineStr">
        <is>
          <t>SIBL0000217</t>
        </is>
      </c>
      <c r="I14335" s="139" t="inlineStr">
        <is>
          <t>SBIN0001500</t>
        </is>
      </c>
    </row>
    <row r="14336" ht="14.4" customHeight="1">
      <c r="E14336" s="139" t="inlineStr">
        <is>
          <t>BARB0SABITP</t>
        </is>
      </c>
      <c r="F14336" s="139" t="inlineStr">
        <is>
          <t>CORP0002908</t>
        </is>
      </c>
      <c r="G14336" s="139" t="inlineStr">
        <is>
          <t>IOBA0002554</t>
        </is>
      </c>
      <c r="H14336" s="139" t="inlineStr">
        <is>
          <t>SIBL0000216</t>
        </is>
      </c>
      <c r="I14336" s="139" t="inlineStr">
        <is>
          <t>SBIN0001499</t>
        </is>
      </c>
    </row>
    <row r="14337" ht="14.4" customHeight="1">
      <c r="E14337" s="139" t="inlineStr">
        <is>
          <t>BARB0SABHUB</t>
        </is>
      </c>
      <c r="F14337" s="139" t="inlineStr">
        <is>
          <t>CORP0002907</t>
        </is>
      </c>
      <c r="G14337" s="139" t="inlineStr">
        <is>
          <t>IOBA0002553</t>
        </is>
      </c>
      <c r="H14337" s="139" t="inlineStr">
        <is>
          <t>SIBL0000215</t>
        </is>
      </c>
      <c r="I14337" s="139" t="inlineStr">
        <is>
          <t>SBIN0001498</t>
        </is>
      </c>
    </row>
    <row r="14338" ht="14.4" customHeight="1">
      <c r="E14338" s="139" t="inlineStr">
        <is>
          <t>BARB0SABHAW</t>
        </is>
      </c>
      <c r="F14338" s="139" t="inlineStr">
        <is>
          <t>CORP0002906</t>
        </is>
      </c>
      <c r="G14338" s="139" t="inlineStr">
        <is>
          <t>IOBA0002552</t>
        </is>
      </c>
      <c r="H14338" s="139" t="inlineStr">
        <is>
          <t>SIBL0000214</t>
        </is>
      </c>
      <c r="I14338" s="139" t="inlineStr">
        <is>
          <t>SBIN0001497</t>
        </is>
      </c>
    </row>
    <row r="14339" ht="14.4" customHeight="1">
      <c r="E14339" s="139" t="inlineStr">
        <is>
          <t>BARB0SABARM</t>
        </is>
      </c>
      <c r="F14339" s="139" t="inlineStr">
        <is>
          <t>CORP0002905</t>
        </is>
      </c>
      <c r="G14339" s="139" t="inlineStr">
        <is>
          <t>IOBA0002551</t>
        </is>
      </c>
      <c r="H14339" s="139" t="inlineStr">
        <is>
          <t>SIBL0000213</t>
        </is>
      </c>
      <c r="I14339" s="139" t="inlineStr">
        <is>
          <t>SBIN0001496</t>
        </is>
      </c>
    </row>
    <row r="14340" ht="14.4" customHeight="1">
      <c r="E14340" s="139" t="inlineStr">
        <is>
          <t>BARB0RVDESA</t>
        </is>
      </c>
      <c r="F14340" s="139" t="inlineStr">
        <is>
          <t>CORP0002904</t>
        </is>
      </c>
      <c r="G14340" s="139" t="inlineStr">
        <is>
          <t>IOBA0002550</t>
        </is>
      </c>
      <c r="H14340" s="139" t="inlineStr">
        <is>
          <t>SIBL0000212</t>
        </is>
      </c>
      <c r="I14340" s="139" t="inlineStr">
        <is>
          <t>SBIN0001495</t>
        </is>
      </c>
    </row>
    <row r="14341" ht="14.4" customHeight="1">
      <c r="E14341" s="139" t="inlineStr">
        <is>
          <t>BARB0RUVABA</t>
        </is>
      </c>
      <c r="F14341" s="139" t="inlineStr">
        <is>
          <t>CORP0002903</t>
        </is>
      </c>
      <c r="G14341" s="139" t="inlineStr">
        <is>
          <t>IOBA0002549</t>
        </is>
      </c>
      <c r="H14341" s="139" t="inlineStr">
        <is>
          <t>SIBL0000211</t>
        </is>
      </c>
      <c r="I14341" s="139" t="inlineStr">
        <is>
          <t>SBIN0001494</t>
        </is>
      </c>
    </row>
    <row r="14342" ht="14.4" customHeight="1">
      <c r="E14342" s="139" t="inlineStr">
        <is>
          <t>BARB0RUSTAM</t>
        </is>
      </c>
      <c r="F14342" s="139" t="inlineStr">
        <is>
          <t>CORP0002902</t>
        </is>
      </c>
      <c r="G14342" s="139" t="inlineStr">
        <is>
          <t>IOBA0002548</t>
        </is>
      </c>
      <c r="H14342" s="139" t="inlineStr">
        <is>
          <t>SIBL0000210</t>
        </is>
      </c>
      <c r="I14342" s="139" t="inlineStr">
        <is>
          <t>SBIN0001493</t>
        </is>
      </c>
    </row>
    <row r="14343" ht="14.4" customHeight="1">
      <c r="E14343" s="139" t="inlineStr">
        <is>
          <t>BARB0RURAXX</t>
        </is>
      </c>
      <c r="F14343" s="139" t="inlineStr">
        <is>
          <t>CORP0002901</t>
        </is>
      </c>
      <c r="G14343" s="139" t="inlineStr">
        <is>
          <t>IOBA0002547</t>
        </is>
      </c>
      <c r="H14343" s="139" t="inlineStr">
        <is>
          <t>SIBL0000209</t>
        </is>
      </c>
      <c r="I14343" s="139" t="inlineStr">
        <is>
          <t>SBIN0001492</t>
        </is>
      </c>
    </row>
    <row r="14344" ht="14.4" customHeight="1">
      <c r="E14344" s="139" t="inlineStr">
        <is>
          <t>BARB0RUPAHE</t>
        </is>
      </c>
      <c r="F14344" s="139" t="inlineStr">
        <is>
          <t>CORP0002900</t>
        </is>
      </c>
      <c r="G14344" s="139" t="inlineStr">
        <is>
          <t>IOBA0002546</t>
        </is>
      </c>
      <c r="H14344" s="139" t="inlineStr">
        <is>
          <t>SIBL0000208</t>
        </is>
      </c>
      <c r="I14344" s="139" t="inlineStr">
        <is>
          <t>SBIN0001491</t>
        </is>
      </c>
    </row>
    <row r="14345" ht="14.4" customHeight="1">
      <c r="E14345" s="139" t="inlineStr">
        <is>
          <t>BARB0RUIKAR</t>
        </is>
      </c>
      <c r="F14345" s="139" t="inlineStr">
        <is>
          <t>CORP0002899</t>
        </is>
      </c>
      <c r="G14345" s="139" t="inlineStr">
        <is>
          <t>IOBA0002545</t>
        </is>
      </c>
      <c r="H14345" s="139" t="inlineStr">
        <is>
          <t>SIBL0000207</t>
        </is>
      </c>
      <c r="I14345" s="139" t="inlineStr">
        <is>
          <t>SBIN0001490</t>
        </is>
      </c>
    </row>
    <row r="14346" ht="14.4" customHeight="1">
      <c r="E14346" s="139" t="inlineStr">
        <is>
          <t>BARB0RUDRAP</t>
        </is>
      </c>
      <c r="F14346" s="139" t="inlineStr">
        <is>
          <t>CORP0002150</t>
        </is>
      </c>
      <c r="G14346" s="139" t="inlineStr">
        <is>
          <t>IOBA0002544</t>
        </is>
      </c>
      <c r="H14346" s="139" t="inlineStr">
        <is>
          <t>SIBL0000206</t>
        </is>
      </c>
      <c r="I14346" s="139" t="inlineStr">
        <is>
          <t>SBIN0001489</t>
        </is>
      </c>
    </row>
    <row r="14347" ht="14.4" customHeight="1">
      <c r="E14347" s="139" t="inlineStr">
        <is>
          <t>BARB0RUDPRY</t>
        </is>
      </c>
      <c r="F14347" s="139" t="inlineStr">
        <is>
          <t>CORP0002149</t>
        </is>
      </c>
      <c r="G14347" s="139" t="inlineStr">
        <is>
          <t>IOBA0002543</t>
        </is>
      </c>
      <c r="H14347" s="139" t="inlineStr">
        <is>
          <t>SIBL0000204</t>
        </is>
      </c>
      <c r="I14347" s="139" t="inlineStr">
        <is>
          <t>SBIN0001488</t>
        </is>
      </c>
    </row>
    <row r="14348" ht="14.4" customHeight="1">
      <c r="E14348" s="139" t="inlineStr">
        <is>
          <t>BARB0RUDELX</t>
        </is>
      </c>
      <c r="F14348" s="139" t="inlineStr">
        <is>
          <t>CORP0002148</t>
        </is>
      </c>
      <c r="G14348" s="139" t="inlineStr">
        <is>
          <t>IOBA0002542</t>
        </is>
      </c>
      <c r="H14348" s="139" t="inlineStr">
        <is>
          <t>SIBL0000203</t>
        </is>
      </c>
      <c r="I14348" s="139" t="inlineStr">
        <is>
          <t>SBIN0001487</t>
        </is>
      </c>
    </row>
    <row r="14349" ht="14.4" customHeight="1">
      <c r="E14349" s="139" t="inlineStr">
        <is>
          <t>BARB0RUDDEO</t>
        </is>
      </c>
      <c r="F14349" s="139" t="inlineStr">
        <is>
          <t>CORP0002147</t>
        </is>
      </c>
      <c r="G14349" s="139" t="inlineStr">
        <is>
          <t>IOBA0002541</t>
        </is>
      </c>
      <c r="H14349" s="139" t="inlineStr">
        <is>
          <t>SIBL0000202</t>
        </is>
      </c>
      <c r="I14349" s="139" t="inlineStr">
        <is>
          <t>SBIN0001486</t>
        </is>
      </c>
    </row>
    <row r="14350" ht="14.4" customHeight="1">
      <c r="E14350" s="139" t="inlineStr">
        <is>
          <t>BARB0RUDAVA</t>
        </is>
      </c>
      <c r="F14350" s="139" t="inlineStr">
        <is>
          <t>CORP0002145</t>
        </is>
      </c>
      <c r="G14350" s="139" t="inlineStr">
        <is>
          <t>IOBA0002540</t>
        </is>
      </c>
      <c r="H14350" s="139" t="inlineStr">
        <is>
          <t>SIBL0000201</t>
        </is>
      </c>
      <c r="I14350" s="139" t="inlineStr">
        <is>
          <t>SBIN0001485</t>
        </is>
      </c>
    </row>
    <row r="14351" ht="14.4" customHeight="1">
      <c r="E14351" s="139" t="inlineStr">
        <is>
          <t>BARB0RUDAUL</t>
        </is>
      </c>
      <c r="F14351" s="139" t="inlineStr">
        <is>
          <t>CORP0002144</t>
        </is>
      </c>
      <c r="G14351" s="139" t="inlineStr">
        <is>
          <t>IOBA0002539</t>
        </is>
      </c>
      <c r="H14351" s="139" t="inlineStr">
        <is>
          <t>SIBL0000200</t>
        </is>
      </c>
      <c r="I14351" s="139" t="inlineStr">
        <is>
          <t>SBIN0001484</t>
        </is>
      </c>
    </row>
    <row r="14352" ht="14.4" customHeight="1">
      <c r="E14352" s="139" t="inlineStr">
        <is>
          <t>BARB0RTNAGA</t>
        </is>
      </c>
      <c r="F14352" s="139" t="inlineStr">
        <is>
          <t>CORP0002142</t>
        </is>
      </c>
      <c r="G14352" s="139" t="inlineStr">
        <is>
          <t>IOBA0002538</t>
        </is>
      </c>
      <c r="H14352" s="139" t="inlineStr">
        <is>
          <t>SIBL0000199</t>
        </is>
      </c>
      <c r="I14352" s="139" t="inlineStr">
        <is>
          <t>SBIN0001483</t>
        </is>
      </c>
    </row>
    <row r="14353" ht="14.4" customHeight="1">
      <c r="E14353" s="139" t="inlineStr">
        <is>
          <t>BARB0ROYAPU</t>
        </is>
      </c>
      <c r="F14353" s="139" t="inlineStr">
        <is>
          <t>CORP0002141</t>
        </is>
      </c>
      <c r="G14353" s="139" t="inlineStr">
        <is>
          <t>IOBA0002537</t>
        </is>
      </c>
      <c r="H14353" s="139" t="inlineStr">
        <is>
          <t>SIBL0000198</t>
        </is>
      </c>
      <c r="I14353" s="139" t="inlineStr">
        <is>
          <t>SBIN0001482</t>
        </is>
      </c>
    </row>
    <row r="14354" ht="14.4" customHeight="1">
      <c r="E14354" s="139" t="inlineStr">
        <is>
          <t>BARB0ROYAPE</t>
        </is>
      </c>
      <c r="F14354" s="139" t="inlineStr">
        <is>
          <t>CORP0002140</t>
        </is>
      </c>
      <c r="G14354" s="139" t="inlineStr">
        <is>
          <t>IOBA0002536</t>
        </is>
      </c>
      <c r="H14354" s="139" t="inlineStr">
        <is>
          <t>SIBL0000197</t>
        </is>
      </c>
      <c r="I14354" s="139" t="inlineStr">
        <is>
          <t>SBIN0001481</t>
        </is>
      </c>
    </row>
    <row r="14355" ht="14.4" customHeight="1">
      <c r="E14355" s="139" t="inlineStr">
        <is>
          <t>BARB0ROURKE</t>
        </is>
      </c>
      <c r="F14355" s="139" t="inlineStr">
        <is>
          <t>CORP0002139</t>
        </is>
      </c>
      <c r="G14355" s="139" t="inlineStr">
        <is>
          <t>IOBA0002535</t>
        </is>
      </c>
      <c r="H14355" s="139" t="inlineStr">
        <is>
          <t>SIBL0000196</t>
        </is>
      </c>
      <c r="I14355" s="139" t="inlineStr">
        <is>
          <t>SBIN0001480</t>
        </is>
      </c>
    </row>
    <row r="14356" ht="14.4" customHeight="1">
      <c r="E14356" s="139" t="inlineStr">
        <is>
          <t>BARB0ROSERA</t>
        </is>
      </c>
      <c r="F14356" s="139" t="inlineStr">
        <is>
          <t>CORP0002138</t>
        </is>
      </c>
      <c r="G14356" s="139" t="inlineStr">
        <is>
          <t>IOBA0002534</t>
        </is>
      </c>
      <c r="H14356" s="139" t="inlineStr">
        <is>
          <t>SIBL0000195</t>
        </is>
      </c>
      <c r="I14356" s="139" t="inlineStr">
        <is>
          <t>SBIN0001479</t>
        </is>
      </c>
    </row>
    <row r="14357" ht="14.4" customHeight="1">
      <c r="E14357" s="139" t="inlineStr">
        <is>
          <t>BARB0ROSALP</t>
        </is>
      </c>
      <c r="F14357" s="139" t="inlineStr">
        <is>
          <t>CORP0002137</t>
        </is>
      </c>
      <c r="G14357" s="139" t="inlineStr">
        <is>
          <t>IOBA0002533</t>
        </is>
      </c>
      <c r="H14357" s="139" t="inlineStr">
        <is>
          <t>SIBL0000194</t>
        </is>
      </c>
      <c r="I14357" s="139" t="inlineStr">
        <is>
          <t>SBIN0001478</t>
        </is>
      </c>
    </row>
    <row r="14358" ht="14.4" customHeight="1">
      <c r="E14358" s="139" t="inlineStr">
        <is>
          <t>BARB0ROPARX</t>
        </is>
      </c>
      <c r="F14358" s="139" t="inlineStr">
        <is>
          <t>CORP0002136</t>
        </is>
      </c>
      <c r="G14358" s="139" t="inlineStr">
        <is>
          <t>IOBA0002532</t>
        </is>
      </c>
      <c r="H14358" s="139" t="inlineStr">
        <is>
          <t>SIBL0000193</t>
        </is>
      </c>
      <c r="I14358" s="139" t="inlineStr">
        <is>
          <t>SBIN0001477</t>
        </is>
      </c>
    </row>
    <row r="14359" ht="14.4" customHeight="1">
      <c r="E14359" s="139" t="inlineStr">
        <is>
          <t>BARB0ROPANX</t>
        </is>
      </c>
      <c r="F14359" s="139" t="inlineStr">
        <is>
          <t>CORP0002135</t>
        </is>
      </c>
      <c r="G14359" s="139" t="inlineStr">
        <is>
          <t>IOBA0002531</t>
        </is>
      </c>
      <c r="H14359" s="139" t="inlineStr">
        <is>
          <t>SIBL0000192</t>
        </is>
      </c>
      <c r="I14359" s="139" t="inlineStr">
        <is>
          <t>SBIN0001476</t>
        </is>
      </c>
    </row>
    <row r="14360" ht="14.4" customHeight="1">
      <c r="E14360" s="139" t="inlineStr">
        <is>
          <t>BARB0ROOSAH</t>
        </is>
      </c>
      <c r="F14360" s="139" t="inlineStr">
        <is>
          <t>CORP0002134</t>
        </is>
      </c>
      <c r="G14360" s="139" t="inlineStr">
        <is>
          <t>IOBA0002530</t>
        </is>
      </c>
      <c r="H14360" s="139" t="inlineStr">
        <is>
          <t>SIBL0000191</t>
        </is>
      </c>
      <c r="I14360" s="139" t="inlineStr">
        <is>
          <t>SBIN0001475</t>
        </is>
      </c>
    </row>
    <row r="14361" ht="14.4" customHeight="1">
      <c r="E14361" s="139" t="inlineStr">
        <is>
          <t>BARB0ROOPNA</t>
        </is>
      </c>
      <c r="F14361" s="139" t="inlineStr">
        <is>
          <t>CORP0002133</t>
        </is>
      </c>
      <c r="G14361" s="139" t="inlineStr">
        <is>
          <t>IOBA0002529</t>
        </is>
      </c>
      <c r="H14361" s="139" t="inlineStr">
        <is>
          <t>SIBL0000190</t>
        </is>
      </c>
      <c r="I14361" s="139" t="inlineStr">
        <is>
          <t>SBIN0001474</t>
        </is>
      </c>
    </row>
    <row r="14362" ht="14.4" customHeight="1">
      <c r="E14362" s="139" t="inlineStr">
        <is>
          <t>BARB0ROOMAX</t>
        </is>
      </c>
      <c r="F14362" s="139" t="inlineStr">
        <is>
          <t>CORP0002132</t>
        </is>
      </c>
      <c r="G14362" s="139" t="inlineStr">
        <is>
          <t>IOBA0002528</t>
        </is>
      </c>
      <c r="H14362" s="139" t="inlineStr">
        <is>
          <t>SIBL0000189</t>
        </is>
      </c>
      <c r="I14362" s="139" t="inlineStr">
        <is>
          <t>SBIN0001473</t>
        </is>
      </c>
    </row>
    <row r="14363" ht="14.4" customHeight="1">
      <c r="E14363" s="139" t="inlineStr">
        <is>
          <t>BARB0ROHTAK</t>
        </is>
      </c>
      <c r="F14363" s="139" t="inlineStr">
        <is>
          <t>CORP0002131</t>
        </is>
      </c>
      <c r="G14363" s="139" t="inlineStr">
        <is>
          <t>IOBA0002527</t>
        </is>
      </c>
      <c r="H14363" s="139" t="inlineStr">
        <is>
          <t>SIBL0000188</t>
        </is>
      </c>
      <c r="I14363" s="139" t="inlineStr">
        <is>
          <t>SBIN0001472</t>
        </is>
      </c>
    </row>
    <row r="14364" ht="14.4" customHeight="1">
      <c r="E14364" s="139" t="inlineStr">
        <is>
          <t>BARB0ROHSEC</t>
        </is>
      </c>
      <c r="F14364" s="139" t="inlineStr">
        <is>
          <t>CORP0002130</t>
        </is>
      </c>
      <c r="G14364" s="139" t="inlineStr">
        <is>
          <t>IOBA0002525</t>
        </is>
      </c>
      <c r="H14364" s="139" t="inlineStr">
        <is>
          <t>SIBL0000187</t>
        </is>
      </c>
      <c r="I14364" s="139" t="inlineStr">
        <is>
          <t>SBIN0001471</t>
        </is>
      </c>
    </row>
    <row r="14365" ht="14.4" customHeight="1">
      <c r="E14365" s="139" t="inlineStr">
        <is>
          <t>BARB0ROHNAX</t>
        </is>
      </c>
      <c r="F14365" s="139" t="inlineStr">
        <is>
          <t>CORP0002129</t>
        </is>
      </c>
      <c r="G14365" s="139" t="inlineStr">
        <is>
          <t>IOBA0002524</t>
        </is>
      </c>
      <c r="H14365" s="139" t="inlineStr">
        <is>
          <t>SIBL0000186</t>
        </is>
      </c>
      <c r="I14365" s="139" t="inlineStr">
        <is>
          <t>SBIN0001470</t>
        </is>
      </c>
    </row>
    <row r="14366" ht="14.4" customHeight="1">
      <c r="E14366" s="139" t="inlineStr">
        <is>
          <t>BARB0ROHINI</t>
        </is>
      </c>
      <c r="F14366" s="139" t="inlineStr">
        <is>
          <t>CORP0002128</t>
        </is>
      </c>
      <c r="G14366" s="139" t="inlineStr">
        <is>
          <t>IOBA0002523</t>
        </is>
      </c>
      <c r="H14366" s="139" t="inlineStr">
        <is>
          <t>SIBL0000185</t>
        </is>
      </c>
      <c r="I14366" s="139" t="inlineStr">
        <is>
          <t>SBIN0001469</t>
        </is>
      </c>
    </row>
    <row r="14367" ht="14.4" customHeight="1">
      <c r="E14367" s="139" t="inlineStr">
        <is>
          <t>BARB0ROHINA</t>
        </is>
      </c>
      <c r="F14367" s="139" t="inlineStr">
        <is>
          <t>CORP0002127</t>
        </is>
      </c>
      <c r="G14367" s="139" t="inlineStr">
        <is>
          <t>IOBA0002522</t>
        </is>
      </c>
      <c r="H14367" s="139" t="inlineStr">
        <is>
          <t>SIBL0000184</t>
        </is>
      </c>
      <c r="I14367" s="139" t="inlineStr">
        <is>
          <t>SBIN0001468</t>
        </is>
      </c>
    </row>
    <row r="14368" ht="14.4" customHeight="1">
      <c r="E14368" s="139" t="inlineStr">
        <is>
          <t>BARB0ROHDEL</t>
        </is>
      </c>
      <c r="F14368" s="139" t="inlineStr">
        <is>
          <t>CORP0002126</t>
        </is>
      </c>
      <c r="G14368" s="139" t="inlineStr">
        <is>
          <t>IOBA0002521</t>
        </is>
      </c>
      <c r="H14368" s="139" t="inlineStr">
        <is>
          <t>SIBL0000183</t>
        </is>
      </c>
      <c r="I14368" s="139" t="inlineStr">
        <is>
          <t>SBIN0001467</t>
        </is>
      </c>
    </row>
    <row r="14369" ht="14.4" customHeight="1">
      <c r="E14369" s="139" t="inlineStr">
        <is>
          <t>BARB0ROHABS</t>
        </is>
      </c>
      <c r="F14369" s="139" t="inlineStr">
        <is>
          <t>CORP0002125</t>
        </is>
      </c>
      <c r="G14369" s="139" t="inlineStr">
        <is>
          <t>IOBA0002520</t>
        </is>
      </c>
      <c r="H14369" s="139" t="inlineStr">
        <is>
          <t>SIBL0000182</t>
        </is>
      </c>
      <c r="I14369" s="139" t="inlineStr">
        <is>
          <t>SBIN0001466</t>
        </is>
      </c>
    </row>
    <row r="14370" ht="14.4" customHeight="1">
      <c r="E14370" s="139" t="inlineStr">
        <is>
          <t>BARB0RODHAI</t>
        </is>
      </c>
      <c r="F14370" s="139" t="inlineStr">
        <is>
          <t>CORP0002124</t>
        </is>
      </c>
      <c r="G14370" s="139" t="inlineStr">
        <is>
          <t>IOBA0002519</t>
        </is>
      </c>
      <c r="H14370" s="139" t="inlineStr">
        <is>
          <t>SIBL0000181</t>
        </is>
      </c>
      <c r="I14370" s="139" t="inlineStr">
        <is>
          <t>SBIN0001465</t>
        </is>
      </c>
    </row>
    <row r="14371" ht="14.4" customHeight="1">
      <c r="E14371" s="139" t="inlineStr">
        <is>
          <t>BARB0ROBERT</t>
        </is>
      </c>
      <c r="F14371" s="139" t="inlineStr">
        <is>
          <t>CORP0002123</t>
        </is>
      </c>
      <c r="G14371" s="139" t="inlineStr">
        <is>
          <t>IOBA0002518</t>
        </is>
      </c>
      <c r="H14371" s="139" t="inlineStr">
        <is>
          <t>SIBL0000180</t>
        </is>
      </c>
      <c r="I14371" s="139" t="inlineStr">
        <is>
          <t>SBIN0001464</t>
        </is>
      </c>
    </row>
    <row r="14372" ht="14.4" customHeight="1">
      <c r="E14372" s="139" t="inlineStr">
        <is>
          <t>BARB0RKNAGA</t>
        </is>
      </c>
      <c r="F14372" s="139" t="inlineStr">
        <is>
          <t>CORP0002122</t>
        </is>
      </c>
      <c r="G14372" s="139" t="inlineStr">
        <is>
          <t>IOBA0002517</t>
        </is>
      </c>
      <c r="H14372" s="139" t="inlineStr">
        <is>
          <t>SIBL0000179</t>
        </is>
      </c>
      <c r="I14372" s="139" t="inlineStr">
        <is>
          <t>SBIN0001463</t>
        </is>
      </c>
    </row>
    <row r="14373" ht="14.4" customHeight="1">
      <c r="E14373" s="139" t="inlineStr">
        <is>
          <t>BARB0RITHOR</t>
        </is>
      </c>
      <c r="F14373" s="139" t="inlineStr">
        <is>
          <t>CORP0002121</t>
        </is>
      </c>
      <c r="G14373" s="139" t="inlineStr">
        <is>
          <t>IOBA0002516</t>
        </is>
      </c>
      <c r="H14373" s="139" t="inlineStr">
        <is>
          <t>SIBL0000178</t>
        </is>
      </c>
      <c r="I14373" s="139" t="inlineStr">
        <is>
          <t>SBIN0001462</t>
        </is>
      </c>
    </row>
    <row r="14374" ht="14.4" customHeight="1">
      <c r="E14374" s="139" t="inlineStr">
        <is>
          <t>BARB0RISHRA</t>
        </is>
      </c>
      <c r="F14374" s="139" t="inlineStr">
        <is>
          <t>CORP0002120</t>
        </is>
      </c>
      <c r="G14374" s="139" t="inlineStr">
        <is>
          <t>IOBA0002515</t>
        </is>
      </c>
      <c r="H14374" s="139" t="inlineStr">
        <is>
          <t>SIBL0000177</t>
        </is>
      </c>
      <c r="I14374" s="139" t="inlineStr">
        <is>
          <t>SBIN0001461</t>
        </is>
      </c>
    </row>
    <row r="14375" ht="14.4" customHeight="1">
      <c r="E14375" s="139" t="inlineStr">
        <is>
          <t>BARB0RISHIK</t>
        </is>
      </c>
      <c r="F14375" s="139" t="inlineStr">
        <is>
          <t>CORP0002119</t>
        </is>
      </c>
      <c r="G14375" s="139" t="inlineStr">
        <is>
          <t>IOBA0002514</t>
        </is>
      </c>
      <c r="H14375" s="139" t="inlineStr">
        <is>
          <t>SIBL0000176</t>
        </is>
      </c>
      <c r="I14375" s="139" t="inlineStr">
        <is>
          <t>SBIN0001460</t>
        </is>
      </c>
    </row>
    <row r="14376" ht="14.4" customHeight="1">
      <c r="E14376" s="139" t="inlineStr">
        <is>
          <t>BARB0RISALI</t>
        </is>
      </c>
      <c r="F14376" s="139" t="inlineStr">
        <is>
          <t>CORP0002118</t>
        </is>
      </c>
      <c r="G14376" s="139" t="inlineStr">
        <is>
          <t>IOBA0002513</t>
        </is>
      </c>
      <c r="H14376" s="139" t="inlineStr">
        <is>
          <t>SIBL0000175</t>
        </is>
      </c>
      <c r="I14376" s="139" t="inlineStr">
        <is>
          <t>SBIN0001459</t>
        </is>
      </c>
    </row>
    <row r="14377" ht="14.4" customHeight="1">
      <c r="E14377" s="139" t="inlineStr">
        <is>
          <t>BARB0RIPANS</t>
        </is>
      </c>
      <c r="F14377" s="139" t="inlineStr">
        <is>
          <t>CORP0002116</t>
        </is>
      </c>
      <c r="G14377" s="139" t="inlineStr">
        <is>
          <t>IOBA0002512</t>
        </is>
      </c>
      <c r="H14377" s="139" t="inlineStr">
        <is>
          <t>SIBL0000174</t>
        </is>
      </c>
      <c r="I14377" s="139" t="inlineStr">
        <is>
          <t>SBIN0001458</t>
        </is>
      </c>
    </row>
    <row r="14378" ht="14.4" customHeight="1">
      <c r="E14378" s="139" t="inlineStr">
        <is>
          <t>BARB0RINVIZ</t>
        </is>
      </c>
      <c r="F14378" s="139" t="inlineStr">
        <is>
          <t>CORP0002115</t>
        </is>
      </c>
      <c r="G14378" s="139" t="inlineStr">
        <is>
          <t>IOBA0002511</t>
        </is>
      </c>
      <c r="H14378" s="139" t="inlineStr">
        <is>
          <t>SIBL0000173</t>
        </is>
      </c>
      <c r="I14378" s="139" t="inlineStr">
        <is>
          <t>SBIN0001457</t>
        </is>
      </c>
    </row>
    <row r="14379" ht="14.4" customHeight="1">
      <c r="E14379" s="139" t="inlineStr">
        <is>
          <t>BARB0RINRAJ</t>
        </is>
      </c>
      <c r="F14379" s="139" t="inlineStr">
        <is>
          <t>CORP0002114</t>
        </is>
      </c>
      <c r="G14379" s="139" t="inlineStr">
        <is>
          <t>IOBA0002510</t>
        </is>
      </c>
      <c r="H14379" s="139" t="inlineStr">
        <is>
          <t>SIBL0000172</t>
        </is>
      </c>
      <c r="I14379" s="139" t="inlineStr">
        <is>
          <t>SBIN0001456</t>
        </is>
      </c>
    </row>
    <row r="14380" ht="14.4" customHeight="1">
      <c r="E14380" s="139" t="inlineStr">
        <is>
          <t>BARB0RINGRO</t>
        </is>
      </c>
      <c r="F14380" s="139" t="inlineStr">
        <is>
          <t>CORP0002113</t>
        </is>
      </c>
      <c r="G14380" s="139" t="inlineStr">
        <is>
          <t>IOBA0002509</t>
        </is>
      </c>
      <c r="H14380" s="139" t="inlineStr">
        <is>
          <t>SIBL0000171</t>
        </is>
      </c>
      <c r="I14380" s="139" t="inlineStr">
        <is>
          <t>SBIN0001455</t>
        </is>
      </c>
    </row>
    <row r="14381" ht="14.4" customHeight="1">
      <c r="E14381" s="139" t="inlineStr">
        <is>
          <t>BARB0RIKHAB</t>
        </is>
      </c>
      <c r="F14381" s="139" t="inlineStr">
        <is>
          <t>CORP0002112</t>
        </is>
      </c>
      <c r="G14381" s="139" t="inlineStr">
        <is>
          <t>IOBA0002508</t>
        </is>
      </c>
      <c r="H14381" s="139" t="inlineStr">
        <is>
          <t>SIBL0000170</t>
        </is>
      </c>
      <c r="I14381" s="139" t="inlineStr">
        <is>
          <t>SBIN0001454</t>
        </is>
      </c>
    </row>
    <row r="14382" ht="14.4" customHeight="1">
      <c r="E14382" s="139" t="inlineStr">
        <is>
          <t>BARB0RICHHA</t>
        </is>
      </c>
      <c r="F14382" s="139" t="inlineStr">
        <is>
          <t>CORP0002111</t>
        </is>
      </c>
      <c r="G14382" s="139" t="inlineStr">
        <is>
          <t>IOBA0002507</t>
        </is>
      </c>
      <c r="H14382" s="139" t="inlineStr">
        <is>
          <t>SIBL0000169</t>
        </is>
      </c>
      <c r="I14382" s="139" t="inlineStr">
        <is>
          <t>SBIN0001453</t>
        </is>
      </c>
    </row>
    <row r="14383" ht="14.4" customHeight="1">
      <c r="E14383" s="139" t="inlineStr">
        <is>
          <t>BARB0REWFAT</t>
        </is>
      </c>
      <c r="F14383" s="139" t="inlineStr">
        <is>
          <t>CORP0002110</t>
        </is>
      </c>
      <c r="G14383" s="139" t="inlineStr">
        <is>
          <t>IOBA0002506</t>
        </is>
      </c>
      <c r="H14383" s="139" t="inlineStr">
        <is>
          <t>SIBL0000168</t>
        </is>
      </c>
      <c r="I14383" s="139" t="inlineStr">
        <is>
          <t>SBIN0001452</t>
        </is>
      </c>
    </row>
    <row r="14384" ht="14.4" customHeight="1">
      <c r="E14384" s="139" t="inlineStr">
        <is>
          <t>BARB0REWAXX</t>
        </is>
      </c>
      <c r="F14384" s="139" t="inlineStr">
        <is>
          <t>CORP0002109</t>
        </is>
      </c>
      <c r="G14384" s="139" t="inlineStr">
        <is>
          <t>IOBA0002505</t>
        </is>
      </c>
      <c r="H14384" s="139" t="inlineStr">
        <is>
          <t>SIBL0000167</t>
        </is>
      </c>
      <c r="I14384" s="139" t="inlineStr">
        <is>
          <t>SBIN0001451</t>
        </is>
      </c>
    </row>
    <row r="14385" ht="14.4" customHeight="1">
      <c r="E14385" s="139" t="inlineStr">
        <is>
          <t>BARB0REWARI</t>
        </is>
      </c>
      <c r="F14385" s="139" t="inlineStr">
        <is>
          <t>CORP0002108</t>
        </is>
      </c>
      <c r="G14385" s="139" t="inlineStr">
        <is>
          <t>IOBA0002504</t>
        </is>
      </c>
      <c r="H14385" s="139" t="inlineStr">
        <is>
          <t>SIBL0000166</t>
        </is>
      </c>
      <c r="I14385" s="139" t="inlineStr">
        <is>
          <t>SBIN0001450</t>
        </is>
      </c>
    </row>
    <row r="14386" ht="14.4" customHeight="1">
      <c r="E14386" s="139" t="inlineStr">
        <is>
          <t>BARB0REPALL</t>
        </is>
      </c>
      <c r="F14386" s="139" t="inlineStr">
        <is>
          <t>CORP0002106</t>
        </is>
      </c>
      <c r="G14386" s="139" t="inlineStr">
        <is>
          <t>IOBA0002503</t>
        </is>
      </c>
      <c r="H14386" s="139" t="inlineStr">
        <is>
          <t>SIBL0000165</t>
        </is>
      </c>
      <c r="I14386" s="139" t="inlineStr">
        <is>
          <t>SBIN0001449</t>
        </is>
      </c>
    </row>
    <row r="14387" ht="14.4" customHeight="1">
      <c r="E14387" s="139" t="inlineStr">
        <is>
          <t>BARB0REODAR</t>
        </is>
      </c>
      <c r="F14387" s="139" t="inlineStr">
        <is>
          <t>CORP0002105</t>
        </is>
      </c>
      <c r="G14387" s="139" t="inlineStr">
        <is>
          <t>IOBA0002502</t>
        </is>
      </c>
      <c r="H14387" s="139" t="inlineStr">
        <is>
          <t>SIBL0000164</t>
        </is>
      </c>
      <c r="I14387" s="139" t="inlineStr">
        <is>
          <t>SBIN0001448</t>
        </is>
      </c>
    </row>
    <row r="14388" ht="14.4" customHeight="1">
      <c r="E14388" s="139" t="inlineStr">
        <is>
          <t>BARB0RENUKO</t>
        </is>
      </c>
      <c r="F14388" s="139" t="inlineStr">
        <is>
          <t>CORP0002104</t>
        </is>
      </c>
      <c r="G14388" s="139" t="inlineStr">
        <is>
          <t>IOBA0002501</t>
        </is>
      </c>
      <c r="H14388" s="139" t="inlineStr">
        <is>
          <t>SIBL0000163</t>
        </is>
      </c>
      <c r="I14388" s="139" t="inlineStr">
        <is>
          <t>SBIN0001447</t>
        </is>
      </c>
    </row>
    <row r="14389" ht="14.4" customHeight="1">
      <c r="E14389" s="139" t="inlineStr">
        <is>
          <t>BARB0RENGAL</t>
        </is>
      </c>
      <c r="F14389" s="139" t="inlineStr">
        <is>
          <t>CORP0002103</t>
        </is>
      </c>
      <c r="G14389" s="139" t="inlineStr">
        <is>
          <t>IOBA0002500</t>
        </is>
      </c>
      <c r="H14389" s="139" t="inlineStr">
        <is>
          <t>SIBL0000162</t>
        </is>
      </c>
      <c r="I14389" s="139" t="inlineStr">
        <is>
          <t>SBIN0001446</t>
        </is>
      </c>
    </row>
    <row r="14390" ht="14.4" customHeight="1">
      <c r="E14390" s="139" t="inlineStr">
        <is>
          <t>BARB0REHTIX</t>
        </is>
      </c>
      <c r="F14390" s="139" t="inlineStr">
        <is>
          <t>CORP0002102</t>
        </is>
      </c>
      <c r="G14390" s="139" t="inlineStr">
        <is>
          <t>IOBA0002499</t>
        </is>
      </c>
      <c r="H14390" s="139" t="inlineStr">
        <is>
          <t>SIBL0000161</t>
        </is>
      </c>
      <c r="I14390" s="139" t="inlineStr">
        <is>
          <t>SBIN0001445</t>
        </is>
      </c>
    </row>
    <row r="14391" ht="14.4" customHeight="1">
      <c r="E14391" s="139" t="inlineStr">
        <is>
          <t>BARB0REENGU</t>
        </is>
      </c>
      <c r="F14391" s="139" t="inlineStr">
        <is>
          <t>CORP0002101</t>
        </is>
      </c>
      <c r="G14391" s="139" t="inlineStr">
        <is>
          <t>IOBA0002498</t>
        </is>
      </c>
      <c r="H14391" s="139" t="inlineStr">
        <is>
          <t>SIBL0000160</t>
        </is>
      </c>
      <c r="I14391" s="139" t="inlineStr">
        <is>
          <t>SBIN0001444</t>
        </is>
      </c>
    </row>
    <row r="14392" ht="14.4" customHeight="1">
      <c r="E14392" s="139" t="inlineStr">
        <is>
          <t>BARB0REBALA</t>
        </is>
      </c>
      <c r="F14392" s="139" t="inlineStr">
        <is>
          <t>CORP0002100</t>
        </is>
      </c>
      <c r="G14392" s="139" t="inlineStr">
        <is>
          <t>IOBA0002497</t>
        </is>
      </c>
      <c r="H14392" s="139" t="inlineStr">
        <is>
          <t>SIBL0000159</t>
        </is>
      </c>
      <c r="I14392" s="139" t="inlineStr">
        <is>
          <t>SBIN0001443</t>
        </is>
      </c>
    </row>
    <row r="14393" ht="14.4" customHeight="1">
      <c r="E14393" s="139" t="inlineStr">
        <is>
          <t>BARB0RCVBHI</t>
        </is>
      </c>
      <c r="F14393" s="139" t="inlineStr">
        <is>
          <t>CORP0002099</t>
        </is>
      </c>
      <c r="G14393" s="139" t="inlineStr">
        <is>
          <t>IOBA0002496</t>
        </is>
      </c>
      <c r="H14393" s="139" t="inlineStr">
        <is>
          <t>SIBL0000158</t>
        </is>
      </c>
      <c r="I14393" s="139" t="inlineStr">
        <is>
          <t>SBIN0001442</t>
        </is>
      </c>
    </row>
    <row r="14394" ht="14.4" customHeight="1">
      <c r="E14394" s="139" t="inlineStr">
        <is>
          <t>BARB0RAYPUR</t>
        </is>
      </c>
      <c r="F14394" s="139" t="inlineStr">
        <is>
          <t>CORP0002098</t>
        </is>
      </c>
      <c r="G14394" s="139" t="inlineStr">
        <is>
          <t>IOBA0002495</t>
        </is>
      </c>
      <c r="H14394" s="139" t="inlineStr">
        <is>
          <t>SIBL0000157</t>
        </is>
      </c>
      <c r="I14394" s="139" t="inlineStr">
        <is>
          <t>SBIN0001441</t>
        </is>
      </c>
    </row>
    <row r="14395" ht="14.4" customHeight="1">
      <c r="E14395" s="139" t="inlineStr">
        <is>
          <t>BARB0RAYAXX</t>
        </is>
      </c>
      <c r="F14395" s="139" t="inlineStr">
        <is>
          <t>CORP0002097</t>
        </is>
      </c>
      <c r="G14395" s="139" t="inlineStr">
        <is>
          <t>IOBA0002494</t>
        </is>
      </c>
      <c r="H14395" s="139" t="inlineStr">
        <is>
          <t>SIBL0000156</t>
        </is>
      </c>
      <c r="I14395" s="139" t="inlineStr">
        <is>
          <t>SBIN0001440</t>
        </is>
      </c>
    </row>
    <row r="14396" ht="14.4" customHeight="1">
      <c r="E14396" s="139" t="inlineStr">
        <is>
          <t>BARB0RAYAMX</t>
        </is>
      </c>
      <c r="F14396" s="139" t="inlineStr">
        <is>
          <t>CORP0002096</t>
        </is>
      </c>
      <c r="G14396" s="139" t="inlineStr">
        <is>
          <t>IOBA0002493</t>
        </is>
      </c>
      <c r="H14396" s="139" t="inlineStr">
        <is>
          <t>SIBL0000155</t>
        </is>
      </c>
      <c r="I14396" s="139" t="inlineStr">
        <is>
          <t>SBIN0001439</t>
        </is>
      </c>
    </row>
    <row r="14397" ht="14.4" customHeight="1">
      <c r="E14397" s="139" t="inlineStr">
        <is>
          <t>BARB0RAYALA</t>
        </is>
      </c>
      <c r="F14397" s="139" t="inlineStr">
        <is>
          <t>CORP0002095</t>
        </is>
      </c>
      <c r="G14397" s="139" t="inlineStr">
        <is>
          <t>IOBA0002492</t>
        </is>
      </c>
      <c r="H14397" s="139" t="inlineStr">
        <is>
          <t>SIBL0000154</t>
        </is>
      </c>
      <c r="I14397" s="139" t="inlineStr">
        <is>
          <t>SBIN0001438</t>
        </is>
      </c>
    </row>
    <row r="14398" ht="14.4" customHeight="1">
      <c r="E14398" s="139" t="inlineStr">
        <is>
          <t>BARB0RAYAGA</t>
        </is>
      </c>
      <c r="F14398" s="139" t="inlineStr">
        <is>
          <t>CORP0002094</t>
        </is>
      </c>
      <c r="G14398" s="139" t="inlineStr">
        <is>
          <t>IOBA0002491</t>
        </is>
      </c>
      <c r="H14398" s="139" t="inlineStr">
        <is>
          <t>SIBL0000153</t>
        </is>
      </c>
      <c r="I14398" s="139" t="inlineStr">
        <is>
          <t>SBIN0001437</t>
        </is>
      </c>
    </row>
    <row r="14399" ht="14.4" customHeight="1">
      <c r="E14399" s="139" t="inlineStr">
        <is>
          <t>BARB0RAXAUL</t>
        </is>
      </c>
      <c r="F14399" s="139" t="inlineStr">
        <is>
          <t>CORP0002093</t>
        </is>
      </c>
      <c r="G14399" s="139" t="inlineStr">
        <is>
          <t>IOBA0002490</t>
        </is>
      </c>
      <c r="H14399" s="139" t="inlineStr">
        <is>
          <t>SIBL0000152</t>
        </is>
      </c>
      <c r="I14399" s="139" t="inlineStr">
        <is>
          <t>SBIN0001436</t>
        </is>
      </c>
    </row>
    <row r="14400" ht="14.4" customHeight="1">
      <c r="E14400" s="139" t="inlineStr">
        <is>
          <t>BARB0RAWATS</t>
        </is>
      </c>
      <c r="F14400" s="139" t="inlineStr">
        <is>
          <t>CORP0002092</t>
        </is>
      </c>
      <c r="G14400" s="139" t="inlineStr">
        <is>
          <t>IOBA0002489</t>
        </is>
      </c>
      <c r="H14400" s="139" t="inlineStr">
        <is>
          <t>SIBL0000151</t>
        </is>
      </c>
      <c r="I14400" s="139" t="inlineStr">
        <is>
          <t>SBIN0001435</t>
        </is>
      </c>
    </row>
    <row r="14401" ht="14.4" customHeight="1">
      <c r="E14401" s="139" t="inlineStr">
        <is>
          <t>BARB0RAWATP</t>
        </is>
      </c>
      <c r="F14401" s="139" t="inlineStr">
        <is>
          <t>CORP0002091</t>
        </is>
      </c>
      <c r="G14401" s="139" t="inlineStr">
        <is>
          <t>IOBA0002488</t>
        </is>
      </c>
      <c r="H14401" s="139" t="inlineStr">
        <is>
          <t>SIBL0000150</t>
        </is>
      </c>
      <c r="I14401" s="139" t="inlineStr">
        <is>
          <t>SBIN0001434</t>
        </is>
      </c>
    </row>
    <row r="14402" ht="14.4" customHeight="1">
      <c r="E14402" s="139" t="inlineStr">
        <is>
          <t>BARB0RAWATB</t>
        </is>
      </c>
      <c r="F14402" s="139" t="inlineStr">
        <is>
          <t>CORP0002090</t>
        </is>
      </c>
      <c r="G14402" s="139" t="inlineStr">
        <is>
          <t>IOBA0002487</t>
        </is>
      </c>
      <c r="H14402" s="139" t="inlineStr">
        <is>
          <t>SIBL0000149</t>
        </is>
      </c>
      <c r="I14402" s="139" t="inlineStr">
        <is>
          <t>SBIN0001433</t>
        </is>
      </c>
    </row>
    <row r="14403" ht="14.4" customHeight="1">
      <c r="E14403" s="139" t="inlineStr">
        <is>
          <t>BARB0RAWABH</t>
        </is>
      </c>
      <c r="F14403" s="139" t="inlineStr">
        <is>
          <t>CORP0002085</t>
        </is>
      </c>
      <c r="G14403" s="139" t="inlineStr">
        <is>
          <t>IOBA0002486</t>
        </is>
      </c>
      <c r="H14403" s="139" t="inlineStr">
        <is>
          <t>SIBL0000148</t>
        </is>
      </c>
      <c r="I14403" s="139" t="inlineStr">
        <is>
          <t>SBIN0001432</t>
        </is>
      </c>
    </row>
    <row r="14404" ht="14.4" customHeight="1">
      <c r="E14404" s="139" t="inlineStr">
        <is>
          <t>BARB0RAUNAX</t>
        </is>
      </c>
      <c r="F14404" s="139" t="inlineStr">
        <is>
          <t>CORP0002083</t>
        </is>
      </c>
      <c r="G14404" s="139" t="inlineStr">
        <is>
          <t>IOBA0002485</t>
        </is>
      </c>
      <c r="H14404" s="139" t="inlineStr">
        <is>
          <t>SIBL0000147</t>
        </is>
      </c>
      <c r="I14404" s="139" t="inlineStr">
        <is>
          <t>SBIN0001431</t>
        </is>
      </c>
    </row>
    <row r="14405" ht="14.4" customHeight="1">
      <c r="E14405" s="139" t="inlineStr">
        <is>
          <t>BARB0RAUIND</t>
        </is>
      </c>
      <c r="F14405" s="139" t="inlineStr">
        <is>
          <t>CORP0002081</t>
        </is>
      </c>
      <c r="G14405" s="139" t="inlineStr">
        <is>
          <t>IOBA0002484</t>
        </is>
      </c>
      <c r="H14405" s="139" t="inlineStr">
        <is>
          <t>SIBL0000146</t>
        </is>
      </c>
      <c r="I14405" s="139" t="inlineStr">
        <is>
          <t>SBIN0001430</t>
        </is>
      </c>
    </row>
    <row r="14406" ht="14.4" customHeight="1">
      <c r="E14406" s="139" t="inlineStr">
        <is>
          <t>BARB0RATURO</t>
        </is>
      </c>
      <c r="F14406" s="139" t="inlineStr">
        <is>
          <t>CORP0002080</t>
        </is>
      </c>
      <c r="G14406" s="139" t="inlineStr">
        <is>
          <t>IOBA0002483</t>
        </is>
      </c>
      <c r="H14406" s="139" t="inlineStr">
        <is>
          <t>SIBL0000145</t>
        </is>
      </c>
      <c r="I14406" s="139" t="inlineStr">
        <is>
          <t>SBIN0001429</t>
        </is>
      </c>
    </row>
    <row r="14407" ht="14.4" customHeight="1">
      <c r="E14407" s="139" t="inlineStr">
        <is>
          <t>BARB0RATUCH</t>
        </is>
      </c>
      <c r="F14407" s="139" t="inlineStr">
        <is>
          <t>CORP0002079</t>
        </is>
      </c>
      <c r="G14407" s="139" t="inlineStr">
        <is>
          <t>IOBA0002482</t>
        </is>
      </c>
      <c r="H14407" s="139" t="inlineStr">
        <is>
          <t>SIBL0000144</t>
        </is>
      </c>
      <c r="I14407" s="139" t="inlineStr">
        <is>
          <t>SBIN0001428</t>
        </is>
      </c>
    </row>
    <row r="14408" ht="14.4" customHeight="1">
      <c r="E14408" s="139" t="inlineStr">
        <is>
          <t>BARB0RATNAP</t>
        </is>
      </c>
      <c r="F14408" s="139" t="inlineStr">
        <is>
          <t>CORP0002078</t>
        </is>
      </c>
      <c r="G14408" s="139" t="inlineStr">
        <is>
          <t>IOBA0002481</t>
        </is>
      </c>
      <c r="H14408" s="139" t="inlineStr">
        <is>
          <t>SIBL0000143</t>
        </is>
      </c>
      <c r="I14408" s="139" t="inlineStr">
        <is>
          <t>SBIN0001427</t>
        </is>
      </c>
    </row>
    <row r="14409" ht="14.4" customHeight="1">
      <c r="E14409" s="139" t="inlineStr">
        <is>
          <t>BARB0RATNAL</t>
        </is>
      </c>
      <c r="F14409" s="139" t="inlineStr">
        <is>
          <t>CORP0002077</t>
        </is>
      </c>
      <c r="G14409" s="139" t="inlineStr">
        <is>
          <t>IOBA0002480</t>
        </is>
      </c>
      <c r="H14409" s="139" t="inlineStr">
        <is>
          <t>SIBL0000142</t>
        </is>
      </c>
      <c r="I14409" s="139" t="inlineStr">
        <is>
          <t>SBIN0001426</t>
        </is>
      </c>
    </row>
    <row r="14410" ht="14.4" customHeight="1">
      <c r="E14410" s="139" t="inlineStr">
        <is>
          <t>BARB0RATLAM</t>
        </is>
      </c>
      <c r="F14410" s="139" t="inlineStr">
        <is>
          <t>CORP0002076</t>
        </is>
      </c>
      <c r="G14410" s="139" t="inlineStr">
        <is>
          <t>IOBA0002479</t>
        </is>
      </c>
      <c r="H14410" s="139" t="inlineStr">
        <is>
          <t>SIBL0000141</t>
        </is>
      </c>
      <c r="I14410" s="139" t="inlineStr">
        <is>
          <t>SBIN0001425</t>
        </is>
      </c>
    </row>
    <row r="14411" ht="14.4" customHeight="1">
      <c r="E14411" s="139" t="inlineStr">
        <is>
          <t>BARB0RATKUR</t>
        </is>
      </c>
      <c r="F14411" s="139" t="inlineStr">
        <is>
          <t>CORP0002073</t>
        </is>
      </c>
      <c r="G14411" s="139" t="inlineStr">
        <is>
          <t>IOBA0002478</t>
        </is>
      </c>
      <c r="H14411" s="139" t="inlineStr">
        <is>
          <t>SIBL0000140</t>
        </is>
      </c>
      <c r="I14411" s="139" t="inlineStr">
        <is>
          <t>SBIN0001424</t>
        </is>
      </c>
    </row>
    <row r="14412" ht="14.4" customHeight="1">
      <c r="E14412" s="139" t="inlineStr">
        <is>
          <t>BARB0RATHXX</t>
        </is>
      </c>
      <c r="F14412" s="139" t="inlineStr">
        <is>
          <t>CORP0002072</t>
        </is>
      </c>
      <c r="G14412" s="139" t="inlineStr">
        <is>
          <t>IOBA0002477</t>
        </is>
      </c>
      <c r="H14412" s="139" t="inlineStr">
        <is>
          <t>SIBL0000139</t>
        </is>
      </c>
      <c r="I14412" s="139" t="inlineStr">
        <is>
          <t>SBIN0001423</t>
        </is>
      </c>
    </row>
    <row r="14413" ht="14.4" customHeight="1">
      <c r="E14413" s="139" t="inlineStr">
        <is>
          <t>BARB0RATHOD</t>
        </is>
      </c>
      <c r="F14413" s="139" t="inlineStr">
        <is>
          <t>CORP0002071</t>
        </is>
      </c>
      <c r="G14413" s="139" t="inlineStr">
        <is>
          <t>IOBA0002476</t>
        </is>
      </c>
      <c r="H14413" s="139" t="inlineStr">
        <is>
          <t>SIBL0000138</t>
        </is>
      </c>
      <c r="I14413" s="139" t="inlineStr">
        <is>
          <t>SBIN0001422</t>
        </is>
      </c>
    </row>
    <row r="14414" ht="14.4" customHeight="1">
      <c r="E14414" s="139" t="inlineStr">
        <is>
          <t>BARB0RATHBA</t>
        </is>
      </c>
      <c r="F14414" s="139" t="inlineStr">
        <is>
          <t>CORP0002070</t>
        </is>
      </c>
      <c r="G14414" s="139" t="inlineStr">
        <is>
          <t>IOBA0002475</t>
        </is>
      </c>
      <c r="H14414" s="139" t="inlineStr">
        <is>
          <t>SIBL0000137</t>
        </is>
      </c>
      <c r="I14414" s="139" t="inlineStr">
        <is>
          <t>SBIN0001421</t>
        </is>
      </c>
    </row>
    <row r="14415" ht="14.4" customHeight="1">
      <c r="E14415" s="139" t="inlineStr">
        <is>
          <t>BARB0RATBIH</t>
        </is>
      </c>
      <c r="F14415" s="139" t="inlineStr">
        <is>
          <t>CORP0002066</t>
        </is>
      </c>
      <c r="G14415" s="139" t="inlineStr">
        <is>
          <t>IOBA0002474</t>
        </is>
      </c>
      <c r="H14415" s="139" t="inlineStr">
        <is>
          <t>SIBL0000136</t>
        </is>
      </c>
      <c r="I14415" s="139" t="inlineStr">
        <is>
          <t>SBIN0001420</t>
        </is>
      </c>
    </row>
    <row r="14416" ht="14.4" customHeight="1">
      <c r="E14416" s="139" t="inlineStr">
        <is>
          <t>BARB0RATANP</t>
        </is>
      </c>
      <c r="F14416" s="139" t="inlineStr">
        <is>
          <t>CORP0002065</t>
        </is>
      </c>
      <c r="G14416" s="139" t="inlineStr">
        <is>
          <t>IOBA0002473</t>
        </is>
      </c>
      <c r="H14416" s="139" t="inlineStr">
        <is>
          <t>SIBL0000135</t>
        </is>
      </c>
      <c r="I14416" s="139" t="inlineStr">
        <is>
          <t>SBIN0001419</t>
        </is>
      </c>
    </row>
    <row r="14417" ht="14.4" customHeight="1">
      <c r="E14417" s="139" t="inlineStr">
        <is>
          <t>BARB0RATANN</t>
        </is>
      </c>
      <c r="F14417" s="139" t="inlineStr">
        <is>
          <t>CORP0002060</t>
        </is>
      </c>
      <c r="G14417" s="139" t="inlineStr">
        <is>
          <t>IOBA0002472</t>
        </is>
      </c>
      <c r="H14417" s="139" t="inlineStr">
        <is>
          <t>SIBL0000134</t>
        </is>
      </c>
      <c r="I14417" s="139" t="inlineStr">
        <is>
          <t>SBIN0001418</t>
        </is>
      </c>
    </row>
    <row r="14418" ht="14.4" customHeight="1">
      <c r="E14418" s="139" t="inlineStr">
        <is>
          <t>BARB0RATANL</t>
        </is>
      </c>
      <c r="F14418" s="139" t="inlineStr">
        <is>
          <t>CORP0002055</t>
        </is>
      </c>
      <c r="G14418" s="139" t="inlineStr">
        <is>
          <t>IOBA0002471</t>
        </is>
      </c>
      <c r="H14418" s="139" t="inlineStr">
        <is>
          <t>SIBL0000133</t>
        </is>
      </c>
      <c r="I14418" s="139" t="inlineStr">
        <is>
          <t>SBIN0001417</t>
        </is>
      </c>
    </row>
    <row r="14419" ht="14.4" customHeight="1">
      <c r="E14419" s="139" t="inlineStr">
        <is>
          <t>BARB0RATANG</t>
        </is>
      </c>
      <c r="F14419" s="139" t="inlineStr">
        <is>
          <t>CORP0002048</t>
        </is>
      </c>
      <c r="G14419" s="139" t="inlineStr">
        <is>
          <t>IOBA0002469</t>
        </is>
      </c>
      <c r="H14419" s="139" t="inlineStr">
        <is>
          <t>SIBL0000132</t>
        </is>
      </c>
      <c r="I14419" s="139" t="inlineStr">
        <is>
          <t>SBIN0001416</t>
        </is>
      </c>
    </row>
    <row r="14420" ht="14.4" customHeight="1">
      <c r="E14420" s="139" t="inlineStr">
        <is>
          <t>BARB0RASXXX</t>
        </is>
      </c>
      <c r="F14420" s="139" t="inlineStr">
        <is>
          <t>CORP0002046</t>
        </is>
      </c>
      <c r="G14420" s="139" t="inlineStr">
        <is>
          <t>IOBA0002468</t>
        </is>
      </c>
      <c r="H14420" s="139" t="inlineStr">
        <is>
          <t>SIBL0000131</t>
        </is>
      </c>
      <c r="I14420" s="139" t="inlineStr">
        <is>
          <t>SBIN0001415</t>
        </is>
      </c>
    </row>
    <row r="14421" ht="14.4" customHeight="1">
      <c r="E14421" s="139" t="inlineStr">
        <is>
          <t>BARB0RASVAD</t>
        </is>
      </c>
      <c r="F14421" s="139" t="inlineStr">
        <is>
          <t>CORP0002040</t>
        </is>
      </c>
      <c r="G14421" s="139" t="inlineStr">
        <is>
          <t>IOBA0002467</t>
        </is>
      </c>
      <c r="H14421" s="139" t="inlineStr">
        <is>
          <t>SIBL0000130</t>
        </is>
      </c>
      <c r="I14421" s="139" t="inlineStr">
        <is>
          <t>SBIN0001414</t>
        </is>
      </c>
    </row>
    <row r="14422" ht="14.4" customHeight="1">
      <c r="E14422" s="139" t="inlineStr">
        <is>
          <t>BARB0RASULP</t>
        </is>
      </c>
      <c r="F14422" s="139" t="inlineStr">
        <is>
          <t>CORP0002037</t>
        </is>
      </c>
      <c r="G14422" s="139" t="inlineStr">
        <is>
          <t>IOBA0002466</t>
        </is>
      </c>
      <c r="H14422" s="139" t="inlineStr">
        <is>
          <t>SIBL0000129</t>
        </is>
      </c>
      <c r="I14422" s="139" t="inlineStr">
        <is>
          <t>SBIN0001412</t>
        </is>
      </c>
    </row>
    <row r="14423" ht="14.4" customHeight="1">
      <c r="E14423" s="139" t="inlineStr">
        <is>
          <t>BARB0RASTAM</t>
        </is>
      </c>
      <c r="F14423" s="139" t="inlineStr">
        <is>
          <t>CORP0002032</t>
        </is>
      </c>
      <c r="G14423" s="139" t="inlineStr">
        <is>
          <t>IOBA0002465</t>
        </is>
      </c>
      <c r="H14423" s="139" t="inlineStr">
        <is>
          <t>SIBL0000128</t>
        </is>
      </c>
      <c r="I14423" s="139" t="inlineStr">
        <is>
          <t>SBIN0001411</t>
        </is>
      </c>
    </row>
    <row r="14424" ht="14.4" customHeight="1">
      <c r="E14424" s="139" t="inlineStr">
        <is>
          <t>BARB0RASRAX</t>
        </is>
      </c>
      <c r="F14424" s="139" t="inlineStr">
        <is>
          <t>CORP0002030</t>
        </is>
      </c>
      <c r="G14424" s="139" t="inlineStr">
        <is>
          <t>IOBA0002464</t>
        </is>
      </c>
      <c r="H14424" s="139" t="inlineStr">
        <is>
          <t>SIBL0000127</t>
        </is>
      </c>
      <c r="I14424" s="139" t="inlineStr">
        <is>
          <t>SBIN0001410</t>
        </is>
      </c>
    </row>
    <row r="14425" ht="14.4" customHeight="1">
      <c r="E14425" s="139" t="inlineStr">
        <is>
          <t>BARB0RASPOO</t>
        </is>
      </c>
      <c r="F14425" s="139" t="inlineStr">
        <is>
          <t>CORP0002025</t>
        </is>
      </c>
      <c r="G14425" s="139" t="inlineStr">
        <is>
          <t>IOBA0002462</t>
        </is>
      </c>
      <c r="H14425" s="139" t="inlineStr">
        <is>
          <t>SIBL0000126</t>
        </is>
      </c>
      <c r="I14425" s="139" t="inlineStr">
        <is>
          <t>SBIN0001409</t>
        </is>
      </c>
    </row>
    <row r="14426" ht="14.4" customHeight="1">
      <c r="E14426" s="139" t="inlineStr">
        <is>
          <t>BARB0RASOOL</t>
        </is>
      </c>
      <c r="F14426" s="139" t="inlineStr">
        <is>
          <t>CORP0002022</t>
        </is>
      </c>
      <c r="G14426" s="139" t="inlineStr">
        <is>
          <t>IOBA0002461</t>
        </is>
      </c>
      <c r="H14426" s="139" t="inlineStr">
        <is>
          <t>SIBL0000125</t>
        </is>
      </c>
      <c r="I14426" s="139" t="inlineStr">
        <is>
          <t>SBIN0001408</t>
        </is>
      </c>
    </row>
    <row r="14427" ht="14.4" customHeight="1">
      <c r="E14427" s="139" t="inlineStr">
        <is>
          <t>BARB0RASNOL</t>
        </is>
      </c>
      <c r="F14427" s="139" t="inlineStr">
        <is>
          <t>CORP0002021</t>
        </is>
      </c>
      <c r="G14427" s="139" t="inlineStr">
        <is>
          <t>IOBA0002459</t>
        </is>
      </c>
      <c r="H14427" s="139" t="inlineStr">
        <is>
          <t>SIBL0000124</t>
        </is>
      </c>
      <c r="I14427" s="139" t="inlineStr">
        <is>
          <t>SBIN0001407</t>
        </is>
      </c>
    </row>
    <row r="14428" ht="14.4" customHeight="1">
      <c r="E14428" s="139" t="inlineStr">
        <is>
          <t>BARB0RASMAG</t>
        </is>
      </c>
      <c r="F14428" s="139" t="inlineStr">
        <is>
          <t>CORP0002019</t>
        </is>
      </c>
      <c r="G14428" s="139" t="inlineStr">
        <is>
          <t>IOBA0002456</t>
        </is>
      </c>
      <c r="H14428" s="139" t="inlineStr">
        <is>
          <t>SIBL0000123</t>
        </is>
      </c>
      <c r="I14428" s="139" t="inlineStr">
        <is>
          <t>SBIN0001406</t>
        </is>
      </c>
    </row>
    <row r="14429" ht="14.4" customHeight="1">
      <c r="E14429" s="139" t="inlineStr">
        <is>
          <t>BARB0RASMAD</t>
        </is>
      </c>
      <c r="F14429" s="139" t="inlineStr">
        <is>
          <t>CORP0002018</t>
        </is>
      </c>
      <c r="G14429" s="139" t="inlineStr">
        <is>
          <t>IOBA0002455</t>
        </is>
      </c>
      <c r="H14429" s="139" t="inlineStr">
        <is>
          <t>SIBL0000122</t>
        </is>
      </c>
      <c r="I14429" s="139" t="inlineStr">
        <is>
          <t>SBIN0001405</t>
        </is>
      </c>
    </row>
    <row r="14430" ht="14.4" customHeight="1">
      <c r="E14430" s="139" t="inlineStr">
        <is>
          <t>BARB0RASKOI</t>
        </is>
      </c>
      <c r="F14430" s="139" t="inlineStr">
        <is>
          <t>CORP0002016</t>
        </is>
      </c>
      <c r="G14430" s="139" t="inlineStr">
        <is>
          <t>IOBA0002451</t>
        </is>
      </c>
      <c r="H14430" s="139" t="inlineStr">
        <is>
          <t>SIBL0000121</t>
        </is>
      </c>
      <c r="I14430" s="139" t="inlineStr">
        <is>
          <t>SBIN0001404</t>
        </is>
      </c>
    </row>
    <row r="14431" ht="14.4" customHeight="1">
      <c r="E14431" s="139" t="inlineStr">
        <is>
          <t>BARB0RASIPU</t>
        </is>
      </c>
      <c r="F14431" s="139" t="inlineStr">
        <is>
          <t>CORP0002012</t>
        </is>
      </c>
      <c r="G14431" s="139" t="inlineStr">
        <is>
          <t>IOBA0002450</t>
        </is>
      </c>
      <c r="H14431" s="139" t="inlineStr">
        <is>
          <t>SIBL0000120</t>
        </is>
      </c>
      <c r="I14431" s="139" t="inlineStr">
        <is>
          <t>SBIN0001403</t>
        </is>
      </c>
    </row>
    <row r="14432" ht="14.4" customHeight="1">
      <c r="E14432" s="139" t="inlineStr">
        <is>
          <t>BARB0RASEVA</t>
        </is>
      </c>
      <c r="F14432" s="139" t="inlineStr">
        <is>
          <t>CORP0002003</t>
        </is>
      </c>
      <c r="G14432" s="139" t="inlineStr">
        <is>
          <t>IOBA0002449</t>
        </is>
      </c>
      <c r="H14432" s="139" t="inlineStr">
        <is>
          <t>SIBL0000119</t>
        </is>
      </c>
      <c r="I14432" s="139" t="inlineStr">
        <is>
          <t>SBIN0001402</t>
        </is>
      </c>
    </row>
    <row r="14433" ht="14.4" customHeight="1">
      <c r="E14433" s="139" t="inlineStr">
        <is>
          <t>BARB0RASDHA</t>
        </is>
      </c>
      <c r="F14433" s="139" t="inlineStr">
        <is>
          <t>CORP0002002</t>
        </is>
      </c>
      <c r="G14433" s="139" t="inlineStr">
        <is>
          <t>IOBA0002448</t>
        </is>
      </c>
      <c r="H14433" s="139" t="inlineStr">
        <is>
          <t>SIBL0000118</t>
        </is>
      </c>
      <c r="I14433" s="139" t="inlineStr">
        <is>
          <t>SBIN0001401</t>
        </is>
      </c>
    </row>
    <row r="14434" ht="14.4" customHeight="1">
      <c r="E14434" s="139" t="inlineStr">
        <is>
          <t>BARB0RAOPUR</t>
        </is>
      </c>
      <c r="F14434" s="139" t="inlineStr">
        <is>
          <t>CORP0002000</t>
        </is>
      </c>
      <c r="G14434" s="139" t="inlineStr">
        <is>
          <t>IOBA0002447</t>
        </is>
      </c>
      <c r="H14434" s="139" t="inlineStr">
        <is>
          <t>SIBL0000117</t>
        </is>
      </c>
      <c r="I14434" s="139" t="inlineStr">
        <is>
          <t>SBIN0001400</t>
        </is>
      </c>
    </row>
    <row r="14435" ht="14.4" customHeight="1">
      <c r="E14435" s="139" t="inlineStr">
        <is>
          <t>BARB0RANWAL</t>
        </is>
      </c>
      <c r="F14435" s="139" t="inlineStr">
        <is>
          <t>CORP0001999</t>
        </is>
      </c>
      <c r="G14435" s="139" t="inlineStr">
        <is>
          <t>IOBA0002446</t>
        </is>
      </c>
      <c r="H14435" s="139" t="inlineStr">
        <is>
          <t>SIBL0000116</t>
        </is>
      </c>
      <c r="I14435" s="139" t="inlineStr">
        <is>
          <t>SBIN0001399</t>
        </is>
      </c>
    </row>
    <row r="14436" ht="14.4" customHeight="1">
      <c r="E14436" s="139" t="inlineStr">
        <is>
          <t>BARB0RANUXX</t>
        </is>
      </c>
      <c r="F14436" s="139" t="inlineStr">
        <is>
          <t>CORP0001998</t>
        </is>
      </c>
      <c r="G14436" s="139" t="inlineStr">
        <is>
          <t>IOBA0002445</t>
        </is>
      </c>
      <c r="H14436" s="139" t="inlineStr">
        <is>
          <t>SIBL0000115</t>
        </is>
      </c>
      <c r="I14436" s="139" t="inlineStr">
        <is>
          <t>SBIN0001398</t>
        </is>
      </c>
    </row>
    <row r="14437" ht="14.4" customHeight="1">
      <c r="E14437" s="139" t="inlineStr">
        <is>
          <t>BARB0RANUJX</t>
        </is>
      </c>
      <c r="F14437" s="139" t="inlineStr">
        <is>
          <t>CORP0001997</t>
        </is>
      </c>
      <c r="G14437" s="139" t="inlineStr">
        <is>
          <t>IOBA0002444</t>
        </is>
      </c>
      <c r="H14437" s="139" t="inlineStr">
        <is>
          <t>SIBL0000114</t>
        </is>
      </c>
      <c r="I14437" s="139" t="inlineStr">
        <is>
          <t>SBIN0001397</t>
        </is>
      </c>
    </row>
    <row r="14438" ht="14.4" customHeight="1">
      <c r="E14438" s="139" t="inlineStr">
        <is>
          <t>BARB0RANSUR</t>
        </is>
      </c>
      <c r="F14438" s="139" t="inlineStr">
        <is>
          <t>CORP0001996</t>
        </is>
      </c>
      <c r="G14438" s="139" t="inlineStr">
        <is>
          <t>IOBA0002443</t>
        </is>
      </c>
      <c r="H14438" s="139" t="inlineStr">
        <is>
          <t>SIBL0000113</t>
        </is>
      </c>
      <c r="I14438" s="139" t="inlineStr">
        <is>
          <t>SBIN0001396</t>
        </is>
      </c>
    </row>
    <row r="14439" ht="14.4" customHeight="1">
      <c r="E14439" s="139" t="inlineStr">
        <is>
          <t>BARB0RANSIP</t>
        </is>
      </c>
      <c r="F14439" s="139" t="inlineStr">
        <is>
          <t>CORP0001995</t>
        </is>
      </c>
      <c r="G14439" s="139" t="inlineStr">
        <is>
          <t>IOBA0002442</t>
        </is>
      </c>
      <c r="H14439" s="139" t="inlineStr">
        <is>
          <t>SIBL0000112</t>
        </is>
      </c>
      <c r="I14439" s="139" t="inlineStr">
        <is>
          <t>SBIN0001395</t>
        </is>
      </c>
    </row>
    <row r="14440" ht="14.4" customHeight="1">
      <c r="E14440" s="139" t="inlineStr">
        <is>
          <t>BARB0RANPUR</t>
        </is>
      </c>
      <c r="F14440" s="139" t="inlineStr">
        <is>
          <t>CORP0001994</t>
        </is>
      </c>
      <c r="G14440" s="139" t="inlineStr">
        <is>
          <t>IOBA0002441</t>
        </is>
      </c>
      <c r="H14440" s="139" t="inlineStr">
        <is>
          <t>SIBL0000111</t>
        </is>
      </c>
      <c r="I14440" s="139" t="inlineStr">
        <is>
          <t>SBIN0001394</t>
        </is>
      </c>
    </row>
    <row r="14441" ht="14.4" customHeight="1">
      <c r="E14441" s="139" t="inlineStr">
        <is>
          <t>BARB0RANOLI</t>
        </is>
      </c>
      <c r="F14441" s="139" t="inlineStr">
        <is>
          <t>CORP0001993</t>
        </is>
      </c>
      <c r="G14441" s="139" t="inlineStr">
        <is>
          <t>IOBA0002440</t>
        </is>
      </c>
      <c r="H14441" s="139" t="inlineStr">
        <is>
          <t>SIBL0000110</t>
        </is>
      </c>
      <c r="I14441" s="139" t="inlineStr">
        <is>
          <t>SBIN0001393</t>
        </is>
      </c>
    </row>
    <row r="14442" ht="14.4" customHeight="1">
      <c r="E14442" s="139" t="inlineStr">
        <is>
          <t>BARB0RANNIX</t>
        </is>
      </c>
      <c r="F14442" s="139" t="inlineStr">
        <is>
          <t>CORP0001992</t>
        </is>
      </c>
      <c r="G14442" s="139" t="inlineStr">
        <is>
          <t>IOBA0002439</t>
        </is>
      </c>
      <c r="H14442" s="139" t="inlineStr">
        <is>
          <t>SIBL0000109</t>
        </is>
      </c>
      <c r="I14442" s="139" t="inlineStr">
        <is>
          <t>SBIN0001392</t>
        </is>
      </c>
    </row>
    <row r="14443" ht="14.4" customHeight="1">
      <c r="E14443" s="139" t="inlineStr">
        <is>
          <t>BARB0RANMUS</t>
        </is>
      </c>
      <c r="F14443" s="139" t="inlineStr">
        <is>
          <t>CORP0001991</t>
        </is>
      </c>
      <c r="G14443" s="139" t="inlineStr">
        <is>
          <t>IOBA0002438</t>
        </is>
      </c>
      <c r="H14443" s="139" t="inlineStr">
        <is>
          <t>SIBL0000108</t>
        </is>
      </c>
      <c r="I14443" s="139" t="inlineStr">
        <is>
          <t>SBIN0001391</t>
        </is>
      </c>
    </row>
    <row r="14444" ht="14.4" customHeight="1">
      <c r="E14444" s="139" t="inlineStr">
        <is>
          <t>BARB0RANKUV</t>
        </is>
      </c>
      <c r="F14444" s="139" t="inlineStr">
        <is>
          <t>CORP0001990</t>
        </is>
      </c>
      <c r="G14444" s="139" t="inlineStr">
        <is>
          <t>IOBA0002437</t>
        </is>
      </c>
      <c r="H14444" s="139" t="inlineStr">
        <is>
          <t>SIBL0000107</t>
        </is>
      </c>
      <c r="I14444" s="139" t="inlineStr">
        <is>
          <t>SBIN0001390</t>
        </is>
      </c>
    </row>
    <row r="14445" ht="14.4" customHeight="1">
      <c r="E14445" s="139" t="inlineStr">
        <is>
          <t>BARB0RANIYA</t>
        </is>
      </c>
      <c r="F14445" s="139" t="inlineStr">
        <is>
          <t>CORP0001989</t>
        </is>
      </c>
      <c r="G14445" s="139" t="inlineStr">
        <is>
          <t>IOBA0002436</t>
        </is>
      </c>
      <c r="H14445" s="139" t="inlineStr">
        <is>
          <t>SIBL0000106</t>
        </is>
      </c>
      <c r="I14445" s="139" t="inlineStr">
        <is>
          <t>SBIN0001389</t>
        </is>
      </c>
    </row>
    <row r="14446" ht="14.4" customHeight="1">
      <c r="E14446" s="139" t="inlineStr">
        <is>
          <t>BARB0RANITO</t>
        </is>
      </c>
      <c r="F14446" s="139" t="inlineStr">
        <is>
          <t>CORP0001988</t>
        </is>
      </c>
      <c r="G14446" s="139" t="inlineStr">
        <is>
          <t>IOBA0002435</t>
        </is>
      </c>
      <c r="H14446" s="139" t="inlineStr">
        <is>
          <t>SIBL0000105</t>
        </is>
      </c>
      <c r="I14446" s="139" t="inlineStr">
        <is>
          <t>SBIN0001388</t>
        </is>
      </c>
    </row>
    <row r="14447" ht="14.4" customHeight="1">
      <c r="E14447" s="139" t="inlineStr">
        <is>
          <t>BARB0RANIPX</t>
        </is>
      </c>
      <c r="F14447" s="139" t="inlineStr">
        <is>
          <t>CORP0001987</t>
        </is>
      </c>
      <c r="G14447" s="139" t="inlineStr">
        <is>
          <t>IOBA0002434</t>
        </is>
      </c>
      <c r="H14447" s="139" t="inlineStr">
        <is>
          <t>SIBL0000104</t>
        </is>
      </c>
      <c r="I14447" s="139" t="inlineStr">
        <is>
          <t>SBIN0001387</t>
        </is>
      </c>
    </row>
    <row r="14448" ht="14.4" customHeight="1">
      <c r="E14448" s="139" t="inlineStr">
        <is>
          <t>BARB0RANIPO</t>
        </is>
      </c>
      <c r="F14448" s="139" t="inlineStr">
        <is>
          <t>CORP0001986</t>
        </is>
      </c>
      <c r="G14448" s="139" t="inlineStr">
        <is>
          <t>IOBA0002433</t>
        </is>
      </c>
      <c r="H14448" s="139" t="inlineStr">
        <is>
          <t>SIBL0000103</t>
        </is>
      </c>
      <c r="I14448" s="139" t="inlineStr">
        <is>
          <t>SBIN0001385</t>
        </is>
      </c>
    </row>
    <row r="14449" ht="14.4" customHeight="1">
      <c r="E14449" s="139" t="inlineStr">
        <is>
          <t>BARB0RANIPE</t>
        </is>
      </c>
      <c r="F14449" s="139" t="inlineStr">
        <is>
          <t>CORP0001985</t>
        </is>
      </c>
      <c r="G14449" s="139" t="inlineStr">
        <is>
          <t>IOBA0002432</t>
        </is>
      </c>
      <c r="H14449" s="139" t="inlineStr">
        <is>
          <t>SIBL0000102</t>
        </is>
      </c>
      <c r="I14449" s="139" t="inlineStr">
        <is>
          <t>SBIN0001384</t>
        </is>
      </c>
    </row>
    <row r="14450" ht="14.4" customHeight="1">
      <c r="E14450" s="139" t="inlineStr">
        <is>
          <t>BARB0RANIMA</t>
        </is>
      </c>
      <c r="F14450" s="139" t="inlineStr">
        <is>
          <t>CORP0001984</t>
        </is>
      </c>
      <c r="G14450" s="139" t="inlineStr">
        <is>
          <t>IOBA0002431</t>
        </is>
      </c>
      <c r="H14450" s="139" t="inlineStr">
        <is>
          <t>SIBL0000101</t>
        </is>
      </c>
      <c r="I14450" s="139" t="inlineStr">
        <is>
          <t>SBIN0001383</t>
        </is>
      </c>
    </row>
    <row r="14451" ht="14.4" customHeight="1">
      <c r="E14451" s="139" t="inlineStr">
        <is>
          <t>BARB0RANIKH</t>
        </is>
      </c>
      <c r="F14451" s="139" t="inlineStr">
        <is>
          <t>CORP0001983</t>
        </is>
      </c>
      <c r="G14451" s="139" t="inlineStr">
        <is>
          <t>IOBA0002430</t>
        </is>
      </c>
      <c r="H14451" s="139" t="inlineStr">
        <is>
          <t>SIBL0000100</t>
        </is>
      </c>
      <c r="I14451" s="139" t="inlineStr">
        <is>
          <t>SBIN0001382</t>
        </is>
      </c>
    </row>
    <row r="14452" ht="14.4" customHeight="1">
      <c r="E14452" s="139" t="inlineStr">
        <is>
          <t>BARB0RANIJH</t>
        </is>
      </c>
      <c r="F14452" s="139" t="inlineStr">
        <is>
          <t>CORP0001982</t>
        </is>
      </c>
      <c r="G14452" s="139" t="inlineStr">
        <is>
          <t>IOBA0002429</t>
        </is>
      </c>
      <c r="H14452" s="139" t="inlineStr">
        <is>
          <t>SIBL0000099</t>
        </is>
      </c>
      <c r="I14452" s="139" t="inlineStr">
        <is>
          <t>SBIN0001381</t>
        </is>
      </c>
    </row>
    <row r="14453" ht="14.4" customHeight="1">
      <c r="E14453" s="139" t="inlineStr">
        <is>
          <t>BARB0RANIHA</t>
        </is>
      </c>
      <c r="F14453" s="139" t="inlineStr">
        <is>
          <t>CORP0001981</t>
        </is>
      </c>
      <c r="G14453" s="139" t="inlineStr">
        <is>
          <t>IOBA0002428</t>
        </is>
      </c>
      <c r="H14453" s="139" t="inlineStr">
        <is>
          <t>SIBL0000098</t>
        </is>
      </c>
      <c r="I14453" s="139" t="inlineStr">
        <is>
          <t>SBIN0001380</t>
        </is>
      </c>
    </row>
    <row r="14454" ht="14.4" customHeight="1">
      <c r="E14454" s="139" t="inlineStr">
        <is>
          <t>BARB0RANIGA</t>
        </is>
      </c>
      <c r="F14454" s="139" t="inlineStr">
        <is>
          <t>CORP0001980</t>
        </is>
      </c>
      <c r="G14454" s="139" t="inlineStr">
        <is>
          <t>IOBA0002427</t>
        </is>
      </c>
      <c r="H14454" s="139" t="inlineStr">
        <is>
          <t>SIBL0000097</t>
        </is>
      </c>
      <c r="I14454" s="139" t="inlineStr">
        <is>
          <t>SBIN0001379</t>
        </is>
      </c>
    </row>
    <row r="14455" ht="14.4" customHeight="1">
      <c r="E14455" s="139" t="inlineStr">
        <is>
          <t>BARB0RANIDU</t>
        </is>
      </c>
      <c r="F14455" s="139" t="inlineStr">
        <is>
          <t>CORP0001979</t>
        </is>
      </c>
      <c r="G14455" s="139" t="inlineStr">
        <is>
          <t>IOBA0002426</t>
        </is>
      </c>
      <c r="H14455" s="139" t="inlineStr">
        <is>
          <t>SIBL0000096</t>
        </is>
      </c>
      <c r="I14455" s="139" t="inlineStr">
        <is>
          <t>SBIN0001378</t>
        </is>
      </c>
    </row>
    <row r="14456" ht="14.4" customHeight="1">
      <c r="E14456" s="139" t="inlineStr">
        <is>
          <t>BARB0RANICH</t>
        </is>
      </c>
      <c r="F14456" s="139" t="inlineStr">
        <is>
          <t>CORP0001978</t>
        </is>
      </c>
      <c r="G14456" s="139" t="inlineStr">
        <is>
          <t>IOBA0002425</t>
        </is>
      </c>
      <c r="H14456" s="139" t="inlineStr">
        <is>
          <t>SIBL0000095</t>
        </is>
      </c>
      <c r="I14456" s="139" t="inlineStr">
        <is>
          <t>SBIN0001377</t>
        </is>
      </c>
    </row>
    <row r="14457" ht="14.4" customHeight="1">
      <c r="E14457" s="139" t="inlineStr">
        <is>
          <t>BARB0RANIBE</t>
        </is>
      </c>
      <c r="F14457" s="139" t="inlineStr">
        <is>
          <t>CORP0001977</t>
        </is>
      </c>
      <c r="G14457" s="139" t="inlineStr">
        <is>
          <t>IOBA0002424</t>
        </is>
      </c>
      <c r="H14457" s="139" t="inlineStr">
        <is>
          <t>SIBL0000094</t>
        </is>
      </c>
      <c r="I14457" s="139" t="inlineStr">
        <is>
          <t>SBIN0001376</t>
        </is>
      </c>
    </row>
    <row r="14458" ht="14.4" customHeight="1">
      <c r="E14458" s="139" t="inlineStr">
        <is>
          <t>BARB0RANIAX</t>
        </is>
      </c>
      <c r="F14458" s="139" t="inlineStr">
        <is>
          <t>CORP0001976</t>
        </is>
      </c>
      <c r="G14458" s="139" t="inlineStr">
        <is>
          <t>IOBA0002423</t>
        </is>
      </c>
      <c r="H14458" s="139" t="inlineStr">
        <is>
          <t>SIBL0000093</t>
        </is>
      </c>
      <c r="I14458" s="139" t="inlineStr">
        <is>
          <t>SBIN0001375</t>
        </is>
      </c>
    </row>
    <row r="14459" ht="14.4" customHeight="1">
      <c r="E14459" s="139" t="inlineStr">
        <is>
          <t>BARB0RANDHI</t>
        </is>
      </c>
      <c r="F14459" s="139" t="inlineStr">
        <is>
          <t>CORP0001975</t>
        </is>
      </c>
      <c r="G14459" s="139" t="inlineStr">
        <is>
          <t>IOBA0002422</t>
        </is>
      </c>
      <c r="H14459" s="139" t="inlineStr">
        <is>
          <t>SIBL0000092</t>
        </is>
      </c>
      <c r="I14459" s="139" t="inlineStr">
        <is>
          <t>SBIN0001374</t>
        </is>
      </c>
    </row>
    <row r="14460" ht="14.4" customHeight="1">
      <c r="E14460" s="139" t="inlineStr">
        <is>
          <t>BARB0RANDER</t>
        </is>
      </c>
      <c r="F14460" s="139" t="inlineStr">
        <is>
          <t>CORP0001974</t>
        </is>
      </c>
      <c r="G14460" s="139" t="inlineStr">
        <is>
          <t>IOBA0002421</t>
        </is>
      </c>
      <c r="H14460" s="139" t="inlineStr">
        <is>
          <t>SIBL0000091</t>
        </is>
      </c>
      <c r="I14460" s="139" t="inlineStr">
        <is>
          <t>SBIN0001373</t>
        </is>
      </c>
    </row>
    <row r="14461" ht="14.4" customHeight="1">
      <c r="E14461" s="139" t="inlineStr">
        <is>
          <t>BARB0RANDEL</t>
        </is>
      </c>
      <c r="F14461" s="139" t="inlineStr">
        <is>
          <t>CORP0001973</t>
        </is>
      </c>
      <c r="G14461" s="139" t="inlineStr">
        <is>
          <t>IOBA0002420</t>
        </is>
      </c>
      <c r="H14461" s="139" t="inlineStr">
        <is>
          <t>SIBL0000090</t>
        </is>
      </c>
      <c r="I14461" s="139" t="inlineStr">
        <is>
          <t>SBIN0001372</t>
        </is>
      </c>
    </row>
    <row r="14462" ht="14.4" customHeight="1">
      <c r="E14462" s="139" t="inlineStr">
        <is>
          <t>BARB0RANCHI</t>
        </is>
      </c>
      <c r="F14462" s="139" t="inlineStr">
        <is>
          <t>CORP0001972</t>
        </is>
      </c>
      <c r="G14462" s="139" t="inlineStr">
        <is>
          <t>IOBA0002419</t>
        </is>
      </c>
      <c r="H14462" s="139" t="inlineStr">
        <is>
          <t>SIBL0000089</t>
        </is>
      </c>
      <c r="I14462" s="139" t="inlineStr">
        <is>
          <t>SBIN0001371</t>
        </is>
      </c>
    </row>
    <row r="14463" ht="14.4" customHeight="1">
      <c r="E14463" s="139" t="inlineStr">
        <is>
          <t>BARB0RANCHH</t>
        </is>
      </c>
      <c r="F14463" s="139" t="inlineStr">
        <is>
          <t>CORP0001971</t>
        </is>
      </c>
      <c r="G14463" s="139" t="inlineStr">
        <is>
          <t>IOBA0002418</t>
        </is>
      </c>
      <c r="H14463" s="139" t="inlineStr">
        <is>
          <t>SIBL0000088</t>
        </is>
      </c>
      <c r="I14463" s="139" t="inlineStr">
        <is>
          <t>SBIN0001370</t>
        </is>
      </c>
    </row>
    <row r="14464" ht="14.4" customHeight="1">
      <c r="E14464" s="139" t="inlineStr">
        <is>
          <t>BARB0RANBUR</t>
        </is>
      </c>
      <c r="F14464" s="139" t="inlineStr">
        <is>
          <t>CORP0001970</t>
        </is>
      </c>
      <c r="G14464" s="139" t="inlineStr">
        <is>
          <t>IOBA0002417</t>
        </is>
      </c>
      <c r="H14464" s="139" t="inlineStr">
        <is>
          <t>SIBL0000087</t>
        </is>
      </c>
      <c r="I14464" s="139" t="inlineStr">
        <is>
          <t>SBIN0001369</t>
        </is>
      </c>
    </row>
    <row r="14465" ht="14.4" customHeight="1">
      <c r="E14465" s="139" t="inlineStr">
        <is>
          <t>BARB0RANANA</t>
        </is>
      </c>
      <c r="F14465" s="139" t="inlineStr">
        <is>
          <t>CORP0001969</t>
        </is>
      </c>
      <c r="G14465" s="139" t="inlineStr">
        <is>
          <t>IOBA0002416</t>
        </is>
      </c>
      <c r="H14465" s="139" t="inlineStr">
        <is>
          <t>SIBL0000086</t>
        </is>
      </c>
      <c r="I14465" s="139" t="inlineStr">
        <is>
          <t>SBIN0001368</t>
        </is>
      </c>
    </row>
    <row r="14466" ht="14.4" customHeight="1">
      <c r="E14466" s="139" t="inlineStr">
        <is>
          <t>BARB0RANALL</t>
        </is>
      </c>
      <c r="F14466" s="139" t="inlineStr">
        <is>
          <t>CORP0001968</t>
        </is>
      </c>
      <c r="G14466" s="139" t="inlineStr">
        <is>
          <t>IOBA0002415</t>
        </is>
      </c>
      <c r="H14466" s="139" t="inlineStr">
        <is>
          <t>SIBL0000085</t>
        </is>
      </c>
      <c r="I14466" s="139" t="inlineStr">
        <is>
          <t>SBIN0001367</t>
        </is>
      </c>
    </row>
    <row r="14467" ht="14.4" customHeight="1">
      <c r="E14467" s="139" t="inlineStr">
        <is>
          <t>BARB0RANAGH</t>
        </is>
      </c>
      <c r="F14467" s="139" t="inlineStr">
        <is>
          <t>CORP0001966</t>
        </is>
      </c>
      <c r="G14467" s="139" t="inlineStr">
        <is>
          <t>IOBA0002414</t>
        </is>
      </c>
      <c r="H14467" s="139" t="inlineStr">
        <is>
          <t>SIBL0000084</t>
        </is>
      </c>
      <c r="I14467" s="139" t="inlineStr">
        <is>
          <t>SBIN0001366</t>
        </is>
      </c>
    </row>
    <row r="14468" ht="14.4" customHeight="1">
      <c r="E14468" s="139" t="inlineStr">
        <is>
          <t>BARB0RAMTEK</t>
        </is>
      </c>
      <c r="F14468" s="139" t="inlineStr">
        <is>
          <t>CORP0001965</t>
        </is>
      </c>
      <c r="G14468" s="139" t="inlineStr">
        <is>
          <t>IOBA0002413</t>
        </is>
      </c>
      <c r="H14468" s="139" t="inlineStr">
        <is>
          <t>SIBL0000083</t>
        </is>
      </c>
      <c r="I14468" s="139" t="inlineStr">
        <is>
          <t>SBIN0001365</t>
        </is>
      </c>
    </row>
    <row r="14469" ht="14.4" customHeight="1">
      <c r="E14469" s="139" t="inlineStr">
        <is>
          <t>BARB0RAMTAL</t>
        </is>
      </c>
      <c r="F14469" s="139" t="inlineStr">
        <is>
          <t>CORP0001964</t>
        </is>
      </c>
      <c r="G14469" s="139" t="inlineStr">
        <is>
          <t>IOBA0002412</t>
        </is>
      </c>
      <c r="H14469" s="139" t="inlineStr">
        <is>
          <t>SIBL0000082</t>
        </is>
      </c>
      <c r="I14469" s="139" t="inlineStr">
        <is>
          <t>SBIN0001364</t>
        </is>
      </c>
    </row>
    <row r="14470" ht="14.4" customHeight="1">
      <c r="E14470" s="139" t="inlineStr">
        <is>
          <t>BARB0RAMSHA</t>
        </is>
      </c>
      <c r="F14470" s="139" t="inlineStr">
        <is>
          <t>CORP0001963</t>
        </is>
      </c>
      <c r="G14470" s="139" t="inlineStr">
        <is>
          <t>IOBA0002411</t>
        </is>
      </c>
      <c r="H14470" s="139" t="inlineStr">
        <is>
          <t>SIBL0000081</t>
        </is>
      </c>
      <c r="I14470" s="139" t="inlineStr">
        <is>
          <t>SBIN0001363</t>
        </is>
      </c>
    </row>
    <row r="14471" ht="14.4" customHeight="1">
      <c r="E14471" s="139" t="inlineStr">
        <is>
          <t>BARB0RAMSAR</t>
        </is>
      </c>
      <c r="F14471" s="139" t="inlineStr">
        <is>
          <t>CORP0001962</t>
        </is>
      </c>
      <c r="G14471" s="139" t="inlineStr">
        <is>
          <t>IOBA0002410</t>
        </is>
      </c>
      <c r="H14471" s="139" t="inlineStr">
        <is>
          <t>SIBL0000080</t>
        </is>
      </c>
      <c r="I14471" s="139" t="inlineStr">
        <is>
          <t>SBIN0001362</t>
        </is>
      </c>
    </row>
    <row r="14472" ht="14.4" customHeight="1">
      <c r="E14472" s="139" t="inlineStr">
        <is>
          <t>BARB0RAMROO</t>
        </is>
      </c>
      <c r="F14472" s="139" t="inlineStr">
        <is>
          <t>CORP0001961</t>
        </is>
      </c>
      <c r="G14472" s="139" t="inlineStr">
        <is>
          <t>IOBA0002409</t>
        </is>
      </c>
      <c r="H14472" s="139" t="inlineStr">
        <is>
          <t>SIBL0000079</t>
        </is>
      </c>
      <c r="I14472" s="139" t="inlineStr">
        <is>
          <t>SBIN0001361</t>
        </is>
      </c>
    </row>
    <row r="14473" ht="14.4" customHeight="1">
      <c r="E14473" s="139" t="inlineStr">
        <is>
          <t>BARB0RAMPWB</t>
        </is>
      </c>
      <c r="F14473" s="139" t="inlineStr">
        <is>
          <t>CORP0001960</t>
        </is>
      </c>
      <c r="G14473" s="139" t="inlineStr">
        <is>
          <t>IOBA0002408</t>
        </is>
      </c>
      <c r="H14473" s="139" t="inlineStr">
        <is>
          <t>SIBL0000078</t>
        </is>
      </c>
      <c r="I14473" s="139" t="inlineStr">
        <is>
          <t>SBIN0001360</t>
        </is>
      </c>
    </row>
    <row r="14474" ht="14.4" customHeight="1">
      <c r="E14474" s="139" t="inlineStr">
        <is>
          <t>BARB0RAMPUR</t>
        </is>
      </c>
      <c r="F14474" s="139" t="inlineStr">
        <is>
          <t>CORP0001959</t>
        </is>
      </c>
      <c r="G14474" s="139" t="inlineStr">
        <is>
          <t>IOBA0002407</t>
        </is>
      </c>
      <c r="H14474" s="139" t="inlineStr">
        <is>
          <t>SIBL0000077</t>
        </is>
      </c>
      <c r="I14474" s="139" t="inlineStr">
        <is>
          <t>SBIN0001359</t>
        </is>
      </c>
    </row>
    <row r="14475" ht="14.4" customHeight="1">
      <c r="E14475" s="139" t="inlineStr">
        <is>
          <t>BARB0RAMPRA</t>
        </is>
      </c>
      <c r="F14475" s="139" t="inlineStr">
        <is>
          <t>CORP0001958</t>
        </is>
      </c>
      <c r="G14475" s="139" t="inlineStr">
        <is>
          <t>IOBA0002406</t>
        </is>
      </c>
      <c r="H14475" s="139" t="inlineStr">
        <is>
          <t>SIBL0000076</t>
        </is>
      </c>
      <c r="I14475" s="139" t="inlineStr">
        <is>
          <t>SBIN0001358</t>
        </is>
      </c>
    </row>
    <row r="14476" ht="14.4" customHeight="1">
      <c r="E14476" s="139" t="inlineStr">
        <is>
          <t>BARB0RAMPET</t>
        </is>
      </c>
      <c r="F14476" s="139" t="inlineStr">
        <is>
          <t>CORP0001957</t>
        </is>
      </c>
      <c r="G14476" s="139" t="inlineStr">
        <is>
          <t>IOBA0002404</t>
        </is>
      </c>
      <c r="H14476" s="139" t="inlineStr">
        <is>
          <t>SIBL0000075</t>
        </is>
      </c>
      <c r="I14476" s="139" t="inlineStr">
        <is>
          <t>SBIN0001357</t>
        </is>
      </c>
    </row>
    <row r="14477" ht="14.4" customHeight="1">
      <c r="E14477" s="139" t="inlineStr">
        <is>
          <t>BARB0RAMOLX</t>
        </is>
      </c>
      <c r="F14477" s="139" t="inlineStr">
        <is>
          <t>CORP0001956</t>
        </is>
      </c>
      <c r="G14477" s="139" t="inlineStr">
        <is>
          <t>IOBA0002403</t>
        </is>
      </c>
      <c r="H14477" s="139" t="inlineStr">
        <is>
          <t>SIBL0000074</t>
        </is>
      </c>
      <c r="I14477" s="139" t="inlineStr">
        <is>
          <t>SBIN0001356</t>
        </is>
      </c>
    </row>
    <row r="14478" ht="14.4" customHeight="1">
      <c r="E14478" s="139" t="inlineStr">
        <is>
          <t>BARB0RAMNGR</t>
        </is>
      </c>
      <c r="F14478" s="139" t="inlineStr">
        <is>
          <t>CORP0001954</t>
        </is>
      </c>
      <c r="G14478" s="139" t="inlineStr">
        <is>
          <t>IOBA0002402</t>
        </is>
      </c>
      <c r="H14478" s="139" t="inlineStr">
        <is>
          <t>SIBL0000073</t>
        </is>
      </c>
      <c r="I14478" s="139" t="inlineStr">
        <is>
          <t>SBIN0001355</t>
        </is>
      </c>
    </row>
    <row r="14479" ht="14.4" customHeight="1">
      <c r="E14479" s="139" t="inlineStr">
        <is>
          <t>BARB0RAMNBS</t>
        </is>
      </c>
      <c r="F14479" s="139" t="inlineStr">
        <is>
          <t>CORP0001953</t>
        </is>
      </c>
      <c r="G14479" s="139" t="inlineStr">
        <is>
          <t>IOBA0002401</t>
        </is>
      </c>
      <c r="H14479" s="139" t="inlineStr">
        <is>
          <t>SIBL0000072</t>
        </is>
      </c>
      <c r="I14479" s="139" t="inlineStr">
        <is>
          <t>SBIN0001354</t>
        </is>
      </c>
    </row>
    <row r="14480" ht="14.4" customHeight="1">
      <c r="E14480" s="139" t="inlineStr">
        <is>
          <t>BARB0RAMNAI</t>
        </is>
      </c>
      <c r="F14480" s="139" t="inlineStr">
        <is>
          <t>CORP0001952</t>
        </is>
      </c>
      <c r="G14480" s="139" t="inlineStr">
        <is>
          <t>IOBA0002400</t>
        </is>
      </c>
      <c r="H14480" s="139" t="inlineStr">
        <is>
          <t>SIBL0000071</t>
        </is>
      </c>
      <c r="I14480" s="139" t="inlineStr">
        <is>
          <t>SBIN0001353</t>
        </is>
      </c>
    </row>
    <row r="14481" ht="14.4" customHeight="1">
      <c r="E14481" s="139" t="inlineStr">
        <is>
          <t>BARB0RAMNAG</t>
        </is>
      </c>
      <c r="F14481" s="139" t="inlineStr">
        <is>
          <t>CORP0001951</t>
        </is>
      </c>
      <c r="G14481" s="139" t="inlineStr">
        <is>
          <t>IOBA0002399</t>
        </is>
      </c>
      <c r="H14481" s="139" t="inlineStr">
        <is>
          <t>SIBL0000070</t>
        </is>
      </c>
      <c r="I14481" s="139" t="inlineStr">
        <is>
          <t>SBIN0001352</t>
        </is>
      </c>
    </row>
    <row r="14482" ht="14.4" customHeight="1">
      <c r="E14482" s="139" t="inlineStr">
        <is>
          <t>BARB0RAMMAR</t>
        </is>
      </c>
      <c r="F14482" s="139" t="inlineStr">
        <is>
          <t>CORP0001950</t>
        </is>
      </c>
      <c r="G14482" s="139" t="inlineStr">
        <is>
          <t>IOBA0002398</t>
        </is>
      </c>
      <c r="H14482" s="139" t="inlineStr">
        <is>
          <t>SIBL0000069</t>
        </is>
      </c>
      <c r="I14482" s="139" t="inlineStr">
        <is>
          <t>SBIN0001351</t>
        </is>
      </c>
    </row>
    <row r="14483" ht="14.4" customHeight="1">
      <c r="E14483" s="139" t="inlineStr">
        <is>
          <t>BARB0RAMKRI</t>
        </is>
      </c>
      <c r="F14483" s="139" t="inlineStr">
        <is>
          <t>CORP0001949</t>
        </is>
      </c>
      <c r="G14483" s="139" t="inlineStr">
        <is>
          <t>IOBA0002397</t>
        </is>
      </c>
      <c r="H14483" s="139" t="inlineStr">
        <is>
          <t>SIBL0000068</t>
        </is>
      </c>
      <c r="I14483" s="139" t="inlineStr">
        <is>
          <t>SBIN0001350</t>
        </is>
      </c>
    </row>
    <row r="14484" ht="14.4" customHeight="1">
      <c r="E14484" s="139" t="inlineStr">
        <is>
          <t>BARB0RAMKAT</t>
        </is>
      </c>
      <c r="F14484" s="139" t="inlineStr">
        <is>
          <t>CORP0001948</t>
        </is>
      </c>
      <c r="G14484" s="139" t="inlineStr">
        <is>
          <t>IOBA0002396</t>
        </is>
      </c>
      <c r="H14484" s="139" t="inlineStr">
        <is>
          <t>SIBL0000067</t>
        </is>
      </c>
      <c r="I14484" s="139" t="inlineStr">
        <is>
          <t>SBIN0001349</t>
        </is>
      </c>
    </row>
    <row r="14485" ht="14.4" customHeight="1">
      <c r="E14485" s="139" t="inlineStr">
        <is>
          <t>BARB0RAMKAR</t>
        </is>
      </c>
      <c r="F14485" s="139" t="inlineStr">
        <is>
          <t>CORP0001947</t>
        </is>
      </c>
      <c r="G14485" s="139" t="inlineStr">
        <is>
          <t>IOBA0002395</t>
        </is>
      </c>
      <c r="H14485" s="139" t="inlineStr">
        <is>
          <t>SIBL0000066</t>
        </is>
      </c>
      <c r="I14485" s="139" t="inlineStr">
        <is>
          <t>SBIN0001348</t>
        </is>
      </c>
    </row>
    <row r="14486" ht="14.4" customHeight="1">
      <c r="E14486" s="139" t="inlineStr">
        <is>
          <t>BARB0RAMKAN</t>
        </is>
      </c>
      <c r="F14486" s="139" t="inlineStr">
        <is>
          <t>CORP0001946</t>
        </is>
      </c>
      <c r="G14486" s="139" t="inlineStr">
        <is>
          <t>IOBA0002394</t>
        </is>
      </c>
      <c r="H14486" s="139" t="inlineStr">
        <is>
          <t>SIBL0000065</t>
        </is>
      </c>
      <c r="I14486" s="139" t="inlineStr">
        <is>
          <t>SBIN0001347</t>
        </is>
      </c>
    </row>
    <row r="14487" ht="14.4" customHeight="1">
      <c r="E14487" s="139" t="inlineStr">
        <is>
          <t>BARB0RAMIDI</t>
        </is>
      </c>
      <c r="F14487" s="139" t="inlineStr">
        <is>
          <t>CORP0001945</t>
        </is>
      </c>
      <c r="G14487" s="139" t="inlineStr">
        <is>
          <t>IOBA0002393</t>
        </is>
      </c>
      <c r="H14487" s="139" t="inlineStr">
        <is>
          <t>SIBL0000064</t>
        </is>
      </c>
      <c r="I14487" s="139" t="inlineStr">
        <is>
          <t>SBIN0001346</t>
        </is>
      </c>
    </row>
    <row r="14488" ht="14.4" customHeight="1">
      <c r="E14488" s="139" t="inlineStr">
        <is>
          <t>BARB0RAMHAL</t>
        </is>
      </c>
      <c r="F14488" s="139" t="inlineStr">
        <is>
          <t>CORP0001944</t>
        </is>
      </c>
      <c r="G14488" s="139" t="inlineStr">
        <is>
          <t>IOBA0002392</t>
        </is>
      </c>
      <c r="H14488" s="139" t="inlineStr">
        <is>
          <t>SIBL0000063</t>
        </is>
      </c>
      <c r="I14488" s="139" t="inlineStr">
        <is>
          <t>SBIN0001345</t>
        </is>
      </c>
    </row>
    <row r="14489" ht="14.4" customHeight="1">
      <c r="E14489" s="139" t="inlineStr">
        <is>
          <t>BARB0RAMGHA</t>
        </is>
      </c>
      <c r="F14489" s="139" t="inlineStr">
        <is>
          <t>CORP0001943</t>
        </is>
      </c>
      <c r="G14489" s="139" t="inlineStr">
        <is>
          <t>IOBA0002391</t>
        </is>
      </c>
      <c r="H14489" s="139" t="inlineStr">
        <is>
          <t>SIBL0000062</t>
        </is>
      </c>
      <c r="I14489" s="139" t="inlineStr">
        <is>
          <t>SBIN0001344</t>
        </is>
      </c>
    </row>
    <row r="14490" ht="14.4" customHeight="1">
      <c r="E14490" s="139" t="inlineStr">
        <is>
          <t>BARB0RAMGAR</t>
        </is>
      </c>
      <c r="F14490" s="139" t="inlineStr">
        <is>
          <t>CORP0001942</t>
        </is>
      </c>
      <c r="G14490" s="139" t="inlineStr">
        <is>
          <t>IOBA0002390</t>
        </is>
      </c>
      <c r="H14490" s="139" t="inlineStr">
        <is>
          <t>SIBL0000061</t>
        </is>
      </c>
      <c r="I14490" s="139" t="inlineStr">
        <is>
          <t>SBIN0001343</t>
        </is>
      </c>
    </row>
    <row r="14491" ht="14.4" customHeight="1">
      <c r="E14491" s="139" t="inlineStr">
        <is>
          <t>BARB0RAMGAN</t>
        </is>
      </c>
      <c r="F14491" s="139" t="inlineStr">
        <is>
          <t>CORP0001940</t>
        </is>
      </c>
      <c r="G14491" s="139" t="inlineStr">
        <is>
          <t>IOBA0002389</t>
        </is>
      </c>
      <c r="H14491" s="139" t="inlineStr">
        <is>
          <t>SIBL0000060</t>
        </is>
      </c>
      <c r="I14491" s="139" t="inlineStr">
        <is>
          <t>SBIN0001342</t>
        </is>
      </c>
    </row>
    <row r="14492" ht="14.4" customHeight="1">
      <c r="E14492" s="139" t="inlineStr">
        <is>
          <t>BARB0RAMFAI</t>
        </is>
      </c>
      <c r="F14492" s="139" t="inlineStr">
        <is>
          <t>CORP0001939</t>
        </is>
      </c>
      <c r="G14492" s="139" t="inlineStr">
        <is>
          <t>IOBA0002388</t>
        </is>
      </c>
      <c r="H14492" s="139" t="inlineStr">
        <is>
          <t>SIBL0000059</t>
        </is>
      </c>
      <c r="I14492" s="139" t="inlineStr">
        <is>
          <t>SBIN0001341</t>
        </is>
      </c>
    </row>
    <row r="14493" ht="14.4" customHeight="1">
      <c r="E14493" s="139" t="inlineStr">
        <is>
          <t>BARB0RAMESH</t>
        </is>
      </c>
      <c r="F14493" s="139" t="inlineStr">
        <is>
          <t>CORP0001938</t>
        </is>
      </c>
      <c r="G14493" s="139" t="inlineStr">
        <is>
          <t>IOBA0002387</t>
        </is>
      </c>
      <c r="H14493" s="139" t="inlineStr">
        <is>
          <t>SIBL0000058</t>
        </is>
      </c>
      <c r="I14493" s="139" t="inlineStr">
        <is>
          <t>SBIN0001339</t>
        </is>
      </c>
    </row>
    <row r="14494" ht="14.4" customHeight="1">
      <c r="E14494" s="139" t="inlineStr">
        <is>
          <t>BARB0RAMDUN</t>
        </is>
      </c>
      <c r="F14494" s="139" t="inlineStr">
        <is>
          <t>CORP0001936</t>
        </is>
      </c>
      <c r="G14494" s="139" t="inlineStr">
        <is>
          <t>IOBA0002386</t>
        </is>
      </c>
      <c r="H14494" s="139" t="inlineStr">
        <is>
          <t>SIBL0000057</t>
        </is>
      </c>
      <c r="I14494" s="139" t="inlineStr">
        <is>
          <t>SBIN0001338</t>
        </is>
      </c>
    </row>
    <row r="14495" ht="14.4" customHeight="1">
      <c r="E14495" s="139" t="inlineStr">
        <is>
          <t>BARB0RAMDHU</t>
        </is>
      </c>
      <c r="F14495" s="139" t="inlineStr">
        <is>
          <t>CORP0001932</t>
        </is>
      </c>
      <c r="G14495" s="139" t="inlineStr">
        <is>
          <t>IOBA0002385</t>
        </is>
      </c>
      <c r="H14495" s="139" t="inlineStr">
        <is>
          <t>SIBL0000056</t>
        </is>
      </c>
      <c r="I14495" s="139" t="inlineStr">
        <is>
          <t>SBIN0001337</t>
        </is>
      </c>
    </row>
    <row r="14496" ht="14.4" customHeight="1">
      <c r="E14496" s="139" t="inlineStr">
        <is>
          <t>BARB0RAMDEL</t>
        </is>
      </c>
      <c r="F14496" s="139" t="inlineStr">
        <is>
          <t>CORP0001931</t>
        </is>
      </c>
      <c r="G14496" s="139" t="inlineStr">
        <is>
          <t>IOBA0002383</t>
        </is>
      </c>
      <c r="H14496" s="139" t="inlineStr">
        <is>
          <t>SIBL0000055</t>
        </is>
      </c>
      <c r="I14496" s="139" t="inlineStr">
        <is>
          <t>SBIN0001336</t>
        </is>
      </c>
    </row>
    <row r="14497" ht="14.4" customHeight="1">
      <c r="E14497" s="139" t="inlineStr">
        <is>
          <t>BARB0RAMCAL</t>
        </is>
      </c>
      <c r="F14497" s="139" t="inlineStr">
        <is>
          <t>CORP0001930</t>
        </is>
      </c>
      <c r="G14497" s="139" t="inlineStr">
        <is>
          <t>IOBA0002382</t>
        </is>
      </c>
      <c r="H14497" s="139" t="inlineStr">
        <is>
          <t>SIBL0000054</t>
        </is>
      </c>
      <c r="I14497" s="139" t="inlineStr">
        <is>
          <t>SBIN0001335</t>
        </is>
      </c>
    </row>
    <row r="14498" ht="14.4" customHeight="1">
      <c r="E14498" s="139" t="inlineStr">
        <is>
          <t>BARB0RAMBIL</t>
        </is>
      </c>
      <c r="F14498" s="139" t="inlineStr">
        <is>
          <t>CORP0001929</t>
        </is>
      </c>
      <c r="G14498" s="139" t="inlineStr">
        <is>
          <t>IOBA0002381</t>
        </is>
      </c>
      <c r="H14498" s="139" t="inlineStr">
        <is>
          <t>SIBL0000053</t>
        </is>
      </c>
      <c r="I14498" s="139" t="inlineStr">
        <is>
          <t>SBIN0001334</t>
        </is>
      </c>
    </row>
    <row r="14499" ht="14.4" customHeight="1">
      <c r="E14499" s="139" t="inlineStr">
        <is>
          <t>BARB0RAMBAZ</t>
        </is>
      </c>
      <c r="F14499" s="139" t="inlineStr">
        <is>
          <t>CORP0001928</t>
        </is>
      </c>
      <c r="G14499" s="139" t="inlineStr">
        <is>
          <t>IOBA0002380</t>
        </is>
      </c>
      <c r="H14499" s="139" t="inlineStr">
        <is>
          <t>SIBL0000052</t>
        </is>
      </c>
      <c r="I14499" s="139" t="inlineStr">
        <is>
          <t>SBIN0001333</t>
        </is>
      </c>
    </row>
    <row r="14500" ht="14.4" customHeight="1">
      <c r="E14500" s="139" t="inlineStr">
        <is>
          <t>BARB0RAMBAG</t>
        </is>
      </c>
      <c r="F14500" s="139" t="inlineStr">
        <is>
          <t>CORP0001927</t>
        </is>
      </c>
      <c r="G14500" s="139" t="inlineStr">
        <is>
          <t>IOBA0002379</t>
        </is>
      </c>
      <c r="H14500" s="139" t="inlineStr">
        <is>
          <t>SIBL0000051</t>
        </is>
      </c>
      <c r="I14500" s="139" t="inlineStr">
        <is>
          <t>SBIN0001332</t>
        </is>
      </c>
    </row>
    <row r="14501" ht="14.4" customHeight="1">
      <c r="E14501" s="139" t="inlineStr">
        <is>
          <t>BARB0RAMANU</t>
        </is>
      </c>
      <c r="F14501" s="139" t="inlineStr">
        <is>
          <t>CORP0001926</t>
        </is>
      </c>
      <c r="G14501" s="139" t="inlineStr">
        <is>
          <t>IOBA0002378</t>
        </is>
      </c>
      <c r="H14501" s="139" t="inlineStr">
        <is>
          <t>SIBL0000050</t>
        </is>
      </c>
      <c r="I14501" s="139" t="inlineStr">
        <is>
          <t>SBIN0001331</t>
        </is>
      </c>
    </row>
    <row r="14502" ht="14.4" customHeight="1">
      <c r="E14502" s="139" t="inlineStr">
        <is>
          <t>BARB0RAMANT</t>
        </is>
      </c>
      <c r="F14502" s="139" t="inlineStr">
        <is>
          <t>CORP0001925</t>
        </is>
      </c>
      <c r="G14502" s="139" t="inlineStr">
        <is>
          <t>IOBA0002377</t>
        </is>
      </c>
      <c r="H14502" s="139" t="inlineStr">
        <is>
          <t>SIBL0000049</t>
        </is>
      </c>
      <c r="I14502" s="139" t="inlineStr">
        <is>
          <t>SBIN0001330</t>
        </is>
      </c>
    </row>
    <row r="14503" ht="14.4" customHeight="1">
      <c r="E14503" s="139" t="inlineStr">
        <is>
          <t>BARB0RAMANA</t>
        </is>
      </c>
      <c r="F14503" s="139" t="inlineStr">
        <is>
          <t>CORP0001924</t>
        </is>
      </c>
      <c r="G14503" s="139" t="inlineStr">
        <is>
          <t>IOBA0002376</t>
        </is>
      </c>
      <c r="H14503" s="139" t="inlineStr">
        <is>
          <t>SIBL0000048</t>
        </is>
      </c>
      <c r="I14503" s="139" t="inlineStr">
        <is>
          <t>SBIN0001329</t>
        </is>
      </c>
    </row>
    <row r="14504" ht="14.4" customHeight="1">
      <c r="E14504" s="139" t="inlineStr">
        <is>
          <t>BARB0RAMAKO</t>
        </is>
      </c>
      <c r="F14504" s="139" t="inlineStr">
        <is>
          <t>CORP0001923</t>
        </is>
      </c>
      <c r="G14504" s="139" t="inlineStr">
        <is>
          <t>IOBA0002375</t>
        </is>
      </c>
      <c r="H14504" s="139" t="inlineStr">
        <is>
          <t>SIBL0000047</t>
        </is>
      </c>
      <c r="I14504" s="139" t="inlineStr">
        <is>
          <t>SBIN0001328</t>
        </is>
      </c>
    </row>
    <row r="14505" ht="14.4" customHeight="1">
      <c r="E14505" s="139" t="inlineStr">
        <is>
          <t>BARB0RAMAJM</t>
        </is>
      </c>
      <c r="F14505" s="139" t="inlineStr">
        <is>
          <t>CORP0001922</t>
        </is>
      </c>
      <c r="G14505" s="139" t="inlineStr">
        <is>
          <t>IOBA0002374</t>
        </is>
      </c>
      <c r="H14505" s="139" t="inlineStr">
        <is>
          <t>SIBL0000046</t>
        </is>
      </c>
      <c r="I14505" s="139" t="inlineStr">
        <is>
          <t>SBIN0001327</t>
        </is>
      </c>
    </row>
    <row r="14506" ht="14.4" customHeight="1">
      <c r="E14506" s="139" t="inlineStr">
        <is>
          <t>BARB0RAMAHM</t>
        </is>
      </c>
      <c r="F14506" s="139" t="inlineStr">
        <is>
          <t>CORP0001921</t>
        </is>
      </c>
      <c r="G14506" s="139" t="inlineStr">
        <is>
          <t>IOBA0002373</t>
        </is>
      </c>
      <c r="H14506" s="139" t="inlineStr">
        <is>
          <t>SIBL0000045</t>
        </is>
      </c>
      <c r="I14506" s="139" t="inlineStr">
        <is>
          <t>SBIN0001326</t>
        </is>
      </c>
    </row>
    <row r="14507" ht="14.4" customHeight="1">
      <c r="E14507" s="139" t="inlineStr">
        <is>
          <t>BARB0RAMAGA</t>
        </is>
      </c>
      <c r="F14507" s="139" t="inlineStr">
        <is>
          <t>CORP0001920</t>
        </is>
      </c>
      <c r="G14507" s="139" t="inlineStr">
        <is>
          <t>IOBA0002372</t>
        </is>
      </c>
      <c r="H14507" s="139" t="inlineStr">
        <is>
          <t>SIBL0000044</t>
        </is>
      </c>
      <c r="I14507" s="139" t="inlineStr">
        <is>
          <t>SBIN0001325</t>
        </is>
      </c>
    </row>
    <row r="14508" ht="14.4" customHeight="1">
      <c r="E14508" s="139" t="inlineStr">
        <is>
          <t>BARB0RAMACH</t>
        </is>
      </c>
      <c r="F14508" s="139" t="inlineStr">
        <is>
          <t>CORP0001919</t>
        </is>
      </c>
      <c r="G14508" s="139" t="inlineStr">
        <is>
          <t>IOBA0002371</t>
        </is>
      </c>
      <c r="H14508" s="139" t="inlineStr">
        <is>
          <t>SIBL0000043</t>
        </is>
      </c>
      <c r="I14508" s="139" t="inlineStr">
        <is>
          <t>SBIN0001324</t>
        </is>
      </c>
    </row>
    <row r="14509" ht="14.4" customHeight="1">
      <c r="E14509" s="139" t="inlineStr">
        <is>
          <t>BARB0RAKHOL</t>
        </is>
      </c>
      <c r="F14509" s="139" t="inlineStr">
        <is>
          <t>CORP0001918</t>
        </is>
      </c>
      <c r="G14509" s="139" t="inlineStr">
        <is>
          <t>IOBA0002370</t>
        </is>
      </c>
      <c r="H14509" s="139" t="inlineStr">
        <is>
          <t>SIBL0000042</t>
        </is>
      </c>
      <c r="I14509" s="139" t="inlineStr">
        <is>
          <t>SBIN0001323</t>
        </is>
      </c>
    </row>
    <row r="14510" ht="14.4" customHeight="1">
      <c r="E14510" s="139" t="inlineStr">
        <is>
          <t>BARB0RAJVIS</t>
        </is>
      </c>
      <c r="F14510" s="139" t="inlineStr">
        <is>
          <t>CORP0001916</t>
        </is>
      </c>
      <c r="G14510" s="139" t="inlineStr">
        <is>
          <t>IOBA0002368</t>
        </is>
      </c>
      <c r="H14510" s="139" t="inlineStr">
        <is>
          <t>SIBL0000041</t>
        </is>
      </c>
      <c r="I14510" s="139" t="inlineStr">
        <is>
          <t>SBIN0001322</t>
        </is>
      </c>
    </row>
    <row r="14511" ht="14.4" customHeight="1">
      <c r="E14511" s="139" t="inlineStr">
        <is>
          <t>BARB0RAJUPU</t>
        </is>
      </c>
      <c r="F14511" s="139" t="inlineStr">
        <is>
          <t>CORP0001915</t>
        </is>
      </c>
      <c r="G14511" s="139" t="inlineStr">
        <is>
          <t>IOBA0002367</t>
        </is>
      </c>
      <c r="H14511" s="139" t="inlineStr">
        <is>
          <t>SIBL0000040</t>
        </is>
      </c>
      <c r="I14511" s="139" t="inlineStr">
        <is>
          <t>SBIN0001321</t>
        </is>
      </c>
    </row>
    <row r="14512" ht="14.4" customHeight="1">
      <c r="E14512" s="139" t="inlineStr">
        <is>
          <t>BARB0RAJULA</t>
        </is>
      </c>
      <c r="F14512" s="139" t="inlineStr">
        <is>
          <t>CORP0001914</t>
        </is>
      </c>
      <c r="G14512" s="139" t="inlineStr">
        <is>
          <t>IOBA0002366</t>
        </is>
      </c>
      <c r="H14512" s="139" t="inlineStr">
        <is>
          <t>SIBL0000039</t>
        </is>
      </c>
      <c r="I14512" s="139" t="inlineStr">
        <is>
          <t>SBIN0001320</t>
        </is>
      </c>
    </row>
    <row r="14513" ht="14.4" customHeight="1">
      <c r="E14513" s="139" t="inlineStr">
        <is>
          <t>BARB0RAJSIR</t>
        </is>
      </c>
      <c r="F14513" s="139" t="inlineStr">
        <is>
          <t>CORP0001913</t>
        </is>
      </c>
      <c r="G14513" s="139" t="inlineStr">
        <is>
          <t>IOBA0002365</t>
        </is>
      </c>
      <c r="H14513" s="139" t="inlineStr">
        <is>
          <t>SIBL0000038</t>
        </is>
      </c>
      <c r="I14513" s="139" t="inlineStr">
        <is>
          <t>SBIN0001319</t>
        </is>
      </c>
    </row>
    <row r="14514" ht="14.4" customHeight="1">
      <c r="E14514" s="139" t="inlineStr">
        <is>
          <t>BARB0RAJROO</t>
        </is>
      </c>
      <c r="F14514" s="139" t="inlineStr">
        <is>
          <t>CORP0001912</t>
        </is>
      </c>
      <c r="G14514" s="139" t="inlineStr">
        <is>
          <t>IOBA0002364</t>
        </is>
      </c>
      <c r="H14514" s="139" t="inlineStr">
        <is>
          <t>SIBL0000037</t>
        </is>
      </c>
      <c r="I14514" s="139" t="inlineStr">
        <is>
          <t>SBIN0001318</t>
        </is>
      </c>
    </row>
    <row r="14515" ht="14.4" customHeight="1">
      <c r="E14515" s="139" t="inlineStr">
        <is>
          <t>BARB0RAJRAJ</t>
        </is>
      </c>
      <c r="F14515" s="139" t="inlineStr">
        <is>
          <t>CORP0001911</t>
        </is>
      </c>
      <c r="G14515" s="139" t="inlineStr">
        <is>
          <t>IOBA0002363</t>
        </is>
      </c>
      <c r="H14515" s="139" t="inlineStr">
        <is>
          <t>SIBL0000036</t>
        </is>
      </c>
      <c r="I14515" s="139" t="inlineStr">
        <is>
          <t>SBIN0001317</t>
        </is>
      </c>
    </row>
    <row r="14516" ht="14.4" customHeight="1">
      <c r="E14516" s="139" t="inlineStr">
        <is>
          <t>BARB0RAJRAI</t>
        </is>
      </c>
      <c r="F14516" s="139" t="inlineStr">
        <is>
          <t>CORP0001910</t>
        </is>
      </c>
      <c r="G14516" s="139" t="inlineStr">
        <is>
          <t>IOBA0002362</t>
        </is>
      </c>
      <c r="H14516" s="139" t="inlineStr">
        <is>
          <t>SIBL0000035</t>
        </is>
      </c>
      <c r="I14516" s="139" t="inlineStr">
        <is>
          <t>SBIN0001316</t>
        </is>
      </c>
    </row>
    <row r="14517" ht="14.4" customHeight="1">
      <c r="E14517" s="139" t="inlineStr">
        <is>
          <t>BARB0RAJPWB</t>
        </is>
      </c>
      <c r="F14517" s="139" t="inlineStr">
        <is>
          <t>CORP0001909</t>
        </is>
      </c>
      <c r="G14517" s="139" t="inlineStr">
        <is>
          <t>IOBA0002361</t>
        </is>
      </c>
      <c r="H14517" s="139" t="inlineStr">
        <is>
          <t>SIBL0000034</t>
        </is>
      </c>
      <c r="I14517" s="139" t="inlineStr">
        <is>
          <t>SBIN0001315</t>
        </is>
      </c>
    </row>
    <row r="14518" ht="14.4" customHeight="1">
      <c r="E14518" s="139" t="inlineStr">
        <is>
          <t>BARB0RAJPUR</t>
        </is>
      </c>
      <c r="F14518" s="139" t="inlineStr">
        <is>
          <t>CORP0001908</t>
        </is>
      </c>
      <c r="G14518" s="139" t="inlineStr">
        <is>
          <t>IOBA0002360</t>
        </is>
      </c>
      <c r="H14518" s="139" t="inlineStr">
        <is>
          <t>SIBL0000033</t>
        </is>
      </c>
      <c r="I14518" s="139" t="inlineStr">
        <is>
          <t>SBIN0001314</t>
        </is>
      </c>
    </row>
    <row r="14519" ht="14.4" customHeight="1">
      <c r="E14519" s="139" t="inlineStr">
        <is>
          <t>BARB0RAJPIP</t>
        </is>
      </c>
      <c r="F14519" s="139" t="inlineStr">
        <is>
          <t>CORP0001907</t>
        </is>
      </c>
      <c r="G14519" s="139" t="inlineStr">
        <is>
          <t>IOBA0002359</t>
        </is>
      </c>
      <c r="H14519" s="139" t="inlineStr">
        <is>
          <t>SIBL0000032</t>
        </is>
      </c>
      <c r="I14519" s="139" t="inlineStr">
        <is>
          <t>SBIN0001313</t>
        </is>
      </c>
    </row>
    <row r="14520" ht="14.4" customHeight="1">
      <c r="E14520" s="139" t="inlineStr">
        <is>
          <t>BARB0RAJPAT</t>
        </is>
      </c>
      <c r="F14520" s="139" t="inlineStr">
        <is>
          <t>CORP0001906</t>
        </is>
      </c>
      <c r="G14520" s="139" t="inlineStr">
        <is>
          <t>IOBA0002358</t>
        </is>
      </c>
      <c r="H14520" s="139" t="inlineStr">
        <is>
          <t>SIBL0000031</t>
        </is>
      </c>
      <c r="I14520" s="139" t="inlineStr">
        <is>
          <t>SBIN0001312</t>
        </is>
      </c>
    </row>
    <row r="14521" ht="14.4" customHeight="1">
      <c r="E14521" s="139" t="inlineStr">
        <is>
          <t>BARB0RAJPAR</t>
        </is>
      </c>
      <c r="F14521" s="139" t="inlineStr">
        <is>
          <t>CORP0001905</t>
        </is>
      </c>
      <c r="G14521" s="139" t="inlineStr">
        <is>
          <t>IOBA0002357</t>
        </is>
      </c>
      <c r="H14521" s="139" t="inlineStr">
        <is>
          <t>SIBL0000030</t>
        </is>
      </c>
      <c r="I14521" s="139" t="inlineStr">
        <is>
          <t>SBIN0001311</t>
        </is>
      </c>
    </row>
    <row r="14522" ht="14.4" customHeight="1">
      <c r="E14522" s="139" t="inlineStr">
        <is>
          <t>BARB0RAJNAG</t>
        </is>
      </c>
      <c r="F14522" s="139" t="inlineStr">
        <is>
          <t>CORP0001904</t>
        </is>
      </c>
      <c r="G14522" s="139" t="inlineStr">
        <is>
          <t>IOBA0002356</t>
        </is>
      </c>
      <c r="H14522" s="139" t="inlineStr">
        <is>
          <t>SIBL0000029</t>
        </is>
      </c>
      <c r="I14522" s="139" t="inlineStr">
        <is>
          <t>SBIN0001310</t>
        </is>
      </c>
    </row>
    <row r="14523" ht="14.4" customHeight="1">
      <c r="E14523" s="139" t="inlineStr">
        <is>
          <t>BARB0RAJMAH</t>
        </is>
      </c>
      <c r="F14523" s="139" t="inlineStr">
        <is>
          <t>CORP0001900</t>
        </is>
      </c>
      <c r="G14523" s="139" t="inlineStr">
        <is>
          <t>IOBA0002355</t>
        </is>
      </c>
      <c r="H14523" s="139" t="inlineStr">
        <is>
          <t>SIBL0000028</t>
        </is>
      </c>
      <c r="I14523" s="139" t="inlineStr">
        <is>
          <t>SBIN0001309</t>
        </is>
      </c>
    </row>
    <row r="14524" ht="14.4" customHeight="1">
      <c r="E14524" s="139" t="inlineStr">
        <is>
          <t>BARB0RAJLUC</t>
        </is>
      </c>
      <c r="F14524" s="139" t="inlineStr">
        <is>
          <t>CORP0001899</t>
        </is>
      </c>
      <c r="G14524" s="139" t="inlineStr">
        <is>
          <t>IOBA0002354</t>
        </is>
      </c>
      <c r="H14524" s="139" t="inlineStr">
        <is>
          <t>SIBL0000027</t>
        </is>
      </c>
      <c r="I14524" s="139" t="inlineStr">
        <is>
          <t>SBIN0001308</t>
        </is>
      </c>
    </row>
    <row r="14525" ht="14.4" customHeight="1">
      <c r="E14525" s="139" t="inlineStr">
        <is>
          <t>BARB0RAJLAK</t>
        </is>
      </c>
      <c r="F14525" s="139" t="inlineStr">
        <is>
          <t>CORP0001898</t>
        </is>
      </c>
      <c r="G14525" s="139" t="inlineStr">
        <is>
          <t>IOBA0002353</t>
        </is>
      </c>
      <c r="H14525" s="139" t="inlineStr">
        <is>
          <t>SIBL0000026</t>
        </is>
      </c>
      <c r="I14525" s="139" t="inlineStr">
        <is>
          <t>SBIN0001307</t>
        </is>
      </c>
    </row>
    <row r="14526" ht="14.4" customHeight="1">
      <c r="E14526" s="139" t="inlineStr">
        <is>
          <t>BARB0RAJKOT</t>
        </is>
      </c>
      <c r="F14526" s="139" t="inlineStr">
        <is>
          <t>CORP0001897</t>
        </is>
      </c>
      <c r="G14526" s="139" t="inlineStr">
        <is>
          <t>IOBA0002352</t>
        </is>
      </c>
      <c r="H14526" s="139" t="inlineStr">
        <is>
          <t>SIBL0000025</t>
        </is>
      </c>
      <c r="I14526" s="139" t="inlineStr">
        <is>
          <t>SBIN0001306</t>
        </is>
      </c>
    </row>
    <row r="14527" ht="14.4" customHeight="1">
      <c r="E14527" s="139" t="inlineStr">
        <is>
          <t>BARB0RAJIYA</t>
        </is>
      </c>
      <c r="F14527" s="139" t="inlineStr">
        <is>
          <t>CORP0001896</t>
        </is>
      </c>
      <c r="G14527" s="139" t="inlineStr">
        <is>
          <t>IOBA0002351</t>
        </is>
      </c>
      <c r="H14527" s="139" t="inlineStr">
        <is>
          <t>SIBL0000024</t>
        </is>
      </c>
      <c r="I14527" s="139" t="inlineStr">
        <is>
          <t>SBIN0001305</t>
        </is>
      </c>
    </row>
    <row r="14528" ht="14.4" customHeight="1">
      <c r="E14528" s="139" t="inlineStr">
        <is>
          <t>BARB0RAJIND</t>
        </is>
      </c>
      <c r="F14528" s="139" t="inlineStr">
        <is>
          <t>CORP0001894</t>
        </is>
      </c>
      <c r="G14528" s="139" t="inlineStr">
        <is>
          <t>IOBA0002350</t>
        </is>
      </c>
      <c r="H14528" s="139" t="inlineStr">
        <is>
          <t>SIBL0000023</t>
        </is>
      </c>
      <c r="I14528" s="139" t="inlineStr">
        <is>
          <t>SBIN0001304</t>
        </is>
      </c>
    </row>
    <row r="14529" ht="14.4" customHeight="1">
      <c r="E14529" s="139" t="inlineStr">
        <is>
          <t>BARB0RAJIMX</t>
        </is>
      </c>
      <c r="F14529" s="139" t="inlineStr">
        <is>
          <t>CORP0001893</t>
        </is>
      </c>
      <c r="G14529" s="139" t="inlineStr">
        <is>
          <t>IOBA0002349</t>
        </is>
      </c>
      <c r="H14529" s="139" t="inlineStr">
        <is>
          <t>SIBL0000022</t>
        </is>
      </c>
      <c r="I14529" s="139" t="inlineStr">
        <is>
          <t>SBIN0001303</t>
        </is>
      </c>
    </row>
    <row r="14530" ht="14.4" customHeight="1">
      <c r="E14530" s="139" t="inlineStr">
        <is>
          <t>BARB0RAJGUR</t>
        </is>
      </c>
      <c r="F14530" s="139" t="inlineStr">
        <is>
          <t>CORP0001892</t>
        </is>
      </c>
      <c r="G14530" s="139" t="inlineStr">
        <is>
          <t>IOBA0002348</t>
        </is>
      </c>
      <c r="H14530" s="139" t="inlineStr">
        <is>
          <t>SIBL0000021</t>
        </is>
      </c>
      <c r="I14530" s="139" t="inlineStr">
        <is>
          <t>SBIN0001302</t>
        </is>
      </c>
    </row>
    <row r="14531" ht="14.4" customHeight="1">
      <c r="E14531" s="139" t="inlineStr">
        <is>
          <t>BARB0RAJGIR</t>
        </is>
      </c>
      <c r="F14531" s="139" t="inlineStr">
        <is>
          <t>CORP0001890</t>
        </is>
      </c>
      <c r="G14531" s="139" t="inlineStr">
        <is>
          <t>IOBA0002347</t>
        </is>
      </c>
      <c r="H14531" s="139" t="inlineStr">
        <is>
          <t>SIBL0000020</t>
        </is>
      </c>
      <c r="I14531" s="139" t="inlineStr">
        <is>
          <t>SBIN0001301</t>
        </is>
      </c>
    </row>
    <row r="14532" ht="14.4" customHeight="1">
      <c r="E14532" s="139" t="inlineStr">
        <is>
          <t>BARB0RAJGAR</t>
        </is>
      </c>
      <c r="F14532" s="139" t="inlineStr">
        <is>
          <t>CORP0001889</t>
        </is>
      </c>
      <c r="G14532" s="139" t="inlineStr">
        <is>
          <t>IOBA0002346</t>
        </is>
      </c>
      <c r="H14532" s="139" t="inlineStr">
        <is>
          <t>SIBL0000019</t>
        </is>
      </c>
      <c r="I14532" s="139" t="inlineStr">
        <is>
          <t>SBIN0001300</t>
        </is>
      </c>
    </row>
    <row r="14533" ht="14.4" customHeight="1">
      <c r="E14533" s="139" t="inlineStr">
        <is>
          <t>BARB0RAJGAO</t>
        </is>
      </c>
      <c r="F14533" s="139" t="inlineStr">
        <is>
          <t>CORP0001888</t>
        </is>
      </c>
      <c r="G14533" s="139" t="inlineStr">
        <is>
          <t>IOBA0002345</t>
        </is>
      </c>
      <c r="H14533" s="139" t="inlineStr">
        <is>
          <t>SIBL0000018</t>
        </is>
      </c>
      <c r="I14533" s="139" t="inlineStr">
        <is>
          <t>SBIN0001299</t>
        </is>
      </c>
    </row>
    <row r="14534" ht="14.4" customHeight="1">
      <c r="E14534" s="139" t="inlineStr">
        <is>
          <t>BARB0RAJESU</t>
        </is>
      </c>
      <c r="F14534" s="139" t="inlineStr">
        <is>
          <t>CORP0001887</t>
        </is>
      </c>
      <c r="G14534" s="139" t="inlineStr">
        <is>
          <t>IOBA0002344</t>
        </is>
      </c>
      <c r="H14534" s="139" t="inlineStr">
        <is>
          <t>SIBL0000017</t>
        </is>
      </c>
      <c r="I14534" s="139" t="inlineStr">
        <is>
          <t>SBIN0001298</t>
        </is>
      </c>
    </row>
    <row r="14535" ht="14.4" customHeight="1">
      <c r="E14535" s="139" t="inlineStr">
        <is>
          <t>BARB0RAJEND</t>
        </is>
      </c>
      <c r="F14535" s="139" t="inlineStr">
        <is>
          <t>CORP0001886</t>
        </is>
      </c>
      <c r="G14535" s="139" t="inlineStr">
        <is>
          <t>IOBA0002343</t>
        </is>
      </c>
      <c r="H14535" s="139" t="inlineStr">
        <is>
          <t>SIBL0000016</t>
        </is>
      </c>
      <c r="I14535" s="139" t="inlineStr">
        <is>
          <t>SBIN0001297</t>
        </is>
      </c>
    </row>
    <row r="14536" ht="14.4" customHeight="1">
      <c r="E14536" s="139" t="inlineStr">
        <is>
          <t>BARB0RAJDHA</t>
        </is>
      </c>
      <c r="F14536" s="139" t="inlineStr">
        <is>
          <t>CORP0001885</t>
        </is>
      </c>
      <c r="G14536" s="139" t="inlineStr">
        <is>
          <t>IOBA0002342</t>
        </is>
      </c>
      <c r="H14536" s="139" t="inlineStr">
        <is>
          <t>SIBL0000015</t>
        </is>
      </c>
      <c r="I14536" s="139" t="inlineStr">
        <is>
          <t>SBIN0001296</t>
        </is>
      </c>
    </row>
    <row r="14537" ht="14.4" customHeight="1">
      <c r="E14537" s="139" t="inlineStr">
        <is>
          <t>BARB0RAJCHI</t>
        </is>
      </c>
      <c r="F14537" s="139" t="inlineStr">
        <is>
          <t>CORP0001884</t>
        </is>
      </c>
      <c r="G14537" s="139" t="inlineStr">
        <is>
          <t>IOBA0002341</t>
        </is>
      </c>
      <c r="H14537" s="139" t="inlineStr">
        <is>
          <t>SIBL0000014</t>
        </is>
      </c>
      <c r="I14537" s="139" t="inlineStr">
        <is>
          <t>SBIN0001295</t>
        </is>
      </c>
    </row>
    <row r="14538" ht="14.4" customHeight="1">
      <c r="E14538" s="139" t="inlineStr">
        <is>
          <t>BARB0RAJBAR</t>
        </is>
      </c>
      <c r="F14538" s="139" t="inlineStr">
        <is>
          <t>CORP0001883</t>
        </is>
      </c>
      <c r="G14538" s="139" t="inlineStr">
        <is>
          <t>IOBA0002340</t>
        </is>
      </c>
      <c r="H14538" s="139" t="inlineStr">
        <is>
          <t>SIBL0000013</t>
        </is>
      </c>
      <c r="I14538" s="139" t="inlineStr">
        <is>
          <t>SBIN0001294</t>
        </is>
      </c>
    </row>
    <row r="14539" ht="14.4" customHeight="1">
      <c r="E14539" s="139" t="inlineStr">
        <is>
          <t>BARB0RAJBAN</t>
        </is>
      </c>
      <c r="F14539" s="139" t="inlineStr">
        <is>
          <t>CORP0001882</t>
        </is>
      </c>
      <c r="G14539" s="139" t="inlineStr">
        <is>
          <t>IOBA0002339</t>
        </is>
      </c>
      <c r="H14539" s="139" t="inlineStr">
        <is>
          <t>SIBL0000012</t>
        </is>
      </c>
      <c r="I14539" s="139" t="inlineStr">
        <is>
          <t>SBIN0001293</t>
        </is>
      </c>
    </row>
    <row r="14540" ht="14.4" customHeight="1">
      <c r="E14540" s="139" t="inlineStr">
        <is>
          <t>BARB0RAJAYA</t>
        </is>
      </c>
      <c r="F14540" s="139" t="inlineStr">
        <is>
          <t>CORP0001881</t>
        </is>
      </c>
      <c r="G14540" s="139" t="inlineStr">
        <is>
          <t>IOBA0002338</t>
        </is>
      </c>
      <c r="H14540" s="139" t="inlineStr">
        <is>
          <t>SIBL0000011</t>
        </is>
      </c>
      <c r="I14540" s="139" t="inlineStr">
        <is>
          <t>SBIN0001292</t>
        </is>
      </c>
    </row>
    <row r="14541" ht="14.4" customHeight="1">
      <c r="E14541" s="139" t="inlineStr">
        <is>
          <t>BARB0RAJAWA</t>
        </is>
      </c>
      <c r="F14541" s="139" t="inlineStr">
        <is>
          <t>CORP0001880</t>
        </is>
      </c>
      <c r="G14541" s="139" t="inlineStr">
        <is>
          <t>IOBA0002337</t>
        </is>
      </c>
      <c r="H14541" s="139" t="inlineStr">
        <is>
          <t>SIBL0000010</t>
        </is>
      </c>
      <c r="I14541" s="139" t="inlineStr">
        <is>
          <t>SBIN0001291</t>
        </is>
      </c>
    </row>
    <row r="14542" ht="14.4" customHeight="1">
      <c r="E14542" s="139" t="inlineStr">
        <is>
          <t>BARB0RAJARH</t>
        </is>
      </c>
      <c r="F14542" s="139" t="inlineStr">
        <is>
          <t>CORP0001879</t>
        </is>
      </c>
      <c r="G14542" s="139" t="inlineStr">
        <is>
          <t>IOBA0002336</t>
        </is>
      </c>
      <c r="H14542" s="139" t="inlineStr">
        <is>
          <t>SIBL0000009</t>
        </is>
      </c>
      <c r="I14542" s="139" t="inlineStr">
        <is>
          <t>SBIN0001290</t>
        </is>
      </c>
    </row>
    <row r="14543" ht="14.4" customHeight="1">
      <c r="E14543" s="139" t="inlineStr">
        <is>
          <t>BARB0RAJARA</t>
        </is>
      </c>
      <c r="F14543" s="139" t="inlineStr">
        <is>
          <t>CORP0001878</t>
        </is>
      </c>
      <c r="G14543" s="139" t="inlineStr">
        <is>
          <t>IOBA0002335</t>
        </is>
      </c>
      <c r="H14543" s="139" t="inlineStr">
        <is>
          <t>SIBL0000008</t>
        </is>
      </c>
      <c r="I14543" s="139" t="inlineStr">
        <is>
          <t>SBIN0001289</t>
        </is>
      </c>
    </row>
    <row r="14544" ht="14.4" customHeight="1">
      <c r="E14544" s="139" t="inlineStr">
        <is>
          <t>BARB0RAJAPU</t>
        </is>
      </c>
      <c r="F14544" s="139" t="inlineStr">
        <is>
          <t>CORP0001877</t>
        </is>
      </c>
      <c r="G14544" s="139" t="inlineStr">
        <is>
          <t>IOBA0002334</t>
        </is>
      </c>
      <c r="H14544" s="139" t="inlineStr">
        <is>
          <t>SIBL0000007</t>
        </is>
      </c>
      <c r="I14544" s="139" t="inlineStr">
        <is>
          <t>SBIN0001288</t>
        </is>
      </c>
    </row>
    <row r="14545" ht="14.4" customHeight="1">
      <c r="E14545" s="139" t="inlineStr">
        <is>
          <t>BARB0RAJAPA</t>
        </is>
      </c>
      <c r="F14545" s="139" t="inlineStr">
        <is>
          <t>CORP0001876</t>
        </is>
      </c>
      <c r="G14545" s="139" t="inlineStr">
        <is>
          <t>IOBA0002333</t>
        </is>
      </c>
      <c r="H14545" s="139" t="inlineStr">
        <is>
          <t>SIBL0000006</t>
        </is>
      </c>
      <c r="I14545" s="139" t="inlineStr">
        <is>
          <t>SBIN0001287</t>
        </is>
      </c>
    </row>
    <row r="14546" ht="14.4" customHeight="1">
      <c r="E14546" s="139" t="inlineStr">
        <is>
          <t>BARB0RAJANP</t>
        </is>
      </c>
      <c r="F14546" s="139" t="inlineStr">
        <is>
          <t>CORP0001875</t>
        </is>
      </c>
      <c r="G14546" s="139" t="inlineStr">
        <is>
          <t>IOBA0002332</t>
        </is>
      </c>
      <c r="H14546" s="139" t="inlineStr">
        <is>
          <t>SIBL0000005</t>
        </is>
      </c>
      <c r="I14546" s="139" t="inlineStr">
        <is>
          <t>SBIN0001286</t>
        </is>
      </c>
    </row>
    <row r="14547" ht="14.4" customHeight="1">
      <c r="E14547" s="139" t="inlineStr">
        <is>
          <t>BARB0RAJAMP</t>
        </is>
      </c>
      <c r="F14547" s="139" t="inlineStr">
        <is>
          <t>CORP0001874</t>
        </is>
      </c>
      <c r="G14547" s="139" t="inlineStr">
        <is>
          <t>IOBA0002331</t>
        </is>
      </c>
      <c r="H14547" s="139" t="inlineStr">
        <is>
          <t>SIBL0000004</t>
        </is>
      </c>
      <c r="I14547" s="139" t="inlineStr">
        <is>
          <t>SBIN0001285</t>
        </is>
      </c>
    </row>
    <row r="14548" ht="14.4" customHeight="1">
      <c r="E14548" s="139" t="inlineStr">
        <is>
          <t>BARB0RAJALD</t>
        </is>
      </c>
      <c r="F14548" s="139" t="inlineStr">
        <is>
          <t>CORP0001873</t>
        </is>
      </c>
      <c r="G14548" s="139" t="inlineStr">
        <is>
          <t>IOBA0002330</t>
        </is>
      </c>
      <c r="H14548" s="139" t="inlineStr">
        <is>
          <t>SIBL0000003</t>
        </is>
      </c>
      <c r="I14548" s="139" t="inlineStr">
        <is>
          <t>SBIN0001284</t>
        </is>
      </c>
    </row>
    <row r="14549" ht="14.4" customHeight="1">
      <c r="E14549" s="139" t="inlineStr">
        <is>
          <t>BARB0RAJAKI</t>
        </is>
      </c>
      <c r="F14549" s="139" t="inlineStr">
        <is>
          <t>CORP0001872</t>
        </is>
      </c>
      <c r="G14549" s="139" t="inlineStr">
        <is>
          <t>IOBA0002329</t>
        </is>
      </c>
      <c r="H14549" s="139" t="inlineStr">
        <is>
          <t>SIBL0000002</t>
        </is>
      </c>
      <c r="I14549" s="139" t="inlineStr">
        <is>
          <t>SBIN0001283</t>
        </is>
      </c>
    </row>
    <row r="14550" ht="14.4" customHeight="1">
      <c r="E14550" s="139" t="inlineStr">
        <is>
          <t>BARB0RAJAKA</t>
        </is>
      </c>
      <c r="F14550" s="139" t="inlineStr">
        <is>
          <t>CORP0001870</t>
        </is>
      </c>
      <c r="G14550" s="139" t="inlineStr">
        <is>
          <t>IOBA0002328</t>
        </is>
      </c>
      <c r="H14550" s="139" t="inlineStr">
        <is>
          <t>SIBL0000001</t>
        </is>
      </c>
      <c r="I14550" s="139" t="inlineStr">
        <is>
          <t>SBIN0001282</t>
        </is>
      </c>
    </row>
    <row r="14551" ht="14.4" customHeight="1">
      <c r="E14551" s="139" t="inlineStr">
        <is>
          <t>BARB0RAJAJM</t>
        </is>
      </c>
      <c r="F14551" s="139" t="inlineStr">
        <is>
          <t>CORP0001869</t>
        </is>
      </c>
      <c r="G14551" s="139" t="inlineStr">
        <is>
          <t>IOBA0002327</t>
        </is>
      </c>
      <c r="H14551" s="139" t="inlineStr">
        <is>
          <t>SCBL0036101</t>
        </is>
      </c>
      <c r="I14551" s="139" t="inlineStr">
        <is>
          <t>SBIN0001281</t>
        </is>
      </c>
    </row>
    <row r="14552" ht="14.4" customHeight="1">
      <c r="E14552" s="139" t="inlineStr">
        <is>
          <t>BARB0RAJAJI</t>
        </is>
      </c>
      <c r="F14552" s="139" t="inlineStr">
        <is>
          <t>CORP0001868</t>
        </is>
      </c>
      <c r="G14552" s="139" t="inlineStr">
        <is>
          <t>IOBA0002326</t>
        </is>
      </c>
      <c r="H14552" s="139" t="inlineStr">
        <is>
          <t>SCBL0036100</t>
        </is>
      </c>
      <c r="I14552" s="139" t="inlineStr">
        <is>
          <t>SBIN0001280</t>
        </is>
      </c>
    </row>
    <row r="14553" ht="14.4" customHeight="1">
      <c r="E14553" s="139" t="inlineStr">
        <is>
          <t>BARB0RAJAHM</t>
        </is>
      </c>
      <c r="F14553" s="139" t="inlineStr">
        <is>
          <t>CORP0001867</t>
        </is>
      </c>
      <c r="G14553" s="139" t="inlineStr">
        <is>
          <t>IOBA0002325</t>
        </is>
      </c>
      <c r="H14553" s="139" t="inlineStr">
        <is>
          <t>SCBL0036099</t>
        </is>
      </c>
      <c r="I14553" s="139" t="inlineStr">
        <is>
          <t>SBIN0001278</t>
        </is>
      </c>
    </row>
    <row r="14554" ht="14.4" customHeight="1">
      <c r="E14554" s="139" t="inlineStr">
        <is>
          <t>BARB0RAIYAR</t>
        </is>
      </c>
      <c r="F14554" s="139" t="inlineStr">
        <is>
          <t>CORP0001866</t>
        </is>
      </c>
      <c r="G14554" s="139" t="inlineStr">
        <is>
          <t>IOBA0002324</t>
        </is>
      </c>
      <c r="H14554" s="139" t="inlineStr">
        <is>
          <t>SCBL0036098</t>
        </is>
      </c>
      <c r="I14554" s="139" t="inlineStr">
        <is>
          <t>SBIN0001277</t>
        </is>
      </c>
    </row>
    <row r="14555" ht="14.4" customHeight="1">
      <c r="E14555" s="139" t="inlineStr">
        <is>
          <t>BARB0RAISIN</t>
        </is>
      </c>
      <c r="F14555" s="139" t="inlineStr">
        <is>
          <t>CORP0001865</t>
        </is>
      </c>
      <c r="G14555" s="139" t="inlineStr">
        <is>
          <t>IOBA0002323</t>
        </is>
      </c>
      <c r="H14555" s="139" t="inlineStr">
        <is>
          <t>SCBL0036097</t>
        </is>
      </c>
      <c r="I14555" s="139" t="inlineStr">
        <is>
          <t>SBIN0001276</t>
        </is>
      </c>
    </row>
    <row r="14556" ht="14.4" customHeight="1">
      <c r="E14556" s="139" t="inlineStr">
        <is>
          <t>BARB0RAISHO</t>
        </is>
      </c>
      <c r="F14556" s="139" t="inlineStr">
        <is>
          <t>CORP0001864</t>
        </is>
      </c>
      <c r="G14556" s="139" t="inlineStr">
        <is>
          <t>IOBA0002322</t>
        </is>
      </c>
      <c r="H14556" s="139" t="inlineStr">
        <is>
          <t>SCBL0036096</t>
        </is>
      </c>
      <c r="I14556" s="139" t="inlineStr">
        <is>
          <t>SBIN0001275</t>
        </is>
      </c>
    </row>
    <row r="14557" ht="14.4" customHeight="1">
      <c r="E14557" s="139" t="inlineStr">
        <is>
          <t>BARB0RAISEN</t>
        </is>
      </c>
      <c r="F14557" s="139" t="inlineStr">
        <is>
          <t>CORP0001863</t>
        </is>
      </c>
      <c r="G14557" s="139" t="inlineStr">
        <is>
          <t>IOBA0002321</t>
        </is>
      </c>
      <c r="H14557" s="139" t="inlineStr">
        <is>
          <t>SCBL0036095</t>
        </is>
      </c>
      <c r="I14557" s="139" t="inlineStr">
        <is>
          <t>SBIN0001274</t>
        </is>
      </c>
    </row>
    <row r="14558" ht="14.4" customHeight="1">
      <c r="E14558" s="139" t="inlineStr">
        <is>
          <t>BARB0RAIPUR</t>
        </is>
      </c>
      <c r="F14558" s="139" t="inlineStr">
        <is>
          <t>CORP0001862</t>
        </is>
      </c>
      <c r="G14558" s="139" t="inlineStr">
        <is>
          <t>IOBA0002320</t>
        </is>
      </c>
      <c r="H14558" s="139" t="inlineStr">
        <is>
          <t>SCBL0036094</t>
        </is>
      </c>
      <c r="I14558" s="139" t="inlineStr">
        <is>
          <t>SBIN0001273</t>
        </is>
      </c>
    </row>
    <row r="14559" ht="14.4" customHeight="1">
      <c r="E14559" s="139" t="inlineStr">
        <is>
          <t>BARB0RAIPAL</t>
        </is>
      </c>
      <c r="F14559" s="139" t="inlineStr">
        <is>
          <t>CORP0001861</t>
        </is>
      </c>
      <c r="G14559" s="139" t="inlineStr">
        <is>
          <t>IOBA0002319</t>
        </is>
      </c>
      <c r="H14559" s="139" t="inlineStr">
        <is>
          <t>SCBL0036093</t>
        </is>
      </c>
      <c r="I14559" s="139" t="inlineStr">
        <is>
          <t>SBIN0001271</t>
        </is>
      </c>
    </row>
    <row r="14560" ht="14.4" customHeight="1">
      <c r="E14560" s="139" t="inlineStr">
        <is>
          <t>BARB0RAILMA</t>
        </is>
      </c>
      <c r="F14560" s="139" t="inlineStr">
        <is>
          <t>CORP0001860</t>
        </is>
      </c>
      <c r="G14560" s="139" t="inlineStr">
        <is>
          <t>IOBA0002318</t>
        </is>
      </c>
      <c r="H14560" s="139" t="inlineStr">
        <is>
          <t>SCBL0036092</t>
        </is>
      </c>
      <c r="I14560" s="139" t="inlineStr">
        <is>
          <t>SBIN0001270</t>
        </is>
      </c>
    </row>
    <row r="14561" ht="14.4" customHeight="1">
      <c r="E14561" s="139" t="inlineStr">
        <is>
          <t>BARB0RAIKHA</t>
        </is>
      </c>
      <c r="F14561" s="139" t="inlineStr">
        <is>
          <t>CORP0001859</t>
        </is>
      </c>
      <c r="G14561" s="139" t="inlineStr">
        <is>
          <t>IOBA0002317</t>
        </is>
      </c>
      <c r="H14561" s="139" t="inlineStr">
        <is>
          <t>SCBL0036091</t>
        </is>
      </c>
      <c r="I14561" s="139" t="inlineStr">
        <is>
          <t>SBIN0001269</t>
        </is>
      </c>
    </row>
    <row r="14562" ht="14.4" customHeight="1">
      <c r="E14562" s="139" t="inlineStr">
        <is>
          <t>BARB0RAIGAR</t>
        </is>
      </c>
      <c r="F14562" s="139" t="inlineStr">
        <is>
          <t>CORP0001858</t>
        </is>
      </c>
      <c r="G14562" s="139" t="inlineStr">
        <is>
          <t>IOBA0002316</t>
        </is>
      </c>
      <c r="H14562" s="139" t="inlineStr">
        <is>
          <t>SCBL0036090</t>
        </is>
      </c>
      <c r="I14562" s="139" t="inlineStr">
        <is>
          <t>SBIN0001268</t>
        </is>
      </c>
    </row>
    <row r="14563" ht="14.4" customHeight="1">
      <c r="E14563" s="139" t="inlineStr">
        <is>
          <t>BARB0RAIGAN</t>
        </is>
      </c>
      <c r="F14563" s="139" t="inlineStr">
        <is>
          <t>CORP0001856</t>
        </is>
      </c>
      <c r="G14563" s="139" t="inlineStr">
        <is>
          <t>IOBA0002315</t>
        </is>
      </c>
      <c r="H14563" s="139" t="inlineStr">
        <is>
          <t>SCBL0036089</t>
        </is>
      </c>
      <c r="I14563" s="139" t="inlineStr">
        <is>
          <t>SBIN0001267</t>
        </is>
      </c>
    </row>
    <row r="14564" ht="14.4" customHeight="1">
      <c r="E14564" s="139" t="inlineStr">
        <is>
          <t>BARB0RAIDEH</t>
        </is>
      </c>
      <c r="F14564" s="139" t="inlineStr">
        <is>
          <t>CORP0001855</t>
        </is>
      </c>
      <c r="G14564" s="139" t="inlineStr">
        <is>
          <t>IOBA0002314</t>
        </is>
      </c>
      <c r="H14564" s="139" t="inlineStr">
        <is>
          <t>SCBL0036088</t>
        </is>
      </c>
      <c r="I14564" s="139" t="inlineStr">
        <is>
          <t>SBIN0001266</t>
        </is>
      </c>
    </row>
    <row r="14565" ht="14.4" customHeight="1">
      <c r="E14565" s="139" t="inlineStr">
        <is>
          <t>BARB0RAICHU</t>
        </is>
      </c>
      <c r="F14565" s="139" t="inlineStr">
        <is>
          <t>CORP0001854</t>
        </is>
      </c>
      <c r="G14565" s="139" t="inlineStr">
        <is>
          <t>IOBA0002313</t>
        </is>
      </c>
      <c r="H14565" s="139" t="inlineStr">
        <is>
          <t>SCBL0036087</t>
        </is>
      </c>
      <c r="I14565" s="139" t="inlineStr">
        <is>
          <t>SBIN0001265</t>
        </is>
      </c>
    </row>
    <row r="14566" ht="14.4" customHeight="1">
      <c r="E14566" s="139" t="inlineStr">
        <is>
          <t>BARB0RAIBHO</t>
        </is>
      </c>
      <c r="F14566" s="139" t="inlineStr">
        <is>
          <t>CORP0001852</t>
        </is>
      </c>
      <c r="G14566" s="139" t="inlineStr">
        <is>
          <t>IOBA0002312</t>
        </is>
      </c>
      <c r="H14566" s="139" t="inlineStr">
        <is>
          <t>SCBL0036086</t>
        </is>
      </c>
      <c r="I14566" s="139" t="inlineStr">
        <is>
          <t>SBIN0001264</t>
        </is>
      </c>
    </row>
    <row r="14567" ht="14.4" customHeight="1">
      <c r="E14567" s="139" t="inlineStr">
        <is>
          <t>BARB0RAIBHI</t>
        </is>
      </c>
      <c r="F14567" s="139" t="inlineStr">
        <is>
          <t>CORP0001851</t>
        </is>
      </c>
      <c r="G14567" s="139" t="inlineStr">
        <is>
          <t>IOBA0002311</t>
        </is>
      </c>
      <c r="H14567" s="139" t="inlineStr">
        <is>
          <t>SCBL0036085</t>
        </is>
      </c>
      <c r="I14567" s="139" t="inlineStr">
        <is>
          <t>SBIN0001263</t>
        </is>
      </c>
    </row>
    <row r="14568" ht="14.4" customHeight="1">
      <c r="E14568" s="139" t="inlineStr">
        <is>
          <t>BARB0RAIAJM</t>
        </is>
      </c>
      <c r="F14568" s="139" t="inlineStr">
        <is>
          <t>CORP0001850</t>
        </is>
      </c>
      <c r="G14568" s="139" t="inlineStr">
        <is>
          <t>IOBA0002310</t>
        </is>
      </c>
      <c r="H14568" s="139" t="inlineStr">
        <is>
          <t>SCBL0036084</t>
        </is>
      </c>
      <c r="I14568" s="139" t="inlineStr">
        <is>
          <t>SBIN0001262</t>
        </is>
      </c>
    </row>
    <row r="14569" ht="14.4" customHeight="1">
      <c r="E14569" s="139" t="inlineStr">
        <is>
          <t>BARB0RAHURI</t>
        </is>
      </c>
      <c r="F14569" s="139" t="inlineStr">
        <is>
          <t>CORP0001849</t>
        </is>
      </c>
      <c r="G14569" s="139" t="inlineStr">
        <is>
          <t>IOBA0002309</t>
        </is>
      </c>
      <c r="H14569" s="139" t="inlineStr">
        <is>
          <t>SCBL0036083</t>
        </is>
      </c>
      <c r="I14569" s="139" t="inlineStr">
        <is>
          <t>SBIN0001261</t>
        </is>
      </c>
    </row>
    <row r="14570" ht="14.4" customHeight="1">
      <c r="E14570" s="139" t="inlineStr">
        <is>
          <t>BARB0RAHNGI</t>
        </is>
      </c>
      <c r="F14570" s="139" t="inlineStr">
        <is>
          <t>CORP0001848</t>
        </is>
      </c>
      <c r="G14570" s="139" t="inlineStr">
        <is>
          <t>IOBA0002308</t>
        </is>
      </c>
      <c r="H14570" s="139" t="inlineStr">
        <is>
          <t>SCBL0036082</t>
        </is>
      </c>
      <c r="I14570" s="139" t="inlineStr">
        <is>
          <t>SBIN0001260</t>
        </is>
      </c>
    </row>
    <row r="14571" ht="14.4" customHeight="1">
      <c r="E14571" s="139" t="inlineStr">
        <is>
          <t>BARB0RAHMAT</t>
        </is>
      </c>
      <c r="F14571" s="139" t="inlineStr">
        <is>
          <t>CORP0001847</t>
        </is>
      </c>
      <c r="G14571" s="139" t="inlineStr">
        <is>
          <t>IOBA0002307</t>
        </is>
      </c>
      <c r="H14571" s="139" t="inlineStr">
        <is>
          <t>SCBL0036081</t>
        </is>
      </c>
      <c r="I14571" s="139" t="inlineStr">
        <is>
          <t>SBIN0001259</t>
        </is>
      </c>
    </row>
    <row r="14572" ht="14.4" customHeight="1">
      <c r="E14572" s="139" t="inlineStr">
        <is>
          <t>BARB0RAGPUR</t>
        </is>
      </c>
      <c r="F14572" s="139" t="inlineStr">
        <is>
          <t>CORP0001846</t>
        </is>
      </c>
      <c r="G14572" s="139" t="inlineStr">
        <is>
          <t>IOBA0002306</t>
        </is>
      </c>
      <c r="H14572" s="139" t="inlineStr">
        <is>
          <t>SCBL0036080</t>
        </is>
      </c>
      <c r="I14572" s="139" t="inlineStr">
        <is>
          <t>SBIN0001258</t>
        </is>
      </c>
    </row>
    <row r="14573" ht="14.4" customHeight="1">
      <c r="E14573" s="139" t="inlineStr">
        <is>
          <t>BARB0RAGHUN</t>
        </is>
      </c>
      <c r="F14573" s="139" t="inlineStr">
        <is>
          <t>CORP0001845</t>
        </is>
      </c>
      <c r="G14573" s="139" t="inlineStr">
        <is>
          <t>IOBA0002305</t>
        </is>
      </c>
      <c r="H14573" s="139" t="inlineStr">
        <is>
          <t>SCBL0036079</t>
        </is>
      </c>
      <c r="I14573" s="139" t="inlineStr">
        <is>
          <t>SBIN0001257</t>
        </is>
      </c>
    </row>
    <row r="14574" ht="14.4" customHeight="1">
      <c r="E14574" s="139" t="inlineStr">
        <is>
          <t>BARB0RAGGHU</t>
        </is>
      </c>
      <c r="F14574" s="139" t="inlineStr">
        <is>
          <t>CORP0001844</t>
        </is>
      </c>
      <c r="G14574" s="139" t="inlineStr">
        <is>
          <t>IOBA0002304</t>
        </is>
      </c>
      <c r="H14574" s="139" t="inlineStr">
        <is>
          <t>SCBL0036078</t>
        </is>
      </c>
      <c r="I14574" s="139" t="inlineStr">
        <is>
          <t>SBIN0001256</t>
        </is>
      </c>
    </row>
    <row r="14575" ht="14.4" customHeight="1">
      <c r="E14575" s="139" t="inlineStr">
        <is>
          <t>BARB0RAFIGA</t>
        </is>
      </c>
      <c r="F14575" s="139" t="inlineStr">
        <is>
          <t>CORP0001843</t>
        </is>
      </c>
      <c r="G14575" s="139" t="inlineStr">
        <is>
          <t>IOBA0002303</t>
        </is>
      </c>
      <c r="H14575" s="139" t="inlineStr">
        <is>
          <t>SCBL0036077</t>
        </is>
      </c>
      <c r="I14575" s="139" t="inlineStr">
        <is>
          <t>SBIN0001255</t>
        </is>
      </c>
    </row>
    <row r="14576" ht="14.4" customHeight="1">
      <c r="E14576" s="139" t="inlineStr">
        <is>
          <t>BARB0RAEBAR</t>
        </is>
      </c>
      <c r="F14576" s="139" t="inlineStr">
        <is>
          <t>CORP0001842</t>
        </is>
      </c>
      <c r="G14576" s="139" t="inlineStr">
        <is>
          <t>IOBA0002302</t>
        </is>
      </c>
      <c r="H14576" s="139" t="inlineStr">
        <is>
          <t>SCBL0036076</t>
        </is>
      </c>
      <c r="I14576" s="139" t="inlineStr">
        <is>
          <t>SBIN0001254</t>
        </is>
      </c>
    </row>
    <row r="14577" ht="14.4" customHeight="1">
      <c r="E14577" s="139" t="inlineStr">
        <is>
          <t>BARB0RADHAR</t>
        </is>
      </c>
      <c r="F14577" s="139" t="inlineStr">
        <is>
          <t>CORP0001841</t>
        </is>
      </c>
      <c r="G14577" s="139" t="inlineStr">
        <is>
          <t>IOBA0002301</t>
        </is>
      </c>
      <c r="H14577" s="139" t="inlineStr">
        <is>
          <t>SCBL0036075</t>
        </is>
      </c>
      <c r="I14577" s="139" t="inlineStr">
        <is>
          <t>SBIN0001253</t>
        </is>
      </c>
    </row>
    <row r="14578" ht="14.4" customHeight="1">
      <c r="E14578" s="139" t="inlineStr">
        <is>
          <t>BARB0RADHAN</t>
        </is>
      </c>
      <c r="F14578" s="139" t="inlineStr">
        <is>
          <t>CORP0001840</t>
        </is>
      </c>
      <c r="G14578" s="139" t="inlineStr">
        <is>
          <t>IOBA0002300</t>
        </is>
      </c>
      <c r="H14578" s="139" t="inlineStr">
        <is>
          <t>SCBL0036074</t>
        </is>
      </c>
      <c r="I14578" s="139" t="inlineStr">
        <is>
          <t>SBIN0001252</t>
        </is>
      </c>
    </row>
    <row r="14579" ht="14.4" customHeight="1">
      <c r="E14579" s="139" t="inlineStr">
        <is>
          <t>BARB0RADFAT</t>
        </is>
      </c>
      <c r="F14579" s="139" t="inlineStr">
        <is>
          <t>CORP0001839</t>
        </is>
      </c>
      <c r="G14579" s="139" t="inlineStr">
        <is>
          <t>IOBA0002299</t>
        </is>
      </c>
      <c r="H14579" s="139" t="inlineStr">
        <is>
          <t>SCBL0036073</t>
        </is>
      </c>
      <c r="I14579" s="139" t="inlineStr">
        <is>
          <t>SBIN0001251</t>
        </is>
      </c>
    </row>
    <row r="14580" ht="14.4" customHeight="1">
      <c r="E14580" s="139" t="inlineStr">
        <is>
          <t>BARB0RACECO</t>
        </is>
      </c>
      <c r="F14580" s="139" t="inlineStr">
        <is>
          <t>CORP0001838</t>
        </is>
      </c>
      <c r="G14580" s="139" t="inlineStr">
        <is>
          <t>IOBA0002298</t>
        </is>
      </c>
      <c r="H14580" s="139" t="inlineStr">
        <is>
          <t>SCBL0036072</t>
        </is>
      </c>
      <c r="I14580" s="139" t="inlineStr">
        <is>
          <t>SBIN0001250</t>
        </is>
      </c>
    </row>
    <row r="14581" ht="14.4" customHeight="1">
      <c r="E14581" s="139" t="inlineStr">
        <is>
          <t>BARB0RABAUN</t>
        </is>
      </c>
      <c r="F14581" s="139" t="inlineStr">
        <is>
          <t>CORP0001837</t>
        </is>
      </c>
      <c r="G14581" s="139" t="inlineStr">
        <is>
          <t>IOBA0002297</t>
        </is>
      </c>
      <c r="H14581" s="139" t="inlineStr">
        <is>
          <t>SCBL0036071</t>
        </is>
      </c>
      <c r="I14581" s="139" t="inlineStr">
        <is>
          <t>SBIN0001249</t>
        </is>
      </c>
    </row>
    <row r="14582" ht="14.4" customHeight="1">
      <c r="E14582" s="139" t="inlineStr">
        <is>
          <t>BARB0RABALE</t>
        </is>
      </c>
      <c r="F14582" s="139" t="inlineStr">
        <is>
          <t>CORP0001836</t>
        </is>
      </c>
      <c r="G14582" s="139" t="inlineStr">
        <is>
          <t>IOBA0002296</t>
        </is>
      </c>
      <c r="H14582" s="139" t="inlineStr">
        <is>
          <t>SCBL0036070</t>
        </is>
      </c>
      <c r="I14582" s="139" t="inlineStr">
        <is>
          <t>SBIN0001248</t>
        </is>
      </c>
    </row>
    <row r="14583" ht="14.4" customHeight="1">
      <c r="E14583" s="139" t="inlineStr">
        <is>
          <t>BARB0QUTHBA</t>
        </is>
      </c>
      <c r="F14583" s="139" t="inlineStr">
        <is>
          <t>CORP0001835</t>
        </is>
      </c>
      <c r="G14583" s="139" t="inlineStr">
        <is>
          <t>IOBA0002295</t>
        </is>
      </c>
      <c r="H14583" s="139" t="inlineStr">
        <is>
          <t>SCBL0036069</t>
        </is>
      </c>
      <c r="I14583" s="139" t="inlineStr">
        <is>
          <t>SBIN0001247</t>
        </is>
      </c>
    </row>
    <row r="14584" ht="14.4" customHeight="1">
      <c r="E14584" s="139" t="inlineStr">
        <is>
          <t>BARB0QUILON</t>
        </is>
      </c>
      <c r="F14584" s="139" t="inlineStr">
        <is>
          <t>CORP0001834</t>
        </is>
      </c>
      <c r="G14584" s="139" t="inlineStr">
        <is>
          <t>IOBA0002294</t>
        </is>
      </c>
      <c r="H14584" s="139" t="inlineStr">
        <is>
          <t>SCBL0036068</t>
        </is>
      </c>
      <c r="I14584" s="139" t="inlineStr">
        <is>
          <t>SBIN0001245</t>
        </is>
      </c>
    </row>
    <row r="14585" ht="14.4" customHeight="1">
      <c r="E14585" s="139" t="inlineStr">
        <is>
          <t>BARB0QUICAL</t>
        </is>
      </c>
      <c r="F14585" s="139" t="inlineStr">
        <is>
          <t>CORP0001833</t>
        </is>
      </c>
      <c r="G14585" s="139" t="inlineStr">
        <is>
          <t>IOBA0002293</t>
        </is>
      </c>
      <c r="H14585" s="139" t="inlineStr">
        <is>
          <t>SCBL0036067</t>
        </is>
      </c>
      <c r="I14585" s="139" t="inlineStr">
        <is>
          <t>SBIN0001244</t>
        </is>
      </c>
    </row>
    <row r="14586" ht="14.4" customHeight="1">
      <c r="E14586" s="139" t="inlineStr">
        <is>
          <t>BARB0PUTHIY</t>
        </is>
      </c>
      <c r="F14586" s="139" t="inlineStr">
        <is>
          <t>CORP0001832</t>
        </is>
      </c>
      <c r="G14586" s="139" t="inlineStr">
        <is>
          <t>IOBA0002292</t>
        </is>
      </c>
      <c r="H14586" s="139" t="inlineStr">
        <is>
          <t>SCBL0036066</t>
        </is>
      </c>
      <c r="I14586" s="139" t="inlineStr">
        <is>
          <t>SBIN0001243</t>
        </is>
      </c>
    </row>
    <row r="14587" ht="14.4" customHeight="1">
      <c r="E14587" s="139" t="inlineStr">
        <is>
          <t>BARB0PUSHGA</t>
        </is>
      </c>
      <c r="F14587" s="139" t="inlineStr">
        <is>
          <t>CORP0001831</t>
        </is>
      </c>
      <c r="G14587" s="139" t="inlineStr">
        <is>
          <t>IOBA0002291</t>
        </is>
      </c>
      <c r="H14587" s="139" t="inlineStr">
        <is>
          <t>SCBL0036065</t>
        </is>
      </c>
      <c r="I14587" s="139" t="inlineStr">
        <is>
          <t>SBIN0001242</t>
        </is>
      </c>
    </row>
    <row r="14588" ht="14.4" customHeight="1">
      <c r="E14588" s="139" t="inlineStr">
        <is>
          <t>BARB0PUSARO</t>
        </is>
      </c>
      <c r="F14588" s="139" t="inlineStr">
        <is>
          <t>CORP0001830</t>
        </is>
      </c>
      <c r="G14588" s="139" t="inlineStr">
        <is>
          <t>IOBA0002290</t>
        </is>
      </c>
      <c r="H14588" s="139" t="inlineStr">
        <is>
          <t>SCBL0036064</t>
        </is>
      </c>
      <c r="I14588" s="139" t="inlineStr">
        <is>
          <t>SBIN0001241</t>
        </is>
      </c>
    </row>
    <row r="14589" ht="14.4" customHeight="1">
      <c r="E14589" s="139" t="inlineStr">
        <is>
          <t>BARB0PUSAPA</t>
        </is>
      </c>
      <c r="F14589" s="139" t="inlineStr">
        <is>
          <t>CORP0001829</t>
        </is>
      </c>
      <c r="G14589" s="139" t="inlineStr">
        <is>
          <t>IOBA0002289</t>
        </is>
      </c>
      <c r="H14589" s="139" t="inlineStr">
        <is>
          <t>SCBL0036063</t>
        </is>
      </c>
      <c r="I14589" s="139" t="inlineStr">
        <is>
          <t>SBIN0001240</t>
        </is>
      </c>
    </row>
    <row r="14590" ht="14.4" customHeight="1">
      <c r="E14590" s="139" t="inlineStr">
        <is>
          <t>BARB0PURWAX</t>
        </is>
      </c>
      <c r="F14590" s="139" t="inlineStr">
        <is>
          <t>CORP0001828</t>
        </is>
      </c>
      <c r="G14590" s="139" t="inlineStr">
        <is>
          <t>IOBA0002288</t>
        </is>
      </c>
      <c r="H14590" s="139" t="inlineStr">
        <is>
          <t>SCBL0036062</t>
        </is>
      </c>
      <c r="I14590" s="139" t="inlineStr">
        <is>
          <t>SBIN0001239</t>
        </is>
      </c>
    </row>
    <row r="14591" ht="14.4" customHeight="1">
      <c r="E14591" s="139" t="inlineStr">
        <is>
          <t>BARB0PURULI</t>
        </is>
      </c>
      <c r="F14591" s="139" t="inlineStr">
        <is>
          <t>CORP0001827</t>
        </is>
      </c>
      <c r="G14591" s="139" t="inlineStr">
        <is>
          <t>IOBA0002287</t>
        </is>
      </c>
      <c r="H14591" s="139" t="inlineStr">
        <is>
          <t>SCBL0036061</t>
        </is>
      </c>
      <c r="I14591" s="139" t="inlineStr">
        <is>
          <t>SBIN0001238</t>
        </is>
      </c>
    </row>
    <row r="14592" ht="14.4" customHeight="1">
      <c r="E14592" s="139" t="inlineStr">
        <is>
          <t>BARB0PURPIL</t>
        </is>
      </c>
      <c r="F14592" s="139" t="inlineStr">
        <is>
          <t>CORP0001826</t>
        </is>
      </c>
      <c r="G14592" s="139" t="inlineStr">
        <is>
          <t>IOBA0002286</t>
        </is>
      </c>
      <c r="H14592" s="139" t="inlineStr">
        <is>
          <t>SCBL0036060</t>
        </is>
      </c>
      <c r="I14592" s="139" t="inlineStr">
        <is>
          <t>SBIN0001237</t>
        </is>
      </c>
    </row>
    <row r="14593" ht="14.4" customHeight="1">
      <c r="E14593" s="139" t="inlineStr">
        <is>
          <t>BARB0PUREYP</t>
        </is>
      </c>
      <c r="F14593" s="139" t="inlineStr">
        <is>
          <t>CORP0001824</t>
        </is>
      </c>
      <c r="G14593" s="139" t="inlineStr">
        <is>
          <t>IOBA0002285</t>
        </is>
      </c>
      <c r="H14593" s="139" t="inlineStr">
        <is>
          <t>SCBL0036059</t>
        </is>
      </c>
      <c r="I14593" s="139" t="inlineStr">
        <is>
          <t>SBIN0001236</t>
        </is>
      </c>
    </row>
    <row r="14594" ht="14.4" customHeight="1">
      <c r="E14594" s="139" t="inlineStr">
        <is>
          <t>BARB0PURASA</t>
        </is>
      </c>
      <c r="F14594" s="139" t="inlineStr">
        <is>
          <t>CORP0001822</t>
        </is>
      </c>
      <c r="G14594" s="139" t="inlineStr">
        <is>
          <t>IOBA0002284</t>
        </is>
      </c>
      <c r="H14594" s="139" t="inlineStr">
        <is>
          <t>SCBL0036058</t>
        </is>
      </c>
      <c r="I14594" s="139" t="inlineStr">
        <is>
          <t>SBIN0001235</t>
        </is>
      </c>
    </row>
    <row r="14595" ht="14.4" customHeight="1">
      <c r="E14595" s="139" t="inlineStr">
        <is>
          <t>BARB0PURANP</t>
        </is>
      </c>
      <c r="F14595" s="139" t="inlineStr">
        <is>
          <t>CORP0001821</t>
        </is>
      </c>
      <c r="G14595" s="139" t="inlineStr">
        <is>
          <t>IOBA0002283</t>
        </is>
      </c>
      <c r="H14595" s="139" t="inlineStr">
        <is>
          <t>SCBL0036057</t>
        </is>
      </c>
      <c r="I14595" s="139" t="inlineStr">
        <is>
          <t>SBIN0001234</t>
        </is>
      </c>
    </row>
    <row r="14596" ht="14.4" customHeight="1">
      <c r="E14596" s="139" t="inlineStr">
        <is>
          <t>BARB0PURABG</t>
        </is>
      </c>
      <c r="F14596" s="139" t="inlineStr">
        <is>
          <t>CORP0001820</t>
        </is>
      </c>
      <c r="G14596" s="139" t="inlineStr">
        <is>
          <t>IOBA0002282</t>
        </is>
      </c>
      <c r="H14596" s="139" t="inlineStr">
        <is>
          <t>SCBL0036056</t>
        </is>
      </c>
      <c r="I14596" s="139" t="inlineStr">
        <is>
          <t>SBIN0001233</t>
        </is>
      </c>
    </row>
    <row r="14597" ht="14.4" customHeight="1">
      <c r="E14597" s="139" t="inlineStr">
        <is>
          <t>BARB0PURABA</t>
        </is>
      </c>
      <c r="F14597" s="139" t="inlineStr">
        <is>
          <t>CORP0001819</t>
        </is>
      </c>
      <c r="G14597" s="139" t="inlineStr">
        <is>
          <t>IOBA0002281</t>
        </is>
      </c>
      <c r="H14597" s="139" t="inlineStr">
        <is>
          <t>SCBL0036055</t>
        </is>
      </c>
      <c r="I14597" s="139" t="inlineStr">
        <is>
          <t>SBIN0001232</t>
        </is>
      </c>
    </row>
    <row r="14598" ht="14.4" customHeight="1">
      <c r="E14598" s="139" t="inlineStr">
        <is>
          <t>BARB0PUPRIX</t>
        </is>
      </c>
      <c r="F14598" s="139" t="inlineStr">
        <is>
          <t>CORP0001818</t>
        </is>
      </c>
      <c r="G14598" s="139" t="inlineStr">
        <is>
          <t>IOBA0002280</t>
        </is>
      </c>
      <c r="H14598" s="139" t="inlineStr">
        <is>
          <t>SCBL0036054</t>
        </is>
      </c>
      <c r="I14598" s="139" t="inlineStr">
        <is>
          <t>SBIN0001231</t>
        </is>
      </c>
    </row>
    <row r="14599" ht="14.4" customHeight="1">
      <c r="E14599" s="139" t="inlineStr">
        <is>
          <t>BARB0PUNSUR</t>
        </is>
      </c>
      <c r="F14599" s="139" t="inlineStr">
        <is>
          <t>CORP0001817</t>
        </is>
      </c>
      <c r="G14599" s="139" t="inlineStr">
        <is>
          <t>IOBA0002279</t>
        </is>
      </c>
      <c r="H14599" s="139" t="inlineStr">
        <is>
          <t>SCBL0036053</t>
        </is>
      </c>
      <c r="I14599" s="139" t="inlineStr">
        <is>
          <t>SBIN0001230</t>
        </is>
      </c>
    </row>
    <row r="14600" ht="14.4" customHeight="1">
      <c r="E14600" s="139" t="inlineStr">
        <is>
          <t>BARB0PUNJPU</t>
        </is>
      </c>
      <c r="F14600" s="139" t="inlineStr">
        <is>
          <t>CORP0001816</t>
        </is>
      </c>
      <c r="G14600" s="139" t="inlineStr">
        <is>
          <t>IOBA0002278</t>
        </is>
      </c>
      <c r="H14600" s="139" t="inlineStr">
        <is>
          <t>SCBL0036052</t>
        </is>
      </c>
      <c r="I14600" s="139" t="inlineStr">
        <is>
          <t>SBIN0001229</t>
        </is>
      </c>
    </row>
    <row r="14601" ht="14.4" customHeight="1">
      <c r="E14601" s="139" t="inlineStr">
        <is>
          <t>BARB0PUNJAG</t>
        </is>
      </c>
      <c r="F14601" s="139" t="inlineStr">
        <is>
          <t>CORP0001815</t>
        </is>
      </c>
      <c r="G14601" s="139" t="inlineStr">
        <is>
          <t>IOBA0002277</t>
        </is>
      </c>
      <c r="H14601" s="139" t="inlineStr">
        <is>
          <t>SCBL0036051</t>
        </is>
      </c>
      <c r="I14601" s="139" t="inlineStr">
        <is>
          <t>SBIN0001228</t>
        </is>
      </c>
    </row>
    <row r="14602" ht="14.4" customHeight="1">
      <c r="E14602" s="139" t="inlineStr">
        <is>
          <t>BARB0PUNJAB</t>
        </is>
      </c>
      <c r="F14602" s="139" t="inlineStr">
        <is>
          <t>CORP0001814</t>
        </is>
      </c>
      <c r="G14602" s="139" t="inlineStr">
        <is>
          <t>IOBA0002276</t>
        </is>
      </c>
      <c r="H14602" s="139" t="inlineStr">
        <is>
          <t>SCBL0036050</t>
        </is>
      </c>
      <c r="I14602" s="139" t="inlineStr">
        <is>
          <t>SBIN0001227</t>
        </is>
      </c>
    </row>
    <row r="14603" ht="14.4" customHeight="1">
      <c r="E14603" s="139" t="inlineStr">
        <is>
          <t>BARB0PUNALU</t>
        </is>
      </c>
      <c r="F14603" s="139" t="inlineStr">
        <is>
          <t>CORP0001813</t>
        </is>
      </c>
      <c r="G14603" s="139" t="inlineStr">
        <is>
          <t>IOBA0002275</t>
        </is>
      </c>
      <c r="H14603" s="139" t="inlineStr">
        <is>
          <t>SCBL0036049</t>
        </is>
      </c>
      <c r="I14603" s="139" t="inlineStr">
        <is>
          <t>SBIN0001226</t>
        </is>
      </c>
    </row>
    <row r="14604" ht="14.4" customHeight="1">
      <c r="E14604" s="139" t="inlineStr">
        <is>
          <t>BARB0PUNALI</t>
        </is>
      </c>
      <c r="F14604" s="139" t="inlineStr">
        <is>
          <t>CORP0001812</t>
        </is>
      </c>
      <c r="G14604" s="139" t="inlineStr">
        <is>
          <t>IOBA0002274</t>
        </is>
      </c>
      <c r="H14604" s="139" t="inlineStr">
        <is>
          <t>SCBL0036048</t>
        </is>
      </c>
      <c r="I14604" s="139" t="inlineStr">
        <is>
          <t>SBIN0001225</t>
        </is>
      </c>
    </row>
    <row r="14605" ht="14.4" customHeight="1">
      <c r="E14605" s="139" t="inlineStr">
        <is>
          <t>BARB0PUMPWE</t>
        </is>
      </c>
      <c r="F14605" s="139" t="inlineStr">
        <is>
          <t>CORP0001811</t>
        </is>
      </c>
      <c r="G14605" s="139" t="inlineStr">
        <is>
          <t>IOBA0002273</t>
        </is>
      </c>
      <c r="H14605" s="139" t="inlineStr">
        <is>
          <t>SCBL0036047</t>
        </is>
      </c>
      <c r="I14605" s="139" t="inlineStr">
        <is>
          <t>SBIN0001224</t>
        </is>
      </c>
    </row>
    <row r="14606" ht="14.4" customHeight="1">
      <c r="E14606" s="139" t="inlineStr">
        <is>
          <t>BARB0PULLAZ</t>
        </is>
      </c>
      <c r="F14606" s="139" t="inlineStr">
        <is>
          <t>CORP0001810</t>
        </is>
      </c>
      <c r="G14606" s="139" t="inlineStr">
        <is>
          <t>IOBA0002272</t>
        </is>
      </c>
      <c r="H14606" s="139" t="inlineStr">
        <is>
          <t>SCBL0036046</t>
        </is>
      </c>
      <c r="I14606" s="139" t="inlineStr">
        <is>
          <t>SBIN0001223</t>
        </is>
      </c>
    </row>
    <row r="14607" ht="14.4" customHeight="1">
      <c r="E14607" s="139" t="inlineStr">
        <is>
          <t>BARB0PUKHRA</t>
        </is>
      </c>
      <c r="F14607" s="139" t="inlineStr">
        <is>
          <t>CORP0001809</t>
        </is>
      </c>
      <c r="G14607" s="139" t="inlineStr">
        <is>
          <t>IOBA0002271</t>
        </is>
      </c>
      <c r="H14607" s="139" t="inlineStr">
        <is>
          <t>SCBL0036045</t>
        </is>
      </c>
      <c r="I14607" s="139" t="inlineStr">
        <is>
          <t>SBIN0001222</t>
        </is>
      </c>
    </row>
    <row r="14608" ht="14.4" customHeight="1">
      <c r="E14608" s="139" t="inlineStr">
        <is>
          <t>BARB0PUDUVA</t>
        </is>
      </c>
      <c r="F14608" s="139" t="inlineStr">
        <is>
          <t>CORP0001808</t>
        </is>
      </c>
      <c r="G14608" s="139" t="inlineStr">
        <is>
          <t>IOBA0002270</t>
        </is>
      </c>
      <c r="H14608" s="139" t="inlineStr">
        <is>
          <t>SCBL0036044</t>
        </is>
      </c>
      <c r="I14608" s="139" t="inlineStr">
        <is>
          <t>SBIN0001221</t>
        </is>
      </c>
    </row>
    <row r="14609" ht="14.4" customHeight="1">
      <c r="E14609" s="139" t="inlineStr">
        <is>
          <t>BARB0PUDUKO</t>
        </is>
      </c>
      <c r="F14609" s="139" t="inlineStr">
        <is>
          <t>CORP0001807</t>
        </is>
      </c>
      <c r="G14609" s="139" t="inlineStr">
        <is>
          <t>IOBA0002269</t>
        </is>
      </c>
      <c r="H14609" s="139" t="inlineStr">
        <is>
          <t>SCBL0036043</t>
        </is>
      </c>
      <c r="I14609" s="139" t="inlineStr">
        <is>
          <t>SBIN0001220</t>
        </is>
      </c>
    </row>
    <row r="14610" ht="14.4" customHeight="1">
      <c r="E14610" s="139" t="inlineStr">
        <is>
          <t>BARB0PUCCAB</t>
        </is>
      </c>
      <c r="F14610" s="139" t="inlineStr">
        <is>
          <t>CORP0001806</t>
        </is>
      </c>
      <c r="G14610" s="139" t="inlineStr">
        <is>
          <t>IOBA0002268</t>
        </is>
      </c>
      <c r="H14610" s="139" t="inlineStr">
        <is>
          <t>SCBL0036042</t>
        </is>
      </c>
      <c r="I14610" s="139" t="inlineStr">
        <is>
          <t>SBIN0001219</t>
        </is>
      </c>
    </row>
    <row r="14611" ht="14.4" customHeight="1">
      <c r="E14611" s="139" t="inlineStr">
        <is>
          <t>BARB0PRODDA</t>
        </is>
      </c>
      <c r="F14611" s="139" t="inlineStr">
        <is>
          <t>CORP0001805</t>
        </is>
      </c>
      <c r="G14611" s="139" t="inlineStr">
        <is>
          <t>IOBA0002267</t>
        </is>
      </c>
      <c r="H14611" s="139" t="inlineStr">
        <is>
          <t>SCBL0036041</t>
        </is>
      </c>
      <c r="I14611" s="139" t="inlineStr">
        <is>
          <t>SBIN0001218</t>
        </is>
      </c>
    </row>
    <row r="14612" ht="14.4" customHeight="1">
      <c r="E14612" s="139" t="inlineStr">
        <is>
          <t>BARB0PRINCE</t>
        </is>
      </c>
      <c r="F14612" s="139" t="inlineStr">
        <is>
          <t>CORP0001804</t>
        </is>
      </c>
      <c r="G14612" s="139" t="inlineStr">
        <is>
          <t>IOBA0002266</t>
        </is>
      </c>
      <c r="H14612" s="139" t="inlineStr">
        <is>
          <t>SCBL0036040</t>
        </is>
      </c>
      <c r="I14612" s="139" t="inlineStr">
        <is>
          <t>SBIN0001217</t>
        </is>
      </c>
    </row>
    <row r="14613" ht="14.4" customHeight="1">
      <c r="E14613" s="139" t="inlineStr">
        <is>
          <t>BARB0PRICAL</t>
        </is>
      </c>
      <c r="F14613" s="139" t="inlineStr">
        <is>
          <t>CORP0001803</t>
        </is>
      </c>
      <c r="G14613" s="139" t="inlineStr">
        <is>
          <t>IOBA0002265</t>
        </is>
      </c>
      <c r="H14613" s="139" t="inlineStr">
        <is>
          <t>SCBL0036039</t>
        </is>
      </c>
      <c r="I14613" s="139" t="inlineStr">
        <is>
          <t>SBIN0001216</t>
        </is>
      </c>
    </row>
    <row r="14614" ht="14.4" customHeight="1">
      <c r="E14614" s="139" t="inlineStr">
        <is>
          <t>BARB0PRIARC</t>
        </is>
      </c>
      <c r="F14614" s="139" t="inlineStr">
        <is>
          <t>CORP0001802</t>
        </is>
      </c>
      <c r="G14614" s="139" t="inlineStr">
        <is>
          <t>IOBA0002264</t>
        </is>
      </c>
      <c r="H14614" s="139" t="inlineStr">
        <is>
          <t>SCBL0036038</t>
        </is>
      </c>
      <c r="I14614" s="139" t="inlineStr">
        <is>
          <t>SBIN0001215</t>
        </is>
      </c>
    </row>
    <row r="14615" ht="14.4" customHeight="1">
      <c r="E14615" s="139" t="inlineStr">
        <is>
          <t>BARB0PREMCH</t>
        </is>
      </c>
      <c r="F14615" s="139" t="inlineStr">
        <is>
          <t>CORP0001801</t>
        </is>
      </c>
      <c r="G14615" s="139" t="inlineStr">
        <is>
          <t>IOBA0002263</t>
        </is>
      </c>
      <c r="H14615" s="139" t="inlineStr">
        <is>
          <t>SCBL0036037</t>
        </is>
      </c>
      <c r="I14615" s="139" t="inlineStr">
        <is>
          <t>SBIN0001214</t>
        </is>
      </c>
    </row>
    <row r="14616" ht="14.4" customHeight="1">
      <c r="E14616" s="139" t="inlineStr">
        <is>
          <t>BARB0PREETV</t>
        </is>
      </c>
      <c r="F14616" s="139" t="inlineStr">
        <is>
          <t>CORP0001800</t>
        </is>
      </c>
      <c r="G14616" s="139" t="inlineStr">
        <is>
          <t>IOBA0002262</t>
        </is>
      </c>
      <c r="H14616" s="139" t="inlineStr">
        <is>
          <t>SCBL0036036</t>
        </is>
      </c>
      <c r="I14616" s="139" t="inlineStr">
        <is>
          <t>SBIN0001213</t>
        </is>
      </c>
    </row>
    <row r="14617" ht="14.4" customHeight="1">
      <c r="E14617" s="139" t="inlineStr">
        <is>
          <t>BARB0PREETA</t>
        </is>
      </c>
      <c r="F14617" s="139" t="inlineStr">
        <is>
          <t>CORP0001799</t>
        </is>
      </c>
      <c r="G14617" s="139" t="inlineStr">
        <is>
          <t>IOBA0002261</t>
        </is>
      </c>
      <c r="H14617" s="139" t="inlineStr">
        <is>
          <t>SCBL0036035</t>
        </is>
      </c>
      <c r="I14617" s="139" t="inlineStr">
        <is>
          <t>SBIN0001212</t>
        </is>
      </c>
    </row>
    <row r="14618" ht="14.4" customHeight="1">
      <c r="E14618" s="139" t="inlineStr">
        <is>
          <t>BARB0PRAVAR</t>
        </is>
      </c>
      <c r="F14618" s="139" t="inlineStr">
        <is>
          <t>CORP0001798</t>
        </is>
      </c>
      <c r="G14618" s="139" t="inlineStr">
        <is>
          <t>IOBA0002260</t>
        </is>
      </c>
      <c r="H14618" s="139" t="inlineStr">
        <is>
          <t>SCBL0036034</t>
        </is>
      </c>
      <c r="I14618" s="139" t="inlineStr">
        <is>
          <t>SBIN0001211</t>
        </is>
      </c>
    </row>
    <row r="14619" ht="14.4" customHeight="1">
      <c r="E14619" s="139" t="inlineStr">
        <is>
          <t>BARB0PRAUDA</t>
        </is>
      </c>
      <c r="F14619" s="139" t="inlineStr">
        <is>
          <t>CORP0001797</t>
        </is>
      </c>
      <c r="G14619" s="139" t="inlineStr">
        <is>
          <t>IOBA0002259</t>
        </is>
      </c>
      <c r="H14619" s="139" t="inlineStr">
        <is>
          <t>SCBL0036033</t>
        </is>
      </c>
      <c r="I14619" s="139" t="inlineStr">
        <is>
          <t>SBIN0001210</t>
        </is>
      </c>
    </row>
    <row r="14620" ht="14.4" customHeight="1">
      <c r="E14620" s="139" t="inlineStr">
        <is>
          <t>BARB0PRATUD</t>
        </is>
      </c>
      <c r="F14620" s="139" t="inlineStr">
        <is>
          <t>CORP0001796</t>
        </is>
      </c>
      <c r="G14620" s="139" t="inlineStr">
        <is>
          <t>IOBA0002258</t>
        </is>
      </c>
      <c r="H14620" s="139" t="inlineStr">
        <is>
          <t>SCBL0036032</t>
        </is>
      </c>
      <c r="I14620" s="139" t="inlineStr">
        <is>
          <t>SBIN0001209</t>
        </is>
      </c>
    </row>
    <row r="14621" ht="14.4" customHeight="1">
      <c r="E14621" s="139" t="inlineStr">
        <is>
          <t>BARB0PRATIN</t>
        </is>
      </c>
      <c r="F14621" s="139" t="inlineStr">
        <is>
          <t>CORP0001795</t>
        </is>
      </c>
      <c r="G14621" s="139" t="inlineStr">
        <is>
          <t>IOBA0002257</t>
        </is>
      </c>
      <c r="H14621" s="139" t="inlineStr">
        <is>
          <t>SCBL0036031</t>
        </is>
      </c>
      <c r="I14621" s="139" t="inlineStr">
        <is>
          <t>SBIN0001208</t>
        </is>
      </c>
    </row>
    <row r="14622" ht="14.4" customHeight="1">
      <c r="E14622" s="139" t="inlineStr">
        <is>
          <t>BARB0PRATAP</t>
        </is>
      </c>
      <c r="F14622" s="139" t="inlineStr">
        <is>
          <t>CORP0001794</t>
        </is>
      </c>
      <c r="G14622" s="139" t="inlineStr">
        <is>
          <t>IOBA0002256</t>
        </is>
      </c>
      <c r="H14622" s="139" t="inlineStr">
        <is>
          <t>SCBL0036030</t>
        </is>
      </c>
      <c r="I14622" s="139" t="inlineStr">
        <is>
          <t>SBIN0001207</t>
        </is>
      </c>
    </row>
    <row r="14623" ht="14.4" customHeight="1">
      <c r="E14623" s="139" t="inlineStr">
        <is>
          <t>BARB0PRASUL</t>
        </is>
      </c>
      <c r="F14623" s="139" t="inlineStr">
        <is>
          <t>CORP0001793</t>
        </is>
      </c>
      <c r="G14623" s="139" t="inlineStr">
        <is>
          <t>IOBA0002254</t>
        </is>
      </c>
      <c r="H14623" s="139" t="inlineStr">
        <is>
          <t>SCBL0036029</t>
        </is>
      </c>
      <c r="I14623" s="139" t="inlineStr">
        <is>
          <t>SBIN0001206</t>
        </is>
      </c>
    </row>
    <row r="14624" ht="14.4" customHeight="1">
      <c r="E14624" s="139" t="inlineStr">
        <is>
          <t>BARB0PRANAV</t>
        </is>
      </c>
      <c r="F14624" s="139" t="inlineStr">
        <is>
          <t>CORP0001792</t>
        </is>
      </c>
      <c r="G14624" s="139" t="inlineStr">
        <is>
          <t>IOBA0002253</t>
        </is>
      </c>
      <c r="H14624" s="139" t="inlineStr">
        <is>
          <t>SCBL0036028</t>
        </is>
      </c>
      <c r="I14624" s="139" t="inlineStr">
        <is>
          <t>SBIN0001205</t>
        </is>
      </c>
    </row>
    <row r="14625" ht="14.4" customHeight="1">
      <c r="E14625" s="139" t="inlineStr">
        <is>
          <t>BARB0PRANAG</t>
        </is>
      </c>
      <c r="F14625" s="139" t="inlineStr">
        <is>
          <t>CORP0001791</t>
        </is>
      </c>
      <c r="G14625" s="139" t="inlineStr">
        <is>
          <t>IOBA0002252</t>
        </is>
      </c>
      <c r="H14625" s="139" t="inlineStr">
        <is>
          <t>SCBL0036027</t>
        </is>
      </c>
      <c r="I14625" s="139" t="inlineStr">
        <is>
          <t>SBIN0001204</t>
        </is>
      </c>
    </row>
    <row r="14626" ht="14.4" customHeight="1">
      <c r="E14626" s="139" t="inlineStr">
        <is>
          <t>BARB0PRAJAI</t>
        </is>
      </c>
      <c r="F14626" s="139" t="inlineStr">
        <is>
          <t>CORP0001790</t>
        </is>
      </c>
      <c r="G14626" s="139" t="inlineStr">
        <is>
          <t>IOBA0002251</t>
        </is>
      </c>
      <c r="H14626" s="139" t="inlineStr">
        <is>
          <t>SCBL0036026</t>
        </is>
      </c>
      <c r="I14626" s="139" t="inlineStr">
        <is>
          <t>SBIN0001203</t>
        </is>
      </c>
    </row>
    <row r="14627" ht="14.4" customHeight="1">
      <c r="E14627" s="139" t="inlineStr">
        <is>
          <t>BARB0PRAGHA</t>
        </is>
      </c>
      <c r="F14627" s="139" t="inlineStr">
        <is>
          <t>CORP0001789</t>
        </is>
      </c>
      <c r="G14627" s="139" t="inlineStr">
        <is>
          <t>IOBA0002250</t>
        </is>
      </c>
      <c r="H14627" s="139" t="inlineStr">
        <is>
          <t>SCBL0036025</t>
        </is>
      </c>
      <c r="I14627" s="139" t="inlineStr">
        <is>
          <t>SBIN0001202</t>
        </is>
      </c>
    </row>
    <row r="14628" ht="14.4" customHeight="1">
      <c r="E14628" s="139" t="inlineStr">
        <is>
          <t>BARB0PRACHI</t>
        </is>
      </c>
      <c r="F14628" s="139" t="inlineStr">
        <is>
          <t>CORP0001788</t>
        </is>
      </c>
      <c r="G14628" s="139" t="inlineStr">
        <is>
          <t>IOBA0002249</t>
        </is>
      </c>
      <c r="H14628" s="139" t="inlineStr">
        <is>
          <t>SCBL0036024</t>
        </is>
      </c>
      <c r="I14628" s="139" t="inlineStr">
        <is>
          <t>SBIN0001201</t>
        </is>
      </c>
    </row>
    <row r="14629" ht="14.4" customHeight="1">
      <c r="E14629" s="139" t="inlineStr">
        <is>
          <t>BARB0PRABHA</t>
        </is>
      </c>
      <c r="F14629" s="139" t="inlineStr">
        <is>
          <t>CORP0001787</t>
        </is>
      </c>
      <c r="G14629" s="139" t="inlineStr">
        <is>
          <t>IOBA0002248</t>
        </is>
      </c>
      <c r="H14629" s="139" t="inlineStr">
        <is>
          <t>SCBL0036023</t>
        </is>
      </c>
      <c r="I14629" s="139" t="inlineStr">
        <is>
          <t>SBIN0001200</t>
        </is>
      </c>
    </row>
    <row r="14630" ht="14.4" customHeight="1">
      <c r="E14630" s="139" t="inlineStr">
        <is>
          <t>BARB0PRABAR</t>
        </is>
      </c>
      <c r="F14630" s="139" t="inlineStr">
        <is>
          <t>CORP0001786</t>
        </is>
      </c>
      <c r="G14630" s="139" t="inlineStr">
        <is>
          <t>IOBA0002247</t>
        </is>
      </c>
      <c r="H14630" s="139" t="inlineStr">
        <is>
          <t>SCBL0036022</t>
        </is>
      </c>
      <c r="I14630" s="139" t="inlineStr">
        <is>
          <t>SBIN0001199</t>
        </is>
      </c>
    </row>
    <row r="14631" ht="14.4" customHeight="1">
      <c r="E14631" s="139" t="inlineStr">
        <is>
          <t>BARB0PRAAMR</t>
        </is>
      </c>
      <c r="F14631" s="139" t="inlineStr">
        <is>
          <t>CORP0001785</t>
        </is>
      </c>
      <c r="G14631" s="139" t="inlineStr">
        <is>
          <t>IOBA0002245</t>
        </is>
      </c>
      <c r="H14631" s="139" t="inlineStr">
        <is>
          <t>SCBL0036021</t>
        </is>
      </c>
      <c r="I14631" s="139" t="inlineStr">
        <is>
          <t>SBIN0001198</t>
        </is>
      </c>
    </row>
    <row r="14632" ht="14.4" customHeight="1">
      <c r="E14632" s="139" t="inlineStr">
        <is>
          <t>BARB0POWROU</t>
        </is>
      </c>
      <c r="F14632" s="139" t="inlineStr">
        <is>
          <t>CORP0001784</t>
        </is>
      </c>
      <c r="G14632" s="139" t="inlineStr">
        <is>
          <t>IOBA0002244</t>
        </is>
      </c>
      <c r="H14632" s="139" t="inlineStr">
        <is>
          <t>SCBL0036020</t>
        </is>
      </c>
      <c r="I14632" s="139" t="inlineStr">
        <is>
          <t>SBIN0001197</t>
        </is>
      </c>
    </row>
    <row r="14633" ht="14.4" customHeight="1">
      <c r="E14633" s="139" t="inlineStr">
        <is>
          <t>BARB0POWERH</t>
        </is>
      </c>
      <c r="F14633" s="139" t="inlineStr">
        <is>
          <t>CORP0001783</t>
        </is>
      </c>
      <c r="G14633" s="139" t="inlineStr">
        <is>
          <t>IOBA0002243</t>
        </is>
      </c>
      <c r="H14633" s="139" t="inlineStr">
        <is>
          <t>SCBL0036019</t>
        </is>
      </c>
      <c r="I14633" s="139" t="inlineStr">
        <is>
          <t>SBIN0001196</t>
        </is>
      </c>
    </row>
    <row r="14634" ht="14.4" customHeight="1">
      <c r="E14634" s="139" t="inlineStr">
        <is>
          <t>BARB0POWBOM</t>
        </is>
      </c>
      <c r="F14634" s="139" t="inlineStr">
        <is>
          <t>CORP0001782</t>
        </is>
      </c>
      <c r="G14634" s="139" t="inlineStr">
        <is>
          <t>IOBA0002242</t>
        </is>
      </c>
      <c r="H14634" s="139" t="inlineStr">
        <is>
          <t>SCBL0036018</t>
        </is>
      </c>
      <c r="I14634" s="139" t="inlineStr">
        <is>
          <t>SBIN0001195</t>
        </is>
      </c>
    </row>
    <row r="14635" ht="14.4" customHeight="1">
      <c r="E14635" s="139" t="inlineStr">
        <is>
          <t>BARB0POWAYA</t>
        </is>
      </c>
      <c r="F14635" s="139" t="inlineStr">
        <is>
          <t>CORP0001781</t>
        </is>
      </c>
      <c r="G14635" s="139" t="inlineStr">
        <is>
          <t>IOBA0002241</t>
        </is>
      </c>
      <c r="H14635" s="139" t="inlineStr">
        <is>
          <t>SCBL0036017</t>
        </is>
      </c>
      <c r="I14635" s="139" t="inlineStr">
        <is>
          <t>SBIN0001194</t>
        </is>
      </c>
    </row>
    <row r="14636" ht="14.4" customHeight="1">
      <c r="E14636" s="139" t="inlineStr">
        <is>
          <t>BARB0POTHEN</t>
        </is>
      </c>
      <c r="F14636" s="139" t="inlineStr">
        <is>
          <t>CORP0001780</t>
        </is>
      </c>
      <c r="G14636" s="139" t="inlineStr">
        <is>
          <t>IOBA0002240</t>
        </is>
      </c>
      <c r="H14636" s="139" t="inlineStr">
        <is>
          <t>SCBL0036016</t>
        </is>
      </c>
      <c r="I14636" s="139" t="inlineStr">
        <is>
          <t>SBIN0001193</t>
        </is>
      </c>
    </row>
    <row r="14637" ht="14.4" customHeight="1">
      <c r="E14637" s="139" t="inlineStr">
        <is>
          <t>BARB0PORXXX</t>
        </is>
      </c>
      <c r="F14637" s="139" t="inlineStr">
        <is>
          <t>CORP0001779</t>
        </is>
      </c>
      <c r="G14637" s="139" t="inlineStr">
        <is>
          <t>IOBA0002239</t>
        </is>
      </c>
      <c r="H14637" s="139" t="inlineStr">
        <is>
          <t>SCBL0036015</t>
        </is>
      </c>
      <c r="I14637" s="139" t="inlineStr">
        <is>
          <t>SBIN0001192</t>
        </is>
      </c>
    </row>
    <row r="14638" ht="14.4" customHeight="1">
      <c r="E14638" s="139" t="inlineStr">
        <is>
          <t>BARB0PORURX</t>
        </is>
      </c>
      <c r="F14638" s="139" t="inlineStr">
        <is>
          <t>CORP0001778</t>
        </is>
      </c>
      <c r="G14638" s="139" t="inlineStr">
        <is>
          <t>IOBA0002238</t>
        </is>
      </c>
      <c r="H14638" s="139" t="inlineStr">
        <is>
          <t>SCBL0036014</t>
        </is>
      </c>
      <c r="I14638" s="139" t="inlineStr">
        <is>
          <t>SBIN0001191</t>
        </is>
      </c>
    </row>
    <row r="14639" ht="14.4" customHeight="1">
      <c r="E14639" s="139" t="inlineStr">
        <is>
          <t>BARB0PORDAX</t>
        </is>
      </c>
      <c r="F14639" s="139" t="inlineStr">
        <is>
          <t>CORP0001777</t>
        </is>
      </c>
      <c r="G14639" s="139" t="inlineStr">
        <is>
          <t>IOBA0002237</t>
        </is>
      </c>
      <c r="H14639" s="139" t="inlineStr">
        <is>
          <t>SCBL0036013</t>
        </is>
      </c>
      <c r="I14639" s="139" t="inlineStr">
        <is>
          <t>SBIN0001190</t>
        </is>
      </c>
    </row>
    <row r="14640" ht="14.4" customHeight="1">
      <c r="E14640" s="139" t="inlineStr">
        <is>
          <t>BARB0PORBAN</t>
        </is>
      </c>
      <c r="F14640" s="139" t="inlineStr">
        <is>
          <t>CORP0001776</t>
        </is>
      </c>
      <c r="G14640" s="139" t="inlineStr">
        <is>
          <t>IOBA0002236</t>
        </is>
      </c>
      <c r="H14640" s="139" t="inlineStr">
        <is>
          <t>SCBL0036012</t>
        </is>
      </c>
      <c r="I14640" s="139" t="inlineStr">
        <is>
          <t>SBIN0001189</t>
        </is>
      </c>
    </row>
    <row r="14641" ht="14.4" customHeight="1">
      <c r="E14641" s="139" t="inlineStr">
        <is>
          <t>BARB0POOTHX</t>
        </is>
      </c>
      <c r="F14641" s="139" t="inlineStr">
        <is>
          <t>CORP0001775</t>
        </is>
      </c>
      <c r="G14641" s="139" t="inlineStr">
        <is>
          <t>IOBA0002233</t>
        </is>
      </c>
      <c r="H14641" s="139" t="inlineStr">
        <is>
          <t>SCBL0036011</t>
        </is>
      </c>
      <c r="I14641" s="139" t="inlineStr">
        <is>
          <t>SBIN0001188</t>
        </is>
      </c>
    </row>
    <row r="14642" ht="14.4" customHeight="1">
      <c r="E14642" s="139" t="inlineStr">
        <is>
          <t>BARB0POOTHK</t>
        </is>
      </c>
      <c r="F14642" s="139" t="inlineStr">
        <is>
          <t>CORP0001774</t>
        </is>
      </c>
      <c r="G14642" s="139" t="inlineStr">
        <is>
          <t>IOBA0002232</t>
        </is>
      </c>
      <c r="H14642" s="139" t="inlineStr">
        <is>
          <t>SCBL0036010</t>
        </is>
      </c>
      <c r="I14642" s="139" t="inlineStr">
        <is>
          <t>SBIN0001187</t>
        </is>
      </c>
    </row>
    <row r="14643" ht="14.4" customHeight="1">
      <c r="E14643" s="139" t="inlineStr">
        <is>
          <t>BARB0POOSEN</t>
        </is>
      </c>
      <c r="F14643" s="139" t="inlineStr">
        <is>
          <t>CORP0001773</t>
        </is>
      </c>
      <c r="G14643" s="139" t="inlineStr">
        <is>
          <t>IOBA0002231</t>
        </is>
      </c>
      <c r="H14643" s="139" t="inlineStr">
        <is>
          <t>SCBL0036009</t>
        </is>
      </c>
      <c r="I14643" s="139" t="inlineStr">
        <is>
          <t>SBIN0001186</t>
        </is>
      </c>
    </row>
    <row r="14644" ht="14.4" customHeight="1">
      <c r="E14644" s="139" t="inlineStr">
        <is>
          <t>BARB0POONME</t>
        </is>
      </c>
      <c r="F14644" s="139" t="inlineStr">
        <is>
          <t>CORP0001772</t>
        </is>
      </c>
      <c r="G14644" s="139" t="inlineStr">
        <is>
          <t>IOBA0002230</t>
        </is>
      </c>
      <c r="H14644" s="139" t="inlineStr">
        <is>
          <t>SCBL0036008</t>
        </is>
      </c>
      <c r="I14644" s="139" t="inlineStr">
        <is>
          <t>SBIN0001185</t>
        </is>
      </c>
    </row>
    <row r="14645" ht="14.4" customHeight="1">
      <c r="E14645" s="139" t="inlineStr">
        <is>
          <t>BARB0POONKU</t>
        </is>
      </c>
      <c r="F14645" s="139" t="inlineStr">
        <is>
          <t>CORP0001770</t>
        </is>
      </c>
      <c r="G14645" s="139" t="inlineStr">
        <is>
          <t>IOBA0002229</t>
        </is>
      </c>
      <c r="H14645" s="139" t="inlineStr">
        <is>
          <t>SCBL0036007</t>
        </is>
      </c>
      <c r="I14645" s="139" t="inlineStr">
        <is>
          <t>SBIN0001184</t>
        </is>
      </c>
    </row>
    <row r="14646" ht="14.4" customHeight="1">
      <c r="E14646" s="139" t="inlineStr">
        <is>
          <t>BARB0POOGAL</t>
        </is>
      </c>
      <c r="F14646" s="139" t="inlineStr">
        <is>
          <t>CORP0001769</t>
        </is>
      </c>
      <c r="G14646" s="139" t="inlineStr">
        <is>
          <t>IOBA0002228</t>
        </is>
      </c>
      <c r="H14646" s="139" t="inlineStr">
        <is>
          <t>SCBL0036006</t>
        </is>
      </c>
      <c r="I14646" s="139" t="inlineStr">
        <is>
          <t>SBIN0001183</t>
        </is>
      </c>
    </row>
    <row r="14647" ht="14.4" customHeight="1">
      <c r="E14647" s="139" t="inlineStr">
        <is>
          <t>BARB0POOCTY</t>
        </is>
      </c>
      <c r="F14647" s="139" t="inlineStr">
        <is>
          <t>CORP0001768</t>
        </is>
      </c>
      <c r="G14647" s="139" t="inlineStr">
        <is>
          <t>IOBA0002227</t>
        </is>
      </c>
      <c r="H14647" s="139" t="inlineStr">
        <is>
          <t>SCBL0036005</t>
        </is>
      </c>
      <c r="I14647" s="139" t="inlineStr">
        <is>
          <t>SBIN0001182</t>
        </is>
      </c>
    </row>
    <row r="14648" ht="14.4" customHeight="1">
      <c r="E14648" s="139" t="inlineStr">
        <is>
          <t>BARB0POOCAM</t>
        </is>
      </c>
      <c r="F14648" s="139" t="inlineStr">
        <is>
          <t>CORP0001767</t>
        </is>
      </c>
      <c r="G14648" s="139" t="inlineStr">
        <is>
          <t>IOBA0002226</t>
        </is>
      </c>
      <c r="H14648" s="139" t="inlineStr">
        <is>
          <t>SCBL0036004</t>
        </is>
      </c>
      <c r="I14648" s="139" t="inlineStr">
        <is>
          <t>SBIN0001181</t>
        </is>
      </c>
    </row>
    <row r="14649" ht="14.4" customHeight="1">
      <c r="E14649" s="139" t="inlineStr">
        <is>
          <t>BARB0PONTAX</t>
        </is>
      </c>
      <c r="F14649" s="139" t="inlineStr">
        <is>
          <t>CORP0001766</t>
        </is>
      </c>
      <c r="G14649" s="139" t="inlineStr">
        <is>
          <t>IOBA0002225</t>
        </is>
      </c>
      <c r="H14649" s="139" t="inlineStr">
        <is>
          <t>SCBL0036003</t>
        </is>
      </c>
      <c r="I14649" s="139" t="inlineStr">
        <is>
          <t>SBIN0001180</t>
        </is>
      </c>
    </row>
    <row r="14650" ht="14.4" customHeight="1">
      <c r="E14650" s="139" t="inlineStr">
        <is>
          <t>BARB0PONNUR</t>
        </is>
      </c>
      <c r="F14650" s="139" t="inlineStr">
        <is>
          <t>CORP0001765</t>
        </is>
      </c>
      <c r="G14650" s="139" t="inlineStr">
        <is>
          <t>IOBA0002224</t>
        </is>
      </c>
      <c r="H14650" s="139" t="inlineStr">
        <is>
          <t>SCBL0036002</t>
        </is>
      </c>
      <c r="I14650" s="139" t="inlineStr">
        <is>
          <t>SBIN0001179</t>
        </is>
      </c>
    </row>
    <row r="14651" ht="14.4" customHeight="1">
      <c r="E14651" s="139" t="inlineStr">
        <is>
          <t>BARB0PONDIC</t>
        </is>
      </c>
      <c r="F14651" s="139" t="inlineStr">
        <is>
          <t>CORP0001764</t>
        </is>
      </c>
      <c r="G14651" s="139" t="inlineStr">
        <is>
          <t>IOBA0002220</t>
        </is>
      </c>
      <c r="H14651" s="139" t="inlineStr">
        <is>
          <t>SCBL0036001</t>
        </is>
      </c>
      <c r="I14651" s="139" t="inlineStr">
        <is>
          <t>SBIN0001178</t>
        </is>
      </c>
    </row>
    <row r="14652" ht="14.4" customHeight="1">
      <c r="E14652" s="139" t="inlineStr">
        <is>
          <t>BARB0PONDAX</t>
        </is>
      </c>
      <c r="F14652" s="139" t="inlineStr">
        <is>
          <t>CORP0001763</t>
        </is>
      </c>
      <c r="G14652" s="139" t="inlineStr">
        <is>
          <t>IOBA0002219</t>
        </is>
      </c>
      <c r="H14652" s="139" t="inlineStr">
        <is>
          <t>STCB0000065</t>
        </is>
      </c>
      <c r="I14652" s="139" t="inlineStr">
        <is>
          <t>SBIN0001177</t>
        </is>
      </c>
    </row>
    <row r="14653" ht="14.4" customHeight="1">
      <c r="E14653" s="139" t="inlineStr">
        <is>
          <t>BARB0POLSON</t>
        </is>
      </c>
      <c r="F14653" s="139" t="inlineStr">
        <is>
          <t>CORP0001762</t>
        </is>
      </c>
      <c r="G14653" s="139" t="inlineStr">
        <is>
          <t>IOBA0002218</t>
        </is>
      </c>
      <c r="H14653" s="139" t="inlineStr">
        <is>
          <t>SMBC0000002</t>
        </is>
      </c>
      <c r="I14653" s="139" t="inlineStr">
        <is>
          <t>SBIN0001176</t>
        </is>
      </c>
    </row>
    <row r="14654" ht="14.4" customHeight="1">
      <c r="E14654" s="139" t="inlineStr">
        <is>
          <t>BARB0POLLAC</t>
        </is>
      </c>
      <c r="F14654" s="139" t="inlineStr">
        <is>
          <t>CORP0001761</t>
        </is>
      </c>
      <c r="G14654" s="139" t="inlineStr">
        <is>
          <t>IOBA0002217</t>
        </is>
      </c>
      <c r="H14654" s="139" t="inlineStr">
        <is>
          <t>SMBC0000001</t>
        </is>
      </c>
      <c r="I14654" s="139" t="inlineStr">
        <is>
          <t>SBIN0001175</t>
        </is>
      </c>
    </row>
    <row r="14655" ht="14.4" customHeight="1">
      <c r="E14655" s="139" t="inlineStr">
        <is>
          <t>BARB0POKHRA</t>
        </is>
      </c>
      <c r="F14655" s="139" t="inlineStr">
        <is>
          <t>CORP0001760</t>
        </is>
      </c>
      <c r="G14655" s="139" t="inlineStr">
        <is>
          <t>IOBA0002216</t>
        </is>
      </c>
      <c r="H14655" s="139" t="inlineStr">
        <is>
          <t>SUNB0000018</t>
        </is>
      </c>
      <c r="I14655" s="139" t="inlineStr">
        <is>
          <t>SBIN0001174</t>
        </is>
      </c>
    </row>
    <row r="14656" ht="14.4" customHeight="1">
      <c r="E14656" s="139" t="inlineStr">
        <is>
          <t>BARB0POKHAR</t>
        </is>
      </c>
      <c r="F14656" s="139" t="inlineStr">
        <is>
          <t>CORP0001759</t>
        </is>
      </c>
      <c r="G14656" s="139" t="inlineStr">
        <is>
          <t>IOBA0002215</t>
        </is>
      </c>
      <c r="H14656" s="139" t="inlineStr">
        <is>
          <t>SUNB0000017</t>
        </is>
      </c>
      <c r="I14656" s="139" t="inlineStr">
        <is>
          <t>SBIN0001173</t>
        </is>
      </c>
    </row>
    <row r="14657" ht="14.4" customHeight="1">
      <c r="E14657" s="139" t="inlineStr">
        <is>
          <t>BARB0POINSU</t>
        </is>
      </c>
      <c r="F14657" s="139" t="inlineStr">
        <is>
          <t>CORP0001758</t>
        </is>
      </c>
      <c r="G14657" s="139" t="inlineStr">
        <is>
          <t>IOBA0002200</t>
        </is>
      </c>
      <c r="H14657" s="139" t="inlineStr">
        <is>
          <t>SUNB0000016</t>
        </is>
      </c>
      <c r="I14657" s="139" t="inlineStr">
        <is>
          <t>SBIN0001172</t>
        </is>
      </c>
    </row>
    <row r="14658" ht="14.4" customHeight="1">
      <c r="E14658" s="139" t="inlineStr">
        <is>
          <t>BARB0PIYARE</t>
        </is>
      </c>
      <c r="F14658" s="139" t="inlineStr">
        <is>
          <t>CORP0001757</t>
        </is>
      </c>
      <c r="G14658" s="139" t="inlineStr">
        <is>
          <t>IOBA0002199</t>
        </is>
      </c>
      <c r="H14658" s="139" t="inlineStr">
        <is>
          <t>SUNB0000015</t>
        </is>
      </c>
      <c r="I14658" s="139" t="inlineStr">
        <is>
          <t>SBIN0001171</t>
        </is>
      </c>
    </row>
    <row r="14659" ht="14.4" customHeight="1">
      <c r="E14659" s="139" t="inlineStr">
        <is>
          <t>BARB0PITVIS</t>
        </is>
      </c>
      <c r="F14659" s="139" t="inlineStr">
        <is>
          <t>CORP0001756</t>
        </is>
      </c>
      <c r="G14659" s="139" t="inlineStr">
        <is>
          <t>IOBA0002198</t>
        </is>
      </c>
      <c r="H14659" s="139" t="inlineStr">
        <is>
          <t>SUNB0000014</t>
        </is>
      </c>
      <c r="I14659" s="139" t="inlineStr">
        <is>
          <t>SBIN0001170</t>
        </is>
      </c>
    </row>
    <row r="14660" ht="14.4" customHeight="1">
      <c r="E14660" s="139" t="inlineStr">
        <is>
          <t>BARB0PITMAH</t>
        </is>
      </c>
      <c r="F14660" s="139" t="inlineStr">
        <is>
          <t>CORP0001755</t>
        </is>
      </c>
      <c r="G14660" s="139" t="inlineStr">
        <is>
          <t>IOBA0002197</t>
        </is>
      </c>
      <c r="H14660" s="139" t="inlineStr">
        <is>
          <t>SUNB0000013</t>
        </is>
      </c>
      <c r="I14660" s="139" t="inlineStr">
        <is>
          <t>SBIN0001169</t>
        </is>
      </c>
    </row>
    <row r="14661" ht="14.4" customHeight="1">
      <c r="E14661" s="139" t="inlineStr">
        <is>
          <t>BARB0PITHOR</t>
        </is>
      </c>
      <c r="F14661" s="139" t="inlineStr">
        <is>
          <t>CORP0001754</t>
        </is>
      </c>
      <c r="G14661" s="139" t="inlineStr">
        <is>
          <t>IOBA0002196</t>
        </is>
      </c>
      <c r="H14661" s="139" t="inlineStr">
        <is>
          <t>SUNB0000012</t>
        </is>
      </c>
      <c r="I14661" s="139" t="inlineStr">
        <is>
          <t>SBIN0001168</t>
        </is>
      </c>
    </row>
    <row r="14662" ht="14.4" customHeight="1">
      <c r="E14662" s="139" t="inlineStr">
        <is>
          <t>BARB0PITHAX</t>
        </is>
      </c>
      <c r="F14662" s="139" t="inlineStr">
        <is>
          <t>CORP0001753</t>
        </is>
      </c>
      <c r="G14662" s="139" t="inlineStr">
        <is>
          <t>IOBA0002195</t>
        </is>
      </c>
      <c r="H14662" s="139" t="inlineStr">
        <is>
          <t>SUNB0000011</t>
        </is>
      </c>
      <c r="I14662" s="139" t="inlineStr">
        <is>
          <t>SBIN0001167</t>
        </is>
      </c>
    </row>
    <row r="14663" ht="14.4" customHeight="1">
      <c r="E14663" s="139" t="inlineStr">
        <is>
          <t>BARB0PITHAU</t>
        </is>
      </c>
      <c r="F14663" s="139" t="inlineStr">
        <is>
          <t>CORP0001752</t>
        </is>
      </c>
      <c r="G14663" s="139" t="inlineStr">
        <is>
          <t>IOBA0002194</t>
        </is>
      </c>
      <c r="H14663" s="139" t="inlineStr">
        <is>
          <t>SUNB0000010</t>
        </is>
      </c>
      <c r="I14663" s="139" t="inlineStr">
        <is>
          <t>SBIN0001166</t>
        </is>
      </c>
    </row>
    <row r="14664" ht="14.4" customHeight="1">
      <c r="E14664" s="139" t="inlineStr">
        <is>
          <t>BARB0PITHAP</t>
        </is>
      </c>
      <c r="F14664" s="139" t="inlineStr">
        <is>
          <t>CORP0001751</t>
        </is>
      </c>
      <c r="G14664" s="139" t="inlineStr">
        <is>
          <t>IOBA0002193</t>
        </is>
      </c>
      <c r="H14664" s="139" t="inlineStr">
        <is>
          <t>SUNB0000009</t>
        </is>
      </c>
      <c r="I14664" s="139" t="inlineStr">
        <is>
          <t>SBIN0001165</t>
        </is>
      </c>
    </row>
    <row r="14665" ht="14.4" customHeight="1">
      <c r="E14665" s="139" t="inlineStr">
        <is>
          <t>BARB0PITHAM</t>
        </is>
      </c>
      <c r="F14665" s="139" t="inlineStr">
        <is>
          <t>CORP0001750</t>
        </is>
      </c>
      <c r="G14665" s="139" t="inlineStr">
        <is>
          <t>IOBA0002192</t>
        </is>
      </c>
      <c r="H14665" s="139" t="inlineStr">
        <is>
          <t>SUNB0000008</t>
        </is>
      </c>
      <c r="I14665" s="139" t="inlineStr">
        <is>
          <t>SBIN0001164</t>
        </is>
      </c>
    </row>
    <row r="14666" ht="14.4" customHeight="1">
      <c r="E14666" s="139" t="inlineStr">
        <is>
          <t>BARB0PISANG</t>
        </is>
      </c>
      <c r="F14666" s="139" t="inlineStr">
        <is>
          <t>CORP0001749</t>
        </is>
      </c>
      <c r="G14666" s="139" t="inlineStr">
        <is>
          <t>IOBA0002191</t>
        </is>
      </c>
      <c r="H14666" s="139" t="inlineStr">
        <is>
          <t>SUNB0000007</t>
        </is>
      </c>
      <c r="I14666" s="139" t="inlineStr">
        <is>
          <t>SBIN0001163</t>
        </is>
      </c>
    </row>
    <row r="14667" ht="14.4" customHeight="1">
      <c r="E14667" s="139" t="inlineStr">
        <is>
          <t>BARB0PIRVOM</t>
        </is>
      </c>
      <c r="F14667" s="139" t="inlineStr">
        <is>
          <t>CORP0001748</t>
        </is>
      </c>
      <c r="G14667" s="139" t="inlineStr">
        <is>
          <t>IOBA0002190</t>
        </is>
      </c>
      <c r="H14667" s="139" t="inlineStr">
        <is>
          <t>SUNB0000006</t>
        </is>
      </c>
      <c r="I14667" s="139" t="inlineStr">
        <is>
          <t>SBIN0001162</t>
        </is>
      </c>
    </row>
    <row r="14668" ht="14.4" customHeight="1">
      <c r="E14668" s="139" t="inlineStr">
        <is>
          <t>BARB0PIRPAI</t>
        </is>
      </c>
      <c r="F14668" s="139" t="inlineStr">
        <is>
          <t>CORP0001747</t>
        </is>
      </c>
      <c r="G14668" s="139" t="inlineStr">
        <is>
          <t>IOBA0002188</t>
        </is>
      </c>
      <c r="H14668" s="139" t="inlineStr">
        <is>
          <t>SUNB0000005</t>
        </is>
      </c>
      <c r="I14668" s="139" t="inlineStr">
        <is>
          <t>SBIN0001161</t>
        </is>
      </c>
    </row>
    <row r="14669" ht="14.4" customHeight="1">
      <c r="E14669" s="139" t="inlineStr">
        <is>
          <t>BARB0PIROXX</t>
        </is>
      </c>
      <c r="F14669" s="139" t="inlineStr">
        <is>
          <t>CORP0001746</t>
        </is>
      </c>
      <c r="G14669" s="139" t="inlineStr">
        <is>
          <t>IOBA0002187</t>
        </is>
      </c>
      <c r="H14669" s="139" t="inlineStr">
        <is>
          <t>SUNB0000004</t>
        </is>
      </c>
      <c r="I14669" s="139" t="inlineStr">
        <is>
          <t>SBIN0001160</t>
        </is>
      </c>
    </row>
    <row r="14670" ht="14.4" customHeight="1">
      <c r="E14670" s="139" t="inlineStr">
        <is>
          <t>BARB0PIRAPU</t>
        </is>
      </c>
      <c r="F14670" s="139" t="inlineStr">
        <is>
          <t>CORP0001745</t>
        </is>
      </c>
      <c r="G14670" s="139" t="inlineStr">
        <is>
          <t>IOBA0002186</t>
        </is>
      </c>
      <c r="H14670" s="139" t="inlineStr">
        <is>
          <t>SUNB0000003</t>
        </is>
      </c>
      <c r="I14670" s="139" t="inlineStr">
        <is>
          <t>SBIN0001159</t>
        </is>
      </c>
    </row>
    <row r="14671" ht="14.4" customHeight="1">
      <c r="E14671" s="139" t="inlineStr">
        <is>
          <t>BARB0PIRANG</t>
        </is>
      </c>
      <c r="F14671" s="139" t="inlineStr">
        <is>
          <t>CORP0001744</t>
        </is>
      </c>
      <c r="G14671" s="139" t="inlineStr">
        <is>
          <t>IOBA0002185</t>
        </is>
      </c>
      <c r="H14671" s="139" t="inlineStr">
        <is>
          <t>SUNB0000002</t>
        </is>
      </c>
      <c r="I14671" s="139" t="inlineStr">
        <is>
          <t>SBIN0001158</t>
        </is>
      </c>
    </row>
    <row r="14672" ht="14.4" customHeight="1">
      <c r="E14672" s="139" t="inlineStr">
        <is>
          <t>BARB0PIPSUR</t>
        </is>
      </c>
      <c r="F14672" s="139" t="inlineStr">
        <is>
          <t>CORP0001743</t>
        </is>
      </c>
      <c r="G14672" s="139" t="inlineStr">
        <is>
          <t>IOBA0002184</t>
        </is>
      </c>
      <c r="H14672" s="139" t="inlineStr">
        <is>
          <t>SUNB0000001</t>
        </is>
      </c>
      <c r="I14672" s="139" t="inlineStr">
        <is>
          <t>SBIN0001157</t>
        </is>
      </c>
    </row>
    <row r="14673" ht="14.4" customHeight="1">
      <c r="E14673" s="139" t="inlineStr">
        <is>
          <t>BARB0PIPSHA</t>
        </is>
      </c>
      <c r="F14673" s="139" t="inlineStr">
        <is>
          <t>CORP0001742</t>
        </is>
      </c>
      <c r="G14673" s="139" t="inlineStr">
        <is>
          <t>IOBA0002183</t>
        </is>
      </c>
      <c r="H14673" s="139" t="inlineStr">
        <is>
          <t>SURY0TR0002</t>
        </is>
      </c>
      <c r="I14673" s="139" t="inlineStr">
        <is>
          <t>SBIN0001156</t>
        </is>
      </c>
    </row>
    <row r="14674" ht="14.4" customHeight="1">
      <c r="E14674" s="139" t="inlineStr">
        <is>
          <t>BARB0PIPRAL</t>
        </is>
      </c>
      <c r="F14674" s="139" t="inlineStr">
        <is>
          <t>CORP0001741</t>
        </is>
      </c>
      <c r="G14674" s="139" t="inlineStr">
        <is>
          <t>IOBA0002182</t>
        </is>
      </c>
      <c r="H14674" s="139" t="inlineStr">
        <is>
          <t>SURY0HE0001</t>
        </is>
      </c>
      <c r="I14674" s="139" t="inlineStr">
        <is>
          <t>SBIN0001155</t>
        </is>
      </c>
    </row>
    <row r="14675" ht="14.4" customHeight="1">
      <c r="E14675" s="139" t="inlineStr">
        <is>
          <t>BARB0PIPRAI</t>
        </is>
      </c>
      <c r="F14675" s="139" t="inlineStr">
        <is>
          <t>CORP0001740</t>
        </is>
      </c>
      <c r="G14675" s="139" t="inlineStr">
        <is>
          <t>IOBA0002181</t>
        </is>
      </c>
      <c r="H14675" s="139" t="inlineStr">
        <is>
          <t>SURY0BK0000</t>
        </is>
      </c>
      <c r="I14675" s="139" t="inlineStr">
        <is>
          <t>SBIN0001154</t>
        </is>
      </c>
    </row>
    <row r="14676" ht="14.4" customHeight="1">
      <c r="E14676" s="139" t="inlineStr">
        <is>
          <t>BARB0PIPRAH</t>
        </is>
      </c>
      <c r="F14676" s="139" t="inlineStr">
        <is>
          <t>CORP0001739</t>
        </is>
      </c>
      <c r="G14676" s="139" t="inlineStr">
        <is>
          <t>IOBA0002180</t>
        </is>
      </c>
      <c r="H14676" s="139" t="inlineStr">
        <is>
          <t>SURY0000037</t>
        </is>
      </c>
      <c r="I14676" s="139" t="inlineStr">
        <is>
          <t>SBIN0001153</t>
        </is>
      </c>
    </row>
    <row r="14677" ht="14.4" customHeight="1">
      <c r="E14677" s="139" t="inlineStr">
        <is>
          <t>BARB0PIPLSU</t>
        </is>
      </c>
      <c r="F14677" s="139" t="inlineStr">
        <is>
          <t>CORP0001738</t>
        </is>
      </c>
      <c r="G14677" s="139" t="inlineStr">
        <is>
          <t>IOBA0002179</t>
        </is>
      </c>
      <c r="H14677" s="139" t="inlineStr">
        <is>
          <t>SURY0000036</t>
        </is>
      </c>
      <c r="I14677" s="139" t="inlineStr">
        <is>
          <t>SBIN0001152</t>
        </is>
      </c>
    </row>
    <row r="14678" ht="14.4" customHeight="1">
      <c r="E14678" s="139" t="inlineStr">
        <is>
          <t>BARB0PIPLOO</t>
        </is>
      </c>
      <c r="F14678" s="139" t="inlineStr">
        <is>
          <t>CORP0001737</t>
        </is>
      </c>
      <c r="G14678" s="139" t="inlineStr">
        <is>
          <t>IOBA0002178</t>
        </is>
      </c>
      <c r="H14678" s="139" t="inlineStr">
        <is>
          <t>SURY0000035</t>
        </is>
      </c>
      <c r="I14678" s="139" t="inlineStr">
        <is>
          <t>SBIN0001151</t>
        </is>
      </c>
    </row>
    <row r="14679" ht="14.4" customHeight="1">
      <c r="E14679" s="139" t="inlineStr">
        <is>
          <t>BARB0PIPLOD</t>
        </is>
      </c>
      <c r="F14679" s="139" t="inlineStr">
        <is>
          <t>CORP0001736</t>
        </is>
      </c>
      <c r="G14679" s="139" t="inlineStr">
        <is>
          <t>IOBA0002177</t>
        </is>
      </c>
      <c r="H14679" s="139" t="inlineStr">
        <is>
          <t>SURY0000034</t>
        </is>
      </c>
      <c r="I14679" s="139" t="inlineStr">
        <is>
          <t>SBIN0001150</t>
        </is>
      </c>
    </row>
    <row r="14680" ht="14.4" customHeight="1">
      <c r="E14680" s="139" t="inlineStr">
        <is>
          <t>BARB0PIPLAV</t>
        </is>
      </c>
      <c r="F14680" s="139" t="inlineStr">
        <is>
          <t>CORP0001735</t>
        </is>
      </c>
      <c r="G14680" s="139" t="inlineStr">
        <is>
          <t>IOBA0002176</t>
        </is>
      </c>
      <c r="H14680" s="139" t="inlineStr">
        <is>
          <t>SURY0000033</t>
        </is>
      </c>
      <c r="I14680" s="139" t="inlineStr">
        <is>
          <t>SBIN0001149</t>
        </is>
      </c>
    </row>
    <row r="14681" ht="14.4" customHeight="1">
      <c r="E14681" s="139" t="inlineStr">
        <is>
          <t>BARB0PIPLAI</t>
        </is>
      </c>
      <c r="F14681" s="139" t="inlineStr">
        <is>
          <t>CORP0001734</t>
        </is>
      </c>
      <c r="G14681" s="139" t="inlineStr">
        <is>
          <t>IOBA0002175</t>
        </is>
      </c>
      <c r="H14681" s="139" t="inlineStr">
        <is>
          <t>SURY0000032</t>
        </is>
      </c>
      <c r="I14681" s="139" t="inlineStr">
        <is>
          <t>SBIN0001148</t>
        </is>
      </c>
    </row>
    <row r="14682" ht="14.4" customHeight="1">
      <c r="E14682" s="139" t="inlineStr">
        <is>
          <t>BARB0PIPJOD</t>
        </is>
      </c>
      <c r="F14682" s="139" t="inlineStr">
        <is>
          <t>CORP0001733</t>
        </is>
      </c>
      <c r="G14682" s="139" t="inlineStr">
        <is>
          <t>IOBA0002174</t>
        </is>
      </c>
      <c r="H14682" s="139" t="inlineStr">
        <is>
          <t>SURY0000028</t>
        </is>
      </c>
      <c r="I14682" s="139" t="inlineStr">
        <is>
          <t>SBIN0001147</t>
        </is>
      </c>
    </row>
    <row r="14683" ht="14.4" customHeight="1">
      <c r="E14683" s="139" t="inlineStr">
        <is>
          <t>BARB0PIPIND</t>
        </is>
      </c>
      <c r="F14683" s="139" t="inlineStr">
        <is>
          <t>CORP0001732</t>
        </is>
      </c>
      <c r="G14683" s="139" t="inlineStr">
        <is>
          <t>IOBA0002173</t>
        </is>
      </c>
      <c r="H14683" s="139" t="inlineStr">
        <is>
          <t>SURY0000027</t>
        </is>
      </c>
      <c r="I14683" s="139" t="inlineStr">
        <is>
          <t>SBIN0001146</t>
        </is>
      </c>
    </row>
    <row r="14684" ht="14.4" customHeight="1">
      <c r="E14684" s="139" t="inlineStr">
        <is>
          <t>BARB0PIPHOS</t>
        </is>
      </c>
      <c r="F14684" s="139" t="inlineStr">
        <is>
          <t>CORP0001731</t>
        </is>
      </c>
      <c r="G14684" s="139" t="inlineStr">
        <is>
          <t>IOBA0002172</t>
        </is>
      </c>
      <c r="H14684" s="139" t="inlineStr">
        <is>
          <t>SURY0000025</t>
        </is>
      </c>
      <c r="I14684" s="139" t="inlineStr">
        <is>
          <t>SBIN0001145</t>
        </is>
      </c>
    </row>
    <row r="14685" ht="14.4" customHeight="1">
      <c r="E14685" s="139" t="inlineStr">
        <is>
          <t>BARB0PIPBEG</t>
        </is>
      </c>
      <c r="F14685" s="139" t="inlineStr">
        <is>
          <t>CORP0001730</t>
        </is>
      </c>
      <c r="G14685" s="139" t="inlineStr">
        <is>
          <t>IOBA0002171</t>
        </is>
      </c>
      <c r="H14685" s="139" t="inlineStr">
        <is>
          <t>SURY0000024</t>
        </is>
      </c>
      <c r="I14685" s="139" t="inlineStr">
        <is>
          <t>SBIN0001144</t>
        </is>
      </c>
    </row>
    <row r="14686" ht="14.4" customHeight="1">
      <c r="E14686" s="139" t="inlineStr">
        <is>
          <t>BARB0PIPARI</t>
        </is>
      </c>
      <c r="F14686" s="139" t="inlineStr">
        <is>
          <t>CORP0001729</t>
        </is>
      </c>
      <c r="G14686" s="139" t="inlineStr">
        <is>
          <t>IOBA0002170</t>
        </is>
      </c>
      <c r="H14686" s="139" t="inlineStr">
        <is>
          <t>SURY0000023</t>
        </is>
      </c>
      <c r="I14686" s="139" t="inlineStr">
        <is>
          <t>SBIN0001143</t>
        </is>
      </c>
    </row>
    <row r="14687" ht="14.4" customHeight="1">
      <c r="E14687" s="139" t="inlineStr">
        <is>
          <t>BARB0PIPALK</t>
        </is>
      </c>
      <c r="F14687" s="139" t="inlineStr">
        <is>
          <t>CORP0001728</t>
        </is>
      </c>
      <c r="G14687" s="139" t="inlineStr">
        <is>
          <t>IOBA0002169</t>
        </is>
      </c>
      <c r="H14687" s="139" t="inlineStr">
        <is>
          <t>SURY0000022</t>
        </is>
      </c>
      <c r="I14687" s="139" t="inlineStr">
        <is>
          <t>SBIN0001142</t>
        </is>
      </c>
    </row>
    <row r="14688" ht="14.4" customHeight="1">
      <c r="E14688" s="139" t="inlineStr">
        <is>
          <t>BARB0PIPALI</t>
        </is>
      </c>
      <c r="F14688" s="139" t="inlineStr">
        <is>
          <t>CORP0001727</t>
        </is>
      </c>
      <c r="G14688" s="139" t="inlineStr">
        <is>
          <t>IOBA0002167</t>
        </is>
      </c>
      <c r="H14688" s="139" t="inlineStr">
        <is>
          <t>SURY0000021</t>
        </is>
      </c>
      <c r="I14688" s="139" t="inlineStr">
        <is>
          <t>SBIN0001141</t>
        </is>
      </c>
    </row>
    <row r="14689" ht="14.4" customHeight="1">
      <c r="E14689" s="139" t="inlineStr">
        <is>
          <t>BARB0PINSIR</t>
        </is>
      </c>
      <c r="F14689" s="139" t="inlineStr">
        <is>
          <t>CORP0001726</t>
        </is>
      </c>
      <c r="G14689" s="139" t="inlineStr">
        <is>
          <t>IOBA0002166</t>
        </is>
      </c>
      <c r="H14689" s="139" t="inlineStr">
        <is>
          <t>SURY0000020</t>
        </is>
      </c>
      <c r="I14689" s="139" t="inlineStr">
        <is>
          <t>SBIN0001140</t>
        </is>
      </c>
    </row>
    <row r="14690" ht="14.4" customHeight="1">
      <c r="E14690" s="139" t="inlineStr">
        <is>
          <t>BARB0PINJRA</t>
        </is>
      </c>
      <c r="F14690" s="139" t="inlineStr">
        <is>
          <t>CORP0001725</t>
        </is>
      </c>
      <c r="G14690" s="139" t="inlineStr">
        <is>
          <t>IOBA0002165</t>
        </is>
      </c>
      <c r="H14690" s="139" t="inlineStr">
        <is>
          <t>SURY0000019</t>
        </is>
      </c>
      <c r="I14690" s="139" t="inlineStr">
        <is>
          <t>SBIN0001139</t>
        </is>
      </c>
    </row>
    <row r="14691" ht="14.4" customHeight="1">
      <c r="E14691" s="139" t="inlineStr">
        <is>
          <t>BARB0PINJOR</t>
        </is>
      </c>
      <c r="F14691" s="139" t="inlineStr">
        <is>
          <t>CORP0001724</t>
        </is>
      </c>
      <c r="G14691" s="139" t="inlineStr">
        <is>
          <t>IOBA0002164</t>
        </is>
      </c>
      <c r="H14691" s="139" t="inlineStr">
        <is>
          <t>SURY0000018</t>
        </is>
      </c>
      <c r="I14691" s="139" t="inlineStr">
        <is>
          <t>SBIN0001138</t>
        </is>
      </c>
    </row>
    <row r="14692" ht="14.4" customHeight="1">
      <c r="E14692" s="139" t="inlineStr">
        <is>
          <t>BARB0PINJAR</t>
        </is>
      </c>
      <c r="F14692" s="139" t="inlineStr">
        <is>
          <t>CORP0001723</t>
        </is>
      </c>
      <c r="G14692" s="139" t="inlineStr">
        <is>
          <t>IOBA0002163</t>
        </is>
      </c>
      <c r="H14692" s="139" t="inlineStr">
        <is>
          <t>SURY0000017</t>
        </is>
      </c>
      <c r="I14692" s="139" t="inlineStr">
        <is>
          <t>SBIN0001137</t>
        </is>
      </c>
    </row>
    <row r="14693" ht="14.4" customHeight="1">
      <c r="E14693" s="139" t="inlineStr">
        <is>
          <t>BARB0PINDWA</t>
        </is>
      </c>
      <c r="F14693" s="139" t="inlineStr">
        <is>
          <t>CORP0001722</t>
        </is>
      </c>
      <c r="G14693" s="139" t="inlineStr">
        <is>
          <t>IOBA0002162</t>
        </is>
      </c>
      <c r="H14693" s="139" t="inlineStr">
        <is>
          <t>SURY0000016</t>
        </is>
      </c>
      <c r="I14693" s="139" t="inlineStr">
        <is>
          <t>SBIN0001136</t>
        </is>
      </c>
    </row>
    <row r="14694" ht="14.4" customHeight="1">
      <c r="E14694" s="139" t="inlineStr">
        <is>
          <t>BARB0PINDRA</t>
        </is>
      </c>
      <c r="F14694" s="139" t="inlineStr">
        <is>
          <t>CORP0001721</t>
        </is>
      </c>
      <c r="G14694" s="139" t="inlineStr">
        <is>
          <t>IOBA0002161</t>
        </is>
      </c>
      <c r="H14694" s="139" t="inlineStr">
        <is>
          <t>SURY0000015</t>
        </is>
      </c>
      <c r="I14694" s="139" t="inlineStr">
        <is>
          <t>SBIN0001135</t>
        </is>
      </c>
    </row>
    <row r="14695" ht="14.4" customHeight="1">
      <c r="E14695" s="139" t="inlineStr">
        <is>
          <t>BARB0PIMPLE</t>
        </is>
      </c>
      <c r="F14695" s="139" t="inlineStr">
        <is>
          <t>CORP0001720</t>
        </is>
      </c>
      <c r="G14695" s="139" t="inlineStr">
        <is>
          <t>IOBA0002160</t>
        </is>
      </c>
      <c r="H14695" s="139" t="inlineStr">
        <is>
          <t>SURY0000014</t>
        </is>
      </c>
      <c r="I14695" s="139" t="inlineStr">
        <is>
          <t>SBIN0001134</t>
        </is>
      </c>
    </row>
    <row r="14696" ht="14.4" customHeight="1">
      <c r="E14696" s="139" t="inlineStr">
        <is>
          <t>BARB0PIMPAR</t>
        </is>
      </c>
      <c r="F14696" s="139" t="inlineStr">
        <is>
          <t>CORP0001719</t>
        </is>
      </c>
      <c r="G14696" s="139" t="inlineStr">
        <is>
          <t>IOBA0002159</t>
        </is>
      </c>
      <c r="H14696" s="139" t="inlineStr">
        <is>
          <t>SURY0000013</t>
        </is>
      </c>
      <c r="I14696" s="139" t="inlineStr">
        <is>
          <t>SBIN0001133</t>
        </is>
      </c>
    </row>
    <row r="14697" ht="14.4" customHeight="1">
      <c r="E14697" s="139" t="inlineStr">
        <is>
          <t>BARB0PIMPAL</t>
        </is>
      </c>
      <c r="F14697" s="139" t="inlineStr">
        <is>
          <t>CORP0001718</t>
        </is>
      </c>
      <c r="G14697" s="139" t="inlineStr">
        <is>
          <t>IOBA0002158</t>
        </is>
      </c>
      <c r="H14697" s="139" t="inlineStr">
        <is>
          <t>SURY0000012</t>
        </is>
      </c>
      <c r="I14697" s="139" t="inlineStr">
        <is>
          <t>SBIN0001132</t>
        </is>
      </c>
    </row>
    <row r="14698" ht="14.4" customHeight="1">
      <c r="E14698" s="139" t="inlineStr">
        <is>
          <t>BARB0PILIKO</t>
        </is>
      </c>
      <c r="F14698" s="139" t="inlineStr">
        <is>
          <t>CORP0001717</t>
        </is>
      </c>
      <c r="G14698" s="139" t="inlineStr">
        <is>
          <t>IOBA0002157</t>
        </is>
      </c>
      <c r="H14698" s="139" t="inlineStr">
        <is>
          <t>SURY0000011</t>
        </is>
      </c>
      <c r="I14698" s="139" t="inlineStr">
        <is>
          <t>SBIN0001131</t>
        </is>
      </c>
    </row>
    <row r="14699" ht="14.4" customHeight="1">
      <c r="E14699" s="139" t="inlineStr">
        <is>
          <t>BARB0PILIBY</t>
        </is>
      </c>
      <c r="F14699" s="139" t="inlineStr">
        <is>
          <t>CORP0001716</t>
        </is>
      </c>
      <c r="G14699" s="139" t="inlineStr">
        <is>
          <t>IOBA0002156</t>
        </is>
      </c>
      <c r="H14699" s="139" t="inlineStr">
        <is>
          <t>SBIN0RRVCGB</t>
        </is>
      </c>
      <c r="I14699" s="139" t="inlineStr">
        <is>
          <t>SBIN0001130</t>
        </is>
      </c>
    </row>
    <row r="14700" ht="14.4" customHeight="1">
      <c r="E14700" s="139" t="inlineStr">
        <is>
          <t>BARB0PILIBH</t>
        </is>
      </c>
      <c r="F14700" s="139" t="inlineStr">
        <is>
          <t>CORP0001714</t>
        </is>
      </c>
      <c r="G14700" s="139" t="inlineStr">
        <is>
          <t>IOBA0002149</t>
        </is>
      </c>
      <c r="H14700" s="139" t="inlineStr">
        <is>
          <t>SBIN0RRUTGB</t>
        </is>
      </c>
      <c r="I14700" s="139" t="inlineStr">
        <is>
          <t>SBIN0001129</t>
        </is>
      </c>
    </row>
    <row r="14701" ht="14.4" customHeight="1">
      <c r="E14701" s="139" t="inlineStr">
        <is>
          <t>BARB0PILIBA</t>
        </is>
      </c>
      <c r="F14701" s="139" t="inlineStr">
        <is>
          <t>CORP0001713</t>
        </is>
      </c>
      <c r="G14701" s="139" t="inlineStr">
        <is>
          <t>IOBA0002147</t>
        </is>
      </c>
      <c r="H14701" s="139" t="inlineStr">
        <is>
          <t>SBIN0RRUKGB</t>
        </is>
      </c>
      <c r="I14701" s="139" t="inlineStr">
        <is>
          <t>SBIN0001128</t>
        </is>
      </c>
    </row>
    <row r="14702" ht="14.4" customHeight="1">
      <c r="E14702" s="139" t="inlineStr">
        <is>
          <t>BARB0PILERX</t>
        </is>
      </c>
      <c r="F14702" s="139" t="inlineStr">
        <is>
          <t>CORP0001712</t>
        </is>
      </c>
      <c r="G14702" s="139" t="inlineStr">
        <is>
          <t>IOBA0002145</t>
        </is>
      </c>
      <c r="H14702" s="139" t="inlineStr">
        <is>
          <t>SBIN0RRSRGB</t>
        </is>
      </c>
      <c r="I14702" s="139" t="inlineStr">
        <is>
          <t>SBIN0001127</t>
        </is>
      </c>
    </row>
    <row r="14703" ht="14.4" customHeight="1">
      <c r="E14703" s="139" t="inlineStr">
        <is>
          <t>BARB0PILERN</t>
        </is>
      </c>
      <c r="F14703" s="139" t="inlineStr">
        <is>
          <t>CORP0001711</t>
        </is>
      </c>
      <c r="G14703" s="139" t="inlineStr">
        <is>
          <t>IOBA0002143</t>
        </is>
      </c>
      <c r="H14703" s="139" t="inlineStr">
        <is>
          <t>SBIN0RRPUGB</t>
        </is>
      </c>
      <c r="I14703" s="139" t="inlineStr">
        <is>
          <t>SBIN0001126</t>
        </is>
      </c>
    </row>
    <row r="14704" ht="14.4" customHeight="1">
      <c r="E14704" s="139" t="inlineStr">
        <is>
          <t>BARB0PILAKH</t>
        </is>
      </c>
      <c r="F14704" s="139" t="inlineStr">
        <is>
          <t>CORP0001710</t>
        </is>
      </c>
      <c r="G14704" s="139" t="inlineStr">
        <is>
          <t>IOBA0002142</t>
        </is>
      </c>
      <c r="H14704" s="139" t="inlineStr">
        <is>
          <t>SBIN0RRNLGB</t>
        </is>
      </c>
      <c r="I14704" s="139" t="inlineStr">
        <is>
          <t>SBIN0001125</t>
        </is>
      </c>
    </row>
    <row r="14705" ht="14.4" customHeight="1">
      <c r="E14705" s="139" t="inlineStr">
        <is>
          <t>BARB0PIJROD</t>
        </is>
      </c>
      <c r="F14705" s="139" t="inlineStr">
        <is>
          <t>CORP0001709</t>
        </is>
      </c>
      <c r="G14705" s="139" t="inlineStr">
        <is>
          <t>IOBA0002140</t>
        </is>
      </c>
      <c r="H14705" s="139" t="inlineStr">
        <is>
          <t>SBIN0RRMRGB</t>
        </is>
      </c>
      <c r="I14705" s="139" t="inlineStr">
        <is>
          <t>SBIN0001124</t>
        </is>
      </c>
    </row>
    <row r="14706" ht="14.4" customHeight="1">
      <c r="E14706" s="139" t="inlineStr">
        <is>
          <t>BARB0PIJNAD</t>
        </is>
      </c>
      <c r="F14706" s="139" t="inlineStr">
        <is>
          <t>CORP0001708</t>
        </is>
      </c>
      <c r="G14706" s="139" t="inlineStr">
        <is>
          <t>IOBA0002139</t>
        </is>
      </c>
      <c r="H14706" s="139" t="inlineStr">
        <is>
          <t>SBIN0RRMLGB</t>
        </is>
      </c>
      <c r="I14706" s="139" t="inlineStr">
        <is>
          <t>SBIN0001123</t>
        </is>
      </c>
    </row>
    <row r="14707" ht="14.4" customHeight="1">
      <c r="E14707" s="139" t="inlineStr">
        <is>
          <t>BARB0PHUSRO</t>
        </is>
      </c>
      <c r="F14707" s="139" t="inlineStr">
        <is>
          <t>CORP0001707</t>
        </is>
      </c>
      <c r="G14707" s="139" t="inlineStr">
        <is>
          <t>IOBA0002138</t>
        </is>
      </c>
      <c r="H14707" s="139" t="inlineStr">
        <is>
          <t>SBIN0RRMIGB</t>
        </is>
      </c>
      <c r="I14707" s="139" t="inlineStr">
        <is>
          <t>SBIN0001122</t>
        </is>
      </c>
    </row>
    <row r="14708" ht="14.4" customHeight="1">
      <c r="E14708" s="139" t="inlineStr">
        <is>
          <t>BARB0PHULWA</t>
        </is>
      </c>
      <c r="F14708" s="139" t="inlineStr">
        <is>
          <t>CORP0001706</t>
        </is>
      </c>
      <c r="G14708" s="139" t="inlineStr">
        <is>
          <t>IOBA0002137</t>
        </is>
      </c>
      <c r="H14708" s="139" t="inlineStr">
        <is>
          <t>SBIN0RRMEGB</t>
        </is>
      </c>
      <c r="I14708" s="139" t="inlineStr">
        <is>
          <t>SBIN0001121</t>
        </is>
      </c>
    </row>
    <row r="14709" ht="14.4" customHeight="1">
      <c r="E14709" s="139" t="inlineStr">
        <is>
          <t>BARB0PHULPU</t>
        </is>
      </c>
      <c r="F14709" s="139" t="inlineStr">
        <is>
          <t>CORP0001705</t>
        </is>
      </c>
      <c r="G14709" s="139" t="inlineStr">
        <is>
          <t>IOBA0002135</t>
        </is>
      </c>
      <c r="H14709" s="139" t="inlineStr">
        <is>
          <t>SBIN0RRMBGB</t>
        </is>
      </c>
      <c r="I14709" s="139" t="inlineStr">
        <is>
          <t>SBIN0001120</t>
        </is>
      </c>
    </row>
    <row r="14710" ht="14.4" customHeight="1">
      <c r="E14710" s="139" t="inlineStr">
        <is>
          <t>BARB0PHULBA</t>
        </is>
      </c>
      <c r="F14710" s="139" t="inlineStr">
        <is>
          <t>CORP0001704</t>
        </is>
      </c>
      <c r="G14710" s="139" t="inlineStr">
        <is>
          <t>IOBA0002133</t>
        </is>
      </c>
      <c r="H14710" s="139" t="inlineStr">
        <is>
          <t>SBIN0RRLDGB</t>
        </is>
      </c>
      <c r="I14710" s="139" t="inlineStr">
        <is>
          <t>SBIN0001119</t>
        </is>
      </c>
    </row>
    <row r="14711" ht="14.4" customHeight="1">
      <c r="E14711" s="139" t="inlineStr">
        <is>
          <t>BARB0PHOOLI</t>
        </is>
      </c>
      <c r="F14711" s="139" t="inlineStr">
        <is>
          <t>CORP0001703</t>
        </is>
      </c>
      <c r="G14711" s="139" t="inlineStr">
        <is>
          <t>IOBA0002131</t>
        </is>
      </c>
      <c r="H14711" s="139" t="inlineStr">
        <is>
          <t>SBIN0RRELGB</t>
        </is>
      </c>
      <c r="I14711" s="139" t="inlineStr">
        <is>
          <t>SBIN0001118</t>
        </is>
      </c>
    </row>
    <row r="14712" ht="14.4" customHeight="1">
      <c r="E14712" s="139" t="inlineStr">
        <is>
          <t>BARB0PHAPHA</t>
        </is>
      </c>
      <c r="F14712" s="139" t="inlineStr">
        <is>
          <t>CORP0001702</t>
        </is>
      </c>
      <c r="G14712" s="139" t="inlineStr">
        <is>
          <t>IOBA0002129</t>
        </is>
      </c>
      <c r="H14712" s="139" t="inlineStr">
        <is>
          <t>SBIN0RRDCGB</t>
        </is>
      </c>
      <c r="I14712" s="139" t="inlineStr">
        <is>
          <t>SBIN0001117</t>
        </is>
      </c>
    </row>
    <row r="14713" ht="14.4" customHeight="1">
      <c r="E14713" s="139" t="inlineStr">
        <is>
          <t>BARB0PHALTA</t>
        </is>
      </c>
      <c r="F14713" s="139" t="inlineStr">
        <is>
          <t>CORP0001701</t>
        </is>
      </c>
      <c r="G14713" s="139" t="inlineStr">
        <is>
          <t>IOBA0002124</t>
        </is>
      </c>
      <c r="H14713" s="139" t="inlineStr">
        <is>
          <t>SBIN0RRCKGB</t>
        </is>
      </c>
      <c r="I14713" s="139" t="inlineStr">
        <is>
          <t>SBIN0001116</t>
        </is>
      </c>
    </row>
    <row r="14714" ht="14.4" customHeight="1">
      <c r="E14714" s="139" t="inlineStr">
        <is>
          <t>BARB0PHALOD</t>
        </is>
      </c>
      <c r="F14714" s="139" t="inlineStr">
        <is>
          <t>CORP0001700</t>
        </is>
      </c>
      <c r="G14714" s="139" t="inlineStr">
        <is>
          <t>IOBA0002122</t>
        </is>
      </c>
      <c r="H14714" s="139" t="inlineStr">
        <is>
          <t>SBIN0RRCHGB</t>
        </is>
      </c>
      <c r="I14714" s="139" t="inlineStr">
        <is>
          <t>SBIN0001115</t>
        </is>
      </c>
    </row>
    <row r="14715" ht="14.4" customHeight="1">
      <c r="E14715" s="139" t="inlineStr">
        <is>
          <t>BARB0PHALAU</t>
        </is>
      </c>
      <c r="F14715" s="139" t="inlineStr">
        <is>
          <t>CORP0001699</t>
        </is>
      </c>
      <c r="G14715" s="139" t="inlineStr">
        <is>
          <t>IOBA0002121</t>
        </is>
      </c>
      <c r="H14715" s="139" t="inlineStr">
        <is>
          <t>SBIN0RRARGB</t>
        </is>
      </c>
      <c r="I14715" s="139" t="inlineStr">
        <is>
          <t>SBIN0001114</t>
        </is>
      </c>
    </row>
    <row r="14716" ht="14.4" customHeight="1">
      <c r="E14716" s="139" t="inlineStr">
        <is>
          <t>BARB0PHAJOD</t>
        </is>
      </c>
      <c r="F14716" s="139" t="inlineStr">
        <is>
          <t>CORP0001698</t>
        </is>
      </c>
      <c r="G14716" s="139" t="inlineStr">
        <is>
          <t>IOBA0002120</t>
        </is>
      </c>
      <c r="H14716" s="139" t="inlineStr">
        <is>
          <t>SBIN0RRAPGB</t>
        </is>
      </c>
      <c r="I14716" s="139" t="inlineStr">
        <is>
          <t>SBIN0001113</t>
        </is>
      </c>
    </row>
    <row r="14717" ht="14.4" customHeight="1">
      <c r="E14717" s="139" t="inlineStr">
        <is>
          <t>BARB0PHAGWA</t>
        </is>
      </c>
      <c r="F14717" s="139" t="inlineStr">
        <is>
          <t>CORP0001697</t>
        </is>
      </c>
      <c r="G14717" s="139" t="inlineStr">
        <is>
          <t>IOBA0002119</t>
        </is>
      </c>
      <c r="H14717" s="139" t="inlineStr">
        <is>
          <t>SBIN0COLLEC</t>
        </is>
      </c>
      <c r="I14717" s="139" t="inlineStr">
        <is>
          <t>SBIN0001112</t>
        </is>
      </c>
    </row>
    <row r="14718" ht="14.4" customHeight="1">
      <c r="E14718" s="139" t="inlineStr">
        <is>
          <t>BARB0PHADUN</t>
        </is>
      </c>
      <c r="F14718" s="139" t="inlineStr">
        <is>
          <t>CORP0001696</t>
        </is>
      </c>
      <c r="G14718" s="139" t="inlineStr">
        <is>
          <t>IOBA0002118</t>
        </is>
      </c>
      <c r="H14718" s="139" t="inlineStr">
        <is>
          <t>SBIN00CARDS</t>
        </is>
      </c>
      <c r="I14718" s="139" t="inlineStr">
        <is>
          <t>SBIN0001111</t>
        </is>
      </c>
    </row>
    <row r="14719" ht="14.4" customHeight="1">
      <c r="E14719" s="139" t="inlineStr">
        <is>
          <t>BARB0PETLAW</t>
        </is>
      </c>
      <c r="F14719" s="139" t="inlineStr">
        <is>
          <t>CORP0001695</t>
        </is>
      </c>
      <c r="G14719" s="139" t="inlineStr">
        <is>
          <t>IOBA0002117</t>
        </is>
      </c>
      <c r="H14719" s="139" t="inlineStr">
        <is>
          <t>SBIN0071275</t>
        </is>
      </c>
      <c r="I14719" s="139" t="inlineStr">
        <is>
          <t>SBIN0001110</t>
        </is>
      </c>
    </row>
    <row r="14720" ht="14.4" customHeight="1">
      <c r="E14720" s="139" t="inlineStr">
        <is>
          <t>BARB0PETLAD</t>
        </is>
      </c>
      <c r="F14720" s="139" t="inlineStr">
        <is>
          <t>CORP0001694</t>
        </is>
      </c>
      <c r="G14720" s="139" t="inlineStr">
        <is>
          <t>IOBA0002115</t>
        </is>
      </c>
      <c r="H14720" s="139" t="inlineStr">
        <is>
          <t>SBIN0071274</t>
        </is>
      </c>
      <c r="I14720" s="139" t="inlineStr">
        <is>
          <t>SBIN0001109</t>
        </is>
      </c>
    </row>
    <row r="14721" ht="14.4" customHeight="1">
      <c r="E14721" s="139" t="inlineStr">
        <is>
          <t>BARB0PETHAP</t>
        </is>
      </c>
      <c r="F14721" s="139" t="inlineStr">
        <is>
          <t>CORP0001693</t>
        </is>
      </c>
      <c r="G14721" s="139" t="inlineStr">
        <is>
          <t>IOBA0002114</t>
        </is>
      </c>
      <c r="H14721" s="139" t="inlineStr">
        <is>
          <t>SBIN0071273</t>
        </is>
      </c>
      <c r="I14721" s="139" t="inlineStr">
        <is>
          <t>SBIN0001108</t>
        </is>
      </c>
    </row>
    <row r="14722" ht="14.4" customHeight="1">
      <c r="E14722" s="139" t="inlineStr">
        <is>
          <t>BARB0PETHAN</t>
        </is>
      </c>
      <c r="F14722" s="139" t="inlineStr">
        <is>
          <t>CORP0001692</t>
        </is>
      </c>
      <c r="G14722" s="139" t="inlineStr">
        <is>
          <t>IOBA0002113</t>
        </is>
      </c>
      <c r="H14722" s="139" t="inlineStr">
        <is>
          <t>SBIN0071272</t>
        </is>
      </c>
      <c r="I14722" s="139" t="inlineStr">
        <is>
          <t>SBIN0001107</t>
        </is>
      </c>
    </row>
    <row r="14723" ht="14.4" customHeight="1">
      <c r="E14723" s="139" t="inlineStr">
        <is>
          <t>BARB0PETCOI</t>
        </is>
      </c>
      <c r="F14723" s="139" t="inlineStr">
        <is>
          <t>CORP0001691</t>
        </is>
      </c>
      <c r="G14723" s="139" t="inlineStr">
        <is>
          <t>IOBA0002111</t>
        </is>
      </c>
      <c r="H14723" s="139" t="inlineStr">
        <is>
          <t>SBIN0071271</t>
        </is>
      </c>
      <c r="I14723" s="139" t="inlineStr">
        <is>
          <t>SBIN0001106</t>
        </is>
      </c>
    </row>
    <row r="14724" ht="14.4" customHeight="1">
      <c r="E14724" s="139" t="inlineStr">
        <is>
          <t>BARB0PERUNG</t>
        </is>
      </c>
      <c r="F14724" s="139" t="inlineStr">
        <is>
          <t>CORP0001690</t>
        </is>
      </c>
      <c r="G14724" s="139" t="inlineStr">
        <is>
          <t>IOBA0002110</t>
        </is>
      </c>
      <c r="H14724" s="139" t="inlineStr">
        <is>
          <t>SBIN0071270</t>
        </is>
      </c>
      <c r="I14724" s="139" t="inlineStr">
        <is>
          <t>SBIN0001105</t>
        </is>
      </c>
    </row>
    <row r="14725" ht="14.4" customHeight="1">
      <c r="E14725" s="139" t="inlineStr">
        <is>
          <t>BARB0PERUND</t>
        </is>
      </c>
      <c r="F14725" s="139" t="inlineStr">
        <is>
          <t>CORP0001689</t>
        </is>
      </c>
      <c r="G14725" s="139" t="inlineStr">
        <is>
          <t>IOBA0002109</t>
        </is>
      </c>
      <c r="H14725" s="139" t="inlineStr">
        <is>
          <t>SBIN0071269</t>
        </is>
      </c>
      <c r="I14725" s="139" t="inlineStr">
        <is>
          <t>SBIN0001104</t>
        </is>
      </c>
    </row>
    <row r="14726" ht="14.4" customHeight="1">
      <c r="E14726" s="139" t="inlineStr">
        <is>
          <t>BARB0PERUMB</t>
        </is>
      </c>
      <c r="F14726" s="139" t="inlineStr">
        <is>
          <t>CORP0001688</t>
        </is>
      </c>
      <c r="G14726" s="139" t="inlineStr">
        <is>
          <t>IOBA0002107</t>
        </is>
      </c>
      <c r="H14726" s="139" t="inlineStr">
        <is>
          <t>SBIN0071268</t>
        </is>
      </c>
      <c r="I14726" s="139" t="inlineStr">
        <is>
          <t>SBIN0001103</t>
        </is>
      </c>
    </row>
    <row r="14727" ht="14.4" customHeight="1">
      <c r="E14727" s="139" t="inlineStr">
        <is>
          <t>BARB0PEROOR</t>
        </is>
      </c>
      <c r="F14727" s="139" t="inlineStr">
        <is>
          <t>CORP0001687</t>
        </is>
      </c>
      <c r="G14727" s="139" t="inlineStr">
        <is>
          <t>IOBA0002106</t>
        </is>
      </c>
      <c r="H14727" s="139" t="inlineStr">
        <is>
          <t>SBIN0071267</t>
        </is>
      </c>
      <c r="I14727" s="139" t="inlineStr">
        <is>
          <t>SBIN0001102</t>
        </is>
      </c>
    </row>
    <row r="14728" ht="14.4" customHeight="1">
      <c r="E14728" s="139" t="inlineStr">
        <is>
          <t>BARB0PERMBA</t>
        </is>
      </c>
      <c r="F14728" s="139" t="inlineStr">
        <is>
          <t>CORP0001686</t>
        </is>
      </c>
      <c r="G14728" s="139" t="inlineStr">
        <is>
          <t>IOBA0002104</t>
        </is>
      </c>
      <c r="H14728" s="139" t="inlineStr">
        <is>
          <t>SBIN0071266</t>
        </is>
      </c>
      <c r="I14728" s="139" t="inlineStr">
        <is>
          <t>SBIN0001101</t>
        </is>
      </c>
    </row>
    <row r="14729" ht="14.4" customHeight="1">
      <c r="E14729" s="139" t="inlineStr">
        <is>
          <t>BARB0PERINT</t>
        </is>
      </c>
      <c r="F14729" s="139" t="inlineStr">
        <is>
          <t>CORP0001685</t>
        </is>
      </c>
      <c r="G14729" s="139" t="inlineStr">
        <is>
          <t>IOBA0002100</t>
        </is>
      </c>
      <c r="H14729" s="139" t="inlineStr">
        <is>
          <t>SBIN0071265</t>
        </is>
      </c>
      <c r="I14729" s="139" t="inlineStr">
        <is>
          <t>SBIN0001100</t>
        </is>
      </c>
    </row>
    <row r="14730" ht="14.4" customHeight="1">
      <c r="E14730" s="139" t="inlineStr">
        <is>
          <t>BARB0PERIAP</t>
        </is>
      </c>
      <c r="F14730" s="139" t="inlineStr">
        <is>
          <t>CORP0001684</t>
        </is>
      </c>
      <c r="G14730" s="139" t="inlineStr">
        <is>
          <t>IOBA0002098</t>
        </is>
      </c>
      <c r="H14730" s="139" t="inlineStr">
        <is>
          <t>SBIN0071264</t>
        </is>
      </c>
      <c r="I14730" s="139" t="inlineStr">
        <is>
          <t>SBIN0001099</t>
        </is>
      </c>
    </row>
    <row r="14731" ht="14.4" customHeight="1">
      <c r="E14731" s="139" t="inlineStr">
        <is>
          <t>BARB0PERATN</t>
        </is>
      </c>
      <c r="F14731" s="139" t="inlineStr">
        <is>
          <t>CORP0001683</t>
        </is>
      </c>
      <c r="G14731" s="139" t="inlineStr">
        <is>
          <t>IOBA0002097</t>
        </is>
      </c>
      <c r="H14731" s="139" t="inlineStr">
        <is>
          <t>SBIN0071263</t>
        </is>
      </c>
      <c r="I14731" s="139" t="inlineStr">
        <is>
          <t>SBIN0001098</t>
        </is>
      </c>
    </row>
    <row r="14732" ht="14.4" customHeight="1">
      <c r="E14732" s="139" t="inlineStr">
        <is>
          <t>BARB0PERAMA</t>
        </is>
      </c>
      <c r="F14732" s="139" t="inlineStr">
        <is>
          <t>CORP0001682</t>
        </is>
      </c>
      <c r="G14732" s="139" t="inlineStr">
        <is>
          <t>IOBA0002096</t>
        </is>
      </c>
      <c r="H14732" s="139" t="inlineStr">
        <is>
          <t>SBIN0071262</t>
        </is>
      </c>
      <c r="I14732" s="139" t="inlineStr">
        <is>
          <t>SBIN0001097</t>
        </is>
      </c>
    </row>
    <row r="14733" ht="14.4" customHeight="1">
      <c r="E14733" s="139" t="inlineStr">
        <is>
          <t>BARB0PENXXX</t>
        </is>
      </c>
      <c r="F14733" s="139" t="inlineStr">
        <is>
          <t>CORP0001681</t>
        </is>
      </c>
      <c r="G14733" s="139" t="inlineStr">
        <is>
          <t>IOBA0002095</t>
        </is>
      </c>
      <c r="H14733" s="139" t="inlineStr">
        <is>
          <t>SBIN0071261</t>
        </is>
      </c>
      <c r="I14733" s="139" t="inlineStr">
        <is>
          <t>SBIN0001096</t>
        </is>
      </c>
    </row>
    <row r="14734" ht="14.4" customHeight="1">
      <c r="E14734" s="139" t="inlineStr">
        <is>
          <t>BARB0PENDUR</t>
        </is>
      </c>
      <c r="F14734" s="139" t="inlineStr">
        <is>
          <t>CORP0001680</t>
        </is>
      </c>
      <c r="G14734" s="139" t="inlineStr">
        <is>
          <t>IOBA0002093</t>
        </is>
      </c>
      <c r="H14734" s="139" t="inlineStr">
        <is>
          <t>SBIN0071260</t>
        </is>
      </c>
      <c r="I14734" s="139" t="inlineStr">
        <is>
          <t>SBIN0001095</t>
        </is>
      </c>
    </row>
    <row r="14735" ht="14.4" customHeight="1">
      <c r="E14735" s="139" t="inlineStr">
        <is>
          <t>BARB0PENDRA</t>
        </is>
      </c>
      <c r="F14735" s="139" t="inlineStr">
        <is>
          <t>CORP0001679</t>
        </is>
      </c>
      <c r="G14735" s="139" t="inlineStr">
        <is>
          <t>IOBA0002092</t>
        </is>
      </c>
      <c r="H14735" s="139" t="inlineStr">
        <is>
          <t>SBIN0071259</t>
        </is>
      </c>
      <c r="I14735" s="139" t="inlineStr">
        <is>
          <t>SBIN0001094</t>
        </is>
      </c>
    </row>
    <row r="14736" ht="14.4" customHeight="1">
      <c r="E14736" s="139" t="inlineStr">
        <is>
          <t>BARB0PEHOWA</t>
        </is>
      </c>
      <c r="F14736" s="139" t="inlineStr">
        <is>
          <t>CORP0001678</t>
        </is>
      </c>
      <c r="G14736" s="139" t="inlineStr">
        <is>
          <t>IOBA0002090</t>
        </is>
      </c>
      <c r="H14736" s="139" t="inlineStr">
        <is>
          <t>SBIN0071258</t>
        </is>
      </c>
      <c r="I14736" s="139" t="inlineStr">
        <is>
          <t>SBIN0001093</t>
        </is>
      </c>
    </row>
    <row r="14737" ht="14.4" customHeight="1">
      <c r="E14737" s="139" t="inlineStr">
        <is>
          <t>BARB0PEETHX</t>
        </is>
      </c>
      <c r="F14737" s="139" t="inlineStr">
        <is>
          <t>CORP0001677</t>
        </is>
      </c>
      <c r="G14737" s="139" t="inlineStr">
        <is>
          <t>IOBA0002089</t>
        </is>
      </c>
      <c r="H14737" s="139" t="inlineStr">
        <is>
          <t>SBIN0071256</t>
        </is>
      </c>
      <c r="I14737" s="139" t="inlineStr">
        <is>
          <t>SBIN0001092</t>
        </is>
      </c>
    </row>
    <row r="14738" ht="14.4" customHeight="1">
      <c r="E14738" s="139" t="inlineStr">
        <is>
          <t>BARB0PEERUX</t>
        </is>
      </c>
      <c r="F14738" s="139" t="inlineStr">
        <is>
          <t>CORP0001676</t>
        </is>
      </c>
      <c r="G14738" s="139" t="inlineStr">
        <is>
          <t>IOBA0002088</t>
        </is>
      </c>
      <c r="H14738" s="139" t="inlineStr">
        <is>
          <t>SBIN0071255</t>
        </is>
      </c>
      <c r="I14738" s="139" t="inlineStr">
        <is>
          <t>SBIN0001091</t>
        </is>
      </c>
    </row>
    <row r="14739" ht="14.4" customHeight="1">
      <c r="E14739" s="139" t="inlineStr">
        <is>
          <t>BARB0PEERIA</t>
        </is>
      </c>
      <c r="F14739" s="139" t="inlineStr">
        <is>
          <t>CORP0001675</t>
        </is>
      </c>
      <c r="G14739" s="139" t="inlineStr">
        <is>
          <t>IOBA0002087</t>
        </is>
      </c>
      <c r="H14739" s="139" t="inlineStr">
        <is>
          <t>SBIN0071254</t>
        </is>
      </c>
      <c r="I14739" s="139" t="inlineStr">
        <is>
          <t>SBIN0001090</t>
        </is>
      </c>
    </row>
    <row r="14740" ht="14.4" customHeight="1">
      <c r="E14740" s="139" t="inlineStr">
        <is>
          <t>BARB0PEERAG</t>
        </is>
      </c>
      <c r="F14740" s="139" t="inlineStr">
        <is>
          <t>CORP0001674</t>
        </is>
      </c>
      <c r="G14740" s="139" t="inlineStr">
        <is>
          <t>IOBA0002086</t>
        </is>
      </c>
      <c r="H14740" s="139" t="inlineStr">
        <is>
          <t>SBIN0071253</t>
        </is>
      </c>
      <c r="I14740" s="139" t="inlineStr">
        <is>
          <t>SBIN0001089</t>
        </is>
      </c>
    </row>
    <row r="14741" ht="14.4" customHeight="1">
      <c r="E14741" s="139" t="inlineStr">
        <is>
          <t>BARB0PEEPAL</t>
        </is>
      </c>
      <c r="F14741" s="139" t="inlineStr">
        <is>
          <t>CORP0001673</t>
        </is>
      </c>
      <c r="G14741" s="139" t="inlineStr">
        <is>
          <t>IOBA0002085</t>
        </is>
      </c>
      <c r="H14741" s="139" t="inlineStr">
        <is>
          <t>SBIN0071252</t>
        </is>
      </c>
      <c r="I14741" s="139" t="inlineStr">
        <is>
          <t>SBIN0001088</t>
        </is>
      </c>
    </row>
    <row r="14742" ht="14.4" customHeight="1">
      <c r="E14742" s="139" t="inlineStr">
        <is>
          <t>BARB0PEENYA</t>
        </is>
      </c>
      <c r="F14742" s="139" t="inlineStr">
        <is>
          <t>CORP0001672</t>
        </is>
      </c>
      <c r="G14742" s="139" t="inlineStr">
        <is>
          <t>IOBA0002084</t>
        </is>
      </c>
      <c r="H14742" s="139" t="inlineStr">
        <is>
          <t>SBIN0071251</t>
        </is>
      </c>
      <c r="I14742" s="139" t="inlineStr">
        <is>
          <t>SBIN0001087</t>
        </is>
      </c>
    </row>
    <row r="14743" ht="14.4" customHeight="1">
      <c r="E14743" s="139" t="inlineStr">
        <is>
          <t>BARB0PEELAM</t>
        </is>
      </c>
      <c r="F14743" s="139" t="inlineStr">
        <is>
          <t>CORP0001671</t>
        </is>
      </c>
      <c r="G14743" s="139" t="inlineStr">
        <is>
          <t>IOBA0002083</t>
        </is>
      </c>
      <c r="H14743" s="139" t="inlineStr">
        <is>
          <t>SBIN0071250</t>
        </is>
      </c>
      <c r="I14743" s="139" t="inlineStr">
        <is>
          <t>SBIN0001086</t>
        </is>
      </c>
    </row>
    <row r="14744" ht="14.4" customHeight="1">
      <c r="E14744" s="139" t="inlineStr">
        <is>
          <t>BARB0PEDHLA</t>
        </is>
      </c>
      <c r="F14744" s="139" t="inlineStr">
        <is>
          <t>CORP0001670</t>
        </is>
      </c>
      <c r="G14744" s="139" t="inlineStr">
        <is>
          <t>IOBA0002082</t>
        </is>
      </c>
      <c r="H14744" s="139" t="inlineStr">
        <is>
          <t>SBIN0071249</t>
        </is>
      </c>
      <c r="I14744" s="139" t="inlineStr">
        <is>
          <t>SBIN0001085</t>
        </is>
      </c>
    </row>
    <row r="14745" ht="14.4" customHeight="1">
      <c r="E14745" s="139" t="inlineStr">
        <is>
          <t>BARB0PEDGUN</t>
        </is>
      </c>
      <c r="F14745" s="139" t="inlineStr">
        <is>
          <t>CORP0001669</t>
        </is>
      </c>
      <c r="G14745" s="139" t="inlineStr">
        <is>
          <t>IOBA0002080</t>
        </is>
      </c>
      <c r="H14745" s="139" t="inlineStr">
        <is>
          <t>SBIN0071248</t>
        </is>
      </c>
      <c r="I14745" s="139" t="inlineStr">
        <is>
          <t>SBIN0001084</t>
        </is>
      </c>
    </row>
    <row r="14746" ht="14.4" customHeight="1">
      <c r="E14746" s="139" t="inlineStr">
        <is>
          <t>BARB0PEDGOD</t>
        </is>
      </c>
      <c r="F14746" s="139" t="inlineStr">
        <is>
          <t>CORP0001668</t>
        </is>
      </c>
      <c r="G14746" s="139" t="inlineStr">
        <is>
          <t>IOBA0002077</t>
        </is>
      </c>
      <c r="H14746" s="139" t="inlineStr">
        <is>
          <t>SBIN0071247</t>
        </is>
      </c>
      <c r="I14746" s="139" t="inlineStr">
        <is>
          <t>SBIN0001083</t>
        </is>
      </c>
    </row>
    <row r="14747" ht="14.4" customHeight="1">
      <c r="E14747" s="139" t="inlineStr">
        <is>
          <t>BARB0PEDDAP</t>
        </is>
      </c>
      <c r="F14747" s="139" t="inlineStr">
        <is>
          <t>CORP0001667</t>
        </is>
      </c>
      <c r="G14747" s="139" t="inlineStr">
        <is>
          <t>IOBA0002075</t>
        </is>
      </c>
      <c r="H14747" s="139" t="inlineStr">
        <is>
          <t>SBIN0071246</t>
        </is>
      </c>
      <c r="I14747" s="139" t="inlineStr">
        <is>
          <t>SBIN0001082</t>
        </is>
      </c>
    </row>
    <row r="14748" ht="14.4" customHeight="1">
      <c r="E14748" s="139" t="inlineStr">
        <is>
          <t>BARB0PEDAPA</t>
        </is>
      </c>
      <c r="F14748" s="139" t="inlineStr">
        <is>
          <t>CORP0001666</t>
        </is>
      </c>
      <c r="G14748" s="139" t="inlineStr">
        <is>
          <t>IOBA0002071</t>
        </is>
      </c>
      <c r="H14748" s="139" t="inlineStr">
        <is>
          <t>SBIN0071245</t>
        </is>
      </c>
      <c r="I14748" s="139" t="inlineStr">
        <is>
          <t>SBIN0001081</t>
        </is>
      </c>
    </row>
    <row r="14749" ht="14.4" customHeight="1">
      <c r="E14749" s="139" t="inlineStr">
        <is>
          <t>BARB0PEDANA</t>
        </is>
      </c>
      <c r="F14749" s="139" t="inlineStr">
        <is>
          <t>CORP0001665</t>
        </is>
      </c>
      <c r="G14749" s="139" t="inlineStr">
        <is>
          <t>IOBA0002070</t>
        </is>
      </c>
      <c r="H14749" s="139" t="inlineStr">
        <is>
          <t>SBIN0071244</t>
        </is>
      </c>
      <c r="I14749" s="139" t="inlineStr">
        <is>
          <t>SBIN0001080</t>
        </is>
      </c>
    </row>
    <row r="14750" ht="14.4" customHeight="1">
      <c r="E14750" s="139" t="inlineStr">
        <is>
          <t>BARB0PBLAIR</t>
        </is>
      </c>
      <c r="F14750" s="139" t="inlineStr">
        <is>
          <t>CORP0001664</t>
        </is>
      </c>
      <c r="G14750" s="139" t="inlineStr">
        <is>
          <t>IOBA0002069</t>
        </is>
      </c>
      <c r="H14750" s="139" t="inlineStr">
        <is>
          <t>SBIN0071243</t>
        </is>
      </c>
      <c r="I14750" s="139" t="inlineStr">
        <is>
          <t>SBIN0001079</t>
        </is>
      </c>
    </row>
    <row r="14751" ht="14.4" customHeight="1">
      <c r="E14751" s="139" t="inlineStr">
        <is>
          <t>BARB0PBBPAT</t>
        </is>
      </c>
      <c r="F14751" s="139" t="inlineStr">
        <is>
          <t>CORP0001663</t>
        </is>
      </c>
      <c r="G14751" s="139" t="inlineStr">
        <is>
          <t>IOBA0002066</t>
        </is>
      </c>
      <c r="H14751" s="139" t="inlineStr">
        <is>
          <t>SBIN0071242</t>
        </is>
      </c>
      <c r="I14751" s="139" t="inlineStr">
        <is>
          <t>SBIN0001078</t>
        </is>
      </c>
    </row>
    <row r="14752" ht="14.4" customHeight="1">
      <c r="E14752" s="139" t="inlineStr">
        <is>
          <t>BARB0PBBMUM</t>
        </is>
      </c>
      <c r="F14752" s="139" t="inlineStr">
        <is>
          <t>CORP0001662</t>
        </is>
      </c>
      <c r="G14752" s="139" t="inlineStr">
        <is>
          <t>IOBA0002062</t>
        </is>
      </c>
      <c r="H14752" s="139" t="inlineStr">
        <is>
          <t>SBIN0071241</t>
        </is>
      </c>
      <c r="I14752" s="139" t="inlineStr">
        <is>
          <t>SBIN0001077</t>
        </is>
      </c>
    </row>
    <row r="14753" ht="14.4" customHeight="1">
      <c r="E14753" s="139" t="inlineStr">
        <is>
          <t>BARB0PBBHYD</t>
        </is>
      </c>
      <c r="F14753" s="139" t="inlineStr">
        <is>
          <t>CORP0001661</t>
        </is>
      </c>
      <c r="G14753" s="139" t="inlineStr">
        <is>
          <t>IOBA0002059</t>
        </is>
      </c>
      <c r="H14753" s="139" t="inlineStr">
        <is>
          <t>SBIN0071240</t>
        </is>
      </c>
      <c r="I14753" s="139" t="inlineStr">
        <is>
          <t>SBIN0001076</t>
        </is>
      </c>
    </row>
    <row r="14754" ht="14.4" customHeight="1">
      <c r="E14754" s="139" t="inlineStr">
        <is>
          <t>BARB0PBBHAL</t>
        </is>
      </c>
      <c r="F14754" s="139" t="inlineStr">
        <is>
          <t>CORP0001660</t>
        </is>
      </c>
      <c r="G14754" s="139" t="inlineStr">
        <is>
          <t>IOBA0002056</t>
        </is>
      </c>
      <c r="H14754" s="139" t="inlineStr">
        <is>
          <t>SBIN0071239</t>
        </is>
      </c>
      <c r="I14754" s="139" t="inlineStr">
        <is>
          <t>SBIN0001075</t>
        </is>
      </c>
    </row>
    <row r="14755" ht="14.4" customHeight="1">
      <c r="E14755" s="139" t="inlineStr">
        <is>
          <t>BARB0PBBBAN</t>
        </is>
      </c>
      <c r="F14755" s="139" t="inlineStr">
        <is>
          <t>CORP0001659</t>
        </is>
      </c>
      <c r="G14755" s="139" t="inlineStr">
        <is>
          <t>IOBA0002053</t>
        </is>
      </c>
      <c r="H14755" s="139" t="inlineStr">
        <is>
          <t>SBIN0071238</t>
        </is>
      </c>
      <c r="I14755" s="139" t="inlineStr">
        <is>
          <t>SBIN0001074</t>
        </is>
      </c>
    </row>
    <row r="14756" ht="14.4" customHeight="1">
      <c r="E14756" s="139" t="inlineStr">
        <is>
          <t>BARB0PBBANN</t>
        </is>
      </c>
      <c r="F14756" s="139" t="inlineStr">
        <is>
          <t>CORP0001658</t>
        </is>
      </c>
      <c r="G14756" s="139" t="inlineStr">
        <is>
          <t>IOBA0002051</t>
        </is>
      </c>
      <c r="H14756" s="139" t="inlineStr">
        <is>
          <t>SBIN0071237</t>
        </is>
      </c>
      <c r="I14756" s="139" t="inlineStr">
        <is>
          <t>SBIN0001073</t>
        </is>
      </c>
    </row>
    <row r="14757" ht="14.4" customHeight="1">
      <c r="E14757" s="139" t="inlineStr">
        <is>
          <t>BARB0PBBAHM</t>
        </is>
      </c>
      <c r="F14757" s="139" t="inlineStr">
        <is>
          <t>CORP0001657</t>
        </is>
      </c>
      <c r="G14757" s="139" t="inlineStr">
        <is>
          <t>IOBA0002038</t>
        </is>
      </c>
      <c r="H14757" s="139" t="inlineStr">
        <is>
          <t>SBIN0071236</t>
        </is>
      </c>
      <c r="I14757" s="139" t="inlineStr">
        <is>
          <t>SBIN0001072</t>
        </is>
      </c>
    </row>
    <row r="14758" ht="14.4" customHeight="1">
      <c r="E14758" s="139" t="inlineStr">
        <is>
          <t>BARB0PAYAGP</t>
        </is>
      </c>
      <c r="F14758" s="139" t="inlineStr">
        <is>
          <t>CORP0001656</t>
        </is>
      </c>
      <c r="G14758" s="139" t="inlineStr">
        <is>
          <t>IOBA0002037</t>
        </is>
      </c>
      <c r="H14758" s="139" t="inlineStr">
        <is>
          <t>SBIN0071235</t>
        </is>
      </c>
      <c r="I14758" s="139" t="inlineStr">
        <is>
          <t>SBIN0001071</t>
        </is>
      </c>
    </row>
    <row r="14759" ht="14.4" customHeight="1">
      <c r="E14759" s="139" t="inlineStr">
        <is>
          <t>BARB0PAYAGI</t>
        </is>
      </c>
      <c r="F14759" s="139" t="inlineStr">
        <is>
          <t>CORP0001655</t>
        </is>
      </c>
      <c r="G14759" s="139" t="inlineStr">
        <is>
          <t>IOBA0002021</t>
        </is>
      </c>
      <c r="H14759" s="139" t="inlineStr">
        <is>
          <t>SBIN0071234</t>
        </is>
      </c>
      <c r="I14759" s="139" t="inlineStr">
        <is>
          <t>SBIN0001070</t>
        </is>
      </c>
    </row>
    <row r="14760" ht="14.4" customHeight="1">
      <c r="E14760" s="139" t="inlineStr">
        <is>
          <t>BARB0PAURIX</t>
        </is>
      </c>
      <c r="F14760" s="139" t="inlineStr">
        <is>
          <t>CORP0001654</t>
        </is>
      </c>
      <c r="G14760" s="139" t="inlineStr">
        <is>
          <t>IOBA0002016</t>
        </is>
      </c>
      <c r="H14760" s="139" t="inlineStr">
        <is>
          <t>SBIN0071233</t>
        </is>
      </c>
      <c r="I14760" s="139" t="inlineStr">
        <is>
          <t>SBIN0001069</t>
        </is>
      </c>
    </row>
    <row r="14761" ht="14.4" customHeight="1">
      <c r="E14761" s="139" t="inlineStr">
        <is>
          <t>BARB0PAULUD</t>
        </is>
      </c>
      <c r="F14761" s="139" t="inlineStr">
        <is>
          <t>CORP0001653</t>
        </is>
      </c>
      <c r="G14761" s="139" t="inlineStr">
        <is>
          <t>IOBA0002014</t>
        </is>
      </c>
      <c r="H14761" s="139" t="inlineStr">
        <is>
          <t>SBIN0071232</t>
        </is>
      </c>
      <c r="I14761" s="139" t="inlineStr">
        <is>
          <t>SBIN0001068</t>
        </is>
      </c>
    </row>
    <row r="14762" ht="14.4" customHeight="1">
      <c r="E14762" s="139" t="inlineStr">
        <is>
          <t>BARB0PAUDRO</t>
        </is>
      </c>
      <c r="F14762" s="139" t="inlineStr">
        <is>
          <t>CORP0001652</t>
        </is>
      </c>
      <c r="G14762" s="139" t="inlineStr">
        <is>
          <t>IOBA0002013</t>
        </is>
      </c>
      <c r="H14762" s="139" t="inlineStr">
        <is>
          <t>SBIN0071231</t>
        </is>
      </c>
      <c r="I14762" s="139" t="inlineStr">
        <is>
          <t>SBIN0001067</t>
        </is>
      </c>
    </row>
    <row r="14763" ht="14.4" customHeight="1">
      <c r="E14763" s="139" t="inlineStr">
        <is>
          <t>BARB0PATWAI</t>
        </is>
      </c>
      <c r="F14763" s="139" t="inlineStr">
        <is>
          <t>CORP0001651</t>
        </is>
      </c>
      <c r="G14763" s="139" t="inlineStr">
        <is>
          <t>IOBA0002012</t>
        </is>
      </c>
      <c r="H14763" s="139" t="inlineStr">
        <is>
          <t>SBIN0071230</t>
        </is>
      </c>
      <c r="I14763" s="139" t="inlineStr">
        <is>
          <t>SBIN0001066</t>
        </is>
      </c>
    </row>
    <row r="14764" ht="14.4" customHeight="1">
      <c r="E14764" s="139" t="inlineStr">
        <is>
          <t>BARB0PATTUK</t>
        </is>
      </c>
      <c r="F14764" s="139" t="inlineStr">
        <is>
          <t>CORP0001650</t>
        </is>
      </c>
      <c r="G14764" s="139" t="inlineStr">
        <is>
          <t>IOBA0002011</t>
        </is>
      </c>
      <c r="H14764" s="139" t="inlineStr">
        <is>
          <t>SBIN0071229</t>
        </is>
      </c>
      <c r="I14764" s="139" t="inlineStr">
        <is>
          <t>SBIN0001065</t>
        </is>
      </c>
    </row>
    <row r="14765" ht="14.4" customHeight="1">
      <c r="E14765" s="139" t="inlineStr">
        <is>
          <t>BARB0PATTIX</t>
        </is>
      </c>
      <c r="F14765" s="139" t="inlineStr">
        <is>
          <t>CORP0001649</t>
        </is>
      </c>
      <c r="G14765" s="139" t="inlineStr">
        <is>
          <t>IOBA0002010</t>
        </is>
      </c>
      <c r="H14765" s="139" t="inlineStr">
        <is>
          <t>SBIN0071228</t>
        </is>
      </c>
      <c r="I14765" s="139" t="inlineStr">
        <is>
          <t>SBIN0001064</t>
        </is>
      </c>
    </row>
    <row r="14766" ht="14.4" customHeight="1">
      <c r="E14766" s="139" t="inlineStr">
        <is>
          <t>BARB0PATTIS</t>
        </is>
      </c>
      <c r="F14766" s="139" t="inlineStr">
        <is>
          <t>CORP0001648</t>
        </is>
      </c>
      <c r="G14766" s="139" t="inlineStr">
        <is>
          <t>IOBA0002009</t>
        </is>
      </c>
      <c r="H14766" s="139" t="inlineStr">
        <is>
          <t>SBIN0071227</t>
        </is>
      </c>
      <c r="I14766" s="139" t="inlineStr">
        <is>
          <t>SBIN0001063</t>
        </is>
      </c>
    </row>
    <row r="14767" ht="14.4" customHeight="1">
      <c r="E14767" s="139" t="inlineStr">
        <is>
          <t>BARB0PATTIM</t>
        </is>
      </c>
      <c r="F14767" s="139" t="inlineStr">
        <is>
          <t>CORP0001647</t>
        </is>
      </c>
      <c r="G14767" s="139" t="inlineStr">
        <is>
          <t>IOBA0002006</t>
        </is>
      </c>
      <c r="H14767" s="139" t="inlineStr">
        <is>
          <t>SBIN0071226</t>
        </is>
      </c>
      <c r="I14767" s="139" t="inlineStr">
        <is>
          <t>SBIN0001062</t>
        </is>
      </c>
    </row>
    <row r="14768" ht="14.4" customHeight="1">
      <c r="E14768" s="139" t="inlineStr">
        <is>
          <t>BARB0PATTAR</t>
        </is>
      </c>
      <c r="F14768" s="139" t="inlineStr">
        <is>
          <t>CORP0001646</t>
        </is>
      </c>
      <c r="G14768" s="139" t="inlineStr">
        <is>
          <t>IOBA0002004</t>
        </is>
      </c>
      <c r="H14768" s="139" t="inlineStr">
        <is>
          <t>SBIN0071225</t>
        </is>
      </c>
      <c r="I14768" s="139" t="inlineStr">
        <is>
          <t>SBIN0001061</t>
        </is>
      </c>
    </row>
    <row r="14769" ht="14.4" customHeight="1">
      <c r="E14769" s="139" t="inlineStr">
        <is>
          <t>BARB0PATTAN</t>
        </is>
      </c>
      <c r="F14769" s="139" t="inlineStr">
        <is>
          <t>CORP0001645</t>
        </is>
      </c>
      <c r="G14769" s="139" t="inlineStr">
        <is>
          <t>IOBA0002003</t>
        </is>
      </c>
      <c r="H14769" s="139" t="inlineStr">
        <is>
          <t>SBIN0071224</t>
        </is>
      </c>
      <c r="I14769" s="139" t="inlineStr">
        <is>
          <t>SBIN0001060</t>
        </is>
      </c>
    </row>
    <row r="14770" ht="14.4" customHeight="1">
      <c r="E14770" s="139" t="inlineStr">
        <is>
          <t>BARB0PATTAM</t>
        </is>
      </c>
      <c r="F14770" s="139" t="inlineStr">
        <is>
          <t>CORP0001644</t>
        </is>
      </c>
      <c r="G14770" s="139" t="inlineStr">
        <is>
          <t>IOBA0002002</t>
        </is>
      </c>
      <c r="H14770" s="139" t="inlineStr">
        <is>
          <t>SBIN0071223</t>
        </is>
      </c>
      <c r="I14770" s="139" t="inlineStr">
        <is>
          <t>SBIN0001059</t>
        </is>
      </c>
    </row>
    <row r="14771" ht="14.4" customHeight="1">
      <c r="E14771" s="139" t="inlineStr">
        <is>
          <t>BARB0PATRIX</t>
        </is>
      </c>
      <c r="F14771" s="139" t="inlineStr">
        <is>
          <t>CORP0001643</t>
        </is>
      </c>
      <c r="G14771" s="139" t="inlineStr">
        <is>
          <t>IOBA0002001</t>
        </is>
      </c>
      <c r="H14771" s="139" t="inlineStr">
        <is>
          <t>SBIN0071222</t>
        </is>
      </c>
      <c r="I14771" s="139" t="inlineStr">
        <is>
          <t>SBIN0001058</t>
        </is>
      </c>
    </row>
    <row r="14772" ht="14.4" customHeight="1">
      <c r="E14772" s="139" t="inlineStr">
        <is>
          <t>BARB0PATPAL</t>
        </is>
      </c>
      <c r="F14772" s="139" t="inlineStr">
        <is>
          <t>CORP0001642</t>
        </is>
      </c>
      <c r="G14772" s="139" t="inlineStr">
        <is>
          <t>IOBA0002000</t>
        </is>
      </c>
      <c r="H14772" s="139" t="inlineStr">
        <is>
          <t>SBIN0071221</t>
        </is>
      </c>
      <c r="I14772" s="139" t="inlineStr">
        <is>
          <t>SBIN0001057</t>
        </is>
      </c>
    </row>
    <row r="14773" ht="14.4" customHeight="1">
      <c r="E14773" s="139" t="inlineStr">
        <is>
          <t>BARB0PATOND</t>
        </is>
      </c>
      <c r="F14773" s="139" t="inlineStr">
        <is>
          <t>CORP0001641</t>
        </is>
      </c>
      <c r="G14773" s="139" t="inlineStr">
        <is>
          <t>IOBA0001999</t>
        </is>
      </c>
      <c r="H14773" s="139" t="inlineStr">
        <is>
          <t>SBIN0071220</t>
        </is>
      </c>
      <c r="I14773" s="139" t="inlineStr">
        <is>
          <t>SBIN0001056</t>
        </is>
      </c>
    </row>
    <row r="14774" ht="14.4" customHeight="1">
      <c r="E14774" s="139" t="inlineStr">
        <is>
          <t>BARB0PATODA</t>
        </is>
      </c>
      <c r="F14774" s="139" t="inlineStr">
        <is>
          <t>CORP0001640</t>
        </is>
      </c>
      <c r="G14774" s="139" t="inlineStr">
        <is>
          <t>IOBA0001998</t>
        </is>
      </c>
      <c r="H14774" s="139" t="inlineStr">
        <is>
          <t>SBIN0071219</t>
        </is>
      </c>
      <c r="I14774" s="139" t="inlineStr">
        <is>
          <t>SBIN0001055</t>
        </is>
      </c>
    </row>
    <row r="14775" ht="14.4" customHeight="1">
      <c r="E14775" s="139" t="inlineStr">
        <is>
          <t>BARB0PATNAX</t>
        </is>
      </c>
      <c r="F14775" s="139" t="inlineStr">
        <is>
          <t>CORP0001639</t>
        </is>
      </c>
      <c r="G14775" s="139" t="inlineStr">
        <is>
          <t>IOBA0001995</t>
        </is>
      </c>
      <c r="H14775" s="139" t="inlineStr">
        <is>
          <t>SBIN0071218</t>
        </is>
      </c>
      <c r="I14775" s="139" t="inlineStr">
        <is>
          <t>SBIN0001054</t>
        </is>
      </c>
    </row>
    <row r="14776" ht="14.4" customHeight="1">
      <c r="E14776" s="139" t="inlineStr">
        <is>
          <t>BARB0PATNAB</t>
        </is>
      </c>
      <c r="F14776" s="139" t="inlineStr">
        <is>
          <t>CORP0001638</t>
        </is>
      </c>
      <c r="G14776" s="139" t="inlineStr">
        <is>
          <t>IOBA0001994</t>
        </is>
      </c>
      <c r="H14776" s="139" t="inlineStr">
        <is>
          <t>SBIN0071217</t>
        </is>
      </c>
      <c r="I14776" s="139" t="inlineStr">
        <is>
          <t>SBIN0001053</t>
        </is>
      </c>
    </row>
    <row r="14777" ht="14.4" customHeight="1">
      <c r="E14777" s="139" t="inlineStr">
        <is>
          <t>BARB0PATMUZ</t>
        </is>
      </c>
      <c r="F14777" s="139" t="inlineStr">
        <is>
          <t>CORP0001637</t>
        </is>
      </c>
      <c r="G14777" s="139" t="inlineStr">
        <is>
          <t>IOBA0001993</t>
        </is>
      </c>
      <c r="H14777" s="139" t="inlineStr">
        <is>
          <t>SBIN0071216</t>
        </is>
      </c>
      <c r="I14777" s="139" t="inlineStr">
        <is>
          <t>SBIN0001052</t>
        </is>
      </c>
    </row>
    <row r="14778" ht="14.4" customHeight="1">
      <c r="E14778" s="139" t="inlineStr">
        <is>
          <t>BARB0PATLOT</t>
        </is>
      </c>
      <c r="F14778" s="139" t="inlineStr">
        <is>
          <t>CORP0001636</t>
        </is>
      </c>
      <c r="G14778" s="139" t="inlineStr">
        <is>
          <t>IOBA0001992</t>
        </is>
      </c>
      <c r="H14778" s="139" t="inlineStr">
        <is>
          <t>SBIN0071215</t>
        </is>
      </c>
      <c r="I14778" s="139" t="inlineStr">
        <is>
          <t>SBIN0001051</t>
        </is>
      </c>
    </row>
    <row r="14779" ht="14.4" customHeight="1">
      <c r="E14779" s="139" t="inlineStr">
        <is>
          <t>BARB0PATLIP</t>
        </is>
      </c>
      <c r="F14779" s="139" t="inlineStr">
        <is>
          <t>CORP0001635</t>
        </is>
      </c>
      <c r="G14779" s="139" t="inlineStr">
        <is>
          <t>IOBA0001991</t>
        </is>
      </c>
      <c r="H14779" s="139" t="inlineStr">
        <is>
          <t>SBIN0071214</t>
        </is>
      </c>
      <c r="I14779" s="139" t="inlineStr">
        <is>
          <t>SBIN0001050</t>
        </is>
      </c>
    </row>
    <row r="14780" ht="14.4" customHeight="1">
      <c r="E14780" s="139" t="inlineStr">
        <is>
          <t>BARB0PATJAJ</t>
        </is>
      </c>
      <c r="F14780" s="139" t="inlineStr">
        <is>
          <t>CORP0001634</t>
        </is>
      </c>
      <c r="G14780" s="139" t="inlineStr">
        <is>
          <t>IOBA0001990</t>
        </is>
      </c>
      <c r="H14780" s="139" t="inlineStr">
        <is>
          <t>SBIN0071213</t>
        </is>
      </c>
      <c r="I14780" s="139" t="inlineStr">
        <is>
          <t>SBIN0001049</t>
        </is>
      </c>
    </row>
    <row r="14781" ht="14.4" customHeight="1">
      <c r="E14781" s="139" t="inlineStr">
        <is>
          <t>BARB0PATIPU</t>
        </is>
      </c>
      <c r="F14781" s="139" t="inlineStr">
        <is>
          <t>CORP0001633</t>
        </is>
      </c>
      <c r="G14781" s="139" t="inlineStr">
        <is>
          <t>IOBA0001989</t>
        </is>
      </c>
      <c r="H14781" s="139" t="inlineStr">
        <is>
          <t>SBIN0071212</t>
        </is>
      </c>
      <c r="I14781" s="139" t="inlineStr">
        <is>
          <t>SBIN0001048</t>
        </is>
      </c>
    </row>
    <row r="14782" ht="14.4" customHeight="1">
      <c r="E14782" s="139" t="inlineStr">
        <is>
          <t>BARB0PATIAL</t>
        </is>
      </c>
      <c r="F14782" s="139" t="inlineStr">
        <is>
          <t>CORP0001632</t>
        </is>
      </c>
      <c r="G14782" s="139" t="inlineStr">
        <is>
          <t>IOBA0001986</t>
        </is>
      </c>
      <c r="H14782" s="139" t="inlineStr">
        <is>
          <t>SBIN0071211</t>
        </is>
      </c>
      <c r="I14782" s="139" t="inlineStr">
        <is>
          <t>SBIN0001047</t>
        </is>
      </c>
    </row>
    <row r="14783" ht="14.4" customHeight="1">
      <c r="E14783" s="139" t="inlineStr">
        <is>
          <t>BARB0PATHIR</t>
        </is>
      </c>
      <c r="F14783" s="139" t="inlineStr">
        <is>
          <t>CORP0001631</t>
        </is>
      </c>
      <c r="G14783" s="139" t="inlineStr">
        <is>
          <t>IOBA0001985</t>
        </is>
      </c>
      <c r="H14783" s="139" t="inlineStr">
        <is>
          <t>SBIN0071210</t>
        </is>
      </c>
      <c r="I14783" s="139" t="inlineStr">
        <is>
          <t>SBIN0001046</t>
        </is>
      </c>
    </row>
    <row r="14784" ht="14.4" customHeight="1">
      <c r="E14784" s="139" t="inlineStr">
        <is>
          <t>BARB0PATHAN</t>
        </is>
      </c>
      <c r="F14784" s="139" t="inlineStr">
        <is>
          <t>CORP0001630</t>
        </is>
      </c>
      <c r="G14784" s="139" t="inlineStr">
        <is>
          <t>IOBA0001984</t>
        </is>
      </c>
      <c r="H14784" s="139" t="inlineStr">
        <is>
          <t>SBIN0071209</t>
        </is>
      </c>
      <c r="I14784" s="139" t="inlineStr">
        <is>
          <t>SBIN0001045</t>
        </is>
      </c>
    </row>
    <row r="14785" ht="14.4" customHeight="1">
      <c r="E14785" s="139" t="inlineStr">
        <is>
          <t>BARB0PATHAL</t>
        </is>
      </c>
      <c r="F14785" s="139" t="inlineStr">
        <is>
          <t>CORP0001629</t>
        </is>
      </c>
      <c r="G14785" s="139" t="inlineStr">
        <is>
          <t>IOBA0001983</t>
        </is>
      </c>
      <c r="H14785" s="139" t="inlineStr">
        <is>
          <t>SBIN0071208</t>
        </is>
      </c>
      <c r="I14785" s="139" t="inlineStr">
        <is>
          <t>SBIN0001044</t>
        </is>
      </c>
    </row>
    <row r="14786" ht="14.4" customHeight="1">
      <c r="E14786" s="139" t="inlineStr">
        <is>
          <t>BARB0PATHAK</t>
        </is>
      </c>
      <c r="F14786" s="139" t="inlineStr">
        <is>
          <t>CORP0001628</t>
        </is>
      </c>
      <c r="G14786" s="139" t="inlineStr">
        <is>
          <t>IOBA0001982</t>
        </is>
      </c>
      <c r="H14786" s="139" t="inlineStr">
        <is>
          <t>SBIN0071207</t>
        </is>
      </c>
      <c r="I14786" s="139" t="inlineStr">
        <is>
          <t>SBIN0001043</t>
        </is>
      </c>
    </row>
    <row r="14787" ht="14.4" customHeight="1">
      <c r="E14787" s="139" t="inlineStr">
        <is>
          <t>BARB0PATFAT</t>
        </is>
      </c>
      <c r="F14787" s="139" t="inlineStr">
        <is>
          <t>CORP0001627</t>
        </is>
      </c>
      <c r="G14787" s="139" t="inlineStr">
        <is>
          <t>IOBA0001981</t>
        </is>
      </c>
      <c r="H14787" s="139" t="inlineStr">
        <is>
          <t>SBIN0071206</t>
        </is>
      </c>
      <c r="I14787" s="139" t="inlineStr">
        <is>
          <t>SBIN0001042</t>
        </is>
      </c>
    </row>
    <row r="14788" ht="14.4" customHeight="1">
      <c r="E14788" s="139" t="inlineStr">
        <is>
          <t>BARB0PATELN</t>
        </is>
      </c>
      <c r="F14788" s="139" t="inlineStr">
        <is>
          <t>CORP0001626</t>
        </is>
      </c>
      <c r="G14788" s="139" t="inlineStr">
        <is>
          <t>IOBA0001980</t>
        </is>
      </c>
      <c r="H14788" s="139" t="inlineStr">
        <is>
          <t>SBIN0071205</t>
        </is>
      </c>
      <c r="I14788" s="139" t="inlineStr">
        <is>
          <t>SBIN0001041</t>
        </is>
      </c>
    </row>
    <row r="14789" ht="14.4" customHeight="1">
      <c r="E14789" s="139" t="inlineStr">
        <is>
          <t>BARB0PATELC</t>
        </is>
      </c>
      <c r="F14789" s="139" t="inlineStr">
        <is>
          <t>CORP0001625</t>
        </is>
      </c>
      <c r="G14789" s="139" t="inlineStr">
        <is>
          <t>IOBA0001979</t>
        </is>
      </c>
      <c r="H14789" s="139" t="inlineStr">
        <is>
          <t>SBIN0071204</t>
        </is>
      </c>
      <c r="I14789" s="139" t="inlineStr">
        <is>
          <t>SBIN0001040</t>
        </is>
      </c>
    </row>
    <row r="14790" ht="14.4" customHeight="1">
      <c r="E14790" s="139" t="inlineStr">
        <is>
          <t>BARB0PATDEL</t>
        </is>
      </c>
      <c r="F14790" s="139" t="inlineStr">
        <is>
          <t>CORP0001624</t>
        </is>
      </c>
      <c r="G14790" s="139" t="inlineStr">
        <is>
          <t>IOBA0001978</t>
        </is>
      </c>
      <c r="H14790" s="139" t="inlineStr">
        <is>
          <t>SBIN0071203</t>
        </is>
      </c>
      <c r="I14790" s="139" t="inlineStr">
        <is>
          <t>SBIN0001039</t>
        </is>
      </c>
    </row>
    <row r="14791" ht="14.4" customHeight="1">
      <c r="E14791" s="139" t="inlineStr">
        <is>
          <t>BARB0PATBOL</t>
        </is>
      </c>
      <c r="F14791" s="139" t="inlineStr">
        <is>
          <t>CORP0001623</t>
        </is>
      </c>
      <c r="G14791" s="139" t="inlineStr">
        <is>
          <t>IOBA0001977</t>
        </is>
      </c>
      <c r="H14791" s="139" t="inlineStr">
        <is>
          <t>SBIN0071202</t>
        </is>
      </c>
      <c r="I14791" s="139" t="inlineStr">
        <is>
          <t>SBIN0001038</t>
        </is>
      </c>
    </row>
    <row r="14792" ht="14.4" customHeight="1">
      <c r="E14792" s="139" t="inlineStr">
        <is>
          <t>BARB0PATBAN</t>
        </is>
      </c>
      <c r="F14792" s="139" t="inlineStr">
        <is>
          <t>CORP0001622</t>
        </is>
      </c>
      <c r="G14792" s="139" t="inlineStr">
        <is>
          <t>IOBA0001976</t>
        </is>
      </c>
      <c r="H14792" s="139" t="inlineStr">
        <is>
          <t>SBIN0071201</t>
        </is>
      </c>
      <c r="I14792" s="139" t="inlineStr">
        <is>
          <t>SBIN0001037</t>
        </is>
      </c>
    </row>
    <row r="14793" ht="14.4" customHeight="1">
      <c r="E14793" s="139" t="inlineStr">
        <is>
          <t>BARB0PATAUN</t>
        </is>
      </c>
      <c r="F14793" s="139" t="inlineStr">
        <is>
          <t>CORP0001621</t>
        </is>
      </c>
      <c r="G14793" s="139" t="inlineStr">
        <is>
          <t>IOBA0001975</t>
        </is>
      </c>
      <c r="H14793" s="139" t="inlineStr">
        <is>
          <t>SBIN0071200</t>
        </is>
      </c>
      <c r="I14793" s="139" t="inlineStr">
        <is>
          <t>SBIN0001036</t>
        </is>
      </c>
    </row>
    <row r="14794" ht="14.4" customHeight="1">
      <c r="E14794" s="139" t="inlineStr">
        <is>
          <t>BARB0PATAUD</t>
        </is>
      </c>
      <c r="F14794" s="139" t="inlineStr">
        <is>
          <t>CORP0001620</t>
        </is>
      </c>
      <c r="G14794" s="139" t="inlineStr">
        <is>
          <t>IOBA0001974</t>
        </is>
      </c>
      <c r="H14794" s="139" t="inlineStr">
        <is>
          <t>SBIN0071199</t>
        </is>
      </c>
      <c r="I14794" s="139" t="inlineStr">
        <is>
          <t>SBIN0001035</t>
        </is>
      </c>
    </row>
    <row r="14795" ht="14.4" customHeight="1">
      <c r="E14795" s="139" t="inlineStr">
        <is>
          <t>BARB0PATARA</t>
        </is>
      </c>
      <c r="F14795" s="139" t="inlineStr">
        <is>
          <t>CORP0001619</t>
        </is>
      </c>
      <c r="G14795" s="139" t="inlineStr">
        <is>
          <t>IOBA0001973</t>
        </is>
      </c>
      <c r="H14795" s="139" t="inlineStr">
        <is>
          <t>SBIN0071198</t>
        </is>
      </c>
      <c r="I14795" s="139" t="inlineStr">
        <is>
          <t>SBIN0001034</t>
        </is>
      </c>
    </row>
    <row r="14796" ht="14.4" customHeight="1">
      <c r="E14796" s="139" t="inlineStr">
        <is>
          <t>BARB0PATANX</t>
        </is>
      </c>
      <c r="F14796" s="139" t="inlineStr">
        <is>
          <t>CORP0001618</t>
        </is>
      </c>
      <c r="G14796" s="139" t="inlineStr">
        <is>
          <t>IOBA0001972</t>
        </is>
      </c>
      <c r="H14796" s="139" t="inlineStr">
        <is>
          <t>SBIN0071197</t>
        </is>
      </c>
      <c r="I14796" s="139" t="inlineStr">
        <is>
          <t>SBIN0001033</t>
        </is>
      </c>
    </row>
    <row r="14797" ht="14.4" customHeight="1">
      <c r="E14797" s="139" t="inlineStr">
        <is>
          <t>BARB0PATAHI</t>
        </is>
      </c>
      <c r="F14797" s="139" t="inlineStr">
        <is>
          <t>CORP0001617</t>
        </is>
      </c>
      <c r="G14797" s="139" t="inlineStr">
        <is>
          <t>IOBA0001971</t>
        </is>
      </c>
      <c r="H14797" s="139" t="inlineStr">
        <is>
          <t>SBIN0071196</t>
        </is>
      </c>
      <c r="I14797" s="139" t="inlineStr">
        <is>
          <t>SBIN0001032</t>
        </is>
      </c>
    </row>
    <row r="14798" ht="14.4" customHeight="1">
      <c r="E14798" s="139" t="inlineStr">
        <is>
          <t>BARB0PASVIH</t>
        </is>
      </c>
      <c r="F14798" s="139" t="inlineStr">
        <is>
          <t>CORP0001616</t>
        </is>
      </c>
      <c r="G14798" s="139" t="inlineStr">
        <is>
          <t>IOBA0001970</t>
        </is>
      </c>
      <c r="H14798" s="139" t="inlineStr">
        <is>
          <t>SBIN0071195</t>
        </is>
      </c>
      <c r="I14798" s="139" t="inlineStr">
        <is>
          <t>SBIN0001031</t>
        </is>
      </c>
    </row>
    <row r="14799" ht="14.4" customHeight="1">
      <c r="E14799" s="139" t="inlineStr">
        <is>
          <t>BARB0PASSAR</t>
        </is>
      </c>
      <c r="F14799" s="139" t="inlineStr">
        <is>
          <t>CORP0001615</t>
        </is>
      </c>
      <c r="G14799" s="139" t="inlineStr">
        <is>
          <t>IOBA0001969</t>
        </is>
      </c>
      <c r="H14799" s="139" t="inlineStr">
        <is>
          <t>SBIN0071194</t>
        </is>
      </c>
      <c r="I14799" s="139" t="inlineStr">
        <is>
          <t>SBIN0001030</t>
        </is>
      </c>
    </row>
    <row r="14800" ht="14.4" customHeight="1">
      <c r="E14800" s="139" t="inlineStr">
        <is>
          <t>BARB0PASODA</t>
        </is>
      </c>
      <c r="F14800" s="139" t="inlineStr">
        <is>
          <t>CORP0001614</t>
        </is>
      </c>
      <c r="G14800" s="139" t="inlineStr">
        <is>
          <t>IOBA0001968</t>
        </is>
      </c>
      <c r="H14800" s="139" t="inlineStr">
        <is>
          <t>SBIN0071193</t>
        </is>
      </c>
      <c r="I14800" s="139" t="inlineStr">
        <is>
          <t>SBIN0001029</t>
        </is>
      </c>
    </row>
    <row r="14801" ht="14.4" customHeight="1">
      <c r="E14801" s="139" t="inlineStr">
        <is>
          <t>BARB0PASANA</t>
        </is>
      </c>
      <c r="F14801" s="139" t="inlineStr">
        <is>
          <t>CORP0001613</t>
        </is>
      </c>
      <c r="G14801" s="139" t="inlineStr">
        <is>
          <t>IOBA0001967</t>
        </is>
      </c>
      <c r="H14801" s="139" t="inlineStr">
        <is>
          <t>SBIN0071192</t>
        </is>
      </c>
      <c r="I14801" s="139" t="inlineStr">
        <is>
          <t>SBIN0001028</t>
        </is>
      </c>
    </row>
    <row r="14802" ht="14.4" customHeight="1">
      <c r="E14802" s="139" t="inlineStr">
        <is>
          <t>BARB0PARVAT</t>
        </is>
      </c>
      <c r="F14802" s="139" t="inlineStr">
        <is>
          <t>CORP0001612</t>
        </is>
      </c>
      <c r="G14802" s="139" t="inlineStr">
        <is>
          <t>IOBA0001966</t>
        </is>
      </c>
      <c r="H14802" s="139" t="inlineStr">
        <is>
          <t>SBIN0071191</t>
        </is>
      </c>
      <c r="I14802" s="139" t="inlineStr">
        <is>
          <t>SBIN0001027</t>
        </is>
      </c>
    </row>
    <row r="14803" ht="14.4" customHeight="1">
      <c r="E14803" s="139" t="inlineStr">
        <is>
          <t>BARB0PARSON</t>
        </is>
      </c>
      <c r="F14803" s="139" t="inlineStr">
        <is>
          <t>CORP0001611</t>
        </is>
      </c>
      <c r="G14803" s="139" t="inlineStr">
        <is>
          <t>IOBA0001965</t>
        </is>
      </c>
      <c r="H14803" s="139" t="inlineStr">
        <is>
          <t>SBIN0071190</t>
        </is>
      </c>
      <c r="I14803" s="139" t="inlineStr">
        <is>
          <t>SBIN0001026</t>
        </is>
      </c>
    </row>
    <row r="14804" ht="14.4" customHeight="1">
      <c r="E14804" s="139" t="inlineStr">
        <is>
          <t>BARB0PARSOL</t>
        </is>
      </c>
      <c r="F14804" s="139" t="inlineStr">
        <is>
          <t>CORP0001610</t>
        </is>
      </c>
      <c r="G14804" s="139" t="inlineStr">
        <is>
          <t>IOBA0001964</t>
        </is>
      </c>
      <c r="H14804" s="139" t="inlineStr">
        <is>
          <t>SBIN0071189</t>
        </is>
      </c>
      <c r="I14804" s="139" t="inlineStr">
        <is>
          <t>SBIN0001025</t>
        </is>
      </c>
    </row>
    <row r="14805" ht="14.4" customHeight="1">
      <c r="E14805" s="139" t="inlineStr">
        <is>
          <t>BARB0PARSKH</t>
        </is>
      </c>
      <c r="F14805" s="139" t="inlineStr">
        <is>
          <t>CORP0001609</t>
        </is>
      </c>
      <c r="G14805" s="139" t="inlineStr">
        <is>
          <t>IOBA0001963</t>
        </is>
      </c>
      <c r="H14805" s="139" t="inlineStr">
        <is>
          <t>SBIN0071188</t>
        </is>
      </c>
      <c r="I14805" s="139" t="inlineStr">
        <is>
          <t>SBIN0001024</t>
        </is>
      </c>
    </row>
    <row r="14806" ht="14.4" customHeight="1">
      <c r="E14806" s="139" t="inlineStr">
        <is>
          <t>BARB0PARSIS</t>
        </is>
      </c>
      <c r="F14806" s="139" t="inlineStr">
        <is>
          <t>CORP0001608</t>
        </is>
      </c>
      <c r="G14806" s="139" t="inlineStr">
        <is>
          <t>IOBA0001962</t>
        </is>
      </c>
      <c r="H14806" s="139" t="inlineStr">
        <is>
          <t>SBIN0071187</t>
        </is>
      </c>
      <c r="I14806" s="139" t="inlineStr">
        <is>
          <t>SBIN0001023</t>
        </is>
      </c>
    </row>
    <row r="14807" ht="14.4" customHeight="1">
      <c r="E14807" s="139" t="inlineStr">
        <is>
          <t>BARB0PARSHI</t>
        </is>
      </c>
      <c r="F14807" s="139" t="inlineStr">
        <is>
          <t>CORP0001607</t>
        </is>
      </c>
      <c r="G14807" s="139" t="inlineStr">
        <is>
          <t>IOBA0001961</t>
        </is>
      </c>
      <c r="H14807" s="139" t="inlineStr">
        <is>
          <t>SBIN0071186</t>
        </is>
      </c>
      <c r="I14807" s="139" t="inlineStr">
        <is>
          <t>SBIN0001022</t>
        </is>
      </c>
    </row>
    <row r="14808" ht="14.4" customHeight="1">
      <c r="E14808" s="139" t="inlineStr">
        <is>
          <t>BARB0PARSHA</t>
        </is>
      </c>
      <c r="F14808" s="139" t="inlineStr">
        <is>
          <t>CORP0001606</t>
        </is>
      </c>
      <c r="G14808" s="139" t="inlineStr">
        <is>
          <t>IOBA0001960</t>
        </is>
      </c>
      <c r="H14808" s="139" t="inlineStr">
        <is>
          <t>SBIN0071185</t>
        </is>
      </c>
      <c r="I14808" s="139" t="inlineStr">
        <is>
          <t>SBIN0001021</t>
        </is>
      </c>
    </row>
    <row r="14809" ht="14.4" customHeight="1">
      <c r="E14809" s="139" t="inlineStr">
        <is>
          <t>BARB0PARSAX</t>
        </is>
      </c>
      <c r="F14809" s="139" t="inlineStr">
        <is>
          <t>CORP0001605</t>
        </is>
      </c>
      <c r="G14809" s="139" t="inlineStr">
        <is>
          <t>IOBA0001959</t>
        </is>
      </c>
      <c r="H14809" s="139" t="inlineStr">
        <is>
          <t>SBIN0071184</t>
        </is>
      </c>
      <c r="I14809" s="139" t="inlineStr">
        <is>
          <t>SBIN0001020</t>
        </is>
      </c>
    </row>
    <row r="14810" ht="14.4" customHeight="1">
      <c r="E14810" s="139" t="inlineStr">
        <is>
          <t>BARB0PARRAJ</t>
        </is>
      </c>
      <c r="F14810" s="139" t="inlineStr">
        <is>
          <t>CORP0001604</t>
        </is>
      </c>
      <c r="G14810" s="139" t="inlineStr">
        <is>
          <t>IOBA0001958</t>
        </is>
      </c>
      <c r="H14810" s="139" t="inlineStr">
        <is>
          <t>SBIN0071183</t>
        </is>
      </c>
      <c r="I14810" s="139" t="inlineStr">
        <is>
          <t>SBIN0001019</t>
        </is>
      </c>
    </row>
    <row r="14811" ht="14.4" customHeight="1">
      <c r="E14811" s="139" t="inlineStr">
        <is>
          <t>BARB0PARPRA</t>
        </is>
      </c>
      <c r="F14811" s="139" t="inlineStr">
        <is>
          <t>CORP0001603</t>
        </is>
      </c>
      <c r="G14811" s="139" t="inlineStr">
        <is>
          <t>IOBA0001957</t>
        </is>
      </c>
      <c r="H14811" s="139" t="inlineStr">
        <is>
          <t>SBIN0071182</t>
        </is>
      </c>
      <c r="I14811" s="139" t="inlineStr">
        <is>
          <t>SBIN0001018</t>
        </is>
      </c>
    </row>
    <row r="14812" ht="14.4" customHeight="1">
      <c r="E14812" s="139" t="inlineStr">
        <is>
          <t>BARB0PARNER</t>
        </is>
      </c>
      <c r="F14812" s="139" t="inlineStr">
        <is>
          <t>CORP0001602</t>
        </is>
      </c>
      <c r="G14812" s="139" t="inlineStr">
        <is>
          <t>IOBA0001956</t>
        </is>
      </c>
      <c r="H14812" s="139" t="inlineStr">
        <is>
          <t>SBIN0071181</t>
        </is>
      </c>
      <c r="I14812" s="139" t="inlineStr">
        <is>
          <t>SBIN0001017</t>
        </is>
      </c>
    </row>
    <row r="14813" ht="14.4" customHeight="1">
      <c r="E14813" s="139" t="inlineStr">
        <is>
          <t>BARB0PARNAS</t>
        </is>
      </c>
      <c r="F14813" s="139" t="inlineStr">
        <is>
          <t>CORP0001601</t>
        </is>
      </c>
      <c r="G14813" s="139" t="inlineStr">
        <is>
          <t>IOBA0001954</t>
        </is>
      </c>
      <c r="H14813" s="139" t="inlineStr">
        <is>
          <t>SBIN0071180</t>
        </is>
      </c>
      <c r="I14813" s="139" t="inlineStr">
        <is>
          <t>SBIN0001016</t>
        </is>
      </c>
    </row>
    <row r="14814" ht="14.4" customHeight="1">
      <c r="E14814" s="139" t="inlineStr">
        <is>
          <t>BARB0PARLIA</t>
        </is>
      </c>
      <c r="F14814" s="139" t="inlineStr">
        <is>
          <t>CORP0001600</t>
        </is>
      </c>
      <c r="G14814" s="139" t="inlineStr">
        <is>
          <t>IOBA0001953</t>
        </is>
      </c>
      <c r="H14814" s="139" t="inlineStr">
        <is>
          <t>SBIN0071179</t>
        </is>
      </c>
      <c r="I14814" s="139" t="inlineStr">
        <is>
          <t>SBIN0001015</t>
        </is>
      </c>
    </row>
    <row r="14815" ht="14.4" customHeight="1">
      <c r="E14815" s="139" t="inlineStr">
        <is>
          <t>BARB0PARLEP</t>
        </is>
      </c>
      <c r="F14815" s="139" t="inlineStr">
        <is>
          <t>CORP0001599</t>
        </is>
      </c>
      <c r="G14815" s="139" t="inlineStr">
        <is>
          <t>IOBA0001952</t>
        </is>
      </c>
      <c r="H14815" s="139" t="inlineStr">
        <is>
          <t>SBIN0071178</t>
        </is>
      </c>
      <c r="I14815" s="139" t="inlineStr">
        <is>
          <t>SBIN0001014</t>
        </is>
      </c>
    </row>
    <row r="14816" ht="14.4" customHeight="1">
      <c r="E14816" s="139" t="inlineStr">
        <is>
          <t>BARB0PARKCI</t>
        </is>
      </c>
      <c r="F14816" s="139" t="inlineStr">
        <is>
          <t>CORP0001598</t>
        </is>
      </c>
      <c r="G14816" s="139" t="inlineStr">
        <is>
          <t>IOBA0001951</t>
        </is>
      </c>
      <c r="H14816" s="139" t="inlineStr">
        <is>
          <t>SBIN0071177</t>
        </is>
      </c>
      <c r="I14816" s="139" t="inlineStr">
        <is>
          <t>SBIN0001013</t>
        </is>
      </c>
    </row>
    <row r="14817" ht="14.4" customHeight="1">
      <c r="E14817" s="139" t="inlineStr">
        <is>
          <t>BARB0PARIVA</t>
        </is>
      </c>
      <c r="F14817" s="139" t="inlineStr">
        <is>
          <t>CORP0001597</t>
        </is>
      </c>
      <c r="G14817" s="139" t="inlineStr">
        <is>
          <t>IOBA0001950</t>
        </is>
      </c>
      <c r="H14817" s="139" t="inlineStr">
        <is>
          <t>SBIN0071176</t>
        </is>
      </c>
      <c r="I14817" s="139" t="inlineStr">
        <is>
          <t>SBIN0001012</t>
        </is>
      </c>
    </row>
    <row r="14818" ht="14.4" customHeight="1">
      <c r="E14818" s="139" t="inlineStr">
        <is>
          <t>BARB0PARIHA</t>
        </is>
      </c>
      <c r="F14818" s="139" t="inlineStr">
        <is>
          <t>CORP0001596</t>
        </is>
      </c>
      <c r="G14818" s="139" t="inlineStr">
        <is>
          <t>IOBA0001949</t>
        </is>
      </c>
      <c r="H14818" s="139" t="inlineStr">
        <is>
          <t>SBIN0071175</t>
        </is>
      </c>
      <c r="I14818" s="139" t="inlineStr">
        <is>
          <t>SBIN0001011</t>
        </is>
      </c>
    </row>
    <row r="14819" ht="14.4" customHeight="1">
      <c r="E14819" s="139" t="inlineStr">
        <is>
          <t>BARB0PARIEJ</t>
        </is>
      </c>
      <c r="F14819" s="139" t="inlineStr">
        <is>
          <t>CORP0001595</t>
        </is>
      </c>
      <c r="G14819" s="139" t="inlineStr">
        <is>
          <t>IOBA0001948</t>
        </is>
      </c>
      <c r="H14819" s="139" t="inlineStr">
        <is>
          <t>SBIN0071174</t>
        </is>
      </c>
      <c r="I14819" s="139" t="inlineStr">
        <is>
          <t>SBIN0001010</t>
        </is>
      </c>
    </row>
    <row r="14820" ht="14.4" customHeight="1">
      <c r="E14820" s="139" t="inlineStr">
        <is>
          <t>BARB0PAREWA</t>
        </is>
      </c>
      <c r="F14820" s="139" t="inlineStr">
        <is>
          <t>CORP0001594</t>
        </is>
      </c>
      <c r="G14820" s="139" t="inlineStr">
        <is>
          <t>IOBA0001947</t>
        </is>
      </c>
      <c r="H14820" s="139" t="inlineStr">
        <is>
          <t>SBIN0071173</t>
        </is>
      </c>
      <c r="I14820" s="139" t="inlineStr">
        <is>
          <t>SBIN0001009</t>
        </is>
      </c>
    </row>
    <row r="14821" ht="14.4" customHeight="1">
      <c r="E14821" s="139" t="inlineStr">
        <is>
          <t>BARB0PARDIX</t>
        </is>
      </c>
      <c r="F14821" s="139" t="inlineStr">
        <is>
          <t>CORP0001593</t>
        </is>
      </c>
      <c r="G14821" s="139" t="inlineStr">
        <is>
          <t>IOBA0001946</t>
        </is>
      </c>
      <c r="H14821" s="139" t="inlineStr">
        <is>
          <t>SBIN0071172</t>
        </is>
      </c>
      <c r="I14821" s="139" t="inlineStr">
        <is>
          <t>SBIN0001008</t>
        </is>
      </c>
    </row>
    <row r="14822" ht="14.4" customHeight="1">
      <c r="E14822" s="139" t="inlineStr">
        <is>
          <t>BARB0PARDIR</t>
        </is>
      </c>
      <c r="F14822" s="139" t="inlineStr">
        <is>
          <t>CORP0001592</t>
        </is>
      </c>
      <c r="G14822" s="139" t="inlineStr">
        <is>
          <t>IOBA0001945</t>
        </is>
      </c>
      <c r="H14822" s="139" t="inlineStr">
        <is>
          <t>SBIN0071171</t>
        </is>
      </c>
      <c r="I14822" s="139" t="inlineStr">
        <is>
          <t>SBIN0001007</t>
        </is>
      </c>
    </row>
    <row r="14823" ht="14.4" customHeight="1">
      <c r="E14823" s="139" t="inlineStr">
        <is>
          <t>BARB0PARBHA</t>
        </is>
      </c>
      <c r="F14823" s="139" t="inlineStr">
        <is>
          <t>CORP0001591</t>
        </is>
      </c>
      <c r="G14823" s="139" t="inlineStr">
        <is>
          <t>IOBA0001944</t>
        </is>
      </c>
      <c r="H14823" s="139" t="inlineStr">
        <is>
          <t>SBIN0071170</t>
        </is>
      </c>
      <c r="I14823" s="139" t="inlineStr">
        <is>
          <t>SBIN0001006</t>
        </is>
      </c>
    </row>
    <row r="14824" ht="14.4" customHeight="1">
      <c r="E14824" s="139" t="inlineStr">
        <is>
          <t>BARB0PARAXX</t>
        </is>
      </c>
      <c r="F14824" s="139" t="inlineStr">
        <is>
          <t>CORP0001590</t>
        </is>
      </c>
      <c r="G14824" s="139" t="inlineStr">
        <is>
          <t>IOBA0001943</t>
        </is>
      </c>
      <c r="H14824" s="139" t="inlineStr">
        <is>
          <t>SBIN0071168</t>
        </is>
      </c>
      <c r="I14824" s="139" t="inlineStr">
        <is>
          <t>SBIN0001005</t>
        </is>
      </c>
    </row>
    <row r="14825" ht="14.4" customHeight="1">
      <c r="E14825" s="139" t="inlineStr">
        <is>
          <t>BARB0PARAUR</t>
        </is>
      </c>
      <c r="F14825" s="139" t="inlineStr">
        <is>
          <t>CORP0001589</t>
        </is>
      </c>
      <c r="G14825" s="139" t="inlineStr">
        <is>
          <t>IOBA0001942</t>
        </is>
      </c>
      <c r="H14825" s="139" t="inlineStr">
        <is>
          <t>SBIN0071167</t>
        </is>
      </c>
      <c r="I14825" s="139" t="inlineStr">
        <is>
          <t>SBIN0001004</t>
        </is>
      </c>
    </row>
    <row r="14826" ht="14.4" customHeight="1">
      <c r="E14826" s="139" t="inlineStr">
        <is>
          <t>BARB0PARASH</t>
        </is>
      </c>
      <c r="F14826" s="139" t="inlineStr">
        <is>
          <t>CORP0001588</t>
        </is>
      </c>
      <c r="G14826" s="139" t="inlineStr">
        <is>
          <t>IOBA0001941</t>
        </is>
      </c>
      <c r="H14826" s="139" t="inlineStr">
        <is>
          <t>SBIN0071166</t>
        </is>
      </c>
      <c r="I14826" s="139" t="inlineStr">
        <is>
          <t>SBIN0001003</t>
        </is>
      </c>
    </row>
    <row r="14827" ht="14.4" customHeight="1">
      <c r="E14827" s="139" t="inlineStr">
        <is>
          <t>BARB0PARAMA</t>
        </is>
      </c>
      <c r="F14827" s="139" t="inlineStr">
        <is>
          <t>CORP0001587</t>
        </is>
      </c>
      <c r="G14827" s="139" t="inlineStr">
        <is>
          <t>IOBA0001940</t>
        </is>
      </c>
      <c r="H14827" s="139" t="inlineStr">
        <is>
          <t>SBIN0071165</t>
        </is>
      </c>
      <c r="I14827" s="139" t="inlineStr">
        <is>
          <t>SBIN0001002</t>
        </is>
      </c>
    </row>
    <row r="14828" ht="14.4" customHeight="1">
      <c r="E14828" s="139" t="inlineStr">
        <is>
          <t>BARB0PARAHM</t>
        </is>
      </c>
      <c r="F14828" s="139" t="inlineStr">
        <is>
          <t>CORP0001586</t>
        </is>
      </c>
      <c r="G14828" s="139" t="inlineStr">
        <is>
          <t>IOBA0001939</t>
        </is>
      </c>
      <c r="H14828" s="139" t="inlineStr">
        <is>
          <t>SBIN0071164</t>
        </is>
      </c>
      <c r="I14828" s="139" t="inlineStr">
        <is>
          <t>SBIN0001001</t>
        </is>
      </c>
    </row>
    <row r="14829" ht="14.4" customHeight="1">
      <c r="E14829" s="139" t="inlineStr">
        <is>
          <t>BARB0PAPRAU</t>
        </is>
      </c>
      <c r="F14829" s="139" t="inlineStr">
        <is>
          <t>CORP0001585</t>
        </is>
      </c>
      <c r="G14829" s="139" t="inlineStr">
        <is>
          <t>IOBA0001938</t>
        </is>
      </c>
      <c r="H14829" s="139" t="inlineStr">
        <is>
          <t>SBIN0071163</t>
        </is>
      </c>
      <c r="I14829" s="139" t="inlineStr">
        <is>
          <t>SBIN0001000</t>
        </is>
      </c>
    </row>
    <row r="14830" ht="14.4" customHeight="1">
      <c r="E14830" s="139" t="inlineStr">
        <is>
          <t>BARB0PAOTAX</t>
        </is>
      </c>
      <c r="F14830" s="139" t="inlineStr">
        <is>
          <t>CORP0001584</t>
        </is>
      </c>
      <c r="G14830" s="139" t="inlineStr">
        <is>
          <t>IOBA0001937</t>
        </is>
      </c>
      <c r="H14830" s="139" t="inlineStr">
        <is>
          <t>SBIN0071162</t>
        </is>
      </c>
      <c r="I14830" s="139" t="inlineStr">
        <is>
          <t>SBIN0000INB</t>
        </is>
      </c>
    </row>
    <row r="14831" ht="14.4" customHeight="1">
      <c r="E14831" s="139" t="inlineStr">
        <is>
          <t>BARB0PAOTAG</t>
        </is>
      </c>
      <c r="F14831" s="139" t="inlineStr">
        <is>
          <t>CORP0001583</t>
        </is>
      </c>
      <c r="G14831" s="139" t="inlineStr">
        <is>
          <t>IOBA0001936</t>
        </is>
      </c>
      <c r="H14831" s="139" t="inlineStr">
        <is>
          <t>SBIN0071161</t>
        </is>
      </c>
      <c r="I14831" s="139" t="inlineStr">
        <is>
          <t>SBIN0000BGL</t>
        </is>
      </c>
    </row>
    <row r="14832" ht="14.4" customHeight="1">
      <c r="E14832" s="139" t="inlineStr">
        <is>
          <t>BARB0PANVEL</t>
        </is>
      </c>
      <c r="F14832" s="139" t="inlineStr">
        <is>
          <t>CORP0001582</t>
        </is>
      </c>
      <c r="G14832" s="139" t="inlineStr">
        <is>
          <t>IOBA0001935</t>
        </is>
      </c>
      <c r="H14832" s="139" t="inlineStr">
        <is>
          <t>SBIN0071160</t>
        </is>
      </c>
      <c r="I14832" s="139" t="inlineStr">
        <is>
          <t>SBIN0000999</t>
        </is>
      </c>
    </row>
    <row r="14833" ht="14.4" customHeight="1">
      <c r="E14833" s="139" t="inlineStr">
        <is>
          <t>BARB0PANSKU</t>
        </is>
      </c>
      <c r="F14833" s="139" t="inlineStr">
        <is>
          <t>CORP0001581</t>
        </is>
      </c>
      <c r="G14833" s="139" t="inlineStr">
        <is>
          <t>IOBA0001934</t>
        </is>
      </c>
      <c r="H14833" s="139" t="inlineStr">
        <is>
          <t>SBIN0071159</t>
        </is>
      </c>
      <c r="I14833" s="139" t="inlineStr">
        <is>
          <t>SBIN0000998</t>
        </is>
      </c>
    </row>
    <row r="14834" ht="14.4" customHeight="1">
      <c r="E14834" s="139" t="inlineStr">
        <is>
          <t>BARB0PANROU</t>
        </is>
      </c>
      <c r="F14834" s="139" t="inlineStr">
        <is>
          <t>CORP0001580</t>
        </is>
      </c>
      <c r="G14834" s="139" t="inlineStr">
        <is>
          <t>IOBA0001933</t>
        </is>
      </c>
      <c r="H14834" s="139" t="inlineStr">
        <is>
          <t>SBIN0071158</t>
        </is>
      </c>
      <c r="I14834" s="139" t="inlineStr">
        <is>
          <t>SBIN0000997</t>
        </is>
      </c>
    </row>
    <row r="14835" ht="14.4" customHeight="1">
      <c r="E14835" s="139" t="inlineStr">
        <is>
          <t>BARB0PANRAI</t>
        </is>
      </c>
      <c r="F14835" s="139" t="inlineStr">
        <is>
          <t>CORP0001579</t>
        </is>
      </c>
      <c r="G14835" s="139" t="inlineStr">
        <is>
          <t>IOBA0001932</t>
        </is>
      </c>
      <c r="H14835" s="139" t="inlineStr">
        <is>
          <t>SBIN0071157</t>
        </is>
      </c>
      <c r="I14835" s="139" t="inlineStr">
        <is>
          <t>SBIN0000996</t>
        </is>
      </c>
    </row>
    <row r="14836" ht="14.4" customHeight="1">
      <c r="E14836" s="139" t="inlineStr">
        <is>
          <t>BARB0PANNAX</t>
        </is>
      </c>
      <c r="F14836" s="139" t="inlineStr">
        <is>
          <t>CORP0001578</t>
        </is>
      </c>
      <c r="G14836" s="139" t="inlineStr">
        <is>
          <t>IOBA0001931</t>
        </is>
      </c>
      <c r="H14836" s="139" t="inlineStr">
        <is>
          <t>SBIN0071156</t>
        </is>
      </c>
      <c r="I14836" s="139" t="inlineStr">
        <is>
          <t>SBIN0000995</t>
        </is>
      </c>
    </row>
    <row r="14837" ht="14.4" customHeight="1">
      <c r="E14837" s="139" t="inlineStr">
        <is>
          <t>BARB0PANMUR</t>
        </is>
      </c>
      <c r="F14837" s="139" t="inlineStr">
        <is>
          <t>CORP0001577</t>
        </is>
      </c>
      <c r="G14837" s="139" t="inlineStr">
        <is>
          <t>IOBA0001930</t>
        </is>
      </c>
      <c r="H14837" s="139" t="inlineStr">
        <is>
          <t>SBIN0071155</t>
        </is>
      </c>
      <c r="I14837" s="139" t="inlineStr">
        <is>
          <t>SBIN0000994</t>
        </is>
      </c>
    </row>
    <row r="14838" ht="14.4" customHeight="1">
      <c r="E14838" s="139" t="inlineStr">
        <is>
          <t>BARB0PANKIX</t>
        </is>
      </c>
      <c r="F14838" s="139" t="inlineStr">
        <is>
          <t>CORP0001576</t>
        </is>
      </c>
      <c r="G14838" s="139" t="inlineStr">
        <is>
          <t>IOBA0001929</t>
        </is>
      </c>
      <c r="H14838" s="139" t="inlineStr">
        <is>
          <t>SBIN0071154</t>
        </is>
      </c>
      <c r="I14838" s="139" t="inlineStr">
        <is>
          <t>SBIN0000993</t>
        </is>
      </c>
    </row>
    <row r="14839" ht="14.4" customHeight="1">
      <c r="E14839" s="139" t="inlineStr">
        <is>
          <t>BARB0PANKAN</t>
        </is>
      </c>
      <c r="F14839" s="139" t="inlineStr">
        <is>
          <t>CORP0001575</t>
        </is>
      </c>
      <c r="G14839" s="139" t="inlineStr">
        <is>
          <t>IOBA0001928</t>
        </is>
      </c>
      <c r="H14839" s="139" t="inlineStr">
        <is>
          <t>SBIN0071153</t>
        </is>
      </c>
      <c r="I14839" s="139" t="inlineStr">
        <is>
          <t>SBIN0000992</t>
        </is>
      </c>
    </row>
    <row r="14840" ht="14.4" customHeight="1">
      <c r="E14840" s="139" t="inlineStr">
        <is>
          <t>BARB0PANKAL</t>
        </is>
      </c>
      <c r="F14840" s="139" t="inlineStr">
        <is>
          <t>CORP0001574</t>
        </is>
      </c>
      <c r="G14840" s="139" t="inlineStr">
        <is>
          <t>IOBA0001927</t>
        </is>
      </c>
      <c r="H14840" s="139" t="inlineStr">
        <is>
          <t>SBIN0071152</t>
        </is>
      </c>
      <c r="I14840" s="139" t="inlineStr">
        <is>
          <t>SBIN0000991</t>
        </is>
      </c>
    </row>
    <row r="14841" ht="14.4" customHeight="1">
      <c r="E14841" s="139" t="inlineStr">
        <is>
          <t>BARB0PANJAR</t>
        </is>
      </c>
      <c r="F14841" s="139" t="inlineStr">
        <is>
          <t>CORP0001573</t>
        </is>
      </c>
      <c r="G14841" s="139" t="inlineStr">
        <is>
          <t>IOBA0001926</t>
        </is>
      </c>
      <c r="H14841" s="139" t="inlineStr">
        <is>
          <t>SBIN0071151</t>
        </is>
      </c>
      <c r="I14841" s="139" t="inlineStr">
        <is>
          <t>SBIN0000990</t>
        </is>
      </c>
    </row>
    <row r="14842" ht="14.4" customHeight="1">
      <c r="E14842" s="139" t="inlineStr">
        <is>
          <t>BARB0PANIYA</t>
        </is>
      </c>
      <c r="F14842" s="139" t="inlineStr">
        <is>
          <t>CORP0001572</t>
        </is>
      </c>
      <c r="G14842" s="139" t="inlineStr">
        <is>
          <t>IOBA0001925</t>
        </is>
      </c>
      <c r="H14842" s="139" t="inlineStr">
        <is>
          <t>SBIN0071150</t>
        </is>
      </c>
      <c r="I14842" s="139" t="inlineStr">
        <is>
          <t>SBIN0000989</t>
        </is>
      </c>
    </row>
    <row r="14843" ht="14.4" customHeight="1">
      <c r="E14843" s="139" t="inlineStr">
        <is>
          <t>BARB0PANIPA</t>
        </is>
      </c>
      <c r="F14843" s="139" t="inlineStr">
        <is>
          <t>CORP0001571</t>
        </is>
      </c>
      <c r="G14843" s="139" t="inlineStr">
        <is>
          <t>IOBA0001924</t>
        </is>
      </c>
      <c r="H14843" s="139" t="inlineStr">
        <is>
          <t>SBIN0071149</t>
        </is>
      </c>
      <c r="I14843" s="139" t="inlineStr">
        <is>
          <t>SBIN0000988</t>
        </is>
      </c>
    </row>
    <row r="14844" ht="14.4" customHeight="1">
      <c r="E14844" s="139" t="inlineStr">
        <is>
          <t>BARB0PANIGA</t>
        </is>
      </c>
      <c r="F14844" s="139" t="inlineStr">
        <is>
          <t>CORP0001570</t>
        </is>
      </c>
      <c r="G14844" s="139" t="inlineStr">
        <is>
          <t>IOBA0001923</t>
        </is>
      </c>
      <c r="H14844" s="139" t="inlineStr">
        <is>
          <t>SBIN0071148</t>
        </is>
      </c>
      <c r="I14844" s="139" t="inlineStr">
        <is>
          <t>SBIN0000987</t>
        </is>
      </c>
    </row>
    <row r="14845" ht="14.4" customHeight="1">
      <c r="E14845" s="139" t="inlineStr">
        <is>
          <t>BARB0PANHAU</t>
        </is>
      </c>
      <c r="F14845" s="139" t="inlineStr">
        <is>
          <t>CORP0001569</t>
        </is>
      </c>
      <c r="G14845" s="139" t="inlineStr">
        <is>
          <t>IOBA0001922</t>
        </is>
      </c>
      <c r="H14845" s="139" t="inlineStr">
        <is>
          <t>SBIN0071147</t>
        </is>
      </c>
      <c r="I14845" s="139" t="inlineStr">
        <is>
          <t>SBIN0000986</t>
        </is>
      </c>
    </row>
    <row r="14846" ht="14.4" customHeight="1">
      <c r="E14846" s="139" t="inlineStr">
        <is>
          <t>BARB0PANHAR</t>
        </is>
      </c>
      <c r="F14846" s="139" t="inlineStr">
        <is>
          <t>CORP0001568</t>
        </is>
      </c>
      <c r="G14846" s="139" t="inlineStr">
        <is>
          <t>IOBA0001921</t>
        </is>
      </c>
      <c r="H14846" s="139" t="inlineStr">
        <is>
          <t>SBIN0071146</t>
        </is>
      </c>
      <c r="I14846" s="139" t="inlineStr">
        <is>
          <t>SBIN0000985</t>
        </is>
      </c>
    </row>
    <row r="14847" ht="14.4" customHeight="1">
      <c r="E14847" s="139" t="inlineStr">
        <is>
          <t>BARB0PANETH</t>
        </is>
      </c>
      <c r="F14847" s="139" t="inlineStr">
        <is>
          <t>CORP0001567</t>
        </is>
      </c>
      <c r="G14847" s="139" t="inlineStr">
        <is>
          <t>IOBA0001920</t>
        </is>
      </c>
      <c r="H14847" s="139" t="inlineStr">
        <is>
          <t>SBIN0071145</t>
        </is>
      </c>
      <c r="I14847" s="139" t="inlineStr">
        <is>
          <t>SBIN0000984</t>
        </is>
      </c>
    </row>
    <row r="14848" ht="14.4" customHeight="1">
      <c r="E14848" s="139" t="inlineStr">
        <is>
          <t>BARB0PANDUR</t>
        </is>
      </c>
      <c r="F14848" s="139" t="inlineStr">
        <is>
          <t>CORP0001566</t>
        </is>
      </c>
      <c r="G14848" s="139" t="inlineStr">
        <is>
          <t>IOBA0001919</t>
        </is>
      </c>
      <c r="H14848" s="139" t="inlineStr">
        <is>
          <t>SBIN0071144</t>
        </is>
      </c>
      <c r="I14848" s="139" t="inlineStr">
        <is>
          <t>SBIN0000983</t>
        </is>
      </c>
    </row>
    <row r="14849" ht="14.4" customHeight="1">
      <c r="E14849" s="139" t="inlineStr">
        <is>
          <t>BARB0PANDUP</t>
        </is>
      </c>
      <c r="F14849" s="139" t="inlineStr">
        <is>
          <t>CORP0001565</t>
        </is>
      </c>
      <c r="G14849" s="139" t="inlineStr">
        <is>
          <t>IOBA0001918</t>
        </is>
      </c>
      <c r="H14849" s="139" t="inlineStr">
        <is>
          <t>SBIN0071143</t>
        </is>
      </c>
      <c r="I14849" s="139" t="inlineStr">
        <is>
          <t>SBIN0000982</t>
        </is>
      </c>
    </row>
    <row r="14850" ht="14.4" customHeight="1">
      <c r="E14850" s="139" t="inlineStr">
        <is>
          <t>BARB0PANDOL</t>
        </is>
      </c>
      <c r="F14850" s="139" t="inlineStr">
        <is>
          <t>CORP0001564</t>
        </is>
      </c>
      <c r="G14850" s="139" t="inlineStr">
        <is>
          <t>IOBA0001917</t>
        </is>
      </c>
      <c r="H14850" s="139" t="inlineStr">
        <is>
          <t>SBIN0071142</t>
        </is>
      </c>
      <c r="I14850" s="139" t="inlineStr">
        <is>
          <t>SBIN0000981</t>
        </is>
      </c>
    </row>
    <row r="14851" ht="14.4" customHeight="1">
      <c r="E14851" s="139" t="inlineStr">
        <is>
          <t>BARB0PANDHA</t>
        </is>
      </c>
      <c r="F14851" s="139" t="inlineStr">
        <is>
          <t>CORP0001563</t>
        </is>
      </c>
      <c r="G14851" s="139" t="inlineStr">
        <is>
          <t>IOBA0001916</t>
        </is>
      </c>
      <c r="H14851" s="139" t="inlineStr">
        <is>
          <t>SBIN0071141</t>
        </is>
      </c>
      <c r="I14851" s="139" t="inlineStr">
        <is>
          <t>SBIN0000980</t>
        </is>
      </c>
    </row>
    <row r="14852" ht="14.4" customHeight="1">
      <c r="E14852" s="139" t="inlineStr">
        <is>
          <t>BARB0PANDEY</t>
        </is>
      </c>
      <c r="F14852" s="139" t="inlineStr">
        <is>
          <t>CORP0001562</t>
        </is>
      </c>
      <c r="G14852" s="139" t="inlineStr">
        <is>
          <t>IOBA0001915</t>
        </is>
      </c>
      <c r="H14852" s="139" t="inlineStr">
        <is>
          <t>SBIN0071140</t>
        </is>
      </c>
      <c r="I14852" s="139" t="inlineStr">
        <is>
          <t>SBIN0000979</t>
        </is>
      </c>
    </row>
    <row r="14853" ht="14.4" customHeight="1">
      <c r="E14853" s="139" t="inlineStr">
        <is>
          <t>BARB0PANDAU</t>
        </is>
      </c>
      <c r="F14853" s="139" t="inlineStr">
        <is>
          <t>CORP0001561</t>
        </is>
      </c>
      <c r="G14853" s="139" t="inlineStr">
        <is>
          <t>IOBA0001913</t>
        </is>
      </c>
      <c r="H14853" s="139" t="inlineStr">
        <is>
          <t>SBIN0071139</t>
        </is>
      </c>
      <c r="I14853" s="139" t="inlineStr">
        <is>
          <t>SBIN0000978</t>
        </is>
      </c>
    </row>
    <row r="14854" ht="14.4" customHeight="1">
      <c r="E14854" s="139" t="inlineStr">
        <is>
          <t>BARB0PANDAS</t>
        </is>
      </c>
      <c r="F14854" s="139" t="inlineStr">
        <is>
          <t>CORP0001560</t>
        </is>
      </c>
      <c r="G14854" s="139" t="inlineStr">
        <is>
          <t>IOBA0001912</t>
        </is>
      </c>
      <c r="H14854" s="139" t="inlineStr">
        <is>
          <t>SBIN0071138</t>
        </is>
      </c>
      <c r="I14854" s="139" t="inlineStr">
        <is>
          <t>SBIN0000977</t>
        </is>
      </c>
    </row>
    <row r="14855" ht="14.4" customHeight="1">
      <c r="E14855" s="139" t="inlineStr">
        <is>
          <t>BARB0PANDAR</t>
        </is>
      </c>
      <c r="F14855" s="139" t="inlineStr">
        <is>
          <t>CORP0001559</t>
        </is>
      </c>
      <c r="G14855" s="139" t="inlineStr">
        <is>
          <t>IOBA0001911</t>
        </is>
      </c>
      <c r="H14855" s="139" t="inlineStr">
        <is>
          <t>SBIN0071137</t>
        </is>
      </c>
      <c r="I14855" s="139" t="inlineStr">
        <is>
          <t>SBIN0000976</t>
        </is>
      </c>
    </row>
    <row r="14856" ht="14.4" customHeight="1">
      <c r="E14856" s="139" t="inlineStr">
        <is>
          <t>BARB0PANDAL</t>
        </is>
      </c>
      <c r="F14856" s="139" t="inlineStr">
        <is>
          <t>CORP0001558</t>
        </is>
      </c>
      <c r="G14856" s="139" t="inlineStr">
        <is>
          <t>IOBA0001910</t>
        </is>
      </c>
      <c r="H14856" s="139" t="inlineStr">
        <is>
          <t>SBIN0071136</t>
        </is>
      </c>
      <c r="I14856" s="139" t="inlineStr">
        <is>
          <t>SBIN0000975</t>
        </is>
      </c>
    </row>
    <row r="14857" ht="14.4" customHeight="1">
      <c r="E14857" s="139" t="inlineStr">
        <is>
          <t>BARB0PANCHU</t>
        </is>
      </c>
      <c r="F14857" s="139" t="inlineStr">
        <is>
          <t>CORP0001557</t>
        </is>
      </c>
      <c r="G14857" s="139" t="inlineStr">
        <is>
          <t>IOBA0001909</t>
        </is>
      </c>
      <c r="H14857" s="139" t="inlineStr">
        <is>
          <t>SBIN0071135</t>
        </is>
      </c>
      <c r="I14857" s="139" t="inlineStr">
        <is>
          <t>SBIN0000974</t>
        </is>
      </c>
    </row>
    <row r="14858" ht="14.4" customHeight="1">
      <c r="E14858" s="139" t="inlineStr">
        <is>
          <t>BARB0PANCHS</t>
        </is>
      </c>
      <c r="F14858" s="139" t="inlineStr">
        <is>
          <t>CORP0001556</t>
        </is>
      </c>
      <c r="G14858" s="139" t="inlineStr">
        <is>
          <t>IOBA0001908</t>
        </is>
      </c>
      <c r="H14858" s="139" t="inlineStr">
        <is>
          <t>SBIN0071134</t>
        </is>
      </c>
      <c r="I14858" s="139" t="inlineStr">
        <is>
          <t>SBIN0000973</t>
        </is>
      </c>
    </row>
    <row r="14859" ht="14.4" customHeight="1">
      <c r="E14859" s="139" t="inlineStr">
        <is>
          <t>BARB0PANCHR</t>
        </is>
      </c>
      <c r="F14859" s="139" t="inlineStr">
        <is>
          <t>CORP0001555</t>
        </is>
      </c>
      <c r="G14859" s="139" t="inlineStr">
        <is>
          <t>IOBA0001907</t>
        </is>
      </c>
      <c r="H14859" s="139" t="inlineStr">
        <is>
          <t>SBIN0071133</t>
        </is>
      </c>
      <c r="I14859" s="139" t="inlineStr">
        <is>
          <t>SBIN0000972</t>
        </is>
      </c>
    </row>
    <row r="14860" ht="14.4" customHeight="1">
      <c r="E14860" s="139" t="inlineStr">
        <is>
          <t>BARB0PANCHM</t>
        </is>
      </c>
      <c r="F14860" s="139" t="inlineStr">
        <is>
          <t>CORP0001554</t>
        </is>
      </c>
      <c r="G14860" s="139" t="inlineStr">
        <is>
          <t>IOBA0001906</t>
        </is>
      </c>
      <c r="H14860" s="139" t="inlineStr">
        <is>
          <t>SBIN0071132</t>
        </is>
      </c>
      <c r="I14860" s="139" t="inlineStr">
        <is>
          <t>SBIN0000971</t>
        </is>
      </c>
    </row>
    <row r="14861" ht="14.4" customHeight="1">
      <c r="E14861" s="139" t="inlineStr">
        <is>
          <t>BARB0PANCHK</t>
        </is>
      </c>
      <c r="F14861" s="139" t="inlineStr">
        <is>
          <t>CORP0001553</t>
        </is>
      </c>
      <c r="G14861" s="139" t="inlineStr">
        <is>
          <t>IOBA0001905</t>
        </is>
      </c>
      <c r="H14861" s="139" t="inlineStr">
        <is>
          <t>SBIN0071131</t>
        </is>
      </c>
      <c r="I14861" s="139" t="inlineStr">
        <is>
          <t>SBIN0000970</t>
        </is>
      </c>
    </row>
    <row r="14862" ht="14.4" customHeight="1">
      <c r="E14862" s="139" t="inlineStr">
        <is>
          <t>BARB0PANCHH</t>
        </is>
      </c>
      <c r="F14862" s="139" t="inlineStr">
        <is>
          <t>CORP0001552</t>
        </is>
      </c>
      <c r="G14862" s="139" t="inlineStr">
        <is>
          <t>IOBA0001904</t>
        </is>
      </c>
      <c r="H14862" s="139" t="inlineStr">
        <is>
          <t>SBIN0071130</t>
        </is>
      </c>
      <c r="I14862" s="139" t="inlineStr">
        <is>
          <t>SBIN0000969</t>
        </is>
      </c>
    </row>
    <row r="14863" ht="14.4" customHeight="1">
      <c r="E14863" s="139" t="inlineStr">
        <is>
          <t>BARB0PANCHA</t>
        </is>
      </c>
      <c r="F14863" s="139" t="inlineStr">
        <is>
          <t>CORP0001551</t>
        </is>
      </c>
      <c r="G14863" s="139" t="inlineStr">
        <is>
          <t>IOBA0001903</t>
        </is>
      </c>
      <c r="H14863" s="139" t="inlineStr">
        <is>
          <t>SBIN0071129</t>
        </is>
      </c>
      <c r="I14863" s="139" t="inlineStr">
        <is>
          <t>SBIN0000968</t>
        </is>
      </c>
    </row>
    <row r="14864" ht="14.4" customHeight="1">
      <c r="E14864" s="139" t="inlineStr">
        <is>
          <t>BARB0PANBHI</t>
        </is>
      </c>
      <c r="F14864" s="139" t="inlineStr">
        <is>
          <t>CORP0001550</t>
        </is>
      </c>
      <c r="G14864" s="139" t="inlineStr">
        <is>
          <t>IOBA0001902</t>
        </is>
      </c>
      <c r="H14864" s="139" t="inlineStr">
        <is>
          <t>SBIN0071128</t>
        </is>
      </c>
      <c r="I14864" s="139" t="inlineStr">
        <is>
          <t>SBIN0000967</t>
        </is>
      </c>
    </row>
    <row r="14865" ht="14.4" customHeight="1">
      <c r="E14865" s="139" t="inlineStr">
        <is>
          <t>BARB0PANARX</t>
        </is>
      </c>
      <c r="F14865" s="139" t="inlineStr">
        <is>
          <t>CORP0001549</t>
        </is>
      </c>
      <c r="G14865" s="139" t="inlineStr">
        <is>
          <t>IOBA0001901</t>
        </is>
      </c>
      <c r="H14865" s="139" t="inlineStr">
        <is>
          <t>SBIN0071127</t>
        </is>
      </c>
      <c r="I14865" s="139" t="inlineStr">
        <is>
          <t>SBIN0000966</t>
        </is>
      </c>
    </row>
    <row r="14866" ht="14.4" customHeight="1">
      <c r="E14866" s="139" t="inlineStr">
        <is>
          <t>BARB0PANAMB</t>
        </is>
      </c>
      <c r="F14866" s="139" t="inlineStr">
        <is>
          <t>CORP0001548</t>
        </is>
      </c>
      <c r="G14866" s="139" t="inlineStr">
        <is>
          <t>IOBA0001900</t>
        </is>
      </c>
      <c r="H14866" s="139" t="inlineStr">
        <is>
          <t>SBIN0071126</t>
        </is>
      </c>
      <c r="I14866" s="139" t="inlineStr">
        <is>
          <t>SBIN0000965</t>
        </is>
      </c>
    </row>
    <row r="14867" ht="14.4" customHeight="1">
      <c r="E14867" s="139" t="inlineStr">
        <is>
          <t>BARB0PANAJI</t>
        </is>
      </c>
      <c r="F14867" s="139" t="inlineStr">
        <is>
          <t>CORP0001547</t>
        </is>
      </c>
      <c r="G14867" s="139" t="inlineStr">
        <is>
          <t>IOBA0001899</t>
        </is>
      </c>
      <c r="H14867" s="139" t="inlineStr">
        <is>
          <t>SBIN0071125</t>
        </is>
      </c>
      <c r="I14867" s="139" t="inlineStr">
        <is>
          <t>SBIN0000964</t>
        </is>
      </c>
    </row>
    <row r="14868" ht="14.4" customHeight="1">
      <c r="E14868" s="139" t="inlineStr">
        <is>
          <t>BARB0PANAGA</t>
        </is>
      </c>
      <c r="F14868" s="139" t="inlineStr">
        <is>
          <t>CORP0001546</t>
        </is>
      </c>
      <c r="G14868" s="139" t="inlineStr">
        <is>
          <t>IOBA0001898</t>
        </is>
      </c>
      <c r="H14868" s="139" t="inlineStr">
        <is>
          <t>SBIN0071124</t>
        </is>
      </c>
      <c r="I14868" s="139" t="inlineStr">
        <is>
          <t>SBIN0000963</t>
        </is>
      </c>
    </row>
    <row r="14869" ht="14.4" customHeight="1">
      <c r="E14869" s="139" t="inlineStr">
        <is>
          <t>BARB0PALWAL</t>
        </is>
      </c>
      <c r="F14869" s="139" t="inlineStr">
        <is>
          <t>CORP0001545</t>
        </is>
      </c>
      <c r="G14869" s="139" t="inlineStr">
        <is>
          <t>IOBA0001897</t>
        </is>
      </c>
      <c r="H14869" s="139" t="inlineStr">
        <is>
          <t>SBIN0071123</t>
        </is>
      </c>
      <c r="I14869" s="139" t="inlineStr">
        <is>
          <t>SBIN0000962</t>
        </is>
      </c>
    </row>
    <row r="14870" ht="14.4" customHeight="1">
      <c r="E14870" s="139" t="inlineStr">
        <is>
          <t>BARB0PALUSX</t>
        </is>
      </c>
      <c r="F14870" s="139" t="inlineStr">
        <is>
          <t>CORP0001544</t>
        </is>
      </c>
      <c r="G14870" s="139" t="inlineStr">
        <is>
          <t>IOBA0001896</t>
        </is>
      </c>
      <c r="H14870" s="139" t="inlineStr">
        <is>
          <t>SBIN0071122</t>
        </is>
      </c>
      <c r="I14870" s="139" t="inlineStr">
        <is>
          <t>SBIN0000961</t>
        </is>
      </c>
    </row>
    <row r="14871" ht="14.4" customHeight="1">
      <c r="E14871" s="139" t="inlineStr">
        <is>
          <t>BARB0PALTON</t>
        </is>
      </c>
      <c r="F14871" s="139" t="inlineStr">
        <is>
          <t>CORP0001543</t>
        </is>
      </c>
      <c r="G14871" s="139" t="inlineStr">
        <is>
          <t>IOBA0001895</t>
        </is>
      </c>
      <c r="H14871" s="139" t="inlineStr">
        <is>
          <t>SBIN0071121</t>
        </is>
      </c>
      <c r="I14871" s="139" t="inlineStr">
        <is>
          <t>SBIN0000960</t>
        </is>
      </c>
    </row>
    <row r="14872" ht="14.4" customHeight="1">
      <c r="E14872" s="139" t="inlineStr">
        <is>
          <t>BARB0PALTIR</t>
        </is>
      </c>
      <c r="F14872" s="139" t="inlineStr">
        <is>
          <t>CORP0001542</t>
        </is>
      </c>
      <c r="G14872" s="139" t="inlineStr">
        <is>
          <t>IOBA0001894</t>
        </is>
      </c>
      <c r="H14872" s="139" t="inlineStr">
        <is>
          <t>SBIN0071120</t>
        </is>
      </c>
      <c r="I14872" s="139" t="inlineStr">
        <is>
          <t>SBIN0000959</t>
        </is>
      </c>
    </row>
    <row r="14873" ht="14.4" customHeight="1">
      <c r="E14873" s="139" t="inlineStr">
        <is>
          <t>BARB0PALTHA</t>
        </is>
      </c>
      <c r="F14873" s="139" t="inlineStr">
        <is>
          <t>CORP0001541</t>
        </is>
      </c>
      <c r="G14873" s="139" t="inlineStr">
        <is>
          <t>IOBA0001893</t>
        </is>
      </c>
      <c r="H14873" s="139" t="inlineStr">
        <is>
          <t>SBIN0071119</t>
        </is>
      </c>
      <c r="I14873" s="139" t="inlineStr">
        <is>
          <t>SBIN0000958</t>
        </is>
      </c>
    </row>
    <row r="14874" ht="14.4" customHeight="1">
      <c r="E14874" s="139" t="inlineStr">
        <is>
          <t>BARB0PALSUR</t>
        </is>
      </c>
      <c r="F14874" s="139" t="inlineStr">
        <is>
          <t>CORP0001540</t>
        </is>
      </c>
      <c r="G14874" s="139" t="inlineStr">
        <is>
          <t>IOBA0001892</t>
        </is>
      </c>
      <c r="H14874" s="139" t="inlineStr">
        <is>
          <t>SBIN0071118</t>
        </is>
      </c>
      <c r="I14874" s="139" t="inlineStr">
        <is>
          <t>SBIN0000957</t>
        </is>
      </c>
    </row>
    <row r="14875" ht="14.4" customHeight="1">
      <c r="E14875" s="139" t="inlineStr">
        <is>
          <t>BARB0PALRIX</t>
        </is>
      </c>
      <c r="F14875" s="139" t="inlineStr">
        <is>
          <t>CORP0001539</t>
        </is>
      </c>
      <c r="G14875" s="139" t="inlineStr">
        <is>
          <t>IOBA0001891</t>
        </is>
      </c>
      <c r="H14875" s="139" t="inlineStr">
        <is>
          <t>SBIN0071117</t>
        </is>
      </c>
      <c r="I14875" s="139" t="inlineStr">
        <is>
          <t>SBIN0000956</t>
        </is>
      </c>
    </row>
    <row r="14876" ht="14.4" customHeight="1">
      <c r="E14876" s="139" t="inlineStr">
        <is>
          <t>BARB0PALODA</t>
        </is>
      </c>
      <c r="F14876" s="139" t="inlineStr">
        <is>
          <t>CORP0001538</t>
        </is>
      </c>
      <c r="G14876" s="139" t="inlineStr">
        <is>
          <t>IOBA0001890</t>
        </is>
      </c>
      <c r="H14876" s="139" t="inlineStr">
        <is>
          <t>SBIN0071116</t>
        </is>
      </c>
      <c r="I14876" s="139" t="inlineStr">
        <is>
          <t>SBIN0000955</t>
        </is>
      </c>
    </row>
    <row r="14877" ht="14.4" customHeight="1">
      <c r="E14877" s="139" t="inlineStr">
        <is>
          <t>BARB0PALNIT</t>
        </is>
      </c>
      <c r="F14877" s="139" t="inlineStr">
        <is>
          <t>CORP0001537</t>
        </is>
      </c>
      <c r="G14877" s="139" t="inlineStr">
        <is>
          <t>IOBA0001889</t>
        </is>
      </c>
      <c r="H14877" s="139" t="inlineStr">
        <is>
          <t>SBIN0071115</t>
        </is>
      </c>
      <c r="I14877" s="139" t="inlineStr">
        <is>
          <t>SBIN0000954</t>
        </is>
      </c>
    </row>
    <row r="14878" ht="14.4" customHeight="1">
      <c r="E14878" s="139" t="inlineStr">
        <is>
          <t>BARB0PALLIP</t>
        </is>
      </c>
      <c r="F14878" s="139" t="inlineStr">
        <is>
          <t>CORP0001536</t>
        </is>
      </c>
      <c r="G14878" s="139" t="inlineStr">
        <is>
          <t>IOBA0001888</t>
        </is>
      </c>
      <c r="H14878" s="139" t="inlineStr">
        <is>
          <t>SBIN0071114</t>
        </is>
      </c>
      <c r="I14878" s="139" t="inlineStr">
        <is>
          <t>SBIN0000953</t>
        </is>
      </c>
    </row>
    <row r="14879" ht="14.4" customHeight="1">
      <c r="E14879" s="139" t="inlineStr">
        <is>
          <t>BARB0PALLAV</t>
        </is>
      </c>
      <c r="F14879" s="139" t="inlineStr">
        <is>
          <t>CORP0001535</t>
        </is>
      </c>
      <c r="G14879" s="139" t="inlineStr">
        <is>
          <t>IOBA0001887</t>
        </is>
      </c>
      <c r="H14879" s="139" t="inlineStr">
        <is>
          <t>SBIN0071112</t>
        </is>
      </c>
      <c r="I14879" s="139" t="inlineStr">
        <is>
          <t>SBIN0000952</t>
        </is>
      </c>
    </row>
    <row r="14880" ht="14.4" customHeight="1">
      <c r="E14880" s="139" t="inlineStr">
        <is>
          <t>BARB0PALLAD</t>
        </is>
      </c>
      <c r="F14880" s="139" t="inlineStr">
        <is>
          <t>CORP0001534</t>
        </is>
      </c>
      <c r="G14880" s="139" t="inlineStr">
        <is>
          <t>IOBA0001886</t>
        </is>
      </c>
      <c r="H14880" s="139" t="inlineStr">
        <is>
          <t>SBIN0071111</t>
        </is>
      </c>
      <c r="I14880" s="139" t="inlineStr">
        <is>
          <t>SBIN0000951</t>
        </is>
      </c>
    </row>
    <row r="14881" ht="14.4" customHeight="1">
      <c r="E14881" s="139" t="inlineStr">
        <is>
          <t>BARB0PALIXX</t>
        </is>
      </c>
      <c r="F14881" s="139" t="inlineStr">
        <is>
          <t>CORP0001533</t>
        </is>
      </c>
      <c r="G14881" s="139" t="inlineStr">
        <is>
          <t>IOBA0001885</t>
        </is>
      </c>
      <c r="H14881" s="139" t="inlineStr">
        <is>
          <t>SBIN0071110</t>
        </is>
      </c>
      <c r="I14881" s="139" t="inlineStr">
        <is>
          <t>SBIN0000950</t>
        </is>
      </c>
    </row>
    <row r="14882" ht="14.4" customHeight="1">
      <c r="E14882" s="139" t="inlineStr">
        <is>
          <t>BARB0PALIKA</t>
        </is>
      </c>
      <c r="F14882" s="139" t="inlineStr">
        <is>
          <t>CORP0001532</t>
        </is>
      </c>
      <c r="G14882" s="139" t="inlineStr">
        <is>
          <t>IOBA0001884</t>
        </is>
      </c>
      <c r="H14882" s="139" t="inlineStr">
        <is>
          <t>SBIN0071109</t>
        </is>
      </c>
      <c r="I14882" s="139" t="inlineStr">
        <is>
          <t>SBIN0000949</t>
        </is>
      </c>
    </row>
    <row r="14883" ht="14.4" customHeight="1">
      <c r="E14883" s="139" t="inlineStr">
        <is>
          <t>BARB0PALIBS</t>
        </is>
      </c>
      <c r="F14883" s="139" t="inlineStr">
        <is>
          <t>CORP0001531</t>
        </is>
      </c>
      <c r="G14883" s="139" t="inlineStr">
        <is>
          <t>IOBA0001883</t>
        </is>
      </c>
      <c r="H14883" s="139" t="inlineStr">
        <is>
          <t>SBIN0071106</t>
        </is>
      </c>
      <c r="I14883" s="139" t="inlineStr">
        <is>
          <t>SBIN0000948</t>
        </is>
      </c>
    </row>
    <row r="14884" ht="14.4" customHeight="1">
      <c r="E14884" s="139" t="inlineStr">
        <is>
          <t>BARB0PALIAK</t>
        </is>
      </c>
      <c r="F14884" s="139" t="inlineStr">
        <is>
          <t>CORP0001530</t>
        </is>
      </c>
      <c r="G14884" s="139" t="inlineStr">
        <is>
          <t>IOBA0001882</t>
        </is>
      </c>
      <c r="H14884" s="139" t="inlineStr">
        <is>
          <t>SBIN0071105</t>
        </is>
      </c>
      <c r="I14884" s="139" t="inlineStr">
        <is>
          <t>SBIN0000947</t>
        </is>
      </c>
    </row>
    <row r="14885" ht="14.4" customHeight="1">
      <c r="E14885" s="139" t="inlineStr">
        <is>
          <t>BARB0PALGHA</t>
        </is>
      </c>
      <c r="F14885" s="139" t="inlineStr">
        <is>
          <t>CORP0001529</t>
        </is>
      </c>
      <c r="G14885" s="139" t="inlineStr">
        <is>
          <t>IOBA0001881</t>
        </is>
      </c>
      <c r="H14885" s="139" t="inlineStr">
        <is>
          <t>SBIN0071104</t>
        </is>
      </c>
      <c r="I14885" s="139" t="inlineStr">
        <is>
          <t>SBIN0000946</t>
        </is>
      </c>
    </row>
    <row r="14886" ht="14.4" customHeight="1">
      <c r="E14886" s="139" t="inlineStr">
        <is>
          <t>BARB0PALEJX</t>
        </is>
      </c>
      <c r="F14886" s="139" t="inlineStr">
        <is>
          <t>CORP0001528</t>
        </is>
      </c>
      <c r="G14886" s="139" t="inlineStr">
        <is>
          <t>IOBA0001880</t>
        </is>
      </c>
      <c r="H14886" s="139" t="inlineStr">
        <is>
          <t>SBIN0071103</t>
        </is>
      </c>
      <c r="I14886" s="139" t="inlineStr">
        <is>
          <t>SBIN0000945</t>
        </is>
      </c>
    </row>
    <row r="14887" ht="14.4" customHeight="1">
      <c r="E14887" s="139" t="inlineStr">
        <is>
          <t>BARB0PALDEW</t>
        </is>
      </c>
      <c r="F14887" s="139" t="inlineStr">
        <is>
          <t>CORP0001527</t>
        </is>
      </c>
      <c r="G14887" s="139" t="inlineStr">
        <is>
          <t>IOBA0001879</t>
        </is>
      </c>
      <c r="H14887" s="139" t="inlineStr">
        <is>
          <t>SBIN0071102</t>
        </is>
      </c>
      <c r="I14887" s="139" t="inlineStr">
        <is>
          <t>SBIN0000944</t>
        </is>
      </c>
    </row>
    <row r="14888" ht="14.4" customHeight="1">
      <c r="E14888" s="139" t="inlineStr">
        <is>
          <t>BARB0PALDAX</t>
        </is>
      </c>
      <c r="F14888" s="139" t="inlineStr">
        <is>
          <t>CORP0001526</t>
        </is>
      </c>
      <c r="G14888" s="139" t="inlineStr">
        <is>
          <t>IOBA0001878</t>
        </is>
      </c>
      <c r="H14888" s="139" t="inlineStr">
        <is>
          <t>SBIN0071101</t>
        </is>
      </c>
      <c r="I14888" s="139" t="inlineStr">
        <is>
          <t>SBIN0000943</t>
        </is>
      </c>
    </row>
    <row r="14889" ht="14.4" customHeight="1">
      <c r="E14889" s="139" t="inlineStr">
        <is>
          <t>BARB0PALCOL</t>
        </is>
      </c>
      <c r="F14889" s="139" t="inlineStr">
        <is>
          <t>CORP0001525</t>
        </is>
      </c>
      <c r="G14889" s="139" t="inlineStr">
        <is>
          <t>IOBA0001877</t>
        </is>
      </c>
      <c r="H14889" s="139" t="inlineStr">
        <is>
          <t>SBIN0071100</t>
        </is>
      </c>
      <c r="I14889" s="139" t="inlineStr">
        <is>
          <t>SBIN0000942</t>
        </is>
      </c>
    </row>
    <row r="14890" ht="14.4" customHeight="1">
      <c r="E14890" s="139" t="inlineStr">
        <is>
          <t>BARB0PALAYA</t>
        </is>
      </c>
      <c r="F14890" s="139" t="inlineStr">
        <is>
          <t>CORP0001524</t>
        </is>
      </c>
      <c r="G14890" s="139" t="inlineStr">
        <is>
          <t>IOBA0001876</t>
        </is>
      </c>
      <c r="H14890" s="139" t="inlineStr">
        <is>
          <t>SBIN0071099</t>
        </is>
      </c>
      <c r="I14890" s="139" t="inlineStr">
        <is>
          <t>SBIN0000941</t>
        </is>
      </c>
    </row>
    <row r="14891" ht="14.4" customHeight="1">
      <c r="E14891" s="139" t="inlineStr">
        <is>
          <t>BARB0PALAVA</t>
        </is>
      </c>
      <c r="F14891" s="139" t="inlineStr">
        <is>
          <t>CORP0001523</t>
        </is>
      </c>
      <c r="G14891" s="139" t="inlineStr">
        <is>
          <t>IOBA0001874</t>
        </is>
      </c>
      <c r="H14891" s="139" t="inlineStr">
        <is>
          <t>SBIN0071098</t>
        </is>
      </c>
      <c r="I14891" s="139" t="inlineStr">
        <is>
          <t>SBIN0000940</t>
        </is>
      </c>
    </row>
    <row r="14892" ht="14.4" customHeight="1">
      <c r="E14892" s="139" t="inlineStr">
        <is>
          <t>BARB0PALASA</t>
        </is>
      </c>
      <c r="F14892" s="139" t="inlineStr">
        <is>
          <t>CORP0001522</t>
        </is>
      </c>
      <c r="G14892" s="139" t="inlineStr">
        <is>
          <t>IOBA0001873</t>
        </is>
      </c>
      <c r="H14892" s="139" t="inlineStr">
        <is>
          <t>SBIN0071097</t>
        </is>
      </c>
      <c r="I14892" s="139" t="inlineStr">
        <is>
          <t>SBIN0000939</t>
        </is>
      </c>
    </row>
    <row r="14893" ht="14.4" customHeight="1">
      <c r="E14893" s="139" t="inlineStr">
        <is>
          <t>BARB0PALARI</t>
        </is>
      </c>
      <c r="F14893" s="139" t="inlineStr">
        <is>
          <t>CORP0001521</t>
        </is>
      </c>
      <c r="G14893" s="139" t="inlineStr">
        <is>
          <t>IOBA0001872</t>
        </is>
      </c>
      <c r="H14893" s="139" t="inlineStr">
        <is>
          <t>SBIN0071096</t>
        </is>
      </c>
      <c r="I14893" s="139" t="inlineStr">
        <is>
          <t>SBIN0000938</t>
        </is>
      </c>
    </row>
    <row r="14894" ht="14.4" customHeight="1">
      <c r="E14894" s="139" t="inlineStr">
        <is>
          <t>BARB0PALANP</t>
        </is>
      </c>
      <c r="F14894" s="139" t="inlineStr">
        <is>
          <t>CORP0001520</t>
        </is>
      </c>
      <c r="G14894" s="139" t="inlineStr">
        <is>
          <t>IOBA0001871</t>
        </is>
      </c>
      <c r="H14894" s="139" t="inlineStr">
        <is>
          <t>SBIN0071095</t>
        </is>
      </c>
      <c r="I14894" s="139" t="inlineStr">
        <is>
          <t>SBIN0000937</t>
        </is>
      </c>
    </row>
    <row r="14895" ht="14.4" customHeight="1">
      <c r="E14895" s="139" t="inlineStr">
        <is>
          <t>BARB0PALANA</t>
        </is>
      </c>
      <c r="F14895" s="139" t="inlineStr">
        <is>
          <t>CORP0001519</t>
        </is>
      </c>
      <c r="G14895" s="139" t="inlineStr">
        <is>
          <t>IOBA0001870</t>
        </is>
      </c>
      <c r="H14895" s="139" t="inlineStr">
        <is>
          <t>SBIN0071094</t>
        </is>
      </c>
      <c r="I14895" s="139" t="inlineStr">
        <is>
          <t>SBIN0000936</t>
        </is>
      </c>
    </row>
    <row r="14896" ht="14.4" customHeight="1">
      <c r="E14896" s="139" t="inlineStr">
        <is>
          <t>BARB0PALAMP</t>
        </is>
      </c>
      <c r="F14896" s="139" t="inlineStr">
        <is>
          <t>CORP0001518</t>
        </is>
      </c>
      <c r="G14896" s="139" t="inlineStr">
        <is>
          <t>IOBA0001869</t>
        </is>
      </c>
      <c r="H14896" s="139" t="inlineStr">
        <is>
          <t>SBIN0071093</t>
        </is>
      </c>
      <c r="I14896" s="139" t="inlineStr">
        <is>
          <t>SBIN0000935</t>
        </is>
      </c>
    </row>
    <row r="14897" ht="14.4" customHeight="1">
      <c r="E14897" s="139" t="inlineStr">
        <is>
          <t>BARB0PALAJX</t>
        </is>
      </c>
      <c r="F14897" s="139" t="inlineStr">
        <is>
          <t>CORP0001517</t>
        </is>
      </c>
      <c r="G14897" s="139" t="inlineStr">
        <is>
          <t>IOBA0001868</t>
        </is>
      </c>
      <c r="H14897" s="139" t="inlineStr">
        <is>
          <t>SBIN0071092</t>
        </is>
      </c>
      <c r="I14897" s="139" t="inlineStr">
        <is>
          <t>SBIN0000934</t>
        </is>
      </c>
    </row>
    <row r="14898" ht="14.4" customHeight="1">
      <c r="E14898" s="139" t="inlineStr">
        <is>
          <t>BARB0PALAIX</t>
        </is>
      </c>
      <c r="F14898" s="139" t="inlineStr">
        <is>
          <t>CORP0001516</t>
        </is>
      </c>
      <c r="G14898" s="139" t="inlineStr">
        <is>
          <t>IOBA0001867</t>
        </is>
      </c>
      <c r="H14898" s="139" t="inlineStr">
        <is>
          <t>SBIN0071091</t>
        </is>
      </c>
      <c r="I14898" s="139" t="inlineStr">
        <is>
          <t>SBIN0000933</t>
        </is>
      </c>
    </row>
    <row r="14899" ht="14.4" customHeight="1">
      <c r="E14899" s="139" t="inlineStr">
        <is>
          <t>BARB0PAKURX</t>
        </is>
      </c>
      <c r="F14899" s="139" t="inlineStr">
        <is>
          <t>CORP0001515</t>
        </is>
      </c>
      <c r="G14899" s="139" t="inlineStr">
        <is>
          <t>IOBA0001866</t>
        </is>
      </c>
      <c r="H14899" s="139" t="inlineStr">
        <is>
          <t>SBIN0071090</t>
        </is>
      </c>
      <c r="I14899" s="139" t="inlineStr">
        <is>
          <t>SBIN0000932</t>
        </is>
      </c>
    </row>
    <row r="14900" ht="14.4" customHeight="1">
      <c r="E14900" s="139" t="inlineStr">
        <is>
          <t>BARB0PAKHAR</t>
        </is>
      </c>
      <c r="F14900" s="139" t="inlineStr">
        <is>
          <t>CORP0001514</t>
        </is>
      </c>
      <c r="G14900" s="139" t="inlineStr">
        <is>
          <t>IOBA0001865</t>
        </is>
      </c>
      <c r="H14900" s="139" t="inlineStr">
        <is>
          <t>SBIN0071089</t>
        </is>
      </c>
      <c r="I14900" s="139" t="inlineStr">
        <is>
          <t>SBIN0000931</t>
        </is>
      </c>
    </row>
    <row r="14901" ht="14.4" customHeight="1">
      <c r="E14901" s="139" t="inlineStr">
        <is>
          <t>BARB0PAKARI</t>
        </is>
      </c>
      <c r="F14901" s="139" t="inlineStr">
        <is>
          <t>CORP0001513</t>
        </is>
      </c>
      <c r="G14901" s="139" t="inlineStr">
        <is>
          <t>IOBA0001864</t>
        </is>
      </c>
      <c r="H14901" s="139" t="inlineStr">
        <is>
          <t>SBIN0071088</t>
        </is>
      </c>
      <c r="I14901" s="139" t="inlineStr">
        <is>
          <t>SBIN0000930</t>
        </is>
      </c>
    </row>
    <row r="14902" ht="14.4" customHeight="1">
      <c r="E14902" s="139" t="inlineStr">
        <is>
          <t>BARB0PAITHA</t>
        </is>
      </c>
      <c r="F14902" s="139" t="inlineStr">
        <is>
          <t>CORP0001512</t>
        </is>
      </c>
      <c r="G14902" s="139" t="inlineStr">
        <is>
          <t>IOBA0001863</t>
        </is>
      </c>
      <c r="H14902" s="139" t="inlineStr">
        <is>
          <t>SBIN0071086</t>
        </is>
      </c>
      <c r="I14902" s="139" t="inlineStr">
        <is>
          <t>SBIN0000929</t>
        </is>
      </c>
    </row>
    <row r="14903" ht="14.4" customHeight="1">
      <c r="E14903" s="139" t="inlineStr">
        <is>
          <t>BARB0PAIKPA</t>
        </is>
      </c>
      <c r="F14903" s="139" t="inlineStr">
        <is>
          <t>CORP0001511</t>
        </is>
      </c>
      <c r="G14903" s="139" t="inlineStr">
        <is>
          <t>IOBA0001862</t>
        </is>
      </c>
      <c r="H14903" s="139" t="inlineStr">
        <is>
          <t>SBIN0071085</t>
        </is>
      </c>
      <c r="I14903" s="139" t="inlineStr">
        <is>
          <t>SBIN0000928</t>
        </is>
      </c>
    </row>
    <row r="14904" ht="14.4" customHeight="1">
      <c r="E14904" s="139" t="inlineStr">
        <is>
          <t>BARB0PAIKAS</t>
        </is>
      </c>
      <c r="F14904" s="139" t="inlineStr">
        <is>
          <t>CORP0001510</t>
        </is>
      </c>
      <c r="G14904" s="139" t="inlineStr">
        <is>
          <t>IOBA0001861</t>
        </is>
      </c>
      <c r="H14904" s="139" t="inlineStr">
        <is>
          <t>SBIN0071084</t>
        </is>
      </c>
      <c r="I14904" s="139" t="inlineStr">
        <is>
          <t>SBIN0000927</t>
        </is>
      </c>
    </row>
    <row r="14905" ht="14.4" customHeight="1">
      <c r="E14905" s="139" t="inlineStr">
        <is>
          <t>BARB0PAHUNA</t>
        </is>
      </c>
      <c r="F14905" s="139" t="inlineStr">
        <is>
          <t>CORP0001509</t>
        </is>
      </c>
      <c r="G14905" s="139" t="inlineStr">
        <is>
          <t>IOBA0001860</t>
        </is>
      </c>
      <c r="H14905" s="139" t="inlineStr">
        <is>
          <t>SBIN0071083</t>
        </is>
      </c>
      <c r="I14905" s="139" t="inlineStr">
        <is>
          <t>SBIN0000926</t>
        </is>
      </c>
    </row>
    <row r="14906" ht="14.4" customHeight="1">
      <c r="E14906" s="139" t="inlineStr">
        <is>
          <t>BARB0PAHMUZ</t>
        </is>
      </c>
      <c r="F14906" s="139" t="inlineStr">
        <is>
          <t>CORP0001508</t>
        </is>
      </c>
      <c r="G14906" s="139" t="inlineStr">
        <is>
          <t>IOBA0001859</t>
        </is>
      </c>
      <c r="H14906" s="139" t="inlineStr">
        <is>
          <t>SBIN0071081</t>
        </is>
      </c>
      <c r="I14906" s="139" t="inlineStr">
        <is>
          <t>SBIN0000925</t>
        </is>
      </c>
    </row>
    <row r="14907" ht="14.4" customHeight="1">
      <c r="E14907" s="139" t="inlineStr">
        <is>
          <t>BARB0PAHARG</t>
        </is>
      </c>
      <c r="F14907" s="139" t="inlineStr">
        <is>
          <t>CORP0001507</t>
        </is>
      </c>
      <c r="G14907" s="139" t="inlineStr">
        <is>
          <t>IOBA0001858</t>
        </is>
      </c>
      <c r="H14907" s="139" t="inlineStr">
        <is>
          <t>SBIN0071080</t>
        </is>
      </c>
      <c r="I14907" s="139" t="inlineStr">
        <is>
          <t>SBIN0000924</t>
        </is>
      </c>
    </row>
    <row r="14908" ht="14.4" customHeight="1">
      <c r="E14908" s="139" t="inlineStr">
        <is>
          <t>BARB0PAGORI</t>
        </is>
      </c>
      <c r="F14908" s="139" t="inlineStr">
        <is>
          <t>CORP0001506</t>
        </is>
      </c>
      <c r="G14908" s="139" t="inlineStr">
        <is>
          <t>IOBA0001856</t>
        </is>
      </c>
      <c r="H14908" s="139" t="inlineStr">
        <is>
          <t>SBIN0071078</t>
        </is>
      </c>
      <c r="I14908" s="139" t="inlineStr">
        <is>
          <t>SBIN0000923</t>
        </is>
      </c>
    </row>
    <row r="14909" ht="14.4" customHeight="1">
      <c r="E14909" s="139" t="inlineStr">
        <is>
          <t>BARB0PADWAX</t>
        </is>
      </c>
      <c r="F14909" s="139" t="inlineStr">
        <is>
          <t>CORP0001505</t>
        </is>
      </c>
      <c r="G14909" s="139" t="inlineStr">
        <is>
          <t>IOBA0001854</t>
        </is>
      </c>
      <c r="H14909" s="139" t="inlineStr">
        <is>
          <t>SBIN0071077</t>
        </is>
      </c>
      <c r="I14909" s="139" t="inlineStr">
        <is>
          <t>SBIN0000922</t>
        </is>
      </c>
    </row>
    <row r="14910" ht="14.4" customHeight="1">
      <c r="E14910" s="139" t="inlineStr">
        <is>
          <t>BARB0PADUSM</t>
        </is>
      </c>
      <c r="F14910" s="139" t="inlineStr">
        <is>
          <t>CORP0001504</t>
        </is>
      </c>
      <c r="G14910" s="139" t="inlineStr">
        <is>
          <t>IOBA0001853</t>
        </is>
      </c>
      <c r="H14910" s="139" t="inlineStr">
        <is>
          <t>SBIN0071076</t>
        </is>
      </c>
      <c r="I14910" s="139" t="inlineStr">
        <is>
          <t>SBIN0000921</t>
        </is>
      </c>
    </row>
    <row r="14911" ht="14.4" customHeight="1">
      <c r="E14911" s="139" t="inlineStr">
        <is>
          <t>BARB0PADUMT</t>
        </is>
      </c>
      <c r="F14911" s="139" t="inlineStr">
        <is>
          <t>CORP0001503</t>
        </is>
      </c>
      <c r="G14911" s="139" t="inlineStr">
        <is>
          <t>IOBA0001852</t>
        </is>
      </c>
      <c r="H14911" s="139" t="inlineStr">
        <is>
          <t>SBIN0071075</t>
        </is>
      </c>
      <c r="I14911" s="139" t="inlineStr">
        <is>
          <t>SBIN0000920</t>
        </is>
      </c>
    </row>
    <row r="14912" ht="14.4" customHeight="1">
      <c r="E14912" s="139" t="inlineStr">
        <is>
          <t>BARB0PADUMP</t>
        </is>
      </c>
      <c r="F14912" s="139" t="inlineStr">
        <is>
          <t>CORP0001502</t>
        </is>
      </c>
      <c r="G14912" s="139" t="inlineStr">
        <is>
          <t>IOBA0001851</t>
        </is>
      </c>
      <c r="H14912" s="139" t="inlineStr">
        <is>
          <t>SBIN0071074</t>
        </is>
      </c>
      <c r="I14912" s="139" t="inlineStr">
        <is>
          <t>SBIN0000919</t>
        </is>
      </c>
    </row>
    <row r="14913" ht="14.4" customHeight="1">
      <c r="E14913" s="139" t="inlineStr">
        <is>
          <t>BARB0PADRIL</t>
        </is>
      </c>
      <c r="F14913" s="139" t="inlineStr">
        <is>
          <t>CORP0001501</t>
        </is>
      </c>
      <c r="G14913" s="139" t="inlineStr">
        <is>
          <t>IOBA0001849</t>
        </is>
      </c>
      <c r="H14913" s="139" t="inlineStr">
        <is>
          <t>SBIN0071073</t>
        </is>
      </c>
      <c r="I14913" s="139" t="inlineStr">
        <is>
          <t>SBIN0000918</t>
        </is>
      </c>
    </row>
    <row r="14914" ht="14.4" customHeight="1">
      <c r="E14914" s="139" t="inlineStr">
        <is>
          <t>BARB0PADRAX</t>
        </is>
      </c>
      <c r="F14914" s="139" t="inlineStr">
        <is>
          <t>CORP0001500</t>
        </is>
      </c>
      <c r="G14914" s="139" t="inlineStr">
        <is>
          <t>IOBA0001848</t>
        </is>
      </c>
      <c r="H14914" s="139" t="inlineStr">
        <is>
          <t>SBIN0071072</t>
        </is>
      </c>
      <c r="I14914" s="139" t="inlineStr">
        <is>
          <t>SBIN0000917</t>
        </is>
      </c>
    </row>
    <row r="14915" ht="14.4" customHeight="1">
      <c r="E14915" s="139" t="inlineStr">
        <is>
          <t>BARB0PADRAV</t>
        </is>
      </c>
      <c r="F14915" s="139" t="inlineStr">
        <is>
          <t>CORP0001499</t>
        </is>
      </c>
      <c r="G14915" s="139" t="inlineStr">
        <is>
          <t>IOBA0001847</t>
        </is>
      </c>
      <c r="H14915" s="139" t="inlineStr">
        <is>
          <t>SBIN0071071</t>
        </is>
      </c>
      <c r="I14915" s="139" t="inlineStr">
        <is>
          <t>SBIN0000916</t>
        </is>
      </c>
    </row>
    <row r="14916" ht="14.4" customHeight="1">
      <c r="E14916" s="139" t="inlineStr">
        <is>
          <t>BARB0PADRAU</t>
        </is>
      </c>
      <c r="F14916" s="139" t="inlineStr">
        <is>
          <t>CORP0001498</t>
        </is>
      </c>
      <c r="G14916" s="139" t="inlineStr">
        <is>
          <t>IOBA0001846</t>
        </is>
      </c>
      <c r="H14916" s="139" t="inlineStr">
        <is>
          <t>SBIN0071070</t>
        </is>
      </c>
      <c r="I14916" s="139" t="inlineStr">
        <is>
          <t>SBIN0000915</t>
        </is>
      </c>
    </row>
    <row r="14917" ht="14.4" customHeight="1">
      <c r="E14917" s="139" t="inlineStr">
        <is>
          <t>BARB0PADPUR</t>
        </is>
      </c>
      <c r="F14917" s="139" t="inlineStr">
        <is>
          <t>CORP0001497</t>
        </is>
      </c>
      <c r="G14917" s="139" t="inlineStr">
        <is>
          <t>IOBA0001845</t>
        </is>
      </c>
      <c r="H14917" s="139" t="inlineStr">
        <is>
          <t>SBIN0071069</t>
        </is>
      </c>
      <c r="I14917" s="139" t="inlineStr">
        <is>
          <t>SBIN0000914</t>
        </is>
      </c>
    </row>
    <row r="14918" ht="14.4" customHeight="1">
      <c r="E14918" s="139" t="inlineStr">
        <is>
          <t>BARB0PADMAP</t>
        </is>
      </c>
      <c r="F14918" s="139" t="inlineStr">
        <is>
          <t>CORP0001496</t>
        </is>
      </c>
      <c r="G14918" s="139" t="inlineStr">
        <is>
          <t>IOBA0001844</t>
        </is>
      </c>
      <c r="H14918" s="139" t="inlineStr">
        <is>
          <t>SBIN0071068</t>
        </is>
      </c>
      <c r="I14918" s="139" t="inlineStr">
        <is>
          <t>SBIN0000913</t>
        </is>
      </c>
    </row>
    <row r="14919" ht="14.4" customHeight="1">
      <c r="E14919" s="139" t="inlineStr">
        <is>
          <t>BARB0PADMAN</t>
        </is>
      </c>
      <c r="F14919" s="139" t="inlineStr">
        <is>
          <t>CORP0001495</t>
        </is>
      </c>
      <c r="G14919" s="139" t="inlineStr">
        <is>
          <t>IOBA0001843</t>
        </is>
      </c>
      <c r="H14919" s="139" t="inlineStr">
        <is>
          <t>SBIN0071067</t>
        </is>
      </c>
      <c r="I14919" s="139" t="inlineStr">
        <is>
          <t>SBIN0000912</t>
        </is>
      </c>
    </row>
    <row r="14920" ht="14.4" customHeight="1">
      <c r="E14920" s="139" t="inlineStr">
        <is>
          <t>BARB0PADKUS</t>
        </is>
      </c>
      <c r="F14920" s="139" t="inlineStr">
        <is>
          <t>CORP0001494</t>
        </is>
      </c>
      <c r="G14920" s="139" t="inlineStr">
        <is>
          <t>IOBA0001842</t>
        </is>
      </c>
      <c r="H14920" s="139" t="inlineStr">
        <is>
          <t>SBIN0071066</t>
        </is>
      </c>
      <c r="I14920" s="139" t="inlineStr">
        <is>
          <t>SBIN0000911</t>
        </is>
      </c>
    </row>
    <row r="14921" ht="14.4" customHeight="1">
      <c r="E14921" s="139" t="inlineStr">
        <is>
          <t>BARB0PADIYA</t>
        </is>
      </c>
      <c r="F14921" s="139" t="inlineStr">
        <is>
          <t>CORP0001493</t>
        </is>
      </c>
      <c r="G14921" s="139" t="inlineStr">
        <is>
          <t>IOBA0001841</t>
        </is>
      </c>
      <c r="H14921" s="139" t="inlineStr">
        <is>
          <t>SBIN0071065</t>
        </is>
      </c>
      <c r="I14921" s="139" t="inlineStr">
        <is>
          <t>SBIN0000910</t>
        </is>
      </c>
    </row>
    <row r="14922" ht="14.4" customHeight="1">
      <c r="E14922" s="139" t="inlineStr">
        <is>
          <t>BARB0PADILA</t>
        </is>
      </c>
      <c r="F14922" s="139" t="inlineStr">
        <is>
          <t>CORP0001492</t>
        </is>
      </c>
      <c r="G14922" s="139" t="inlineStr">
        <is>
          <t>IOBA0001840</t>
        </is>
      </c>
      <c r="H14922" s="139" t="inlineStr">
        <is>
          <t>SBIN0071064</t>
        </is>
      </c>
      <c r="I14922" s="139" t="inlineStr">
        <is>
          <t>SBIN0000909</t>
        </is>
      </c>
    </row>
    <row r="14923" ht="14.4" customHeight="1">
      <c r="E14923" s="139" t="inlineStr">
        <is>
          <t>BARB0PADGOL</t>
        </is>
      </c>
      <c r="F14923" s="139" t="inlineStr">
        <is>
          <t>CORP0001491</t>
        </is>
      </c>
      <c r="G14923" s="139" t="inlineStr">
        <is>
          <t>IOBA0001839</t>
        </is>
      </c>
      <c r="H14923" s="139" t="inlineStr">
        <is>
          <t>SBIN0071063</t>
        </is>
      </c>
      <c r="I14923" s="139" t="inlineStr">
        <is>
          <t>SBIN0000908</t>
        </is>
      </c>
    </row>
    <row r="14924" ht="14.4" customHeight="1">
      <c r="E14924" s="139" t="inlineStr">
        <is>
          <t>BARB0PADDHA</t>
        </is>
      </c>
      <c r="F14924" s="139" t="inlineStr">
        <is>
          <t>CORP0001490</t>
        </is>
      </c>
      <c r="G14924" s="139" t="inlineStr">
        <is>
          <t>IOBA0001838</t>
        </is>
      </c>
      <c r="H14924" s="139" t="inlineStr">
        <is>
          <t>SBIN0071062</t>
        </is>
      </c>
      <c r="I14924" s="139" t="inlineStr">
        <is>
          <t>SBIN0000907</t>
        </is>
      </c>
    </row>
    <row r="14925" ht="14.4" customHeight="1">
      <c r="E14925" s="139" t="inlineStr">
        <is>
          <t>BARB0PADBAR</t>
        </is>
      </c>
      <c r="F14925" s="139" t="inlineStr">
        <is>
          <t>CORP0001489</t>
        </is>
      </c>
      <c r="G14925" s="139" t="inlineStr">
        <is>
          <t>IOBA0001837</t>
        </is>
      </c>
      <c r="H14925" s="139" t="inlineStr">
        <is>
          <t>SBIN0071061</t>
        </is>
      </c>
      <c r="I14925" s="139" t="inlineStr">
        <is>
          <t>SBIN0000906</t>
        </is>
      </c>
    </row>
    <row r="14926" ht="14.4" customHeight="1">
      <c r="E14926" s="139" t="inlineStr">
        <is>
          <t>BARB0PADANA</t>
        </is>
      </c>
      <c r="F14926" s="139" t="inlineStr">
        <is>
          <t>CORP0001488</t>
        </is>
      </c>
      <c r="G14926" s="139" t="inlineStr">
        <is>
          <t>IOBA0001836</t>
        </is>
      </c>
      <c r="H14926" s="139" t="inlineStr">
        <is>
          <t>SBIN0071060</t>
        </is>
      </c>
      <c r="I14926" s="139" t="inlineStr">
        <is>
          <t>SBIN0000905</t>
        </is>
      </c>
    </row>
    <row r="14927" ht="14.4" customHeight="1">
      <c r="E14927" s="139" t="inlineStr">
        <is>
          <t>BARB0PADAMP</t>
        </is>
      </c>
      <c r="F14927" s="139" t="inlineStr">
        <is>
          <t>CORP0001487</t>
        </is>
      </c>
      <c r="G14927" s="139" t="inlineStr">
        <is>
          <t>IOBA0001835</t>
        </is>
      </c>
      <c r="H14927" s="139" t="inlineStr">
        <is>
          <t>SBIN0071059</t>
        </is>
      </c>
      <c r="I14927" s="139" t="inlineStr">
        <is>
          <t>SBIN0000904</t>
        </is>
      </c>
    </row>
    <row r="14928" ht="14.4" customHeight="1">
      <c r="E14928" s="139" t="inlineStr">
        <is>
          <t>BARB0PADAML</t>
        </is>
      </c>
      <c r="F14928" s="139" t="inlineStr">
        <is>
          <t>CORP0001486</t>
        </is>
      </c>
      <c r="G14928" s="139" t="inlineStr">
        <is>
          <t>IOBA0001834</t>
        </is>
      </c>
      <c r="H14928" s="139" t="inlineStr">
        <is>
          <t>SBIN0071058</t>
        </is>
      </c>
      <c r="I14928" s="139" t="inlineStr">
        <is>
          <t>SBIN0000903</t>
        </is>
      </c>
    </row>
    <row r="14929" ht="14.4" customHeight="1">
      <c r="E14929" s="139" t="inlineStr">
        <is>
          <t>BARB0PACHPA</t>
        </is>
      </c>
      <c r="F14929" s="139" t="inlineStr">
        <is>
          <t>CORP0001485</t>
        </is>
      </c>
      <c r="G14929" s="139" t="inlineStr">
        <is>
          <t>IOBA0001833</t>
        </is>
      </c>
      <c r="H14929" s="139" t="inlineStr">
        <is>
          <t>SBIN0071057</t>
        </is>
      </c>
      <c r="I14929" s="139" t="inlineStr">
        <is>
          <t>SBIN0000902</t>
        </is>
      </c>
    </row>
    <row r="14930" ht="14.4" customHeight="1">
      <c r="E14930" s="139" t="inlineStr">
        <is>
          <t>BARB0PACHEW</t>
        </is>
      </c>
      <c r="F14930" s="139" t="inlineStr">
        <is>
          <t>CORP0001484</t>
        </is>
      </c>
      <c r="G14930" s="139" t="inlineStr">
        <is>
          <t>IOBA0001832</t>
        </is>
      </c>
      <c r="H14930" s="139" t="inlineStr">
        <is>
          <t>SBIN0071056</t>
        </is>
      </c>
      <c r="I14930" s="139" t="inlineStr">
        <is>
          <t>SBIN0000901</t>
        </is>
      </c>
    </row>
    <row r="14931" ht="14.4" customHeight="1">
      <c r="E14931" s="139" t="inlineStr">
        <is>
          <t>BARB0PACHER</t>
        </is>
      </c>
      <c r="F14931" s="139" t="inlineStr">
        <is>
          <t>CORP0001483</t>
        </is>
      </c>
      <c r="G14931" s="139" t="inlineStr">
        <is>
          <t>IOBA0001831</t>
        </is>
      </c>
      <c r="H14931" s="139" t="inlineStr">
        <is>
          <t>SBIN0071055</t>
        </is>
      </c>
      <c r="I14931" s="139" t="inlineStr">
        <is>
          <t>SBIN0000900</t>
        </is>
      </c>
    </row>
    <row r="14932" ht="14.4" customHeight="1">
      <c r="E14932" s="139" t="inlineStr">
        <is>
          <t>BARB0PACHDE</t>
        </is>
      </c>
      <c r="F14932" s="139" t="inlineStr">
        <is>
          <t>CORP0001482</t>
        </is>
      </c>
      <c r="G14932" s="139" t="inlineStr">
        <is>
          <t>IOBA0001830</t>
        </is>
      </c>
      <c r="H14932" s="139" t="inlineStr">
        <is>
          <t>SBIN0071054</t>
        </is>
      </c>
      <c r="I14932" s="139" t="inlineStr">
        <is>
          <t>SBIN0000899</t>
        </is>
      </c>
    </row>
    <row r="14933" ht="14.4" customHeight="1">
      <c r="E14933" s="139" t="inlineStr">
        <is>
          <t>BARB0OZARXX</t>
        </is>
      </c>
      <c r="F14933" s="139" t="inlineStr">
        <is>
          <t>CORP0001481</t>
        </is>
      </c>
      <c r="G14933" s="139" t="inlineStr">
        <is>
          <t>IOBA0001829</t>
        </is>
      </c>
      <c r="H14933" s="139" t="inlineStr">
        <is>
          <t>SBIN0071053</t>
        </is>
      </c>
      <c r="I14933" s="139" t="inlineStr">
        <is>
          <t>SBIN0000898</t>
        </is>
      </c>
    </row>
    <row r="14934" ht="14.4" customHeight="1">
      <c r="E14934" s="139" t="inlineStr">
        <is>
          <t>BARB0OVERSE</t>
        </is>
      </c>
      <c r="F14934" s="139" t="inlineStr">
        <is>
          <t>CORP0001480</t>
        </is>
      </c>
      <c r="G14934" s="139" t="inlineStr">
        <is>
          <t>IOBA0001828</t>
        </is>
      </c>
      <c r="H14934" s="139" t="inlineStr">
        <is>
          <t>SBIN0071052</t>
        </is>
      </c>
      <c r="I14934" s="139" t="inlineStr">
        <is>
          <t>SBIN0000897</t>
        </is>
      </c>
    </row>
    <row r="14935" ht="14.4" customHeight="1">
      <c r="E14935" s="139" t="inlineStr">
        <is>
          <t>BARB0OVEBAR</t>
        </is>
      </c>
      <c r="F14935" s="139" t="inlineStr">
        <is>
          <t>CORP0001479</t>
        </is>
      </c>
      <c r="G14935" s="139" t="inlineStr">
        <is>
          <t>IOBA0001827</t>
        </is>
      </c>
      <c r="H14935" s="139" t="inlineStr">
        <is>
          <t>SBIN0071051</t>
        </is>
      </c>
      <c r="I14935" s="139" t="inlineStr">
        <is>
          <t>SBIN0000896</t>
        </is>
      </c>
    </row>
    <row r="14936" ht="14.4" customHeight="1">
      <c r="E14936" s="139" t="inlineStr">
        <is>
          <t>BARB0OTTAPA</t>
        </is>
      </c>
      <c r="F14936" s="139" t="inlineStr">
        <is>
          <t>CORP0001478</t>
        </is>
      </c>
      <c r="G14936" s="139" t="inlineStr">
        <is>
          <t>IOBA0001825</t>
        </is>
      </c>
      <c r="H14936" s="139" t="inlineStr">
        <is>
          <t>SBIN0071050</t>
        </is>
      </c>
      <c r="I14936" s="139" t="inlineStr">
        <is>
          <t>SBIN0000895</t>
        </is>
      </c>
    </row>
    <row r="14937" ht="14.4" customHeight="1">
      <c r="E14937" s="139" t="inlineStr">
        <is>
          <t>BARB0OSMANA</t>
        </is>
      </c>
      <c r="F14937" s="139" t="inlineStr">
        <is>
          <t>CORP0001477</t>
        </is>
      </c>
      <c r="G14937" s="139" t="inlineStr">
        <is>
          <t>IOBA0001824</t>
        </is>
      </c>
      <c r="H14937" s="139" t="inlineStr">
        <is>
          <t>SBIN0071049</t>
        </is>
      </c>
      <c r="I14937" s="139" t="inlineStr">
        <is>
          <t>SBIN0000894</t>
        </is>
      </c>
    </row>
    <row r="14938" ht="14.4" customHeight="1">
      <c r="E14938" s="139" t="inlineStr">
        <is>
          <t>BARB0OSLOCI</t>
        </is>
      </c>
      <c r="F14938" s="139" t="inlineStr">
        <is>
          <t>CORP0001476</t>
        </is>
      </c>
      <c r="G14938" s="139" t="inlineStr">
        <is>
          <t>IOBA0001823</t>
        </is>
      </c>
      <c r="H14938" s="139" t="inlineStr">
        <is>
          <t>SBIN0071048</t>
        </is>
      </c>
      <c r="I14938" s="139" t="inlineStr">
        <is>
          <t>SBIN0000893</t>
        </is>
      </c>
    </row>
    <row r="14939" ht="14.4" customHeight="1">
      <c r="E14939" s="139" t="inlineStr">
        <is>
          <t>BARB0OSIANX</t>
        </is>
      </c>
      <c r="F14939" s="139" t="inlineStr">
        <is>
          <t>CORP0001475</t>
        </is>
      </c>
      <c r="G14939" s="139" t="inlineStr">
        <is>
          <t>IOBA0001822</t>
        </is>
      </c>
      <c r="H14939" s="139" t="inlineStr">
        <is>
          <t>SBIN0071047</t>
        </is>
      </c>
      <c r="I14939" s="139" t="inlineStr">
        <is>
          <t>SBIN0000892</t>
        </is>
      </c>
    </row>
    <row r="14940" ht="14.4" customHeight="1">
      <c r="E14940" s="139" t="inlineStr">
        <is>
          <t>BARB0OSACHA</t>
        </is>
      </c>
      <c r="F14940" s="139" t="inlineStr">
        <is>
          <t>CORP0001474</t>
        </is>
      </c>
      <c r="G14940" s="139" t="inlineStr">
        <is>
          <t>IOBA0001821</t>
        </is>
      </c>
      <c r="H14940" s="139" t="inlineStr">
        <is>
          <t>SBIN0071046</t>
        </is>
      </c>
      <c r="I14940" s="139" t="inlineStr">
        <is>
          <t>SBIN0000891</t>
        </is>
      </c>
    </row>
    <row r="14941" ht="14.4" customHeight="1">
      <c r="E14941" s="139" t="inlineStr">
        <is>
          <t>BARB0ORLIMX</t>
        </is>
      </c>
      <c r="F14941" s="139" t="inlineStr">
        <is>
          <t>CORP0001473</t>
        </is>
      </c>
      <c r="G14941" s="139" t="inlineStr">
        <is>
          <t>IOBA0001818</t>
        </is>
      </c>
      <c r="H14941" s="139" t="inlineStr">
        <is>
          <t>SBIN0071045</t>
        </is>
      </c>
      <c r="I14941" s="139" t="inlineStr">
        <is>
          <t>SBIN0000890</t>
        </is>
      </c>
    </row>
    <row r="14942" ht="14.4" customHeight="1">
      <c r="E14942" s="139" t="inlineStr">
        <is>
          <t>BARB0ORDEBS</t>
        </is>
      </c>
      <c r="F14942" s="139" t="inlineStr">
        <is>
          <t>CORP0001472</t>
        </is>
      </c>
      <c r="G14942" s="139" t="inlineStr">
        <is>
          <t>IOBA0001817</t>
        </is>
      </c>
      <c r="H14942" s="139" t="inlineStr">
        <is>
          <t>SBIN0071044</t>
        </is>
      </c>
      <c r="I14942" s="139" t="inlineStr">
        <is>
          <t>SBIN0000889</t>
        </is>
      </c>
    </row>
    <row r="14943" ht="14.4" customHeight="1">
      <c r="E14943" s="139" t="inlineStr">
        <is>
          <t>BARB0ORCHAR</t>
        </is>
      </c>
      <c r="F14943" s="139" t="inlineStr">
        <is>
          <t>CORP0001471</t>
        </is>
      </c>
      <c r="G14943" s="139" t="inlineStr">
        <is>
          <t>IOBA0001816</t>
        </is>
      </c>
      <c r="H14943" s="139" t="inlineStr">
        <is>
          <t>SBIN0071043</t>
        </is>
      </c>
      <c r="I14943" s="139" t="inlineStr">
        <is>
          <t>SBIN0000888</t>
        </is>
      </c>
    </row>
    <row r="14944" ht="14.4" customHeight="1">
      <c r="E14944" s="139" t="inlineStr">
        <is>
          <t>BARB0ORAIYA</t>
        </is>
      </c>
      <c r="F14944" s="139" t="inlineStr">
        <is>
          <t>CORP0001470</t>
        </is>
      </c>
      <c r="G14944" s="139" t="inlineStr">
        <is>
          <t>IOBA0001815</t>
        </is>
      </c>
      <c r="H14944" s="139" t="inlineStr">
        <is>
          <t>SBIN0071042</t>
        </is>
      </c>
      <c r="I14944" s="139" t="inlineStr">
        <is>
          <t>SBIN0000887</t>
        </is>
      </c>
    </row>
    <row r="14945" ht="14.4" customHeight="1">
      <c r="E14945" s="139" t="inlineStr">
        <is>
          <t>BARB0ORAIXX</t>
        </is>
      </c>
      <c r="F14945" s="139" t="inlineStr">
        <is>
          <t>CORP0001469</t>
        </is>
      </c>
      <c r="G14945" s="139" t="inlineStr">
        <is>
          <t>IOBA0001814</t>
        </is>
      </c>
      <c r="H14945" s="139" t="inlineStr">
        <is>
          <t>SBIN0071041</t>
        </is>
      </c>
      <c r="I14945" s="139" t="inlineStr">
        <is>
          <t>SBIN0000886</t>
        </is>
      </c>
    </row>
    <row r="14946" ht="14.4" customHeight="1">
      <c r="E14946" s="139" t="inlineStr">
        <is>
          <t>BARB0ORAGAD</t>
        </is>
      </c>
      <c r="F14946" s="139" t="inlineStr">
        <is>
          <t>CORP0001468</t>
        </is>
      </c>
      <c r="G14946" s="139" t="inlineStr">
        <is>
          <t>IOBA0001813</t>
        </is>
      </c>
      <c r="H14946" s="139" t="inlineStr">
        <is>
          <t>SBIN0071040</t>
        </is>
      </c>
      <c r="I14946" s="139" t="inlineStr">
        <is>
          <t>SBIN0000885</t>
        </is>
      </c>
    </row>
    <row r="14947" ht="14.4" customHeight="1">
      <c r="E14947" s="139" t="inlineStr">
        <is>
          <t>BARB0OPERAH</t>
        </is>
      </c>
      <c r="F14947" s="139" t="inlineStr">
        <is>
          <t>CORP0001467</t>
        </is>
      </c>
      <c r="G14947" s="139" t="inlineStr">
        <is>
          <t>IOBA0001812</t>
        </is>
      </c>
      <c r="H14947" s="139" t="inlineStr">
        <is>
          <t>SBIN0071039</t>
        </is>
      </c>
      <c r="I14947" s="139" t="inlineStr">
        <is>
          <t>SBIN0000884</t>
        </is>
      </c>
    </row>
    <row r="14948" ht="14.4" customHeight="1">
      <c r="E14948" s="139" t="inlineStr">
        <is>
          <t>BARB0ONJALX</t>
        </is>
      </c>
      <c r="F14948" s="139" t="inlineStr">
        <is>
          <t>CORP0001466</t>
        </is>
      </c>
      <c r="G14948" s="139" t="inlineStr">
        <is>
          <t>IOBA0001811</t>
        </is>
      </c>
      <c r="H14948" s="139" t="inlineStr">
        <is>
          <t>SBIN0071038</t>
        </is>
      </c>
      <c r="I14948" s="139" t="inlineStr">
        <is>
          <t>SBIN0000883</t>
        </is>
      </c>
    </row>
    <row r="14949" ht="14.4" customHeight="1">
      <c r="E14949" s="139" t="inlineStr">
        <is>
          <t>BARB0ONGOLE</t>
        </is>
      </c>
      <c r="F14949" s="139" t="inlineStr">
        <is>
          <t>CORP0001465</t>
        </is>
      </c>
      <c r="G14949" s="139" t="inlineStr">
        <is>
          <t>IOBA0001810</t>
        </is>
      </c>
      <c r="H14949" s="139" t="inlineStr">
        <is>
          <t>SBIN0071037</t>
        </is>
      </c>
      <c r="I14949" s="139" t="inlineStr">
        <is>
          <t>SBIN0000882</t>
        </is>
      </c>
    </row>
    <row r="14950" ht="14.4" customHeight="1">
      <c r="E14950" s="139" t="inlineStr">
        <is>
          <t>BARB0OLPADX</t>
        </is>
      </c>
      <c r="F14950" s="139" t="inlineStr">
        <is>
          <t>CORP0001464</t>
        </is>
      </c>
      <c r="G14950" s="139" t="inlineStr">
        <is>
          <t>IOBA0001809</t>
        </is>
      </c>
      <c r="H14950" s="139" t="inlineStr">
        <is>
          <t>SBIN0071036</t>
        </is>
      </c>
      <c r="I14950" s="139" t="inlineStr">
        <is>
          <t>SBIN0000881</t>
        </is>
      </c>
    </row>
    <row r="14951" ht="14.4" customHeight="1">
      <c r="E14951" s="139" t="inlineStr">
        <is>
          <t>BARB0OLLURX</t>
        </is>
      </c>
      <c r="F14951" s="139" t="inlineStr">
        <is>
          <t>CORP0001463</t>
        </is>
      </c>
      <c r="G14951" s="139" t="inlineStr">
        <is>
          <t>IOBA0001808</t>
        </is>
      </c>
      <c r="H14951" s="139" t="inlineStr">
        <is>
          <t>SBIN0071035</t>
        </is>
      </c>
      <c r="I14951" s="139" t="inlineStr">
        <is>
          <t>SBIN0000880</t>
        </is>
      </c>
    </row>
    <row r="14952" ht="14.4" customHeight="1">
      <c r="E14952" s="139" t="inlineStr">
        <is>
          <t>BARB0OLDSIT</t>
        </is>
      </c>
      <c r="F14952" s="139" t="inlineStr">
        <is>
          <t>CORP0001462</t>
        </is>
      </c>
      <c r="G14952" s="139" t="inlineStr">
        <is>
          <t>IOBA0001807</t>
        </is>
      </c>
      <c r="H14952" s="139" t="inlineStr">
        <is>
          <t>SBIN0071034</t>
        </is>
      </c>
      <c r="I14952" s="139" t="inlineStr">
        <is>
          <t>SBIN0000879</t>
        </is>
      </c>
    </row>
    <row r="14953" ht="14.4" customHeight="1">
      <c r="E14953" s="139" t="inlineStr">
        <is>
          <t>BARB0OLDGUP</t>
        </is>
      </c>
      <c r="F14953" s="139" t="inlineStr">
        <is>
          <t>CORP0001461</t>
        </is>
      </c>
      <c r="G14953" s="139" t="inlineStr">
        <is>
          <t>IOBA0001806</t>
        </is>
      </c>
      <c r="H14953" s="139" t="inlineStr">
        <is>
          <t>SBIN0071033</t>
        </is>
      </c>
      <c r="I14953" s="139" t="inlineStr">
        <is>
          <t>SBIN0000878</t>
        </is>
      </c>
    </row>
    <row r="14954" ht="14.4" customHeight="1">
      <c r="E14954" s="139" t="inlineStr">
        <is>
          <t>BARB0OKHDEL</t>
        </is>
      </c>
      <c r="F14954" s="139" t="inlineStr">
        <is>
          <t>CORP0001460</t>
        </is>
      </c>
      <c r="G14954" s="139" t="inlineStr">
        <is>
          <t>IOBA0001805</t>
        </is>
      </c>
      <c r="H14954" s="139" t="inlineStr">
        <is>
          <t>SBIN0071032</t>
        </is>
      </c>
      <c r="I14954" s="139" t="inlineStr">
        <is>
          <t>SBIN0000877</t>
        </is>
      </c>
    </row>
    <row r="14955" ht="14.4" customHeight="1">
      <c r="E14955" s="139" t="inlineStr">
        <is>
          <t>BARB0OKHALK</t>
        </is>
      </c>
      <c r="F14955" s="139" t="inlineStr">
        <is>
          <t>CORP0001459</t>
        </is>
      </c>
      <c r="G14955" s="139" t="inlineStr">
        <is>
          <t>IOBA0001804</t>
        </is>
      </c>
      <c r="H14955" s="139" t="inlineStr">
        <is>
          <t>SBIN0071031</t>
        </is>
      </c>
      <c r="I14955" s="139" t="inlineStr">
        <is>
          <t>SBIN0000876</t>
        </is>
      </c>
    </row>
    <row r="14956" ht="14.4" customHeight="1">
      <c r="E14956" s="139" t="inlineStr">
        <is>
          <t>BARB0ODHAVX</t>
        </is>
      </c>
      <c r="F14956" s="139" t="inlineStr">
        <is>
          <t>CORP0001458</t>
        </is>
      </c>
      <c r="G14956" s="139" t="inlineStr">
        <is>
          <t>IOBA0001803</t>
        </is>
      </c>
      <c r="H14956" s="139" t="inlineStr">
        <is>
          <t>SBIN0071030</t>
        </is>
      </c>
      <c r="I14956" s="139" t="inlineStr">
        <is>
          <t>SBIN0000875</t>
        </is>
      </c>
    </row>
    <row r="14957" ht="14.4" customHeight="1">
      <c r="E14957" s="139" t="inlineStr">
        <is>
          <t>BARB0ODEANA</t>
        </is>
      </c>
      <c r="F14957" s="139" t="inlineStr">
        <is>
          <t>CORP0001457</t>
        </is>
      </c>
      <c r="G14957" s="139" t="inlineStr">
        <is>
          <t>IOBA0001801</t>
        </is>
      </c>
      <c r="H14957" s="139" t="inlineStr">
        <is>
          <t>SBIN0071029</t>
        </is>
      </c>
      <c r="I14957" s="139" t="inlineStr">
        <is>
          <t>SBIN0000874</t>
        </is>
      </c>
    </row>
    <row r="14958" ht="14.4" customHeight="1">
      <c r="E14958" s="139" t="inlineStr">
        <is>
          <t>BARB0ODARIX</t>
        </is>
      </c>
      <c r="F14958" s="139" t="inlineStr">
        <is>
          <t>CORP0001456</t>
        </is>
      </c>
      <c r="G14958" s="139" t="inlineStr">
        <is>
          <t>IOBA0001800</t>
        </is>
      </c>
      <c r="H14958" s="139" t="inlineStr">
        <is>
          <t>SBIN0071028</t>
        </is>
      </c>
      <c r="I14958" s="139" t="inlineStr">
        <is>
          <t>SBIN0000873</t>
        </is>
      </c>
    </row>
    <row r="14959" ht="14.4" customHeight="1">
      <c r="E14959" s="139" t="inlineStr">
        <is>
          <t>BARB0OBRIXX</t>
        </is>
      </c>
      <c r="F14959" s="139" t="inlineStr">
        <is>
          <t>CORP0001455</t>
        </is>
      </c>
      <c r="G14959" s="139" t="inlineStr">
        <is>
          <t>IOBA0001799</t>
        </is>
      </c>
      <c r="H14959" s="139" t="inlineStr">
        <is>
          <t>SBIN0071027</t>
        </is>
      </c>
      <c r="I14959" s="139" t="inlineStr">
        <is>
          <t>SBIN0000872</t>
        </is>
      </c>
    </row>
    <row r="14960" ht="14.4" customHeight="1">
      <c r="E14960" s="139" t="inlineStr">
        <is>
          <t>BARB0OBRABS</t>
        </is>
      </c>
      <c r="F14960" s="139" t="inlineStr">
        <is>
          <t>CORP0001454</t>
        </is>
      </c>
      <c r="G14960" s="139" t="inlineStr">
        <is>
          <t>IOBA0001798</t>
        </is>
      </c>
      <c r="H14960" s="139" t="inlineStr">
        <is>
          <t>SBIN0071026</t>
        </is>
      </c>
      <c r="I14960" s="139" t="inlineStr">
        <is>
          <t>SBIN0000871</t>
        </is>
      </c>
    </row>
    <row r="14961" ht="14.4" customHeight="1">
      <c r="E14961" s="139" t="inlineStr">
        <is>
          <t>BARB0OBAIDU</t>
        </is>
      </c>
      <c r="F14961" s="139" t="inlineStr">
        <is>
          <t>CORP0001453</t>
        </is>
      </c>
      <c r="G14961" s="139" t="inlineStr">
        <is>
          <t>IOBA0001797</t>
        </is>
      </c>
      <c r="H14961" s="139" t="inlineStr">
        <is>
          <t>SBIN0071025</t>
        </is>
      </c>
      <c r="I14961" s="139" t="inlineStr">
        <is>
          <t>SBIN0000870</t>
        </is>
      </c>
    </row>
    <row r="14962" ht="14.4" customHeight="1">
      <c r="E14962" s="139" t="inlineStr">
        <is>
          <t>BARB0NYORIA</t>
        </is>
      </c>
      <c r="F14962" s="139" t="inlineStr">
        <is>
          <t>CORP0001452</t>
        </is>
      </c>
      <c r="G14962" s="139" t="inlineStr">
        <is>
          <t>IOBA0001796</t>
        </is>
      </c>
      <c r="H14962" s="139" t="inlineStr">
        <is>
          <t>SBIN0071024</t>
        </is>
      </c>
      <c r="I14962" s="139" t="inlineStr">
        <is>
          <t>SBIN0000869</t>
        </is>
      </c>
    </row>
    <row r="14963" ht="14.4" customHeight="1">
      <c r="E14963" s="139" t="inlineStr">
        <is>
          <t>BARB0NYOCHA</t>
        </is>
      </c>
      <c r="F14963" s="139" t="inlineStr">
        <is>
          <t>CORP0001451</t>
        </is>
      </c>
      <c r="G14963" s="139" t="inlineStr">
        <is>
          <t>IOBA0001795</t>
        </is>
      </c>
      <c r="H14963" s="139" t="inlineStr">
        <is>
          <t>SBIN0071023</t>
        </is>
      </c>
      <c r="I14963" s="139" t="inlineStr">
        <is>
          <t>SBIN0000868</t>
        </is>
      </c>
    </row>
    <row r="14964" ht="14.4" customHeight="1">
      <c r="E14964" s="139" t="inlineStr">
        <is>
          <t>BARB0NUZVID</t>
        </is>
      </c>
      <c r="F14964" s="139" t="inlineStr">
        <is>
          <t>CORP0001450</t>
        </is>
      </c>
      <c r="G14964" s="139" t="inlineStr">
        <is>
          <t>IOBA0001794</t>
        </is>
      </c>
      <c r="H14964" s="139" t="inlineStr">
        <is>
          <t>SBIN0071022</t>
        </is>
      </c>
      <c r="I14964" s="139" t="inlineStr">
        <is>
          <t>SBIN0000867</t>
        </is>
      </c>
    </row>
    <row r="14965" ht="14.4" customHeight="1">
      <c r="E14965" s="139" t="inlineStr">
        <is>
          <t>BARB0NURPUR</t>
        </is>
      </c>
      <c r="F14965" s="139" t="inlineStr">
        <is>
          <t>CORP0001449</t>
        </is>
      </c>
      <c r="G14965" s="139" t="inlineStr">
        <is>
          <t>IOBA0001793</t>
        </is>
      </c>
      <c r="H14965" s="139" t="inlineStr">
        <is>
          <t>SBIN0071021</t>
        </is>
      </c>
      <c r="I14965" s="139" t="inlineStr">
        <is>
          <t>SBIN0000866</t>
        </is>
      </c>
    </row>
    <row r="14966" ht="14.4" customHeight="1">
      <c r="E14966" s="139" t="inlineStr">
        <is>
          <t>BARB0NUNGAM</t>
        </is>
      </c>
      <c r="F14966" s="139" t="inlineStr">
        <is>
          <t>CORP0001448</t>
        </is>
      </c>
      <c r="G14966" s="139" t="inlineStr">
        <is>
          <t>IOBA0001792</t>
        </is>
      </c>
      <c r="H14966" s="139" t="inlineStr">
        <is>
          <t>SBIN0071020</t>
        </is>
      </c>
      <c r="I14966" s="139" t="inlineStr">
        <is>
          <t>SBIN0000865</t>
        </is>
      </c>
    </row>
    <row r="14967" ht="14.4" customHeight="1">
      <c r="E14967" s="139" t="inlineStr">
        <is>
          <t>BARB0NUHXXX</t>
        </is>
      </c>
      <c r="F14967" s="139" t="inlineStr">
        <is>
          <t>CORP0001447</t>
        </is>
      </c>
      <c r="G14967" s="139" t="inlineStr">
        <is>
          <t>IOBA0001791</t>
        </is>
      </c>
      <c r="H14967" s="139" t="inlineStr">
        <is>
          <t>SBIN0071019</t>
        </is>
      </c>
      <c r="I14967" s="139" t="inlineStr">
        <is>
          <t>SBIN0000864</t>
        </is>
      </c>
    </row>
    <row r="14968" ht="14.4" customHeight="1">
      <c r="E14968" s="139" t="inlineStr">
        <is>
          <t>BARB0NUAPAD</t>
        </is>
      </c>
      <c r="F14968" s="139" t="inlineStr">
        <is>
          <t>CORP0001446</t>
        </is>
      </c>
      <c r="G14968" s="139" t="inlineStr">
        <is>
          <t>IOBA0001790</t>
        </is>
      </c>
      <c r="H14968" s="139" t="inlineStr">
        <is>
          <t>SBIN0071018</t>
        </is>
      </c>
      <c r="I14968" s="139" t="inlineStr">
        <is>
          <t>SBIN0000863</t>
        </is>
      </c>
    </row>
    <row r="14969" ht="14.4" customHeight="1">
      <c r="E14969" s="139" t="inlineStr">
        <is>
          <t>BARB0NTEHRI</t>
        </is>
      </c>
      <c r="F14969" s="139" t="inlineStr">
        <is>
          <t>CORP0001445</t>
        </is>
      </c>
      <c r="G14969" s="139" t="inlineStr">
        <is>
          <t>IOBA0001789</t>
        </is>
      </c>
      <c r="H14969" s="139" t="inlineStr">
        <is>
          <t>SBIN0071017</t>
        </is>
      </c>
      <c r="I14969" s="139" t="inlineStr">
        <is>
          <t>SBIN0000862</t>
        </is>
      </c>
    </row>
    <row r="14970" ht="14.4" customHeight="1">
      <c r="E14970" s="139" t="inlineStr">
        <is>
          <t>BARB0NRINAV</t>
        </is>
      </c>
      <c r="F14970" s="139" t="inlineStr">
        <is>
          <t>CORP0001444</t>
        </is>
      </c>
      <c r="G14970" s="139" t="inlineStr">
        <is>
          <t>IOBA0001788</t>
        </is>
      </c>
      <c r="H14970" s="139" t="inlineStr">
        <is>
          <t>SBIN0071016</t>
        </is>
      </c>
      <c r="I14970" s="139" t="inlineStr">
        <is>
          <t>SBIN0000861</t>
        </is>
      </c>
    </row>
    <row r="14971" ht="14.4" customHeight="1">
      <c r="E14971" s="139" t="inlineStr">
        <is>
          <t>BARB0NRIMUM</t>
        </is>
      </c>
      <c r="F14971" s="139" t="inlineStr">
        <is>
          <t>CORP0001443</t>
        </is>
      </c>
      <c r="G14971" s="139" t="inlineStr">
        <is>
          <t>IOBA0001787</t>
        </is>
      </c>
      <c r="H14971" s="139" t="inlineStr">
        <is>
          <t>SBIN0071015</t>
        </is>
      </c>
      <c r="I14971" s="139" t="inlineStr">
        <is>
          <t>SBIN0000860</t>
        </is>
      </c>
    </row>
    <row r="14972" ht="14.4" customHeight="1">
      <c r="E14972" s="139" t="inlineStr">
        <is>
          <t>BARB0NRIMAV</t>
        </is>
      </c>
      <c r="F14972" s="139" t="inlineStr">
        <is>
          <t>CORP0001442</t>
        </is>
      </c>
      <c r="G14972" s="139" t="inlineStr">
        <is>
          <t>IOBA0001786</t>
        </is>
      </c>
      <c r="H14972" s="139" t="inlineStr">
        <is>
          <t>SBIN0071014</t>
        </is>
      </c>
      <c r="I14972" s="139" t="inlineStr">
        <is>
          <t>SBIN0000859</t>
        </is>
      </c>
    </row>
    <row r="14973" ht="14.4" customHeight="1">
      <c r="E14973" s="139" t="inlineStr">
        <is>
          <t>BARB0NRIHOS</t>
        </is>
      </c>
      <c r="F14973" s="139" t="inlineStr">
        <is>
          <t>CORP0001441</t>
        </is>
      </c>
      <c r="G14973" s="139" t="inlineStr">
        <is>
          <t>IOBA0001785</t>
        </is>
      </c>
      <c r="H14973" s="139" t="inlineStr">
        <is>
          <t>SBIN0071013</t>
        </is>
      </c>
      <c r="I14973" s="139" t="inlineStr">
        <is>
          <t>SBIN0000858</t>
        </is>
      </c>
    </row>
    <row r="14974" ht="14.4" customHeight="1">
      <c r="E14974" s="139" t="inlineStr">
        <is>
          <t>BARB0NRIDEL</t>
        </is>
      </c>
      <c r="F14974" s="139" t="inlineStr">
        <is>
          <t>CORP0001440</t>
        </is>
      </c>
      <c r="G14974" s="139" t="inlineStr">
        <is>
          <t>IOBA0001784</t>
        </is>
      </c>
      <c r="H14974" s="139" t="inlineStr">
        <is>
          <t>SBIN0071012</t>
        </is>
      </c>
      <c r="I14974" s="139" t="inlineStr">
        <is>
          <t>SBIN0000857</t>
        </is>
      </c>
    </row>
    <row r="14975" ht="14.4" customHeight="1">
      <c r="E14975" s="139" t="inlineStr">
        <is>
          <t>BARB0NRICHE</t>
        </is>
      </c>
      <c r="F14975" s="139" t="inlineStr">
        <is>
          <t>CORP0001438</t>
        </is>
      </c>
      <c r="G14975" s="139" t="inlineStr">
        <is>
          <t>IOBA0001783</t>
        </is>
      </c>
      <c r="H14975" s="139" t="inlineStr">
        <is>
          <t>SBIN0071011</t>
        </is>
      </c>
      <c r="I14975" s="139" t="inlineStr">
        <is>
          <t>SBIN0000856</t>
        </is>
      </c>
    </row>
    <row r="14976" ht="14.4" customHeight="1">
      <c r="E14976" s="139" t="inlineStr">
        <is>
          <t>BARB0NRIBAR</t>
        </is>
      </c>
      <c r="F14976" s="139" t="inlineStr">
        <is>
          <t>CORP0001437</t>
        </is>
      </c>
      <c r="G14976" s="139" t="inlineStr">
        <is>
          <t>IOBA0001782</t>
        </is>
      </c>
      <c r="H14976" s="139" t="inlineStr">
        <is>
          <t>SBIN0071010</t>
        </is>
      </c>
      <c r="I14976" s="139" t="inlineStr">
        <is>
          <t>SBIN0000855</t>
        </is>
      </c>
    </row>
    <row r="14977" ht="14.4" customHeight="1">
      <c r="E14977" s="139" t="inlineStr">
        <is>
          <t>BARB0NRIANA</t>
        </is>
      </c>
      <c r="F14977" s="139" t="inlineStr">
        <is>
          <t>CORP0001436</t>
        </is>
      </c>
      <c r="G14977" s="139" t="inlineStr">
        <is>
          <t>IOBA0001781</t>
        </is>
      </c>
      <c r="H14977" s="139" t="inlineStr">
        <is>
          <t>SBIN0071009</t>
        </is>
      </c>
      <c r="I14977" s="139" t="inlineStr">
        <is>
          <t>SBIN0000854</t>
        </is>
      </c>
    </row>
    <row r="14978" ht="14.4" customHeight="1">
      <c r="E14978" s="139" t="inlineStr">
        <is>
          <t>BARB0NRIAHM</t>
        </is>
      </c>
      <c r="F14978" s="139" t="inlineStr">
        <is>
          <t>CORP0001435</t>
        </is>
      </c>
      <c r="G14978" s="139" t="inlineStr">
        <is>
          <t>IOBA0001780</t>
        </is>
      </c>
      <c r="H14978" s="139" t="inlineStr">
        <is>
          <t>SBIN0071008</t>
        </is>
      </c>
      <c r="I14978" s="139" t="inlineStr">
        <is>
          <t>SBIN0000853</t>
        </is>
      </c>
    </row>
    <row r="14979" ht="14.4" customHeight="1">
      <c r="E14979" s="139" t="inlineStr">
        <is>
          <t>BARB0NOWGON</t>
        </is>
      </c>
      <c r="F14979" s="139" t="inlineStr">
        <is>
          <t>CORP0001434</t>
        </is>
      </c>
      <c r="G14979" s="139" t="inlineStr">
        <is>
          <t>IOBA0001779</t>
        </is>
      </c>
      <c r="H14979" s="139" t="inlineStr">
        <is>
          <t>SBIN0071007</t>
        </is>
      </c>
      <c r="I14979" s="139" t="inlineStr">
        <is>
          <t>SBIN0000852</t>
        </is>
      </c>
    </row>
    <row r="14980" ht="14.4" customHeight="1">
      <c r="E14980" s="139" t="inlineStr">
        <is>
          <t>BARB0NOWGAO</t>
        </is>
      </c>
      <c r="F14980" s="139" t="inlineStr">
        <is>
          <t>CORP0001433</t>
        </is>
      </c>
      <c r="G14980" s="139" t="inlineStr">
        <is>
          <t>IOBA0001778</t>
        </is>
      </c>
      <c r="H14980" s="139" t="inlineStr">
        <is>
          <t>SBIN0071006</t>
        </is>
      </c>
      <c r="I14980" s="139" t="inlineStr">
        <is>
          <t>SBIN0000851</t>
        </is>
      </c>
    </row>
    <row r="14981" ht="14.4" customHeight="1">
      <c r="E14981" s="139" t="inlineStr">
        <is>
          <t>BARB0NOVINO</t>
        </is>
      </c>
      <c r="F14981" s="139" t="inlineStr">
        <is>
          <t>CORP0001432</t>
        </is>
      </c>
      <c r="G14981" s="139" t="inlineStr">
        <is>
          <t>IOBA0001777</t>
        </is>
      </c>
      <c r="H14981" s="139" t="inlineStr">
        <is>
          <t>SBIN0071005</t>
        </is>
      </c>
      <c r="I14981" s="139" t="inlineStr">
        <is>
          <t>SBIN0000850</t>
        </is>
      </c>
    </row>
    <row r="14982" ht="14.4" customHeight="1">
      <c r="E14982" s="139" t="inlineStr">
        <is>
          <t>BARB0NOUNER</t>
        </is>
      </c>
      <c r="F14982" s="139" t="inlineStr">
        <is>
          <t>CORP0001430</t>
        </is>
      </c>
      <c r="G14982" s="139" t="inlineStr">
        <is>
          <t>IOBA0001776</t>
        </is>
      </c>
      <c r="H14982" s="139" t="inlineStr">
        <is>
          <t>SBIN0071004</t>
        </is>
      </c>
      <c r="I14982" s="139" t="inlineStr">
        <is>
          <t>SBIN0000849</t>
        </is>
      </c>
    </row>
    <row r="14983" ht="14.4" customHeight="1">
      <c r="E14983" s="139" t="inlineStr">
        <is>
          <t>BARB0NORTHP</t>
        </is>
      </c>
      <c r="F14983" s="139" t="inlineStr">
        <is>
          <t>CORP0001429</t>
        </is>
      </c>
      <c r="G14983" s="139" t="inlineStr">
        <is>
          <t>IOBA0001775</t>
        </is>
      </c>
      <c r="H14983" s="139" t="inlineStr">
        <is>
          <t>SBIN0071003</t>
        </is>
      </c>
      <c r="I14983" s="139" t="inlineStr">
        <is>
          <t>SBIN0000848</t>
        </is>
      </c>
    </row>
    <row r="14984" ht="14.4" customHeight="1">
      <c r="E14984" s="139" t="inlineStr">
        <is>
          <t>BARB0NORTHB</t>
        </is>
      </c>
      <c r="F14984" s="139" t="inlineStr">
        <is>
          <t>CORP0001428</t>
        </is>
      </c>
      <c r="G14984" s="139" t="inlineStr">
        <is>
          <t>IOBA0001774</t>
        </is>
      </c>
      <c r="H14984" s="139" t="inlineStr">
        <is>
          <t>SBIN0071002</t>
        </is>
      </c>
      <c r="I14984" s="139" t="inlineStr">
        <is>
          <t>SBIN0000847</t>
        </is>
      </c>
    </row>
    <row r="14985" ht="14.4" customHeight="1">
      <c r="E14985" s="139" t="inlineStr">
        <is>
          <t>BARB0NORANG</t>
        </is>
      </c>
      <c r="F14985" s="139" t="inlineStr">
        <is>
          <t>CORP0001427</t>
        </is>
      </c>
      <c r="G14985" s="139" t="inlineStr">
        <is>
          <t>IOBA0001773</t>
        </is>
      </c>
      <c r="H14985" s="139" t="inlineStr">
        <is>
          <t>SBIN0071001</t>
        </is>
      </c>
      <c r="I14985" s="139" t="inlineStr">
        <is>
          <t>SBIN0000846</t>
        </is>
      </c>
    </row>
    <row r="14986" ht="14.4" customHeight="1">
      <c r="E14986" s="139" t="inlineStr">
        <is>
          <t>BARB0NONARI</t>
        </is>
      </c>
      <c r="F14986" s="139" t="inlineStr">
        <is>
          <t>CORP0001426</t>
        </is>
      </c>
      <c r="G14986" s="139" t="inlineStr">
        <is>
          <t>IOBA0001772</t>
        </is>
      </c>
      <c r="H14986" s="139" t="inlineStr">
        <is>
          <t>SBIN0071000</t>
        </is>
      </c>
      <c r="I14986" s="139" t="inlineStr">
        <is>
          <t>SBIN0000845</t>
        </is>
      </c>
    </row>
    <row r="14987" ht="14.4" customHeight="1">
      <c r="E14987" s="139" t="inlineStr">
        <is>
          <t>BARB0NOKHAX</t>
        </is>
      </c>
      <c r="F14987" s="139" t="inlineStr">
        <is>
          <t>CORP0001425</t>
        </is>
      </c>
      <c r="G14987" s="139" t="inlineStr">
        <is>
          <t>IOBA0001771</t>
        </is>
      </c>
      <c r="H14987" s="139" t="inlineStr">
        <is>
          <t>SBIN0070999</t>
        </is>
      </c>
      <c r="I14987" s="139" t="inlineStr">
        <is>
          <t>SBIN0000844</t>
        </is>
      </c>
    </row>
    <row r="14988" ht="14.4" customHeight="1">
      <c r="E14988" s="139" t="inlineStr">
        <is>
          <t>BARB0NOKHAB</t>
        </is>
      </c>
      <c r="F14988" s="139" t="inlineStr">
        <is>
          <t>CORP0001424</t>
        </is>
      </c>
      <c r="G14988" s="139" t="inlineStr">
        <is>
          <t>IOBA0001770</t>
        </is>
      </c>
      <c r="H14988" s="139" t="inlineStr">
        <is>
          <t>SBIN0070998</t>
        </is>
      </c>
      <c r="I14988" s="139" t="inlineStr">
        <is>
          <t>SBIN0000843</t>
        </is>
      </c>
    </row>
    <row r="14989" ht="14.4" customHeight="1">
      <c r="E14989" s="139" t="inlineStr">
        <is>
          <t>BARB0NOIDAX</t>
        </is>
      </c>
      <c r="F14989" s="139" t="inlineStr">
        <is>
          <t>CORP0001423</t>
        </is>
      </c>
      <c r="G14989" s="139" t="inlineStr">
        <is>
          <t>IOBA0001769</t>
        </is>
      </c>
      <c r="H14989" s="139" t="inlineStr">
        <is>
          <t>SBIN0070997</t>
        </is>
      </c>
      <c r="I14989" s="139" t="inlineStr">
        <is>
          <t>SBIN0000842</t>
        </is>
      </c>
    </row>
    <row r="14990" ht="14.4" customHeight="1">
      <c r="E14990" s="139" t="inlineStr">
        <is>
          <t>BARB0NOHARX</t>
        </is>
      </c>
      <c r="F14990" s="139" t="inlineStr">
        <is>
          <t>CORP0001422</t>
        </is>
      </c>
      <c r="G14990" s="139" t="inlineStr">
        <is>
          <t>IOBA0001767</t>
        </is>
      </c>
      <c r="H14990" s="139" t="inlineStr">
        <is>
          <t>SBIN0070996</t>
        </is>
      </c>
      <c r="I14990" s="139" t="inlineStr">
        <is>
          <t>SBIN0000841</t>
        </is>
      </c>
    </row>
    <row r="14991" ht="14.4" customHeight="1">
      <c r="E14991" s="139" t="inlineStr">
        <is>
          <t>BARB0NIZERX</t>
        </is>
      </c>
      <c r="F14991" s="139" t="inlineStr">
        <is>
          <t>CORP0001421</t>
        </is>
      </c>
      <c r="G14991" s="139" t="inlineStr">
        <is>
          <t>IOBA0001766</t>
        </is>
      </c>
      <c r="H14991" s="139" t="inlineStr">
        <is>
          <t>SBIN0070995</t>
        </is>
      </c>
      <c r="I14991" s="139" t="inlineStr">
        <is>
          <t>SBIN0000840</t>
        </is>
      </c>
    </row>
    <row r="14992" ht="14.4" customHeight="1">
      <c r="E14992" s="139" t="inlineStr">
        <is>
          <t>BARB0NIZAMP</t>
        </is>
      </c>
      <c r="F14992" s="139" t="inlineStr">
        <is>
          <t>CORP0001420</t>
        </is>
      </c>
      <c r="G14992" s="139" t="inlineStr">
        <is>
          <t>IOBA0001765</t>
        </is>
      </c>
      <c r="H14992" s="139" t="inlineStr">
        <is>
          <t>SBIN0070994</t>
        </is>
      </c>
      <c r="I14992" s="139" t="inlineStr">
        <is>
          <t>SBIN0000839</t>
        </is>
      </c>
    </row>
    <row r="14993" ht="14.4" customHeight="1">
      <c r="E14993" s="139" t="inlineStr">
        <is>
          <t>BARB0NIZAMA</t>
        </is>
      </c>
      <c r="F14993" s="139" t="inlineStr">
        <is>
          <t>CORP0001419</t>
        </is>
      </c>
      <c r="G14993" s="139" t="inlineStr">
        <is>
          <t>IOBA0001764</t>
        </is>
      </c>
      <c r="H14993" s="139" t="inlineStr">
        <is>
          <t>SBIN0070993</t>
        </is>
      </c>
      <c r="I14993" s="139" t="inlineStr">
        <is>
          <t>SBIN0000838</t>
        </is>
      </c>
    </row>
    <row r="14994" ht="14.4" customHeight="1">
      <c r="E14994" s="139" t="inlineStr">
        <is>
          <t>BARB0NIYFAI</t>
        </is>
      </c>
      <c r="F14994" s="139" t="inlineStr">
        <is>
          <t>CORP0001418</t>
        </is>
      </c>
      <c r="G14994" s="139" t="inlineStr">
        <is>
          <t>IOBA0001763</t>
        </is>
      </c>
      <c r="H14994" s="139" t="inlineStr">
        <is>
          <t>SBIN0070992</t>
        </is>
      </c>
      <c r="I14994" s="139" t="inlineStr">
        <is>
          <t>SBIN0000837</t>
        </is>
      </c>
    </row>
    <row r="14995" ht="14.4" customHeight="1">
      <c r="E14995" s="139" t="inlineStr">
        <is>
          <t>BARB0NIWARU</t>
        </is>
      </c>
      <c r="F14995" s="139" t="inlineStr">
        <is>
          <t>CORP0001417</t>
        </is>
      </c>
      <c r="G14995" s="139" t="inlineStr">
        <is>
          <t>IOBA0001762</t>
        </is>
      </c>
      <c r="H14995" s="139" t="inlineStr">
        <is>
          <t>SBIN0070991</t>
        </is>
      </c>
      <c r="I14995" s="139" t="inlineStr">
        <is>
          <t>SBIN0000836</t>
        </is>
      </c>
    </row>
    <row r="14996" ht="14.4" customHeight="1">
      <c r="E14996" s="139" t="inlineStr">
        <is>
          <t>BARB0NISHAT</t>
        </is>
      </c>
      <c r="F14996" s="139" t="inlineStr">
        <is>
          <t>CORP0001416</t>
        </is>
      </c>
      <c r="G14996" s="139" t="inlineStr">
        <is>
          <t>IOBA0001761</t>
        </is>
      </c>
      <c r="H14996" s="139" t="inlineStr">
        <is>
          <t>SBIN0070990</t>
        </is>
      </c>
      <c r="I14996" s="139" t="inlineStr">
        <is>
          <t>SBIN0000835</t>
        </is>
      </c>
    </row>
    <row r="14997" ht="14.4" customHeight="1">
      <c r="E14997" s="139" t="inlineStr">
        <is>
          <t>BARB0NIRUDH</t>
        </is>
      </c>
      <c r="F14997" s="139" t="inlineStr">
        <is>
          <t>CORP0001414</t>
        </is>
      </c>
      <c r="G14997" s="139" t="inlineStr">
        <is>
          <t>IOBA0001760</t>
        </is>
      </c>
      <c r="H14997" s="139" t="inlineStr">
        <is>
          <t>SBIN0070989</t>
        </is>
      </c>
      <c r="I14997" s="139" t="inlineStr">
        <is>
          <t>SBIN0000834</t>
        </is>
      </c>
    </row>
    <row r="14998" ht="14.4" customHeight="1">
      <c r="E14998" s="139" t="inlineStr">
        <is>
          <t>BARB0NIRMAL</t>
        </is>
      </c>
      <c r="F14998" s="139" t="inlineStr">
        <is>
          <t>CORP0001413</t>
        </is>
      </c>
      <c r="G14998" s="139" t="inlineStr">
        <is>
          <t>IOBA0001759</t>
        </is>
      </c>
      <c r="H14998" s="139" t="inlineStr">
        <is>
          <t>SBIN0070988</t>
        </is>
      </c>
      <c r="I14998" s="139" t="inlineStr">
        <is>
          <t>SBIN0000833</t>
        </is>
      </c>
    </row>
    <row r="14999" ht="14.4" customHeight="1">
      <c r="E14999" s="139" t="inlineStr">
        <is>
          <t>BARB0NIRDEL</t>
        </is>
      </c>
      <c r="F14999" s="139" t="inlineStr">
        <is>
          <t>CORP0001412</t>
        </is>
      </c>
      <c r="G14999" s="139" t="inlineStr">
        <is>
          <t>IOBA0001758</t>
        </is>
      </c>
      <c r="H14999" s="139" t="inlineStr">
        <is>
          <t>SBIN0070987</t>
        </is>
      </c>
      <c r="I14999" s="139" t="inlineStr">
        <is>
          <t>SBIN0000832</t>
        </is>
      </c>
    </row>
    <row r="15000" ht="14.4" customHeight="1">
      <c r="E15000" s="139" t="inlineStr">
        <is>
          <t>BARB0NIRALA</t>
        </is>
      </c>
      <c r="F15000" s="139" t="inlineStr">
        <is>
          <t>CORP0001411</t>
        </is>
      </c>
      <c r="G15000" s="139" t="inlineStr">
        <is>
          <t>IOBA0001757</t>
        </is>
      </c>
      <c r="H15000" s="139" t="inlineStr">
        <is>
          <t>SBIN0070986</t>
        </is>
      </c>
      <c r="I15000" s="139" t="inlineStr">
        <is>
          <t>SBIN0000831</t>
        </is>
      </c>
    </row>
    <row r="15001" ht="14.4" customHeight="1">
      <c r="E15001" s="139" t="inlineStr">
        <is>
          <t>BARB0NIRAKA</t>
        </is>
      </c>
      <c r="F15001" s="139" t="inlineStr">
        <is>
          <t>CORP0001410</t>
        </is>
      </c>
      <c r="G15001" s="139" t="inlineStr">
        <is>
          <t>IOBA0001755</t>
        </is>
      </c>
      <c r="H15001" s="139" t="inlineStr">
        <is>
          <t>SBIN0070985</t>
        </is>
      </c>
      <c r="I15001" s="139" t="inlineStr">
        <is>
          <t>SBIN0000830</t>
        </is>
      </c>
    </row>
    <row r="15002" ht="14.4" customHeight="1">
      <c r="E15002" s="139" t="inlineStr">
        <is>
          <t>BARB0NIPPAN</t>
        </is>
      </c>
      <c r="F15002" s="139" t="inlineStr">
        <is>
          <t>CORP0001409</t>
        </is>
      </c>
      <c r="G15002" s="139" t="inlineStr">
        <is>
          <t>IOBA0001754</t>
        </is>
      </c>
      <c r="H15002" s="139" t="inlineStr">
        <is>
          <t>SBIN0070984</t>
        </is>
      </c>
      <c r="I15002" s="139" t="inlineStr">
        <is>
          <t>SBIN0000829</t>
        </is>
      </c>
    </row>
    <row r="15003" ht="14.4" customHeight="1">
      <c r="E15003" s="139" t="inlineStr">
        <is>
          <t>BARB0NIPANY</t>
        </is>
      </c>
      <c r="F15003" s="139" t="inlineStr">
        <is>
          <t>CORP0001408</t>
        </is>
      </c>
      <c r="G15003" s="139" t="inlineStr">
        <is>
          <t>IOBA0001753</t>
        </is>
      </c>
      <c r="H15003" s="139" t="inlineStr">
        <is>
          <t>SBIN0070983</t>
        </is>
      </c>
      <c r="I15003" s="139" t="inlineStr">
        <is>
          <t>SBIN0000828</t>
        </is>
      </c>
    </row>
    <row r="15004" ht="14.4" customHeight="1">
      <c r="E15004" s="139" t="inlineStr">
        <is>
          <t>BARB0NIMRIX</t>
        </is>
      </c>
      <c r="F15004" s="139" t="inlineStr">
        <is>
          <t>CORP0001407</t>
        </is>
      </c>
      <c r="G15004" s="139" t="inlineStr">
        <is>
          <t>IOBA0001752</t>
        </is>
      </c>
      <c r="H15004" s="139" t="inlineStr">
        <is>
          <t>SBIN0070982</t>
        </is>
      </c>
      <c r="I15004" s="139" t="inlineStr">
        <is>
          <t>SBIN0000827</t>
        </is>
      </c>
    </row>
    <row r="15005" ht="14.4" customHeight="1">
      <c r="E15005" s="139" t="inlineStr">
        <is>
          <t>BARB0NIMBAH</t>
        </is>
      </c>
      <c r="F15005" s="139" t="inlineStr">
        <is>
          <t>CORP0001406</t>
        </is>
      </c>
      <c r="G15005" s="139" t="inlineStr">
        <is>
          <t>IOBA0001751</t>
        </is>
      </c>
      <c r="H15005" s="139" t="inlineStr">
        <is>
          <t>SBIN0070981</t>
        </is>
      </c>
      <c r="I15005" s="139" t="inlineStr">
        <is>
          <t>SBIN0000826</t>
        </is>
      </c>
    </row>
    <row r="15006" ht="14.4" customHeight="1">
      <c r="E15006" s="139" t="inlineStr">
        <is>
          <t>BARB0NILJEX</t>
        </is>
      </c>
      <c r="F15006" s="139" t="inlineStr">
        <is>
          <t>CORP0001405</t>
        </is>
      </c>
      <c r="G15006" s="139" t="inlineStr">
        <is>
          <t>IOBA0001750</t>
        </is>
      </c>
      <c r="H15006" s="139" t="inlineStr">
        <is>
          <t>SBIN0070980</t>
        </is>
      </c>
      <c r="I15006" s="139" t="inlineStr">
        <is>
          <t>SBIN0000825</t>
        </is>
      </c>
    </row>
    <row r="15007" ht="14.4" customHeight="1">
      <c r="E15007" s="139" t="inlineStr">
        <is>
          <t>BARB0NIKOOM</t>
        </is>
      </c>
      <c r="F15007" s="139" t="inlineStr">
        <is>
          <t>CORP0001404</t>
        </is>
      </c>
      <c r="G15007" s="139" t="inlineStr">
        <is>
          <t>IOBA0001749</t>
        </is>
      </c>
      <c r="H15007" s="139" t="inlineStr">
        <is>
          <t>SBIN0070979</t>
        </is>
      </c>
      <c r="I15007" s="139" t="inlineStr">
        <is>
          <t>SBIN0000824</t>
        </is>
      </c>
    </row>
    <row r="15008" ht="14.4" customHeight="1">
      <c r="E15008" s="139" t="inlineStr">
        <is>
          <t>BARB0NIHARI</t>
        </is>
      </c>
      <c r="F15008" s="139" t="inlineStr">
        <is>
          <t>CORP0001403</t>
        </is>
      </c>
      <c r="G15008" s="139" t="inlineStr">
        <is>
          <t>IOBA0001748</t>
        </is>
      </c>
      <c r="H15008" s="139" t="inlineStr">
        <is>
          <t>SBIN0070976</t>
        </is>
      </c>
      <c r="I15008" s="139" t="inlineStr">
        <is>
          <t>SBIN0000823</t>
        </is>
      </c>
    </row>
    <row r="15009" ht="14.4" customHeight="1">
      <c r="E15009" s="139" t="inlineStr">
        <is>
          <t>BARB0NIGOHI</t>
        </is>
      </c>
      <c r="F15009" s="139" t="inlineStr">
        <is>
          <t>CORP0001402</t>
        </is>
      </c>
      <c r="G15009" s="139" t="inlineStr">
        <is>
          <t>IOBA0001747</t>
        </is>
      </c>
      <c r="H15009" s="139" t="inlineStr">
        <is>
          <t>SBIN0070975</t>
        </is>
      </c>
      <c r="I15009" s="139" t="inlineStr">
        <is>
          <t>SBIN0000822</t>
        </is>
      </c>
    </row>
    <row r="15010" ht="14.4" customHeight="1">
      <c r="E15010" s="139" t="inlineStr">
        <is>
          <t>BARB0NIGOHA</t>
        </is>
      </c>
      <c r="F15010" s="139" t="inlineStr">
        <is>
          <t>CORP0001401</t>
        </is>
      </c>
      <c r="G15010" s="139" t="inlineStr">
        <is>
          <t>IOBA0001746</t>
        </is>
      </c>
      <c r="H15010" s="139" t="inlineStr">
        <is>
          <t>SBIN0070974</t>
        </is>
      </c>
      <c r="I15010" s="139" t="inlineStr">
        <is>
          <t>SBIN0000821</t>
        </is>
      </c>
    </row>
    <row r="15011" ht="14.4" customHeight="1">
      <c r="E15011" s="139" t="inlineStr">
        <is>
          <t>BARB0NIGHAS</t>
        </is>
      </c>
      <c r="F15011" s="139" t="inlineStr">
        <is>
          <t>CORP0001400</t>
        </is>
      </c>
      <c r="G15011" s="139" t="inlineStr">
        <is>
          <t>IOBA0001745</t>
        </is>
      </c>
      <c r="H15011" s="139" t="inlineStr">
        <is>
          <t>SBIN0070973</t>
        </is>
      </c>
      <c r="I15011" s="139" t="inlineStr">
        <is>
          <t>SBIN0000820</t>
        </is>
      </c>
    </row>
    <row r="15012" ht="14.4" customHeight="1">
      <c r="E15012" s="139" t="inlineStr">
        <is>
          <t>BARB0NIGDIX</t>
        </is>
      </c>
      <c r="F15012" s="139" t="inlineStr">
        <is>
          <t>CORP0001399</t>
        </is>
      </c>
      <c r="G15012" s="139" t="inlineStr">
        <is>
          <t>IOBA0001744</t>
        </is>
      </c>
      <c r="H15012" s="139" t="inlineStr">
        <is>
          <t>SBIN0070972</t>
        </is>
      </c>
      <c r="I15012" s="139" t="inlineStr">
        <is>
          <t>SBIN0000819</t>
        </is>
      </c>
    </row>
    <row r="15013" ht="14.4" customHeight="1">
      <c r="E15013" s="139" t="inlineStr">
        <is>
          <t>BARB0NEYYAT</t>
        </is>
      </c>
      <c r="F15013" s="139" t="inlineStr">
        <is>
          <t>CORP0001398</t>
        </is>
      </c>
      <c r="G15013" s="139" t="inlineStr">
        <is>
          <t>IOBA0001743</t>
        </is>
      </c>
      <c r="H15013" s="139" t="inlineStr">
        <is>
          <t>SBIN0070971</t>
        </is>
      </c>
      <c r="I15013" s="139" t="inlineStr">
        <is>
          <t>SBIN0000818</t>
        </is>
      </c>
    </row>
    <row r="15014" ht="14.4" customHeight="1">
      <c r="E15014" s="139" t="inlineStr">
        <is>
          <t>BARB0NEWVIP</t>
        </is>
      </c>
      <c r="F15014" s="139" t="inlineStr">
        <is>
          <t>CORP0001397</t>
        </is>
      </c>
      <c r="G15014" s="139" t="inlineStr">
        <is>
          <t>IOBA0001742</t>
        </is>
      </c>
      <c r="H15014" s="139" t="inlineStr">
        <is>
          <t>SBIN0070970</t>
        </is>
      </c>
      <c r="I15014" s="139" t="inlineStr">
        <is>
          <t>SBIN0000817</t>
        </is>
      </c>
    </row>
    <row r="15015" ht="14.4" customHeight="1">
      <c r="E15015" s="139" t="inlineStr">
        <is>
          <t>BARB0NEWSIM</t>
        </is>
      </c>
      <c r="F15015" s="139" t="inlineStr">
        <is>
          <t>CORP0001396</t>
        </is>
      </c>
      <c r="G15015" s="139" t="inlineStr">
        <is>
          <t>IOBA0001741</t>
        </is>
      </c>
      <c r="H15015" s="139" t="inlineStr">
        <is>
          <t>SBIN0070969</t>
        </is>
      </c>
      <c r="I15015" s="139" t="inlineStr">
        <is>
          <t>SBIN0000816</t>
        </is>
      </c>
    </row>
    <row r="15016" ht="14.4" customHeight="1">
      <c r="E15016" s="139" t="inlineStr">
        <is>
          <t>BARB0NEWSAM</t>
        </is>
      </c>
      <c r="F15016" s="139" t="inlineStr">
        <is>
          <t>CORP0001395</t>
        </is>
      </c>
      <c r="G15016" s="139" t="inlineStr">
        <is>
          <t>IOBA0001740</t>
        </is>
      </c>
      <c r="H15016" s="139" t="inlineStr">
        <is>
          <t>SBIN0070968</t>
        </is>
      </c>
      <c r="I15016" s="139" t="inlineStr">
        <is>
          <t>SBIN0000815</t>
        </is>
      </c>
    </row>
    <row r="15017" ht="14.4" customHeight="1">
      <c r="E15017" s="139" t="inlineStr">
        <is>
          <t>BARB0NEWROH</t>
        </is>
      </c>
      <c r="F15017" s="139" t="inlineStr">
        <is>
          <t>CORP0001394</t>
        </is>
      </c>
      <c r="G15017" s="139" t="inlineStr">
        <is>
          <t>IOBA0001739</t>
        </is>
      </c>
      <c r="H15017" s="139" t="inlineStr">
        <is>
          <t>SBIN0070966</t>
        </is>
      </c>
      <c r="I15017" s="139" t="inlineStr">
        <is>
          <t>SBIN0000814</t>
        </is>
      </c>
    </row>
    <row r="15018" ht="14.4" customHeight="1">
      <c r="E15018" s="139" t="inlineStr">
        <is>
          <t>BARB0NEWPAN</t>
        </is>
      </c>
      <c r="F15018" s="139" t="inlineStr">
        <is>
          <t>CORP0001393</t>
        </is>
      </c>
      <c r="G15018" s="139" t="inlineStr">
        <is>
          <t>IOBA0001738</t>
        </is>
      </c>
      <c r="H15018" s="139" t="inlineStr">
        <is>
          <t>SBIN0070965</t>
        </is>
      </c>
      <c r="I15018" s="139" t="inlineStr">
        <is>
          <t>SBIN0000813</t>
        </is>
      </c>
    </row>
    <row r="15019" ht="14.4" customHeight="1">
      <c r="E15019" s="139" t="inlineStr">
        <is>
          <t>BARB0NEWCLO</t>
        </is>
      </c>
      <c r="F15019" s="139" t="inlineStr">
        <is>
          <t>CORP0001392</t>
        </is>
      </c>
      <c r="G15019" s="139" t="inlineStr">
        <is>
          <t>IOBA0001737</t>
        </is>
      </c>
      <c r="H15019" s="139" t="inlineStr">
        <is>
          <t>SBIN0070964</t>
        </is>
      </c>
      <c r="I15019" s="139" t="inlineStr">
        <is>
          <t>SBIN0000812</t>
        </is>
      </c>
    </row>
    <row r="15020" ht="14.4" customHeight="1">
      <c r="E15020" s="139" t="inlineStr">
        <is>
          <t>BARB0NEWBEL</t>
        </is>
      </c>
      <c r="F15020" s="139" t="inlineStr">
        <is>
          <t>CORP0001391</t>
        </is>
      </c>
      <c r="G15020" s="139" t="inlineStr">
        <is>
          <t>IOBA0001736</t>
        </is>
      </c>
      <c r="H15020" s="139" t="inlineStr">
        <is>
          <t>SBIN0070963</t>
        </is>
      </c>
      <c r="I15020" s="139" t="inlineStr">
        <is>
          <t>SBIN0000811</t>
        </is>
      </c>
    </row>
    <row r="15021" ht="14.4" customHeight="1">
      <c r="E15021" s="139" t="inlineStr">
        <is>
          <t>BARB0NEWBAR</t>
        </is>
      </c>
      <c r="F15021" s="139" t="inlineStr">
        <is>
          <t>CORP0001390</t>
        </is>
      </c>
      <c r="G15021" s="139" t="inlineStr">
        <is>
          <t>IOBA0001735</t>
        </is>
      </c>
      <c r="H15021" s="139" t="inlineStr">
        <is>
          <t>SBIN0070962</t>
        </is>
      </c>
      <c r="I15021" s="139" t="inlineStr">
        <is>
          <t>SBIN0000810</t>
        </is>
      </c>
    </row>
    <row r="15022" ht="14.4" customHeight="1">
      <c r="E15022" s="139" t="inlineStr">
        <is>
          <t>BARB0NEWARY</t>
        </is>
      </c>
      <c r="F15022" s="139" t="inlineStr">
        <is>
          <t>CORP0001389</t>
        </is>
      </c>
      <c r="G15022" s="139" t="inlineStr">
        <is>
          <t>IOBA0001734</t>
        </is>
      </c>
      <c r="H15022" s="139" t="inlineStr">
        <is>
          <t>SBIN0070961</t>
        </is>
      </c>
      <c r="I15022" s="139" t="inlineStr">
        <is>
          <t>SBIN0000809</t>
        </is>
      </c>
    </row>
    <row r="15023" ht="14.4" customHeight="1">
      <c r="E15023" s="139" t="inlineStr">
        <is>
          <t>BARB0NEWAMR</t>
        </is>
      </c>
      <c r="F15023" s="139" t="inlineStr">
        <is>
          <t>CORP0001388</t>
        </is>
      </c>
      <c r="G15023" s="139" t="inlineStr">
        <is>
          <t>IOBA0001733</t>
        </is>
      </c>
      <c r="H15023" s="139" t="inlineStr">
        <is>
          <t>SBIN0070960</t>
        </is>
      </c>
      <c r="I15023" s="139" t="inlineStr">
        <is>
          <t>SBIN0000808</t>
        </is>
      </c>
    </row>
    <row r="15024" ht="14.4" customHeight="1">
      <c r="E15024" s="139" t="inlineStr">
        <is>
          <t>BARB0NEWALI</t>
        </is>
      </c>
      <c r="F15024" s="139" t="inlineStr">
        <is>
          <t>CORP0001387</t>
        </is>
      </c>
      <c r="G15024" s="139" t="inlineStr">
        <is>
          <t>IOBA0001732</t>
        </is>
      </c>
      <c r="H15024" s="139" t="inlineStr">
        <is>
          <t>SBIN0070959</t>
        </is>
      </c>
      <c r="I15024" s="139" t="inlineStr">
        <is>
          <t>SBIN0000807</t>
        </is>
      </c>
    </row>
    <row r="15025" ht="14.4" customHeight="1">
      <c r="E15025" s="139" t="inlineStr">
        <is>
          <t>BARB0NEWAIX</t>
        </is>
      </c>
      <c r="F15025" s="139" t="inlineStr">
        <is>
          <t>CORP0001386</t>
        </is>
      </c>
      <c r="G15025" s="139" t="inlineStr">
        <is>
          <t>IOBA0001731</t>
        </is>
      </c>
      <c r="H15025" s="139" t="inlineStr">
        <is>
          <t>SBIN0070958</t>
        </is>
      </c>
      <c r="I15025" s="139" t="inlineStr">
        <is>
          <t>SBIN0000806</t>
        </is>
      </c>
    </row>
    <row r="15026" ht="14.4" customHeight="1">
      <c r="E15026" s="139" t="inlineStr">
        <is>
          <t>BARB0NEWAHM</t>
        </is>
      </c>
      <c r="F15026" s="139" t="inlineStr">
        <is>
          <t>CORP0001385</t>
        </is>
      </c>
      <c r="G15026" s="139" t="inlineStr">
        <is>
          <t>IOBA0001730</t>
        </is>
      </c>
      <c r="H15026" s="139" t="inlineStr">
        <is>
          <t>SBIN0070957</t>
        </is>
      </c>
      <c r="I15026" s="139" t="inlineStr">
        <is>
          <t>SBIN0000805</t>
        </is>
      </c>
    </row>
    <row r="15027" ht="14.4" customHeight="1">
      <c r="E15027" s="139" t="inlineStr">
        <is>
          <t>BARB0NEWADA</t>
        </is>
      </c>
      <c r="F15027" s="139" t="inlineStr">
        <is>
          <t>CORP0001384</t>
        </is>
      </c>
      <c r="G15027" s="139" t="inlineStr">
        <is>
          <t>IOBA0001729</t>
        </is>
      </c>
      <c r="H15027" s="139" t="inlineStr">
        <is>
          <t>SBIN0070956</t>
        </is>
      </c>
      <c r="I15027" s="139" t="inlineStr">
        <is>
          <t>SBIN0000804</t>
        </is>
      </c>
    </row>
    <row r="15028" ht="14.4" customHeight="1">
      <c r="E15028" s="139" t="inlineStr">
        <is>
          <t>BARB0NETRAV</t>
        </is>
      </c>
      <c r="F15028" s="139" t="inlineStr">
        <is>
          <t>CORP0001383</t>
        </is>
      </c>
      <c r="G15028" s="139" t="inlineStr">
        <is>
          <t>IOBA0001728</t>
        </is>
      </c>
      <c r="H15028" s="139" t="inlineStr">
        <is>
          <t>SBIN0070955</t>
        </is>
      </c>
      <c r="I15028" s="139" t="inlineStr">
        <is>
          <t>SBIN0000803</t>
        </is>
      </c>
    </row>
    <row r="15029" ht="14.4" customHeight="1">
      <c r="E15029" s="139" t="inlineStr">
        <is>
          <t>BARB0NETRAN</t>
        </is>
      </c>
      <c r="F15029" s="139" t="inlineStr">
        <is>
          <t>CORP0001382</t>
        </is>
      </c>
      <c r="G15029" s="139" t="inlineStr">
        <is>
          <t>IOBA0001727</t>
        </is>
      </c>
      <c r="H15029" s="139" t="inlineStr">
        <is>
          <t>SBIN0070954</t>
        </is>
      </c>
      <c r="I15029" s="139" t="inlineStr">
        <is>
          <t>SBIN0000802</t>
        </is>
      </c>
    </row>
    <row r="15030" ht="14.4" customHeight="1">
      <c r="E15030" s="139" t="inlineStr">
        <is>
          <t>BARB0NETAJI</t>
        </is>
      </c>
      <c r="F15030" s="139" t="inlineStr">
        <is>
          <t>CORP0001380</t>
        </is>
      </c>
      <c r="G15030" s="139" t="inlineStr">
        <is>
          <t>IOBA0001726</t>
        </is>
      </c>
      <c r="H15030" s="139" t="inlineStr">
        <is>
          <t>SBIN0070953</t>
        </is>
      </c>
      <c r="I15030" s="139" t="inlineStr">
        <is>
          <t>SBIN0000801</t>
        </is>
      </c>
    </row>
    <row r="15031" ht="14.4" customHeight="1">
      <c r="E15031" s="139" t="inlineStr">
        <is>
          <t>BARB0NESHAL</t>
        </is>
      </c>
      <c r="F15031" s="139" t="inlineStr">
        <is>
          <t>CORP0001379</t>
        </is>
      </c>
      <c r="G15031" s="139" t="inlineStr">
        <is>
          <t>IOBA0001725</t>
        </is>
      </c>
      <c r="H15031" s="139" t="inlineStr">
        <is>
          <t>SBIN0070952</t>
        </is>
      </c>
      <c r="I15031" s="139" t="inlineStr">
        <is>
          <t>SBIN0000800</t>
        </is>
      </c>
    </row>
    <row r="15032" ht="14.4" customHeight="1">
      <c r="E15032" s="139" t="inlineStr">
        <is>
          <t>BARB0NERULX</t>
        </is>
      </c>
      <c r="F15032" s="139" t="inlineStr">
        <is>
          <t>CORP0001378</t>
        </is>
      </c>
      <c r="G15032" s="139" t="inlineStr">
        <is>
          <t>IOBA0001724</t>
        </is>
      </c>
      <c r="H15032" s="139" t="inlineStr">
        <is>
          <t>SBIN0070951</t>
        </is>
      </c>
      <c r="I15032" s="139" t="inlineStr">
        <is>
          <t>SBIN0000799</t>
        </is>
      </c>
    </row>
    <row r="15033" ht="14.4" customHeight="1">
      <c r="E15033" s="139" t="inlineStr">
        <is>
          <t>BARB0NEREAS</t>
        </is>
      </c>
      <c r="F15033" s="139" t="inlineStr">
        <is>
          <t>CORP0001376</t>
        </is>
      </c>
      <c r="G15033" s="139" t="inlineStr">
        <is>
          <t>IOBA0001723</t>
        </is>
      </c>
      <c r="H15033" s="139" t="inlineStr">
        <is>
          <t>SBIN0070950</t>
        </is>
      </c>
      <c r="I15033" s="139" t="inlineStr">
        <is>
          <t>SBIN0000798</t>
        </is>
      </c>
    </row>
    <row r="15034" ht="14.4" customHeight="1">
      <c r="E15034" s="139" t="inlineStr">
        <is>
          <t>BARB0NERALX</t>
        </is>
      </c>
      <c r="F15034" s="139" t="inlineStr">
        <is>
          <t>CORP0001375</t>
        </is>
      </c>
      <c r="G15034" s="139" t="inlineStr">
        <is>
          <t>IOBA0001722</t>
        </is>
      </c>
      <c r="H15034" s="139" t="inlineStr">
        <is>
          <t>SBIN0070949</t>
        </is>
      </c>
      <c r="I15034" s="139" t="inlineStr">
        <is>
          <t>SBIN0000797</t>
        </is>
      </c>
    </row>
    <row r="15035" ht="14.4" customHeight="1">
      <c r="E15035" s="139" t="inlineStr">
        <is>
          <t>BARB0NEPEAN</t>
        </is>
      </c>
      <c r="F15035" s="139" t="inlineStr">
        <is>
          <t>CORP0001374</t>
        </is>
      </c>
      <c r="G15035" s="139" t="inlineStr">
        <is>
          <t>IOBA0001721</t>
        </is>
      </c>
      <c r="H15035" s="139" t="inlineStr">
        <is>
          <t>SBIN0070948</t>
        </is>
      </c>
      <c r="I15035" s="139" t="inlineStr">
        <is>
          <t>SBIN0000796</t>
        </is>
      </c>
    </row>
    <row r="15036" ht="14.4" customHeight="1">
      <c r="E15036" s="139" t="inlineStr">
        <is>
          <t>BARB0NELLOR</t>
        </is>
      </c>
      <c r="F15036" s="139" t="inlineStr">
        <is>
          <t>CORP0001373</t>
        </is>
      </c>
      <c r="G15036" s="139" t="inlineStr">
        <is>
          <t>IOBA0001720</t>
        </is>
      </c>
      <c r="H15036" s="139" t="inlineStr">
        <is>
          <t>SBIN0070947</t>
        </is>
      </c>
      <c r="I15036" s="139" t="inlineStr">
        <is>
          <t>SBIN0000795</t>
        </is>
      </c>
    </row>
    <row r="15037" ht="14.4" customHeight="1">
      <c r="E15037" s="139" t="inlineStr">
        <is>
          <t>BARB0NELLAI</t>
        </is>
      </c>
      <c r="F15037" s="139" t="inlineStr">
        <is>
          <t>CORP0001372</t>
        </is>
      </c>
      <c r="G15037" s="139" t="inlineStr">
        <is>
          <t>IOBA0001719</t>
        </is>
      </c>
      <c r="H15037" s="139" t="inlineStr">
        <is>
          <t>SBIN0070946</t>
        </is>
      </c>
      <c r="I15037" s="139" t="inlineStr">
        <is>
          <t>SBIN0000794</t>
        </is>
      </c>
    </row>
    <row r="15038" ht="14.4" customHeight="1">
      <c r="E15038" s="139" t="inlineStr">
        <is>
          <t>BARB0NELAMA</t>
        </is>
      </c>
      <c r="F15038" s="139" t="inlineStr">
        <is>
          <t>CORP0001371</t>
        </is>
      </c>
      <c r="G15038" s="139" t="inlineStr">
        <is>
          <t>IOBA0001718</t>
        </is>
      </c>
      <c r="H15038" s="139" t="inlineStr">
        <is>
          <t>SBIN0070945</t>
        </is>
      </c>
      <c r="I15038" s="139" t="inlineStr">
        <is>
          <t>SBIN0000793</t>
        </is>
      </c>
    </row>
    <row r="15039" ht="14.4" customHeight="1">
      <c r="E15039" s="139" t="inlineStr">
        <is>
          <t>BARB0NEKPUR</t>
        </is>
      </c>
      <c r="F15039" s="139" t="inlineStr">
        <is>
          <t>CORP0001370</t>
        </is>
      </c>
      <c r="G15039" s="139" t="inlineStr">
        <is>
          <t>IOBA0001717</t>
        </is>
      </c>
      <c r="H15039" s="139" t="inlineStr">
        <is>
          <t>SBIN0070944</t>
        </is>
      </c>
      <c r="I15039" s="139" t="inlineStr">
        <is>
          <t>SBIN0000792</t>
        </is>
      </c>
    </row>
    <row r="15040" ht="14.4" customHeight="1">
      <c r="E15040" s="139" t="inlineStr">
        <is>
          <t>BARB0NEHRUP</t>
        </is>
      </c>
      <c r="F15040" s="139" t="inlineStr">
        <is>
          <t>CORP0001369</t>
        </is>
      </c>
      <c r="G15040" s="139" t="inlineStr">
        <is>
          <t>IOBA0001716</t>
        </is>
      </c>
      <c r="H15040" s="139" t="inlineStr">
        <is>
          <t>SBIN0070943</t>
        </is>
      </c>
      <c r="I15040" s="139" t="inlineStr">
        <is>
          <t>SBIN0000791</t>
        </is>
      </c>
    </row>
    <row r="15041" ht="14.4" customHeight="1">
      <c r="E15041" s="139" t="inlineStr">
        <is>
          <t>BARB0NEHJUL</t>
        </is>
      </c>
      <c r="F15041" s="139" t="inlineStr">
        <is>
          <t>CORP0001368</t>
        </is>
      </c>
      <c r="G15041" s="139" t="inlineStr">
        <is>
          <t>IOBA0001715</t>
        </is>
      </c>
      <c r="H15041" s="139" t="inlineStr">
        <is>
          <t>SBIN0070942</t>
        </is>
      </c>
      <c r="I15041" s="139" t="inlineStr">
        <is>
          <t>SBIN0000790</t>
        </is>
      </c>
    </row>
    <row r="15042" ht="14.4" customHeight="1">
      <c r="E15042" s="139" t="inlineStr">
        <is>
          <t>BARB0NEHJAI</t>
        </is>
      </c>
      <c r="F15042" s="139" t="inlineStr">
        <is>
          <t>CORP0001367</t>
        </is>
      </c>
      <c r="G15042" s="139" t="inlineStr">
        <is>
          <t>IOBA0001714</t>
        </is>
      </c>
      <c r="H15042" s="139" t="inlineStr">
        <is>
          <t>SBIN0070941</t>
        </is>
      </c>
      <c r="I15042" s="139" t="inlineStr">
        <is>
          <t>SBIN0000789</t>
        </is>
      </c>
    </row>
    <row r="15043" ht="14.4" customHeight="1">
      <c r="E15043" s="139" t="inlineStr">
        <is>
          <t>BARB0NEHARP</t>
        </is>
      </c>
      <c r="F15043" s="139" t="inlineStr">
        <is>
          <t>CORP0001366</t>
        </is>
      </c>
      <c r="G15043" s="139" t="inlineStr">
        <is>
          <t>IOBA0001713</t>
        </is>
      </c>
      <c r="H15043" s="139" t="inlineStr">
        <is>
          <t>SBIN0070940</t>
        </is>
      </c>
      <c r="I15043" s="139" t="inlineStr">
        <is>
          <t>SBIN0000788</t>
        </is>
      </c>
    </row>
    <row r="15044" ht="14.4" customHeight="1">
      <c r="E15044" s="139" t="inlineStr">
        <is>
          <t>BARB0NEEMUC</t>
        </is>
      </c>
      <c r="F15044" s="139" t="inlineStr">
        <is>
          <t>CORP0001365</t>
        </is>
      </c>
      <c r="G15044" s="139" t="inlineStr">
        <is>
          <t>IOBA0001712</t>
        </is>
      </c>
      <c r="H15044" s="139" t="inlineStr">
        <is>
          <t>SBIN0070939</t>
        </is>
      </c>
      <c r="I15044" s="139" t="inlineStr">
        <is>
          <t>SBIN0000787</t>
        </is>
      </c>
    </row>
    <row r="15045" ht="14.4" customHeight="1">
      <c r="E15045" s="139" t="inlineStr">
        <is>
          <t>BARB0NEEMRA</t>
        </is>
      </c>
      <c r="F15045" s="139" t="inlineStr">
        <is>
          <t>CORP0001364</t>
        </is>
      </c>
      <c r="G15045" s="139" t="inlineStr">
        <is>
          <t>IOBA0001711</t>
        </is>
      </c>
      <c r="H15045" s="139" t="inlineStr">
        <is>
          <t>SBIN0070938</t>
        </is>
      </c>
      <c r="I15045" s="139" t="inlineStr">
        <is>
          <t>SBIN0000786</t>
        </is>
      </c>
    </row>
    <row r="15046" ht="14.4" customHeight="1">
      <c r="E15046" s="139" t="inlineStr">
        <is>
          <t>BARB0NEEMGA</t>
        </is>
      </c>
      <c r="F15046" s="139" t="inlineStr">
        <is>
          <t>CORP0001363</t>
        </is>
      </c>
      <c r="G15046" s="139" t="inlineStr">
        <is>
          <t>IOBA0001710</t>
        </is>
      </c>
      <c r="H15046" s="139" t="inlineStr">
        <is>
          <t>SBIN0070937</t>
        </is>
      </c>
      <c r="I15046" s="139" t="inlineStr">
        <is>
          <t>SBIN0000785</t>
        </is>
      </c>
    </row>
    <row r="15047" ht="14.4" customHeight="1">
      <c r="E15047" s="139" t="inlineStr">
        <is>
          <t>BARB0NEELBA</t>
        </is>
      </c>
      <c r="F15047" s="139" t="inlineStr">
        <is>
          <t>CORP0001361</t>
        </is>
      </c>
      <c r="G15047" s="139" t="inlineStr">
        <is>
          <t>IOBA0001709</t>
        </is>
      </c>
      <c r="H15047" s="139" t="inlineStr">
        <is>
          <t>SBIN0070936</t>
        </is>
      </c>
      <c r="I15047" s="139" t="inlineStr">
        <is>
          <t>SBIN0000784</t>
        </is>
      </c>
    </row>
    <row r="15048" ht="14.4" customHeight="1">
      <c r="E15048" s="139" t="inlineStr">
        <is>
          <t>BARB0NEEBHA</t>
        </is>
      </c>
      <c r="F15048" s="139" t="inlineStr">
        <is>
          <t>CORP0001360</t>
        </is>
      </c>
      <c r="G15048" s="139" t="inlineStr">
        <is>
          <t>IOBA0001708</t>
        </is>
      </c>
      <c r="H15048" s="139" t="inlineStr">
        <is>
          <t>SBIN0070935</t>
        </is>
      </c>
      <c r="I15048" s="139" t="inlineStr">
        <is>
          <t>SBIN0000783</t>
        </is>
      </c>
    </row>
    <row r="15049" ht="14.4" customHeight="1">
      <c r="E15049" s="139" t="inlineStr">
        <is>
          <t>BARB0NEDUMA</t>
        </is>
      </c>
      <c r="F15049" s="139" t="inlineStr">
        <is>
          <t>CORP0001359</t>
        </is>
      </c>
      <c r="G15049" s="139" t="inlineStr">
        <is>
          <t>IOBA0001707</t>
        </is>
      </c>
      <c r="H15049" s="139" t="inlineStr">
        <is>
          <t>SBIN0070934</t>
        </is>
      </c>
      <c r="I15049" s="139" t="inlineStr">
        <is>
          <t>SBIN0000782</t>
        </is>
      </c>
    </row>
    <row r="15050" ht="14.4" customHeight="1">
      <c r="E15050" s="139" t="inlineStr">
        <is>
          <t>BARB0NAZIRP</t>
        </is>
      </c>
      <c r="F15050" s="139" t="inlineStr">
        <is>
          <t>CORP0001358</t>
        </is>
      </c>
      <c r="G15050" s="139" t="inlineStr">
        <is>
          <t>IOBA0001706</t>
        </is>
      </c>
      <c r="H15050" s="139" t="inlineStr">
        <is>
          <t>SBIN0070933</t>
        </is>
      </c>
      <c r="I15050" s="139" t="inlineStr">
        <is>
          <t>SBIN0000781</t>
        </is>
      </c>
    </row>
    <row r="15051" ht="14.4" customHeight="1">
      <c r="E15051" s="139" t="inlineStr">
        <is>
          <t>BARB0NAYGWA</t>
        </is>
      </c>
      <c r="F15051" s="139" t="inlineStr">
        <is>
          <t>CORP0001357</t>
        </is>
      </c>
      <c r="G15051" s="139" t="inlineStr">
        <is>
          <t>IOBA0001705</t>
        </is>
      </c>
      <c r="H15051" s="139" t="inlineStr">
        <is>
          <t>SBIN0070932</t>
        </is>
      </c>
      <c r="I15051" s="139" t="inlineStr">
        <is>
          <t>SBIN0000780</t>
        </is>
      </c>
    </row>
    <row r="15052" ht="14.4" customHeight="1">
      <c r="E15052" s="139" t="inlineStr">
        <is>
          <t>BARB0NAYAKA</t>
        </is>
      </c>
      <c r="F15052" s="139" t="inlineStr">
        <is>
          <t>CORP0001356</t>
        </is>
      </c>
      <c r="G15052" s="139" t="inlineStr">
        <is>
          <t>IOBA0001704</t>
        </is>
      </c>
      <c r="H15052" s="139" t="inlineStr">
        <is>
          <t>SBIN0070931</t>
        </is>
      </c>
      <c r="I15052" s="139" t="inlineStr">
        <is>
          <t>SBIN0000779</t>
        </is>
      </c>
    </row>
    <row r="15053" ht="14.4" customHeight="1">
      <c r="E15053" s="139" t="inlineStr">
        <is>
          <t>BARB0NAYAGR</t>
        </is>
      </c>
      <c r="F15053" s="139" t="inlineStr">
        <is>
          <t>CORP0001355</t>
        </is>
      </c>
      <c r="G15053" s="139" t="inlineStr">
        <is>
          <t>IOBA0001703</t>
        </is>
      </c>
      <c r="H15053" s="139" t="inlineStr">
        <is>
          <t>SBIN0070930</t>
        </is>
      </c>
      <c r="I15053" s="139" t="inlineStr">
        <is>
          <t>SBIN0000778</t>
        </is>
      </c>
    </row>
    <row r="15054" ht="14.4" customHeight="1">
      <c r="E15054" s="139" t="inlineStr">
        <is>
          <t>BARB0NAYAGA</t>
        </is>
      </c>
      <c r="F15054" s="139" t="inlineStr">
        <is>
          <t>CORP0001354</t>
        </is>
      </c>
      <c r="G15054" s="139" t="inlineStr">
        <is>
          <t>IOBA0001701</t>
        </is>
      </c>
      <c r="H15054" s="139" t="inlineStr">
        <is>
          <t>SBIN0070929</t>
        </is>
      </c>
      <c r="I15054" s="139" t="inlineStr">
        <is>
          <t>SBIN0000777</t>
        </is>
      </c>
    </row>
    <row r="15055" ht="14.4" customHeight="1">
      <c r="E15055" s="139" t="inlineStr">
        <is>
          <t>BARB0NAYABA</t>
        </is>
      </c>
      <c r="F15055" s="139" t="inlineStr">
        <is>
          <t>CORP0001353</t>
        </is>
      </c>
      <c r="G15055" s="139" t="inlineStr">
        <is>
          <t>IOBA0001700</t>
        </is>
      </c>
      <c r="H15055" s="139" t="inlineStr">
        <is>
          <t>SBIN0070928</t>
        </is>
      </c>
      <c r="I15055" s="139" t="inlineStr">
        <is>
          <t>SBIN0000776</t>
        </is>
      </c>
    </row>
    <row r="15056" ht="14.4" customHeight="1">
      <c r="E15056" s="139" t="inlineStr">
        <is>
          <t>BARB0NAWRAM</t>
        </is>
      </c>
      <c r="F15056" s="139" t="inlineStr">
        <is>
          <t>CORP0001352</t>
        </is>
      </c>
      <c r="G15056" s="139" t="inlineStr">
        <is>
          <t>IOBA0001699</t>
        </is>
      </c>
      <c r="H15056" s="139" t="inlineStr">
        <is>
          <t>SBIN0070927</t>
        </is>
      </c>
      <c r="I15056" s="139" t="inlineStr">
        <is>
          <t>SBIN0000775</t>
        </is>
      </c>
    </row>
    <row r="15057" ht="14.4" customHeight="1">
      <c r="E15057" s="139" t="inlineStr">
        <is>
          <t>BARB0NAWAXX</t>
        </is>
      </c>
      <c r="F15057" s="139" t="inlineStr">
        <is>
          <t>CORP0001351</t>
        </is>
      </c>
      <c r="G15057" s="139" t="inlineStr">
        <is>
          <t>IOBA0001698</t>
        </is>
      </c>
      <c r="H15057" s="139" t="inlineStr">
        <is>
          <t>SBIN0070926</t>
        </is>
      </c>
      <c r="I15057" s="139" t="inlineStr">
        <is>
          <t>SBIN0000774</t>
        </is>
      </c>
    </row>
    <row r="15058" ht="14.4" customHeight="1">
      <c r="E15058" s="139" t="inlineStr">
        <is>
          <t>BARB0NAWALL</t>
        </is>
      </c>
      <c r="F15058" s="139" t="inlineStr">
        <is>
          <t>CORP0001350</t>
        </is>
      </c>
      <c r="G15058" s="139" t="inlineStr">
        <is>
          <t>IOBA0001697</t>
        </is>
      </c>
      <c r="H15058" s="139" t="inlineStr">
        <is>
          <t>SBIN0070925</t>
        </is>
      </c>
      <c r="I15058" s="139" t="inlineStr">
        <is>
          <t>SBIN0000773</t>
        </is>
      </c>
    </row>
    <row r="15059" ht="14.4" customHeight="1">
      <c r="E15059" s="139" t="inlineStr">
        <is>
          <t>BARB0NAWALG</t>
        </is>
      </c>
      <c r="F15059" s="139" t="inlineStr">
        <is>
          <t>CORP0001349</t>
        </is>
      </c>
      <c r="G15059" s="139" t="inlineStr">
        <is>
          <t>IOBA0001696</t>
        </is>
      </c>
      <c r="H15059" s="139" t="inlineStr">
        <is>
          <t>SBIN0070924</t>
        </is>
      </c>
      <c r="I15059" s="139" t="inlineStr">
        <is>
          <t>SBIN0000772</t>
        </is>
      </c>
    </row>
    <row r="15060" ht="14.4" customHeight="1">
      <c r="E15060" s="139" t="inlineStr">
        <is>
          <t>BARB0NAWAGA</t>
        </is>
      </c>
      <c r="F15060" s="139" t="inlineStr">
        <is>
          <t>CORP0001348</t>
        </is>
      </c>
      <c r="G15060" s="139" t="inlineStr">
        <is>
          <t>IOBA0001695</t>
        </is>
      </c>
      <c r="H15060" s="139" t="inlineStr">
        <is>
          <t>SBIN0070923</t>
        </is>
      </c>
      <c r="I15060" s="139" t="inlineStr">
        <is>
          <t>SBIN0000771</t>
        </is>
      </c>
    </row>
    <row r="15061" ht="14.4" customHeight="1">
      <c r="E15061" s="139" t="inlineStr">
        <is>
          <t>BARB0NAWADA</t>
        </is>
      </c>
      <c r="F15061" s="139" t="inlineStr">
        <is>
          <t>CORP0001347</t>
        </is>
      </c>
      <c r="G15061" s="139" t="inlineStr">
        <is>
          <t>IOBA0001694</t>
        </is>
      </c>
      <c r="H15061" s="139" t="inlineStr">
        <is>
          <t>SBIN0070922</t>
        </is>
      </c>
      <c r="I15061" s="139" t="inlineStr">
        <is>
          <t>SBIN0000770</t>
        </is>
      </c>
    </row>
    <row r="15062" ht="14.4" customHeight="1">
      <c r="E15062" s="139" t="inlineStr">
        <is>
          <t>BARB0NAWABG</t>
        </is>
      </c>
      <c r="F15062" s="139" t="inlineStr">
        <is>
          <t>CORP0001346</t>
        </is>
      </c>
      <c r="G15062" s="139" t="inlineStr">
        <is>
          <t>IOBA0001693</t>
        </is>
      </c>
      <c r="H15062" s="139" t="inlineStr">
        <is>
          <t>SBIN0070921</t>
        </is>
      </c>
      <c r="I15062" s="139" t="inlineStr">
        <is>
          <t>SBIN0000769</t>
        </is>
      </c>
    </row>
    <row r="15063" ht="14.4" customHeight="1">
      <c r="E15063" s="139" t="inlineStr">
        <is>
          <t>BARB0NAVSGL</t>
        </is>
      </c>
      <c r="F15063" s="139" t="inlineStr">
        <is>
          <t>CORP0001345</t>
        </is>
      </c>
      <c r="G15063" s="139" t="inlineStr">
        <is>
          <t>IOBA0001692</t>
        </is>
      </c>
      <c r="H15063" s="139" t="inlineStr">
        <is>
          <t>SBIN0070920</t>
        </is>
      </c>
      <c r="I15063" s="139" t="inlineStr">
        <is>
          <t>SBIN0000768</t>
        </is>
      </c>
    </row>
    <row r="15064" ht="14.4" customHeight="1">
      <c r="E15064" s="139" t="inlineStr">
        <is>
          <t>BARB0NAVRAN</t>
        </is>
      </c>
      <c r="F15064" s="139" t="inlineStr">
        <is>
          <t>CORP0001344</t>
        </is>
      </c>
      <c r="G15064" s="139" t="inlineStr">
        <is>
          <t>IOBA0001691</t>
        </is>
      </c>
      <c r="H15064" s="139" t="inlineStr">
        <is>
          <t>SBIN0070918</t>
        </is>
      </c>
      <c r="I15064" s="139" t="inlineStr">
        <is>
          <t>SBIN0000767</t>
        </is>
      </c>
    </row>
    <row r="15065" ht="14.4" customHeight="1">
      <c r="E15065" s="139" t="inlineStr">
        <is>
          <t>BARB0NAVLAK</t>
        </is>
      </c>
      <c r="F15065" s="139" t="inlineStr">
        <is>
          <t>CORP0001343</t>
        </is>
      </c>
      <c r="G15065" s="139" t="inlineStr">
        <is>
          <t>IOBA0001690</t>
        </is>
      </c>
      <c r="H15065" s="139" t="inlineStr">
        <is>
          <t>SBIN0070916</t>
        </is>
      </c>
      <c r="I15065" s="139" t="inlineStr">
        <is>
          <t>SBIN0000766</t>
        </is>
      </c>
    </row>
    <row r="15066" ht="14.4" customHeight="1">
      <c r="E15066" s="139" t="inlineStr">
        <is>
          <t>BARB0NAVIMA</t>
        </is>
      </c>
      <c r="F15066" s="139" t="inlineStr">
        <is>
          <t>CORP0001342</t>
        </is>
      </c>
      <c r="G15066" s="139" t="inlineStr">
        <is>
          <t>IOBA0001689</t>
        </is>
      </c>
      <c r="H15066" s="139" t="inlineStr">
        <is>
          <t>SBIN0070910</t>
        </is>
      </c>
      <c r="I15066" s="139" t="inlineStr">
        <is>
          <t>SBIN0000765</t>
        </is>
      </c>
    </row>
    <row r="15067" ht="14.4" customHeight="1">
      <c r="E15067" s="139" t="inlineStr">
        <is>
          <t>BARB0NAVELI</t>
        </is>
      </c>
      <c r="F15067" s="139" t="inlineStr">
        <is>
          <t>CORP0001341</t>
        </is>
      </c>
      <c r="G15067" s="139" t="inlineStr">
        <is>
          <t>IOBA0001688</t>
        </is>
      </c>
      <c r="H15067" s="139" t="inlineStr">
        <is>
          <t>SBIN0070908</t>
        </is>
      </c>
      <c r="I15067" s="139" t="inlineStr">
        <is>
          <t>SBIN0000764</t>
        </is>
      </c>
    </row>
    <row r="15068" ht="14.4" customHeight="1">
      <c r="E15068" s="139" t="inlineStr">
        <is>
          <t>BARB0NAVAMA</t>
        </is>
      </c>
      <c r="F15068" s="139" t="inlineStr">
        <is>
          <t>CORP0001340</t>
        </is>
      </c>
      <c r="G15068" s="139" t="inlineStr">
        <is>
          <t>IOBA0001687</t>
        </is>
      </c>
      <c r="H15068" s="139" t="inlineStr">
        <is>
          <t>SBIN0070907</t>
        </is>
      </c>
      <c r="I15068" s="139" t="inlineStr">
        <is>
          <t>SBIN0000763</t>
        </is>
      </c>
    </row>
    <row r="15069" ht="14.4" customHeight="1">
      <c r="E15069" s="139" t="inlineStr">
        <is>
          <t>BARB0NAVADA</t>
        </is>
      </c>
      <c r="F15069" s="139" t="inlineStr">
        <is>
          <t>CORP0001339</t>
        </is>
      </c>
      <c r="G15069" s="139" t="inlineStr">
        <is>
          <t>IOBA0001686</t>
        </is>
      </c>
      <c r="H15069" s="139" t="inlineStr">
        <is>
          <t>SBIN0070906</t>
        </is>
      </c>
      <c r="I15069" s="139" t="inlineStr">
        <is>
          <t>SBIN0000762</t>
        </is>
      </c>
    </row>
    <row r="15070" ht="14.4" customHeight="1">
      <c r="E15070" s="139" t="inlineStr">
        <is>
          <t>BARB0NAUWAB</t>
        </is>
      </c>
      <c r="F15070" s="139" t="inlineStr">
        <is>
          <t>CORP0001338</t>
        </is>
      </c>
      <c r="G15070" s="139" t="inlineStr">
        <is>
          <t>IOBA0001685</t>
        </is>
      </c>
      <c r="H15070" s="139" t="inlineStr">
        <is>
          <t>SBIN0070905</t>
        </is>
      </c>
      <c r="I15070" s="139" t="inlineStr">
        <is>
          <t>SBIN0000761</t>
        </is>
      </c>
    </row>
    <row r="15071" ht="14.4" customHeight="1">
      <c r="E15071" s="139" t="inlineStr">
        <is>
          <t>BARB0NAUTAN</t>
        </is>
      </c>
      <c r="F15071" s="139" t="inlineStr">
        <is>
          <t>CORP0001337</t>
        </is>
      </c>
      <c r="G15071" s="139" t="inlineStr">
        <is>
          <t>IOBA0001684</t>
        </is>
      </c>
      <c r="H15071" s="139" t="inlineStr">
        <is>
          <t>SBIN0070904</t>
        </is>
      </c>
      <c r="I15071" s="139" t="inlineStr">
        <is>
          <t>SBIN0000760</t>
        </is>
      </c>
    </row>
    <row r="15072" ht="14.4" customHeight="1">
      <c r="E15072" s="139" t="inlineStr">
        <is>
          <t>BARB0NAUPUR</t>
        </is>
      </c>
      <c r="F15072" s="139" t="inlineStr">
        <is>
          <t>CORP0001336</t>
        </is>
      </c>
      <c r="G15072" s="139" t="inlineStr">
        <is>
          <t>IOBA0001683</t>
        </is>
      </c>
      <c r="H15072" s="139" t="inlineStr">
        <is>
          <t>SBIN0070903</t>
        </is>
      </c>
      <c r="I15072" s="139" t="inlineStr">
        <is>
          <t>SBIN0000759</t>
        </is>
      </c>
    </row>
    <row r="15073" ht="14.4" customHeight="1">
      <c r="E15073" s="139" t="inlineStr">
        <is>
          <t>BARB0NAUGAR</t>
        </is>
      </c>
      <c r="F15073" s="139" t="inlineStr">
        <is>
          <t>CORP0001335</t>
        </is>
      </c>
      <c r="G15073" s="139" t="inlineStr">
        <is>
          <t>IOBA0001682</t>
        </is>
      </c>
      <c r="H15073" s="139" t="inlineStr">
        <is>
          <t>SBIN0070902</t>
        </is>
      </c>
      <c r="I15073" s="139" t="inlineStr">
        <is>
          <t>SBIN0000758</t>
        </is>
      </c>
    </row>
    <row r="15074" ht="14.4" customHeight="1">
      <c r="E15074" s="139" t="inlineStr">
        <is>
          <t>BARB0NAUGAC</t>
        </is>
      </c>
      <c r="F15074" s="139" t="inlineStr">
        <is>
          <t>CORP0001334</t>
        </is>
      </c>
      <c r="G15074" s="139" t="inlineStr">
        <is>
          <t>IOBA0001681</t>
        </is>
      </c>
      <c r="H15074" s="139" t="inlineStr">
        <is>
          <t>SBIN0070901</t>
        </is>
      </c>
      <c r="I15074" s="139" t="inlineStr">
        <is>
          <t>SBIN0000757</t>
        </is>
      </c>
    </row>
    <row r="15075" ht="14.4" customHeight="1">
      <c r="E15075" s="139" t="inlineStr">
        <is>
          <t>BARB0NAUDIA</t>
        </is>
      </c>
      <c r="F15075" s="139" t="inlineStr">
        <is>
          <t>CORP0001333</t>
        </is>
      </c>
      <c r="G15075" s="139" t="inlineStr">
        <is>
          <t>IOBA0001680</t>
        </is>
      </c>
      <c r="H15075" s="139" t="inlineStr">
        <is>
          <t>SBIN0070900</t>
        </is>
      </c>
      <c r="I15075" s="139" t="inlineStr">
        <is>
          <t>SBIN0000756</t>
        </is>
      </c>
    </row>
    <row r="15076" ht="14.4" customHeight="1">
      <c r="E15076" s="139" t="inlineStr">
        <is>
          <t>BARB0NAUBBS</t>
        </is>
      </c>
      <c r="F15076" s="139" t="inlineStr">
        <is>
          <t>CORP0001332</t>
        </is>
      </c>
      <c r="G15076" s="139" t="inlineStr">
        <is>
          <t>IOBA0001679</t>
        </is>
      </c>
      <c r="H15076" s="139" t="inlineStr">
        <is>
          <t>SBIN0070899</t>
        </is>
      </c>
      <c r="I15076" s="139" t="inlineStr">
        <is>
          <t>SBIN0000755</t>
        </is>
      </c>
    </row>
    <row r="15077" ht="14.4" customHeight="1">
      <c r="E15077" s="139" t="inlineStr">
        <is>
          <t>BARB0NAUBAT</t>
        </is>
      </c>
      <c r="F15077" s="139" t="inlineStr">
        <is>
          <t>CORP0001331</t>
        </is>
      </c>
      <c r="G15077" s="139" t="inlineStr">
        <is>
          <t>IOBA0001678</t>
        </is>
      </c>
      <c r="H15077" s="139" t="inlineStr">
        <is>
          <t>SBIN0070898</t>
        </is>
      </c>
      <c r="I15077" s="139" t="inlineStr">
        <is>
          <t>SBIN0000754</t>
        </is>
      </c>
    </row>
    <row r="15078" ht="14.4" customHeight="1">
      <c r="E15078" s="139" t="inlineStr">
        <is>
          <t>BARB0NATILM</t>
        </is>
      </c>
      <c r="F15078" s="139" t="inlineStr">
        <is>
          <t>CORP0001330</t>
        </is>
      </c>
      <c r="G15078" s="139" t="inlineStr">
        <is>
          <t>IOBA0001677</t>
        </is>
      </c>
      <c r="H15078" s="139" t="inlineStr">
        <is>
          <t>SBIN0070897</t>
        </is>
      </c>
      <c r="I15078" s="139" t="inlineStr">
        <is>
          <t>SBIN0000753</t>
        </is>
      </c>
    </row>
    <row r="15079" ht="14.4" customHeight="1">
      <c r="E15079" s="139" t="inlineStr">
        <is>
          <t>BARB0NATHUS</t>
        </is>
      </c>
      <c r="F15079" s="139" t="inlineStr">
        <is>
          <t>CORP0001329</t>
        </is>
      </c>
      <c r="G15079" s="139" t="inlineStr">
        <is>
          <t>IOBA0001676</t>
        </is>
      </c>
      <c r="H15079" s="139" t="inlineStr">
        <is>
          <t>SBIN0070896</t>
        </is>
      </c>
      <c r="I15079" s="139" t="inlineStr">
        <is>
          <t>SBIN0000752</t>
        </is>
      </c>
    </row>
    <row r="15080" ht="14.4" customHeight="1">
      <c r="E15080" s="139" t="inlineStr">
        <is>
          <t>BARB0NATHDW</t>
        </is>
      </c>
      <c r="F15080" s="139" t="inlineStr">
        <is>
          <t>CORP0001328</t>
        </is>
      </c>
      <c r="G15080" s="139" t="inlineStr">
        <is>
          <t>IOBA0001675</t>
        </is>
      </c>
      <c r="H15080" s="139" t="inlineStr">
        <is>
          <t>SBIN0070895</t>
        </is>
      </c>
      <c r="I15080" s="139" t="inlineStr">
        <is>
          <t>SBIN0000751</t>
        </is>
      </c>
    </row>
    <row r="15081" ht="14.4" customHeight="1">
      <c r="E15081" s="139" t="inlineStr">
        <is>
          <t>BARB0NASWAD</t>
        </is>
      </c>
      <c r="F15081" s="139" t="inlineStr">
        <is>
          <t>CORP0001327</t>
        </is>
      </c>
      <c r="G15081" s="139" t="inlineStr">
        <is>
          <t>IOBA0001673</t>
        </is>
      </c>
      <c r="H15081" s="139" t="inlineStr">
        <is>
          <t>SBIN0070894</t>
        </is>
      </c>
      <c r="I15081" s="139" t="inlineStr">
        <is>
          <t>SBIN0000750</t>
        </is>
      </c>
    </row>
    <row r="15082" ht="14.4" customHeight="1">
      <c r="E15082" s="139" t="inlineStr">
        <is>
          <t>BARB0NASIRA</t>
        </is>
      </c>
      <c r="F15082" s="139" t="inlineStr">
        <is>
          <t>CORP0001326</t>
        </is>
      </c>
      <c r="G15082" s="139" t="inlineStr">
        <is>
          <t>IOBA0001672</t>
        </is>
      </c>
      <c r="H15082" s="139" t="inlineStr">
        <is>
          <t>SBIN0070893</t>
        </is>
      </c>
      <c r="I15082" s="139" t="inlineStr">
        <is>
          <t>SBIN0000749</t>
        </is>
      </c>
    </row>
    <row r="15083" ht="14.4" customHeight="1">
      <c r="E15083" s="139" t="inlineStr">
        <is>
          <t>BARB0NASIPU</t>
        </is>
      </c>
      <c r="F15083" s="139" t="inlineStr">
        <is>
          <t>CORP0001325</t>
        </is>
      </c>
      <c r="G15083" s="139" t="inlineStr">
        <is>
          <t>IOBA0001671</t>
        </is>
      </c>
      <c r="H15083" s="139" t="inlineStr">
        <is>
          <t>SBIN0070892</t>
        </is>
      </c>
      <c r="I15083" s="139" t="inlineStr">
        <is>
          <t>SBIN0000748</t>
        </is>
      </c>
    </row>
    <row r="15084" ht="14.4" customHeight="1">
      <c r="E15084" s="139" t="inlineStr">
        <is>
          <t>BARB0NASIKR</t>
        </is>
      </c>
      <c r="F15084" s="139" t="inlineStr">
        <is>
          <t>CORP0001324</t>
        </is>
      </c>
      <c r="G15084" s="139" t="inlineStr">
        <is>
          <t>IOBA0001670</t>
        </is>
      </c>
      <c r="H15084" s="139" t="inlineStr">
        <is>
          <t>SBIN0070891</t>
        </is>
      </c>
      <c r="I15084" s="139" t="inlineStr">
        <is>
          <t>SBIN0000747</t>
        </is>
      </c>
    </row>
    <row r="15085" ht="14.4" customHeight="1">
      <c r="E15085" s="139" t="inlineStr">
        <is>
          <t>BARB0NASIKC</t>
        </is>
      </c>
      <c r="F15085" s="139" t="inlineStr">
        <is>
          <t>CORP0001323</t>
        </is>
      </c>
      <c r="G15085" s="139" t="inlineStr">
        <is>
          <t>IOBA0001669</t>
        </is>
      </c>
      <c r="H15085" s="139" t="inlineStr">
        <is>
          <t>SBIN0070890</t>
        </is>
      </c>
      <c r="I15085" s="139" t="inlineStr">
        <is>
          <t>SBIN0000746</t>
        </is>
      </c>
    </row>
    <row r="15086" ht="14.4" customHeight="1">
      <c r="E15086" s="139" t="inlineStr">
        <is>
          <t>BARB0NASAUL</t>
        </is>
      </c>
      <c r="F15086" s="139" t="inlineStr">
        <is>
          <t>CORP0001322</t>
        </is>
      </c>
      <c r="G15086" s="139" t="inlineStr">
        <is>
          <t>IOBA0001668</t>
        </is>
      </c>
      <c r="H15086" s="139" t="inlineStr">
        <is>
          <t>SBIN0070889</t>
        </is>
      </c>
      <c r="I15086" s="139" t="inlineStr">
        <is>
          <t>SBIN0000745</t>
        </is>
      </c>
    </row>
    <row r="15087" ht="14.4" customHeight="1">
      <c r="E15087" s="139" t="inlineStr">
        <is>
          <t>BARB0NARWES</t>
        </is>
      </c>
      <c r="F15087" s="139" t="inlineStr">
        <is>
          <t>CORP0001321</t>
        </is>
      </c>
      <c r="G15087" s="139" t="inlineStr">
        <is>
          <t>IOBA0001667</t>
        </is>
      </c>
      <c r="H15087" s="139" t="inlineStr">
        <is>
          <t>SBIN0070887</t>
        </is>
      </c>
      <c r="I15087" s="139" t="inlineStr">
        <is>
          <t>SBIN0000744</t>
        </is>
      </c>
    </row>
    <row r="15088" ht="14.4" customHeight="1">
      <c r="E15088" s="139" t="inlineStr">
        <is>
          <t>BARB0NARWAN</t>
        </is>
      </c>
      <c r="F15088" s="139" t="inlineStr">
        <is>
          <t>CORP0001320</t>
        </is>
      </c>
      <c r="G15088" s="139" t="inlineStr">
        <is>
          <t>IOBA0001666</t>
        </is>
      </c>
      <c r="H15088" s="139" t="inlineStr">
        <is>
          <t>SBIN0070886</t>
        </is>
      </c>
      <c r="I15088" s="139" t="inlineStr">
        <is>
          <t>SBIN0000743</t>
        </is>
      </c>
    </row>
    <row r="15089" ht="14.4" customHeight="1">
      <c r="E15089" s="139" t="inlineStr">
        <is>
          <t>BARB0NARWAL</t>
        </is>
      </c>
      <c r="F15089" s="139" t="inlineStr">
        <is>
          <t>CORP0001319</t>
        </is>
      </c>
      <c r="G15089" s="139" t="inlineStr">
        <is>
          <t>IOBA0001665</t>
        </is>
      </c>
      <c r="H15089" s="139" t="inlineStr">
        <is>
          <t>SBIN0070885</t>
        </is>
      </c>
      <c r="I15089" s="139" t="inlineStr">
        <is>
          <t>SBIN0000742</t>
        </is>
      </c>
    </row>
    <row r="15090" ht="14.4" customHeight="1">
      <c r="E15090" s="139" t="inlineStr">
        <is>
          <t>BARB0NARSRI</t>
        </is>
      </c>
      <c r="F15090" s="139" t="inlineStr">
        <is>
          <t>CORP0001318</t>
        </is>
      </c>
      <c r="G15090" s="139" t="inlineStr">
        <is>
          <t>IOBA0001664</t>
        </is>
      </c>
      <c r="H15090" s="139" t="inlineStr">
        <is>
          <t>SBIN0070884</t>
        </is>
      </c>
      <c r="I15090" s="139" t="inlineStr">
        <is>
          <t>SBIN0000741</t>
        </is>
      </c>
    </row>
    <row r="15091" ht="14.4" customHeight="1">
      <c r="E15091" s="139" t="inlineStr">
        <is>
          <t>BARB0NARSIM</t>
        </is>
      </c>
      <c r="F15091" s="139" t="inlineStr">
        <is>
          <t>CORP0001317</t>
        </is>
      </c>
      <c r="G15091" s="139" t="inlineStr">
        <is>
          <t>IOBA0001663</t>
        </is>
      </c>
      <c r="H15091" s="139" t="inlineStr">
        <is>
          <t>SBIN0070883</t>
        </is>
      </c>
      <c r="I15091" s="139" t="inlineStr">
        <is>
          <t>SBIN0000740</t>
        </is>
      </c>
    </row>
    <row r="15092" ht="14.4" customHeight="1">
      <c r="E15092" s="139" t="inlineStr">
        <is>
          <t>BARB0NARSAN</t>
        </is>
      </c>
      <c r="F15092" s="139" t="inlineStr">
        <is>
          <t>CORP0001316</t>
        </is>
      </c>
      <c r="G15092" s="139" t="inlineStr">
        <is>
          <t>IOBA0001662</t>
        </is>
      </c>
      <c r="H15092" s="139" t="inlineStr">
        <is>
          <t>SBIN0070882</t>
        </is>
      </c>
      <c r="I15092" s="139" t="inlineStr">
        <is>
          <t>SBIN0000739</t>
        </is>
      </c>
    </row>
    <row r="15093" ht="14.4" customHeight="1">
      <c r="E15093" s="139" t="inlineStr">
        <is>
          <t>BARB0NAROLX</t>
        </is>
      </c>
      <c r="F15093" s="139" t="inlineStr">
        <is>
          <t>CORP0001315</t>
        </is>
      </c>
      <c r="G15093" s="139" t="inlineStr">
        <is>
          <t>IOBA0001661</t>
        </is>
      </c>
      <c r="H15093" s="139" t="inlineStr">
        <is>
          <t>SBIN0070881</t>
        </is>
      </c>
      <c r="I15093" s="139" t="inlineStr">
        <is>
          <t>SBIN0000738</t>
        </is>
      </c>
    </row>
    <row r="15094" ht="14.4" customHeight="1">
      <c r="E15094" s="139" t="inlineStr">
        <is>
          <t>BARB0NARODA</t>
        </is>
      </c>
      <c r="F15094" s="139" t="inlineStr">
        <is>
          <t>CORP0001314</t>
        </is>
      </c>
      <c r="G15094" s="139" t="inlineStr">
        <is>
          <t>IOBA0001660</t>
        </is>
      </c>
      <c r="H15094" s="139" t="inlineStr">
        <is>
          <t>SBIN0070880</t>
        </is>
      </c>
      <c r="I15094" s="139" t="inlineStr">
        <is>
          <t>SBIN0000737</t>
        </is>
      </c>
    </row>
    <row r="15095" ht="14.4" customHeight="1">
      <c r="E15095" s="139" t="inlineStr">
        <is>
          <t>BARB0NARNAU</t>
        </is>
      </c>
      <c r="F15095" s="139" t="inlineStr">
        <is>
          <t>CORP0001313</t>
        </is>
      </c>
      <c r="G15095" s="139" t="inlineStr">
        <is>
          <t>IOBA0001659</t>
        </is>
      </c>
      <c r="H15095" s="139" t="inlineStr">
        <is>
          <t>SBIN0070879</t>
        </is>
      </c>
      <c r="I15095" s="139" t="inlineStr">
        <is>
          <t>SBIN0000736</t>
        </is>
      </c>
    </row>
    <row r="15096" ht="14.4" customHeight="1">
      <c r="E15096" s="139" t="inlineStr">
        <is>
          <t>BARB0NARNAG</t>
        </is>
      </c>
      <c r="F15096" s="139" t="inlineStr">
        <is>
          <t>CORP0001312</t>
        </is>
      </c>
      <c r="G15096" s="139" t="inlineStr">
        <is>
          <t>IOBA0001658</t>
        </is>
      </c>
      <c r="H15096" s="139" t="inlineStr">
        <is>
          <t>SBIN0070878</t>
        </is>
      </c>
      <c r="I15096" s="139" t="inlineStr">
        <is>
          <t>SBIN0000735</t>
        </is>
      </c>
    </row>
    <row r="15097" ht="14.4" customHeight="1">
      <c r="E15097" s="139" t="inlineStr">
        <is>
          <t>BARB0NARMET</t>
        </is>
      </c>
      <c r="F15097" s="139" t="inlineStr">
        <is>
          <t>CORP0001311</t>
        </is>
      </c>
      <c r="G15097" s="139" t="inlineStr">
        <is>
          <t>IOBA0001657</t>
        </is>
      </c>
      <c r="H15097" s="139" t="inlineStr">
        <is>
          <t>SBIN0070877</t>
        </is>
      </c>
      <c r="I15097" s="139" t="inlineStr">
        <is>
          <t>SBIN0000734</t>
        </is>
      </c>
    </row>
    <row r="15098" ht="14.4" customHeight="1">
      <c r="E15098" s="139" t="inlineStr">
        <is>
          <t>BARB0NARMAD</t>
        </is>
      </c>
      <c r="F15098" s="139" t="inlineStr">
        <is>
          <t>CORP0001310</t>
        </is>
      </c>
      <c r="G15098" s="139" t="inlineStr">
        <is>
          <t>IOBA0001656</t>
        </is>
      </c>
      <c r="H15098" s="139" t="inlineStr">
        <is>
          <t>SBIN0070876</t>
        </is>
      </c>
      <c r="I15098" s="139" t="inlineStr">
        <is>
          <t>SBIN0000733</t>
        </is>
      </c>
    </row>
    <row r="15099" ht="14.4" customHeight="1">
      <c r="E15099" s="139" t="inlineStr">
        <is>
          <t>BARB0NARKUT</t>
        </is>
      </c>
      <c r="F15099" s="139" t="inlineStr">
        <is>
          <t>CORP0001309</t>
        </is>
      </c>
      <c r="G15099" s="139" t="inlineStr">
        <is>
          <t>IOBA0001655</t>
        </is>
      </c>
      <c r="H15099" s="139" t="inlineStr">
        <is>
          <t>SBIN0070875</t>
        </is>
      </c>
      <c r="I15099" s="139" t="inlineStr">
        <is>
          <t>SBIN0000732</t>
        </is>
      </c>
    </row>
    <row r="15100" ht="14.4" customHeight="1">
      <c r="E15100" s="139" t="inlineStr">
        <is>
          <t>BARB0NARKUL</t>
        </is>
      </c>
      <c r="F15100" s="139" t="inlineStr">
        <is>
          <t>CORP0001308</t>
        </is>
      </c>
      <c r="G15100" s="139" t="inlineStr">
        <is>
          <t>IOBA0001654</t>
        </is>
      </c>
      <c r="H15100" s="139" t="inlineStr">
        <is>
          <t>SBIN0070874</t>
        </is>
      </c>
      <c r="I15100" s="139" t="inlineStr">
        <is>
          <t>SBIN0000731</t>
        </is>
      </c>
    </row>
    <row r="15101" ht="14.4" customHeight="1">
      <c r="E15101" s="139" t="inlineStr">
        <is>
          <t>BARB0NARKOL</t>
        </is>
      </c>
      <c r="F15101" s="139" t="inlineStr">
        <is>
          <t>CORP0001307</t>
        </is>
      </c>
      <c r="G15101" s="139" t="inlineStr">
        <is>
          <t>IOBA0001653</t>
        </is>
      </c>
      <c r="H15101" s="139" t="inlineStr">
        <is>
          <t>SBIN0070873</t>
        </is>
      </c>
      <c r="I15101" s="139" t="inlineStr">
        <is>
          <t>SBIN0000730</t>
        </is>
      </c>
    </row>
    <row r="15102" ht="14.4" customHeight="1">
      <c r="E15102" s="139" t="inlineStr">
        <is>
          <t>BARB0NARKET</t>
        </is>
      </c>
      <c r="F15102" s="139" t="inlineStr">
        <is>
          <t>CORP0001306</t>
        </is>
      </c>
      <c r="G15102" s="139" t="inlineStr">
        <is>
          <t>IOBA0001652</t>
        </is>
      </c>
      <c r="H15102" s="139" t="inlineStr">
        <is>
          <t>SBIN0070872</t>
        </is>
      </c>
      <c r="I15102" s="139" t="inlineStr">
        <is>
          <t>SBIN0000729</t>
        </is>
      </c>
    </row>
    <row r="15103" ht="14.4" customHeight="1">
      <c r="E15103" s="139" t="inlineStr">
        <is>
          <t>BARB0NARKEL</t>
        </is>
      </c>
      <c r="F15103" s="139" t="inlineStr">
        <is>
          <t>CORP0001305</t>
        </is>
      </c>
      <c r="G15103" s="139" t="inlineStr">
        <is>
          <t>IOBA0001651</t>
        </is>
      </c>
      <c r="H15103" s="139" t="inlineStr">
        <is>
          <t>SBIN0070871</t>
        </is>
      </c>
      <c r="I15103" s="139" t="inlineStr">
        <is>
          <t>SBIN0000728</t>
        </is>
      </c>
    </row>
    <row r="15104" ht="14.4" customHeight="1">
      <c r="E15104" s="139" t="inlineStr">
        <is>
          <t>BARB0NARKAT</t>
        </is>
      </c>
      <c r="F15104" s="139" t="inlineStr">
        <is>
          <t>CORP0001304</t>
        </is>
      </c>
      <c r="G15104" s="139" t="inlineStr">
        <is>
          <t>IOBA0001650</t>
        </is>
      </c>
      <c r="H15104" s="139" t="inlineStr">
        <is>
          <t>SBIN0070870</t>
        </is>
      </c>
      <c r="I15104" s="139" t="inlineStr">
        <is>
          <t>SBIN0000727</t>
        </is>
      </c>
    </row>
    <row r="15105" ht="14.4" customHeight="1">
      <c r="E15105" s="139" t="inlineStr">
        <is>
          <t>BARB0NARJAM</t>
        </is>
      </c>
      <c r="F15105" s="139" t="inlineStr">
        <is>
          <t>CORP0001303</t>
        </is>
      </c>
      <c r="G15105" s="139" t="inlineStr">
        <is>
          <t>IOBA0001649</t>
        </is>
      </c>
      <c r="H15105" s="139" t="inlineStr">
        <is>
          <t>SBIN0070869</t>
        </is>
      </c>
      <c r="I15105" s="139" t="inlineStr">
        <is>
          <t>SBIN0000726</t>
        </is>
      </c>
    </row>
    <row r="15106" ht="14.4" customHeight="1">
      <c r="E15106" s="139" t="inlineStr">
        <is>
          <t>BARB0NARIMA</t>
        </is>
      </c>
      <c r="F15106" s="139" t="inlineStr">
        <is>
          <t>CORP0001302</t>
        </is>
      </c>
      <c r="G15106" s="139" t="inlineStr">
        <is>
          <t>IOBA0001648</t>
        </is>
      </c>
      <c r="H15106" s="139" t="inlineStr">
        <is>
          <t>SBIN0070868</t>
        </is>
      </c>
      <c r="I15106" s="139" t="inlineStr">
        <is>
          <t>SBIN0000725</t>
        </is>
      </c>
    </row>
    <row r="15107" ht="14.4" customHeight="1">
      <c r="E15107" s="139" t="inlineStr">
        <is>
          <t>BARB0NARHIX</t>
        </is>
      </c>
      <c r="F15107" s="139" t="inlineStr">
        <is>
          <t>CORP0001301</t>
        </is>
      </c>
      <c r="G15107" s="139" t="inlineStr">
        <is>
          <t>IOBA0001647</t>
        </is>
      </c>
      <c r="H15107" s="139" t="inlineStr">
        <is>
          <t>SBIN0070867</t>
        </is>
      </c>
      <c r="I15107" s="139" t="inlineStr">
        <is>
          <t>SBIN0000724</t>
        </is>
      </c>
    </row>
    <row r="15108" ht="14.4" customHeight="1">
      <c r="E15108" s="139" t="inlineStr">
        <is>
          <t>BARB0NARELA</t>
        </is>
      </c>
      <c r="F15108" s="139" t="inlineStr">
        <is>
          <t>CORP0001300</t>
        </is>
      </c>
      <c r="G15108" s="139" t="inlineStr">
        <is>
          <t>IOBA0001646</t>
        </is>
      </c>
      <c r="H15108" s="139" t="inlineStr">
        <is>
          <t>SBIN0070866</t>
        </is>
      </c>
      <c r="I15108" s="139" t="inlineStr">
        <is>
          <t>SBIN0000723</t>
        </is>
      </c>
    </row>
    <row r="15109" ht="14.4" customHeight="1">
      <c r="E15109" s="139" t="inlineStr">
        <is>
          <t>BARB0NARAYA</t>
        </is>
      </c>
      <c r="F15109" s="139" t="inlineStr">
        <is>
          <t>CORP0001299</t>
        </is>
      </c>
      <c r="G15109" s="139" t="inlineStr">
        <is>
          <t>IOBA0001645</t>
        </is>
      </c>
      <c r="H15109" s="139" t="inlineStr">
        <is>
          <t>SBIN0070865</t>
        </is>
      </c>
      <c r="I15109" s="139" t="inlineStr">
        <is>
          <t>SBIN0000722</t>
        </is>
      </c>
    </row>
    <row r="15110" ht="14.4" customHeight="1">
      <c r="E15110" s="139" t="inlineStr">
        <is>
          <t>BARB0NARASA</t>
        </is>
      </c>
      <c r="F15110" s="139" t="inlineStr">
        <is>
          <t>CORP0001298</t>
        </is>
      </c>
      <c r="G15110" s="139" t="inlineStr">
        <is>
          <t>IOBA0001644</t>
        </is>
      </c>
      <c r="H15110" s="139" t="inlineStr">
        <is>
          <t>SBIN0070864</t>
        </is>
      </c>
      <c r="I15110" s="139" t="inlineStr">
        <is>
          <t>SBIN0000721</t>
        </is>
      </c>
    </row>
    <row r="15111" ht="14.4" customHeight="1">
      <c r="E15111" s="139" t="inlineStr">
        <is>
          <t>BARB0NARANP</t>
        </is>
      </c>
      <c r="F15111" s="139" t="inlineStr">
        <is>
          <t>CORP0001297</t>
        </is>
      </c>
      <c r="G15111" s="139" t="inlineStr">
        <is>
          <t>IOBA0001643</t>
        </is>
      </c>
      <c r="H15111" s="139" t="inlineStr">
        <is>
          <t>SBIN0070863</t>
        </is>
      </c>
      <c r="I15111" s="139" t="inlineStr">
        <is>
          <t>SBIN0000720</t>
        </is>
      </c>
    </row>
    <row r="15112" ht="14.4" customHeight="1">
      <c r="E15112" s="139" t="inlineStr">
        <is>
          <t>BARB0NARAND</t>
        </is>
      </c>
      <c r="F15112" s="139" t="inlineStr">
        <is>
          <t>CORP0001296</t>
        </is>
      </c>
      <c r="G15112" s="139" t="inlineStr">
        <is>
          <t>IOBA0001642</t>
        </is>
      </c>
      <c r="H15112" s="139" t="inlineStr">
        <is>
          <t>SBIN0070862</t>
        </is>
      </c>
      <c r="I15112" s="139" t="inlineStr">
        <is>
          <t>SBIN0000719</t>
        </is>
      </c>
    </row>
    <row r="15113" ht="14.4" customHeight="1">
      <c r="E15113" s="139" t="inlineStr">
        <is>
          <t>BARB0NARAIN</t>
        </is>
      </c>
      <c r="F15113" s="139" t="inlineStr">
        <is>
          <t>CORP0001295</t>
        </is>
      </c>
      <c r="G15113" s="139" t="inlineStr">
        <is>
          <t>IOBA0001641</t>
        </is>
      </c>
      <c r="H15113" s="139" t="inlineStr">
        <is>
          <t>SBIN0070861</t>
        </is>
      </c>
      <c r="I15113" s="139" t="inlineStr">
        <is>
          <t>SBIN0000718</t>
        </is>
      </c>
    </row>
    <row r="15114" ht="14.4" customHeight="1">
      <c r="E15114" s="139" t="inlineStr">
        <is>
          <t>BARB0NARABS</t>
        </is>
      </c>
      <c r="F15114" s="139" t="inlineStr">
        <is>
          <t>CORP0001294</t>
        </is>
      </c>
      <c r="G15114" s="139" t="inlineStr">
        <is>
          <t>IOBA0001639</t>
        </is>
      </c>
      <c r="H15114" s="139" t="inlineStr">
        <is>
          <t>SBIN0070860</t>
        </is>
      </c>
      <c r="I15114" s="139" t="inlineStr">
        <is>
          <t>SBIN0000717</t>
        </is>
      </c>
    </row>
    <row r="15115" ht="14.4" customHeight="1">
      <c r="E15115" s="139" t="inlineStr">
        <is>
          <t>BARB0NARAAD</t>
        </is>
      </c>
      <c r="F15115" s="139" t="inlineStr">
        <is>
          <t>CORP0001293</t>
        </is>
      </c>
      <c r="G15115" s="139" t="inlineStr">
        <is>
          <t>IOBA0001638</t>
        </is>
      </c>
      <c r="H15115" s="139" t="inlineStr">
        <is>
          <t>SBIN0070859</t>
        </is>
      </c>
      <c r="I15115" s="139" t="inlineStr">
        <is>
          <t>SBIN0000716</t>
        </is>
      </c>
    </row>
    <row r="15116" ht="14.4" customHeight="1">
      <c r="E15116" s="139" t="inlineStr">
        <is>
          <t>BARB0NAPIER</t>
        </is>
      </c>
      <c r="F15116" s="139" t="inlineStr">
        <is>
          <t>CORP0001292</t>
        </is>
      </c>
      <c r="G15116" s="139" t="inlineStr">
        <is>
          <t>IOBA0001637</t>
        </is>
      </c>
      <c r="H15116" s="139" t="inlineStr">
        <is>
          <t>SBIN0070858</t>
        </is>
      </c>
      <c r="I15116" s="139" t="inlineStr">
        <is>
          <t>SBIN0000715</t>
        </is>
      </c>
    </row>
    <row r="15117" ht="14.4" customHeight="1">
      <c r="E15117" s="139" t="inlineStr">
        <is>
          <t>BARB0NANUWA</t>
        </is>
      </c>
      <c r="F15117" s="139" t="inlineStr">
        <is>
          <t>CORP0001291</t>
        </is>
      </c>
      <c r="G15117" s="139" t="inlineStr">
        <is>
          <t>IOBA0001636</t>
        </is>
      </c>
      <c r="H15117" s="139" t="inlineStr">
        <is>
          <t>SBIN0070857</t>
        </is>
      </c>
      <c r="I15117" s="139" t="inlineStr">
        <is>
          <t>SBIN0000714</t>
        </is>
      </c>
    </row>
    <row r="15118" ht="14.4" customHeight="1">
      <c r="E15118" s="139" t="inlineStr">
        <is>
          <t>BARB0NANROO</t>
        </is>
      </c>
      <c r="F15118" s="139" t="inlineStr">
        <is>
          <t>CORP0001290</t>
        </is>
      </c>
      <c r="G15118" s="139" t="inlineStr">
        <is>
          <t>IOBA0001635</t>
        </is>
      </c>
      <c r="H15118" s="139" t="inlineStr">
        <is>
          <t>SBIN0070856</t>
        </is>
      </c>
      <c r="I15118" s="139" t="inlineStr">
        <is>
          <t>SBIN0000713</t>
        </is>
      </c>
    </row>
    <row r="15119" ht="14.4" customHeight="1">
      <c r="E15119" s="139" t="inlineStr">
        <is>
          <t>BARB0NANPUR</t>
        </is>
      </c>
      <c r="F15119" s="139" t="inlineStr">
        <is>
          <t>CORP0001289</t>
        </is>
      </c>
      <c r="G15119" s="139" t="inlineStr">
        <is>
          <t>IOBA0001634</t>
        </is>
      </c>
      <c r="H15119" s="139" t="inlineStr">
        <is>
          <t>SBIN0070855</t>
        </is>
      </c>
      <c r="I15119" s="139" t="inlineStr">
        <is>
          <t>SBIN0000712</t>
        </is>
      </c>
    </row>
    <row r="15120" ht="14.4" customHeight="1">
      <c r="E15120" s="139" t="inlineStr">
        <is>
          <t>BARB0NANPAR</t>
        </is>
      </c>
      <c r="F15120" s="139" t="inlineStr">
        <is>
          <t>CORP0001288</t>
        </is>
      </c>
      <c r="G15120" s="139" t="inlineStr">
        <is>
          <t>IOBA0001633</t>
        </is>
      </c>
      <c r="H15120" s="139" t="inlineStr">
        <is>
          <t>SBIN0070854</t>
        </is>
      </c>
      <c r="I15120" s="139" t="inlineStr">
        <is>
          <t>SBIN0000711</t>
        </is>
      </c>
    </row>
    <row r="15121" ht="14.4" customHeight="1">
      <c r="E15121" s="139" t="inlineStr">
        <is>
          <t>BARB0NANNIY</t>
        </is>
      </c>
      <c r="F15121" s="139" t="inlineStr">
        <is>
          <t>CORP0001287</t>
        </is>
      </c>
      <c r="G15121" s="139" t="inlineStr">
        <is>
          <t>IOBA0001632</t>
        </is>
      </c>
      <c r="H15121" s="139" t="inlineStr">
        <is>
          <t>SBIN0070853</t>
        </is>
      </c>
      <c r="I15121" s="139" t="inlineStr">
        <is>
          <t>SBIN0000710</t>
        </is>
      </c>
    </row>
    <row r="15122" ht="14.4" customHeight="1">
      <c r="E15122" s="139" t="inlineStr">
        <is>
          <t>BARB0NANNAG</t>
        </is>
      </c>
      <c r="F15122" s="139" t="inlineStr">
        <is>
          <t>CORP0001286</t>
        </is>
      </c>
      <c r="G15122" s="139" t="inlineStr">
        <is>
          <t>IOBA0001631</t>
        </is>
      </c>
      <c r="H15122" s="139" t="inlineStr">
        <is>
          <t>SBIN0070852</t>
        </is>
      </c>
      <c r="I15122" s="139" t="inlineStr">
        <is>
          <t>SBIN0000709</t>
        </is>
      </c>
    </row>
    <row r="15123" ht="14.4" customHeight="1">
      <c r="E15123" s="139" t="inlineStr">
        <is>
          <t>BARB0NANJAN</t>
        </is>
      </c>
      <c r="F15123" s="139" t="inlineStr">
        <is>
          <t>CORP0001285</t>
        </is>
      </c>
      <c r="G15123" s="139" t="inlineStr">
        <is>
          <t>IOBA0001630</t>
        </is>
      </c>
      <c r="H15123" s="139" t="inlineStr">
        <is>
          <t>SBIN0070851</t>
        </is>
      </c>
      <c r="I15123" s="139" t="inlineStr">
        <is>
          <t>SBIN0000708</t>
        </is>
      </c>
    </row>
    <row r="15124" ht="14.4" customHeight="1">
      <c r="E15124" s="139" t="inlineStr">
        <is>
          <t>BARB0NANIKA</t>
        </is>
      </c>
      <c r="F15124" s="139" t="inlineStr">
        <is>
          <t>CORP0001284</t>
        </is>
      </c>
      <c r="G15124" s="139" t="inlineStr">
        <is>
          <t>IOBA0001629</t>
        </is>
      </c>
      <c r="H15124" s="139" t="inlineStr">
        <is>
          <t>SBIN0070850</t>
        </is>
      </c>
      <c r="I15124" s="139" t="inlineStr">
        <is>
          <t>SBIN0000707</t>
        </is>
      </c>
    </row>
    <row r="15125" ht="14.4" customHeight="1">
      <c r="E15125" s="139" t="inlineStr">
        <is>
          <t>BARB0NANIBE</t>
        </is>
      </c>
      <c r="F15125" s="139" t="inlineStr">
        <is>
          <t>CORP0001283</t>
        </is>
      </c>
      <c r="G15125" s="139" t="inlineStr">
        <is>
          <t>IOBA0001628</t>
        </is>
      </c>
      <c r="H15125" s="139" t="inlineStr">
        <is>
          <t>SBIN0070849</t>
        </is>
      </c>
      <c r="I15125" s="139" t="inlineStr">
        <is>
          <t>SBIN0000706</t>
        </is>
      </c>
    </row>
    <row r="15126" ht="14.4" customHeight="1">
      <c r="E15126" s="139" t="inlineStr">
        <is>
          <t>BARB0NANGLO</t>
        </is>
      </c>
      <c r="F15126" s="139" t="inlineStr">
        <is>
          <t>CORP0001282</t>
        </is>
      </c>
      <c r="G15126" s="139" t="inlineStr">
        <is>
          <t>IOBA0001627</t>
        </is>
      </c>
      <c r="H15126" s="139" t="inlineStr">
        <is>
          <t>SBIN0070848</t>
        </is>
      </c>
      <c r="I15126" s="139" t="inlineStr">
        <is>
          <t>SBIN0000705</t>
        </is>
      </c>
    </row>
    <row r="15127" ht="14.4" customHeight="1">
      <c r="E15127" s="139" t="inlineStr">
        <is>
          <t>BARB0NANGAN</t>
        </is>
      </c>
      <c r="F15127" s="139" t="inlineStr">
        <is>
          <t>CORP0001281</t>
        </is>
      </c>
      <c r="G15127" s="139" t="inlineStr">
        <is>
          <t>IOBA0001626</t>
        </is>
      </c>
      <c r="H15127" s="139" t="inlineStr">
        <is>
          <t>SBIN0070847</t>
        </is>
      </c>
      <c r="I15127" s="139" t="inlineStr">
        <is>
          <t>SBIN0000704</t>
        </is>
      </c>
    </row>
    <row r="15128" ht="14.4" customHeight="1">
      <c r="E15128" s="139" t="inlineStr">
        <is>
          <t>BARB0NANGAL</t>
        </is>
      </c>
      <c r="F15128" s="139" t="inlineStr">
        <is>
          <t>CORP0001280</t>
        </is>
      </c>
      <c r="G15128" s="139" t="inlineStr">
        <is>
          <t>IOBA0001625</t>
        </is>
      </c>
      <c r="H15128" s="139" t="inlineStr">
        <is>
          <t>SBIN0070846</t>
        </is>
      </c>
      <c r="I15128" s="139" t="inlineStr">
        <is>
          <t>SBIN0000703</t>
        </is>
      </c>
    </row>
    <row r="15129" ht="14.4" customHeight="1">
      <c r="E15129" s="139" t="inlineStr">
        <is>
          <t>BARB0NANFOF</t>
        </is>
      </c>
      <c r="F15129" s="139" t="inlineStr">
        <is>
          <t>CORP0001279</t>
        </is>
      </c>
      <c r="G15129" s="139" t="inlineStr">
        <is>
          <t>IOBA0001624</t>
        </is>
      </c>
      <c r="H15129" s="139" t="inlineStr">
        <is>
          <t>SBIN0070845</t>
        </is>
      </c>
      <c r="I15129" s="139" t="inlineStr">
        <is>
          <t>SBIN0000702</t>
        </is>
      </c>
    </row>
    <row r="15130" ht="14.4" customHeight="1">
      <c r="E15130" s="139" t="inlineStr">
        <is>
          <t>BARB0NANERX</t>
        </is>
      </c>
      <c r="F15130" s="139" t="inlineStr">
        <is>
          <t>CORP0001278</t>
        </is>
      </c>
      <c r="G15130" s="139" t="inlineStr">
        <is>
          <t>IOBA0001623</t>
        </is>
      </c>
      <c r="H15130" s="139" t="inlineStr">
        <is>
          <t>SBIN0070844</t>
        </is>
      </c>
      <c r="I15130" s="139" t="inlineStr">
        <is>
          <t>SBIN0000701</t>
        </is>
      </c>
    </row>
    <row r="15131" ht="14.4" customHeight="1">
      <c r="E15131" s="139" t="inlineStr">
        <is>
          <t>BARB0NANDYA</t>
        </is>
      </c>
      <c r="F15131" s="139" t="inlineStr">
        <is>
          <t>CORP0001277</t>
        </is>
      </c>
      <c r="G15131" s="139" t="inlineStr">
        <is>
          <t>IOBA0001622</t>
        </is>
      </c>
      <c r="H15131" s="139" t="inlineStr">
        <is>
          <t>SBIN0070843</t>
        </is>
      </c>
      <c r="I15131" s="139" t="inlineStr">
        <is>
          <t>SBIN0000700</t>
        </is>
      </c>
    </row>
    <row r="15132" ht="14.4" customHeight="1">
      <c r="E15132" s="139" t="inlineStr">
        <is>
          <t>BARB0NANDXX</t>
        </is>
      </c>
      <c r="F15132" s="139" t="inlineStr">
        <is>
          <t>CORP0001276</t>
        </is>
      </c>
      <c r="G15132" s="139" t="inlineStr">
        <is>
          <t>IOBA0001621</t>
        </is>
      </c>
      <c r="H15132" s="139" t="inlineStr">
        <is>
          <t>SBIN0070842</t>
        </is>
      </c>
      <c r="I15132" s="139" t="inlineStr">
        <is>
          <t>SBIN0000699</t>
        </is>
      </c>
    </row>
    <row r="15133" ht="14.4" customHeight="1">
      <c r="E15133" s="139" t="inlineStr">
        <is>
          <t>BARB0NANDUR</t>
        </is>
      </c>
      <c r="F15133" s="139" t="inlineStr">
        <is>
          <t>CORP0001275</t>
        </is>
      </c>
      <c r="G15133" s="139" t="inlineStr">
        <is>
          <t>IOBA0001620</t>
        </is>
      </c>
      <c r="H15133" s="139" t="inlineStr">
        <is>
          <t>SBIN0070841</t>
        </is>
      </c>
      <c r="I15133" s="139" t="inlineStr">
        <is>
          <t>SBIN0000698</t>
        </is>
      </c>
    </row>
    <row r="15134" ht="14.4" customHeight="1">
      <c r="E15134" s="139" t="inlineStr">
        <is>
          <t>BARB0NANDRE</t>
        </is>
      </c>
      <c r="F15134" s="139" t="inlineStr">
        <is>
          <t>CORP0001274</t>
        </is>
      </c>
      <c r="G15134" s="139" t="inlineStr">
        <is>
          <t>IOBA0001619</t>
        </is>
      </c>
      <c r="H15134" s="139" t="inlineStr">
        <is>
          <t>SBIN0070840</t>
        </is>
      </c>
      <c r="I15134" s="139" t="inlineStr">
        <is>
          <t>SBIN0000697</t>
        </is>
      </c>
    </row>
    <row r="15135" ht="14.4" customHeight="1">
      <c r="E15135" s="139" t="inlineStr">
        <is>
          <t>BARB0NANDNI</t>
        </is>
      </c>
      <c r="F15135" s="139" t="inlineStr">
        <is>
          <t>CORP0001273</t>
        </is>
      </c>
      <c r="G15135" s="139" t="inlineStr">
        <is>
          <t>IOBA0001618</t>
        </is>
      </c>
      <c r="H15135" s="139" t="inlineStr">
        <is>
          <t>SBIN0070839</t>
        </is>
      </c>
      <c r="I15135" s="139" t="inlineStr">
        <is>
          <t>SBIN0000696</t>
        </is>
      </c>
    </row>
    <row r="15136" ht="14.4" customHeight="1">
      <c r="E15136" s="139" t="inlineStr">
        <is>
          <t>BARB0NANDIV</t>
        </is>
      </c>
      <c r="F15136" s="139" t="inlineStr">
        <is>
          <t>CORP0001272</t>
        </is>
      </c>
      <c r="G15136" s="139" t="inlineStr">
        <is>
          <t>IOBA0001617</t>
        </is>
      </c>
      <c r="H15136" s="139" t="inlineStr">
        <is>
          <t>SBIN0070838</t>
        </is>
      </c>
      <c r="I15136" s="139" t="inlineStr">
        <is>
          <t>SBIN0000695</t>
        </is>
      </c>
    </row>
    <row r="15137" ht="14.4" customHeight="1">
      <c r="E15137" s="139" t="inlineStr">
        <is>
          <t>BARB0NANDIG</t>
        </is>
      </c>
      <c r="F15137" s="139" t="inlineStr">
        <is>
          <t>CORP0001271</t>
        </is>
      </c>
      <c r="G15137" s="139" t="inlineStr">
        <is>
          <t>IOBA0001616</t>
        </is>
      </c>
      <c r="H15137" s="139" t="inlineStr">
        <is>
          <t>SBIN0070837</t>
        </is>
      </c>
      <c r="I15137" s="139" t="inlineStr">
        <is>
          <t>SBIN0000694</t>
        </is>
      </c>
    </row>
    <row r="15138" ht="14.4" customHeight="1">
      <c r="E15138" s="139" t="inlineStr">
        <is>
          <t>BARB0NANDHI</t>
        </is>
      </c>
      <c r="F15138" s="139" t="inlineStr">
        <is>
          <t>CORP0001270</t>
        </is>
      </c>
      <c r="G15138" s="139" t="inlineStr">
        <is>
          <t>IOBA0001615</t>
        </is>
      </c>
      <c r="H15138" s="139" t="inlineStr">
        <is>
          <t>SBIN0070836</t>
        </is>
      </c>
      <c r="I15138" s="139" t="inlineStr">
        <is>
          <t>SBIN0000693</t>
        </is>
      </c>
    </row>
    <row r="15139" ht="14.4" customHeight="1">
      <c r="E15139" s="139" t="inlineStr">
        <is>
          <t>BARB0NANDHA</t>
        </is>
      </c>
      <c r="F15139" s="139" t="inlineStr">
        <is>
          <t>CORP0001269</t>
        </is>
      </c>
      <c r="G15139" s="139" t="inlineStr">
        <is>
          <t>IOBA0001614</t>
        </is>
      </c>
      <c r="H15139" s="139" t="inlineStr">
        <is>
          <t>SBIN0070835</t>
        </is>
      </c>
      <c r="I15139" s="139" t="inlineStr">
        <is>
          <t>SBIN0000692</t>
        </is>
      </c>
    </row>
    <row r="15140" ht="14.4" customHeight="1">
      <c r="E15140" s="139" t="inlineStr">
        <is>
          <t>BARB0NANDED</t>
        </is>
      </c>
      <c r="F15140" s="139" t="inlineStr">
        <is>
          <t>CORP0001268</t>
        </is>
      </c>
      <c r="G15140" s="139" t="inlineStr">
        <is>
          <t>IOBA0001613</t>
        </is>
      </c>
      <c r="H15140" s="139" t="inlineStr">
        <is>
          <t>SBIN0070834</t>
        </is>
      </c>
      <c r="I15140" s="139" t="inlineStr">
        <is>
          <t>SBIN0000691</t>
        </is>
      </c>
    </row>
    <row r="15141" ht="14.4" customHeight="1">
      <c r="E15141" s="139" t="inlineStr">
        <is>
          <t>BARB0NANDBS</t>
        </is>
      </c>
      <c r="F15141" s="139" t="inlineStr">
        <is>
          <t>CORP0001267</t>
        </is>
      </c>
      <c r="G15141" s="139" t="inlineStr">
        <is>
          <t>IOBA0001612</t>
        </is>
      </c>
      <c r="H15141" s="139" t="inlineStr">
        <is>
          <t>SBIN0070833</t>
        </is>
      </c>
      <c r="I15141" s="139" t="inlineStr">
        <is>
          <t>SBIN0000690</t>
        </is>
      </c>
    </row>
    <row r="15142" ht="14.4" customHeight="1">
      <c r="E15142" s="139" t="inlineStr">
        <is>
          <t>BARB0NANDAS</t>
        </is>
      </c>
      <c r="F15142" s="139" t="inlineStr">
        <is>
          <t>CORP0001266</t>
        </is>
      </c>
      <c r="G15142" s="139" t="inlineStr">
        <is>
          <t>IOBA0001611</t>
        </is>
      </c>
      <c r="H15142" s="139" t="inlineStr">
        <is>
          <t>SBIN0070832</t>
        </is>
      </c>
      <c r="I15142" s="139" t="inlineStr">
        <is>
          <t>SBIN0000689</t>
        </is>
      </c>
    </row>
    <row r="15143" ht="14.4" customHeight="1">
      <c r="E15143" s="139" t="inlineStr">
        <is>
          <t>BARB0NANDAN</t>
        </is>
      </c>
      <c r="F15143" s="139" t="inlineStr">
        <is>
          <t>CORP0001265</t>
        </is>
      </c>
      <c r="G15143" s="139" t="inlineStr">
        <is>
          <t>IOBA0001610</t>
        </is>
      </c>
      <c r="H15143" s="139" t="inlineStr">
        <is>
          <t>SBIN0070831</t>
        </is>
      </c>
      <c r="I15143" s="139" t="inlineStr">
        <is>
          <t>SBIN0000688</t>
        </is>
      </c>
    </row>
    <row r="15144" ht="14.4" customHeight="1">
      <c r="E15144" s="139" t="inlineStr">
        <is>
          <t>BARB0NANAKM</t>
        </is>
      </c>
      <c r="F15144" s="139" t="inlineStr">
        <is>
          <t>CORP0001264</t>
        </is>
      </c>
      <c r="G15144" s="139" t="inlineStr">
        <is>
          <t>IOBA0001609</t>
        </is>
      </c>
      <c r="H15144" s="139" t="inlineStr">
        <is>
          <t>SBIN0070830</t>
        </is>
      </c>
      <c r="I15144" s="139" t="inlineStr">
        <is>
          <t>SBIN0000687</t>
        </is>
      </c>
    </row>
    <row r="15145" ht="14.4" customHeight="1">
      <c r="E15145" s="139" t="inlineStr">
        <is>
          <t>BARB0NANAAM</t>
        </is>
      </c>
      <c r="F15145" s="139" t="inlineStr">
        <is>
          <t>CORP0001263</t>
        </is>
      </c>
      <c r="G15145" s="139" t="inlineStr">
        <is>
          <t>IOBA0001608</t>
        </is>
      </c>
      <c r="H15145" s="139" t="inlineStr">
        <is>
          <t>SBIN0070829</t>
        </is>
      </c>
      <c r="I15145" s="139" t="inlineStr">
        <is>
          <t>SBIN0000686</t>
        </is>
      </c>
    </row>
    <row r="15146" ht="14.4" customHeight="1">
      <c r="E15146" s="139" t="inlineStr">
        <is>
          <t>BARB0NAMPUR</t>
        </is>
      </c>
      <c r="F15146" s="139" t="inlineStr">
        <is>
          <t>CORP0001262</t>
        </is>
      </c>
      <c r="G15146" s="139" t="inlineStr">
        <is>
          <t>IOBA0001607</t>
        </is>
      </c>
      <c r="H15146" s="139" t="inlineStr">
        <is>
          <t>SBIN0070828</t>
        </is>
      </c>
      <c r="I15146" s="139" t="inlineStr">
        <is>
          <t>SBIN0000685</t>
        </is>
      </c>
    </row>
    <row r="15147" ht="14.4" customHeight="1">
      <c r="E15147" s="139" t="inlineStr">
        <is>
          <t>BARB0NAMBIY</t>
        </is>
      </c>
      <c r="F15147" s="139" t="inlineStr">
        <is>
          <t>CORP0001261</t>
        </is>
      </c>
      <c r="G15147" s="139" t="inlineStr">
        <is>
          <t>IOBA0001605</t>
        </is>
      </c>
      <c r="H15147" s="139" t="inlineStr">
        <is>
          <t>SBIN0070826</t>
        </is>
      </c>
      <c r="I15147" s="139" t="inlineStr">
        <is>
          <t>SBIN0000684</t>
        </is>
      </c>
    </row>
    <row r="15148" ht="14.4" customHeight="1">
      <c r="E15148" s="139" t="inlineStr">
        <is>
          <t>BARB0NAMANG</t>
        </is>
      </c>
      <c r="F15148" s="139" t="inlineStr">
        <is>
          <t>CORP0001260</t>
        </is>
      </c>
      <c r="G15148" s="139" t="inlineStr">
        <is>
          <t>IOBA0001604</t>
        </is>
      </c>
      <c r="H15148" s="139" t="inlineStr">
        <is>
          <t>SBIN0070825</t>
        </is>
      </c>
      <c r="I15148" s="139" t="inlineStr">
        <is>
          <t>SBIN0000683</t>
        </is>
      </c>
    </row>
    <row r="15149" ht="14.4" customHeight="1">
      <c r="E15149" s="139" t="inlineStr">
        <is>
          <t>BARB0NAMANA</t>
        </is>
      </c>
      <c r="F15149" s="139" t="inlineStr">
        <is>
          <t>CORP0001259</t>
        </is>
      </c>
      <c r="G15149" s="139" t="inlineStr">
        <is>
          <t>IOBA0001603</t>
        </is>
      </c>
      <c r="H15149" s="139" t="inlineStr">
        <is>
          <t>SBIN0070824</t>
        </is>
      </c>
      <c r="I15149" s="139" t="inlineStr">
        <is>
          <t>SBIN0000682</t>
        </is>
      </c>
    </row>
    <row r="15150" ht="14.4" customHeight="1">
      <c r="E15150" s="139" t="inlineStr">
        <is>
          <t>BARB0NAMAKK</t>
        </is>
      </c>
      <c r="F15150" s="139" t="inlineStr">
        <is>
          <t>CORP0001258</t>
        </is>
      </c>
      <c r="G15150" s="139" t="inlineStr">
        <is>
          <t>IOBA0001602</t>
        </is>
      </c>
      <c r="H15150" s="139" t="inlineStr">
        <is>
          <t>SBIN0070823</t>
        </is>
      </c>
      <c r="I15150" s="139" t="inlineStr">
        <is>
          <t>SBIN0000681</t>
        </is>
      </c>
    </row>
    <row r="15151" ht="14.4" customHeight="1">
      <c r="E15151" s="139" t="inlineStr">
        <is>
          <t>BARB0NALIYA</t>
        </is>
      </c>
      <c r="F15151" s="139" t="inlineStr">
        <is>
          <t>CORP0001257</t>
        </is>
      </c>
      <c r="G15151" s="139" t="inlineStr">
        <is>
          <t>IOBA0001601</t>
        </is>
      </c>
      <c r="H15151" s="139" t="inlineStr">
        <is>
          <t>SBIN0070822</t>
        </is>
      </c>
      <c r="I15151" s="139" t="inlineStr">
        <is>
          <t>SBIN0000680</t>
        </is>
      </c>
    </row>
    <row r="15152" ht="14.4" customHeight="1">
      <c r="E15152" s="139" t="inlineStr">
        <is>
          <t>BARB0NALGON</t>
        </is>
      </c>
      <c r="F15152" s="139" t="inlineStr">
        <is>
          <t>CORP0001256</t>
        </is>
      </c>
      <c r="G15152" s="139" t="inlineStr">
        <is>
          <t>IOBA0001600</t>
        </is>
      </c>
      <c r="H15152" s="139" t="inlineStr">
        <is>
          <t>SBIN0070821</t>
        </is>
      </c>
      <c r="I15152" s="139" t="inlineStr">
        <is>
          <t>SBIN0000679</t>
        </is>
      </c>
    </row>
    <row r="15153" ht="14.4" customHeight="1">
      <c r="E15153" s="139" t="inlineStr">
        <is>
          <t>BARB0NALEAS</t>
        </is>
      </c>
      <c r="F15153" s="139" t="inlineStr">
        <is>
          <t>CORP0001255</t>
        </is>
      </c>
      <c r="G15153" s="139" t="inlineStr">
        <is>
          <t>IOBA0001599</t>
        </is>
      </c>
      <c r="H15153" s="139" t="inlineStr">
        <is>
          <t>SBIN0070820</t>
        </is>
      </c>
      <c r="I15153" s="139" t="inlineStr">
        <is>
          <t>SBIN0000678</t>
        </is>
      </c>
    </row>
    <row r="15154" ht="14.4" customHeight="1">
      <c r="E15154" s="139" t="inlineStr">
        <is>
          <t>BARB0NALBAR</t>
        </is>
      </c>
      <c r="F15154" s="139" t="inlineStr">
        <is>
          <t>CORP0001254</t>
        </is>
      </c>
      <c r="G15154" s="139" t="inlineStr">
        <is>
          <t>IOBA0001598</t>
        </is>
      </c>
      <c r="H15154" s="139" t="inlineStr">
        <is>
          <t>SBIN0070819</t>
        </is>
      </c>
      <c r="I15154" s="139" t="inlineStr">
        <is>
          <t>SBIN0000677</t>
        </is>
      </c>
    </row>
    <row r="15155" ht="14.4" customHeight="1">
      <c r="E15155" s="139" t="inlineStr">
        <is>
          <t>BARB0NALASO</t>
        </is>
      </c>
      <c r="F15155" s="139" t="inlineStr">
        <is>
          <t>CORP0001253</t>
        </is>
      </c>
      <c r="G15155" s="139" t="inlineStr">
        <is>
          <t>IOBA0001597</t>
        </is>
      </c>
      <c r="H15155" s="139" t="inlineStr">
        <is>
          <t>SBIN0070818</t>
        </is>
      </c>
      <c r="I15155" s="139" t="inlineStr">
        <is>
          <t>SBIN0000676</t>
        </is>
      </c>
    </row>
    <row r="15156" ht="14.4" customHeight="1">
      <c r="E15156" s="139" t="inlineStr">
        <is>
          <t>BARB0NALAGA</t>
        </is>
      </c>
      <c r="F15156" s="139" t="inlineStr">
        <is>
          <t>CORP0001252</t>
        </is>
      </c>
      <c r="G15156" s="139" t="inlineStr">
        <is>
          <t>IOBA0001596</t>
        </is>
      </c>
      <c r="H15156" s="139" t="inlineStr">
        <is>
          <t>SBIN0070817</t>
        </is>
      </c>
      <c r="I15156" s="139" t="inlineStr">
        <is>
          <t>SBIN0000675</t>
        </is>
      </c>
    </row>
    <row r="15157" ht="14.4" customHeight="1">
      <c r="E15157" s="139" t="inlineStr">
        <is>
          <t>BARB0NAKODA</t>
        </is>
      </c>
      <c r="F15157" s="139" t="inlineStr">
        <is>
          <t>CORP0001251</t>
        </is>
      </c>
      <c r="G15157" s="139" t="inlineStr">
        <is>
          <t>IOBA0001595</t>
        </is>
      </c>
      <c r="H15157" s="139" t="inlineStr">
        <is>
          <t>SBIN0070816</t>
        </is>
      </c>
      <c r="I15157" s="139" t="inlineStr">
        <is>
          <t>SBIN0000674</t>
        </is>
      </c>
    </row>
    <row r="15158" ht="14.4" customHeight="1">
      <c r="E15158" s="139" t="inlineStr">
        <is>
          <t>BARB0NAKKHA</t>
        </is>
      </c>
      <c r="F15158" s="139" t="inlineStr">
        <is>
          <t>CORP0001250</t>
        </is>
      </c>
      <c r="G15158" s="139" t="inlineStr">
        <is>
          <t>IOBA0001594</t>
        </is>
      </c>
      <c r="H15158" s="139" t="inlineStr">
        <is>
          <t>SBIN0070815</t>
        </is>
      </c>
      <c r="I15158" s="139" t="inlineStr">
        <is>
          <t>SBIN0000673</t>
        </is>
      </c>
    </row>
    <row r="15159" ht="14.4" customHeight="1">
      <c r="E15159" s="139" t="inlineStr">
        <is>
          <t>BARB0NAKHTR</t>
        </is>
      </c>
      <c r="F15159" s="139" t="inlineStr">
        <is>
          <t>CORP0001249</t>
        </is>
      </c>
      <c r="G15159" s="139" t="inlineStr">
        <is>
          <t>IOBA0001593</t>
        </is>
      </c>
      <c r="H15159" s="139" t="inlineStr">
        <is>
          <t>SBIN0070814</t>
        </is>
      </c>
      <c r="I15159" s="139" t="inlineStr">
        <is>
          <t>SBIN0000672</t>
        </is>
      </c>
    </row>
    <row r="15160" ht="14.4" customHeight="1">
      <c r="E15160" s="139" t="inlineStr">
        <is>
          <t>BARB0NAKFAI</t>
        </is>
      </c>
      <c r="F15160" s="139" t="inlineStr">
        <is>
          <t>CORP0001248</t>
        </is>
      </c>
      <c r="G15160" s="139" t="inlineStr">
        <is>
          <t>IOBA0001592</t>
        </is>
      </c>
      <c r="H15160" s="139" t="inlineStr">
        <is>
          <t>SBIN0070813</t>
        </is>
      </c>
      <c r="I15160" s="139" t="inlineStr">
        <is>
          <t>SBIN0000671</t>
        </is>
      </c>
    </row>
    <row r="15161" ht="14.4" customHeight="1">
      <c r="E15161" s="139" t="inlineStr">
        <is>
          <t>BARB0NAKATI</t>
        </is>
      </c>
      <c r="F15161" s="139" t="inlineStr">
        <is>
          <t>CORP0001247</t>
        </is>
      </c>
      <c r="G15161" s="139" t="inlineStr">
        <is>
          <t>IOBA0001591</t>
        </is>
      </c>
      <c r="H15161" s="139" t="inlineStr">
        <is>
          <t>SBIN0070812</t>
        </is>
      </c>
      <c r="I15161" s="139" t="inlineStr">
        <is>
          <t>SBIN0000670</t>
        </is>
      </c>
    </row>
    <row r="15162" ht="14.4" customHeight="1">
      <c r="E15162" s="139" t="inlineStr">
        <is>
          <t>BARB0NAJIBA</t>
        </is>
      </c>
      <c r="F15162" s="139" t="inlineStr">
        <is>
          <t>CORP0001246</t>
        </is>
      </c>
      <c r="G15162" s="139" t="inlineStr">
        <is>
          <t>IOBA0001590</t>
        </is>
      </c>
      <c r="H15162" s="139" t="inlineStr">
        <is>
          <t>SBIN0070811</t>
        </is>
      </c>
      <c r="I15162" s="139" t="inlineStr">
        <is>
          <t>SBIN0000669</t>
        </is>
      </c>
    </row>
    <row r="15163" ht="14.4" customHeight="1">
      <c r="E15163" s="139" t="inlineStr">
        <is>
          <t>BARB0NAJDEL</t>
        </is>
      </c>
      <c r="F15163" s="139" t="inlineStr">
        <is>
          <t>CORP0001245</t>
        </is>
      </c>
      <c r="G15163" s="139" t="inlineStr">
        <is>
          <t>IOBA0001589</t>
        </is>
      </c>
      <c r="H15163" s="139" t="inlineStr">
        <is>
          <t>SBIN0070810</t>
        </is>
      </c>
      <c r="I15163" s="139" t="inlineStr">
        <is>
          <t>SBIN0000668</t>
        </is>
      </c>
    </row>
    <row r="15164" ht="14.4" customHeight="1">
      <c r="E15164" s="139" t="inlineStr">
        <is>
          <t>BARB0NAJAFG</t>
        </is>
      </c>
      <c r="F15164" s="139" t="inlineStr">
        <is>
          <t>CORP0001244</t>
        </is>
      </c>
      <c r="G15164" s="139" t="inlineStr">
        <is>
          <t>IOBA0001588</t>
        </is>
      </c>
      <c r="H15164" s="139" t="inlineStr">
        <is>
          <t>SBIN0070809</t>
        </is>
      </c>
      <c r="I15164" s="139" t="inlineStr">
        <is>
          <t>SBIN0000667</t>
        </is>
      </c>
    </row>
    <row r="15165" ht="14.4" customHeight="1">
      <c r="E15165" s="139" t="inlineStr">
        <is>
          <t>BARB0NAITHA</t>
        </is>
      </c>
      <c r="F15165" s="139" t="inlineStr">
        <is>
          <t>CORP0001243</t>
        </is>
      </c>
      <c r="G15165" s="139" t="inlineStr">
        <is>
          <t>IOBA0001587</t>
        </is>
      </c>
      <c r="H15165" s="139" t="inlineStr">
        <is>
          <t>SBIN0070808</t>
        </is>
      </c>
      <c r="I15165" s="139" t="inlineStr">
        <is>
          <t>SBIN0000666</t>
        </is>
      </c>
    </row>
    <row r="15166" ht="14.4" customHeight="1">
      <c r="E15166" s="139" t="inlineStr">
        <is>
          <t>BARB0NAITAL</t>
        </is>
      </c>
      <c r="F15166" s="139" t="inlineStr">
        <is>
          <t>CORP0001242</t>
        </is>
      </c>
      <c r="G15166" s="139" t="inlineStr">
        <is>
          <t>IOBA0001586</t>
        </is>
      </c>
      <c r="H15166" s="139" t="inlineStr">
        <is>
          <t>SBIN0070807</t>
        </is>
      </c>
      <c r="I15166" s="139" t="inlineStr">
        <is>
          <t>SBIN0000665</t>
        </is>
      </c>
    </row>
    <row r="15167" ht="14.4" customHeight="1">
      <c r="E15167" s="139" t="inlineStr">
        <is>
          <t>BARB0NAISBS</t>
        </is>
      </c>
      <c r="F15167" s="139" t="inlineStr">
        <is>
          <t>CORP0001241</t>
        </is>
      </c>
      <c r="G15167" s="139" t="inlineStr">
        <is>
          <t>IOBA0001585</t>
        </is>
      </c>
      <c r="H15167" s="139" t="inlineStr">
        <is>
          <t>SBIN0070806</t>
        </is>
      </c>
      <c r="I15167" s="139" t="inlineStr">
        <is>
          <t>SBIN0000664</t>
        </is>
      </c>
    </row>
    <row r="15168" ht="14.4" customHeight="1">
      <c r="E15168" s="139" t="inlineStr">
        <is>
          <t>BARB0NAINWA</t>
        </is>
      </c>
      <c r="F15168" s="139" t="inlineStr">
        <is>
          <t>CORP0001240</t>
        </is>
      </c>
      <c r="G15168" s="139" t="inlineStr">
        <is>
          <t>IOBA0001584</t>
        </is>
      </c>
      <c r="H15168" s="139" t="inlineStr">
        <is>
          <t>SBIN0070805</t>
        </is>
      </c>
      <c r="I15168" s="139" t="inlineStr">
        <is>
          <t>SBIN0000663</t>
        </is>
      </c>
    </row>
    <row r="15169" ht="14.4" customHeight="1">
      <c r="E15169" s="139" t="inlineStr">
        <is>
          <t>BARB0NAINIX</t>
        </is>
      </c>
      <c r="F15169" s="139" t="inlineStr">
        <is>
          <t>CORP0001239</t>
        </is>
      </c>
      <c r="G15169" s="139" t="inlineStr">
        <is>
          <t>IOBA0001583</t>
        </is>
      </c>
      <c r="H15169" s="139" t="inlineStr">
        <is>
          <t>SBIN0070804</t>
        </is>
      </c>
      <c r="I15169" s="139" t="inlineStr">
        <is>
          <t>SBIN0000662</t>
        </is>
      </c>
    </row>
    <row r="15170" ht="14.4" customHeight="1">
      <c r="E15170" s="139" t="inlineStr">
        <is>
          <t>BARB0NAINIT</t>
        </is>
      </c>
      <c r="F15170" s="139" t="inlineStr">
        <is>
          <t>CORP0001238</t>
        </is>
      </c>
      <c r="G15170" s="139" t="inlineStr">
        <is>
          <t>IOBA0001582</t>
        </is>
      </c>
      <c r="H15170" s="139" t="inlineStr">
        <is>
          <t>SBIN0070803</t>
        </is>
      </c>
      <c r="I15170" s="139" t="inlineStr">
        <is>
          <t>SBIN0000661</t>
        </is>
      </c>
    </row>
    <row r="15171" ht="14.4" customHeight="1">
      <c r="E15171" s="139" t="inlineStr">
        <is>
          <t>BARB0NAIGAO</t>
        </is>
      </c>
      <c r="F15171" s="139" t="inlineStr">
        <is>
          <t>CORP0001237</t>
        </is>
      </c>
      <c r="G15171" s="139" t="inlineStr">
        <is>
          <t>IOBA0001581</t>
        </is>
      </c>
      <c r="H15171" s="139" t="inlineStr">
        <is>
          <t>SBIN0070802</t>
        </is>
      </c>
      <c r="I15171" s="139" t="inlineStr">
        <is>
          <t>SBIN0000660</t>
        </is>
      </c>
    </row>
    <row r="15172" ht="14.4" customHeight="1">
      <c r="E15172" s="139" t="inlineStr">
        <is>
          <t>BARB0NAIGAN</t>
        </is>
      </c>
      <c r="F15172" s="139" t="inlineStr">
        <is>
          <t>CORP0001236</t>
        </is>
      </c>
      <c r="G15172" s="139" t="inlineStr">
        <is>
          <t>IOBA0001580</t>
        </is>
      </c>
      <c r="H15172" s="139" t="inlineStr">
        <is>
          <t>SBIN0070801</t>
        </is>
      </c>
      <c r="I15172" s="139" t="inlineStr">
        <is>
          <t>SBIN0000659</t>
        </is>
      </c>
    </row>
    <row r="15173" ht="14.4" customHeight="1">
      <c r="E15173" s="139" t="inlineStr">
        <is>
          <t>BARB0NAIBAZ</t>
        </is>
      </c>
      <c r="F15173" s="139" t="inlineStr">
        <is>
          <t>CORP0001235</t>
        </is>
      </c>
      <c r="G15173" s="139" t="inlineStr">
        <is>
          <t>IOBA0001579</t>
        </is>
      </c>
      <c r="H15173" s="139" t="inlineStr">
        <is>
          <t>SBIN0070800</t>
        </is>
      </c>
      <c r="I15173" s="139" t="inlineStr">
        <is>
          <t>SBIN0000658</t>
        </is>
      </c>
    </row>
    <row r="15174" ht="14.4" customHeight="1">
      <c r="E15174" s="139" t="inlineStr">
        <is>
          <t>BARB0NAHJAL</t>
        </is>
      </c>
      <c r="F15174" s="139" t="inlineStr">
        <is>
          <t>CORP0001234</t>
        </is>
      </c>
      <c r="G15174" s="139" t="inlineStr">
        <is>
          <t>IOBA0001578</t>
        </is>
      </c>
      <c r="H15174" s="139" t="inlineStr">
        <is>
          <t>SBIN0070799</t>
        </is>
      </c>
      <c r="I15174" s="139" t="inlineStr">
        <is>
          <t>SBIN0000657</t>
        </is>
      </c>
    </row>
    <row r="15175" ht="14.4" customHeight="1">
      <c r="E15175" s="139" t="inlineStr">
        <is>
          <t>BARB0NAHILX</t>
        </is>
      </c>
      <c r="F15175" s="139" t="inlineStr">
        <is>
          <t>CORP0001233</t>
        </is>
      </c>
      <c r="G15175" s="139" t="inlineStr">
        <is>
          <t>IOBA0001577</t>
        </is>
      </c>
      <c r="H15175" s="139" t="inlineStr">
        <is>
          <t>SBIN0070798</t>
        </is>
      </c>
      <c r="I15175" s="139" t="inlineStr">
        <is>
          <t>SBIN0000656</t>
        </is>
      </c>
    </row>
    <row r="15176" ht="14.4" customHeight="1">
      <c r="E15176" s="139" t="inlineStr">
        <is>
          <t>BARB0NAHIJY</t>
        </is>
      </c>
      <c r="F15176" s="139" t="inlineStr">
        <is>
          <t>CORP0001232</t>
        </is>
      </c>
      <c r="G15176" s="139" t="inlineStr">
        <is>
          <t>IOBA0001576</t>
        </is>
      </c>
      <c r="H15176" s="139" t="inlineStr">
        <is>
          <t>SBIN0070797</t>
        </is>
      </c>
      <c r="I15176" s="139" t="inlineStr">
        <is>
          <t>SBIN0000655</t>
        </is>
      </c>
    </row>
    <row r="15177" ht="14.4" customHeight="1">
      <c r="E15177" s="139" t="inlineStr">
        <is>
          <t>BARB0NAGVAD</t>
        </is>
      </c>
      <c r="F15177" s="139" t="inlineStr">
        <is>
          <t>CORP0001231</t>
        </is>
      </c>
      <c r="G15177" s="139" t="inlineStr">
        <is>
          <t>IOBA0001575</t>
        </is>
      </c>
      <c r="H15177" s="139" t="inlineStr">
        <is>
          <t>SBIN0070796</t>
        </is>
      </c>
      <c r="I15177" s="139" t="inlineStr">
        <is>
          <t>SBIN0000654</t>
        </is>
      </c>
    </row>
    <row r="15178" ht="14.4" customHeight="1">
      <c r="E15178" s="139" t="inlineStr">
        <is>
          <t>BARB0NAGRAX</t>
        </is>
      </c>
      <c r="F15178" s="139" t="inlineStr">
        <is>
          <t>CORP0001230</t>
        </is>
      </c>
      <c r="G15178" s="139" t="inlineStr">
        <is>
          <t>IOBA0001574</t>
        </is>
      </c>
      <c r="H15178" s="139" t="inlineStr">
        <is>
          <t>SBIN0070795</t>
        </is>
      </c>
      <c r="I15178" s="139" t="inlineStr">
        <is>
          <t>SBIN0000653</t>
        </is>
      </c>
    </row>
    <row r="15179" ht="14.4" customHeight="1">
      <c r="E15179" s="139" t="inlineStr">
        <is>
          <t>BARB0NAGLAX</t>
        </is>
      </c>
      <c r="F15179" s="139" t="inlineStr">
        <is>
          <t>CORP0001229</t>
        </is>
      </c>
      <c r="G15179" s="139" t="inlineStr">
        <is>
          <t>IOBA0001573</t>
        </is>
      </c>
      <c r="H15179" s="139" t="inlineStr">
        <is>
          <t>SBIN0070794</t>
        </is>
      </c>
      <c r="I15179" s="139" t="inlineStr">
        <is>
          <t>SBIN0000652</t>
        </is>
      </c>
    </row>
    <row r="15180" ht="14.4" customHeight="1">
      <c r="E15180" s="139" t="inlineStr">
        <is>
          <t>BARB0NAGINA</t>
        </is>
      </c>
      <c r="F15180" s="139" t="inlineStr">
        <is>
          <t>CORP0001228</t>
        </is>
      </c>
      <c r="G15180" s="139" t="inlineStr">
        <is>
          <t>IOBA0001572</t>
        </is>
      </c>
      <c r="H15180" s="139" t="inlineStr">
        <is>
          <t>SBIN0070793</t>
        </is>
      </c>
      <c r="I15180" s="139" t="inlineStr">
        <is>
          <t>SBIN0000651</t>
        </is>
      </c>
    </row>
    <row r="15181" ht="14.4" customHeight="1">
      <c r="E15181" s="139" t="inlineStr">
        <is>
          <t>BARB0NAGDAX</t>
        </is>
      </c>
      <c r="F15181" s="139" t="inlineStr">
        <is>
          <t>CORP0001227</t>
        </is>
      </c>
      <c r="G15181" s="139" t="inlineStr">
        <is>
          <t>IOBA0001571</t>
        </is>
      </c>
      <c r="H15181" s="139" t="inlineStr">
        <is>
          <t>SBIN0070792</t>
        </is>
      </c>
      <c r="I15181" s="139" t="inlineStr">
        <is>
          <t>SBIN0000650</t>
        </is>
      </c>
    </row>
    <row r="15182" ht="14.4" customHeight="1">
      <c r="E15182" s="139" t="inlineStr">
        <is>
          <t>BARB0NAGCOI</t>
        </is>
      </c>
      <c r="F15182" s="139" t="inlineStr">
        <is>
          <t>CORP0001226</t>
        </is>
      </c>
      <c r="G15182" s="139" t="inlineStr">
        <is>
          <t>IOBA0001570</t>
        </is>
      </c>
      <c r="H15182" s="139" t="inlineStr">
        <is>
          <t>SBIN0070791</t>
        </is>
      </c>
      <c r="I15182" s="139" t="inlineStr">
        <is>
          <t>SBIN0000649</t>
        </is>
      </c>
    </row>
    <row r="15183" ht="14.4" customHeight="1">
      <c r="E15183" s="139" t="inlineStr">
        <is>
          <t>BARB0NAGBHA</t>
        </is>
      </c>
      <c r="F15183" s="139" t="inlineStr">
        <is>
          <t>CORP0001225</t>
        </is>
      </c>
      <c r="G15183" s="139" t="inlineStr">
        <is>
          <t>IOBA0001569</t>
        </is>
      </c>
      <c r="H15183" s="139" t="inlineStr">
        <is>
          <t>SBIN0070790</t>
        </is>
      </c>
      <c r="I15183" s="139" t="inlineStr">
        <is>
          <t>SBIN0000648</t>
        </is>
      </c>
    </row>
    <row r="15184" ht="14.4" customHeight="1">
      <c r="E15184" s="139" t="inlineStr">
        <is>
          <t>BARB0NAGAUR</t>
        </is>
      </c>
      <c r="F15184" s="139" t="inlineStr">
        <is>
          <t>CORP0001224</t>
        </is>
      </c>
      <c r="G15184" s="139" t="inlineStr">
        <is>
          <t>IOBA0001568</t>
        </is>
      </c>
      <c r="H15184" s="139" t="inlineStr">
        <is>
          <t>SBIN0070789</t>
        </is>
      </c>
      <c r="I15184" s="139" t="inlineStr">
        <is>
          <t>SBIN0000647</t>
        </is>
      </c>
    </row>
    <row r="15185" ht="14.4" customHeight="1">
      <c r="E15185" s="139" t="inlineStr">
        <is>
          <t>BARB0NAGARX</t>
        </is>
      </c>
      <c r="F15185" s="139" t="inlineStr">
        <is>
          <t>CORP0001223</t>
        </is>
      </c>
      <c r="G15185" s="139" t="inlineStr">
        <is>
          <t>IOBA0001567</t>
        </is>
      </c>
      <c r="H15185" s="139" t="inlineStr">
        <is>
          <t>SBIN0070788</t>
        </is>
      </c>
      <c r="I15185" s="139" t="inlineStr">
        <is>
          <t>SBIN0000646</t>
        </is>
      </c>
    </row>
    <row r="15186" ht="14.4" customHeight="1">
      <c r="E15186" s="139" t="inlineStr">
        <is>
          <t>BARB0NAGARW</t>
        </is>
      </c>
      <c r="F15186" s="139" t="inlineStr">
        <is>
          <t>CORP0001222</t>
        </is>
      </c>
      <c r="G15186" s="139" t="inlineStr">
        <is>
          <t>IOBA0001566</t>
        </is>
      </c>
      <c r="H15186" s="139" t="inlineStr">
        <is>
          <t>SBIN0070787</t>
        </is>
      </c>
      <c r="I15186" s="139" t="inlineStr">
        <is>
          <t>SBIN0000645</t>
        </is>
      </c>
    </row>
    <row r="15187" ht="14.4" customHeight="1">
      <c r="E15187" s="139" t="inlineStr">
        <is>
          <t>BARB0NAGAPA</t>
        </is>
      </c>
      <c r="F15187" s="139" t="inlineStr">
        <is>
          <t>CORP0001221</t>
        </is>
      </c>
      <c r="G15187" s="139" t="inlineStr">
        <is>
          <t>IOBA0001565</t>
        </is>
      </c>
      <c r="H15187" s="139" t="inlineStr">
        <is>
          <t>SBIN0070786</t>
        </is>
      </c>
      <c r="I15187" s="139" t="inlineStr">
        <is>
          <t>SBIN0000644</t>
        </is>
      </c>
    </row>
    <row r="15188" ht="14.4" customHeight="1">
      <c r="E15188" s="139" t="inlineStr">
        <is>
          <t>BARB0NAGAON</t>
        </is>
      </c>
      <c r="F15188" s="139" t="inlineStr">
        <is>
          <t>CORP0001220</t>
        </is>
      </c>
      <c r="G15188" s="139" t="inlineStr">
        <is>
          <t>IOBA0001564</t>
        </is>
      </c>
      <c r="H15188" s="139" t="inlineStr">
        <is>
          <t>SBIN0070785</t>
        </is>
      </c>
      <c r="I15188" s="139" t="inlineStr">
        <is>
          <t>SBIN0000643</t>
        </is>
      </c>
    </row>
    <row r="15189" ht="14.4" customHeight="1">
      <c r="E15189" s="139" t="inlineStr">
        <is>
          <t>BARB0NADVIS</t>
        </is>
      </c>
      <c r="F15189" s="139" t="inlineStr">
        <is>
          <t>CORP0001219</t>
        </is>
      </c>
      <c r="G15189" s="139" t="inlineStr">
        <is>
          <t>IOBA0001563</t>
        </is>
      </c>
      <c r="H15189" s="139" t="inlineStr">
        <is>
          <t>SBIN0070784</t>
        </is>
      </c>
      <c r="I15189" s="139" t="inlineStr">
        <is>
          <t>SBIN0000642</t>
        </is>
      </c>
    </row>
    <row r="15190" ht="14.4" customHeight="1">
      <c r="E15190" s="139" t="inlineStr">
        <is>
          <t>BARB0NADKHE</t>
        </is>
      </c>
      <c r="F15190" s="139" t="inlineStr">
        <is>
          <t>CORP0001218</t>
        </is>
      </c>
      <c r="G15190" s="139" t="inlineStr">
        <is>
          <t>IOBA0001562</t>
        </is>
      </c>
      <c r="H15190" s="139" t="inlineStr">
        <is>
          <t>SBIN0070783</t>
        </is>
      </c>
      <c r="I15190" s="139" t="inlineStr">
        <is>
          <t>SBIN0000641</t>
        </is>
      </c>
    </row>
    <row r="15191" ht="14.4" customHeight="1">
      <c r="E15191" s="139" t="inlineStr">
        <is>
          <t>BARB0NADIAD</t>
        </is>
      </c>
      <c r="F15191" s="139" t="inlineStr">
        <is>
          <t>CORP0001216</t>
        </is>
      </c>
      <c r="G15191" s="139" t="inlineStr">
        <is>
          <t>IOBA0001561</t>
        </is>
      </c>
      <c r="H15191" s="139" t="inlineStr">
        <is>
          <t>SBIN0070782</t>
        </is>
      </c>
      <c r="I15191" s="139" t="inlineStr">
        <is>
          <t>SBIN0000640</t>
        </is>
      </c>
    </row>
    <row r="15192" ht="14.4" customHeight="1">
      <c r="E15192" s="139" t="inlineStr">
        <is>
          <t>BARB0NADEND</t>
        </is>
      </c>
      <c r="F15192" s="139" t="inlineStr">
        <is>
          <t>CORP0001215</t>
        </is>
      </c>
      <c r="G15192" s="139" t="inlineStr">
        <is>
          <t>IOBA0001560</t>
        </is>
      </c>
      <c r="H15192" s="139" t="inlineStr">
        <is>
          <t>SBIN0070781</t>
        </is>
      </c>
      <c r="I15192" s="139" t="inlineStr">
        <is>
          <t>SBIN0000639</t>
        </is>
      </c>
    </row>
    <row r="15193" ht="14.4" customHeight="1">
      <c r="E15193" s="139" t="inlineStr">
        <is>
          <t>BARB0NADEHI</t>
        </is>
      </c>
      <c r="F15193" s="139" t="inlineStr">
        <is>
          <t>CORP0001214</t>
        </is>
      </c>
      <c r="G15193" s="139" t="inlineStr">
        <is>
          <t>IOBA0001559</t>
        </is>
      </c>
      <c r="H15193" s="139" t="inlineStr">
        <is>
          <t>SBIN0070780</t>
        </is>
      </c>
      <c r="I15193" s="139" t="inlineStr">
        <is>
          <t>SBIN0000638</t>
        </is>
      </c>
    </row>
    <row r="15194" ht="14.4" customHeight="1">
      <c r="E15194" s="139" t="inlineStr">
        <is>
          <t>BARB0NADEBS</t>
        </is>
      </c>
      <c r="F15194" s="139" t="inlineStr">
        <is>
          <t>CORP0001213</t>
        </is>
      </c>
      <c r="G15194" s="139" t="inlineStr">
        <is>
          <t>IOBA0001558</t>
        </is>
      </c>
      <c r="H15194" s="139" t="inlineStr">
        <is>
          <t>SBIN0070779</t>
        </is>
      </c>
      <c r="I15194" s="139" t="inlineStr">
        <is>
          <t>SBIN0000637</t>
        </is>
      </c>
    </row>
    <row r="15195" ht="14.4" customHeight="1">
      <c r="E15195" s="139" t="inlineStr">
        <is>
          <t>BARB0NADBAI</t>
        </is>
      </c>
      <c r="F15195" s="139" t="inlineStr">
        <is>
          <t>CORP0001212</t>
        </is>
      </c>
      <c r="G15195" s="139" t="inlineStr">
        <is>
          <t>IOBA0001557</t>
        </is>
      </c>
      <c r="H15195" s="139" t="inlineStr">
        <is>
          <t>SBIN0070778</t>
        </is>
      </c>
      <c r="I15195" s="139" t="inlineStr">
        <is>
          <t>SBIN0000636</t>
        </is>
      </c>
    </row>
    <row r="15196" ht="14.4" customHeight="1">
      <c r="E15196" s="139" t="inlineStr">
        <is>
          <t>BARB0NADAXX</t>
        </is>
      </c>
      <c r="F15196" s="139" t="inlineStr">
        <is>
          <t>CORP0001211</t>
        </is>
      </c>
      <c r="G15196" s="139" t="inlineStr">
        <is>
          <t>IOBA0001556</t>
        </is>
      </c>
      <c r="H15196" s="139" t="inlineStr">
        <is>
          <t>SBIN0070776</t>
        </is>
      </c>
      <c r="I15196" s="139" t="inlineStr">
        <is>
          <t>SBIN0000635</t>
        </is>
      </c>
    </row>
    <row r="15197" ht="14.4" customHeight="1">
      <c r="E15197" s="139" t="inlineStr">
        <is>
          <t>BARB0NADASH</t>
        </is>
      </c>
      <c r="F15197" s="139" t="inlineStr">
        <is>
          <t>CORP0001210</t>
        </is>
      </c>
      <c r="G15197" s="139" t="inlineStr">
        <is>
          <t>IOBA0001555</t>
        </is>
      </c>
      <c r="H15197" s="139" t="inlineStr">
        <is>
          <t>SBIN0070775</t>
        </is>
      </c>
      <c r="I15197" s="139" t="inlineStr">
        <is>
          <t>SBIN0000634</t>
        </is>
      </c>
    </row>
    <row r="15198" ht="14.4" customHeight="1">
      <c r="E15198" s="139" t="inlineStr">
        <is>
          <t>BARB0NACHAR</t>
        </is>
      </c>
      <c r="F15198" s="139" t="inlineStr">
        <is>
          <t>CORP0001209</t>
        </is>
      </c>
      <c r="G15198" s="139" t="inlineStr">
        <is>
          <t>IOBA0001554</t>
        </is>
      </c>
      <c r="H15198" s="139" t="inlineStr">
        <is>
          <t>SBIN0070774</t>
        </is>
      </c>
      <c r="I15198" s="139" t="inlineStr">
        <is>
          <t>SBIN0000633</t>
        </is>
      </c>
    </row>
    <row r="15199" ht="14.4" customHeight="1">
      <c r="E15199" s="139" t="inlineStr">
        <is>
          <t>BARB0NABIPU</t>
        </is>
      </c>
      <c r="F15199" s="139" t="inlineStr">
        <is>
          <t>CORP0001208</t>
        </is>
      </c>
      <c r="G15199" s="139" t="inlineStr">
        <is>
          <t>IOBA0001553</t>
        </is>
      </c>
      <c r="H15199" s="139" t="inlineStr">
        <is>
          <t>SBIN0070773</t>
        </is>
      </c>
      <c r="I15199" s="139" t="inlineStr">
        <is>
          <t>SBIN0000632</t>
        </is>
      </c>
    </row>
    <row r="15200" ht="14.4" customHeight="1">
      <c r="E15200" s="139" t="inlineStr">
        <is>
          <t>BARB0NABHAX</t>
        </is>
      </c>
      <c r="F15200" s="139" t="inlineStr">
        <is>
          <t>CORP0001207</t>
        </is>
      </c>
      <c r="G15200" s="139" t="inlineStr">
        <is>
          <t>IOBA0001552</t>
        </is>
      </c>
      <c r="H15200" s="139" t="inlineStr">
        <is>
          <t>SBIN0070772</t>
        </is>
      </c>
      <c r="I15200" s="139" t="inlineStr">
        <is>
          <t>SBIN0000631</t>
        </is>
      </c>
    </row>
    <row r="15201" ht="14.4" customHeight="1">
      <c r="E15201" s="139" t="inlineStr">
        <is>
          <t>BARB0NABARA</t>
        </is>
      </c>
      <c r="F15201" s="139" t="inlineStr">
        <is>
          <t>CORP0001206</t>
        </is>
      </c>
      <c r="G15201" s="139" t="inlineStr">
        <is>
          <t>IOBA0001551</t>
        </is>
      </c>
      <c r="H15201" s="139" t="inlineStr">
        <is>
          <t>SBIN0070771</t>
        </is>
      </c>
      <c r="I15201" s="139" t="inlineStr">
        <is>
          <t>SBIN0000630</t>
        </is>
      </c>
    </row>
    <row r="15202" ht="14.4" customHeight="1">
      <c r="E15202" s="139" t="inlineStr">
        <is>
          <t>BARB0NABAGR</t>
        </is>
      </c>
      <c r="F15202" s="139" t="inlineStr">
        <is>
          <t>CORP0001205</t>
        </is>
      </c>
      <c r="G15202" s="139" t="inlineStr">
        <is>
          <t>IOBA0001550</t>
        </is>
      </c>
      <c r="H15202" s="139" t="inlineStr">
        <is>
          <t>SBIN0070770</t>
        </is>
      </c>
      <c r="I15202" s="139" t="inlineStr">
        <is>
          <t>SBIN0000629</t>
        </is>
      </c>
    </row>
    <row r="15203" ht="14.4" customHeight="1">
      <c r="E15203" s="139" t="inlineStr">
        <is>
          <t>BARB0MYSORE</t>
        </is>
      </c>
      <c r="F15203" s="139" t="inlineStr">
        <is>
          <t>CORP0001204</t>
        </is>
      </c>
      <c r="G15203" s="139" t="inlineStr">
        <is>
          <t>IOBA0001549</t>
        </is>
      </c>
      <c r="H15203" s="139" t="inlineStr">
        <is>
          <t>SBIN0070769</t>
        </is>
      </c>
      <c r="I15203" s="139" t="inlineStr">
        <is>
          <t>SBIN0000628</t>
        </is>
      </c>
    </row>
    <row r="15204" ht="14.4" customHeight="1">
      <c r="E15204" s="139" t="inlineStr">
        <is>
          <t>BARB0MYORPU</t>
        </is>
      </c>
      <c r="F15204" s="139" t="inlineStr">
        <is>
          <t>CORP0001203</t>
        </is>
      </c>
      <c r="G15204" s="139" t="inlineStr">
        <is>
          <t>IOBA0001548</t>
        </is>
      </c>
      <c r="H15204" s="139" t="inlineStr">
        <is>
          <t>SBIN0070768</t>
        </is>
      </c>
      <c r="I15204" s="139" t="inlineStr">
        <is>
          <t>SBIN0000627</t>
        </is>
      </c>
    </row>
    <row r="15205" ht="14.4" customHeight="1">
      <c r="E15205" s="139" t="inlineStr">
        <is>
          <t>BARB0MYLAPO</t>
        </is>
      </c>
      <c r="F15205" s="139" t="inlineStr">
        <is>
          <t>CORP0001202</t>
        </is>
      </c>
      <c r="G15205" s="139" t="inlineStr">
        <is>
          <t>IOBA0001547</t>
        </is>
      </c>
      <c r="H15205" s="139" t="inlineStr">
        <is>
          <t>SBIN0070767</t>
        </is>
      </c>
      <c r="I15205" s="139" t="inlineStr">
        <is>
          <t>SBIN0000626</t>
        </is>
      </c>
    </row>
    <row r="15206" ht="14.4" customHeight="1">
      <c r="E15206" s="139" t="inlineStr">
        <is>
          <t>BARB0MVPVIS</t>
        </is>
      </c>
      <c r="F15206" s="139" t="inlineStr">
        <is>
          <t>CORP0001201</t>
        </is>
      </c>
      <c r="G15206" s="139" t="inlineStr">
        <is>
          <t>IOBA0001546</t>
        </is>
      </c>
      <c r="H15206" s="139" t="inlineStr">
        <is>
          <t>SBIN0070766</t>
        </is>
      </c>
      <c r="I15206" s="139" t="inlineStr">
        <is>
          <t>SBIN0000625</t>
        </is>
      </c>
    </row>
    <row r="15207" ht="14.4" customHeight="1">
      <c r="E15207" s="139" t="inlineStr">
        <is>
          <t>BARB0MUZRAM</t>
        </is>
      </c>
      <c r="F15207" s="139" t="inlineStr">
        <is>
          <t>CORP0001200</t>
        </is>
      </c>
      <c r="G15207" s="139" t="inlineStr">
        <is>
          <t>IOBA0001545</t>
        </is>
      </c>
      <c r="H15207" s="139" t="inlineStr">
        <is>
          <t>SBIN0070765</t>
        </is>
      </c>
      <c r="I15207" s="139" t="inlineStr">
        <is>
          <t>SBIN0000624</t>
        </is>
      </c>
    </row>
    <row r="15208" ht="14.4" customHeight="1">
      <c r="E15208" s="139" t="inlineStr">
        <is>
          <t>BARB0MUZNAG</t>
        </is>
      </c>
      <c r="F15208" s="139" t="inlineStr">
        <is>
          <t>CORP0001199</t>
        </is>
      </c>
      <c r="G15208" s="139" t="inlineStr">
        <is>
          <t>IOBA0001544</t>
        </is>
      </c>
      <c r="H15208" s="139" t="inlineStr">
        <is>
          <t>SBIN0070764</t>
        </is>
      </c>
      <c r="I15208" s="139" t="inlineStr">
        <is>
          <t>SBIN0000623</t>
        </is>
      </c>
    </row>
    <row r="15209" ht="14.4" customHeight="1">
      <c r="E15209" s="139" t="inlineStr">
        <is>
          <t>BARB0MUZAFF</t>
        </is>
      </c>
      <c r="F15209" s="139" t="inlineStr">
        <is>
          <t>CORP0001198</t>
        </is>
      </c>
      <c r="G15209" s="139" t="inlineStr">
        <is>
          <t>IOBA0001543</t>
        </is>
      </c>
      <c r="H15209" s="139" t="inlineStr">
        <is>
          <t>SBIN0070763</t>
        </is>
      </c>
      <c r="I15209" s="139" t="inlineStr">
        <is>
          <t>SBIN0000622</t>
        </is>
      </c>
    </row>
    <row r="15210" ht="14.4" customHeight="1">
      <c r="E15210" s="139" t="inlineStr">
        <is>
          <t>BARB0MUVATT</t>
        </is>
      </c>
      <c r="F15210" s="139" t="inlineStr">
        <is>
          <t>CORP0001197</t>
        </is>
      </c>
      <c r="G15210" s="139" t="inlineStr">
        <is>
          <t>IOBA0001542</t>
        </is>
      </c>
      <c r="H15210" s="139" t="inlineStr">
        <is>
          <t>SBIN0070762</t>
        </is>
      </c>
      <c r="I15210" s="139" t="inlineStr">
        <is>
          <t>SBIN0000621</t>
        </is>
      </c>
    </row>
    <row r="15211" ht="14.4" customHeight="1">
      <c r="E15211" s="139" t="inlineStr">
        <is>
          <t>BARB0MUSTAF</t>
        </is>
      </c>
      <c r="F15211" s="139" t="inlineStr">
        <is>
          <t>CORP0001196</t>
        </is>
      </c>
      <c r="G15211" s="139" t="inlineStr">
        <is>
          <t>IOBA0001541</t>
        </is>
      </c>
      <c r="H15211" s="139" t="inlineStr">
        <is>
          <t>SBIN0070761</t>
        </is>
      </c>
      <c r="I15211" s="139" t="inlineStr">
        <is>
          <t>SBIN0000620</t>
        </is>
      </c>
    </row>
    <row r="15212" ht="14.4" customHeight="1">
      <c r="E15212" s="139" t="inlineStr">
        <is>
          <t>BARB0MUSSOO</t>
        </is>
      </c>
      <c r="F15212" s="139" t="inlineStr">
        <is>
          <t>CORP0001195</t>
        </is>
      </c>
      <c r="G15212" s="139" t="inlineStr">
        <is>
          <t>IOBA0001540</t>
        </is>
      </c>
      <c r="H15212" s="139" t="inlineStr">
        <is>
          <t>SBIN0070760</t>
        </is>
      </c>
      <c r="I15212" s="139" t="inlineStr">
        <is>
          <t>SBIN0000619</t>
        </is>
      </c>
    </row>
    <row r="15213" ht="14.4" customHeight="1">
      <c r="E15213" s="139" t="inlineStr">
        <is>
          <t>BARB0MUSSIK</t>
        </is>
      </c>
      <c r="F15213" s="139" t="inlineStr">
        <is>
          <t>CORP0001194</t>
        </is>
      </c>
      <c r="G15213" s="139" t="inlineStr">
        <is>
          <t>IOBA0001539</t>
        </is>
      </c>
      <c r="H15213" s="139" t="inlineStr">
        <is>
          <t>SBIN0070759</t>
        </is>
      </c>
      <c r="I15213" s="139" t="inlineStr">
        <is>
          <t>SBIN0000618</t>
        </is>
      </c>
    </row>
    <row r="15214" ht="14.4" customHeight="1">
      <c r="E15214" s="139" t="inlineStr">
        <is>
          <t>BARB0MUSKAR</t>
        </is>
      </c>
      <c r="F15214" s="139" t="inlineStr">
        <is>
          <t>CORP0001193</t>
        </is>
      </c>
      <c r="G15214" s="139" t="inlineStr">
        <is>
          <t>IOBA0001538</t>
        </is>
      </c>
      <c r="H15214" s="139" t="inlineStr">
        <is>
          <t>SBIN0070758</t>
        </is>
      </c>
      <c r="I15214" s="139" t="inlineStr">
        <is>
          <t>SBIN0000617</t>
        </is>
      </c>
    </row>
    <row r="15215" ht="14.4" customHeight="1">
      <c r="E15215" s="139" t="inlineStr">
        <is>
          <t>BARB0MUSHAH</t>
        </is>
      </c>
      <c r="F15215" s="139" t="inlineStr">
        <is>
          <t>CORP0001192</t>
        </is>
      </c>
      <c r="G15215" s="139" t="inlineStr">
        <is>
          <t>IOBA0001537</t>
        </is>
      </c>
      <c r="H15215" s="139" t="inlineStr">
        <is>
          <t>SBIN0070757</t>
        </is>
      </c>
      <c r="I15215" s="139" t="inlineStr">
        <is>
          <t>SBIN0000616</t>
        </is>
      </c>
    </row>
    <row r="15216" ht="14.4" customHeight="1">
      <c r="E15216" s="139" t="inlineStr">
        <is>
          <t>BARB0MUSAFI</t>
        </is>
      </c>
      <c r="F15216" s="139" t="inlineStr">
        <is>
          <t>CORP0001191</t>
        </is>
      </c>
      <c r="G15216" s="139" t="inlineStr">
        <is>
          <t>IOBA0001536</t>
        </is>
      </c>
      <c r="H15216" s="139" t="inlineStr">
        <is>
          <t>SBIN0070756</t>
        </is>
      </c>
      <c r="I15216" s="139" t="inlineStr">
        <is>
          <t>SBIN0000615</t>
        </is>
      </c>
    </row>
    <row r="15217" ht="14.4" customHeight="1">
      <c r="E15217" s="139" t="inlineStr">
        <is>
          <t>BARB0MURUMX</t>
        </is>
      </c>
      <c r="F15217" s="139" t="inlineStr">
        <is>
          <t>CORP0001187</t>
        </is>
      </c>
      <c r="G15217" s="139" t="inlineStr">
        <is>
          <t>IOBA0001534</t>
        </is>
      </c>
      <c r="H15217" s="139" t="inlineStr">
        <is>
          <t>SBIN0070755</t>
        </is>
      </c>
      <c r="I15217" s="139" t="inlineStr">
        <is>
          <t>SBIN0000614</t>
        </is>
      </c>
    </row>
    <row r="15218" ht="14.4" customHeight="1">
      <c r="E15218" s="139" t="inlineStr">
        <is>
          <t>BARB0MURTIZ</t>
        </is>
      </c>
      <c r="F15218" s="139" t="inlineStr">
        <is>
          <t>CORP0001182</t>
        </is>
      </c>
      <c r="G15218" s="139" t="inlineStr">
        <is>
          <t>IOBA0001533</t>
        </is>
      </c>
      <c r="H15218" s="139" t="inlineStr">
        <is>
          <t>SBIN0070754</t>
        </is>
      </c>
      <c r="I15218" s="139" t="inlineStr">
        <is>
          <t>SBIN0000613</t>
        </is>
      </c>
    </row>
    <row r="15219" ht="14.4" customHeight="1">
      <c r="E15219" s="139" t="inlineStr">
        <is>
          <t>BARB0MURLIP</t>
        </is>
      </c>
      <c r="F15219" s="139" t="inlineStr">
        <is>
          <t>CORP0001181</t>
        </is>
      </c>
      <c r="G15219" s="139" t="inlineStr">
        <is>
          <t>IOBA0001532</t>
        </is>
      </c>
      <c r="H15219" s="139" t="inlineStr">
        <is>
          <t>SBIN0070753</t>
        </is>
      </c>
      <c r="I15219" s="139" t="inlineStr">
        <is>
          <t>SBIN0000612</t>
        </is>
      </c>
    </row>
    <row r="15220" ht="14.4" customHeight="1">
      <c r="E15220" s="139" t="inlineStr">
        <is>
          <t>BARB0MURATG</t>
        </is>
      </c>
      <c r="F15220" s="139" t="inlineStr">
        <is>
          <t>CORP0001180</t>
        </is>
      </c>
      <c r="G15220" s="139" t="inlineStr">
        <is>
          <t>IOBA0001531</t>
        </is>
      </c>
      <c r="H15220" s="139" t="inlineStr">
        <is>
          <t>SBIN0070752</t>
        </is>
      </c>
      <c r="I15220" s="139" t="inlineStr">
        <is>
          <t>SBIN0000611</t>
        </is>
      </c>
    </row>
    <row r="15221" ht="14.4" customHeight="1">
      <c r="E15221" s="139" t="inlineStr">
        <is>
          <t>BARB0MURASS</t>
        </is>
      </c>
      <c r="F15221" s="139" t="inlineStr">
        <is>
          <t>CORP0001179</t>
        </is>
      </c>
      <c r="G15221" s="139" t="inlineStr">
        <is>
          <t>IOBA0001530</t>
        </is>
      </c>
      <c r="H15221" s="139" t="inlineStr">
        <is>
          <t>SBIN0070751</t>
        </is>
      </c>
      <c r="I15221" s="139" t="inlineStr">
        <is>
          <t>SBIN0000610</t>
        </is>
      </c>
    </row>
    <row r="15222" ht="14.4" customHeight="1">
      <c r="E15222" s="139" t="inlineStr">
        <is>
          <t>BARB0MURARI</t>
        </is>
      </c>
      <c r="F15222" s="139" t="inlineStr">
        <is>
          <t>CORP0001178</t>
        </is>
      </c>
      <c r="G15222" s="139" t="inlineStr">
        <is>
          <t>IOBA0001529</t>
        </is>
      </c>
      <c r="H15222" s="139" t="inlineStr">
        <is>
          <t>SBIN0070750</t>
        </is>
      </c>
      <c r="I15222" s="139" t="inlineStr">
        <is>
          <t>SBIN0000609</t>
        </is>
      </c>
    </row>
    <row r="15223" ht="14.4" customHeight="1">
      <c r="E15223" s="139" t="inlineStr">
        <is>
          <t>BARB0MURALI</t>
        </is>
      </c>
      <c r="F15223" s="139" t="inlineStr">
        <is>
          <t>CORP0001177</t>
        </is>
      </c>
      <c r="G15223" s="139" t="inlineStr">
        <is>
          <t>IOBA0001528</t>
        </is>
      </c>
      <c r="H15223" s="139" t="inlineStr">
        <is>
          <t>SBIN0070749</t>
        </is>
      </c>
      <c r="I15223" s="139" t="inlineStr">
        <is>
          <t>SBIN0000608</t>
        </is>
      </c>
    </row>
    <row r="15224" ht="14.4" customHeight="1">
      <c r="E15224" s="139" t="inlineStr">
        <is>
          <t>BARB0MURADP</t>
        </is>
      </c>
      <c r="F15224" s="139" t="inlineStr">
        <is>
          <t>CORP0001176</t>
        </is>
      </c>
      <c r="G15224" s="139" t="inlineStr">
        <is>
          <t>IOBA0001526</t>
        </is>
      </c>
      <c r="H15224" s="139" t="inlineStr">
        <is>
          <t>SBIN0070748</t>
        </is>
      </c>
      <c r="I15224" s="139" t="inlineStr">
        <is>
          <t>SBIN0000607</t>
        </is>
      </c>
    </row>
    <row r="15225" ht="14.4" customHeight="1">
      <c r="E15225" s="139" t="inlineStr">
        <is>
          <t>BARB0MURADN</t>
        </is>
      </c>
      <c r="F15225" s="139" t="inlineStr">
        <is>
          <t>CORP0001175</t>
        </is>
      </c>
      <c r="G15225" s="139" t="inlineStr">
        <is>
          <t>IOBA0001525</t>
        </is>
      </c>
      <c r="H15225" s="139" t="inlineStr">
        <is>
          <t>SBIN0070747</t>
        </is>
      </c>
      <c r="I15225" s="139" t="inlineStr">
        <is>
          <t>SBIN0000606</t>
        </is>
      </c>
    </row>
    <row r="15226" ht="14.4" customHeight="1">
      <c r="E15226" s="139" t="inlineStr">
        <is>
          <t>BARB0MUNSHI</t>
        </is>
      </c>
      <c r="F15226" s="139" t="inlineStr">
        <is>
          <t>CORP0001174</t>
        </is>
      </c>
      <c r="G15226" s="139" t="inlineStr">
        <is>
          <t>IOBA0001524</t>
        </is>
      </c>
      <c r="H15226" s="139" t="inlineStr">
        <is>
          <t>SBIN0070746</t>
        </is>
      </c>
      <c r="I15226" s="139" t="inlineStr">
        <is>
          <t>SBIN0000605</t>
        </is>
      </c>
    </row>
    <row r="15227" ht="14.4" customHeight="1">
      <c r="E15227" s="139" t="inlineStr">
        <is>
          <t>BARB0MUNPUR</t>
        </is>
      </c>
      <c r="F15227" s="139" t="inlineStr">
        <is>
          <t>CORP0001173</t>
        </is>
      </c>
      <c r="G15227" s="139" t="inlineStr">
        <is>
          <t>IOBA0001523</t>
        </is>
      </c>
      <c r="H15227" s="139" t="inlineStr">
        <is>
          <t>SBIN0070745</t>
        </is>
      </c>
      <c r="I15227" s="139" t="inlineStr">
        <is>
          <t>SBIN0000604</t>
        </is>
      </c>
    </row>
    <row r="15228" ht="14.4" customHeight="1">
      <c r="E15228" s="139" t="inlineStr">
        <is>
          <t>BARB0MUNIRK</t>
        </is>
      </c>
      <c r="F15228" s="139" t="inlineStr">
        <is>
          <t>CORP0001172</t>
        </is>
      </c>
      <c r="G15228" s="139" t="inlineStr">
        <is>
          <t>IOBA0001522</t>
        </is>
      </c>
      <c r="H15228" s="139" t="inlineStr">
        <is>
          <t>SBIN0070744</t>
        </is>
      </c>
      <c r="I15228" s="139" t="inlineStr">
        <is>
          <t>SBIN0000603</t>
        </is>
      </c>
    </row>
    <row r="15229" ht="14.4" customHeight="1">
      <c r="E15229" s="139" t="inlineStr">
        <is>
          <t>BARB0MUNGER</t>
        </is>
      </c>
      <c r="F15229" s="139" t="inlineStr">
        <is>
          <t>CORP0001171</t>
        </is>
      </c>
      <c r="G15229" s="139" t="inlineStr">
        <is>
          <t>IOBA0001521</t>
        </is>
      </c>
      <c r="H15229" s="139" t="inlineStr">
        <is>
          <t>SBIN0070743</t>
        </is>
      </c>
      <c r="I15229" s="139" t="inlineStr">
        <is>
          <t>SBIN0000602</t>
        </is>
      </c>
    </row>
    <row r="15230" ht="14.4" customHeight="1">
      <c r="E15230" s="139" t="inlineStr">
        <is>
          <t>BARB0MUNGEL</t>
        </is>
      </c>
      <c r="F15230" s="139" t="inlineStr">
        <is>
          <t>CORP0001170</t>
        </is>
      </c>
      <c r="G15230" s="139" t="inlineStr">
        <is>
          <t>IOBA0001520</t>
        </is>
      </c>
      <c r="H15230" s="139" t="inlineStr">
        <is>
          <t>SBIN0070742</t>
        </is>
      </c>
      <c r="I15230" s="139" t="inlineStr">
        <is>
          <t>SBIN0000601</t>
        </is>
      </c>
    </row>
    <row r="15231" ht="14.4" customHeight="1">
      <c r="E15231" s="139" t="inlineStr">
        <is>
          <t>BARB0MUNGBS</t>
        </is>
      </c>
      <c r="F15231" s="139" t="inlineStr">
        <is>
          <t>CORP0001169</t>
        </is>
      </c>
      <c r="G15231" s="139" t="inlineStr">
        <is>
          <t>IOBA0001519</t>
        </is>
      </c>
      <c r="H15231" s="139" t="inlineStr">
        <is>
          <t>SBIN0070741</t>
        </is>
      </c>
      <c r="I15231" s="139" t="inlineStr">
        <is>
          <t>SBIN0000600</t>
        </is>
      </c>
    </row>
    <row r="15232" ht="14.4" customHeight="1">
      <c r="E15232" s="139" t="inlineStr">
        <is>
          <t>BARB0MUNDRA</t>
        </is>
      </c>
      <c r="F15232" s="139" t="inlineStr">
        <is>
          <t>CORP0001168</t>
        </is>
      </c>
      <c r="G15232" s="139" t="inlineStr">
        <is>
          <t>IOBA0001518</t>
        </is>
      </c>
      <c r="H15232" s="139" t="inlineStr">
        <is>
          <t>SBIN0070740</t>
        </is>
      </c>
      <c r="I15232" s="139" t="inlineStr">
        <is>
          <t>SBIN0000599</t>
        </is>
      </c>
    </row>
    <row r="15233" ht="14.4" customHeight="1">
      <c r="E15233" s="139" t="inlineStr">
        <is>
          <t>BARB0MUNDEH</t>
        </is>
      </c>
      <c r="F15233" s="139" t="inlineStr">
        <is>
          <t>CORP0001167</t>
        </is>
      </c>
      <c r="G15233" s="139" t="inlineStr">
        <is>
          <t>IOBA0001517</t>
        </is>
      </c>
      <c r="H15233" s="139" t="inlineStr">
        <is>
          <t>SBIN0070739</t>
        </is>
      </c>
      <c r="I15233" s="139" t="inlineStr">
        <is>
          <t>SBIN0000598</t>
        </is>
      </c>
    </row>
    <row r="15234" ht="14.4" customHeight="1">
      <c r="E15234" s="139" t="inlineStr">
        <is>
          <t>BARB0MUNBIL</t>
        </is>
      </c>
      <c r="F15234" s="139" t="inlineStr">
        <is>
          <t>CORP0001166</t>
        </is>
      </c>
      <c r="G15234" s="139" t="inlineStr">
        <is>
          <t>IOBA0001516</t>
        </is>
      </c>
      <c r="H15234" s="139" t="inlineStr">
        <is>
          <t>SBIN0070738</t>
        </is>
      </c>
      <c r="I15234" s="139" t="inlineStr">
        <is>
          <t>SBIN0000597</t>
        </is>
      </c>
    </row>
    <row r="15235" ht="14.4" customHeight="1">
      <c r="E15235" s="139" t="inlineStr">
        <is>
          <t>BARB0MUMNAS</t>
        </is>
      </c>
      <c r="F15235" s="139" t="inlineStr">
        <is>
          <t>CORP0001165</t>
        </is>
      </c>
      <c r="G15235" s="139" t="inlineStr">
        <is>
          <t>IOBA0001514</t>
        </is>
      </c>
      <c r="H15235" s="139" t="inlineStr">
        <is>
          <t>SBIN0070737</t>
        </is>
      </c>
      <c r="I15235" s="139" t="inlineStr">
        <is>
          <t>SBIN0000596</t>
        </is>
      </c>
    </row>
    <row r="15236" ht="14.4" customHeight="1">
      <c r="E15236" s="139" t="inlineStr">
        <is>
          <t>BARB0MUMMAR</t>
        </is>
      </c>
      <c r="F15236" s="139" t="inlineStr">
        <is>
          <t>CORP0001164</t>
        </is>
      </c>
      <c r="G15236" s="139" t="inlineStr">
        <is>
          <t>IOBA0001513</t>
        </is>
      </c>
      <c r="H15236" s="139" t="inlineStr">
        <is>
          <t>SBIN0070736</t>
        </is>
      </c>
      <c r="I15236" s="139" t="inlineStr">
        <is>
          <t>SBIN0000595</t>
        </is>
      </c>
    </row>
    <row r="15237" ht="14.4" customHeight="1">
      <c r="E15237" s="139" t="inlineStr">
        <is>
          <t>BARB0MUMFOR</t>
        </is>
      </c>
      <c r="F15237" s="139" t="inlineStr">
        <is>
          <t>CORP0001163</t>
        </is>
      </c>
      <c r="G15237" s="139" t="inlineStr">
        <is>
          <t>IOBA0001512</t>
        </is>
      </c>
      <c r="H15237" s="139" t="inlineStr">
        <is>
          <t>SBIN0070735</t>
        </is>
      </c>
      <c r="I15237" s="139" t="inlineStr">
        <is>
          <t>SBIN0000594</t>
        </is>
      </c>
    </row>
    <row r="15238" ht="14.4" customHeight="1">
      <c r="E15238" s="139" t="inlineStr">
        <is>
          <t>BARB0MUMAMM</t>
        </is>
      </c>
      <c r="F15238" s="139" t="inlineStr">
        <is>
          <t>CORP0001162</t>
        </is>
      </c>
      <c r="G15238" s="139" t="inlineStr">
        <is>
          <t>IOBA0001511</t>
        </is>
      </c>
      <c r="H15238" s="139" t="inlineStr">
        <is>
          <t>SBIN0070734</t>
        </is>
      </c>
      <c r="I15238" s="139" t="inlineStr">
        <is>
          <t>SBIN0000593</t>
        </is>
      </c>
    </row>
    <row r="15239" ht="14.4" customHeight="1">
      <c r="E15239" s="139" t="inlineStr">
        <is>
          <t>BARB0MULWES</t>
        </is>
      </c>
      <c r="F15239" s="139" t="inlineStr">
        <is>
          <t>CORP0001161</t>
        </is>
      </c>
      <c r="G15239" s="139" t="inlineStr">
        <is>
          <t>IOBA0001510</t>
        </is>
      </c>
      <c r="H15239" s="139" t="inlineStr">
        <is>
          <t>SBIN0070733</t>
        </is>
      </c>
      <c r="I15239" s="139" t="inlineStr">
        <is>
          <t>SBIN0000592</t>
        </is>
      </c>
    </row>
    <row r="15240" ht="14.4" customHeight="1">
      <c r="E15240" s="139" t="inlineStr">
        <is>
          <t>BARB0MULUND</t>
        </is>
      </c>
      <c r="F15240" s="139" t="inlineStr">
        <is>
          <t>CORP0001160</t>
        </is>
      </c>
      <c r="G15240" s="139" t="inlineStr">
        <is>
          <t>IOBA0001509</t>
        </is>
      </c>
      <c r="H15240" s="139" t="inlineStr">
        <is>
          <t>SBIN0070732</t>
        </is>
      </c>
      <c r="I15240" s="139" t="inlineStr">
        <is>
          <t>SBIN0000591</t>
        </is>
      </c>
    </row>
    <row r="15241" ht="14.4" customHeight="1">
      <c r="E15241" s="139" t="inlineStr">
        <is>
          <t>BARB0MULLAN</t>
        </is>
      </c>
      <c r="F15241" s="139" t="inlineStr">
        <is>
          <t>CORP0001159</t>
        </is>
      </c>
      <c r="G15241" s="139" t="inlineStr">
        <is>
          <t>IOBA0001508</t>
        </is>
      </c>
      <c r="H15241" s="139" t="inlineStr">
        <is>
          <t>SBIN0070731</t>
        </is>
      </c>
      <c r="I15241" s="139" t="inlineStr">
        <is>
          <t>SBIN0000590</t>
        </is>
      </c>
    </row>
    <row r="15242" ht="14.4" customHeight="1">
      <c r="E15242" s="139" t="inlineStr">
        <is>
          <t>BARB0MULJAI</t>
        </is>
      </c>
      <c r="F15242" s="139" t="inlineStr">
        <is>
          <t>CORP0001158</t>
        </is>
      </c>
      <c r="G15242" s="139" t="inlineStr">
        <is>
          <t>IOBA0001507</t>
        </is>
      </c>
      <c r="H15242" s="139" t="inlineStr">
        <is>
          <t>SBIN0070730</t>
        </is>
      </c>
      <c r="I15242" s="139" t="inlineStr">
        <is>
          <t>SBIN0000589</t>
        </is>
      </c>
    </row>
    <row r="15243" ht="14.4" customHeight="1">
      <c r="E15243" s="139" t="inlineStr">
        <is>
          <t>BARB0MULEAS</t>
        </is>
      </c>
      <c r="F15243" s="139" t="inlineStr">
        <is>
          <t>CORP0001157</t>
        </is>
      </c>
      <c r="G15243" s="139" t="inlineStr">
        <is>
          <t>IOBA0001506</t>
        </is>
      </c>
      <c r="H15243" s="139" t="inlineStr">
        <is>
          <t>SBIN0070729</t>
        </is>
      </c>
      <c r="I15243" s="139" t="inlineStr">
        <is>
          <t>SBIN0000588</t>
        </is>
      </c>
    </row>
    <row r="15244" ht="14.4" customHeight="1">
      <c r="E15244" s="139" t="inlineStr">
        <is>
          <t>BARB0MULBOM</t>
        </is>
      </c>
      <c r="F15244" s="139" t="inlineStr">
        <is>
          <t>CORP0001156</t>
        </is>
      </c>
      <c r="G15244" s="139" t="inlineStr">
        <is>
          <t>IOBA0001505</t>
        </is>
      </c>
      <c r="H15244" s="139" t="inlineStr">
        <is>
          <t>SBIN0070728</t>
        </is>
      </c>
      <c r="I15244" s="139" t="inlineStr">
        <is>
          <t>SBIN0000587</t>
        </is>
      </c>
    </row>
    <row r="15245" ht="14.4" customHeight="1">
      <c r="E15245" s="139" t="inlineStr">
        <is>
          <t>BARB0MULBAR</t>
        </is>
      </c>
      <c r="F15245" s="139" t="inlineStr">
        <is>
          <t>CORP0001155</t>
        </is>
      </c>
      <c r="G15245" s="139" t="inlineStr">
        <is>
          <t>IOBA0001504</t>
        </is>
      </c>
      <c r="H15245" s="139" t="inlineStr">
        <is>
          <t>SBIN0070727</t>
        </is>
      </c>
      <c r="I15245" s="139" t="inlineStr">
        <is>
          <t>SBIN0000586</t>
        </is>
      </c>
    </row>
    <row r="15246" ht="14.4" customHeight="1">
      <c r="E15246" s="139" t="inlineStr">
        <is>
          <t>BARB0MULALL</t>
        </is>
      </c>
      <c r="F15246" s="139" t="inlineStr">
        <is>
          <t>CORP0001154</t>
        </is>
      </c>
      <c r="G15246" s="139" t="inlineStr">
        <is>
          <t>IOBA0001503</t>
        </is>
      </c>
      <c r="H15246" s="139" t="inlineStr">
        <is>
          <t>SBIN0070726</t>
        </is>
      </c>
      <c r="I15246" s="139" t="inlineStr">
        <is>
          <t>SBIN0000585</t>
        </is>
      </c>
    </row>
    <row r="15247" ht="14.4" customHeight="1">
      <c r="E15247" s="139" t="inlineStr">
        <is>
          <t>BARB0MUKUND</t>
        </is>
      </c>
      <c r="F15247" s="139" t="inlineStr">
        <is>
          <t>CORP0001153</t>
        </is>
      </c>
      <c r="G15247" s="139" t="inlineStr">
        <is>
          <t>IOBA0001502</t>
        </is>
      </c>
      <c r="H15247" s="139" t="inlineStr">
        <is>
          <t>SBIN0070725</t>
        </is>
      </c>
      <c r="I15247" s="139" t="inlineStr">
        <is>
          <t>SBIN0000584</t>
        </is>
      </c>
    </row>
    <row r="15248" ht="14.4" customHeight="1">
      <c r="E15248" s="139" t="inlineStr">
        <is>
          <t>BARB0MUKTSA</t>
        </is>
      </c>
      <c r="F15248" s="139" t="inlineStr">
        <is>
          <t>CORP0001152</t>
        </is>
      </c>
      <c r="G15248" s="139" t="inlineStr">
        <is>
          <t>IOBA0001501</t>
        </is>
      </c>
      <c r="H15248" s="139" t="inlineStr">
        <is>
          <t>SBIN0070724</t>
        </is>
      </c>
      <c r="I15248" s="139" t="inlineStr">
        <is>
          <t>SBIN0000583</t>
        </is>
      </c>
    </row>
    <row r="15249" ht="14.4" customHeight="1">
      <c r="E15249" s="139" t="inlineStr">
        <is>
          <t>BARB0MUKHED</t>
        </is>
      </c>
      <c r="F15249" s="139" t="inlineStr">
        <is>
          <t>CORP0001151</t>
        </is>
      </c>
      <c r="G15249" s="139" t="inlineStr">
        <is>
          <t>IOBA0001500</t>
        </is>
      </c>
      <c r="H15249" s="139" t="inlineStr">
        <is>
          <t>SBIN0070723</t>
        </is>
      </c>
      <c r="I15249" s="139" t="inlineStr">
        <is>
          <t>SBIN0000582</t>
        </is>
      </c>
    </row>
    <row r="15250" ht="14.4" customHeight="1">
      <c r="E15250" s="139" t="inlineStr">
        <is>
          <t>BARB0MUKERI</t>
        </is>
      </c>
      <c r="F15250" s="139" t="inlineStr">
        <is>
          <t>CORP0001150</t>
        </is>
      </c>
      <c r="G15250" s="139" t="inlineStr">
        <is>
          <t>IOBA0001499</t>
        </is>
      </c>
      <c r="H15250" s="139" t="inlineStr">
        <is>
          <t>SBIN0070722</t>
        </is>
      </c>
      <c r="I15250" s="139" t="inlineStr">
        <is>
          <t>SBIN0000581</t>
        </is>
      </c>
    </row>
    <row r="15251" ht="14.4" customHeight="1">
      <c r="E15251" s="139" t="inlineStr">
        <is>
          <t>BARB0MUKDEL</t>
        </is>
      </c>
      <c r="F15251" s="139" t="inlineStr">
        <is>
          <t>CORP0001149</t>
        </is>
      </c>
      <c r="G15251" s="139" t="inlineStr">
        <is>
          <t>IOBA0001498</t>
        </is>
      </c>
      <c r="H15251" s="139" t="inlineStr">
        <is>
          <t>SBIN0070721</t>
        </is>
      </c>
      <c r="I15251" s="139" t="inlineStr">
        <is>
          <t>SBIN0000580</t>
        </is>
      </c>
    </row>
    <row r="15252" ht="14.4" customHeight="1">
      <c r="E15252" s="139" t="inlineStr">
        <is>
          <t>BARB0MUKAUR</t>
        </is>
      </c>
      <c r="F15252" s="139" t="inlineStr">
        <is>
          <t>CORP0001148</t>
        </is>
      </c>
      <c r="G15252" s="139" t="inlineStr">
        <is>
          <t>IOBA0001497</t>
        </is>
      </c>
      <c r="H15252" s="139" t="inlineStr">
        <is>
          <t>SBIN0070720</t>
        </is>
      </c>
      <c r="I15252" s="139" t="inlineStr">
        <is>
          <t>SBIN0000579</t>
        </is>
      </c>
    </row>
    <row r="15253" ht="14.4" customHeight="1">
      <c r="E15253" s="139" t="inlineStr">
        <is>
          <t>BARB0MUKAND</t>
        </is>
      </c>
      <c r="F15253" s="139" t="inlineStr">
        <is>
          <t>CORP0001147</t>
        </is>
      </c>
      <c r="G15253" s="139" t="inlineStr">
        <is>
          <t>IOBA0001496</t>
        </is>
      </c>
      <c r="H15253" s="139" t="inlineStr">
        <is>
          <t>SBIN0070719</t>
        </is>
      </c>
      <c r="I15253" s="139" t="inlineStr">
        <is>
          <t>SBIN0000578</t>
        </is>
      </c>
    </row>
    <row r="15254" ht="14.4" customHeight="1">
      <c r="E15254" s="139" t="inlineStr">
        <is>
          <t>BARB0MUHIUD</t>
        </is>
      </c>
      <c r="F15254" s="139" t="inlineStr">
        <is>
          <t>CORP0001146</t>
        </is>
      </c>
      <c r="G15254" s="139" t="inlineStr">
        <is>
          <t>IOBA0001495</t>
        </is>
      </c>
      <c r="H15254" s="139" t="inlineStr">
        <is>
          <t>SBIN0070718</t>
        </is>
      </c>
      <c r="I15254" s="139" t="inlineStr">
        <is>
          <t>SBIN0000577</t>
        </is>
      </c>
    </row>
    <row r="15255" ht="14.4" customHeight="1">
      <c r="E15255" s="139" t="inlineStr">
        <is>
          <t>BARB0MUDICH</t>
        </is>
      </c>
      <c r="F15255" s="139" t="inlineStr">
        <is>
          <t>CORP0001145</t>
        </is>
      </c>
      <c r="G15255" s="139" t="inlineStr">
        <is>
          <t>IOBA0001494</t>
        </is>
      </c>
      <c r="H15255" s="139" t="inlineStr">
        <is>
          <t>SBIN0070717</t>
        </is>
      </c>
      <c r="I15255" s="139" t="inlineStr">
        <is>
          <t>SBIN0000576</t>
        </is>
      </c>
    </row>
    <row r="15256" ht="14.4" customHeight="1">
      <c r="E15256" s="139" t="inlineStr">
        <is>
          <t>BARB0MUDHOL</t>
        </is>
      </c>
      <c r="F15256" s="139" t="inlineStr">
        <is>
          <t>CORP0001144</t>
        </is>
      </c>
      <c r="G15256" s="139" t="inlineStr">
        <is>
          <t>IOBA0001493</t>
        </is>
      </c>
      <c r="H15256" s="139" t="inlineStr">
        <is>
          <t>SBIN0070716</t>
        </is>
      </c>
      <c r="I15256" s="139" t="inlineStr">
        <is>
          <t>SBIN0000575</t>
        </is>
      </c>
    </row>
    <row r="15257" ht="14.4" customHeight="1">
      <c r="E15257" s="139" t="inlineStr">
        <is>
          <t>BARB0MUBARA</t>
        </is>
      </c>
      <c r="F15257" s="139" t="inlineStr">
        <is>
          <t>CORP0001143</t>
        </is>
      </c>
      <c r="G15257" s="139" t="inlineStr">
        <is>
          <t>IOBA0001492</t>
        </is>
      </c>
      <c r="H15257" s="139" t="inlineStr">
        <is>
          <t>SBIN0070715</t>
        </is>
      </c>
      <c r="I15257" s="139" t="inlineStr">
        <is>
          <t>SBIN0000574</t>
        </is>
      </c>
    </row>
    <row r="15258" ht="14.4" customHeight="1">
      <c r="E15258" s="139" t="inlineStr">
        <is>
          <t>BARB0MSUNIV</t>
        </is>
      </c>
      <c r="F15258" s="139" t="inlineStr">
        <is>
          <t>CORP0001142</t>
        </is>
      </c>
      <c r="G15258" s="139" t="inlineStr">
        <is>
          <t>IOBA0001491</t>
        </is>
      </c>
      <c r="H15258" s="139" t="inlineStr">
        <is>
          <t>SBIN0070714</t>
        </is>
      </c>
      <c r="I15258" s="139" t="inlineStr">
        <is>
          <t>SBIN0000573</t>
        </is>
      </c>
    </row>
    <row r="15259" ht="14.4" customHeight="1">
      <c r="E15259" s="139" t="inlineStr">
        <is>
          <t>BARB0MRCNAG</t>
        </is>
      </c>
      <c r="F15259" s="139" t="inlineStr">
        <is>
          <t>CORP0001141</t>
        </is>
      </c>
      <c r="G15259" s="139" t="inlineStr">
        <is>
          <t>IOBA0001490</t>
        </is>
      </c>
      <c r="H15259" s="139" t="inlineStr">
        <is>
          <t>SBIN0070713</t>
        </is>
      </c>
      <c r="I15259" s="139" t="inlineStr">
        <is>
          <t>SBIN0000572</t>
        </is>
      </c>
    </row>
    <row r="15260" ht="14.4" customHeight="1">
      <c r="E15260" s="139" t="inlineStr">
        <is>
          <t>BARB0MPCKAR</t>
        </is>
      </c>
      <c r="F15260" s="139" t="inlineStr">
        <is>
          <t>CORP0001140</t>
        </is>
      </c>
      <c r="G15260" s="139" t="inlineStr">
        <is>
          <t>IOBA0001489</t>
        </is>
      </c>
      <c r="H15260" s="139" t="inlineStr">
        <is>
          <t>SBIN0070712</t>
        </is>
      </c>
      <c r="I15260" s="139" t="inlineStr">
        <is>
          <t>SBIN0000571</t>
        </is>
      </c>
    </row>
    <row r="15261" ht="14.4" customHeight="1">
      <c r="E15261" s="139" t="inlineStr">
        <is>
          <t>BARB0MOWAXX</t>
        </is>
      </c>
      <c r="F15261" s="139" t="inlineStr">
        <is>
          <t>CORP0001139</t>
        </is>
      </c>
      <c r="G15261" s="139" t="inlineStr">
        <is>
          <t>IOBA0001488</t>
        </is>
      </c>
      <c r="H15261" s="139" t="inlineStr">
        <is>
          <t>SBIN0070711</t>
        </is>
      </c>
      <c r="I15261" s="139" t="inlineStr">
        <is>
          <t>SBIN0000570</t>
        </is>
      </c>
    </row>
    <row r="15262" ht="14.4" customHeight="1">
      <c r="E15262" s="139" t="inlineStr">
        <is>
          <t>BARB0MOUNTR</t>
        </is>
      </c>
      <c r="F15262" s="139" t="inlineStr">
        <is>
          <t>CORP0001138</t>
        </is>
      </c>
      <c r="G15262" s="139" t="inlineStr">
        <is>
          <t>IOBA0001487</t>
        </is>
      </c>
      <c r="H15262" s="139" t="inlineStr">
        <is>
          <t>SBIN0070710</t>
        </is>
      </c>
      <c r="I15262" s="139" t="inlineStr">
        <is>
          <t>SBIN0000569</t>
        </is>
      </c>
    </row>
    <row r="15263" ht="14.4" customHeight="1">
      <c r="E15263" s="139" t="inlineStr">
        <is>
          <t>BARB0MOTSUR</t>
        </is>
      </c>
      <c r="F15263" s="139" t="inlineStr">
        <is>
          <t>CORP0001137</t>
        </is>
      </c>
      <c r="G15263" s="139" t="inlineStr">
        <is>
          <t>IOBA0001486</t>
        </is>
      </c>
      <c r="H15263" s="139" t="inlineStr">
        <is>
          <t>SBIN0070709</t>
        </is>
      </c>
      <c r="I15263" s="139" t="inlineStr">
        <is>
          <t>SBIN0000568</t>
        </is>
      </c>
    </row>
    <row r="15264" ht="14.4" customHeight="1">
      <c r="E15264" s="139" t="inlineStr">
        <is>
          <t>BARB0MOTKUS</t>
        </is>
      </c>
      <c r="F15264" s="139" t="inlineStr">
        <is>
          <t>CORP0001136</t>
        </is>
      </c>
      <c r="G15264" s="139" t="inlineStr">
        <is>
          <t>IOBA0001485</t>
        </is>
      </c>
      <c r="H15264" s="139" t="inlineStr">
        <is>
          <t>SBIN0070708</t>
        </is>
      </c>
      <c r="I15264" s="139" t="inlineStr">
        <is>
          <t>SBIN0000567</t>
        </is>
      </c>
    </row>
    <row r="15265" ht="14.4" customHeight="1">
      <c r="E15265" s="139" t="inlineStr">
        <is>
          <t>BARB0MOTIZE</t>
        </is>
      </c>
      <c r="F15265" s="139" t="inlineStr">
        <is>
          <t>CORP0001135</t>
        </is>
      </c>
      <c r="G15265" s="139" t="inlineStr">
        <is>
          <t>IOBA0001484</t>
        </is>
      </c>
      <c r="H15265" s="139" t="inlineStr">
        <is>
          <t>SBIN0070707</t>
        </is>
      </c>
      <c r="I15265" s="139" t="inlineStr">
        <is>
          <t>SBIN0000566</t>
        </is>
      </c>
    </row>
    <row r="15266" ht="14.4" customHeight="1">
      <c r="E15266" s="139" t="inlineStr">
        <is>
          <t>BARB0MOTIPU</t>
        </is>
      </c>
      <c r="F15266" s="139" t="inlineStr">
        <is>
          <t>CORP0001134</t>
        </is>
      </c>
      <c r="G15266" s="139" t="inlineStr">
        <is>
          <t>IOBA0001483</t>
        </is>
      </c>
      <c r="H15266" s="139" t="inlineStr">
        <is>
          <t>SBIN0070706</t>
        </is>
      </c>
      <c r="I15266" s="139" t="inlineStr">
        <is>
          <t>SBIN0000565</t>
        </is>
      </c>
    </row>
    <row r="15267" ht="14.4" customHeight="1">
      <c r="E15267" s="139" t="inlineStr">
        <is>
          <t>BARB0MOTIPA</t>
        </is>
      </c>
      <c r="F15267" s="139" t="inlineStr">
        <is>
          <t>CORP0001133</t>
        </is>
      </c>
      <c r="G15267" s="139" t="inlineStr">
        <is>
          <t>IOBA0001482</t>
        </is>
      </c>
      <c r="H15267" s="139" t="inlineStr">
        <is>
          <t>SBIN0070705</t>
        </is>
      </c>
      <c r="I15267" s="139" t="inlineStr">
        <is>
          <t>SBIN0000564</t>
        </is>
      </c>
    </row>
    <row r="15268" ht="14.4" customHeight="1">
      <c r="E15268" s="139" t="inlineStr">
        <is>
          <t>BARB0MOTINA</t>
        </is>
      </c>
      <c r="F15268" s="139" t="inlineStr">
        <is>
          <t>CORP0001132</t>
        </is>
      </c>
      <c r="G15268" s="139" t="inlineStr">
        <is>
          <t>IOBA0001481</t>
        </is>
      </c>
      <c r="H15268" s="139" t="inlineStr">
        <is>
          <t>SBIN0070704</t>
        </is>
      </c>
      <c r="I15268" s="139" t="inlineStr">
        <is>
          <t>SBIN0000563</t>
        </is>
      </c>
    </row>
    <row r="15269" ht="14.4" customHeight="1">
      <c r="E15269" s="139" t="inlineStr">
        <is>
          <t>BARB0MOTIKU</t>
        </is>
      </c>
      <c r="F15269" s="139" t="inlineStr">
        <is>
          <t>CORP0001131</t>
        </is>
      </c>
      <c r="G15269" s="139" t="inlineStr">
        <is>
          <t>IOBA0001479</t>
        </is>
      </c>
      <c r="H15269" s="139" t="inlineStr">
        <is>
          <t>SBIN0070703</t>
        </is>
      </c>
      <c r="I15269" s="139" t="inlineStr">
        <is>
          <t>SBIN0000562</t>
        </is>
      </c>
    </row>
    <row r="15270" ht="14.4" customHeight="1">
      <c r="E15270" s="139" t="inlineStr">
        <is>
          <t>BARB0MOTIHA</t>
        </is>
      </c>
      <c r="F15270" s="139" t="inlineStr">
        <is>
          <t>CORP0001130</t>
        </is>
      </c>
      <c r="G15270" s="139" t="inlineStr">
        <is>
          <t>IOBA0001478</t>
        </is>
      </c>
      <c r="H15270" s="139" t="inlineStr">
        <is>
          <t>SBIN0070702</t>
        </is>
      </c>
      <c r="I15270" s="139" t="inlineStr">
        <is>
          <t>SBIN0000561</t>
        </is>
      </c>
    </row>
    <row r="15271" ht="14.4" customHeight="1">
      <c r="E15271" s="139" t="inlineStr">
        <is>
          <t>BARB0MOTIGR</t>
        </is>
      </c>
      <c r="F15271" s="139" t="inlineStr">
        <is>
          <t>CORP0001129</t>
        </is>
      </c>
      <c r="G15271" s="139" t="inlineStr">
        <is>
          <t>IOBA0001477</t>
        </is>
      </c>
      <c r="H15271" s="139" t="inlineStr">
        <is>
          <t>SBIN0070701</t>
        </is>
      </c>
      <c r="I15271" s="139" t="inlineStr">
        <is>
          <t>SBIN0000560</t>
        </is>
      </c>
    </row>
    <row r="15272" ht="14.4" customHeight="1">
      <c r="E15272" s="139" t="inlineStr">
        <is>
          <t>BARB0MOTIGA</t>
        </is>
      </c>
      <c r="F15272" s="139" t="inlineStr">
        <is>
          <t>CORP0001128</t>
        </is>
      </c>
      <c r="G15272" s="139" t="inlineStr">
        <is>
          <t>IOBA0001476</t>
        </is>
      </c>
      <c r="H15272" s="139" t="inlineStr">
        <is>
          <t>SBIN0070699</t>
        </is>
      </c>
      <c r="I15272" s="139" t="inlineStr">
        <is>
          <t>SBIN0000559</t>
        </is>
      </c>
    </row>
    <row r="15273" ht="14.4" customHeight="1">
      <c r="E15273" s="139" t="inlineStr">
        <is>
          <t>BARB0MOTIDA</t>
        </is>
      </c>
      <c r="F15273" s="139" t="inlineStr">
        <is>
          <t>CORP0001127</t>
        </is>
      </c>
      <c r="G15273" s="139" t="inlineStr">
        <is>
          <t>IOBA0001475</t>
        </is>
      </c>
      <c r="H15273" s="139" t="inlineStr">
        <is>
          <t>SBIN0070698</t>
        </is>
      </c>
      <c r="I15273" s="139" t="inlineStr">
        <is>
          <t>SBIN0000558</t>
        </is>
      </c>
    </row>
    <row r="15274" ht="14.4" customHeight="1">
      <c r="E15274" s="139" t="inlineStr">
        <is>
          <t>BARB0MOTIBH</t>
        </is>
      </c>
      <c r="F15274" s="139" t="inlineStr">
        <is>
          <t>CORP0001126</t>
        </is>
      </c>
      <c r="G15274" s="139" t="inlineStr">
        <is>
          <t>IOBA0001474</t>
        </is>
      </c>
      <c r="H15274" s="139" t="inlineStr">
        <is>
          <t>SBIN0070697</t>
        </is>
      </c>
      <c r="I15274" s="139" t="inlineStr">
        <is>
          <t>SBIN0000557</t>
        </is>
      </c>
    </row>
    <row r="15275" ht="14.4" customHeight="1">
      <c r="E15275" s="139" t="inlineStr">
        <is>
          <t>BARB0MOTHXX</t>
        </is>
      </c>
      <c r="F15275" s="139" t="inlineStr">
        <is>
          <t>CORP0001125</t>
        </is>
      </c>
      <c r="G15275" s="139" t="inlineStr">
        <is>
          <t>IOBA0001473</t>
        </is>
      </c>
      <c r="H15275" s="139" t="inlineStr">
        <is>
          <t>SBIN0070696</t>
        </is>
      </c>
      <c r="I15275" s="139" t="inlineStr">
        <is>
          <t>SBIN0000556</t>
        </is>
      </c>
    </row>
    <row r="15276" ht="14.4" customHeight="1">
      <c r="E15276" s="139" t="inlineStr">
        <is>
          <t>BARB0MOTERA</t>
        </is>
      </c>
      <c r="F15276" s="139" t="inlineStr">
        <is>
          <t>CORP0001124</t>
        </is>
      </c>
      <c r="G15276" s="139" t="inlineStr">
        <is>
          <t>IOBA0001472</t>
        </is>
      </c>
      <c r="H15276" s="139" t="inlineStr">
        <is>
          <t>SBIN0070695</t>
        </is>
      </c>
      <c r="I15276" s="139" t="inlineStr">
        <is>
          <t>SBIN0000555</t>
        </is>
      </c>
    </row>
    <row r="15277" ht="14.4" customHeight="1">
      <c r="E15277" s="139" t="inlineStr">
        <is>
          <t>BARB0MOTAXX</t>
        </is>
      </c>
      <c r="F15277" s="139" t="inlineStr">
        <is>
          <t>CORP0001120</t>
        </is>
      </c>
      <c r="G15277" s="139" t="inlineStr">
        <is>
          <t>IOBA0001471</t>
        </is>
      </c>
      <c r="H15277" s="139" t="inlineStr">
        <is>
          <t>SBIN0070694</t>
        </is>
      </c>
      <c r="I15277" s="139" t="inlineStr">
        <is>
          <t>SBIN0000554</t>
        </is>
      </c>
    </row>
    <row r="15278" ht="14.4" customHeight="1">
      <c r="E15278" s="139" t="inlineStr">
        <is>
          <t>BARB0MOTAVA</t>
        </is>
      </c>
      <c r="F15278" s="139" t="inlineStr">
        <is>
          <t>CORP0001118</t>
        </is>
      </c>
      <c r="G15278" s="139" t="inlineStr">
        <is>
          <t>IOBA0001470</t>
        </is>
      </c>
      <c r="H15278" s="139" t="inlineStr">
        <is>
          <t>SBIN0070693</t>
        </is>
      </c>
      <c r="I15278" s="139" t="inlineStr">
        <is>
          <t>SBIN0000553</t>
        </is>
      </c>
    </row>
    <row r="15279" ht="14.4" customHeight="1">
      <c r="E15279" s="139" t="inlineStr">
        <is>
          <t>BARB0MOTAPX</t>
        </is>
      </c>
      <c r="F15279" s="139" t="inlineStr">
        <is>
          <t>CORP0001115</t>
        </is>
      </c>
      <c r="G15279" s="139" t="inlineStr">
        <is>
          <t>IOBA0001469</t>
        </is>
      </c>
      <c r="H15279" s="139" t="inlineStr">
        <is>
          <t>SBIN0070692</t>
        </is>
      </c>
      <c r="I15279" s="139" t="inlineStr">
        <is>
          <t>SBIN0000552</t>
        </is>
      </c>
    </row>
    <row r="15280" ht="14.4" customHeight="1">
      <c r="E15280" s="139" t="inlineStr">
        <is>
          <t>BARB0MOTAMA</t>
        </is>
      </c>
      <c r="F15280" s="139" t="inlineStr">
        <is>
          <t>CORP0001113</t>
        </is>
      </c>
      <c r="G15280" s="139" t="inlineStr">
        <is>
          <t>IOBA0001468</t>
        </is>
      </c>
      <c r="H15280" s="139" t="inlineStr">
        <is>
          <t>SBIN0070691</t>
        </is>
      </c>
      <c r="I15280" s="139" t="inlineStr">
        <is>
          <t>SBIN0000551</t>
        </is>
      </c>
    </row>
    <row r="15281" ht="14.4" customHeight="1">
      <c r="E15281" s="139" t="inlineStr">
        <is>
          <t>BARB0MOTAGU</t>
        </is>
      </c>
      <c r="F15281" s="139" t="inlineStr">
        <is>
          <t>CORP0001112</t>
        </is>
      </c>
      <c r="G15281" s="139" t="inlineStr">
        <is>
          <t>IOBA0001467</t>
        </is>
      </c>
      <c r="H15281" s="139" t="inlineStr">
        <is>
          <t>SBIN0070690</t>
        </is>
      </c>
      <c r="I15281" s="139" t="inlineStr">
        <is>
          <t>SBIN0000550</t>
        </is>
      </c>
    </row>
    <row r="15282" ht="14.4" customHeight="1">
      <c r="E15282" s="139" t="inlineStr">
        <is>
          <t>BARB0MOTAGA</t>
        </is>
      </c>
      <c r="F15282" s="139" t="inlineStr">
        <is>
          <t>CORP0001111</t>
        </is>
      </c>
      <c r="G15282" s="139" t="inlineStr">
        <is>
          <t>IOBA0001466</t>
        </is>
      </c>
      <c r="H15282" s="139" t="inlineStr">
        <is>
          <t>SBIN0070689</t>
        </is>
      </c>
      <c r="I15282" s="139" t="inlineStr">
        <is>
          <t>SBIN0000549</t>
        </is>
      </c>
    </row>
    <row r="15283" ht="14.4" customHeight="1">
      <c r="E15283" s="139" t="inlineStr">
        <is>
          <t>BARB0MOSKUT</t>
        </is>
      </c>
      <c r="F15283" s="139" t="inlineStr">
        <is>
          <t>CORP0001110</t>
        </is>
      </c>
      <c r="G15283" s="139" t="inlineStr">
        <is>
          <t>IOBA0001465</t>
        </is>
      </c>
      <c r="H15283" s="139" t="inlineStr">
        <is>
          <t>SBIN0070688</t>
        </is>
      </c>
      <c r="I15283" s="139" t="inlineStr">
        <is>
          <t>SBIN0000548</t>
        </is>
      </c>
    </row>
    <row r="15284" ht="14.4" customHeight="1">
      <c r="E15284" s="139" t="inlineStr">
        <is>
          <t>BARB0MOSALI</t>
        </is>
      </c>
      <c r="F15284" s="139" t="inlineStr">
        <is>
          <t>CORP0001109</t>
        </is>
      </c>
      <c r="G15284" s="139" t="inlineStr">
        <is>
          <t>IOBA0001464</t>
        </is>
      </c>
      <c r="H15284" s="139" t="inlineStr">
        <is>
          <t>SBIN0070687</t>
        </is>
      </c>
      <c r="I15284" s="139" t="inlineStr">
        <is>
          <t>SBIN0000547</t>
        </is>
      </c>
    </row>
    <row r="15285" ht="14.4" customHeight="1">
      <c r="E15285" s="139" t="inlineStr">
        <is>
          <t>BARB0MORVIX</t>
        </is>
      </c>
      <c r="F15285" s="139" t="inlineStr">
        <is>
          <t>CORP0001108</t>
        </is>
      </c>
      <c r="G15285" s="139" t="inlineStr">
        <is>
          <t>IOBA0001463</t>
        </is>
      </c>
      <c r="H15285" s="139" t="inlineStr">
        <is>
          <t>SBIN0070686</t>
        </is>
      </c>
      <c r="I15285" s="139" t="inlineStr">
        <is>
          <t>SBIN0000546</t>
        </is>
      </c>
    </row>
    <row r="15286" ht="14.4" customHeight="1">
      <c r="E15286" s="139" t="inlineStr">
        <is>
          <t>BARB0MORVAX</t>
        </is>
      </c>
      <c r="F15286" s="139" t="inlineStr">
        <is>
          <t>CORP0001107</t>
        </is>
      </c>
      <c r="G15286" s="139" t="inlineStr">
        <is>
          <t>IOBA0001462</t>
        </is>
      </c>
      <c r="H15286" s="139" t="inlineStr">
        <is>
          <t>SBIN0070684</t>
        </is>
      </c>
      <c r="I15286" s="139" t="inlineStr">
        <is>
          <t>SBIN0000545</t>
        </is>
      </c>
    </row>
    <row r="15287" ht="14.4" customHeight="1">
      <c r="E15287" s="139" t="inlineStr">
        <is>
          <t>BARB0MORUPA</t>
        </is>
      </c>
      <c r="F15287" s="139" t="inlineStr">
        <is>
          <t>CORP0001106</t>
        </is>
      </c>
      <c r="G15287" s="139" t="inlineStr">
        <is>
          <t>IOBA0001461</t>
        </is>
      </c>
      <c r="H15287" s="139" t="inlineStr">
        <is>
          <t>SBIN0070683</t>
        </is>
      </c>
      <c r="I15287" s="139" t="inlineStr">
        <is>
          <t>SBIN0000544</t>
        </is>
      </c>
    </row>
    <row r="15288" ht="14.4" customHeight="1">
      <c r="E15288" s="139" t="inlineStr">
        <is>
          <t>BARB0MORNAX</t>
        </is>
      </c>
      <c r="F15288" s="139" t="inlineStr">
        <is>
          <t>CORP0001105</t>
        </is>
      </c>
      <c r="G15288" s="139" t="inlineStr">
        <is>
          <t>IOBA0001460</t>
        </is>
      </c>
      <c r="H15288" s="139" t="inlineStr">
        <is>
          <t>SBIN0070682</t>
        </is>
      </c>
      <c r="I15288" s="139" t="inlineStr">
        <is>
          <t>SBIN0000543</t>
        </is>
      </c>
    </row>
    <row r="15289" ht="14.4" customHeight="1">
      <c r="E15289" s="139" t="inlineStr">
        <is>
          <t>BARB0MORIND</t>
        </is>
      </c>
      <c r="F15289" s="139" t="inlineStr">
        <is>
          <t>CORP0001104</t>
        </is>
      </c>
      <c r="G15289" s="139" t="inlineStr">
        <is>
          <t>IOBA0001459</t>
        </is>
      </c>
      <c r="H15289" s="139" t="inlineStr">
        <is>
          <t>SBIN0070681</t>
        </is>
      </c>
      <c r="I15289" s="139" t="inlineStr">
        <is>
          <t>SBIN0000542</t>
        </is>
      </c>
    </row>
    <row r="15290" ht="14.4" customHeight="1">
      <c r="E15290" s="139" t="inlineStr">
        <is>
          <t>BARB0MORGIM</t>
        </is>
      </c>
      <c r="F15290" s="139" t="inlineStr">
        <is>
          <t>CORP0001103</t>
        </is>
      </c>
      <c r="G15290" s="139" t="inlineStr">
        <is>
          <t>IOBA0001458</t>
        </is>
      </c>
      <c r="H15290" s="139" t="inlineStr">
        <is>
          <t>SBIN0070680</t>
        </is>
      </c>
      <c r="I15290" s="139" t="inlineStr">
        <is>
          <t>SBIN0000541</t>
        </is>
      </c>
    </row>
    <row r="15291" ht="14.4" customHeight="1">
      <c r="E15291" s="139" t="inlineStr">
        <is>
          <t>BARB0MORENA</t>
        </is>
      </c>
      <c r="F15291" s="139" t="inlineStr">
        <is>
          <t>CORP0001102</t>
        </is>
      </c>
      <c r="G15291" s="139" t="inlineStr">
        <is>
          <t>IOBA0001457</t>
        </is>
      </c>
      <c r="H15291" s="139" t="inlineStr">
        <is>
          <t>SBIN0070679</t>
        </is>
      </c>
      <c r="I15291" s="139" t="inlineStr">
        <is>
          <t>SBIN0000540</t>
        </is>
      </c>
    </row>
    <row r="15292" ht="14.4" customHeight="1">
      <c r="E15292" s="139" t="inlineStr">
        <is>
          <t>BARB0MOREGA</t>
        </is>
      </c>
      <c r="F15292" s="139" t="inlineStr">
        <is>
          <t>CORP0001101</t>
        </is>
      </c>
      <c r="G15292" s="139" t="inlineStr">
        <is>
          <t>IOBA0001455</t>
        </is>
      </c>
      <c r="H15292" s="139" t="inlineStr">
        <is>
          <t>SBIN0070678</t>
        </is>
      </c>
      <c r="I15292" s="139" t="inlineStr">
        <is>
          <t>SBIN0000539</t>
        </is>
      </c>
    </row>
    <row r="15293" ht="14.4" customHeight="1">
      <c r="E15293" s="139" t="inlineStr">
        <is>
          <t>BARB0MORDAX</t>
        </is>
      </c>
      <c r="F15293" s="139" t="inlineStr">
        <is>
          <t>CORP0001100</t>
        </is>
      </c>
      <c r="G15293" s="139" t="inlineStr">
        <is>
          <t>IOBA0001454</t>
        </is>
      </c>
      <c r="H15293" s="139" t="inlineStr">
        <is>
          <t>SBIN0070677</t>
        </is>
      </c>
      <c r="I15293" s="139" t="inlineStr">
        <is>
          <t>SBIN0000538</t>
        </is>
      </c>
    </row>
    <row r="15294" ht="14.4" customHeight="1">
      <c r="E15294" s="139" t="inlineStr">
        <is>
          <t>BARB0MORBUD</t>
        </is>
      </c>
      <c r="F15294" s="139" t="inlineStr">
        <is>
          <t>CORP0001099</t>
        </is>
      </c>
      <c r="G15294" s="139" t="inlineStr">
        <is>
          <t>IOBA0001453</t>
        </is>
      </c>
      <c r="H15294" s="139" t="inlineStr">
        <is>
          <t>SBIN0070676</t>
        </is>
      </c>
      <c r="I15294" s="139" t="inlineStr">
        <is>
          <t>SBIN0000537</t>
        </is>
      </c>
    </row>
    <row r="15295" ht="14.4" customHeight="1">
      <c r="E15295" s="139" t="inlineStr">
        <is>
          <t>BARB0MORAXX</t>
        </is>
      </c>
      <c r="F15295" s="139" t="inlineStr">
        <is>
          <t>CORP0001098</t>
        </is>
      </c>
      <c r="G15295" s="139" t="inlineStr">
        <is>
          <t>IOBA0001452</t>
        </is>
      </c>
      <c r="H15295" s="139" t="inlineStr">
        <is>
          <t>SBIN0070675</t>
        </is>
      </c>
      <c r="I15295" s="139" t="inlineStr">
        <is>
          <t>SBIN0000536</t>
        </is>
      </c>
    </row>
    <row r="15296" ht="14.4" customHeight="1">
      <c r="E15296" s="139" t="inlineStr">
        <is>
          <t>BARB0MORASU</t>
        </is>
      </c>
      <c r="F15296" s="139" t="inlineStr">
        <is>
          <t>CORP0001097</t>
        </is>
      </c>
      <c r="G15296" s="139" t="inlineStr">
        <is>
          <t>IOBA0001451</t>
        </is>
      </c>
      <c r="H15296" s="139" t="inlineStr">
        <is>
          <t>SBIN0070674</t>
        </is>
      </c>
      <c r="I15296" s="139" t="inlineStr">
        <is>
          <t>SBIN0000535</t>
        </is>
      </c>
    </row>
    <row r="15297" ht="14.4" customHeight="1">
      <c r="E15297" s="139" t="inlineStr">
        <is>
          <t>BARB0MORARX</t>
        </is>
      </c>
      <c r="F15297" s="139" t="inlineStr">
        <is>
          <t>CORP0001096</t>
        </is>
      </c>
      <c r="G15297" s="139" t="inlineStr">
        <is>
          <t>IOBA0001450</t>
        </is>
      </c>
      <c r="H15297" s="139" t="inlineStr">
        <is>
          <t>SBIN0070673</t>
        </is>
      </c>
      <c r="I15297" s="139" t="inlineStr">
        <is>
          <t>SBIN0000534</t>
        </is>
      </c>
    </row>
    <row r="15298" ht="14.4" customHeight="1">
      <c r="E15298" s="139" t="inlineStr">
        <is>
          <t>BARB0MORADA</t>
        </is>
      </c>
      <c r="F15298" s="139" t="inlineStr">
        <is>
          <t>CORP0001095</t>
        </is>
      </c>
      <c r="G15298" s="139" t="inlineStr">
        <is>
          <t>IOBA0001449</t>
        </is>
      </c>
      <c r="H15298" s="139" t="inlineStr">
        <is>
          <t>SBIN0070672</t>
        </is>
      </c>
      <c r="I15298" s="139" t="inlineStr">
        <is>
          <t>SBIN0000533</t>
        </is>
      </c>
    </row>
    <row r="15299" ht="14.4" customHeight="1">
      <c r="E15299" s="139" t="inlineStr">
        <is>
          <t>BARB0MOOREA</t>
        </is>
      </c>
      <c r="F15299" s="139" t="inlineStr">
        <is>
          <t>CORP0001094</t>
        </is>
      </c>
      <c r="G15299" s="139" t="inlineStr">
        <is>
          <t>IOBA0001448</t>
        </is>
      </c>
      <c r="H15299" s="139" t="inlineStr">
        <is>
          <t>SBIN0070671</t>
        </is>
      </c>
      <c r="I15299" s="139" t="inlineStr">
        <is>
          <t>SBIN0000532</t>
        </is>
      </c>
    </row>
    <row r="15300" ht="14.4" customHeight="1">
      <c r="E15300" s="139" t="inlineStr">
        <is>
          <t>BARB0MOONGI</t>
        </is>
      </c>
      <c r="F15300" s="139" t="inlineStr">
        <is>
          <t>CORP0001093</t>
        </is>
      </c>
      <c r="G15300" s="139" t="inlineStr">
        <is>
          <t>IOBA0001447</t>
        </is>
      </c>
      <c r="H15300" s="139" t="inlineStr">
        <is>
          <t>SBIN0070670</t>
        </is>
      </c>
      <c r="I15300" s="139" t="inlineStr">
        <is>
          <t>SBIN0000531</t>
        </is>
      </c>
    </row>
    <row r="15301" ht="14.4" customHeight="1">
      <c r="E15301" s="139" t="inlineStr">
        <is>
          <t>BARB0MOOLAP</t>
        </is>
      </c>
      <c r="F15301" s="139" t="inlineStr">
        <is>
          <t>CORP0001092</t>
        </is>
      </c>
      <c r="G15301" s="139" t="inlineStr">
        <is>
          <t>IOBA0001446</t>
        </is>
      </c>
      <c r="H15301" s="139" t="inlineStr">
        <is>
          <t>SBIN0070669</t>
        </is>
      </c>
      <c r="I15301" s="139" t="inlineStr">
        <is>
          <t>SBIN0000530</t>
        </is>
      </c>
    </row>
    <row r="15302" ht="14.4" customHeight="1">
      <c r="E15302" s="139" t="inlineStr">
        <is>
          <t>BARB0MOKOKC</t>
        </is>
      </c>
      <c r="F15302" s="139" t="inlineStr">
        <is>
          <t>CORP0001091</t>
        </is>
      </c>
      <c r="G15302" s="139" t="inlineStr">
        <is>
          <t>IOBA0001445</t>
        </is>
      </c>
      <c r="H15302" s="139" t="inlineStr">
        <is>
          <t>SBIN0070668</t>
        </is>
      </c>
      <c r="I15302" s="139" t="inlineStr">
        <is>
          <t>SBIN0000529</t>
        </is>
      </c>
    </row>
    <row r="15303" ht="14.4" customHeight="1">
      <c r="E15303" s="139" t="inlineStr">
        <is>
          <t>BARB0MOKAME</t>
        </is>
      </c>
      <c r="F15303" s="139" t="inlineStr">
        <is>
          <t>CORP0001090</t>
        </is>
      </c>
      <c r="G15303" s="139" t="inlineStr">
        <is>
          <t>IOBA0001444</t>
        </is>
      </c>
      <c r="H15303" s="139" t="inlineStr">
        <is>
          <t>SBIN0070667</t>
        </is>
      </c>
      <c r="I15303" s="139" t="inlineStr">
        <is>
          <t>SBIN0000528</t>
        </is>
      </c>
    </row>
    <row r="15304" ht="14.4" customHeight="1">
      <c r="E15304" s="139" t="inlineStr">
        <is>
          <t>BARB0MOIRAX</t>
        </is>
      </c>
      <c r="F15304" s="139" t="inlineStr">
        <is>
          <t>CORP0001089</t>
        </is>
      </c>
      <c r="G15304" s="139" t="inlineStr">
        <is>
          <t>IOBA0001443</t>
        </is>
      </c>
      <c r="H15304" s="139" t="inlineStr">
        <is>
          <t>SBIN0070666</t>
        </is>
      </c>
      <c r="I15304" s="139" t="inlineStr">
        <is>
          <t>SBIN0000527</t>
        </is>
      </c>
    </row>
    <row r="15305" ht="14.4" customHeight="1">
      <c r="E15305" s="139" t="inlineStr">
        <is>
          <t>BARB0MOHPUN</t>
        </is>
      </c>
      <c r="F15305" s="139" t="inlineStr">
        <is>
          <t>CORP0001088</t>
        </is>
      </c>
      <c r="G15305" s="139" t="inlineStr">
        <is>
          <t>IOBA0001442</t>
        </is>
      </c>
      <c r="H15305" s="139" t="inlineStr">
        <is>
          <t>SBIN0070665</t>
        </is>
      </c>
      <c r="I15305" s="139" t="inlineStr">
        <is>
          <t>SBIN0000526</t>
        </is>
      </c>
    </row>
    <row r="15306" ht="14.4" customHeight="1">
      <c r="E15306" s="139" t="inlineStr">
        <is>
          <t>BARB0MOHOLE</t>
        </is>
      </c>
      <c r="F15306" s="139" t="inlineStr">
        <is>
          <t>CORP0001087</t>
        </is>
      </c>
      <c r="G15306" s="139" t="inlineStr">
        <is>
          <t>IOBA0001441</t>
        </is>
      </c>
      <c r="H15306" s="139" t="inlineStr">
        <is>
          <t>SBIN0070664</t>
        </is>
      </c>
      <c r="I15306" s="139" t="inlineStr">
        <is>
          <t>SBIN0000525</t>
        </is>
      </c>
    </row>
    <row r="15307" ht="14.4" customHeight="1">
      <c r="E15307" s="139" t="inlineStr">
        <is>
          <t>BARB0MOHLAK</t>
        </is>
      </c>
      <c r="F15307" s="139" t="inlineStr">
        <is>
          <t>CORP0001086</t>
        </is>
      </c>
      <c r="G15307" s="139" t="inlineStr">
        <is>
          <t>IOBA0001440</t>
        </is>
      </c>
      <c r="H15307" s="139" t="inlineStr">
        <is>
          <t>SBIN0070663</t>
        </is>
      </c>
      <c r="I15307" s="139" t="inlineStr">
        <is>
          <t>SBIN0000524</t>
        </is>
      </c>
    </row>
    <row r="15308" ht="14.4" customHeight="1">
      <c r="E15308" s="139" t="inlineStr">
        <is>
          <t>BARB0MOHKAU</t>
        </is>
      </c>
      <c r="F15308" s="139" t="inlineStr">
        <is>
          <t>CORP0001085</t>
        </is>
      </c>
      <c r="G15308" s="139" t="inlineStr">
        <is>
          <t>IOBA0001439</t>
        </is>
      </c>
      <c r="H15308" s="139" t="inlineStr">
        <is>
          <t>SBIN0070662</t>
        </is>
      </c>
      <c r="I15308" s="139" t="inlineStr">
        <is>
          <t>SBIN0000523</t>
        </is>
      </c>
    </row>
    <row r="15309" ht="14.4" customHeight="1">
      <c r="E15309" s="139" t="inlineStr">
        <is>
          <t>BARB0MOHJHU</t>
        </is>
      </c>
      <c r="F15309" s="139" t="inlineStr">
        <is>
          <t>CORP0001084</t>
        </is>
      </c>
      <c r="G15309" s="139" t="inlineStr">
        <is>
          <t>IOBA0001438</t>
        </is>
      </c>
      <c r="H15309" s="139" t="inlineStr">
        <is>
          <t>SBIN0070661</t>
        </is>
      </c>
      <c r="I15309" s="139" t="inlineStr">
        <is>
          <t>SBIN0000522</t>
        </is>
      </c>
    </row>
    <row r="15310" ht="14.4" customHeight="1">
      <c r="E15310" s="139" t="inlineStr">
        <is>
          <t>BARB0MOHJAI</t>
        </is>
      </c>
      <c r="F15310" s="139" t="inlineStr">
        <is>
          <t>CORP0001083</t>
        </is>
      </c>
      <c r="G15310" s="139" t="inlineStr">
        <is>
          <t>IOBA0001436</t>
        </is>
      </c>
      <c r="H15310" s="139" t="inlineStr">
        <is>
          <t>SBIN0070660</t>
        </is>
      </c>
      <c r="I15310" s="139" t="inlineStr">
        <is>
          <t>SBIN0000521</t>
        </is>
      </c>
    </row>
    <row r="15311" ht="14.4" customHeight="1">
      <c r="E15311" s="139" t="inlineStr">
        <is>
          <t>BARB0MOHGAZ</t>
        </is>
      </c>
      <c r="F15311" s="139" t="inlineStr">
        <is>
          <t>CORP0001082</t>
        </is>
      </c>
      <c r="G15311" s="139" t="inlineStr">
        <is>
          <t>IOBA0001435</t>
        </is>
      </c>
      <c r="H15311" s="139" t="inlineStr">
        <is>
          <t>SBIN0070659</t>
        </is>
      </c>
      <c r="I15311" s="139" t="inlineStr">
        <is>
          <t>SBIN0000520</t>
        </is>
      </c>
    </row>
    <row r="15312" ht="14.4" customHeight="1">
      <c r="E15312" s="139" t="inlineStr">
        <is>
          <t>BARB0MOHENP</t>
        </is>
      </c>
      <c r="F15312" s="139" t="inlineStr">
        <is>
          <t>CORP0001081</t>
        </is>
      </c>
      <c r="G15312" s="139" t="inlineStr">
        <is>
          <t>IOBA0001434</t>
        </is>
      </c>
      <c r="H15312" s="139" t="inlineStr">
        <is>
          <t>SBIN0070658</t>
        </is>
      </c>
      <c r="I15312" s="139" t="inlineStr">
        <is>
          <t>SBIN0000519</t>
        </is>
      </c>
    </row>
    <row r="15313" ht="14.4" customHeight="1">
      <c r="E15313" s="139" t="inlineStr">
        <is>
          <t>BARB0MOHANP</t>
        </is>
      </c>
      <c r="F15313" s="139" t="inlineStr">
        <is>
          <t>CORP0001080</t>
        </is>
      </c>
      <c r="G15313" s="139" t="inlineStr">
        <is>
          <t>IOBA0001433</t>
        </is>
      </c>
      <c r="H15313" s="139" t="inlineStr">
        <is>
          <t>SBIN0070657</t>
        </is>
      </c>
      <c r="I15313" s="139" t="inlineStr">
        <is>
          <t>SBIN0000518</t>
        </is>
      </c>
    </row>
    <row r="15314" ht="14.4" customHeight="1">
      <c r="E15314" s="139" t="inlineStr">
        <is>
          <t>BARB0MOHANL</t>
        </is>
      </c>
      <c r="F15314" s="139" t="inlineStr">
        <is>
          <t>CORP0001066</t>
        </is>
      </c>
      <c r="G15314" s="139" t="inlineStr">
        <is>
          <t>IOBA0001432</t>
        </is>
      </c>
      <c r="H15314" s="139" t="inlineStr">
        <is>
          <t>SBIN0070656</t>
        </is>
      </c>
      <c r="I15314" s="139" t="inlineStr">
        <is>
          <t>SBIN0000517</t>
        </is>
      </c>
    </row>
    <row r="15315" ht="14.4" customHeight="1">
      <c r="E15315" s="139" t="inlineStr">
        <is>
          <t>BARB0MOHANI</t>
        </is>
      </c>
      <c r="F15315" s="139" t="inlineStr">
        <is>
          <t>CORP0001065</t>
        </is>
      </c>
      <c r="G15315" s="139" t="inlineStr">
        <is>
          <t>IOBA0001431</t>
        </is>
      </c>
      <c r="H15315" s="139" t="inlineStr">
        <is>
          <t>SBIN0070655</t>
        </is>
      </c>
      <c r="I15315" s="139" t="inlineStr">
        <is>
          <t>SBIN0000516</t>
        </is>
      </c>
    </row>
    <row r="15316" ht="14.4" customHeight="1">
      <c r="E15316" s="139" t="inlineStr">
        <is>
          <t>BARB0MOHANG</t>
        </is>
      </c>
      <c r="F15316" s="139" t="inlineStr">
        <is>
          <t>CORP0001064</t>
        </is>
      </c>
      <c r="G15316" s="139" t="inlineStr">
        <is>
          <t>IOBA0001430</t>
        </is>
      </c>
      <c r="H15316" s="139" t="inlineStr">
        <is>
          <t>SBIN0070654</t>
        </is>
      </c>
      <c r="I15316" s="139" t="inlineStr">
        <is>
          <t>SBIN0000515</t>
        </is>
      </c>
    </row>
    <row r="15317" ht="14.4" customHeight="1">
      <c r="E15317" s="139" t="inlineStr">
        <is>
          <t>BARB0MOHAMM</t>
        </is>
      </c>
      <c r="F15317" s="139" t="inlineStr">
        <is>
          <t>CORP0001063</t>
        </is>
      </c>
      <c r="G15317" s="139" t="inlineStr">
        <is>
          <t>IOBA0001429</t>
        </is>
      </c>
      <c r="H15317" s="139" t="inlineStr">
        <is>
          <t>SBIN0070653</t>
        </is>
      </c>
      <c r="I15317" s="139" t="inlineStr">
        <is>
          <t>SBIN0000514</t>
        </is>
      </c>
    </row>
    <row r="15318" ht="14.4" customHeight="1">
      <c r="E15318" s="139" t="inlineStr">
        <is>
          <t>BARB0MOHAMD</t>
        </is>
      </c>
      <c r="F15318" s="139" t="inlineStr">
        <is>
          <t>CORP0001057</t>
        </is>
      </c>
      <c r="G15318" s="139" t="inlineStr">
        <is>
          <t>IOBA0001428</t>
        </is>
      </c>
      <c r="H15318" s="139" t="inlineStr">
        <is>
          <t>SBIN0070652</t>
        </is>
      </c>
      <c r="I15318" s="139" t="inlineStr">
        <is>
          <t>SBIN0000513</t>
        </is>
      </c>
    </row>
    <row r="15319" ht="14.4" customHeight="1">
      <c r="E15319" s="139" t="inlineStr">
        <is>
          <t>BARB0MOHALI</t>
        </is>
      </c>
      <c r="F15319" s="139" t="inlineStr">
        <is>
          <t>CORP0001056</t>
        </is>
      </c>
      <c r="G15319" s="139" t="inlineStr">
        <is>
          <t>IOBA0001427</t>
        </is>
      </c>
      <c r="H15319" s="139" t="inlineStr">
        <is>
          <t>SBIN0070651</t>
        </is>
      </c>
      <c r="I15319" s="139" t="inlineStr">
        <is>
          <t>SBIN0000512</t>
        </is>
      </c>
    </row>
    <row r="15320" ht="14.4" customHeight="1">
      <c r="E15320" s="139" t="inlineStr">
        <is>
          <t>BARB0MOHAAN</t>
        </is>
      </c>
      <c r="F15320" s="139" t="inlineStr">
        <is>
          <t>CORP0001055</t>
        </is>
      </c>
      <c r="G15320" s="139" t="inlineStr">
        <is>
          <t>IOBA0001426</t>
        </is>
      </c>
      <c r="H15320" s="139" t="inlineStr">
        <is>
          <t>SBIN0070650</t>
        </is>
      </c>
      <c r="I15320" s="139" t="inlineStr">
        <is>
          <t>SBIN0000511</t>
        </is>
      </c>
    </row>
    <row r="15321" ht="14.4" customHeight="1">
      <c r="E15321" s="139" t="inlineStr">
        <is>
          <t>BARB0MOGRAX</t>
        </is>
      </c>
      <c r="F15321" s="139" t="inlineStr">
        <is>
          <t>CORP0001054</t>
        </is>
      </c>
      <c r="G15321" s="139" t="inlineStr">
        <is>
          <t>IOBA0001425</t>
        </is>
      </c>
      <c r="H15321" s="139" t="inlineStr">
        <is>
          <t>SBIN0070649</t>
        </is>
      </c>
      <c r="I15321" s="139" t="inlineStr">
        <is>
          <t>SBIN0000510</t>
        </is>
      </c>
    </row>
    <row r="15322" ht="14.4" customHeight="1">
      <c r="E15322" s="139" t="inlineStr">
        <is>
          <t>BARB0MOGHBS</t>
        </is>
      </c>
      <c r="F15322" s="139" t="inlineStr">
        <is>
          <t>CORP0001052</t>
        </is>
      </c>
      <c r="G15322" s="139" t="inlineStr">
        <is>
          <t>IOBA0001424</t>
        </is>
      </c>
      <c r="H15322" s="139" t="inlineStr">
        <is>
          <t>SBIN0070648</t>
        </is>
      </c>
      <c r="I15322" s="139" t="inlineStr">
        <is>
          <t>SBIN0000509</t>
        </is>
      </c>
    </row>
    <row r="15323" ht="14.4" customHeight="1">
      <c r="E15323" s="139" t="inlineStr">
        <is>
          <t>BARB0MOGAXX</t>
        </is>
      </c>
      <c r="F15323" s="139" t="inlineStr">
        <is>
          <t>CORP0001049</t>
        </is>
      </c>
      <c r="G15323" s="139" t="inlineStr">
        <is>
          <t>IOBA0001423</t>
        </is>
      </c>
      <c r="H15323" s="139" t="inlineStr">
        <is>
          <t>SBIN0070647</t>
        </is>
      </c>
      <c r="I15323" s="139" t="inlineStr">
        <is>
          <t>SBIN0000508</t>
        </is>
      </c>
    </row>
    <row r="15324" ht="14.4" customHeight="1">
      <c r="E15324" s="139" t="inlineStr">
        <is>
          <t>BARB0MOGARX</t>
        </is>
      </c>
      <c r="F15324" s="139" t="inlineStr">
        <is>
          <t>CORP0001048</t>
        </is>
      </c>
      <c r="G15324" s="139" t="inlineStr">
        <is>
          <t>IOBA0001422</t>
        </is>
      </c>
      <c r="H15324" s="139" t="inlineStr">
        <is>
          <t>SBIN0070646</t>
        </is>
      </c>
      <c r="I15324" s="139" t="inlineStr">
        <is>
          <t>SBIN0000506</t>
        </is>
      </c>
    </row>
    <row r="15325" ht="14.4" customHeight="1">
      <c r="E15325" s="139" t="inlineStr">
        <is>
          <t>BARB0MOGAPP</t>
        </is>
      </c>
      <c r="F15325" s="139" t="inlineStr">
        <is>
          <t>CORP0001047</t>
        </is>
      </c>
      <c r="G15325" s="139" t="inlineStr">
        <is>
          <t>IOBA0001421</t>
        </is>
      </c>
      <c r="H15325" s="139" t="inlineStr">
        <is>
          <t>SBIN0070645</t>
        </is>
      </c>
      <c r="I15325" s="139" t="inlineStr">
        <is>
          <t>SBIN0000505</t>
        </is>
      </c>
    </row>
    <row r="15326" ht="14.4" customHeight="1">
      <c r="E15326" s="139" t="inlineStr">
        <is>
          <t>BARB0MODPAN</t>
        </is>
      </c>
      <c r="F15326" s="139" t="inlineStr">
        <is>
          <t>CORP0001046</t>
        </is>
      </c>
      <c r="G15326" s="139" t="inlineStr">
        <is>
          <t>IOBA0001420</t>
        </is>
      </c>
      <c r="H15326" s="139" t="inlineStr">
        <is>
          <t>SBIN0070644</t>
        </is>
      </c>
      <c r="I15326" s="139" t="inlineStr">
        <is>
          <t>SBIN0000504</t>
        </is>
      </c>
    </row>
    <row r="15327" ht="14.4" customHeight="1">
      <c r="E15327" s="139" t="inlineStr">
        <is>
          <t>BARB0MODNIM</t>
        </is>
      </c>
      <c r="F15327" s="139" t="inlineStr">
        <is>
          <t>CORP0001045</t>
        </is>
      </c>
      <c r="G15327" s="139" t="inlineStr">
        <is>
          <t>IOBA0001419</t>
        </is>
      </c>
      <c r="H15327" s="139" t="inlineStr">
        <is>
          <t>SBIN0070643</t>
        </is>
      </c>
      <c r="I15327" s="139" t="inlineStr">
        <is>
          <t>SBIN0000503</t>
        </is>
      </c>
    </row>
    <row r="15328" ht="14.4" customHeight="1">
      <c r="E15328" s="139" t="inlineStr">
        <is>
          <t>BARB0MODJAL</t>
        </is>
      </c>
      <c r="F15328" s="139" t="inlineStr">
        <is>
          <t>CORP0001044</t>
        </is>
      </c>
      <c r="G15328" s="139" t="inlineStr">
        <is>
          <t>IOBA0001418</t>
        </is>
      </c>
      <c r="H15328" s="139" t="inlineStr">
        <is>
          <t>SBIN0070642</t>
        </is>
      </c>
      <c r="I15328" s="139" t="inlineStr">
        <is>
          <t>SBIN0000502</t>
        </is>
      </c>
    </row>
    <row r="15329" ht="14.4" customHeight="1">
      <c r="E15329" s="139" t="inlineStr">
        <is>
          <t>BARB0MODINA</t>
        </is>
      </c>
      <c r="F15329" s="139" t="inlineStr">
        <is>
          <t>CORP0001043</t>
        </is>
      </c>
      <c r="G15329" s="139" t="inlineStr">
        <is>
          <t>IOBA0001417</t>
        </is>
      </c>
      <c r="H15329" s="139" t="inlineStr">
        <is>
          <t>SBIN0070641</t>
        </is>
      </c>
      <c r="I15329" s="139" t="inlineStr">
        <is>
          <t>SBIN0000501</t>
        </is>
      </c>
    </row>
    <row r="15330" ht="14.4" customHeight="1">
      <c r="E15330" s="139" t="inlineStr">
        <is>
          <t>BARB0MODELT</t>
        </is>
      </c>
      <c r="F15330" s="139" t="inlineStr">
        <is>
          <t>CORP0001042</t>
        </is>
      </c>
      <c r="G15330" s="139" t="inlineStr">
        <is>
          <t>IOBA0001416</t>
        </is>
      </c>
      <c r="H15330" s="139" t="inlineStr">
        <is>
          <t>SBIN0070640</t>
        </is>
      </c>
      <c r="I15330" s="139" t="inlineStr">
        <is>
          <t>SBIN0000500</t>
        </is>
      </c>
    </row>
    <row r="15331" ht="14.4" customHeight="1">
      <c r="E15331" s="139" t="inlineStr">
        <is>
          <t>BARB0MODBLY</t>
        </is>
      </c>
      <c r="F15331" s="139" t="inlineStr">
        <is>
          <t>CORP0001030</t>
        </is>
      </c>
      <c r="G15331" s="139" t="inlineStr">
        <is>
          <t>IOBA0001415</t>
        </is>
      </c>
      <c r="H15331" s="139" t="inlineStr">
        <is>
          <t>SBIN0070639</t>
        </is>
      </c>
      <c r="I15331" s="139" t="inlineStr">
        <is>
          <t>SBIN0000499</t>
        </is>
      </c>
    </row>
    <row r="15332" ht="14.4" customHeight="1">
      <c r="E15332" s="139" t="inlineStr">
        <is>
          <t>BARB0MODASA</t>
        </is>
      </c>
      <c r="F15332" s="139" t="inlineStr">
        <is>
          <t>CORP0001029</t>
        </is>
      </c>
      <c r="G15332" s="139" t="inlineStr">
        <is>
          <t>IOBA0001414</t>
        </is>
      </c>
      <c r="H15332" s="139" t="inlineStr">
        <is>
          <t>SBIN0070638</t>
        </is>
      </c>
      <c r="I15332" s="139" t="inlineStr">
        <is>
          <t>SBIN0000498</t>
        </is>
      </c>
    </row>
    <row r="15333" ht="14.4" customHeight="1">
      <c r="E15333" s="139" t="inlineStr">
        <is>
          <t>BARB0MODARV</t>
        </is>
      </c>
      <c r="F15333" s="139" t="inlineStr">
        <is>
          <t>CORP0001028</t>
        </is>
      </c>
      <c r="G15333" s="139" t="inlineStr">
        <is>
          <t>IOBA0001413</t>
        </is>
      </c>
      <c r="H15333" s="139" t="inlineStr">
        <is>
          <t>SBIN0070637</t>
        </is>
      </c>
      <c r="I15333" s="139" t="inlineStr">
        <is>
          <t>SBIN0000497</t>
        </is>
      </c>
    </row>
    <row r="15334" ht="14.4" customHeight="1">
      <c r="E15334" s="139" t="inlineStr">
        <is>
          <t>BARB0MODAJX</t>
        </is>
      </c>
      <c r="F15334" s="139" t="inlineStr">
        <is>
          <t>CORP0001027</t>
        </is>
      </c>
      <c r="G15334" s="139" t="inlineStr">
        <is>
          <t>IOBA0001411</t>
        </is>
      </c>
      <c r="H15334" s="139" t="inlineStr">
        <is>
          <t>SBIN0070636</t>
        </is>
      </c>
      <c r="I15334" s="139" t="inlineStr">
        <is>
          <t>SBIN0000496</t>
        </is>
      </c>
    </row>
    <row r="15335" ht="14.4" customHeight="1">
      <c r="E15335" s="139" t="inlineStr">
        <is>
          <t>BARB0MOCHWA</t>
        </is>
      </c>
      <c r="F15335" s="139" t="inlineStr">
        <is>
          <t>CORP0001026</t>
        </is>
      </c>
      <c r="G15335" s="139" t="inlineStr">
        <is>
          <t>IOBA0001410</t>
        </is>
      </c>
      <c r="H15335" s="139" t="inlineStr">
        <is>
          <t>SBIN0070635</t>
        </is>
      </c>
      <c r="I15335" s="139" t="inlineStr">
        <is>
          <t>SBIN0000495</t>
        </is>
      </c>
    </row>
    <row r="15336" ht="14.4" customHeight="1">
      <c r="E15336" s="139" t="inlineStr">
        <is>
          <t>BARB0MOBHAR</t>
        </is>
      </c>
      <c r="F15336" s="139" t="inlineStr">
        <is>
          <t>CORP0001025</t>
        </is>
      </c>
      <c r="G15336" s="139" t="inlineStr">
        <is>
          <t>IOBA0001409</t>
        </is>
      </c>
      <c r="H15336" s="139" t="inlineStr">
        <is>
          <t>SBIN0070634</t>
        </is>
      </c>
      <c r="I15336" s="139" t="inlineStr">
        <is>
          <t>SBIN0000494</t>
        </is>
      </c>
    </row>
    <row r="15337" ht="14.4" customHeight="1">
      <c r="E15337" s="139" t="inlineStr">
        <is>
          <t>BARB0MKCHOW</t>
        </is>
      </c>
      <c r="F15337" s="139" t="inlineStr">
        <is>
          <t>CORP0001024</t>
        </is>
      </c>
      <c r="G15337" s="139" t="inlineStr">
        <is>
          <t>IOBA0001408</t>
        </is>
      </c>
      <c r="H15337" s="139" t="inlineStr">
        <is>
          <t>SBIN0070633</t>
        </is>
      </c>
      <c r="I15337" s="139" t="inlineStr">
        <is>
          <t>SBIN0000493</t>
        </is>
      </c>
    </row>
    <row r="15338" ht="14.4" customHeight="1">
      <c r="E15338" s="139" t="inlineStr">
        <is>
          <t>BARB0MKARAN</t>
        </is>
      </c>
      <c r="F15338" s="139" t="inlineStr">
        <is>
          <t>CORP0001023</t>
        </is>
      </c>
      <c r="G15338" s="139" t="inlineStr">
        <is>
          <t>IOBA0001407</t>
        </is>
      </c>
      <c r="H15338" s="139" t="inlineStr">
        <is>
          <t>SBIN0070632</t>
        </is>
      </c>
      <c r="I15338" s="139" t="inlineStr">
        <is>
          <t>SBIN0000492</t>
        </is>
      </c>
    </row>
    <row r="15339" ht="14.4" customHeight="1">
      <c r="E15339" s="139" t="inlineStr">
        <is>
          <t>BARB0MIYAGA</t>
        </is>
      </c>
      <c r="F15339" s="139" t="inlineStr">
        <is>
          <t>CORP0001022</t>
        </is>
      </c>
      <c r="G15339" s="139" t="inlineStr">
        <is>
          <t>IOBA0001406</t>
        </is>
      </c>
      <c r="H15339" s="139" t="inlineStr">
        <is>
          <t>SBIN0070631</t>
        </is>
      </c>
      <c r="I15339" s="139" t="inlineStr">
        <is>
          <t>SBIN0000491</t>
        </is>
      </c>
    </row>
    <row r="15340" ht="14.4" customHeight="1">
      <c r="E15340" s="139" t="inlineStr">
        <is>
          <t>BARB0MITRAP</t>
        </is>
      </c>
      <c r="F15340" s="139" t="inlineStr">
        <is>
          <t>CORP0001021</t>
        </is>
      </c>
      <c r="G15340" s="139" t="inlineStr">
        <is>
          <t>IOBA0001405</t>
        </is>
      </c>
      <c r="H15340" s="139" t="inlineStr">
        <is>
          <t>SBIN0070630</t>
        </is>
      </c>
      <c r="I15340" s="139" t="inlineStr">
        <is>
          <t>SBIN0000490</t>
        </is>
      </c>
    </row>
    <row r="15341" ht="14.4" customHeight="1">
      <c r="E15341" s="139" t="inlineStr">
        <is>
          <t>BARB0MITRAL</t>
        </is>
      </c>
      <c r="F15341" s="139" t="inlineStr">
        <is>
          <t>CORP0001020</t>
        </is>
      </c>
      <c r="G15341" s="139" t="inlineStr">
        <is>
          <t>IOBA0001404</t>
        </is>
      </c>
      <c r="H15341" s="139" t="inlineStr">
        <is>
          <t>SBIN0070628</t>
        </is>
      </c>
      <c r="I15341" s="139" t="inlineStr">
        <is>
          <t>SBIN0000489</t>
        </is>
      </c>
    </row>
    <row r="15342" ht="14.4" customHeight="1">
      <c r="E15342" s="139" t="inlineStr">
        <is>
          <t>BARB0MITHAP</t>
        </is>
      </c>
      <c r="F15342" s="139" t="inlineStr">
        <is>
          <t>CORP0001019</t>
        </is>
      </c>
      <c r="G15342" s="139" t="inlineStr">
        <is>
          <t>IOBA0001403</t>
        </is>
      </c>
      <c r="H15342" s="139" t="inlineStr">
        <is>
          <t>SBIN0070626</t>
        </is>
      </c>
      <c r="I15342" s="139" t="inlineStr">
        <is>
          <t>SBIN0000488</t>
        </is>
      </c>
    </row>
    <row r="15343" ht="14.4" customHeight="1">
      <c r="E15343" s="139" t="inlineStr">
        <is>
          <t>BARB0MITHAN</t>
        </is>
      </c>
      <c r="F15343" s="139" t="inlineStr">
        <is>
          <t>CORP0001018</t>
        </is>
      </c>
      <c r="G15343" s="139" t="inlineStr">
        <is>
          <t>IOBA0001401</t>
        </is>
      </c>
      <c r="H15343" s="139" t="inlineStr">
        <is>
          <t>SBIN0070625</t>
        </is>
      </c>
      <c r="I15343" s="139" t="inlineStr">
        <is>
          <t>SBIN0000487</t>
        </is>
      </c>
    </row>
    <row r="15344" ht="14.4" customHeight="1">
      <c r="E15344" s="139" t="inlineStr">
        <is>
          <t>BARB0MISRIP</t>
        </is>
      </c>
      <c r="F15344" s="139" t="inlineStr">
        <is>
          <t>CORP0001017</t>
        </is>
      </c>
      <c r="G15344" s="139" t="inlineStr">
        <is>
          <t>IOBA0001400</t>
        </is>
      </c>
      <c r="H15344" s="139" t="inlineStr">
        <is>
          <t>SBIN0070624</t>
        </is>
      </c>
      <c r="I15344" s="139" t="inlineStr">
        <is>
          <t>SBIN0000486</t>
        </is>
      </c>
    </row>
    <row r="15345" ht="14.4" customHeight="1">
      <c r="E15345" s="139" t="inlineStr">
        <is>
          <t>BARB0MIRZAX</t>
        </is>
      </c>
      <c r="F15345" s="139" t="inlineStr">
        <is>
          <t>CORP0001016</t>
        </is>
      </c>
      <c r="G15345" s="139" t="inlineStr">
        <is>
          <t>IOBA0001399</t>
        </is>
      </c>
      <c r="H15345" s="139" t="inlineStr">
        <is>
          <t>SBIN0070623</t>
        </is>
      </c>
      <c r="I15345" s="139" t="inlineStr">
        <is>
          <t>SBIN0000485</t>
        </is>
      </c>
    </row>
    <row r="15346" ht="14.4" customHeight="1">
      <c r="E15346" s="139" t="inlineStr">
        <is>
          <t>BARB0MIRZAM</t>
        </is>
      </c>
      <c r="F15346" s="139" t="inlineStr">
        <is>
          <t>CORP0001015</t>
        </is>
      </c>
      <c r="G15346" s="139" t="inlineStr">
        <is>
          <t>IOBA0001397</t>
        </is>
      </c>
      <c r="H15346" s="139" t="inlineStr">
        <is>
          <t>SBIN0070621</t>
        </is>
      </c>
      <c r="I15346" s="139" t="inlineStr">
        <is>
          <t>SBIN0000484</t>
        </is>
      </c>
    </row>
    <row r="15347" ht="14.4" customHeight="1">
      <c r="E15347" s="139" t="inlineStr">
        <is>
          <t>BARB0MIRZAH</t>
        </is>
      </c>
      <c r="F15347" s="139" t="inlineStr">
        <is>
          <t>CORP0001014</t>
        </is>
      </c>
      <c r="G15347" s="139" t="inlineStr">
        <is>
          <t>IOBA0001396</t>
        </is>
      </c>
      <c r="H15347" s="139" t="inlineStr">
        <is>
          <t>SBIN0070620</t>
        </is>
      </c>
      <c r="I15347" s="139" t="inlineStr">
        <is>
          <t>SBIN0000483</t>
        </is>
      </c>
    </row>
    <row r="15348" ht="14.4" customHeight="1">
      <c r="E15348" s="139" t="inlineStr">
        <is>
          <t>BARB0MIRYAL</t>
        </is>
      </c>
      <c r="F15348" s="139" t="inlineStr">
        <is>
          <t>CORP0001013</t>
        </is>
      </c>
      <c r="G15348" s="139" t="inlineStr">
        <is>
          <t>IOBA0001395</t>
        </is>
      </c>
      <c r="H15348" s="139" t="inlineStr">
        <is>
          <t>SBIN0070618</t>
        </is>
      </c>
      <c r="I15348" s="139" t="inlineStr">
        <is>
          <t>SBIN0000482</t>
        </is>
      </c>
    </row>
    <row r="15349" ht="14.4" customHeight="1">
      <c r="E15349" s="139" t="inlineStr">
        <is>
          <t>BARB0MIRSHA</t>
        </is>
      </c>
      <c r="F15349" s="139" t="inlineStr">
        <is>
          <t>CORP0001012</t>
        </is>
      </c>
      <c r="G15349" s="139" t="inlineStr">
        <is>
          <t>IOBA0001394</t>
        </is>
      </c>
      <c r="H15349" s="139" t="inlineStr">
        <is>
          <t>SBIN0070617</t>
        </is>
      </c>
      <c r="I15349" s="139" t="inlineStr">
        <is>
          <t>SBIN0000481</t>
        </is>
      </c>
    </row>
    <row r="15350" ht="14.4" customHeight="1">
      <c r="E15350" s="139" t="inlineStr">
        <is>
          <t>BARB0MIROAD</t>
        </is>
      </c>
      <c r="F15350" s="139" t="inlineStr">
        <is>
          <t>CORP0001011</t>
        </is>
      </c>
      <c r="G15350" s="139" t="inlineStr">
        <is>
          <t>IOBA0001393</t>
        </is>
      </c>
      <c r="H15350" s="139" t="inlineStr">
        <is>
          <t>SBIN0070616</t>
        </is>
      </c>
      <c r="I15350" s="139" t="inlineStr">
        <is>
          <t>SBIN0000480</t>
        </is>
      </c>
    </row>
    <row r="15351" ht="14.4" customHeight="1">
      <c r="E15351" s="139" t="inlineStr">
        <is>
          <t>BARB0MIRKUT</t>
        </is>
      </c>
      <c r="F15351" s="139" t="inlineStr">
        <is>
          <t>CORP0001010</t>
        </is>
      </c>
      <c r="G15351" s="139" t="inlineStr">
        <is>
          <t>IOBA0001391</t>
        </is>
      </c>
      <c r="H15351" s="139" t="inlineStr">
        <is>
          <t>SBIN0070615</t>
        </is>
      </c>
      <c r="I15351" s="139" t="inlineStr">
        <is>
          <t>SBIN0000479</t>
        </is>
      </c>
    </row>
    <row r="15352" ht="14.4" customHeight="1">
      <c r="E15352" s="139" t="inlineStr">
        <is>
          <t>BARB0MIRGAN</t>
        </is>
      </c>
      <c r="F15352" s="139" t="inlineStr">
        <is>
          <t>CORP0000TRY</t>
        </is>
      </c>
      <c r="G15352" s="139" t="inlineStr">
        <is>
          <t>IOBA0001390</t>
        </is>
      </c>
      <c r="H15352" s="139" t="inlineStr">
        <is>
          <t>SBIN0070613</t>
        </is>
      </c>
      <c r="I15352" s="139" t="inlineStr">
        <is>
          <t>SBIN0000478</t>
        </is>
      </c>
    </row>
    <row r="15353" ht="14.4" customHeight="1">
      <c r="E15353" s="139" t="inlineStr">
        <is>
          <t>BARB0MIRBHA</t>
        </is>
      </c>
      <c r="F15353" s="139" t="inlineStr">
        <is>
          <t>CORP0000976</t>
        </is>
      </c>
      <c r="G15353" s="139" t="inlineStr">
        <is>
          <t>IOBA0001388</t>
        </is>
      </c>
      <c r="H15353" s="139" t="inlineStr">
        <is>
          <t>SBIN0070612</t>
        </is>
      </c>
      <c r="I15353" s="139" t="inlineStr">
        <is>
          <t>SBIN0000477</t>
        </is>
      </c>
    </row>
    <row r="15354" ht="14.4" customHeight="1">
      <c r="E15354" s="139" t="inlineStr">
        <is>
          <t>BARB0MIRARO</t>
        </is>
      </c>
      <c r="F15354" s="139" t="inlineStr">
        <is>
          <t>CORP0000938</t>
        </is>
      </c>
      <c r="G15354" s="139" t="inlineStr">
        <is>
          <t>IOBA0001387</t>
        </is>
      </c>
      <c r="H15354" s="139" t="inlineStr">
        <is>
          <t>SBIN0070611</t>
        </is>
      </c>
      <c r="I15354" s="139" t="inlineStr">
        <is>
          <t>SBIN0000476</t>
        </is>
      </c>
    </row>
    <row r="15355" ht="14.4" customHeight="1">
      <c r="E15355" s="139" t="inlineStr">
        <is>
          <t>BARB0MIRAJX</t>
        </is>
      </c>
      <c r="F15355" s="139" t="inlineStr">
        <is>
          <t>CORP0000933</t>
        </is>
      </c>
      <c r="G15355" s="139" t="inlineStr">
        <is>
          <t>IOBA0001386</t>
        </is>
      </c>
      <c r="H15355" s="139" t="inlineStr">
        <is>
          <t>SBIN0070610</t>
        </is>
      </c>
      <c r="I15355" s="139" t="inlineStr">
        <is>
          <t>SBIN0000475</t>
        </is>
      </c>
    </row>
    <row r="15356" ht="14.4" customHeight="1">
      <c r="E15356" s="139" t="inlineStr">
        <is>
          <t>BARB0MINDSP</t>
        </is>
      </c>
      <c r="F15356" s="139" t="inlineStr">
        <is>
          <t>CORP0000926</t>
        </is>
      </c>
      <c r="G15356" s="139" t="inlineStr">
        <is>
          <t>IOBA0001385</t>
        </is>
      </c>
      <c r="H15356" s="139" t="inlineStr">
        <is>
          <t>SBIN0070609</t>
        </is>
      </c>
      <c r="I15356" s="139" t="inlineStr">
        <is>
          <t>SBIN0000474</t>
        </is>
      </c>
    </row>
    <row r="15357" ht="14.4" customHeight="1">
      <c r="E15357" s="139" t="inlineStr">
        <is>
          <t>BARB0MILLER</t>
        </is>
      </c>
      <c r="F15357" s="139" t="inlineStr">
        <is>
          <t>CORP0000925</t>
        </is>
      </c>
      <c r="G15357" s="139" t="inlineStr">
        <is>
          <t>IOBA0001384</t>
        </is>
      </c>
      <c r="H15357" s="139" t="inlineStr">
        <is>
          <t>SBIN0070608</t>
        </is>
      </c>
      <c r="I15357" s="139" t="inlineStr">
        <is>
          <t>SBIN0000473</t>
        </is>
      </c>
    </row>
    <row r="15358" ht="14.4" customHeight="1">
      <c r="E15358" s="139" t="inlineStr">
        <is>
          <t>BARB0MILKIP</t>
        </is>
      </c>
      <c r="F15358" s="139" t="inlineStr">
        <is>
          <t>CORP0000923</t>
        </is>
      </c>
      <c r="G15358" s="139" t="inlineStr">
        <is>
          <t>IOBA0001383</t>
        </is>
      </c>
      <c r="H15358" s="139" t="inlineStr">
        <is>
          <t>SBIN0070607</t>
        </is>
      </c>
      <c r="I15358" s="139" t="inlineStr">
        <is>
          <t>SBIN0000472</t>
        </is>
      </c>
    </row>
    <row r="15359" ht="14.4" customHeight="1">
      <c r="E15359" s="139" t="inlineStr">
        <is>
          <t>BARB0MILAKX</t>
        </is>
      </c>
      <c r="F15359" s="139" t="inlineStr">
        <is>
          <t>CORP0000920</t>
        </is>
      </c>
      <c r="G15359" s="139" t="inlineStr">
        <is>
          <t>IOBA0001382</t>
        </is>
      </c>
      <c r="H15359" s="139" t="inlineStr">
        <is>
          <t>SBIN0070606</t>
        </is>
      </c>
      <c r="I15359" s="139" t="inlineStr">
        <is>
          <t>SBIN0000471</t>
        </is>
      </c>
    </row>
    <row r="15360" ht="14.4" customHeight="1">
      <c r="E15360" s="139" t="inlineStr">
        <is>
          <t>BARB0MIHIJA</t>
        </is>
      </c>
      <c r="F15360" s="139" t="inlineStr">
        <is>
          <t>CORP0000917</t>
        </is>
      </c>
      <c r="G15360" s="139" t="inlineStr">
        <is>
          <t>IOBA0001381</t>
        </is>
      </c>
      <c r="H15360" s="139" t="inlineStr">
        <is>
          <t>SBIN0070605</t>
        </is>
      </c>
      <c r="I15360" s="139" t="inlineStr">
        <is>
          <t>SBIN0000470</t>
        </is>
      </c>
    </row>
    <row r="15361" ht="14.4" customHeight="1">
      <c r="E15361" s="139" t="inlineStr">
        <is>
          <t>BARB0MIDPUN</t>
        </is>
      </c>
      <c r="F15361" s="139" t="inlineStr">
        <is>
          <t>CORP0000914</t>
        </is>
      </c>
      <c r="G15361" s="139" t="inlineStr">
        <is>
          <t>IOBA0001380</t>
        </is>
      </c>
      <c r="H15361" s="139" t="inlineStr">
        <is>
          <t>SBIN0070603</t>
        </is>
      </c>
      <c r="I15361" s="139" t="inlineStr">
        <is>
          <t>SBIN0000469</t>
        </is>
      </c>
    </row>
    <row r="15362" ht="14.4" customHeight="1">
      <c r="E15362" s="139" t="inlineStr">
        <is>
          <t>BARB0MIDKAN</t>
        </is>
      </c>
      <c r="F15362" s="139" t="inlineStr">
        <is>
          <t>CORP0000912</t>
        </is>
      </c>
      <c r="G15362" s="139" t="inlineStr">
        <is>
          <t>IOBA0001379</t>
        </is>
      </c>
      <c r="H15362" s="139" t="inlineStr">
        <is>
          <t>SBIN0070602</t>
        </is>
      </c>
      <c r="I15362" s="139" t="inlineStr">
        <is>
          <t>SBIN0000468</t>
        </is>
      </c>
    </row>
    <row r="15363" ht="14.4" customHeight="1">
      <c r="E15363" s="139" t="inlineStr">
        <is>
          <t>BARB0MIDJAI</t>
        </is>
      </c>
      <c r="F15363" s="139" t="inlineStr">
        <is>
          <t>CORP0000911</t>
        </is>
      </c>
      <c r="G15363" s="139" t="inlineStr">
        <is>
          <t>IOBA0001378</t>
        </is>
      </c>
      <c r="H15363" s="139" t="inlineStr">
        <is>
          <t>SBIN0070601</t>
        </is>
      </c>
      <c r="I15363" s="139" t="inlineStr">
        <is>
          <t>SBIN0000467</t>
        </is>
      </c>
    </row>
    <row r="15364" ht="14.4" customHeight="1">
      <c r="E15364" s="139" t="inlineStr">
        <is>
          <t>BARB0MIDDEL</t>
        </is>
      </c>
      <c r="F15364" s="139" t="inlineStr">
        <is>
          <t>CORP0000909</t>
        </is>
      </c>
      <c r="G15364" s="139" t="inlineStr">
        <is>
          <t>IOBA0001377</t>
        </is>
      </c>
      <c r="H15364" s="139" t="inlineStr">
        <is>
          <t>SBIN0070600</t>
        </is>
      </c>
      <c r="I15364" s="139" t="inlineStr">
        <is>
          <t>SBIN0000466</t>
        </is>
      </c>
    </row>
    <row r="15365" ht="14.4" customHeight="1">
      <c r="E15365" s="139" t="inlineStr">
        <is>
          <t>BARB0MIDBOM</t>
        </is>
      </c>
      <c r="F15365" s="139" t="inlineStr">
        <is>
          <t>CORP0000908</t>
        </is>
      </c>
      <c r="G15365" s="139" t="inlineStr">
        <is>
          <t>IOBA0001375</t>
        </is>
      </c>
      <c r="H15365" s="139" t="inlineStr">
        <is>
          <t>SBIN0070599</t>
        </is>
      </c>
      <c r="I15365" s="139" t="inlineStr">
        <is>
          <t>SBIN0000465</t>
        </is>
      </c>
    </row>
    <row r="15366" ht="14.4" customHeight="1">
      <c r="E15366" s="139" t="inlineStr">
        <is>
          <t>BARB0MIDBDR</t>
        </is>
      </c>
      <c r="F15366" s="139" t="inlineStr">
        <is>
          <t>CORP0000907</t>
        </is>
      </c>
      <c r="G15366" s="139" t="inlineStr">
        <is>
          <t>IOBA0001374</t>
        </is>
      </c>
      <c r="H15366" s="139" t="inlineStr">
        <is>
          <t>SBIN0070598</t>
        </is>
      </c>
      <c r="I15366" s="139" t="inlineStr">
        <is>
          <t>SBIN0000464</t>
        </is>
      </c>
    </row>
    <row r="15367" ht="14.4" customHeight="1">
      <c r="E15367" s="139" t="inlineStr">
        <is>
          <t>BARB0MIANWA</t>
        </is>
      </c>
      <c r="F15367" s="139" t="inlineStr">
        <is>
          <t>CORP0000906</t>
        </is>
      </c>
      <c r="G15367" s="139" t="inlineStr">
        <is>
          <t>IOBA0001373</t>
        </is>
      </c>
      <c r="H15367" s="139" t="inlineStr">
        <is>
          <t>SBIN0070597</t>
        </is>
      </c>
      <c r="I15367" s="139" t="inlineStr">
        <is>
          <t>SBIN0000463</t>
        </is>
      </c>
    </row>
    <row r="15368" ht="14.4" customHeight="1">
      <c r="E15368" s="139" t="inlineStr">
        <is>
          <t>BARB0MHOWXX</t>
        </is>
      </c>
      <c r="F15368" s="139" t="inlineStr">
        <is>
          <t>CORP0000904</t>
        </is>
      </c>
      <c r="G15368" s="139" t="inlineStr">
        <is>
          <t>IOBA0001372</t>
        </is>
      </c>
      <c r="H15368" s="139" t="inlineStr">
        <is>
          <t>SBIN0070595</t>
        </is>
      </c>
      <c r="I15368" s="139" t="inlineStr">
        <is>
          <t>SBIN0000462</t>
        </is>
      </c>
    </row>
    <row r="15369" ht="14.4" customHeight="1">
      <c r="E15369" s="139" t="inlineStr">
        <is>
          <t>BARB0MGROAD</t>
        </is>
      </c>
      <c r="F15369" s="139" t="inlineStr">
        <is>
          <t>CORP0000903</t>
        </is>
      </c>
      <c r="G15369" s="139" t="inlineStr">
        <is>
          <t>IOBA0001371</t>
        </is>
      </c>
      <c r="H15369" s="139" t="inlineStr">
        <is>
          <t>SBIN0070594</t>
        </is>
      </c>
      <c r="I15369" s="139" t="inlineStr">
        <is>
          <t>SBIN0000461</t>
        </is>
      </c>
    </row>
    <row r="15370" ht="14.4" customHeight="1">
      <c r="E15370" s="139" t="inlineStr">
        <is>
          <t>BARB0MGRIND</t>
        </is>
      </c>
      <c r="F15370" s="139" t="inlineStr">
        <is>
          <t>CORP0000902</t>
        </is>
      </c>
      <c r="G15370" s="139" t="inlineStr">
        <is>
          <t>IOBA0001370</t>
        </is>
      </c>
      <c r="H15370" s="139" t="inlineStr">
        <is>
          <t>SBIN0070593</t>
        </is>
      </c>
      <c r="I15370" s="139" t="inlineStr">
        <is>
          <t>SBIN0000460</t>
        </is>
      </c>
    </row>
    <row r="15371" ht="14.4" customHeight="1">
      <c r="E15371" s="139" t="inlineStr">
        <is>
          <t>BARB0MEZARO</t>
        </is>
      </c>
      <c r="F15371" s="139" t="inlineStr">
        <is>
          <t>CORP0000901</t>
        </is>
      </c>
      <c r="G15371" s="139" t="inlineStr">
        <is>
          <t>IOBA0001368</t>
        </is>
      </c>
      <c r="H15371" s="139" t="inlineStr">
        <is>
          <t>SBIN0070592</t>
        </is>
      </c>
      <c r="I15371" s="139" t="inlineStr">
        <is>
          <t>SBIN0000459</t>
        </is>
      </c>
    </row>
    <row r="15372" ht="14.4" customHeight="1">
      <c r="E15372" s="139" t="inlineStr">
        <is>
          <t>BARB0MEUXXX</t>
        </is>
      </c>
      <c r="F15372" s="139" t="inlineStr">
        <is>
          <t>CORP0000900</t>
        </is>
      </c>
      <c r="G15372" s="139" t="inlineStr">
        <is>
          <t>IOBA0001367</t>
        </is>
      </c>
      <c r="H15372" s="139" t="inlineStr">
        <is>
          <t>SBIN0070591</t>
        </is>
      </c>
      <c r="I15372" s="139" t="inlineStr">
        <is>
          <t>SBIN0000458</t>
        </is>
      </c>
    </row>
    <row r="15373" ht="14.4" customHeight="1">
      <c r="E15373" s="139" t="inlineStr">
        <is>
          <t>BARB0METTUP</t>
        </is>
      </c>
      <c r="F15373" s="139" t="inlineStr">
        <is>
          <t>CORP0000899</t>
        </is>
      </c>
      <c r="G15373" s="139" t="inlineStr">
        <is>
          <t>IOBA0001366</t>
        </is>
      </c>
      <c r="H15373" s="139" t="inlineStr">
        <is>
          <t>SBIN0070590</t>
        </is>
      </c>
      <c r="I15373" s="139" t="inlineStr">
        <is>
          <t>SBIN0000457</t>
        </is>
      </c>
    </row>
    <row r="15374" ht="14.4" customHeight="1">
      <c r="E15374" s="139" t="inlineStr">
        <is>
          <t>BARB0METPAL</t>
        </is>
      </c>
      <c r="F15374" s="139" t="inlineStr">
        <is>
          <t>CORP0000898</t>
        </is>
      </c>
      <c r="G15374" s="139" t="inlineStr">
        <is>
          <t>IOBA0001365</t>
        </is>
      </c>
      <c r="H15374" s="139" t="inlineStr">
        <is>
          <t>SBIN0070589</t>
        </is>
      </c>
      <c r="I15374" s="139" t="inlineStr">
        <is>
          <t>SBIN0000456</t>
        </is>
      </c>
    </row>
    <row r="15375" ht="14.4" customHeight="1">
      <c r="E15375" s="139" t="inlineStr">
        <is>
          <t>BARB0METODA</t>
        </is>
      </c>
      <c r="F15375" s="139" t="inlineStr">
        <is>
          <t>CORP0000897</t>
        </is>
      </c>
      <c r="G15375" s="139" t="inlineStr">
        <is>
          <t>IOBA0001364</t>
        </is>
      </c>
      <c r="H15375" s="139" t="inlineStr">
        <is>
          <t>SBIN0070588</t>
        </is>
      </c>
      <c r="I15375" s="139" t="inlineStr">
        <is>
          <t>SBIN0000455</t>
        </is>
      </c>
    </row>
    <row r="15376" ht="14.4" customHeight="1">
      <c r="E15376" s="139" t="inlineStr">
        <is>
          <t>BARB0METAPA</t>
        </is>
      </c>
      <c r="F15376" s="139" t="inlineStr">
        <is>
          <t>CORP0000896</t>
        </is>
      </c>
      <c r="G15376" s="139" t="inlineStr">
        <is>
          <t>IOBA0001363</t>
        </is>
      </c>
      <c r="H15376" s="139" t="inlineStr">
        <is>
          <t>SBIN0070586</t>
        </is>
      </c>
      <c r="I15376" s="139" t="inlineStr">
        <is>
          <t>SBIN0000454</t>
        </is>
      </c>
    </row>
    <row r="15377" ht="14.4" customHeight="1">
      <c r="E15377" s="139" t="inlineStr">
        <is>
          <t>BARB0MERTAR</t>
        </is>
      </c>
      <c r="F15377" s="139" t="inlineStr">
        <is>
          <t>CORP0000895</t>
        </is>
      </c>
      <c r="G15377" s="139" t="inlineStr">
        <is>
          <t>IOBA0001362</t>
        </is>
      </c>
      <c r="H15377" s="139" t="inlineStr">
        <is>
          <t>SBIN0070585</t>
        </is>
      </c>
      <c r="I15377" s="139" t="inlineStr">
        <is>
          <t>SBIN0000453</t>
        </is>
      </c>
    </row>
    <row r="15378" ht="14.4" customHeight="1">
      <c r="E15378" s="139" t="inlineStr">
        <is>
          <t>BARB0MERTAC</t>
        </is>
      </c>
      <c r="F15378" s="139" t="inlineStr">
        <is>
          <t>CORP0000894</t>
        </is>
      </c>
      <c r="G15378" s="139" t="inlineStr">
        <is>
          <t>IOBA0001361</t>
        </is>
      </c>
      <c r="H15378" s="139" t="inlineStr">
        <is>
          <t>SBIN0070584</t>
        </is>
      </c>
      <c r="I15378" s="139" t="inlineStr">
        <is>
          <t>SBIN0000452</t>
        </is>
      </c>
    </row>
    <row r="15379" ht="14.4" customHeight="1">
      <c r="E15379" s="139" t="inlineStr">
        <is>
          <t>BARB0MERDEL</t>
        </is>
      </c>
      <c r="F15379" s="139" t="inlineStr">
        <is>
          <t>CORP0000893</t>
        </is>
      </c>
      <c r="G15379" s="139" t="inlineStr">
        <is>
          <t>IOBA0001360</t>
        </is>
      </c>
      <c r="H15379" s="139" t="inlineStr">
        <is>
          <t>SBIN0070583</t>
        </is>
      </c>
      <c r="I15379" s="139" t="inlineStr">
        <is>
          <t>SBIN0000451</t>
        </is>
      </c>
    </row>
    <row r="15380" ht="14.4" customHeight="1">
      <c r="E15380" s="139" t="inlineStr">
        <is>
          <t>BARB0MENGRO</t>
        </is>
      </c>
      <c r="F15380" s="139" t="inlineStr">
        <is>
          <t>CORP0000892</t>
        </is>
      </c>
      <c r="G15380" s="139" t="inlineStr">
        <is>
          <t>IOBA0001359</t>
        </is>
      </c>
      <c r="H15380" s="139" t="inlineStr">
        <is>
          <t>SBIN0070582</t>
        </is>
      </c>
      <c r="I15380" s="139" t="inlineStr">
        <is>
          <t>SBIN0000450</t>
        </is>
      </c>
    </row>
    <row r="15381" ht="14.4" customHeight="1">
      <c r="E15381" s="139" t="inlineStr">
        <is>
          <t>BARB0MENDAR</t>
        </is>
      </c>
      <c r="F15381" s="139" t="inlineStr">
        <is>
          <t>CORP0000891</t>
        </is>
      </c>
      <c r="G15381" s="139" t="inlineStr">
        <is>
          <t>IOBA0001358</t>
        </is>
      </c>
      <c r="H15381" s="139" t="inlineStr">
        <is>
          <t>SBIN0070581</t>
        </is>
      </c>
      <c r="I15381" s="139" t="inlineStr">
        <is>
          <t>SBIN0000449</t>
        </is>
      </c>
    </row>
    <row r="15382" ht="14.4" customHeight="1">
      <c r="E15382" s="139" t="inlineStr">
        <is>
          <t>BARB0MEMARI</t>
        </is>
      </c>
      <c r="F15382" s="139" t="inlineStr">
        <is>
          <t>CORP0000890</t>
        </is>
      </c>
      <c r="G15382" s="139" t="inlineStr">
        <is>
          <t>IOBA0001356</t>
        </is>
      </c>
      <c r="H15382" s="139" t="inlineStr">
        <is>
          <t>SBIN0070580</t>
        </is>
      </c>
      <c r="I15382" s="139" t="inlineStr">
        <is>
          <t>SBIN0000448</t>
        </is>
      </c>
    </row>
    <row r="15383" ht="14.4" customHeight="1">
      <c r="E15383" s="139" t="inlineStr">
        <is>
          <t>BARB0MEMAHM</t>
        </is>
      </c>
      <c r="F15383" s="139" t="inlineStr">
        <is>
          <t>CORP0000889</t>
        </is>
      </c>
      <c r="G15383" s="139" t="inlineStr">
        <is>
          <t>IOBA0001355</t>
        </is>
      </c>
      <c r="H15383" s="139" t="inlineStr">
        <is>
          <t>SBIN0070578</t>
        </is>
      </c>
      <c r="I15383" s="139" t="inlineStr">
        <is>
          <t>SBIN0000447</t>
        </is>
      </c>
    </row>
    <row r="15384" ht="14.4" customHeight="1">
      <c r="E15384" s="139" t="inlineStr">
        <is>
          <t>BARB0MELATT</t>
        </is>
      </c>
      <c r="F15384" s="139" t="inlineStr">
        <is>
          <t>CORP0000888</t>
        </is>
      </c>
      <c r="G15384" s="139" t="inlineStr">
        <is>
          <t>IOBA0001354</t>
        </is>
      </c>
      <c r="H15384" s="139" t="inlineStr">
        <is>
          <t>SBIN0070577</t>
        </is>
      </c>
      <c r="I15384" s="139" t="inlineStr">
        <is>
          <t>SBIN0000446</t>
        </is>
      </c>
    </row>
    <row r="15385" ht="14.4" customHeight="1">
      <c r="E15385" s="139" t="inlineStr">
        <is>
          <t>BARB0MEHTAR</t>
        </is>
      </c>
      <c r="F15385" s="139" t="inlineStr">
        <is>
          <t>CORP0000887</t>
        </is>
      </c>
      <c r="G15385" s="139" t="inlineStr">
        <is>
          <t>IOBA0001353</t>
        </is>
      </c>
      <c r="H15385" s="139" t="inlineStr">
        <is>
          <t>SBIN0070576</t>
        </is>
      </c>
      <c r="I15385" s="139" t="inlineStr">
        <is>
          <t>SBIN0000445</t>
        </is>
      </c>
    </row>
    <row r="15386" ht="14.4" customHeight="1">
      <c r="E15386" s="139" t="inlineStr">
        <is>
          <t>BARB0MEHTAP</t>
        </is>
      </c>
      <c r="F15386" s="139" t="inlineStr">
        <is>
          <t>CORP0000886</t>
        </is>
      </c>
      <c r="G15386" s="139" t="inlineStr">
        <is>
          <t>IOBA0001350</t>
        </is>
      </c>
      <c r="H15386" s="139" t="inlineStr">
        <is>
          <t>SBIN0070575</t>
        </is>
      </c>
      <c r="I15386" s="139" t="inlineStr">
        <is>
          <t>SBIN0000444</t>
        </is>
      </c>
    </row>
    <row r="15387" ht="14.4" customHeight="1">
      <c r="E15387" s="139" t="inlineStr">
        <is>
          <t>BARB0MEHSAN</t>
        </is>
      </c>
      <c r="F15387" s="139" t="inlineStr">
        <is>
          <t>CORP0000885</t>
        </is>
      </c>
      <c r="G15387" s="139" t="inlineStr">
        <is>
          <t>IOBA0001348</t>
        </is>
      </c>
      <c r="H15387" s="139" t="inlineStr">
        <is>
          <t>SBIN0070574</t>
        </is>
      </c>
      <c r="I15387" s="139" t="inlineStr">
        <is>
          <t>SBIN0000443</t>
        </is>
      </c>
    </row>
    <row r="15388" ht="14.4" customHeight="1">
      <c r="E15388" s="139" t="inlineStr">
        <is>
          <t>BARB0MEHLAV</t>
        </is>
      </c>
      <c r="F15388" s="139" t="inlineStr">
        <is>
          <t>CORP0000884</t>
        </is>
      </c>
      <c r="G15388" s="139" t="inlineStr">
        <is>
          <t>IOBA0001347</t>
        </is>
      </c>
      <c r="H15388" s="139" t="inlineStr">
        <is>
          <t>SBIN0070573</t>
        </is>
      </c>
      <c r="I15388" s="139" t="inlineStr">
        <is>
          <t>SBIN0000442</t>
        </is>
      </c>
    </row>
    <row r="15389" ht="14.4" customHeight="1">
      <c r="E15389" s="139" t="inlineStr">
        <is>
          <t>BARB0MEHDUX</t>
        </is>
      </c>
      <c r="F15389" s="139" t="inlineStr">
        <is>
          <t>CORP0000883</t>
        </is>
      </c>
      <c r="G15389" s="139" t="inlineStr">
        <is>
          <t>IOBA0001346</t>
        </is>
      </c>
      <c r="H15389" s="139" t="inlineStr">
        <is>
          <t>SBIN0070572</t>
        </is>
      </c>
      <c r="I15389" s="139" t="inlineStr">
        <is>
          <t>SBIN0000441</t>
        </is>
      </c>
    </row>
    <row r="15390" ht="14.4" customHeight="1">
      <c r="E15390" s="139" t="inlineStr">
        <is>
          <t>BARB0MEHDIP</t>
        </is>
      </c>
      <c r="F15390" s="139" t="inlineStr">
        <is>
          <t>CORP0000882</t>
        </is>
      </c>
      <c r="G15390" s="139" t="inlineStr">
        <is>
          <t>IOBA0001345</t>
        </is>
      </c>
      <c r="H15390" s="139" t="inlineStr">
        <is>
          <t>SBIN0070571</t>
        </is>
      </c>
      <c r="I15390" s="139" t="inlineStr">
        <is>
          <t>SBIN0000440</t>
        </is>
      </c>
    </row>
    <row r="15391" ht="14.4" customHeight="1">
      <c r="E15391" s="139" t="inlineStr">
        <is>
          <t>BARB0MEHDAW</t>
        </is>
      </c>
      <c r="F15391" s="139" t="inlineStr">
        <is>
          <t>CORP0000881</t>
        </is>
      </c>
      <c r="G15391" s="139" t="inlineStr">
        <is>
          <t>IOBA0001344</t>
        </is>
      </c>
      <c r="H15391" s="139" t="inlineStr">
        <is>
          <t>SBIN0070570</t>
        </is>
      </c>
      <c r="I15391" s="139" t="inlineStr">
        <is>
          <t>SBIN0000439</t>
        </is>
      </c>
    </row>
    <row r="15392" ht="14.4" customHeight="1">
      <c r="E15392" s="139" t="inlineStr">
        <is>
          <t>BARB0MEHAMA</t>
        </is>
      </c>
      <c r="F15392" s="139" t="inlineStr">
        <is>
          <t>CORP0000880</t>
        </is>
      </c>
      <c r="G15392" s="139" t="inlineStr">
        <is>
          <t>IOBA0001343</t>
        </is>
      </c>
      <c r="H15392" s="139" t="inlineStr">
        <is>
          <t>SBIN0070569</t>
        </is>
      </c>
      <c r="I15392" s="139" t="inlineStr">
        <is>
          <t>SBIN0000438</t>
        </is>
      </c>
    </row>
    <row r="15393" ht="14.4" customHeight="1">
      <c r="E15393" s="139" t="inlineStr">
        <is>
          <t>BARB0MEGHRA</t>
        </is>
      </c>
      <c r="F15393" s="139" t="inlineStr">
        <is>
          <t>CORP0000879</t>
        </is>
      </c>
      <c r="G15393" s="139" t="inlineStr">
        <is>
          <t>IOBA0001341</t>
        </is>
      </c>
      <c r="H15393" s="139" t="inlineStr">
        <is>
          <t>SBIN0070568</t>
        </is>
      </c>
      <c r="I15393" s="139" t="inlineStr">
        <is>
          <t>SBIN0000437</t>
        </is>
      </c>
    </row>
    <row r="15394" ht="14.4" customHeight="1">
      <c r="E15394" s="139" t="inlineStr">
        <is>
          <t>BARB0MEGHPA</t>
        </is>
      </c>
      <c r="F15394" s="139" t="inlineStr">
        <is>
          <t>CORP0000878</t>
        </is>
      </c>
      <c r="G15394" s="139" t="inlineStr">
        <is>
          <t>IOBA0001340</t>
        </is>
      </c>
      <c r="H15394" s="139" t="inlineStr">
        <is>
          <t>SBIN0070567</t>
        </is>
      </c>
      <c r="I15394" s="139" t="inlineStr">
        <is>
          <t>SBIN0000436</t>
        </is>
      </c>
    </row>
    <row r="15395" ht="14.4" customHeight="1">
      <c r="E15395" s="139" t="inlineStr">
        <is>
          <t>BARB0MEGHNA</t>
        </is>
      </c>
      <c r="F15395" s="139" t="inlineStr">
        <is>
          <t>CORP0000876</t>
        </is>
      </c>
      <c r="G15395" s="139" t="inlineStr">
        <is>
          <t>IOBA0001339</t>
        </is>
      </c>
      <c r="H15395" s="139" t="inlineStr">
        <is>
          <t>SBIN0070566</t>
        </is>
      </c>
      <c r="I15395" s="139" t="inlineStr">
        <is>
          <t>SBIN0000435</t>
        </is>
      </c>
    </row>
    <row r="15396" ht="14.4" customHeight="1">
      <c r="E15396" s="139" t="inlineStr">
        <is>
          <t>BARB0MEGHAM</t>
        </is>
      </c>
      <c r="F15396" s="139" t="inlineStr">
        <is>
          <t>CORP0000875</t>
        </is>
      </c>
      <c r="G15396" s="139" t="inlineStr">
        <is>
          <t>IOBA0001338</t>
        </is>
      </c>
      <c r="H15396" s="139" t="inlineStr">
        <is>
          <t>SBIN0070565</t>
        </is>
      </c>
      <c r="I15396" s="139" t="inlineStr">
        <is>
          <t>SBIN0000434</t>
        </is>
      </c>
    </row>
    <row r="15397" ht="14.4" customHeight="1">
      <c r="E15397" s="139" t="inlineStr">
        <is>
          <t>BARB0MEERUT</t>
        </is>
      </c>
      <c r="F15397" s="139" t="inlineStr">
        <is>
          <t>CORP0000874</t>
        </is>
      </c>
      <c r="G15397" s="139" t="inlineStr">
        <is>
          <t>IOBA0001337</t>
        </is>
      </c>
      <c r="H15397" s="139" t="inlineStr">
        <is>
          <t>SBIN0070564</t>
        </is>
      </c>
      <c r="I15397" s="139" t="inlineStr">
        <is>
          <t>SBIN0000433</t>
        </is>
      </c>
    </row>
    <row r="15398" ht="14.4" customHeight="1">
      <c r="E15398" s="139" t="inlineStr">
        <is>
          <t>BARB0MEERGA</t>
        </is>
      </c>
      <c r="F15398" s="139" t="inlineStr">
        <is>
          <t>CORP0000873</t>
        </is>
      </c>
      <c r="G15398" s="139" t="inlineStr">
        <is>
          <t>IOBA0001336</t>
        </is>
      </c>
      <c r="H15398" s="139" t="inlineStr">
        <is>
          <t>SBIN0070563</t>
        </is>
      </c>
      <c r="I15398" s="139" t="inlineStr">
        <is>
          <t>SBIN0000432</t>
        </is>
      </c>
    </row>
    <row r="15399" ht="14.4" customHeight="1">
      <c r="E15399" s="139" t="inlineStr">
        <is>
          <t>BARB0MEERAP</t>
        </is>
      </c>
      <c r="F15399" s="139" t="inlineStr">
        <is>
          <t>CORP0000872</t>
        </is>
      </c>
      <c r="G15399" s="139" t="inlineStr">
        <is>
          <t>IOBA0001335</t>
        </is>
      </c>
      <c r="H15399" s="139" t="inlineStr">
        <is>
          <t>SBIN0070562</t>
        </is>
      </c>
      <c r="I15399" s="139" t="inlineStr">
        <is>
          <t>SBIN0000431</t>
        </is>
      </c>
    </row>
    <row r="15400" ht="14.4" customHeight="1">
      <c r="E15400" s="139" t="inlineStr">
        <is>
          <t>BARB0MEERAN</t>
        </is>
      </c>
      <c r="F15400" s="139" t="inlineStr">
        <is>
          <t>CORP0000871</t>
        </is>
      </c>
      <c r="G15400" s="139" t="inlineStr">
        <is>
          <t>IOBA0001333</t>
        </is>
      </c>
      <c r="H15400" s="139" t="inlineStr">
        <is>
          <t>SBIN0070561</t>
        </is>
      </c>
      <c r="I15400" s="139" t="inlineStr">
        <is>
          <t>SBIN0000430</t>
        </is>
      </c>
    </row>
    <row r="15401" ht="14.4" customHeight="1">
      <c r="E15401" s="139" t="inlineStr">
        <is>
          <t>BARB0MEEGAR</t>
        </is>
      </c>
      <c r="F15401" s="139" t="inlineStr">
        <is>
          <t>CORP0000870</t>
        </is>
      </c>
      <c r="G15401" s="139" t="inlineStr">
        <is>
          <t>IOBA0001331</t>
        </is>
      </c>
      <c r="H15401" s="139" t="inlineStr">
        <is>
          <t>SBIN0070560</t>
        </is>
      </c>
      <c r="I15401" s="139" t="inlineStr">
        <is>
          <t>SBIN0000429</t>
        </is>
      </c>
    </row>
    <row r="15402" ht="14.4" customHeight="1">
      <c r="E15402" s="139" t="inlineStr">
        <is>
          <t>BARB0MEDNAG</t>
        </is>
      </c>
      <c r="F15402" s="139" t="inlineStr">
        <is>
          <t>CORP0000869</t>
        </is>
      </c>
      <c r="G15402" s="139" t="inlineStr">
        <is>
          <t>IOBA0001330</t>
        </is>
      </c>
      <c r="H15402" s="139" t="inlineStr">
        <is>
          <t>SBIN0070559</t>
        </is>
      </c>
      <c r="I15402" s="139" t="inlineStr">
        <is>
          <t>SBIN0000428</t>
        </is>
      </c>
    </row>
    <row r="15403" ht="14.4" customHeight="1">
      <c r="E15403" s="139" t="inlineStr">
        <is>
          <t>BARB0MEDJHA</t>
        </is>
      </c>
      <c r="F15403" s="139" t="inlineStr">
        <is>
          <t>CORP0000867</t>
        </is>
      </c>
      <c r="G15403" s="139" t="inlineStr">
        <is>
          <t>IOBA0001329</t>
        </is>
      </c>
      <c r="H15403" s="139" t="inlineStr">
        <is>
          <t>SBIN0070558</t>
        </is>
      </c>
      <c r="I15403" s="139" t="inlineStr">
        <is>
          <t>SBIN0000427</t>
        </is>
      </c>
    </row>
    <row r="15404" ht="14.4" customHeight="1">
      <c r="E15404" s="139" t="inlineStr">
        <is>
          <t>BARB0MEDINI</t>
        </is>
      </c>
      <c r="F15404" s="139" t="inlineStr">
        <is>
          <t>CORP0000866</t>
        </is>
      </c>
      <c r="G15404" s="139" t="inlineStr">
        <is>
          <t>IOBA0001328</t>
        </is>
      </c>
      <c r="H15404" s="139" t="inlineStr">
        <is>
          <t>SBIN0070557</t>
        </is>
      </c>
      <c r="I15404" s="139" t="inlineStr">
        <is>
          <t>SBIN0000426</t>
        </is>
      </c>
    </row>
    <row r="15405" ht="14.4" customHeight="1">
      <c r="E15405" s="139" t="inlineStr">
        <is>
          <t>BARB0MEDHAX</t>
        </is>
      </c>
      <c r="F15405" s="139" t="inlineStr">
        <is>
          <t>CORP0000865</t>
        </is>
      </c>
      <c r="G15405" s="139" t="inlineStr">
        <is>
          <t>IOBA0001327</t>
        </is>
      </c>
      <c r="H15405" s="139" t="inlineStr">
        <is>
          <t>SBIN0070556</t>
        </is>
      </c>
      <c r="I15405" s="139" t="inlineStr">
        <is>
          <t>SBIN0000425</t>
        </is>
      </c>
    </row>
    <row r="15406" ht="14.4" customHeight="1">
      <c r="E15406" s="139" t="inlineStr">
        <is>
          <t>BARB0MEDGOR</t>
        </is>
      </c>
      <c r="F15406" s="139" t="inlineStr">
        <is>
          <t>CORP0000864</t>
        </is>
      </c>
      <c r="G15406" s="139" t="inlineStr">
        <is>
          <t>IOBA0001326</t>
        </is>
      </c>
      <c r="H15406" s="139" t="inlineStr">
        <is>
          <t>SBIN0070555</t>
        </is>
      </c>
      <c r="I15406" s="139" t="inlineStr">
        <is>
          <t>SBIN0000424</t>
        </is>
      </c>
    </row>
    <row r="15407" ht="14.4" customHeight="1">
      <c r="E15407" s="139" t="inlineStr">
        <is>
          <t>BARB0MEDAVA</t>
        </is>
      </c>
      <c r="F15407" s="139" t="inlineStr">
        <is>
          <t>CORP0000861</t>
        </is>
      </c>
      <c r="G15407" s="139" t="inlineStr">
        <is>
          <t>IOBA0001324</t>
        </is>
      </c>
      <c r="H15407" s="139" t="inlineStr">
        <is>
          <t>SBIN0070554</t>
        </is>
      </c>
      <c r="I15407" s="139" t="inlineStr">
        <is>
          <t>SBIN0000423</t>
        </is>
      </c>
    </row>
    <row r="15408" ht="14.4" customHeight="1">
      <c r="E15408" s="139" t="inlineStr">
        <is>
          <t>BARB0MDCPAN</t>
        </is>
      </c>
      <c r="F15408" s="139" t="inlineStr">
        <is>
          <t>CORP0000860</t>
        </is>
      </c>
      <c r="G15408" s="139" t="inlineStr">
        <is>
          <t>IOBA0001323</t>
        </is>
      </c>
      <c r="H15408" s="139" t="inlineStr">
        <is>
          <t>SBIN0070553</t>
        </is>
      </c>
      <c r="I15408" s="139" t="inlineStr">
        <is>
          <t>SBIN0000422</t>
        </is>
      </c>
    </row>
    <row r="15409" ht="14.4" customHeight="1">
      <c r="E15409" s="139" t="inlineStr">
        <is>
          <t>BARB0MCVERS</t>
        </is>
      </c>
      <c r="F15409" s="139" t="inlineStr">
        <is>
          <t>CORP0000852</t>
        </is>
      </c>
      <c r="G15409" s="139" t="inlineStr">
        <is>
          <t>IOBA0001321</t>
        </is>
      </c>
      <c r="H15409" s="139" t="inlineStr">
        <is>
          <t>SBIN0070552</t>
        </is>
      </c>
      <c r="I15409" s="139" t="inlineStr">
        <is>
          <t>SBIN0000421</t>
        </is>
      </c>
    </row>
    <row r="15410" ht="14.4" customHeight="1">
      <c r="E15410" s="139" t="inlineStr">
        <is>
          <t>BARB0MCVAKO</t>
        </is>
      </c>
      <c r="F15410" s="139" t="inlineStr">
        <is>
          <t>CORP0000851</t>
        </is>
      </c>
      <c r="G15410" s="139" t="inlineStr">
        <is>
          <t>IOBA0001320</t>
        </is>
      </c>
      <c r="H15410" s="139" t="inlineStr">
        <is>
          <t>SBIN0070551</t>
        </is>
      </c>
      <c r="I15410" s="139" t="inlineStr">
        <is>
          <t>SBIN0000420</t>
        </is>
      </c>
    </row>
    <row r="15411" ht="14.4" customHeight="1">
      <c r="E15411" s="139" t="inlineStr">
        <is>
          <t>BARB0MCSEWR</t>
        </is>
      </c>
      <c r="F15411" s="139" t="inlineStr">
        <is>
          <t>CORP0000850</t>
        </is>
      </c>
      <c r="G15411" s="139" t="inlineStr">
        <is>
          <t>IOBA0001319</t>
        </is>
      </c>
      <c r="H15411" s="139" t="inlineStr">
        <is>
          <t>SBIN0070550</t>
        </is>
      </c>
      <c r="I15411" s="139" t="inlineStr">
        <is>
          <t>SBIN0000419</t>
        </is>
      </c>
    </row>
    <row r="15412" ht="14.4" customHeight="1">
      <c r="E15412" s="139" t="inlineStr">
        <is>
          <t>BARB0MCPALI</t>
        </is>
      </c>
      <c r="F15412" s="139" t="inlineStr">
        <is>
          <t>CORP0000849</t>
        </is>
      </c>
      <c r="G15412" s="139" t="inlineStr">
        <is>
          <t>IOBA0001318</t>
        </is>
      </c>
      <c r="H15412" s="139" t="inlineStr">
        <is>
          <t>SBIN0070549</t>
        </is>
      </c>
      <c r="I15412" s="139" t="inlineStr">
        <is>
          <t>SBIN0000418</t>
        </is>
      </c>
    </row>
    <row r="15413" ht="14.4" customHeight="1">
      <c r="E15413" s="139" t="inlineStr">
        <is>
          <t>BARB0MCMORL</t>
        </is>
      </c>
      <c r="F15413" s="139" t="inlineStr">
        <is>
          <t>CORP0000848</t>
        </is>
      </c>
      <c r="G15413" s="139" t="inlineStr">
        <is>
          <t>IOBA0001317</t>
        </is>
      </c>
      <c r="H15413" s="139" t="inlineStr">
        <is>
          <t>SBIN0070548</t>
        </is>
      </c>
      <c r="I15413" s="139" t="inlineStr">
        <is>
          <t>SBIN0000417</t>
        </is>
      </c>
    </row>
    <row r="15414" ht="14.4" customHeight="1">
      <c r="E15414" s="139" t="inlineStr">
        <is>
          <t>BARB0MCMINA</t>
        </is>
      </c>
      <c r="F15414" s="139" t="inlineStr">
        <is>
          <t>CORP0000847</t>
        </is>
      </c>
      <c r="G15414" s="139" t="inlineStr">
        <is>
          <t>IOBA0001316</t>
        </is>
      </c>
      <c r="H15414" s="139" t="inlineStr">
        <is>
          <t>SBIN0070547</t>
        </is>
      </c>
      <c r="I15414" s="139" t="inlineStr">
        <is>
          <t>SBIN0000416</t>
        </is>
      </c>
    </row>
    <row r="15415" ht="14.4" customHeight="1">
      <c r="E15415" s="139" t="inlineStr">
        <is>
          <t>BARB0MCMAHI</t>
        </is>
      </c>
      <c r="F15415" s="139" t="inlineStr">
        <is>
          <t>CORP0000842</t>
        </is>
      </c>
      <c r="G15415" s="139" t="inlineStr">
        <is>
          <t>IOBA0001314</t>
        </is>
      </c>
      <c r="H15415" s="139" t="inlineStr">
        <is>
          <t>SBIN0070546</t>
        </is>
      </c>
      <c r="I15415" s="139" t="inlineStr">
        <is>
          <t>SBIN0000415</t>
        </is>
      </c>
    </row>
    <row r="15416" ht="14.4" customHeight="1">
      <c r="E15416" s="139" t="inlineStr">
        <is>
          <t>BARB0MCKURL</t>
        </is>
      </c>
      <c r="F15416" s="139" t="inlineStr">
        <is>
          <t>CORP0000841</t>
        </is>
      </c>
      <c r="G15416" s="139" t="inlineStr">
        <is>
          <t>IOBA0001313</t>
        </is>
      </c>
      <c r="H15416" s="139" t="inlineStr">
        <is>
          <t>SBIN0070544</t>
        </is>
      </c>
      <c r="I15416" s="139" t="inlineStr">
        <is>
          <t>SBIN0000414</t>
        </is>
      </c>
    </row>
    <row r="15417" ht="14.4" customHeight="1">
      <c r="E15417" s="139" t="inlineStr">
        <is>
          <t>BARB0MCKAUS</t>
        </is>
      </c>
      <c r="F15417" s="139" t="inlineStr">
        <is>
          <t>CORP0000840</t>
        </is>
      </c>
      <c r="G15417" s="139" t="inlineStr">
        <is>
          <t>IOBA0001312</t>
        </is>
      </c>
      <c r="H15417" s="139" t="inlineStr">
        <is>
          <t>SBIN0070543</t>
        </is>
      </c>
      <c r="I15417" s="139" t="inlineStr">
        <is>
          <t>SBIN0000413</t>
        </is>
      </c>
    </row>
    <row r="15418" ht="14.4" customHeight="1">
      <c r="E15418" s="139" t="inlineStr">
        <is>
          <t>BARB0MCJOGE</t>
        </is>
      </c>
      <c r="F15418" s="139" t="inlineStr">
        <is>
          <t>CORP0000839</t>
        </is>
      </c>
      <c r="G15418" s="139" t="inlineStr">
        <is>
          <t>IOBA0001310</t>
        </is>
      </c>
      <c r="H15418" s="139" t="inlineStr">
        <is>
          <t>SBIN0070542</t>
        </is>
      </c>
      <c r="I15418" s="139" t="inlineStr">
        <is>
          <t>SBIN0000412</t>
        </is>
      </c>
    </row>
    <row r="15419" ht="14.4" customHeight="1">
      <c r="E15419" s="139" t="inlineStr">
        <is>
          <t>BARB0MCDHOR</t>
        </is>
      </c>
      <c r="F15419" s="139" t="inlineStr">
        <is>
          <t>CORP0000838</t>
        </is>
      </c>
      <c r="G15419" s="139" t="inlineStr">
        <is>
          <t>IOBA0001308</t>
        </is>
      </c>
      <c r="H15419" s="139" t="inlineStr">
        <is>
          <t>SBIN0070541</t>
        </is>
      </c>
      <c r="I15419" s="139" t="inlineStr">
        <is>
          <t>SBIN0000411</t>
        </is>
      </c>
    </row>
    <row r="15420" ht="14.4" customHeight="1">
      <c r="E15420" s="139" t="inlineStr">
        <is>
          <t>BARB0MCALIC</t>
        </is>
      </c>
      <c r="F15420" s="139" t="inlineStr">
        <is>
          <t>CORP0000837</t>
        </is>
      </c>
      <c r="G15420" s="139" t="inlineStr">
        <is>
          <t>IOBA0001307</t>
        </is>
      </c>
      <c r="H15420" s="139" t="inlineStr">
        <is>
          <t>SBIN0070540</t>
        </is>
      </c>
      <c r="I15420" s="139" t="inlineStr">
        <is>
          <t>SBIN0000410</t>
        </is>
      </c>
    </row>
    <row r="15421" ht="14.4" customHeight="1">
      <c r="E15421" s="139" t="inlineStr">
        <is>
          <t>BARB0MAYVIH</t>
        </is>
      </c>
      <c r="F15421" s="139" t="inlineStr">
        <is>
          <t>CORP0000836</t>
        </is>
      </c>
      <c r="G15421" s="139" t="inlineStr">
        <is>
          <t>IOBA0001305</t>
        </is>
      </c>
      <c r="H15421" s="139" t="inlineStr">
        <is>
          <t>SBIN0070539</t>
        </is>
      </c>
      <c r="I15421" s="139" t="inlineStr">
        <is>
          <t>SBIN0000409</t>
        </is>
      </c>
    </row>
    <row r="15422" ht="14.4" customHeight="1">
      <c r="E15422" s="139" t="inlineStr">
        <is>
          <t>BARB0MAYURA</t>
        </is>
      </c>
      <c r="F15422" s="139" t="inlineStr">
        <is>
          <t>CORP0000833</t>
        </is>
      </c>
      <c r="G15422" s="139" t="inlineStr">
        <is>
          <t>IOBA0001303</t>
        </is>
      </c>
      <c r="H15422" s="139" t="inlineStr">
        <is>
          <t>SBIN0070538</t>
        </is>
      </c>
      <c r="I15422" s="139" t="inlineStr">
        <is>
          <t>SBIN0000408</t>
        </is>
      </c>
    </row>
    <row r="15423" ht="14.4" customHeight="1">
      <c r="E15423" s="139" t="inlineStr">
        <is>
          <t>BARB0MAYOBA</t>
        </is>
      </c>
      <c r="F15423" s="139" t="inlineStr">
        <is>
          <t>CORP0000831</t>
        </is>
      </c>
      <c r="G15423" s="139" t="inlineStr">
        <is>
          <t>IOBA0001302</t>
        </is>
      </c>
      <c r="H15423" s="139" t="inlineStr">
        <is>
          <t>SBIN0070537</t>
        </is>
      </c>
      <c r="I15423" s="139" t="inlineStr">
        <is>
          <t>SBIN0000407</t>
        </is>
      </c>
    </row>
    <row r="15424" ht="14.4" customHeight="1">
      <c r="E15424" s="139" t="inlineStr">
        <is>
          <t>BARB0MAYNAD</t>
        </is>
      </c>
      <c r="F15424" s="139" t="inlineStr">
        <is>
          <t>CORP0000830</t>
        </is>
      </c>
      <c r="G15424" s="139" t="inlineStr">
        <is>
          <t>IOBA0001301</t>
        </is>
      </c>
      <c r="H15424" s="139" t="inlineStr">
        <is>
          <t>SBIN0070536</t>
        </is>
      </c>
      <c r="I15424" s="139" t="inlineStr">
        <is>
          <t>SBIN0000406</t>
        </is>
      </c>
    </row>
    <row r="15425" ht="14.4" customHeight="1">
      <c r="E15425" s="139" t="inlineStr">
        <is>
          <t>BARB0MAYAJM</t>
        </is>
      </c>
      <c r="F15425" s="139" t="inlineStr">
        <is>
          <t>CORP0000829</t>
        </is>
      </c>
      <c r="G15425" s="139" t="inlineStr">
        <is>
          <t>IOBA0001300</t>
        </is>
      </c>
      <c r="H15425" s="139" t="inlineStr">
        <is>
          <t>SBIN0070535</t>
        </is>
      </c>
      <c r="I15425" s="139" t="inlineStr">
        <is>
          <t>SBIN0000405</t>
        </is>
      </c>
    </row>
    <row r="15426" ht="14.4" customHeight="1">
      <c r="E15426" s="139" t="inlineStr">
        <is>
          <t>BARB0MAYABA</t>
        </is>
      </c>
      <c r="F15426" s="139" t="inlineStr">
        <is>
          <t>CORP0000817</t>
        </is>
      </c>
      <c r="G15426" s="139" t="inlineStr">
        <is>
          <t>IOBA0001299</t>
        </is>
      </c>
      <c r="H15426" s="139" t="inlineStr">
        <is>
          <t>SBIN0070534</t>
        </is>
      </c>
      <c r="I15426" s="139" t="inlineStr">
        <is>
          <t>SBIN0000404</t>
        </is>
      </c>
    </row>
    <row r="15427" ht="14.4" customHeight="1">
      <c r="E15427" s="139" t="inlineStr">
        <is>
          <t>BARB0MAWDIA</t>
        </is>
      </c>
      <c r="F15427" s="139" t="inlineStr">
        <is>
          <t>CORP0000816</t>
        </is>
      </c>
      <c r="G15427" s="139" t="inlineStr">
        <is>
          <t>IOBA0001298</t>
        </is>
      </c>
      <c r="H15427" s="139" t="inlineStr">
        <is>
          <t>SBIN0070533</t>
        </is>
      </c>
      <c r="I15427" s="139" t="inlineStr">
        <is>
          <t>SBIN0000403</t>
        </is>
      </c>
    </row>
    <row r="15428" ht="14.4" customHeight="1">
      <c r="E15428" s="139" t="inlineStr">
        <is>
          <t>BARB0MAWANA</t>
        </is>
      </c>
      <c r="F15428" s="139" t="inlineStr">
        <is>
          <t>CORP0000807</t>
        </is>
      </c>
      <c r="G15428" s="139" t="inlineStr">
        <is>
          <t>IOBA0001297</t>
        </is>
      </c>
      <c r="H15428" s="139" t="inlineStr">
        <is>
          <t>SBIN0070531</t>
        </is>
      </c>
      <c r="I15428" s="139" t="inlineStr">
        <is>
          <t>SBIN0000402</t>
        </is>
      </c>
    </row>
    <row r="15429" ht="14.4" customHeight="1">
      <c r="E15429" s="139" t="inlineStr">
        <is>
          <t>BARB0MAVLIX</t>
        </is>
      </c>
      <c r="F15429" s="139" t="inlineStr">
        <is>
          <t>CORP0000806</t>
        </is>
      </c>
      <c r="G15429" s="139" t="inlineStr">
        <is>
          <t>IOBA0001296</t>
        </is>
      </c>
      <c r="H15429" s="139" t="inlineStr">
        <is>
          <t>SBIN0070530</t>
        </is>
      </c>
      <c r="I15429" s="139" t="inlineStr">
        <is>
          <t>SBIN0000401</t>
        </is>
      </c>
    </row>
    <row r="15430" ht="14.4" customHeight="1">
      <c r="E15430" s="139" t="inlineStr">
        <is>
          <t>BARB0MAVJIN</t>
        </is>
      </c>
      <c r="F15430" s="139" t="inlineStr">
        <is>
          <t>CORP0000805</t>
        </is>
      </c>
      <c r="G15430" s="139" t="inlineStr">
        <is>
          <t>IOBA0001295</t>
        </is>
      </c>
      <c r="H15430" s="139" t="inlineStr">
        <is>
          <t>SBIN0070529</t>
        </is>
      </c>
      <c r="I15430" s="139" t="inlineStr">
        <is>
          <t>SBIN0000400</t>
        </is>
      </c>
    </row>
    <row r="15431" ht="14.4" customHeight="1">
      <c r="E15431" s="139" t="inlineStr">
        <is>
          <t>BARB0MAVELI</t>
        </is>
      </c>
      <c r="F15431" s="139" t="inlineStr">
        <is>
          <t>CORP0000804</t>
        </is>
      </c>
      <c r="G15431" s="139" t="inlineStr">
        <is>
          <t>IOBA0001294</t>
        </is>
      </c>
      <c r="H15431" s="139" t="inlineStr">
        <is>
          <t>SBIN0070528</t>
        </is>
      </c>
      <c r="I15431" s="139" t="inlineStr">
        <is>
          <t>SBIN0000399</t>
        </is>
      </c>
    </row>
    <row r="15432" ht="14.4" customHeight="1">
      <c r="E15432" s="139" t="inlineStr">
        <is>
          <t>BARB0MAUZMA</t>
        </is>
      </c>
      <c r="F15432" s="139" t="inlineStr">
        <is>
          <t>CORP0000803</t>
        </is>
      </c>
      <c r="G15432" s="139" t="inlineStr">
        <is>
          <t>IOBA0001292</t>
        </is>
      </c>
      <c r="H15432" s="139" t="inlineStr">
        <is>
          <t>SBIN0070527</t>
        </is>
      </c>
      <c r="I15432" s="139" t="inlineStr">
        <is>
          <t>SBIN0000398</t>
        </is>
      </c>
    </row>
    <row r="15433" ht="14.4" customHeight="1">
      <c r="E15433" s="139" t="inlineStr">
        <is>
          <t>BARB0MAUZAM</t>
        </is>
      </c>
      <c r="F15433" s="139" t="inlineStr">
        <is>
          <t>CORP0000802</t>
        </is>
      </c>
      <c r="G15433" s="139" t="inlineStr">
        <is>
          <t>IOBA0001291</t>
        </is>
      </c>
      <c r="H15433" s="139" t="inlineStr">
        <is>
          <t>SBIN0070526</t>
        </is>
      </c>
      <c r="I15433" s="139" t="inlineStr">
        <is>
          <t>SBIN0000397</t>
        </is>
      </c>
    </row>
    <row r="15434" ht="14.4" customHeight="1">
      <c r="E15434" s="139" t="inlineStr">
        <is>
          <t>BARB0MAUNAT</t>
        </is>
      </c>
      <c r="F15434" s="139" t="inlineStr">
        <is>
          <t>CORP0000801</t>
        </is>
      </c>
      <c r="G15434" s="139" t="inlineStr">
        <is>
          <t>IOBA0001290</t>
        </is>
      </c>
      <c r="H15434" s="139" t="inlineStr">
        <is>
          <t>SBIN0070525</t>
        </is>
      </c>
      <c r="I15434" s="139" t="inlineStr">
        <is>
          <t>SBIN0000396</t>
        </is>
      </c>
    </row>
    <row r="15435" ht="14.4" customHeight="1">
      <c r="E15435" s="139" t="inlineStr">
        <is>
          <t>BARB0MAUMUS</t>
        </is>
      </c>
      <c r="F15435" s="139" t="inlineStr">
        <is>
          <t>CORP0000800</t>
        </is>
      </c>
      <c r="G15435" s="139" t="inlineStr">
        <is>
          <t>IOBA0001289</t>
        </is>
      </c>
      <c r="H15435" s="139" t="inlineStr">
        <is>
          <t>SBIN0070524</t>
        </is>
      </c>
      <c r="I15435" s="139" t="inlineStr">
        <is>
          <t>SBIN0000395</t>
        </is>
      </c>
    </row>
    <row r="15436" ht="14.4" customHeight="1">
      <c r="E15436" s="139" t="inlineStr">
        <is>
          <t>BARB0MAUJPU</t>
        </is>
      </c>
      <c r="F15436" s="139" t="inlineStr">
        <is>
          <t>CORP0000799</t>
        </is>
      </c>
      <c r="G15436" s="139" t="inlineStr">
        <is>
          <t>IOBA0001288</t>
        </is>
      </c>
      <c r="H15436" s="139" t="inlineStr">
        <is>
          <t>SBIN0070523</t>
        </is>
      </c>
      <c r="I15436" s="139" t="inlineStr">
        <is>
          <t>SBIN0000394</t>
        </is>
      </c>
    </row>
    <row r="15437" ht="14.4" customHeight="1">
      <c r="E15437" s="139" t="inlineStr">
        <is>
          <t>BARB0MAUDEL</t>
        </is>
      </c>
      <c r="F15437" s="139" t="inlineStr">
        <is>
          <t>CORP0000798</t>
        </is>
      </c>
      <c r="G15437" s="139" t="inlineStr">
        <is>
          <t>IOBA0001287</t>
        </is>
      </c>
      <c r="H15437" s="139" t="inlineStr">
        <is>
          <t>SBIN0070522</t>
        </is>
      </c>
      <c r="I15437" s="139" t="inlineStr">
        <is>
          <t>SBIN0000393</t>
        </is>
      </c>
    </row>
    <row r="15438" ht="14.4" customHeight="1">
      <c r="E15438" s="139" t="inlineStr">
        <is>
          <t>BARB0MAUDAX</t>
        </is>
      </c>
      <c r="F15438" s="139" t="inlineStr">
        <is>
          <t>CORP0000797</t>
        </is>
      </c>
      <c r="G15438" s="139" t="inlineStr">
        <is>
          <t>IOBA0001286</t>
        </is>
      </c>
      <c r="H15438" s="139" t="inlineStr">
        <is>
          <t>SBIN0070521</t>
        </is>
      </c>
      <c r="I15438" s="139" t="inlineStr">
        <is>
          <t>SBIN0000392</t>
        </is>
      </c>
    </row>
    <row r="15439" ht="14.4" customHeight="1">
      <c r="E15439" s="139" t="inlineStr">
        <is>
          <t>BARB0MAUDAH</t>
        </is>
      </c>
      <c r="F15439" s="139" t="inlineStr">
        <is>
          <t>CORP0000796</t>
        </is>
      </c>
      <c r="G15439" s="139" t="inlineStr">
        <is>
          <t>IOBA0001285</t>
        </is>
      </c>
      <c r="H15439" s="139" t="inlineStr">
        <is>
          <t>SBIN0070520</t>
        </is>
      </c>
      <c r="I15439" s="139" t="inlineStr">
        <is>
          <t>SBIN0000391</t>
        </is>
      </c>
    </row>
    <row r="15440" ht="14.4" customHeight="1">
      <c r="E15440" s="139" t="inlineStr">
        <is>
          <t>BARB0MAUBIJ</t>
        </is>
      </c>
      <c r="F15440" s="139" t="inlineStr">
        <is>
          <t>CORP0000795</t>
        </is>
      </c>
      <c r="G15440" s="139" t="inlineStr">
        <is>
          <t>IOBA0001284</t>
        </is>
      </c>
      <c r="H15440" s="139" t="inlineStr">
        <is>
          <t>SBIN0070519</t>
        </is>
      </c>
      <c r="I15440" s="139" t="inlineStr">
        <is>
          <t>SBIN0000390</t>
        </is>
      </c>
    </row>
    <row r="15441" ht="14.4" customHeight="1">
      <c r="E15441" s="139" t="inlineStr">
        <is>
          <t>BARB0MAUAIM</t>
        </is>
      </c>
      <c r="F15441" s="139" t="inlineStr">
        <is>
          <t>CORP0000793</t>
        </is>
      </c>
      <c r="G15441" s="139" t="inlineStr">
        <is>
          <t>IOBA0001282</t>
        </is>
      </c>
      <c r="H15441" s="139" t="inlineStr">
        <is>
          <t>SBIN0070518</t>
        </is>
      </c>
      <c r="I15441" s="139" t="inlineStr">
        <is>
          <t>SBIN0000389</t>
        </is>
      </c>
    </row>
    <row r="15442" ht="14.4" customHeight="1">
      <c r="E15442" s="139" t="inlineStr">
        <is>
          <t>BARB0MATWAD</t>
        </is>
      </c>
      <c r="F15442" s="139" t="inlineStr">
        <is>
          <t>CORP0000792</t>
        </is>
      </c>
      <c r="G15442" s="139" t="inlineStr">
        <is>
          <t>IOBA0001281</t>
        </is>
      </c>
      <c r="H15442" s="139" t="inlineStr">
        <is>
          <t>SBIN0070517</t>
        </is>
      </c>
      <c r="I15442" s="139" t="inlineStr">
        <is>
          <t>SBIN0000388</t>
        </is>
      </c>
    </row>
    <row r="15443" ht="14.4" customHeight="1">
      <c r="E15443" s="139" t="inlineStr">
        <is>
          <t>BARB0MATSHE</t>
        </is>
      </c>
      <c r="F15443" s="139" t="inlineStr">
        <is>
          <t>CORP0000787</t>
        </is>
      </c>
      <c r="G15443" s="139" t="inlineStr">
        <is>
          <t>IOBA0001280</t>
        </is>
      </c>
      <c r="H15443" s="139" t="inlineStr">
        <is>
          <t>SBIN0070516</t>
        </is>
      </c>
      <c r="I15443" s="139" t="inlineStr">
        <is>
          <t>SBIN0000387</t>
        </is>
      </c>
    </row>
    <row r="15444" ht="14.4" customHeight="1">
      <c r="E15444" s="139" t="inlineStr">
        <is>
          <t>BARB0MATSHA</t>
        </is>
      </c>
      <c r="F15444" s="139" t="inlineStr">
        <is>
          <t>CORP0000786</t>
        </is>
      </c>
      <c r="G15444" s="139" t="inlineStr">
        <is>
          <t>IOBA0001279</t>
        </is>
      </c>
      <c r="H15444" s="139" t="inlineStr">
        <is>
          <t>SBIN0070515</t>
        </is>
      </c>
      <c r="I15444" s="139" t="inlineStr">
        <is>
          <t>SBIN0000386</t>
        </is>
      </c>
    </row>
    <row r="15445" ht="14.4" customHeight="1">
      <c r="E15445" s="139" t="inlineStr">
        <is>
          <t>BARB0MATROA</t>
        </is>
      </c>
      <c r="F15445" s="139" t="inlineStr">
        <is>
          <t>CORP0000785</t>
        </is>
      </c>
      <c r="G15445" s="139" t="inlineStr">
        <is>
          <t>IOBA0001278</t>
        </is>
      </c>
      <c r="H15445" s="139" t="inlineStr">
        <is>
          <t>SBIN0070514</t>
        </is>
      </c>
      <c r="I15445" s="139" t="inlineStr">
        <is>
          <t>SBIN0000385</t>
        </is>
      </c>
    </row>
    <row r="15446" ht="14.4" customHeight="1">
      <c r="E15446" s="139" t="inlineStr">
        <is>
          <t>BARB0MATKAP</t>
        </is>
      </c>
      <c r="F15446" s="139" t="inlineStr">
        <is>
          <t>CORP0000784</t>
        </is>
      </c>
      <c r="G15446" s="139" t="inlineStr">
        <is>
          <t>IOBA0001277</t>
        </is>
      </c>
      <c r="H15446" s="139" t="inlineStr">
        <is>
          <t>SBIN0070513</t>
        </is>
      </c>
      <c r="I15446" s="139" t="inlineStr">
        <is>
          <t>SBIN0000384</t>
        </is>
      </c>
    </row>
    <row r="15447" ht="14.4" customHeight="1">
      <c r="E15447" s="139" t="inlineStr">
        <is>
          <t>BARB0MATIXX</t>
        </is>
      </c>
      <c r="F15447" s="139" t="inlineStr">
        <is>
          <t>CORP0000783</t>
        </is>
      </c>
      <c r="G15447" s="139" t="inlineStr">
        <is>
          <t>IOBA0001276</t>
        </is>
      </c>
      <c r="H15447" s="139" t="inlineStr">
        <is>
          <t>SBIN0070512</t>
        </is>
      </c>
      <c r="I15447" s="139" t="inlineStr">
        <is>
          <t>SBIN0000383</t>
        </is>
      </c>
    </row>
    <row r="15448" ht="14.4" customHeight="1">
      <c r="E15448" s="139" t="inlineStr">
        <is>
          <t>BARB0MATHUR</t>
        </is>
      </c>
      <c r="F15448" s="139" t="inlineStr">
        <is>
          <t>CORP0000782</t>
        </is>
      </c>
      <c r="G15448" s="139" t="inlineStr">
        <is>
          <t>IOBA0001275</t>
        </is>
      </c>
      <c r="H15448" s="139" t="inlineStr">
        <is>
          <t>SBIN0070511</t>
        </is>
      </c>
      <c r="I15448" s="139" t="inlineStr">
        <is>
          <t>SBIN0000382</t>
        </is>
      </c>
    </row>
    <row r="15449" ht="14.4" customHeight="1">
      <c r="E15449" s="139" t="inlineStr">
        <is>
          <t>BARB0MATHKH</t>
        </is>
      </c>
      <c r="F15449" s="139" t="inlineStr">
        <is>
          <t>CORP0000781</t>
        </is>
      </c>
      <c r="G15449" s="139" t="inlineStr">
        <is>
          <t>IOBA0001274</t>
        </is>
      </c>
      <c r="H15449" s="139" t="inlineStr">
        <is>
          <t>SBIN0070510</t>
        </is>
      </c>
      <c r="I15449" s="139" t="inlineStr">
        <is>
          <t>SBIN0000381</t>
        </is>
      </c>
    </row>
    <row r="15450" ht="14.4" customHeight="1">
      <c r="E15450" s="139" t="inlineStr">
        <is>
          <t>BARB0MATHIL</t>
        </is>
      </c>
      <c r="F15450" s="139" t="inlineStr">
        <is>
          <t>CORP0000779</t>
        </is>
      </c>
      <c r="G15450" s="139" t="inlineStr">
        <is>
          <t>IOBA0001273</t>
        </is>
      </c>
      <c r="H15450" s="139" t="inlineStr">
        <is>
          <t>SBIN0070509</t>
        </is>
      </c>
      <c r="I15450" s="139" t="inlineStr">
        <is>
          <t>SBIN0000380</t>
        </is>
      </c>
    </row>
    <row r="15451" ht="14.4" customHeight="1">
      <c r="E15451" s="139" t="inlineStr">
        <is>
          <t>BARB0MATARX</t>
        </is>
      </c>
      <c r="F15451" s="139" t="inlineStr">
        <is>
          <t>CORP0000778</t>
        </is>
      </c>
      <c r="G15451" s="139" t="inlineStr">
        <is>
          <t>IOBA0001272</t>
        </is>
      </c>
      <c r="H15451" s="139" t="inlineStr">
        <is>
          <t>SBIN0070508</t>
        </is>
      </c>
      <c r="I15451" s="139" t="inlineStr">
        <is>
          <t>SBIN0000379</t>
        </is>
      </c>
    </row>
    <row r="15452" ht="14.4" customHeight="1">
      <c r="E15452" s="139" t="inlineStr">
        <is>
          <t>BARB0MASWAS</t>
        </is>
      </c>
      <c r="F15452" s="139" t="inlineStr">
        <is>
          <t>CORP0000777</t>
        </is>
      </c>
      <c r="G15452" s="139" t="inlineStr">
        <is>
          <t>IOBA0001270</t>
        </is>
      </c>
      <c r="H15452" s="139" t="inlineStr">
        <is>
          <t>SBIN0070507</t>
        </is>
      </c>
      <c r="I15452" s="139" t="inlineStr">
        <is>
          <t>SBIN0000378</t>
        </is>
      </c>
    </row>
    <row r="15453" ht="14.4" customHeight="1">
      <c r="E15453" s="139" t="inlineStr">
        <is>
          <t>BARB0MASWAN</t>
        </is>
      </c>
      <c r="F15453" s="139" t="inlineStr">
        <is>
          <t>CORP0000776</t>
        </is>
      </c>
      <c r="G15453" s="139" t="inlineStr">
        <is>
          <t>IOBA0001269</t>
        </is>
      </c>
      <c r="H15453" s="139" t="inlineStr">
        <is>
          <t>SBIN0070506</t>
        </is>
      </c>
      <c r="I15453" s="139" t="inlineStr">
        <is>
          <t>SBIN0000377</t>
        </is>
      </c>
    </row>
    <row r="15454" ht="14.4" customHeight="1">
      <c r="E15454" s="139" t="inlineStr">
        <is>
          <t>BARB0MASUDA</t>
        </is>
      </c>
      <c r="F15454" s="139" t="inlineStr">
        <is>
          <t>CORP0000775</t>
        </is>
      </c>
      <c r="G15454" s="139" t="inlineStr">
        <is>
          <t>IOBA0001268</t>
        </is>
      </c>
      <c r="H15454" s="139" t="inlineStr">
        <is>
          <t>SBIN0070505</t>
        </is>
      </c>
      <c r="I15454" s="139" t="inlineStr">
        <is>
          <t>SBIN0000376</t>
        </is>
      </c>
    </row>
    <row r="15455" ht="14.4" customHeight="1">
      <c r="E15455" s="139" t="inlineStr">
        <is>
          <t>BARB0MASOLI</t>
        </is>
      </c>
      <c r="F15455" s="139" t="inlineStr">
        <is>
          <t>CORP0000774</t>
        </is>
      </c>
      <c r="G15455" s="139" t="inlineStr">
        <is>
          <t>IOBA0001267</t>
        </is>
      </c>
      <c r="H15455" s="139" t="inlineStr">
        <is>
          <t>SBIN0070504</t>
        </is>
      </c>
      <c r="I15455" s="139" t="inlineStr">
        <is>
          <t>SBIN0000375</t>
        </is>
      </c>
    </row>
    <row r="15456" ht="14.4" customHeight="1">
      <c r="E15456" s="139" t="inlineStr">
        <is>
          <t>BARB0MASMAX</t>
        </is>
      </c>
      <c r="F15456" s="139" t="inlineStr">
        <is>
          <t>CORP0000772</t>
        </is>
      </c>
      <c r="G15456" s="139" t="inlineStr">
        <is>
          <t>IOBA0001266</t>
        </is>
      </c>
      <c r="H15456" s="139" t="inlineStr">
        <is>
          <t>SBIN0070503</t>
        </is>
      </c>
      <c r="I15456" s="139" t="inlineStr">
        <is>
          <t>SBIN0000374</t>
        </is>
      </c>
    </row>
    <row r="15457" ht="14.4" customHeight="1">
      <c r="E15457" s="139" t="inlineStr">
        <is>
          <t>BARB0MASDAX</t>
        </is>
      </c>
      <c r="F15457" s="139" t="inlineStr">
        <is>
          <t>CORP0000771</t>
        </is>
      </c>
      <c r="G15457" s="139" t="inlineStr">
        <is>
          <t>IOBA0001265</t>
        </is>
      </c>
      <c r="H15457" s="139" t="inlineStr">
        <is>
          <t>SBIN0070502</t>
        </is>
      </c>
      <c r="I15457" s="139" t="inlineStr">
        <is>
          <t>SBIN0000373</t>
        </is>
      </c>
    </row>
    <row r="15458" ht="14.4" customHeight="1">
      <c r="E15458" s="139" t="inlineStr">
        <is>
          <t>BARB0MASAUD</t>
        </is>
      </c>
      <c r="F15458" s="139" t="inlineStr">
        <is>
          <t>CORP0000770</t>
        </is>
      </c>
      <c r="G15458" s="139" t="inlineStr">
        <is>
          <t>IOBA0001264</t>
        </is>
      </c>
      <c r="H15458" s="139" t="inlineStr">
        <is>
          <t>SBIN0070501</t>
        </is>
      </c>
      <c r="I15458" s="139" t="inlineStr">
        <is>
          <t>SBIN0000372</t>
        </is>
      </c>
    </row>
    <row r="15459" ht="14.4" customHeight="1">
      <c r="E15459" s="139" t="inlineStr">
        <is>
          <t>BARB0MASABT</t>
        </is>
      </c>
      <c r="F15459" s="139" t="inlineStr">
        <is>
          <t>CORP0000769</t>
        </is>
      </c>
      <c r="G15459" s="139" t="inlineStr">
        <is>
          <t>IOBA0001263</t>
        </is>
      </c>
      <c r="H15459" s="139" t="inlineStr">
        <is>
          <t>SBIN0070500</t>
        </is>
      </c>
      <c r="I15459" s="139" t="inlineStr">
        <is>
          <t>SBIN0000371</t>
        </is>
      </c>
    </row>
    <row r="15460" ht="14.4" customHeight="1">
      <c r="E15460" s="139" t="inlineStr">
        <is>
          <t>BARB0MARVIS</t>
        </is>
      </c>
      <c r="F15460" s="139" t="inlineStr">
        <is>
          <t>CORP0000768</t>
        </is>
      </c>
      <c r="G15460" s="139" t="inlineStr">
        <is>
          <t>IOBA0001262</t>
        </is>
      </c>
      <c r="H15460" s="139" t="inlineStr">
        <is>
          <t>SBIN0070499</t>
        </is>
      </c>
      <c r="I15460" s="139" t="inlineStr">
        <is>
          <t>SBIN0000370</t>
        </is>
      </c>
    </row>
    <row r="15461" ht="14.4" customHeight="1">
      <c r="E15461" s="139" t="inlineStr">
        <is>
          <t>BARB0MARTHA</t>
        </is>
      </c>
      <c r="F15461" s="139" t="inlineStr">
        <is>
          <t>CORP0000767</t>
        </is>
      </c>
      <c r="G15461" s="139" t="inlineStr">
        <is>
          <t>IOBA0001261</t>
        </is>
      </c>
      <c r="H15461" s="139" t="inlineStr">
        <is>
          <t>SBIN0070498</t>
        </is>
      </c>
      <c r="I15461" s="139" t="inlineStr">
        <is>
          <t>SBIN0000369</t>
        </is>
      </c>
    </row>
    <row r="15462" ht="14.4" customHeight="1">
      <c r="E15462" s="139" t="inlineStr">
        <is>
          <t>BARB0MARSAT</t>
        </is>
      </c>
      <c r="F15462" s="139" t="inlineStr">
        <is>
          <t>CORP0000766</t>
        </is>
      </c>
      <c r="G15462" s="139" t="inlineStr">
        <is>
          <t>IOBA0001260</t>
        </is>
      </c>
      <c r="H15462" s="139" t="inlineStr">
        <is>
          <t>SBIN0070497</t>
        </is>
      </c>
      <c r="I15462" s="139" t="inlineStr">
        <is>
          <t>SBIN0000368</t>
        </is>
      </c>
    </row>
    <row r="15463" ht="14.4" customHeight="1">
      <c r="E15463" s="139" t="inlineStr">
        <is>
          <t>BARB0MARRED</t>
        </is>
      </c>
      <c r="F15463" s="139" t="inlineStr">
        <is>
          <t>CORP0000764</t>
        </is>
      </c>
      <c r="G15463" s="139" t="inlineStr">
        <is>
          <t>IOBA0001259</t>
        </is>
      </c>
      <c r="H15463" s="139" t="inlineStr">
        <is>
          <t>SBIN0070496</t>
        </is>
      </c>
      <c r="I15463" s="139" t="inlineStr">
        <is>
          <t>SBIN0000367</t>
        </is>
      </c>
    </row>
    <row r="15464" ht="14.4" customHeight="1">
      <c r="E15464" s="139" t="inlineStr">
        <is>
          <t>BARB0MARPAT</t>
        </is>
      </c>
      <c r="F15464" s="139" t="inlineStr">
        <is>
          <t>CORP0000763</t>
        </is>
      </c>
      <c r="G15464" s="139" t="inlineStr">
        <is>
          <t>IOBA0001258</t>
        </is>
      </c>
      <c r="H15464" s="139" t="inlineStr">
        <is>
          <t>SBIN0070495</t>
        </is>
      </c>
      <c r="I15464" s="139" t="inlineStr">
        <is>
          <t>SBIN0000366</t>
        </is>
      </c>
    </row>
    <row r="15465" ht="14.4" customHeight="1">
      <c r="E15465" s="139" t="inlineStr">
        <is>
          <t>BARB0MARPAL</t>
        </is>
      </c>
      <c r="F15465" s="139" t="inlineStr">
        <is>
          <t>CORP0000762</t>
        </is>
      </c>
      <c r="G15465" s="139" t="inlineStr">
        <is>
          <t>IOBA0001257</t>
        </is>
      </c>
      <c r="H15465" s="139" t="inlineStr">
        <is>
          <t>SBIN0070494</t>
        </is>
      </c>
      <c r="I15465" s="139" t="inlineStr">
        <is>
          <t>SBIN0000365</t>
        </is>
      </c>
    </row>
    <row r="15466" ht="14.4" customHeight="1">
      <c r="E15466" s="139" t="inlineStr">
        <is>
          <t>BARB0MAROLI</t>
        </is>
      </c>
      <c r="F15466" s="139" t="inlineStr">
        <is>
          <t>CORP0000761</t>
        </is>
      </c>
      <c r="G15466" s="139" t="inlineStr">
        <is>
          <t>IOBA0001256</t>
        </is>
      </c>
      <c r="H15466" s="139" t="inlineStr">
        <is>
          <t>SBIN0070493</t>
        </is>
      </c>
      <c r="I15466" s="139" t="inlineStr">
        <is>
          <t>SBIN0000364</t>
        </is>
      </c>
    </row>
    <row r="15467" ht="14.4" customHeight="1">
      <c r="E15467" s="139" t="inlineStr">
        <is>
          <t>BARB0MARMEH</t>
        </is>
      </c>
      <c r="F15467" s="139" t="inlineStr">
        <is>
          <t>CORP0000759</t>
        </is>
      </c>
      <c r="G15467" s="139" t="inlineStr">
        <is>
          <t>IOBA0001255</t>
        </is>
      </c>
      <c r="H15467" s="139" t="inlineStr">
        <is>
          <t>SBIN0070492</t>
        </is>
      </c>
      <c r="I15467" s="139" t="inlineStr">
        <is>
          <t>SBIN0000363</t>
        </is>
      </c>
    </row>
    <row r="15468" ht="14.4" customHeight="1">
      <c r="E15468" s="139" t="inlineStr">
        <is>
          <t>BARB0MARMAR</t>
        </is>
      </c>
      <c r="F15468" s="139" t="inlineStr">
        <is>
          <t>CORP0000753</t>
        </is>
      </c>
      <c r="G15468" s="139" t="inlineStr">
        <is>
          <t>IOBA0001254</t>
        </is>
      </c>
      <c r="H15468" s="139" t="inlineStr">
        <is>
          <t>SBIN0070491</t>
        </is>
      </c>
      <c r="I15468" s="139" t="inlineStr">
        <is>
          <t>SBIN0000362</t>
        </is>
      </c>
    </row>
    <row r="15469" ht="14.4" customHeight="1">
      <c r="E15469" s="139" t="inlineStr">
        <is>
          <t>BARB0MARMAL</t>
        </is>
      </c>
      <c r="F15469" s="139" t="inlineStr">
        <is>
          <t>CORP0000752</t>
        </is>
      </c>
      <c r="G15469" s="139" t="inlineStr">
        <is>
          <t>IOBA0001253</t>
        </is>
      </c>
      <c r="H15469" s="139" t="inlineStr">
        <is>
          <t>SBIN0070490</t>
        </is>
      </c>
      <c r="I15469" s="139" t="inlineStr">
        <is>
          <t>SBIN0000361</t>
        </is>
      </c>
    </row>
    <row r="15470" ht="14.4" customHeight="1">
      <c r="E15470" s="139" t="inlineStr">
        <is>
          <t>BARB0MARKAP</t>
        </is>
      </c>
      <c r="F15470" s="139" t="inlineStr">
        <is>
          <t>CORP0000751</t>
        </is>
      </c>
      <c r="G15470" s="139" t="inlineStr">
        <is>
          <t>IOBA0001252</t>
        </is>
      </c>
      <c r="H15470" s="139" t="inlineStr">
        <is>
          <t>SBIN0070489</t>
        </is>
      </c>
      <c r="I15470" s="139" t="inlineStr">
        <is>
          <t>SBIN0000360</t>
        </is>
      </c>
    </row>
    <row r="15471" ht="14.4" customHeight="1">
      <c r="E15471" s="139" t="inlineStr">
        <is>
          <t>BARB0MARIYA</t>
        </is>
      </c>
      <c r="F15471" s="139" t="inlineStr">
        <is>
          <t>CORP0000750</t>
        </is>
      </c>
      <c r="G15471" s="139" t="inlineStr">
        <is>
          <t>IOBA0001251</t>
        </is>
      </c>
      <c r="H15471" s="139" t="inlineStr">
        <is>
          <t>SBIN0070488</t>
        </is>
      </c>
      <c r="I15471" s="139" t="inlineStr">
        <is>
          <t>SBIN0000359</t>
        </is>
      </c>
    </row>
    <row r="15472" ht="14.4" customHeight="1">
      <c r="E15472" s="139" t="inlineStr">
        <is>
          <t>BARB0MARINE</t>
        </is>
      </c>
      <c r="F15472" s="139" t="inlineStr">
        <is>
          <t>CORP0000747</t>
        </is>
      </c>
      <c r="G15472" s="139" t="inlineStr">
        <is>
          <t>IOBA0001250</t>
        </is>
      </c>
      <c r="H15472" s="139" t="inlineStr">
        <is>
          <t>SBIN0070487</t>
        </is>
      </c>
      <c r="I15472" s="139" t="inlineStr">
        <is>
          <t>SBIN0000358</t>
        </is>
      </c>
    </row>
    <row r="15473" ht="14.4" customHeight="1">
      <c r="E15473" s="139" t="inlineStr">
        <is>
          <t>BARB0MARIHA</t>
        </is>
      </c>
      <c r="F15473" s="139" t="inlineStr">
        <is>
          <t>CORP0000746</t>
        </is>
      </c>
      <c r="G15473" s="139" t="inlineStr">
        <is>
          <t>IOBA0001249</t>
        </is>
      </c>
      <c r="H15473" s="139" t="inlineStr">
        <is>
          <t>SBIN0070486</t>
        </is>
      </c>
      <c r="I15473" s="139" t="inlineStr">
        <is>
          <t>SBIN0000357</t>
        </is>
      </c>
    </row>
    <row r="15474" ht="14.4" customHeight="1">
      <c r="E15474" s="139" t="inlineStr">
        <is>
          <t>BARB0MARIDA</t>
        </is>
      </c>
      <c r="F15474" s="139" t="inlineStr">
        <is>
          <t>CORP0000744</t>
        </is>
      </c>
      <c r="G15474" s="139" t="inlineStr">
        <is>
          <t>IOBA0001248</t>
        </is>
      </c>
      <c r="H15474" s="139" t="inlineStr">
        <is>
          <t>SBIN0070485</t>
        </is>
      </c>
      <c r="I15474" s="139" t="inlineStr">
        <is>
          <t>SBIN0000356</t>
        </is>
      </c>
    </row>
    <row r="15475" ht="14.4" customHeight="1">
      <c r="E15475" s="139" t="inlineStr">
        <is>
          <t>BARB0MARHAU</t>
        </is>
      </c>
      <c r="F15475" s="139" t="inlineStr">
        <is>
          <t>CORP0000743</t>
        </is>
      </c>
      <c r="G15475" s="139" t="inlineStr">
        <is>
          <t>IOBA0001247</t>
        </is>
      </c>
      <c r="H15475" s="139" t="inlineStr">
        <is>
          <t>SBIN0070484</t>
        </is>
      </c>
      <c r="I15475" s="139" t="inlineStr">
        <is>
          <t>SBIN0000355</t>
        </is>
      </c>
    </row>
    <row r="15476" ht="14.4" customHeight="1">
      <c r="E15476" s="139" t="inlineStr">
        <is>
          <t>BARB0MARGAO</t>
        </is>
      </c>
      <c r="F15476" s="139" t="inlineStr">
        <is>
          <t>CORP0000739</t>
        </is>
      </c>
      <c r="G15476" s="139" t="inlineStr">
        <is>
          <t>IOBA0001246</t>
        </is>
      </c>
      <c r="H15476" s="139" t="inlineStr">
        <is>
          <t>SBIN0070483</t>
        </is>
      </c>
      <c r="I15476" s="139" t="inlineStr">
        <is>
          <t>SBIN0000354</t>
        </is>
      </c>
    </row>
    <row r="15477" ht="14.4" customHeight="1">
      <c r="E15477" s="139" t="inlineStr">
        <is>
          <t>BARB0MARETH</t>
        </is>
      </c>
      <c r="F15477" s="139" t="inlineStr">
        <is>
          <t>CORP0000738</t>
        </is>
      </c>
      <c r="G15477" s="139" t="inlineStr">
        <is>
          <t>IOBA0001245</t>
        </is>
      </c>
      <c r="H15477" s="139" t="inlineStr">
        <is>
          <t>SBIN0070482</t>
        </is>
      </c>
      <c r="I15477" s="139" t="inlineStr">
        <is>
          <t>SBIN0000353</t>
        </is>
      </c>
    </row>
    <row r="15478" ht="14.4" customHeight="1">
      <c r="E15478" s="139" t="inlineStr">
        <is>
          <t>BARB0MARDIX</t>
        </is>
      </c>
      <c r="F15478" s="139" t="inlineStr">
        <is>
          <t>CORP0000737</t>
        </is>
      </c>
      <c r="G15478" s="139" t="inlineStr">
        <is>
          <t>IOBA0001244</t>
        </is>
      </c>
      <c r="H15478" s="139" t="inlineStr">
        <is>
          <t>SBIN0070481</t>
        </is>
      </c>
      <c r="I15478" s="139" t="inlineStr">
        <is>
          <t>SBIN0000352</t>
        </is>
      </c>
    </row>
    <row r="15479" ht="14.4" customHeight="1">
      <c r="E15479" s="139" t="inlineStr">
        <is>
          <t>BARB0MARDAN</t>
        </is>
      </c>
      <c r="F15479" s="139" t="inlineStr">
        <is>
          <t>CORP0000736</t>
        </is>
      </c>
      <c r="G15479" s="139" t="inlineStr">
        <is>
          <t>IOBA0001243</t>
        </is>
      </c>
      <c r="H15479" s="139" t="inlineStr">
        <is>
          <t>SBIN0070480</t>
        </is>
      </c>
      <c r="I15479" s="139" t="inlineStr">
        <is>
          <t>SBIN0000351</t>
        </is>
      </c>
    </row>
    <row r="15480" ht="14.4" customHeight="1">
      <c r="E15480" s="139" t="inlineStr">
        <is>
          <t>BARB0MARCHI</t>
        </is>
      </c>
      <c r="F15480" s="139" t="inlineStr">
        <is>
          <t>CORP0000735</t>
        </is>
      </c>
      <c r="G15480" s="139" t="inlineStr">
        <is>
          <t>IOBA0001242</t>
        </is>
      </c>
      <c r="H15480" s="139" t="inlineStr">
        <is>
          <t>SBIN0070479</t>
        </is>
      </c>
      <c r="I15480" s="139" t="inlineStr">
        <is>
          <t>SBIN0000350</t>
        </is>
      </c>
    </row>
    <row r="15481" ht="14.4" customHeight="1">
      <c r="E15481" s="139" t="inlineStr">
        <is>
          <t>BARB0MARCEL</t>
        </is>
      </c>
      <c r="F15481" s="139" t="inlineStr">
        <is>
          <t>CORP0000734</t>
        </is>
      </c>
      <c r="G15481" s="139" t="inlineStr">
        <is>
          <t>IOBA0001241</t>
        </is>
      </c>
      <c r="H15481" s="139" t="inlineStr">
        <is>
          <t>SBIN0070478</t>
        </is>
      </c>
      <c r="I15481" s="139" t="inlineStr">
        <is>
          <t>SBIN0000349</t>
        </is>
      </c>
    </row>
    <row r="15482" ht="14.4" customHeight="1">
      <c r="E15482" s="139" t="inlineStr">
        <is>
          <t>BARB0MARADU</t>
        </is>
      </c>
      <c r="F15482" s="139" t="inlineStr">
        <is>
          <t>CORP0000733</t>
        </is>
      </c>
      <c r="G15482" s="139" t="inlineStr">
        <is>
          <t>IOBA0001240</t>
        </is>
      </c>
      <c r="H15482" s="139" t="inlineStr">
        <is>
          <t>SBIN0070477</t>
        </is>
      </c>
      <c r="I15482" s="139" t="inlineStr">
        <is>
          <t>SBIN0000348</t>
        </is>
      </c>
    </row>
    <row r="15483" ht="14.4" customHeight="1">
      <c r="E15483" s="139" t="inlineStr">
        <is>
          <t>BARB0MAQSUD</t>
        </is>
      </c>
      <c r="F15483" s="139" t="inlineStr">
        <is>
          <t>CORP0000732</t>
        </is>
      </c>
      <c r="G15483" s="139" t="inlineStr">
        <is>
          <t>IOBA0001239</t>
        </is>
      </c>
      <c r="H15483" s="139" t="inlineStr">
        <is>
          <t>SBIN0070476</t>
        </is>
      </c>
      <c r="I15483" s="139" t="inlineStr">
        <is>
          <t>SBIN0000347</t>
        </is>
      </c>
    </row>
    <row r="15484" ht="14.4" customHeight="1">
      <c r="E15484" s="139" t="inlineStr">
        <is>
          <t>BARB0MAQSOO</t>
        </is>
      </c>
      <c r="F15484" s="139" t="inlineStr">
        <is>
          <t>CORP0000730</t>
        </is>
      </c>
      <c r="G15484" s="139" t="inlineStr">
        <is>
          <t>IOBA0001238</t>
        </is>
      </c>
      <c r="H15484" s="139" t="inlineStr">
        <is>
          <t>SBIN0070475</t>
        </is>
      </c>
      <c r="I15484" s="139" t="inlineStr">
        <is>
          <t>SBIN0000346</t>
        </is>
      </c>
    </row>
    <row r="15485" ht="14.4" customHeight="1">
      <c r="E15485" s="139" t="inlineStr">
        <is>
          <t>BARB0MAPUCA</t>
        </is>
      </c>
      <c r="F15485" s="139" t="inlineStr">
        <is>
          <t>CORP0000729</t>
        </is>
      </c>
      <c r="G15485" s="139" t="inlineStr">
        <is>
          <t>IOBA0001237</t>
        </is>
      </c>
      <c r="H15485" s="139" t="inlineStr">
        <is>
          <t>SBIN0070474</t>
        </is>
      </c>
      <c r="I15485" s="139" t="inlineStr">
        <is>
          <t>SBIN0000345</t>
        </is>
      </c>
    </row>
    <row r="15486" ht="14.4" customHeight="1">
      <c r="E15486" s="139" t="inlineStr">
        <is>
          <t>BARB0MANWAT</t>
        </is>
      </c>
      <c r="F15486" s="139" t="inlineStr">
        <is>
          <t>CORP0000728</t>
        </is>
      </c>
      <c r="G15486" s="139" t="inlineStr">
        <is>
          <t>IOBA0001235</t>
        </is>
      </c>
      <c r="H15486" s="139" t="inlineStr">
        <is>
          <t>SBIN0070473</t>
        </is>
      </c>
      <c r="I15486" s="139" t="inlineStr">
        <is>
          <t>SBIN0000344</t>
        </is>
      </c>
    </row>
    <row r="15487" ht="14.4" customHeight="1">
      <c r="E15487" s="139" t="inlineStr">
        <is>
          <t>BARB0MANVAR</t>
        </is>
      </c>
      <c r="F15487" s="139" t="inlineStr">
        <is>
          <t>CORP0000727</t>
        </is>
      </c>
      <c r="G15487" s="139" t="inlineStr">
        <is>
          <t>IOBA0001233</t>
        </is>
      </c>
      <c r="H15487" s="139" t="inlineStr">
        <is>
          <t>SBIN0070472</t>
        </is>
      </c>
      <c r="I15487" s="139" t="inlineStr">
        <is>
          <t>SBIN0000343</t>
        </is>
      </c>
    </row>
    <row r="15488" ht="14.4" customHeight="1">
      <c r="E15488" s="139" t="inlineStr">
        <is>
          <t>BARB0MANTOW</t>
        </is>
      </c>
      <c r="F15488" s="139" t="inlineStr">
        <is>
          <t>CORP0000726</t>
        </is>
      </c>
      <c r="G15488" s="139" t="inlineStr">
        <is>
          <t>IOBA0001232</t>
        </is>
      </c>
      <c r="H15488" s="139" t="inlineStr">
        <is>
          <t>SBIN0070471</t>
        </is>
      </c>
      <c r="I15488" s="139" t="inlineStr">
        <is>
          <t>SBIN0000342</t>
        </is>
      </c>
    </row>
    <row r="15489" ht="14.4" customHeight="1">
      <c r="E15489" s="139" t="inlineStr">
        <is>
          <t>BARB0MANTIR</t>
        </is>
      </c>
      <c r="F15489" s="139" t="inlineStr">
        <is>
          <t>CORP0000725</t>
        </is>
      </c>
      <c r="G15489" s="139" t="inlineStr">
        <is>
          <t>IOBA0001231</t>
        </is>
      </c>
      <c r="H15489" s="139" t="inlineStr">
        <is>
          <t>SBIN0070470</t>
        </is>
      </c>
      <c r="I15489" s="139" t="inlineStr">
        <is>
          <t>SBIN0000341</t>
        </is>
      </c>
    </row>
    <row r="15490" ht="14.4" customHeight="1">
      <c r="E15490" s="139" t="inlineStr">
        <is>
          <t>BARB0MANSUR</t>
        </is>
      </c>
      <c r="F15490" s="139" t="inlineStr">
        <is>
          <t>CORP0000724</t>
        </is>
      </c>
      <c r="G15490" s="139" t="inlineStr">
        <is>
          <t>IOBA0001229</t>
        </is>
      </c>
      <c r="H15490" s="139" t="inlineStr">
        <is>
          <t>SBIN0070469</t>
        </is>
      </c>
      <c r="I15490" s="139" t="inlineStr">
        <is>
          <t>SBIN0000340</t>
        </is>
      </c>
    </row>
    <row r="15491" ht="14.4" customHeight="1">
      <c r="E15491" s="139" t="inlineStr">
        <is>
          <t>BARB0MANSOO</t>
        </is>
      </c>
      <c r="F15491" s="139" t="inlineStr">
        <is>
          <t>CORP0000723</t>
        </is>
      </c>
      <c r="G15491" s="139" t="inlineStr">
        <is>
          <t>IOBA0001228</t>
        </is>
      </c>
      <c r="H15491" s="139" t="inlineStr">
        <is>
          <t>SBIN0070468</t>
        </is>
      </c>
      <c r="I15491" s="139" t="inlineStr">
        <is>
          <t>SBIN0000339</t>
        </is>
      </c>
    </row>
    <row r="15492" ht="14.4" customHeight="1">
      <c r="E15492" s="139" t="inlineStr">
        <is>
          <t>BARB0MANSAX</t>
        </is>
      </c>
      <c r="F15492" s="139" t="inlineStr">
        <is>
          <t>CORP0000722</t>
        </is>
      </c>
      <c r="G15492" s="139" t="inlineStr">
        <is>
          <t>IOBA0001227</t>
        </is>
      </c>
      <c r="H15492" s="139" t="inlineStr">
        <is>
          <t>SBIN0070467</t>
        </is>
      </c>
      <c r="I15492" s="139" t="inlineStr">
        <is>
          <t>SBIN0000338</t>
        </is>
      </c>
    </row>
    <row r="15493" ht="14.4" customHeight="1">
      <c r="E15493" s="139" t="inlineStr">
        <is>
          <t>BARB0MANRAJ</t>
        </is>
      </c>
      <c r="F15493" s="139" t="inlineStr">
        <is>
          <t>CORP0000721</t>
        </is>
      </c>
      <c r="G15493" s="139" t="inlineStr">
        <is>
          <t>IOBA0001226</t>
        </is>
      </c>
      <c r="H15493" s="139" t="inlineStr">
        <is>
          <t>SBIN0070466</t>
        </is>
      </c>
      <c r="I15493" s="139" t="inlineStr">
        <is>
          <t>SBIN0000337</t>
        </is>
      </c>
    </row>
    <row r="15494" ht="14.4" customHeight="1">
      <c r="E15494" s="139" t="inlineStr">
        <is>
          <t>BARB0MANPUR</t>
        </is>
      </c>
      <c r="F15494" s="139" t="inlineStr">
        <is>
          <t>CORP0000720</t>
        </is>
      </c>
      <c r="G15494" s="139" t="inlineStr">
        <is>
          <t>IOBA0001225</t>
        </is>
      </c>
      <c r="H15494" s="139" t="inlineStr">
        <is>
          <t>SBIN0070465</t>
        </is>
      </c>
      <c r="I15494" s="139" t="inlineStr">
        <is>
          <t>SBIN0000336</t>
        </is>
      </c>
    </row>
    <row r="15495" ht="14.4" customHeight="1">
      <c r="E15495" s="139" t="inlineStr">
        <is>
          <t>BARB0MANPUN</t>
        </is>
      </c>
      <c r="F15495" s="139" t="inlineStr">
        <is>
          <t>CORP0000719</t>
        </is>
      </c>
      <c r="G15495" s="139" t="inlineStr">
        <is>
          <t>IOBA0001224</t>
        </is>
      </c>
      <c r="H15495" s="139" t="inlineStr">
        <is>
          <t>SBIN0070464</t>
        </is>
      </c>
      <c r="I15495" s="139" t="inlineStr">
        <is>
          <t>SBIN0000335</t>
        </is>
      </c>
    </row>
    <row r="15496" ht="14.4" customHeight="1">
      <c r="E15496" s="139" t="inlineStr">
        <is>
          <t>BARB0MANPOO</t>
        </is>
      </c>
      <c r="F15496" s="139" t="inlineStr">
        <is>
          <t>CORP0000718</t>
        </is>
      </c>
      <c r="G15496" s="139" t="inlineStr">
        <is>
          <t>IOBA0001223</t>
        </is>
      </c>
      <c r="H15496" s="139" t="inlineStr">
        <is>
          <t>SBIN0070463</t>
        </is>
      </c>
      <c r="I15496" s="139" t="inlineStr">
        <is>
          <t>SBIN0000334</t>
        </is>
      </c>
    </row>
    <row r="15497" ht="14.4" customHeight="1">
      <c r="E15497" s="139" t="inlineStr">
        <is>
          <t>BARB0MANPAD</t>
        </is>
      </c>
      <c r="F15497" s="139" t="inlineStr">
        <is>
          <t>CORP0000716</t>
        </is>
      </c>
      <c r="G15497" s="139" t="inlineStr">
        <is>
          <t>IOBA0001222</t>
        </is>
      </c>
      <c r="H15497" s="139" t="inlineStr">
        <is>
          <t>SBIN0070462</t>
        </is>
      </c>
      <c r="I15497" s="139" t="inlineStr">
        <is>
          <t>SBIN0000333</t>
        </is>
      </c>
    </row>
    <row r="15498" ht="14.4" customHeight="1">
      <c r="E15498" s="139" t="inlineStr">
        <is>
          <t>BARB0MANNUT</t>
        </is>
      </c>
      <c r="F15498" s="139" t="inlineStr">
        <is>
          <t>CORP0000715</t>
        </is>
      </c>
      <c r="G15498" s="139" t="inlineStr">
        <is>
          <t>IOBA0001221</t>
        </is>
      </c>
      <c r="H15498" s="139" t="inlineStr">
        <is>
          <t>SBIN0070461</t>
        </is>
      </c>
      <c r="I15498" s="139" t="inlineStr">
        <is>
          <t>SBIN0000332</t>
        </is>
      </c>
    </row>
    <row r="15499" ht="14.4" customHeight="1">
      <c r="E15499" s="139" t="inlineStr">
        <is>
          <t>BARB0MANNAR</t>
        </is>
      </c>
      <c r="F15499" s="139" t="inlineStr">
        <is>
          <t>CORP0000714</t>
        </is>
      </c>
      <c r="G15499" s="139" t="inlineStr">
        <is>
          <t>IOBA0001220</t>
        </is>
      </c>
      <c r="H15499" s="139" t="inlineStr">
        <is>
          <t>SBIN0070460</t>
        </is>
      </c>
      <c r="I15499" s="139" t="inlineStr">
        <is>
          <t>SBIN0000331</t>
        </is>
      </c>
    </row>
    <row r="15500" ht="14.4" customHeight="1">
      <c r="E15500" s="139" t="inlineStr">
        <is>
          <t>BARB0MANNAN</t>
        </is>
      </c>
      <c r="F15500" s="139" t="inlineStr">
        <is>
          <t>CORP0000713</t>
        </is>
      </c>
      <c r="G15500" s="139" t="inlineStr">
        <is>
          <t>IOBA0001219</t>
        </is>
      </c>
      <c r="H15500" s="139" t="inlineStr">
        <is>
          <t>SBIN0070459</t>
        </is>
      </c>
      <c r="I15500" s="139" t="inlineStr">
        <is>
          <t>SBIN0000330</t>
        </is>
      </c>
    </row>
    <row r="15501" ht="14.4" customHeight="1">
      <c r="E15501" s="139" t="inlineStr">
        <is>
          <t>BARB0MANNAG</t>
        </is>
      </c>
      <c r="F15501" s="139" t="inlineStr">
        <is>
          <t>CORP0000712</t>
        </is>
      </c>
      <c r="G15501" s="139" t="inlineStr">
        <is>
          <t>IOBA0001218</t>
        </is>
      </c>
      <c r="H15501" s="139" t="inlineStr">
        <is>
          <t>SBIN0070458</t>
        </is>
      </c>
      <c r="I15501" s="139" t="inlineStr">
        <is>
          <t>SBIN0000329</t>
        </is>
      </c>
    </row>
    <row r="15502" ht="14.4" customHeight="1">
      <c r="E15502" s="139" t="inlineStr">
        <is>
          <t>BARB0MANNAD</t>
        </is>
      </c>
      <c r="F15502" s="139" t="inlineStr">
        <is>
          <t>CORP0000711</t>
        </is>
      </c>
      <c r="G15502" s="139" t="inlineStr">
        <is>
          <t>IOBA0001217</t>
        </is>
      </c>
      <c r="H15502" s="139" t="inlineStr">
        <is>
          <t>SBIN0070457</t>
        </is>
      </c>
      <c r="I15502" s="139" t="inlineStr">
        <is>
          <t>SBIN0000328</t>
        </is>
      </c>
    </row>
    <row r="15503" ht="14.4" customHeight="1">
      <c r="E15503" s="139" t="inlineStr">
        <is>
          <t>BARB0MANMEH</t>
        </is>
      </c>
      <c r="F15503" s="139" t="inlineStr">
        <is>
          <t>CORP0000709</t>
        </is>
      </c>
      <c r="G15503" s="139" t="inlineStr">
        <is>
          <t>IOBA0001216</t>
        </is>
      </c>
      <c r="H15503" s="139" t="inlineStr">
        <is>
          <t>SBIN0070456</t>
        </is>
      </c>
      <c r="I15503" s="139" t="inlineStr">
        <is>
          <t>SBIN0000327</t>
        </is>
      </c>
    </row>
    <row r="15504" ht="14.4" customHeight="1">
      <c r="E15504" s="139" t="inlineStr">
        <is>
          <t>BARB0MANKWA</t>
        </is>
      </c>
      <c r="F15504" s="139" t="inlineStr">
        <is>
          <t>CORP0000708</t>
        </is>
      </c>
      <c r="G15504" s="139" t="inlineStr">
        <is>
          <t>IOBA0001215</t>
        </is>
      </c>
      <c r="H15504" s="139" t="inlineStr">
        <is>
          <t>SBIN0070455</t>
        </is>
      </c>
      <c r="I15504" s="139" t="inlineStr">
        <is>
          <t>SBIN0000326</t>
        </is>
      </c>
    </row>
    <row r="15505" ht="14.4" customHeight="1">
      <c r="E15505" s="139" t="inlineStr">
        <is>
          <t>BARB0MANKUV</t>
        </is>
      </c>
      <c r="F15505" s="139" t="inlineStr">
        <is>
          <t>CORP0000707</t>
        </is>
      </c>
      <c r="G15505" s="139" t="inlineStr">
        <is>
          <t>IOBA0001214</t>
        </is>
      </c>
      <c r="H15505" s="139" t="inlineStr">
        <is>
          <t>SBIN0070454</t>
        </is>
      </c>
      <c r="I15505" s="139" t="inlineStr">
        <is>
          <t>SBIN0000325</t>
        </is>
      </c>
    </row>
    <row r="15506" ht="14.4" customHeight="1">
      <c r="E15506" s="139" t="inlineStr">
        <is>
          <t>BARB0MANKUT</t>
        </is>
      </c>
      <c r="F15506" s="139" t="inlineStr">
        <is>
          <t>CORP0000706</t>
        </is>
      </c>
      <c r="G15506" s="139" t="inlineStr">
        <is>
          <t>IOBA0001213</t>
        </is>
      </c>
      <c r="H15506" s="139" t="inlineStr">
        <is>
          <t>SBIN0070453</t>
        </is>
      </c>
      <c r="I15506" s="139" t="inlineStr">
        <is>
          <t>SBIN0000324</t>
        </is>
      </c>
    </row>
    <row r="15507" ht="14.4" customHeight="1">
      <c r="E15507" s="139" t="inlineStr">
        <is>
          <t>BARB0MANKAP</t>
        </is>
      </c>
      <c r="F15507" s="139" t="inlineStr">
        <is>
          <t>CORP0000705</t>
        </is>
      </c>
      <c r="G15507" s="139" t="inlineStr">
        <is>
          <t>IOBA0001212</t>
        </is>
      </c>
      <c r="H15507" s="139" t="inlineStr">
        <is>
          <t>SBIN0070452</t>
        </is>
      </c>
      <c r="I15507" s="139" t="inlineStr">
        <is>
          <t>SBIN0000323</t>
        </is>
      </c>
    </row>
    <row r="15508" ht="14.4" customHeight="1">
      <c r="E15508" s="139" t="inlineStr">
        <is>
          <t>BARB0MANKAN</t>
        </is>
      </c>
      <c r="F15508" s="139" t="inlineStr">
        <is>
          <t>CORP0000704</t>
        </is>
      </c>
      <c r="G15508" s="139" t="inlineStr">
        <is>
          <t>IOBA0001211</t>
        </is>
      </c>
      <c r="H15508" s="139" t="inlineStr">
        <is>
          <t>SBIN0070451</t>
        </is>
      </c>
      <c r="I15508" s="139" t="inlineStr">
        <is>
          <t>SBIN0000322</t>
        </is>
      </c>
    </row>
    <row r="15509" ht="14.4" customHeight="1">
      <c r="E15509" s="139" t="inlineStr">
        <is>
          <t>BARB0MANJRO</t>
        </is>
      </c>
      <c r="F15509" s="139" t="inlineStr">
        <is>
          <t>CORP0000703</t>
        </is>
      </c>
      <c r="G15509" s="139" t="inlineStr">
        <is>
          <t>IOBA0001210</t>
        </is>
      </c>
      <c r="H15509" s="139" t="inlineStr">
        <is>
          <t>SBIN0070450</t>
        </is>
      </c>
      <c r="I15509" s="139" t="inlineStr">
        <is>
          <t>SBIN0000321</t>
        </is>
      </c>
    </row>
    <row r="15510" ht="14.4" customHeight="1">
      <c r="E15510" s="139" t="inlineStr">
        <is>
          <t>BARB0MANJHA</t>
        </is>
      </c>
      <c r="F15510" s="139" t="inlineStr">
        <is>
          <t>CORP0000702</t>
        </is>
      </c>
      <c r="G15510" s="139" t="inlineStr">
        <is>
          <t>IOBA0001209</t>
        </is>
      </c>
      <c r="H15510" s="139" t="inlineStr">
        <is>
          <t>SBIN0070449</t>
        </is>
      </c>
      <c r="I15510" s="139" t="inlineStr">
        <is>
          <t>SBIN0000320</t>
        </is>
      </c>
    </row>
    <row r="15511" ht="14.4" customHeight="1">
      <c r="E15511" s="139" t="inlineStr">
        <is>
          <t>BARB0MANJER</t>
        </is>
      </c>
      <c r="F15511" s="139" t="inlineStr">
        <is>
          <t>CORP0000701</t>
        </is>
      </c>
      <c r="G15511" s="139" t="inlineStr">
        <is>
          <t>IOBA0001208</t>
        </is>
      </c>
      <c r="H15511" s="139" t="inlineStr">
        <is>
          <t>SBIN0070448</t>
        </is>
      </c>
      <c r="I15511" s="139" t="inlineStr">
        <is>
          <t>SBIN0000319</t>
        </is>
      </c>
    </row>
    <row r="15512" ht="14.4" customHeight="1">
      <c r="E15512" s="139" t="inlineStr">
        <is>
          <t>BARB0MANJAL</t>
        </is>
      </c>
      <c r="F15512" s="139" t="inlineStr">
        <is>
          <t>CORP0000700</t>
        </is>
      </c>
      <c r="G15512" s="139" t="inlineStr">
        <is>
          <t>IOBA0001207</t>
        </is>
      </c>
      <c r="H15512" s="139" t="inlineStr">
        <is>
          <t>SBIN0070447</t>
        </is>
      </c>
      <c r="I15512" s="139" t="inlineStr">
        <is>
          <t>SBIN0000318</t>
        </is>
      </c>
    </row>
    <row r="15513" ht="14.4" customHeight="1">
      <c r="E15513" s="139" t="inlineStr">
        <is>
          <t>BARB0MANJAI</t>
        </is>
      </c>
      <c r="F15513" s="139" t="inlineStr">
        <is>
          <t>CORP0000699</t>
        </is>
      </c>
      <c r="G15513" s="139" t="inlineStr">
        <is>
          <t>IOBA0001205</t>
        </is>
      </c>
      <c r="H15513" s="139" t="inlineStr">
        <is>
          <t>SBIN0070446</t>
        </is>
      </c>
      <c r="I15513" s="139" t="inlineStr">
        <is>
          <t>SBIN0000317</t>
        </is>
      </c>
    </row>
    <row r="15514" ht="14.4" customHeight="1">
      <c r="E15514" s="139" t="inlineStr">
        <is>
          <t>BARB0MANIND</t>
        </is>
      </c>
      <c r="F15514" s="139" t="inlineStr">
        <is>
          <t>CORP0000698</t>
        </is>
      </c>
      <c r="G15514" s="139" t="inlineStr">
        <is>
          <t>IOBA0001202</t>
        </is>
      </c>
      <c r="H15514" s="139" t="inlineStr">
        <is>
          <t>SBIN0070445</t>
        </is>
      </c>
      <c r="I15514" s="139" t="inlineStr">
        <is>
          <t>SBIN0000316</t>
        </is>
      </c>
    </row>
    <row r="15515" ht="14.4" customHeight="1">
      <c r="E15515" s="139" t="inlineStr">
        <is>
          <t>BARB0MANINA</t>
        </is>
      </c>
      <c r="F15515" s="139" t="inlineStr">
        <is>
          <t>CORP0000697</t>
        </is>
      </c>
      <c r="G15515" s="139" t="inlineStr">
        <is>
          <t>IOBA0001201</t>
        </is>
      </c>
      <c r="H15515" s="139" t="inlineStr">
        <is>
          <t>SBIN0070444</t>
        </is>
      </c>
      <c r="I15515" s="139" t="inlineStr">
        <is>
          <t>SBIN0000315</t>
        </is>
      </c>
    </row>
    <row r="15516" ht="14.4" customHeight="1">
      <c r="E15516" s="139" t="inlineStr">
        <is>
          <t>BARB0MANIKT</t>
        </is>
      </c>
      <c r="F15516" s="139" t="inlineStr">
        <is>
          <t>CORP0000696</t>
        </is>
      </c>
      <c r="G15516" s="139" t="inlineStr">
        <is>
          <t>IOBA0001198</t>
        </is>
      </c>
      <c r="H15516" s="139" t="inlineStr">
        <is>
          <t>SBIN0070443</t>
        </is>
      </c>
      <c r="I15516" s="139" t="inlineStr">
        <is>
          <t>SBIN0000314</t>
        </is>
      </c>
    </row>
    <row r="15517" ht="14.4" customHeight="1">
      <c r="E15517" s="139" t="inlineStr">
        <is>
          <t>BARB0MANIKP</t>
        </is>
      </c>
      <c r="F15517" s="139" t="inlineStr">
        <is>
          <t>CORP0000694</t>
        </is>
      </c>
      <c r="G15517" s="139" t="inlineStr">
        <is>
          <t>IOBA0001197</t>
        </is>
      </c>
      <c r="H15517" s="139" t="inlineStr">
        <is>
          <t>SBIN0070442</t>
        </is>
      </c>
      <c r="I15517" s="139" t="inlineStr">
        <is>
          <t>SBIN0000313</t>
        </is>
      </c>
    </row>
    <row r="15518" ht="14.4" customHeight="1">
      <c r="E15518" s="139" t="inlineStr">
        <is>
          <t>BARB0MANIKO</t>
        </is>
      </c>
      <c r="F15518" s="139" t="inlineStr">
        <is>
          <t>CORP0000692</t>
        </is>
      </c>
      <c r="G15518" s="139" t="inlineStr">
        <is>
          <t>IOBA0001196</t>
        </is>
      </c>
      <c r="H15518" s="139" t="inlineStr">
        <is>
          <t>SBIN0070441</t>
        </is>
      </c>
      <c r="I15518" s="139" t="inlineStr">
        <is>
          <t>SBIN0000312</t>
        </is>
      </c>
    </row>
    <row r="15519" ht="14.4" customHeight="1">
      <c r="E15519" s="139" t="inlineStr">
        <is>
          <t>BARB0MANIKB</t>
        </is>
      </c>
      <c r="F15519" s="139" t="inlineStr">
        <is>
          <t>CORP0000691</t>
        </is>
      </c>
      <c r="G15519" s="139" t="inlineStr">
        <is>
          <t>IOBA0001195</t>
        </is>
      </c>
      <c r="H15519" s="139" t="inlineStr">
        <is>
          <t>SBIN0070440</t>
        </is>
      </c>
      <c r="I15519" s="139" t="inlineStr">
        <is>
          <t>SBIN0000311</t>
        </is>
      </c>
    </row>
    <row r="15520" ht="14.4" customHeight="1">
      <c r="E15520" s="139" t="inlineStr">
        <is>
          <t>BARB0MANICH</t>
        </is>
      </c>
      <c r="F15520" s="139" t="inlineStr">
        <is>
          <t>CORP0000690</t>
        </is>
      </c>
      <c r="G15520" s="139" t="inlineStr">
        <is>
          <t>IOBA0001194</t>
        </is>
      </c>
      <c r="H15520" s="139" t="inlineStr">
        <is>
          <t>SBIN0070439</t>
        </is>
      </c>
      <c r="I15520" s="139" t="inlineStr">
        <is>
          <t>SBIN0000310</t>
        </is>
      </c>
    </row>
    <row r="15521" ht="14.4" customHeight="1">
      <c r="E15521" s="139" t="inlineStr">
        <is>
          <t>BARB0MANHAL</t>
        </is>
      </c>
      <c r="F15521" s="139" t="inlineStr">
        <is>
          <t>CORP0000689</t>
        </is>
      </c>
      <c r="G15521" s="139" t="inlineStr">
        <is>
          <t>IOBA0001193</t>
        </is>
      </c>
      <c r="H15521" s="139" t="inlineStr">
        <is>
          <t>SBIN0070438</t>
        </is>
      </c>
      <c r="I15521" s="139" t="inlineStr">
        <is>
          <t>SBIN0000309</t>
        </is>
      </c>
    </row>
    <row r="15522" ht="14.4" customHeight="1">
      <c r="E15522" s="139" t="inlineStr">
        <is>
          <t>BARB0MANGUN</t>
        </is>
      </c>
      <c r="F15522" s="139" t="inlineStr">
        <is>
          <t>CORP0000688</t>
        </is>
      </c>
      <c r="G15522" s="139" t="inlineStr">
        <is>
          <t>IOBA0001192</t>
        </is>
      </c>
      <c r="H15522" s="139" t="inlineStr">
        <is>
          <t>SBIN0070437</t>
        </is>
      </c>
      <c r="I15522" s="139" t="inlineStr">
        <is>
          <t>SBIN0000308</t>
        </is>
      </c>
    </row>
    <row r="15523" ht="14.4" customHeight="1">
      <c r="E15523" s="139" t="inlineStr">
        <is>
          <t>BARB0MANGRO</t>
        </is>
      </c>
      <c r="F15523" s="139" t="inlineStr">
        <is>
          <t>CORP0000687</t>
        </is>
      </c>
      <c r="G15523" s="139" t="inlineStr">
        <is>
          <t>IOBA0001191</t>
        </is>
      </c>
      <c r="H15523" s="139" t="inlineStr">
        <is>
          <t>SBIN0070436</t>
        </is>
      </c>
      <c r="I15523" s="139" t="inlineStr">
        <is>
          <t>SBIN0000307</t>
        </is>
      </c>
    </row>
    <row r="15524" ht="14.4" customHeight="1">
      <c r="E15524" s="139" t="inlineStr">
        <is>
          <t>BARB0MANGOX</t>
        </is>
      </c>
      <c r="F15524" s="139" t="inlineStr">
        <is>
          <t>CORP0000686</t>
        </is>
      </c>
      <c r="G15524" s="139" t="inlineStr">
        <is>
          <t>IOBA0001190</t>
        </is>
      </c>
      <c r="H15524" s="139" t="inlineStr">
        <is>
          <t>SBIN0070435</t>
        </is>
      </c>
      <c r="I15524" s="139" t="inlineStr">
        <is>
          <t>SBIN0000306</t>
        </is>
      </c>
    </row>
    <row r="15525" ht="14.4" customHeight="1">
      <c r="E15525" s="139" t="inlineStr">
        <is>
          <t>BARB0MANGLA</t>
        </is>
      </c>
      <c r="F15525" s="139" t="inlineStr">
        <is>
          <t>CORP0000685</t>
        </is>
      </c>
      <c r="G15525" s="139" t="inlineStr">
        <is>
          <t>IOBA0001189</t>
        </is>
      </c>
      <c r="H15525" s="139" t="inlineStr">
        <is>
          <t>SBIN0070434</t>
        </is>
      </c>
      <c r="I15525" s="139" t="inlineStr">
        <is>
          <t>SBIN0000305</t>
        </is>
      </c>
    </row>
    <row r="15526" ht="14.4" customHeight="1">
      <c r="E15526" s="139" t="inlineStr">
        <is>
          <t>BARB0MANGAO</t>
        </is>
      </c>
      <c r="F15526" s="139" t="inlineStr">
        <is>
          <t>CORP0000684</t>
        </is>
      </c>
      <c r="G15526" s="139" t="inlineStr">
        <is>
          <t>IOBA0001188</t>
        </is>
      </c>
      <c r="H15526" s="139" t="inlineStr">
        <is>
          <t>SBIN0070433</t>
        </is>
      </c>
      <c r="I15526" s="139" t="inlineStr">
        <is>
          <t>SBIN0000304</t>
        </is>
      </c>
    </row>
    <row r="15527" ht="14.4" customHeight="1">
      <c r="E15527" s="139" t="inlineStr">
        <is>
          <t>BARB0MANGAL</t>
        </is>
      </c>
      <c r="F15527" s="139" t="inlineStr">
        <is>
          <t>CORP0000683</t>
        </is>
      </c>
      <c r="G15527" s="139" t="inlineStr">
        <is>
          <t>IOBA0001187</t>
        </is>
      </c>
      <c r="H15527" s="139" t="inlineStr">
        <is>
          <t>SBIN0070432</t>
        </is>
      </c>
      <c r="I15527" s="139" t="inlineStr">
        <is>
          <t>SBIN0000303</t>
        </is>
      </c>
    </row>
    <row r="15528" ht="14.4" customHeight="1">
      <c r="E15528" s="139" t="inlineStr">
        <is>
          <t>BARB0MANGAD</t>
        </is>
      </c>
      <c r="F15528" s="139" t="inlineStr">
        <is>
          <t>CORP0000682</t>
        </is>
      </c>
      <c r="G15528" s="139" t="inlineStr">
        <is>
          <t>IOBA0001186</t>
        </is>
      </c>
      <c r="H15528" s="139" t="inlineStr">
        <is>
          <t>SBIN0070431</t>
        </is>
      </c>
      <c r="I15528" s="139" t="inlineStr">
        <is>
          <t>SBIN0000302</t>
        </is>
      </c>
    </row>
    <row r="15529" ht="14.4" customHeight="1">
      <c r="E15529" s="139" t="inlineStr">
        <is>
          <t>BARB0MANEWA</t>
        </is>
      </c>
      <c r="F15529" s="139" t="inlineStr">
        <is>
          <t>CORP0000681</t>
        </is>
      </c>
      <c r="G15529" s="139" t="inlineStr">
        <is>
          <t>IOBA0001185</t>
        </is>
      </c>
      <c r="H15529" s="139" t="inlineStr">
        <is>
          <t>SBIN0070430</t>
        </is>
      </c>
      <c r="I15529" s="139" t="inlineStr">
        <is>
          <t>SBIN0000301</t>
        </is>
      </c>
    </row>
    <row r="15530" ht="14.4" customHeight="1">
      <c r="E15530" s="139" t="inlineStr">
        <is>
          <t>BARB0MANETA</t>
        </is>
      </c>
      <c r="F15530" s="139" t="inlineStr">
        <is>
          <t>CORP0000680</t>
        </is>
      </c>
      <c r="G15530" s="139" t="inlineStr">
        <is>
          <t>IOBA0001184</t>
        </is>
      </c>
      <c r="H15530" s="139" t="inlineStr">
        <is>
          <t>SBIN0070429</t>
        </is>
      </c>
      <c r="I15530" s="139" t="inlineStr">
        <is>
          <t>SBIN0000300</t>
        </is>
      </c>
    </row>
    <row r="15531" ht="14.4" customHeight="1">
      <c r="E15531" s="139" t="inlineStr">
        <is>
          <t>BARB0MANESA</t>
        </is>
      </c>
      <c r="F15531" s="139" t="inlineStr">
        <is>
          <t>CORP0000679</t>
        </is>
      </c>
      <c r="G15531" s="139" t="inlineStr">
        <is>
          <t>IOBA0001183</t>
        </is>
      </c>
      <c r="H15531" s="139" t="inlineStr">
        <is>
          <t>SBIN0070428</t>
        </is>
      </c>
      <c r="I15531" s="139" t="inlineStr">
        <is>
          <t>SBIN0000299</t>
        </is>
      </c>
    </row>
    <row r="15532" ht="14.4" customHeight="1">
      <c r="E15532" s="139" t="inlineStr">
        <is>
          <t>BARB0MANERX</t>
        </is>
      </c>
      <c r="F15532" s="139" t="inlineStr">
        <is>
          <t>CORP0000678</t>
        </is>
      </c>
      <c r="G15532" s="139" t="inlineStr">
        <is>
          <t>IOBA0001182</t>
        </is>
      </c>
      <c r="H15532" s="139" t="inlineStr">
        <is>
          <t>SBIN0070427</t>
        </is>
      </c>
      <c r="I15532" s="139" t="inlineStr">
        <is>
          <t>SBIN0000298</t>
        </is>
      </c>
    </row>
    <row r="15533" ht="14.4" customHeight="1">
      <c r="E15533" s="139" t="inlineStr">
        <is>
          <t>BARB0MANEND</t>
        </is>
      </c>
      <c r="F15533" s="139" t="inlineStr">
        <is>
          <t>CORP0000677</t>
        </is>
      </c>
      <c r="G15533" s="139" t="inlineStr">
        <is>
          <t>IOBA0001181</t>
        </is>
      </c>
      <c r="H15533" s="139" t="inlineStr">
        <is>
          <t>SBIN0070426</t>
        </is>
      </c>
      <c r="I15533" s="139" t="inlineStr">
        <is>
          <t>SBIN0000297</t>
        </is>
      </c>
    </row>
    <row r="15534" ht="14.4" customHeight="1">
      <c r="E15534" s="139" t="inlineStr">
        <is>
          <t>BARB0MANEKP</t>
        </is>
      </c>
      <c r="F15534" s="139" t="inlineStr">
        <is>
          <t>CORP0000676</t>
        </is>
      </c>
      <c r="G15534" s="139" t="inlineStr">
        <is>
          <t>IOBA0001180</t>
        </is>
      </c>
      <c r="H15534" s="139" t="inlineStr">
        <is>
          <t>SBIN0070425</t>
        </is>
      </c>
      <c r="I15534" s="139" t="inlineStr">
        <is>
          <t>SBIN0000296</t>
        </is>
      </c>
    </row>
    <row r="15535" ht="14.4" customHeight="1">
      <c r="E15535" s="139" t="inlineStr">
        <is>
          <t>BARB0MANEJA</t>
        </is>
      </c>
      <c r="F15535" s="139" t="inlineStr">
        <is>
          <t>CORP0000675</t>
        </is>
      </c>
      <c r="G15535" s="139" t="inlineStr">
        <is>
          <t>IOBA0001179</t>
        </is>
      </c>
      <c r="H15535" s="139" t="inlineStr">
        <is>
          <t>SBIN0070424</t>
        </is>
      </c>
      <c r="I15535" s="139" t="inlineStr">
        <is>
          <t>SBIN0000295</t>
        </is>
      </c>
    </row>
    <row r="15536" ht="14.4" customHeight="1">
      <c r="E15536" s="139" t="inlineStr">
        <is>
          <t>BARB0MANEAS</t>
        </is>
      </c>
      <c r="F15536" s="139" t="inlineStr">
        <is>
          <t>CORP0000674</t>
        </is>
      </c>
      <c r="G15536" s="139" t="inlineStr">
        <is>
          <t>IOBA0001178</t>
        </is>
      </c>
      <c r="H15536" s="139" t="inlineStr">
        <is>
          <t>SBIN0070423</t>
        </is>
      </c>
      <c r="I15536" s="139" t="inlineStr">
        <is>
          <t>SBIN0000294</t>
        </is>
      </c>
    </row>
    <row r="15537" ht="14.4" customHeight="1">
      <c r="E15537" s="139" t="inlineStr">
        <is>
          <t>BARB0MANDYA</t>
        </is>
      </c>
      <c r="F15537" s="139" t="inlineStr">
        <is>
          <t>CORP0000673</t>
        </is>
      </c>
      <c r="G15537" s="139" t="inlineStr">
        <is>
          <t>IOBA0001176</t>
        </is>
      </c>
      <c r="H15537" s="139" t="inlineStr">
        <is>
          <t>SBIN0070422</t>
        </is>
      </c>
      <c r="I15537" s="139" t="inlineStr">
        <is>
          <t>SBIN0000293</t>
        </is>
      </c>
    </row>
    <row r="15538" ht="14.4" customHeight="1">
      <c r="E15538" s="139" t="inlineStr">
        <is>
          <t>BARB0MANDVI</t>
        </is>
      </c>
      <c r="F15538" s="139" t="inlineStr">
        <is>
          <t>CORP0000672</t>
        </is>
      </c>
      <c r="G15538" s="139" t="inlineStr">
        <is>
          <t>IOBA0001175</t>
        </is>
      </c>
      <c r="H15538" s="139" t="inlineStr">
        <is>
          <t>SBIN0070421</t>
        </is>
      </c>
      <c r="I15538" s="139" t="inlineStr">
        <is>
          <t>SBIN0000292</t>
        </is>
      </c>
    </row>
    <row r="15539" ht="14.4" customHeight="1">
      <c r="E15539" s="139" t="inlineStr">
        <is>
          <t>BARB0MANDUN</t>
        </is>
      </c>
      <c r="F15539" s="139" t="inlineStr">
        <is>
          <t>CORP0000671</t>
        </is>
      </c>
      <c r="G15539" s="139" t="inlineStr">
        <is>
          <t>IOBA0001173</t>
        </is>
      </c>
      <c r="H15539" s="139" t="inlineStr">
        <is>
          <t>SBIN0070420</t>
        </is>
      </c>
      <c r="I15539" s="139" t="inlineStr">
        <is>
          <t>SBIN0000291</t>
        </is>
      </c>
    </row>
    <row r="15540" ht="14.4" customHeight="1">
      <c r="E15540" s="139" t="inlineStr">
        <is>
          <t>BARB0MANDSA</t>
        </is>
      </c>
      <c r="F15540" s="139" t="inlineStr">
        <is>
          <t>CORP0000670</t>
        </is>
      </c>
      <c r="G15540" s="139" t="inlineStr">
        <is>
          <t>IOBA0001172</t>
        </is>
      </c>
      <c r="H15540" s="139" t="inlineStr">
        <is>
          <t>SBIN0070419</t>
        </is>
      </c>
      <c r="I15540" s="139" t="inlineStr">
        <is>
          <t>SBIN0000290</t>
        </is>
      </c>
    </row>
    <row r="15541" ht="14.4" customHeight="1">
      <c r="E15541" s="139" t="inlineStr">
        <is>
          <t>BARB0MANDRE</t>
        </is>
      </c>
      <c r="F15541" s="139" t="inlineStr">
        <is>
          <t>CORP0000669</t>
        </is>
      </c>
      <c r="G15541" s="139" t="inlineStr">
        <is>
          <t>IOBA0001171</t>
        </is>
      </c>
      <c r="H15541" s="139" t="inlineStr">
        <is>
          <t>SBIN0070418</t>
        </is>
      </c>
      <c r="I15541" s="139" t="inlineStr">
        <is>
          <t>SBIN0000289</t>
        </is>
      </c>
    </row>
    <row r="15542" ht="14.4" customHeight="1">
      <c r="E15542" s="139" t="inlineStr">
        <is>
          <t>BARB0MANDPH</t>
        </is>
      </c>
      <c r="F15542" s="139" t="inlineStr">
        <is>
          <t>CORP0000668</t>
        </is>
      </c>
      <c r="G15542" s="139" t="inlineStr">
        <is>
          <t>IOBA0001170</t>
        </is>
      </c>
      <c r="H15542" s="139" t="inlineStr">
        <is>
          <t>SBIN0070417</t>
        </is>
      </c>
      <c r="I15542" s="139" t="inlineStr">
        <is>
          <t>SBIN0000288</t>
        </is>
      </c>
    </row>
    <row r="15543" ht="14.4" customHeight="1">
      <c r="E15543" s="139" t="inlineStr">
        <is>
          <t>BARB0MANDON</t>
        </is>
      </c>
      <c r="F15543" s="139" t="inlineStr">
        <is>
          <t>CORP0000667</t>
        </is>
      </c>
      <c r="G15543" s="139" t="inlineStr">
        <is>
          <t>IOBA0001169</t>
        </is>
      </c>
      <c r="H15543" s="139" t="inlineStr">
        <is>
          <t>SBIN0070416</t>
        </is>
      </c>
      <c r="I15543" s="139" t="inlineStr">
        <is>
          <t>SBIN0000287</t>
        </is>
      </c>
    </row>
    <row r="15544" ht="14.4" customHeight="1">
      <c r="E15544" s="139" t="inlineStr">
        <is>
          <t>BARB0MANDLA</t>
        </is>
      </c>
      <c r="F15544" s="139" t="inlineStr">
        <is>
          <t>CORP0000666</t>
        </is>
      </c>
      <c r="G15544" s="139" t="inlineStr">
        <is>
          <t>IOBA0001168</t>
        </is>
      </c>
      <c r="H15544" s="139" t="inlineStr">
        <is>
          <t>SBIN0070415</t>
        </is>
      </c>
      <c r="I15544" s="139" t="inlineStr">
        <is>
          <t>SBIN0000286</t>
        </is>
      </c>
    </row>
    <row r="15545" ht="14.4" customHeight="1">
      <c r="E15545" s="139" t="inlineStr">
        <is>
          <t>BARB0MANDIX</t>
        </is>
      </c>
      <c r="F15545" s="139" t="inlineStr">
        <is>
          <t>CORP0000665</t>
        </is>
      </c>
      <c r="G15545" s="139" t="inlineStr">
        <is>
          <t>IOBA0001167</t>
        </is>
      </c>
      <c r="H15545" s="139" t="inlineStr">
        <is>
          <t>SBIN0070414</t>
        </is>
      </c>
      <c r="I15545" s="139" t="inlineStr">
        <is>
          <t>SBIN0000285</t>
        </is>
      </c>
    </row>
    <row r="15546" ht="14.4" customHeight="1">
      <c r="E15546" s="139" t="inlineStr">
        <is>
          <t>BARB0MANDIR</t>
        </is>
      </c>
      <c r="F15546" s="139" t="inlineStr">
        <is>
          <t>CORP0000664</t>
        </is>
      </c>
      <c r="G15546" s="139" t="inlineStr">
        <is>
          <t>IOBA0001166</t>
        </is>
      </c>
      <c r="H15546" s="139" t="inlineStr">
        <is>
          <t>SBIN0070412</t>
        </is>
      </c>
      <c r="I15546" s="139" t="inlineStr">
        <is>
          <t>SBIN0000284</t>
        </is>
      </c>
    </row>
    <row r="15547" ht="14.4" customHeight="1">
      <c r="E15547" s="139" t="inlineStr">
        <is>
          <t>BARB0MANDID</t>
        </is>
      </c>
      <c r="F15547" s="139" t="inlineStr">
        <is>
          <t>CORP0000663</t>
        </is>
      </c>
      <c r="G15547" s="139" t="inlineStr">
        <is>
          <t>IOBA0001165</t>
        </is>
      </c>
      <c r="H15547" s="139" t="inlineStr">
        <is>
          <t>SBIN0070411</t>
        </is>
      </c>
      <c r="I15547" s="139" t="inlineStr">
        <is>
          <t>SBIN0000283</t>
        </is>
      </c>
    </row>
    <row r="15548" ht="14.4" customHeight="1">
      <c r="E15548" s="139" t="inlineStr">
        <is>
          <t>BARB0MANDIA</t>
        </is>
      </c>
      <c r="F15548" s="139" t="inlineStr">
        <is>
          <t>CORP0000662</t>
        </is>
      </c>
      <c r="G15548" s="139" t="inlineStr">
        <is>
          <t>IOBA0001164</t>
        </is>
      </c>
      <c r="H15548" s="139" t="inlineStr">
        <is>
          <t>SBIN0070410</t>
        </is>
      </c>
      <c r="I15548" s="139" t="inlineStr">
        <is>
          <t>SBIN0000282</t>
        </is>
      </c>
    </row>
    <row r="15549" ht="14.4" customHeight="1">
      <c r="E15549" s="139" t="inlineStr">
        <is>
          <t>BARB0MANDHA</t>
        </is>
      </c>
      <c r="F15549" s="139" t="inlineStr">
        <is>
          <t>CORP0000661</t>
        </is>
      </c>
      <c r="G15549" s="139" t="inlineStr">
        <is>
          <t>IOBA0001163</t>
        </is>
      </c>
      <c r="H15549" s="139" t="inlineStr">
        <is>
          <t>SBIN0070409</t>
        </is>
      </c>
      <c r="I15549" s="139" t="inlineStr">
        <is>
          <t>SBIN0000281</t>
        </is>
      </c>
    </row>
    <row r="15550" ht="14.4" customHeight="1">
      <c r="E15550" s="139" t="inlineStr">
        <is>
          <t>BARB0MANDAW</t>
        </is>
      </c>
      <c r="F15550" s="139" t="inlineStr">
        <is>
          <t>CORP0000660</t>
        </is>
      </c>
      <c r="G15550" s="139" t="inlineStr">
        <is>
          <t>IOBA0001162</t>
        </is>
      </c>
      <c r="H15550" s="139" t="inlineStr">
        <is>
          <t>SBIN0070408</t>
        </is>
      </c>
      <c r="I15550" s="139" t="inlineStr">
        <is>
          <t>SBIN0000280</t>
        </is>
      </c>
    </row>
    <row r="15551" ht="14.4" customHeight="1">
      <c r="E15551" s="139" t="inlineStr">
        <is>
          <t>BARB0MANDAP</t>
        </is>
      </c>
      <c r="F15551" s="139" t="inlineStr">
        <is>
          <t>CORP0000659</t>
        </is>
      </c>
      <c r="G15551" s="139" t="inlineStr">
        <is>
          <t>IOBA0001161</t>
        </is>
      </c>
      <c r="H15551" s="139" t="inlineStr">
        <is>
          <t>SBIN0070407</t>
        </is>
      </c>
      <c r="I15551" s="139" t="inlineStr">
        <is>
          <t>SBIN0000279</t>
        </is>
      </c>
    </row>
    <row r="15552" ht="14.4" customHeight="1">
      <c r="E15552" s="139" t="inlineStr">
        <is>
          <t>BARB0MANDAO</t>
        </is>
      </c>
      <c r="F15552" s="139" t="inlineStr">
        <is>
          <t>CORP0000658</t>
        </is>
      </c>
      <c r="G15552" s="139" t="inlineStr">
        <is>
          <t>IOBA0001160</t>
        </is>
      </c>
      <c r="H15552" s="139" t="inlineStr">
        <is>
          <t>SBIN0070406</t>
        </is>
      </c>
      <c r="I15552" s="139" t="inlineStr">
        <is>
          <t>SBIN0000278</t>
        </is>
      </c>
    </row>
    <row r="15553" ht="14.4" customHeight="1">
      <c r="E15553" s="139" t="inlineStr">
        <is>
          <t>BARB0MANDAN</t>
        </is>
      </c>
      <c r="F15553" s="139" t="inlineStr">
        <is>
          <t>CORP0000657</t>
        </is>
      </c>
      <c r="G15553" s="139" t="inlineStr">
        <is>
          <t>IOBA0001159</t>
        </is>
      </c>
      <c r="H15553" s="139" t="inlineStr">
        <is>
          <t>SBIN0070405</t>
        </is>
      </c>
      <c r="I15553" s="139" t="inlineStr">
        <is>
          <t>SBIN0000277</t>
        </is>
      </c>
    </row>
    <row r="15554" ht="14.4" customHeight="1">
      <c r="E15554" s="139" t="inlineStr">
        <is>
          <t>BARB0MANDAL</t>
        </is>
      </c>
      <c r="F15554" s="139" t="inlineStr">
        <is>
          <t>CORP0000656</t>
        </is>
      </c>
      <c r="G15554" s="139" t="inlineStr">
        <is>
          <t>IOBA0001158</t>
        </is>
      </c>
      <c r="H15554" s="139" t="inlineStr">
        <is>
          <t>SBIN0070404</t>
        </is>
      </c>
      <c r="I15554" s="139" t="inlineStr">
        <is>
          <t>SBIN0000276</t>
        </is>
      </c>
    </row>
    <row r="15555" ht="14.4" customHeight="1">
      <c r="E15555" s="139" t="inlineStr">
        <is>
          <t>BARB0MANDAH</t>
        </is>
      </c>
      <c r="F15555" s="139" t="inlineStr">
        <is>
          <t>CORP0000654</t>
        </is>
      </c>
      <c r="G15555" s="139" t="inlineStr">
        <is>
          <t>IOBA0001157</t>
        </is>
      </c>
      <c r="H15555" s="139" t="inlineStr">
        <is>
          <t>SBIN0070403</t>
        </is>
      </c>
      <c r="I15555" s="139" t="inlineStr">
        <is>
          <t>SBIN0000275</t>
        </is>
      </c>
    </row>
    <row r="15556" ht="14.4" customHeight="1">
      <c r="E15556" s="139" t="inlineStr">
        <is>
          <t>BARB0MANDAD</t>
        </is>
      </c>
      <c r="F15556" s="139" t="inlineStr">
        <is>
          <t>CORP0000653</t>
        </is>
      </c>
      <c r="G15556" s="139" t="inlineStr">
        <is>
          <t>IOBA0001156</t>
        </is>
      </c>
      <c r="H15556" s="139" t="inlineStr">
        <is>
          <t>SBIN0070402</t>
        </is>
      </c>
      <c r="I15556" s="139" t="inlineStr">
        <is>
          <t>SBIN0000274</t>
        </is>
      </c>
    </row>
    <row r="15557" ht="14.4" customHeight="1">
      <c r="E15557" s="139" t="inlineStr">
        <is>
          <t>BARB0MANDAB</t>
        </is>
      </c>
      <c r="F15557" s="139" t="inlineStr">
        <is>
          <t>CORP0000651</t>
        </is>
      </c>
      <c r="G15557" s="139" t="inlineStr">
        <is>
          <t>IOBA0001155</t>
        </is>
      </c>
      <c r="H15557" s="139" t="inlineStr">
        <is>
          <t>SBIN0070401</t>
        </is>
      </c>
      <c r="I15557" s="139" t="inlineStr">
        <is>
          <t>SBIN0000273</t>
        </is>
      </c>
    </row>
    <row r="15558" ht="14.4" customHeight="1">
      <c r="E15558" s="139" t="inlineStr">
        <is>
          <t>BARB0MANCOL</t>
        </is>
      </c>
      <c r="F15558" s="139" t="inlineStr">
        <is>
          <t>CORP0000650</t>
        </is>
      </c>
      <c r="G15558" s="139" t="inlineStr">
        <is>
          <t>IOBA0001154</t>
        </is>
      </c>
      <c r="H15558" s="139" t="inlineStr">
        <is>
          <t>SBIN0070400</t>
        </is>
      </c>
      <c r="I15558" s="139" t="inlineStr">
        <is>
          <t>SBIN0000272</t>
        </is>
      </c>
    </row>
    <row r="15559" ht="14.4" customHeight="1">
      <c r="E15559" s="139" t="inlineStr">
        <is>
          <t>BARB0MANCHI</t>
        </is>
      </c>
      <c r="F15559" s="139" t="inlineStr">
        <is>
          <t>CORP0000649</t>
        </is>
      </c>
      <c r="G15559" s="139" t="inlineStr">
        <is>
          <t>IOBA0001152</t>
        </is>
      </c>
      <c r="H15559" s="139" t="inlineStr">
        <is>
          <t>SBIN0070399</t>
        </is>
      </c>
      <c r="I15559" s="139" t="inlineStr">
        <is>
          <t>SBIN0000271</t>
        </is>
      </c>
    </row>
    <row r="15560" ht="14.4" customHeight="1">
      <c r="E15560" s="139" t="inlineStr">
        <is>
          <t>BARB0MANBOM</t>
        </is>
      </c>
      <c r="F15560" s="139" t="inlineStr">
        <is>
          <t>CORP0000648</t>
        </is>
      </c>
      <c r="G15560" s="139" t="inlineStr">
        <is>
          <t>IOBA0001151</t>
        </is>
      </c>
      <c r="H15560" s="139" t="inlineStr">
        <is>
          <t>SBIN0070398</t>
        </is>
      </c>
      <c r="I15560" s="139" t="inlineStr">
        <is>
          <t>SBIN0000270</t>
        </is>
      </c>
    </row>
    <row r="15561" ht="14.4" customHeight="1">
      <c r="E15561" s="139" t="inlineStr">
        <is>
          <t>BARB0MANBIJ</t>
        </is>
      </c>
      <c r="F15561" s="139" t="inlineStr">
        <is>
          <t>CORP0000647</t>
        </is>
      </c>
      <c r="G15561" s="139" t="inlineStr">
        <is>
          <t>IOBA0001150</t>
        </is>
      </c>
      <c r="H15561" s="139" t="inlineStr">
        <is>
          <t>SBIN0070397</t>
        </is>
      </c>
      <c r="I15561" s="139" t="inlineStr">
        <is>
          <t>SBIN0000269</t>
        </is>
      </c>
    </row>
    <row r="15562" ht="14.4" customHeight="1">
      <c r="E15562" s="139" t="inlineStr">
        <is>
          <t>BARB0MANBAR</t>
        </is>
      </c>
      <c r="F15562" s="139" t="inlineStr">
        <is>
          <t>CORP0000646</t>
        </is>
      </c>
      <c r="G15562" s="139" t="inlineStr">
        <is>
          <t>IOBA0001149</t>
        </is>
      </c>
      <c r="H15562" s="139" t="inlineStr">
        <is>
          <t>SBIN0070396</t>
        </is>
      </c>
      <c r="I15562" s="139" t="inlineStr">
        <is>
          <t>SBIN0000268</t>
        </is>
      </c>
    </row>
    <row r="15563" ht="14.4" customHeight="1">
      <c r="E15563" s="139" t="inlineStr">
        <is>
          <t>BARB0MANBAG</t>
        </is>
      </c>
      <c r="F15563" s="139" t="inlineStr">
        <is>
          <t>CORP0000645</t>
        </is>
      </c>
      <c r="G15563" s="139" t="inlineStr">
        <is>
          <t>IOBA0001147</t>
        </is>
      </c>
      <c r="H15563" s="139" t="inlineStr">
        <is>
          <t>SBIN0070395</t>
        </is>
      </c>
      <c r="I15563" s="139" t="inlineStr">
        <is>
          <t>SBIN0000267</t>
        </is>
      </c>
    </row>
    <row r="15564" ht="14.4" customHeight="1">
      <c r="E15564" s="139" t="inlineStr">
        <is>
          <t>BARB0MANAWA</t>
        </is>
      </c>
      <c r="F15564" s="139" t="inlineStr">
        <is>
          <t>CORP0000644</t>
        </is>
      </c>
      <c r="G15564" s="139" t="inlineStr">
        <is>
          <t>IOBA0001146</t>
        </is>
      </c>
      <c r="H15564" s="139" t="inlineStr">
        <is>
          <t>SBIN0070394</t>
        </is>
      </c>
      <c r="I15564" s="139" t="inlineStr">
        <is>
          <t>SBIN0000266</t>
        </is>
      </c>
    </row>
    <row r="15565" ht="14.4" customHeight="1">
      <c r="E15565" s="139" t="inlineStr">
        <is>
          <t>BARB0MANAVA</t>
        </is>
      </c>
      <c r="F15565" s="139" t="inlineStr">
        <is>
          <t>CORP0000643</t>
        </is>
      </c>
      <c r="G15565" s="139" t="inlineStr">
        <is>
          <t>IOBA0001145</t>
        </is>
      </c>
      <c r="H15565" s="139" t="inlineStr">
        <is>
          <t>SBIN0070393</t>
        </is>
      </c>
      <c r="I15565" s="139" t="inlineStr">
        <is>
          <t>SBIN0000265</t>
        </is>
      </c>
    </row>
    <row r="15566" ht="14.4" customHeight="1">
      <c r="E15566" s="139" t="inlineStr">
        <is>
          <t>BARB0MANASA</t>
        </is>
      </c>
      <c r="F15566" s="139" t="inlineStr">
        <is>
          <t>CORP0000642</t>
        </is>
      </c>
      <c r="G15566" s="139" t="inlineStr">
        <is>
          <t>IOBA0001143</t>
        </is>
      </c>
      <c r="H15566" s="139" t="inlineStr">
        <is>
          <t>SBIN0070392</t>
        </is>
      </c>
      <c r="I15566" s="139" t="inlineStr">
        <is>
          <t>SBIN0000264</t>
        </is>
      </c>
    </row>
    <row r="15567" ht="14.4" customHeight="1">
      <c r="E15567" s="139" t="inlineStr">
        <is>
          <t>BARB0MANALL</t>
        </is>
      </c>
      <c r="F15567" s="139" t="inlineStr">
        <is>
          <t>CORP0000641</t>
        </is>
      </c>
      <c r="G15567" s="139" t="inlineStr">
        <is>
          <t>IOBA0001142</t>
        </is>
      </c>
      <c r="H15567" s="139" t="inlineStr">
        <is>
          <t>SBIN0070391</t>
        </is>
      </c>
      <c r="I15567" s="139" t="inlineStr">
        <is>
          <t>SBIN0000263</t>
        </is>
      </c>
    </row>
    <row r="15568" ht="14.4" customHeight="1">
      <c r="E15568" s="139" t="inlineStr">
        <is>
          <t>BARB0MANALI</t>
        </is>
      </c>
      <c r="F15568" s="139" t="inlineStr">
        <is>
          <t>CORP0000640</t>
        </is>
      </c>
      <c r="G15568" s="139" t="inlineStr">
        <is>
          <t>IOBA0001141</t>
        </is>
      </c>
      <c r="H15568" s="139" t="inlineStr">
        <is>
          <t>SBIN0070390</t>
        </is>
      </c>
      <c r="I15568" s="139" t="inlineStr">
        <is>
          <t>SBIN0000262</t>
        </is>
      </c>
    </row>
    <row r="15569" ht="14.4" customHeight="1">
      <c r="E15569" s="139" t="inlineStr">
        <is>
          <t>BARB0MANADI</t>
        </is>
      </c>
      <c r="F15569" s="139" t="inlineStr">
        <is>
          <t>CORP0000639</t>
        </is>
      </c>
      <c r="G15569" s="139" t="inlineStr">
        <is>
          <t>IOBA0001140</t>
        </is>
      </c>
      <c r="H15569" s="139" t="inlineStr">
        <is>
          <t>SBIN0070389</t>
        </is>
      </c>
      <c r="I15569" s="139" t="inlineStr">
        <is>
          <t>SBIN0000261</t>
        </is>
      </c>
    </row>
    <row r="15570" ht="14.4" customHeight="1">
      <c r="E15570" s="139" t="inlineStr">
        <is>
          <t>BARB0MANACH</t>
        </is>
      </c>
      <c r="F15570" s="139" t="inlineStr">
        <is>
          <t>CORP0000638</t>
        </is>
      </c>
      <c r="G15570" s="139" t="inlineStr">
        <is>
          <t>IOBA0001139</t>
        </is>
      </c>
      <c r="H15570" s="139" t="inlineStr">
        <is>
          <t>SBIN0070388</t>
        </is>
      </c>
      <c r="I15570" s="139" t="inlineStr">
        <is>
          <t>SBIN0000260</t>
        </is>
      </c>
    </row>
    <row r="15571" ht="14.4" customHeight="1">
      <c r="E15571" s="139" t="inlineStr">
        <is>
          <t>BARB0MAMABH</t>
        </is>
      </c>
      <c r="F15571" s="139" t="inlineStr">
        <is>
          <t>CORP0000637</t>
        </is>
      </c>
      <c r="G15571" s="139" t="inlineStr">
        <is>
          <t>IOBA0001138</t>
        </is>
      </c>
      <c r="H15571" s="139" t="inlineStr">
        <is>
          <t>SBIN0070387</t>
        </is>
      </c>
      <c r="I15571" s="139" t="inlineStr">
        <is>
          <t>SBIN0000259</t>
        </is>
      </c>
    </row>
    <row r="15572" ht="14.4" customHeight="1">
      <c r="E15572" s="139" t="inlineStr">
        <is>
          <t>BARB0MALWAN</t>
        </is>
      </c>
      <c r="F15572" s="139" t="inlineStr">
        <is>
          <t>CORP0000636</t>
        </is>
      </c>
      <c r="G15572" s="139" t="inlineStr">
        <is>
          <t>IOBA0001137</t>
        </is>
      </c>
      <c r="H15572" s="139" t="inlineStr">
        <is>
          <t>SBIN0070386</t>
        </is>
      </c>
      <c r="I15572" s="139" t="inlineStr">
        <is>
          <t>SBIN0000258</t>
        </is>
      </c>
    </row>
    <row r="15573" ht="14.4" customHeight="1">
      <c r="E15573" s="139" t="inlineStr">
        <is>
          <t>BARB0MALVIY</t>
        </is>
      </c>
      <c r="F15573" s="139" t="inlineStr">
        <is>
          <t>CORP0000635</t>
        </is>
      </c>
      <c r="G15573" s="139" t="inlineStr">
        <is>
          <t>IOBA0001136</t>
        </is>
      </c>
      <c r="H15573" s="139" t="inlineStr">
        <is>
          <t>SBIN0070385</t>
        </is>
      </c>
      <c r="I15573" s="139" t="inlineStr">
        <is>
          <t>SBIN0000257</t>
        </is>
      </c>
    </row>
    <row r="15574" ht="14.4" customHeight="1">
      <c r="E15574" s="139" t="inlineStr">
        <is>
          <t>BARB0MALVAN</t>
        </is>
      </c>
      <c r="F15574" s="139" t="inlineStr">
        <is>
          <t>CORP0000634</t>
        </is>
      </c>
      <c r="G15574" s="139" t="inlineStr">
        <is>
          <t>IOBA0001135</t>
        </is>
      </c>
      <c r="H15574" s="139" t="inlineStr">
        <is>
          <t>SBIN0070384</t>
        </is>
      </c>
      <c r="I15574" s="139" t="inlineStr">
        <is>
          <t>SBIN0000256</t>
        </is>
      </c>
    </row>
    <row r="15575" ht="14.4" customHeight="1">
      <c r="E15575" s="139" t="inlineStr">
        <is>
          <t>BARB0MALSIS</t>
        </is>
      </c>
      <c r="F15575" s="139" t="inlineStr">
        <is>
          <t>CORP0000633</t>
        </is>
      </c>
      <c r="G15575" s="139" t="inlineStr">
        <is>
          <t>IOBA0001134</t>
        </is>
      </c>
      <c r="H15575" s="139" t="inlineStr">
        <is>
          <t>SBIN0070383</t>
        </is>
      </c>
      <c r="I15575" s="139" t="inlineStr">
        <is>
          <t>SBIN0000255</t>
        </is>
      </c>
    </row>
    <row r="15576" ht="14.4" customHeight="1">
      <c r="E15576" s="139" t="inlineStr">
        <is>
          <t>BARB0MALSIN</t>
        </is>
      </c>
      <c r="F15576" s="139" t="inlineStr">
        <is>
          <t>CORP0000624</t>
        </is>
      </c>
      <c r="G15576" s="139" t="inlineStr">
        <is>
          <t>IOBA0001133</t>
        </is>
      </c>
      <c r="H15576" s="139" t="inlineStr">
        <is>
          <t>SBIN0070382</t>
        </is>
      </c>
      <c r="I15576" s="139" t="inlineStr">
        <is>
          <t>SBIN0000254</t>
        </is>
      </c>
    </row>
    <row r="15577" ht="14.4" customHeight="1">
      <c r="E15577" s="139" t="inlineStr">
        <is>
          <t>BARB0MALSHI</t>
        </is>
      </c>
      <c r="F15577" s="139" t="inlineStr">
        <is>
          <t>CORP0000623</t>
        </is>
      </c>
      <c r="G15577" s="139" t="inlineStr">
        <is>
          <t>IOBA0001132</t>
        </is>
      </c>
      <c r="H15577" s="139" t="inlineStr">
        <is>
          <t>SBIN0070381</t>
        </is>
      </c>
      <c r="I15577" s="139" t="inlineStr">
        <is>
          <t>SBIN0000253</t>
        </is>
      </c>
    </row>
    <row r="15578" ht="14.4" customHeight="1">
      <c r="E15578" s="139" t="inlineStr">
        <is>
          <t>BARB0MALPUR</t>
        </is>
      </c>
      <c r="F15578" s="139" t="inlineStr">
        <is>
          <t>CORP0000622</t>
        </is>
      </c>
      <c r="G15578" s="139" t="inlineStr">
        <is>
          <t>IOBA0001131</t>
        </is>
      </c>
      <c r="H15578" s="139" t="inlineStr">
        <is>
          <t>SBIN0070380</t>
        </is>
      </c>
      <c r="I15578" s="139" t="inlineStr">
        <is>
          <t>SBIN0000252</t>
        </is>
      </c>
    </row>
    <row r="15579" ht="14.4" customHeight="1">
      <c r="E15579" s="139" t="inlineStr">
        <is>
          <t>BARB0MALPUN</t>
        </is>
      </c>
      <c r="F15579" s="139" t="inlineStr">
        <is>
          <t>CORP0000621</t>
        </is>
      </c>
      <c r="G15579" s="139" t="inlineStr">
        <is>
          <t>IOBA0001130</t>
        </is>
      </c>
      <c r="H15579" s="139" t="inlineStr">
        <is>
          <t>SBIN0070379</t>
        </is>
      </c>
      <c r="I15579" s="139" t="inlineStr">
        <is>
          <t>SBIN0000251</t>
        </is>
      </c>
    </row>
    <row r="15580" ht="14.4" customHeight="1">
      <c r="E15580" s="139" t="inlineStr">
        <is>
          <t>BARB0MALOUT</t>
        </is>
      </c>
      <c r="F15580" s="139" t="inlineStr">
        <is>
          <t>CORP0000620</t>
        </is>
      </c>
      <c r="G15580" s="139" t="inlineStr">
        <is>
          <t>IOBA0001129</t>
        </is>
      </c>
      <c r="H15580" s="139" t="inlineStr">
        <is>
          <t>SBIN0070378</t>
        </is>
      </c>
      <c r="I15580" s="139" t="inlineStr">
        <is>
          <t>SBIN0000250</t>
        </is>
      </c>
    </row>
    <row r="15581" ht="14.4" customHeight="1">
      <c r="E15581" s="139" t="inlineStr">
        <is>
          <t>BARB0MALODI</t>
        </is>
      </c>
      <c r="F15581" s="139" t="inlineStr">
        <is>
          <t>CORP0000619</t>
        </is>
      </c>
      <c r="G15581" s="139" t="inlineStr">
        <is>
          <t>IOBA0001128</t>
        </is>
      </c>
      <c r="H15581" s="139" t="inlineStr">
        <is>
          <t>SBIN0070377</t>
        </is>
      </c>
      <c r="I15581" s="139" t="inlineStr">
        <is>
          <t>SBIN0000249</t>
        </is>
      </c>
    </row>
    <row r="15582" ht="14.4" customHeight="1">
      <c r="E15582" s="139" t="inlineStr">
        <is>
          <t>BARB0MALLRO</t>
        </is>
      </c>
      <c r="F15582" s="139" t="inlineStr">
        <is>
          <t>CORP0000618</t>
        </is>
      </c>
      <c r="G15582" s="139" t="inlineStr">
        <is>
          <t>IOBA0001127</t>
        </is>
      </c>
      <c r="H15582" s="139" t="inlineStr">
        <is>
          <t>SBIN0070376</t>
        </is>
      </c>
      <c r="I15582" s="139" t="inlineStr">
        <is>
          <t>SBIN0000248</t>
        </is>
      </c>
    </row>
    <row r="15583" ht="14.4" customHeight="1">
      <c r="E15583" s="139" t="inlineStr">
        <is>
          <t>BARB0MALLIP</t>
        </is>
      </c>
      <c r="F15583" s="139" t="inlineStr">
        <is>
          <t>CORP0000617</t>
        </is>
      </c>
      <c r="G15583" s="139" t="inlineStr">
        <is>
          <t>IOBA0001126</t>
        </is>
      </c>
      <c r="H15583" s="139" t="inlineStr">
        <is>
          <t>SBIN0070375</t>
        </is>
      </c>
      <c r="I15583" s="139" t="inlineStr">
        <is>
          <t>SBIN0000247</t>
        </is>
      </c>
    </row>
    <row r="15584" ht="14.4" customHeight="1">
      <c r="E15584" s="139" t="inlineStr">
        <is>
          <t>BARB0MALLES</t>
        </is>
      </c>
      <c r="F15584" s="139" t="inlineStr">
        <is>
          <t>CORP0000616</t>
        </is>
      </c>
      <c r="G15584" s="139" t="inlineStr">
        <is>
          <t>IOBA0001124</t>
        </is>
      </c>
      <c r="H15584" s="139" t="inlineStr">
        <is>
          <t>SBIN0070374</t>
        </is>
      </c>
      <c r="I15584" s="139" t="inlineStr">
        <is>
          <t>SBIN0000246</t>
        </is>
      </c>
    </row>
    <row r="15585" ht="14.4" customHeight="1">
      <c r="E15585" s="139" t="inlineStr">
        <is>
          <t>BARB0MALKHA</t>
        </is>
      </c>
      <c r="F15585" s="139" t="inlineStr">
        <is>
          <t>CORP0000615</t>
        </is>
      </c>
      <c r="G15585" s="139" t="inlineStr">
        <is>
          <t>IOBA0001123</t>
        </is>
      </c>
      <c r="H15585" s="139" t="inlineStr">
        <is>
          <t>SBIN0070373</t>
        </is>
      </c>
      <c r="I15585" s="139" t="inlineStr">
        <is>
          <t>SBIN0000245</t>
        </is>
      </c>
    </row>
    <row r="15586" ht="14.4" customHeight="1">
      <c r="E15586" s="139" t="inlineStr">
        <is>
          <t>BARB0MALKAN</t>
        </is>
      </c>
      <c r="F15586" s="139" t="inlineStr">
        <is>
          <t>CORP0000614</t>
        </is>
      </c>
      <c r="G15586" s="139" t="inlineStr">
        <is>
          <t>IOBA0001122</t>
        </is>
      </c>
      <c r="H15586" s="139" t="inlineStr">
        <is>
          <t>SBIN0070372</t>
        </is>
      </c>
      <c r="I15586" s="139" t="inlineStr">
        <is>
          <t>SBIN0000244</t>
        </is>
      </c>
    </row>
    <row r="15587" ht="14.4" customHeight="1">
      <c r="E15587" s="139" t="inlineStr">
        <is>
          <t>BARB0MALKAJ</t>
        </is>
      </c>
      <c r="F15587" s="139" t="inlineStr">
        <is>
          <t>CORP0000613</t>
        </is>
      </c>
      <c r="G15587" s="139" t="inlineStr">
        <is>
          <t>IOBA0001121</t>
        </is>
      </c>
      <c r="H15587" s="139" t="inlineStr">
        <is>
          <t>SBIN0070371</t>
        </is>
      </c>
      <c r="I15587" s="139" t="inlineStr">
        <is>
          <t>SBIN0000243</t>
        </is>
      </c>
    </row>
    <row r="15588" ht="14.4" customHeight="1">
      <c r="E15588" s="139" t="inlineStr">
        <is>
          <t>BARB0MALJAI</t>
        </is>
      </c>
      <c r="F15588" s="139" t="inlineStr">
        <is>
          <t>CORP0000612</t>
        </is>
      </c>
      <c r="G15588" s="139" t="inlineStr">
        <is>
          <t>IOBA0001120</t>
        </is>
      </c>
      <c r="H15588" s="139" t="inlineStr">
        <is>
          <t>SBIN0070370</t>
        </is>
      </c>
      <c r="I15588" s="139" t="inlineStr">
        <is>
          <t>SBIN0000242</t>
        </is>
      </c>
    </row>
    <row r="15589" ht="14.4" customHeight="1">
      <c r="E15589" s="139" t="inlineStr">
        <is>
          <t>BARB0MALIYA</t>
        </is>
      </c>
      <c r="F15589" s="139" t="inlineStr">
        <is>
          <t>CORP0000611</t>
        </is>
      </c>
      <c r="G15589" s="139" t="inlineStr">
        <is>
          <t>IOBA0001119</t>
        </is>
      </c>
      <c r="H15589" s="139" t="inlineStr">
        <is>
          <t>SBIN0070369</t>
        </is>
      </c>
      <c r="I15589" s="139" t="inlineStr">
        <is>
          <t>SBIN0000241</t>
        </is>
      </c>
    </row>
    <row r="15590" ht="14.4" customHeight="1">
      <c r="E15590" s="139" t="inlineStr">
        <is>
          <t>BARB0MALISH</t>
        </is>
      </c>
      <c r="F15590" s="139" t="inlineStr">
        <is>
          <t>CORP0000610</t>
        </is>
      </c>
      <c r="G15590" s="139" t="inlineStr">
        <is>
          <t>IOBA0001118</t>
        </is>
      </c>
      <c r="H15590" s="139" t="inlineStr">
        <is>
          <t>SBIN0070368</t>
        </is>
      </c>
      <c r="I15590" s="139" t="inlineStr">
        <is>
          <t>SBIN0000240</t>
        </is>
      </c>
    </row>
    <row r="15591" ht="14.4" customHeight="1">
      <c r="E15591" s="139" t="inlineStr">
        <is>
          <t>BARB0MALIPU</t>
        </is>
      </c>
      <c r="F15591" s="139" t="inlineStr">
        <is>
          <t>CORP0000609</t>
        </is>
      </c>
      <c r="G15591" s="139" t="inlineStr">
        <is>
          <t>IOBA0001117</t>
        </is>
      </c>
      <c r="H15591" s="139" t="inlineStr">
        <is>
          <t>SBIN0070367</t>
        </is>
      </c>
      <c r="I15591" s="139" t="inlineStr">
        <is>
          <t>SBIN0000239</t>
        </is>
      </c>
    </row>
    <row r="15592" ht="14.4" customHeight="1">
      <c r="E15592" s="139" t="inlineStr">
        <is>
          <t>BARB0MALIKM</t>
        </is>
      </c>
      <c r="F15592" s="139" t="inlineStr">
        <is>
          <t>CORP0000608</t>
        </is>
      </c>
      <c r="G15592" s="139" t="inlineStr">
        <is>
          <t>IOBA0001116</t>
        </is>
      </c>
      <c r="H15592" s="139" t="inlineStr">
        <is>
          <t>SBIN0070366</t>
        </is>
      </c>
      <c r="I15592" s="139" t="inlineStr">
        <is>
          <t>SBIN0000238</t>
        </is>
      </c>
    </row>
    <row r="15593" ht="14.4" customHeight="1">
      <c r="E15593" s="139" t="inlineStr">
        <is>
          <t>BARB0MALIHA</t>
        </is>
      </c>
      <c r="F15593" s="139" t="inlineStr">
        <is>
          <t>CORP0000607</t>
        </is>
      </c>
      <c r="G15593" s="139" t="inlineStr">
        <is>
          <t>IOBA0001115</t>
        </is>
      </c>
      <c r="H15593" s="139" t="inlineStr">
        <is>
          <t>SBIN0070365</t>
        </is>
      </c>
      <c r="I15593" s="139" t="inlineStr">
        <is>
          <t>SBIN0000237</t>
        </is>
      </c>
    </row>
    <row r="15594" ht="14.4" customHeight="1">
      <c r="E15594" s="139" t="inlineStr">
        <is>
          <t>BARB0MALIAD</t>
        </is>
      </c>
      <c r="F15594" s="139" t="inlineStr">
        <is>
          <t>CORP0000606</t>
        </is>
      </c>
      <c r="G15594" s="139" t="inlineStr">
        <is>
          <t>IOBA0001114</t>
        </is>
      </c>
      <c r="H15594" s="139" t="inlineStr">
        <is>
          <t>SBIN0070364</t>
        </is>
      </c>
      <c r="I15594" s="139" t="inlineStr">
        <is>
          <t>SBIN0000236</t>
        </is>
      </c>
    </row>
    <row r="15595" ht="14.4" customHeight="1">
      <c r="E15595" s="139" t="inlineStr">
        <is>
          <t>BARB0MALHAR</t>
        </is>
      </c>
      <c r="F15595" s="139" t="inlineStr">
        <is>
          <t>CORP0000605</t>
        </is>
      </c>
      <c r="G15595" s="139" t="inlineStr">
        <is>
          <t>IOBA0001112</t>
        </is>
      </c>
      <c r="H15595" s="139" t="inlineStr">
        <is>
          <t>SBIN0070363</t>
        </is>
      </c>
      <c r="I15595" s="139" t="inlineStr">
        <is>
          <t>SBIN0000235</t>
        </is>
      </c>
    </row>
    <row r="15596" ht="14.4" customHeight="1">
      <c r="E15596" s="139" t="inlineStr">
        <is>
          <t>BARB0MALGAO</t>
        </is>
      </c>
      <c r="F15596" s="139" t="inlineStr">
        <is>
          <t>CORP0000604</t>
        </is>
      </c>
      <c r="G15596" s="139" t="inlineStr">
        <is>
          <t>IOBA0001111</t>
        </is>
      </c>
      <c r="H15596" s="139" t="inlineStr">
        <is>
          <t>SBIN0070362</t>
        </is>
      </c>
      <c r="I15596" s="139" t="inlineStr">
        <is>
          <t>SBIN0000234</t>
        </is>
      </c>
    </row>
    <row r="15597" ht="14.4" customHeight="1">
      <c r="E15597" s="139" t="inlineStr">
        <is>
          <t>BARB0MALERK</t>
        </is>
      </c>
      <c r="F15597" s="139" t="inlineStr">
        <is>
          <t>CORP0000603</t>
        </is>
      </c>
      <c r="G15597" s="139" t="inlineStr">
        <is>
          <t>IOBA0001110</t>
        </is>
      </c>
      <c r="H15597" s="139" t="inlineStr">
        <is>
          <t>SBIN0070361</t>
        </is>
      </c>
      <c r="I15597" s="139" t="inlineStr">
        <is>
          <t>SBIN0000233</t>
        </is>
      </c>
    </row>
    <row r="15598" ht="14.4" customHeight="1">
      <c r="E15598" s="139" t="inlineStr">
        <is>
          <t>BARB0MALEGA</t>
        </is>
      </c>
      <c r="F15598" s="139" t="inlineStr">
        <is>
          <t>CORP0000602</t>
        </is>
      </c>
      <c r="G15598" s="139" t="inlineStr">
        <is>
          <t>IOBA0001109</t>
        </is>
      </c>
      <c r="H15598" s="139" t="inlineStr">
        <is>
          <t>SBIN0070360</t>
        </is>
      </c>
      <c r="I15598" s="139" t="inlineStr">
        <is>
          <t>SBIN0000232</t>
        </is>
      </c>
    </row>
    <row r="15599" ht="14.4" customHeight="1">
      <c r="E15599" s="139" t="inlineStr">
        <is>
          <t>BARB0MALEAS</t>
        </is>
      </c>
      <c r="F15599" s="139" t="inlineStr">
        <is>
          <t>CORP0000601</t>
        </is>
      </c>
      <c r="G15599" s="139" t="inlineStr">
        <is>
          <t>IOBA0001108</t>
        </is>
      </c>
      <c r="H15599" s="139" t="inlineStr">
        <is>
          <t>SBIN0070359</t>
        </is>
      </c>
      <c r="I15599" s="139" t="inlineStr">
        <is>
          <t>SBIN0000231</t>
        </is>
      </c>
    </row>
    <row r="15600" ht="14.4" customHeight="1">
      <c r="E15600" s="139" t="inlineStr">
        <is>
          <t>BARB0MALDUN</t>
        </is>
      </c>
      <c r="F15600" s="139" t="inlineStr">
        <is>
          <t>CORP0000600</t>
        </is>
      </c>
      <c r="G15600" s="139" t="inlineStr">
        <is>
          <t>IOBA0001107</t>
        </is>
      </c>
      <c r="H15600" s="139" t="inlineStr">
        <is>
          <t>SBIN0070358</t>
        </is>
      </c>
      <c r="I15600" s="139" t="inlineStr">
        <is>
          <t>SBIN0000230</t>
        </is>
      </c>
    </row>
    <row r="15601" ht="14.4" customHeight="1">
      <c r="E15601" s="139" t="inlineStr">
        <is>
          <t>BARB0MALDAX</t>
        </is>
      </c>
      <c r="F15601" s="139" t="inlineStr">
        <is>
          <t>CORP0000599</t>
        </is>
      </c>
      <c r="G15601" s="139" t="inlineStr">
        <is>
          <t>IOBA0001106</t>
        </is>
      </c>
      <c r="H15601" s="139" t="inlineStr">
        <is>
          <t>SBIN0070357</t>
        </is>
      </c>
      <c r="I15601" s="139" t="inlineStr">
        <is>
          <t>SBIN0000229</t>
        </is>
      </c>
    </row>
    <row r="15602" ht="14.4" customHeight="1">
      <c r="E15602" s="139" t="inlineStr">
        <is>
          <t>BARB0MALBAZ</t>
        </is>
      </c>
      <c r="F15602" s="139" t="inlineStr">
        <is>
          <t>CORP0000598</t>
        </is>
      </c>
      <c r="G15602" s="139" t="inlineStr">
        <is>
          <t>IOBA0001105</t>
        </is>
      </c>
      <c r="H15602" s="139" t="inlineStr">
        <is>
          <t>SBIN0070356</t>
        </is>
      </c>
      <c r="I15602" s="139" t="inlineStr">
        <is>
          <t>SBIN0000228</t>
        </is>
      </c>
    </row>
    <row r="15603" ht="14.4" customHeight="1">
      <c r="E15603" s="139" t="inlineStr">
        <is>
          <t>BARB0MALAVA</t>
        </is>
      </c>
      <c r="F15603" s="139" t="inlineStr">
        <is>
          <t>CORP0000597</t>
        </is>
      </c>
      <c r="G15603" s="139" t="inlineStr">
        <is>
          <t>IOBA0001104</t>
        </is>
      </c>
      <c r="H15603" s="139" t="inlineStr">
        <is>
          <t>SBIN0070355</t>
        </is>
      </c>
      <c r="I15603" s="139" t="inlineStr">
        <is>
          <t>SBIN0000227</t>
        </is>
      </c>
    </row>
    <row r="15604" ht="14.4" customHeight="1">
      <c r="E15604" s="139" t="inlineStr">
        <is>
          <t>BARB0MALARV</t>
        </is>
      </c>
      <c r="F15604" s="139" t="inlineStr">
        <is>
          <t>CORP0000596</t>
        </is>
      </c>
      <c r="G15604" s="139" t="inlineStr">
        <is>
          <t>IOBA0001103</t>
        </is>
      </c>
      <c r="H15604" s="139" t="inlineStr">
        <is>
          <t>SBIN0070354</t>
        </is>
      </c>
      <c r="I15604" s="139" t="inlineStr">
        <is>
          <t>SBIN0000226</t>
        </is>
      </c>
    </row>
    <row r="15605" ht="14.4" customHeight="1">
      <c r="E15605" s="139" t="inlineStr">
        <is>
          <t>BARB0MALARN</t>
        </is>
      </c>
      <c r="F15605" s="139" t="inlineStr">
        <is>
          <t>CORP0000595</t>
        </is>
      </c>
      <c r="G15605" s="139" t="inlineStr">
        <is>
          <t>IOBA0001102</t>
        </is>
      </c>
      <c r="H15605" s="139" t="inlineStr">
        <is>
          <t>SBIN0070353</t>
        </is>
      </c>
      <c r="I15605" s="139" t="inlineStr">
        <is>
          <t>SBIN0000225</t>
        </is>
      </c>
    </row>
    <row r="15606" ht="14.4" customHeight="1">
      <c r="E15606" s="139" t="inlineStr">
        <is>
          <t>BARB0MALAPP</t>
        </is>
      </c>
      <c r="F15606" s="139" t="inlineStr">
        <is>
          <t>CORP0000594</t>
        </is>
      </c>
      <c r="G15606" s="139" t="inlineStr">
        <is>
          <t>IOBA0001101</t>
        </is>
      </c>
      <c r="H15606" s="139" t="inlineStr">
        <is>
          <t>SBIN0070352</t>
        </is>
      </c>
      <c r="I15606" s="139" t="inlineStr">
        <is>
          <t>SBIN0000224</t>
        </is>
      </c>
    </row>
    <row r="15607" ht="14.4" customHeight="1">
      <c r="E15607" s="139" t="inlineStr">
        <is>
          <t>BARB0MALALW</t>
        </is>
      </c>
      <c r="F15607" s="139" t="inlineStr">
        <is>
          <t>CORP0000593</t>
        </is>
      </c>
      <c r="G15607" s="139" t="inlineStr">
        <is>
          <t>IOBA0001100</t>
        </is>
      </c>
      <c r="H15607" s="139" t="inlineStr">
        <is>
          <t>SBIN0070351</t>
        </is>
      </c>
      <c r="I15607" s="139" t="inlineStr">
        <is>
          <t>SBIN0000223</t>
        </is>
      </c>
    </row>
    <row r="15608" ht="14.4" customHeight="1">
      <c r="E15608" s="139" t="inlineStr">
        <is>
          <t>BARB0MALAKP</t>
        </is>
      </c>
      <c r="F15608" s="139" t="inlineStr">
        <is>
          <t>CORP0000592</t>
        </is>
      </c>
      <c r="G15608" s="139" t="inlineStr">
        <is>
          <t>IOBA0001099</t>
        </is>
      </c>
      <c r="H15608" s="139" t="inlineStr">
        <is>
          <t>SBIN0070350</t>
        </is>
      </c>
      <c r="I15608" s="139" t="inlineStr">
        <is>
          <t>SBIN0000222</t>
        </is>
      </c>
    </row>
    <row r="15609" ht="14.4" customHeight="1">
      <c r="E15609" s="139" t="inlineStr">
        <is>
          <t>BARB0MALAKA</t>
        </is>
      </c>
      <c r="F15609" s="139" t="inlineStr">
        <is>
          <t>CORP0000591</t>
        </is>
      </c>
      <c r="G15609" s="139" t="inlineStr">
        <is>
          <t>IOBA0001097</t>
        </is>
      </c>
      <c r="H15609" s="139" t="inlineStr">
        <is>
          <t>SBIN0070349</t>
        </is>
      </c>
      <c r="I15609" s="139" t="inlineStr">
        <is>
          <t>SBIN0000221</t>
        </is>
      </c>
    </row>
    <row r="15610" ht="14.4" customHeight="1">
      <c r="E15610" s="139" t="inlineStr">
        <is>
          <t>BARB0MALADX</t>
        </is>
      </c>
      <c r="F15610" s="139" t="inlineStr">
        <is>
          <t>CORP0000590</t>
        </is>
      </c>
      <c r="G15610" s="139" t="inlineStr">
        <is>
          <t>IOBA0001096</t>
        </is>
      </c>
      <c r="H15610" s="139" t="inlineStr">
        <is>
          <t>SBIN0070348</t>
        </is>
      </c>
      <c r="I15610" s="139" t="inlineStr">
        <is>
          <t>SBIN0000220</t>
        </is>
      </c>
    </row>
    <row r="15611" ht="14.4" customHeight="1">
      <c r="E15611" s="139" t="inlineStr">
        <is>
          <t>BARB0MAKOTA</t>
        </is>
      </c>
      <c r="F15611" s="139" t="inlineStr">
        <is>
          <t>CORP0000589</t>
        </is>
      </c>
      <c r="G15611" s="139" t="inlineStr">
        <is>
          <t>IOBA0001095</t>
        </is>
      </c>
      <c r="H15611" s="139" t="inlineStr">
        <is>
          <t>SBIN0070347</t>
        </is>
      </c>
      <c r="I15611" s="139" t="inlineStr">
        <is>
          <t>SBIN0000219</t>
        </is>
      </c>
    </row>
    <row r="15612" ht="14.4" customHeight="1">
      <c r="E15612" s="139" t="inlineStr">
        <is>
          <t>BARB0MAKHUP</t>
        </is>
      </c>
      <c r="F15612" s="139" t="inlineStr">
        <is>
          <t>CORP0000588</t>
        </is>
      </c>
      <c r="G15612" s="139" t="inlineStr">
        <is>
          <t>IOBA0001094</t>
        </is>
      </c>
      <c r="H15612" s="139" t="inlineStr">
        <is>
          <t>SBIN0070346</t>
        </is>
      </c>
      <c r="I15612" s="139" t="inlineStr">
        <is>
          <t>SBIN0000218</t>
        </is>
      </c>
    </row>
    <row r="15613" ht="14.4" customHeight="1">
      <c r="E15613" s="139" t="inlineStr">
        <is>
          <t>BARB0MAKHDO</t>
        </is>
      </c>
      <c r="F15613" s="139" t="inlineStr">
        <is>
          <t>CORP0000587</t>
        </is>
      </c>
      <c r="G15613" s="139" t="inlineStr">
        <is>
          <t>IOBA0001093</t>
        </is>
      </c>
      <c r="H15613" s="139" t="inlineStr">
        <is>
          <t>SBIN0070345</t>
        </is>
      </c>
      <c r="I15613" s="139" t="inlineStr">
        <is>
          <t>SBIN0000217</t>
        </is>
      </c>
    </row>
    <row r="15614" ht="14.4" customHeight="1">
      <c r="E15614" s="139" t="inlineStr">
        <is>
          <t>BARB0MAKHAI</t>
        </is>
      </c>
      <c r="F15614" s="139" t="inlineStr">
        <is>
          <t>CORP0000586</t>
        </is>
      </c>
      <c r="G15614" s="139" t="inlineStr">
        <is>
          <t>IOBA0001092</t>
        </is>
      </c>
      <c r="H15614" s="139" t="inlineStr">
        <is>
          <t>SBIN0070344</t>
        </is>
      </c>
      <c r="I15614" s="139" t="inlineStr">
        <is>
          <t>SBIN0000216</t>
        </is>
      </c>
    </row>
    <row r="15615" ht="14.4" customHeight="1">
      <c r="E15615" s="139" t="inlineStr">
        <is>
          <t>BARB0MAKARP</t>
        </is>
      </c>
      <c r="F15615" s="139" t="inlineStr">
        <is>
          <t>CORP0000585</t>
        </is>
      </c>
      <c r="G15615" s="139" t="inlineStr">
        <is>
          <t>IOBA0001091</t>
        </is>
      </c>
      <c r="H15615" s="139" t="inlineStr">
        <is>
          <t>SBIN0070343</t>
        </is>
      </c>
      <c r="I15615" s="139" t="inlineStr">
        <is>
          <t>SBIN0000215</t>
        </is>
      </c>
    </row>
    <row r="15616" ht="14.4" customHeight="1">
      <c r="E15616" s="139" t="inlineStr">
        <is>
          <t>BARB0MAKARB</t>
        </is>
      </c>
      <c r="F15616" s="139" t="inlineStr">
        <is>
          <t>CORP0000584</t>
        </is>
      </c>
      <c r="G15616" s="139" t="inlineStr">
        <is>
          <t>IOBA0001090</t>
        </is>
      </c>
      <c r="H15616" s="139" t="inlineStr">
        <is>
          <t>SBIN0070342</t>
        </is>
      </c>
      <c r="I15616" s="139" t="inlineStr">
        <is>
          <t>SBIN0000214</t>
        </is>
      </c>
    </row>
    <row r="15617" ht="14.4" customHeight="1">
      <c r="E15617" s="139" t="inlineStr">
        <is>
          <t>BARB0MAKANS</t>
        </is>
      </c>
      <c r="F15617" s="139" t="inlineStr">
        <is>
          <t>CORP0000583</t>
        </is>
      </c>
      <c r="G15617" s="139" t="inlineStr">
        <is>
          <t>IOBA0001089</t>
        </is>
      </c>
      <c r="H15617" s="139" t="inlineStr">
        <is>
          <t>SBIN0070341</t>
        </is>
      </c>
      <c r="I15617" s="139" t="inlineStr">
        <is>
          <t>SBIN0000213</t>
        </is>
      </c>
    </row>
    <row r="15618" ht="14.4" customHeight="1">
      <c r="E15618" s="139" t="inlineStr">
        <is>
          <t>BARB0MAKANP</t>
        </is>
      </c>
      <c r="F15618" s="139" t="inlineStr">
        <is>
          <t>CORP0000582</t>
        </is>
      </c>
      <c r="G15618" s="139" t="inlineStr">
        <is>
          <t>IOBA0001088</t>
        </is>
      </c>
      <c r="H15618" s="139" t="inlineStr">
        <is>
          <t>SBIN0070340</t>
        </is>
      </c>
      <c r="I15618" s="139" t="inlineStr">
        <is>
          <t>SBIN0000212</t>
        </is>
      </c>
    </row>
    <row r="15619" ht="14.4" customHeight="1">
      <c r="E15619" s="139" t="inlineStr">
        <is>
          <t>BARB0MAJWAN</t>
        </is>
      </c>
      <c r="F15619" s="139" t="inlineStr">
        <is>
          <t>CORP0000581</t>
        </is>
      </c>
      <c r="G15619" s="139" t="inlineStr">
        <is>
          <t>IOBA0001087</t>
        </is>
      </c>
      <c r="H15619" s="139" t="inlineStr">
        <is>
          <t>SBIN0070339</t>
        </is>
      </c>
      <c r="I15619" s="139" t="inlineStr">
        <is>
          <t>SBIN0000211</t>
        </is>
      </c>
    </row>
    <row r="15620" ht="14.4" customHeight="1">
      <c r="E15620" s="139" t="inlineStr">
        <is>
          <t>BARB0MAJSIT</t>
        </is>
      </c>
      <c r="F15620" s="139" t="inlineStr">
        <is>
          <t>CORP0000580</t>
        </is>
      </c>
      <c r="G15620" s="139" t="inlineStr">
        <is>
          <t>IOBA0001086</t>
        </is>
      </c>
      <c r="H15620" s="139" t="inlineStr">
        <is>
          <t>SBIN0070338</t>
        </is>
      </c>
      <c r="I15620" s="139" t="inlineStr">
        <is>
          <t>SBIN0000210</t>
        </is>
      </c>
    </row>
    <row r="15621" ht="14.4" customHeight="1">
      <c r="E15621" s="139" t="inlineStr">
        <is>
          <t>BARB0MAJRIM</t>
        </is>
      </c>
      <c r="F15621" s="139" t="inlineStr">
        <is>
          <t>CORP0000579</t>
        </is>
      </c>
      <c r="G15621" s="139" t="inlineStr">
        <is>
          <t>IOBA0001085</t>
        </is>
      </c>
      <c r="H15621" s="139" t="inlineStr">
        <is>
          <t>SBIN0070337</t>
        </is>
      </c>
      <c r="I15621" s="139" t="inlineStr">
        <is>
          <t>SBIN0000209</t>
        </is>
      </c>
    </row>
    <row r="15622" ht="14.4" customHeight="1">
      <c r="E15622" s="139" t="inlineStr">
        <is>
          <t>BARB0MAJRAX</t>
        </is>
      </c>
      <c r="F15622" s="139" t="inlineStr">
        <is>
          <t>CORP0000578</t>
        </is>
      </c>
      <c r="G15622" s="139" t="inlineStr">
        <is>
          <t>IOBA0001084</t>
        </is>
      </c>
      <c r="H15622" s="139" t="inlineStr">
        <is>
          <t>SBIN0070336</t>
        </is>
      </c>
      <c r="I15622" s="139" t="inlineStr">
        <is>
          <t>SBIN0000208</t>
        </is>
      </c>
    </row>
    <row r="15623" ht="14.4" customHeight="1">
      <c r="E15623" s="139" t="inlineStr">
        <is>
          <t>BARB0MAJORD</t>
        </is>
      </c>
      <c r="F15623" s="139" t="inlineStr">
        <is>
          <t>CORP0000577</t>
        </is>
      </c>
      <c r="G15623" s="139" t="inlineStr">
        <is>
          <t>IOBA0001083</t>
        </is>
      </c>
      <c r="H15623" s="139" t="inlineStr">
        <is>
          <t>SBIN0070334</t>
        </is>
      </c>
      <c r="I15623" s="139" t="inlineStr">
        <is>
          <t>SBIN0000207</t>
        </is>
      </c>
    </row>
    <row r="15624" ht="14.4" customHeight="1">
      <c r="E15624" s="139" t="inlineStr">
        <is>
          <t>BARB0MAJIWA</t>
        </is>
      </c>
      <c r="F15624" s="139" t="inlineStr">
        <is>
          <t>CORP0000576</t>
        </is>
      </c>
      <c r="G15624" s="139" t="inlineStr">
        <is>
          <t>IOBA0001082</t>
        </is>
      </c>
      <c r="H15624" s="139" t="inlineStr">
        <is>
          <t>SBIN0070333</t>
        </is>
      </c>
      <c r="I15624" s="139" t="inlineStr">
        <is>
          <t>SBIN0000206</t>
        </is>
      </c>
    </row>
    <row r="15625" ht="14.4" customHeight="1">
      <c r="E15625" s="139" t="inlineStr">
        <is>
          <t>BARB0MAJITH</t>
        </is>
      </c>
      <c r="F15625" s="139" t="inlineStr">
        <is>
          <t>CORP0000575</t>
        </is>
      </c>
      <c r="G15625" s="139" t="inlineStr">
        <is>
          <t>IOBA0001081</t>
        </is>
      </c>
      <c r="H15625" s="139" t="inlineStr">
        <is>
          <t>SBIN0070332</t>
        </is>
      </c>
      <c r="I15625" s="139" t="inlineStr">
        <is>
          <t>SBIN0000205</t>
        </is>
      </c>
    </row>
    <row r="15626" ht="14.4" customHeight="1">
      <c r="E15626" s="139" t="inlineStr">
        <is>
          <t>BARB0MAJHPU</t>
        </is>
      </c>
      <c r="F15626" s="139" t="inlineStr">
        <is>
          <t>CORP0000574</t>
        </is>
      </c>
      <c r="G15626" s="139" t="inlineStr">
        <is>
          <t>IOBA0001080</t>
        </is>
      </c>
      <c r="H15626" s="139" t="inlineStr">
        <is>
          <t>SBIN0070331</t>
        </is>
      </c>
      <c r="I15626" s="139" t="inlineStr">
        <is>
          <t>SBIN0000204</t>
        </is>
      </c>
    </row>
    <row r="15627" ht="14.4" customHeight="1">
      <c r="E15627" s="139" t="inlineStr">
        <is>
          <t>BARB0MAJHOL</t>
        </is>
      </c>
      <c r="F15627" s="139" t="inlineStr">
        <is>
          <t>CORP0000573</t>
        </is>
      </c>
      <c r="G15627" s="139" t="inlineStr">
        <is>
          <t>IOBA0001078</t>
        </is>
      </c>
      <c r="H15627" s="139" t="inlineStr">
        <is>
          <t>SBIN0070330</t>
        </is>
      </c>
      <c r="I15627" s="139" t="inlineStr">
        <is>
          <t>SBIN0000203</t>
        </is>
      </c>
    </row>
    <row r="15628" ht="14.4" customHeight="1">
      <c r="E15628" s="139" t="inlineStr">
        <is>
          <t>BARB0MAJHIL</t>
        </is>
      </c>
      <c r="F15628" s="139" t="inlineStr">
        <is>
          <t>CORP0000572</t>
        </is>
      </c>
      <c r="G15628" s="139" t="inlineStr">
        <is>
          <t>IOBA0001077</t>
        </is>
      </c>
      <c r="H15628" s="139" t="inlineStr">
        <is>
          <t>SBIN0070329</t>
        </is>
      </c>
      <c r="I15628" s="139" t="inlineStr">
        <is>
          <t>SBIN0000202</t>
        </is>
      </c>
    </row>
    <row r="15629" ht="14.4" customHeight="1">
      <c r="E15629" s="139" t="inlineStr">
        <is>
          <t>BARB0MAJHER</t>
        </is>
      </c>
      <c r="F15629" s="139" t="inlineStr">
        <is>
          <t>CORP0000571</t>
        </is>
      </c>
      <c r="G15629" s="139" t="inlineStr">
        <is>
          <t>IOBA0001076</t>
        </is>
      </c>
      <c r="H15629" s="139" t="inlineStr">
        <is>
          <t>SBIN0070328</t>
        </is>
      </c>
      <c r="I15629" s="139" t="inlineStr">
        <is>
          <t>SBIN0000201</t>
        </is>
      </c>
    </row>
    <row r="15630" ht="14.4" customHeight="1">
      <c r="E15630" s="139" t="inlineStr">
        <is>
          <t>BARB0MAJAMR</t>
        </is>
      </c>
      <c r="F15630" s="139" t="inlineStr">
        <is>
          <t>CORP0000570</t>
        </is>
      </c>
      <c r="G15630" s="139" t="inlineStr">
        <is>
          <t>IOBA0001075</t>
        </is>
      </c>
      <c r="H15630" s="139" t="inlineStr">
        <is>
          <t>SBIN0070327</t>
        </is>
      </c>
      <c r="I15630" s="139" t="inlineStr">
        <is>
          <t>SBIN0000200</t>
        </is>
      </c>
    </row>
    <row r="15631" ht="14.4" customHeight="1">
      <c r="E15631" s="139" t="inlineStr">
        <is>
          <t>BARB0MAJALP</t>
        </is>
      </c>
      <c r="F15631" s="139" t="inlineStr">
        <is>
          <t>CORP0000569</t>
        </is>
      </c>
      <c r="G15631" s="139" t="inlineStr">
        <is>
          <t>IOBA0001074</t>
        </is>
      </c>
      <c r="H15631" s="139" t="inlineStr">
        <is>
          <t>SBIN0070326</t>
        </is>
      </c>
      <c r="I15631" s="139" t="inlineStr">
        <is>
          <t>SBIN0000199</t>
        </is>
      </c>
    </row>
    <row r="15632" ht="14.4" customHeight="1">
      <c r="E15632" s="139" t="inlineStr">
        <is>
          <t>BARB0MAITHA</t>
        </is>
      </c>
      <c r="F15632" s="139" t="inlineStr">
        <is>
          <t>CORP0000568</t>
        </is>
      </c>
      <c r="G15632" s="139" t="inlineStr">
        <is>
          <t>IOBA0001073</t>
        </is>
      </c>
      <c r="H15632" s="139" t="inlineStr">
        <is>
          <t>SBIN0070325</t>
        </is>
      </c>
      <c r="I15632" s="139" t="inlineStr">
        <is>
          <t>SBIN0000198</t>
        </is>
      </c>
    </row>
    <row r="15633" ht="14.4" customHeight="1">
      <c r="E15633" s="139" t="inlineStr">
        <is>
          <t>BARB0MAINPU</t>
        </is>
      </c>
      <c r="F15633" s="139" t="inlineStr">
        <is>
          <t>CORP0000567</t>
        </is>
      </c>
      <c r="G15633" s="139" t="inlineStr">
        <is>
          <t>IOBA0001072</t>
        </is>
      </c>
      <c r="H15633" s="139" t="inlineStr">
        <is>
          <t>SBIN0070324</t>
        </is>
      </c>
      <c r="I15633" s="139" t="inlineStr">
        <is>
          <t>SBIN0000197</t>
        </is>
      </c>
    </row>
    <row r="15634" ht="14.4" customHeight="1">
      <c r="E15634" s="139" t="inlineStr">
        <is>
          <t>BARB0MAINOF</t>
        </is>
      </c>
      <c r="F15634" s="139" t="inlineStr">
        <is>
          <t>CORP0000566</t>
        </is>
      </c>
      <c r="G15634" s="139" t="inlineStr">
        <is>
          <t>IOBA0001071</t>
        </is>
      </c>
      <c r="H15634" s="139" t="inlineStr">
        <is>
          <t>SBIN0070323</t>
        </is>
      </c>
      <c r="I15634" s="139" t="inlineStr">
        <is>
          <t>SBIN0000196</t>
        </is>
      </c>
    </row>
    <row r="15635" ht="14.4" customHeight="1">
      <c r="E15635" s="139" t="inlineStr">
        <is>
          <t>BARB0MAINAN</t>
        </is>
      </c>
      <c r="F15635" s="139" t="inlineStr">
        <is>
          <t>CORP0000565</t>
        </is>
      </c>
      <c r="G15635" s="139" t="inlineStr">
        <is>
          <t>IOBA0001070</t>
        </is>
      </c>
      <c r="H15635" s="139" t="inlineStr">
        <is>
          <t>SBIN0070322</t>
        </is>
      </c>
      <c r="I15635" s="139" t="inlineStr">
        <is>
          <t>SBIN0000195</t>
        </is>
      </c>
    </row>
    <row r="15636" ht="14.4" customHeight="1">
      <c r="E15636" s="139" t="inlineStr">
        <is>
          <t>BARB0MAIGAL</t>
        </is>
      </c>
      <c r="F15636" s="139" t="inlineStr">
        <is>
          <t>CORP0000564</t>
        </is>
      </c>
      <c r="G15636" s="139" t="inlineStr">
        <is>
          <t>IOBA0001069</t>
        </is>
      </c>
      <c r="H15636" s="139" t="inlineStr">
        <is>
          <t>SBIN0070321</t>
        </is>
      </c>
      <c r="I15636" s="139" t="inlineStr">
        <is>
          <t>SBIN0000194</t>
        </is>
      </c>
    </row>
    <row r="15637" ht="14.4" customHeight="1">
      <c r="E15637" s="139" t="inlineStr">
        <is>
          <t>BARB0MAHWAX</t>
        </is>
      </c>
      <c r="F15637" s="139" t="inlineStr">
        <is>
          <t>CORP0000563</t>
        </is>
      </c>
      <c r="G15637" s="139" t="inlineStr">
        <is>
          <t>IOBA0001068</t>
        </is>
      </c>
      <c r="H15637" s="139" t="inlineStr">
        <is>
          <t>SBIN0070320</t>
        </is>
      </c>
      <c r="I15637" s="139" t="inlineStr">
        <is>
          <t>SBIN0000193</t>
        </is>
      </c>
    </row>
    <row r="15638" ht="14.4" customHeight="1">
      <c r="E15638" s="139" t="inlineStr">
        <is>
          <t>BARB0MAHUWA</t>
        </is>
      </c>
      <c r="F15638" s="139" t="inlineStr">
        <is>
          <t>CORP0000562</t>
        </is>
      </c>
      <c r="G15638" s="139" t="inlineStr">
        <is>
          <t>IOBA0001067</t>
        </is>
      </c>
      <c r="H15638" s="139" t="inlineStr">
        <is>
          <t>SBIN0070319</t>
        </is>
      </c>
      <c r="I15638" s="139" t="inlineStr">
        <is>
          <t>SBIN0000192</t>
        </is>
      </c>
    </row>
    <row r="15639" ht="14.4" customHeight="1">
      <c r="E15639" s="139" t="inlineStr">
        <is>
          <t>BARB0MAHUVA</t>
        </is>
      </c>
      <c r="F15639" s="139" t="inlineStr">
        <is>
          <t>CORP0000561</t>
        </is>
      </c>
      <c r="G15639" s="139" t="inlineStr">
        <is>
          <t>IOBA0001066</t>
        </is>
      </c>
      <c r="H15639" s="139" t="inlineStr">
        <is>
          <t>SBIN0070318</t>
        </is>
      </c>
      <c r="I15639" s="139" t="inlineStr">
        <is>
          <t>SBIN0000191</t>
        </is>
      </c>
    </row>
    <row r="15640" ht="14.4" customHeight="1">
      <c r="E15640" s="139" t="inlineStr">
        <is>
          <t>BARB0MAHULI</t>
        </is>
      </c>
      <c r="F15640" s="139" t="inlineStr">
        <is>
          <t>CORP0000560</t>
        </is>
      </c>
      <c r="G15640" s="139" t="inlineStr">
        <is>
          <t>IOBA0001065</t>
        </is>
      </c>
      <c r="H15640" s="139" t="inlineStr">
        <is>
          <t>SBIN0070317</t>
        </is>
      </c>
      <c r="I15640" s="139" t="inlineStr">
        <is>
          <t>SBIN0000190</t>
        </is>
      </c>
    </row>
    <row r="15641" ht="14.4" customHeight="1">
      <c r="E15641" s="139" t="inlineStr">
        <is>
          <t>BARB0MAHULH</t>
        </is>
      </c>
      <c r="F15641" s="139" t="inlineStr">
        <is>
          <t>CORP0000559</t>
        </is>
      </c>
      <c r="G15641" s="139" t="inlineStr">
        <is>
          <t>IOBA0001064</t>
        </is>
      </c>
      <c r="H15641" s="139" t="inlineStr">
        <is>
          <t>SBIN0070316</t>
        </is>
      </c>
      <c r="I15641" s="139" t="inlineStr">
        <is>
          <t>SBIN0000189</t>
        </is>
      </c>
    </row>
    <row r="15642" ht="14.4" customHeight="1">
      <c r="E15642" s="139" t="inlineStr">
        <is>
          <t>BARB0MAHUDA</t>
        </is>
      </c>
      <c r="F15642" s="139" t="inlineStr">
        <is>
          <t>CORP0000558</t>
        </is>
      </c>
      <c r="G15642" s="139" t="inlineStr">
        <is>
          <t>IOBA0001063</t>
        </is>
      </c>
      <c r="H15642" s="139" t="inlineStr">
        <is>
          <t>SBIN0070315</t>
        </is>
      </c>
      <c r="I15642" s="139" t="inlineStr">
        <is>
          <t>SBIN0000188</t>
        </is>
      </c>
    </row>
    <row r="15643" ht="14.4" customHeight="1">
      <c r="E15643" s="139" t="inlineStr">
        <is>
          <t>BARB0MAHUAX</t>
        </is>
      </c>
      <c r="F15643" s="139" t="inlineStr">
        <is>
          <t>CORP0000557</t>
        </is>
      </c>
      <c r="G15643" s="139" t="inlineStr">
        <is>
          <t>IOBA0001062</t>
        </is>
      </c>
      <c r="H15643" s="139" t="inlineStr">
        <is>
          <t>SBIN0070314</t>
        </is>
      </c>
      <c r="I15643" s="139" t="inlineStr">
        <is>
          <t>SBIN0000187</t>
        </is>
      </c>
    </row>
    <row r="15644" ht="14.4" customHeight="1">
      <c r="E15644" s="139" t="inlineStr">
        <is>
          <t>BARB0MAHSUR</t>
        </is>
      </c>
      <c r="F15644" s="139" t="inlineStr">
        <is>
          <t>CORP0000556</t>
        </is>
      </c>
      <c r="G15644" s="139" t="inlineStr">
        <is>
          <t>IOBA0001061</t>
        </is>
      </c>
      <c r="H15644" s="139" t="inlineStr">
        <is>
          <t>SBIN0070313</t>
        </is>
      </c>
      <c r="I15644" s="139" t="inlineStr">
        <is>
          <t>SBIN0000186</t>
        </is>
      </c>
    </row>
    <row r="15645" ht="14.4" customHeight="1">
      <c r="E15645" s="139" t="inlineStr">
        <is>
          <t>BARB0MAHSAN</t>
        </is>
      </c>
      <c r="F15645" s="139" t="inlineStr">
        <is>
          <t>CORP0000555</t>
        </is>
      </c>
      <c r="G15645" s="139" t="inlineStr">
        <is>
          <t>IOBA0001060</t>
        </is>
      </c>
      <c r="H15645" s="139" t="inlineStr">
        <is>
          <t>SBIN0070312</t>
        </is>
      </c>
      <c r="I15645" s="139" t="inlineStr">
        <is>
          <t>SBIN0000185</t>
        </is>
      </c>
    </row>
    <row r="15646" ht="14.4" customHeight="1">
      <c r="E15646" s="139" t="inlineStr">
        <is>
          <t>BARB0MAHRAT</t>
        </is>
      </c>
      <c r="F15646" s="139" t="inlineStr">
        <is>
          <t>CORP0000554</t>
        </is>
      </c>
      <c r="G15646" s="139" t="inlineStr">
        <is>
          <t>IOBA0001059</t>
        </is>
      </c>
      <c r="H15646" s="139" t="inlineStr">
        <is>
          <t>SBIN0070311</t>
        </is>
      </c>
      <c r="I15646" s="139" t="inlineStr">
        <is>
          <t>SBIN0000184</t>
        </is>
      </c>
    </row>
    <row r="15647" ht="14.4" customHeight="1">
      <c r="E15647" s="139" t="inlineStr">
        <is>
          <t>BARB0MAHPAL</t>
        </is>
      </c>
      <c r="F15647" s="139" t="inlineStr">
        <is>
          <t>CORP0000553</t>
        </is>
      </c>
      <c r="G15647" s="139" t="inlineStr">
        <is>
          <t>IOBA0001058</t>
        </is>
      </c>
      <c r="H15647" s="139" t="inlineStr">
        <is>
          <t>SBIN0070310</t>
        </is>
      </c>
      <c r="I15647" s="139" t="inlineStr">
        <is>
          <t>SBIN0000183</t>
        </is>
      </c>
    </row>
    <row r="15648" ht="14.4" customHeight="1">
      <c r="E15648" s="139" t="inlineStr">
        <is>
          <t>BARB0MAHOOX</t>
        </is>
      </c>
      <c r="F15648" s="139" t="inlineStr">
        <is>
          <t>CORP0000552</t>
        </is>
      </c>
      <c r="G15648" s="139" t="inlineStr">
        <is>
          <t>IOBA0001057</t>
        </is>
      </c>
      <c r="H15648" s="139" t="inlineStr">
        <is>
          <t>SBIN0070309</t>
        </is>
      </c>
      <c r="I15648" s="139" t="inlineStr">
        <is>
          <t>SBIN0000182</t>
        </is>
      </c>
    </row>
    <row r="15649" ht="14.4" customHeight="1">
      <c r="E15649" s="139" t="inlineStr">
        <is>
          <t>BARB0MAHOLI</t>
        </is>
      </c>
      <c r="F15649" s="139" t="inlineStr">
        <is>
          <t>CORP0000551</t>
        </is>
      </c>
      <c r="G15649" s="139" t="inlineStr">
        <is>
          <t>IOBA0001055</t>
        </is>
      </c>
      <c r="H15649" s="139" t="inlineStr">
        <is>
          <t>SBIN0070308</t>
        </is>
      </c>
      <c r="I15649" s="139" t="inlineStr">
        <is>
          <t>SBIN0000181</t>
        </is>
      </c>
    </row>
    <row r="15650" ht="14.4" customHeight="1">
      <c r="E15650" s="139" t="inlineStr">
        <is>
          <t>BARB0MAHOBA</t>
        </is>
      </c>
      <c r="F15650" s="139" t="inlineStr">
        <is>
          <t>CORP0000550</t>
        </is>
      </c>
      <c r="G15650" s="139" t="inlineStr">
        <is>
          <t>IOBA0001053</t>
        </is>
      </c>
      <c r="H15650" s="139" t="inlineStr">
        <is>
          <t>SBIN0070307</t>
        </is>
      </c>
      <c r="I15650" s="139" t="inlineStr">
        <is>
          <t>SBIN0000180</t>
        </is>
      </c>
    </row>
    <row r="15651" ht="14.4" customHeight="1">
      <c r="E15651" s="139" t="inlineStr">
        <is>
          <t>BARB0MAHNAR</t>
        </is>
      </c>
      <c r="F15651" s="139" t="inlineStr">
        <is>
          <t>CORP0000549</t>
        </is>
      </c>
      <c r="G15651" s="139" t="inlineStr">
        <is>
          <t>IOBA0001052</t>
        </is>
      </c>
      <c r="H15651" s="139" t="inlineStr">
        <is>
          <t>SBIN0070306</t>
        </is>
      </c>
      <c r="I15651" s="139" t="inlineStr">
        <is>
          <t>SBIN0000179</t>
        </is>
      </c>
    </row>
    <row r="15652" ht="14.4" customHeight="1">
      <c r="E15652" s="139" t="inlineStr">
        <is>
          <t>BARB0MAHNAG</t>
        </is>
      </c>
      <c r="F15652" s="139" t="inlineStr">
        <is>
          <t>CORP0000548</t>
        </is>
      </c>
      <c r="G15652" s="139" t="inlineStr">
        <is>
          <t>IOBA0001051</t>
        </is>
      </c>
      <c r="H15652" s="139" t="inlineStr">
        <is>
          <t>SBIN0070305</t>
        </is>
      </c>
      <c r="I15652" s="139" t="inlineStr">
        <is>
          <t>SBIN0000178</t>
        </is>
      </c>
    </row>
    <row r="15653" ht="14.4" customHeight="1">
      <c r="E15653" s="139" t="inlineStr">
        <is>
          <t>BARB0MAHMOR</t>
        </is>
      </c>
      <c r="F15653" s="139" t="inlineStr">
        <is>
          <t>CORP0000547</t>
        </is>
      </c>
      <c r="G15653" s="139" t="inlineStr">
        <is>
          <t>IOBA0001049</t>
        </is>
      </c>
      <c r="H15653" s="139" t="inlineStr">
        <is>
          <t>SBIN0070304</t>
        </is>
      </c>
      <c r="I15653" s="139" t="inlineStr">
        <is>
          <t>SBIN0000177</t>
        </is>
      </c>
    </row>
    <row r="15654" ht="14.4" customHeight="1">
      <c r="E15654" s="139" t="inlineStr">
        <is>
          <t>BARB0MAHMOO</t>
        </is>
      </c>
      <c r="F15654" s="139" t="inlineStr">
        <is>
          <t>CORP0000546</t>
        </is>
      </c>
      <c r="G15654" s="139" t="inlineStr">
        <is>
          <t>IOBA0001048</t>
        </is>
      </c>
      <c r="H15654" s="139" t="inlineStr">
        <is>
          <t>SBIN0070303</t>
        </is>
      </c>
      <c r="I15654" s="139" t="inlineStr">
        <is>
          <t>SBIN0000176</t>
        </is>
      </c>
    </row>
    <row r="15655" ht="14.4" customHeight="1">
      <c r="E15655" s="139" t="inlineStr">
        <is>
          <t>BARB0MAHKHA</t>
        </is>
      </c>
      <c r="F15655" s="139" t="inlineStr">
        <is>
          <t>CORP0000545</t>
        </is>
      </c>
      <c r="G15655" s="139" t="inlineStr">
        <is>
          <t>IOBA0001046</t>
        </is>
      </c>
      <c r="H15655" s="139" t="inlineStr">
        <is>
          <t>SBIN0070302</t>
        </is>
      </c>
      <c r="I15655" s="139" t="inlineStr">
        <is>
          <t>SBIN0000175</t>
        </is>
      </c>
    </row>
    <row r="15656" ht="14.4" customHeight="1">
      <c r="E15656" s="139" t="inlineStr">
        <is>
          <t>BARB0MAHISA</t>
        </is>
      </c>
      <c r="F15656" s="139" t="inlineStr">
        <is>
          <t>CORP0000544</t>
        </is>
      </c>
      <c r="G15656" s="139" t="inlineStr">
        <is>
          <t>IOBA0001045</t>
        </is>
      </c>
      <c r="H15656" s="139" t="inlineStr">
        <is>
          <t>SBIN0070301</t>
        </is>
      </c>
      <c r="I15656" s="139" t="inlineStr">
        <is>
          <t>SBIN0000174</t>
        </is>
      </c>
    </row>
    <row r="15657" ht="14.4" customHeight="1">
      <c r="E15657" s="139" t="inlineStr">
        <is>
          <t>BARB0MAHILP</t>
        </is>
      </c>
      <c r="F15657" s="139" t="inlineStr">
        <is>
          <t>CORP0000543</t>
        </is>
      </c>
      <c r="G15657" s="139" t="inlineStr">
        <is>
          <t>IOBA0001044</t>
        </is>
      </c>
      <c r="H15657" s="139" t="inlineStr">
        <is>
          <t>SBIN0070300</t>
        </is>
      </c>
      <c r="I15657" s="139" t="inlineStr">
        <is>
          <t>SBIN0000173</t>
        </is>
      </c>
    </row>
    <row r="15658" ht="14.4" customHeight="1">
      <c r="E15658" s="139" t="inlineStr">
        <is>
          <t>BARB0MAHIKA</t>
        </is>
      </c>
      <c r="F15658" s="139" t="inlineStr">
        <is>
          <t>CORP0000541</t>
        </is>
      </c>
      <c r="G15658" s="139" t="inlineStr">
        <is>
          <t>IOBA0001043</t>
        </is>
      </c>
      <c r="H15658" s="139" t="inlineStr">
        <is>
          <t>SBIN0070299</t>
        </is>
      </c>
      <c r="I15658" s="139" t="inlineStr">
        <is>
          <t>SBIN0000172</t>
        </is>
      </c>
    </row>
    <row r="15659" ht="14.4" customHeight="1">
      <c r="E15659" s="139" t="inlineStr">
        <is>
          <t>BARB0MAHIDP</t>
        </is>
      </c>
      <c r="F15659" s="139" t="inlineStr">
        <is>
          <t>CORP0000540</t>
        </is>
      </c>
      <c r="G15659" s="139" t="inlineStr">
        <is>
          <t>IOBA0001042</t>
        </is>
      </c>
      <c r="H15659" s="139" t="inlineStr">
        <is>
          <t>SBIN0070298</t>
        </is>
      </c>
      <c r="I15659" s="139" t="inlineStr">
        <is>
          <t>SBIN0000171</t>
        </is>
      </c>
    </row>
    <row r="15660" ht="14.4" customHeight="1">
      <c r="E15660" s="139" t="inlineStr">
        <is>
          <t>BARB0MAHEWA</t>
        </is>
      </c>
      <c r="F15660" s="139" t="inlineStr">
        <is>
          <t>CORP0000539</t>
        </is>
      </c>
      <c r="G15660" s="139" t="inlineStr">
        <is>
          <t>IOBA0001041</t>
        </is>
      </c>
      <c r="H15660" s="139" t="inlineStr">
        <is>
          <t>SBIN0070297</t>
        </is>
      </c>
      <c r="I15660" s="139" t="inlineStr">
        <is>
          <t>SBIN0000170</t>
        </is>
      </c>
    </row>
    <row r="15661" ht="14.4" customHeight="1">
      <c r="E15661" s="139" t="inlineStr">
        <is>
          <t>BARB0MAHESW</t>
        </is>
      </c>
      <c r="F15661" s="139" t="inlineStr">
        <is>
          <t>CORP0000538</t>
        </is>
      </c>
      <c r="G15661" s="139" t="inlineStr">
        <is>
          <t>IOBA0001039</t>
        </is>
      </c>
      <c r="H15661" s="139" t="inlineStr">
        <is>
          <t>SBIN0070296</t>
        </is>
      </c>
      <c r="I15661" s="139" t="inlineStr">
        <is>
          <t>SBIN0000169</t>
        </is>
      </c>
    </row>
    <row r="15662" ht="14.4" customHeight="1">
      <c r="E15662" s="139" t="inlineStr">
        <is>
          <t>BARB0MAHESI</t>
        </is>
      </c>
      <c r="F15662" s="139" t="inlineStr">
        <is>
          <t>CORP0000537</t>
        </is>
      </c>
      <c r="G15662" s="139" t="inlineStr">
        <is>
          <t>IOBA0001038</t>
        </is>
      </c>
      <c r="H15662" s="139" t="inlineStr">
        <is>
          <t>SBIN0070295</t>
        </is>
      </c>
      <c r="I15662" s="139" t="inlineStr">
        <is>
          <t>SBIN0000168</t>
        </is>
      </c>
    </row>
    <row r="15663" ht="14.4" customHeight="1">
      <c r="E15663" s="139" t="inlineStr">
        <is>
          <t>BARB0MAHESH</t>
        </is>
      </c>
      <c r="F15663" s="139" t="inlineStr">
        <is>
          <t>CORP0000536</t>
        </is>
      </c>
      <c r="G15663" s="139" t="inlineStr">
        <is>
          <t>IOBA0001037</t>
        </is>
      </c>
      <c r="H15663" s="139" t="inlineStr">
        <is>
          <t>SBIN0070294</t>
        </is>
      </c>
      <c r="I15663" s="139" t="inlineStr">
        <is>
          <t>SBIN0000167</t>
        </is>
      </c>
    </row>
    <row r="15664" ht="14.4" customHeight="1">
      <c r="E15664" s="139" t="inlineStr">
        <is>
          <t>BARB0MAHEND</t>
        </is>
      </c>
      <c r="F15664" s="139" t="inlineStr">
        <is>
          <t>CORP0000535</t>
        </is>
      </c>
      <c r="G15664" s="139" t="inlineStr">
        <is>
          <t>IOBA0001036</t>
        </is>
      </c>
      <c r="H15664" s="139" t="inlineStr">
        <is>
          <t>SBIN0070293</t>
        </is>
      </c>
      <c r="I15664" s="139" t="inlineStr">
        <is>
          <t>SBIN0000166</t>
        </is>
      </c>
    </row>
    <row r="15665" ht="14.4" customHeight="1">
      <c r="E15665" s="139" t="inlineStr">
        <is>
          <t>BARB0MAHDEL</t>
        </is>
      </c>
      <c r="F15665" s="139" t="inlineStr">
        <is>
          <t>CORP0000534</t>
        </is>
      </c>
      <c r="G15665" s="139" t="inlineStr">
        <is>
          <t>IOBA0001035</t>
        </is>
      </c>
      <c r="H15665" s="139" t="inlineStr">
        <is>
          <t>SBIN0070292</t>
        </is>
      </c>
      <c r="I15665" s="139" t="inlineStr">
        <is>
          <t>SBIN0000165</t>
        </is>
      </c>
    </row>
    <row r="15666" ht="14.4" customHeight="1">
      <c r="E15666" s="139" t="inlineStr">
        <is>
          <t>BARB0MAHCHH</t>
        </is>
      </c>
      <c r="F15666" s="139" t="inlineStr">
        <is>
          <t>CORP0000533</t>
        </is>
      </c>
      <c r="G15666" s="139" t="inlineStr">
        <is>
          <t>IOBA0001034</t>
        </is>
      </c>
      <c r="H15666" s="139" t="inlineStr">
        <is>
          <t>SBIN0070291</t>
        </is>
      </c>
      <c r="I15666" s="139" t="inlineStr">
        <is>
          <t>SBIN0000164</t>
        </is>
      </c>
    </row>
    <row r="15667" ht="14.4" customHeight="1">
      <c r="E15667" s="139" t="inlineStr">
        <is>
          <t>BARB0MAHBIH</t>
        </is>
      </c>
      <c r="F15667" s="139" t="inlineStr">
        <is>
          <t>CORP0000532</t>
        </is>
      </c>
      <c r="G15667" s="139" t="inlineStr">
        <is>
          <t>IOBA0001033</t>
        </is>
      </c>
      <c r="H15667" s="139" t="inlineStr">
        <is>
          <t>SBIN0070290</t>
        </is>
      </c>
      <c r="I15667" s="139" t="inlineStr">
        <is>
          <t>SBIN0000163</t>
        </is>
      </c>
    </row>
    <row r="15668" ht="14.4" customHeight="1">
      <c r="E15668" s="139" t="inlineStr">
        <is>
          <t>BARB0MAHBHO</t>
        </is>
      </c>
      <c r="F15668" s="139" t="inlineStr">
        <is>
          <t>CORP0000531</t>
        </is>
      </c>
      <c r="G15668" s="139" t="inlineStr">
        <is>
          <t>IOBA0001032</t>
        </is>
      </c>
      <c r="H15668" s="139" t="inlineStr">
        <is>
          <t>SBIN0070289</t>
        </is>
      </c>
      <c r="I15668" s="139" t="inlineStr">
        <is>
          <t>SBIN0000162</t>
        </is>
      </c>
    </row>
    <row r="15669" ht="14.4" customHeight="1">
      <c r="E15669" s="139" t="inlineStr">
        <is>
          <t>BARB0MAHAVI</t>
        </is>
      </c>
      <c r="F15669" s="139" t="inlineStr">
        <is>
          <t>CORP0000530</t>
        </is>
      </c>
      <c r="G15669" s="139" t="inlineStr">
        <is>
          <t>IOBA0001031</t>
        </is>
      </c>
      <c r="H15669" s="139" t="inlineStr">
        <is>
          <t>SBIN0070288</t>
        </is>
      </c>
      <c r="I15669" s="139" t="inlineStr">
        <is>
          <t>SBIN0000161</t>
        </is>
      </c>
    </row>
    <row r="15670" ht="14.4" customHeight="1">
      <c r="E15670" s="139" t="inlineStr">
        <is>
          <t>BARB0MAHATA</t>
        </is>
      </c>
      <c r="F15670" s="139" t="inlineStr">
        <is>
          <t>CORP0000529</t>
        </is>
      </c>
      <c r="G15670" s="139" t="inlineStr">
        <is>
          <t>IOBA0001030</t>
        </is>
      </c>
      <c r="H15670" s="139" t="inlineStr">
        <is>
          <t>SBIN0070287</t>
        </is>
      </c>
      <c r="I15670" s="139" t="inlineStr">
        <is>
          <t>SBIN0000160</t>
        </is>
      </c>
    </row>
    <row r="15671" ht="14.4" customHeight="1">
      <c r="E15671" s="139" t="inlineStr">
        <is>
          <t>BARB0MAHARA</t>
        </is>
      </c>
      <c r="F15671" s="139" t="inlineStr">
        <is>
          <t>CORP0000528</t>
        </is>
      </c>
      <c r="G15671" s="139" t="inlineStr">
        <is>
          <t>IOBA0001029</t>
        </is>
      </c>
      <c r="H15671" s="139" t="inlineStr">
        <is>
          <t>SBIN0070286</t>
        </is>
      </c>
      <c r="I15671" s="139" t="inlineStr">
        <is>
          <t>SBIN0000159</t>
        </is>
      </c>
    </row>
    <row r="15672" ht="14.4" customHeight="1">
      <c r="E15672" s="139" t="inlineStr">
        <is>
          <t>BARB0MAHAPU</t>
        </is>
      </c>
      <c r="F15672" s="139" t="inlineStr">
        <is>
          <t>CORP0000527</t>
        </is>
      </c>
      <c r="G15672" s="139" t="inlineStr">
        <is>
          <t>IOBA0001028</t>
        </is>
      </c>
      <c r="H15672" s="139" t="inlineStr">
        <is>
          <t>SBIN0070285</t>
        </is>
      </c>
      <c r="I15672" s="139" t="inlineStr">
        <is>
          <t>SBIN0000158</t>
        </is>
      </c>
    </row>
    <row r="15673" ht="14.4" customHeight="1">
      <c r="E15673" s="139" t="inlineStr">
        <is>
          <t>BARB0MAHADX</t>
        </is>
      </c>
      <c r="F15673" s="139" t="inlineStr">
        <is>
          <t>CORP0000526</t>
        </is>
      </c>
      <c r="G15673" s="139" t="inlineStr">
        <is>
          <t>IOBA0001027</t>
        </is>
      </c>
      <c r="H15673" s="139" t="inlineStr">
        <is>
          <t>SBIN0070284</t>
        </is>
      </c>
      <c r="I15673" s="139" t="inlineStr">
        <is>
          <t>SBIN0000157</t>
        </is>
      </c>
    </row>
    <row r="15674" ht="14.4" customHeight="1">
      <c r="E15674" s="139" t="inlineStr">
        <is>
          <t>BARB0MAHABU</t>
        </is>
      </c>
      <c r="F15674" s="139" t="inlineStr">
        <is>
          <t>CORP0000525</t>
        </is>
      </c>
      <c r="G15674" s="139" t="inlineStr">
        <is>
          <t>IOBA0001026</t>
        </is>
      </c>
      <c r="H15674" s="139" t="inlineStr">
        <is>
          <t>SBIN0070283</t>
        </is>
      </c>
      <c r="I15674" s="139" t="inlineStr">
        <is>
          <t>SBIN0000156</t>
        </is>
      </c>
    </row>
    <row r="15675" ht="14.4" customHeight="1">
      <c r="E15675" s="139" t="inlineStr">
        <is>
          <t>BARB0MAGROD</t>
        </is>
      </c>
      <c r="F15675" s="139" t="inlineStr">
        <is>
          <t>CORP0000524</t>
        </is>
      </c>
      <c r="G15675" s="139" t="inlineStr">
        <is>
          <t>IOBA0001025</t>
        </is>
      </c>
      <c r="H15675" s="139" t="inlineStr">
        <is>
          <t>SBIN0070282</t>
        </is>
      </c>
      <c r="I15675" s="139" t="inlineStr">
        <is>
          <t>SBIN0000155</t>
        </is>
      </c>
    </row>
    <row r="15676" ht="14.4" customHeight="1">
      <c r="E15676" s="139" t="inlineStr">
        <is>
          <t>BARB0MAGDAL</t>
        </is>
      </c>
      <c r="F15676" s="139" t="inlineStr">
        <is>
          <t>CORP0000523</t>
        </is>
      </c>
      <c r="G15676" s="139" t="inlineStr">
        <is>
          <t>IOBA0001024</t>
        </is>
      </c>
      <c r="H15676" s="139" t="inlineStr">
        <is>
          <t>SBIN0070281</t>
        </is>
      </c>
      <c r="I15676" s="139" t="inlineStr">
        <is>
          <t>SBIN0000154</t>
        </is>
      </c>
    </row>
    <row r="15677" ht="14.4" customHeight="1">
      <c r="E15677" s="139" t="inlineStr">
        <is>
          <t>BARB0MADVIS</t>
        </is>
      </c>
      <c r="F15677" s="139" t="inlineStr">
        <is>
          <t>CORP0000522</t>
        </is>
      </c>
      <c r="G15677" s="139" t="inlineStr">
        <is>
          <t>IOBA0001023</t>
        </is>
      </c>
      <c r="H15677" s="139" t="inlineStr">
        <is>
          <t>SBIN0070280</t>
        </is>
      </c>
      <c r="I15677" s="139" t="inlineStr">
        <is>
          <t>SBIN0000153</t>
        </is>
      </c>
    </row>
    <row r="15678" ht="14.4" customHeight="1">
      <c r="E15678" s="139" t="inlineStr">
        <is>
          <t>BARB0MADURA</t>
        </is>
      </c>
      <c r="F15678" s="139" t="inlineStr">
        <is>
          <t>CORP0000521</t>
        </is>
      </c>
      <c r="G15678" s="139" t="inlineStr">
        <is>
          <t>IOBA0001021</t>
        </is>
      </c>
      <c r="H15678" s="139" t="inlineStr">
        <is>
          <t>SBIN0070279</t>
        </is>
      </c>
      <c r="I15678" s="139" t="inlineStr">
        <is>
          <t>SBIN0000152</t>
        </is>
      </c>
    </row>
    <row r="15679" ht="14.4" customHeight="1">
      <c r="E15679" s="139" t="inlineStr">
        <is>
          <t>BARB0MADTHI</t>
        </is>
      </c>
      <c r="F15679" s="139" t="inlineStr">
        <is>
          <t>CORP0000520</t>
        </is>
      </c>
      <c r="G15679" s="139" t="inlineStr">
        <is>
          <t>IOBA0001020</t>
        </is>
      </c>
      <c r="H15679" s="139" t="inlineStr">
        <is>
          <t>SBIN0070278</t>
        </is>
      </c>
      <c r="I15679" s="139" t="inlineStr">
        <is>
          <t>SBIN0000151</t>
        </is>
      </c>
    </row>
    <row r="15680" ht="14.4" customHeight="1">
      <c r="E15680" s="139" t="inlineStr">
        <is>
          <t>BARB0MADSHA</t>
        </is>
      </c>
      <c r="F15680" s="139" t="inlineStr">
        <is>
          <t>CORP0000519</t>
        </is>
      </c>
      <c r="G15680" s="139" t="inlineStr">
        <is>
          <t>IOBA0001019</t>
        </is>
      </c>
      <c r="H15680" s="139" t="inlineStr">
        <is>
          <t>SBIN0070277</t>
        </is>
      </c>
      <c r="I15680" s="139" t="inlineStr">
        <is>
          <t>SBIN0000150</t>
        </is>
      </c>
    </row>
    <row r="15681" ht="14.4" customHeight="1">
      <c r="E15681" s="139" t="inlineStr">
        <is>
          <t>BARB0MADOVE</t>
        </is>
      </c>
      <c r="F15681" s="139" t="inlineStr">
        <is>
          <t>CORP0000518</t>
        </is>
      </c>
      <c r="G15681" s="139" t="inlineStr">
        <is>
          <t>IOBA0001018</t>
        </is>
      </c>
      <c r="H15681" s="139" t="inlineStr">
        <is>
          <t>SBIN0070276</t>
        </is>
      </c>
      <c r="I15681" s="139" t="inlineStr">
        <is>
          <t>SBIN0000149</t>
        </is>
      </c>
    </row>
    <row r="15682" ht="14.4" customHeight="1">
      <c r="E15682" s="139" t="inlineStr">
        <is>
          <t>BARB0MADIPA</t>
        </is>
      </c>
      <c r="F15682" s="139" t="inlineStr">
        <is>
          <t>CORP0000517</t>
        </is>
      </c>
      <c r="G15682" s="139" t="inlineStr">
        <is>
          <t>IOBA0001017</t>
        </is>
      </c>
      <c r="H15682" s="139" t="inlineStr">
        <is>
          <t>SBIN0070275</t>
        </is>
      </c>
      <c r="I15682" s="139" t="inlineStr">
        <is>
          <t>SBIN0000148</t>
        </is>
      </c>
    </row>
    <row r="15683" ht="14.4" customHeight="1">
      <c r="E15683" s="139" t="inlineStr">
        <is>
          <t>BARB0MADHYA</t>
        </is>
      </c>
      <c r="F15683" s="139" t="inlineStr">
        <is>
          <t>CORP0000516</t>
        </is>
      </c>
      <c r="G15683" s="139" t="inlineStr">
        <is>
          <t>IOBA0001016</t>
        </is>
      </c>
      <c r="H15683" s="139" t="inlineStr">
        <is>
          <t>SBIN0070274</t>
        </is>
      </c>
      <c r="I15683" s="139" t="inlineStr">
        <is>
          <t>SBIN0000147</t>
        </is>
      </c>
    </row>
    <row r="15684" ht="14.4" customHeight="1">
      <c r="E15684" s="139" t="inlineStr">
        <is>
          <t>BARB0MADHUP</t>
        </is>
      </c>
      <c r="F15684" s="139" t="inlineStr">
        <is>
          <t>CORP0000515</t>
        </is>
      </c>
      <c r="G15684" s="139" t="inlineStr">
        <is>
          <t>IOBA0001015</t>
        </is>
      </c>
      <c r="H15684" s="139" t="inlineStr">
        <is>
          <t>SBIN0070272</t>
        </is>
      </c>
      <c r="I15684" s="139" t="inlineStr">
        <is>
          <t>SBIN0000146</t>
        </is>
      </c>
    </row>
    <row r="15685" ht="14.4" customHeight="1">
      <c r="E15685" s="139" t="inlineStr">
        <is>
          <t>BARB0MADHUB</t>
        </is>
      </c>
      <c r="F15685" s="139" t="inlineStr">
        <is>
          <t>CORP0000514</t>
        </is>
      </c>
      <c r="G15685" s="139" t="inlineStr">
        <is>
          <t>IOBA0001014</t>
        </is>
      </c>
      <c r="H15685" s="139" t="inlineStr">
        <is>
          <t>SBIN0070271</t>
        </is>
      </c>
      <c r="I15685" s="139" t="inlineStr">
        <is>
          <t>SBIN0000145</t>
        </is>
      </c>
    </row>
    <row r="15686" ht="14.4" customHeight="1">
      <c r="E15686" s="139" t="inlineStr">
        <is>
          <t>BARB0MADHPU</t>
        </is>
      </c>
      <c r="F15686" s="139" t="inlineStr">
        <is>
          <t>CORP0000513</t>
        </is>
      </c>
      <c r="G15686" s="139" t="inlineStr">
        <is>
          <t>IOBA0001013</t>
        </is>
      </c>
      <c r="H15686" s="139" t="inlineStr">
        <is>
          <t>SBIN0070270</t>
        </is>
      </c>
      <c r="I15686" s="139" t="inlineStr">
        <is>
          <t>SBIN0000144</t>
        </is>
      </c>
    </row>
    <row r="15687" ht="14.4" customHeight="1">
      <c r="E15687" s="139" t="inlineStr">
        <is>
          <t>BARB0MADHOG</t>
        </is>
      </c>
      <c r="F15687" s="139" t="inlineStr">
        <is>
          <t>CORP0000512</t>
        </is>
      </c>
      <c r="G15687" s="139" t="inlineStr">
        <is>
          <t>IOBA0001012</t>
        </is>
      </c>
      <c r="H15687" s="139" t="inlineStr">
        <is>
          <t>SBIN0070269</t>
        </is>
      </c>
      <c r="I15687" s="139" t="inlineStr">
        <is>
          <t>SBIN0000143</t>
        </is>
      </c>
    </row>
    <row r="15688" ht="14.4" customHeight="1">
      <c r="E15688" s="139" t="inlineStr">
        <is>
          <t>BARB0MADHIX</t>
        </is>
      </c>
      <c r="F15688" s="139" t="inlineStr">
        <is>
          <t>CORP0000511</t>
        </is>
      </c>
      <c r="G15688" s="139" t="inlineStr">
        <is>
          <t>IOBA0001011</t>
        </is>
      </c>
      <c r="H15688" s="139" t="inlineStr">
        <is>
          <t>SBIN0070268</t>
        </is>
      </c>
      <c r="I15688" s="139" t="inlineStr">
        <is>
          <t>SBIN0000142</t>
        </is>
      </c>
    </row>
    <row r="15689" ht="14.4" customHeight="1">
      <c r="E15689" s="139" t="inlineStr">
        <is>
          <t>BARB0MADHIN</t>
        </is>
      </c>
      <c r="F15689" s="139" t="inlineStr">
        <is>
          <t>CORP0000510</t>
        </is>
      </c>
      <c r="G15689" s="139" t="inlineStr">
        <is>
          <t>IOBA0001010</t>
        </is>
      </c>
      <c r="H15689" s="139" t="inlineStr">
        <is>
          <t>SBIN0070267</t>
        </is>
      </c>
      <c r="I15689" s="139" t="inlineStr">
        <is>
          <t>SBIN0000141</t>
        </is>
      </c>
    </row>
    <row r="15690" ht="14.4" customHeight="1">
      <c r="E15690" s="139" t="inlineStr">
        <is>
          <t>BARB0MADHIA</t>
        </is>
      </c>
      <c r="F15690" s="139" t="inlineStr">
        <is>
          <t>CORP0000509</t>
        </is>
      </c>
      <c r="G15690" s="139" t="inlineStr">
        <is>
          <t>IOBA0001008</t>
        </is>
      </c>
      <c r="H15690" s="139" t="inlineStr">
        <is>
          <t>SBIN0070266</t>
        </is>
      </c>
      <c r="I15690" s="139" t="inlineStr">
        <is>
          <t>SBIN0000140</t>
        </is>
      </c>
    </row>
    <row r="15691" ht="14.4" customHeight="1">
      <c r="E15691" s="139" t="inlineStr">
        <is>
          <t>BARB0MADHEP</t>
        </is>
      </c>
      <c r="F15691" s="139" t="inlineStr">
        <is>
          <t>CORP0000508</t>
        </is>
      </c>
      <c r="G15691" s="139" t="inlineStr">
        <is>
          <t>IOBA0001007</t>
        </is>
      </c>
      <c r="H15691" s="139" t="inlineStr">
        <is>
          <t>SBIN0070265</t>
        </is>
      </c>
      <c r="I15691" s="139" t="inlineStr">
        <is>
          <t>SBIN0000139</t>
        </is>
      </c>
    </row>
    <row r="15692" ht="14.4" customHeight="1">
      <c r="E15692" s="139" t="inlineStr">
        <is>
          <t>BARB0MADHAW</t>
        </is>
      </c>
      <c r="F15692" s="139" t="inlineStr">
        <is>
          <t>CORP0000507</t>
        </is>
      </c>
      <c r="G15692" s="139" t="inlineStr">
        <is>
          <t>IOBA0001006</t>
        </is>
      </c>
      <c r="H15692" s="139" t="inlineStr">
        <is>
          <t>SBIN0070264</t>
        </is>
      </c>
      <c r="I15692" s="139" t="inlineStr">
        <is>
          <t>SBIN0000138</t>
        </is>
      </c>
    </row>
    <row r="15693" ht="14.4" customHeight="1">
      <c r="E15693" s="139" t="inlineStr">
        <is>
          <t>BARB0MADHAP</t>
        </is>
      </c>
      <c r="F15693" s="139" t="inlineStr">
        <is>
          <t>CORP0000506</t>
        </is>
      </c>
      <c r="G15693" s="139" t="inlineStr">
        <is>
          <t>IOBA0001005</t>
        </is>
      </c>
      <c r="H15693" s="139" t="inlineStr">
        <is>
          <t>SBIN0070263</t>
        </is>
      </c>
      <c r="I15693" s="139" t="inlineStr">
        <is>
          <t>SBIN0000137</t>
        </is>
      </c>
    </row>
    <row r="15694" ht="14.4" customHeight="1">
      <c r="E15694" s="139" t="inlineStr">
        <is>
          <t>BARB0MADDEO</t>
        </is>
      </c>
      <c r="F15694" s="139" t="inlineStr">
        <is>
          <t>CORP0000505</t>
        </is>
      </c>
      <c r="G15694" s="139" t="inlineStr">
        <is>
          <t>IOBA0001004</t>
        </is>
      </c>
      <c r="H15694" s="139" t="inlineStr">
        <is>
          <t>SBIN0070262</t>
        </is>
      </c>
      <c r="I15694" s="139" t="inlineStr">
        <is>
          <t>SBIN0000136</t>
        </is>
      </c>
    </row>
    <row r="15695" ht="14.4" customHeight="1">
      <c r="E15695" s="139" t="inlineStr">
        <is>
          <t>BARB0MADARM</t>
        </is>
      </c>
      <c r="F15695" s="139" t="inlineStr">
        <is>
          <t>CORP0000504</t>
        </is>
      </c>
      <c r="G15695" s="139" t="inlineStr">
        <is>
          <t>IOBA0001002</t>
        </is>
      </c>
      <c r="H15695" s="139" t="inlineStr">
        <is>
          <t>SBIN0070261</t>
        </is>
      </c>
      <c r="I15695" s="139" t="inlineStr">
        <is>
          <t>SBIN0000135</t>
        </is>
      </c>
    </row>
    <row r="15696" ht="14.4" customHeight="1">
      <c r="E15696" s="139" t="inlineStr">
        <is>
          <t>BARB0MADANA</t>
        </is>
      </c>
      <c r="F15696" s="139" t="inlineStr">
        <is>
          <t>CORP0000503</t>
        </is>
      </c>
      <c r="G15696" s="139" t="inlineStr">
        <is>
          <t>IOBA0001001</t>
        </is>
      </c>
      <c r="H15696" s="139" t="inlineStr">
        <is>
          <t>SBIN0070260</t>
        </is>
      </c>
      <c r="I15696" s="139" t="inlineStr">
        <is>
          <t>SBIN0000134</t>
        </is>
      </c>
    </row>
    <row r="15697" ht="14.4" customHeight="1">
      <c r="E15697" s="139" t="inlineStr">
        <is>
          <t>BARB0MADAKU</t>
        </is>
      </c>
      <c r="F15697" s="139" t="inlineStr">
        <is>
          <t>CORP0000502</t>
        </is>
      </c>
      <c r="G15697" s="139" t="inlineStr">
        <is>
          <t>IOBA0001000</t>
        </is>
      </c>
      <c r="H15697" s="139" t="inlineStr">
        <is>
          <t>SBIN0070259</t>
        </is>
      </c>
      <c r="I15697" s="139" t="inlineStr">
        <is>
          <t>SBIN0000133</t>
        </is>
      </c>
    </row>
    <row r="15698" ht="14.4" customHeight="1">
      <c r="E15698" s="139" t="inlineStr">
        <is>
          <t>BARB0MADABS</t>
        </is>
      </c>
      <c r="F15698" s="139" t="inlineStr">
        <is>
          <t>CORP0000501</t>
        </is>
      </c>
      <c r="G15698" s="139" t="inlineStr">
        <is>
          <t>IOBA0000999</t>
        </is>
      </c>
      <c r="H15698" s="139" t="inlineStr">
        <is>
          <t>SBIN0070258</t>
        </is>
      </c>
      <c r="I15698" s="139" t="inlineStr">
        <is>
          <t>SBIN0000132</t>
        </is>
      </c>
    </row>
    <row r="15699" ht="14.4" customHeight="1">
      <c r="E15699" s="139" t="inlineStr">
        <is>
          <t>BARB0MACHIX</t>
        </is>
      </c>
      <c r="F15699" s="139" t="inlineStr">
        <is>
          <t>CORP0000500</t>
        </is>
      </c>
      <c r="G15699" s="139" t="inlineStr">
        <is>
          <t>IOBA0000998</t>
        </is>
      </c>
      <c r="H15699" s="139" t="inlineStr">
        <is>
          <t>SBIN0070257</t>
        </is>
      </c>
      <c r="I15699" s="139" t="inlineStr">
        <is>
          <t>SBIN0000131</t>
        </is>
      </c>
    </row>
    <row r="15700" ht="14.4" customHeight="1">
      <c r="E15700" s="139" t="inlineStr">
        <is>
          <t>BARB0MACHIL</t>
        </is>
      </c>
      <c r="F15700" s="139" t="inlineStr">
        <is>
          <t>CORP0000499</t>
        </is>
      </c>
      <c r="G15700" s="139" t="inlineStr">
        <is>
          <t>IOBA0000996</t>
        </is>
      </c>
      <c r="H15700" s="139" t="inlineStr">
        <is>
          <t>SBIN0070254</t>
        </is>
      </c>
      <c r="I15700" s="139" t="inlineStr">
        <is>
          <t>SBIN0000130</t>
        </is>
      </c>
    </row>
    <row r="15701" ht="14.4" customHeight="1">
      <c r="E15701" s="139" t="inlineStr">
        <is>
          <t>BARB0MACHHL</t>
        </is>
      </c>
      <c r="F15701" s="139" t="inlineStr">
        <is>
          <t>CORP0000498</t>
        </is>
      </c>
      <c r="G15701" s="139" t="inlineStr">
        <is>
          <t>IOBA0000995</t>
        </is>
      </c>
      <c r="H15701" s="139" t="inlineStr">
        <is>
          <t>SBIN0070253</t>
        </is>
      </c>
      <c r="I15701" s="139" t="inlineStr">
        <is>
          <t>SBIN0000129</t>
        </is>
      </c>
    </row>
    <row r="15702" ht="14.4" customHeight="1">
      <c r="E15702" s="139" t="inlineStr">
        <is>
          <t>BARB0MACHHI</t>
        </is>
      </c>
      <c r="F15702" s="139" t="inlineStr">
        <is>
          <t>CORP0000497</t>
        </is>
      </c>
      <c r="G15702" s="139" t="inlineStr">
        <is>
          <t>IOBA0000994</t>
        </is>
      </c>
      <c r="H15702" s="139" t="inlineStr">
        <is>
          <t>SBIN0070252</t>
        </is>
      </c>
      <c r="I15702" s="139" t="inlineStr">
        <is>
          <t>SBIN0000128</t>
        </is>
      </c>
    </row>
    <row r="15703" ht="14.4" customHeight="1">
      <c r="E15703" s="139" t="inlineStr">
        <is>
          <t>BARB0MACHHA</t>
        </is>
      </c>
      <c r="F15703" s="139" t="inlineStr">
        <is>
          <t>CORP0000496</t>
        </is>
      </c>
      <c r="G15703" s="139" t="inlineStr">
        <is>
          <t>IOBA0000993</t>
        </is>
      </c>
      <c r="H15703" s="139" t="inlineStr">
        <is>
          <t>SBIN0070251</t>
        </is>
      </c>
      <c r="I15703" s="139" t="inlineStr">
        <is>
          <t>SBIN0000127</t>
        </is>
      </c>
    </row>
    <row r="15704" ht="14.4" customHeight="1">
      <c r="E15704" s="139" t="inlineStr">
        <is>
          <t>BARB0LUXABS</t>
        </is>
      </c>
      <c r="F15704" s="139" t="inlineStr">
        <is>
          <t>CORP0000495</t>
        </is>
      </c>
      <c r="G15704" s="139" t="inlineStr">
        <is>
          <t>IOBA0000992</t>
        </is>
      </c>
      <c r="H15704" s="139" t="inlineStr">
        <is>
          <t>SBIN0070249</t>
        </is>
      </c>
      <c r="I15704" s="139" t="inlineStr">
        <is>
          <t>SBIN0000126</t>
        </is>
      </c>
    </row>
    <row r="15705" ht="14.4" customHeight="1">
      <c r="E15705" s="139" t="inlineStr">
        <is>
          <t>BARB0LUTOOX</t>
        </is>
      </c>
      <c r="F15705" s="139" t="inlineStr">
        <is>
          <t>CORP0000494</t>
        </is>
      </c>
      <c r="G15705" s="139" t="inlineStr">
        <is>
          <t>IOBA0000991</t>
        </is>
      </c>
      <c r="H15705" s="139" t="inlineStr">
        <is>
          <t>SBIN0070248</t>
        </is>
      </c>
      <c r="I15705" s="139" t="inlineStr">
        <is>
          <t>SBIN0000125</t>
        </is>
      </c>
    </row>
    <row r="15706" ht="14.4" customHeight="1">
      <c r="E15706" s="139" t="inlineStr">
        <is>
          <t>BARB0LUNSIK</t>
        </is>
      </c>
      <c r="F15706" s="139" t="inlineStr">
        <is>
          <t>CORP0000493</t>
        </is>
      </c>
      <c r="G15706" s="139" t="inlineStr">
        <is>
          <t>IOBA0000990</t>
        </is>
      </c>
      <c r="H15706" s="139" t="inlineStr">
        <is>
          <t>SBIN0070247</t>
        </is>
      </c>
      <c r="I15706" s="139" t="inlineStr">
        <is>
          <t>SBIN0000124</t>
        </is>
      </c>
    </row>
    <row r="15707" ht="14.4" customHeight="1">
      <c r="E15707" s="139" t="inlineStr">
        <is>
          <t>BARB0LUNSAR</t>
        </is>
      </c>
      <c r="F15707" s="139" t="inlineStr">
        <is>
          <t>CORP0000492</t>
        </is>
      </c>
      <c r="G15707" s="139" t="inlineStr">
        <is>
          <t>IOBA0000989</t>
        </is>
      </c>
      <c r="H15707" s="139" t="inlineStr">
        <is>
          <t>SBIN0070246</t>
        </is>
      </c>
      <c r="I15707" s="139" t="inlineStr">
        <is>
          <t>SBIN0000123</t>
        </is>
      </c>
    </row>
    <row r="15708" ht="14.4" customHeight="1">
      <c r="E15708" s="139" t="inlineStr">
        <is>
          <t>BARB0LUNIDH</t>
        </is>
      </c>
      <c r="F15708" s="139" t="inlineStr">
        <is>
          <t>CORP0000491</t>
        </is>
      </c>
      <c r="G15708" s="139" t="inlineStr">
        <is>
          <t>IOBA0000988</t>
        </is>
      </c>
      <c r="H15708" s="139" t="inlineStr">
        <is>
          <t>SBIN0070245</t>
        </is>
      </c>
      <c r="I15708" s="139" t="inlineStr">
        <is>
          <t>SBIN0000122</t>
        </is>
      </c>
    </row>
    <row r="15709" ht="14.4" customHeight="1">
      <c r="E15709" s="139" t="inlineStr">
        <is>
          <t>BARB0LUNAWA</t>
        </is>
      </c>
      <c r="F15709" s="139" t="inlineStr">
        <is>
          <t>CORP0000490</t>
        </is>
      </c>
      <c r="G15709" s="139" t="inlineStr">
        <is>
          <t>IOBA0000987</t>
        </is>
      </c>
      <c r="H15709" s="139" t="inlineStr">
        <is>
          <t>SBIN0070244</t>
        </is>
      </c>
      <c r="I15709" s="139" t="inlineStr">
        <is>
          <t>SBIN0000121</t>
        </is>
      </c>
    </row>
    <row r="15710" ht="14.4" customHeight="1">
      <c r="E15710" s="139" t="inlineStr">
        <is>
          <t>BARB0LUNAHA</t>
        </is>
      </c>
      <c r="F15710" s="139" t="inlineStr">
        <is>
          <t>CORP0000489</t>
        </is>
      </c>
      <c r="G15710" s="139" t="inlineStr">
        <is>
          <t>IOBA0000986</t>
        </is>
      </c>
      <c r="H15710" s="139" t="inlineStr">
        <is>
          <t>SBIN0070243</t>
        </is>
      </c>
      <c r="I15710" s="139" t="inlineStr">
        <is>
          <t>SBIN0000120</t>
        </is>
      </c>
    </row>
    <row r="15711" ht="14.4" customHeight="1">
      <c r="E15711" s="139" t="inlineStr">
        <is>
          <t>BARB0LUHARI</t>
        </is>
      </c>
      <c r="F15711" s="139" t="inlineStr">
        <is>
          <t>CORP0000488</t>
        </is>
      </c>
      <c r="G15711" s="139" t="inlineStr">
        <is>
          <t>IOBA0000985</t>
        </is>
      </c>
      <c r="H15711" s="139" t="inlineStr">
        <is>
          <t>SBIN0070242</t>
        </is>
      </c>
      <c r="I15711" s="139" t="inlineStr">
        <is>
          <t>SBIN0000119</t>
        </is>
      </c>
    </row>
    <row r="15712" ht="14.4" customHeight="1">
      <c r="E15712" s="139" t="inlineStr">
        <is>
          <t>BARB0LUDHIA</t>
        </is>
      </c>
      <c r="F15712" s="139" t="inlineStr">
        <is>
          <t>CORP0000487</t>
        </is>
      </c>
      <c r="G15712" s="139" t="inlineStr">
        <is>
          <t>IOBA0000984</t>
        </is>
      </c>
      <c r="H15712" s="139" t="inlineStr">
        <is>
          <t>SBIN0070241</t>
        </is>
      </c>
      <c r="I15712" s="139" t="inlineStr">
        <is>
          <t>SBIN0000118</t>
        </is>
      </c>
    </row>
    <row r="15713" ht="14.4" customHeight="1">
      <c r="E15713" s="139" t="inlineStr">
        <is>
          <t>BARB0LUCKNO</t>
        </is>
      </c>
      <c r="F15713" s="139" t="inlineStr">
        <is>
          <t>CORP0000486</t>
        </is>
      </c>
      <c r="G15713" s="139" t="inlineStr">
        <is>
          <t>IOBA0000983</t>
        </is>
      </c>
      <c r="H15713" s="139" t="inlineStr">
        <is>
          <t>SBIN0070240</t>
        </is>
      </c>
      <c r="I15713" s="139" t="inlineStr">
        <is>
          <t>SBIN0000117</t>
        </is>
      </c>
    </row>
    <row r="15714" ht="14.4" customHeight="1">
      <c r="E15714" s="139" t="inlineStr">
        <is>
          <t>BARB0LUCELD</t>
        </is>
      </c>
      <c r="F15714" s="139" t="inlineStr">
        <is>
          <t>CORP0000485</t>
        </is>
      </c>
      <c r="G15714" s="139" t="inlineStr">
        <is>
          <t>IOBA0000982</t>
        </is>
      </c>
      <c r="H15714" s="139" t="inlineStr">
        <is>
          <t>SBIN0070239</t>
        </is>
      </c>
      <c r="I15714" s="139" t="inlineStr">
        <is>
          <t>SBIN0000116</t>
        </is>
      </c>
    </row>
    <row r="15715" ht="14.4" customHeight="1">
      <c r="E15715" s="139" t="inlineStr">
        <is>
          <t>BARB0LUCALI</t>
        </is>
      </c>
      <c r="F15715" s="139" t="inlineStr">
        <is>
          <t>CORP0000483</t>
        </is>
      </c>
      <c r="G15715" s="139" t="inlineStr">
        <is>
          <t>IOBA0000981</t>
        </is>
      </c>
      <c r="H15715" s="139" t="inlineStr">
        <is>
          <t>SBIN0070238</t>
        </is>
      </c>
      <c r="I15715" s="139" t="inlineStr">
        <is>
          <t>SBIN0000115</t>
        </is>
      </c>
    </row>
    <row r="15716" ht="14.4" customHeight="1">
      <c r="E15716" s="139" t="inlineStr">
        <is>
          <t>BARB0LORHWA</t>
        </is>
      </c>
      <c r="F15716" s="139" t="inlineStr">
        <is>
          <t>CORP0000482</t>
        </is>
      </c>
      <c r="G15716" s="139" t="inlineStr">
        <is>
          <t>IOBA0000980</t>
        </is>
      </c>
      <c r="H15716" s="139" t="inlineStr">
        <is>
          <t>SBIN0070237</t>
        </is>
      </c>
      <c r="I15716" s="139" t="inlineStr">
        <is>
          <t>SBIN0000114</t>
        </is>
      </c>
    </row>
    <row r="15717" ht="14.4" customHeight="1">
      <c r="E15717" s="139" t="inlineStr">
        <is>
          <t>BARB0LONIXX</t>
        </is>
      </c>
      <c r="F15717" s="139" t="inlineStr">
        <is>
          <t>CORP0000481</t>
        </is>
      </c>
      <c r="G15717" s="139" t="inlineStr">
        <is>
          <t>IOBA0000979</t>
        </is>
      </c>
      <c r="H15717" s="139" t="inlineStr">
        <is>
          <t>SBIN0070236</t>
        </is>
      </c>
      <c r="I15717" s="139" t="inlineStr">
        <is>
          <t>SBIN0000113</t>
        </is>
      </c>
    </row>
    <row r="15718" ht="14.4" customHeight="1">
      <c r="E15718" s="139" t="inlineStr">
        <is>
          <t>BARB0LONAVA</t>
        </is>
      </c>
      <c r="F15718" s="139" t="inlineStr">
        <is>
          <t>CORP0000480</t>
        </is>
      </c>
      <c r="G15718" s="139" t="inlineStr">
        <is>
          <t>IOBA0000978</t>
        </is>
      </c>
      <c r="H15718" s="139" t="inlineStr">
        <is>
          <t>SBIN0070235</t>
        </is>
      </c>
      <c r="I15718" s="139" t="inlineStr">
        <is>
          <t>SBIN0000112</t>
        </is>
      </c>
    </row>
    <row r="15719" ht="14.4" customHeight="1">
      <c r="E15719" s="139" t="inlineStr">
        <is>
          <t>BARB0LONAND</t>
        </is>
      </c>
      <c r="F15719" s="139" t="inlineStr">
        <is>
          <t>CORP0000479</t>
        </is>
      </c>
      <c r="G15719" s="139" t="inlineStr">
        <is>
          <t>IOBA0000977</t>
        </is>
      </c>
      <c r="H15719" s="139" t="inlineStr">
        <is>
          <t>SBIN0070234</t>
        </is>
      </c>
      <c r="I15719" s="139" t="inlineStr">
        <is>
          <t>SBIN0000111</t>
        </is>
      </c>
    </row>
    <row r="15720" ht="14.4" customHeight="1">
      <c r="E15720" s="139" t="inlineStr">
        <is>
          <t>BARB0LOKHAN</t>
        </is>
      </c>
      <c r="F15720" s="139" t="inlineStr">
        <is>
          <t>CORP0000477</t>
        </is>
      </c>
      <c r="G15720" s="139" t="inlineStr">
        <is>
          <t>IOBA0000976</t>
        </is>
      </c>
      <c r="H15720" s="139" t="inlineStr">
        <is>
          <t>SBIN0070233</t>
        </is>
      </c>
      <c r="I15720" s="139" t="inlineStr">
        <is>
          <t>SBIN0000110</t>
        </is>
      </c>
    </row>
    <row r="15721" ht="14.4" customHeight="1">
      <c r="E15721" s="139" t="inlineStr">
        <is>
          <t>BARB0LOHTAX</t>
        </is>
      </c>
      <c r="F15721" s="139" t="inlineStr">
        <is>
          <t>CORP0000476</t>
        </is>
      </c>
      <c r="G15721" s="139" t="inlineStr">
        <is>
          <t>IOBA0000975</t>
        </is>
      </c>
      <c r="H15721" s="139" t="inlineStr">
        <is>
          <t>SBIN0070232</t>
        </is>
      </c>
      <c r="I15721" s="139" t="inlineStr">
        <is>
          <t>SBIN0000109</t>
        </is>
      </c>
    </row>
    <row r="15722" ht="14.4" customHeight="1">
      <c r="E15722" s="139" t="inlineStr">
        <is>
          <t>BARB0LOHIYA</t>
        </is>
      </c>
      <c r="F15722" s="139" t="inlineStr">
        <is>
          <t>CORP0000475</t>
        </is>
      </c>
      <c r="G15722" s="139" t="inlineStr">
        <is>
          <t>IOBA0000974</t>
        </is>
      </c>
      <c r="H15722" s="139" t="inlineStr">
        <is>
          <t>SBIN0070231</t>
        </is>
      </c>
      <c r="I15722" s="139" t="inlineStr">
        <is>
          <t>SBIN0000108</t>
        </is>
      </c>
    </row>
    <row r="15723" ht="14.4" customHeight="1">
      <c r="E15723" s="139" t="inlineStr">
        <is>
          <t>BARB0LOHARI</t>
        </is>
      </c>
      <c r="F15723" s="139" t="inlineStr">
        <is>
          <t>CORP0000474</t>
        </is>
      </c>
      <c r="G15723" s="139" t="inlineStr">
        <is>
          <t>IOBA0000973</t>
        </is>
      </c>
      <c r="H15723" s="139" t="inlineStr">
        <is>
          <t>SBIN0070230</t>
        </is>
      </c>
      <c r="I15723" s="139" t="inlineStr">
        <is>
          <t>SBIN0000107</t>
        </is>
      </c>
    </row>
    <row r="15724" ht="14.4" customHeight="1">
      <c r="E15724" s="139" t="inlineStr">
        <is>
          <t>BARB0LOHARE</t>
        </is>
      </c>
      <c r="F15724" s="139" t="inlineStr">
        <is>
          <t>CORP0000473</t>
        </is>
      </c>
      <c r="G15724" s="139" t="inlineStr">
        <is>
          <t>IOBA0000972</t>
        </is>
      </c>
      <c r="H15724" s="139" t="inlineStr">
        <is>
          <t>SBIN0070229</t>
        </is>
      </c>
      <c r="I15724" s="139" t="inlineStr">
        <is>
          <t>SBIN0000106</t>
        </is>
      </c>
    </row>
    <row r="15725" ht="14.4" customHeight="1">
      <c r="E15725" s="139" t="inlineStr">
        <is>
          <t>BARB0LOHARD</t>
        </is>
      </c>
      <c r="F15725" s="139" t="inlineStr">
        <is>
          <t>CORP0000472</t>
        </is>
      </c>
      <c r="G15725" s="139" t="inlineStr">
        <is>
          <t>IOBA0000971</t>
        </is>
      </c>
      <c r="H15725" s="139" t="inlineStr">
        <is>
          <t>SBIN0070228</t>
        </is>
      </c>
      <c r="I15725" s="139" t="inlineStr">
        <is>
          <t>SBIN0000105</t>
        </is>
      </c>
    </row>
    <row r="15726" ht="14.4" customHeight="1">
      <c r="E15726" s="139" t="inlineStr">
        <is>
          <t>BARB0LOHAGH</t>
        </is>
      </c>
      <c r="F15726" s="139" t="inlineStr">
        <is>
          <t>CORP0000471</t>
        </is>
      </c>
      <c r="G15726" s="139" t="inlineStr">
        <is>
          <t>IOBA0000970</t>
        </is>
      </c>
      <c r="H15726" s="139" t="inlineStr">
        <is>
          <t>SBIN0070227</t>
        </is>
      </c>
      <c r="I15726" s="139" t="inlineStr">
        <is>
          <t>SBIN0000104</t>
        </is>
      </c>
    </row>
    <row r="15727" ht="14.4" customHeight="1">
      <c r="E15727" s="139" t="inlineStr">
        <is>
          <t>BARB0LODUTH</t>
        </is>
      </c>
      <c r="F15727" s="139" t="inlineStr">
        <is>
          <t>CORP0000470</t>
        </is>
      </c>
      <c r="G15727" s="139" t="inlineStr">
        <is>
          <t>IOBA0000969</t>
        </is>
      </c>
      <c r="H15727" s="139" t="inlineStr">
        <is>
          <t>SBIN0070226</t>
        </is>
      </c>
      <c r="I15727" s="139" t="inlineStr">
        <is>
          <t>SBIN0000103</t>
        </is>
      </c>
    </row>
    <row r="15728" ht="14.4" customHeight="1">
      <c r="E15728" s="139" t="inlineStr">
        <is>
          <t>BARB0LODRAX</t>
        </is>
      </c>
      <c r="F15728" s="139" t="inlineStr">
        <is>
          <t>CORP0000469</t>
        </is>
      </c>
      <c r="G15728" s="139" t="inlineStr">
        <is>
          <t>IOBA0000968</t>
        </is>
      </c>
      <c r="H15728" s="139" t="inlineStr">
        <is>
          <t>SBIN0070225</t>
        </is>
      </c>
      <c r="I15728" s="139" t="inlineStr">
        <is>
          <t>SBIN0000102</t>
        </is>
      </c>
    </row>
    <row r="15729" ht="14.4" customHeight="1">
      <c r="E15729" s="139" t="inlineStr">
        <is>
          <t>BARB0LODIPU</t>
        </is>
      </c>
      <c r="F15729" s="139" t="inlineStr">
        <is>
          <t>CORP0000468</t>
        </is>
      </c>
      <c r="G15729" s="139" t="inlineStr">
        <is>
          <t>IOBA0000967</t>
        </is>
      </c>
      <c r="H15729" s="139" t="inlineStr">
        <is>
          <t>SBIN0070224</t>
        </is>
      </c>
      <c r="I15729" s="139" t="inlineStr">
        <is>
          <t>SBIN0000101</t>
        </is>
      </c>
    </row>
    <row r="15730" ht="14.4" customHeight="1">
      <c r="E15730" s="139" t="inlineStr">
        <is>
          <t>BARB0LODHWA</t>
        </is>
      </c>
      <c r="F15730" s="139" t="inlineStr">
        <is>
          <t>CORP0000467</t>
        </is>
      </c>
      <c r="G15730" s="139" t="inlineStr">
        <is>
          <t>IOBA0000966</t>
        </is>
      </c>
      <c r="H15730" s="139" t="inlineStr">
        <is>
          <t>SBIN0070223</t>
        </is>
      </c>
      <c r="I15730" s="139" t="inlineStr">
        <is>
          <t>SBIN0000100</t>
        </is>
      </c>
    </row>
    <row r="15731" ht="14.4" customHeight="1">
      <c r="E15731" s="139" t="inlineStr">
        <is>
          <t>BARB0LODHIP</t>
        </is>
      </c>
      <c r="F15731" s="139" t="inlineStr">
        <is>
          <t>CORP0000466</t>
        </is>
      </c>
      <c r="G15731" s="139" t="inlineStr">
        <is>
          <t>IOBA0000965</t>
        </is>
      </c>
      <c r="H15731" s="139" t="inlineStr">
        <is>
          <t>SBIN0070222</t>
        </is>
      </c>
      <c r="I15731" s="139" t="inlineStr">
        <is>
          <t>SBIN0000099</t>
        </is>
      </c>
    </row>
    <row r="15732" ht="14.4" customHeight="1">
      <c r="E15732" s="139" t="inlineStr">
        <is>
          <t>BARB0LOCHAN</t>
        </is>
      </c>
      <c r="F15732" s="139" t="inlineStr">
        <is>
          <t>CORP0000465</t>
        </is>
      </c>
      <c r="G15732" s="139" t="inlineStr">
        <is>
          <t>IOBA0000964</t>
        </is>
      </c>
      <c r="H15732" s="139" t="inlineStr">
        <is>
          <t>SBIN0070221</t>
        </is>
      </c>
      <c r="I15732" s="139" t="inlineStr">
        <is>
          <t>SBIN0000098</t>
        </is>
      </c>
    </row>
    <row r="15733" ht="14.4" customHeight="1">
      <c r="E15733" s="139" t="inlineStr">
        <is>
          <t>BARB0LINBHA</t>
        </is>
      </c>
      <c r="F15733" s="139" t="inlineStr">
        <is>
          <t>CORP0000464</t>
        </is>
      </c>
      <c r="G15733" s="139" t="inlineStr">
        <is>
          <t>IOBA0000963</t>
        </is>
      </c>
      <c r="H15733" s="139" t="inlineStr">
        <is>
          <t>SBIN0070220</t>
        </is>
      </c>
      <c r="I15733" s="139" t="inlineStr">
        <is>
          <t>SBIN0000097</t>
        </is>
      </c>
    </row>
    <row r="15734" ht="14.4" customHeight="1">
      <c r="E15734" s="139" t="inlineStr">
        <is>
          <t>BARB0LIMZER</t>
        </is>
      </c>
      <c r="F15734" s="139" t="inlineStr">
        <is>
          <t>CORP0000463</t>
        </is>
      </c>
      <c r="G15734" s="139" t="inlineStr">
        <is>
          <t>IOBA0000962</t>
        </is>
      </c>
      <c r="H15734" s="139" t="inlineStr">
        <is>
          <t>SBIN0070219</t>
        </is>
      </c>
      <c r="I15734" s="139" t="inlineStr">
        <is>
          <t>SBIN0000096</t>
        </is>
      </c>
    </row>
    <row r="15735" ht="14.4" customHeight="1">
      <c r="E15735" s="139" t="inlineStr">
        <is>
          <t>BARB0LIMSUR</t>
        </is>
      </c>
      <c r="F15735" s="139" t="inlineStr">
        <is>
          <t>CORP0000462</t>
        </is>
      </c>
      <c r="G15735" s="139" t="inlineStr">
        <is>
          <t>IOBA0000961</t>
        </is>
      </c>
      <c r="H15735" s="139" t="inlineStr">
        <is>
          <t>SBIN0070218</t>
        </is>
      </c>
      <c r="I15735" s="139" t="inlineStr">
        <is>
          <t>SBIN0000095</t>
        </is>
      </c>
    </row>
    <row r="15736" ht="14.4" customHeight="1">
      <c r="E15736" s="139" t="inlineStr">
        <is>
          <t>BARB0LIMKHE</t>
        </is>
      </c>
      <c r="F15736" s="139" t="inlineStr">
        <is>
          <t>CORP0000461</t>
        </is>
      </c>
      <c r="G15736" s="139" t="inlineStr">
        <is>
          <t>IOBA0000960</t>
        </is>
      </c>
      <c r="H15736" s="139" t="inlineStr">
        <is>
          <t>SBIN0070217</t>
        </is>
      </c>
      <c r="I15736" s="139" t="inlineStr">
        <is>
          <t>SBIN0000094</t>
        </is>
      </c>
    </row>
    <row r="15737" ht="14.4" customHeight="1">
      <c r="E15737" s="139" t="inlineStr">
        <is>
          <t>BARB0LIMDIX</t>
        </is>
      </c>
      <c r="F15737" s="139" t="inlineStr">
        <is>
          <t>CORP0000460</t>
        </is>
      </c>
      <c r="G15737" s="139" t="inlineStr">
        <is>
          <t>IOBA0000959</t>
        </is>
      </c>
      <c r="H15737" s="139" t="inlineStr">
        <is>
          <t>SBIN0070216</t>
        </is>
      </c>
      <c r="I15737" s="139" t="inlineStr">
        <is>
          <t>SBIN0000093</t>
        </is>
      </c>
    </row>
    <row r="15738" ht="14.4" customHeight="1">
      <c r="E15738" s="139" t="inlineStr">
        <is>
          <t>BARB0LIMDAX</t>
        </is>
      </c>
      <c r="F15738" s="139" t="inlineStr">
        <is>
          <t>CORP0000459</t>
        </is>
      </c>
      <c r="G15738" s="139" t="inlineStr">
        <is>
          <t>IOBA0000958</t>
        </is>
      </c>
      <c r="H15738" s="139" t="inlineStr">
        <is>
          <t>SBIN0070215</t>
        </is>
      </c>
      <c r="I15738" s="139" t="inlineStr">
        <is>
          <t>SBIN0000092</t>
        </is>
      </c>
    </row>
    <row r="15739" ht="14.4" customHeight="1">
      <c r="E15739" s="139" t="inlineStr">
        <is>
          <t>BARB0LIMBDI</t>
        </is>
      </c>
      <c r="F15739" s="139" t="inlineStr">
        <is>
          <t>CORP0000458</t>
        </is>
      </c>
      <c r="G15739" s="139" t="inlineStr">
        <is>
          <t>IOBA0000957</t>
        </is>
      </c>
      <c r="H15739" s="139" t="inlineStr">
        <is>
          <t>SBIN0070214</t>
        </is>
      </c>
      <c r="I15739" s="139" t="inlineStr">
        <is>
          <t>SBIN0000091</t>
        </is>
      </c>
    </row>
    <row r="15740" ht="14.4" customHeight="1">
      <c r="E15740" s="139" t="inlineStr">
        <is>
          <t>BARB0LIMADI</t>
        </is>
      </c>
      <c r="F15740" s="139" t="inlineStr">
        <is>
          <t>CORP0000457</t>
        </is>
      </c>
      <c r="G15740" s="139" t="inlineStr">
        <is>
          <t>IOBA0000956</t>
        </is>
      </c>
      <c r="H15740" s="139" t="inlineStr">
        <is>
          <t>SBIN0070213</t>
        </is>
      </c>
      <c r="I15740" s="139" t="inlineStr">
        <is>
          <t>SBIN0000090</t>
        </is>
      </c>
    </row>
    <row r="15741" ht="14.4" customHeight="1">
      <c r="E15741" s="139" t="inlineStr">
        <is>
          <t>BARB0LILAPU</t>
        </is>
      </c>
      <c r="F15741" s="139" t="inlineStr">
        <is>
          <t>CORP0000456</t>
        </is>
      </c>
      <c r="G15741" s="139" t="inlineStr">
        <is>
          <t>IOBA0000955</t>
        </is>
      </c>
      <c r="H15741" s="139" t="inlineStr">
        <is>
          <t>SBIN0070212</t>
        </is>
      </c>
      <c r="I15741" s="139" t="inlineStr">
        <is>
          <t>SBIN0000089</t>
        </is>
      </c>
    </row>
    <row r="15742" ht="14.4" customHeight="1">
      <c r="E15742" s="139" t="inlineStr">
        <is>
          <t>BARB0LHROAD</t>
        </is>
      </c>
      <c r="F15742" s="139" t="inlineStr">
        <is>
          <t>CORP0000455</t>
        </is>
      </c>
      <c r="G15742" s="139" t="inlineStr">
        <is>
          <t>IOBA0000954</t>
        </is>
      </c>
      <c r="H15742" s="139" t="inlineStr">
        <is>
          <t>SBIN0070211</t>
        </is>
      </c>
      <c r="I15742" s="139" t="inlineStr">
        <is>
          <t>SBIN0000088</t>
        </is>
      </c>
    </row>
    <row r="15743" ht="14.4" customHeight="1">
      <c r="E15743" s="139" t="inlineStr">
        <is>
          <t>BARB0LEHRUP</t>
        </is>
      </c>
      <c r="F15743" s="139" t="inlineStr">
        <is>
          <t>CORP0000454</t>
        </is>
      </c>
      <c r="G15743" s="139" t="inlineStr">
        <is>
          <t>IOBA0000953</t>
        </is>
      </c>
      <c r="H15743" s="139" t="inlineStr">
        <is>
          <t>SBIN0070210</t>
        </is>
      </c>
      <c r="I15743" s="139" t="inlineStr">
        <is>
          <t>SBIN0000087</t>
        </is>
      </c>
    </row>
    <row r="15744" ht="14.4" customHeight="1">
      <c r="E15744" s="139" t="inlineStr">
        <is>
          <t>BARB0LEAMAX</t>
        </is>
      </c>
      <c r="F15744" s="139" t="inlineStr">
        <is>
          <t>CORP0000453</t>
        </is>
      </c>
      <c r="G15744" s="139" t="inlineStr">
        <is>
          <t>IOBA0000952</t>
        </is>
      </c>
      <c r="H15744" s="139" t="inlineStr">
        <is>
          <t>SBIN0070209</t>
        </is>
      </c>
      <c r="I15744" s="139" t="inlineStr">
        <is>
          <t>SBIN0000086</t>
        </is>
      </c>
    </row>
    <row r="15745" ht="14.4" customHeight="1">
      <c r="E15745" s="139" t="inlineStr">
        <is>
          <t>BARB0LDALUC</t>
        </is>
      </c>
      <c r="F15745" s="139" t="inlineStr">
        <is>
          <t>CORP0000452</t>
        </is>
      </c>
      <c r="G15745" s="139" t="inlineStr">
        <is>
          <t>IOBA0000951</t>
        </is>
      </c>
      <c r="H15745" s="139" t="inlineStr">
        <is>
          <t>SBIN0070208</t>
        </is>
      </c>
      <c r="I15745" s="139" t="inlineStr">
        <is>
          <t>SBIN0000085</t>
        </is>
      </c>
    </row>
    <row r="15746" ht="14.4" customHeight="1">
      <c r="E15746" s="139" t="inlineStr">
        <is>
          <t>BARB0LCANBS</t>
        </is>
      </c>
      <c r="F15746" s="139" t="inlineStr">
        <is>
          <t>CORP0000451</t>
        </is>
      </c>
      <c r="G15746" s="139" t="inlineStr">
        <is>
          <t>IOBA0000950</t>
        </is>
      </c>
      <c r="H15746" s="139" t="inlineStr">
        <is>
          <t>SBIN0070207</t>
        </is>
      </c>
      <c r="I15746" s="139" t="inlineStr">
        <is>
          <t>SBIN0000084</t>
        </is>
      </c>
    </row>
    <row r="15747" ht="14.4" customHeight="1">
      <c r="E15747" s="139" t="inlineStr">
        <is>
          <t>BARB0LAYJAM</t>
        </is>
      </c>
      <c r="F15747" s="139" t="inlineStr">
        <is>
          <t>CORP0000450</t>
        </is>
      </c>
      <c r="G15747" s="139" t="inlineStr">
        <is>
          <t>IOBA0000949</t>
        </is>
      </c>
      <c r="H15747" s="139" t="inlineStr">
        <is>
          <t>SBIN0070206</t>
        </is>
      </c>
      <c r="I15747" s="139" t="inlineStr">
        <is>
          <t>SBIN0000083</t>
        </is>
      </c>
    </row>
    <row r="15748" ht="14.4" customHeight="1">
      <c r="E15748" s="139" t="inlineStr">
        <is>
          <t>BARB0LAXULH</t>
        </is>
      </c>
      <c r="F15748" s="139" t="inlineStr">
        <is>
          <t>CORP0000449</t>
        </is>
      </c>
      <c r="G15748" s="139" t="inlineStr">
        <is>
          <t>IOBA0000948</t>
        </is>
      </c>
      <c r="H15748" s="139" t="inlineStr">
        <is>
          <t>SBIN0070205</t>
        </is>
      </c>
      <c r="I15748" s="139" t="inlineStr">
        <is>
          <t>SBIN0000082</t>
        </is>
      </c>
    </row>
    <row r="15749" ht="14.4" customHeight="1">
      <c r="E15749" s="139" t="inlineStr">
        <is>
          <t>BARB0LAXSID</t>
        </is>
      </c>
      <c r="F15749" s="139" t="inlineStr">
        <is>
          <t>CORP0000448</t>
        </is>
      </c>
      <c r="G15749" s="139" t="inlineStr">
        <is>
          <t>IOBA0000947</t>
        </is>
      </c>
      <c r="H15749" s="139" t="inlineStr">
        <is>
          <t>SBIN0070204</t>
        </is>
      </c>
      <c r="I15749" s="139" t="inlineStr">
        <is>
          <t>SBIN0000081</t>
        </is>
      </c>
    </row>
    <row r="15750" ht="14.4" customHeight="1">
      <c r="E15750" s="139" t="inlineStr">
        <is>
          <t>BARB0LAXBAR</t>
        </is>
      </c>
      <c r="F15750" s="139" t="inlineStr">
        <is>
          <t>CORP0000447</t>
        </is>
      </c>
      <c r="G15750" s="139" t="inlineStr">
        <is>
          <t>IOBA0000946</t>
        </is>
      </c>
      <c r="H15750" s="139" t="inlineStr">
        <is>
          <t>SBIN0070203</t>
        </is>
      </c>
      <c r="I15750" s="139" t="inlineStr">
        <is>
          <t>SBIN0000080</t>
        </is>
      </c>
    </row>
    <row r="15751" ht="14.4" customHeight="1">
      <c r="E15751" s="139" t="inlineStr">
        <is>
          <t>BARB0LAWSON</t>
        </is>
      </c>
      <c r="F15751" s="139" t="inlineStr">
        <is>
          <t>CORP0000446</t>
        </is>
      </c>
      <c r="G15751" s="139" t="inlineStr">
        <is>
          <t>IOBA0000945</t>
        </is>
      </c>
      <c r="H15751" s="139" t="inlineStr">
        <is>
          <t>SBIN0070202</t>
        </is>
      </c>
      <c r="I15751" s="139" t="inlineStr">
        <is>
          <t>SBIN0000079</t>
        </is>
      </c>
    </row>
    <row r="15752" ht="14.4" customHeight="1">
      <c r="E15752" s="139" t="inlineStr">
        <is>
          <t>BARB0LAWERS</t>
        </is>
      </c>
      <c r="F15752" s="139" t="inlineStr">
        <is>
          <t>CORP0000445</t>
        </is>
      </c>
      <c r="G15752" s="139" t="inlineStr">
        <is>
          <t>IOBA0000944</t>
        </is>
      </c>
      <c r="H15752" s="139" t="inlineStr">
        <is>
          <t>SBIN0070201</t>
        </is>
      </c>
      <c r="I15752" s="139" t="inlineStr">
        <is>
          <t>SBIN0000078</t>
        </is>
      </c>
    </row>
    <row r="15753" ht="14.4" customHeight="1">
      <c r="E15753" s="139" t="inlineStr">
        <is>
          <t>BARB0LAWAXX</t>
        </is>
      </c>
      <c r="F15753" s="139" t="inlineStr">
        <is>
          <t>CORP0000444</t>
        </is>
      </c>
      <c r="G15753" s="139" t="inlineStr">
        <is>
          <t>IOBA0000943</t>
        </is>
      </c>
      <c r="H15753" s="139" t="inlineStr">
        <is>
          <t>SBIN0070200</t>
        </is>
      </c>
      <c r="I15753" s="139" t="inlineStr">
        <is>
          <t>SBIN0000077</t>
        </is>
      </c>
    </row>
    <row r="15754" ht="14.4" customHeight="1">
      <c r="E15754" s="139" t="inlineStr">
        <is>
          <t>BARB0LAWAHM</t>
        </is>
      </c>
      <c r="F15754" s="139" t="inlineStr">
        <is>
          <t>CORP0000443</t>
        </is>
      </c>
      <c r="G15754" s="139" t="inlineStr">
        <is>
          <t>IOBA0000942</t>
        </is>
      </c>
      <c r="H15754" s="139" t="inlineStr">
        <is>
          <t>SBIN0070199</t>
        </is>
      </c>
      <c r="I15754" s="139" t="inlineStr">
        <is>
          <t>SBIN0000076</t>
        </is>
      </c>
    </row>
    <row r="15755" ht="14.4" customHeight="1">
      <c r="E15755" s="139" t="inlineStr">
        <is>
          <t>BARB0LAVACH</t>
        </is>
      </c>
      <c r="F15755" s="139" t="inlineStr">
        <is>
          <t>CORP0000442</t>
        </is>
      </c>
      <c r="G15755" s="139" t="inlineStr">
        <is>
          <t>IOBA0000941</t>
        </is>
      </c>
      <c r="H15755" s="139" t="inlineStr">
        <is>
          <t>SBIN0070198</t>
        </is>
      </c>
      <c r="I15755" s="139" t="inlineStr">
        <is>
          <t>SBIN0000075</t>
        </is>
      </c>
    </row>
    <row r="15756" ht="14.4" customHeight="1">
      <c r="E15756" s="139" t="inlineStr">
        <is>
          <t>BARB0LAURIA</t>
        </is>
      </c>
      <c r="F15756" s="139" t="inlineStr">
        <is>
          <t>CORP0000441</t>
        </is>
      </c>
      <c r="G15756" s="139" t="inlineStr">
        <is>
          <t>IOBA0000940</t>
        </is>
      </c>
      <c r="H15756" s="139" t="inlineStr">
        <is>
          <t>SBIN0070197</t>
        </is>
      </c>
      <c r="I15756" s="139" t="inlineStr">
        <is>
          <t>SBIN0000074</t>
        </is>
      </c>
    </row>
    <row r="15757" ht="14.4" customHeight="1">
      <c r="E15757" s="139" t="inlineStr">
        <is>
          <t>BARB0LATURX</t>
        </is>
      </c>
      <c r="F15757" s="139" t="inlineStr">
        <is>
          <t>CORP0000440</t>
        </is>
      </c>
      <c r="G15757" s="139" t="inlineStr">
        <is>
          <t>IOBA0000939</t>
        </is>
      </c>
      <c r="H15757" s="139" t="inlineStr">
        <is>
          <t>SBIN0070196</t>
        </is>
      </c>
      <c r="I15757" s="139" t="inlineStr">
        <is>
          <t>SBIN0000073</t>
        </is>
      </c>
    </row>
    <row r="15758" ht="14.4" customHeight="1">
      <c r="E15758" s="139" t="inlineStr">
        <is>
          <t>BARB0LATOUC</t>
        </is>
      </c>
      <c r="F15758" s="139" t="inlineStr">
        <is>
          <t>CORP0000439</t>
        </is>
      </c>
      <c r="G15758" s="139" t="inlineStr">
        <is>
          <t>IOBA0000938</t>
        </is>
      </c>
      <c r="H15758" s="139" t="inlineStr">
        <is>
          <t>SBIN0070195</t>
        </is>
      </c>
      <c r="I15758" s="139" t="inlineStr">
        <is>
          <t>SBIN0000072</t>
        </is>
      </c>
    </row>
    <row r="15759" ht="14.4" customHeight="1">
      <c r="E15759" s="139" t="inlineStr">
        <is>
          <t>BARB0LATHXX</t>
        </is>
      </c>
      <c r="F15759" s="139" t="inlineStr">
        <is>
          <t>CORP0000438</t>
        </is>
      </c>
      <c r="G15759" s="139" t="inlineStr">
        <is>
          <t>IOBA0000937</t>
        </is>
      </c>
      <c r="H15759" s="139" t="inlineStr">
        <is>
          <t>SBIN0070194</t>
        </is>
      </c>
      <c r="I15759" s="139" t="inlineStr">
        <is>
          <t>SBIN0000071</t>
        </is>
      </c>
    </row>
    <row r="15760" ht="14.4" customHeight="1">
      <c r="E15760" s="139" t="inlineStr">
        <is>
          <t>BARB0LATHIX</t>
        </is>
      </c>
      <c r="F15760" s="139" t="inlineStr">
        <is>
          <t>CORP0000437</t>
        </is>
      </c>
      <c r="G15760" s="139" t="inlineStr">
        <is>
          <t>IOBA0000936</t>
        </is>
      </c>
      <c r="H15760" s="139" t="inlineStr">
        <is>
          <t>SBIN0070193</t>
        </is>
      </c>
      <c r="I15760" s="139" t="inlineStr">
        <is>
          <t>SBIN0000070</t>
        </is>
      </c>
    </row>
    <row r="15761" ht="14.4" customHeight="1">
      <c r="E15761" s="139" t="inlineStr">
        <is>
          <t>BARB0LATHIR</t>
        </is>
      </c>
      <c r="F15761" s="139" t="inlineStr">
        <is>
          <t>CORP0000436</t>
        </is>
      </c>
      <c r="G15761" s="139" t="inlineStr">
        <is>
          <t>IOBA0000935</t>
        </is>
      </c>
      <c r="H15761" s="139" t="inlineStr">
        <is>
          <t>SBIN0070192</t>
        </is>
      </c>
      <c r="I15761" s="139" t="inlineStr">
        <is>
          <t>SBIN0000069</t>
        </is>
      </c>
    </row>
    <row r="15762" ht="14.4" customHeight="1">
      <c r="E15762" s="139" t="inlineStr">
        <is>
          <t>BARB0LATGAN</t>
        </is>
      </c>
      <c r="F15762" s="139" t="inlineStr">
        <is>
          <t>CORP0000435</t>
        </is>
      </c>
      <c r="G15762" s="139" t="inlineStr">
        <is>
          <t>IOBA0000934</t>
        </is>
      </c>
      <c r="H15762" s="139" t="inlineStr">
        <is>
          <t>SBIN0070191</t>
        </is>
      </c>
      <c r="I15762" s="139" t="inlineStr">
        <is>
          <t>SBIN0000068</t>
        </is>
      </c>
    </row>
    <row r="15763" ht="14.4" customHeight="1">
      <c r="E15763" s="139" t="inlineStr">
        <is>
          <t>BARB0LATEHA</t>
        </is>
      </c>
      <c r="F15763" s="139" t="inlineStr">
        <is>
          <t>CORP0000434</t>
        </is>
      </c>
      <c r="G15763" s="139" t="inlineStr">
        <is>
          <t>IOBA0000933</t>
        </is>
      </c>
      <c r="H15763" s="139" t="inlineStr">
        <is>
          <t>SBIN0070190</t>
        </is>
      </c>
      <c r="I15763" s="139" t="inlineStr">
        <is>
          <t>SBIN0000067</t>
        </is>
      </c>
    </row>
    <row r="15764" ht="14.4" customHeight="1">
      <c r="E15764" s="139" t="inlineStr">
        <is>
          <t>BARB0LATAUR</t>
        </is>
      </c>
      <c r="F15764" s="139" t="inlineStr">
        <is>
          <t>CORP0000433</t>
        </is>
      </c>
      <c r="G15764" s="139" t="inlineStr">
        <is>
          <t>IOBA0000932</t>
        </is>
      </c>
      <c r="H15764" s="139" t="inlineStr">
        <is>
          <t>SBIN0070189</t>
        </is>
      </c>
      <c r="I15764" s="139" t="inlineStr">
        <is>
          <t>SBIN0000066</t>
        </is>
      </c>
    </row>
    <row r="15765" ht="14.4" customHeight="1">
      <c r="E15765" s="139" t="inlineStr">
        <is>
          <t>BARB0LASHKA</t>
        </is>
      </c>
      <c r="F15765" s="139" t="inlineStr">
        <is>
          <t>CORP0000432</t>
        </is>
      </c>
      <c r="G15765" s="139" t="inlineStr">
        <is>
          <t>IOBA0000931</t>
        </is>
      </c>
      <c r="H15765" s="139" t="inlineStr">
        <is>
          <t>SBIN0070188</t>
        </is>
      </c>
      <c r="I15765" s="139" t="inlineStr">
        <is>
          <t>SBIN0000065</t>
        </is>
      </c>
    </row>
    <row r="15766" ht="14.4" customHeight="1">
      <c r="E15766" s="139" t="inlineStr">
        <is>
          <t>BARB0LANSDO</t>
        </is>
      </c>
      <c r="F15766" s="139" t="inlineStr">
        <is>
          <t>CORP0000431</t>
        </is>
      </c>
      <c r="G15766" s="139" t="inlineStr">
        <is>
          <t>IOBA0000930</t>
        </is>
      </c>
      <c r="H15766" s="139" t="inlineStr">
        <is>
          <t>SBIN0070187</t>
        </is>
      </c>
      <c r="I15766" s="139" t="inlineStr">
        <is>
          <t>SBIN0000064</t>
        </is>
      </c>
    </row>
    <row r="15767" ht="14.4" customHeight="1">
      <c r="E15767" s="139" t="inlineStr">
        <is>
          <t>BARB0LANKAX</t>
        </is>
      </c>
      <c r="F15767" s="139" t="inlineStr">
        <is>
          <t>CORP0000430</t>
        </is>
      </c>
      <c r="G15767" s="139" t="inlineStr">
        <is>
          <t>IOBA0000929</t>
        </is>
      </c>
      <c r="H15767" s="139" t="inlineStr">
        <is>
          <t>SBIN0070186</t>
        </is>
      </c>
      <c r="I15767" s="139" t="inlineStr">
        <is>
          <t>SBIN0000063</t>
        </is>
      </c>
    </row>
    <row r="15768" ht="14.4" customHeight="1">
      <c r="E15768" s="139" t="inlineStr">
        <is>
          <t>BARB0LANKAI</t>
        </is>
      </c>
      <c r="F15768" s="139" t="inlineStr">
        <is>
          <t>CORP0000429</t>
        </is>
      </c>
      <c r="G15768" s="139" t="inlineStr">
        <is>
          <t>IOBA0000928</t>
        </is>
      </c>
      <c r="H15768" s="139" t="inlineStr">
        <is>
          <t>SBIN0070185</t>
        </is>
      </c>
      <c r="I15768" s="139" t="inlineStr">
        <is>
          <t>SBIN0000062</t>
        </is>
      </c>
    </row>
    <row r="15769" ht="14.4" customHeight="1">
      <c r="E15769" s="139" t="inlineStr">
        <is>
          <t>BARB0LANKAC</t>
        </is>
      </c>
      <c r="F15769" s="139" t="inlineStr">
        <is>
          <t>CORP0000428</t>
        </is>
      </c>
      <c r="G15769" s="139" t="inlineStr">
        <is>
          <t>IOBA0000927</t>
        </is>
      </c>
      <c r="H15769" s="139" t="inlineStr">
        <is>
          <t>SBIN0070184</t>
        </is>
      </c>
      <c r="I15769" s="139" t="inlineStr">
        <is>
          <t>SBIN0000061</t>
        </is>
      </c>
    </row>
    <row r="15770" ht="14.4" customHeight="1">
      <c r="E15770" s="139" t="inlineStr">
        <is>
          <t>BARB0LAMTAR</t>
        </is>
      </c>
      <c r="F15770" s="139" t="inlineStr">
        <is>
          <t>CORP0000427</t>
        </is>
      </c>
      <c r="G15770" s="139" t="inlineStr">
        <is>
          <t>IOBA0000926</t>
        </is>
      </c>
      <c r="H15770" s="139" t="inlineStr">
        <is>
          <t>SBIN0070183</t>
        </is>
      </c>
      <c r="I15770" s="139" t="inlineStr">
        <is>
          <t>SBIN0000060</t>
        </is>
      </c>
    </row>
    <row r="15771" ht="14.4" customHeight="1">
      <c r="E15771" s="139" t="inlineStr">
        <is>
          <t>BARB0LAMHAR</t>
        </is>
      </c>
      <c r="F15771" s="139" t="inlineStr">
        <is>
          <t>CORP0000426</t>
        </is>
      </c>
      <c r="G15771" s="139" t="inlineStr">
        <is>
          <t>IOBA0000925</t>
        </is>
      </c>
      <c r="H15771" s="139" t="inlineStr">
        <is>
          <t>SBIN0070182</t>
        </is>
      </c>
      <c r="I15771" s="139" t="inlineStr">
        <is>
          <t>SBIN0000059</t>
        </is>
      </c>
    </row>
    <row r="15772" ht="14.4" customHeight="1">
      <c r="E15772" s="139" t="inlineStr">
        <is>
          <t>BARB0LAMBHV</t>
        </is>
      </c>
      <c r="F15772" s="139" t="inlineStr">
        <is>
          <t>CORP0000425</t>
        </is>
      </c>
      <c r="G15772" s="139" t="inlineStr">
        <is>
          <t>IOBA0000924</t>
        </is>
      </c>
      <c r="H15772" s="139" t="inlineStr">
        <is>
          <t>SBIN0070181</t>
        </is>
      </c>
      <c r="I15772" s="139" t="inlineStr">
        <is>
          <t>SBIN0000058</t>
        </is>
      </c>
    </row>
    <row r="15773" ht="14.4" customHeight="1">
      <c r="E15773" s="139" t="inlineStr">
        <is>
          <t>BARB0LAMBHU</t>
        </is>
      </c>
      <c r="F15773" s="139" t="inlineStr">
        <is>
          <t>CORP0000424</t>
        </is>
      </c>
      <c r="G15773" s="139" t="inlineStr">
        <is>
          <t>IOBA0000923</t>
        </is>
      </c>
      <c r="H15773" s="139" t="inlineStr">
        <is>
          <t>SBIN0070180</t>
        </is>
      </c>
      <c r="I15773" s="139" t="inlineStr">
        <is>
          <t>SBIN0000057</t>
        </is>
      </c>
    </row>
    <row r="15774" ht="14.4" customHeight="1">
      <c r="E15774" s="139" t="inlineStr">
        <is>
          <t>BARB0LALSOT</t>
        </is>
      </c>
      <c r="F15774" s="139" t="inlineStr">
        <is>
          <t>CORP0000423</t>
        </is>
      </c>
      <c r="G15774" s="139" t="inlineStr">
        <is>
          <t>IOBA0000922</t>
        </is>
      </c>
      <c r="H15774" s="139" t="inlineStr">
        <is>
          <t>SBIN0070179</t>
        </is>
      </c>
      <c r="I15774" s="139" t="inlineStr">
        <is>
          <t>SBIN0000056</t>
        </is>
      </c>
    </row>
    <row r="15775" ht="14.4" customHeight="1">
      <c r="E15775" s="139" t="inlineStr">
        <is>
          <t>BARB0LALRAN</t>
        </is>
      </c>
      <c r="F15775" s="139" t="inlineStr">
        <is>
          <t>CORP0000422</t>
        </is>
      </c>
      <c r="G15775" s="139" t="inlineStr">
        <is>
          <t>IOBA0000921</t>
        </is>
      </c>
      <c r="H15775" s="139" t="inlineStr">
        <is>
          <t>SBIN0070178</t>
        </is>
      </c>
      <c r="I15775" s="139" t="inlineStr">
        <is>
          <t>SBIN0000055</t>
        </is>
      </c>
    </row>
    <row r="15776" ht="14.4" customHeight="1">
      <c r="E15776" s="139" t="inlineStr">
        <is>
          <t>BARB0LALPUR</t>
        </is>
      </c>
      <c r="F15776" s="139" t="inlineStr">
        <is>
          <t>CORP0000421</t>
        </is>
      </c>
      <c r="G15776" s="139" t="inlineStr">
        <is>
          <t>IOBA0000920</t>
        </is>
      </c>
      <c r="H15776" s="139" t="inlineStr">
        <is>
          <t>SBIN0070177</t>
        </is>
      </c>
      <c r="I15776" s="139" t="inlineStr">
        <is>
          <t>SBIN0000054</t>
        </is>
      </c>
    </row>
    <row r="15777" ht="14.4" customHeight="1">
      <c r="E15777" s="139" t="inlineStr">
        <is>
          <t>BARB0LALMIR</t>
        </is>
      </c>
      <c r="F15777" s="139" t="inlineStr">
        <is>
          <t>CORP0000420</t>
        </is>
      </c>
      <c r="G15777" s="139" t="inlineStr">
        <is>
          <t>IOBA0000919</t>
        </is>
      </c>
      <c r="H15777" s="139" t="inlineStr">
        <is>
          <t>SBIN0070176</t>
        </is>
      </c>
      <c r="I15777" s="139" t="inlineStr">
        <is>
          <t>SBIN0000053</t>
        </is>
      </c>
    </row>
    <row r="15778" ht="14.4" customHeight="1">
      <c r="E15778" s="139" t="inlineStr">
        <is>
          <t>BARB0LALKAL</t>
        </is>
      </c>
      <c r="F15778" s="139" t="inlineStr">
        <is>
          <t>CORP0000419</t>
        </is>
      </c>
      <c r="G15778" s="139" t="inlineStr">
        <is>
          <t>IOBA0000918</t>
        </is>
      </c>
      <c r="H15778" s="139" t="inlineStr">
        <is>
          <t>SBIN0070175</t>
        </is>
      </c>
      <c r="I15778" s="139" t="inlineStr">
        <is>
          <t>SBIN0000052</t>
        </is>
      </c>
    </row>
    <row r="15779" ht="14.4" customHeight="1">
      <c r="E15779" s="139" t="inlineStr">
        <is>
          <t>BARB0LALJAM</t>
        </is>
      </c>
      <c r="F15779" s="139" t="inlineStr">
        <is>
          <t>CORP0000418</t>
        </is>
      </c>
      <c r="G15779" s="139" t="inlineStr">
        <is>
          <t>IOBA0000917</t>
        </is>
      </c>
      <c r="H15779" s="139" t="inlineStr">
        <is>
          <t>SBIN0070174</t>
        </is>
      </c>
      <c r="I15779" s="139" t="inlineStr">
        <is>
          <t>SBIN0000051</t>
        </is>
      </c>
    </row>
    <row r="15780" ht="14.4" customHeight="1">
      <c r="E15780" s="139" t="inlineStr">
        <is>
          <t>BARB0LALIXX</t>
        </is>
      </c>
      <c r="F15780" s="139" t="inlineStr">
        <is>
          <t>CORP0000417</t>
        </is>
      </c>
      <c r="G15780" s="139" t="inlineStr">
        <is>
          <t>IOBA0000916</t>
        </is>
      </c>
      <c r="H15780" s="139" t="inlineStr">
        <is>
          <t>SBIN0070173</t>
        </is>
      </c>
      <c r="I15780" s="139" t="inlineStr">
        <is>
          <t>SBIN0000050</t>
        </is>
      </c>
    </row>
    <row r="15781" ht="14.4" customHeight="1">
      <c r="E15781" s="139" t="inlineStr">
        <is>
          <t>BARB0LALITP</t>
        </is>
      </c>
      <c r="F15781" s="139" t="inlineStr">
        <is>
          <t>CORP0000416</t>
        </is>
      </c>
      <c r="G15781" s="139" t="inlineStr">
        <is>
          <t>IOBA0000915</t>
        </is>
      </c>
      <c r="H15781" s="139" t="inlineStr">
        <is>
          <t>SBIN0070172</t>
        </is>
      </c>
      <c r="I15781" s="139" t="inlineStr">
        <is>
          <t>SBIN0000049</t>
        </is>
      </c>
    </row>
    <row r="15782" ht="14.4" customHeight="1">
      <c r="E15782" s="139" t="inlineStr">
        <is>
          <t>BARB0LALGUD</t>
        </is>
      </c>
      <c r="F15782" s="139" t="inlineStr">
        <is>
          <t>CORP0000415</t>
        </is>
      </c>
      <c r="G15782" s="139" t="inlineStr">
        <is>
          <t>IOBA0000914</t>
        </is>
      </c>
      <c r="H15782" s="139" t="inlineStr">
        <is>
          <t>SBIN0070171</t>
        </is>
      </c>
      <c r="I15782" s="139" t="inlineStr">
        <is>
          <t>SBIN0000048</t>
        </is>
      </c>
    </row>
    <row r="15783" ht="14.4" customHeight="1">
      <c r="E15783" s="139" t="inlineStr">
        <is>
          <t>BARB0LALGOP</t>
        </is>
      </c>
      <c r="F15783" s="139" t="inlineStr">
        <is>
          <t>CORP0000414</t>
        </is>
      </c>
      <c r="G15783" s="139" t="inlineStr">
        <is>
          <t>IOBA0000913</t>
        </is>
      </c>
      <c r="H15783" s="139" t="inlineStr">
        <is>
          <t>SBIN0070170</t>
        </is>
      </c>
      <c r="I15783" s="139" t="inlineStr">
        <is>
          <t>SBIN0000047</t>
        </is>
      </c>
    </row>
    <row r="15784" ht="14.4" customHeight="1">
      <c r="E15784" s="139" t="inlineStr">
        <is>
          <t>BARB0LALGAN</t>
        </is>
      </c>
      <c r="F15784" s="139" t="inlineStr">
        <is>
          <t>CORP0000413</t>
        </is>
      </c>
      <c r="G15784" s="139" t="inlineStr">
        <is>
          <t>IOBA0000912</t>
        </is>
      </c>
      <c r="H15784" s="139" t="inlineStr">
        <is>
          <t>SBIN0070169</t>
        </is>
      </c>
      <c r="I15784" s="139" t="inlineStr">
        <is>
          <t>SBIN0000046</t>
        </is>
      </c>
    </row>
    <row r="15785" ht="14.4" customHeight="1">
      <c r="E15785" s="139" t="inlineStr">
        <is>
          <t>BARB0LALBAU</t>
        </is>
      </c>
      <c r="F15785" s="139" t="inlineStr">
        <is>
          <t>CORP0000412</t>
        </is>
      </c>
      <c r="G15785" s="139" t="inlineStr">
        <is>
          <t>IOBA0000911</t>
        </is>
      </c>
      <c r="H15785" s="139" t="inlineStr">
        <is>
          <t>SBIN0070168</t>
        </is>
      </c>
      <c r="I15785" s="139" t="inlineStr">
        <is>
          <t>SBIN0000045</t>
        </is>
      </c>
    </row>
    <row r="15786" ht="14.4" customHeight="1">
      <c r="E15786" s="139" t="inlineStr">
        <is>
          <t>BARB0LALBAH</t>
        </is>
      </c>
      <c r="F15786" s="139" t="inlineStr">
        <is>
          <t>CORP0000411</t>
        </is>
      </c>
      <c r="G15786" s="139" t="inlineStr">
        <is>
          <t>IOBA0000910</t>
        </is>
      </c>
      <c r="H15786" s="139" t="inlineStr">
        <is>
          <t>SBIN0070167</t>
        </is>
      </c>
      <c r="I15786" s="139" t="inlineStr">
        <is>
          <t>SBIN0000044</t>
        </is>
      </c>
    </row>
    <row r="15787" ht="14.4" customHeight="1">
      <c r="E15787" s="139" t="inlineStr">
        <is>
          <t>BARB0LALAZA</t>
        </is>
      </c>
      <c r="F15787" s="139" t="inlineStr">
        <is>
          <t>CORP0000410</t>
        </is>
      </c>
      <c r="G15787" s="139" t="inlineStr">
        <is>
          <t>IOBA0000908</t>
        </is>
      </c>
      <c r="H15787" s="139" t="inlineStr">
        <is>
          <t>SBIN0070166</t>
        </is>
      </c>
      <c r="I15787" s="139" t="inlineStr">
        <is>
          <t>SBIN0000043</t>
        </is>
      </c>
    </row>
    <row r="15788" ht="14.4" customHeight="1">
      <c r="E15788" s="139" t="inlineStr">
        <is>
          <t>BARB0LALAUL</t>
        </is>
      </c>
      <c r="F15788" s="139" t="inlineStr">
        <is>
          <t>CORP0000409</t>
        </is>
      </c>
      <c r="G15788" s="139" t="inlineStr">
        <is>
          <t>IOBA0000907</t>
        </is>
      </c>
      <c r="H15788" s="139" t="inlineStr">
        <is>
          <t>SBIN0070165</t>
        </is>
      </c>
      <c r="I15788" s="139" t="inlineStr">
        <is>
          <t>SBIN0000042</t>
        </is>
      </c>
    </row>
    <row r="15789" ht="14.4" customHeight="1">
      <c r="E15789" s="139" t="inlineStr">
        <is>
          <t>BARB0LAKSHM</t>
        </is>
      </c>
      <c r="F15789" s="139" t="inlineStr">
        <is>
          <t>CORP0000408</t>
        </is>
      </c>
      <c r="G15789" s="139" t="inlineStr">
        <is>
          <t>IOBA0000906</t>
        </is>
      </c>
      <c r="H15789" s="139" t="inlineStr">
        <is>
          <t>SBIN0070164</t>
        </is>
      </c>
      <c r="I15789" s="139" t="inlineStr">
        <is>
          <t>SBIN0000041</t>
        </is>
      </c>
    </row>
    <row r="15790" ht="14.4" customHeight="1">
      <c r="E15790" s="139" t="inlineStr">
        <is>
          <t>BARB0LAKSAR</t>
        </is>
      </c>
      <c r="F15790" s="139" t="inlineStr">
        <is>
          <t>CORP0000407</t>
        </is>
      </c>
      <c r="G15790" s="139" t="inlineStr">
        <is>
          <t>IOBA0000905</t>
        </is>
      </c>
      <c r="H15790" s="139" t="inlineStr">
        <is>
          <t>SBIN0070163</t>
        </is>
      </c>
      <c r="I15790" s="139" t="inlineStr">
        <is>
          <t>SBIN0000040</t>
        </is>
      </c>
    </row>
    <row r="15791" ht="14.4" customHeight="1">
      <c r="E15791" s="139" t="inlineStr">
        <is>
          <t>BARB0LAKPAR</t>
        </is>
      </c>
      <c r="F15791" s="139" t="inlineStr">
        <is>
          <t>CORP0000406</t>
        </is>
      </c>
      <c r="G15791" s="139" t="inlineStr">
        <is>
          <t>IOBA0000904</t>
        </is>
      </c>
      <c r="H15791" s="139" t="inlineStr">
        <is>
          <t>SBIN0070162</t>
        </is>
      </c>
      <c r="I15791" s="139" t="inlineStr">
        <is>
          <t>SBIN0000039</t>
        </is>
      </c>
    </row>
    <row r="15792" ht="14.4" customHeight="1">
      <c r="E15792" s="139" t="inlineStr">
        <is>
          <t>BARB0LAKHTA</t>
        </is>
      </c>
      <c r="F15792" s="139" t="inlineStr">
        <is>
          <t>CORP0000405</t>
        </is>
      </c>
      <c r="G15792" s="139" t="inlineStr">
        <is>
          <t>IOBA0000903</t>
        </is>
      </c>
      <c r="H15792" s="139" t="inlineStr">
        <is>
          <t>SBIN0070161</t>
        </is>
      </c>
      <c r="I15792" s="139" t="inlineStr">
        <is>
          <t>SBIN0000038</t>
        </is>
      </c>
    </row>
    <row r="15793" ht="14.4" customHeight="1">
      <c r="E15793" s="139" t="inlineStr">
        <is>
          <t>BARB0LAKHIS</t>
        </is>
      </c>
      <c r="F15793" s="139" t="inlineStr">
        <is>
          <t>CORP0000404</t>
        </is>
      </c>
      <c r="G15793" s="139" t="inlineStr">
        <is>
          <t>IOBA0000902</t>
        </is>
      </c>
      <c r="H15793" s="139" t="inlineStr">
        <is>
          <t>SBIN0070160</t>
        </is>
      </c>
      <c r="I15793" s="139" t="inlineStr">
        <is>
          <t>SBIN0000037</t>
        </is>
      </c>
    </row>
    <row r="15794" ht="14.4" customHeight="1">
      <c r="E15794" s="139" t="inlineStr">
        <is>
          <t>BARB0LAKHIM</t>
        </is>
      </c>
      <c r="F15794" s="139" t="inlineStr">
        <is>
          <t>CORP0000403</t>
        </is>
      </c>
      <c r="G15794" s="139" t="inlineStr">
        <is>
          <t>IOBA0000901</t>
        </is>
      </c>
      <c r="H15794" s="139" t="inlineStr">
        <is>
          <t>SBIN0070159</t>
        </is>
      </c>
      <c r="I15794" s="139" t="inlineStr">
        <is>
          <t>SBIN0000036</t>
        </is>
      </c>
    </row>
    <row r="15795" ht="14.4" customHeight="1">
      <c r="E15795" s="139" t="inlineStr">
        <is>
          <t>BARB0LAKHER</t>
        </is>
      </c>
      <c r="F15795" s="139" t="inlineStr">
        <is>
          <t>CORP0000402</t>
        </is>
      </c>
      <c r="G15795" s="139" t="inlineStr">
        <is>
          <t>IOBA0000900</t>
        </is>
      </c>
      <c r="H15795" s="139" t="inlineStr">
        <is>
          <t>SBIN0070158</t>
        </is>
      </c>
      <c r="I15795" s="139" t="inlineStr">
        <is>
          <t>SBIN0000035</t>
        </is>
      </c>
    </row>
    <row r="15796" ht="14.4" customHeight="1">
      <c r="E15796" s="139" t="inlineStr">
        <is>
          <t>BARB0LAKHAN</t>
        </is>
      </c>
      <c r="F15796" s="139" t="inlineStr">
        <is>
          <t>CORP0000401</t>
        </is>
      </c>
      <c r="G15796" s="139" t="inlineStr">
        <is>
          <t>IOBA0000899</t>
        </is>
      </c>
      <c r="H15796" s="139" t="inlineStr">
        <is>
          <t>SBIN0070157</t>
        </is>
      </c>
      <c r="I15796" s="139" t="inlineStr">
        <is>
          <t>SBIN0000034</t>
        </is>
      </c>
    </row>
    <row r="15797" ht="14.4" customHeight="1">
      <c r="E15797" s="139" t="inlineStr">
        <is>
          <t>BARB0LAKEMA</t>
        </is>
      </c>
      <c r="F15797" s="139" t="inlineStr">
        <is>
          <t>CORP0000400</t>
        </is>
      </c>
      <c r="G15797" s="139" t="inlineStr">
        <is>
          <t>IOBA0000898</t>
        </is>
      </c>
      <c r="H15797" s="139" t="inlineStr">
        <is>
          <t>SBIN0070156</t>
        </is>
      </c>
      <c r="I15797" s="139" t="inlineStr">
        <is>
          <t>SBIN0000033</t>
        </is>
      </c>
    </row>
    <row r="15798" ht="14.4" customHeight="1">
      <c r="E15798" s="139" t="inlineStr">
        <is>
          <t>BARB0LAKDEO</t>
        </is>
      </c>
      <c r="F15798" s="139" t="inlineStr">
        <is>
          <t>CORP0000399</t>
        </is>
      </c>
      <c r="G15798" s="139" t="inlineStr">
        <is>
          <t>IOBA0000897</t>
        </is>
      </c>
      <c r="H15798" s="139" t="inlineStr">
        <is>
          <t>SBIN0070155</t>
        </is>
      </c>
      <c r="I15798" s="139" t="inlineStr">
        <is>
          <t>SBIN0000032</t>
        </is>
      </c>
    </row>
    <row r="15799" ht="14.4" customHeight="1">
      <c r="E15799" s="139" t="inlineStr">
        <is>
          <t>BARB0LAJPOR</t>
        </is>
      </c>
      <c r="F15799" s="139" t="inlineStr">
        <is>
          <t>CORP0000398</t>
        </is>
      </c>
      <c r="G15799" s="139" t="inlineStr">
        <is>
          <t>IOBA0000896</t>
        </is>
      </c>
      <c r="H15799" s="139" t="inlineStr">
        <is>
          <t>SBIN0070154</t>
        </is>
      </c>
      <c r="I15799" s="139" t="inlineStr">
        <is>
          <t>SBIN0000031</t>
        </is>
      </c>
    </row>
    <row r="15800" ht="14.4" customHeight="1">
      <c r="E15800" s="139" t="inlineStr">
        <is>
          <t>BARB0LAJPAT</t>
        </is>
      </c>
      <c r="F15800" s="139" t="inlineStr">
        <is>
          <t>CORP0000397</t>
        </is>
      </c>
      <c r="G15800" s="139" t="inlineStr">
        <is>
          <t>IOBA0000895</t>
        </is>
      </c>
      <c r="H15800" s="139" t="inlineStr">
        <is>
          <t>SBIN0070153</t>
        </is>
      </c>
      <c r="I15800" s="139" t="inlineStr">
        <is>
          <t>SBIN0000030</t>
        </is>
      </c>
    </row>
    <row r="15801" ht="14.4" customHeight="1">
      <c r="E15801" s="139" t="inlineStr">
        <is>
          <t>BARB0LAITUM</t>
        </is>
      </c>
      <c r="F15801" s="139" t="inlineStr">
        <is>
          <t>CORP0000396</t>
        </is>
      </c>
      <c r="G15801" s="139" t="inlineStr">
        <is>
          <t>IOBA0000894</t>
        </is>
      </c>
      <c r="H15801" s="139" t="inlineStr">
        <is>
          <t>SBIN0070152</t>
        </is>
      </c>
      <c r="I15801" s="139" t="inlineStr">
        <is>
          <t>SBIN0000029</t>
        </is>
      </c>
    </row>
    <row r="15802" ht="14.4" customHeight="1">
      <c r="E15802" s="139" t="inlineStr">
        <is>
          <t>BARB0LAHORA</t>
        </is>
      </c>
      <c r="F15802" s="139" t="inlineStr">
        <is>
          <t>CORP0000395</t>
        </is>
      </c>
      <c r="G15802" s="139" t="inlineStr">
        <is>
          <t>IOBA0000893</t>
        </is>
      </c>
      <c r="H15802" s="139" t="inlineStr">
        <is>
          <t>SBIN0070151</t>
        </is>
      </c>
      <c r="I15802" s="139" t="inlineStr">
        <is>
          <t>SBIN0000028</t>
        </is>
      </c>
    </row>
    <row r="15803" ht="14.4" customHeight="1">
      <c r="E15803" s="139" t="inlineStr">
        <is>
          <t>BARB0LAHERI</t>
        </is>
      </c>
      <c r="F15803" s="139" t="inlineStr">
        <is>
          <t>CORP0000394</t>
        </is>
      </c>
      <c r="G15803" s="139" t="inlineStr">
        <is>
          <t>IOBA0000892</t>
        </is>
      </c>
      <c r="H15803" s="139" t="inlineStr">
        <is>
          <t>SBIN0070150</t>
        </is>
      </c>
      <c r="I15803" s="139" t="inlineStr">
        <is>
          <t>SBIN0000027</t>
        </is>
      </c>
    </row>
    <row r="15804" ht="14.4" customHeight="1">
      <c r="E15804" s="139" t="inlineStr">
        <is>
          <t>BARB0LAHARP</t>
        </is>
      </c>
      <c r="F15804" s="139" t="inlineStr">
        <is>
          <t>CORP0000393</t>
        </is>
      </c>
      <c r="G15804" s="139" t="inlineStr">
        <is>
          <t>IOBA0000891</t>
        </is>
      </c>
      <c r="H15804" s="139" t="inlineStr">
        <is>
          <t>SBIN0070149</t>
        </is>
      </c>
      <c r="I15804" s="139" t="inlineStr">
        <is>
          <t>SBIN0000026</t>
        </is>
      </c>
    </row>
    <row r="15805" ht="14.4" customHeight="1">
      <c r="E15805" s="139" t="inlineStr">
        <is>
          <t>BARB0LADYHI</t>
        </is>
      </c>
      <c r="F15805" s="139" t="inlineStr">
        <is>
          <t>CORP0000392</t>
        </is>
      </c>
      <c r="G15805" s="139" t="inlineStr">
        <is>
          <t>IOBA0000890</t>
        </is>
      </c>
      <c r="H15805" s="139" t="inlineStr">
        <is>
          <t>SBIN0070148</t>
        </is>
      </c>
      <c r="I15805" s="139" t="inlineStr">
        <is>
          <t>SBIN0000025</t>
        </is>
      </c>
    </row>
    <row r="15806" ht="14.4" customHeight="1">
      <c r="E15806" s="139" t="inlineStr">
        <is>
          <t>BARB0LADWAX</t>
        </is>
      </c>
      <c r="F15806" s="139" t="inlineStr">
        <is>
          <t>CORP0000391</t>
        </is>
      </c>
      <c r="G15806" s="139" t="inlineStr">
        <is>
          <t>IOBA0000889</t>
        </is>
      </c>
      <c r="H15806" s="139" t="inlineStr">
        <is>
          <t>SBIN0070147</t>
        </is>
      </c>
      <c r="I15806" s="139" t="inlineStr">
        <is>
          <t>SBIN0000024</t>
        </is>
      </c>
    </row>
    <row r="15807" ht="14.4" customHeight="1">
      <c r="E15807" s="139" t="inlineStr">
        <is>
          <t>BARB0LADOLX</t>
        </is>
      </c>
      <c r="F15807" s="139" t="inlineStr">
        <is>
          <t>CORP0000390</t>
        </is>
      </c>
      <c r="G15807" s="139" t="inlineStr">
        <is>
          <t>IOBA0000888</t>
        </is>
      </c>
      <c r="H15807" s="139" t="inlineStr">
        <is>
          <t>SBIN0070146</t>
        </is>
      </c>
      <c r="I15807" s="139" t="inlineStr">
        <is>
          <t>SBIN0000023</t>
        </is>
      </c>
    </row>
    <row r="15808" ht="14.4" customHeight="1">
      <c r="E15808" s="139" t="inlineStr">
        <is>
          <t>BARB0LACHHM</t>
        </is>
      </c>
      <c r="F15808" s="139" t="inlineStr">
        <is>
          <t>CORP0000389</t>
        </is>
      </c>
      <c r="G15808" s="139" t="inlineStr">
        <is>
          <t>IOBA0000887</t>
        </is>
      </c>
      <c r="H15808" s="139" t="inlineStr">
        <is>
          <t>SBIN0070145</t>
        </is>
      </c>
      <c r="I15808" s="139" t="inlineStr">
        <is>
          <t>SBIN0000022</t>
        </is>
      </c>
    </row>
    <row r="15809" ht="14.4" customHeight="1">
      <c r="E15809" s="139" t="inlineStr">
        <is>
          <t>BARB0LABANX</t>
        </is>
      </c>
      <c r="F15809" s="139" t="inlineStr">
        <is>
          <t>CORP0000388</t>
        </is>
      </c>
      <c r="G15809" s="139" t="inlineStr">
        <is>
          <t>IOBA0000885</t>
        </is>
      </c>
      <c r="H15809" s="139" t="inlineStr">
        <is>
          <t>SBIN0070144</t>
        </is>
      </c>
      <c r="I15809" s="139" t="inlineStr">
        <is>
          <t>SBIN0000021</t>
        </is>
      </c>
    </row>
    <row r="15810" ht="14.4" customHeight="1">
      <c r="E15810" s="139" t="inlineStr">
        <is>
          <t>BARB0KYMORE</t>
        </is>
      </c>
      <c r="F15810" s="139" t="inlineStr">
        <is>
          <t>CORP0000387</t>
        </is>
      </c>
      <c r="G15810" s="139" t="inlineStr">
        <is>
          <t>IOBA0000884</t>
        </is>
      </c>
      <c r="H15810" s="139" t="inlineStr">
        <is>
          <t>SBIN0070143</t>
        </is>
      </c>
      <c r="I15810" s="139" t="inlineStr">
        <is>
          <t>SBIN0000020</t>
        </is>
      </c>
    </row>
    <row r="15811" ht="14.4" customHeight="1">
      <c r="E15811" s="139" t="inlineStr">
        <is>
          <t>BARB0KYDGAN</t>
        </is>
      </c>
      <c r="F15811" s="139" t="inlineStr">
        <is>
          <t>CORP0000386</t>
        </is>
      </c>
      <c r="G15811" s="139" t="inlineStr">
        <is>
          <t>IOBA0000883</t>
        </is>
      </c>
      <c r="H15811" s="139" t="inlineStr">
        <is>
          <t>SBIN0070142</t>
        </is>
      </c>
      <c r="I15811" s="139" t="inlineStr">
        <is>
          <t>SBIN0000019</t>
        </is>
      </c>
    </row>
    <row r="15812" ht="14.4" customHeight="1">
      <c r="E15812" s="139" t="inlineStr">
        <is>
          <t>BARB0KUZHIT</t>
        </is>
      </c>
      <c r="F15812" s="139" t="inlineStr">
        <is>
          <t>CORP0000385</t>
        </is>
      </c>
      <c r="G15812" s="139" t="inlineStr">
        <is>
          <t>IOBA0000882</t>
        </is>
      </c>
      <c r="H15812" s="139" t="inlineStr">
        <is>
          <t>SBIN0070141</t>
        </is>
      </c>
      <c r="I15812" s="139" t="inlineStr">
        <is>
          <t>SBIN0000018</t>
        </is>
      </c>
    </row>
    <row r="15813" ht="14.4" customHeight="1">
      <c r="E15813" s="139" t="inlineStr">
        <is>
          <t>BARB0KUWART</t>
        </is>
      </c>
      <c r="F15813" s="139" t="inlineStr">
        <is>
          <t>CORP0000384</t>
        </is>
      </c>
      <c r="G15813" s="139" t="inlineStr">
        <is>
          <t>IOBA0000881</t>
        </is>
      </c>
      <c r="H15813" s="139" t="inlineStr">
        <is>
          <t>SBIN0070140</t>
        </is>
      </c>
      <c r="I15813" s="139" t="inlineStr">
        <is>
          <t>SBIN0000017</t>
        </is>
      </c>
    </row>
    <row r="15814" ht="14.4" customHeight="1">
      <c r="E15814" s="139" t="inlineStr">
        <is>
          <t>BARB0KUVEMP</t>
        </is>
      </c>
      <c r="F15814" s="139" t="inlineStr">
        <is>
          <t>CORP0000383</t>
        </is>
      </c>
      <c r="G15814" s="139" t="inlineStr">
        <is>
          <t>IOBA0000880</t>
        </is>
      </c>
      <c r="H15814" s="139" t="inlineStr">
        <is>
          <t>SBIN0070138</t>
        </is>
      </c>
      <c r="I15814" s="139" t="inlineStr">
        <is>
          <t>SBIN0000016</t>
        </is>
      </c>
    </row>
    <row r="15815" ht="14.4" customHeight="1">
      <c r="E15815" s="139" t="inlineStr">
        <is>
          <t>BARB0KUTGON</t>
        </is>
      </c>
      <c r="F15815" s="139" t="inlineStr">
        <is>
          <t>CORP0000382</t>
        </is>
      </c>
      <c r="G15815" s="139" t="inlineStr">
        <is>
          <t>IOBA0000879</t>
        </is>
      </c>
      <c r="H15815" s="139" t="inlineStr">
        <is>
          <t>SBIN0070137</t>
        </is>
      </c>
      <c r="I15815" s="139" t="inlineStr">
        <is>
          <t>SBIN0000015</t>
        </is>
      </c>
    </row>
    <row r="15816" ht="14.4" customHeight="1">
      <c r="E15816" s="139" t="inlineStr">
        <is>
          <t>BARB0KUSHAL</t>
        </is>
      </c>
      <c r="F15816" s="139" t="inlineStr">
        <is>
          <t>CORP0000381</t>
        </is>
      </c>
      <c r="G15816" s="139" t="inlineStr">
        <is>
          <t>IOBA0000878</t>
        </is>
      </c>
      <c r="H15816" s="139" t="inlineStr">
        <is>
          <t>SBIN0070136</t>
        </is>
      </c>
      <c r="I15816" s="139" t="inlineStr">
        <is>
          <t>SBIN0000014</t>
        </is>
      </c>
    </row>
    <row r="15817" ht="14.4" customHeight="1">
      <c r="E15817" s="139" t="inlineStr">
        <is>
          <t>BARB0KURUPP</t>
        </is>
      </c>
      <c r="F15817" s="139" t="inlineStr">
        <is>
          <t>CORP0000380</t>
        </is>
      </c>
      <c r="G15817" s="139" t="inlineStr">
        <is>
          <t>IOBA0000877</t>
        </is>
      </c>
      <c r="H15817" s="139" t="inlineStr">
        <is>
          <t>SBIN0070135</t>
        </is>
      </c>
      <c r="I15817" s="139" t="inlineStr">
        <is>
          <t>SBIN0000013</t>
        </is>
      </c>
    </row>
    <row r="15818" ht="14.4" customHeight="1">
      <c r="E15818" s="139" t="inlineStr">
        <is>
          <t>BARB0KURUMA</t>
        </is>
      </c>
      <c r="F15818" s="139" t="inlineStr">
        <is>
          <t>CORP0000379</t>
        </is>
      </c>
      <c r="G15818" s="139" t="inlineStr">
        <is>
          <t>IOBA0000876</t>
        </is>
      </c>
      <c r="H15818" s="139" t="inlineStr">
        <is>
          <t>SBIN0070134</t>
        </is>
      </c>
      <c r="I15818" s="139" t="inlineStr">
        <is>
          <t>SBIN0000012</t>
        </is>
      </c>
    </row>
    <row r="15819" ht="14.4" customHeight="1">
      <c r="E15819" s="139" t="inlineStr">
        <is>
          <t>BARB0KURUKS</t>
        </is>
      </c>
      <c r="F15819" s="139" t="inlineStr">
        <is>
          <t>CORP0000378</t>
        </is>
      </c>
      <c r="G15819" s="139" t="inlineStr">
        <is>
          <t>IOBA0000875</t>
        </is>
      </c>
      <c r="H15819" s="139" t="inlineStr">
        <is>
          <t>SBIN0070133</t>
        </is>
      </c>
      <c r="I15819" s="139" t="inlineStr">
        <is>
          <t>SBIN0000011</t>
        </is>
      </c>
    </row>
    <row r="15820" ht="14.4" customHeight="1">
      <c r="E15820" s="139" t="inlineStr">
        <is>
          <t>BARB0KURSIX</t>
        </is>
      </c>
      <c r="F15820" s="139" t="inlineStr">
        <is>
          <t>CORP0000377</t>
        </is>
      </c>
      <c r="G15820" s="139" t="inlineStr">
        <is>
          <t>IOBA0000874</t>
        </is>
      </c>
      <c r="H15820" s="139" t="inlineStr">
        <is>
          <t>SBIN0070132</t>
        </is>
      </c>
      <c r="I15820" s="139" t="inlineStr">
        <is>
          <t>SBIN0000010</t>
        </is>
      </c>
    </row>
    <row r="15821" ht="14.4" customHeight="1">
      <c r="E15821" s="139" t="inlineStr">
        <is>
          <t>BARB0KURSEO</t>
        </is>
      </c>
      <c r="F15821" s="139" t="inlineStr">
        <is>
          <t>CORP0000376</t>
        </is>
      </c>
      <c r="G15821" s="139" t="inlineStr">
        <is>
          <t>IOBA0000873</t>
        </is>
      </c>
      <c r="H15821" s="139" t="inlineStr">
        <is>
          <t>SBIN0070131</t>
        </is>
      </c>
      <c r="I15821" s="139" t="inlineStr">
        <is>
          <t>SBIN0000009</t>
        </is>
      </c>
    </row>
    <row r="15822" ht="14.4" customHeight="1">
      <c r="E15822" s="139" t="inlineStr">
        <is>
          <t>BARB0KURNUL</t>
        </is>
      </c>
      <c r="F15822" s="139" t="inlineStr">
        <is>
          <t>CORP0000375</t>
        </is>
      </c>
      <c r="G15822" s="139" t="inlineStr">
        <is>
          <t>IOBA0000872</t>
        </is>
      </c>
      <c r="H15822" s="139" t="inlineStr">
        <is>
          <t>SBIN0070130</t>
        </is>
      </c>
      <c r="I15822" s="139" t="inlineStr">
        <is>
          <t>SBIN0000008</t>
        </is>
      </c>
    </row>
    <row r="15823" ht="14.4" customHeight="1">
      <c r="E15823" s="139" t="inlineStr">
        <is>
          <t>BARB0KURLAX</t>
        </is>
      </c>
      <c r="F15823" s="139" t="inlineStr">
        <is>
          <t>CORP0000374</t>
        </is>
      </c>
      <c r="G15823" s="139" t="inlineStr">
        <is>
          <t>IOBA0000870</t>
        </is>
      </c>
      <c r="H15823" s="139" t="inlineStr">
        <is>
          <t>SBIN0070129</t>
        </is>
      </c>
      <c r="I15823" s="139" t="inlineStr">
        <is>
          <t>SBIN0000007</t>
        </is>
      </c>
    </row>
    <row r="15824" ht="14.4" customHeight="1">
      <c r="E15824" s="139" t="inlineStr">
        <is>
          <t>BARB0KURJIM</t>
        </is>
      </c>
      <c r="F15824" s="139" t="inlineStr">
        <is>
          <t>CORP0000373</t>
        </is>
      </c>
      <c r="G15824" s="139" t="inlineStr">
        <is>
          <t>IOBA0000869</t>
        </is>
      </c>
      <c r="H15824" s="139" t="inlineStr">
        <is>
          <t>SBIN0070128</t>
        </is>
      </c>
      <c r="I15824" s="139" t="inlineStr">
        <is>
          <t>SBIN0000006</t>
        </is>
      </c>
    </row>
    <row r="15825" ht="14.4" customHeight="1">
      <c r="E15825" s="139" t="inlineStr">
        <is>
          <t>BARB0KURIAK</t>
        </is>
      </c>
      <c r="F15825" s="139" t="inlineStr">
        <is>
          <t>CORP0000372</t>
        </is>
      </c>
      <c r="G15825" s="139" t="inlineStr">
        <is>
          <t>IOBA0000868</t>
        </is>
      </c>
      <c r="H15825" s="139" t="inlineStr">
        <is>
          <t>SBIN0070127</t>
        </is>
      </c>
      <c r="I15825" s="139" t="inlineStr">
        <is>
          <t>SBIN0000005</t>
        </is>
      </c>
    </row>
    <row r="15826" ht="14.4" customHeight="1">
      <c r="E15826" s="139" t="inlineStr">
        <is>
          <t>BARB0KURGAO</t>
        </is>
      </c>
      <c r="F15826" s="139" t="inlineStr">
        <is>
          <t>CORP0000371</t>
        </is>
      </c>
      <c r="G15826" s="139" t="inlineStr">
        <is>
          <t>IOBA0000867</t>
        </is>
      </c>
      <c r="H15826" s="139" t="inlineStr">
        <is>
          <t>SBIN0070126</t>
        </is>
      </c>
      <c r="I15826" s="139" t="inlineStr">
        <is>
          <t>SBIN0000004</t>
        </is>
      </c>
    </row>
    <row r="15827" ht="14.4" customHeight="1">
      <c r="E15827" s="139" t="inlineStr">
        <is>
          <t>BARB0KURETH</t>
        </is>
      </c>
      <c r="F15827" s="139" t="inlineStr">
        <is>
          <t>CORP0000370</t>
        </is>
      </c>
      <c r="G15827" s="139" t="inlineStr">
        <is>
          <t>IOBA0000866</t>
        </is>
      </c>
      <c r="H15827" s="139" t="inlineStr">
        <is>
          <t>SBIN0070125</t>
        </is>
      </c>
      <c r="I15827" s="139" t="inlineStr">
        <is>
          <t>SBIN0000003</t>
        </is>
      </c>
    </row>
    <row r="15828" ht="14.4" customHeight="1">
      <c r="E15828" s="139" t="inlineStr">
        <is>
          <t>BARB0KUREBH</t>
        </is>
      </c>
      <c r="F15828" s="139" t="inlineStr">
        <is>
          <t>CORP0000369</t>
        </is>
      </c>
      <c r="G15828" s="139" t="inlineStr">
        <is>
          <t>IOBA0000865</t>
        </is>
      </c>
      <c r="H15828" s="139" t="inlineStr">
        <is>
          <t>SBIN0070124</t>
        </is>
      </c>
      <c r="I15828" s="139" t="inlineStr">
        <is>
          <t>SBIN0000002</t>
        </is>
      </c>
    </row>
    <row r="15829" ht="14.4" customHeight="1">
      <c r="E15829" s="139" t="inlineStr">
        <is>
          <t>BARB0KURANA</t>
        </is>
      </c>
      <c r="F15829" s="139" t="inlineStr">
        <is>
          <t>CORP0000368</t>
        </is>
      </c>
      <c r="G15829" s="139" t="inlineStr">
        <is>
          <t>IOBA0000864</t>
        </is>
      </c>
      <c r="H15829" s="139" t="inlineStr">
        <is>
          <t>SBIN0070123</t>
        </is>
      </c>
      <c r="I15829" s="139" t="inlineStr">
        <is>
          <t>SBIN0000001</t>
        </is>
      </c>
    </row>
    <row r="15830" ht="14.4" customHeight="1">
      <c r="E15830" s="139" t="inlineStr">
        <is>
          <t>BARB0KURALI</t>
        </is>
      </c>
      <c r="F15830" s="139" t="inlineStr">
        <is>
          <t>CORP0000367</t>
        </is>
      </c>
      <c r="G15830" s="139" t="inlineStr">
        <is>
          <t>IOBA0000863</t>
        </is>
      </c>
      <c r="H15830" s="139" t="inlineStr">
        <is>
          <t>SBIN0070122</t>
        </is>
      </c>
      <c r="I15830" s="139" t="inlineStr">
        <is>
          <t>SUTB0248020</t>
        </is>
      </c>
    </row>
    <row r="15831" ht="14.4" customHeight="1">
      <c r="E15831" s="139" t="inlineStr">
        <is>
          <t>BARB0KUNWAR</t>
        </is>
      </c>
      <c r="F15831" s="139" t="inlineStr">
        <is>
          <t>CORP0000366</t>
        </is>
      </c>
      <c r="G15831" s="139" t="inlineStr">
        <is>
          <t>IOBA0000862</t>
        </is>
      </c>
      <c r="H15831" s="139" t="inlineStr">
        <is>
          <t>SBIN0070121</t>
        </is>
      </c>
      <c r="I15831" s="139" t="inlineStr">
        <is>
          <t>SUTB0248019</t>
        </is>
      </c>
    </row>
    <row r="15832" ht="14.4" customHeight="1">
      <c r="E15832" s="139" t="inlineStr">
        <is>
          <t>BARB0KUNNAM</t>
        </is>
      </c>
      <c r="F15832" s="139" t="inlineStr">
        <is>
          <t>CORP0000365</t>
        </is>
      </c>
      <c r="G15832" s="139" t="inlineStr">
        <is>
          <t>IOBA0000861</t>
        </is>
      </c>
      <c r="H15832" s="139" t="inlineStr">
        <is>
          <t>SBIN0070120</t>
        </is>
      </c>
      <c r="I15832" s="139" t="inlineStr">
        <is>
          <t>SUTB0248018</t>
        </is>
      </c>
    </row>
    <row r="15833" ht="14.4" customHeight="1">
      <c r="E15833" s="139" t="inlineStr">
        <is>
          <t>BARB0KUNJAB</t>
        </is>
      </c>
      <c r="F15833" s="139" t="inlineStr">
        <is>
          <t>CORP0000364</t>
        </is>
      </c>
      <c r="G15833" s="139" t="inlineStr">
        <is>
          <t>IOBA0000853</t>
        </is>
      </c>
      <c r="H15833" s="139" t="inlineStr">
        <is>
          <t>SBIN0070119</t>
        </is>
      </c>
      <c r="I15833" s="139" t="inlineStr">
        <is>
          <t>SUTB0248017</t>
        </is>
      </c>
    </row>
    <row r="15834" ht="14.4" customHeight="1">
      <c r="E15834" s="139" t="inlineStr">
        <is>
          <t>BARB0KUNHEI</t>
        </is>
      </c>
      <c r="F15834" s="139" t="inlineStr">
        <is>
          <t>CORP0000363</t>
        </is>
      </c>
      <c r="G15834" s="139" t="inlineStr">
        <is>
          <t>IOBA0000849</t>
        </is>
      </c>
      <c r="H15834" s="139" t="inlineStr">
        <is>
          <t>SBIN0070118</t>
        </is>
      </c>
      <c r="I15834" s="139" t="inlineStr">
        <is>
          <t>SUTB0248016</t>
        </is>
      </c>
    </row>
    <row r="15835" ht="14.4" customHeight="1">
      <c r="E15835" s="139" t="inlineStr">
        <is>
          <t>BARB0KUNHAR</t>
        </is>
      </c>
      <c r="F15835" s="139" t="inlineStr">
        <is>
          <t>CORP0000362</t>
        </is>
      </c>
      <c r="G15835" s="139" t="inlineStr">
        <is>
          <t>IOBA0000848</t>
        </is>
      </c>
      <c r="H15835" s="139" t="inlineStr">
        <is>
          <t>SBIN0070117</t>
        </is>
      </c>
      <c r="I15835" s="139" t="inlineStr">
        <is>
          <t>SUTB0248015</t>
        </is>
      </c>
    </row>
    <row r="15836" ht="14.4" customHeight="1">
      <c r="E15836" s="139" t="inlineStr">
        <is>
          <t>BARB0KUNDUS</t>
        </is>
      </c>
      <c r="F15836" s="139" t="inlineStr">
        <is>
          <t>CORP0000361</t>
        </is>
      </c>
      <c r="G15836" s="139" t="inlineStr">
        <is>
          <t>IOBA0000847</t>
        </is>
      </c>
      <c r="H15836" s="139" t="inlineStr">
        <is>
          <t>SBIN0070116</t>
        </is>
      </c>
      <c r="I15836" s="139" t="inlineStr">
        <is>
          <t>SUTB0248014</t>
        </is>
      </c>
    </row>
    <row r="15837" ht="14.4" customHeight="1">
      <c r="E15837" s="139" t="inlineStr">
        <is>
          <t>BARB0KUNDIY</t>
        </is>
      </c>
      <c r="F15837" s="139" t="inlineStr">
        <is>
          <t>CORP0000360</t>
        </is>
      </c>
      <c r="G15837" s="139" t="inlineStr">
        <is>
          <t>IOBA0000846</t>
        </is>
      </c>
      <c r="H15837" s="139" t="inlineStr">
        <is>
          <t>SBIN0070115</t>
        </is>
      </c>
      <c r="I15837" s="139" t="inlineStr">
        <is>
          <t>SUTB0248013</t>
        </is>
      </c>
    </row>
    <row r="15838" ht="14.4" customHeight="1">
      <c r="E15838" s="139" t="inlineStr">
        <is>
          <t>BARB0KUNDES</t>
        </is>
      </c>
      <c r="F15838" s="139" t="inlineStr">
        <is>
          <t>CORP0000359</t>
        </is>
      </c>
      <c r="G15838" s="139" t="inlineStr">
        <is>
          <t>IOBA0000844</t>
        </is>
      </c>
      <c r="H15838" s="139" t="inlineStr">
        <is>
          <t>SBIN0070114</t>
        </is>
      </c>
      <c r="I15838" s="139" t="inlineStr">
        <is>
          <t>SUTB0248011</t>
        </is>
      </c>
    </row>
    <row r="15839" ht="14.4" customHeight="1">
      <c r="E15839" s="139" t="inlineStr">
        <is>
          <t>BARB0KUNDER</t>
        </is>
      </c>
      <c r="F15839" s="139" t="inlineStr">
        <is>
          <t>CORP0000358</t>
        </is>
      </c>
      <c r="G15839" s="139" t="inlineStr">
        <is>
          <t>IOBA0000843</t>
        </is>
      </c>
      <c r="H15839" s="139" t="inlineStr">
        <is>
          <t>SBIN0070113</t>
        </is>
      </c>
      <c r="I15839" s="139" t="inlineStr">
        <is>
          <t>SUTB0248010</t>
        </is>
      </c>
    </row>
    <row r="15840" ht="14.4" customHeight="1">
      <c r="E15840" s="139" t="inlineStr">
        <is>
          <t>BARB0KUNDAX</t>
        </is>
      </c>
      <c r="F15840" s="139" t="inlineStr">
        <is>
          <t>CORP0000357</t>
        </is>
      </c>
      <c r="G15840" s="139" t="inlineStr">
        <is>
          <t>IOBA0000842</t>
        </is>
      </c>
      <c r="H15840" s="139" t="inlineStr">
        <is>
          <t>SBIN0070112</t>
        </is>
      </c>
      <c r="I15840" s="139" t="inlineStr">
        <is>
          <t>SUTB0248009</t>
        </is>
      </c>
    </row>
    <row r="15841" ht="14.4" customHeight="1">
      <c r="E15841" s="139" t="inlineStr">
        <is>
          <t>BARB0KUNDAR</t>
        </is>
      </c>
      <c r="F15841" s="139" t="inlineStr">
        <is>
          <t>CORP0000356</t>
        </is>
      </c>
      <c r="G15841" s="139" t="inlineStr">
        <is>
          <t>IOBA0000841</t>
        </is>
      </c>
      <c r="H15841" s="139" t="inlineStr">
        <is>
          <t>SBIN0070111</t>
        </is>
      </c>
      <c r="I15841" s="139" t="inlineStr">
        <is>
          <t>SUTB0248008</t>
        </is>
      </c>
    </row>
    <row r="15842" ht="14.4" customHeight="1">
      <c r="E15842" s="139" t="inlineStr">
        <is>
          <t>BARB0KUMHAR</t>
        </is>
      </c>
      <c r="F15842" s="139" t="inlineStr">
        <is>
          <t>CORP0000355</t>
        </is>
      </c>
      <c r="G15842" s="139" t="inlineStr">
        <is>
          <t>IOBA0000840</t>
        </is>
      </c>
      <c r="H15842" s="139" t="inlineStr">
        <is>
          <t>SBIN0070110</t>
        </is>
      </c>
      <c r="I15842" s="139" t="inlineStr">
        <is>
          <t>SUTB0248007</t>
        </is>
      </c>
    </row>
    <row r="15843" ht="14.4" customHeight="1">
      <c r="E15843" s="139" t="inlineStr">
        <is>
          <t>BARB0KUMBHR</t>
        </is>
      </c>
      <c r="F15843" s="139" t="inlineStr">
        <is>
          <t>CORP0000354</t>
        </is>
      </c>
      <c r="G15843" s="139" t="inlineStr">
        <is>
          <t>IOBA0000839</t>
        </is>
      </c>
      <c r="H15843" s="139" t="inlineStr">
        <is>
          <t>SBIN0070109</t>
        </is>
      </c>
      <c r="I15843" s="139" t="inlineStr">
        <is>
          <t>SUTB0248006</t>
        </is>
      </c>
    </row>
    <row r="15844" ht="14.4" customHeight="1">
      <c r="E15844" s="139" t="inlineStr">
        <is>
          <t>BARB0KUMBHA</t>
        </is>
      </c>
      <c r="F15844" s="139" t="inlineStr">
        <is>
          <t>CORP0000353</t>
        </is>
      </c>
      <c r="G15844" s="139" t="inlineStr">
        <is>
          <t>IOBA0000838</t>
        </is>
      </c>
      <c r="H15844" s="139" t="inlineStr">
        <is>
          <t>SBIN0070108</t>
        </is>
      </c>
      <c r="I15844" s="139" t="inlineStr">
        <is>
          <t>SUTB0248005</t>
        </is>
      </c>
    </row>
    <row r="15845" ht="14.4" customHeight="1">
      <c r="E15845" s="139" t="inlineStr">
        <is>
          <t>BARB0KUMBAK</t>
        </is>
      </c>
      <c r="F15845" s="139" t="inlineStr">
        <is>
          <t>CORP0000352</t>
        </is>
      </c>
      <c r="G15845" s="139" t="inlineStr">
        <is>
          <t>IOBA0000836</t>
        </is>
      </c>
      <c r="H15845" s="139" t="inlineStr">
        <is>
          <t>SBIN0070107</t>
        </is>
      </c>
      <c r="I15845" s="139" t="inlineStr">
        <is>
          <t>SUTB0248004</t>
        </is>
      </c>
    </row>
    <row r="15846" ht="14.4" customHeight="1">
      <c r="E15846" s="139" t="inlineStr">
        <is>
          <t>BARB0KUMARG</t>
        </is>
      </c>
      <c r="F15846" s="139" t="inlineStr">
        <is>
          <t>CORP0000351</t>
        </is>
      </c>
      <c r="G15846" s="139" t="inlineStr">
        <is>
          <t>IOBA0000835</t>
        </is>
      </c>
      <c r="H15846" s="139" t="inlineStr">
        <is>
          <t>SBIN0070106</t>
        </is>
      </c>
      <c r="I15846" s="139" t="inlineStr">
        <is>
          <t>SUTB0248003</t>
        </is>
      </c>
    </row>
    <row r="15847" ht="14.4" customHeight="1">
      <c r="E15847" s="139" t="inlineStr">
        <is>
          <t>BARB0KULUMA</t>
        </is>
      </c>
      <c r="F15847" s="139" t="inlineStr">
        <is>
          <t>CORP0000350</t>
        </is>
      </c>
      <c r="G15847" s="139" t="inlineStr">
        <is>
          <t>IOBA0000834</t>
        </is>
      </c>
      <c r="H15847" s="139" t="inlineStr">
        <is>
          <t>SBIN0070105</t>
        </is>
      </c>
      <c r="I15847" s="139" t="inlineStr">
        <is>
          <t>SUTB0248002</t>
        </is>
      </c>
    </row>
    <row r="15848" ht="14.4" customHeight="1">
      <c r="E15848" s="139" t="inlineStr">
        <is>
          <t>BARB0KULPAH</t>
        </is>
      </c>
      <c r="F15848" s="139" t="inlineStr">
        <is>
          <t>CORP0000349</t>
        </is>
      </c>
      <c r="G15848" s="139" t="inlineStr">
        <is>
          <t>IOBA0000833</t>
        </is>
      </c>
      <c r="H15848" s="139" t="inlineStr">
        <is>
          <t>SBIN0070104</t>
        </is>
      </c>
      <c r="I15848" s="139" t="inlineStr">
        <is>
          <t>SUTB0000001</t>
        </is>
      </c>
    </row>
    <row r="15849" ht="14.4" customHeight="1">
      <c r="E15849" s="139" t="inlineStr">
        <is>
          <t>BARB0KULLUX</t>
        </is>
      </c>
      <c r="F15849" s="139" t="inlineStr">
        <is>
          <t>CORP0000348</t>
        </is>
      </c>
      <c r="G15849" s="139" t="inlineStr">
        <is>
          <t>IOBA0000832</t>
        </is>
      </c>
      <c r="H15849" s="139" t="inlineStr">
        <is>
          <t>SBIN0070103</t>
        </is>
      </c>
      <c r="I15849" s="139" t="inlineStr">
        <is>
          <t>SYNB0009981</t>
        </is>
      </c>
    </row>
    <row r="15850" ht="14.4" customHeight="1">
      <c r="E15850" s="139" t="inlineStr">
        <is>
          <t>BARB0KULDHA</t>
        </is>
      </c>
      <c r="F15850" s="139" t="inlineStr">
        <is>
          <t>CORP0000347</t>
        </is>
      </c>
      <c r="G15850" s="139" t="inlineStr">
        <is>
          <t>IOBA0000831</t>
        </is>
      </c>
      <c r="H15850" s="139" t="inlineStr">
        <is>
          <t>SBIN0070102</t>
        </is>
      </c>
      <c r="I15850" s="139" t="inlineStr">
        <is>
          <t>SYNB0009958</t>
        </is>
      </c>
    </row>
    <row r="15851" ht="14.4" customHeight="1">
      <c r="E15851" s="139" t="inlineStr">
        <is>
          <t>BARB0KULASE</t>
        </is>
      </c>
      <c r="F15851" s="139" t="inlineStr">
        <is>
          <t>CORP0000346</t>
        </is>
      </c>
      <c r="G15851" s="139" t="inlineStr">
        <is>
          <t>IOBA0000825</t>
        </is>
      </c>
      <c r="H15851" s="139" t="inlineStr">
        <is>
          <t>SBIN0070101</t>
        </is>
      </c>
      <c r="I15851" s="139" t="inlineStr">
        <is>
          <t>SYNB0009957</t>
        </is>
      </c>
    </row>
    <row r="15852" ht="14.4" customHeight="1">
      <c r="E15852" s="139" t="inlineStr">
        <is>
          <t>BARB0KUKSHI</t>
        </is>
      </c>
      <c r="F15852" s="139" t="inlineStr">
        <is>
          <t>CORP0000345</t>
        </is>
      </c>
      <c r="G15852" s="139" t="inlineStr">
        <is>
          <t>IOBA0000824</t>
        </is>
      </c>
      <c r="H15852" s="139" t="inlineStr">
        <is>
          <t>SBIN0070100</t>
        </is>
      </c>
      <c r="I15852" s="139" t="inlineStr">
        <is>
          <t>SYNB0009956</t>
        </is>
      </c>
    </row>
    <row r="15853" ht="14.4" customHeight="1">
      <c r="E15853" s="139" t="inlineStr">
        <is>
          <t>BARB0KUKMAX</t>
        </is>
      </c>
      <c r="F15853" s="139" t="inlineStr">
        <is>
          <t>CORP0000344</t>
        </is>
      </c>
      <c r="G15853" s="139" t="inlineStr">
        <is>
          <t>IOBA0000823</t>
        </is>
      </c>
      <c r="H15853" s="139" t="inlineStr">
        <is>
          <t>SBIN0070099</t>
        </is>
      </c>
      <c r="I15853" s="139" t="inlineStr">
        <is>
          <t>SYNB0009955</t>
        </is>
      </c>
    </row>
    <row r="15854" ht="14.4" customHeight="1">
      <c r="E15854" s="139" t="inlineStr">
        <is>
          <t>BARB0KUKATP</t>
        </is>
      </c>
      <c r="F15854" s="139" t="inlineStr">
        <is>
          <t>CORP0000343</t>
        </is>
      </c>
      <c r="G15854" s="139" t="inlineStr">
        <is>
          <t>IOBA0000821</t>
        </is>
      </c>
      <c r="H15854" s="139" t="inlineStr">
        <is>
          <t>SBIN0070098</t>
        </is>
      </c>
      <c r="I15854" s="139" t="inlineStr">
        <is>
          <t>SYNB0009954</t>
        </is>
      </c>
    </row>
    <row r="15855" ht="14.4" customHeight="1">
      <c r="E15855" s="139" t="inlineStr">
        <is>
          <t>BARB0KUKARW</t>
        </is>
      </c>
      <c r="F15855" s="139" t="inlineStr">
        <is>
          <t>CORP0000342</t>
        </is>
      </c>
      <c r="G15855" s="139" t="inlineStr">
        <is>
          <t>IOBA0000820</t>
        </is>
      </c>
      <c r="H15855" s="139" t="inlineStr">
        <is>
          <t>SBIN0070097</t>
        </is>
      </c>
      <c r="I15855" s="139" t="inlineStr">
        <is>
          <t>SYNB0009953</t>
        </is>
      </c>
    </row>
    <row r="15856" ht="14.4" customHeight="1">
      <c r="E15856" s="139" t="inlineStr">
        <is>
          <t>BARB0KUKARM</t>
        </is>
      </c>
      <c r="F15856" s="139" t="inlineStr">
        <is>
          <t>CORP0000341</t>
        </is>
      </c>
      <c r="G15856" s="139" t="inlineStr">
        <is>
          <t>IOBA0000818</t>
        </is>
      </c>
      <c r="H15856" s="139" t="inlineStr">
        <is>
          <t>SBIN0070096</t>
        </is>
      </c>
      <c r="I15856" s="139" t="inlineStr">
        <is>
          <t>SYNB0009952</t>
        </is>
      </c>
    </row>
    <row r="15857" ht="14.4" customHeight="1">
      <c r="E15857" s="139" t="inlineStr">
        <is>
          <t>BARB0KUJUXX</t>
        </is>
      </c>
      <c r="F15857" s="139" t="inlineStr">
        <is>
          <t>CORP0000340</t>
        </is>
      </c>
      <c r="G15857" s="139" t="inlineStr">
        <is>
          <t>IOBA0000817</t>
        </is>
      </c>
      <c r="H15857" s="139" t="inlineStr">
        <is>
          <t>SBIN0070095</t>
        </is>
      </c>
      <c r="I15857" s="139" t="inlineStr">
        <is>
          <t>SYNB0009951</t>
        </is>
      </c>
    </row>
    <row r="15858" ht="14.4" customHeight="1">
      <c r="E15858" s="139" t="inlineStr">
        <is>
          <t>BARB0KUHIXX</t>
        </is>
      </c>
      <c r="F15858" s="139" t="inlineStr">
        <is>
          <t>CORP0000339</t>
        </is>
      </c>
      <c r="G15858" s="139" t="inlineStr">
        <is>
          <t>IOBA0000816</t>
        </is>
      </c>
      <c r="H15858" s="139" t="inlineStr">
        <is>
          <t>SBIN0070094</t>
        </is>
      </c>
      <c r="I15858" s="139" t="inlineStr">
        <is>
          <t>SYNB0009950</t>
        </is>
      </c>
    </row>
    <row r="15859" ht="14.4" customHeight="1">
      <c r="E15859" s="139" t="inlineStr">
        <is>
          <t>BARB0KUDWAR</t>
        </is>
      </c>
      <c r="F15859" s="139" t="inlineStr">
        <is>
          <t>CORP0000338</t>
        </is>
      </c>
      <c r="G15859" s="139" t="inlineStr">
        <is>
          <t>IOBA0000815</t>
        </is>
      </c>
      <c r="H15859" s="139" t="inlineStr">
        <is>
          <t>SBIN0070093</t>
        </is>
      </c>
      <c r="I15859" s="139" t="inlineStr">
        <is>
          <t>SYNB0009949</t>
        </is>
      </c>
    </row>
    <row r="15860" ht="14.4" customHeight="1">
      <c r="E15860" s="139" t="inlineStr">
        <is>
          <t>BARB0KUDWAL</t>
        </is>
      </c>
      <c r="F15860" s="139" t="inlineStr">
        <is>
          <t>CORP0000337</t>
        </is>
      </c>
      <c r="G15860" s="139" t="inlineStr">
        <is>
          <t>IOBA0000814</t>
        </is>
      </c>
      <c r="H15860" s="139" t="inlineStr">
        <is>
          <t>SBIN0070092</t>
        </is>
      </c>
      <c r="I15860" s="139" t="inlineStr">
        <is>
          <t>SYNB0009946</t>
        </is>
      </c>
    </row>
    <row r="15861" ht="14.4" customHeight="1">
      <c r="E15861" s="139" t="inlineStr">
        <is>
          <t>BARB0KUDSAD</t>
        </is>
      </c>
      <c r="F15861" s="139" t="inlineStr">
        <is>
          <t>CORP0000336</t>
        </is>
      </c>
      <c r="G15861" s="139" t="inlineStr">
        <is>
          <t>IOBA0000812</t>
        </is>
      </c>
      <c r="H15861" s="139" t="inlineStr">
        <is>
          <t>SBIN0070091</t>
        </is>
      </c>
      <c r="I15861" s="139" t="inlineStr">
        <is>
          <t>SYNB0009944</t>
        </is>
      </c>
    </row>
    <row r="15862" ht="14.4" customHeight="1">
      <c r="E15862" s="139" t="inlineStr">
        <is>
          <t>BARB0KUDRAX</t>
        </is>
      </c>
      <c r="F15862" s="139" t="inlineStr">
        <is>
          <t>CORP0000335</t>
        </is>
      </c>
      <c r="G15862" s="139" t="inlineStr">
        <is>
          <t>IOBA0000811</t>
        </is>
      </c>
      <c r="H15862" s="139" t="inlineStr">
        <is>
          <t>SBIN0070090</t>
        </is>
      </c>
      <c r="I15862" s="139" t="inlineStr">
        <is>
          <t>SYNB0009942</t>
        </is>
      </c>
    </row>
    <row r="15863" ht="14.4" customHeight="1">
      <c r="E15863" s="139" t="inlineStr">
        <is>
          <t>BARB0KUDIBH</t>
        </is>
      </c>
      <c r="F15863" s="139" t="inlineStr">
        <is>
          <t>CORP0000334</t>
        </is>
      </c>
      <c r="G15863" s="139" t="inlineStr">
        <is>
          <t>IOBA0000809</t>
        </is>
      </c>
      <c r="H15863" s="139" t="inlineStr">
        <is>
          <t>SBIN0070089</t>
        </is>
      </c>
      <c r="I15863" s="139" t="inlineStr">
        <is>
          <t>SYNB0009940</t>
        </is>
      </c>
    </row>
    <row r="15864" ht="14.4" customHeight="1">
      <c r="E15864" s="139" t="inlineStr">
        <is>
          <t>BARB0KUDESI</t>
        </is>
      </c>
      <c r="F15864" s="139" t="inlineStr">
        <is>
          <t>CORP0000333</t>
        </is>
      </c>
      <c r="G15864" s="139" t="inlineStr">
        <is>
          <t>IOBA0000808</t>
        </is>
      </c>
      <c r="H15864" s="139" t="inlineStr">
        <is>
          <t>SBIN0070088</t>
        </is>
      </c>
      <c r="I15864" s="139" t="inlineStr">
        <is>
          <t>SYNB0009939</t>
        </is>
      </c>
    </row>
    <row r="15865" ht="14.4" customHeight="1">
      <c r="E15865" s="139" t="inlineStr">
        <is>
          <t>BARB0KUDATH</t>
        </is>
      </c>
      <c r="F15865" s="139" t="inlineStr">
        <is>
          <t>CORP0000332</t>
        </is>
      </c>
      <c r="G15865" s="139" t="inlineStr">
        <is>
          <t>IOBA0000807</t>
        </is>
      </c>
      <c r="H15865" s="139" t="inlineStr">
        <is>
          <t>SBIN0070087</t>
        </is>
      </c>
      <c r="I15865" s="139" t="inlineStr">
        <is>
          <t>SYNB0009938</t>
        </is>
      </c>
    </row>
    <row r="15866" ht="14.4" customHeight="1">
      <c r="E15866" s="139" t="inlineStr">
        <is>
          <t>BARB0KUDALX</t>
        </is>
      </c>
      <c r="F15866" s="139" t="inlineStr">
        <is>
          <t>CORP0000331</t>
        </is>
      </c>
      <c r="G15866" s="139" t="inlineStr">
        <is>
          <t>IOBA0000806</t>
        </is>
      </c>
      <c r="H15866" s="139" t="inlineStr">
        <is>
          <t>SBIN0070086</t>
        </is>
      </c>
      <c r="I15866" s="139" t="inlineStr">
        <is>
          <t>SYNB0009937</t>
        </is>
      </c>
    </row>
    <row r="15867" ht="14.4" customHeight="1">
      <c r="E15867" s="139" t="inlineStr">
        <is>
          <t>BARB0KUDAIY</t>
        </is>
      </c>
      <c r="F15867" s="139" t="inlineStr">
        <is>
          <t>CORP0000330</t>
        </is>
      </c>
      <c r="G15867" s="139" t="inlineStr">
        <is>
          <t>IOBA0000805</t>
        </is>
      </c>
      <c r="H15867" s="139" t="inlineStr">
        <is>
          <t>SBIN0070085</t>
        </is>
      </c>
      <c r="I15867" s="139" t="inlineStr">
        <is>
          <t>SYNB0009936</t>
        </is>
      </c>
    </row>
    <row r="15868" ht="14.4" customHeight="1">
      <c r="E15868" s="139" t="inlineStr">
        <is>
          <t>BARB0KUCHAM</t>
        </is>
      </c>
      <c r="F15868" s="139" t="inlineStr">
        <is>
          <t>CORP0000329</t>
        </is>
      </c>
      <c r="G15868" s="139" t="inlineStr">
        <is>
          <t>IOBA0000804</t>
        </is>
      </c>
      <c r="H15868" s="139" t="inlineStr">
        <is>
          <t>SBIN0070084</t>
        </is>
      </c>
      <c r="I15868" s="139" t="inlineStr">
        <is>
          <t>SYNB0009935</t>
        </is>
      </c>
    </row>
    <row r="15869" ht="14.4" customHeight="1">
      <c r="E15869" s="139" t="inlineStr">
        <is>
          <t>BARB0KSHUDR</t>
        </is>
      </c>
      <c r="F15869" s="139" t="inlineStr">
        <is>
          <t>CORP0000328</t>
        </is>
      </c>
      <c r="G15869" s="139" t="inlineStr">
        <is>
          <t>IOBA0000803</t>
        </is>
      </c>
      <c r="H15869" s="139" t="inlineStr">
        <is>
          <t>SBIN0070083</t>
        </is>
      </c>
      <c r="I15869" s="139" t="inlineStr">
        <is>
          <t>SYNB0009934</t>
        </is>
      </c>
    </row>
    <row r="15870" ht="14.4" customHeight="1">
      <c r="E15870" s="139" t="inlineStr">
        <is>
          <t>BARB0KRPURM</t>
        </is>
      </c>
      <c r="F15870" s="139" t="inlineStr">
        <is>
          <t>CORP0000327</t>
        </is>
      </c>
      <c r="G15870" s="139" t="inlineStr">
        <is>
          <t>IOBA0000802</t>
        </is>
      </c>
      <c r="H15870" s="139" t="inlineStr">
        <is>
          <t>SBIN0070082</t>
        </is>
      </c>
      <c r="I15870" s="139" t="inlineStr">
        <is>
          <t>SYNB0009933</t>
        </is>
      </c>
    </row>
    <row r="15871" ht="14.4" customHeight="1">
      <c r="E15871" s="139" t="inlineStr">
        <is>
          <t>BARB0KRITOW</t>
        </is>
      </c>
      <c r="F15871" s="139" t="inlineStr">
        <is>
          <t>CORP0000326</t>
        </is>
      </c>
      <c r="G15871" s="139" t="inlineStr">
        <is>
          <t>IOBA0000801</t>
        </is>
      </c>
      <c r="H15871" s="139" t="inlineStr">
        <is>
          <t>SBIN0070081</t>
        </is>
      </c>
      <c r="I15871" s="139" t="inlineStr">
        <is>
          <t>SYNB0009932</t>
        </is>
      </c>
    </row>
    <row r="15872" ht="14.4" customHeight="1">
      <c r="E15872" s="139" t="inlineStr">
        <is>
          <t>BARB0KRISHN</t>
        </is>
      </c>
      <c r="F15872" s="139" t="inlineStr">
        <is>
          <t>CORP0000325</t>
        </is>
      </c>
      <c r="G15872" s="139" t="inlineStr">
        <is>
          <t>IOBA0000800</t>
        </is>
      </c>
      <c r="H15872" s="139" t="inlineStr">
        <is>
          <t>SBIN0070080</t>
        </is>
      </c>
      <c r="I15872" s="139" t="inlineStr">
        <is>
          <t>SYNB0009931</t>
        </is>
      </c>
    </row>
    <row r="15873" ht="14.4" customHeight="1">
      <c r="E15873" s="139" t="inlineStr">
        <is>
          <t>BARB0KRISHI</t>
        </is>
      </c>
      <c r="F15873" s="139" t="inlineStr">
        <is>
          <t>CORP0000324</t>
        </is>
      </c>
      <c r="G15873" s="139" t="inlineStr">
        <is>
          <t>IOBA0000799</t>
        </is>
      </c>
      <c r="H15873" s="139" t="inlineStr">
        <is>
          <t>SBIN0070079</t>
        </is>
      </c>
      <c r="I15873" s="139" t="inlineStr">
        <is>
          <t>SYNB0009930</t>
        </is>
      </c>
    </row>
    <row r="15874" ht="14.4" customHeight="1">
      <c r="E15874" s="139" t="inlineStr">
        <is>
          <t>BARB0KRINGR</t>
        </is>
      </c>
      <c r="F15874" s="139" t="inlineStr">
        <is>
          <t>CORP0000323</t>
        </is>
      </c>
      <c r="G15874" s="139" t="inlineStr">
        <is>
          <t>IOBA0000798</t>
        </is>
      </c>
      <c r="H15874" s="139" t="inlineStr">
        <is>
          <t>SBIN0070078</t>
        </is>
      </c>
      <c r="I15874" s="139" t="inlineStr">
        <is>
          <t>SYNB0009914</t>
        </is>
      </c>
    </row>
    <row r="15875" ht="14.4" customHeight="1">
      <c r="E15875" s="139" t="inlineStr">
        <is>
          <t>BARB0KRINAD</t>
        </is>
      </c>
      <c r="F15875" s="139" t="inlineStr">
        <is>
          <t>CORP0000322</t>
        </is>
      </c>
      <c r="G15875" s="139" t="inlineStr">
        <is>
          <t>IOBA0000797</t>
        </is>
      </c>
      <c r="H15875" s="139" t="inlineStr">
        <is>
          <t>SBIN0070077</t>
        </is>
      </c>
      <c r="I15875" s="139" t="inlineStr">
        <is>
          <t>SYNB0009913</t>
        </is>
      </c>
    </row>
    <row r="15876" ht="14.4" customHeight="1">
      <c r="E15876" s="139" t="inlineStr">
        <is>
          <t>BARB0KRILUC</t>
        </is>
      </c>
      <c r="F15876" s="139" t="inlineStr">
        <is>
          <t>CORP0000321</t>
        </is>
      </c>
      <c r="G15876" s="139" t="inlineStr">
        <is>
          <t>IOBA0000796</t>
        </is>
      </c>
      <c r="H15876" s="139" t="inlineStr">
        <is>
          <t>SBIN0070076</t>
        </is>
      </c>
      <c r="I15876" s="139" t="inlineStr">
        <is>
          <t>SYNB0009912</t>
        </is>
      </c>
    </row>
    <row r="15877" ht="14.4" customHeight="1">
      <c r="E15877" s="139" t="inlineStr">
        <is>
          <t>BARB0KRIDHA</t>
        </is>
      </c>
      <c r="F15877" s="139" t="inlineStr">
        <is>
          <t>CORP0000320</t>
        </is>
      </c>
      <c r="G15877" s="139" t="inlineStr">
        <is>
          <t>IOBA0000795</t>
        </is>
      </c>
      <c r="H15877" s="139" t="inlineStr">
        <is>
          <t>SBIN0070075</t>
        </is>
      </c>
      <c r="I15877" s="139" t="inlineStr">
        <is>
          <t>SYNB0009911</t>
        </is>
      </c>
    </row>
    <row r="15878" ht="14.4" customHeight="1">
      <c r="E15878" s="139" t="inlineStr">
        <is>
          <t>BARB0KRIDEH</t>
        </is>
      </c>
      <c r="F15878" s="139" t="inlineStr">
        <is>
          <t>CORP0000319</t>
        </is>
      </c>
      <c r="G15878" s="139" t="inlineStr">
        <is>
          <t>IOBA0000793</t>
        </is>
      </c>
      <c r="H15878" s="139" t="inlineStr">
        <is>
          <t>SBIN0070074</t>
        </is>
      </c>
      <c r="I15878" s="139" t="inlineStr">
        <is>
          <t>SYNB0009910</t>
        </is>
      </c>
    </row>
    <row r="15879" ht="14.4" customHeight="1">
      <c r="E15879" s="139" t="inlineStr">
        <is>
          <t>BARB0KRIBUL</t>
        </is>
      </c>
      <c r="F15879" s="139" t="inlineStr">
        <is>
          <t>CORP0000318</t>
        </is>
      </c>
      <c r="G15879" s="139" t="inlineStr">
        <is>
          <t>IOBA0000792</t>
        </is>
      </c>
      <c r="H15879" s="139" t="inlineStr">
        <is>
          <t>SBIN0070073</t>
        </is>
      </c>
      <c r="I15879" s="139" t="inlineStr">
        <is>
          <t>SYNB0009909</t>
        </is>
      </c>
    </row>
    <row r="15880" ht="14.4" customHeight="1">
      <c r="E15880" s="139" t="inlineStr">
        <is>
          <t>BARB0KRIBHA</t>
        </is>
      </c>
      <c r="F15880" s="139" t="inlineStr">
        <is>
          <t>CORP0000317</t>
        </is>
      </c>
      <c r="G15880" s="139" t="inlineStr">
        <is>
          <t>IOBA0000791</t>
        </is>
      </c>
      <c r="H15880" s="139" t="inlineStr">
        <is>
          <t>SBIN0070072</t>
        </is>
      </c>
      <c r="I15880" s="139" t="inlineStr">
        <is>
          <t>SYNB0009908</t>
        </is>
      </c>
    </row>
    <row r="15881" ht="14.4" customHeight="1">
      <c r="E15881" s="139" t="inlineStr">
        <is>
          <t>BARB0KOYSAW</t>
        </is>
      </c>
      <c r="F15881" s="139" t="inlineStr">
        <is>
          <t>CORP0000316</t>
        </is>
      </c>
      <c r="G15881" s="139" t="inlineStr">
        <is>
          <t>IOBA0000790</t>
        </is>
      </c>
      <c r="H15881" s="139" t="inlineStr">
        <is>
          <t>SBIN0070071</t>
        </is>
      </c>
      <c r="I15881" s="139" t="inlineStr">
        <is>
          <t>SYNB0009905</t>
        </is>
      </c>
    </row>
    <row r="15882" ht="14.4" customHeight="1">
      <c r="E15882" s="139" t="inlineStr">
        <is>
          <t>BARB0KOYLIX</t>
        </is>
      </c>
      <c r="F15882" s="139" t="inlineStr">
        <is>
          <t>CORP0000315</t>
        </is>
      </c>
      <c r="G15882" s="139" t="inlineStr">
        <is>
          <t>IOBA0000789</t>
        </is>
      </c>
      <c r="H15882" s="139" t="inlineStr">
        <is>
          <t>SBIN0070070</t>
        </is>
      </c>
      <c r="I15882" s="139" t="inlineStr">
        <is>
          <t>SYNB0009904</t>
        </is>
      </c>
    </row>
    <row r="15883" ht="14.4" customHeight="1">
      <c r="E15883" s="139" t="inlineStr">
        <is>
          <t>BARB0KOYDAM</t>
        </is>
      </c>
      <c r="F15883" s="139" t="inlineStr">
        <is>
          <t>CORP0000314</t>
        </is>
      </c>
      <c r="G15883" s="139" t="inlineStr">
        <is>
          <t>IOBA0000788</t>
        </is>
      </c>
      <c r="H15883" s="139" t="inlineStr">
        <is>
          <t>SBIN0070069</t>
        </is>
      </c>
      <c r="I15883" s="139" t="inlineStr">
        <is>
          <t>SYNB0009903</t>
        </is>
      </c>
    </row>
    <row r="15884" ht="14.4" customHeight="1">
      <c r="E15884" s="139" t="inlineStr">
        <is>
          <t>BARB0KOYALI</t>
        </is>
      </c>
      <c r="F15884" s="139" t="inlineStr">
        <is>
          <t>CORP0000313</t>
        </is>
      </c>
      <c r="G15884" s="139" t="inlineStr">
        <is>
          <t>IOBA0000786</t>
        </is>
      </c>
      <c r="H15884" s="139" t="inlineStr">
        <is>
          <t>SBIN0070068</t>
        </is>
      </c>
      <c r="I15884" s="139" t="inlineStr">
        <is>
          <t>SYNB0009901</t>
        </is>
      </c>
    </row>
    <row r="15885" ht="14.4" customHeight="1">
      <c r="E15885" s="139" t="inlineStr">
        <is>
          <t>BARB0KOVOOR</t>
        </is>
      </c>
      <c r="F15885" s="139" t="inlineStr">
        <is>
          <t>CORP0000312</t>
        </is>
      </c>
      <c r="G15885" s="139" t="inlineStr">
        <is>
          <t>IOBA0000785</t>
        </is>
      </c>
      <c r="H15885" s="139" t="inlineStr">
        <is>
          <t>SBIN0070067</t>
        </is>
      </c>
      <c r="I15885" s="139" t="inlineStr">
        <is>
          <t>SYNB0009900</t>
        </is>
      </c>
    </row>
    <row r="15886" ht="14.4" customHeight="1">
      <c r="E15886" s="139" t="inlineStr">
        <is>
          <t>BARB0KOVILP</t>
        </is>
      </c>
      <c r="F15886" s="139" t="inlineStr">
        <is>
          <t>CORP0000311</t>
        </is>
      </c>
      <c r="G15886" s="139" t="inlineStr">
        <is>
          <t>IOBA0000784</t>
        </is>
      </c>
      <c r="H15886" s="139" t="inlineStr">
        <is>
          <t>SBIN0070066</t>
        </is>
      </c>
      <c r="I15886" s="139" t="inlineStr">
        <is>
          <t>SYNB0009899</t>
        </is>
      </c>
    </row>
    <row r="15887" ht="14.4" customHeight="1">
      <c r="E15887" s="139" t="inlineStr">
        <is>
          <t>BARB0KOTWAX</t>
        </is>
      </c>
      <c r="F15887" s="139" t="inlineStr">
        <is>
          <t>CORP0000310</t>
        </is>
      </c>
      <c r="G15887" s="139" t="inlineStr">
        <is>
          <t>IOBA0000783</t>
        </is>
      </c>
      <c r="H15887" s="139" t="inlineStr">
        <is>
          <t>SBIN0070065</t>
        </is>
      </c>
      <c r="I15887" s="139" t="inlineStr">
        <is>
          <t>SYNB0009896</t>
        </is>
      </c>
    </row>
    <row r="15888" ht="14.4" customHeight="1">
      <c r="E15888" s="139" t="inlineStr">
        <is>
          <t>BARB0KOTTIY</t>
        </is>
      </c>
      <c r="F15888" s="139" t="inlineStr">
        <is>
          <t>CORP0000309</t>
        </is>
      </c>
      <c r="G15888" s="139" t="inlineStr">
        <is>
          <t>IOBA0000782</t>
        </is>
      </c>
      <c r="H15888" s="139" t="inlineStr">
        <is>
          <t>SBIN0070064</t>
        </is>
      </c>
      <c r="I15888" s="139" t="inlineStr">
        <is>
          <t>SYNB0009895</t>
        </is>
      </c>
    </row>
    <row r="15889" ht="14.4" customHeight="1">
      <c r="E15889" s="139" t="inlineStr">
        <is>
          <t>BARB0KOTTAY</t>
        </is>
      </c>
      <c r="F15889" s="139" t="inlineStr">
        <is>
          <t>CORP0000308</t>
        </is>
      </c>
      <c r="G15889" s="139" t="inlineStr">
        <is>
          <t>IOBA0000781</t>
        </is>
      </c>
      <c r="H15889" s="139" t="inlineStr">
        <is>
          <t>SBIN0070063</t>
        </is>
      </c>
      <c r="I15889" s="139" t="inlineStr">
        <is>
          <t>SYNB0009894</t>
        </is>
      </c>
    </row>
    <row r="15890" ht="14.4" customHeight="1">
      <c r="E15890" s="139" t="inlineStr">
        <is>
          <t>BARB0KOTTAR</t>
        </is>
      </c>
      <c r="F15890" s="139" t="inlineStr">
        <is>
          <t>CORP0000307</t>
        </is>
      </c>
      <c r="G15890" s="139" t="inlineStr">
        <is>
          <t>IOBA0000780</t>
        </is>
      </c>
      <c r="H15890" s="139" t="inlineStr">
        <is>
          <t>SBIN0070062</t>
        </is>
      </c>
      <c r="I15890" s="139" t="inlineStr">
        <is>
          <t>SYNB0009893</t>
        </is>
      </c>
    </row>
    <row r="15891" ht="14.4" customHeight="1">
      <c r="E15891" s="139" t="inlineStr">
        <is>
          <t>BARB0KOTTAK</t>
        </is>
      </c>
      <c r="F15891" s="139" t="inlineStr">
        <is>
          <t>CORP0000306</t>
        </is>
      </c>
      <c r="G15891" s="139" t="inlineStr">
        <is>
          <t>IOBA0000779</t>
        </is>
      </c>
      <c r="H15891" s="139" t="inlineStr">
        <is>
          <t>SBIN0070061</t>
        </is>
      </c>
      <c r="I15891" s="139" t="inlineStr">
        <is>
          <t>SYNB0009892</t>
        </is>
      </c>
    </row>
    <row r="15892" ht="14.4" customHeight="1">
      <c r="E15892" s="139" t="inlineStr">
        <is>
          <t>BARB0KOTRIX</t>
        </is>
      </c>
      <c r="F15892" s="139" t="inlineStr">
        <is>
          <t>CORP0000305</t>
        </is>
      </c>
      <c r="G15892" s="139" t="inlineStr">
        <is>
          <t>IOBA0000778</t>
        </is>
      </c>
      <c r="H15892" s="139" t="inlineStr">
        <is>
          <t>SBIN0070060</t>
        </is>
      </c>
      <c r="I15892" s="139" t="inlineStr">
        <is>
          <t>SYNB0009891</t>
        </is>
      </c>
    </row>
    <row r="15893" ht="14.4" customHeight="1">
      <c r="E15893" s="139" t="inlineStr">
        <is>
          <t>BARB0KOTRAX</t>
        </is>
      </c>
      <c r="F15893" s="139" t="inlineStr">
        <is>
          <t>CORP0000304</t>
        </is>
      </c>
      <c r="G15893" s="139" t="inlineStr">
        <is>
          <t>IOBA0000777</t>
        </is>
      </c>
      <c r="H15893" s="139" t="inlineStr">
        <is>
          <t>SBIN0070059</t>
        </is>
      </c>
      <c r="I15893" s="139" t="inlineStr">
        <is>
          <t>SYNB0009890</t>
        </is>
      </c>
    </row>
    <row r="15894" ht="14.4" customHeight="1">
      <c r="E15894" s="139" t="inlineStr">
        <is>
          <t>BARB0KOTRAS</t>
        </is>
      </c>
      <c r="F15894" s="139" t="inlineStr">
        <is>
          <t>CORP0000303</t>
        </is>
      </c>
      <c r="G15894" s="139" t="inlineStr">
        <is>
          <t>IOBA0000776</t>
        </is>
      </c>
      <c r="H15894" s="139" t="inlineStr">
        <is>
          <t>SBIN0070058</t>
        </is>
      </c>
      <c r="I15894" s="139" t="inlineStr">
        <is>
          <t>SYNB0009889</t>
        </is>
      </c>
    </row>
    <row r="15895" ht="14.4" customHeight="1">
      <c r="E15895" s="139" t="inlineStr">
        <is>
          <t>BARB0KOTRAJ</t>
        </is>
      </c>
      <c r="F15895" s="139" t="inlineStr">
        <is>
          <t>CORP0000302</t>
        </is>
      </c>
      <c r="G15895" s="139" t="inlineStr">
        <is>
          <t>IOBA0000775</t>
        </is>
      </c>
      <c r="H15895" s="139" t="inlineStr">
        <is>
          <t>SBIN0070057</t>
        </is>
      </c>
      <c r="I15895" s="139" t="inlineStr">
        <is>
          <t>SYNB0009888</t>
        </is>
      </c>
    </row>
    <row r="15896" ht="14.4" customHeight="1">
      <c r="E15896" s="139" t="inlineStr">
        <is>
          <t>BARB0KOTPUT</t>
        </is>
      </c>
      <c r="F15896" s="139" t="inlineStr">
        <is>
          <t>CORP0000301</t>
        </is>
      </c>
      <c r="G15896" s="139" t="inlineStr">
        <is>
          <t>IOBA0000774</t>
        </is>
      </c>
      <c r="H15896" s="139" t="inlineStr">
        <is>
          <t>SBIN0070056</t>
        </is>
      </c>
      <c r="I15896" s="139" t="inlineStr">
        <is>
          <t>SYNB0009887</t>
        </is>
      </c>
    </row>
    <row r="15897" ht="14.4" customHeight="1">
      <c r="E15897" s="139" t="inlineStr">
        <is>
          <t>BARB0KOTPAN</t>
        </is>
      </c>
      <c r="F15897" s="139" t="inlineStr">
        <is>
          <t>CORP0000300</t>
        </is>
      </c>
      <c r="G15897" s="139" t="inlineStr">
        <is>
          <t>IOBA0000773</t>
        </is>
      </c>
      <c r="H15897" s="139" t="inlineStr">
        <is>
          <t>SBIN0070055</t>
        </is>
      </c>
      <c r="I15897" s="139" t="inlineStr">
        <is>
          <t>SYNB0009886</t>
        </is>
      </c>
    </row>
    <row r="15898" ht="14.4" customHeight="1">
      <c r="E15898" s="139" t="inlineStr">
        <is>
          <t>BARB0KOTOKI</t>
        </is>
      </c>
      <c r="F15898" s="139" t="inlineStr">
        <is>
          <t>CORP0000299</t>
        </is>
      </c>
      <c r="G15898" s="139" t="inlineStr">
        <is>
          <t>IOBA0000772</t>
        </is>
      </c>
      <c r="H15898" s="139" t="inlineStr">
        <is>
          <t>SBIN0070054</t>
        </is>
      </c>
      <c r="I15898" s="139" t="inlineStr">
        <is>
          <t>SYNB0009885</t>
        </is>
      </c>
    </row>
    <row r="15899" ht="14.4" customHeight="1">
      <c r="E15899" s="139" t="inlineStr">
        <is>
          <t>BARB0KOTMAN</t>
        </is>
      </c>
      <c r="F15899" s="139" t="inlineStr">
        <is>
          <t>CORP0000298</t>
        </is>
      </c>
      <c r="G15899" s="139" t="inlineStr">
        <is>
          <t>IOBA0000770</t>
        </is>
      </c>
      <c r="H15899" s="139" t="inlineStr">
        <is>
          <t>SBIN0070053</t>
        </is>
      </c>
      <c r="I15899" s="139" t="inlineStr">
        <is>
          <t>SYNB0009884</t>
        </is>
      </c>
    </row>
    <row r="15900" ht="14.4" customHeight="1">
      <c r="E15900" s="139" t="inlineStr">
        <is>
          <t>BARB0KOTKAP</t>
        </is>
      </c>
      <c r="F15900" s="139" t="inlineStr">
        <is>
          <t>CORP0000297</t>
        </is>
      </c>
      <c r="G15900" s="139" t="inlineStr">
        <is>
          <t>IOBA0000769</t>
        </is>
      </c>
      <c r="H15900" s="139" t="inlineStr">
        <is>
          <t>SBIN0070052</t>
        </is>
      </c>
      <c r="I15900" s="139" t="inlineStr">
        <is>
          <t>SYNB0009883</t>
        </is>
      </c>
    </row>
    <row r="15901" ht="14.4" customHeight="1">
      <c r="E15901" s="139" t="inlineStr">
        <is>
          <t>BARB0KOTIYA</t>
        </is>
      </c>
      <c r="F15901" s="139" t="inlineStr">
        <is>
          <t>CORP0000296</t>
        </is>
      </c>
      <c r="G15901" s="139" t="inlineStr">
        <is>
          <t>IOBA0000768</t>
        </is>
      </c>
      <c r="H15901" s="139" t="inlineStr">
        <is>
          <t>SBIN0070050</t>
        </is>
      </c>
      <c r="I15901" s="139" t="inlineStr">
        <is>
          <t>SYNB0009882</t>
        </is>
      </c>
    </row>
    <row r="15902" ht="14.4" customHeight="1">
      <c r="E15902" s="139" t="inlineStr">
        <is>
          <t>BARB0KOTHWA</t>
        </is>
      </c>
      <c r="F15902" s="139" t="inlineStr">
        <is>
          <t>CORP0000295</t>
        </is>
      </c>
      <c r="G15902" s="139" t="inlineStr">
        <is>
          <t>IOBA0000767</t>
        </is>
      </c>
      <c r="H15902" s="139" t="inlineStr">
        <is>
          <t>SBIN0070049</t>
        </is>
      </c>
      <c r="I15902" s="139" t="inlineStr">
        <is>
          <t>SYNB0009881</t>
        </is>
      </c>
    </row>
    <row r="15903" ht="14.4" customHeight="1">
      <c r="E15903" s="139" t="inlineStr">
        <is>
          <t>BARB0KOTHRU</t>
        </is>
      </c>
      <c r="F15903" s="139" t="inlineStr">
        <is>
          <t>CORP0000294</t>
        </is>
      </c>
      <c r="G15903" s="139" t="inlineStr">
        <is>
          <t>IOBA0000766</t>
        </is>
      </c>
      <c r="H15903" s="139" t="inlineStr">
        <is>
          <t>SBIN0070048</t>
        </is>
      </c>
      <c r="I15903" s="139" t="inlineStr">
        <is>
          <t>SYNB0009880</t>
        </is>
      </c>
    </row>
    <row r="15904" ht="14.4" customHeight="1">
      <c r="E15904" s="139" t="inlineStr">
        <is>
          <t>BARB0KOTHIX</t>
        </is>
      </c>
      <c r="F15904" s="139" t="inlineStr">
        <is>
          <t>CORP0000293</t>
        </is>
      </c>
      <c r="G15904" s="139" t="inlineStr">
        <is>
          <t>IOBA0000765</t>
        </is>
      </c>
      <c r="H15904" s="139" t="inlineStr">
        <is>
          <t>SBIN0070047</t>
        </is>
      </c>
      <c r="I15904" s="139" t="inlineStr">
        <is>
          <t>SYNB0009879</t>
        </is>
      </c>
    </row>
    <row r="15905" ht="14.4" customHeight="1">
      <c r="E15905" s="139" t="inlineStr">
        <is>
          <t>BARB0KOTHIA</t>
        </is>
      </c>
      <c r="F15905" s="139" t="inlineStr">
        <is>
          <t>CORP0000292</t>
        </is>
      </c>
      <c r="G15905" s="139" t="inlineStr">
        <is>
          <t>IOBA0000764</t>
        </is>
      </c>
      <c r="H15905" s="139" t="inlineStr">
        <is>
          <t>SBIN0070046</t>
        </is>
      </c>
      <c r="I15905" s="139" t="inlineStr">
        <is>
          <t>SYNB0009878</t>
        </is>
      </c>
    </row>
    <row r="15906" ht="14.4" customHeight="1">
      <c r="E15906" s="139" t="inlineStr">
        <is>
          <t>BARB0KOTHAR</t>
        </is>
      </c>
      <c r="F15906" s="139" t="inlineStr">
        <is>
          <t>CORP0000291</t>
        </is>
      </c>
      <c r="G15906" s="139" t="inlineStr">
        <is>
          <t>IOBA0000763</t>
        </is>
      </c>
      <c r="H15906" s="139" t="inlineStr">
        <is>
          <t>SBIN0070045</t>
        </is>
      </c>
      <c r="I15906" s="139" t="inlineStr">
        <is>
          <t>SYNB0009877</t>
        </is>
      </c>
    </row>
    <row r="15907" ht="14.4" customHeight="1">
      <c r="E15907" s="139" t="inlineStr">
        <is>
          <t>BARB0KOTHAP</t>
        </is>
      </c>
      <c r="F15907" s="139" t="inlineStr">
        <is>
          <t>CORP0000290</t>
        </is>
      </c>
      <c r="G15907" s="139" t="inlineStr">
        <is>
          <t>IOBA0000762</t>
        </is>
      </c>
      <c r="H15907" s="139" t="inlineStr">
        <is>
          <t>SBIN0070044</t>
        </is>
      </c>
      <c r="I15907" s="139" t="inlineStr">
        <is>
          <t>SYNB0009876</t>
        </is>
      </c>
    </row>
    <row r="15908" ht="14.4" customHeight="1">
      <c r="E15908" s="139" t="inlineStr">
        <is>
          <t>BARB0KOTHAM</t>
        </is>
      </c>
      <c r="F15908" s="139" t="inlineStr">
        <is>
          <t>CORP0000289</t>
        </is>
      </c>
      <c r="G15908" s="139" t="inlineStr">
        <is>
          <t>IOBA0000761</t>
        </is>
      </c>
      <c r="H15908" s="139" t="inlineStr">
        <is>
          <t>SBIN0070043</t>
        </is>
      </c>
      <c r="I15908" s="139" t="inlineStr">
        <is>
          <t>SYNB0009875</t>
        </is>
      </c>
    </row>
    <row r="15909" ht="14.4" customHeight="1">
      <c r="E15909" s="139" t="inlineStr">
        <is>
          <t>BARB0KOTHAG</t>
        </is>
      </c>
      <c r="F15909" s="139" t="inlineStr">
        <is>
          <t>CORP0000288</t>
        </is>
      </c>
      <c r="G15909" s="139" t="inlineStr">
        <is>
          <t>IOBA0000760</t>
        </is>
      </c>
      <c r="H15909" s="139" t="inlineStr">
        <is>
          <t>SBIN0070042</t>
        </is>
      </c>
      <c r="I15909" s="139" t="inlineStr">
        <is>
          <t>SYNB0009874</t>
        </is>
      </c>
    </row>
    <row r="15910" ht="14.4" customHeight="1">
      <c r="E15910" s="139" t="inlineStr">
        <is>
          <t>BARB0KOTEAX</t>
        </is>
      </c>
      <c r="F15910" s="139" t="inlineStr">
        <is>
          <t>CORP0000287</t>
        </is>
      </c>
      <c r="G15910" s="139" t="inlineStr">
        <is>
          <t>IOBA0000759</t>
        </is>
      </c>
      <c r="H15910" s="139" t="inlineStr">
        <is>
          <t>SBIN0070041</t>
        </is>
      </c>
      <c r="I15910" s="139" t="inlineStr">
        <is>
          <t>SYNB0009873</t>
        </is>
      </c>
    </row>
    <row r="15911" ht="14.4" customHeight="1">
      <c r="E15911" s="139" t="inlineStr">
        <is>
          <t>BARB0KOTDWA</t>
        </is>
      </c>
      <c r="F15911" s="139" t="inlineStr">
        <is>
          <t>CORP0000286</t>
        </is>
      </c>
      <c r="G15911" s="139" t="inlineStr">
        <is>
          <t>IOBA0000758</t>
        </is>
      </c>
      <c r="H15911" s="139" t="inlineStr">
        <is>
          <t>SBIN0070040</t>
        </is>
      </c>
      <c r="I15911" s="139" t="inlineStr">
        <is>
          <t>SYNB0009872</t>
        </is>
      </c>
    </row>
    <row r="15912" ht="14.4" customHeight="1">
      <c r="E15912" s="139" t="inlineStr">
        <is>
          <t>BARB0KOTDAS</t>
        </is>
      </c>
      <c r="F15912" s="139" t="inlineStr">
        <is>
          <t>CORP0000285</t>
        </is>
      </c>
      <c r="G15912" s="139" t="inlineStr">
        <is>
          <t>IOBA0000757</t>
        </is>
      </c>
      <c r="H15912" s="139" t="inlineStr">
        <is>
          <t>SBIN0070039</t>
        </is>
      </c>
      <c r="I15912" s="139" t="inlineStr">
        <is>
          <t>SYNB0009871</t>
        </is>
      </c>
    </row>
    <row r="15913" ht="14.4" customHeight="1">
      <c r="E15913" s="139" t="inlineStr">
        <is>
          <t>BARB0KOTDAA</t>
        </is>
      </c>
      <c r="F15913" s="139" t="inlineStr">
        <is>
          <t>CORP0000284</t>
        </is>
      </c>
      <c r="G15913" s="139" t="inlineStr">
        <is>
          <t>IOBA0000756</t>
        </is>
      </c>
      <c r="H15913" s="139" t="inlineStr">
        <is>
          <t>SBIN0070038</t>
        </is>
      </c>
      <c r="I15913" s="139" t="inlineStr">
        <is>
          <t>SYNB0009870</t>
        </is>
      </c>
    </row>
    <row r="15914" ht="14.4" customHeight="1">
      <c r="E15914" s="139" t="inlineStr">
        <is>
          <t>BARB0KOTANE</t>
        </is>
      </c>
      <c r="F15914" s="139" t="inlineStr">
        <is>
          <t>CORP0000283</t>
        </is>
      </c>
      <c r="G15914" s="139" t="inlineStr">
        <is>
          <t>IOBA0000755</t>
        </is>
      </c>
      <c r="H15914" s="139" t="inlineStr">
        <is>
          <t>SBIN0070037</t>
        </is>
      </c>
      <c r="I15914" s="139" t="inlineStr">
        <is>
          <t>SYNB0009869</t>
        </is>
      </c>
    </row>
    <row r="15915" ht="14.4" customHeight="1">
      <c r="E15915" s="139" t="inlineStr">
        <is>
          <t>BARB0KOTAHX</t>
        </is>
      </c>
      <c r="F15915" s="139" t="inlineStr">
        <is>
          <t>CORP0000282</t>
        </is>
      </c>
      <c r="G15915" s="139" t="inlineStr">
        <is>
          <t>IOBA0000754</t>
        </is>
      </c>
      <c r="H15915" s="139" t="inlineStr">
        <is>
          <t>SBIN0070036</t>
        </is>
      </c>
      <c r="I15915" s="139" t="inlineStr">
        <is>
          <t>SYNB0009868</t>
        </is>
      </c>
    </row>
    <row r="15916" ht="14.4" customHeight="1">
      <c r="E15916" s="139" t="inlineStr">
        <is>
          <t>BARB0KOTAGI</t>
        </is>
      </c>
      <c r="F15916" s="139" t="inlineStr">
        <is>
          <t>CORP0000281</t>
        </is>
      </c>
      <c r="G15916" s="139" t="inlineStr">
        <is>
          <t>IOBA0000753</t>
        </is>
      </c>
      <c r="H15916" s="139" t="inlineStr">
        <is>
          <t>SBIN0070035</t>
        </is>
      </c>
      <c r="I15916" s="139" t="inlineStr">
        <is>
          <t>SYNB0009867</t>
        </is>
      </c>
    </row>
    <row r="15917" ht="14.4" customHeight="1">
      <c r="E15917" s="139" t="inlineStr">
        <is>
          <t>BARB0KOTABA</t>
        </is>
      </c>
      <c r="F15917" s="139" t="inlineStr">
        <is>
          <t>CORP0000280</t>
        </is>
      </c>
      <c r="G15917" s="139" t="inlineStr">
        <is>
          <t>IOBA0000750</t>
        </is>
      </c>
      <c r="H15917" s="139" t="inlineStr">
        <is>
          <t>SBIN0070033</t>
        </is>
      </c>
      <c r="I15917" s="139" t="inlineStr">
        <is>
          <t>SYNB0009866</t>
        </is>
      </c>
    </row>
    <row r="15918" ht="14.4" customHeight="1">
      <c r="E15918" s="139" t="inlineStr">
        <is>
          <t>BARB0KOSBUL</t>
        </is>
      </c>
      <c r="F15918" s="139" t="inlineStr">
        <is>
          <t>CORP0000279</t>
        </is>
      </c>
      <c r="G15918" s="139" t="inlineStr">
        <is>
          <t>IOBA0000749</t>
        </is>
      </c>
      <c r="H15918" s="139" t="inlineStr">
        <is>
          <t>SBIN0070032</t>
        </is>
      </c>
      <c r="I15918" s="139" t="inlineStr">
        <is>
          <t>SYNB0009865</t>
        </is>
      </c>
    </row>
    <row r="15919" ht="14.4" customHeight="1">
      <c r="E15919" s="139" t="inlineStr">
        <is>
          <t>BARB0KOSAMD</t>
        </is>
      </c>
      <c r="F15919" s="139" t="inlineStr">
        <is>
          <t>CORP0000278</t>
        </is>
      </c>
      <c r="G15919" s="139" t="inlineStr">
        <is>
          <t>IOBA0000748</t>
        </is>
      </c>
      <c r="H15919" s="139" t="inlineStr">
        <is>
          <t>SBIN0070031</t>
        </is>
      </c>
      <c r="I15919" s="139" t="inlineStr">
        <is>
          <t>SYNB0009864</t>
        </is>
      </c>
    </row>
    <row r="15920" ht="14.4" customHeight="1">
      <c r="E15920" s="139" t="inlineStr">
        <is>
          <t>BARB0KOSAMB</t>
        </is>
      </c>
      <c r="F15920" s="139" t="inlineStr">
        <is>
          <t>CORP0000277</t>
        </is>
      </c>
      <c r="G15920" s="139" t="inlineStr">
        <is>
          <t>IOBA0000747</t>
        </is>
      </c>
      <c r="H15920" s="139" t="inlineStr">
        <is>
          <t>SBIN0070030</t>
        </is>
      </c>
      <c r="I15920" s="139" t="inlineStr">
        <is>
          <t>SYNB0009863</t>
        </is>
      </c>
    </row>
    <row r="15921" ht="14.4" customHeight="1">
      <c r="E15921" s="139" t="inlineStr">
        <is>
          <t>BARB0KORIHA</t>
        </is>
      </c>
      <c r="F15921" s="139" t="inlineStr">
        <is>
          <t>CORP0000276</t>
        </is>
      </c>
      <c r="G15921" s="139" t="inlineStr">
        <is>
          <t>IOBA0000746</t>
        </is>
      </c>
      <c r="H15921" s="139" t="inlineStr">
        <is>
          <t>SBIN0070029</t>
        </is>
      </c>
      <c r="I15921" s="139" t="inlineStr">
        <is>
          <t>SYNB0009862</t>
        </is>
      </c>
    </row>
    <row r="15922" ht="14.4" customHeight="1">
      <c r="E15922" s="139" t="inlineStr">
        <is>
          <t>BARB0KORBAX</t>
        </is>
      </c>
      <c r="F15922" s="139" t="inlineStr">
        <is>
          <t>CORP0000275</t>
        </is>
      </c>
      <c r="G15922" s="139" t="inlineStr">
        <is>
          <t>IOBA0000745</t>
        </is>
      </c>
      <c r="H15922" s="139" t="inlineStr">
        <is>
          <t>SBIN0070028</t>
        </is>
      </c>
      <c r="I15922" s="139" t="inlineStr">
        <is>
          <t>SYNB0009861</t>
        </is>
      </c>
    </row>
    <row r="15923" ht="14.4" customHeight="1">
      <c r="E15923" s="139" t="inlineStr">
        <is>
          <t>BARB0KORAON</t>
        </is>
      </c>
      <c r="F15923" s="139" t="inlineStr">
        <is>
          <t>CORP0000274</t>
        </is>
      </c>
      <c r="G15923" s="139" t="inlineStr">
        <is>
          <t>IOBA0000744</t>
        </is>
      </c>
      <c r="H15923" s="139" t="inlineStr">
        <is>
          <t>SBIN0070027</t>
        </is>
      </c>
      <c r="I15923" s="139" t="inlineStr">
        <is>
          <t>SYNB0009860</t>
        </is>
      </c>
    </row>
    <row r="15924" ht="14.4" customHeight="1">
      <c r="E15924" s="139" t="inlineStr">
        <is>
          <t>BARB0KORADI</t>
        </is>
      </c>
      <c r="F15924" s="139" t="inlineStr">
        <is>
          <t>CORP0000273</t>
        </is>
      </c>
      <c r="G15924" s="139" t="inlineStr">
        <is>
          <t>IOBA0000743</t>
        </is>
      </c>
      <c r="H15924" s="139" t="inlineStr">
        <is>
          <t>SBIN0070026</t>
        </is>
      </c>
      <c r="I15924" s="139" t="inlineStr">
        <is>
          <t>SYNB0009859</t>
        </is>
      </c>
    </row>
    <row r="15925" ht="14.4" customHeight="1">
      <c r="E15925" s="139" t="inlineStr">
        <is>
          <t>BARB0KOPPAL</t>
        </is>
      </c>
      <c r="F15925" s="139" t="inlineStr">
        <is>
          <t>CORP0000272</t>
        </is>
      </c>
      <c r="G15925" s="139" t="inlineStr">
        <is>
          <t>IOBA0000742</t>
        </is>
      </c>
      <c r="H15925" s="139" t="inlineStr">
        <is>
          <t>SBIN0070025</t>
        </is>
      </c>
      <c r="I15925" s="139" t="inlineStr">
        <is>
          <t>SYNB0009858</t>
        </is>
      </c>
    </row>
    <row r="15926" ht="14.4" customHeight="1">
      <c r="E15926" s="139" t="inlineStr">
        <is>
          <t>BARB0KOPERG</t>
        </is>
      </c>
      <c r="F15926" s="139" t="inlineStr">
        <is>
          <t>CORP0000271</t>
        </is>
      </c>
      <c r="G15926" s="139" t="inlineStr">
        <is>
          <t>IOBA0000741</t>
        </is>
      </c>
      <c r="H15926" s="139" t="inlineStr">
        <is>
          <t>SBIN0070024</t>
        </is>
      </c>
      <c r="I15926" s="139" t="inlineStr">
        <is>
          <t>SYNB0009857</t>
        </is>
      </c>
    </row>
    <row r="15927" ht="14.4" customHeight="1">
      <c r="E15927" s="139" t="inlineStr">
        <is>
          <t>BARB0KOPARK</t>
        </is>
      </c>
      <c r="F15927" s="139" t="inlineStr">
        <is>
          <t>CORP0000270</t>
        </is>
      </c>
      <c r="G15927" s="139" t="inlineStr">
        <is>
          <t>IOBA0000740</t>
        </is>
      </c>
      <c r="H15927" s="139" t="inlineStr">
        <is>
          <t>SBIN0070023</t>
        </is>
      </c>
      <c r="I15927" s="139" t="inlineStr">
        <is>
          <t>SYNB0009856</t>
        </is>
      </c>
    </row>
    <row r="15928" ht="14.4" customHeight="1">
      <c r="E15928" s="139" t="inlineStr">
        <is>
          <t>BARB0KOPARD</t>
        </is>
      </c>
      <c r="F15928" s="139" t="inlineStr">
        <is>
          <t>CORP0000269</t>
        </is>
      </c>
      <c r="G15928" s="139" t="inlineStr">
        <is>
          <t>IOBA0000739</t>
        </is>
      </c>
      <c r="H15928" s="139" t="inlineStr">
        <is>
          <t>SBIN0070022</t>
        </is>
      </c>
      <c r="I15928" s="139" t="inlineStr">
        <is>
          <t>SYNB0009855</t>
        </is>
      </c>
    </row>
    <row r="15929" ht="14.4" customHeight="1">
      <c r="E15929" s="139" t="inlineStr">
        <is>
          <t>BARB0KOPABS</t>
        </is>
      </c>
      <c r="F15929" s="139" t="inlineStr">
        <is>
          <t>CORP0000268</t>
        </is>
      </c>
      <c r="G15929" s="139" t="inlineStr">
        <is>
          <t>IOBA0000738</t>
        </is>
      </c>
      <c r="H15929" s="139" t="inlineStr">
        <is>
          <t>SBIN0070021</t>
        </is>
      </c>
      <c r="I15929" s="139" t="inlineStr">
        <is>
          <t>SYNB0009854</t>
        </is>
      </c>
    </row>
    <row r="15930" ht="14.4" customHeight="1">
      <c r="E15930" s="139" t="inlineStr">
        <is>
          <t>BARB0KOOKUL</t>
        </is>
      </c>
      <c r="F15930" s="139" t="inlineStr">
        <is>
          <t>CORP0000267</t>
        </is>
      </c>
      <c r="G15930" s="139" t="inlineStr">
        <is>
          <t>IOBA0000737</t>
        </is>
      </c>
      <c r="H15930" s="139" t="inlineStr">
        <is>
          <t>SBIN0070020</t>
        </is>
      </c>
      <c r="I15930" s="139" t="inlineStr">
        <is>
          <t>SYNB0009852</t>
        </is>
      </c>
    </row>
    <row r="15931" ht="14.4" customHeight="1">
      <c r="E15931" s="139" t="inlineStr">
        <is>
          <t>BARB0KOOKAS</t>
        </is>
      </c>
      <c r="F15931" s="139" t="inlineStr">
        <is>
          <t>CORP0000266</t>
        </is>
      </c>
      <c r="G15931" s="139" t="inlineStr">
        <is>
          <t>IOBA0000736</t>
        </is>
      </c>
      <c r="H15931" s="139" t="inlineStr">
        <is>
          <t>SBIN0070019</t>
        </is>
      </c>
      <c r="I15931" s="139" t="inlineStr">
        <is>
          <t>SYNB0009851</t>
        </is>
      </c>
    </row>
    <row r="15932" ht="14.4" customHeight="1">
      <c r="E15932" s="139" t="inlineStr">
        <is>
          <t>BARB0KONWAR</t>
        </is>
      </c>
      <c r="F15932" s="139" t="inlineStr">
        <is>
          <t>CORP0000265</t>
        </is>
      </c>
      <c r="G15932" s="139" t="inlineStr">
        <is>
          <t>IOBA0000735</t>
        </is>
      </c>
      <c r="H15932" s="139" t="inlineStr">
        <is>
          <t>SBIN0070018</t>
        </is>
      </c>
      <c r="I15932" s="139" t="inlineStr">
        <is>
          <t>SYNB0009850</t>
        </is>
      </c>
    </row>
    <row r="15933" ht="14.4" customHeight="1">
      <c r="E15933" s="139" t="inlineStr">
        <is>
          <t>BARB0KONNIX</t>
        </is>
      </c>
      <c r="F15933" s="139" t="inlineStr">
        <is>
          <t>CORP0000264</t>
        </is>
      </c>
      <c r="G15933" s="139" t="inlineStr">
        <is>
          <t>IOBA0000734</t>
        </is>
      </c>
      <c r="H15933" s="139" t="inlineStr">
        <is>
          <t>SBIN0070017</t>
        </is>
      </c>
      <c r="I15933" s="139" t="inlineStr">
        <is>
          <t>SYNB0009848</t>
        </is>
      </c>
    </row>
    <row r="15934" ht="14.4" customHeight="1">
      <c r="E15934" s="139" t="inlineStr">
        <is>
          <t>BARB0KONGBA</t>
        </is>
      </c>
      <c r="F15934" s="139" t="inlineStr">
        <is>
          <t>CORP0000263</t>
        </is>
      </c>
      <c r="G15934" s="139" t="inlineStr">
        <is>
          <t>IOBA0000733</t>
        </is>
      </c>
      <c r="H15934" s="139" t="inlineStr">
        <is>
          <t>SBIN0070016</t>
        </is>
      </c>
      <c r="I15934" s="139" t="inlineStr">
        <is>
          <t>SYNB0009847</t>
        </is>
      </c>
    </row>
    <row r="15935" ht="14.4" customHeight="1">
      <c r="E15935" s="139" t="inlineStr">
        <is>
          <t>BARB0KONGAO</t>
        </is>
      </c>
      <c r="F15935" s="139" t="inlineStr">
        <is>
          <t>CORP0000262</t>
        </is>
      </c>
      <c r="G15935" s="139" t="inlineStr">
        <is>
          <t>IOBA0000732</t>
        </is>
      </c>
      <c r="H15935" s="139" t="inlineStr">
        <is>
          <t>SBIN0070015</t>
        </is>
      </c>
      <c r="I15935" s="139" t="inlineStr">
        <is>
          <t>SYNB0009846</t>
        </is>
      </c>
    </row>
    <row r="15936" ht="14.4" customHeight="1">
      <c r="E15936" s="139" t="inlineStr">
        <is>
          <t>BARB0KONDHW</t>
        </is>
      </c>
      <c r="F15936" s="139" t="inlineStr">
        <is>
          <t>CORP0000261</t>
        </is>
      </c>
      <c r="G15936" s="139" t="inlineStr">
        <is>
          <t>IOBA0000731</t>
        </is>
      </c>
      <c r="H15936" s="139" t="inlineStr">
        <is>
          <t>SBIN0070014</t>
        </is>
      </c>
      <c r="I15936" s="139" t="inlineStr">
        <is>
          <t>SYNB0009844</t>
        </is>
      </c>
    </row>
    <row r="15937" ht="14.4" customHeight="1">
      <c r="E15937" s="139" t="inlineStr">
        <is>
          <t>BARB0KONDAZ</t>
        </is>
      </c>
      <c r="F15937" s="139" t="inlineStr">
        <is>
          <t>CORP0000260</t>
        </is>
      </c>
      <c r="G15937" s="139" t="inlineStr">
        <is>
          <t>IOBA0000730</t>
        </is>
      </c>
      <c r="H15937" s="139" t="inlineStr">
        <is>
          <t>SBIN0070013</t>
        </is>
      </c>
      <c r="I15937" s="139" t="inlineStr">
        <is>
          <t>SYNB0009843</t>
        </is>
      </c>
    </row>
    <row r="15938" ht="14.4" customHeight="1">
      <c r="E15938" s="139" t="inlineStr">
        <is>
          <t>BARB0KONDAG</t>
        </is>
      </c>
      <c r="F15938" s="139" t="inlineStr">
        <is>
          <t>CORP0000259</t>
        </is>
      </c>
      <c r="G15938" s="139" t="inlineStr">
        <is>
          <t>IOBA0000729</t>
        </is>
      </c>
      <c r="H15938" s="139" t="inlineStr">
        <is>
          <t>SBIN0070012</t>
        </is>
      </c>
      <c r="I15938" s="139" t="inlineStr">
        <is>
          <t>SYNB0009842</t>
        </is>
      </c>
    </row>
    <row r="15939" ht="14.4" customHeight="1">
      <c r="E15939" s="139" t="inlineStr">
        <is>
          <t>BARB0KONBHA</t>
        </is>
      </c>
      <c r="F15939" s="139" t="inlineStr">
        <is>
          <t>CORP0000258</t>
        </is>
      </c>
      <c r="G15939" s="139" t="inlineStr">
        <is>
          <t>IOBA0000728</t>
        </is>
      </c>
      <c r="H15939" s="139" t="inlineStr">
        <is>
          <t>SBIN0070011</t>
        </is>
      </c>
      <c r="I15939" s="139" t="inlineStr">
        <is>
          <t>SYNB0009841</t>
        </is>
      </c>
    </row>
    <row r="15940" ht="14.4" customHeight="1">
      <c r="E15940" s="139" t="inlineStr">
        <is>
          <t>BARB0KONANK</t>
        </is>
      </c>
      <c r="F15940" s="139" t="inlineStr">
        <is>
          <t>CORP0000257</t>
        </is>
      </c>
      <c r="G15940" s="139" t="inlineStr">
        <is>
          <t>IOBA0000727</t>
        </is>
      </c>
      <c r="H15940" s="139" t="inlineStr">
        <is>
          <t>SBIN0070010</t>
        </is>
      </c>
      <c r="I15940" s="139" t="inlineStr">
        <is>
          <t>SYNB0009840</t>
        </is>
      </c>
    </row>
    <row r="15941" ht="14.4" customHeight="1">
      <c r="E15941" s="139" t="inlineStr">
        <is>
          <t>BARB0KONAMB</t>
        </is>
      </c>
      <c r="F15941" s="139" t="inlineStr">
        <is>
          <t>CORP0000256</t>
        </is>
      </c>
      <c r="G15941" s="139" t="inlineStr">
        <is>
          <t>IOBA0000726</t>
        </is>
      </c>
      <c r="H15941" s="139" t="inlineStr">
        <is>
          <t>SBIN0070009</t>
        </is>
      </c>
      <c r="I15941" s="139" t="inlineStr">
        <is>
          <t>SYNB0009839</t>
        </is>
      </c>
    </row>
    <row r="15942" ht="14.4" customHeight="1">
      <c r="E15942" s="139" t="inlineStr">
        <is>
          <t>BARB0KOMPAL</t>
        </is>
      </c>
      <c r="F15942" s="139" t="inlineStr">
        <is>
          <t>CORP0000255</t>
        </is>
      </c>
      <c r="G15942" s="139" t="inlineStr">
        <is>
          <t>IOBA0000725</t>
        </is>
      </c>
      <c r="H15942" s="139" t="inlineStr">
        <is>
          <t>SBIN0070008</t>
        </is>
      </c>
      <c r="I15942" s="139" t="inlineStr">
        <is>
          <t>SYNB0009838</t>
        </is>
      </c>
    </row>
    <row r="15943" ht="14.4" customHeight="1">
      <c r="E15943" s="139" t="inlineStr">
        <is>
          <t>BARB0KOLSIY</t>
        </is>
      </c>
      <c r="F15943" s="139" t="inlineStr">
        <is>
          <t>CORP0000254</t>
        </is>
      </c>
      <c r="G15943" s="139" t="inlineStr">
        <is>
          <t>IOBA0000724</t>
        </is>
      </c>
      <c r="H15943" s="139" t="inlineStr">
        <is>
          <t>SBIN0070007</t>
        </is>
      </c>
      <c r="I15943" s="139" t="inlineStr">
        <is>
          <t>SYNB0009837</t>
        </is>
      </c>
    </row>
    <row r="15944" ht="14.4" customHeight="1">
      <c r="E15944" s="139" t="inlineStr">
        <is>
          <t>BARB0KOLLEG</t>
        </is>
      </c>
      <c r="F15944" s="139" t="inlineStr">
        <is>
          <t>CORP0000253</t>
        </is>
      </c>
      <c r="G15944" s="139" t="inlineStr">
        <is>
          <t>IOBA0000723</t>
        </is>
      </c>
      <c r="H15944" s="139" t="inlineStr">
        <is>
          <t>SBIN0070006</t>
        </is>
      </c>
      <c r="I15944" s="139" t="inlineStr">
        <is>
          <t>SYNB0009836</t>
        </is>
      </c>
    </row>
    <row r="15945" ht="14.4" customHeight="1">
      <c r="E15945" s="139" t="inlineStr">
        <is>
          <t>BARB0KOLKIX</t>
        </is>
      </c>
      <c r="F15945" s="139" t="inlineStr">
        <is>
          <t>CORP0000252</t>
        </is>
      </c>
      <c r="G15945" s="139" t="inlineStr">
        <is>
          <t>IOBA0000722</t>
        </is>
      </c>
      <c r="H15945" s="139" t="inlineStr">
        <is>
          <t>SBIN0070005</t>
        </is>
      </c>
      <c r="I15945" s="139" t="inlineStr">
        <is>
          <t>SYNB0009835</t>
        </is>
      </c>
    </row>
    <row r="15946" ht="14.4" customHeight="1">
      <c r="E15946" s="139" t="inlineStr">
        <is>
          <t>BARB0KOLITH</t>
        </is>
      </c>
      <c r="F15946" s="139" t="inlineStr">
        <is>
          <t>CORP0000251</t>
        </is>
      </c>
      <c r="G15946" s="139" t="inlineStr">
        <is>
          <t>IOBA0000721</t>
        </is>
      </c>
      <c r="H15946" s="139" t="inlineStr">
        <is>
          <t>SBIN0070004</t>
        </is>
      </c>
      <c r="I15946" s="139" t="inlineStr">
        <is>
          <t>SYNB0009834</t>
        </is>
      </c>
    </row>
    <row r="15947" ht="14.4" customHeight="1">
      <c r="E15947" s="139" t="inlineStr">
        <is>
          <t>BARB0KOLATH</t>
        </is>
      </c>
      <c r="F15947" s="139" t="inlineStr">
        <is>
          <t>CORP0000250</t>
        </is>
      </c>
      <c r="G15947" s="139" t="inlineStr">
        <is>
          <t>IOBA0000720</t>
        </is>
      </c>
      <c r="H15947" s="139" t="inlineStr">
        <is>
          <t>SBIN0070003</t>
        </is>
      </c>
      <c r="I15947" s="139" t="inlineStr">
        <is>
          <t>SYNB0009832</t>
        </is>
      </c>
    </row>
    <row r="15948" ht="14.4" customHeight="1">
      <c r="E15948" s="139" t="inlineStr">
        <is>
          <t>BARB0KOLARX</t>
        </is>
      </c>
      <c r="F15948" s="139" t="inlineStr">
        <is>
          <t>CORP0000249</t>
        </is>
      </c>
      <c r="G15948" s="139" t="inlineStr">
        <is>
          <t>IOBA0000719</t>
        </is>
      </c>
      <c r="H15948" s="139" t="inlineStr">
        <is>
          <t>SBIN0070002</t>
        </is>
      </c>
      <c r="I15948" s="139" t="inlineStr">
        <is>
          <t>SYNB0009831</t>
        </is>
      </c>
    </row>
    <row r="15949" ht="14.4" customHeight="1">
      <c r="E15949" s="139" t="inlineStr">
        <is>
          <t>BARB0KOLARR</t>
        </is>
      </c>
      <c r="F15949" s="139" t="inlineStr">
        <is>
          <t>CORP0000248</t>
        </is>
      </c>
      <c r="G15949" s="139" t="inlineStr">
        <is>
          <t>IOBA0000718</t>
        </is>
      </c>
      <c r="H15949" s="139" t="inlineStr">
        <is>
          <t>SBIN0070001</t>
        </is>
      </c>
      <c r="I15949" s="139" t="inlineStr">
        <is>
          <t>SYNB0009830</t>
        </is>
      </c>
    </row>
    <row r="15950" ht="14.4" customHeight="1">
      <c r="E15950" s="139" t="inlineStr">
        <is>
          <t>BARB0KOKRAJ</t>
        </is>
      </c>
      <c r="F15950" s="139" t="inlineStr">
        <is>
          <t>CORP0000247</t>
        </is>
      </c>
      <c r="G15950" s="139" t="inlineStr">
        <is>
          <t>IOBA0000717</t>
        </is>
      </c>
      <c r="H15950" s="139" t="inlineStr">
        <is>
          <t>SBIN0061178</t>
        </is>
      </c>
      <c r="I15950" s="139" t="inlineStr">
        <is>
          <t>SYNB0009829</t>
        </is>
      </c>
    </row>
    <row r="15951" ht="14.4" customHeight="1">
      <c r="E15951" s="139" t="inlineStr">
        <is>
          <t>BARB0KOIREE</t>
        </is>
      </c>
      <c r="F15951" s="139" t="inlineStr">
        <is>
          <t>CORP0000246</t>
        </is>
      </c>
      <c r="G15951" s="139" t="inlineStr">
        <is>
          <t>IOBA0000716</t>
        </is>
      </c>
      <c r="H15951" s="139" t="inlineStr">
        <is>
          <t>SBIN0061162</t>
        </is>
      </c>
      <c r="I15951" s="139" t="inlineStr">
        <is>
          <t>SYNB0009828</t>
        </is>
      </c>
    </row>
    <row r="15952" ht="14.4" customHeight="1">
      <c r="E15952" s="139" t="inlineStr">
        <is>
          <t>BARB0KOIRAX</t>
        </is>
      </c>
      <c r="F15952" s="139" t="inlineStr">
        <is>
          <t>CORP0000245</t>
        </is>
      </c>
      <c r="G15952" s="139" t="inlineStr">
        <is>
          <t>IOBA0000715</t>
        </is>
      </c>
      <c r="H15952" s="139" t="inlineStr">
        <is>
          <t>SBIN0061161</t>
        </is>
      </c>
      <c r="I15952" s="139" t="inlineStr">
        <is>
          <t>SYNB0009827</t>
        </is>
      </c>
    </row>
    <row r="15953" ht="14.4" customHeight="1">
      <c r="E15953" s="139" t="inlineStr">
        <is>
          <t>BARB0KOHIMA</t>
        </is>
      </c>
      <c r="F15953" s="139" t="inlineStr">
        <is>
          <t>CORP0000244</t>
        </is>
      </c>
      <c r="G15953" s="139" t="inlineStr">
        <is>
          <t>IOBA0000714</t>
        </is>
      </c>
      <c r="H15953" s="139" t="inlineStr">
        <is>
          <t>SBIN0061145</t>
        </is>
      </c>
      <c r="I15953" s="139" t="inlineStr">
        <is>
          <t>SYNB0009826</t>
        </is>
      </c>
    </row>
    <row r="15954" ht="14.4" customHeight="1">
      <c r="E15954" s="139" t="inlineStr">
        <is>
          <t>BARB0KOHEFI</t>
        </is>
      </c>
      <c r="F15954" s="139" t="inlineStr">
        <is>
          <t>CORP0000243</t>
        </is>
      </c>
      <c r="G15954" s="139" t="inlineStr">
        <is>
          <t>IOBA0000713</t>
        </is>
      </c>
      <c r="H15954" s="139" t="inlineStr">
        <is>
          <t>SBIN0061144</t>
        </is>
      </c>
      <c r="I15954" s="139" t="inlineStr">
        <is>
          <t>SYNB0009823</t>
        </is>
      </c>
    </row>
    <row r="15955" ht="14.4" customHeight="1">
      <c r="E15955" s="139" t="inlineStr">
        <is>
          <t>BARB0KOHEDA</t>
        </is>
      </c>
      <c r="F15955" s="139" t="inlineStr">
        <is>
          <t>CORP0000242</t>
        </is>
      </c>
      <c r="G15955" s="139" t="inlineStr">
        <is>
          <t>IOBA0000712</t>
        </is>
      </c>
      <c r="H15955" s="139" t="inlineStr">
        <is>
          <t>SBIN0061132</t>
        </is>
      </c>
      <c r="I15955" s="139" t="inlineStr">
        <is>
          <t>SYNB0009822</t>
        </is>
      </c>
    </row>
    <row r="15956" ht="14.4" customHeight="1">
      <c r="E15956" s="139" t="inlineStr">
        <is>
          <t>BARB0KOHAND</t>
        </is>
      </c>
      <c r="F15956" s="139" t="inlineStr">
        <is>
          <t>CORP0000241</t>
        </is>
      </c>
      <c r="G15956" s="139" t="inlineStr">
        <is>
          <t>IOBA0000711</t>
        </is>
      </c>
      <c r="H15956" s="139" t="inlineStr">
        <is>
          <t>SBIN0061113</t>
        </is>
      </c>
      <c r="I15956" s="139" t="inlineStr">
        <is>
          <t>SYNB0009821</t>
        </is>
      </c>
    </row>
    <row r="15957" ht="14.4" customHeight="1">
      <c r="E15957" s="139" t="inlineStr">
        <is>
          <t>BARB0KODUVA</t>
        </is>
      </c>
      <c r="F15957" s="139" t="inlineStr">
        <is>
          <t>CORP0000240</t>
        </is>
      </c>
      <c r="G15957" s="139" t="inlineStr">
        <is>
          <t>IOBA0000710</t>
        </is>
      </c>
      <c r="H15957" s="139" t="inlineStr">
        <is>
          <t>SBIN0061112</t>
        </is>
      </c>
      <c r="I15957" s="139" t="inlineStr">
        <is>
          <t>SYNB0009820</t>
        </is>
      </c>
    </row>
    <row r="15958" ht="14.4" customHeight="1">
      <c r="E15958" s="139" t="inlineStr">
        <is>
          <t>BARB0KODURX</t>
        </is>
      </c>
      <c r="F15958" s="139" t="inlineStr">
        <is>
          <t>CORP0000239</t>
        </is>
      </c>
      <c r="G15958" s="139" t="inlineStr">
        <is>
          <t>IOBA0000709</t>
        </is>
      </c>
      <c r="H15958" s="139" t="inlineStr">
        <is>
          <t>SBIN0061111</t>
        </is>
      </c>
      <c r="I15958" s="139" t="inlineStr">
        <is>
          <t>SYNB0009795</t>
        </is>
      </c>
    </row>
    <row r="15959" ht="14.4" customHeight="1">
      <c r="E15959" s="139" t="inlineStr">
        <is>
          <t>BARB0KODIMA</t>
        </is>
      </c>
      <c r="F15959" s="139" t="inlineStr">
        <is>
          <t>CORP0000238</t>
        </is>
      </c>
      <c r="G15959" s="139" t="inlineStr">
        <is>
          <t>IOBA0000708</t>
        </is>
      </c>
      <c r="H15959" s="139" t="inlineStr">
        <is>
          <t>SBIN0061106</t>
        </is>
      </c>
      <c r="I15959" s="139" t="inlineStr">
        <is>
          <t>SYNB0009793</t>
        </is>
      </c>
    </row>
    <row r="15960" ht="14.4" customHeight="1">
      <c r="E15960" s="139" t="inlineStr">
        <is>
          <t>BARB0KODERM</t>
        </is>
      </c>
      <c r="F15960" s="139" t="inlineStr">
        <is>
          <t>CORP0000237</t>
        </is>
      </c>
      <c r="G15960" s="139" t="inlineStr">
        <is>
          <t>IOBA0000707</t>
        </is>
      </c>
      <c r="H15960" s="139" t="inlineStr">
        <is>
          <t>SBIN0061105</t>
        </is>
      </c>
      <c r="I15960" s="139" t="inlineStr">
        <is>
          <t>SYNB0009792</t>
        </is>
      </c>
    </row>
    <row r="15961" ht="14.4" customHeight="1">
      <c r="E15961" s="139" t="inlineStr">
        <is>
          <t>BARB0KODAYX</t>
        </is>
      </c>
      <c r="F15961" s="139" t="inlineStr">
        <is>
          <t>CORP0000236</t>
        </is>
      </c>
      <c r="G15961" s="139" t="inlineStr">
        <is>
          <t>IOBA0000706</t>
        </is>
      </c>
      <c r="H15961" s="139" t="inlineStr">
        <is>
          <t>SBIN0061104</t>
        </is>
      </c>
      <c r="I15961" s="139" t="inlineStr">
        <is>
          <t>SYNB0009791</t>
        </is>
      </c>
    </row>
    <row r="15962" ht="14.4" customHeight="1">
      <c r="E15962" s="139" t="inlineStr">
        <is>
          <t>BARB0KODARM</t>
        </is>
      </c>
      <c r="F15962" s="139" t="inlineStr">
        <is>
          <t>CORP0000235</t>
        </is>
      </c>
      <c r="G15962" s="139" t="inlineStr">
        <is>
          <t>IOBA0000705</t>
        </is>
      </c>
      <c r="H15962" s="139" t="inlineStr">
        <is>
          <t>SBIN0061102</t>
        </is>
      </c>
      <c r="I15962" s="139" t="inlineStr">
        <is>
          <t>SYNB0009790</t>
        </is>
      </c>
    </row>
    <row r="15963" ht="14.4" customHeight="1">
      <c r="E15963" s="139" t="inlineStr">
        <is>
          <t>BARB0KODAMB</t>
        </is>
      </c>
      <c r="F15963" s="139" t="inlineStr">
        <is>
          <t>CORP0000234</t>
        </is>
      </c>
      <c r="G15963" s="139" t="inlineStr">
        <is>
          <t>IOBA0000704</t>
        </is>
      </c>
      <c r="H15963" s="139" t="inlineStr">
        <is>
          <t>SBIN0061100</t>
        </is>
      </c>
      <c r="I15963" s="139" t="inlineStr">
        <is>
          <t>SYNB0009788</t>
        </is>
      </c>
    </row>
    <row r="15964" ht="14.4" customHeight="1">
      <c r="E15964" s="139" t="inlineStr">
        <is>
          <t>BARB0KODADX</t>
        </is>
      </c>
      <c r="F15964" s="139" t="inlineStr">
        <is>
          <t>CORP0000233</t>
        </is>
      </c>
      <c r="G15964" s="139" t="inlineStr">
        <is>
          <t>IOBA0000703</t>
        </is>
      </c>
      <c r="H15964" s="139" t="inlineStr">
        <is>
          <t>SBIN0061099</t>
        </is>
      </c>
      <c r="I15964" s="139" t="inlineStr">
        <is>
          <t>SYNB0009786</t>
        </is>
      </c>
    </row>
    <row r="15965" ht="14.4" customHeight="1">
      <c r="E15965" s="139" t="inlineStr">
        <is>
          <t>BARB0KOCHWA</t>
        </is>
      </c>
      <c r="F15965" s="139" t="inlineStr">
        <is>
          <t>CORP0000232</t>
        </is>
      </c>
      <c r="G15965" s="139" t="inlineStr">
        <is>
          <t>IOBA0000702</t>
        </is>
      </c>
      <c r="H15965" s="139" t="inlineStr">
        <is>
          <t>SBIN0061098</t>
        </is>
      </c>
      <c r="I15965" s="139" t="inlineStr">
        <is>
          <t>SYNB0009785</t>
        </is>
      </c>
    </row>
    <row r="15966" ht="14.4" customHeight="1">
      <c r="E15966" s="139" t="inlineStr">
        <is>
          <t>BARB0KOCHER</t>
        </is>
      </c>
      <c r="F15966" s="139" t="inlineStr">
        <is>
          <t>CORP0000231</t>
        </is>
      </c>
      <c r="G15966" s="139" t="inlineStr">
        <is>
          <t>IOBA0000701</t>
        </is>
      </c>
      <c r="H15966" s="139" t="inlineStr">
        <is>
          <t>SBIN0061097</t>
        </is>
      </c>
      <c r="I15966" s="139" t="inlineStr">
        <is>
          <t>SYNB0009784</t>
        </is>
      </c>
    </row>
    <row r="15967" ht="14.4" customHeight="1">
      <c r="E15967" s="139" t="inlineStr">
        <is>
          <t>BARB0KOCHBS</t>
        </is>
      </c>
      <c r="F15967" s="139" t="inlineStr">
        <is>
          <t>CORP0000230</t>
        </is>
      </c>
      <c r="G15967" s="139" t="inlineStr">
        <is>
          <t>IOBA0000700</t>
        </is>
      </c>
      <c r="H15967" s="139" t="inlineStr">
        <is>
          <t>SBIN0061095</t>
        </is>
      </c>
      <c r="I15967" s="139" t="inlineStr">
        <is>
          <t>SYNB0009783</t>
        </is>
      </c>
    </row>
    <row r="15968" ht="14.4" customHeight="1">
      <c r="E15968" s="139" t="inlineStr">
        <is>
          <t>BARB0KOCHAD</t>
        </is>
      </c>
      <c r="F15968" s="139" t="inlineStr">
        <is>
          <t>CORP0000229</t>
        </is>
      </c>
      <c r="G15968" s="139" t="inlineStr">
        <is>
          <t>IOBA0000699</t>
        </is>
      </c>
      <c r="H15968" s="139" t="inlineStr">
        <is>
          <t>SBIN0061092</t>
        </is>
      </c>
      <c r="I15968" s="139" t="inlineStr">
        <is>
          <t>SYNB0009780</t>
        </is>
      </c>
    </row>
    <row r="15969" ht="14.4" customHeight="1">
      <c r="E15969" s="139" t="inlineStr">
        <is>
          <t>BARB0KNISUL</t>
        </is>
      </c>
      <c r="F15969" s="139" t="inlineStr">
        <is>
          <t>CORP0000228</t>
        </is>
      </c>
      <c r="G15969" s="139" t="inlineStr">
        <is>
          <t>IOBA0000698</t>
        </is>
      </c>
      <c r="H15969" s="139" t="inlineStr">
        <is>
          <t>SBIN0061091</t>
        </is>
      </c>
      <c r="I15969" s="139" t="inlineStr">
        <is>
          <t>SYNB0009778</t>
        </is>
      </c>
    </row>
    <row r="15970" ht="14.4" customHeight="1">
      <c r="E15970" s="139" t="inlineStr">
        <is>
          <t>BARB0KKNAGA</t>
        </is>
      </c>
      <c r="F15970" s="139" t="inlineStr">
        <is>
          <t>CORP0000227</t>
        </is>
      </c>
      <c r="G15970" s="139" t="inlineStr">
        <is>
          <t>IOBA0000697</t>
        </is>
      </c>
      <c r="H15970" s="139" t="inlineStr">
        <is>
          <t>SBIN0061090</t>
        </is>
      </c>
      <c r="I15970" s="139" t="inlineStr">
        <is>
          <t>SYNB0009777</t>
        </is>
      </c>
    </row>
    <row r="15971" ht="14.4" customHeight="1">
      <c r="E15971" s="139" t="inlineStr">
        <is>
          <t>BARB0KITHAN</t>
        </is>
      </c>
      <c r="F15971" s="139" t="inlineStr">
        <is>
          <t>CORP0000226</t>
        </is>
      </c>
      <c r="G15971" s="139" t="inlineStr">
        <is>
          <t>IOBA0000696</t>
        </is>
      </c>
      <c r="H15971" s="139" t="inlineStr">
        <is>
          <t>SBIN0061088</t>
        </is>
      </c>
      <c r="I15971" s="139" t="inlineStr">
        <is>
          <t>SYNB0009776</t>
        </is>
      </c>
    </row>
    <row r="15972" ht="14.4" customHeight="1">
      <c r="E15972" s="139" t="inlineStr">
        <is>
          <t>BARB0KISKAT</t>
        </is>
      </c>
      <c r="F15972" s="139" t="inlineStr">
        <is>
          <t>CORP0000225</t>
        </is>
      </c>
      <c r="G15972" s="139" t="inlineStr">
        <is>
          <t>IOBA0000695</t>
        </is>
      </c>
      <c r="H15972" s="139" t="inlineStr">
        <is>
          <t>SBIN0061087</t>
        </is>
      </c>
      <c r="I15972" s="139" t="inlineStr">
        <is>
          <t>SYNB0009775</t>
        </is>
      </c>
    </row>
    <row r="15973" ht="14.4" customHeight="1">
      <c r="E15973" s="139" t="inlineStr">
        <is>
          <t>BARB0KISHAN</t>
        </is>
      </c>
      <c r="F15973" s="139" t="inlineStr">
        <is>
          <t>CORP0000224</t>
        </is>
      </c>
      <c r="G15973" s="139" t="inlineStr">
        <is>
          <t>IOBA0000694</t>
        </is>
      </c>
      <c r="H15973" s="139" t="inlineStr">
        <is>
          <t>SBIN0061086</t>
        </is>
      </c>
      <c r="I15973" s="139" t="inlineStr">
        <is>
          <t>SYNB0009774</t>
        </is>
      </c>
    </row>
    <row r="15974" ht="14.4" customHeight="1">
      <c r="E15974" s="139" t="inlineStr">
        <is>
          <t>BARB0KISBIH</t>
        </is>
      </c>
      <c r="F15974" s="139" t="inlineStr">
        <is>
          <t>CORP0000223</t>
        </is>
      </c>
      <c r="G15974" s="139" t="inlineStr">
        <is>
          <t>IOBA0000693</t>
        </is>
      </c>
      <c r="H15974" s="139" t="inlineStr">
        <is>
          <t>SBIN0061084</t>
        </is>
      </c>
      <c r="I15974" s="139" t="inlineStr">
        <is>
          <t>SYNB0009773</t>
        </is>
      </c>
    </row>
    <row r="15975" ht="14.4" customHeight="1">
      <c r="E15975" s="139" t="inlineStr">
        <is>
          <t>BARB0KISAJM</t>
        </is>
      </c>
      <c r="F15975" s="139" t="inlineStr">
        <is>
          <t>CORP0000222</t>
        </is>
      </c>
      <c r="G15975" s="139" t="inlineStr">
        <is>
          <t>IOBA0000692</t>
        </is>
      </c>
      <c r="H15975" s="139" t="inlineStr">
        <is>
          <t>SBIN0061083</t>
        </is>
      </c>
      <c r="I15975" s="139" t="inlineStr">
        <is>
          <t>SYNB0009772</t>
        </is>
      </c>
    </row>
    <row r="15976" ht="14.4" customHeight="1">
      <c r="E15976" s="139" t="inlineStr">
        <is>
          <t>BARB0KIRTIN</t>
        </is>
      </c>
      <c r="F15976" s="139" t="inlineStr">
        <is>
          <t>CORP0000221</t>
        </is>
      </c>
      <c r="G15976" s="139" t="inlineStr">
        <is>
          <t>IOBA0000691</t>
        </is>
      </c>
      <c r="H15976" s="139" t="inlineStr">
        <is>
          <t>SBIN0061082</t>
        </is>
      </c>
      <c r="I15976" s="139" t="inlineStr">
        <is>
          <t>SYNB0009771</t>
        </is>
      </c>
    </row>
    <row r="15977" ht="14.4" customHeight="1">
      <c r="E15977" s="139" t="inlineStr">
        <is>
          <t>BARB0KIRAPX</t>
        </is>
      </c>
      <c r="F15977" s="139" t="inlineStr">
        <is>
          <t>CORP0000220</t>
        </is>
      </c>
      <c r="G15977" s="139" t="inlineStr">
        <is>
          <t>IOBA0000690</t>
        </is>
      </c>
      <c r="H15977" s="139" t="inlineStr">
        <is>
          <t>SBIN0061081</t>
        </is>
      </c>
      <c r="I15977" s="139" t="inlineStr">
        <is>
          <t>SYNB0009768</t>
        </is>
      </c>
    </row>
    <row r="15978" ht="14.4" customHeight="1">
      <c r="E15978" s="139" t="inlineStr">
        <is>
          <t>BARB0KINNIG</t>
        </is>
      </c>
      <c r="F15978" s="139" t="inlineStr">
        <is>
          <t>CORP0000219</t>
        </is>
      </c>
      <c r="G15978" s="139" t="inlineStr">
        <is>
          <t>IOBA0000689</t>
        </is>
      </c>
      <c r="H15978" s="139" t="inlineStr">
        <is>
          <t>SBIN0061080</t>
        </is>
      </c>
      <c r="I15978" s="139" t="inlineStr">
        <is>
          <t>SYNB0009767</t>
        </is>
      </c>
    </row>
    <row r="15979" ht="14.4" customHeight="1">
      <c r="E15979" s="139" t="inlineStr">
        <is>
          <t>BARB0KINHAV</t>
        </is>
      </c>
      <c r="F15979" s="139" t="inlineStr">
        <is>
          <t>CORP0000218</t>
        </is>
      </c>
      <c r="G15979" s="139" t="inlineStr">
        <is>
          <t>IOBA0000688</t>
        </is>
      </c>
      <c r="H15979" s="139" t="inlineStr">
        <is>
          <t>SBIN0061079</t>
        </is>
      </c>
      <c r="I15979" s="139" t="inlineStr">
        <is>
          <t>SYNB0009766</t>
        </is>
      </c>
    </row>
    <row r="15980" ht="14.4" customHeight="1">
      <c r="E15980" s="139" t="inlineStr">
        <is>
          <t>BARB0KINATH</t>
        </is>
      </c>
      <c r="F15980" s="139" t="inlineStr">
        <is>
          <t>CORP0000217</t>
        </is>
      </c>
      <c r="G15980" s="139" t="inlineStr">
        <is>
          <t>IOBA0000687</t>
        </is>
      </c>
      <c r="H15980" s="139" t="inlineStr">
        <is>
          <t>SBIN0061077</t>
        </is>
      </c>
      <c r="I15980" s="139" t="inlineStr">
        <is>
          <t>SYNB0009764</t>
        </is>
      </c>
    </row>
    <row r="15981" ht="14.4" customHeight="1">
      <c r="E15981" s="139" t="inlineStr">
        <is>
          <t>BARB0KIMXXX</t>
        </is>
      </c>
      <c r="F15981" s="139" t="inlineStr">
        <is>
          <t>CORP0000216</t>
        </is>
      </c>
      <c r="G15981" s="139" t="inlineStr">
        <is>
          <t>IOBA0000686</t>
        </is>
      </c>
      <c r="H15981" s="139" t="inlineStr">
        <is>
          <t>SBIN0061076</t>
        </is>
      </c>
      <c r="I15981" s="139" t="inlineStr">
        <is>
          <t>SYNB0009763</t>
        </is>
      </c>
    </row>
    <row r="15982" ht="14.4" customHeight="1">
      <c r="E15982" s="139" t="inlineStr">
        <is>
          <t>BARB0KILOLI</t>
        </is>
      </c>
      <c r="F15982" s="139" t="inlineStr">
        <is>
          <t>CORP0000215</t>
        </is>
      </c>
      <c r="G15982" s="139" t="inlineStr">
        <is>
          <t>IOBA0000685</t>
        </is>
      </c>
      <c r="H15982" s="139" t="inlineStr">
        <is>
          <t>SBIN0061075</t>
        </is>
      </c>
      <c r="I15982" s="139" t="inlineStr">
        <is>
          <t>SYNB0009762</t>
        </is>
      </c>
    </row>
    <row r="15983" ht="14.4" customHeight="1">
      <c r="E15983" s="139" t="inlineStr">
        <is>
          <t>BARB0KILEPA</t>
        </is>
      </c>
      <c r="F15983" s="139" t="inlineStr">
        <is>
          <t>CORP0000214</t>
        </is>
      </c>
      <c r="G15983" s="139" t="inlineStr">
        <is>
          <t>IOBA0000684</t>
        </is>
      </c>
      <c r="H15983" s="139" t="inlineStr">
        <is>
          <t>SBIN0061074</t>
        </is>
      </c>
      <c r="I15983" s="139" t="inlineStr">
        <is>
          <t>SYNB0009761</t>
        </is>
      </c>
    </row>
    <row r="15984" ht="14.4" customHeight="1">
      <c r="E15984" s="139" t="inlineStr">
        <is>
          <t>BARB0KIDWAI</t>
        </is>
      </c>
      <c r="F15984" s="139" t="inlineStr">
        <is>
          <t>CORP0000213</t>
        </is>
      </c>
      <c r="G15984" s="139" t="inlineStr">
        <is>
          <t>IOBA0000683</t>
        </is>
      </c>
      <c r="H15984" s="139" t="inlineStr">
        <is>
          <t>SBIN0061073</t>
        </is>
      </c>
      <c r="I15984" s="139" t="inlineStr">
        <is>
          <t>SYNB0009760</t>
        </is>
      </c>
    </row>
    <row r="15985" ht="14.4" customHeight="1">
      <c r="E15985" s="139" t="inlineStr">
        <is>
          <t>BARB0KIDKAN</t>
        </is>
      </c>
      <c r="F15985" s="139" t="inlineStr">
        <is>
          <t>CORP0000212</t>
        </is>
      </c>
      <c r="G15985" s="139" t="inlineStr">
        <is>
          <t>IOBA0000682</t>
        </is>
      </c>
      <c r="H15985" s="139" t="inlineStr">
        <is>
          <t>SBIN0061067</t>
        </is>
      </c>
      <c r="I15985" s="139" t="inlineStr">
        <is>
          <t>SYNB0009759</t>
        </is>
      </c>
    </row>
    <row r="15986" ht="14.4" customHeight="1">
      <c r="E15986" s="139" t="inlineStr">
        <is>
          <t>BARB0KIDDER</t>
        </is>
      </c>
      <c r="F15986" s="139" t="inlineStr">
        <is>
          <t>CORP0000211</t>
        </is>
      </c>
      <c r="G15986" s="139" t="inlineStr">
        <is>
          <t>IOBA0000681</t>
        </is>
      </c>
      <c r="H15986" s="139" t="inlineStr">
        <is>
          <t>SBIN0061066</t>
        </is>
      </c>
      <c r="I15986" s="139" t="inlineStr">
        <is>
          <t>SYNB0009758</t>
        </is>
      </c>
    </row>
    <row r="15987" ht="14.4" customHeight="1">
      <c r="E15987" s="139" t="inlineStr">
        <is>
          <t>BARB0KICHAX</t>
        </is>
      </c>
      <c r="F15987" s="139" t="inlineStr">
        <is>
          <t>CORP0000210</t>
        </is>
      </c>
      <c r="G15987" s="139" t="inlineStr">
        <is>
          <t>IOBA0000680</t>
        </is>
      </c>
      <c r="H15987" s="139" t="inlineStr">
        <is>
          <t>SBIN0061065</t>
        </is>
      </c>
      <c r="I15987" s="139" t="inlineStr">
        <is>
          <t>SYNB0009756</t>
        </is>
      </c>
    </row>
    <row r="15988" ht="14.4" customHeight="1">
      <c r="E15988" s="139" t="inlineStr">
        <is>
          <t>BARB0KHUTTA</t>
        </is>
      </c>
      <c r="F15988" s="139" t="inlineStr">
        <is>
          <t>CORP0000209</t>
        </is>
      </c>
      <c r="G15988" s="139" t="inlineStr">
        <is>
          <t>IOBA0000679</t>
        </is>
      </c>
      <c r="H15988" s="139" t="inlineStr">
        <is>
          <t>SBIN0061064</t>
        </is>
      </c>
      <c r="I15988" s="139" t="inlineStr">
        <is>
          <t>SYNB0009755</t>
        </is>
      </c>
    </row>
    <row r="15989" ht="14.4" customHeight="1">
      <c r="E15989" s="139" t="inlineStr">
        <is>
          <t>BARB0KHURRA</t>
        </is>
      </c>
      <c r="F15989" s="139" t="inlineStr">
        <is>
          <t>CORP0000208</t>
        </is>
      </c>
      <c r="G15989" s="139" t="inlineStr">
        <is>
          <t>IOBA0000678</t>
        </is>
      </c>
      <c r="H15989" s="139" t="inlineStr">
        <is>
          <t>SBIN0061063</t>
        </is>
      </c>
      <c r="I15989" s="139" t="inlineStr">
        <is>
          <t>SYNB0009754</t>
        </is>
      </c>
    </row>
    <row r="15990" ht="14.4" customHeight="1">
      <c r="E15990" s="139" t="inlineStr">
        <is>
          <t>BARB0KHURJA</t>
        </is>
      </c>
      <c r="F15990" s="139" t="inlineStr">
        <is>
          <t>CORP0000207</t>
        </is>
      </c>
      <c r="G15990" s="139" t="inlineStr">
        <is>
          <t>IOBA0000677</t>
        </is>
      </c>
      <c r="H15990" s="139" t="inlineStr">
        <is>
          <t>SBIN0061062</t>
        </is>
      </c>
      <c r="I15990" s="139" t="inlineStr">
        <is>
          <t>SYNB0009753</t>
        </is>
      </c>
    </row>
    <row r="15991" ht="14.4" customHeight="1">
      <c r="E15991" s="139" t="inlineStr">
        <is>
          <t>BARB0KHURIX</t>
        </is>
      </c>
      <c r="F15991" s="139" t="inlineStr">
        <is>
          <t>CORP0000206</t>
        </is>
      </c>
      <c r="G15991" s="139" t="inlineStr">
        <is>
          <t>IOBA0000676</t>
        </is>
      </c>
      <c r="H15991" s="139" t="inlineStr">
        <is>
          <t>SBIN0061061</t>
        </is>
      </c>
      <c r="I15991" s="139" t="inlineStr">
        <is>
          <t>SYNB0009752</t>
        </is>
      </c>
    </row>
    <row r="15992" ht="14.4" customHeight="1">
      <c r="E15992" s="139" t="inlineStr">
        <is>
          <t>BARB0KHURDX</t>
        </is>
      </c>
      <c r="F15992" s="139" t="inlineStr">
        <is>
          <t>CORP0000205</t>
        </is>
      </c>
      <c r="G15992" s="139" t="inlineStr">
        <is>
          <t>IOBA0000675</t>
        </is>
      </c>
      <c r="H15992" s="139" t="inlineStr">
        <is>
          <t>SBIN0061059</t>
        </is>
      </c>
      <c r="I15992" s="139" t="inlineStr">
        <is>
          <t>SYNB0009751</t>
        </is>
      </c>
    </row>
    <row r="15993" ht="14.4" customHeight="1">
      <c r="E15993" s="139" t="inlineStr">
        <is>
          <t>BARB0KHURAI</t>
        </is>
      </c>
      <c r="F15993" s="139" t="inlineStr">
        <is>
          <t>CORP0000204</t>
        </is>
      </c>
      <c r="G15993" s="139" t="inlineStr">
        <is>
          <t>IOBA0000674</t>
        </is>
      </c>
      <c r="H15993" s="139" t="inlineStr">
        <is>
          <t>SBIN0061057</t>
        </is>
      </c>
      <c r="I15993" s="139" t="inlineStr">
        <is>
          <t>SYNB0009744</t>
        </is>
      </c>
    </row>
    <row r="15994" ht="14.4" customHeight="1">
      <c r="E15994" s="139" t="inlineStr">
        <is>
          <t>BARB0KHUNTI</t>
        </is>
      </c>
      <c r="F15994" s="139" t="inlineStr">
        <is>
          <t>CORP0000203</t>
        </is>
      </c>
      <c r="G15994" s="139" t="inlineStr">
        <is>
          <t>IOBA0000673</t>
        </is>
      </c>
      <c r="H15994" s="139" t="inlineStr">
        <is>
          <t>SBIN0061056</t>
        </is>
      </c>
      <c r="I15994" s="139" t="inlineStr">
        <is>
          <t>SYNB0009743</t>
        </is>
      </c>
    </row>
    <row r="15995" ht="14.4" customHeight="1">
      <c r="E15995" s="139" t="inlineStr">
        <is>
          <t>BARB0KHUNDH</t>
        </is>
      </c>
      <c r="F15995" s="139" t="inlineStr">
        <is>
          <t>CORP0000202</t>
        </is>
      </c>
      <c r="G15995" s="139" t="inlineStr">
        <is>
          <t>IOBA0000672</t>
        </is>
      </c>
      <c r="H15995" s="139" t="inlineStr">
        <is>
          <t>SBIN0061053</t>
        </is>
      </c>
      <c r="I15995" s="139" t="inlineStr">
        <is>
          <t>SYNB0009742</t>
        </is>
      </c>
    </row>
    <row r="15996" ht="14.4" customHeight="1">
      <c r="E15996" s="139" t="inlineStr">
        <is>
          <t>BARB0KHULDA</t>
        </is>
      </c>
      <c r="F15996" s="139" t="inlineStr">
        <is>
          <t>CORP0000201</t>
        </is>
      </c>
      <c r="G15996" s="139" t="inlineStr">
        <is>
          <t>IOBA0000671</t>
        </is>
      </c>
      <c r="H15996" s="139" t="inlineStr">
        <is>
          <t>SBIN0061052</t>
        </is>
      </c>
      <c r="I15996" s="139" t="inlineStr">
        <is>
          <t>SYNB0009741</t>
        </is>
      </c>
    </row>
    <row r="15997" ht="14.4" customHeight="1">
      <c r="E15997" s="139" t="inlineStr">
        <is>
          <t>BARB0KHUDAG</t>
        </is>
      </c>
      <c r="F15997" s="139" t="inlineStr">
        <is>
          <t>CORP0000200</t>
        </is>
      </c>
      <c r="G15997" s="139" t="inlineStr">
        <is>
          <t>IOBA0000670</t>
        </is>
      </c>
      <c r="H15997" s="139" t="inlineStr">
        <is>
          <t>SBIN0061051</t>
        </is>
      </c>
      <c r="I15997" s="139" t="inlineStr">
        <is>
          <t>SYNB0009731</t>
        </is>
      </c>
    </row>
    <row r="15998" ht="14.4" customHeight="1">
      <c r="E15998" s="139" t="inlineStr">
        <is>
          <t>BARB0KHUBUL</t>
        </is>
      </c>
      <c r="F15998" s="139" t="inlineStr">
        <is>
          <t>CORP0000199</t>
        </is>
      </c>
      <c r="G15998" s="139" t="inlineStr">
        <is>
          <t>IOBA0000669</t>
        </is>
      </c>
      <c r="H15998" s="139" t="inlineStr">
        <is>
          <t>SBIN0061050</t>
        </is>
      </c>
      <c r="I15998" s="139" t="inlineStr">
        <is>
          <t>SYNB0009729</t>
        </is>
      </c>
    </row>
    <row r="15999" ht="14.4" customHeight="1">
      <c r="E15999" s="139" t="inlineStr">
        <is>
          <t>BARB0KHORDH</t>
        </is>
      </c>
      <c r="F15999" s="139" t="inlineStr">
        <is>
          <t>CORP0000198</t>
        </is>
      </c>
      <c r="G15999" s="139" t="inlineStr">
        <is>
          <t>IOBA0000668</t>
        </is>
      </c>
      <c r="H15999" s="139" t="inlineStr">
        <is>
          <t>SBIN0061049</t>
        </is>
      </c>
      <c r="I15999" s="139" t="inlineStr">
        <is>
          <t>SYNB0009728</t>
        </is>
      </c>
    </row>
    <row r="16000" ht="14.4" customHeight="1">
      <c r="E16000" s="139" t="inlineStr">
        <is>
          <t>BARB0KHORAX</t>
        </is>
      </c>
      <c r="F16000" s="139" t="inlineStr">
        <is>
          <t>CORP0000197</t>
        </is>
      </c>
      <c r="G16000" s="139" t="inlineStr">
        <is>
          <t>IOBA0000667</t>
        </is>
      </c>
      <c r="H16000" s="139" t="inlineStr">
        <is>
          <t>SBIN0061048</t>
        </is>
      </c>
      <c r="I16000" s="139" t="inlineStr">
        <is>
          <t>SYNB0009727</t>
        </is>
      </c>
    </row>
    <row r="16001" ht="14.4" customHeight="1">
      <c r="E16001" s="139" t="inlineStr">
        <is>
          <t>BARB0KHOKHR</t>
        </is>
      </c>
      <c r="F16001" s="139" t="inlineStr">
        <is>
          <t>CORP0000196</t>
        </is>
      </c>
      <c r="G16001" s="139" t="inlineStr">
        <is>
          <t>IOBA0000665</t>
        </is>
      </c>
      <c r="H16001" s="139" t="inlineStr">
        <is>
          <t>SBIN0061047</t>
        </is>
      </c>
      <c r="I16001" s="139" t="inlineStr">
        <is>
          <t>SYNB0009726</t>
        </is>
      </c>
    </row>
    <row r="16002" ht="14.4" customHeight="1">
      <c r="E16002" s="139" t="inlineStr">
        <is>
          <t>BARB0KHOJKI</t>
        </is>
      </c>
      <c r="F16002" s="139" t="inlineStr">
        <is>
          <t>CORP0000195</t>
        </is>
      </c>
      <c r="G16002" s="139" t="inlineStr">
        <is>
          <t>IOBA0000664</t>
        </is>
      </c>
      <c r="H16002" s="139" t="inlineStr">
        <is>
          <t>SBIN0061046</t>
        </is>
      </c>
      <c r="I16002" s="139" t="inlineStr">
        <is>
          <t>SYNB0009722</t>
        </is>
      </c>
    </row>
    <row r="16003" ht="14.4" customHeight="1">
      <c r="E16003" s="139" t="inlineStr">
        <is>
          <t>BARB0KHOJAP</t>
        </is>
      </c>
      <c r="F16003" s="139" t="inlineStr">
        <is>
          <t>CORP0000194</t>
        </is>
      </c>
      <c r="G16003" s="139" t="inlineStr">
        <is>
          <t>IOBA0000663</t>
        </is>
      </c>
      <c r="H16003" s="139" t="inlineStr">
        <is>
          <t>SBIN0061045</t>
        </is>
      </c>
      <c r="I16003" s="139" t="inlineStr">
        <is>
          <t>SYNB0009721</t>
        </is>
      </c>
    </row>
    <row r="16004" ht="14.4" customHeight="1">
      <c r="E16004" s="139" t="inlineStr">
        <is>
          <t>BARB0KHOJAL</t>
        </is>
      </c>
      <c r="F16004" s="139" t="inlineStr">
        <is>
          <t>CORP0000193</t>
        </is>
      </c>
      <c r="G16004" s="139" t="inlineStr">
        <is>
          <t>IOBA0000662</t>
        </is>
      </c>
      <c r="H16004" s="139" t="inlineStr">
        <is>
          <t>SBIN0061044</t>
        </is>
      </c>
      <c r="I16004" s="139" t="inlineStr">
        <is>
          <t>SYNB0009720</t>
        </is>
      </c>
    </row>
    <row r="16005" ht="14.4" customHeight="1">
      <c r="E16005" s="139" t="inlineStr">
        <is>
          <t>BARB0KHOGAX</t>
        </is>
      </c>
      <c r="F16005" s="139" t="inlineStr">
        <is>
          <t>CORP0000192</t>
        </is>
      </c>
      <c r="G16005" s="139" t="inlineStr">
        <is>
          <t>IOBA0000661</t>
        </is>
      </c>
      <c r="H16005" s="139" t="inlineStr">
        <is>
          <t>SBIN0061043</t>
        </is>
      </c>
      <c r="I16005" s="139" t="inlineStr">
        <is>
          <t>SYNB0009715</t>
        </is>
      </c>
    </row>
    <row r="16006" ht="14.4" customHeight="1">
      <c r="E16006" s="139" t="inlineStr">
        <is>
          <t>BARB0KHODXX</t>
        </is>
      </c>
      <c r="F16006" s="139" t="inlineStr">
        <is>
          <t>CORP0000191</t>
        </is>
      </c>
      <c r="G16006" s="139" t="inlineStr">
        <is>
          <t>IOBA0000660</t>
        </is>
      </c>
      <c r="H16006" s="139" t="inlineStr">
        <is>
          <t>SBIN0061042</t>
        </is>
      </c>
      <c r="I16006" s="139" t="inlineStr">
        <is>
          <t>SYNB0009708</t>
        </is>
      </c>
    </row>
    <row r="16007" ht="14.4" customHeight="1">
      <c r="E16007" s="139" t="inlineStr">
        <is>
          <t>BARB0KHODIY</t>
        </is>
      </c>
      <c r="F16007" s="139" t="inlineStr">
        <is>
          <t>CORP0000190</t>
        </is>
      </c>
      <c r="G16007" s="139" t="inlineStr">
        <is>
          <t>IOBA0000658</t>
        </is>
      </c>
      <c r="H16007" s="139" t="inlineStr">
        <is>
          <t>SBIN0061041</t>
        </is>
      </c>
      <c r="I16007" s="139" t="inlineStr">
        <is>
          <t>SYNB0009707</t>
        </is>
      </c>
    </row>
    <row r="16008" ht="14.4" customHeight="1">
      <c r="E16008" s="139" t="inlineStr">
        <is>
          <t>BARB0KHOBAR</t>
        </is>
      </c>
      <c r="F16008" s="139" t="inlineStr">
        <is>
          <t>CORP0000189</t>
        </is>
      </c>
      <c r="G16008" s="139" t="inlineStr">
        <is>
          <t>IOBA0000657</t>
        </is>
      </c>
      <c r="H16008" s="139" t="inlineStr">
        <is>
          <t>SBIN0061040</t>
        </is>
      </c>
      <c r="I16008" s="139" t="inlineStr">
        <is>
          <t>SYNB0009706</t>
        </is>
      </c>
    </row>
    <row r="16009" ht="14.4" customHeight="1">
      <c r="E16009" s="139" t="inlineStr">
        <is>
          <t>BARB0KHOBAN</t>
        </is>
      </c>
      <c r="F16009" s="139" t="inlineStr">
        <is>
          <t>CORP0000188</t>
        </is>
      </c>
      <c r="G16009" s="139" t="inlineStr">
        <is>
          <t>IOBA0000656</t>
        </is>
      </c>
      <c r="H16009" s="139" t="inlineStr">
        <is>
          <t>SBIN0061039</t>
        </is>
      </c>
      <c r="I16009" s="139" t="inlineStr">
        <is>
          <t>SYNB0009705</t>
        </is>
      </c>
    </row>
    <row r="16010" ht="14.4" customHeight="1">
      <c r="E16010" s="139" t="inlineStr">
        <is>
          <t>BARB0KHIRNI</t>
        </is>
      </c>
      <c r="F16010" s="139" t="inlineStr">
        <is>
          <t>CORP0000187</t>
        </is>
      </c>
      <c r="G16010" s="139" t="inlineStr">
        <is>
          <t>IOBA0000655</t>
        </is>
      </c>
      <c r="H16010" s="139" t="inlineStr">
        <is>
          <t>SBIN0061038</t>
        </is>
      </c>
      <c r="I16010" s="139" t="inlineStr">
        <is>
          <t>SYNB0009704</t>
        </is>
      </c>
    </row>
    <row r="16011" ht="14.4" customHeight="1">
      <c r="E16011" s="139" t="inlineStr">
        <is>
          <t>BARB0KHIRKI</t>
        </is>
      </c>
      <c r="F16011" s="139" t="inlineStr">
        <is>
          <t>CORP0000186</t>
        </is>
      </c>
      <c r="G16011" s="139" t="inlineStr">
        <is>
          <t>IOBA0000654</t>
        </is>
      </c>
      <c r="H16011" s="139" t="inlineStr">
        <is>
          <t>SBIN0061037</t>
        </is>
      </c>
      <c r="I16011" s="139" t="inlineStr">
        <is>
          <t>SYNB0009703</t>
        </is>
      </c>
    </row>
    <row r="16012" ht="14.4" customHeight="1">
      <c r="E16012" s="139" t="inlineStr">
        <is>
          <t>BARB0KHIRBA</t>
        </is>
      </c>
      <c r="F16012" s="139" t="inlineStr">
        <is>
          <t>CORP0000185</t>
        </is>
      </c>
      <c r="G16012" s="139" t="inlineStr">
        <is>
          <t>IOBA0000653</t>
        </is>
      </c>
      <c r="H16012" s="139" t="inlineStr">
        <is>
          <t>SBIN0061036</t>
        </is>
      </c>
      <c r="I16012" s="139" t="inlineStr">
        <is>
          <t>SYNB0009702</t>
        </is>
      </c>
    </row>
    <row r="16013" ht="14.4" customHeight="1">
      <c r="E16013" s="139" t="inlineStr">
        <is>
          <t>BARB0KHETWA</t>
        </is>
      </c>
      <c r="F16013" s="139" t="inlineStr">
        <is>
          <t>CORP0000184</t>
        </is>
      </c>
      <c r="G16013" s="139" t="inlineStr">
        <is>
          <t>IOBA0000652</t>
        </is>
      </c>
      <c r="H16013" s="139" t="inlineStr">
        <is>
          <t>SBIN0061035</t>
        </is>
      </c>
      <c r="I16013" s="139" t="inlineStr">
        <is>
          <t>SYNB0009701</t>
        </is>
      </c>
    </row>
    <row r="16014" ht="14.4" customHeight="1">
      <c r="E16014" s="139" t="inlineStr">
        <is>
          <t>BARB0KHETRI</t>
        </is>
      </c>
      <c r="F16014" s="139" t="inlineStr">
        <is>
          <t>CORP0000183</t>
        </is>
      </c>
      <c r="G16014" s="139" t="inlineStr">
        <is>
          <t>IOBA0000651</t>
        </is>
      </c>
      <c r="H16014" s="139" t="inlineStr">
        <is>
          <t>SBIN0061034</t>
        </is>
      </c>
      <c r="I16014" s="139" t="inlineStr">
        <is>
          <t>SYNB0009693</t>
        </is>
      </c>
    </row>
    <row r="16015" ht="14.4" customHeight="1">
      <c r="E16015" s="139" t="inlineStr">
        <is>
          <t>BARB0KHETRA</t>
        </is>
      </c>
      <c r="F16015" s="139" t="inlineStr">
        <is>
          <t>CORP0000182</t>
        </is>
      </c>
      <c r="G16015" s="139" t="inlineStr">
        <is>
          <t>IOBA0000650</t>
        </is>
      </c>
      <c r="H16015" s="139" t="inlineStr">
        <is>
          <t>SBIN0061033</t>
        </is>
      </c>
      <c r="I16015" s="139" t="inlineStr">
        <is>
          <t>SYNB0009688</t>
        </is>
      </c>
    </row>
    <row r="16016" ht="14.4" customHeight="1">
      <c r="E16016" s="139" t="inlineStr">
        <is>
          <t>BARB0KHETIA</t>
        </is>
      </c>
      <c r="F16016" s="139" t="inlineStr">
        <is>
          <t>CORP0000181</t>
        </is>
      </c>
      <c r="G16016" s="139" t="inlineStr">
        <is>
          <t>IOBA0000649</t>
        </is>
      </c>
      <c r="H16016" s="139" t="inlineStr">
        <is>
          <t>SBIN0061032</t>
        </is>
      </c>
      <c r="I16016" s="139" t="inlineStr">
        <is>
          <t>SYNB0009687</t>
        </is>
      </c>
    </row>
    <row r="16017" ht="14.4" customHeight="1">
      <c r="E16017" s="139" t="inlineStr">
        <is>
          <t>BARB0KHETAS</t>
        </is>
      </c>
      <c r="F16017" s="139" t="inlineStr">
        <is>
          <t>CORP0000180</t>
        </is>
      </c>
      <c r="G16017" s="139" t="inlineStr">
        <is>
          <t>IOBA0000648</t>
        </is>
      </c>
      <c r="H16017" s="139" t="inlineStr">
        <is>
          <t>SBIN0061031</t>
        </is>
      </c>
      <c r="I16017" s="139" t="inlineStr">
        <is>
          <t>SYNB0009686</t>
        </is>
      </c>
    </row>
    <row r="16018" ht="14.4" customHeight="1">
      <c r="E16018" s="139" t="inlineStr">
        <is>
          <t>BARB0KHESAW</t>
        </is>
      </c>
      <c r="F16018" s="139" t="inlineStr">
        <is>
          <t>CORP0000179</t>
        </is>
      </c>
      <c r="G16018" s="139" t="inlineStr">
        <is>
          <t>IOBA0000647</t>
        </is>
      </c>
      <c r="H16018" s="139" t="inlineStr">
        <is>
          <t>SBIN0061030</t>
        </is>
      </c>
      <c r="I16018" s="139" t="inlineStr">
        <is>
          <t>SYNB0009685</t>
        </is>
      </c>
    </row>
    <row r="16019" ht="14.4" customHeight="1">
      <c r="E16019" s="139" t="inlineStr">
        <is>
          <t>BARB0KHERWA</t>
        </is>
      </c>
      <c r="F16019" s="139" t="inlineStr">
        <is>
          <t>CORP0000178</t>
        </is>
      </c>
      <c r="G16019" s="139" t="inlineStr">
        <is>
          <t>IOBA0000645</t>
        </is>
      </c>
      <c r="H16019" s="139" t="inlineStr">
        <is>
          <t>SBIN0061029</t>
        </is>
      </c>
      <c r="I16019" s="139" t="inlineStr">
        <is>
          <t>SYNB0009684</t>
        </is>
      </c>
    </row>
    <row r="16020" ht="14.4" customHeight="1">
      <c r="E16020" s="139" t="inlineStr">
        <is>
          <t>BARB0KHERVA</t>
        </is>
      </c>
      <c r="F16020" s="139" t="inlineStr">
        <is>
          <t>CORP0000177</t>
        </is>
      </c>
      <c r="G16020" s="139" t="inlineStr">
        <is>
          <t>IOBA0000644</t>
        </is>
      </c>
      <c r="H16020" s="139" t="inlineStr">
        <is>
          <t>SBIN0061028</t>
        </is>
      </c>
      <c r="I16020" s="139" t="inlineStr">
        <is>
          <t>SYNB0009683</t>
        </is>
      </c>
    </row>
    <row r="16021" ht="14.4" customHeight="1">
      <c r="E16021" s="139" t="inlineStr">
        <is>
          <t>BARB0KHERLI</t>
        </is>
      </c>
      <c r="F16021" s="139" t="inlineStr">
        <is>
          <t>CORP0000176</t>
        </is>
      </c>
      <c r="G16021" s="139" t="inlineStr">
        <is>
          <t>IOBA0000643</t>
        </is>
      </c>
      <c r="H16021" s="139" t="inlineStr">
        <is>
          <t>SBIN0061027</t>
        </is>
      </c>
      <c r="I16021" s="139" t="inlineStr">
        <is>
          <t>SYNB0009682</t>
        </is>
      </c>
    </row>
    <row r="16022" ht="14.4" customHeight="1">
      <c r="E16022" s="139" t="inlineStr">
        <is>
          <t>BARB0KHERGA</t>
        </is>
      </c>
      <c r="F16022" s="139" t="inlineStr">
        <is>
          <t>CORP0000175</t>
        </is>
      </c>
      <c r="G16022" s="139" t="inlineStr">
        <is>
          <t>IOBA0000642</t>
        </is>
      </c>
      <c r="H16022" s="139" t="inlineStr">
        <is>
          <t>SBIN0061026</t>
        </is>
      </c>
      <c r="I16022" s="139" t="inlineStr">
        <is>
          <t>SYNB0009681</t>
        </is>
      </c>
    </row>
    <row r="16023" ht="14.4" customHeight="1">
      <c r="E16023" s="139" t="inlineStr">
        <is>
          <t>BARB0KHERDA</t>
        </is>
      </c>
      <c r="F16023" s="139" t="inlineStr">
        <is>
          <t>CORP0000174</t>
        </is>
      </c>
      <c r="G16023" s="139" t="inlineStr">
        <is>
          <t>IOBA0000641</t>
        </is>
      </c>
      <c r="H16023" s="139" t="inlineStr">
        <is>
          <t>SBIN0061025</t>
        </is>
      </c>
      <c r="I16023" s="139" t="inlineStr">
        <is>
          <t>SYNB0009680</t>
        </is>
      </c>
    </row>
    <row r="16024" ht="14.4" customHeight="1">
      <c r="E16024" s="139" t="inlineStr">
        <is>
          <t>BARB0KHERAL</t>
        </is>
      </c>
      <c r="F16024" s="139" t="inlineStr">
        <is>
          <t>CORP0000173</t>
        </is>
      </c>
      <c r="G16024" s="139" t="inlineStr">
        <is>
          <t>IOBA0000639</t>
        </is>
      </c>
      <c r="H16024" s="139" t="inlineStr">
        <is>
          <t>SBIN0061024</t>
        </is>
      </c>
      <c r="I16024" s="139" t="inlineStr">
        <is>
          <t>SYNB0009679</t>
        </is>
      </c>
    </row>
    <row r="16025" ht="14.4" customHeight="1">
      <c r="E16025" s="139" t="inlineStr">
        <is>
          <t>BARB0KHEMAS</t>
        </is>
      </c>
      <c r="F16025" s="139" t="inlineStr">
        <is>
          <t>CORP0000172</t>
        </is>
      </c>
      <c r="G16025" s="139" t="inlineStr">
        <is>
          <t>IOBA0000638</t>
        </is>
      </c>
      <c r="H16025" s="139" t="inlineStr">
        <is>
          <t>SBIN0061023</t>
        </is>
      </c>
      <c r="I16025" s="139" t="inlineStr">
        <is>
          <t>SYNB0009678</t>
        </is>
      </c>
    </row>
    <row r="16026" ht="14.4" customHeight="1">
      <c r="E16026" s="139" t="inlineStr">
        <is>
          <t>BARB0KHELCH</t>
        </is>
      </c>
      <c r="F16026" s="139" t="inlineStr">
        <is>
          <t>CORP0000171</t>
        </is>
      </c>
      <c r="G16026" s="139" t="inlineStr">
        <is>
          <t>IOBA0000637</t>
        </is>
      </c>
      <c r="H16026" s="139" t="inlineStr">
        <is>
          <t>SBIN0061022</t>
        </is>
      </c>
      <c r="I16026" s="139" t="inlineStr">
        <is>
          <t>SYNB0009677</t>
        </is>
      </c>
    </row>
    <row r="16027" ht="14.4" customHeight="1">
      <c r="E16027" s="139" t="inlineStr">
        <is>
          <t>BARB0KHEDXX</t>
        </is>
      </c>
      <c r="F16027" s="139" t="inlineStr">
        <is>
          <t>CORP0000170</t>
        </is>
      </c>
      <c r="G16027" s="139" t="inlineStr">
        <is>
          <t>IOBA0000636</t>
        </is>
      </c>
      <c r="H16027" s="139" t="inlineStr">
        <is>
          <t>SBIN0061021</t>
        </is>
      </c>
      <c r="I16027" s="139" t="inlineStr">
        <is>
          <t>SYNB0009676</t>
        </is>
      </c>
    </row>
    <row r="16028" ht="14.4" customHeight="1">
      <c r="E16028" s="139" t="inlineStr">
        <is>
          <t>BARB0KHEDBR</t>
        </is>
      </c>
      <c r="F16028" s="139" t="inlineStr">
        <is>
          <t>CORP0000169</t>
        </is>
      </c>
      <c r="G16028" s="139" t="inlineStr">
        <is>
          <t>IOBA0000635</t>
        </is>
      </c>
      <c r="H16028" s="139" t="inlineStr">
        <is>
          <t>SBIN0061020</t>
        </is>
      </c>
      <c r="I16028" s="139" t="inlineStr">
        <is>
          <t>SYNB0009675</t>
        </is>
      </c>
    </row>
    <row r="16029" ht="14.4" customHeight="1">
      <c r="E16029" s="139" t="inlineStr">
        <is>
          <t>BARB0KHEDAY</t>
        </is>
      </c>
      <c r="F16029" s="139" t="inlineStr">
        <is>
          <t>CORP0000168</t>
        </is>
      </c>
      <c r="G16029" s="139" t="inlineStr">
        <is>
          <t>IOBA0000634</t>
        </is>
      </c>
      <c r="H16029" s="139" t="inlineStr">
        <is>
          <t>SBIN0061019</t>
        </is>
      </c>
      <c r="I16029" s="139" t="inlineStr">
        <is>
          <t>SYNB0009674</t>
        </is>
      </c>
    </row>
    <row r="16030" ht="14.4" customHeight="1">
      <c r="E16030" s="139" t="inlineStr">
        <is>
          <t>BARB0KHEDAX</t>
        </is>
      </c>
      <c r="F16030" s="139" t="inlineStr">
        <is>
          <t>CORP0000167</t>
        </is>
      </c>
      <c r="G16030" s="139" t="inlineStr">
        <is>
          <t>IOBA0000633</t>
        </is>
      </c>
      <c r="H16030" s="139" t="inlineStr">
        <is>
          <t>SBIN0061018</t>
        </is>
      </c>
      <c r="I16030" s="139" t="inlineStr">
        <is>
          <t>SYNB0009673</t>
        </is>
      </c>
    </row>
    <row r="16031" ht="14.4" customHeight="1">
      <c r="E16031" s="139" t="inlineStr">
        <is>
          <t>BARB0KHAVDI</t>
        </is>
      </c>
      <c r="F16031" s="139" t="inlineStr">
        <is>
          <t>CORP0000166</t>
        </is>
      </c>
      <c r="G16031" s="139" t="inlineStr">
        <is>
          <t>IOBA0000632</t>
        </is>
      </c>
      <c r="H16031" s="139" t="inlineStr">
        <is>
          <t>SBIN0061017</t>
        </is>
      </c>
      <c r="I16031" s="139" t="inlineStr">
        <is>
          <t>SYNB0009672</t>
        </is>
      </c>
    </row>
    <row r="16032" ht="14.4" customHeight="1">
      <c r="E16032" s="139" t="inlineStr">
        <is>
          <t>BARB0KHATRI</t>
        </is>
      </c>
      <c r="F16032" s="139" t="inlineStr">
        <is>
          <t>CORP0000165</t>
        </is>
      </c>
      <c r="G16032" s="139" t="inlineStr">
        <is>
          <t>IOBA0000631</t>
        </is>
      </c>
      <c r="H16032" s="139" t="inlineStr">
        <is>
          <t>SBIN0061016</t>
        </is>
      </c>
      <c r="I16032" s="139" t="inlineStr">
        <is>
          <t>SYNB0009671</t>
        </is>
      </c>
    </row>
    <row r="16033" ht="14.4" customHeight="1">
      <c r="E16033" s="139" t="inlineStr">
        <is>
          <t>BARB0KHATOU</t>
        </is>
      </c>
      <c r="F16033" s="139" t="inlineStr">
        <is>
          <t>CORP0000164</t>
        </is>
      </c>
      <c r="G16033" s="139" t="inlineStr">
        <is>
          <t>IOBA0000630</t>
        </is>
      </c>
      <c r="H16033" s="139" t="inlineStr">
        <is>
          <t>SBIN0061015</t>
        </is>
      </c>
      <c r="I16033" s="139" t="inlineStr">
        <is>
          <t>SYNB0009670</t>
        </is>
      </c>
    </row>
    <row r="16034" ht="14.4" customHeight="1">
      <c r="E16034" s="139" t="inlineStr">
        <is>
          <t>BARB0KHATOD</t>
        </is>
      </c>
      <c r="F16034" s="139" t="inlineStr">
        <is>
          <t>CORP0000163</t>
        </is>
      </c>
      <c r="G16034" s="139" t="inlineStr">
        <is>
          <t>IOBA0000629</t>
        </is>
      </c>
      <c r="H16034" s="139" t="inlineStr">
        <is>
          <t>SBIN0061014</t>
        </is>
      </c>
      <c r="I16034" s="139" t="inlineStr">
        <is>
          <t>SYNB0009666</t>
        </is>
      </c>
    </row>
    <row r="16035" ht="14.4" customHeight="1">
      <c r="E16035" s="139" t="inlineStr">
        <is>
          <t>BARB0KHATKA</t>
        </is>
      </c>
      <c r="F16035" s="139" t="inlineStr">
        <is>
          <t>CORP0000162</t>
        </is>
      </c>
      <c r="G16035" s="139" t="inlineStr">
        <is>
          <t>IOBA0000627</t>
        </is>
      </c>
      <c r="H16035" s="139" t="inlineStr">
        <is>
          <t>SBIN0061013</t>
        </is>
      </c>
      <c r="I16035" s="139" t="inlineStr">
        <is>
          <t>SYNB0009664</t>
        </is>
      </c>
    </row>
    <row r="16036" ht="14.4" customHeight="1">
      <c r="E16036" s="139" t="inlineStr">
        <is>
          <t>BARB0KHATIM</t>
        </is>
      </c>
      <c r="F16036" s="139" t="inlineStr">
        <is>
          <t>CORP0000161</t>
        </is>
      </c>
      <c r="G16036" s="139" t="inlineStr">
        <is>
          <t>IOBA0000626</t>
        </is>
      </c>
      <c r="H16036" s="139" t="inlineStr">
        <is>
          <t>SBIN0061012</t>
        </is>
      </c>
      <c r="I16036" s="139" t="inlineStr">
        <is>
          <t>SYNB0009663</t>
        </is>
      </c>
    </row>
    <row r="16037" ht="14.4" customHeight="1">
      <c r="E16037" s="139" t="inlineStr">
        <is>
          <t>BARB0KHATEG</t>
        </is>
      </c>
      <c r="F16037" s="139" t="inlineStr">
        <is>
          <t>CORP0000159</t>
        </is>
      </c>
      <c r="G16037" s="139" t="inlineStr">
        <is>
          <t>IOBA0000625</t>
        </is>
      </c>
      <c r="H16037" s="139" t="inlineStr">
        <is>
          <t>SBIN0061011</t>
        </is>
      </c>
      <c r="I16037" s="139" t="inlineStr">
        <is>
          <t>SYNB0009662</t>
        </is>
      </c>
    </row>
    <row r="16038" ht="14.4" customHeight="1">
      <c r="E16038" s="139" t="inlineStr">
        <is>
          <t>BARB0KHATAU</t>
        </is>
      </c>
      <c r="F16038" s="139" t="inlineStr">
        <is>
          <t>CORP0000158</t>
        </is>
      </c>
      <c r="G16038" s="139" t="inlineStr">
        <is>
          <t>IOBA0000624</t>
        </is>
      </c>
      <c r="H16038" s="139" t="inlineStr">
        <is>
          <t>SBIN0061010</t>
        </is>
      </c>
      <c r="I16038" s="139" t="inlineStr">
        <is>
          <t>SYNB0009661</t>
        </is>
      </c>
    </row>
    <row r="16039" ht="14.4" customHeight="1">
      <c r="E16039" s="139" t="inlineStr">
        <is>
          <t>BARB0KHASUR</t>
        </is>
      </c>
      <c r="F16039" s="139" t="inlineStr">
        <is>
          <t>CORP0000157</t>
        </is>
      </c>
      <c r="G16039" s="139" t="inlineStr">
        <is>
          <t>IOBA0000623</t>
        </is>
      </c>
      <c r="H16039" s="139" t="inlineStr">
        <is>
          <t>SBIN0061009</t>
        </is>
      </c>
      <c r="I16039" s="139" t="inlineStr">
        <is>
          <t>SYNB0009660</t>
        </is>
      </c>
    </row>
    <row r="16040" ht="14.4" customHeight="1">
      <c r="E16040" s="139" t="inlineStr">
        <is>
          <t>BARB0KHASIK</t>
        </is>
      </c>
      <c r="F16040" s="139" t="inlineStr">
        <is>
          <t>CORP0000156</t>
        </is>
      </c>
      <c r="G16040" s="139" t="inlineStr">
        <is>
          <t>IOBA0000622</t>
        </is>
      </c>
      <c r="H16040" s="139" t="inlineStr">
        <is>
          <t>SBIN0061008</t>
        </is>
      </c>
      <c r="I16040" s="139" t="inlineStr">
        <is>
          <t>SYNB0009659</t>
        </is>
      </c>
    </row>
    <row r="16041" ht="14.4" customHeight="1">
      <c r="E16041" s="139" t="inlineStr">
        <is>
          <t>BARB0KHASHA</t>
        </is>
      </c>
      <c r="F16041" s="139" t="inlineStr">
        <is>
          <t>CORP0000155</t>
        </is>
      </c>
      <c r="G16041" s="139" t="inlineStr">
        <is>
          <t>IOBA0000621</t>
        </is>
      </c>
      <c r="H16041" s="139" t="inlineStr">
        <is>
          <t>SBIN0061007</t>
        </is>
      </c>
      <c r="I16041" s="139" t="inlineStr">
        <is>
          <t>SYNB0009658</t>
        </is>
      </c>
    </row>
    <row r="16042" ht="14.4" customHeight="1">
      <c r="E16042" s="139" t="inlineStr">
        <is>
          <t>BARB0KHARXX</t>
        </is>
      </c>
      <c r="F16042" s="139" t="inlineStr">
        <is>
          <t>CORP0000154</t>
        </is>
      </c>
      <c r="G16042" s="139" t="inlineStr">
        <is>
          <t>IOBA0000620</t>
        </is>
      </c>
      <c r="H16042" s="139" t="inlineStr">
        <is>
          <t>SBIN0061006</t>
        </is>
      </c>
      <c r="I16042" s="139" t="inlineStr">
        <is>
          <t>SYNB0009657</t>
        </is>
      </c>
    </row>
    <row r="16043" ht="14.4" customHeight="1">
      <c r="E16043" s="139" t="inlineStr">
        <is>
          <t>BARB0KHARSI</t>
        </is>
      </c>
      <c r="F16043" s="139" t="inlineStr">
        <is>
          <t>CORP0000153</t>
        </is>
      </c>
      <c r="G16043" s="139" t="inlineStr">
        <is>
          <t>IOBA0000619</t>
        </is>
      </c>
      <c r="H16043" s="139" t="inlineStr">
        <is>
          <t>SBIN0061005</t>
        </is>
      </c>
      <c r="I16043" s="139" t="inlineStr">
        <is>
          <t>SYNB0009656</t>
        </is>
      </c>
    </row>
    <row r="16044" ht="14.4" customHeight="1">
      <c r="E16044" s="139" t="inlineStr">
        <is>
          <t>BARB0KHAROL</t>
        </is>
      </c>
      <c r="F16044" s="139" t="inlineStr">
        <is>
          <t>CORP0000152</t>
        </is>
      </c>
      <c r="G16044" s="139" t="inlineStr">
        <is>
          <t>IOBA0000618</t>
        </is>
      </c>
      <c r="H16044" s="139" t="inlineStr">
        <is>
          <t>SBIN0061004</t>
        </is>
      </c>
      <c r="I16044" s="139" t="inlineStr">
        <is>
          <t>SYNB0009655</t>
        </is>
      </c>
    </row>
    <row r="16045" ht="14.4" customHeight="1">
      <c r="E16045" s="139" t="inlineStr">
        <is>
          <t>BARB0KHARKH</t>
        </is>
      </c>
      <c r="F16045" s="139" t="inlineStr">
        <is>
          <t>CORP0000151</t>
        </is>
      </c>
      <c r="G16045" s="139" t="inlineStr">
        <is>
          <t>IOBA0000617</t>
        </is>
      </c>
      <c r="H16045" s="139" t="inlineStr">
        <is>
          <t>SBIN0061003</t>
        </is>
      </c>
      <c r="I16045" s="139" t="inlineStr">
        <is>
          <t>SYNB0009654</t>
        </is>
      </c>
    </row>
    <row r="16046" ht="14.4" customHeight="1">
      <c r="E16046" s="139" t="inlineStr">
        <is>
          <t>BARB0KHARIB</t>
        </is>
      </c>
      <c r="F16046" s="139" t="inlineStr">
        <is>
          <t>CORP0000150</t>
        </is>
      </c>
      <c r="G16046" s="139" t="inlineStr">
        <is>
          <t>IOBA0000616</t>
        </is>
      </c>
      <c r="H16046" s="139" t="inlineStr">
        <is>
          <t>SBIN0061002</t>
        </is>
      </c>
      <c r="I16046" s="139" t="inlineStr">
        <is>
          <t>SYNB0009653</t>
        </is>
      </c>
    </row>
    <row r="16047" ht="14.4" customHeight="1">
      <c r="E16047" s="139" t="inlineStr">
        <is>
          <t>BARB0KHARIA</t>
        </is>
      </c>
      <c r="F16047" s="139" t="inlineStr">
        <is>
          <t>CORP0000149</t>
        </is>
      </c>
      <c r="G16047" s="139" t="inlineStr">
        <is>
          <t>IOBA0000615</t>
        </is>
      </c>
      <c r="H16047" s="139" t="inlineStr">
        <is>
          <t>SBIN0061001</t>
        </is>
      </c>
      <c r="I16047" s="139" t="inlineStr">
        <is>
          <t>SYNB0009652</t>
        </is>
      </c>
    </row>
    <row r="16048" ht="14.4" customHeight="1">
      <c r="E16048" s="139" t="inlineStr">
        <is>
          <t>BARB0KHARGO</t>
        </is>
      </c>
      <c r="F16048" s="139" t="inlineStr">
        <is>
          <t>CORP0000148</t>
        </is>
      </c>
      <c r="G16048" s="139" t="inlineStr">
        <is>
          <t>IOBA0000613</t>
        </is>
      </c>
      <c r="H16048" s="139" t="inlineStr">
        <is>
          <t>SBIN0060939</t>
        </is>
      </c>
      <c r="I16048" s="139" t="inlineStr">
        <is>
          <t>SYNB0009651</t>
        </is>
      </c>
    </row>
    <row r="16049" ht="14.4" customHeight="1">
      <c r="E16049" s="139" t="inlineStr">
        <is>
          <t>BARB0KHARGA</t>
        </is>
      </c>
      <c r="F16049" s="139" t="inlineStr">
        <is>
          <t>CORP0000147</t>
        </is>
      </c>
      <c r="G16049" s="139" t="inlineStr">
        <is>
          <t>IOBA0000612</t>
        </is>
      </c>
      <c r="H16049" s="139" t="inlineStr">
        <is>
          <t>SBIN0060935</t>
        </is>
      </c>
      <c r="I16049" s="139" t="inlineStr">
        <is>
          <t>SYNB0009650</t>
        </is>
      </c>
    </row>
    <row r="16050" ht="14.4" customHeight="1">
      <c r="E16050" s="139" t="inlineStr">
        <is>
          <t>BARB0KHARET</t>
        </is>
      </c>
      <c r="F16050" s="139" t="inlineStr">
        <is>
          <t>CORP0000146</t>
        </is>
      </c>
      <c r="G16050" s="139" t="inlineStr">
        <is>
          <t>IOBA0000611</t>
        </is>
      </c>
      <c r="H16050" s="139" t="inlineStr">
        <is>
          <t>SBIN0060923</t>
        </is>
      </c>
      <c r="I16050" s="139" t="inlineStr">
        <is>
          <t>SYNB0009642</t>
        </is>
      </c>
    </row>
    <row r="16051" ht="14.4" customHeight="1">
      <c r="E16051" s="139" t="inlineStr">
        <is>
          <t>BARB0KHAREL</t>
        </is>
      </c>
      <c r="F16051" s="139" t="inlineStr">
        <is>
          <t>CORP0000145</t>
        </is>
      </c>
      <c r="G16051" s="139" t="inlineStr">
        <is>
          <t>IOBA0000610</t>
        </is>
      </c>
      <c r="H16051" s="139" t="inlineStr">
        <is>
          <t>SBIN0060471</t>
        </is>
      </c>
      <c r="I16051" s="139" t="inlineStr">
        <is>
          <t>SYNB0009641</t>
        </is>
      </c>
    </row>
    <row r="16052" ht="14.4" customHeight="1">
      <c r="E16052" s="139" t="inlineStr">
        <is>
          <t>BARB0KHARDA</t>
        </is>
      </c>
      <c r="F16052" s="139" t="inlineStr">
        <is>
          <t>CORP0000144</t>
        </is>
      </c>
      <c r="G16052" s="139" t="inlineStr">
        <is>
          <t>IOBA0000609</t>
        </is>
      </c>
      <c r="H16052" s="139" t="inlineStr">
        <is>
          <t>SBIN0060470</t>
        </is>
      </c>
      <c r="I16052" s="139" t="inlineStr">
        <is>
          <t>SYNB0009623</t>
        </is>
      </c>
    </row>
    <row r="16053" ht="14.4" customHeight="1">
      <c r="E16053" s="139" t="inlineStr">
        <is>
          <t>BARB0KHARAR</t>
        </is>
      </c>
      <c r="F16053" s="139" t="inlineStr">
        <is>
          <t>CORP0000143</t>
        </is>
      </c>
      <c r="G16053" s="139" t="inlineStr">
        <is>
          <t>IOBA0000608</t>
        </is>
      </c>
      <c r="H16053" s="139" t="inlineStr">
        <is>
          <t>SBIN0060469</t>
        </is>
      </c>
      <c r="I16053" s="139" t="inlineStr">
        <is>
          <t>SYNB0009613</t>
        </is>
      </c>
    </row>
    <row r="16054" ht="14.4" customHeight="1">
      <c r="E16054" s="139" t="inlineStr">
        <is>
          <t>BARB0KHARAG</t>
        </is>
      </c>
      <c r="F16054" s="139" t="inlineStr">
        <is>
          <t>CORP0000142</t>
        </is>
      </c>
      <c r="G16054" s="139" t="inlineStr">
        <is>
          <t>IOBA0000607</t>
        </is>
      </c>
      <c r="H16054" s="139" t="inlineStr">
        <is>
          <t>SBIN0060468</t>
        </is>
      </c>
      <c r="I16054" s="139" t="inlineStr">
        <is>
          <t>SYNB0009603</t>
        </is>
      </c>
    </row>
    <row r="16055" ht="14.4" customHeight="1">
      <c r="E16055" s="139" t="inlineStr">
        <is>
          <t>BARB0KHARAD</t>
        </is>
      </c>
      <c r="F16055" s="139" t="inlineStr">
        <is>
          <t>CORP0000141</t>
        </is>
      </c>
      <c r="G16055" s="139" t="inlineStr">
        <is>
          <t>IOBA0000606</t>
        </is>
      </c>
      <c r="H16055" s="139" t="inlineStr">
        <is>
          <t>SBIN0060467</t>
        </is>
      </c>
      <c r="I16055" s="139" t="inlineStr">
        <is>
          <t>SYNB0009602</t>
        </is>
      </c>
    </row>
    <row r="16056" ht="14.4" customHeight="1">
      <c r="E16056" s="139" t="inlineStr">
        <is>
          <t>BARB0KHARAC</t>
        </is>
      </c>
      <c r="F16056" s="139" t="inlineStr">
        <is>
          <t>CORP0000140</t>
        </is>
      </c>
      <c r="G16056" s="139" t="inlineStr">
        <is>
          <t>IOBA0000605</t>
        </is>
      </c>
      <c r="H16056" s="139" t="inlineStr">
        <is>
          <t>SBIN0060466</t>
        </is>
      </c>
      <c r="I16056" s="139" t="inlineStr">
        <is>
          <t>SYNB0009601</t>
        </is>
      </c>
    </row>
    <row r="16057" ht="14.4" customHeight="1">
      <c r="E16057" s="139" t="inlineStr">
        <is>
          <t>BARB0KHAPAT</t>
        </is>
      </c>
      <c r="F16057" s="139" t="inlineStr">
        <is>
          <t>CORP0000139</t>
        </is>
      </c>
      <c r="G16057" s="139" t="inlineStr">
        <is>
          <t>IOBA0000604</t>
        </is>
      </c>
      <c r="H16057" s="139" t="inlineStr">
        <is>
          <t>SBIN0060465</t>
        </is>
      </c>
      <c r="I16057" s="139" t="inlineStr">
        <is>
          <t>SYNB0009600</t>
        </is>
      </c>
    </row>
    <row r="16058" ht="14.4" customHeight="1">
      <c r="E16058" s="139" t="inlineStr">
        <is>
          <t>BARB0KHANVE</t>
        </is>
      </c>
      <c r="F16058" s="139" t="inlineStr">
        <is>
          <t>CORP0000138</t>
        </is>
      </c>
      <c r="G16058" s="139" t="inlineStr">
        <is>
          <t>IOBA0000603</t>
        </is>
      </c>
      <c r="H16058" s="139" t="inlineStr">
        <is>
          <t>SBIN0060463</t>
        </is>
      </c>
      <c r="I16058" s="139" t="inlineStr">
        <is>
          <t>SYNB0009598</t>
        </is>
      </c>
    </row>
    <row r="16059" ht="14.4" customHeight="1">
      <c r="E16059" s="139" t="inlineStr">
        <is>
          <t>BARB0KHANSU</t>
        </is>
      </c>
      <c r="F16059" s="139" t="inlineStr">
        <is>
          <t>CORP0000137</t>
        </is>
      </c>
      <c r="G16059" s="139" t="inlineStr">
        <is>
          <t>IOBA0000601</t>
        </is>
      </c>
      <c r="H16059" s="139" t="inlineStr">
        <is>
          <t>SBIN0060462</t>
        </is>
      </c>
      <c r="I16059" s="139" t="inlineStr">
        <is>
          <t>SYNB0009596</t>
        </is>
      </c>
    </row>
    <row r="16060" ht="14.4" customHeight="1">
      <c r="E16060" s="139" t="inlineStr">
        <is>
          <t>BARB0KHANPU</t>
        </is>
      </c>
      <c r="F16060" s="139" t="inlineStr">
        <is>
          <t>CORP0000136</t>
        </is>
      </c>
      <c r="G16060" s="139" t="inlineStr">
        <is>
          <t>IOBA0000600</t>
        </is>
      </c>
      <c r="H16060" s="139" t="inlineStr">
        <is>
          <t>SBIN0060461</t>
        </is>
      </c>
      <c r="I16060" s="139" t="inlineStr">
        <is>
          <t>SYNB0009595</t>
        </is>
      </c>
    </row>
    <row r="16061" ht="14.4" customHeight="1">
      <c r="E16061" s="139" t="inlineStr">
        <is>
          <t>BARB0KHANNA</t>
        </is>
      </c>
      <c r="F16061" s="139" t="inlineStr">
        <is>
          <t>CORP0000135</t>
        </is>
      </c>
      <c r="G16061" s="139" t="inlineStr">
        <is>
          <t>IOBA0000599</t>
        </is>
      </c>
      <c r="H16061" s="139" t="inlineStr">
        <is>
          <t>SBIN0060460</t>
        </is>
      </c>
      <c r="I16061" s="139" t="inlineStr">
        <is>
          <t>SYNB0009594</t>
        </is>
      </c>
    </row>
    <row r="16062" ht="14.4" customHeight="1">
      <c r="E16062" s="139" t="inlineStr">
        <is>
          <t>BARB0KHANDW</t>
        </is>
      </c>
      <c r="F16062" s="139" t="inlineStr">
        <is>
          <t>CORP0000134</t>
        </is>
      </c>
      <c r="G16062" s="139" t="inlineStr">
        <is>
          <t>IOBA0000597</t>
        </is>
      </c>
      <c r="H16062" s="139" t="inlineStr">
        <is>
          <t>SBIN0060459</t>
        </is>
      </c>
      <c r="I16062" s="139" t="inlineStr">
        <is>
          <t>SYNB0009593</t>
        </is>
      </c>
    </row>
    <row r="16063" ht="14.4" customHeight="1">
      <c r="E16063" s="139" t="inlineStr">
        <is>
          <t>BARB0KHANDR</t>
        </is>
      </c>
      <c r="F16063" s="139" t="inlineStr">
        <is>
          <t>CORP0000133</t>
        </is>
      </c>
      <c r="G16063" s="139" t="inlineStr">
        <is>
          <t>IOBA0000596</t>
        </is>
      </c>
      <c r="H16063" s="139" t="inlineStr">
        <is>
          <t>SBIN0060458</t>
        </is>
      </c>
      <c r="I16063" s="139" t="inlineStr">
        <is>
          <t>SYNB0009592</t>
        </is>
      </c>
    </row>
    <row r="16064" ht="14.4" customHeight="1">
      <c r="E16064" s="139" t="inlineStr">
        <is>
          <t>BARB0KHANDH</t>
        </is>
      </c>
      <c r="F16064" s="139" t="inlineStr">
        <is>
          <t>CORP0000132</t>
        </is>
      </c>
      <c r="G16064" s="139" t="inlineStr">
        <is>
          <t>IOBA0000595</t>
        </is>
      </c>
      <c r="H16064" s="139" t="inlineStr">
        <is>
          <t>SBIN0060457</t>
        </is>
      </c>
      <c r="I16064" s="139" t="inlineStr">
        <is>
          <t>SYNB0009591</t>
        </is>
      </c>
    </row>
    <row r="16065" ht="14.4" customHeight="1">
      <c r="E16065" s="139" t="inlineStr">
        <is>
          <t>BARB0KHANDG</t>
        </is>
      </c>
      <c r="F16065" s="139" t="inlineStr">
        <is>
          <t>CORP0000131</t>
        </is>
      </c>
      <c r="G16065" s="139" t="inlineStr">
        <is>
          <t>IOBA0000594</t>
        </is>
      </c>
      <c r="H16065" s="139" t="inlineStr">
        <is>
          <t>SBIN0060456</t>
        </is>
      </c>
      <c r="I16065" s="139" t="inlineStr">
        <is>
          <t>SYNB0009590</t>
        </is>
      </c>
    </row>
    <row r="16066" ht="14.4" customHeight="1">
      <c r="E16066" s="139" t="inlineStr">
        <is>
          <t>BARB0KHANDE</t>
        </is>
      </c>
      <c r="F16066" s="139" t="inlineStr">
        <is>
          <t>CORP0000130</t>
        </is>
      </c>
      <c r="G16066" s="139" t="inlineStr">
        <is>
          <t>IOBA0000593</t>
        </is>
      </c>
      <c r="H16066" s="139" t="inlineStr">
        <is>
          <t>SBIN0060455</t>
        </is>
      </c>
      <c r="I16066" s="139" t="inlineStr">
        <is>
          <t>SYNB0009589</t>
        </is>
      </c>
    </row>
    <row r="16067" ht="14.4" customHeight="1">
      <c r="E16067" s="139" t="inlineStr">
        <is>
          <t>BARB0KHANDB</t>
        </is>
      </c>
      <c r="F16067" s="139" t="inlineStr">
        <is>
          <t>CORP0000129</t>
        </is>
      </c>
      <c r="G16067" s="139" t="inlineStr">
        <is>
          <t>IOBA0000592</t>
        </is>
      </c>
      <c r="H16067" s="139" t="inlineStr">
        <is>
          <t>SBIN0060454</t>
        </is>
      </c>
      <c r="I16067" s="139" t="inlineStr">
        <is>
          <t>SYNB0009588</t>
        </is>
      </c>
    </row>
    <row r="16068" ht="14.4" customHeight="1">
      <c r="E16068" s="139" t="inlineStr">
        <is>
          <t>BARB0KHANDA</t>
        </is>
      </c>
      <c r="F16068" s="139" t="inlineStr">
        <is>
          <t>CORP0000128</t>
        </is>
      </c>
      <c r="G16068" s="139" t="inlineStr">
        <is>
          <t>IOBA0000591</t>
        </is>
      </c>
      <c r="H16068" s="139" t="inlineStr">
        <is>
          <t>SBIN0060453</t>
        </is>
      </c>
      <c r="I16068" s="139" t="inlineStr">
        <is>
          <t>SYNB0009587</t>
        </is>
      </c>
    </row>
    <row r="16069" ht="14.4" customHeight="1">
      <c r="E16069" s="139" t="inlineStr">
        <is>
          <t>BARB0KHANCO</t>
        </is>
      </c>
      <c r="F16069" s="139" t="inlineStr">
        <is>
          <t>CORP0000127</t>
        </is>
      </c>
      <c r="G16069" s="139" t="inlineStr">
        <is>
          <t>IOBA0000590</t>
        </is>
      </c>
      <c r="H16069" s="139" t="inlineStr">
        <is>
          <t>SBIN0060452</t>
        </is>
      </c>
      <c r="I16069" s="139" t="inlineStr">
        <is>
          <t>SYNB0009586</t>
        </is>
      </c>
    </row>
    <row r="16070" ht="14.4" customHeight="1">
      <c r="E16070" s="139" t="inlineStr">
        <is>
          <t>BARB0KHAMMA</t>
        </is>
      </c>
      <c r="F16070" s="139" t="inlineStr">
        <is>
          <t>CORP0000126</t>
        </is>
      </c>
      <c r="G16070" s="139" t="inlineStr">
        <is>
          <t>IOBA0000589</t>
        </is>
      </c>
      <c r="H16070" s="139" t="inlineStr">
        <is>
          <t>SBIN0060451</t>
        </is>
      </c>
      <c r="I16070" s="139" t="inlineStr">
        <is>
          <t>SYNB0009585</t>
        </is>
      </c>
    </row>
    <row r="16071" ht="14.4" customHeight="1">
      <c r="E16071" s="139" t="inlineStr">
        <is>
          <t>BARB0KHAMGA</t>
        </is>
      </c>
      <c r="F16071" s="139" t="inlineStr">
        <is>
          <t>CORP0000125</t>
        </is>
      </c>
      <c r="G16071" s="139" t="inlineStr">
        <is>
          <t>IOBA0000588</t>
        </is>
      </c>
      <c r="H16071" s="139" t="inlineStr">
        <is>
          <t>SBIN0060450</t>
        </is>
      </c>
      <c r="I16071" s="139" t="inlineStr">
        <is>
          <t>SYNB0009583</t>
        </is>
      </c>
    </row>
    <row r="16072" ht="14.4" customHeight="1">
      <c r="E16072" s="139" t="inlineStr">
        <is>
          <t>BARB0KHAMBS</t>
        </is>
      </c>
      <c r="F16072" s="139" t="inlineStr">
        <is>
          <t>CORP0000124</t>
        </is>
      </c>
      <c r="G16072" s="139" t="inlineStr">
        <is>
          <t>IOBA0000586</t>
        </is>
      </c>
      <c r="H16072" s="139" t="inlineStr">
        <is>
          <t>SBIN0060449</t>
        </is>
      </c>
      <c r="I16072" s="139" t="inlineStr">
        <is>
          <t>SYNB0009582</t>
        </is>
      </c>
    </row>
    <row r="16073" ht="14.4" customHeight="1">
      <c r="E16073" s="139" t="inlineStr">
        <is>
          <t>BARB0KHAMAR</t>
        </is>
      </c>
      <c r="F16073" s="139" t="inlineStr">
        <is>
          <t>CORP0000123</t>
        </is>
      </c>
      <c r="G16073" s="139" t="inlineStr">
        <is>
          <t>IOBA0000585</t>
        </is>
      </c>
      <c r="H16073" s="139" t="inlineStr">
        <is>
          <t>SBIN0060448</t>
        </is>
      </c>
      <c r="I16073" s="139" t="inlineStr">
        <is>
          <t>SYNB0009581</t>
        </is>
      </c>
    </row>
    <row r="16074" ht="14.4" customHeight="1">
      <c r="E16074" s="139" t="inlineStr">
        <is>
          <t>BARB0KHAMAN</t>
        </is>
      </c>
      <c r="F16074" s="139" t="inlineStr">
        <is>
          <t>CORP0000122</t>
        </is>
      </c>
      <c r="G16074" s="139" t="inlineStr">
        <is>
          <t>IOBA0000584</t>
        </is>
      </c>
      <c r="H16074" s="139" t="inlineStr">
        <is>
          <t>SBIN0060447</t>
        </is>
      </c>
      <c r="I16074" s="139" t="inlineStr">
        <is>
          <t>SYNB0009579</t>
        </is>
      </c>
    </row>
    <row r="16075" ht="14.4" customHeight="1">
      <c r="E16075" s="139" t="inlineStr">
        <is>
          <t>BARB0KHALNA</t>
        </is>
      </c>
      <c r="F16075" s="139" t="inlineStr">
        <is>
          <t>CORP0000121</t>
        </is>
      </c>
      <c r="G16075" s="139" t="inlineStr">
        <is>
          <t>IOBA0000583</t>
        </is>
      </c>
      <c r="H16075" s="139" t="inlineStr">
        <is>
          <t>SBIN0060446</t>
        </is>
      </c>
      <c r="I16075" s="139" t="inlineStr">
        <is>
          <t>SYNB0009578</t>
        </is>
      </c>
    </row>
    <row r="16076" ht="14.4" customHeight="1">
      <c r="E16076" s="139" t="inlineStr">
        <is>
          <t>BARB0KHALIL</t>
        </is>
      </c>
      <c r="F16076" s="139" t="inlineStr">
        <is>
          <t>CORP0000120</t>
        </is>
      </c>
      <c r="G16076" s="139" t="inlineStr">
        <is>
          <t>IOBA0000582</t>
        </is>
      </c>
      <c r="H16076" s="139" t="inlineStr">
        <is>
          <t>SBIN0060445</t>
        </is>
      </c>
      <c r="I16076" s="139" t="inlineStr">
        <is>
          <t>SYNB0009577</t>
        </is>
      </c>
    </row>
    <row r="16077" ht="14.4" customHeight="1">
      <c r="E16077" s="139" t="inlineStr">
        <is>
          <t>BARB0KHAJUT</t>
        </is>
      </c>
      <c r="F16077" s="139" t="inlineStr">
        <is>
          <t>CORP0000119</t>
        </is>
      </c>
      <c r="G16077" s="139" t="inlineStr">
        <is>
          <t>IOBA0000581</t>
        </is>
      </c>
      <c r="H16077" s="139" t="inlineStr">
        <is>
          <t>SBIN0060443</t>
        </is>
      </c>
      <c r="I16077" s="139" t="inlineStr">
        <is>
          <t>SYNB0009576</t>
        </is>
      </c>
    </row>
    <row r="16078" ht="14.4" customHeight="1">
      <c r="E16078" s="139" t="inlineStr">
        <is>
          <t>BARB0KHAJUR</t>
        </is>
      </c>
      <c r="F16078" s="139" t="inlineStr">
        <is>
          <t>CORP0000118</t>
        </is>
      </c>
      <c r="G16078" s="139" t="inlineStr">
        <is>
          <t>IOBA0000580</t>
        </is>
      </c>
      <c r="H16078" s="139" t="inlineStr">
        <is>
          <t>SBIN0060442</t>
        </is>
      </c>
      <c r="I16078" s="139" t="inlineStr">
        <is>
          <t>SYNB0009575</t>
        </is>
      </c>
    </row>
    <row r="16079" ht="14.4" customHeight="1">
      <c r="E16079" s="139" t="inlineStr">
        <is>
          <t>BARB0KHAJHA</t>
        </is>
      </c>
      <c r="F16079" s="139" t="inlineStr">
        <is>
          <t>CORP0000117</t>
        </is>
      </c>
      <c r="G16079" s="139" t="inlineStr">
        <is>
          <t>IOBA0000579</t>
        </is>
      </c>
      <c r="H16079" s="139" t="inlineStr">
        <is>
          <t>SBIN0060441</t>
        </is>
      </c>
      <c r="I16079" s="139" t="inlineStr">
        <is>
          <t>SYNB0009573</t>
        </is>
      </c>
    </row>
    <row r="16080" ht="14.4" customHeight="1">
      <c r="E16080" s="139" t="inlineStr">
        <is>
          <t>BARB0KHAIRT</t>
        </is>
      </c>
      <c r="F16080" s="139" t="inlineStr">
        <is>
          <t>CORP0000116</t>
        </is>
      </c>
      <c r="G16080" s="139" t="inlineStr">
        <is>
          <t>IOBA0000578</t>
        </is>
      </c>
      <c r="H16080" s="139" t="inlineStr">
        <is>
          <t>SBIN0060440</t>
        </is>
      </c>
      <c r="I16080" s="139" t="inlineStr">
        <is>
          <t>SYNB0009572</t>
        </is>
      </c>
    </row>
    <row r="16081" ht="14.4" customHeight="1">
      <c r="E16081" s="139" t="inlineStr">
        <is>
          <t>BARB0KHAIRP</t>
        </is>
      </c>
      <c r="F16081" s="139" t="inlineStr">
        <is>
          <t>CORP0000115</t>
        </is>
      </c>
      <c r="G16081" s="139" t="inlineStr">
        <is>
          <t>IOBA0000577</t>
        </is>
      </c>
      <c r="H16081" s="139" t="inlineStr">
        <is>
          <t>SBIN0060439</t>
        </is>
      </c>
      <c r="I16081" s="139" t="inlineStr">
        <is>
          <t>SYNB0009571</t>
        </is>
      </c>
    </row>
    <row r="16082" ht="14.4" customHeight="1">
      <c r="E16082" s="139" t="inlineStr">
        <is>
          <t>BARB0KHAIRI</t>
        </is>
      </c>
      <c r="F16082" s="139" t="inlineStr">
        <is>
          <t>CORP0000114</t>
        </is>
      </c>
      <c r="G16082" s="139" t="inlineStr">
        <is>
          <t>IOBA0000576</t>
        </is>
      </c>
      <c r="H16082" s="139" t="inlineStr">
        <is>
          <t>SBIN0060438</t>
        </is>
      </c>
      <c r="I16082" s="139" t="inlineStr">
        <is>
          <t>SYNB0009570</t>
        </is>
      </c>
    </row>
    <row r="16083" ht="14.4" customHeight="1">
      <c r="E16083" s="139" t="inlineStr">
        <is>
          <t>BARB0KHAIRA</t>
        </is>
      </c>
      <c r="F16083" s="139" t="inlineStr">
        <is>
          <t>CORP0000113</t>
        </is>
      </c>
      <c r="G16083" s="139" t="inlineStr">
        <is>
          <t>IOBA0000575</t>
        </is>
      </c>
      <c r="H16083" s="139" t="inlineStr">
        <is>
          <t>SBIN0060437</t>
        </is>
      </c>
      <c r="I16083" s="139" t="inlineStr">
        <is>
          <t>SYNB0009566</t>
        </is>
      </c>
    </row>
    <row r="16084" ht="14.4" customHeight="1">
      <c r="E16084" s="139" t="inlineStr">
        <is>
          <t>BARB0KHAIND</t>
        </is>
      </c>
      <c r="F16084" s="139" t="inlineStr">
        <is>
          <t>CORP0000112</t>
        </is>
      </c>
      <c r="G16084" s="139" t="inlineStr">
        <is>
          <t>IOBA0000574</t>
        </is>
      </c>
      <c r="H16084" s="139" t="inlineStr">
        <is>
          <t>SBIN0060436</t>
        </is>
      </c>
      <c r="I16084" s="139" t="inlineStr">
        <is>
          <t>SYNB0009565</t>
        </is>
      </c>
    </row>
    <row r="16085" ht="14.4" customHeight="1">
      <c r="E16085" s="139" t="inlineStr">
        <is>
          <t>BARB0KHAGRA</t>
        </is>
      </c>
      <c r="F16085" s="139" t="inlineStr">
        <is>
          <t>CORP0000111</t>
        </is>
      </c>
      <c r="G16085" s="139" t="inlineStr">
        <is>
          <t>IOBA0000573</t>
        </is>
      </c>
      <c r="H16085" s="139" t="inlineStr">
        <is>
          <t>SBIN0060435</t>
        </is>
      </c>
      <c r="I16085" s="139" t="inlineStr">
        <is>
          <t>SYNB0009564</t>
        </is>
      </c>
    </row>
    <row r="16086" ht="14.4" customHeight="1">
      <c r="E16086" s="139" t="inlineStr">
        <is>
          <t>BARB0KHAGAX</t>
        </is>
      </c>
      <c r="F16086" s="139" t="inlineStr">
        <is>
          <t>CORP0000110</t>
        </is>
      </c>
      <c r="G16086" s="139" t="inlineStr">
        <is>
          <t>IOBA0000572</t>
        </is>
      </c>
      <c r="H16086" s="139" t="inlineStr">
        <is>
          <t>SBIN0060434</t>
        </is>
      </c>
      <c r="I16086" s="139" t="inlineStr">
        <is>
          <t>SYNB0009563</t>
        </is>
      </c>
    </row>
    <row r="16087" ht="14.4" customHeight="1">
      <c r="E16087" s="139" t="inlineStr">
        <is>
          <t>BARB0KHAGAR</t>
        </is>
      </c>
      <c r="F16087" s="139" t="inlineStr">
        <is>
          <t>CORP0000109</t>
        </is>
      </c>
      <c r="G16087" s="139" t="inlineStr">
        <is>
          <t>IOBA0000571</t>
        </is>
      </c>
      <c r="H16087" s="139" t="inlineStr">
        <is>
          <t>SBIN0060433</t>
        </is>
      </c>
      <c r="I16087" s="139" t="inlineStr">
        <is>
          <t>SYNB0009561</t>
        </is>
      </c>
    </row>
    <row r="16088" ht="14.4" customHeight="1">
      <c r="E16088" s="139" t="inlineStr">
        <is>
          <t>BARB0KHADUN</t>
        </is>
      </c>
      <c r="F16088" s="139" t="inlineStr">
        <is>
          <t>CORP0000108</t>
        </is>
      </c>
      <c r="G16088" s="139" t="inlineStr">
        <is>
          <t>IOBA0000570</t>
        </is>
      </c>
      <c r="H16088" s="139" t="inlineStr">
        <is>
          <t>SBIN0060432</t>
        </is>
      </c>
      <c r="I16088" s="139" t="inlineStr">
        <is>
          <t>SYNB0009560</t>
        </is>
      </c>
    </row>
    <row r="16089" ht="14.4" customHeight="1">
      <c r="E16089" s="139" t="inlineStr">
        <is>
          <t>BARB0KHADIA</t>
        </is>
      </c>
      <c r="F16089" s="139" t="inlineStr">
        <is>
          <t>CORP0000107</t>
        </is>
      </c>
      <c r="G16089" s="139" t="inlineStr">
        <is>
          <t>IOBA0000569</t>
        </is>
      </c>
      <c r="H16089" s="139" t="inlineStr">
        <is>
          <t>SBIN0060431</t>
        </is>
      </c>
      <c r="I16089" s="139" t="inlineStr">
        <is>
          <t>SYNB0009559</t>
        </is>
      </c>
    </row>
    <row r="16090" ht="14.4" customHeight="1">
      <c r="E16090" s="139" t="inlineStr">
        <is>
          <t>BARB0KHADHU</t>
        </is>
      </c>
      <c r="F16090" s="139" t="inlineStr">
        <is>
          <t>CORP0000106</t>
        </is>
      </c>
      <c r="G16090" s="139" t="inlineStr">
        <is>
          <t>IOBA0000568</t>
        </is>
      </c>
      <c r="H16090" s="139" t="inlineStr">
        <is>
          <t>SBIN0060430</t>
        </is>
      </c>
      <c r="I16090" s="139" t="inlineStr">
        <is>
          <t>SYNB0009558</t>
        </is>
      </c>
    </row>
    <row r="16091" ht="14.4" customHeight="1">
      <c r="E16091" s="139" t="inlineStr">
        <is>
          <t>BARB0KHADDA</t>
        </is>
      </c>
      <c r="F16091" s="139" t="inlineStr">
        <is>
          <t>CORP0000105</t>
        </is>
      </c>
      <c r="G16091" s="139" t="inlineStr">
        <is>
          <t>IOBA0000567</t>
        </is>
      </c>
      <c r="H16091" s="139" t="inlineStr">
        <is>
          <t>SBIN0060429</t>
        </is>
      </c>
      <c r="I16091" s="139" t="inlineStr">
        <is>
          <t>SYNB0009557</t>
        </is>
      </c>
    </row>
    <row r="16092" ht="14.4" customHeight="1">
      <c r="E16092" s="139" t="inlineStr">
        <is>
          <t>BARB0KHADAK</t>
        </is>
      </c>
      <c r="F16092" s="139" t="inlineStr">
        <is>
          <t>CORP0000104</t>
        </is>
      </c>
      <c r="G16092" s="139" t="inlineStr">
        <is>
          <t>IOBA0000566</t>
        </is>
      </c>
      <c r="H16092" s="139" t="inlineStr">
        <is>
          <t>SBIN0060428</t>
        </is>
      </c>
      <c r="I16092" s="139" t="inlineStr">
        <is>
          <t>SYNB0009556</t>
        </is>
      </c>
    </row>
    <row r="16093" ht="14.4" customHeight="1">
      <c r="E16093" s="139" t="inlineStr">
        <is>
          <t>BARB0KHACHR</t>
        </is>
      </c>
      <c r="F16093" s="139" t="inlineStr">
        <is>
          <t>CORP0000103</t>
        </is>
      </c>
      <c r="G16093" s="139" t="inlineStr">
        <is>
          <t>IOBA0000565</t>
        </is>
      </c>
      <c r="H16093" s="139" t="inlineStr">
        <is>
          <t>SBIN0060427</t>
        </is>
      </c>
      <c r="I16093" s="139" t="inlineStr">
        <is>
          <t>SYNB0009555</t>
        </is>
      </c>
    </row>
    <row r="16094" ht="14.4" customHeight="1">
      <c r="E16094" s="139" t="inlineStr">
        <is>
          <t>BARB0KHABHI</t>
        </is>
      </c>
      <c r="F16094" s="139" t="inlineStr">
        <is>
          <t>CORP0000102</t>
        </is>
      </c>
      <c r="G16094" s="139" t="inlineStr">
        <is>
          <t>IOBA0000564</t>
        </is>
      </c>
      <c r="H16094" s="139" t="inlineStr">
        <is>
          <t>SBIN0060426</t>
        </is>
      </c>
      <c r="I16094" s="139" t="inlineStr">
        <is>
          <t>SYNB0009554</t>
        </is>
      </c>
    </row>
    <row r="16095" ht="14.4" customHeight="1">
      <c r="E16095" s="139" t="inlineStr">
        <is>
          <t>BARB0KHAALI</t>
        </is>
      </c>
      <c r="F16095" s="139" t="inlineStr">
        <is>
          <t>CORP0000101</t>
        </is>
      </c>
      <c r="G16095" s="139" t="inlineStr">
        <is>
          <t>IOBA0000563</t>
        </is>
      </c>
      <c r="H16095" s="139" t="inlineStr">
        <is>
          <t>SBIN0060425</t>
        </is>
      </c>
      <c r="I16095" s="139" t="inlineStr">
        <is>
          <t>SYNB0009553</t>
        </is>
      </c>
    </row>
    <row r="16096" ht="14.4" customHeight="1">
      <c r="E16096" s="139" t="inlineStr">
        <is>
          <t>BARB0KEVADI</t>
        </is>
      </c>
      <c r="F16096" s="139" t="inlineStr">
        <is>
          <t>CORP0000100</t>
        </is>
      </c>
      <c r="G16096" s="139" t="inlineStr">
        <is>
          <t>IOBA0000562</t>
        </is>
      </c>
      <c r="H16096" s="139" t="inlineStr">
        <is>
          <t>SBIN0060424</t>
        </is>
      </c>
      <c r="I16096" s="139" t="inlineStr">
        <is>
          <t>SYNB0009552</t>
        </is>
      </c>
    </row>
    <row r="16097" ht="14.4" customHeight="1">
      <c r="E16097" s="139" t="inlineStr">
        <is>
          <t>BARB0KESTOP</t>
        </is>
      </c>
      <c r="F16097" s="139" t="inlineStr">
        <is>
          <t>CORP0000099</t>
        </is>
      </c>
      <c r="G16097" s="139" t="inlineStr">
        <is>
          <t>IOBA0000561</t>
        </is>
      </c>
      <c r="H16097" s="139" t="inlineStr">
        <is>
          <t>SBIN0060423</t>
        </is>
      </c>
      <c r="I16097" s="139" t="inlineStr">
        <is>
          <t>SYNB0009551</t>
        </is>
      </c>
    </row>
    <row r="16098" ht="14.4" customHeight="1">
      <c r="E16098" s="139" t="inlineStr">
        <is>
          <t>BARB0KESKOT</t>
        </is>
      </c>
      <c r="F16098" s="139" t="inlineStr">
        <is>
          <t>CORP0000098</t>
        </is>
      </c>
      <c r="G16098" s="139" t="inlineStr">
        <is>
          <t>IOBA0000560</t>
        </is>
      </c>
      <c r="H16098" s="139" t="inlineStr">
        <is>
          <t>SBIN0060422</t>
        </is>
      </c>
      <c r="I16098" s="139" t="inlineStr">
        <is>
          <t>SYNB0009550</t>
        </is>
      </c>
    </row>
    <row r="16099" ht="14.4" customHeight="1">
      <c r="E16099" s="139" t="inlineStr">
        <is>
          <t>BARB0KESJUN</t>
        </is>
      </c>
      <c r="F16099" s="139" t="inlineStr">
        <is>
          <t>CORP0000097</t>
        </is>
      </c>
      <c r="G16099" s="139" t="inlineStr">
        <is>
          <t>IOBA0000559</t>
        </is>
      </c>
      <c r="H16099" s="139" t="inlineStr">
        <is>
          <t>SBIN0060421</t>
        </is>
      </c>
      <c r="I16099" s="139" t="inlineStr">
        <is>
          <t>SYNB0009549</t>
        </is>
      </c>
    </row>
    <row r="16100" ht="14.4" customHeight="1">
      <c r="E16100" s="139" t="inlineStr">
        <is>
          <t>BARB0KESING</t>
        </is>
      </c>
      <c r="F16100" s="139" t="inlineStr">
        <is>
          <t>CORP0000096</t>
        </is>
      </c>
      <c r="G16100" s="139" t="inlineStr">
        <is>
          <t>IOBA0000558</t>
        </is>
      </c>
      <c r="H16100" s="139" t="inlineStr">
        <is>
          <t>SBIN0060420</t>
        </is>
      </c>
      <c r="I16100" s="139" t="inlineStr">
        <is>
          <t>SYNB0009547</t>
        </is>
      </c>
    </row>
    <row r="16101" ht="14.4" customHeight="1">
      <c r="E16101" s="139" t="inlineStr">
        <is>
          <t>BARB0KESHWA</t>
        </is>
      </c>
      <c r="F16101" s="139" t="inlineStr">
        <is>
          <t>CORP0000095</t>
        </is>
      </c>
      <c r="G16101" s="139" t="inlineStr">
        <is>
          <t>IOBA0000557</t>
        </is>
      </c>
      <c r="H16101" s="139" t="inlineStr">
        <is>
          <t>SBIN0060419</t>
        </is>
      </c>
      <c r="I16101" s="139" t="inlineStr">
        <is>
          <t>SYNB0009546</t>
        </is>
      </c>
    </row>
    <row r="16102" ht="14.4" customHeight="1">
      <c r="E16102" s="139" t="inlineStr">
        <is>
          <t>BARB0KESHOR</t>
        </is>
      </c>
      <c r="F16102" s="139" t="inlineStr">
        <is>
          <t>CORP0000094</t>
        </is>
      </c>
      <c r="G16102" s="139" t="inlineStr">
        <is>
          <t>IOBA0000556</t>
        </is>
      </c>
      <c r="H16102" s="139" t="inlineStr">
        <is>
          <t>SBIN0060418</t>
        </is>
      </c>
      <c r="I16102" s="139" t="inlineStr">
        <is>
          <t>SYNB0009545</t>
        </is>
      </c>
    </row>
    <row r="16103" ht="14.4" customHeight="1">
      <c r="E16103" s="139" t="inlineStr">
        <is>
          <t>BARB0KERIAV</t>
        </is>
      </c>
      <c r="F16103" s="139" t="inlineStr">
        <is>
          <t>CORP0000093</t>
        </is>
      </c>
      <c r="G16103" s="139" t="inlineStr">
        <is>
          <t>IOBA0000555</t>
        </is>
      </c>
      <c r="H16103" s="139" t="inlineStr">
        <is>
          <t>SBIN0060417</t>
        </is>
      </c>
      <c r="I16103" s="139" t="inlineStr">
        <is>
          <t>SYNB0009544</t>
        </is>
      </c>
    </row>
    <row r="16104" ht="14.4" customHeight="1">
      <c r="E16104" s="139" t="inlineStr">
        <is>
          <t>BARB0KERAXX</t>
        </is>
      </c>
      <c r="F16104" s="139" t="inlineStr">
        <is>
          <t>CORP0000092</t>
        </is>
      </c>
      <c r="G16104" s="139" t="inlineStr">
        <is>
          <t>IOBA0000554</t>
        </is>
      </c>
      <c r="H16104" s="139" t="inlineStr">
        <is>
          <t>SBIN0060416</t>
        </is>
      </c>
      <c r="I16104" s="139" t="inlineStr">
        <is>
          <t>SYNB0009543</t>
        </is>
      </c>
    </row>
    <row r="16105" ht="14.4" customHeight="1">
      <c r="E16105" s="139" t="inlineStr">
        <is>
          <t>BARB0KERAKA</t>
        </is>
      </c>
      <c r="F16105" s="139" t="inlineStr">
        <is>
          <t>CORP0000091</t>
        </is>
      </c>
      <c r="G16105" s="139" t="inlineStr">
        <is>
          <t>IOBA0000553</t>
        </is>
      </c>
      <c r="H16105" s="139" t="inlineStr">
        <is>
          <t>SBIN0060415</t>
        </is>
      </c>
      <c r="I16105" s="139" t="inlineStr">
        <is>
          <t>SYNB0009542</t>
        </is>
      </c>
    </row>
    <row r="16106" ht="14.4" customHeight="1">
      <c r="E16106" s="139" t="inlineStr">
        <is>
          <t>BARB0KEONJH</t>
        </is>
      </c>
      <c r="F16106" s="139" t="inlineStr">
        <is>
          <t>CORP0000090</t>
        </is>
      </c>
      <c r="G16106" s="139" t="inlineStr">
        <is>
          <t>IOBA0000552</t>
        </is>
      </c>
      <c r="H16106" s="139" t="inlineStr">
        <is>
          <t>SBIN0060414</t>
        </is>
      </c>
      <c r="I16106" s="139" t="inlineStr">
        <is>
          <t>SYNB0009541</t>
        </is>
      </c>
    </row>
    <row r="16107" ht="14.4" customHeight="1">
      <c r="E16107" s="139" t="inlineStr">
        <is>
          <t>BARB0KENNED</t>
        </is>
      </c>
      <c r="F16107" s="139" t="inlineStr">
        <is>
          <t>CORP0000089</t>
        </is>
      </c>
      <c r="G16107" s="139" t="inlineStr">
        <is>
          <t>IOBA0000551</t>
        </is>
      </c>
      <c r="H16107" s="139" t="inlineStr">
        <is>
          <t>SBIN0060413</t>
        </is>
      </c>
      <c r="I16107" s="139" t="inlineStr">
        <is>
          <t>SYNB0009540</t>
        </is>
      </c>
    </row>
    <row r="16108" ht="14.4" customHeight="1">
      <c r="E16108" s="139" t="inlineStr">
        <is>
          <t>BARB0KENGER</t>
        </is>
      </c>
      <c r="F16108" s="139" t="inlineStr">
        <is>
          <t>CORP0000088</t>
        </is>
      </c>
      <c r="G16108" s="139" t="inlineStr">
        <is>
          <t>IOBA0000550</t>
        </is>
      </c>
      <c r="H16108" s="139" t="inlineStr">
        <is>
          <t>SBIN0060412</t>
        </is>
      </c>
      <c r="I16108" s="139" t="inlineStr">
        <is>
          <t>SYNB0009539</t>
        </is>
      </c>
    </row>
    <row r="16109" ht="14.4" customHeight="1">
      <c r="E16109" s="139" t="inlineStr">
        <is>
          <t>BARB0KENDRA</t>
        </is>
      </c>
      <c r="F16109" s="139" t="inlineStr">
        <is>
          <t>CORP0000087</t>
        </is>
      </c>
      <c r="G16109" s="139" t="inlineStr">
        <is>
          <t>IOBA0000549</t>
        </is>
      </c>
      <c r="H16109" s="139" t="inlineStr">
        <is>
          <t>SBIN0060411</t>
        </is>
      </c>
      <c r="I16109" s="139" t="inlineStr">
        <is>
          <t>SYNB0009538</t>
        </is>
      </c>
    </row>
    <row r="16110" ht="14.4" customHeight="1">
      <c r="E16110" s="139" t="inlineStr">
        <is>
          <t>BARB0KENCHA</t>
        </is>
      </c>
      <c r="F16110" s="139" t="inlineStr">
        <is>
          <t>CORP0000086</t>
        </is>
      </c>
      <c r="G16110" s="139" t="inlineStr">
        <is>
          <t>IOBA0000548</t>
        </is>
      </c>
      <c r="H16110" s="139" t="inlineStr">
        <is>
          <t>SBIN0060410</t>
        </is>
      </c>
      <c r="I16110" s="139" t="inlineStr">
        <is>
          <t>SYNB0009537</t>
        </is>
      </c>
    </row>
    <row r="16111" ht="14.4" customHeight="1">
      <c r="E16111" s="139" t="inlineStr">
        <is>
          <t>BARB0KEMRIX</t>
        </is>
      </c>
      <c r="F16111" s="139" t="inlineStr">
        <is>
          <t>CORP0000085</t>
        </is>
      </c>
      <c r="G16111" s="139" t="inlineStr">
        <is>
          <t>IOBA0000547</t>
        </is>
      </c>
      <c r="H16111" s="139" t="inlineStr">
        <is>
          <t>SBIN0060409</t>
        </is>
      </c>
      <c r="I16111" s="139" t="inlineStr">
        <is>
          <t>SYNB0009536</t>
        </is>
      </c>
    </row>
    <row r="16112" ht="14.4" customHeight="1">
      <c r="E16112" s="139" t="inlineStr">
        <is>
          <t>BARB0KEMLAX</t>
        </is>
      </c>
      <c r="F16112" s="139" t="inlineStr">
        <is>
          <t>CORP0000084</t>
        </is>
      </c>
      <c r="G16112" s="139" t="inlineStr">
        <is>
          <t>IOBA0000546</t>
        </is>
      </c>
      <c r="H16112" s="139" t="inlineStr">
        <is>
          <t>SBIN0060408</t>
        </is>
      </c>
      <c r="I16112" s="139" t="inlineStr">
        <is>
          <t>SYNB0009535</t>
        </is>
      </c>
    </row>
    <row r="16113" ht="14.4" customHeight="1">
      <c r="E16113" s="139" t="inlineStr">
        <is>
          <t>BARB0KEMKAR</t>
        </is>
      </c>
      <c r="F16113" s="139" t="inlineStr">
        <is>
          <t>CORP0000083</t>
        </is>
      </c>
      <c r="G16113" s="139" t="inlineStr">
        <is>
          <t>IOBA0000545</t>
        </is>
      </c>
      <c r="H16113" s="139" t="inlineStr">
        <is>
          <t>SBIN0060407</t>
        </is>
      </c>
      <c r="I16113" s="139" t="inlineStr">
        <is>
          <t>SYNB0009534</t>
        </is>
      </c>
    </row>
    <row r="16114" ht="14.4" customHeight="1">
      <c r="E16114" s="139" t="inlineStr">
        <is>
          <t>BARB0KEMBUJ</t>
        </is>
      </c>
      <c r="F16114" s="139" t="inlineStr">
        <is>
          <t>CORP0000082</t>
        </is>
      </c>
      <c r="G16114" s="139" t="inlineStr">
        <is>
          <t>IOBA0000544</t>
        </is>
      </c>
      <c r="H16114" s="139" t="inlineStr">
        <is>
          <t>SBIN0060406</t>
        </is>
      </c>
      <c r="I16114" s="139" t="inlineStr">
        <is>
          <t>SYNB0009533</t>
        </is>
      </c>
    </row>
    <row r="16115" ht="14.4" customHeight="1">
      <c r="E16115" s="139" t="inlineStr">
        <is>
          <t>BARB0KELWAX</t>
        </is>
      </c>
      <c r="F16115" s="139" t="inlineStr">
        <is>
          <t>CORP0000081</t>
        </is>
      </c>
      <c r="G16115" s="139" t="inlineStr">
        <is>
          <t>IOBA0000543</t>
        </is>
      </c>
      <c r="H16115" s="139" t="inlineStr">
        <is>
          <t>SBIN0060405</t>
        </is>
      </c>
      <c r="I16115" s="139" t="inlineStr">
        <is>
          <t>SYNB0009532</t>
        </is>
      </c>
    </row>
    <row r="16116" ht="14.4" customHeight="1">
      <c r="E16116" s="139" t="inlineStr">
        <is>
          <t>BARB0KELWAR</t>
        </is>
      </c>
      <c r="F16116" s="139" t="inlineStr">
        <is>
          <t>CORP0000080</t>
        </is>
      </c>
      <c r="G16116" s="139" t="inlineStr">
        <is>
          <t>IOBA0000542</t>
        </is>
      </c>
      <c r="H16116" s="139" t="inlineStr">
        <is>
          <t>SBIN0060404</t>
        </is>
      </c>
      <c r="I16116" s="139" t="inlineStr">
        <is>
          <t>SYNB0009531</t>
        </is>
      </c>
    </row>
    <row r="16117" ht="14.4" customHeight="1">
      <c r="E16117" s="139" t="inlineStr">
        <is>
          <t>BARB0KELAKH</t>
        </is>
      </c>
      <c r="F16117" s="139" t="inlineStr">
        <is>
          <t>CORP0000079</t>
        </is>
      </c>
      <c r="G16117" s="139" t="inlineStr">
        <is>
          <t>IOBA0000541</t>
        </is>
      </c>
      <c r="H16117" s="139" t="inlineStr">
        <is>
          <t>SBIN0060403</t>
        </is>
      </c>
      <c r="I16117" s="139" t="inlineStr">
        <is>
          <t>SYNB0009530</t>
        </is>
      </c>
    </row>
    <row r="16118" ht="14.4" customHeight="1">
      <c r="E16118" s="139" t="inlineStr">
        <is>
          <t>BARB0KEKRIX</t>
        </is>
      </c>
      <c r="F16118" s="139" t="inlineStr">
        <is>
          <t>CORP0000078</t>
        </is>
      </c>
      <c r="G16118" s="139" t="inlineStr">
        <is>
          <t>IOBA0000540</t>
        </is>
      </c>
      <c r="H16118" s="139" t="inlineStr">
        <is>
          <t>SBIN0060402</t>
        </is>
      </c>
      <c r="I16118" s="139" t="inlineStr">
        <is>
          <t>SYNB0009529</t>
        </is>
      </c>
    </row>
    <row r="16119" ht="14.4" customHeight="1">
      <c r="E16119" s="139" t="inlineStr">
        <is>
          <t>BARB0KCMMOR</t>
        </is>
      </c>
      <c r="F16119" s="139" t="inlineStr">
        <is>
          <t>CORP0000077</t>
        </is>
      </c>
      <c r="G16119" s="139" t="inlineStr">
        <is>
          <t>IOBA0000539</t>
        </is>
      </c>
      <c r="H16119" s="139" t="inlineStr">
        <is>
          <t>SBIN0060401</t>
        </is>
      </c>
      <c r="I16119" s="139" t="inlineStr">
        <is>
          <t>SYNB0009528</t>
        </is>
      </c>
    </row>
    <row r="16120" ht="14.4" customHeight="1">
      <c r="E16120" s="139" t="inlineStr">
        <is>
          <t>BARB0KAYAMX</t>
        </is>
      </c>
      <c r="F16120" s="139" t="inlineStr">
        <is>
          <t>CORP0000076</t>
        </is>
      </c>
      <c r="G16120" s="139" t="inlineStr">
        <is>
          <t>IOBA0000538</t>
        </is>
      </c>
      <c r="H16120" s="139" t="inlineStr">
        <is>
          <t>SBIN0060400</t>
        </is>
      </c>
      <c r="I16120" s="139" t="inlineStr">
        <is>
          <t>SYNB0009527</t>
        </is>
      </c>
    </row>
    <row r="16121" ht="14.4" customHeight="1">
      <c r="E16121" s="139" t="inlineStr">
        <is>
          <t>BARB0KAWARD</t>
        </is>
      </c>
      <c r="F16121" s="139" t="inlineStr">
        <is>
          <t>CORP0000075</t>
        </is>
      </c>
      <c r="G16121" s="139" t="inlineStr">
        <is>
          <t>IOBA0000537</t>
        </is>
      </c>
      <c r="H16121" s="139" t="inlineStr">
        <is>
          <t>SBIN0060399</t>
        </is>
      </c>
      <c r="I16121" s="139" t="inlineStr">
        <is>
          <t>SYNB0009526</t>
        </is>
      </c>
    </row>
    <row r="16122" ht="14.4" customHeight="1">
      <c r="E16122" s="139" t="inlineStr">
        <is>
          <t>BARB0KAWANT</t>
        </is>
      </c>
      <c r="F16122" s="139" t="inlineStr">
        <is>
          <t>CORP0000074</t>
        </is>
      </c>
      <c r="G16122" s="139" t="inlineStr">
        <is>
          <t>IOBA0000536</t>
        </is>
      </c>
      <c r="H16122" s="139" t="inlineStr">
        <is>
          <t>SBIN0060398</t>
        </is>
      </c>
      <c r="I16122" s="139" t="inlineStr">
        <is>
          <t>SYNB0009525</t>
        </is>
      </c>
    </row>
    <row r="16123" ht="14.4" customHeight="1">
      <c r="E16123" s="139" t="inlineStr">
        <is>
          <t>BARB0KAVIXX</t>
        </is>
      </c>
      <c r="F16123" s="139" t="inlineStr">
        <is>
          <t>CORP0000073</t>
        </is>
      </c>
      <c r="G16123" s="139" t="inlineStr">
        <is>
          <t>IOBA0000535</t>
        </is>
      </c>
      <c r="H16123" s="139" t="inlineStr">
        <is>
          <t>SBIN0060397</t>
        </is>
      </c>
      <c r="I16123" s="139" t="inlineStr">
        <is>
          <t>SYNB0009524</t>
        </is>
      </c>
    </row>
    <row r="16124" ht="14.4" customHeight="1">
      <c r="E16124" s="139" t="inlineStr">
        <is>
          <t>BARB0KAVITH</t>
        </is>
      </c>
      <c r="F16124" s="139" t="inlineStr">
        <is>
          <t>CORP0000072</t>
        </is>
      </c>
      <c r="G16124" s="139" t="inlineStr">
        <is>
          <t>IOBA0000534</t>
        </is>
      </c>
      <c r="H16124" s="139" t="inlineStr">
        <is>
          <t>SBIN0060395</t>
        </is>
      </c>
      <c r="I16124" s="139" t="inlineStr">
        <is>
          <t>SYNB0009523</t>
        </is>
      </c>
    </row>
    <row r="16125" ht="14.4" customHeight="1">
      <c r="E16125" s="139" t="inlineStr">
        <is>
          <t>BARB0KAVASX</t>
        </is>
      </c>
      <c r="F16125" s="139" t="inlineStr">
        <is>
          <t>CORP0000071</t>
        </is>
      </c>
      <c r="G16125" s="139" t="inlineStr">
        <is>
          <t>IOBA0000533</t>
        </is>
      </c>
      <c r="H16125" s="139" t="inlineStr">
        <is>
          <t>SBIN0060394</t>
        </is>
      </c>
      <c r="I16125" s="139" t="inlineStr">
        <is>
          <t>SYNB0009522</t>
        </is>
      </c>
    </row>
    <row r="16126" ht="14.4" customHeight="1">
      <c r="E16126" s="139" t="inlineStr">
        <is>
          <t>BARB0KAVALI</t>
        </is>
      </c>
      <c r="F16126" s="139" t="inlineStr">
        <is>
          <t>CORP0000070</t>
        </is>
      </c>
      <c r="G16126" s="139" t="inlineStr">
        <is>
          <t>IOBA0000532</t>
        </is>
      </c>
      <c r="H16126" s="139" t="inlineStr">
        <is>
          <t>SBIN0060393</t>
        </is>
      </c>
      <c r="I16126" s="139" t="inlineStr">
        <is>
          <t>SYNB0009521</t>
        </is>
      </c>
    </row>
    <row r="16127" ht="14.4" customHeight="1">
      <c r="E16127" s="139" t="inlineStr">
        <is>
          <t>BARB0KAUTHA</t>
        </is>
      </c>
      <c r="F16127" s="139" t="inlineStr">
        <is>
          <t>CORP0000069</t>
        </is>
      </c>
      <c r="G16127" s="139" t="inlineStr">
        <is>
          <t>IOBA0000531</t>
        </is>
      </c>
      <c r="H16127" s="139" t="inlineStr">
        <is>
          <t>SBIN0060390</t>
        </is>
      </c>
      <c r="I16127" s="139" t="inlineStr">
        <is>
          <t>SYNB0009520</t>
        </is>
      </c>
    </row>
    <row r="16128" ht="14.4" customHeight="1">
      <c r="E16128" s="139" t="inlineStr">
        <is>
          <t>BARB0KAUSHA</t>
        </is>
      </c>
      <c r="F16128" s="139" t="inlineStr">
        <is>
          <t>CORP0000068</t>
        </is>
      </c>
      <c r="G16128" s="139" t="inlineStr">
        <is>
          <t>IOBA0000530</t>
        </is>
      </c>
      <c r="H16128" s="139" t="inlineStr">
        <is>
          <t>SBIN0060389</t>
        </is>
      </c>
      <c r="I16128" s="139" t="inlineStr">
        <is>
          <t>SYNB0009519</t>
        </is>
      </c>
    </row>
    <row r="16129" ht="14.4" customHeight="1">
      <c r="E16129" s="139" t="inlineStr">
        <is>
          <t>BARB0KAURIK</t>
        </is>
      </c>
      <c r="F16129" s="139" t="inlineStr">
        <is>
          <t>CORP0000067</t>
        </is>
      </c>
      <c r="G16129" s="139" t="inlineStr">
        <is>
          <t>IOBA0000529</t>
        </is>
      </c>
      <c r="H16129" s="139" t="inlineStr">
        <is>
          <t>SBIN0060388</t>
        </is>
      </c>
      <c r="I16129" s="139" t="inlineStr">
        <is>
          <t>SYNB0009518</t>
        </is>
      </c>
    </row>
    <row r="16130" ht="14.4" customHeight="1">
      <c r="E16130" s="139" t="inlineStr">
        <is>
          <t>BARB0KAUMOR</t>
        </is>
      </c>
      <c r="F16130" s="139" t="inlineStr">
        <is>
          <t>CORP0000066</t>
        </is>
      </c>
      <c r="G16130" s="139" t="inlineStr">
        <is>
          <t>IOBA0000528</t>
        </is>
      </c>
      <c r="H16130" s="139" t="inlineStr">
        <is>
          <t>SBIN0060387</t>
        </is>
      </c>
      <c r="I16130" s="139" t="inlineStr">
        <is>
          <t>SYNB0009516</t>
        </is>
      </c>
    </row>
    <row r="16131" ht="14.4" customHeight="1">
      <c r="E16131" s="139" t="inlineStr">
        <is>
          <t>BARB0KATUMB</t>
        </is>
      </c>
      <c r="F16131" s="139" t="inlineStr">
        <is>
          <t>CORP0000065</t>
        </is>
      </c>
      <c r="G16131" s="139" t="inlineStr">
        <is>
          <t>IOBA0000527</t>
        </is>
      </c>
      <c r="H16131" s="139" t="inlineStr">
        <is>
          <t>SBIN0060386</t>
        </is>
      </c>
      <c r="I16131" s="139" t="inlineStr">
        <is>
          <t>SYNB0009515</t>
        </is>
      </c>
    </row>
    <row r="16132" ht="14.4" customHeight="1">
      <c r="E16132" s="139" t="inlineStr">
        <is>
          <t>BARB0KATTAP</t>
        </is>
      </c>
      <c r="F16132" s="139" t="inlineStr">
        <is>
          <t>CORP0000064</t>
        </is>
      </c>
      <c r="G16132" s="139" t="inlineStr">
        <is>
          <t>IOBA0000526</t>
        </is>
      </c>
      <c r="H16132" s="139" t="inlineStr">
        <is>
          <t>SBIN0060385</t>
        </is>
      </c>
      <c r="I16132" s="139" t="inlineStr">
        <is>
          <t>SYNB0009514</t>
        </is>
      </c>
    </row>
    <row r="16133" ht="14.4" customHeight="1">
      <c r="E16133" s="139" t="inlineStr">
        <is>
          <t>BARB0KATTAK</t>
        </is>
      </c>
      <c r="F16133" s="139" t="inlineStr">
        <is>
          <t>CORP0000063</t>
        </is>
      </c>
      <c r="G16133" s="139" t="inlineStr">
        <is>
          <t>IOBA0000525</t>
        </is>
      </c>
      <c r="H16133" s="139" t="inlineStr">
        <is>
          <t>SBIN0060384</t>
        </is>
      </c>
      <c r="I16133" s="139" t="inlineStr">
        <is>
          <t>SYNB0009511</t>
        </is>
      </c>
    </row>
    <row r="16134" ht="14.4" customHeight="1">
      <c r="E16134" s="139" t="inlineStr">
        <is>
          <t>BARB0KATSOO</t>
        </is>
      </c>
      <c r="F16134" s="139" t="inlineStr">
        <is>
          <t>CORP0000062</t>
        </is>
      </c>
      <c r="G16134" s="139" t="inlineStr">
        <is>
          <t>IOBA0000524</t>
        </is>
      </c>
      <c r="H16134" s="139" t="inlineStr">
        <is>
          <t>SBIN0060383</t>
        </is>
      </c>
      <c r="I16134" s="139" t="inlineStr">
        <is>
          <t>SYNB0009509</t>
        </is>
      </c>
    </row>
    <row r="16135" ht="14.4" customHeight="1">
      <c r="E16135" s="139" t="inlineStr">
        <is>
          <t>BARB0KATRAX</t>
        </is>
      </c>
      <c r="F16135" s="139" t="inlineStr">
        <is>
          <t>CORP0000061</t>
        </is>
      </c>
      <c r="G16135" s="139" t="inlineStr">
        <is>
          <t>IOBA0000523</t>
        </is>
      </c>
      <c r="H16135" s="139" t="inlineStr">
        <is>
          <t>SBIN0060382</t>
        </is>
      </c>
      <c r="I16135" s="139" t="inlineStr">
        <is>
          <t>SYNB0009508</t>
        </is>
      </c>
    </row>
    <row r="16136" ht="14.4" customHeight="1">
      <c r="E16136" s="139" t="inlineStr">
        <is>
          <t>BARB0KATRAS</t>
        </is>
      </c>
      <c r="F16136" s="139" t="inlineStr">
        <is>
          <t>CORP0000060</t>
        </is>
      </c>
      <c r="G16136" s="139" t="inlineStr">
        <is>
          <t>IOBA0000522</t>
        </is>
      </c>
      <c r="H16136" s="139" t="inlineStr">
        <is>
          <t>SBIN0060381</t>
        </is>
      </c>
      <c r="I16136" s="139" t="inlineStr">
        <is>
          <t>SYNB0009507</t>
        </is>
      </c>
    </row>
    <row r="16137" ht="14.4" customHeight="1">
      <c r="E16137" s="139" t="inlineStr">
        <is>
          <t>BARB0KATRAM</t>
        </is>
      </c>
      <c r="F16137" s="139" t="inlineStr">
        <is>
          <t>CORP0000059</t>
        </is>
      </c>
      <c r="G16137" s="139" t="inlineStr">
        <is>
          <t>IOBA0000521</t>
        </is>
      </c>
      <c r="H16137" s="139" t="inlineStr">
        <is>
          <t>SBIN0060380</t>
        </is>
      </c>
      <c r="I16137" s="139" t="inlineStr">
        <is>
          <t>SYNB0009506</t>
        </is>
      </c>
    </row>
    <row r="16138" ht="14.4" customHeight="1">
      <c r="E16138" s="139" t="inlineStr">
        <is>
          <t>BARB0KATNIX</t>
        </is>
      </c>
      <c r="F16138" s="139" t="inlineStr">
        <is>
          <t>CORP0000058</t>
        </is>
      </c>
      <c r="G16138" s="139" t="inlineStr">
        <is>
          <t>IOBA0000520</t>
        </is>
      </c>
      <c r="H16138" s="139" t="inlineStr">
        <is>
          <t>SBIN0060379</t>
        </is>
      </c>
      <c r="I16138" s="139" t="inlineStr">
        <is>
          <t>SYNB0009505</t>
        </is>
      </c>
    </row>
    <row r="16139" ht="14.4" customHeight="1">
      <c r="E16139" s="139" t="inlineStr">
        <is>
          <t>BARB0KATMOR</t>
        </is>
      </c>
      <c r="F16139" s="139" t="inlineStr">
        <is>
          <t>CORP0000057</t>
        </is>
      </c>
      <c r="G16139" s="139" t="inlineStr">
        <is>
          <t>IOBA0000519</t>
        </is>
      </c>
      <c r="H16139" s="139" t="inlineStr">
        <is>
          <t>SBIN0060378</t>
        </is>
      </c>
      <c r="I16139" s="139" t="inlineStr">
        <is>
          <t>SYNB0009503</t>
        </is>
      </c>
    </row>
    <row r="16140" ht="14.4" customHeight="1">
      <c r="E16140" s="139" t="inlineStr">
        <is>
          <t>BARB0KATKAX</t>
        </is>
      </c>
      <c r="F16140" s="139" t="inlineStr">
        <is>
          <t>CORP0000056</t>
        </is>
      </c>
      <c r="G16140" s="139" t="inlineStr">
        <is>
          <t>IOBA0000518</t>
        </is>
      </c>
      <c r="H16140" s="139" t="inlineStr">
        <is>
          <t>SBIN0060377</t>
        </is>
      </c>
      <c r="I16140" s="139" t="inlineStr">
        <is>
          <t>SYNB0009502</t>
        </is>
      </c>
    </row>
    <row r="16141" ht="14.4" customHeight="1">
      <c r="E16141" s="139" t="inlineStr">
        <is>
          <t>BARB0KATIHA</t>
        </is>
      </c>
      <c r="F16141" s="139" t="inlineStr">
        <is>
          <t>CORP0000055</t>
        </is>
      </c>
      <c r="G16141" s="139" t="inlineStr">
        <is>
          <t>IOBA0000517</t>
        </is>
      </c>
      <c r="H16141" s="139" t="inlineStr">
        <is>
          <t>SBIN0060376</t>
        </is>
      </c>
      <c r="I16141" s="139" t="inlineStr">
        <is>
          <t>SYNB0009500</t>
        </is>
      </c>
    </row>
    <row r="16142" ht="14.4" customHeight="1">
      <c r="E16142" s="139" t="inlineStr">
        <is>
          <t>BARB0KATIGO</t>
        </is>
      </c>
      <c r="F16142" s="139" t="inlineStr">
        <is>
          <t>CORP0000054</t>
        </is>
      </c>
      <c r="G16142" s="139" t="inlineStr">
        <is>
          <t>IOBA0000516</t>
        </is>
      </c>
      <c r="H16142" s="139" t="inlineStr">
        <is>
          <t>SBIN0060375</t>
        </is>
      </c>
      <c r="I16142" s="139" t="inlineStr">
        <is>
          <t>SYNB0009499</t>
        </is>
      </c>
    </row>
    <row r="16143" ht="14.4" customHeight="1">
      <c r="E16143" s="139" t="inlineStr">
        <is>
          <t>BARB0KATHWA</t>
        </is>
      </c>
      <c r="F16143" s="139" t="inlineStr">
        <is>
          <t>CORP0000053</t>
        </is>
      </c>
      <c r="G16143" s="139" t="inlineStr">
        <is>
          <t>IOBA0000515</t>
        </is>
      </c>
      <c r="H16143" s="139" t="inlineStr">
        <is>
          <t>SBIN0060374</t>
        </is>
      </c>
      <c r="I16143" s="139" t="inlineStr">
        <is>
          <t>SYNB0009498</t>
        </is>
      </c>
    </row>
    <row r="16144" ht="14.4" customHeight="1">
      <c r="E16144" s="139" t="inlineStr">
        <is>
          <t>BARB0KATHUA</t>
        </is>
      </c>
      <c r="F16144" s="139" t="inlineStr">
        <is>
          <t>CORP0000052</t>
        </is>
      </c>
      <c r="G16144" s="139" t="inlineStr">
        <is>
          <t>IOBA0000514</t>
        </is>
      </c>
      <c r="H16144" s="139" t="inlineStr">
        <is>
          <t>SBIN0060373</t>
        </is>
      </c>
      <c r="I16144" s="139" t="inlineStr">
        <is>
          <t>SYNB0009497</t>
        </is>
      </c>
    </row>
    <row r="16145" ht="14.4" customHeight="1">
      <c r="E16145" s="139" t="inlineStr">
        <is>
          <t>BARB0KATHLA</t>
        </is>
      </c>
      <c r="F16145" s="139" t="inlineStr">
        <is>
          <t>CORP0000051</t>
        </is>
      </c>
      <c r="G16145" s="139" t="inlineStr">
        <is>
          <t>IOBA0000513</t>
        </is>
      </c>
      <c r="H16145" s="139" t="inlineStr">
        <is>
          <t>SBIN0060372</t>
        </is>
      </c>
      <c r="I16145" s="139" t="inlineStr">
        <is>
          <t>SYNB0009496</t>
        </is>
      </c>
    </row>
    <row r="16146" ht="14.4" customHeight="1">
      <c r="E16146" s="139" t="inlineStr">
        <is>
          <t>BARB0KATHIW</t>
        </is>
      </c>
      <c r="F16146" s="139" t="inlineStr">
        <is>
          <t>CORP0000050</t>
        </is>
      </c>
      <c r="G16146" s="139" t="inlineStr">
        <is>
          <t>IOBA0000512</t>
        </is>
      </c>
      <c r="H16146" s="139" t="inlineStr">
        <is>
          <t>SBIN0060371</t>
        </is>
      </c>
      <c r="I16146" s="139" t="inlineStr">
        <is>
          <t>SYNB0009495</t>
        </is>
      </c>
    </row>
    <row r="16147" ht="14.4" customHeight="1">
      <c r="E16147" s="139" t="inlineStr">
        <is>
          <t>BARB0KATHIR</t>
        </is>
      </c>
      <c r="F16147" s="139" t="inlineStr">
        <is>
          <t>CORP0000049</t>
        </is>
      </c>
      <c r="G16147" s="139" t="inlineStr">
        <is>
          <t>IOBA0000511</t>
        </is>
      </c>
      <c r="H16147" s="139" t="inlineStr">
        <is>
          <t>SBIN0060370</t>
        </is>
      </c>
      <c r="I16147" s="139" t="inlineStr">
        <is>
          <t>SYNB0009494</t>
        </is>
      </c>
    </row>
    <row r="16148" ht="14.4" customHeight="1">
      <c r="E16148" s="139" t="inlineStr">
        <is>
          <t>BARB0KATHGO</t>
        </is>
      </c>
      <c r="F16148" s="139" t="inlineStr">
        <is>
          <t>CORP0000048</t>
        </is>
      </c>
      <c r="G16148" s="139" t="inlineStr">
        <is>
          <t>IOBA0000510</t>
        </is>
      </c>
      <c r="H16148" s="139" t="inlineStr">
        <is>
          <t>SBIN0060369</t>
        </is>
      </c>
      <c r="I16148" s="139" t="inlineStr">
        <is>
          <t>SYNB0009493</t>
        </is>
      </c>
    </row>
    <row r="16149" ht="14.4" customHeight="1">
      <c r="E16149" s="139" t="inlineStr">
        <is>
          <t>BARB0KATHGH</t>
        </is>
      </c>
      <c r="F16149" s="139" t="inlineStr">
        <is>
          <t>CORP0000047</t>
        </is>
      </c>
      <c r="G16149" s="139" t="inlineStr">
        <is>
          <t>IOBA0000509</t>
        </is>
      </c>
      <c r="H16149" s="139" t="inlineStr">
        <is>
          <t>SBIN0060368</t>
        </is>
      </c>
      <c r="I16149" s="139" t="inlineStr">
        <is>
          <t>SYNB0009491</t>
        </is>
      </c>
    </row>
    <row r="16150" ht="14.4" customHeight="1">
      <c r="E16150" s="139" t="inlineStr">
        <is>
          <t>BARB0KATHAU</t>
        </is>
      </c>
      <c r="F16150" s="139" t="inlineStr">
        <is>
          <t>CORP0000046</t>
        </is>
      </c>
      <c r="G16150" s="139" t="inlineStr">
        <is>
          <t>IOBA0000499</t>
        </is>
      </c>
      <c r="H16150" s="139" t="inlineStr">
        <is>
          <t>SBIN0060367</t>
        </is>
      </c>
      <c r="I16150" s="139" t="inlineStr">
        <is>
          <t>SYNB0009490</t>
        </is>
      </c>
    </row>
    <row r="16151" ht="14.4" customHeight="1">
      <c r="E16151" s="139" t="inlineStr">
        <is>
          <t>BARB0KATGUL</t>
        </is>
      </c>
      <c r="F16151" s="139" t="inlineStr">
        <is>
          <t>CORP0000045</t>
        </is>
      </c>
      <c r="G16151" s="139" t="inlineStr">
        <is>
          <t>IOBA0000498</t>
        </is>
      </c>
      <c r="H16151" s="139" t="inlineStr">
        <is>
          <t>SBIN0060366</t>
        </is>
      </c>
      <c r="I16151" s="139" t="inlineStr">
        <is>
          <t>SYNB0009489</t>
        </is>
      </c>
    </row>
    <row r="16152" ht="14.4" customHeight="1">
      <c r="E16152" s="139" t="inlineStr">
        <is>
          <t>BARB0KATGHO</t>
        </is>
      </c>
      <c r="F16152" s="139" t="inlineStr">
        <is>
          <t>CORP0000044</t>
        </is>
      </c>
      <c r="G16152" s="139" t="inlineStr">
        <is>
          <t>IOBA0000497</t>
        </is>
      </c>
      <c r="H16152" s="139" t="inlineStr">
        <is>
          <t>SBIN0060365</t>
        </is>
      </c>
      <c r="I16152" s="139" t="inlineStr">
        <is>
          <t>SYNB0009483</t>
        </is>
      </c>
    </row>
    <row r="16153" ht="14.4" customHeight="1">
      <c r="E16153" s="139" t="inlineStr">
        <is>
          <t>BARB0KATERU</t>
        </is>
      </c>
      <c r="F16153" s="139" t="inlineStr">
        <is>
          <t>CORP0000043</t>
        </is>
      </c>
      <c r="G16153" s="139" t="inlineStr">
        <is>
          <t>IOBA0000496</t>
        </is>
      </c>
      <c r="H16153" s="139" t="inlineStr">
        <is>
          <t>SBIN0060364</t>
        </is>
      </c>
      <c r="I16153" s="139" t="inlineStr">
        <is>
          <t>SYNB0009482</t>
        </is>
      </c>
    </row>
    <row r="16154" ht="14.4" customHeight="1">
      <c r="E16154" s="139" t="inlineStr">
        <is>
          <t>BARB0KATARG</t>
        </is>
      </c>
      <c r="F16154" s="139" t="inlineStr">
        <is>
          <t>CORP0000042</t>
        </is>
      </c>
      <c r="G16154" s="139" t="inlineStr">
        <is>
          <t>IOBA0000495</t>
        </is>
      </c>
      <c r="H16154" s="139" t="inlineStr">
        <is>
          <t>SBIN0060363</t>
        </is>
      </c>
      <c r="I16154" s="139" t="inlineStr">
        <is>
          <t>SYNB0009481</t>
        </is>
      </c>
    </row>
    <row r="16155" ht="14.4" customHeight="1">
      <c r="E16155" s="139" t="inlineStr">
        <is>
          <t>BARB0KASRUD</t>
        </is>
      </c>
      <c r="F16155" s="139" t="inlineStr">
        <is>
          <t>CORP0000041</t>
        </is>
      </c>
      <c r="G16155" s="139" t="inlineStr">
        <is>
          <t>IOBA0000494</t>
        </is>
      </c>
      <c r="H16155" s="139" t="inlineStr">
        <is>
          <t>SBIN0060362</t>
        </is>
      </c>
      <c r="I16155" s="139" t="inlineStr">
        <is>
          <t>SYNB0009480</t>
        </is>
      </c>
    </row>
    <row r="16156" ht="14.4" customHeight="1">
      <c r="E16156" s="139" t="inlineStr">
        <is>
          <t>BARB0KASRAW</t>
        </is>
      </c>
      <c r="F16156" s="139" t="inlineStr">
        <is>
          <t>CORP0000040</t>
        </is>
      </c>
      <c r="G16156" s="139" t="inlineStr">
        <is>
          <t>IOBA0000493</t>
        </is>
      </c>
      <c r="H16156" s="139" t="inlineStr">
        <is>
          <t>SBIN0060361</t>
        </is>
      </c>
      <c r="I16156" s="139" t="inlineStr">
        <is>
          <t>SYNB0009478</t>
        </is>
      </c>
    </row>
    <row r="16157" ht="14.4" customHeight="1">
      <c r="E16157" s="139" t="inlineStr">
        <is>
          <t>BARB0KASNAX</t>
        </is>
      </c>
      <c r="F16157" s="139" t="inlineStr">
        <is>
          <t>CORP0000039</t>
        </is>
      </c>
      <c r="G16157" s="139" t="inlineStr">
        <is>
          <t>IOBA0000492</t>
        </is>
      </c>
      <c r="H16157" s="139" t="inlineStr">
        <is>
          <t>SBIN0060360</t>
        </is>
      </c>
      <c r="I16157" s="139" t="inlineStr">
        <is>
          <t>SYNB0009477</t>
        </is>
      </c>
    </row>
    <row r="16158" ht="14.4" customHeight="1">
      <c r="E16158" s="139" t="inlineStr">
        <is>
          <t>BARB0KASNAI</t>
        </is>
      </c>
      <c r="F16158" s="139" t="inlineStr">
        <is>
          <t>CORP0000038</t>
        </is>
      </c>
      <c r="G16158" s="139" t="inlineStr">
        <is>
          <t>IOBA0000491</t>
        </is>
      </c>
      <c r="H16158" s="139" t="inlineStr">
        <is>
          <t>SBIN0060359</t>
        </is>
      </c>
      <c r="I16158" s="139" t="inlineStr">
        <is>
          <t>SYNB0009474</t>
        </is>
      </c>
    </row>
    <row r="16159" ht="14.4" customHeight="1">
      <c r="E16159" s="139" t="inlineStr">
        <is>
          <t>BARB0KASIMP</t>
        </is>
      </c>
      <c r="F16159" s="139" t="inlineStr">
        <is>
          <t>CORP0000037</t>
        </is>
      </c>
      <c r="G16159" s="139" t="inlineStr">
        <is>
          <t>IOBA0000490</t>
        </is>
      </c>
      <c r="H16159" s="139" t="inlineStr">
        <is>
          <t>SBIN0060358</t>
        </is>
      </c>
      <c r="I16159" s="139" t="inlineStr">
        <is>
          <t>SYNB0009473</t>
        </is>
      </c>
    </row>
    <row r="16160" ht="14.4" customHeight="1">
      <c r="E16160" s="139" t="inlineStr">
        <is>
          <t>BARB0KASHYA</t>
        </is>
      </c>
      <c r="F16160" s="139" t="inlineStr">
        <is>
          <t>CORP0000036</t>
        </is>
      </c>
      <c r="G16160" s="139" t="inlineStr">
        <is>
          <t>IOBA0000489</t>
        </is>
      </c>
      <c r="H16160" s="139" t="inlineStr">
        <is>
          <t>SBIN0060357</t>
        </is>
      </c>
      <c r="I16160" s="139" t="inlineStr">
        <is>
          <t>SYNB0009472</t>
        </is>
      </c>
    </row>
    <row r="16161" ht="14.4" customHeight="1">
      <c r="E16161" s="139" t="inlineStr">
        <is>
          <t>BARB0KASHIP</t>
        </is>
      </c>
      <c r="F16161" s="139" t="inlineStr">
        <is>
          <t>CORP0000035</t>
        </is>
      </c>
      <c r="G16161" s="139" t="inlineStr">
        <is>
          <t>IOBA0000488</t>
        </is>
      </c>
      <c r="H16161" s="139" t="inlineStr">
        <is>
          <t>SBIN0060356</t>
        </is>
      </c>
      <c r="I16161" s="139" t="inlineStr">
        <is>
          <t>SYNB0009471</t>
        </is>
      </c>
    </row>
    <row r="16162" ht="14.4" customHeight="1">
      <c r="E16162" s="139" t="inlineStr">
        <is>
          <t>BARB0KASHIA</t>
        </is>
      </c>
      <c r="F16162" s="139" t="inlineStr">
        <is>
          <t>CORP0000034</t>
        </is>
      </c>
      <c r="G16162" s="139" t="inlineStr">
        <is>
          <t>IOBA0000487</t>
        </is>
      </c>
      <c r="H16162" s="139" t="inlineStr">
        <is>
          <t>SBIN0060355</t>
        </is>
      </c>
      <c r="I16162" s="139" t="inlineStr">
        <is>
          <t>SYNB0009470</t>
        </is>
      </c>
    </row>
    <row r="16163" ht="14.4" customHeight="1">
      <c r="E16163" s="139" t="inlineStr">
        <is>
          <t>BARB0KASHBS</t>
        </is>
      </c>
      <c r="F16163" s="139" t="inlineStr">
        <is>
          <t>CORP0000033</t>
        </is>
      </c>
      <c r="G16163" s="139" t="inlineStr">
        <is>
          <t>IOBA0000486</t>
        </is>
      </c>
      <c r="H16163" s="139" t="inlineStr">
        <is>
          <t>SBIN0060354</t>
        </is>
      </c>
      <c r="I16163" s="139" t="inlineStr">
        <is>
          <t>SYNB0009467</t>
        </is>
      </c>
    </row>
    <row r="16164" ht="14.4" customHeight="1">
      <c r="E16164" s="139" t="inlineStr">
        <is>
          <t>BARB0KASAUL</t>
        </is>
      </c>
      <c r="F16164" s="139" t="inlineStr">
        <is>
          <t>CORP0000032</t>
        </is>
      </c>
      <c r="G16164" s="139" t="inlineStr">
        <is>
          <t>IOBA0000485</t>
        </is>
      </c>
      <c r="H16164" s="139" t="inlineStr">
        <is>
          <t>SBIN0060353</t>
        </is>
      </c>
      <c r="I16164" s="139" t="inlineStr">
        <is>
          <t>SYNB0009466</t>
        </is>
      </c>
    </row>
    <row r="16165" ht="14.4" customHeight="1">
      <c r="E16165" s="139" t="inlineStr">
        <is>
          <t>BARB0KASARG</t>
        </is>
      </c>
      <c r="F16165" s="139" t="inlineStr">
        <is>
          <t>CORP0000031</t>
        </is>
      </c>
      <c r="G16165" s="139" t="inlineStr">
        <is>
          <t>IOBA0000484</t>
        </is>
      </c>
      <c r="H16165" s="139" t="inlineStr">
        <is>
          <t>SBIN0060352</t>
        </is>
      </c>
      <c r="I16165" s="139" t="inlineStr">
        <is>
          <t>SYNB0009457</t>
        </is>
      </c>
    </row>
    <row r="16166" ht="14.4" customHeight="1">
      <c r="E16166" s="139" t="inlineStr">
        <is>
          <t>BARB0KARWAR</t>
        </is>
      </c>
      <c r="F16166" s="139" t="inlineStr">
        <is>
          <t>CORP0000030</t>
        </is>
      </c>
      <c r="G16166" s="139" t="inlineStr">
        <is>
          <t>IOBA0000483</t>
        </is>
      </c>
      <c r="H16166" s="139" t="inlineStr">
        <is>
          <t>SBIN0060351</t>
        </is>
      </c>
      <c r="I16166" s="139" t="inlineStr">
        <is>
          <t>SYNB0009456</t>
        </is>
      </c>
    </row>
    <row r="16167" ht="14.4" customHeight="1">
      <c r="E16167" s="139" t="inlineStr">
        <is>
          <t>BARB0KARVER</t>
        </is>
      </c>
      <c r="F16167" s="139" t="inlineStr">
        <is>
          <t>CORP0000029</t>
        </is>
      </c>
      <c r="G16167" s="139" t="inlineStr">
        <is>
          <t>IOBA0000482</t>
        </is>
      </c>
      <c r="H16167" s="139" t="inlineStr">
        <is>
          <t>SBIN0060350</t>
        </is>
      </c>
      <c r="I16167" s="139" t="inlineStr">
        <is>
          <t>SYNB0009455</t>
        </is>
      </c>
    </row>
    <row r="16168" ht="14.4" customHeight="1">
      <c r="E16168" s="139" t="inlineStr">
        <is>
          <t>BARB0KARVEN</t>
        </is>
      </c>
      <c r="F16168" s="139" t="inlineStr">
        <is>
          <t>CORP0000028</t>
        </is>
      </c>
      <c r="G16168" s="139" t="inlineStr">
        <is>
          <t>IOBA0000481</t>
        </is>
      </c>
      <c r="H16168" s="139" t="inlineStr">
        <is>
          <t>SBIN0060349</t>
        </is>
      </c>
      <c r="I16168" s="139" t="inlineStr">
        <is>
          <t>SYNB0009454</t>
        </is>
      </c>
    </row>
    <row r="16169" ht="14.4" customHeight="1">
      <c r="E16169" s="139" t="inlineStr">
        <is>
          <t>BARB0KARURX</t>
        </is>
      </c>
      <c r="F16169" s="139" t="inlineStr">
        <is>
          <t>CORP0000027</t>
        </is>
      </c>
      <c r="G16169" s="139" t="inlineStr">
        <is>
          <t>IOBA0000480</t>
        </is>
      </c>
      <c r="H16169" s="139" t="inlineStr">
        <is>
          <t>SBIN0060348</t>
        </is>
      </c>
      <c r="I16169" s="139" t="inlineStr">
        <is>
          <t>SYNB0009453</t>
        </is>
      </c>
    </row>
    <row r="16170" ht="14.4" customHeight="1">
      <c r="E16170" s="139" t="inlineStr">
        <is>
          <t>BARB0KARUNA</t>
        </is>
      </c>
      <c r="F16170" s="139" t="inlineStr">
        <is>
          <t>CORP0000026</t>
        </is>
      </c>
      <c r="G16170" s="139" t="inlineStr">
        <is>
          <t>IOBA0000479</t>
        </is>
      </c>
      <c r="H16170" s="139" t="inlineStr">
        <is>
          <t>SBIN0060347</t>
        </is>
      </c>
      <c r="I16170" s="139" t="inlineStr">
        <is>
          <t>SYNB0009452</t>
        </is>
      </c>
    </row>
    <row r="16171" ht="14.4" customHeight="1">
      <c r="E16171" s="139" t="inlineStr">
        <is>
          <t>BARB0KARSUR</t>
        </is>
      </c>
      <c r="F16171" s="139" t="inlineStr">
        <is>
          <t>CORP0000025</t>
        </is>
      </c>
      <c r="G16171" s="139" t="inlineStr">
        <is>
          <t>IOBA0000478</t>
        </is>
      </c>
      <c r="H16171" s="139" t="inlineStr">
        <is>
          <t>SBIN0060346</t>
        </is>
      </c>
      <c r="I16171" s="139" t="inlineStr">
        <is>
          <t>SYNB0009451</t>
        </is>
      </c>
    </row>
    <row r="16172" ht="14.4" customHeight="1">
      <c r="E16172" s="139" t="inlineStr">
        <is>
          <t>BARB0KARSAI</t>
        </is>
      </c>
      <c r="F16172" s="139" t="inlineStr">
        <is>
          <t>CORP0000024</t>
        </is>
      </c>
      <c r="G16172" s="139" t="inlineStr">
        <is>
          <t>IOBA0000477</t>
        </is>
      </c>
      <c r="H16172" s="139" t="inlineStr">
        <is>
          <t>SBIN0060345</t>
        </is>
      </c>
      <c r="I16172" s="139" t="inlineStr">
        <is>
          <t>SYNB0009450</t>
        </is>
      </c>
    </row>
    <row r="16173" ht="14.4" customHeight="1">
      <c r="E16173" s="139" t="inlineStr">
        <is>
          <t>BARB0KARRAE</t>
        </is>
      </c>
      <c r="F16173" s="139" t="inlineStr">
        <is>
          <t>CORP0000023</t>
        </is>
      </c>
      <c r="G16173" s="139" t="inlineStr">
        <is>
          <t>IOBA0000476</t>
        </is>
      </c>
      <c r="H16173" s="139" t="inlineStr">
        <is>
          <t>SBIN0060344</t>
        </is>
      </c>
      <c r="I16173" s="139" t="inlineStr">
        <is>
          <t>SYNB0009449</t>
        </is>
      </c>
    </row>
    <row r="16174" ht="14.4" customHeight="1">
      <c r="E16174" s="139" t="inlineStr">
        <is>
          <t>BARB0KARPON</t>
        </is>
      </c>
      <c r="F16174" s="139" t="inlineStr">
        <is>
          <t>CORP0000022</t>
        </is>
      </c>
      <c r="G16174" s="139" t="inlineStr">
        <is>
          <t>IOBA0000475</t>
        </is>
      </c>
      <c r="H16174" s="139" t="inlineStr">
        <is>
          <t>SBIN0060343</t>
        </is>
      </c>
      <c r="I16174" s="139" t="inlineStr">
        <is>
          <t>SYNB0009448</t>
        </is>
      </c>
    </row>
    <row r="16175" ht="14.4" customHeight="1">
      <c r="E16175" s="139" t="inlineStr">
        <is>
          <t>BARB0KARORA</t>
        </is>
      </c>
      <c r="F16175" s="139" t="inlineStr">
        <is>
          <t>CORP0000021</t>
        </is>
      </c>
      <c r="G16175" s="139" t="inlineStr">
        <is>
          <t>IOBA0000474</t>
        </is>
      </c>
      <c r="H16175" s="139" t="inlineStr">
        <is>
          <t>SBIN0060342</t>
        </is>
      </c>
      <c r="I16175" s="139" t="inlineStr">
        <is>
          <t>SYNB0009447</t>
        </is>
      </c>
    </row>
    <row r="16176" ht="14.4" customHeight="1">
      <c r="E16176" s="139" t="inlineStr">
        <is>
          <t>BARB0KAROLB</t>
        </is>
      </c>
      <c r="F16176" s="139" t="inlineStr">
        <is>
          <t>CORP0000020</t>
        </is>
      </c>
      <c r="G16176" s="139" t="inlineStr">
        <is>
          <t>IOBA0000473</t>
        </is>
      </c>
      <c r="H16176" s="139" t="inlineStr">
        <is>
          <t>SBIN0060341</t>
        </is>
      </c>
      <c r="I16176" s="139" t="inlineStr">
        <is>
          <t>SYNB0009446</t>
        </is>
      </c>
    </row>
    <row r="16177" ht="14.4" customHeight="1">
      <c r="E16177" s="139" t="inlineStr">
        <is>
          <t>BARB0KARNAR</t>
        </is>
      </c>
      <c r="F16177" s="139" t="inlineStr">
        <is>
          <t>CORP0000019</t>
        </is>
      </c>
      <c r="G16177" s="139" t="inlineStr">
        <is>
          <t>IOBA0000472</t>
        </is>
      </c>
      <c r="H16177" s="139" t="inlineStr">
        <is>
          <t>SBIN0060340</t>
        </is>
      </c>
      <c r="I16177" s="139" t="inlineStr">
        <is>
          <t>SYNB0009444</t>
        </is>
      </c>
    </row>
    <row r="16178" ht="14.4" customHeight="1">
      <c r="E16178" s="139" t="inlineStr">
        <is>
          <t>BARB0KARNAL</t>
        </is>
      </c>
      <c r="F16178" s="139" t="inlineStr">
        <is>
          <t>CORP0000018</t>
        </is>
      </c>
      <c r="G16178" s="139" t="inlineStr">
        <is>
          <t>IOBA0000471</t>
        </is>
      </c>
      <c r="H16178" s="139" t="inlineStr">
        <is>
          <t>SBIN0060339</t>
        </is>
      </c>
      <c r="I16178" s="139" t="inlineStr">
        <is>
          <t>SYNB0009443</t>
        </is>
      </c>
    </row>
    <row r="16179" ht="14.4" customHeight="1">
      <c r="E16179" s="139" t="inlineStr">
        <is>
          <t>BARB0KARMAY</t>
        </is>
      </c>
      <c r="F16179" s="139" t="inlineStr">
        <is>
          <t>CORP0000017</t>
        </is>
      </c>
      <c r="G16179" s="139" t="inlineStr">
        <is>
          <t>IOBA0000470</t>
        </is>
      </c>
      <c r="H16179" s="139" t="inlineStr">
        <is>
          <t>SBIN0060338</t>
        </is>
      </c>
      <c r="I16179" s="139" t="inlineStr">
        <is>
          <t>SYNB0009442</t>
        </is>
      </c>
    </row>
    <row r="16180" ht="14.4" customHeight="1">
      <c r="E16180" s="139" t="inlineStr">
        <is>
          <t>BARB0KARMAX</t>
        </is>
      </c>
      <c r="F16180" s="139" t="inlineStr">
        <is>
          <t>CORP0000016</t>
        </is>
      </c>
      <c r="G16180" s="139" t="inlineStr">
        <is>
          <t>IOBA0000469</t>
        </is>
      </c>
      <c r="H16180" s="139" t="inlineStr">
        <is>
          <t>SBIN0060337</t>
        </is>
      </c>
      <c r="I16180" s="139" t="inlineStr">
        <is>
          <t>SYNB0009440</t>
        </is>
      </c>
    </row>
    <row r="16181" ht="14.4" customHeight="1">
      <c r="E16181" s="139" t="inlineStr">
        <is>
          <t>BARB0KARJAT</t>
        </is>
      </c>
      <c r="F16181" s="139" t="inlineStr">
        <is>
          <t>CORP0000015</t>
        </is>
      </c>
      <c r="G16181" s="139" t="inlineStr">
        <is>
          <t>IOBA0000468</t>
        </is>
      </c>
      <c r="H16181" s="139" t="inlineStr">
        <is>
          <t>SBIN0060336</t>
        </is>
      </c>
      <c r="I16181" s="139" t="inlineStr">
        <is>
          <t>SYNB0009439</t>
        </is>
      </c>
    </row>
    <row r="16182" ht="14.4" customHeight="1">
      <c r="E16182" s="139" t="inlineStr">
        <is>
          <t>BARB0KARJAN</t>
        </is>
      </c>
      <c r="F16182" s="139" t="inlineStr">
        <is>
          <t>CORP0000014</t>
        </is>
      </c>
      <c r="G16182" s="139" t="inlineStr">
        <is>
          <t>IOBA0000467</t>
        </is>
      </c>
      <c r="H16182" s="139" t="inlineStr">
        <is>
          <t>SBIN0060335</t>
        </is>
      </c>
      <c r="I16182" s="139" t="inlineStr">
        <is>
          <t>SYNB0009437</t>
        </is>
      </c>
    </row>
    <row r="16183" ht="14.4" customHeight="1">
      <c r="E16183" s="139" t="inlineStr">
        <is>
          <t>BARB0KARIRI</t>
        </is>
      </c>
      <c r="F16183" s="139" t="inlineStr">
        <is>
          <t>CORP0000013</t>
        </is>
      </c>
      <c r="G16183" s="139" t="inlineStr">
        <is>
          <t>IOBA0000466</t>
        </is>
      </c>
      <c r="H16183" s="139" t="inlineStr">
        <is>
          <t>SBIN0060334</t>
        </is>
      </c>
      <c r="I16183" s="139" t="inlineStr">
        <is>
          <t>SYNB0009436</t>
        </is>
      </c>
    </row>
    <row r="16184" ht="14.4" customHeight="1">
      <c r="E16184" s="139" t="inlineStr">
        <is>
          <t>BARB0KARIMX</t>
        </is>
      </c>
      <c r="F16184" s="139" t="inlineStr">
        <is>
          <t>CORP0000012</t>
        </is>
      </c>
      <c r="G16184" s="139" t="inlineStr">
        <is>
          <t>IOBA0000465</t>
        </is>
      </c>
      <c r="H16184" s="139" t="inlineStr">
        <is>
          <t>SBIN0060333</t>
        </is>
      </c>
      <c r="I16184" s="139" t="inlineStr">
        <is>
          <t>SYNB0009434</t>
        </is>
      </c>
    </row>
    <row r="16185" ht="14.4" customHeight="1">
      <c r="E16185" s="139" t="inlineStr">
        <is>
          <t>BARB0KARELI</t>
        </is>
      </c>
      <c r="F16185" s="139" t="inlineStr">
        <is>
          <t>CORP0000011</t>
        </is>
      </c>
      <c r="G16185" s="139" t="inlineStr">
        <is>
          <t>IOBA0000464</t>
        </is>
      </c>
      <c r="H16185" s="139" t="inlineStr">
        <is>
          <t>SBIN0060332</t>
        </is>
      </c>
      <c r="I16185" s="139" t="inlineStr">
        <is>
          <t>SYNB0009433</t>
        </is>
      </c>
    </row>
    <row r="16186" ht="14.4" customHeight="1">
      <c r="E16186" s="139" t="inlineStr">
        <is>
          <t>BARB0KAREDA</t>
        </is>
      </c>
      <c r="F16186" s="139" t="inlineStr">
        <is>
          <t>CORP0000010</t>
        </is>
      </c>
      <c r="G16186" s="139" t="inlineStr">
        <is>
          <t>IOBA0000463</t>
        </is>
      </c>
      <c r="H16186" s="139" t="inlineStr">
        <is>
          <t>SBIN0060331</t>
        </is>
      </c>
      <c r="I16186" s="139" t="inlineStr">
        <is>
          <t>SYNB0009432</t>
        </is>
      </c>
    </row>
    <row r="16187" ht="14.4" customHeight="1">
      <c r="E16187" s="139" t="inlineStr">
        <is>
          <t>BARB0KARDUN</t>
        </is>
      </c>
      <c r="F16187" s="139" t="inlineStr">
        <is>
          <t>CORP0000009</t>
        </is>
      </c>
      <c r="G16187" s="139" t="inlineStr">
        <is>
          <t>IOBA0000462</t>
        </is>
      </c>
      <c r="H16187" s="139" t="inlineStr">
        <is>
          <t>SBIN0060330</t>
        </is>
      </c>
      <c r="I16187" s="139" t="inlineStr">
        <is>
          <t>SYNB0009431</t>
        </is>
      </c>
    </row>
    <row r="16188" ht="14.4" customHeight="1">
      <c r="E16188" s="139" t="inlineStr">
        <is>
          <t>BARB0KARDEL</t>
        </is>
      </c>
      <c r="F16188" s="139" t="inlineStr">
        <is>
          <t>CORP0000008</t>
        </is>
      </c>
      <c r="G16188" s="139" t="inlineStr">
        <is>
          <t>IOBA0000461</t>
        </is>
      </c>
      <c r="H16188" s="139" t="inlineStr">
        <is>
          <t>SBIN0060329</t>
        </is>
      </c>
      <c r="I16188" s="139" t="inlineStr">
        <is>
          <t>SYNB0009430</t>
        </is>
      </c>
    </row>
    <row r="16189" ht="14.4" customHeight="1">
      <c r="E16189" s="139" t="inlineStr">
        <is>
          <t>BARB0KARCOI</t>
        </is>
      </c>
      <c r="F16189" s="139" t="inlineStr">
        <is>
          <t>CORP0000007</t>
        </is>
      </c>
      <c r="G16189" s="139" t="inlineStr">
        <is>
          <t>IOBA0000460</t>
        </is>
      </c>
      <c r="H16189" s="139" t="inlineStr">
        <is>
          <t>SBIN0060327</t>
        </is>
      </c>
      <c r="I16189" s="139" t="inlineStr">
        <is>
          <t>SYNB0009429</t>
        </is>
      </c>
    </row>
    <row r="16190" ht="14.4" customHeight="1">
      <c r="E16190" s="139" t="inlineStr">
        <is>
          <t>BARB0KARCHH</t>
        </is>
      </c>
      <c r="F16190" s="139" t="inlineStr">
        <is>
          <t>CORP0000006</t>
        </is>
      </c>
      <c r="G16190" s="139" t="inlineStr">
        <is>
          <t>IOBA0000459</t>
        </is>
      </c>
      <c r="H16190" s="139" t="inlineStr">
        <is>
          <t>SBIN0060326</t>
        </is>
      </c>
      <c r="I16190" s="139" t="inlineStr">
        <is>
          <t>SYNB0009428</t>
        </is>
      </c>
    </row>
    <row r="16191" ht="14.4" customHeight="1">
      <c r="E16191" s="139" t="inlineStr">
        <is>
          <t>BARB0KARCHE</t>
        </is>
      </c>
      <c r="F16191" s="139" t="inlineStr">
        <is>
          <t>CORP0000005</t>
        </is>
      </c>
      <c r="G16191" s="139" t="inlineStr">
        <is>
          <t>IOBA0000458</t>
        </is>
      </c>
      <c r="H16191" s="139" t="inlineStr">
        <is>
          <t>SBIN0060325</t>
        </is>
      </c>
      <c r="I16191" s="139" t="inlineStr">
        <is>
          <t>SYNB0009427</t>
        </is>
      </c>
    </row>
    <row r="16192" ht="14.4" customHeight="1">
      <c r="E16192" s="139" t="inlineStr">
        <is>
          <t>BARB0KARBAR</t>
        </is>
      </c>
      <c r="F16192" s="139" t="inlineStr">
        <is>
          <t>CORP0000004</t>
        </is>
      </c>
      <c r="G16192" s="139" t="inlineStr">
        <is>
          <t>IOBA0000457</t>
        </is>
      </c>
      <c r="H16192" s="139" t="inlineStr">
        <is>
          <t>SBIN0060324</t>
        </is>
      </c>
      <c r="I16192" s="139" t="inlineStr">
        <is>
          <t>SYNB0009426</t>
        </is>
      </c>
    </row>
    <row r="16193" ht="14.4" customHeight="1">
      <c r="E16193" s="139" t="inlineStr">
        <is>
          <t>BARB0KARAWA</t>
        </is>
      </c>
      <c r="F16193" s="139" t="inlineStr">
        <is>
          <t>CORP0000003</t>
        </is>
      </c>
      <c r="G16193" s="139" t="inlineStr">
        <is>
          <t>IOBA0000456</t>
        </is>
      </c>
      <c r="H16193" s="139" t="inlineStr">
        <is>
          <t>SBIN0060323</t>
        </is>
      </c>
      <c r="I16193" s="139" t="inlineStr">
        <is>
          <t>SYNB0009425</t>
        </is>
      </c>
    </row>
    <row r="16194" ht="14.4" customHeight="1">
      <c r="E16194" s="139" t="inlineStr">
        <is>
          <t>BARB0KARAUN</t>
        </is>
      </c>
      <c r="F16194" s="139" t="inlineStr">
        <is>
          <t>CORP0000002</t>
        </is>
      </c>
      <c r="G16194" s="139" t="inlineStr">
        <is>
          <t>IOBA0000455</t>
        </is>
      </c>
      <c r="H16194" s="139" t="inlineStr">
        <is>
          <t>SBIN0060322</t>
        </is>
      </c>
      <c r="I16194" s="139" t="inlineStr">
        <is>
          <t>SYNB0009424</t>
        </is>
      </c>
    </row>
    <row r="16195" ht="14.4" customHeight="1">
      <c r="E16195" s="139" t="inlineStr">
        <is>
          <t>BARB0KARAUL</t>
        </is>
      </c>
      <c r="F16195" s="139" t="inlineStr">
        <is>
          <t>CORP0000001</t>
        </is>
      </c>
      <c r="G16195" s="139" t="inlineStr">
        <is>
          <t>IOBA0000454</t>
        </is>
      </c>
      <c r="H16195" s="139" t="inlineStr">
        <is>
          <t>SBIN0060321</t>
        </is>
      </c>
      <c r="I16195" s="139" t="inlineStr">
        <is>
          <t>SYNB0009422</t>
        </is>
      </c>
    </row>
    <row r="16196" ht="14.4" customHeight="1">
      <c r="E16196" s="139" t="inlineStr">
        <is>
          <t>BARB0KARATA</t>
        </is>
      </c>
      <c r="F16196" s="139" t="inlineStr">
        <is>
          <t>CRLY0000010</t>
        </is>
      </c>
      <c r="G16196" s="139" t="inlineStr">
        <is>
          <t>IOBA0000453</t>
        </is>
      </c>
      <c r="H16196" s="139" t="inlineStr">
        <is>
          <t>SBIN0060320</t>
        </is>
      </c>
      <c r="I16196" s="139" t="inlineStr">
        <is>
          <t>SYNB0009421</t>
        </is>
      </c>
    </row>
    <row r="16197" ht="14.4" customHeight="1">
      <c r="E16197" s="139" t="inlineStr">
        <is>
          <t>BARB0KARARI</t>
        </is>
      </c>
      <c r="F16197" s="139" t="inlineStr">
        <is>
          <t>CRLY0000006</t>
        </is>
      </c>
      <c r="G16197" s="139" t="inlineStr">
        <is>
          <t>IOBA0000452</t>
        </is>
      </c>
      <c r="H16197" s="139" t="inlineStr">
        <is>
          <t>SBIN0060319</t>
        </is>
      </c>
      <c r="I16197" s="139" t="inlineStr">
        <is>
          <t>SYNB0009413</t>
        </is>
      </c>
    </row>
    <row r="16198" ht="14.4" customHeight="1">
      <c r="E16198" s="139" t="inlineStr">
        <is>
          <t>BARB0KARANP</t>
        </is>
      </c>
      <c r="F16198" s="139" t="inlineStr">
        <is>
          <t>CRLY0000005</t>
        </is>
      </c>
      <c r="G16198" s="139" t="inlineStr">
        <is>
          <t>IOBA0000451</t>
        </is>
      </c>
      <c r="H16198" s="139" t="inlineStr">
        <is>
          <t>SBIN0060318</t>
        </is>
      </c>
      <c r="I16198" s="139" t="inlineStr">
        <is>
          <t>SYNB0009412</t>
        </is>
      </c>
    </row>
    <row r="16199" ht="14.4" customHeight="1">
      <c r="E16199" s="139" t="inlineStr">
        <is>
          <t>BARB0KARANJ</t>
        </is>
      </c>
      <c r="F16199" s="139" t="inlineStr">
        <is>
          <t>CRLY0000004</t>
        </is>
      </c>
      <c r="G16199" s="139" t="inlineStr">
        <is>
          <t>IOBA0000450</t>
        </is>
      </c>
      <c r="H16199" s="139" t="inlineStr">
        <is>
          <t>SBIN0060317</t>
        </is>
      </c>
      <c r="I16199" s="139" t="inlineStr">
        <is>
          <t>SYNB0009411</t>
        </is>
      </c>
    </row>
    <row r="16200" ht="14.4" customHeight="1">
      <c r="E16200" s="139" t="inlineStr">
        <is>
          <t>BARB0KARAMS</t>
        </is>
      </c>
      <c r="F16200" s="139" t="inlineStr">
        <is>
          <t>CRLY0000002</t>
        </is>
      </c>
      <c r="G16200" s="139" t="inlineStr">
        <is>
          <t>IOBA0000449</t>
        </is>
      </c>
      <c r="H16200" s="139" t="inlineStr">
        <is>
          <t>SBIN0060314</t>
        </is>
      </c>
      <c r="I16200" s="139" t="inlineStr">
        <is>
          <t>SYNB0009405</t>
        </is>
      </c>
    </row>
    <row r="16201" ht="14.4" customHeight="1">
      <c r="E16201" s="139" t="inlineStr">
        <is>
          <t>BARB0KARAMP</t>
        </is>
      </c>
      <c r="F16201" s="139" t="inlineStr">
        <is>
          <t>CRES0000001</t>
        </is>
      </c>
      <c r="G16201" s="139" t="inlineStr">
        <is>
          <t>IOBA0000448</t>
        </is>
      </c>
      <c r="H16201" s="139" t="inlineStr">
        <is>
          <t>SBIN0060313</t>
        </is>
      </c>
      <c r="I16201" s="139" t="inlineStr">
        <is>
          <t>SYNB0009404</t>
        </is>
      </c>
    </row>
    <row r="16202" ht="15.6" customHeight="1">
      <c r="E16202" s="139" t="inlineStr">
        <is>
          <t>BARB0KARAIK</t>
        </is>
      </c>
      <c r="F16202" s="140" t="inlineStr">
        <is>
          <t>DBSS0IN0811</t>
        </is>
      </c>
      <c r="G16202" s="139" t="inlineStr">
        <is>
          <t>IOBA0000447</t>
        </is>
      </c>
      <c r="H16202" s="139" t="inlineStr">
        <is>
          <t>SBIN0060312</t>
        </is>
      </c>
      <c r="I16202" s="139" t="inlineStr">
        <is>
          <t>SYNB0009403</t>
        </is>
      </c>
    </row>
    <row r="16203" ht="15.6" customHeight="1">
      <c r="E16203" s="139" t="inlineStr">
        <is>
          <t>BARB0KARADX</t>
        </is>
      </c>
      <c r="F16203" s="140" t="inlineStr">
        <is>
          <t>DBSS0IN0820</t>
        </is>
      </c>
      <c r="G16203" s="139" t="inlineStr">
        <is>
          <t>IOBA0000446</t>
        </is>
      </c>
      <c r="H16203" s="139" t="inlineStr">
        <is>
          <t>SBIN0060311</t>
        </is>
      </c>
      <c r="I16203" s="139" t="inlineStr">
        <is>
          <t>SYNB0009401</t>
        </is>
      </c>
    </row>
    <row r="16204" ht="15.6" customHeight="1">
      <c r="E16204" s="139" t="inlineStr">
        <is>
          <t>BARB0KARADI</t>
        </is>
      </c>
      <c r="F16204" s="140" t="inlineStr">
        <is>
          <t>DBSS0IN0826</t>
        </is>
      </c>
      <c r="G16204" s="139" t="inlineStr">
        <is>
          <t>IOBA0000445</t>
        </is>
      </c>
      <c r="H16204" s="139" t="inlineStr">
        <is>
          <t>SBIN0060310</t>
        </is>
      </c>
      <c r="I16204" s="139" t="inlineStr">
        <is>
          <t>SYNB0009400</t>
        </is>
      </c>
    </row>
    <row r="16205" ht="15.6" customHeight="1">
      <c r="E16205" s="139" t="inlineStr">
        <is>
          <t>BARB0KARADA</t>
        </is>
      </c>
      <c r="F16205" s="140" t="inlineStr">
        <is>
          <t>DBSS0IN0827</t>
        </is>
      </c>
      <c r="G16205" s="139" t="inlineStr">
        <is>
          <t>IOBA0000444</t>
        </is>
      </c>
      <c r="H16205" s="139" t="inlineStr">
        <is>
          <t>SBIN0060309</t>
        </is>
      </c>
      <c r="I16205" s="139" t="inlineStr">
        <is>
          <t>SYNB0009394</t>
        </is>
      </c>
    </row>
    <row r="16206" ht="15.6" customHeight="1">
      <c r="E16206" s="139" t="inlineStr">
        <is>
          <t>BARB0KAPURX</t>
        </is>
      </c>
      <c r="F16206" s="140" t="inlineStr">
        <is>
          <t>DBSS0IN0828</t>
        </is>
      </c>
      <c r="G16206" s="139" t="inlineStr">
        <is>
          <t>IOBA0000443</t>
        </is>
      </c>
      <c r="H16206" s="139" t="inlineStr">
        <is>
          <t>SBIN0060308</t>
        </is>
      </c>
      <c r="I16206" s="139" t="inlineStr">
        <is>
          <t>SYNB0009387</t>
        </is>
      </c>
    </row>
    <row r="16207" ht="15.6" customHeight="1">
      <c r="E16207" s="139" t="inlineStr">
        <is>
          <t>BARB0KAPROA</t>
        </is>
      </c>
      <c r="F16207" s="140" t="inlineStr">
        <is>
          <t>DBSS0IN0829</t>
        </is>
      </c>
      <c r="G16207" s="139" t="inlineStr">
        <is>
          <t>IOBA0000442</t>
        </is>
      </c>
      <c r="H16207" s="139" t="inlineStr">
        <is>
          <t>SBIN0060307</t>
        </is>
      </c>
      <c r="I16207" s="139" t="inlineStr">
        <is>
          <t>SYNB0009386</t>
        </is>
      </c>
    </row>
    <row r="16208" ht="15.6" customHeight="1">
      <c r="E16208" s="139" t="inlineStr">
        <is>
          <t>BARB0KAPREN</t>
        </is>
      </c>
      <c r="F16208" s="140" t="inlineStr">
        <is>
          <t>DBSS0IN0830</t>
        </is>
      </c>
      <c r="G16208" s="139" t="inlineStr">
        <is>
          <t>IOBA0000441</t>
        </is>
      </c>
      <c r="H16208" s="139" t="inlineStr">
        <is>
          <t>SBIN0060306</t>
        </is>
      </c>
      <c r="I16208" s="139" t="inlineStr">
        <is>
          <t>SYNB0009385</t>
        </is>
      </c>
    </row>
    <row r="16209" ht="15.6" customHeight="1">
      <c r="E16209" s="139" t="inlineStr">
        <is>
          <t>BARB0KAPODA</t>
        </is>
      </c>
      <c r="F16209" s="140" t="inlineStr">
        <is>
          <t>DBSS0IN0831</t>
        </is>
      </c>
      <c r="G16209" s="139" t="inlineStr">
        <is>
          <t>IOBA0000440</t>
        </is>
      </c>
      <c r="H16209" s="139" t="inlineStr">
        <is>
          <t>SBIN0060305</t>
        </is>
      </c>
      <c r="I16209" s="139" t="inlineStr">
        <is>
          <t>SYNB0009384</t>
        </is>
      </c>
    </row>
    <row r="16210" ht="15.6" customHeight="1">
      <c r="E16210" s="139" t="inlineStr">
        <is>
          <t>BARB0KAPASA</t>
        </is>
      </c>
      <c r="F16210" s="140" t="inlineStr">
        <is>
          <t>DBSS0IN0832</t>
        </is>
      </c>
      <c r="G16210" s="139" t="inlineStr">
        <is>
          <t>IOBA0000439</t>
        </is>
      </c>
      <c r="H16210" s="139" t="inlineStr">
        <is>
          <t>SBIN0060303</t>
        </is>
      </c>
      <c r="I16210" s="139" t="inlineStr">
        <is>
          <t>SYNB0009383</t>
        </is>
      </c>
    </row>
    <row r="16211" ht="15.6" customHeight="1">
      <c r="E16211" s="139" t="inlineStr">
        <is>
          <t>BARB0KAPARA</t>
        </is>
      </c>
      <c r="F16211" s="140" t="inlineStr">
        <is>
          <t>DBSS0IN0833</t>
        </is>
      </c>
      <c r="G16211" s="139" t="inlineStr">
        <is>
          <t>IOBA0000438</t>
        </is>
      </c>
      <c r="H16211" s="139" t="inlineStr">
        <is>
          <t>SBIN0060302</t>
        </is>
      </c>
      <c r="I16211" s="139" t="inlineStr">
        <is>
          <t>SYNB0009381</t>
        </is>
      </c>
    </row>
    <row r="16212" ht="15.6" customHeight="1">
      <c r="E16212" s="139" t="inlineStr">
        <is>
          <t>BARB0KAPADW</t>
        </is>
      </c>
      <c r="F16212" s="140" t="inlineStr">
        <is>
          <t>DBSS0IN0851</t>
        </is>
      </c>
      <c r="G16212" s="139" t="inlineStr">
        <is>
          <t>IOBA0000437</t>
        </is>
      </c>
      <c r="H16212" s="139" t="inlineStr">
        <is>
          <t>SBIN0060301</t>
        </is>
      </c>
      <c r="I16212" s="139" t="inlineStr">
        <is>
          <t>SYNB0009380</t>
        </is>
      </c>
    </row>
    <row r="16213" ht="15.6" customHeight="1">
      <c r="E16213" s="139" t="inlineStr">
        <is>
          <t>BARB0KAOWAX</t>
        </is>
      </c>
      <c r="F16213" s="140" t="inlineStr">
        <is>
          <t>DBSS0IN0852</t>
        </is>
      </c>
      <c r="G16213" s="139" t="inlineStr">
        <is>
          <t>IOBA0000436</t>
        </is>
      </c>
      <c r="H16213" s="139" t="inlineStr">
        <is>
          <t>SBIN0060300</t>
        </is>
      </c>
      <c r="I16213" s="139" t="inlineStr">
        <is>
          <t>SYNB0009379</t>
        </is>
      </c>
    </row>
    <row r="16214" ht="14.4" customHeight="1">
      <c r="E16214" s="139" t="inlineStr">
        <is>
          <t>BARB0KANZAX</t>
        </is>
      </c>
      <c r="F16214" s="139" t="inlineStr">
        <is>
          <t>DCBL000NPC2</t>
        </is>
      </c>
      <c r="G16214" s="139" t="inlineStr">
        <is>
          <t>IOBA0000435</t>
        </is>
      </c>
      <c r="H16214" s="139" t="inlineStr">
        <is>
          <t>SBIN0060299</t>
        </is>
      </c>
      <c r="I16214" s="139" t="inlineStr">
        <is>
          <t>SYNB0009378</t>
        </is>
      </c>
    </row>
    <row r="16215" ht="14.4" customHeight="1">
      <c r="E16215" s="139" t="inlineStr">
        <is>
          <t>BARB0KANVYA</t>
        </is>
      </c>
      <c r="F16215" s="139" t="inlineStr">
        <is>
          <t>DCBL0000327</t>
        </is>
      </c>
      <c r="G16215" s="139" t="inlineStr">
        <is>
          <t>IOBA0000434</t>
        </is>
      </c>
      <c r="H16215" s="139" t="inlineStr">
        <is>
          <t>SBIN0060298</t>
        </is>
      </c>
      <c r="I16215" s="139" t="inlineStr">
        <is>
          <t>SYNB0009377</t>
        </is>
      </c>
    </row>
    <row r="16216" ht="14.4" customHeight="1">
      <c r="E16216" s="139" t="inlineStr">
        <is>
          <t>BARB0KANUDA</t>
        </is>
      </c>
      <c r="F16216" s="139" t="inlineStr">
        <is>
          <t>DCBL0000326</t>
        </is>
      </c>
      <c r="G16216" s="139" t="inlineStr">
        <is>
          <t>IOBA0000433</t>
        </is>
      </c>
      <c r="H16216" s="139" t="inlineStr">
        <is>
          <t>SBIN0060297</t>
        </is>
      </c>
      <c r="I16216" s="139" t="inlineStr">
        <is>
          <t>SYNB0009376</t>
        </is>
      </c>
    </row>
    <row r="16217" ht="14.4" customHeight="1">
      <c r="E16217" s="139" t="inlineStr">
        <is>
          <t>BARB0KANTXX</t>
        </is>
      </c>
      <c r="F16217" s="139" t="inlineStr">
        <is>
          <t>DCBL0000325</t>
        </is>
      </c>
      <c r="G16217" s="139" t="inlineStr">
        <is>
          <t>IOBA0000432</t>
        </is>
      </c>
      <c r="H16217" s="139" t="inlineStr">
        <is>
          <t>SBIN0060293</t>
        </is>
      </c>
      <c r="I16217" s="139" t="inlineStr">
        <is>
          <t>SYNB0009375</t>
        </is>
      </c>
    </row>
    <row r="16218" ht="14.4" customHeight="1">
      <c r="E16218" s="139" t="inlineStr">
        <is>
          <t>BARB0KANTIA</t>
        </is>
      </c>
      <c r="F16218" s="139" t="inlineStr">
        <is>
          <t>DCBL0000324</t>
        </is>
      </c>
      <c r="G16218" s="139" t="inlineStr">
        <is>
          <t>IOBA0000431</t>
        </is>
      </c>
      <c r="H16218" s="139" t="inlineStr">
        <is>
          <t>SBIN0060292</t>
        </is>
      </c>
      <c r="I16218" s="139" t="inlineStr">
        <is>
          <t>SYNB0009374</t>
        </is>
      </c>
    </row>
    <row r="16219" ht="14.4" customHeight="1">
      <c r="E16219" s="139" t="inlineStr">
        <is>
          <t>BARB0KANTHR</t>
        </is>
      </c>
      <c r="F16219" s="139" t="inlineStr">
        <is>
          <t>DCBL0000323</t>
        </is>
      </c>
      <c r="G16219" s="139" t="inlineStr">
        <is>
          <t>IOBA0000430</t>
        </is>
      </c>
      <c r="H16219" s="139" t="inlineStr">
        <is>
          <t>SBIN0060291</t>
        </is>
      </c>
      <c r="I16219" s="139" t="inlineStr">
        <is>
          <t>SYNB0009373</t>
        </is>
      </c>
    </row>
    <row r="16220" ht="14.4" customHeight="1">
      <c r="E16220" s="139" t="inlineStr">
        <is>
          <t>BARB0KANTAP</t>
        </is>
      </c>
      <c r="F16220" s="139" t="inlineStr">
        <is>
          <t>DCBL0000322</t>
        </is>
      </c>
      <c r="G16220" s="139" t="inlineStr">
        <is>
          <t>IOBA0000429</t>
        </is>
      </c>
      <c r="H16220" s="139" t="inlineStr">
        <is>
          <t>SBIN0060290</t>
        </is>
      </c>
      <c r="I16220" s="139" t="inlineStr">
        <is>
          <t>SYNB0009372</t>
        </is>
      </c>
    </row>
    <row r="16221" ht="14.4" customHeight="1">
      <c r="E16221" s="139" t="inlineStr">
        <is>
          <t>BARB0KANTAB</t>
        </is>
      </c>
      <c r="F16221" s="139" t="inlineStr">
        <is>
          <t>DCBL0000321</t>
        </is>
      </c>
      <c r="G16221" s="139" t="inlineStr">
        <is>
          <t>IOBA0000428</t>
        </is>
      </c>
      <c r="H16221" s="139" t="inlineStr">
        <is>
          <t>SBIN0060289</t>
        </is>
      </c>
      <c r="I16221" s="139" t="inlineStr">
        <is>
          <t>SYNB0009370</t>
        </is>
      </c>
    </row>
    <row r="16222" ht="14.4" customHeight="1">
      <c r="E16222" s="139" t="inlineStr">
        <is>
          <t>BARB0KANROA</t>
        </is>
      </c>
      <c r="F16222" s="139" t="inlineStr">
        <is>
          <t>DCBL0000320</t>
        </is>
      </c>
      <c r="G16222" s="139" t="inlineStr">
        <is>
          <t>IOBA0000427</t>
        </is>
      </c>
      <c r="H16222" s="139" t="inlineStr">
        <is>
          <t>SBIN0060288</t>
        </is>
      </c>
      <c r="I16222" s="139" t="inlineStr">
        <is>
          <t>SYNB0009367</t>
        </is>
      </c>
    </row>
    <row r="16223" ht="14.4" customHeight="1">
      <c r="E16223" s="139" t="inlineStr">
        <is>
          <t>BARB0KANPUR</t>
        </is>
      </c>
      <c r="F16223" s="139" t="inlineStr">
        <is>
          <t>DCBL0000319</t>
        </is>
      </c>
      <c r="G16223" s="139" t="inlineStr">
        <is>
          <t>IOBA0000426</t>
        </is>
      </c>
      <c r="H16223" s="139" t="inlineStr">
        <is>
          <t>SBIN0060287</t>
        </is>
      </c>
      <c r="I16223" s="139" t="inlineStr">
        <is>
          <t>SYNB0009366</t>
        </is>
      </c>
    </row>
    <row r="16224" ht="14.4" customHeight="1">
      <c r="E16224" s="139" t="inlineStr">
        <is>
          <t>BARB0KANPAT</t>
        </is>
      </c>
      <c r="F16224" s="139" t="inlineStr">
        <is>
          <t>DCBL0000318</t>
        </is>
      </c>
      <c r="G16224" s="139" t="inlineStr">
        <is>
          <t>IOBA0000425</t>
        </is>
      </c>
      <c r="H16224" s="139" t="inlineStr">
        <is>
          <t>SBIN0060286</t>
        </is>
      </c>
      <c r="I16224" s="139" t="inlineStr">
        <is>
          <t>SYNB0009364</t>
        </is>
      </c>
    </row>
    <row r="16225" ht="14.4" customHeight="1">
      <c r="E16225" s="139" t="inlineStr">
        <is>
          <t>BARB0KANMEE</t>
        </is>
      </c>
      <c r="F16225" s="139" t="inlineStr">
        <is>
          <t>DCBL0000317</t>
        </is>
      </c>
      <c r="G16225" s="139" t="inlineStr">
        <is>
          <t>IOBA0000424</t>
        </is>
      </c>
      <c r="H16225" s="139" t="inlineStr">
        <is>
          <t>SBIN0060285</t>
        </is>
      </c>
      <c r="I16225" s="139" t="inlineStr">
        <is>
          <t>SYNB0009363</t>
        </is>
      </c>
    </row>
    <row r="16226" ht="14.4" customHeight="1">
      <c r="E16226" s="139" t="inlineStr">
        <is>
          <t>BARB0KANKYA</t>
        </is>
      </c>
      <c r="F16226" s="139" t="inlineStr">
        <is>
          <t>DCBL0000316</t>
        </is>
      </c>
      <c r="G16226" s="139" t="inlineStr">
        <is>
          <t>IOBA0000423</t>
        </is>
      </c>
      <c r="H16226" s="139" t="inlineStr">
        <is>
          <t>SBIN0060284</t>
        </is>
      </c>
      <c r="I16226" s="139" t="inlineStr">
        <is>
          <t>SYNB0009362</t>
        </is>
      </c>
    </row>
    <row r="16227" ht="14.4" customHeight="1">
      <c r="E16227" s="139" t="inlineStr">
        <is>
          <t>BARB0KANKER</t>
        </is>
      </c>
      <c r="F16227" s="139" t="inlineStr">
        <is>
          <t>DCBL0000315</t>
        </is>
      </c>
      <c r="G16227" s="139" t="inlineStr">
        <is>
          <t>IOBA0000422</t>
        </is>
      </c>
      <c r="H16227" s="139" t="inlineStr">
        <is>
          <t>SBIN0060283</t>
        </is>
      </c>
      <c r="I16227" s="139" t="inlineStr">
        <is>
          <t>SYNB0009361</t>
        </is>
      </c>
    </row>
    <row r="16228" ht="14.4" customHeight="1">
      <c r="E16228" s="139" t="inlineStr">
        <is>
          <t>BARB0KANKEE</t>
        </is>
      </c>
      <c r="F16228" s="139" t="inlineStr">
        <is>
          <t>DCBL0000311</t>
        </is>
      </c>
      <c r="G16228" s="139" t="inlineStr">
        <is>
          <t>IOBA0000421</t>
        </is>
      </c>
      <c r="H16228" s="139" t="inlineStr">
        <is>
          <t>SBIN0060282</t>
        </is>
      </c>
      <c r="I16228" s="139" t="inlineStr">
        <is>
          <t>SYNB0009360</t>
        </is>
      </c>
    </row>
    <row r="16229" ht="14.4" customHeight="1">
      <c r="E16229" s="139" t="inlineStr">
        <is>
          <t>BARB0KANKAR</t>
        </is>
      </c>
      <c r="F16229" s="139" t="inlineStr">
        <is>
          <t>DCBL0000309</t>
        </is>
      </c>
      <c r="G16229" s="139" t="inlineStr">
        <is>
          <t>IOBA0000420</t>
        </is>
      </c>
      <c r="H16229" s="139" t="inlineStr">
        <is>
          <t>SBIN0060281</t>
        </is>
      </c>
      <c r="I16229" s="139" t="inlineStr">
        <is>
          <t>SYNB0009359</t>
        </is>
      </c>
    </row>
    <row r="16230" ht="14.4" customHeight="1">
      <c r="E16230" s="139" t="inlineStr">
        <is>
          <t>BARB0KANKAN</t>
        </is>
      </c>
      <c r="F16230" s="139" t="inlineStr">
        <is>
          <t>DCBL0000308</t>
        </is>
      </c>
      <c r="G16230" s="139" t="inlineStr">
        <is>
          <t>IOBA0000419</t>
        </is>
      </c>
      <c r="H16230" s="139" t="inlineStr">
        <is>
          <t>SBIN0060280</t>
        </is>
      </c>
      <c r="I16230" s="139" t="inlineStr">
        <is>
          <t>SYNB0009357</t>
        </is>
      </c>
    </row>
    <row r="16231" ht="14.4" customHeight="1">
      <c r="E16231" s="139" t="inlineStr">
        <is>
          <t>BARB0KANJUR</t>
        </is>
      </c>
      <c r="F16231" s="139" t="inlineStr">
        <is>
          <t>DCBL0000307</t>
        </is>
      </c>
      <c r="G16231" s="139" t="inlineStr">
        <is>
          <t>IOBA0000418</t>
        </is>
      </c>
      <c r="H16231" s="139" t="inlineStr">
        <is>
          <t>SBIN0060279</t>
        </is>
      </c>
      <c r="I16231" s="139" t="inlineStr">
        <is>
          <t>SYNB0009356</t>
        </is>
      </c>
    </row>
    <row r="16232" ht="14.4" customHeight="1">
      <c r="E16232" s="139" t="inlineStr">
        <is>
          <t>BARB0KANJIR</t>
        </is>
      </c>
      <c r="F16232" s="139" t="inlineStr">
        <is>
          <t>DCBL0000306</t>
        </is>
      </c>
      <c r="G16232" s="139" t="inlineStr">
        <is>
          <t>IOBA0000417</t>
        </is>
      </c>
      <c r="H16232" s="139" t="inlineStr">
        <is>
          <t>SBIN0060278</t>
        </is>
      </c>
      <c r="I16232" s="139" t="inlineStr">
        <is>
          <t>SYNB0009355</t>
        </is>
      </c>
    </row>
    <row r="16233" ht="14.4" customHeight="1">
      <c r="E16233" s="139" t="inlineStr">
        <is>
          <t>BARB0KANJHA</t>
        </is>
      </c>
      <c r="F16233" s="139" t="inlineStr">
        <is>
          <t>DCBL0000305</t>
        </is>
      </c>
      <c r="G16233" s="139" t="inlineStr">
        <is>
          <t>IOBA0000416</t>
        </is>
      </c>
      <c r="H16233" s="139" t="inlineStr">
        <is>
          <t>SBIN0060277</t>
        </is>
      </c>
      <c r="I16233" s="139" t="inlineStr">
        <is>
          <t>SYNB0009354</t>
        </is>
      </c>
    </row>
    <row r="16234" ht="14.4" customHeight="1">
      <c r="E16234" s="139" t="inlineStr">
        <is>
          <t>BARB0KANJAI</t>
        </is>
      </c>
      <c r="F16234" s="139" t="inlineStr">
        <is>
          <t>DCBL0000304</t>
        </is>
      </c>
      <c r="G16234" s="139" t="inlineStr">
        <is>
          <t>IOBA0000415</t>
        </is>
      </c>
      <c r="H16234" s="139" t="inlineStr">
        <is>
          <t>SBIN0060276</t>
        </is>
      </c>
      <c r="I16234" s="139" t="inlineStr">
        <is>
          <t>SYNB0009353</t>
        </is>
      </c>
    </row>
    <row r="16235" ht="14.4" customHeight="1">
      <c r="E16235" s="139" t="inlineStr">
        <is>
          <t>BARB0KANJAH</t>
        </is>
      </c>
      <c r="F16235" s="139" t="inlineStr">
        <is>
          <t>DCBL0000303</t>
        </is>
      </c>
      <c r="G16235" s="139" t="inlineStr">
        <is>
          <t>IOBA0000414</t>
        </is>
      </c>
      <c r="H16235" s="139" t="inlineStr">
        <is>
          <t>SBIN0060275</t>
        </is>
      </c>
      <c r="I16235" s="139" t="inlineStr">
        <is>
          <t>SYNB0009352</t>
        </is>
      </c>
    </row>
    <row r="16236" ht="14.4" customHeight="1">
      <c r="E16236" s="139" t="inlineStr">
        <is>
          <t>BARB0KANISA</t>
        </is>
      </c>
      <c r="F16236" s="139" t="inlineStr">
        <is>
          <t>DCBL0000302</t>
        </is>
      </c>
      <c r="G16236" s="139" t="inlineStr">
        <is>
          <t>IOBA0000413</t>
        </is>
      </c>
      <c r="H16236" s="139" t="inlineStr">
        <is>
          <t>SBIN0060274</t>
        </is>
      </c>
      <c r="I16236" s="139" t="inlineStr">
        <is>
          <t>SYNB0009351</t>
        </is>
      </c>
    </row>
    <row r="16237" ht="14.4" customHeight="1">
      <c r="E16237" s="139" t="inlineStr">
        <is>
          <t>BARB0KANHAN</t>
        </is>
      </c>
      <c r="F16237" s="139" t="inlineStr">
        <is>
          <t>DCBL0000301</t>
        </is>
      </c>
      <c r="G16237" s="139" t="inlineStr">
        <is>
          <t>IOBA0000412</t>
        </is>
      </c>
      <c r="H16237" s="139" t="inlineStr">
        <is>
          <t>SBIN0060273</t>
        </is>
      </c>
      <c r="I16237" s="139" t="inlineStr">
        <is>
          <t>SYNB0009350</t>
        </is>
      </c>
    </row>
    <row r="16238" ht="14.4" customHeight="1">
      <c r="E16238" s="139" t="inlineStr">
        <is>
          <t>BARB0KANGRA</t>
        </is>
      </c>
      <c r="F16238" s="139" t="inlineStr">
        <is>
          <t>DCBL0000300</t>
        </is>
      </c>
      <c r="G16238" s="139" t="inlineStr">
        <is>
          <t>IOBA0000411</t>
        </is>
      </c>
      <c r="H16238" s="139" t="inlineStr">
        <is>
          <t>SBIN0060272</t>
        </is>
      </c>
      <c r="I16238" s="139" t="inlineStr">
        <is>
          <t>SYNB0009347</t>
        </is>
      </c>
    </row>
    <row r="16239" ht="14.4" customHeight="1">
      <c r="E16239" s="139" t="inlineStr">
        <is>
          <t>BARB0KANGEY</t>
        </is>
      </c>
      <c r="F16239" s="139" t="inlineStr">
        <is>
          <t>DCBL0000299</t>
        </is>
      </c>
      <c r="G16239" s="139" t="inlineStr">
        <is>
          <t>IOBA0000410</t>
        </is>
      </c>
      <c r="H16239" s="139" t="inlineStr">
        <is>
          <t>SBIN0060271</t>
        </is>
      </c>
      <c r="I16239" s="139" t="inlineStr">
        <is>
          <t>SYNB0009346</t>
        </is>
      </c>
    </row>
    <row r="16240" ht="14.4" customHeight="1">
      <c r="E16240" s="139" t="inlineStr">
        <is>
          <t>BARB0KANERA</t>
        </is>
      </c>
      <c r="F16240" s="139" t="inlineStr">
        <is>
          <t>DCBL0000298</t>
        </is>
      </c>
      <c r="G16240" s="139" t="inlineStr">
        <is>
          <t>IOBA0000409</t>
        </is>
      </c>
      <c r="H16240" s="139" t="inlineStr">
        <is>
          <t>SBIN0060270</t>
        </is>
      </c>
      <c r="I16240" s="139" t="inlineStr">
        <is>
          <t>SYNB0009345</t>
        </is>
      </c>
    </row>
    <row r="16241" ht="14.4" customHeight="1">
      <c r="E16241" s="139" t="inlineStr">
        <is>
          <t>BARB0KANELI</t>
        </is>
      </c>
      <c r="F16241" s="139" t="inlineStr">
        <is>
          <t>DCBL0000297</t>
        </is>
      </c>
      <c r="G16241" s="139" t="inlineStr">
        <is>
          <t>IOBA0000408</t>
        </is>
      </c>
      <c r="H16241" s="139" t="inlineStr">
        <is>
          <t>SBIN0060269</t>
        </is>
      </c>
      <c r="I16241" s="139" t="inlineStr">
        <is>
          <t>SYNB0009344</t>
        </is>
      </c>
    </row>
    <row r="16242" ht="14.4" customHeight="1">
      <c r="E16242" s="139" t="inlineStr">
        <is>
          <t>BARB0KANECH</t>
        </is>
      </c>
      <c r="F16242" s="139" t="inlineStr">
        <is>
          <t>DCBL0000296</t>
        </is>
      </c>
      <c r="G16242" s="139" t="inlineStr">
        <is>
          <t>IOBA0000407</t>
        </is>
      </c>
      <c r="H16242" s="139" t="inlineStr">
        <is>
          <t>SBIN0060268</t>
        </is>
      </c>
      <c r="I16242" s="139" t="inlineStr">
        <is>
          <t>SYNB0009343</t>
        </is>
      </c>
    </row>
    <row r="16243" ht="14.4" customHeight="1">
      <c r="E16243" s="139" t="inlineStr">
        <is>
          <t>BARB0KANDIV</t>
        </is>
      </c>
      <c r="F16243" s="139" t="inlineStr">
        <is>
          <t>DCBL0000295</t>
        </is>
      </c>
      <c r="G16243" s="139" t="inlineStr">
        <is>
          <t>IOBA0000406</t>
        </is>
      </c>
      <c r="H16243" s="139" t="inlineStr">
        <is>
          <t>SBIN0060267</t>
        </is>
      </c>
      <c r="I16243" s="139" t="inlineStr">
        <is>
          <t>SYNB0009342</t>
        </is>
      </c>
    </row>
    <row r="16244" ht="14.4" customHeight="1">
      <c r="E16244" s="139" t="inlineStr">
        <is>
          <t>BARB0KANDAR</t>
        </is>
      </c>
      <c r="F16244" s="139" t="inlineStr">
        <is>
          <t>DCBL0000294</t>
        </is>
      </c>
      <c r="G16244" s="139" t="inlineStr">
        <is>
          <t>IOBA0000405</t>
        </is>
      </c>
      <c r="H16244" s="139" t="inlineStr">
        <is>
          <t>SBIN0060266</t>
        </is>
      </c>
      <c r="I16244" s="139" t="inlineStr">
        <is>
          <t>SYNB0009341</t>
        </is>
      </c>
    </row>
    <row r="16245" ht="14.4" customHeight="1">
      <c r="E16245" s="139" t="inlineStr">
        <is>
          <t>BARB0KANCHR</t>
        </is>
      </c>
      <c r="F16245" s="139" t="inlineStr">
        <is>
          <t>DCBL0000293</t>
        </is>
      </c>
      <c r="G16245" s="139" t="inlineStr">
        <is>
          <t>IOBA0000404</t>
        </is>
      </c>
      <c r="H16245" s="139" t="inlineStr">
        <is>
          <t>SBIN0060265</t>
        </is>
      </c>
      <c r="I16245" s="139" t="inlineStr">
        <is>
          <t>SYNB0009340</t>
        </is>
      </c>
    </row>
    <row r="16246" ht="14.4" customHeight="1">
      <c r="E16246" s="139" t="inlineStr">
        <is>
          <t>BARB0KANCHE</t>
        </is>
      </c>
      <c r="F16246" s="139" t="inlineStr">
        <is>
          <t>DCBL0000292</t>
        </is>
      </c>
      <c r="G16246" s="139" t="inlineStr">
        <is>
          <t>IOBA0000403</t>
        </is>
      </c>
      <c r="H16246" s="139" t="inlineStr">
        <is>
          <t>SBIN0060264</t>
        </is>
      </c>
      <c r="I16246" s="139" t="inlineStr">
        <is>
          <t>SYNB0009339</t>
        </is>
      </c>
    </row>
    <row r="16247" ht="14.4" customHeight="1">
      <c r="E16247" s="139" t="inlineStr">
        <is>
          <t>BARB0KANASH</t>
        </is>
      </c>
      <c r="F16247" s="139" t="inlineStr">
        <is>
          <t>DCBL0000291</t>
        </is>
      </c>
      <c r="G16247" s="139" t="inlineStr">
        <is>
          <t>IOBA0000402</t>
        </is>
      </c>
      <c r="H16247" s="139" t="inlineStr">
        <is>
          <t>SBIN0060263</t>
        </is>
      </c>
      <c r="I16247" s="139" t="inlineStr">
        <is>
          <t>SYNB0009338</t>
        </is>
      </c>
    </row>
    <row r="16248" ht="14.4" customHeight="1">
      <c r="E16248" s="139" t="inlineStr">
        <is>
          <t>BARB0KANAKV</t>
        </is>
      </c>
      <c r="F16248" s="139" t="inlineStr">
        <is>
          <t>DCBL0000290</t>
        </is>
      </c>
      <c r="G16248" s="139" t="inlineStr">
        <is>
          <t>IOBA0000401</t>
        </is>
      </c>
      <c r="H16248" s="139" t="inlineStr">
        <is>
          <t>SBIN0060262</t>
        </is>
      </c>
      <c r="I16248" s="139" t="inlineStr">
        <is>
          <t>SYNB0009336</t>
        </is>
      </c>
    </row>
    <row r="16249" ht="14.4" customHeight="1">
      <c r="E16249" s="139" t="inlineStr">
        <is>
          <t>BARB0KANADI</t>
        </is>
      </c>
      <c r="F16249" s="139" t="inlineStr">
        <is>
          <t>DCBL0000289</t>
        </is>
      </c>
      <c r="G16249" s="139" t="inlineStr">
        <is>
          <t>IOBA0000400</t>
        </is>
      </c>
      <c r="H16249" s="139" t="inlineStr">
        <is>
          <t>SBIN0060261</t>
        </is>
      </c>
      <c r="I16249" s="139" t="inlineStr">
        <is>
          <t>SYNB0009335</t>
        </is>
      </c>
    </row>
    <row r="16250" ht="14.4" customHeight="1">
      <c r="E16250" s="139" t="inlineStr">
        <is>
          <t>BARB0KAMTAG</t>
        </is>
      </c>
      <c r="F16250" s="139" t="inlineStr">
        <is>
          <t>DCBL0000288</t>
        </is>
      </c>
      <c r="G16250" s="139" t="inlineStr">
        <is>
          <t>IOBA0000399</t>
        </is>
      </c>
      <c r="H16250" s="139" t="inlineStr">
        <is>
          <t>SBIN0060260</t>
        </is>
      </c>
      <c r="I16250" s="139" t="inlineStr">
        <is>
          <t>SYNB0009334</t>
        </is>
      </c>
    </row>
    <row r="16251" ht="14.4" customHeight="1">
      <c r="E16251" s="139" t="inlineStr">
        <is>
          <t>BARB0KAMREJ</t>
        </is>
      </c>
      <c r="F16251" s="139" t="inlineStr">
        <is>
          <t>DCBL0000287</t>
        </is>
      </c>
      <c r="G16251" s="139" t="inlineStr">
        <is>
          <t>IOBA0000398</t>
        </is>
      </c>
      <c r="H16251" s="139" t="inlineStr">
        <is>
          <t>SBIN0060259</t>
        </is>
      </c>
      <c r="I16251" s="139" t="inlineStr">
        <is>
          <t>SYNB0009333</t>
        </is>
      </c>
    </row>
    <row r="16252" ht="14.4" customHeight="1">
      <c r="E16252" s="139" t="inlineStr">
        <is>
          <t>BARB0KAMOTH</t>
        </is>
      </c>
      <c r="F16252" s="139" t="inlineStr">
        <is>
          <t>DCBL0000286</t>
        </is>
      </c>
      <c r="G16252" s="139" t="inlineStr">
        <is>
          <t>IOBA0000397</t>
        </is>
      </c>
      <c r="H16252" s="139" t="inlineStr">
        <is>
          <t>SBIN0060258</t>
        </is>
      </c>
      <c r="I16252" s="139" t="inlineStr">
        <is>
          <t>SYNB0009332</t>
        </is>
      </c>
    </row>
    <row r="16253" ht="14.4" customHeight="1">
      <c r="E16253" s="139" t="inlineStr">
        <is>
          <t>BARB0KAMOLA</t>
        </is>
      </c>
      <c r="F16253" s="139" t="inlineStr">
        <is>
          <t>DCBL0000285</t>
        </is>
      </c>
      <c r="G16253" s="139" t="inlineStr">
        <is>
          <t>IOBA0000396</t>
        </is>
      </c>
      <c r="H16253" s="139" t="inlineStr">
        <is>
          <t>SBIN0060257</t>
        </is>
      </c>
      <c r="I16253" s="139" t="inlineStr">
        <is>
          <t>SYNB0009331</t>
        </is>
      </c>
    </row>
    <row r="16254" ht="14.4" customHeight="1">
      <c r="E16254" s="139" t="inlineStr">
        <is>
          <t>BARB0KAMNAG</t>
        </is>
      </c>
      <c r="F16254" s="139" t="inlineStr">
        <is>
          <t>DCBL0000284</t>
        </is>
      </c>
      <c r="G16254" s="139" t="inlineStr">
        <is>
          <t>IOBA0000394</t>
        </is>
      </c>
      <c r="H16254" s="139" t="inlineStr">
        <is>
          <t>SBIN0060256</t>
        </is>
      </c>
      <c r="I16254" s="139" t="inlineStr">
        <is>
          <t>SYNB0009330</t>
        </is>
      </c>
    </row>
    <row r="16255" ht="14.4" customHeight="1">
      <c r="E16255" s="139" t="inlineStr">
        <is>
          <t>BARB0KAMBAN</t>
        </is>
      </c>
      <c r="F16255" s="139" t="inlineStr">
        <is>
          <t>DCBL0000283</t>
        </is>
      </c>
      <c r="G16255" s="139" t="inlineStr">
        <is>
          <t>IOBA0000393</t>
        </is>
      </c>
      <c r="H16255" s="139" t="inlineStr">
        <is>
          <t>SBIN0060254</t>
        </is>
      </c>
      <c r="I16255" s="139" t="inlineStr">
        <is>
          <t>SYNB0009328</t>
        </is>
      </c>
    </row>
    <row r="16256" ht="14.4" customHeight="1">
      <c r="E16256" s="139" t="inlineStr">
        <is>
          <t>BARB0KAMAYA</t>
        </is>
      </c>
      <c r="F16256" s="139" t="inlineStr">
        <is>
          <t>DCBL0000282</t>
        </is>
      </c>
      <c r="G16256" s="139" t="inlineStr">
        <is>
          <t>IOBA0000392</t>
        </is>
      </c>
      <c r="H16256" s="139" t="inlineStr">
        <is>
          <t>SBIN0060253</t>
        </is>
      </c>
      <c r="I16256" s="139" t="inlineStr">
        <is>
          <t>SYNB0009327</t>
        </is>
      </c>
    </row>
    <row r="16257" ht="14.4" customHeight="1">
      <c r="E16257" s="139" t="inlineStr">
        <is>
          <t>BARB0KAMARE</t>
        </is>
      </c>
      <c r="F16257" s="139" t="inlineStr">
        <is>
          <t>DCBL0000281</t>
        </is>
      </c>
      <c r="G16257" s="139" t="inlineStr">
        <is>
          <t>IOBA0000391</t>
        </is>
      </c>
      <c r="H16257" s="139" t="inlineStr">
        <is>
          <t>SBIN0060252</t>
        </is>
      </c>
      <c r="I16257" s="139" t="inlineStr">
        <is>
          <t>SYNB0009326</t>
        </is>
      </c>
    </row>
    <row r="16258" ht="14.4" customHeight="1">
      <c r="E16258" s="139" t="inlineStr">
        <is>
          <t>BARB0KAMANX</t>
        </is>
      </c>
      <c r="F16258" s="139" t="inlineStr">
        <is>
          <t>DCBL0000280</t>
        </is>
      </c>
      <c r="G16258" s="139" t="inlineStr">
        <is>
          <t>IOBA0000390</t>
        </is>
      </c>
      <c r="H16258" s="139" t="inlineStr">
        <is>
          <t>SBIN0060251</t>
        </is>
      </c>
      <c r="I16258" s="139" t="inlineStr">
        <is>
          <t>SYNB0009325</t>
        </is>
      </c>
    </row>
    <row r="16259" ht="14.4" customHeight="1">
      <c r="E16259" s="139" t="inlineStr">
        <is>
          <t>BARB0KAMALA</t>
        </is>
      </c>
      <c r="F16259" s="139" t="inlineStr">
        <is>
          <t>DCBL0000279</t>
        </is>
      </c>
      <c r="G16259" s="139" t="inlineStr">
        <is>
          <t>IOBA0000389</t>
        </is>
      </c>
      <c r="H16259" s="139" t="inlineStr">
        <is>
          <t>SBIN0060250</t>
        </is>
      </c>
      <c r="I16259" s="139" t="inlineStr">
        <is>
          <t>SYNB0009324</t>
        </is>
      </c>
    </row>
    <row r="16260" ht="14.4" customHeight="1">
      <c r="E16260" s="139" t="inlineStr">
        <is>
          <t>BARB0KAMAKS</t>
        </is>
      </c>
      <c r="F16260" s="139" t="inlineStr">
        <is>
          <t>DCBL0000278</t>
        </is>
      </c>
      <c r="G16260" s="139" t="inlineStr">
        <is>
          <t>IOBA0000388</t>
        </is>
      </c>
      <c r="H16260" s="139" t="inlineStr">
        <is>
          <t>SBIN0060249</t>
        </is>
      </c>
      <c r="I16260" s="139" t="inlineStr">
        <is>
          <t>SYNB0009323</t>
        </is>
      </c>
    </row>
    <row r="16261" ht="14.4" customHeight="1">
      <c r="E16261" s="139" t="inlineStr">
        <is>
          <t>BARB0KAMABU</t>
        </is>
      </c>
      <c r="F16261" s="139" t="inlineStr">
        <is>
          <t>DCBL0000277</t>
        </is>
      </c>
      <c r="G16261" s="139" t="inlineStr">
        <is>
          <t>IOBA0000387</t>
        </is>
      </c>
      <c r="H16261" s="139" t="inlineStr">
        <is>
          <t>SBIN0060248</t>
        </is>
      </c>
      <c r="I16261" s="139" t="inlineStr">
        <is>
          <t>SYNB0009322</t>
        </is>
      </c>
    </row>
    <row r="16262" ht="14.4" customHeight="1">
      <c r="E16262" s="139" t="inlineStr">
        <is>
          <t>BARB0KALYAN</t>
        </is>
      </c>
      <c r="F16262" s="139" t="inlineStr">
        <is>
          <t>DCBL0000276</t>
        </is>
      </c>
      <c r="G16262" s="139" t="inlineStr">
        <is>
          <t>IOBA0000386</t>
        </is>
      </c>
      <c r="H16262" s="139" t="inlineStr">
        <is>
          <t>SBIN0060247</t>
        </is>
      </c>
      <c r="I16262" s="139" t="inlineStr">
        <is>
          <t>SYNB0009321</t>
        </is>
      </c>
    </row>
    <row r="16263" ht="14.4" customHeight="1">
      <c r="E16263" s="139" t="inlineStr">
        <is>
          <t>BARB0KALWAX</t>
        </is>
      </c>
      <c r="F16263" s="139" t="inlineStr">
        <is>
          <t>DCBL0000275</t>
        </is>
      </c>
      <c r="G16263" s="139" t="inlineStr">
        <is>
          <t>IOBA0000385</t>
        </is>
      </c>
      <c r="H16263" s="139" t="inlineStr">
        <is>
          <t>SBIN0060246</t>
        </is>
      </c>
      <c r="I16263" s="139" t="inlineStr">
        <is>
          <t>SYNB0009320</t>
        </is>
      </c>
    </row>
    <row r="16264" ht="14.4" customHeight="1">
      <c r="E16264" s="139" t="inlineStr">
        <is>
          <t>BARB0KALWAR</t>
        </is>
      </c>
      <c r="F16264" s="139" t="inlineStr">
        <is>
          <t>DCBL0000274</t>
        </is>
      </c>
      <c r="G16264" s="139" t="inlineStr">
        <is>
          <t>IOBA0000384</t>
        </is>
      </c>
      <c r="H16264" s="139" t="inlineStr">
        <is>
          <t>SBIN0060245</t>
        </is>
      </c>
      <c r="I16264" s="139" t="inlineStr">
        <is>
          <t>SYNB0009319</t>
        </is>
      </c>
    </row>
    <row r="16265" ht="14.4" customHeight="1">
      <c r="E16265" s="139" t="inlineStr">
        <is>
          <t>BARB0KALUPU</t>
        </is>
      </c>
      <c r="F16265" s="139" t="inlineStr">
        <is>
          <t>DCBL0000273</t>
        </is>
      </c>
      <c r="G16265" s="139" t="inlineStr">
        <is>
          <t>IOBA0000383</t>
        </is>
      </c>
      <c r="H16265" s="139" t="inlineStr">
        <is>
          <t>SBIN0060244</t>
        </is>
      </c>
      <c r="I16265" s="139" t="inlineStr">
        <is>
          <t>SYNB0009318</t>
        </is>
      </c>
    </row>
    <row r="16266" ht="14.4" customHeight="1">
      <c r="E16266" s="139" t="inlineStr">
        <is>
          <t>BARB0KALUKU</t>
        </is>
      </c>
      <c r="F16266" s="139" t="inlineStr">
        <is>
          <t>DCBL0000271</t>
        </is>
      </c>
      <c r="G16266" s="139" t="inlineStr">
        <is>
          <t>IOBA0000382</t>
        </is>
      </c>
      <c r="H16266" s="139" t="inlineStr">
        <is>
          <t>SBIN0060243</t>
        </is>
      </c>
      <c r="I16266" s="139" t="inlineStr">
        <is>
          <t>SYNB0009317</t>
        </is>
      </c>
    </row>
    <row r="16267" ht="14.4" customHeight="1">
      <c r="E16267" s="139" t="inlineStr">
        <is>
          <t>BARB0KALSUR</t>
        </is>
      </c>
      <c r="F16267" s="139" t="inlineStr">
        <is>
          <t>DCBL0000270</t>
        </is>
      </c>
      <c r="G16267" s="139" t="inlineStr">
        <is>
          <t>IOBA0000381</t>
        </is>
      </c>
      <c r="H16267" s="139" t="inlineStr">
        <is>
          <t>SBIN0060241</t>
        </is>
      </c>
      <c r="I16267" s="139" t="inlineStr">
        <is>
          <t>SYNB0009316</t>
        </is>
      </c>
    </row>
    <row r="16268" ht="14.4" customHeight="1">
      <c r="E16268" s="139" t="inlineStr">
        <is>
          <t>BARB0KALSUL</t>
        </is>
      </c>
      <c r="F16268" s="139" t="inlineStr">
        <is>
          <t>DCBL0000269</t>
        </is>
      </c>
      <c r="G16268" s="139" t="inlineStr">
        <is>
          <t>IOBA0000380</t>
        </is>
      </c>
      <c r="H16268" s="139" t="inlineStr">
        <is>
          <t>SBIN0060240</t>
        </is>
      </c>
      <c r="I16268" s="139" t="inlineStr">
        <is>
          <t>SYNB0009315</t>
        </is>
      </c>
    </row>
    <row r="16269" ht="14.4" customHeight="1">
      <c r="E16269" s="139" t="inlineStr">
        <is>
          <t>BARB0KALRAI</t>
        </is>
      </c>
      <c r="F16269" s="139" t="inlineStr">
        <is>
          <t>DCBL0000268</t>
        </is>
      </c>
      <c r="G16269" s="139" t="inlineStr">
        <is>
          <t>IOBA0000379</t>
        </is>
      </c>
      <c r="H16269" s="139" t="inlineStr">
        <is>
          <t>SBIN0060239</t>
        </is>
      </c>
      <c r="I16269" s="139" t="inlineStr">
        <is>
          <t>SYNB0009314</t>
        </is>
      </c>
    </row>
    <row r="16270" ht="14.4" customHeight="1">
      <c r="E16270" s="139" t="inlineStr">
        <is>
          <t>BARB0KALPUN</t>
        </is>
      </c>
      <c r="F16270" s="139" t="inlineStr">
        <is>
          <t>DCBL0000267</t>
        </is>
      </c>
      <c r="G16270" s="139" t="inlineStr">
        <is>
          <t>IOBA0000378</t>
        </is>
      </c>
      <c r="H16270" s="139" t="inlineStr">
        <is>
          <t>SBIN0060238</t>
        </is>
      </c>
      <c r="I16270" s="139" t="inlineStr">
        <is>
          <t>SYNB0009313</t>
        </is>
      </c>
    </row>
    <row r="16271" ht="14.4" customHeight="1">
      <c r="E16271" s="139" t="inlineStr">
        <is>
          <t>BARB0KALPIX</t>
        </is>
      </c>
      <c r="F16271" s="139" t="inlineStr">
        <is>
          <t>DCBL0000266</t>
        </is>
      </c>
      <c r="G16271" s="139" t="inlineStr">
        <is>
          <t>IOBA0000377</t>
        </is>
      </c>
      <c r="H16271" s="139" t="inlineStr">
        <is>
          <t>SBIN0060237</t>
        </is>
      </c>
      <c r="I16271" s="139" t="inlineStr">
        <is>
          <t>SYNB0009312</t>
        </is>
      </c>
    </row>
    <row r="16272" ht="14.4" customHeight="1">
      <c r="E16272" s="139" t="inlineStr">
        <is>
          <t>BARB0KALPET</t>
        </is>
      </c>
      <c r="F16272" s="139" t="inlineStr">
        <is>
          <t>DCBL0000265</t>
        </is>
      </c>
      <c r="G16272" s="139" t="inlineStr">
        <is>
          <t>IOBA0000376</t>
        </is>
      </c>
      <c r="H16272" s="139" t="inlineStr">
        <is>
          <t>SBIN0060236</t>
        </is>
      </c>
      <c r="I16272" s="139" t="inlineStr">
        <is>
          <t>SYNB0009311</t>
        </is>
      </c>
    </row>
    <row r="16273" ht="14.4" customHeight="1">
      <c r="E16273" s="139" t="inlineStr">
        <is>
          <t>BARB0KALOOR</t>
        </is>
      </c>
      <c r="F16273" s="139" t="inlineStr">
        <is>
          <t>DCBL0000264</t>
        </is>
      </c>
      <c r="G16273" s="139" t="inlineStr">
        <is>
          <t>IOBA0000375</t>
        </is>
      </c>
      <c r="H16273" s="139" t="inlineStr">
        <is>
          <t>SBIN0060235</t>
        </is>
      </c>
      <c r="I16273" s="139" t="inlineStr">
        <is>
          <t>SYNB0009310</t>
        </is>
      </c>
    </row>
    <row r="16274" ht="14.4" customHeight="1">
      <c r="E16274" s="139" t="inlineStr">
        <is>
          <t>BARB0KALOLX</t>
        </is>
      </c>
      <c r="F16274" s="139" t="inlineStr">
        <is>
          <t>DCBL0000263</t>
        </is>
      </c>
      <c r="G16274" s="139" t="inlineStr">
        <is>
          <t>IOBA0000374</t>
        </is>
      </c>
      <c r="H16274" s="139" t="inlineStr">
        <is>
          <t>SBIN0060234</t>
        </is>
      </c>
      <c r="I16274" s="139" t="inlineStr">
        <is>
          <t>SYNB0009309</t>
        </is>
      </c>
    </row>
    <row r="16275" ht="14.4" customHeight="1">
      <c r="E16275" s="139" t="inlineStr">
        <is>
          <t>BARB0KALOLA</t>
        </is>
      </c>
      <c r="F16275" s="139" t="inlineStr">
        <is>
          <t>DCBL0000262</t>
        </is>
      </c>
      <c r="G16275" s="139" t="inlineStr">
        <is>
          <t>IOBA0000373</t>
        </is>
      </c>
      <c r="H16275" s="139" t="inlineStr">
        <is>
          <t>SBIN0060233</t>
        </is>
      </c>
      <c r="I16275" s="139" t="inlineStr">
        <is>
          <t>SYNB0009308</t>
        </is>
      </c>
    </row>
    <row r="16276" ht="14.4" customHeight="1">
      <c r="E16276" s="139" t="inlineStr">
        <is>
          <t>BARB0KALNAX</t>
        </is>
      </c>
      <c r="F16276" s="139" t="inlineStr">
        <is>
          <t>DCBL0000261</t>
        </is>
      </c>
      <c r="G16276" s="139" t="inlineStr">
        <is>
          <t>IOBA0000372</t>
        </is>
      </c>
      <c r="H16276" s="139" t="inlineStr">
        <is>
          <t>SBIN0060232</t>
        </is>
      </c>
      <c r="I16276" s="139" t="inlineStr">
        <is>
          <t>SYNB0009306</t>
        </is>
      </c>
    </row>
    <row r="16277" ht="14.4" customHeight="1">
      <c r="E16277" s="139" t="inlineStr">
        <is>
          <t>BARB0KALNAD</t>
        </is>
      </c>
      <c r="F16277" s="139" t="inlineStr">
        <is>
          <t>DCBL0000260</t>
        </is>
      </c>
      <c r="G16277" s="139" t="inlineStr">
        <is>
          <t>IOBA0000371</t>
        </is>
      </c>
      <c r="H16277" s="139" t="inlineStr">
        <is>
          <t>SBIN0060231</t>
        </is>
      </c>
      <c r="I16277" s="139" t="inlineStr">
        <is>
          <t>SYNB0009305</t>
        </is>
      </c>
    </row>
    <row r="16278" ht="14.4" customHeight="1">
      <c r="E16278" s="139" t="inlineStr">
        <is>
          <t>BARB0KALMUZ</t>
        </is>
      </c>
      <c r="F16278" s="139" t="inlineStr">
        <is>
          <t>DCBL0000259</t>
        </is>
      </c>
      <c r="G16278" s="139" t="inlineStr">
        <is>
          <t>IOBA0000370</t>
        </is>
      </c>
      <c r="H16278" s="139" t="inlineStr">
        <is>
          <t>SBIN0060230</t>
        </is>
      </c>
      <c r="I16278" s="139" t="inlineStr">
        <is>
          <t>SYNB0009304</t>
        </is>
      </c>
    </row>
    <row r="16279" ht="14.4" customHeight="1">
      <c r="E16279" s="139" t="inlineStr">
        <is>
          <t>BARB0KALMEH</t>
        </is>
      </c>
      <c r="F16279" s="139" t="inlineStr">
        <is>
          <t>DCBL0000258</t>
        </is>
      </c>
      <c r="G16279" s="139" t="inlineStr">
        <is>
          <t>IOBA0000369</t>
        </is>
      </c>
      <c r="H16279" s="139" t="inlineStr">
        <is>
          <t>SBIN0060229</t>
        </is>
      </c>
      <c r="I16279" s="139" t="inlineStr">
        <is>
          <t>SYNB0009303</t>
        </is>
      </c>
    </row>
    <row r="16280" ht="14.4" customHeight="1">
      <c r="E16280" s="139" t="inlineStr">
        <is>
          <t>BARB0KALLAX</t>
        </is>
      </c>
      <c r="F16280" s="139" t="inlineStr">
        <is>
          <t>DCBL0000257</t>
        </is>
      </c>
      <c r="G16280" s="139" t="inlineStr">
        <is>
          <t>IOBA0000368</t>
        </is>
      </c>
      <c r="H16280" s="139" t="inlineStr">
        <is>
          <t>SBIN0060228</t>
        </is>
      </c>
      <c r="I16280" s="139" t="inlineStr">
        <is>
          <t>SYNB0009302</t>
        </is>
      </c>
    </row>
    <row r="16281" ht="14.4" customHeight="1">
      <c r="E16281" s="139" t="inlineStr">
        <is>
          <t>BARB0KALKAN</t>
        </is>
      </c>
      <c r="F16281" s="139" t="inlineStr">
        <is>
          <t>DCBL0000256</t>
        </is>
      </c>
      <c r="G16281" s="139" t="inlineStr">
        <is>
          <t>IOBA0000367</t>
        </is>
      </c>
      <c r="H16281" s="139" t="inlineStr">
        <is>
          <t>SBIN0060227</t>
        </is>
      </c>
      <c r="I16281" s="139" t="inlineStr">
        <is>
          <t>SYNB0009290</t>
        </is>
      </c>
    </row>
    <row r="16282" ht="14.4" customHeight="1">
      <c r="E16282" s="139" t="inlineStr">
        <is>
          <t>BARB0KALKAJ</t>
        </is>
      </c>
      <c r="F16282" s="139" t="inlineStr">
        <is>
          <t>DCBL0000255</t>
        </is>
      </c>
      <c r="G16282" s="139" t="inlineStr">
        <is>
          <t>IOBA0000366</t>
        </is>
      </c>
      <c r="H16282" s="139" t="inlineStr">
        <is>
          <t>SBIN0060226</t>
        </is>
      </c>
      <c r="I16282" s="139" t="inlineStr">
        <is>
          <t>SYNB0009282</t>
        </is>
      </c>
    </row>
    <row r="16283" ht="14.4" customHeight="1">
      <c r="E16283" s="139" t="inlineStr">
        <is>
          <t>BARB0KALIXX</t>
        </is>
      </c>
      <c r="F16283" s="139" t="inlineStr">
        <is>
          <t>DCBL0000254</t>
        </is>
      </c>
      <c r="G16283" s="139" t="inlineStr">
        <is>
          <t>IOBA0000365</t>
        </is>
      </c>
      <c r="H16283" s="139" t="inlineStr">
        <is>
          <t>SBIN0060225</t>
        </is>
      </c>
      <c r="I16283" s="139" t="inlineStr">
        <is>
          <t>SYNB0009281</t>
        </is>
      </c>
    </row>
    <row r="16284" ht="14.4" customHeight="1">
      <c r="E16284" s="139" t="inlineStr">
        <is>
          <t>BARB0KALITA</t>
        </is>
      </c>
      <c r="F16284" s="139" t="inlineStr">
        <is>
          <t>DCBL0000253</t>
        </is>
      </c>
      <c r="G16284" s="139" t="inlineStr">
        <is>
          <t>IOBA0000364</t>
        </is>
      </c>
      <c r="H16284" s="139" t="inlineStr">
        <is>
          <t>SBIN0060224</t>
        </is>
      </c>
      <c r="I16284" s="139" t="inlineStr">
        <is>
          <t>SYNB0009280</t>
        </is>
      </c>
    </row>
    <row r="16285" ht="14.4" customHeight="1">
      <c r="E16285" s="139" t="inlineStr">
        <is>
          <t>BARB0KALINJ</t>
        </is>
      </c>
      <c r="F16285" s="139" t="inlineStr">
        <is>
          <t>DCBL0000252</t>
        </is>
      </c>
      <c r="G16285" s="139" t="inlineStr">
        <is>
          <t>IOBA0000363</t>
        </is>
      </c>
      <c r="H16285" s="139" t="inlineStr">
        <is>
          <t>SBIN0060223</t>
        </is>
      </c>
      <c r="I16285" s="139" t="inlineStr">
        <is>
          <t>SYNB0009273</t>
        </is>
      </c>
    </row>
    <row r="16286" ht="14.4" customHeight="1">
      <c r="E16286" s="139" t="inlineStr">
        <is>
          <t>BARB0KALING</t>
        </is>
      </c>
      <c r="F16286" s="139" t="inlineStr">
        <is>
          <t>DCBL0000251</t>
        </is>
      </c>
      <c r="G16286" s="139" t="inlineStr">
        <is>
          <t>IOBA0000362</t>
        </is>
      </c>
      <c r="H16286" s="139" t="inlineStr">
        <is>
          <t>SBIN0060222</t>
        </is>
      </c>
      <c r="I16286" s="139" t="inlineStr">
        <is>
          <t>SYNB0009268</t>
        </is>
      </c>
    </row>
    <row r="16287" ht="14.4" customHeight="1">
      <c r="E16287" s="139" t="inlineStr">
        <is>
          <t>BARB0KALINA</t>
        </is>
      </c>
      <c r="F16287" s="139" t="inlineStr">
        <is>
          <t>DCBL0000250</t>
        </is>
      </c>
      <c r="G16287" s="139" t="inlineStr">
        <is>
          <t>IOBA0000361</t>
        </is>
      </c>
      <c r="H16287" s="139" t="inlineStr">
        <is>
          <t>SBIN0060221</t>
        </is>
      </c>
      <c r="I16287" s="139" t="inlineStr">
        <is>
          <t>SYNB0009266</t>
        </is>
      </c>
    </row>
    <row r="16288" ht="14.4" customHeight="1">
      <c r="E16288" s="139" t="inlineStr">
        <is>
          <t>BARB0KALIMP</t>
        </is>
      </c>
      <c r="F16288" s="139" t="inlineStr">
        <is>
          <t>DCBL0000249</t>
        </is>
      </c>
      <c r="G16288" s="139" t="inlineStr">
        <is>
          <t>IOBA0000360</t>
        </is>
      </c>
      <c r="H16288" s="139" t="inlineStr">
        <is>
          <t>SBIN0060220</t>
        </is>
      </c>
      <c r="I16288" s="139" t="inlineStr">
        <is>
          <t>SYNB0009265</t>
        </is>
      </c>
    </row>
    <row r="16289" ht="14.4" customHeight="1">
      <c r="E16289" s="139" t="inlineStr">
        <is>
          <t>BARB0KALIKI</t>
        </is>
      </c>
      <c r="F16289" s="139" t="inlineStr">
        <is>
          <t>DCBL0000248</t>
        </is>
      </c>
      <c r="G16289" s="139" t="inlineStr">
        <is>
          <t>IOBA0000359</t>
        </is>
      </c>
      <c r="H16289" s="139" t="inlineStr">
        <is>
          <t>SBIN0060219</t>
        </is>
      </c>
      <c r="I16289" s="139" t="inlineStr">
        <is>
          <t>SYNB0009264</t>
        </is>
      </c>
    </row>
    <row r="16290" ht="14.4" customHeight="1">
      <c r="E16290" s="139" t="inlineStr">
        <is>
          <t>BARB0KALIKA</t>
        </is>
      </c>
      <c r="F16290" s="139" t="inlineStr">
        <is>
          <t>DCBL0000247</t>
        </is>
      </c>
      <c r="G16290" s="139" t="inlineStr">
        <is>
          <t>IOBA0000358</t>
        </is>
      </c>
      <c r="H16290" s="139" t="inlineStr">
        <is>
          <t>SBIN0060218</t>
        </is>
      </c>
      <c r="I16290" s="139" t="inlineStr">
        <is>
          <t>SYNB0009263</t>
        </is>
      </c>
    </row>
    <row r="16291" ht="14.4" customHeight="1">
      <c r="E16291" s="139" t="inlineStr">
        <is>
          <t>BARB0KALIAW</t>
        </is>
      </c>
      <c r="F16291" s="139" t="inlineStr">
        <is>
          <t>DCBL0000246</t>
        </is>
      </c>
      <c r="G16291" s="139" t="inlineStr">
        <is>
          <t>IOBA0000357</t>
        </is>
      </c>
      <c r="H16291" s="139" t="inlineStr">
        <is>
          <t>SBIN0060217</t>
        </is>
      </c>
      <c r="I16291" s="139" t="inlineStr">
        <is>
          <t>SYNB0009262</t>
        </is>
      </c>
    </row>
    <row r="16292" ht="14.4" customHeight="1">
      <c r="E16292" s="139" t="inlineStr">
        <is>
          <t>BARB0KALIAC</t>
        </is>
      </c>
      <c r="F16292" s="139" t="inlineStr">
        <is>
          <t>DCBL0000245</t>
        </is>
      </c>
      <c r="G16292" s="139" t="inlineStr">
        <is>
          <t>IOBA0000356</t>
        </is>
      </c>
      <c r="H16292" s="139" t="inlineStr">
        <is>
          <t>SBIN0060216</t>
        </is>
      </c>
      <c r="I16292" s="139" t="inlineStr">
        <is>
          <t>SYNB0009261</t>
        </is>
      </c>
    </row>
    <row r="16293" ht="14.4" customHeight="1">
      <c r="E16293" s="139" t="inlineStr">
        <is>
          <t>BARB0KALIAB</t>
        </is>
      </c>
      <c r="F16293" s="139" t="inlineStr">
        <is>
          <t>DCBL0000244</t>
        </is>
      </c>
      <c r="G16293" s="139" t="inlineStr">
        <is>
          <t>IOBA0000355</t>
        </is>
      </c>
      <c r="H16293" s="139" t="inlineStr">
        <is>
          <t>SBIN0060215</t>
        </is>
      </c>
      <c r="I16293" s="139" t="inlineStr">
        <is>
          <t>SYNB0009260</t>
        </is>
      </c>
    </row>
    <row r="16294" ht="14.4" customHeight="1">
      <c r="E16294" s="139" t="inlineStr">
        <is>
          <t>BARB0KALGAO</t>
        </is>
      </c>
      <c r="F16294" s="139" t="inlineStr">
        <is>
          <t>DCBL0000243</t>
        </is>
      </c>
      <c r="G16294" s="139" t="inlineStr">
        <is>
          <t>IOBA0000354</t>
        </is>
      </c>
      <c r="H16294" s="139" t="inlineStr">
        <is>
          <t>SBIN0060214</t>
        </is>
      </c>
      <c r="I16294" s="139" t="inlineStr">
        <is>
          <t>SYNB0009259</t>
        </is>
      </c>
    </row>
    <row r="16295" ht="14.4" customHeight="1">
      <c r="E16295" s="139" t="inlineStr">
        <is>
          <t>BARB0KALEWA</t>
        </is>
      </c>
      <c r="F16295" s="139" t="inlineStr">
        <is>
          <t>DCBL0000242</t>
        </is>
      </c>
      <c r="G16295" s="139" t="inlineStr">
        <is>
          <t>IOBA0000353</t>
        </is>
      </c>
      <c r="H16295" s="139" t="inlineStr">
        <is>
          <t>SBIN0060213</t>
        </is>
      </c>
      <c r="I16295" s="139" t="inlineStr">
        <is>
          <t>SYNB0009258</t>
        </is>
      </c>
    </row>
    <row r="16296" ht="14.4" customHeight="1">
      <c r="E16296" s="139" t="inlineStr">
        <is>
          <t>BARB0KALEDI</t>
        </is>
      </c>
      <c r="F16296" s="139" t="inlineStr">
        <is>
          <t>DCBL0000241</t>
        </is>
      </c>
      <c r="G16296" s="139" t="inlineStr">
        <is>
          <t>IOBA0000352</t>
        </is>
      </c>
      <c r="H16296" s="139" t="inlineStr">
        <is>
          <t>SBIN0060212</t>
        </is>
      </c>
      <c r="I16296" s="139" t="inlineStr">
        <is>
          <t>SYNB0009257</t>
        </is>
      </c>
    </row>
    <row r="16297" ht="14.4" customHeight="1">
      <c r="E16297" s="139" t="inlineStr">
        <is>
          <t>BARB0KALCOI</t>
        </is>
      </c>
      <c r="F16297" s="139" t="inlineStr">
        <is>
          <t>DCBL0000240</t>
        </is>
      </c>
      <c r="G16297" s="139" t="inlineStr">
        <is>
          <t>IOBA0000351</t>
        </is>
      </c>
      <c r="H16297" s="139" t="inlineStr">
        <is>
          <t>SBIN0060211</t>
        </is>
      </c>
      <c r="I16297" s="139" t="inlineStr">
        <is>
          <t>SYNB0009256</t>
        </is>
      </c>
    </row>
    <row r="16298" ht="14.4" customHeight="1">
      <c r="E16298" s="139" t="inlineStr">
        <is>
          <t>BARB0KALBAR</t>
        </is>
      </c>
      <c r="F16298" s="139" t="inlineStr">
        <is>
          <t>DCBL0000239</t>
        </is>
      </c>
      <c r="G16298" s="139" t="inlineStr">
        <is>
          <t>IOBA0000350</t>
        </is>
      </c>
      <c r="H16298" s="139" t="inlineStr">
        <is>
          <t>SBIN0060210</t>
        </is>
      </c>
      <c r="I16298" s="139" t="inlineStr">
        <is>
          <t>SYNB0009255</t>
        </is>
      </c>
    </row>
    <row r="16299" ht="14.4" customHeight="1">
      <c r="E16299" s="139" t="inlineStr">
        <is>
          <t>BARB0KALBAN</t>
        </is>
      </c>
      <c r="F16299" s="139" t="inlineStr">
        <is>
          <t>DCBL0000238</t>
        </is>
      </c>
      <c r="G16299" s="139" t="inlineStr">
        <is>
          <t>IOBA0000349</t>
        </is>
      </c>
      <c r="H16299" s="139" t="inlineStr">
        <is>
          <t>SBIN0060209</t>
        </is>
      </c>
      <c r="I16299" s="139" t="inlineStr">
        <is>
          <t>SYNB0009254</t>
        </is>
      </c>
    </row>
    <row r="16300" ht="14.4" customHeight="1">
      <c r="E16300" s="139" t="inlineStr">
        <is>
          <t>BARB0KALAWA</t>
        </is>
      </c>
      <c r="F16300" s="139" t="inlineStr">
        <is>
          <t>DCBL0000237</t>
        </is>
      </c>
      <c r="G16300" s="139" t="inlineStr">
        <is>
          <t>IOBA0000348</t>
        </is>
      </c>
      <c r="H16300" s="139" t="inlineStr">
        <is>
          <t>SBIN0060208</t>
        </is>
      </c>
      <c r="I16300" s="139" t="inlineStr">
        <is>
          <t>SYNB0009253</t>
        </is>
      </c>
    </row>
    <row r="16301" ht="14.4" customHeight="1">
      <c r="E16301" s="139" t="inlineStr">
        <is>
          <t>BARB0KALAVA</t>
        </is>
      </c>
      <c r="F16301" s="139" t="inlineStr">
        <is>
          <t>DCBL0000236</t>
        </is>
      </c>
      <c r="G16301" s="139" t="inlineStr">
        <is>
          <t>IOBA0000347</t>
        </is>
      </c>
      <c r="H16301" s="139" t="inlineStr">
        <is>
          <t>SBIN0060207</t>
        </is>
      </c>
      <c r="I16301" s="139" t="inlineStr">
        <is>
          <t>SYNB0009252</t>
        </is>
      </c>
    </row>
    <row r="16302" ht="14.4" customHeight="1">
      <c r="E16302" s="139" t="inlineStr">
        <is>
          <t>BARB0KALANX</t>
        </is>
      </c>
      <c r="F16302" s="139" t="inlineStr">
        <is>
          <t>DCBL0000235</t>
        </is>
      </c>
      <c r="G16302" s="139" t="inlineStr">
        <is>
          <t>IOBA0000346</t>
        </is>
      </c>
      <c r="H16302" s="139" t="inlineStr">
        <is>
          <t>SBIN0060206</t>
        </is>
      </c>
      <c r="I16302" s="139" t="inlineStr">
        <is>
          <t>SYNB0009251</t>
        </is>
      </c>
    </row>
    <row r="16303" ht="14.4" customHeight="1">
      <c r="E16303" s="139" t="inlineStr">
        <is>
          <t>BARB0KALANA</t>
        </is>
      </c>
      <c r="F16303" s="139" t="inlineStr">
        <is>
          <t>DCBL0000234</t>
        </is>
      </c>
      <c r="G16303" s="139" t="inlineStr">
        <is>
          <t>IOBA0000345</t>
        </is>
      </c>
      <c r="H16303" s="139" t="inlineStr">
        <is>
          <t>SBIN0060205</t>
        </is>
      </c>
      <c r="I16303" s="139" t="inlineStr">
        <is>
          <t>SYNB0009246</t>
        </is>
      </c>
    </row>
    <row r="16304" ht="14.4" customHeight="1">
      <c r="E16304" s="139" t="inlineStr">
        <is>
          <t>BARB0KALAMB</t>
        </is>
      </c>
      <c r="F16304" s="139" t="inlineStr">
        <is>
          <t>DCBL0000233</t>
        </is>
      </c>
      <c r="G16304" s="139" t="inlineStr">
        <is>
          <t>IOBA0000344</t>
        </is>
      </c>
      <c r="H16304" s="139" t="inlineStr">
        <is>
          <t>SBIN0060204</t>
        </is>
      </c>
      <c r="I16304" s="139" t="inlineStr">
        <is>
          <t>SYNB0009240</t>
        </is>
      </c>
    </row>
    <row r="16305" ht="14.4" customHeight="1">
      <c r="E16305" s="139" t="inlineStr">
        <is>
          <t>BARB0KALAMA</t>
        </is>
      </c>
      <c r="F16305" s="139" t="inlineStr">
        <is>
          <t>DCBL0000232</t>
        </is>
      </c>
      <c r="G16305" s="139" t="inlineStr">
        <is>
          <t>IOBA0000342</t>
        </is>
      </c>
      <c r="H16305" s="139" t="inlineStr">
        <is>
          <t>SBIN0060203</t>
        </is>
      </c>
      <c r="I16305" s="139" t="inlineStr">
        <is>
          <t>SYNB0009207</t>
        </is>
      </c>
    </row>
    <row r="16306" ht="14.4" customHeight="1">
      <c r="E16306" s="139" t="inlineStr">
        <is>
          <t>BARB0KALALL</t>
        </is>
      </c>
      <c r="F16306" s="139" t="inlineStr">
        <is>
          <t>DCBL0000231</t>
        </is>
      </c>
      <c r="G16306" s="139" t="inlineStr">
        <is>
          <t>IOBA0000341</t>
        </is>
      </c>
      <c r="H16306" s="139" t="inlineStr">
        <is>
          <t>SBIN0060202</t>
        </is>
      </c>
      <c r="I16306" s="139" t="inlineStr">
        <is>
          <t>SYNB0009204</t>
        </is>
      </c>
    </row>
    <row r="16307" ht="14.4" customHeight="1">
      <c r="E16307" s="139" t="inlineStr">
        <is>
          <t>BARB0KALAKA</t>
        </is>
      </c>
      <c r="F16307" s="139" t="inlineStr">
        <is>
          <t>DCBL0000230</t>
        </is>
      </c>
      <c r="G16307" s="139" t="inlineStr">
        <is>
          <t>IOBA0000340</t>
        </is>
      </c>
      <c r="H16307" s="139" t="inlineStr">
        <is>
          <t>SBIN0060201</t>
        </is>
      </c>
      <c r="I16307" s="139" t="inlineStr">
        <is>
          <t>SYNB0009200</t>
        </is>
      </c>
    </row>
    <row r="16308" ht="14.4" customHeight="1">
      <c r="E16308" s="139" t="inlineStr">
        <is>
          <t>BARB0KALADH</t>
        </is>
      </c>
      <c r="F16308" s="139" t="inlineStr">
        <is>
          <t>DCBL0000229</t>
        </is>
      </c>
      <c r="G16308" s="139" t="inlineStr">
        <is>
          <t>IOBA0000339</t>
        </is>
      </c>
      <c r="H16308" s="139" t="inlineStr">
        <is>
          <t>SBIN0060200</t>
        </is>
      </c>
      <c r="I16308" s="139" t="inlineStr">
        <is>
          <t>SYNB0009198</t>
        </is>
      </c>
    </row>
    <row r="16309" ht="14.4" customHeight="1">
      <c r="E16309" s="139" t="inlineStr">
        <is>
          <t>BARB0KALAAM</t>
        </is>
      </c>
      <c r="F16309" s="139" t="inlineStr">
        <is>
          <t>DCBL0000228</t>
        </is>
      </c>
      <c r="G16309" s="139" t="inlineStr">
        <is>
          <t>IOBA0000338</t>
        </is>
      </c>
      <c r="H16309" s="139" t="inlineStr">
        <is>
          <t>SBIN0060199</t>
        </is>
      </c>
      <c r="I16309" s="139" t="inlineStr">
        <is>
          <t>SYNB0009197</t>
        </is>
      </c>
    </row>
    <row r="16310" ht="14.4" customHeight="1">
      <c r="E16310" s="139" t="inlineStr">
        <is>
          <t>BARB0KAKWAN</t>
        </is>
      </c>
      <c r="F16310" s="139" t="inlineStr">
        <is>
          <t>DCBL0000227</t>
        </is>
      </c>
      <c r="G16310" s="139" t="inlineStr">
        <is>
          <t>IOBA0000337</t>
        </is>
      </c>
      <c r="H16310" s="139" t="inlineStr">
        <is>
          <t>SBIN0060198</t>
        </is>
      </c>
      <c r="I16310" s="139" t="inlineStr">
        <is>
          <t>SYNB0009196</t>
        </is>
      </c>
    </row>
    <row r="16311" ht="14.4" customHeight="1">
      <c r="E16311" s="139" t="inlineStr">
        <is>
          <t>BARB0KAKRAL</t>
        </is>
      </c>
      <c r="F16311" s="139" t="inlineStr">
        <is>
          <t>DCBL0000226</t>
        </is>
      </c>
      <c r="G16311" s="139" t="inlineStr">
        <is>
          <t>IOBA0000336</t>
        </is>
      </c>
      <c r="H16311" s="139" t="inlineStr">
        <is>
          <t>SBIN0060197</t>
        </is>
      </c>
      <c r="I16311" s="139" t="inlineStr">
        <is>
          <t>SYNB0009195</t>
        </is>
      </c>
    </row>
    <row r="16312" ht="14.4" customHeight="1">
      <c r="E16312" s="139" t="inlineStr">
        <is>
          <t>BARB0KAKKAN</t>
        </is>
      </c>
      <c r="F16312" s="139" t="inlineStr">
        <is>
          <t>DCBL0000225</t>
        </is>
      </c>
      <c r="G16312" s="139" t="inlineStr">
        <is>
          <t>IOBA0000335</t>
        </is>
      </c>
      <c r="H16312" s="139" t="inlineStr">
        <is>
          <t>SBIN0060196</t>
        </is>
      </c>
      <c r="I16312" s="139" t="inlineStr">
        <is>
          <t>SYNB0009194</t>
        </is>
      </c>
    </row>
    <row r="16313" ht="14.4" customHeight="1">
      <c r="E16313" s="139" t="inlineStr">
        <is>
          <t>BARB0KAKINA</t>
        </is>
      </c>
      <c r="F16313" s="139" t="inlineStr">
        <is>
          <t>DCBL0000224</t>
        </is>
      </c>
      <c r="G16313" s="139" t="inlineStr">
        <is>
          <t>IOBA0000334</t>
        </is>
      </c>
      <c r="H16313" s="139" t="inlineStr">
        <is>
          <t>SBIN0060195</t>
        </is>
      </c>
      <c r="I16313" s="139" t="inlineStr">
        <is>
          <t>SYNB0009192</t>
        </is>
      </c>
    </row>
    <row r="16314" ht="14.4" customHeight="1">
      <c r="E16314" s="139" t="inlineStr">
        <is>
          <t>BARB0KAKHAW</t>
        </is>
      </c>
      <c r="F16314" s="139" t="inlineStr">
        <is>
          <t>DCBL0000223</t>
        </is>
      </c>
      <c r="G16314" s="139" t="inlineStr">
        <is>
          <t>IOBA0000333</t>
        </is>
      </c>
      <c r="H16314" s="139" t="inlineStr">
        <is>
          <t>SBIN0060194</t>
        </is>
      </c>
      <c r="I16314" s="139" t="inlineStr">
        <is>
          <t>SYNB0009189</t>
        </is>
      </c>
    </row>
    <row r="16315" ht="14.4" customHeight="1">
      <c r="E16315" s="139" t="inlineStr">
        <is>
          <t>BARB0KAKDWI</t>
        </is>
      </c>
      <c r="F16315" s="139" t="inlineStr">
        <is>
          <t>DCBL0000222</t>
        </is>
      </c>
      <c r="G16315" s="139" t="inlineStr">
        <is>
          <t>IOBA0000332</t>
        </is>
      </c>
      <c r="H16315" s="139" t="inlineStr">
        <is>
          <t>SBIN0060193</t>
        </is>
      </c>
      <c r="I16315" s="139" t="inlineStr">
        <is>
          <t>SYNB0009188</t>
        </is>
      </c>
    </row>
    <row r="16316" ht="14.4" customHeight="1">
      <c r="E16316" s="139" t="inlineStr">
        <is>
          <t>BARB0KAKATP</t>
        </is>
      </c>
      <c r="F16316" s="139" t="inlineStr">
        <is>
          <t>DCBL0000221</t>
        </is>
      </c>
      <c r="G16316" s="139" t="inlineStr">
        <is>
          <t>IOBA0000331</t>
        </is>
      </c>
      <c r="H16316" s="139" t="inlineStr">
        <is>
          <t>SBIN0060192</t>
        </is>
      </c>
      <c r="I16316" s="139" t="inlineStr">
        <is>
          <t>SYNB0009187</t>
        </is>
      </c>
    </row>
    <row r="16317" ht="14.4" customHeight="1">
      <c r="E16317" s="139" t="inlineStr">
        <is>
          <t>BARB0KAKANX</t>
        </is>
      </c>
      <c r="F16317" s="139" t="inlineStr">
        <is>
          <t>DCBL0000220</t>
        </is>
      </c>
      <c r="G16317" s="139" t="inlineStr">
        <is>
          <t>IOBA0000330</t>
        </is>
      </c>
      <c r="H16317" s="139" t="inlineStr">
        <is>
          <t>SBIN0060191</t>
        </is>
      </c>
      <c r="I16317" s="139" t="inlineStr">
        <is>
          <t>SYNB0009186</t>
        </is>
      </c>
    </row>
    <row r="16318" ht="14.4" customHeight="1">
      <c r="E16318" s="139" t="inlineStr">
        <is>
          <t>BARB0KAJUXX</t>
        </is>
      </c>
      <c r="F16318" s="139" t="inlineStr">
        <is>
          <t>DCBL0000219</t>
        </is>
      </c>
      <c r="G16318" s="139" t="inlineStr">
        <is>
          <t>IOBA0000329</t>
        </is>
      </c>
      <c r="H16318" s="139" t="inlineStr">
        <is>
          <t>SBIN0060190</t>
        </is>
      </c>
      <c r="I16318" s="139" t="inlineStr">
        <is>
          <t>SYNB0009182</t>
        </is>
      </c>
    </row>
    <row r="16319" ht="14.4" customHeight="1">
      <c r="E16319" s="139" t="inlineStr">
        <is>
          <t>BARB0KAJRIN</t>
        </is>
      </c>
      <c r="F16319" s="139" t="inlineStr">
        <is>
          <t>DCBL0000218</t>
        </is>
      </c>
      <c r="G16319" s="139" t="inlineStr">
        <is>
          <t>IOBA0000328</t>
        </is>
      </c>
      <c r="H16319" s="139" t="inlineStr">
        <is>
          <t>SBIN0060189</t>
        </is>
      </c>
      <c r="I16319" s="139" t="inlineStr">
        <is>
          <t>SYNB0009181</t>
        </is>
      </c>
    </row>
    <row r="16320" ht="14.4" customHeight="1">
      <c r="E16320" s="139" t="inlineStr">
        <is>
          <t>BARB0KAJIPU</t>
        </is>
      </c>
      <c r="F16320" s="139" t="inlineStr">
        <is>
          <t>DCBL0000217</t>
        </is>
      </c>
      <c r="G16320" s="139" t="inlineStr">
        <is>
          <t>IOBA0000327</t>
        </is>
      </c>
      <c r="H16320" s="139" t="inlineStr">
        <is>
          <t>SBIN0060188</t>
        </is>
      </c>
      <c r="I16320" s="139" t="inlineStr">
        <is>
          <t>SYNB0009179</t>
        </is>
      </c>
    </row>
    <row r="16321" ht="14.4" customHeight="1">
      <c r="E16321" s="139" t="inlineStr">
        <is>
          <t>BARB0KAITHI</t>
        </is>
      </c>
      <c r="F16321" s="139" t="inlineStr">
        <is>
          <t>DCBL0000216</t>
        </is>
      </c>
      <c r="G16321" s="139" t="inlineStr">
        <is>
          <t>IOBA0000326</t>
        </is>
      </c>
      <c r="H16321" s="139" t="inlineStr">
        <is>
          <t>SBIN0060186</t>
        </is>
      </c>
      <c r="I16321" s="139" t="inlineStr">
        <is>
          <t>SYNB0009178</t>
        </is>
      </c>
    </row>
    <row r="16322" ht="14.4" customHeight="1">
      <c r="E16322" s="139" t="inlineStr">
        <is>
          <t>BARB0KAITHA</t>
        </is>
      </c>
      <c r="F16322" s="139" t="inlineStr">
        <is>
          <t>DCBL0000215</t>
        </is>
      </c>
      <c r="G16322" s="139" t="inlineStr">
        <is>
          <t>IOBA0000325</t>
        </is>
      </c>
      <c r="H16322" s="139" t="inlineStr">
        <is>
          <t>SBIN0060185</t>
        </is>
      </c>
      <c r="I16322" s="139" t="inlineStr">
        <is>
          <t>SYNB0009177</t>
        </is>
      </c>
    </row>
    <row r="16323" ht="14.4" customHeight="1">
      <c r="E16323" s="139" t="inlineStr">
        <is>
          <t>BARB0KAISAR</t>
        </is>
      </c>
      <c r="F16323" s="139" t="inlineStr">
        <is>
          <t>DCBL0000214</t>
        </is>
      </c>
      <c r="G16323" s="139" t="inlineStr">
        <is>
          <t>IOBA0000324</t>
        </is>
      </c>
      <c r="H16323" s="139" t="inlineStr">
        <is>
          <t>SBIN0060184</t>
        </is>
      </c>
      <c r="I16323" s="139" t="inlineStr">
        <is>
          <t>SYNB0009176</t>
        </is>
      </c>
    </row>
    <row r="16324" ht="14.4" customHeight="1">
      <c r="E16324" s="139" t="inlineStr">
        <is>
          <t>BARB0KAILAS</t>
        </is>
      </c>
      <c r="F16324" s="139" t="inlineStr">
        <is>
          <t>DCBL0000213</t>
        </is>
      </c>
      <c r="G16324" s="139" t="inlineStr">
        <is>
          <t>IOBA0000323</t>
        </is>
      </c>
      <c r="H16324" s="139" t="inlineStr">
        <is>
          <t>SBIN0060183</t>
        </is>
      </c>
      <c r="I16324" s="139" t="inlineStr">
        <is>
          <t>SYNB0009175</t>
        </is>
      </c>
    </row>
    <row r="16325" ht="14.4" customHeight="1">
      <c r="E16325" s="139" t="inlineStr">
        <is>
          <t>BARB0KAIDEL</t>
        </is>
      </c>
      <c r="F16325" s="139" t="inlineStr">
        <is>
          <t>DCBL0000212</t>
        </is>
      </c>
      <c r="G16325" s="139" t="inlineStr">
        <is>
          <t>IOBA0000322</t>
        </is>
      </c>
      <c r="H16325" s="139" t="inlineStr">
        <is>
          <t>SBIN0060182</t>
        </is>
      </c>
      <c r="I16325" s="139" t="inlineStr">
        <is>
          <t>SYNB0009173</t>
        </is>
      </c>
    </row>
    <row r="16326" ht="14.4" customHeight="1">
      <c r="E16326" s="139" t="inlineStr">
        <is>
          <t>BARB0KAICHX</t>
        </is>
      </c>
      <c r="F16326" s="139" t="inlineStr">
        <is>
          <t>DCBL0000211</t>
        </is>
      </c>
      <c r="G16326" s="139" t="inlineStr">
        <is>
          <t>IOBA0000321</t>
        </is>
      </c>
      <c r="H16326" s="139" t="inlineStr">
        <is>
          <t>SBIN0060181</t>
        </is>
      </c>
      <c r="I16326" s="139" t="inlineStr">
        <is>
          <t>SYNB0009172</t>
        </is>
      </c>
    </row>
    <row r="16327" ht="14.4" customHeight="1">
      <c r="E16327" s="139" t="inlineStr">
        <is>
          <t>BARB0KAHLIX</t>
        </is>
      </c>
      <c r="F16327" s="139" t="inlineStr">
        <is>
          <t>DCBL0000210</t>
        </is>
      </c>
      <c r="G16327" s="139" t="inlineStr">
        <is>
          <t>IOBA0000320</t>
        </is>
      </c>
      <c r="H16327" s="139" t="inlineStr">
        <is>
          <t>SBIN0060180</t>
        </is>
      </c>
      <c r="I16327" s="139" t="inlineStr">
        <is>
          <t>SYNB0009171</t>
        </is>
      </c>
    </row>
    <row r="16328" ht="14.4" customHeight="1">
      <c r="E16328" s="139" t="inlineStr">
        <is>
          <t>BARB0KAHELI</t>
        </is>
      </c>
      <c r="F16328" s="139" t="inlineStr">
        <is>
          <t>DCBL0000209</t>
        </is>
      </c>
      <c r="G16328" s="139" t="inlineStr">
        <is>
          <t>IOBA0000319</t>
        </is>
      </c>
      <c r="H16328" s="139" t="inlineStr">
        <is>
          <t>SBIN0060179</t>
        </is>
      </c>
      <c r="I16328" s="139" t="inlineStr">
        <is>
          <t>SYNB0009170</t>
        </is>
      </c>
    </row>
    <row r="16329" ht="14.4" customHeight="1">
      <c r="E16329" s="139" t="inlineStr">
        <is>
          <t>BARB0KAHALG</t>
        </is>
      </c>
      <c r="F16329" s="139" t="inlineStr">
        <is>
          <t>DCBL0000208</t>
        </is>
      </c>
      <c r="G16329" s="139" t="inlineStr">
        <is>
          <t>IOBA0000318</t>
        </is>
      </c>
      <c r="H16329" s="139" t="inlineStr">
        <is>
          <t>SBIN0060178</t>
        </is>
      </c>
      <c r="I16329" s="139" t="inlineStr">
        <is>
          <t>SYNB0009169</t>
        </is>
      </c>
    </row>
    <row r="16330" ht="14.4" customHeight="1">
      <c r="E16330" s="139" t="inlineStr">
        <is>
          <t>BARB0KAGALX</t>
        </is>
      </c>
      <c r="F16330" s="139" t="inlineStr">
        <is>
          <t>DCBL0000207</t>
        </is>
      </c>
      <c r="G16330" s="139" t="inlineStr">
        <is>
          <t>IOBA0000317</t>
        </is>
      </c>
      <c r="H16330" s="139" t="inlineStr">
        <is>
          <t>SBIN0060177</t>
        </is>
      </c>
      <c r="I16330" s="139" t="inlineStr">
        <is>
          <t>SYNB0009168</t>
        </is>
      </c>
    </row>
    <row r="16331" ht="14.4" customHeight="1">
      <c r="E16331" s="139" t="inlineStr">
        <is>
          <t>BARB0KAFARA</t>
        </is>
      </c>
      <c r="F16331" s="139" t="inlineStr">
        <is>
          <t>DCBL0000206</t>
        </is>
      </c>
      <c r="G16331" s="139" t="inlineStr">
        <is>
          <t>IOBA0000316</t>
        </is>
      </c>
      <c r="H16331" s="139" t="inlineStr">
        <is>
          <t>SBIN0060176</t>
        </is>
      </c>
      <c r="I16331" s="139" t="inlineStr">
        <is>
          <t>SYNB0009167</t>
        </is>
      </c>
    </row>
    <row r="16332" ht="14.4" customHeight="1">
      <c r="E16332" s="139" t="inlineStr">
        <is>
          <t>BARB0KADRUX</t>
        </is>
      </c>
      <c r="F16332" s="139" t="inlineStr">
        <is>
          <t>DCBL0000205</t>
        </is>
      </c>
      <c r="G16332" s="139" t="inlineStr">
        <is>
          <t>IOBA0000315</t>
        </is>
      </c>
      <c r="H16332" s="139" t="inlineStr">
        <is>
          <t>SBIN0060175</t>
        </is>
      </c>
      <c r="I16332" s="139" t="inlineStr">
        <is>
          <t>SYNB0009166</t>
        </is>
      </c>
    </row>
    <row r="16333" ht="14.4" customHeight="1">
      <c r="E16333" s="139" t="inlineStr">
        <is>
          <t>BARB0KADODA</t>
        </is>
      </c>
      <c r="F16333" s="139" t="inlineStr">
        <is>
          <t>DCBL0000204</t>
        </is>
      </c>
      <c r="G16333" s="139" t="inlineStr">
        <is>
          <t>IOBA0000314</t>
        </is>
      </c>
      <c r="H16333" s="139" t="inlineStr">
        <is>
          <t>SBIN0060174</t>
        </is>
      </c>
      <c r="I16333" s="139" t="inlineStr">
        <is>
          <t>SYNB0009165</t>
        </is>
      </c>
    </row>
    <row r="16334" ht="14.4" customHeight="1">
      <c r="E16334" s="139" t="inlineStr">
        <is>
          <t>BARB0KADIXX</t>
        </is>
      </c>
      <c r="F16334" s="139" t="inlineStr">
        <is>
          <t>DCBL0000203</t>
        </is>
      </c>
      <c r="G16334" s="139" t="inlineStr">
        <is>
          <t>IOBA0000313</t>
        </is>
      </c>
      <c r="H16334" s="139" t="inlineStr">
        <is>
          <t>SBIN0060173</t>
        </is>
      </c>
      <c r="I16334" s="139" t="inlineStr">
        <is>
          <t>SYNB0009163</t>
        </is>
      </c>
    </row>
    <row r="16335" ht="14.4" customHeight="1">
      <c r="E16335" s="139" t="inlineStr">
        <is>
          <t>BARB0KADIRP</t>
        </is>
      </c>
      <c r="F16335" s="139" t="inlineStr">
        <is>
          <t>DCBL0000202</t>
        </is>
      </c>
      <c r="G16335" s="139" t="inlineStr">
        <is>
          <t>IOBA0000312</t>
        </is>
      </c>
      <c r="H16335" s="139" t="inlineStr">
        <is>
          <t>SBIN0060172</t>
        </is>
      </c>
      <c r="I16335" s="139" t="inlineStr">
        <is>
          <t>SYNB0009162</t>
        </is>
      </c>
    </row>
    <row r="16336" ht="14.4" customHeight="1">
      <c r="E16336" s="139" t="inlineStr">
        <is>
          <t>BARB0KADIPU</t>
        </is>
      </c>
      <c r="F16336" s="139" t="inlineStr">
        <is>
          <t>DCBL0000201</t>
        </is>
      </c>
      <c r="G16336" s="139" t="inlineStr">
        <is>
          <t>IOBA0000311</t>
        </is>
      </c>
      <c r="H16336" s="139" t="inlineStr">
        <is>
          <t>SBIN0060171</t>
        </is>
      </c>
      <c r="I16336" s="139" t="inlineStr">
        <is>
          <t>SYNB0009153</t>
        </is>
      </c>
    </row>
    <row r="16337" ht="14.4" customHeight="1">
      <c r="E16337" s="139" t="inlineStr">
        <is>
          <t>BARB0KADIPI</t>
        </is>
      </c>
      <c r="F16337" s="139" t="inlineStr">
        <is>
          <t>DCBL0000200</t>
        </is>
      </c>
      <c r="G16337" s="139" t="inlineStr">
        <is>
          <t>IOBA0000310</t>
        </is>
      </c>
      <c r="H16337" s="139" t="inlineStr">
        <is>
          <t>SBIN0060170</t>
        </is>
      </c>
      <c r="I16337" s="139" t="inlineStr">
        <is>
          <t>SYNB0009149</t>
        </is>
      </c>
    </row>
    <row r="16338" ht="14.4" customHeight="1">
      <c r="E16338" s="139" t="inlineStr">
        <is>
          <t>BARB0KADHER</t>
        </is>
      </c>
      <c r="F16338" s="139" t="inlineStr">
        <is>
          <t>DCBL0000199</t>
        </is>
      </c>
      <c r="G16338" s="139" t="inlineStr">
        <is>
          <t>IOBA0000309</t>
        </is>
      </c>
      <c r="H16338" s="139" t="inlineStr">
        <is>
          <t>SBIN0060169</t>
        </is>
      </c>
      <c r="I16338" s="139" t="inlineStr">
        <is>
          <t>SYNB0009147</t>
        </is>
      </c>
    </row>
    <row r="16339" ht="14.4" customHeight="1">
      <c r="E16339" s="139" t="inlineStr">
        <is>
          <t>BARB0KADHAR</t>
        </is>
      </c>
      <c r="F16339" s="139" t="inlineStr">
        <is>
          <t>DCBL0000198</t>
        </is>
      </c>
      <c r="G16339" s="139" t="inlineStr">
        <is>
          <t>IOBA0000308</t>
        </is>
      </c>
      <c r="H16339" s="139" t="inlineStr">
        <is>
          <t>SBIN0060168</t>
        </is>
      </c>
      <c r="I16339" s="139" t="inlineStr">
        <is>
          <t>SYNB0009146</t>
        </is>
      </c>
    </row>
    <row r="16340" ht="14.4" customHeight="1">
      <c r="E16340" s="139" t="inlineStr">
        <is>
          <t>BARB0KADBAR</t>
        </is>
      </c>
      <c r="F16340" s="139" t="inlineStr">
        <is>
          <t>DCBL0000197</t>
        </is>
      </c>
      <c r="G16340" s="139" t="inlineStr">
        <is>
          <t>IOBA0000307</t>
        </is>
      </c>
      <c r="H16340" s="139" t="inlineStr">
        <is>
          <t>SBIN0060167</t>
        </is>
      </c>
      <c r="I16340" s="139" t="inlineStr">
        <is>
          <t>SYNB0009145</t>
        </is>
      </c>
    </row>
    <row r="16341" ht="14.4" customHeight="1">
      <c r="E16341" s="139" t="inlineStr">
        <is>
          <t>BARB0KADATH</t>
        </is>
      </c>
      <c r="F16341" s="139" t="inlineStr">
        <is>
          <t>DCBL0000196</t>
        </is>
      </c>
      <c r="G16341" s="139" t="inlineStr">
        <is>
          <t>IOBA0000306</t>
        </is>
      </c>
      <c r="H16341" s="139" t="inlineStr">
        <is>
          <t>SBIN0060166</t>
        </is>
      </c>
      <c r="I16341" s="139" t="inlineStr">
        <is>
          <t>SYNB0009144</t>
        </is>
      </c>
    </row>
    <row r="16342" ht="14.4" customHeight="1">
      <c r="E16342" s="139" t="inlineStr">
        <is>
          <t>BARB0KADARB</t>
        </is>
      </c>
      <c r="F16342" s="139" t="inlineStr">
        <is>
          <t>DCBL0000195</t>
        </is>
      </c>
      <c r="G16342" s="139" t="inlineStr">
        <is>
          <t>IOBA0000305</t>
        </is>
      </c>
      <c r="H16342" s="139" t="inlineStr">
        <is>
          <t>SBIN0060165</t>
        </is>
      </c>
      <c r="I16342" s="139" t="inlineStr">
        <is>
          <t>SYNB0009143</t>
        </is>
      </c>
    </row>
    <row r="16343" ht="14.4" customHeight="1">
      <c r="E16343" s="139" t="inlineStr">
        <is>
          <t>BARB0KADAMT</t>
        </is>
      </c>
      <c r="F16343" s="139" t="inlineStr">
        <is>
          <t>DCBL0000194</t>
        </is>
      </c>
      <c r="G16343" s="139" t="inlineStr">
        <is>
          <t>IOBA0000304</t>
        </is>
      </c>
      <c r="H16343" s="139" t="inlineStr">
        <is>
          <t>SBIN0060164</t>
        </is>
      </c>
      <c r="I16343" s="139" t="inlineStr">
        <is>
          <t>SYNB0009142</t>
        </is>
      </c>
    </row>
    <row r="16344" ht="14.4" customHeight="1">
      <c r="E16344" s="139" t="inlineStr">
        <is>
          <t>BARB0KACHHW</t>
        </is>
      </c>
      <c r="F16344" s="139" t="inlineStr">
        <is>
          <t>DCBL0000193</t>
        </is>
      </c>
      <c r="G16344" s="139" t="inlineStr">
        <is>
          <t>IOBA0000303</t>
        </is>
      </c>
      <c r="H16344" s="139" t="inlineStr">
        <is>
          <t>SBIN0060163</t>
        </is>
      </c>
      <c r="I16344" s="139" t="inlineStr">
        <is>
          <t>SYNB0009141</t>
        </is>
      </c>
    </row>
    <row r="16345" ht="14.4" customHeight="1">
      <c r="E16345" s="139" t="inlineStr">
        <is>
          <t>BARB0KACHHA</t>
        </is>
      </c>
      <c r="F16345" s="139" t="inlineStr">
        <is>
          <t>DCBL0000192</t>
        </is>
      </c>
      <c r="G16345" s="139" t="inlineStr">
        <is>
          <t>IOBA0000302</t>
        </is>
      </c>
      <c r="H16345" s="139" t="inlineStr">
        <is>
          <t>SBIN0060162</t>
        </is>
      </c>
      <c r="I16345" s="139" t="inlineStr">
        <is>
          <t>SYNB0009140</t>
        </is>
      </c>
    </row>
    <row r="16346" ht="14.4" customHeight="1">
      <c r="E16346" s="139" t="inlineStr">
        <is>
          <t>BARB0KACHBS</t>
        </is>
      </c>
      <c r="F16346" s="139" t="inlineStr">
        <is>
          <t>DCBL0000191</t>
        </is>
      </c>
      <c r="G16346" s="139" t="inlineStr">
        <is>
          <t>IOBA0000301</t>
        </is>
      </c>
      <c r="H16346" s="139" t="inlineStr">
        <is>
          <t>SBIN0060161</t>
        </is>
      </c>
      <c r="I16346" s="139" t="inlineStr">
        <is>
          <t>SYNB0009139</t>
        </is>
      </c>
    </row>
    <row r="16347" ht="14.4" customHeight="1">
      <c r="E16347" s="139" t="inlineStr">
        <is>
          <t>BARB0KABIRG</t>
        </is>
      </c>
      <c r="F16347" s="139" t="inlineStr">
        <is>
          <t>DCBL0000190</t>
        </is>
      </c>
      <c r="G16347" s="139" t="inlineStr">
        <is>
          <t>IOBA0000300</t>
        </is>
      </c>
      <c r="H16347" s="139" t="inlineStr">
        <is>
          <t>SBIN0060160</t>
        </is>
      </c>
      <c r="I16347" s="139" t="inlineStr">
        <is>
          <t>SYNB0009137</t>
        </is>
      </c>
    </row>
    <row r="16348" ht="14.4" customHeight="1">
      <c r="E16348" s="139" t="inlineStr">
        <is>
          <t>BARB0KABILP</t>
        </is>
      </c>
      <c r="F16348" s="139" t="inlineStr">
        <is>
          <t>DCBL0000189</t>
        </is>
      </c>
      <c r="G16348" s="139" t="inlineStr">
        <is>
          <t>IOBA0000299</t>
        </is>
      </c>
      <c r="H16348" s="139" t="inlineStr">
        <is>
          <t>SBIN0060159</t>
        </is>
      </c>
      <c r="I16348" s="139" t="inlineStr">
        <is>
          <t>SYNB0009136</t>
        </is>
      </c>
    </row>
    <row r="16349" ht="14.4" customHeight="1">
      <c r="E16349" s="139" t="inlineStr">
        <is>
          <t>BARB0KABARI</t>
        </is>
      </c>
      <c r="F16349" s="139" t="inlineStr">
        <is>
          <t>DCBL0000188</t>
        </is>
      </c>
      <c r="G16349" s="139" t="inlineStr">
        <is>
          <t>IOBA0000298</t>
        </is>
      </c>
      <c r="H16349" s="139" t="inlineStr">
        <is>
          <t>SBIN0060158</t>
        </is>
      </c>
      <c r="I16349" s="139" t="inlineStr">
        <is>
          <t>SYNB0009135</t>
        </is>
      </c>
    </row>
    <row r="16350" ht="14.4" customHeight="1">
      <c r="E16350" s="139" t="inlineStr">
        <is>
          <t>BARB0JWALAX</t>
        </is>
      </c>
      <c r="F16350" s="139" t="inlineStr">
        <is>
          <t>DCBL0000187</t>
        </is>
      </c>
      <c r="G16350" s="139" t="inlineStr">
        <is>
          <t>IOBA0000297</t>
        </is>
      </c>
      <c r="H16350" s="139" t="inlineStr">
        <is>
          <t>SBIN0060157</t>
        </is>
      </c>
      <c r="I16350" s="139" t="inlineStr">
        <is>
          <t>SYNB0009132</t>
        </is>
      </c>
    </row>
    <row r="16351" ht="14.4" customHeight="1">
      <c r="E16351" s="139" t="inlineStr">
        <is>
          <t>BARB0JWAHAR</t>
        </is>
      </c>
      <c r="F16351" s="139" t="inlineStr">
        <is>
          <t>DCBL0000186</t>
        </is>
      </c>
      <c r="G16351" s="139" t="inlineStr">
        <is>
          <t>IOBA0000296</t>
        </is>
      </c>
      <c r="H16351" s="139" t="inlineStr">
        <is>
          <t>SBIN0060156</t>
        </is>
      </c>
      <c r="I16351" s="139" t="inlineStr">
        <is>
          <t>SYNB0009131</t>
        </is>
      </c>
    </row>
    <row r="16352" ht="14.4" customHeight="1">
      <c r="E16352" s="139" t="inlineStr">
        <is>
          <t>BARB0JURAXX</t>
        </is>
      </c>
      <c r="F16352" s="139" t="inlineStr">
        <is>
          <t>DCBL0000185</t>
        </is>
      </c>
      <c r="G16352" s="139" t="inlineStr">
        <is>
          <t>IOBA0000295</t>
        </is>
      </c>
      <c r="H16352" s="139" t="inlineStr">
        <is>
          <t>SBIN0060155</t>
        </is>
      </c>
      <c r="I16352" s="139" t="inlineStr">
        <is>
          <t>SYNB0009130</t>
        </is>
      </c>
    </row>
    <row r="16353" ht="14.4" customHeight="1">
      <c r="E16353" s="139" t="inlineStr">
        <is>
          <t>BARB0JUNAWA</t>
        </is>
      </c>
      <c r="F16353" s="139" t="inlineStr">
        <is>
          <t>DCBL0000184</t>
        </is>
      </c>
      <c r="G16353" s="139" t="inlineStr">
        <is>
          <t>IOBA0000294</t>
        </is>
      </c>
      <c r="H16353" s="139" t="inlineStr">
        <is>
          <t>SBIN0060154</t>
        </is>
      </c>
      <c r="I16353" s="139" t="inlineStr">
        <is>
          <t>SYNB0009129</t>
        </is>
      </c>
    </row>
    <row r="16354" ht="14.4" customHeight="1">
      <c r="E16354" s="139" t="inlineStr">
        <is>
          <t>BARB0JUNAKA</t>
        </is>
      </c>
      <c r="F16354" s="139" t="inlineStr">
        <is>
          <t>DCBL0000183</t>
        </is>
      </c>
      <c r="G16354" s="139" t="inlineStr">
        <is>
          <t>IOBA0000293</t>
        </is>
      </c>
      <c r="H16354" s="139" t="inlineStr">
        <is>
          <t>SBIN0060153</t>
        </is>
      </c>
      <c r="I16354" s="139" t="inlineStr">
        <is>
          <t>SYNB0009128</t>
        </is>
      </c>
    </row>
    <row r="16355" ht="14.4" customHeight="1">
      <c r="E16355" s="139" t="inlineStr">
        <is>
          <t>BARB0JUNAGA</t>
        </is>
      </c>
      <c r="F16355" s="139" t="inlineStr">
        <is>
          <t>DCBL0000182</t>
        </is>
      </c>
      <c r="G16355" s="139" t="inlineStr">
        <is>
          <t>IOBA0000292</t>
        </is>
      </c>
      <c r="H16355" s="139" t="inlineStr">
        <is>
          <t>SBIN0060152</t>
        </is>
      </c>
      <c r="I16355" s="139" t="inlineStr">
        <is>
          <t>SYNB0009127</t>
        </is>
      </c>
    </row>
    <row r="16356" ht="14.4" customHeight="1">
      <c r="E16356" s="139" t="inlineStr">
        <is>
          <t>BARB0JULLUN</t>
        </is>
      </c>
      <c r="F16356" s="139" t="inlineStr">
        <is>
          <t>DCBL0000181</t>
        </is>
      </c>
      <c r="G16356" s="139" t="inlineStr">
        <is>
          <t>IOBA0000291</t>
        </is>
      </c>
      <c r="H16356" s="139" t="inlineStr">
        <is>
          <t>SBIN0060151</t>
        </is>
      </c>
      <c r="I16356" s="139" t="inlineStr">
        <is>
          <t>SYNB0009126</t>
        </is>
      </c>
    </row>
    <row r="16357" ht="14.4" customHeight="1">
      <c r="E16357" s="139" t="inlineStr">
        <is>
          <t>BARB0JULJUL</t>
        </is>
      </c>
      <c r="F16357" s="139" t="inlineStr">
        <is>
          <t>DCBL0000180</t>
        </is>
      </c>
      <c r="G16357" s="139" t="inlineStr">
        <is>
          <t>IOBA0000290</t>
        </is>
      </c>
      <c r="H16357" s="139" t="inlineStr">
        <is>
          <t>SBIN0060150</t>
        </is>
      </c>
      <c r="I16357" s="139" t="inlineStr">
        <is>
          <t>SYNB0009125</t>
        </is>
      </c>
    </row>
    <row r="16358" ht="14.4" customHeight="1">
      <c r="E16358" s="139" t="inlineStr">
        <is>
          <t>BARB0JUINAG</t>
        </is>
      </c>
      <c r="F16358" s="139" t="inlineStr">
        <is>
          <t>DCBL0000179</t>
        </is>
      </c>
      <c r="G16358" s="139" t="inlineStr">
        <is>
          <t>IOBA0000289</t>
        </is>
      </c>
      <c r="H16358" s="139" t="inlineStr">
        <is>
          <t>SBIN0060149</t>
        </is>
      </c>
      <c r="I16358" s="139" t="inlineStr">
        <is>
          <t>SYNB0009124</t>
        </is>
      </c>
    </row>
    <row r="16359" ht="14.4" customHeight="1">
      <c r="E16359" s="139" t="inlineStr">
        <is>
          <t>BARB0JUHAPU</t>
        </is>
      </c>
      <c r="F16359" s="139" t="inlineStr">
        <is>
          <t>DCBL0000178</t>
        </is>
      </c>
      <c r="G16359" s="139" t="inlineStr">
        <is>
          <t>IOBA0000288</t>
        </is>
      </c>
      <c r="H16359" s="139" t="inlineStr">
        <is>
          <t>SBIN0060148</t>
        </is>
      </c>
      <c r="I16359" s="139" t="inlineStr">
        <is>
          <t>SYNB0009123</t>
        </is>
      </c>
    </row>
    <row r="16360" ht="14.4" customHeight="1">
      <c r="E16360" s="139" t="inlineStr">
        <is>
          <t>BARB0JUDGEB</t>
        </is>
      </c>
      <c r="F16360" s="139" t="inlineStr">
        <is>
          <t>DCBL0000177</t>
        </is>
      </c>
      <c r="G16360" s="139" t="inlineStr">
        <is>
          <t>IOBA0000287</t>
        </is>
      </c>
      <c r="H16360" s="139" t="inlineStr">
        <is>
          <t>SBIN0060147</t>
        </is>
      </c>
      <c r="I16360" s="139" t="inlineStr">
        <is>
          <t>SYNB0009122</t>
        </is>
      </c>
    </row>
    <row r="16361" ht="14.4" customHeight="1">
      <c r="E16361" s="139" t="inlineStr">
        <is>
          <t>BARB0JUBILE</t>
        </is>
      </c>
      <c r="F16361" s="139" t="inlineStr">
        <is>
          <t>DCBL0000176</t>
        </is>
      </c>
      <c r="G16361" s="139" t="inlineStr">
        <is>
          <t>IOBA0000286</t>
        </is>
      </c>
      <c r="H16361" s="139" t="inlineStr">
        <is>
          <t>SBIN0060146</t>
        </is>
      </c>
      <c r="I16361" s="139" t="inlineStr">
        <is>
          <t>SYNB0009121</t>
        </is>
      </c>
    </row>
    <row r="16362" ht="14.4" customHeight="1">
      <c r="E16362" s="139" t="inlineStr">
        <is>
          <t>BARB0JPNAGA</t>
        </is>
      </c>
      <c r="F16362" s="139" t="inlineStr">
        <is>
          <t>DCBL0000175</t>
        </is>
      </c>
      <c r="G16362" s="139" t="inlineStr">
        <is>
          <t>IOBA0000285</t>
        </is>
      </c>
      <c r="H16362" s="139" t="inlineStr">
        <is>
          <t>SBIN0060145</t>
        </is>
      </c>
      <c r="I16362" s="139" t="inlineStr">
        <is>
          <t>SYNB0009120</t>
        </is>
      </c>
    </row>
    <row r="16363" ht="14.4" customHeight="1">
      <c r="E16363" s="139" t="inlineStr">
        <is>
          <t>BARB0JOYAJY</t>
        </is>
      </c>
      <c r="F16363" s="139" t="inlineStr">
        <is>
          <t>DCBL0000174</t>
        </is>
      </c>
      <c r="G16363" s="139" t="inlineStr">
        <is>
          <t>IOBA0000284</t>
        </is>
      </c>
      <c r="H16363" s="139" t="inlineStr">
        <is>
          <t>SBIN0060144</t>
        </is>
      </c>
      <c r="I16363" s="139" t="inlineStr">
        <is>
          <t>SYNB0009119</t>
        </is>
      </c>
    </row>
    <row r="16364" ht="14.4" customHeight="1">
      <c r="E16364" s="139" t="inlineStr">
        <is>
          <t>BARB0JOWAIX</t>
        </is>
      </c>
      <c r="F16364" s="139" t="inlineStr">
        <is>
          <t>DCBL0000173</t>
        </is>
      </c>
      <c r="G16364" s="139" t="inlineStr">
        <is>
          <t>IOBA0000283</t>
        </is>
      </c>
      <c r="H16364" s="139" t="inlineStr">
        <is>
          <t>SBIN0060143</t>
        </is>
      </c>
      <c r="I16364" s="139" t="inlineStr">
        <is>
          <t>SYNB0009118</t>
        </is>
      </c>
    </row>
    <row r="16365" ht="14.4" customHeight="1">
      <c r="E16365" s="139" t="inlineStr">
        <is>
          <t>BARB0JOSHIM</t>
        </is>
      </c>
      <c r="F16365" s="139" t="inlineStr">
        <is>
          <t>DCBL0000172</t>
        </is>
      </c>
      <c r="G16365" s="139" t="inlineStr">
        <is>
          <t>IOBA0000282</t>
        </is>
      </c>
      <c r="H16365" s="139" t="inlineStr">
        <is>
          <t>SBIN0060142</t>
        </is>
      </c>
      <c r="I16365" s="139" t="inlineStr">
        <is>
          <t>SYNB0009117</t>
        </is>
      </c>
    </row>
    <row r="16366" ht="14.4" customHeight="1">
      <c r="E16366" s="139" t="inlineStr">
        <is>
          <t>BARB0JORHAT</t>
        </is>
      </c>
      <c r="F16366" s="139" t="inlineStr">
        <is>
          <t>DCBL0000171</t>
        </is>
      </c>
      <c r="G16366" s="139" t="inlineStr">
        <is>
          <t>IOBA0000281</t>
        </is>
      </c>
      <c r="H16366" s="139" t="inlineStr">
        <is>
          <t>SBIN0060141</t>
        </is>
      </c>
      <c r="I16366" s="139" t="inlineStr">
        <is>
          <t>SYNB0009115</t>
        </is>
      </c>
    </row>
    <row r="16367" ht="14.4" customHeight="1">
      <c r="E16367" s="139" t="inlineStr">
        <is>
          <t>BARB0JORDHA</t>
        </is>
      </c>
      <c r="F16367" s="139" t="inlineStr">
        <is>
          <t>DCBL0000170</t>
        </is>
      </c>
      <c r="G16367" s="139" t="inlineStr">
        <is>
          <t>IOBA0000280</t>
        </is>
      </c>
      <c r="H16367" s="139" t="inlineStr">
        <is>
          <t>SBIN0060140</t>
        </is>
      </c>
      <c r="I16367" s="139" t="inlineStr">
        <is>
          <t>SYNB0009114</t>
        </is>
      </c>
    </row>
    <row r="16368" ht="14.4" customHeight="1">
      <c r="E16368" s="139" t="inlineStr">
        <is>
          <t>BARB0JORABA</t>
        </is>
      </c>
      <c r="F16368" s="139" t="inlineStr">
        <is>
          <t>DCBL0000169</t>
        </is>
      </c>
      <c r="G16368" s="139" t="inlineStr">
        <is>
          <t>IOBA0000279</t>
        </is>
      </c>
      <c r="H16368" s="139" t="inlineStr">
        <is>
          <t>SBIN0060139</t>
        </is>
      </c>
      <c r="I16368" s="139" t="inlineStr">
        <is>
          <t>SYNB0009113</t>
        </is>
      </c>
    </row>
    <row r="16369" ht="14.4" customHeight="1">
      <c r="E16369" s="139" t="inlineStr">
        <is>
          <t>BARB0JOPLIN</t>
        </is>
      </c>
      <c r="F16369" s="139" t="inlineStr">
        <is>
          <t>DCBL0000168</t>
        </is>
      </c>
      <c r="G16369" s="139" t="inlineStr">
        <is>
          <t>IOBA0000278</t>
        </is>
      </c>
      <c r="H16369" s="139" t="inlineStr">
        <is>
          <t>SBIN0060138</t>
        </is>
      </c>
      <c r="I16369" s="139" t="inlineStr">
        <is>
          <t>SYNB0009112</t>
        </is>
      </c>
    </row>
    <row r="16370" ht="14.4" customHeight="1">
      <c r="E16370" s="139" t="inlineStr">
        <is>
          <t>BARB0JOONIY</t>
        </is>
      </c>
      <c r="F16370" s="139" t="inlineStr">
        <is>
          <t>DCBL0000167</t>
        </is>
      </c>
      <c r="G16370" s="139" t="inlineStr">
        <is>
          <t>IOBA0000277</t>
        </is>
      </c>
      <c r="H16370" s="139" t="inlineStr">
        <is>
          <t>SBIN0060137</t>
        </is>
      </c>
      <c r="I16370" s="139" t="inlineStr">
        <is>
          <t>SYNB0009111</t>
        </is>
      </c>
    </row>
    <row r="16371" ht="14.4" customHeight="1">
      <c r="E16371" s="139" t="inlineStr">
        <is>
          <t>BARB0JOHEXX</t>
        </is>
      </c>
      <c r="F16371" s="139" t="inlineStr">
        <is>
          <t>DCBL0000166</t>
        </is>
      </c>
      <c r="G16371" s="139" t="inlineStr">
        <is>
          <t>IOBA0000276</t>
        </is>
      </c>
      <c r="H16371" s="139" t="inlineStr">
        <is>
          <t>SBIN0060136</t>
        </is>
      </c>
      <c r="I16371" s="139" t="inlineStr">
        <is>
          <t>SYNB0009110</t>
        </is>
      </c>
    </row>
    <row r="16372" ht="14.4" customHeight="1">
      <c r="E16372" s="139" t="inlineStr">
        <is>
          <t>BARB0JOHARI</t>
        </is>
      </c>
      <c r="F16372" s="139" t="inlineStr">
        <is>
          <t>DCBL0000165</t>
        </is>
      </c>
      <c r="G16372" s="139" t="inlineStr">
        <is>
          <t>IOBA0000275</t>
        </is>
      </c>
      <c r="H16372" s="139" t="inlineStr">
        <is>
          <t>SBIN0060135</t>
        </is>
      </c>
      <c r="I16372" s="139" t="inlineStr">
        <is>
          <t>SYNB0009109</t>
        </is>
      </c>
    </row>
    <row r="16373" ht="14.4" customHeight="1">
      <c r="E16373" s="139" t="inlineStr">
        <is>
          <t>BARB0JOGWES</t>
        </is>
      </c>
      <c r="F16373" s="139" t="inlineStr">
        <is>
          <t>DCBL0000164</t>
        </is>
      </c>
      <c r="G16373" s="139" t="inlineStr">
        <is>
          <t>IOBA0000274</t>
        </is>
      </c>
      <c r="H16373" s="139" t="inlineStr">
        <is>
          <t>SBIN0060134</t>
        </is>
      </c>
      <c r="I16373" s="139" t="inlineStr">
        <is>
          <t>SYNB0009108</t>
        </is>
      </c>
    </row>
    <row r="16374" ht="14.4" customHeight="1">
      <c r="E16374" s="139" t="inlineStr">
        <is>
          <t>BARB0JOGIAR</t>
        </is>
      </c>
      <c r="F16374" s="139" t="inlineStr">
        <is>
          <t>DCBL0000163</t>
        </is>
      </c>
      <c r="G16374" s="139" t="inlineStr">
        <is>
          <t>IOBA0000273</t>
        </is>
      </c>
      <c r="H16374" s="139" t="inlineStr">
        <is>
          <t>SBIN0060133</t>
        </is>
      </c>
      <c r="I16374" s="139" t="inlineStr">
        <is>
          <t>SYNB0009107</t>
        </is>
      </c>
    </row>
    <row r="16375" ht="14.4" customHeight="1">
      <c r="E16375" s="139" t="inlineStr">
        <is>
          <t>BARB0JOGESH</t>
        </is>
      </c>
      <c r="F16375" s="139" t="inlineStr">
        <is>
          <t>DCBL0000162</t>
        </is>
      </c>
      <c r="G16375" s="139" t="inlineStr">
        <is>
          <t>IOBA0000272</t>
        </is>
      </c>
      <c r="H16375" s="139" t="inlineStr">
        <is>
          <t>SBIN0060132</t>
        </is>
      </c>
      <c r="I16375" s="139" t="inlineStr">
        <is>
          <t>SYNB0009105</t>
        </is>
      </c>
    </row>
    <row r="16376" ht="14.4" customHeight="1">
      <c r="E16376" s="139" t="inlineStr">
        <is>
          <t>BARB0JODPAL</t>
        </is>
      </c>
      <c r="F16376" s="139" t="inlineStr">
        <is>
          <t>DCBL0000161</t>
        </is>
      </c>
      <c r="G16376" s="139" t="inlineStr">
        <is>
          <t>IOBA0000271</t>
        </is>
      </c>
      <c r="H16376" s="139" t="inlineStr">
        <is>
          <t>SBIN0060131</t>
        </is>
      </c>
      <c r="I16376" s="139" t="inlineStr">
        <is>
          <t>SYNB0009104</t>
        </is>
      </c>
    </row>
    <row r="16377" ht="14.4" customHeight="1">
      <c r="E16377" s="139" t="inlineStr">
        <is>
          <t>BARB0JODMOH</t>
        </is>
      </c>
      <c r="F16377" s="139" t="inlineStr">
        <is>
          <t>DCBL0000160</t>
        </is>
      </c>
      <c r="G16377" s="139" t="inlineStr">
        <is>
          <t>IOBA0000270</t>
        </is>
      </c>
      <c r="H16377" s="139" t="inlineStr">
        <is>
          <t>SBIN0060130</t>
        </is>
      </c>
      <c r="I16377" s="139" t="inlineStr">
        <is>
          <t>SYNB0009102</t>
        </is>
      </c>
    </row>
    <row r="16378" ht="14.4" customHeight="1">
      <c r="E16378" s="139" t="inlineStr">
        <is>
          <t>BARB0JODMAN</t>
        </is>
      </c>
      <c r="F16378" s="139" t="inlineStr">
        <is>
          <t>DCBL0000159</t>
        </is>
      </c>
      <c r="G16378" s="139" t="inlineStr">
        <is>
          <t>IOBA0000269</t>
        </is>
      </c>
      <c r="H16378" s="139" t="inlineStr">
        <is>
          <t>SBIN0060129</t>
        </is>
      </c>
      <c r="I16378" s="139" t="inlineStr">
        <is>
          <t>SYNB0009100</t>
        </is>
      </c>
    </row>
    <row r="16379" ht="14.4" customHeight="1">
      <c r="E16379" s="139" t="inlineStr">
        <is>
          <t>BARB0JODHPU</t>
        </is>
      </c>
      <c r="F16379" s="139" t="inlineStr">
        <is>
          <t>DCBL0000158</t>
        </is>
      </c>
      <c r="G16379" s="139" t="inlineStr">
        <is>
          <t>IOBA0000268</t>
        </is>
      </c>
      <c r="H16379" s="139" t="inlineStr">
        <is>
          <t>SBIN0060128</t>
        </is>
      </c>
      <c r="I16379" s="139" t="inlineStr">
        <is>
          <t>SYNB0009099</t>
        </is>
      </c>
    </row>
    <row r="16380" ht="14.4" customHeight="1">
      <c r="E16380" s="139" t="inlineStr">
        <is>
          <t>BARB0JODCHO</t>
        </is>
      </c>
      <c r="F16380" s="139" t="inlineStr">
        <is>
          <t>DCBL0000157</t>
        </is>
      </c>
      <c r="G16380" s="139" t="inlineStr">
        <is>
          <t>IOBA0000267</t>
        </is>
      </c>
      <c r="H16380" s="139" t="inlineStr">
        <is>
          <t>SBIN0060127</t>
        </is>
      </c>
      <c r="I16380" s="139" t="inlineStr">
        <is>
          <t>SYNB0009098</t>
        </is>
      </c>
    </row>
    <row r="16381" ht="14.4" customHeight="1">
      <c r="E16381" s="139" t="inlineStr">
        <is>
          <t>BARB0JODCHA</t>
        </is>
      </c>
      <c r="F16381" s="139" t="inlineStr">
        <is>
          <t>DCBL0000156</t>
        </is>
      </c>
      <c r="G16381" s="139" t="inlineStr">
        <is>
          <t>IOBA0000266</t>
        </is>
      </c>
      <c r="H16381" s="139" t="inlineStr">
        <is>
          <t>SBIN0060126</t>
        </is>
      </c>
      <c r="I16381" s="139" t="inlineStr">
        <is>
          <t>SYNB0009096</t>
        </is>
      </c>
    </row>
    <row r="16382" ht="14.4" customHeight="1">
      <c r="E16382" s="139" t="inlineStr">
        <is>
          <t>BARB0JODCAL</t>
        </is>
      </c>
      <c r="F16382" s="139" t="inlineStr">
        <is>
          <t>DCBL0000155</t>
        </is>
      </c>
      <c r="G16382" s="139" t="inlineStr">
        <is>
          <t>IOBA0000265</t>
        </is>
      </c>
      <c r="H16382" s="139" t="inlineStr">
        <is>
          <t>SBIN0060125</t>
        </is>
      </c>
      <c r="I16382" s="139" t="inlineStr">
        <is>
          <t>SYNB0009095</t>
        </is>
      </c>
    </row>
    <row r="16383" ht="14.4" customHeight="1">
      <c r="E16383" s="139" t="inlineStr">
        <is>
          <t>BARB0JODAXX</t>
        </is>
      </c>
      <c r="F16383" s="139" t="inlineStr">
        <is>
          <t>DCBL0000154</t>
        </is>
      </c>
      <c r="G16383" s="139" t="inlineStr">
        <is>
          <t>IOBA0000264</t>
        </is>
      </c>
      <c r="H16383" s="139" t="inlineStr">
        <is>
          <t>SBIN0060124</t>
        </is>
      </c>
      <c r="I16383" s="139" t="inlineStr">
        <is>
          <t>SYNB0009094</t>
        </is>
      </c>
    </row>
    <row r="16384" ht="14.4" customHeight="1">
      <c r="E16384" s="139" t="inlineStr">
        <is>
          <t>BARB0JIVRAJ</t>
        </is>
      </c>
      <c r="F16384" s="139" t="inlineStr">
        <is>
          <t>DCBL0000153</t>
        </is>
      </c>
      <c r="G16384" s="139" t="inlineStr">
        <is>
          <t>IOBA0000263</t>
        </is>
      </c>
      <c r="H16384" s="139" t="inlineStr">
        <is>
          <t>SBIN0060123</t>
        </is>
      </c>
      <c r="I16384" s="139" t="inlineStr">
        <is>
          <t>SYNB0009093</t>
        </is>
      </c>
    </row>
    <row r="16385" ht="14.4" customHeight="1">
      <c r="E16385" s="139" t="inlineStr">
        <is>
          <t>BARB0JIRLIK</t>
        </is>
      </c>
      <c r="F16385" s="139" t="inlineStr">
        <is>
          <t>DCBL0000152</t>
        </is>
      </c>
      <c r="G16385" s="139" t="inlineStr">
        <is>
          <t>IOBA0000262</t>
        </is>
      </c>
      <c r="H16385" s="139" t="inlineStr">
        <is>
          <t>SBIN0060122</t>
        </is>
      </c>
      <c r="I16385" s="139" t="inlineStr">
        <is>
          <t>SYNB0009092</t>
        </is>
      </c>
    </row>
    <row r="16386" ht="14.4" customHeight="1">
      <c r="E16386" s="139" t="inlineStr">
        <is>
          <t>BARB0JIPMER</t>
        </is>
      </c>
      <c r="F16386" s="139" t="inlineStr">
        <is>
          <t>DCBL0000151</t>
        </is>
      </c>
      <c r="G16386" s="139" t="inlineStr">
        <is>
          <t>IOBA0000261</t>
        </is>
      </c>
      <c r="H16386" s="139" t="inlineStr">
        <is>
          <t>SBIN0060121</t>
        </is>
      </c>
      <c r="I16386" s="139" t="inlineStr">
        <is>
          <t>SYNB0009091</t>
        </is>
      </c>
    </row>
    <row r="16387" ht="14.4" customHeight="1">
      <c r="E16387" s="139" t="inlineStr">
        <is>
          <t>BARB0JINHIS</t>
        </is>
      </c>
      <c r="F16387" s="139" t="inlineStr">
        <is>
          <t>DCBL0000150</t>
        </is>
      </c>
      <c r="G16387" s="139" t="inlineStr">
        <is>
          <t>IOBA0000260</t>
        </is>
      </c>
      <c r="H16387" s="139" t="inlineStr">
        <is>
          <t>SBIN0060120</t>
        </is>
      </c>
      <c r="I16387" s="139" t="inlineStr">
        <is>
          <t>SYNB0009090</t>
        </is>
      </c>
    </row>
    <row r="16388" ht="14.4" customHeight="1">
      <c r="E16388" s="139" t="inlineStr">
        <is>
          <t>BARB0JINDXX</t>
        </is>
      </c>
      <c r="F16388" s="139" t="inlineStr">
        <is>
          <t>DCBL0000149</t>
        </is>
      </c>
      <c r="G16388" s="139" t="inlineStr">
        <is>
          <t>IOBA0000259</t>
        </is>
      </c>
      <c r="H16388" s="139" t="inlineStr">
        <is>
          <t>SBIN0060119</t>
        </is>
      </c>
      <c r="I16388" s="139" t="inlineStr">
        <is>
          <t>SYNB0009089</t>
        </is>
      </c>
    </row>
    <row r="16389" ht="14.4" customHeight="1">
      <c r="E16389" s="139" t="inlineStr">
        <is>
          <t>BARB0JIAGAN</t>
        </is>
      </c>
      <c r="F16389" s="139" t="inlineStr">
        <is>
          <t>DCBL0000148</t>
        </is>
      </c>
      <c r="G16389" s="139" t="inlineStr">
        <is>
          <t>IOBA0000258</t>
        </is>
      </c>
      <c r="H16389" s="139" t="inlineStr">
        <is>
          <t>SBIN0060117</t>
        </is>
      </c>
      <c r="I16389" s="139" t="inlineStr">
        <is>
          <t>SYNB0009088</t>
        </is>
      </c>
    </row>
    <row r="16390" ht="14.4" customHeight="1">
      <c r="E16390" s="139" t="inlineStr">
        <is>
          <t>BARB0JHUNSI</t>
        </is>
      </c>
      <c r="F16390" s="139" t="inlineStr">
        <is>
          <t>DCBL0000147</t>
        </is>
      </c>
      <c r="G16390" s="139" t="inlineStr">
        <is>
          <t>IOBA0000257</t>
        </is>
      </c>
      <c r="H16390" s="139" t="inlineStr">
        <is>
          <t>SBIN0060116</t>
        </is>
      </c>
      <c r="I16390" s="139" t="inlineStr">
        <is>
          <t>SYNB0009087</t>
        </is>
      </c>
    </row>
    <row r="16391" ht="14.4" customHeight="1">
      <c r="E16391" s="139" t="inlineStr">
        <is>
          <t>BARB0JHUNJH</t>
        </is>
      </c>
      <c r="F16391" s="139" t="inlineStr">
        <is>
          <t>DCBL0000146</t>
        </is>
      </c>
      <c r="G16391" s="139" t="inlineStr">
        <is>
          <t>IOBA0000256</t>
        </is>
      </c>
      <c r="H16391" s="139" t="inlineStr">
        <is>
          <t>SBIN0060115</t>
        </is>
      </c>
      <c r="I16391" s="139" t="inlineStr">
        <is>
          <t>SYNB0009086</t>
        </is>
      </c>
    </row>
    <row r="16392" ht="14.4" customHeight="1">
      <c r="E16392" s="139" t="inlineStr">
        <is>
          <t>BARB0JHOTWA</t>
        </is>
      </c>
      <c r="F16392" s="139" t="inlineStr">
        <is>
          <t>DCBL0000145</t>
        </is>
      </c>
      <c r="G16392" s="139" t="inlineStr">
        <is>
          <t>IOBA0000255</t>
        </is>
      </c>
      <c r="H16392" s="139" t="inlineStr">
        <is>
          <t>SBIN0060114</t>
        </is>
      </c>
      <c r="I16392" s="139" t="inlineStr">
        <is>
          <t>SYNB0009085</t>
        </is>
      </c>
    </row>
    <row r="16393" ht="14.4" customHeight="1">
      <c r="E16393" s="139" t="inlineStr">
        <is>
          <t>BARB0JHOTAN</t>
        </is>
      </c>
      <c r="F16393" s="139" t="inlineStr">
        <is>
          <t>DCBL0000144</t>
        </is>
      </c>
      <c r="G16393" s="139" t="inlineStr">
        <is>
          <t>IOBA0000254</t>
        </is>
      </c>
      <c r="H16393" s="139" t="inlineStr">
        <is>
          <t>SBIN0060113</t>
        </is>
      </c>
      <c r="I16393" s="139" t="inlineStr">
        <is>
          <t>SYNB0009084</t>
        </is>
      </c>
    </row>
    <row r="16394" ht="14.4" customHeight="1">
      <c r="E16394" s="139" t="inlineStr">
        <is>
          <t>BARB0JHIRAN</t>
        </is>
      </c>
      <c r="F16394" s="139" t="inlineStr">
        <is>
          <t>DCBL0000143</t>
        </is>
      </c>
      <c r="G16394" s="139" t="inlineStr">
        <is>
          <t>IOBA0000253</t>
        </is>
      </c>
      <c r="H16394" s="139" t="inlineStr">
        <is>
          <t>SBIN0060112</t>
        </is>
      </c>
      <c r="I16394" s="139" t="inlineStr">
        <is>
          <t>SYNB0009082</t>
        </is>
      </c>
    </row>
    <row r="16395" ht="14.4" customHeight="1">
      <c r="E16395" s="139" t="inlineStr">
        <is>
          <t>BARB0JHINJH</t>
        </is>
      </c>
      <c r="F16395" s="139" t="inlineStr">
        <is>
          <t>DCBL0000142</t>
        </is>
      </c>
      <c r="G16395" s="139" t="inlineStr">
        <is>
          <t>IOBA0000252</t>
        </is>
      </c>
      <c r="H16395" s="139" t="inlineStr">
        <is>
          <t>SBIN0060111</t>
        </is>
      </c>
      <c r="I16395" s="139" t="inlineStr">
        <is>
          <t>SYNB0009081</t>
        </is>
      </c>
    </row>
    <row r="16396" ht="14.4" customHeight="1">
      <c r="E16396" s="139" t="inlineStr">
        <is>
          <t>BARB0JHILLA</t>
        </is>
      </c>
      <c r="F16396" s="139" t="inlineStr">
        <is>
          <t>DCBL0000141</t>
        </is>
      </c>
      <c r="G16396" s="139" t="inlineStr">
        <is>
          <t>IOBA0000251</t>
        </is>
      </c>
      <c r="H16396" s="139" t="inlineStr">
        <is>
          <t>SBIN0060110</t>
        </is>
      </c>
      <c r="I16396" s="139" t="inlineStr">
        <is>
          <t>SYNB0009080</t>
        </is>
      </c>
    </row>
    <row r="16397" ht="14.4" customHeight="1">
      <c r="E16397" s="139" t="inlineStr">
        <is>
          <t>BARB0JHASIT</t>
        </is>
      </c>
      <c r="F16397" s="139" t="inlineStr">
        <is>
          <t>DCBL0000140</t>
        </is>
      </c>
      <c r="G16397" s="139" t="inlineStr">
        <is>
          <t>IOBA0000250</t>
        </is>
      </c>
      <c r="H16397" s="139" t="inlineStr">
        <is>
          <t>SBIN0060109</t>
        </is>
      </c>
      <c r="I16397" s="139" t="inlineStr">
        <is>
          <t>SYNB0009078</t>
        </is>
      </c>
    </row>
    <row r="16398" ht="14.4" customHeight="1">
      <c r="E16398" s="139" t="inlineStr">
        <is>
          <t>BARB0JHARSU</t>
        </is>
      </c>
      <c r="F16398" s="139" t="inlineStr">
        <is>
          <t>DCBL0000139</t>
        </is>
      </c>
      <c r="G16398" s="139" t="inlineStr">
        <is>
          <t>IOBA0000249</t>
        </is>
      </c>
      <c r="H16398" s="139" t="inlineStr">
        <is>
          <t>SBIN0060108</t>
        </is>
      </c>
      <c r="I16398" s="139" t="inlineStr">
        <is>
          <t>SYNB0009077</t>
        </is>
      </c>
    </row>
    <row r="16399" ht="14.4" customHeight="1">
      <c r="E16399" s="139" t="inlineStr">
        <is>
          <t>BARB0JHARED</t>
        </is>
      </c>
      <c r="F16399" s="139" t="inlineStr">
        <is>
          <t>DCBL0000138</t>
        </is>
      </c>
      <c r="G16399" s="139" t="inlineStr">
        <is>
          <t>IOBA0000248</t>
        </is>
      </c>
      <c r="H16399" s="139" t="inlineStr">
        <is>
          <t>SBIN0060107</t>
        </is>
      </c>
      <c r="I16399" s="139" t="inlineStr">
        <is>
          <t>SYNB0009074</t>
        </is>
      </c>
    </row>
    <row r="16400" ht="14.4" customHeight="1">
      <c r="E16400" s="139" t="inlineStr">
        <is>
          <t>BARB0JHANSI</t>
        </is>
      </c>
      <c r="F16400" s="139" t="inlineStr">
        <is>
          <t>DCBL0000137</t>
        </is>
      </c>
      <c r="G16400" s="139" t="inlineStr">
        <is>
          <t>IOBA0000247</t>
        </is>
      </c>
      <c r="H16400" s="139" t="inlineStr">
        <is>
          <t>SBIN0060106</t>
        </is>
      </c>
      <c r="I16400" s="139" t="inlineStr">
        <is>
          <t>SYNB0009073</t>
        </is>
      </c>
    </row>
    <row r="16401" ht="14.4" customHeight="1">
      <c r="E16401" s="139" t="inlineStr">
        <is>
          <t>BARB0JHANKH</t>
        </is>
      </c>
      <c r="F16401" s="139" t="inlineStr">
        <is>
          <t>DCBL0000136</t>
        </is>
      </c>
      <c r="G16401" s="139" t="inlineStr">
        <is>
          <t>IOBA0000246</t>
        </is>
      </c>
      <c r="H16401" s="139" t="inlineStr">
        <is>
          <t>SBIN0060105</t>
        </is>
      </c>
      <c r="I16401" s="139" t="inlineStr">
        <is>
          <t>SYNB0009072</t>
        </is>
      </c>
    </row>
    <row r="16402" ht="14.4" customHeight="1">
      <c r="E16402" s="139" t="inlineStr">
        <is>
          <t>BARB0JHANKA</t>
        </is>
      </c>
      <c r="F16402" s="139" t="inlineStr">
        <is>
          <t>DCBL0000135</t>
        </is>
      </c>
      <c r="G16402" s="139" t="inlineStr">
        <is>
          <t>IOBA0000245</t>
        </is>
      </c>
      <c r="H16402" s="139" t="inlineStr">
        <is>
          <t>SBIN0060104</t>
        </is>
      </c>
      <c r="I16402" s="139" t="inlineStr">
        <is>
          <t>SYNB0009070</t>
        </is>
      </c>
    </row>
    <row r="16403" ht="14.4" customHeight="1">
      <c r="E16403" s="139" t="inlineStr">
        <is>
          <t>BARB0JHANJH</t>
        </is>
      </c>
      <c r="F16403" s="139" t="inlineStr">
        <is>
          <t>DCBL0000134</t>
        </is>
      </c>
      <c r="G16403" s="139" t="inlineStr">
        <is>
          <t>IOBA0000244</t>
        </is>
      </c>
      <c r="H16403" s="139" t="inlineStr">
        <is>
          <t>SBIN0060103</t>
        </is>
      </c>
      <c r="I16403" s="139" t="inlineStr">
        <is>
          <t>SYNB0009069</t>
        </is>
      </c>
    </row>
    <row r="16404" ht="14.4" customHeight="1">
      <c r="E16404" s="139" t="inlineStr">
        <is>
          <t>BARB0JHALWA</t>
        </is>
      </c>
      <c r="F16404" s="139" t="inlineStr">
        <is>
          <t>DCBL0000133</t>
        </is>
      </c>
      <c r="G16404" s="139" t="inlineStr">
        <is>
          <t>IOBA0000243</t>
        </is>
      </c>
      <c r="H16404" s="139" t="inlineStr">
        <is>
          <t>SBIN0060102</t>
        </is>
      </c>
      <c r="I16404" s="139" t="inlineStr">
        <is>
          <t>SYNB0009068</t>
        </is>
      </c>
    </row>
    <row r="16405" ht="14.4" customHeight="1">
      <c r="E16405" s="139" t="inlineStr">
        <is>
          <t>BARB0JHALRA</t>
        </is>
      </c>
      <c r="F16405" s="139" t="inlineStr">
        <is>
          <t>DCBL0000132</t>
        </is>
      </c>
      <c r="G16405" s="139" t="inlineStr">
        <is>
          <t>IOBA0000242</t>
        </is>
      </c>
      <c r="H16405" s="139" t="inlineStr">
        <is>
          <t>SBIN0060101</t>
        </is>
      </c>
      <c r="I16405" s="139" t="inlineStr">
        <is>
          <t>SYNB0009067</t>
        </is>
      </c>
    </row>
    <row r="16406" ht="14.4" customHeight="1">
      <c r="E16406" s="139" t="inlineStr">
        <is>
          <t>BARB0JHALOD</t>
        </is>
      </c>
      <c r="F16406" s="139" t="inlineStr">
        <is>
          <t>DCBL0000131</t>
        </is>
      </c>
      <c r="G16406" s="139" t="inlineStr">
        <is>
          <t>IOBA0000241</t>
        </is>
      </c>
      <c r="H16406" s="139" t="inlineStr">
        <is>
          <t>SBIN0060100</t>
        </is>
      </c>
      <c r="I16406" s="139" t="inlineStr">
        <is>
          <t>SYNB0009066</t>
        </is>
      </c>
    </row>
    <row r="16407" ht="14.4" customHeight="1">
      <c r="E16407" s="139" t="inlineStr">
        <is>
          <t>BARB0JHALIJ</t>
        </is>
      </c>
      <c r="F16407" s="139" t="inlineStr">
        <is>
          <t>DCBL0000130</t>
        </is>
      </c>
      <c r="G16407" s="139" t="inlineStr">
        <is>
          <t>IOBA0000240</t>
        </is>
      </c>
      <c r="H16407" s="139" t="inlineStr">
        <is>
          <t>SBIN0060099</t>
        </is>
      </c>
      <c r="I16407" s="139" t="inlineStr">
        <is>
          <t>SYNB0009063</t>
        </is>
      </c>
    </row>
    <row r="16408" ht="14.4" customHeight="1">
      <c r="E16408" s="139" t="inlineStr">
        <is>
          <t>BARB0JHALAW</t>
        </is>
      </c>
      <c r="F16408" s="139" t="inlineStr">
        <is>
          <t>DCBL0000129</t>
        </is>
      </c>
      <c r="G16408" s="139" t="inlineStr">
        <is>
          <t>IOBA0000239</t>
        </is>
      </c>
      <c r="H16408" s="139" t="inlineStr">
        <is>
          <t>SBIN0060098</t>
        </is>
      </c>
      <c r="I16408" s="139" t="inlineStr">
        <is>
          <t>SYNB0009062</t>
        </is>
      </c>
    </row>
    <row r="16409" ht="14.4" customHeight="1">
      <c r="E16409" s="139" t="inlineStr">
        <is>
          <t>BARB0JHALAR</t>
        </is>
      </c>
      <c r="F16409" s="139" t="inlineStr">
        <is>
          <t>DCBL0000128</t>
        </is>
      </c>
      <c r="G16409" s="139" t="inlineStr">
        <is>
          <t>IOBA0000238</t>
        </is>
      </c>
      <c r="H16409" s="139" t="inlineStr">
        <is>
          <t>SBIN0060097</t>
        </is>
      </c>
      <c r="I16409" s="139" t="inlineStr">
        <is>
          <t>SYNB0009061</t>
        </is>
      </c>
    </row>
    <row r="16410" ht="14.4" customHeight="1">
      <c r="E16410" s="139" t="inlineStr">
        <is>
          <t>BARB0JHAJJA</t>
        </is>
      </c>
      <c r="F16410" s="139" t="inlineStr">
        <is>
          <t>DCBL0000127</t>
        </is>
      </c>
      <c r="G16410" s="139" t="inlineStr">
        <is>
          <t>IOBA0000237</t>
        </is>
      </c>
      <c r="H16410" s="139" t="inlineStr">
        <is>
          <t>SBIN0060096</t>
        </is>
      </c>
      <c r="I16410" s="139" t="inlineStr">
        <is>
          <t>SYNB0009060</t>
        </is>
      </c>
    </row>
    <row r="16411" ht="14.4" customHeight="1">
      <c r="E16411" s="139" t="inlineStr">
        <is>
          <t>BARB0JHAGWA</t>
        </is>
      </c>
      <c r="F16411" s="139" t="inlineStr">
        <is>
          <t>DCBL0000126</t>
        </is>
      </c>
      <c r="G16411" s="139" t="inlineStr">
        <is>
          <t>IOBA0000236</t>
        </is>
      </c>
      <c r="H16411" s="139" t="inlineStr">
        <is>
          <t>SBIN0060095</t>
        </is>
      </c>
      <c r="I16411" s="139" t="inlineStr">
        <is>
          <t>SYNB0009055</t>
        </is>
      </c>
    </row>
    <row r="16412" ht="14.4" customHeight="1">
      <c r="E16412" s="139" t="inlineStr">
        <is>
          <t>BARB0JHAGAD</t>
        </is>
      </c>
      <c r="F16412" s="139" t="inlineStr">
        <is>
          <t>DCBL0000125</t>
        </is>
      </c>
      <c r="G16412" s="139" t="inlineStr">
        <is>
          <t>IOBA0000235</t>
        </is>
      </c>
      <c r="H16412" s="139" t="inlineStr">
        <is>
          <t>SBIN0060094</t>
        </is>
      </c>
      <c r="I16412" s="139" t="inlineStr">
        <is>
          <t>SYNB0009054</t>
        </is>
      </c>
    </row>
    <row r="16413" ht="14.4" customHeight="1">
      <c r="E16413" s="139" t="inlineStr">
        <is>
          <t>BARB0JHADOL</t>
        </is>
      </c>
      <c r="F16413" s="139" t="inlineStr">
        <is>
          <t>DCBL0000124</t>
        </is>
      </c>
      <c r="G16413" s="139" t="inlineStr">
        <is>
          <t>IOBA0000234</t>
        </is>
      </c>
      <c r="H16413" s="139" t="inlineStr">
        <is>
          <t>SBIN0060093</t>
        </is>
      </c>
      <c r="I16413" s="139" t="inlineStr">
        <is>
          <t>SYNB0009051</t>
        </is>
      </c>
    </row>
    <row r="16414" ht="14.4" customHeight="1">
      <c r="E16414" s="139" t="inlineStr">
        <is>
          <t>BARB0JHADES</t>
        </is>
      </c>
      <c r="F16414" s="139" t="inlineStr">
        <is>
          <t>DCBL0000123</t>
        </is>
      </c>
      <c r="G16414" s="139" t="inlineStr">
        <is>
          <t>IOBA0000233</t>
        </is>
      </c>
      <c r="H16414" s="139" t="inlineStr">
        <is>
          <t>SBIN0060092</t>
        </is>
      </c>
      <c r="I16414" s="139" t="inlineStr">
        <is>
          <t>SYNB0009050</t>
        </is>
      </c>
    </row>
    <row r="16415" ht="14.4" customHeight="1">
      <c r="E16415" s="139" t="inlineStr">
        <is>
          <t>BARB0JHABUA</t>
        </is>
      </c>
      <c r="F16415" s="139" t="inlineStr">
        <is>
          <t>DCBL0000122</t>
        </is>
      </c>
      <c r="G16415" s="139" t="inlineStr">
        <is>
          <t>IOBA0000232</t>
        </is>
      </c>
      <c r="H16415" s="139" t="inlineStr">
        <is>
          <t>SBIN0060091</t>
        </is>
      </c>
      <c r="I16415" s="139" t="inlineStr">
        <is>
          <t>SYNB0009049</t>
        </is>
      </c>
    </row>
    <row r="16416" ht="14.4" customHeight="1">
      <c r="E16416" s="139" t="inlineStr">
        <is>
          <t>BARB0JHABHA</t>
        </is>
      </c>
      <c r="F16416" s="139" t="inlineStr">
        <is>
          <t>DCBL0000121</t>
        </is>
      </c>
      <c r="G16416" s="139" t="inlineStr">
        <is>
          <t>IOBA0000231</t>
        </is>
      </c>
      <c r="H16416" s="139" t="inlineStr">
        <is>
          <t>SBIN0060090</t>
        </is>
      </c>
      <c r="I16416" s="139" t="inlineStr">
        <is>
          <t>SYNB0009048</t>
        </is>
      </c>
    </row>
    <row r="16417" ht="14.4" customHeight="1">
      <c r="E16417" s="139" t="inlineStr">
        <is>
          <t>BARB0JEYPOR</t>
        </is>
      </c>
      <c r="F16417" s="139" t="inlineStr">
        <is>
          <t>DCBL0000120</t>
        </is>
      </c>
      <c r="G16417" s="139" t="inlineStr">
        <is>
          <t>IOBA0000230</t>
        </is>
      </c>
      <c r="H16417" s="139" t="inlineStr">
        <is>
          <t>SBIN0060089</t>
        </is>
      </c>
      <c r="I16417" s="139" t="inlineStr">
        <is>
          <t>SYNB0009046</t>
        </is>
      </c>
    </row>
    <row r="16418" ht="14.4" customHeight="1">
      <c r="E16418" s="139" t="inlineStr">
        <is>
          <t>BARB0JETPUR</t>
        </is>
      </c>
      <c r="F16418" s="139" t="inlineStr">
        <is>
          <t>DCBL0000119</t>
        </is>
      </c>
      <c r="G16418" s="139" t="inlineStr">
        <is>
          <t>IOBA0000229</t>
        </is>
      </c>
      <c r="H16418" s="139" t="inlineStr">
        <is>
          <t>SBIN0060088</t>
        </is>
      </c>
      <c r="I16418" s="139" t="inlineStr">
        <is>
          <t>SYNB0009045</t>
        </is>
      </c>
    </row>
    <row r="16419" ht="14.4" customHeight="1">
      <c r="E16419" s="139" t="inlineStr">
        <is>
          <t>BARB0JETHOL</t>
        </is>
      </c>
      <c r="F16419" s="139" t="inlineStr">
        <is>
          <t>DCBL0000118</t>
        </is>
      </c>
      <c r="G16419" s="139" t="inlineStr">
        <is>
          <t>IOBA0000228</t>
        </is>
      </c>
      <c r="H16419" s="139" t="inlineStr">
        <is>
          <t>SBIN0060087</t>
        </is>
      </c>
      <c r="I16419" s="139" t="inlineStr">
        <is>
          <t>SYNB0009044</t>
        </is>
      </c>
    </row>
    <row r="16420" ht="14.4" customHeight="1">
      <c r="E16420" s="139" t="inlineStr">
        <is>
          <t>BARB0JETHAN</t>
        </is>
      </c>
      <c r="F16420" s="139" t="inlineStr">
        <is>
          <t>DCBL0000117</t>
        </is>
      </c>
      <c r="G16420" s="139" t="inlineStr">
        <is>
          <t>IOBA0000227</t>
        </is>
      </c>
      <c r="H16420" s="139" t="inlineStr">
        <is>
          <t>SBIN0060086</t>
        </is>
      </c>
      <c r="I16420" s="139" t="inlineStr">
        <is>
          <t>SYNB0009043</t>
        </is>
      </c>
    </row>
    <row r="16421" ht="14.4" customHeight="1">
      <c r="E16421" s="139" t="inlineStr">
        <is>
          <t>BARB0JETALP</t>
        </is>
      </c>
      <c r="F16421" s="139" t="inlineStr">
        <is>
          <t>DCBL0000116</t>
        </is>
      </c>
      <c r="G16421" s="139" t="inlineStr">
        <is>
          <t>IOBA0000226</t>
        </is>
      </c>
      <c r="H16421" s="139" t="inlineStr">
        <is>
          <t>SBIN0060085</t>
        </is>
      </c>
      <c r="I16421" s="139" t="inlineStr">
        <is>
          <t>SYNB0009042</t>
        </is>
      </c>
    </row>
    <row r="16422" ht="14.4" customHeight="1">
      <c r="E16422" s="139" t="inlineStr">
        <is>
          <t>BARB0JESSOR</t>
        </is>
      </c>
      <c r="F16422" s="139" t="inlineStr">
        <is>
          <t>DCBL0000115</t>
        </is>
      </c>
      <c r="G16422" s="139" t="inlineStr">
        <is>
          <t>IOBA0000225</t>
        </is>
      </c>
      <c r="H16422" s="139" t="inlineStr">
        <is>
          <t>SBIN0060084</t>
        </is>
      </c>
      <c r="I16422" s="139" t="inlineStr">
        <is>
          <t>SYNB0009041</t>
        </is>
      </c>
    </row>
    <row r="16423" ht="14.4" customHeight="1">
      <c r="E16423" s="139" t="inlineStr">
        <is>
          <t>BARB0JEMUIX</t>
        </is>
      </c>
      <c r="F16423" s="139" t="inlineStr">
        <is>
          <t>DCBL0000114</t>
        </is>
      </c>
      <c r="G16423" s="139" t="inlineStr">
        <is>
          <t>IOBA0000224</t>
        </is>
      </c>
      <c r="H16423" s="139" t="inlineStr">
        <is>
          <t>SBIN0060083</t>
        </is>
      </c>
      <c r="I16423" s="139" t="inlineStr">
        <is>
          <t>SYNB0009040</t>
        </is>
      </c>
    </row>
    <row r="16424" ht="14.4" customHeight="1">
      <c r="E16424" s="139" t="inlineStr">
        <is>
          <t>BARB0JEJURI</t>
        </is>
      </c>
      <c r="F16424" s="139" t="inlineStr">
        <is>
          <t>DCBL0000113</t>
        </is>
      </c>
      <c r="G16424" s="139" t="inlineStr">
        <is>
          <t>IOBA0000223</t>
        </is>
      </c>
      <c r="H16424" s="139" t="inlineStr">
        <is>
          <t>SBIN0060082</t>
        </is>
      </c>
      <c r="I16424" s="139" t="inlineStr">
        <is>
          <t>SYNB0009039</t>
        </is>
      </c>
    </row>
    <row r="16425" ht="14.4" customHeight="1">
      <c r="E16425" s="139" t="inlineStr">
        <is>
          <t>BARB0JEHANA</t>
        </is>
      </c>
      <c r="F16425" s="139" t="inlineStr">
        <is>
          <t>DCBL0000112</t>
        </is>
      </c>
      <c r="G16425" s="139" t="inlineStr">
        <is>
          <t>IOBA0000222</t>
        </is>
      </c>
      <c r="H16425" s="139" t="inlineStr">
        <is>
          <t>SBIN0060081</t>
        </is>
      </c>
      <c r="I16425" s="139" t="inlineStr">
        <is>
          <t>SYNB0009038</t>
        </is>
      </c>
    </row>
    <row r="16426" ht="14.4" customHeight="1">
      <c r="E16426" s="139" t="inlineStr">
        <is>
          <t>BARB0JAYANA</t>
        </is>
      </c>
      <c r="F16426" s="139" t="inlineStr">
        <is>
          <t>DCBL0000111</t>
        </is>
      </c>
      <c r="G16426" s="139" t="inlineStr">
        <is>
          <t>IOBA0000221</t>
        </is>
      </c>
      <c r="H16426" s="139" t="inlineStr">
        <is>
          <t>SBIN0060080</t>
        </is>
      </c>
      <c r="I16426" s="139" t="inlineStr">
        <is>
          <t>SYNB0009037</t>
        </is>
      </c>
    </row>
    <row r="16427" ht="14.4" customHeight="1">
      <c r="E16427" s="139" t="inlineStr">
        <is>
          <t>BARB0JAWPET</t>
        </is>
      </c>
      <c r="F16427" s="139" t="inlineStr">
        <is>
          <t>DCBL0000110</t>
        </is>
      </c>
      <c r="G16427" s="139" t="inlineStr">
        <is>
          <t>IOBA0000220</t>
        </is>
      </c>
      <c r="H16427" s="139" t="inlineStr">
        <is>
          <t>SBIN0060079</t>
        </is>
      </c>
      <c r="I16427" s="139" t="inlineStr">
        <is>
          <t>SYNB0009036</t>
        </is>
      </c>
    </row>
    <row r="16428" ht="14.4" customHeight="1">
      <c r="E16428" s="139" t="inlineStr">
        <is>
          <t>BARB0JAWJAI</t>
        </is>
      </c>
      <c r="F16428" s="139" t="inlineStr">
        <is>
          <t>DCBL0000109</t>
        </is>
      </c>
      <c r="G16428" s="139" t="inlineStr">
        <is>
          <t>IOBA0000219</t>
        </is>
      </c>
      <c r="H16428" s="139" t="inlineStr">
        <is>
          <t>SBIN0060078</t>
        </is>
      </c>
      <c r="I16428" s="139" t="inlineStr">
        <is>
          <t>SYNB0009035</t>
        </is>
      </c>
    </row>
    <row r="16429" ht="14.4" customHeight="1">
      <c r="E16429" s="139" t="inlineStr">
        <is>
          <t>BARB0JAWFAR</t>
        </is>
      </c>
      <c r="F16429" s="139" t="inlineStr">
        <is>
          <t>DCBL0000108</t>
        </is>
      </c>
      <c r="G16429" s="139" t="inlineStr">
        <is>
          <t>IOBA0000218</t>
        </is>
      </c>
      <c r="H16429" s="139" t="inlineStr">
        <is>
          <t>SBIN0060077</t>
        </is>
      </c>
      <c r="I16429" s="139" t="inlineStr">
        <is>
          <t>SYNB0009034</t>
        </is>
      </c>
    </row>
    <row r="16430" ht="14.4" customHeight="1">
      <c r="E16430" s="139" t="inlineStr">
        <is>
          <t>BARB0JAWANP</t>
        </is>
      </c>
      <c r="F16430" s="139" t="inlineStr">
        <is>
          <t>DCBL0000107</t>
        </is>
      </c>
      <c r="G16430" s="139" t="inlineStr">
        <is>
          <t>IOBA0000217</t>
        </is>
      </c>
      <c r="H16430" s="139" t="inlineStr">
        <is>
          <t>SBIN0060076</t>
        </is>
      </c>
      <c r="I16430" s="139" t="inlineStr">
        <is>
          <t>SYNB0009033</t>
        </is>
      </c>
    </row>
    <row r="16431" ht="14.4" customHeight="1">
      <c r="E16431" s="139" t="inlineStr">
        <is>
          <t>BARB0JAWALX</t>
        </is>
      </c>
      <c r="F16431" s="139" t="inlineStr">
        <is>
          <t>DCBL0000106</t>
        </is>
      </c>
      <c r="G16431" s="139" t="inlineStr">
        <is>
          <t>IOBA0000216</t>
        </is>
      </c>
      <c r="H16431" s="139" t="inlineStr">
        <is>
          <t>SBIN0060075</t>
        </is>
      </c>
      <c r="I16431" s="139" t="inlineStr">
        <is>
          <t>SYNB0009032</t>
        </is>
      </c>
    </row>
    <row r="16432" ht="14.4" customHeight="1">
      <c r="E16432" s="139" t="inlineStr">
        <is>
          <t>BARB0JAWALG</t>
        </is>
      </c>
      <c r="F16432" s="139" t="inlineStr">
        <is>
          <t>DCBL0000105</t>
        </is>
      </c>
      <c r="G16432" s="139" t="inlineStr">
        <is>
          <t>IOBA0000215</t>
        </is>
      </c>
      <c r="H16432" s="139" t="inlineStr">
        <is>
          <t>SBIN0060074</t>
        </is>
      </c>
      <c r="I16432" s="139" t="inlineStr">
        <is>
          <t>SYNB0009031</t>
        </is>
      </c>
    </row>
    <row r="16433" ht="14.4" customHeight="1">
      <c r="E16433" s="139" t="inlineStr">
        <is>
          <t>BARB0JAWAJA</t>
        </is>
      </c>
      <c r="F16433" s="139" t="inlineStr">
        <is>
          <t>DCBL0000104</t>
        </is>
      </c>
      <c r="G16433" s="139" t="inlineStr">
        <is>
          <t>IOBA0000214</t>
        </is>
      </c>
      <c r="H16433" s="139" t="inlineStr">
        <is>
          <t>SBIN0060073</t>
        </is>
      </c>
      <c r="I16433" s="139" t="inlineStr">
        <is>
          <t>SYNB0009030</t>
        </is>
      </c>
    </row>
    <row r="16434" ht="14.4" customHeight="1">
      <c r="E16434" s="139" t="inlineStr">
        <is>
          <t>BARB0JAWAHA</t>
        </is>
      </c>
      <c r="F16434" s="139" t="inlineStr">
        <is>
          <t>DCBL0000103</t>
        </is>
      </c>
      <c r="G16434" s="139" t="inlineStr">
        <is>
          <t>IOBA0000213</t>
        </is>
      </c>
      <c r="H16434" s="139" t="inlineStr">
        <is>
          <t>SBIN0060072</t>
        </is>
      </c>
      <c r="I16434" s="139" t="inlineStr">
        <is>
          <t>SYNB0009029</t>
        </is>
      </c>
    </row>
    <row r="16435" ht="14.4" customHeight="1">
      <c r="E16435" s="139" t="inlineStr">
        <is>
          <t>BARB0JAWADA</t>
        </is>
      </c>
      <c r="F16435" s="139" t="inlineStr">
        <is>
          <t>DCBL0000102</t>
        </is>
      </c>
      <c r="G16435" s="139" t="inlineStr">
        <is>
          <t>IOBA0000212</t>
        </is>
      </c>
      <c r="H16435" s="139" t="inlineStr">
        <is>
          <t>SBIN0060071</t>
        </is>
      </c>
      <c r="I16435" s="139" t="inlineStr">
        <is>
          <t>SYNB0009028</t>
        </is>
      </c>
    </row>
    <row r="16436" ht="14.4" customHeight="1">
      <c r="E16436" s="139" t="inlineStr">
        <is>
          <t>BARB0JAURAS</t>
        </is>
      </c>
      <c r="F16436" s="139" t="inlineStr">
        <is>
          <t>DCBL0000101</t>
        </is>
      </c>
      <c r="G16436" s="139" t="inlineStr">
        <is>
          <t>IOBA0000211</t>
        </is>
      </c>
      <c r="H16436" s="139" t="inlineStr">
        <is>
          <t>SBIN0060070</t>
        </is>
      </c>
      <c r="I16436" s="139" t="inlineStr">
        <is>
          <t>SYNB0009026</t>
        </is>
      </c>
    </row>
    <row r="16437" ht="14.4" customHeight="1">
      <c r="E16437" s="139" t="inlineStr">
        <is>
          <t>BARB0JAUNPU</t>
        </is>
      </c>
      <c r="F16437" s="139" t="inlineStr">
        <is>
          <t>DCBL0000100</t>
        </is>
      </c>
      <c r="G16437" s="139" t="inlineStr">
        <is>
          <t>IOBA0000210</t>
        </is>
      </c>
      <c r="H16437" s="139" t="inlineStr">
        <is>
          <t>SBIN0060069</t>
        </is>
      </c>
      <c r="I16437" s="139" t="inlineStr">
        <is>
          <t>SYNB0009025</t>
        </is>
      </c>
    </row>
    <row r="16438" ht="14.4" customHeight="1">
      <c r="E16438" s="139" t="inlineStr">
        <is>
          <t>BARB0JAULAN</t>
        </is>
      </c>
      <c r="F16438" s="139" t="inlineStr">
        <is>
          <t>DCBL0000098</t>
        </is>
      </c>
      <c r="G16438" s="139" t="inlineStr">
        <is>
          <t>IOBA0000209</t>
        </is>
      </c>
      <c r="H16438" s="139" t="inlineStr">
        <is>
          <t>SBIN0060068</t>
        </is>
      </c>
      <c r="I16438" s="139" t="inlineStr">
        <is>
          <t>SYNB0009024</t>
        </is>
      </c>
    </row>
    <row r="16439" ht="14.4" customHeight="1">
      <c r="E16439" s="139" t="inlineStr">
        <is>
          <t>BARB0JATXXX</t>
        </is>
      </c>
      <c r="F16439" s="139" t="inlineStr">
        <is>
          <t>DCBL0000097</t>
        </is>
      </c>
      <c r="G16439" s="139" t="inlineStr">
        <is>
          <t>IOBA0000208</t>
        </is>
      </c>
      <c r="H16439" s="139" t="inlineStr">
        <is>
          <t>SBIN0060067</t>
        </is>
      </c>
      <c r="I16439" s="139" t="inlineStr">
        <is>
          <t>SYNB0009023</t>
        </is>
      </c>
    </row>
    <row r="16440" ht="14.4" customHeight="1">
      <c r="E16440" s="139" t="inlineStr">
        <is>
          <t>BARB0JATIND</t>
        </is>
      </c>
      <c r="F16440" s="139" t="inlineStr">
        <is>
          <t>DCBL0000096</t>
        </is>
      </c>
      <c r="G16440" s="139" t="inlineStr">
        <is>
          <t>IOBA0000207</t>
        </is>
      </c>
      <c r="H16440" s="139" t="inlineStr">
        <is>
          <t>SBIN0060066</t>
        </is>
      </c>
      <c r="I16440" s="139" t="inlineStr">
        <is>
          <t>SYNB0009022</t>
        </is>
      </c>
    </row>
    <row r="16441" ht="14.4" customHeight="1">
      <c r="E16441" s="139" t="inlineStr">
        <is>
          <t>BARB0JATANI</t>
        </is>
      </c>
      <c r="F16441" s="139" t="inlineStr">
        <is>
          <t>DCBL0000095</t>
        </is>
      </c>
      <c r="G16441" s="139" t="inlineStr">
        <is>
          <t>IOBA0000206</t>
        </is>
      </c>
      <c r="H16441" s="139" t="inlineStr">
        <is>
          <t>SBIN0060065</t>
        </is>
      </c>
      <c r="I16441" s="139" t="inlineStr">
        <is>
          <t>SYNB0009021</t>
        </is>
      </c>
    </row>
    <row r="16442" ht="14.4" customHeight="1">
      <c r="E16442" s="139" t="inlineStr">
        <is>
          <t>BARB0JASRAX</t>
        </is>
      </c>
      <c r="F16442" s="139" t="inlineStr">
        <is>
          <t>DCBL0000094</t>
        </is>
      </c>
      <c r="G16442" s="139" t="inlineStr">
        <is>
          <t>IOBA0000205</t>
        </is>
      </c>
      <c r="H16442" s="139" t="inlineStr">
        <is>
          <t>SBIN0060064</t>
        </is>
      </c>
      <c r="I16442" s="139" t="inlineStr">
        <is>
          <t>SYNB0009020</t>
        </is>
      </c>
    </row>
    <row r="16443" ht="14.4" customHeight="1">
      <c r="E16443" s="139" t="inlineStr">
        <is>
          <t>BARB0JASPUR</t>
        </is>
      </c>
      <c r="F16443" s="139" t="inlineStr">
        <is>
          <t>DCBL0000093</t>
        </is>
      </c>
      <c r="G16443" s="139" t="inlineStr">
        <is>
          <t>IOBA0000204</t>
        </is>
      </c>
      <c r="H16443" s="139" t="inlineStr">
        <is>
          <t>SBIN0060063</t>
        </is>
      </c>
      <c r="I16443" s="139" t="inlineStr">
        <is>
          <t>SYNB0009019</t>
        </is>
      </c>
    </row>
    <row r="16444" ht="14.4" customHeight="1">
      <c r="E16444" s="139" t="inlineStr">
        <is>
          <t>BARB0JASHPU</t>
        </is>
      </c>
      <c r="F16444" s="139" t="inlineStr">
        <is>
          <t>DCBL0000092</t>
        </is>
      </c>
      <c r="G16444" s="139" t="inlineStr">
        <is>
          <t>IOBA0000203</t>
        </is>
      </c>
      <c r="H16444" s="139" t="inlineStr">
        <is>
          <t>SBIN0060062</t>
        </is>
      </c>
      <c r="I16444" s="139" t="inlineStr">
        <is>
          <t>SYNB0009017</t>
        </is>
      </c>
    </row>
    <row r="16445" ht="14.4" customHeight="1">
      <c r="E16445" s="139" t="inlineStr">
        <is>
          <t>BARB0JASDAN</t>
        </is>
      </c>
      <c r="F16445" s="139" t="inlineStr">
        <is>
          <t>DCBL0000091</t>
        </is>
      </c>
      <c r="G16445" s="139" t="inlineStr">
        <is>
          <t>IOBA0000202</t>
        </is>
      </c>
      <c r="H16445" s="139" t="inlineStr">
        <is>
          <t>SBIN0060061</t>
        </is>
      </c>
      <c r="I16445" s="139" t="inlineStr">
        <is>
          <t>SYNB0009016</t>
        </is>
      </c>
    </row>
    <row r="16446" ht="14.4" customHeight="1">
      <c r="E16446" s="139" t="inlineStr">
        <is>
          <t>BARB0JARODX</t>
        </is>
      </c>
      <c r="F16446" s="139" t="inlineStr">
        <is>
          <t>DCBL0000090</t>
        </is>
      </c>
      <c r="G16446" s="139" t="inlineStr">
        <is>
          <t>IOBA0000201</t>
        </is>
      </c>
      <c r="H16446" s="139" t="inlineStr">
        <is>
          <t>SBIN0060060</t>
        </is>
      </c>
      <c r="I16446" s="139" t="inlineStr">
        <is>
          <t>SYNB0009015</t>
        </is>
      </c>
    </row>
    <row r="16447" ht="14.4" customHeight="1">
      <c r="E16447" s="139" t="inlineStr">
        <is>
          <t>BARB0JARKHO</t>
        </is>
      </c>
      <c r="F16447" s="139" t="inlineStr">
        <is>
          <t>DCBL0000089</t>
        </is>
      </c>
      <c r="G16447" s="139" t="inlineStr">
        <is>
          <t>IOBA0000200</t>
        </is>
      </c>
      <c r="H16447" s="139" t="inlineStr">
        <is>
          <t>SBIN0060059</t>
        </is>
      </c>
      <c r="I16447" s="139" t="inlineStr">
        <is>
          <t>SYNB0009014</t>
        </is>
      </c>
    </row>
    <row r="16448" ht="14.4" customHeight="1">
      <c r="E16448" s="139" t="inlineStr">
        <is>
          <t>BARB0JARIXX</t>
        </is>
      </c>
      <c r="F16448" s="139" t="inlineStr">
        <is>
          <t>DCBL0000088</t>
        </is>
      </c>
      <c r="G16448" s="139" t="inlineStr">
        <is>
          <t>IOBA0000199</t>
        </is>
      </c>
      <c r="H16448" s="139" t="inlineStr">
        <is>
          <t>SBIN0060058</t>
        </is>
      </c>
      <c r="I16448" s="139" t="inlineStr">
        <is>
          <t>SYNB0009013</t>
        </is>
      </c>
    </row>
    <row r="16449" ht="14.4" customHeight="1">
      <c r="E16449" s="139" t="inlineStr">
        <is>
          <t>BARB0JARIPA</t>
        </is>
      </c>
      <c r="F16449" s="139" t="inlineStr">
        <is>
          <t>DCBL0000087</t>
        </is>
      </c>
      <c r="G16449" s="139" t="inlineStr">
        <is>
          <t>IOBA0000198</t>
        </is>
      </c>
      <c r="H16449" s="139" t="inlineStr">
        <is>
          <t>SBIN0060057</t>
        </is>
      </c>
      <c r="I16449" s="139" t="inlineStr">
        <is>
          <t>SYNB0009012</t>
        </is>
      </c>
    </row>
    <row r="16450" ht="14.4" customHeight="1">
      <c r="E16450" s="139" t="inlineStr">
        <is>
          <t>BARB0JARAWA</t>
        </is>
      </c>
      <c r="F16450" s="139" t="inlineStr">
        <is>
          <t>DCBL0000086</t>
        </is>
      </c>
      <c r="G16450" s="139" t="inlineStr">
        <is>
          <t>IOBA0000197</t>
        </is>
      </c>
      <c r="H16450" s="139" t="inlineStr">
        <is>
          <t>SBIN0060056</t>
        </is>
      </c>
      <c r="I16450" s="139" t="inlineStr">
        <is>
          <t>SYNB0009011</t>
        </is>
      </c>
    </row>
    <row r="16451" ht="14.4" customHeight="1">
      <c r="E16451" s="139" t="inlineStr">
        <is>
          <t>BARB0JARAUL</t>
        </is>
      </c>
      <c r="F16451" s="139" t="inlineStr">
        <is>
          <t>DCBL0000085</t>
        </is>
      </c>
      <c r="G16451" s="139" t="inlineStr">
        <is>
          <t>IOBA0000196</t>
        </is>
      </c>
      <c r="H16451" s="139" t="inlineStr">
        <is>
          <t>SBIN0060055</t>
        </is>
      </c>
      <c r="I16451" s="139" t="inlineStr">
        <is>
          <t>SYNB0009010</t>
        </is>
      </c>
    </row>
    <row r="16452" ht="14.4" customHeight="1">
      <c r="E16452" s="139" t="inlineStr">
        <is>
          <t>BARB0JAORAX</t>
        </is>
      </c>
      <c r="F16452" s="139" t="inlineStr">
        <is>
          <t>DCBL0000084</t>
        </is>
      </c>
      <c r="G16452" s="139" t="inlineStr">
        <is>
          <t>IOBA0000195</t>
        </is>
      </c>
      <c r="H16452" s="139" t="inlineStr">
        <is>
          <t>SBIN0060054</t>
        </is>
      </c>
      <c r="I16452" s="139" t="inlineStr">
        <is>
          <t>SYNB0009009</t>
        </is>
      </c>
    </row>
    <row r="16453" ht="14.4" customHeight="1">
      <c r="E16453" s="139" t="inlineStr">
        <is>
          <t>BARB0JANVEX</t>
        </is>
      </c>
      <c r="F16453" s="139" t="inlineStr">
        <is>
          <t>DCBL0000083</t>
        </is>
      </c>
      <c r="G16453" s="139" t="inlineStr">
        <is>
          <t>IOBA0000194</t>
        </is>
      </c>
      <c r="H16453" s="139" t="inlineStr">
        <is>
          <t>SBIN0060053</t>
        </is>
      </c>
      <c r="I16453" s="139" t="inlineStr">
        <is>
          <t>SYNB0009008</t>
        </is>
      </c>
    </row>
    <row r="16454" ht="14.4" customHeight="1">
      <c r="E16454" s="139" t="inlineStr">
        <is>
          <t>BARB0JANTRA</t>
        </is>
      </c>
      <c r="F16454" s="139" t="inlineStr">
        <is>
          <t>DCBL0000082</t>
        </is>
      </c>
      <c r="G16454" s="139" t="inlineStr">
        <is>
          <t>IOBA0000193</t>
        </is>
      </c>
      <c r="H16454" s="139" t="inlineStr">
        <is>
          <t>SBIN0060052</t>
        </is>
      </c>
      <c r="I16454" s="139" t="inlineStr">
        <is>
          <t>SYNB0009007</t>
        </is>
      </c>
    </row>
    <row r="16455" ht="14.4" customHeight="1">
      <c r="E16455" s="139" t="inlineStr">
        <is>
          <t>BARB0JANODX</t>
        </is>
      </c>
      <c r="F16455" s="139" t="inlineStr">
        <is>
          <t>DCBL0000081</t>
        </is>
      </c>
      <c r="G16455" s="139" t="inlineStr">
        <is>
          <t>IOBA0000192</t>
        </is>
      </c>
      <c r="H16455" s="139" t="inlineStr">
        <is>
          <t>SBIN0060051</t>
        </is>
      </c>
      <c r="I16455" s="139" t="inlineStr">
        <is>
          <t>SYNB0009006</t>
        </is>
      </c>
    </row>
    <row r="16456" ht="14.4" customHeight="1">
      <c r="E16456" s="139" t="inlineStr">
        <is>
          <t>BARB0JANKIP</t>
        </is>
      </c>
      <c r="F16456" s="139" t="inlineStr">
        <is>
          <t>DCBL0000080</t>
        </is>
      </c>
      <c r="G16456" s="139" t="inlineStr">
        <is>
          <t>IOBA0000191</t>
        </is>
      </c>
      <c r="H16456" s="139" t="inlineStr">
        <is>
          <t>SBIN0060050</t>
        </is>
      </c>
      <c r="I16456" s="139" t="inlineStr">
        <is>
          <t>SYNB0009005</t>
        </is>
      </c>
    </row>
    <row r="16457" ht="14.4" customHeight="1">
      <c r="E16457" s="139" t="inlineStr">
        <is>
          <t>BARB0JANGIR</t>
        </is>
      </c>
      <c r="F16457" s="139" t="inlineStr">
        <is>
          <t>DCBL0000079</t>
        </is>
      </c>
      <c r="G16457" s="139" t="inlineStr">
        <is>
          <t>IOBA0000190</t>
        </is>
      </c>
      <c r="H16457" s="139" t="inlineStr">
        <is>
          <t>SBIN0060049</t>
        </is>
      </c>
      <c r="I16457" s="139" t="inlineStr">
        <is>
          <t>SYNB0009004</t>
        </is>
      </c>
    </row>
    <row r="16458" ht="14.4" customHeight="1">
      <c r="E16458" s="139" t="inlineStr">
        <is>
          <t>BARB0JANGHA</t>
        </is>
      </c>
      <c r="F16458" s="139" t="inlineStr">
        <is>
          <t>DCBL0000076</t>
        </is>
      </c>
      <c r="G16458" s="139" t="inlineStr">
        <is>
          <t>IOBA0000189</t>
        </is>
      </c>
      <c r="H16458" s="139" t="inlineStr">
        <is>
          <t>SBIN0060048</t>
        </is>
      </c>
      <c r="I16458" s="139" t="inlineStr">
        <is>
          <t>SYNB0009003</t>
        </is>
      </c>
    </row>
    <row r="16459" ht="14.4" customHeight="1">
      <c r="E16459" s="139" t="inlineStr">
        <is>
          <t>BARB0JANDLI</t>
        </is>
      </c>
      <c r="F16459" s="139" t="inlineStr">
        <is>
          <t>DCBL0000072</t>
        </is>
      </c>
      <c r="G16459" s="139" t="inlineStr">
        <is>
          <t>IOBA0000188</t>
        </is>
      </c>
      <c r="H16459" s="139" t="inlineStr">
        <is>
          <t>SBIN0060047</t>
        </is>
      </c>
      <c r="I16459" s="139" t="inlineStr">
        <is>
          <t>SYNB0009002</t>
        </is>
      </c>
    </row>
    <row r="16460" ht="14.4" customHeight="1">
      <c r="E16460" s="139" t="inlineStr">
        <is>
          <t>BARB0JANDIA</t>
        </is>
      </c>
      <c r="F16460" s="139" t="inlineStr">
        <is>
          <t>DCBL0000071</t>
        </is>
      </c>
      <c r="G16460" s="139" t="inlineStr">
        <is>
          <t>IOBA0000187</t>
        </is>
      </c>
      <c r="H16460" s="139" t="inlineStr">
        <is>
          <t>SBIN0060046</t>
        </is>
      </c>
      <c r="I16460" s="139" t="inlineStr">
        <is>
          <t>SYNB0009001</t>
        </is>
      </c>
    </row>
    <row r="16461" ht="14.4" customHeight="1">
      <c r="E16461" s="139" t="inlineStr">
        <is>
          <t>BARB0JANAND</t>
        </is>
      </c>
      <c r="F16461" s="139" t="inlineStr">
        <is>
          <t>DCBL0000070</t>
        </is>
      </c>
      <c r="G16461" s="139" t="inlineStr">
        <is>
          <t>IOBA0000186</t>
        </is>
      </c>
      <c r="H16461" s="139" t="inlineStr">
        <is>
          <t>SBIN0060045</t>
        </is>
      </c>
      <c r="I16461" s="139" t="inlineStr">
        <is>
          <t>SYNB0009000</t>
        </is>
      </c>
    </row>
    <row r="16462" ht="14.4" customHeight="1">
      <c r="E16462" s="139" t="inlineStr">
        <is>
          <t>BARB0JANAKP</t>
        </is>
      </c>
      <c r="F16462" s="139" t="inlineStr">
        <is>
          <t>DCBL0000069</t>
        </is>
      </c>
      <c r="G16462" s="139" t="inlineStr">
        <is>
          <t>IOBA0000185</t>
        </is>
      </c>
      <c r="H16462" s="139" t="inlineStr">
        <is>
          <t>SBIN0060044</t>
        </is>
      </c>
      <c r="I16462" s="139" t="inlineStr">
        <is>
          <t>SYNB0008999</t>
        </is>
      </c>
    </row>
    <row r="16463" ht="14.4" customHeight="1">
      <c r="E16463" s="139" t="inlineStr">
        <is>
          <t>BARB0JAMUNE</t>
        </is>
      </c>
      <c r="F16463" s="139" t="inlineStr">
        <is>
          <t>DCBL0000062</t>
        </is>
      </c>
      <c r="G16463" s="139" t="inlineStr">
        <is>
          <t>IOBA0000184</t>
        </is>
      </c>
      <c r="H16463" s="139" t="inlineStr">
        <is>
          <t>SBIN0060043</t>
        </is>
      </c>
      <c r="I16463" s="139" t="inlineStr">
        <is>
          <t>SYNB0008998</t>
        </is>
      </c>
    </row>
    <row r="16464" ht="14.4" customHeight="1">
      <c r="E16464" s="139" t="inlineStr">
        <is>
          <t>BARB0JAMUNA</t>
        </is>
      </c>
      <c r="F16464" s="139" t="inlineStr">
        <is>
          <t>DCBL0000061</t>
        </is>
      </c>
      <c r="G16464" s="139" t="inlineStr">
        <is>
          <t>IOBA0000183</t>
        </is>
      </c>
      <c r="H16464" s="139" t="inlineStr">
        <is>
          <t>SBIN0060042</t>
        </is>
      </c>
      <c r="I16464" s="139" t="inlineStr">
        <is>
          <t>SYNB0008997</t>
        </is>
      </c>
    </row>
    <row r="16465" ht="14.4" customHeight="1">
      <c r="E16465" s="139" t="inlineStr">
        <is>
          <t>BARB0JAMTAR</t>
        </is>
      </c>
      <c r="F16465" s="139" t="inlineStr">
        <is>
          <t>DCBL0000060</t>
        </is>
      </c>
      <c r="G16465" s="139" t="inlineStr">
        <is>
          <t>IOBA0000182</t>
        </is>
      </c>
      <c r="H16465" s="139" t="inlineStr">
        <is>
          <t>SBIN0060041</t>
        </is>
      </c>
      <c r="I16465" s="139" t="inlineStr">
        <is>
          <t>SYNB0008996</t>
        </is>
      </c>
    </row>
    <row r="16466" ht="14.4" customHeight="1">
      <c r="E16466" s="139" t="inlineStr">
        <is>
          <t>BARB0JAMSHE</t>
        </is>
      </c>
      <c r="F16466" s="139" t="inlineStr">
        <is>
          <t>DCBL0000059</t>
        </is>
      </c>
      <c r="G16466" s="139" t="inlineStr">
        <is>
          <t>IOBA0000181</t>
        </is>
      </c>
      <c r="H16466" s="139" t="inlineStr">
        <is>
          <t>SBIN0060040</t>
        </is>
      </c>
      <c r="I16466" s="139" t="inlineStr">
        <is>
          <t>SYNB0008995</t>
        </is>
      </c>
    </row>
    <row r="16467" ht="14.4" customHeight="1">
      <c r="E16467" s="139" t="inlineStr">
        <is>
          <t>BARB0JAMONX</t>
        </is>
      </c>
      <c r="F16467" s="139" t="inlineStr">
        <is>
          <t>DCBL0000058</t>
        </is>
      </c>
      <c r="G16467" s="139" t="inlineStr">
        <is>
          <t>IOBA0000180</t>
        </is>
      </c>
      <c r="H16467" s="139" t="inlineStr">
        <is>
          <t>SBIN0060039</t>
        </is>
      </c>
      <c r="I16467" s="139" t="inlineStr">
        <is>
          <t>SYNB0008994</t>
        </is>
      </c>
    </row>
    <row r="16468" ht="14.4" customHeight="1">
      <c r="E16468" s="139" t="inlineStr">
        <is>
          <t>BARB0JAMNIP</t>
        </is>
      </c>
      <c r="F16468" s="139" t="inlineStr">
        <is>
          <t>DCBL0000057</t>
        </is>
      </c>
      <c r="G16468" s="139" t="inlineStr">
        <is>
          <t>IOBA0000179</t>
        </is>
      </c>
      <c r="H16468" s="139" t="inlineStr">
        <is>
          <t>SBIN0060038</t>
        </is>
      </c>
      <c r="I16468" s="139" t="inlineStr">
        <is>
          <t>SYNB0008991</t>
        </is>
      </c>
    </row>
    <row r="16469" ht="14.4" customHeight="1">
      <c r="E16469" s="139" t="inlineStr">
        <is>
          <t>BARB0JAMNAV</t>
        </is>
      </c>
      <c r="F16469" s="139" t="inlineStr">
        <is>
          <t>DCBL0000056</t>
        </is>
      </c>
      <c r="G16469" s="139" t="inlineStr">
        <is>
          <t>IOBA0000178</t>
        </is>
      </c>
      <c r="H16469" s="139" t="inlineStr">
        <is>
          <t>SBIN0060037</t>
        </is>
      </c>
      <c r="I16469" s="139" t="inlineStr">
        <is>
          <t>SYNB0008990</t>
        </is>
      </c>
    </row>
    <row r="16470" ht="14.4" customHeight="1">
      <c r="E16470" s="139" t="inlineStr">
        <is>
          <t>BARB0JAMNAG</t>
        </is>
      </c>
      <c r="F16470" s="139" t="inlineStr">
        <is>
          <t>DCBL0000055</t>
        </is>
      </c>
      <c r="G16470" s="139" t="inlineStr">
        <is>
          <t>IOBA0000177</t>
        </is>
      </c>
      <c r="H16470" s="139" t="inlineStr">
        <is>
          <t>SBIN0060036</t>
        </is>
      </c>
      <c r="I16470" s="139" t="inlineStr">
        <is>
          <t>SYNB0008989</t>
        </is>
      </c>
    </row>
    <row r="16471" ht="14.4" customHeight="1">
      <c r="E16471" s="139" t="inlineStr">
        <is>
          <t>BARB0JAMMUX</t>
        </is>
      </c>
      <c r="F16471" s="139" t="inlineStr">
        <is>
          <t>DCBL0000054</t>
        </is>
      </c>
      <c r="G16471" s="139" t="inlineStr">
        <is>
          <t>IOBA0000176</t>
        </is>
      </c>
      <c r="H16471" s="139" t="inlineStr">
        <is>
          <t>SBIN0060035</t>
        </is>
      </c>
      <c r="I16471" s="139" t="inlineStr">
        <is>
          <t>SYNB0008988</t>
        </is>
      </c>
    </row>
    <row r="16472" ht="14.4" customHeight="1">
      <c r="E16472" s="139" t="inlineStr">
        <is>
          <t>BARB0JAMMIR</t>
        </is>
      </c>
      <c r="F16472" s="139" t="inlineStr">
        <is>
          <t>DCBL0000053</t>
        </is>
      </c>
      <c r="G16472" s="139" t="inlineStr">
        <is>
          <t>IOBA0000175</t>
        </is>
      </c>
      <c r="H16472" s="139" t="inlineStr">
        <is>
          <t>SBIN0060034</t>
        </is>
      </c>
      <c r="I16472" s="139" t="inlineStr">
        <is>
          <t>SYNB0008987</t>
        </is>
      </c>
    </row>
    <row r="16473" ht="14.4" customHeight="1">
      <c r="E16473" s="139" t="inlineStr">
        <is>
          <t>BARB0JAMKOL</t>
        </is>
      </c>
      <c r="F16473" s="139" t="inlineStr">
        <is>
          <t>DCBL0000052</t>
        </is>
      </c>
      <c r="G16473" s="139" t="inlineStr">
        <is>
          <t>IOBA0000174</t>
        </is>
      </c>
      <c r="H16473" s="139" t="inlineStr">
        <is>
          <t>SBIN0060033</t>
        </is>
      </c>
      <c r="I16473" s="139" t="inlineStr">
        <is>
          <t>SYNB0008986</t>
        </is>
      </c>
    </row>
    <row r="16474" ht="14.4" customHeight="1">
      <c r="E16474" s="139" t="inlineStr">
        <is>
          <t>BARB0JAMKHA</t>
        </is>
      </c>
      <c r="F16474" s="139" t="inlineStr">
        <is>
          <t>DCBL0000051</t>
        </is>
      </c>
      <c r="G16474" s="139" t="inlineStr">
        <is>
          <t>IOBA0000173</t>
        </is>
      </c>
      <c r="H16474" s="139" t="inlineStr">
        <is>
          <t>SBIN0060032</t>
        </is>
      </c>
      <c r="I16474" s="139" t="inlineStr">
        <is>
          <t>SYNB0008985</t>
        </is>
      </c>
    </row>
    <row r="16475" ht="14.4" customHeight="1">
      <c r="E16475" s="139" t="inlineStr">
        <is>
          <t>BARB0JAMJOD</t>
        </is>
      </c>
      <c r="F16475" s="139" t="inlineStr">
        <is>
          <t>DCBL0000050</t>
        </is>
      </c>
      <c r="G16475" s="139" t="inlineStr">
        <is>
          <t>IOBA0000172</t>
        </is>
      </c>
      <c r="H16475" s="139" t="inlineStr">
        <is>
          <t>SBIN0060031</t>
        </is>
      </c>
      <c r="I16475" s="139" t="inlineStr">
        <is>
          <t>SYNB0008984</t>
        </is>
      </c>
    </row>
    <row r="16476" ht="14.4" customHeight="1">
      <c r="E16476" s="139" t="inlineStr">
        <is>
          <t>BARB0JAMJAM</t>
        </is>
      </c>
      <c r="F16476" s="139" t="inlineStr">
        <is>
          <t>DCBL0000049</t>
        </is>
      </c>
      <c r="G16476" s="139" t="inlineStr">
        <is>
          <t>IOBA0000171</t>
        </is>
      </c>
      <c r="H16476" s="139" t="inlineStr">
        <is>
          <t>SBIN0060030</t>
        </is>
      </c>
      <c r="I16476" s="139" t="inlineStr">
        <is>
          <t>SYNB0008983</t>
        </is>
      </c>
    </row>
    <row r="16477" ht="14.4" customHeight="1">
      <c r="E16477" s="139" t="inlineStr">
        <is>
          <t>BARB0JAMIYA</t>
        </is>
      </c>
      <c r="F16477" s="139" t="inlineStr">
        <is>
          <t>DCBL0000048</t>
        </is>
      </c>
      <c r="G16477" s="139" t="inlineStr">
        <is>
          <t>IOBA0000170</t>
        </is>
      </c>
      <c r="H16477" s="139" t="inlineStr">
        <is>
          <t>SBIN0060029</t>
        </is>
      </c>
      <c r="I16477" s="139" t="inlineStr">
        <is>
          <t>SYNB0008982</t>
        </is>
      </c>
    </row>
    <row r="16478" ht="14.4" customHeight="1">
      <c r="E16478" s="139" t="inlineStr">
        <is>
          <t>BARB0JAMFAT</t>
        </is>
      </c>
      <c r="F16478" s="139" t="inlineStr">
        <is>
          <t>DCBL0000047</t>
        </is>
      </c>
      <c r="G16478" s="139" t="inlineStr">
        <is>
          <t>IOBA0000169</t>
        </is>
      </c>
      <c r="H16478" s="139" t="inlineStr">
        <is>
          <t>SBIN0060028</t>
        </is>
      </c>
      <c r="I16478" s="139" t="inlineStr">
        <is>
          <t>SYNB0008981</t>
        </is>
      </c>
    </row>
    <row r="16479" ht="14.4" customHeight="1">
      <c r="E16479" s="139" t="inlineStr">
        <is>
          <t>BARB0JAMCHA</t>
        </is>
      </c>
      <c r="F16479" s="139" t="inlineStr">
        <is>
          <t>DCBL0000046</t>
        </is>
      </c>
      <c r="G16479" s="139" t="inlineStr">
        <is>
          <t>IOBA0000168</t>
        </is>
      </c>
      <c r="H16479" s="139" t="inlineStr">
        <is>
          <t>SBIN0060027</t>
        </is>
      </c>
      <c r="I16479" s="139" t="inlineStr">
        <is>
          <t>SYNB0008980</t>
        </is>
      </c>
    </row>
    <row r="16480" ht="14.4" customHeight="1">
      <c r="E16480" s="139" t="inlineStr">
        <is>
          <t>BARB0JAMBUS</t>
        </is>
      </c>
      <c r="F16480" s="139" t="inlineStr">
        <is>
          <t>DCBL0000045</t>
        </is>
      </c>
      <c r="G16480" s="139" t="inlineStr">
        <is>
          <t>IOBA0000167</t>
        </is>
      </c>
      <c r="H16480" s="139" t="inlineStr">
        <is>
          <t>SBIN0060026</t>
        </is>
      </c>
      <c r="I16480" s="139" t="inlineStr">
        <is>
          <t>SYNB0008979</t>
        </is>
      </c>
    </row>
    <row r="16481" ht="14.4" customHeight="1">
      <c r="E16481" s="139" t="inlineStr">
        <is>
          <t>BARB0JAMBUG</t>
        </is>
      </c>
      <c r="F16481" s="139" t="inlineStr">
        <is>
          <t>DCBL0000044</t>
        </is>
      </c>
      <c r="G16481" s="139" t="inlineStr">
        <is>
          <t>IOBA0000166</t>
        </is>
      </c>
      <c r="H16481" s="139" t="inlineStr">
        <is>
          <t>SBIN0060025</t>
        </is>
      </c>
      <c r="I16481" s="139" t="inlineStr">
        <is>
          <t>SYNB0008978</t>
        </is>
      </c>
    </row>
    <row r="16482" ht="14.4" customHeight="1">
      <c r="E16482" s="139" t="inlineStr">
        <is>
          <t>BARB0JAMALP</t>
        </is>
      </c>
      <c r="F16482" s="139" t="inlineStr">
        <is>
          <t>DCBL0000043</t>
        </is>
      </c>
      <c r="G16482" s="139" t="inlineStr">
        <is>
          <t>IOBA0000165</t>
        </is>
      </c>
      <c r="H16482" s="139" t="inlineStr">
        <is>
          <t>SBIN0060024</t>
        </is>
      </c>
      <c r="I16482" s="139" t="inlineStr">
        <is>
          <t>SYNB0008977</t>
        </is>
      </c>
    </row>
    <row r="16483" ht="14.4" customHeight="1">
      <c r="E16483" s="139" t="inlineStr">
        <is>
          <t>BARB0JALSHA</t>
        </is>
      </c>
      <c r="F16483" s="139" t="inlineStr">
        <is>
          <t>DCBL0000042</t>
        </is>
      </c>
      <c r="G16483" s="139" t="inlineStr">
        <is>
          <t>IOBA0000164</t>
        </is>
      </c>
      <c r="H16483" s="139" t="inlineStr">
        <is>
          <t>SBIN0060023</t>
        </is>
      </c>
      <c r="I16483" s="139" t="inlineStr">
        <is>
          <t>SYNB0008976</t>
        </is>
      </c>
    </row>
    <row r="16484" ht="14.4" customHeight="1">
      <c r="E16484" s="139" t="inlineStr">
        <is>
          <t>BARB0JALPAI</t>
        </is>
      </c>
      <c r="F16484" s="139" t="inlineStr">
        <is>
          <t>DCBL0000041</t>
        </is>
      </c>
      <c r="G16484" s="139" t="inlineStr">
        <is>
          <t>IOBA0000163</t>
        </is>
      </c>
      <c r="H16484" s="139" t="inlineStr">
        <is>
          <t>SBIN0060022</t>
        </is>
      </c>
      <c r="I16484" s="139" t="inlineStr">
        <is>
          <t>SYNB0008975</t>
        </is>
      </c>
    </row>
    <row r="16485" ht="14.4" customHeight="1">
      <c r="E16485" s="139" t="inlineStr">
        <is>
          <t>BARB0JALORE</t>
        </is>
      </c>
      <c r="F16485" s="139" t="inlineStr">
        <is>
          <t>DCBL0000040</t>
        </is>
      </c>
      <c r="G16485" s="139" t="inlineStr">
        <is>
          <t>IOBA0000162</t>
        </is>
      </c>
      <c r="H16485" s="139" t="inlineStr">
        <is>
          <t>SBIN0060021</t>
        </is>
      </c>
      <c r="I16485" s="139" t="inlineStr">
        <is>
          <t>SYNB0008973</t>
        </is>
      </c>
    </row>
    <row r="16486" ht="14.4" customHeight="1">
      <c r="E16486" s="139" t="inlineStr">
        <is>
          <t>BARB0JALNEU</t>
        </is>
      </c>
      <c r="F16486" s="139" t="inlineStr">
        <is>
          <t>DCBL0000039</t>
        </is>
      </c>
      <c r="G16486" s="139" t="inlineStr">
        <is>
          <t>IOBA0000161</t>
        </is>
      </c>
      <c r="H16486" s="139" t="inlineStr">
        <is>
          <t>SBIN0060020</t>
        </is>
      </c>
      <c r="I16486" s="139" t="inlineStr">
        <is>
          <t>SYNB0008972</t>
        </is>
      </c>
    </row>
    <row r="16487" ht="14.4" customHeight="1">
      <c r="E16487" s="139" t="inlineStr">
        <is>
          <t>BARB0JALNAX</t>
        </is>
      </c>
      <c r="F16487" s="139" t="inlineStr">
        <is>
          <t>DCBL0000038</t>
        </is>
      </c>
      <c r="G16487" s="139" t="inlineStr">
        <is>
          <t>IOBA0000160</t>
        </is>
      </c>
      <c r="H16487" s="139" t="inlineStr">
        <is>
          <t>SBIN0060019</t>
        </is>
      </c>
      <c r="I16487" s="139" t="inlineStr">
        <is>
          <t>SYNB0008971</t>
        </is>
      </c>
    </row>
    <row r="16488" ht="14.4" customHeight="1">
      <c r="E16488" s="139" t="inlineStr">
        <is>
          <t>BARB0JALMIR</t>
        </is>
      </c>
      <c r="F16488" s="139" t="inlineStr">
        <is>
          <t>DCBL0000037</t>
        </is>
      </c>
      <c r="G16488" s="139" t="inlineStr">
        <is>
          <t>IOBA0000159</t>
        </is>
      </c>
      <c r="H16488" s="139" t="inlineStr">
        <is>
          <t>SBIN0060018</t>
        </is>
      </c>
      <c r="I16488" s="139" t="inlineStr">
        <is>
          <t>SYNB0008970</t>
        </is>
      </c>
    </row>
    <row r="16489" ht="14.4" customHeight="1">
      <c r="E16489" s="139" t="inlineStr">
        <is>
          <t>BARB0JALKAS</t>
        </is>
      </c>
      <c r="F16489" s="139" t="inlineStr">
        <is>
          <t>DCBL0000036</t>
        </is>
      </c>
      <c r="G16489" s="139" t="inlineStr">
        <is>
          <t>IOBA0000158</t>
        </is>
      </c>
      <c r="H16489" s="139" t="inlineStr">
        <is>
          <t>SBIN0060017</t>
        </is>
      </c>
      <c r="I16489" s="139" t="inlineStr">
        <is>
          <t>SYNB0008969</t>
        </is>
      </c>
    </row>
    <row r="16490" ht="14.4" customHeight="1">
      <c r="E16490" s="139" t="inlineStr">
        <is>
          <t>BARB0JALGAO</t>
        </is>
      </c>
      <c r="F16490" s="139" t="inlineStr">
        <is>
          <t>DCBL0000035</t>
        </is>
      </c>
      <c r="G16490" s="139" t="inlineStr">
        <is>
          <t>IOBA0000157</t>
        </is>
      </c>
      <c r="H16490" s="139" t="inlineStr">
        <is>
          <t>SBIN0060016</t>
        </is>
      </c>
      <c r="I16490" s="139" t="inlineStr">
        <is>
          <t>SYNB0008968</t>
        </is>
      </c>
    </row>
    <row r="16491" ht="14.4" customHeight="1">
      <c r="E16491" s="139" t="inlineStr">
        <is>
          <t>BARB0JALFAI</t>
        </is>
      </c>
      <c r="F16491" s="139" t="inlineStr">
        <is>
          <t>DCBL0000034</t>
        </is>
      </c>
      <c r="G16491" s="139" t="inlineStr">
        <is>
          <t>IOBA0000156</t>
        </is>
      </c>
      <c r="H16491" s="139" t="inlineStr">
        <is>
          <t>SBIN0060015</t>
        </is>
      </c>
      <c r="I16491" s="139" t="inlineStr">
        <is>
          <t>SYNB0008967</t>
        </is>
      </c>
    </row>
    <row r="16492" ht="14.4" customHeight="1">
      <c r="E16492" s="139" t="inlineStr">
        <is>
          <t>BARB0JALESA</t>
        </is>
      </c>
      <c r="F16492" s="139" t="inlineStr">
        <is>
          <t>DCBL0000033</t>
        </is>
      </c>
      <c r="G16492" s="139" t="inlineStr">
        <is>
          <t>IOBA0000155</t>
        </is>
      </c>
      <c r="H16492" s="139" t="inlineStr">
        <is>
          <t>SBIN0060014</t>
        </is>
      </c>
      <c r="I16492" s="139" t="inlineStr">
        <is>
          <t>SYNB0008966</t>
        </is>
      </c>
    </row>
    <row r="16493" ht="14.4" customHeight="1">
      <c r="E16493" s="139" t="inlineStr">
        <is>
          <t>BARB0JALALP</t>
        </is>
      </c>
      <c r="F16493" s="139" t="inlineStr">
        <is>
          <t>DCBL0000032</t>
        </is>
      </c>
      <c r="G16493" s="139" t="inlineStr">
        <is>
          <t>IOBA0000154</t>
        </is>
      </c>
      <c r="H16493" s="139" t="inlineStr">
        <is>
          <t>SBIN0060013</t>
        </is>
      </c>
      <c r="I16493" s="139" t="inlineStr">
        <is>
          <t>SYNB0008965</t>
        </is>
      </c>
    </row>
    <row r="16494" ht="14.4" customHeight="1">
      <c r="E16494" s="139" t="inlineStr">
        <is>
          <t>BARB0JALALA</t>
        </is>
      </c>
      <c r="F16494" s="139" t="inlineStr">
        <is>
          <t>DCBL0000031</t>
        </is>
      </c>
      <c r="G16494" s="139" t="inlineStr">
        <is>
          <t>IOBA0000153</t>
        </is>
      </c>
      <c r="H16494" s="139" t="inlineStr">
        <is>
          <t>SBIN0060012</t>
        </is>
      </c>
      <c r="I16494" s="139" t="inlineStr">
        <is>
          <t>SYNB0008964</t>
        </is>
      </c>
    </row>
    <row r="16495" ht="14.4" customHeight="1">
      <c r="E16495" s="139" t="inlineStr">
        <is>
          <t>BARB0JALAKA</t>
        </is>
      </c>
      <c r="F16495" s="139" t="inlineStr">
        <is>
          <t>DCBL0000030</t>
        </is>
      </c>
      <c r="G16495" s="139" t="inlineStr">
        <is>
          <t>IOBA0000151</t>
        </is>
      </c>
      <c r="H16495" s="139" t="inlineStr">
        <is>
          <t>SBIN0060011</t>
        </is>
      </c>
      <c r="I16495" s="139" t="inlineStr">
        <is>
          <t>SYNB0008963</t>
        </is>
      </c>
    </row>
    <row r="16496" ht="14.4" customHeight="1">
      <c r="E16496" s="139" t="inlineStr">
        <is>
          <t>BARB0JAKKAN</t>
        </is>
      </c>
      <c r="F16496" s="139" t="inlineStr">
        <is>
          <t>DCBL0000029</t>
        </is>
      </c>
      <c r="G16496" s="139" t="inlineStr">
        <is>
          <t>IOBA0000150</t>
        </is>
      </c>
      <c r="H16496" s="139" t="inlineStr">
        <is>
          <t>SBIN0060010</t>
        </is>
      </c>
      <c r="I16496" s="139" t="inlineStr">
        <is>
          <t>SYNB0008962</t>
        </is>
      </c>
    </row>
    <row r="16497" ht="14.4" customHeight="1">
      <c r="E16497" s="139" t="inlineStr">
        <is>
          <t>BARB0JAJPUR</t>
        </is>
      </c>
      <c r="F16497" s="139" t="inlineStr">
        <is>
          <t>DCBL0000028</t>
        </is>
      </c>
      <c r="G16497" s="139" t="inlineStr">
        <is>
          <t>IOBA0000149</t>
        </is>
      </c>
      <c r="H16497" s="139" t="inlineStr">
        <is>
          <t>SBIN0060009</t>
        </is>
      </c>
      <c r="I16497" s="139" t="inlineStr">
        <is>
          <t>SYNB0008961</t>
        </is>
      </c>
    </row>
    <row r="16498" ht="14.4" customHeight="1">
      <c r="E16498" s="139" t="inlineStr">
        <is>
          <t>BARB0JAJMAU</t>
        </is>
      </c>
      <c r="F16498" s="139" t="inlineStr">
        <is>
          <t>DCBL0000027</t>
        </is>
      </c>
      <c r="G16498" s="139" t="inlineStr">
        <is>
          <t>IOBA0000148</t>
        </is>
      </c>
      <c r="H16498" s="139" t="inlineStr">
        <is>
          <t>SBIN0060008</t>
        </is>
      </c>
      <c r="I16498" s="139" t="inlineStr">
        <is>
          <t>SYNB0008960</t>
        </is>
      </c>
    </row>
    <row r="16499" ht="14.4" customHeight="1">
      <c r="E16499" s="139" t="inlineStr">
        <is>
          <t>BARB0JAITIP</t>
        </is>
      </c>
      <c r="F16499" s="139" t="inlineStr">
        <is>
          <t>DCBL0000026</t>
        </is>
      </c>
      <c r="G16499" s="139" t="inlineStr">
        <is>
          <t>IOBA0000147</t>
        </is>
      </c>
      <c r="H16499" s="139" t="inlineStr">
        <is>
          <t>SBIN0060007</t>
        </is>
      </c>
      <c r="I16499" s="139" t="inlineStr">
        <is>
          <t>SYNB0008959</t>
        </is>
      </c>
    </row>
    <row r="16500" ht="14.4" customHeight="1">
      <c r="E16500" s="139" t="inlineStr">
        <is>
          <t>BARB0JAITAR</t>
        </is>
      </c>
      <c r="F16500" s="139" t="inlineStr">
        <is>
          <t>DCBL0000025</t>
        </is>
      </c>
      <c r="G16500" s="139" t="inlineStr">
        <is>
          <t>IOBA0000146</t>
        </is>
      </c>
      <c r="H16500" s="139" t="inlineStr">
        <is>
          <t>SBIN0060005</t>
        </is>
      </c>
      <c r="I16500" s="139" t="inlineStr">
        <is>
          <t>SYNB0008958</t>
        </is>
      </c>
    </row>
    <row r="16501" ht="14.4" customHeight="1">
      <c r="E16501" s="139" t="inlineStr">
        <is>
          <t>BARB0JAISBS</t>
        </is>
      </c>
      <c r="F16501" s="139" t="inlineStr">
        <is>
          <t>DCBL0000024</t>
        </is>
      </c>
      <c r="G16501" s="139" t="inlineStr">
        <is>
          <t>IOBA0000145</t>
        </is>
      </c>
      <c r="H16501" s="139" t="inlineStr">
        <is>
          <t>SBIN0060004</t>
        </is>
      </c>
      <c r="I16501" s="139" t="inlineStr">
        <is>
          <t>SYNB0008957</t>
        </is>
      </c>
    </row>
    <row r="16502" ht="14.4" customHeight="1">
      <c r="E16502" s="139" t="inlineStr">
        <is>
          <t>BARB0JAISAN</t>
        </is>
      </c>
      <c r="F16502" s="139" t="inlineStr">
        <is>
          <t>DCBL0000023</t>
        </is>
      </c>
      <c r="G16502" s="139" t="inlineStr">
        <is>
          <t>IOBA0000144</t>
        </is>
      </c>
      <c r="H16502" s="139" t="inlineStr">
        <is>
          <t>SBIN0060003</t>
        </is>
      </c>
      <c r="I16502" s="139" t="inlineStr">
        <is>
          <t>SYNB0008956</t>
        </is>
      </c>
    </row>
    <row r="16503" ht="14.4" customHeight="1">
      <c r="E16503" s="139" t="inlineStr">
        <is>
          <t>BARB0JAISAL</t>
        </is>
      </c>
      <c r="F16503" s="139" t="inlineStr">
        <is>
          <t>DCBL0000022</t>
        </is>
      </c>
      <c r="G16503" s="139" t="inlineStr">
        <is>
          <t>IOBA0000143</t>
        </is>
      </c>
      <c r="H16503" s="139" t="inlineStr">
        <is>
          <t>SBIN0060002</t>
        </is>
      </c>
      <c r="I16503" s="139" t="inlineStr">
        <is>
          <t>SYNB0008955</t>
        </is>
      </c>
    </row>
    <row r="16504" ht="14.4" customHeight="1">
      <c r="E16504" s="139" t="inlineStr">
        <is>
          <t>BARB0JAINAM</t>
        </is>
      </c>
      <c r="F16504" s="139" t="inlineStr">
        <is>
          <t>DCBL0000019</t>
        </is>
      </c>
      <c r="G16504" s="139" t="inlineStr">
        <is>
          <t>IOBA0000142</t>
        </is>
      </c>
      <c r="H16504" s="139" t="inlineStr">
        <is>
          <t>SBIN0060001</t>
        </is>
      </c>
      <c r="I16504" s="139" t="inlineStr">
        <is>
          <t>SYNB0008952</t>
        </is>
      </c>
    </row>
    <row r="16505" ht="14.4" customHeight="1">
      <c r="E16505" s="139" t="inlineStr">
        <is>
          <t>BARB0JAINAG</t>
        </is>
      </c>
      <c r="F16505" s="139" t="inlineStr">
        <is>
          <t>DCBL0000018</t>
        </is>
      </c>
      <c r="G16505" s="139" t="inlineStr">
        <is>
          <t>IOBA0000141</t>
        </is>
      </c>
      <c r="H16505" s="139" t="inlineStr">
        <is>
          <t>SBIN0051555</t>
        </is>
      </c>
      <c r="I16505" s="139" t="inlineStr">
        <is>
          <t>SYNB0008951</t>
        </is>
      </c>
    </row>
    <row r="16506" ht="14.4" customHeight="1">
      <c r="E16506" s="139" t="inlineStr">
        <is>
          <t>BARB0JAIINT</t>
        </is>
      </c>
      <c r="F16506" s="139" t="inlineStr">
        <is>
          <t>DCBL0000017</t>
        </is>
      </c>
      <c r="G16506" s="139" t="inlineStr">
        <is>
          <t>IOBA0000140</t>
        </is>
      </c>
      <c r="H16506" s="139" t="inlineStr">
        <is>
          <t>SBIN0051554</t>
        </is>
      </c>
      <c r="I16506" s="139" t="inlineStr">
        <is>
          <t>SYNB0008950</t>
        </is>
      </c>
    </row>
    <row r="16507" ht="14.4" customHeight="1">
      <c r="E16507" s="139" t="inlineStr">
        <is>
          <t>BARB0JAIDAU</t>
        </is>
      </c>
      <c r="F16507" s="139" t="inlineStr">
        <is>
          <t>DCBL0000015</t>
        </is>
      </c>
      <c r="G16507" s="139" t="inlineStr">
        <is>
          <t>IOBA0000139</t>
        </is>
      </c>
      <c r="H16507" s="139" t="inlineStr">
        <is>
          <t>SBIN0051552</t>
        </is>
      </c>
      <c r="I16507" s="139" t="inlineStr">
        <is>
          <t>SYNB0008949</t>
        </is>
      </c>
    </row>
    <row r="16508" ht="14.4" customHeight="1">
      <c r="E16508" s="139" t="inlineStr">
        <is>
          <t>BARB0JAICOM</t>
        </is>
      </c>
      <c r="F16508" s="139" t="inlineStr">
        <is>
          <t>DCBL0000014</t>
        </is>
      </c>
      <c r="G16508" s="139" t="inlineStr">
        <is>
          <t>IOBA0000138</t>
        </is>
      </c>
      <c r="H16508" s="139" t="inlineStr">
        <is>
          <t>SBIN0051551</t>
        </is>
      </c>
      <c r="I16508" s="139" t="inlineStr">
        <is>
          <t>SYNB0008948</t>
        </is>
      </c>
    </row>
    <row r="16509" ht="14.4" customHeight="1">
      <c r="E16509" s="139" t="inlineStr">
        <is>
          <t>BARB0JAICAM</t>
        </is>
      </c>
      <c r="F16509" s="139" t="inlineStr">
        <is>
          <t>DCBL0000013</t>
        </is>
      </c>
      <c r="G16509" s="139" t="inlineStr">
        <is>
          <t>IOBA0000137</t>
        </is>
      </c>
      <c r="H16509" s="139" t="inlineStr">
        <is>
          <t>SBIN0051550</t>
        </is>
      </c>
      <c r="I16509" s="139" t="inlineStr">
        <is>
          <t>SYNB0008947</t>
        </is>
      </c>
    </row>
    <row r="16510" ht="14.4" customHeight="1">
      <c r="E16510" s="139" t="inlineStr">
        <is>
          <t>BARB0JAIBIK</t>
        </is>
      </c>
      <c r="F16510" s="139" t="inlineStr">
        <is>
          <t>DCBL0000012</t>
        </is>
      </c>
      <c r="G16510" s="139" t="inlineStr">
        <is>
          <t>IOBA0000136</t>
        </is>
      </c>
      <c r="H16510" s="139" t="inlineStr">
        <is>
          <t>SBIN0051548</t>
        </is>
      </c>
      <c r="I16510" s="139" t="inlineStr">
        <is>
          <t>SYNB0008946</t>
        </is>
      </c>
    </row>
    <row r="16511" ht="14.4" customHeight="1">
      <c r="E16511" s="139" t="inlineStr">
        <is>
          <t>BARB0JAHUKH</t>
        </is>
      </c>
      <c r="F16511" s="139" t="inlineStr">
        <is>
          <t>DCBL0000011</t>
        </is>
      </c>
      <c r="G16511" s="139" t="inlineStr">
        <is>
          <t>IOBA0000135</t>
        </is>
      </c>
      <c r="H16511" s="139" t="inlineStr">
        <is>
          <t>SBIN0051547</t>
        </is>
      </c>
      <c r="I16511" s="139" t="inlineStr">
        <is>
          <t>SYNB0008945</t>
        </is>
      </c>
    </row>
    <row r="16512" ht="14.4" customHeight="1">
      <c r="E16512" s="139" t="inlineStr">
        <is>
          <t>BARB0JAHSUR</t>
        </is>
      </c>
      <c r="F16512" s="139" t="inlineStr">
        <is>
          <t>DCBL0000010</t>
        </is>
      </c>
      <c r="G16512" s="139" t="inlineStr">
        <is>
          <t>IOBA0000134</t>
        </is>
      </c>
      <c r="H16512" s="139" t="inlineStr">
        <is>
          <t>SBIN0051546</t>
        </is>
      </c>
      <c r="I16512" s="139" t="inlineStr">
        <is>
          <t>SYNB0008944</t>
        </is>
      </c>
    </row>
    <row r="16513" ht="14.4" customHeight="1">
      <c r="E16513" s="139" t="inlineStr">
        <is>
          <t>BARB0JAHSHE</t>
        </is>
      </c>
      <c r="F16513" s="139" t="inlineStr">
        <is>
          <t>DCBL0000009</t>
        </is>
      </c>
      <c r="G16513" s="139" t="inlineStr">
        <is>
          <t>IOBA0000133</t>
        </is>
      </c>
      <c r="H16513" s="139" t="inlineStr">
        <is>
          <t>SBIN0051545</t>
        </is>
      </c>
      <c r="I16513" s="139" t="inlineStr">
        <is>
          <t>SYNB0008943</t>
        </is>
      </c>
    </row>
    <row r="16514" ht="14.4" customHeight="1">
      <c r="E16514" s="139" t="inlineStr">
        <is>
          <t>BARB0JAHPUR</t>
        </is>
      </c>
      <c r="F16514" s="139" t="inlineStr">
        <is>
          <t>DCBL0000008</t>
        </is>
      </c>
      <c r="G16514" s="139" t="inlineStr">
        <is>
          <t>IOBA0000132</t>
        </is>
      </c>
      <c r="H16514" s="139" t="inlineStr">
        <is>
          <t>SBIN0051544</t>
        </is>
      </c>
      <c r="I16514" s="139" t="inlineStr">
        <is>
          <t>SYNB0008942</t>
        </is>
      </c>
    </row>
    <row r="16515" ht="14.4" customHeight="1">
      <c r="E16515" s="139" t="inlineStr">
        <is>
          <t>BARB0JAHFAT</t>
        </is>
      </c>
      <c r="F16515" s="139" t="inlineStr">
        <is>
          <t>DCBL0000007</t>
        </is>
      </c>
      <c r="G16515" s="139" t="inlineStr">
        <is>
          <t>IOBA0000131</t>
        </is>
      </c>
      <c r="H16515" s="139" t="inlineStr">
        <is>
          <t>SBIN0051543</t>
        </is>
      </c>
      <c r="I16515" s="139" t="inlineStr">
        <is>
          <t>SYNB0008941</t>
        </is>
      </c>
    </row>
    <row r="16516" ht="14.4" customHeight="1">
      <c r="E16516" s="139" t="inlineStr">
        <is>
          <t>BARB0JAHFAI</t>
        </is>
      </c>
      <c r="F16516" s="139" t="inlineStr">
        <is>
          <t>DCBL0000006</t>
        </is>
      </c>
      <c r="G16516" s="139" t="inlineStr">
        <is>
          <t>IOBA0000130</t>
        </is>
      </c>
      <c r="H16516" s="139" t="inlineStr">
        <is>
          <t>SBIN0051540</t>
        </is>
      </c>
      <c r="I16516" s="139" t="inlineStr">
        <is>
          <t>SYNB0008938</t>
        </is>
      </c>
    </row>
    <row r="16517" ht="14.4" customHeight="1">
      <c r="E16517" s="139" t="inlineStr">
        <is>
          <t>BARB0JAHBUL</t>
        </is>
      </c>
      <c r="F16517" s="139" t="inlineStr">
        <is>
          <t>DCBL0000005</t>
        </is>
      </c>
      <c r="G16517" s="139" t="inlineStr">
        <is>
          <t>IOBA0000129</t>
        </is>
      </c>
      <c r="H16517" s="139" t="inlineStr">
        <is>
          <t>SBIN0051539</t>
        </is>
      </c>
      <c r="I16517" s="139" t="inlineStr">
        <is>
          <t>SYNB0008937</t>
        </is>
      </c>
    </row>
    <row r="16518" ht="14.4" customHeight="1">
      <c r="E16518" s="139" t="inlineStr">
        <is>
          <t>BARB0JAHANG</t>
        </is>
      </c>
      <c r="F16518" s="139" t="inlineStr">
        <is>
          <t>DCBL0000004</t>
        </is>
      </c>
      <c r="G16518" s="139" t="inlineStr">
        <is>
          <t>IOBA0000128</t>
        </is>
      </c>
      <c r="H16518" s="139" t="inlineStr">
        <is>
          <t>SBIN0051538</t>
        </is>
      </c>
      <c r="I16518" s="139" t="inlineStr">
        <is>
          <t>SYNB0008934</t>
        </is>
      </c>
    </row>
    <row r="16519" ht="14.4" customHeight="1">
      <c r="E16519" s="139" t="inlineStr">
        <is>
          <t>BARB0JAHANA</t>
        </is>
      </c>
      <c r="F16519" s="139" t="inlineStr">
        <is>
          <t>DCBL0000003</t>
        </is>
      </c>
      <c r="G16519" s="139" t="inlineStr">
        <is>
          <t>IOBA0000127</t>
        </is>
      </c>
      <c r="H16519" s="139" t="inlineStr">
        <is>
          <t>SBIN0051536</t>
        </is>
      </c>
      <c r="I16519" s="139" t="inlineStr">
        <is>
          <t>SYNB0008933</t>
        </is>
      </c>
    </row>
    <row r="16520" ht="14.4" customHeight="1">
      <c r="E16520" s="139" t="inlineStr">
        <is>
          <t>BARB0JAHAJP</t>
        </is>
      </c>
      <c r="F16520" s="139" t="inlineStr">
        <is>
          <t>DCBL0000002</t>
        </is>
      </c>
      <c r="G16520" s="139" t="inlineStr">
        <is>
          <t>IOBA0000126</t>
        </is>
      </c>
      <c r="H16520" s="139" t="inlineStr">
        <is>
          <t>SBIN0051535</t>
        </is>
      </c>
      <c r="I16520" s="139" t="inlineStr">
        <is>
          <t>SYNB0008932</t>
        </is>
      </c>
    </row>
    <row r="16521" ht="14.4" customHeight="1">
      <c r="E16521" s="139" t="inlineStr">
        <is>
          <t>BARB0JAGWES</t>
        </is>
      </c>
      <c r="F16521" s="139" t="inlineStr">
        <is>
          <t>DCBL0000001</t>
        </is>
      </c>
      <c r="G16521" s="139" t="inlineStr">
        <is>
          <t>IOBA0000125</t>
        </is>
      </c>
      <c r="H16521" s="139" t="inlineStr">
        <is>
          <t>SBIN0051534</t>
        </is>
      </c>
      <c r="I16521" s="139" t="inlineStr">
        <is>
          <t>SYNB0008931</t>
        </is>
      </c>
    </row>
    <row r="16522" ht="14.4" customHeight="1">
      <c r="E16522" s="139" t="inlineStr">
        <is>
          <t>BARB0JAGVAR</t>
        </is>
      </c>
      <c r="F16522" s="139" t="inlineStr">
        <is>
          <t>DEOB0000032</t>
        </is>
      </c>
      <c r="G16522" s="139" t="inlineStr">
        <is>
          <t>IOBA0000124</t>
        </is>
      </c>
      <c r="H16522" s="139" t="inlineStr">
        <is>
          <t>SBIN0051533</t>
        </is>
      </c>
      <c r="I16522" s="139" t="inlineStr">
        <is>
          <t>SYNB0008930</t>
        </is>
      </c>
    </row>
    <row r="16523" ht="14.4" customHeight="1">
      <c r="E16523" s="139" t="inlineStr">
        <is>
          <t>BARB0JAGTAX</t>
        </is>
      </c>
      <c r="F16523" s="139" t="inlineStr">
        <is>
          <t>DEOB0000031</t>
        </is>
      </c>
      <c r="G16523" s="139" t="inlineStr">
        <is>
          <t>IOBA0000123</t>
        </is>
      </c>
      <c r="H16523" s="139" t="inlineStr">
        <is>
          <t>SBIN0051532</t>
        </is>
      </c>
      <c r="I16523" s="139" t="inlineStr">
        <is>
          <t>SYNB0008929</t>
        </is>
      </c>
    </row>
    <row r="16524" ht="14.4" customHeight="1">
      <c r="E16524" s="139" t="inlineStr">
        <is>
          <t>BARB0JAGSUL</t>
        </is>
      </c>
      <c r="F16524" s="139" t="inlineStr">
        <is>
          <t>DEOB0000030</t>
        </is>
      </c>
      <c r="G16524" s="139" t="inlineStr">
        <is>
          <t>IOBA0000122</t>
        </is>
      </c>
      <c r="H16524" s="139" t="inlineStr">
        <is>
          <t>SBIN0051529</t>
        </is>
      </c>
      <c r="I16524" s="139" t="inlineStr">
        <is>
          <t>SYNB0008928</t>
        </is>
      </c>
    </row>
    <row r="16525" ht="14.4" customHeight="1">
      <c r="E16525" s="139" t="inlineStr">
        <is>
          <t>BARB0JAGRAO</t>
        </is>
      </c>
      <c r="F16525" s="139" t="inlineStr">
        <is>
          <t>DEOB0000029</t>
        </is>
      </c>
      <c r="G16525" s="139" t="inlineStr">
        <is>
          <t>IOBA0000121</t>
        </is>
      </c>
      <c r="H16525" s="139" t="inlineStr">
        <is>
          <t>SBIN0051528</t>
        </is>
      </c>
      <c r="I16525" s="139" t="inlineStr">
        <is>
          <t>SYNB0008927</t>
        </is>
      </c>
    </row>
    <row r="16526" ht="14.4" customHeight="1">
      <c r="E16526" s="139" t="inlineStr">
        <is>
          <t>BARB0JAGNAT</t>
        </is>
      </c>
      <c r="F16526" s="139" t="inlineStr">
        <is>
          <t>DEOB0000028</t>
        </is>
      </c>
      <c r="G16526" s="139" t="inlineStr">
        <is>
          <t>IOBA0000120</t>
        </is>
      </c>
      <c r="H16526" s="139" t="inlineStr">
        <is>
          <t>SBIN0051527</t>
        </is>
      </c>
      <c r="I16526" s="139" t="inlineStr">
        <is>
          <t>SYNB0008926</t>
        </is>
      </c>
    </row>
    <row r="16527" ht="14.4" customHeight="1">
      <c r="E16527" s="139" t="inlineStr">
        <is>
          <t>BARB0JAGJAI</t>
        </is>
      </c>
      <c r="F16527" s="139" t="inlineStr">
        <is>
          <t>DEOB0000027</t>
        </is>
      </c>
      <c r="G16527" s="139" t="inlineStr">
        <is>
          <t>IOBA0000119</t>
        </is>
      </c>
      <c r="H16527" s="139" t="inlineStr">
        <is>
          <t>SBIN0051525</t>
        </is>
      </c>
      <c r="I16527" s="139" t="inlineStr">
        <is>
          <t>SYNB0008925</t>
        </is>
      </c>
    </row>
    <row r="16528" ht="14.4" customHeight="1">
      <c r="E16528" s="139" t="inlineStr">
        <is>
          <t>BARB0JAGIND</t>
        </is>
      </c>
      <c r="F16528" s="139" t="inlineStr">
        <is>
          <t>DEOB0000026</t>
        </is>
      </c>
      <c r="G16528" s="139" t="inlineStr">
        <is>
          <t>IOBA0000118</t>
        </is>
      </c>
      <c r="H16528" s="139" t="inlineStr">
        <is>
          <t>SBIN0051524</t>
        </is>
      </c>
      <c r="I16528" s="139" t="inlineStr">
        <is>
          <t>SYNB0008924</t>
        </is>
      </c>
    </row>
    <row r="16529" ht="14.4" customHeight="1">
      <c r="E16529" s="139" t="inlineStr">
        <is>
          <t>BARB0JAGGAM</t>
        </is>
      </c>
      <c r="F16529" s="139" t="inlineStr">
        <is>
          <t>DEOB0000025</t>
        </is>
      </c>
      <c r="G16529" s="139" t="inlineStr">
        <is>
          <t>IOBA0000117</t>
        </is>
      </c>
      <c r="H16529" s="139" t="inlineStr">
        <is>
          <t>SBIN0051523</t>
        </is>
      </c>
      <c r="I16529" s="139" t="inlineStr">
        <is>
          <t>SYNB0008922</t>
        </is>
      </c>
    </row>
    <row r="16530" ht="14.4" customHeight="1">
      <c r="E16530" s="139" t="inlineStr">
        <is>
          <t>BARB0JAGGAI</t>
        </is>
      </c>
      <c r="F16530" s="139" t="inlineStr">
        <is>
          <t>DEOB0000024</t>
        </is>
      </c>
      <c r="G16530" s="139" t="inlineStr">
        <is>
          <t>IOBA0000116</t>
        </is>
      </c>
      <c r="H16530" s="139" t="inlineStr">
        <is>
          <t>SBIN0051522</t>
        </is>
      </c>
      <c r="I16530" s="139" t="inlineStr">
        <is>
          <t>SYNB0008921</t>
        </is>
      </c>
    </row>
    <row r="16531" ht="14.4" customHeight="1">
      <c r="E16531" s="139" t="inlineStr">
        <is>
          <t>BARB0JAGDIS</t>
        </is>
      </c>
      <c r="F16531" s="139" t="inlineStr">
        <is>
          <t>DEOB0000023</t>
        </is>
      </c>
      <c r="G16531" s="139" t="inlineStr">
        <is>
          <t>IOBA0000115</t>
        </is>
      </c>
      <c r="H16531" s="139" t="inlineStr">
        <is>
          <t>SBIN0051521</t>
        </is>
      </c>
      <c r="I16531" s="139" t="inlineStr">
        <is>
          <t>SYNB0008920</t>
        </is>
      </c>
    </row>
    <row r="16532" ht="14.4" customHeight="1">
      <c r="E16532" s="139" t="inlineStr">
        <is>
          <t>BARB0JAGDAL</t>
        </is>
      </c>
      <c r="F16532" s="139" t="inlineStr">
        <is>
          <t>DEOB0000022</t>
        </is>
      </c>
      <c r="G16532" s="139" t="inlineStr">
        <is>
          <t>IOBA0000114</t>
        </is>
      </c>
      <c r="H16532" s="139" t="inlineStr">
        <is>
          <t>SBIN0051516</t>
        </is>
      </c>
      <c r="I16532" s="139" t="inlineStr">
        <is>
          <t>SYNB0008918</t>
        </is>
      </c>
    </row>
    <row r="16533" ht="14.4" customHeight="1">
      <c r="E16533" s="139" t="inlineStr">
        <is>
          <t>BARB0JAGATS</t>
        </is>
      </c>
      <c r="F16533" s="139" t="inlineStr">
        <is>
          <t>DEOB0000021</t>
        </is>
      </c>
      <c r="G16533" s="139" t="inlineStr">
        <is>
          <t>IOBA0000113</t>
        </is>
      </c>
      <c r="H16533" s="139" t="inlineStr">
        <is>
          <t>SBIN0051514</t>
        </is>
      </c>
      <c r="I16533" s="139" t="inlineStr">
        <is>
          <t>SYNB0008917</t>
        </is>
      </c>
    </row>
    <row r="16534" ht="14.4" customHeight="1">
      <c r="E16534" s="139" t="inlineStr">
        <is>
          <t>BARB0JAGATP</t>
        </is>
      </c>
      <c r="F16534" s="139" t="inlineStr">
        <is>
          <t>DEOB0000020</t>
        </is>
      </c>
      <c r="G16534" s="139" t="inlineStr">
        <is>
          <t>IOBA0000112</t>
        </is>
      </c>
      <c r="H16534" s="139" t="inlineStr">
        <is>
          <t>SBIN0051513</t>
        </is>
      </c>
      <c r="I16534" s="139" t="inlineStr">
        <is>
          <t>SYNB0008916</t>
        </is>
      </c>
    </row>
    <row r="16535" ht="14.4" customHeight="1">
      <c r="E16535" s="139" t="inlineStr">
        <is>
          <t>BARB0JAGANN</t>
        </is>
      </c>
      <c r="F16535" s="139" t="inlineStr">
        <is>
          <t>DEOB0000019</t>
        </is>
      </c>
      <c r="G16535" s="139" t="inlineStr">
        <is>
          <t>IOBA0000111</t>
        </is>
      </c>
      <c r="H16535" s="139" t="inlineStr">
        <is>
          <t>SBIN0051512</t>
        </is>
      </c>
      <c r="I16535" s="139" t="inlineStr">
        <is>
          <t>SYNB0008914</t>
        </is>
      </c>
    </row>
    <row r="16536" ht="14.4" customHeight="1">
      <c r="E16536" s="139" t="inlineStr">
        <is>
          <t>BARB0JAGAIP</t>
        </is>
      </c>
      <c r="F16536" s="139" t="inlineStr">
        <is>
          <t>DEOB0000018</t>
        </is>
      </c>
      <c r="G16536" s="139" t="inlineStr">
        <is>
          <t>IOBA0000110</t>
        </is>
      </c>
      <c r="H16536" s="139" t="inlineStr">
        <is>
          <t>SBIN0051511</t>
        </is>
      </c>
      <c r="I16536" s="139" t="inlineStr">
        <is>
          <t>SYNB0008912</t>
        </is>
      </c>
    </row>
    <row r="16537" ht="14.4" customHeight="1">
      <c r="E16537" s="139" t="inlineStr">
        <is>
          <t>BARB0JAGADH</t>
        </is>
      </c>
      <c r="F16537" s="139" t="inlineStr">
        <is>
          <t>DEOB0000017</t>
        </is>
      </c>
      <c r="G16537" s="139" t="inlineStr">
        <is>
          <t>IOBA0000109</t>
        </is>
      </c>
      <c r="H16537" s="139" t="inlineStr">
        <is>
          <t>SBIN0051510</t>
        </is>
      </c>
      <c r="I16537" s="139" t="inlineStr">
        <is>
          <t>SYNB0008910</t>
        </is>
      </c>
    </row>
    <row r="16538" ht="14.4" customHeight="1">
      <c r="E16538" s="139" t="inlineStr">
        <is>
          <t>BARB0JAFRAB</t>
        </is>
      </c>
      <c r="F16538" s="139" t="inlineStr">
        <is>
          <t>DEOB0000016</t>
        </is>
      </c>
      <c r="G16538" s="139" t="inlineStr">
        <is>
          <t>IOBA0000108</t>
        </is>
      </c>
      <c r="H16538" s="139" t="inlineStr">
        <is>
          <t>SBIN0051509</t>
        </is>
      </c>
      <c r="I16538" s="139" t="inlineStr">
        <is>
          <t>SYNB0008909</t>
        </is>
      </c>
    </row>
    <row r="16539" ht="14.4" customHeight="1">
      <c r="E16539" s="139" t="inlineStr">
        <is>
          <t>BARB0JADUGO</t>
        </is>
      </c>
      <c r="F16539" s="139" t="inlineStr">
        <is>
          <t>DEOB0000015</t>
        </is>
      </c>
      <c r="G16539" s="139" t="inlineStr">
        <is>
          <t>IOBA0000107</t>
        </is>
      </c>
      <c r="H16539" s="139" t="inlineStr">
        <is>
          <t>SBIN0051508</t>
        </is>
      </c>
      <c r="I16539" s="139" t="inlineStr">
        <is>
          <t>SYNB0008907</t>
        </is>
      </c>
    </row>
    <row r="16540" ht="14.4" customHeight="1">
      <c r="E16540" s="139" t="inlineStr">
        <is>
          <t>BARB0JADAVP</t>
        </is>
      </c>
      <c r="F16540" s="139" t="inlineStr">
        <is>
          <t>DEOB0000014</t>
        </is>
      </c>
      <c r="G16540" s="139" t="inlineStr">
        <is>
          <t>IOBA0000106</t>
        </is>
      </c>
      <c r="H16540" s="139" t="inlineStr">
        <is>
          <t>SBIN0051507</t>
        </is>
      </c>
      <c r="I16540" s="139" t="inlineStr">
        <is>
          <t>SYNB0008905</t>
        </is>
      </c>
    </row>
    <row r="16541" ht="14.4" customHeight="1">
      <c r="E16541" s="139" t="inlineStr">
        <is>
          <t>BARB0JACOBC</t>
        </is>
      </c>
      <c r="F16541" s="139" t="inlineStr">
        <is>
          <t>DEOB0000013</t>
        </is>
      </c>
      <c r="G16541" s="139" t="inlineStr">
        <is>
          <t>IOBA0000105</t>
        </is>
      </c>
      <c r="H16541" s="139" t="inlineStr">
        <is>
          <t>SBIN0051506</t>
        </is>
      </c>
      <c r="I16541" s="139" t="inlineStr">
        <is>
          <t>SYNB0008904</t>
        </is>
      </c>
    </row>
    <row r="16542" ht="14.4" customHeight="1">
      <c r="E16542" s="139" t="inlineStr">
        <is>
          <t>BARB0JABUGA</t>
        </is>
      </c>
      <c r="F16542" s="139" t="inlineStr">
        <is>
          <t>DEOB0000012</t>
        </is>
      </c>
      <c r="G16542" s="139" t="inlineStr">
        <is>
          <t>IOBA0000103</t>
        </is>
      </c>
      <c r="H16542" s="139" t="inlineStr">
        <is>
          <t>SBIN0051505</t>
        </is>
      </c>
      <c r="I16542" s="139" t="inlineStr">
        <is>
          <t>SYNB0008903</t>
        </is>
      </c>
    </row>
    <row r="16543" ht="14.4" customHeight="1">
      <c r="E16543" s="139" t="inlineStr">
        <is>
          <t>BARB0JABMIR</t>
        </is>
      </c>
      <c r="F16543" s="139" t="inlineStr">
        <is>
          <t>DEOB0000011</t>
        </is>
      </c>
      <c r="G16543" s="139" t="inlineStr">
        <is>
          <t>IOBA0000102</t>
        </is>
      </c>
      <c r="H16543" s="139" t="inlineStr">
        <is>
          <t>SBIN0051503</t>
        </is>
      </c>
      <c r="I16543" s="139" t="inlineStr">
        <is>
          <t>SYNB0008902</t>
        </is>
      </c>
    </row>
    <row r="16544" ht="14.4" customHeight="1">
      <c r="E16544" s="139" t="inlineStr">
        <is>
          <t>BARB0JABMED</t>
        </is>
      </c>
      <c r="F16544" s="139" t="inlineStr">
        <is>
          <t>DEOB0000010</t>
        </is>
      </c>
      <c r="G16544" s="139" t="inlineStr">
        <is>
          <t>IOBA0000101</t>
        </is>
      </c>
      <c r="H16544" s="139" t="inlineStr">
        <is>
          <t>SBIN0051502</t>
        </is>
      </c>
      <c r="I16544" s="139" t="inlineStr">
        <is>
          <t>SYNB0008901</t>
        </is>
      </c>
    </row>
    <row r="16545" ht="14.4" customHeight="1">
      <c r="E16545" s="139" t="inlineStr">
        <is>
          <t>BARB0JABALP</t>
        </is>
      </c>
      <c r="F16545" s="139" t="inlineStr">
        <is>
          <t>DEOB0000009</t>
        </is>
      </c>
      <c r="G16545" s="139" t="inlineStr">
        <is>
          <t>IOBA0000100</t>
        </is>
      </c>
      <c r="H16545" s="139" t="inlineStr">
        <is>
          <t>SBIN0051501</t>
        </is>
      </c>
      <c r="I16545" s="139" t="inlineStr">
        <is>
          <t>SYNB0008900</t>
        </is>
      </c>
    </row>
    <row r="16546" ht="14.4" customHeight="1">
      <c r="E16546" s="139" t="inlineStr">
        <is>
          <t>BARB0IZZATN</t>
        </is>
      </c>
      <c r="F16546" s="139" t="inlineStr">
        <is>
          <t>DEOB0000008</t>
        </is>
      </c>
      <c r="G16546" s="139" t="inlineStr">
        <is>
          <t>IOBA0000099</t>
        </is>
      </c>
      <c r="H16546" s="139" t="inlineStr">
        <is>
          <t>SBIN0051500</t>
        </is>
      </c>
      <c r="I16546" s="139" t="inlineStr">
        <is>
          <t>SYNB0008899</t>
        </is>
      </c>
    </row>
    <row r="16547" ht="14.4" customHeight="1">
      <c r="E16547" s="139" t="inlineStr">
        <is>
          <t>BARB0ITWARI</t>
        </is>
      </c>
      <c r="F16547" s="139" t="inlineStr">
        <is>
          <t>DEOB0000007</t>
        </is>
      </c>
      <c r="G16547" s="139" t="inlineStr">
        <is>
          <t>IOBA0000098</t>
        </is>
      </c>
      <c r="H16547" s="139" t="inlineStr">
        <is>
          <t>SBIN0051498</t>
        </is>
      </c>
      <c r="I16547" s="139" t="inlineStr">
        <is>
          <t>SYNB0008898</t>
        </is>
      </c>
    </row>
    <row r="16548" ht="14.4" customHeight="1">
      <c r="E16548" s="139" t="inlineStr">
        <is>
          <t>BARB0ITAWAX</t>
        </is>
      </c>
      <c r="F16548" s="139" t="inlineStr">
        <is>
          <t>DEOB0000006</t>
        </is>
      </c>
      <c r="G16548" s="139" t="inlineStr">
        <is>
          <t>IOBA0000097</t>
        </is>
      </c>
      <c r="H16548" s="139" t="inlineStr">
        <is>
          <t>SBIN0051497</t>
        </is>
      </c>
      <c r="I16548" s="139" t="inlineStr">
        <is>
          <t>SYNB0008897</t>
        </is>
      </c>
    </row>
    <row r="16549" ht="14.4" customHeight="1">
      <c r="E16549" s="139" t="inlineStr">
        <is>
          <t>BARB0ITAURA</t>
        </is>
      </c>
      <c r="F16549" s="139" t="inlineStr">
        <is>
          <t>DEOB0000005</t>
        </is>
      </c>
      <c r="G16549" s="139" t="inlineStr">
        <is>
          <t>IOBA0000096</t>
        </is>
      </c>
      <c r="H16549" s="139" t="inlineStr">
        <is>
          <t>SBIN0051496</t>
        </is>
      </c>
      <c r="I16549" s="139" t="inlineStr">
        <is>
          <t>SYNB0008896</t>
        </is>
      </c>
    </row>
    <row r="16550" ht="14.4" customHeight="1">
      <c r="E16550" s="139" t="inlineStr">
        <is>
          <t>BARB0ITAULI</t>
        </is>
      </c>
      <c r="F16550" s="139" t="inlineStr">
        <is>
          <t>DEOB0000004</t>
        </is>
      </c>
      <c r="G16550" s="139" t="inlineStr">
        <is>
          <t>IOBA0000095</t>
        </is>
      </c>
      <c r="H16550" s="139" t="inlineStr">
        <is>
          <t>SBIN0051494</t>
        </is>
      </c>
      <c r="I16550" s="139" t="inlineStr">
        <is>
          <t>SYNB0008895</t>
        </is>
      </c>
    </row>
    <row r="16551" ht="14.4" customHeight="1">
      <c r="E16551" s="139" t="inlineStr">
        <is>
          <t>BARB0ITARWA</t>
        </is>
      </c>
      <c r="F16551" s="139" t="inlineStr">
        <is>
          <t>DEOB0000003</t>
        </is>
      </c>
      <c r="G16551" s="139" t="inlineStr">
        <is>
          <t>IOBA0000094</t>
        </is>
      </c>
      <c r="H16551" s="139" t="inlineStr">
        <is>
          <t>SBIN0051493</t>
        </is>
      </c>
      <c r="I16551" s="139" t="inlineStr">
        <is>
          <t>SYNB0008894</t>
        </is>
      </c>
    </row>
    <row r="16552" ht="14.4" customHeight="1">
      <c r="E16552" s="139" t="inlineStr">
        <is>
          <t>BARB0ITANAG</t>
        </is>
      </c>
      <c r="F16552" s="139" t="inlineStr">
        <is>
          <t>DEOB0000002</t>
        </is>
      </c>
      <c r="G16552" s="139" t="inlineStr">
        <is>
          <t>IOBA0000093</t>
        </is>
      </c>
      <c r="H16552" s="139" t="inlineStr">
        <is>
          <t>SBIN0051492</t>
        </is>
      </c>
      <c r="I16552" s="139" t="inlineStr">
        <is>
          <t>SYNB0008893</t>
        </is>
      </c>
    </row>
    <row r="16553" ht="14.4" customHeight="1">
      <c r="E16553" s="139" t="inlineStr">
        <is>
          <t>BARB0ITAMAD</t>
        </is>
      </c>
      <c r="F16553" s="139" t="inlineStr">
        <is>
          <t>BKDN0RTGSSC</t>
        </is>
      </c>
      <c r="G16553" s="139" t="inlineStr">
        <is>
          <t>IOBA0000092</t>
        </is>
      </c>
      <c r="H16553" s="139" t="inlineStr">
        <is>
          <t>SBIN0051491</t>
        </is>
      </c>
      <c r="I16553" s="139" t="inlineStr">
        <is>
          <t>SYNB0008890</t>
        </is>
      </c>
    </row>
    <row r="16554" ht="14.4" customHeight="1">
      <c r="E16554" s="139" t="inlineStr">
        <is>
          <t>BARB0ISROLA</t>
        </is>
      </c>
      <c r="F16554" s="139" t="inlineStr">
        <is>
          <t>BKDN0NEFTSC</t>
        </is>
      </c>
      <c r="G16554" s="139" t="inlineStr">
        <is>
          <t>IOBA0000091</t>
        </is>
      </c>
      <c r="H16554" s="139" t="inlineStr">
        <is>
          <t>SBIN0051489</t>
        </is>
      </c>
      <c r="I16554" s="139" t="inlineStr">
        <is>
          <t>SYNB0008889</t>
        </is>
      </c>
    </row>
    <row r="16555" ht="14.4" customHeight="1">
      <c r="E16555" s="139" t="inlineStr">
        <is>
          <t>BARB0ISNAPU</t>
        </is>
      </c>
      <c r="F16555" s="139" t="inlineStr">
        <is>
          <t>BKDN0LCBGSC</t>
        </is>
      </c>
      <c r="G16555" s="139" t="inlineStr">
        <is>
          <t>IOBA0000090</t>
        </is>
      </c>
      <c r="H16555" s="139" t="inlineStr">
        <is>
          <t>SBIN0051488</t>
        </is>
      </c>
      <c r="I16555" s="139" t="inlineStr">
        <is>
          <t>SYNB0008887</t>
        </is>
      </c>
    </row>
    <row r="16556" ht="14.4" customHeight="1">
      <c r="E16556" s="139" t="inlineStr">
        <is>
          <t>BARB0ISLBHO</t>
        </is>
      </c>
      <c r="F16556" s="139" t="inlineStr">
        <is>
          <t>BKDN0INDFIN</t>
        </is>
      </c>
      <c r="G16556" s="139" t="inlineStr">
        <is>
          <t>IOBA0000089</t>
        </is>
      </c>
      <c r="H16556" s="139" t="inlineStr">
        <is>
          <t>SBIN0051487</t>
        </is>
      </c>
      <c r="I16556" s="139" t="inlineStr">
        <is>
          <t>SYNB0008886</t>
        </is>
      </c>
    </row>
    <row r="16557" ht="14.4" customHeight="1">
      <c r="E16557" s="139" t="inlineStr">
        <is>
          <t>BARB0ISLAMP</t>
        </is>
      </c>
      <c r="F16557" s="139" t="inlineStr">
        <is>
          <t>BKDN0CIRCLE</t>
        </is>
      </c>
      <c r="G16557" s="139" t="inlineStr">
        <is>
          <t>IOBA0000088</t>
        </is>
      </c>
      <c r="H16557" s="139" t="inlineStr">
        <is>
          <t>SBIN0051486</t>
        </is>
      </c>
      <c r="I16557" s="139" t="inlineStr">
        <is>
          <t>SYNB0008885</t>
        </is>
      </c>
    </row>
    <row r="16558" ht="14.4" customHeight="1">
      <c r="E16558" s="139" t="inlineStr">
        <is>
          <t>BARB0ISLAMG</t>
        </is>
      </c>
      <c r="F16558" s="139" t="inlineStr">
        <is>
          <t>BKDN0999999</t>
        </is>
      </c>
      <c r="G16558" s="139" t="inlineStr">
        <is>
          <t>IOBA0000087</t>
        </is>
      </c>
      <c r="H16558" s="139" t="inlineStr">
        <is>
          <t>SBIN0051484</t>
        </is>
      </c>
      <c r="I16558" s="139" t="inlineStr">
        <is>
          <t>SYNB0008884</t>
        </is>
      </c>
    </row>
    <row r="16559" ht="14.4" customHeight="1">
      <c r="E16559" s="139" t="inlineStr">
        <is>
          <t>BARB0ISCAHM</t>
        </is>
      </c>
      <c r="F16559" s="139" t="inlineStr">
        <is>
          <t>BKDN0999902</t>
        </is>
      </c>
      <c r="G16559" s="139" t="inlineStr">
        <is>
          <t>IOBA0000086</t>
        </is>
      </c>
      <c r="H16559" s="139" t="inlineStr">
        <is>
          <t>SBIN0051483</t>
        </is>
      </c>
      <c r="I16559" s="139" t="inlineStr">
        <is>
          <t>SYNB0008883</t>
        </is>
      </c>
    </row>
    <row r="16560" ht="14.4" customHeight="1">
      <c r="E16560" s="139" t="inlineStr">
        <is>
          <t>BARB0ISAULI</t>
        </is>
      </c>
      <c r="F16560" s="139" t="inlineStr">
        <is>
          <t>BKDN0999848</t>
        </is>
      </c>
      <c r="G16560" s="139" t="inlineStr">
        <is>
          <t>IOBA0000085</t>
        </is>
      </c>
      <c r="H16560" s="139" t="inlineStr">
        <is>
          <t>SBIN0051482</t>
        </is>
      </c>
      <c r="I16560" s="139" t="inlineStr">
        <is>
          <t>SYNB0008882</t>
        </is>
      </c>
    </row>
    <row r="16561" ht="14.4" customHeight="1">
      <c r="E16561" s="139" t="inlineStr">
        <is>
          <t>BARB0ISANPU</t>
        </is>
      </c>
      <c r="F16561" s="139" t="inlineStr">
        <is>
          <t>BKDN0921975</t>
        </is>
      </c>
      <c r="G16561" s="139" t="inlineStr">
        <is>
          <t>IOBA0000084</t>
        </is>
      </c>
      <c r="H16561" s="139" t="inlineStr">
        <is>
          <t>SBIN0051481</t>
        </is>
      </c>
      <c r="I16561" s="139" t="inlineStr">
        <is>
          <t>SYNB0008881</t>
        </is>
      </c>
    </row>
    <row r="16562" ht="14.4" customHeight="1">
      <c r="E16562" s="139" t="inlineStr">
        <is>
          <t>BARB0IRINJA</t>
        </is>
      </c>
      <c r="F16562" s="139" t="inlineStr">
        <is>
          <t>BKDN0921950</t>
        </is>
      </c>
      <c r="G16562" s="139" t="inlineStr">
        <is>
          <t>IOBA0000083</t>
        </is>
      </c>
      <c r="H16562" s="139" t="inlineStr">
        <is>
          <t>SBIN0051480</t>
        </is>
      </c>
      <c r="I16562" s="139" t="inlineStr">
        <is>
          <t>SYNB0008880</t>
        </is>
      </c>
    </row>
    <row r="16563" ht="14.4" customHeight="1">
      <c r="E16563" s="139" t="inlineStr">
        <is>
          <t>BARB0IRBAXX</t>
        </is>
      </c>
      <c r="F16563" s="139" t="inlineStr">
        <is>
          <t>BKDN0921949</t>
        </is>
      </c>
      <c r="G16563" s="139" t="inlineStr">
        <is>
          <t>IOBA0000082</t>
        </is>
      </c>
      <c r="H16563" s="139" t="inlineStr">
        <is>
          <t>SBIN0051479</t>
        </is>
      </c>
      <c r="I16563" s="139" t="inlineStr">
        <is>
          <t>SYNB0008879</t>
        </is>
      </c>
    </row>
    <row r="16564" ht="14.4" customHeight="1">
      <c r="E16564" s="139" t="inlineStr">
        <is>
          <t>BARB0IRADAT</t>
        </is>
      </c>
      <c r="F16564" s="139" t="inlineStr">
        <is>
          <t>BKDN0921948</t>
        </is>
      </c>
      <c r="G16564" s="139" t="inlineStr">
        <is>
          <t>IOBA0000081</t>
        </is>
      </c>
      <c r="H16564" s="139" t="inlineStr">
        <is>
          <t>SBIN0051478</t>
        </is>
      </c>
      <c r="I16564" s="139" t="inlineStr">
        <is>
          <t>SYNB0008876</t>
        </is>
      </c>
    </row>
    <row r="16565" ht="14.4" customHeight="1">
      <c r="E16565" s="139" t="inlineStr">
        <is>
          <t>BARB0IPEDEL</t>
        </is>
      </c>
      <c r="F16565" s="139" t="inlineStr">
        <is>
          <t>BKDN0921923</t>
        </is>
      </c>
      <c r="G16565" s="139" t="inlineStr">
        <is>
          <t>IOBA0000080</t>
        </is>
      </c>
      <c r="H16565" s="139" t="inlineStr">
        <is>
          <t>SBIN0051477</t>
        </is>
      </c>
      <c r="I16565" s="139" t="inlineStr">
        <is>
          <t>SYNB0008875</t>
        </is>
      </c>
    </row>
    <row r="16566" ht="14.4" customHeight="1">
      <c r="E16566" s="139" t="inlineStr">
        <is>
          <t>BARB0INYARA</t>
        </is>
      </c>
      <c r="F16566" s="139" t="inlineStr">
        <is>
          <t>BKDN0921922</t>
        </is>
      </c>
      <c r="G16566" s="139" t="inlineStr">
        <is>
          <t>IOBA0000079</t>
        </is>
      </c>
      <c r="H16566" s="139" t="inlineStr">
        <is>
          <t>SBIN0051476</t>
        </is>
      </c>
      <c r="I16566" s="139" t="inlineStr">
        <is>
          <t>SYNB0008873</t>
        </is>
      </c>
    </row>
    <row r="16567" ht="14.4" customHeight="1">
      <c r="E16567" s="139" t="inlineStr">
        <is>
          <t>BARB0INTVAR</t>
        </is>
      </c>
      <c r="F16567" s="139" t="inlineStr">
        <is>
          <t>BKDN0921853</t>
        </is>
      </c>
      <c r="G16567" s="139" t="inlineStr">
        <is>
          <t>IOBA0000078</t>
        </is>
      </c>
      <c r="H16567" s="139" t="inlineStr">
        <is>
          <t>SBIN0051475</t>
        </is>
      </c>
      <c r="I16567" s="139" t="inlineStr">
        <is>
          <t>SYNB0008871</t>
        </is>
      </c>
    </row>
    <row r="16568" ht="14.4" customHeight="1">
      <c r="E16568" s="139" t="inlineStr">
        <is>
          <t>BARB0INTSUR</t>
        </is>
      </c>
      <c r="F16568" s="139" t="inlineStr">
        <is>
          <t>BKDN0921822</t>
        </is>
      </c>
      <c r="G16568" s="139" t="inlineStr">
        <is>
          <t>IOBA0000077</t>
        </is>
      </c>
      <c r="H16568" s="139" t="inlineStr">
        <is>
          <t>SBIN0051474</t>
        </is>
      </c>
      <c r="I16568" s="139" t="inlineStr">
        <is>
          <t>SYNB0008870</t>
        </is>
      </c>
    </row>
    <row r="16569" ht="14.4" customHeight="1">
      <c r="E16569" s="139" t="inlineStr">
        <is>
          <t>BARB0INTMUM</t>
        </is>
      </c>
      <c r="F16569" s="139" t="inlineStr">
        <is>
          <t>BKDN0921821</t>
        </is>
      </c>
      <c r="G16569" s="139" t="inlineStr">
        <is>
          <t>IOBA0000076</t>
        </is>
      </c>
      <c r="H16569" s="139" t="inlineStr">
        <is>
          <t>SBIN0051473</t>
        </is>
      </c>
      <c r="I16569" s="139" t="inlineStr">
        <is>
          <t>SYNB0008869</t>
        </is>
      </c>
    </row>
    <row r="16570" ht="14.4" customHeight="1">
      <c r="E16570" s="139" t="inlineStr">
        <is>
          <t>BARB0INTMOR</t>
        </is>
      </c>
      <c r="F16570" s="139" t="inlineStr">
        <is>
          <t>BKDN0921820</t>
        </is>
      </c>
      <c r="G16570" s="139" t="inlineStr">
        <is>
          <t>IOBA0000075</t>
        </is>
      </c>
      <c r="H16570" s="139" t="inlineStr">
        <is>
          <t>SBIN0051472</t>
        </is>
      </c>
      <c r="I16570" s="139" t="inlineStr">
        <is>
          <t>SYNB0008868</t>
        </is>
      </c>
    </row>
    <row r="16571" ht="14.4" customHeight="1">
      <c r="E16571" s="139" t="inlineStr">
        <is>
          <t>BARB0INTCAL</t>
        </is>
      </c>
      <c r="F16571" s="139" t="inlineStr">
        <is>
          <t>BKDN0921819</t>
        </is>
      </c>
      <c r="G16571" s="139" t="inlineStr">
        <is>
          <t>IOBA0000074</t>
        </is>
      </c>
      <c r="H16571" s="139" t="inlineStr">
        <is>
          <t>SBIN0051471</t>
        </is>
      </c>
      <c r="I16571" s="139" t="inlineStr">
        <is>
          <t>SYNB0008867</t>
        </is>
      </c>
    </row>
    <row r="16572" ht="14.4" customHeight="1">
      <c r="E16572" s="139" t="inlineStr">
        <is>
          <t>BARB0INOLEX</t>
        </is>
      </c>
      <c r="F16572" s="139" t="inlineStr">
        <is>
          <t>BKDN0921778</t>
        </is>
      </c>
      <c r="G16572" s="139" t="inlineStr">
        <is>
          <t>IOBA0000073</t>
        </is>
      </c>
      <c r="H16572" s="139" t="inlineStr">
        <is>
          <t>SBIN0051470</t>
        </is>
      </c>
      <c r="I16572" s="139" t="inlineStr">
        <is>
          <t>SYNB0008866</t>
        </is>
      </c>
    </row>
    <row r="16573" ht="14.4" customHeight="1">
      <c r="E16573" s="139" t="inlineStr">
        <is>
          <t>BARB0INNANJ</t>
        </is>
      </c>
      <c r="F16573" s="139" t="inlineStr">
        <is>
          <t>BKDN0921697</t>
        </is>
      </c>
      <c r="G16573" s="139" t="inlineStr">
        <is>
          <t>IOBA0000072</t>
        </is>
      </c>
      <c r="H16573" s="139" t="inlineStr">
        <is>
          <t>SBIN0051469</t>
        </is>
      </c>
      <c r="I16573" s="139" t="inlineStr">
        <is>
          <t>SYNB0008865</t>
        </is>
      </c>
    </row>
    <row r="16574" ht="14.4" customHeight="1">
      <c r="E16574" s="139" t="inlineStr">
        <is>
          <t>BARB0INHRAE</t>
        </is>
      </c>
      <c r="F16574" s="139" t="inlineStr">
        <is>
          <t>BKDN0921696</t>
        </is>
      </c>
      <c r="G16574" s="139" t="inlineStr">
        <is>
          <t>IOBA0000071</t>
        </is>
      </c>
      <c r="H16574" s="139" t="inlineStr">
        <is>
          <t>SBIN0051468</t>
        </is>
      </c>
      <c r="I16574" s="139" t="inlineStr">
        <is>
          <t>SYNB0008864</t>
        </is>
      </c>
    </row>
    <row r="16575" ht="14.4" customHeight="1">
      <c r="E16575" s="139" t="inlineStr">
        <is>
          <t>BARB0INFOCI</t>
        </is>
      </c>
      <c r="F16575" s="139" t="inlineStr">
        <is>
          <t>BKDN0921695</t>
        </is>
      </c>
      <c r="G16575" s="139" t="inlineStr">
        <is>
          <t>IOBA0000070</t>
        </is>
      </c>
      <c r="H16575" s="139" t="inlineStr">
        <is>
          <t>SBIN0051467</t>
        </is>
      </c>
      <c r="I16575" s="139" t="inlineStr">
        <is>
          <t>SYNB0008863</t>
        </is>
      </c>
    </row>
    <row r="16576" ht="14.4" customHeight="1">
      <c r="E16576" s="139" t="inlineStr">
        <is>
          <t>BARB0INFIMA</t>
        </is>
      </c>
      <c r="F16576" s="139" t="inlineStr">
        <is>
          <t>BKDN0921693</t>
        </is>
      </c>
      <c r="G16576" s="139" t="inlineStr">
        <is>
          <t>IOBA0000069</t>
        </is>
      </c>
      <c r="H16576" s="139" t="inlineStr">
        <is>
          <t>SBIN0051466</t>
        </is>
      </c>
      <c r="I16576" s="139" t="inlineStr">
        <is>
          <t>SYNB0008862</t>
        </is>
      </c>
    </row>
    <row r="16577" ht="14.4" customHeight="1">
      <c r="E16577" s="139" t="inlineStr">
        <is>
          <t>BARB0INDVBS</t>
        </is>
      </c>
      <c r="F16577" s="139" t="inlineStr">
        <is>
          <t>BKDN0921692</t>
        </is>
      </c>
      <c r="G16577" s="139" t="inlineStr">
        <is>
          <t>IOBA0000068</t>
        </is>
      </c>
      <c r="H16577" s="139" t="inlineStr">
        <is>
          <t>SBIN0051465</t>
        </is>
      </c>
      <c r="I16577" s="139" t="inlineStr">
        <is>
          <t>SYNB0008861</t>
        </is>
      </c>
    </row>
    <row r="16578" ht="14.4" customHeight="1">
      <c r="E16578" s="139" t="inlineStr">
        <is>
          <t>BARB0INDVAT</t>
        </is>
      </c>
      <c r="F16578" s="139" t="inlineStr">
        <is>
          <t>BKDN0921691</t>
        </is>
      </c>
      <c r="G16578" s="139" t="inlineStr">
        <is>
          <t>IOBA0000067</t>
        </is>
      </c>
      <c r="H16578" s="139" t="inlineStr">
        <is>
          <t>SBIN0051464</t>
        </is>
      </c>
      <c r="I16578" s="139" t="inlineStr">
        <is>
          <t>SYNB0008860</t>
        </is>
      </c>
    </row>
    <row r="16579" ht="14.4" customHeight="1">
      <c r="E16579" s="139" t="inlineStr">
        <is>
          <t>BARB0INDVAP</t>
        </is>
      </c>
      <c r="F16579" s="139" t="inlineStr">
        <is>
          <t>BKDN0921690</t>
        </is>
      </c>
      <c r="G16579" s="139" t="inlineStr">
        <is>
          <t>IOBA0000066</t>
        </is>
      </c>
      <c r="H16579" s="139" t="inlineStr">
        <is>
          <t>SBIN0051463</t>
        </is>
      </c>
      <c r="I16579" s="139" t="inlineStr">
        <is>
          <t>SYNB0008859</t>
        </is>
      </c>
    </row>
    <row r="16580" ht="14.4" customHeight="1">
      <c r="E16580" s="139" t="inlineStr">
        <is>
          <t>BARB0INDSUK</t>
        </is>
      </c>
      <c r="F16580" s="139" t="inlineStr">
        <is>
          <t>BKDN0921689</t>
        </is>
      </c>
      <c r="G16580" s="139" t="inlineStr">
        <is>
          <t>IOBA0000065</t>
        </is>
      </c>
      <c r="H16580" s="139" t="inlineStr">
        <is>
          <t>SBIN0051462</t>
        </is>
      </c>
      <c r="I16580" s="139" t="inlineStr">
        <is>
          <t>SYNB0008858</t>
        </is>
      </c>
    </row>
    <row r="16581" ht="14.4" customHeight="1">
      <c r="E16581" s="139" t="inlineStr">
        <is>
          <t>BARB0INDRAP</t>
        </is>
      </c>
      <c r="F16581" s="139" t="inlineStr">
        <is>
          <t>BKDN0921688</t>
        </is>
      </c>
      <c r="G16581" s="139" t="inlineStr">
        <is>
          <t>IOBA0000064</t>
        </is>
      </c>
      <c r="H16581" s="139" t="inlineStr">
        <is>
          <t>SBIN0051461</t>
        </is>
      </c>
      <c r="I16581" s="139" t="inlineStr">
        <is>
          <t>SYNB0008857</t>
        </is>
      </c>
    </row>
    <row r="16582" ht="14.4" customHeight="1">
      <c r="E16582" s="139" t="inlineStr">
        <is>
          <t>BARB0INDRAL</t>
        </is>
      </c>
      <c r="F16582" s="139" t="inlineStr">
        <is>
          <t>BKDN0921687</t>
        </is>
      </c>
      <c r="G16582" s="139" t="inlineStr">
        <is>
          <t>IOBA0000063</t>
        </is>
      </c>
      <c r="H16582" s="139" t="inlineStr">
        <is>
          <t>SBIN0051460</t>
        </is>
      </c>
      <c r="I16582" s="139" t="inlineStr">
        <is>
          <t>SYNB0008856</t>
        </is>
      </c>
    </row>
    <row r="16583" ht="14.4" customHeight="1">
      <c r="E16583" s="139" t="inlineStr">
        <is>
          <t>BARB0INDRAK</t>
        </is>
      </c>
      <c r="F16583" s="139" t="inlineStr">
        <is>
          <t>BKDN0921635</t>
        </is>
      </c>
      <c r="G16583" s="139" t="inlineStr">
        <is>
          <t>IOBA0000062</t>
        </is>
      </c>
      <c r="H16583" s="139" t="inlineStr">
        <is>
          <t>SBIN0051459</t>
        </is>
      </c>
      <c r="I16583" s="139" t="inlineStr">
        <is>
          <t>SYNB0008855</t>
        </is>
      </c>
    </row>
    <row r="16584" ht="14.4" customHeight="1">
      <c r="E16584" s="139" t="inlineStr">
        <is>
          <t>BARB0INDRAJ</t>
        </is>
      </c>
      <c r="F16584" s="139" t="inlineStr">
        <is>
          <t>BKDN0921613</t>
        </is>
      </c>
      <c r="G16584" s="139" t="inlineStr">
        <is>
          <t>IOBA0000061</t>
        </is>
      </c>
      <c r="H16584" s="139" t="inlineStr">
        <is>
          <t>SBIN0051458</t>
        </is>
      </c>
      <c r="I16584" s="139" t="inlineStr">
        <is>
          <t>SYNB0008854</t>
        </is>
      </c>
    </row>
    <row r="16585" ht="14.4" customHeight="1">
      <c r="E16585" s="139" t="inlineStr">
        <is>
          <t>BARB0INDPAN</t>
        </is>
      </c>
      <c r="F16585" s="139" t="inlineStr">
        <is>
          <t>BKDN0921582</t>
        </is>
      </c>
      <c r="G16585" s="139" t="inlineStr">
        <is>
          <t>IOBA0000060</t>
        </is>
      </c>
      <c r="H16585" s="139" t="inlineStr">
        <is>
          <t>SBIN0051457</t>
        </is>
      </c>
      <c r="I16585" s="139" t="inlineStr">
        <is>
          <t>SYNB0008853</t>
        </is>
      </c>
    </row>
    <row r="16586" ht="14.4" customHeight="1">
      <c r="E16586" s="139" t="inlineStr">
        <is>
          <t>BARB0INDORE</t>
        </is>
      </c>
      <c r="F16586" s="139" t="inlineStr">
        <is>
          <t>BKDN0914004</t>
        </is>
      </c>
      <c r="G16586" s="139" t="inlineStr">
        <is>
          <t>IOBA0000059</t>
        </is>
      </c>
      <c r="H16586" s="139" t="inlineStr">
        <is>
          <t>SBIN0051456</t>
        </is>
      </c>
      <c r="I16586" s="139" t="inlineStr">
        <is>
          <t>SYNB0008852</t>
        </is>
      </c>
    </row>
    <row r="16587" ht="14.4" customHeight="1">
      <c r="E16587" s="139" t="inlineStr">
        <is>
          <t>BARB0INDODA</t>
        </is>
      </c>
      <c r="F16587" s="139" t="inlineStr">
        <is>
          <t>BKDN0911965</t>
        </is>
      </c>
      <c r="G16587" s="139" t="inlineStr">
        <is>
          <t>IOBA0000058</t>
        </is>
      </c>
      <c r="H16587" s="139" t="inlineStr">
        <is>
          <t>SBIN0051455</t>
        </is>
      </c>
      <c r="I16587" s="139" t="inlineStr">
        <is>
          <t>SYNB0008851</t>
        </is>
      </c>
    </row>
    <row r="16588" ht="14.4" customHeight="1">
      <c r="E16588" s="139" t="inlineStr">
        <is>
          <t>BARB0INDNAR</t>
        </is>
      </c>
      <c r="F16588" s="139" t="inlineStr">
        <is>
          <t>BKDN0911964</t>
        </is>
      </c>
      <c r="G16588" s="139" t="inlineStr">
        <is>
          <t>IOBA0000057</t>
        </is>
      </c>
      <c r="H16588" s="139" t="inlineStr">
        <is>
          <t>SBIN0051454</t>
        </is>
      </c>
      <c r="I16588" s="139" t="inlineStr">
        <is>
          <t>SYNB0008850</t>
        </is>
      </c>
    </row>
    <row r="16589" ht="14.4" customHeight="1">
      <c r="E16589" s="139" t="inlineStr">
        <is>
          <t>BARB0INDNAN</t>
        </is>
      </c>
      <c r="F16589" s="139" t="inlineStr">
        <is>
          <t>BKDN0911910</t>
        </is>
      </c>
      <c r="G16589" s="139" t="inlineStr">
        <is>
          <t>IOBA0000056</t>
        </is>
      </c>
      <c r="H16589" s="139" t="inlineStr">
        <is>
          <t>SBIN0051453</t>
        </is>
      </c>
      <c r="I16589" s="139" t="inlineStr">
        <is>
          <t>SYNB0008849</t>
        </is>
      </c>
    </row>
    <row r="16590" ht="14.4" customHeight="1">
      <c r="E16590" s="139" t="inlineStr">
        <is>
          <t>BARB0INDMOH</t>
        </is>
      </c>
      <c r="F16590" s="139" t="inlineStr">
        <is>
          <t>BKDN0911909</t>
        </is>
      </c>
      <c r="G16590" s="139" t="inlineStr">
        <is>
          <t>IOBA0000055</t>
        </is>
      </c>
      <c r="H16590" s="139" t="inlineStr">
        <is>
          <t>SBIN0051452</t>
        </is>
      </c>
      <c r="I16590" s="139" t="inlineStr">
        <is>
          <t>SYNB0008848</t>
        </is>
      </c>
    </row>
    <row r="16591" ht="14.4" customHeight="1">
      <c r="E16591" s="139" t="inlineStr">
        <is>
          <t>BARB0INDMEH</t>
        </is>
      </c>
      <c r="F16591" s="139" t="inlineStr">
        <is>
          <t>BKDN0911907</t>
        </is>
      </c>
      <c r="G16591" s="139" t="inlineStr">
        <is>
          <t>IOBA0000054</t>
        </is>
      </c>
      <c r="H16591" s="139" t="inlineStr">
        <is>
          <t>SBIN0051451</t>
        </is>
      </c>
      <c r="I16591" s="139" t="inlineStr">
        <is>
          <t>SYNB0008847</t>
        </is>
      </c>
    </row>
    <row r="16592" ht="14.4" customHeight="1">
      <c r="E16592" s="139" t="inlineStr">
        <is>
          <t>BARB0INDMAK</t>
        </is>
      </c>
      <c r="F16592" s="139" t="inlineStr">
        <is>
          <t>BKDN0911906</t>
        </is>
      </c>
      <c r="G16592" s="139" t="inlineStr">
        <is>
          <t>IOBA0000053</t>
        </is>
      </c>
      <c r="H16592" s="139" t="inlineStr">
        <is>
          <t>SBIN0051450</t>
        </is>
      </c>
      <c r="I16592" s="139" t="inlineStr">
        <is>
          <t>SYNB0008846</t>
        </is>
      </c>
    </row>
    <row r="16593" ht="14.4" customHeight="1">
      <c r="E16593" s="139" t="inlineStr">
        <is>
          <t>BARB0INDMAD</t>
        </is>
      </c>
      <c r="F16593" s="139" t="inlineStr">
        <is>
          <t>BKDN0911905</t>
        </is>
      </c>
      <c r="G16593" s="139" t="inlineStr">
        <is>
          <t>IOBA0000052</t>
        </is>
      </c>
      <c r="H16593" s="139" t="inlineStr">
        <is>
          <t>SBIN0051449</t>
        </is>
      </c>
      <c r="I16593" s="139" t="inlineStr">
        <is>
          <t>SYNB0008845</t>
        </is>
      </c>
    </row>
    <row r="16594" ht="14.4" customHeight="1">
      <c r="E16594" s="139" t="inlineStr">
        <is>
          <t>BARB0INDLUD</t>
        </is>
      </c>
      <c r="F16594" s="139" t="inlineStr">
        <is>
          <t>BKDN0911904</t>
        </is>
      </c>
      <c r="G16594" s="139" t="inlineStr">
        <is>
          <t>IOBA0000051</t>
        </is>
      </c>
      <c r="H16594" s="139" t="inlineStr">
        <is>
          <t>SBIN0051448</t>
        </is>
      </c>
      <c r="I16594" s="139" t="inlineStr">
        <is>
          <t>SYNB0008843</t>
        </is>
      </c>
    </row>
    <row r="16595" ht="14.4" customHeight="1">
      <c r="E16595" s="139" t="inlineStr">
        <is>
          <t>BARB0INDLUC</t>
        </is>
      </c>
      <c r="F16595" s="139" t="inlineStr">
        <is>
          <t>BKDN0911903</t>
        </is>
      </c>
      <c r="G16595" s="139" t="inlineStr">
        <is>
          <t>IOBA0000050</t>
        </is>
      </c>
      <c r="H16595" s="139" t="inlineStr">
        <is>
          <t>SBIN0051447</t>
        </is>
      </c>
      <c r="I16595" s="139" t="inlineStr">
        <is>
          <t>SYNB0008841</t>
        </is>
      </c>
    </row>
    <row r="16596" ht="14.4" customHeight="1">
      <c r="E16596" s="139" t="inlineStr">
        <is>
          <t>BARB0INDKAT</t>
        </is>
      </c>
      <c r="F16596" s="139" t="inlineStr">
        <is>
          <t>BKDN0911902</t>
        </is>
      </c>
      <c r="G16596" s="139" t="inlineStr">
        <is>
          <t>IOBA0000049</t>
        </is>
      </c>
      <c r="H16596" s="139" t="inlineStr">
        <is>
          <t>SBIN0051446</t>
        </is>
      </c>
      <c r="I16596" s="139" t="inlineStr">
        <is>
          <t>SYNB0008838</t>
        </is>
      </c>
    </row>
    <row r="16597" ht="14.4" customHeight="1">
      <c r="E16597" s="139" t="inlineStr">
        <is>
          <t>BARB0INDKAS</t>
        </is>
      </c>
      <c r="F16597" s="139" t="inlineStr">
        <is>
          <t>BKDN0911901</t>
        </is>
      </c>
      <c r="G16597" s="139" t="inlineStr">
        <is>
          <t>IOBA0000048</t>
        </is>
      </c>
      <c r="H16597" s="139" t="inlineStr">
        <is>
          <t>SBIN0051445</t>
        </is>
      </c>
      <c r="I16597" s="139" t="inlineStr">
        <is>
          <t>SYNB0008837</t>
        </is>
      </c>
    </row>
    <row r="16598" ht="14.4" customHeight="1">
      <c r="E16598" s="139" t="inlineStr">
        <is>
          <t>BARB0INDKAN</t>
        </is>
      </c>
      <c r="F16598" s="139" t="inlineStr">
        <is>
          <t>BKDN0911874</t>
        </is>
      </c>
      <c r="G16598" s="139" t="inlineStr">
        <is>
          <t>IOBA0000047</t>
        </is>
      </c>
      <c r="H16598" s="139" t="inlineStr">
        <is>
          <t>SBIN0051444</t>
        </is>
      </c>
      <c r="I16598" s="139" t="inlineStr">
        <is>
          <t>SYNB0008836</t>
        </is>
      </c>
    </row>
    <row r="16599" ht="14.4" customHeight="1">
      <c r="E16599" s="139" t="inlineStr">
        <is>
          <t>BARB0INDJOD</t>
        </is>
      </c>
      <c r="F16599" s="139" t="inlineStr">
        <is>
          <t>BKDN0911802</t>
        </is>
      </c>
      <c r="G16599" s="139" t="inlineStr">
        <is>
          <t>IOBA0000046</t>
        </is>
      </c>
      <c r="H16599" s="139" t="inlineStr">
        <is>
          <t>SBIN0051443</t>
        </is>
      </c>
      <c r="I16599" s="139" t="inlineStr">
        <is>
          <t>SYNB0008835</t>
        </is>
      </c>
    </row>
    <row r="16600" ht="14.4" customHeight="1">
      <c r="E16600" s="139" t="inlineStr">
        <is>
          <t>BARB0INDJAI</t>
        </is>
      </c>
      <c r="F16600" s="139" t="inlineStr">
        <is>
          <t>BKDN0911744</t>
        </is>
      </c>
      <c r="G16600" s="139" t="inlineStr">
        <is>
          <t>IOBA0000045</t>
        </is>
      </c>
      <c r="H16600" s="139" t="inlineStr">
        <is>
          <t>SBIN0051442</t>
        </is>
      </c>
      <c r="I16600" s="139" t="inlineStr">
        <is>
          <t>SYNB0008834</t>
        </is>
      </c>
    </row>
    <row r="16601" ht="14.4" customHeight="1">
      <c r="E16601" s="139" t="inlineStr">
        <is>
          <t>BARB0INDJAG</t>
        </is>
      </c>
      <c r="F16601" s="139" t="inlineStr">
        <is>
          <t>BKDN0911743</t>
        </is>
      </c>
      <c r="G16601" s="139" t="inlineStr">
        <is>
          <t>IOBA0000044</t>
        </is>
      </c>
      <c r="H16601" s="139" t="inlineStr">
        <is>
          <t>SBIN0051441</t>
        </is>
      </c>
      <c r="I16601" s="139" t="inlineStr">
        <is>
          <t>SYNB0008833</t>
        </is>
      </c>
    </row>
    <row r="16602" ht="14.4" customHeight="1">
      <c r="E16602" s="139" t="inlineStr">
        <is>
          <t>BARB0INDIRA</t>
        </is>
      </c>
      <c r="F16602" s="139" t="inlineStr">
        <is>
          <t>BKDN0911737</t>
        </is>
      </c>
      <c r="G16602" s="139" t="inlineStr">
        <is>
          <t>IOBA0000043</t>
        </is>
      </c>
      <c r="H16602" s="139" t="inlineStr">
        <is>
          <t>SBIN0051440</t>
        </is>
      </c>
      <c r="I16602" s="139" t="inlineStr">
        <is>
          <t>SYNB0008832</t>
        </is>
      </c>
    </row>
    <row r="16603" ht="14.4" customHeight="1">
      <c r="E16603" s="139" t="inlineStr">
        <is>
          <t>BARB0INDIND</t>
        </is>
      </c>
      <c r="F16603" s="139" t="inlineStr">
        <is>
          <t>BKDN0911736</t>
        </is>
      </c>
      <c r="G16603" s="139" t="inlineStr">
        <is>
          <t>IOBA0000042</t>
        </is>
      </c>
      <c r="H16603" s="139" t="inlineStr">
        <is>
          <t>SBIN0051439</t>
        </is>
      </c>
      <c r="I16603" s="139" t="inlineStr">
        <is>
          <t>SYNB0008831</t>
        </is>
      </c>
    </row>
    <row r="16604" ht="14.4" customHeight="1">
      <c r="E16604" s="139" t="inlineStr">
        <is>
          <t>BARB0INDIAE</t>
        </is>
      </c>
      <c r="F16604" s="139" t="inlineStr">
        <is>
          <t>BKDN0911735</t>
        </is>
      </c>
      <c r="G16604" s="139" t="inlineStr">
        <is>
          <t>IOBA0000041</t>
        </is>
      </c>
      <c r="H16604" s="139" t="inlineStr">
        <is>
          <t>SBIN0051438</t>
        </is>
      </c>
      <c r="I16604" s="139" t="inlineStr">
        <is>
          <t>SYNB0008829</t>
        </is>
      </c>
    </row>
    <row r="16605" ht="14.4" customHeight="1">
      <c r="E16605" s="139" t="inlineStr">
        <is>
          <t>BARB0INDHYD</t>
        </is>
      </c>
      <c r="F16605" s="139" t="inlineStr">
        <is>
          <t>BKDN0911733</t>
        </is>
      </c>
      <c r="G16605" s="139" t="inlineStr">
        <is>
          <t>IOBA0000040</t>
        </is>
      </c>
      <c r="H16605" s="139" t="inlineStr">
        <is>
          <t>SBIN0051437</t>
        </is>
      </c>
      <c r="I16605" s="139" t="inlineStr">
        <is>
          <t>SYNB0008827</t>
        </is>
      </c>
    </row>
    <row r="16606" ht="14.4" customHeight="1">
      <c r="E16606" s="139" t="inlineStr">
        <is>
          <t>BARB0INDHAU</t>
        </is>
      </c>
      <c r="F16606" s="139" t="inlineStr">
        <is>
          <t>BKDN0911732</t>
        </is>
      </c>
      <c r="G16606" s="139" t="inlineStr">
        <is>
          <t>IOBA0000039</t>
        </is>
      </c>
      <c r="H16606" s="139" t="inlineStr">
        <is>
          <t>SBIN0051436</t>
        </is>
      </c>
      <c r="I16606" s="139" t="inlineStr">
        <is>
          <t>SYNB0008826</t>
        </is>
      </c>
    </row>
    <row r="16607" ht="14.4" customHeight="1">
      <c r="E16607" s="139" t="inlineStr">
        <is>
          <t>BARB0INDGAN</t>
        </is>
      </c>
      <c r="F16607" s="139" t="inlineStr">
        <is>
          <t>BKDN0911731</t>
        </is>
      </c>
      <c r="G16607" s="139" t="inlineStr">
        <is>
          <t>IOBA0000038</t>
        </is>
      </c>
      <c r="H16607" s="139" t="inlineStr">
        <is>
          <t>SBIN0051435</t>
        </is>
      </c>
      <c r="I16607" s="139" t="inlineStr">
        <is>
          <t>SYNB0008825</t>
        </is>
      </c>
    </row>
    <row r="16608" ht="14.4" customHeight="1">
      <c r="E16608" s="139" t="inlineStr">
        <is>
          <t>BARB0INDELX</t>
        </is>
      </c>
      <c r="F16608" s="139" t="inlineStr">
        <is>
          <t>BKDN0911730</t>
        </is>
      </c>
      <c r="G16608" s="139" t="inlineStr">
        <is>
          <t>IOBA0000037</t>
        </is>
      </c>
      <c r="H16608" s="139" t="inlineStr">
        <is>
          <t>SBIN0051434</t>
        </is>
      </c>
      <c r="I16608" s="139" t="inlineStr">
        <is>
          <t>SYNB0008824</t>
        </is>
      </c>
    </row>
    <row r="16609" ht="14.4" customHeight="1">
      <c r="E16609" s="139" t="inlineStr">
        <is>
          <t>BARB0INDDEH</t>
        </is>
      </c>
      <c r="F16609" s="139" t="inlineStr">
        <is>
          <t>BKDN0911729</t>
        </is>
      </c>
      <c r="G16609" s="139" t="inlineStr">
        <is>
          <t>IOBA0000036</t>
        </is>
      </c>
      <c r="H16609" s="139" t="inlineStr">
        <is>
          <t>SBIN0051433</t>
        </is>
      </c>
      <c r="I16609" s="139" t="inlineStr">
        <is>
          <t>SYNB0008823</t>
        </is>
      </c>
    </row>
    <row r="16610" ht="14.4" customHeight="1">
      <c r="E16610" s="139" t="inlineStr">
        <is>
          <t>BARB0INDDAR</t>
        </is>
      </c>
      <c r="F16610" s="139" t="inlineStr">
        <is>
          <t>BKDN0911727</t>
        </is>
      </c>
      <c r="G16610" s="139" t="inlineStr">
        <is>
          <t>IOBA0000035</t>
        </is>
      </c>
      <c r="H16610" s="139" t="inlineStr">
        <is>
          <t>SBIN0051432</t>
        </is>
      </c>
      <c r="I16610" s="139" t="inlineStr">
        <is>
          <t>SYNB0008822</t>
        </is>
      </c>
    </row>
    <row r="16611" ht="14.4" customHeight="1">
      <c r="E16611" s="139" t="inlineStr">
        <is>
          <t>BARB0INDDAH</t>
        </is>
      </c>
      <c r="F16611" s="139" t="inlineStr">
        <is>
          <t>BKDN0911726</t>
        </is>
      </c>
      <c r="G16611" s="139" t="inlineStr">
        <is>
          <t>IOBA0000034</t>
        </is>
      </c>
      <c r="H16611" s="139" t="inlineStr">
        <is>
          <t>SBIN0051431</t>
        </is>
      </c>
      <c r="I16611" s="139" t="inlineStr">
        <is>
          <t>SYNB0008821</t>
        </is>
      </c>
    </row>
    <row r="16612" ht="14.4" customHeight="1">
      <c r="E16612" s="139" t="inlineStr">
        <is>
          <t>BARB0INDCHD</t>
        </is>
      </c>
      <c r="F16612" s="139" t="inlineStr">
        <is>
          <t>BKDN0911642</t>
        </is>
      </c>
      <c r="G16612" s="139" t="inlineStr">
        <is>
          <t>IOBA0000033</t>
        </is>
      </c>
      <c r="H16612" s="139" t="inlineStr">
        <is>
          <t>SBIN0051430</t>
        </is>
      </c>
      <c r="I16612" s="139" t="inlineStr">
        <is>
          <t>SYNB0008820</t>
        </is>
      </c>
    </row>
    <row r="16613" ht="14.4" customHeight="1">
      <c r="E16613" s="139" t="inlineStr">
        <is>
          <t>BARB0INDCHA</t>
        </is>
      </c>
      <c r="F16613" s="139" t="inlineStr">
        <is>
          <t>BKDN0911641</t>
        </is>
      </c>
      <c r="G16613" s="139" t="inlineStr">
        <is>
          <t>IOBA0000032</t>
        </is>
      </c>
      <c r="H16613" s="139" t="inlineStr">
        <is>
          <t>SBIN0051429</t>
        </is>
      </c>
      <c r="I16613" s="139" t="inlineStr">
        <is>
          <t>SYNB0008819</t>
        </is>
      </c>
    </row>
    <row r="16614" ht="14.4" customHeight="1">
      <c r="E16614" s="139" t="inlineStr">
        <is>
          <t>BARB0INDCAM</t>
        </is>
      </c>
      <c r="F16614" s="139" t="inlineStr">
        <is>
          <t>BKDN0911640</t>
        </is>
      </c>
      <c r="G16614" s="139" t="inlineStr">
        <is>
          <t>IOBA0000031</t>
        </is>
      </c>
      <c r="H16614" s="139" t="inlineStr">
        <is>
          <t>SBIN0051428</t>
        </is>
      </c>
      <c r="I16614" s="139" t="inlineStr">
        <is>
          <t>SYNB0008818</t>
        </is>
      </c>
    </row>
    <row r="16615" ht="14.4" customHeight="1">
      <c r="E16615" s="139" t="inlineStr">
        <is>
          <t>BARB0INDBRO</t>
        </is>
      </c>
      <c r="F16615" s="139" t="inlineStr">
        <is>
          <t>BKDN0911639</t>
        </is>
      </c>
      <c r="G16615" s="139" t="inlineStr">
        <is>
          <t>IOBA0000030</t>
        </is>
      </c>
      <c r="H16615" s="139" t="inlineStr">
        <is>
          <t>SBIN0051427</t>
        </is>
      </c>
      <c r="I16615" s="139" t="inlineStr">
        <is>
          <t>SYNB0008817</t>
        </is>
      </c>
    </row>
    <row r="16616" ht="14.4" customHeight="1">
      <c r="E16616" s="139" t="inlineStr">
        <is>
          <t>BARB0INDBHI</t>
        </is>
      </c>
      <c r="F16616" s="139" t="inlineStr">
        <is>
          <t>BKDN0911638</t>
        </is>
      </c>
      <c r="G16616" s="139" t="inlineStr">
        <is>
          <t>IOBA0000029</t>
        </is>
      </c>
      <c r="H16616" s="139" t="inlineStr">
        <is>
          <t>SBIN0051425</t>
        </is>
      </c>
      <c r="I16616" s="139" t="inlineStr">
        <is>
          <t>SYNB0008816</t>
        </is>
      </c>
    </row>
    <row r="16617" ht="14.4" customHeight="1">
      <c r="E16617" s="139" t="inlineStr">
        <is>
          <t>BARB0INDBAR</t>
        </is>
      </c>
      <c r="F16617" s="139" t="inlineStr">
        <is>
          <t>BKDN0911637</t>
        </is>
      </c>
      <c r="G16617" s="139" t="inlineStr">
        <is>
          <t>IOBA0000028</t>
        </is>
      </c>
      <c r="H16617" s="139" t="inlineStr">
        <is>
          <t>SBIN0051424</t>
        </is>
      </c>
      <c r="I16617" s="139" t="inlineStr">
        <is>
          <t>SYNB0008815</t>
        </is>
      </c>
    </row>
    <row r="16618" ht="14.4" customHeight="1">
      <c r="E16618" s="139" t="inlineStr">
        <is>
          <t>BARB0INDBAI</t>
        </is>
      </c>
      <c r="F16618" s="139" t="inlineStr">
        <is>
          <t>BKDN0911581</t>
        </is>
      </c>
      <c r="G16618" s="139" t="inlineStr">
        <is>
          <t>IOBA0000027</t>
        </is>
      </c>
      <c r="H16618" s="139" t="inlineStr">
        <is>
          <t>SBIN0051423</t>
        </is>
      </c>
      <c r="I16618" s="139" t="inlineStr">
        <is>
          <t>SYNB0008814</t>
        </is>
      </c>
    </row>
    <row r="16619" ht="14.4" customHeight="1">
      <c r="E16619" s="139" t="inlineStr">
        <is>
          <t>BARB0INDAPU</t>
        </is>
      </c>
      <c r="F16619" s="139" t="inlineStr">
        <is>
          <t>BKDN0911580</t>
        </is>
      </c>
      <c r="G16619" s="139" t="inlineStr">
        <is>
          <t>IOBA0000026</t>
        </is>
      </c>
      <c r="H16619" s="139" t="inlineStr">
        <is>
          <t>SBIN0051422</t>
        </is>
      </c>
      <c r="I16619" s="139" t="inlineStr">
        <is>
          <t>SYNB0008813</t>
        </is>
      </c>
    </row>
    <row r="16620" ht="14.4" customHeight="1">
      <c r="E16620" s="139" t="inlineStr">
        <is>
          <t>BARB0INDANK</t>
        </is>
      </c>
      <c r="F16620" s="139" t="inlineStr">
        <is>
          <t>BKDN0911579</t>
        </is>
      </c>
      <c r="G16620" s="139" t="inlineStr">
        <is>
          <t>IOBA0000025</t>
        </is>
      </c>
      <c r="H16620" s="139" t="inlineStr">
        <is>
          <t>SBIN0051421</t>
        </is>
      </c>
      <c r="I16620" s="139" t="inlineStr">
        <is>
          <t>SYNB0008812</t>
        </is>
      </c>
    </row>
    <row r="16621" ht="14.4" customHeight="1">
      <c r="E16621" s="139" t="inlineStr">
        <is>
          <t>BARB0INDAND</t>
        </is>
      </c>
      <c r="F16621" s="139" t="inlineStr">
        <is>
          <t>BKDN0911535</t>
        </is>
      </c>
      <c r="G16621" s="139" t="inlineStr">
        <is>
          <t>IOBA0000024</t>
        </is>
      </c>
      <c r="H16621" s="139" t="inlineStr">
        <is>
          <t>SBIN0051420</t>
        </is>
      </c>
      <c r="I16621" s="139" t="inlineStr">
        <is>
          <t>SYNB0008811</t>
        </is>
      </c>
    </row>
    <row r="16622" ht="14.4" customHeight="1">
      <c r="E16622" s="139" t="inlineStr">
        <is>
          <t>BARB0INDAHM</t>
        </is>
      </c>
      <c r="F16622" s="139" t="inlineStr">
        <is>
          <t>BKDN0911533</t>
        </is>
      </c>
      <c r="G16622" s="139" t="inlineStr">
        <is>
          <t>IOBA0000023</t>
        </is>
      </c>
      <c r="H16622" s="139" t="inlineStr">
        <is>
          <t>SBIN0051419</t>
        </is>
      </c>
      <c r="I16622" s="139" t="inlineStr">
        <is>
          <t>SYNB0008810</t>
        </is>
      </c>
    </row>
    <row r="16623" ht="14.4" customHeight="1">
      <c r="E16623" s="139" t="inlineStr">
        <is>
          <t>BARB0INAGRA</t>
        </is>
      </c>
      <c r="F16623" s="139" t="inlineStr">
        <is>
          <t>BKDN0911532</t>
        </is>
      </c>
      <c r="G16623" s="139" t="inlineStr">
        <is>
          <t>IOBA0000022</t>
        </is>
      </c>
      <c r="H16623" s="139" t="inlineStr">
        <is>
          <t>SBIN0051418</t>
        </is>
      </c>
      <c r="I16623" s="139" t="inlineStr">
        <is>
          <t>SYNB0008809</t>
        </is>
      </c>
    </row>
    <row r="16624" ht="14.4" customHeight="1">
      <c r="E16624" s="139" t="inlineStr">
        <is>
          <t>BARB0IMPHAL</t>
        </is>
      </c>
      <c r="F16624" s="139" t="inlineStr">
        <is>
          <t>BKDN0911531</t>
        </is>
      </c>
      <c r="G16624" s="139" t="inlineStr">
        <is>
          <t>IOBA0000021</t>
        </is>
      </c>
      <c r="H16624" s="139" t="inlineStr">
        <is>
          <t>SBIN0051417</t>
        </is>
      </c>
      <c r="I16624" s="139" t="inlineStr">
        <is>
          <t>SYNB0008808</t>
        </is>
      </c>
    </row>
    <row r="16625" ht="14.4" customHeight="1">
      <c r="E16625" s="139" t="inlineStr">
        <is>
          <t>BARB0IMILIH</t>
        </is>
      </c>
      <c r="F16625" s="139" t="inlineStr">
        <is>
          <t>BKDN0911530</t>
        </is>
      </c>
      <c r="G16625" s="139" t="inlineStr">
        <is>
          <t>IOBA0000020</t>
        </is>
      </c>
      <c r="H16625" s="139" t="inlineStr">
        <is>
          <t>SBIN0051416</t>
        </is>
      </c>
      <c r="I16625" s="139" t="inlineStr">
        <is>
          <t>SYNB0008807</t>
        </is>
      </c>
    </row>
    <row r="16626" ht="14.4" customHeight="1">
      <c r="E16626" s="139" t="inlineStr">
        <is>
          <t>BARB0IMARTA</t>
        </is>
      </c>
      <c r="F16626" s="139" t="inlineStr">
        <is>
          <t>BKDN0911528</t>
        </is>
      </c>
      <c r="G16626" s="139" t="inlineStr">
        <is>
          <t>IOBA0000019</t>
        </is>
      </c>
      <c r="H16626" s="139" t="inlineStr">
        <is>
          <t>SBIN0051415</t>
        </is>
      </c>
      <c r="I16626" s="139" t="inlineStr">
        <is>
          <t>SYNB0008806</t>
        </is>
      </c>
    </row>
    <row r="16627" ht="14.4" customHeight="1">
      <c r="E16627" s="139" t="inlineStr">
        <is>
          <t>BARB0IMAMGA</t>
        </is>
      </c>
      <c r="F16627" s="139" t="inlineStr">
        <is>
          <t>BKDN0911525</t>
        </is>
      </c>
      <c r="G16627" s="139" t="inlineStr">
        <is>
          <t>IOBA0000018</t>
        </is>
      </c>
      <c r="H16627" s="139" t="inlineStr">
        <is>
          <t>SBIN0051414</t>
        </is>
      </c>
      <c r="I16627" s="139" t="inlineStr">
        <is>
          <t>SYNB0008805</t>
        </is>
      </c>
    </row>
    <row r="16628" ht="14.4" customHeight="1">
      <c r="E16628" s="139" t="inlineStr">
        <is>
          <t>BARB0ILTIFA</t>
        </is>
      </c>
      <c r="F16628" s="139" t="inlineStr">
        <is>
          <t>BKDN0911514</t>
        </is>
      </c>
      <c r="G16628" s="139" t="inlineStr">
        <is>
          <t>IOBA0000017</t>
        </is>
      </c>
      <c r="H16628" s="139" t="inlineStr">
        <is>
          <t>SBIN0051413</t>
        </is>
      </c>
      <c r="I16628" s="139" t="inlineStr">
        <is>
          <t>SYNB0008804</t>
        </is>
      </c>
    </row>
    <row r="16629" ht="14.4" customHeight="1">
      <c r="E16629" s="139" t="inlineStr">
        <is>
          <t>BARB0ILTHAN</t>
        </is>
      </c>
      <c r="F16629" s="139" t="inlineStr">
        <is>
          <t>BKDN0911513</t>
        </is>
      </c>
      <c r="G16629" s="139" t="inlineStr">
        <is>
          <t>IOBA0000016</t>
        </is>
      </c>
      <c r="H16629" s="139" t="inlineStr">
        <is>
          <t>SBIN0051412</t>
        </is>
      </c>
      <c r="I16629" s="139" t="inlineStr">
        <is>
          <t>SYNB0008803</t>
        </is>
      </c>
    </row>
    <row r="16630" ht="14.4" customHeight="1">
      <c r="E16630" s="139" t="inlineStr">
        <is>
          <t>BARB0ILOLXX</t>
        </is>
      </c>
      <c r="F16630" s="139" t="inlineStr">
        <is>
          <t>BKDN0911439</t>
        </is>
      </c>
      <c r="G16630" s="139" t="inlineStr">
        <is>
          <t>IOBA0000015</t>
        </is>
      </c>
      <c r="H16630" s="139" t="inlineStr">
        <is>
          <t>SBIN0051411</t>
        </is>
      </c>
      <c r="I16630" s="139" t="inlineStr">
        <is>
          <t>SYNB0008802</t>
        </is>
      </c>
    </row>
    <row r="16631" ht="14.4" customHeight="1">
      <c r="E16631" s="139" t="inlineStr">
        <is>
          <t>BARB0ILAVXX</t>
        </is>
      </c>
      <c r="F16631" s="139" t="inlineStr">
        <is>
          <t>BKDN0911432</t>
        </is>
      </c>
      <c r="G16631" s="139" t="inlineStr">
        <is>
          <t>IOBA0000014</t>
        </is>
      </c>
      <c r="H16631" s="139" t="inlineStr">
        <is>
          <t>SBIN0051410</t>
        </is>
      </c>
      <c r="I16631" s="139" t="inlineStr">
        <is>
          <t>SYNB0008801</t>
        </is>
      </c>
    </row>
    <row r="16632" ht="14.4" customHeight="1">
      <c r="E16632" s="139" t="inlineStr">
        <is>
          <t>BARB0IKHARX</t>
        </is>
      </c>
      <c r="F16632" s="139" t="inlineStr">
        <is>
          <t>BKDN0911420</t>
        </is>
      </c>
      <c r="G16632" s="139" t="inlineStr">
        <is>
          <t>IOBA0000013</t>
        </is>
      </c>
      <c r="H16632" s="139" t="inlineStr">
        <is>
          <t>SBIN0051409</t>
        </is>
      </c>
      <c r="I16632" s="139" t="inlineStr">
        <is>
          <t>SYNB0008800</t>
        </is>
      </c>
    </row>
    <row r="16633" ht="14.4" customHeight="1">
      <c r="E16633" s="139" t="inlineStr">
        <is>
          <t>BARB0IIMLUC</t>
        </is>
      </c>
      <c r="F16633" s="139" t="inlineStr">
        <is>
          <t>BKDN0911404</t>
        </is>
      </c>
      <c r="G16633" s="139" t="inlineStr">
        <is>
          <t>IOBA0000012</t>
        </is>
      </c>
      <c r="H16633" s="139" t="inlineStr">
        <is>
          <t>SBIN0051408</t>
        </is>
      </c>
      <c r="I16633" s="139" t="inlineStr">
        <is>
          <t>SYNB0008799</t>
        </is>
      </c>
    </row>
    <row r="16634" ht="14.4" customHeight="1">
      <c r="E16634" s="139" t="inlineStr">
        <is>
          <t>BARB0ICHHAP</t>
        </is>
      </c>
      <c r="F16634" s="139" t="inlineStr">
        <is>
          <t>BKDN0911403</t>
        </is>
      </c>
      <c r="G16634" s="139" t="inlineStr">
        <is>
          <t>IOBA0000011</t>
        </is>
      </c>
      <c r="H16634" s="139" t="inlineStr">
        <is>
          <t>SBIN0051407</t>
        </is>
      </c>
      <c r="I16634" s="139" t="inlineStr">
        <is>
          <t>SYNB0008798</t>
        </is>
      </c>
    </row>
    <row r="16635" ht="14.4" customHeight="1">
      <c r="E16635" s="139" t="inlineStr">
        <is>
          <t>BARB0ICHALO</t>
        </is>
      </c>
      <c r="F16635" s="139" t="inlineStr">
        <is>
          <t>BKDN0911402</t>
        </is>
      </c>
      <c r="G16635" s="139" t="inlineStr">
        <is>
          <t>IOBA0000010</t>
        </is>
      </c>
      <c r="H16635" s="139" t="inlineStr">
        <is>
          <t>SBIN0051406</t>
        </is>
      </c>
      <c r="I16635" s="139" t="inlineStr">
        <is>
          <t>SYNB0008797</t>
        </is>
      </c>
    </row>
    <row r="16636" ht="14.4" customHeight="1">
      <c r="E16636" s="139" t="inlineStr">
        <is>
          <t>BARB0ICHALK</t>
        </is>
      </c>
      <c r="F16636" s="139" t="inlineStr">
        <is>
          <t>BKDN0911401</t>
        </is>
      </c>
      <c r="G16636" s="139" t="inlineStr">
        <is>
          <t>IOBA0000009</t>
        </is>
      </c>
      <c r="H16636" s="139" t="inlineStr">
        <is>
          <t>SBIN0051405</t>
        </is>
      </c>
      <c r="I16636" s="139" t="inlineStr">
        <is>
          <t>SYNB0008796</t>
        </is>
      </c>
    </row>
    <row r="16637" ht="14.4" customHeight="1">
      <c r="E16637" s="139" t="inlineStr">
        <is>
          <t>BARB0IBRAHI</t>
        </is>
      </c>
      <c r="F16637" s="139" t="inlineStr">
        <is>
          <t>BKDN0911400</t>
        </is>
      </c>
      <c r="G16637" s="139" t="inlineStr">
        <is>
          <t>IOBA0000008</t>
        </is>
      </c>
      <c r="H16637" s="139" t="inlineStr">
        <is>
          <t>SBIN0051404</t>
        </is>
      </c>
      <c r="I16637" s="139" t="inlineStr">
        <is>
          <t>SYNB0008795</t>
        </is>
      </c>
    </row>
    <row r="16638" ht="14.4" customHeight="1">
      <c r="E16638" s="139" t="inlineStr">
        <is>
          <t>BARB0HYDERG</t>
        </is>
      </c>
      <c r="F16638" s="139" t="inlineStr">
        <is>
          <t>BKDN0911399</t>
        </is>
      </c>
      <c r="G16638" s="139" t="inlineStr">
        <is>
          <t>IOBA0000007</t>
        </is>
      </c>
      <c r="H16638" s="139" t="inlineStr">
        <is>
          <t>SBIN0051403</t>
        </is>
      </c>
      <c r="I16638" s="139" t="inlineStr">
        <is>
          <t>SYNB0008794</t>
        </is>
      </c>
    </row>
    <row r="16639" ht="14.4" customHeight="1">
      <c r="E16639" s="139" t="inlineStr">
        <is>
          <t>BARB0HYDERA</t>
        </is>
      </c>
      <c r="F16639" s="139" t="inlineStr">
        <is>
          <t>BKDN0911398</t>
        </is>
      </c>
      <c r="G16639" s="139" t="inlineStr">
        <is>
          <t>IOBA0000006</t>
        </is>
      </c>
      <c r="H16639" s="139" t="inlineStr">
        <is>
          <t>SBIN0051402</t>
        </is>
      </c>
      <c r="I16639" s="139" t="inlineStr">
        <is>
          <t>SYNB0008793</t>
        </is>
      </c>
    </row>
    <row r="16640" ht="14.4" customHeight="1">
      <c r="E16640" s="139" t="inlineStr">
        <is>
          <t>BARB0HUSENP</t>
        </is>
      </c>
      <c r="F16640" s="139" t="inlineStr">
        <is>
          <t>BKDN0911397</t>
        </is>
      </c>
      <c r="G16640" s="139" t="inlineStr">
        <is>
          <t>IOBA0000005</t>
        </is>
      </c>
      <c r="H16640" s="139" t="inlineStr">
        <is>
          <t>SBIN0051401</t>
        </is>
      </c>
      <c r="I16640" s="139" t="inlineStr">
        <is>
          <t>SYNB0008792</t>
        </is>
      </c>
    </row>
    <row r="16641" ht="14.4" customHeight="1">
      <c r="E16641" s="139" t="inlineStr">
        <is>
          <t>BARB0HUSAIN</t>
        </is>
      </c>
      <c r="F16641" s="139" t="inlineStr">
        <is>
          <t>BKDN0911396</t>
        </is>
      </c>
      <c r="G16641" s="139" t="inlineStr">
        <is>
          <t>IOBA0000004</t>
        </is>
      </c>
      <c r="H16641" s="139" t="inlineStr">
        <is>
          <t>SBIN0051400</t>
        </is>
      </c>
      <c r="I16641" s="139" t="inlineStr">
        <is>
          <t>SYNB0008791</t>
        </is>
      </c>
    </row>
    <row r="16642" ht="14.4" customHeight="1">
      <c r="E16642" s="139" t="inlineStr">
        <is>
          <t>BARB0HUPRIX</t>
        </is>
      </c>
      <c r="F16642" s="139" t="inlineStr">
        <is>
          <t>BKDN0911395</t>
        </is>
      </c>
      <c r="G16642" s="139" t="inlineStr">
        <is>
          <t>IOBA0000003</t>
        </is>
      </c>
      <c r="H16642" s="139" t="inlineStr">
        <is>
          <t>SBIN0051399</t>
        </is>
      </c>
      <c r="I16642" s="139" t="inlineStr">
        <is>
          <t>SYNB0008790</t>
        </is>
      </c>
    </row>
    <row r="16643" ht="14.4" customHeight="1">
      <c r="E16643" s="139" t="inlineStr">
        <is>
          <t>BARB0HUNASA</t>
        </is>
      </c>
      <c r="F16643" s="139" t="inlineStr">
        <is>
          <t>BKDN0911394</t>
        </is>
      </c>
      <c r="G16643" s="139" t="inlineStr">
        <is>
          <t>IOBA0000002</t>
        </is>
      </c>
      <c r="H16643" s="139" t="inlineStr">
        <is>
          <t>SBIN0051398</t>
        </is>
      </c>
      <c r="I16643" s="139" t="inlineStr">
        <is>
          <t>SYNB0008789</t>
        </is>
      </c>
    </row>
    <row r="16644" ht="14.4" customHeight="1">
      <c r="E16644" s="139" t="inlineStr">
        <is>
          <t>BARB0HULLUN</t>
        </is>
      </c>
      <c r="F16644" s="139" t="inlineStr">
        <is>
          <t>BKDN0911393</t>
        </is>
      </c>
      <c r="G16644" s="139" t="inlineStr">
        <is>
          <t>INDB0VCB012</t>
        </is>
      </c>
      <c r="H16644" s="139" t="inlineStr">
        <is>
          <t>SBIN0051397</t>
        </is>
      </c>
      <c r="I16644" s="139" t="inlineStr">
        <is>
          <t>SYNB0008788</t>
        </is>
      </c>
    </row>
    <row r="16645" ht="14.4" customHeight="1">
      <c r="E16645" s="139" t="inlineStr">
        <is>
          <t>BARB0HULKOT</t>
        </is>
      </c>
      <c r="F16645" s="139" t="inlineStr">
        <is>
          <t>BKDN0911392</t>
        </is>
      </c>
      <c r="G16645" s="139" t="inlineStr">
        <is>
          <t>INDB0VCB011</t>
        </is>
      </c>
      <c r="H16645" s="139" t="inlineStr">
        <is>
          <t>SBIN0051396</t>
        </is>
      </c>
      <c r="I16645" s="139" t="inlineStr">
        <is>
          <t>SYNB0008787</t>
        </is>
      </c>
    </row>
    <row r="16646" ht="14.4" customHeight="1">
      <c r="E16646" s="139" t="inlineStr">
        <is>
          <t>BARB0HUKUMP</t>
        </is>
      </c>
      <c r="F16646" s="139" t="inlineStr">
        <is>
          <t>BKDN0911391</t>
        </is>
      </c>
      <c r="G16646" s="139" t="inlineStr">
        <is>
          <t>INDB0VCB009</t>
        </is>
      </c>
      <c r="H16646" s="139" t="inlineStr">
        <is>
          <t>SBIN0051395</t>
        </is>
      </c>
      <c r="I16646" s="139" t="inlineStr">
        <is>
          <t>SYNB0008786</t>
        </is>
      </c>
    </row>
    <row r="16647" ht="14.4" customHeight="1">
      <c r="E16647" s="139" t="inlineStr">
        <is>
          <t>BARB0HUDFAR</t>
        </is>
      </c>
      <c r="F16647" s="139" t="inlineStr">
        <is>
          <t>BKDN0911390</t>
        </is>
      </c>
      <c r="G16647" s="139" t="inlineStr">
        <is>
          <t>INDB0VCB008</t>
        </is>
      </c>
      <c r="H16647" s="139" t="inlineStr">
        <is>
          <t>SBIN0051394</t>
        </is>
      </c>
      <c r="I16647" s="139" t="inlineStr">
        <is>
          <t>SYNB0008785</t>
        </is>
      </c>
    </row>
    <row r="16648" ht="14.4" customHeight="1">
      <c r="E16648" s="139" t="inlineStr">
        <is>
          <t>BARB0HUBLIX</t>
        </is>
      </c>
      <c r="F16648" s="139" t="inlineStr">
        <is>
          <t>BKDN0911389</t>
        </is>
      </c>
      <c r="G16648" s="139" t="inlineStr">
        <is>
          <t>INDB0VCB007</t>
        </is>
      </c>
      <c r="H16648" s="139" t="inlineStr">
        <is>
          <t>SBIN0051393</t>
        </is>
      </c>
      <c r="I16648" s="139" t="inlineStr">
        <is>
          <t>SYNB0008784</t>
        </is>
      </c>
    </row>
    <row r="16649" ht="14.4" customHeight="1">
      <c r="E16649" s="139" t="inlineStr">
        <is>
          <t>BARB0HSRBAN</t>
        </is>
      </c>
      <c r="F16649" s="139" t="inlineStr">
        <is>
          <t>BKDN0911388</t>
        </is>
      </c>
      <c r="G16649" s="139" t="inlineStr">
        <is>
          <t>INDB0VCB006</t>
        </is>
      </c>
      <c r="H16649" s="139" t="inlineStr">
        <is>
          <t>SBIN0051392</t>
        </is>
      </c>
      <c r="I16649" s="139" t="inlineStr">
        <is>
          <t>SYNB0008783</t>
        </is>
      </c>
    </row>
    <row r="16650" ht="14.4" customHeight="1">
      <c r="E16650" s="139" t="inlineStr">
        <is>
          <t>BARB0HRIALL</t>
        </is>
      </c>
      <c r="F16650" s="139" t="inlineStr">
        <is>
          <t>BKDN0911387</t>
        </is>
      </c>
      <c r="G16650" s="139" t="inlineStr">
        <is>
          <t>INDB0VCB005</t>
        </is>
      </c>
      <c r="H16650" s="139" t="inlineStr">
        <is>
          <t>SBIN0051391</t>
        </is>
      </c>
      <c r="I16650" s="139" t="inlineStr">
        <is>
          <t>SYNB0008782</t>
        </is>
      </c>
    </row>
    <row r="16651" ht="14.4" customHeight="1">
      <c r="E16651" s="139" t="inlineStr">
        <is>
          <t>BARB0HOWRAH</t>
        </is>
      </c>
      <c r="F16651" s="139" t="inlineStr">
        <is>
          <t>BKDN0911386</t>
        </is>
      </c>
      <c r="G16651" s="139" t="inlineStr">
        <is>
          <t>INDB0VCB004</t>
        </is>
      </c>
      <c r="H16651" s="139" t="inlineStr">
        <is>
          <t>SBIN0051390</t>
        </is>
      </c>
      <c r="I16651" s="139" t="inlineStr">
        <is>
          <t>SYNB0008781</t>
        </is>
      </c>
    </row>
    <row r="16652" ht="14.4" customHeight="1">
      <c r="E16652" s="139" t="inlineStr">
        <is>
          <t>BARB0HOWECX</t>
        </is>
      </c>
      <c r="F16652" s="139" t="inlineStr">
        <is>
          <t>BKDN0911385</t>
        </is>
      </c>
      <c r="G16652" s="139" t="inlineStr">
        <is>
          <t>INDB0VCB003</t>
        </is>
      </c>
      <c r="H16652" s="139" t="inlineStr">
        <is>
          <t>SBIN0051389</t>
        </is>
      </c>
      <c r="I16652" s="139" t="inlineStr">
        <is>
          <t>SYNB0008780</t>
        </is>
      </c>
    </row>
    <row r="16653" ht="14.4" customHeight="1">
      <c r="E16653" s="139" t="inlineStr">
        <is>
          <t>BARB0HOTAGI</t>
        </is>
      </c>
      <c r="F16653" s="139" t="inlineStr">
        <is>
          <t>BKDN0911384</t>
        </is>
      </c>
      <c r="G16653" s="139" t="inlineStr">
        <is>
          <t>INDB0VCB002</t>
        </is>
      </c>
      <c r="H16653" s="139" t="inlineStr">
        <is>
          <t>SBIN0051388</t>
        </is>
      </c>
      <c r="I16653" s="139" t="inlineStr">
        <is>
          <t>SYNB0008779</t>
        </is>
      </c>
    </row>
    <row r="16654" ht="14.4" customHeight="1">
      <c r="E16654" s="139" t="inlineStr">
        <is>
          <t>BARB0HOSPET</t>
        </is>
      </c>
      <c r="F16654" s="139" t="inlineStr">
        <is>
          <t>BKDN0911383</t>
        </is>
      </c>
      <c r="G16654" s="139" t="inlineStr">
        <is>
          <t>INDB0VCB001</t>
        </is>
      </c>
      <c r="H16654" s="139" t="inlineStr">
        <is>
          <t>SBIN0051387</t>
        </is>
      </c>
      <c r="I16654" s="139" t="inlineStr">
        <is>
          <t>SYNB0008778</t>
        </is>
      </c>
    </row>
    <row r="16655" ht="14.4" customHeight="1">
      <c r="E16655" s="139" t="inlineStr">
        <is>
          <t>BARB0HOSHRD</t>
        </is>
      </c>
      <c r="F16655" s="139" t="inlineStr">
        <is>
          <t>BKDN0911375</t>
        </is>
      </c>
      <c r="G16655" s="139" t="inlineStr">
        <is>
          <t>INDB0UPCO01</t>
        </is>
      </c>
      <c r="H16655" s="139" t="inlineStr">
        <is>
          <t>SBIN0051386</t>
        </is>
      </c>
      <c r="I16655" s="139" t="inlineStr">
        <is>
          <t>SYNB0008777</t>
        </is>
      </c>
    </row>
    <row r="16656" ht="14.4" customHeight="1">
      <c r="E16656" s="139" t="inlineStr">
        <is>
          <t>BARB0HOSHIA</t>
        </is>
      </c>
      <c r="F16656" s="139" t="inlineStr">
        <is>
          <t>BKDN0911269</t>
        </is>
      </c>
      <c r="G16656" s="139" t="inlineStr">
        <is>
          <t>INDB0TMCB04</t>
        </is>
      </c>
      <c r="H16656" s="139" t="inlineStr">
        <is>
          <t>SBIN0051385</t>
        </is>
      </c>
      <c r="I16656" s="139" t="inlineStr">
        <is>
          <t>SYNB0008776</t>
        </is>
      </c>
    </row>
    <row r="16657" ht="14.4" customHeight="1">
      <c r="E16657" s="139" t="inlineStr">
        <is>
          <t>BARB0HOSHAN</t>
        </is>
      </c>
      <c r="F16657" s="139" t="inlineStr">
        <is>
          <t>BKDN0911268</t>
        </is>
      </c>
      <c r="G16657" s="139" t="inlineStr">
        <is>
          <t>INDB0TMCB03</t>
        </is>
      </c>
      <c r="H16657" s="139" t="inlineStr">
        <is>
          <t>SBIN0051384</t>
        </is>
      </c>
      <c r="I16657" s="139" t="inlineStr">
        <is>
          <t>SYNB0008775</t>
        </is>
      </c>
    </row>
    <row r="16658" ht="14.4" customHeight="1">
      <c r="E16658" s="139" t="inlineStr">
        <is>
          <t>BARB0HOSAKO</t>
        </is>
      </c>
      <c r="F16658" s="139" t="inlineStr">
        <is>
          <t>BKDN0911267</t>
        </is>
      </c>
      <c r="G16658" s="139" t="inlineStr">
        <is>
          <t>INDB0TMCB02</t>
        </is>
      </c>
      <c r="H16658" s="139" t="inlineStr">
        <is>
          <t>SBIN0051382</t>
        </is>
      </c>
      <c r="I16658" s="139" t="inlineStr">
        <is>
          <t>SYNB0008774</t>
        </is>
      </c>
    </row>
    <row r="16659" ht="14.4" customHeight="1">
      <c r="E16659" s="139" t="inlineStr">
        <is>
          <t>BARB0HONEYP</t>
        </is>
      </c>
      <c r="F16659" s="139" t="inlineStr">
        <is>
          <t>BKDN0911266</t>
        </is>
      </c>
      <c r="G16659" s="139" t="inlineStr">
        <is>
          <t>INDB0TMCB01</t>
        </is>
      </c>
      <c r="H16659" s="139" t="inlineStr">
        <is>
          <t>SBIN0051381</t>
        </is>
      </c>
      <c r="I16659" s="139" t="inlineStr">
        <is>
          <t>SYNB0008773</t>
        </is>
      </c>
    </row>
    <row r="16660" ht="14.4" customHeight="1">
      <c r="E16660" s="139" t="inlineStr">
        <is>
          <t>BARB0HONDXX</t>
        </is>
      </c>
      <c r="F16660" s="139" t="inlineStr">
        <is>
          <t>BKDN0911265</t>
        </is>
      </c>
      <c r="G16660" s="139" t="inlineStr">
        <is>
          <t>INDB0STCB12</t>
        </is>
      </c>
      <c r="H16660" s="139" t="inlineStr">
        <is>
          <t>SBIN0051380</t>
        </is>
      </c>
      <c r="I16660" s="139" t="inlineStr">
        <is>
          <t>SYNB0008772</t>
        </is>
      </c>
    </row>
    <row r="16661" ht="14.4" customHeight="1">
      <c r="E16661" s="139" t="inlineStr">
        <is>
          <t>BARB0HONAVA</t>
        </is>
      </c>
      <c r="F16661" s="139" t="inlineStr">
        <is>
          <t>BKDN0911264</t>
        </is>
      </c>
      <c r="G16661" s="139" t="inlineStr">
        <is>
          <t>INDB0STCB11</t>
        </is>
      </c>
      <c r="H16661" s="139" t="inlineStr">
        <is>
          <t>SBIN0051379</t>
        </is>
      </c>
      <c r="I16661" s="139" t="inlineStr">
        <is>
          <t>SYNB0008771</t>
        </is>
      </c>
    </row>
    <row r="16662" ht="14.4" customHeight="1">
      <c r="E16662" s="139" t="inlineStr">
        <is>
          <t>BARB0HOMEOP</t>
        </is>
      </c>
      <c r="F16662" s="139" t="inlineStr">
        <is>
          <t>BKDN0911263</t>
        </is>
      </c>
      <c r="G16662" s="139" t="inlineStr">
        <is>
          <t>INDB0STCB10</t>
        </is>
      </c>
      <c r="H16662" s="139" t="inlineStr">
        <is>
          <t>SBIN0051378</t>
        </is>
      </c>
      <c r="I16662" s="139" t="inlineStr">
        <is>
          <t>SYNB0008770</t>
        </is>
      </c>
    </row>
    <row r="16663" ht="14.4" customHeight="1">
      <c r="E16663" s="139" t="inlineStr">
        <is>
          <t>BARB0HISSAR</t>
        </is>
      </c>
      <c r="F16663" s="139" t="inlineStr">
        <is>
          <t>BKDN0911262</t>
        </is>
      </c>
      <c r="G16663" s="139" t="inlineStr">
        <is>
          <t>INDB0STCB09</t>
        </is>
      </c>
      <c r="H16663" s="139" t="inlineStr">
        <is>
          <t>SBIN0051377</t>
        </is>
      </c>
      <c r="I16663" s="139" t="inlineStr">
        <is>
          <t>SYNB0008769</t>
        </is>
      </c>
    </row>
    <row r="16664" ht="14.4" customHeight="1">
      <c r="E16664" s="139" t="inlineStr">
        <is>
          <t>BARB0HIRIYU</t>
        </is>
      </c>
      <c r="F16664" s="139" t="inlineStr">
        <is>
          <t>BKDN0911254</t>
        </is>
      </c>
      <c r="G16664" s="139" t="inlineStr">
        <is>
          <t>INDB0STCB08</t>
        </is>
      </c>
      <c r="H16664" s="139" t="inlineStr">
        <is>
          <t>SBIN0051376</t>
        </is>
      </c>
      <c r="I16664" s="139" t="inlineStr">
        <is>
          <t>SYNB0008768</t>
        </is>
      </c>
    </row>
    <row r="16665" ht="14.4" customHeight="1">
      <c r="E16665" s="139" t="inlineStr">
        <is>
          <t>BARB0HIRAPU</t>
        </is>
      </c>
      <c r="F16665" s="139" t="inlineStr">
        <is>
          <t>BKDN0911253</t>
        </is>
      </c>
      <c r="G16665" s="139" t="inlineStr">
        <is>
          <t>INDB0STCB07</t>
        </is>
      </c>
      <c r="H16665" s="139" t="inlineStr">
        <is>
          <t>SBIN0051375</t>
        </is>
      </c>
      <c r="I16665" s="139" t="inlineStr">
        <is>
          <t>SYNB0008767</t>
        </is>
      </c>
    </row>
    <row r="16666" ht="14.4" customHeight="1">
      <c r="E16666" s="139" t="inlineStr">
        <is>
          <t>BARB0HIRANM</t>
        </is>
      </c>
      <c r="F16666" s="139" t="inlineStr">
        <is>
          <t>BKDN0911252</t>
        </is>
      </c>
      <c r="G16666" s="139" t="inlineStr">
        <is>
          <t>INDB0STCB06</t>
        </is>
      </c>
      <c r="H16666" s="139" t="inlineStr">
        <is>
          <t>SBIN0051374</t>
        </is>
      </c>
      <c r="I16666" s="139" t="inlineStr">
        <is>
          <t>SYNB0008766</t>
        </is>
      </c>
    </row>
    <row r="16667" ht="14.4" customHeight="1">
      <c r="E16667" s="139" t="inlineStr">
        <is>
          <t>BARB0HINROL</t>
        </is>
      </c>
      <c r="F16667" s="139" t="inlineStr">
        <is>
          <t>BKDN0911251</t>
        </is>
      </c>
      <c r="G16667" s="139" t="inlineStr">
        <is>
          <t>INDB0STCB05</t>
        </is>
      </c>
      <c r="H16667" s="139" t="inlineStr">
        <is>
          <t>SBIN0051373</t>
        </is>
      </c>
      <c r="I16667" s="139" t="inlineStr">
        <is>
          <t>SYNB0008765</t>
        </is>
      </c>
    </row>
    <row r="16668" ht="14.4" customHeight="1">
      <c r="E16668" s="139" t="inlineStr">
        <is>
          <t>BARB0HINGOL</t>
        </is>
      </c>
      <c r="F16668" s="139" t="inlineStr">
        <is>
          <t>BKDN0911250</t>
        </is>
      </c>
      <c r="G16668" s="139" t="inlineStr">
        <is>
          <t>INDB0STCB04</t>
        </is>
      </c>
      <c r="H16668" s="139" t="inlineStr">
        <is>
          <t>SBIN0051372</t>
        </is>
      </c>
      <c r="I16668" s="139" t="inlineStr">
        <is>
          <t>SYNB0008764</t>
        </is>
      </c>
    </row>
    <row r="16669" ht="14.4" customHeight="1">
      <c r="E16669" s="139" t="inlineStr">
        <is>
          <t>BARB0HINGLO</t>
        </is>
      </c>
      <c r="F16669" s="139" t="inlineStr">
        <is>
          <t>BKDN0911249</t>
        </is>
      </c>
      <c r="G16669" s="139" t="inlineStr">
        <is>
          <t>INDB0STCB03</t>
        </is>
      </c>
      <c r="H16669" s="139" t="inlineStr">
        <is>
          <t>SBIN0051371</t>
        </is>
      </c>
      <c r="I16669" s="139" t="inlineStr">
        <is>
          <t>SYNB0008763</t>
        </is>
      </c>
    </row>
    <row r="16670" ht="14.4" customHeight="1">
      <c r="E16670" s="139" t="inlineStr">
        <is>
          <t>BARB0HINGAN</t>
        </is>
      </c>
      <c r="F16670" s="139" t="inlineStr">
        <is>
          <t>BKDN0911248</t>
        </is>
      </c>
      <c r="G16670" s="139" t="inlineStr">
        <is>
          <t>INDB0STCB02</t>
        </is>
      </c>
      <c r="H16670" s="139" t="inlineStr">
        <is>
          <t>SBIN0051370</t>
        </is>
      </c>
      <c r="I16670" s="139" t="inlineStr">
        <is>
          <t>SYNB0008762</t>
        </is>
      </c>
    </row>
    <row r="16671" ht="14.4" customHeight="1">
      <c r="E16671" s="139" t="inlineStr">
        <is>
          <t>BARB0HINDUP</t>
        </is>
      </c>
      <c r="F16671" s="139" t="inlineStr">
        <is>
          <t>BKDN0911247</t>
        </is>
      </c>
      <c r="G16671" s="139" t="inlineStr">
        <is>
          <t>INDB0STCB01</t>
        </is>
      </c>
      <c r="H16671" s="139" t="inlineStr">
        <is>
          <t>SBIN0051369</t>
        </is>
      </c>
      <c r="I16671" s="139" t="inlineStr">
        <is>
          <t>SYNB0008761</t>
        </is>
      </c>
    </row>
    <row r="16672" ht="14.4" customHeight="1">
      <c r="E16672" s="139" t="inlineStr">
        <is>
          <t>BARB0HINDOL</t>
        </is>
      </c>
      <c r="F16672" s="139" t="inlineStr">
        <is>
          <t>BKDN0911228</t>
        </is>
      </c>
      <c r="G16672" s="139" t="inlineStr">
        <is>
          <t>INDB0SSMB01</t>
        </is>
      </c>
      <c r="H16672" s="139" t="inlineStr">
        <is>
          <t>SBIN0051368</t>
        </is>
      </c>
      <c r="I16672" s="139" t="inlineStr">
        <is>
          <t>SYNB0008760</t>
        </is>
      </c>
    </row>
    <row r="16673" ht="14.4" customHeight="1">
      <c r="E16673" s="139" t="inlineStr">
        <is>
          <t>BARB0HINDAU</t>
        </is>
      </c>
      <c r="F16673" s="139" t="inlineStr">
        <is>
          <t>BKDN0911227</t>
        </is>
      </c>
      <c r="G16673" s="139" t="inlineStr">
        <is>
          <t>INDB0SSCB10</t>
        </is>
      </c>
      <c r="H16673" s="139" t="inlineStr">
        <is>
          <t>SBIN0051366</t>
        </is>
      </c>
      <c r="I16673" s="139" t="inlineStr">
        <is>
          <t>SYNB0008759</t>
        </is>
      </c>
    </row>
    <row r="16674" ht="14.4" customHeight="1">
      <c r="E16674" s="139" t="inlineStr">
        <is>
          <t>BARB0HINAUT</t>
        </is>
      </c>
      <c r="F16674" s="139" t="inlineStr">
        <is>
          <t>BKDN0911215</t>
        </is>
      </c>
      <c r="G16674" s="139" t="inlineStr">
        <is>
          <t>INDB0SSCB09</t>
        </is>
      </c>
      <c r="H16674" s="139" t="inlineStr">
        <is>
          <t>SBIN0051365</t>
        </is>
      </c>
      <c r="I16674" s="139" t="inlineStr">
        <is>
          <t>SYNB0008758</t>
        </is>
      </c>
    </row>
    <row r="16675" ht="14.4" customHeight="1">
      <c r="E16675" s="139" t="inlineStr">
        <is>
          <t>BARB0HIMHYD</t>
        </is>
      </c>
      <c r="F16675" s="139" t="inlineStr">
        <is>
          <t>BKDN0911199</t>
        </is>
      </c>
      <c r="G16675" s="139" t="inlineStr">
        <is>
          <t>INDB0SSCB08</t>
        </is>
      </c>
      <c r="H16675" s="139" t="inlineStr">
        <is>
          <t>SBIN0051364</t>
        </is>
      </c>
      <c r="I16675" s="139" t="inlineStr">
        <is>
          <t>SYNB0008757</t>
        </is>
      </c>
    </row>
    <row r="16676" ht="14.4" customHeight="1">
      <c r="E16676" s="139" t="inlineStr">
        <is>
          <t>BARB0HIMBAN</t>
        </is>
      </c>
      <c r="F16676" s="139" t="inlineStr">
        <is>
          <t>BKDN0911198</t>
        </is>
      </c>
      <c r="G16676" s="139" t="inlineStr">
        <is>
          <t>INDB0SSCB07</t>
        </is>
      </c>
      <c r="H16676" s="139" t="inlineStr">
        <is>
          <t>SBIN0051362</t>
        </is>
      </c>
      <c r="I16676" s="139" t="inlineStr">
        <is>
          <t>SYNB0008756</t>
        </is>
      </c>
    </row>
    <row r="16677" ht="14.4" customHeight="1">
      <c r="E16677" s="139" t="inlineStr">
        <is>
          <t>BARB0HIMATN</t>
        </is>
      </c>
      <c r="F16677" s="139" t="inlineStr">
        <is>
          <t>BKDN0911197</t>
        </is>
      </c>
      <c r="G16677" s="139" t="inlineStr">
        <is>
          <t>INDB0SSCB06</t>
        </is>
      </c>
      <c r="H16677" s="139" t="inlineStr">
        <is>
          <t>SBIN0051361</t>
        </is>
      </c>
      <c r="I16677" s="139" t="inlineStr">
        <is>
          <t>SYNB0008755</t>
        </is>
      </c>
    </row>
    <row r="16678" ht="14.4" customHeight="1">
      <c r="E16678" s="139" t="inlineStr">
        <is>
          <t>BARB0HIGMIG</t>
        </is>
      </c>
      <c r="F16678" s="139" t="inlineStr">
        <is>
          <t>BKDN0911196</t>
        </is>
      </c>
      <c r="G16678" s="139" t="inlineStr">
        <is>
          <t>INDB0SSCB05</t>
        </is>
      </c>
      <c r="H16678" s="139" t="inlineStr">
        <is>
          <t>SBIN0051360</t>
        </is>
      </c>
      <c r="I16678" s="139" t="inlineStr">
        <is>
          <t>SYNB0008754</t>
        </is>
      </c>
    </row>
    <row r="16679" ht="14.4" customHeight="1">
      <c r="E16679" s="139" t="inlineStr">
        <is>
          <t>BARB0HEWETT</t>
        </is>
      </c>
      <c r="F16679" s="139" t="inlineStr">
        <is>
          <t>BKDN0911195</t>
        </is>
      </c>
      <c r="G16679" s="139" t="inlineStr">
        <is>
          <t>INDB0SSCB04</t>
        </is>
      </c>
      <c r="H16679" s="139" t="inlineStr">
        <is>
          <t>SBIN0051359</t>
        </is>
      </c>
      <c r="I16679" s="139" t="inlineStr">
        <is>
          <t>SYNB0008753</t>
        </is>
      </c>
    </row>
    <row r="16680" ht="14.4" customHeight="1">
      <c r="E16680" s="139" t="inlineStr">
        <is>
          <t>BARB0HESAGX</t>
        </is>
      </c>
      <c r="F16680" s="139" t="inlineStr">
        <is>
          <t>BKDN0911194</t>
        </is>
      </c>
      <c r="G16680" s="139" t="inlineStr">
        <is>
          <t>INDB0SSCB03</t>
        </is>
      </c>
      <c r="H16680" s="139" t="inlineStr">
        <is>
          <t>SBIN0051358</t>
        </is>
      </c>
      <c r="I16680" s="139" t="inlineStr">
        <is>
          <t>SYNB0008752</t>
        </is>
      </c>
    </row>
    <row r="16681" ht="14.4" customHeight="1">
      <c r="E16681" s="139" t="inlineStr">
        <is>
          <t>BARB0HERVAR</t>
        </is>
      </c>
      <c r="F16681" s="139" t="inlineStr">
        <is>
          <t>BKDN0911179</t>
        </is>
      </c>
      <c r="G16681" s="139" t="inlineStr">
        <is>
          <t>INDB0SSCB02</t>
        </is>
      </c>
      <c r="H16681" s="139" t="inlineStr">
        <is>
          <t>SBIN0051357</t>
        </is>
      </c>
      <c r="I16681" s="139" t="inlineStr">
        <is>
          <t>SYNB0008751</t>
        </is>
      </c>
    </row>
    <row r="16682" ht="14.4" customHeight="1">
      <c r="E16682" s="139" t="inlineStr">
        <is>
          <t>BARB0HEMNAP</t>
        </is>
      </c>
      <c r="F16682" s="139" t="inlineStr">
        <is>
          <t>BKDN0911166</t>
        </is>
      </c>
      <c r="G16682" s="139" t="inlineStr">
        <is>
          <t>INDB0SSBN03</t>
        </is>
      </c>
      <c r="H16682" s="139" t="inlineStr">
        <is>
          <t>SBIN0051356</t>
        </is>
      </c>
      <c r="I16682" s="139" t="inlineStr">
        <is>
          <t>SYNB0008750</t>
        </is>
      </c>
    </row>
    <row r="16683" ht="14.4" customHeight="1">
      <c r="E16683" s="139" t="inlineStr">
        <is>
          <t>BARB0HEJAMA</t>
        </is>
      </c>
      <c r="F16683" s="139" t="inlineStr">
        <is>
          <t>BKDN0911165</t>
        </is>
      </c>
      <c r="G16683" s="139" t="inlineStr">
        <is>
          <t>INDB0SSBN02</t>
        </is>
      </c>
      <c r="H16683" s="139" t="inlineStr">
        <is>
          <t>SBIN0051355</t>
        </is>
      </c>
      <c r="I16683" s="139" t="inlineStr">
        <is>
          <t>SYNB0008749</t>
        </is>
      </c>
    </row>
    <row r="16684" ht="14.4" customHeight="1">
      <c r="E16684" s="139" t="inlineStr">
        <is>
          <t>BARB0HEERAG</t>
        </is>
      </c>
      <c r="F16684" s="139" t="inlineStr">
        <is>
          <t>BKDN0911164</t>
        </is>
      </c>
      <c r="G16684" s="139" t="inlineStr">
        <is>
          <t>INDB0SSBN01</t>
        </is>
      </c>
      <c r="H16684" s="139" t="inlineStr">
        <is>
          <t>SBIN0051354</t>
        </is>
      </c>
      <c r="I16684" s="139" t="inlineStr">
        <is>
          <t>SYNB0008748</t>
        </is>
      </c>
    </row>
    <row r="16685" ht="14.4" customHeight="1">
      <c r="E16685" s="139" t="inlineStr">
        <is>
          <t>BARB0HEBBAL</t>
        </is>
      </c>
      <c r="F16685" s="139" t="inlineStr">
        <is>
          <t>BKDN0911147</t>
        </is>
      </c>
      <c r="G16685" s="139" t="inlineStr">
        <is>
          <t>INDB0SMSB01</t>
        </is>
      </c>
      <c r="H16685" s="139" t="inlineStr">
        <is>
          <t>SBIN0051353</t>
        </is>
      </c>
      <c r="I16685" s="139" t="inlineStr">
        <is>
          <t>SYNB0008747</t>
        </is>
      </c>
    </row>
    <row r="16686" ht="14.4" customHeight="1">
      <c r="E16686" s="139" t="inlineStr">
        <is>
          <t>BARB0HEADOF</t>
        </is>
      </c>
      <c r="F16686" s="139" t="inlineStr">
        <is>
          <t>BKDN0911146</t>
        </is>
      </c>
      <c r="G16686" s="139" t="inlineStr">
        <is>
          <t>INDB0SLNC02</t>
        </is>
      </c>
      <c r="H16686" s="139" t="inlineStr">
        <is>
          <t>SBIN0051352</t>
        </is>
      </c>
      <c r="I16686" s="139" t="inlineStr">
        <is>
          <t>SYNB0008746</t>
        </is>
      </c>
    </row>
    <row r="16687" ht="14.4" customHeight="1">
      <c r="E16687" s="139" t="inlineStr">
        <is>
          <t>BARB0HAZRAR</t>
        </is>
      </c>
      <c r="F16687" s="139" t="inlineStr">
        <is>
          <t>BKDN0911141</t>
        </is>
      </c>
      <c r="G16687" s="139" t="inlineStr">
        <is>
          <t>INDB0SLNC01</t>
        </is>
      </c>
      <c r="H16687" s="139" t="inlineStr">
        <is>
          <t>SBIN0051351</t>
        </is>
      </c>
      <c r="I16687" s="139" t="inlineStr">
        <is>
          <t>SYNB0008745</t>
        </is>
      </c>
    </row>
    <row r="16688" ht="14.4" customHeight="1">
      <c r="E16688" s="139" t="inlineStr">
        <is>
          <t>BARB0HAZARI</t>
        </is>
      </c>
      <c r="F16688" s="139" t="inlineStr">
        <is>
          <t>BKDN0911130</t>
        </is>
      </c>
      <c r="G16688" s="139" t="inlineStr">
        <is>
          <t>INDB0SLMC01</t>
        </is>
      </c>
      <c r="H16688" s="139" t="inlineStr">
        <is>
          <t>SBIN0051350</t>
        </is>
      </c>
      <c r="I16688" s="139" t="inlineStr">
        <is>
          <t>SYNB0008744</t>
        </is>
      </c>
    </row>
    <row r="16689" ht="14.4" customHeight="1">
      <c r="E16689" s="139" t="inlineStr">
        <is>
          <t>BARB0HAZARA</t>
        </is>
      </c>
      <c r="F16689" s="139" t="inlineStr">
        <is>
          <t>BKDN0911127</t>
        </is>
      </c>
      <c r="G16689" s="139" t="inlineStr">
        <is>
          <t>INDB0SCSC09</t>
        </is>
      </c>
      <c r="H16689" s="139" t="inlineStr">
        <is>
          <t>SBIN0051349</t>
        </is>
      </c>
      <c r="I16689" s="139" t="inlineStr">
        <is>
          <t>SYNB0008743</t>
        </is>
      </c>
    </row>
    <row r="16690" ht="14.4" customHeight="1">
      <c r="E16690" s="139" t="inlineStr">
        <is>
          <t>BARB0HAYATH</t>
        </is>
      </c>
      <c r="F16690" s="139" t="inlineStr">
        <is>
          <t>BKDN0911123</t>
        </is>
      </c>
      <c r="G16690" s="139" t="inlineStr">
        <is>
          <t>INDB0SCSC08</t>
        </is>
      </c>
      <c r="H16690" s="139" t="inlineStr">
        <is>
          <t>SBIN0051348</t>
        </is>
      </c>
      <c r="I16690" s="139" t="inlineStr">
        <is>
          <t>SYNB0008742</t>
        </is>
      </c>
    </row>
    <row r="16691" ht="14.4" customHeight="1">
      <c r="E16691" s="139" t="inlineStr">
        <is>
          <t>BARB0HAVERI</t>
        </is>
      </c>
      <c r="F16691" s="139" t="inlineStr">
        <is>
          <t>BKDN0911116</t>
        </is>
      </c>
      <c r="G16691" s="139" t="inlineStr">
        <is>
          <t>INDB0SCSC07</t>
        </is>
      </c>
      <c r="H16691" s="139" t="inlineStr">
        <is>
          <t>SBIN0051347</t>
        </is>
      </c>
      <c r="I16691" s="139" t="inlineStr">
        <is>
          <t>SYNB0008741</t>
        </is>
      </c>
    </row>
    <row r="16692" ht="14.4" customHeight="1">
      <c r="E16692" s="139" t="inlineStr">
        <is>
          <t>BARB0HATPIP</t>
        </is>
      </c>
      <c r="F16692" s="139" t="inlineStr">
        <is>
          <t>BKDN0911097</t>
        </is>
      </c>
      <c r="G16692" s="139" t="inlineStr">
        <is>
          <t>INDB0SCSC06</t>
        </is>
      </c>
      <c r="H16692" s="139" t="inlineStr">
        <is>
          <t>SBIN0051346</t>
        </is>
      </c>
      <c r="I16692" s="139" t="inlineStr">
        <is>
          <t>SYNB0008740</t>
        </is>
      </c>
    </row>
    <row r="16693" ht="14.4" customHeight="1">
      <c r="E16693" s="139" t="inlineStr">
        <is>
          <t>BARB0HATINA</t>
        </is>
      </c>
      <c r="F16693" s="139" t="inlineStr">
        <is>
          <t>BKDN0911073</t>
        </is>
      </c>
      <c r="G16693" s="139" t="inlineStr">
        <is>
          <t>INDB0SCSC05</t>
        </is>
      </c>
      <c r="H16693" s="139" t="inlineStr">
        <is>
          <t>SBIN0051345</t>
        </is>
      </c>
      <c r="I16693" s="139" t="inlineStr">
        <is>
          <t>SYNB0008739</t>
        </is>
      </c>
    </row>
    <row r="16694" ht="14.4" customHeight="1">
      <c r="E16694" s="139" t="inlineStr">
        <is>
          <t>BARB0HATHOU</t>
        </is>
      </c>
      <c r="F16694" s="139" t="inlineStr">
        <is>
          <t>BKDN0911069</t>
        </is>
      </c>
      <c r="G16694" s="139" t="inlineStr">
        <is>
          <t>INDB0SCSC04</t>
        </is>
      </c>
      <c r="H16694" s="139" t="inlineStr">
        <is>
          <t>SBIN0051344</t>
        </is>
      </c>
      <c r="I16694" s="139" t="inlineStr">
        <is>
          <t>SYNB0008738</t>
        </is>
      </c>
    </row>
    <row r="16695" ht="14.4" customHeight="1">
      <c r="E16695" s="139" t="inlineStr">
        <is>
          <t>BARB0HATHIN</t>
        </is>
      </c>
      <c r="F16695" s="139" t="inlineStr">
        <is>
          <t>BKDN0910988</t>
        </is>
      </c>
      <c r="G16695" s="139" t="inlineStr">
        <is>
          <t>INDB0SCSC03</t>
        </is>
      </c>
      <c r="H16695" s="139" t="inlineStr">
        <is>
          <t>SBIN0051343</t>
        </is>
      </c>
      <c r="I16695" s="139" t="inlineStr">
        <is>
          <t>SYNB0008737</t>
        </is>
      </c>
    </row>
    <row r="16696" ht="14.4" customHeight="1">
      <c r="E16696" s="139" t="inlineStr">
        <is>
          <t>BARB0HATHID</t>
        </is>
      </c>
      <c r="F16696" s="139" t="inlineStr">
        <is>
          <t>BKDN0910986</t>
        </is>
      </c>
      <c r="G16696" s="139" t="inlineStr">
        <is>
          <t>INDB0SCSC02</t>
        </is>
      </c>
      <c r="H16696" s="139" t="inlineStr">
        <is>
          <t>SBIN0051342</t>
        </is>
      </c>
      <c r="I16696" s="139" t="inlineStr">
        <is>
          <t>SYNB0008736</t>
        </is>
      </c>
    </row>
    <row r="16697" ht="14.4" customHeight="1">
      <c r="E16697" s="139" t="inlineStr">
        <is>
          <t>BARB0HATHGA</t>
        </is>
      </c>
      <c r="F16697" s="139" t="inlineStr">
        <is>
          <t>BKDN0910912</t>
        </is>
      </c>
      <c r="G16697" s="139" t="inlineStr">
        <is>
          <t>INDB0SCSC01</t>
        </is>
      </c>
      <c r="H16697" s="139" t="inlineStr">
        <is>
          <t>SBIN0051341</t>
        </is>
      </c>
      <c r="I16697" s="139" t="inlineStr">
        <is>
          <t>SYNB0008735</t>
        </is>
      </c>
    </row>
    <row r="16698" ht="14.4" customHeight="1">
      <c r="E16698" s="139" t="inlineStr">
        <is>
          <t>BARB0HATAXX</t>
        </is>
      </c>
      <c r="F16698" s="139" t="inlineStr">
        <is>
          <t>BKDN0910875</t>
        </is>
      </c>
      <c r="G16698" s="139" t="inlineStr">
        <is>
          <t>INDB0SBMC01</t>
        </is>
      </c>
      <c r="H16698" s="139" t="inlineStr">
        <is>
          <t>SBIN0051340</t>
        </is>
      </c>
      <c r="I16698" s="139" t="inlineStr">
        <is>
          <t>SYNB0008734</t>
        </is>
      </c>
    </row>
    <row r="16699" ht="14.4" customHeight="1">
      <c r="E16699" s="139" t="inlineStr">
        <is>
          <t>BARB0HASWAX</t>
        </is>
      </c>
      <c r="F16699" s="139" t="inlineStr">
        <is>
          <t>BKDN0910871</t>
        </is>
      </c>
      <c r="G16699" s="139" t="inlineStr">
        <is>
          <t>INDB0SAMC01</t>
        </is>
      </c>
      <c r="H16699" s="139" t="inlineStr">
        <is>
          <t>SBIN0051339</t>
        </is>
      </c>
      <c r="I16699" s="139" t="inlineStr">
        <is>
          <t>SYNB0008732</t>
        </is>
      </c>
    </row>
    <row r="16700" ht="14.4" customHeight="1">
      <c r="E16700" s="139" t="inlineStr">
        <is>
          <t>BARB0HASSAN</t>
        </is>
      </c>
      <c r="F16700" s="139" t="inlineStr">
        <is>
          <t>BKDN0910870</t>
        </is>
      </c>
      <c r="G16700" s="139" t="inlineStr">
        <is>
          <t>INDB0RBECBL</t>
        </is>
      </c>
      <c r="H16700" s="139" t="inlineStr">
        <is>
          <t>SBIN0051338</t>
        </is>
      </c>
      <c r="I16700" s="139" t="inlineStr">
        <is>
          <t>SYNB0008731</t>
        </is>
      </c>
    </row>
    <row r="16701" ht="14.4" customHeight="1">
      <c r="E16701" s="139" t="inlineStr">
        <is>
          <t>BARB0HASANP</t>
        </is>
      </c>
      <c r="F16701" s="139" t="inlineStr">
        <is>
          <t>BKDN0910865</t>
        </is>
      </c>
      <c r="G16701" s="139" t="inlineStr">
        <is>
          <t>INDB0NSBG07</t>
        </is>
      </c>
      <c r="H16701" s="139" t="inlineStr">
        <is>
          <t>SBIN0051337</t>
        </is>
      </c>
      <c r="I16701" s="139" t="inlineStr">
        <is>
          <t>SYNB0008730</t>
        </is>
      </c>
    </row>
    <row r="16702" ht="14.4" customHeight="1">
      <c r="E16702" s="139" t="inlineStr">
        <is>
          <t>BARB0HASANG</t>
        </is>
      </c>
      <c r="F16702" s="139" t="inlineStr">
        <is>
          <t>BKDN0910836</t>
        </is>
      </c>
      <c r="G16702" s="139" t="inlineStr">
        <is>
          <t>INDB0NSBG06</t>
        </is>
      </c>
      <c r="H16702" s="139" t="inlineStr">
        <is>
          <t>SBIN0051336</t>
        </is>
      </c>
      <c r="I16702" s="139" t="inlineStr">
        <is>
          <t>SYNB0008728</t>
        </is>
      </c>
    </row>
    <row r="16703" ht="14.4" customHeight="1">
      <c r="E16703" s="139" t="inlineStr">
        <is>
          <t>BARB0HARSUL</t>
        </is>
      </c>
      <c r="F16703" s="139" t="inlineStr">
        <is>
          <t>BKDN0910780</t>
        </is>
      </c>
      <c r="G16703" s="139" t="inlineStr">
        <is>
          <t>INDB0NSBG05</t>
        </is>
      </c>
      <c r="H16703" s="139" t="inlineStr">
        <is>
          <t>SBIN0051335</t>
        </is>
      </c>
      <c r="I16703" s="139" t="inlineStr">
        <is>
          <t>SYNB0008727</t>
        </is>
      </c>
    </row>
    <row r="16704" ht="14.4" customHeight="1">
      <c r="E16704" s="139" t="inlineStr">
        <is>
          <t>BARB0HARSIT</t>
        </is>
      </c>
      <c r="F16704" s="139" t="inlineStr">
        <is>
          <t>BKDN0910760</t>
        </is>
      </c>
      <c r="G16704" s="139" t="inlineStr">
        <is>
          <t>INDB0NSBG04</t>
        </is>
      </c>
      <c r="H16704" s="139" t="inlineStr">
        <is>
          <t>SBIN0051334</t>
        </is>
      </c>
      <c r="I16704" s="139" t="inlineStr">
        <is>
          <t>SYNB0008726</t>
        </is>
      </c>
    </row>
    <row r="16705" ht="14.4" customHeight="1">
      <c r="E16705" s="139" t="inlineStr">
        <is>
          <t>BARB0HARRIA</t>
        </is>
      </c>
      <c r="F16705" s="139" t="inlineStr">
        <is>
          <t>BKDN0910759</t>
        </is>
      </c>
      <c r="G16705" s="139" t="inlineStr">
        <is>
          <t>INDB0NSBG03</t>
        </is>
      </c>
      <c r="H16705" s="139" t="inlineStr">
        <is>
          <t>SBIN0051333</t>
        </is>
      </c>
      <c r="I16705" s="139" t="inlineStr">
        <is>
          <t>SYNB0008725</t>
        </is>
      </c>
    </row>
    <row r="16706" ht="14.4" customHeight="1">
      <c r="E16706" s="139" t="inlineStr">
        <is>
          <t>BARB0HARRAW</t>
        </is>
      </c>
      <c r="F16706" s="139" t="inlineStr">
        <is>
          <t>BKDN0910700</t>
        </is>
      </c>
      <c r="G16706" s="139" t="inlineStr">
        <is>
          <t>INDB0NSBG02</t>
        </is>
      </c>
      <c r="H16706" s="139" t="inlineStr">
        <is>
          <t>SBIN0051332</t>
        </is>
      </c>
      <c r="I16706" s="139" t="inlineStr">
        <is>
          <t>SYNB0008724</t>
        </is>
      </c>
    </row>
    <row r="16707" ht="14.4" customHeight="1">
      <c r="E16707" s="139" t="inlineStr">
        <is>
          <t>BARB0HARPUR</t>
        </is>
      </c>
      <c r="F16707" s="139" t="inlineStr">
        <is>
          <t>BKDN0910697</t>
        </is>
      </c>
      <c r="G16707" s="139" t="inlineStr">
        <is>
          <t>INDB0NSBG01</t>
        </is>
      </c>
      <c r="H16707" s="139" t="inlineStr">
        <is>
          <t>SBIN0051331</t>
        </is>
      </c>
      <c r="I16707" s="139" t="inlineStr">
        <is>
          <t>SYNB0008723</t>
        </is>
      </c>
    </row>
    <row r="16708" ht="14.4" customHeight="1">
      <c r="E16708" s="139" t="inlineStr">
        <is>
          <t>BARB0HAROTI</t>
        </is>
      </c>
      <c r="F16708" s="139" t="inlineStr">
        <is>
          <t>BKDN0910693</t>
        </is>
      </c>
      <c r="G16708" s="139" t="inlineStr">
        <is>
          <t>INDB0NNCB02</t>
        </is>
      </c>
      <c r="H16708" s="139" t="inlineStr">
        <is>
          <t>SBIN0051330</t>
        </is>
      </c>
      <c r="I16708" s="139" t="inlineStr">
        <is>
          <t>SYNB0008722</t>
        </is>
      </c>
    </row>
    <row r="16709" ht="14.4" customHeight="1">
      <c r="E16709" s="139" t="inlineStr">
        <is>
          <t>BARB0HAROHA</t>
        </is>
      </c>
      <c r="F16709" s="139" t="inlineStr">
        <is>
          <t>BKDN0910690</t>
        </is>
      </c>
      <c r="G16709" s="139" t="inlineStr">
        <is>
          <t>INDB0NNCB01</t>
        </is>
      </c>
      <c r="H16709" s="139" t="inlineStr">
        <is>
          <t>SBIN0051329</t>
        </is>
      </c>
      <c r="I16709" s="139" t="inlineStr">
        <is>
          <t>SYNB0008721</t>
        </is>
      </c>
    </row>
    <row r="16710" ht="14.4" customHeight="1">
      <c r="E16710" s="139" t="inlineStr">
        <is>
          <t>BARB0HARNIX</t>
        </is>
      </c>
      <c r="F16710" s="139" t="inlineStr">
        <is>
          <t>BKDN0910651</t>
        </is>
      </c>
      <c r="G16710" s="139" t="inlineStr">
        <is>
          <t>INDB0NCCB07</t>
        </is>
      </c>
      <c r="H16710" s="139" t="inlineStr">
        <is>
          <t>SBIN0051328</t>
        </is>
      </c>
      <c r="I16710" s="139" t="inlineStr">
        <is>
          <t>SYNB0008720</t>
        </is>
      </c>
    </row>
    <row r="16711" ht="14.4" customHeight="1">
      <c r="E16711" s="139" t="inlineStr">
        <is>
          <t>BARB0HARNAH</t>
        </is>
      </c>
      <c r="F16711" s="139" t="inlineStr">
        <is>
          <t>BKDN0910647</t>
        </is>
      </c>
      <c r="G16711" s="139" t="inlineStr">
        <is>
          <t>INDB0NCCB06</t>
        </is>
      </c>
      <c r="H16711" s="139" t="inlineStr">
        <is>
          <t>SBIN0051327</t>
        </is>
      </c>
      <c r="I16711" s="139" t="inlineStr">
        <is>
          <t>SYNB0008719</t>
        </is>
      </c>
    </row>
    <row r="16712" ht="14.4" customHeight="1">
      <c r="E16712" s="139" t="inlineStr">
        <is>
          <t>BARB0HARMUZ</t>
        </is>
      </c>
      <c r="F16712" s="139" t="inlineStr">
        <is>
          <t>BKDN0910587</t>
        </is>
      </c>
      <c r="G16712" s="139" t="inlineStr">
        <is>
          <t>INDB0NCCB01</t>
        </is>
      </c>
      <c r="H16712" s="139" t="inlineStr">
        <is>
          <t>SBIN0051326</t>
        </is>
      </c>
      <c r="I16712" s="139" t="inlineStr">
        <is>
          <t>SYNB0008718</t>
        </is>
      </c>
    </row>
    <row r="16713" ht="14.4" customHeight="1">
      <c r="E16713" s="139" t="inlineStr">
        <is>
          <t>BARB0HARMUX</t>
        </is>
      </c>
      <c r="F16713" s="139" t="inlineStr">
        <is>
          <t>BKDN0910547</t>
        </is>
      </c>
      <c r="G16713" s="139" t="inlineStr">
        <is>
          <t>INDB0NCCB00</t>
        </is>
      </c>
      <c r="H16713" s="139" t="inlineStr">
        <is>
          <t>SBIN0051325</t>
        </is>
      </c>
      <c r="I16713" s="139" t="inlineStr">
        <is>
          <t>SYNB0008716</t>
        </is>
      </c>
    </row>
    <row r="16714" ht="14.4" customHeight="1">
      <c r="E16714" s="139" t="inlineStr">
        <is>
          <t>BARB0HARMUR</t>
        </is>
      </c>
      <c r="F16714" s="139" t="inlineStr">
        <is>
          <t>BKDN0910475</t>
        </is>
      </c>
      <c r="G16714" s="139" t="inlineStr">
        <is>
          <t>INDB0GMCB02</t>
        </is>
      </c>
      <c r="H16714" s="139" t="inlineStr">
        <is>
          <t>SBIN0051324</t>
        </is>
      </c>
      <c r="I16714" s="139" t="inlineStr">
        <is>
          <t>SYNB0008715</t>
        </is>
      </c>
    </row>
    <row r="16715" ht="14.4" customHeight="1">
      <c r="E16715" s="139" t="inlineStr">
        <is>
          <t>BARB0HARMAR</t>
        </is>
      </c>
      <c r="F16715" s="139" t="inlineStr">
        <is>
          <t>BKDN0910464</t>
        </is>
      </c>
      <c r="G16715" s="139" t="inlineStr">
        <is>
          <t>INDB0GMCB01</t>
        </is>
      </c>
      <c r="H16715" s="139" t="inlineStr">
        <is>
          <t>SBIN0051323</t>
        </is>
      </c>
      <c r="I16715" s="139" t="inlineStr">
        <is>
          <t>SYNB0008714</t>
        </is>
      </c>
    </row>
    <row r="16716" ht="14.4" customHeight="1">
      <c r="E16716" s="139" t="inlineStr">
        <is>
          <t>BARB0HARKNE</t>
        </is>
      </c>
      <c r="F16716" s="139" t="inlineStr">
        <is>
          <t>BKDN0910300</t>
        </is>
      </c>
      <c r="G16716" s="139" t="inlineStr">
        <is>
          <t>INDB0DOHA01</t>
        </is>
      </c>
      <c r="H16716" s="139" t="inlineStr">
        <is>
          <t>SBIN0051321</t>
        </is>
      </c>
      <c r="I16716" s="139" t="inlineStr">
        <is>
          <t>SYNB0008713</t>
        </is>
      </c>
    </row>
    <row r="16717" ht="14.4" customHeight="1">
      <c r="E16717" s="139" t="inlineStr">
        <is>
          <t>BARB0HARJIN</t>
        </is>
      </c>
      <c r="F16717" s="139" t="inlineStr">
        <is>
          <t>BKDN0910253</t>
        </is>
      </c>
      <c r="G16717" s="139" t="inlineStr">
        <is>
          <t>INDB0BCCBR1</t>
        </is>
      </c>
      <c r="H16717" s="139" t="inlineStr">
        <is>
          <t>SBIN0051320</t>
        </is>
      </c>
      <c r="I16717" s="139" t="inlineStr">
        <is>
          <t>SYNB0008712</t>
        </is>
      </c>
    </row>
    <row r="16718" ht="14.4" customHeight="1">
      <c r="E16718" s="139" t="inlineStr">
        <is>
          <t>BARB0HARIVA</t>
        </is>
      </c>
      <c r="F16718" s="139" t="inlineStr">
        <is>
          <t>BKDN0910247</t>
        </is>
      </c>
      <c r="G16718" s="139" t="inlineStr">
        <is>
          <t>INDB0BCCBM1</t>
        </is>
      </c>
      <c r="H16718" s="139" t="inlineStr">
        <is>
          <t>SBIN0051316</t>
        </is>
      </c>
      <c r="I16718" s="139" t="inlineStr">
        <is>
          <t>SYNB0008711</t>
        </is>
      </c>
    </row>
    <row r="16719" ht="14.4" customHeight="1">
      <c r="E16719" s="139" t="inlineStr">
        <is>
          <t>BARB0HARISP</t>
        </is>
      </c>
      <c r="F16719" s="139" t="inlineStr">
        <is>
          <t>BKDN0910223</t>
        </is>
      </c>
      <c r="G16719" s="139" t="inlineStr">
        <is>
          <t>INDB0BCCB22</t>
        </is>
      </c>
      <c r="H16719" s="139" t="inlineStr">
        <is>
          <t>SBIN0051315</t>
        </is>
      </c>
      <c r="I16719" s="139" t="inlineStr">
        <is>
          <t>SYNB0008710</t>
        </is>
      </c>
    </row>
    <row r="16720" ht="14.4" customHeight="1">
      <c r="E16720" s="139" t="inlineStr">
        <is>
          <t>BARB0HARISH</t>
        </is>
      </c>
      <c r="F16720" s="139" t="inlineStr">
        <is>
          <t>BKDN0910221</t>
        </is>
      </c>
      <c r="G16720" s="139" t="inlineStr">
        <is>
          <t>INDB0BCCB21</t>
        </is>
      </c>
      <c r="H16720" s="139" t="inlineStr">
        <is>
          <t>SBIN0051313</t>
        </is>
      </c>
      <c r="I16720" s="139" t="inlineStr">
        <is>
          <t>SYNB0008709</t>
        </is>
      </c>
    </row>
    <row r="16721" ht="14.4" customHeight="1">
      <c r="E16721" s="139" t="inlineStr">
        <is>
          <t>BARB0HARIPU</t>
        </is>
      </c>
      <c r="F16721" s="139" t="inlineStr">
        <is>
          <t>BKDN0910183</t>
        </is>
      </c>
      <c r="G16721" s="139" t="inlineStr">
        <is>
          <t>INDB0BCCB19</t>
        </is>
      </c>
      <c r="H16721" s="139" t="inlineStr">
        <is>
          <t>SBIN0051312</t>
        </is>
      </c>
      <c r="I16721" s="139" t="inlineStr">
        <is>
          <t>SYNB0008708</t>
        </is>
      </c>
    </row>
    <row r="16722" ht="14.4" customHeight="1">
      <c r="E16722" s="139" t="inlineStr">
        <is>
          <t>BARB0HARIPA</t>
        </is>
      </c>
      <c r="F16722" s="139" t="inlineStr">
        <is>
          <t>BKDN0910173</t>
        </is>
      </c>
      <c r="G16722" s="139" t="inlineStr">
        <is>
          <t>INDB0BCCB18</t>
        </is>
      </c>
      <c r="H16722" s="139" t="inlineStr">
        <is>
          <t>SBIN0051311</t>
        </is>
      </c>
      <c r="I16722" s="139" t="inlineStr">
        <is>
          <t>SYNB0008707</t>
        </is>
      </c>
    </row>
    <row r="16723" ht="14.4" customHeight="1">
      <c r="E16723" s="139" t="inlineStr">
        <is>
          <t>BARB0HARINA</t>
        </is>
      </c>
      <c r="F16723" s="139" t="inlineStr">
        <is>
          <t>BKDN0910172</t>
        </is>
      </c>
      <c r="G16723" s="139" t="inlineStr">
        <is>
          <t>INDB0BCCB17</t>
        </is>
      </c>
      <c r="H16723" s="139" t="inlineStr">
        <is>
          <t>SBIN0051310</t>
        </is>
      </c>
      <c r="I16723" s="139" t="inlineStr">
        <is>
          <t>SYNB0008706</t>
        </is>
      </c>
    </row>
    <row r="16724" ht="14.4" customHeight="1">
      <c r="E16724" s="139" t="inlineStr">
        <is>
          <t>BARB0HARIMA</t>
        </is>
      </c>
      <c r="F16724" s="139" t="inlineStr">
        <is>
          <t>BKDN0910081</t>
        </is>
      </c>
      <c r="G16724" s="139" t="inlineStr">
        <is>
          <t>INDB0BCCB16</t>
        </is>
      </c>
      <c r="H16724" s="139" t="inlineStr">
        <is>
          <t>SBIN0051309</t>
        </is>
      </c>
      <c r="I16724" s="139" t="inlineStr">
        <is>
          <t>SYNB0008705</t>
        </is>
      </c>
    </row>
    <row r="16725" ht="14.4" customHeight="1">
      <c r="E16725" s="139" t="inlineStr">
        <is>
          <t>BARB0HARIJX</t>
        </is>
      </c>
      <c r="F16725" s="139" t="inlineStr">
        <is>
          <t>BKDN0910075</t>
        </is>
      </c>
      <c r="G16725" s="139" t="inlineStr">
        <is>
          <t>INDB0BCCB15</t>
        </is>
      </c>
      <c r="H16725" s="139" t="inlineStr">
        <is>
          <t>SBIN0051308</t>
        </is>
      </c>
      <c r="I16725" s="139" t="inlineStr">
        <is>
          <t>SYNB0008704</t>
        </is>
      </c>
    </row>
    <row r="16726" ht="14.4" customHeight="1">
      <c r="E16726" s="139" t="inlineStr">
        <is>
          <t>BARB0HARIJA</t>
        </is>
      </c>
      <c r="F16726" s="139" t="inlineStr">
        <is>
          <t>BKDN0910058</t>
        </is>
      </c>
      <c r="G16726" s="139" t="inlineStr">
        <is>
          <t>INDB0BCCB14</t>
        </is>
      </c>
      <c r="H16726" s="139" t="inlineStr">
        <is>
          <t>SBIN0051307</t>
        </is>
      </c>
      <c r="I16726" s="139" t="inlineStr">
        <is>
          <t>SYNB0008703</t>
        </is>
      </c>
    </row>
    <row r="16727" ht="14.4" customHeight="1">
      <c r="E16727" s="139" t="inlineStr">
        <is>
          <t>BARB0HARIHA</t>
        </is>
      </c>
      <c r="F16727" s="139" t="inlineStr">
        <is>
          <t>BKDN0831957</t>
        </is>
      </c>
      <c r="G16727" s="139" t="inlineStr">
        <is>
          <t>INDB0BCCB13</t>
        </is>
      </c>
      <c r="H16727" s="139" t="inlineStr">
        <is>
          <t>SBIN0051306</t>
        </is>
      </c>
      <c r="I16727" s="139" t="inlineStr">
        <is>
          <t>SYNB0008702</t>
        </is>
      </c>
    </row>
    <row r="16728" ht="14.4" customHeight="1">
      <c r="E16728" s="139" t="inlineStr">
        <is>
          <t>BARB0HARIDE</t>
        </is>
      </c>
      <c r="F16728" s="139" t="inlineStr">
        <is>
          <t>BKDN0831956</t>
        </is>
      </c>
      <c r="G16728" s="139" t="inlineStr">
        <is>
          <t>INDB0BCCB12</t>
        </is>
      </c>
      <c r="H16728" s="139" t="inlineStr">
        <is>
          <t>SBIN0051305</t>
        </is>
      </c>
      <c r="I16728" s="139" t="inlineStr">
        <is>
          <t>SYNB0008701</t>
        </is>
      </c>
    </row>
    <row r="16729" ht="14.4" customHeight="1">
      <c r="E16729" s="139" t="inlineStr">
        <is>
          <t>BARB0HARIBH</t>
        </is>
      </c>
      <c r="F16729" s="139" t="inlineStr">
        <is>
          <t>BKDN0831944</t>
        </is>
      </c>
      <c r="G16729" s="139" t="inlineStr">
        <is>
          <t>INDB0BCCB11</t>
        </is>
      </c>
      <c r="H16729" s="139" t="inlineStr">
        <is>
          <t>SBIN0051304</t>
        </is>
      </c>
      <c r="I16729" s="139" t="inlineStr">
        <is>
          <t>SYNB0008700</t>
        </is>
      </c>
    </row>
    <row r="16730" ht="14.4" customHeight="1">
      <c r="E16730" s="139" t="inlineStr">
        <is>
          <t>BARB0HARIAX</t>
        </is>
      </c>
      <c r="F16730" s="139" t="inlineStr">
        <is>
          <t>BKDN0831943</t>
        </is>
      </c>
      <c r="G16730" s="139" t="inlineStr">
        <is>
          <t>INDB0BCCB10</t>
        </is>
      </c>
      <c r="H16730" s="139" t="inlineStr">
        <is>
          <t>SBIN0051303</t>
        </is>
      </c>
      <c r="I16730" s="139" t="inlineStr">
        <is>
          <t>SYNB0008699</t>
        </is>
      </c>
    </row>
    <row r="16731" ht="14.4" customHeight="1">
      <c r="E16731" s="139" t="inlineStr">
        <is>
          <t>BARB0HARHAR</t>
        </is>
      </c>
      <c r="F16731" s="139" t="inlineStr">
        <is>
          <t>BKDN0831941</t>
        </is>
      </c>
      <c r="G16731" s="139" t="inlineStr">
        <is>
          <t>INDB0BCCB09</t>
        </is>
      </c>
      <c r="H16731" s="139" t="inlineStr">
        <is>
          <t>SBIN0051302</t>
        </is>
      </c>
      <c r="I16731" s="139" t="inlineStr">
        <is>
          <t>SYNB0008698</t>
        </is>
      </c>
    </row>
    <row r="16732" ht="14.4" customHeight="1">
      <c r="E16732" s="139" t="inlineStr">
        <is>
          <t>BARB0HARDWA</t>
        </is>
      </c>
      <c r="F16732" s="139" t="inlineStr">
        <is>
          <t>BKDN0831940</t>
        </is>
      </c>
      <c r="G16732" s="139" t="inlineStr">
        <is>
          <t>INDB0BCCB08</t>
        </is>
      </c>
      <c r="H16732" s="139" t="inlineStr">
        <is>
          <t>SBIN0051301</t>
        </is>
      </c>
      <c r="I16732" s="139" t="inlineStr">
        <is>
          <t>SYNB0008697</t>
        </is>
      </c>
    </row>
    <row r="16733" ht="14.4" customHeight="1">
      <c r="E16733" s="139" t="inlineStr">
        <is>
          <t>BARB0HARDOI</t>
        </is>
      </c>
      <c r="F16733" s="139" t="inlineStr">
        <is>
          <t>BKDN0831868</t>
        </is>
      </c>
      <c r="G16733" s="139" t="inlineStr">
        <is>
          <t>INDB0BCCB07</t>
        </is>
      </c>
      <c r="H16733" s="139" t="inlineStr">
        <is>
          <t>SBIN0051300</t>
        </is>
      </c>
      <c r="I16733" s="139" t="inlineStr">
        <is>
          <t>SYNB0008696</t>
        </is>
      </c>
    </row>
    <row r="16734" ht="14.4" customHeight="1">
      <c r="E16734" s="139" t="inlineStr">
        <is>
          <t>BARB0HARDOA</t>
        </is>
      </c>
      <c r="F16734" s="139" t="inlineStr">
        <is>
          <t>BKDN0831866</t>
        </is>
      </c>
      <c r="G16734" s="139" t="inlineStr">
        <is>
          <t>INDB0BCCB06</t>
        </is>
      </c>
      <c r="H16734" s="139" t="inlineStr">
        <is>
          <t>SBIN0051299</t>
        </is>
      </c>
      <c r="I16734" s="139" t="inlineStr">
        <is>
          <t>SYNB0008695</t>
        </is>
      </c>
    </row>
    <row r="16735" ht="14.4" customHeight="1">
      <c r="E16735" s="139" t="inlineStr">
        <is>
          <t>BARB0HARDEH</t>
        </is>
      </c>
      <c r="F16735" s="139" t="inlineStr">
        <is>
          <t>BKDN0831865</t>
        </is>
      </c>
      <c r="G16735" s="139" t="inlineStr">
        <is>
          <t>INDB0BCCB05</t>
        </is>
      </c>
      <c r="H16735" s="139" t="inlineStr">
        <is>
          <t>SBIN0051295</t>
        </is>
      </c>
      <c r="I16735" s="139" t="inlineStr">
        <is>
          <t>SYNB0008694</t>
        </is>
      </c>
    </row>
    <row r="16736" ht="14.4" customHeight="1">
      <c r="E16736" s="139" t="inlineStr">
        <is>
          <t>BARB0HARDAX</t>
        </is>
      </c>
      <c r="F16736" s="139" t="inlineStr">
        <is>
          <t>BKDN0831811</t>
        </is>
      </c>
      <c r="G16736" s="139" t="inlineStr">
        <is>
          <t>INDB0BCCB04</t>
        </is>
      </c>
      <c r="H16736" s="139" t="inlineStr">
        <is>
          <t>SBIN0051294</t>
        </is>
      </c>
      <c r="I16736" s="139" t="inlineStr">
        <is>
          <t>SYNB0008693</t>
        </is>
      </c>
    </row>
    <row r="16737" ht="14.4" customHeight="1">
      <c r="E16737" s="139" t="inlineStr">
        <is>
          <t>BARB0HARDAS</t>
        </is>
      </c>
      <c r="F16737" s="139" t="inlineStr">
        <is>
          <t>BKDN0831810</t>
        </is>
      </c>
      <c r="G16737" s="139" t="inlineStr">
        <is>
          <t>INDB0BCCB03</t>
        </is>
      </c>
      <c r="H16737" s="139" t="inlineStr">
        <is>
          <t>SBIN0051293</t>
        </is>
      </c>
      <c r="I16737" s="139" t="inlineStr">
        <is>
          <t>SYNB0008692</t>
        </is>
      </c>
    </row>
    <row r="16738" ht="14.4" customHeight="1">
      <c r="E16738" s="139" t="inlineStr">
        <is>
          <t>BARB0HARCHA</t>
        </is>
      </c>
      <c r="F16738" s="139" t="inlineStr">
        <is>
          <t>BKDN0831809</t>
        </is>
      </c>
      <c r="G16738" s="139" t="inlineStr">
        <is>
          <t>INDB0BCCB02</t>
        </is>
      </c>
      <c r="H16738" s="139" t="inlineStr">
        <is>
          <t>SBIN0051292</t>
        </is>
      </c>
      <c r="I16738" s="139" t="inlineStr">
        <is>
          <t>SYNB0008691</t>
        </is>
      </c>
    </row>
    <row r="16739" ht="14.4" customHeight="1">
      <c r="E16739" s="139" t="inlineStr">
        <is>
          <t>BARB0HAPURX</t>
        </is>
      </c>
      <c r="F16739" s="139" t="inlineStr">
        <is>
          <t>BKDN0831808</t>
        </is>
      </c>
      <c r="G16739" s="139" t="inlineStr">
        <is>
          <t>INDB0005018</t>
        </is>
      </c>
      <c r="H16739" s="139" t="inlineStr">
        <is>
          <t>SBIN0051291</t>
        </is>
      </c>
      <c r="I16739" s="139" t="inlineStr">
        <is>
          <t>SYNB0008690</t>
        </is>
      </c>
    </row>
    <row r="16740" ht="14.4" customHeight="1">
      <c r="E16740" s="139" t="inlineStr">
        <is>
          <t>BARB0HANUMA</t>
        </is>
      </c>
      <c r="F16740" s="139" t="inlineStr">
        <is>
          <t>BKDN0831767</t>
        </is>
      </c>
      <c r="G16740" s="139" t="inlineStr">
        <is>
          <t>INDB0001401</t>
        </is>
      </c>
      <c r="H16740" s="139" t="inlineStr">
        <is>
          <t>SBIN0051290</t>
        </is>
      </c>
      <c r="I16740" s="139" t="inlineStr">
        <is>
          <t>SYNB0008689</t>
        </is>
      </c>
    </row>
    <row r="16741" ht="14.4" customHeight="1">
      <c r="E16741" s="139" t="inlineStr">
        <is>
          <t>BARB0HANSUL</t>
        </is>
      </c>
      <c r="F16741" s="139" t="inlineStr">
        <is>
          <t>BKDN0831766</t>
        </is>
      </c>
      <c r="G16741" s="139" t="inlineStr">
        <is>
          <t>INDB0001399</t>
        </is>
      </c>
      <c r="H16741" s="139" t="inlineStr">
        <is>
          <t>SBIN0051289</t>
        </is>
      </c>
      <c r="I16741" s="139" t="inlineStr">
        <is>
          <t>SYNB0008688</t>
        </is>
      </c>
    </row>
    <row r="16742" ht="14.4" customHeight="1">
      <c r="E16742" s="139" t="inlineStr">
        <is>
          <t>BARB0HANSOT</t>
        </is>
      </c>
      <c r="F16742" s="139" t="inlineStr">
        <is>
          <t>BKDN0831765</t>
        </is>
      </c>
      <c r="G16742" s="139" t="inlineStr">
        <is>
          <t>INDB0001398</t>
        </is>
      </c>
      <c r="H16742" s="139" t="inlineStr">
        <is>
          <t>SBIN0051288</t>
        </is>
      </c>
      <c r="I16742" s="139" t="inlineStr">
        <is>
          <t>SYNB0008687</t>
        </is>
      </c>
    </row>
    <row r="16743" ht="14.4" customHeight="1">
      <c r="E16743" s="139" t="inlineStr">
        <is>
          <t>BARB0HANSIX</t>
        </is>
      </c>
      <c r="F16743" s="139" t="inlineStr">
        <is>
          <t>BKDN0831764</t>
        </is>
      </c>
      <c r="G16743" s="139" t="inlineStr">
        <is>
          <t>INDB0001396</t>
        </is>
      </c>
      <c r="H16743" s="139" t="inlineStr">
        <is>
          <t>SBIN0051287</t>
        </is>
      </c>
      <c r="I16743" s="139" t="inlineStr">
        <is>
          <t>SYNB0008686</t>
        </is>
      </c>
    </row>
    <row r="16744" ht="14.4" customHeight="1">
      <c r="E16744" s="139" t="inlineStr">
        <is>
          <t>BARB0HANSAX</t>
        </is>
      </c>
      <c r="F16744" s="139" t="inlineStr">
        <is>
          <t>BKDN0831713</t>
        </is>
      </c>
      <c r="G16744" s="139" t="inlineStr">
        <is>
          <t>INDB0001395</t>
        </is>
      </c>
      <c r="H16744" s="139" t="inlineStr">
        <is>
          <t>SBIN0051286</t>
        </is>
      </c>
      <c r="I16744" s="139" t="inlineStr">
        <is>
          <t>SYNB0008685</t>
        </is>
      </c>
    </row>
    <row r="16745" ht="14.4" customHeight="1">
      <c r="E16745" s="139" t="inlineStr">
        <is>
          <t>BARB0HANJUN</t>
        </is>
      </c>
      <c r="F16745" s="139" t="inlineStr">
        <is>
          <t>BKDN0831661</t>
        </is>
      </c>
      <c r="G16745" s="139" t="inlineStr">
        <is>
          <t>INDB0001394</t>
        </is>
      </c>
      <c r="H16745" s="139" t="inlineStr">
        <is>
          <t>SBIN0051285</t>
        </is>
      </c>
      <c r="I16745" s="139" t="inlineStr">
        <is>
          <t>SYNB0008684</t>
        </is>
      </c>
    </row>
    <row r="16746" ht="14.4" customHeight="1">
      <c r="E16746" s="139" t="inlineStr">
        <is>
          <t>BARB0HANFAI</t>
        </is>
      </c>
      <c r="F16746" s="139" t="inlineStr">
        <is>
          <t>BKDN0821970</t>
        </is>
      </c>
      <c r="G16746" s="139" t="inlineStr">
        <is>
          <t>INDB0001393</t>
        </is>
      </c>
      <c r="H16746" s="139" t="inlineStr">
        <is>
          <t>SBIN0051284</t>
        </is>
      </c>
      <c r="I16746" s="139" t="inlineStr">
        <is>
          <t>SYNB0008683</t>
        </is>
      </c>
    </row>
    <row r="16747" ht="14.4" customHeight="1">
      <c r="E16747" s="139" t="inlineStr">
        <is>
          <t>BARB0HANAMK</t>
        </is>
      </c>
      <c r="F16747" s="139" t="inlineStr">
        <is>
          <t>BKDN0821942</t>
        </is>
      </c>
      <c r="G16747" s="139" t="inlineStr">
        <is>
          <t>INDB0001389</t>
        </is>
      </c>
      <c r="H16747" s="139" t="inlineStr">
        <is>
          <t>SBIN0051283</t>
        </is>
      </c>
      <c r="I16747" s="139" t="inlineStr">
        <is>
          <t>SYNB0008682</t>
        </is>
      </c>
    </row>
    <row r="16748" ht="14.4" customHeight="1">
      <c r="E16748" s="139" t="inlineStr">
        <is>
          <t>BARB0HAMZAP</t>
        </is>
      </c>
      <c r="F16748" s="139" t="inlineStr">
        <is>
          <t>BKDN0821921</t>
        </is>
      </c>
      <c r="G16748" s="139" t="inlineStr">
        <is>
          <t>INDB0001386</t>
        </is>
      </c>
      <c r="H16748" s="139" t="inlineStr">
        <is>
          <t>SBIN0051282</t>
        </is>
      </c>
      <c r="I16748" s="139" t="inlineStr">
        <is>
          <t>SYNB0008681</t>
        </is>
      </c>
    </row>
    <row r="16749" ht="14.4" customHeight="1">
      <c r="E16749" s="139" t="inlineStr">
        <is>
          <t>BARB0HAMIRP</t>
        </is>
      </c>
      <c r="F16749" s="139" t="inlineStr">
        <is>
          <t>BKDN0821898</t>
        </is>
      </c>
      <c r="G16749" s="139" t="inlineStr">
        <is>
          <t>INDB0001385</t>
        </is>
      </c>
      <c r="H16749" s="139" t="inlineStr">
        <is>
          <t>SBIN0051281</t>
        </is>
      </c>
      <c r="I16749" s="139" t="inlineStr">
        <is>
          <t>SYNB0008680</t>
        </is>
      </c>
    </row>
    <row r="16750" ht="14.4" customHeight="1">
      <c r="E16750" s="139" t="inlineStr">
        <is>
          <t>BARB0HAMAXX</t>
        </is>
      </c>
      <c r="F16750" s="139" t="inlineStr">
        <is>
          <t>BKDN0821897</t>
        </is>
      </c>
      <c r="G16750" s="139" t="inlineStr">
        <is>
          <t>INDB0001384</t>
        </is>
      </c>
      <c r="H16750" s="139" t="inlineStr">
        <is>
          <t>SBIN0051279</t>
        </is>
      </c>
      <c r="I16750" s="139" t="inlineStr">
        <is>
          <t>SYNB0008679</t>
        </is>
      </c>
    </row>
    <row r="16751" ht="14.4" customHeight="1">
      <c r="E16751" s="139" t="inlineStr">
        <is>
          <t>BARB0HALVAD</t>
        </is>
      </c>
      <c r="F16751" s="139" t="inlineStr">
        <is>
          <t>BKDN0821851</t>
        </is>
      </c>
      <c r="G16751" s="139" t="inlineStr">
        <is>
          <t>INDB0001383</t>
        </is>
      </c>
      <c r="H16751" s="139" t="inlineStr">
        <is>
          <t>SBIN0051278</t>
        </is>
      </c>
      <c r="I16751" s="139" t="inlineStr">
        <is>
          <t>SYNB0008678</t>
        </is>
      </c>
    </row>
    <row r="16752" ht="14.4" customHeight="1">
      <c r="E16752" s="139" t="inlineStr">
        <is>
          <t>BARB0HALOLX</t>
        </is>
      </c>
      <c r="F16752" s="139" t="inlineStr">
        <is>
          <t>BKDN0821850</t>
        </is>
      </c>
      <c r="G16752" s="139" t="inlineStr">
        <is>
          <t>INDB0001381</t>
        </is>
      </c>
      <c r="H16752" s="139" t="inlineStr">
        <is>
          <t>SBIN0051277</t>
        </is>
      </c>
      <c r="I16752" s="139" t="inlineStr">
        <is>
          <t>SYNB0008677</t>
        </is>
      </c>
    </row>
    <row r="16753" ht="14.4" customHeight="1">
      <c r="E16753" s="139" t="inlineStr">
        <is>
          <t>BARB0HALNAV</t>
        </is>
      </c>
      <c r="F16753" s="139" t="inlineStr">
        <is>
          <t>BKDN0821849</t>
        </is>
      </c>
      <c r="G16753" s="139" t="inlineStr">
        <is>
          <t>INDB0001380</t>
        </is>
      </c>
      <c r="H16753" s="139" t="inlineStr">
        <is>
          <t>SBIN0051276</t>
        </is>
      </c>
      <c r="I16753" s="139" t="inlineStr">
        <is>
          <t>SYNB0008676</t>
        </is>
      </c>
    </row>
    <row r="16754" ht="14.4" customHeight="1">
      <c r="E16754" s="139" t="inlineStr">
        <is>
          <t>BARB0HALDWA</t>
        </is>
      </c>
      <c r="F16754" s="139" t="inlineStr">
        <is>
          <t>BKDN0821776</t>
        </is>
      </c>
      <c r="G16754" s="139" t="inlineStr">
        <is>
          <t>INDB0001379</t>
        </is>
      </c>
      <c r="H16754" s="139" t="inlineStr">
        <is>
          <t>SBIN0051275</t>
        </is>
      </c>
      <c r="I16754" s="139" t="inlineStr">
        <is>
          <t>SYNB0008675</t>
        </is>
      </c>
    </row>
    <row r="16755" ht="14.4" customHeight="1">
      <c r="E16755" s="139" t="inlineStr">
        <is>
          <t>BARB0HALDHA</t>
        </is>
      </c>
      <c r="F16755" s="139" t="inlineStr">
        <is>
          <t>BKDN0821662</t>
        </is>
      </c>
      <c r="G16755" s="139" t="inlineStr">
        <is>
          <t>INDB0001378</t>
        </is>
      </c>
      <c r="H16755" s="139" t="inlineStr">
        <is>
          <t>SBIN0051274</t>
        </is>
      </c>
      <c r="I16755" s="139" t="inlineStr">
        <is>
          <t>SYNB0008674</t>
        </is>
      </c>
    </row>
    <row r="16756" ht="14.4" customHeight="1">
      <c r="E16756" s="139" t="inlineStr">
        <is>
          <t>BARB0HALALP</t>
        </is>
      </c>
      <c r="F16756" s="139" t="inlineStr">
        <is>
          <t>BKDN0821570</t>
        </is>
      </c>
      <c r="G16756" s="139" t="inlineStr">
        <is>
          <t>INDB0001377</t>
        </is>
      </c>
      <c r="H16756" s="139" t="inlineStr">
        <is>
          <t>SBIN0051273</t>
        </is>
      </c>
      <c r="I16756" s="139" t="inlineStr">
        <is>
          <t>SYNB0008673</t>
        </is>
      </c>
    </row>
    <row r="16757" ht="14.4" customHeight="1">
      <c r="E16757" s="139" t="inlineStr">
        <is>
          <t>BARB0HAKIKT</t>
        </is>
      </c>
      <c r="F16757" s="139" t="inlineStr">
        <is>
          <t>BKDN0821569</t>
        </is>
      </c>
      <c r="G16757" s="139" t="inlineStr">
        <is>
          <t>INDB0001376</t>
        </is>
      </c>
      <c r="H16757" s="139" t="inlineStr">
        <is>
          <t>SBIN0051272</t>
        </is>
      </c>
      <c r="I16757" s="139" t="inlineStr">
        <is>
          <t>SYNB0008672</t>
        </is>
      </c>
    </row>
    <row r="16758" ht="14.4" customHeight="1">
      <c r="E16758" s="139" t="inlineStr">
        <is>
          <t>BARB0HAJPUR</t>
        </is>
      </c>
      <c r="F16758" s="139" t="inlineStr">
        <is>
          <t>BKDN0821568</t>
        </is>
      </c>
      <c r="G16758" s="139" t="inlineStr">
        <is>
          <t>INDB0001374</t>
        </is>
      </c>
      <c r="H16758" s="139" t="inlineStr">
        <is>
          <t>SBIN0051271</t>
        </is>
      </c>
      <c r="I16758" s="139" t="inlineStr">
        <is>
          <t>SYNB0008671</t>
        </is>
      </c>
    </row>
    <row r="16759" ht="14.4" customHeight="1">
      <c r="E16759" s="139" t="inlineStr">
        <is>
          <t>BARB0HAJIRA</t>
        </is>
      </c>
      <c r="F16759" s="139" t="inlineStr">
        <is>
          <t>BKDN0821567</t>
        </is>
      </c>
      <c r="G16759" s="139" t="inlineStr">
        <is>
          <t>INDB0001373</t>
        </is>
      </c>
      <c r="H16759" s="139" t="inlineStr">
        <is>
          <t>SBIN0051270</t>
        </is>
      </c>
      <c r="I16759" s="139" t="inlineStr">
        <is>
          <t>SYNB0008670</t>
        </is>
      </c>
    </row>
    <row r="16760" ht="14.4" customHeight="1">
      <c r="E16760" s="139" t="inlineStr">
        <is>
          <t>BARB0HAJIPU</t>
        </is>
      </c>
      <c r="F16760" s="139" t="inlineStr">
        <is>
          <t>BKDN0821566</t>
        </is>
      </c>
      <c r="G16760" s="139" t="inlineStr">
        <is>
          <t>INDB0001372</t>
        </is>
      </c>
      <c r="H16760" s="139" t="inlineStr">
        <is>
          <t>SBIN0051269</t>
        </is>
      </c>
      <c r="I16760" s="139" t="inlineStr">
        <is>
          <t>SYNB0008669</t>
        </is>
      </c>
    </row>
    <row r="16761" ht="14.4" customHeight="1">
      <c r="E16761" s="139" t="inlineStr">
        <is>
          <t>BARB0HAILAK</t>
        </is>
      </c>
      <c r="F16761" s="139" t="inlineStr">
        <is>
          <t>BKDN0821556</t>
        </is>
      </c>
      <c r="G16761" s="139" t="inlineStr">
        <is>
          <t>INDB0001371</t>
        </is>
      </c>
      <c r="H16761" s="139" t="inlineStr">
        <is>
          <t>SBIN0051268</t>
        </is>
      </c>
      <c r="I16761" s="139" t="inlineStr">
        <is>
          <t>SYNB0008668</t>
        </is>
      </c>
    </row>
    <row r="16762" ht="14.4" customHeight="1">
      <c r="E16762" s="139" t="inlineStr">
        <is>
          <t>BARB0HAIDER</t>
        </is>
      </c>
      <c r="F16762" s="139" t="inlineStr">
        <is>
          <t>BKDN0821551</t>
        </is>
      </c>
      <c r="G16762" s="139" t="inlineStr">
        <is>
          <t>INDB0001369</t>
        </is>
      </c>
      <c r="H16762" s="139" t="inlineStr">
        <is>
          <t>SBIN0051267</t>
        </is>
      </c>
      <c r="I16762" s="139" t="inlineStr">
        <is>
          <t>SYNB0008667</t>
        </is>
      </c>
    </row>
    <row r="16763" ht="14.4" customHeight="1">
      <c r="E16763" s="139" t="inlineStr">
        <is>
          <t>BARB0HAFLON</t>
        </is>
      </c>
      <c r="F16763" s="139" t="inlineStr">
        <is>
          <t>BKDN0821487</t>
        </is>
      </c>
      <c r="G16763" s="139" t="inlineStr">
        <is>
          <t>INDB0001368</t>
        </is>
      </c>
      <c r="H16763" s="139" t="inlineStr">
        <is>
          <t>SBIN0051266</t>
        </is>
      </c>
      <c r="I16763" s="139" t="inlineStr">
        <is>
          <t>SYNB0008666</t>
        </is>
      </c>
    </row>
    <row r="16764" ht="14.4" customHeight="1">
      <c r="E16764" s="139" t="inlineStr">
        <is>
          <t>BARB0HADMAT</t>
        </is>
      </c>
      <c r="F16764" s="139" t="inlineStr">
        <is>
          <t>BKDN0821486</t>
        </is>
      </c>
      <c r="G16764" s="139" t="inlineStr">
        <is>
          <t>INDB0001367</t>
        </is>
      </c>
      <c r="H16764" s="139" t="inlineStr">
        <is>
          <t>SBIN0051265</t>
        </is>
      </c>
      <c r="I16764" s="139" t="inlineStr">
        <is>
          <t>SYNB0008665</t>
        </is>
      </c>
    </row>
    <row r="16765" ht="14.4" customHeight="1">
      <c r="E16765" s="139" t="inlineStr">
        <is>
          <t>BARB0HADAPS</t>
        </is>
      </c>
      <c r="F16765" s="139" t="inlineStr">
        <is>
          <t>BKDN0821485</t>
        </is>
      </c>
      <c r="G16765" s="139" t="inlineStr">
        <is>
          <t>INDB0001366</t>
        </is>
      </c>
      <c r="H16765" s="139" t="inlineStr">
        <is>
          <t>SBIN0051264</t>
        </is>
      </c>
      <c r="I16765" s="139" t="inlineStr">
        <is>
          <t>SYNB0008662</t>
        </is>
      </c>
    </row>
    <row r="16766" ht="14.4" customHeight="1">
      <c r="E16766" s="139" t="inlineStr">
        <is>
          <t>BARB0HABRAX</t>
        </is>
      </c>
      <c r="F16766" s="139" t="inlineStr">
        <is>
          <t>BKDN0821484</t>
        </is>
      </c>
      <c r="G16766" s="139" t="inlineStr">
        <is>
          <t>INDB0001365</t>
        </is>
      </c>
      <c r="H16766" s="139" t="inlineStr">
        <is>
          <t>SBIN0051263</t>
        </is>
      </c>
      <c r="I16766" s="139" t="inlineStr">
        <is>
          <t>SYNB0008661</t>
        </is>
      </c>
    </row>
    <row r="16767" ht="14.4" customHeight="1">
      <c r="E16767" s="139" t="inlineStr">
        <is>
          <t>BARB0HABIBG</t>
        </is>
      </c>
      <c r="F16767" s="139" t="inlineStr">
        <is>
          <t>BKDN0821474</t>
        </is>
      </c>
      <c r="G16767" s="139" t="inlineStr">
        <is>
          <t>INDB0001364</t>
        </is>
      </c>
      <c r="H16767" s="139" t="inlineStr">
        <is>
          <t>SBIN0051262</t>
        </is>
      </c>
      <c r="I16767" s="139" t="inlineStr">
        <is>
          <t>SYNB0008659</t>
        </is>
      </c>
    </row>
    <row r="16768" ht="14.4" customHeight="1">
      <c r="E16768" s="139" t="inlineStr">
        <is>
          <t>BARB0GYANBS</t>
        </is>
      </c>
      <c r="F16768" s="139" t="inlineStr">
        <is>
          <t>BKDN0821473</t>
        </is>
      </c>
      <c r="G16768" s="139" t="inlineStr">
        <is>
          <t>INDB0001363</t>
        </is>
      </c>
      <c r="H16768" s="139" t="inlineStr">
        <is>
          <t>SBIN0051261</t>
        </is>
      </c>
      <c r="I16768" s="139" t="inlineStr">
        <is>
          <t>SYNB0008658</t>
        </is>
      </c>
    </row>
    <row r="16769" ht="14.4" customHeight="1">
      <c r="E16769" s="139" t="inlineStr">
        <is>
          <t>BARB0GWALIO</t>
        </is>
      </c>
      <c r="F16769" s="139" t="inlineStr">
        <is>
          <t>BKDN0821472</t>
        </is>
      </c>
      <c r="G16769" s="139" t="inlineStr">
        <is>
          <t>INDB0001362</t>
        </is>
      </c>
      <c r="H16769" s="139" t="inlineStr">
        <is>
          <t>SBIN0051260</t>
        </is>
      </c>
      <c r="I16769" s="139" t="inlineStr">
        <is>
          <t>SYNB0008657</t>
        </is>
      </c>
    </row>
    <row r="16770" ht="14.4" customHeight="1">
      <c r="E16770" s="139" t="inlineStr">
        <is>
          <t>BARB0GUTALX</t>
        </is>
      </c>
      <c r="F16770" s="139" t="inlineStr">
        <is>
          <t>BKDN0821471</t>
        </is>
      </c>
      <c r="G16770" s="139" t="inlineStr">
        <is>
          <t>INDB0001361</t>
        </is>
      </c>
      <c r="H16770" s="139" t="inlineStr">
        <is>
          <t>SBIN0051259</t>
        </is>
      </c>
      <c r="I16770" s="139" t="inlineStr">
        <is>
          <t>SYNB0008656</t>
        </is>
      </c>
    </row>
    <row r="16771" ht="14.4" customHeight="1">
      <c r="E16771" s="139" t="inlineStr">
        <is>
          <t>BARB0GUSKAR</t>
        </is>
      </c>
      <c r="F16771" s="139" t="inlineStr">
        <is>
          <t>BKDN0821431</t>
        </is>
      </c>
      <c r="G16771" s="139" t="inlineStr">
        <is>
          <t>INDB0001360</t>
        </is>
      </c>
      <c r="H16771" s="139" t="inlineStr">
        <is>
          <t>SBIN0051258</t>
        </is>
      </c>
      <c r="I16771" s="139" t="inlineStr">
        <is>
          <t>SYNB0008655</t>
        </is>
      </c>
    </row>
    <row r="16772" ht="14.4" customHeight="1">
      <c r="E16772" s="139" t="inlineStr">
        <is>
          <t>BARB0GUSAIN</t>
        </is>
      </c>
      <c r="F16772" s="139" t="inlineStr">
        <is>
          <t>BKDN0821379</t>
        </is>
      </c>
      <c r="G16772" s="139" t="inlineStr">
        <is>
          <t>INDB0001359</t>
        </is>
      </c>
      <c r="H16772" s="139" t="inlineStr">
        <is>
          <t>SBIN0051257</t>
        </is>
      </c>
      <c r="I16772" s="139" t="inlineStr">
        <is>
          <t>SYNB0008654</t>
        </is>
      </c>
    </row>
    <row r="16773" ht="14.4" customHeight="1">
      <c r="E16773" s="139" t="inlineStr">
        <is>
          <t>BARB0GURUVA</t>
        </is>
      </c>
      <c r="F16773" s="139" t="inlineStr">
        <is>
          <t>BKDN0821326</t>
        </is>
      </c>
      <c r="G16773" s="139" t="inlineStr">
        <is>
          <t>INDB0001358</t>
        </is>
      </c>
      <c r="H16773" s="139" t="inlineStr">
        <is>
          <t>SBIN0051255</t>
        </is>
      </c>
      <c r="I16773" s="139" t="inlineStr">
        <is>
          <t>SYNB0008653</t>
        </is>
      </c>
    </row>
    <row r="16774" ht="14.4" customHeight="1">
      <c r="E16774" s="139" t="inlineStr">
        <is>
          <t>BARB0GURUTE</t>
        </is>
      </c>
      <c r="F16774" s="139" t="inlineStr">
        <is>
          <t>BKDN0821322</t>
        </is>
      </c>
      <c r="G16774" s="139" t="inlineStr">
        <is>
          <t>INDB0001357</t>
        </is>
      </c>
      <c r="H16774" s="139" t="inlineStr">
        <is>
          <t>SBIN0051251</t>
        </is>
      </c>
      <c r="I16774" s="139" t="inlineStr">
        <is>
          <t>SYNB0008652</t>
        </is>
      </c>
    </row>
    <row r="16775" ht="14.4" customHeight="1">
      <c r="E16775" s="139" t="inlineStr">
        <is>
          <t>BARB0GURURX</t>
        </is>
      </c>
      <c r="F16775" s="139" t="inlineStr">
        <is>
          <t>BKDN0821321</t>
        </is>
      </c>
      <c r="G16775" s="139" t="inlineStr">
        <is>
          <t>INDB0001356</t>
        </is>
      </c>
      <c r="H16775" s="139" t="inlineStr">
        <is>
          <t>SBIN0051249</t>
        </is>
      </c>
      <c r="I16775" s="139" t="inlineStr">
        <is>
          <t>SYNB0008651</t>
        </is>
      </c>
    </row>
    <row r="16776" ht="14.4" customHeight="1">
      <c r="E16776" s="139" t="inlineStr">
        <is>
          <t>BARB0GURUBU</t>
        </is>
      </c>
      <c r="F16776" s="139" t="inlineStr">
        <is>
          <t>BKDN0821314</t>
        </is>
      </c>
      <c r="G16776" s="139" t="inlineStr">
        <is>
          <t>INDB0001355</t>
        </is>
      </c>
      <c r="H16776" s="139" t="inlineStr">
        <is>
          <t>SBIN0051248</t>
        </is>
      </c>
      <c r="I16776" s="139" t="inlineStr">
        <is>
          <t>SYNB0008650</t>
        </is>
      </c>
    </row>
    <row r="16777" ht="14.4" customHeight="1">
      <c r="E16777" s="139" t="inlineStr">
        <is>
          <t>BARB0GURSBS</t>
        </is>
      </c>
      <c r="F16777" s="139" t="inlineStr">
        <is>
          <t>BKDN0821303</t>
        </is>
      </c>
      <c r="G16777" s="139" t="inlineStr">
        <is>
          <t>INDB0001354</t>
        </is>
      </c>
      <c r="H16777" s="139" t="inlineStr">
        <is>
          <t>SBIN0051246</t>
        </is>
      </c>
      <c r="I16777" s="139" t="inlineStr">
        <is>
          <t>SYNB0008649</t>
        </is>
      </c>
    </row>
    <row r="16778" ht="14.4" customHeight="1">
      <c r="E16778" s="139" t="inlineStr">
        <is>
          <t>BARB0GURHAL</t>
        </is>
      </c>
      <c r="F16778" s="139" t="inlineStr">
        <is>
          <t>BKDN0821298</t>
        </is>
      </c>
      <c r="G16778" s="139" t="inlineStr">
        <is>
          <t>INDB0001353</t>
        </is>
      </c>
      <c r="H16778" s="139" t="inlineStr">
        <is>
          <t>SBIN0051245</t>
        </is>
      </c>
      <c r="I16778" s="139" t="inlineStr">
        <is>
          <t>SYNB0008648</t>
        </is>
      </c>
    </row>
    <row r="16779" ht="14.4" customHeight="1">
      <c r="E16779" s="139" t="inlineStr">
        <is>
          <t>BARB0GURGAO</t>
        </is>
      </c>
      <c r="F16779" s="139" t="inlineStr">
        <is>
          <t>BKDN0821297</t>
        </is>
      </c>
      <c r="G16779" s="139" t="inlineStr">
        <is>
          <t>INDB0001352</t>
        </is>
      </c>
      <c r="H16779" s="139" t="inlineStr">
        <is>
          <t>SBIN0051244</t>
        </is>
      </c>
      <c r="I16779" s="139" t="inlineStr">
        <is>
          <t>SYNB0008647</t>
        </is>
      </c>
    </row>
    <row r="16780" ht="14.4" customHeight="1">
      <c r="E16780" s="139" t="inlineStr">
        <is>
          <t>BARB0GURGAN</t>
        </is>
      </c>
      <c r="F16780" s="139" t="inlineStr">
        <is>
          <t>BKDN0821296</t>
        </is>
      </c>
      <c r="G16780" s="139" t="inlineStr">
        <is>
          <t>INDB0001351</t>
        </is>
      </c>
      <c r="H16780" s="139" t="inlineStr">
        <is>
          <t>SBIN0051242</t>
        </is>
      </c>
      <c r="I16780" s="139" t="inlineStr">
        <is>
          <t>SYNB0008646</t>
        </is>
      </c>
    </row>
    <row r="16781" ht="14.4" customHeight="1">
      <c r="E16781" s="139" t="inlineStr">
        <is>
          <t>BARB0GURERB</t>
        </is>
      </c>
      <c r="F16781" s="139" t="inlineStr">
        <is>
          <t>BKDN0821293</t>
        </is>
      </c>
      <c r="G16781" s="139" t="inlineStr">
        <is>
          <t>INDB0001350</t>
        </is>
      </c>
      <c r="H16781" s="139" t="inlineStr">
        <is>
          <t>SBIN0051241</t>
        </is>
      </c>
      <c r="I16781" s="139" t="inlineStr">
        <is>
          <t>SYNB0008645</t>
        </is>
      </c>
    </row>
    <row r="16782" ht="14.4" customHeight="1">
      <c r="E16782" s="139" t="inlineStr">
        <is>
          <t>BARB0GURDAS</t>
        </is>
      </c>
      <c r="F16782" s="139" t="inlineStr">
        <is>
          <t>BKDN0821223</t>
        </is>
      </c>
      <c r="G16782" s="139" t="inlineStr">
        <is>
          <t>INDB0001349</t>
        </is>
      </c>
      <c r="H16782" s="139" t="inlineStr">
        <is>
          <t>SBIN0051240</t>
        </is>
      </c>
      <c r="I16782" s="139" t="inlineStr">
        <is>
          <t>SYNB0008644</t>
        </is>
      </c>
    </row>
    <row r="16783" ht="14.4" customHeight="1">
      <c r="E16783" s="139" t="inlineStr">
        <is>
          <t>BARB0GUNUPU</t>
        </is>
      </c>
      <c r="F16783" s="139" t="inlineStr">
        <is>
          <t>BKDN0821139</t>
        </is>
      </c>
      <c r="G16783" s="139" t="inlineStr">
        <is>
          <t>INDB0001348</t>
        </is>
      </c>
      <c r="H16783" s="139" t="inlineStr">
        <is>
          <t>SBIN0051239</t>
        </is>
      </c>
      <c r="I16783" s="139" t="inlineStr">
        <is>
          <t>SYNB0008643</t>
        </is>
      </c>
    </row>
    <row r="16784" ht="14.4" customHeight="1">
      <c r="E16784" s="139" t="inlineStr">
        <is>
          <t>BARB0GUNTUR</t>
        </is>
      </c>
      <c r="F16784" s="139" t="inlineStr">
        <is>
          <t>BKDN0821131</t>
        </is>
      </c>
      <c r="G16784" s="139" t="inlineStr">
        <is>
          <t>INDB0001347</t>
        </is>
      </c>
      <c r="H16784" s="139" t="inlineStr">
        <is>
          <t>SBIN0051238</t>
        </is>
      </c>
      <c r="I16784" s="139" t="inlineStr">
        <is>
          <t>SYNB0008642</t>
        </is>
      </c>
    </row>
    <row r="16785" ht="14.4" customHeight="1">
      <c r="E16785" s="139" t="inlineStr">
        <is>
          <t>BARB0GUNTAK</t>
        </is>
      </c>
      <c r="F16785" s="139" t="inlineStr">
        <is>
          <t>BKDN0821117</t>
        </is>
      </c>
      <c r="G16785" s="139" t="inlineStr">
        <is>
          <t>INDB0001346</t>
        </is>
      </c>
      <c r="H16785" s="139" t="inlineStr">
        <is>
          <t>SBIN0051237</t>
        </is>
      </c>
      <c r="I16785" s="139" t="inlineStr">
        <is>
          <t>SYNB0008641</t>
        </is>
      </c>
    </row>
    <row r="16786" ht="14.4" customHeight="1">
      <c r="E16786" s="139" t="inlineStr">
        <is>
          <t>BARB0GUNNAU</t>
        </is>
      </c>
      <c r="F16786" s="139" t="inlineStr">
        <is>
          <t>BKDN0821105</t>
        </is>
      </c>
      <c r="G16786" s="139" t="inlineStr">
        <is>
          <t>INDB0001345</t>
        </is>
      </c>
      <c r="H16786" s="139" t="inlineStr">
        <is>
          <t>SBIN0051236</t>
        </is>
      </c>
      <c r="I16786" s="139" t="inlineStr">
        <is>
          <t>SYNB0008640</t>
        </is>
      </c>
    </row>
    <row r="16787" ht="14.4" customHeight="1">
      <c r="E16787" s="139" t="inlineStr">
        <is>
          <t>BARB0GUNJAN</t>
        </is>
      </c>
      <c r="F16787" s="139" t="inlineStr">
        <is>
          <t>BKDN0821079</t>
        </is>
      </c>
      <c r="G16787" s="139" t="inlineStr">
        <is>
          <t>INDB0001344</t>
        </is>
      </c>
      <c r="H16787" s="139" t="inlineStr">
        <is>
          <t>SBIN0051235</t>
        </is>
      </c>
      <c r="I16787" s="139" t="inlineStr">
        <is>
          <t>SYNB0008639</t>
        </is>
      </c>
    </row>
    <row r="16788" ht="14.4" customHeight="1">
      <c r="E16788" s="139" t="inlineStr">
        <is>
          <t>BARB0GUNDLA</t>
        </is>
      </c>
      <c r="F16788" s="139" t="inlineStr">
        <is>
          <t>BKDN0821078</t>
        </is>
      </c>
      <c r="G16788" s="139" t="inlineStr">
        <is>
          <t>INDB0001343</t>
        </is>
      </c>
      <c r="H16788" s="139" t="inlineStr">
        <is>
          <t>SBIN0051232</t>
        </is>
      </c>
      <c r="I16788" s="139" t="inlineStr">
        <is>
          <t>SYNB0008638</t>
        </is>
      </c>
    </row>
    <row r="16789" ht="14.4" customHeight="1">
      <c r="E16789" s="139" t="inlineStr">
        <is>
          <t>BARB0GUNDIC</t>
        </is>
      </c>
      <c r="F16789" s="139" t="inlineStr">
        <is>
          <t>BKDN0821077</t>
        </is>
      </c>
      <c r="G16789" s="139" t="inlineStr">
        <is>
          <t>INDB0001342</t>
        </is>
      </c>
      <c r="H16789" s="139" t="inlineStr">
        <is>
          <t>SBIN0051231</t>
        </is>
      </c>
      <c r="I16789" s="139" t="inlineStr">
        <is>
          <t>SYNB0008637</t>
        </is>
      </c>
    </row>
    <row r="16790" ht="14.4" customHeight="1">
      <c r="E16790" s="139" t="inlineStr">
        <is>
          <t>BARB0GUNDAH</t>
        </is>
      </c>
      <c r="F16790" s="139" t="inlineStr">
        <is>
          <t>BKDN0821068</t>
        </is>
      </c>
      <c r="G16790" s="139" t="inlineStr">
        <is>
          <t>INDB0001341</t>
        </is>
      </c>
      <c r="H16790" s="139" t="inlineStr">
        <is>
          <t>SBIN0051230</t>
        </is>
      </c>
      <c r="I16790" s="139" t="inlineStr">
        <is>
          <t>SYNB0008636</t>
        </is>
      </c>
    </row>
    <row r="16791" ht="14.4" customHeight="1">
      <c r="E16791" s="139" t="inlineStr">
        <is>
          <t>BARB0GUNAXX</t>
        </is>
      </c>
      <c r="F16791" s="139" t="inlineStr">
        <is>
          <t>BKDN0821064</t>
        </is>
      </c>
      <c r="G16791" s="139" t="inlineStr">
        <is>
          <t>INDB0001340</t>
        </is>
      </c>
      <c r="H16791" s="139" t="inlineStr">
        <is>
          <t>SBIN0051229</t>
        </is>
      </c>
      <c r="I16791" s="139" t="inlineStr">
        <is>
          <t>SYNB0008635</t>
        </is>
      </c>
    </row>
    <row r="16792" ht="14.4" customHeight="1">
      <c r="E16792" s="139" t="inlineStr">
        <is>
          <t>BARB0GUNASV</t>
        </is>
      </c>
      <c r="F16792" s="139" t="inlineStr">
        <is>
          <t>BKDN0821057</t>
        </is>
      </c>
      <c r="G16792" s="139" t="inlineStr">
        <is>
          <t>INDB0001339</t>
        </is>
      </c>
      <c r="H16792" s="139" t="inlineStr">
        <is>
          <t>SBIN0051227</t>
        </is>
      </c>
      <c r="I16792" s="139" t="inlineStr">
        <is>
          <t>SYNB0008634</t>
        </is>
      </c>
    </row>
    <row r="16793" ht="14.4" customHeight="1">
      <c r="E16793" s="139" t="inlineStr">
        <is>
          <t>BARB0GUMTIX</t>
        </is>
      </c>
      <c r="F16793" s="139" t="inlineStr">
        <is>
          <t>BKDN0821046</t>
        </is>
      </c>
      <c r="G16793" s="139" t="inlineStr">
        <is>
          <t>INDB0001338</t>
        </is>
      </c>
      <c r="H16793" s="139" t="inlineStr">
        <is>
          <t>SBIN0051226</t>
        </is>
      </c>
      <c r="I16793" s="139" t="inlineStr">
        <is>
          <t>SYNB0008633</t>
        </is>
      </c>
    </row>
    <row r="16794" ht="14.4" customHeight="1">
      <c r="E16794" s="139" t="inlineStr">
        <is>
          <t>BARB0GUMLAX</t>
        </is>
      </c>
      <c r="F16794" s="139" t="inlineStr">
        <is>
          <t>BKDN0821040</t>
        </is>
      </c>
      <c r="G16794" s="139" t="inlineStr">
        <is>
          <t>INDB0001337</t>
        </is>
      </c>
      <c r="H16794" s="139" t="inlineStr">
        <is>
          <t>SBIN0051225</t>
        </is>
      </c>
      <c r="I16794" s="139" t="inlineStr">
        <is>
          <t>SYNB0008632</t>
        </is>
      </c>
    </row>
    <row r="16795" ht="14.4" customHeight="1">
      <c r="E16795" s="139" t="inlineStr">
        <is>
          <t>BARB0GUMIAX</t>
        </is>
      </c>
      <c r="F16795" s="139" t="inlineStr">
        <is>
          <t>BKDN0821037</t>
        </is>
      </c>
      <c r="G16795" s="139" t="inlineStr">
        <is>
          <t>INDB0001336</t>
        </is>
      </c>
      <c r="H16795" s="139" t="inlineStr">
        <is>
          <t>SBIN0051224</t>
        </is>
      </c>
      <c r="I16795" s="139" t="inlineStr">
        <is>
          <t>SYNB0008631</t>
        </is>
      </c>
    </row>
    <row r="16796" ht="14.4" customHeight="1">
      <c r="E16796" s="139" t="inlineStr">
        <is>
          <t>BARB0GUMEIX</t>
        </is>
      </c>
      <c r="F16796" s="139" t="inlineStr">
        <is>
          <t>BKDN0821034</t>
        </is>
      </c>
      <c r="G16796" s="139" t="inlineStr">
        <is>
          <t>INDB0001335</t>
        </is>
      </c>
      <c r="H16796" s="139" t="inlineStr">
        <is>
          <t>SBIN0051223</t>
        </is>
      </c>
      <c r="I16796" s="139" t="inlineStr">
        <is>
          <t>SYNB0008629</t>
        </is>
      </c>
    </row>
    <row r="16797" ht="14.4" customHeight="1">
      <c r="E16797" s="139" t="inlineStr">
        <is>
          <t>BARB0GUMASH</t>
        </is>
      </c>
      <c r="F16797" s="139" t="inlineStr">
        <is>
          <t>BKDN0821016</t>
        </is>
      </c>
      <c r="G16797" s="139" t="inlineStr">
        <is>
          <t>INDB0001334</t>
        </is>
      </c>
      <c r="H16797" s="139" t="inlineStr">
        <is>
          <t>SBIN0051222</t>
        </is>
      </c>
      <c r="I16797" s="139" t="inlineStr">
        <is>
          <t>SYNB0008628</t>
        </is>
      </c>
    </row>
    <row r="16798" ht="14.4" customHeight="1">
      <c r="E16798" s="139" t="inlineStr">
        <is>
          <t>BARB0GULZAR</t>
        </is>
      </c>
      <c r="F16798" s="139" t="inlineStr">
        <is>
          <t>BKDN0821011</t>
        </is>
      </c>
      <c r="G16798" s="139" t="inlineStr">
        <is>
          <t>INDB0001333</t>
        </is>
      </c>
      <c r="H16798" s="139" t="inlineStr">
        <is>
          <t>SBIN0051221</t>
        </is>
      </c>
      <c r="I16798" s="139" t="inlineStr">
        <is>
          <t>SYNB0008627</t>
        </is>
      </c>
    </row>
    <row r="16799" ht="14.4" customHeight="1">
      <c r="E16799" s="139" t="inlineStr">
        <is>
          <t>BARB0GULTEK</t>
        </is>
      </c>
      <c r="F16799" s="139" t="inlineStr">
        <is>
          <t>BKDN0821000</t>
        </is>
      </c>
      <c r="G16799" s="139" t="inlineStr">
        <is>
          <t>INDB0001332</t>
        </is>
      </c>
      <c r="H16799" s="139" t="inlineStr">
        <is>
          <t>SBIN0051220</t>
        </is>
      </c>
      <c r="I16799" s="139" t="inlineStr">
        <is>
          <t>SYNB0008626</t>
        </is>
      </c>
    </row>
    <row r="16800" ht="14.4" customHeight="1">
      <c r="E16800" s="139" t="inlineStr">
        <is>
          <t>BARB0GULPUR</t>
        </is>
      </c>
      <c r="F16800" s="139" t="inlineStr">
        <is>
          <t>BKDN0820998</t>
        </is>
      </c>
      <c r="G16800" s="139" t="inlineStr">
        <is>
          <t>INDB0001331</t>
        </is>
      </c>
      <c r="H16800" s="139" t="inlineStr">
        <is>
          <t>SBIN0051219</t>
        </is>
      </c>
      <c r="I16800" s="139" t="inlineStr">
        <is>
          <t>SYNB0008625</t>
        </is>
      </c>
    </row>
    <row r="16801" ht="14.4" customHeight="1">
      <c r="E16801" s="139" t="inlineStr">
        <is>
          <t>BARB0GULKAR</t>
        </is>
      </c>
      <c r="F16801" s="139" t="inlineStr">
        <is>
          <t>BKDN0820992</t>
        </is>
      </c>
      <c r="G16801" s="139" t="inlineStr">
        <is>
          <t>INDB0001330</t>
        </is>
      </c>
      <c r="H16801" s="139" t="inlineStr">
        <is>
          <t>SBIN0051218</t>
        </is>
      </c>
      <c r="I16801" s="139" t="inlineStr">
        <is>
          <t>SYNB0008623</t>
        </is>
      </c>
    </row>
    <row r="16802" ht="14.4" customHeight="1">
      <c r="E16802" s="139" t="inlineStr">
        <is>
          <t>BARB0GULBAR</t>
        </is>
      </c>
      <c r="F16802" s="139" t="inlineStr">
        <is>
          <t>BKDN0820938</t>
        </is>
      </c>
      <c r="G16802" s="139" t="inlineStr">
        <is>
          <t>INDB0001329</t>
        </is>
      </c>
      <c r="H16802" s="139" t="inlineStr">
        <is>
          <t>SBIN0051217</t>
        </is>
      </c>
      <c r="I16802" s="139" t="inlineStr">
        <is>
          <t>SYNB0008622</t>
        </is>
      </c>
    </row>
    <row r="16803" ht="14.4" customHeight="1">
      <c r="E16803" s="139" t="inlineStr">
        <is>
          <t>BARB0GULAWT</t>
        </is>
      </c>
      <c r="F16803" s="139" t="inlineStr">
        <is>
          <t>BKDN0820917</t>
        </is>
      </c>
      <c r="G16803" s="139" t="inlineStr">
        <is>
          <t>INDB0001328</t>
        </is>
      </c>
      <c r="H16803" s="139" t="inlineStr">
        <is>
          <t>SBIN0051215</t>
        </is>
      </c>
      <c r="I16803" s="139" t="inlineStr">
        <is>
          <t>SYNB0008621</t>
        </is>
      </c>
    </row>
    <row r="16804" ht="14.4" customHeight="1">
      <c r="E16804" s="139" t="inlineStr">
        <is>
          <t>BARB0GULAMI</t>
        </is>
      </c>
      <c r="F16804" s="139" t="inlineStr">
        <is>
          <t>BKDN0820855</t>
        </is>
      </c>
      <c r="G16804" s="139" t="inlineStr">
        <is>
          <t>INDB0001327</t>
        </is>
      </c>
      <c r="H16804" s="139" t="inlineStr">
        <is>
          <t>SBIN0051214</t>
        </is>
      </c>
      <c r="I16804" s="139" t="inlineStr">
        <is>
          <t>SYNB0008620</t>
        </is>
      </c>
    </row>
    <row r="16805" ht="14.4" customHeight="1">
      <c r="E16805" s="139" t="inlineStr">
        <is>
          <t>BARB0GULALW</t>
        </is>
      </c>
      <c r="F16805" s="139" t="inlineStr">
        <is>
          <t>BKDN0820854</t>
        </is>
      </c>
      <c r="G16805" s="139" t="inlineStr">
        <is>
          <t>INDB0001326</t>
        </is>
      </c>
      <c r="H16805" s="139" t="inlineStr">
        <is>
          <t>SBIN0051213</t>
        </is>
      </c>
      <c r="I16805" s="139" t="inlineStr">
        <is>
          <t>SYNB0008619</t>
        </is>
      </c>
    </row>
    <row r="16806" ht="14.4" customHeight="1">
      <c r="E16806" s="139" t="inlineStr">
        <is>
          <t>BARB0GULADI</t>
        </is>
      </c>
      <c r="F16806" s="139" t="inlineStr">
        <is>
          <t>BKDN0820853</t>
        </is>
      </c>
      <c r="G16806" s="139" t="inlineStr">
        <is>
          <t>INDB0001325</t>
        </is>
      </c>
      <c r="H16806" s="139" t="inlineStr">
        <is>
          <t>SBIN0051212</t>
        </is>
      </c>
      <c r="I16806" s="139" t="inlineStr">
        <is>
          <t>SYNB0008618</t>
        </is>
      </c>
    </row>
    <row r="16807" ht="14.4" customHeight="1">
      <c r="E16807" s="139" t="inlineStr">
        <is>
          <t>BARB0GULABP</t>
        </is>
      </c>
      <c r="F16807" s="139" t="inlineStr">
        <is>
          <t>BKDN0820830</t>
        </is>
      </c>
      <c r="G16807" s="139" t="inlineStr">
        <is>
          <t>INDB0001324</t>
        </is>
      </c>
      <c r="H16807" s="139" t="inlineStr">
        <is>
          <t>SBIN0051211</t>
        </is>
      </c>
      <c r="I16807" s="139" t="inlineStr">
        <is>
          <t>SYNB0008617</t>
        </is>
      </c>
    </row>
    <row r="16808" ht="14.4" customHeight="1">
      <c r="E16808" s="139" t="inlineStr">
        <is>
          <t>BARB0GULABB</t>
        </is>
      </c>
      <c r="F16808" s="139" t="inlineStr">
        <is>
          <t>BKDN0820812</t>
        </is>
      </c>
      <c r="G16808" s="139" t="inlineStr">
        <is>
          <t>INDB0001323</t>
        </is>
      </c>
      <c r="H16808" s="139" t="inlineStr">
        <is>
          <t>SBIN0051210</t>
        </is>
      </c>
      <c r="I16808" s="139" t="inlineStr">
        <is>
          <t>SYNB0008616</t>
        </is>
      </c>
    </row>
    <row r="16809" ht="14.4" customHeight="1">
      <c r="E16809" s="139" t="inlineStr">
        <is>
          <t>BARB0GUJRAN</t>
        </is>
      </c>
      <c r="F16809" s="139" t="inlineStr">
        <is>
          <t>BKDN0820802</t>
        </is>
      </c>
      <c r="G16809" s="139" t="inlineStr">
        <is>
          <t>INDB0001322</t>
        </is>
      </c>
      <c r="H16809" s="139" t="inlineStr">
        <is>
          <t>SBIN0051209</t>
        </is>
      </c>
      <c r="I16809" s="139" t="inlineStr">
        <is>
          <t>SYNB0008615</t>
        </is>
      </c>
    </row>
    <row r="16810" ht="14.4" customHeight="1">
      <c r="E16810" s="139" t="inlineStr">
        <is>
          <t>BARB0GUIRIM</t>
        </is>
      </c>
      <c r="F16810" s="139" t="inlineStr">
        <is>
          <t>BKDN0820801</t>
        </is>
      </c>
      <c r="G16810" s="139" t="inlineStr">
        <is>
          <t>INDB0001321</t>
        </is>
      </c>
      <c r="H16810" s="139" t="inlineStr">
        <is>
          <t>SBIN0051208</t>
        </is>
      </c>
      <c r="I16810" s="139" t="inlineStr">
        <is>
          <t>SYNB0008614</t>
        </is>
      </c>
    </row>
    <row r="16811" ht="14.4" customHeight="1">
      <c r="E16811" s="139" t="inlineStr">
        <is>
          <t>BARB0GUDURX</t>
        </is>
      </c>
      <c r="F16811" s="139" t="inlineStr">
        <is>
          <t>BKDN0820785</t>
        </is>
      </c>
      <c r="G16811" s="139" t="inlineStr">
        <is>
          <t>INDB0001320</t>
        </is>
      </c>
      <c r="H16811" s="139" t="inlineStr">
        <is>
          <t>SBIN0051207</t>
        </is>
      </c>
      <c r="I16811" s="139" t="inlineStr">
        <is>
          <t>SYNB0008613</t>
        </is>
      </c>
    </row>
    <row r="16812" ht="14.4" customHeight="1">
      <c r="E16812" s="139" t="inlineStr">
        <is>
          <t>BARB0GUDRAI</t>
        </is>
      </c>
      <c r="F16812" s="139" t="inlineStr">
        <is>
          <t>BKDN0820776</t>
        </is>
      </c>
      <c r="G16812" s="139" t="inlineStr">
        <is>
          <t>INDB0001319</t>
        </is>
      </c>
      <c r="H16812" s="139" t="inlineStr">
        <is>
          <t>SBIN0051206</t>
        </is>
      </c>
      <c r="I16812" s="139" t="inlineStr">
        <is>
          <t>SYNB0008612</t>
        </is>
      </c>
    </row>
    <row r="16813" ht="14.4" customHeight="1">
      <c r="E16813" s="139" t="inlineStr">
        <is>
          <t>BARB0GUDIYA</t>
        </is>
      </c>
      <c r="F16813" s="139" t="inlineStr">
        <is>
          <t>BKDN0820762</t>
        </is>
      </c>
      <c r="G16813" s="139" t="inlineStr">
        <is>
          <t>INDB0001318</t>
        </is>
      </c>
      <c r="H16813" s="139" t="inlineStr">
        <is>
          <t>SBIN0051205</t>
        </is>
      </c>
      <c r="I16813" s="139" t="inlineStr">
        <is>
          <t>SYNB0008611</t>
        </is>
      </c>
    </row>
    <row r="16814" ht="14.4" customHeight="1">
      <c r="E16814" s="139" t="inlineStr">
        <is>
          <t>BARB0GUDIVA</t>
        </is>
      </c>
      <c r="F16814" s="139" t="inlineStr">
        <is>
          <t>BKDN0820728</t>
        </is>
      </c>
      <c r="G16814" s="139" t="inlineStr">
        <is>
          <t>INDB0001317</t>
        </is>
      </c>
      <c r="H16814" s="139" t="inlineStr">
        <is>
          <t>SBIN0051204</t>
        </is>
      </c>
      <c r="I16814" s="139" t="inlineStr">
        <is>
          <t>SYNB0008610</t>
        </is>
      </c>
    </row>
    <row r="16815" ht="14.4" customHeight="1">
      <c r="E16815" s="139" t="inlineStr">
        <is>
          <t>BARB0GUDIPA</t>
        </is>
      </c>
      <c r="F16815" s="139" t="inlineStr">
        <is>
          <t>BKDN0820722</t>
        </is>
      </c>
      <c r="G16815" s="139" t="inlineStr">
        <is>
          <t>INDB0001316</t>
        </is>
      </c>
      <c r="H16815" s="139" t="inlineStr">
        <is>
          <t>SBIN0051203</t>
        </is>
      </c>
      <c r="I16815" s="139" t="inlineStr">
        <is>
          <t>SYNB0008608</t>
        </is>
      </c>
    </row>
    <row r="16816" ht="14.4" customHeight="1">
      <c r="E16816" s="139" t="inlineStr">
        <is>
          <t>BARB0GUDIAK</t>
        </is>
      </c>
      <c r="F16816" s="139" t="inlineStr">
        <is>
          <t>BKDN0820718</t>
        </is>
      </c>
      <c r="G16816" s="139" t="inlineStr">
        <is>
          <t>INDB0001315</t>
        </is>
      </c>
      <c r="H16816" s="139" t="inlineStr">
        <is>
          <t>SBIN0051202</t>
        </is>
      </c>
      <c r="I16816" s="139" t="inlineStr">
        <is>
          <t>SYNB0008607</t>
        </is>
      </c>
    </row>
    <row r="16817" ht="14.4" customHeight="1">
      <c r="E16817" s="139" t="inlineStr">
        <is>
          <t>BARB0GUDHEX</t>
        </is>
      </c>
      <c r="F16817" s="139" t="inlineStr">
        <is>
          <t>BKDN0820709</t>
        </is>
      </c>
      <c r="G16817" s="139" t="inlineStr">
        <is>
          <t>INDB0001314</t>
        </is>
      </c>
      <c r="H16817" s="139" t="inlineStr">
        <is>
          <t>SBIN0051201</t>
        </is>
      </c>
      <c r="I16817" s="139" t="inlineStr">
        <is>
          <t>SYNB0008606</t>
        </is>
      </c>
    </row>
    <row r="16818" ht="14.4" customHeight="1">
      <c r="E16818" s="139" t="inlineStr">
        <is>
          <t>BARB0GUDAMX</t>
        </is>
      </c>
      <c r="F16818" s="139" t="inlineStr">
        <is>
          <t>BKDN0820707</t>
        </is>
      </c>
      <c r="G16818" s="139" t="inlineStr">
        <is>
          <t>INDB0001313</t>
        </is>
      </c>
      <c r="H16818" s="139" t="inlineStr">
        <is>
          <t>SBIN0051200</t>
        </is>
      </c>
      <c r="I16818" s="139" t="inlineStr">
        <is>
          <t>SYNB0008605</t>
        </is>
      </c>
    </row>
    <row r="16819" ht="14.4" customHeight="1">
      <c r="E16819" s="139" t="inlineStr">
        <is>
          <t>BARB0GSROAD</t>
        </is>
      </c>
      <c r="F16819" s="139" t="inlineStr">
        <is>
          <t>BKDN0820691</t>
        </is>
      </c>
      <c r="G16819" s="139" t="inlineStr">
        <is>
          <t>INDB0001312</t>
        </is>
      </c>
      <c r="H16819" s="139" t="inlineStr">
        <is>
          <t>SBIN0051199</t>
        </is>
      </c>
      <c r="I16819" s="139" t="inlineStr">
        <is>
          <t>SYNB0008603</t>
        </is>
      </c>
    </row>
    <row r="16820" ht="14.4" customHeight="1">
      <c r="E16820" s="139" t="inlineStr">
        <is>
          <t>BARB0GRMRTK</t>
        </is>
      </c>
      <c r="F16820" s="139" t="inlineStr">
        <is>
          <t>BKDN0820682</t>
        </is>
      </c>
      <c r="G16820" s="139" t="inlineStr">
        <is>
          <t>INDB0001311</t>
        </is>
      </c>
      <c r="H16820" s="139" t="inlineStr">
        <is>
          <t>SBIN0051198</t>
        </is>
      </c>
      <c r="I16820" s="139" t="inlineStr">
        <is>
          <t>SYNB0008602</t>
        </is>
      </c>
    </row>
    <row r="16821" ht="14.4" customHeight="1">
      <c r="E16821" s="139" t="inlineStr">
        <is>
          <t>BARB0GRMKAR</t>
        </is>
      </c>
      <c r="F16821" s="139" t="inlineStr">
        <is>
          <t>BKDN0820681</t>
        </is>
      </c>
      <c r="G16821" s="139" t="inlineStr">
        <is>
          <t>INDB0001310</t>
        </is>
      </c>
      <c r="H16821" s="139" t="inlineStr">
        <is>
          <t>SBIN0051196</t>
        </is>
      </c>
      <c r="I16821" s="139" t="inlineStr">
        <is>
          <t>SYNB0008601</t>
        </is>
      </c>
    </row>
    <row r="16822" ht="14.4" customHeight="1">
      <c r="E16822" s="139" t="inlineStr">
        <is>
          <t>BARB0GREENP</t>
        </is>
      </c>
      <c r="F16822" s="139" t="inlineStr">
        <is>
          <t>BKDN0820641</t>
        </is>
      </c>
      <c r="G16822" s="139" t="inlineStr">
        <is>
          <t>INDB0001309</t>
        </is>
      </c>
      <c r="H16822" s="139" t="inlineStr">
        <is>
          <t>SBIN0051195</t>
        </is>
      </c>
      <c r="I16822" s="139" t="inlineStr">
        <is>
          <t>SYNB0008600</t>
        </is>
      </c>
    </row>
    <row r="16823" ht="14.4" customHeight="1">
      <c r="E16823" s="139" t="inlineStr">
        <is>
          <t>BARB0GREATE</t>
        </is>
      </c>
      <c r="F16823" s="139" t="inlineStr">
        <is>
          <t>BKDN0820609</t>
        </is>
      </c>
      <c r="G16823" s="139" t="inlineStr">
        <is>
          <t>INDB0001308</t>
        </is>
      </c>
      <c r="H16823" s="139" t="inlineStr">
        <is>
          <t>SBIN0051194</t>
        </is>
      </c>
      <c r="I16823" s="139" t="inlineStr">
        <is>
          <t>SYNB0008599</t>
        </is>
      </c>
    </row>
    <row r="16824" ht="14.4" customHeight="1">
      <c r="E16824" s="139" t="inlineStr">
        <is>
          <t>BARB0GRAINM</t>
        </is>
      </c>
      <c r="F16824" s="139" t="inlineStr">
        <is>
          <t>BKDN0820556</t>
        </is>
      </c>
      <c r="G16824" s="139" t="inlineStr">
        <is>
          <t>INDB0001307</t>
        </is>
      </c>
      <c r="H16824" s="139" t="inlineStr">
        <is>
          <t>SBIN0051193</t>
        </is>
      </c>
      <c r="I16824" s="139" t="inlineStr">
        <is>
          <t>SYNB0008598</t>
        </is>
      </c>
    </row>
    <row r="16825" ht="14.4" customHeight="1">
      <c r="E16825" s="139" t="inlineStr">
        <is>
          <t>BARB0GOZARI</t>
        </is>
      </c>
      <c r="F16825" s="139" t="inlineStr">
        <is>
          <t>BKDN0820510</t>
        </is>
      </c>
      <c r="G16825" s="139" t="inlineStr">
        <is>
          <t>INDB0001306</t>
        </is>
      </c>
      <c r="H16825" s="139" t="inlineStr">
        <is>
          <t>SBIN0051192</t>
        </is>
      </c>
      <c r="I16825" s="139" t="inlineStr">
        <is>
          <t>SYNB0008597</t>
        </is>
      </c>
    </row>
    <row r="16826" ht="14.4" customHeight="1">
      <c r="E16826" s="139" t="inlineStr">
        <is>
          <t>BARB0GOYALN</t>
        </is>
      </c>
      <c r="F16826" s="139" t="inlineStr">
        <is>
          <t>BKDN0820509</t>
        </is>
      </c>
      <c r="G16826" s="139" t="inlineStr">
        <is>
          <t>INDB0001305</t>
        </is>
      </c>
      <c r="H16826" s="139" t="inlineStr">
        <is>
          <t>SBIN0051191</t>
        </is>
      </c>
      <c r="I16826" s="139" t="inlineStr">
        <is>
          <t>SYNB0008596</t>
        </is>
      </c>
    </row>
    <row r="16827" ht="14.4" customHeight="1">
      <c r="E16827" s="139" t="inlineStr">
        <is>
          <t>BARB0GOVMAT</t>
        </is>
      </c>
      <c r="F16827" s="139" t="inlineStr">
        <is>
          <t>BKDN0820448</t>
        </is>
      </c>
      <c r="G16827" s="139" t="inlineStr">
        <is>
          <t>INDB0001304</t>
        </is>
      </c>
      <c r="H16827" s="139" t="inlineStr">
        <is>
          <t>SBIN0051190</t>
        </is>
      </c>
      <c r="I16827" s="139" t="inlineStr">
        <is>
          <t>SYNB0008595</t>
        </is>
      </c>
    </row>
    <row r="16828" ht="14.4" customHeight="1">
      <c r="E16828" s="139" t="inlineStr">
        <is>
          <t>BARB0GOVIND</t>
        </is>
      </c>
      <c r="F16828" s="139" t="inlineStr">
        <is>
          <t>BKDN0820446</t>
        </is>
      </c>
      <c r="G16828" s="139" t="inlineStr">
        <is>
          <t>INDB0001303</t>
        </is>
      </c>
      <c r="H16828" s="139" t="inlineStr">
        <is>
          <t>SBIN0051189</t>
        </is>
      </c>
      <c r="I16828" s="139" t="inlineStr">
        <is>
          <t>SYNB0008594</t>
        </is>
      </c>
    </row>
    <row r="16829" ht="14.4" customHeight="1">
      <c r="E16829" s="139" t="inlineStr">
        <is>
          <t>BARB0GOVGHA</t>
        </is>
      </c>
      <c r="F16829" s="139" t="inlineStr">
        <is>
          <t>BKDN0820434</t>
        </is>
      </c>
      <c r="G16829" s="139" t="inlineStr">
        <is>
          <t>INDB0001302</t>
        </is>
      </c>
      <c r="H16829" s="139" t="inlineStr">
        <is>
          <t>SBIN0051188</t>
        </is>
      </c>
      <c r="I16829" s="139" t="inlineStr">
        <is>
          <t>SYNB0008593</t>
        </is>
      </c>
    </row>
    <row r="16830" ht="14.4" customHeight="1">
      <c r="E16830" s="139" t="inlineStr">
        <is>
          <t>BARB0GOVERD</t>
        </is>
      </c>
      <c r="F16830" s="139" t="inlineStr">
        <is>
          <t>BKDN0820374</t>
        </is>
      </c>
      <c r="G16830" s="139" t="inlineStr">
        <is>
          <t>INDB0001301</t>
        </is>
      </c>
      <c r="H16830" s="139" t="inlineStr">
        <is>
          <t>SBIN0051187</t>
        </is>
      </c>
      <c r="I16830" s="139" t="inlineStr">
        <is>
          <t>SYNB0008592</t>
        </is>
      </c>
    </row>
    <row r="16831" ht="14.4" customHeight="1">
      <c r="E16831" s="139" t="inlineStr">
        <is>
          <t>BARB0GOVDHA</t>
        </is>
      </c>
      <c r="F16831" s="139" t="inlineStr">
        <is>
          <t>BKDN0820346</t>
        </is>
      </c>
      <c r="G16831" s="139" t="inlineStr">
        <is>
          <t>INDB0001110</t>
        </is>
      </c>
      <c r="H16831" s="139" t="inlineStr">
        <is>
          <t>SBIN0051186</t>
        </is>
      </c>
      <c r="I16831" s="139" t="inlineStr">
        <is>
          <t>SYNB0008591</t>
        </is>
      </c>
    </row>
    <row r="16832" ht="14.4" customHeight="1">
      <c r="E16832" s="139" t="inlineStr">
        <is>
          <t>BARB0GOVARD</t>
        </is>
      </c>
      <c r="F16832" s="139" t="inlineStr">
        <is>
          <t>BKDN0820345</t>
        </is>
      </c>
      <c r="G16832" s="139" t="inlineStr">
        <is>
          <t>INDB0001109</t>
        </is>
      </c>
      <c r="H16832" s="139" t="inlineStr">
        <is>
          <t>SBIN0051184</t>
        </is>
      </c>
      <c r="I16832" s="139" t="inlineStr">
        <is>
          <t>SYNB0008590</t>
        </is>
      </c>
    </row>
    <row r="16833" ht="14.4" customHeight="1">
      <c r="E16833" s="139" t="inlineStr">
        <is>
          <t>BARB0GOURAK</t>
        </is>
      </c>
      <c r="F16833" s="139" t="inlineStr">
        <is>
          <t>BKDN0820344</t>
        </is>
      </c>
      <c r="G16833" s="139" t="inlineStr">
        <is>
          <t>INDB0001108</t>
        </is>
      </c>
      <c r="H16833" s="139" t="inlineStr">
        <is>
          <t>SBIN0051183</t>
        </is>
      </c>
      <c r="I16833" s="139" t="inlineStr">
        <is>
          <t>SYNB0008589</t>
        </is>
      </c>
    </row>
    <row r="16834" ht="14.4" customHeight="1">
      <c r="E16834" s="139" t="inlineStr">
        <is>
          <t>BARB0GOTRIX</t>
        </is>
      </c>
      <c r="F16834" s="139" t="inlineStr">
        <is>
          <t>BKDN0820342</t>
        </is>
      </c>
      <c r="G16834" s="139" t="inlineStr">
        <is>
          <t>INDB0001107</t>
        </is>
      </c>
      <c r="H16834" s="139" t="inlineStr">
        <is>
          <t>SBIN0051182</t>
        </is>
      </c>
      <c r="I16834" s="139" t="inlineStr">
        <is>
          <t>SYNB0008588</t>
        </is>
      </c>
    </row>
    <row r="16835" ht="14.4" customHeight="1">
      <c r="E16835" s="139" t="inlineStr">
        <is>
          <t>BARB0GOTHRA</t>
        </is>
      </c>
      <c r="F16835" s="139" t="inlineStr">
        <is>
          <t>BKDN0820293</t>
        </is>
      </c>
      <c r="G16835" s="139" t="inlineStr">
        <is>
          <t>INDB0001106</t>
        </is>
      </c>
      <c r="H16835" s="139" t="inlineStr">
        <is>
          <t>SBIN0051181</t>
        </is>
      </c>
      <c r="I16835" s="139" t="inlineStr">
        <is>
          <t>SYNB0008587</t>
        </is>
      </c>
    </row>
    <row r="16836" ht="14.4" customHeight="1">
      <c r="E16836" s="139" t="inlineStr">
        <is>
          <t>BARB0GOTHIB</t>
        </is>
      </c>
      <c r="F16836" s="139" t="inlineStr">
        <is>
          <t>BKDN0820273</t>
        </is>
      </c>
      <c r="G16836" s="139" t="inlineStr">
        <is>
          <t>INDB0001105</t>
        </is>
      </c>
      <c r="H16836" s="139" t="inlineStr">
        <is>
          <t>SBIN0051180</t>
        </is>
      </c>
      <c r="I16836" s="139" t="inlineStr">
        <is>
          <t>SYNB0008586</t>
        </is>
      </c>
    </row>
    <row r="16837" ht="14.4" customHeight="1">
      <c r="E16837" s="139" t="inlineStr">
        <is>
          <t>BARB0GOTHAN</t>
        </is>
      </c>
      <c r="F16837" s="139" t="inlineStr">
        <is>
          <t>BKDN0820272</t>
        </is>
      </c>
      <c r="G16837" s="139" t="inlineStr">
        <is>
          <t>INDB0001104</t>
        </is>
      </c>
      <c r="H16837" s="139" t="inlineStr">
        <is>
          <t>SBIN0051179</t>
        </is>
      </c>
      <c r="I16837" s="139" t="inlineStr">
        <is>
          <t>SYNB0008585</t>
        </is>
      </c>
    </row>
    <row r="16838" ht="14.4" customHeight="1">
      <c r="E16838" s="139" t="inlineStr">
        <is>
          <t>BARB0GOTBAR</t>
        </is>
      </c>
      <c r="F16838" s="139" t="inlineStr">
        <is>
          <t>BKDN0820271</t>
        </is>
      </c>
      <c r="G16838" s="139" t="inlineStr">
        <is>
          <t>INDB0001103</t>
        </is>
      </c>
      <c r="H16838" s="139" t="inlineStr">
        <is>
          <t>SBIN0051178</t>
        </is>
      </c>
      <c r="I16838" s="139" t="inlineStr">
        <is>
          <t>SYNB0008584</t>
        </is>
      </c>
    </row>
    <row r="16839" ht="14.4" customHeight="1">
      <c r="E16839" s="139" t="inlineStr">
        <is>
          <t>BARB0GOTAXX</t>
        </is>
      </c>
      <c r="F16839" s="139" t="inlineStr">
        <is>
          <t>BKDN0820270</t>
        </is>
      </c>
      <c r="G16839" s="139" t="inlineStr">
        <is>
          <t>INDB0001102</t>
        </is>
      </c>
      <c r="H16839" s="139" t="inlineStr">
        <is>
          <t>SBIN0051177</t>
        </is>
      </c>
      <c r="I16839" s="139" t="inlineStr">
        <is>
          <t>SYNB0008583</t>
        </is>
      </c>
    </row>
    <row r="16840" ht="14.4" customHeight="1">
      <c r="E16840" s="139" t="inlineStr">
        <is>
          <t>BARB0GOSSUL</t>
        </is>
      </c>
      <c r="F16840" s="139" t="inlineStr">
        <is>
          <t>BKDN0820237</t>
        </is>
      </c>
      <c r="G16840" s="139" t="inlineStr">
        <is>
          <t>INDB0001101</t>
        </is>
      </c>
      <c r="H16840" s="139" t="inlineStr">
        <is>
          <t>SBIN0051176</t>
        </is>
      </c>
      <c r="I16840" s="139" t="inlineStr">
        <is>
          <t>SYNB0008582</t>
        </is>
      </c>
    </row>
    <row r="16841" ht="14.4" customHeight="1">
      <c r="E16841" s="139" t="inlineStr">
        <is>
          <t>BARB0GOSFAI</t>
        </is>
      </c>
      <c r="F16841" s="139" t="inlineStr">
        <is>
          <t>BKDN0820236</t>
        </is>
      </c>
      <c r="G16841" s="139" t="inlineStr">
        <is>
          <t>INDB0001100</t>
        </is>
      </c>
      <c r="H16841" s="139" t="inlineStr">
        <is>
          <t>SBIN0051175</t>
        </is>
      </c>
      <c r="I16841" s="139" t="inlineStr">
        <is>
          <t>SYNB0008581</t>
        </is>
      </c>
    </row>
    <row r="16842" ht="14.4" customHeight="1">
      <c r="E16842" s="139" t="inlineStr">
        <is>
          <t>BARB0GOSAXX</t>
        </is>
      </c>
      <c r="F16842" s="139" t="inlineStr">
        <is>
          <t>BKDN0820188</t>
        </is>
      </c>
      <c r="G16842" s="139" t="inlineStr">
        <is>
          <t>INDB0001099</t>
        </is>
      </c>
      <c r="H16842" s="139" t="inlineStr">
        <is>
          <t>SBIN0051174</t>
        </is>
      </c>
      <c r="I16842" s="139" t="inlineStr">
        <is>
          <t>SYNB0008580</t>
        </is>
      </c>
    </row>
    <row r="16843" ht="14.4" customHeight="1">
      <c r="E16843" s="139" t="inlineStr">
        <is>
          <t>BARB0GOSARG</t>
        </is>
      </c>
      <c r="F16843" s="139" t="inlineStr">
        <is>
          <t>BKDN0811959</t>
        </is>
      </c>
      <c r="G16843" s="139" t="inlineStr">
        <is>
          <t>INDB0001098</t>
        </is>
      </c>
      <c r="H16843" s="139" t="inlineStr">
        <is>
          <t>SBIN0051172</t>
        </is>
      </c>
      <c r="I16843" s="139" t="inlineStr">
        <is>
          <t>SYNB0008579</t>
        </is>
      </c>
    </row>
    <row r="16844" ht="14.4" customHeight="1">
      <c r="E16844" s="139" t="inlineStr">
        <is>
          <t>BARB0GOSAIG</t>
        </is>
      </c>
      <c r="F16844" s="139" t="inlineStr">
        <is>
          <t>BKDN0811928</t>
        </is>
      </c>
      <c r="G16844" s="139" t="inlineStr">
        <is>
          <t>INDB0001097</t>
        </is>
      </c>
      <c r="H16844" s="139" t="inlineStr">
        <is>
          <t>SBIN0051171</t>
        </is>
      </c>
      <c r="I16844" s="139" t="inlineStr">
        <is>
          <t>SYNB0008578</t>
        </is>
      </c>
    </row>
    <row r="16845" ht="14.4" customHeight="1">
      <c r="E16845" s="139" t="inlineStr">
        <is>
          <t>BARB0GORMAN</t>
        </is>
      </c>
      <c r="F16845" s="139" t="inlineStr">
        <is>
          <t>BKDN0811927</t>
        </is>
      </c>
      <c r="G16845" s="139" t="inlineStr">
        <is>
          <t>INDB0001096</t>
        </is>
      </c>
      <c r="H16845" s="139" t="inlineStr">
        <is>
          <t>SBIN0051170</t>
        </is>
      </c>
      <c r="I16845" s="139" t="inlineStr">
        <is>
          <t>SYNB0008577</t>
        </is>
      </c>
    </row>
    <row r="16846" ht="14.4" customHeight="1">
      <c r="E16846" s="139" t="inlineStr">
        <is>
          <t>BARB0GORKHA</t>
        </is>
      </c>
      <c r="F16846" s="139" t="inlineStr">
        <is>
          <t>BKDN0811926</t>
        </is>
      </c>
      <c r="G16846" s="139" t="inlineStr">
        <is>
          <t>INDB0001095</t>
        </is>
      </c>
      <c r="H16846" s="139" t="inlineStr">
        <is>
          <t>SBIN0051169</t>
        </is>
      </c>
      <c r="I16846" s="139" t="inlineStr">
        <is>
          <t>SYNB0008576</t>
        </is>
      </c>
    </row>
    <row r="16847" ht="14.4" customHeight="1">
      <c r="E16847" s="139" t="inlineStr">
        <is>
          <t>BARB0GORELA</t>
        </is>
      </c>
      <c r="F16847" s="139" t="inlineStr">
        <is>
          <t>BKDN0811925</t>
        </is>
      </c>
      <c r="G16847" s="139" t="inlineStr">
        <is>
          <t>INDB0001094</t>
        </is>
      </c>
      <c r="H16847" s="139" t="inlineStr">
        <is>
          <t>SBIN0051168</t>
        </is>
      </c>
      <c r="I16847" s="139" t="inlineStr">
        <is>
          <t>SYNB0008574</t>
        </is>
      </c>
    </row>
    <row r="16848" ht="14.4" customHeight="1">
      <c r="E16848" s="139" t="inlineStr">
        <is>
          <t>BARB0GOREGA</t>
        </is>
      </c>
      <c r="F16848" s="139" t="inlineStr">
        <is>
          <t>BKDN0811924</t>
        </is>
      </c>
      <c r="G16848" s="139" t="inlineStr">
        <is>
          <t>INDB0001093</t>
        </is>
      </c>
      <c r="H16848" s="139" t="inlineStr">
        <is>
          <t>SBIN0051167</t>
        </is>
      </c>
      <c r="I16848" s="139" t="inlineStr">
        <is>
          <t>SYNB0008573</t>
        </is>
      </c>
    </row>
    <row r="16849" ht="14.4" customHeight="1">
      <c r="E16849" s="139" t="inlineStr">
        <is>
          <t>BARB0GOREAS</t>
        </is>
      </c>
      <c r="F16849" s="139" t="inlineStr">
        <is>
          <t>BKDN0811785</t>
        </is>
      </c>
      <c r="G16849" s="139" t="inlineStr">
        <is>
          <t>INDB0001092</t>
        </is>
      </c>
      <c r="H16849" s="139" t="inlineStr">
        <is>
          <t>SBIN0051166</t>
        </is>
      </c>
      <c r="I16849" s="139" t="inlineStr">
        <is>
          <t>SYNB0008571</t>
        </is>
      </c>
    </row>
    <row r="16850" ht="14.4" customHeight="1">
      <c r="E16850" s="139" t="inlineStr">
        <is>
          <t>BARB0GORAYA</t>
        </is>
      </c>
      <c r="F16850" s="139" t="inlineStr">
        <is>
          <t>BKDN0811784</t>
        </is>
      </c>
      <c r="G16850" s="139" t="inlineStr">
        <is>
          <t>INDB0001091</t>
        </is>
      </c>
      <c r="H16850" s="139" t="inlineStr">
        <is>
          <t>SBIN0051165</t>
        </is>
      </c>
      <c r="I16850" s="139" t="inlineStr">
        <is>
          <t>SYNB0008570</t>
        </is>
      </c>
    </row>
    <row r="16851" ht="14.4" customHeight="1">
      <c r="E16851" s="139" t="inlineStr">
        <is>
          <t>BARB0GORAKH</t>
        </is>
      </c>
      <c r="F16851" s="139" t="inlineStr">
        <is>
          <t>BKDN0811782</t>
        </is>
      </c>
      <c r="G16851" s="139" t="inlineStr">
        <is>
          <t>INDB0001090</t>
        </is>
      </c>
      <c r="H16851" s="139" t="inlineStr">
        <is>
          <t>SBIN0051164</t>
        </is>
      </c>
      <c r="I16851" s="139" t="inlineStr">
        <is>
          <t>SYNB0008569</t>
        </is>
      </c>
    </row>
    <row r="16852" ht="14.4" customHeight="1">
      <c r="E16852" s="139" t="inlineStr">
        <is>
          <t>BARB0GORAIX</t>
        </is>
      </c>
      <c r="F16852" s="139" t="inlineStr">
        <is>
          <t>BKDN0811757</t>
        </is>
      </c>
      <c r="G16852" s="139" t="inlineStr">
        <is>
          <t>INDB0001089</t>
        </is>
      </c>
      <c r="H16852" s="139" t="inlineStr">
        <is>
          <t>SBIN0051163</t>
        </is>
      </c>
      <c r="I16852" s="139" t="inlineStr">
        <is>
          <t>SYNB0008568</t>
        </is>
      </c>
    </row>
    <row r="16853" ht="14.4" customHeight="1">
      <c r="E16853" s="139" t="inlineStr">
        <is>
          <t>BARB0GOPJAI</t>
        </is>
      </c>
      <c r="F16853" s="139" t="inlineStr">
        <is>
          <t>BKDN0811721</t>
        </is>
      </c>
      <c r="G16853" s="139" t="inlineStr">
        <is>
          <t>INDB0001088</t>
        </is>
      </c>
      <c r="H16853" s="139" t="inlineStr">
        <is>
          <t>SBIN0051162</t>
        </is>
      </c>
      <c r="I16853" s="139" t="inlineStr">
        <is>
          <t>SYNB0008567</t>
        </is>
      </c>
    </row>
    <row r="16854" ht="14.4" customHeight="1">
      <c r="E16854" s="139" t="inlineStr">
        <is>
          <t>BARB0GOPINA</t>
        </is>
      </c>
      <c r="F16854" s="139" t="inlineStr">
        <is>
          <t>BKDN0811679</t>
        </is>
      </c>
      <c r="G16854" s="139" t="inlineStr">
        <is>
          <t>INDB0001087</t>
        </is>
      </c>
      <c r="H16854" s="139" t="inlineStr">
        <is>
          <t>SBIN0051161</t>
        </is>
      </c>
      <c r="I16854" s="139" t="inlineStr">
        <is>
          <t>SYNB0008566</t>
        </is>
      </c>
    </row>
    <row r="16855" ht="14.4" customHeight="1">
      <c r="E16855" s="139" t="inlineStr">
        <is>
          <t>BARB0GOPIBS</t>
        </is>
      </c>
      <c r="F16855" s="139" t="inlineStr">
        <is>
          <t>BKDN0811636</t>
        </is>
      </c>
      <c r="G16855" s="139" t="inlineStr">
        <is>
          <t>INDB0001086</t>
        </is>
      </c>
      <c r="H16855" s="139" t="inlineStr">
        <is>
          <t>SBIN0051160</t>
        </is>
      </c>
      <c r="I16855" s="139" t="inlineStr">
        <is>
          <t>SYNB0008565</t>
        </is>
      </c>
    </row>
    <row r="16856" ht="14.4" customHeight="1">
      <c r="E16856" s="139" t="inlineStr">
        <is>
          <t>BARB0GOPESH</t>
        </is>
      </c>
      <c r="F16856" s="139" t="inlineStr">
        <is>
          <t>BKDN0811541</t>
        </is>
      </c>
      <c r="G16856" s="139" t="inlineStr">
        <is>
          <t>INDB0001085</t>
        </is>
      </c>
      <c r="H16856" s="139" t="inlineStr">
        <is>
          <t>SBIN0051159</t>
        </is>
      </c>
      <c r="I16856" s="139" t="inlineStr">
        <is>
          <t>SYNB0008564</t>
        </is>
      </c>
    </row>
    <row r="16857" ht="14.4" customHeight="1">
      <c r="E16857" s="139" t="inlineStr">
        <is>
          <t>BARB0GOPCUT</t>
        </is>
      </c>
      <c r="F16857" s="139" t="inlineStr">
        <is>
          <t>BKDN0811540</t>
        </is>
      </c>
      <c r="G16857" s="139" t="inlineStr">
        <is>
          <t>INDB0001084</t>
        </is>
      </c>
      <c r="H16857" s="139" t="inlineStr">
        <is>
          <t>SBIN0051158</t>
        </is>
      </c>
      <c r="I16857" s="139" t="inlineStr">
        <is>
          <t>SYNB0008563</t>
        </is>
      </c>
    </row>
    <row r="16858" ht="14.4" customHeight="1">
      <c r="E16858" s="139" t="inlineStr">
        <is>
          <t>BARB0GOPBLY</t>
        </is>
      </c>
      <c r="F16858" s="139" t="inlineStr">
        <is>
          <t>BKDN0811539</t>
        </is>
      </c>
      <c r="G16858" s="139" t="inlineStr">
        <is>
          <t>INDB0001083</t>
        </is>
      </c>
      <c r="H16858" s="139" t="inlineStr">
        <is>
          <t>SBIN0051157</t>
        </is>
      </c>
      <c r="I16858" s="139" t="inlineStr">
        <is>
          <t>SYNB0008562</t>
        </is>
      </c>
    </row>
    <row r="16859" ht="14.4" customHeight="1">
      <c r="E16859" s="139" t="inlineStr">
        <is>
          <t>BARB0GOPALP</t>
        </is>
      </c>
      <c r="F16859" s="139" t="inlineStr">
        <is>
          <t>BKDN0811538</t>
        </is>
      </c>
      <c r="G16859" s="139" t="inlineStr">
        <is>
          <t>INDB0001082</t>
        </is>
      </c>
      <c r="H16859" s="139" t="inlineStr">
        <is>
          <t>SBIN0051156</t>
        </is>
      </c>
      <c r="I16859" s="139" t="inlineStr">
        <is>
          <t>SYNB0008561</t>
        </is>
      </c>
    </row>
    <row r="16860" ht="14.4" customHeight="1">
      <c r="E16860" s="139" t="inlineStr">
        <is>
          <t>BARB0GOPALG</t>
        </is>
      </c>
      <c r="F16860" s="139" t="inlineStr">
        <is>
          <t>BKDN0811469</t>
        </is>
      </c>
      <c r="G16860" s="139" t="inlineStr">
        <is>
          <t>INDB0001081</t>
        </is>
      </c>
      <c r="H16860" s="139" t="inlineStr">
        <is>
          <t>SBIN0051155</t>
        </is>
      </c>
      <c r="I16860" s="139" t="inlineStr">
        <is>
          <t>SYNB0008560</t>
        </is>
      </c>
    </row>
    <row r="16861" ht="14.4" customHeight="1">
      <c r="E16861" s="139" t="inlineStr">
        <is>
          <t>BARB0GOONDP</t>
        </is>
      </c>
      <c r="F16861" s="139" t="inlineStr">
        <is>
          <t>BKDN0811465</t>
        </is>
      </c>
      <c r="G16861" s="139" t="inlineStr">
        <is>
          <t>INDB0001080</t>
        </is>
      </c>
      <c r="H16861" s="139" t="inlineStr">
        <is>
          <t>SBIN0051154</t>
        </is>
      </c>
      <c r="I16861" s="139" t="inlineStr">
        <is>
          <t>SYNB0008559</t>
        </is>
      </c>
    </row>
    <row r="16862" ht="14.4" customHeight="1">
      <c r="E16862" s="139" t="inlineStr">
        <is>
          <t>BARB0GONDIA</t>
        </is>
      </c>
      <c r="F16862" s="139" t="inlineStr">
        <is>
          <t>BKDN0811464</t>
        </is>
      </c>
      <c r="G16862" s="139" t="inlineStr">
        <is>
          <t>INDB0001079</t>
        </is>
      </c>
      <c r="H16862" s="139" t="inlineStr">
        <is>
          <t>SBIN0051153</t>
        </is>
      </c>
      <c r="I16862" s="139" t="inlineStr">
        <is>
          <t>SYNB0008558</t>
        </is>
      </c>
    </row>
    <row r="16863" ht="14.4" customHeight="1">
      <c r="E16863" s="139" t="inlineStr">
        <is>
          <t>BARB0GONDAX</t>
        </is>
      </c>
      <c r="F16863" s="139" t="inlineStr">
        <is>
          <t>BKDN0811463</t>
        </is>
      </c>
      <c r="G16863" s="139" t="inlineStr">
        <is>
          <t>INDB0001078</t>
        </is>
      </c>
      <c r="H16863" s="139" t="inlineStr">
        <is>
          <t>SBIN0051152</t>
        </is>
      </c>
      <c r="I16863" s="139" t="inlineStr">
        <is>
          <t>SYNB0008557</t>
        </is>
      </c>
    </row>
    <row r="16864" ht="14.4" customHeight="1">
      <c r="E16864" s="139" t="inlineStr">
        <is>
          <t>BARB0GONDAL</t>
        </is>
      </c>
      <c r="F16864" s="139" t="inlineStr">
        <is>
          <t>BKDN0811451</t>
        </is>
      </c>
      <c r="G16864" s="139" t="inlineStr">
        <is>
          <t>INDB0001077</t>
        </is>
      </c>
      <c r="H16864" s="139" t="inlineStr">
        <is>
          <t>SBIN0051151</t>
        </is>
      </c>
      <c r="I16864" s="139" t="inlineStr">
        <is>
          <t>SYNB0008556</t>
        </is>
      </c>
    </row>
    <row r="16865" ht="14.4" customHeight="1">
      <c r="E16865" s="139" t="inlineStr">
        <is>
          <t>BARB0GOMTIP</t>
        </is>
      </c>
      <c r="F16865" s="139" t="inlineStr">
        <is>
          <t>BKDN0811450</t>
        </is>
      </c>
      <c r="G16865" s="139" t="inlineStr">
        <is>
          <t>INDB0001076</t>
        </is>
      </c>
      <c r="H16865" s="139" t="inlineStr">
        <is>
          <t>SBIN0051150</t>
        </is>
      </c>
      <c r="I16865" s="139" t="inlineStr">
        <is>
          <t>SYNB0008555</t>
        </is>
      </c>
    </row>
    <row r="16866" ht="14.4" customHeight="1">
      <c r="E16866" s="139" t="inlineStr">
        <is>
          <t>BARB0GOLMUR</t>
        </is>
      </c>
      <c r="F16866" s="139" t="inlineStr">
        <is>
          <t>BKDN0811348</t>
        </is>
      </c>
      <c r="G16866" s="139" t="inlineStr">
        <is>
          <t>INDB0001075</t>
        </is>
      </c>
      <c r="H16866" s="139" t="inlineStr">
        <is>
          <t>SBIN0051149</t>
        </is>
      </c>
      <c r="I16866" s="139" t="inlineStr">
        <is>
          <t>SYNB0008554</t>
        </is>
      </c>
    </row>
    <row r="16867" ht="14.4" customHeight="1">
      <c r="E16867" s="139" t="inlineStr">
        <is>
          <t>BARB0GOLFCL</t>
        </is>
      </c>
      <c r="F16867" s="139" t="inlineStr">
        <is>
          <t>BKDN0811347</t>
        </is>
      </c>
      <c r="G16867" s="139" t="inlineStr">
        <is>
          <t>INDB0001074</t>
        </is>
      </c>
      <c r="H16867" s="139" t="inlineStr">
        <is>
          <t>SBIN0051148</t>
        </is>
      </c>
      <c r="I16867" s="139" t="inlineStr">
        <is>
          <t>SYNB0008553</t>
        </is>
      </c>
    </row>
    <row r="16868" ht="14.4" customHeight="1">
      <c r="E16868" s="139" t="inlineStr">
        <is>
          <t>BARB0GOLAXX</t>
        </is>
      </c>
      <c r="F16868" s="139" t="inlineStr">
        <is>
          <t>BKDN0811346</t>
        </is>
      </c>
      <c r="G16868" s="139" t="inlineStr">
        <is>
          <t>INDB0001073</t>
        </is>
      </c>
      <c r="H16868" s="139" t="inlineStr">
        <is>
          <t>SBIN0051147</t>
        </is>
      </c>
      <c r="I16868" s="139" t="inlineStr">
        <is>
          <t>SYNB0008552</t>
        </is>
      </c>
    </row>
    <row r="16869" ht="14.4" customHeight="1">
      <c r="E16869" s="139" t="inlineStr">
        <is>
          <t>BARB0GOLARO</t>
        </is>
      </c>
      <c r="F16869" s="139" t="inlineStr">
        <is>
          <t>BKDN0811345</t>
        </is>
      </c>
      <c r="G16869" s="139" t="inlineStr">
        <is>
          <t>INDB0001072</t>
        </is>
      </c>
      <c r="H16869" s="139" t="inlineStr">
        <is>
          <t>SBIN0051146</t>
        </is>
      </c>
      <c r="I16869" s="139" t="inlineStr">
        <is>
          <t>SYNB0008551</t>
        </is>
      </c>
    </row>
    <row r="16870" ht="14.4" customHeight="1">
      <c r="E16870" s="139" t="inlineStr">
        <is>
          <t>BARB0GOLARD</t>
        </is>
      </c>
      <c r="F16870" s="139" t="inlineStr">
        <is>
          <t>BKDN0811290</t>
        </is>
      </c>
      <c r="G16870" s="139" t="inlineStr">
        <is>
          <t>INDB0001071</t>
        </is>
      </c>
      <c r="H16870" s="139" t="inlineStr">
        <is>
          <t>SBIN0051145</t>
        </is>
      </c>
      <c r="I16870" s="139" t="inlineStr">
        <is>
          <t>SYNB0008550</t>
        </is>
      </c>
    </row>
    <row r="16871" ht="14.4" customHeight="1">
      <c r="E16871" s="139" t="inlineStr">
        <is>
          <t>BARB0GOLARA</t>
        </is>
      </c>
      <c r="F16871" s="139" t="inlineStr">
        <is>
          <t>BKDN0811289</t>
        </is>
      </c>
      <c r="G16871" s="139" t="inlineStr">
        <is>
          <t>INDB0001070</t>
        </is>
      </c>
      <c r="H16871" s="139" t="inlineStr">
        <is>
          <t>SBIN0051144</t>
        </is>
      </c>
      <c r="I16871" s="139" t="inlineStr">
        <is>
          <t>SYNB0008549</t>
        </is>
      </c>
    </row>
    <row r="16872" ht="14.4" customHeight="1">
      <c r="E16872" s="139" t="inlineStr">
        <is>
          <t>BARB0GOLAKG</t>
        </is>
      </c>
      <c r="F16872" s="139" t="inlineStr">
        <is>
          <t>BKDN0811288</t>
        </is>
      </c>
      <c r="G16872" s="139" t="inlineStr">
        <is>
          <t>INDB0001069</t>
        </is>
      </c>
      <c r="H16872" s="139" t="inlineStr">
        <is>
          <t>SBIN0051143</t>
        </is>
      </c>
      <c r="I16872" s="139" t="inlineStr">
        <is>
          <t>SYNB0008548</t>
        </is>
      </c>
    </row>
    <row r="16873" ht="14.4" customHeight="1">
      <c r="E16873" s="139" t="inlineStr">
        <is>
          <t>BARB0GOLAGO</t>
        </is>
      </c>
      <c r="F16873" s="139" t="inlineStr">
        <is>
          <t>BKDN0811287</t>
        </is>
      </c>
      <c r="G16873" s="139" t="inlineStr">
        <is>
          <t>INDB0001068</t>
        </is>
      </c>
      <c r="H16873" s="139" t="inlineStr">
        <is>
          <t>SBIN0051142</t>
        </is>
      </c>
      <c r="I16873" s="139" t="inlineStr">
        <is>
          <t>SYNB0008547</t>
        </is>
      </c>
    </row>
    <row r="16874" ht="14.4" customHeight="1">
      <c r="E16874" s="139" t="inlineStr">
        <is>
          <t>BARB0GOKUNT</t>
        </is>
      </c>
      <c r="F16874" s="139" t="inlineStr">
        <is>
          <t>BKDN0811286</t>
        </is>
      </c>
      <c r="G16874" s="139" t="inlineStr">
        <is>
          <t>INDB0001067</t>
        </is>
      </c>
      <c r="H16874" s="139" t="inlineStr">
        <is>
          <t>SBIN0051141</t>
        </is>
      </c>
      <c r="I16874" s="139" t="inlineStr">
        <is>
          <t>SYNB0008546</t>
        </is>
      </c>
    </row>
    <row r="16875" ht="14.4" customHeight="1">
      <c r="E16875" s="139" t="inlineStr">
        <is>
          <t>BARB0GOKULX</t>
        </is>
      </c>
      <c r="F16875" s="139" t="inlineStr">
        <is>
          <t>BKDN0811285</t>
        </is>
      </c>
      <c r="G16875" s="139" t="inlineStr">
        <is>
          <t>INDB0001066</t>
        </is>
      </c>
      <c r="H16875" s="139" t="inlineStr">
        <is>
          <t>SBIN0051136</t>
        </is>
      </c>
      <c r="I16875" s="139" t="inlineStr">
        <is>
          <t>SYNB0008544</t>
        </is>
      </c>
    </row>
    <row r="16876" ht="14.4" customHeight="1">
      <c r="E16876" s="139" t="inlineStr">
        <is>
          <t>BARB0GOKULP</t>
        </is>
      </c>
      <c r="F16876" s="139" t="inlineStr">
        <is>
          <t>BKDN0811231</t>
        </is>
      </c>
      <c r="G16876" s="139" t="inlineStr">
        <is>
          <t>INDB0001065</t>
        </is>
      </c>
      <c r="H16876" s="139" t="inlineStr">
        <is>
          <t>SBIN0051135</t>
        </is>
      </c>
      <c r="I16876" s="139" t="inlineStr">
        <is>
          <t>SYNB0008543</t>
        </is>
      </c>
    </row>
    <row r="16877" ht="14.4" customHeight="1">
      <c r="E16877" s="139" t="inlineStr">
        <is>
          <t>BARB0GOKHUL</t>
        </is>
      </c>
      <c r="F16877" s="139" t="inlineStr">
        <is>
          <t>BKDN0811222</t>
        </is>
      </c>
      <c r="G16877" s="139" t="inlineStr">
        <is>
          <t>INDB0001064</t>
        </is>
      </c>
      <c r="H16877" s="139" t="inlineStr">
        <is>
          <t>SBIN0051134</t>
        </is>
      </c>
      <c r="I16877" s="139" t="inlineStr">
        <is>
          <t>SYNB0008542</t>
        </is>
      </c>
    </row>
    <row r="16878" ht="14.4" customHeight="1">
      <c r="E16878" s="139" t="inlineStr">
        <is>
          <t>BARB0GOKAKX</t>
        </is>
      </c>
      <c r="F16878" s="139" t="inlineStr">
        <is>
          <t>BKDN0811186</t>
        </is>
      </c>
      <c r="G16878" s="139" t="inlineStr">
        <is>
          <t>INDB0001063</t>
        </is>
      </c>
      <c r="H16878" s="139" t="inlineStr">
        <is>
          <t>SBIN0051133</t>
        </is>
      </c>
      <c r="I16878" s="139" t="inlineStr">
        <is>
          <t>SYNB0008541</t>
        </is>
      </c>
    </row>
    <row r="16879" ht="14.4" customHeight="1">
      <c r="E16879" s="139" t="inlineStr">
        <is>
          <t>BARB0GOHARB</t>
        </is>
      </c>
      <c r="F16879" s="139" t="inlineStr">
        <is>
          <t>BKDN0811185</t>
        </is>
      </c>
      <c r="G16879" s="139" t="inlineStr">
        <is>
          <t>INDB0001062</t>
        </is>
      </c>
      <c r="H16879" s="139" t="inlineStr">
        <is>
          <t>SBIN0051132</t>
        </is>
      </c>
      <c r="I16879" s="139" t="inlineStr">
        <is>
          <t>SYNB0008540</t>
        </is>
      </c>
    </row>
    <row r="16880" ht="14.4" customHeight="1">
      <c r="E16880" s="139" t="inlineStr">
        <is>
          <t>BARB0GOHANA</t>
        </is>
      </c>
      <c r="F16880" s="139" t="inlineStr">
        <is>
          <t>BKDN0811184</t>
        </is>
      </c>
      <c r="G16880" s="139" t="inlineStr">
        <is>
          <t>INDB0001061</t>
        </is>
      </c>
      <c r="H16880" s="139" t="inlineStr">
        <is>
          <t>SBIN0051131</t>
        </is>
      </c>
      <c r="I16880" s="139" t="inlineStr">
        <is>
          <t>SYNB0008539</t>
        </is>
      </c>
    </row>
    <row r="16881" ht="14.4" customHeight="1">
      <c r="E16881" s="139" t="inlineStr">
        <is>
          <t>BARB0GOGHUM</t>
        </is>
      </c>
      <c r="F16881" s="139" t="inlineStr">
        <is>
          <t>BKDN0811148</t>
        </is>
      </c>
      <c r="G16881" s="139" t="inlineStr">
        <is>
          <t>INDB0001060</t>
        </is>
      </c>
      <c r="H16881" s="139" t="inlineStr">
        <is>
          <t>SBIN0051130</t>
        </is>
      </c>
      <c r="I16881" s="139" t="inlineStr">
        <is>
          <t>SYNB0008538</t>
        </is>
      </c>
    </row>
    <row r="16882" ht="14.4" customHeight="1">
      <c r="E16882" s="139" t="inlineStr">
        <is>
          <t>BARB0GOELUC</t>
        </is>
      </c>
      <c r="F16882" s="139" t="inlineStr">
        <is>
          <t>BKDN0811142</t>
        </is>
      </c>
      <c r="G16882" s="139" t="inlineStr">
        <is>
          <t>INDB0001059</t>
        </is>
      </c>
      <c r="H16882" s="139" t="inlineStr">
        <is>
          <t>SBIN0051129</t>
        </is>
      </c>
      <c r="I16882" s="139" t="inlineStr">
        <is>
          <t>SYNB0008537</t>
        </is>
      </c>
    </row>
    <row r="16883" ht="14.4" customHeight="1">
      <c r="E16883" s="139" t="inlineStr">
        <is>
          <t>BARB0GODVAR</t>
        </is>
      </c>
      <c r="F16883" s="139" t="inlineStr">
        <is>
          <t>BKDN0811122</t>
        </is>
      </c>
      <c r="G16883" s="139" t="inlineStr">
        <is>
          <t>INDB0001058</t>
        </is>
      </c>
      <c r="H16883" s="139" t="inlineStr">
        <is>
          <t>SBIN0051128</t>
        </is>
      </c>
      <c r="I16883" s="139" t="inlineStr">
        <is>
          <t>SYNB0008536</t>
        </is>
      </c>
    </row>
    <row r="16884" ht="14.4" customHeight="1">
      <c r="E16884" s="139" t="inlineStr">
        <is>
          <t>BARB0GODIRD</t>
        </is>
      </c>
      <c r="F16884" s="139" t="inlineStr">
        <is>
          <t>BKDN0811119</t>
        </is>
      </c>
      <c r="G16884" s="139" t="inlineStr">
        <is>
          <t>INDB0001057</t>
        </is>
      </c>
      <c r="H16884" s="139" t="inlineStr">
        <is>
          <t>SBIN0051127</t>
        </is>
      </c>
      <c r="I16884" s="139" t="inlineStr">
        <is>
          <t>SYNB0008535</t>
        </is>
      </c>
    </row>
    <row r="16885" ht="14.4" customHeight="1">
      <c r="E16885" s="139" t="inlineStr">
        <is>
          <t>BARB0GODHRA</t>
        </is>
      </c>
      <c r="F16885" s="139" t="inlineStr">
        <is>
          <t>BKDN0811090</t>
        </is>
      </c>
      <c r="G16885" s="139" t="inlineStr">
        <is>
          <t>INDB0001056</t>
        </is>
      </c>
      <c r="H16885" s="139" t="inlineStr">
        <is>
          <t>SBIN0051126</t>
        </is>
      </c>
      <c r="I16885" s="139" t="inlineStr">
        <is>
          <t>SYNB0008534</t>
        </is>
      </c>
    </row>
    <row r="16886" ht="14.4" customHeight="1">
      <c r="E16886" s="139" t="inlineStr">
        <is>
          <t>BARB0GODDAX</t>
        </is>
      </c>
      <c r="F16886" s="139" t="inlineStr">
        <is>
          <t>BKDN0811087</t>
        </is>
      </c>
      <c r="G16886" s="139" t="inlineStr">
        <is>
          <t>INDB0001055</t>
        </is>
      </c>
      <c r="H16886" s="139" t="inlineStr">
        <is>
          <t>SBIN0051125</t>
        </is>
      </c>
      <c r="I16886" s="139" t="inlineStr">
        <is>
          <t>SYNB0008533</t>
        </is>
      </c>
    </row>
    <row r="16887" ht="14.4" customHeight="1">
      <c r="E16887" s="139" t="inlineStr">
        <is>
          <t>BARB0GOBIND</t>
        </is>
      </c>
      <c r="F16887" s="139" t="inlineStr">
        <is>
          <t>BKDN0811075</t>
        </is>
      </c>
      <c r="G16887" s="139" t="inlineStr">
        <is>
          <t>INDB0001054</t>
        </is>
      </c>
      <c r="H16887" s="139" t="inlineStr">
        <is>
          <t>SBIN0051124</t>
        </is>
      </c>
      <c r="I16887" s="139" t="inlineStr">
        <is>
          <t>SYNB0008532</t>
        </is>
      </c>
    </row>
    <row r="16888" ht="14.4" customHeight="1">
      <c r="E16888" s="139" t="inlineStr">
        <is>
          <t>BARB0GOBICH</t>
        </is>
      </c>
      <c r="F16888" s="139" t="inlineStr">
        <is>
          <t>BKDN0810894</t>
        </is>
      </c>
      <c r="G16888" s="139" t="inlineStr">
        <is>
          <t>INDB0001053</t>
        </is>
      </c>
      <c r="H16888" s="139" t="inlineStr">
        <is>
          <t>SBIN0051123</t>
        </is>
      </c>
      <c r="I16888" s="139" t="inlineStr">
        <is>
          <t>SYNB0008531</t>
        </is>
      </c>
    </row>
    <row r="16889" ht="14.4" customHeight="1">
      <c r="E16889" s="139" t="inlineStr">
        <is>
          <t>BARB0GNROAD</t>
        </is>
      </c>
      <c r="F16889" s="139" t="inlineStr">
        <is>
          <t>BKDN0810842</t>
        </is>
      </c>
      <c r="G16889" s="139" t="inlineStr">
        <is>
          <t>INDB0001052</t>
        </is>
      </c>
      <c r="H16889" s="139" t="inlineStr">
        <is>
          <t>SBIN0051122</t>
        </is>
      </c>
      <c r="I16889" s="139" t="inlineStr">
        <is>
          <t>SYNB0008530</t>
        </is>
      </c>
    </row>
    <row r="16890" ht="14.4" customHeight="1">
      <c r="E16890" s="139" t="inlineStr">
        <is>
          <t>BARB0GNOIDA</t>
        </is>
      </c>
      <c r="F16890" s="139" t="inlineStr">
        <is>
          <t>BKDN0810777</t>
        </is>
      </c>
      <c r="G16890" s="139" t="inlineStr">
        <is>
          <t>INDB0001051</t>
        </is>
      </c>
      <c r="H16890" s="139" t="inlineStr">
        <is>
          <t>SBIN0051121</t>
        </is>
      </c>
      <c r="I16890" s="139" t="inlineStr">
        <is>
          <t>SYNB0008529</t>
        </is>
      </c>
    </row>
    <row r="16891" ht="14.4" customHeight="1">
      <c r="E16891" s="139" t="inlineStr">
        <is>
          <t>BARB0GNFCOM</t>
        </is>
      </c>
      <c r="F16891" s="139" t="inlineStr">
        <is>
          <t>BKDN0810752</t>
        </is>
      </c>
      <c r="G16891" s="139" t="inlineStr">
        <is>
          <t>INDB0001050</t>
        </is>
      </c>
      <c r="H16891" s="139" t="inlineStr">
        <is>
          <t>SBIN0051120</t>
        </is>
      </c>
      <c r="I16891" s="139" t="inlineStr">
        <is>
          <t>SYNB0008528</t>
        </is>
      </c>
    </row>
    <row r="16892" ht="14.4" customHeight="1">
      <c r="E16892" s="139" t="inlineStr">
        <is>
          <t>BARB0GNBHIL</t>
        </is>
      </c>
      <c r="F16892" s="139" t="inlineStr">
        <is>
          <t>BKDN0810694</t>
        </is>
      </c>
      <c r="G16892" s="139" t="inlineStr">
        <is>
          <t>INDB0001049</t>
        </is>
      </c>
      <c r="H16892" s="139" t="inlineStr">
        <is>
          <t>SBIN0051119</t>
        </is>
      </c>
      <c r="I16892" s="139" t="inlineStr">
        <is>
          <t>SYNB0008527</t>
        </is>
      </c>
    </row>
    <row r="16893" ht="14.4" customHeight="1">
      <c r="E16893" s="139" t="inlineStr">
        <is>
          <t>BARB0GITAMA</t>
        </is>
      </c>
      <c r="F16893" s="139" t="inlineStr">
        <is>
          <t>BKDN0810632</t>
        </is>
      </c>
      <c r="G16893" s="139" t="inlineStr">
        <is>
          <t>INDB0001048</t>
        </is>
      </c>
      <c r="H16893" s="139" t="inlineStr">
        <is>
          <t>SBIN0051118</t>
        </is>
      </c>
      <c r="I16893" s="139" t="inlineStr">
        <is>
          <t>SYNB0008526</t>
        </is>
      </c>
    </row>
    <row r="16894" ht="14.4" customHeight="1">
      <c r="E16894" s="139" t="inlineStr">
        <is>
          <t>BARB0GITAKU</t>
        </is>
      </c>
      <c r="F16894" s="139" t="inlineStr">
        <is>
          <t>BKDN0810625</t>
        </is>
      </c>
      <c r="G16894" s="139" t="inlineStr">
        <is>
          <t>INDB0001047</t>
        </is>
      </c>
      <c r="H16894" s="139" t="inlineStr">
        <is>
          <t>SBIN0051117</t>
        </is>
      </c>
      <c r="I16894" s="139" t="inlineStr">
        <is>
          <t>SYNB0008525</t>
        </is>
      </c>
    </row>
    <row r="16895" ht="14.4" customHeight="1">
      <c r="E16895" s="139" t="inlineStr">
        <is>
          <t>BARB0GIRSIX</t>
        </is>
      </c>
      <c r="F16895" s="139" t="inlineStr">
        <is>
          <t>BKDN0810592</t>
        </is>
      </c>
      <c r="G16895" s="139" t="inlineStr">
        <is>
          <t>INDB0001046</t>
        </is>
      </c>
      <c r="H16895" s="139" t="inlineStr">
        <is>
          <t>SBIN0051116</t>
        </is>
      </c>
      <c r="I16895" s="139" t="inlineStr">
        <is>
          <t>SYNB0008524</t>
        </is>
      </c>
    </row>
    <row r="16896" ht="14.4" customHeight="1">
      <c r="E16896" s="139" t="inlineStr">
        <is>
          <t>BARB0GIRJAL</t>
        </is>
      </c>
      <c r="F16896" s="139" t="inlineStr">
        <is>
          <t>BKDN0810581</t>
        </is>
      </c>
      <c r="G16896" s="139" t="inlineStr">
        <is>
          <t>INDB0001045</t>
        </is>
      </c>
      <c r="H16896" s="139" t="inlineStr">
        <is>
          <t>SBIN0051115</t>
        </is>
      </c>
      <c r="I16896" s="139" t="inlineStr">
        <is>
          <t>SYNB0008523</t>
        </is>
      </c>
    </row>
    <row r="16897" ht="14.4" customHeight="1">
      <c r="E16897" s="139" t="inlineStr">
        <is>
          <t>BARB0GIRISH</t>
        </is>
      </c>
      <c r="F16897" s="139" t="inlineStr">
        <is>
          <t>BKDN0810566</t>
        </is>
      </c>
      <c r="G16897" s="139" t="inlineStr">
        <is>
          <t>INDB0001044</t>
        </is>
      </c>
      <c r="H16897" s="139" t="inlineStr">
        <is>
          <t>SBIN0051114</t>
        </is>
      </c>
      <c r="I16897" s="139" t="inlineStr">
        <is>
          <t>SYNB0008522</t>
        </is>
      </c>
    </row>
    <row r="16898" ht="14.4" customHeight="1">
      <c r="E16898" s="139" t="inlineStr">
        <is>
          <t>BARB0GIRINA</t>
        </is>
      </c>
      <c r="F16898" s="139" t="inlineStr">
        <is>
          <t>BKDN0810563</t>
        </is>
      </c>
      <c r="G16898" s="139" t="inlineStr">
        <is>
          <t>INDB0001043</t>
        </is>
      </c>
      <c r="H16898" s="139" t="inlineStr">
        <is>
          <t>SBIN0051113</t>
        </is>
      </c>
      <c r="I16898" s="139" t="inlineStr">
        <is>
          <t>SYNB0008521</t>
        </is>
      </c>
    </row>
    <row r="16899" ht="14.4" customHeight="1">
      <c r="E16899" s="139" t="inlineStr">
        <is>
          <t>BARB0GIRIDH</t>
        </is>
      </c>
      <c r="F16899" s="139" t="inlineStr">
        <is>
          <t>BKDN0810558</t>
        </is>
      </c>
      <c r="G16899" s="139" t="inlineStr">
        <is>
          <t>INDB0001042</t>
        </is>
      </c>
      <c r="H16899" s="139" t="inlineStr">
        <is>
          <t>SBIN0051112</t>
        </is>
      </c>
      <c r="I16899" s="139" t="inlineStr">
        <is>
          <t>SYNB0008520</t>
        </is>
      </c>
    </row>
    <row r="16900" ht="14.4" customHeight="1">
      <c r="E16900" s="139" t="inlineStr">
        <is>
          <t>BARB0GIRGAD</t>
        </is>
      </c>
      <c r="F16900" s="139" t="inlineStr">
        <is>
          <t>BKDN0810507</t>
        </is>
      </c>
      <c r="G16900" s="139" t="inlineStr">
        <is>
          <t>INDB0001041</t>
        </is>
      </c>
      <c r="H16900" s="139" t="inlineStr">
        <is>
          <t>SBIN0051110</t>
        </is>
      </c>
      <c r="I16900" s="139" t="inlineStr">
        <is>
          <t>SYNB0008519</t>
        </is>
      </c>
    </row>
    <row r="16901" ht="14.4" customHeight="1">
      <c r="E16901" s="139" t="inlineStr">
        <is>
          <t>BARB0GIRDHA</t>
        </is>
      </c>
      <c r="F16901" s="139" t="inlineStr">
        <is>
          <t>BKDN0810493</t>
        </is>
      </c>
      <c r="G16901" s="139" t="inlineStr">
        <is>
          <t>INDB0001040</t>
        </is>
      </c>
      <c r="H16901" s="139" t="inlineStr">
        <is>
          <t>SBIN0051109</t>
        </is>
      </c>
      <c r="I16901" s="139" t="inlineStr">
        <is>
          <t>SYNB0008518</t>
        </is>
      </c>
    </row>
    <row r="16902" ht="14.4" customHeight="1">
      <c r="E16902" s="139" t="inlineStr">
        <is>
          <t>BARB0GIRDAK</t>
        </is>
      </c>
      <c r="F16902" s="139" t="inlineStr">
        <is>
          <t>BKDN0810375</t>
        </is>
      </c>
      <c r="G16902" s="139" t="inlineStr">
        <is>
          <t>INDB0001039</t>
        </is>
      </c>
      <c r="H16902" s="139" t="inlineStr">
        <is>
          <t>SBIN0051108</t>
        </is>
      </c>
      <c r="I16902" s="139" t="inlineStr">
        <is>
          <t>SYNB0008517</t>
        </is>
      </c>
    </row>
    <row r="16903" ht="14.4" customHeight="1">
      <c r="E16903" s="139" t="inlineStr">
        <is>
          <t>BARB0GIDARX</t>
        </is>
      </c>
      <c r="F16903" s="139" t="inlineStr">
        <is>
          <t>BKDN0810301</t>
        </is>
      </c>
      <c r="G16903" s="139" t="inlineStr">
        <is>
          <t>INDB0001038</t>
        </is>
      </c>
      <c r="H16903" s="139" t="inlineStr">
        <is>
          <t>SBIN0051107</t>
        </is>
      </c>
      <c r="I16903" s="139" t="inlineStr">
        <is>
          <t>SYNB0008516</t>
        </is>
      </c>
    </row>
    <row r="16904" ht="14.4" customHeight="1">
      <c r="E16904" s="139" t="inlineStr">
        <is>
          <t>BARB0GHUNSI</t>
        </is>
      </c>
      <c r="F16904" s="139" t="inlineStr">
        <is>
          <t>BKDN0810229</t>
        </is>
      </c>
      <c r="G16904" s="139" t="inlineStr">
        <is>
          <t>INDB0001037</t>
        </is>
      </c>
      <c r="H16904" s="139" t="inlineStr">
        <is>
          <t>SBIN0051106</t>
        </is>
      </c>
      <c r="I16904" s="139" t="inlineStr">
        <is>
          <t>SYNB0008515</t>
        </is>
      </c>
    </row>
    <row r="16905" ht="14.4" customHeight="1">
      <c r="E16905" s="139" t="inlineStr">
        <is>
          <t>BARB0GHUMAR</t>
        </is>
      </c>
      <c r="F16905" s="139" t="inlineStr">
        <is>
          <t>BKDN0810225</t>
        </is>
      </c>
      <c r="G16905" s="139" t="inlineStr">
        <is>
          <t>INDB0001036</t>
        </is>
      </c>
      <c r="H16905" s="139" t="inlineStr">
        <is>
          <t>SBIN0051105</t>
        </is>
      </c>
      <c r="I16905" s="139" t="inlineStr">
        <is>
          <t>SYNB0008514</t>
        </is>
      </c>
    </row>
    <row r="16906" ht="14.4" customHeight="1">
      <c r="E16906" s="139" t="inlineStr">
        <is>
          <t>BARB0GHUGUD</t>
        </is>
      </c>
      <c r="F16906" s="139" t="inlineStr">
        <is>
          <t>BKDN0810222</t>
        </is>
      </c>
      <c r="G16906" s="139" t="inlineStr">
        <is>
          <t>INDB0001035</t>
        </is>
      </c>
      <c r="H16906" s="139" t="inlineStr">
        <is>
          <t>SBIN0051104</t>
        </is>
      </c>
      <c r="I16906" s="139" t="inlineStr">
        <is>
          <t>SYNB0008513</t>
        </is>
      </c>
    </row>
    <row r="16907" ht="14.4" customHeight="1">
      <c r="E16907" s="139" t="inlineStr">
        <is>
          <t>BARB0GHOTAR</t>
        </is>
      </c>
      <c r="F16907" s="139" t="inlineStr">
        <is>
          <t>BKDN0810204</t>
        </is>
      </c>
      <c r="G16907" s="139" t="inlineStr">
        <is>
          <t>INDB0001034</t>
        </is>
      </c>
      <c r="H16907" s="139" t="inlineStr">
        <is>
          <t>SBIN0051103</t>
        </is>
      </c>
      <c r="I16907" s="139" t="inlineStr">
        <is>
          <t>SYNB0008512</t>
        </is>
      </c>
    </row>
    <row r="16908" ht="14.4" customHeight="1">
      <c r="E16908" s="139" t="inlineStr">
        <is>
          <t>BARB0GHOSIP</t>
        </is>
      </c>
      <c r="F16908" s="139" t="inlineStr">
        <is>
          <t>BKDN0810180</t>
        </is>
      </c>
      <c r="G16908" s="139" t="inlineStr">
        <is>
          <t>INDB0001033</t>
        </is>
      </c>
      <c r="H16908" s="139" t="inlineStr">
        <is>
          <t>SBIN0051102</t>
        </is>
      </c>
      <c r="I16908" s="139" t="inlineStr">
        <is>
          <t>SYNB0008511</t>
        </is>
      </c>
    </row>
    <row r="16909" ht="14.4" customHeight="1">
      <c r="E16909" s="139" t="inlineStr">
        <is>
          <t>BARB0GHOSHI</t>
        </is>
      </c>
      <c r="F16909" s="139" t="inlineStr">
        <is>
          <t>BKDN0810162</t>
        </is>
      </c>
      <c r="G16909" s="139" t="inlineStr">
        <is>
          <t>INDB0001032</t>
        </is>
      </c>
      <c r="H16909" s="139" t="inlineStr">
        <is>
          <t>SBIN0051101</t>
        </is>
      </c>
      <c r="I16909" s="139" t="inlineStr">
        <is>
          <t>SYNB0008510</t>
        </is>
      </c>
    </row>
    <row r="16910" ht="14.4" customHeight="1">
      <c r="E16910" s="139" t="inlineStr">
        <is>
          <t>BARB0GHORAN</t>
        </is>
      </c>
      <c r="F16910" s="139" t="inlineStr">
        <is>
          <t>BKDN0810141</t>
        </is>
      </c>
      <c r="G16910" s="139" t="inlineStr">
        <is>
          <t>INDB0001031</t>
        </is>
      </c>
      <c r="H16910" s="139" t="inlineStr">
        <is>
          <t>SBIN0051100</t>
        </is>
      </c>
      <c r="I16910" s="139" t="inlineStr">
        <is>
          <t>SYNB0008509</t>
        </is>
      </c>
    </row>
    <row r="16911" ht="14.4" customHeight="1">
      <c r="E16911" s="139" t="inlineStr">
        <is>
          <t>BARB0GHOOGH</t>
        </is>
      </c>
      <c r="F16911" s="139" t="inlineStr">
        <is>
          <t>BKDN0810125</t>
        </is>
      </c>
      <c r="G16911" s="139" t="inlineStr">
        <is>
          <t>INDB0001030</t>
        </is>
      </c>
      <c r="H16911" s="139" t="inlineStr">
        <is>
          <t>SBIN0051099</t>
        </is>
      </c>
      <c r="I16911" s="139" t="inlineStr">
        <is>
          <t>SYNB0008508</t>
        </is>
      </c>
    </row>
    <row r="16912" ht="14.4" customHeight="1">
      <c r="E16912" s="139" t="inlineStr">
        <is>
          <t>BARB0GHOLWA</t>
        </is>
      </c>
      <c r="F16912" s="139" t="inlineStr">
        <is>
          <t>BKDN0810027</t>
        </is>
      </c>
      <c r="G16912" s="139" t="inlineStr">
        <is>
          <t>INDB0001029</t>
        </is>
      </c>
      <c r="H16912" s="139" t="inlineStr">
        <is>
          <t>SBIN0051098</t>
        </is>
      </c>
      <c r="I16912" s="139" t="inlineStr">
        <is>
          <t>SYNB0008505</t>
        </is>
      </c>
    </row>
    <row r="16913" ht="14.4" customHeight="1">
      <c r="E16913" s="139" t="inlineStr">
        <is>
          <t>BARB0GHODOD</t>
        </is>
      </c>
      <c r="F16913" s="139" t="inlineStr">
        <is>
          <t>BKDN0761960</t>
        </is>
      </c>
      <c r="G16913" s="139" t="inlineStr">
        <is>
          <t>INDB0001028</t>
        </is>
      </c>
      <c r="H16913" s="139" t="inlineStr">
        <is>
          <t>SBIN0051097</t>
        </is>
      </c>
      <c r="I16913" s="139" t="inlineStr">
        <is>
          <t>SYNB0008504</t>
        </is>
      </c>
    </row>
    <row r="16914" ht="14.4" customHeight="1">
      <c r="E16914" s="139" t="inlineStr">
        <is>
          <t>BARB0GHODEG</t>
        </is>
      </c>
      <c r="F16914" s="139" t="inlineStr">
        <is>
          <t>BKDN0761946</t>
        </is>
      </c>
      <c r="G16914" s="139" t="inlineStr">
        <is>
          <t>INDB0001027</t>
        </is>
      </c>
      <c r="H16914" s="139" t="inlineStr">
        <is>
          <t>SBIN0051096</t>
        </is>
      </c>
      <c r="I16914" s="139" t="inlineStr">
        <is>
          <t>SYNB0008503</t>
        </is>
      </c>
    </row>
    <row r="16915" ht="14.4" customHeight="1">
      <c r="E16915" s="139" t="inlineStr">
        <is>
          <t>BARB0GHODBA</t>
        </is>
      </c>
      <c r="F16915" s="139" t="inlineStr">
        <is>
          <t>BKDN0761937</t>
        </is>
      </c>
      <c r="G16915" s="139" t="inlineStr">
        <is>
          <t>INDB0001026</t>
        </is>
      </c>
      <c r="H16915" s="139" t="inlineStr">
        <is>
          <t>SBIN0051095</t>
        </is>
      </c>
      <c r="I16915" s="139" t="inlineStr">
        <is>
          <t>SYNB0008502</t>
        </is>
      </c>
    </row>
    <row r="16916" ht="14.4" customHeight="1">
      <c r="E16916" s="139" t="inlineStr">
        <is>
          <t>BARB0GHOAHM</t>
        </is>
      </c>
      <c r="F16916" s="139" t="inlineStr">
        <is>
          <t>BKDN0761936</t>
        </is>
      </c>
      <c r="G16916" s="139" t="inlineStr">
        <is>
          <t>INDB0001025</t>
        </is>
      </c>
      <c r="H16916" s="139" t="inlineStr">
        <is>
          <t>SBIN0051094</t>
        </is>
      </c>
      <c r="I16916" s="139" t="inlineStr">
        <is>
          <t>SYNB0008500</t>
        </is>
      </c>
    </row>
    <row r="16917" ht="14.4" customHeight="1">
      <c r="E16917" s="139" t="inlineStr">
        <is>
          <t>BARB0GHNMBS</t>
        </is>
      </c>
      <c r="F16917" s="139" t="inlineStr">
        <is>
          <t>BKDN0761899</t>
        </is>
      </c>
      <c r="G16917" s="139" t="inlineStr">
        <is>
          <t>INDB0001024</t>
        </is>
      </c>
      <c r="H16917" s="139" t="inlineStr">
        <is>
          <t>SBIN0051093</t>
        </is>
      </c>
      <c r="I16917" s="139" t="inlineStr">
        <is>
          <t>SYNB0008499</t>
        </is>
      </c>
    </row>
    <row r="16918" ht="14.4" customHeight="1">
      <c r="E16918" s="139" t="inlineStr">
        <is>
          <t>BARB0GHEELO</t>
        </is>
      </c>
      <c r="F16918" s="139" t="inlineStr">
        <is>
          <t>BKDN0761890</t>
        </is>
      </c>
      <c r="G16918" s="139" t="inlineStr">
        <is>
          <t>INDB0001023</t>
        </is>
      </c>
      <c r="H16918" s="139" t="inlineStr">
        <is>
          <t>SBIN0051092</t>
        </is>
      </c>
      <c r="I16918" s="139" t="inlineStr">
        <is>
          <t>SYNB0008498</t>
        </is>
      </c>
    </row>
    <row r="16919" ht="14.4" customHeight="1">
      <c r="E16919" s="139" t="inlineStr">
        <is>
          <t>BARB0GHAZIP</t>
        </is>
      </c>
      <c r="F16919" s="139" t="inlineStr">
        <is>
          <t>BKDN0761887</t>
        </is>
      </c>
      <c r="G16919" s="139" t="inlineStr">
        <is>
          <t>INDB0001022</t>
        </is>
      </c>
      <c r="H16919" s="139" t="inlineStr">
        <is>
          <t>SBIN0051091</t>
        </is>
      </c>
      <c r="I16919" s="139" t="inlineStr">
        <is>
          <t>SYNB0008497</t>
        </is>
      </c>
    </row>
    <row r="16920" ht="14.4" customHeight="1">
      <c r="E16920" s="139" t="inlineStr">
        <is>
          <t>BARB0GHAZIA</t>
        </is>
      </c>
      <c r="F16920" s="139" t="inlineStr">
        <is>
          <t>BKDN0761886</t>
        </is>
      </c>
      <c r="G16920" s="139" t="inlineStr">
        <is>
          <t>INDB0001021</t>
        </is>
      </c>
      <c r="H16920" s="139" t="inlineStr">
        <is>
          <t>SBIN0051090</t>
        </is>
      </c>
      <c r="I16920" s="139" t="inlineStr">
        <is>
          <t>SYNB0008496</t>
        </is>
      </c>
    </row>
    <row r="16921" ht="14.4" customHeight="1">
      <c r="E16921" s="139" t="inlineStr">
        <is>
          <t>BARB0GHAWES</t>
        </is>
      </c>
      <c r="F16921" s="139" t="inlineStr">
        <is>
          <t>BKDN0761875</t>
        </is>
      </c>
      <c r="G16921" s="139" t="inlineStr">
        <is>
          <t>INDB0001020</t>
        </is>
      </c>
      <c r="H16921" s="139" t="inlineStr">
        <is>
          <t>SBIN0051089</t>
        </is>
      </c>
      <c r="I16921" s="139" t="inlineStr">
        <is>
          <t>SYNB0008495</t>
        </is>
      </c>
    </row>
    <row r="16922" ht="14.4" customHeight="1">
      <c r="E16922" s="139" t="inlineStr">
        <is>
          <t>BARB0GHATSI</t>
        </is>
      </c>
      <c r="F16922" s="139" t="inlineStr">
        <is>
          <t>BKDN0751968</t>
        </is>
      </c>
      <c r="G16922" s="139" t="inlineStr">
        <is>
          <t>INDB0001019</t>
        </is>
      </c>
      <c r="H16922" s="139" t="inlineStr">
        <is>
          <t>SBIN0051087</t>
        </is>
      </c>
      <c r="I16922" s="139" t="inlineStr">
        <is>
          <t>SYNB0008494</t>
        </is>
      </c>
    </row>
    <row r="16923" ht="14.4" customHeight="1">
      <c r="E16923" s="139" t="inlineStr">
        <is>
          <t>BARB0GHATLO</t>
        </is>
      </c>
      <c r="F16923" s="139" t="inlineStr">
        <is>
          <t>BKDN0751967</t>
        </is>
      </c>
      <c r="G16923" s="139" t="inlineStr">
        <is>
          <t>INDB0001018</t>
        </is>
      </c>
      <c r="H16923" s="139" t="inlineStr">
        <is>
          <t>SBIN0051086</t>
        </is>
      </c>
      <c r="I16923" s="139" t="inlineStr">
        <is>
          <t>SYNB0008493</t>
        </is>
      </c>
    </row>
    <row r="16924" ht="14.4" customHeight="1">
      <c r="E16924" s="139" t="inlineStr">
        <is>
          <t>BARB0GHATKO</t>
        </is>
      </c>
      <c r="F16924" s="139" t="inlineStr">
        <is>
          <t>BKDN0751966</t>
        </is>
      </c>
      <c r="G16924" s="139" t="inlineStr">
        <is>
          <t>INDB0001017</t>
        </is>
      </c>
      <c r="H16924" s="139" t="inlineStr">
        <is>
          <t>SBIN0051085</t>
        </is>
      </c>
      <c r="I16924" s="139" t="inlineStr">
        <is>
          <t>SYNB0008492</t>
        </is>
      </c>
    </row>
    <row r="16925" ht="14.4" customHeight="1">
      <c r="E16925" s="139" t="inlineStr">
        <is>
          <t>BARB0GHATKA</t>
        </is>
      </c>
      <c r="F16925" s="139" t="inlineStr">
        <is>
          <t>BKDN0751930</t>
        </is>
      </c>
      <c r="G16925" s="139" t="inlineStr">
        <is>
          <t>INDB0001016</t>
        </is>
      </c>
      <c r="H16925" s="139" t="inlineStr">
        <is>
          <t>SBIN0051084</t>
        </is>
      </c>
      <c r="I16925" s="139" t="inlineStr">
        <is>
          <t>SYNB0008491</t>
        </is>
      </c>
    </row>
    <row r="16926" ht="14.4" customHeight="1">
      <c r="E16926" s="139" t="inlineStr">
        <is>
          <t>BARB0GHATAM</t>
        </is>
      </c>
      <c r="F16926" s="139" t="inlineStr">
        <is>
          <t>BKDN0751929</t>
        </is>
      </c>
      <c r="G16926" s="139" t="inlineStr">
        <is>
          <t>INDB0001015</t>
        </is>
      </c>
      <c r="H16926" s="139" t="inlineStr">
        <is>
          <t>SBIN0051083</t>
        </is>
      </c>
      <c r="I16926" s="139" t="inlineStr">
        <is>
          <t>SYNB0008490</t>
        </is>
      </c>
    </row>
    <row r="16927" ht="14.4" customHeight="1">
      <c r="E16927" s="139" t="inlineStr">
        <is>
          <t>BARB0GHATAL</t>
        </is>
      </c>
      <c r="F16927" s="139" t="inlineStr">
        <is>
          <t>BKDN0751908</t>
        </is>
      </c>
      <c r="G16927" s="139" t="inlineStr">
        <is>
          <t>INDB0001014</t>
        </is>
      </c>
      <c r="H16927" s="139" t="inlineStr">
        <is>
          <t>SBIN0051082</t>
        </is>
      </c>
      <c r="I16927" s="139" t="inlineStr">
        <is>
          <t>SYNB0008487</t>
        </is>
      </c>
    </row>
    <row r="16928" ht="14.4" customHeight="1">
      <c r="E16928" s="139" t="inlineStr">
        <is>
          <t>BARB0GHATAK</t>
        </is>
      </c>
      <c r="F16928" s="139" t="inlineStr">
        <is>
          <t>BKDN0751841</t>
        </is>
      </c>
      <c r="G16928" s="139" t="inlineStr">
        <is>
          <t>INDB0001013</t>
        </is>
      </c>
      <c r="H16928" s="139" t="inlineStr">
        <is>
          <t>SBIN0051081</t>
        </is>
      </c>
      <c r="I16928" s="139" t="inlineStr">
        <is>
          <t>SYNB0008486</t>
        </is>
      </c>
    </row>
    <row r="16929" ht="14.4" customHeight="1">
      <c r="E16929" s="139" t="inlineStr">
        <is>
          <t>BARB0GHARXX</t>
        </is>
      </c>
      <c r="F16929" s="139" t="inlineStr">
        <is>
          <t>BKDN0751839</t>
        </is>
      </c>
      <c r="G16929" s="139" t="inlineStr">
        <is>
          <t>INDB0001012</t>
        </is>
      </c>
      <c r="H16929" s="139" t="inlineStr">
        <is>
          <t>SBIN0051080</t>
        </is>
      </c>
      <c r="I16929" s="139" t="inlineStr">
        <is>
          <t>SYNB0008485</t>
        </is>
      </c>
    </row>
    <row r="16930" ht="14.4" customHeight="1">
      <c r="E16930" s="139" t="inlineStr">
        <is>
          <t>BARB0GHARSA</t>
        </is>
      </c>
      <c r="F16930" s="139" t="inlineStr">
        <is>
          <t>BKDN0751807</t>
        </is>
      </c>
      <c r="G16930" s="139" t="inlineStr">
        <is>
          <t>INDB0001011</t>
        </is>
      </c>
      <c r="H16930" s="139" t="inlineStr">
        <is>
          <t>SBIN0051079</t>
        </is>
      </c>
      <c r="I16930" s="139" t="inlineStr">
        <is>
          <t>SYNB0008484</t>
        </is>
      </c>
    </row>
    <row r="16931" ht="14.4" customHeight="1">
      <c r="E16931" s="139" t="inlineStr">
        <is>
          <t>BARB0GHARDA</t>
        </is>
      </c>
      <c r="F16931" s="139" t="inlineStr">
        <is>
          <t>BKDN0751789</t>
        </is>
      </c>
      <c r="G16931" s="139" t="inlineStr">
        <is>
          <t>INDB0001010</t>
        </is>
      </c>
      <c r="H16931" s="139" t="inlineStr">
        <is>
          <t>SBIN0051078</t>
        </is>
      </c>
      <c r="I16931" s="139" t="inlineStr">
        <is>
          <t>SYNB0008483</t>
        </is>
      </c>
    </row>
    <row r="16932" ht="14.4" customHeight="1">
      <c r="E16932" s="139" t="inlineStr">
        <is>
          <t>BARB0GHANTO</t>
        </is>
      </c>
      <c r="F16932" s="139" t="inlineStr">
        <is>
          <t>BKDN0751780</t>
        </is>
      </c>
      <c r="G16932" s="139" t="inlineStr">
        <is>
          <t>INDB0001009</t>
        </is>
      </c>
      <c r="H16932" s="139" t="inlineStr">
        <is>
          <t>SBIN0051077</t>
        </is>
      </c>
      <c r="I16932" s="139" t="inlineStr">
        <is>
          <t>SYNB0008482</t>
        </is>
      </c>
    </row>
    <row r="16933" ht="14.4" customHeight="1">
      <c r="E16933" s="139" t="inlineStr">
        <is>
          <t>BARB0GHANSO</t>
        </is>
      </c>
      <c r="F16933" s="139" t="inlineStr">
        <is>
          <t>BKDN0751682</t>
        </is>
      </c>
      <c r="G16933" s="139" t="inlineStr">
        <is>
          <t>INDB0001008</t>
        </is>
      </c>
      <c r="H16933" s="139" t="inlineStr">
        <is>
          <t>SBIN0051076</t>
        </is>
      </c>
      <c r="I16933" s="139" t="inlineStr">
        <is>
          <t>SYNB0008481</t>
        </is>
      </c>
    </row>
    <row r="16934" ht="14.4" customHeight="1">
      <c r="E16934" s="139" t="inlineStr">
        <is>
          <t>BARB0GHANSH</t>
        </is>
      </c>
      <c r="F16934" s="139" t="inlineStr">
        <is>
          <t>BKDN0751681</t>
        </is>
      </c>
      <c r="G16934" s="139" t="inlineStr">
        <is>
          <t>INDB0001007</t>
        </is>
      </c>
      <c r="H16934" s="139" t="inlineStr">
        <is>
          <t>SBIN0051075</t>
        </is>
      </c>
      <c r="I16934" s="139" t="inlineStr">
        <is>
          <t>SYNB0008480</t>
        </is>
      </c>
    </row>
    <row r="16935" ht="14.4" customHeight="1">
      <c r="E16935" s="139" t="inlineStr">
        <is>
          <t>BARB0GHAMUM</t>
        </is>
      </c>
      <c r="F16935" s="139" t="inlineStr">
        <is>
          <t>BKDN0751677</t>
        </is>
      </c>
      <c r="G16935" s="139" t="inlineStr">
        <is>
          <t>INDB0001006</t>
        </is>
      </c>
      <c r="H16935" s="139" t="inlineStr">
        <is>
          <t>SBIN0051074</t>
        </is>
      </c>
      <c r="I16935" s="139" t="inlineStr">
        <is>
          <t>SYNB0008479</t>
        </is>
      </c>
    </row>
    <row r="16936" ht="14.4" customHeight="1">
      <c r="E16936" s="139" t="inlineStr">
        <is>
          <t>BARB0GHAEAS</t>
        </is>
      </c>
      <c r="F16936" s="139" t="inlineStr">
        <is>
          <t>BKDN0751578</t>
        </is>
      </c>
      <c r="G16936" s="139" t="inlineStr">
        <is>
          <t>INDB0001005</t>
        </is>
      </c>
      <c r="H16936" s="139" t="inlineStr">
        <is>
          <t>SBIN0051073</t>
        </is>
      </c>
      <c r="I16936" s="139" t="inlineStr">
        <is>
          <t>SYNB0008478</t>
        </is>
      </c>
    </row>
    <row r="16937" ht="14.4" customHeight="1">
      <c r="E16937" s="139" t="inlineStr">
        <is>
          <t>BARB0GEZIAX</t>
        </is>
      </c>
      <c r="F16937" s="139" t="inlineStr">
        <is>
          <t>BKDN0741951</t>
        </is>
      </c>
      <c r="G16937" s="139" t="inlineStr">
        <is>
          <t>INDB0001004</t>
        </is>
      </c>
      <c r="H16937" s="139" t="inlineStr">
        <is>
          <t>SBIN0051072</t>
        </is>
      </c>
      <c r="I16937" s="139" t="inlineStr">
        <is>
          <t>SYNB0008477</t>
        </is>
      </c>
    </row>
    <row r="16938" ht="14.4" customHeight="1">
      <c r="E16938" s="139" t="inlineStr">
        <is>
          <t>BARB0GEROAD</t>
        </is>
      </c>
      <c r="F16938" s="139" t="inlineStr">
        <is>
          <t>BKDN0741945</t>
        </is>
      </c>
      <c r="G16938" s="139" t="inlineStr">
        <is>
          <t>INDB0001003</t>
        </is>
      </c>
      <c r="H16938" s="139" t="inlineStr">
        <is>
          <t>SBIN0051071</t>
        </is>
      </c>
      <c r="I16938" s="139" t="inlineStr">
        <is>
          <t>SYNB0008476</t>
        </is>
      </c>
    </row>
    <row r="16939" ht="14.4" customHeight="1">
      <c r="E16939" s="139" t="inlineStr">
        <is>
          <t>BARB0GEORGE</t>
        </is>
      </c>
      <c r="F16939" s="139" t="inlineStr">
        <is>
          <t>BKDN0741918</t>
        </is>
      </c>
      <c r="G16939" s="139" t="inlineStr">
        <is>
          <t>INDB0001002</t>
        </is>
      </c>
      <c r="H16939" s="139" t="inlineStr">
        <is>
          <t>SBIN0051070</t>
        </is>
      </c>
      <c r="I16939" s="139" t="inlineStr">
        <is>
          <t>SYNB0008475</t>
        </is>
      </c>
    </row>
    <row r="16940" ht="14.4" customHeight="1">
      <c r="E16940" s="139" t="inlineStr">
        <is>
          <t>BARB0GENSAL</t>
        </is>
      </c>
      <c r="F16940" s="139" t="inlineStr">
        <is>
          <t>BKDN0741884</t>
        </is>
      </c>
      <c r="G16940" s="139" t="inlineStr">
        <is>
          <t>INDB0001001</t>
        </is>
      </c>
      <c r="H16940" s="139" t="inlineStr">
        <is>
          <t>SBIN0051069</t>
        </is>
      </c>
      <c r="I16940" s="139" t="inlineStr">
        <is>
          <t>SYNB0008471</t>
        </is>
      </c>
    </row>
    <row r="16941" ht="14.4" customHeight="1">
      <c r="E16941" s="139" t="inlineStr">
        <is>
          <t>BARB0GENPUN</t>
        </is>
      </c>
      <c r="F16941" s="139" t="inlineStr">
        <is>
          <t>BKDN0741845</t>
        </is>
      </c>
      <c r="G16941" s="139" t="inlineStr">
        <is>
          <t>INDB0001000</t>
        </is>
      </c>
      <c r="H16941" s="139" t="inlineStr">
        <is>
          <t>SBIN0051068</t>
        </is>
      </c>
      <c r="I16941" s="139" t="inlineStr">
        <is>
          <t>SYNB0008470</t>
        </is>
      </c>
    </row>
    <row r="16942" ht="14.4" customHeight="1">
      <c r="E16942" s="139" t="inlineStr">
        <is>
          <t>BARB0GENOID</t>
        </is>
      </c>
      <c r="F16942" s="139" t="inlineStr">
        <is>
          <t>BKDN0741844</t>
        </is>
      </c>
      <c r="G16942" s="139" t="inlineStr">
        <is>
          <t>INDB0000999</t>
        </is>
      </c>
      <c r="H16942" s="139" t="inlineStr">
        <is>
          <t>SBIN0051067</t>
        </is>
      </c>
      <c r="I16942" s="139" t="inlineStr">
        <is>
          <t>SYNB0008467</t>
        </is>
      </c>
    </row>
    <row r="16943" ht="14.4" customHeight="1">
      <c r="E16943" s="139" t="inlineStr">
        <is>
          <t>BARB0GENJIX</t>
        </is>
      </c>
      <c r="F16943" s="139" t="inlineStr">
        <is>
          <t>BKDN0741842</t>
        </is>
      </c>
      <c r="G16943" s="139" t="inlineStr">
        <is>
          <t>INDB0000998</t>
        </is>
      </c>
      <c r="H16943" s="139" t="inlineStr">
        <is>
          <t>SBIN0051066</t>
        </is>
      </c>
      <c r="I16943" s="139" t="inlineStr">
        <is>
          <t>SYNB0008466</t>
        </is>
      </c>
    </row>
    <row r="16944" ht="14.4" customHeight="1">
      <c r="E16944" s="139" t="inlineStr">
        <is>
          <t>BARB0GEGASO</t>
        </is>
      </c>
      <c r="F16944" s="139" t="inlineStr">
        <is>
          <t>BKDN0741829</t>
        </is>
      </c>
      <c r="G16944" s="139" t="inlineStr">
        <is>
          <t>INDB0000997</t>
        </is>
      </c>
      <c r="H16944" s="139" t="inlineStr">
        <is>
          <t>SBIN0051064</t>
        </is>
      </c>
      <c r="I16944" s="139" t="inlineStr">
        <is>
          <t>SYNB0008465</t>
        </is>
      </c>
    </row>
    <row r="16945" ht="14.4" customHeight="1">
      <c r="E16945" s="139" t="inlineStr">
        <is>
          <t>BARB0GEETAP</t>
        </is>
      </c>
      <c r="F16945" s="139" t="inlineStr">
        <is>
          <t>BKDN0741828</t>
        </is>
      </c>
      <c r="G16945" s="139" t="inlineStr">
        <is>
          <t>INDB0000995</t>
        </is>
      </c>
      <c r="H16945" s="139" t="inlineStr">
        <is>
          <t>SBIN0051063</t>
        </is>
      </c>
      <c r="I16945" s="139" t="inlineStr">
        <is>
          <t>SYNB0008464</t>
        </is>
      </c>
    </row>
    <row r="16946" ht="14.4" customHeight="1">
      <c r="E16946" s="139" t="inlineStr">
        <is>
          <t>BARB0GEDIAP</t>
        </is>
      </c>
      <c r="F16946" s="139" t="inlineStr">
        <is>
          <t>BKDN0741792</t>
        </is>
      </c>
      <c r="G16946" s="139" t="inlineStr">
        <is>
          <t>INDB0000994</t>
        </is>
      </c>
      <c r="H16946" s="139" t="inlineStr">
        <is>
          <t>SBIN0051062</t>
        </is>
      </c>
      <c r="I16946" s="139" t="inlineStr">
        <is>
          <t>SYNB0008460</t>
        </is>
      </c>
    </row>
    <row r="16947" ht="14.4" customHeight="1">
      <c r="E16947" s="139" t="inlineStr">
        <is>
          <t>BARB0GBROAD</t>
        </is>
      </c>
      <c r="F16947" s="139" t="inlineStr">
        <is>
          <t>BKDN0741791</t>
        </is>
      </c>
      <c r="G16947" s="139" t="inlineStr">
        <is>
          <t>INDB0000993</t>
        </is>
      </c>
      <c r="H16947" s="139" t="inlineStr">
        <is>
          <t>SBIN0051061</t>
        </is>
      </c>
      <c r="I16947" s="139" t="inlineStr">
        <is>
          <t>SYNB0008458</t>
        </is>
      </c>
    </row>
    <row r="16948" ht="14.4" customHeight="1">
      <c r="E16948" s="139" t="inlineStr">
        <is>
          <t>BARB0GAYAXX</t>
        </is>
      </c>
      <c r="F16948" s="139" t="inlineStr">
        <is>
          <t>BKDN0741790</t>
        </is>
      </c>
      <c r="G16948" s="139" t="inlineStr">
        <is>
          <t>INDB0000992</t>
        </is>
      </c>
      <c r="H16948" s="139" t="inlineStr">
        <is>
          <t>SBIN0051060</t>
        </is>
      </c>
      <c r="I16948" s="139" t="inlineStr">
        <is>
          <t>SYNB0008457</t>
        </is>
      </c>
    </row>
    <row r="16949" ht="14.4" customHeight="1">
      <c r="E16949" s="139" t="inlineStr">
        <is>
          <t>BARB0GAYALM</t>
        </is>
      </c>
      <c r="F16949" s="139" t="inlineStr">
        <is>
          <t>BKDN0741788</t>
        </is>
      </c>
      <c r="G16949" s="139" t="inlineStr">
        <is>
          <t>INDB0000991</t>
        </is>
      </c>
      <c r="H16949" s="139" t="inlineStr">
        <is>
          <t>SBIN0051059</t>
        </is>
      </c>
      <c r="I16949" s="139" t="inlineStr">
        <is>
          <t>SYNB0008456</t>
        </is>
      </c>
    </row>
    <row r="16950" ht="14.4" customHeight="1">
      <c r="E16950" s="139" t="inlineStr">
        <is>
          <t>BARB0GAVASA</t>
        </is>
      </c>
      <c r="F16950" s="139" t="inlineStr">
        <is>
          <t>BKDN0741787</t>
        </is>
      </c>
      <c r="G16950" s="139" t="inlineStr">
        <is>
          <t>INDB0000990</t>
        </is>
      </c>
      <c r="H16950" s="139" t="inlineStr">
        <is>
          <t>SBIN0051058</t>
        </is>
      </c>
      <c r="I16950" s="139" t="inlineStr">
        <is>
          <t>SYNB0008455</t>
        </is>
      </c>
    </row>
    <row r="16951" ht="14.4" customHeight="1">
      <c r="E16951" s="139" t="inlineStr">
        <is>
          <t>BARB0GAVARA</t>
        </is>
      </c>
      <c r="F16951" s="139" t="inlineStr">
        <is>
          <t>BKDN0741786</t>
        </is>
      </c>
      <c r="G16951" s="139" t="inlineStr">
        <is>
          <t>INDB0000989</t>
        </is>
      </c>
      <c r="H16951" s="139" t="inlineStr">
        <is>
          <t>SBIN0051057</t>
        </is>
      </c>
      <c r="I16951" s="139" t="inlineStr">
        <is>
          <t>SYNB0008454</t>
        </is>
      </c>
    </row>
    <row r="16952" ht="14.4" customHeight="1">
      <c r="E16952" s="139" t="inlineStr">
        <is>
          <t>BARB0GAURIP</t>
        </is>
      </c>
      <c r="F16952" s="139" t="inlineStr">
        <is>
          <t>BKDN0741772</t>
        </is>
      </c>
      <c r="G16952" s="139" t="inlineStr">
        <is>
          <t>INDB0000988</t>
        </is>
      </c>
      <c r="H16952" s="139" t="inlineStr">
        <is>
          <t>SBIN0051056</t>
        </is>
      </c>
      <c r="I16952" s="139" t="inlineStr">
        <is>
          <t>SYNB0008453</t>
        </is>
      </c>
    </row>
    <row r="16953" ht="14.4" customHeight="1">
      <c r="E16953" s="139" t="inlineStr">
        <is>
          <t>BARB0GAURIG</t>
        </is>
      </c>
      <c r="F16953" s="139" t="inlineStr">
        <is>
          <t>BKDN0741771</t>
        </is>
      </c>
      <c r="G16953" s="139" t="inlineStr">
        <is>
          <t>INDB0000987</t>
        </is>
      </c>
      <c r="H16953" s="139" t="inlineStr">
        <is>
          <t>SBIN0051055</t>
        </is>
      </c>
      <c r="I16953" s="139" t="inlineStr">
        <is>
          <t>SYNB0008452</t>
        </is>
      </c>
    </row>
    <row r="16954" ht="14.4" customHeight="1">
      <c r="E16954" s="139" t="inlineStr">
        <is>
          <t>BARB0GAUHAT</t>
        </is>
      </c>
      <c r="F16954" s="139" t="inlineStr">
        <is>
          <t>BKDN0741745</t>
        </is>
      </c>
      <c r="G16954" s="139" t="inlineStr">
        <is>
          <t>INDB0000986</t>
        </is>
      </c>
      <c r="H16954" s="139" t="inlineStr">
        <is>
          <t>SBIN0051054</t>
        </is>
      </c>
      <c r="I16954" s="139" t="inlineStr">
        <is>
          <t>SYNB0008451</t>
        </is>
      </c>
    </row>
    <row r="16955" ht="14.4" customHeight="1">
      <c r="E16955" s="139" t="inlineStr">
        <is>
          <t>BARB0GARURX</t>
        </is>
      </c>
      <c r="F16955" s="139" t="inlineStr">
        <is>
          <t>BKDN0741739</t>
        </is>
      </c>
      <c r="G16955" s="139" t="inlineStr">
        <is>
          <t>INDB0000985</t>
        </is>
      </c>
      <c r="H16955" s="139" t="inlineStr">
        <is>
          <t>SBIN0051053</t>
        </is>
      </c>
      <c r="I16955" s="139" t="inlineStr">
        <is>
          <t>SYNB0008450</t>
        </is>
      </c>
    </row>
    <row r="16956" ht="14.4" customHeight="1">
      <c r="E16956" s="139" t="inlineStr">
        <is>
          <t>BARB0GARNAI</t>
        </is>
      </c>
      <c r="F16956" s="139" t="inlineStr">
        <is>
          <t>BKDN0741664</t>
        </is>
      </c>
      <c r="G16956" s="139" t="inlineStr">
        <is>
          <t>INDB0000984</t>
        </is>
      </c>
      <c r="H16956" s="139" t="inlineStr">
        <is>
          <t>SBIN0051052</t>
        </is>
      </c>
      <c r="I16956" s="139" t="inlineStr">
        <is>
          <t>SYNB0008446</t>
        </is>
      </c>
    </row>
    <row r="16957" ht="14.4" customHeight="1">
      <c r="E16957" s="139" t="inlineStr">
        <is>
          <t>BARB0GARIYA</t>
        </is>
      </c>
      <c r="F16957" s="139" t="inlineStr">
        <is>
          <t>BKDN0741663</t>
        </is>
      </c>
      <c r="G16957" s="139" t="inlineStr">
        <is>
          <t>INDB0000983</t>
        </is>
      </c>
      <c r="H16957" s="139" t="inlineStr">
        <is>
          <t>SBIN0051051</t>
        </is>
      </c>
      <c r="I16957" s="139" t="inlineStr">
        <is>
          <t>SYNB0008445</t>
        </is>
      </c>
    </row>
    <row r="16958" ht="14.4" customHeight="1">
      <c r="E16958" s="139" t="inlineStr">
        <is>
          <t>BARB0GARIAX</t>
        </is>
      </c>
      <c r="F16958" s="139" t="inlineStr">
        <is>
          <t>BKDN0731962</t>
        </is>
      </c>
      <c r="G16958" s="139" t="inlineStr">
        <is>
          <t>INDB0000982</t>
        </is>
      </c>
      <c r="H16958" s="139" t="inlineStr">
        <is>
          <t>SBIN0051049</t>
        </is>
      </c>
      <c r="I16958" s="139" t="inlineStr">
        <is>
          <t>SYNB0008443</t>
        </is>
      </c>
    </row>
    <row r="16959" ht="14.4" customHeight="1">
      <c r="E16959" s="139" t="inlineStr">
        <is>
          <t>BARB0GARIAD</t>
        </is>
      </c>
      <c r="F16959" s="139" t="inlineStr">
        <is>
          <t>BKDN0731888</t>
        </is>
      </c>
      <c r="G16959" s="139" t="inlineStr">
        <is>
          <t>INDB0000981</t>
        </is>
      </c>
      <c r="H16959" s="139" t="inlineStr">
        <is>
          <t>SBIN0051048</t>
        </is>
      </c>
      <c r="I16959" s="139" t="inlineStr">
        <is>
          <t>SYNB0008436</t>
        </is>
      </c>
    </row>
    <row r="16960" ht="14.4" customHeight="1">
      <c r="E16960" s="139" t="inlineStr">
        <is>
          <t>BARB0GARHWA</t>
        </is>
      </c>
      <c r="F16960" s="139" t="inlineStr">
        <is>
          <t>BKDN0731857</t>
        </is>
      </c>
      <c r="G16960" s="139" t="inlineStr">
        <is>
          <t>INDB0000980</t>
        </is>
      </c>
      <c r="H16960" s="139" t="inlineStr">
        <is>
          <t>SBIN0051047</t>
        </is>
      </c>
      <c r="I16960" s="139" t="inlineStr">
        <is>
          <t>SYNB0008435</t>
        </is>
      </c>
    </row>
    <row r="16961" ht="14.4" customHeight="1">
      <c r="E16961" s="139" t="inlineStr">
        <is>
          <t>BARB0GARHUM</t>
        </is>
      </c>
      <c r="F16961" s="139" t="inlineStr">
        <is>
          <t>BKDN0731848</t>
        </is>
      </c>
      <c r="G16961" s="139" t="inlineStr">
        <is>
          <t>INDB0000979</t>
        </is>
      </c>
      <c r="H16961" s="139" t="inlineStr">
        <is>
          <t>SBIN0051033</t>
        </is>
      </c>
      <c r="I16961" s="139" t="inlineStr">
        <is>
          <t>SYNB0008432</t>
        </is>
      </c>
    </row>
    <row r="16962" ht="14.4" customHeight="1">
      <c r="E16962" s="139" t="inlineStr">
        <is>
          <t>BARB0GARHMU</t>
        </is>
      </c>
      <c r="F16962" s="139" t="inlineStr">
        <is>
          <t>BKDN0731775</t>
        </is>
      </c>
      <c r="G16962" s="139" t="inlineStr">
        <is>
          <t>INDB0000978</t>
        </is>
      </c>
      <c r="H16962" s="139" t="inlineStr">
        <is>
          <t>SBIN0051032</t>
        </is>
      </c>
      <c r="I16962" s="139" t="inlineStr">
        <is>
          <t>SYNB0008430</t>
        </is>
      </c>
    </row>
    <row r="16963" ht="14.4" customHeight="1">
      <c r="E16963" s="139" t="inlineStr">
        <is>
          <t>BARB0GARHIX</t>
        </is>
      </c>
      <c r="F16963" s="139" t="inlineStr">
        <is>
          <t>BKDN0731751</t>
        </is>
      </c>
      <c r="G16963" s="139" t="inlineStr">
        <is>
          <t>INDB0000977</t>
        </is>
      </c>
      <c r="H16963" s="139" t="inlineStr">
        <is>
          <t>SBIN0051031</t>
        </is>
      </c>
      <c r="I16963" s="139" t="inlineStr">
        <is>
          <t>SYNB0008426</t>
        </is>
      </c>
    </row>
    <row r="16964" ht="14.4" customHeight="1">
      <c r="E16964" s="139" t="inlineStr">
        <is>
          <t>BARB0GARHIS</t>
        </is>
      </c>
      <c r="F16964" s="139" t="inlineStr">
        <is>
          <t>BKDN0731750</t>
        </is>
      </c>
      <c r="G16964" s="139" t="inlineStr">
        <is>
          <t>INDB0000976</t>
        </is>
      </c>
      <c r="H16964" s="139" t="inlineStr">
        <is>
          <t>SBIN0051030</t>
        </is>
      </c>
      <c r="I16964" s="139" t="inlineStr">
        <is>
          <t>SYNB0008425</t>
        </is>
      </c>
    </row>
    <row r="16965" ht="14.4" customHeight="1">
      <c r="E16965" s="139" t="inlineStr">
        <is>
          <t>BARB0GARHIA</t>
        </is>
      </c>
      <c r="F16965" s="139" t="inlineStr">
        <is>
          <t>BKDN0731701</t>
        </is>
      </c>
      <c r="G16965" s="139" t="inlineStr">
        <is>
          <t>INDB0000975</t>
        </is>
      </c>
      <c r="H16965" s="139" t="inlineStr">
        <is>
          <t>SBIN0051029</t>
        </is>
      </c>
      <c r="I16965" s="139" t="inlineStr">
        <is>
          <t>SYNB0008420</t>
        </is>
      </c>
    </row>
    <row r="16966" ht="14.4" customHeight="1">
      <c r="E16966" s="139" t="inlineStr">
        <is>
          <t>BARB0GARGOT</t>
        </is>
      </c>
      <c r="F16966" s="139" t="inlineStr">
        <is>
          <t>BKDN0731654</t>
        </is>
      </c>
      <c r="G16966" s="139" t="inlineStr">
        <is>
          <t>INDB0000974</t>
        </is>
      </c>
      <c r="H16966" s="139" t="inlineStr">
        <is>
          <t>SBIN0051028</t>
        </is>
      </c>
      <c r="I16966" s="139" t="inlineStr">
        <is>
          <t>SYNB0008415</t>
        </is>
      </c>
    </row>
    <row r="16967" ht="14.4" customHeight="1">
      <c r="E16967" s="139" t="inlineStr">
        <is>
          <t>BARB0GARBET</t>
        </is>
      </c>
      <c r="F16967" s="139" t="inlineStr">
        <is>
          <t>BKDN0731628</t>
        </is>
      </c>
      <c r="G16967" s="139" t="inlineStr">
        <is>
          <t>INDB0000973</t>
        </is>
      </c>
      <c r="H16967" s="139" t="inlineStr">
        <is>
          <t>SBIN0051027</t>
        </is>
      </c>
      <c r="I16967" s="139" t="inlineStr">
        <is>
          <t>SYNB0008411</t>
        </is>
      </c>
    </row>
    <row r="16968" ht="14.4" customHeight="1">
      <c r="E16968" s="139" t="inlineStr">
        <is>
          <t>BARB0GARAUR</t>
        </is>
      </c>
      <c r="F16968" s="139" t="inlineStr">
        <is>
          <t>BKDN0731588</t>
        </is>
      </c>
      <c r="G16968" s="139" t="inlineStr">
        <is>
          <t>INDB0000972</t>
        </is>
      </c>
      <c r="H16968" s="139" t="inlineStr">
        <is>
          <t>SBIN0051026</t>
        </is>
      </c>
      <c r="I16968" s="139" t="inlineStr">
        <is>
          <t>SYNB0008410</t>
        </is>
      </c>
    </row>
    <row r="16969" ht="14.4" customHeight="1">
      <c r="E16969" s="139" t="inlineStr">
        <is>
          <t>BARB0GANVIJ</t>
        </is>
      </c>
      <c r="F16969" s="139" t="inlineStr">
        <is>
          <t>BKDN0731587</t>
        </is>
      </c>
      <c r="G16969" s="139" t="inlineStr">
        <is>
          <t>INDB0000971</t>
        </is>
      </c>
      <c r="H16969" s="139" t="inlineStr">
        <is>
          <t>SBIN0051025</t>
        </is>
      </c>
      <c r="I16969" s="139" t="inlineStr">
        <is>
          <t>SYNB0008409</t>
        </is>
      </c>
    </row>
    <row r="16970" ht="14.4" customHeight="1">
      <c r="E16970" s="139" t="inlineStr">
        <is>
          <t>BARB0GANSAH</t>
        </is>
      </c>
      <c r="F16970" s="139" t="inlineStr">
        <is>
          <t>BKDN0731586</t>
        </is>
      </c>
      <c r="G16970" s="139" t="inlineStr">
        <is>
          <t>INDB0000970</t>
        </is>
      </c>
      <c r="H16970" s="139" t="inlineStr">
        <is>
          <t>SBIN0051024</t>
        </is>
      </c>
      <c r="I16970" s="139" t="inlineStr">
        <is>
          <t>SYNB0008407</t>
        </is>
      </c>
    </row>
    <row r="16971" ht="14.4" customHeight="1">
      <c r="E16971" s="139" t="inlineStr">
        <is>
          <t>BARB0GANRAI</t>
        </is>
      </c>
      <c r="F16971" s="139" t="inlineStr">
        <is>
          <t>BKDN0731585</t>
        </is>
      </c>
      <c r="G16971" s="139" t="inlineStr">
        <is>
          <t>INDB0000969</t>
        </is>
      </c>
      <c r="H16971" s="139" t="inlineStr">
        <is>
          <t>SBIN0051023</t>
        </is>
      </c>
      <c r="I16971" s="139" t="inlineStr">
        <is>
          <t>SYNB0008406</t>
        </is>
      </c>
    </row>
    <row r="16972" ht="14.4" customHeight="1">
      <c r="E16972" s="139" t="inlineStr">
        <is>
          <t>BARB0GANPOR</t>
        </is>
      </c>
      <c r="F16972" s="139" t="inlineStr">
        <is>
          <t>BKDN0731584</t>
        </is>
      </c>
      <c r="G16972" s="139" t="inlineStr">
        <is>
          <t>INDB0000968</t>
        </is>
      </c>
      <c r="H16972" s="139" t="inlineStr">
        <is>
          <t>SBIN0051022</t>
        </is>
      </c>
      <c r="I16972" s="139" t="inlineStr">
        <is>
          <t>SYNB0008403</t>
        </is>
      </c>
    </row>
    <row r="16973" ht="14.4" customHeight="1">
      <c r="E16973" s="139" t="inlineStr">
        <is>
          <t>BARB0GANORI</t>
        </is>
      </c>
      <c r="F16973" s="139" t="inlineStr">
        <is>
          <t>BKDN0731549</t>
        </is>
      </c>
      <c r="G16973" s="139" t="inlineStr">
        <is>
          <t>INDB0000967</t>
        </is>
      </c>
      <c r="H16973" s="139" t="inlineStr">
        <is>
          <t>SBIN0051021</t>
        </is>
      </c>
      <c r="I16973" s="139" t="inlineStr">
        <is>
          <t>SYNB0008402</t>
        </is>
      </c>
    </row>
    <row r="16974" ht="14.4" customHeight="1">
      <c r="E16974" s="139" t="inlineStr">
        <is>
          <t>BARB0GANNAU</t>
        </is>
      </c>
      <c r="F16974" s="139" t="inlineStr">
        <is>
          <t>BKDN0731548</t>
        </is>
      </c>
      <c r="G16974" s="139" t="inlineStr">
        <is>
          <t>INDB0000966</t>
        </is>
      </c>
      <c r="H16974" s="139" t="inlineStr">
        <is>
          <t>SBIN0051020</t>
        </is>
      </c>
      <c r="I16974" s="139" t="inlineStr">
        <is>
          <t>SYNB0008401</t>
        </is>
      </c>
    </row>
    <row r="16975" ht="14.4" customHeight="1">
      <c r="E16975" s="139" t="inlineStr">
        <is>
          <t>BARB0GANNAS</t>
        </is>
      </c>
      <c r="F16975" s="139" t="inlineStr">
        <is>
          <t>BKDN0731547</t>
        </is>
      </c>
      <c r="G16975" s="139" t="inlineStr">
        <is>
          <t>INDB0000965</t>
        </is>
      </c>
      <c r="H16975" s="139" t="inlineStr">
        <is>
          <t>SBIN0051019</t>
        </is>
      </c>
      <c r="I16975" s="139" t="inlineStr">
        <is>
          <t>SYNB0008400</t>
        </is>
      </c>
    </row>
    <row r="16976" ht="14.4" customHeight="1">
      <c r="E16976" s="139" t="inlineStr">
        <is>
          <t>BARB0GANNAG</t>
        </is>
      </c>
      <c r="F16976" s="139" t="inlineStr">
        <is>
          <t>BKDN0731546</t>
        </is>
      </c>
      <c r="G16976" s="139" t="inlineStr">
        <is>
          <t>INDB0000964</t>
        </is>
      </c>
      <c r="H16976" s="139" t="inlineStr">
        <is>
          <t>SBIN0051018</t>
        </is>
      </c>
      <c r="I16976" s="139" t="inlineStr">
        <is>
          <t>SYNB0008399</t>
        </is>
      </c>
    </row>
    <row r="16977" ht="14.4" customHeight="1">
      <c r="E16977" s="139" t="inlineStr">
        <is>
          <t>BARB0GANMAR</t>
        </is>
      </c>
      <c r="F16977" s="139" t="inlineStr">
        <is>
          <t>BKDN0731524</t>
        </is>
      </c>
      <c r="G16977" s="139" t="inlineStr">
        <is>
          <t>INDB0000963</t>
        </is>
      </c>
      <c r="H16977" s="139" t="inlineStr">
        <is>
          <t>SBIN0051017</t>
        </is>
      </c>
      <c r="I16977" s="139" t="inlineStr">
        <is>
          <t>SYNB0008397</t>
        </is>
      </c>
    </row>
    <row r="16978" ht="14.4" customHeight="1">
      <c r="E16978" s="139" t="inlineStr">
        <is>
          <t>BARB0GANKUT</t>
        </is>
      </c>
      <c r="F16978" s="139" t="inlineStr">
        <is>
          <t>BKDN0731523</t>
        </is>
      </c>
      <c r="G16978" s="139" t="inlineStr">
        <is>
          <t>INDB0000962</t>
        </is>
      </c>
      <c r="H16978" s="139" t="inlineStr">
        <is>
          <t>SBIN0051016</t>
        </is>
      </c>
      <c r="I16978" s="139" t="inlineStr">
        <is>
          <t>SYNB0008396</t>
        </is>
      </c>
    </row>
    <row r="16979" ht="14.4" customHeight="1">
      <c r="E16979" s="139" t="inlineStr">
        <is>
          <t>BARB0GANKHO</t>
        </is>
      </c>
      <c r="F16979" s="139" t="inlineStr">
        <is>
          <t>BKDN0731482</t>
        </is>
      </c>
      <c r="G16979" s="139" t="inlineStr">
        <is>
          <t>INDB0000961</t>
        </is>
      </c>
      <c r="H16979" s="139" t="inlineStr">
        <is>
          <t>SBIN0051015</t>
        </is>
      </c>
      <c r="I16979" s="139" t="inlineStr">
        <is>
          <t>SYNB0008395</t>
        </is>
      </c>
    </row>
    <row r="16980" ht="14.4" customHeight="1">
      <c r="E16980" s="139" t="inlineStr">
        <is>
          <t>BARB0GANJPA</t>
        </is>
      </c>
      <c r="F16980" s="139" t="inlineStr">
        <is>
          <t>BKDN0731466</t>
        </is>
      </c>
      <c r="G16980" s="139" t="inlineStr">
        <is>
          <t>INDB0000950</t>
        </is>
      </c>
      <c r="H16980" s="139" t="inlineStr">
        <is>
          <t>SBIN0051014</t>
        </is>
      </c>
      <c r="I16980" s="139" t="inlineStr">
        <is>
          <t>SYNB0008394</t>
        </is>
      </c>
    </row>
    <row r="16981" ht="14.4" customHeight="1">
      <c r="E16981" s="139" t="inlineStr">
        <is>
          <t>BARB0GANJBA</t>
        </is>
      </c>
      <c r="F16981" s="139" t="inlineStr">
        <is>
          <t>BKDN0731382</t>
        </is>
      </c>
      <c r="G16981" s="139" t="inlineStr">
        <is>
          <t>INDB0000949</t>
        </is>
      </c>
      <c r="H16981" s="139" t="inlineStr">
        <is>
          <t>SBIN0051013</t>
        </is>
      </c>
      <c r="I16981" s="139" t="inlineStr">
        <is>
          <t>SYNB0008393</t>
        </is>
      </c>
    </row>
    <row r="16982" ht="14.4" customHeight="1">
      <c r="E16982" s="139" t="inlineStr">
        <is>
          <t>BARB0GANJAM</t>
        </is>
      </c>
      <c r="F16982" s="139" t="inlineStr">
        <is>
          <t>BKDN0731353</t>
        </is>
      </c>
      <c r="G16982" s="139" t="inlineStr">
        <is>
          <t>INDB0000948</t>
        </is>
      </c>
      <c r="H16982" s="139" t="inlineStr">
        <is>
          <t>SBIN0051012</t>
        </is>
      </c>
      <c r="I16982" s="139" t="inlineStr">
        <is>
          <t>SYNB0008392</t>
        </is>
      </c>
    </row>
    <row r="16983" ht="14.4" customHeight="1">
      <c r="E16983" s="139" t="inlineStr">
        <is>
          <t>BARB0GANGTO</t>
        </is>
      </c>
      <c r="F16983" s="139" t="inlineStr">
        <is>
          <t>BKDN0731340</t>
        </is>
      </c>
      <c r="G16983" s="139" t="inlineStr">
        <is>
          <t>INDB0000947</t>
        </is>
      </c>
      <c r="H16983" s="139" t="inlineStr">
        <is>
          <t>SBIN0051000</t>
        </is>
      </c>
      <c r="I16983" s="139" t="inlineStr">
        <is>
          <t>SYNB0008391</t>
        </is>
      </c>
    </row>
    <row r="16984" ht="14.4" customHeight="1">
      <c r="E16984" s="139" t="inlineStr">
        <is>
          <t>BARB0GANGAV</t>
        </is>
      </c>
      <c r="F16984" s="139" t="inlineStr">
        <is>
          <t>BKDN0731339</t>
        </is>
      </c>
      <c r="G16984" s="139" t="inlineStr">
        <is>
          <t>INDB0000946</t>
        </is>
      </c>
      <c r="H16984" s="139" t="inlineStr">
        <is>
          <t>SBIN0050995</t>
        </is>
      </c>
      <c r="I16984" s="139" t="inlineStr">
        <is>
          <t>SYNB0008389</t>
        </is>
      </c>
    </row>
    <row r="16985" ht="14.4" customHeight="1">
      <c r="E16985" s="139" t="inlineStr">
        <is>
          <t>BARB0GANGAS</t>
        </is>
      </c>
      <c r="F16985" s="139" t="inlineStr">
        <is>
          <t>BKDN0731338</t>
        </is>
      </c>
      <c r="G16985" s="139" t="inlineStr">
        <is>
          <t>INDB0000945</t>
        </is>
      </c>
      <c r="H16985" s="139" t="inlineStr">
        <is>
          <t>SBIN0050992</t>
        </is>
      </c>
      <c r="I16985" s="139" t="inlineStr">
        <is>
          <t>SYNB0008388</t>
        </is>
      </c>
    </row>
    <row r="16986" ht="14.4" customHeight="1">
      <c r="E16986" s="139" t="inlineStr">
        <is>
          <t>BARB0GANGAP</t>
        </is>
      </c>
      <c r="F16986" s="139" t="inlineStr">
        <is>
          <t>BKDN0731331</t>
        </is>
      </c>
      <c r="G16986" s="139" t="inlineStr">
        <is>
          <t>INDB0000944</t>
        </is>
      </c>
      <c r="H16986" s="139" t="inlineStr">
        <is>
          <t>SBIN0050991</t>
        </is>
      </c>
      <c r="I16986" s="139" t="inlineStr">
        <is>
          <t>SYNB0008385</t>
        </is>
      </c>
    </row>
    <row r="16987" ht="14.4" customHeight="1">
      <c r="E16987" s="139" t="inlineStr">
        <is>
          <t>BARB0GANGAN</t>
        </is>
      </c>
      <c r="F16987" s="139" t="inlineStr">
        <is>
          <t>BKDN0731330</t>
        </is>
      </c>
      <c r="G16987" s="139" t="inlineStr">
        <is>
          <t>INDB0000943</t>
        </is>
      </c>
      <c r="H16987" s="139" t="inlineStr">
        <is>
          <t>SBIN0050990</t>
        </is>
      </c>
      <c r="I16987" s="139" t="inlineStr">
        <is>
          <t>SYNB0008384</t>
        </is>
      </c>
    </row>
    <row r="16988" ht="14.4" customHeight="1">
      <c r="E16988" s="139" t="inlineStr">
        <is>
          <t>BARB0GANESH</t>
        </is>
      </c>
      <c r="F16988" s="139" t="inlineStr">
        <is>
          <t>BKDN0731329</t>
        </is>
      </c>
      <c r="G16988" s="139" t="inlineStr">
        <is>
          <t>INDB0000942</t>
        </is>
      </c>
      <c r="H16988" s="139" t="inlineStr">
        <is>
          <t>SBIN0050989</t>
        </is>
      </c>
      <c r="I16988" s="139" t="inlineStr">
        <is>
          <t>SYNB0008383</t>
        </is>
      </c>
    </row>
    <row r="16989" ht="14.4" customHeight="1">
      <c r="E16989" s="139" t="inlineStr">
        <is>
          <t>BARB0GANDWA</t>
        </is>
      </c>
      <c r="F16989" s="139" t="inlineStr">
        <is>
          <t>BKDN0731328</t>
        </is>
      </c>
      <c r="G16989" s="139" t="inlineStr">
        <is>
          <t>INDB0000941</t>
        </is>
      </c>
      <c r="H16989" s="139" t="inlineStr">
        <is>
          <t>SBIN0050988</t>
        </is>
      </c>
      <c r="I16989" s="139" t="inlineStr">
        <is>
          <t>SYNB0008382</t>
        </is>
      </c>
    </row>
    <row r="16990" ht="14.4" customHeight="1">
      <c r="E16990" s="139" t="inlineStr">
        <is>
          <t>BARB0GANDHR</t>
        </is>
      </c>
      <c r="F16990" s="139" t="inlineStr">
        <is>
          <t>BKDN0731325</t>
        </is>
      </c>
      <c r="G16990" s="139" t="inlineStr">
        <is>
          <t>INDB0000940</t>
        </is>
      </c>
      <c r="H16990" s="139" t="inlineStr">
        <is>
          <t>SBIN0050987</t>
        </is>
      </c>
      <c r="I16990" s="139" t="inlineStr">
        <is>
          <t>SYNB0008380</t>
        </is>
      </c>
    </row>
    <row r="16991" ht="14.4" customHeight="1">
      <c r="E16991" s="139" t="inlineStr">
        <is>
          <t>BARB0GANDHI</t>
        </is>
      </c>
      <c r="F16991" s="139" t="inlineStr">
        <is>
          <t>BKDN0731324</t>
        </is>
      </c>
      <c r="G16991" s="139" t="inlineStr">
        <is>
          <t>INDB0000939</t>
        </is>
      </c>
      <c r="H16991" s="139" t="inlineStr">
        <is>
          <t>SBIN0050986</t>
        </is>
      </c>
      <c r="I16991" s="139" t="inlineStr">
        <is>
          <t>SYNB0008379</t>
        </is>
      </c>
    </row>
    <row r="16992" ht="14.4" customHeight="1">
      <c r="E16992" s="139" t="inlineStr">
        <is>
          <t>BARB0GANDEV</t>
        </is>
      </c>
      <c r="F16992" s="139" t="inlineStr">
        <is>
          <t>BKDN0731323</t>
        </is>
      </c>
      <c r="G16992" s="139" t="inlineStr">
        <is>
          <t>INDB0000938</t>
        </is>
      </c>
      <c r="H16992" s="139" t="inlineStr">
        <is>
          <t>SBIN0050985</t>
        </is>
      </c>
      <c r="I16992" s="139" t="inlineStr">
        <is>
          <t>SYNB0008378</t>
        </is>
      </c>
    </row>
    <row r="16993" ht="14.4" customHeight="1">
      <c r="E16993" s="139" t="inlineStr">
        <is>
          <t>BARB0GANDEL</t>
        </is>
      </c>
      <c r="F16993" s="139" t="inlineStr">
        <is>
          <t>BKDN0731320</t>
        </is>
      </c>
      <c r="G16993" s="139" t="inlineStr">
        <is>
          <t>INDB0000937</t>
        </is>
      </c>
      <c r="H16993" s="139" t="inlineStr">
        <is>
          <t>SBIN0050984</t>
        </is>
      </c>
      <c r="I16993" s="139" t="inlineStr">
        <is>
          <t>SYNB0008377</t>
        </is>
      </c>
    </row>
    <row r="16994" ht="14.4" customHeight="1">
      <c r="E16994" s="139" t="inlineStr">
        <is>
          <t>BARB0GANBRO</t>
        </is>
      </c>
      <c r="F16994" s="139" t="inlineStr">
        <is>
          <t>BKDN0731319</t>
        </is>
      </c>
      <c r="G16994" s="139" t="inlineStr">
        <is>
          <t>INDB0000936</t>
        </is>
      </c>
      <c r="H16994" s="139" t="inlineStr">
        <is>
          <t>SBIN0050983</t>
        </is>
      </c>
      <c r="I16994" s="139" t="inlineStr">
        <is>
          <t>SYNB0008376</t>
        </is>
      </c>
    </row>
    <row r="16995" ht="14.4" customHeight="1">
      <c r="E16995" s="139" t="inlineStr">
        <is>
          <t>BARB0GANBHI</t>
        </is>
      </c>
      <c r="F16995" s="139" t="inlineStr">
        <is>
          <t>BKDN0731318</t>
        </is>
      </c>
      <c r="G16995" s="139" t="inlineStr">
        <is>
          <t>INDB0000935</t>
        </is>
      </c>
      <c r="H16995" s="139" t="inlineStr">
        <is>
          <t>SBIN0050981</t>
        </is>
      </c>
      <c r="I16995" s="139" t="inlineStr">
        <is>
          <t>SYNB0008375</t>
        </is>
      </c>
    </row>
    <row r="16996" ht="14.4" customHeight="1">
      <c r="E16996" s="139" t="inlineStr">
        <is>
          <t>BARB0GANBAZ</t>
        </is>
      </c>
      <c r="F16996" s="139" t="inlineStr">
        <is>
          <t>BKDN0731317</t>
        </is>
      </c>
      <c r="G16996" s="139" t="inlineStr">
        <is>
          <t>INDB0000934</t>
        </is>
      </c>
      <c r="H16996" s="139" t="inlineStr">
        <is>
          <t>SBIN0050980</t>
        </is>
      </c>
      <c r="I16996" s="139" t="inlineStr">
        <is>
          <t>SYNB0008374</t>
        </is>
      </c>
    </row>
    <row r="16997" ht="14.4" customHeight="1">
      <c r="E16997" s="139" t="inlineStr">
        <is>
          <t>BARB0GANAUR</t>
        </is>
      </c>
      <c r="F16997" s="139" t="inlineStr">
        <is>
          <t>BKDN0731316</t>
        </is>
      </c>
      <c r="G16997" s="139" t="inlineStr">
        <is>
          <t>INDB0000933</t>
        </is>
      </c>
      <c r="H16997" s="139" t="inlineStr">
        <is>
          <t>SBIN0050979</t>
        </is>
      </c>
      <c r="I16997" s="139" t="inlineStr">
        <is>
          <t>SYNB0008373</t>
        </is>
      </c>
    </row>
    <row r="16998" ht="14.4" customHeight="1">
      <c r="E16998" s="139" t="inlineStr">
        <is>
          <t>BARB0GANAPA</t>
        </is>
      </c>
      <c r="F16998" s="139" t="inlineStr">
        <is>
          <t>BKDN0731315</t>
        </is>
      </c>
      <c r="G16998" s="139" t="inlineStr">
        <is>
          <t>INDB0000932</t>
        </is>
      </c>
      <c r="H16998" s="139" t="inlineStr">
        <is>
          <t>SBIN0050978</t>
        </is>
      </c>
      <c r="I16998" s="139" t="inlineStr">
        <is>
          <t>SYNB0008372</t>
        </is>
      </c>
    </row>
    <row r="16999" ht="14.4" customHeight="1">
      <c r="E16999" s="139" t="inlineStr">
        <is>
          <t>BARB0GANAHM</t>
        </is>
      </c>
      <c r="F16999" s="139" t="inlineStr">
        <is>
          <t>BKDN0731313</t>
        </is>
      </c>
      <c r="G16999" s="139" t="inlineStr">
        <is>
          <t>INDB0000931</t>
        </is>
      </c>
      <c r="H16999" s="139" t="inlineStr">
        <is>
          <t>SBIN0050977</t>
        </is>
      </c>
      <c r="I16999" s="139" t="inlineStr">
        <is>
          <t>SYNB0008371</t>
        </is>
      </c>
    </row>
    <row r="17000" ht="14.4" customHeight="1">
      <c r="E17000" s="139" t="inlineStr">
        <is>
          <t>BARB0GANAHE</t>
        </is>
      </c>
      <c r="F17000" s="139" t="inlineStr">
        <is>
          <t>BKDN0731312</t>
        </is>
      </c>
      <c r="G17000" s="139" t="inlineStr">
        <is>
          <t>INDB0000930</t>
        </is>
      </c>
      <c r="H17000" s="139" t="inlineStr">
        <is>
          <t>SBIN0050976</t>
        </is>
      </c>
      <c r="I17000" s="139" t="inlineStr">
        <is>
          <t>SYNB0008370</t>
        </is>
      </c>
    </row>
    <row r="17001" ht="14.4" customHeight="1">
      <c r="E17001" s="139" t="inlineStr">
        <is>
          <t>BARB0GAMRIA</t>
        </is>
      </c>
      <c r="F17001" s="139" t="inlineStr">
        <is>
          <t>BKDN0731309</t>
        </is>
      </c>
      <c r="G17001" s="139" t="inlineStr">
        <is>
          <t>INDB0000929</t>
        </is>
      </c>
      <c r="H17001" s="139" t="inlineStr">
        <is>
          <t>SBIN0050975</t>
        </is>
      </c>
      <c r="I17001" s="139" t="inlineStr">
        <is>
          <t>SYNB0008369</t>
        </is>
      </c>
    </row>
    <row r="17002" ht="14.4" customHeight="1">
      <c r="E17002" s="139" t="inlineStr">
        <is>
          <t>BARB0GAMNOI</t>
        </is>
      </c>
      <c r="F17002" s="139" t="inlineStr">
        <is>
          <t>BKDN0731308</t>
        </is>
      </c>
      <c r="G17002" s="139" t="inlineStr">
        <is>
          <t>INDB0000928</t>
        </is>
      </c>
      <c r="H17002" s="139" t="inlineStr">
        <is>
          <t>SBIN0050974</t>
        </is>
      </c>
      <c r="I17002" s="139" t="inlineStr">
        <is>
          <t>SYNB0008368</t>
        </is>
      </c>
    </row>
    <row r="17003" ht="14.4" customHeight="1">
      <c r="E17003" s="139" t="inlineStr">
        <is>
          <t>BARB0GAMHAR</t>
        </is>
      </c>
      <c r="F17003" s="139" t="inlineStr">
        <is>
          <t>BKDN0731243</t>
        </is>
      </c>
      <c r="G17003" s="139" t="inlineStr">
        <is>
          <t>INDB0000921</t>
        </is>
      </c>
      <c r="H17003" s="139" t="inlineStr">
        <is>
          <t>SBIN0050972</t>
        </is>
      </c>
      <c r="I17003" s="139" t="inlineStr">
        <is>
          <t>SYNB0008363</t>
        </is>
      </c>
    </row>
    <row r="17004" ht="14.4" customHeight="1">
      <c r="E17004" s="139" t="inlineStr">
        <is>
          <t>BARB0GAMDIX</t>
        </is>
      </c>
      <c r="F17004" s="139" t="inlineStr">
        <is>
          <t>BKDN0731225</t>
        </is>
      </c>
      <c r="G17004" s="139" t="inlineStr">
        <is>
          <t>INDB0000920</t>
        </is>
      </c>
      <c r="H17004" s="139" t="inlineStr">
        <is>
          <t>SBIN0050971</t>
        </is>
      </c>
      <c r="I17004" s="139" t="inlineStr">
        <is>
          <t>SYNB0008360</t>
        </is>
      </c>
    </row>
    <row r="17005" ht="14.4" customHeight="1">
      <c r="E17005" s="139" t="inlineStr">
        <is>
          <t>BARB0GAMDEV</t>
        </is>
      </c>
      <c r="F17005" s="139" t="inlineStr">
        <is>
          <t>BKDN0721955</t>
        </is>
      </c>
      <c r="G17005" s="139" t="inlineStr">
        <is>
          <t>INDB0000919</t>
        </is>
      </c>
      <c r="H17005" s="139" t="inlineStr">
        <is>
          <t>SBIN0050970</t>
        </is>
      </c>
      <c r="I17005" s="139" t="inlineStr">
        <is>
          <t>SYNB0008358</t>
        </is>
      </c>
    </row>
    <row r="17006" ht="14.4" customHeight="1">
      <c r="E17006" s="139" t="inlineStr">
        <is>
          <t>BARB0GAMCHA</t>
        </is>
      </c>
      <c r="F17006" s="139" t="inlineStr">
        <is>
          <t>BKDN0721911</t>
        </is>
      </c>
      <c r="G17006" s="139" t="inlineStr">
        <is>
          <t>INDB0000918</t>
        </is>
      </c>
      <c r="H17006" s="139" t="inlineStr">
        <is>
          <t>SBIN0050969</t>
        </is>
      </c>
      <c r="I17006" s="139" t="inlineStr">
        <is>
          <t>SYNB0008355</t>
        </is>
      </c>
    </row>
    <row r="17007" ht="14.4" customHeight="1">
      <c r="E17007" s="139" t="inlineStr">
        <is>
          <t>BARB0GAMBHO</t>
        </is>
      </c>
      <c r="F17007" s="139" t="inlineStr">
        <is>
          <t>BKDN0721891</t>
        </is>
      </c>
      <c r="G17007" s="139" t="inlineStr">
        <is>
          <t>INDB0000915</t>
        </is>
      </c>
      <c r="H17007" s="139" t="inlineStr">
        <is>
          <t>SBIN0050968</t>
        </is>
      </c>
      <c r="I17007" s="139" t="inlineStr">
        <is>
          <t>SYNB0008353</t>
        </is>
      </c>
    </row>
    <row r="17008" ht="14.4" customHeight="1">
      <c r="E17008" s="139" t="inlineStr">
        <is>
          <t>BARB0GAMBHI</t>
        </is>
      </c>
      <c r="F17008" s="139" t="inlineStr">
        <is>
          <t>BKDN0721818</t>
        </is>
      </c>
      <c r="G17008" s="139" t="inlineStr">
        <is>
          <t>INDB0000914</t>
        </is>
      </c>
      <c r="H17008" s="139" t="inlineStr">
        <is>
          <t>SBIN0050967</t>
        </is>
      </c>
      <c r="I17008" s="139" t="inlineStr">
        <is>
          <t>SYNB0008352</t>
        </is>
      </c>
    </row>
    <row r="17009" ht="14.4" customHeight="1">
      <c r="E17009" s="139" t="inlineStr">
        <is>
          <t>BARB0GALUDI</t>
        </is>
      </c>
      <c r="F17009" s="139" t="inlineStr">
        <is>
          <t>BKDN0721812</t>
        </is>
      </c>
      <c r="G17009" s="139" t="inlineStr">
        <is>
          <t>INDB0000913</t>
        </is>
      </c>
      <c r="H17009" s="139" t="inlineStr">
        <is>
          <t>SBIN0050966</t>
        </is>
      </c>
      <c r="I17009" s="139" t="inlineStr">
        <is>
          <t>SYNB0008351</t>
        </is>
      </c>
    </row>
    <row r="17010" ht="14.4" customHeight="1">
      <c r="E17010" s="139" t="inlineStr">
        <is>
          <t>BARB0GALSIB</t>
        </is>
      </c>
      <c r="F17010" s="139" t="inlineStr">
        <is>
          <t>BKDN0721705</t>
        </is>
      </c>
      <c r="G17010" s="139" t="inlineStr">
        <is>
          <t>INDB0000912</t>
        </is>
      </c>
      <c r="H17010" s="139" t="inlineStr">
        <is>
          <t>SBIN0050965</t>
        </is>
      </c>
      <c r="I17010" s="139" t="inlineStr">
        <is>
          <t>SYNB0008350</t>
        </is>
      </c>
    </row>
    <row r="17011" ht="14.4" customHeight="1">
      <c r="E17011" s="139" t="inlineStr">
        <is>
          <t>BARB0GALIAK</t>
        </is>
      </c>
      <c r="F17011" s="139" t="inlineStr">
        <is>
          <t>BKDN0721704</t>
        </is>
      </c>
      <c r="G17011" s="139" t="inlineStr">
        <is>
          <t>INDB0000911</t>
        </is>
      </c>
      <c r="H17011" s="139" t="inlineStr">
        <is>
          <t>SBIN0050963</t>
        </is>
      </c>
      <c r="I17011" s="139" t="inlineStr">
        <is>
          <t>SYNB0008346</t>
        </is>
      </c>
    </row>
    <row r="17012" ht="14.4" customHeight="1">
      <c r="E17012" s="139" t="inlineStr">
        <is>
          <t>BARB0GAJVIS</t>
        </is>
      </c>
      <c r="F17012" s="139" t="inlineStr">
        <is>
          <t>BKDN0721668</t>
        </is>
      </c>
      <c r="G17012" s="139" t="inlineStr">
        <is>
          <t>INDB0000910</t>
        </is>
      </c>
      <c r="H17012" s="139" t="inlineStr">
        <is>
          <t>SBIN0050950</t>
        </is>
      </c>
      <c r="I17012" s="139" t="inlineStr">
        <is>
          <t>SYNB0008345</t>
        </is>
      </c>
    </row>
    <row r="17013" ht="14.4" customHeight="1">
      <c r="E17013" s="139" t="inlineStr">
        <is>
          <t>BARB0GAJRAU</t>
        </is>
      </c>
      <c r="F17013" s="139" t="inlineStr">
        <is>
          <t>BKDN0721653</t>
        </is>
      </c>
      <c r="G17013" s="139" t="inlineStr">
        <is>
          <t>INDB0000909</t>
        </is>
      </c>
      <c r="H17013" s="139" t="inlineStr">
        <is>
          <t>SBIN0050949</t>
        </is>
      </c>
      <c r="I17013" s="139" t="inlineStr">
        <is>
          <t>SYNB0008344</t>
        </is>
      </c>
    </row>
    <row r="17014" ht="14.4" customHeight="1">
      <c r="E17014" s="139" t="inlineStr">
        <is>
          <t>BARB0GAJRAL</t>
        </is>
      </c>
      <c r="F17014" s="139" t="inlineStr">
        <is>
          <t>BKDN0721634</t>
        </is>
      </c>
      <c r="G17014" s="139" t="inlineStr">
        <is>
          <t>INDB0000908</t>
        </is>
      </c>
      <c r="H17014" s="139" t="inlineStr">
        <is>
          <t>SBIN0050935</t>
        </is>
      </c>
      <c r="I17014" s="139" t="inlineStr">
        <is>
          <t>SYNB0008343</t>
        </is>
      </c>
    </row>
    <row r="17015" ht="14.4" customHeight="1">
      <c r="E17015" s="139" t="inlineStr">
        <is>
          <t>BARB0GAJNER</t>
        </is>
      </c>
      <c r="F17015" s="139" t="inlineStr">
        <is>
          <t>BKDN0721623</t>
        </is>
      </c>
      <c r="G17015" s="139" t="inlineStr">
        <is>
          <t>INDB0000907</t>
        </is>
      </c>
      <c r="H17015" s="139" t="inlineStr">
        <is>
          <t>SBIN0050934</t>
        </is>
      </c>
      <c r="I17015" s="139" t="inlineStr">
        <is>
          <t>SYNB0008342</t>
        </is>
      </c>
    </row>
    <row r="17016" ht="14.4" customHeight="1">
      <c r="E17016" s="139" t="inlineStr">
        <is>
          <t>BARB0GAJERA</t>
        </is>
      </c>
      <c r="F17016" s="139" t="inlineStr">
        <is>
          <t>BKDN0721622</t>
        </is>
      </c>
      <c r="G17016" s="139" t="inlineStr">
        <is>
          <t>INDB0000906</t>
        </is>
      </c>
      <c r="H17016" s="139" t="inlineStr">
        <is>
          <t>SBIN0050933</t>
        </is>
      </c>
      <c r="I17016" s="139" t="inlineStr">
        <is>
          <t>SYNB0008341</t>
        </is>
      </c>
    </row>
    <row r="17017" ht="14.4" customHeight="1">
      <c r="E17017" s="139" t="inlineStr">
        <is>
          <t>BARB0GAJAPA</t>
        </is>
      </c>
      <c r="F17017" s="139" t="inlineStr">
        <is>
          <t>BKDN0721621</t>
        </is>
      </c>
      <c r="G17017" s="139" t="inlineStr">
        <is>
          <t>INDB0000905</t>
        </is>
      </c>
      <c r="H17017" s="139" t="inlineStr">
        <is>
          <t>SBIN0050932</t>
        </is>
      </c>
      <c r="I17017" s="139" t="inlineStr">
        <is>
          <t>SYNB0008340</t>
        </is>
      </c>
    </row>
    <row r="17018" ht="14.4" customHeight="1">
      <c r="E17018" s="139" t="inlineStr">
        <is>
          <t>BARB0GAIGHA</t>
        </is>
      </c>
      <c r="F17018" s="139" t="inlineStr">
        <is>
          <t>BKDN0721620</t>
        </is>
      </c>
      <c r="G17018" s="139" t="inlineStr">
        <is>
          <t>INDB0000904</t>
        </is>
      </c>
      <c r="H17018" s="139" t="inlineStr">
        <is>
          <t>SBIN0050931</t>
        </is>
      </c>
      <c r="I17018" s="139" t="inlineStr">
        <is>
          <t>SYNB0008339</t>
        </is>
      </c>
    </row>
    <row r="17019" ht="14.4" customHeight="1">
      <c r="E17019" s="139" t="inlineStr">
        <is>
          <t>BARB0GADUKP</t>
        </is>
      </c>
      <c r="F17019" s="139" t="inlineStr">
        <is>
          <t>BKDN0721603</t>
        </is>
      </c>
      <c r="G17019" s="139" t="inlineStr">
        <is>
          <t>INDB0000903</t>
        </is>
      </c>
      <c r="H17019" s="139" t="inlineStr">
        <is>
          <t>SBIN0050930</t>
        </is>
      </c>
      <c r="I17019" s="139" t="inlineStr">
        <is>
          <t>SYNB0008338</t>
        </is>
      </c>
    </row>
    <row r="17020" ht="14.4" customHeight="1">
      <c r="E17020" s="139" t="inlineStr">
        <is>
          <t>BARB0GADOLA</t>
        </is>
      </c>
      <c r="F17020" s="139" t="inlineStr">
        <is>
          <t>BKDN0721575</t>
        </is>
      </c>
      <c r="G17020" s="139" t="inlineStr">
        <is>
          <t>INDB0000899</t>
        </is>
      </c>
      <c r="H17020" s="139" t="inlineStr">
        <is>
          <t>SBIN0050929</t>
        </is>
      </c>
      <c r="I17020" s="139" t="inlineStr">
        <is>
          <t>SYNB0008337</t>
        </is>
      </c>
    </row>
    <row r="17021" ht="14.4" customHeight="1">
      <c r="E17021" s="139" t="inlineStr">
        <is>
          <t>BARB0GADKHO</t>
        </is>
      </c>
      <c r="F17021" s="139" t="inlineStr">
        <is>
          <t>BKDN0721574</t>
        </is>
      </c>
      <c r="G17021" s="139" t="inlineStr">
        <is>
          <t>INDB0000898</t>
        </is>
      </c>
      <c r="H17021" s="139" t="inlineStr">
        <is>
          <t>SBIN0050928</t>
        </is>
      </c>
      <c r="I17021" s="139" t="inlineStr">
        <is>
          <t>SYNB0008335</t>
        </is>
      </c>
    </row>
    <row r="17022" ht="14.4" customHeight="1">
      <c r="E17022" s="139" t="inlineStr">
        <is>
          <t>BARB0GADHSH</t>
        </is>
      </c>
      <c r="F17022" s="139" t="inlineStr">
        <is>
          <t>BKDN0721573</t>
        </is>
      </c>
      <c r="G17022" s="139" t="inlineStr">
        <is>
          <t>INDB0000897</t>
        </is>
      </c>
      <c r="H17022" s="139" t="inlineStr">
        <is>
          <t>SBIN0050926</t>
        </is>
      </c>
      <c r="I17022" s="139" t="inlineStr">
        <is>
          <t>SYNB0008334</t>
        </is>
      </c>
    </row>
    <row r="17023" ht="14.4" customHeight="1">
      <c r="E17023" s="139" t="inlineStr">
        <is>
          <t>BARB0GADHIN</t>
        </is>
      </c>
      <c r="F17023" s="139" t="inlineStr">
        <is>
          <t>BKDN0721554</t>
        </is>
      </c>
      <c r="G17023" s="139" t="inlineStr">
        <is>
          <t>INDB0000896</t>
        </is>
      </c>
      <c r="H17023" s="139" t="inlineStr">
        <is>
          <t>SBIN0050925</t>
        </is>
      </c>
      <c r="I17023" s="139" t="inlineStr">
        <is>
          <t>SYNB0008333</t>
        </is>
      </c>
    </row>
    <row r="17024" ht="14.4" customHeight="1">
      <c r="E17024" s="139" t="inlineStr">
        <is>
          <t>BARB0GADHBO</t>
        </is>
      </c>
      <c r="F17024" s="139" t="inlineStr">
        <is>
          <t>BKDN0721553</t>
        </is>
      </c>
      <c r="G17024" s="139" t="inlineStr">
        <is>
          <t>INDB0000895</t>
        </is>
      </c>
      <c r="H17024" s="139" t="inlineStr">
        <is>
          <t>SBIN0050924</t>
        </is>
      </c>
      <c r="I17024" s="139" t="inlineStr">
        <is>
          <t>SYNB0008331</t>
        </is>
      </c>
    </row>
    <row r="17025" ht="14.4" customHeight="1">
      <c r="E17025" s="139" t="inlineStr">
        <is>
          <t>BARB0GADDIA</t>
        </is>
      </c>
      <c r="F17025" s="139" t="inlineStr">
        <is>
          <t>BKDN0721552</t>
        </is>
      </c>
      <c r="G17025" s="139" t="inlineStr">
        <is>
          <t>INDB0000894</t>
        </is>
      </c>
      <c r="H17025" s="139" t="inlineStr">
        <is>
          <t>SBIN0050923</t>
        </is>
      </c>
      <c r="I17025" s="139" t="inlineStr">
        <is>
          <t>SYNB0008330</t>
        </is>
      </c>
    </row>
    <row r="17026" ht="14.4" customHeight="1">
      <c r="E17026" s="139" t="inlineStr">
        <is>
          <t>BARB0GADATX</t>
        </is>
      </c>
      <c r="F17026" s="139" t="inlineStr">
        <is>
          <t>BKDN0721491</t>
        </is>
      </c>
      <c r="G17026" s="139" t="inlineStr">
        <is>
          <t>INDB0000893</t>
        </is>
      </c>
      <c r="H17026" s="139" t="inlineStr">
        <is>
          <t>SBIN0050922</t>
        </is>
      </c>
      <c r="I17026" s="139" t="inlineStr">
        <is>
          <t>SYNB0008329</t>
        </is>
      </c>
    </row>
    <row r="17027" ht="14.4" customHeight="1">
      <c r="E17027" s="139" t="inlineStr">
        <is>
          <t>BARB0GADARW</t>
        </is>
      </c>
      <c r="F17027" s="139" t="inlineStr">
        <is>
          <t>BKDN0721490</t>
        </is>
      </c>
      <c r="G17027" s="139" t="inlineStr">
        <is>
          <t>INDB0000892</t>
        </is>
      </c>
      <c r="H17027" s="139" t="inlineStr">
        <is>
          <t>SBIN0050921</t>
        </is>
      </c>
      <c r="I17027" s="139" t="inlineStr">
        <is>
          <t>SYNB0008328</t>
        </is>
      </c>
    </row>
    <row r="17028" ht="14.4" customHeight="1">
      <c r="E17028" s="139" t="inlineStr">
        <is>
          <t>BARB0GADARP</t>
        </is>
      </c>
      <c r="F17028" s="139" t="inlineStr">
        <is>
          <t>BKDN0721489</t>
        </is>
      </c>
      <c r="G17028" s="139" t="inlineStr">
        <is>
          <t>INDB0000891</t>
        </is>
      </c>
      <c r="H17028" s="139" t="inlineStr">
        <is>
          <t>SBIN0050919</t>
        </is>
      </c>
      <c r="I17028" s="139" t="inlineStr">
        <is>
          <t>SYNB0008327</t>
        </is>
      </c>
    </row>
    <row r="17029" ht="14.4" customHeight="1">
      <c r="E17029" s="139" t="inlineStr">
        <is>
          <t>BARB0GADARI</t>
        </is>
      </c>
      <c r="F17029" s="139" t="inlineStr">
        <is>
          <t>BKDN0721488</t>
        </is>
      </c>
      <c r="G17029" s="139" t="inlineStr">
        <is>
          <t>INDB0000890</t>
        </is>
      </c>
      <c r="H17029" s="139" t="inlineStr">
        <is>
          <t>SBIN0050918</t>
        </is>
      </c>
      <c r="I17029" s="139" t="inlineStr">
        <is>
          <t>SYNB0008326</t>
        </is>
      </c>
    </row>
    <row r="17030" ht="14.4" customHeight="1">
      <c r="E17030" s="139" t="inlineStr">
        <is>
          <t>BARB0GADAGX</t>
        </is>
      </c>
      <c r="F17030" s="139" t="inlineStr">
        <is>
          <t>BKDN0721462</t>
        </is>
      </c>
      <c r="G17030" s="139" t="inlineStr">
        <is>
          <t>INDB0000889</t>
        </is>
      </c>
      <c r="H17030" s="139" t="inlineStr">
        <is>
          <t>SBIN0050917</t>
        </is>
      </c>
      <c r="I17030" s="139" t="inlineStr">
        <is>
          <t>SYNB0008325</t>
        </is>
      </c>
    </row>
    <row r="17031" ht="14.4" customHeight="1">
      <c r="E17031" s="139" t="inlineStr">
        <is>
          <t>BARB0GABSUL</t>
        </is>
      </c>
      <c r="F17031" s="139" t="inlineStr">
        <is>
          <t>BKDN0721440</t>
        </is>
      </c>
      <c r="G17031" s="139" t="inlineStr">
        <is>
          <t>INDB0000888</t>
        </is>
      </c>
      <c r="H17031" s="139" t="inlineStr">
        <is>
          <t>SBIN0050914</t>
        </is>
      </c>
      <c r="I17031" s="139" t="inlineStr">
        <is>
          <t>SYNB0008324</t>
        </is>
      </c>
    </row>
    <row r="17032" ht="14.4" customHeight="1">
      <c r="E17032" s="139" t="inlineStr">
        <is>
          <t>BARB0FUNCTY</t>
        </is>
      </c>
      <c r="F17032" s="139" t="inlineStr">
        <is>
          <t>BKDN0721433</t>
        </is>
      </c>
      <c r="G17032" s="139" t="inlineStr">
        <is>
          <t>INDB0000887</t>
        </is>
      </c>
      <c r="H17032" s="139" t="inlineStr">
        <is>
          <t>SBIN0050909</t>
        </is>
      </c>
      <c r="I17032" s="139" t="inlineStr">
        <is>
          <t>SYNB0008323</t>
        </is>
      </c>
    </row>
    <row r="17033" ht="14.4" customHeight="1">
      <c r="E17033" s="139" t="inlineStr">
        <is>
          <t>BARB0FULPAD</t>
        </is>
      </c>
      <c r="F17033" s="139" t="inlineStr">
        <is>
          <t>BKDN0721349</t>
        </is>
      </c>
      <c r="G17033" s="139" t="inlineStr">
        <is>
          <t>INDB0000886</t>
        </is>
      </c>
      <c r="H17033" s="139" t="inlineStr">
        <is>
          <t>SBIN0050908</t>
        </is>
      </c>
      <c r="I17033" s="139" t="inlineStr">
        <is>
          <t>SYNB0008322</t>
        </is>
      </c>
    </row>
    <row r="17034" ht="14.4" customHeight="1">
      <c r="E17034" s="139" t="inlineStr">
        <is>
          <t>BARB0FREETR</t>
        </is>
      </c>
      <c r="F17034" s="139" t="inlineStr">
        <is>
          <t>BKDN0721334</t>
        </is>
      </c>
      <c r="G17034" s="139" t="inlineStr">
        <is>
          <t>INDB0000885</t>
        </is>
      </c>
      <c r="H17034" s="139" t="inlineStr">
        <is>
          <t>SBIN0050906</t>
        </is>
      </c>
      <c r="I17034" s="139" t="inlineStr">
        <is>
          <t>SYNB0008321</t>
        </is>
      </c>
    </row>
    <row r="17035" ht="14.4" customHeight="1">
      <c r="E17035" s="139" t="inlineStr">
        <is>
          <t>BARB0FREEGA</t>
        </is>
      </c>
      <c r="F17035" s="139" t="inlineStr">
        <is>
          <t>BKDN0721307</t>
        </is>
      </c>
      <c r="G17035" s="139" t="inlineStr">
        <is>
          <t>INDB0000884</t>
        </is>
      </c>
      <c r="H17035" s="139" t="inlineStr">
        <is>
          <t>SBIN0050905</t>
        </is>
      </c>
      <c r="I17035" s="139" t="inlineStr">
        <is>
          <t>SYNB0008320</t>
        </is>
      </c>
    </row>
    <row r="17036" ht="14.4" customHeight="1">
      <c r="E17036" s="139" t="inlineStr">
        <is>
          <t>BARB0FRASER</t>
        </is>
      </c>
      <c r="F17036" s="139" t="inlineStr">
        <is>
          <t>BKDN0721300</t>
        </is>
      </c>
      <c r="G17036" s="139" t="inlineStr">
        <is>
          <t>INDB0000883</t>
        </is>
      </c>
      <c r="H17036" s="139" t="inlineStr">
        <is>
          <t>SBIN0050900</t>
        </is>
      </c>
      <c r="I17036" s="139" t="inlineStr">
        <is>
          <t>SYNB0008319</t>
        </is>
      </c>
    </row>
    <row r="17037" ht="14.4" customHeight="1">
      <c r="E17037" s="139" t="inlineStr">
        <is>
          <t>BARB0FORTUN</t>
        </is>
      </c>
      <c r="F17037" s="139" t="inlineStr">
        <is>
          <t>BKDN0721299</t>
        </is>
      </c>
      <c r="G17037" s="139" t="inlineStr">
        <is>
          <t>INDB0000882</t>
        </is>
      </c>
      <c r="H17037" s="139" t="inlineStr">
        <is>
          <t>SBIN0050899</t>
        </is>
      </c>
      <c r="I17037" s="139" t="inlineStr">
        <is>
          <t>SYNB0008318</t>
        </is>
      </c>
    </row>
    <row r="17038" ht="14.4" customHeight="1">
      <c r="E17038" s="139" t="inlineStr">
        <is>
          <t>BARB0FORTSO</t>
        </is>
      </c>
      <c r="F17038" s="139" t="inlineStr">
        <is>
          <t>BKDN0721291</t>
        </is>
      </c>
      <c r="G17038" s="139" t="inlineStr">
        <is>
          <t>INDB0000881</t>
        </is>
      </c>
      <c r="H17038" s="139" t="inlineStr">
        <is>
          <t>SBIN0050897</t>
        </is>
      </c>
      <c r="I17038" s="139" t="inlineStr">
        <is>
          <t>SYNB0008317</t>
        </is>
      </c>
    </row>
    <row r="17039" ht="14.4" customHeight="1">
      <c r="E17039" s="139" t="inlineStr">
        <is>
          <t>BARB0FORTAP</t>
        </is>
      </c>
      <c r="F17039" s="139" t="inlineStr">
        <is>
          <t>BKDN0721275</t>
        </is>
      </c>
      <c r="G17039" s="139" t="inlineStr">
        <is>
          <t>INDB0000880</t>
        </is>
      </c>
      <c r="H17039" s="139" t="inlineStr">
        <is>
          <t>SBIN0050896</t>
        </is>
      </c>
      <c r="I17039" s="139" t="inlineStr">
        <is>
          <t>SYNB0008316</t>
        </is>
      </c>
    </row>
    <row r="17040" ht="14.4" customHeight="1">
      <c r="E17040" s="139" t="inlineStr">
        <is>
          <t>BARB0FORGWA</t>
        </is>
      </c>
      <c r="F17040" s="139" t="inlineStr">
        <is>
          <t>BKDN0721256</t>
        </is>
      </c>
      <c r="G17040" s="139" t="inlineStr">
        <is>
          <t>INDB0000879</t>
        </is>
      </c>
      <c r="H17040" s="139" t="inlineStr">
        <is>
          <t>SBIN0050895</t>
        </is>
      </c>
      <c r="I17040" s="139" t="inlineStr">
        <is>
          <t>SYNB0008315</t>
        </is>
      </c>
    </row>
    <row r="17041" ht="14.4" customHeight="1">
      <c r="E17041" s="139" t="inlineStr">
        <is>
          <t>BARB0FORBES</t>
        </is>
      </c>
      <c r="F17041" s="139" t="inlineStr">
        <is>
          <t>BKDN0721234</t>
        </is>
      </c>
      <c r="G17041" s="139" t="inlineStr">
        <is>
          <t>INDB0000878</t>
        </is>
      </c>
      <c r="H17041" s="139" t="inlineStr">
        <is>
          <t>SBIN0050894</t>
        </is>
      </c>
      <c r="I17041" s="139" t="inlineStr">
        <is>
          <t>SYNB0008314</t>
        </is>
      </c>
    </row>
    <row r="17042" ht="14.4" customHeight="1">
      <c r="E17042" s="139" t="inlineStr">
        <is>
          <t>BARB0FLOVAL</t>
        </is>
      </c>
      <c r="F17042" s="139" t="inlineStr">
        <is>
          <t>BKDN0721191</t>
        </is>
      </c>
      <c r="G17042" s="139" t="inlineStr">
        <is>
          <t>INDB0000877</t>
        </is>
      </c>
      <c r="H17042" s="139" t="inlineStr">
        <is>
          <t>SBIN0050893</t>
        </is>
      </c>
      <c r="I17042" s="139" t="inlineStr">
        <is>
          <t>SYNB0008312</t>
        </is>
      </c>
    </row>
    <row r="17043" ht="14.4" customHeight="1">
      <c r="E17043" s="139" t="inlineStr">
        <is>
          <t>BARB0FIVEPO</t>
        </is>
      </c>
      <c r="F17043" s="139" t="inlineStr">
        <is>
          <t>BKDN0721190</t>
        </is>
      </c>
      <c r="G17043" s="139" t="inlineStr">
        <is>
          <t>INDB0000876</t>
        </is>
      </c>
      <c r="H17043" s="139" t="inlineStr">
        <is>
          <t>SBIN0050888</t>
        </is>
      </c>
      <c r="I17043" s="139" t="inlineStr">
        <is>
          <t>SYNB0008311</t>
        </is>
      </c>
    </row>
    <row r="17044" ht="14.4" customHeight="1">
      <c r="E17044" s="139" t="inlineStr">
        <is>
          <t>BARB0FIROZA</t>
        </is>
      </c>
      <c r="F17044" s="139" t="inlineStr">
        <is>
          <t>BKDN0721189</t>
        </is>
      </c>
      <c r="G17044" s="139" t="inlineStr">
        <is>
          <t>INDB0000875</t>
        </is>
      </c>
      <c r="H17044" s="139" t="inlineStr">
        <is>
          <t>SBIN0050887</t>
        </is>
      </c>
      <c r="I17044" s="139" t="inlineStr">
        <is>
          <t>SYNB0008310</t>
        </is>
      </c>
    </row>
    <row r="17045" ht="14.4" customHeight="1">
      <c r="E17045" s="139" t="inlineStr">
        <is>
          <t>BARB0FGIETX</t>
        </is>
      </c>
      <c r="F17045" s="139" t="inlineStr">
        <is>
          <t>BKDN0721188</t>
        </is>
      </c>
      <c r="G17045" s="139" t="inlineStr">
        <is>
          <t>INDB0000874</t>
        </is>
      </c>
      <c r="H17045" s="139" t="inlineStr">
        <is>
          <t>SBIN0050886</t>
        </is>
      </c>
      <c r="I17045" s="139" t="inlineStr">
        <is>
          <t>SYNB0008309</t>
        </is>
      </c>
    </row>
    <row r="17046" ht="14.4" customHeight="1">
      <c r="E17046" s="139" t="inlineStr">
        <is>
          <t>BARB0FERTOW</t>
        </is>
      </c>
      <c r="F17046" s="139" t="inlineStr">
        <is>
          <t>BKDN0721187</t>
        </is>
      </c>
      <c r="G17046" s="139" t="inlineStr">
        <is>
          <t>INDB0000873</t>
        </is>
      </c>
      <c r="H17046" s="139" t="inlineStr">
        <is>
          <t>SBIN0050885</t>
        </is>
      </c>
      <c r="I17046" s="139" t="inlineStr">
        <is>
          <t>SYNB0008307</t>
        </is>
      </c>
    </row>
    <row r="17047" ht="14.4" customHeight="1">
      <c r="E17047" s="139" t="inlineStr">
        <is>
          <t>BARB0FERTIL</t>
        </is>
      </c>
      <c r="F17047" s="139" t="inlineStr">
        <is>
          <t>BKDN0721172</t>
        </is>
      </c>
      <c r="G17047" s="139" t="inlineStr">
        <is>
          <t>INDB0000872</t>
        </is>
      </c>
      <c r="H17047" s="139" t="inlineStr">
        <is>
          <t>SBIN0050884</t>
        </is>
      </c>
      <c r="I17047" s="139" t="inlineStr">
        <is>
          <t>SYNB0008306</t>
        </is>
      </c>
    </row>
    <row r="17048" ht="14.4" customHeight="1">
      <c r="E17048" s="139" t="inlineStr">
        <is>
          <t>BARB0FERROA</t>
        </is>
      </c>
      <c r="F17048" s="139" t="inlineStr">
        <is>
          <t>BKDN0721171</t>
        </is>
      </c>
      <c r="G17048" s="139" t="inlineStr">
        <is>
          <t>INDB0000871</t>
        </is>
      </c>
      <c r="H17048" s="139" t="inlineStr">
        <is>
          <t>SBIN0050883</t>
        </is>
      </c>
      <c r="I17048" s="139" t="inlineStr">
        <is>
          <t>SYNB0008304</t>
        </is>
      </c>
    </row>
    <row r="17049" ht="14.4" customHeight="1">
      <c r="E17049" s="139" t="inlineStr">
        <is>
          <t>BARB0FEROZP</t>
        </is>
      </c>
      <c r="F17049" s="139" t="inlineStr">
        <is>
          <t>BKDN0721153</t>
        </is>
      </c>
      <c r="G17049" s="139" t="inlineStr">
        <is>
          <t>INDB0000869</t>
        </is>
      </c>
      <c r="H17049" s="139" t="inlineStr">
        <is>
          <t>SBIN0050882</t>
        </is>
      </c>
      <c r="I17049" s="139" t="inlineStr">
        <is>
          <t>SYNB0008303</t>
        </is>
      </c>
    </row>
    <row r="17050" ht="14.4" customHeight="1">
      <c r="E17050" s="139" t="inlineStr">
        <is>
          <t>BARB0FAZILK</t>
        </is>
      </c>
      <c r="F17050" s="139" t="inlineStr">
        <is>
          <t>BKDN0721145</t>
        </is>
      </c>
      <c r="G17050" s="139" t="inlineStr">
        <is>
          <t>INDB0000868</t>
        </is>
      </c>
      <c r="H17050" s="139" t="inlineStr">
        <is>
          <t>SBIN0050880</t>
        </is>
      </c>
      <c r="I17050" s="139" t="inlineStr">
        <is>
          <t>SYNB0008301</t>
        </is>
      </c>
    </row>
    <row r="17051" ht="14.4" customHeight="1">
      <c r="E17051" s="139" t="inlineStr">
        <is>
          <t>BARB0FATWAH</t>
        </is>
      </c>
      <c r="F17051" s="139" t="inlineStr">
        <is>
          <t>BKDN0721140</t>
        </is>
      </c>
      <c r="G17051" s="139" t="inlineStr">
        <is>
          <t>INDB0000867</t>
        </is>
      </c>
      <c r="H17051" s="139" t="inlineStr">
        <is>
          <t>SBIN0050879</t>
        </is>
      </c>
      <c r="I17051" s="139" t="inlineStr">
        <is>
          <t>SYNB0008300</t>
        </is>
      </c>
    </row>
    <row r="17052" ht="14.4" customHeight="1">
      <c r="E17052" s="139" t="inlineStr">
        <is>
          <t>BARB0FATUDA</t>
        </is>
      </c>
      <c r="F17052" s="139" t="inlineStr">
        <is>
          <t>BKDN0721135</t>
        </is>
      </c>
      <c r="G17052" s="139" t="inlineStr">
        <is>
          <t>INDB0000866</t>
        </is>
      </c>
      <c r="H17052" s="139" t="inlineStr">
        <is>
          <t>SBIN0050878</t>
        </is>
      </c>
      <c r="I17052" s="139" t="inlineStr">
        <is>
          <t>SYNB0008299</t>
        </is>
      </c>
    </row>
    <row r="17053" ht="14.4" customHeight="1">
      <c r="E17053" s="139" t="inlineStr">
        <is>
          <t>BARB0FATSIK</t>
        </is>
      </c>
      <c r="F17053" s="139" t="inlineStr">
        <is>
          <t>BKDN0721129</t>
        </is>
      </c>
      <c r="G17053" s="139" t="inlineStr">
        <is>
          <t>INDB0000865</t>
        </is>
      </c>
      <c r="H17053" s="139" t="inlineStr">
        <is>
          <t>SBIN0050877</t>
        </is>
      </c>
      <c r="I17053" s="139" t="inlineStr">
        <is>
          <t>SYNB0008298</t>
        </is>
      </c>
    </row>
    <row r="17054" ht="14.4" customHeight="1">
      <c r="E17054" s="139" t="inlineStr">
        <is>
          <t>BARB0FATRAM</t>
        </is>
      </c>
      <c r="F17054" s="139" t="inlineStr">
        <is>
          <t>BKDN0721128</t>
        </is>
      </c>
      <c r="G17054" s="139" t="inlineStr">
        <is>
          <t>INDB0000864</t>
        </is>
      </c>
      <c r="H17054" s="139" t="inlineStr">
        <is>
          <t>SBIN0050876</t>
        </is>
      </c>
      <c r="I17054" s="139" t="inlineStr">
        <is>
          <t>SYNB0008297</t>
        </is>
      </c>
    </row>
    <row r="17055" ht="14.4" customHeight="1">
      <c r="E17055" s="139" t="inlineStr">
        <is>
          <t>BARB0FATPAN</t>
        </is>
      </c>
      <c r="F17055" s="139" t="inlineStr">
        <is>
          <t>BKDN0721126</t>
        </is>
      </c>
      <c r="G17055" s="139" t="inlineStr">
        <is>
          <t>INDB0000863</t>
        </is>
      </c>
      <c r="H17055" s="139" t="inlineStr">
        <is>
          <t>SBIN0050875</t>
        </is>
      </c>
      <c r="I17055" s="139" t="inlineStr">
        <is>
          <t>SYNB0008296</t>
        </is>
      </c>
    </row>
    <row r="17056" ht="14.4" customHeight="1">
      <c r="E17056" s="139" t="inlineStr">
        <is>
          <t>BARB0FATMUZ</t>
        </is>
      </c>
      <c r="F17056" s="139" t="inlineStr">
        <is>
          <t>BKDN0721125</t>
        </is>
      </c>
      <c r="G17056" s="139" t="inlineStr">
        <is>
          <t>INDB0000862</t>
        </is>
      </c>
      <c r="H17056" s="139" t="inlineStr">
        <is>
          <t>SBIN0050874</t>
        </is>
      </c>
      <c r="I17056" s="139" t="inlineStr">
        <is>
          <t>SYNB0008295</t>
        </is>
      </c>
    </row>
    <row r="17057" ht="14.4" customHeight="1">
      <c r="E17057" s="139" t="inlineStr">
        <is>
          <t>BARB0FATFAI</t>
        </is>
      </c>
      <c r="F17057" s="139" t="inlineStr">
        <is>
          <t>BKDN0721107</t>
        </is>
      </c>
      <c r="G17057" s="139" t="inlineStr">
        <is>
          <t>INDB0000861</t>
        </is>
      </c>
      <c r="H17057" s="139" t="inlineStr">
        <is>
          <t>SBIN0050873</t>
        </is>
      </c>
      <c r="I17057" s="139" t="inlineStr">
        <is>
          <t>SYNB0008294</t>
        </is>
      </c>
    </row>
    <row r="17058" ht="14.4" customHeight="1">
      <c r="E17058" s="139" t="inlineStr">
        <is>
          <t>BARB0FATEHP</t>
        </is>
      </c>
      <c r="F17058" s="139" t="inlineStr">
        <is>
          <t>BKDN0721089</t>
        </is>
      </c>
      <c r="G17058" s="139" t="inlineStr">
        <is>
          <t>INDB0000860</t>
        </is>
      </c>
      <c r="H17058" s="139" t="inlineStr">
        <is>
          <t>SBIN0050872</t>
        </is>
      </c>
      <c r="I17058" s="139" t="inlineStr">
        <is>
          <t>SYNB0008293</t>
        </is>
      </c>
    </row>
    <row r="17059" ht="14.4" customHeight="1">
      <c r="E17059" s="139" t="inlineStr">
        <is>
          <t>BARB0FATEHG</t>
        </is>
      </c>
      <c r="F17059" s="139" t="inlineStr">
        <is>
          <t>BKDN0721085</t>
        </is>
      </c>
      <c r="G17059" s="139" t="inlineStr">
        <is>
          <t>INDB0000859</t>
        </is>
      </c>
      <c r="H17059" s="139" t="inlineStr">
        <is>
          <t>SBIN0050871</t>
        </is>
      </c>
      <c r="I17059" s="139" t="inlineStr">
        <is>
          <t>SYNB0008292</t>
        </is>
      </c>
    </row>
    <row r="17060" ht="14.4" customHeight="1">
      <c r="E17060" s="139" t="inlineStr">
        <is>
          <t>BARB0FATEHA</t>
        </is>
      </c>
      <c r="F17060" s="139" t="inlineStr">
        <is>
          <t>BKDN0721076</t>
        </is>
      </c>
      <c r="G17060" s="139" t="inlineStr">
        <is>
          <t>INDB0000858</t>
        </is>
      </c>
      <c r="H17060" s="139" t="inlineStr">
        <is>
          <t>SBIN0050870</t>
        </is>
      </c>
      <c r="I17060" s="139" t="inlineStr">
        <is>
          <t>SYNB0008291</t>
        </is>
      </c>
    </row>
    <row r="17061" ht="14.4" customHeight="1">
      <c r="E17061" s="139" t="inlineStr">
        <is>
          <t>BARB0FATEAS</t>
        </is>
      </c>
      <c r="F17061" s="139" t="inlineStr">
        <is>
          <t>BKDN0721024</t>
        </is>
      </c>
      <c r="G17061" s="139" t="inlineStr">
        <is>
          <t>INDB0000857</t>
        </is>
      </c>
      <c r="H17061" s="139" t="inlineStr">
        <is>
          <t>SBIN0050869</t>
        </is>
      </c>
      <c r="I17061" s="139" t="inlineStr">
        <is>
          <t>SYNB0008290</t>
        </is>
      </c>
    </row>
    <row r="17062" ht="14.4" customHeight="1">
      <c r="E17062" s="139" t="inlineStr">
        <is>
          <t>BARB0FATASI</t>
        </is>
      </c>
      <c r="F17062" s="139" t="inlineStr">
        <is>
          <t>BKDN0720860</t>
        </is>
      </c>
      <c r="G17062" s="139" t="inlineStr">
        <is>
          <t>INDB0000856</t>
        </is>
      </c>
      <c r="H17062" s="139" t="inlineStr">
        <is>
          <t>SBIN0050868</t>
        </is>
      </c>
      <c r="I17062" s="139" t="inlineStr">
        <is>
          <t>SYNB0008289</t>
        </is>
      </c>
    </row>
    <row r="17063" ht="14.4" customHeight="1">
      <c r="E17063" s="139" t="inlineStr">
        <is>
          <t>BARB0FATAJM</t>
        </is>
      </c>
      <c r="F17063" s="139" t="inlineStr">
        <is>
          <t>BKDN0720840</t>
        </is>
      </c>
      <c r="G17063" s="139" t="inlineStr">
        <is>
          <t>INDB0000855</t>
        </is>
      </c>
      <c r="H17063" s="139" t="inlineStr">
        <is>
          <t>SBIN0050867</t>
        </is>
      </c>
      <c r="I17063" s="139" t="inlineStr">
        <is>
          <t>SYNB0008288</t>
        </is>
      </c>
    </row>
    <row r="17064" ht="14.4" customHeight="1">
      <c r="E17064" s="139" t="inlineStr">
        <is>
          <t>BARB0FATAHM</t>
        </is>
      </c>
      <c r="F17064" s="139" t="inlineStr">
        <is>
          <t>BKDN0720837</t>
        </is>
      </c>
      <c r="G17064" s="139" t="inlineStr">
        <is>
          <t>INDB0000854</t>
        </is>
      </c>
      <c r="H17064" s="139" t="inlineStr">
        <is>
          <t>SBIN0050866</t>
        </is>
      </c>
      <c r="I17064" s="139" t="inlineStr">
        <is>
          <t>SYNB0008286</t>
        </is>
      </c>
    </row>
    <row r="17065" ht="14.4" customHeight="1">
      <c r="E17065" s="139" t="inlineStr">
        <is>
          <t>BARB0FARUKH</t>
        </is>
      </c>
      <c r="F17065" s="139" t="inlineStr">
        <is>
          <t>BKDN0720806</t>
        </is>
      </c>
      <c r="G17065" s="139" t="inlineStr">
        <is>
          <t>INDB0000853</t>
        </is>
      </c>
      <c r="H17065" s="139" t="inlineStr">
        <is>
          <t>SBIN0050865</t>
        </is>
      </c>
      <c r="I17065" s="139" t="inlineStr">
        <is>
          <t>SYNB0008285</t>
        </is>
      </c>
    </row>
    <row r="17066" ht="14.4" customHeight="1">
      <c r="E17066" s="139" t="inlineStr">
        <is>
          <t>BARB0FARSEC</t>
        </is>
      </c>
      <c r="F17066" s="139" t="inlineStr">
        <is>
          <t>BKDN0720794</t>
        </is>
      </c>
      <c r="G17066" s="139" t="inlineStr">
        <is>
          <t>INDB0000852</t>
        </is>
      </c>
      <c r="H17066" s="139" t="inlineStr">
        <is>
          <t>SBIN0050864</t>
        </is>
      </c>
      <c r="I17066" s="139" t="inlineStr">
        <is>
          <t>SYNB0008284</t>
        </is>
      </c>
    </row>
    <row r="17067" ht="14.4" customHeight="1">
      <c r="E17067" s="139" t="inlineStr">
        <is>
          <t>BARB0FARIDP</t>
        </is>
      </c>
      <c r="F17067" s="139" t="inlineStr">
        <is>
          <t>BKDN0720769</t>
        </is>
      </c>
      <c r="G17067" s="139" t="inlineStr">
        <is>
          <t>INDB0000851</t>
        </is>
      </c>
      <c r="H17067" s="139" t="inlineStr">
        <is>
          <t>SBIN0050863</t>
        </is>
      </c>
      <c r="I17067" s="139" t="inlineStr">
        <is>
          <t>SYNB0008283</t>
        </is>
      </c>
    </row>
    <row r="17068" ht="14.4" customHeight="1">
      <c r="E17068" s="139" t="inlineStr">
        <is>
          <t>BARB0FARIDK</t>
        </is>
      </c>
      <c r="F17068" s="139" t="inlineStr">
        <is>
          <t>BKDN0720766</t>
        </is>
      </c>
      <c r="G17068" s="139" t="inlineStr">
        <is>
          <t>INDB0000850</t>
        </is>
      </c>
      <c r="H17068" s="139" t="inlineStr">
        <is>
          <t>SBIN0050862</t>
        </is>
      </c>
      <c r="I17068" s="139" t="inlineStr">
        <is>
          <t>SYNB0008282</t>
        </is>
      </c>
    </row>
    <row r="17069" ht="14.4" customHeight="1">
      <c r="E17069" s="139" t="inlineStr">
        <is>
          <t>BARB0FARIDA</t>
        </is>
      </c>
      <c r="F17069" s="139" t="inlineStr">
        <is>
          <t>BKDN0720761</t>
        </is>
      </c>
      <c r="G17069" s="139" t="inlineStr">
        <is>
          <t>INDB0000849</t>
        </is>
      </c>
      <c r="H17069" s="139" t="inlineStr">
        <is>
          <t>SBIN0050861</t>
        </is>
      </c>
      <c r="I17069" s="139" t="inlineStr">
        <is>
          <t>SYNB0008281</t>
        </is>
      </c>
    </row>
    <row r="17070" ht="14.4" customHeight="1">
      <c r="E17070" s="139" t="inlineStr">
        <is>
          <t>BARB0FAREND</t>
        </is>
      </c>
      <c r="F17070" s="139" t="inlineStr">
        <is>
          <t>BKDN0720757</t>
        </is>
      </c>
      <c r="G17070" s="139" t="inlineStr">
        <is>
          <t>INDB0000848</t>
        </is>
      </c>
      <c r="H17070" s="139" t="inlineStr">
        <is>
          <t>SBIN0050857</t>
        </is>
      </c>
      <c r="I17070" s="139" t="inlineStr">
        <is>
          <t>SYNB0008280</t>
        </is>
      </c>
    </row>
    <row r="17071" ht="14.4" customHeight="1">
      <c r="E17071" s="139" t="inlineStr">
        <is>
          <t>BARB0FARBAD</t>
        </is>
      </c>
      <c r="F17071" s="139" t="inlineStr">
        <is>
          <t>BKDN0720753</t>
        </is>
      </c>
      <c r="G17071" s="139" t="inlineStr">
        <is>
          <t>INDB0000847</t>
        </is>
      </c>
      <c r="H17071" s="139" t="inlineStr">
        <is>
          <t>SBIN0050856</t>
        </is>
      </c>
      <c r="I17071" s="139" t="inlineStr">
        <is>
          <t>SYNB0008279</t>
        </is>
      </c>
    </row>
    <row r="17072" ht="14.4" customHeight="1">
      <c r="E17072" s="139" t="inlineStr">
        <is>
          <t>BARB0FARAKH</t>
        </is>
      </c>
      <c r="F17072" s="139" t="inlineStr">
        <is>
          <t>BKDN0720751</t>
        </is>
      </c>
      <c r="G17072" s="139" t="inlineStr">
        <is>
          <t>INDB0000846</t>
        </is>
      </c>
      <c r="H17072" s="139" t="inlineStr">
        <is>
          <t>SBIN0050855</t>
        </is>
      </c>
      <c r="I17072" s="139" t="inlineStr">
        <is>
          <t>SYNB0008278</t>
        </is>
      </c>
    </row>
    <row r="17073" ht="14.4" customHeight="1">
      <c r="E17073" s="139" t="inlineStr">
        <is>
          <t>BARB0FANSAX</t>
        </is>
      </c>
      <c r="F17073" s="139" t="inlineStr">
        <is>
          <t>BKDN0720750</t>
        </is>
      </c>
      <c r="G17073" s="139" t="inlineStr">
        <is>
          <t>INDB0000845</t>
        </is>
      </c>
      <c r="H17073" s="139" t="inlineStr">
        <is>
          <t>SBIN0050854</t>
        </is>
      </c>
      <c r="I17073" s="139" t="inlineStr">
        <is>
          <t>SYNB0008277</t>
        </is>
      </c>
    </row>
    <row r="17074" ht="14.4" customHeight="1">
      <c r="E17074" s="139" t="inlineStr">
        <is>
          <t>BARB0FALNAX</t>
        </is>
      </c>
      <c r="F17074" s="139" t="inlineStr">
        <is>
          <t>BKDN0720736</t>
        </is>
      </c>
      <c r="G17074" s="139" t="inlineStr">
        <is>
          <t>INDB0000844</t>
        </is>
      </c>
      <c r="H17074" s="139" t="inlineStr">
        <is>
          <t>SBIN0050853</t>
        </is>
      </c>
      <c r="I17074" s="139" t="inlineStr">
        <is>
          <t>SYNB0008276</t>
        </is>
      </c>
    </row>
    <row r="17075" ht="14.4" customHeight="1">
      <c r="E17075" s="139" t="inlineStr">
        <is>
          <t>BARB0FALLAX</t>
        </is>
      </c>
      <c r="F17075" s="139" t="inlineStr">
        <is>
          <t>BKDN0720730</t>
        </is>
      </c>
      <c r="G17075" s="139" t="inlineStr">
        <is>
          <t>INDB0000843</t>
        </is>
      </c>
      <c r="H17075" s="139" t="inlineStr">
        <is>
          <t>SBIN0050852</t>
        </is>
      </c>
      <c r="I17075" s="139" t="inlineStr">
        <is>
          <t>SYNB0008275</t>
        </is>
      </c>
    </row>
    <row r="17076" ht="14.4" customHeight="1">
      <c r="E17076" s="139" t="inlineStr">
        <is>
          <t>BARB0FALAKA</t>
        </is>
      </c>
      <c r="F17076" s="139" t="inlineStr">
        <is>
          <t>BKDN0720724</t>
        </is>
      </c>
      <c r="G17076" s="139" t="inlineStr">
        <is>
          <t>INDB0000842</t>
        </is>
      </c>
      <c r="H17076" s="139" t="inlineStr">
        <is>
          <t>SBIN0050842</t>
        </is>
      </c>
      <c r="I17076" s="139" t="inlineStr">
        <is>
          <t>SYNB0008274</t>
        </is>
      </c>
    </row>
    <row r="17077" ht="14.4" customHeight="1">
      <c r="E17077" s="139" t="inlineStr">
        <is>
          <t>BARB0FAIZRD</t>
        </is>
      </c>
      <c r="F17077" s="139" t="inlineStr">
        <is>
          <t>BKDN0720687</t>
        </is>
      </c>
      <c r="G17077" s="139" t="inlineStr">
        <is>
          <t>INDB0000841</t>
        </is>
      </c>
      <c r="H17077" s="139" t="inlineStr">
        <is>
          <t>SBIN0050841</t>
        </is>
      </c>
      <c r="I17077" s="139" t="inlineStr">
        <is>
          <t>SYNB0008273</t>
        </is>
      </c>
    </row>
    <row r="17078" ht="14.4" customHeight="1">
      <c r="E17078" s="139" t="inlineStr">
        <is>
          <t>BARB0FAIZAB</t>
        </is>
      </c>
      <c r="F17078" s="139" t="inlineStr">
        <is>
          <t>BKDN0720659</t>
        </is>
      </c>
      <c r="G17078" s="139" t="inlineStr">
        <is>
          <t>INDB0000840</t>
        </is>
      </c>
      <c r="H17078" s="139" t="inlineStr">
        <is>
          <t>SBIN0050840</t>
        </is>
      </c>
      <c r="I17078" s="139" t="inlineStr">
        <is>
          <t>SYNB0008272</t>
        </is>
      </c>
    </row>
    <row r="17079" ht="14.4" customHeight="1">
      <c r="E17079" s="139" t="inlineStr">
        <is>
          <t>BARB0FAGVEL</t>
        </is>
      </c>
      <c r="F17079" s="139" t="inlineStr">
        <is>
          <t>BKDN0720631</t>
        </is>
      </c>
      <c r="G17079" s="139" t="inlineStr">
        <is>
          <t>INDB0000839</t>
        </is>
      </c>
      <c r="H17079" s="139" t="inlineStr">
        <is>
          <t>SBIN0050839</t>
        </is>
      </c>
      <c r="I17079" s="139" t="inlineStr">
        <is>
          <t>SYNB0008270</t>
        </is>
      </c>
    </row>
    <row r="17080" ht="14.4" customHeight="1">
      <c r="E17080" s="139" t="inlineStr">
        <is>
          <t>BARB0FAGOLI</t>
        </is>
      </c>
      <c r="F17080" s="139" t="inlineStr">
        <is>
          <t>BKDN0720608</t>
        </is>
      </c>
      <c r="G17080" s="139" t="inlineStr">
        <is>
          <t>INDB0000838</t>
        </is>
      </c>
      <c r="H17080" s="139" t="inlineStr">
        <is>
          <t>SBIN0050838</t>
        </is>
      </c>
      <c r="I17080" s="139" t="inlineStr">
        <is>
          <t>SYNB0008269</t>
        </is>
      </c>
    </row>
    <row r="17081" ht="14.4" customHeight="1">
      <c r="E17081" s="139" t="inlineStr">
        <is>
          <t>BARB0EXTVIS</t>
        </is>
      </c>
      <c r="F17081" s="139" t="inlineStr">
        <is>
          <t>BKDN0720607</t>
        </is>
      </c>
      <c r="G17081" s="139" t="inlineStr">
        <is>
          <t>INDB0000837</t>
        </is>
      </c>
      <c r="H17081" s="139" t="inlineStr">
        <is>
          <t>SBIN0050837</t>
        </is>
      </c>
      <c r="I17081" s="139" t="inlineStr">
        <is>
          <t>SYNB0008268</t>
        </is>
      </c>
    </row>
    <row r="17082" ht="14.4" customHeight="1">
      <c r="E17082" s="139" t="inlineStr">
        <is>
          <t>BARB0EXTTRD</t>
        </is>
      </c>
      <c r="F17082" s="139" t="inlineStr">
        <is>
          <t>BKDN0720568</t>
        </is>
      </c>
      <c r="G17082" s="139" t="inlineStr">
        <is>
          <t>INDB0000836</t>
        </is>
      </c>
      <c r="H17082" s="139" t="inlineStr">
        <is>
          <t>SBIN0050836</t>
        </is>
      </c>
      <c r="I17082" s="139" t="inlineStr">
        <is>
          <t>SYNB0008267</t>
        </is>
      </c>
    </row>
    <row r="17083" ht="14.4" customHeight="1">
      <c r="E17083" s="139" t="inlineStr">
        <is>
          <t>BARB0EXTSON</t>
        </is>
      </c>
      <c r="F17083" s="139" t="inlineStr">
        <is>
          <t>BKDN0720500</t>
        </is>
      </c>
      <c r="G17083" s="139" t="inlineStr">
        <is>
          <t>INDB0000835</t>
        </is>
      </c>
      <c r="H17083" s="139" t="inlineStr">
        <is>
          <t>SBIN0050835</t>
        </is>
      </c>
      <c r="I17083" s="139" t="inlineStr">
        <is>
          <t>SYNB0008266</t>
        </is>
      </c>
    </row>
    <row r="17084" ht="14.4" customHeight="1">
      <c r="E17084" s="139" t="inlineStr">
        <is>
          <t>BARB0EXTSIM</t>
        </is>
      </c>
      <c r="F17084" s="139" t="inlineStr">
        <is>
          <t>BKDN0720466</t>
        </is>
      </c>
      <c r="G17084" s="139" t="inlineStr">
        <is>
          <t>INDB0000834</t>
        </is>
      </c>
      <c r="H17084" s="139" t="inlineStr">
        <is>
          <t>SBIN0050834</t>
        </is>
      </c>
      <c r="I17084" s="139" t="inlineStr">
        <is>
          <t>SYNB0008265</t>
        </is>
      </c>
    </row>
    <row r="17085" ht="14.4" customHeight="1">
      <c r="E17085" s="139" t="inlineStr">
        <is>
          <t>BARB0EXTSEC</t>
        </is>
      </c>
      <c r="F17085" s="139" t="inlineStr">
        <is>
          <t>BKDN0720453</t>
        </is>
      </c>
      <c r="G17085" s="139" t="inlineStr">
        <is>
          <t>INDB0000833</t>
        </is>
      </c>
      <c r="H17085" s="139" t="inlineStr">
        <is>
          <t>SBIN0050833</t>
        </is>
      </c>
      <c r="I17085" s="139" t="inlineStr">
        <is>
          <t>SYNB0008264</t>
        </is>
      </c>
    </row>
    <row r="17086" ht="14.4" customHeight="1">
      <c r="E17086" s="139" t="inlineStr">
        <is>
          <t>BARB0EXTSAN</t>
        </is>
      </c>
      <c r="F17086" s="139" t="inlineStr">
        <is>
          <t>BKDN0720415</t>
        </is>
      </c>
      <c r="G17086" s="139" t="inlineStr">
        <is>
          <t>INDB0000832</t>
        </is>
      </c>
      <c r="H17086" s="139" t="inlineStr">
        <is>
          <t>SBIN0050832</t>
        </is>
      </c>
      <c r="I17086" s="139" t="inlineStr">
        <is>
          <t>SYNB0008263</t>
        </is>
      </c>
    </row>
    <row r="17087" ht="14.4" customHeight="1">
      <c r="E17087" s="139" t="inlineStr">
        <is>
          <t>BARB0EXTRUD</t>
        </is>
      </c>
      <c r="F17087" s="139" t="inlineStr">
        <is>
          <t>BKDN0720397</t>
        </is>
      </c>
      <c r="G17087" s="139" t="inlineStr">
        <is>
          <t>INDB0000831</t>
        </is>
      </c>
      <c r="H17087" s="139" t="inlineStr">
        <is>
          <t>SBIN0050831</t>
        </is>
      </c>
      <c r="I17087" s="139" t="inlineStr">
        <is>
          <t>SYNB0008262</t>
        </is>
      </c>
    </row>
    <row r="17088" ht="14.4" customHeight="1">
      <c r="E17088" s="139" t="inlineStr">
        <is>
          <t>BARB0EXTRAM</t>
        </is>
      </c>
      <c r="F17088" s="139" t="inlineStr">
        <is>
          <t>BKDN0720352</t>
        </is>
      </c>
      <c r="G17088" s="139" t="inlineStr">
        <is>
          <t>INDB0000830</t>
        </is>
      </c>
      <c r="H17088" s="139" t="inlineStr">
        <is>
          <t>SBIN0050830</t>
        </is>
      </c>
      <c r="I17088" s="139" t="inlineStr">
        <is>
          <t>SYNB0008261</t>
        </is>
      </c>
    </row>
    <row r="17089" ht="14.4" customHeight="1">
      <c r="E17089" s="139" t="inlineStr">
        <is>
          <t>BARB0EXTRAJ</t>
        </is>
      </c>
      <c r="F17089" s="139" t="inlineStr">
        <is>
          <t>BKDN0720239</t>
        </is>
      </c>
      <c r="G17089" s="139" t="inlineStr">
        <is>
          <t>INDB0000829</t>
        </is>
      </c>
      <c r="H17089" s="139" t="inlineStr">
        <is>
          <t>SBIN0050827</t>
        </is>
      </c>
      <c r="I17089" s="139" t="inlineStr">
        <is>
          <t>SYNB0008260</t>
        </is>
      </c>
    </row>
    <row r="17090" ht="14.4" customHeight="1">
      <c r="E17090" s="139" t="inlineStr">
        <is>
          <t>BARB0EXTPOO</t>
        </is>
      </c>
      <c r="F17090" s="139" t="inlineStr">
        <is>
          <t>BKDN0720220</t>
        </is>
      </c>
      <c r="G17090" s="139" t="inlineStr">
        <is>
          <t>INDB0000828</t>
        </is>
      </c>
      <c r="H17090" s="139" t="inlineStr">
        <is>
          <t>SBIN0050826</t>
        </is>
      </c>
      <c r="I17090" s="139" t="inlineStr">
        <is>
          <t>SYNB0008259</t>
        </is>
      </c>
    </row>
    <row r="17091" ht="14.4" customHeight="1">
      <c r="E17091" s="139" t="inlineStr">
        <is>
          <t>BARB0EXTPIL</t>
        </is>
      </c>
      <c r="F17091" s="139" t="inlineStr">
        <is>
          <t>BKDN0720185</t>
        </is>
      </c>
      <c r="G17091" s="139" t="inlineStr">
        <is>
          <t>INDB0000827</t>
        </is>
      </c>
      <c r="H17091" s="139" t="inlineStr">
        <is>
          <t>SBIN0050825</t>
        </is>
      </c>
      <c r="I17091" s="139" t="inlineStr">
        <is>
          <t>SYNB0008258</t>
        </is>
      </c>
    </row>
    <row r="17092" ht="14.4" customHeight="1">
      <c r="E17092" s="139" t="inlineStr">
        <is>
          <t>BARB0EXTNEH</t>
        </is>
      </c>
      <c r="F17092" s="139" t="inlineStr">
        <is>
          <t>BKDN0714002</t>
        </is>
      </c>
      <c r="G17092" s="139" t="inlineStr">
        <is>
          <t>INDB0000826</t>
        </is>
      </c>
      <c r="H17092" s="139" t="inlineStr">
        <is>
          <t>SBIN0050824</t>
        </is>
      </c>
      <c r="I17092" s="139" t="inlineStr">
        <is>
          <t>SYNB0008257</t>
        </is>
      </c>
    </row>
    <row r="17093" ht="14.4" customHeight="1">
      <c r="E17093" s="139" t="inlineStr">
        <is>
          <t>BARB0EXTNAN</t>
        </is>
      </c>
      <c r="F17093" s="139" t="inlineStr">
        <is>
          <t>BKDN0711969</t>
        </is>
      </c>
      <c r="G17093" s="139" t="inlineStr">
        <is>
          <t>INDB0000825</t>
        </is>
      </c>
      <c r="H17093" s="139" t="inlineStr">
        <is>
          <t>SBIN0050819</t>
        </is>
      </c>
      <c r="I17093" s="139" t="inlineStr">
        <is>
          <t>SYNB0008256</t>
        </is>
      </c>
    </row>
    <row r="17094" ht="14.4" customHeight="1">
      <c r="E17094" s="139" t="inlineStr">
        <is>
          <t>BARB0EXTNAI</t>
        </is>
      </c>
      <c r="F17094" s="139" t="inlineStr">
        <is>
          <t>BKDN0711847</t>
        </is>
      </c>
      <c r="G17094" s="139" t="inlineStr">
        <is>
          <t>INDB0000824</t>
        </is>
      </c>
      <c r="H17094" s="139" t="inlineStr">
        <is>
          <t>SBIN0050818</t>
        </is>
      </c>
      <c r="I17094" s="139" t="inlineStr">
        <is>
          <t>SYNB0008255</t>
        </is>
      </c>
    </row>
    <row r="17095" ht="14.4" customHeight="1">
      <c r="E17095" s="139" t="inlineStr">
        <is>
          <t>BARB0EXTNAD</t>
        </is>
      </c>
      <c r="F17095" s="139" t="inlineStr">
        <is>
          <t>BKDN0711846</t>
        </is>
      </c>
      <c r="G17095" s="139" t="inlineStr">
        <is>
          <t>INDB0000823</t>
        </is>
      </c>
      <c r="H17095" s="139" t="inlineStr">
        <is>
          <t>SBIN0050817</t>
        </is>
      </c>
      <c r="I17095" s="139" t="inlineStr">
        <is>
          <t>SYNB0008254</t>
        </is>
      </c>
    </row>
    <row r="17096" ht="14.4" customHeight="1">
      <c r="E17096" s="139" t="inlineStr">
        <is>
          <t>BARB0EXTMYS</t>
        </is>
      </c>
      <c r="F17096" s="139" t="inlineStr">
        <is>
          <t>BKDN0711827</t>
        </is>
      </c>
      <c r="G17096" s="139" t="inlineStr">
        <is>
          <t>INDB0000822</t>
        </is>
      </c>
      <c r="H17096" s="139" t="inlineStr">
        <is>
          <t>SBIN0050816</t>
        </is>
      </c>
      <c r="I17096" s="139" t="inlineStr">
        <is>
          <t>SYNB0008253</t>
        </is>
      </c>
    </row>
    <row r="17097" ht="14.4" customHeight="1">
      <c r="E17097" s="139" t="inlineStr">
        <is>
          <t>BARB0EXTMOK</t>
        </is>
      </c>
      <c r="F17097" s="139" t="inlineStr">
        <is>
          <t>BKDN0711826</t>
        </is>
      </c>
      <c r="G17097" s="139" t="inlineStr">
        <is>
          <t>INDB0000821</t>
        </is>
      </c>
      <c r="H17097" s="139" t="inlineStr">
        <is>
          <t>SBIN0050815</t>
        </is>
      </c>
      <c r="I17097" s="139" t="inlineStr">
        <is>
          <t>SYNB0008252</t>
        </is>
      </c>
    </row>
    <row r="17098" ht="14.4" customHeight="1">
      <c r="E17098" s="139" t="inlineStr">
        <is>
          <t>BARB0EXTMIR</t>
        </is>
      </c>
      <c r="F17098" s="139" t="inlineStr">
        <is>
          <t>BKDN0711825</t>
        </is>
      </c>
      <c r="G17098" s="139" t="inlineStr">
        <is>
          <t>INDB0000820</t>
        </is>
      </c>
      <c r="H17098" s="139" t="inlineStr">
        <is>
          <t>SBIN0050814</t>
        </is>
      </c>
      <c r="I17098" s="139" t="inlineStr">
        <is>
          <t>SYNB0008251</t>
        </is>
      </c>
    </row>
    <row r="17099" ht="14.4" customHeight="1">
      <c r="E17099" s="139" t="inlineStr">
        <is>
          <t>BARB0EXTLUC</t>
        </is>
      </c>
      <c r="F17099" s="139" t="inlineStr">
        <is>
          <t>BKDN0711779</t>
        </is>
      </c>
      <c r="G17099" s="139" t="inlineStr">
        <is>
          <t>INDB0000819</t>
        </is>
      </c>
      <c r="H17099" s="139" t="inlineStr">
        <is>
          <t>SBIN0050813</t>
        </is>
      </c>
      <c r="I17099" s="139" t="inlineStr">
        <is>
          <t>SYNB0008250</t>
        </is>
      </c>
    </row>
    <row r="17100" ht="14.4" customHeight="1">
      <c r="E17100" s="139" t="inlineStr">
        <is>
          <t>BARB0EXTKAS</t>
        </is>
      </c>
      <c r="F17100" s="139" t="inlineStr">
        <is>
          <t>BKDN0711753</t>
        </is>
      </c>
      <c r="G17100" s="139" t="inlineStr">
        <is>
          <t>INDB0000818</t>
        </is>
      </c>
      <c r="H17100" s="139" t="inlineStr">
        <is>
          <t>SBIN0050812</t>
        </is>
      </c>
      <c r="I17100" s="139" t="inlineStr">
        <is>
          <t>SYNB0008249</t>
        </is>
      </c>
    </row>
    <row r="17101" ht="14.4" customHeight="1">
      <c r="E17101" s="139" t="inlineStr">
        <is>
          <t>BARB0EXTJAN</t>
        </is>
      </c>
      <c r="F17101" s="139" t="inlineStr">
        <is>
          <t>BKDN0711709</t>
        </is>
      </c>
      <c r="G17101" s="139" t="inlineStr">
        <is>
          <t>INDB0000817</t>
        </is>
      </c>
      <c r="H17101" s="139" t="inlineStr">
        <is>
          <t>SBIN0050811</t>
        </is>
      </c>
      <c r="I17101" s="139" t="inlineStr">
        <is>
          <t>SYNB0008248</t>
        </is>
      </c>
    </row>
    <row r="17102" ht="14.4" customHeight="1">
      <c r="E17102" s="139" t="inlineStr">
        <is>
          <t>BARB0EXTHYD</t>
        </is>
      </c>
      <c r="F17102" s="139" t="inlineStr">
        <is>
          <t>BKDN0711660</t>
        </is>
      </c>
      <c r="G17102" s="139" t="inlineStr">
        <is>
          <t>INDB0000816</t>
        </is>
      </c>
      <c r="H17102" s="139" t="inlineStr">
        <is>
          <t>SBIN0050809</t>
        </is>
      </c>
      <c r="I17102" s="139" t="inlineStr">
        <is>
          <t>SYNB0008247</t>
        </is>
      </c>
    </row>
    <row r="17103" ht="14.4" customHeight="1">
      <c r="E17103" s="139" t="inlineStr">
        <is>
          <t>BARB0EXTHAZ</t>
        </is>
      </c>
      <c r="F17103" s="139" t="inlineStr">
        <is>
          <t>BKDN0711659</t>
        </is>
      </c>
      <c r="G17103" s="139" t="inlineStr">
        <is>
          <t>INDB0000815</t>
        </is>
      </c>
      <c r="H17103" s="139" t="inlineStr">
        <is>
          <t>SBIN0050808</t>
        </is>
      </c>
      <c r="I17103" s="139" t="inlineStr">
        <is>
          <t>SYNB0008246</t>
        </is>
      </c>
    </row>
    <row r="17104" ht="14.4" customHeight="1">
      <c r="E17104" s="139" t="inlineStr">
        <is>
          <t>BARB0EXTHAB</t>
        </is>
      </c>
      <c r="F17104" s="139" t="inlineStr">
        <is>
          <t>BKDN0711658</t>
        </is>
      </c>
      <c r="G17104" s="139" t="inlineStr">
        <is>
          <t>INDB0000814</t>
        </is>
      </c>
      <c r="H17104" s="139" t="inlineStr">
        <is>
          <t>SBIN0050784</t>
        </is>
      </c>
      <c r="I17104" s="139" t="inlineStr">
        <is>
          <t>SYNB0008245</t>
        </is>
      </c>
    </row>
    <row r="17105" ht="14.4" customHeight="1">
      <c r="E17105" s="139" t="inlineStr">
        <is>
          <t>BARB0EXTGRE</t>
        </is>
      </c>
      <c r="F17105" s="139" t="inlineStr">
        <is>
          <t>BKDN0711657</t>
        </is>
      </c>
      <c r="G17105" s="139" t="inlineStr">
        <is>
          <t>INDB0000813</t>
        </is>
      </c>
      <c r="H17105" s="139" t="inlineStr">
        <is>
          <t>SBIN0050783</t>
        </is>
      </c>
      <c r="I17105" s="139" t="inlineStr">
        <is>
          <t>SYNB0008243</t>
        </is>
      </c>
    </row>
    <row r="17106" ht="14.4" customHeight="1">
      <c r="E17106" s="139" t="inlineStr">
        <is>
          <t>BARB0EXTGOD</t>
        </is>
      </c>
      <c r="F17106" s="139" t="inlineStr">
        <is>
          <t>BKDN0711656</t>
        </is>
      </c>
      <c r="G17106" s="139" t="inlineStr">
        <is>
          <t>INDB0000812</t>
        </is>
      </c>
      <c r="H17106" s="139" t="inlineStr">
        <is>
          <t>SBIN0050782</t>
        </is>
      </c>
      <c r="I17106" s="139" t="inlineStr">
        <is>
          <t>SYNB0008240</t>
        </is>
      </c>
    </row>
    <row r="17107" ht="14.4" customHeight="1">
      <c r="E17107" s="139" t="inlineStr">
        <is>
          <t>BARB0EXTGAN</t>
        </is>
      </c>
      <c r="F17107" s="139" t="inlineStr">
        <is>
          <t>BKDN0711655</t>
        </is>
      </c>
      <c r="G17107" s="139" t="inlineStr">
        <is>
          <t>INDB0000811</t>
        </is>
      </c>
      <c r="H17107" s="139" t="inlineStr">
        <is>
          <t>SBIN0050781</t>
        </is>
      </c>
      <c r="I17107" s="139" t="inlineStr">
        <is>
          <t>SYNB0008239</t>
        </is>
      </c>
    </row>
    <row r="17108" ht="14.4" customHeight="1">
      <c r="E17108" s="139" t="inlineStr">
        <is>
          <t>BARB0EXTDEH</t>
        </is>
      </c>
      <c r="F17108" s="139" t="inlineStr">
        <is>
          <t>BKDN0711572</t>
        </is>
      </c>
      <c r="G17108" s="139" t="inlineStr">
        <is>
          <t>INDB0000810</t>
        </is>
      </c>
      <c r="H17108" s="139" t="inlineStr">
        <is>
          <t>SBIN0050780</t>
        </is>
      </c>
      <c r="I17108" s="139" t="inlineStr">
        <is>
          <t>SYNB0008238</t>
        </is>
      </c>
    </row>
    <row r="17109" ht="14.4" customHeight="1">
      <c r="E17109" s="139" t="inlineStr">
        <is>
          <t>BARB0EXTCOL</t>
        </is>
      </c>
      <c r="F17109" s="139" t="inlineStr">
        <is>
          <t>BKDN0711571</t>
        </is>
      </c>
      <c r="G17109" s="139" t="inlineStr">
        <is>
          <t>INDB0000809</t>
        </is>
      </c>
      <c r="H17109" s="139" t="inlineStr">
        <is>
          <t>SBIN0050776</t>
        </is>
      </c>
      <c r="I17109" s="139" t="inlineStr">
        <is>
          <t>SYNB0008237</t>
        </is>
      </c>
    </row>
    <row r="17110" ht="14.4" customHeight="1">
      <c r="E17110" s="139" t="inlineStr">
        <is>
          <t>BARB0EXTCHR</t>
        </is>
      </c>
      <c r="F17110" s="139" t="inlineStr">
        <is>
          <t>BKDN0711555</t>
        </is>
      </c>
      <c r="G17110" s="139" t="inlineStr">
        <is>
          <t>INDB0000808</t>
        </is>
      </c>
      <c r="H17110" s="139" t="inlineStr">
        <is>
          <t>SBIN0050775</t>
        </is>
      </c>
      <c r="I17110" s="139" t="inlineStr">
        <is>
          <t>SYNB0008236</t>
        </is>
      </c>
    </row>
    <row r="17111" ht="14.4" customHeight="1">
      <c r="E17111" s="139" t="inlineStr">
        <is>
          <t>BARB0EXTCHO</t>
        </is>
      </c>
      <c r="F17111" s="139" t="inlineStr">
        <is>
          <t>BKDN0711522</t>
        </is>
      </c>
      <c r="G17111" s="139" t="inlineStr">
        <is>
          <t>INDB0000807</t>
        </is>
      </c>
      <c r="H17111" s="139" t="inlineStr">
        <is>
          <t>SBIN0050774</t>
        </is>
      </c>
      <c r="I17111" s="139" t="inlineStr">
        <is>
          <t>SYNB0008235</t>
        </is>
      </c>
    </row>
    <row r="17112" ht="14.4" customHeight="1">
      <c r="E17112" s="139" t="inlineStr">
        <is>
          <t>BARB0EXTBLY</t>
        </is>
      </c>
      <c r="F17112" s="139" t="inlineStr">
        <is>
          <t>BKDN0711512</t>
        </is>
      </c>
      <c r="G17112" s="139" t="inlineStr">
        <is>
          <t>INDB0000806</t>
        </is>
      </c>
      <c r="H17112" s="139" t="inlineStr">
        <is>
          <t>SBIN0050773</t>
        </is>
      </c>
      <c r="I17112" s="139" t="inlineStr">
        <is>
          <t>SYNB0008234</t>
        </is>
      </c>
    </row>
    <row r="17113" ht="14.4" customHeight="1">
      <c r="E17113" s="139" t="inlineStr">
        <is>
          <t>BARB0EXTBHO</t>
        </is>
      </c>
      <c r="F17113" s="139" t="inlineStr">
        <is>
          <t>BKDN0711506</t>
        </is>
      </c>
      <c r="G17113" s="139" t="inlineStr">
        <is>
          <t>INDB0000805</t>
        </is>
      </c>
      <c r="H17113" s="139" t="inlineStr">
        <is>
          <t>SBIN0050771</t>
        </is>
      </c>
      <c r="I17113" s="139" t="inlineStr">
        <is>
          <t>SYNB0008232</t>
        </is>
      </c>
    </row>
    <row r="17114" ht="14.4" customHeight="1">
      <c r="E17114" s="139" t="inlineStr">
        <is>
          <t>BARB0EXTBAL</t>
        </is>
      </c>
      <c r="F17114" s="139" t="inlineStr">
        <is>
          <t>BKDN0711505</t>
        </is>
      </c>
      <c r="G17114" s="139" t="inlineStr">
        <is>
          <t>INDB0000804</t>
        </is>
      </c>
      <c r="H17114" s="139" t="inlineStr">
        <is>
          <t>SBIN0050770</t>
        </is>
      </c>
      <c r="I17114" s="139" t="inlineStr">
        <is>
          <t>SYNB0008231</t>
        </is>
      </c>
    </row>
    <row r="17115" ht="14.4" customHeight="1">
      <c r="E17115" s="139" t="inlineStr">
        <is>
          <t>BARB0EXTANA</t>
        </is>
      </c>
      <c r="F17115" s="139" t="inlineStr">
        <is>
          <t>BKDN0711492</t>
        </is>
      </c>
      <c r="G17115" s="139" t="inlineStr">
        <is>
          <t>INDB0000803</t>
        </is>
      </c>
      <c r="H17115" s="139" t="inlineStr">
        <is>
          <t>SBIN0050769</t>
        </is>
      </c>
      <c r="I17115" s="139" t="inlineStr">
        <is>
          <t>SYNB0008230</t>
        </is>
      </c>
    </row>
    <row r="17116" ht="14.4" customHeight="1">
      <c r="E17116" s="139" t="inlineStr">
        <is>
          <t>BARB0EXTAMB</t>
        </is>
      </c>
      <c r="F17116" s="139" t="inlineStr">
        <is>
          <t>BKDN0711483</t>
        </is>
      </c>
      <c r="G17116" s="139" t="inlineStr">
        <is>
          <t>INDB0000802</t>
        </is>
      </c>
      <c r="H17116" s="139" t="inlineStr">
        <is>
          <t>SBIN0050768</t>
        </is>
      </c>
      <c r="I17116" s="139" t="inlineStr">
        <is>
          <t>SYNB0008228</t>
        </is>
      </c>
    </row>
    <row r="17117" ht="14.4" customHeight="1">
      <c r="E17117" s="139" t="inlineStr">
        <is>
          <t>BARB0EXHPAT</t>
        </is>
      </c>
      <c r="F17117" s="139" t="inlineStr">
        <is>
          <t>BKDN0711468</t>
        </is>
      </c>
      <c r="G17117" s="139" t="inlineStr">
        <is>
          <t>INDB0000801</t>
        </is>
      </c>
      <c r="H17117" s="139" t="inlineStr">
        <is>
          <t>SBIN0050767</t>
        </is>
      </c>
      <c r="I17117" s="139" t="inlineStr">
        <is>
          <t>SYNB0008227</t>
        </is>
      </c>
    </row>
    <row r="17118" ht="14.4" customHeight="1">
      <c r="E17118" s="139" t="inlineStr">
        <is>
          <t>BARB0ETTUMA</t>
        </is>
      </c>
      <c r="F17118" s="139" t="inlineStr">
        <is>
          <t>BKDN0711461</t>
        </is>
      </c>
      <c r="G17118" s="139" t="inlineStr">
        <is>
          <t>INDB0000800</t>
        </is>
      </c>
      <c r="H17118" s="139" t="inlineStr">
        <is>
          <t>SBIN0050766</t>
        </is>
      </c>
      <c r="I17118" s="139" t="inlineStr">
        <is>
          <t>SYNB0008226</t>
        </is>
      </c>
    </row>
    <row r="17119" ht="14.4" customHeight="1">
      <c r="E17119" s="139" t="inlineStr">
        <is>
          <t>BARB0ETAHXX</t>
        </is>
      </c>
      <c r="F17119" s="139" t="inlineStr">
        <is>
          <t>BKDN0711453</t>
        </is>
      </c>
      <c r="G17119" s="139" t="inlineStr">
        <is>
          <t>INDB0000799</t>
        </is>
      </c>
      <c r="H17119" s="139" t="inlineStr">
        <is>
          <t>SBIN0050765</t>
        </is>
      </c>
      <c r="I17119" s="139" t="inlineStr">
        <is>
          <t>SYNB0008225</t>
        </is>
      </c>
    </row>
    <row r="17120" ht="14.4" customHeight="1">
      <c r="E17120" s="139" t="inlineStr">
        <is>
          <t>BARB0ERUXXX</t>
        </is>
      </c>
      <c r="F17120" s="139" t="inlineStr">
        <is>
          <t>BKDN0711452</t>
        </is>
      </c>
      <c r="G17120" s="139" t="inlineStr">
        <is>
          <t>INDB0000798</t>
        </is>
      </c>
      <c r="H17120" s="139" t="inlineStr">
        <is>
          <t>SBIN0050764</t>
        </is>
      </c>
      <c r="I17120" s="139" t="inlineStr">
        <is>
          <t>SYNB0008224</t>
        </is>
      </c>
    </row>
    <row r="17121" ht="14.4" customHeight="1">
      <c r="E17121" s="139" t="inlineStr">
        <is>
          <t>BARB0ERODEX</t>
        </is>
      </c>
      <c r="F17121" s="139" t="inlineStr">
        <is>
          <t>BKDN0711449</t>
        </is>
      </c>
      <c r="G17121" s="139" t="inlineStr">
        <is>
          <t>INDB0000797</t>
        </is>
      </c>
      <c r="H17121" s="139" t="inlineStr">
        <is>
          <t>SBIN0050763</t>
        </is>
      </c>
      <c r="I17121" s="139" t="inlineStr">
        <is>
          <t>SYNB0008223</t>
        </is>
      </c>
    </row>
    <row r="17122" ht="14.4" customHeight="1">
      <c r="E17122" s="139" t="inlineStr">
        <is>
          <t>BARB0ERNPOR</t>
        </is>
      </c>
      <c r="F17122" s="139" t="inlineStr">
        <is>
          <t>BKDN0711448</t>
        </is>
      </c>
      <c r="G17122" s="139" t="inlineStr">
        <is>
          <t>INDB0000796</t>
        </is>
      </c>
      <c r="H17122" s="139" t="inlineStr">
        <is>
          <t>SBIN0050762</t>
        </is>
      </c>
      <c r="I17122" s="139" t="inlineStr">
        <is>
          <t>SYNB0008222</t>
        </is>
      </c>
    </row>
    <row r="17123" ht="14.4" customHeight="1">
      <c r="E17123" s="139" t="inlineStr">
        <is>
          <t>BARB0ERNAKU</t>
        </is>
      </c>
      <c r="F17123" s="139" t="inlineStr">
        <is>
          <t>BKDN0711447</t>
        </is>
      </c>
      <c r="G17123" s="139" t="inlineStr">
        <is>
          <t>INDB0000795</t>
        </is>
      </c>
      <c r="H17123" s="139" t="inlineStr">
        <is>
          <t>SBIN0050759</t>
        </is>
      </c>
      <c r="I17123" s="139" t="inlineStr">
        <is>
          <t>SYNB0008221</t>
        </is>
      </c>
    </row>
    <row r="17124" ht="14.4" customHeight="1">
      <c r="E17124" s="139" t="inlineStr">
        <is>
          <t>BARB0ERAJPA</t>
        </is>
      </c>
      <c r="F17124" s="139" t="inlineStr">
        <is>
          <t>BKDN0711378</t>
        </is>
      </c>
      <c r="G17124" s="139" t="inlineStr">
        <is>
          <t>INDB0000794</t>
        </is>
      </c>
      <c r="H17124" s="139" t="inlineStr">
        <is>
          <t>SBIN0050758</t>
        </is>
      </c>
      <c r="I17124" s="139" t="inlineStr">
        <is>
          <t>SYNB0008220</t>
        </is>
      </c>
    </row>
    <row r="17125" ht="14.4" customHeight="1">
      <c r="E17125" s="139" t="inlineStr">
        <is>
          <t>BARB0EMILBS</t>
        </is>
      </c>
      <c r="F17125" s="139" t="inlineStr">
        <is>
          <t>BKDN0711377</t>
        </is>
      </c>
      <c r="G17125" s="139" t="inlineStr">
        <is>
          <t>INDB0000793</t>
        </is>
      </c>
      <c r="H17125" s="139" t="inlineStr">
        <is>
          <t>SBIN0050757</t>
        </is>
      </c>
      <c r="I17125" s="139" t="inlineStr">
        <is>
          <t>SYNB0008219</t>
        </is>
      </c>
    </row>
    <row r="17126" ht="14.4" customHeight="1">
      <c r="E17126" s="139" t="inlineStr">
        <is>
          <t>BARB0ELURUX</t>
        </is>
      </c>
      <c r="F17126" s="139" t="inlineStr">
        <is>
          <t>BKDN0711374</t>
        </is>
      </c>
      <c r="G17126" s="139" t="inlineStr">
        <is>
          <t>INDB0000792</t>
        </is>
      </c>
      <c r="H17126" s="139" t="inlineStr">
        <is>
          <t>SBIN0050756</t>
        </is>
      </c>
      <c r="I17126" s="139" t="inlineStr">
        <is>
          <t>SYNB0008218</t>
        </is>
      </c>
    </row>
    <row r="17127" ht="14.4" customHeight="1">
      <c r="E17127" s="139" t="inlineStr">
        <is>
          <t>BARB0ELUKRI</t>
        </is>
      </c>
      <c r="F17127" s="139" t="inlineStr">
        <is>
          <t>BKDN0711354</t>
        </is>
      </c>
      <c r="G17127" s="139" t="inlineStr">
        <is>
          <t>INDB0000791</t>
        </is>
      </c>
      <c r="H17127" s="139" t="inlineStr">
        <is>
          <t>SBIN0050755</t>
        </is>
      </c>
      <c r="I17127" s="139" t="inlineStr">
        <is>
          <t>SYNB0008217</t>
        </is>
      </c>
    </row>
    <row r="17128" ht="14.4" customHeight="1">
      <c r="E17128" s="139" t="inlineStr">
        <is>
          <t>BARB0ELLISB</t>
        </is>
      </c>
      <c r="F17128" s="139" t="inlineStr">
        <is>
          <t>BKDN0711327</t>
        </is>
      </c>
      <c r="G17128" s="139" t="inlineStr">
        <is>
          <t>INDB0000790</t>
        </is>
      </c>
      <c r="H17128" s="139" t="inlineStr">
        <is>
          <t>SBIN0050754</t>
        </is>
      </c>
      <c r="I17128" s="139" t="inlineStr">
        <is>
          <t>SYNB0008216</t>
        </is>
      </c>
    </row>
    <row r="17129" ht="14.4" customHeight="1">
      <c r="E17129" s="139" t="inlineStr">
        <is>
          <t>BARB0ELLANA</t>
        </is>
      </c>
      <c r="F17129" s="139" t="inlineStr">
        <is>
          <t>BKDN0711311</t>
        </is>
      </c>
      <c r="G17129" s="139" t="inlineStr">
        <is>
          <t>INDB0000789</t>
        </is>
      </c>
      <c r="H17129" s="139" t="inlineStr">
        <is>
          <t>SBIN0050753</t>
        </is>
      </c>
      <c r="I17129" s="139" t="inlineStr">
        <is>
          <t>SYNB0008215</t>
        </is>
      </c>
    </row>
    <row r="17130" ht="14.4" customHeight="1">
      <c r="E17130" s="139" t="inlineStr">
        <is>
          <t>BARB0ELAMAN</t>
        </is>
      </c>
      <c r="F17130" s="139" t="inlineStr">
        <is>
          <t>BKDN0711310</t>
        </is>
      </c>
      <c r="G17130" s="139" t="inlineStr">
        <is>
          <t>INDB0000788</t>
        </is>
      </c>
      <c r="H17130" s="139" t="inlineStr">
        <is>
          <t>SBIN0050752</t>
        </is>
      </c>
      <c r="I17130" s="139" t="inlineStr">
        <is>
          <t>SYNB0008214</t>
        </is>
      </c>
    </row>
    <row r="17131" ht="14.4" customHeight="1">
      <c r="E17131" s="139" t="inlineStr">
        <is>
          <t>BARB0EKLAHA</t>
        </is>
      </c>
      <c r="F17131" s="139" t="inlineStr">
        <is>
          <t>BKDN0711306</t>
        </is>
      </c>
      <c r="G17131" s="139" t="inlineStr">
        <is>
          <t>INDB0000787</t>
        </is>
      </c>
      <c r="H17131" s="139" t="inlineStr">
        <is>
          <t>SBIN0050751</t>
        </is>
      </c>
      <c r="I17131" s="139" t="inlineStr">
        <is>
          <t>SYNB0008213</t>
        </is>
      </c>
    </row>
    <row r="17132" ht="14.4" customHeight="1">
      <c r="E17132" s="139" t="inlineStr">
        <is>
          <t>BARB0EHIYAP</t>
        </is>
      </c>
      <c r="F17132" s="139" t="inlineStr">
        <is>
          <t>BKDN0711305</t>
        </is>
      </c>
      <c r="G17132" s="139" t="inlineStr">
        <is>
          <t>INDB0000786</t>
        </is>
      </c>
      <c r="H17132" s="139" t="inlineStr">
        <is>
          <t>SBIN0050750</t>
        </is>
      </c>
      <c r="I17132" s="139" t="inlineStr">
        <is>
          <t>SYNB0008212</t>
        </is>
      </c>
    </row>
    <row r="17133" ht="14.4" customHeight="1">
      <c r="E17133" s="139" t="inlineStr">
        <is>
          <t>BARB0EGMORE</t>
        </is>
      </c>
      <c r="F17133" s="139" t="inlineStr">
        <is>
          <t>BKDN0711304</t>
        </is>
      </c>
      <c r="G17133" s="139" t="inlineStr">
        <is>
          <t>INDB0000785</t>
        </is>
      </c>
      <c r="H17133" s="139" t="inlineStr">
        <is>
          <t>SBIN0050749</t>
        </is>
      </c>
      <c r="I17133" s="139" t="inlineStr">
        <is>
          <t>SYNB0008211</t>
        </is>
      </c>
    </row>
    <row r="17134" ht="14.4" customHeight="1">
      <c r="E17134" s="139" t="inlineStr">
        <is>
          <t>BARB0EDATUA</t>
        </is>
      </c>
      <c r="F17134" s="139" t="inlineStr">
        <is>
          <t>BKDN0711284</t>
        </is>
      </c>
      <c r="G17134" s="139" t="inlineStr">
        <is>
          <t>INDB0000784</t>
        </is>
      </c>
      <c r="H17134" s="139" t="inlineStr">
        <is>
          <t>SBIN0050748</t>
        </is>
      </c>
      <c r="I17134" s="139" t="inlineStr">
        <is>
          <t>SYNB0008210</t>
        </is>
      </c>
    </row>
    <row r="17135" ht="14.4" customHeight="1">
      <c r="E17135" s="139" t="inlineStr">
        <is>
          <t>BARB0EDAPPA</t>
        </is>
      </c>
      <c r="F17135" s="139" t="inlineStr">
        <is>
          <t>BKDN0711283</t>
        </is>
      </c>
      <c r="G17135" s="139" t="inlineStr">
        <is>
          <t>INDB0000783</t>
        </is>
      </c>
      <c r="H17135" s="139" t="inlineStr">
        <is>
          <t>SBIN0050747</t>
        </is>
      </c>
      <c r="I17135" s="139" t="inlineStr">
        <is>
          <t>SYNB0008209</t>
        </is>
      </c>
    </row>
    <row r="17136" ht="14.4" customHeight="1">
      <c r="E17136" s="139" t="inlineStr">
        <is>
          <t>BARB0ECSTRE</t>
        </is>
      </c>
      <c r="F17136" s="139" t="inlineStr">
        <is>
          <t>BKDN0711282</t>
        </is>
      </c>
      <c r="G17136" s="139" t="inlineStr">
        <is>
          <t>INDB0000782</t>
        </is>
      </c>
      <c r="H17136" s="139" t="inlineStr">
        <is>
          <t>SBIN0050746</t>
        </is>
      </c>
      <c r="I17136" s="139" t="inlineStr">
        <is>
          <t>SYNB0008208</t>
        </is>
      </c>
    </row>
    <row r="17137" ht="14.4" customHeight="1">
      <c r="E17137" s="139" t="inlineStr">
        <is>
          <t>BARB0EBLRAJ</t>
        </is>
      </c>
      <c r="F17137" s="139" t="inlineStr">
        <is>
          <t>BKDN0711281</t>
        </is>
      </c>
      <c r="G17137" s="139" t="inlineStr">
        <is>
          <t>INDB0000781</t>
        </is>
      </c>
      <c r="H17137" s="139" t="inlineStr">
        <is>
          <t>SBIN0050745</t>
        </is>
      </c>
      <c r="I17137" s="139" t="inlineStr">
        <is>
          <t>SYNB0008207</t>
        </is>
      </c>
    </row>
    <row r="17138" ht="14.4" customHeight="1">
      <c r="E17138" s="139" t="inlineStr">
        <is>
          <t>BARB0DWARKA</t>
        </is>
      </c>
      <c r="F17138" s="139" t="inlineStr">
        <is>
          <t>BKDN0711280</t>
        </is>
      </c>
      <c r="G17138" s="139" t="inlineStr">
        <is>
          <t>INDB0000780</t>
        </is>
      </c>
      <c r="H17138" s="139" t="inlineStr">
        <is>
          <t>SBIN0050744</t>
        </is>
      </c>
      <c r="I17138" s="139" t="inlineStr">
        <is>
          <t>SYNB0008206</t>
        </is>
      </c>
    </row>
    <row r="17139" ht="14.4" customHeight="1">
      <c r="E17139" s="139" t="inlineStr">
        <is>
          <t>BARB0DWANAS</t>
        </is>
      </c>
      <c r="F17139" s="139" t="inlineStr">
        <is>
          <t>BKDN0711239</t>
        </is>
      </c>
      <c r="G17139" s="139" t="inlineStr">
        <is>
          <t>INDB0000779</t>
        </is>
      </c>
      <c r="H17139" s="139" t="inlineStr">
        <is>
          <t>SBIN0050743</t>
        </is>
      </c>
      <c r="I17139" s="139" t="inlineStr">
        <is>
          <t>SYNB0008205</t>
        </is>
      </c>
    </row>
    <row r="17140" ht="14.4" customHeight="1">
      <c r="E17140" s="139" t="inlineStr">
        <is>
          <t>BARB0DWADEL</t>
        </is>
      </c>
      <c r="F17140" s="139" t="inlineStr">
        <is>
          <t>BKDN0711229</t>
        </is>
      </c>
      <c r="G17140" s="139" t="inlineStr">
        <is>
          <t>INDB0000778</t>
        </is>
      </c>
      <c r="H17140" s="139" t="inlineStr">
        <is>
          <t>SBIN0050742</t>
        </is>
      </c>
      <c r="I17140" s="139" t="inlineStr">
        <is>
          <t>SYNB0008204</t>
        </is>
      </c>
    </row>
    <row r="17141" ht="14.4" customHeight="1">
      <c r="E17141" s="139" t="inlineStr">
        <is>
          <t>BARB0DUTTAP</t>
        </is>
      </c>
      <c r="F17141" s="139" t="inlineStr">
        <is>
          <t>BKDN0711212</t>
        </is>
      </c>
      <c r="G17141" s="139" t="inlineStr">
        <is>
          <t>INDB0000777</t>
        </is>
      </c>
      <c r="H17141" s="139" t="inlineStr">
        <is>
          <t>SBIN0050741</t>
        </is>
      </c>
      <c r="I17141" s="139" t="inlineStr">
        <is>
          <t>SYNB0008203</t>
        </is>
      </c>
    </row>
    <row r="17142" ht="14.4" customHeight="1">
      <c r="E17142" s="139" t="inlineStr">
        <is>
          <t>BARB0DURNAI</t>
        </is>
      </c>
      <c r="F17142" s="139" t="inlineStr">
        <is>
          <t>BKDN0711209</t>
        </is>
      </c>
      <c r="G17142" s="139" t="inlineStr">
        <is>
          <t>INDB0000776</t>
        </is>
      </c>
      <c r="H17142" s="139" t="inlineStr">
        <is>
          <t>SBIN0050740</t>
        </is>
      </c>
      <c r="I17142" s="139" t="inlineStr">
        <is>
          <t>SYNB0008202</t>
        </is>
      </c>
    </row>
    <row r="17143" ht="14.4" customHeight="1">
      <c r="E17143" s="139" t="inlineStr">
        <is>
          <t>BARB0DURJAI</t>
        </is>
      </c>
      <c r="F17143" s="139" t="inlineStr">
        <is>
          <t>BKDN0711208</t>
        </is>
      </c>
      <c r="G17143" s="139" t="inlineStr">
        <is>
          <t>INDB0000775</t>
        </is>
      </c>
      <c r="H17143" s="139" t="inlineStr">
        <is>
          <t>SBIN0050739</t>
        </is>
      </c>
      <c r="I17143" s="139" t="inlineStr">
        <is>
          <t>SYNB0008201</t>
        </is>
      </c>
    </row>
    <row r="17144" ht="14.4" customHeight="1">
      <c r="E17144" s="139" t="inlineStr">
        <is>
          <t>BARB0DURHAL</t>
        </is>
      </c>
      <c r="F17144" s="139" t="inlineStr">
        <is>
          <t>BKDN0711207</t>
        </is>
      </c>
      <c r="G17144" s="139" t="inlineStr">
        <is>
          <t>INDB0000774</t>
        </is>
      </c>
      <c r="H17144" s="139" t="inlineStr">
        <is>
          <t>SBIN0050738</t>
        </is>
      </c>
      <c r="I17144" s="139" t="inlineStr">
        <is>
          <t>SYNB0008200</t>
        </is>
      </c>
    </row>
    <row r="17145" ht="14.4" customHeight="1">
      <c r="E17145" s="139" t="inlineStr">
        <is>
          <t>BARB0DURGXX</t>
        </is>
      </c>
      <c r="F17145" s="139" t="inlineStr">
        <is>
          <t>BKDN0711206</t>
        </is>
      </c>
      <c r="G17145" s="139" t="inlineStr">
        <is>
          <t>INDB0000773</t>
        </is>
      </c>
      <c r="H17145" s="139" t="inlineStr">
        <is>
          <t>SBIN0050737</t>
        </is>
      </c>
      <c r="I17145" s="139" t="inlineStr">
        <is>
          <t>SYNB0008196</t>
        </is>
      </c>
    </row>
    <row r="17146" ht="14.4" customHeight="1">
      <c r="E17146" s="139" t="inlineStr">
        <is>
          <t>BARB0DURGAP</t>
        </is>
      </c>
      <c r="F17146" s="139" t="inlineStr">
        <is>
          <t>BKDN0711205</t>
        </is>
      </c>
      <c r="G17146" s="139" t="inlineStr">
        <is>
          <t>INDB0000772</t>
        </is>
      </c>
      <c r="H17146" s="139" t="inlineStr">
        <is>
          <t>SBIN0050736</t>
        </is>
      </c>
      <c r="I17146" s="139" t="inlineStr">
        <is>
          <t>SYNB0008194</t>
        </is>
      </c>
    </row>
    <row r="17147" ht="14.4" customHeight="1">
      <c r="E17147" s="139" t="inlineStr">
        <is>
          <t>BARB0DURGAN</t>
        </is>
      </c>
      <c r="F17147" s="139" t="inlineStr">
        <is>
          <t>BKDN0711183</t>
        </is>
      </c>
      <c r="G17147" s="139" t="inlineStr">
        <is>
          <t>INDB0000771</t>
        </is>
      </c>
      <c r="H17147" s="139" t="inlineStr">
        <is>
          <t>SBIN0050735</t>
        </is>
      </c>
      <c r="I17147" s="139" t="inlineStr">
        <is>
          <t>SYNB0008191</t>
        </is>
      </c>
    </row>
    <row r="17148" ht="14.4" customHeight="1">
      <c r="E17148" s="139" t="inlineStr">
        <is>
          <t>BARB0DURGAG</t>
        </is>
      </c>
      <c r="F17148" s="139" t="inlineStr">
        <is>
          <t>BKDN0711182</t>
        </is>
      </c>
      <c r="G17148" s="139" t="inlineStr">
        <is>
          <t>INDB0000770</t>
        </is>
      </c>
      <c r="H17148" s="139" t="inlineStr">
        <is>
          <t>SBIN0050734</t>
        </is>
      </c>
      <c r="I17148" s="139" t="inlineStr">
        <is>
          <t>SYNB0008190</t>
        </is>
      </c>
    </row>
    <row r="17149" ht="14.4" customHeight="1">
      <c r="E17149" s="139" t="inlineStr">
        <is>
          <t>BARB0DURDUR</t>
        </is>
      </c>
      <c r="F17149" s="139" t="inlineStr">
        <is>
          <t>BKDN0711181</t>
        </is>
      </c>
      <c r="G17149" s="139" t="inlineStr">
        <is>
          <t>INDB0000769</t>
        </is>
      </c>
      <c r="H17149" s="139" t="inlineStr">
        <is>
          <t>SBIN0050733</t>
        </is>
      </c>
      <c r="I17149" s="139" t="inlineStr">
        <is>
          <t>SYNB0008189</t>
        </is>
      </c>
    </row>
    <row r="17150" ht="14.4" customHeight="1">
      <c r="E17150" s="139" t="inlineStr">
        <is>
          <t>BARB0DURDEL</t>
        </is>
      </c>
      <c r="F17150" s="139" t="inlineStr">
        <is>
          <t>BKDN0711178</t>
        </is>
      </c>
      <c r="G17150" s="139" t="inlineStr">
        <is>
          <t>INDB0000768</t>
        </is>
      </c>
      <c r="H17150" s="139" t="inlineStr">
        <is>
          <t>SBIN0050732</t>
        </is>
      </c>
      <c r="I17150" s="139" t="inlineStr">
        <is>
          <t>SYNB0008188</t>
        </is>
      </c>
    </row>
    <row r="17151" ht="14.4" customHeight="1">
      <c r="E17151" s="139" t="inlineStr">
        <is>
          <t>BARB0DUNVAD</t>
        </is>
      </c>
      <c r="F17151" s="139" t="inlineStr">
        <is>
          <t>BKDN0711177</t>
        </is>
      </c>
      <c r="G17151" s="139" t="inlineStr">
        <is>
          <t>INDB0000767</t>
        </is>
      </c>
      <c r="H17151" s="139" t="inlineStr">
        <is>
          <t>SBIN0050731</t>
        </is>
      </c>
      <c r="I17151" s="139" t="inlineStr">
        <is>
          <t>SYNB0008184</t>
        </is>
      </c>
    </row>
    <row r="17152" ht="14.4" customHeight="1">
      <c r="E17152" s="139" t="inlineStr">
        <is>
          <t>BARB0DUNPAN</t>
        </is>
      </c>
      <c r="F17152" s="139" t="inlineStr">
        <is>
          <t>BKDN0711175</t>
        </is>
      </c>
      <c r="G17152" s="139" t="inlineStr">
        <is>
          <t>INDB0000766</t>
        </is>
      </c>
      <c r="H17152" s="139" t="inlineStr">
        <is>
          <t>SBIN0050730</t>
        </is>
      </c>
      <c r="I17152" s="139" t="inlineStr">
        <is>
          <t>SYNB0008183</t>
        </is>
      </c>
    </row>
    <row r="17153" ht="14.4" customHeight="1">
      <c r="E17153" s="139" t="inlineStr">
        <is>
          <t>BARB0DUNGUR</t>
        </is>
      </c>
      <c r="F17153" s="139" t="inlineStr">
        <is>
          <t>BKDN0711160</t>
        </is>
      </c>
      <c r="G17153" s="139" t="inlineStr">
        <is>
          <t>INDB0000765</t>
        </is>
      </c>
      <c r="H17153" s="139" t="inlineStr">
        <is>
          <t>SBIN0050729</t>
        </is>
      </c>
      <c r="I17153" s="139" t="inlineStr">
        <is>
          <t>SYNB0008182</t>
        </is>
      </c>
    </row>
    <row r="17154" ht="14.4" customHeight="1">
      <c r="E17154" s="139" t="inlineStr">
        <is>
          <t>BARB0DUNGAR</t>
        </is>
      </c>
      <c r="F17154" s="139" t="inlineStr">
        <is>
          <t>BKDN0711159</t>
        </is>
      </c>
      <c r="G17154" s="139" t="inlineStr">
        <is>
          <t>INDB0000764</t>
        </is>
      </c>
      <c r="H17154" s="139" t="inlineStr">
        <is>
          <t>SBIN0050728</t>
        </is>
      </c>
      <c r="I17154" s="139" t="inlineStr">
        <is>
          <t>SYNB0008181</t>
        </is>
      </c>
    </row>
    <row r="17155" ht="14.4" customHeight="1">
      <c r="E17155" s="139" t="inlineStr">
        <is>
          <t>BARB0DUMSUR</t>
        </is>
      </c>
      <c r="F17155" s="139" t="inlineStr">
        <is>
          <t>BKDN0711158</t>
        </is>
      </c>
      <c r="G17155" s="139" t="inlineStr">
        <is>
          <t>INDB0000763</t>
        </is>
      </c>
      <c r="H17155" s="139" t="inlineStr">
        <is>
          <t>SBIN0050727</t>
        </is>
      </c>
      <c r="I17155" s="139" t="inlineStr">
        <is>
          <t>SYNB0008180</t>
        </is>
      </c>
    </row>
    <row r="17156" ht="14.4" customHeight="1">
      <c r="E17156" s="139" t="inlineStr">
        <is>
          <t>BARB0DUMRAX</t>
        </is>
      </c>
      <c r="F17156" s="139" t="inlineStr">
        <is>
          <t>BKDN0711155</t>
        </is>
      </c>
      <c r="G17156" s="139" t="inlineStr">
        <is>
          <t>INDB0000762</t>
        </is>
      </c>
      <c r="H17156" s="139" t="inlineStr">
        <is>
          <t>SBIN0050726</t>
        </is>
      </c>
      <c r="I17156" s="139" t="inlineStr">
        <is>
          <t>SYNB0008177</t>
        </is>
      </c>
    </row>
    <row r="17157" ht="14.4" customHeight="1">
      <c r="E17157" s="139" t="inlineStr">
        <is>
          <t>BARB0DUMRAO</t>
        </is>
      </c>
      <c r="F17157" s="139" t="inlineStr">
        <is>
          <t>BKDN0711154</t>
        </is>
      </c>
      <c r="G17157" s="139" t="inlineStr">
        <is>
          <t>INDB0000761</t>
        </is>
      </c>
      <c r="H17157" s="139" t="inlineStr">
        <is>
          <t>SBIN0050725</t>
        </is>
      </c>
      <c r="I17157" s="139" t="inlineStr">
        <is>
          <t>SYNB0008176</t>
        </is>
      </c>
    </row>
    <row r="17158" ht="14.4" customHeight="1">
      <c r="E17158" s="139" t="inlineStr">
        <is>
          <t>BARB0DUMKAX</t>
        </is>
      </c>
      <c r="F17158" s="139" t="inlineStr">
        <is>
          <t>BKDN0711151</t>
        </is>
      </c>
      <c r="G17158" s="139" t="inlineStr">
        <is>
          <t>INDB0000760</t>
        </is>
      </c>
      <c r="H17158" s="139" t="inlineStr">
        <is>
          <t>SBIN0050724</t>
        </is>
      </c>
      <c r="I17158" s="139" t="inlineStr">
        <is>
          <t>SYNB0008175</t>
        </is>
      </c>
    </row>
    <row r="17159" ht="14.4" customHeight="1">
      <c r="E17159" s="139" t="inlineStr">
        <is>
          <t>BARB0DUMIYA</t>
        </is>
      </c>
      <c r="F17159" s="139" t="inlineStr">
        <is>
          <t>BKDN0711144</t>
        </is>
      </c>
      <c r="G17159" s="139" t="inlineStr">
        <is>
          <t>INDB0000759</t>
        </is>
      </c>
      <c r="H17159" s="139" t="inlineStr">
        <is>
          <t>SBIN0050723</t>
        </is>
      </c>
      <c r="I17159" s="139" t="inlineStr">
        <is>
          <t>SYNB0008174</t>
        </is>
      </c>
    </row>
    <row r="17160" ht="14.4" customHeight="1">
      <c r="E17160" s="139" t="inlineStr">
        <is>
          <t>BARB0DUMDUM</t>
        </is>
      </c>
      <c r="F17160" s="139" t="inlineStr">
        <is>
          <t>BKDN0711138</t>
        </is>
      </c>
      <c r="G17160" s="139" t="inlineStr">
        <is>
          <t>INDB0000758</t>
        </is>
      </c>
      <c r="H17160" s="139" t="inlineStr">
        <is>
          <t>SBIN0050722</t>
        </is>
      </c>
      <c r="I17160" s="139" t="inlineStr">
        <is>
          <t>SYNB0008173</t>
        </is>
      </c>
    </row>
    <row r="17161" ht="14.4" customHeight="1">
      <c r="E17161" s="139" t="inlineStr">
        <is>
          <t>BARB0DUMASX</t>
        </is>
      </c>
      <c r="F17161" s="139" t="inlineStr">
        <is>
          <t>BKDN0711134</t>
        </is>
      </c>
      <c r="G17161" s="139" t="inlineStr">
        <is>
          <t>INDB0000757</t>
        </is>
      </c>
      <c r="H17161" s="139" t="inlineStr">
        <is>
          <t>SBIN0050721</t>
        </is>
      </c>
      <c r="I17161" s="139" t="inlineStr">
        <is>
          <t>SYNB0008172</t>
        </is>
      </c>
    </row>
    <row r="17162" ht="14.4" customHeight="1">
      <c r="E17162" s="139" t="inlineStr">
        <is>
          <t>BARB0DULRAS</t>
        </is>
      </c>
      <c r="F17162" s="139" t="inlineStr">
        <is>
          <t>BKDN0711133</t>
        </is>
      </c>
      <c r="G17162" s="139" t="inlineStr">
        <is>
          <t>INDB0000756</t>
        </is>
      </c>
      <c r="H17162" s="139" t="inlineStr">
        <is>
          <t>SBIN0050720</t>
        </is>
      </c>
      <c r="I17162" s="139" t="inlineStr">
        <is>
          <t>SYNB0008171</t>
        </is>
      </c>
    </row>
    <row r="17163" ht="14.4" customHeight="1">
      <c r="E17163" s="139" t="inlineStr">
        <is>
          <t>BARB0DUGLUD</t>
        </is>
      </c>
      <c r="F17163" s="139" t="inlineStr">
        <is>
          <t>BKDN0711124</t>
        </is>
      </c>
      <c r="G17163" s="139" t="inlineStr">
        <is>
          <t>INDB0000755</t>
        </is>
      </c>
      <c r="H17163" s="139" t="inlineStr">
        <is>
          <t>SBIN0050719</t>
        </is>
      </c>
      <c r="I17163" s="139" t="inlineStr">
        <is>
          <t>SYNB0008170</t>
        </is>
      </c>
    </row>
    <row r="17164" ht="14.4" customHeight="1">
      <c r="E17164" s="139" t="inlineStr">
        <is>
          <t>BARB0DUDUXX</t>
        </is>
      </c>
      <c r="F17164" s="139" t="inlineStr">
        <is>
          <t>BKDN0711109</t>
        </is>
      </c>
      <c r="G17164" s="139" t="inlineStr">
        <is>
          <t>INDB0000754</t>
        </is>
      </c>
      <c r="H17164" s="139" t="inlineStr">
        <is>
          <t>SBIN0050718</t>
        </is>
      </c>
      <c r="I17164" s="139" t="inlineStr">
        <is>
          <t>SYNB0008167</t>
        </is>
      </c>
    </row>
    <row r="17165" ht="14.4" customHeight="1">
      <c r="E17165" s="139" t="inlineStr">
        <is>
          <t>BARB0DUDPAN</t>
        </is>
      </c>
      <c r="F17165" s="139" t="inlineStr">
        <is>
          <t>BKDN0711100</t>
        </is>
      </c>
      <c r="G17165" s="139" t="inlineStr">
        <is>
          <t>INDB0000753</t>
        </is>
      </c>
      <c r="H17165" s="139" t="inlineStr">
        <is>
          <t>SBIN0050717</t>
        </is>
      </c>
      <c r="I17165" s="139" t="inlineStr">
        <is>
          <t>SYNB0008165</t>
        </is>
      </c>
    </row>
    <row r="17166" ht="14.4" customHeight="1">
      <c r="E17166" s="139" t="inlineStr">
        <is>
          <t>BARB0DUDHWA</t>
        </is>
      </c>
      <c r="F17166" s="139" t="inlineStr">
        <is>
          <t>BKDN0711099</t>
        </is>
      </c>
      <c r="G17166" s="139" t="inlineStr">
        <is>
          <t>INDB0000752</t>
        </is>
      </c>
      <c r="H17166" s="139" t="inlineStr">
        <is>
          <t>SBIN0050716</t>
        </is>
      </c>
      <c r="I17166" s="139" t="inlineStr">
        <is>
          <t>SYNB0008164</t>
        </is>
      </c>
    </row>
    <row r="17167" ht="14.4" customHeight="1">
      <c r="E17167" s="139" t="inlineStr">
        <is>
          <t>BARB0DUDHSA</t>
        </is>
      </c>
      <c r="F17167" s="139" t="inlineStr">
        <is>
          <t>BKDN0711098</t>
        </is>
      </c>
      <c r="G17167" s="139" t="inlineStr">
        <is>
          <t>INDB0000751</t>
        </is>
      </c>
      <c r="H17167" s="139" t="inlineStr">
        <is>
          <t>SBIN0050715</t>
        </is>
      </c>
      <c r="I17167" s="139" t="inlineStr">
        <is>
          <t>SYNB0008162</t>
        </is>
      </c>
    </row>
    <row r="17168" ht="14.4" customHeight="1">
      <c r="E17168" s="139" t="inlineStr">
        <is>
          <t>BARB0DUDHIX</t>
        </is>
      </c>
      <c r="F17168" s="139" t="inlineStr">
        <is>
          <t>BKDN0711096</t>
        </is>
      </c>
      <c r="G17168" s="139" t="inlineStr">
        <is>
          <t>INDB0000750</t>
        </is>
      </c>
      <c r="H17168" s="139" t="inlineStr">
        <is>
          <t>SBIN0050714</t>
        </is>
      </c>
      <c r="I17168" s="139" t="inlineStr">
        <is>
          <t>SYNB0008161</t>
        </is>
      </c>
    </row>
    <row r="17169" ht="14.4" customHeight="1">
      <c r="E17169" s="139" t="inlineStr">
        <is>
          <t>BARB0DUDHIA</t>
        </is>
      </c>
      <c r="F17169" s="139" t="inlineStr">
        <is>
          <t>BKDN0711093</t>
        </is>
      </c>
      <c r="G17169" s="139" t="inlineStr">
        <is>
          <t>INDB0000749</t>
        </is>
      </c>
      <c r="H17169" s="139" t="inlineStr">
        <is>
          <t>SBIN0050713</t>
        </is>
      </c>
      <c r="I17169" s="139" t="inlineStr">
        <is>
          <t>SYNB0008160</t>
        </is>
      </c>
    </row>
    <row r="17170" ht="14.4" customHeight="1">
      <c r="E17170" s="139" t="inlineStr">
        <is>
          <t>BARB0DUDHES</t>
        </is>
      </c>
      <c r="F17170" s="139" t="inlineStr">
        <is>
          <t>BKDN0711088</t>
        </is>
      </c>
      <c r="G17170" s="139" t="inlineStr">
        <is>
          <t>INDB0000748</t>
        </is>
      </c>
      <c r="H17170" s="139" t="inlineStr">
        <is>
          <t>SBIN0050712</t>
        </is>
      </c>
      <c r="I17170" s="139" t="inlineStr">
        <is>
          <t>SYNB0008159</t>
        </is>
      </c>
    </row>
    <row r="17171" ht="14.4" customHeight="1">
      <c r="E17171" s="139" t="inlineStr">
        <is>
          <t>BARB0DUDHAI</t>
        </is>
      </c>
      <c r="F17171" s="139" t="inlineStr">
        <is>
          <t>BKDN0711050</t>
        </is>
      </c>
      <c r="G17171" s="139" t="inlineStr">
        <is>
          <t>INDB0000747</t>
        </is>
      </c>
      <c r="H17171" s="139" t="inlineStr">
        <is>
          <t>SBIN0050711</t>
        </is>
      </c>
      <c r="I17171" s="139" t="inlineStr">
        <is>
          <t>SYNB0008158</t>
        </is>
      </c>
    </row>
    <row r="17172" ht="14.4" customHeight="1">
      <c r="E17172" s="139" t="inlineStr">
        <is>
          <t>BARB0DUDGAO</t>
        </is>
      </c>
      <c r="F17172" s="139" t="inlineStr">
        <is>
          <t>BKDN0711047</t>
        </is>
      </c>
      <c r="G17172" s="139" t="inlineStr">
        <is>
          <t>INDB0000746</t>
        </is>
      </c>
      <c r="H17172" s="139" t="inlineStr">
        <is>
          <t>SBIN0050710</t>
        </is>
      </c>
      <c r="I17172" s="139" t="inlineStr">
        <is>
          <t>SYNB0008157</t>
        </is>
      </c>
    </row>
    <row r="17173" ht="14.4" customHeight="1">
      <c r="E17173" s="139" t="inlineStr">
        <is>
          <t>BARB0DUDDUK</t>
        </is>
      </c>
      <c r="F17173" s="139" t="inlineStr">
        <is>
          <t>BKDN0710954</t>
        </is>
      </c>
      <c r="G17173" s="139" t="inlineStr">
        <is>
          <t>INDB0000745</t>
        </is>
      </c>
      <c r="H17173" s="139" t="inlineStr">
        <is>
          <t>SBIN0050709</t>
        </is>
      </c>
      <c r="I17173" s="139" t="inlineStr">
        <is>
          <t>SYNB0008156</t>
        </is>
      </c>
    </row>
    <row r="17174" ht="14.4" customHeight="1">
      <c r="E17174" s="139" t="inlineStr">
        <is>
          <t>BARB0DUBURI</t>
        </is>
      </c>
      <c r="F17174" s="139" t="inlineStr">
        <is>
          <t>BKDN0710952</t>
        </is>
      </c>
      <c r="G17174" s="139" t="inlineStr">
        <is>
          <t>INDB0000744</t>
        </is>
      </c>
      <c r="H17174" s="139" t="inlineStr">
        <is>
          <t>SBIN0050708</t>
        </is>
      </c>
      <c r="I17174" s="139" t="inlineStr">
        <is>
          <t>SYNB0008155</t>
        </is>
      </c>
    </row>
    <row r="17175" ht="14.4" customHeight="1">
      <c r="E17175" s="139" t="inlineStr">
        <is>
          <t>BARB0DRCMAR</t>
        </is>
      </c>
      <c r="F17175" s="139" t="inlineStr">
        <is>
          <t>BKDN0710916</t>
        </is>
      </c>
      <c r="G17175" s="139" t="inlineStr">
        <is>
          <t>INDB0000743</t>
        </is>
      </c>
      <c r="H17175" s="139" t="inlineStr">
        <is>
          <t>SBIN0050707</t>
        </is>
      </c>
      <c r="I17175" s="139" t="inlineStr">
        <is>
          <t>SYNB0008154</t>
        </is>
      </c>
    </row>
    <row r="17176" ht="14.4" customHeight="1">
      <c r="E17176" s="139" t="inlineStr">
        <is>
          <t>BARB0DRCKAR</t>
        </is>
      </c>
      <c r="F17176" s="139" t="inlineStr">
        <is>
          <t>BKDN0710864</t>
        </is>
      </c>
      <c r="G17176" s="139" t="inlineStr">
        <is>
          <t>INDB0000742</t>
        </is>
      </c>
      <c r="H17176" s="139" t="inlineStr">
        <is>
          <t>SBIN0050706</t>
        </is>
      </c>
      <c r="I17176" s="139" t="inlineStr">
        <is>
          <t>SYNB0008153</t>
        </is>
      </c>
    </row>
    <row r="17177" ht="14.4" customHeight="1">
      <c r="E17177" s="139" t="inlineStr">
        <is>
          <t>BARB0DRCCHI</t>
        </is>
      </c>
      <c r="F17177" s="139" t="inlineStr">
        <is>
          <t>BKDN0710844</t>
        </is>
      </c>
      <c r="G17177" s="139" t="inlineStr">
        <is>
          <t>INDB0000741</t>
        </is>
      </c>
      <c r="H17177" s="139" t="inlineStr">
        <is>
          <t>SBIN0050705</t>
        </is>
      </c>
      <c r="I17177" s="139" t="inlineStr">
        <is>
          <t>SYNB0008152</t>
        </is>
      </c>
    </row>
    <row r="17178" ht="14.4" customHeight="1">
      <c r="E17178" s="139" t="inlineStr">
        <is>
          <t>BARB0DRCBJM</t>
        </is>
      </c>
      <c r="F17178" s="139" t="inlineStr">
        <is>
          <t>BKDN0710783</t>
        </is>
      </c>
      <c r="G17178" s="139" t="inlineStr">
        <is>
          <t>INDB0000740</t>
        </is>
      </c>
      <c r="H17178" s="139" t="inlineStr">
        <is>
          <t>SBIN0050704</t>
        </is>
      </c>
      <c r="I17178" s="139" t="inlineStr">
        <is>
          <t>SYNB0008150</t>
        </is>
      </c>
    </row>
    <row r="17179" ht="14.4" customHeight="1">
      <c r="E17179" s="139" t="inlineStr">
        <is>
          <t>BARB0DOUBHI</t>
        </is>
      </c>
      <c r="F17179" s="139" t="inlineStr">
        <is>
          <t>BKDN0710758</t>
        </is>
      </c>
      <c r="G17179" s="139" t="inlineStr">
        <is>
          <t>INDB0000739</t>
        </is>
      </c>
      <c r="H17179" s="139" t="inlineStr">
        <is>
          <t>SBIN0050703</t>
        </is>
      </c>
      <c r="I17179" s="139" t="inlineStr">
        <is>
          <t>SYNB0008149</t>
        </is>
      </c>
    </row>
    <row r="17180" ht="14.4" customHeight="1">
      <c r="E17180" s="139" t="inlineStr">
        <is>
          <t>BARB0DOSTPU</t>
        </is>
      </c>
      <c r="F17180" s="139" t="inlineStr">
        <is>
          <t>BKDN0710756</t>
        </is>
      </c>
      <c r="G17180" s="139" t="inlineStr">
        <is>
          <t>INDB0000738</t>
        </is>
      </c>
      <c r="H17180" s="139" t="inlineStr">
        <is>
          <t>SBIN0050702</t>
        </is>
      </c>
      <c r="I17180" s="139" t="inlineStr">
        <is>
          <t>SYNB0008148</t>
        </is>
      </c>
    </row>
    <row r="17181" ht="14.4" customHeight="1">
      <c r="E17181" s="139" t="inlineStr">
        <is>
          <t>BARB0DOSARK</t>
        </is>
      </c>
      <c r="F17181" s="139" t="inlineStr">
        <is>
          <t>BKDN0710746</t>
        </is>
      </c>
      <c r="G17181" s="139" t="inlineStr">
        <is>
          <t>INDB0000737</t>
        </is>
      </c>
      <c r="H17181" s="139" t="inlineStr">
        <is>
          <t>SBIN0050701</t>
        </is>
      </c>
      <c r="I17181" s="139" t="inlineStr">
        <is>
          <t>SYNB0008147</t>
        </is>
      </c>
    </row>
    <row r="17182" ht="14.4" customHeight="1">
      <c r="E17182" s="139" t="inlineStr">
        <is>
          <t>BARB0DORVAX</t>
        </is>
      </c>
      <c r="F17182" s="139" t="inlineStr">
        <is>
          <t>BKDN0710745</t>
        </is>
      </c>
      <c r="G17182" s="139" t="inlineStr">
        <is>
          <t>INDB0000736</t>
        </is>
      </c>
      <c r="H17182" s="139" t="inlineStr">
        <is>
          <t>SBIN0050700</t>
        </is>
      </c>
      <c r="I17182" s="139" t="inlineStr">
        <is>
          <t>SYNB0008146</t>
        </is>
      </c>
    </row>
    <row r="17183" ht="14.4" customHeight="1">
      <c r="E17183" s="139" t="inlineStr">
        <is>
          <t>BARB0DORBHA</t>
        </is>
      </c>
      <c r="F17183" s="139" t="inlineStr">
        <is>
          <t>BKDN0710743</t>
        </is>
      </c>
      <c r="G17183" s="139" t="inlineStr">
        <is>
          <t>INDB0000735</t>
        </is>
      </c>
      <c r="H17183" s="139" t="inlineStr">
        <is>
          <t>SBIN0050699</t>
        </is>
      </c>
      <c r="I17183" s="139" t="inlineStr">
        <is>
          <t>SYNB0008145</t>
        </is>
      </c>
    </row>
    <row r="17184" ht="14.4" customHeight="1">
      <c r="E17184" s="139" t="inlineStr">
        <is>
          <t>BARB0DORAND</t>
        </is>
      </c>
      <c r="F17184" s="139" t="inlineStr">
        <is>
          <t>BKDN0710738</t>
        </is>
      </c>
      <c r="G17184" s="139" t="inlineStr">
        <is>
          <t>INDB0000734</t>
        </is>
      </c>
      <c r="H17184" s="139" t="inlineStr">
        <is>
          <t>SBIN0050698</t>
        </is>
      </c>
      <c r="I17184" s="139" t="inlineStr">
        <is>
          <t>SYNB0008144</t>
        </is>
      </c>
    </row>
    <row r="17185" ht="14.4" customHeight="1">
      <c r="E17185" s="139" t="inlineStr">
        <is>
          <t>BARB0DOONSC</t>
        </is>
      </c>
      <c r="F17185" s="139" t="inlineStr">
        <is>
          <t>BKDN0710735</t>
        </is>
      </c>
      <c r="G17185" s="139" t="inlineStr">
        <is>
          <t>INDB0000733</t>
        </is>
      </c>
      <c r="H17185" s="139" t="inlineStr">
        <is>
          <t>SBIN0050697</t>
        </is>
      </c>
      <c r="I17185" s="139" t="inlineStr">
        <is>
          <t>SYNB0008143</t>
        </is>
      </c>
    </row>
    <row r="17186" ht="14.4" customHeight="1">
      <c r="E17186" s="139" t="inlineStr">
        <is>
          <t>BARB0DOONIX</t>
        </is>
      </c>
      <c r="F17186" s="139" t="inlineStr">
        <is>
          <t>BKDN0710727</t>
        </is>
      </c>
      <c r="G17186" s="139" t="inlineStr">
        <is>
          <t>INDB0000732</t>
        </is>
      </c>
      <c r="H17186" s="139" t="inlineStr">
        <is>
          <t>SBIN0050696</t>
        </is>
      </c>
      <c r="I17186" s="139" t="inlineStr">
        <is>
          <t>SYNB0008142</t>
        </is>
      </c>
    </row>
    <row r="17187" ht="14.4" customHeight="1">
      <c r="E17187" s="139" t="inlineStr">
        <is>
          <t>BARB0DOONGL</t>
        </is>
      </c>
      <c r="F17187" s="139" t="inlineStr">
        <is>
          <t>BKDN0710714</t>
        </is>
      </c>
      <c r="G17187" s="139" t="inlineStr">
        <is>
          <t>INDB0000731</t>
        </is>
      </c>
      <c r="H17187" s="139" t="inlineStr">
        <is>
          <t>SBIN0050695</t>
        </is>
      </c>
      <c r="I17187" s="139" t="inlineStr">
        <is>
          <t>SYNB0008141</t>
        </is>
      </c>
    </row>
    <row r="17188" ht="14.4" customHeight="1">
      <c r="E17188" s="139" t="inlineStr">
        <is>
          <t>BARB0DOONGA</t>
        </is>
      </c>
      <c r="F17188" s="139" t="inlineStr">
        <is>
          <t>BKDN0710710</t>
        </is>
      </c>
      <c r="G17188" s="139" t="inlineStr">
        <is>
          <t>INDB0000730</t>
        </is>
      </c>
      <c r="H17188" s="139" t="inlineStr">
        <is>
          <t>SBIN0050694</t>
        </is>
      </c>
      <c r="I17188" s="139" t="inlineStr">
        <is>
          <t>SYNB0008140</t>
        </is>
      </c>
    </row>
    <row r="17189" ht="14.4" customHeight="1">
      <c r="E17189" s="139" t="inlineStr">
        <is>
          <t>BARB0DONARD</t>
        </is>
      </c>
      <c r="F17189" s="139" t="inlineStr">
        <is>
          <t>BKDN0710655</t>
        </is>
      </c>
      <c r="G17189" s="139" t="inlineStr">
        <is>
          <t>INDB0000729</t>
        </is>
      </c>
      <c r="H17189" s="139" t="inlineStr">
        <is>
          <t>SBIN0050693</t>
        </is>
      </c>
      <c r="I17189" s="139" t="inlineStr">
        <is>
          <t>SYNB0008139</t>
        </is>
      </c>
    </row>
    <row r="17190" ht="14.4" customHeight="1">
      <c r="E17190" s="139" t="inlineStr">
        <is>
          <t>BARB0DOMWES</t>
        </is>
      </c>
      <c r="F17190" s="139" t="inlineStr">
        <is>
          <t>BKDN0710649</t>
        </is>
      </c>
      <c r="G17190" s="139" t="inlineStr">
        <is>
          <t>INDB0000728</t>
        </is>
      </c>
      <c r="H17190" s="139" t="inlineStr">
        <is>
          <t>SBIN0050692</t>
        </is>
      </c>
      <c r="I17190" s="139" t="inlineStr">
        <is>
          <t>SYNB0008137</t>
        </is>
      </c>
    </row>
    <row r="17191" ht="14.4" customHeight="1">
      <c r="E17191" s="139" t="inlineStr">
        <is>
          <t>BARB0DOMJUR</t>
        </is>
      </c>
      <c r="F17191" s="139" t="inlineStr">
        <is>
          <t>BKDN0710640</t>
        </is>
      </c>
      <c r="G17191" s="139" t="inlineStr">
        <is>
          <t>INDB0000727</t>
        </is>
      </c>
      <c r="H17191" s="139" t="inlineStr">
        <is>
          <t>SBIN0050691</t>
        </is>
      </c>
      <c r="I17191" s="139" t="inlineStr">
        <is>
          <t>SYNB0008136</t>
        </is>
      </c>
    </row>
    <row r="17192" ht="14.4" customHeight="1">
      <c r="E17192" s="139" t="inlineStr">
        <is>
          <t>BARB0DOMBIV</t>
        </is>
      </c>
      <c r="F17192" s="139" t="inlineStr">
        <is>
          <t>BKDN0710618</t>
        </is>
      </c>
      <c r="G17192" s="139" t="inlineStr">
        <is>
          <t>INDB0000726</t>
        </is>
      </c>
      <c r="H17192" s="139" t="inlineStr">
        <is>
          <t>SBIN0050690</t>
        </is>
      </c>
      <c r="I17192" s="139" t="inlineStr">
        <is>
          <t>SYNB0008135</t>
        </is>
      </c>
    </row>
    <row r="17193" ht="14.4" customHeight="1">
      <c r="E17193" s="139" t="inlineStr">
        <is>
          <t>BARB0DOLVAN</t>
        </is>
      </c>
      <c r="F17193" s="139" t="inlineStr">
        <is>
          <t>BKDN0710617</t>
        </is>
      </c>
      <c r="G17193" s="139" t="inlineStr">
        <is>
          <t>INDB0000725</t>
        </is>
      </c>
      <c r="H17193" s="139" t="inlineStr">
        <is>
          <t>SBIN0050689</t>
        </is>
      </c>
      <c r="I17193" s="139" t="inlineStr">
        <is>
          <t>SYNB0008134</t>
        </is>
      </c>
    </row>
    <row r="17194" ht="14.4" customHeight="1">
      <c r="E17194" s="139" t="inlineStr">
        <is>
          <t>BARB0DOLATP</t>
        </is>
      </c>
      <c r="F17194" s="139" t="inlineStr">
        <is>
          <t>BKDN0710616</t>
        </is>
      </c>
      <c r="G17194" s="139" t="inlineStr">
        <is>
          <t>INDB0000724</t>
        </is>
      </c>
      <c r="H17194" s="139" t="inlineStr">
        <is>
          <t>SBIN0050688</t>
        </is>
      </c>
      <c r="I17194" s="139" t="inlineStr">
        <is>
          <t>SYNB0008133</t>
        </is>
      </c>
    </row>
    <row r="17195" ht="14.4" customHeight="1">
      <c r="E17195" s="139" t="inlineStr">
        <is>
          <t>BARB0DOIWAL</t>
        </is>
      </c>
      <c r="F17195" s="139" t="inlineStr">
        <is>
          <t>BKDN0710564</t>
        </is>
      </c>
      <c r="G17195" s="139" t="inlineStr">
        <is>
          <t>INDB0000723</t>
        </is>
      </c>
      <c r="H17195" s="139" t="inlineStr">
        <is>
          <t>SBIN0050687</t>
        </is>
      </c>
      <c r="I17195" s="139" t="inlineStr">
        <is>
          <t>SYNB0008132</t>
        </is>
      </c>
    </row>
    <row r="17196" ht="14.4" customHeight="1">
      <c r="E17196" s="139" t="inlineStr">
        <is>
          <t>BARB0DOHADX</t>
        </is>
      </c>
      <c r="F17196" s="139" t="inlineStr">
        <is>
          <t>BKDN0710554</t>
        </is>
      </c>
      <c r="G17196" s="139" t="inlineStr">
        <is>
          <t>INDB0000722</t>
        </is>
      </c>
      <c r="H17196" s="139" t="inlineStr">
        <is>
          <t>SBIN0050686</t>
        </is>
      </c>
      <c r="I17196" s="139" t="inlineStr">
        <is>
          <t>SYNB0008131</t>
        </is>
      </c>
    </row>
    <row r="17197" ht="14.4" customHeight="1">
      <c r="E17197" s="139" t="inlineStr">
        <is>
          <t>BARB0DODBAL</t>
        </is>
      </c>
      <c r="F17197" s="139" t="inlineStr">
        <is>
          <t>BKDN0710553</t>
        </is>
      </c>
      <c r="G17197" s="139" t="inlineStr">
        <is>
          <t>INDB0000721</t>
        </is>
      </c>
      <c r="H17197" s="139" t="inlineStr">
        <is>
          <t>SBIN0050685</t>
        </is>
      </c>
      <c r="I17197" s="139" t="inlineStr">
        <is>
          <t>SYNB0008130</t>
        </is>
      </c>
    </row>
    <row r="17198" ht="14.4" customHeight="1">
      <c r="E17198" s="139" t="inlineStr">
        <is>
          <t>BARB0DNSING</t>
        </is>
      </c>
      <c r="F17198" s="139" t="inlineStr">
        <is>
          <t>BKDN0710526</t>
        </is>
      </c>
      <c r="G17198" s="139" t="inlineStr">
        <is>
          <t>INDB0000720</t>
        </is>
      </c>
      <c r="H17198" s="139" t="inlineStr">
        <is>
          <t>SBIN0050684</t>
        </is>
      </c>
      <c r="I17198" s="139" t="inlineStr">
        <is>
          <t>SYNB0008129</t>
        </is>
      </c>
    </row>
    <row r="17199" ht="14.4" customHeight="1">
      <c r="E17199" s="139" t="inlineStr">
        <is>
          <t>BARB0DLWVAR</t>
        </is>
      </c>
      <c r="F17199" s="139" t="inlineStr">
        <is>
          <t>BKDN0710516</t>
        </is>
      </c>
      <c r="G17199" s="139" t="inlineStr">
        <is>
          <t>INDB0000719</t>
        </is>
      </c>
      <c r="H17199" s="139" t="inlineStr">
        <is>
          <t>SBIN0050683</t>
        </is>
      </c>
      <c r="I17199" s="139" t="inlineStr">
        <is>
          <t>SYNB0008128</t>
        </is>
      </c>
    </row>
    <row r="17200" ht="14.4" customHeight="1">
      <c r="E17200" s="139" t="inlineStr">
        <is>
          <t>BARB0DLFGUR</t>
        </is>
      </c>
      <c r="F17200" s="139" t="inlineStr">
        <is>
          <t>BKDN0710514</t>
        </is>
      </c>
      <c r="G17200" s="139" t="inlineStr">
        <is>
          <t>INDB0000718</t>
        </is>
      </c>
      <c r="H17200" s="139" t="inlineStr">
        <is>
          <t>SBIN0050682</t>
        </is>
      </c>
      <c r="I17200" s="139" t="inlineStr">
        <is>
          <t>SYNB0008127</t>
        </is>
      </c>
    </row>
    <row r="17201" ht="14.4" customHeight="1">
      <c r="E17201" s="139" t="inlineStr">
        <is>
          <t>BARB0DIWANG</t>
        </is>
      </c>
      <c r="F17201" s="139" t="inlineStr">
        <is>
          <t>BKDN0710470</t>
        </is>
      </c>
      <c r="G17201" s="139" t="inlineStr">
        <is>
          <t>INDB0000717</t>
        </is>
      </c>
      <c r="H17201" s="139" t="inlineStr">
        <is>
          <t>SBIN0050681</t>
        </is>
      </c>
      <c r="I17201" s="139" t="inlineStr">
        <is>
          <t>SYNB0008126</t>
        </is>
      </c>
    </row>
    <row r="17202" ht="14.4" customHeight="1">
      <c r="E17202" s="139" t="inlineStr">
        <is>
          <t>BARB0DIWALI</t>
        </is>
      </c>
      <c r="F17202" s="139" t="inlineStr">
        <is>
          <t>BKDN0710409</t>
        </is>
      </c>
      <c r="G17202" s="139" t="inlineStr">
        <is>
          <t>INDB0000716</t>
        </is>
      </c>
      <c r="H17202" s="139" t="inlineStr">
        <is>
          <t>SBIN0050680</t>
        </is>
      </c>
      <c r="I17202" s="139" t="inlineStr">
        <is>
          <t>SYNB0008125</t>
        </is>
      </c>
    </row>
    <row r="17203" ht="14.4" customHeight="1">
      <c r="E17203" s="139" t="inlineStr">
        <is>
          <t>BARB0DIWADA</t>
        </is>
      </c>
      <c r="F17203" s="139" t="inlineStr">
        <is>
          <t>BKDN0710351</t>
        </is>
      </c>
      <c r="G17203" s="139" t="inlineStr">
        <is>
          <t>INDB0000715</t>
        </is>
      </c>
      <c r="H17203" s="139" t="inlineStr">
        <is>
          <t>SBIN0050679</t>
        </is>
      </c>
      <c r="I17203" s="139" t="inlineStr">
        <is>
          <t>SYNB0008124</t>
        </is>
      </c>
    </row>
    <row r="17204" ht="14.4" customHeight="1">
      <c r="E17204" s="139" t="inlineStr">
        <is>
          <t>BARB0DIUXXX</t>
        </is>
      </c>
      <c r="F17204" s="139" t="inlineStr">
        <is>
          <t>BKDN0710251</t>
        </is>
      </c>
      <c r="G17204" s="139" t="inlineStr">
        <is>
          <t>INDB0000714</t>
        </is>
      </c>
      <c r="H17204" s="139" t="inlineStr">
        <is>
          <t>SBIN0050678</t>
        </is>
      </c>
      <c r="I17204" s="139" t="inlineStr">
        <is>
          <t>SYNB0008123</t>
        </is>
      </c>
    </row>
    <row r="17205" ht="14.4" customHeight="1">
      <c r="E17205" s="139" t="inlineStr">
        <is>
          <t>BARB0DITWAS</t>
        </is>
      </c>
      <c r="F17205" s="139" t="inlineStr">
        <is>
          <t>BKDN0710248</t>
        </is>
      </c>
      <c r="G17205" s="139" t="inlineStr">
        <is>
          <t>INDB0000713</t>
        </is>
      </c>
      <c r="H17205" s="139" t="inlineStr">
        <is>
          <t>SBIN0050677</t>
        </is>
      </c>
      <c r="I17205" s="139" t="inlineStr">
        <is>
          <t>SYNB0008122</t>
        </is>
      </c>
    </row>
    <row r="17206" ht="14.4" customHeight="1">
      <c r="E17206" s="139" t="inlineStr">
        <is>
          <t>BARB0DISPUR</t>
        </is>
      </c>
      <c r="F17206" s="139" t="inlineStr">
        <is>
          <t>BKDN0710240</t>
        </is>
      </c>
      <c r="G17206" s="139" t="inlineStr">
        <is>
          <t>INDB0000712</t>
        </is>
      </c>
      <c r="H17206" s="139" t="inlineStr">
        <is>
          <t>SBIN0050676</t>
        </is>
      </c>
      <c r="I17206" s="139" t="inlineStr">
        <is>
          <t>SYNB0008121</t>
        </is>
      </c>
    </row>
    <row r="17207" ht="14.4" customHeight="1">
      <c r="E17207" s="139" t="inlineStr">
        <is>
          <t>BARB0DIOFFI</t>
        </is>
      </c>
      <c r="F17207" s="139" t="inlineStr">
        <is>
          <t>BKDN0710235</t>
        </is>
      </c>
      <c r="G17207" s="139" t="inlineStr">
        <is>
          <t>INDB0000711</t>
        </is>
      </c>
      <c r="H17207" s="139" t="inlineStr">
        <is>
          <t>SBIN0050675</t>
        </is>
      </c>
      <c r="I17207" s="139" t="inlineStr">
        <is>
          <t>SYNB0008120</t>
        </is>
      </c>
    </row>
    <row r="17208" ht="14.4" customHeight="1">
      <c r="E17208" s="139" t="inlineStr">
        <is>
          <t>BARB0DINESH</t>
        </is>
      </c>
      <c r="F17208" s="139" t="inlineStr">
        <is>
          <t>BKDN0710214</t>
        </is>
      </c>
      <c r="G17208" s="139" t="inlineStr">
        <is>
          <t>INDB0000710</t>
        </is>
      </c>
      <c r="H17208" s="139" t="inlineStr">
        <is>
          <t>SBIN0050674</t>
        </is>
      </c>
      <c r="I17208" s="139" t="inlineStr">
        <is>
          <t>SYNB0008119</t>
        </is>
      </c>
    </row>
    <row r="17209" ht="14.4" customHeight="1">
      <c r="E17209" s="139" t="inlineStr">
        <is>
          <t>BARB0DINDOR</t>
        </is>
      </c>
      <c r="F17209" s="139" t="inlineStr">
        <is>
          <t>BKDN0710200</t>
        </is>
      </c>
      <c r="G17209" s="139" t="inlineStr">
        <is>
          <t>INDB0000709</t>
        </is>
      </c>
      <c r="H17209" s="139" t="inlineStr">
        <is>
          <t>SBIN0050673</t>
        </is>
      </c>
      <c r="I17209" s="139" t="inlineStr">
        <is>
          <t>SYNB0008118</t>
        </is>
      </c>
    </row>
    <row r="17210" ht="14.4" customHeight="1">
      <c r="E17210" s="139" t="inlineStr">
        <is>
          <t>BARB0DINDIN</t>
        </is>
      </c>
      <c r="F17210" s="139" t="inlineStr">
        <is>
          <t>BKDN0710161</t>
        </is>
      </c>
      <c r="G17210" s="139" t="inlineStr">
        <is>
          <t>INDB0000708</t>
        </is>
      </c>
      <c r="H17210" s="139" t="inlineStr">
        <is>
          <t>SBIN0050672</t>
        </is>
      </c>
      <c r="I17210" s="139" t="inlineStr">
        <is>
          <t>SYNB0008117</t>
        </is>
      </c>
    </row>
    <row r="17211" ht="14.4" customHeight="1">
      <c r="E17211" s="139" t="inlineStr">
        <is>
          <t>BARB0DINDIG</t>
        </is>
      </c>
      <c r="F17211" s="139" t="inlineStr">
        <is>
          <t>BKDN0710160</t>
        </is>
      </c>
      <c r="G17211" s="139" t="inlineStr">
        <is>
          <t>INDB0000707</t>
        </is>
      </c>
      <c r="H17211" s="139" t="inlineStr">
        <is>
          <t>SBIN0050671</t>
        </is>
      </c>
      <c r="I17211" s="139" t="inlineStr">
        <is>
          <t>SYNB0008116</t>
        </is>
      </c>
    </row>
    <row r="17212" ht="14.4" customHeight="1">
      <c r="E17212" s="139" t="inlineStr">
        <is>
          <t>BARB0DINARA</t>
        </is>
      </c>
      <c r="F17212" s="139" t="inlineStr">
        <is>
          <t>BKDN0710142</t>
        </is>
      </c>
      <c r="G17212" s="139" t="inlineStr">
        <is>
          <t>INDB0000706</t>
        </is>
      </c>
      <c r="H17212" s="139" t="inlineStr">
        <is>
          <t>SBIN0050670</t>
        </is>
      </c>
      <c r="I17212" s="139" t="inlineStr">
        <is>
          <t>SYNB0008115</t>
        </is>
      </c>
    </row>
    <row r="17213" ht="14.4" customHeight="1">
      <c r="E17213" s="139" t="inlineStr">
        <is>
          <t>BARB0DIMAPU</t>
        </is>
      </c>
      <c r="F17213" s="139" t="inlineStr">
        <is>
          <t>BKDN0710136</t>
        </is>
      </c>
      <c r="G17213" s="139" t="inlineStr">
        <is>
          <t>INDB0000705</t>
        </is>
      </c>
      <c r="H17213" s="139" t="inlineStr">
        <is>
          <t>SBIN0050668</t>
        </is>
      </c>
      <c r="I17213" s="139" t="inlineStr">
        <is>
          <t>SYNB0008114</t>
        </is>
      </c>
    </row>
    <row r="17214" ht="14.4" customHeight="1">
      <c r="E17214" s="139" t="inlineStr">
        <is>
          <t>BARB0DILSUK</t>
        </is>
      </c>
      <c r="F17214" s="139" t="inlineStr">
        <is>
          <t>BKDN0710129</t>
        </is>
      </c>
      <c r="G17214" s="139" t="inlineStr">
        <is>
          <t>INDB0000704</t>
        </is>
      </c>
      <c r="H17214" s="139" t="inlineStr">
        <is>
          <t>SBIN0050667</t>
        </is>
      </c>
      <c r="I17214" s="139" t="inlineStr">
        <is>
          <t>SYNB0008112</t>
        </is>
      </c>
    </row>
    <row r="17215" ht="14.4" customHeight="1">
      <c r="E17215" s="139" t="inlineStr">
        <is>
          <t>BARB0DILSHA</t>
        </is>
      </c>
      <c r="F17215" s="139" t="inlineStr">
        <is>
          <t>BKDN0710065</t>
        </is>
      </c>
      <c r="G17215" s="139" t="inlineStr">
        <is>
          <t>INDB0000703</t>
        </is>
      </c>
      <c r="H17215" s="139" t="inlineStr">
        <is>
          <t>SBIN0050666</t>
        </is>
      </c>
      <c r="I17215" s="139" t="inlineStr">
        <is>
          <t>SYNB0008110</t>
        </is>
      </c>
    </row>
    <row r="17216" ht="14.4" customHeight="1">
      <c r="E17216" s="139" t="inlineStr">
        <is>
          <t>BARB0DILMIL</t>
        </is>
      </c>
      <c r="F17216" s="139" t="inlineStr">
        <is>
          <t>BKDN0710059</t>
        </is>
      </c>
      <c r="G17216" s="139" t="inlineStr">
        <is>
          <t>INDB0000702</t>
        </is>
      </c>
      <c r="H17216" s="139" t="inlineStr">
        <is>
          <t>SBIN0050665</t>
        </is>
      </c>
      <c r="I17216" s="139" t="inlineStr">
        <is>
          <t>SYNB0008109</t>
        </is>
      </c>
    </row>
    <row r="17217" ht="14.4" customHeight="1">
      <c r="E17217" s="139" t="inlineStr">
        <is>
          <t>BARB0DILDAR</t>
        </is>
      </c>
      <c r="F17217" s="139" t="inlineStr">
        <is>
          <t>BKDN0700000</t>
        </is>
      </c>
      <c r="G17217" s="139" t="inlineStr">
        <is>
          <t>INDB0000701</t>
        </is>
      </c>
      <c r="H17217" s="139" t="inlineStr">
        <is>
          <t>SBIN0050664</t>
        </is>
      </c>
      <c r="I17217" s="139" t="inlineStr">
        <is>
          <t>SYNB0008107</t>
        </is>
      </c>
    </row>
    <row r="17218" ht="14.4" customHeight="1">
      <c r="E17218" s="139" t="inlineStr">
        <is>
          <t>BARB0DIHENX</t>
        </is>
      </c>
      <c r="F17218" s="139" t="inlineStr">
        <is>
          <t>BKDN0631912</t>
        </is>
      </c>
      <c r="G17218" s="139" t="inlineStr">
        <is>
          <t>INDB0000700</t>
        </is>
      </c>
      <c r="H17218" s="139" t="inlineStr">
        <is>
          <t>SBIN0050663</t>
        </is>
      </c>
      <c r="I17218" s="139" t="inlineStr">
        <is>
          <t>SYNB0008106</t>
        </is>
      </c>
    </row>
    <row r="17219" ht="14.4" customHeight="1">
      <c r="E17219" s="139" t="inlineStr">
        <is>
          <t>BARB0DIHAUP</t>
        </is>
      </c>
      <c r="F17219" s="139" t="inlineStr">
        <is>
          <t>BKDN0631889</t>
        </is>
      </c>
      <c r="G17219" s="139" t="inlineStr">
        <is>
          <t>INDB0000699</t>
        </is>
      </c>
      <c r="H17219" s="139" t="inlineStr">
        <is>
          <t>SBIN0050662</t>
        </is>
      </c>
      <c r="I17219" s="139" t="inlineStr">
        <is>
          <t>SYNB0008105</t>
        </is>
      </c>
    </row>
    <row r="17220" ht="14.4" customHeight="1">
      <c r="E17220" s="139" t="inlineStr">
        <is>
          <t>BARB0DIGVIJ</t>
        </is>
      </c>
      <c r="F17220" s="139" t="inlineStr">
        <is>
          <t>BKDN0631885</t>
        </is>
      </c>
      <c r="G17220" s="139" t="inlineStr">
        <is>
          <t>INDB0000698</t>
        </is>
      </c>
      <c r="H17220" s="139" t="inlineStr">
        <is>
          <t>SBIN0050661</t>
        </is>
      </c>
      <c r="I17220" s="139" t="inlineStr">
        <is>
          <t>SYNB0008104</t>
        </is>
      </c>
    </row>
    <row r="17221" ht="14.4" customHeight="1">
      <c r="E17221" s="139" t="inlineStr">
        <is>
          <t>BARB0DIGURA</t>
        </is>
      </c>
      <c r="F17221" s="139" t="inlineStr">
        <is>
          <t>BKDN0631856</t>
        </is>
      </c>
      <c r="G17221" s="139" t="inlineStr">
        <is>
          <t>INDB0000697</t>
        </is>
      </c>
      <c r="H17221" s="139" t="inlineStr">
        <is>
          <t>SBIN0050660</t>
        </is>
      </c>
      <c r="I17221" s="139" t="inlineStr">
        <is>
          <t>SYNB0008103</t>
        </is>
      </c>
    </row>
    <row r="17222" ht="14.4" customHeight="1">
      <c r="E17222" s="139" t="inlineStr">
        <is>
          <t>BARB0DIGJAI</t>
        </is>
      </c>
      <c r="F17222" s="139" t="inlineStr">
        <is>
          <t>BKDN0631806</t>
        </is>
      </c>
      <c r="G17222" s="139" t="inlineStr">
        <is>
          <t>INDB0000696</t>
        </is>
      </c>
      <c r="H17222" s="139" t="inlineStr">
        <is>
          <t>SBIN0050659</t>
        </is>
      </c>
      <c r="I17222" s="139" t="inlineStr">
        <is>
          <t>SYNB0008102</t>
        </is>
      </c>
    </row>
    <row r="17223" ht="14.4" customHeight="1">
      <c r="E17223" s="139" t="inlineStr">
        <is>
          <t>BARB0DIGHXX</t>
        </is>
      </c>
      <c r="F17223" s="139" t="inlineStr">
        <is>
          <t>BKDN0631798</t>
        </is>
      </c>
      <c r="G17223" s="139" t="inlineStr">
        <is>
          <t>INDB0000695</t>
        </is>
      </c>
      <c r="H17223" s="139" t="inlineStr">
        <is>
          <t>SBIN0050658</t>
        </is>
      </c>
      <c r="I17223" s="139" t="inlineStr">
        <is>
          <t>SYNB0008101</t>
        </is>
      </c>
    </row>
    <row r="17224" ht="14.4" customHeight="1">
      <c r="E17224" s="139" t="inlineStr">
        <is>
          <t>BARB0DIGHWA</t>
        </is>
      </c>
      <c r="F17224" s="139" t="inlineStr">
        <is>
          <t>BKDN0631797</t>
        </is>
      </c>
      <c r="G17224" s="139" t="inlineStr">
        <is>
          <t>INDB0000694</t>
        </is>
      </c>
      <c r="H17224" s="139" t="inlineStr">
        <is>
          <t>SBIN0050657</t>
        </is>
      </c>
      <c r="I17224" s="139" t="inlineStr">
        <is>
          <t>SYNB0008100</t>
        </is>
      </c>
    </row>
    <row r="17225" ht="14.4" customHeight="1">
      <c r="E17225" s="139" t="inlineStr">
        <is>
          <t>BARB0DIGHRA</t>
        </is>
      </c>
      <c r="F17225" s="139" t="inlineStr">
        <is>
          <t>BKDN0631773</t>
        </is>
      </c>
      <c r="G17225" s="139" t="inlineStr">
        <is>
          <t>INDB0000693</t>
        </is>
      </c>
      <c r="H17225" s="139" t="inlineStr">
        <is>
          <t>SBIN0050656</t>
        </is>
      </c>
      <c r="I17225" s="139" t="inlineStr">
        <is>
          <t>SYNB0008099</t>
        </is>
      </c>
    </row>
    <row r="17226" ht="14.4" customHeight="1">
      <c r="E17226" s="139" t="inlineStr">
        <is>
          <t>BARB0DIGHIX</t>
        </is>
      </c>
      <c r="F17226" s="139" t="inlineStr">
        <is>
          <t>BKDN0631724</t>
        </is>
      </c>
      <c r="G17226" s="139" t="inlineStr">
        <is>
          <t>INDB0000692</t>
        </is>
      </c>
      <c r="H17226" s="139" t="inlineStr">
        <is>
          <t>SBIN0050655</t>
        </is>
      </c>
      <c r="I17226" s="139" t="inlineStr">
        <is>
          <t>SYNB0008098</t>
        </is>
      </c>
    </row>
    <row r="17227" ht="14.4" customHeight="1">
      <c r="E17227" s="139" t="inlineStr">
        <is>
          <t>BARB0DIGHAX</t>
        </is>
      </c>
      <c r="F17227" s="139" t="inlineStr">
        <is>
          <t>BKDN0631715</t>
        </is>
      </c>
      <c r="G17227" s="139" t="inlineStr">
        <is>
          <t>INDB0000691</t>
        </is>
      </c>
      <c r="H17227" s="139" t="inlineStr">
        <is>
          <t>SBIN0050654</t>
        </is>
      </c>
      <c r="I17227" s="139" t="inlineStr">
        <is>
          <t>SYNB0008097</t>
        </is>
      </c>
    </row>
    <row r="17228" ht="14.4" customHeight="1">
      <c r="E17228" s="139" t="inlineStr">
        <is>
          <t>BARB0DIGAPA</t>
        </is>
      </c>
      <c r="F17228" s="139" t="inlineStr">
        <is>
          <t>BKDN0631686</t>
        </is>
      </c>
      <c r="G17228" s="139" t="inlineStr">
        <is>
          <t>INDB0000690</t>
        </is>
      </c>
      <c r="H17228" s="139" t="inlineStr">
        <is>
          <t>SBIN0050653</t>
        </is>
      </c>
      <c r="I17228" s="139" t="inlineStr">
        <is>
          <t>SYNB0008096</t>
        </is>
      </c>
    </row>
    <row r="17229" ht="14.4" customHeight="1">
      <c r="E17229" s="139" t="inlineStr">
        <is>
          <t>BARB0DIDWAN</t>
        </is>
      </c>
      <c r="F17229" s="139" t="inlineStr">
        <is>
          <t>BKDN0631685</t>
        </is>
      </c>
      <c r="G17229" s="139" t="inlineStr">
        <is>
          <t>INDB0000689</t>
        </is>
      </c>
      <c r="H17229" s="139" t="inlineStr">
        <is>
          <t>SBIN0050652</t>
        </is>
      </c>
      <c r="I17229" s="139" t="inlineStr">
        <is>
          <t>SYNB0008095</t>
        </is>
      </c>
    </row>
    <row r="17230" ht="14.4" customHeight="1">
      <c r="E17230" s="139" t="inlineStr">
        <is>
          <t>BARB0DIDROA</t>
        </is>
      </c>
      <c r="F17230" s="139" t="inlineStr">
        <is>
          <t>BKDN0631684</t>
        </is>
      </c>
      <c r="G17230" s="139" t="inlineStr">
        <is>
          <t>INDB0000688</t>
        </is>
      </c>
      <c r="H17230" s="139" t="inlineStr">
        <is>
          <t>SBIN0050651</t>
        </is>
      </c>
      <c r="I17230" s="139" t="inlineStr">
        <is>
          <t>SYNB0008094</t>
        </is>
      </c>
    </row>
    <row r="17231" ht="14.4" customHeight="1">
      <c r="E17231" s="139" t="inlineStr">
        <is>
          <t>BARB0DIDIHA</t>
        </is>
      </c>
      <c r="F17231" s="139" t="inlineStr">
        <is>
          <t>BKDN0631683</t>
        </is>
      </c>
      <c r="G17231" s="139" t="inlineStr">
        <is>
          <t>INDB0000687</t>
        </is>
      </c>
      <c r="H17231" s="139" t="inlineStr">
        <is>
          <t>SBIN0050649</t>
        </is>
      </c>
      <c r="I17231" s="139" t="inlineStr">
        <is>
          <t>SYNB0008093</t>
        </is>
      </c>
    </row>
    <row r="17232" ht="14.4" customHeight="1">
      <c r="E17232" s="139" t="inlineStr">
        <is>
          <t>BARB0DIBRUG</t>
        </is>
      </c>
      <c r="F17232" s="139" t="inlineStr">
        <is>
          <t>BKDN0631633</t>
        </is>
      </c>
      <c r="G17232" s="139" t="inlineStr">
        <is>
          <t>INDB0000686</t>
        </is>
      </c>
      <c r="H17232" s="139" t="inlineStr">
        <is>
          <t>SBIN0050647</t>
        </is>
      </c>
      <c r="I17232" s="139" t="inlineStr">
        <is>
          <t>SYNB0008092</t>
        </is>
      </c>
    </row>
    <row r="17233" ht="14.4" customHeight="1">
      <c r="E17233" s="139" t="inlineStr">
        <is>
          <t>BARB0DIBIYA</t>
        </is>
      </c>
      <c r="F17233" s="139" t="inlineStr">
        <is>
          <t>BKDN0631632</t>
        </is>
      </c>
      <c r="G17233" s="139" t="inlineStr">
        <is>
          <t>INDB0000685</t>
        </is>
      </c>
      <c r="H17233" s="139" t="inlineStr">
        <is>
          <t>SBIN0050646</t>
        </is>
      </c>
      <c r="I17233" s="139" t="inlineStr">
        <is>
          <t>SYNB0008091</t>
        </is>
      </c>
    </row>
    <row r="17234" ht="14.4" customHeight="1">
      <c r="E17234" s="139" t="inlineStr">
        <is>
          <t>BARB0DIAMON</t>
        </is>
      </c>
      <c r="F17234" s="139" t="inlineStr">
        <is>
          <t>BKDN0631631</t>
        </is>
      </c>
      <c r="G17234" s="139" t="inlineStr">
        <is>
          <t>INDB0000684</t>
        </is>
      </c>
      <c r="H17234" s="139" t="inlineStr">
        <is>
          <t>SBIN0050645</t>
        </is>
      </c>
      <c r="I17234" s="139" t="inlineStr">
        <is>
          <t>SYNB0008090</t>
        </is>
      </c>
    </row>
    <row r="17235" ht="14.4" customHeight="1">
      <c r="E17235" s="139" t="inlineStr">
        <is>
          <t>BARB0DHUVAR</t>
        </is>
      </c>
      <c r="F17235" s="139" t="inlineStr">
        <is>
          <t>BKDN0631606</t>
        </is>
      </c>
      <c r="G17235" s="139" t="inlineStr">
        <is>
          <t>INDB0000683</t>
        </is>
      </c>
      <c r="H17235" s="139" t="inlineStr">
        <is>
          <t>SBIN0050644</t>
        </is>
      </c>
      <c r="I17235" s="139" t="inlineStr">
        <is>
          <t>SYNB0008089</t>
        </is>
      </c>
    </row>
    <row r="17236" ht="14.4" customHeight="1">
      <c r="E17236" s="139" t="inlineStr">
        <is>
          <t>BARB0DHUTAR</t>
        </is>
      </c>
      <c r="F17236" s="139" t="inlineStr">
        <is>
          <t>BKDN0631605</t>
        </is>
      </c>
      <c r="G17236" s="139" t="inlineStr">
        <is>
          <t>INDB0000682</t>
        </is>
      </c>
      <c r="H17236" s="139" t="inlineStr">
        <is>
          <t>SBIN0050643</t>
        </is>
      </c>
      <c r="I17236" s="139" t="inlineStr">
        <is>
          <t>SYNB0008088</t>
        </is>
      </c>
    </row>
    <row r="17237" ht="14.4" customHeight="1">
      <c r="E17237" s="139" t="inlineStr">
        <is>
          <t>BARB0DHURIX</t>
        </is>
      </c>
      <c r="F17237" s="139" t="inlineStr">
        <is>
          <t>BKDN0631604</t>
        </is>
      </c>
      <c r="G17237" s="139" t="inlineStr">
        <is>
          <t>INDB0000681</t>
        </is>
      </c>
      <c r="H17237" s="139" t="inlineStr">
        <is>
          <t>SBIN0050642</t>
        </is>
      </c>
      <c r="I17237" s="139" t="inlineStr">
        <is>
          <t>SYNB0008087</t>
        </is>
      </c>
    </row>
    <row r="17238" ht="14.4" customHeight="1">
      <c r="E17238" s="139" t="inlineStr">
        <is>
          <t>BARB0DHUNWA</t>
        </is>
      </c>
      <c r="F17238" s="139" t="inlineStr">
        <is>
          <t>BKDN0624003</t>
        </is>
      </c>
      <c r="G17238" s="139" t="inlineStr">
        <is>
          <t>INDB0000680</t>
        </is>
      </c>
      <c r="H17238" s="139" t="inlineStr">
        <is>
          <t>SBIN0050641</t>
        </is>
      </c>
      <c r="I17238" s="139" t="inlineStr">
        <is>
          <t>SYNB0008086</t>
        </is>
      </c>
    </row>
    <row r="17239" ht="14.4" customHeight="1">
      <c r="E17239" s="139" t="inlineStr">
        <is>
          <t>BARB0DHULIA</t>
        </is>
      </c>
      <c r="F17239" s="139" t="inlineStr">
        <is>
          <t>BKDN0621864</t>
        </is>
      </c>
      <c r="G17239" s="139" t="inlineStr">
        <is>
          <t>INDB0000679</t>
        </is>
      </c>
      <c r="H17239" s="139" t="inlineStr">
        <is>
          <t>SBIN0050640</t>
        </is>
      </c>
      <c r="I17239" s="139" t="inlineStr">
        <is>
          <t>SYNB0008085</t>
        </is>
      </c>
    </row>
    <row r="17240" ht="14.4" customHeight="1">
      <c r="E17240" s="139" t="inlineStr">
        <is>
          <t>BARB0DHROLX</t>
        </is>
      </c>
      <c r="F17240" s="139" t="inlineStr">
        <is>
          <t>BKDN0621860</t>
        </is>
      </c>
      <c r="G17240" s="139" t="inlineStr">
        <is>
          <t>INDB0000678</t>
        </is>
      </c>
      <c r="H17240" s="139" t="inlineStr">
        <is>
          <t>SBIN0050639</t>
        </is>
      </c>
      <c r="I17240" s="139" t="inlineStr">
        <is>
          <t>SYNB0008084</t>
        </is>
      </c>
    </row>
    <row r="17241" ht="14.4" customHeight="1">
      <c r="E17241" s="139" t="inlineStr">
        <is>
          <t>BARB0DHRANG</t>
        </is>
      </c>
      <c r="F17241" s="139" t="inlineStr">
        <is>
          <t>BKDN0621835</t>
        </is>
      </c>
      <c r="G17241" s="139" t="inlineStr">
        <is>
          <t>INDB0000677</t>
        </is>
      </c>
      <c r="H17241" s="139" t="inlineStr">
        <is>
          <t>SBIN0050638</t>
        </is>
      </c>
      <c r="I17241" s="139" t="inlineStr">
        <is>
          <t>SYNB0008083</t>
        </is>
      </c>
    </row>
    <row r="17242" ht="14.4" customHeight="1">
      <c r="E17242" s="139" t="inlineStr">
        <is>
          <t>BARB0DHORIM</t>
        </is>
      </c>
      <c r="F17242" s="139" t="inlineStr">
        <is>
          <t>BKDN0621834</t>
        </is>
      </c>
      <c r="G17242" s="139" t="inlineStr">
        <is>
          <t>INDB0000676</t>
        </is>
      </c>
      <c r="H17242" s="139" t="inlineStr">
        <is>
          <t>SBIN0050637</t>
        </is>
      </c>
      <c r="I17242" s="139" t="inlineStr">
        <is>
          <t>SYNB0008081</t>
        </is>
      </c>
    </row>
    <row r="17243" ht="14.4" customHeight="1">
      <c r="E17243" s="139" t="inlineStr">
        <is>
          <t>BARB0DHORAJ</t>
        </is>
      </c>
      <c r="F17243" s="139" t="inlineStr">
        <is>
          <t>BKDN0621832</t>
        </is>
      </c>
      <c r="G17243" s="139" t="inlineStr">
        <is>
          <t>INDB0000675</t>
        </is>
      </c>
      <c r="H17243" s="139" t="inlineStr">
        <is>
          <t>SBIN0050636</t>
        </is>
      </c>
      <c r="I17243" s="139" t="inlineStr">
        <is>
          <t>SYNB0008078</t>
        </is>
      </c>
    </row>
    <row r="17244" ht="14.4" customHeight="1">
      <c r="E17244" s="139" t="inlineStr">
        <is>
          <t>BARB0DHOMAT</t>
        </is>
      </c>
      <c r="F17244" s="139" t="inlineStr">
        <is>
          <t>BKDN0621830</t>
        </is>
      </c>
      <c r="G17244" s="139" t="inlineStr">
        <is>
          <t>INDB0000674</t>
        </is>
      </c>
      <c r="H17244" s="139" t="inlineStr">
        <is>
          <t>SBIN0050635</t>
        </is>
      </c>
      <c r="I17244" s="139" t="inlineStr">
        <is>
          <t>SYNB0008075</t>
        </is>
      </c>
    </row>
    <row r="17245" ht="14.4" customHeight="1">
      <c r="E17245" s="139" t="inlineStr">
        <is>
          <t>BARB0DHOLPU</t>
        </is>
      </c>
      <c r="F17245" s="139" t="inlineStr">
        <is>
          <t>BKDN0621703</t>
        </is>
      </c>
      <c r="G17245" s="139" t="inlineStr">
        <is>
          <t>INDB0000673</t>
        </is>
      </c>
      <c r="H17245" s="139" t="inlineStr">
        <is>
          <t>SBIN0050634</t>
        </is>
      </c>
      <c r="I17245" s="139" t="inlineStr">
        <is>
          <t>SYNB0008074</t>
        </is>
      </c>
    </row>
    <row r="17246" ht="14.4" customHeight="1">
      <c r="E17246" s="139" t="inlineStr">
        <is>
          <t>BARB0DHOLKA</t>
        </is>
      </c>
      <c r="F17246" s="139" t="inlineStr">
        <is>
          <t>BKDN0621702</t>
        </is>
      </c>
      <c r="G17246" s="139" t="inlineStr">
        <is>
          <t>INDB0000672</t>
        </is>
      </c>
      <c r="H17246" s="139" t="inlineStr">
        <is>
          <t>SBIN0050633</t>
        </is>
      </c>
      <c r="I17246" s="139" t="inlineStr">
        <is>
          <t>SYNB0008073</t>
        </is>
      </c>
    </row>
    <row r="17247" ht="14.4" customHeight="1">
      <c r="E17247" s="139" t="inlineStr">
        <is>
          <t>BARB0DHOLET</t>
        </is>
      </c>
      <c r="F17247" s="139" t="inlineStr">
        <is>
          <t>BKDN0621667</t>
        </is>
      </c>
      <c r="G17247" s="139" t="inlineStr">
        <is>
          <t>INDB0000671</t>
        </is>
      </c>
      <c r="H17247" s="139" t="inlineStr">
        <is>
          <t>SBIN0050632</t>
        </is>
      </c>
      <c r="I17247" s="139" t="inlineStr">
        <is>
          <t>SYNB0008072</t>
        </is>
      </c>
    </row>
    <row r="17248" ht="14.4" customHeight="1">
      <c r="E17248" s="139" t="inlineStr">
        <is>
          <t>BARB0DHOLBA</t>
        </is>
      </c>
      <c r="F17248" s="139" t="inlineStr">
        <is>
          <t>BKDN0621666</t>
        </is>
      </c>
      <c r="G17248" s="139" t="inlineStr">
        <is>
          <t>INDB0000670</t>
        </is>
      </c>
      <c r="H17248" s="139" t="inlineStr">
        <is>
          <t>SBIN0050631</t>
        </is>
      </c>
      <c r="I17248" s="139" t="inlineStr">
        <is>
          <t>SYNB0008069</t>
        </is>
      </c>
    </row>
    <row r="17249" ht="14.4" customHeight="1">
      <c r="E17249" s="139" t="inlineStr">
        <is>
          <t>BARB0DHINOJ</t>
        </is>
      </c>
      <c r="F17249" s="139" t="inlineStr">
        <is>
          <t>BKDN0621665</t>
        </is>
      </c>
      <c r="G17249" s="139" t="inlineStr">
        <is>
          <t>INDB0000669</t>
        </is>
      </c>
      <c r="H17249" s="139" t="inlineStr">
        <is>
          <t>SBIN0050630</t>
        </is>
      </c>
      <c r="I17249" s="139" t="inlineStr">
        <is>
          <t>SYNB0008068</t>
        </is>
      </c>
    </row>
    <row r="17250" ht="14.4" customHeight="1">
      <c r="E17250" s="139" t="inlineStr">
        <is>
          <t>BARB0DHINDH</t>
        </is>
      </c>
      <c r="F17250" s="139" t="inlineStr">
        <is>
          <t>BKDN0621630</t>
        </is>
      </c>
      <c r="G17250" s="139" t="inlineStr">
        <is>
          <t>INDB0000668</t>
        </is>
      </c>
      <c r="H17250" s="139" t="inlineStr">
        <is>
          <t>SBIN0050629</t>
        </is>
      </c>
      <c r="I17250" s="139" t="inlineStr">
        <is>
          <t>SYNB0008067</t>
        </is>
      </c>
    </row>
    <row r="17251" ht="14.4" customHeight="1">
      <c r="E17251" s="139" t="inlineStr">
        <is>
          <t>BARB0DHIDOR</t>
        </is>
      </c>
      <c r="F17251" s="139" t="inlineStr">
        <is>
          <t>BKDN0621629</t>
        </is>
      </c>
      <c r="G17251" s="139" t="inlineStr">
        <is>
          <t>INDB0000667</t>
        </is>
      </c>
      <c r="H17251" s="139" t="inlineStr">
        <is>
          <t>SBIN0050628</t>
        </is>
      </c>
      <c r="I17251" s="139" t="inlineStr">
        <is>
          <t>SYNB0008066</t>
        </is>
      </c>
    </row>
    <row r="17252" ht="14.4" customHeight="1">
      <c r="E17252" s="139" t="inlineStr">
        <is>
          <t>BARB0DHESIY</t>
        </is>
      </c>
      <c r="F17252" s="139" t="inlineStr">
        <is>
          <t>BKDN0621576</t>
        </is>
      </c>
      <c r="G17252" s="139" t="inlineStr">
        <is>
          <t>INDB0000666</t>
        </is>
      </c>
      <c r="H17252" s="139" t="inlineStr">
        <is>
          <t>SBIN0050627</t>
        </is>
      </c>
      <c r="I17252" s="139" t="inlineStr">
        <is>
          <t>SYNB0008065</t>
        </is>
      </c>
    </row>
    <row r="17253" ht="14.4" customHeight="1">
      <c r="E17253" s="139" t="inlineStr">
        <is>
          <t>BARB0DHENKA</t>
        </is>
      </c>
      <c r="F17253" s="139" t="inlineStr">
        <is>
          <t>BKDN0621565</t>
        </is>
      </c>
      <c r="G17253" s="139" t="inlineStr">
        <is>
          <t>INDB0000665</t>
        </is>
      </c>
      <c r="H17253" s="139" t="inlineStr">
        <is>
          <t>SBIN0050626</t>
        </is>
      </c>
      <c r="I17253" s="139" t="inlineStr">
        <is>
          <t>SYNB0008064</t>
        </is>
      </c>
    </row>
    <row r="17254" ht="14.4" customHeight="1">
      <c r="E17254" s="139" t="inlineStr">
        <is>
          <t>BARB0DHEKIA</t>
        </is>
      </c>
      <c r="F17254" s="139" t="inlineStr">
        <is>
          <t>BKDN0621477</t>
        </is>
      </c>
      <c r="G17254" s="139" t="inlineStr">
        <is>
          <t>INDB0000664</t>
        </is>
      </c>
      <c r="H17254" s="139" t="inlineStr">
        <is>
          <t>SBIN0050625</t>
        </is>
      </c>
      <c r="I17254" s="139" t="inlineStr">
        <is>
          <t>SYNB0008063</t>
        </is>
      </c>
    </row>
    <row r="17255" ht="14.4" customHeight="1">
      <c r="E17255" s="139" t="inlineStr">
        <is>
          <t>BARB0DHEBAR</t>
        </is>
      </c>
      <c r="F17255" s="139" t="inlineStr">
        <is>
          <t>BKDN0621476</t>
        </is>
      </c>
      <c r="G17255" s="139" t="inlineStr">
        <is>
          <t>INDB0000663</t>
        </is>
      </c>
      <c r="H17255" s="139" t="inlineStr">
        <is>
          <t>SBIN0050624</t>
        </is>
      </c>
      <c r="I17255" s="139" t="inlineStr">
        <is>
          <t>SYNB0008062</t>
        </is>
      </c>
    </row>
    <row r="17256" ht="14.4" customHeight="1">
      <c r="E17256" s="139" t="inlineStr">
        <is>
          <t>BARB0DHAUTT</t>
        </is>
      </c>
      <c r="F17256" s="139" t="inlineStr">
        <is>
          <t>BKDN0621475</t>
        </is>
      </c>
      <c r="G17256" s="139" t="inlineStr">
        <is>
          <t>INDB0000662</t>
        </is>
      </c>
      <c r="H17256" s="139" t="inlineStr">
        <is>
          <t>SBIN0050623</t>
        </is>
      </c>
      <c r="I17256" s="139" t="inlineStr">
        <is>
          <t>SYNB0008061</t>
        </is>
      </c>
    </row>
    <row r="17257" ht="14.4" customHeight="1">
      <c r="E17257" s="139" t="inlineStr">
        <is>
          <t>BARB0DHATIR</t>
        </is>
      </c>
      <c r="F17257" s="139" t="inlineStr">
        <is>
          <t>BKDN0621417</t>
        </is>
      </c>
      <c r="G17257" s="139" t="inlineStr">
        <is>
          <t>INDB0000660</t>
        </is>
      </c>
      <c r="H17257" s="139" t="inlineStr">
        <is>
          <t>SBIN0050622</t>
        </is>
      </c>
      <c r="I17257" s="139" t="inlineStr">
        <is>
          <t>SYNB0008060</t>
        </is>
      </c>
    </row>
    <row r="17258" ht="14.4" customHeight="1">
      <c r="E17258" s="139" t="inlineStr">
        <is>
          <t>BARB0DHATAX</t>
        </is>
      </c>
      <c r="F17258" s="139" t="inlineStr">
        <is>
          <t>BKDN0621416</t>
        </is>
      </c>
      <c r="G17258" s="139" t="inlineStr">
        <is>
          <t>INDB0000659</t>
        </is>
      </c>
      <c r="H17258" s="139" t="inlineStr">
        <is>
          <t>SBIN0050621</t>
        </is>
      </c>
      <c r="I17258" s="139" t="inlineStr">
        <is>
          <t>SYNB0008059</t>
        </is>
      </c>
    </row>
    <row r="17259" ht="14.4" customHeight="1">
      <c r="E17259" s="139" t="inlineStr">
        <is>
          <t>BARB0DHASAV</t>
        </is>
      </c>
      <c r="F17259" s="139" t="inlineStr">
        <is>
          <t>BKDN0621301</t>
        </is>
      </c>
      <c r="G17259" s="139" t="inlineStr">
        <is>
          <t>INDB0000658</t>
        </is>
      </c>
      <c r="H17259" s="139" t="inlineStr">
        <is>
          <t>SBIN0050620</t>
        </is>
      </c>
      <c r="I17259" s="139" t="inlineStr">
        <is>
          <t>SYNB0008058</t>
        </is>
      </c>
    </row>
    <row r="17260" ht="14.4" customHeight="1">
      <c r="E17260" s="139" t="inlineStr">
        <is>
          <t>BARB0DHARXX</t>
        </is>
      </c>
      <c r="F17260" s="139" t="inlineStr">
        <is>
          <t>BKDN0621295</t>
        </is>
      </c>
      <c r="G17260" s="139" t="inlineStr">
        <is>
          <t>INDB0000657</t>
        </is>
      </c>
      <c r="H17260" s="139" t="inlineStr">
        <is>
          <t>SBIN0050619</t>
        </is>
      </c>
      <c r="I17260" s="139" t="inlineStr">
        <is>
          <t>SYNB0008057</t>
        </is>
      </c>
    </row>
    <row r="17261" ht="14.4" customHeight="1">
      <c r="E17261" s="139" t="inlineStr">
        <is>
          <t>BARB0DHARWA</t>
        </is>
      </c>
      <c r="F17261" s="139" t="inlineStr">
        <is>
          <t>BKDN0621292</t>
        </is>
      </c>
      <c r="G17261" s="139" t="inlineStr">
        <is>
          <t>INDB0000656</t>
        </is>
      </c>
      <c r="H17261" s="139" t="inlineStr">
        <is>
          <t>SBIN0050618</t>
        </is>
      </c>
      <c r="I17261" s="139" t="inlineStr">
        <is>
          <t>SYNB0008056</t>
        </is>
      </c>
    </row>
    <row r="17262" ht="14.4" customHeight="1">
      <c r="E17262" s="139" t="inlineStr">
        <is>
          <t>BARB0DHARUP</t>
        </is>
      </c>
      <c r="F17262" s="139" t="inlineStr">
        <is>
          <t>BKDN0621279</t>
        </is>
      </c>
      <c r="G17262" s="139" t="inlineStr">
        <is>
          <t>INDB0000655</t>
        </is>
      </c>
      <c r="H17262" s="139" t="inlineStr">
        <is>
          <t>SBIN0050617</t>
        </is>
      </c>
      <c r="I17262" s="139" t="inlineStr">
        <is>
          <t>SYNB0008055</t>
        </is>
      </c>
    </row>
    <row r="17263" ht="14.4" customHeight="1">
      <c r="E17263" s="139" t="inlineStr">
        <is>
          <t>BARB0DHARMA</t>
        </is>
      </c>
      <c r="F17263" s="139" t="inlineStr">
        <is>
          <t>BKDN0621278</t>
        </is>
      </c>
      <c r="G17263" s="139" t="inlineStr">
        <is>
          <t>INDB0000654</t>
        </is>
      </c>
      <c r="H17263" s="139" t="inlineStr">
        <is>
          <t>SBIN0050616</t>
        </is>
      </c>
      <c r="I17263" s="139" t="inlineStr">
        <is>
          <t>SYNB0008054</t>
        </is>
      </c>
    </row>
    <row r="17264" ht="14.4" customHeight="1">
      <c r="E17264" s="139" t="inlineStr">
        <is>
          <t>BARB0DHARIA</t>
        </is>
      </c>
      <c r="F17264" s="139" t="inlineStr">
        <is>
          <t>BKDN0621277</t>
        </is>
      </c>
      <c r="G17264" s="139" t="inlineStr">
        <is>
          <t>INDB0000653</t>
        </is>
      </c>
      <c r="H17264" s="139" t="inlineStr">
        <is>
          <t>SBIN0050615</t>
        </is>
      </c>
      <c r="I17264" s="139" t="inlineStr">
        <is>
          <t>SYNB0008053</t>
        </is>
      </c>
    </row>
    <row r="17265" ht="14.4" customHeight="1">
      <c r="E17265" s="139" t="inlineStr">
        <is>
          <t>BARB0DHARHA</t>
        </is>
      </c>
      <c r="F17265" s="139" t="inlineStr">
        <is>
          <t>BKDN0621276</t>
        </is>
      </c>
      <c r="G17265" s="139" t="inlineStr">
        <is>
          <t>INDB0000652</t>
        </is>
      </c>
      <c r="H17265" s="139" t="inlineStr">
        <is>
          <t>SBIN0050614</t>
        </is>
      </c>
      <c r="I17265" s="139" t="inlineStr">
        <is>
          <t>SYNB0008052</t>
        </is>
      </c>
    </row>
    <row r="17266" ht="14.4" customHeight="1">
      <c r="E17266" s="139" t="inlineStr">
        <is>
          <t>BARB0DHARDE</t>
        </is>
      </c>
      <c r="F17266" s="139" t="inlineStr">
        <is>
          <t>BKDN0621238</t>
        </is>
      </c>
      <c r="G17266" s="139" t="inlineStr">
        <is>
          <t>INDB0000651</t>
        </is>
      </c>
      <c r="H17266" s="139" t="inlineStr">
        <is>
          <t>SBIN0050613</t>
        </is>
      </c>
      <c r="I17266" s="139" t="inlineStr">
        <is>
          <t>SYNB0008051</t>
        </is>
      </c>
    </row>
    <row r="17267" ht="14.4" customHeight="1">
      <c r="E17267" s="139" t="inlineStr">
        <is>
          <t>BARB0DHARAP</t>
        </is>
      </c>
      <c r="F17267" s="139" t="inlineStr">
        <is>
          <t>BKDN0621235</t>
        </is>
      </c>
      <c r="G17267" s="139" t="inlineStr">
        <is>
          <t>INDB0000650</t>
        </is>
      </c>
      <c r="H17267" s="139" t="inlineStr">
        <is>
          <t>SBIN0050612</t>
        </is>
      </c>
      <c r="I17267" s="139" t="inlineStr">
        <is>
          <t>SYNB0008050</t>
        </is>
      </c>
    </row>
    <row r="17268" ht="14.4" customHeight="1">
      <c r="E17268" s="139" t="inlineStr">
        <is>
          <t>BARB0DHARAM</t>
        </is>
      </c>
      <c r="F17268" s="139" t="inlineStr">
        <is>
          <t>BKDN0621230</t>
        </is>
      </c>
      <c r="G17268" s="139" t="inlineStr">
        <is>
          <t>INDB0000649</t>
        </is>
      </c>
      <c r="H17268" s="139" t="inlineStr">
        <is>
          <t>SBIN0050611</t>
        </is>
      </c>
      <c r="I17268" s="139" t="inlineStr">
        <is>
          <t>SYNB0008049</t>
        </is>
      </c>
    </row>
    <row r="17269" ht="14.4" customHeight="1">
      <c r="E17269" s="139" t="inlineStr">
        <is>
          <t>BARB0DHARAI</t>
        </is>
      </c>
      <c r="F17269" s="139" t="inlineStr">
        <is>
          <t>BKDN0621193</t>
        </is>
      </c>
      <c r="G17269" s="139" t="inlineStr">
        <is>
          <t>INDB0000648</t>
        </is>
      </c>
      <c r="H17269" s="139" t="inlineStr">
        <is>
          <t>SBIN0050610</t>
        </is>
      </c>
      <c r="I17269" s="139" t="inlineStr">
        <is>
          <t>SYNB0008048</t>
        </is>
      </c>
    </row>
    <row r="17270" ht="14.4" customHeight="1">
      <c r="E17270" s="139" t="inlineStr">
        <is>
          <t>BARB0DHAPAN</t>
        </is>
      </c>
      <c r="F17270" s="139" t="inlineStr">
        <is>
          <t>BKDN0621169</t>
        </is>
      </c>
      <c r="G17270" s="139" t="inlineStr">
        <is>
          <t>INDB0000647</t>
        </is>
      </c>
      <c r="H17270" s="139" t="inlineStr">
        <is>
          <t>SBIN0050609</t>
        </is>
      </c>
      <c r="I17270" s="139" t="inlineStr">
        <is>
          <t>SYNB0008047</t>
        </is>
      </c>
    </row>
    <row r="17271" ht="14.4" customHeight="1">
      <c r="E17271" s="139" t="inlineStr">
        <is>
          <t>BARB0DHANSU</t>
        </is>
      </c>
      <c r="F17271" s="139" t="inlineStr">
        <is>
          <t>BKDN0621137</t>
        </is>
      </c>
      <c r="G17271" s="139" t="inlineStr">
        <is>
          <t>INDB0000646</t>
        </is>
      </c>
      <c r="H17271" s="139" t="inlineStr">
        <is>
          <t>SBIN0050608</t>
        </is>
      </c>
      <c r="I17271" s="139" t="inlineStr">
        <is>
          <t>SYNB0008046</t>
        </is>
      </c>
    </row>
    <row r="17272" ht="14.4" customHeight="1">
      <c r="E17272" s="139" t="inlineStr">
        <is>
          <t>BARB0DHANPU</t>
        </is>
      </c>
      <c r="F17272" s="139" t="inlineStr">
        <is>
          <t>BKDN0621121</t>
        </is>
      </c>
      <c r="G17272" s="139" t="inlineStr">
        <is>
          <t>INDB0000645</t>
        </is>
      </c>
      <c r="H17272" s="139" t="inlineStr">
        <is>
          <t>SBIN0050607</t>
        </is>
      </c>
      <c r="I17272" s="139" t="inlineStr">
        <is>
          <t>SYNB0008045</t>
        </is>
      </c>
    </row>
    <row r="17273" ht="14.4" customHeight="1">
      <c r="E17273" s="139" t="inlineStr">
        <is>
          <t>BARB0DHANNA</t>
        </is>
      </c>
      <c r="F17273" s="139" t="inlineStr">
        <is>
          <t>BKDN0621118</t>
        </is>
      </c>
      <c r="G17273" s="139" t="inlineStr">
        <is>
          <t>INDB0000644</t>
        </is>
      </c>
      <c r="H17273" s="139" t="inlineStr">
        <is>
          <t>SBIN0050606</t>
        </is>
      </c>
      <c r="I17273" s="139" t="inlineStr">
        <is>
          <t>SYNB0008044</t>
        </is>
      </c>
    </row>
    <row r="17274" ht="14.4" customHeight="1">
      <c r="E17274" s="139" t="inlineStr">
        <is>
          <t>BARB0DHANKU</t>
        </is>
      </c>
      <c r="F17274" s="139" t="inlineStr">
        <is>
          <t>BKDN0621030</t>
        </is>
      </c>
      <c r="G17274" s="139" t="inlineStr">
        <is>
          <t>INDB0000643</t>
        </is>
      </c>
      <c r="H17274" s="139" t="inlineStr">
        <is>
          <t>SBIN0050605</t>
        </is>
      </c>
      <c r="I17274" s="139" t="inlineStr">
        <is>
          <t>SYNB0008043</t>
        </is>
      </c>
    </row>
    <row r="17275" ht="14.4" customHeight="1">
      <c r="E17275" s="139" t="inlineStr">
        <is>
          <t>BARB0DHANIT</t>
        </is>
      </c>
      <c r="F17275" s="139" t="inlineStr">
        <is>
          <t>BKDN0620927</t>
        </is>
      </c>
      <c r="G17275" s="139" t="inlineStr">
        <is>
          <t>INDB0000642</t>
        </is>
      </c>
      <c r="H17275" s="139" t="inlineStr">
        <is>
          <t>SBIN0050604</t>
        </is>
      </c>
      <c r="I17275" s="139" t="inlineStr">
        <is>
          <t>SYNB0008042</t>
        </is>
      </c>
    </row>
    <row r="17276" ht="14.4" customHeight="1">
      <c r="E17276" s="139" t="inlineStr">
        <is>
          <t>BARB0DHANER</t>
        </is>
      </c>
      <c r="F17276" s="139" t="inlineStr">
        <is>
          <t>BKDN0620863</t>
        </is>
      </c>
      <c r="G17276" s="139" t="inlineStr">
        <is>
          <t>INDB0000641</t>
        </is>
      </c>
      <c r="H17276" s="139" t="inlineStr">
        <is>
          <t>SBIN0050603</t>
        </is>
      </c>
      <c r="I17276" s="139" t="inlineStr">
        <is>
          <t>SYNB0008041</t>
        </is>
      </c>
    </row>
    <row r="17277" ht="14.4" customHeight="1">
      <c r="E17277" s="139" t="inlineStr">
        <is>
          <t>BARB0DHANDH</t>
        </is>
      </c>
      <c r="F17277" s="139" t="inlineStr">
        <is>
          <t>BKDN0620712</t>
        </is>
      </c>
      <c r="G17277" s="139" t="inlineStr">
        <is>
          <t>INDB0000640</t>
        </is>
      </c>
      <c r="H17277" s="139" t="inlineStr">
        <is>
          <t>SBIN0050602</t>
        </is>
      </c>
      <c r="I17277" s="139" t="inlineStr">
        <is>
          <t>SYNB0008040</t>
        </is>
      </c>
    </row>
    <row r="17278" ht="14.4" customHeight="1">
      <c r="E17278" s="139" t="inlineStr">
        <is>
          <t>BARB0DHANBA</t>
        </is>
      </c>
      <c r="F17278" s="139" t="inlineStr">
        <is>
          <t>BKDN0620688</t>
        </is>
      </c>
      <c r="G17278" s="139" t="inlineStr">
        <is>
          <t>INDB0000639</t>
        </is>
      </c>
      <c r="H17278" s="139" t="inlineStr">
        <is>
          <t>SBIN0050601</t>
        </is>
      </c>
      <c r="I17278" s="139" t="inlineStr">
        <is>
          <t>SYNB0008039</t>
        </is>
      </c>
    </row>
    <row r="17279" ht="14.4" customHeight="1">
      <c r="E17279" s="139" t="inlineStr">
        <is>
          <t>BARB0DHANAG</t>
        </is>
      </c>
      <c r="F17279" s="139" t="inlineStr">
        <is>
          <t>BKDN0620683</t>
        </is>
      </c>
      <c r="G17279" s="139" t="inlineStr">
        <is>
          <t>INDB0000638</t>
        </is>
      </c>
      <c r="H17279" s="139" t="inlineStr">
        <is>
          <t>SBIN0050600</t>
        </is>
      </c>
      <c r="I17279" s="139" t="inlineStr">
        <is>
          <t>SYNB0008038</t>
        </is>
      </c>
    </row>
    <row r="17280" ht="14.4" customHeight="1">
      <c r="E17280" s="139" t="inlineStr">
        <is>
          <t>BARB0DHANAC</t>
        </is>
      </c>
      <c r="F17280" s="139" t="inlineStr">
        <is>
          <t>BKDN0620680</t>
        </is>
      </c>
      <c r="G17280" s="139" t="inlineStr">
        <is>
          <t>INDB0000637</t>
        </is>
      </c>
      <c r="H17280" s="139" t="inlineStr">
        <is>
          <t>SBIN0050599</t>
        </is>
      </c>
      <c r="I17280" s="139" t="inlineStr">
        <is>
          <t>SYNB0008037</t>
        </is>
      </c>
    </row>
    <row r="17281" ht="14.4" customHeight="1">
      <c r="E17281" s="139" t="inlineStr">
        <is>
          <t>BARB0DHAMTA</t>
        </is>
      </c>
      <c r="F17281" s="139" t="inlineStr">
        <is>
          <t>BKDN0620679</t>
        </is>
      </c>
      <c r="G17281" s="139" t="inlineStr">
        <is>
          <t>INDB0000636</t>
        </is>
      </c>
      <c r="H17281" s="139" t="inlineStr">
        <is>
          <t>SBIN0050598</t>
        </is>
      </c>
      <c r="I17281" s="139" t="inlineStr">
        <is>
          <t>SYNB0008035</t>
        </is>
      </c>
    </row>
    <row r="17282" ht="14.4" customHeight="1">
      <c r="E17282" s="139" t="inlineStr">
        <is>
          <t>BARB0DHAMRE</t>
        </is>
      </c>
      <c r="F17282" s="139" t="inlineStr">
        <is>
          <t>BKDN0620678</t>
        </is>
      </c>
      <c r="G17282" s="139" t="inlineStr">
        <is>
          <t>INDB0000635</t>
        </is>
      </c>
      <c r="H17282" s="139" t="inlineStr">
        <is>
          <t>SBIN0050597</t>
        </is>
      </c>
      <c r="I17282" s="139" t="inlineStr">
        <is>
          <t>SYNB0008034</t>
        </is>
      </c>
    </row>
    <row r="17283" ht="14.4" customHeight="1">
      <c r="E17283" s="139" t="inlineStr">
        <is>
          <t>BARB0DHAMRA</t>
        </is>
      </c>
      <c r="F17283" s="139" t="inlineStr">
        <is>
          <t>BKDN0620622</t>
        </is>
      </c>
      <c r="G17283" s="139" t="inlineStr">
        <is>
          <t>INDB0000634</t>
        </is>
      </c>
      <c r="H17283" s="139" t="inlineStr">
        <is>
          <t>SBIN0050596</t>
        </is>
      </c>
      <c r="I17283" s="139" t="inlineStr">
        <is>
          <t>SYNB0008033</t>
        </is>
      </c>
    </row>
    <row r="17284" ht="14.4" customHeight="1">
      <c r="E17284" s="139" t="inlineStr">
        <is>
          <t>BARB0DHAMPU</t>
        </is>
      </c>
      <c r="F17284" s="139" t="inlineStr">
        <is>
          <t>BKDN0620619</t>
        </is>
      </c>
      <c r="G17284" s="139" t="inlineStr">
        <is>
          <t>INDB0000633</t>
        </is>
      </c>
      <c r="H17284" s="139" t="inlineStr">
        <is>
          <t>SBIN0050595</t>
        </is>
      </c>
      <c r="I17284" s="139" t="inlineStr">
        <is>
          <t>SYNB0008032</t>
        </is>
      </c>
    </row>
    <row r="17285" ht="14.4" customHeight="1">
      <c r="E17285" s="139" t="inlineStr">
        <is>
          <t>BARB0DHAMOR</t>
        </is>
      </c>
      <c r="F17285" s="139" t="inlineStr">
        <is>
          <t>BKDN0620611</t>
        </is>
      </c>
      <c r="G17285" s="139" t="inlineStr">
        <is>
          <t>INDB0000632</t>
        </is>
      </c>
      <c r="H17285" s="139" t="inlineStr">
        <is>
          <t>SBIN0050594</t>
        </is>
      </c>
      <c r="I17285" s="139" t="inlineStr">
        <is>
          <t>SYNB0008031</t>
        </is>
      </c>
    </row>
    <row r="17286" ht="14.4" customHeight="1">
      <c r="E17286" s="139" t="inlineStr">
        <is>
          <t>BARB0DHAMNO</t>
        </is>
      </c>
      <c r="F17286" s="139" t="inlineStr">
        <is>
          <t>BKDN0620603</t>
        </is>
      </c>
      <c r="G17286" s="139" t="inlineStr">
        <is>
          <t>INDB0000631</t>
        </is>
      </c>
      <c r="H17286" s="139" t="inlineStr">
        <is>
          <t>SBIN0050593</t>
        </is>
      </c>
      <c r="I17286" s="139" t="inlineStr">
        <is>
          <t>SYNB0008030</t>
        </is>
      </c>
    </row>
    <row r="17287" ht="14.4" customHeight="1">
      <c r="E17287" s="139" t="inlineStr">
        <is>
          <t>BARB0DHAMDA</t>
        </is>
      </c>
      <c r="F17287" s="139" t="inlineStr">
        <is>
          <t>BKDN0620591</t>
        </is>
      </c>
      <c r="G17287" s="139" t="inlineStr">
        <is>
          <t>INDB0000630</t>
        </is>
      </c>
      <c r="H17287" s="139" t="inlineStr">
        <is>
          <t>SBIN0050592</t>
        </is>
      </c>
      <c r="I17287" s="139" t="inlineStr">
        <is>
          <t>SYNB0008029</t>
        </is>
      </c>
    </row>
    <row r="17288" ht="14.4" customHeight="1">
      <c r="E17288" s="139" t="inlineStr">
        <is>
          <t>BARB0DHAMBO</t>
        </is>
      </c>
      <c r="F17288" s="139" t="inlineStr">
        <is>
          <t>BKDN0620586</t>
        </is>
      </c>
      <c r="G17288" s="139" t="inlineStr">
        <is>
          <t>INDB0000629</t>
        </is>
      </c>
      <c r="H17288" s="139" t="inlineStr">
        <is>
          <t>SBIN0050591</t>
        </is>
      </c>
      <c r="I17288" s="139" t="inlineStr">
        <is>
          <t>SYNB0008028</t>
        </is>
      </c>
    </row>
    <row r="17289" ht="14.4" customHeight="1">
      <c r="E17289" s="139" t="inlineStr">
        <is>
          <t>BARB0DHAMAN</t>
        </is>
      </c>
      <c r="F17289" s="139" t="inlineStr">
        <is>
          <t>BKDN0620531</t>
        </is>
      </c>
      <c r="G17289" s="139" t="inlineStr">
        <is>
          <t>INDB0000628</t>
        </is>
      </c>
      <c r="H17289" s="139" t="inlineStr">
        <is>
          <t>SBIN0050590</t>
        </is>
      </c>
      <c r="I17289" s="139" t="inlineStr">
        <is>
          <t>SYNB0008027</t>
        </is>
      </c>
    </row>
    <row r="17290" ht="14.4" customHeight="1">
      <c r="E17290" s="139" t="inlineStr">
        <is>
          <t>BARB0DHAKWA</t>
        </is>
      </c>
      <c r="F17290" s="139" t="inlineStr">
        <is>
          <t>BKDN0620525</t>
        </is>
      </c>
      <c r="G17290" s="139" t="inlineStr">
        <is>
          <t>INDB0000627</t>
        </is>
      </c>
      <c r="H17290" s="139" t="inlineStr">
        <is>
          <t>SBIN0050589</t>
        </is>
      </c>
      <c r="I17290" s="139" t="inlineStr">
        <is>
          <t>SYNB0008025</t>
        </is>
      </c>
    </row>
    <row r="17291" ht="14.4" customHeight="1">
      <c r="E17291" s="139" t="inlineStr">
        <is>
          <t>BARB0DHAKAR</t>
        </is>
      </c>
      <c r="F17291" s="139" t="inlineStr">
        <is>
          <t>BKDN0620512</t>
        </is>
      </c>
      <c r="G17291" s="139" t="inlineStr">
        <is>
          <t>INDB0000626</t>
        </is>
      </c>
      <c r="H17291" s="139" t="inlineStr">
        <is>
          <t>SBIN0050588</t>
        </is>
      </c>
      <c r="I17291" s="139" t="inlineStr">
        <is>
          <t>SYNB0008024</t>
        </is>
      </c>
    </row>
    <row r="17292" ht="14.4" customHeight="1">
      <c r="E17292" s="139" t="inlineStr">
        <is>
          <t>BARB0DHAKAN</t>
        </is>
      </c>
      <c r="F17292" s="139" t="inlineStr">
        <is>
          <t>BKDN0620511</t>
        </is>
      </c>
      <c r="G17292" s="139" t="inlineStr">
        <is>
          <t>INDB0000624</t>
        </is>
      </c>
      <c r="H17292" s="139" t="inlineStr">
        <is>
          <t>SBIN0050587</t>
        </is>
      </c>
      <c r="I17292" s="139" t="inlineStr">
        <is>
          <t>SYNB0008023</t>
        </is>
      </c>
    </row>
    <row r="17293" ht="14.4" customHeight="1">
      <c r="E17293" s="139" t="inlineStr">
        <is>
          <t>BARB0DHAKAL</t>
        </is>
      </c>
      <c r="F17293" s="139" t="inlineStr">
        <is>
          <t>BKDN0620504</t>
        </is>
      </c>
      <c r="G17293" s="139" t="inlineStr">
        <is>
          <t>INDB0000623</t>
        </is>
      </c>
      <c r="H17293" s="139" t="inlineStr">
        <is>
          <t>SBIN0050586</t>
        </is>
      </c>
      <c r="I17293" s="139" t="inlineStr">
        <is>
          <t>SYNB0008022</t>
        </is>
      </c>
    </row>
    <row r="17294" ht="14.4" customHeight="1">
      <c r="E17294" s="139" t="inlineStr">
        <is>
          <t>BARB0DHAKAG</t>
        </is>
      </c>
      <c r="F17294" s="139" t="inlineStr">
        <is>
          <t>BKDN0620465</t>
        </is>
      </c>
      <c r="G17294" s="139" t="inlineStr">
        <is>
          <t>INDB0000622</t>
        </is>
      </c>
      <c r="H17294" s="139" t="inlineStr">
        <is>
          <t>SBIN0050585</t>
        </is>
      </c>
      <c r="I17294" s="139" t="inlineStr">
        <is>
          <t>SYNB0008021</t>
        </is>
      </c>
    </row>
    <row r="17295" ht="14.4" customHeight="1">
      <c r="E17295" s="139" t="inlineStr">
        <is>
          <t>BARB0DHAIYA</t>
        </is>
      </c>
      <c r="F17295" s="139" t="inlineStr">
        <is>
          <t>BKDN0620377</t>
        </is>
      </c>
      <c r="G17295" s="139" t="inlineStr">
        <is>
          <t>INDB0000621</t>
        </is>
      </c>
      <c r="H17295" s="139" t="inlineStr">
        <is>
          <t>SBIN0050584</t>
        </is>
      </c>
      <c r="I17295" s="139" t="inlineStr">
        <is>
          <t>SYNB0008020</t>
        </is>
      </c>
    </row>
    <row r="17296" ht="14.4" customHeight="1">
      <c r="E17296" s="139" t="inlineStr">
        <is>
          <t>BARB0DHAHWA</t>
        </is>
      </c>
      <c r="F17296" s="139" t="inlineStr">
        <is>
          <t>BKDN0620371</t>
        </is>
      </c>
      <c r="G17296" s="139" t="inlineStr">
        <is>
          <t>INDB0000620</t>
        </is>
      </c>
      <c r="H17296" s="139" t="inlineStr">
        <is>
          <t>SBIN0050583</t>
        </is>
      </c>
      <c r="I17296" s="139" t="inlineStr">
        <is>
          <t>SYNB0008019</t>
        </is>
      </c>
    </row>
    <row r="17297" ht="14.4" customHeight="1">
      <c r="E17297" s="139" t="inlineStr">
        <is>
          <t>BARB0DHADHA</t>
        </is>
      </c>
      <c r="F17297" s="139" t="inlineStr">
        <is>
          <t>BKDN0620212</t>
        </is>
      </c>
      <c r="G17297" s="139" t="inlineStr">
        <is>
          <t>INDB0000619</t>
        </is>
      </c>
      <c r="H17297" s="139" t="inlineStr">
        <is>
          <t>SBIN0050582</t>
        </is>
      </c>
      <c r="I17297" s="139" t="inlineStr">
        <is>
          <t>SYNB0008018</t>
        </is>
      </c>
    </row>
    <row r="17298" ht="14.4" customHeight="1">
      <c r="E17298" s="139" t="inlineStr">
        <is>
          <t>BARB0DHACAL</t>
        </is>
      </c>
      <c r="F17298" s="139" t="inlineStr">
        <is>
          <t>BKDN0620137</t>
        </is>
      </c>
      <c r="G17298" s="139" t="inlineStr">
        <is>
          <t>INDB0000618</t>
        </is>
      </c>
      <c r="H17298" s="139" t="inlineStr">
        <is>
          <t>SBIN0050581</t>
        </is>
      </c>
      <c r="I17298" s="139" t="inlineStr">
        <is>
          <t>SYNB0008017</t>
        </is>
      </c>
    </row>
    <row r="17299" ht="14.4" customHeight="1">
      <c r="E17299" s="139" t="inlineStr">
        <is>
          <t>BARB0DHABUL</t>
        </is>
      </c>
      <c r="F17299" s="139" t="inlineStr">
        <is>
          <t>BKDN0620063</t>
        </is>
      </c>
      <c r="G17299" s="139" t="inlineStr">
        <is>
          <t>INDB0000617</t>
        </is>
      </c>
      <c r="H17299" s="139" t="inlineStr">
        <is>
          <t>SBIN0050580</t>
        </is>
      </c>
      <c r="I17299" s="139" t="inlineStr">
        <is>
          <t>SYNB0008016</t>
        </is>
      </c>
    </row>
    <row r="17300" ht="14.4" customHeight="1">
      <c r="E17300" s="139" t="inlineStr">
        <is>
          <t>BARB0DHAANA</t>
        </is>
      </c>
      <c r="F17300" s="139" t="inlineStr">
        <is>
          <t>BKDN0614010</t>
        </is>
      </c>
      <c r="G17300" s="139" t="inlineStr">
        <is>
          <t>INDB0000616</t>
        </is>
      </c>
      <c r="H17300" s="139" t="inlineStr">
        <is>
          <t>SBIN0050579</t>
        </is>
      </c>
      <c r="I17300" s="139" t="inlineStr">
        <is>
          <t>SYNB0008015</t>
        </is>
      </c>
    </row>
    <row r="17301" ht="14.4" customHeight="1">
      <c r="E17301" s="139" t="inlineStr">
        <is>
          <t>BARB0DHAALL</t>
        </is>
      </c>
      <c r="F17301" s="139" t="inlineStr">
        <is>
          <t>BKDN0614009</t>
        </is>
      </c>
      <c r="G17301" s="139" t="inlineStr">
        <is>
          <t>INDB0000615</t>
        </is>
      </c>
      <c r="H17301" s="139" t="inlineStr">
        <is>
          <t>SBIN0050578</t>
        </is>
      </c>
      <c r="I17301" s="139" t="inlineStr">
        <is>
          <t>SYNB0008014</t>
        </is>
      </c>
    </row>
    <row r="17302" ht="14.4" customHeight="1">
      <c r="E17302" s="139" t="inlineStr">
        <is>
          <t>BARB0DEWASX</t>
        </is>
      </c>
      <c r="F17302" s="139" t="inlineStr">
        <is>
          <t>BKDN0611893</t>
        </is>
      </c>
      <c r="G17302" s="139" t="inlineStr">
        <is>
          <t>INDB0000614</t>
        </is>
      </c>
      <c r="H17302" s="139" t="inlineStr">
        <is>
          <t>SBIN0050577</t>
        </is>
      </c>
      <c r="I17302" s="139" t="inlineStr">
        <is>
          <t>SYNB0008013</t>
        </is>
      </c>
    </row>
    <row r="17303" ht="14.4" customHeight="1">
      <c r="E17303" s="139" t="inlineStr">
        <is>
          <t>BARB0DEWASH</t>
        </is>
      </c>
      <c r="F17303" s="139" t="inlineStr">
        <is>
          <t>BKDN0611892</t>
        </is>
      </c>
      <c r="G17303" s="139" t="inlineStr">
        <is>
          <t>INDB0000613</t>
        </is>
      </c>
      <c r="H17303" s="139" t="inlineStr">
        <is>
          <t>SBIN0050576</t>
        </is>
      </c>
      <c r="I17303" s="139" t="inlineStr">
        <is>
          <t>SYNB0008012</t>
        </is>
      </c>
    </row>
    <row r="17304" ht="14.4" customHeight="1">
      <c r="E17304" s="139" t="inlineStr">
        <is>
          <t>BARB0DEVSIK</t>
        </is>
      </c>
      <c r="F17304" s="139" t="inlineStr">
        <is>
          <t>BKDN0611872</t>
        </is>
      </c>
      <c r="G17304" s="139" t="inlineStr">
        <is>
          <t>INDB0000612</t>
        </is>
      </c>
      <c r="H17304" s="139" t="inlineStr">
        <is>
          <t>SBIN0050575</t>
        </is>
      </c>
      <c r="I17304" s="139" t="inlineStr">
        <is>
          <t>SYNB0008011</t>
        </is>
      </c>
    </row>
    <row r="17305" ht="14.4" customHeight="1">
      <c r="E17305" s="139" t="inlineStr">
        <is>
          <t>BARB0DEVPUR</t>
        </is>
      </c>
      <c r="F17305" s="139" t="inlineStr">
        <is>
          <t>BKDN0611871</t>
        </is>
      </c>
      <c r="G17305" s="139" t="inlineStr">
        <is>
          <t>INDB0000611</t>
        </is>
      </c>
      <c r="H17305" s="139" t="inlineStr">
        <is>
          <t>SBIN0050574</t>
        </is>
      </c>
      <c r="I17305" s="139" t="inlineStr">
        <is>
          <t>SYNB0008010</t>
        </is>
      </c>
    </row>
    <row r="17306" ht="14.4" customHeight="1">
      <c r="E17306" s="139" t="inlineStr">
        <is>
          <t>BARB0DEVPRA</t>
        </is>
      </c>
      <c r="F17306" s="139" t="inlineStr">
        <is>
          <t>BKDN0611859</t>
        </is>
      </c>
      <c r="G17306" s="139" t="inlineStr">
        <is>
          <t>INDB0000610</t>
        </is>
      </c>
      <c r="H17306" s="139" t="inlineStr">
        <is>
          <t>SBIN0050573</t>
        </is>
      </c>
      <c r="I17306" s="139" t="inlineStr">
        <is>
          <t>SYNB0008009</t>
        </is>
      </c>
    </row>
    <row r="17307" ht="14.4" customHeight="1">
      <c r="E17307" s="139" t="inlineStr">
        <is>
          <t>BARB0DEVLIX</t>
        </is>
      </c>
      <c r="F17307" s="139" t="inlineStr">
        <is>
          <t>BKDN0611858</t>
        </is>
      </c>
      <c r="G17307" s="139" t="inlineStr">
        <is>
          <t>INDB0000609</t>
        </is>
      </c>
      <c r="H17307" s="139" t="inlineStr">
        <is>
          <t>SBIN0050571</t>
        </is>
      </c>
      <c r="I17307" s="139" t="inlineStr">
        <is>
          <t>SYNB0008008</t>
        </is>
      </c>
    </row>
    <row r="17308" ht="14.4" customHeight="1">
      <c r="E17308" s="139" t="inlineStr">
        <is>
          <t>BARB0DEVIKO</t>
        </is>
      </c>
      <c r="F17308" s="139" t="inlineStr">
        <is>
          <t>BKDN0611855</t>
        </is>
      </c>
      <c r="G17308" s="139" t="inlineStr">
        <is>
          <t>INDB0000608</t>
        </is>
      </c>
      <c r="H17308" s="139" t="inlineStr">
        <is>
          <t>SBIN0050570</t>
        </is>
      </c>
      <c r="I17308" s="139" t="inlineStr">
        <is>
          <t>SYNB0008007</t>
        </is>
      </c>
    </row>
    <row r="17309" ht="14.4" customHeight="1">
      <c r="E17309" s="139" t="inlineStr">
        <is>
          <t>BARB0DEVIGA</t>
        </is>
      </c>
      <c r="F17309" s="139" t="inlineStr">
        <is>
          <t>BKDN0611814</t>
        </is>
      </c>
      <c r="G17309" s="139" t="inlineStr">
        <is>
          <t>INDB0000607</t>
        </is>
      </c>
      <c r="H17309" s="139" t="inlineStr">
        <is>
          <t>SBIN0050569</t>
        </is>
      </c>
      <c r="I17309" s="139" t="inlineStr">
        <is>
          <t>SYNB0008006</t>
        </is>
      </c>
    </row>
    <row r="17310" ht="14.4" customHeight="1">
      <c r="E17310" s="139" t="inlineStr">
        <is>
          <t>BARB0DEVGAR</t>
        </is>
      </c>
      <c r="F17310" s="139" t="inlineStr">
        <is>
          <t>BKDN0611813</t>
        </is>
      </c>
      <c r="G17310" s="139" t="inlineStr">
        <is>
          <t>INDB0000606</t>
        </is>
      </c>
      <c r="H17310" s="139" t="inlineStr">
        <is>
          <t>SBIN0050568</t>
        </is>
      </c>
      <c r="I17310" s="139" t="inlineStr">
        <is>
          <t>SYNB0008005</t>
        </is>
      </c>
    </row>
    <row r="17311" ht="14.4" customHeight="1">
      <c r="E17311" s="139" t="inlineStr">
        <is>
          <t>BARB0DEVGAD</t>
        </is>
      </c>
      <c r="F17311" s="139" t="inlineStr">
        <is>
          <t>BKDN0611800</t>
        </is>
      </c>
      <c r="G17311" s="139" t="inlineStr">
        <is>
          <t>INDB0000605</t>
        </is>
      </c>
      <c r="H17311" s="139" t="inlineStr">
        <is>
          <t>SBIN0050567</t>
        </is>
      </c>
      <c r="I17311" s="139" t="inlineStr">
        <is>
          <t>SYNB0008004</t>
        </is>
      </c>
    </row>
    <row r="17312" ht="14.4" customHeight="1">
      <c r="E17312" s="139" t="inlineStr">
        <is>
          <t>BARB0DEVDHA</t>
        </is>
      </c>
      <c r="F17312" s="139" t="inlineStr">
        <is>
          <t>BKDN0611799</t>
        </is>
      </c>
      <c r="G17312" s="139" t="inlineStr">
        <is>
          <t>INDB0000604</t>
        </is>
      </c>
      <c r="H17312" s="139" t="inlineStr">
        <is>
          <t>SBIN0050566</t>
        </is>
      </c>
      <c r="I17312" s="139" t="inlineStr">
        <is>
          <t>SYNB0008003</t>
        </is>
      </c>
    </row>
    <row r="17313" ht="14.4" customHeight="1">
      <c r="E17313" s="139" t="inlineStr">
        <is>
          <t>BARB0DEVALI</t>
        </is>
      </c>
      <c r="F17313" s="139" t="inlineStr">
        <is>
          <t>BKDN0611763</t>
        </is>
      </c>
      <c r="G17313" s="139" t="inlineStr">
        <is>
          <t>INDB0000603</t>
        </is>
      </c>
      <c r="H17313" s="139" t="inlineStr">
        <is>
          <t>SBIN0050564</t>
        </is>
      </c>
      <c r="I17313" s="139" t="inlineStr">
        <is>
          <t>SYNB0008001</t>
        </is>
      </c>
    </row>
    <row r="17314" ht="14.4" customHeight="1">
      <c r="E17314" s="139" t="inlineStr">
        <is>
          <t>BARB0DESUMA</t>
        </is>
      </c>
      <c r="F17314" s="139" t="inlineStr">
        <is>
          <t>BKDN0611760</t>
        </is>
      </c>
      <c r="G17314" s="139" t="inlineStr">
        <is>
          <t>INDB0000602</t>
        </is>
      </c>
      <c r="H17314" s="139" t="inlineStr">
        <is>
          <t>SBIN0050563</t>
        </is>
      </c>
      <c r="I17314" s="139" t="inlineStr">
        <is>
          <t>SYNB0008000</t>
        </is>
      </c>
    </row>
    <row r="17315" ht="14.4" customHeight="1">
      <c r="E17315" s="139" t="inlineStr">
        <is>
          <t>BARB0DESHOT</t>
        </is>
      </c>
      <c r="F17315" s="139" t="inlineStr">
        <is>
          <t>BKDN0611741</t>
        </is>
      </c>
      <c r="G17315" s="139" t="inlineStr">
        <is>
          <t>INDB0000601</t>
        </is>
      </c>
      <c r="H17315" s="139" t="inlineStr">
        <is>
          <t>SBIN0050562</t>
        </is>
      </c>
      <c r="I17315" s="139" t="inlineStr">
        <is>
          <t>SYNB0007998</t>
        </is>
      </c>
    </row>
    <row r="17316" ht="14.4" customHeight="1">
      <c r="E17316" s="139" t="inlineStr">
        <is>
          <t>BARB0DESBAR</t>
        </is>
      </c>
      <c r="F17316" s="139" t="inlineStr">
        <is>
          <t>BKDN0611717</t>
        </is>
      </c>
      <c r="G17316" s="139" t="inlineStr">
        <is>
          <t>INDB0000600</t>
        </is>
      </c>
      <c r="H17316" s="139" t="inlineStr">
        <is>
          <t>SBIN0050561</t>
        </is>
      </c>
      <c r="I17316" s="139" t="inlineStr">
        <is>
          <t>SYNB0007997</t>
        </is>
      </c>
    </row>
    <row r="17317" ht="14.4" customHeight="1">
      <c r="E17317" s="139" t="inlineStr">
        <is>
          <t>BARB0DESALP</t>
        </is>
      </c>
      <c r="F17317" s="139" t="inlineStr">
        <is>
          <t>BKDN0611712</t>
        </is>
      </c>
      <c r="G17317" s="139" t="inlineStr">
        <is>
          <t>INDB0000599</t>
        </is>
      </c>
      <c r="H17317" s="139" t="inlineStr">
        <is>
          <t>SBIN0050560</t>
        </is>
      </c>
      <c r="I17317" s="139" t="inlineStr">
        <is>
          <t>SYNB0007996</t>
        </is>
      </c>
    </row>
    <row r="17318" ht="14.4" customHeight="1">
      <c r="E17318" s="139" t="inlineStr">
        <is>
          <t>BARB0DERWAX</t>
        </is>
      </c>
      <c r="F17318" s="139" t="inlineStr">
        <is>
          <t>BKDN0611711</t>
        </is>
      </c>
      <c r="G17318" s="139" t="inlineStr">
        <is>
          <t>INDB0000598</t>
        </is>
      </c>
      <c r="H17318" s="139" t="inlineStr">
        <is>
          <t>SBIN0050559</t>
        </is>
      </c>
      <c r="I17318" s="139" t="inlineStr">
        <is>
          <t>SYNB0007995</t>
        </is>
      </c>
    </row>
    <row r="17319" ht="14.4" customHeight="1">
      <c r="E17319" s="139" t="inlineStr">
        <is>
          <t>BARB0DEROLX</t>
        </is>
      </c>
      <c r="F17319" s="139" t="inlineStr">
        <is>
          <t>BKDN0611618</t>
        </is>
      </c>
      <c r="G17319" s="139" t="inlineStr">
        <is>
          <t>INDB0000597</t>
        </is>
      </c>
      <c r="H17319" s="139" t="inlineStr">
        <is>
          <t>SBIN0050558</t>
        </is>
      </c>
      <c r="I17319" s="139" t="inlineStr">
        <is>
          <t>SYNB0007994</t>
        </is>
      </c>
    </row>
    <row r="17320" ht="14.4" customHeight="1">
      <c r="E17320" s="139" t="inlineStr">
        <is>
          <t>BARB0DERAPU</t>
        </is>
      </c>
      <c r="F17320" s="139" t="inlineStr">
        <is>
          <t>BKDN0611617</t>
        </is>
      </c>
      <c r="G17320" s="139" t="inlineStr">
        <is>
          <t>INDB0000596</t>
        </is>
      </c>
      <c r="H17320" s="139" t="inlineStr">
        <is>
          <t>SBIN0050557</t>
        </is>
      </c>
      <c r="I17320" s="139" t="inlineStr">
        <is>
          <t>SYNB0007991</t>
        </is>
      </c>
    </row>
    <row r="17321" ht="14.4" customHeight="1">
      <c r="E17321" s="139" t="inlineStr">
        <is>
          <t>BARB0DEPALP</t>
        </is>
      </c>
      <c r="F17321" s="139" t="inlineStr">
        <is>
          <t>BKDN0611616</t>
        </is>
      </c>
      <c r="G17321" s="139" t="inlineStr">
        <is>
          <t>INDB0000595</t>
        </is>
      </c>
      <c r="H17321" s="139" t="inlineStr">
        <is>
          <t>SBIN0050556</t>
        </is>
      </c>
      <c r="I17321" s="139" t="inlineStr">
        <is>
          <t>SYNB0007990</t>
        </is>
      </c>
    </row>
    <row r="17322" ht="14.4" customHeight="1">
      <c r="E17322" s="139" t="inlineStr">
        <is>
          <t>BARB0DEOWAR</t>
        </is>
      </c>
      <c r="F17322" s="139" t="inlineStr">
        <is>
          <t>BKDN0611615</t>
        </is>
      </c>
      <c r="G17322" s="139" t="inlineStr">
        <is>
          <t>INDB0000594</t>
        </is>
      </c>
      <c r="H17322" s="139" t="inlineStr">
        <is>
          <t>SBIN0050555</t>
        </is>
      </c>
      <c r="I17322" s="139" t="inlineStr">
        <is>
          <t>SYNB0007986</t>
        </is>
      </c>
    </row>
    <row r="17323" ht="14.4" customHeight="1">
      <c r="E17323" s="139" t="inlineStr">
        <is>
          <t>BARB0DEORIX</t>
        </is>
      </c>
      <c r="F17323" s="139" t="inlineStr">
        <is>
          <t>BKDN0611611</t>
        </is>
      </c>
      <c r="G17323" s="139" t="inlineStr">
        <is>
          <t>INDB0000593</t>
        </is>
      </c>
      <c r="H17323" s="139" t="inlineStr">
        <is>
          <t>SBIN0050554</t>
        </is>
      </c>
      <c r="I17323" s="139" t="inlineStr">
        <is>
          <t>SYNB0007985</t>
        </is>
      </c>
    </row>
    <row r="17324" ht="14.4" customHeight="1">
      <c r="E17324" s="139" t="inlineStr">
        <is>
          <t>BARB0DEOPAN</t>
        </is>
      </c>
      <c r="F17324" s="139" t="inlineStr">
        <is>
          <t>BKDN0611610</t>
        </is>
      </c>
      <c r="G17324" s="139" t="inlineStr">
        <is>
          <t>INDB0000592</t>
        </is>
      </c>
      <c r="H17324" s="139" t="inlineStr">
        <is>
          <t>SBIN0050553</t>
        </is>
      </c>
      <c r="I17324" s="139" t="inlineStr">
        <is>
          <t>SYNB0007984</t>
        </is>
      </c>
    </row>
    <row r="17325" ht="14.4" customHeight="1">
      <c r="E17325" s="139" t="inlineStr">
        <is>
          <t>BARB0DEOMAI</t>
        </is>
      </c>
      <c r="F17325" s="139" t="inlineStr">
        <is>
          <t>BKDN0611609</t>
        </is>
      </c>
      <c r="G17325" s="139" t="inlineStr">
        <is>
          <t>INDB0000591</t>
        </is>
      </c>
      <c r="H17325" s="139" t="inlineStr">
        <is>
          <t>SBIN0050552</t>
        </is>
      </c>
      <c r="I17325" s="139" t="inlineStr">
        <is>
          <t>SYNB0007980</t>
        </is>
      </c>
    </row>
    <row r="17326" ht="14.4" customHeight="1">
      <c r="E17326" s="139" t="inlineStr">
        <is>
          <t>BARB0DEOLIX</t>
        </is>
      </c>
      <c r="F17326" s="139" t="inlineStr">
        <is>
          <t>BKDN0611608</t>
        </is>
      </c>
      <c r="G17326" s="139" t="inlineStr">
        <is>
          <t>INDB0000590</t>
        </is>
      </c>
      <c r="H17326" s="139" t="inlineStr">
        <is>
          <t>SBIN0050551</t>
        </is>
      </c>
      <c r="I17326" s="139" t="inlineStr">
        <is>
          <t>SYNB0007977</t>
        </is>
      </c>
    </row>
    <row r="17327" ht="14.4" customHeight="1">
      <c r="E17327" s="139" t="inlineStr">
        <is>
          <t>BARB0DEOLAL</t>
        </is>
      </c>
      <c r="F17327" s="139" t="inlineStr">
        <is>
          <t>BKDN0611607</t>
        </is>
      </c>
      <c r="G17327" s="139" t="inlineStr">
        <is>
          <t>INDB0000589</t>
        </is>
      </c>
      <c r="H17327" s="139" t="inlineStr">
        <is>
          <t>SBIN0050550</t>
        </is>
      </c>
      <c r="I17327" s="139" t="inlineStr">
        <is>
          <t>SYNB0007975</t>
        </is>
      </c>
    </row>
    <row r="17328" ht="14.4" customHeight="1">
      <c r="E17328" s="139" t="inlineStr">
        <is>
          <t>BARB0DEOKAL</t>
        </is>
      </c>
      <c r="F17328" s="139" t="inlineStr">
        <is>
          <t>BKDN0611481</t>
        </is>
      </c>
      <c r="G17328" s="139" t="inlineStr">
        <is>
          <t>INDB0000588</t>
        </is>
      </c>
      <c r="H17328" s="139" t="inlineStr">
        <is>
          <t>SBIN0050549</t>
        </is>
      </c>
      <c r="I17328" s="139" t="inlineStr">
        <is>
          <t>SYNB0007961</t>
        </is>
      </c>
    </row>
    <row r="17329" ht="14.4" customHeight="1">
      <c r="E17329" s="139" t="inlineStr">
        <is>
          <t>BARB0DEOJAL</t>
        </is>
      </c>
      <c r="F17329" s="139" t="inlineStr">
        <is>
          <t>BKDN0611480</t>
        </is>
      </c>
      <c r="G17329" s="139" t="inlineStr">
        <is>
          <t>INDB0000587</t>
        </is>
      </c>
      <c r="H17329" s="139" t="inlineStr">
        <is>
          <t>SBIN0050548</t>
        </is>
      </c>
      <c r="I17329" s="139" t="inlineStr">
        <is>
          <t>SYNB0007960</t>
        </is>
      </c>
    </row>
    <row r="17330" ht="14.4" customHeight="1">
      <c r="E17330" s="139" t="inlineStr">
        <is>
          <t>BARB0DEOHAX</t>
        </is>
      </c>
      <c r="F17330" s="139" t="inlineStr">
        <is>
          <t>BKDN0611479</t>
        </is>
      </c>
      <c r="G17330" s="139" t="inlineStr">
        <is>
          <t>INDB0000586</t>
        </is>
      </c>
      <c r="H17330" s="139" t="inlineStr">
        <is>
          <t>SBIN0050547</t>
        </is>
      </c>
      <c r="I17330" s="139" t="inlineStr">
        <is>
          <t>SYNB0007951</t>
        </is>
      </c>
    </row>
    <row r="17331" ht="14.4" customHeight="1">
      <c r="E17331" s="139" t="inlineStr">
        <is>
          <t>BARB0DEOGIR</t>
        </is>
      </c>
      <c r="F17331" s="139" t="inlineStr">
        <is>
          <t>BKDN0611478</t>
        </is>
      </c>
      <c r="G17331" s="139" t="inlineStr">
        <is>
          <t>INDB0000585</t>
        </is>
      </c>
      <c r="H17331" s="139" t="inlineStr">
        <is>
          <t>SBIN0050546</t>
        </is>
      </c>
      <c r="I17331" s="139" t="inlineStr">
        <is>
          <t>SYNB0007941</t>
        </is>
      </c>
    </row>
    <row r="17332" ht="14.4" customHeight="1">
      <c r="E17332" s="139" t="inlineStr">
        <is>
          <t>BARB0DEOGHA</t>
        </is>
      </c>
      <c r="F17332" s="139" t="inlineStr">
        <is>
          <t>BKDN0611460</t>
        </is>
      </c>
      <c r="G17332" s="139" t="inlineStr">
        <is>
          <t>INDB0000584</t>
        </is>
      </c>
      <c r="H17332" s="139" t="inlineStr">
        <is>
          <t>SBIN0050545</t>
        </is>
      </c>
      <c r="I17332" s="139" t="inlineStr">
        <is>
          <t>SYNB0007940</t>
        </is>
      </c>
    </row>
    <row r="17333" ht="14.4" customHeight="1">
      <c r="E17333" s="139" t="inlineStr">
        <is>
          <t>BARB0DEODEO</t>
        </is>
      </c>
      <c r="F17333" s="139" t="inlineStr">
        <is>
          <t>BKDN0611459</t>
        </is>
      </c>
      <c r="G17333" s="139" t="inlineStr">
        <is>
          <t>INDB0000583</t>
        </is>
      </c>
      <c r="H17333" s="139" t="inlineStr">
        <is>
          <t>SBIN0050544</t>
        </is>
      </c>
      <c r="I17333" s="139" t="inlineStr">
        <is>
          <t>SYNB0007930</t>
        </is>
      </c>
    </row>
    <row r="17334" ht="14.4" customHeight="1">
      <c r="E17334" s="139" t="inlineStr">
        <is>
          <t>BARB0DEODAR</t>
        </is>
      </c>
      <c r="F17334" s="139" t="inlineStr">
        <is>
          <t>BKDN0611458</t>
        </is>
      </c>
      <c r="G17334" s="139" t="inlineStr">
        <is>
          <t>INDB0000582</t>
        </is>
      </c>
      <c r="H17334" s="139" t="inlineStr">
        <is>
          <t>SBIN0050543</t>
        </is>
      </c>
      <c r="I17334" s="139" t="inlineStr">
        <is>
          <t>SYNB0007926</t>
        </is>
      </c>
    </row>
    <row r="17335" ht="14.4" customHeight="1">
      <c r="E17335" s="139" t="inlineStr">
        <is>
          <t>BARB0DEOBAN</t>
        </is>
      </c>
      <c r="F17335" s="139" t="inlineStr">
        <is>
          <t>BKDN0611457</t>
        </is>
      </c>
      <c r="G17335" s="139" t="inlineStr">
        <is>
          <t>INDB0000581</t>
        </is>
      </c>
      <c r="H17335" s="139" t="inlineStr">
        <is>
          <t>SBIN0050541</t>
        </is>
      </c>
      <c r="I17335" s="139" t="inlineStr">
        <is>
          <t>SYNB0007925</t>
        </is>
      </c>
    </row>
    <row r="17336" ht="14.4" customHeight="1">
      <c r="E17336" s="139" t="inlineStr">
        <is>
          <t>BARB0DELWAZ</t>
        </is>
      </c>
      <c r="F17336" s="139" t="inlineStr">
        <is>
          <t>BKDN0611456</t>
        </is>
      </c>
      <c r="G17336" s="139" t="inlineStr">
        <is>
          <t>INDB0000580</t>
        </is>
      </c>
      <c r="H17336" s="139" t="inlineStr">
        <is>
          <t>SBIN0050540</t>
        </is>
      </c>
      <c r="I17336" s="139" t="inlineStr">
        <is>
          <t>SYNB0007915</t>
        </is>
      </c>
    </row>
    <row r="17337" ht="14.4" customHeight="1">
      <c r="E17337" s="139" t="inlineStr">
        <is>
          <t>BARB0DELSAH</t>
        </is>
      </c>
      <c r="F17337" s="139" t="inlineStr">
        <is>
          <t>BKDN0611455</t>
        </is>
      </c>
      <c r="G17337" s="139" t="inlineStr">
        <is>
          <t>INDB0000579</t>
        </is>
      </c>
      <c r="H17337" s="139" t="inlineStr">
        <is>
          <t>SBIN0050539</t>
        </is>
      </c>
      <c r="I17337" s="139" t="inlineStr">
        <is>
          <t>SYNB0007911</t>
        </is>
      </c>
    </row>
    <row r="17338" ht="14.4" customHeight="1">
      <c r="E17338" s="139" t="inlineStr">
        <is>
          <t>BARB0DELOLX</t>
        </is>
      </c>
      <c r="F17338" s="139" t="inlineStr">
        <is>
          <t>BKDN0611454</t>
        </is>
      </c>
      <c r="G17338" s="139" t="inlineStr">
        <is>
          <t>INDB0000578</t>
        </is>
      </c>
      <c r="H17338" s="139" t="inlineStr">
        <is>
          <t>SBIN0050538</t>
        </is>
      </c>
      <c r="I17338" s="139" t="inlineStr">
        <is>
          <t>SYNB0007910</t>
        </is>
      </c>
    </row>
    <row r="17339" ht="14.4" customHeight="1">
      <c r="E17339" s="139" t="inlineStr">
        <is>
          <t>BARB0DELHUP</t>
        </is>
      </c>
      <c r="F17339" s="139" t="inlineStr">
        <is>
          <t>BKDN0611441</t>
        </is>
      </c>
      <c r="G17339" s="139" t="inlineStr">
        <is>
          <t>INDB0000577</t>
        </is>
      </c>
      <c r="H17339" s="139" t="inlineStr">
        <is>
          <t>SBIN0050537</t>
        </is>
      </c>
      <c r="I17339" s="139" t="inlineStr">
        <is>
          <t>SYNB0007905</t>
        </is>
      </c>
    </row>
    <row r="17340" ht="14.4" customHeight="1">
      <c r="E17340" s="139" t="inlineStr">
        <is>
          <t>BARB0DELHIC</t>
        </is>
      </c>
      <c r="F17340" s="139" t="inlineStr">
        <is>
          <t>BKDN0611370</t>
        </is>
      </c>
      <c r="G17340" s="139" t="inlineStr">
        <is>
          <t>INDB0000576</t>
        </is>
      </c>
      <c r="H17340" s="139" t="inlineStr">
        <is>
          <t>SBIN0050536</t>
        </is>
      </c>
      <c r="I17340" s="139" t="inlineStr">
        <is>
          <t>SYNB0007899</t>
        </is>
      </c>
    </row>
    <row r="17341" ht="14.4" customHeight="1">
      <c r="E17341" s="139" t="inlineStr">
        <is>
          <t>BARB0DEHWAX</t>
        </is>
      </c>
      <c r="F17341" s="139" t="inlineStr">
        <is>
          <t>BKDN0611337</t>
        </is>
      </c>
      <c r="G17341" s="139" t="inlineStr">
        <is>
          <t>INDB0000575</t>
        </is>
      </c>
      <c r="H17341" s="139" t="inlineStr">
        <is>
          <t>SBIN0050535</t>
        </is>
      </c>
      <c r="I17341" s="139" t="inlineStr">
        <is>
          <t>SYNB0007898</t>
        </is>
      </c>
    </row>
    <row r="17342" ht="14.4" customHeight="1">
      <c r="E17342" s="139" t="inlineStr">
        <is>
          <t>BARB0DEHRIX</t>
        </is>
      </c>
      <c r="F17342" s="139" t="inlineStr">
        <is>
          <t>BKDN0611335</t>
        </is>
      </c>
      <c r="G17342" s="139" t="inlineStr">
        <is>
          <t>INDB0000574</t>
        </is>
      </c>
      <c r="H17342" s="139" t="inlineStr">
        <is>
          <t>SBIN0050534</t>
        </is>
      </c>
      <c r="I17342" s="139" t="inlineStr">
        <is>
          <t>SYNB0007897</t>
        </is>
      </c>
    </row>
    <row r="17343" ht="14.4" customHeight="1">
      <c r="E17343" s="139" t="inlineStr">
        <is>
          <t>BARB0DEHRAD</t>
        </is>
      </c>
      <c r="F17343" s="139" t="inlineStr">
        <is>
          <t>BKDN0611302</t>
        </is>
      </c>
      <c r="G17343" s="139" t="inlineStr">
        <is>
          <t>INDB0000573</t>
        </is>
      </c>
      <c r="H17343" s="139" t="inlineStr">
        <is>
          <t>SBIN0050533</t>
        </is>
      </c>
      <c r="I17343" s="139" t="inlineStr">
        <is>
          <t>SYNB0007895</t>
        </is>
      </c>
    </row>
    <row r="17344" ht="14.4" customHeight="1">
      <c r="E17344" s="139" t="inlineStr">
        <is>
          <t>BARB0DEHGAM</t>
        </is>
      </c>
      <c r="F17344" s="139" t="inlineStr">
        <is>
          <t>BKDN0611294</t>
        </is>
      </c>
      <c r="G17344" s="139" t="inlineStr">
        <is>
          <t>INDB0000572</t>
        </is>
      </c>
      <c r="H17344" s="139" t="inlineStr">
        <is>
          <t>SBIN0050532</t>
        </is>
      </c>
      <c r="I17344" s="139" t="inlineStr">
        <is>
          <t>SYNB0007892</t>
        </is>
      </c>
    </row>
    <row r="17345" ht="14.4" customHeight="1">
      <c r="E17345" s="139" t="inlineStr">
        <is>
          <t>BARB0DEGAMX</t>
        </is>
      </c>
      <c r="F17345" s="139" t="inlineStr">
        <is>
          <t>BKDN0611274</t>
        </is>
      </c>
      <c r="G17345" s="139" t="inlineStr">
        <is>
          <t>INDB0000571</t>
        </is>
      </c>
      <c r="H17345" s="139" t="inlineStr">
        <is>
          <t>SBIN0050531</t>
        </is>
      </c>
      <c r="I17345" s="139" t="inlineStr">
        <is>
          <t>SYNB0007890</t>
        </is>
      </c>
    </row>
    <row r="17346" ht="14.4" customHeight="1">
      <c r="E17346" s="139" t="inlineStr">
        <is>
          <t>BARB0DEESAX</t>
        </is>
      </c>
      <c r="F17346" s="139" t="inlineStr">
        <is>
          <t>BKDN0611255</t>
        </is>
      </c>
      <c r="G17346" s="139" t="inlineStr">
        <is>
          <t>INDB0000570</t>
        </is>
      </c>
      <c r="H17346" s="139" t="inlineStr">
        <is>
          <t>SBIN0050529</t>
        </is>
      </c>
      <c r="I17346" s="139" t="inlineStr">
        <is>
          <t>SYNB0007889</t>
        </is>
      </c>
    </row>
    <row r="17347" ht="14.4" customHeight="1">
      <c r="E17347" s="139" t="inlineStr">
        <is>
          <t>BARB0DEENDA</t>
        </is>
      </c>
      <c r="F17347" s="139" t="inlineStr">
        <is>
          <t>BKDN0611246</t>
        </is>
      </c>
      <c r="G17347" s="139" t="inlineStr">
        <is>
          <t>INDB0000569</t>
        </is>
      </c>
      <c r="H17347" s="139" t="inlineStr">
        <is>
          <t>SBIN0050528</t>
        </is>
      </c>
      <c r="I17347" s="139" t="inlineStr">
        <is>
          <t>SYNB0007888</t>
        </is>
      </c>
    </row>
    <row r="17348" ht="14.4" customHeight="1">
      <c r="E17348" s="139" t="inlineStr">
        <is>
          <t>BARB0DEEMEH</t>
        </is>
      </c>
      <c r="F17348" s="139" t="inlineStr">
        <is>
          <t>BKDN0611245</t>
        </is>
      </c>
      <c r="G17348" s="139" t="inlineStr">
        <is>
          <t>INDB0000568</t>
        </is>
      </c>
      <c r="H17348" s="139" t="inlineStr">
        <is>
          <t>SBIN0050527</t>
        </is>
      </c>
      <c r="I17348" s="139" t="inlineStr">
        <is>
          <t>SYNB0007886</t>
        </is>
      </c>
    </row>
    <row r="17349" ht="14.4" customHeight="1">
      <c r="E17349" s="139" t="inlineStr">
        <is>
          <t>BARB0DEEHXX</t>
        </is>
      </c>
      <c r="F17349" s="139" t="inlineStr">
        <is>
          <t>BKDN0611244</t>
        </is>
      </c>
      <c r="G17349" s="139" t="inlineStr">
        <is>
          <t>INDB0000567</t>
        </is>
      </c>
      <c r="H17349" s="139" t="inlineStr">
        <is>
          <t>SBIN0050524</t>
        </is>
      </c>
      <c r="I17349" s="139" t="inlineStr">
        <is>
          <t>SYNB0007885</t>
        </is>
      </c>
    </row>
    <row r="17350" ht="14.4" customHeight="1">
      <c r="E17350" s="139" t="inlineStr">
        <is>
          <t>BARB0DEEGXX</t>
        </is>
      </c>
      <c r="F17350" s="139" t="inlineStr">
        <is>
          <t>BKDN0611233</t>
        </is>
      </c>
      <c r="G17350" s="139" t="inlineStr">
        <is>
          <t>INDB0000566</t>
        </is>
      </c>
      <c r="H17350" s="139" t="inlineStr">
        <is>
          <t>SBIN0050523</t>
        </is>
      </c>
      <c r="I17350" s="139" t="inlineStr">
        <is>
          <t>SYNB0007881</t>
        </is>
      </c>
    </row>
    <row r="17351" ht="14.4" customHeight="1">
      <c r="E17351" s="139" t="inlineStr">
        <is>
          <t>BARB0DEDIYA</t>
        </is>
      </c>
      <c r="F17351" s="139" t="inlineStr">
        <is>
          <t>BKDN0611232</t>
        </is>
      </c>
      <c r="G17351" s="139" t="inlineStr">
        <is>
          <t>INDB0000565</t>
        </is>
      </c>
      <c r="H17351" s="139" t="inlineStr">
        <is>
          <t>SBIN0050522</t>
        </is>
      </c>
      <c r="I17351" s="139" t="inlineStr">
        <is>
          <t>SYNB0007880</t>
        </is>
      </c>
    </row>
    <row r="17352" ht="14.4" customHeight="1">
      <c r="E17352" s="139" t="inlineStr">
        <is>
          <t>BARB0DEDAUR</t>
        </is>
      </c>
      <c r="F17352" s="139" t="inlineStr">
        <is>
          <t>BKDN0611214</t>
        </is>
      </c>
      <c r="G17352" s="139" t="inlineStr">
        <is>
          <t>INDB0000564</t>
        </is>
      </c>
      <c r="H17352" s="139" t="inlineStr">
        <is>
          <t>SBIN0050521</t>
        </is>
      </c>
      <c r="I17352" s="139" t="inlineStr">
        <is>
          <t>SYNB0007877</t>
        </is>
      </c>
    </row>
    <row r="17353" ht="14.4" customHeight="1">
      <c r="E17353" s="139" t="inlineStr">
        <is>
          <t>BARB0DEBHAR</t>
        </is>
      </c>
      <c r="F17353" s="139" t="inlineStr">
        <is>
          <t>BKDN0611213</t>
        </is>
      </c>
      <c r="G17353" s="139" t="inlineStr">
        <is>
          <t>INDB0000563</t>
        </is>
      </c>
      <c r="H17353" s="139" t="inlineStr">
        <is>
          <t>SBIN0050520</t>
        </is>
      </c>
      <c r="I17353" s="139" t="inlineStr">
        <is>
          <t>SYNB0007876</t>
        </is>
      </c>
    </row>
    <row r="17354" ht="14.4" customHeight="1">
      <c r="E17354" s="139" t="inlineStr">
        <is>
          <t>BARB0DEBARI</t>
        </is>
      </c>
      <c r="F17354" s="139" t="inlineStr">
        <is>
          <t>BKDN0611192</t>
        </is>
      </c>
      <c r="G17354" s="139" t="inlineStr">
        <is>
          <t>INDB0000562</t>
        </is>
      </c>
      <c r="H17354" s="139" t="inlineStr">
        <is>
          <t>SBIN0050518</t>
        </is>
      </c>
      <c r="I17354" s="139" t="inlineStr">
        <is>
          <t>SYNB0007875</t>
        </is>
      </c>
    </row>
    <row r="17355" ht="14.4" customHeight="1">
      <c r="E17355" s="139" t="inlineStr">
        <is>
          <t>BARB0DEBAGA</t>
        </is>
      </c>
      <c r="F17355" s="139" t="inlineStr">
        <is>
          <t>BKDN0611174</t>
        </is>
      </c>
      <c r="G17355" s="139" t="inlineStr">
        <is>
          <t>INDB0000561</t>
        </is>
      </c>
      <c r="H17355" s="139" t="inlineStr">
        <is>
          <t>SBIN0050517</t>
        </is>
      </c>
      <c r="I17355" s="139" t="inlineStr">
        <is>
          <t>SYNB0007870</t>
        </is>
      </c>
    </row>
    <row r="17356" ht="14.4" customHeight="1">
      <c r="E17356" s="139" t="inlineStr">
        <is>
          <t>BARB0DCMROA</t>
        </is>
      </c>
      <c r="F17356" s="139" t="inlineStr">
        <is>
          <t>BKDN0611157</t>
        </is>
      </c>
      <c r="G17356" s="139" t="inlineStr">
        <is>
          <t>INDB0000560</t>
        </is>
      </c>
      <c r="H17356" s="139" t="inlineStr">
        <is>
          <t>SBIN0050516</t>
        </is>
      </c>
      <c r="I17356" s="139" t="inlineStr">
        <is>
          <t>SYNB0007866</t>
        </is>
      </c>
    </row>
    <row r="17357" ht="14.4" customHeight="1">
      <c r="E17357" s="139" t="inlineStr">
        <is>
          <t>BARB0DCMAJM</t>
        </is>
      </c>
      <c r="F17357" s="139" t="inlineStr">
        <is>
          <t>BKDN0611150</t>
        </is>
      </c>
      <c r="G17357" s="139" t="inlineStr">
        <is>
          <t>INDB0000559</t>
        </is>
      </c>
      <c r="H17357" s="139" t="inlineStr">
        <is>
          <t>SBIN0050515</t>
        </is>
      </c>
      <c r="I17357" s="139" t="inlineStr">
        <is>
          <t>SYNB0007865</t>
        </is>
      </c>
    </row>
    <row r="17358" ht="14.4" customHeight="1">
      <c r="E17358" s="139" t="inlineStr">
        <is>
          <t>BARB0DCJANA</t>
        </is>
      </c>
      <c r="F17358" s="139" t="inlineStr">
        <is>
          <t>BKDN0611110</t>
        </is>
      </c>
      <c r="G17358" s="139" t="inlineStr">
        <is>
          <t>INDB0000558</t>
        </is>
      </c>
      <c r="H17358" s="139" t="inlineStr">
        <is>
          <t>SBIN0050514</t>
        </is>
      </c>
      <c r="I17358" s="139" t="inlineStr">
        <is>
          <t>SYNB0007862</t>
        </is>
      </c>
    </row>
    <row r="17359" ht="14.4" customHeight="1">
      <c r="E17359" s="139" t="inlineStr">
        <is>
          <t>BARB0DAYAPA</t>
        </is>
      </c>
      <c r="F17359" s="139" t="inlineStr">
        <is>
          <t>BKDN0611102</t>
        </is>
      </c>
      <c r="G17359" s="139" t="inlineStr">
        <is>
          <t>INDB0000557</t>
        </is>
      </c>
      <c r="H17359" s="139" t="inlineStr">
        <is>
          <t>SBIN0050513</t>
        </is>
      </c>
      <c r="I17359" s="139" t="inlineStr">
        <is>
          <t>SYNB0007861</t>
        </is>
      </c>
    </row>
    <row r="17360" ht="14.4" customHeight="1">
      <c r="E17360" s="139" t="inlineStr">
        <is>
          <t>BARB0DAYALB</t>
        </is>
      </c>
      <c r="F17360" s="139" t="inlineStr">
        <is>
          <t>BKDN0611091</t>
        </is>
      </c>
      <c r="G17360" s="139" t="inlineStr">
        <is>
          <t>INDB0000556</t>
        </is>
      </c>
      <c r="H17360" s="139" t="inlineStr">
        <is>
          <t>SBIN0050512</t>
        </is>
      </c>
      <c r="I17360" s="139" t="inlineStr">
        <is>
          <t>SYNB0007860</t>
        </is>
      </c>
    </row>
    <row r="17361" ht="14.4" customHeight="1">
      <c r="E17361" s="139" t="inlineStr">
        <is>
          <t>BARB0DAYADR</t>
        </is>
      </c>
      <c r="F17361" s="139" t="inlineStr">
        <is>
          <t>BKDN0611080</t>
        </is>
      </c>
      <c r="G17361" s="139" t="inlineStr">
        <is>
          <t>INDB0000555</t>
        </is>
      </c>
      <c r="H17361" s="139" t="inlineStr">
        <is>
          <t>SBIN0050511</t>
        </is>
      </c>
      <c r="I17361" s="139" t="inlineStr">
        <is>
          <t>SYNB0007858</t>
        </is>
      </c>
    </row>
    <row r="17362" ht="14.4" customHeight="1">
      <c r="E17362" s="139" t="inlineStr">
        <is>
          <t>BARB0DAWARK</t>
        </is>
      </c>
      <c r="F17362" s="139" t="inlineStr">
        <is>
          <t>BKDN0611018</t>
        </is>
      </c>
      <c r="G17362" s="139" t="inlineStr">
        <is>
          <t>INDB0000554</t>
        </is>
      </c>
      <c r="H17362" s="139" t="inlineStr">
        <is>
          <t>SBIN0050510</t>
        </is>
      </c>
      <c r="I17362" s="139" t="inlineStr">
        <is>
          <t>SYNB0007856</t>
        </is>
      </c>
    </row>
    <row r="17363" ht="14.4" customHeight="1">
      <c r="E17363" s="139" t="inlineStr">
        <is>
          <t>BARB0DAVSCH</t>
        </is>
      </c>
      <c r="F17363" s="139" t="inlineStr">
        <is>
          <t>BKDN0610987</t>
        </is>
      </c>
      <c r="G17363" s="139" t="inlineStr">
        <is>
          <t>INDB0000553</t>
        </is>
      </c>
      <c r="H17363" s="139" t="inlineStr">
        <is>
          <t>SBIN0050509</t>
        </is>
      </c>
      <c r="I17363" s="139" t="inlineStr">
        <is>
          <t>SYNB0007855</t>
        </is>
      </c>
    </row>
    <row r="17364" ht="14.4" customHeight="1">
      <c r="E17364" s="139" t="inlineStr">
        <is>
          <t>BARB0DAVGUR</t>
        </is>
      </c>
      <c r="F17364" s="139" t="inlineStr">
        <is>
          <t>BKDN0610984</t>
        </is>
      </c>
      <c r="G17364" s="139" t="inlineStr">
        <is>
          <t>INDB0000552</t>
        </is>
      </c>
      <c r="H17364" s="139" t="inlineStr">
        <is>
          <t>SBIN0050508</t>
        </is>
      </c>
      <c r="I17364" s="139" t="inlineStr">
        <is>
          <t>SYNB0007854</t>
        </is>
      </c>
    </row>
    <row r="17365" ht="14.4" customHeight="1">
      <c r="E17365" s="139" t="inlineStr">
        <is>
          <t>BARB0DAVANG</t>
        </is>
      </c>
      <c r="F17365" s="139" t="inlineStr">
        <is>
          <t>BKDN0610982</t>
        </is>
      </c>
      <c r="G17365" s="139" t="inlineStr">
        <is>
          <t>INDB0000551</t>
        </is>
      </c>
      <c r="H17365" s="139" t="inlineStr">
        <is>
          <t>SBIN0050507</t>
        </is>
      </c>
      <c r="I17365" s="139" t="inlineStr">
        <is>
          <t>SYNB0007853</t>
        </is>
      </c>
    </row>
    <row r="17366" ht="14.4" customHeight="1">
      <c r="E17366" s="139" t="inlineStr">
        <is>
          <t>BARB0DAUSAX</t>
        </is>
      </c>
      <c r="F17366" s="139" t="inlineStr">
        <is>
          <t>BKDN0610930</t>
        </is>
      </c>
      <c r="G17366" s="139" t="inlineStr">
        <is>
          <t>INDB0000550</t>
        </is>
      </c>
      <c r="H17366" s="139" t="inlineStr">
        <is>
          <t>SBIN0050506</t>
        </is>
      </c>
      <c r="I17366" s="139" t="inlineStr">
        <is>
          <t>SYNB0007852</t>
        </is>
      </c>
    </row>
    <row r="17367" ht="14.4" customHeight="1">
      <c r="E17367" s="139" t="inlineStr">
        <is>
          <t>BARB0DAURAG</t>
        </is>
      </c>
      <c r="F17367" s="139" t="inlineStr">
        <is>
          <t>BKDN0610792</t>
        </is>
      </c>
      <c r="G17367" s="139" t="inlineStr">
        <is>
          <t>INDB0000549</t>
        </is>
      </c>
      <c r="H17367" s="139" t="inlineStr">
        <is>
          <t>SBIN0050505</t>
        </is>
      </c>
      <c r="I17367" s="139" t="inlineStr">
        <is>
          <t>SYNB0007851</t>
        </is>
      </c>
    </row>
    <row r="17368" ht="14.4" customHeight="1">
      <c r="E17368" s="139" t="inlineStr">
        <is>
          <t>BARB0DAULAT</t>
        </is>
      </c>
      <c r="F17368" s="139" t="inlineStr">
        <is>
          <t>BKDN0610734</t>
        </is>
      </c>
      <c r="G17368" s="139" t="inlineStr">
        <is>
          <t>INDB0000548</t>
        </is>
      </c>
      <c r="H17368" s="139" t="inlineStr">
        <is>
          <t>SBIN0050504</t>
        </is>
      </c>
      <c r="I17368" s="139" t="inlineStr">
        <is>
          <t>SYNB0007850</t>
        </is>
      </c>
    </row>
    <row r="17369" ht="14.4" customHeight="1">
      <c r="E17369" s="139" t="inlineStr">
        <is>
          <t>BARB0DAUDSA</t>
        </is>
      </c>
      <c r="F17369" s="139" t="inlineStr">
        <is>
          <t>BKDN0610733</t>
        </is>
      </c>
      <c r="G17369" s="139" t="inlineStr">
        <is>
          <t>INDB0000547</t>
        </is>
      </c>
      <c r="H17369" s="139" t="inlineStr">
        <is>
          <t>SBIN0050503</t>
        </is>
      </c>
      <c r="I17369" s="139" t="inlineStr">
        <is>
          <t>SYNB0007849</t>
        </is>
      </c>
    </row>
    <row r="17370" ht="14.4" customHeight="1">
      <c r="E17370" s="139" t="inlineStr">
        <is>
          <t>BARB0DAUDNA</t>
        </is>
      </c>
      <c r="F17370" s="139" t="inlineStr">
        <is>
          <t>BKDN0610713</t>
        </is>
      </c>
      <c r="G17370" s="139" t="inlineStr">
        <is>
          <t>INDB0000546</t>
        </is>
      </c>
      <c r="H17370" s="139" t="inlineStr">
        <is>
          <t>SBIN0050502</t>
        </is>
      </c>
      <c r="I17370" s="139" t="inlineStr">
        <is>
          <t>SYNB0007848</t>
        </is>
      </c>
    </row>
    <row r="17371" ht="14.4" customHeight="1">
      <c r="E17371" s="139" t="inlineStr">
        <is>
          <t>BARB0DATIAX</t>
        </is>
      </c>
      <c r="F17371" s="139" t="inlineStr">
        <is>
          <t>BKDN0610685</t>
        </is>
      </c>
      <c r="G17371" s="139" t="inlineStr">
        <is>
          <t>INDB0000545</t>
        </is>
      </c>
      <c r="H17371" s="139" t="inlineStr">
        <is>
          <t>SBIN0050500</t>
        </is>
      </c>
      <c r="I17371" s="139" t="inlineStr">
        <is>
          <t>SYNB0007845</t>
        </is>
      </c>
    </row>
    <row r="17372" ht="14.4" customHeight="1">
      <c r="E17372" s="139" t="inlineStr">
        <is>
          <t>BARB0DATAGA</t>
        </is>
      </c>
      <c r="F17372" s="139" t="inlineStr">
        <is>
          <t>BKDN0610670</t>
        </is>
      </c>
      <c r="G17372" s="139" t="inlineStr">
        <is>
          <t>INDB0000544</t>
        </is>
      </c>
      <c r="H17372" s="139" t="inlineStr">
        <is>
          <t>SBIN0050499</t>
        </is>
      </c>
      <c r="I17372" s="139" t="inlineStr">
        <is>
          <t>SYNB0007842</t>
        </is>
      </c>
    </row>
    <row r="17373" ht="14.4" customHeight="1">
      <c r="E17373" s="139" t="inlineStr">
        <is>
          <t>BARB0DASUYA</t>
        </is>
      </c>
      <c r="F17373" s="139" t="inlineStr">
        <is>
          <t>BKDN0610612</t>
        </is>
      </c>
      <c r="G17373" s="139" t="inlineStr">
        <is>
          <t>INDB0000543</t>
        </is>
      </c>
      <c r="H17373" s="139" t="inlineStr">
        <is>
          <t>SBIN0050497</t>
        </is>
      </c>
      <c r="I17373" s="139" t="inlineStr">
        <is>
          <t>SYNB0007840</t>
        </is>
      </c>
    </row>
    <row r="17374" ht="14.4" customHeight="1">
      <c r="E17374" s="139" t="inlineStr">
        <is>
          <t>BARB0DASNAX</t>
        </is>
      </c>
      <c r="F17374" s="139" t="inlineStr">
        <is>
          <t>BKDN0610604</t>
        </is>
      </c>
      <c r="G17374" s="139" t="inlineStr">
        <is>
          <t>INDB0000542</t>
        </is>
      </c>
      <c r="H17374" s="139" t="inlineStr">
        <is>
          <t>SBIN0050496</t>
        </is>
      </c>
      <c r="I17374" s="139" t="inlineStr">
        <is>
          <t>SYNB0007837</t>
        </is>
      </c>
    </row>
    <row r="17375" ht="14.4" customHeight="1">
      <c r="E17375" s="139" t="inlineStr">
        <is>
          <t>BARB0DASHRA</t>
        </is>
      </c>
      <c r="F17375" s="139" t="inlineStr">
        <is>
          <t>BKDN0610597</t>
        </is>
      </c>
      <c r="G17375" s="139" t="inlineStr">
        <is>
          <t>INDB0000541</t>
        </is>
      </c>
      <c r="H17375" s="139" t="inlineStr">
        <is>
          <t>SBIN0050495</t>
        </is>
      </c>
      <c r="I17375" s="139" t="inlineStr">
        <is>
          <t>SYNB0007831</t>
        </is>
      </c>
    </row>
    <row r="17376" ht="14.4" customHeight="1">
      <c r="E17376" s="139" t="inlineStr">
        <is>
          <t>BARB0DASADO</t>
        </is>
      </c>
      <c r="F17376" s="139" t="inlineStr">
        <is>
          <t>BKDN0610584</t>
        </is>
      </c>
      <c r="G17376" s="139" t="inlineStr">
        <is>
          <t>INDB0000540</t>
        </is>
      </c>
      <c r="H17376" s="139" t="inlineStr">
        <is>
          <t>SBIN0050493</t>
        </is>
      </c>
      <c r="I17376" s="139" t="inlineStr">
        <is>
          <t>SYNB0007830</t>
        </is>
      </c>
    </row>
    <row r="17377" ht="14.4" customHeight="1">
      <c r="E17377" s="139" t="inlineStr">
        <is>
          <t>BARB0DARYAG</t>
        </is>
      </c>
      <c r="F17377" s="139" t="inlineStr">
        <is>
          <t>BKDN0610583</t>
        </is>
      </c>
      <c r="G17377" s="139" t="inlineStr">
        <is>
          <t>INDB0000539</t>
        </is>
      </c>
      <c r="H17377" s="139" t="inlineStr">
        <is>
          <t>SBIN0050492</t>
        </is>
      </c>
      <c r="I17377" s="139" t="inlineStr">
        <is>
          <t>SYNB0007825</t>
        </is>
      </c>
    </row>
    <row r="17378" ht="14.4" customHeight="1">
      <c r="E17378" s="139" t="inlineStr">
        <is>
          <t>BARB0DARSAD</t>
        </is>
      </c>
      <c r="F17378" s="139" t="inlineStr">
        <is>
          <t>BKDN0610561</t>
        </is>
      </c>
      <c r="G17378" s="139" t="inlineStr">
        <is>
          <t>INDB0000538</t>
        </is>
      </c>
      <c r="H17378" s="139" t="inlineStr">
        <is>
          <t>SBIN0050491</t>
        </is>
      </c>
      <c r="I17378" s="139" t="inlineStr">
        <is>
          <t>SYNB0007821</t>
        </is>
      </c>
    </row>
    <row r="17379" ht="14.4" customHeight="1">
      <c r="E17379" s="139" t="inlineStr">
        <is>
          <t>BARB0DARRAE</t>
        </is>
      </c>
      <c r="F17379" s="139" t="inlineStr">
        <is>
          <t>BKDN0610560</t>
        </is>
      </c>
      <c r="G17379" s="139" t="inlineStr">
        <is>
          <t>INDB0000537</t>
        </is>
      </c>
      <c r="H17379" s="139" t="inlineStr">
        <is>
          <t>SBIN0050490</t>
        </is>
      </c>
      <c r="I17379" s="139" t="inlineStr">
        <is>
          <t>SYNB0007820</t>
        </is>
      </c>
    </row>
    <row r="17380" ht="14.4" customHeight="1">
      <c r="E17380" s="139" t="inlineStr">
        <is>
          <t>BARB0DARJEE</t>
        </is>
      </c>
      <c r="F17380" s="139" t="inlineStr">
        <is>
          <t>BKDN0610536</t>
        </is>
      </c>
      <c r="G17380" s="139" t="inlineStr">
        <is>
          <t>INDB0000536</t>
        </is>
      </c>
      <c r="H17380" s="139" t="inlineStr">
        <is>
          <t>SBIN0050489</t>
        </is>
      </c>
      <c r="I17380" s="139" t="inlineStr">
        <is>
          <t>SYNB0007819</t>
        </is>
      </c>
    </row>
    <row r="17381" ht="14.4" customHeight="1">
      <c r="E17381" s="139" t="inlineStr">
        <is>
          <t>BARB0DARJAM</t>
        </is>
      </c>
      <c r="F17381" s="139" t="inlineStr">
        <is>
          <t>BKDN0610534</t>
        </is>
      </c>
      <c r="G17381" s="139" t="inlineStr">
        <is>
          <t>INDB0000535</t>
        </is>
      </c>
      <c r="H17381" s="139" t="inlineStr">
        <is>
          <t>SBIN0050488</t>
        </is>
      </c>
      <c r="I17381" s="139" t="inlineStr">
        <is>
          <t>SYNB0007818</t>
        </is>
      </c>
    </row>
    <row r="17382" ht="14.4" customHeight="1">
      <c r="E17382" s="139" t="inlineStr">
        <is>
          <t>BARB0DARIXX</t>
        </is>
      </c>
      <c r="F17382" s="139" t="inlineStr">
        <is>
          <t>BKDN0610521</t>
        </is>
      </c>
      <c r="G17382" s="139" t="inlineStr">
        <is>
          <t>INDB0000534</t>
        </is>
      </c>
      <c r="H17382" s="139" t="inlineStr">
        <is>
          <t>SBIN0050487</t>
        </is>
      </c>
      <c r="I17382" s="139" t="inlineStr">
        <is>
          <t>SYNB0007817</t>
        </is>
      </c>
    </row>
    <row r="17383" ht="14.4" customHeight="1">
      <c r="E17383" s="139" t="inlineStr">
        <is>
          <t>BARB0DARIAP</t>
        </is>
      </c>
      <c r="F17383" s="139" t="inlineStr">
        <is>
          <t>BKDN0610515</t>
        </is>
      </c>
      <c r="G17383" s="139" t="inlineStr">
        <is>
          <t>INDB0000533</t>
        </is>
      </c>
      <c r="H17383" s="139" t="inlineStr">
        <is>
          <t>SBIN0050486</t>
        </is>
      </c>
      <c r="I17383" s="139" t="inlineStr">
        <is>
          <t>SYNB0007816</t>
        </is>
      </c>
    </row>
    <row r="17384" ht="14.4" customHeight="1">
      <c r="E17384" s="139" t="inlineStr">
        <is>
          <t>BARB0DARGAM</t>
        </is>
      </c>
      <c r="F17384" s="139" t="inlineStr">
        <is>
          <t>BKDN0610458</t>
        </is>
      </c>
      <c r="G17384" s="139" t="inlineStr">
        <is>
          <t>INDB0000532</t>
        </is>
      </c>
      <c r="H17384" s="139" t="inlineStr">
        <is>
          <t>SBIN0050485</t>
        </is>
      </c>
      <c r="I17384" s="139" t="inlineStr">
        <is>
          <t>SYNB0007814</t>
        </is>
      </c>
    </row>
    <row r="17385" ht="14.4" customHeight="1">
      <c r="E17385" s="139" t="inlineStr">
        <is>
          <t>BARB0DARGAH</t>
        </is>
      </c>
      <c r="F17385" s="139" t="inlineStr">
        <is>
          <t>BKDN0610454</t>
        </is>
      </c>
      <c r="G17385" s="139" t="inlineStr">
        <is>
          <t>INDB0000531</t>
        </is>
      </c>
      <c r="H17385" s="139" t="inlineStr">
        <is>
          <t>SBIN0050484</t>
        </is>
      </c>
      <c r="I17385" s="139" t="inlineStr">
        <is>
          <t>SYNB0007811</t>
        </is>
      </c>
    </row>
    <row r="17386" ht="14.4" customHeight="1">
      <c r="E17386" s="139" t="inlineStr">
        <is>
          <t>BARB0DARFAT</t>
        </is>
      </c>
      <c r="F17386" s="139" t="inlineStr">
        <is>
          <t>BKDN0610433</t>
        </is>
      </c>
      <c r="G17386" s="139" t="inlineStr">
        <is>
          <t>INDB0000530</t>
        </is>
      </c>
      <c r="H17386" s="139" t="inlineStr">
        <is>
          <t>SBIN0050483</t>
        </is>
      </c>
      <c r="I17386" s="139" t="inlineStr">
        <is>
          <t>SYNB0007810</t>
        </is>
      </c>
    </row>
    <row r="17387" ht="14.4" customHeight="1">
      <c r="E17387" s="139" t="inlineStr">
        <is>
          <t>BARB0DARBHA</t>
        </is>
      </c>
      <c r="F17387" s="139" t="inlineStr">
        <is>
          <t>BKDN0610432</t>
        </is>
      </c>
      <c r="G17387" s="139" t="inlineStr">
        <is>
          <t>INDB0000529</t>
        </is>
      </c>
      <c r="H17387" s="139" t="inlineStr">
        <is>
          <t>SBIN0050482</t>
        </is>
      </c>
      <c r="I17387" s="139" t="inlineStr">
        <is>
          <t>SYNB0007809</t>
        </is>
      </c>
    </row>
    <row r="17388" ht="14.4" customHeight="1">
      <c r="E17388" s="139" t="inlineStr">
        <is>
          <t>BARB0DARBAR</t>
        </is>
      </c>
      <c r="F17388" s="139" t="inlineStr">
        <is>
          <t>BKDN0610410</t>
        </is>
      </c>
      <c r="G17388" s="139" t="inlineStr">
        <is>
          <t>INDB0000528</t>
        </is>
      </c>
      <c r="H17388" s="139" t="inlineStr">
        <is>
          <t>SBIN0050481</t>
        </is>
      </c>
      <c r="I17388" s="139" t="inlineStr">
        <is>
          <t>SYNB0007808</t>
        </is>
      </c>
    </row>
    <row r="17389" ht="14.4" customHeight="1">
      <c r="E17389" s="139" t="inlineStr">
        <is>
          <t>BARB0DARANA</t>
        </is>
      </c>
      <c r="F17389" s="139" t="inlineStr">
        <is>
          <t>BKDN0610294</t>
        </is>
      </c>
      <c r="G17389" s="139" t="inlineStr">
        <is>
          <t>INDB0000527</t>
        </is>
      </c>
      <c r="H17389" s="139" t="inlineStr">
        <is>
          <t>SBIN0050480</t>
        </is>
      </c>
      <c r="I17389" s="139" t="inlineStr">
        <is>
          <t>SYNB0007806</t>
        </is>
      </c>
    </row>
    <row r="17390" ht="14.4" customHeight="1">
      <c r="E17390" s="139" t="inlineStr">
        <is>
          <t>BARB0DAPSAU</t>
        </is>
      </c>
      <c r="F17390" s="139" t="inlineStr">
        <is>
          <t>BKDN0610279</t>
        </is>
      </c>
      <c r="G17390" s="139" t="inlineStr">
        <is>
          <t>INDB0000526</t>
        </is>
      </c>
      <c r="H17390" s="139" t="inlineStr">
        <is>
          <t>SBIN0050479</t>
        </is>
      </c>
      <c r="I17390" s="139" t="inlineStr">
        <is>
          <t>SYNB0007805</t>
        </is>
      </c>
    </row>
    <row r="17391" ht="14.4" customHeight="1">
      <c r="E17391" s="139" t="inlineStr">
        <is>
          <t>BARB0DANTIW</t>
        </is>
      </c>
      <c r="F17391" s="139" t="inlineStr">
        <is>
          <t>BKDN0610207</t>
        </is>
      </c>
      <c r="G17391" s="139" t="inlineStr">
        <is>
          <t>INDB0000525</t>
        </is>
      </c>
      <c r="H17391" s="139" t="inlineStr">
        <is>
          <t>SBIN0050478</t>
        </is>
      </c>
      <c r="I17391" s="139" t="inlineStr">
        <is>
          <t>SYNB0007804</t>
        </is>
      </c>
    </row>
    <row r="17392" ht="14.4" customHeight="1">
      <c r="E17392" s="139" t="inlineStr">
        <is>
          <t>BARB0DANTEW</t>
        </is>
      </c>
      <c r="F17392" s="139" t="inlineStr">
        <is>
          <t>BKDN0610194</t>
        </is>
      </c>
      <c r="G17392" s="139" t="inlineStr">
        <is>
          <t>INDB0000524</t>
        </is>
      </c>
      <c r="H17392" s="139" t="inlineStr">
        <is>
          <t>SBIN0050477</t>
        </is>
      </c>
      <c r="I17392" s="139" t="inlineStr">
        <is>
          <t>SYNB0007803</t>
        </is>
      </c>
    </row>
    <row r="17393" ht="14.4" customHeight="1">
      <c r="E17393" s="139" t="inlineStr">
        <is>
          <t>BARB0DANTAU</t>
        </is>
      </c>
      <c r="F17393" s="139" t="inlineStr">
        <is>
          <t>BKDN0610159</t>
        </is>
      </c>
      <c r="G17393" s="139" t="inlineStr">
        <is>
          <t>INDB0000523</t>
        </is>
      </c>
      <c r="H17393" s="139" t="inlineStr">
        <is>
          <t>SBIN0050476</t>
        </is>
      </c>
      <c r="I17393" s="139" t="inlineStr">
        <is>
          <t>SYNB0007802</t>
        </is>
      </c>
    </row>
    <row r="17394" ht="14.4" customHeight="1">
      <c r="E17394" s="139" t="inlineStr">
        <is>
          <t>BARB0DANTAL</t>
        </is>
      </c>
      <c r="F17394" s="139" t="inlineStr">
        <is>
          <t>BKDN0610124</t>
        </is>
      </c>
      <c r="G17394" s="139" t="inlineStr">
        <is>
          <t>INDB0000522</t>
        </is>
      </c>
      <c r="H17394" s="139" t="inlineStr">
        <is>
          <t>SBIN0050475</t>
        </is>
      </c>
      <c r="I17394" s="139" t="inlineStr">
        <is>
          <t>SYNB0007801</t>
        </is>
      </c>
    </row>
    <row r="17395" ht="14.4" customHeight="1">
      <c r="E17395" s="139" t="inlineStr">
        <is>
          <t>BARB0DANRAJ</t>
        </is>
      </c>
      <c r="F17395" s="139" t="inlineStr">
        <is>
          <t>BKDN0610079</t>
        </is>
      </c>
      <c r="G17395" s="139" t="inlineStr">
        <is>
          <t>INDB0000521</t>
        </is>
      </c>
      <c r="H17395" s="139" t="inlineStr">
        <is>
          <t>SBIN0050474</t>
        </is>
      </c>
      <c r="I17395" s="139" t="inlineStr">
        <is>
          <t>SYNB0007800</t>
        </is>
      </c>
    </row>
    <row r="17396" ht="14.4" customHeight="1">
      <c r="E17396" s="139" t="inlineStr">
        <is>
          <t>BARB0DANPAT</t>
        </is>
      </c>
      <c r="F17396" s="139" t="inlineStr">
        <is>
          <t>BKDN0610078</t>
        </is>
      </c>
      <c r="G17396" s="139" t="inlineStr">
        <is>
          <t>INDB0000520</t>
        </is>
      </c>
      <c r="H17396" s="139" t="inlineStr">
        <is>
          <t>SBIN0050473</t>
        </is>
      </c>
      <c r="I17396" s="139" t="inlineStr">
        <is>
          <t>SYNB0007797</t>
        </is>
      </c>
    </row>
    <row r="17397" ht="14.4" customHeight="1">
      <c r="E17397" s="139" t="inlineStr">
        <is>
          <t>BARB0DANKUN</t>
        </is>
      </c>
      <c r="F17397" s="139" t="inlineStr">
        <is>
          <t>BKDN0531961</t>
        </is>
      </c>
      <c r="G17397" s="139" t="inlineStr">
        <is>
          <t>INDB0000519</t>
        </is>
      </c>
      <c r="H17397" s="139" t="inlineStr">
        <is>
          <t>SBIN0050472</t>
        </is>
      </c>
      <c r="I17397" s="139" t="inlineStr">
        <is>
          <t>SYNB0007795</t>
        </is>
      </c>
    </row>
    <row r="17398" ht="14.4" customHeight="1">
      <c r="E17398" s="139" t="inlineStr">
        <is>
          <t>BARB0DANKAU</t>
        </is>
      </c>
      <c r="F17398" s="139" t="inlineStr">
        <is>
          <t>BKDN0531935</t>
        </is>
      </c>
      <c r="G17398" s="139" t="inlineStr">
        <is>
          <t>INDB0000518</t>
        </is>
      </c>
      <c r="H17398" s="139" t="inlineStr">
        <is>
          <t>SBIN0050471</t>
        </is>
      </c>
      <c r="I17398" s="139" t="inlineStr">
        <is>
          <t>SYNB0007791</t>
        </is>
      </c>
    </row>
    <row r="17399" ht="14.4" customHeight="1">
      <c r="E17399" s="139" t="inlineStr">
        <is>
          <t>BARB0DANIYA</t>
        </is>
      </c>
      <c r="F17399" s="139" t="inlineStr">
        <is>
          <t>BKDN0531934</t>
        </is>
      </c>
      <c r="G17399" s="139" t="inlineStr">
        <is>
          <t>INDB0000517</t>
        </is>
      </c>
      <c r="H17399" s="139" t="inlineStr">
        <is>
          <t>SBIN0050470</t>
        </is>
      </c>
      <c r="I17399" s="139" t="inlineStr">
        <is>
          <t>SYNB0007790</t>
        </is>
      </c>
    </row>
    <row r="17400" ht="14.4" customHeight="1">
      <c r="E17400" s="139" t="inlineStr">
        <is>
          <t>BARB0DANDIY</t>
        </is>
      </c>
      <c r="F17400" s="139" t="inlineStr">
        <is>
          <t>BKDN0531933</t>
        </is>
      </c>
      <c r="G17400" s="139" t="inlineStr">
        <is>
          <t>INDB0000516</t>
        </is>
      </c>
      <c r="H17400" s="139" t="inlineStr">
        <is>
          <t>SBIN0050469</t>
        </is>
      </c>
      <c r="I17400" s="139" t="inlineStr">
        <is>
          <t>SYNB0007789</t>
        </is>
      </c>
    </row>
    <row r="17401" ht="14.4" customHeight="1">
      <c r="E17401" s="139" t="inlineStr">
        <is>
          <t>BARB0DANDIX</t>
        </is>
      </c>
      <c r="F17401" s="139" t="inlineStr">
        <is>
          <t>BKDN0531932</t>
        </is>
      </c>
      <c r="G17401" s="139" t="inlineStr">
        <is>
          <t>INDB0000515</t>
        </is>
      </c>
      <c r="H17401" s="139" t="inlineStr">
        <is>
          <t>SBIN0050468</t>
        </is>
      </c>
      <c r="I17401" s="139" t="inlineStr">
        <is>
          <t>SYNB0007786</t>
        </is>
      </c>
    </row>
    <row r="17402" ht="14.4" customHeight="1">
      <c r="E17402" s="139" t="inlineStr">
        <is>
          <t>BARB0DANDIA</t>
        </is>
      </c>
      <c r="F17402" s="139" t="inlineStr">
        <is>
          <t>BKDN0531863</t>
        </is>
      </c>
      <c r="G17402" s="139" t="inlineStr">
        <is>
          <t>INDB0000514</t>
        </is>
      </c>
      <c r="H17402" s="139" t="inlineStr">
        <is>
          <t>SBIN0050466</t>
        </is>
      </c>
      <c r="I17402" s="139" t="inlineStr">
        <is>
          <t>SYNB0007785</t>
        </is>
      </c>
    </row>
    <row r="17403" ht="14.4" customHeight="1">
      <c r="E17403" s="139" t="inlineStr">
        <is>
          <t>BARB0DANBUL</t>
        </is>
      </c>
      <c r="F17403" s="139" t="inlineStr">
        <is>
          <t>BKDN0531837</t>
        </is>
      </c>
      <c r="G17403" s="139" t="inlineStr">
        <is>
          <t>INDB0000513</t>
        </is>
      </c>
      <c r="H17403" s="139" t="inlineStr">
        <is>
          <t>SBIN0050465</t>
        </is>
      </c>
      <c r="I17403" s="139" t="inlineStr">
        <is>
          <t>SYNB0007784</t>
        </is>
      </c>
    </row>
    <row r="17404" ht="14.4" customHeight="1">
      <c r="E17404" s="139" t="inlineStr">
        <is>
          <t>BARB0DANAPU</t>
        </is>
      </c>
      <c r="F17404" s="139" t="inlineStr">
        <is>
          <t>BKDN0531836</t>
        </is>
      </c>
      <c r="G17404" s="139" t="inlineStr">
        <is>
          <t>INDB0000512</t>
        </is>
      </c>
      <c r="H17404" s="139" t="inlineStr">
        <is>
          <t>SBIN0050464</t>
        </is>
      </c>
      <c r="I17404" s="139" t="inlineStr">
        <is>
          <t>SYNB0007783</t>
        </is>
      </c>
    </row>
    <row r="17405" ht="14.4" customHeight="1">
      <c r="E17405" s="139" t="inlineStr">
        <is>
          <t>BARB0DAMOHX</t>
        </is>
      </c>
      <c r="F17405" s="139" t="inlineStr">
        <is>
          <t>BKDN0531758</t>
        </is>
      </c>
      <c r="G17405" s="139" t="inlineStr">
        <is>
          <t>INDB0000511</t>
        </is>
      </c>
      <c r="H17405" s="139" t="inlineStr">
        <is>
          <t>SBIN0050463</t>
        </is>
      </c>
      <c r="I17405" s="139" t="inlineStr">
        <is>
          <t>SYNB0007782</t>
        </is>
      </c>
    </row>
    <row r="17406" ht="14.4" customHeight="1">
      <c r="E17406" s="139" t="inlineStr">
        <is>
          <t>BARB0DAMOHA</t>
        </is>
      </c>
      <c r="F17406" s="139" t="inlineStr">
        <is>
          <t>BKDN0531754</t>
        </is>
      </c>
      <c r="G17406" s="139" t="inlineStr">
        <is>
          <t>INDB0000509</t>
        </is>
      </c>
      <c r="H17406" s="139" t="inlineStr">
        <is>
          <t>SBIN0050462</t>
        </is>
      </c>
      <c r="I17406" s="139" t="inlineStr">
        <is>
          <t>SYNB0007781</t>
        </is>
      </c>
    </row>
    <row r="17407" ht="14.4" customHeight="1">
      <c r="E17407" s="139" t="inlineStr">
        <is>
          <t>BARB0DAMKAX</t>
        </is>
      </c>
      <c r="F17407" s="139" t="inlineStr">
        <is>
          <t>BKDN0531647</t>
        </is>
      </c>
      <c r="G17407" s="139" t="inlineStr">
        <is>
          <t>INDB0000508</t>
        </is>
      </c>
      <c r="H17407" s="139" t="inlineStr">
        <is>
          <t>SBIN0050461</t>
        </is>
      </c>
      <c r="I17407" s="139" t="inlineStr">
        <is>
          <t>SYNB0007780</t>
        </is>
      </c>
    </row>
    <row r="17408" ht="14.4" customHeight="1">
      <c r="E17408" s="139" t="inlineStr">
        <is>
          <t>BARB0DAMAXX</t>
        </is>
      </c>
      <c r="F17408" s="139" t="inlineStr">
        <is>
          <t>BKDN0531646</t>
        </is>
      </c>
      <c r="G17408" s="139" t="inlineStr">
        <is>
          <t>INDB0000507</t>
        </is>
      </c>
      <c r="H17408" s="139" t="inlineStr">
        <is>
          <t>SBIN0050460</t>
        </is>
      </c>
      <c r="I17408" s="139" t="inlineStr">
        <is>
          <t>SYNB0007776</t>
        </is>
      </c>
    </row>
    <row r="17409" ht="14.4" customHeight="1">
      <c r="E17409" s="139" t="inlineStr">
        <is>
          <t>BARB0DALTRI</t>
        </is>
      </c>
      <c r="F17409" s="139" t="inlineStr">
        <is>
          <t>BKDN0531645</t>
        </is>
      </c>
      <c r="G17409" s="139" t="inlineStr">
        <is>
          <t>INDB0000506</t>
        </is>
      </c>
      <c r="H17409" s="139" t="inlineStr">
        <is>
          <t>SBIN0050459</t>
        </is>
      </c>
      <c r="I17409" s="139" t="inlineStr">
        <is>
          <t>SYNB0007775</t>
        </is>
      </c>
    </row>
    <row r="17410" ht="14.4" customHeight="1">
      <c r="E17410" s="139" t="inlineStr">
        <is>
          <t>BARB0DALTON</t>
        </is>
      </c>
      <c r="F17410" s="139" t="inlineStr">
        <is>
          <t>BKDN0521947</t>
        </is>
      </c>
      <c r="G17410" s="139" t="inlineStr">
        <is>
          <t>INDB0000505</t>
        </is>
      </c>
      <c r="H17410" s="139" t="inlineStr">
        <is>
          <t>SBIN0050458</t>
        </is>
      </c>
      <c r="I17410" s="139" t="inlineStr">
        <is>
          <t>SYNB0007774</t>
        </is>
      </c>
    </row>
    <row r="17411" ht="14.4" customHeight="1">
      <c r="E17411" s="139" t="inlineStr">
        <is>
          <t>BARB0DALSIN</t>
        </is>
      </c>
      <c r="F17411" s="139" t="inlineStr">
        <is>
          <t>BKDN0521938</t>
        </is>
      </c>
      <c r="G17411" s="139" t="inlineStr">
        <is>
          <t>INDB0000504</t>
        </is>
      </c>
      <c r="H17411" s="139" t="inlineStr">
        <is>
          <t>SBIN0050457</t>
        </is>
      </c>
      <c r="I17411" s="139" t="inlineStr">
        <is>
          <t>SYNB0007773</t>
        </is>
      </c>
    </row>
    <row r="17412" ht="14.4" customHeight="1">
      <c r="E17412" s="139" t="inlineStr">
        <is>
          <t>BARB0DALOTX</t>
        </is>
      </c>
      <c r="F17412" s="139" t="inlineStr">
        <is>
          <t>BKDN0521914</t>
        </is>
      </c>
      <c r="G17412" s="139" t="inlineStr">
        <is>
          <t>INDB0000503</t>
        </is>
      </c>
      <c r="H17412" s="139" t="inlineStr">
        <is>
          <t>SBIN0050456</t>
        </is>
      </c>
      <c r="I17412" s="139" t="inlineStr">
        <is>
          <t>SYNB0007772</t>
        </is>
      </c>
    </row>
    <row r="17413" ht="14.4" customHeight="1">
      <c r="E17413" s="139" t="inlineStr">
        <is>
          <t>BARB0DALMAU</t>
        </is>
      </c>
      <c r="F17413" s="139" t="inlineStr">
        <is>
          <t>BKDN0521862</t>
        </is>
      </c>
      <c r="G17413" s="139" t="inlineStr">
        <is>
          <t>INDB0000502</t>
        </is>
      </c>
      <c r="H17413" s="139" t="inlineStr">
        <is>
          <t>SBIN0050455</t>
        </is>
      </c>
      <c r="I17413" s="139" t="inlineStr">
        <is>
          <t>SYNB0007771</t>
        </is>
      </c>
    </row>
    <row r="17414" ht="14.4" customHeight="1">
      <c r="E17414" s="139" t="inlineStr">
        <is>
          <t>BARB0DALKHO</t>
        </is>
      </c>
      <c r="F17414" s="139" t="inlineStr">
        <is>
          <t>BKDN0521861</t>
        </is>
      </c>
      <c r="G17414" s="139" t="inlineStr">
        <is>
          <t>INDB0000501</t>
        </is>
      </c>
      <c r="H17414" s="139" t="inlineStr">
        <is>
          <t>SBIN0050454</t>
        </is>
      </c>
      <c r="I17414" s="139" t="inlineStr">
        <is>
          <t>SYNB0007770</t>
        </is>
      </c>
    </row>
    <row r="17415" ht="14.4" customHeight="1">
      <c r="E17415" s="139" t="inlineStr">
        <is>
          <t>BARB0DALIGA</t>
        </is>
      </c>
      <c r="F17415" s="139" t="inlineStr">
        <is>
          <t>BKDN0521805</t>
        </is>
      </c>
      <c r="G17415" s="139" t="inlineStr">
        <is>
          <t>INDB0000500</t>
        </is>
      </c>
      <c r="H17415" s="139" t="inlineStr">
        <is>
          <t>SBIN0050453</t>
        </is>
      </c>
      <c r="I17415" s="139" t="inlineStr">
        <is>
          <t>SYNB0007769</t>
        </is>
      </c>
    </row>
    <row r="17416" ht="14.4" customHeight="1">
      <c r="E17416" s="139" t="inlineStr">
        <is>
          <t>BARB0DAKSHI</t>
        </is>
      </c>
      <c r="F17416" s="139" t="inlineStr">
        <is>
          <t>BKDN0521804</t>
        </is>
      </c>
      <c r="G17416" s="139" t="inlineStr">
        <is>
          <t>INDB0000499</t>
        </is>
      </c>
      <c r="H17416" s="139" t="inlineStr">
        <is>
          <t>SBIN0050452</t>
        </is>
      </c>
      <c r="I17416" s="139" t="inlineStr">
        <is>
          <t>SYNB0007768</t>
        </is>
      </c>
    </row>
    <row r="17417" ht="14.4" customHeight="1">
      <c r="E17417" s="139" t="inlineStr">
        <is>
          <t>BARB0DAKORX</t>
        </is>
      </c>
      <c r="F17417" s="139" t="inlineStr">
        <is>
          <t>BKDN0521803</t>
        </is>
      </c>
      <c r="G17417" s="139" t="inlineStr">
        <is>
          <t>INDB0000498</t>
        </is>
      </c>
      <c r="H17417" s="139" t="inlineStr">
        <is>
          <t>SBIN0050451</t>
        </is>
      </c>
      <c r="I17417" s="139" t="inlineStr">
        <is>
          <t>SYNB0007767</t>
        </is>
      </c>
    </row>
    <row r="17418" ht="14.4" customHeight="1">
      <c r="E17418" s="139" t="inlineStr">
        <is>
          <t>BARB0DAHSEZ</t>
        </is>
      </c>
      <c r="F17418" s="139" t="inlineStr">
        <is>
          <t>BKDN0521777</t>
        </is>
      </c>
      <c r="G17418" s="139" t="inlineStr">
        <is>
          <t>INDB0000497</t>
        </is>
      </c>
      <c r="H17418" s="139" t="inlineStr">
        <is>
          <t>SBIN0050450</t>
        </is>
      </c>
      <c r="I17418" s="139" t="inlineStr">
        <is>
          <t>SYNB0007766</t>
        </is>
      </c>
    </row>
    <row r="17419" ht="14.4" customHeight="1">
      <c r="E17419" s="139" t="inlineStr">
        <is>
          <t>BARB0DAHKUT</t>
        </is>
      </c>
      <c r="F17419" s="139" t="inlineStr">
        <is>
          <t>BKDN0521734</t>
        </is>
      </c>
      <c r="G17419" s="139" t="inlineStr">
        <is>
          <t>INDB0000496</t>
        </is>
      </c>
      <c r="H17419" s="139" t="inlineStr">
        <is>
          <t>SBIN0050449</t>
        </is>
      </c>
      <c r="I17419" s="139" t="inlineStr">
        <is>
          <t>SYNB0007765</t>
        </is>
      </c>
    </row>
    <row r="17420" ht="14.4" customHeight="1">
      <c r="E17420" s="139" t="inlineStr">
        <is>
          <t>BARB0DAHIWA</t>
        </is>
      </c>
      <c r="F17420" s="139" t="inlineStr">
        <is>
          <t>BKDN0521649</t>
        </is>
      </c>
      <c r="G17420" s="139" t="inlineStr">
        <is>
          <t>INDB0000495</t>
        </is>
      </c>
      <c r="H17420" s="139" t="inlineStr">
        <is>
          <t>SBIN0050448</t>
        </is>
      </c>
      <c r="I17420" s="139" t="inlineStr">
        <is>
          <t>SYNB0007764</t>
        </is>
      </c>
    </row>
    <row r="17421" ht="14.4" customHeight="1">
      <c r="E17421" s="139" t="inlineStr">
        <is>
          <t>BARB0DAHISA</t>
        </is>
      </c>
      <c r="F17421" s="139" t="inlineStr">
        <is>
          <t>BKDN0521648</t>
        </is>
      </c>
      <c r="G17421" s="139" t="inlineStr">
        <is>
          <t>INDB0000494</t>
        </is>
      </c>
      <c r="H17421" s="139" t="inlineStr">
        <is>
          <t>SBIN0050447</t>
        </is>
      </c>
      <c r="I17421" s="139" t="inlineStr">
        <is>
          <t>SYNB0007761</t>
        </is>
      </c>
    </row>
    <row r="17422" ht="14.4" customHeight="1">
      <c r="E17422" s="139" t="inlineStr">
        <is>
          <t>BARB0DAHEVA</t>
        </is>
      </c>
      <c r="F17422" s="139" t="inlineStr">
        <is>
          <t>BKDN0521577</t>
        </is>
      </c>
      <c r="G17422" s="139" t="inlineStr">
        <is>
          <t>INDB0000493</t>
        </is>
      </c>
      <c r="H17422" s="139" t="inlineStr">
        <is>
          <t>SBIN0050446</t>
        </is>
      </c>
      <c r="I17422" s="139" t="inlineStr">
        <is>
          <t>SYNB0007760</t>
        </is>
      </c>
    </row>
    <row r="17423" ht="14.4" customHeight="1">
      <c r="E17423" s="139" t="inlineStr">
        <is>
          <t>BARB0DAHEJX</t>
        </is>
      </c>
      <c r="F17423" s="139" t="inlineStr">
        <is>
          <t>BKDN0521557</t>
        </is>
      </c>
      <c r="G17423" s="139" t="inlineStr">
        <is>
          <t>INDB0000492</t>
        </is>
      </c>
      <c r="H17423" s="139" t="inlineStr">
        <is>
          <t>SBIN0050445</t>
        </is>
      </c>
      <c r="I17423" s="139" t="inlineStr">
        <is>
          <t>SYNB0007759</t>
        </is>
      </c>
    </row>
    <row r="17424" ht="14.4" customHeight="1">
      <c r="E17424" s="139" t="inlineStr">
        <is>
          <t>BARB0DAHEAS</t>
        </is>
      </c>
      <c r="F17424" s="139" t="inlineStr">
        <is>
          <t>BKDN0521544</t>
        </is>
      </c>
      <c r="G17424" s="139" t="inlineStr">
        <is>
          <t>INDB0000491</t>
        </is>
      </c>
      <c r="H17424" s="139" t="inlineStr">
        <is>
          <t>SBIN0050444</t>
        </is>
      </c>
      <c r="I17424" s="139" t="inlineStr">
        <is>
          <t>SYNB0007756</t>
        </is>
      </c>
    </row>
    <row r="17425" ht="14.4" customHeight="1">
      <c r="E17425" s="139" t="inlineStr">
        <is>
          <t>BARB0DAHBHA</t>
        </is>
      </c>
      <c r="F17425" s="139" t="inlineStr">
        <is>
          <t>BKDN0521543</t>
        </is>
      </c>
      <c r="G17425" s="139" t="inlineStr">
        <is>
          <t>INDB0000490</t>
        </is>
      </c>
      <c r="H17425" s="139" t="inlineStr">
        <is>
          <t>SBIN0050443</t>
        </is>
      </c>
      <c r="I17425" s="139" t="inlineStr">
        <is>
          <t>SYNB0007755</t>
        </is>
      </c>
    </row>
    <row r="17426" ht="14.4" customHeight="1">
      <c r="E17426" s="139" t="inlineStr">
        <is>
          <t>BARB0DADRIX</t>
        </is>
      </c>
      <c r="F17426" s="139" t="inlineStr">
        <is>
          <t>BKDN0521542</t>
        </is>
      </c>
      <c r="G17426" s="139" t="inlineStr">
        <is>
          <t>INDB0000489</t>
        </is>
      </c>
      <c r="H17426" s="139" t="inlineStr">
        <is>
          <t>SBIN0050442</t>
        </is>
      </c>
      <c r="I17426" s="139" t="inlineStr">
        <is>
          <t>SYNB0007754</t>
        </is>
      </c>
    </row>
    <row r="17427" ht="14.4" customHeight="1">
      <c r="E17427" s="139" t="inlineStr">
        <is>
          <t>BARB0DADIYA</t>
        </is>
      </c>
      <c r="F17427" s="139" t="inlineStr">
        <is>
          <t>BKDN0521537</t>
        </is>
      </c>
      <c r="G17427" s="139" t="inlineStr">
        <is>
          <t>INDB0000488</t>
        </is>
      </c>
      <c r="H17427" s="139" t="inlineStr">
        <is>
          <t>SBIN0050441</t>
        </is>
      </c>
      <c r="I17427" s="139" t="inlineStr">
        <is>
          <t>SYNB0007753</t>
        </is>
      </c>
    </row>
    <row r="17428" ht="14.4" customHeight="1">
      <c r="E17428" s="139" t="inlineStr">
        <is>
          <t>BARB0DADAUL</t>
        </is>
      </c>
      <c r="F17428" s="139" t="inlineStr">
        <is>
          <t>BKDN0521467</t>
        </is>
      </c>
      <c r="G17428" s="139" t="inlineStr">
        <is>
          <t>INDB0000487</t>
        </is>
      </c>
      <c r="H17428" s="139" t="inlineStr">
        <is>
          <t>SBIN0050440</t>
        </is>
      </c>
      <c r="I17428" s="139" t="inlineStr">
        <is>
          <t>SYNB0007752</t>
        </is>
      </c>
    </row>
    <row r="17429" ht="14.4" customHeight="1">
      <c r="E17429" s="139" t="inlineStr">
        <is>
          <t>BARB0DADARK</t>
        </is>
      </c>
      <c r="F17429" s="139" t="inlineStr">
        <is>
          <t>BKDN0521443</t>
        </is>
      </c>
      <c r="G17429" s="139" t="inlineStr">
        <is>
          <t>INDB0000486</t>
        </is>
      </c>
      <c r="H17429" s="139" t="inlineStr">
        <is>
          <t>SBIN0050439</t>
        </is>
      </c>
      <c r="I17429" s="139" t="inlineStr">
        <is>
          <t>SYNB0007751</t>
        </is>
      </c>
    </row>
    <row r="17430" ht="14.4" customHeight="1">
      <c r="E17430" s="139" t="inlineStr">
        <is>
          <t>BARB0DABRAX</t>
        </is>
      </c>
      <c r="F17430" s="139" t="inlineStr">
        <is>
          <t>BKDN0521442</t>
        </is>
      </c>
      <c r="G17430" s="139" t="inlineStr">
        <is>
          <t>INDB0000485</t>
        </is>
      </c>
      <c r="H17430" s="139" t="inlineStr">
        <is>
          <t>SBIN0050438</t>
        </is>
      </c>
      <c r="I17430" s="139" t="inlineStr">
        <is>
          <t>SYNB0007750</t>
        </is>
      </c>
    </row>
    <row r="17431" ht="14.4" customHeight="1">
      <c r="E17431" s="139" t="inlineStr">
        <is>
          <t>BARB0DABMUS</t>
        </is>
      </c>
      <c r="F17431" s="139" t="inlineStr">
        <is>
          <t>BKDN0521438</t>
        </is>
      </c>
      <c r="G17431" s="139" t="inlineStr">
        <is>
          <t>INDB0000484</t>
        </is>
      </c>
      <c r="H17431" s="139" t="inlineStr">
        <is>
          <t>SBIN0050437</t>
        </is>
      </c>
      <c r="I17431" s="139" t="inlineStr">
        <is>
          <t>SYNB0007749</t>
        </is>
      </c>
    </row>
    <row r="17432" ht="14.4" customHeight="1">
      <c r="E17432" s="139" t="inlineStr">
        <is>
          <t>BARB0DABLAX</t>
        </is>
      </c>
      <c r="F17432" s="139" t="inlineStr">
        <is>
          <t>BKDN0521437</t>
        </is>
      </c>
      <c r="G17432" s="139" t="inlineStr">
        <is>
          <t>INDB0000483</t>
        </is>
      </c>
      <c r="H17432" s="139" t="inlineStr">
        <is>
          <t>SBIN0050436</t>
        </is>
      </c>
      <c r="I17432" s="139" t="inlineStr">
        <is>
          <t>SYNB0007748</t>
        </is>
      </c>
    </row>
    <row r="17433" ht="14.4" customHeight="1">
      <c r="E17433" s="139" t="inlineStr">
        <is>
          <t>BARB0DABIXX</t>
        </is>
      </c>
      <c r="F17433" s="139" t="inlineStr">
        <is>
          <t>BKDN0521436</t>
        </is>
      </c>
      <c r="G17433" s="139" t="inlineStr">
        <is>
          <t>INDB0000482</t>
        </is>
      </c>
      <c r="H17433" s="139" t="inlineStr">
        <is>
          <t>SBIN0050435</t>
        </is>
      </c>
      <c r="I17433" s="139" t="inlineStr">
        <is>
          <t>SYNB0007747</t>
        </is>
      </c>
    </row>
    <row r="17434" ht="14.4" customHeight="1">
      <c r="E17434" s="139" t="inlineStr">
        <is>
          <t>BARB0DABHOU</t>
        </is>
      </c>
      <c r="F17434" s="139" t="inlineStr">
        <is>
          <t>BKDN0521435</t>
        </is>
      </c>
      <c r="G17434" s="139" t="inlineStr">
        <is>
          <t>INDB0000481</t>
        </is>
      </c>
      <c r="H17434" s="139" t="inlineStr">
        <is>
          <t>SBIN0050434</t>
        </is>
      </c>
      <c r="I17434" s="139" t="inlineStr">
        <is>
          <t>SYNB0007746</t>
        </is>
      </c>
    </row>
    <row r="17435" ht="14.4" customHeight="1">
      <c r="E17435" s="139" t="inlineStr">
        <is>
          <t>BARB0DABHOI</t>
        </is>
      </c>
      <c r="F17435" s="139" t="inlineStr">
        <is>
          <t>BKDN0521434</t>
        </is>
      </c>
      <c r="G17435" s="139" t="inlineStr">
        <is>
          <t>INDB0000480</t>
        </is>
      </c>
      <c r="H17435" s="139" t="inlineStr">
        <is>
          <t>SBIN0050433</t>
        </is>
      </c>
      <c r="I17435" s="139" t="inlineStr">
        <is>
          <t>SYNB0007745</t>
        </is>
      </c>
    </row>
    <row r="17436" ht="14.4" customHeight="1">
      <c r="E17436" s="139" t="inlineStr">
        <is>
          <t>BARB0DABHEL</t>
        </is>
      </c>
      <c r="F17436" s="139" t="inlineStr">
        <is>
          <t>BKDN0521419</t>
        </is>
      </c>
      <c r="G17436" s="139" t="inlineStr">
        <is>
          <t>INDB0000479</t>
        </is>
      </c>
      <c r="H17436" s="139" t="inlineStr">
        <is>
          <t>SBIN0050432</t>
        </is>
      </c>
      <c r="I17436" s="139" t="inlineStr">
        <is>
          <t>SYNB0007744</t>
        </is>
      </c>
    </row>
    <row r="17437" ht="14.4" customHeight="1">
      <c r="E17437" s="139" t="inlineStr">
        <is>
          <t>BARB0DABHAU</t>
        </is>
      </c>
      <c r="F17437" s="139" t="inlineStr">
        <is>
          <t>BKDN0521407</t>
        </is>
      </c>
      <c r="G17437" s="139" t="inlineStr">
        <is>
          <t>INDB0000478</t>
        </is>
      </c>
      <c r="H17437" s="139" t="inlineStr">
        <is>
          <t>SBIN0050431</t>
        </is>
      </c>
      <c r="I17437" s="139" t="inlineStr">
        <is>
          <t>SYNB0007743</t>
        </is>
      </c>
    </row>
    <row r="17438" ht="14.4" customHeight="1">
      <c r="E17438" s="139" t="inlineStr">
        <is>
          <t>BARB0DABHAN</t>
        </is>
      </c>
      <c r="F17438" s="139" t="inlineStr">
        <is>
          <t>BKDN0521406</t>
        </is>
      </c>
      <c r="G17438" s="139" t="inlineStr">
        <is>
          <t>INDB0000477</t>
        </is>
      </c>
      <c r="H17438" s="139" t="inlineStr">
        <is>
          <t>SBIN0050430</t>
        </is>
      </c>
      <c r="I17438" s="139" t="inlineStr">
        <is>
          <t>SYNB0007742</t>
        </is>
      </c>
    </row>
    <row r="17439" ht="14.4" customHeight="1">
      <c r="E17439" s="139" t="inlineStr">
        <is>
          <t>BARB0DABGAN</t>
        </is>
      </c>
      <c r="F17439" s="139" t="inlineStr">
        <is>
          <t>BKDN0521261</t>
        </is>
      </c>
      <c r="G17439" s="139" t="inlineStr">
        <is>
          <t>INDB0000476</t>
        </is>
      </c>
      <c r="H17439" s="139" t="inlineStr">
        <is>
          <t>SBIN0050429</t>
        </is>
      </c>
      <c r="I17439" s="139" t="inlineStr">
        <is>
          <t>SYNB0007741</t>
        </is>
      </c>
    </row>
    <row r="17440" ht="14.4" customHeight="1">
      <c r="E17440" s="139" t="inlineStr">
        <is>
          <t>BARB0DABASA</t>
        </is>
      </c>
      <c r="F17440" s="139" t="inlineStr">
        <is>
          <t>BKDN0521260</t>
        </is>
      </c>
      <c r="G17440" s="139" t="inlineStr">
        <is>
          <t>INDB0000475</t>
        </is>
      </c>
      <c r="H17440" s="139" t="inlineStr">
        <is>
          <t>SBIN0050428</t>
        </is>
      </c>
      <c r="I17440" s="139" t="inlineStr">
        <is>
          <t>SYNB0007737</t>
        </is>
      </c>
    </row>
    <row r="17441" ht="14.4" customHeight="1">
      <c r="E17441" s="139" t="inlineStr">
        <is>
          <t>BARB0CYBHYD</t>
        </is>
      </c>
      <c r="F17441" s="139" t="inlineStr">
        <is>
          <t>BKDN0521259</t>
        </is>
      </c>
      <c r="G17441" s="139" t="inlineStr">
        <is>
          <t>INDB0000474</t>
        </is>
      </c>
      <c r="H17441" s="139" t="inlineStr">
        <is>
          <t>SBIN0050427</t>
        </is>
      </c>
      <c r="I17441" s="139" t="inlineStr">
        <is>
          <t>SYNB0007736</t>
        </is>
      </c>
    </row>
    <row r="17442" ht="14.4" customHeight="1">
      <c r="E17442" s="139" t="inlineStr">
        <is>
          <t>BARB0CUTTRD</t>
        </is>
      </c>
      <c r="F17442" s="139" t="inlineStr">
        <is>
          <t>BKDN0521258</t>
        </is>
      </c>
      <c r="G17442" s="139" t="inlineStr">
        <is>
          <t>INDB0000473</t>
        </is>
      </c>
      <c r="H17442" s="139" t="inlineStr">
        <is>
          <t>SBIN0050426</t>
        </is>
      </c>
      <c r="I17442" s="139" t="inlineStr">
        <is>
          <t>SYNB0007735</t>
        </is>
      </c>
    </row>
    <row r="17443" ht="14.4" customHeight="1">
      <c r="E17443" s="139" t="inlineStr">
        <is>
          <t>BARB0CUTTAC</t>
        </is>
      </c>
      <c r="F17443" s="139" t="inlineStr">
        <is>
          <t>BKDN0521257</t>
        </is>
      </c>
      <c r="G17443" s="139" t="inlineStr">
        <is>
          <t>INDB0000472</t>
        </is>
      </c>
      <c r="H17443" s="139" t="inlineStr">
        <is>
          <t>SBIN0050425</t>
        </is>
      </c>
      <c r="I17443" s="139" t="inlineStr">
        <is>
          <t>SYNB0007734</t>
        </is>
      </c>
    </row>
    <row r="17444" ht="14.4" customHeight="1">
      <c r="E17444" s="139" t="inlineStr">
        <is>
          <t>BARB0CUTMAN</t>
        </is>
      </c>
      <c r="F17444" s="139" t="inlineStr">
        <is>
          <t>BKDN0521219</t>
        </is>
      </c>
      <c r="G17444" s="139" t="inlineStr">
        <is>
          <t>INDB0000471</t>
        </is>
      </c>
      <c r="H17444" s="139" t="inlineStr">
        <is>
          <t>SBIN0050424</t>
        </is>
      </c>
      <c r="I17444" s="139" t="inlineStr">
        <is>
          <t>SYNB0007733</t>
        </is>
      </c>
    </row>
    <row r="17445" ht="14.4" customHeight="1">
      <c r="E17445" s="139" t="inlineStr">
        <is>
          <t>BARB0CUTCDA</t>
        </is>
      </c>
      <c r="F17445" s="139" t="inlineStr">
        <is>
          <t>BKDN0521211</t>
        </is>
      </c>
      <c r="G17445" s="139" t="inlineStr">
        <is>
          <t>INDB0000470</t>
        </is>
      </c>
      <c r="H17445" s="139" t="inlineStr">
        <is>
          <t>SBIN0050423</t>
        </is>
      </c>
      <c r="I17445" s="139" t="inlineStr">
        <is>
          <t>SYNB0007730</t>
        </is>
      </c>
    </row>
    <row r="17446" ht="14.4" customHeight="1">
      <c r="E17446" s="139" t="inlineStr">
        <is>
          <t>BARB0CURZON</t>
        </is>
      </c>
      <c r="F17446" s="139" t="inlineStr">
        <is>
          <t>BKDN0521176</t>
        </is>
      </c>
      <c r="G17446" s="139" t="inlineStr">
        <is>
          <t>INDB0000469</t>
        </is>
      </c>
      <c r="H17446" s="139" t="inlineStr">
        <is>
          <t>SBIN0050422</t>
        </is>
      </c>
      <c r="I17446" s="139" t="inlineStr">
        <is>
          <t>SYNB0007729</t>
        </is>
      </c>
    </row>
    <row r="17447" ht="14.4" customHeight="1">
      <c r="E17447" s="139" t="inlineStr">
        <is>
          <t>BARB0CUNCOL</t>
        </is>
      </c>
      <c r="F17447" s="139" t="inlineStr">
        <is>
          <t>BKDN0521161</t>
        </is>
      </c>
      <c r="G17447" s="139" t="inlineStr">
        <is>
          <t>INDB0000468</t>
        </is>
      </c>
      <c r="H17447" s="139" t="inlineStr">
        <is>
          <t>SBIN0050421</t>
        </is>
      </c>
      <c r="I17447" s="139" t="inlineStr">
        <is>
          <t>SYNB0007728</t>
        </is>
      </c>
    </row>
    <row r="17448" ht="14.4" customHeight="1">
      <c r="E17448" s="139" t="inlineStr">
        <is>
          <t>BARB0CUFFEP</t>
        </is>
      </c>
      <c r="F17448" s="139" t="inlineStr">
        <is>
          <t>BKDN0521106</t>
        </is>
      </c>
      <c r="G17448" s="139" t="inlineStr">
        <is>
          <t>INDB0000466</t>
        </is>
      </c>
      <c r="H17448" s="139" t="inlineStr">
        <is>
          <t>SBIN0050420</t>
        </is>
      </c>
      <c r="I17448" s="139" t="inlineStr">
        <is>
          <t>SYNB0007726</t>
        </is>
      </c>
    </row>
    <row r="17449" ht="14.4" customHeight="1">
      <c r="E17449" s="139" t="inlineStr">
        <is>
          <t>BARB0CUDDAP</t>
        </is>
      </c>
      <c r="F17449" s="139" t="inlineStr">
        <is>
          <t>BKDN0521094</t>
        </is>
      </c>
      <c r="G17449" s="139" t="inlineStr">
        <is>
          <t>INDB0000465</t>
        </is>
      </c>
      <c r="H17449" s="139" t="inlineStr">
        <is>
          <t>SBIN0050419</t>
        </is>
      </c>
      <c r="I17449" s="139" t="inlineStr">
        <is>
          <t>SYNB0007724</t>
        </is>
      </c>
    </row>
    <row r="17450" ht="14.4" customHeight="1">
      <c r="E17450" s="139" t="inlineStr">
        <is>
          <t>BARB0CUDDAL</t>
        </is>
      </c>
      <c r="F17450" s="139" t="inlineStr">
        <is>
          <t>BKDN0521084</t>
        </is>
      </c>
      <c r="G17450" s="139" t="inlineStr">
        <is>
          <t>INDB0000464</t>
        </is>
      </c>
      <c r="H17450" s="139" t="inlineStr">
        <is>
          <t>SBIN0050418</t>
        </is>
      </c>
      <c r="I17450" s="139" t="inlineStr">
        <is>
          <t>SYNB0007723</t>
        </is>
      </c>
    </row>
    <row r="17451" ht="14.4" customHeight="1">
      <c r="E17451" s="139" t="inlineStr">
        <is>
          <t>BARB0CSUKAN</t>
        </is>
      </c>
      <c r="F17451" s="139" t="inlineStr">
        <is>
          <t>BKDN0521054</t>
        </is>
      </c>
      <c r="G17451" s="139" t="inlineStr">
        <is>
          <t>INDB0000463</t>
        </is>
      </c>
      <c r="H17451" s="139" t="inlineStr">
        <is>
          <t>SBIN0050417</t>
        </is>
      </c>
      <c r="I17451" s="139" t="inlineStr">
        <is>
          <t>SYNB0007721</t>
        </is>
      </c>
    </row>
    <row r="17452" ht="14.4" customHeight="1">
      <c r="E17452" s="139" t="inlineStr">
        <is>
          <t>BARB0CSKPUR</t>
        </is>
      </c>
      <c r="F17452" s="139" t="inlineStr">
        <is>
          <t>BKDN0521048</t>
        </is>
      </c>
      <c r="G17452" s="139" t="inlineStr">
        <is>
          <t>INDB0000462</t>
        </is>
      </c>
      <c r="H17452" s="139" t="inlineStr">
        <is>
          <t>SBIN0050416</t>
        </is>
      </c>
      <c r="I17452" s="139" t="inlineStr">
        <is>
          <t>SYNB0007720</t>
        </is>
      </c>
    </row>
    <row r="17453" ht="14.4" customHeight="1">
      <c r="E17453" s="139" t="inlineStr">
        <is>
          <t>BARB0CROGHA</t>
        </is>
      </c>
      <c r="F17453" s="139" t="inlineStr">
        <is>
          <t>BKDN0520993</t>
        </is>
      </c>
      <c r="G17453" s="139" t="inlineStr">
        <is>
          <t>INDB0000461</t>
        </is>
      </c>
      <c r="H17453" s="139" t="inlineStr">
        <is>
          <t>SBIN0050415</t>
        </is>
      </c>
      <c r="I17453" s="139" t="inlineStr">
        <is>
          <t>SYNB0007719</t>
        </is>
      </c>
    </row>
    <row r="17454" ht="14.4" customHeight="1">
      <c r="E17454" s="139" t="inlineStr">
        <is>
          <t>BARB0CRAWFO</t>
        </is>
      </c>
      <c r="F17454" s="139" t="inlineStr">
        <is>
          <t>BKDN0520978</t>
        </is>
      </c>
      <c r="G17454" s="139" t="inlineStr">
        <is>
          <t>INDB0000460</t>
        </is>
      </c>
      <c r="H17454" s="139" t="inlineStr">
        <is>
          <t>SBIN0050414</t>
        </is>
      </c>
      <c r="I17454" s="139" t="inlineStr">
        <is>
          <t>SYNB0007718</t>
        </is>
      </c>
    </row>
    <row r="17455" ht="14.4" customHeight="1">
      <c r="E17455" s="139" t="inlineStr">
        <is>
          <t>BARB0CPTANK</t>
        </is>
      </c>
      <c r="F17455" s="139" t="inlineStr">
        <is>
          <t>BKDN0520962</t>
        </is>
      </c>
      <c r="G17455" s="139" t="inlineStr">
        <is>
          <t>INDB0000459</t>
        </is>
      </c>
      <c r="H17455" s="139" t="inlineStr">
        <is>
          <t>SBIN0050413</t>
        </is>
      </c>
      <c r="I17455" s="139" t="inlineStr">
        <is>
          <t>SYNB0007717</t>
        </is>
      </c>
    </row>
    <row r="17456" ht="14.4" customHeight="1">
      <c r="E17456" s="139" t="inlineStr">
        <is>
          <t>BARB0CPALAN</t>
        </is>
      </c>
      <c r="F17456" s="139" t="inlineStr">
        <is>
          <t>BKDN0520882</t>
        </is>
      </c>
      <c r="G17456" s="139" t="inlineStr">
        <is>
          <t>INDB0000458</t>
        </is>
      </c>
      <c r="H17456" s="139" t="inlineStr">
        <is>
          <t>SBIN0050412</t>
        </is>
      </c>
      <c r="I17456" s="139" t="inlineStr">
        <is>
          <t>SYNB0007716</t>
        </is>
      </c>
    </row>
    <row r="17457" ht="14.4" customHeight="1">
      <c r="E17457" s="139" t="inlineStr">
        <is>
          <t>BARB0COTTON</t>
        </is>
      </c>
      <c r="F17457" s="139" t="inlineStr">
        <is>
          <t>BKDN0520856</t>
        </is>
      </c>
      <c r="G17457" s="139" t="inlineStr">
        <is>
          <t>INDB0000457</t>
        </is>
      </c>
      <c r="H17457" s="139" t="inlineStr">
        <is>
          <t>SBIN0050411</t>
        </is>
      </c>
      <c r="I17457" s="139" t="inlineStr">
        <is>
          <t>SYNB0007714</t>
        </is>
      </c>
    </row>
    <row r="17458" ht="14.4" customHeight="1">
      <c r="E17458" s="139" t="inlineStr">
        <is>
          <t>BARB0CORTAL</t>
        </is>
      </c>
      <c r="F17458" s="139" t="inlineStr">
        <is>
          <t>BKDN0520829</t>
        </is>
      </c>
      <c r="G17458" s="139" t="inlineStr">
        <is>
          <t>INDB0000456</t>
        </is>
      </c>
      <c r="H17458" s="139" t="inlineStr">
        <is>
          <t>SBIN0050410</t>
        </is>
      </c>
      <c r="I17458" s="139" t="inlineStr">
        <is>
          <t>SYNB0007713</t>
        </is>
      </c>
    </row>
    <row r="17459" ht="14.4" customHeight="1">
      <c r="E17459" s="139" t="inlineStr">
        <is>
          <t>BARB0CORPUN</t>
        </is>
      </c>
      <c r="F17459" s="139" t="inlineStr">
        <is>
          <t>BKDN0520825</t>
        </is>
      </c>
      <c r="G17459" s="139" t="inlineStr">
        <is>
          <t>INDB0000455</t>
        </is>
      </c>
      <c r="H17459" s="139" t="inlineStr">
        <is>
          <t>SBIN0050409</t>
        </is>
      </c>
      <c r="I17459" s="139" t="inlineStr">
        <is>
          <t>SYNB0007712</t>
        </is>
      </c>
    </row>
    <row r="17460" ht="14.4" customHeight="1">
      <c r="E17460" s="139" t="inlineStr">
        <is>
          <t>BARB0COREBK</t>
        </is>
      </c>
      <c r="F17460" s="139" t="inlineStr">
        <is>
          <t>BKDN0520815</t>
        </is>
      </c>
      <c r="G17460" s="139" t="inlineStr">
        <is>
          <t>INDB0000454</t>
        </is>
      </c>
      <c r="H17460" s="139" t="inlineStr">
        <is>
          <t>SBIN0050408</t>
        </is>
      </c>
      <c r="I17460" s="139" t="inlineStr">
        <is>
          <t>SYNB0007711</t>
        </is>
      </c>
    </row>
    <row r="17461" ht="14.4" customHeight="1">
      <c r="E17461" s="139" t="inlineStr">
        <is>
          <t>BARB0CORBAR</t>
        </is>
      </c>
      <c r="F17461" s="139" t="inlineStr">
        <is>
          <t>BKDN0520791</t>
        </is>
      </c>
      <c r="G17461" s="139" t="inlineStr">
        <is>
          <t>INDB0000453</t>
        </is>
      </c>
      <c r="H17461" s="139" t="inlineStr">
        <is>
          <t>SBIN0050407</t>
        </is>
      </c>
      <c r="I17461" s="139" t="inlineStr">
        <is>
          <t>SYNB0007710</t>
        </is>
      </c>
    </row>
    <row r="17462" ht="14.4" customHeight="1">
      <c r="E17462" s="139" t="inlineStr">
        <is>
          <t>BARB0CORBAN</t>
        </is>
      </c>
      <c r="F17462" s="139" t="inlineStr">
        <is>
          <t>BKDN0520782</t>
        </is>
      </c>
      <c r="G17462" s="139" t="inlineStr">
        <is>
          <t>INDB0000452</t>
        </is>
      </c>
      <c r="H17462" s="139" t="inlineStr">
        <is>
          <t>SBIN0050406</t>
        </is>
      </c>
      <c r="I17462" s="139" t="inlineStr">
        <is>
          <t>SYNB0007709</t>
        </is>
      </c>
    </row>
    <row r="17463" ht="14.4" customHeight="1">
      <c r="E17463" s="139" t="inlineStr">
        <is>
          <t>BARB0CORAHM</t>
        </is>
      </c>
      <c r="F17463" s="139" t="inlineStr">
        <is>
          <t>BKDN0520754</t>
        </is>
      </c>
      <c r="G17463" s="139" t="inlineStr">
        <is>
          <t>INDB0000451</t>
        </is>
      </c>
      <c r="H17463" s="139" t="inlineStr">
        <is>
          <t>SBIN0050405</t>
        </is>
      </c>
      <c r="I17463" s="139" t="inlineStr">
        <is>
          <t>SYNB0007708</t>
        </is>
      </c>
    </row>
    <row r="17464" ht="14.4" customHeight="1">
      <c r="E17464" s="139" t="inlineStr">
        <is>
          <t>BARB0COONOO</t>
        </is>
      </c>
      <c r="F17464" s="139" t="inlineStr">
        <is>
          <t>BKDN0520742</t>
        </is>
      </c>
      <c r="G17464" s="139" t="inlineStr">
        <is>
          <t>INDB0000450</t>
        </is>
      </c>
      <c r="H17464" s="139" t="inlineStr">
        <is>
          <t>SBIN0050404</t>
        </is>
      </c>
      <c r="I17464" s="139" t="inlineStr">
        <is>
          <t>SYNB0007707</t>
        </is>
      </c>
    </row>
    <row r="17465" ht="14.4" customHeight="1">
      <c r="E17465" s="139" t="inlineStr">
        <is>
          <t>BARB0COOCHB</t>
        </is>
      </c>
      <c r="F17465" s="139" t="inlineStr">
        <is>
          <t>BKDN0520689</t>
        </is>
      </c>
      <c r="G17465" s="139" t="inlineStr">
        <is>
          <t>INDB0000449</t>
        </is>
      </c>
      <c r="H17465" s="139" t="inlineStr">
        <is>
          <t>SBIN0050403</t>
        </is>
      </c>
      <c r="I17465" s="139" t="inlineStr">
        <is>
          <t>SYNB0007706</t>
        </is>
      </c>
    </row>
    <row r="17466" ht="14.4" customHeight="1">
      <c r="E17466" s="139" t="inlineStr">
        <is>
          <t>BARB0CONTAI</t>
        </is>
      </c>
      <c r="F17466" s="139" t="inlineStr">
        <is>
          <t>BKDN0520672</t>
        </is>
      </c>
      <c r="G17466" s="139" t="inlineStr">
        <is>
          <t>INDB0000448</t>
        </is>
      </c>
      <c r="H17466" s="139" t="inlineStr">
        <is>
          <t>SBIN0050402</t>
        </is>
      </c>
      <c r="I17466" s="139" t="inlineStr">
        <is>
          <t>SYNB0007705</t>
        </is>
      </c>
    </row>
    <row r="17467" ht="14.4" customHeight="1">
      <c r="E17467" s="139" t="inlineStr">
        <is>
          <t>BARB0CONNAU</t>
        </is>
      </c>
      <c r="F17467" s="139" t="inlineStr">
        <is>
          <t>BKDN0520671</t>
        </is>
      </c>
      <c r="G17467" s="139" t="inlineStr">
        <is>
          <t>INDB0000447</t>
        </is>
      </c>
      <c r="H17467" s="139" t="inlineStr">
        <is>
          <t>SBIN0050401</t>
        </is>
      </c>
      <c r="I17467" s="139" t="inlineStr">
        <is>
          <t>SYNB0007704</t>
        </is>
      </c>
    </row>
    <row r="17468" ht="14.4" customHeight="1">
      <c r="E17468" s="139" t="inlineStr">
        <is>
          <t>BARB0COLVAX</t>
        </is>
      </c>
      <c r="F17468" s="139" t="inlineStr">
        <is>
          <t>BKDN0520639</t>
        </is>
      </c>
      <c r="G17468" s="139" t="inlineStr">
        <is>
          <t>INDB0000446</t>
        </is>
      </c>
      <c r="H17468" s="139" t="inlineStr">
        <is>
          <t>SBIN0050400</t>
        </is>
      </c>
      <c r="I17468" s="139" t="inlineStr">
        <is>
          <t>SYNB0007703</t>
        </is>
      </c>
    </row>
    <row r="17469" ht="14.4" customHeight="1">
      <c r="E17469" s="139" t="inlineStr">
        <is>
          <t>BARB0COLMAD</t>
        </is>
      </c>
      <c r="F17469" s="139" t="inlineStr">
        <is>
          <t>BKDN0520623</t>
        </is>
      </c>
      <c r="G17469" s="139" t="inlineStr">
        <is>
          <t>INDB0000445</t>
        </is>
      </c>
      <c r="H17469" s="139" t="inlineStr">
        <is>
          <t>SBIN0050399</t>
        </is>
      </c>
      <c r="I17469" s="139" t="inlineStr">
        <is>
          <t>SYNB0007702</t>
        </is>
      </c>
    </row>
    <row r="17470" ht="14.4" customHeight="1">
      <c r="E17470" s="139" t="inlineStr">
        <is>
          <t>BARB0COLLEG</t>
        </is>
      </c>
      <c r="F17470" s="139" t="inlineStr">
        <is>
          <t>BKDN0520606</t>
        </is>
      </c>
      <c r="G17470" s="139" t="inlineStr">
        <is>
          <t>INDB0000444</t>
        </is>
      </c>
      <c r="H17470" s="139" t="inlineStr">
        <is>
          <t>SBIN0050398</t>
        </is>
      </c>
      <c r="I17470" s="139" t="inlineStr">
        <is>
          <t>SYNB0007701</t>
        </is>
      </c>
    </row>
    <row r="17471" ht="14.4" customHeight="1">
      <c r="E17471" s="139" t="inlineStr">
        <is>
          <t>BARB0COLKAN</t>
        </is>
      </c>
      <c r="F17471" s="139" t="inlineStr">
        <is>
          <t>BKDN0520594</t>
        </is>
      </c>
      <c r="G17471" s="139" t="inlineStr">
        <is>
          <t>INDB0000441</t>
        </is>
      </c>
      <c r="H17471" s="139" t="inlineStr">
        <is>
          <t>SBIN0050397</t>
        </is>
      </c>
      <c r="I17471" s="139" t="inlineStr">
        <is>
          <t>SYNB0007700</t>
        </is>
      </c>
    </row>
    <row r="17472" ht="14.4" customHeight="1">
      <c r="E17472" s="139" t="inlineStr">
        <is>
          <t>BARB0COLJUN</t>
        </is>
      </c>
      <c r="F17472" s="139" t="inlineStr">
        <is>
          <t>BKDN0520552</t>
        </is>
      </c>
      <c r="G17472" s="139" t="inlineStr">
        <is>
          <t>INDB0000440</t>
        </is>
      </c>
      <c r="H17472" s="139" t="inlineStr">
        <is>
          <t>SBIN0050396</t>
        </is>
      </c>
      <c r="I17472" s="139" t="inlineStr">
        <is>
          <t>SYNB0007699</t>
        </is>
      </c>
    </row>
    <row r="17473" ht="14.4" customHeight="1">
      <c r="E17473" s="139" t="inlineStr">
        <is>
          <t>BARB0COLIND</t>
        </is>
      </c>
      <c r="F17473" s="139" t="inlineStr">
        <is>
          <t>BKDN0520538</t>
        </is>
      </c>
      <c r="G17473" s="139" t="inlineStr">
        <is>
          <t>INDB0000439</t>
        </is>
      </c>
      <c r="H17473" s="139" t="inlineStr">
        <is>
          <t>SBIN0050395</t>
        </is>
      </c>
      <c r="I17473" s="139" t="inlineStr">
        <is>
          <t>SYNB0007651</t>
        </is>
      </c>
    </row>
    <row r="17474" ht="14.4" customHeight="1">
      <c r="E17474" s="139" t="inlineStr">
        <is>
          <t>BARB0COLCAL</t>
        </is>
      </c>
      <c r="F17474" s="139" t="inlineStr">
        <is>
          <t>BKDN0520537</t>
        </is>
      </c>
      <c r="G17474" s="139" t="inlineStr">
        <is>
          <t>INDB0000438</t>
        </is>
      </c>
      <c r="H17474" s="139" t="inlineStr">
        <is>
          <t>SBIN0050394</t>
        </is>
      </c>
      <c r="I17474" s="139" t="inlineStr">
        <is>
          <t>SYNB0007641</t>
        </is>
      </c>
    </row>
    <row r="17475" ht="14.4" customHeight="1">
      <c r="E17475" s="139" t="inlineStr">
        <is>
          <t>BARB0COLBHU</t>
        </is>
      </c>
      <c r="F17475" s="139" t="inlineStr">
        <is>
          <t>BKDN0520523</t>
        </is>
      </c>
      <c r="G17475" s="139" t="inlineStr">
        <is>
          <t>INDB0000437</t>
        </is>
      </c>
      <c r="H17475" s="139" t="inlineStr">
        <is>
          <t>SBIN0050393</t>
        </is>
      </c>
      <c r="I17475" s="139" t="inlineStr">
        <is>
          <t>SYNB0007640</t>
        </is>
      </c>
    </row>
    <row r="17476" ht="14.4" customHeight="1">
      <c r="E17476" s="139" t="inlineStr">
        <is>
          <t>BARB0COLBAR</t>
        </is>
      </c>
      <c r="F17476" s="139" t="inlineStr">
        <is>
          <t>BKDN0520517</t>
        </is>
      </c>
      <c r="G17476" s="139" t="inlineStr">
        <is>
          <t>INDB0000436</t>
        </is>
      </c>
      <c r="H17476" s="139" t="inlineStr">
        <is>
          <t>SBIN0050392</t>
        </is>
      </c>
      <c r="I17476" s="139" t="inlineStr">
        <is>
          <t>SYNB0007615</t>
        </is>
      </c>
    </row>
    <row r="17477" ht="14.4" customHeight="1">
      <c r="E17477" s="139" t="inlineStr">
        <is>
          <t>BARB0COLABA</t>
        </is>
      </c>
      <c r="F17477" s="139" t="inlineStr">
        <is>
          <t>BKDN0520503</t>
        </is>
      </c>
      <c r="G17477" s="139" t="inlineStr">
        <is>
          <t>INDB0000435</t>
        </is>
      </c>
      <c r="H17477" s="139" t="inlineStr">
        <is>
          <t>SBIN0050391</t>
        </is>
      </c>
      <c r="I17477" s="139" t="inlineStr">
        <is>
          <t>SYNB0007600</t>
        </is>
      </c>
    </row>
    <row r="17478" ht="14.4" customHeight="1">
      <c r="E17478" s="139" t="inlineStr">
        <is>
          <t>BARB0COIMBA</t>
        </is>
      </c>
      <c r="F17478" s="139" t="inlineStr">
        <is>
          <t>BKDN0520502</t>
        </is>
      </c>
      <c r="G17478" s="139" t="inlineStr">
        <is>
          <t>INDB0000434</t>
        </is>
      </c>
      <c r="H17478" s="139" t="inlineStr">
        <is>
          <t>SBIN0050390</t>
        </is>
      </c>
      <c r="I17478" s="139" t="inlineStr">
        <is>
          <t>SYNB0007593</t>
        </is>
      </c>
    </row>
    <row r="17479" ht="14.4" customHeight="1">
      <c r="E17479" s="139" t="inlineStr">
        <is>
          <t>BARB0COCHIN</t>
        </is>
      </c>
      <c r="F17479" s="139" t="inlineStr">
        <is>
          <t>BKDN0520501</t>
        </is>
      </c>
      <c r="G17479" s="139" t="inlineStr">
        <is>
          <t>INDB0000433</t>
        </is>
      </c>
      <c r="H17479" s="139" t="inlineStr">
        <is>
          <t>SBIN0050389</t>
        </is>
      </c>
      <c r="I17479" s="139" t="inlineStr">
        <is>
          <t>SYNB0007592</t>
        </is>
      </c>
    </row>
    <row r="17480" ht="14.4" customHeight="1">
      <c r="E17480" s="139" t="inlineStr">
        <is>
          <t>BARB0CMSCOH</t>
        </is>
      </c>
      <c r="F17480" s="139" t="inlineStr">
        <is>
          <t>BKDN0520447</t>
        </is>
      </c>
      <c r="G17480" s="139" t="inlineStr">
        <is>
          <t>INDB0000432</t>
        </is>
      </c>
      <c r="H17480" s="139" t="inlineStr">
        <is>
          <t>SBIN0050388</t>
        </is>
      </c>
      <c r="I17480" s="139" t="inlineStr">
        <is>
          <t>SYNB0007591</t>
        </is>
      </c>
    </row>
    <row r="17481" ht="14.4" customHeight="1">
      <c r="E17481" s="139" t="inlineStr">
        <is>
          <t>BARB0CMRABS</t>
        </is>
      </c>
      <c r="F17481" s="139" t="inlineStr">
        <is>
          <t>BKDN0520411</t>
        </is>
      </c>
      <c r="G17481" s="139" t="inlineStr">
        <is>
          <t>INDB0000431</t>
        </is>
      </c>
      <c r="H17481" s="139" t="inlineStr">
        <is>
          <t>SBIN0050387</t>
        </is>
      </c>
      <c r="I17481" s="139" t="inlineStr">
        <is>
          <t>SYNB0007590</t>
        </is>
      </c>
    </row>
    <row r="17482" ht="14.4" customHeight="1">
      <c r="E17482" s="139" t="inlineStr">
        <is>
          <t>BARB0CIVKAN</t>
        </is>
      </c>
      <c r="F17482" s="139" t="inlineStr">
        <is>
          <t>BKDN0520355</t>
        </is>
      </c>
      <c r="G17482" s="139" t="inlineStr">
        <is>
          <t>INDB0000430</t>
        </is>
      </c>
      <c r="H17482" s="139" t="inlineStr">
        <is>
          <t>SBIN0050386</t>
        </is>
      </c>
      <c r="I17482" s="139" t="inlineStr">
        <is>
          <t>SYNB0007589</t>
        </is>
      </c>
    </row>
    <row r="17483" ht="14.4" customHeight="1">
      <c r="E17483" s="139" t="inlineStr">
        <is>
          <t>BARB0CIVBAS</t>
        </is>
      </c>
      <c r="F17483" s="139" t="inlineStr">
        <is>
          <t>BKDN0520343</t>
        </is>
      </c>
      <c r="G17483" s="139" t="inlineStr">
        <is>
          <t>INDB0000429</t>
        </is>
      </c>
      <c r="H17483" s="139" t="inlineStr">
        <is>
          <t>SBIN0050385</t>
        </is>
      </c>
      <c r="I17483" s="139" t="inlineStr">
        <is>
          <t>SYNB0007587</t>
        </is>
      </c>
    </row>
    <row r="17484" ht="14.4" customHeight="1">
      <c r="E17484" s="139" t="inlineStr">
        <is>
          <t>BARB0CITYLT</t>
        </is>
      </c>
      <c r="F17484" s="139" t="inlineStr">
        <is>
          <t>BKDN0520327</t>
        </is>
      </c>
      <c r="G17484" s="139" t="inlineStr">
        <is>
          <t>INDB0000428</t>
        </is>
      </c>
      <c r="H17484" s="139" t="inlineStr">
        <is>
          <t>SBIN0050384</t>
        </is>
      </c>
      <c r="I17484" s="139" t="inlineStr">
        <is>
          <t>SYNB0007586</t>
        </is>
      </c>
    </row>
    <row r="17485" ht="14.4" customHeight="1">
      <c r="E17485" s="139" t="inlineStr">
        <is>
          <t>BARB0CIDNAN</t>
        </is>
      </c>
      <c r="F17485" s="139" t="inlineStr">
        <is>
          <t>BKDN0520322</t>
        </is>
      </c>
      <c r="G17485" s="139" t="inlineStr">
        <is>
          <t>INDB0000427</t>
        </is>
      </c>
      <c r="H17485" s="139" t="inlineStr">
        <is>
          <t>SBIN0050383</t>
        </is>
      </c>
      <c r="I17485" s="139" t="inlineStr">
        <is>
          <t>SYNB0007582</t>
        </is>
      </c>
    </row>
    <row r="17486" ht="14.4" customHeight="1">
      <c r="E17486" s="139" t="inlineStr">
        <is>
          <t>BARB0CIDAUR</t>
        </is>
      </c>
      <c r="F17486" s="139" t="inlineStr">
        <is>
          <t>BKDN0520315</t>
        </is>
      </c>
      <c r="G17486" s="139" t="inlineStr">
        <is>
          <t>INDB0000426</t>
        </is>
      </c>
      <c r="H17486" s="139" t="inlineStr">
        <is>
          <t>SBIN0050382</t>
        </is>
      </c>
      <c r="I17486" s="139" t="inlineStr">
        <is>
          <t>SYNB0007581</t>
        </is>
      </c>
    </row>
    <row r="17487" ht="14.4" customHeight="1">
      <c r="E17487" s="139" t="inlineStr">
        <is>
          <t>BARB0CHURUX</t>
        </is>
      </c>
      <c r="F17487" s="139" t="inlineStr">
        <is>
          <t>BKDN0520283</t>
        </is>
      </c>
      <c r="G17487" s="139" t="inlineStr">
        <is>
          <t>INDB0000425</t>
        </is>
      </c>
      <c r="H17487" s="139" t="inlineStr">
        <is>
          <t>SBIN0050381</t>
        </is>
      </c>
      <c r="I17487" s="139" t="inlineStr">
        <is>
          <t>SYNB0007577</t>
        </is>
      </c>
    </row>
    <row r="17488" ht="14.4" customHeight="1">
      <c r="E17488" s="139" t="inlineStr">
        <is>
          <t>BARB0CHURIC</t>
        </is>
      </c>
      <c r="F17488" s="139" t="inlineStr">
        <is>
          <t>BKDN0520282</t>
        </is>
      </c>
      <c r="G17488" s="139" t="inlineStr">
        <is>
          <t>INDB0000424</t>
        </is>
      </c>
      <c r="H17488" s="139" t="inlineStr">
        <is>
          <t>SBIN0050380</t>
        </is>
      </c>
      <c r="I17488" s="139" t="inlineStr">
        <is>
          <t>SYNB0007575</t>
        </is>
      </c>
    </row>
    <row r="17489" ht="14.4" customHeight="1">
      <c r="E17489" s="139" t="inlineStr">
        <is>
          <t>BARB0CHUPNA</t>
        </is>
      </c>
      <c r="F17489" s="139" t="inlineStr">
        <is>
          <t>BKDN0520274</t>
        </is>
      </c>
      <c r="G17489" s="139" t="inlineStr">
        <is>
          <t>INDB0000423</t>
        </is>
      </c>
      <c r="H17489" s="139" t="inlineStr">
        <is>
          <t>SBIN0050379</t>
        </is>
      </c>
      <c r="I17489" s="139" t="inlineStr">
        <is>
          <t>SYNB0007573</t>
        </is>
      </c>
    </row>
    <row r="17490" ht="14.4" customHeight="1">
      <c r="E17490" s="139" t="inlineStr">
        <is>
          <t>BARB0CHUNNI</t>
        </is>
      </c>
      <c r="F17490" s="139" t="inlineStr">
        <is>
          <t>BKDN0520249</t>
        </is>
      </c>
      <c r="G17490" s="139" t="inlineStr">
        <is>
          <t>INDB0000422</t>
        </is>
      </c>
      <c r="H17490" s="139" t="inlineStr">
        <is>
          <t>SBIN0050378</t>
        </is>
      </c>
      <c r="I17490" s="139" t="inlineStr">
        <is>
          <t>SYNB0007572</t>
        </is>
      </c>
    </row>
    <row r="17491" ht="14.4" customHeight="1">
      <c r="E17491" s="139" t="inlineStr">
        <is>
          <t>BARB0CHUNBS</t>
        </is>
      </c>
      <c r="F17491" s="139" t="inlineStr">
        <is>
          <t>BKDN0520231</t>
        </is>
      </c>
      <c r="G17491" s="139" t="inlineStr">
        <is>
          <t>INDB0000421</t>
        </is>
      </c>
      <c r="H17491" s="139" t="inlineStr">
        <is>
          <t>SBIN0050377</t>
        </is>
      </c>
      <c r="I17491" s="139" t="inlineStr">
        <is>
          <t>SYNB0007571</t>
        </is>
      </c>
    </row>
    <row r="17492" ht="14.4" customHeight="1">
      <c r="E17492" s="139" t="inlineStr">
        <is>
          <t>BARB0CHUNAI</t>
        </is>
      </c>
      <c r="F17492" s="139" t="inlineStr">
        <is>
          <t>BKDN0520213</t>
        </is>
      </c>
      <c r="G17492" s="139" t="inlineStr">
        <is>
          <t>INDB0000420</t>
        </is>
      </c>
      <c r="H17492" s="139" t="inlineStr">
        <is>
          <t>SBIN0050376</t>
        </is>
      </c>
      <c r="I17492" s="139" t="inlineStr">
        <is>
          <t>SYNB0007570</t>
        </is>
      </c>
    </row>
    <row r="17493" ht="14.4" customHeight="1">
      <c r="E17493" s="139" t="inlineStr">
        <is>
          <t>BARB0CHUNAB</t>
        </is>
      </c>
      <c r="F17493" s="139" t="inlineStr">
        <is>
          <t>BKDN0520193</t>
        </is>
      </c>
      <c r="G17493" s="139" t="inlineStr">
        <is>
          <t>INDB0000419</t>
        </is>
      </c>
      <c r="H17493" s="139" t="inlineStr">
        <is>
          <t>SBIN0050375</t>
        </is>
      </c>
      <c r="I17493" s="139" t="inlineStr">
        <is>
          <t>SYNB0007566</t>
        </is>
      </c>
    </row>
    <row r="17494" ht="14.4" customHeight="1">
      <c r="E17494" s="139" t="inlineStr">
        <is>
          <t>BARB0CHOWBS</t>
        </is>
      </c>
      <c r="F17494" s="139" t="inlineStr">
        <is>
          <t>BKDN0520182</t>
        </is>
      </c>
      <c r="G17494" s="139" t="inlineStr">
        <is>
          <t>INDB0000418</t>
        </is>
      </c>
      <c r="H17494" s="139" t="inlineStr">
        <is>
          <t>SBIN0050374</t>
        </is>
      </c>
      <c r="I17494" s="139" t="inlineStr">
        <is>
          <t>SYNB0007560</t>
        </is>
      </c>
    </row>
    <row r="17495" ht="14.4" customHeight="1">
      <c r="E17495" s="139" t="inlineStr">
        <is>
          <t>BARB0CHOUKX</t>
        </is>
      </c>
      <c r="F17495" s="139" t="inlineStr">
        <is>
          <t>BKDN0520181</t>
        </is>
      </c>
      <c r="G17495" s="139" t="inlineStr">
        <is>
          <t>INDB0000417</t>
        </is>
      </c>
      <c r="H17495" s="139" t="inlineStr">
        <is>
          <t>SBIN0050373</t>
        </is>
      </c>
      <c r="I17495" s="139" t="inlineStr">
        <is>
          <t>SYNB0007554</t>
        </is>
      </c>
    </row>
    <row r="17496" ht="14.4" customHeight="1">
      <c r="E17496" s="139" t="inlineStr">
        <is>
          <t>BARB0CHOUHT</t>
        </is>
      </c>
      <c r="F17496" s="139" t="inlineStr">
        <is>
          <t>BKDN0520168</t>
        </is>
      </c>
      <c r="G17496" s="139" t="inlineStr">
        <is>
          <t>INDB0000416</t>
        </is>
      </c>
      <c r="H17496" s="139" t="inlineStr">
        <is>
          <t>SBIN0050372</t>
        </is>
      </c>
      <c r="I17496" s="139" t="inlineStr">
        <is>
          <t>SYNB0007550</t>
        </is>
      </c>
    </row>
    <row r="17497" ht="14.4" customHeight="1">
      <c r="E17497" s="139" t="inlineStr">
        <is>
          <t>BARB0CHOUBE</t>
        </is>
      </c>
      <c r="F17497" s="139" t="inlineStr">
        <is>
          <t>BKDN0520138</t>
        </is>
      </c>
      <c r="G17497" s="139" t="inlineStr">
        <is>
          <t>INDB0000415</t>
        </is>
      </c>
      <c r="H17497" s="139" t="inlineStr">
        <is>
          <t>SBIN0050371</t>
        </is>
      </c>
      <c r="I17497" s="139" t="inlineStr">
        <is>
          <t>SYNB0007545</t>
        </is>
      </c>
    </row>
    <row r="17498" ht="14.4" customHeight="1">
      <c r="E17498" s="139" t="inlineStr">
        <is>
          <t>BARB0CHOTTI</t>
        </is>
      </c>
      <c r="F17498" s="139" t="inlineStr">
        <is>
          <t>BKDN0520089</t>
        </is>
      </c>
      <c r="G17498" s="139" t="inlineStr">
        <is>
          <t>INDB0000414</t>
        </is>
      </c>
      <c r="H17498" s="139" t="inlineStr">
        <is>
          <t>SBIN0050370</t>
        </is>
      </c>
      <c r="I17498" s="139" t="inlineStr">
        <is>
          <t>SYNB0007544</t>
        </is>
      </c>
    </row>
    <row r="17499" ht="14.4" customHeight="1">
      <c r="E17499" s="139" t="inlineStr">
        <is>
          <t>BARB0CHOTIL</t>
        </is>
      </c>
      <c r="F17499" s="139" t="inlineStr">
        <is>
          <t>BKDN0520048</t>
        </is>
      </c>
      <c r="G17499" s="139" t="inlineStr">
        <is>
          <t>INDB0000413</t>
        </is>
      </c>
      <c r="H17499" s="139" t="inlineStr">
        <is>
          <t>SBIN0050369</t>
        </is>
      </c>
      <c r="I17499" s="139" t="inlineStr">
        <is>
          <t>SYNB0007543</t>
        </is>
      </c>
    </row>
    <row r="17500" ht="14.4" customHeight="1">
      <c r="E17500" s="139" t="inlineStr">
        <is>
          <t>BARB0CHORHA</t>
        </is>
      </c>
      <c r="F17500" s="139" t="inlineStr">
        <is>
          <t>BKDN0520029</t>
        </is>
      </c>
      <c r="G17500" s="139" t="inlineStr">
        <is>
          <t>INDB0000412</t>
        </is>
      </c>
      <c r="H17500" s="139" t="inlineStr">
        <is>
          <t>SBIN0050368</t>
        </is>
      </c>
      <c r="I17500" s="139" t="inlineStr">
        <is>
          <t>SYNB0007542</t>
        </is>
      </c>
    </row>
    <row r="17501" ht="14.4" customHeight="1">
      <c r="E17501" s="139" t="inlineStr">
        <is>
          <t>BARB0CHORGA</t>
        </is>
      </c>
      <c r="F17501" s="139" t="inlineStr">
        <is>
          <t>BKDN0520007</t>
        </is>
      </c>
      <c r="G17501" s="139" t="inlineStr">
        <is>
          <t>INDB0000411</t>
        </is>
      </c>
      <c r="H17501" s="139" t="inlineStr">
        <is>
          <t>SBIN0050367</t>
        </is>
      </c>
      <c r="I17501" s="139" t="inlineStr">
        <is>
          <t>SYNB0007541</t>
        </is>
      </c>
    </row>
    <row r="17502" ht="14.4" customHeight="1">
      <c r="E17502" s="139" t="inlineStr">
        <is>
          <t>BARB0CHORAN</t>
        </is>
      </c>
      <c r="F17502" s="139" t="inlineStr">
        <is>
          <t>BKDN0520006</t>
        </is>
      </c>
      <c r="G17502" s="139" t="inlineStr">
        <is>
          <t>INDB0000410</t>
        </is>
      </c>
      <c r="H17502" s="139" t="inlineStr">
        <is>
          <t>SBIN0050366</t>
        </is>
      </c>
      <c r="I17502" s="139" t="inlineStr">
        <is>
          <t>SYNB0007540</t>
        </is>
      </c>
    </row>
    <row r="17503" ht="14.4" customHeight="1">
      <c r="E17503" s="139" t="inlineStr">
        <is>
          <t>BARB0CHOOLA</t>
        </is>
      </c>
      <c r="F17503" s="139" t="inlineStr">
        <is>
          <t>BKDN0514006</t>
        </is>
      </c>
      <c r="G17503" s="139" t="inlineStr">
        <is>
          <t>INDB0000409</t>
        </is>
      </c>
      <c r="H17503" s="139" t="inlineStr">
        <is>
          <t>SBIN0050365</t>
        </is>
      </c>
      <c r="I17503" s="139" t="inlineStr">
        <is>
          <t>SYNB0007536</t>
        </is>
      </c>
    </row>
    <row r="17504" ht="14.4" customHeight="1">
      <c r="E17504" s="139" t="inlineStr">
        <is>
          <t>BARB0CHOMUX</t>
        </is>
      </c>
      <c r="F17504" s="139" t="inlineStr">
        <is>
          <t>BKDN0511900</t>
        </is>
      </c>
      <c r="G17504" s="139" t="inlineStr">
        <is>
          <t>INDB0000408</t>
        </is>
      </c>
      <c r="H17504" s="139" t="inlineStr">
        <is>
          <t>SBIN0050364</t>
        </is>
      </c>
      <c r="I17504" s="139" t="inlineStr">
        <is>
          <t>SYNB0007535</t>
        </is>
      </c>
    </row>
    <row r="17505" ht="14.4" customHeight="1">
      <c r="E17505" s="139" t="inlineStr">
        <is>
          <t>BARB0CHITTU</t>
        </is>
      </c>
      <c r="F17505" s="139" t="inlineStr">
        <is>
          <t>BKDN0511824</t>
        </is>
      </c>
      <c r="G17505" s="139" t="inlineStr">
        <is>
          <t>INDB0000407</t>
        </is>
      </c>
      <c r="H17505" s="139" t="inlineStr">
        <is>
          <t>SBIN0050363</t>
        </is>
      </c>
      <c r="I17505" s="139" t="inlineStr">
        <is>
          <t>SYNB0007534</t>
        </is>
      </c>
    </row>
    <row r="17506" ht="14.4" customHeight="1">
      <c r="E17506" s="139" t="inlineStr">
        <is>
          <t>BARB0CHITTO</t>
        </is>
      </c>
      <c r="F17506" s="139" t="inlineStr">
        <is>
          <t>BKDN0511823</t>
        </is>
      </c>
      <c r="G17506" s="139" t="inlineStr">
        <is>
          <t>INDB0000406</t>
        </is>
      </c>
      <c r="H17506" s="139" t="inlineStr">
        <is>
          <t>SBIN0050362</t>
        </is>
      </c>
      <c r="I17506" s="139" t="inlineStr">
        <is>
          <t>SYNB0007533</t>
        </is>
      </c>
    </row>
    <row r="17507" ht="14.4" customHeight="1">
      <c r="E17507" s="139" t="inlineStr">
        <is>
          <t>BARB0CHITTA</t>
        </is>
      </c>
      <c r="F17507" s="139" t="inlineStr">
        <is>
          <t>BKDN0511746</t>
        </is>
      </c>
      <c r="G17507" s="139" t="inlineStr">
        <is>
          <t>INDB0000405</t>
        </is>
      </c>
      <c r="H17507" s="139" t="inlineStr">
        <is>
          <t>SBIN0050361</t>
        </is>
      </c>
      <c r="I17507" s="139" t="inlineStr">
        <is>
          <t>SYNB0007532</t>
        </is>
      </c>
    </row>
    <row r="17508" ht="14.4" customHeight="1">
      <c r="E17508" s="139" t="inlineStr">
        <is>
          <t>BARB0CHITRI</t>
        </is>
      </c>
      <c r="F17508" s="139" t="inlineStr">
        <is>
          <t>BKDN0511710</t>
        </is>
      </c>
      <c r="G17508" s="139" t="inlineStr">
        <is>
          <t>INDB0000404</t>
        </is>
      </c>
      <c r="H17508" s="139" t="inlineStr">
        <is>
          <t>SBIN0050360</t>
        </is>
      </c>
      <c r="I17508" s="139" t="inlineStr">
        <is>
          <t>SYNB0007531</t>
        </is>
      </c>
    </row>
    <row r="17509" ht="14.4" customHeight="1">
      <c r="E17509" s="139" t="inlineStr">
        <is>
          <t>BARB0CHITRA</t>
        </is>
      </c>
      <c r="F17509" s="139" t="inlineStr">
        <is>
          <t>BKDN0511708</t>
        </is>
      </c>
      <c r="G17509" s="139" t="inlineStr">
        <is>
          <t>INDB0000403</t>
        </is>
      </c>
      <c r="H17509" s="139" t="inlineStr">
        <is>
          <t>SBIN0050359</t>
        </is>
      </c>
      <c r="I17509" s="139" t="inlineStr">
        <is>
          <t>SYNB0007530</t>
        </is>
      </c>
    </row>
    <row r="17510" ht="14.4" customHeight="1">
      <c r="E17510" s="139" t="inlineStr">
        <is>
          <t>BARB0CHITHA</t>
        </is>
      </c>
      <c r="F17510" s="139" t="inlineStr">
        <is>
          <t>BKDN0511707</t>
        </is>
      </c>
      <c r="G17510" s="139" t="inlineStr">
        <is>
          <t>INDB0000402</t>
        </is>
      </c>
      <c r="H17510" s="139" t="inlineStr">
        <is>
          <t>SBIN0050358</t>
        </is>
      </c>
      <c r="I17510" s="139" t="inlineStr">
        <is>
          <t>SYNB0007529</t>
        </is>
      </c>
    </row>
    <row r="17511" ht="14.4" customHeight="1">
      <c r="E17511" s="139" t="inlineStr">
        <is>
          <t>BARB0CHITAU</t>
        </is>
      </c>
      <c r="F17511" s="139" t="inlineStr">
        <is>
          <t>BKDN0511706</t>
        </is>
      </c>
      <c r="G17511" s="139" t="inlineStr">
        <is>
          <t>INDB0000401</t>
        </is>
      </c>
      <c r="H17511" s="139" t="inlineStr">
        <is>
          <t>SBIN0050357</t>
        </is>
      </c>
      <c r="I17511" s="139" t="inlineStr">
        <is>
          <t>SYNB0007528</t>
        </is>
      </c>
    </row>
    <row r="17512" ht="14.4" customHeight="1">
      <c r="E17512" s="139" t="inlineStr">
        <is>
          <t>BARB0CHITAP</t>
        </is>
      </c>
      <c r="F17512" s="139" t="inlineStr">
        <is>
          <t>BKDN0511678</t>
        </is>
      </c>
      <c r="G17512" s="139" t="inlineStr">
        <is>
          <t>INDB0000400</t>
        </is>
      </c>
      <c r="H17512" s="139" t="inlineStr">
        <is>
          <t>SBIN0050356</t>
        </is>
      </c>
      <c r="I17512" s="139" t="inlineStr">
        <is>
          <t>SYNB0007527</t>
        </is>
      </c>
    </row>
    <row r="17513" ht="14.4" customHeight="1">
      <c r="E17513" s="139" t="inlineStr">
        <is>
          <t>BARB0CHITAI</t>
        </is>
      </c>
      <c r="F17513" s="139" t="inlineStr">
        <is>
          <t>BKDN0511675</t>
        </is>
      </c>
      <c r="G17513" s="139" t="inlineStr">
        <is>
          <t>INDB0000399</t>
        </is>
      </c>
      <c r="H17513" s="139" t="inlineStr">
        <is>
          <t>SBIN0050355</t>
        </is>
      </c>
      <c r="I17513" s="139" t="inlineStr">
        <is>
          <t>SYNB0007526</t>
        </is>
      </c>
    </row>
    <row r="17514" ht="14.4" customHeight="1">
      <c r="E17514" s="139" t="inlineStr">
        <is>
          <t>BARB0CHITAB</t>
        </is>
      </c>
      <c r="F17514" s="139" t="inlineStr">
        <is>
          <t>BKDN0511627</t>
        </is>
      </c>
      <c r="G17514" s="139" t="inlineStr">
        <is>
          <t>INDB0000398</t>
        </is>
      </c>
      <c r="H17514" s="139" t="inlineStr">
        <is>
          <t>SBIN0050354</t>
        </is>
      </c>
      <c r="I17514" s="139" t="inlineStr">
        <is>
          <t>SYNB0007525</t>
        </is>
      </c>
    </row>
    <row r="17515" ht="14.4" customHeight="1">
      <c r="E17515" s="139" t="inlineStr">
        <is>
          <t>BARB0CHIRWA</t>
        </is>
      </c>
      <c r="F17515" s="139" t="inlineStr">
        <is>
          <t>BKDN0511626</t>
        </is>
      </c>
      <c r="G17515" s="139" t="inlineStr">
        <is>
          <t>INDB0000397</t>
        </is>
      </c>
      <c r="H17515" s="139" t="inlineStr">
        <is>
          <t>SBIN0050353</t>
        </is>
      </c>
      <c r="I17515" s="139" t="inlineStr">
        <is>
          <t>SYNB0007524</t>
        </is>
      </c>
    </row>
    <row r="17516" ht="14.4" customHeight="1">
      <c r="E17516" s="139" t="inlineStr">
        <is>
          <t>BARB0CHIRKU</t>
        </is>
      </c>
      <c r="F17516" s="139" t="inlineStr">
        <is>
          <t>BKDN0511625</t>
        </is>
      </c>
      <c r="G17516" s="139" t="inlineStr">
        <is>
          <t>INDB0000396</t>
        </is>
      </c>
      <c r="H17516" s="139" t="inlineStr">
        <is>
          <t>SBIN0050352</t>
        </is>
      </c>
      <c r="I17516" s="139" t="inlineStr">
        <is>
          <t>SYNB0007523</t>
        </is>
      </c>
    </row>
    <row r="17517" ht="14.4" customHeight="1">
      <c r="E17517" s="139" t="inlineStr">
        <is>
          <t>BARB0CHIRAU</t>
        </is>
      </c>
      <c r="F17517" s="139" t="inlineStr">
        <is>
          <t>BKDN0511561</t>
        </is>
      </c>
      <c r="G17517" s="139" t="inlineStr">
        <is>
          <t>INDB0000395</t>
        </is>
      </c>
      <c r="H17517" s="139" t="inlineStr">
        <is>
          <t>SBIN0050351</t>
        </is>
      </c>
      <c r="I17517" s="139" t="inlineStr">
        <is>
          <t>SYNB0007522</t>
        </is>
      </c>
    </row>
    <row r="17518" ht="14.4" customHeight="1">
      <c r="E17518" s="139" t="inlineStr">
        <is>
          <t>BARB0CHIRAL</t>
        </is>
      </c>
      <c r="F17518" s="139" t="inlineStr">
        <is>
          <t>BKDN0511493</t>
        </is>
      </c>
      <c r="G17518" s="139" t="inlineStr">
        <is>
          <t>INDB0000394</t>
        </is>
      </c>
      <c r="H17518" s="139" t="inlineStr">
        <is>
          <t>SBIN0050350</t>
        </is>
      </c>
      <c r="I17518" s="139" t="inlineStr">
        <is>
          <t>SYNB0007520</t>
        </is>
      </c>
    </row>
    <row r="17519" ht="14.4" customHeight="1">
      <c r="E17519" s="139" t="inlineStr">
        <is>
          <t>BARB0CHIPLU</t>
        </is>
      </c>
      <c r="F17519" s="139" t="inlineStr">
        <is>
          <t>BKDN0511430</t>
        </is>
      </c>
      <c r="G17519" s="139" t="inlineStr">
        <is>
          <t>INDB0000393</t>
        </is>
      </c>
      <c r="H17519" s="139" t="inlineStr">
        <is>
          <t>SBIN0050349</t>
        </is>
      </c>
      <c r="I17519" s="139" t="inlineStr">
        <is>
          <t>SYNB0007515</t>
        </is>
      </c>
    </row>
    <row r="17520" ht="14.4" customHeight="1">
      <c r="E17520" s="139" t="inlineStr">
        <is>
          <t>BARB0CHINSU</t>
        </is>
      </c>
      <c r="F17520" s="139" t="inlineStr">
        <is>
          <t>BKDN0511429</t>
        </is>
      </c>
      <c r="G17520" s="139" t="inlineStr">
        <is>
          <t>INDB0000392</t>
        </is>
      </c>
      <c r="H17520" s="139" t="inlineStr">
        <is>
          <t>SBIN0050348</t>
        </is>
      </c>
      <c r="I17520" s="139" t="inlineStr">
        <is>
          <t>SYNB0007511</t>
        </is>
      </c>
    </row>
    <row r="17521" ht="14.4" customHeight="1">
      <c r="E17521" s="139" t="inlineStr">
        <is>
          <t>BARB0CHINHA</t>
        </is>
      </c>
      <c r="F17521" s="139" t="inlineStr">
        <is>
          <t>BKDN0511428</t>
        </is>
      </c>
      <c r="G17521" s="139" t="inlineStr">
        <is>
          <t>INDB0000391</t>
        </is>
      </c>
      <c r="H17521" s="139" t="inlineStr">
        <is>
          <t>SBIN0050347</t>
        </is>
      </c>
      <c r="I17521" s="139" t="inlineStr">
        <is>
          <t>SYNB0007507</t>
        </is>
      </c>
    </row>
    <row r="17522" ht="14.4" customHeight="1">
      <c r="E17522" s="139" t="inlineStr">
        <is>
          <t>BARB0CHINGL</t>
        </is>
      </c>
      <c r="F17522" s="139" t="inlineStr">
        <is>
          <t>BKDN0511418</t>
        </is>
      </c>
      <c r="G17522" s="139" t="inlineStr">
        <is>
          <t>INDB0000390</t>
        </is>
      </c>
      <c r="H17522" s="139" t="inlineStr">
        <is>
          <t>SBIN0050346</t>
        </is>
      </c>
      <c r="I17522" s="139" t="inlineStr">
        <is>
          <t>SYNB0007505</t>
        </is>
      </c>
    </row>
    <row r="17523" ht="14.4" customHeight="1">
      <c r="E17523" s="139" t="inlineStr">
        <is>
          <t>BARB0CHINCH</t>
        </is>
      </c>
      <c r="F17523" s="139" t="inlineStr">
        <is>
          <t>BKDN0511408</t>
        </is>
      </c>
      <c r="G17523" s="139" t="inlineStr">
        <is>
          <t>INDB0000389</t>
        </is>
      </c>
      <c r="H17523" s="139" t="inlineStr">
        <is>
          <t>SBIN0050345</t>
        </is>
      </c>
      <c r="I17523" s="139" t="inlineStr">
        <is>
          <t>SYNB0007495</t>
        </is>
      </c>
    </row>
    <row r="17524" ht="14.4" customHeight="1">
      <c r="E17524" s="139" t="inlineStr">
        <is>
          <t>BARB0CHILRD</t>
        </is>
      </c>
      <c r="F17524" s="139" t="inlineStr">
        <is>
          <t>BKDN0511344</t>
        </is>
      </c>
      <c r="G17524" s="139" t="inlineStr">
        <is>
          <t>INDB0000388</t>
        </is>
      </c>
      <c r="H17524" s="139" t="inlineStr">
        <is>
          <t>SBIN0050344</t>
        </is>
      </c>
      <c r="I17524" s="139" t="inlineStr">
        <is>
          <t>SYNB0007494</t>
        </is>
      </c>
    </row>
    <row r="17525" ht="14.4" customHeight="1">
      <c r="E17525" s="139" t="inlineStr">
        <is>
          <t>BARB0CHILMI</t>
        </is>
      </c>
      <c r="F17525" s="139" t="inlineStr">
        <is>
          <t>BKDN0511336</t>
        </is>
      </c>
      <c r="G17525" s="139" t="inlineStr">
        <is>
          <t>INDB0000387</t>
        </is>
      </c>
      <c r="H17525" s="139" t="inlineStr">
        <is>
          <t>SBIN0050343</t>
        </is>
      </c>
      <c r="I17525" s="139" t="inlineStr">
        <is>
          <t>SYNB0007493</t>
        </is>
      </c>
    </row>
    <row r="17526" ht="14.4" customHeight="1">
      <c r="E17526" s="139" t="inlineStr">
        <is>
          <t>BARB0CHILAK</t>
        </is>
      </c>
      <c r="F17526" s="139" t="inlineStr">
        <is>
          <t>BKDN0511242</t>
        </is>
      </c>
      <c r="G17526" s="139" t="inlineStr">
        <is>
          <t>INDB0000386</t>
        </is>
      </c>
      <c r="H17526" s="139" t="inlineStr">
        <is>
          <t>SBIN0050342</t>
        </is>
      </c>
      <c r="I17526" s="139" t="inlineStr">
        <is>
          <t>SYNB0007492</t>
        </is>
      </c>
    </row>
    <row r="17527" ht="14.4" customHeight="1">
      <c r="E17527" s="139" t="inlineStr">
        <is>
          <t>BARB0CHIKHO</t>
        </is>
      </c>
      <c r="F17527" s="139" t="inlineStr">
        <is>
          <t>BKDN0511236</t>
        </is>
      </c>
      <c r="G17527" s="139" t="inlineStr">
        <is>
          <t>INDB0000384</t>
        </is>
      </c>
      <c r="H17527" s="139" t="inlineStr">
        <is>
          <t>SBIN0050341</t>
        </is>
      </c>
      <c r="I17527" s="139" t="inlineStr">
        <is>
          <t>SYNB0007491</t>
        </is>
      </c>
    </row>
    <row r="17528" ht="14.4" customHeight="1">
      <c r="E17528" s="139" t="inlineStr">
        <is>
          <t>BARB0CHIKHL</t>
        </is>
      </c>
      <c r="F17528" s="139" t="inlineStr">
        <is>
          <t>BKDN0511216</t>
        </is>
      </c>
      <c r="G17528" s="139" t="inlineStr">
        <is>
          <t>INDB0000383</t>
        </is>
      </c>
      <c r="H17528" s="139" t="inlineStr">
        <is>
          <t>SBIN0050340</t>
        </is>
      </c>
      <c r="I17528" s="139" t="inlineStr">
        <is>
          <t>SYNB0007490</t>
        </is>
      </c>
    </row>
    <row r="17529" ht="14.4" customHeight="1">
      <c r="E17529" s="139" t="inlineStr">
        <is>
          <t>BARB0CHIKHA</t>
        </is>
      </c>
      <c r="F17529" s="139" t="inlineStr">
        <is>
          <t>BKDN0511173</t>
        </is>
      </c>
      <c r="G17529" s="139" t="inlineStr">
        <is>
          <t>INDB0000382</t>
        </is>
      </c>
      <c r="H17529" s="139" t="inlineStr">
        <is>
          <t>SBIN0050339</t>
        </is>
      </c>
      <c r="I17529" s="139" t="inlineStr">
        <is>
          <t>SYNB0007484</t>
        </is>
      </c>
    </row>
    <row r="17530" ht="14.4" customHeight="1">
      <c r="E17530" s="139" t="inlineStr">
        <is>
          <t>BARB0CHIKAU</t>
        </is>
      </c>
      <c r="F17530" s="139" t="inlineStr">
        <is>
          <t>BKDN0511074</t>
        </is>
      </c>
      <c r="G17530" s="139" t="inlineStr">
        <is>
          <t>INDB0000381</t>
        </is>
      </c>
      <c r="H17530" s="139" t="inlineStr">
        <is>
          <t>SBIN0050338</t>
        </is>
      </c>
      <c r="I17530" s="139" t="inlineStr">
        <is>
          <t>SYNB0007480</t>
        </is>
      </c>
    </row>
    <row r="17531" ht="14.4" customHeight="1">
      <c r="E17531" s="139" t="inlineStr">
        <is>
          <t>BARB0CHIKAR</t>
        </is>
      </c>
      <c r="F17531" s="139" t="inlineStr">
        <is>
          <t>BKDN0511061</t>
        </is>
      </c>
      <c r="G17531" s="139" t="inlineStr">
        <is>
          <t>INDB0000380</t>
        </is>
      </c>
      <c r="H17531" s="139" t="inlineStr">
        <is>
          <t>SBIN0050337</t>
        </is>
      </c>
      <c r="I17531" s="139" t="inlineStr">
        <is>
          <t>SYNB0007478</t>
        </is>
      </c>
    </row>
    <row r="17532" ht="14.4" customHeight="1">
      <c r="E17532" s="139" t="inlineStr">
        <is>
          <t>BARB0CHIKAI</t>
        </is>
      </c>
      <c r="F17532" s="139" t="inlineStr">
        <is>
          <t>BKDN0511051</t>
        </is>
      </c>
      <c r="G17532" s="139" t="inlineStr">
        <is>
          <t>INDB0000379</t>
        </is>
      </c>
      <c r="H17532" s="139" t="inlineStr">
        <is>
          <t>SBIN0050336</t>
        </is>
      </c>
      <c r="I17532" s="139" t="inlineStr">
        <is>
          <t>SYNB0007477</t>
        </is>
      </c>
    </row>
    <row r="17533" ht="14.4" customHeight="1">
      <c r="E17533" s="139" t="inlineStr">
        <is>
          <t>BARB0CHIDUR</t>
        </is>
      </c>
      <c r="F17533" s="139" t="inlineStr">
        <is>
          <t>BKDN0511031</t>
        </is>
      </c>
      <c r="G17533" s="139" t="inlineStr">
        <is>
          <t>INDB0000378</t>
        </is>
      </c>
      <c r="H17533" s="139" t="inlineStr">
        <is>
          <t>SBIN0050335</t>
        </is>
      </c>
      <c r="I17533" s="139" t="inlineStr">
        <is>
          <t>SYNB0007475</t>
        </is>
      </c>
    </row>
    <row r="17534" ht="14.4" customHeight="1">
      <c r="E17534" s="139" t="inlineStr">
        <is>
          <t>BARB0CHIDUN</t>
        </is>
      </c>
      <c r="F17534" s="139" t="inlineStr">
        <is>
          <t>BKDN0511029</t>
        </is>
      </c>
      <c r="G17534" s="139" t="inlineStr">
        <is>
          <t>INDB0000377</t>
        </is>
      </c>
      <c r="H17534" s="139" t="inlineStr">
        <is>
          <t>SBIN0050334</t>
        </is>
      </c>
      <c r="I17534" s="139" t="inlineStr">
        <is>
          <t>SYNB0007473</t>
        </is>
      </c>
    </row>
    <row r="17535" ht="14.4" customHeight="1">
      <c r="E17535" s="139" t="inlineStr">
        <is>
          <t>BARB0CHICKM</t>
        </is>
      </c>
      <c r="F17535" s="139" t="inlineStr">
        <is>
          <t>BKDN0511022</t>
        </is>
      </c>
      <c r="G17535" s="139" t="inlineStr">
        <is>
          <t>INDB0000376</t>
        </is>
      </c>
      <c r="H17535" s="139" t="inlineStr">
        <is>
          <t>SBIN0050333</t>
        </is>
      </c>
      <c r="I17535" s="139" t="inlineStr">
        <is>
          <t>SYNB0007472</t>
        </is>
      </c>
    </row>
    <row r="17536" ht="14.4" customHeight="1">
      <c r="E17536" s="139" t="inlineStr">
        <is>
          <t>BARB0CHICKB</t>
        </is>
      </c>
      <c r="F17536" s="139" t="inlineStr">
        <is>
          <t>BKDN0511012</t>
        </is>
      </c>
      <c r="G17536" s="139" t="inlineStr">
        <is>
          <t>INDB0000375</t>
        </is>
      </c>
      <c r="H17536" s="139" t="inlineStr">
        <is>
          <t>SBIN0050332</t>
        </is>
      </c>
      <c r="I17536" s="139" t="inlineStr">
        <is>
          <t>SYNB0007471</t>
        </is>
      </c>
    </row>
    <row r="17537" ht="14.4" customHeight="1">
      <c r="E17537" s="139" t="inlineStr">
        <is>
          <t>BARB0CHIBBS</t>
        </is>
      </c>
      <c r="F17537" s="139" t="inlineStr">
        <is>
          <t>BKDN0510999</t>
        </is>
      </c>
      <c r="G17537" s="139" t="inlineStr">
        <is>
          <t>INDB0000374</t>
        </is>
      </c>
      <c r="H17537" s="139" t="inlineStr">
        <is>
          <t>SBIN0050331</t>
        </is>
      </c>
      <c r="I17537" s="139" t="inlineStr">
        <is>
          <t>SYNB0007470</t>
        </is>
      </c>
    </row>
    <row r="17538" ht="14.4" customHeight="1">
      <c r="E17538" s="139" t="inlineStr">
        <is>
          <t>BARB0CHIANA</t>
        </is>
      </c>
      <c r="F17538" s="139" t="inlineStr">
        <is>
          <t>BKDN0510995</t>
        </is>
      </c>
      <c r="G17538" s="139" t="inlineStr">
        <is>
          <t>INDB0000373</t>
        </is>
      </c>
      <c r="H17538" s="139" t="inlineStr">
        <is>
          <t>SBIN0050330</t>
        </is>
      </c>
      <c r="I17538" s="139" t="inlineStr">
        <is>
          <t>SYNB0007469</t>
        </is>
      </c>
    </row>
    <row r="17539" ht="14.4" customHeight="1">
      <c r="E17539" s="139" t="inlineStr">
        <is>
          <t>BARB0CHHUTM</t>
        </is>
      </c>
      <c r="F17539" s="139" t="inlineStr">
        <is>
          <t>BKDN0510981</t>
        </is>
      </c>
      <c r="G17539" s="139" t="inlineStr">
        <is>
          <t>INDB0000372</t>
        </is>
      </c>
      <c r="H17539" s="139" t="inlineStr">
        <is>
          <t>SBIN0050329</t>
        </is>
      </c>
      <c r="I17539" s="139" t="inlineStr">
        <is>
          <t>SYNB0007468</t>
        </is>
      </c>
    </row>
    <row r="17540" ht="14.4" customHeight="1">
      <c r="E17540" s="139" t="inlineStr">
        <is>
          <t>BARB0CHHUDA</t>
        </is>
      </c>
      <c r="F17540" s="139" t="inlineStr">
        <is>
          <t>BKDN0510980</t>
        </is>
      </c>
      <c r="G17540" s="139" t="inlineStr">
        <is>
          <t>INDB0000371</t>
        </is>
      </c>
      <c r="H17540" s="139" t="inlineStr">
        <is>
          <t>SBIN0050328</t>
        </is>
      </c>
      <c r="I17540" s="139" t="inlineStr">
        <is>
          <t>SYNB0007467</t>
        </is>
      </c>
    </row>
    <row r="17541" ht="14.4" customHeight="1">
      <c r="E17541" s="139" t="inlineStr">
        <is>
          <t>BARB0CHHTIK</t>
        </is>
      </c>
      <c r="F17541" s="139" t="inlineStr">
        <is>
          <t>BKDN0510970</t>
        </is>
      </c>
      <c r="G17541" s="139" t="inlineStr">
        <is>
          <t>INDB0000370</t>
        </is>
      </c>
      <c r="H17541" s="139" t="inlineStr">
        <is>
          <t>SBIN0050327</t>
        </is>
      </c>
      <c r="I17541" s="139" t="inlineStr">
        <is>
          <t>SYNB0007466</t>
        </is>
      </c>
    </row>
    <row r="17542" ht="14.4" customHeight="1">
      <c r="E17542" s="139" t="inlineStr">
        <is>
          <t>BARB0CHHSHE</t>
        </is>
      </c>
      <c r="F17542" s="139" t="inlineStr">
        <is>
          <t>BKDN0510956</t>
        </is>
      </c>
      <c r="G17542" s="139" t="inlineStr">
        <is>
          <t>INDB0000369</t>
        </is>
      </c>
      <c r="H17542" s="139" t="inlineStr">
        <is>
          <t>SBIN0050326</t>
        </is>
      </c>
      <c r="I17542" s="139" t="inlineStr">
        <is>
          <t>SYNB0007465</t>
        </is>
      </c>
    </row>
    <row r="17543" ht="14.4" customHeight="1">
      <c r="E17543" s="139" t="inlineStr">
        <is>
          <t>BARB0CHHOTI</t>
        </is>
      </c>
      <c r="F17543" s="139" t="inlineStr">
        <is>
          <t>BKDN0510950</t>
        </is>
      </c>
      <c r="G17543" s="139" t="inlineStr">
        <is>
          <t>INDB0000368</t>
        </is>
      </c>
      <c r="H17543" s="139" t="inlineStr">
        <is>
          <t>SBIN0050325</t>
        </is>
      </c>
      <c r="I17543" s="139" t="inlineStr">
        <is>
          <t>SYNB0007462</t>
        </is>
      </c>
    </row>
    <row r="17544" ht="14.4" customHeight="1">
      <c r="E17544" s="139" t="inlineStr">
        <is>
          <t>BARB0CHHOTA</t>
        </is>
      </c>
      <c r="F17544" s="139" t="inlineStr">
        <is>
          <t>BKDN0510946</t>
        </is>
      </c>
      <c r="G17544" s="139" t="inlineStr">
        <is>
          <t>INDB0000367</t>
        </is>
      </c>
      <c r="H17544" s="139" t="inlineStr">
        <is>
          <t>SBIN0050324</t>
        </is>
      </c>
      <c r="I17544" s="139" t="inlineStr">
        <is>
          <t>SYNB0007460</t>
        </is>
      </c>
    </row>
    <row r="17545" ht="14.4" customHeight="1">
      <c r="E17545" s="139" t="inlineStr">
        <is>
          <t>BARB0CHHJHA</t>
        </is>
      </c>
      <c r="F17545" s="139" t="inlineStr">
        <is>
          <t>BKDN0510944</t>
        </is>
      </c>
      <c r="G17545" s="139" t="inlineStr">
        <is>
          <t>INDB0000366</t>
        </is>
      </c>
      <c r="H17545" s="139" t="inlineStr">
        <is>
          <t>SBIN0050323</t>
        </is>
      </c>
      <c r="I17545" s="139" t="inlineStr">
        <is>
          <t>SYNB0007459</t>
        </is>
      </c>
    </row>
    <row r="17546" ht="14.4" customHeight="1">
      <c r="E17546" s="139" t="inlineStr">
        <is>
          <t>BARB0CHHIVL</t>
        </is>
      </c>
      <c r="F17546" s="139" t="inlineStr">
        <is>
          <t>BKDN0510866</t>
        </is>
      </c>
      <c r="G17546" s="139" t="inlineStr">
        <is>
          <t>INDB0000365</t>
        </is>
      </c>
      <c r="H17546" s="139" t="inlineStr">
        <is>
          <t>SBIN0050322</t>
        </is>
      </c>
      <c r="I17546" s="139" t="inlineStr">
        <is>
          <t>SYNB0007458</t>
        </is>
      </c>
    </row>
    <row r="17547" ht="14.4" customHeight="1">
      <c r="E17547" s="139" t="inlineStr">
        <is>
          <t>BARB0CHHITT</t>
        </is>
      </c>
      <c r="F17547" s="139" t="inlineStr">
        <is>
          <t>BKDN0510807</t>
        </is>
      </c>
      <c r="G17547" s="139" t="inlineStr">
        <is>
          <t>INDB0000364</t>
        </is>
      </c>
      <c r="H17547" s="139" t="inlineStr">
        <is>
          <t>SBIN0050321</t>
        </is>
      </c>
      <c r="I17547" s="139" t="inlineStr">
        <is>
          <t>SYNB0007457</t>
        </is>
      </c>
    </row>
    <row r="17548" ht="14.4" customHeight="1">
      <c r="E17548" s="139" t="inlineStr">
        <is>
          <t>BARB0CHHIPW</t>
        </is>
      </c>
      <c r="F17548" s="139" t="inlineStr">
        <is>
          <t>BKDN0510789</t>
        </is>
      </c>
      <c r="G17548" s="139" t="inlineStr">
        <is>
          <t>INDB0000363</t>
        </is>
      </c>
      <c r="H17548" s="139" t="inlineStr">
        <is>
          <t>SBIN0050320</t>
        </is>
      </c>
      <c r="I17548" s="139" t="inlineStr">
        <is>
          <t>SYNB0007453</t>
        </is>
      </c>
    </row>
    <row r="17549" ht="14.4" customHeight="1">
      <c r="E17549" s="139" t="inlineStr">
        <is>
          <t>BARB0CHHIPA</t>
        </is>
      </c>
      <c r="F17549" s="139" t="inlineStr">
        <is>
          <t>BKDN0510744</t>
        </is>
      </c>
      <c r="G17549" s="139" t="inlineStr">
        <is>
          <t>INDB0000362</t>
        </is>
      </c>
      <c r="H17549" s="139" t="inlineStr">
        <is>
          <t>SBIN0050319</t>
        </is>
      </c>
      <c r="I17549" s="139" t="inlineStr">
        <is>
          <t>SYNB0007452</t>
        </is>
      </c>
    </row>
    <row r="17550" ht="14.4" customHeight="1">
      <c r="E17550" s="139" t="inlineStr">
        <is>
          <t>BARB0CHHIND</t>
        </is>
      </c>
      <c r="F17550" s="139" t="inlineStr">
        <is>
          <t>BKDN0510696</t>
        </is>
      </c>
      <c r="G17550" s="139" t="inlineStr">
        <is>
          <t>INDB0000361</t>
        </is>
      </c>
      <c r="H17550" s="139" t="inlineStr">
        <is>
          <t>SBIN0050318</t>
        </is>
      </c>
      <c r="I17550" s="139" t="inlineStr">
        <is>
          <t>SYNB0007451</t>
        </is>
      </c>
    </row>
    <row r="17551" ht="14.4" customHeight="1">
      <c r="E17551" s="139" t="inlineStr">
        <is>
          <t>BARB0CHHGOB</t>
        </is>
      </c>
      <c r="F17551" s="139" t="inlineStr">
        <is>
          <t>BKDN0510652</t>
        </is>
      </c>
      <c r="G17551" s="139" t="inlineStr">
        <is>
          <t>INDB0000360</t>
        </is>
      </c>
      <c r="H17551" s="139" t="inlineStr">
        <is>
          <t>SBIN0050317</t>
        </is>
      </c>
      <c r="I17551" s="139" t="inlineStr">
        <is>
          <t>SYNB0007450</t>
        </is>
      </c>
    </row>
    <row r="17552" ht="14.4" customHeight="1">
      <c r="E17552" s="139" t="inlineStr">
        <is>
          <t>BARB0CHHATT</t>
        </is>
      </c>
      <c r="F17552" s="139" t="inlineStr">
        <is>
          <t>BKDN0510637</t>
        </is>
      </c>
      <c r="G17552" s="139" t="inlineStr">
        <is>
          <t>INDB0000359</t>
        </is>
      </c>
      <c r="H17552" s="139" t="inlineStr">
        <is>
          <t>SBIN0050316</t>
        </is>
      </c>
      <c r="I17552" s="139" t="inlineStr">
        <is>
          <t>SYNB0007444</t>
        </is>
      </c>
    </row>
    <row r="17553" ht="14.4" customHeight="1">
      <c r="E17553" s="139" t="inlineStr">
        <is>
          <t>BARB0CHHATR</t>
        </is>
      </c>
      <c r="F17553" s="139" t="inlineStr">
        <is>
          <t>BKDN0510628</t>
        </is>
      </c>
      <c r="G17553" s="139" t="inlineStr">
        <is>
          <t>INDB0000358</t>
        </is>
      </c>
      <c r="H17553" s="139" t="inlineStr">
        <is>
          <t>SBIN0050315</t>
        </is>
      </c>
      <c r="I17553" s="139" t="inlineStr">
        <is>
          <t>SYNB0007443</t>
        </is>
      </c>
    </row>
    <row r="17554" ht="14.4" customHeight="1">
      <c r="E17554" s="139" t="inlineStr">
        <is>
          <t>BARB0CHHATA</t>
        </is>
      </c>
      <c r="F17554" s="139" t="inlineStr">
        <is>
          <t>BKDN0510627</t>
        </is>
      </c>
      <c r="G17554" s="139" t="inlineStr">
        <is>
          <t>INDB0000357</t>
        </is>
      </c>
      <c r="H17554" s="139" t="inlineStr">
        <is>
          <t>SBIN0050314</t>
        </is>
      </c>
      <c r="I17554" s="139" t="inlineStr">
        <is>
          <t>SYNB0007441</t>
        </is>
      </c>
    </row>
    <row r="17555" ht="14.4" customHeight="1">
      <c r="E17555" s="139" t="inlineStr">
        <is>
          <t>BARB0CHHAPI</t>
        </is>
      </c>
      <c r="F17555" s="139" t="inlineStr">
        <is>
          <t>BKDN0510610</t>
        </is>
      </c>
      <c r="G17555" s="139" t="inlineStr">
        <is>
          <t>INDB0000356</t>
        </is>
      </c>
      <c r="H17555" s="139" t="inlineStr">
        <is>
          <t>SBIN0050313</t>
        </is>
      </c>
      <c r="I17555" s="139" t="inlineStr">
        <is>
          <t>SYNB0007440</t>
        </is>
      </c>
    </row>
    <row r="17556" ht="14.4" customHeight="1">
      <c r="E17556" s="139" t="inlineStr">
        <is>
          <t>BARB0CHHAPA</t>
        </is>
      </c>
      <c r="F17556" s="139" t="inlineStr">
        <is>
          <t>BKDN0510576</t>
        </is>
      </c>
      <c r="G17556" s="139" t="inlineStr">
        <is>
          <t>INDB0000355</t>
        </is>
      </c>
      <c r="H17556" s="139" t="inlineStr">
        <is>
          <t>SBIN0050312</t>
        </is>
      </c>
      <c r="I17556" s="139" t="inlineStr">
        <is>
          <t>SYNB0007437</t>
        </is>
      </c>
    </row>
    <row r="17557" ht="14.4" customHeight="1">
      <c r="E17557" s="139" t="inlineStr">
        <is>
          <t>BARB0CHHANI</t>
        </is>
      </c>
      <c r="F17557" s="139" t="inlineStr">
        <is>
          <t>BKDN0510539</t>
        </is>
      </c>
      <c r="G17557" s="139" t="inlineStr">
        <is>
          <t>INDB0000354</t>
        </is>
      </c>
      <c r="H17557" s="139" t="inlineStr">
        <is>
          <t>SBIN0050311</t>
        </is>
      </c>
      <c r="I17557" s="139" t="inlineStr">
        <is>
          <t>SYNB0007436</t>
        </is>
      </c>
    </row>
    <row r="17558" ht="14.4" customHeight="1">
      <c r="E17558" s="139" t="inlineStr">
        <is>
          <t>BARB0CHHADA</t>
        </is>
      </c>
      <c r="F17558" s="139" t="inlineStr">
        <is>
          <t>BKDN0510528</t>
        </is>
      </c>
      <c r="G17558" s="139" t="inlineStr">
        <is>
          <t>INDB0000353</t>
        </is>
      </c>
      <c r="H17558" s="139" t="inlineStr">
        <is>
          <t>SBIN0050310</t>
        </is>
      </c>
      <c r="I17558" s="139" t="inlineStr">
        <is>
          <t>SYNB0007435</t>
        </is>
      </c>
    </row>
    <row r="17559" ht="14.4" customHeight="1">
      <c r="E17559" s="139" t="inlineStr">
        <is>
          <t>BARB0CHHABR</t>
        </is>
      </c>
      <c r="F17559" s="139" t="inlineStr">
        <is>
          <t>BKDN0510491</t>
        </is>
      </c>
      <c r="G17559" s="139" t="inlineStr">
        <is>
          <t>INDB0000352</t>
        </is>
      </c>
      <c r="H17559" s="139" t="inlineStr">
        <is>
          <t>SBIN0050309</t>
        </is>
      </c>
      <c r="I17559" s="139" t="inlineStr">
        <is>
          <t>SYNB0007434</t>
        </is>
      </c>
    </row>
    <row r="17560" ht="14.4" customHeight="1">
      <c r="E17560" s="139" t="inlineStr">
        <is>
          <t>BARB0CHHABA</t>
        </is>
      </c>
      <c r="F17560" s="139" t="inlineStr">
        <is>
          <t>BKDN0510451</t>
        </is>
      </c>
      <c r="G17560" s="139" t="inlineStr">
        <is>
          <t>INDB0000344</t>
        </is>
      </c>
      <c r="H17560" s="139" t="inlineStr">
        <is>
          <t>SBIN0050308</t>
        </is>
      </c>
      <c r="I17560" s="139" t="inlineStr">
        <is>
          <t>SYNB0007433</t>
        </is>
      </c>
    </row>
    <row r="17561" ht="14.4" customHeight="1">
      <c r="E17561" s="139" t="inlineStr">
        <is>
          <t>BARB0CHEYYU</t>
        </is>
      </c>
      <c r="F17561" s="139" t="inlineStr">
        <is>
          <t>BKDN0510450</t>
        </is>
      </c>
      <c r="G17561" s="139" t="inlineStr">
        <is>
          <t>INDB0000343</t>
        </is>
      </c>
      <c r="H17561" s="139" t="inlineStr">
        <is>
          <t>SBIN0050307</t>
        </is>
      </c>
      <c r="I17561" s="139" t="inlineStr">
        <is>
          <t>SYNB0007432</t>
        </is>
      </c>
    </row>
    <row r="17562" ht="14.4" customHeight="1">
      <c r="E17562" s="139" t="inlineStr">
        <is>
          <t>BARB0CHERTH</t>
        </is>
      </c>
      <c r="F17562" s="139" t="inlineStr">
        <is>
          <t>BKDN0510441</t>
        </is>
      </c>
      <c r="G17562" s="139" t="inlineStr">
        <is>
          <t>INDB0000342</t>
        </is>
      </c>
      <c r="H17562" s="139" t="inlineStr">
        <is>
          <t>SBIN0050306</t>
        </is>
      </c>
      <c r="I17562" s="139" t="inlineStr">
        <is>
          <t>SYNB0007426</t>
        </is>
      </c>
    </row>
    <row r="17563" ht="14.4" customHeight="1">
      <c r="E17563" s="139" t="inlineStr">
        <is>
          <t>BARB0CHERPL</t>
        </is>
      </c>
      <c r="F17563" s="139" t="inlineStr">
        <is>
          <t>BKDN0510438</t>
        </is>
      </c>
      <c r="G17563" s="139" t="inlineStr">
        <is>
          <t>INDB0000341</t>
        </is>
      </c>
      <c r="H17563" s="139" t="inlineStr">
        <is>
          <t>SBIN0050305</t>
        </is>
      </c>
      <c r="I17563" s="139" t="inlineStr">
        <is>
          <t>SYNB0007425</t>
        </is>
      </c>
    </row>
    <row r="17564" ht="14.4" customHeight="1">
      <c r="E17564" s="139" t="inlineStr">
        <is>
          <t>BARB0CHENNI</t>
        </is>
      </c>
      <c r="F17564" s="139" t="inlineStr">
        <is>
          <t>BKDN0510437</t>
        </is>
      </c>
      <c r="G17564" s="139" t="inlineStr">
        <is>
          <t>INDB0000340</t>
        </is>
      </c>
      <c r="H17564" s="139" t="inlineStr">
        <is>
          <t>SBIN0050304</t>
        </is>
      </c>
      <c r="I17564" s="139" t="inlineStr">
        <is>
          <t>SYNB0007423</t>
        </is>
      </c>
    </row>
    <row r="17565" ht="14.4" customHeight="1">
      <c r="E17565" s="139" t="inlineStr">
        <is>
          <t>BARB0CHENGA</t>
        </is>
      </c>
      <c r="F17565" s="139" t="inlineStr">
        <is>
          <t>BKDN0510414</t>
        </is>
      </c>
      <c r="G17565" s="139" t="inlineStr">
        <is>
          <t>INDB0000339</t>
        </is>
      </c>
      <c r="H17565" s="139" t="inlineStr">
        <is>
          <t>SBIN0050303</t>
        </is>
      </c>
      <c r="I17565" s="139" t="inlineStr">
        <is>
          <t>SYNB0007420</t>
        </is>
      </c>
    </row>
    <row r="17566" ht="14.4" customHeight="1">
      <c r="E17566" s="139" t="inlineStr">
        <is>
          <t>BARB0CHENDR</t>
        </is>
      </c>
      <c r="F17566" s="139" t="inlineStr">
        <is>
          <t>BKDN0510320</t>
        </is>
      </c>
      <c r="G17566" s="139" t="inlineStr">
        <is>
          <t>INDB0000338</t>
        </is>
      </c>
      <c r="H17566" s="139" t="inlineStr">
        <is>
          <t>SBIN0050302</t>
        </is>
      </c>
      <c r="I17566" s="139" t="inlineStr">
        <is>
          <t>SYNB0007419</t>
        </is>
      </c>
    </row>
    <row r="17567" ht="14.4" customHeight="1">
      <c r="E17567" s="139" t="inlineStr">
        <is>
          <t>BARB0CHENBS</t>
        </is>
      </c>
      <c r="F17567" s="139" t="inlineStr">
        <is>
          <t>BKDN0510319</t>
        </is>
      </c>
      <c r="G17567" s="139" t="inlineStr">
        <is>
          <t>INDB0000337</t>
        </is>
      </c>
      <c r="H17567" s="139" t="inlineStr">
        <is>
          <t>SBIN0050301</t>
        </is>
      </c>
      <c r="I17567" s="139" t="inlineStr">
        <is>
          <t>SYNB0007418</t>
        </is>
      </c>
    </row>
    <row r="17568" ht="14.4" customHeight="1">
      <c r="E17568" s="139" t="inlineStr">
        <is>
          <t>BARB0CHEMIO</t>
        </is>
      </c>
      <c r="F17568" s="139" t="inlineStr">
        <is>
          <t>BKDN0510318</t>
        </is>
      </c>
      <c r="G17568" s="139" t="inlineStr">
        <is>
          <t>INDB0000336</t>
        </is>
      </c>
      <c r="H17568" s="139" t="inlineStr">
        <is>
          <t>SBIN0050300</t>
        </is>
      </c>
      <c r="I17568" s="139" t="inlineStr">
        <is>
          <t>SYNB0007417</t>
        </is>
      </c>
    </row>
    <row r="17569" ht="14.4" customHeight="1">
      <c r="E17569" s="139" t="inlineStr">
        <is>
          <t>BARB0CHEMBU</t>
        </is>
      </c>
      <c r="F17569" s="139" t="inlineStr">
        <is>
          <t>BKDN0510309</t>
        </is>
      </c>
      <c r="G17569" s="139" t="inlineStr">
        <is>
          <t>INDB0000335</t>
        </is>
      </c>
      <c r="H17569" s="139" t="inlineStr">
        <is>
          <t>SBIN0050299</t>
        </is>
      </c>
      <c r="I17569" s="139" t="inlineStr">
        <is>
          <t>SYNB0007416</t>
        </is>
      </c>
    </row>
    <row r="17570" ht="14.4" customHeight="1">
      <c r="E17570" s="139" t="inlineStr">
        <is>
          <t>BARB0CHELLU</t>
        </is>
      </c>
      <c r="F17570" s="139" t="inlineStr">
        <is>
          <t>BKDN0510284</t>
        </is>
      </c>
      <c r="G17570" s="139" t="inlineStr">
        <is>
          <t>INDB0000334</t>
        </is>
      </c>
      <c r="H17570" s="139" t="inlineStr">
        <is>
          <t>SBIN0050298</t>
        </is>
      </c>
      <c r="I17570" s="139" t="inlineStr">
        <is>
          <t>SYNB0007415</t>
        </is>
      </c>
    </row>
    <row r="17571" ht="14.4" customHeight="1">
      <c r="E17571" s="139" t="inlineStr">
        <is>
          <t>BARB0CHEEKA</t>
        </is>
      </c>
      <c r="F17571" s="139" t="inlineStr">
        <is>
          <t>BKDN0510259</t>
        </is>
      </c>
      <c r="G17571" s="139" t="inlineStr">
        <is>
          <t>INDB0000333</t>
        </is>
      </c>
      <c r="H17571" s="139" t="inlineStr">
        <is>
          <t>SBIN0050297</t>
        </is>
      </c>
      <c r="I17571" s="139" t="inlineStr">
        <is>
          <t>SYNB0007412</t>
        </is>
      </c>
    </row>
    <row r="17572" ht="14.4" customHeight="1">
      <c r="E17572" s="139" t="inlineStr">
        <is>
          <t>BARB0CHEBOM</t>
        </is>
      </c>
      <c r="F17572" s="139" t="inlineStr">
        <is>
          <t>BKDN0510199</t>
        </is>
      </c>
      <c r="G17572" s="139" t="inlineStr">
        <is>
          <t>INDB0000332</t>
        </is>
      </c>
      <c r="H17572" s="139" t="inlineStr">
        <is>
          <t>SBIN0050296</t>
        </is>
      </c>
      <c r="I17572" s="139" t="inlineStr">
        <is>
          <t>SYNB0007411</t>
        </is>
      </c>
    </row>
    <row r="17573" ht="14.4" customHeight="1">
      <c r="E17573" s="139" t="inlineStr">
        <is>
          <t>BARB0CHBJOD</t>
        </is>
      </c>
      <c r="F17573" s="139" t="inlineStr">
        <is>
          <t>BKDN0510198</t>
        </is>
      </c>
      <c r="G17573" s="139" t="inlineStr">
        <is>
          <t>INDB0000331</t>
        </is>
      </c>
      <c r="H17573" s="139" t="inlineStr">
        <is>
          <t>SBIN0050295</t>
        </is>
      </c>
      <c r="I17573" s="139" t="inlineStr">
        <is>
          <t>SYNB0007410</t>
        </is>
      </c>
    </row>
    <row r="17574" ht="14.4" customHeight="1">
      <c r="E17574" s="139" t="inlineStr">
        <is>
          <t>BARB0CHAYGA</t>
        </is>
      </c>
      <c r="F17574" s="139" t="inlineStr">
        <is>
          <t>BKDN0510176</t>
        </is>
      </c>
      <c r="G17574" s="139" t="inlineStr">
        <is>
          <t>INDB0000330</t>
        </is>
      </c>
      <c r="H17574" s="139" t="inlineStr">
        <is>
          <t>SBIN0050294</t>
        </is>
      </c>
      <c r="I17574" s="139" t="inlineStr">
        <is>
          <t>SYNB0007409</t>
        </is>
      </c>
    </row>
    <row r="17575" ht="14.4" customHeight="1">
      <c r="E17575" s="139" t="inlineStr">
        <is>
          <t>BARB0CHAVAK</t>
        </is>
      </c>
      <c r="F17575" s="139" t="inlineStr">
        <is>
          <t>BKDN0510113</t>
        </is>
      </c>
      <c r="G17575" s="139" t="inlineStr">
        <is>
          <t>INDB0000329</t>
        </is>
      </c>
      <c r="H17575" s="139" t="inlineStr">
        <is>
          <t>SBIN0050293</t>
        </is>
      </c>
      <c r="I17575" s="139" t="inlineStr">
        <is>
          <t>SYNB0007408</t>
        </is>
      </c>
    </row>
    <row r="17576" ht="14.4" customHeight="1">
      <c r="E17576" s="139" t="inlineStr">
        <is>
          <t>BARB0CHAVAJ</t>
        </is>
      </c>
      <c r="F17576" s="139" t="inlineStr">
        <is>
          <t>BKDN0510106</t>
        </is>
      </c>
      <c r="G17576" s="139" t="inlineStr">
        <is>
          <t>INDB0000328</t>
        </is>
      </c>
      <c r="H17576" s="139" t="inlineStr">
        <is>
          <t>SBIN0050292</t>
        </is>
      </c>
      <c r="I17576" s="139" t="inlineStr">
        <is>
          <t>SYNB0007407</t>
        </is>
      </c>
    </row>
    <row r="17577" ht="14.4" customHeight="1">
      <c r="E17577" s="139" t="inlineStr">
        <is>
          <t>BARB0CHAUTH</t>
        </is>
      </c>
      <c r="F17577" s="139" t="inlineStr">
        <is>
          <t>BKDN0510047</t>
        </is>
      </c>
      <c r="G17577" s="139" t="inlineStr">
        <is>
          <t>INDB0000327</t>
        </is>
      </c>
      <c r="H17577" s="139" t="inlineStr">
        <is>
          <t>SBIN0050291</t>
        </is>
      </c>
      <c r="I17577" s="139" t="inlineStr">
        <is>
          <t>SYNB0007406</t>
        </is>
      </c>
    </row>
    <row r="17578" ht="14.4" customHeight="1">
      <c r="E17578" s="139" t="inlineStr">
        <is>
          <t>BARB0CHAURI</t>
        </is>
      </c>
      <c r="F17578" s="139" t="inlineStr">
        <is>
          <t>BKDN0510045</t>
        </is>
      </c>
      <c r="G17578" s="139" t="inlineStr">
        <is>
          <t>INDB0000326</t>
        </is>
      </c>
      <c r="H17578" s="139" t="inlineStr">
        <is>
          <t>SBIN0050290</t>
        </is>
      </c>
      <c r="I17578" s="139" t="inlineStr">
        <is>
          <t>SYNB0007405</t>
        </is>
      </c>
    </row>
    <row r="17579" ht="14.4" customHeight="1">
      <c r="E17579" s="139" t="inlineStr">
        <is>
          <t>BARB0CHAURE</t>
        </is>
      </c>
      <c r="F17579" s="139" t="inlineStr">
        <is>
          <t>BKDN0510031</t>
        </is>
      </c>
      <c r="G17579" s="139" t="inlineStr">
        <is>
          <t>INDB0000325</t>
        </is>
      </c>
      <c r="H17579" s="139" t="inlineStr">
        <is>
          <t>SBIN0050289</t>
        </is>
      </c>
      <c r="I17579" s="139" t="inlineStr">
        <is>
          <t>SYNB0007404</t>
        </is>
      </c>
    </row>
    <row r="17580" ht="14.4" customHeight="1">
      <c r="E17580" s="139" t="inlineStr">
        <is>
          <t>BARB0CHAURA</t>
        </is>
      </c>
      <c r="F17580" s="139" t="inlineStr">
        <is>
          <t>BKDN0510022</t>
        </is>
      </c>
      <c r="G17580" s="139" t="inlineStr">
        <is>
          <t>INDB0000324</t>
        </is>
      </c>
      <c r="H17580" s="139" t="inlineStr">
        <is>
          <t>SBIN0050288</t>
        </is>
      </c>
      <c r="I17580" s="139" t="inlineStr">
        <is>
          <t>SYNB0007403</t>
        </is>
      </c>
    </row>
    <row r="17581" ht="14.4" customHeight="1">
      <c r="E17581" s="139" t="inlineStr">
        <is>
          <t>BARB0CHAUKH</t>
        </is>
      </c>
      <c r="F17581" s="139" t="inlineStr">
        <is>
          <t>BKDN0510019</t>
        </is>
      </c>
      <c r="G17581" s="139" t="inlineStr">
        <is>
          <t>INDB0000323</t>
        </is>
      </c>
      <c r="H17581" s="139" t="inlineStr">
        <is>
          <t>SBIN0050287</t>
        </is>
      </c>
      <c r="I17581" s="139" t="inlineStr">
        <is>
          <t>SYNB0007402</t>
        </is>
      </c>
    </row>
    <row r="17582" ht="14.4" customHeight="1">
      <c r="E17582" s="139" t="inlineStr">
        <is>
          <t>BARB0CHAUKA</t>
        </is>
      </c>
      <c r="F17582" s="139" t="inlineStr">
        <is>
          <t>BKDN0510017</t>
        </is>
      </c>
      <c r="G17582" s="139" t="inlineStr">
        <is>
          <t>INDB0000322</t>
        </is>
      </c>
      <c r="H17582" s="139" t="inlineStr">
        <is>
          <t>SBIN0050286</t>
        </is>
      </c>
      <c r="I17582" s="139" t="inlineStr">
        <is>
          <t>SYNB0007401</t>
        </is>
      </c>
    </row>
    <row r="17583" ht="14.4" customHeight="1">
      <c r="E17583" s="139" t="inlineStr">
        <is>
          <t>BARB0CHATRA</t>
        </is>
      </c>
      <c r="F17583" s="139" t="inlineStr">
        <is>
          <t>BKDN0471974</t>
        </is>
      </c>
      <c r="G17583" s="139" t="inlineStr">
        <is>
          <t>INDB0000321</t>
        </is>
      </c>
      <c r="H17583" s="139" t="inlineStr">
        <is>
          <t>SBIN0050285</t>
        </is>
      </c>
      <c r="I17583" s="139" t="inlineStr">
        <is>
          <t>SYNB0007400</t>
        </is>
      </c>
    </row>
    <row r="17584" ht="14.4" customHeight="1">
      <c r="E17584" s="139" t="inlineStr">
        <is>
          <t>BARB0CHATHU</t>
        </is>
      </c>
      <c r="F17584" s="139" t="inlineStr">
        <is>
          <t>BKDN0471973</t>
        </is>
      </c>
      <c r="G17584" s="139" t="inlineStr">
        <is>
          <t>INDB0000320</t>
        </is>
      </c>
      <c r="H17584" s="139" t="inlineStr">
        <is>
          <t>SBIN0050284</t>
        </is>
      </c>
      <c r="I17584" s="139" t="inlineStr">
        <is>
          <t>SYNB0007393</t>
        </is>
      </c>
    </row>
    <row r="17585" ht="14.4" customHeight="1">
      <c r="E17585" s="139" t="inlineStr">
        <is>
          <t>BARB0CHATHI</t>
        </is>
      </c>
      <c r="F17585" s="139" t="inlineStr">
        <is>
          <t>BKDN0471920</t>
        </is>
      </c>
      <c r="G17585" s="139" t="inlineStr">
        <is>
          <t>INDB0000319</t>
        </is>
      </c>
      <c r="H17585" s="139" t="inlineStr">
        <is>
          <t>SBIN0050283</t>
        </is>
      </c>
      <c r="I17585" s="139" t="inlineStr">
        <is>
          <t>SYNB0007392</t>
        </is>
      </c>
    </row>
    <row r="17586" ht="14.4" customHeight="1">
      <c r="E17586" s="139" t="inlineStr">
        <is>
          <t>BARB0CHASXX</t>
        </is>
      </c>
      <c r="F17586" s="139" t="inlineStr">
        <is>
          <t>BKDN0471919</t>
        </is>
      </c>
      <c r="G17586" s="139" t="inlineStr">
        <is>
          <t>INDB0000318</t>
        </is>
      </c>
      <c r="H17586" s="139" t="inlineStr">
        <is>
          <t>SBIN0050282</t>
        </is>
      </c>
      <c r="I17586" s="139" t="inlineStr">
        <is>
          <t>SYNB0007391</t>
        </is>
      </c>
    </row>
    <row r="17587" ht="14.4" customHeight="1">
      <c r="E17587" s="139" t="inlineStr">
        <is>
          <t>BARB0CHASVA</t>
        </is>
      </c>
      <c r="F17587" s="139" t="inlineStr">
        <is>
          <t>BKDN0471680</t>
        </is>
      </c>
      <c r="G17587" s="139" t="inlineStr">
        <is>
          <t>INDB0000317</t>
        </is>
      </c>
      <c r="H17587" s="139" t="inlineStr">
        <is>
          <t>SBIN0050281</t>
        </is>
      </c>
      <c r="I17587" s="139" t="inlineStr">
        <is>
          <t>SYNB0007390</t>
        </is>
      </c>
    </row>
    <row r="17588" ht="14.4" customHeight="1">
      <c r="E17588" s="139" t="inlineStr">
        <is>
          <t>BARB0CHASGA</t>
        </is>
      </c>
      <c r="F17588" s="139" t="inlineStr">
        <is>
          <t>BKDN0471415</t>
        </is>
      </c>
      <c r="G17588" s="139" t="inlineStr">
        <is>
          <t>INDB0000316</t>
        </is>
      </c>
      <c r="H17588" s="139" t="inlineStr">
        <is>
          <t>SBIN0050280</t>
        </is>
      </c>
      <c r="I17588" s="139" t="inlineStr">
        <is>
          <t>SYNB0007372</t>
        </is>
      </c>
    </row>
    <row r="17589" ht="14.4" customHeight="1">
      <c r="E17589" s="139" t="inlineStr">
        <is>
          <t>BARB0CHARUM</t>
        </is>
      </c>
      <c r="F17589" s="139" t="inlineStr">
        <is>
          <t>BKDN0471414</t>
        </is>
      </c>
      <c r="G17589" s="139" t="inlineStr">
        <is>
          <t>INDB0000315</t>
        </is>
      </c>
      <c r="H17589" s="139" t="inlineStr">
        <is>
          <t>SBIN0050279</t>
        </is>
      </c>
      <c r="I17589" s="139" t="inlineStr">
        <is>
          <t>SYNB0007371</t>
        </is>
      </c>
    </row>
    <row r="17590" ht="14.4" customHeight="1">
      <c r="E17590" s="139" t="inlineStr">
        <is>
          <t>BARB0CHARMI</t>
        </is>
      </c>
      <c r="F17590" s="139" t="inlineStr">
        <is>
          <t>BKDN0471413</t>
        </is>
      </c>
      <c r="G17590" s="139" t="inlineStr">
        <is>
          <t>INDB0000314</t>
        </is>
      </c>
      <c r="H17590" s="139" t="inlineStr">
        <is>
          <t>SBIN0050278</t>
        </is>
      </c>
      <c r="I17590" s="139" t="inlineStr">
        <is>
          <t>SYNB0007370</t>
        </is>
      </c>
    </row>
    <row r="17591" ht="14.4" customHeight="1">
      <c r="E17591" s="139" t="inlineStr">
        <is>
          <t>BARB0CHARKO</t>
        </is>
      </c>
      <c r="F17591" s="139" t="inlineStr">
        <is>
          <t>BKDN0471412</t>
        </is>
      </c>
      <c r="G17591" s="139" t="inlineStr">
        <is>
          <t>INDB0000313</t>
        </is>
      </c>
      <c r="H17591" s="139" t="inlineStr">
        <is>
          <t>SBIN0050277</t>
        </is>
      </c>
      <c r="I17591" s="139" t="inlineStr">
        <is>
          <t>SYNB0007369</t>
        </is>
      </c>
    </row>
    <row r="17592" ht="14.4" customHeight="1">
      <c r="E17592" s="139" t="inlineStr">
        <is>
          <t>BARB0CHARKH</t>
        </is>
      </c>
      <c r="F17592" s="139" t="inlineStr">
        <is>
          <t>BKDN0471376</t>
        </is>
      </c>
      <c r="G17592" s="139" t="inlineStr">
        <is>
          <t>INDB0000312</t>
        </is>
      </c>
      <c r="H17592" s="139" t="inlineStr">
        <is>
          <t>SBIN0050276</t>
        </is>
      </c>
      <c r="I17592" s="139" t="inlineStr">
        <is>
          <t>SYNB0007368</t>
        </is>
      </c>
    </row>
    <row r="17593" ht="14.4" customHeight="1">
      <c r="E17593" s="139" t="inlineStr">
        <is>
          <t>BARB0CHARIA</t>
        </is>
      </c>
      <c r="F17593" s="139" t="inlineStr">
        <is>
          <t>BKDN0471350</t>
        </is>
      </c>
      <c r="G17593" s="139" t="inlineStr">
        <is>
          <t>INDB0000310</t>
        </is>
      </c>
      <c r="H17593" s="139" t="inlineStr">
        <is>
          <t>SBIN0050275</t>
        </is>
      </c>
      <c r="I17593" s="139" t="inlineStr">
        <is>
          <t>SYNB0007366</t>
        </is>
      </c>
    </row>
    <row r="17594" ht="14.4" customHeight="1">
      <c r="E17594" s="139" t="inlineStr">
        <is>
          <t>BARB0CHARDA</t>
        </is>
      </c>
      <c r="F17594" s="139" t="inlineStr">
        <is>
          <t>BKDN0471204</t>
        </is>
      </c>
      <c r="G17594" s="139" t="inlineStr">
        <is>
          <t>INDB0000309</t>
        </is>
      </c>
      <c r="H17594" s="139" t="inlineStr">
        <is>
          <t>SBIN0050274</t>
        </is>
      </c>
      <c r="I17594" s="139" t="inlineStr">
        <is>
          <t>SYNB0007365</t>
        </is>
      </c>
    </row>
    <row r="17595" ht="14.4" customHeight="1">
      <c r="E17595" s="139" t="inlineStr">
        <is>
          <t>BARB0CHARBA</t>
        </is>
      </c>
      <c r="F17595" s="139" t="inlineStr">
        <is>
          <t>BKDN0471203</t>
        </is>
      </c>
      <c r="G17595" s="139" t="inlineStr">
        <is>
          <t>INDB0000308</t>
        </is>
      </c>
      <c r="H17595" s="139" t="inlineStr">
        <is>
          <t>SBIN0050273</t>
        </is>
      </c>
      <c r="I17595" s="139" t="inlineStr">
        <is>
          <t>SYNB0007362</t>
        </is>
      </c>
    </row>
    <row r="17596" ht="14.4" customHeight="1">
      <c r="E17596" s="139" t="inlineStr">
        <is>
          <t>BARB0CHARAT</t>
        </is>
      </c>
      <c r="F17596" s="139" t="inlineStr">
        <is>
          <t>BKDN0471202</t>
        </is>
      </c>
      <c r="G17596" s="139" t="inlineStr">
        <is>
          <t>INDB0000307</t>
        </is>
      </c>
      <c r="H17596" s="139" t="inlineStr">
        <is>
          <t>SBIN0050272</t>
        </is>
      </c>
      <c r="I17596" s="139" t="inlineStr">
        <is>
          <t>SYNB0007361</t>
        </is>
      </c>
    </row>
    <row r="17597" ht="14.4" customHeight="1">
      <c r="E17597" s="139" t="inlineStr">
        <is>
          <t>BARB0CHAPRA</t>
        </is>
      </c>
      <c r="F17597" s="139" t="inlineStr">
        <is>
          <t>BKDN0471168</t>
        </is>
      </c>
      <c r="G17597" s="139" t="inlineStr">
        <is>
          <t>INDB0000306</t>
        </is>
      </c>
      <c r="H17597" s="139" t="inlineStr">
        <is>
          <t>SBIN0050271</t>
        </is>
      </c>
      <c r="I17597" s="139" t="inlineStr">
        <is>
          <t>SYNB0007360</t>
        </is>
      </c>
    </row>
    <row r="17598" ht="14.4" customHeight="1">
      <c r="E17598" s="139" t="inlineStr">
        <is>
          <t>BARB0CHAPIL</t>
        </is>
      </c>
      <c r="F17598" s="139" t="inlineStr">
        <is>
          <t>BKDN0471167</t>
        </is>
      </c>
      <c r="G17598" s="139" t="inlineStr">
        <is>
          <t>INDB0000305</t>
        </is>
      </c>
      <c r="H17598" s="139" t="inlineStr">
        <is>
          <t>SBIN0050270</t>
        </is>
      </c>
      <c r="I17598" s="139" t="inlineStr">
        <is>
          <t>SYNB0007356</t>
        </is>
      </c>
    </row>
    <row r="17599" ht="14.4" customHeight="1">
      <c r="E17599" s="139" t="inlineStr">
        <is>
          <t>BARB0CHAPHE</t>
        </is>
      </c>
      <c r="F17599" s="139" t="inlineStr">
        <is>
          <t>BKDN0471152</t>
        </is>
      </c>
      <c r="G17599" s="139" t="inlineStr">
        <is>
          <t>INDB0000304</t>
        </is>
      </c>
      <c r="H17599" s="139" t="inlineStr">
        <is>
          <t>SBIN0050269</t>
        </is>
      </c>
      <c r="I17599" s="139" t="inlineStr">
        <is>
          <t>SYNB0007354</t>
        </is>
      </c>
    </row>
    <row r="17600" ht="14.4" customHeight="1">
      <c r="E17600" s="139" t="inlineStr">
        <is>
          <t>BARB0CHAPCH</t>
        </is>
      </c>
      <c r="F17600" s="139" t="inlineStr">
        <is>
          <t>BKDN0471114</t>
        </is>
      </c>
      <c r="G17600" s="139" t="inlineStr">
        <is>
          <t>INDB0000303</t>
        </is>
      </c>
      <c r="H17600" s="139" t="inlineStr">
        <is>
          <t>SBIN0050268</t>
        </is>
      </c>
      <c r="I17600" s="139" t="inlineStr">
        <is>
          <t>SYNB0007349</t>
        </is>
      </c>
    </row>
    <row r="17601" ht="14.4" customHeight="1">
      <c r="E17601" s="139" t="inlineStr">
        <is>
          <t>BARB0CHAPAN</t>
        </is>
      </c>
      <c r="F17601" s="139" t="inlineStr">
        <is>
          <t>BKDN0471113</t>
        </is>
      </c>
      <c r="G17601" s="139" t="inlineStr">
        <is>
          <t>INDB0000302</t>
        </is>
      </c>
      <c r="H17601" s="139" t="inlineStr">
        <is>
          <t>SBIN0050267</t>
        </is>
      </c>
      <c r="I17601" s="139" t="inlineStr">
        <is>
          <t>SYNB0007348</t>
        </is>
      </c>
    </row>
    <row r="17602" ht="14.4" customHeight="1">
      <c r="E17602" s="139" t="inlineStr">
        <is>
          <t>BARB0CHAPAL</t>
        </is>
      </c>
      <c r="F17602" s="139" t="inlineStr">
        <is>
          <t>BKDN0471108</t>
        </is>
      </c>
      <c r="G17602" s="139" t="inlineStr">
        <is>
          <t>INDB0000301</t>
        </is>
      </c>
      <c r="H17602" s="139" t="inlineStr">
        <is>
          <t>SBIN0050266</t>
        </is>
      </c>
      <c r="I17602" s="139" t="inlineStr">
        <is>
          <t>SYNB0007347</t>
        </is>
      </c>
    </row>
    <row r="17603" ht="14.4" customHeight="1">
      <c r="E17603" s="139" t="inlineStr">
        <is>
          <t>BARB0CHANVA</t>
        </is>
      </c>
      <c r="F17603" s="139" t="inlineStr">
        <is>
          <t>BKDN0471083</t>
        </is>
      </c>
      <c r="G17603" s="139" t="inlineStr">
        <is>
          <t>INDB0000300</t>
        </is>
      </c>
      <c r="H17603" s="139" t="inlineStr">
        <is>
          <t>SBIN0050265</t>
        </is>
      </c>
      <c r="I17603" s="139" t="inlineStr">
        <is>
          <t>SYNB0007346</t>
        </is>
      </c>
    </row>
    <row r="17604" ht="14.4" customHeight="1">
      <c r="E17604" s="139" t="inlineStr">
        <is>
          <t>BARB0CHANSO</t>
        </is>
      </c>
      <c r="F17604" s="139" t="inlineStr">
        <is>
          <t>BKDN0471072</t>
        </is>
      </c>
      <c r="G17604" s="139" t="inlineStr">
        <is>
          <t>INDB0000299</t>
        </is>
      </c>
      <c r="H17604" s="139" t="inlineStr">
        <is>
          <t>SBIN0050264</t>
        </is>
      </c>
      <c r="I17604" s="139" t="inlineStr">
        <is>
          <t>SYNB0007343</t>
        </is>
      </c>
    </row>
    <row r="17605" ht="14.4" customHeight="1">
      <c r="E17605" s="139" t="inlineStr">
        <is>
          <t>BARB0CHANSA</t>
        </is>
      </c>
      <c r="F17605" s="139" t="inlineStr">
        <is>
          <t>BKDN0471041</t>
        </is>
      </c>
      <c r="G17605" s="139" t="inlineStr">
        <is>
          <t>INDB0000298</t>
        </is>
      </c>
      <c r="H17605" s="139" t="inlineStr">
        <is>
          <t>SBIN0050263</t>
        </is>
      </c>
      <c r="I17605" s="139" t="inlineStr">
        <is>
          <t>SYNB0007342</t>
        </is>
      </c>
    </row>
    <row r="17606" ht="14.4" customHeight="1">
      <c r="E17606" s="139" t="inlineStr">
        <is>
          <t>BARB0CHANOD</t>
        </is>
      </c>
      <c r="F17606" s="139" t="inlineStr">
        <is>
          <t>BKDN0471002</t>
        </is>
      </c>
      <c r="G17606" s="139" t="inlineStr">
        <is>
          <t>INDB0000297</t>
        </is>
      </c>
      <c r="H17606" s="139" t="inlineStr">
        <is>
          <t>SBIN0050262</t>
        </is>
      </c>
      <c r="I17606" s="139" t="inlineStr">
        <is>
          <t>SYNB0007341</t>
        </is>
      </c>
    </row>
    <row r="17607" ht="14.4" customHeight="1">
      <c r="E17607" s="139" t="inlineStr">
        <is>
          <t>BARB0CHANGO</t>
        </is>
      </c>
      <c r="F17607" s="139" t="inlineStr">
        <is>
          <t>BKDN0470953</t>
        </is>
      </c>
      <c r="G17607" s="139" t="inlineStr">
        <is>
          <t>INDB0000296</t>
        </is>
      </c>
      <c r="H17607" s="139" t="inlineStr">
        <is>
          <t>SBIN0050261</t>
        </is>
      </c>
      <c r="I17607" s="139" t="inlineStr">
        <is>
          <t>SYNB0007340</t>
        </is>
      </c>
    </row>
    <row r="17608" ht="14.4" customHeight="1">
      <c r="E17608" s="139" t="inlineStr">
        <is>
          <t>BARB0CHANGA</t>
        </is>
      </c>
      <c r="F17608" s="139" t="inlineStr">
        <is>
          <t>BKDN0470928</t>
        </is>
      </c>
      <c r="G17608" s="139" t="inlineStr">
        <is>
          <t>INDB0000295</t>
        </is>
      </c>
      <c r="H17608" s="139" t="inlineStr">
        <is>
          <t>SBIN0050260</t>
        </is>
      </c>
      <c r="I17608" s="139" t="inlineStr">
        <is>
          <t>SYNB0007339</t>
        </is>
      </c>
    </row>
    <row r="17609" ht="14.4" customHeight="1">
      <c r="E17609" s="139" t="inlineStr">
        <is>
          <t>BARB0CHANER</t>
        </is>
      </c>
      <c r="F17609" s="139" t="inlineStr">
        <is>
          <t>BKDN0470913</t>
        </is>
      </c>
      <c r="G17609" s="139" t="inlineStr">
        <is>
          <t>INDB0000294</t>
        </is>
      </c>
      <c r="H17609" s="139" t="inlineStr">
        <is>
          <t>SBIN0050259</t>
        </is>
      </c>
      <c r="I17609" s="139" t="inlineStr">
        <is>
          <t>SYNB0007337</t>
        </is>
      </c>
    </row>
    <row r="17610" ht="14.4" customHeight="1">
      <c r="E17610" s="139" t="inlineStr">
        <is>
          <t>BARB0CHANDW</t>
        </is>
      </c>
      <c r="F17610" s="139" t="inlineStr">
        <is>
          <t>BKDN0470909</t>
        </is>
      </c>
      <c r="G17610" s="139" t="inlineStr">
        <is>
          <t>INDB0000293</t>
        </is>
      </c>
      <c r="H17610" s="139" t="inlineStr">
        <is>
          <t>SBIN0050258</t>
        </is>
      </c>
      <c r="I17610" s="139" t="inlineStr">
        <is>
          <t>SYNB0007336</t>
        </is>
      </c>
    </row>
    <row r="17611" ht="14.4" customHeight="1">
      <c r="E17611" s="139" t="inlineStr">
        <is>
          <t>BARB0CHANDR</t>
        </is>
      </c>
      <c r="F17611" s="139" t="inlineStr">
        <is>
          <t>BKDN0470811</t>
        </is>
      </c>
      <c r="G17611" s="139" t="inlineStr">
        <is>
          <t>INDB0000292</t>
        </is>
      </c>
      <c r="H17611" s="139" t="inlineStr">
        <is>
          <t>SBIN0050257</t>
        </is>
      </c>
      <c r="I17611" s="139" t="inlineStr">
        <is>
          <t>SYNB0007334</t>
        </is>
      </c>
    </row>
    <row r="17612" ht="14.4" customHeight="1">
      <c r="E17612" s="139" t="inlineStr">
        <is>
          <t>BARB0CHANDP</t>
        </is>
      </c>
      <c r="F17612" s="139" t="inlineStr">
        <is>
          <t>BKDN0470720</t>
        </is>
      </c>
      <c r="G17612" s="139" t="inlineStr">
        <is>
          <t>INDB0000291</t>
        </is>
      </c>
      <c r="H17612" s="139" t="inlineStr">
        <is>
          <t>SBIN0050256</t>
        </is>
      </c>
      <c r="I17612" s="139" t="inlineStr">
        <is>
          <t>SYNB0007332</t>
        </is>
      </c>
    </row>
    <row r="17613" ht="14.4" customHeight="1">
      <c r="E17613" s="139" t="inlineStr">
        <is>
          <t>BARB0CHANDN</t>
        </is>
      </c>
      <c r="F17613" s="139" t="inlineStr">
        <is>
          <t>BKDN0470706</t>
        </is>
      </c>
      <c r="G17613" s="139" t="inlineStr">
        <is>
          <t>INDB0000290</t>
        </is>
      </c>
      <c r="H17613" s="139" t="inlineStr">
        <is>
          <t>SBIN0050255</t>
        </is>
      </c>
      <c r="I17613" s="139" t="inlineStr">
        <is>
          <t>SYNB0007331</t>
        </is>
      </c>
    </row>
    <row r="17614" ht="14.4" customHeight="1">
      <c r="E17614" s="139" t="inlineStr">
        <is>
          <t>BARB0CHANDL</t>
        </is>
      </c>
      <c r="F17614" s="139" t="inlineStr">
        <is>
          <t>BKDN0470703</t>
        </is>
      </c>
      <c r="G17614" s="139" t="inlineStr">
        <is>
          <t>INDB0000289</t>
        </is>
      </c>
      <c r="H17614" s="139" t="inlineStr">
        <is>
          <t>SBIN0050254</t>
        </is>
      </c>
      <c r="I17614" s="139" t="inlineStr">
        <is>
          <t>SYNB0007330</t>
        </is>
      </c>
    </row>
    <row r="17615" ht="14.4" customHeight="1">
      <c r="E17615" s="139" t="inlineStr">
        <is>
          <t>BARB0CHANDK</t>
        </is>
      </c>
      <c r="F17615" s="139" t="inlineStr">
        <is>
          <t>BKDN0470677</t>
        </is>
      </c>
      <c r="G17615" s="139" t="inlineStr">
        <is>
          <t>INDB0000288</t>
        </is>
      </c>
      <c r="H17615" s="139" t="inlineStr">
        <is>
          <t>SBIN0050253</t>
        </is>
      </c>
      <c r="I17615" s="139" t="inlineStr">
        <is>
          <t>SYNB0007329</t>
        </is>
      </c>
    </row>
    <row r="17616" ht="14.4" customHeight="1">
      <c r="E17616" s="139" t="inlineStr">
        <is>
          <t>BARB0CHANDI</t>
        </is>
      </c>
      <c r="F17616" s="139" t="inlineStr">
        <is>
          <t>BKDN0470658</t>
        </is>
      </c>
      <c r="G17616" s="139" t="inlineStr">
        <is>
          <t>INDB0000285</t>
        </is>
      </c>
      <c r="H17616" s="139" t="inlineStr">
        <is>
          <t>SBIN0050252</t>
        </is>
      </c>
      <c r="I17616" s="139" t="inlineStr">
        <is>
          <t>SYNB0007310</t>
        </is>
      </c>
    </row>
    <row r="17617" ht="14.4" customHeight="1">
      <c r="E17617" s="139" t="inlineStr">
        <is>
          <t>BARB0CHANDA</t>
        </is>
      </c>
      <c r="F17617" s="139" t="inlineStr">
        <is>
          <t>BKDN0470650</t>
        </is>
      </c>
      <c r="G17617" s="139" t="inlineStr">
        <is>
          <t>INDB0000284</t>
        </is>
      </c>
      <c r="H17617" s="139" t="inlineStr">
        <is>
          <t>SBIN0050251</t>
        </is>
      </c>
      <c r="I17617" s="139" t="inlineStr">
        <is>
          <t>SYNB0007305</t>
        </is>
      </c>
    </row>
    <row r="17618" ht="14.4" customHeight="1">
      <c r="E17618" s="139" t="inlineStr">
        <is>
          <t>BARB0CHANCH</t>
        </is>
      </c>
      <c r="F17618" s="139" t="inlineStr">
        <is>
          <t>BKDN0470638</t>
        </is>
      </c>
      <c r="G17618" s="139" t="inlineStr">
        <is>
          <t>INDB0000283</t>
        </is>
      </c>
      <c r="H17618" s="139" t="inlineStr">
        <is>
          <t>SBIN0050250</t>
        </is>
      </c>
      <c r="I17618" s="139" t="inlineStr">
        <is>
          <t>SYNB0007301</t>
        </is>
      </c>
    </row>
    <row r="17619" ht="14.4" customHeight="1">
      <c r="E17619" s="139" t="inlineStr">
        <is>
          <t>BARB0CHANAS</t>
        </is>
      </c>
      <c r="F17619" s="139" t="inlineStr">
        <is>
          <t>BKDN0470614</t>
        </is>
      </c>
      <c r="G17619" s="139" t="inlineStr">
        <is>
          <t>INDB0000282</t>
        </is>
      </c>
      <c r="H17619" s="139" t="inlineStr">
        <is>
          <t>SBIN0050249</t>
        </is>
      </c>
      <c r="I17619" s="139" t="inlineStr">
        <is>
          <t>SYNB0007300</t>
        </is>
      </c>
    </row>
    <row r="17620" ht="14.4" customHeight="1">
      <c r="E17620" s="139" t="inlineStr">
        <is>
          <t>BARB0CHANAK</t>
        </is>
      </c>
      <c r="F17620" s="139" t="inlineStr">
        <is>
          <t>BKDN0470613</t>
        </is>
      </c>
      <c r="G17620" s="139" t="inlineStr">
        <is>
          <t>INDB0000281</t>
        </is>
      </c>
      <c r="H17620" s="139" t="inlineStr">
        <is>
          <t>SBIN0050248</t>
        </is>
      </c>
      <c r="I17620" s="139" t="inlineStr">
        <is>
          <t>SYNB0007282</t>
        </is>
      </c>
    </row>
    <row r="17621" ht="14.4" customHeight="1">
      <c r="E17621" s="139" t="inlineStr">
        <is>
          <t>BARB0CHANAB</t>
        </is>
      </c>
      <c r="F17621" s="139" t="inlineStr">
        <is>
          <t>BKDN0470605</t>
        </is>
      </c>
      <c r="G17621" s="139" t="inlineStr">
        <is>
          <t>INDB0000280</t>
        </is>
      </c>
      <c r="H17621" s="139" t="inlineStr">
        <is>
          <t>SBIN0050247</t>
        </is>
      </c>
      <c r="I17621" s="139" t="inlineStr">
        <is>
          <t>SYNB0007281</t>
        </is>
      </c>
    </row>
    <row r="17622" ht="14.4" customHeight="1">
      <c r="E17622" s="139" t="inlineStr">
        <is>
          <t>BARB0CHAMPT</t>
        </is>
      </c>
      <c r="F17622" s="139" t="inlineStr">
        <is>
          <t>BKDN0470601</t>
        </is>
      </c>
      <c r="G17622" s="139" t="inlineStr">
        <is>
          <t>INDB0000279</t>
        </is>
      </c>
      <c r="H17622" s="139" t="inlineStr">
        <is>
          <t>SBIN0050246</t>
        </is>
      </c>
      <c r="I17622" s="139" t="inlineStr">
        <is>
          <t>SYNB0007280</t>
        </is>
      </c>
    </row>
    <row r="17623" ht="14.4" customHeight="1">
      <c r="E17623" s="139" t="inlineStr">
        <is>
          <t>BARB0CHAMDA</t>
        </is>
      </c>
      <c r="F17623" s="139" t="inlineStr">
        <is>
          <t>BKDN0470595</t>
        </is>
      </c>
      <c r="G17623" s="139" t="inlineStr">
        <is>
          <t>INDB0000278</t>
        </is>
      </c>
      <c r="H17623" s="139" t="inlineStr">
        <is>
          <t>SBIN0050245</t>
        </is>
      </c>
      <c r="I17623" s="139" t="inlineStr">
        <is>
          <t>SYNB0007279</t>
        </is>
      </c>
    </row>
    <row r="17624" ht="14.4" customHeight="1">
      <c r="E17624" s="139" t="inlineStr">
        <is>
          <t>BARB0CHAMBA</t>
        </is>
      </c>
      <c r="F17624" s="139" t="inlineStr">
        <is>
          <t>BKDN0470582</t>
        </is>
      </c>
      <c r="G17624" s="139" t="inlineStr">
        <is>
          <t>INDB0000277</t>
        </is>
      </c>
      <c r="H17624" s="139" t="inlineStr">
        <is>
          <t>SBIN0050244</t>
        </is>
      </c>
      <c r="I17624" s="139" t="inlineStr">
        <is>
          <t>SYNB0007278</t>
        </is>
      </c>
    </row>
    <row r="17625" ht="14.4" customHeight="1">
      <c r="E17625" s="139" t="inlineStr">
        <is>
          <t>BARB0CHAMAN</t>
        </is>
      </c>
      <c r="F17625" s="139" t="inlineStr">
        <is>
          <t>BKDN0470575</t>
        </is>
      </c>
      <c r="G17625" s="139" t="inlineStr">
        <is>
          <t>INDB0000276</t>
        </is>
      </c>
      <c r="H17625" s="139" t="inlineStr">
        <is>
          <t>SBIN0050243</t>
        </is>
      </c>
      <c r="I17625" s="139" t="inlineStr">
        <is>
          <t>SYNB0007277</t>
        </is>
      </c>
    </row>
    <row r="17626" ht="14.4" customHeight="1">
      <c r="E17626" s="139" t="inlineStr">
        <is>
          <t>BARB0CHAMAH</t>
        </is>
      </c>
      <c r="F17626" s="139" t="inlineStr">
        <is>
          <t>BKDN0470567</t>
        </is>
      </c>
      <c r="G17626" s="139" t="inlineStr">
        <is>
          <t>INDB0000275</t>
        </is>
      </c>
      <c r="H17626" s="139" t="inlineStr">
        <is>
          <t>SBIN0050242</t>
        </is>
      </c>
      <c r="I17626" s="139" t="inlineStr">
        <is>
          <t>SYNB0007276</t>
        </is>
      </c>
    </row>
    <row r="17627" ht="14.4" customHeight="1">
      <c r="E17627" s="139" t="inlineStr">
        <is>
          <t>BARB0CHALLA</t>
        </is>
      </c>
      <c r="F17627" s="139" t="inlineStr">
        <is>
          <t>BKDN0470542</t>
        </is>
      </c>
      <c r="G17627" s="139" t="inlineStr">
        <is>
          <t>INDB0000274</t>
        </is>
      </c>
      <c r="H17627" s="139" t="inlineStr">
        <is>
          <t>SBIN0050241</t>
        </is>
      </c>
      <c r="I17627" s="139" t="inlineStr">
        <is>
          <t>SYNB0007269</t>
        </is>
      </c>
    </row>
    <row r="17628" ht="14.4" customHeight="1">
      <c r="E17628" s="139" t="inlineStr">
        <is>
          <t>BARB0CHALIS</t>
        </is>
      </c>
      <c r="F17628" s="139" t="inlineStr">
        <is>
          <t>BKDN0470541</t>
        </is>
      </c>
      <c r="G17628" s="139" t="inlineStr">
        <is>
          <t>INDB0000273</t>
        </is>
      </c>
      <c r="H17628" s="139" t="inlineStr">
        <is>
          <t>SBIN0050240</t>
        </is>
      </c>
      <c r="I17628" s="139" t="inlineStr">
        <is>
          <t>SYNB0007268</t>
        </is>
      </c>
    </row>
    <row r="17629" ht="14.4" customHeight="1">
      <c r="E17629" s="139" t="inlineStr">
        <is>
          <t>BARB0CHALAM</t>
        </is>
      </c>
      <c r="F17629" s="139" t="inlineStr">
        <is>
          <t>BKDN0470527</t>
        </is>
      </c>
      <c r="G17629" s="139" t="inlineStr">
        <is>
          <t>INDB0000272</t>
        </is>
      </c>
      <c r="H17629" s="139" t="inlineStr">
        <is>
          <t>SBIN0050239</t>
        </is>
      </c>
      <c r="I17629" s="139" t="inlineStr">
        <is>
          <t>SYNB0007263</t>
        </is>
      </c>
    </row>
    <row r="17630" ht="14.4" customHeight="1">
      <c r="E17630" s="139" t="inlineStr">
        <is>
          <t>BARB0CHALAK</t>
        </is>
      </c>
      <c r="F17630" s="139" t="inlineStr">
        <is>
          <t>BKDN0470520</t>
        </is>
      </c>
      <c r="G17630" s="139" t="inlineStr">
        <is>
          <t>INDB0000271</t>
        </is>
      </c>
      <c r="H17630" s="139" t="inlineStr">
        <is>
          <t>SBIN0050238</t>
        </is>
      </c>
      <c r="I17630" s="139" t="inlineStr">
        <is>
          <t>SYNB0007262</t>
        </is>
      </c>
    </row>
    <row r="17631" ht="14.4" customHeight="1">
      <c r="E17631" s="139" t="inlineStr">
        <is>
          <t>BARB0CHAKUL</t>
        </is>
      </c>
      <c r="F17631" s="139" t="inlineStr">
        <is>
          <t>BKDN0470505</t>
        </is>
      </c>
      <c r="G17631" s="139" t="inlineStr">
        <is>
          <t>INDB0000270</t>
        </is>
      </c>
      <c r="H17631" s="139" t="inlineStr">
        <is>
          <t>SBIN0050237</t>
        </is>
      </c>
      <c r="I17631" s="139" t="inlineStr">
        <is>
          <t>SYNB0007260</t>
        </is>
      </c>
    </row>
    <row r="17632" ht="14.4" customHeight="1">
      <c r="E17632" s="139" t="inlineStr">
        <is>
          <t>BARB0CHAKSU</t>
        </is>
      </c>
      <c r="F17632" s="139" t="inlineStr">
        <is>
          <t>BKDN0470499</t>
        </is>
      </c>
      <c r="G17632" s="139" t="inlineStr">
        <is>
          <t>INDB0000269</t>
        </is>
      </c>
      <c r="H17632" s="139" t="inlineStr">
        <is>
          <t>SBIN0050236</t>
        </is>
      </c>
      <c r="I17632" s="139" t="inlineStr">
        <is>
          <t>SYNB0007259</t>
        </is>
      </c>
    </row>
    <row r="17633" ht="14.4" customHeight="1">
      <c r="E17633" s="139" t="inlineStr">
        <is>
          <t>BARB0CHAKRO</t>
        </is>
      </c>
      <c r="F17633" s="139" t="inlineStr">
        <is>
          <t>BKDN0470498</t>
        </is>
      </c>
      <c r="G17633" s="139" t="inlineStr">
        <is>
          <t>INDB0000268</t>
        </is>
      </c>
      <c r="H17633" s="139" t="inlineStr">
        <is>
          <t>SBIN0050235</t>
        </is>
      </c>
      <c r="I17633" s="139" t="inlineStr">
        <is>
          <t>SYNB0007255</t>
        </is>
      </c>
    </row>
    <row r="17634" ht="14.4" customHeight="1">
      <c r="E17634" s="139" t="inlineStr">
        <is>
          <t>BARB0CHAKRA</t>
        </is>
      </c>
      <c r="F17634" s="139" t="inlineStr">
        <is>
          <t>BKDN0470497</t>
        </is>
      </c>
      <c r="G17634" s="139" t="inlineStr">
        <is>
          <t>INDB0000267</t>
        </is>
      </c>
      <c r="H17634" s="139" t="inlineStr">
        <is>
          <t>SBIN0050234</t>
        </is>
      </c>
      <c r="I17634" s="139" t="inlineStr">
        <is>
          <t>SYNB0007254</t>
        </is>
      </c>
    </row>
    <row r="17635" ht="14.4" customHeight="1">
      <c r="E17635" s="139" t="inlineStr">
        <is>
          <t>BARB0CHAKPR</t>
        </is>
      </c>
      <c r="F17635" s="139" t="inlineStr">
        <is>
          <t>BKDN0470494</t>
        </is>
      </c>
      <c r="G17635" s="139" t="inlineStr">
        <is>
          <t>INDB0000266</t>
        </is>
      </c>
      <c r="H17635" s="139" t="inlineStr">
        <is>
          <t>SBIN0050233</t>
        </is>
      </c>
      <c r="I17635" s="139" t="inlineStr">
        <is>
          <t>SYNB0007253</t>
        </is>
      </c>
    </row>
    <row r="17636" ht="14.4" customHeight="1">
      <c r="E17636" s="139" t="inlineStr">
        <is>
          <t>BARB0CHAKHA</t>
        </is>
      </c>
      <c r="F17636" s="139" t="inlineStr">
        <is>
          <t>BKDN0470459</t>
        </is>
      </c>
      <c r="G17636" s="139" t="inlineStr">
        <is>
          <t>INDB0000265</t>
        </is>
      </c>
      <c r="H17636" s="139" t="inlineStr">
        <is>
          <t>SBIN0050232</t>
        </is>
      </c>
      <c r="I17636" s="139" t="inlineStr">
        <is>
          <t>SYNB0007233</t>
        </is>
      </c>
    </row>
    <row r="17637" ht="14.4" customHeight="1">
      <c r="E17637" s="139" t="inlineStr">
        <is>
          <t>BARB0CHAKDA</t>
        </is>
      </c>
      <c r="F17637" s="139" t="inlineStr">
        <is>
          <t>BKDN0470455</t>
        </is>
      </c>
      <c r="G17637" s="139" t="inlineStr">
        <is>
          <t>INDB0000264</t>
        </is>
      </c>
      <c r="H17637" s="139" t="inlineStr">
        <is>
          <t>SBIN0050231</t>
        </is>
      </c>
      <c r="I17637" s="139" t="inlineStr">
        <is>
          <t>SYNB0007232</t>
        </is>
      </c>
    </row>
    <row r="17638" ht="14.4" customHeight="1">
      <c r="E17638" s="139" t="inlineStr">
        <is>
          <t>BARB0CHAKBS</t>
        </is>
      </c>
      <c r="F17638" s="139" t="inlineStr">
        <is>
          <t>BKDN0470445</t>
        </is>
      </c>
      <c r="G17638" s="139" t="inlineStr">
        <is>
          <t>INDB0000263</t>
        </is>
      </c>
      <c r="H17638" s="139" t="inlineStr">
        <is>
          <t>SBIN0050230</t>
        </is>
      </c>
      <c r="I17638" s="139" t="inlineStr">
        <is>
          <t>SYNB0007231</t>
        </is>
      </c>
    </row>
    <row r="17639" ht="14.4" customHeight="1">
      <c r="E17639" s="139" t="inlineStr">
        <is>
          <t>BARB0CHAKAX</t>
        </is>
      </c>
      <c r="F17639" s="139" t="inlineStr">
        <is>
          <t>BKDN0470443</t>
        </is>
      </c>
      <c r="G17639" s="139" t="inlineStr">
        <is>
          <t>INDB0000262</t>
        </is>
      </c>
      <c r="H17639" s="139" t="inlineStr">
        <is>
          <t>SBIN0050229</t>
        </is>
      </c>
      <c r="I17639" s="139" t="inlineStr">
        <is>
          <t>SYNB0007228</t>
        </is>
      </c>
    </row>
    <row r="17640" ht="14.4" customHeight="1">
      <c r="E17640" s="139" t="inlineStr">
        <is>
          <t>BARB0CHAKAL</t>
        </is>
      </c>
      <c r="F17640" s="139" t="inlineStr">
        <is>
          <t>BKDN0470380</t>
        </is>
      </c>
      <c r="G17640" s="139" t="inlineStr">
        <is>
          <t>INDB0000261</t>
        </is>
      </c>
      <c r="H17640" s="139" t="inlineStr">
        <is>
          <t>SBIN0050228</t>
        </is>
      </c>
      <c r="I17640" s="139" t="inlineStr">
        <is>
          <t>SYNB0007227</t>
        </is>
      </c>
    </row>
    <row r="17641" ht="14.4" customHeight="1">
      <c r="E17641" s="139" t="inlineStr">
        <is>
          <t>BARB0CHAJHA</t>
        </is>
      </c>
      <c r="F17641" s="139" t="inlineStr">
        <is>
          <t>BKDN0470376</t>
        </is>
      </c>
      <c r="G17641" s="139" t="inlineStr">
        <is>
          <t>INDB0000260</t>
        </is>
      </c>
      <c r="H17641" s="139" t="inlineStr">
        <is>
          <t>SBIN0050227</t>
        </is>
      </c>
      <c r="I17641" s="139" t="inlineStr">
        <is>
          <t>SYNB0007226</t>
        </is>
      </c>
    </row>
    <row r="17642" ht="14.4" customHeight="1">
      <c r="E17642" s="139" t="inlineStr">
        <is>
          <t>BARB0CHAJAN</t>
        </is>
      </c>
      <c r="F17642" s="139" t="inlineStr">
        <is>
          <t>BKDN0470348</t>
        </is>
      </c>
      <c r="G17642" s="139" t="inlineStr">
        <is>
          <t>INDB0000259</t>
        </is>
      </c>
      <c r="H17642" s="139" t="inlineStr">
        <is>
          <t>SBIN0050226</t>
        </is>
      </c>
      <c r="I17642" s="139" t="inlineStr">
        <is>
          <t>SYNB0007225</t>
        </is>
      </c>
    </row>
    <row r="17643" ht="14.4" customHeight="1">
      <c r="E17643" s="139" t="inlineStr">
        <is>
          <t>BARB0CHAIBA</t>
        </is>
      </c>
      <c r="F17643" s="139" t="inlineStr">
        <is>
          <t>BKDN0470285</t>
        </is>
      </c>
      <c r="G17643" s="139" t="inlineStr">
        <is>
          <t>INDB0000258</t>
        </is>
      </c>
      <c r="H17643" s="139" t="inlineStr">
        <is>
          <t>SBIN0050225</t>
        </is>
      </c>
      <c r="I17643" s="139" t="inlineStr">
        <is>
          <t>SYNB0007224</t>
        </is>
      </c>
    </row>
    <row r="17644" ht="14.4" customHeight="1">
      <c r="E17644" s="139" t="inlineStr">
        <is>
          <t>BARB0CHAHOO</t>
        </is>
      </c>
      <c r="F17644" s="139" t="inlineStr">
        <is>
          <t>BKDN0470264</t>
        </is>
      </c>
      <c r="G17644" s="139" t="inlineStr">
        <is>
          <t>INDB0000257</t>
        </is>
      </c>
      <c r="H17644" s="139" t="inlineStr">
        <is>
          <t>SBIN0050224</t>
        </is>
      </c>
      <c r="I17644" s="139" t="inlineStr">
        <is>
          <t>SYNB0007223</t>
        </is>
      </c>
    </row>
    <row r="17645" ht="14.4" customHeight="1">
      <c r="E17645" s="139" t="inlineStr">
        <is>
          <t>BARB0CHAGAN</t>
        </is>
      </c>
      <c r="F17645" s="139" t="inlineStr">
        <is>
          <t>BKDN0470262</t>
        </is>
      </c>
      <c r="G17645" s="139" t="inlineStr">
        <is>
          <t>INDB0000256</t>
        </is>
      </c>
      <c r="H17645" s="139" t="inlineStr">
        <is>
          <t>SBIN0050223</t>
        </is>
      </c>
      <c r="I17645" s="139" t="inlineStr">
        <is>
          <t>SYNB0007222</t>
        </is>
      </c>
    </row>
    <row r="17646" ht="14.4" customHeight="1">
      <c r="E17646" s="139" t="inlineStr">
        <is>
          <t>BARB0CHADOT</t>
        </is>
      </c>
      <c r="F17646" s="139" t="inlineStr">
        <is>
          <t>BKDN0470244</t>
        </is>
      </c>
      <c r="G17646" s="139" t="inlineStr">
        <is>
          <t>INDB0000255</t>
        </is>
      </c>
      <c r="H17646" s="139" t="inlineStr">
        <is>
          <t>SBIN0050222</t>
        </is>
      </c>
      <c r="I17646" s="139" t="inlineStr">
        <is>
          <t>SYNB0007221</t>
        </is>
      </c>
    </row>
    <row r="17647" ht="14.4" customHeight="1">
      <c r="E17647" s="139" t="inlineStr">
        <is>
          <t>BARB0CHADAH</t>
        </is>
      </c>
      <c r="F17647" s="139" t="inlineStr">
        <is>
          <t>BKDN0470243</t>
        </is>
      </c>
      <c r="G17647" s="139" t="inlineStr">
        <is>
          <t>INDB0000254</t>
        </is>
      </c>
      <c r="H17647" s="139" t="inlineStr">
        <is>
          <t>SBIN0050221</t>
        </is>
      </c>
      <c r="I17647" s="139" t="inlineStr">
        <is>
          <t>SYNB0007220</t>
        </is>
      </c>
    </row>
    <row r="17648" ht="14.4" customHeight="1">
      <c r="E17648" s="139" t="inlineStr">
        <is>
          <t>BARB0CHACHR</t>
        </is>
      </c>
      <c r="F17648" s="139" t="inlineStr">
        <is>
          <t>BKDN0470242</t>
        </is>
      </c>
      <c r="G17648" s="139" t="inlineStr">
        <is>
          <t>INDB0000253</t>
        </is>
      </c>
      <c r="H17648" s="139" t="inlineStr">
        <is>
          <t>SBIN0050220</t>
        </is>
      </c>
      <c r="I17648" s="139" t="inlineStr">
        <is>
          <t>SYNB0007218</t>
        </is>
      </c>
    </row>
    <row r="17649" ht="14.4" customHeight="1">
      <c r="E17649" s="139" t="inlineStr">
        <is>
          <t>BARB0CHACHA</t>
        </is>
      </c>
      <c r="F17649" s="139" t="inlineStr">
        <is>
          <t>BKDN0470219</t>
        </is>
      </c>
      <c r="G17649" s="139" t="inlineStr">
        <is>
          <t>INDB0000252</t>
        </is>
      </c>
      <c r="H17649" s="139" t="inlineStr">
        <is>
          <t>SBIN0050219</t>
        </is>
      </c>
      <c r="I17649" s="139" t="inlineStr">
        <is>
          <t>SYNB0007217</t>
        </is>
      </c>
    </row>
    <row r="17650" ht="14.4" customHeight="1">
      <c r="E17650" s="139" t="inlineStr">
        <is>
          <t>BARB0CHAAHM</t>
        </is>
      </c>
      <c r="F17650" s="139" t="inlineStr">
        <is>
          <t>BKDN0470218</t>
        </is>
      </c>
      <c r="G17650" s="139" t="inlineStr">
        <is>
          <t>INDB0000251</t>
        </is>
      </c>
      <c r="H17650" s="139" t="inlineStr">
        <is>
          <t>SBIN0050218</t>
        </is>
      </c>
      <c r="I17650" s="139" t="inlineStr">
        <is>
          <t>SYNB0007215</t>
        </is>
      </c>
    </row>
    <row r="17651" ht="14.4" customHeight="1">
      <c r="E17651" s="139" t="inlineStr">
        <is>
          <t>BARB0CGOFAR</t>
        </is>
      </c>
      <c r="F17651" s="139" t="inlineStr">
        <is>
          <t>BKDN0470216</t>
        </is>
      </c>
      <c r="G17651" s="139" t="inlineStr">
        <is>
          <t>INDB0000250</t>
        </is>
      </c>
      <c r="H17651" s="139" t="inlineStr">
        <is>
          <t>SBIN0050217</t>
        </is>
      </c>
      <c r="I17651" s="139" t="inlineStr">
        <is>
          <t>SYNB0007214</t>
        </is>
      </c>
    </row>
    <row r="17652" ht="14.4" customHeight="1">
      <c r="E17652" s="139" t="inlineStr">
        <is>
          <t>BARB0CFSSUR</t>
        </is>
      </c>
      <c r="F17652" s="139" t="inlineStr">
        <is>
          <t>BKDN0470179</t>
        </is>
      </c>
      <c r="G17652" s="139" t="inlineStr">
        <is>
          <t>INDB0000249</t>
        </is>
      </c>
      <c r="H17652" s="139" t="inlineStr">
        <is>
          <t>SBIN0050216</t>
        </is>
      </c>
      <c r="I17652" s="139" t="inlineStr">
        <is>
          <t>SYNB0007213</t>
        </is>
      </c>
    </row>
    <row r="17653" ht="14.4" customHeight="1">
      <c r="E17653" s="139" t="inlineStr">
        <is>
          <t>BARB0CFSBAL</t>
        </is>
      </c>
      <c r="F17653" s="139" t="inlineStr">
        <is>
          <t>BKDN0470178</t>
        </is>
      </c>
      <c r="G17653" s="139" t="inlineStr">
        <is>
          <t>INDB0000248</t>
        </is>
      </c>
      <c r="H17653" s="139" t="inlineStr">
        <is>
          <t>SBIN0050215</t>
        </is>
      </c>
      <c r="I17653" s="139" t="inlineStr">
        <is>
          <t>SYNB0007212</t>
        </is>
      </c>
    </row>
    <row r="17654" ht="14.4" customHeight="1">
      <c r="E17654" s="139" t="inlineStr">
        <is>
          <t>BARB0CENTRA</t>
        </is>
      </c>
      <c r="F17654" s="139" t="inlineStr">
        <is>
          <t>BKDN0470157</t>
        </is>
      </c>
      <c r="G17654" s="139" t="inlineStr">
        <is>
          <t>INDB0000247</t>
        </is>
      </c>
      <c r="H17654" s="139" t="inlineStr">
        <is>
          <t>SBIN0050214</t>
        </is>
      </c>
      <c r="I17654" s="139" t="inlineStr">
        <is>
          <t>SYNB0007211</t>
        </is>
      </c>
    </row>
    <row r="17655" ht="14.4" customHeight="1">
      <c r="E17655" s="139" t="inlineStr">
        <is>
          <t>BARB0CENPOI</t>
        </is>
      </c>
      <c r="F17655" s="139" t="inlineStr">
        <is>
          <t>BKDN0470150</t>
        </is>
      </c>
      <c r="G17655" s="139" t="inlineStr">
        <is>
          <t>INDB0000246</t>
        </is>
      </c>
      <c r="H17655" s="139" t="inlineStr">
        <is>
          <t>SBIN0050213</t>
        </is>
      </c>
      <c r="I17655" s="139" t="inlineStr">
        <is>
          <t>SYNB0007210</t>
        </is>
      </c>
    </row>
    <row r="17656" ht="14.4" customHeight="1">
      <c r="E17656" s="139" t="inlineStr">
        <is>
          <t>BARB0CAVELO</t>
        </is>
      </c>
      <c r="F17656" s="139" t="inlineStr">
        <is>
          <t>BKDN0470143</t>
        </is>
      </c>
      <c r="G17656" s="139" t="inlineStr">
        <is>
          <t>INDB0000245</t>
        </is>
      </c>
      <c r="H17656" s="139" t="inlineStr">
        <is>
          <t>SBIN0050212</t>
        </is>
      </c>
      <c r="I17656" s="139" t="inlineStr">
        <is>
          <t>SYNB0007209</t>
        </is>
      </c>
    </row>
    <row r="17657" ht="14.4" customHeight="1">
      <c r="E17657" s="139" t="inlineStr">
        <is>
          <t>BARB0CASERA</t>
        </is>
      </c>
      <c r="F17657" s="139" t="inlineStr">
        <is>
          <t>BKDN0461237</t>
        </is>
      </c>
      <c r="G17657" s="139" t="inlineStr">
        <is>
          <t>INDB0000244</t>
        </is>
      </c>
      <c r="H17657" s="139" t="inlineStr">
        <is>
          <t>SBIN0050211</t>
        </is>
      </c>
      <c r="I17657" s="139" t="inlineStr">
        <is>
          <t>SYNB0007208</t>
        </is>
      </c>
    </row>
    <row r="17658" ht="14.4" customHeight="1">
      <c r="E17658" s="139" t="inlineStr">
        <is>
          <t>BARB0CANTTX</t>
        </is>
      </c>
      <c r="F17658" s="139" t="inlineStr">
        <is>
          <t>BKDN0461220</t>
        </is>
      </c>
      <c r="G17658" s="139" t="inlineStr">
        <is>
          <t>INDB0000243</t>
        </is>
      </c>
      <c r="H17658" s="139" t="inlineStr">
        <is>
          <t>SBIN0050210</t>
        </is>
      </c>
      <c r="I17658" s="139" t="inlineStr">
        <is>
          <t>SYNB0007207</t>
        </is>
      </c>
    </row>
    <row r="17659" ht="14.4" customHeight="1">
      <c r="E17659" s="139" t="inlineStr">
        <is>
          <t>BARB0CANNIN</t>
        </is>
      </c>
      <c r="F17659" s="139" t="inlineStr">
        <is>
          <t>BKDN0461200</t>
        </is>
      </c>
      <c r="G17659" s="139" t="inlineStr">
        <is>
          <t>INDB0000242</t>
        </is>
      </c>
      <c r="H17659" s="139" t="inlineStr">
        <is>
          <t>SBIN0050209</t>
        </is>
      </c>
      <c r="I17659" s="139" t="inlineStr">
        <is>
          <t>SYNB0007206</t>
        </is>
      </c>
    </row>
    <row r="17660" ht="14.4" customHeight="1">
      <c r="E17660" s="139" t="inlineStr">
        <is>
          <t>BARB0CANNAN</t>
        </is>
      </c>
      <c r="F17660" s="139" t="inlineStr">
        <is>
          <t>BKDN0461162</t>
        </is>
      </c>
      <c r="G17660" s="139" t="inlineStr">
        <is>
          <t>INDB0000241</t>
        </is>
      </c>
      <c r="H17660" s="139" t="inlineStr">
        <is>
          <t>SBIN0050208</t>
        </is>
      </c>
      <c r="I17660" s="139" t="inlineStr">
        <is>
          <t>SYNB0007205</t>
        </is>
      </c>
    </row>
    <row r="17661" ht="14.4" customHeight="1">
      <c r="E17661" s="139" t="inlineStr">
        <is>
          <t>BARB0CAMURL</t>
        </is>
      </c>
      <c r="F17661" s="139" t="inlineStr">
        <is>
          <t>BKDN0461149</t>
        </is>
      </c>
      <c r="G17661" s="139" t="inlineStr">
        <is>
          <t>INDB0000240</t>
        </is>
      </c>
      <c r="H17661" s="139" t="inlineStr">
        <is>
          <t>SBIN0050207</t>
        </is>
      </c>
      <c r="I17661" s="139" t="inlineStr">
        <is>
          <t>SYNB0007204</t>
        </is>
      </c>
    </row>
    <row r="17662" ht="14.4" customHeight="1">
      <c r="E17662" s="139" t="inlineStr">
        <is>
          <t>BARB0CAMPAT</t>
        </is>
      </c>
      <c r="F17662" s="139" t="inlineStr">
        <is>
          <t>BKDN0460911</t>
        </is>
      </c>
      <c r="G17662" s="139" t="inlineStr">
        <is>
          <t>INDB0000239</t>
        </is>
      </c>
      <c r="H17662" s="139" t="inlineStr">
        <is>
          <t>SBIN0050206</t>
        </is>
      </c>
      <c r="I17662" s="139" t="inlineStr">
        <is>
          <t>SYNB0007203</t>
        </is>
      </c>
    </row>
    <row r="17663" ht="14.4" customHeight="1">
      <c r="E17663" s="139" t="inlineStr">
        <is>
          <t>BARB0CAMBAY</t>
        </is>
      </c>
      <c r="F17663" s="139" t="inlineStr">
        <is>
          <t>BKDN0460799</t>
        </is>
      </c>
      <c r="G17663" s="139" t="inlineStr">
        <is>
          <t>INDB0000238</t>
        </is>
      </c>
      <c r="H17663" s="139" t="inlineStr">
        <is>
          <t>SBIN0050205</t>
        </is>
      </c>
      <c r="I17663" s="139" t="inlineStr">
        <is>
          <t>SYNB0007202</t>
        </is>
      </c>
    </row>
    <row r="17664" ht="14.4" customHeight="1">
      <c r="E17664" s="139" t="inlineStr">
        <is>
          <t>BARB0CAMACS</t>
        </is>
      </c>
      <c r="F17664" s="139" t="inlineStr">
        <is>
          <t>BKDN0460786</t>
        </is>
      </c>
      <c r="G17664" s="139" t="inlineStr">
        <is>
          <t>INDB0000237</t>
        </is>
      </c>
      <c r="H17664" s="139" t="inlineStr">
        <is>
          <t>SBIN0050204</t>
        </is>
      </c>
      <c r="I17664" s="139" t="inlineStr">
        <is>
          <t>SYNB0007200</t>
        </is>
      </c>
    </row>
    <row r="17665" ht="14.4" customHeight="1">
      <c r="E17665" s="139" t="inlineStr">
        <is>
          <t>BARB0CALICU</t>
        </is>
      </c>
      <c r="F17665" s="139" t="inlineStr">
        <is>
          <t>BKDN0460778</t>
        </is>
      </c>
      <c r="G17665" s="139" t="inlineStr">
        <is>
          <t>INDB0000236</t>
        </is>
      </c>
      <c r="H17665" s="139" t="inlineStr">
        <is>
          <t>SBIN0050203</t>
        </is>
      </c>
      <c r="I17665" s="139" t="inlineStr">
        <is>
          <t>SYNB0007198</t>
        </is>
      </c>
    </row>
    <row r="17666" ht="14.4" customHeight="1">
      <c r="E17666" s="139" t="inlineStr">
        <is>
          <t>BARB0CALCBS</t>
        </is>
      </c>
      <c r="F17666" s="139" t="inlineStr">
        <is>
          <t>BKDN0460705</t>
        </is>
      </c>
      <c r="G17666" s="139" t="inlineStr">
        <is>
          <t>INDB0000235</t>
        </is>
      </c>
      <c r="H17666" s="139" t="inlineStr">
        <is>
          <t>SBIN0050202</t>
        </is>
      </c>
      <c r="I17666" s="139" t="inlineStr">
        <is>
          <t>SYNB0007197</t>
        </is>
      </c>
    </row>
    <row r="17667" ht="14.4" customHeight="1">
      <c r="E17667" s="139" t="inlineStr">
        <is>
          <t>BARB0CALBAN</t>
        </is>
      </c>
      <c r="F17667" s="139" t="inlineStr">
        <is>
          <t>BKDN0460684</t>
        </is>
      </c>
      <c r="G17667" s="139" t="inlineStr">
        <is>
          <t>INDB0000234</t>
        </is>
      </c>
      <c r="H17667" s="139" t="inlineStr">
        <is>
          <t>SBIN0050201</t>
        </is>
      </c>
      <c r="I17667" s="139" t="inlineStr">
        <is>
          <t>SYNB0007196</t>
        </is>
      </c>
    </row>
    <row r="17668" ht="14.4" customHeight="1">
      <c r="E17668" s="139" t="inlineStr">
        <is>
          <t>BARB0CALANG</t>
        </is>
      </c>
      <c r="F17668" s="139" t="inlineStr">
        <is>
          <t>BKDN0460629</t>
        </is>
      </c>
      <c r="G17668" s="139" t="inlineStr">
        <is>
          <t>INDB0000233</t>
        </is>
      </c>
      <c r="H17668" s="139" t="inlineStr">
        <is>
          <t>SBIN0050200</t>
        </is>
      </c>
      <c r="I17668" s="139" t="inlineStr">
        <is>
          <t>SYNB0007195</t>
        </is>
      </c>
    </row>
    <row r="17669" ht="14.4" customHeight="1">
      <c r="E17669" s="139" t="inlineStr">
        <is>
          <t>BARB0BYRASA</t>
        </is>
      </c>
      <c r="F17669" s="139" t="inlineStr">
        <is>
          <t>BKDN0460551</t>
        </is>
      </c>
      <c r="G17669" s="139" t="inlineStr">
        <is>
          <t>INDB0000232</t>
        </is>
      </c>
      <c r="H17669" s="139" t="inlineStr">
        <is>
          <t>SBIN0050199</t>
        </is>
      </c>
      <c r="I17669" s="139" t="inlineStr">
        <is>
          <t>SYNB0007192</t>
        </is>
      </c>
    </row>
    <row r="17670" ht="14.4" customHeight="1">
      <c r="E17670" s="139" t="inlineStr">
        <is>
          <t>BARB0BYCULL</t>
        </is>
      </c>
      <c r="F17670" s="139" t="inlineStr">
        <is>
          <t>BKDN0460543</t>
        </is>
      </c>
      <c r="G17670" s="139" t="inlineStr">
        <is>
          <t>INDB0000231</t>
        </is>
      </c>
      <c r="H17670" s="139" t="inlineStr">
        <is>
          <t>SBIN0050198</t>
        </is>
      </c>
      <c r="I17670" s="139" t="inlineStr">
        <is>
          <t>SYNB0007191</t>
        </is>
      </c>
    </row>
    <row r="17671" ht="14.4" customHeight="1">
      <c r="E17671" s="139" t="inlineStr">
        <is>
          <t>BARB0BYAURX</t>
        </is>
      </c>
      <c r="F17671" s="139" t="inlineStr">
        <is>
          <t>BKDN0460533</t>
        </is>
      </c>
      <c r="G17671" s="139" t="inlineStr">
        <is>
          <t>INDB0000230</t>
        </is>
      </c>
      <c r="H17671" s="139" t="inlineStr">
        <is>
          <t>SBIN0050197</t>
        </is>
      </c>
      <c r="I17671" s="139" t="inlineStr">
        <is>
          <t>SYNB0007190</t>
        </is>
      </c>
    </row>
    <row r="17672" ht="14.4" customHeight="1">
      <c r="E17672" s="139" t="inlineStr">
        <is>
          <t>BARB0BUXARX</t>
        </is>
      </c>
      <c r="F17672" s="139" t="inlineStr">
        <is>
          <t>BKDN0460487</t>
        </is>
      </c>
      <c r="G17672" s="139" t="inlineStr">
        <is>
          <t>INDB0000229</t>
        </is>
      </c>
      <c r="H17672" s="139" t="inlineStr">
        <is>
          <t>SBIN0050196</t>
        </is>
      </c>
      <c r="I17672" s="139" t="inlineStr">
        <is>
          <t>SYNB0007185</t>
        </is>
      </c>
    </row>
    <row r="17673" ht="14.4" customHeight="1">
      <c r="E17673" s="139" t="inlineStr">
        <is>
          <t>BARB0BURRAB</t>
        </is>
      </c>
      <c r="F17673" s="139" t="inlineStr">
        <is>
          <t>BKDN0460486</t>
        </is>
      </c>
      <c r="G17673" s="139" t="inlineStr">
        <is>
          <t>INDB0000228</t>
        </is>
      </c>
      <c r="H17673" s="139" t="inlineStr">
        <is>
          <t>SBIN0050195</t>
        </is>
      </c>
      <c r="I17673" s="139" t="inlineStr">
        <is>
          <t>SYNB0007184</t>
        </is>
      </c>
    </row>
    <row r="17674" ht="14.4" customHeight="1">
      <c r="E17674" s="139" t="inlineStr">
        <is>
          <t>BARB0BURNPU</t>
        </is>
      </c>
      <c r="F17674" s="139" t="inlineStr">
        <is>
          <t>BKDN0460461</t>
        </is>
      </c>
      <c r="G17674" s="139" t="inlineStr">
        <is>
          <t>INDB0000227</t>
        </is>
      </c>
      <c r="H17674" s="139" t="inlineStr">
        <is>
          <t>SBIN0050194</t>
        </is>
      </c>
      <c r="I17674" s="139" t="inlineStr">
        <is>
          <t>SYNB0007183</t>
        </is>
      </c>
    </row>
    <row r="17675" ht="14.4" customHeight="1">
      <c r="E17675" s="139" t="inlineStr">
        <is>
          <t>BARB0BURMAM</t>
        </is>
      </c>
      <c r="F17675" s="139" t="inlineStr">
        <is>
          <t>BKDN0460413</t>
        </is>
      </c>
      <c r="G17675" s="139" t="inlineStr">
        <is>
          <t>INDB0000226</t>
        </is>
      </c>
      <c r="H17675" s="139" t="inlineStr">
        <is>
          <t>SBIN0050193</t>
        </is>
      </c>
      <c r="I17675" s="139" t="inlineStr">
        <is>
          <t>SYNB0007182</t>
        </is>
      </c>
    </row>
    <row r="17676" ht="14.4" customHeight="1">
      <c r="E17676" s="139" t="inlineStr">
        <is>
          <t>BARB0BURHAN</t>
        </is>
      </c>
      <c r="F17676" s="139" t="inlineStr">
        <is>
          <t>BKDN0460353</t>
        </is>
      </c>
      <c r="G17676" s="139" t="inlineStr">
        <is>
          <t>INDB0000225</t>
        </is>
      </c>
      <c r="H17676" s="139" t="inlineStr">
        <is>
          <t>SBIN0050192</t>
        </is>
      </c>
      <c r="I17676" s="139" t="inlineStr">
        <is>
          <t>SYNB0007181</t>
        </is>
      </c>
    </row>
    <row r="17677" ht="14.4" customHeight="1">
      <c r="E17677" s="139" t="inlineStr">
        <is>
          <t>BARB0BURDWA</t>
        </is>
      </c>
      <c r="F17677" s="139" t="inlineStr">
        <is>
          <t>BKDN0460260</t>
        </is>
      </c>
      <c r="G17677" s="139" t="inlineStr">
        <is>
          <t>INDB0000224</t>
        </is>
      </c>
      <c r="H17677" s="139" t="inlineStr">
        <is>
          <t>SBIN0050191</t>
        </is>
      </c>
      <c r="I17677" s="139" t="inlineStr">
        <is>
          <t>SYNB0007180</t>
        </is>
      </c>
    </row>
    <row r="17678" ht="14.4" customHeight="1">
      <c r="E17678" s="139" t="inlineStr">
        <is>
          <t>BARB0BURDBU</t>
        </is>
      </c>
      <c r="F17678" s="139" t="inlineStr">
        <is>
          <t>BKDN0460209</t>
        </is>
      </c>
      <c r="G17678" s="139" t="inlineStr">
        <is>
          <t>INDB0000223</t>
        </is>
      </c>
      <c r="H17678" s="139" t="inlineStr">
        <is>
          <t>SBIN0050190</t>
        </is>
      </c>
      <c r="I17678" s="139" t="inlineStr">
        <is>
          <t>SYNB0007179</t>
        </is>
      </c>
    </row>
    <row r="17679" ht="14.4" customHeight="1">
      <c r="E17679" s="139" t="inlineStr">
        <is>
          <t>BARB0BURARI</t>
        </is>
      </c>
      <c r="F17679" s="139" t="inlineStr">
        <is>
          <t>BKDN0460166</t>
        </is>
      </c>
      <c r="G17679" s="139" t="inlineStr">
        <is>
          <t>INDB0000222</t>
        </is>
      </c>
      <c r="H17679" s="139" t="inlineStr">
        <is>
          <t>SBIN0050189</t>
        </is>
      </c>
      <c r="I17679" s="139" t="inlineStr">
        <is>
          <t>SYNB0007178</t>
        </is>
      </c>
    </row>
    <row r="17680" ht="14.4" customHeight="1">
      <c r="E17680" s="139" t="inlineStr">
        <is>
          <t>BARB0BUPGBX</t>
        </is>
      </c>
      <c r="F17680" s="139" t="inlineStr">
        <is>
          <t>BKDN0460144</t>
        </is>
      </c>
      <c r="G17680" s="139" t="inlineStr">
        <is>
          <t>INDB0000221</t>
        </is>
      </c>
      <c r="H17680" s="139" t="inlineStr">
        <is>
          <t>SBIN0050188</t>
        </is>
      </c>
      <c r="I17680" s="139" t="inlineStr">
        <is>
          <t>SYNB0007177</t>
        </is>
      </c>
    </row>
    <row r="17681" ht="14.4" customHeight="1">
      <c r="E17681" s="139" t="inlineStr">
        <is>
          <t>BARB0BUNDUX</t>
        </is>
      </c>
      <c r="F17681" s="139" t="inlineStr">
        <is>
          <t>BKDN0460131</t>
        </is>
      </c>
      <c r="G17681" s="139" t="inlineStr">
        <is>
          <t>INDB0000220</t>
        </is>
      </c>
      <c r="H17681" s="139" t="inlineStr">
        <is>
          <t>SBIN0050187</t>
        </is>
      </c>
      <c r="I17681" s="139" t="inlineStr">
        <is>
          <t>SYNB0007176</t>
        </is>
      </c>
    </row>
    <row r="17682" ht="14.4" customHeight="1">
      <c r="E17682" s="139" t="inlineStr">
        <is>
          <t>BARB0BUNDIX</t>
        </is>
      </c>
      <c r="F17682" s="139" t="inlineStr">
        <is>
          <t>BKDN0460126</t>
        </is>
      </c>
      <c r="G17682" s="139" t="inlineStr">
        <is>
          <t>INDB0000219</t>
        </is>
      </c>
      <c r="H17682" s="139" t="inlineStr">
        <is>
          <t>SBIN0050186</t>
        </is>
      </c>
      <c r="I17682" s="139" t="inlineStr">
        <is>
          <t>SYNB0007175</t>
        </is>
      </c>
    </row>
    <row r="17683" ht="14.4" customHeight="1">
      <c r="E17683" s="139" t="inlineStr">
        <is>
          <t>BARB0BULSAR</t>
        </is>
      </c>
      <c r="F17683" s="139" t="inlineStr">
        <is>
          <t>BKDN0460112</t>
        </is>
      </c>
      <c r="G17683" s="139" t="inlineStr">
        <is>
          <t>INDB0000218</t>
        </is>
      </c>
      <c r="H17683" s="139" t="inlineStr">
        <is>
          <t>SBIN0050185</t>
        </is>
      </c>
      <c r="I17683" s="139" t="inlineStr">
        <is>
          <t>SYNB0007174</t>
        </is>
      </c>
    </row>
    <row r="17684" ht="14.4" customHeight="1">
      <c r="E17684" s="139" t="inlineStr">
        <is>
          <t>BARB0BULLIO</t>
        </is>
      </c>
      <c r="F17684" s="139" t="inlineStr">
        <is>
          <t>BKDN0460111</t>
        </is>
      </c>
      <c r="G17684" s="139" t="inlineStr">
        <is>
          <t>INDB0000217</t>
        </is>
      </c>
      <c r="H17684" s="139" t="inlineStr">
        <is>
          <t>SBIN0050184</t>
        </is>
      </c>
      <c r="I17684" s="139" t="inlineStr">
        <is>
          <t>SYNB0007173</t>
        </is>
      </c>
    </row>
    <row r="17685" ht="14.4" customHeight="1">
      <c r="E17685" s="139" t="inlineStr">
        <is>
          <t>BARB0BULAND</t>
        </is>
      </c>
      <c r="F17685" s="139" t="inlineStr">
        <is>
          <t>BKDN0460110</t>
        </is>
      </c>
      <c r="G17685" s="139" t="inlineStr">
        <is>
          <t>INDB0000216</t>
        </is>
      </c>
      <c r="H17685" s="139" t="inlineStr">
        <is>
          <t>SBIN0050183</t>
        </is>
      </c>
      <c r="I17685" s="139" t="inlineStr">
        <is>
          <t>SYNB0007172</t>
        </is>
      </c>
    </row>
    <row r="17686" ht="14.4" customHeight="1">
      <c r="E17686" s="139" t="inlineStr">
        <is>
          <t>BARB0BUKRUX</t>
        </is>
      </c>
      <c r="F17686" s="139" t="inlineStr">
        <is>
          <t>BKDN0460109</t>
        </is>
      </c>
      <c r="G17686" s="139" t="inlineStr">
        <is>
          <t>INDB0000215</t>
        </is>
      </c>
      <c r="H17686" s="139" t="inlineStr">
        <is>
          <t>SBIN0050182</t>
        </is>
      </c>
      <c r="I17686" s="139" t="inlineStr">
        <is>
          <t>SYNB0007171</t>
        </is>
      </c>
    </row>
    <row r="17687" ht="14.4" customHeight="1">
      <c r="E17687" s="139" t="inlineStr">
        <is>
          <t>BARB0BUDSHA</t>
        </is>
      </c>
      <c r="F17687" s="139" t="inlineStr">
        <is>
          <t>BKDN0460108</t>
        </is>
      </c>
      <c r="G17687" s="139" t="inlineStr">
        <is>
          <t>INDB0000214</t>
        </is>
      </c>
      <c r="H17687" s="139" t="inlineStr">
        <is>
          <t>SBIN0050181</t>
        </is>
      </c>
      <c r="I17687" s="139" t="inlineStr">
        <is>
          <t>SYNB0007170</t>
        </is>
      </c>
    </row>
    <row r="17688" ht="14.4" customHeight="1">
      <c r="E17688" s="139" t="inlineStr">
        <is>
          <t>BARB0BUDHVI</t>
        </is>
      </c>
      <c r="F17688" s="139" t="inlineStr">
        <is>
          <t>BKDN0460096</t>
        </is>
      </c>
      <c r="G17688" s="139" t="inlineStr">
        <is>
          <t>INDB0000213</t>
        </is>
      </c>
      <c r="H17688" s="139" t="inlineStr">
        <is>
          <t>SBIN0050180</t>
        </is>
      </c>
      <c r="I17688" s="139" t="inlineStr">
        <is>
          <t>SYNB0007169</t>
        </is>
      </c>
    </row>
    <row r="17689" ht="14.4" customHeight="1">
      <c r="E17689" s="139" t="inlineStr">
        <is>
          <t>BARB0BUDHGE</t>
        </is>
      </c>
      <c r="F17689" s="139" t="inlineStr">
        <is>
          <t>BKDN0460094</t>
        </is>
      </c>
      <c r="G17689" s="139" t="inlineStr">
        <is>
          <t>INDB0000212</t>
        </is>
      </c>
      <c r="H17689" s="139" t="inlineStr">
        <is>
          <t>SBIN0050179</t>
        </is>
      </c>
      <c r="I17689" s="139" t="inlineStr">
        <is>
          <t>SYNB0007168</t>
        </is>
      </c>
    </row>
    <row r="17690" ht="14.4" customHeight="1">
      <c r="E17690" s="139" t="inlineStr">
        <is>
          <t>BARB0BUDHAN</t>
        </is>
      </c>
      <c r="F17690" s="139" t="inlineStr">
        <is>
          <t>BKDN0460071</t>
        </is>
      </c>
      <c r="G17690" s="139" t="inlineStr">
        <is>
          <t>INDB0000211</t>
        </is>
      </c>
      <c r="H17690" s="139" t="inlineStr">
        <is>
          <t>SBIN0050178</t>
        </is>
      </c>
      <c r="I17690" s="139" t="inlineStr">
        <is>
          <t>SYNB0007166</t>
        </is>
      </c>
    </row>
    <row r="17691" ht="14.4" customHeight="1">
      <c r="E17691" s="139" t="inlineStr">
        <is>
          <t>BARB0BUDGEB</t>
        </is>
      </c>
      <c r="F17691" s="139" t="inlineStr">
        <is>
          <t>BKDN0460070</t>
        </is>
      </c>
      <c r="G17691" s="139" t="inlineStr">
        <is>
          <t>INDB0000210</t>
        </is>
      </c>
      <c r="H17691" s="139" t="inlineStr">
        <is>
          <t>SBIN0050177</t>
        </is>
      </c>
      <c r="I17691" s="139" t="inlineStr">
        <is>
          <t>SYNB0007165</t>
        </is>
      </c>
    </row>
    <row r="17692" ht="14.4" customHeight="1">
      <c r="E17692" s="139" t="inlineStr">
        <is>
          <t>BARB0BUDDHA</t>
        </is>
      </c>
      <c r="F17692" s="139" t="inlineStr">
        <is>
          <t>BKDN0460067</t>
        </is>
      </c>
      <c r="G17692" s="139" t="inlineStr">
        <is>
          <t>INDB0000209</t>
        </is>
      </c>
      <c r="H17692" s="139" t="inlineStr">
        <is>
          <t>SBIN0050176</t>
        </is>
      </c>
      <c r="I17692" s="139" t="inlineStr">
        <is>
          <t>SYNB0007162</t>
        </is>
      </c>
    </row>
    <row r="17693" ht="14.4" customHeight="1">
      <c r="E17693" s="139" t="inlineStr">
        <is>
          <t>BARB0BTROAD</t>
        </is>
      </c>
      <c r="F17693" s="139" t="inlineStr">
        <is>
          <t>BKDN0460066</t>
        </is>
      </c>
      <c r="G17693" s="139" t="inlineStr">
        <is>
          <t>INDB0000208</t>
        </is>
      </c>
      <c r="H17693" s="139" t="inlineStr">
        <is>
          <t>SBIN0050175</t>
        </is>
      </c>
      <c r="I17693" s="139" t="inlineStr">
        <is>
          <t>SYNB0007160</t>
        </is>
      </c>
    </row>
    <row r="17694" ht="14.4" customHeight="1">
      <c r="E17694" s="139" t="inlineStr">
        <is>
          <t>BARB0BTMBAN</t>
        </is>
      </c>
      <c r="F17694" s="139" t="inlineStr">
        <is>
          <t>BKDN0460062</t>
        </is>
      </c>
      <c r="G17694" s="139" t="inlineStr">
        <is>
          <t>INDB0000207</t>
        </is>
      </c>
      <c r="H17694" s="139" t="inlineStr">
        <is>
          <t>SBIN0050174</t>
        </is>
      </c>
      <c r="I17694" s="139" t="inlineStr">
        <is>
          <t>SYNB0007158</t>
        </is>
      </c>
    </row>
    <row r="17695" ht="14.4" customHeight="1">
      <c r="E17695" s="139" t="inlineStr">
        <is>
          <t>BARB0BSLUVA</t>
        </is>
      </c>
      <c r="F17695" s="139" t="inlineStr">
        <is>
          <t>BKDN0460061</t>
        </is>
      </c>
      <c r="G17695" s="139" t="inlineStr">
        <is>
          <t>INDB0000206</t>
        </is>
      </c>
      <c r="H17695" s="139" t="inlineStr">
        <is>
          <t>SBIN0050173</t>
        </is>
      </c>
      <c r="I17695" s="139" t="inlineStr">
        <is>
          <t>SYNB0007156</t>
        </is>
      </c>
    </row>
    <row r="17696" ht="14.4" customHeight="1">
      <c r="E17696" s="139" t="inlineStr">
        <is>
          <t>BARB0BRODAN</t>
        </is>
      </c>
      <c r="F17696" s="139" t="inlineStr">
        <is>
          <t>BKDN0460060</t>
        </is>
      </c>
      <c r="G17696" s="139" t="inlineStr">
        <is>
          <t>INDB0000205</t>
        </is>
      </c>
      <c r="H17696" s="139" t="inlineStr">
        <is>
          <t>SBIN0050172</t>
        </is>
      </c>
      <c r="I17696" s="139" t="inlineStr">
        <is>
          <t>SYNB0007154</t>
        </is>
      </c>
    </row>
    <row r="17697" ht="14.4" customHeight="1">
      <c r="E17697" s="139" t="inlineStr">
        <is>
          <t>BARB0BROACH</t>
        </is>
      </c>
      <c r="F17697" s="139" t="inlineStr">
        <is>
          <t>BKDN0460050</t>
        </is>
      </c>
      <c r="G17697" s="139" t="inlineStr">
        <is>
          <t>INDB0000204</t>
        </is>
      </c>
      <c r="H17697" s="139" t="inlineStr">
        <is>
          <t>SBIN0050171</t>
        </is>
      </c>
      <c r="I17697" s="139" t="inlineStr">
        <is>
          <t>SYNB0007152</t>
        </is>
      </c>
    </row>
    <row r="17698" ht="14.4" customHeight="1">
      <c r="E17698" s="139" t="inlineStr">
        <is>
          <t>BARB0BRIJXX</t>
        </is>
      </c>
      <c r="F17698" s="139" t="inlineStr">
        <is>
          <t>BKDN0460043</t>
        </is>
      </c>
      <c r="G17698" s="139" t="inlineStr">
        <is>
          <t>INDB0000203</t>
        </is>
      </c>
      <c r="H17698" s="139" t="inlineStr">
        <is>
          <t>SBIN0050170</t>
        </is>
      </c>
      <c r="I17698" s="139" t="inlineStr">
        <is>
          <t>SYNB0007151</t>
        </is>
      </c>
    </row>
    <row r="17699" ht="14.4" customHeight="1">
      <c r="E17699" s="139" t="inlineStr">
        <is>
          <t>BARB0BRIGAD</t>
        </is>
      </c>
      <c r="F17699" s="139" t="inlineStr">
        <is>
          <t>BKDN0460032</t>
        </is>
      </c>
      <c r="G17699" s="139" t="inlineStr">
        <is>
          <t>INDB0000202</t>
        </is>
      </c>
      <c r="H17699" s="139" t="inlineStr">
        <is>
          <t>SBIN0050169</t>
        </is>
      </c>
      <c r="I17699" s="139" t="inlineStr">
        <is>
          <t>SYNB0007150</t>
        </is>
      </c>
    </row>
    <row r="17700" ht="14.4" customHeight="1">
      <c r="E17700" s="139" t="inlineStr">
        <is>
          <t>BARB0BRGBXX</t>
        </is>
      </c>
      <c r="F17700" s="139" t="inlineStr">
        <is>
          <t>BKDN0460021</t>
        </is>
      </c>
      <c r="G17700" s="139" t="inlineStr">
        <is>
          <t>INDB0000201</t>
        </is>
      </c>
      <c r="H17700" s="139" t="inlineStr">
        <is>
          <t>SBIN0050167</t>
        </is>
      </c>
      <c r="I17700" s="139" t="inlineStr">
        <is>
          <t>SYNB0007145</t>
        </is>
      </c>
    </row>
    <row r="17701" ht="14.4" customHeight="1">
      <c r="E17701" s="139" t="inlineStr">
        <is>
          <t>BARB0BRASSM</t>
        </is>
      </c>
      <c r="F17701" s="139" t="inlineStr">
        <is>
          <t>BKDN0460016</t>
        </is>
      </c>
      <c r="G17701" s="139" t="inlineStr">
        <is>
          <t>INDB0000200</t>
        </is>
      </c>
      <c r="H17701" s="139" t="inlineStr">
        <is>
          <t>SBIN0050166</t>
        </is>
      </c>
      <c r="I17701" s="139" t="inlineStr">
        <is>
          <t>SYNB0007140</t>
        </is>
      </c>
    </row>
    <row r="17702" ht="14.4" customHeight="1">
      <c r="E17702" s="139" t="inlineStr">
        <is>
          <t>BARB0BRAPUR</t>
        </is>
      </c>
      <c r="F17702" s="139" t="inlineStr">
        <is>
          <t>BKDN0460015</t>
        </is>
      </c>
      <c r="G17702" s="139" t="inlineStr">
        <is>
          <t>INDB0000199</t>
        </is>
      </c>
      <c r="H17702" s="139" t="inlineStr">
        <is>
          <t>SBIN0050165</t>
        </is>
      </c>
      <c r="I17702" s="139" t="inlineStr">
        <is>
          <t>SYNB0007139</t>
        </is>
      </c>
    </row>
    <row r="17703" ht="14.4" customHeight="1">
      <c r="E17703" s="139" t="inlineStr">
        <is>
          <t>BARB0BRAMHN</t>
        </is>
      </c>
      <c r="F17703" s="139" t="inlineStr">
        <is>
          <t>BKDN0454005</t>
        </is>
      </c>
      <c r="G17703" s="139" t="inlineStr">
        <is>
          <t>INDB0000198</t>
        </is>
      </c>
      <c r="H17703" s="139" t="inlineStr">
        <is>
          <t>SBIN0050164</t>
        </is>
      </c>
      <c r="I17703" s="139" t="inlineStr">
        <is>
          <t>SYNB0007138</t>
        </is>
      </c>
    </row>
    <row r="17704" ht="14.4" customHeight="1">
      <c r="E17704" s="139" t="inlineStr">
        <is>
          <t>BARB0BRAMHA</t>
        </is>
      </c>
      <c r="F17704" s="139" t="inlineStr">
        <is>
          <t>BKDN0451507</t>
        </is>
      </c>
      <c r="G17704" s="139" t="inlineStr">
        <is>
          <t>INDB0000197</t>
        </is>
      </c>
      <c r="H17704" s="139" t="inlineStr">
        <is>
          <t>SBIN0050163</t>
        </is>
      </c>
      <c r="I17704" s="139" t="inlineStr">
        <is>
          <t>SYNB0007137</t>
        </is>
      </c>
    </row>
    <row r="17705" ht="14.4" customHeight="1">
      <c r="E17705" s="139" t="inlineStr">
        <is>
          <t>BARB0BRAJNA</t>
        </is>
      </c>
      <c r="F17705" s="139" t="inlineStr">
        <is>
          <t>BKDN0451101</t>
        </is>
      </c>
      <c r="G17705" s="139" t="inlineStr">
        <is>
          <t>INDB0000196</t>
        </is>
      </c>
      <c r="H17705" s="139" t="inlineStr">
        <is>
          <t>SBIN0050162</t>
        </is>
      </c>
      <c r="I17705" s="139" t="inlineStr">
        <is>
          <t>SYNB0007136</t>
        </is>
      </c>
    </row>
    <row r="17706" ht="14.4" customHeight="1">
      <c r="E17706" s="139" t="inlineStr">
        <is>
          <t>BARB0BRAHMA</t>
        </is>
      </c>
      <c r="F17706" s="139" t="inlineStr">
        <is>
          <t>BKDN0450725</t>
        </is>
      </c>
      <c r="G17706" s="139" t="inlineStr">
        <is>
          <t>INDB0000195</t>
        </is>
      </c>
      <c r="H17706" s="139" t="inlineStr">
        <is>
          <t>SBIN0050161</t>
        </is>
      </c>
      <c r="I17706" s="139" t="inlineStr">
        <is>
          <t>SYNB0007135</t>
        </is>
      </c>
    </row>
    <row r="17707" ht="14.4" customHeight="1">
      <c r="E17707" s="139" t="inlineStr">
        <is>
          <t>BARB0BRAHAM</t>
        </is>
      </c>
      <c r="F17707" s="139" t="inlineStr">
        <is>
          <t>BKDN0450708</t>
        </is>
      </c>
      <c r="G17707" s="139" t="inlineStr">
        <is>
          <t>INDB0000194</t>
        </is>
      </c>
      <c r="H17707" s="139" t="inlineStr">
        <is>
          <t>SBIN0050160</t>
        </is>
      </c>
      <c r="I17707" s="139" t="inlineStr">
        <is>
          <t>SYNB0007134</t>
        </is>
      </c>
    </row>
    <row r="17708" ht="14.4" customHeight="1">
      <c r="E17708" s="139" t="inlineStr">
        <is>
          <t>BARB0BRACHA</t>
        </is>
      </c>
      <c r="F17708" s="139" t="inlineStr">
        <is>
          <t>BKDN0450666</t>
        </is>
      </c>
      <c r="G17708" s="139" t="inlineStr">
        <is>
          <t>INDB0000193</t>
        </is>
      </c>
      <c r="H17708" s="139" t="inlineStr">
        <is>
          <t>SBIN0050159</t>
        </is>
      </c>
      <c r="I17708" s="139" t="inlineStr">
        <is>
          <t>SYNB0007133</t>
        </is>
      </c>
    </row>
    <row r="17709" ht="14.4" customHeight="1">
      <c r="E17709" s="139" t="inlineStr">
        <is>
          <t>BARB0BRABOU</t>
        </is>
      </c>
      <c r="F17709" s="139" t="inlineStr">
        <is>
          <t>BKDN0450636</t>
        </is>
      </c>
      <c r="G17709" s="139" t="inlineStr">
        <is>
          <t>INDB0000192</t>
        </is>
      </c>
      <c r="H17709" s="139" t="inlineStr">
        <is>
          <t>SBIN0050158</t>
        </is>
      </c>
      <c r="I17709" s="139" t="inlineStr">
        <is>
          <t>SYNB0007132</t>
        </is>
      </c>
    </row>
    <row r="17710" ht="14.4" customHeight="1">
      <c r="E17710" s="139" t="inlineStr">
        <is>
          <t>BARB0BOTADX</t>
        </is>
      </c>
      <c r="F17710" s="139" t="inlineStr">
        <is>
          <t>BKDN0450573</t>
        </is>
      </c>
      <c r="G17710" s="139" t="inlineStr">
        <is>
          <t>INDB0000191</t>
        </is>
      </c>
      <c r="H17710" s="139" t="inlineStr">
        <is>
          <t>SBIN0050157</t>
        </is>
      </c>
      <c r="I17710" s="139" t="inlineStr">
        <is>
          <t>SYNB0007131</t>
        </is>
      </c>
    </row>
    <row r="17711" ht="14.4" customHeight="1">
      <c r="E17711" s="139" t="inlineStr">
        <is>
          <t>BARB0BORTAR</t>
        </is>
      </c>
      <c r="F17711" s="139" t="inlineStr">
        <is>
          <t>BKDN0450565</t>
        </is>
      </c>
      <c r="G17711" s="139" t="inlineStr">
        <is>
          <t>INDB0000190</t>
        </is>
      </c>
      <c r="H17711" s="139" t="inlineStr">
        <is>
          <t>SBIN0050156</t>
        </is>
      </c>
      <c r="I17711" s="139" t="inlineStr">
        <is>
          <t>SYNB0007130</t>
        </is>
      </c>
    </row>
    <row r="17712" ht="14.4" customHeight="1">
      <c r="E17712" s="139" t="inlineStr">
        <is>
          <t>BARB0BORSAD</t>
        </is>
      </c>
      <c r="F17712" s="139" t="inlineStr">
        <is>
          <t>BKDN0450513</t>
        </is>
      </c>
      <c r="G17712" s="139" t="inlineStr">
        <is>
          <t>INDB0000189</t>
        </is>
      </c>
      <c r="H17712" s="139" t="inlineStr">
        <is>
          <t>SBIN0050155</t>
        </is>
      </c>
      <c r="I17712" s="139" t="inlineStr">
        <is>
          <t>SYNB0007122</t>
        </is>
      </c>
    </row>
    <row r="17713" ht="14.4" customHeight="1">
      <c r="E17713" s="139" t="inlineStr">
        <is>
          <t>BARB0BORKHE</t>
        </is>
      </c>
      <c r="F17713" s="139" t="inlineStr">
        <is>
          <t>BKDN0450211</t>
        </is>
      </c>
      <c r="G17713" s="139" t="inlineStr">
        <is>
          <t>INDB0000188</t>
        </is>
      </c>
      <c r="H17713" s="139" t="inlineStr">
        <is>
          <t>SBIN0050154</t>
        </is>
      </c>
      <c r="I17713" s="139" t="inlineStr">
        <is>
          <t>SYNB0007121</t>
        </is>
      </c>
    </row>
    <row r="17714" ht="14.4" customHeight="1">
      <c r="E17714" s="139" t="inlineStr">
        <is>
          <t>BARB0BORIYA</t>
        </is>
      </c>
      <c r="F17714" s="139" t="inlineStr">
        <is>
          <t>BKDN0450210</t>
        </is>
      </c>
      <c r="G17714" s="139" t="inlineStr">
        <is>
          <t>INDB0000187</t>
        </is>
      </c>
      <c r="H17714" s="139" t="inlineStr">
        <is>
          <t>SBIN0050153</t>
        </is>
      </c>
      <c r="I17714" s="139" t="inlineStr">
        <is>
          <t>SYNB0007120</t>
        </is>
      </c>
    </row>
    <row r="17715" ht="14.4" customHeight="1">
      <c r="E17715" s="139" t="inlineStr">
        <is>
          <t>BARB0BORIVL</t>
        </is>
      </c>
      <c r="F17715" s="139" t="inlineStr">
        <is>
          <t>BKDN0450197</t>
        </is>
      </c>
      <c r="G17715" s="139" t="inlineStr">
        <is>
          <t>INDB0000186</t>
        </is>
      </c>
      <c r="H17715" s="139" t="inlineStr">
        <is>
          <t>SBIN0050152</t>
        </is>
      </c>
      <c r="I17715" s="139" t="inlineStr">
        <is>
          <t>SYNB0007113</t>
        </is>
      </c>
    </row>
    <row r="17716" ht="14.4" customHeight="1">
      <c r="E17716" s="139" t="inlineStr">
        <is>
          <t>BARB0BORIAV</t>
        </is>
      </c>
      <c r="F17716" s="139" t="inlineStr">
        <is>
          <t>BKDN0450146</t>
        </is>
      </c>
      <c r="G17716" s="139" t="inlineStr">
        <is>
          <t>INDB0000185</t>
        </is>
      </c>
      <c r="H17716" s="139" t="inlineStr">
        <is>
          <t>SBIN0050151</t>
        </is>
      </c>
      <c r="I17716" s="139" t="inlineStr">
        <is>
          <t>SYNB0007112</t>
        </is>
      </c>
    </row>
    <row r="17717" ht="14.4" customHeight="1">
      <c r="E17717" s="139" t="inlineStr">
        <is>
          <t>BARB0BORIAN</t>
        </is>
      </c>
      <c r="F17717" s="139" t="inlineStr">
        <is>
          <t>BKDN0450130</t>
        </is>
      </c>
      <c r="G17717" s="139" t="inlineStr">
        <is>
          <t>INDB0000184</t>
        </is>
      </c>
      <c r="H17717" s="139" t="inlineStr">
        <is>
          <t>SBIN0050150</t>
        </is>
      </c>
      <c r="I17717" s="139" t="inlineStr">
        <is>
          <t>SYNB0007111</t>
        </is>
      </c>
    </row>
    <row r="17718" ht="14.4" customHeight="1">
      <c r="E17718" s="139" t="inlineStr">
        <is>
          <t>BARB0BORHAN</t>
        </is>
      </c>
      <c r="F17718" s="139" t="inlineStr">
        <is>
          <t>BKDN0450123</t>
        </is>
      </c>
      <c r="G17718" s="139" t="inlineStr">
        <is>
          <t>INDB0000183</t>
        </is>
      </c>
      <c r="H17718" s="139" t="inlineStr">
        <is>
          <t>SBIN0050149</t>
        </is>
      </c>
      <c r="I17718" s="139" t="inlineStr">
        <is>
          <t>SYNB0007110</t>
        </is>
      </c>
    </row>
    <row r="17719" ht="14.4" customHeight="1">
      <c r="E17719" s="139" t="inlineStr">
        <is>
          <t>BARB0BORGHA</t>
        </is>
      </c>
      <c r="F17719" s="139" t="inlineStr">
        <is>
          <t>BKDN0450117</t>
        </is>
      </c>
      <c r="G17719" s="139" t="inlineStr">
        <is>
          <t>INDB0000182</t>
        </is>
      </c>
      <c r="H17719" s="139" t="inlineStr">
        <is>
          <t>SBIN0050148</t>
        </is>
      </c>
      <c r="I17719" s="139" t="inlineStr">
        <is>
          <t>SYNB0007103</t>
        </is>
      </c>
    </row>
    <row r="17720" ht="14.4" customHeight="1">
      <c r="E17720" s="139" t="inlineStr">
        <is>
          <t>BARB0BOREAS</t>
        </is>
      </c>
      <c r="F17720" s="139" t="inlineStr">
        <is>
          <t>BKDN0450101</t>
        </is>
      </c>
      <c r="G17720" s="139" t="inlineStr">
        <is>
          <t>INDB0000181</t>
        </is>
      </c>
      <c r="H17720" s="139" t="inlineStr">
        <is>
          <t>SBIN0050147</t>
        </is>
      </c>
      <c r="I17720" s="139" t="inlineStr">
        <is>
          <t>SYNB0007102</t>
        </is>
      </c>
    </row>
    <row r="17721" ht="14.4" customHeight="1">
      <c r="E17721" s="139" t="inlineStr">
        <is>
          <t>BARB0BORDIX</t>
        </is>
      </c>
      <c r="F17721" s="139" t="inlineStr">
        <is>
          <t>BKDN0450095</t>
        </is>
      </c>
      <c r="G17721" s="139" t="inlineStr">
        <is>
          <t>INDB0000180</t>
        </is>
      </c>
      <c r="H17721" s="139" t="inlineStr">
        <is>
          <t>SBIN0050146</t>
        </is>
      </c>
      <c r="I17721" s="139" t="inlineStr">
        <is>
          <t>SYNB0007101</t>
        </is>
      </c>
    </row>
    <row r="17722" ht="14.4" customHeight="1">
      <c r="E17722" s="139" t="inlineStr">
        <is>
          <t>BARB0BORANA</t>
        </is>
      </c>
      <c r="F17722" s="139" t="inlineStr">
        <is>
          <t>BKDN0450077</t>
        </is>
      </c>
      <c r="G17722" s="139" t="inlineStr">
        <is>
          <t>INDB0000179</t>
        </is>
      </c>
      <c r="H17722" s="139" t="inlineStr">
        <is>
          <t>SBIN0050145</t>
        </is>
      </c>
      <c r="I17722" s="139" t="inlineStr">
        <is>
          <t>SYNB0007100</t>
        </is>
      </c>
    </row>
    <row r="17723" ht="14.4" customHeight="1">
      <c r="E17723" s="139" t="inlineStr">
        <is>
          <t>BARB0BORADA</t>
        </is>
      </c>
      <c r="F17723" s="139" t="inlineStr">
        <is>
          <t>BKDN0450076</t>
        </is>
      </c>
      <c r="G17723" s="139" t="inlineStr">
        <is>
          <t>INDB0000178</t>
        </is>
      </c>
      <c r="H17723" s="139" t="inlineStr">
        <is>
          <t>SBIN0050144</t>
        </is>
      </c>
      <c r="I17723" s="139" t="inlineStr">
        <is>
          <t>SYNB0007091</t>
        </is>
      </c>
    </row>
    <row r="17724" ht="14.4" customHeight="1">
      <c r="E17724" s="139" t="inlineStr">
        <is>
          <t>BARB0BOPALR</t>
        </is>
      </c>
      <c r="F17724" s="139" t="inlineStr">
        <is>
          <t>BKDN0450072</t>
        </is>
      </c>
      <c r="G17724" s="139" t="inlineStr">
        <is>
          <t>INDB0000177</t>
        </is>
      </c>
      <c r="H17724" s="139" t="inlineStr">
        <is>
          <t>SBIN0050143</t>
        </is>
      </c>
      <c r="I17724" s="139" t="inlineStr">
        <is>
          <t>SYNB0007090</t>
        </is>
      </c>
    </row>
    <row r="17725" ht="14.4" customHeight="1">
      <c r="E17725" s="139" t="inlineStr">
        <is>
          <t>BARB0BOODHX</t>
        </is>
      </c>
      <c r="F17725" s="139" t="inlineStr">
        <is>
          <t>BKDN0450023</t>
        </is>
      </c>
      <c r="G17725" s="139" t="inlineStr">
        <is>
          <t>INDB0000176</t>
        </is>
      </c>
      <c r="H17725" s="139" t="inlineStr">
        <is>
          <t>SBIN0050142</t>
        </is>
      </c>
      <c r="I17725" s="139" t="inlineStr">
        <is>
          <t>SYNB0007083</t>
        </is>
      </c>
    </row>
    <row r="17726" ht="14.4" customHeight="1">
      <c r="E17726" s="139" t="inlineStr">
        <is>
          <t>BARB0BONLXX</t>
        </is>
      </c>
      <c r="F17726" s="139" t="inlineStr">
        <is>
          <t>BKDN0450014</t>
        </is>
      </c>
      <c r="G17726" s="139" t="inlineStr">
        <is>
          <t>INDB0000175</t>
        </is>
      </c>
      <c r="H17726" s="139" t="inlineStr">
        <is>
          <t>SBIN0050141</t>
        </is>
      </c>
      <c r="I17726" s="139" t="inlineStr">
        <is>
          <t>SYNB0007081</t>
        </is>
      </c>
    </row>
    <row r="17727" ht="14.4" customHeight="1">
      <c r="E17727" s="139" t="inlineStr">
        <is>
          <t>BARB0BONLIX</t>
        </is>
      </c>
      <c r="F17727" s="139" t="inlineStr">
        <is>
          <t>BKDN0450010</t>
        </is>
      </c>
      <c r="G17727" s="139" t="inlineStr">
        <is>
          <t>INDB0000174</t>
        </is>
      </c>
      <c r="H17727" s="139" t="inlineStr">
        <is>
          <t>SBIN0050140</t>
        </is>
      </c>
      <c r="I17727" s="139" t="inlineStr">
        <is>
          <t>SYNB0007080</t>
        </is>
      </c>
    </row>
    <row r="17728" ht="14.4" customHeight="1">
      <c r="E17728" s="139" t="inlineStr">
        <is>
          <t>BARB0BONGAO</t>
        </is>
      </c>
      <c r="F17728" s="139" t="inlineStr">
        <is>
          <t>BKDN0450008</t>
        </is>
      </c>
      <c r="G17728" s="139" t="inlineStr">
        <is>
          <t>INDB0000173</t>
        </is>
      </c>
      <c r="H17728" s="139" t="inlineStr">
        <is>
          <t>SBIN0050139</t>
        </is>
      </c>
      <c r="I17728" s="139" t="inlineStr">
        <is>
          <t>SYNB0007077</t>
        </is>
      </c>
    </row>
    <row r="17729" ht="14.4" customHeight="1">
      <c r="E17729" s="139" t="inlineStr">
        <is>
          <t>BARB0BOLPUR</t>
        </is>
      </c>
      <c r="F17729" s="139" t="inlineStr">
        <is>
          <t>BKDN0450003</t>
        </is>
      </c>
      <c r="G17729" s="139" t="inlineStr">
        <is>
          <t>INDB0000172</t>
        </is>
      </c>
      <c r="H17729" s="139" t="inlineStr">
        <is>
          <t>SBIN0050138</t>
        </is>
      </c>
      <c r="I17729" s="139" t="inlineStr">
        <is>
          <t>SYNB0007074</t>
        </is>
      </c>
    </row>
    <row r="17730" ht="14.4" customHeight="1">
      <c r="E17730" s="139" t="inlineStr">
        <is>
          <t>BARB0BOLANG</t>
        </is>
      </c>
      <c r="F17730" s="139" t="inlineStr">
        <is>
          <t>BKDN0450002</t>
        </is>
      </c>
      <c r="G17730" s="139" t="inlineStr">
        <is>
          <t>INDB0000171</t>
        </is>
      </c>
      <c r="H17730" s="139" t="inlineStr">
        <is>
          <t>SBIN0050137</t>
        </is>
      </c>
      <c r="I17730" s="139" t="inlineStr">
        <is>
          <t>SYNB0007069</t>
        </is>
      </c>
    </row>
    <row r="17731" ht="14.4" customHeight="1">
      <c r="E17731" s="139" t="inlineStr">
        <is>
          <t>BARB0BOKARO</t>
        </is>
      </c>
      <c r="F17731" s="139" t="inlineStr">
        <is>
          <t>BKDN0444444</t>
        </is>
      </c>
      <c r="G17731" s="139" t="inlineStr">
        <is>
          <t>INDB0000170</t>
        </is>
      </c>
      <c r="H17731" s="139" t="inlineStr">
        <is>
          <t>SBIN0050136</t>
        </is>
      </c>
      <c r="I17731" s="139" t="inlineStr">
        <is>
          <t>SYNB0007065</t>
        </is>
      </c>
    </row>
    <row r="17732" ht="14.4" customHeight="1">
      <c r="E17732" s="139" t="inlineStr">
        <is>
          <t>BARB0BOKAKH</t>
        </is>
      </c>
      <c r="F17732" s="139" t="inlineStr">
        <is>
          <t>BKDN0424101</t>
        </is>
      </c>
      <c r="G17732" s="139" t="inlineStr">
        <is>
          <t>INDB0000169</t>
        </is>
      </c>
      <c r="H17732" s="139" t="inlineStr">
        <is>
          <t>SBIN0050135</t>
        </is>
      </c>
      <c r="I17732" s="139" t="inlineStr">
        <is>
          <t>SYNB0007063</t>
        </is>
      </c>
    </row>
    <row r="17733" ht="14.4" customHeight="1">
      <c r="E17733" s="139" t="inlineStr">
        <is>
          <t>BARB0BOKAEC</t>
        </is>
      </c>
      <c r="F17733" s="139" t="inlineStr">
        <is>
          <t>BKDN0411520</t>
        </is>
      </c>
      <c r="G17733" s="139" t="inlineStr">
        <is>
          <t>INDB0000168</t>
        </is>
      </c>
      <c r="H17733" s="139" t="inlineStr">
        <is>
          <t>SBIN0050134</t>
        </is>
      </c>
      <c r="I17733" s="139" t="inlineStr">
        <is>
          <t>SYNB0007062</t>
        </is>
      </c>
    </row>
    <row r="17734" ht="14.4" customHeight="1">
      <c r="E17734" s="139" t="inlineStr">
        <is>
          <t>BARB0BOISAR</t>
        </is>
      </c>
      <c r="F17734" s="139" t="inlineStr">
        <is>
          <t>BKDN0401115</t>
        </is>
      </c>
      <c r="G17734" s="139" t="inlineStr">
        <is>
          <t>INDB0000167</t>
        </is>
      </c>
      <c r="H17734" s="139" t="inlineStr">
        <is>
          <t>SBIN0050133</t>
        </is>
      </c>
      <c r="I17734" s="139" t="inlineStr">
        <is>
          <t>SYNB0007060</t>
        </is>
      </c>
    </row>
    <row r="17735" ht="14.4" customHeight="1">
      <c r="E17735" s="139" t="inlineStr">
        <is>
          <t>BARB0BOINPA</t>
        </is>
      </c>
      <c r="F17735" s="139" t="inlineStr">
        <is>
          <t>BKDN0331976</t>
        </is>
      </c>
      <c r="G17735" s="139" t="inlineStr">
        <is>
          <t>INDB0000166</t>
        </is>
      </c>
      <c r="H17735" s="139" t="inlineStr">
        <is>
          <t>SBIN0050132</t>
        </is>
      </c>
      <c r="I17735" s="139" t="inlineStr">
        <is>
          <t>SYNB0007059</t>
        </is>
      </c>
    </row>
    <row r="17736" ht="14.4" customHeight="1">
      <c r="E17736" s="139" t="inlineStr">
        <is>
          <t>BARB0BOHERA</t>
        </is>
      </c>
      <c r="F17736" s="139" t="inlineStr">
        <is>
          <t>BKDN0331939</t>
        </is>
      </c>
      <c r="G17736" s="139" t="inlineStr">
        <is>
          <t>INDB0000165</t>
        </is>
      </c>
      <c r="H17736" s="139" t="inlineStr">
        <is>
          <t>SBIN0050131</t>
        </is>
      </c>
      <c r="I17736" s="139" t="inlineStr">
        <is>
          <t>SYNB0007057</t>
        </is>
      </c>
    </row>
    <row r="17737" ht="14.4" customHeight="1">
      <c r="E17737" s="139" t="inlineStr">
        <is>
          <t>BARB0BODHAN</t>
        </is>
      </c>
      <c r="F17737" s="139" t="inlineStr">
        <is>
          <t>BKDN0331913</t>
        </is>
      </c>
      <c r="G17737" s="139" t="inlineStr">
        <is>
          <t>INDB0000164</t>
        </is>
      </c>
      <c r="H17737" s="139" t="inlineStr">
        <is>
          <t>SBIN0050130</t>
        </is>
      </c>
      <c r="I17737" s="139" t="inlineStr">
        <is>
          <t>SYNB0007056</t>
        </is>
      </c>
    </row>
    <row r="17738" ht="14.4" customHeight="1">
      <c r="E17738" s="139" t="inlineStr">
        <is>
          <t>BARB0BODELI</t>
        </is>
      </c>
      <c r="F17738" s="139" t="inlineStr">
        <is>
          <t>BKDN0331870</t>
        </is>
      </c>
      <c r="G17738" s="139" t="inlineStr">
        <is>
          <t>INDB0000163</t>
        </is>
      </c>
      <c r="H17738" s="139" t="inlineStr">
        <is>
          <t>SBIN0050129</t>
        </is>
      </c>
      <c r="I17738" s="139" t="inlineStr">
        <is>
          <t>SYNB0007051</t>
        </is>
      </c>
    </row>
    <row r="17739" ht="14.4" customHeight="1">
      <c r="E17739" s="139" t="inlineStr">
        <is>
          <t>BARB0BODALX</t>
        </is>
      </c>
      <c r="F17739" s="139" t="inlineStr">
        <is>
          <t>BKDN0331838</t>
        </is>
      </c>
      <c r="G17739" s="139" t="inlineStr">
        <is>
          <t>INDB0000162</t>
        </is>
      </c>
      <c r="H17739" s="139" t="inlineStr">
        <is>
          <t>SBIN0050128</t>
        </is>
      </c>
      <c r="I17739" s="139" t="inlineStr">
        <is>
          <t>SYNB0007050</t>
        </is>
      </c>
    </row>
    <row r="17740" ht="14.4" customHeight="1">
      <c r="E17740" s="139" t="inlineStr">
        <is>
          <t>BARB0BODALI</t>
        </is>
      </c>
      <c r="F17740" s="139" t="inlineStr">
        <is>
          <t>BKDN0331770</t>
        </is>
      </c>
      <c r="G17740" s="139" t="inlineStr">
        <is>
          <t>INDB0000161</t>
        </is>
      </c>
      <c r="H17740" s="139" t="inlineStr">
        <is>
          <t>SBIN0050127</t>
        </is>
      </c>
      <c r="I17740" s="139" t="inlineStr">
        <is>
          <t>SYNB0007049</t>
        </is>
      </c>
    </row>
    <row r="17741" ht="14.4" customHeight="1">
      <c r="E17741" s="139" t="inlineStr">
        <is>
          <t>BARB0BODAKD</t>
        </is>
      </c>
      <c r="F17741" s="139" t="inlineStr">
        <is>
          <t>BKDN0331752</t>
        </is>
      </c>
      <c r="G17741" s="139" t="inlineStr">
        <is>
          <t>INDB0000160</t>
        </is>
      </c>
      <c r="H17741" s="139" t="inlineStr">
        <is>
          <t>SBIN0050126</t>
        </is>
      </c>
      <c r="I17741" s="139" t="inlineStr">
        <is>
          <t>SYNB0007048</t>
        </is>
      </c>
    </row>
    <row r="17742" ht="14.4" customHeight="1">
      <c r="E17742" s="139" t="inlineStr">
        <is>
          <t>BARB0BOBBIL</t>
        </is>
      </c>
      <c r="F17742" s="139" t="inlineStr">
        <is>
          <t>BKDN0331614</t>
        </is>
      </c>
      <c r="G17742" s="139" t="inlineStr">
        <is>
          <t>INDB0000156</t>
        </is>
      </c>
      <c r="H17742" s="139" t="inlineStr">
        <is>
          <t>SBIN0050125</t>
        </is>
      </c>
      <c r="I17742" s="139" t="inlineStr">
        <is>
          <t>SYNB0007046</t>
        </is>
      </c>
    </row>
    <row r="17743" ht="14.4" customHeight="1">
      <c r="E17743" s="139" t="inlineStr">
        <is>
          <t>BARB0BOBASX</t>
        </is>
      </c>
      <c r="F17743" s="139" t="inlineStr">
        <is>
          <t>BKDN0331612</t>
        </is>
      </c>
      <c r="G17743" s="139" t="inlineStr">
        <is>
          <t>INDB0000155</t>
        </is>
      </c>
      <c r="H17743" s="139" t="inlineStr">
        <is>
          <t>SBIN0050124</t>
        </is>
      </c>
      <c r="I17743" s="139" t="inlineStr">
        <is>
          <t>SYNB0007045</t>
        </is>
      </c>
    </row>
    <row r="17744" ht="14.4" customHeight="1">
      <c r="E17744" s="139" t="inlineStr">
        <is>
          <t>BARB0BLYUJH</t>
        </is>
      </c>
      <c r="F17744" s="139" t="inlineStr">
        <is>
          <t>BKDN0331516</t>
        </is>
      </c>
      <c r="G17744" s="139" t="inlineStr">
        <is>
          <t>INDB0000154</t>
        </is>
      </c>
      <c r="H17744" s="139" t="inlineStr">
        <is>
          <t>SBIN0050123</t>
        </is>
      </c>
      <c r="I17744" s="139" t="inlineStr">
        <is>
          <t>SYNB0007043</t>
        </is>
      </c>
    </row>
    <row r="17745" ht="14.4" customHeight="1">
      <c r="E17745" s="139" t="inlineStr">
        <is>
          <t>BARB0BLYTIL</t>
        </is>
      </c>
      <c r="F17745" s="139" t="inlineStr">
        <is>
          <t>BKDN0331515</t>
        </is>
      </c>
      <c r="G17745" s="139" t="inlineStr">
        <is>
          <t>INDB0000153</t>
        </is>
      </c>
      <c r="H17745" s="139" t="inlineStr">
        <is>
          <t>SBIN0050122</t>
        </is>
      </c>
      <c r="I17745" s="139" t="inlineStr">
        <is>
          <t>SYNB0007041</t>
        </is>
      </c>
    </row>
    <row r="17746" ht="14.4" customHeight="1">
      <c r="E17746" s="139" t="inlineStr">
        <is>
          <t>BARB0BLYTHA</t>
        </is>
      </c>
      <c r="F17746" s="139" t="inlineStr">
        <is>
          <t>BKDN0331381</t>
        </is>
      </c>
      <c r="G17746" s="139" t="inlineStr">
        <is>
          <t>INDB0000152</t>
        </is>
      </c>
      <c r="H17746" s="139" t="inlineStr">
        <is>
          <t>SBIN0050121</t>
        </is>
      </c>
      <c r="I17746" s="139" t="inlineStr">
        <is>
          <t>SYNB0007040</t>
        </is>
      </c>
    </row>
    <row r="17747" ht="14.4" customHeight="1">
      <c r="E17747" s="139" t="inlineStr">
        <is>
          <t>BARB0BLYTAN</t>
        </is>
      </c>
      <c r="F17747" s="139" t="inlineStr">
        <is>
          <t>BKDN0331380</t>
        </is>
      </c>
      <c r="G17747" s="139" t="inlineStr">
        <is>
          <t>INDB0000151</t>
        </is>
      </c>
      <c r="H17747" s="139" t="inlineStr">
        <is>
          <t>SBIN0050120</t>
        </is>
      </c>
      <c r="I17747" s="139" t="inlineStr">
        <is>
          <t>SYNB0007039</t>
        </is>
      </c>
    </row>
    <row r="17748" ht="14.4" customHeight="1">
      <c r="E17748" s="139" t="inlineStr">
        <is>
          <t>BARB0BLYSTA</t>
        </is>
      </c>
      <c r="F17748" s="139" t="inlineStr">
        <is>
          <t>BKDN0331371</t>
        </is>
      </c>
      <c r="G17748" s="139" t="inlineStr">
        <is>
          <t>INDB0000150</t>
        </is>
      </c>
      <c r="H17748" s="139" t="inlineStr">
        <is>
          <t>SBIN0050119</t>
        </is>
      </c>
      <c r="I17748" s="139" t="inlineStr">
        <is>
          <t>SYNB0007037</t>
        </is>
      </c>
    </row>
    <row r="17749" ht="14.4" customHeight="1">
      <c r="E17749" s="139" t="inlineStr">
        <is>
          <t>BARB0BLYSEM</t>
        </is>
      </c>
      <c r="F17749" s="139" t="inlineStr">
        <is>
          <t>BKDN0331343</t>
        </is>
      </c>
      <c r="G17749" s="139" t="inlineStr">
        <is>
          <t>INDB0000149</t>
        </is>
      </c>
      <c r="H17749" s="139" t="inlineStr">
        <is>
          <t>SBIN0050118</t>
        </is>
      </c>
      <c r="I17749" s="139" t="inlineStr">
        <is>
          <t>SYNB0007035</t>
        </is>
      </c>
    </row>
    <row r="17750" ht="14.4" customHeight="1">
      <c r="E17750" s="139" t="inlineStr">
        <is>
          <t>BARB0BLYSAR</t>
        </is>
      </c>
      <c r="F17750" s="139" t="inlineStr">
        <is>
          <t>BKDN0331241</t>
        </is>
      </c>
      <c r="G17750" s="139" t="inlineStr">
        <is>
          <t>INDB0000148</t>
        </is>
      </c>
      <c r="H17750" s="139" t="inlineStr">
        <is>
          <t>SBIN0050117</t>
        </is>
      </c>
      <c r="I17750" s="139" t="inlineStr">
        <is>
          <t>SYNB0007030</t>
        </is>
      </c>
    </row>
    <row r="17751" ht="14.4" customHeight="1">
      <c r="E17751" s="139" t="inlineStr">
        <is>
          <t>BARB0BLYSAM</t>
        </is>
      </c>
      <c r="F17751" s="139" t="inlineStr">
        <is>
          <t>BKDN0331240</t>
        </is>
      </c>
      <c r="G17751" s="139" t="inlineStr">
        <is>
          <t>INDB0000147</t>
        </is>
      </c>
      <c r="H17751" s="139" t="inlineStr">
        <is>
          <t>SBIN0050116</t>
        </is>
      </c>
      <c r="I17751" s="139" t="inlineStr">
        <is>
          <t>SYNB0007029</t>
        </is>
      </c>
    </row>
    <row r="17752" ht="14.4" customHeight="1">
      <c r="E17752" s="139" t="inlineStr">
        <is>
          <t>BARB0BLYRUD</t>
        </is>
      </c>
      <c r="F17752" s="139" t="inlineStr">
        <is>
          <t>BKDN0331224</t>
        </is>
      </c>
      <c r="G17752" s="139" t="inlineStr">
        <is>
          <t>INDB0000146</t>
        </is>
      </c>
      <c r="H17752" s="139" t="inlineStr">
        <is>
          <t>SBIN0050115</t>
        </is>
      </c>
      <c r="I17752" s="139" t="inlineStr">
        <is>
          <t>SYNB0007028</t>
        </is>
      </c>
    </row>
    <row r="17753" ht="14.4" customHeight="1">
      <c r="E17753" s="139" t="inlineStr">
        <is>
          <t>BARB0BLYROZ</t>
        </is>
      </c>
      <c r="F17753" s="139" t="inlineStr">
        <is>
          <t>BKDN0331163</t>
        </is>
      </c>
      <c r="G17753" s="139" t="inlineStr">
        <is>
          <t>INDB0000145</t>
        </is>
      </c>
      <c r="H17753" s="139" t="inlineStr">
        <is>
          <t>SBIN0050114</t>
        </is>
      </c>
      <c r="I17753" s="139" t="inlineStr">
        <is>
          <t>SYNB0007027</t>
        </is>
      </c>
    </row>
    <row r="17754" ht="14.4" customHeight="1">
      <c r="E17754" s="139" t="inlineStr">
        <is>
          <t>BARB0BLYROH</t>
        </is>
      </c>
      <c r="F17754" s="139" t="inlineStr">
        <is>
          <t>BKDN0331082</t>
        </is>
      </c>
      <c r="G17754" s="139" t="inlineStr">
        <is>
          <t>INDB0000144</t>
        </is>
      </c>
      <c r="H17754" s="139" t="inlineStr">
        <is>
          <t>SBIN0050113</t>
        </is>
      </c>
      <c r="I17754" s="139" t="inlineStr">
        <is>
          <t>SYNB0007025</t>
        </is>
      </c>
    </row>
    <row r="17755" ht="14.4" customHeight="1">
      <c r="E17755" s="139" t="inlineStr">
        <is>
          <t>BARB0BLYRAJ</t>
        </is>
      </c>
      <c r="F17755" s="139" t="inlineStr">
        <is>
          <t>BKDN0331071</t>
        </is>
      </c>
      <c r="G17755" s="139" t="inlineStr">
        <is>
          <t>INDB0000143</t>
        </is>
      </c>
      <c r="H17755" s="139" t="inlineStr">
        <is>
          <t>SBIN0050112</t>
        </is>
      </c>
      <c r="I17755" s="139" t="inlineStr">
        <is>
          <t>SYNB0007023</t>
        </is>
      </c>
    </row>
    <row r="17756" ht="14.4" customHeight="1">
      <c r="E17756" s="139" t="inlineStr">
        <is>
          <t>BARB0BLYPUN</t>
        </is>
      </c>
      <c r="F17756" s="139" t="inlineStr">
        <is>
          <t>BKDN0331070</t>
        </is>
      </c>
      <c r="G17756" s="139" t="inlineStr">
        <is>
          <t>INDB0000142</t>
        </is>
      </c>
      <c r="H17756" s="139" t="inlineStr">
        <is>
          <t>SBIN0050111</t>
        </is>
      </c>
      <c r="I17756" s="139" t="inlineStr">
        <is>
          <t>SYNB0007022</t>
        </is>
      </c>
    </row>
    <row r="17757" ht="14.4" customHeight="1">
      <c r="E17757" s="139" t="inlineStr">
        <is>
          <t>BARB0BLYPIL</t>
        </is>
      </c>
      <c r="F17757" s="139" t="inlineStr">
        <is>
          <t>BKDN0330976</t>
        </is>
      </c>
      <c r="G17757" s="139" t="inlineStr">
        <is>
          <t>INDB0000141</t>
        </is>
      </c>
      <c r="H17757" s="139" t="inlineStr">
        <is>
          <t>SBIN0050110</t>
        </is>
      </c>
      <c r="I17757" s="139" t="inlineStr">
        <is>
          <t>SYNB0007021</t>
        </is>
      </c>
    </row>
    <row r="17758" ht="14.4" customHeight="1">
      <c r="E17758" s="139" t="inlineStr">
        <is>
          <t>BARB0BLYPAN</t>
        </is>
      </c>
      <c r="F17758" s="139" t="inlineStr">
        <is>
          <t>BKDN0330903</t>
        </is>
      </c>
      <c r="G17758" s="139" t="inlineStr">
        <is>
          <t>INDB0000140</t>
        </is>
      </c>
      <c r="H17758" s="139" t="inlineStr">
        <is>
          <t>SBIN0050109</t>
        </is>
      </c>
      <c r="I17758" s="139" t="inlineStr">
        <is>
          <t>SYNB0007020</t>
        </is>
      </c>
    </row>
    <row r="17759" ht="14.4" customHeight="1">
      <c r="E17759" s="139" t="inlineStr">
        <is>
          <t>BARB0BLYMUF</t>
        </is>
      </c>
      <c r="F17759" s="139" t="inlineStr">
        <is>
          <t>BKDN0330770</t>
        </is>
      </c>
      <c r="G17759" s="139" t="inlineStr">
        <is>
          <t>INDB0000139</t>
        </is>
      </c>
      <c r="H17759" s="139" t="inlineStr">
        <is>
          <t>SBIN0050108</t>
        </is>
      </c>
      <c r="I17759" s="139" t="inlineStr">
        <is>
          <t>SYNB0007019</t>
        </is>
      </c>
    </row>
    <row r="17760" ht="14.4" customHeight="1">
      <c r="E17760" s="139" t="inlineStr">
        <is>
          <t>BARB0BLYMRA</t>
        </is>
      </c>
      <c r="F17760" s="139" t="inlineStr">
        <is>
          <t>BKDN0330719</t>
        </is>
      </c>
      <c r="G17760" s="139" t="inlineStr">
        <is>
          <t>INDB0000138</t>
        </is>
      </c>
      <c r="H17760" s="139" t="inlineStr">
        <is>
          <t>SBIN0050107</t>
        </is>
      </c>
      <c r="I17760" s="139" t="inlineStr">
        <is>
          <t>SYNB0007018</t>
        </is>
      </c>
    </row>
    <row r="17761" ht="14.4" customHeight="1">
      <c r="E17761" s="139" t="inlineStr">
        <is>
          <t>BARB0BLYMOR</t>
        </is>
      </c>
      <c r="F17761" s="139" t="inlineStr">
        <is>
          <t>BKDN0330716</t>
        </is>
      </c>
      <c r="G17761" s="139" t="inlineStr">
        <is>
          <t>INDB0000137</t>
        </is>
      </c>
      <c r="H17761" s="139" t="inlineStr">
        <is>
          <t>SBIN0050106</t>
        </is>
      </c>
      <c r="I17761" s="139" t="inlineStr">
        <is>
          <t>SYNB0007015</t>
        </is>
      </c>
    </row>
    <row r="17762" ht="14.4" customHeight="1">
      <c r="E17762" s="139" t="inlineStr">
        <is>
          <t>BARB0BLYLUC</t>
        </is>
      </c>
      <c r="F17762" s="139" t="inlineStr">
        <is>
          <t>BKDN0330715</t>
        </is>
      </c>
      <c r="G17762" s="139" t="inlineStr">
        <is>
          <t>INDB0000136</t>
        </is>
      </c>
      <c r="H17762" s="139" t="inlineStr">
        <is>
          <t>SBIN0050105</t>
        </is>
      </c>
      <c r="I17762" s="139" t="inlineStr">
        <is>
          <t>SYNB0007011</t>
        </is>
      </c>
    </row>
    <row r="17763" ht="14.4" customHeight="1">
      <c r="E17763" s="139" t="inlineStr">
        <is>
          <t>BARB0BLYKPR</t>
        </is>
      </c>
      <c r="F17763" s="139" t="inlineStr">
        <is>
          <t>BKDN0330702</t>
        </is>
      </c>
      <c r="G17763" s="139" t="inlineStr">
        <is>
          <t>INDB0000135</t>
        </is>
      </c>
      <c r="H17763" s="139" t="inlineStr">
        <is>
          <t>SBIN0050104</t>
        </is>
      </c>
      <c r="I17763" s="139" t="inlineStr">
        <is>
          <t>SYNB0007010</t>
        </is>
      </c>
    </row>
    <row r="17764" ht="14.4" customHeight="1">
      <c r="E17764" s="139" t="inlineStr">
        <is>
          <t>BARB0BLYKNJ</t>
        </is>
      </c>
      <c r="F17764" s="139" t="inlineStr">
        <is>
          <t>BKDN0330580</t>
        </is>
      </c>
      <c r="G17764" s="139" t="inlineStr">
        <is>
          <t>INDB0000134</t>
        </is>
      </c>
      <c r="H17764" s="139" t="inlineStr">
        <is>
          <t>SBIN0050103</t>
        </is>
      </c>
      <c r="I17764" s="139" t="inlineStr">
        <is>
          <t>SYNB0007008</t>
        </is>
      </c>
    </row>
    <row r="17765" ht="14.4" customHeight="1">
      <c r="E17765" s="139" t="inlineStr">
        <is>
          <t>BARB0BLYKHE</t>
        </is>
      </c>
      <c r="F17765" s="139" t="inlineStr">
        <is>
          <t>BKDN0330555</t>
        </is>
      </c>
      <c r="G17765" s="139" t="inlineStr">
        <is>
          <t>INDB0000133</t>
        </is>
      </c>
      <c r="H17765" s="139" t="inlineStr">
        <is>
          <t>SBIN0050102</t>
        </is>
      </c>
      <c r="I17765" s="139" t="inlineStr">
        <is>
          <t>SYNB0007007</t>
        </is>
      </c>
    </row>
    <row r="17766" ht="14.4" customHeight="1">
      <c r="E17766" s="139" t="inlineStr">
        <is>
          <t>BARB0BLYKAS</t>
        </is>
      </c>
      <c r="F17766" s="139" t="inlineStr">
        <is>
          <t>BKDN0330492</t>
        </is>
      </c>
      <c r="G17766" s="139" t="inlineStr">
        <is>
          <t>INDB0000132</t>
        </is>
      </c>
      <c r="H17766" s="139" t="inlineStr">
        <is>
          <t>SBIN0050101</t>
        </is>
      </c>
      <c r="I17766" s="139" t="inlineStr">
        <is>
          <t>SYNB0007006</t>
        </is>
      </c>
    </row>
    <row r="17767" ht="14.4" customHeight="1">
      <c r="E17767" s="139" t="inlineStr">
        <is>
          <t>BARB0BLYKAN</t>
        </is>
      </c>
      <c r="F17767" s="139" t="inlineStr">
        <is>
          <t>BKDN0330442</t>
        </is>
      </c>
      <c r="G17767" s="139" t="inlineStr">
        <is>
          <t>INDB0000131</t>
        </is>
      </c>
      <c r="H17767" s="139" t="inlineStr">
        <is>
          <t>SBIN0050100</t>
        </is>
      </c>
      <c r="I17767" s="139" t="inlineStr">
        <is>
          <t>SYNB0007005</t>
        </is>
      </c>
    </row>
    <row r="17768" ht="14.4" customHeight="1">
      <c r="E17768" s="139" t="inlineStr">
        <is>
          <t>BARB0BLYHAT</t>
        </is>
      </c>
      <c r="F17768" s="139" t="inlineStr">
        <is>
          <t>BKDN0330439</t>
        </is>
      </c>
      <c r="G17768" s="139" t="inlineStr">
        <is>
          <t>INDB0000130</t>
        </is>
      </c>
      <c r="H17768" s="139" t="inlineStr">
        <is>
          <t>SBIN0050099</t>
        </is>
      </c>
      <c r="I17768" s="139" t="inlineStr">
        <is>
          <t>SYNB0007004</t>
        </is>
      </c>
    </row>
    <row r="17769" ht="14.4" customHeight="1">
      <c r="E17769" s="139" t="inlineStr">
        <is>
          <t>BARB0BLYHAR</t>
        </is>
      </c>
      <c r="F17769" s="139" t="inlineStr">
        <is>
          <t>BKDN0330408</t>
        </is>
      </c>
      <c r="G17769" s="139" t="inlineStr">
        <is>
          <t>INDB0000129</t>
        </is>
      </c>
      <c r="H17769" s="139" t="inlineStr">
        <is>
          <t>SBIN0050098</t>
        </is>
      </c>
      <c r="I17769" s="139" t="inlineStr">
        <is>
          <t>SYNB0007003</t>
        </is>
      </c>
    </row>
    <row r="17770" ht="14.4" customHeight="1">
      <c r="E17770" s="139" t="inlineStr">
        <is>
          <t>BARB0BLYHAL</t>
        </is>
      </c>
      <c r="F17770" s="139" t="inlineStr">
        <is>
          <t>BKDN0330407</t>
        </is>
      </c>
      <c r="G17770" s="139" t="inlineStr">
        <is>
          <t>INDB0000128</t>
        </is>
      </c>
      <c r="H17770" s="139" t="inlineStr">
        <is>
          <t>SBIN0050097</t>
        </is>
      </c>
      <c r="I17770" s="139" t="inlineStr">
        <is>
          <t>SYNB0007002</t>
        </is>
      </c>
    </row>
    <row r="17771" ht="14.4" customHeight="1">
      <c r="E17771" s="139" t="inlineStr">
        <is>
          <t>BARB0BLYGHA</t>
        </is>
      </c>
      <c r="F17771" s="139" t="inlineStr">
        <is>
          <t>BKDN0330405</t>
        </is>
      </c>
      <c r="G17771" s="139" t="inlineStr">
        <is>
          <t>INDB0000127</t>
        </is>
      </c>
      <c r="H17771" s="139" t="inlineStr">
        <is>
          <t>SBIN0050096</t>
        </is>
      </c>
      <c r="I17771" s="139" t="inlineStr">
        <is>
          <t>SYNB0007001</t>
        </is>
      </c>
    </row>
    <row r="17772" ht="14.4" customHeight="1">
      <c r="E17772" s="139" t="inlineStr">
        <is>
          <t>BARB0BLYFKD</t>
        </is>
      </c>
      <c r="F17772" s="139" t="inlineStr">
        <is>
          <t>BKDN0330404</t>
        </is>
      </c>
      <c r="G17772" s="139" t="inlineStr">
        <is>
          <t>INDB0000126</t>
        </is>
      </c>
      <c r="H17772" s="139" t="inlineStr">
        <is>
          <t>SBIN0050095</t>
        </is>
      </c>
      <c r="I17772" s="139" t="inlineStr">
        <is>
          <t>SYNB0007000</t>
        </is>
      </c>
    </row>
    <row r="17773" ht="14.4" customHeight="1">
      <c r="E17773" s="139" t="inlineStr">
        <is>
          <t>BARB0BLYFAR</t>
        </is>
      </c>
      <c r="F17773" s="139" t="inlineStr">
        <is>
          <t>BKDN0330386</t>
        </is>
      </c>
      <c r="G17773" s="139" t="inlineStr">
        <is>
          <t>INDB0000125</t>
        </is>
      </c>
      <c r="H17773" s="139" t="inlineStr">
        <is>
          <t>SBIN0050094</t>
        </is>
      </c>
      <c r="I17773" s="139" t="inlineStr">
        <is>
          <t>SYNB0006572</t>
        </is>
      </c>
    </row>
    <row r="17774" ht="14.4" customHeight="1">
      <c r="E17774" s="139" t="inlineStr">
        <is>
          <t>BARB0BLYETA</t>
        </is>
      </c>
      <c r="F17774" s="139" t="inlineStr">
        <is>
          <t>BKDN0330385</t>
        </is>
      </c>
      <c r="G17774" s="139" t="inlineStr">
        <is>
          <t>INDB0000124</t>
        </is>
      </c>
      <c r="H17774" s="139" t="inlineStr">
        <is>
          <t>SBIN0050093</t>
        </is>
      </c>
      <c r="I17774" s="139" t="inlineStr">
        <is>
          <t>SYNB0006570</t>
        </is>
      </c>
    </row>
    <row r="17775" ht="14.4" customHeight="1">
      <c r="E17775" s="139" t="inlineStr">
        <is>
          <t>BARB0BLYDEH</t>
        </is>
      </c>
      <c r="F17775" s="139" t="inlineStr">
        <is>
          <t>BKDN0330373</t>
        </is>
      </c>
      <c r="G17775" s="139" t="inlineStr">
        <is>
          <t>INDB0000123</t>
        </is>
      </c>
      <c r="H17775" s="139" t="inlineStr">
        <is>
          <t>SBIN0050092</t>
        </is>
      </c>
      <c r="I17775" s="139" t="inlineStr">
        <is>
          <t>SYNB0006569</t>
        </is>
      </c>
    </row>
    <row r="17776" ht="14.4" customHeight="1">
      <c r="E17776" s="139" t="inlineStr">
        <is>
          <t>BARB0BLYDEF</t>
        </is>
      </c>
      <c r="F17776" s="139" t="inlineStr">
        <is>
          <t>BKDN0330372</t>
        </is>
      </c>
      <c r="G17776" s="139" t="inlineStr">
        <is>
          <t>INDB0000122</t>
        </is>
      </c>
      <c r="H17776" s="139" t="inlineStr">
        <is>
          <t>SBIN0050091</t>
        </is>
      </c>
      <c r="I17776" s="139" t="inlineStr">
        <is>
          <t>SYNB0006568</t>
        </is>
      </c>
    </row>
    <row r="17777" ht="14.4" customHeight="1">
      <c r="E17777" s="139" t="inlineStr">
        <is>
          <t>BARB0BLYCSA</t>
        </is>
      </c>
      <c r="F17777" s="139" t="inlineStr">
        <is>
          <t>BKDN0330370</t>
        </is>
      </c>
      <c r="G17777" s="139" t="inlineStr">
        <is>
          <t>INDB0000121</t>
        </is>
      </c>
      <c r="H17777" s="139" t="inlineStr">
        <is>
          <t>SBIN0050090</t>
        </is>
      </c>
      <c r="I17777" s="139" t="inlineStr">
        <is>
          <t>SYNB0006567</t>
        </is>
      </c>
    </row>
    <row r="17778" ht="14.4" customHeight="1">
      <c r="E17778" s="139" t="inlineStr">
        <is>
          <t>BARB0BLYCHA</t>
        </is>
      </c>
      <c r="F17778" s="139" t="inlineStr">
        <is>
          <t>BKDN0330369</t>
        </is>
      </c>
      <c r="G17778" s="139" t="inlineStr">
        <is>
          <t>INDB0000120</t>
        </is>
      </c>
      <c r="H17778" s="139" t="inlineStr">
        <is>
          <t>SBIN0050089</t>
        </is>
      </c>
      <c r="I17778" s="139" t="inlineStr">
        <is>
          <t>SYNB0006566</t>
        </is>
      </c>
    </row>
    <row r="17779" ht="14.4" customHeight="1">
      <c r="E17779" s="139" t="inlineStr">
        <is>
          <t>BARB0BLYBUD</t>
        </is>
      </c>
      <c r="F17779" s="139" t="inlineStr">
        <is>
          <t>BKDN0330354</t>
        </is>
      </c>
      <c r="G17779" s="139" t="inlineStr">
        <is>
          <t>INDB0000119</t>
        </is>
      </c>
      <c r="H17779" s="139" t="inlineStr">
        <is>
          <t>SBIN0050088</t>
        </is>
      </c>
      <c r="I17779" s="139" t="inlineStr">
        <is>
          <t>SYNB0006563</t>
        </is>
      </c>
    </row>
    <row r="17780" ht="14.4" customHeight="1">
      <c r="E17780" s="139" t="inlineStr">
        <is>
          <t>BARB0BLYBIN</t>
        </is>
      </c>
      <c r="F17780" s="139" t="inlineStr">
        <is>
          <t>BKDN0330326</t>
        </is>
      </c>
      <c r="G17780" s="139" t="inlineStr">
        <is>
          <t>INDB0000118</t>
        </is>
      </c>
      <c r="H17780" s="139" t="inlineStr">
        <is>
          <t>SBIN0050087</t>
        </is>
      </c>
      <c r="I17780" s="139" t="inlineStr">
        <is>
          <t>SYNB0006562</t>
        </is>
      </c>
    </row>
    <row r="17781" ht="14.4" customHeight="1">
      <c r="E17781" s="139" t="inlineStr">
        <is>
          <t>BARB0BLYBIJ</t>
        </is>
      </c>
      <c r="F17781" s="139" t="inlineStr">
        <is>
          <t>BKDN0330325</t>
        </is>
      </c>
      <c r="G17781" s="139" t="inlineStr">
        <is>
          <t>INDB0000117</t>
        </is>
      </c>
      <c r="H17781" s="139" t="inlineStr">
        <is>
          <t>SBIN0050086</t>
        </is>
      </c>
      <c r="I17781" s="139" t="inlineStr">
        <is>
          <t>SYNB0006561</t>
        </is>
      </c>
    </row>
    <row r="17782" ht="14.4" customHeight="1">
      <c r="E17782" s="139" t="inlineStr">
        <is>
          <t>BARB0BLYBHO</t>
        </is>
      </c>
      <c r="F17782" s="139" t="inlineStr">
        <is>
          <t>BKDN0330324</t>
        </is>
      </c>
      <c r="G17782" s="139" t="inlineStr">
        <is>
          <t>INDB0000116</t>
        </is>
      </c>
      <c r="H17782" s="139" t="inlineStr">
        <is>
          <t>SBIN0050085</t>
        </is>
      </c>
      <c r="I17782" s="139" t="inlineStr">
        <is>
          <t>SYNB0006560</t>
        </is>
      </c>
    </row>
    <row r="17783" ht="14.4" customHeight="1">
      <c r="E17783" s="139" t="inlineStr">
        <is>
          <t>BARB0BLYBHA</t>
        </is>
      </c>
      <c r="F17783" s="139" t="inlineStr">
        <is>
          <t>BKDN0330306</t>
        </is>
      </c>
      <c r="G17783" s="139" t="inlineStr">
        <is>
          <t>INDB0000115</t>
        </is>
      </c>
      <c r="H17783" s="139" t="inlineStr">
        <is>
          <t>SBIN0050084</t>
        </is>
      </c>
      <c r="I17783" s="139" t="inlineStr">
        <is>
          <t>SYNB0006536</t>
        </is>
      </c>
    </row>
    <row r="17784" ht="14.4" customHeight="1">
      <c r="E17784" s="139" t="inlineStr">
        <is>
          <t>BARB0BLYBEH</t>
        </is>
      </c>
      <c r="F17784" s="139" t="inlineStr">
        <is>
          <t>BKDN0330290</t>
        </is>
      </c>
      <c r="G17784" s="139" t="inlineStr">
        <is>
          <t>INDB0000114</t>
        </is>
      </c>
      <c r="H17784" s="139" t="inlineStr">
        <is>
          <t>SBIN0050083</t>
        </is>
      </c>
      <c r="I17784" s="139" t="inlineStr">
        <is>
          <t>SYNB0006535</t>
        </is>
      </c>
    </row>
    <row r="17785" ht="14.4" customHeight="1">
      <c r="E17785" s="139" t="inlineStr">
        <is>
          <t>BARB0BLYBAZ</t>
        </is>
      </c>
      <c r="F17785" s="139" t="inlineStr">
        <is>
          <t>BKDN0330289</t>
        </is>
      </c>
      <c r="G17785" s="139" t="inlineStr">
        <is>
          <t>INDB0000113</t>
        </is>
      </c>
      <c r="H17785" s="139" t="inlineStr">
        <is>
          <t>SBIN0050082</t>
        </is>
      </c>
      <c r="I17785" s="139" t="inlineStr">
        <is>
          <t>SYNB0006534</t>
        </is>
      </c>
    </row>
    <row r="17786" ht="14.4" customHeight="1">
      <c r="E17786" s="139" t="inlineStr">
        <is>
          <t>BARB0BLYBAR</t>
        </is>
      </c>
      <c r="F17786" s="139" t="inlineStr">
        <is>
          <t>BKDN0330278</t>
        </is>
      </c>
      <c r="G17786" s="139" t="inlineStr">
        <is>
          <t>INDB0000112</t>
        </is>
      </c>
      <c r="H17786" s="139" t="inlineStr">
        <is>
          <t>SBIN0050081</t>
        </is>
      </c>
      <c r="I17786" s="139" t="inlineStr">
        <is>
          <t>SYNB0006533</t>
        </is>
      </c>
    </row>
    <row r="17787" ht="14.4" customHeight="1">
      <c r="E17787" s="139" t="inlineStr">
        <is>
          <t>BARB0BLYBAP</t>
        </is>
      </c>
      <c r="F17787" s="139" t="inlineStr">
        <is>
          <t>BKDN0330186</t>
        </is>
      </c>
      <c r="G17787" s="139" t="inlineStr">
        <is>
          <t>INDB0000111</t>
        </is>
      </c>
      <c r="H17787" s="139" t="inlineStr">
        <is>
          <t>SBIN0050080</t>
        </is>
      </c>
      <c r="I17787" s="139" t="inlineStr">
        <is>
          <t>SYNB0006532</t>
        </is>
      </c>
    </row>
    <row r="17788" ht="14.4" customHeight="1">
      <c r="E17788" s="139" t="inlineStr">
        <is>
          <t>BARB0BLYBAN</t>
        </is>
      </c>
      <c r="F17788" s="139" t="inlineStr">
        <is>
          <t>BKDN0330170</t>
        </is>
      </c>
      <c r="G17788" s="139" t="inlineStr">
        <is>
          <t>INDB0000110</t>
        </is>
      </c>
      <c r="H17788" s="139" t="inlineStr">
        <is>
          <t>SBIN0050079</t>
        </is>
      </c>
      <c r="I17788" s="139" t="inlineStr">
        <is>
          <t>SYNB0006531</t>
        </is>
      </c>
    </row>
    <row r="17789" ht="14.4" customHeight="1">
      <c r="E17789" s="139" t="inlineStr">
        <is>
          <t>BARB0BLYAON</t>
        </is>
      </c>
      <c r="F17789" s="139" t="inlineStr">
        <is>
          <t>BKDN0330169</t>
        </is>
      </c>
      <c r="G17789" s="139" t="inlineStr">
        <is>
          <t>INDB0000095</t>
        </is>
      </c>
      <c r="H17789" s="139" t="inlineStr">
        <is>
          <t>SBIN0050078</t>
        </is>
      </c>
      <c r="I17789" s="139" t="inlineStr">
        <is>
          <t>SYNB0006513</t>
        </is>
      </c>
    </row>
    <row r="17790" ht="14.4" customHeight="1">
      <c r="E17790" s="139" t="inlineStr">
        <is>
          <t>BARB0BLYAMR</t>
        </is>
      </c>
      <c r="F17790" s="139" t="inlineStr">
        <is>
          <t>BKDN0321873</t>
        </is>
      </c>
      <c r="G17790" s="139" t="inlineStr">
        <is>
          <t>INDB0000094</t>
        </is>
      </c>
      <c r="H17790" s="139" t="inlineStr">
        <is>
          <t>SBIN0050077</t>
        </is>
      </c>
      <c r="I17790" s="139" t="inlineStr">
        <is>
          <t>SYNB0006512</t>
        </is>
      </c>
    </row>
    <row r="17791" ht="14.4" customHeight="1">
      <c r="E17791" s="139" t="inlineStr">
        <is>
          <t>BARB0BLYALI</t>
        </is>
      </c>
      <c r="F17791" s="139" t="inlineStr">
        <is>
          <t>BKDN0321843</t>
        </is>
      </c>
      <c r="G17791" s="139" t="inlineStr">
        <is>
          <t>INDB0000093</t>
        </is>
      </c>
      <c r="H17791" s="139" t="inlineStr">
        <is>
          <t>SBIN0050076</t>
        </is>
      </c>
      <c r="I17791" s="139" t="inlineStr">
        <is>
          <t>SYNB0006511</t>
        </is>
      </c>
    </row>
    <row r="17792" ht="14.4" customHeight="1">
      <c r="E17792" s="139" t="inlineStr">
        <is>
          <t>BARB0BJSJOD</t>
        </is>
      </c>
      <c r="F17792" s="139" t="inlineStr">
        <is>
          <t>BKDN0321817</t>
        </is>
      </c>
      <c r="G17792" s="139" t="inlineStr">
        <is>
          <t>INDB0000092</t>
        </is>
      </c>
      <c r="H17792" s="139" t="inlineStr">
        <is>
          <t>SBIN0050075</t>
        </is>
      </c>
      <c r="I17792" s="139" t="inlineStr">
        <is>
          <t>SYNB0006510</t>
        </is>
      </c>
    </row>
    <row r="17793" ht="14.4" customHeight="1">
      <c r="E17793" s="139" t="inlineStr">
        <is>
          <t>BARB0BITKAL</t>
        </is>
      </c>
      <c r="F17793" s="139" t="inlineStr">
        <is>
          <t>BKDN0321759</t>
        </is>
      </c>
      <c r="G17793" s="139" t="inlineStr">
        <is>
          <t>INDB0000091</t>
        </is>
      </c>
      <c r="H17793" s="139" t="inlineStr">
        <is>
          <t>SBIN0050074</t>
        </is>
      </c>
      <c r="I17793" s="139" t="inlineStr">
        <is>
          <t>SYNB0006508</t>
        </is>
      </c>
    </row>
    <row r="17794" ht="14.4" customHeight="1">
      <c r="E17794" s="139" t="inlineStr">
        <is>
          <t>BARB0BITHAN</t>
        </is>
      </c>
      <c r="F17794" s="139" t="inlineStr">
        <is>
          <t>BKDN0321644</t>
        </is>
      </c>
      <c r="G17794" s="139" t="inlineStr">
        <is>
          <t>INDB0000090</t>
        </is>
      </c>
      <c r="H17794" s="139" t="inlineStr">
        <is>
          <t>SBIN0050073</t>
        </is>
      </c>
      <c r="I17794" s="139" t="inlineStr">
        <is>
          <t>SYNB0006507</t>
        </is>
      </c>
    </row>
    <row r="17795" ht="14.4" customHeight="1">
      <c r="E17795" s="139" t="inlineStr">
        <is>
          <t>BARB0BISWAN</t>
        </is>
      </c>
      <c r="F17795" s="139" t="inlineStr">
        <is>
          <t>BKDN0321643</t>
        </is>
      </c>
      <c r="G17795" s="139" t="inlineStr">
        <is>
          <t>INDB0000089</t>
        </is>
      </c>
      <c r="H17795" s="139" t="inlineStr">
        <is>
          <t>SBIN0050072</t>
        </is>
      </c>
      <c r="I17795" s="139" t="inlineStr">
        <is>
          <t>SYNB0006504</t>
        </is>
      </c>
    </row>
    <row r="17796" ht="14.4" customHeight="1">
      <c r="E17796" s="139" t="inlineStr">
        <is>
          <t>BARB0BISTOR</t>
        </is>
      </c>
      <c r="F17796" s="139" t="inlineStr">
        <is>
          <t>BKDN0321422</t>
        </is>
      </c>
      <c r="G17796" s="139" t="inlineStr">
        <is>
          <t>INDB0000088</t>
        </is>
      </c>
      <c r="H17796" s="139" t="inlineStr">
        <is>
          <t>SBIN0050071</t>
        </is>
      </c>
      <c r="I17796" s="139" t="inlineStr">
        <is>
          <t>SYNB0006502</t>
        </is>
      </c>
    </row>
    <row r="17797" ht="14.4" customHeight="1">
      <c r="E17797" s="139" t="inlineStr">
        <is>
          <t>BARB0BISSAU</t>
        </is>
      </c>
      <c r="F17797" s="139" t="inlineStr">
        <is>
          <t>BKDN0321421</t>
        </is>
      </c>
      <c r="G17797" s="139" t="inlineStr">
        <is>
          <t>INDB0000087</t>
        </is>
      </c>
      <c r="H17797" s="139" t="inlineStr">
        <is>
          <t>SBIN0050070</t>
        </is>
      </c>
      <c r="I17797" s="139" t="inlineStr">
        <is>
          <t>SYNB0006501</t>
        </is>
      </c>
    </row>
    <row r="17798" ht="14.4" customHeight="1">
      <c r="E17798" s="139" t="inlineStr">
        <is>
          <t>BARB0BISAUL</t>
        </is>
      </c>
      <c r="F17798" s="139" t="inlineStr">
        <is>
          <t>BKDN0321364</t>
        </is>
      </c>
      <c r="G17798" s="139" t="inlineStr">
        <is>
          <t>INDB0000086</t>
        </is>
      </c>
      <c r="H17798" s="139" t="inlineStr">
        <is>
          <t>SBIN0050069</t>
        </is>
      </c>
      <c r="I17798" s="139" t="inlineStr">
        <is>
          <t>SYNB0006500</t>
        </is>
      </c>
    </row>
    <row r="17799" ht="14.4" customHeight="1">
      <c r="E17799" s="139" t="inlineStr">
        <is>
          <t>BARB0BISALP</t>
        </is>
      </c>
      <c r="F17799" s="139" t="inlineStr">
        <is>
          <t>BKDN0321363</t>
        </is>
      </c>
      <c r="G17799" s="139" t="inlineStr">
        <is>
          <t>INDB0000085</t>
        </is>
      </c>
      <c r="H17799" s="139" t="inlineStr">
        <is>
          <t>SBIN0050068</t>
        </is>
      </c>
      <c r="I17799" s="139" t="inlineStr">
        <is>
          <t>SYNB0006498</t>
        </is>
      </c>
    </row>
    <row r="17800" ht="14.4" customHeight="1">
      <c r="E17800" s="139" t="inlineStr">
        <is>
          <t>BARB0BIRWAD</t>
        </is>
      </c>
      <c r="F17800" s="139" t="inlineStr">
        <is>
          <t>BKDN0321341</t>
        </is>
      </c>
      <c r="G17800" s="139" t="inlineStr">
        <is>
          <t>INDB0000084</t>
        </is>
      </c>
      <c r="H17800" s="139" t="inlineStr">
        <is>
          <t>SBIN0050067</t>
        </is>
      </c>
      <c r="I17800" s="139" t="inlineStr">
        <is>
          <t>SYNB0006497</t>
        </is>
      </c>
    </row>
    <row r="17801" ht="14.4" customHeight="1">
      <c r="E17801" s="139" t="inlineStr">
        <is>
          <t>BARB0BIRSAC</t>
        </is>
      </c>
      <c r="F17801" s="139" t="inlineStr">
        <is>
          <t>BKDN0321132</t>
        </is>
      </c>
      <c r="G17801" s="139" t="inlineStr">
        <is>
          <t>INDB0000083</t>
        </is>
      </c>
      <c r="H17801" s="139" t="inlineStr">
        <is>
          <t>SBIN0050066</t>
        </is>
      </c>
      <c r="I17801" s="139" t="inlineStr">
        <is>
          <t>SYNB0006496</t>
        </is>
      </c>
    </row>
    <row r="17802" ht="14.4" customHeight="1">
      <c r="E17802" s="139" t="inlineStr">
        <is>
          <t>BARB0BIRPUR</t>
        </is>
      </c>
      <c r="F17802" s="139" t="inlineStr">
        <is>
          <t>BKDN0321021</t>
        </is>
      </c>
      <c r="G17802" s="139" t="inlineStr">
        <is>
          <t>INDB0000082</t>
        </is>
      </c>
      <c r="H17802" s="139" t="inlineStr">
        <is>
          <t>SBIN0050065</t>
        </is>
      </c>
      <c r="I17802" s="139" t="inlineStr">
        <is>
          <t>SYNB0006495</t>
        </is>
      </c>
    </row>
    <row r="17803" ht="14.4" customHeight="1">
      <c r="E17803" s="139" t="inlineStr">
        <is>
          <t>BARB0BIRNAW</t>
        </is>
      </c>
      <c r="F17803" s="139" t="inlineStr">
        <is>
          <t>BKDN0320945</t>
        </is>
      </c>
      <c r="G17803" s="139" t="inlineStr">
        <is>
          <t>INDB0000081</t>
        </is>
      </c>
      <c r="H17803" s="139" t="inlineStr">
        <is>
          <t>SBIN0050064</t>
        </is>
      </c>
      <c r="I17803" s="139" t="inlineStr">
        <is>
          <t>SYNB0006494</t>
        </is>
      </c>
    </row>
    <row r="17804" ht="14.4" customHeight="1">
      <c r="E17804" s="139" t="inlineStr">
        <is>
          <t>BARB0BIRKON</t>
        </is>
      </c>
      <c r="F17804" s="139" t="inlineStr">
        <is>
          <t>BKDN0320939</t>
        </is>
      </c>
      <c r="G17804" s="139" t="inlineStr">
        <is>
          <t>INDB0000080</t>
        </is>
      </c>
      <c r="H17804" s="139" t="inlineStr">
        <is>
          <t>SBIN0050063</t>
        </is>
      </c>
      <c r="I17804" s="139" t="inlineStr">
        <is>
          <t>SYNB0006493</t>
        </is>
      </c>
    </row>
    <row r="17805" ht="14.4" customHeight="1">
      <c r="E17805" s="139" t="inlineStr">
        <is>
          <t>BARB0BIRHAN</t>
        </is>
      </c>
      <c r="F17805" s="139" t="inlineStr">
        <is>
          <t>BKDN0320937</t>
        </is>
      </c>
      <c r="G17805" s="139" t="inlineStr">
        <is>
          <t>INDB0000079</t>
        </is>
      </c>
      <c r="H17805" s="139" t="inlineStr">
        <is>
          <t>SBIN0050062</t>
        </is>
      </c>
      <c r="I17805" s="139" t="inlineStr">
        <is>
          <t>SYNB0006492</t>
        </is>
      </c>
    </row>
    <row r="17806" ht="14.4" customHeight="1">
      <c r="E17806" s="139" t="inlineStr">
        <is>
          <t>BARB0BIRBIH</t>
        </is>
      </c>
      <c r="F17806" s="139" t="inlineStr">
        <is>
          <t>BKDN0320924</t>
        </is>
      </c>
      <c r="G17806" s="139" t="inlineStr">
        <is>
          <t>INDB0000078</t>
        </is>
      </c>
      <c r="H17806" s="139" t="inlineStr">
        <is>
          <t>SBIN0050061</t>
        </is>
      </c>
      <c r="I17806" s="139" t="inlineStr">
        <is>
          <t>SYNB0006490</t>
        </is>
      </c>
    </row>
    <row r="17807" ht="14.4" customHeight="1">
      <c r="E17807" s="139" t="inlineStr">
        <is>
          <t>BARB0BIRATI</t>
        </is>
      </c>
      <c r="F17807" s="139" t="inlineStr">
        <is>
          <t>BKDN0320905</t>
        </is>
      </c>
      <c r="G17807" s="139" t="inlineStr">
        <is>
          <t>INDB0000077</t>
        </is>
      </c>
      <c r="H17807" s="139" t="inlineStr">
        <is>
          <t>SBIN0050060</t>
        </is>
      </c>
      <c r="I17807" s="139" t="inlineStr">
        <is>
          <t>SYNB0006471</t>
        </is>
      </c>
    </row>
    <row r="17808" ht="14.4" customHeight="1">
      <c r="E17808" s="139" t="inlineStr">
        <is>
          <t>BARB0BIRALL</t>
        </is>
      </c>
      <c r="F17808" s="139" t="inlineStr">
        <is>
          <t>BKDN0320893</t>
        </is>
      </c>
      <c r="G17808" s="139" t="inlineStr">
        <is>
          <t>INDB0000076</t>
        </is>
      </c>
      <c r="H17808" s="139" t="inlineStr">
        <is>
          <t>SBIN0050059</t>
        </is>
      </c>
      <c r="I17808" s="139" t="inlineStr">
        <is>
          <t>SYNB0006470</t>
        </is>
      </c>
    </row>
    <row r="17809" ht="14.4" customHeight="1">
      <c r="E17809" s="139" t="inlineStr">
        <is>
          <t>BARB0BINIKA</t>
        </is>
      </c>
      <c r="F17809" s="139" t="inlineStr">
        <is>
          <t>BKDN0320892</t>
        </is>
      </c>
      <c r="G17809" s="139" t="inlineStr">
        <is>
          <t>INDB0000075</t>
        </is>
      </c>
      <c r="H17809" s="139" t="inlineStr">
        <is>
          <t>SBIN0050058</t>
        </is>
      </c>
      <c r="I17809" s="139" t="inlineStr">
        <is>
          <t>SYNB0006469</t>
        </is>
      </c>
    </row>
    <row r="17810" ht="14.4" customHeight="1">
      <c r="E17810" s="139" t="inlineStr">
        <is>
          <t>BARB0BINDKI</t>
        </is>
      </c>
      <c r="F17810" s="139" t="inlineStr">
        <is>
          <t>BKDN0320890</t>
        </is>
      </c>
      <c r="G17810" s="139" t="inlineStr">
        <is>
          <t>INDB0000074</t>
        </is>
      </c>
      <c r="H17810" s="139" t="inlineStr">
        <is>
          <t>SBIN0050057</t>
        </is>
      </c>
      <c r="I17810" s="139" t="inlineStr">
        <is>
          <t>SYNB0006468</t>
        </is>
      </c>
    </row>
    <row r="17811" ht="14.4" customHeight="1">
      <c r="E17811" s="139" t="inlineStr">
        <is>
          <t>BARB0BINDAX</t>
        </is>
      </c>
      <c r="F17811" s="139" t="inlineStr">
        <is>
          <t>BKDN0320888</t>
        </is>
      </c>
      <c r="G17811" s="139" t="inlineStr">
        <is>
          <t>INDB0000073</t>
        </is>
      </c>
      <c r="H17811" s="139" t="inlineStr">
        <is>
          <t>SBIN0050056</t>
        </is>
      </c>
      <c r="I17811" s="139" t="inlineStr">
        <is>
          <t>SYNB0006467</t>
        </is>
      </c>
    </row>
    <row r="17812" ht="14.4" customHeight="1">
      <c r="E17812" s="139" t="inlineStr">
        <is>
          <t>BARB0BINDAW</t>
        </is>
      </c>
      <c r="F17812" s="139" t="inlineStr">
        <is>
          <t>BKDN0320887</t>
        </is>
      </c>
      <c r="G17812" s="139" t="inlineStr">
        <is>
          <t>INDB0000072</t>
        </is>
      </c>
      <c r="H17812" s="139" t="inlineStr">
        <is>
          <t>SBIN0050055</t>
        </is>
      </c>
      <c r="I17812" s="139" t="inlineStr">
        <is>
          <t>SYNB0006466</t>
        </is>
      </c>
    </row>
    <row r="17813" ht="14.4" customHeight="1">
      <c r="E17813" s="139" t="inlineStr">
        <is>
          <t>BARB0BINAXX</t>
        </is>
      </c>
      <c r="F17813" s="139" t="inlineStr">
        <is>
          <t>BKDN0320880</t>
        </is>
      </c>
      <c r="G17813" s="139" t="inlineStr">
        <is>
          <t>INDB0000071</t>
        </is>
      </c>
      <c r="H17813" s="139" t="inlineStr">
        <is>
          <t>SBIN0050054</t>
        </is>
      </c>
      <c r="I17813" s="139" t="inlineStr">
        <is>
          <t>SYNB0006465</t>
        </is>
      </c>
    </row>
    <row r="17814" ht="14.4" customHeight="1">
      <c r="E17814" s="139" t="inlineStr">
        <is>
          <t>BARB0BINAUR</t>
        </is>
      </c>
      <c r="F17814" s="139" t="inlineStr">
        <is>
          <t>BKDN0320740</t>
        </is>
      </c>
      <c r="G17814" s="139" t="inlineStr">
        <is>
          <t>INDB0000070</t>
        </is>
      </c>
      <c r="H17814" s="139" t="inlineStr">
        <is>
          <t>SBIN0050052</t>
        </is>
      </c>
      <c r="I17814" s="139" t="inlineStr">
        <is>
          <t>SYNB0006461</t>
        </is>
      </c>
    </row>
    <row r="17815" ht="14.4" customHeight="1">
      <c r="E17815" s="139" t="inlineStr">
        <is>
          <t>BARB0BILTBS</t>
        </is>
      </c>
      <c r="F17815" s="139" t="inlineStr">
        <is>
          <t>BKDN0320726</t>
        </is>
      </c>
      <c r="G17815" s="139" t="inlineStr">
        <is>
          <t>INDB0000069</t>
        </is>
      </c>
      <c r="H17815" s="139" t="inlineStr">
        <is>
          <t>SBIN0050051</t>
        </is>
      </c>
      <c r="I17815" s="139" t="inlineStr">
        <is>
          <t>SYNB0006441</t>
        </is>
      </c>
    </row>
    <row r="17816" ht="14.4" customHeight="1">
      <c r="E17816" s="139" t="inlineStr">
        <is>
          <t>BARB0BILSIX</t>
        </is>
      </c>
      <c r="F17816" s="139" t="inlineStr">
        <is>
          <t>BKDN0320661</t>
        </is>
      </c>
      <c r="G17816" s="139" t="inlineStr">
        <is>
          <t>INDB0000068</t>
        </is>
      </c>
      <c r="H17816" s="139" t="inlineStr">
        <is>
          <t>SBIN0050050</t>
        </is>
      </c>
      <c r="I17816" s="139" t="inlineStr">
        <is>
          <t>SYNB0006431</t>
        </is>
      </c>
    </row>
    <row r="17817" ht="14.4" customHeight="1">
      <c r="E17817" s="139" t="inlineStr">
        <is>
          <t>BARB0BILSAN</t>
        </is>
      </c>
      <c r="F17817" s="139" t="inlineStr">
        <is>
          <t>BKDN0320645</t>
        </is>
      </c>
      <c r="G17817" s="139" t="inlineStr">
        <is>
          <t>INDB0000067</t>
        </is>
      </c>
      <c r="H17817" s="139" t="inlineStr">
        <is>
          <t>SBIN0050049</t>
        </is>
      </c>
      <c r="I17817" s="139" t="inlineStr">
        <is>
          <t>SYNB0006423</t>
        </is>
      </c>
    </row>
    <row r="17818" ht="14.4" customHeight="1">
      <c r="E17818" s="139" t="inlineStr">
        <is>
          <t>BARB0BILPAN</t>
        </is>
      </c>
      <c r="F17818" s="139" t="inlineStr">
        <is>
          <t>BKDN0320519</t>
        </is>
      </c>
      <c r="G17818" s="139" t="inlineStr">
        <is>
          <t>INDB0000066</t>
        </is>
      </c>
      <c r="H17818" s="139" t="inlineStr">
        <is>
          <t>SBIN0050048</t>
        </is>
      </c>
      <c r="I17818" s="139" t="inlineStr">
        <is>
          <t>SYNB0006421</t>
        </is>
      </c>
    </row>
    <row r="17819" ht="14.4" customHeight="1">
      <c r="E17819" s="139" t="inlineStr">
        <is>
          <t>BARB0BILODR</t>
        </is>
      </c>
      <c r="F17819" s="139" t="inlineStr">
        <is>
          <t>BKDN0320518</t>
        </is>
      </c>
      <c r="G17819" s="139" t="inlineStr">
        <is>
          <t>INDB0000065</t>
        </is>
      </c>
      <c r="H17819" s="139" t="inlineStr">
        <is>
          <t>SBIN0050047</t>
        </is>
      </c>
      <c r="I17819" s="139" t="inlineStr">
        <is>
          <t>SYNB0006420</t>
        </is>
      </c>
    </row>
    <row r="17820" ht="14.4" customHeight="1">
      <c r="E17820" s="139" t="inlineStr">
        <is>
          <t>BARB0BILKHA</t>
        </is>
      </c>
      <c r="F17820" s="139" t="inlineStr">
        <is>
          <t>BKDN0320479</t>
        </is>
      </c>
      <c r="G17820" s="139" t="inlineStr">
        <is>
          <t>INDB0000064</t>
        </is>
      </c>
      <c r="H17820" s="139" t="inlineStr">
        <is>
          <t>SBIN0050046</t>
        </is>
      </c>
      <c r="I17820" s="139" t="inlineStr">
        <is>
          <t>SYNB0006414</t>
        </is>
      </c>
    </row>
    <row r="17821" ht="14.4" customHeight="1">
      <c r="E17821" s="139" t="inlineStr">
        <is>
          <t>BARB0BILIYA</t>
        </is>
      </c>
      <c r="F17821" s="139" t="inlineStr">
        <is>
          <t>BKDN0320440</t>
        </is>
      </c>
      <c r="G17821" s="139" t="inlineStr">
        <is>
          <t>INDB0000063</t>
        </is>
      </c>
      <c r="H17821" s="139" t="inlineStr">
        <is>
          <t>SBIN0050045</t>
        </is>
      </c>
      <c r="I17821" s="139" t="inlineStr">
        <is>
          <t>SYNB0006409</t>
        </is>
      </c>
    </row>
    <row r="17822" ht="14.4" customHeight="1">
      <c r="E17822" s="139" t="inlineStr">
        <is>
          <t>BARB0BILIMO</t>
        </is>
      </c>
      <c r="F17822" s="139" t="inlineStr">
        <is>
          <t>BKDN0320436</t>
        </is>
      </c>
      <c r="G17822" s="139" t="inlineStr">
        <is>
          <t>INDB0000062</t>
        </is>
      </c>
      <c r="H17822" s="139" t="inlineStr">
        <is>
          <t>SBIN0050044</t>
        </is>
      </c>
      <c r="I17822" s="139" t="inlineStr">
        <is>
          <t>SYNB0006407</t>
        </is>
      </c>
    </row>
    <row r="17823" ht="14.4" customHeight="1">
      <c r="E17823" s="139" t="inlineStr">
        <is>
          <t>BARB0BILHAU</t>
        </is>
      </c>
      <c r="F17823" s="139" t="inlineStr">
        <is>
          <t>BKDN0320435</t>
        </is>
      </c>
      <c r="G17823" s="139" t="inlineStr">
        <is>
          <t>INDB0000061</t>
        </is>
      </c>
      <c r="H17823" s="139" t="inlineStr">
        <is>
          <t>SBIN0050043</t>
        </is>
      </c>
      <c r="I17823" s="139" t="inlineStr">
        <is>
          <t>SYNB0006406</t>
        </is>
      </c>
    </row>
    <row r="17824" ht="14.4" customHeight="1">
      <c r="E17824" s="139" t="inlineStr">
        <is>
          <t>BARB0BILGRA</t>
        </is>
      </c>
      <c r="F17824" s="139" t="inlineStr">
        <is>
          <t>BKDN0320431</t>
        </is>
      </c>
      <c r="G17824" s="139" t="inlineStr">
        <is>
          <t>INDB0000060</t>
        </is>
      </c>
      <c r="H17824" s="139" t="inlineStr">
        <is>
          <t>SBIN0050042</t>
        </is>
      </c>
      <c r="I17824" s="139" t="inlineStr">
        <is>
          <t>SYNB0006405</t>
        </is>
      </c>
    </row>
    <row r="17825" ht="14.4" customHeight="1">
      <c r="E17825" s="139" t="inlineStr">
        <is>
          <t>BARB0BILASP</t>
        </is>
      </c>
      <c r="F17825" s="139" t="inlineStr">
        <is>
          <t>BKDN0320430</t>
        </is>
      </c>
      <c r="G17825" s="139" t="inlineStr">
        <is>
          <t>INDB0000059</t>
        </is>
      </c>
      <c r="H17825" s="139" t="inlineStr">
        <is>
          <t>SBIN0050041</t>
        </is>
      </c>
      <c r="I17825" s="139" t="inlineStr">
        <is>
          <t>SYNB0006403</t>
        </is>
      </c>
    </row>
    <row r="17826" ht="14.4" customHeight="1">
      <c r="E17826" s="139" t="inlineStr">
        <is>
          <t>BARB0BILARI</t>
        </is>
      </c>
      <c r="F17826" s="139" t="inlineStr">
        <is>
          <t>BKDN0320393</t>
        </is>
      </c>
      <c r="G17826" s="139" t="inlineStr">
        <is>
          <t>INDB0000058</t>
        </is>
      </c>
      <c r="H17826" s="139" t="inlineStr">
        <is>
          <t>SBIN0050040</t>
        </is>
      </c>
      <c r="I17826" s="139" t="inlineStr">
        <is>
          <t>SYNB0006402</t>
        </is>
      </c>
    </row>
    <row r="17827" ht="14.4" customHeight="1">
      <c r="E17827" s="139" t="inlineStr">
        <is>
          <t>BARB0BILARA</t>
        </is>
      </c>
      <c r="F17827" s="139" t="inlineStr">
        <is>
          <t>BKDN0320392</t>
        </is>
      </c>
      <c r="G17827" s="139" t="inlineStr">
        <is>
          <t>INDB0000057</t>
        </is>
      </c>
      <c r="H17827" s="139" t="inlineStr">
        <is>
          <t>SBIN0050039</t>
        </is>
      </c>
      <c r="I17827" s="139" t="inlineStr">
        <is>
          <t>SYNB0006401</t>
        </is>
      </c>
    </row>
    <row r="17828" ht="14.4" customHeight="1">
      <c r="E17828" s="139" t="inlineStr">
        <is>
          <t>BARB0BIKRAM</t>
        </is>
      </c>
      <c r="F17828" s="139" t="inlineStr">
        <is>
          <t>BKDN0320390</t>
        </is>
      </c>
      <c r="G17828" s="139" t="inlineStr">
        <is>
          <t>INDB0000056</t>
        </is>
      </c>
      <c r="H17828" s="139" t="inlineStr">
        <is>
          <t>SBIN0050038</t>
        </is>
      </c>
      <c r="I17828" s="139" t="inlineStr">
        <is>
          <t>SYNB0006397</t>
        </is>
      </c>
    </row>
    <row r="17829" ht="14.4" customHeight="1">
      <c r="E17829" s="139" t="inlineStr">
        <is>
          <t>BARB0BIKAPU</t>
        </is>
      </c>
      <c r="F17829" s="139" t="inlineStr">
        <is>
          <t>BKDN0320383</t>
        </is>
      </c>
      <c r="G17829" s="139" t="inlineStr">
        <is>
          <t>INDB0000055</t>
        </is>
      </c>
      <c r="H17829" s="139" t="inlineStr">
        <is>
          <t>SBIN0050037</t>
        </is>
      </c>
      <c r="I17829" s="139" t="inlineStr">
        <is>
          <t>SYNB0006396</t>
        </is>
      </c>
    </row>
    <row r="17830" ht="14.4" customHeight="1">
      <c r="E17830" s="139" t="inlineStr">
        <is>
          <t>BARB0BIKANE</t>
        </is>
      </c>
      <c r="F17830" s="139" t="inlineStr">
        <is>
          <t>BKDN0320379</t>
        </is>
      </c>
      <c r="G17830" s="139" t="inlineStr">
        <is>
          <t>INDB0000054</t>
        </is>
      </c>
      <c r="H17830" s="139" t="inlineStr">
        <is>
          <t>SBIN0050036</t>
        </is>
      </c>
      <c r="I17830" s="139" t="inlineStr">
        <is>
          <t>SYNB0006395</t>
        </is>
      </c>
    </row>
    <row r="17831" ht="14.4" customHeight="1">
      <c r="E17831" s="139" t="inlineStr">
        <is>
          <t>BARB0BIJULI</t>
        </is>
      </c>
      <c r="F17831" s="139" t="inlineStr">
        <is>
          <t>BKDN0320378</t>
        </is>
      </c>
      <c r="G17831" s="139" t="inlineStr">
        <is>
          <t>INDB0000053</t>
        </is>
      </c>
      <c r="H17831" s="139" t="inlineStr">
        <is>
          <t>SBIN0050035</t>
        </is>
      </c>
      <c r="I17831" s="139" t="inlineStr">
        <is>
          <t>SYNB0006394</t>
        </is>
      </c>
    </row>
    <row r="17832" ht="14.4" customHeight="1">
      <c r="E17832" s="139" t="inlineStr">
        <is>
          <t>BARB0BIJORA</t>
        </is>
      </c>
      <c r="F17832" s="139" t="inlineStr">
        <is>
          <t>BKDN0320314</t>
        </is>
      </c>
      <c r="G17832" s="139" t="inlineStr">
        <is>
          <t>INDB0000052</t>
        </is>
      </c>
      <c r="H17832" s="139" t="inlineStr">
        <is>
          <t>SBIN0050034</t>
        </is>
      </c>
      <c r="I17832" s="139" t="inlineStr">
        <is>
          <t>SYNB0006393</t>
        </is>
      </c>
    </row>
    <row r="17833" ht="14.4" customHeight="1">
      <c r="E17833" s="139" t="inlineStr">
        <is>
          <t>BARB0BIJOLI</t>
        </is>
      </c>
      <c r="F17833" s="139" t="inlineStr">
        <is>
          <t>BKDN0320310</t>
        </is>
      </c>
      <c r="G17833" s="139" t="inlineStr">
        <is>
          <t>INDB0000051</t>
        </is>
      </c>
      <c r="H17833" s="139" t="inlineStr">
        <is>
          <t>SBIN0050033</t>
        </is>
      </c>
      <c r="I17833" s="139" t="inlineStr">
        <is>
          <t>SYNB0006392</t>
        </is>
      </c>
    </row>
    <row r="17834" ht="14.4" customHeight="1">
      <c r="E17834" s="139" t="inlineStr">
        <is>
          <t>BARB0BIJNOR</t>
        </is>
      </c>
      <c r="F17834" s="139" t="inlineStr">
        <is>
          <t>BKDN0320292</t>
        </is>
      </c>
      <c r="G17834" s="139" t="inlineStr">
        <is>
          <t>INDB0000050</t>
        </is>
      </c>
      <c r="H17834" s="139" t="inlineStr">
        <is>
          <t>SBIN0050032</t>
        </is>
      </c>
      <c r="I17834" s="139" t="inlineStr">
        <is>
          <t>SYNB0006391</t>
        </is>
      </c>
    </row>
    <row r="17835" ht="14.4" customHeight="1">
      <c r="E17835" s="139" t="inlineStr">
        <is>
          <t>BARB0BIJITI</t>
        </is>
      </c>
      <c r="F17835" s="139" t="inlineStr">
        <is>
          <t>BKDN0320291</t>
        </is>
      </c>
      <c r="G17835" s="139" t="inlineStr">
        <is>
          <t>INDB0000049</t>
        </is>
      </c>
      <c r="H17835" s="139" t="inlineStr">
        <is>
          <t>SBIN0050031</t>
        </is>
      </c>
      <c r="I17835" s="139" t="inlineStr">
        <is>
          <t>SYNB0006390</t>
        </is>
      </c>
    </row>
    <row r="17836" ht="14.4" customHeight="1">
      <c r="E17836" s="139" t="inlineStr">
        <is>
          <t>BARB0BIJETH</t>
        </is>
      </c>
      <c r="F17836" s="139" t="inlineStr">
        <is>
          <t>BKDN0320277</t>
        </is>
      </c>
      <c r="G17836" s="139" t="inlineStr">
        <is>
          <t>INDB0000048</t>
        </is>
      </c>
      <c r="H17836" s="139" t="inlineStr">
        <is>
          <t>SBIN0050030</t>
        </is>
      </c>
      <c r="I17836" s="139" t="inlineStr">
        <is>
          <t>SYNB0006389</t>
        </is>
      </c>
    </row>
    <row r="17837" ht="14.4" customHeight="1">
      <c r="E17837" s="139" t="inlineStr">
        <is>
          <t>BARB0BIJAUR</t>
        </is>
      </c>
      <c r="F17837" s="139" t="inlineStr">
        <is>
          <t>BKDN0320276</t>
        </is>
      </c>
      <c r="G17837" s="139" t="inlineStr">
        <is>
          <t>INDB0000047</t>
        </is>
      </c>
      <c r="H17837" s="139" t="inlineStr">
        <is>
          <t>SBIN0050029</t>
        </is>
      </c>
      <c r="I17837" s="139" t="inlineStr">
        <is>
          <t>SYNB0006384</t>
        </is>
      </c>
    </row>
    <row r="17838" ht="14.4" customHeight="1">
      <c r="E17838" s="139" t="inlineStr">
        <is>
          <t>BARB0BIJAPU</t>
        </is>
      </c>
      <c r="F17838" s="139" t="inlineStr">
        <is>
          <t>BKDN0320258</t>
        </is>
      </c>
      <c r="G17838" s="139" t="inlineStr">
        <is>
          <t>INDB0000046</t>
        </is>
      </c>
      <c r="H17838" s="139" t="inlineStr">
        <is>
          <t>SBIN0050028</t>
        </is>
      </c>
      <c r="I17838" s="139" t="inlineStr">
        <is>
          <t>SYNB0006383</t>
        </is>
      </c>
    </row>
    <row r="17839" ht="14.4" customHeight="1">
      <c r="E17839" s="139" t="inlineStr">
        <is>
          <t>BARB0BIJALP</t>
        </is>
      </c>
      <c r="F17839" s="139" t="inlineStr">
        <is>
          <t>BKDN0320256</t>
        </is>
      </c>
      <c r="G17839" s="139" t="inlineStr">
        <is>
          <t>INDB0000045</t>
        </is>
      </c>
      <c r="H17839" s="139" t="inlineStr">
        <is>
          <t>SBIN0050027</t>
        </is>
      </c>
      <c r="I17839" s="139" t="inlineStr">
        <is>
          <t>SYNB0006382</t>
        </is>
      </c>
    </row>
    <row r="17840" ht="14.4" customHeight="1">
      <c r="E17840" s="139" t="inlineStr">
        <is>
          <t>BARB0BIJAJM</t>
        </is>
      </c>
      <c r="F17840" s="139" t="inlineStr">
        <is>
          <t>BKDN0320254</t>
        </is>
      </c>
      <c r="G17840" s="139" t="inlineStr">
        <is>
          <t>INDB0000044</t>
        </is>
      </c>
      <c r="H17840" s="139" t="inlineStr">
        <is>
          <t>SBIN0050026</t>
        </is>
      </c>
      <c r="I17840" s="139" t="inlineStr">
        <is>
          <t>SYNB0006381</t>
        </is>
      </c>
    </row>
    <row r="17841" ht="14.4" customHeight="1">
      <c r="E17841" s="139" t="inlineStr">
        <is>
          <t>BARB0BIHTAX</t>
        </is>
      </c>
      <c r="F17841" s="139" t="inlineStr">
        <is>
          <t>BKDN0320252</t>
        </is>
      </c>
      <c r="G17841" s="139" t="inlineStr">
        <is>
          <t>INDB0000043</t>
        </is>
      </c>
      <c r="H17841" s="139" t="inlineStr">
        <is>
          <t>SBIN0050025</t>
        </is>
      </c>
      <c r="I17841" s="139" t="inlineStr">
        <is>
          <t>SYNB0006380</t>
        </is>
      </c>
    </row>
    <row r="17842" ht="14.4" customHeight="1">
      <c r="E17842" s="139" t="inlineStr">
        <is>
          <t>BARB0BIHARS</t>
        </is>
      </c>
      <c r="F17842" s="139" t="inlineStr">
        <is>
          <t>BKDN0320174</t>
        </is>
      </c>
      <c r="G17842" s="139" t="inlineStr">
        <is>
          <t>INDB0000042</t>
        </is>
      </c>
      <c r="H17842" s="139" t="inlineStr">
        <is>
          <t>SBIN0050024</t>
        </is>
      </c>
      <c r="I17842" s="139" t="inlineStr">
        <is>
          <t>SYNB0006379</t>
        </is>
      </c>
    </row>
    <row r="17843" ht="14.4" customHeight="1">
      <c r="E17843" s="139" t="inlineStr">
        <is>
          <t>BARB0BIGRIX</t>
        </is>
      </c>
      <c r="F17843" s="139" t="inlineStr">
        <is>
          <t>BKDN0320165</t>
        </is>
      </c>
      <c r="G17843" s="139" t="inlineStr">
        <is>
          <t>INDB0000041</t>
        </is>
      </c>
      <c r="H17843" s="139" t="inlineStr">
        <is>
          <t>SBIN0050023</t>
        </is>
      </c>
      <c r="I17843" s="139" t="inlineStr">
        <is>
          <t>SYNB0006378</t>
        </is>
      </c>
    </row>
    <row r="17844" ht="14.4" customHeight="1">
      <c r="E17844" s="139" t="inlineStr">
        <is>
          <t>BARB0BIGHAP</t>
        </is>
      </c>
      <c r="F17844" s="139" t="inlineStr">
        <is>
          <t>BKDN0320164</t>
        </is>
      </c>
      <c r="G17844" s="139" t="inlineStr">
        <is>
          <t>INDB0000040</t>
        </is>
      </c>
      <c r="H17844" s="139" t="inlineStr">
        <is>
          <t>SBIN0050022</t>
        </is>
      </c>
      <c r="I17844" s="139" t="inlineStr">
        <is>
          <t>SYNB0006377</t>
        </is>
      </c>
    </row>
    <row r="17845" ht="14.4" customHeight="1">
      <c r="E17845" s="139" t="inlineStr">
        <is>
          <t>BARB0BIDYAP</t>
        </is>
      </c>
      <c r="F17845" s="139" t="inlineStr">
        <is>
          <t>BKDN0320148</t>
        </is>
      </c>
      <c r="G17845" s="139" t="inlineStr">
        <is>
          <t>INDB0000039</t>
        </is>
      </c>
      <c r="H17845" s="139" t="inlineStr">
        <is>
          <t>SBIN0050021</t>
        </is>
      </c>
      <c r="I17845" s="139" t="inlineStr">
        <is>
          <t>SYNB0006375</t>
        </is>
      </c>
    </row>
    <row r="17846" ht="14.4" customHeight="1">
      <c r="E17846" s="139" t="inlineStr">
        <is>
          <t>BARB0BIDKIN</t>
        </is>
      </c>
      <c r="F17846" s="139" t="inlineStr">
        <is>
          <t>BKDN0320114</t>
        </is>
      </c>
      <c r="G17846" s="139" t="inlineStr">
        <is>
          <t>INDB0000038</t>
        </is>
      </c>
      <c r="H17846" s="139" t="inlineStr">
        <is>
          <t>SBIN0050020</t>
        </is>
      </c>
      <c r="I17846" s="139" t="inlineStr">
        <is>
          <t>SYNB0006373</t>
        </is>
      </c>
    </row>
    <row r="17847" ht="14.4" customHeight="1">
      <c r="E17847" s="139" t="inlineStr">
        <is>
          <t>BARB0BIDASA</t>
        </is>
      </c>
      <c r="F17847" s="139" t="inlineStr">
        <is>
          <t>BKDN0320092</t>
        </is>
      </c>
      <c r="G17847" s="139" t="inlineStr">
        <is>
          <t>INDB0000037</t>
        </is>
      </c>
      <c r="H17847" s="139" t="inlineStr">
        <is>
          <t>SBIN0050019</t>
        </is>
      </c>
      <c r="I17847" s="139" t="inlineStr">
        <is>
          <t>SYNB0006369</t>
        </is>
      </c>
    </row>
    <row r="17848" ht="14.4" customHeight="1">
      <c r="E17848" s="139" t="inlineStr">
        <is>
          <t>BARB0BIDARX</t>
        </is>
      </c>
      <c r="F17848" s="139" t="inlineStr">
        <is>
          <t>BKDN0320084</t>
        </is>
      </c>
      <c r="G17848" s="139" t="inlineStr">
        <is>
          <t>INDB0000036</t>
        </is>
      </c>
      <c r="H17848" s="139" t="inlineStr">
        <is>
          <t>SBIN0050018</t>
        </is>
      </c>
      <c r="I17848" s="139" t="inlineStr">
        <is>
          <t>SYNB0006368</t>
        </is>
      </c>
    </row>
    <row r="17849" ht="14.4" customHeight="1">
      <c r="E17849" s="139" t="inlineStr">
        <is>
          <t>BARB0BIDADA</t>
        </is>
      </c>
      <c r="F17849" s="139" t="inlineStr">
        <is>
          <t>BKDN0320074</t>
        </is>
      </c>
      <c r="G17849" s="139" t="inlineStr">
        <is>
          <t>INDB0000035</t>
        </is>
      </c>
      <c r="H17849" s="139" t="inlineStr">
        <is>
          <t>SBIN0050017</t>
        </is>
      </c>
      <c r="I17849" s="139" t="inlineStr">
        <is>
          <t>SYNB0006367</t>
        </is>
      </c>
    </row>
    <row r="17850" ht="14.4" customHeight="1">
      <c r="E17850" s="139" t="inlineStr">
        <is>
          <t>BARB0BICHOL</t>
        </is>
      </c>
      <c r="F17850" s="139" t="inlineStr">
        <is>
          <t>BKDN0320055</t>
        </is>
      </c>
      <c r="G17850" s="139" t="inlineStr">
        <is>
          <t>INDB0000034</t>
        </is>
      </c>
      <c r="H17850" s="139" t="inlineStr">
        <is>
          <t>SBIN0050016</t>
        </is>
      </c>
      <c r="I17850" s="139" t="inlineStr">
        <is>
          <t>SYNB0006365</t>
        </is>
      </c>
    </row>
    <row r="17851" ht="14.4" customHeight="1">
      <c r="E17851" s="139" t="inlineStr">
        <is>
          <t>BARB0BICHHI</t>
        </is>
      </c>
      <c r="F17851" s="139" t="inlineStr">
        <is>
          <t>BKDN0320051</t>
        </is>
      </c>
      <c r="G17851" s="139" t="inlineStr">
        <is>
          <t>INDB0000033</t>
        </is>
      </c>
      <c r="H17851" s="139" t="inlineStr">
        <is>
          <t>SBIN0050015</t>
        </is>
      </c>
      <c r="I17851" s="139" t="inlineStr">
        <is>
          <t>SYNB0006364</t>
        </is>
      </c>
    </row>
    <row r="17852" ht="14.4" customHeight="1">
      <c r="E17852" s="139" t="inlineStr">
        <is>
          <t>BARB0BIAORA</t>
        </is>
      </c>
      <c r="F17852" s="139" t="inlineStr">
        <is>
          <t>BKDN0320038</t>
        </is>
      </c>
      <c r="G17852" s="139" t="inlineStr">
        <is>
          <t>INDB0000032</t>
        </is>
      </c>
      <c r="H17852" s="139" t="inlineStr">
        <is>
          <t>SBIN0050014</t>
        </is>
      </c>
      <c r="I17852" s="139" t="inlineStr">
        <is>
          <t>SYNB0006363</t>
        </is>
      </c>
    </row>
    <row r="17853" ht="14.4" customHeight="1">
      <c r="E17853" s="139" t="inlineStr">
        <is>
          <t>BARB0BHUVAR</t>
        </is>
      </c>
      <c r="F17853" s="139" t="inlineStr">
        <is>
          <t>BKDN0320033</t>
        </is>
      </c>
      <c r="G17853" s="139" t="inlineStr">
        <is>
          <t>INDB0000031</t>
        </is>
      </c>
      <c r="H17853" s="139" t="inlineStr">
        <is>
          <t>SBIN0050013</t>
        </is>
      </c>
      <c r="I17853" s="139" t="inlineStr">
        <is>
          <t>SYNB0006362</t>
        </is>
      </c>
    </row>
    <row r="17854" ht="14.4" customHeight="1">
      <c r="E17854" s="139" t="inlineStr">
        <is>
          <t>BARB0BHUTDI</t>
        </is>
      </c>
      <c r="F17854" s="139" t="inlineStr">
        <is>
          <t>BKDN0320028</t>
        </is>
      </c>
      <c r="G17854" s="139" t="inlineStr">
        <is>
          <t>INDB0000030</t>
        </is>
      </c>
      <c r="H17854" s="139" t="inlineStr">
        <is>
          <t>SBIN0050012</t>
        </is>
      </c>
      <c r="I17854" s="139" t="inlineStr">
        <is>
          <t>SYNB0006361</t>
        </is>
      </c>
    </row>
    <row r="17855" ht="14.4" customHeight="1">
      <c r="E17855" s="139" t="inlineStr">
        <is>
          <t>BARB0BHUTAK</t>
        </is>
      </c>
      <c r="F17855" s="139" t="inlineStr">
        <is>
          <t>BKDN0320025</t>
        </is>
      </c>
      <c r="G17855" s="139" t="inlineStr">
        <is>
          <t>INDB0000029</t>
        </is>
      </c>
      <c r="H17855" s="139" t="inlineStr">
        <is>
          <t>SBIN0050011</t>
        </is>
      </c>
      <c r="I17855" s="139" t="inlineStr">
        <is>
          <t>SYNB0006360</t>
        </is>
      </c>
    </row>
    <row r="17856" ht="14.4" customHeight="1">
      <c r="E17856" s="139" t="inlineStr">
        <is>
          <t>BARB0BHUSAW</t>
        </is>
      </c>
      <c r="F17856" s="139" t="inlineStr">
        <is>
          <t>BKDN0314011</t>
        </is>
      </c>
      <c r="G17856" s="139" t="inlineStr">
        <is>
          <t>INDB0000028</t>
        </is>
      </c>
      <c r="H17856" s="139" t="inlineStr">
        <is>
          <t>SBIN0050009</t>
        </is>
      </c>
      <c r="I17856" s="139" t="inlineStr">
        <is>
          <t>SYNB0006343</t>
        </is>
      </c>
    </row>
    <row r="17857" ht="14.4" customHeight="1">
      <c r="E17857" s="139" t="inlineStr">
        <is>
          <t>BARB0BHURKU</t>
        </is>
      </c>
      <c r="F17857" s="139" t="inlineStr">
        <is>
          <t>BKDN0311972</t>
        </is>
      </c>
      <c r="G17857" s="139" t="inlineStr">
        <is>
          <t>INDB0000027</t>
        </is>
      </c>
      <c r="H17857" s="139" t="inlineStr">
        <is>
          <t>SBIN0050008</t>
        </is>
      </c>
      <c r="I17857" s="139" t="inlineStr">
        <is>
          <t>SYNB0006342</t>
        </is>
      </c>
    </row>
    <row r="17858" ht="14.4" customHeight="1">
      <c r="E17858" s="139" t="inlineStr">
        <is>
          <t>BARB0BHURAV</t>
        </is>
      </c>
      <c r="F17858" s="139" t="inlineStr">
        <is>
          <t>BKDN0311883</t>
        </is>
      </c>
      <c r="G17858" s="139" t="inlineStr">
        <is>
          <t>INDB0000026</t>
        </is>
      </c>
      <c r="H17858" s="139" t="inlineStr">
        <is>
          <t>SBIN0050007</t>
        </is>
      </c>
      <c r="I17858" s="139" t="inlineStr">
        <is>
          <t>SYNB0006341</t>
        </is>
      </c>
    </row>
    <row r="17859" ht="14.4" customHeight="1">
      <c r="E17859" s="139" t="inlineStr">
        <is>
          <t>BARB0BHULKA</t>
        </is>
      </c>
      <c r="F17859" s="139" t="inlineStr">
        <is>
          <t>BKDN0311881</t>
        </is>
      </c>
      <c r="G17859" s="139" t="inlineStr">
        <is>
          <t>INDB0000025</t>
        </is>
      </c>
      <c r="H17859" s="139" t="inlineStr">
        <is>
          <t>SBIN0050006</t>
        </is>
      </c>
      <c r="I17859" s="139" t="inlineStr">
        <is>
          <t>SYNB0006340</t>
        </is>
      </c>
    </row>
    <row r="17860" ht="14.4" customHeight="1">
      <c r="E17860" s="139" t="inlineStr">
        <is>
          <t>BARB0BHULAB</t>
        </is>
      </c>
      <c r="F17860" s="139" t="inlineStr">
        <is>
          <t>BKDN0311880</t>
        </is>
      </c>
      <c r="G17860" s="139" t="inlineStr">
        <is>
          <t>INDB0000024</t>
        </is>
      </c>
      <c r="H17860" s="139" t="inlineStr">
        <is>
          <t>SBIN0050005</t>
        </is>
      </c>
      <c r="I17860" s="139" t="inlineStr">
        <is>
          <t>SYNB0006326</t>
        </is>
      </c>
    </row>
    <row r="17861" ht="14.4" customHeight="1">
      <c r="E17861" s="139" t="inlineStr">
        <is>
          <t>BARB0BHUKUT</t>
        </is>
      </c>
      <c r="F17861" s="139" t="inlineStr">
        <is>
          <t>BKDN0311879</t>
        </is>
      </c>
      <c r="G17861" s="139" t="inlineStr">
        <is>
          <t>INDB0000023</t>
        </is>
      </c>
      <c r="H17861" s="139" t="inlineStr">
        <is>
          <t>SBIN0050004</t>
        </is>
      </c>
      <c r="I17861" s="139" t="inlineStr">
        <is>
          <t>SYNB0006324</t>
        </is>
      </c>
    </row>
    <row r="17862" ht="14.4" customHeight="1">
      <c r="E17862" s="139" t="inlineStr">
        <is>
          <t>BARB0BHUKHI</t>
        </is>
      </c>
      <c r="F17862" s="139" t="inlineStr">
        <is>
          <t>BKDN0311878</t>
        </is>
      </c>
      <c r="G17862" s="139" t="inlineStr">
        <is>
          <t>INDB0000022</t>
        </is>
      </c>
      <c r="H17862" s="139" t="inlineStr">
        <is>
          <t>SBIN0050003</t>
        </is>
      </c>
      <c r="I17862" s="139" t="inlineStr">
        <is>
          <t>SYNB0006323</t>
        </is>
      </c>
    </row>
    <row r="17863" ht="14.4" customHeight="1">
      <c r="E17863" s="139" t="inlineStr">
        <is>
          <t>BARB0BHUJXX</t>
        </is>
      </c>
      <c r="F17863" s="139" t="inlineStr">
        <is>
          <t>BKDN0311877</t>
        </is>
      </c>
      <c r="G17863" s="139" t="inlineStr">
        <is>
          <t>INDB0000021</t>
        </is>
      </c>
      <c r="H17863" s="139" t="inlineStr">
        <is>
          <t>SBIN0050002</t>
        </is>
      </c>
      <c r="I17863" s="139" t="inlineStr">
        <is>
          <t>SYNB0006322</t>
        </is>
      </c>
    </row>
    <row r="17864" ht="14.4" customHeight="1">
      <c r="E17864" s="139" t="inlineStr">
        <is>
          <t>BARB0BHUJAM</t>
        </is>
      </c>
      <c r="F17864" s="139" t="inlineStr">
        <is>
          <t>BKDN0311756</t>
        </is>
      </c>
      <c r="G17864" s="139" t="inlineStr">
        <is>
          <t>INDB0000020</t>
        </is>
      </c>
      <c r="H17864" s="139" t="inlineStr">
        <is>
          <t>SBIN0050001</t>
        </is>
      </c>
      <c r="I17864" s="139" t="inlineStr">
        <is>
          <t>SYNB0006321</t>
        </is>
      </c>
    </row>
    <row r="17865" ht="14.4" customHeight="1">
      <c r="E17865" s="139" t="inlineStr">
        <is>
          <t>BARB0BHUCOO</t>
        </is>
      </c>
      <c r="F17865" s="139" t="inlineStr">
        <is>
          <t>BKDN0311755</t>
        </is>
      </c>
      <c r="G17865" s="139" t="inlineStr">
        <is>
          <t>INDB0000019</t>
        </is>
      </c>
      <c r="H17865" s="139" t="inlineStr">
        <is>
          <t>SBIN0041214</t>
        </is>
      </c>
      <c r="I17865" s="139" t="inlineStr">
        <is>
          <t>SYNB0006320</t>
        </is>
      </c>
    </row>
    <row r="17866" ht="14.4" customHeight="1">
      <c r="E17866" s="139" t="inlineStr">
        <is>
          <t>BARB0BHUBAN</t>
        </is>
      </c>
      <c r="F17866" s="139" t="inlineStr">
        <is>
          <t>BKDN0311740</t>
        </is>
      </c>
      <c r="G17866" s="139" t="inlineStr">
        <is>
          <t>INDB0000018</t>
        </is>
      </c>
      <c r="H17866" s="139" t="inlineStr">
        <is>
          <t>SBIN0041213</t>
        </is>
      </c>
      <c r="I17866" s="139" t="inlineStr">
        <is>
          <t>SYNB0006319</t>
        </is>
      </c>
    </row>
    <row r="17867" ht="14.4" customHeight="1">
      <c r="E17867" s="139" t="inlineStr">
        <is>
          <t>BARB0BHOWAN</t>
        </is>
      </c>
      <c r="F17867" s="139" t="inlineStr">
        <is>
          <t>BKDN0311728</t>
        </is>
      </c>
      <c r="G17867" s="139" t="inlineStr">
        <is>
          <t>INDB0000017</t>
        </is>
      </c>
      <c r="H17867" s="139" t="inlineStr">
        <is>
          <t>SBIN0041212</t>
        </is>
      </c>
      <c r="I17867" s="139" t="inlineStr">
        <is>
          <t>SYNB0006318</t>
        </is>
      </c>
    </row>
    <row r="17868" ht="14.4" customHeight="1">
      <c r="E17868" s="139" t="inlineStr">
        <is>
          <t>BARB0BHOWAL</t>
        </is>
      </c>
      <c r="F17868" s="139" t="inlineStr">
        <is>
          <t>BKDN0311592</t>
        </is>
      </c>
      <c r="G17868" s="139" t="inlineStr">
        <is>
          <t>INDB0000016</t>
        </is>
      </c>
      <c r="H17868" s="139" t="inlineStr">
        <is>
          <t>SBIN0041211</t>
        </is>
      </c>
      <c r="I17868" s="139" t="inlineStr">
        <is>
          <t>SYNB0006316</t>
        </is>
      </c>
    </row>
    <row r="17869" ht="14.4" customHeight="1">
      <c r="E17869" s="139" t="inlineStr">
        <is>
          <t>BARB0BHOTIA</t>
        </is>
      </c>
      <c r="F17869" s="139" t="inlineStr">
        <is>
          <t>BKDN0311590</t>
        </is>
      </c>
      <c r="G17869" s="139" t="inlineStr">
        <is>
          <t>INDB0000015</t>
        </is>
      </c>
      <c r="H17869" s="139" t="inlineStr">
        <is>
          <t>SBIN0041210</t>
        </is>
      </c>
      <c r="I17869" s="139" t="inlineStr">
        <is>
          <t>SYNB0006310</t>
        </is>
      </c>
    </row>
    <row r="17870" ht="14.4" customHeight="1">
      <c r="E17870" s="139" t="inlineStr">
        <is>
          <t>BARB0BHOTAL</t>
        </is>
      </c>
      <c r="F17870" s="139" t="inlineStr">
        <is>
          <t>BKDN0311589</t>
        </is>
      </c>
      <c r="G17870" s="139" t="inlineStr">
        <is>
          <t>INDB0000014</t>
        </is>
      </c>
      <c r="H17870" s="139" t="inlineStr">
        <is>
          <t>SBIN0041209</t>
        </is>
      </c>
      <c r="I17870" s="139" t="inlineStr">
        <is>
          <t>SYNB0006309</t>
        </is>
      </c>
    </row>
    <row r="17871" ht="14.4" customHeight="1">
      <c r="E17871" s="139" t="inlineStr">
        <is>
          <t>BARB0BHOSAR</t>
        </is>
      </c>
      <c r="F17871" s="139" t="inlineStr">
        <is>
          <t>BKDN0311519</t>
        </is>
      </c>
      <c r="G17871" s="139" t="inlineStr">
        <is>
          <t>INDB0000012</t>
        </is>
      </c>
      <c r="H17871" s="139" t="inlineStr">
        <is>
          <t>SBIN0041208</t>
        </is>
      </c>
      <c r="I17871" s="139" t="inlineStr">
        <is>
          <t>SYNB0006308</t>
        </is>
      </c>
    </row>
    <row r="17872" ht="14.4" customHeight="1">
      <c r="E17872" s="139" t="inlineStr">
        <is>
          <t>BARB0BHOPAL</t>
        </is>
      </c>
      <c r="F17872" s="139" t="inlineStr">
        <is>
          <t>BKDN0311518</t>
        </is>
      </c>
      <c r="G17872" s="139" t="inlineStr">
        <is>
          <t>INDB0000011</t>
        </is>
      </c>
      <c r="H17872" s="139" t="inlineStr">
        <is>
          <t>SBIN0041207</t>
        </is>
      </c>
      <c r="I17872" s="139" t="inlineStr">
        <is>
          <t>SYNB0006307</t>
        </is>
      </c>
    </row>
    <row r="17873" ht="14.4" customHeight="1">
      <c r="E17873" s="139" t="inlineStr">
        <is>
          <t>BARB0BHOMER</t>
        </is>
      </c>
      <c r="F17873" s="139" t="inlineStr">
        <is>
          <t>BKDN0311517</t>
        </is>
      </c>
      <c r="G17873" s="139" t="inlineStr">
        <is>
          <t>INDB0000010</t>
        </is>
      </c>
      <c r="H17873" s="139" t="inlineStr">
        <is>
          <t>SBIN0041206</t>
        </is>
      </c>
      <c r="I17873" s="139" t="inlineStr">
        <is>
          <t>SYNB0006306</t>
        </is>
      </c>
    </row>
    <row r="17874" ht="14.4" customHeight="1">
      <c r="E17874" s="139" t="inlineStr">
        <is>
          <t>BARB0BHOLGA</t>
        </is>
      </c>
      <c r="F17874" s="139" t="inlineStr">
        <is>
          <t>BKDN0311504</t>
        </is>
      </c>
      <c r="G17874" s="139" t="inlineStr">
        <is>
          <t>INDB0000009</t>
        </is>
      </c>
      <c r="H17874" s="139" t="inlineStr">
        <is>
          <t>SBIN0041205</t>
        </is>
      </c>
      <c r="I17874" s="139" t="inlineStr">
        <is>
          <t>SYNB0006305</t>
        </is>
      </c>
    </row>
    <row r="17875" ht="14.4" customHeight="1">
      <c r="E17875" s="139" t="inlineStr">
        <is>
          <t>BARB0BHOLAW</t>
        </is>
      </c>
      <c r="F17875" s="139" t="inlineStr">
        <is>
          <t>BKDN0311502</t>
        </is>
      </c>
      <c r="G17875" s="139" t="inlineStr">
        <is>
          <t>INDB0000008</t>
        </is>
      </c>
      <c r="H17875" s="139" t="inlineStr">
        <is>
          <t>SBIN0041204</t>
        </is>
      </c>
      <c r="I17875" s="139" t="inlineStr">
        <is>
          <t>SYNB0006304</t>
        </is>
      </c>
    </row>
    <row r="17876" ht="14.4" customHeight="1">
      <c r="E17876" s="139" t="inlineStr">
        <is>
          <t>BARB0BHOLAN</t>
        </is>
      </c>
      <c r="F17876" s="139" t="inlineStr">
        <is>
          <t>BKDN0311501</t>
        </is>
      </c>
      <c r="G17876" s="139" t="inlineStr">
        <is>
          <t>INDB0000007</t>
        </is>
      </c>
      <c r="H17876" s="139" t="inlineStr">
        <is>
          <t>SBIN0041203</t>
        </is>
      </c>
      <c r="I17876" s="139" t="inlineStr">
        <is>
          <t>SYNB0006303</t>
        </is>
      </c>
    </row>
    <row r="17877" ht="14.4" customHeight="1">
      <c r="E17877" s="139" t="inlineStr">
        <is>
          <t>BARB0BHOJPU</t>
        </is>
      </c>
      <c r="F17877" s="139" t="inlineStr">
        <is>
          <t>BKDN0311500</t>
        </is>
      </c>
      <c r="G17877" s="139" t="inlineStr">
        <is>
          <t>INDB0000006</t>
        </is>
      </c>
      <c r="H17877" s="139" t="inlineStr">
        <is>
          <t>SBIN0041202</t>
        </is>
      </c>
      <c r="I17877" s="139" t="inlineStr">
        <is>
          <t>SYNB0006302</t>
        </is>
      </c>
    </row>
    <row r="17878" ht="14.4" customHeight="1">
      <c r="E17878" s="139" t="inlineStr">
        <is>
          <t>BARB0BHOGPU</t>
        </is>
      </c>
      <c r="F17878" s="139" t="inlineStr">
        <is>
          <t>BKDN0311499</t>
        </is>
      </c>
      <c r="G17878" s="139" t="inlineStr">
        <is>
          <t>INDB0000005</t>
        </is>
      </c>
      <c r="H17878" s="139" t="inlineStr">
        <is>
          <t>SBIN0041201</t>
        </is>
      </c>
      <c r="I17878" s="139" t="inlineStr">
        <is>
          <t>SYNB0006301</t>
        </is>
      </c>
    </row>
    <row r="17879" ht="14.4" customHeight="1">
      <c r="E17879" s="139" t="inlineStr">
        <is>
          <t>BARB0BHOGAL</t>
        </is>
      </c>
      <c r="F17879" s="139" t="inlineStr">
        <is>
          <t>BKDN0311498</t>
        </is>
      </c>
      <c r="G17879" s="139" t="inlineStr">
        <is>
          <t>INDB0000004</t>
        </is>
      </c>
      <c r="H17879" s="139" t="inlineStr">
        <is>
          <t>SBIN0041198</t>
        </is>
      </c>
      <c r="I17879" s="139" t="inlineStr">
        <is>
          <t>SYNB0006300</t>
        </is>
      </c>
    </row>
    <row r="17880" ht="14.4" customHeight="1">
      <c r="E17880" s="139" t="inlineStr">
        <is>
          <t>BARB0BHOFAR</t>
        </is>
      </c>
      <c r="F17880" s="139" t="inlineStr">
        <is>
          <t>BKDN0311497</t>
        </is>
      </c>
      <c r="G17880" s="139" t="inlineStr">
        <is>
          <t>INDB0000003</t>
        </is>
      </c>
      <c r="H17880" s="139" t="inlineStr">
        <is>
          <t>SBIN0041197</t>
        </is>
      </c>
      <c r="I17880" s="139" t="inlineStr">
        <is>
          <t>SYNB0006299</t>
        </is>
      </c>
    </row>
    <row r="17881" ht="14.4" customHeight="1">
      <c r="E17881" s="139" t="inlineStr">
        <is>
          <t>BARB0BHIWAN</t>
        </is>
      </c>
      <c r="F17881" s="139" t="inlineStr">
        <is>
          <t>BKDN0311496</t>
        </is>
      </c>
      <c r="G17881" s="139" t="inlineStr">
        <is>
          <t>INDB0000002</t>
        </is>
      </c>
      <c r="H17881" s="139" t="inlineStr">
        <is>
          <t>SBIN0041196</t>
        </is>
      </c>
      <c r="I17881" s="139" t="inlineStr">
        <is>
          <t>SYNB0006298</t>
        </is>
      </c>
    </row>
    <row r="17882" ht="14.4" customHeight="1">
      <c r="E17882" s="139" t="inlineStr">
        <is>
          <t>BARB0BHIWAD</t>
        </is>
      </c>
      <c r="F17882" s="139" t="inlineStr">
        <is>
          <t>BKDN0311495</t>
        </is>
      </c>
      <c r="G17882" s="139" t="inlineStr">
        <is>
          <t>INDB0000001</t>
        </is>
      </c>
      <c r="H17882" s="139" t="inlineStr">
        <is>
          <t>SBIN0041195</t>
        </is>
      </c>
      <c r="I17882" s="139" t="inlineStr">
        <is>
          <t>SYNB0006297</t>
        </is>
      </c>
    </row>
    <row r="17883" ht="14.4" customHeight="1">
      <c r="E17883" s="139" t="inlineStr">
        <is>
          <t>BARB0BHITTI</t>
        </is>
      </c>
      <c r="F17883" s="139" t="inlineStr">
        <is>
          <t>BKDN0311494</t>
        </is>
      </c>
      <c r="G17883" s="139" t="inlineStr">
        <is>
          <t>ICBK0000001</t>
        </is>
      </c>
      <c r="H17883" s="139" t="inlineStr">
        <is>
          <t>SBIN0041194</t>
        </is>
      </c>
      <c r="I17883" s="139" t="inlineStr">
        <is>
          <t>SYNB0006296</t>
        </is>
      </c>
    </row>
    <row r="17884" ht="14.4" customHeight="1">
      <c r="E17884" s="139" t="inlineStr">
        <is>
          <t>BARB0BHITKU</t>
        </is>
      </c>
      <c r="F17884" s="139" t="inlineStr">
        <is>
          <t>BKDN0311411</t>
        </is>
      </c>
      <c r="G17884" s="139" t="inlineStr">
        <is>
          <t>IBKO0000001</t>
        </is>
      </c>
      <c r="H17884" s="139" t="inlineStr">
        <is>
          <t>SBIN0041193</t>
        </is>
      </c>
      <c r="I17884" s="139" t="inlineStr">
        <is>
          <t>SYNB0006295</t>
        </is>
      </c>
    </row>
    <row r="17885" ht="14.4" customHeight="1">
      <c r="E17885" s="139" t="inlineStr">
        <is>
          <t>BARB0BHITHA</t>
        </is>
      </c>
      <c r="F17885" s="139" t="inlineStr">
        <is>
          <t>BKDN0311410</t>
        </is>
      </c>
      <c r="G17885" s="139" t="inlineStr">
        <is>
          <t>JJSB0000040</t>
        </is>
      </c>
      <c r="H17885" s="139" t="inlineStr">
        <is>
          <t>SBIN0041192</t>
        </is>
      </c>
      <c r="I17885" s="139" t="inlineStr">
        <is>
          <t>SYNB0006294</t>
        </is>
      </c>
    </row>
    <row r="17886" ht="14.4" customHeight="1">
      <c r="E17886" s="139" t="inlineStr">
        <is>
          <t>BARB0BHITEX</t>
        </is>
      </c>
      <c r="F17886" s="139" t="inlineStr">
        <is>
          <t>BKDN0311373</t>
        </is>
      </c>
      <c r="G17886" s="139" t="inlineStr">
        <is>
          <t>JJSB0000039</t>
        </is>
      </c>
      <c r="H17886" s="139" t="inlineStr">
        <is>
          <t>SBIN0041191</t>
        </is>
      </c>
      <c r="I17886" s="139" t="inlineStr">
        <is>
          <t>SYNB0006293</t>
        </is>
      </c>
    </row>
    <row r="17887" ht="14.4" customHeight="1">
      <c r="E17887" s="139" t="inlineStr">
        <is>
          <t>BARB0BHITAU</t>
        </is>
      </c>
      <c r="F17887" s="139" t="inlineStr">
        <is>
          <t>BKDN0311372</t>
        </is>
      </c>
      <c r="G17887" s="139" t="inlineStr">
        <is>
          <t>JJSB0000038</t>
        </is>
      </c>
      <c r="H17887" s="139" t="inlineStr">
        <is>
          <t>SBIN0041190</t>
        </is>
      </c>
      <c r="I17887" s="139" t="inlineStr">
        <is>
          <t>SYNB0006292</t>
        </is>
      </c>
    </row>
    <row r="17888" ht="14.4" customHeight="1">
      <c r="E17888" s="139" t="inlineStr">
        <is>
          <t>BARB0BHITAR</t>
        </is>
      </c>
      <c r="F17888" s="139" t="inlineStr">
        <is>
          <t>BKDN0311273</t>
        </is>
      </c>
      <c r="G17888" s="139" t="inlineStr">
        <is>
          <t>JJSB0000037</t>
        </is>
      </c>
      <c r="H17888" s="139" t="inlineStr">
        <is>
          <t>SBIN0041189</t>
        </is>
      </c>
      <c r="I17888" s="139" t="inlineStr">
        <is>
          <t>SYNB0006291</t>
        </is>
      </c>
    </row>
    <row r="17889" ht="14.4" customHeight="1">
      <c r="E17889" s="139" t="inlineStr">
        <is>
          <t>BARB0BHISAN</t>
        </is>
      </c>
      <c r="F17889" s="139" t="inlineStr">
        <is>
          <t>BKDN0311272</t>
        </is>
      </c>
      <c r="G17889" s="139" t="inlineStr">
        <is>
          <t>JJSB0000036</t>
        </is>
      </c>
      <c r="H17889" s="139" t="inlineStr">
        <is>
          <t>SBIN0041188</t>
        </is>
      </c>
      <c r="I17889" s="139" t="inlineStr">
        <is>
          <t>SYNB0006290</t>
        </is>
      </c>
    </row>
    <row r="17890" ht="14.4" customHeight="1">
      <c r="E17890" s="139" t="inlineStr">
        <is>
          <t>BARB0BHIRRX</t>
        </is>
      </c>
      <c r="F17890" s="139" t="inlineStr">
        <is>
          <t>BKDN0311271</t>
        </is>
      </c>
      <c r="G17890" s="139" t="inlineStr">
        <is>
          <t>JJSB0000035</t>
        </is>
      </c>
      <c r="H17890" s="139" t="inlineStr">
        <is>
          <t>SBIN0041187</t>
        </is>
      </c>
      <c r="I17890" s="139" t="inlineStr">
        <is>
          <t>SYNB0006279</t>
        </is>
      </c>
    </row>
    <row r="17891" ht="14.4" customHeight="1">
      <c r="E17891" s="139" t="inlineStr">
        <is>
          <t>BARB0BHINMA</t>
        </is>
      </c>
      <c r="F17891" s="139" t="inlineStr">
        <is>
          <t>BKDN0311270</t>
        </is>
      </c>
      <c r="G17891" s="139" t="inlineStr">
        <is>
          <t>JJSB0000034</t>
        </is>
      </c>
      <c r="H17891" s="139" t="inlineStr">
        <is>
          <t>SBIN0041186</t>
        </is>
      </c>
      <c r="I17891" s="139" t="inlineStr">
        <is>
          <t>SYNB0006278</t>
        </is>
      </c>
    </row>
    <row r="17892" ht="14.4" customHeight="1">
      <c r="E17892" s="139" t="inlineStr">
        <is>
          <t>BARB0BHINGA</t>
        </is>
      </c>
      <c r="F17892" s="139" t="inlineStr">
        <is>
          <t>BKDN0310960</t>
        </is>
      </c>
      <c r="G17892" s="139" t="inlineStr">
        <is>
          <t>JJSB0000033</t>
        </is>
      </c>
      <c r="H17892" s="139" t="inlineStr">
        <is>
          <t>SBIN0041185</t>
        </is>
      </c>
      <c r="I17892" s="139" t="inlineStr">
        <is>
          <t>SYNB0006277</t>
        </is>
      </c>
    </row>
    <row r="17893" ht="14.4" customHeight="1">
      <c r="E17893" s="139" t="inlineStr">
        <is>
          <t>BARB0BHINDX</t>
        </is>
      </c>
      <c r="F17893" s="139" t="inlineStr">
        <is>
          <t>BKDN0310951</t>
        </is>
      </c>
      <c r="G17893" s="139" t="inlineStr">
        <is>
          <t>JJSB0000032</t>
        </is>
      </c>
      <c r="H17893" s="139" t="inlineStr">
        <is>
          <t>SBIN0041184</t>
        </is>
      </c>
      <c r="I17893" s="139" t="inlineStr">
        <is>
          <t>SYNB0006276</t>
        </is>
      </c>
    </row>
    <row r="17894" ht="14.4" customHeight="1">
      <c r="E17894" s="139" t="inlineStr">
        <is>
          <t>BARB0BHINDE</t>
        </is>
      </c>
      <c r="F17894" s="139" t="inlineStr">
        <is>
          <t>BKDN0310931</t>
        </is>
      </c>
      <c r="G17894" s="139" t="inlineStr">
        <is>
          <t>JJSB0000031</t>
        </is>
      </c>
      <c r="H17894" s="139" t="inlineStr">
        <is>
          <t>SBIN0041183</t>
        </is>
      </c>
      <c r="I17894" s="139" t="inlineStr">
        <is>
          <t>SYNB0006275</t>
        </is>
      </c>
    </row>
    <row r="17895" ht="14.4" customHeight="1">
      <c r="E17895" s="139" t="inlineStr">
        <is>
          <t>BARB0BHINAI</t>
        </is>
      </c>
      <c r="F17895" s="139" t="inlineStr">
        <is>
          <t>BKDN0310919</t>
        </is>
      </c>
      <c r="G17895" s="139" t="inlineStr">
        <is>
          <t>JJSB0000030</t>
        </is>
      </c>
      <c r="H17895" s="139" t="inlineStr">
        <is>
          <t>SBIN0041182</t>
        </is>
      </c>
      <c r="I17895" s="139" t="inlineStr">
        <is>
          <t>SYNB0006274</t>
        </is>
      </c>
    </row>
    <row r="17896" ht="14.4" customHeight="1">
      <c r="E17896" s="139" t="inlineStr">
        <is>
          <t>BARB0BHIMXX</t>
        </is>
      </c>
      <c r="F17896" s="139" t="inlineStr">
        <is>
          <t>BKDN0310914</t>
        </is>
      </c>
      <c r="G17896" s="139" t="inlineStr">
        <is>
          <t>JJSB0000029</t>
        </is>
      </c>
      <c r="H17896" s="139" t="inlineStr">
        <is>
          <t>SBIN0041181</t>
        </is>
      </c>
      <c r="I17896" s="139" t="inlineStr">
        <is>
          <t>SYNB0006273</t>
        </is>
      </c>
    </row>
    <row r="17897" ht="14.4" customHeight="1">
      <c r="E17897" s="139" t="inlineStr">
        <is>
          <t>BARB0BHIMPO</t>
        </is>
      </c>
      <c r="F17897" s="139" t="inlineStr">
        <is>
          <t>BKDN0310907</t>
        </is>
      </c>
      <c r="G17897" s="139" t="inlineStr">
        <is>
          <t>JJSB0000028</t>
        </is>
      </c>
      <c r="H17897" s="139" t="inlineStr">
        <is>
          <t>SBIN0041178</t>
        </is>
      </c>
      <c r="I17897" s="139" t="inlineStr">
        <is>
          <t>SYNB0006272</t>
        </is>
      </c>
    </row>
    <row r="17898" ht="14.4" customHeight="1">
      <c r="E17898" s="139" t="inlineStr">
        <is>
          <t>BARB0BHIMAV</t>
        </is>
      </c>
      <c r="F17898" s="139" t="inlineStr">
        <is>
          <t>BKDN0310902</t>
        </is>
      </c>
      <c r="G17898" s="139" t="inlineStr">
        <is>
          <t>JJSB0000027</t>
        </is>
      </c>
      <c r="H17898" s="139" t="inlineStr">
        <is>
          <t>SBIN0041177</t>
        </is>
      </c>
      <c r="I17898" s="139" t="inlineStr">
        <is>
          <t>SYNB0006271</t>
        </is>
      </c>
    </row>
    <row r="17899" ht="14.4" customHeight="1">
      <c r="E17899" s="139" t="inlineStr">
        <is>
          <t>BARB0BHIMAD</t>
        </is>
      </c>
      <c r="F17899" s="139" t="inlineStr">
        <is>
          <t>BKDN0310889</t>
        </is>
      </c>
      <c r="G17899" s="139" t="inlineStr">
        <is>
          <t>JJSB0000026</t>
        </is>
      </c>
      <c r="H17899" s="139" t="inlineStr">
        <is>
          <t>SBIN0041176</t>
        </is>
      </c>
      <c r="I17899" s="139" t="inlineStr">
        <is>
          <t>SYNB0006270</t>
        </is>
      </c>
    </row>
    <row r="17900" ht="14.4" customHeight="1">
      <c r="E17900" s="139" t="inlineStr">
        <is>
          <t>BARB0BHILWA</t>
        </is>
      </c>
      <c r="F17900" s="139" t="inlineStr">
        <is>
          <t>BKDN0310723</t>
        </is>
      </c>
      <c r="G17900" s="139" t="inlineStr">
        <is>
          <t>JJSB0000025</t>
        </is>
      </c>
      <c r="H17900" s="139" t="inlineStr">
        <is>
          <t>SBIN0041175</t>
        </is>
      </c>
      <c r="I17900" s="139" t="inlineStr">
        <is>
          <t>SYNB0006269</t>
        </is>
      </c>
    </row>
    <row r="17901" ht="14.4" customHeight="1">
      <c r="E17901" s="139" t="inlineStr">
        <is>
          <t>BARB0BHILOD</t>
        </is>
      </c>
      <c r="F17901" s="139" t="inlineStr">
        <is>
          <t>BKDN0310721</t>
        </is>
      </c>
      <c r="G17901" s="139" t="inlineStr">
        <is>
          <t>JJSB0000024</t>
        </is>
      </c>
      <c r="H17901" s="139" t="inlineStr">
        <is>
          <t>SBIN0041174</t>
        </is>
      </c>
      <c r="I17901" s="139" t="inlineStr">
        <is>
          <t>SYNB0006268</t>
        </is>
      </c>
    </row>
    <row r="17902" ht="14.4" customHeight="1">
      <c r="E17902" s="139" t="inlineStr">
        <is>
          <t>BARB0BHILAI</t>
        </is>
      </c>
      <c r="F17902" s="139" t="inlineStr">
        <is>
          <t>BKDN0310668</t>
        </is>
      </c>
      <c r="G17902" s="139" t="inlineStr">
        <is>
          <t>JJSB0000023</t>
        </is>
      </c>
      <c r="H17902" s="139" t="inlineStr">
        <is>
          <t>SBIN0041173</t>
        </is>
      </c>
      <c r="I17902" s="139" t="inlineStr">
        <is>
          <t>SYNB0006267</t>
        </is>
      </c>
    </row>
    <row r="17903" ht="14.4" customHeight="1">
      <c r="E17903" s="139" t="inlineStr">
        <is>
          <t>BARB0BHILAD</t>
        </is>
      </c>
      <c r="F17903" s="139" t="inlineStr">
        <is>
          <t>BKDN0310656</t>
        </is>
      </c>
      <c r="G17903" s="139" t="inlineStr">
        <is>
          <t>JJSB0000022</t>
        </is>
      </c>
      <c r="H17903" s="139" t="inlineStr">
        <is>
          <t>SBIN0041172</t>
        </is>
      </c>
      <c r="I17903" s="139" t="inlineStr">
        <is>
          <t>SYNB0006266</t>
        </is>
      </c>
    </row>
    <row r="17904" ht="14.4" customHeight="1">
      <c r="E17904" s="139" t="inlineStr">
        <is>
          <t>BARB0BHIKHA</t>
        </is>
      </c>
      <c r="F17904" s="139" t="inlineStr">
        <is>
          <t>BKDN0310630</t>
        </is>
      </c>
      <c r="G17904" s="139" t="inlineStr">
        <is>
          <t>JJSB0000021</t>
        </is>
      </c>
      <c r="H17904" s="139" t="inlineStr">
        <is>
          <t>SBIN0041171</t>
        </is>
      </c>
      <c r="I17904" s="139" t="inlineStr">
        <is>
          <t>SYNB0006265</t>
        </is>
      </c>
    </row>
    <row r="17905" ht="14.4" customHeight="1">
      <c r="E17905" s="139" t="inlineStr">
        <is>
          <t>BARB0BHIKAN</t>
        </is>
      </c>
      <c r="F17905" s="139" t="inlineStr">
        <is>
          <t>BKDN0310615</t>
        </is>
      </c>
      <c r="G17905" s="139" t="inlineStr">
        <is>
          <t>JJSB0000020</t>
        </is>
      </c>
      <c r="H17905" s="139" t="inlineStr">
        <is>
          <t>SBIN0041170</t>
        </is>
      </c>
      <c r="I17905" s="139" t="inlineStr">
        <is>
          <t>SYNB0006264</t>
        </is>
      </c>
    </row>
    <row r="17906" ht="14.4" customHeight="1">
      <c r="E17906" s="139" t="inlineStr">
        <is>
          <t>BARB0BHIGWA</t>
        </is>
      </c>
      <c r="F17906" s="139" t="inlineStr">
        <is>
          <t>BKDN0310602</t>
        </is>
      </c>
      <c r="G17906" s="139" t="inlineStr">
        <is>
          <t>JJSB0000019</t>
        </is>
      </c>
      <c r="H17906" s="139" t="inlineStr">
        <is>
          <t>SBIN0041169</t>
        </is>
      </c>
      <c r="I17906" s="139" t="inlineStr">
        <is>
          <t>SYNB0006261</t>
        </is>
      </c>
    </row>
    <row r="17907" ht="14.4" customHeight="1">
      <c r="E17907" s="139" t="inlineStr">
        <is>
          <t>BARB0BHIDAM</t>
        </is>
      </c>
      <c r="F17907" s="139" t="inlineStr">
        <is>
          <t>BKDN0310574</t>
        </is>
      </c>
      <c r="G17907" s="139" t="inlineStr">
        <is>
          <t>JJSB0000018</t>
        </is>
      </c>
      <c r="H17907" s="139" t="inlineStr">
        <is>
          <t>SBIN0041168</t>
        </is>
      </c>
      <c r="I17907" s="139" t="inlineStr">
        <is>
          <t>SYNB0006258</t>
        </is>
      </c>
    </row>
    <row r="17908" ht="14.4" customHeight="1">
      <c r="E17908" s="139" t="inlineStr">
        <is>
          <t>BARB0BHICKA</t>
        </is>
      </c>
      <c r="F17908" s="139" t="inlineStr">
        <is>
          <t>BKDN0310569</t>
        </is>
      </c>
      <c r="G17908" s="139" t="inlineStr">
        <is>
          <t>JJSB0000017</t>
        </is>
      </c>
      <c r="H17908" s="139" t="inlineStr">
        <is>
          <t>SBIN0041167</t>
        </is>
      </c>
      <c r="I17908" s="139" t="inlineStr">
        <is>
          <t>SYNB0006257</t>
        </is>
      </c>
    </row>
    <row r="17909" ht="14.4" customHeight="1">
      <c r="E17909" s="139" t="inlineStr">
        <is>
          <t>BARB0BHESUR</t>
        </is>
      </c>
      <c r="F17909" s="139" t="inlineStr">
        <is>
          <t>BKDN0310557</t>
        </is>
      </c>
      <c r="G17909" s="139" t="inlineStr">
        <is>
          <t>JJSB0000016</t>
        </is>
      </c>
      <c r="H17909" s="139" t="inlineStr">
        <is>
          <t>SBIN0041166</t>
        </is>
      </c>
      <c r="I17909" s="139" t="inlineStr">
        <is>
          <t>SYNB0006256</t>
        </is>
      </c>
    </row>
    <row r="17910" ht="14.4" customHeight="1">
      <c r="E17910" s="139" t="inlineStr">
        <is>
          <t>BARB0BHESAN</t>
        </is>
      </c>
      <c r="F17910" s="139" t="inlineStr">
        <is>
          <t>BKDN0310545</t>
        </is>
      </c>
      <c r="G17910" s="139" t="inlineStr">
        <is>
          <t>JJSB0000015</t>
        </is>
      </c>
      <c r="H17910" s="139" t="inlineStr">
        <is>
          <t>SBIN0041165</t>
        </is>
      </c>
      <c r="I17910" s="139" t="inlineStr">
        <is>
          <t>SYNB0006255</t>
        </is>
      </c>
    </row>
    <row r="17911" ht="14.4" customHeight="1">
      <c r="E17911" s="139" t="inlineStr">
        <is>
          <t>BARB0BHENSO</t>
        </is>
      </c>
      <c r="F17911" s="139" t="inlineStr">
        <is>
          <t>BKDN0310540</t>
        </is>
      </c>
      <c r="G17911" s="139" t="inlineStr">
        <is>
          <t>JJSB0000014</t>
        </is>
      </c>
      <c r="H17911" s="139" t="inlineStr">
        <is>
          <t>SBIN0041164</t>
        </is>
      </c>
      <c r="I17911" s="139" t="inlineStr">
        <is>
          <t>SYNB0006254</t>
        </is>
      </c>
    </row>
    <row r="17912" ht="14.4" customHeight="1">
      <c r="E17912" s="139" t="inlineStr">
        <is>
          <t>BARB0BHENSA</t>
        </is>
      </c>
      <c r="F17912" s="139" t="inlineStr">
        <is>
          <t>BKDN0310532</t>
        </is>
      </c>
      <c r="G17912" s="139" t="inlineStr">
        <is>
          <t>JJSB0000013</t>
        </is>
      </c>
      <c r="H17912" s="139" t="inlineStr">
        <is>
          <t>SBIN0041163</t>
        </is>
      </c>
      <c r="I17912" s="139" t="inlineStr">
        <is>
          <t>SYNB0006253</t>
        </is>
      </c>
    </row>
    <row r="17913" ht="14.4" customHeight="1">
      <c r="E17913" s="139" t="inlineStr">
        <is>
          <t>BARB0BHENDE</t>
        </is>
      </c>
      <c r="F17913" s="139" t="inlineStr">
        <is>
          <t>BKDN0310522</t>
        </is>
      </c>
      <c r="G17913" s="139" t="inlineStr">
        <is>
          <t>JJSB0000012</t>
        </is>
      </c>
      <c r="H17913" s="139" t="inlineStr">
        <is>
          <t>SBIN0041162</t>
        </is>
      </c>
      <c r="I17913" s="139" t="inlineStr">
        <is>
          <t>SYNB0006252</t>
        </is>
      </c>
    </row>
    <row r="17914" ht="14.4" customHeight="1">
      <c r="E17914" s="139" t="inlineStr">
        <is>
          <t>BARB0BHELXX</t>
        </is>
      </c>
      <c r="F17914" s="139" t="inlineStr">
        <is>
          <t>BKDN0310508</t>
        </is>
      </c>
      <c r="G17914" s="139" t="inlineStr">
        <is>
          <t>JJSB0000011</t>
        </is>
      </c>
      <c r="H17914" s="139" t="inlineStr">
        <is>
          <t>SBIN0041161</t>
        </is>
      </c>
      <c r="I17914" s="139" t="inlineStr">
        <is>
          <t>SYNB0006251</t>
        </is>
      </c>
    </row>
    <row r="17915" ht="14.4" customHeight="1">
      <c r="E17915" s="139" t="inlineStr">
        <is>
          <t>BARB0BHELKH</t>
        </is>
      </c>
      <c r="F17915" s="139" t="inlineStr">
        <is>
          <t>BKDN0310483</t>
        </is>
      </c>
      <c r="G17915" s="139" t="inlineStr">
        <is>
          <t>JJSB0000010</t>
        </is>
      </c>
      <c r="H17915" s="139" t="inlineStr">
        <is>
          <t>SBIN0041159</t>
        </is>
      </c>
      <c r="I17915" s="139" t="inlineStr">
        <is>
          <t>SYNB0006250</t>
        </is>
      </c>
    </row>
    <row r="17916" ht="14.4" customHeight="1">
      <c r="E17916" s="139" t="inlineStr">
        <is>
          <t>BARB0BHEERA</t>
        </is>
      </c>
      <c r="F17916" s="139" t="inlineStr">
        <is>
          <t>BKDN0310425</t>
        </is>
      </c>
      <c r="G17916" s="139" t="inlineStr">
        <is>
          <t>JJSB0000009</t>
        </is>
      </c>
      <c r="H17916" s="139" t="inlineStr">
        <is>
          <t>SBIN0041158</t>
        </is>
      </c>
      <c r="I17916" s="139" t="inlineStr">
        <is>
          <t>SYNB0006239</t>
        </is>
      </c>
    </row>
    <row r="17917" ht="14.4" customHeight="1">
      <c r="E17917" s="139" t="inlineStr">
        <is>
          <t>BARB0BHEELO</t>
        </is>
      </c>
      <c r="F17917" s="139" t="inlineStr">
        <is>
          <t>BKDN0310424</t>
        </is>
      </c>
      <c r="G17917" s="139" t="inlineStr">
        <is>
          <t>JJSB0000008</t>
        </is>
      </c>
      <c r="H17917" s="139" t="inlineStr">
        <is>
          <t>SBIN0041157</t>
        </is>
      </c>
      <c r="I17917" s="139" t="inlineStr">
        <is>
          <t>SYNB0006238</t>
        </is>
      </c>
    </row>
    <row r="17918" ht="14.4" customHeight="1">
      <c r="E17918" s="139" t="inlineStr">
        <is>
          <t>BARB0BHDAUS</t>
        </is>
      </c>
      <c r="F17918" s="139" t="inlineStr">
        <is>
          <t>BKDN0310412</t>
        </is>
      </c>
      <c r="G17918" s="139" t="inlineStr">
        <is>
          <t>JJSB0000007</t>
        </is>
      </c>
      <c r="H17918" s="139" t="inlineStr">
        <is>
          <t>SBIN0041156</t>
        </is>
      </c>
      <c r="I17918" s="139" t="inlineStr">
        <is>
          <t>SYNB0006237</t>
        </is>
      </c>
    </row>
    <row r="17919" ht="14.4" customHeight="1">
      <c r="E17919" s="139" t="inlineStr">
        <is>
          <t>BARB0BHAYAN</t>
        </is>
      </c>
      <c r="F17919" s="139" t="inlineStr">
        <is>
          <t>BKDN0310321</t>
        </is>
      </c>
      <c r="G17919" s="139" t="inlineStr">
        <is>
          <t>JJSB0000006</t>
        </is>
      </c>
      <c r="H17919" s="139" t="inlineStr">
        <is>
          <t>SBIN0041155</t>
        </is>
      </c>
      <c r="I17919" s="139" t="inlineStr">
        <is>
          <t>SYNB0006236</t>
        </is>
      </c>
    </row>
    <row r="17920" ht="14.4" customHeight="1">
      <c r="E17920" s="139" t="inlineStr">
        <is>
          <t>BARB0BHAWAN</t>
        </is>
      </c>
      <c r="F17920" s="139" t="inlineStr">
        <is>
          <t>BKDN0310311</t>
        </is>
      </c>
      <c r="G17920" s="139" t="inlineStr">
        <is>
          <t>JJSB0000005</t>
        </is>
      </c>
      <c r="H17920" s="139" t="inlineStr">
        <is>
          <t>SBIN0041154</t>
        </is>
      </c>
      <c r="I17920" s="139" t="inlineStr">
        <is>
          <t>SYNB0006235</t>
        </is>
      </c>
    </row>
    <row r="17921" ht="14.4" customHeight="1">
      <c r="E17921" s="139" t="inlineStr">
        <is>
          <t>BARB0BHAVNA</t>
        </is>
      </c>
      <c r="F17921" s="139" t="inlineStr">
        <is>
          <t>BKDN0310241</t>
        </is>
      </c>
      <c r="G17921" s="139" t="inlineStr">
        <is>
          <t>JJSB0000004</t>
        </is>
      </c>
      <c r="H17921" s="139" t="inlineStr">
        <is>
          <t>SBIN0041153</t>
        </is>
      </c>
      <c r="I17921" s="139" t="inlineStr">
        <is>
          <t>SYNB0006234</t>
        </is>
      </c>
    </row>
    <row r="17922" ht="14.4" customHeight="1">
      <c r="E17922" s="139" t="inlineStr">
        <is>
          <t>BARB0BHAVAN</t>
        </is>
      </c>
      <c r="F17922" s="139" t="inlineStr">
        <is>
          <t>BKDN0310238</t>
        </is>
      </c>
      <c r="G17922" s="139" t="inlineStr">
        <is>
          <t>JJSB0000003</t>
        </is>
      </c>
      <c r="H17922" s="139" t="inlineStr">
        <is>
          <t>SBIN0041152</t>
        </is>
      </c>
      <c r="I17922" s="139" t="inlineStr">
        <is>
          <t>SYNB0006232</t>
        </is>
      </c>
    </row>
    <row r="17923" ht="14.4" customHeight="1">
      <c r="E17923" s="139" t="inlineStr">
        <is>
          <t>BARB0BHAURD</t>
        </is>
      </c>
      <c r="F17923" s="139" t="inlineStr">
        <is>
          <t>BKDN0310233</t>
        </is>
      </c>
      <c r="G17923" s="139" t="inlineStr">
        <is>
          <t>JJSB0000002</t>
        </is>
      </c>
      <c r="H17923" s="139" t="inlineStr">
        <is>
          <t>SBIN0041151</t>
        </is>
      </c>
      <c r="I17923" s="139" t="inlineStr">
        <is>
          <t>SYNB0006231</t>
        </is>
      </c>
    </row>
    <row r="17924" ht="14.4" customHeight="1">
      <c r="E17924" s="139" t="inlineStr">
        <is>
          <t>BARB0BHAUDA</t>
        </is>
      </c>
      <c r="F17924" s="139" t="inlineStr">
        <is>
          <t>BKDN0310217</t>
        </is>
      </c>
      <c r="G17924" s="139" t="inlineStr">
        <is>
          <t>JJSB0000001</t>
        </is>
      </c>
      <c r="H17924" s="139" t="inlineStr">
        <is>
          <t>SBIN0041150</t>
        </is>
      </c>
      <c r="I17924" s="139" t="inlineStr">
        <is>
          <t>SYNB0006230</t>
        </is>
      </c>
    </row>
    <row r="17925" ht="14.4" customHeight="1">
      <c r="E17925" s="139" t="inlineStr">
        <is>
          <t>BARB0BHAUAB</t>
        </is>
      </c>
      <c r="F17925" s="139" t="inlineStr">
        <is>
          <t>BKDN0310215</t>
        </is>
      </c>
      <c r="G17925" s="139" t="inlineStr">
        <is>
          <t>JAKA0ZOUDAM</t>
        </is>
      </c>
      <c r="H17925" s="139" t="inlineStr">
        <is>
          <t>SBIN0041149</t>
        </is>
      </c>
      <c r="I17925" s="139" t="inlineStr">
        <is>
          <t>SYNB0006226</t>
        </is>
      </c>
    </row>
    <row r="17926" ht="14.4" customHeight="1">
      <c r="E17926" s="139" t="inlineStr">
        <is>
          <t>BARB0BHATTI</t>
        </is>
      </c>
      <c r="F17926" s="139" t="inlineStr">
        <is>
          <t>BKDN0310206</t>
        </is>
      </c>
      <c r="G17926" s="139" t="inlineStr">
        <is>
          <t>JAKA0ZORAJO</t>
        </is>
      </c>
      <c r="H17926" s="139" t="inlineStr">
        <is>
          <t>SBIN0041147</t>
        </is>
      </c>
      <c r="I17926" s="139" t="inlineStr">
        <is>
          <t>SYNB0006225</t>
        </is>
      </c>
    </row>
    <row r="17927" ht="14.4" customHeight="1">
      <c r="E17927" s="139" t="inlineStr">
        <is>
          <t>BARB0BHATTA</t>
        </is>
      </c>
      <c r="F17927" s="139" t="inlineStr">
        <is>
          <t>BKDN0310196</t>
        </is>
      </c>
      <c r="G17927" s="139" t="inlineStr">
        <is>
          <t>JAKA0ZOPULL</t>
        </is>
      </c>
      <c r="H17927" s="139" t="inlineStr">
        <is>
          <t>SBIN0041146</t>
        </is>
      </c>
      <c r="I17927" s="139" t="inlineStr">
        <is>
          <t>SYNB0006224</t>
        </is>
      </c>
    </row>
    <row r="17928" ht="14.4" customHeight="1">
      <c r="E17928" s="139" t="inlineStr">
        <is>
          <t>BARB0BHATOR</t>
        </is>
      </c>
      <c r="F17928" s="139" t="inlineStr">
        <is>
          <t>BKDN0310195</t>
        </is>
      </c>
      <c r="G17928" s="139" t="inlineStr">
        <is>
          <t>JAKA0ZOONIE</t>
        </is>
      </c>
      <c r="H17928" s="139" t="inlineStr">
        <is>
          <t>SBIN0041145</t>
        </is>
      </c>
      <c r="I17928" s="139" t="inlineStr">
        <is>
          <t>SYNB0006223</t>
        </is>
      </c>
    </row>
    <row r="17929" ht="14.4" customHeight="1">
      <c r="E17929" s="139" t="inlineStr">
        <is>
          <t>BARB0BHATIN</t>
        </is>
      </c>
      <c r="F17929" s="139" t="inlineStr">
        <is>
          <t>BKDN0310189</t>
        </is>
      </c>
      <c r="G17929" s="139" t="inlineStr">
        <is>
          <t>JAKA0ZOKTWO</t>
        </is>
      </c>
      <c r="H17929" s="139" t="inlineStr">
        <is>
          <t>SBIN0041144</t>
        </is>
      </c>
      <c r="I17929" s="139" t="inlineStr">
        <is>
          <t>SYNB0006221</t>
        </is>
      </c>
    </row>
    <row r="17930" ht="14.4" customHeight="1">
      <c r="E17930" s="139" t="inlineStr">
        <is>
          <t>BARB0BHATIA</t>
        </is>
      </c>
      <c r="F17930" s="139" t="inlineStr">
        <is>
          <t>BKDN0310167</t>
        </is>
      </c>
      <c r="G17930" s="139" t="inlineStr">
        <is>
          <t>JAKA0ZOKSOU</t>
        </is>
      </c>
      <c r="H17930" s="139" t="inlineStr">
        <is>
          <t>SBIN0041143</t>
        </is>
      </c>
      <c r="I17930" s="139" t="inlineStr">
        <is>
          <t>SYNB0006220</t>
        </is>
      </c>
    </row>
    <row r="17931" ht="14.4" customHeight="1">
      <c r="E17931" s="139" t="inlineStr">
        <is>
          <t>BARB0BHATGA</t>
        </is>
      </c>
      <c r="F17931" s="139" t="inlineStr">
        <is>
          <t>BKDN0310152</t>
        </is>
      </c>
      <c r="G17931" s="139" t="inlineStr">
        <is>
          <t>JAKA0ZOJTWO</t>
        </is>
      </c>
      <c r="H17931" s="139" t="inlineStr">
        <is>
          <t>SBIN0041142</t>
        </is>
      </c>
      <c r="I17931" s="139" t="inlineStr">
        <is>
          <t>SYNB0006219</t>
        </is>
      </c>
    </row>
    <row r="17932" ht="14.4" customHeight="1">
      <c r="E17932" s="139" t="inlineStr">
        <is>
          <t>BARB0BHATAP</t>
        </is>
      </c>
      <c r="F17932" s="139" t="inlineStr">
        <is>
          <t>BKDN0310134</t>
        </is>
      </c>
      <c r="G17932" s="139" t="inlineStr">
        <is>
          <t>JAKA0ZOJNOR</t>
        </is>
      </c>
      <c r="H17932" s="139" t="inlineStr">
        <is>
          <t>SBIN0041141</t>
        </is>
      </c>
      <c r="I17932" s="139" t="inlineStr">
        <is>
          <t>SYNB0006218</t>
        </is>
      </c>
    </row>
    <row r="17933" ht="14.4" customHeight="1">
      <c r="E17933" s="139" t="inlineStr">
        <is>
          <t>BARB0BHATAN</t>
        </is>
      </c>
      <c r="F17933" s="139" t="inlineStr">
        <is>
          <t>BKDN0310122</t>
        </is>
      </c>
      <c r="G17933" s="139" t="inlineStr">
        <is>
          <t>JAKA0ZOBARA</t>
        </is>
      </c>
      <c r="H17933" s="139" t="inlineStr">
        <is>
          <t>SBIN0041140</t>
        </is>
      </c>
      <c r="I17933" s="139" t="inlineStr">
        <is>
          <t>SYNB0006216</t>
        </is>
      </c>
    </row>
    <row r="17934" ht="14.4" customHeight="1">
      <c r="E17934" s="139" t="inlineStr">
        <is>
          <t>BARB0BHASHI</t>
        </is>
      </c>
      <c r="F17934" s="139" t="inlineStr">
        <is>
          <t>BKDN0310107</t>
        </is>
      </c>
      <c r="G17934" s="139" t="inlineStr">
        <is>
          <t>JAKA0ZOBANG</t>
        </is>
      </c>
      <c r="H17934" s="139" t="inlineStr">
        <is>
          <t>SBIN0041139</t>
        </is>
      </c>
      <c r="I17934" s="139" t="inlineStr">
        <is>
          <t>SYNB0006215</t>
        </is>
      </c>
    </row>
    <row r="17935" ht="14.4" customHeight="1">
      <c r="E17935" s="139" t="inlineStr">
        <is>
          <t>BARB0BHASAW</t>
        </is>
      </c>
      <c r="F17935" s="139" t="inlineStr">
        <is>
          <t>BKDN0310088</t>
        </is>
      </c>
      <c r="G17935" s="139" t="inlineStr">
        <is>
          <t>JAKA0ZEERAK</t>
        </is>
      </c>
      <c r="H17935" s="139" t="inlineStr">
        <is>
          <t>SBIN0041138</t>
        </is>
      </c>
      <c r="I17935" s="139" t="inlineStr">
        <is>
          <t>SYNB0006214</t>
        </is>
      </c>
    </row>
    <row r="17936" ht="14.4" customHeight="1">
      <c r="E17936" s="139" t="inlineStr">
        <is>
          <t>BARB0BHARWA</t>
        </is>
      </c>
      <c r="F17936" s="139" t="inlineStr">
        <is>
          <t>BKDN0310087</t>
        </is>
      </c>
      <c r="G17936" s="139" t="inlineStr">
        <is>
          <t>JAKA0ZANPUR</t>
        </is>
      </c>
      <c r="H17936" s="139" t="inlineStr">
        <is>
          <t>SBIN0041137</t>
        </is>
      </c>
      <c r="I17936" s="139" t="inlineStr">
        <is>
          <t>SYNB0006212</t>
        </is>
      </c>
    </row>
    <row r="17937" ht="14.4" customHeight="1">
      <c r="E17937" s="139" t="inlineStr">
        <is>
          <t>BARB0BHARTA</t>
        </is>
      </c>
      <c r="F17937" s="139" t="inlineStr">
        <is>
          <t>BKDN0310086</t>
        </is>
      </c>
      <c r="G17937" s="139" t="inlineStr">
        <is>
          <t>JAKA0ZANKOT</t>
        </is>
      </c>
      <c r="H17937" s="139" t="inlineStr">
        <is>
          <t>SBIN0041136</t>
        </is>
      </c>
      <c r="I17937" s="139" t="inlineStr">
        <is>
          <t>SYNB0006211</t>
        </is>
      </c>
    </row>
    <row r="17938" ht="14.4" customHeight="1">
      <c r="E17938" s="139" t="inlineStr">
        <is>
          <t>BARB0BHARAT</t>
        </is>
      </c>
      <c r="F17938" s="139" t="inlineStr">
        <is>
          <t>BKDN0310085</t>
        </is>
      </c>
      <c r="G17938" s="139" t="inlineStr">
        <is>
          <t>JAKA0ZAMPAA</t>
        </is>
      </c>
      <c r="H17938" s="139" t="inlineStr">
        <is>
          <t>SBIN0041135</t>
        </is>
      </c>
      <c r="I17938" s="139" t="inlineStr">
        <is>
          <t>SYNB0006210</t>
        </is>
      </c>
    </row>
    <row r="17939" ht="14.4" customHeight="1">
      <c r="E17939" s="139" t="inlineStr">
        <is>
          <t>BARB0BHARAS</t>
        </is>
      </c>
      <c r="F17939" s="139" t="inlineStr">
        <is>
          <t>BKDN0310053</t>
        </is>
      </c>
      <c r="G17939" s="139" t="inlineStr">
        <is>
          <t>JAKA0ZALDAG</t>
        </is>
      </c>
      <c r="H17939" s="139" t="inlineStr">
        <is>
          <t>SBIN0041134</t>
        </is>
      </c>
      <c r="I17939" s="139" t="inlineStr">
        <is>
          <t>SYNB0006209</t>
        </is>
      </c>
    </row>
    <row r="17940" ht="14.4" customHeight="1">
      <c r="E17940" s="139" t="inlineStr">
        <is>
          <t>BARB0BHAPUN</t>
        </is>
      </c>
      <c r="F17940" s="139" t="inlineStr">
        <is>
          <t>BKDN0310052</t>
        </is>
      </c>
      <c r="G17940" s="139" t="inlineStr">
        <is>
          <t>JAKA0ZAKURA</t>
        </is>
      </c>
      <c r="H17940" s="139" t="inlineStr">
        <is>
          <t>SBIN0041133</t>
        </is>
      </c>
      <c r="I17940" s="139" t="inlineStr">
        <is>
          <t>SYNB0006208</t>
        </is>
      </c>
    </row>
    <row r="17941" ht="14.4" customHeight="1">
      <c r="E17941" s="139" t="inlineStr">
        <is>
          <t>BARB0BHAPOR</t>
        </is>
      </c>
      <c r="F17941" s="139" t="inlineStr">
        <is>
          <t>BKDN0310049</t>
        </is>
      </c>
      <c r="G17941" s="139" t="inlineStr">
        <is>
          <t>JAKA0ZACHAL</t>
        </is>
      </c>
      <c r="H17941" s="139" t="inlineStr">
        <is>
          <t>SBIN0041132</t>
        </is>
      </c>
      <c r="I17941" s="139" t="inlineStr">
        <is>
          <t>SYNB0006207</t>
        </is>
      </c>
    </row>
    <row r="17942" ht="14.4" customHeight="1">
      <c r="E17942" s="139" t="inlineStr">
        <is>
          <t>BARB0BHAPEL</t>
        </is>
      </c>
      <c r="F17942" s="139" t="inlineStr">
        <is>
          <t>BKDN0310044</t>
        </is>
      </c>
      <c r="G17942" s="139" t="inlineStr">
        <is>
          <t>JAKA0ZABLIP</t>
        </is>
      </c>
      <c r="H17942" s="139" t="inlineStr">
        <is>
          <t>SBIN0041131</t>
        </is>
      </c>
      <c r="I17942" s="139" t="inlineStr">
        <is>
          <t>SYNB0006206</t>
        </is>
      </c>
    </row>
    <row r="17943" ht="14.4" customHeight="1">
      <c r="E17943" s="139" t="inlineStr">
        <is>
          <t>BARB0BHANWT</t>
        </is>
      </c>
      <c r="F17943" s="139" t="inlineStr">
        <is>
          <t>BKDN0310030</t>
        </is>
      </c>
      <c r="G17943" s="139" t="inlineStr">
        <is>
          <t>JAKA0ZAAKIR</t>
        </is>
      </c>
      <c r="H17943" s="139" t="inlineStr">
        <is>
          <t>SBIN0041130</t>
        </is>
      </c>
      <c r="I17943" s="139" t="inlineStr">
        <is>
          <t>SYNB0006205</t>
        </is>
      </c>
    </row>
    <row r="17944" ht="14.4" customHeight="1">
      <c r="E17944" s="139" t="inlineStr">
        <is>
          <t>BARB0BHANVA</t>
        </is>
      </c>
      <c r="F17944" s="139" t="inlineStr">
        <is>
          <t>BKDN0241352</t>
        </is>
      </c>
      <c r="G17944" s="139" t="inlineStr">
        <is>
          <t>JAKA0YOUNUS</t>
        </is>
      </c>
      <c r="H17944" s="139" t="inlineStr">
        <is>
          <t>SBIN0041129</t>
        </is>
      </c>
      <c r="I17944" s="139" t="inlineStr">
        <is>
          <t>SYNB0006204</t>
        </is>
      </c>
    </row>
    <row r="17945" ht="14.4" customHeight="1">
      <c r="E17945" s="139" t="inlineStr">
        <is>
          <t>BARB0BHANUG</t>
        </is>
      </c>
      <c r="F17945" s="139" t="inlineStr">
        <is>
          <t>BKDN0241027</t>
        </is>
      </c>
      <c r="G17945" s="139" t="inlineStr">
        <is>
          <t>JAKA0YARPUR</t>
        </is>
      </c>
      <c r="H17945" s="139" t="inlineStr">
        <is>
          <t>SBIN0041128</t>
        </is>
      </c>
      <c r="I17945" s="139" t="inlineStr">
        <is>
          <t>SYNB0006202</t>
        </is>
      </c>
    </row>
    <row r="17946" ht="14.4" customHeight="1">
      <c r="E17946" s="139" t="inlineStr">
        <is>
          <t>BARB0BHANPU</t>
        </is>
      </c>
      <c r="F17946" s="139" t="inlineStr">
        <is>
          <t>BKDN0240974</t>
        </is>
      </c>
      <c r="G17946" s="139" t="inlineStr">
        <is>
          <t>JAKA0YAMUNA</t>
        </is>
      </c>
      <c r="H17946" s="139" t="inlineStr">
        <is>
          <t>SBIN0041127</t>
        </is>
      </c>
      <c r="I17946" s="139" t="inlineStr">
        <is>
          <t>SYNB0006201</t>
        </is>
      </c>
    </row>
    <row r="17947" ht="14.4" customHeight="1">
      <c r="E17947" s="139" t="inlineStr">
        <is>
          <t>BARB0BHANKL</t>
        </is>
      </c>
      <c r="F17947" s="139" t="inlineStr">
        <is>
          <t>BKDN0240898</t>
        </is>
      </c>
      <c r="G17947" s="139" t="inlineStr">
        <is>
          <t>JAKA0WUYANN</t>
        </is>
      </c>
      <c r="H17947" s="139" t="inlineStr">
        <is>
          <t>SBIN0041126</t>
        </is>
      </c>
      <c r="I17947" s="139" t="inlineStr">
        <is>
          <t>SYNB0006200</t>
        </is>
      </c>
    </row>
    <row r="17948" ht="14.4" customHeight="1">
      <c r="E17948" s="139" t="inlineStr">
        <is>
          <t>BARB0BHANJA</t>
        </is>
      </c>
      <c r="F17948" s="139" t="inlineStr">
        <is>
          <t>BKDN0240797</t>
        </is>
      </c>
      <c r="G17948" s="139" t="inlineStr">
        <is>
          <t>JAKA0WULLAR</t>
        </is>
      </c>
      <c r="H17948" s="139" t="inlineStr">
        <is>
          <t>SBIN0041125</t>
        </is>
      </c>
      <c r="I17948" s="139" t="inlineStr">
        <is>
          <t>SYNB0006188</t>
        </is>
      </c>
    </row>
    <row r="17949" ht="14.4" customHeight="1">
      <c r="E17949" s="139" t="inlineStr">
        <is>
          <t>BARB0BHANIY</t>
        </is>
      </c>
      <c r="F17949" s="139" t="inlineStr">
        <is>
          <t>BKDN0240674</t>
        </is>
      </c>
      <c r="G17949" s="139" t="inlineStr">
        <is>
          <t>JAKA0WTRGAM</t>
        </is>
      </c>
      <c r="H17949" s="139" t="inlineStr">
        <is>
          <t>SBIN0041123</t>
        </is>
      </c>
      <c r="I17949" s="139" t="inlineStr">
        <is>
          <t>SYNB0006187</t>
        </is>
      </c>
    </row>
    <row r="17950" ht="14.4" customHeight="1">
      <c r="E17950" s="139" t="inlineStr">
        <is>
          <t>BARB0BHANGE</t>
        </is>
      </c>
      <c r="F17950" s="139" t="inlineStr">
        <is>
          <t>BKDN0240669</t>
        </is>
      </c>
      <c r="G17950" s="139" t="inlineStr">
        <is>
          <t>JAKA0WOORLI</t>
        </is>
      </c>
      <c r="H17950" s="139" t="inlineStr">
        <is>
          <t>SBIN0041122</t>
        </is>
      </c>
      <c r="I17950" s="139" t="inlineStr">
        <is>
          <t>SYNB0006186</t>
        </is>
      </c>
    </row>
    <row r="17951" ht="14.4" customHeight="1">
      <c r="E17951" s="139" t="inlineStr">
        <is>
          <t>BARB0BHANDU</t>
        </is>
      </c>
      <c r="F17951" s="139" t="inlineStr">
        <is>
          <t>BKDN0240667</t>
        </is>
      </c>
      <c r="G17951" s="139" t="inlineStr">
        <is>
          <t>JAKA0WAWOOR</t>
        </is>
      </c>
      <c r="H17951" s="139" t="inlineStr">
        <is>
          <t>SBIN0041121</t>
        </is>
      </c>
      <c r="I17951" s="139" t="inlineStr">
        <is>
          <t>SYNB0006185</t>
        </is>
      </c>
    </row>
    <row r="17952" ht="14.4" customHeight="1">
      <c r="E17952" s="139" t="inlineStr">
        <is>
          <t>BARB0BHANDH</t>
        </is>
      </c>
      <c r="F17952" s="139" t="inlineStr">
        <is>
          <t>BKDN0240643</t>
        </is>
      </c>
      <c r="G17952" s="139" t="inlineStr">
        <is>
          <t>JAKA0WATLAR</t>
        </is>
      </c>
      <c r="H17952" s="139" t="inlineStr">
        <is>
          <t>SBIN0041120</t>
        </is>
      </c>
      <c r="I17952" s="139" t="inlineStr">
        <is>
          <t>SYNB0006184</t>
        </is>
      </c>
    </row>
    <row r="17953" ht="14.4" customHeight="1">
      <c r="E17953" s="139" t="inlineStr">
        <is>
          <t>BARB0BHANDA</t>
        </is>
      </c>
      <c r="F17953" s="139" t="inlineStr">
        <is>
          <t>BKDN0240598</t>
        </is>
      </c>
      <c r="G17953" s="139" t="inlineStr">
        <is>
          <t>JAKA0WATHAR</t>
        </is>
      </c>
      <c r="H17953" s="139" t="inlineStr">
        <is>
          <t>SBIN0041119</t>
        </is>
      </c>
      <c r="I17953" s="139" t="inlineStr">
        <is>
          <t>SYNB0006183</t>
        </is>
      </c>
    </row>
    <row r="17954" ht="14.4" customHeight="1">
      <c r="E17954" s="139" t="inlineStr">
        <is>
          <t>BARB0BHANAG</t>
        </is>
      </c>
      <c r="F17954" s="139" t="inlineStr">
        <is>
          <t>BKDN0240484</t>
        </is>
      </c>
      <c r="G17954" s="139" t="inlineStr">
        <is>
          <t>JAKA0WATHAL</t>
        </is>
      </c>
      <c r="H17954" s="139" t="inlineStr">
        <is>
          <t>SBIN0041118</t>
        </is>
      </c>
      <c r="I17954" s="139" t="inlineStr">
        <is>
          <t>SYNB0006182</t>
        </is>
      </c>
    </row>
    <row r="17955" ht="14.4" customHeight="1">
      <c r="E17955" s="139" t="inlineStr">
        <is>
          <t>BARB0BHAMUZ</t>
        </is>
      </c>
      <c r="F17955" s="139" t="inlineStr">
        <is>
          <t>BKDN0240468</t>
        </is>
      </c>
      <c r="G17955" s="139" t="inlineStr">
        <is>
          <t>JAKA0WANPOH</t>
        </is>
      </c>
      <c r="H17955" s="139" t="inlineStr">
        <is>
          <t>SBIN0041117</t>
        </is>
      </c>
      <c r="I17955" s="139" t="inlineStr">
        <is>
          <t>SYNB0006181</t>
        </is>
      </c>
    </row>
    <row r="17956" ht="14.4" customHeight="1">
      <c r="E17956" s="139" t="inlineStr">
        <is>
          <t>BARB0BHAMEH</t>
        </is>
      </c>
      <c r="F17956" s="139" t="inlineStr">
        <is>
          <t>BKDN0240467</t>
        </is>
      </c>
      <c r="G17956" s="139" t="inlineStr">
        <is>
          <t>JAKA0WANGAT</t>
        </is>
      </c>
      <c r="H17956" s="139" t="inlineStr">
        <is>
          <t>SBIN0041116</t>
        </is>
      </c>
      <c r="I17956" s="139" t="inlineStr">
        <is>
          <t>SYNB0006180</t>
        </is>
      </c>
    </row>
    <row r="17957" ht="14.4" customHeight="1">
      <c r="E17957" s="139" t="inlineStr">
        <is>
          <t>BARB0BHAMBH</t>
        </is>
      </c>
      <c r="F17957" s="139" t="inlineStr">
        <is>
          <t>BKDN0240457</t>
        </is>
      </c>
      <c r="G17957" s="139" t="inlineStr">
        <is>
          <t>JAKA0WANDAL</t>
        </is>
      </c>
      <c r="H17957" s="139" t="inlineStr">
        <is>
          <t>SBIN0041115</t>
        </is>
      </c>
      <c r="I17957" s="139" t="inlineStr">
        <is>
          <t>SYNB0006179</t>
        </is>
      </c>
    </row>
    <row r="17958" ht="14.4" customHeight="1">
      <c r="E17958" s="139" t="inlineStr">
        <is>
          <t>BARB0BHAMAN</t>
        </is>
      </c>
      <c r="F17958" s="139" t="inlineStr">
        <is>
          <t>BKDN0240456</t>
        </is>
      </c>
      <c r="G17958" s="139" t="inlineStr">
        <is>
          <t>JAKA0WALWAR</t>
        </is>
      </c>
      <c r="H17958" s="139" t="inlineStr">
        <is>
          <t>SBIN0041114</t>
        </is>
      </c>
      <c r="I17958" s="139" t="inlineStr">
        <is>
          <t>SYNB0006178</t>
        </is>
      </c>
    </row>
    <row r="17959" ht="14.4" customHeight="1">
      <c r="E17959" s="139" t="inlineStr">
        <is>
          <t>BARB0BHALXX</t>
        </is>
      </c>
      <c r="F17959" s="139" t="inlineStr">
        <is>
          <t>BKDN0240421</t>
        </is>
      </c>
      <c r="G17959" s="139" t="inlineStr">
        <is>
          <t>JAKA0WAGORA</t>
        </is>
      </c>
      <c r="H17959" s="139" t="inlineStr">
        <is>
          <t>SBIN0041113</t>
        </is>
      </c>
      <c r="I17959" s="139" t="inlineStr">
        <is>
          <t>SYNB0006177</t>
        </is>
      </c>
    </row>
    <row r="17960" ht="14.4" customHeight="1">
      <c r="E17960" s="139" t="inlineStr">
        <is>
          <t>BARB0BHALOD</t>
        </is>
      </c>
      <c r="F17960" s="139" t="inlineStr">
        <is>
          <t>BKDN0240339</t>
        </is>
      </c>
      <c r="G17960" s="139" t="inlineStr">
        <is>
          <t>JAKA0WADWAN</t>
        </is>
      </c>
      <c r="H17960" s="139" t="inlineStr">
        <is>
          <t>SBIN0041112</t>
        </is>
      </c>
      <c r="I17960" s="139" t="inlineStr">
        <is>
          <t>SYNB0006176</t>
        </is>
      </c>
    </row>
    <row r="17961" ht="14.4" customHeight="1">
      <c r="E17961" s="139" t="inlineStr">
        <is>
          <t>BARB0BHALAN</t>
        </is>
      </c>
      <c r="F17961" s="139" t="inlineStr">
        <is>
          <t>BKDN0240335</t>
        </is>
      </c>
      <c r="G17961" s="139" t="inlineStr">
        <is>
          <t>JAKA0WACHII</t>
        </is>
      </c>
      <c r="H17961" s="139" t="inlineStr">
        <is>
          <t>SBIN0041111</t>
        </is>
      </c>
      <c r="I17961" s="139" t="inlineStr">
        <is>
          <t>SYNB0006175</t>
        </is>
      </c>
    </row>
    <row r="17962" ht="14.4" customHeight="1">
      <c r="E17962" s="139" t="inlineStr">
        <is>
          <t>BARB0BHAKUT</t>
        </is>
      </c>
      <c r="F17962" s="139" t="inlineStr">
        <is>
          <t>BKDN0240317</t>
        </is>
      </c>
      <c r="G17962" s="139" t="inlineStr">
        <is>
          <t>JAKA0VILGAM</t>
        </is>
      </c>
      <c r="H17962" s="139" t="inlineStr">
        <is>
          <t>SBIN0041110</t>
        </is>
      </c>
      <c r="I17962" s="139" t="inlineStr">
        <is>
          <t>SYNB0006174</t>
        </is>
      </c>
    </row>
    <row r="17963" ht="14.4" customHeight="1">
      <c r="E17963" s="139" t="inlineStr">
        <is>
          <t>BARB0BHAKAI</t>
        </is>
      </c>
      <c r="F17963" s="139" t="inlineStr">
        <is>
          <t>BKDN0240298</t>
        </is>
      </c>
      <c r="G17963" s="139" t="inlineStr">
        <is>
          <t>JAKA0VIKAAS</t>
        </is>
      </c>
      <c r="H17963" s="139" t="inlineStr">
        <is>
          <t>SBIN0041109</t>
        </is>
      </c>
      <c r="I17963" s="139" t="inlineStr">
        <is>
          <t>SYNB0006173</t>
        </is>
      </c>
    </row>
    <row r="17964" ht="14.4" customHeight="1">
      <c r="E17964" s="139" t="inlineStr">
        <is>
          <t>BARB0BHAJUL</t>
        </is>
      </c>
      <c r="F17964" s="139" t="inlineStr">
        <is>
          <t>BKDN0240281</t>
        </is>
      </c>
      <c r="G17964" s="139" t="inlineStr">
        <is>
          <t>JAKA0VIJJAY</t>
        </is>
      </c>
      <c r="H17964" s="139" t="inlineStr">
        <is>
          <t>SBIN0041108</t>
        </is>
      </c>
      <c r="I17964" s="139" t="inlineStr">
        <is>
          <t>SYNB0006172</t>
        </is>
      </c>
    </row>
    <row r="17965" ht="14.4" customHeight="1">
      <c r="E17965" s="139" t="inlineStr">
        <is>
          <t>BARB0BHAJOD</t>
        </is>
      </c>
      <c r="F17965" s="139" t="inlineStr">
        <is>
          <t>BKDN0240275</t>
        </is>
      </c>
      <c r="G17965" s="139" t="inlineStr">
        <is>
          <t>JAKA0VIJAYP</t>
        </is>
      </c>
      <c r="H17965" s="139" t="inlineStr">
        <is>
          <t>SBIN0041107</t>
        </is>
      </c>
      <c r="I17965" s="139" t="inlineStr">
        <is>
          <t>SYNB0006171</t>
        </is>
      </c>
    </row>
    <row r="17966" ht="14.4" customHeight="1">
      <c r="E17966" s="139" t="inlineStr">
        <is>
          <t>BARB0BHAJDE</t>
        </is>
      </c>
      <c r="F17966" s="139" t="inlineStr">
        <is>
          <t>BKDN0240263</t>
        </is>
      </c>
      <c r="G17966" s="139" t="inlineStr">
        <is>
          <t>JAKA0VESSOO</t>
        </is>
      </c>
      <c r="H17966" s="139" t="inlineStr">
        <is>
          <t>SBIN0041106</t>
        </is>
      </c>
      <c r="I17966" s="139" t="inlineStr">
        <is>
          <t>SYNB0006170</t>
        </is>
      </c>
    </row>
    <row r="17967" ht="14.4" customHeight="1">
      <c r="E17967" s="139" t="inlineStr">
        <is>
          <t>BARB0BHAJAN</t>
        </is>
      </c>
      <c r="F17967" s="139" t="inlineStr">
        <is>
          <t>BKDN0240261</t>
        </is>
      </c>
      <c r="G17967" s="139" t="inlineStr">
        <is>
          <t>JAKA0VERNAG</t>
        </is>
      </c>
      <c r="H17967" s="139" t="inlineStr">
        <is>
          <t>SBIN0041105</t>
        </is>
      </c>
      <c r="I17967" s="139" t="inlineStr">
        <is>
          <t>SYNB0006169</t>
        </is>
      </c>
    </row>
    <row r="17968" ht="14.4" customHeight="1">
      <c r="E17968" s="139" t="inlineStr">
        <is>
          <t>BARB0BHAIRA</t>
        </is>
      </c>
      <c r="F17968" s="139" t="inlineStr">
        <is>
          <t>BKDN0240257</t>
        </is>
      </c>
      <c r="G17968" s="139" t="inlineStr">
        <is>
          <t>JAKA0VEHEEL</t>
        </is>
      </c>
      <c r="H17968" s="139" t="inlineStr">
        <is>
          <t>SBIN0041104</t>
        </is>
      </c>
      <c r="I17968" s="139" t="inlineStr">
        <is>
          <t>SYNB0006168</t>
        </is>
      </c>
    </row>
    <row r="17969" ht="14.4" customHeight="1">
      <c r="E17969" s="139" t="inlineStr">
        <is>
          <t>BARB0BHAILI</t>
        </is>
      </c>
      <c r="F17969" s="139" t="inlineStr">
        <is>
          <t>BKDN0240250</t>
        </is>
      </c>
      <c r="G17969" s="139" t="inlineStr">
        <is>
          <t>JAKA0VEERII</t>
        </is>
      </c>
      <c r="H17969" s="139" t="inlineStr">
        <is>
          <t>SBIN0041103</t>
        </is>
      </c>
      <c r="I17969" s="139" t="inlineStr">
        <is>
          <t>SYNB0006167</t>
        </is>
      </c>
    </row>
    <row r="17970" ht="14.4" customHeight="1">
      <c r="E17970" s="139" t="inlineStr">
        <is>
          <t>BARB0BHAHTA</t>
        </is>
      </c>
      <c r="F17970" s="139" t="inlineStr">
        <is>
          <t>BKDN0240246</t>
        </is>
      </c>
      <c r="G17970" s="139" t="inlineStr">
        <is>
          <t>JAKA0VASHNO</t>
        </is>
      </c>
      <c r="H17970" s="139" t="inlineStr">
        <is>
          <t>SBIN0041102</t>
        </is>
      </c>
      <c r="I17970" s="139" t="inlineStr">
        <is>
          <t>SYNB0006166</t>
        </is>
      </c>
    </row>
    <row r="17971" ht="14.4" customHeight="1">
      <c r="E17971" s="139" t="inlineStr">
        <is>
          <t>BARB0BHAHAN</t>
        </is>
      </c>
      <c r="F17971" s="139" t="inlineStr">
        <is>
          <t>BKDN0240230</t>
        </is>
      </c>
      <c r="G17971" s="139" t="inlineStr">
        <is>
          <t>JAKA0VASHEE</t>
        </is>
      </c>
      <c r="H17971" s="139" t="inlineStr">
        <is>
          <t>SBIN0041101</t>
        </is>
      </c>
      <c r="I17971" s="139" t="inlineStr">
        <is>
          <t>SYNB0006164</t>
        </is>
      </c>
    </row>
    <row r="17972" ht="14.4" customHeight="1">
      <c r="E17972" s="139" t="inlineStr">
        <is>
          <t>BARB0BHAGVA</t>
        </is>
      </c>
      <c r="F17972" s="139" t="inlineStr">
        <is>
          <t>BKDN0240153</t>
        </is>
      </c>
      <c r="G17972" s="139" t="inlineStr">
        <is>
          <t>JAKA0VASANT</t>
        </is>
      </c>
      <c r="H17972" s="139" t="inlineStr">
        <is>
          <t>SBIN0041100</t>
        </is>
      </c>
      <c r="I17972" s="139" t="inlineStr">
        <is>
          <t>SYNB0006163</t>
        </is>
      </c>
    </row>
    <row r="17973" ht="14.4" customHeight="1">
      <c r="E17973" s="139" t="inlineStr">
        <is>
          <t>BARB0BHAGMA</t>
        </is>
      </c>
      <c r="F17973" s="139" t="inlineStr">
        <is>
          <t>BKDN0240127</t>
        </is>
      </c>
      <c r="G17973" s="139" t="inlineStr">
        <is>
          <t>JAKA0VARSUA</t>
        </is>
      </c>
      <c r="H17973" s="139" t="inlineStr">
        <is>
          <t>SBIN0041099</t>
        </is>
      </c>
      <c r="I17973" s="139" t="inlineStr">
        <is>
          <t>SYNB0006162</t>
        </is>
      </c>
    </row>
    <row r="17974" ht="14.4" customHeight="1">
      <c r="E17974" s="139" t="inlineStr">
        <is>
          <t>BARB0BHAGES</t>
        </is>
      </c>
      <c r="F17974" s="139" t="inlineStr">
        <is>
          <t>BKDN0240099</t>
        </is>
      </c>
      <c r="G17974" s="139" t="inlineStr">
        <is>
          <t>JAKA0VARNAS</t>
        </is>
      </c>
      <c r="H17974" s="139" t="inlineStr">
        <is>
          <t>SBIN0041098</t>
        </is>
      </c>
      <c r="I17974" s="139" t="inlineStr">
        <is>
          <t>SYNB0006161</t>
        </is>
      </c>
    </row>
    <row r="17975" ht="14.4" customHeight="1">
      <c r="E17975" s="139" t="inlineStr">
        <is>
          <t>BARB0BHAGCH</t>
        </is>
      </c>
      <c r="F17975" s="139" t="inlineStr">
        <is>
          <t>BKDN0240042</t>
        </is>
      </c>
      <c r="G17975" s="139" t="inlineStr">
        <is>
          <t>JAKA0VAILOO</t>
        </is>
      </c>
      <c r="H17975" s="139" t="inlineStr">
        <is>
          <t>SBIN0041097</t>
        </is>
      </c>
      <c r="I17975" s="139" t="inlineStr">
        <is>
          <t>SYNB0006160</t>
        </is>
      </c>
    </row>
    <row r="17976" ht="14.4" customHeight="1">
      <c r="E17976" s="139" t="inlineStr">
        <is>
          <t>BARB0BHAGAT</t>
        </is>
      </c>
      <c r="F17976" s="139" t="inlineStr">
        <is>
          <t>BKDN0240037</t>
        </is>
      </c>
      <c r="G17976" s="139" t="inlineStr">
        <is>
          <t>JAKA0USHKAR</t>
        </is>
      </c>
      <c r="H17976" s="139" t="inlineStr">
        <is>
          <t>SBIN0041096</t>
        </is>
      </c>
      <c r="I17976" s="139" t="inlineStr">
        <is>
          <t>SYNB0006159</t>
        </is>
      </c>
    </row>
    <row r="17977" ht="14.4" customHeight="1">
      <c r="E17977" s="139" t="inlineStr">
        <is>
          <t>BARB0BHAGAL</t>
        </is>
      </c>
      <c r="F17977" s="139" t="inlineStr">
        <is>
          <t>BKDN0234007</t>
        </is>
      </c>
      <c r="G17977" s="139" t="inlineStr">
        <is>
          <t>JAKA0UNITED</t>
        </is>
      </c>
      <c r="H17977" s="139" t="inlineStr">
        <is>
          <t>SBIN0041095</t>
        </is>
      </c>
      <c r="I17977" s="139" t="inlineStr">
        <is>
          <t>SYNB0006158</t>
        </is>
      </c>
    </row>
    <row r="17978" ht="14.4" customHeight="1">
      <c r="E17978" s="139" t="inlineStr">
        <is>
          <t>BARB0BHAFAZ</t>
        </is>
      </c>
      <c r="F17978" s="139" t="inlineStr">
        <is>
          <t>BKDN0231958</t>
        </is>
      </c>
      <c r="G17978" s="139" t="inlineStr">
        <is>
          <t>JAKA0UKHRAL</t>
        </is>
      </c>
      <c r="H17978" s="139" t="inlineStr">
        <is>
          <t>SBIN0041094</t>
        </is>
      </c>
      <c r="I17978" s="139" t="inlineStr">
        <is>
          <t>SYNB0006157</t>
        </is>
      </c>
    </row>
    <row r="17979" ht="14.4" customHeight="1">
      <c r="E17979" s="139" t="inlineStr">
        <is>
          <t>BARB0BHAFAI</t>
        </is>
      </c>
      <c r="F17979" s="139" t="inlineStr">
        <is>
          <t>BKDN0231954</t>
        </is>
      </c>
      <c r="G17979" s="139" t="inlineStr">
        <is>
          <t>JAKA0UDRANA</t>
        </is>
      </c>
      <c r="H17979" s="139" t="inlineStr">
        <is>
          <t>SBIN0041093</t>
        </is>
      </c>
      <c r="I17979" s="139" t="inlineStr">
        <is>
          <t>SYNB0006156</t>
        </is>
      </c>
    </row>
    <row r="17980" ht="14.4" customHeight="1">
      <c r="E17980" s="139" t="inlineStr">
        <is>
          <t>BARB0BHAEAS</t>
        </is>
      </c>
      <c r="F17980" s="139" t="inlineStr">
        <is>
          <t>BKDN0231895</t>
        </is>
      </c>
      <c r="G17980" s="139" t="inlineStr">
        <is>
          <t>JAKA0UDMPUR</t>
        </is>
      </c>
      <c r="H17980" s="139" t="inlineStr">
        <is>
          <t>SBIN0041092</t>
        </is>
      </c>
      <c r="I17980" s="139" t="inlineStr">
        <is>
          <t>SYNB0006155</t>
        </is>
      </c>
    </row>
    <row r="17981" ht="14.4" customHeight="1">
      <c r="E17981" s="139" t="inlineStr">
        <is>
          <t>BARB0BHADSO</t>
        </is>
      </c>
      <c r="F17981" s="139" t="inlineStr">
        <is>
          <t>BKDN0231840</t>
        </is>
      </c>
      <c r="G17981" s="139" t="inlineStr">
        <is>
          <t>JAKA0UDHWAL</t>
        </is>
      </c>
      <c r="H17981" s="139" t="inlineStr">
        <is>
          <t>SBIN0041091</t>
        </is>
      </c>
      <c r="I17981" s="139" t="inlineStr">
        <is>
          <t>SYNB0006154</t>
        </is>
      </c>
    </row>
    <row r="17982" ht="14.4" customHeight="1">
      <c r="E17982" s="139" t="inlineStr">
        <is>
          <t>BARB0BHADRK</t>
        </is>
      </c>
      <c r="F17982" s="139" t="inlineStr">
        <is>
          <t>BKDN0231725</t>
        </is>
      </c>
      <c r="G17982" s="139" t="inlineStr">
        <is>
          <t>JAKA0UCIVIL</t>
        </is>
      </c>
      <c r="H17982" s="139" t="inlineStr">
        <is>
          <t>SBIN0041090</t>
        </is>
      </c>
      <c r="I17982" s="139" t="inlineStr">
        <is>
          <t>SYNB0006153</t>
        </is>
      </c>
    </row>
    <row r="17983" ht="14.4" customHeight="1">
      <c r="E17983" s="139" t="inlineStr">
        <is>
          <t>BARB0BHADRE</t>
        </is>
      </c>
      <c r="F17983" s="139" t="inlineStr">
        <is>
          <t>BKDN0231470</t>
        </is>
      </c>
      <c r="G17983" s="139" t="inlineStr">
        <is>
          <t>JAKA0TURTUK</t>
        </is>
      </c>
      <c r="H17983" s="139" t="inlineStr">
        <is>
          <t>SBIN0041089</t>
        </is>
      </c>
      <c r="I17983" s="139" t="inlineStr">
        <is>
          <t>SYNB0006152</t>
        </is>
      </c>
    </row>
    <row r="17984" ht="14.4" customHeight="1">
      <c r="E17984" s="139" t="inlineStr">
        <is>
          <t>BARB0BHADRA</t>
        </is>
      </c>
      <c r="F17984" s="139" t="inlineStr">
        <is>
          <t>BKDN0231446</t>
        </is>
      </c>
      <c r="G17984" s="139" t="inlineStr">
        <is>
          <t>JAKA0TURKWN</t>
        </is>
      </c>
      <c r="H17984" s="139" t="inlineStr">
        <is>
          <t>SBIN0041088</t>
        </is>
      </c>
      <c r="I17984" s="139" t="inlineStr">
        <is>
          <t>SYNB0006151</t>
        </is>
      </c>
    </row>
    <row r="17985" ht="14.4" customHeight="1">
      <c r="E17985" s="139" t="inlineStr">
        <is>
          <t>BARB0BHADPU</t>
        </is>
      </c>
      <c r="F17985" s="139" t="inlineStr">
        <is>
          <t>BKDN0231445</t>
        </is>
      </c>
      <c r="G17985" s="139" t="inlineStr">
        <is>
          <t>JAKA0TUNNEL</t>
        </is>
      </c>
      <c r="H17985" s="139" t="inlineStr">
        <is>
          <t>SBIN0041087</t>
        </is>
      </c>
      <c r="I17985" s="139" t="inlineStr">
        <is>
          <t>SYNB0006149</t>
        </is>
      </c>
    </row>
    <row r="17986" ht="14.4" customHeight="1">
      <c r="E17986" s="139" t="inlineStr">
        <is>
          <t>BARB0BHADOH</t>
        </is>
      </c>
      <c r="F17986" s="139" t="inlineStr">
        <is>
          <t>BKDN0231426</t>
        </is>
      </c>
      <c r="G17986" s="139" t="inlineStr">
        <is>
          <t>JAKA0TULAIL</t>
        </is>
      </c>
      <c r="H17986" s="139" t="inlineStr">
        <is>
          <t>SBIN0041086</t>
        </is>
      </c>
      <c r="I17986" s="139" t="inlineStr">
        <is>
          <t>SYNB0006148</t>
        </is>
      </c>
    </row>
    <row r="17987" ht="14.4" customHeight="1">
      <c r="E17987" s="139" t="inlineStr">
        <is>
          <t>BARB0BHADGA</t>
        </is>
      </c>
      <c r="F17987" s="139" t="inlineStr">
        <is>
          <t>BKDN0231362</t>
        </is>
      </c>
      <c r="G17987" s="139" t="inlineStr">
        <is>
          <t>JAKA0TUJJAR</t>
        </is>
      </c>
      <c r="H17987" s="139" t="inlineStr">
        <is>
          <t>SBIN0041085</t>
        </is>
      </c>
      <c r="I17987" s="139" t="inlineStr">
        <is>
          <t>SYNB0006147</t>
        </is>
      </c>
    </row>
    <row r="17988" ht="14.4" customHeight="1">
      <c r="E17988" s="139" t="inlineStr">
        <is>
          <t>BARB0BHADES</t>
        </is>
      </c>
      <c r="F17988" s="139" t="inlineStr">
        <is>
          <t>BKDN0231333</t>
        </is>
      </c>
      <c r="G17988" s="139" t="inlineStr">
        <is>
          <t>JAKA0TTILOO</t>
        </is>
      </c>
      <c r="H17988" s="139" t="inlineStr">
        <is>
          <t>SBIN0041084</t>
        </is>
      </c>
      <c r="I17988" s="139" t="inlineStr">
        <is>
          <t>SYNB0006146</t>
        </is>
      </c>
    </row>
    <row r="17989" ht="14.4" customHeight="1">
      <c r="E17989" s="139" t="inlineStr">
        <is>
          <t>BARB0BHADEL</t>
        </is>
      </c>
      <c r="F17989" s="139" t="inlineStr">
        <is>
          <t>BKDN0231226</t>
        </is>
      </c>
      <c r="G17989" s="139" t="inlineStr">
        <is>
          <t>JAKA0TTALOO</t>
        </is>
      </c>
      <c r="H17989" s="139" t="inlineStr">
        <is>
          <t>SBIN0041082</t>
        </is>
      </c>
      <c r="I17989" s="139" t="inlineStr">
        <is>
          <t>SYNB0006145</t>
        </is>
      </c>
    </row>
    <row r="17990" ht="14.4" customHeight="1">
      <c r="E17990" s="139" t="inlineStr">
        <is>
          <t>BARB0BHADEG</t>
        </is>
      </c>
      <c r="F17990" s="139" t="inlineStr">
        <is>
          <t>BKDN0231201</t>
        </is>
      </c>
      <c r="G17990" s="139" t="inlineStr">
        <is>
          <t>JAKA0TTALAB</t>
        </is>
      </c>
      <c r="H17990" s="139" t="inlineStr">
        <is>
          <t>SBIN0041081</t>
        </is>
      </c>
      <c r="I17990" s="139" t="inlineStr">
        <is>
          <t>SYNB0006144</t>
        </is>
      </c>
    </row>
    <row r="17991" ht="14.4" customHeight="1">
      <c r="E17991" s="139" t="inlineStr">
        <is>
          <t>BARB0BHADBH</t>
        </is>
      </c>
      <c r="F17991" s="139" t="inlineStr">
        <is>
          <t>BKDN0231180</t>
        </is>
      </c>
      <c r="G17991" s="139" t="inlineStr">
        <is>
          <t>JAKA0TSUROO</t>
        </is>
      </c>
      <c r="H17991" s="139" t="inlineStr">
        <is>
          <t>SBIN0041080</t>
        </is>
      </c>
      <c r="I17991" s="139" t="inlineStr">
        <is>
          <t>SYNB0006143</t>
        </is>
      </c>
    </row>
    <row r="17992" ht="14.4" customHeight="1">
      <c r="E17992" s="139" t="inlineStr">
        <is>
          <t>BARB0BHADAU</t>
        </is>
      </c>
      <c r="F17992" s="139" t="inlineStr">
        <is>
          <t>BKDN0231156</t>
        </is>
      </c>
      <c r="G17992" s="139" t="inlineStr">
        <is>
          <t>JAKA0TRUSTE</t>
        </is>
      </c>
      <c r="H17992" s="139" t="inlineStr">
        <is>
          <t>SBIN0041079</t>
        </is>
      </c>
      <c r="I17992" s="139" t="inlineStr">
        <is>
          <t>SYNB0006142</t>
        </is>
      </c>
    </row>
    <row r="17993" ht="14.4" customHeight="1">
      <c r="E17993" s="139" t="inlineStr">
        <is>
          <t>BARB0BHADAS</t>
        </is>
      </c>
      <c r="F17993" s="139" t="inlineStr">
        <is>
          <t>BKDN0231111</t>
        </is>
      </c>
      <c r="G17993" s="139" t="inlineStr">
        <is>
          <t>JAKA0TRSPON</t>
        </is>
      </c>
      <c r="H17993" s="139" t="inlineStr">
        <is>
          <t>SBIN0041078</t>
        </is>
      </c>
      <c r="I17993" s="139" t="inlineStr">
        <is>
          <t>SYNB0006141</t>
        </is>
      </c>
    </row>
    <row r="17994" ht="14.4" customHeight="1">
      <c r="E17994" s="139" t="inlineStr">
        <is>
          <t>BARB0BHADAR</t>
        </is>
      </c>
      <c r="F17994" s="139" t="inlineStr">
        <is>
          <t>BKDN0231103</t>
        </is>
      </c>
      <c r="G17994" s="139" t="inlineStr">
        <is>
          <t>JAKA0TRINAG</t>
        </is>
      </c>
      <c r="H17994" s="139" t="inlineStr">
        <is>
          <t>SBIN0041077</t>
        </is>
      </c>
      <c r="I17994" s="139" t="inlineStr">
        <is>
          <t>SYNB0006140</t>
        </is>
      </c>
    </row>
    <row r="17995" ht="14.4" customHeight="1">
      <c r="E17995" s="139" t="inlineStr">
        <is>
          <t>BARB0BHADAM</t>
        </is>
      </c>
      <c r="F17995" s="139" t="inlineStr">
        <is>
          <t>BKDN0231092</t>
        </is>
      </c>
      <c r="G17995" s="139" t="inlineStr">
        <is>
          <t>JAKA0TRIKOT</t>
        </is>
      </c>
      <c r="H17995" s="139" t="inlineStr">
        <is>
          <t>SBIN0041076</t>
        </is>
      </c>
      <c r="I17995" s="139" t="inlineStr">
        <is>
          <t>SYNB0006139</t>
        </is>
      </c>
    </row>
    <row r="17996" ht="14.4" customHeight="1">
      <c r="E17996" s="139" t="inlineStr">
        <is>
          <t>BARB0BHADAI</t>
        </is>
      </c>
      <c r="F17996" s="139" t="inlineStr">
        <is>
          <t>BKDN0230949</t>
        </is>
      </c>
      <c r="G17996" s="139" t="inlineStr">
        <is>
          <t>JAKA0TRHGAM</t>
        </is>
      </c>
      <c r="H17996" s="139" t="inlineStr">
        <is>
          <t>SBIN0041075</t>
        </is>
      </c>
      <c r="I17996" s="139" t="inlineStr">
        <is>
          <t>SYNB0006138</t>
        </is>
      </c>
    </row>
    <row r="17997" ht="14.4" customHeight="1">
      <c r="E17997" s="139" t="inlineStr">
        <is>
          <t>BARB0BHABRA</t>
        </is>
      </c>
      <c r="F17997" s="139" t="inlineStr">
        <is>
          <t>BKDN0230948</t>
        </is>
      </c>
      <c r="G17997" s="139" t="inlineStr">
        <is>
          <t>JAKA0TRENZZ</t>
        </is>
      </c>
      <c r="H17997" s="139" t="inlineStr">
        <is>
          <t>SBIN0041074</t>
        </is>
      </c>
      <c r="I17997" s="139" t="inlineStr">
        <is>
          <t>SYNB0006137</t>
        </is>
      </c>
    </row>
    <row r="17998" ht="14.4" customHeight="1">
      <c r="E17998" s="139" t="inlineStr">
        <is>
          <t>BARB0BHABOM</t>
        </is>
      </c>
      <c r="F17998" s="139" t="inlineStr">
        <is>
          <t>BKDN0230878</t>
        </is>
      </c>
      <c r="G17998" s="139" t="inlineStr">
        <is>
          <t>JAKA0TRCSGR</t>
        </is>
      </c>
      <c r="H17998" s="139" t="inlineStr">
        <is>
          <t>SBIN0041073</t>
        </is>
      </c>
      <c r="I17998" s="139" t="inlineStr">
        <is>
          <t>SYNB0006136</t>
        </is>
      </c>
    </row>
    <row r="17999" ht="14.4" customHeight="1">
      <c r="E17999" s="139" t="inlineStr">
        <is>
          <t>BARB0BHABIT</t>
        </is>
      </c>
      <c r="F17999" s="139" t="inlineStr">
        <is>
          <t>BKDN0230800</t>
        </is>
      </c>
      <c r="G17999" s="139" t="inlineStr">
        <is>
          <t>JAKA0TPURAM</t>
        </is>
      </c>
      <c r="H17999" s="139" t="inlineStr">
        <is>
          <t>SBIN0041072</t>
        </is>
      </c>
      <c r="I17999" s="139" t="inlineStr">
        <is>
          <t>SYNB0006135</t>
        </is>
      </c>
    </row>
    <row r="18000" ht="14.4" customHeight="1">
      <c r="E18000" s="139" t="inlineStr">
        <is>
          <t>BARB0BHABHU</t>
        </is>
      </c>
      <c r="F18000" s="139" t="inlineStr">
        <is>
          <t>BKDN0230692</t>
        </is>
      </c>
      <c r="G18000" s="139" t="inlineStr">
        <is>
          <t>JAKA0TPKGAM</t>
        </is>
      </c>
      <c r="H18000" s="139" t="inlineStr">
        <is>
          <t>SBIN0041071</t>
        </is>
      </c>
      <c r="I18000" s="139" t="inlineStr">
        <is>
          <t>SYNB0006134</t>
        </is>
      </c>
    </row>
    <row r="18001" ht="14.4" customHeight="1">
      <c r="E18001" s="139" t="inlineStr">
        <is>
          <t>BARB0BHABHI</t>
        </is>
      </c>
      <c r="F18001" s="139" t="inlineStr">
        <is>
          <t>BKDN0230654</t>
        </is>
      </c>
      <c r="G18001" s="139" t="inlineStr">
        <is>
          <t>JAKA0TPBAND</t>
        </is>
      </c>
      <c r="H18001" s="139" t="inlineStr">
        <is>
          <t>SBIN0041069</t>
        </is>
      </c>
      <c r="I18001" s="139" t="inlineStr">
        <is>
          <t>SYNB0006133</t>
        </is>
      </c>
    </row>
    <row r="18002" ht="14.4" customHeight="1">
      <c r="E18002" s="139" t="inlineStr">
        <is>
          <t>BARB0BHABHA</t>
        </is>
      </c>
      <c r="F18002" s="139" t="inlineStr">
        <is>
          <t>BKDN0230642</t>
        </is>
      </c>
      <c r="G18002" s="139" t="inlineStr">
        <is>
          <t>JAKA0TOPSHR</t>
        </is>
      </c>
      <c r="H18002" s="139" t="inlineStr">
        <is>
          <t>SBIN0041068</t>
        </is>
      </c>
      <c r="I18002" s="139" t="inlineStr">
        <is>
          <t>SYNB0006132</t>
        </is>
      </c>
    </row>
    <row r="18003" ht="14.4" customHeight="1">
      <c r="E18003" s="139" t="inlineStr">
        <is>
          <t>BARB0BHABAN</t>
        </is>
      </c>
      <c r="F18003" s="139" t="inlineStr">
        <is>
          <t>BKDN0230546</t>
        </is>
      </c>
      <c r="G18003" s="139" t="inlineStr">
        <is>
          <t>JAKA0TOOTAN</t>
        </is>
      </c>
      <c r="H18003" s="139" t="inlineStr">
        <is>
          <t>SBIN0041067</t>
        </is>
      </c>
      <c r="I18003" s="139" t="inlineStr">
        <is>
          <t>SYNB0006131</t>
        </is>
      </c>
    </row>
    <row r="18004" ht="14.4" customHeight="1">
      <c r="E18004" s="139" t="inlineStr">
        <is>
          <t>BARB0BHAAUR</t>
        </is>
      </c>
      <c r="F18004" s="139" t="inlineStr">
        <is>
          <t>BKDN0230535</t>
        </is>
      </c>
      <c r="G18004" s="139" t="inlineStr">
        <is>
          <t>JAKA0TOLMAR</t>
        </is>
      </c>
      <c r="H18004" s="139" t="inlineStr">
        <is>
          <t>SBIN0041066</t>
        </is>
      </c>
      <c r="I18004" s="139" t="inlineStr">
        <is>
          <t>SYNB0006130</t>
        </is>
      </c>
    </row>
    <row r="18005" ht="14.4" customHeight="1">
      <c r="E18005" s="139" t="inlineStr">
        <is>
          <t>BARB0BGGBXX</t>
        </is>
      </c>
      <c r="F18005" s="139" t="inlineStr">
        <is>
          <t>BKDN0230469</t>
        </is>
      </c>
      <c r="G18005" s="139" t="inlineStr">
        <is>
          <t>JAKA0TNHALL</t>
        </is>
      </c>
      <c r="H18005" s="139" t="inlineStr">
        <is>
          <t>SBIN0041065</t>
        </is>
      </c>
      <c r="I18005" s="139" t="inlineStr">
        <is>
          <t>SYNB0006129</t>
        </is>
      </c>
    </row>
    <row r="18006" ht="14.4" customHeight="1">
      <c r="E18006" s="139" t="inlineStr">
        <is>
          <t>BARB0BEURPA</t>
        </is>
      </c>
      <c r="F18006" s="139" t="inlineStr">
        <is>
          <t>BKDN0230463</t>
        </is>
      </c>
      <c r="G18006" s="139" t="inlineStr">
        <is>
          <t>JAKA0TNGDAR</t>
        </is>
      </c>
      <c r="H18006" s="139" t="inlineStr">
        <is>
          <t>SBIN0041064</t>
        </is>
      </c>
      <c r="I18006" s="139" t="inlineStr">
        <is>
          <t>SYNB0006128</t>
        </is>
      </c>
    </row>
    <row r="18007" ht="14.4" customHeight="1">
      <c r="E18007" s="139" t="inlineStr">
        <is>
          <t>BARB0BETULX</t>
        </is>
      </c>
      <c r="F18007" s="139" t="inlineStr">
        <is>
          <t>BKDN0230462</t>
        </is>
      </c>
      <c r="G18007" s="139" t="inlineStr">
        <is>
          <t>JAKA0TIKRIE</t>
        </is>
      </c>
      <c r="H18007" s="139" t="inlineStr">
        <is>
          <t>SBIN0041063</t>
        </is>
      </c>
      <c r="I18007" s="139" t="inlineStr">
        <is>
          <t>SYNB0006127</t>
        </is>
      </c>
    </row>
    <row r="18008" ht="14.4" customHeight="1">
      <c r="E18008" s="139" t="inlineStr">
        <is>
          <t>BARB0BETTIA</t>
        </is>
      </c>
      <c r="F18008" s="139" t="inlineStr">
        <is>
          <t>BKDN0230384</t>
        </is>
      </c>
      <c r="G18008" s="139" t="inlineStr">
        <is>
          <t>JAKA0THATRI</t>
        </is>
      </c>
      <c r="H18008" s="139" t="inlineStr">
        <is>
          <t>SBIN0041062</t>
        </is>
      </c>
      <c r="I18008" s="139" t="inlineStr">
        <is>
          <t>SYNB0006126</t>
        </is>
      </c>
    </row>
    <row r="18009" ht="14.4" customHeight="1">
      <c r="E18009" s="139" t="inlineStr">
        <is>
          <t>BARB0BETNAI</t>
        </is>
      </c>
      <c r="F18009" s="139" t="inlineStr">
        <is>
          <t>BKDN0230347</t>
        </is>
      </c>
      <c r="G18009" s="139" t="inlineStr">
        <is>
          <t>JAKA0THANAM</t>
        </is>
      </c>
      <c r="H18009" s="139" t="inlineStr">
        <is>
          <t>SBIN0041061</t>
        </is>
      </c>
      <c r="I18009" s="139" t="inlineStr">
        <is>
          <t>SYNB0006125</t>
        </is>
      </c>
    </row>
    <row r="18010" ht="14.4" customHeight="1">
      <c r="E18010" s="139" t="inlineStr">
        <is>
          <t>BARB0BETIAH</t>
        </is>
      </c>
      <c r="F18010" s="139" t="inlineStr">
        <is>
          <t>BKDN0230307</t>
        </is>
      </c>
      <c r="G18010" s="139" t="inlineStr">
        <is>
          <t>JAKA0TETHAR</t>
        </is>
      </c>
      <c r="H18010" s="139" t="inlineStr">
        <is>
          <t>SBIN0041060</t>
        </is>
      </c>
      <c r="I18010" s="139" t="inlineStr">
        <is>
          <t>SYNB0006124</t>
        </is>
      </c>
    </row>
    <row r="18011" ht="14.4" customHeight="1">
      <c r="E18011" s="139" t="inlineStr">
        <is>
          <t>BARB0BETALB</t>
        </is>
      </c>
      <c r="F18011" s="139" t="inlineStr">
        <is>
          <t>BKDN0230297</t>
        </is>
      </c>
      <c r="G18011" s="139" t="inlineStr">
        <is>
          <t>JAKA0TENGAL</t>
        </is>
      </c>
      <c r="H18011" s="139" t="inlineStr">
        <is>
          <t>SBIN0041059</t>
        </is>
      </c>
      <c r="I18011" s="139" t="inlineStr">
        <is>
          <t>SYNB0006123</t>
        </is>
      </c>
    </row>
    <row r="18012" ht="14.4" customHeight="1">
      <c r="E18012" s="139" t="inlineStr">
        <is>
          <t>BARB0BERUAN</t>
        </is>
      </c>
      <c r="F18012" s="139" t="inlineStr">
        <is>
          <t>BKDN0230288</t>
        </is>
      </c>
      <c r="G18012" s="139" t="inlineStr">
        <is>
          <t>JAKA0TEMPLE</t>
        </is>
      </c>
      <c r="H18012" s="139" t="inlineStr">
        <is>
          <t>SBIN0041058</t>
        </is>
      </c>
      <c r="I18012" s="139" t="inlineStr">
        <is>
          <t>SYNB0006122</t>
        </is>
      </c>
    </row>
    <row r="18013" ht="14.4" customHeight="1">
      <c r="E18013" s="139" t="inlineStr">
        <is>
          <t>BARB0BEROXX</t>
        </is>
      </c>
      <c r="F18013" s="139" t="inlineStr">
        <is>
          <t>BKDN0230255</t>
        </is>
      </c>
      <c r="G18013" s="139" t="inlineStr">
        <is>
          <t>JAKA0TEMGAM</t>
        </is>
      </c>
      <c r="H18013" s="139" t="inlineStr">
        <is>
          <t>SBIN0041056</t>
        </is>
      </c>
      <c r="I18013" s="139" t="inlineStr">
        <is>
          <t>SYNB0006121</t>
        </is>
      </c>
    </row>
    <row r="18014" ht="14.4" customHeight="1">
      <c r="E18014" s="139" t="inlineStr">
        <is>
          <t>BARB0BERGAN</t>
        </is>
      </c>
      <c r="F18014" s="139" t="inlineStr">
        <is>
          <t>BKDN0230245</t>
        </is>
      </c>
      <c r="G18014" s="139" t="inlineStr">
        <is>
          <t>JAKA0TEHSIL</t>
        </is>
      </c>
      <c r="H18014" s="139" t="inlineStr">
        <is>
          <t>SBIN0041055</t>
        </is>
      </c>
      <c r="I18014" s="139" t="inlineStr">
        <is>
          <t>SYNB0006120</t>
        </is>
      </c>
    </row>
    <row r="18015" ht="14.4" customHeight="1">
      <c r="E18015" s="139" t="inlineStr">
        <is>
          <t>BARB0BENVIJ</t>
        </is>
      </c>
      <c r="F18015" s="139" t="inlineStr">
        <is>
          <t>BKDN0230234</t>
        </is>
      </c>
      <c r="G18015" s="139" t="inlineStr">
        <is>
          <t>JAKA0TEELWA</t>
        </is>
      </c>
      <c r="H18015" s="139" t="inlineStr">
        <is>
          <t>SBIN0041054</t>
        </is>
      </c>
      <c r="I18015" s="139" t="inlineStr">
        <is>
          <t>SYNB0006118</t>
        </is>
      </c>
    </row>
    <row r="18016" ht="14.4" customHeight="1">
      <c r="E18016" s="139" t="inlineStr">
        <is>
          <t>BARB0BENKAT</t>
        </is>
      </c>
      <c r="F18016" s="139" t="inlineStr">
        <is>
          <t>BKDN0230226</t>
        </is>
      </c>
      <c r="G18016" s="139" t="inlineStr">
        <is>
          <t>JAKA0TCHNAI</t>
        </is>
      </c>
      <c r="H18016" s="139" t="inlineStr">
        <is>
          <t>SBIN0041053</t>
        </is>
      </c>
      <c r="I18016" s="139" t="inlineStr">
        <is>
          <t>SYNB0006117</t>
        </is>
      </c>
    </row>
    <row r="18017" ht="14.4" customHeight="1">
      <c r="E18017" s="139" t="inlineStr">
        <is>
          <t>BARB0BENAUL</t>
        </is>
      </c>
      <c r="F18017" s="139" t="inlineStr">
        <is>
          <t>BKDN0230208</t>
        </is>
      </c>
      <c r="G18017" s="139" t="inlineStr">
        <is>
          <t>JAKA0TARZUA</t>
        </is>
      </c>
      <c r="H18017" s="139" t="inlineStr">
        <is>
          <t>SBIN0041052</t>
        </is>
      </c>
      <c r="I18017" s="139" t="inlineStr">
        <is>
          <t>SYNB0006116</t>
        </is>
      </c>
    </row>
    <row r="18018" ht="14.4" customHeight="1">
      <c r="E18018" s="139" t="inlineStr">
        <is>
          <t>BARB0BENALI</t>
        </is>
      </c>
      <c r="F18018" s="139" t="inlineStr">
        <is>
          <t>BKDN0230201</t>
        </is>
      </c>
      <c r="G18018" s="139" t="inlineStr">
        <is>
          <t>JAKA0TARIGA</t>
        </is>
      </c>
      <c r="H18018" s="139" t="inlineStr">
        <is>
          <t>SBIN0041051</t>
        </is>
      </c>
      <c r="I18018" s="139" t="inlineStr">
        <is>
          <t>SYNB0006115</t>
        </is>
      </c>
    </row>
    <row r="18019" ht="14.4" customHeight="1">
      <c r="E18019" s="139" t="inlineStr">
        <is>
          <t>BARB0BEMETA</t>
        </is>
      </c>
      <c r="F18019" s="139" t="inlineStr">
        <is>
          <t>BKDN0230171</t>
        </is>
      </c>
      <c r="G18019" s="139" t="inlineStr">
        <is>
          <t>JAKA0TARGET</t>
        </is>
      </c>
      <c r="H18019" s="139" t="inlineStr">
        <is>
          <t>SBIN0041050</t>
        </is>
      </c>
      <c r="I18019" s="139" t="inlineStr">
        <is>
          <t>SYNB0006114</t>
        </is>
      </c>
    </row>
    <row r="18020" ht="14.4" customHeight="1">
      <c r="E18020" s="139" t="inlineStr">
        <is>
          <t>BARB0BELWAR</t>
        </is>
      </c>
      <c r="F18020" s="139" t="inlineStr">
        <is>
          <t>BKDN0230154</t>
        </is>
      </c>
      <c r="G18020" s="139" t="inlineStr">
        <is>
          <t>JAKA0TARATH</t>
        </is>
      </c>
      <c r="H18020" s="139" t="inlineStr">
        <is>
          <t>SBIN0041049</t>
        </is>
      </c>
      <c r="I18020" s="139" t="inlineStr">
        <is>
          <t>SYNB0006113</t>
        </is>
      </c>
    </row>
    <row r="18021" ht="14.4" customHeight="1">
      <c r="E18021" s="139" t="inlineStr">
        <is>
          <t>BARB0BELTOL</t>
        </is>
      </c>
      <c r="F18021" s="139" t="inlineStr">
        <is>
          <t>BKDN0230135</t>
        </is>
      </c>
      <c r="G18021" s="139" t="inlineStr">
        <is>
          <t>JAKA0TANKEE</t>
        </is>
      </c>
      <c r="H18021" s="139" t="inlineStr">
        <is>
          <t>SBIN0041048</t>
        </is>
      </c>
      <c r="I18021" s="139" t="inlineStr">
        <is>
          <t>SYNB0006112</t>
        </is>
      </c>
    </row>
    <row r="18022" ht="14.4" customHeight="1">
      <c r="E18022" s="139" t="inlineStr">
        <is>
          <t>BARB0BELTHA</t>
        </is>
      </c>
      <c r="F18022" s="139" t="inlineStr">
        <is>
          <t>BKDN0230121</t>
        </is>
      </c>
      <c r="G18022" s="139" t="inlineStr">
        <is>
          <t>JAKA0TANGAN</t>
        </is>
      </c>
      <c r="H18022" s="139" t="inlineStr">
        <is>
          <t>SBIN0041047</t>
        </is>
      </c>
      <c r="I18022" s="139" t="inlineStr">
        <is>
          <t>SYNB0006111</t>
        </is>
      </c>
    </row>
    <row r="18023" ht="14.4" customHeight="1">
      <c r="E18023" s="139" t="inlineStr">
        <is>
          <t>BARB0BELSAR</t>
        </is>
      </c>
      <c r="F18023" s="139" t="inlineStr">
        <is>
          <t>BKDN0230120</t>
        </is>
      </c>
      <c r="G18023" s="139" t="inlineStr">
        <is>
          <t>JAKA0TANDWA</t>
        </is>
      </c>
      <c r="H18023" s="139" t="inlineStr">
        <is>
          <t>SBIN0041046</t>
        </is>
      </c>
      <c r="I18023" s="139" t="inlineStr">
        <is>
          <t>SYNB0006110</t>
        </is>
      </c>
    </row>
    <row r="18024" ht="14.4" customHeight="1">
      <c r="E18024" s="139" t="inlineStr">
        <is>
          <t>BARB0BELSAN</t>
        </is>
      </c>
      <c r="F18024" s="139" t="inlineStr">
        <is>
          <t>BKDN0230102</t>
        </is>
      </c>
      <c r="G18024" s="139" t="inlineStr">
        <is>
          <t>JAKA0TAHAAB</t>
        </is>
      </c>
      <c r="H18024" s="139" t="inlineStr">
        <is>
          <t>SBIN0041045</t>
        </is>
      </c>
      <c r="I18024" s="139" t="inlineStr">
        <is>
          <t>SYNB0006109</t>
        </is>
      </c>
    </row>
    <row r="18025" ht="14.4" customHeight="1">
      <c r="E18025" s="139" t="inlineStr">
        <is>
          <t>BARB0BELPAH</t>
        </is>
      </c>
      <c r="F18025" s="139" t="inlineStr">
        <is>
          <t>BKDN0230046</t>
        </is>
      </c>
      <c r="G18025" s="139" t="inlineStr">
        <is>
          <t>JAKA0SWITCH</t>
        </is>
      </c>
      <c r="H18025" s="139" t="inlineStr">
        <is>
          <t>SBIN0041044</t>
        </is>
      </c>
      <c r="I18025" s="139" t="inlineStr">
        <is>
          <t>SYNB0006108</t>
        </is>
      </c>
    </row>
    <row r="18026" ht="14.4" customHeight="1">
      <c r="E18026" s="139" t="inlineStr">
        <is>
          <t>BARB0BELLAR</t>
        </is>
      </c>
      <c r="F18026" s="139" t="inlineStr">
        <is>
          <t>BKDN0230024</t>
        </is>
      </c>
      <c r="G18026" s="139" t="inlineStr">
        <is>
          <t>JAKA0SURRAN</t>
        </is>
      </c>
      <c r="H18026" s="139" t="inlineStr">
        <is>
          <t>SBIN0041043</t>
        </is>
      </c>
      <c r="I18026" s="139" t="inlineStr">
        <is>
          <t>SYNB0006107</t>
        </is>
      </c>
    </row>
    <row r="18027" ht="14.4" customHeight="1">
      <c r="E18027" s="139" t="inlineStr">
        <is>
          <t>BARB0BELIAG</t>
        </is>
      </c>
      <c r="F18027" s="139" t="inlineStr">
        <is>
          <t>BKDN0221876</t>
        </is>
      </c>
      <c r="G18027" s="139" t="inlineStr">
        <is>
          <t>JAKA0SURARA</t>
        </is>
      </c>
      <c r="H18027" s="139" t="inlineStr">
        <is>
          <t>SBIN0041038</t>
        </is>
      </c>
      <c r="I18027" s="139" t="inlineStr">
        <is>
          <t>SYNB0006106</t>
        </is>
      </c>
    </row>
    <row r="18028" ht="14.4" customHeight="1">
      <c r="E18028" s="139" t="inlineStr">
        <is>
          <t>BARB0BELGHO</t>
        </is>
      </c>
      <c r="F18028" s="139" t="inlineStr">
        <is>
          <t>BKDN0221673</t>
        </is>
      </c>
      <c r="G18028" s="139" t="inlineStr">
        <is>
          <t>JAKA0SURAAS</t>
        </is>
      </c>
      <c r="H18028" s="139" t="inlineStr">
        <is>
          <t>SBIN0041037</t>
        </is>
      </c>
      <c r="I18028" s="139" t="inlineStr">
        <is>
          <t>SYNB0006105</t>
        </is>
      </c>
    </row>
    <row r="18029" ht="14.4" customHeight="1">
      <c r="E18029" s="139" t="inlineStr">
        <is>
          <t>BARB0BELGAU</t>
        </is>
      </c>
      <c r="F18029" s="139" t="inlineStr">
        <is>
          <t>BKDN0221672</t>
        </is>
      </c>
      <c r="G18029" s="139" t="inlineStr">
        <is>
          <t>JAKA0SUNDER</t>
        </is>
      </c>
      <c r="H18029" s="139" t="inlineStr">
        <is>
          <t>SBIN0041036</t>
        </is>
      </c>
      <c r="I18029" s="139" t="inlineStr">
        <is>
          <t>SYNB0006104</t>
        </is>
      </c>
    </row>
    <row r="18030" ht="14.4" customHeight="1">
      <c r="E18030" s="139" t="inlineStr">
        <is>
          <t>BARB0BELGAC</t>
        </is>
      </c>
      <c r="F18030" s="139" t="inlineStr">
        <is>
          <t>BKDN0221564</t>
        </is>
      </c>
      <c r="G18030" s="139" t="inlineStr">
        <is>
          <t>JAKA0SUMERB</t>
        </is>
      </c>
      <c r="H18030" s="139" t="inlineStr">
        <is>
          <t>SBIN0041035</t>
        </is>
      </c>
      <c r="I18030" s="139" t="inlineStr">
        <is>
          <t>SYNB0006103</t>
        </is>
      </c>
    </row>
    <row r="18031" ht="14.4" customHeight="1">
      <c r="E18031" s="139" t="inlineStr">
        <is>
          <t>BARB0BELCHI</t>
        </is>
      </c>
      <c r="F18031" s="139" t="inlineStr">
        <is>
          <t>BKDN0221043</t>
        </is>
      </c>
      <c r="G18031" s="139" t="inlineStr">
        <is>
          <t>JAKA0SUMBAL</t>
        </is>
      </c>
      <c r="H18031" s="139" t="inlineStr">
        <is>
          <t>SBIN0041034</t>
        </is>
      </c>
      <c r="I18031" s="139" t="inlineStr">
        <is>
          <t>SYNB0006102</t>
        </is>
      </c>
    </row>
    <row r="18032" ht="14.4" customHeight="1">
      <c r="E18032" s="139" t="inlineStr">
        <is>
          <t>BARB0BELAXX</t>
        </is>
      </c>
      <c r="F18032" s="139" t="inlineStr">
        <is>
          <t>BKDN0221008</t>
        </is>
      </c>
      <c r="G18032" s="139" t="inlineStr">
        <is>
          <t>JAKA0STREET</t>
        </is>
      </c>
      <c r="H18032" s="139" t="inlineStr">
        <is>
          <t>SBIN0041033</t>
        </is>
      </c>
      <c r="I18032" s="139" t="inlineStr">
        <is>
          <t>SYNB0006101</t>
        </is>
      </c>
    </row>
    <row r="18033" ht="14.4" customHeight="1">
      <c r="E18033" s="139" t="inlineStr">
        <is>
          <t>BARB0BELAPU</t>
        </is>
      </c>
      <c r="F18033" s="139" t="inlineStr">
        <is>
          <t>BKDN0221007</t>
        </is>
      </c>
      <c r="G18033" s="139" t="inlineStr">
        <is>
          <t>JAKA0SSISGR</t>
        </is>
      </c>
      <c r="H18033" s="139" t="inlineStr">
        <is>
          <t>SBIN0041032</t>
        </is>
      </c>
      <c r="I18033" s="139" t="inlineStr">
        <is>
          <t>SYNB0006100</t>
        </is>
      </c>
    </row>
    <row r="18034" ht="14.4" customHeight="1">
      <c r="E18034" s="139" t="inlineStr">
        <is>
          <t>BARB0BELANG</t>
        </is>
      </c>
      <c r="F18034" s="139" t="inlineStr">
        <is>
          <t>BKDN0220972</t>
        </is>
      </c>
      <c r="G18034" s="139" t="inlineStr">
        <is>
          <t>JAKA0SRIGUP</t>
        </is>
      </c>
      <c r="H18034" s="139" t="inlineStr">
        <is>
          <t>SBIN0041031</t>
        </is>
      </c>
      <c r="I18034" s="139" t="inlineStr">
        <is>
          <t>SYNB0006066</t>
        </is>
      </c>
    </row>
    <row r="18035" ht="14.4" customHeight="1">
      <c r="E18035" s="139" t="inlineStr">
        <is>
          <t>BARB0BEHROR</t>
        </is>
      </c>
      <c r="F18035" s="139" t="inlineStr">
        <is>
          <t>BKDN0220969</t>
        </is>
      </c>
      <c r="G18035" s="139" t="inlineStr">
        <is>
          <t>JAKA0SQUARE</t>
        </is>
      </c>
      <c r="H18035" s="139" t="inlineStr">
        <is>
          <t>SBIN0041030</t>
        </is>
      </c>
      <c r="I18035" s="139" t="inlineStr">
        <is>
          <t>SYNB0006063</t>
        </is>
      </c>
    </row>
    <row r="18036" ht="14.4" customHeight="1">
      <c r="E18036" s="139" t="inlineStr">
        <is>
          <t>BARB0BEHRAM</t>
        </is>
      </c>
      <c r="F18036" s="139" t="inlineStr">
        <is>
          <t>BKDN0220941</t>
        </is>
      </c>
      <c r="G18036" s="139" t="inlineStr">
        <is>
          <t>JAKA0SPRING</t>
        </is>
      </c>
      <c r="H18036" s="139" t="inlineStr">
        <is>
          <t>SBIN0041029</t>
        </is>
      </c>
      <c r="I18036" s="139" t="inlineStr">
        <is>
          <t>SYNB0006062</t>
        </is>
      </c>
    </row>
    <row r="18037" ht="14.4" customHeight="1">
      <c r="E18037" s="139" t="inlineStr">
        <is>
          <t>BARB0BEHRAI</t>
        </is>
      </c>
      <c r="F18037" s="139" t="inlineStr">
        <is>
          <t>BKDN0220874</t>
        </is>
      </c>
      <c r="G18037" s="139" t="inlineStr">
        <is>
          <t>JAKA0SOPORE</t>
        </is>
      </c>
      <c r="H18037" s="139" t="inlineStr">
        <is>
          <t>SBIN0041028</t>
        </is>
      </c>
      <c r="I18037" s="139" t="inlineStr">
        <is>
          <t>SYNB0006061</t>
        </is>
      </c>
    </row>
    <row r="18038" ht="14.4" customHeight="1">
      <c r="E18038" s="139" t="inlineStr">
        <is>
          <t>BARB0BEHJOI</t>
        </is>
      </c>
      <c r="F18038" s="139" t="inlineStr">
        <is>
          <t>BKDN0220862</t>
        </is>
      </c>
      <c r="G18038" s="139" t="inlineStr">
        <is>
          <t>JAKA0SOOURA</t>
        </is>
      </c>
      <c r="H18038" s="139" t="inlineStr">
        <is>
          <t>SBIN0041027</t>
        </is>
      </c>
      <c r="I18038" s="139" t="inlineStr">
        <is>
          <t>SYNB0006060</t>
        </is>
      </c>
    </row>
    <row r="18039" ht="14.4" customHeight="1">
      <c r="E18039" s="139" t="inlineStr">
        <is>
          <t>BARB0BEHEAX</t>
        </is>
      </c>
      <c r="F18039" s="139" t="inlineStr">
        <is>
          <t>BKDN0220831</t>
        </is>
      </c>
      <c r="G18039" s="139" t="inlineStr">
        <is>
          <t>JAKA0SOORAT</t>
        </is>
      </c>
      <c r="H18039" s="139" t="inlineStr">
        <is>
          <t>SBIN0041025</t>
        </is>
      </c>
      <c r="I18039" s="139" t="inlineStr">
        <is>
          <t>SYNB0006058</t>
        </is>
      </c>
    </row>
    <row r="18040" ht="14.4" customHeight="1">
      <c r="E18040" s="139" t="inlineStr">
        <is>
          <t>BARB0BEHALA</t>
        </is>
      </c>
      <c r="F18040" s="139" t="inlineStr">
        <is>
          <t>BKDN0220826</t>
        </is>
      </c>
      <c r="G18040" s="139" t="inlineStr">
        <is>
          <t>JAKA0SONWAR</t>
        </is>
      </c>
      <c r="H18040" s="139" t="inlineStr">
        <is>
          <t>SBIN0041024</t>
        </is>
      </c>
      <c r="I18040" s="139" t="inlineStr">
        <is>
          <t>SYNB0006051</t>
        </is>
      </c>
    </row>
    <row r="18041" ht="14.4" customHeight="1">
      <c r="E18041" s="139" t="inlineStr">
        <is>
          <t>BARB0BEGUSA</t>
        </is>
      </c>
      <c r="F18041" s="139" t="inlineStr">
        <is>
          <t>BKDN0220824</t>
        </is>
      </c>
      <c r="G18041" s="139" t="inlineStr">
        <is>
          <t>JAKA0SONIUM</t>
        </is>
      </c>
      <c r="H18041" s="139" t="inlineStr">
        <is>
          <t>SBIN0041023</t>
        </is>
      </c>
      <c r="I18041" s="139" t="inlineStr">
        <is>
          <t>SYNB0006050</t>
        </is>
      </c>
    </row>
    <row r="18042" ht="14.4" customHeight="1">
      <c r="E18042" s="139" t="inlineStr">
        <is>
          <t>BARB0BEGUMP</t>
        </is>
      </c>
      <c r="F18042" s="139" t="inlineStr">
        <is>
          <t>BKDN0220747</t>
        </is>
      </c>
      <c r="G18042" s="139" t="inlineStr">
        <is>
          <t>JAKA0SOLINA</t>
        </is>
      </c>
      <c r="H18042" s="139" t="inlineStr">
        <is>
          <t>SBIN0041022</t>
        </is>
      </c>
      <c r="I18042" s="139" t="inlineStr">
        <is>
          <t>SYNB0006049</t>
        </is>
      </c>
    </row>
    <row r="18043" ht="14.4" customHeight="1">
      <c r="E18043" s="139" t="inlineStr">
        <is>
          <t>BARB0BEGUMB</t>
        </is>
      </c>
      <c r="F18043" s="139" t="inlineStr">
        <is>
          <t>BKDN0220704</t>
        </is>
      </c>
      <c r="G18043" s="139" t="inlineStr">
        <is>
          <t>JAKA0SOIBUG</t>
        </is>
      </c>
      <c r="H18043" s="139" t="inlineStr">
        <is>
          <t>SBIN0041021</t>
        </is>
      </c>
      <c r="I18043" s="139" t="inlineStr">
        <is>
          <t>SYNB0006048</t>
        </is>
      </c>
    </row>
    <row r="18044" ht="14.4" customHeight="1">
      <c r="E18044" s="139" t="inlineStr">
        <is>
          <t>BARB0BEGUEC</t>
        </is>
      </c>
      <c r="F18044" s="139" t="inlineStr">
        <is>
          <t>BKDN0220644</t>
        </is>
      </c>
      <c r="G18044" s="139" t="inlineStr">
        <is>
          <t>JAKA0SOHAAL</t>
        </is>
      </c>
      <c r="H18044" s="139" t="inlineStr">
        <is>
          <t>SBIN0041020</t>
        </is>
      </c>
      <c r="I18044" s="139" t="inlineStr">
        <is>
          <t>SYNB0006047</t>
        </is>
      </c>
    </row>
    <row r="18045" ht="14.4" customHeight="1">
      <c r="E18045" s="139" t="inlineStr">
        <is>
          <t>BARB0BEGASX</t>
        </is>
      </c>
      <c r="F18045" s="139" t="inlineStr">
        <is>
          <t>BKDN0220530</t>
        </is>
      </c>
      <c r="G18045" s="139" t="inlineStr">
        <is>
          <t>JAKA0SOGAAM</t>
        </is>
      </c>
      <c r="H18045" s="139" t="inlineStr">
        <is>
          <t>SBIN0041019</t>
        </is>
      </c>
      <c r="I18045" s="139" t="inlineStr">
        <is>
          <t>SYNB0006046</t>
        </is>
      </c>
    </row>
    <row r="18046" ht="14.4" customHeight="1">
      <c r="E18046" s="139" t="inlineStr">
        <is>
          <t>BARB0BEGAMP</t>
        </is>
      </c>
      <c r="F18046" s="139" t="inlineStr">
        <is>
          <t>BKDN0220488</t>
        </is>
      </c>
      <c r="G18046" s="139" t="inlineStr">
        <is>
          <t>JAKA0SNMLEH</t>
        </is>
      </c>
      <c r="H18046" s="139" t="inlineStr">
        <is>
          <t>SBIN0041018</t>
        </is>
      </c>
      <c r="I18046" s="139" t="inlineStr">
        <is>
          <t>SYNB0006045</t>
        </is>
      </c>
    </row>
    <row r="18047" ht="14.4" customHeight="1">
      <c r="E18047" s="139" t="inlineStr">
        <is>
          <t>BARB0BEERXX</t>
        </is>
      </c>
      <c r="F18047" s="139" t="inlineStr">
        <is>
          <t>BKDN0220480</t>
        </is>
      </c>
      <c r="G18047" s="139" t="inlineStr">
        <is>
          <t>JAKA0SMVDUN</t>
        </is>
      </c>
      <c r="H18047" s="139" t="inlineStr">
        <is>
          <t>SBIN0041017</t>
        </is>
      </c>
      <c r="I18047" s="139" t="inlineStr">
        <is>
          <t>SYNB0006044</t>
        </is>
      </c>
    </row>
    <row r="18048" ht="14.4" customHeight="1">
      <c r="E18048" s="139" t="inlineStr">
        <is>
          <t>BARB0BEEDXX</t>
        </is>
      </c>
      <c r="F18048" s="139" t="inlineStr">
        <is>
          <t>BKDN0220478</t>
        </is>
      </c>
      <c r="G18048" s="139" t="inlineStr">
        <is>
          <t>JAKA0SMOOTH</t>
        </is>
      </c>
      <c r="H18048" s="139" t="inlineStr">
        <is>
          <t>SBIN0041016</t>
        </is>
      </c>
      <c r="I18048" s="139" t="inlineStr">
        <is>
          <t>SYNB0006043</t>
        </is>
      </c>
    </row>
    <row r="18049" ht="14.4" customHeight="1">
      <c r="E18049" s="139" t="inlineStr">
        <is>
          <t>BARB0BEDKIH</t>
        </is>
      </c>
      <c r="F18049" s="139" t="inlineStr">
        <is>
          <t>BKDN0220477</t>
        </is>
      </c>
      <c r="G18049" s="139" t="inlineStr">
        <is>
          <t>JAKA0SMBAGH</t>
        </is>
      </c>
      <c r="H18049" s="139" t="inlineStr">
        <is>
          <t>SBIN0041015</t>
        </is>
      </c>
      <c r="I18049" s="139" t="inlineStr">
        <is>
          <t>SYNB0006042</t>
        </is>
      </c>
    </row>
    <row r="18050" ht="14.4" customHeight="1">
      <c r="E18050" s="139" t="inlineStr">
        <is>
          <t>BARB0BEDIXX</t>
        </is>
      </c>
      <c r="F18050" s="139" t="inlineStr">
        <is>
          <t>BKDN0220449</t>
        </is>
      </c>
      <c r="G18050" s="139" t="inlineStr">
        <is>
          <t>JAKA0SKUAST</t>
        </is>
      </c>
      <c r="H18050" s="139" t="inlineStr">
        <is>
          <t>SBIN0041014</t>
        </is>
      </c>
      <c r="I18050" s="139" t="inlineStr">
        <is>
          <t>SYNB0006041</t>
        </is>
      </c>
    </row>
    <row r="18051" ht="14.4" customHeight="1">
      <c r="E18051" s="139" t="inlineStr">
        <is>
          <t>BARB0BEDIPA</t>
        </is>
      </c>
      <c r="F18051" s="139" t="inlineStr">
        <is>
          <t>BKDN0220382</t>
        </is>
      </c>
      <c r="G18051" s="139" t="inlineStr">
        <is>
          <t>JAKA0SKIMSS</t>
        </is>
      </c>
      <c r="H18051" s="139" t="inlineStr">
        <is>
          <t>SBIN0041013</t>
        </is>
      </c>
      <c r="I18051" s="139" t="inlineStr">
        <is>
          <t>SYNB0006037</t>
        </is>
      </c>
    </row>
    <row r="18052" ht="14.4" customHeight="1">
      <c r="E18052" s="139" t="inlineStr">
        <is>
          <t>BARB0BEDARO</t>
        </is>
      </c>
      <c r="F18052" s="139" t="inlineStr">
        <is>
          <t>BKDN0220312</t>
        </is>
      </c>
      <c r="G18052" s="139" t="inlineStr">
        <is>
          <t>JAKA0SKETCH</t>
        </is>
      </c>
      <c r="H18052" s="139" t="inlineStr">
        <is>
          <t>SBIN0041012</t>
        </is>
      </c>
      <c r="I18052" s="139" t="inlineStr">
        <is>
          <t>SYNB0006036</t>
        </is>
      </c>
    </row>
    <row r="18053" ht="14.4" customHeight="1">
      <c r="E18053" s="139" t="inlineStr">
        <is>
          <t>BARB0BECHAR</t>
        </is>
      </c>
      <c r="F18053" s="139" t="inlineStr">
        <is>
          <t>BKDN0220227</t>
        </is>
      </c>
      <c r="G18053" s="139" t="inlineStr">
        <is>
          <t>JAKA0SKBRIG</t>
        </is>
      </c>
      <c r="H18053" s="139" t="inlineStr">
        <is>
          <t>SBIN0041011</t>
        </is>
      </c>
      <c r="I18053" s="139" t="inlineStr">
        <is>
          <t>SYNB0006035</t>
        </is>
      </c>
    </row>
    <row r="18054" ht="14.4" customHeight="1">
      <c r="E18054" s="139" t="inlineStr">
        <is>
          <t>BARB0BEAWAR</t>
        </is>
      </c>
      <c r="F18054" s="139" t="inlineStr">
        <is>
          <t>BKDN0220192</t>
        </is>
      </c>
      <c r="G18054" s="139" t="inlineStr">
        <is>
          <t>JAKA0SKANIL</t>
        </is>
      </c>
      <c r="H18054" s="139" t="inlineStr">
        <is>
          <t>SBIN0041010</t>
        </is>
      </c>
      <c r="I18054" s="139" t="inlineStr">
        <is>
          <t>SYNB0006034</t>
        </is>
      </c>
    </row>
    <row r="18055" ht="14.4" customHeight="1">
      <c r="E18055" s="139" t="inlineStr">
        <is>
          <t>BARB0BBJHAN</t>
        </is>
      </c>
      <c r="F18055" s="139" t="inlineStr">
        <is>
          <t>BKDN0220191</t>
        </is>
      </c>
      <c r="G18055" s="139" t="inlineStr">
        <is>
          <t>JAKA0SKALZA</t>
        </is>
      </c>
      <c r="H18055" s="139" t="inlineStr">
        <is>
          <t>SBIN0041009</t>
        </is>
      </c>
      <c r="I18055" s="139" t="inlineStr">
        <is>
          <t>SYNB0006033</t>
        </is>
      </c>
    </row>
    <row r="18056" ht="14.4" customHeight="1">
      <c r="E18056" s="139" t="inlineStr">
        <is>
          <t>BARB0BAZPAT</t>
        </is>
      </c>
      <c r="F18056" s="139" t="inlineStr">
        <is>
          <t>BKDN0220190</t>
        </is>
      </c>
      <c r="G18056" s="139" t="inlineStr">
        <is>
          <t>JAKA0SKADAL</t>
        </is>
      </c>
      <c r="H18056" s="139" t="inlineStr">
        <is>
          <t>SBIN0041008</t>
        </is>
      </c>
      <c r="I18056" s="139" t="inlineStr">
        <is>
          <t>SYNB0006031</t>
        </is>
      </c>
    </row>
    <row r="18057" ht="14.4" customHeight="1">
      <c r="E18057" s="139" t="inlineStr">
        <is>
          <t>BARB0BAZKAS</t>
        </is>
      </c>
      <c r="F18057" s="139" t="inlineStr">
        <is>
          <t>BKDN0220163</t>
        </is>
      </c>
      <c r="G18057" s="139" t="inlineStr">
        <is>
          <t>JAKA0SIRHAM</t>
        </is>
      </c>
      <c r="H18057" s="139" t="inlineStr">
        <is>
          <t>SBIN0041006</t>
        </is>
      </c>
      <c r="I18057" s="139" t="inlineStr">
        <is>
          <t>SYNB0006030</t>
        </is>
      </c>
    </row>
    <row r="18058" ht="14.4" customHeight="1">
      <c r="E18058" s="139" t="inlineStr">
        <is>
          <t>BARB0BAYANA</t>
        </is>
      </c>
      <c r="F18058" s="139" t="inlineStr">
        <is>
          <t>BKDN0220149</t>
        </is>
      </c>
      <c r="G18058" s="139" t="inlineStr">
        <is>
          <t>JAKA0SINGPO</t>
        </is>
      </c>
      <c r="H18058" s="139" t="inlineStr">
        <is>
          <t>SBIN0041005</t>
        </is>
      </c>
      <c r="I18058" s="139" t="inlineStr">
        <is>
          <t>SYNB0006029</t>
        </is>
      </c>
    </row>
    <row r="18059" ht="14.4" customHeight="1">
      <c r="E18059" s="139" t="inlineStr">
        <is>
          <t>BARB0BAYADX</t>
        </is>
      </c>
      <c r="F18059" s="139" t="inlineStr">
        <is>
          <t>BKDN0220140</t>
        </is>
      </c>
      <c r="G18059" s="139" t="inlineStr">
        <is>
          <t>JAKA0SIMTRA</t>
        </is>
      </c>
      <c r="H18059" s="139" t="inlineStr">
        <is>
          <t>SBIN0041004</t>
        </is>
      </c>
      <c r="I18059" s="139" t="inlineStr">
        <is>
          <t>SYNB0006028</t>
        </is>
      </c>
    </row>
    <row r="18060" ht="14.4" customHeight="1">
      <c r="E18060" s="139" t="inlineStr">
        <is>
          <t>BARB0BAWANA</t>
        </is>
      </c>
      <c r="F18060" s="139" t="inlineStr">
        <is>
          <t>BKDN0220119</t>
        </is>
      </c>
      <c r="G18060" s="139" t="inlineStr">
        <is>
          <t>JAKA0SIMPLE</t>
        </is>
      </c>
      <c r="H18060" s="139" t="inlineStr">
        <is>
          <t>SBIN0041003</t>
        </is>
      </c>
      <c r="I18060" s="139" t="inlineStr">
        <is>
          <t>SYNB0006027</t>
        </is>
      </c>
    </row>
    <row r="18061" ht="14.4" customHeight="1">
      <c r="E18061" s="139" t="inlineStr">
        <is>
          <t>BARB0BAWAMB</t>
        </is>
      </c>
      <c r="F18061" s="139" t="inlineStr">
        <is>
          <t>BKDN0220118</t>
        </is>
      </c>
      <c r="G18061" s="139" t="inlineStr">
        <is>
          <t>JAKA0SILVER</t>
        </is>
      </c>
      <c r="H18061" s="139" t="inlineStr">
        <is>
          <t>SBIN0041002</t>
        </is>
      </c>
      <c r="I18061" s="139" t="inlineStr">
        <is>
          <t>SYNB0006025</t>
        </is>
      </c>
    </row>
    <row r="18062" ht="14.4" customHeight="1">
      <c r="E18062" s="139" t="inlineStr">
        <is>
          <t>BARB0BAVLAX</t>
        </is>
      </c>
      <c r="F18062" s="139" t="inlineStr">
        <is>
          <t>BKDN0220116</t>
        </is>
      </c>
      <c r="G18062" s="139" t="inlineStr">
        <is>
          <t>JAKA0SILIGM</t>
        </is>
      </c>
      <c r="H18062" s="139" t="inlineStr">
        <is>
          <t>SBIN0041001</t>
        </is>
      </c>
      <c r="I18062" s="139" t="inlineStr">
        <is>
          <t>SYNB0006024</t>
        </is>
      </c>
    </row>
    <row r="18063" ht="14.4" customHeight="1">
      <c r="E18063" s="139" t="inlineStr">
        <is>
          <t>BARB0BAVANI</t>
        </is>
      </c>
      <c r="F18063" s="139" t="inlineStr">
        <is>
          <t>BKDN0220103</t>
        </is>
      </c>
      <c r="G18063" s="139" t="inlineStr">
        <is>
          <t>JAKA0SIDHRA</t>
        </is>
      </c>
      <c r="H18063" s="139" t="inlineStr">
        <is>
          <t>SBIN0041000</t>
        </is>
      </c>
      <c r="I18063" s="139" t="inlineStr">
        <is>
          <t>SYNB0006023</t>
        </is>
      </c>
    </row>
    <row r="18064" ht="14.4" customHeight="1">
      <c r="E18064" s="139" t="inlineStr">
        <is>
          <t>BARB0BAUSIX</t>
        </is>
      </c>
      <c r="F18064" s="139" t="inlineStr">
        <is>
          <t>BKDN0220091</t>
        </is>
      </c>
      <c r="G18064" s="139" t="inlineStr">
        <is>
          <t>JAKA0SHUHAM</t>
        </is>
      </c>
      <c r="H18064" s="139" t="inlineStr">
        <is>
          <t>SBIN0040999</t>
        </is>
      </c>
      <c r="I18064" s="139" t="inlineStr">
        <is>
          <t>SYNB0006022</t>
        </is>
      </c>
    </row>
    <row r="18065" ht="14.4" customHeight="1">
      <c r="E18065" s="139" t="inlineStr">
        <is>
          <t>BARB0BAUSHA</t>
        </is>
      </c>
      <c r="F18065" s="139" t="inlineStr">
        <is>
          <t>BKDN0220090</t>
        </is>
      </c>
      <c r="G18065" s="139" t="inlineStr">
        <is>
          <t>JAKA0SHSTRI</t>
        </is>
      </c>
      <c r="H18065" s="139" t="inlineStr">
        <is>
          <t>SBIN0040998</t>
        </is>
      </c>
      <c r="I18065" s="139" t="inlineStr">
        <is>
          <t>SYNB0006021</t>
        </is>
      </c>
    </row>
    <row r="18066" ht="14.4" customHeight="1">
      <c r="E18066" s="139" t="inlineStr">
        <is>
          <t>BARB0BAUDHG</t>
        </is>
      </c>
      <c r="F18066" s="139" t="inlineStr">
        <is>
          <t>BKDN0220083</t>
        </is>
      </c>
      <c r="G18066" s="139" t="inlineStr">
        <is>
          <t>JAKA0SHRINE</t>
        </is>
      </c>
      <c r="H18066" s="139" t="inlineStr">
        <is>
          <t>SBIN0040997</t>
        </is>
      </c>
      <c r="I18066" s="139" t="inlineStr">
        <is>
          <t>SYNB0006018</t>
        </is>
      </c>
    </row>
    <row r="18067" ht="14.4" customHeight="1">
      <c r="E18067" s="139" t="inlineStr">
        <is>
          <t>BARB0BATHAL</t>
        </is>
      </c>
      <c r="F18067" s="139" t="inlineStr">
        <is>
          <t>BKDN0220064</t>
        </is>
      </c>
      <c r="G18067" s="139" t="inlineStr">
        <is>
          <t>JAKA0SHOPAN</t>
        </is>
      </c>
      <c r="H18067" s="139" t="inlineStr">
        <is>
          <t>SBIN0040996</t>
        </is>
      </c>
      <c r="I18067" s="139" t="inlineStr">
        <is>
          <t>SYNB0006016</t>
        </is>
      </c>
    </row>
    <row r="18068" ht="14.4" customHeight="1">
      <c r="E18068" s="139" t="inlineStr">
        <is>
          <t>BARB0BATAWA</t>
        </is>
      </c>
      <c r="F18068" s="139" t="inlineStr">
        <is>
          <t>BKDN0220039</t>
        </is>
      </c>
      <c r="G18068" s="139" t="inlineStr">
        <is>
          <t>JAKA0SHOOLI</t>
        </is>
      </c>
      <c r="H18068" s="139" t="inlineStr">
        <is>
          <t>SBIN0040995</t>
        </is>
      </c>
      <c r="I18068" s="139" t="inlineStr">
        <is>
          <t>SYNB0006015</t>
        </is>
      </c>
    </row>
    <row r="18069" ht="14.4" customHeight="1">
      <c r="E18069" s="139" t="inlineStr">
        <is>
          <t>BARB0BATALA</t>
        </is>
      </c>
      <c r="F18069" s="139" t="inlineStr">
        <is>
          <t>BKDN0220036</t>
        </is>
      </c>
      <c r="G18069" s="139" t="inlineStr">
        <is>
          <t>JAKA0SHIVJI</t>
        </is>
      </c>
      <c r="H18069" s="139" t="inlineStr">
        <is>
          <t>SBIN0040994</t>
        </is>
      </c>
      <c r="I18069" s="139" t="inlineStr">
        <is>
          <t>SYNB0006014</t>
        </is>
      </c>
    </row>
    <row r="18070" ht="14.4" customHeight="1">
      <c r="E18070" s="139" t="inlineStr">
        <is>
          <t>BARB0BATAKW</t>
        </is>
      </c>
      <c r="F18070" s="139" t="inlineStr">
        <is>
          <t>BKDN0220035</t>
        </is>
      </c>
      <c r="G18070" s="139" t="inlineStr">
        <is>
          <t>JAKA0SHIRAZ</t>
        </is>
      </c>
      <c r="H18070" s="139" t="inlineStr">
        <is>
          <t>SBIN0040993</t>
        </is>
      </c>
      <c r="I18070" s="139" t="inlineStr">
        <is>
          <t>SYNB0006013</t>
        </is>
      </c>
    </row>
    <row r="18071" ht="14.4" customHeight="1">
      <c r="E18071" s="139" t="inlineStr">
        <is>
          <t>BARB0BASUPA</t>
        </is>
      </c>
      <c r="F18071" s="139" t="inlineStr">
        <is>
          <t>BKDN0220034</t>
        </is>
      </c>
      <c r="G18071" s="139" t="inlineStr">
        <is>
          <t>JAKA0SHIMLA</t>
        </is>
      </c>
      <c r="H18071" s="139" t="inlineStr">
        <is>
          <t>SBIN0040992</t>
        </is>
      </c>
      <c r="I18071" s="139" t="inlineStr">
        <is>
          <t>SYNB0006012</t>
        </is>
      </c>
    </row>
    <row r="18072" ht="14.4" customHeight="1">
      <c r="E18072" s="139" t="inlineStr">
        <is>
          <t>BARB0BASTIX</t>
        </is>
      </c>
      <c r="F18072" s="139" t="inlineStr">
        <is>
          <t>BKDN0214008</t>
        </is>
      </c>
      <c r="G18072" s="139" t="inlineStr">
        <is>
          <t>JAKA0SHERRA</t>
        </is>
      </c>
      <c r="H18072" s="139" t="inlineStr">
        <is>
          <t>SBIN0040991</t>
        </is>
      </c>
      <c r="I18072" s="139" t="inlineStr">
        <is>
          <t>SYNB0006011</t>
        </is>
      </c>
    </row>
    <row r="18073" ht="14.4" customHeight="1">
      <c r="E18073" s="139" t="inlineStr">
        <is>
          <t>BARB0BASTAN</t>
        </is>
      </c>
      <c r="F18073" s="139" t="inlineStr">
        <is>
          <t>BKDN0211854</t>
        </is>
      </c>
      <c r="G18073" s="139" t="inlineStr">
        <is>
          <t>JAKA0SHELEH</t>
        </is>
      </c>
      <c r="H18073" s="139" t="inlineStr">
        <is>
          <t>SBIN0040990</t>
        </is>
      </c>
      <c r="I18073" s="139" t="inlineStr">
        <is>
          <t>SYNB0006010</t>
        </is>
      </c>
    </row>
    <row r="18074" ht="14.4" customHeight="1">
      <c r="E18074" s="139" t="inlineStr">
        <is>
          <t>BARB0BASSIX</t>
        </is>
      </c>
      <c r="F18074" s="139" t="inlineStr">
        <is>
          <t>BKDN0211816</t>
        </is>
      </c>
      <c r="G18074" s="139" t="inlineStr">
        <is>
          <t>JAKA0SHEERI</t>
        </is>
      </c>
      <c r="H18074" s="139" t="inlineStr">
        <is>
          <t>SBIN0040989</t>
        </is>
      </c>
      <c r="I18074" s="139" t="inlineStr">
        <is>
          <t>SYNB0006008</t>
        </is>
      </c>
    </row>
    <row r="18075" ht="14.4" customHeight="1">
      <c r="E18075" s="139" t="inlineStr">
        <is>
          <t>BARB0BASSHE</t>
        </is>
      </c>
      <c r="F18075" s="139" t="inlineStr">
        <is>
          <t>BKDN0211815</t>
        </is>
      </c>
      <c r="G18075" s="139" t="inlineStr">
        <is>
          <t>JAKA0SHARIF</t>
        </is>
      </c>
      <c r="H18075" s="139" t="inlineStr">
        <is>
          <t>SBIN0040988</t>
        </is>
      </c>
      <c r="I18075" s="139" t="inlineStr">
        <is>
          <t>SYNB0006007</t>
        </is>
      </c>
    </row>
    <row r="18076" ht="14.4" customHeight="1">
      <c r="E18076" s="139" t="inlineStr">
        <is>
          <t>BARB0BASRAX</t>
        </is>
      </c>
      <c r="F18076" s="139" t="inlineStr">
        <is>
          <t>BKDN0211674</t>
        </is>
      </c>
      <c r="G18076" s="139" t="inlineStr">
        <is>
          <t>JAKA0SHARAN</t>
        </is>
      </c>
      <c r="H18076" s="139" t="inlineStr">
        <is>
          <t>SBIN0040987</t>
        </is>
      </c>
      <c r="I18076" s="139" t="inlineStr">
        <is>
          <t>SYNB0006005</t>
        </is>
      </c>
    </row>
    <row r="18077" ht="14.4" customHeight="1">
      <c r="E18077" s="139" t="inlineStr">
        <is>
          <t>BARB0BASPAR</t>
        </is>
      </c>
      <c r="F18077" s="139" t="inlineStr">
        <is>
          <t>BKDN0211671</t>
        </is>
      </c>
      <c r="G18077" s="139" t="inlineStr">
        <is>
          <t>JAKA0SHANKE</t>
        </is>
      </c>
      <c r="H18077" s="139" t="inlineStr">
        <is>
          <t>SBIN0040986</t>
        </is>
      </c>
      <c r="I18077" s="139" t="inlineStr">
        <is>
          <t>SYNB0006004</t>
        </is>
      </c>
    </row>
    <row r="18078" ht="14.4" customHeight="1">
      <c r="E18078" s="139" t="inlineStr">
        <is>
          <t>BARB0BASNIX</t>
        </is>
      </c>
      <c r="F18078" s="139" t="inlineStr">
        <is>
          <t>BKDN0211560</t>
        </is>
      </c>
      <c r="G18078" s="139" t="inlineStr">
        <is>
          <t>JAKA0SHAKTI</t>
        </is>
      </c>
      <c r="H18078" s="139" t="inlineStr">
        <is>
          <t>SBIN0040985</t>
        </is>
      </c>
      <c r="I18078" s="139" t="inlineStr">
        <is>
          <t>SYNB0006003</t>
        </is>
      </c>
    </row>
    <row r="18079" ht="14.4" customHeight="1">
      <c r="E18079" s="139" t="inlineStr">
        <is>
          <t>BARB0BASMUR</t>
        </is>
      </c>
      <c r="F18079" s="139" t="inlineStr">
        <is>
          <t>BKDN0211559</t>
        </is>
      </c>
      <c r="G18079" s="139" t="inlineStr">
        <is>
          <t>JAKA0SHADRA</t>
        </is>
      </c>
      <c r="H18079" s="139" t="inlineStr">
        <is>
          <t>SBIN0040984</t>
        </is>
      </c>
      <c r="I18079" s="139" t="inlineStr">
        <is>
          <t>SYNB0006002</t>
        </is>
      </c>
    </row>
    <row r="18080" ht="14.4" customHeight="1">
      <c r="E18080" s="139" t="inlineStr">
        <is>
          <t>BARB0BASKHA</t>
        </is>
      </c>
      <c r="F18080" s="139" t="inlineStr">
        <is>
          <t>BKDN0211444</t>
        </is>
      </c>
      <c r="G18080" s="139" t="inlineStr">
        <is>
          <t>JAKA0SHADPR</t>
        </is>
      </c>
      <c r="H18080" s="139" t="inlineStr">
        <is>
          <t>SBIN0040983</t>
        </is>
      </c>
      <c r="I18080" s="139" t="inlineStr">
        <is>
          <t>SYNB0006001</t>
        </is>
      </c>
    </row>
    <row r="18081" ht="14.4" customHeight="1">
      <c r="E18081" s="139" t="inlineStr">
        <is>
          <t>BARB0BASKEO</t>
        </is>
      </c>
      <c r="F18081" s="139" t="inlineStr">
        <is>
          <t>BKDN0211427</t>
        </is>
      </c>
      <c r="G18081" s="139" t="inlineStr">
        <is>
          <t>JAKA0SHADIM</t>
        </is>
      </c>
      <c r="H18081" s="139" t="inlineStr">
        <is>
          <t>SBIN0040982</t>
        </is>
      </c>
      <c r="I18081" s="139" t="inlineStr">
        <is>
          <t>SYNB0006000</t>
        </is>
      </c>
    </row>
    <row r="18082" ht="14.4" customHeight="1">
      <c r="E18082" s="139" t="inlineStr">
        <is>
          <t>BARB0BASJAI</t>
        </is>
      </c>
      <c r="F18082" s="139" t="inlineStr">
        <is>
          <t>BKDN0211369</t>
        </is>
      </c>
      <c r="G18082" s="139" t="inlineStr">
        <is>
          <t>JAKA0SEXTEN</t>
        </is>
      </c>
      <c r="H18082" s="139" t="inlineStr">
        <is>
          <t>SBIN0040981</t>
        </is>
      </c>
      <c r="I18082" s="139" t="inlineStr">
        <is>
          <t>SYNB0005546</t>
        </is>
      </c>
    </row>
    <row r="18083" ht="14.4" customHeight="1">
      <c r="E18083" s="139" t="inlineStr">
        <is>
          <t>BARB0BASIRH</t>
        </is>
      </c>
      <c r="F18083" s="139" t="inlineStr">
        <is>
          <t>BKDN0211368</t>
        </is>
      </c>
      <c r="G18083" s="139" t="inlineStr">
        <is>
          <t>JAKA0SEERIE</t>
        </is>
      </c>
      <c r="H18083" s="139" t="inlineStr">
        <is>
          <t>SBIN0040980</t>
        </is>
      </c>
      <c r="I18083" s="139" t="inlineStr">
        <is>
          <t>SYNB0005542</t>
        </is>
      </c>
    </row>
    <row r="18084" ht="14.4" customHeight="1">
      <c r="E18084" s="139" t="inlineStr">
        <is>
          <t>BARB0BASIKI</t>
        </is>
      </c>
      <c r="F18084" s="139" t="inlineStr">
        <is>
          <t>BKDN0211367</t>
        </is>
      </c>
      <c r="G18084" s="139" t="inlineStr">
        <is>
          <t>JAKA0SEELOO</t>
        </is>
      </c>
      <c r="H18084" s="139" t="inlineStr">
        <is>
          <t>SBIN0040979</t>
        </is>
      </c>
      <c r="I18084" s="139" t="inlineStr">
        <is>
          <t>SYNB0005539</t>
        </is>
      </c>
    </row>
    <row r="18085" ht="14.4" customHeight="1">
      <c r="E18085" s="139" t="inlineStr">
        <is>
          <t>BARB0BASGUR</t>
        </is>
      </c>
      <c r="F18085" s="139" t="inlineStr">
        <is>
          <t>BKDN0211366</t>
        </is>
      </c>
      <c r="G18085" s="139" t="inlineStr">
        <is>
          <t>JAKA0SEDODA</t>
        </is>
      </c>
      <c r="H18085" s="139" t="inlineStr">
        <is>
          <t>SBIN0040978</t>
        </is>
      </c>
      <c r="I18085" s="139" t="inlineStr">
        <is>
          <t>SYNB0005538</t>
        </is>
      </c>
    </row>
    <row r="18086" ht="14.4" customHeight="1">
      <c r="E18086" s="139" t="inlineStr">
        <is>
          <t>BARB0BASAVA</t>
        </is>
      </c>
      <c r="F18086" s="139" t="inlineStr">
        <is>
          <t>BKDN0211332</t>
        </is>
      </c>
      <c r="G18086" s="139" t="inlineStr">
        <is>
          <t>JAKA0SECTOR</t>
        </is>
      </c>
      <c r="H18086" s="139" t="inlineStr">
        <is>
          <t>SBIN0040977</t>
        </is>
      </c>
      <c r="I18086" s="139" t="inlineStr">
        <is>
          <t>SYNB0005537</t>
        </is>
      </c>
    </row>
    <row r="18087" ht="14.4" customHeight="1">
      <c r="E18087" s="139" t="inlineStr">
        <is>
          <t>BARB0BASANT</t>
        </is>
      </c>
      <c r="F18087" s="139" t="inlineStr">
        <is>
          <t>BKDN0211221</t>
        </is>
      </c>
      <c r="G18087" s="139" t="inlineStr">
        <is>
          <t>JAKA0SECBAN</t>
        </is>
      </c>
      <c r="H18087" s="139" t="inlineStr">
        <is>
          <t>SBIN0040976</t>
        </is>
      </c>
      <c r="I18087" s="139" t="inlineStr">
        <is>
          <t>SYNB0005533</t>
        </is>
      </c>
    </row>
    <row r="18088" ht="14.4" customHeight="1">
      <c r="E18088" s="139" t="inlineStr">
        <is>
          <t>BARB0BASAMB</t>
        </is>
      </c>
      <c r="F18088" s="139" t="inlineStr">
        <is>
          <t>BKDN0211081</t>
        </is>
      </c>
      <c r="G18088" s="139" t="inlineStr">
        <is>
          <t>JAKA0SEABAD</t>
        </is>
      </c>
      <c r="H18088" s="139" t="inlineStr">
        <is>
          <t>SBIN0040975</t>
        </is>
      </c>
      <c r="I18088" s="139" t="inlineStr">
        <is>
          <t>SYNB0005531</t>
        </is>
      </c>
    </row>
    <row r="18089" ht="14.4" customHeight="1">
      <c r="E18089" s="139" t="inlineStr">
        <is>
          <t>BARB0BASAIT</t>
        </is>
      </c>
      <c r="F18089" s="139" t="inlineStr">
        <is>
          <t>BKDN0211065</t>
        </is>
      </c>
      <c r="G18089" s="139" t="inlineStr">
        <is>
          <t>JAKA0SBOARD</t>
        </is>
      </c>
      <c r="H18089" s="139" t="inlineStr">
        <is>
          <t>SBIN0040974</t>
        </is>
      </c>
      <c r="I18089" s="139" t="inlineStr">
        <is>
          <t>SYNB0005530</t>
        </is>
      </c>
    </row>
    <row r="18090" ht="14.4" customHeight="1">
      <c r="E18090" s="139" t="inlineStr">
        <is>
          <t>BARB0BARWET</t>
        </is>
      </c>
      <c r="F18090" s="139" t="inlineStr">
        <is>
          <t>BKDN0210934</t>
        </is>
      </c>
      <c r="G18090" s="139" t="inlineStr">
        <is>
          <t>JAKA0SATWAR</t>
        </is>
      </c>
      <c r="H18090" s="139" t="inlineStr">
        <is>
          <t>SBIN0040973</t>
        </is>
      </c>
      <c r="I18090" s="139" t="inlineStr">
        <is>
          <t>SYNB0005520</t>
        </is>
      </c>
    </row>
    <row r="18091" ht="14.4" customHeight="1">
      <c r="E18091" s="139" t="inlineStr">
        <is>
          <t>BARB0BARWAN</t>
        </is>
      </c>
      <c r="F18091" s="139" t="inlineStr">
        <is>
          <t>BKDN0210922</t>
        </is>
      </c>
      <c r="G18091" s="139" t="inlineStr">
        <is>
          <t>JAKA0SATLIT</t>
        </is>
      </c>
      <c r="H18091" s="139" t="inlineStr">
        <is>
          <t>SBIN0040972</t>
        </is>
      </c>
      <c r="I18091" s="139" t="inlineStr">
        <is>
          <t>SYNB0005518</t>
        </is>
      </c>
    </row>
    <row r="18092" ht="14.4" customHeight="1">
      <c r="E18092" s="139" t="inlineStr">
        <is>
          <t>BARB0BARWAL</t>
        </is>
      </c>
      <c r="F18092" s="139" t="inlineStr">
        <is>
          <t>BKDN0210876</t>
        </is>
      </c>
      <c r="G18092" s="139" t="inlineStr">
        <is>
          <t>JAKA0SATHRA</t>
        </is>
      </c>
      <c r="H18092" s="139" t="inlineStr">
        <is>
          <t>SBIN0040971</t>
        </is>
      </c>
      <c r="I18092" s="139" t="inlineStr">
        <is>
          <t>SYNB0005510</t>
        </is>
      </c>
    </row>
    <row r="18093" ht="14.4" customHeight="1">
      <c r="E18093" s="139" t="inlineStr">
        <is>
          <t>BARB0BARWAH</t>
        </is>
      </c>
      <c r="F18093" s="139" t="inlineStr">
        <is>
          <t>BKDN0210873</t>
        </is>
      </c>
      <c r="G18093" s="139" t="inlineStr">
        <is>
          <t>JAKA0SATHOO</t>
        </is>
      </c>
      <c r="H18093" s="139" t="inlineStr">
        <is>
          <t>SBIN0040969</t>
        </is>
      </c>
      <c r="I18093" s="139" t="inlineStr">
        <is>
          <t>SYNB0005503</t>
        </is>
      </c>
    </row>
    <row r="18094" ht="14.4" customHeight="1">
      <c r="E18094" s="139" t="inlineStr">
        <is>
          <t>BARB0BARUNG</t>
        </is>
      </c>
      <c r="F18094" s="139" t="inlineStr">
        <is>
          <t>BKDN0210869</t>
        </is>
      </c>
      <c r="G18094" s="139" t="inlineStr">
        <is>
          <t>JAKA0SARWAL</t>
        </is>
      </c>
      <c r="H18094" s="139" t="inlineStr">
        <is>
          <t>SBIN0040967</t>
        </is>
      </c>
      <c r="I18094" s="139" t="inlineStr">
        <is>
          <t>SYNB0005501</t>
        </is>
      </c>
    </row>
    <row r="18095" ht="14.4" customHeight="1">
      <c r="E18095" s="139" t="inlineStr">
        <is>
          <t>BARB0BARUKH</t>
        </is>
      </c>
      <c r="F18095" s="139" t="inlineStr">
        <is>
          <t>BKDN0210868</t>
        </is>
      </c>
      <c r="G18095" s="139" t="inlineStr">
        <is>
          <t>JAKA0SARTAL</t>
        </is>
      </c>
      <c r="H18095" s="139" t="inlineStr">
        <is>
          <t>SBIN0040966</t>
        </is>
      </c>
      <c r="I18095" s="139" t="inlineStr">
        <is>
          <t>SYNB0005499</t>
        </is>
      </c>
    </row>
    <row r="18096" ht="14.4" customHeight="1">
      <c r="E18096" s="139" t="inlineStr">
        <is>
          <t>BARB0BARUIP</t>
        </is>
      </c>
      <c r="F18096" s="139" t="inlineStr">
        <is>
          <t>BKDN0210861</t>
        </is>
      </c>
      <c r="G18096" s="139" t="inlineStr">
        <is>
          <t>JAKA0SARITA</t>
        </is>
      </c>
      <c r="H18096" s="139" t="inlineStr">
        <is>
          <t>SBIN0040965</t>
        </is>
      </c>
      <c r="I18096" s="139" t="inlineStr">
        <is>
          <t>SYNB0005498</t>
        </is>
      </c>
    </row>
    <row r="18097" ht="14.4" customHeight="1">
      <c r="E18097" s="139" t="inlineStr">
        <is>
          <t>BARB0BARSHI</t>
        </is>
      </c>
      <c r="F18097" s="139" t="inlineStr">
        <is>
          <t>BKDN0210859</t>
        </is>
      </c>
      <c r="G18097" s="139" t="inlineStr">
        <is>
          <t>JAKA0SANTAC</t>
        </is>
      </c>
      <c r="H18097" s="139" t="inlineStr">
        <is>
          <t>SBIN0040964</t>
        </is>
      </c>
      <c r="I18097" s="139" t="inlineStr">
        <is>
          <t>SYNB0005496</t>
        </is>
      </c>
    </row>
    <row r="18098" ht="14.4" customHeight="1">
      <c r="E18098" s="139" t="inlineStr">
        <is>
          <t>BARB0BARSHA</t>
        </is>
      </c>
      <c r="F18098" s="139" t="inlineStr">
        <is>
          <t>BKDN0210749</t>
        </is>
      </c>
      <c r="G18098" s="139" t="inlineStr">
        <is>
          <t>JAKA0SANKOO</t>
        </is>
      </c>
      <c r="H18098" s="139" t="inlineStr">
        <is>
          <t>SBIN0040963</t>
        </is>
      </c>
      <c r="I18098" s="139" t="inlineStr">
        <is>
          <t>SYNB0005491</t>
        </is>
      </c>
    </row>
    <row r="18099" ht="14.4" customHeight="1">
      <c r="E18099" s="139" t="inlineStr">
        <is>
          <t>BARB0BARSEH</t>
        </is>
      </c>
      <c r="F18099" s="139" t="inlineStr">
        <is>
          <t>BKDN0210701</t>
        </is>
      </c>
      <c r="G18099" s="139" t="inlineStr">
        <is>
          <t>JAKA0SANGUS</t>
        </is>
      </c>
      <c r="H18099" s="139" t="inlineStr">
        <is>
          <t>SBIN0040962</t>
        </is>
      </c>
      <c r="I18099" s="139" t="inlineStr">
        <is>
          <t>SYNB0005490</t>
        </is>
      </c>
    </row>
    <row r="18100" ht="14.4" customHeight="1">
      <c r="E18100" s="139" t="inlineStr">
        <is>
          <t>BARB0BARSAN</t>
        </is>
      </c>
      <c r="F18100" s="139" t="inlineStr">
        <is>
          <t>BKDN0210657</t>
        </is>
      </c>
      <c r="G18100" s="139" t="inlineStr">
        <is>
          <t>JAKA0SANGLA</t>
        </is>
      </c>
      <c r="H18100" s="139" t="inlineStr">
        <is>
          <t>SBIN0040961</t>
        </is>
      </c>
      <c r="I18100" s="139" t="inlineStr">
        <is>
          <t>SYNB0005489</t>
        </is>
      </c>
    </row>
    <row r="18101" ht="14.4" customHeight="1">
      <c r="E18101" s="139" t="inlineStr">
        <is>
          <t>BARB0BARSAL</t>
        </is>
      </c>
      <c r="F18101" s="139" t="inlineStr">
        <is>
          <t>BKDN0210599</t>
        </is>
      </c>
      <c r="G18101" s="139" t="inlineStr">
        <is>
          <t>JAKA0SANGAM</t>
        </is>
      </c>
      <c r="H18101" s="139" t="inlineStr">
        <is>
          <t>SBIN0040960</t>
        </is>
      </c>
      <c r="I18101" s="139" t="inlineStr">
        <is>
          <t>SYNB0005488</t>
        </is>
      </c>
    </row>
    <row r="18102" ht="14.4" customHeight="1">
      <c r="E18102" s="139" t="inlineStr">
        <is>
          <t>BARB0BARROA</t>
        </is>
      </c>
      <c r="F18102" s="139" t="inlineStr">
        <is>
          <t>BKDN0210588</t>
        </is>
      </c>
      <c r="G18102" s="139" t="inlineStr">
        <is>
          <t>JAKA0SANGAL</t>
        </is>
      </c>
      <c r="H18102" s="139" t="inlineStr">
        <is>
          <t>SBIN0040959</t>
        </is>
      </c>
      <c r="I18102" s="139" t="inlineStr">
        <is>
          <t>SYNB0005487</t>
        </is>
      </c>
    </row>
    <row r="18103" ht="14.4" customHeight="1">
      <c r="E18103" s="139" t="inlineStr">
        <is>
          <t>BARB0BARRAW</t>
        </is>
      </c>
      <c r="F18103" s="139" t="inlineStr">
        <is>
          <t>BKDN0210559</t>
        </is>
      </c>
      <c r="G18103" s="139" t="inlineStr">
        <is>
          <t>JAKA0SAMOTE</t>
        </is>
      </c>
      <c r="H18103" s="139" t="inlineStr">
        <is>
          <t>SBIN0040958</t>
        </is>
      </c>
      <c r="I18103" s="139" t="inlineStr">
        <is>
          <t>SYNB0005486</t>
        </is>
      </c>
    </row>
    <row r="18104" ht="14.4" customHeight="1">
      <c r="E18104" s="139" t="inlineStr">
        <is>
          <t>BARB0BARRAC</t>
        </is>
      </c>
      <c r="F18104" s="139" t="inlineStr">
        <is>
          <t>BKDN0210529</t>
        </is>
      </c>
      <c r="G18104" s="139" t="inlineStr">
        <is>
          <t>JAKA0SAMOOR</t>
        </is>
      </c>
      <c r="H18104" s="139" t="inlineStr">
        <is>
          <t>SBIN0040957</t>
        </is>
      </c>
      <c r="I18104" s="139" t="inlineStr">
        <is>
          <t>SYNB0005485</t>
        </is>
      </c>
    </row>
    <row r="18105" ht="14.4" customHeight="1">
      <c r="E18105" s="139" t="inlineStr">
        <is>
          <t>BARB0BARRAB</t>
        </is>
      </c>
      <c r="F18105" s="139" t="inlineStr">
        <is>
          <t>BKDN0210490</t>
        </is>
      </c>
      <c r="G18105" s="139" t="inlineStr">
        <is>
          <t>JAKA0SAMBHA</t>
        </is>
      </c>
      <c r="H18105" s="139" t="inlineStr">
        <is>
          <t>SBIN0040956</t>
        </is>
      </c>
      <c r="I18105" s="139" t="inlineStr">
        <is>
          <t>SYNB0005484</t>
        </is>
      </c>
    </row>
    <row r="18106" ht="14.4" customHeight="1">
      <c r="E18106" s="139" t="inlineStr">
        <is>
          <t>BARB0BARPET</t>
        </is>
      </c>
      <c r="F18106" s="139" t="inlineStr">
        <is>
          <t>BKDN0210481</t>
        </is>
      </c>
      <c r="G18106" s="139" t="inlineStr">
        <is>
          <t>JAKA0SALMAR</t>
        </is>
      </c>
      <c r="H18106" s="139" t="inlineStr">
        <is>
          <t>SBIN0040955</t>
        </is>
      </c>
      <c r="I18106" s="139" t="inlineStr">
        <is>
          <t>SYNB0005483</t>
        </is>
      </c>
    </row>
    <row r="18107" ht="14.4" customHeight="1">
      <c r="E18107" s="139" t="inlineStr">
        <is>
          <t>BARB0BAROTX</t>
        </is>
      </c>
      <c r="F18107" s="139" t="inlineStr">
        <is>
          <t>BKDN0210476</t>
        </is>
      </c>
      <c r="G18107" s="139" t="inlineStr">
        <is>
          <t>JAKA0SALHER</t>
        </is>
      </c>
      <c r="H18107" s="139" t="inlineStr">
        <is>
          <t>SBIN0040954</t>
        </is>
      </c>
      <c r="I18107" s="139" t="inlineStr">
        <is>
          <t>SYNB0005482</t>
        </is>
      </c>
    </row>
    <row r="18108" ht="14.4" customHeight="1">
      <c r="E18108" s="139" t="inlineStr">
        <is>
          <t>BARB0BAROLI</t>
        </is>
      </c>
      <c r="F18108" s="139" t="inlineStr">
        <is>
          <t>BKDN0210473</t>
        </is>
      </c>
      <c r="G18108" s="139" t="inlineStr">
        <is>
          <t>JAKA0SALAMA</t>
        </is>
      </c>
      <c r="H18108" s="139" t="inlineStr">
        <is>
          <t>SBIN0040953</t>
        </is>
      </c>
      <c r="I18108" s="139" t="inlineStr">
        <is>
          <t>SYNB0005481</t>
        </is>
      </c>
    </row>
    <row r="18109" ht="14.4" customHeight="1">
      <c r="E18109" s="139" t="inlineStr">
        <is>
          <t>BARB0BARNAL</t>
        </is>
      </c>
      <c r="F18109" s="139" t="inlineStr">
        <is>
          <t>BKDN0210472</t>
        </is>
      </c>
      <c r="G18109" s="139" t="inlineStr">
        <is>
          <t>JAKA0SAKHII</t>
        </is>
      </c>
      <c r="H18109" s="139" t="inlineStr">
        <is>
          <t>SBIN0040952</t>
        </is>
      </c>
      <c r="I18109" s="139" t="inlineStr">
        <is>
          <t>SYNB0005480</t>
        </is>
      </c>
    </row>
    <row r="18110" ht="14.4" customHeight="1">
      <c r="E18110" s="139" t="inlineStr">
        <is>
          <t>BARB0BARNAG</t>
        </is>
      </c>
      <c r="F18110" s="139" t="inlineStr">
        <is>
          <t>BKDN0210471</t>
        </is>
      </c>
      <c r="G18110" s="139" t="inlineStr">
        <is>
          <t>JAKA0SAKHIE</t>
        </is>
      </c>
      <c r="H18110" s="139" t="inlineStr">
        <is>
          <t>SBIN0040951</t>
        </is>
      </c>
      <c r="I18110" s="139" t="inlineStr">
        <is>
          <t>SYNB0005479</t>
        </is>
      </c>
    </row>
    <row r="18111" ht="14.4" customHeight="1">
      <c r="E18111" s="139" t="inlineStr">
        <is>
          <t>BARB0BARMER</t>
        </is>
      </c>
      <c r="F18111" s="139" t="inlineStr">
        <is>
          <t>BKDN0210381</t>
        </is>
      </c>
      <c r="G18111" s="139" t="inlineStr">
        <is>
          <t>JAKA0SAJWAL</t>
        </is>
      </c>
      <c r="H18111" s="139" t="inlineStr">
        <is>
          <t>SBIN0040950</t>
        </is>
      </c>
      <c r="I18111" s="139" t="inlineStr">
        <is>
          <t>SYNB0005478</t>
        </is>
      </c>
    </row>
    <row r="18112" ht="14.4" customHeight="1">
      <c r="E18112" s="139" t="inlineStr">
        <is>
          <t>BARB0BARKHE</t>
        </is>
      </c>
      <c r="F18112" s="139" t="inlineStr">
        <is>
          <t>BKDN0210302</t>
        </is>
      </c>
      <c r="G18112" s="139" t="inlineStr">
        <is>
          <t>JAKA0SAJRAJ</t>
        </is>
      </c>
      <c r="H18112" s="139" t="inlineStr">
        <is>
          <t>SBIN0040949</t>
        </is>
      </c>
      <c r="I18112" s="139" t="inlineStr">
        <is>
          <t>SYNB0005476</t>
        </is>
      </c>
    </row>
    <row r="18113" ht="14.4" customHeight="1">
      <c r="E18113" s="139" t="inlineStr">
        <is>
          <t>BARB0BARKAT</t>
        </is>
      </c>
      <c r="F18113" s="139" t="inlineStr">
        <is>
          <t>BKDN0210202</t>
        </is>
      </c>
      <c r="G18113" s="139" t="inlineStr">
        <is>
          <t>JAKA0SAINIK</t>
        </is>
      </c>
      <c r="H18113" s="139" t="inlineStr">
        <is>
          <t>SBIN0040948</t>
        </is>
      </c>
      <c r="I18113" s="139" t="inlineStr">
        <is>
          <t>SYNB0005475</t>
        </is>
      </c>
    </row>
    <row r="18114" ht="14.4" customHeight="1">
      <c r="E18114" s="139" t="inlineStr">
        <is>
          <t>BARB0BARKAG</t>
        </is>
      </c>
      <c r="F18114" s="139" t="inlineStr">
        <is>
          <t>BKDN0210155</t>
        </is>
      </c>
      <c r="G18114" s="139" t="inlineStr">
        <is>
          <t>JAKA0SAFRON</t>
        </is>
      </c>
      <c r="H18114" s="139" t="inlineStr">
        <is>
          <t>SBIN0040947</t>
        </is>
      </c>
      <c r="I18114" s="139" t="inlineStr">
        <is>
          <t>SYNB0005474</t>
        </is>
      </c>
    </row>
    <row r="18115" ht="14.4" customHeight="1">
      <c r="E18115" s="139" t="inlineStr">
        <is>
          <t>BARB0BARJUM</t>
        </is>
      </c>
      <c r="F18115" s="139" t="inlineStr">
        <is>
          <t>BKDN0210147</t>
        </is>
      </c>
      <c r="G18115" s="139" t="inlineStr">
        <is>
          <t>JAKA0SAFAPO</t>
        </is>
      </c>
      <c r="H18115" s="139" t="inlineStr">
        <is>
          <t>SBIN0040946</t>
        </is>
      </c>
      <c r="I18115" s="139" t="inlineStr">
        <is>
          <t>SYNB0005473</t>
        </is>
      </c>
    </row>
    <row r="18116" ht="14.4" customHeight="1">
      <c r="E18116" s="139" t="inlineStr">
        <is>
          <t>BARB0BARJAI</t>
        </is>
      </c>
      <c r="F18116" s="139" t="inlineStr">
        <is>
          <t>BKDN0210115</t>
        </is>
      </c>
      <c r="G18116" s="139" t="inlineStr">
        <is>
          <t>JAKA0SADERK</t>
        </is>
      </c>
      <c r="H18116" s="139" t="inlineStr">
        <is>
          <t>SBIN0040945</t>
        </is>
      </c>
      <c r="I18116" s="139" t="inlineStr">
        <is>
          <t>SYNB0005472</t>
        </is>
      </c>
    </row>
    <row r="18117" ht="14.4" customHeight="1">
      <c r="E18117" s="139" t="inlineStr">
        <is>
          <t>BARB0BARIYA</t>
        </is>
      </c>
      <c r="F18117" s="139" t="inlineStr">
        <is>
          <t>BKDN0210073</t>
        </is>
      </c>
      <c r="G18117" s="139" t="inlineStr">
        <is>
          <t>JAKA0SADDAR</t>
        </is>
      </c>
      <c r="H18117" s="139" t="inlineStr">
        <is>
          <t>SBIN0040944</t>
        </is>
      </c>
      <c r="I18117" s="139" t="inlineStr">
        <is>
          <t>SYNB0005471</t>
        </is>
      </c>
    </row>
    <row r="18118" ht="14.4" customHeight="1">
      <c r="E18118" s="139" t="inlineStr">
        <is>
          <t>BARB0BARIRD</t>
        </is>
      </c>
      <c r="F18118" s="139" t="inlineStr">
        <is>
          <t>BKDN0210040</t>
        </is>
      </c>
      <c r="G18118" s="139" t="inlineStr">
        <is>
          <t>JAKA0SACRED</t>
        </is>
      </c>
      <c r="H18118" s="139" t="inlineStr">
        <is>
          <t>SBIN0040943</t>
        </is>
      </c>
      <c r="I18118" s="139" t="inlineStr">
        <is>
          <t>SYNB0005470</t>
        </is>
      </c>
    </row>
    <row r="18119" ht="14.4" customHeight="1">
      <c r="E18119" s="139" t="inlineStr">
        <is>
          <t>BARB0BARIPA</t>
        </is>
      </c>
      <c r="F18119" s="139" t="inlineStr">
        <is>
          <t>BKDN0210026</t>
        </is>
      </c>
      <c r="G18119" s="139" t="inlineStr">
        <is>
          <t>JAKA0SAALIA</t>
        </is>
      </c>
      <c r="H18119" s="139" t="inlineStr">
        <is>
          <t>SBIN0040942</t>
        </is>
      </c>
      <c r="I18119" s="139" t="inlineStr">
        <is>
          <t>SYNB0005469</t>
        </is>
      </c>
    </row>
    <row r="18120" ht="14.4" customHeight="1">
      <c r="E18120" s="139" t="inlineStr">
        <is>
          <t>BARB0BARHXX</t>
        </is>
      </c>
      <c r="F18120" s="139" t="inlineStr">
        <is>
          <t>BKDN0151508</t>
        </is>
      </c>
      <c r="G18120" s="139" t="inlineStr">
        <is>
          <t>JAKA0SAADIQ</t>
        </is>
      </c>
      <c r="H18120" s="139" t="inlineStr">
        <is>
          <t>SBIN0040938</t>
        </is>
      </c>
      <c r="I18120" s="139" t="inlineStr">
        <is>
          <t>SYNB0005468</t>
        </is>
      </c>
    </row>
    <row r="18121" ht="14.4" customHeight="1">
      <c r="E18121" s="139" t="inlineStr">
        <is>
          <t>BARB0BARHUL</t>
        </is>
      </c>
      <c r="F18121" s="139" t="inlineStr">
        <is>
          <t>BKDN0150867</t>
        </is>
      </c>
      <c r="G18121" s="139" t="inlineStr">
        <is>
          <t>JAKA0RTOSGR</t>
        </is>
      </c>
      <c r="H18121" s="139" t="inlineStr">
        <is>
          <t>SBIN0040934</t>
        </is>
      </c>
      <c r="I18121" s="139" t="inlineStr">
        <is>
          <t>SYNB0005467</t>
        </is>
      </c>
    </row>
    <row r="18122" ht="14.4" customHeight="1">
      <c r="E18122" s="139" t="inlineStr">
        <is>
          <t>BARB0BARHAL</t>
        </is>
      </c>
      <c r="F18122" s="139" t="inlineStr">
        <is>
          <t>BKDN0150852</t>
        </is>
      </c>
      <c r="G18122" s="139" t="inlineStr">
        <is>
          <t>JAKA0RSPORA</t>
        </is>
      </c>
      <c r="H18122" s="139" t="inlineStr">
        <is>
          <t>SBIN0040933</t>
        </is>
      </c>
      <c r="I18122" s="139" t="inlineStr">
        <is>
          <t>SYNB0005466</t>
        </is>
      </c>
    </row>
    <row r="18123" ht="14.4" customHeight="1">
      <c r="E18123" s="139" t="inlineStr">
        <is>
          <t>BARB0BARGRH</t>
        </is>
      </c>
      <c r="F18123" s="139" t="inlineStr">
        <is>
          <t>BKDN0150827</t>
        </is>
      </c>
      <c r="G18123" s="139" t="inlineStr">
        <is>
          <t>JAKA0ROOPNA</t>
        </is>
      </c>
      <c r="H18123" s="139" t="inlineStr">
        <is>
          <t>SBIN0040932</t>
        </is>
      </c>
      <c r="I18123" s="139" t="inlineStr">
        <is>
          <t>SYNB0005465</t>
        </is>
      </c>
    </row>
    <row r="18124" ht="14.4" customHeight="1">
      <c r="E18124" s="139" t="inlineStr">
        <is>
          <t>BARB0BARGAR</t>
        </is>
      </c>
      <c r="F18124" s="139" t="inlineStr">
        <is>
          <t>BKDN0150823</t>
        </is>
      </c>
      <c r="G18124" s="139" t="inlineStr">
        <is>
          <t>JAKA0ROHTAK</t>
        </is>
      </c>
      <c r="H18124" s="139" t="inlineStr">
        <is>
          <t>SBIN0040931</t>
        </is>
      </c>
      <c r="I18124" s="139" t="inlineStr">
        <is>
          <t>SYNB0005464</t>
        </is>
      </c>
    </row>
    <row r="18125" ht="14.4" customHeight="1">
      <c r="E18125" s="139" t="inlineStr">
        <is>
          <t>BARB0BARFAT</t>
        </is>
      </c>
      <c r="F18125" s="139" t="inlineStr">
        <is>
          <t>BKDN0150821</t>
        </is>
      </c>
      <c r="G18125" s="139" t="inlineStr">
        <is>
          <t>JAKA0ROHMOO</t>
        </is>
      </c>
      <c r="H18125" s="139" t="inlineStr">
        <is>
          <t>SBIN0040930</t>
        </is>
      </c>
      <c r="I18125" s="139" t="inlineStr">
        <is>
          <t>SYNB0005463</t>
        </is>
      </c>
    </row>
    <row r="18126" ht="14.4" customHeight="1">
      <c r="E18126" s="139" t="inlineStr">
        <is>
          <t>BARB0BARELI</t>
        </is>
      </c>
      <c r="F18126" s="139" t="inlineStr">
        <is>
          <t>BKDN0150820</t>
        </is>
      </c>
      <c r="G18126" s="139" t="inlineStr">
        <is>
          <t>JAKA0ROHINI</t>
        </is>
      </c>
      <c r="H18126" s="139" t="inlineStr">
        <is>
          <t>SBIN0040929</t>
        </is>
      </c>
      <c r="I18126" s="139" t="inlineStr">
        <is>
          <t>SYNB0005462</t>
        </is>
      </c>
    </row>
    <row r="18127" ht="14.4" customHeight="1">
      <c r="E18127" s="139" t="inlineStr">
        <is>
          <t>BARB0BAREJA</t>
        </is>
      </c>
      <c r="F18127" s="139" t="inlineStr">
        <is>
          <t>BKDN0150819</t>
        </is>
      </c>
      <c r="G18127" s="139" t="inlineStr">
        <is>
          <t>JAKA0ROHAMA</t>
        </is>
      </c>
      <c r="H18127" s="139" t="inlineStr">
        <is>
          <t>SBIN0040928</t>
        </is>
      </c>
      <c r="I18127" s="139" t="inlineStr">
        <is>
          <t>SYNB0005461</t>
        </is>
      </c>
    </row>
    <row r="18128" ht="14.4" customHeight="1">
      <c r="E18128" s="139" t="inlineStr">
        <is>
          <t>BARB0BAREIL</t>
        </is>
      </c>
      <c r="F18128" s="139" t="inlineStr">
        <is>
          <t>BKDN0150695</t>
        </is>
      </c>
      <c r="G18128" s="139" t="inlineStr">
        <is>
          <t>JAKA0RHMBAL</t>
        </is>
      </c>
      <c r="H18128" s="139" t="inlineStr">
        <is>
          <t>SBIN0040927</t>
        </is>
      </c>
      <c r="I18128" s="139" t="inlineStr">
        <is>
          <t>SYNB0005460</t>
        </is>
      </c>
    </row>
    <row r="18129" ht="14.4" customHeight="1">
      <c r="E18129" s="139" t="inlineStr">
        <is>
          <t>BARB0BARDOL</t>
        </is>
      </c>
      <c r="F18129" s="139" t="inlineStr">
        <is>
          <t>BKDN0150662</t>
        </is>
      </c>
      <c r="G18129" s="139" t="inlineStr">
        <is>
          <t>JAKA0REVENU</t>
        </is>
      </c>
      <c r="H18129" s="139" t="inlineStr">
        <is>
          <t>SBIN0040926</t>
        </is>
      </c>
      <c r="I18129" s="139" t="inlineStr">
        <is>
          <t>SYNB0005446</t>
        </is>
      </c>
    </row>
    <row r="18130" ht="14.4" customHeight="1">
      <c r="E18130" s="139" t="inlineStr">
        <is>
          <t>BARB0BARDIK</t>
        </is>
      </c>
      <c r="F18130" s="139" t="inlineStr">
        <is>
          <t>BKDN0150660</t>
        </is>
      </c>
      <c r="G18130" s="139" t="inlineStr">
        <is>
          <t>JAKA0REHARI</t>
        </is>
      </c>
      <c r="H18130" s="139" t="inlineStr">
        <is>
          <t>SBIN0040925</t>
        </is>
      </c>
      <c r="I18130" s="139" t="inlineStr">
        <is>
          <t>SYNB0005433</t>
        </is>
      </c>
    </row>
    <row r="18131" ht="14.4" customHeight="1">
      <c r="E18131" s="139" t="inlineStr">
        <is>
          <t>BARB0BARDHA</t>
        </is>
      </c>
      <c r="F18131" s="139" t="inlineStr">
        <is>
          <t>BKDN0150653</t>
        </is>
      </c>
      <c r="G18131" s="139" t="inlineStr">
        <is>
          <t>JAKA0REHAAL</t>
        </is>
      </c>
      <c r="H18131" s="139" t="inlineStr">
        <is>
          <t>SBIN0040924</t>
        </is>
      </c>
      <c r="I18131" s="139" t="inlineStr">
        <is>
          <t>SYNB0005432</t>
        </is>
      </c>
    </row>
    <row r="18132" ht="14.4" customHeight="1">
      <c r="E18132" s="139" t="inlineStr">
        <is>
          <t>BARB0BARCSM</t>
        </is>
      </c>
      <c r="F18132" s="139" t="inlineStr">
        <is>
          <t>BKDN0150648</t>
        </is>
      </c>
      <c r="G18132" s="139" t="inlineStr">
        <is>
          <t>JAKA0REGPUR</t>
        </is>
      </c>
      <c r="H18132" s="139" t="inlineStr">
        <is>
          <t>SBIN0040923</t>
        </is>
      </c>
      <c r="I18132" s="139" t="inlineStr">
        <is>
          <t>SYNB0005430</t>
        </is>
      </c>
    </row>
    <row r="18133" ht="14.4" customHeight="1">
      <c r="E18133" s="139" t="inlineStr">
        <is>
          <t>BARB0BARBOD</t>
        </is>
      </c>
      <c r="F18133" s="139" t="inlineStr">
        <is>
          <t>BKDN0150635</t>
        </is>
      </c>
      <c r="G18133" s="139" t="inlineStr">
        <is>
          <t>JAKA0REGION</t>
        </is>
      </c>
      <c r="H18133" s="139" t="inlineStr">
        <is>
          <t>SBIN0040922</t>
        </is>
      </c>
      <c r="I18133" s="139" t="inlineStr">
        <is>
          <t>SYNB0005417</t>
        </is>
      </c>
    </row>
    <row r="18134" ht="14.4" customHeight="1">
      <c r="E18134" s="139" t="inlineStr">
        <is>
          <t>BARB0BARBIL</t>
        </is>
      </c>
      <c r="F18134" s="139" t="inlineStr">
        <is>
          <t>BKDN0150634</t>
        </is>
      </c>
      <c r="G18134" s="139" t="inlineStr">
        <is>
          <t>JAKA0RECSGR</t>
        </is>
      </c>
      <c r="H18134" s="139" t="inlineStr">
        <is>
          <t>SBIN0040921</t>
        </is>
      </c>
      <c r="I18134" s="139" t="inlineStr">
        <is>
          <t>SYNB0005416</t>
        </is>
      </c>
    </row>
    <row r="18135" ht="14.4" customHeight="1">
      <c r="E18135" s="139" t="inlineStr">
        <is>
          <t>BARB0BARBHI</t>
        </is>
      </c>
      <c r="F18135" s="139" t="inlineStr">
        <is>
          <t>BKDN0150506</t>
        </is>
      </c>
      <c r="G18135" s="139" t="inlineStr">
        <is>
          <t>JAKA0REASSI</t>
        </is>
      </c>
      <c r="H18135" s="139" t="inlineStr">
        <is>
          <t>SBIN0040920</t>
        </is>
      </c>
      <c r="I18135" s="139" t="inlineStr">
        <is>
          <t>SYNB0005415</t>
        </is>
      </c>
    </row>
    <row r="18136" ht="14.4" customHeight="1">
      <c r="E18136" s="139" t="inlineStr">
        <is>
          <t>BARB0BARBAN</t>
        </is>
      </c>
      <c r="F18136" s="139" t="inlineStr">
        <is>
          <t>BKDN0150495</t>
        </is>
      </c>
      <c r="G18136" s="139" t="inlineStr">
        <is>
          <t>JAKA0RCHNAI</t>
        </is>
      </c>
      <c r="H18136" s="139" t="inlineStr">
        <is>
          <t>SBIN0040919</t>
        </is>
      </c>
      <c r="I18136" s="139" t="inlineStr">
        <is>
          <t>SYNB0005414</t>
        </is>
      </c>
    </row>
    <row r="18137" ht="14.4" customHeight="1">
      <c r="E18137" s="139" t="inlineStr">
        <is>
          <t>BARB0BARBAL</t>
        </is>
      </c>
      <c r="F18137" s="139" t="inlineStr">
        <is>
          <t>BKDN0150485</t>
        </is>
      </c>
      <c r="G18137" s="139" t="inlineStr">
        <is>
          <t>JAKA0RCCSOP</t>
        </is>
      </c>
      <c r="H18137" s="139" t="inlineStr">
        <is>
          <t>SBIN0040918</t>
        </is>
      </c>
      <c r="I18137" s="139" t="inlineStr">
        <is>
          <t>SYNB0005413</t>
        </is>
      </c>
    </row>
    <row r="18138" ht="14.4" customHeight="1">
      <c r="E18138" s="139" t="inlineStr">
        <is>
          <t>BARB0BARAXX</t>
        </is>
      </c>
      <c r="F18138" s="139" t="inlineStr">
        <is>
          <t>BKDN0150427</t>
        </is>
      </c>
      <c r="G18138" s="139" t="inlineStr">
        <is>
          <t>JAKA0RCCANG</t>
        </is>
      </c>
      <c r="H18138" s="139" t="inlineStr">
        <is>
          <t>SBIN0040917</t>
        </is>
      </c>
      <c r="I18138" s="139" t="inlineStr">
        <is>
          <t>SYNB0005412</t>
        </is>
      </c>
    </row>
    <row r="18139" ht="14.4" customHeight="1">
      <c r="E18139" s="139" t="inlineStr">
        <is>
          <t>BARB0BARAUT</t>
        </is>
      </c>
      <c r="F18139" s="139" t="inlineStr">
        <is>
          <t>BKDN0150426</t>
        </is>
      </c>
      <c r="G18139" s="139" t="inlineStr">
        <is>
          <t>JAKA0RAWWAL</t>
        </is>
      </c>
      <c r="H18139" s="139" t="inlineStr">
        <is>
          <t>SBIN0040916</t>
        </is>
      </c>
      <c r="I18139" s="139" t="inlineStr">
        <is>
          <t>SYNB0005410</t>
        </is>
      </c>
    </row>
    <row r="18140" ht="14.4" customHeight="1">
      <c r="E18140" s="139" t="inlineStr">
        <is>
          <t>BARB0BARAUN</t>
        </is>
      </c>
      <c r="F18140" s="139" t="inlineStr">
        <is>
          <t>BKDN0150420</t>
        </is>
      </c>
      <c r="G18140" s="139" t="inlineStr">
        <is>
          <t>JAKA0RAWKHA</t>
        </is>
      </c>
      <c r="H18140" s="139" t="inlineStr">
        <is>
          <t>SBIN0040915</t>
        </is>
      </c>
      <c r="I18140" s="139" t="inlineStr">
        <is>
          <t>SYNB0005391</t>
        </is>
      </c>
    </row>
    <row r="18141" ht="14.4" customHeight="1">
      <c r="E18141" s="139" t="inlineStr">
        <is>
          <t>BARB0BARAUD</t>
        </is>
      </c>
      <c r="F18141" s="139" t="inlineStr">
        <is>
          <t>BKDN0150419</t>
        </is>
      </c>
      <c r="G18141" s="139" t="inlineStr">
        <is>
          <t>JAKA0RATSUN</t>
        </is>
      </c>
      <c r="H18141" s="139" t="inlineStr">
        <is>
          <t>SBIN0040914</t>
        </is>
      </c>
      <c r="I18141" s="139" t="inlineStr">
        <is>
          <t>SYNB0005390</t>
        </is>
      </c>
    </row>
    <row r="18142" ht="14.4" customHeight="1">
      <c r="E18142" s="139" t="inlineStr">
        <is>
          <t>BARB0BARASA</t>
        </is>
      </c>
      <c r="F18142" s="139" t="inlineStr">
        <is>
          <t>BKDN0150418</t>
        </is>
      </c>
      <c r="G18142" s="139" t="inlineStr">
        <is>
          <t>JAKA0RATSHP</t>
        </is>
      </c>
      <c r="H18142" s="139" t="inlineStr">
        <is>
          <t>SBIN0040913</t>
        </is>
      </c>
      <c r="I18142" s="139" t="inlineStr">
        <is>
          <t>SYNB0005388</t>
        </is>
      </c>
    </row>
    <row r="18143" ht="14.4" customHeight="1">
      <c r="E18143" s="139" t="inlineStr">
        <is>
          <t>BARB0BARAPA</t>
        </is>
      </c>
      <c r="F18143" s="139" t="inlineStr">
        <is>
          <t>BKDN0150417</t>
        </is>
      </c>
      <c r="G18143" s="139" t="inlineStr">
        <is>
          <t>JAKA0RATNIE</t>
        </is>
      </c>
      <c r="H18143" s="139" t="inlineStr">
        <is>
          <t>SBIN0040912</t>
        </is>
      </c>
      <c r="I18143" s="139" t="inlineStr">
        <is>
          <t>SYNB0005387</t>
        </is>
      </c>
    </row>
    <row r="18144" ht="14.4" customHeight="1">
      <c r="E18144" s="139" t="inlineStr">
        <is>
          <t>BARB0BARANX</t>
        </is>
      </c>
      <c r="F18144" s="139" t="inlineStr">
        <is>
          <t>BKDN0150416</t>
        </is>
      </c>
      <c r="G18144" s="139" t="inlineStr">
        <is>
          <t>JAKA0RANRSI</t>
        </is>
      </c>
      <c r="H18144" s="139" t="inlineStr">
        <is>
          <t>SBIN0040911</t>
        </is>
      </c>
      <c r="I18144" s="139" t="inlineStr">
        <is>
          <t>SYNB0005385</t>
        </is>
      </c>
    </row>
    <row r="18145" ht="14.4" customHeight="1">
      <c r="E18145" s="139" t="inlineStr">
        <is>
          <t>BARB0BARANP</t>
        </is>
      </c>
      <c r="F18145" s="139" t="inlineStr">
        <is>
          <t>BKDN0150406</t>
        </is>
      </c>
      <c r="G18145" s="139" t="inlineStr">
        <is>
          <t>JAKA0RANITA</t>
        </is>
      </c>
      <c r="H18145" s="139" t="inlineStr">
        <is>
          <t>SBIN0040910</t>
        </is>
      </c>
      <c r="I18145" s="139" t="inlineStr">
        <is>
          <t>SYNB0005384</t>
        </is>
      </c>
    </row>
    <row r="18146" ht="14.4" customHeight="1">
      <c r="E18146" s="139" t="inlineStr">
        <is>
          <t>BARB0BARANA</t>
        </is>
      </c>
      <c r="F18146" s="139" t="inlineStr">
        <is>
          <t>BKDN0150387</t>
        </is>
      </c>
      <c r="G18146" s="139" t="inlineStr">
        <is>
          <t>JAKA0RANIPR</t>
        </is>
      </c>
      <c r="H18146" s="139" t="inlineStr">
        <is>
          <t>SBIN0040909</t>
        </is>
      </c>
      <c r="I18146" s="139" t="inlineStr">
        <is>
          <t>SYNB0005383</t>
        </is>
      </c>
    </row>
    <row r="18147" ht="14.4" customHeight="1">
      <c r="E18147" s="139" t="inlineStr">
        <is>
          <t>BARB0BARAMA</t>
        </is>
      </c>
      <c r="F18147" s="139" t="inlineStr">
        <is>
          <t>BKDN0150366</t>
        </is>
      </c>
      <c r="G18147" s="139" t="inlineStr">
        <is>
          <t>JAKA0RANGRE</t>
        </is>
      </c>
      <c r="H18147" s="139" t="inlineStr">
        <is>
          <t>SBIN0040908</t>
        </is>
      </c>
      <c r="I18147" s="139" t="inlineStr">
        <is>
          <t>SYNB0005382</t>
        </is>
      </c>
    </row>
    <row r="18148" ht="14.4" customHeight="1">
      <c r="E18148" s="139" t="inlineStr">
        <is>
          <t>BARB0BARALX</t>
        </is>
      </c>
      <c r="F18148" s="139" t="inlineStr">
        <is>
          <t>BKDN0150365</t>
        </is>
      </c>
      <c r="G18148" s="139" t="inlineStr">
        <is>
          <t>JAKA0RANGER</t>
        </is>
      </c>
      <c r="H18148" s="139" t="inlineStr">
        <is>
          <t>SBIN0040907</t>
        </is>
      </c>
      <c r="I18148" s="139" t="inlineStr">
        <is>
          <t>SYNB0005381</t>
        </is>
      </c>
    </row>
    <row r="18149" ht="14.4" customHeight="1">
      <c r="E18149" s="139" t="inlineStr">
        <is>
          <t>BARB0BARALI</t>
        </is>
      </c>
      <c r="F18149" s="139" t="inlineStr">
        <is>
          <t>BKDN0150364</t>
        </is>
      </c>
      <c r="G18149" s="139" t="inlineStr">
        <is>
          <t>JAKA0RANCHI</t>
        </is>
      </c>
      <c r="H18149" s="139" t="inlineStr">
        <is>
          <t>SBIN0040906</t>
        </is>
      </c>
      <c r="I18149" s="139" t="inlineStr">
        <is>
          <t>SYNB0005380</t>
        </is>
      </c>
    </row>
    <row r="18150" ht="14.4" customHeight="1">
      <c r="E18150" s="139" t="inlineStr">
        <is>
          <t>BARB0BARAJA</t>
        </is>
      </c>
      <c r="F18150" s="139" t="inlineStr">
        <is>
          <t>BKDN0150362</t>
        </is>
      </c>
      <c r="G18150" s="139" t="inlineStr">
        <is>
          <t>JAKA0RAMNAM</t>
        </is>
      </c>
      <c r="H18150" s="139" t="inlineStr">
        <is>
          <t>SBIN0040905</t>
        </is>
      </c>
      <c r="I18150" s="139" t="inlineStr">
        <is>
          <t>SYNB0005379</t>
        </is>
      </c>
    </row>
    <row r="18151" ht="14.4" customHeight="1">
      <c r="E18151" s="139" t="inlineStr">
        <is>
          <t>BARB0BARADI</t>
        </is>
      </c>
      <c r="F18151" s="139" t="inlineStr">
        <is>
          <t>BKDN0150361</t>
        </is>
      </c>
      <c r="G18151" s="139" t="inlineStr">
        <is>
          <t>JAKA0RAMNAG</t>
        </is>
      </c>
      <c r="H18151" s="139" t="inlineStr">
        <is>
          <t>SBIN0040904</t>
        </is>
      </c>
      <c r="I18151" s="139" t="inlineStr">
        <is>
          <t>SYNB0005378</t>
        </is>
      </c>
    </row>
    <row r="18152" ht="14.4" customHeight="1">
      <c r="E18152" s="139" t="inlineStr">
        <is>
          <t>BARB0BAPUNA</t>
        </is>
      </c>
      <c r="F18152" s="139" t="inlineStr">
        <is>
          <t>BKDN0150360</t>
        </is>
      </c>
      <c r="G18152" s="139" t="inlineStr">
        <is>
          <t>JAKA0RAMKOT</t>
        </is>
      </c>
      <c r="H18152" s="139" t="inlineStr">
        <is>
          <t>SBIN0040903</t>
        </is>
      </c>
      <c r="I18152" s="139" t="inlineStr">
        <is>
          <t>SYNB0005376</t>
        </is>
      </c>
    </row>
    <row r="18153" ht="14.4" customHeight="1">
      <c r="E18153" s="139" t="inlineStr">
        <is>
          <t>BARB0BAPATL</t>
        </is>
      </c>
      <c r="F18153" s="139" t="inlineStr">
        <is>
          <t>BKDN0150359</t>
        </is>
      </c>
      <c r="G18153" s="139" t="inlineStr">
        <is>
          <t>JAKA0RAMGAR</t>
        </is>
      </c>
      <c r="H18153" s="139" t="inlineStr">
        <is>
          <t>SBIN0040902</t>
        </is>
      </c>
      <c r="I18153" s="139" t="inlineStr">
        <is>
          <t>SYNB0005375</t>
        </is>
      </c>
    </row>
    <row r="18154" ht="14.4" customHeight="1">
      <c r="E18154" s="139" t="inlineStr">
        <is>
          <t>BARB0BAORIX</t>
        </is>
      </c>
      <c r="F18154" s="139" t="inlineStr">
        <is>
          <t>BKDN0150350</t>
        </is>
      </c>
      <c r="G18154" s="139" t="inlineStr">
        <is>
          <t>JAKA0RAMBAN</t>
        </is>
      </c>
      <c r="H18154" s="139" t="inlineStr">
        <is>
          <t>SBIN0040901</t>
        </is>
      </c>
      <c r="I18154" s="139" t="inlineStr">
        <is>
          <t>SYNB0005374</t>
        </is>
      </c>
    </row>
    <row r="18155" ht="14.4" customHeight="1">
      <c r="E18155" s="139" t="inlineStr">
        <is>
          <t>BARB0BANWAS</t>
        </is>
      </c>
      <c r="F18155" s="139" t="inlineStr">
        <is>
          <t>BKDN0150336</t>
        </is>
      </c>
      <c r="G18155" s="139" t="inlineStr">
        <is>
          <t>JAKA0RAJPUR</t>
        </is>
      </c>
      <c r="H18155" s="139" t="inlineStr">
        <is>
          <t>SBIN0040900</t>
        </is>
      </c>
      <c r="I18155" s="139" t="inlineStr">
        <is>
          <t>SYNB0005373</t>
        </is>
      </c>
    </row>
    <row r="18156" ht="14.4" customHeight="1">
      <c r="E18156" s="139" t="inlineStr">
        <is>
          <t>BARB0BANVEE</t>
        </is>
      </c>
      <c r="F18156" s="139" t="inlineStr">
        <is>
          <t>BKDN0150265</t>
        </is>
      </c>
      <c r="G18156" s="139" t="inlineStr">
        <is>
          <t>JAKA0RAJPJM</t>
        </is>
      </c>
      <c r="H18156" s="139" t="inlineStr">
        <is>
          <t>SBIN0040899</t>
        </is>
      </c>
      <c r="I18156" s="139" t="inlineStr">
        <is>
          <t>SYNB0005372</t>
        </is>
      </c>
    </row>
    <row r="18157" ht="14.4" customHeight="1">
      <c r="E18157" s="139" t="inlineStr">
        <is>
          <t>BARB0BANTWA</t>
        </is>
      </c>
      <c r="F18157" s="139" t="inlineStr">
        <is>
          <t>BKDN0150224</t>
        </is>
      </c>
      <c r="G18157" s="139" t="inlineStr">
        <is>
          <t>JAKA0RAJBAG</t>
        </is>
      </c>
      <c r="H18157" s="139" t="inlineStr">
        <is>
          <t>SBIN0040898</t>
        </is>
      </c>
      <c r="I18157" s="139" t="inlineStr">
        <is>
          <t>SYNB0005371</t>
        </is>
      </c>
    </row>
    <row r="18158" ht="14.4" customHeight="1">
      <c r="E18158" s="139" t="inlineStr">
        <is>
          <t>BARB0BANTHR</t>
        </is>
      </c>
      <c r="F18158" s="139" t="inlineStr">
        <is>
          <t>BKDN0150133</t>
        </is>
      </c>
      <c r="G18158" s="139" t="inlineStr">
        <is>
          <t>JAKA0RAITHN</t>
        </is>
      </c>
      <c r="H18158" s="139" t="inlineStr">
        <is>
          <t>SBIN0040897</t>
        </is>
      </c>
      <c r="I18158" s="139" t="inlineStr">
        <is>
          <t>SYNB0005370</t>
        </is>
      </c>
    </row>
    <row r="18159" ht="14.4" customHeight="1">
      <c r="E18159" s="139" t="inlineStr">
        <is>
          <t>BARB0BANSWA</t>
        </is>
      </c>
      <c r="F18159" s="139" t="inlineStr">
        <is>
          <t>BKDN0150132</t>
        </is>
      </c>
      <c r="G18159" s="139" t="inlineStr">
        <is>
          <t>JAKA0RAIPUR</t>
        </is>
      </c>
      <c r="H18159" s="139" t="inlineStr">
        <is>
          <t>SBIN0040896</t>
        </is>
      </c>
      <c r="I18159" s="139" t="inlineStr">
        <is>
          <t>SYNB0005354</t>
        </is>
      </c>
    </row>
    <row r="18160" ht="14.4" customHeight="1">
      <c r="E18160" s="139" t="inlineStr">
        <is>
          <t>BARB0BANSIX</t>
        </is>
      </c>
      <c r="F18160" s="139" t="inlineStr">
        <is>
          <t>BKDN0150105</t>
        </is>
      </c>
      <c r="G18160" s="139" t="inlineStr">
        <is>
          <t>JAKA0RAIKAB</t>
        </is>
      </c>
      <c r="H18160" s="139" t="inlineStr">
        <is>
          <t>SBIN0040895</t>
        </is>
      </c>
      <c r="I18160" s="139" t="inlineStr">
        <is>
          <t>SYNB0005352</t>
        </is>
      </c>
    </row>
    <row r="18161" ht="14.4" customHeight="1">
      <c r="E18161" s="139" t="inlineStr">
        <is>
          <t>BARB0BANSHA</t>
        </is>
      </c>
      <c r="F18161" s="139" t="inlineStr">
        <is>
          <t>BKDN0150104</t>
        </is>
      </c>
      <c r="G18161" s="139" t="inlineStr">
        <is>
          <t>JAKA0RAHYAA</t>
        </is>
      </c>
      <c r="H18161" s="139" t="inlineStr">
        <is>
          <t>SBIN0040894</t>
        </is>
      </c>
      <c r="I18161" s="139" t="inlineStr">
        <is>
          <t>SYNB0005351</t>
        </is>
      </c>
    </row>
    <row r="18162" ht="14.4" customHeight="1">
      <c r="E18162" s="139" t="inlineStr">
        <is>
          <t>BARB0BANSDA</t>
        </is>
      </c>
      <c r="F18162" s="139" t="inlineStr">
        <is>
          <t>BKDN0150098</t>
        </is>
      </c>
      <c r="G18162" s="139" t="inlineStr">
        <is>
          <t>JAKA0RADIUS</t>
        </is>
      </c>
      <c r="H18162" s="139" t="inlineStr">
        <is>
          <t>SBIN0040893</t>
        </is>
      </c>
      <c r="I18162" s="139" t="inlineStr">
        <is>
          <t>SYNB0005350</t>
        </is>
      </c>
    </row>
    <row r="18163" ht="14.4" customHeight="1">
      <c r="E18163" s="139" t="inlineStr">
        <is>
          <t>BARB0BANNIX</t>
        </is>
      </c>
      <c r="F18163" s="139" t="inlineStr">
        <is>
          <t>BKDN0150057</t>
        </is>
      </c>
      <c r="G18163" s="139" t="inlineStr">
        <is>
          <t>JAKA0RADISH</t>
        </is>
      </c>
      <c r="H18163" s="139" t="inlineStr">
        <is>
          <t>SBIN0040892</t>
        </is>
      </c>
      <c r="I18163" s="139" t="inlineStr">
        <is>
          <t>SYNB0005349</t>
        </is>
      </c>
    </row>
    <row r="18164" ht="14.4" customHeight="1">
      <c r="E18164" s="139" t="inlineStr">
        <is>
          <t>BARB0BANNER</t>
        </is>
      </c>
      <c r="F18164" s="139" t="inlineStr">
        <is>
          <t>BKDN0150056</t>
        </is>
      </c>
      <c r="G18164" s="139" t="inlineStr">
        <is>
          <t>JAKA0QLMCHK</t>
        </is>
      </c>
      <c r="H18164" s="139" t="inlineStr">
        <is>
          <t>SBIN0040891</t>
        </is>
      </c>
      <c r="I18164" s="139" t="inlineStr">
        <is>
          <t>SYNB0005348</t>
        </is>
      </c>
    </row>
    <row r="18165" ht="14.4" customHeight="1">
      <c r="E18165" s="139" t="inlineStr">
        <is>
          <t>BARB0BANMUZ</t>
        </is>
      </c>
      <c r="F18165" s="139" t="inlineStr">
        <is>
          <t>BKDN0141963</t>
        </is>
      </c>
      <c r="G18165" s="139" t="inlineStr">
        <is>
          <t>JAKA0QAZIGD</t>
        </is>
      </c>
      <c r="H18165" s="139" t="inlineStr">
        <is>
          <t>SBIN0040890</t>
        </is>
      </c>
      <c r="I18165" s="139" t="inlineStr">
        <is>
          <t>SYNB0005346</t>
        </is>
      </c>
    </row>
    <row r="18166" ht="14.4" customHeight="1">
      <c r="E18166" s="139" t="inlineStr">
        <is>
          <t>BARB0BANMAN</t>
        </is>
      </c>
      <c r="F18166" s="139" t="inlineStr">
        <is>
          <t>BKDN0141917</t>
        </is>
      </c>
      <c r="G18166" s="139" t="inlineStr">
        <is>
          <t>JAKA0QAMMAR</t>
        </is>
      </c>
      <c r="H18166" s="139" t="inlineStr">
        <is>
          <t>SBIN0040889</t>
        </is>
      </c>
      <c r="I18166" s="139" t="inlineStr">
        <is>
          <t>SYNB0005344</t>
        </is>
      </c>
    </row>
    <row r="18167" ht="14.4" customHeight="1">
      <c r="E18167" s="139" t="inlineStr">
        <is>
          <t>BARB0BANKUR</t>
        </is>
      </c>
      <c r="F18167" s="139" t="inlineStr">
        <is>
          <t>BKDN0141916</t>
        </is>
      </c>
      <c r="G18167" s="139" t="inlineStr">
        <is>
          <t>JAKA0QADEEM</t>
        </is>
      </c>
      <c r="H18167" s="139" t="inlineStr">
        <is>
          <t>SBIN0040888</t>
        </is>
      </c>
      <c r="I18167" s="139" t="inlineStr">
        <is>
          <t>SYNB0005343</t>
        </is>
      </c>
    </row>
    <row r="18168" ht="14.4" customHeight="1">
      <c r="E18168" s="139" t="inlineStr">
        <is>
          <t>BARB0BANKUA</t>
        </is>
      </c>
      <c r="F18168" s="139" t="inlineStr">
        <is>
          <t>BKDN0141915</t>
        </is>
      </c>
      <c r="G18168" s="139" t="inlineStr">
        <is>
          <t>JAKA0PRROAD</t>
        </is>
      </c>
      <c r="H18168" s="139" t="inlineStr">
        <is>
          <t>SBIN0040887</t>
        </is>
      </c>
      <c r="I18168" s="139" t="inlineStr">
        <is>
          <t>SYNB0005342</t>
        </is>
      </c>
    </row>
    <row r="18169" ht="14.4" customHeight="1">
      <c r="E18169" s="139" t="inlineStr">
        <is>
          <t>BARB0BANKOR</t>
        </is>
      </c>
      <c r="F18169" s="139" t="inlineStr">
        <is>
          <t>BKDN0141796</t>
        </is>
      </c>
      <c r="G18169" s="139" t="inlineStr">
        <is>
          <t>JAKA0PROMPT</t>
        </is>
      </c>
      <c r="H18169" s="139" t="inlineStr">
        <is>
          <t>SBIN0040886</t>
        </is>
      </c>
      <c r="I18169" s="139" t="inlineStr">
        <is>
          <t>SYNB0005341</t>
        </is>
      </c>
    </row>
    <row r="18170" ht="14.4" customHeight="1">
      <c r="E18170" s="139" t="inlineStr">
        <is>
          <t>BARB0BANKAX</t>
        </is>
      </c>
      <c r="F18170" s="139" t="inlineStr">
        <is>
          <t>BKDN0141795</t>
        </is>
      </c>
      <c r="G18170" s="139" t="inlineStr">
        <is>
          <t>JAKA0PRMNGR</t>
        </is>
      </c>
      <c r="H18170" s="139" t="inlineStr">
        <is>
          <t>SBIN0040885</t>
        </is>
      </c>
      <c r="I18170" s="139" t="inlineStr">
        <is>
          <t>SYNB0005340</t>
        </is>
      </c>
    </row>
    <row r="18171" ht="14.4" customHeight="1">
      <c r="E18171" s="139" t="inlineStr">
        <is>
          <t>BARB0BANKAK</t>
        </is>
      </c>
      <c r="F18171" s="139" t="inlineStr">
        <is>
          <t>BKDN0141700</t>
        </is>
      </c>
      <c r="G18171" s="139" t="inlineStr">
        <is>
          <t>JAKA0PRITAM</t>
        </is>
      </c>
      <c r="H18171" s="139" t="inlineStr">
        <is>
          <t>SBIN0040884</t>
        </is>
      </c>
      <c r="I18171" s="139" t="inlineStr">
        <is>
          <t>SYNB0005339</t>
        </is>
      </c>
    </row>
    <row r="18172" ht="14.4" customHeight="1">
      <c r="E18172" s="139" t="inlineStr">
        <is>
          <t>BARB0BANJAR</t>
        </is>
      </c>
      <c r="F18172" s="139" t="inlineStr">
        <is>
          <t>BKDN0141699</t>
        </is>
      </c>
      <c r="G18172" s="139" t="inlineStr">
        <is>
          <t>JAKA0PRIEST</t>
        </is>
      </c>
      <c r="H18172" s="139" t="inlineStr">
        <is>
          <t>SBIN0040883</t>
        </is>
      </c>
      <c r="I18172" s="139" t="inlineStr">
        <is>
          <t>SYNB0005338</t>
        </is>
      </c>
    </row>
    <row r="18173" ht="14.4" customHeight="1">
      <c r="E18173" s="139" t="inlineStr">
        <is>
          <t>BARB0BANIYA</t>
        </is>
      </c>
      <c r="F18173" s="139" t="inlineStr">
        <is>
          <t>BKDN0141510</t>
        </is>
      </c>
      <c r="G18173" s="139" t="inlineStr">
        <is>
          <t>JAKA0PRANOO</t>
        </is>
      </c>
      <c r="H18173" s="139" t="inlineStr">
        <is>
          <t>SBIN0040881</t>
        </is>
      </c>
      <c r="I18173" s="139" t="inlineStr">
        <is>
          <t>SYNB0005336</t>
        </is>
      </c>
    </row>
    <row r="18174" ht="14.4" customHeight="1">
      <c r="E18174" s="139" t="inlineStr">
        <is>
          <t>BARB0BANGUR</t>
        </is>
      </c>
      <c r="F18174" s="139" t="inlineStr">
        <is>
          <t>BKDN0141509</t>
        </is>
      </c>
      <c r="G18174" s="139" t="inlineStr">
        <is>
          <t>JAKA0POWERG</t>
        </is>
      </c>
      <c r="H18174" s="139" t="inlineStr">
        <is>
          <t>SBIN0040880</t>
        </is>
      </c>
      <c r="I18174" s="139" t="inlineStr">
        <is>
          <t>SYNB0005335</t>
        </is>
      </c>
    </row>
    <row r="18175" ht="14.4" customHeight="1">
      <c r="E18175" s="139" t="inlineStr">
        <is>
          <t>BARB0BANGBS</t>
        </is>
      </c>
      <c r="F18175" s="139" t="inlineStr">
        <is>
          <t>BKDN0141039</t>
        </is>
      </c>
      <c r="G18175" s="139" t="inlineStr">
        <is>
          <t>JAKA0POUNIE</t>
        </is>
      </c>
      <c r="H18175" s="139" t="inlineStr">
        <is>
          <t>SBIN0040879</t>
        </is>
      </c>
      <c r="I18175" s="139" t="inlineStr">
        <is>
          <t>SYNB0005334</t>
        </is>
      </c>
    </row>
    <row r="18176" ht="14.4" customHeight="1">
      <c r="E18176" s="139" t="inlineStr">
        <is>
          <t>BARB0BANGAX</t>
        </is>
      </c>
      <c r="F18176" s="139" t="inlineStr">
        <is>
          <t>BKDN0141028</t>
        </is>
      </c>
      <c r="G18176" s="139" t="inlineStr">
        <is>
          <t>JAKA0POSHKR</t>
        </is>
      </c>
      <c r="H18176" s="139" t="inlineStr">
        <is>
          <t>SBIN0040878</t>
        </is>
      </c>
      <c r="I18176" s="139" t="inlineStr">
        <is>
          <t>SYNB0005333</t>
        </is>
      </c>
    </row>
    <row r="18177" ht="14.4" customHeight="1">
      <c r="E18177" s="139" t="inlineStr">
        <is>
          <t>BARB0BANGAW</t>
        </is>
      </c>
      <c r="F18177" s="139" t="inlineStr">
        <is>
          <t>BKDN0141019</t>
        </is>
      </c>
      <c r="G18177" s="139" t="inlineStr">
        <is>
          <t>JAKA0POONAH</t>
        </is>
      </c>
      <c r="H18177" s="139" t="inlineStr">
        <is>
          <t>SBIN0040877</t>
        </is>
      </c>
      <c r="I18177" s="139" t="inlineStr">
        <is>
          <t>SYNB0005332</t>
        </is>
      </c>
    </row>
    <row r="18178" ht="14.4" customHeight="1">
      <c r="E18178" s="139" t="inlineStr">
        <is>
          <t>BARB0BANGAL</t>
        </is>
      </c>
      <c r="F18178" s="139" t="inlineStr">
        <is>
          <t>BKDN0140845</t>
        </is>
      </c>
      <c r="G18178" s="139" t="inlineStr">
        <is>
          <t>JAKA0PONGAL</t>
        </is>
      </c>
      <c r="H18178" s="139" t="inlineStr">
        <is>
          <t>SBIN0040876</t>
        </is>
      </c>
      <c r="I18178" s="139" t="inlineStr">
        <is>
          <t>SYNB0005331</t>
        </is>
      </c>
    </row>
    <row r="18179" ht="14.4" customHeight="1">
      <c r="E18179" s="139" t="inlineStr">
        <is>
          <t>BARB0BANETH</t>
        </is>
      </c>
      <c r="F18179" s="139" t="inlineStr">
        <is>
          <t>BKDN0140818</t>
        </is>
      </c>
      <c r="G18179" s="139" t="inlineStr">
        <is>
          <t>JAKA0POLOVW</t>
        </is>
      </c>
      <c r="H18179" s="139" t="inlineStr">
        <is>
          <t>SBIN0040875</t>
        </is>
      </c>
      <c r="I18179" s="139" t="inlineStr">
        <is>
          <t>SYNB0005330</t>
        </is>
      </c>
    </row>
    <row r="18180" ht="14.4" customHeight="1">
      <c r="E18180" s="139" t="inlineStr">
        <is>
          <t>BARB0BANEAS</t>
        </is>
      </c>
      <c r="F18180" s="139" t="inlineStr">
        <is>
          <t>BKDN0140817</t>
        </is>
      </c>
      <c r="G18180" s="139" t="inlineStr">
        <is>
          <t>JAKA0POLICE</t>
        </is>
      </c>
      <c r="H18180" s="139" t="inlineStr">
        <is>
          <t>SBIN0040874</t>
        </is>
      </c>
      <c r="I18180" s="139" t="inlineStr">
        <is>
          <t>SYNB0005328</t>
        </is>
      </c>
    </row>
    <row r="18181" ht="14.4" customHeight="1">
      <c r="E18181" s="139" t="inlineStr">
        <is>
          <t>BARB0BANDXX</t>
        </is>
      </c>
      <c r="F18181" s="139" t="inlineStr">
        <is>
          <t>BKDN0140813</t>
        </is>
      </c>
      <c r="G18181" s="139" t="inlineStr">
        <is>
          <t>JAKA0PNTHAL</t>
        </is>
      </c>
      <c r="H18181" s="139" t="inlineStr">
        <is>
          <t>SBIN0040873</t>
        </is>
      </c>
      <c r="I18181" s="139" t="inlineStr">
        <is>
          <t>SYNB0005327</t>
        </is>
      </c>
    </row>
    <row r="18182" ht="14.4" customHeight="1">
      <c r="E18182" s="139" t="inlineStr">
        <is>
          <t>BARB0BANDRA</t>
        </is>
      </c>
      <c r="F18182" s="139" t="inlineStr">
        <is>
          <t>BKDN0140781</t>
        </is>
      </c>
      <c r="G18182" s="139" t="inlineStr">
        <is>
          <t>JAKA0PLOURA</t>
        </is>
      </c>
      <c r="H18182" s="139" t="inlineStr">
        <is>
          <t>SBIN0040872</t>
        </is>
      </c>
      <c r="I18182" s="139" t="inlineStr">
        <is>
          <t>SYNB0005326</t>
        </is>
      </c>
    </row>
    <row r="18183" ht="14.4" customHeight="1">
      <c r="E18183" s="139" t="inlineStr">
        <is>
          <t>BARB0BANDIK</t>
        </is>
      </c>
      <c r="F18183" s="139" t="inlineStr">
        <is>
          <t>BKDN0140772</t>
        </is>
      </c>
      <c r="G18183" s="139" t="inlineStr">
        <is>
          <t>JAKA0PKATRA</t>
        </is>
      </c>
      <c r="H18183" s="139" t="inlineStr">
        <is>
          <t>SBIN0040871</t>
        </is>
      </c>
      <c r="I18183" s="139" t="inlineStr">
        <is>
          <t>SYNB0005324</t>
        </is>
      </c>
    </row>
    <row r="18184" ht="14.4" customHeight="1">
      <c r="E18184" s="139" t="inlineStr">
        <is>
          <t>BARB0BANDIB</t>
        </is>
      </c>
      <c r="F18184" s="139" t="inlineStr">
        <is>
          <t>BKDN0140763</t>
        </is>
      </c>
      <c r="G18184" s="139" t="inlineStr">
        <is>
          <t>JAKA0PIRPUR</t>
        </is>
      </c>
      <c r="H18184" s="139" t="inlineStr">
        <is>
          <t>SBIN0040870</t>
        </is>
      </c>
      <c r="I18184" s="139" t="inlineStr">
        <is>
          <t>SYNB0005323</t>
        </is>
      </c>
    </row>
    <row r="18185" ht="14.4" customHeight="1">
      <c r="E18185" s="139" t="inlineStr">
        <is>
          <t>BARB0BANDHU</t>
        </is>
      </c>
      <c r="F18185" s="139" t="inlineStr">
        <is>
          <t>BKDN0140748</t>
        </is>
      </c>
      <c r="G18185" s="139" t="inlineStr">
        <is>
          <t>JAKA0PIRCHO</t>
        </is>
      </c>
      <c r="H18185" s="139" t="inlineStr">
        <is>
          <t>SBIN0040869</t>
        </is>
      </c>
      <c r="I18185" s="139" t="inlineStr">
        <is>
          <t>SYNB0005322</t>
        </is>
      </c>
    </row>
    <row r="18186" ht="14.4" customHeight="1">
      <c r="E18186" s="139" t="inlineStr">
        <is>
          <t>BARB0BANDHA</t>
        </is>
      </c>
      <c r="F18186" s="139" t="inlineStr">
        <is>
          <t>BKDN0140732</t>
        </is>
      </c>
      <c r="G18186" s="139" t="inlineStr">
        <is>
          <t>JAKA0PINJOR</t>
        </is>
      </c>
      <c r="H18186" s="139" t="inlineStr">
        <is>
          <t>SBIN0040868</t>
        </is>
      </c>
      <c r="I18186" s="139" t="inlineStr">
        <is>
          <t>SYNB0005321</t>
        </is>
      </c>
    </row>
    <row r="18187" ht="14.4" customHeight="1">
      <c r="E18187" s="139" t="inlineStr">
        <is>
          <t>BARB0BANDEL</t>
        </is>
      </c>
      <c r="F18187" s="139" t="inlineStr">
        <is>
          <t>BKDN0140731</t>
        </is>
      </c>
      <c r="G18187" s="139" t="inlineStr">
        <is>
          <t>JAKA0PINGLE</t>
        </is>
      </c>
      <c r="H18187" s="139" t="inlineStr">
        <is>
          <t>SBIN0040867</t>
        </is>
      </c>
      <c r="I18187" s="139" t="inlineStr">
        <is>
          <t>SYNB0005320</t>
        </is>
      </c>
    </row>
    <row r="18188" ht="14.4" customHeight="1">
      <c r="E18188" s="139" t="inlineStr">
        <is>
          <t>BARB0BANDAX</t>
        </is>
      </c>
      <c r="F18188" s="139" t="inlineStr">
        <is>
          <t>BKDN0140717</t>
        </is>
      </c>
      <c r="G18188" s="139" t="inlineStr">
        <is>
          <t>JAKA0PHNTER</t>
        </is>
      </c>
      <c r="H18188" s="139" t="inlineStr">
        <is>
          <t>SBIN0040866</t>
        </is>
      </c>
      <c r="I18188" s="139" t="inlineStr">
        <is>
          <t>SYNB0005311</t>
        </is>
      </c>
    </row>
    <row r="18189" ht="14.4" customHeight="1">
      <c r="E18189" s="139" t="inlineStr">
        <is>
          <t>BARB0BANBLY</t>
        </is>
      </c>
      <c r="F18189" s="139" t="inlineStr">
        <is>
          <t>BKDN0140396</t>
        </is>
      </c>
      <c r="G18189" s="139" t="inlineStr">
        <is>
          <t>JAKA0PHLGAM</t>
        </is>
      </c>
      <c r="H18189" s="139" t="inlineStr">
        <is>
          <t>SBIN0040865</t>
        </is>
      </c>
      <c r="I18189" s="139" t="inlineStr">
        <is>
          <t>SYNB0005310</t>
        </is>
      </c>
    </row>
    <row r="18190" ht="14.4" customHeight="1">
      <c r="E18190" s="139" t="inlineStr">
        <is>
          <t>BARB0BANBAS</t>
        </is>
      </c>
      <c r="F18190" s="139" t="inlineStr">
        <is>
          <t>BKDN0140395</t>
        </is>
      </c>
      <c r="G18190" s="139" t="inlineStr">
        <is>
          <t>JAKA0PHALIA</t>
        </is>
      </c>
      <c r="H18190" s="139" t="inlineStr">
        <is>
          <t>SBIN0040864</t>
        </is>
      </c>
      <c r="I18190" s="139" t="inlineStr">
        <is>
          <t>SYNB0005300</t>
        </is>
      </c>
    </row>
    <row r="18191" ht="14.4" customHeight="1">
      <c r="E18191" s="139" t="inlineStr">
        <is>
          <t>BARB0BANASH</t>
        </is>
      </c>
      <c r="F18191" s="139" t="inlineStr">
        <is>
          <t>BKDN0140367</t>
        </is>
      </c>
      <c r="G18191" s="139" t="inlineStr">
        <is>
          <t>JAKA0PEHLOO</t>
        </is>
      </c>
      <c r="H18191" s="139" t="inlineStr">
        <is>
          <t>SBIN0040863</t>
        </is>
      </c>
      <c r="I18191" s="139" t="inlineStr">
        <is>
          <t>SYNB0005294</t>
        </is>
      </c>
    </row>
    <row r="18192" ht="14.4" customHeight="1">
      <c r="E18192" s="139" t="inlineStr">
        <is>
          <t>BARB0BANAMA</t>
        </is>
      </c>
      <c r="F18192" s="139" t="inlineStr">
        <is>
          <t>BKDN0140341</t>
        </is>
      </c>
      <c r="G18192" s="139" t="inlineStr">
        <is>
          <t>JAKA0PEERII</t>
        </is>
      </c>
      <c r="H18192" s="139" t="inlineStr">
        <is>
          <t>SBIN0040861</t>
        </is>
      </c>
      <c r="I18192" s="139" t="inlineStr">
        <is>
          <t>SYNB0005292</t>
        </is>
      </c>
    </row>
    <row r="18193" ht="14.4" customHeight="1">
      <c r="E18193" s="139" t="inlineStr">
        <is>
          <t>BARB0BANAIX</t>
        </is>
      </c>
      <c r="F18193" s="139" t="inlineStr">
        <is>
          <t>BKDN0140340</t>
        </is>
      </c>
      <c r="G18193" s="139" t="inlineStr">
        <is>
          <t>JAKA0PCKSTW</t>
        </is>
      </c>
      <c r="H18193" s="139" t="inlineStr">
        <is>
          <t>SBIN0040859</t>
        </is>
      </c>
      <c r="I18193" s="139" t="inlineStr">
        <is>
          <t>SYNB0005291</t>
        </is>
      </c>
    </row>
    <row r="18194" ht="14.4" customHeight="1">
      <c r="E18194" s="139" t="inlineStr">
        <is>
          <t>BARB0BAMUNI</t>
        </is>
      </c>
      <c r="F18194" s="139" t="inlineStr">
        <is>
          <t>BKDN0140337</t>
        </is>
      </c>
      <c r="G18194" s="139" t="inlineStr">
        <is>
          <t>JAKA0PCKATU</t>
        </is>
      </c>
      <c r="H18194" s="139" t="inlineStr">
        <is>
          <t>SBIN0040858</t>
        </is>
      </c>
      <c r="I18194" s="139" t="inlineStr">
        <is>
          <t>SYNB0005290</t>
        </is>
      </c>
    </row>
    <row r="18195" ht="14.4" customHeight="1">
      <c r="E18195" s="139" t="inlineStr">
        <is>
          <t>BARB0BAMUND</t>
        </is>
      </c>
      <c r="F18195" s="139" t="inlineStr">
        <is>
          <t>BKDN0140323</t>
        </is>
      </c>
      <c r="G18195" s="139" t="inlineStr">
        <is>
          <t>JAKA0PCDEPO</t>
        </is>
      </c>
      <c r="H18195" s="139" t="inlineStr">
        <is>
          <t>SBIN0040857</t>
        </is>
      </c>
      <c r="I18195" s="139" t="inlineStr">
        <is>
          <t>SYNB0005289</t>
        </is>
      </c>
    </row>
    <row r="18196" ht="14.4" customHeight="1">
      <c r="E18196" s="139" t="inlineStr">
        <is>
          <t>BARB0BAMSUR</t>
        </is>
      </c>
      <c r="F18196" s="139" t="inlineStr">
        <is>
          <t>BKDN0140304</t>
        </is>
      </c>
      <c r="G18196" s="139" t="inlineStr">
        <is>
          <t>JAKA0PAZAAL</t>
        </is>
      </c>
      <c r="H18196" s="139" t="inlineStr">
        <is>
          <t>SBIN0040856</t>
        </is>
      </c>
      <c r="I18196" s="139" t="inlineStr">
        <is>
          <t>SYNB0005288</t>
        </is>
      </c>
    </row>
    <row r="18197" ht="14.4" customHeight="1">
      <c r="E18197" s="139" t="inlineStr">
        <is>
          <t>BARB0BAMROL</t>
        </is>
      </c>
      <c r="F18197" s="139" t="inlineStr">
        <is>
          <t>BKDN0140303</t>
        </is>
      </c>
      <c r="G18197" s="139" t="inlineStr">
        <is>
          <t>JAKA0PATTEL</t>
        </is>
      </c>
      <c r="H18197" s="139" t="inlineStr">
        <is>
          <t>SBIN0040855</t>
        </is>
      </c>
      <c r="I18197" s="139" t="inlineStr">
        <is>
          <t>SYNB0005287</t>
        </is>
      </c>
    </row>
    <row r="18198" ht="14.4" customHeight="1">
      <c r="E18198" s="139" t="inlineStr">
        <is>
          <t>BARB0BAMNOL</t>
        </is>
      </c>
      <c r="F18198" s="139" t="inlineStr">
        <is>
          <t>BKDN0140296</t>
        </is>
      </c>
      <c r="G18198" s="139" t="inlineStr">
        <is>
          <t>JAKA0PATTAN</t>
        </is>
      </c>
      <c r="H18198" s="139" t="inlineStr">
        <is>
          <t>SBIN0040854</t>
        </is>
      </c>
      <c r="I18198" s="139" t="inlineStr">
        <is>
          <t>SYNB0005286</t>
        </is>
      </c>
    </row>
    <row r="18199" ht="14.4" customHeight="1">
      <c r="E18199" s="139" t="inlineStr">
        <is>
          <t>BARB0BAMGOD</t>
        </is>
      </c>
      <c r="F18199" s="139" t="inlineStr">
        <is>
          <t>BKDN0140295</t>
        </is>
      </c>
      <c r="G18199" s="139" t="inlineStr">
        <is>
          <t>JAKA0PATLIM</t>
        </is>
      </c>
      <c r="H18199" s="139" t="inlineStr">
        <is>
          <t>SBIN0040853</t>
        </is>
      </c>
      <c r="I18199" s="139" t="inlineStr">
        <is>
          <t>SYNB0005284</t>
        </is>
      </c>
    </row>
    <row r="18200" ht="14.4" customHeight="1">
      <c r="E18200" s="139" t="inlineStr">
        <is>
          <t>BARB0BAMBRU</t>
        </is>
      </c>
      <c r="F18200" s="139" t="inlineStr">
        <is>
          <t>BKDN0140267</t>
        </is>
      </c>
      <c r="G18200" s="139" t="inlineStr">
        <is>
          <t>JAKA0PATHWA</t>
        </is>
      </c>
      <c r="H18200" s="139" t="inlineStr">
        <is>
          <t>SBIN0040852</t>
        </is>
      </c>
      <c r="I18200" s="139" t="inlineStr">
        <is>
          <t>SYNB0005283</t>
        </is>
      </c>
    </row>
    <row r="18201" ht="14.4" customHeight="1">
      <c r="E18201" s="139" t="inlineStr">
        <is>
          <t>BARB0BAMANI</t>
        </is>
      </c>
      <c r="F18201" s="139" t="inlineStr">
        <is>
          <t>BKDN0140266</t>
        </is>
      </c>
      <c r="G18201" s="139" t="inlineStr">
        <is>
          <t>JAKA0PATHER</t>
        </is>
      </c>
      <c r="H18201" s="139" t="inlineStr">
        <is>
          <t>SBIN0040851</t>
        </is>
      </c>
      <c r="I18201" s="139" t="inlineStr">
        <is>
          <t>SYNB0005282</t>
        </is>
      </c>
    </row>
    <row r="18202" ht="14.4" customHeight="1">
      <c r="E18202" s="139" t="inlineStr">
        <is>
          <t>BARB0BAMANH</t>
        </is>
      </c>
      <c r="F18202" s="139" t="inlineStr">
        <is>
          <t>BKDN0140093</t>
        </is>
      </c>
      <c r="G18202" s="139" t="inlineStr">
        <is>
          <t>JAKA0PATHAN</t>
        </is>
      </c>
      <c r="H18202" s="139" t="inlineStr">
        <is>
          <t>SBIN0040850</t>
        </is>
      </c>
      <c r="I18202" s="139" t="inlineStr">
        <is>
          <t>SYNB0005281</t>
        </is>
      </c>
    </row>
    <row r="18203" ht="14.4" customHeight="1">
      <c r="E18203" s="139" t="inlineStr">
        <is>
          <t>BARB0BAMANB</t>
        </is>
      </c>
      <c r="F18203" s="139" t="inlineStr">
        <is>
          <t>BKDN0131971</t>
        </is>
      </c>
      <c r="G18203" s="139" t="inlineStr">
        <is>
          <t>JAKA0PARRYS</t>
        </is>
      </c>
      <c r="H18203" s="139" t="inlineStr">
        <is>
          <t>SBIN0040849</t>
        </is>
      </c>
      <c r="I18203" s="139" t="inlineStr">
        <is>
          <t>SYNB0005280</t>
        </is>
      </c>
    </row>
    <row r="18204" ht="14.4" customHeight="1">
      <c r="E18204" s="139" t="inlineStr">
        <is>
          <t>BARB0BALWAD</t>
        </is>
      </c>
      <c r="F18204" s="139" t="inlineStr">
        <is>
          <t>BKDN0131801</t>
        </is>
      </c>
      <c r="G18204" s="139" t="inlineStr">
        <is>
          <t>JAKA0PAROLE</t>
        </is>
      </c>
      <c r="H18204" s="139" t="inlineStr">
        <is>
          <t>SBIN0040848</t>
        </is>
      </c>
      <c r="I18204" s="139" t="inlineStr">
        <is>
          <t>SYNB0005277</t>
        </is>
      </c>
    </row>
    <row r="18205" ht="14.4" customHeight="1">
      <c r="E18205" s="139" t="inlineStr">
        <is>
          <t>BARB0BALUSS</t>
        </is>
      </c>
      <c r="F18205" s="139" t="inlineStr">
        <is>
          <t>BKDN0131781</t>
        </is>
      </c>
      <c r="G18205" s="139" t="inlineStr">
        <is>
          <t>JAKA0PARNEW</t>
        </is>
      </c>
      <c r="H18205" s="139" t="inlineStr">
        <is>
          <t>SBIN0040847</t>
        </is>
      </c>
      <c r="I18205" s="139" t="inlineStr">
        <is>
          <t>SYNB0005275</t>
        </is>
      </c>
    </row>
    <row r="18206" ht="14.4" customHeight="1">
      <c r="E18206" s="139" t="inlineStr">
        <is>
          <t>BARB0BALURG</t>
        </is>
      </c>
      <c r="F18206" s="139" t="inlineStr">
        <is>
          <t>BKDN0131738</t>
        </is>
      </c>
      <c r="G18206" s="139" t="inlineStr">
        <is>
          <t>JAKA0PARLDP</t>
        </is>
      </c>
      <c r="H18206" s="139" t="inlineStr">
        <is>
          <t>SBIN0040846</t>
        </is>
      </c>
      <c r="I18206" s="139" t="inlineStr">
        <is>
          <t>SYNB0005274</t>
        </is>
      </c>
    </row>
    <row r="18207" ht="14.4" customHeight="1">
      <c r="E18207" s="139" t="inlineStr">
        <is>
          <t>BARB0BALUMA</t>
        </is>
      </c>
      <c r="F18207" s="139" t="inlineStr">
        <is>
          <t>BKDN0131720</t>
        </is>
      </c>
      <c r="G18207" s="139" t="inlineStr">
        <is>
          <t>JAKA0PARGAM</t>
        </is>
      </c>
      <c r="H18207" s="139" t="inlineStr">
        <is>
          <t>SBIN0040845</t>
        </is>
      </c>
      <c r="I18207" s="139" t="inlineStr">
        <is>
          <t>SYNB0005273</t>
        </is>
      </c>
    </row>
    <row r="18208" ht="14.4" customHeight="1">
      <c r="E18208" s="139" t="inlineStr">
        <is>
          <t>BARB0BALTHI</t>
        </is>
      </c>
      <c r="F18208" s="139" t="inlineStr">
        <is>
          <t>BKDN0131719</t>
        </is>
      </c>
      <c r="G18208" s="139" t="inlineStr">
        <is>
          <t>JAKA0PANZOO</t>
        </is>
      </c>
      <c r="H18208" s="139" t="inlineStr">
        <is>
          <t>SBIN0040844</t>
        </is>
      </c>
      <c r="I18208" s="139" t="inlineStr">
        <is>
          <t>SYNB0005270</t>
        </is>
      </c>
    </row>
    <row r="18209" ht="14.4" customHeight="1">
      <c r="E18209" s="139" t="inlineStr">
        <is>
          <t>BARB0BALSAW</t>
        </is>
      </c>
      <c r="F18209" s="139" t="inlineStr">
        <is>
          <t>BKDN0131718</t>
        </is>
      </c>
      <c r="G18209" s="139" t="inlineStr">
        <is>
          <t>JAKA0PANZAT</t>
        </is>
      </c>
      <c r="H18209" s="139" t="inlineStr">
        <is>
          <t>SBIN0040843</t>
        </is>
      </c>
      <c r="I18209" s="139" t="inlineStr">
        <is>
          <t>SYNB0005269</t>
        </is>
      </c>
    </row>
    <row r="18210" ht="14.4" customHeight="1">
      <c r="E18210" s="139" t="inlineStr">
        <is>
          <t>BARB0BALRAM</t>
        </is>
      </c>
      <c r="F18210" s="139" t="inlineStr">
        <is>
          <t>BKDN0131714</t>
        </is>
      </c>
      <c r="G18210" s="139" t="inlineStr">
        <is>
          <t>JAKA0PANZAN</t>
        </is>
      </c>
      <c r="H18210" s="139" t="inlineStr">
        <is>
          <t>SBIN0040842</t>
        </is>
      </c>
      <c r="I18210" s="139" t="inlineStr">
        <is>
          <t>SYNB0005268</t>
        </is>
      </c>
    </row>
    <row r="18211" ht="14.4" customHeight="1">
      <c r="E18211" s="139" t="inlineStr">
        <is>
          <t>BARB0BALOTR</t>
        </is>
      </c>
      <c r="F18211" s="139" t="inlineStr">
        <is>
          <t>BKDN0131602</t>
        </is>
      </c>
      <c r="G18211" s="139" t="inlineStr">
        <is>
          <t>JAKA0PANTHA</t>
        </is>
      </c>
      <c r="H18211" s="139" t="inlineStr">
        <is>
          <t>SBIN0040841</t>
        </is>
      </c>
      <c r="I18211" s="139" t="inlineStr">
        <is>
          <t>SYNB0005267</t>
        </is>
      </c>
    </row>
    <row r="18212" ht="14.4" customHeight="1">
      <c r="E18212" s="139" t="inlineStr">
        <is>
          <t>BARB0BALODX</t>
        </is>
      </c>
      <c r="F18212" s="139" t="inlineStr">
        <is>
          <t>BKDN0131601</t>
        </is>
      </c>
      <c r="G18212" s="139" t="inlineStr">
        <is>
          <t>JAKA0PANPAT</t>
        </is>
      </c>
      <c r="H18212" s="139" t="inlineStr">
        <is>
          <t>SBIN0040840</t>
        </is>
      </c>
      <c r="I18212" s="139" t="inlineStr">
        <is>
          <t>SYNB0005266</t>
        </is>
      </c>
    </row>
    <row r="18213" ht="14.4" customHeight="1">
      <c r="E18213" s="139" t="inlineStr">
        <is>
          <t>BARB0BALODA</t>
        </is>
      </c>
      <c r="F18213" s="139" t="inlineStr">
        <is>
          <t>BKDN0131600</t>
        </is>
      </c>
      <c r="G18213" s="139" t="inlineStr">
        <is>
          <t>JAKA0PANCHK</t>
        </is>
      </c>
      <c r="H18213" s="139" t="inlineStr">
        <is>
          <t>SBIN0040838</t>
        </is>
      </c>
      <c r="I18213" s="139" t="inlineStr">
        <is>
          <t>SYNB0005265</t>
        </is>
      </c>
    </row>
    <row r="18214" ht="14.4" customHeight="1">
      <c r="E18214" s="139" t="inlineStr">
        <is>
          <t>BARB0BALLYG</t>
        </is>
      </c>
      <c r="F18214" s="139" t="inlineStr">
        <is>
          <t>BKDN0131599</t>
        </is>
      </c>
      <c r="G18214" s="139" t="inlineStr">
        <is>
          <t>JAKA0PANAJI</t>
        </is>
      </c>
      <c r="H18214" s="139" t="inlineStr">
        <is>
          <t>SBIN0040837</t>
        </is>
      </c>
      <c r="I18214" s="139" t="inlineStr">
        <is>
          <t>SYNB0005264</t>
        </is>
      </c>
    </row>
    <row r="18215" ht="14.4" customHeight="1">
      <c r="E18215" s="139" t="inlineStr">
        <is>
          <t>BARB0BALLUX</t>
        </is>
      </c>
      <c r="F18215" s="139" t="inlineStr">
        <is>
          <t>BKDN0131598</t>
        </is>
      </c>
      <c r="G18215" s="139" t="inlineStr">
        <is>
          <t>JAKA0PALPOR</t>
        </is>
      </c>
      <c r="H18215" s="139" t="inlineStr">
        <is>
          <t>SBIN0040836</t>
        </is>
      </c>
      <c r="I18215" s="139" t="inlineStr">
        <is>
          <t>SYNB0005260</t>
        </is>
      </c>
    </row>
    <row r="18216" ht="14.4" customHeight="1">
      <c r="E18216" s="139" t="inlineStr">
        <is>
          <t>BARB0BALLIA</t>
        </is>
      </c>
      <c r="F18216" s="139" t="inlineStr">
        <is>
          <t>BKDN0131596</t>
        </is>
      </c>
      <c r="G18216" s="139" t="inlineStr">
        <is>
          <t>JAKA0PALMOR</t>
        </is>
      </c>
      <c r="H18216" s="139" t="inlineStr">
        <is>
          <t>SBIN0040835</t>
        </is>
      </c>
      <c r="I18216" s="139" t="inlineStr">
        <is>
          <t>SYNB0005258</t>
        </is>
      </c>
    </row>
    <row r="18217" ht="14.4" customHeight="1">
      <c r="E18217" s="139" t="inlineStr">
        <is>
          <t>BARB0BALLAR</t>
        </is>
      </c>
      <c r="F18217" s="139" t="inlineStr">
        <is>
          <t>BKDN0131595</t>
        </is>
      </c>
      <c r="G18217" s="139" t="inlineStr">
        <is>
          <t>JAKA0PALMAR</t>
        </is>
      </c>
      <c r="H18217" s="139" t="inlineStr">
        <is>
          <t>SBIN0040834</t>
        </is>
      </c>
      <c r="I18217" s="139" t="inlineStr">
        <is>
          <t>SYNB0005257</t>
        </is>
      </c>
    </row>
    <row r="18218" ht="14.4" customHeight="1">
      <c r="E18218" s="139" t="inlineStr">
        <is>
          <t>BARB0BALISA</t>
        </is>
      </c>
      <c r="F18218" s="139" t="inlineStr">
        <is>
          <t>BKDN0131594</t>
        </is>
      </c>
      <c r="G18218" s="139" t="inlineStr">
        <is>
          <t>JAKA0PALMAA</t>
        </is>
      </c>
      <c r="H18218" s="139" t="inlineStr">
        <is>
          <t>SBIN0040833</t>
        </is>
      </c>
      <c r="I18218" s="139" t="inlineStr">
        <is>
          <t>SYNB0005256</t>
        </is>
      </c>
    </row>
    <row r="18219" ht="14.4" customHeight="1">
      <c r="E18219" s="139" t="inlineStr">
        <is>
          <t>BARB0BALIDU</t>
        </is>
      </c>
      <c r="F18219" s="139" t="inlineStr">
        <is>
          <t>BKDN0131583</t>
        </is>
      </c>
      <c r="G18219" s="139" t="inlineStr">
        <is>
          <t>JAKA0PALHAL</t>
        </is>
      </c>
      <c r="H18219" s="139" t="inlineStr">
        <is>
          <t>SBIN0040832</t>
        </is>
      </c>
      <c r="I18219" s="139" t="inlineStr">
        <is>
          <t>SYNB0005255</t>
        </is>
      </c>
    </row>
    <row r="18220" ht="14.4" customHeight="1">
      <c r="E18220" s="139" t="inlineStr">
        <is>
          <t>BARB0BALESH</t>
        </is>
      </c>
      <c r="F18220" s="139" t="inlineStr">
        <is>
          <t>BKDN0131558</t>
        </is>
      </c>
      <c r="G18220" s="139" t="inlineStr">
        <is>
          <t>JAKA0PALACE</t>
        </is>
      </c>
      <c r="H18220" s="139" t="inlineStr">
        <is>
          <t>SBIN0040831</t>
        </is>
      </c>
      <c r="I18220" s="139" t="inlineStr">
        <is>
          <t>SYNB0005253</t>
        </is>
      </c>
    </row>
    <row r="18221" ht="14.4" customHeight="1">
      <c r="E18221" s="139" t="inlineStr">
        <is>
          <t>BARB0BALESA</t>
        </is>
      </c>
      <c r="F18221" s="139" t="inlineStr">
        <is>
          <t>BKDN0131425</t>
        </is>
      </c>
      <c r="G18221" s="139" t="inlineStr">
        <is>
          <t>JAKA0PAKHER</t>
        </is>
      </c>
      <c r="H18221" s="139" t="inlineStr">
        <is>
          <t>SBIN0040830</t>
        </is>
      </c>
      <c r="I18221" s="139" t="inlineStr">
        <is>
          <t>SYNB0005252</t>
        </is>
      </c>
    </row>
    <row r="18222" ht="14.4" customHeight="1">
      <c r="E18222" s="139" t="inlineStr">
        <is>
          <t>BARB0BALERX</t>
        </is>
      </c>
      <c r="F18222" s="139" t="inlineStr">
        <is>
          <t>BKDN0131424</t>
        </is>
      </c>
      <c r="G18222" s="139" t="inlineStr">
        <is>
          <t>JAKA0PAHROO</t>
        </is>
      </c>
      <c r="H18222" s="139" t="inlineStr">
        <is>
          <t>SBIN0040829</t>
        </is>
      </c>
      <c r="I18222" s="139" t="inlineStr">
        <is>
          <t>SYNB0005251</t>
        </is>
      </c>
    </row>
    <row r="18223" ht="14.4" customHeight="1">
      <c r="E18223" s="139" t="inlineStr">
        <is>
          <t>BARB0BALDAN</t>
        </is>
      </c>
      <c r="F18223" s="139" t="inlineStr">
        <is>
          <t>BKDN0131423</t>
        </is>
      </c>
      <c r="G18223" s="139" t="inlineStr">
        <is>
          <t>JAKA0PAGWAR</t>
        </is>
      </c>
      <c r="H18223" s="139" t="inlineStr">
        <is>
          <t>SBIN0040828</t>
        </is>
      </c>
      <c r="I18223" s="139" t="inlineStr">
        <is>
          <t>SYNB0005250</t>
        </is>
      </c>
    </row>
    <row r="18224" ht="14.4" customHeight="1">
      <c r="E18224" s="139" t="inlineStr">
        <is>
          <t>BARB0BALBOM</t>
        </is>
      </c>
      <c r="F18224" s="139" t="inlineStr">
        <is>
          <t>BKDN0131409</t>
        </is>
      </c>
      <c r="G18224" s="139" t="inlineStr">
        <is>
          <t>JAKA0PADDAR</t>
        </is>
      </c>
      <c r="H18224" s="139" t="inlineStr">
        <is>
          <t>SBIN0040827</t>
        </is>
      </c>
      <c r="I18224" s="139" t="inlineStr">
        <is>
          <t>SYNB0005247</t>
        </is>
      </c>
    </row>
    <row r="18225" ht="14.4" customHeight="1">
      <c r="E18225" s="139" t="inlineStr">
        <is>
          <t>BARB0BALBHO</t>
        </is>
      </c>
      <c r="F18225" s="139" t="inlineStr">
        <is>
          <t>BKDN0131405</t>
        </is>
      </c>
      <c r="G18225" s="139" t="inlineStr">
        <is>
          <t>JAKA0PADDAM</t>
        </is>
      </c>
      <c r="H18225" s="139" t="inlineStr">
        <is>
          <t>SBIN0040826</t>
        </is>
      </c>
      <c r="I18225" s="139" t="inlineStr">
        <is>
          <t>SYNB0005234</t>
        </is>
      </c>
    </row>
    <row r="18226" ht="14.4" customHeight="1">
      <c r="E18226" s="139" t="inlineStr">
        <is>
          <t>BARB0BALBAZ</t>
        </is>
      </c>
      <c r="F18226" s="139" t="inlineStr">
        <is>
          <t>BKDN0131351</t>
        </is>
      </c>
      <c r="G18226" s="139" t="inlineStr">
        <is>
          <t>JAKA0OTLIGA</t>
        </is>
      </c>
      <c r="H18226" s="139" t="inlineStr">
        <is>
          <t>SBIN0040825</t>
        </is>
      </c>
      <c r="I18226" s="139" t="inlineStr">
        <is>
          <t>SYNB0005233</t>
        </is>
      </c>
    </row>
    <row r="18227" ht="14.4" customHeight="1">
      <c r="E18227" s="139" t="inlineStr">
        <is>
          <t>BARB0BALASO</t>
        </is>
      </c>
      <c r="F18227" s="139" t="inlineStr">
        <is>
          <t>BKDN0131062</t>
        </is>
      </c>
      <c r="G18227" s="139" t="inlineStr">
        <is>
          <t>JAKA0OTCBNG</t>
        </is>
      </c>
      <c r="H18227" s="139" t="inlineStr">
        <is>
          <t>SBIN0040823</t>
        </is>
      </c>
      <c r="I18227" s="139" t="inlineStr">
        <is>
          <t>SYNB0005232</t>
        </is>
      </c>
    </row>
    <row r="18228" ht="14.4" customHeight="1">
      <c r="E18228" s="139" t="inlineStr">
        <is>
          <t>BARB0BALASI</t>
        </is>
      </c>
      <c r="F18228" s="139" t="inlineStr">
        <is>
          <t>BKDN0130985</t>
        </is>
      </c>
      <c r="G18228" s="139" t="inlineStr">
        <is>
          <t>JAKA0OMPORA</t>
        </is>
      </c>
      <c r="H18228" s="139" t="inlineStr">
        <is>
          <t>SBIN0040822</t>
        </is>
      </c>
      <c r="I18228" s="139" t="inlineStr">
        <is>
          <t>SYNB0005231</t>
        </is>
      </c>
    </row>
    <row r="18229" ht="14.4" customHeight="1">
      <c r="E18229" s="139" t="inlineStr">
        <is>
          <t>BARB0BALAMA</t>
        </is>
      </c>
      <c r="F18229" s="139" t="inlineStr">
        <is>
          <t>BKDN0130973</t>
        </is>
      </c>
      <c r="G18229" s="139" t="inlineStr">
        <is>
          <t>JAKA0OLDCHK</t>
        </is>
      </c>
      <c r="H18229" s="139" t="inlineStr">
        <is>
          <t>SBIN0040821</t>
        </is>
      </c>
      <c r="I18229" s="139" t="inlineStr">
        <is>
          <t>SYNB0005230</t>
        </is>
      </c>
    </row>
    <row r="18230" ht="14.4" customHeight="1">
      <c r="E18230" s="139" t="inlineStr">
        <is>
          <t>BARB0BALAIS</t>
        </is>
      </c>
      <c r="F18230" s="139" t="inlineStr">
        <is>
          <t>BKDN0130966</t>
        </is>
      </c>
      <c r="G18230" s="139" t="inlineStr">
        <is>
          <t>JAKA0OLDBUS</t>
        </is>
      </c>
      <c r="H18230" s="139" t="inlineStr">
        <is>
          <t>SBIN0040820</t>
        </is>
      </c>
      <c r="I18230" s="139" t="inlineStr">
        <is>
          <t>SYNB0005227</t>
        </is>
      </c>
    </row>
    <row r="18231" ht="14.4" customHeight="1">
      <c r="E18231" s="139" t="inlineStr">
        <is>
          <t>BARB0BALAGH</t>
        </is>
      </c>
      <c r="F18231" s="139" t="inlineStr">
        <is>
          <t>BKDN0130957</t>
        </is>
      </c>
      <c r="G18231" s="139" t="inlineStr">
        <is>
          <t>JAKA0OKHLAA</t>
        </is>
      </c>
      <c r="H18231" s="139" t="inlineStr">
        <is>
          <t>SBIN0040819</t>
        </is>
      </c>
      <c r="I18231" s="139" t="inlineStr">
        <is>
          <t>SYNB0005222</t>
        </is>
      </c>
    </row>
    <row r="18232" ht="14.4" customHeight="1">
      <c r="E18232" s="139" t="inlineStr">
        <is>
          <t>BARB0BALADI</t>
        </is>
      </c>
      <c r="F18232" s="139" t="inlineStr">
        <is>
          <t>BKDN0130940</t>
        </is>
      </c>
      <c r="G18232" s="139" t="inlineStr">
        <is>
          <t>JAKA0OCTROI</t>
        </is>
      </c>
      <c r="H18232" s="139" t="inlineStr">
        <is>
          <t>SBIN0040818</t>
        </is>
      </c>
      <c r="I18232" s="139" t="inlineStr">
        <is>
          <t>SYNB0005221</t>
        </is>
      </c>
    </row>
    <row r="18233" ht="14.4" customHeight="1">
      <c r="E18233" s="139" t="inlineStr">
        <is>
          <t>BARB0BAKSHI</t>
        </is>
      </c>
      <c r="F18233" s="139" t="inlineStr">
        <is>
          <t>BKDN0130935</t>
        </is>
      </c>
      <c r="G18233" s="139" t="inlineStr">
        <is>
          <t>JAKA0NYOOMA</t>
        </is>
      </c>
      <c r="H18233" s="139" t="inlineStr">
        <is>
          <t>SBIN0040817</t>
        </is>
      </c>
      <c r="I18233" s="139" t="inlineStr">
        <is>
          <t>SYNB0005220</t>
        </is>
      </c>
    </row>
    <row r="18234" ht="14.4" customHeight="1">
      <c r="E18234" s="139" t="inlineStr">
        <is>
          <t>BARB0BAKROP</t>
        </is>
      </c>
      <c r="F18234" s="139" t="inlineStr">
        <is>
          <t>BKDN0130932</t>
        </is>
      </c>
      <c r="G18234" s="139" t="inlineStr">
        <is>
          <t>JAKA0NWKLAN</t>
        </is>
      </c>
      <c r="H18234" s="139" t="inlineStr">
        <is>
          <t>SBIN0040816</t>
        </is>
      </c>
      <c r="I18234" s="139" t="inlineStr">
        <is>
          <t>SYNB0005218</t>
        </is>
      </c>
    </row>
    <row r="18235" ht="14.4" customHeight="1">
      <c r="E18235" s="139" t="inlineStr">
        <is>
          <t>BARB0BAKROL</t>
        </is>
      </c>
      <c r="F18235" s="139" t="inlineStr">
        <is>
          <t>BKDN0130920</t>
        </is>
      </c>
      <c r="G18235" s="139" t="inlineStr">
        <is>
          <t>JAKA0NUNNAR</t>
        </is>
      </c>
      <c r="H18235" s="139" t="inlineStr">
        <is>
          <t>SBIN0040815</t>
        </is>
      </c>
      <c r="I18235" s="139" t="inlineStr">
        <is>
          <t>SYNB0005217</t>
        </is>
      </c>
    </row>
    <row r="18236" ht="14.4" customHeight="1">
      <c r="E18236" s="139" t="inlineStr">
        <is>
          <t>BARB0BAKRAH</t>
        </is>
      </c>
      <c r="F18236" s="139" t="inlineStr">
        <is>
          <t>BKDN0130918</t>
        </is>
      </c>
      <c r="G18236" s="139" t="inlineStr">
        <is>
          <t>JAKA0NOWGAM</t>
        </is>
      </c>
      <c r="H18236" s="139" t="inlineStr">
        <is>
          <t>SBIN0040813</t>
        </is>
      </c>
      <c r="I18236" s="139" t="inlineStr">
        <is>
          <t>SYNB0005216</t>
        </is>
      </c>
    </row>
    <row r="18237" ht="14.4" customHeight="1">
      <c r="E18237" s="139" t="inlineStr">
        <is>
          <t>BARB0BAKPAN</t>
        </is>
      </c>
      <c r="F18237" s="139" t="inlineStr">
        <is>
          <t>BKDN0130910</t>
        </is>
      </c>
      <c r="G18237" s="139" t="inlineStr">
        <is>
          <t>JAKA0NOWBUD</t>
        </is>
      </c>
      <c r="H18237" s="139" t="inlineStr">
        <is>
          <t>SBIN0040812</t>
        </is>
      </c>
      <c r="I18237" s="139" t="inlineStr">
        <is>
          <t>SYNB0005215</t>
        </is>
      </c>
    </row>
    <row r="18238" ht="14.4" customHeight="1">
      <c r="E18238" s="139" t="inlineStr">
        <is>
          <t>BARB0BAKLUC</t>
        </is>
      </c>
      <c r="F18238" s="139" t="inlineStr">
        <is>
          <t>BKDN0130906</t>
        </is>
      </c>
      <c r="G18238" s="139" t="inlineStr">
        <is>
          <t>JAKA0NOWBAD</t>
        </is>
      </c>
      <c r="H18238" s="139" t="inlineStr">
        <is>
          <t>SBIN0040810</t>
        </is>
      </c>
      <c r="I18238" s="139" t="inlineStr">
        <is>
          <t>SYNB0005214</t>
        </is>
      </c>
    </row>
    <row r="18239" ht="14.4" customHeight="1">
      <c r="E18239" s="139" t="inlineStr">
        <is>
          <t>BARB0BAKHTI</t>
        </is>
      </c>
      <c r="F18239" s="139" t="inlineStr">
        <is>
          <t>BKDN0130901</t>
        </is>
      </c>
      <c r="G18239" s="139" t="inlineStr">
        <is>
          <t>JAKA0NOSHER</t>
        </is>
      </c>
      <c r="H18239" s="139" t="inlineStr">
        <is>
          <t>SBIN0040809</t>
        </is>
      </c>
      <c r="I18239" s="139" t="inlineStr">
        <is>
          <t>SYNB0005213</t>
        </is>
      </c>
    </row>
    <row r="18240" ht="14.4" customHeight="1">
      <c r="E18240" s="139" t="inlineStr">
        <is>
          <t>BARB0BAKHOR</t>
        </is>
      </c>
      <c r="F18240" s="139" t="inlineStr">
        <is>
          <t>BKDN0130900</t>
        </is>
      </c>
      <c r="G18240" s="139" t="inlineStr">
        <is>
          <t>JAKA0NOORBG</t>
        </is>
      </c>
      <c r="H18240" s="139" t="inlineStr">
        <is>
          <t>SBIN0040808</t>
        </is>
      </c>
      <c r="I18240" s="139" t="inlineStr">
        <is>
          <t>SYNB0005211</t>
        </is>
      </c>
    </row>
    <row r="18241" ht="14.4" customHeight="1">
      <c r="E18241" s="139" t="inlineStr">
        <is>
          <t>BARB0BAKHOD</t>
        </is>
      </c>
      <c r="F18241" s="139" t="inlineStr">
        <is>
          <t>BKDN0130885</t>
        </is>
      </c>
      <c r="G18241" s="139" t="inlineStr">
        <is>
          <t>JAKA0NOHATA</t>
        </is>
      </c>
      <c r="H18241" s="139" t="inlineStr">
        <is>
          <t>SBIN0040807</t>
        </is>
      </c>
      <c r="I18241" s="139" t="inlineStr">
        <is>
          <t>SYNB0005210</t>
        </is>
      </c>
    </row>
    <row r="18242" ht="14.4" customHeight="1">
      <c r="E18242" s="139" t="inlineStr">
        <is>
          <t>BARB0BAKEWA</t>
        </is>
      </c>
      <c r="F18242" s="139" t="inlineStr">
        <is>
          <t>BKDN0130881</t>
        </is>
      </c>
      <c r="G18242" s="139" t="inlineStr">
        <is>
          <t>JAKA0NISHAT</t>
        </is>
      </c>
      <c r="H18242" s="139" t="inlineStr">
        <is>
          <t>SBIN0040806</t>
        </is>
      </c>
      <c r="I18242" s="139" t="inlineStr">
        <is>
          <t>SYNB0005207</t>
        </is>
      </c>
    </row>
    <row r="18243" ht="14.4" customHeight="1">
      <c r="E18243" s="139" t="inlineStr">
        <is>
          <t>BARB0BAKARG</t>
        </is>
      </c>
      <c r="F18243" s="139" t="inlineStr">
        <is>
          <t>BKDN0130851</t>
        </is>
      </c>
      <c r="G18243" s="139" t="inlineStr">
        <is>
          <t>JAKA0NIPARK</t>
        </is>
      </c>
      <c r="H18243" s="139" t="inlineStr">
        <is>
          <t>SBIN0040803</t>
        </is>
      </c>
      <c r="I18243" s="139" t="inlineStr">
        <is>
          <t>SYNB0005201</t>
        </is>
      </c>
    </row>
    <row r="18244" ht="14.4" customHeight="1">
      <c r="E18244" s="139" t="inlineStr">
        <is>
          <t>BARB0BAJWAX</t>
        </is>
      </c>
      <c r="F18244" s="139" t="inlineStr">
        <is>
          <t>BKDN0130849</t>
        </is>
      </c>
      <c r="G18244" s="139" t="inlineStr">
        <is>
          <t>JAKA0NIMMOO</t>
        </is>
      </c>
      <c r="H18244" s="139" t="inlineStr">
        <is>
          <t>SBIN0040802</t>
        </is>
      </c>
      <c r="I18244" s="139" t="inlineStr">
        <is>
          <t>SYNB0005200</t>
        </is>
      </c>
    </row>
    <row r="18245" ht="14.4" customHeight="1">
      <c r="E18245" s="139" t="inlineStr">
        <is>
          <t>BARB0BAJJUX</t>
        </is>
      </c>
      <c r="F18245" s="139" t="inlineStr">
        <is>
          <t>BKDN0130838</t>
        </is>
      </c>
      <c r="G18245" s="139" t="inlineStr">
        <is>
          <t>JAKA0NILLOW</t>
        </is>
      </c>
      <c r="H18245" s="139" t="inlineStr">
        <is>
          <t>SBIN0040801</t>
        </is>
      </c>
      <c r="I18245" s="139" t="inlineStr">
        <is>
          <t>SYNB0005198</t>
        </is>
      </c>
    </row>
    <row r="18246" ht="14.4" customHeight="1">
      <c r="E18246" s="139" t="inlineStr">
        <is>
          <t>BARB0BAJHER</t>
        </is>
      </c>
      <c r="F18246" s="139" t="inlineStr">
        <is>
          <t>BKDN0130834</t>
        </is>
      </c>
      <c r="G18246" s="139" t="inlineStr">
        <is>
          <t>JAKA0NIHAMA</t>
        </is>
      </c>
      <c r="H18246" s="139" t="inlineStr">
        <is>
          <t>SBIN0040800</t>
        </is>
      </c>
      <c r="I18246" s="139" t="inlineStr">
        <is>
          <t>SYNB0005193</t>
        </is>
      </c>
    </row>
    <row r="18247" ht="14.4" customHeight="1">
      <c r="E18247" s="139" t="inlineStr">
        <is>
          <t>BARB0BAJHAX</t>
        </is>
      </c>
      <c r="F18247" s="139" t="inlineStr">
        <is>
          <t>BKDN0130822</t>
        </is>
      </c>
      <c r="G18247" s="139" t="inlineStr">
        <is>
          <t>JAKA0NIDYAR</t>
        </is>
      </c>
      <c r="H18247" s="139" t="inlineStr">
        <is>
          <t>SBIN0040799</t>
        </is>
      </c>
      <c r="I18247" s="139" t="inlineStr">
        <is>
          <t>SYNB0005191</t>
        </is>
      </c>
    </row>
    <row r="18248" ht="14.4" customHeight="1">
      <c r="E18248" s="139" t="inlineStr">
        <is>
          <t>BARB0BAISHN</t>
        </is>
      </c>
      <c r="F18248" s="139" t="inlineStr">
        <is>
          <t>BKDN0130796</t>
        </is>
      </c>
      <c r="G18248" s="139" t="inlineStr">
        <is>
          <t>JAKA0NGSHAN</t>
        </is>
      </c>
      <c r="H18248" s="139" t="inlineStr">
        <is>
          <t>SBIN0040798</t>
        </is>
      </c>
      <c r="I18248" s="139" t="inlineStr">
        <is>
          <t>SYNB0005190</t>
        </is>
      </c>
    </row>
    <row r="18249" ht="14.4" customHeight="1">
      <c r="E18249" s="139" t="inlineStr">
        <is>
          <t>BARB0BAIRWA</t>
        </is>
      </c>
      <c r="F18249" s="139" t="inlineStr">
        <is>
          <t>BKDN0130795</t>
        </is>
      </c>
      <c r="G18249" s="139" t="inlineStr">
        <is>
          <t>JAKA0NEWPLT</t>
        </is>
      </c>
      <c r="H18249" s="139" t="inlineStr">
        <is>
          <t>SBIN0040797</t>
        </is>
      </c>
      <c r="I18249" s="139" t="inlineStr">
        <is>
          <t>SYNB0005180</t>
        </is>
      </c>
    </row>
    <row r="18250" ht="14.4" customHeight="1">
      <c r="E18250" s="139" t="inlineStr">
        <is>
          <t>BARB0BAIRHA</t>
        </is>
      </c>
      <c r="F18250" s="139" t="inlineStr">
        <is>
          <t>BKDN0130788</t>
        </is>
      </c>
      <c r="G18250" s="139" t="inlineStr">
        <is>
          <t>JAKA0NEHROO</t>
        </is>
      </c>
      <c r="H18250" s="139" t="inlineStr">
        <is>
          <t>SBIN0040796</t>
        </is>
      </c>
      <c r="I18250" s="139" t="inlineStr">
        <is>
          <t>SYNB0005170</t>
        </is>
      </c>
    </row>
    <row r="18251" ht="14.4" customHeight="1">
      <c r="E18251" s="139" t="inlineStr">
        <is>
          <t>BARB0BAIRAM</t>
        </is>
      </c>
      <c r="F18251" s="139" t="inlineStr">
        <is>
          <t>BKDN0130787</t>
        </is>
      </c>
      <c r="G18251" s="139" t="inlineStr">
        <is>
          <t>JAKA0NEHOME</t>
        </is>
      </c>
      <c r="H18251" s="139" t="inlineStr">
        <is>
          <t>SBIN0040795</t>
        </is>
      </c>
      <c r="I18251" s="139" t="inlineStr">
        <is>
          <t>SYNB0005160</t>
        </is>
      </c>
    </row>
    <row r="18252" ht="14.4" customHeight="1">
      <c r="E18252" s="139" t="inlineStr">
        <is>
          <t>BARB0BAIRAG</t>
        </is>
      </c>
      <c r="F18252" s="139" t="inlineStr">
        <is>
          <t>BKDN0130784</t>
        </is>
      </c>
      <c r="G18252" s="139" t="inlineStr">
        <is>
          <t>JAKA0NEHAAL</t>
        </is>
      </c>
      <c r="H18252" s="139" t="inlineStr">
        <is>
          <t>SBIN0040794</t>
        </is>
      </c>
      <c r="I18252" s="139" t="inlineStr">
        <is>
          <t>SYNB0005143</t>
        </is>
      </c>
    </row>
    <row r="18253" ht="14.4" customHeight="1">
      <c r="E18253" s="139" t="inlineStr">
        <is>
          <t>BARB0BAIRAA</t>
        </is>
      </c>
      <c r="F18253" s="139" t="inlineStr">
        <is>
          <t>BKDN0130771</t>
        </is>
      </c>
      <c r="G18253" s="139" t="inlineStr">
        <is>
          <t>JAKA0NEEWAH</t>
        </is>
      </c>
      <c r="H18253" s="139" t="inlineStr">
        <is>
          <t>SBIN0040793</t>
        </is>
      </c>
      <c r="I18253" s="139" t="inlineStr">
        <is>
          <t>SYNB0005142</t>
        </is>
      </c>
    </row>
    <row r="18254" ht="14.4" customHeight="1">
      <c r="E18254" s="139" t="inlineStr">
        <is>
          <t>BARB0BAINXX</t>
        </is>
      </c>
      <c r="F18254" s="139" t="inlineStr">
        <is>
          <t>BKDN0130768</t>
        </is>
      </c>
      <c r="G18254" s="139" t="inlineStr">
        <is>
          <t>JAKA0NDKHAI</t>
        </is>
      </c>
      <c r="H18254" s="139" t="inlineStr">
        <is>
          <t>SBIN0040792</t>
        </is>
      </c>
      <c r="I18254" s="139" t="inlineStr">
        <is>
          <t>SYNB0005141</t>
        </is>
      </c>
    </row>
    <row r="18255" ht="14.4" customHeight="1">
      <c r="E18255" s="139" t="inlineStr">
        <is>
          <t>BARB0BAINTI</t>
        </is>
      </c>
      <c r="F18255" s="139" t="inlineStr">
        <is>
          <t>BKDN0130767</t>
        </is>
      </c>
      <c r="G18255" s="139" t="inlineStr">
        <is>
          <t>JAKA0NATIPR</t>
        </is>
      </c>
      <c r="H18255" s="139" t="inlineStr">
        <is>
          <t>SBIN0040791</t>
        </is>
      </c>
      <c r="I18255" s="139" t="inlineStr">
        <is>
          <t>SYNB0005140</t>
        </is>
      </c>
    </row>
    <row r="18256" ht="14.4" customHeight="1">
      <c r="E18256" s="139" t="inlineStr">
        <is>
          <t>BARB0BAINAN</t>
        </is>
      </c>
      <c r="F18256" s="139" t="inlineStr">
        <is>
          <t>BKDN0130765</t>
        </is>
      </c>
      <c r="G18256" s="139" t="inlineStr">
        <is>
          <t>JAKA0NASRUL</t>
        </is>
      </c>
      <c r="H18256" s="139" t="inlineStr">
        <is>
          <t>SBIN0040790</t>
        </is>
      </c>
      <c r="I18256" s="139" t="inlineStr">
        <is>
          <t>SYNB0005137</t>
        </is>
      </c>
    </row>
    <row r="18257" ht="14.4" customHeight="1">
      <c r="E18257" s="139" t="inlineStr">
        <is>
          <t>BARB0BAIKUN</t>
        </is>
      </c>
      <c r="F18257" s="139" t="inlineStr">
        <is>
          <t>BKDN0130729</t>
        </is>
      </c>
      <c r="G18257" s="139" t="inlineStr">
        <is>
          <t>JAKA0NASEEM</t>
        </is>
      </c>
      <c r="H18257" s="139" t="inlineStr">
        <is>
          <t>SBIN0040789</t>
        </is>
      </c>
      <c r="I18257" s="139" t="inlineStr">
        <is>
          <t>SYNB0005135</t>
        </is>
      </c>
    </row>
    <row r="18258" ht="14.4" customHeight="1">
      <c r="E18258" s="139" t="inlineStr">
        <is>
          <t>BARB0BAHURA</t>
        </is>
      </c>
      <c r="F18258" s="139" t="inlineStr">
        <is>
          <t>BKDN0130711</t>
        </is>
      </c>
      <c r="G18258" s="139" t="inlineStr">
        <is>
          <t>JAKA0NARDAN</t>
        </is>
      </c>
      <c r="H18258" s="139" t="inlineStr">
        <is>
          <t>SBIN0040788</t>
        </is>
      </c>
      <c r="I18258" s="139" t="inlineStr">
        <is>
          <t>SYNB0005134</t>
        </is>
      </c>
    </row>
    <row r="18259" ht="14.4" customHeight="1">
      <c r="E18259" s="139" t="inlineStr">
        <is>
          <t>BARB0BAHRAW</t>
        </is>
      </c>
      <c r="F18259" s="139" t="inlineStr">
        <is>
          <t>BKDN0130676</t>
        </is>
      </c>
      <c r="G18259" s="139" t="inlineStr">
        <is>
          <t>JAKA0NARBAL</t>
        </is>
      </c>
      <c r="H18259" s="139" t="inlineStr">
        <is>
          <t>SBIN0040787</t>
        </is>
      </c>
      <c r="I18259" s="139" t="inlineStr">
        <is>
          <t>SYNB0005133</t>
        </is>
      </c>
    </row>
    <row r="18260" ht="14.4" customHeight="1">
      <c r="E18260" s="139" t="inlineStr">
        <is>
          <t>BARB0BAHPAT</t>
        </is>
      </c>
      <c r="F18260" s="139" t="inlineStr">
        <is>
          <t>BKDN0130664</t>
        </is>
      </c>
      <c r="G18260" s="139" t="inlineStr">
        <is>
          <t>JAKA0NARAIN</t>
        </is>
      </c>
      <c r="H18260" s="139" t="inlineStr">
        <is>
          <t>SBIN0040786</t>
        </is>
      </c>
      <c r="I18260" s="139" t="inlineStr">
        <is>
          <t>SYNB0005132</t>
        </is>
      </c>
    </row>
    <row r="18261" ht="14.4" customHeight="1">
      <c r="E18261" s="139" t="inlineStr">
        <is>
          <t>BARB0BAHORA</t>
        </is>
      </c>
      <c r="F18261" s="139" t="inlineStr">
        <is>
          <t>BKDN0130474</t>
        </is>
      </c>
      <c r="G18261" s="139" t="inlineStr">
        <is>
          <t>JAKA0NANNAK</t>
        </is>
      </c>
      <c r="H18261" s="139" t="inlineStr">
        <is>
          <t>SBIN0040785</t>
        </is>
      </c>
      <c r="I18261" s="139" t="inlineStr">
        <is>
          <t>SYNB0005131</t>
        </is>
      </c>
    </row>
    <row r="18262" ht="14.4" customHeight="1">
      <c r="E18262" s="139" t="inlineStr">
        <is>
          <t>BARB0BAHLUD</t>
        </is>
      </c>
      <c r="F18262" s="139" t="inlineStr">
        <is>
          <t>BKDN0130452</t>
        </is>
      </c>
      <c r="G18262" s="139" t="inlineStr">
        <is>
          <t>JAKA0NANDAN</t>
        </is>
      </c>
      <c r="H18262" s="139" t="inlineStr">
        <is>
          <t>SBIN0040784</t>
        </is>
      </c>
      <c r="I18262" s="139" t="inlineStr">
        <is>
          <t>SYNB0005130</t>
        </is>
      </c>
    </row>
    <row r="18263" ht="14.4" customHeight="1">
      <c r="E18263" s="139" t="inlineStr">
        <is>
          <t>BARB0BAHLUC</t>
        </is>
      </c>
      <c r="F18263" s="139" t="inlineStr">
        <is>
          <t>BKDN0130422</t>
        </is>
      </c>
      <c r="G18263" s="139" t="inlineStr">
        <is>
          <t>JAKA0NALANG</t>
        </is>
      </c>
      <c r="H18263" s="139" t="inlineStr">
        <is>
          <t>SBIN0040783</t>
        </is>
      </c>
      <c r="I18263" s="139" t="inlineStr">
        <is>
          <t>SYNB0005121</t>
        </is>
      </c>
    </row>
    <row r="18264" ht="14.4" customHeight="1">
      <c r="E18264" s="139" t="inlineStr">
        <is>
          <t>BARB0BAHERI</t>
        </is>
      </c>
      <c r="F18264" s="139" t="inlineStr">
        <is>
          <t>BKDN0130402</t>
        </is>
      </c>
      <c r="G18264" s="139" t="inlineStr">
        <is>
          <t>JAKA0NAGSHO</t>
        </is>
      </c>
      <c r="H18264" s="139" t="inlineStr">
        <is>
          <t>SBIN0040781</t>
        </is>
      </c>
      <c r="I18264" s="139" t="inlineStr">
        <is>
          <t>SYNB0005120</t>
        </is>
      </c>
    </row>
    <row r="18265" ht="14.4" customHeight="1">
      <c r="E18265" s="139" t="inlineStr">
        <is>
          <t>BARB0BAHALL</t>
        </is>
      </c>
      <c r="F18265" s="139" t="inlineStr">
        <is>
          <t>BKDN0130358</t>
        </is>
      </c>
      <c r="G18265" s="139" t="inlineStr">
        <is>
          <t>JAKA0NAGSEN</t>
        </is>
      </c>
      <c r="H18265" s="139" t="inlineStr">
        <is>
          <t>SBIN0040780</t>
        </is>
      </c>
      <c r="I18265" s="139" t="inlineStr">
        <is>
          <t>SYNB0005111</t>
        </is>
      </c>
    </row>
    <row r="18266" ht="14.4" customHeight="1">
      <c r="E18266" s="139" t="inlineStr">
        <is>
          <t>BARB0BAHAIX</t>
        </is>
      </c>
      <c r="F18266" s="139" t="inlineStr">
        <is>
          <t>BKDN0130334</t>
        </is>
      </c>
      <c r="G18266" s="139" t="inlineStr">
        <is>
          <t>JAKA0NAGROT</t>
        </is>
      </c>
      <c r="H18266" s="139" t="inlineStr">
        <is>
          <t>SBIN0040779</t>
        </is>
      </c>
      <c r="I18266" s="139" t="inlineStr">
        <is>
          <t>SYNB0005110</t>
        </is>
      </c>
    </row>
    <row r="18267" ht="14.4" customHeight="1">
      <c r="E18267" s="139" t="inlineStr">
        <is>
          <t>BARB0BAHADU</t>
        </is>
      </c>
      <c r="F18267" s="139" t="inlineStr">
        <is>
          <t>BKDN0130333</t>
        </is>
      </c>
      <c r="G18267" s="139" t="inlineStr">
        <is>
          <t>JAKA0NAGREE</t>
        </is>
      </c>
      <c r="H18267" s="139" t="inlineStr">
        <is>
          <t>SBIN0040777</t>
        </is>
      </c>
      <c r="I18267" s="139" t="inlineStr">
        <is>
          <t>SYNB0005104</t>
        </is>
      </c>
    </row>
    <row r="18268" ht="14.4" customHeight="1">
      <c r="E18268" s="139" t="inlineStr">
        <is>
          <t>BARB0BAHADR</t>
        </is>
      </c>
      <c r="F18268" s="139" t="inlineStr">
        <is>
          <t>BKDN0130332</t>
        </is>
      </c>
      <c r="G18268" s="139" t="inlineStr">
        <is>
          <t>JAKA0NAGPUR</t>
        </is>
      </c>
      <c r="H18268" s="139" t="inlineStr">
        <is>
          <t>SBIN0040776</t>
        </is>
      </c>
      <c r="I18268" s="139" t="inlineStr">
        <is>
          <t>SYNB0005103</t>
        </is>
      </c>
    </row>
    <row r="18269" ht="14.4" customHeight="1">
      <c r="E18269" s="139" t="inlineStr">
        <is>
          <t>BARB0BAHADA</t>
        </is>
      </c>
      <c r="F18269" s="139" t="inlineStr">
        <is>
          <t>BKDN0130331</t>
        </is>
      </c>
      <c r="G18269" s="139" t="inlineStr">
        <is>
          <t>JAKA0NAGGAM</t>
        </is>
      </c>
      <c r="H18269" s="139" t="inlineStr">
        <is>
          <t>SBIN0040771</t>
        </is>
      </c>
      <c r="I18269" s="139" t="inlineStr">
        <is>
          <t>SYNB0005102</t>
        </is>
      </c>
    </row>
    <row r="18270" ht="14.4" customHeight="1">
      <c r="E18270" s="139" t="inlineStr">
        <is>
          <t>BARB0BAGUIA</t>
        </is>
      </c>
      <c r="F18270" s="139" t="inlineStr">
        <is>
          <t>BKDN0130330</t>
        </is>
      </c>
      <c r="G18270" s="139" t="inlineStr">
        <is>
          <t>JAKA0NABERA</t>
        </is>
      </c>
      <c r="H18270" s="139" t="inlineStr">
        <is>
          <t>SBIN0040770</t>
        </is>
      </c>
      <c r="I18270" s="139" t="inlineStr">
        <is>
          <t>SYNB0005101</t>
        </is>
      </c>
    </row>
    <row r="18271" ht="14.4" customHeight="1">
      <c r="E18271" s="139" t="inlineStr">
        <is>
          <t>BARB0BAGRIX</t>
        </is>
      </c>
      <c r="F18271" s="139" t="inlineStr">
        <is>
          <t>BKDN0130308</t>
        </is>
      </c>
      <c r="G18271" s="139" t="inlineStr">
        <is>
          <t>JAKA0NAASIK</t>
        </is>
      </c>
      <c r="H18271" s="139" t="inlineStr">
        <is>
          <t>SBIN0040769</t>
        </is>
      </c>
      <c r="I18271" s="139" t="inlineStr">
        <is>
          <t>SYNB0005100</t>
        </is>
      </c>
    </row>
    <row r="18272" ht="14.4" customHeight="1">
      <c r="E18272" s="139" t="inlineStr">
        <is>
          <t>BARB0BAGRAN</t>
        </is>
      </c>
      <c r="F18272" s="139" t="inlineStr">
        <is>
          <t>BKDN0130305</t>
        </is>
      </c>
      <c r="G18272" s="139" t="inlineStr">
        <is>
          <t>JAKA0NAALLA</t>
        </is>
      </c>
      <c r="H18272" s="139" t="inlineStr">
        <is>
          <t>SBIN0040768</t>
        </is>
      </c>
      <c r="I18272" s="139" t="inlineStr">
        <is>
          <t>SYNB0005099</t>
        </is>
      </c>
    </row>
    <row r="18273" ht="14.4" customHeight="1">
      <c r="E18273" s="139" t="inlineStr">
        <is>
          <t>BARB0BAGNAN</t>
        </is>
      </c>
      <c r="F18273" s="139" t="inlineStr">
        <is>
          <t>BKDN0130299</t>
        </is>
      </c>
      <c r="G18273" s="139" t="inlineStr">
        <is>
          <t>JAKA0MYSORE</t>
        </is>
      </c>
      <c r="H18273" s="139" t="inlineStr">
        <is>
          <t>SBIN0040767</t>
        </is>
      </c>
      <c r="I18273" s="139" t="inlineStr">
        <is>
          <t>SYNB0005095</t>
        </is>
      </c>
    </row>
    <row r="18274" ht="14.4" customHeight="1">
      <c r="E18274" s="139" t="inlineStr">
        <is>
          <t>BARB0BAGLIX</t>
        </is>
      </c>
      <c r="F18274" s="139" t="inlineStr">
        <is>
          <t>BKDN0130287</t>
        </is>
      </c>
      <c r="G18274" s="139" t="inlineStr">
        <is>
          <t>JAKA0MVIHAR</t>
        </is>
      </c>
      <c r="H18274" s="139" t="inlineStr">
        <is>
          <t>SBIN0040766</t>
        </is>
      </c>
      <c r="I18274" s="139" t="inlineStr">
        <is>
          <t>SYNB0005094</t>
        </is>
      </c>
    </row>
    <row r="18275" ht="14.4" customHeight="1">
      <c r="E18275" s="139" t="inlineStr">
        <is>
          <t>BARB0BAGJAI</t>
        </is>
      </c>
      <c r="F18275" s="139" t="inlineStr">
        <is>
          <t>BKDN0130286</t>
        </is>
      </c>
      <c r="G18275" s="139" t="inlineStr">
        <is>
          <t>JAKA0MUTHII</t>
        </is>
      </c>
      <c r="H18275" s="139" t="inlineStr">
        <is>
          <t>SBIN0040765</t>
        </is>
      </c>
      <c r="I18275" s="139" t="inlineStr">
        <is>
          <t>SYNB0005092</t>
        </is>
      </c>
    </row>
    <row r="18276" ht="14.4" customHeight="1">
      <c r="E18276" s="139" t="inlineStr">
        <is>
          <t>BARB0BAGHPA</t>
        </is>
      </c>
      <c r="F18276" s="139" t="inlineStr">
        <is>
          <t>BKDN0130280</t>
        </is>
      </c>
      <c r="G18276" s="139" t="inlineStr">
        <is>
          <t>JAKA0MURRAN</t>
        </is>
      </c>
      <c r="H18276" s="139" t="inlineStr">
        <is>
          <t>SBIN0040764</t>
        </is>
      </c>
      <c r="I18276" s="139" t="inlineStr">
        <is>
          <t>SYNB0005088</t>
        </is>
      </c>
    </row>
    <row r="18277" ht="14.4" customHeight="1">
      <c r="E18277" s="139" t="inlineStr">
        <is>
          <t>BARB0BAGHMU</t>
        </is>
      </c>
      <c r="F18277" s="139" t="inlineStr">
        <is>
          <t>BKDN0130269</t>
        </is>
      </c>
      <c r="G18277" s="139" t="inlineStr">
        <is>
          <t>JAKA0MURABD</t>
        </is>
      </c>
      <c r="H18277" s="139" t="inlineStr">
        <is>
          <t>SBIN0040763</t>
        </is>
      </c>
      <c r="I18277" s="139" t="inlineStr">
        <is>
          <t>SYNB0005087</t>
        </is>
      </c>
    </row>
    <row r="18278" ht="14.4" customHeight="1">
      <c r="E18278" s="139" t="inlineStr">
        <is>
          <t>BARB0BAGHAJ</t>
        </is>
      </c>
      <c r="F18278" s="139" t="inlineStr">
        <is>
          <t>BKDN0130268</t>
        </is>
      </c>
      <c r="G18278" s="139" t="inlineStr">
        <is>
          <t>JAKA0MUNAND</t>
        </is>
      </c>
      <c r="H18278" s="139" t="inlineStr">
        <is>
          <t>SBIN0040761</t>
        </is>
      </c>
      <c r="I18278" s="139" t="inlineStr">
        <is>
          <t>SYNB0005083</t>
        </is>
      </c>
    </row>
    <row r="18279" ht="14.4" customHeight="1">
      <c r="E18279" s="139" t="inlineStr">
        <is>
          <t>BARB0BAGESH</t>
        </is>
      </c>
      <c r="F18279" s="139" t="inlineStr">
        <is>
          <t>BKDN0130203</t>
        </is>
      </c>
      <c r="G18279" s="139" t="inlineStr">
        <is>
          <t>JAKA0MULBIK</t>
        </is>
      </c>
      <c r="H18279" s="139" t="inlineStr">
        <is>
          <t>SBIN0040760</t>
        </is>
      </c>
      <c r="I18279" s="139" t="inlineStr">
        <is>
          <t>SYNB0005082</t>
        </is>
      </c>
    </row>
    <row r="18280" ht="14.4" customHeight="1">
      <c r="E18280" s="139" t="inlineStr">
        <is>
          <t>BARB0BAGDOD</t>
        </is>
      </c>
      <c r="F18280" s="139" t="inlineStr">
        <is>
          <t>BKDN0121563</t>
        </is>
      </c>
      <c r="G18280" s="139" t="inlineStr">
        <is>
          <t>JAKA0MUJGUN</t>
        </is>
      </c>
      <c r="H18280" s="139" t="inlineStr">
        <is>
          <t>SBIN0040759</t>
        </is>
      </c>
      <c r="I18280" s="139" t="inlineStr">
        <is>
          <t>SYNB0005081</t>
        </is>
      </c>
    </row>
    <row r="18281" ht="14.4" customHeight="1">
      <c r="E18281" s="139" t="inlineStr">
        <is>
          <t>BARB0BAGDAN</t>
        </is>
      </c>
      <c r="F18281" s="139" t="inlineStr">
        <is>
          <t>BKDN0121562</t>
        </is>
      </c>
      <c r="G18281" s="139" t="inlineStr">
        <is>
          <t>JAKA0MOVING</t>
        </is>
      </c>
      <c r="H18281" s="139" t="inlineStr">
        <is>
          <t>SBIN0040758</t>
        </is>
      </c>
      <c r="I18281" s="139" t="inlineStr">
        <is>
          <t>SYNB0005080</t>
        </is>
      </c>
    </row>
    <row r="18282" ht="14.4" customHeight="1">
      <c r="E18282" s="139" t="inlineStr">
        <is>
          <t>BARB0BAGBAZ</t>
        </is>
      </c>
      <c r="F18282" s="139" t="inlineStr">
        <is>
          <t>BKDN0121521</t>
        </is>
      </c>
      <c r="G18282" s="139" t="inlineStr">
        <is>
          <t>JAKA0MONGER</t>
        </is>
      </c>
      <c r="H18282" s="139" t="inlineStr">
        <is>
          <t>SBIN0040757</t>
        </is>
      </c>
      <c r="I18282" s="139" t="inlineStr">
        <is>
          <t>SYNB0005077</t>
        </is>
      </c>
    </row>
    <row r="18283" ht="14.4" customHeight="1">
      <c r="E18283" s="139" t="inlineStr">
        <is>
          <t>BARB0BAGBAH</t>
        </is>
      </c>
      <c r="F18283" s="139" t="inlineStr">
        <is>
          <t>BKDN0120991</t>
        </is>
      </c>
      <c r="G18283" s="139" t="inlineStr">
        <is>
          <t>JAKA0MOHALI</t>
        </is>
      </c>
      <c r="H18283" s="139" t="inlineStr">
        <is>
          <t>SBIN0040756</t>
        </is>
      </c>
      <c r="I18283" s="139" t="inlineStr">
        <is>
          <t>SYNB0005076</t>
        </is>
      </c>
    </row>
    <row r="18284" ht="14.4" customHeight="1">
      <c r="E18284" s="139" t="inlineStr">
        <is>
          <t>BARB0BAGASA</t>
        </is>
      </c>
      <c r="F18284" s="139" t="inlineStr">
        <is>
          <t>BKDN0120904</t>
        </is>
      </c>
      <c r="G18284" s="139" t="inlineStr">
        <is>
          <t>JAKA0MOGHUL</t>
        </is>
      </c>
      <c r="H18284" s="139" t="inlineStr">
        <is>
          <t>SBIN0040755</t>
        </is>
      </c>
      <c r="I18284" s="139" t="inlineStr">
        <is>
          <t>SYNB0005075</t>
        </is>
      </c>
    </row>
    <row r="18285" ht="14.4" customHeight="1">
      <c r="E18285" s="139" t="inlineStr">
        <is>
          <t>BARB0BAGARX</t>
        </is>
      </c>
      <c r="F18285" s="139" t="inlineStr">
        <is>
          <t>BKDN0120872</t>
        </is>
      </c>
      <c r="G18285" s="139" t="inlineStr">
        <is>
          <t>JAKA0MOGAPB</t>
        </is>
      </c>
      <c r="H18285" s="139" t="inlineStr">
        <is>
          <t>SBIN0040754</t>
        </is>
      </c>
      <c r="I18285" s="139" t="inlineStr">
        <is>
          <t>SYNB0005073</t>
        </is>
      </c>
    </row>
    <row r="18286" ht="14.4" customHeight="1">
      <c r="E18286" s="139" t="inlineStr">
        <is>
          <t>BARB0BAGALK</t>
        </is>
      </c>
      <c r="F18286" s="139" t="inlineStr">
        <is>
          <t>BKDN0120737</t>
        </is>
      </c>
      <c r="G18286" s="139" t="inlineStr">
        <is>
          <t>JAKA0MNZGAM</t>
        </is>
      </c>
      <c r="H18286" s="139" t="inlineStr">
        <is>
          <t>SBIN0040753</t>
        </is>
      </c>
      <c r="I18286" s="139" t="inlineStr">
        <is>
          <t>SYNB0005071</t>
        </is>
      </c>
    </row>
    <row r="18287" ht="14.4" customHeight="1">
      <c r="E18287" s="139" t="inlineStr">
        <is>
          <t>BARB0BAGADU</t>
        </is>
      </c>
      <c r="F18287" s="139" t="inlineStr">
        <is>
          <t>BKDN0120698</t>
        </is>
      </c>
      <c r="G18287" s="139" t="inlineStr">
        <is>
          <t>JAKA0MMYDAN</t>
        </is>
      </c>
      <c r="H18287" s="139" t="inlineStr">
        <is>
          <t>SBIN0040752</t>
        </is>
      </c>
      <c r="I18287" s="139" t="inlineStr">
        <is>
          <t>SYNB0005068</t>
        </is>
      </c>
    </row>
    <row r="18288" ht="14.4" customHeight="1">
      <c r="E18288" s="139" t="inlineStr">
        <is>
          <t>BARB0BADVEL</t>
        </is>
      </c>
      <c r="F18288" s="139" t="inlineStr">
        <is>
          <t>BKDN0120686</t>
        </is>
      </c>
      <c r="G18288" s="139" t="inlineStr">
        <is>
          <t>JAKA0MMSUMB</t>
        </is>
      </c>
      <c r="H18288" s="139" t="inlineStr">
        <is>
          <t>SBIN0040748</t>
        </is>
      </c>
      <c r="I18288" s="139" t="inlineStr">
        <is>
          <t>SYNB0005066</t>
        </is>
      </c>
    </row>
    <row r="18289" ht="14.4" customHeight="1">
      <c r="E18289" s="139" t="inlineStr">
        <is>
          <t>BARB0BADSHA</t>
        </is>
      </c>
      <c r="F18289" s="139" t="inlineStr">
        <is>
          <t>BKDN0120665</t>
        </is>
      </c>
      <c r="G18289" s="139" t="inlineStr">
        <is>
          <t>JAKA0MJALTA</t>
        </is>
      </c>
      <c r="H18289" s="139" t="inlineStr">
        <is>
          <t>SBIN0040747</t>
        </is>
      </c>
      <c r="I18289" s="139" t="inlineStr">
        <is>
          <t>SYNB0005064</t>
        </is>
      </c>
    </row>
    <row r="18290" ht="14.4" customHeight="1">
      <c r="E18290" s="139" t="inlineStr">
        <is>
          <t>BARB0BADNAW</t>
        </is>
      </c>
      <c r="F18290" s="139" t="inlineStr">
        <is>
          <t>BKDN0120428</t>
        </is>
      </c>
      <c r="G18290" s="139" t="inlineStr">
        <is>
          <t>JAKA0MISHRI</t>
        </is>
      </c>
      <c r="H18290" s="139" t="inlineStr">
        <is>
          <t>SBIN0040746</t>
        </is>
      </c>
      <c r="I18290" s="139" t="inlineStr">
        <is>
          <t>SYNB0005063</t>
        </is>
      </c>
    </row>
    <row r="18291" ht="14.4" customHeight="1">
      <c r="E18291" s="139" t="inlineStr">
        <is>
          <t>BARB0BADNAG</t>
        </is>
      </c>
      <c r="F18291" s="139" t="inlineStr">
        <is>
          <t>BKDN0120403</t>
        </is>
      </c>
      <c r="G18291" s="139" t="inlineStr">
        <is>
          <t>JAKA0MIRGUD</t>
        </is>
      </c>
      <c r="H18291" s="139" t="inlineStr">
        <is>
          <t>SBIN0040745</t>
        </is>
      </c>
      <c r="I18291" s="139" t="inlineStr">
        <is>
          <t>SYNB0005062</t>
        </is>
      </c>
    </row>
    <row r="18292" ht="14.4" customHeight="1">
      <c r="E18292" s="139" t="inlineStr">
        <is>
          <t>BARB0BADLAP</t>
        </is>
      </c>
      <c r="F18292" s="139" t="inlineStr">
        <is>
          <t>BKDN0120401</t>
        </is>
      </c>
      <c r="G18292" s="139" t="inlineStr">
        <is>
          <t>JAKA0MIRGNB</t>
        </is>
      </c>
      <c r="H18292" s="139" t="inlineStr">
        <is>
          <t>SBIN0040744</t>
        </is>
      </c>
      <c r="I18292" s="139" t="inlineStr">
        <is>
          <t>SYNB0005061</t>
        </is>
      </c>
    </row>
    <row r="18293" ht="14.4" customHeight="1">
      <c r="E18293" s="139" t="inlineStr">
        <is>
          <t>BARB0BADKER</t>
        </is>
      </c>
      <c r="F18293" s="139" t="inlineStr">
        <is>
          <t>BKDN0120400</t>
        </is>
      </c>
      <c r="G18293" s="139" t="inlineStr">
        <is>
          <t>JAKA0MIRBZR</t>
        </is>
      </c>
      <c r="H18293" s="139" t="inlineStr">
        <is>
          <t>SBIN0040743</t>
        </is>
      </c>
      <c r="I18293" s="139" t="inlineStr">
        <is>
          <t>SYNB0005060</t>
        </is>
      </c>
    </row>
    <row r="18294" ht="14.4" customHeight="1">
      <c r="E18294" s="139" t="inlineStr">
        <is>
          <t>BARB0BADJAU</t>
        </is>
      </c>
      <c r="F18294" s="139" t="inlineStr">
        <is>
          <t>BKDN0120394</t>
        </is>
      </c>
      <c r="G18294" s="139" t="inlineStr">
        <is>
          <t>JAKA0MIRARD</t>
        </is>
      </c>
      <c r="H18294" s="139" t="inlineStr">
        <is>
          <t>SBIN0040741</t>
        </is>
      </c>
      <c r="I18294" s="139" t="inlineStr">
        <is>
          <t>SYNB0005059</t>
        </is>
      </c>
    </row>
    <row r="18295" ht="14.4" customHeight="1">
      <c r="E18295" s="139" t="inlineStr">
        <is>
          <t>BARB0BADIXX</t>
        </is>
      </c>
      <c r="F18295" s="139" t="inlineStr">
        <is>
          <t>BKDN0120391</t>
        </is>
      </c>
      <c r="G18295" s="139" t="inlineStr">
        <is>
          <t>JAKA0MIRAAN</t>
        </is>
      </c>
      <c r="H18295" s="139" t="inlineStr">
        <is>
          <t>SBIN0040740</t>
        </is>
      </c>
      <c r="I18295" s="139" t="inlineStr">
        <is>
          <t>SYNB0005058</t>
        </is>
      </c>
    </row>
    <row r="18296" ht="14.4" customHeight="1">
      <c r="E18296" s="139" t="inlineStr">
        <is>
          <t>BARB0BADISA</t>
        </is>
      </c>
      <c r="F18296" s="139" t="inlineStr">
        <is>
          <t>BKDN0120389</t>
        </is>
      </c>
      <c r="G18296" s="139" t="inlineStr">
        <is>
          <t>JAKA0MHMDPR</t>
        </is>
      </c>
      <c r="H18296" s="139" t="inlineStr">
        <is>
          <t>SBIN0040739</t>
        </is>
      </c>
      <c r="I18296" s="139" t="inlineStr">
        <is>
          <t>SYNB0005057</t>
        </is>
      </c>
    </row>
    <row r="18297" ht="14.4" customHeight="1">
      <c r="E18297" s="139" t="inlineStr">
        <is>
          <t>BARB0BADHMA</t>
        </is>
      </c>
      <c r="F18297" s="139" t="inlineStr">
        <is>
          <t>BKDN0120388</t>
        </is>
      </c>
      <c r="G18297" s="139" t="inlineStr">
        <is>
          <t>JAKA0MGRANT</t>
        </is>
      </c>
      <c r="H18297" s="139" t="inlineStr">
        <is>
          <t>SBIN0040738</t>
        </is>
      </c>
      <c r="I18297" s="139" t="inlineStr">
        <is>
          <t>SYNB0005045</t>
        </is>
      </c>
    </row>
    <row r="18298" ht="14.4" customHeight="1">
      <c r="E18298" s="139" t="inlineStr">
        <is>
          <t>BARB0BADHAD</t>
        </is>
      </c>
      <c r="F18298" s="139" t="inlineStr">
        <is>
          <t>BKDN0120368</t>
        </is>
      </c>
      <c r="G18298" s="139" t="inlineStr">
        <is>
          <t>JAKA0MENDER</t>
        </is>
      </c>
      <c r="H18298" s="139" t="inlineStr">
        <is>
          <t>SBIN0040737</t>
        </is>
      </c>
      <c r="I18298" s="139" t="inlineStr">
        <is>
          <t>SYNB0005044</t>
        </is>
      </c>
    </row>
    <row r="18299" ht="14.4" customHeight="1">
      <c r="E18299" s="139" t="inlineStr">
        <is>
          <t>BARB0BADDIX</t>
        </is>
      </c>
      <c r="F18299" s="139" t="inlineStr">
        <is>
          <t>BKDN0120357</t>
        </is>
      </c>
      <c r="G18299" s="139" t="inlineStr">
        <is>
          <t>JAKA0MEHTAB</t>
        </is>
      </c>
      <c r="H18299" s="139" t="inlineStr">
        <is>
          <t>SBIN0040736</t>
        </is>
      </c>
      <c r="I18299" s="139" t="inlineStr">
        <is>
          <t>SYNB0005042</t>
        </is>
      </c>
    </row>
    <row r="18300" ht="14.4" customHeight="1">
      <c r="E18300" s="139" t="inlineStr">
        <is>
          <t>BARB0BADAUN</t>
        </is>
      </c>
      <c r="F18300" s="139" t="inlineStr">
        <is>
          <t>BKDN0120356</t>
        </is>
      </c>
      <c r="G18300" s="139" t="inlineStr">
        <is>
          <t>JAKA0MEHJUR</t>
        </is>
      </c>
      <c r="H18300" s="139" t="inlineStr">
        <is>
          <t>SBIN0040735</t>
        </is>
      </c>
      <c r="I18300" s="139" t="inlineStr">
        <is>
          <t>SYNB0005041</t>
        </is>
      </c>
    </row>
    <row r="18301" ht="14.4" customHeight="1">
      <c r="E18301" s="139" t="inlineStr">
        <is>
          <t>BARB0BADALP</t>
        </is>
      </c>
      <c r="F18301" s="139" t="inlineStr">
        <is>
          <t>BKDN0120338</t>
        </is>
      </c>
      <c r="G18301" s="139" t="inlineStr">
        <is>
          <t>JAKA0MEHIND</t>
        </is>
      </c>
      <c r="H18301" s="139" t="inlineStr">
        <is>
          <t>SBIN0040734</t>
        </is>
      </c>
      <c r="I18301" s="139" t="inlineStr">
        <is>
          <t>SYNB0005039</t>
        </is>
      </c>
    </row>
    <row r="18302" ht="14.4" customHeight="1">
      <c r="E18302" s="139" t="inlineStr">
        <is>
          <t>BARB0BADAKU</t>
        </is>
      </c>
      <c r="F18302" s="139" t="inlineStr">
        <is>
          <t>BKDN0120158</t>
        </is>
      </c>
      <c r="G18302" s="139" t="inlineStr">
        <is>
          <t>JAKA0MEERUT</t>
        </is>
      </c>
      <c r="H18302" s="139" t="inlineStr">
        <is>
          <t>SBIN0040733</t>
        </is>
      </c>
      <c r="I18302" s="139" t="inlineStr">
        <is>
          <t>SYNB0005038</t>
        </is>
      </c>
    </row>
    <row r="18303" ht="14.4" customHeight="1">
      <c r="E18303" s="139" t="inlineStr">
        <is>
          <t>BARB0BADAKH</t>
        </is>
      </c>
      <c r="F18303" s="139" t="inlineStr">
        <is>
          <t>BKDN0120041</t>
        </is>
      </c>
      <c r="G18303" s="139" t="inlineStr">
        <is>
          <t>JAKA0MEDJAM</t>
        </is>
      </c>
      <c r="H18303" s="139" t="inlineStr">
        <is>
          <t>SBIN0040732</t>
        </is>
      </c>
      <c r="I18303" s="139" t="inlineStr">
        <is>
          <t>SYNB0005037</t>
        </is>
      </c>
    </row>
    <row r="18304" ht="14.4" customHeight="1">
      <c r="E18304" s="139" t="inlineStr">
        <is>
          <t>BARB0BADABA</t>
        </is>
      </c>
      <c r="F18304" s="139" t="inlineStr">
        <is>
          <t>BKDN0114001</t>
        </is>
      </c>
      <c r="G18304" s="139" t="inlineStr">
        <is>
          <t>JAKA0MASTER</t>
        </is>
      </c>
      <c r="H18304" s="139" t="inlineStr">
        <is>
          <t>SBIN0040731</t>
        </is>
      </c>
      <c r="I18304" s="139" t="inlineStr">
        <is>
          <t>SYNB0005035</t>
        </is>
      </c>
    </row>
    <row r="18305" ht="14.4" customHeight="1">
      <c r="E18305" s="139" t="inlineStr">
        <is>
          <t>BARB0BACKBA</t>
        </is>
      </c>
      <c r="F18305" s="139" t="inlineStr">
        <is>
          <t>BKDN0111931</t>
        </is>
      </c>
      <c r="G18305" s="139" t="inlineStr">
        <is>
          <t>JAKA0MARWAH</t>
        </is>
      </c>
      <c r="H18305" s="139" t="inlineStr">
        <is>
          <t>SBIN0040730</t>
        </is>
      </c>
      <c r="I18305" s="139" t="inlineStr">
        <is>
          <t>SYNB0005033</t>
        </is>
      </c>
    </row>
    <row r="18306" ht="14.4" customHeight="1">
      <c r="E18306" s="139" t="inlineStr">
        <is>
          <t>BARB0BACHHR</t>
        </is>
      </c>
      <c r="F18306" s="139" t="inlineStr">
        <is>
          <t>BKDN0111896</t>
        </is>
      </c>
      <c r="G18306" s="139" t="inlineStr">
        <is>
          <t>JAKA0MAROAD</t>
        </is>
      </c>
      <c r="H18306" s="139" t="inlineStr">
        <is>
          <t>SBIN0040729</t>
        </is>
      </c>
      <c r="I18306" s="139" t="inlineStr">
        <is>
          <t>SYNB0005032</t>
        </is>
      </c>
    </row>
    <row r="18307" ht="14.4" customHeight="1">
      <c r="E18307" s="139" t="inlineStr">
        <is>
          <t>BARB0BACHAR</t>
        </is>
      </c>
      <c r="F18307" s="139" t="inlineStr">
        <is>
          <t>BKDN0111894</t>
        </is>
      </c>
      <c r="G18307" s="139" t="inlineStr">
        <is>
          <t>JAKA0MARMAT</t>
        </is>
      </c>
      <c r="H18307" s="139" t="inlineStr">
        <is>
          <t>SBIN0040727</t>
        </is>
      </c>
      <c r="I18307" s="139" t="inlineStr">
        <is>
          <t>SYNB0005031</t>
        </is>
      </c>
    </row>
    <row r="18308" ht="14.4" customHeight="1">
      <c r="E18308" s="139" t="inlineStr">
        <is>
          <t>BARB0BABRAX</t>
        </is>
      </c>
      <c r="F18308" s="139" t="inlineStr">
        <is>
          <t>BKDN0111794</t>
        </is>
      </c>
      <c r="G18308" s="139" t="inlineStr">
        <is>
          <t>JAKA0MARKET</t>
        </is>
      </c>
      <c r="H18308" s="139" t="inlineStr">
        <is>
          <t>SBIN0040726</t>
        </is>
      </c>
      <c r="I18308" s="139" t="inlineStr">
        <is>
          <t>SYNB0005029</t>
        </is>
      </c>
    </row>
    <row r="18309" ht="14.4" customHeight="1">
      <c r="E18309" s="139" t="inlineStr">
        <is>
          <t>BARB0BABRAL</t>
        </is>
      </c>
      <c r="F18309" s="139" t="inlineStr">
        <is>
          <t>BKDN0111793</t>
        </is>
      </c>
      <c r="G18309" s="139" t="inlineStr">
        <is>
          <t>JAKA0MARHOT</t>
        </is>
      </c>
      <c r="H18309" s="139" t="inlineStr">
        <is>
          <t>SBIN0040724</t>
        </is>
      </c>
      <c r="I18309" s="139" t="inlineStr">
        <is>
          <t>SYNB0005028</t>
        </is>
      </c>
    </row>
    <row r="18310" ht="14.4" customHeight="1">
      <c r="E18310" s="139" t="inlineStr">
        <is>
          <t>BARB0AZAMGA</t>
        </is>
      </c>
      <c r="F18310" s="139" t="inlineStr">
        <is>
          <t>BKDN0111774</t>
        </is>
      </c>
      <c r="G18310" s="139" t="inlineStr">
        <is>
          <t>JAKA0MARHMA</t>
        </is>
      </c>
      <c r="H18310" s="139" t="inlineStr">
        <is>
          <t>SBIN0040723</t>
        </is>
      </c>
      <c r="I18310" s="139" t="inlineStr">
        <is>
          <t>SYNB0005026</t>
        </is>
      </c>
    </row>
    <row r="18311" ht="14.4" customHeight="1">
      <c r="E18311" s="139" t="inlineStr">
        <is>
          <t>BARB0AZAHAL</t>
        </is>
      </c>
      <c r="F18311" s="139" t="inlineStr">
        <is>
          <t>BKDN0111749</t>
        </is>
      </c>
      <c r="G18311" s="139" t="inlineStr">
        <is>
          <t>JAKA0MARHJM</t>
        </is>
      </c>
      <c r="H18311" s="139" t="inlineStr">
        <is>
          <t>SBIN0040722</t>
        </is>
      </c>
      <c r="I18311" s="139" t="inlineStr">
        <is>
          <t>SYNB0005023</t>
        </is>
      </c>
    </row>
    <row r="18312" ht="14.4" customHeight="1">
      <c r="E18312" s="139" t="inlineStr">
        <is>
          <t>BARB0AZADNA</t>
        </is>
      </c>
      <c r="F18312" s="139" t="inlineStr">
        <is>
          <t>BKDN0111748</t>
        </is>
      </c>
      <c r="G18312" s="139" t="inlineStr">
        <is>
          <t>JAKA0MARHEN</t>
        </is>
      </c>
      <c r="H18312" s="139" t="inlineStr">
        <is>
          <t>SBIN0040720</t>
        </is>
      </c>
      <c r="I18312" s="139" t="inlineStr">
        <is>
          <t>SYNB0005022</t>
        </is>
      </c>
    </row>
    <row r="18313" ht="14.4" customHeight="1">
      <c r="E18313" s="139" t="inlineStr">
        <is>
          <t>BARB0AYODHY</t>
        </is>
      </c>
      <c r="F18313" s="139" t="inlineStr">
        <is>
          <t>BKDN0111747</t>
        </is>
      </c>
      <c r="G18313" s="139" t="inlineStr">
        <is>
          <t>JAKA0MARDAN</t>
        </is>
      </c>
      <c r="H18313" s="139" t="inlineStr">
        <is>
          <t>SBIN0040712</t>
        </is>
      </c>
      <c r="I18313" s="139" t="inlineStr">
        <is>
          <t>SYNB0005021</t>
        </is>
      </c>
    </row>
    <row r="18314" ht="14.4" customHeight="1">
      <c r="E18314" s="139" t="inlineStr">
        <is>
          <t>BARB0AYOBHO</t>
        </is>
      </c>
      <c r="F18314" s="139" t="inlineStr">
        <is>
          <t>BKDN0111698</t>
        </is>
      </c>
      <c r="G18314" s="139" t="inlineStr">
        <is>
          <t>JAKA0MARBLE</t>
        </is>
      </c>
      <c r="H18314" s="139" t="inlineStr">
        <is>
          <t>SBIN0040711</t>
        </is>
      </c>
      <c r="I18314" s="139" t="inlineStr">
        <is>
          <t>SYNB0005020</t>
        </is>
      </c>
    </row>
    <row r="18315" ht="14.4" customHeight="1">
      <c r="E18315" s="139" t="inlineStr">
        <is>
          <t>BARB0AYANAV</t>
        </is>
      </c>
      <c r="F18315" s="139" t="inlineStr">
        <is>
          <t>BKDN0111676</t>
        </is>
      </c>
      <c r="G18315" s="139" t="inlineStr">
        <is>
          <t>JAKA0MANTAL</t>
        </is>
      </c>
      <c r="H18315" s="139" t="inlineStr">
        <is>
          <t>SBIN0040710</t>
        </is>
      </c>
      <c r="I18315" s="139" t="inlineStr">
        <is>
          <t>SYNB0005018</t>
        </is>
      </c>
    </row>
    <row r="18316" ht="14.4" customHeight="1">
      <c r="E18316" s="139" t="inlineStr">
        <is>
          <t>BARB0AWADHP</t>
        </is>
      </c>
      <c r="F18316" s="139" t="inlineStr">
        <is>
          <t>BKDN0111652</t>
        </is>
      </c>
      <c r="G18316" s="139" t="inlineStr">
        <is>
          <t>JAKA0MANSSA</t>
        </is>
      </c>
      <c r="H18316" s="139" t="inlineStr">
        <is>
          <t>SBIN0040708</t>
        </is>
      </c>
      <c r="I18316" s="139" t="inlineStr">
        <is>
          <t>SYNB0005017</t>
        </is>
      </c>
    </row>
    <row r="18317" ht="14.4" customHeight="1">
      <c r="E18317" s="139" t="inlineStr">
        <is>
          <t>BARB0AVINAS</t>
        </is>
      </c>
      <c r="F18317" s="139" t="inlineStr">
        <is>
          <t>BKDN0111651</t>
        </is>
      </c>
      <c r="G18317" s="139" t="inlineStr">
        <is>
          <t>JAKA0MANSAR</t>
        </is>
      </c>
      <c r="H18317" s="139" t="inlineStr">
        <is>
          <t>SBIN0040707</t>
        </is>
      </c>
      <c r="I18317" s="139" t="inlineStr">
        <is>
          <t>SYNB0005016</t>
        </is>
      </c>
    </row>
    <row r="18318" ht="14.4" customHeight="1">
      <c r="E18318" s="139" t="inlineStr">
        <is>
          <t>BARB0AVASAR</t>
        </is>
      </c>
      <c r="F18318" s="139" t="inlineStr">
        <is>
          <t>BKDN0111650</t>
        </is>
      </c>
      <c r="G18318" s="139" t="inlineStr">
        <is>
          <t>JAKA0MANGAM</t>
        </is>
      </c>
      <c r="H18318" s="139" t="inlineStr">
        <is>
          <t>SBIN0040706</t>
        </is>
      </c>
      <c r="I18318" s="139" t="inlineStr">
        <is>
          <t>SYNB0005015</t>
        </is>
      </c>
    </row>
    <row r="18319" ht="14.4" customHeight="1">
      <c r="E18319" s="139" t="inlineStr">
        <is>
          <t>BARB0AVANTI</t>
        </is>
      </c>
      <c r="F18319" s="139" t="inlineStr">
        <is>
          <t>BKDN0111624</t>
        </is>
      </c>
      <c r="G18319" s="139" t="inlineStr">
        <is>
          <t>JAKA0MANGAL</t>
        </is>
      </c>
      <c r="H18319" s="139" t="inlineStr">
        <is>
          <t>SBIN0040705</t>
        </is>
      </c>
      <c r="I18319" s="139" t="inlineStr">
        <is>
          <t>SYNB0005014</t>
        </is>
      </c>
    </row>
    <row r="18320" ht="14.4" customHeight="1">
      <c r="E18320" s="139" t="inlineStr">
        <is>
          <t>BARB0AVALUC</t>
        </is>
      </c>
      <c r="F18320" s="139" t="inlineStr">
        <is>
          <t>BKDN0111361</t>
        </is>
      </c>
      <c r="G18320" s="139" t="inlineStr">
        <is>
          <t>JAKA0MANDJA</t>
        </is>
      </c>
      <c r="H18320" s="139" t="inlineStr">
        <is>
          <t>SBIN0040704</t>
        </is>
      </c>
      <c r="I18320" s="139" t="inlineStr">
        <is>
          <t>SYNB0005013</t>
        </is>
      </c>
    </row>
    <row r="18321" ht="14.4" customHeight="1">
      <c r="E18321" s="139" t="inlineStr">
        <is>
          <t>BARB0AVADIX</t>
        </is>
      </c>
      <c r="F18321" s="139" t="inlineStr">
        <is>
          <t>BKDN0111360</t>
        </is>
      </c>
      <c r="G18321" s="139" t="inlineStr">
        <is>
          <t>JAKA0MANDIE</t>
        </is>
      </c>
      <c r="H18321" s="139" t="inlineStr">
        <is>
          <t>SBIN0040702</t>
        </is>
      </c>
      <c r="I18321" s="139" t="inlineStr">
        <is>
          <t>SYNB0005012</t>
        </is>
      </c>
    </row>
    <row r="18322" ht="14.4" customHeight="1">
      <c r="E18322" s="139" t="inlineStr">
        <is>
          <t>BARB0AURSHA</t>
        </is>
      </c>
      <c r="F18322" s="139" t="inlineStr">
        <is>
          <t>BKDN0111359</t>
        </is>
      </c>
      <c r="G18322" s="139" t="inlineStr">
        <is>
          <t>JAKA0MANALI</t>
        </is>
      </c>
      <c r="H18322" s="139" t="inlineStr">
        <is>
          <t>SBIN0040701</t>
        </is>
      </c>
      <c r="I18322" s="139" t="inlineStr">
        <is>
          <t>SYNB0005011</t>
        </is>
      </c>
    </row>
    <row r="18323" ht="14.4" customHeight="1">
      <c r="E18323" s="139" t="inlineStr">
        <is>
          <t>BARB0AURONT</t>
        </is>
      </c>
      <c r="F18323" s="139" t="inlineStr">
        <is>
          <t>BKDN0111358</t>
        </is>
      </c>
      <c r="G18323" s="139" t="inlineStr">
        <is>
          <t>JAKA0MANAJA</t>
        </is>
      </c>
      <c r="H18323" s="139" t="inlineStr">
        <is>
          <t>SBIN0040700</t>
        </is>
      </c>
      <c r="I18323" s="139" t="inlineStr">
        <is>
          <t>SYNB0005010</t>
        </is>
      </c>
    </row>
    <row r="18324" ht="14.4" customHeight="1">
      <c r="E18324" s="139" t="inlineStr">
        <is>
          <t>BARB0AURANG</t>
        </is>
      </c>
      <c r="F18324" s="139" t="inlineStr">
        <is>
          <t>BKDN0111357</t>
        </is>
      </c>
      <c r="G18324" s="139" t="inlineStr">
        <is>
          <t>JAKA0MALVIA</t>
        </is>
      </c>
      <c r="H18324" s="139" t="inlineStr">
        <is>
          <t>SBIN0040699</t>
        </is>
      </c>
      <c r="I18324" s="139" t="inlineStr">
        <is>
          <t>SYNB0005009</t>
        </is>
      </c>
    </row>
    <row r="18325" ht="14.4" customHeight="1">
      <c r="E18325" s="139" t="inlineStr">
        <is>
          <t>BARB0AURAIX</t>
        </is>
      </c>
      <c r="F18325" s="139" t="inlineStr">
        <is>
          <t>BKDN0111356</t>
        </is>
      </c>
      <c r="G18325" s="139" t="inlineStr">
        <is>
          <t>JAKA0MALROO</t>
        </is>
      </c>
      <c r="H18325" s="139" t="inlineStr">
        <is>
          <t>SBIN0040691</t>
        </is>
      </c>
      <c r="I18325" s="139" t="inlineStr">
        <is>
          <t>SYNB0005008</t>
        </is>
      </c>
    </row>
    <row r="18326" ht="14.4" customHeight="1">
      <c r="E18326" s="139" t="inlineStr">
        <is>
          <t>BARB0AUNDUL</t>
        </is>
      </c>
      <c r="F18326" s="139" t="inlineStr">
        <is>
          <t>BKDN0111355</t>
        </is>
      </c>
      <c r="G18326" s="139" t="inlineStr">
        <is>
          <t>JAKA0MALPOR</t>
        </is>
      </c>
      <c r="H18326" s="139" t="inlineStr">
        <is>
          <t>SBIN0040690</t>
        </is>
      </c>
      <c r="I18326" s="139" t="inlineStr">
        <is>
          <t>SYNB0005007</t>
        </is>
      </c>
    </row>
    <row r="18327" ht="14.4" customHeight="1">
      <c r="E18327" s="139" t="inlineStr">
        <is>
          <t>BARB0AUNDHX</t>
        </is>
      </c>
      <c r="F18327" s="139" t="inlineStr">
        <is>
          <t>BKDN0111218</t>
        </is>
      </c>
      <c r="G18327" s="139" t="inlineStr">
        <is>
          <t>JAKA0MALBAG</t>
        </is>
      </c>
      <c r="H18327" s="139" t="inlineStr">
        <is>
          <t>SBIN0040688</t>
        </is>
      </c>
      <c r="I18327" s="139" t="inlineStr">
        <is>
          <t>SYNB0005006</t>
        </is>
      </c>
    </row>
    <row r="18328" ht="14.4" customHeight="1">
      <c r="E18328" s="139" t="inlineStr">
        <is>
          <t>BARB0AUDENP</t>
        </is>
      </c>
      <c r="F18328" s="139" t="inlineStr">
        <is>
          <t>BKDN0111217</t>
        </is>
      </c>
      <c r="G18328" s="139" t="inlineStr">
        <is>
          <t>JAKA0MAKHAN</t>
        </is>
      </c>
      <c r="H18328" s="139" t="inlineStr">
        <is>
          <t>SBIN0040686</t>
        </is>
      </c>
      <c r="I18328" s="139" t="inlineStr">
        <is>
          <t>SYNB0005005</t>
        </is>
      </c>
    </row>
    <row r="18329" ht="14.4" customHeight="1">
      <c r="E18329" s="139" t="inlineStr">
        <is>
          <t>BARB0AUAHIR</t>
        </is>
      </c>
      <c r="F18329" s="139" t="inlineStr">
        <is>
          <t>BKDN0111210</t>
        </is>
      </c>
      <c r="G18329" s="139" t="inlineStr">
        <is>
          <t>JAKA0MAJLIS</t>
        </is>
      </c>
      <c r="H18329" s="139" t="inlineStr">
        <is>
          <t>SBIN0040685</t>
        </is>
      </c>
      <c r="I18329" s="139" t="inlineStr">
        <is>
          <t>SYNB0005003</t>
        </is>
      </c>
    </row>
    <row r="18330" ht="14.4" customHeight="1">
      <c r="E18330" s="139" t="inlineStr">
        <is>
          <t>BARB0ATTURX</t>
        </is>
      </c>
      <c r="F18330" s="139" t="inlineStr">
        <is>
          <t>BKDN0111170</t>
        </is>
      </c>
      <c r="G18330" s="139" t="inlineStr">
        <is>
          <t>JAKA0MAIDAN</t>
        </is>
      </c>
      <c r="H18330" s="139" t="inlineStr">
        <is>
          <t>SBIN0040683</t>
        </is>
      </c>
      <c r="I18330" s="139" t="inlineStr">
        <is>
          <t>SYNB0005002</t>
        </is>
      </c>
    </row>
    <row r="18331" ht="14.4" customHeight="1">
      <c r="E18331" s="139" t="inlineStr">
        <is>
          <t>BARB0ATTAPU</t>
        </is>
      </c>
      <c r="F18331" s="139" t="inlineStr">
        <is>
          <t>BKDN0111104</t>
        </is>
      </c>
      <c r="G18331" s="139" t="inlineStr">
        <is>
          <t>JAKA0MAHRAJ</t>
        </is>
      </c>
      <c r="H18331" s="139" t="inlineStr">
        <is>
          <t>SBIN0040682</t>
        </is>
      </c>
      <c r="I18331" s="139" t="inlineStr">
        <is>
          <t>SYNB0005000</t>
        </is>
      </c>
    </row>
    <row r="18332" ht="14.4" customHeight="1">
      <c r="E18332" s="139" t="inlineStr">
        <is>
          <t>BARB0ATRUXX</t>
        </is>
      </c>
      <c r="F18332" s="139" t="inlineStr">
        <is>
          <t>BKDN0110943</t>
        </is>
      </c>
      <c r="G18332" s="139" t="inlineStr">
        <is>
          <t>JAKA0MAHORE</t>
        </is>
      </c>
      <c r="H18332" s="139" t="inlineStr">
        <is>
          <t>SBIN0040681</t>
        </is>
      </c>
      <c r="I18332" s="139" t="inlineStr">
        <is>
          <t>SYNB0004806</t>
        </is>
      </c>
    </row>
    <row r="18333" ht="14.4" customHeight="1">
      <c r="E18333" s="139" t="inlineStr">
        <is>
          <t>BARB0ATROAD</t>
        </is>
      </c>
      <c r="F18333" s="139" t="inlineStr">
        <is>
          <t>BKDN0110933</t>
        </is>
      </c>
      <c r="G18333" s="139" t="inlineStr">
        <is>
          <t>JAKA0MAHIMM</t>
        </is>
      </c>
      <c r="H18333" s="139" t="inlineStr">
        <is>
          <t>SBIN0040680</t>
        </is>
      </c>
      <c r="I18333" s="139" t="inlineStr">
        <is>
          <t>SYNB0004804</t>
        </is>
      </c>
    </row>
    <row r="18334" ht="14.4" customHeight="1">
      <c r="E18334" s="139" t="inlineStr">
        <is>
          <t>BARB0ATPADI</t>
        </is>
      </c>
      <c r="F18334" s="139" t="inlineStr">
        <is>
          <t>BKDN0110857</t>
        </is>
      </c>
      <c r="G18334" s="139" t="inlineStr">
        <is>
          <t>JAKA0MAHDEV</t>
        </is>
      </c>
      <c r="H18334" s="139" t="inlineStr">
        <is>
          <t>SBIN0040679</t>
        </is>
      </c>
      <c r="I18334" s="139" t="inlineStr">
        <is>
          <t>SYNB0004803</t>
        </is>
      </c>
    </row>
    <row r="18335" ht="14.4" customHeight="1">
      <c r="E18335" s="139" t="inlineStr">
        <is>
          <t>BARB0ATNAVS</t>
        </is>
      </c>
      <c r="F18335" s="139" t="inlineStr">
        <is>
          <t>BKDN0110848</t>
        </is>
      </c>
      <c r="G18335" s="139" t="inlineStr">
        <is>
          <t>JAKA0MAHANP</t>
        </is>
      </c>
      <c r="H18335" s="139" t="inlineStr">
        <is>
          <t>SBIN0040678</t>
        </is>
      </c>
      <c r="I18335" s="139" t="inlineStr">
        <is>
          <t>SYNB0004802</t>
        </is>
      </c>
    </row>
    <row r="18336" ht="14.4" customHeight="1">
      <c r="E18336" s="139" t="inlineStr">
        <is>
          <t>BARB0ATMAJY</t>
        </is>
      </c>
      <c r="F18336" s="139" t="inlineStr">
        <is>
          <t>BKDN0110839</t>
        </is>
      </c>
      <c r="G18336" s="139" t="inlineStr">
        <is>
          <t>JAKA0MAGGAM</t>
        </is>
      </c>
      <c r="H18336" s="139" t="inlineStr">
        <is>
          <t>SBIN0040677</t>
        </is>
      </c>
      <c r="I18336" s="139" t="inlineStr">
        <is>
          <t>SYNB0004801</t>
        </is>
      </c>
    </row>
    <row r="18337" ht="14.4" customHeight="1">
      <c r="E18337" s="139" t="inlineStr">
        <is>
          <t>BARB0ATLADA</t>
        </is>
      </c>
      <c r="F18337" s="139" t="inlineStr">
        <is>
          <t>BKDN0110808</t>
        </is>
      </c>
      <c r="G18337" s="139" t="inlineStr">
        <is>
          <t>JAKA0MADRAS</t>
        </is>
      </c>
      <c r="H18337" s="139" t="inlineStr">
        <is>
          <t>SBIN0040676</t>
        </is>
      </c>
      <c r="I18337" s="139" t="inlineStr">
        <is>
          <t>SYNB0004800</t>
        </is>
      </c>
    </row>
    <row r="18338" ht="14.4" customHeight="1">
      <c r="E18338" s="139" t="inlineStr">
        <is>
          <t>BARB0ATIGRE</t>
        </is>
      </c>
      <c r="F18338" s="139" t="inlineStr">
        <is>
          <t>BKDN0110621</t>
        </is>
      </c>
      <c r="G18338" s="139" t="inlineStr">
        <is>
          <t>JAKA0MACHIL</t>
        </is>
      </c>
      <c r="H18338" s="139" t="inlineStr">
        <is>
          <t>SBIN0040675</t>
        </is>
      </c>
      <c r="I18338" s="139" t="inlineStr">
        <is>
          <t>SYNB0004753</t>
        </is>
      </c>
    </row>
    <row r="18339" ht="14.4" customHeight="1">
      <c r="E18339" s="139" t="inlineStr">
        <is>
          <t>BARB0ATHWAL</t>
        </is>
      </c>
      <c r="F18339" s="139" t="inlineStr">
        <is>
          <t>BKDN0110596</t>
        </is>
      </c>
      <c r="G18339" s="139" t="inlineStr">
        <is>
          <t>JAKA0MACHAN</t>
        </is>
      </c>
      <c r="H18339" s="139" t="inlineStr">
        <is>
          <t>SBIN0040674</t>
        </is>
      </c>
      <c r="I18339" s="139" t="inlineStr">
        <is>
          <t>SYNB0004752</t>
        </is>
      </c>
    </row>
    <row r="18340" ht="14.4" customHeight="1">
      <c r="E18340" s="139" t="inlineStr">
        <is>
          <t>BARB0ATHARB</t>
        </is>
      </c>
      <c r="F18340" s="139" t="inlineStr">
        <is>
          <t>BKDN0110590</t>
        </is>
      </c>
      <c r="G18340" s="139" t="inlineStr">
        <is>
          <t>JAKA0LUXURY</t>
        </is>
      </c>
      <c r="H18340" s="139" t="inlineStr">
        <is>
          <t>SBIN0040672</t>
        </is>
      </c>
      <c r="I18340" s="139" t="inlineStr">
        <is>
          <t>SYNB0004751</t>
        </is>
      </c>
    </row>
    <row r="18341" ht="14.4" customHeight="1">
      <c r="E18341" s="139" t="inlineStr">
        <is>
          <t>BARB0ATHANI</t>
        </is>
      </c>
      <c r="F18341" s="139" t="inlineStr">
        <is>
          <t>BKDN0110579</t>
        </is>
      </c>
      <c r="G18341" s="139" t="inlineStr">
        <is>
          <t>JAKA0LULPUR</t>
        </is>
      </c>
      <c r="H18341" s="139" t="inlineStr">
        <is>
          <t>SBIN0040671</t>
        </is>
      </c>
      <c r="I18341" s="139" t="inlineStr">
        <is>
          <t>SYNB0004750</t>
        </is>
      </c>
    </row>
    <row r="18342" ht="14.4" customHeight="1">
      <c r="E18342" s="139" t="inlineStr">
        <is>
          <t>BARB0ATARSU</t>
        </is>
      </c>
      <c r="F18342" s="139" t="inlineStr">
        <is>
          <t>BKDN0110571</t>
        </is>
      </c>
      <c r="G18342" s="139" t="inlineStr">
        <is>
          <t>JAKA0LUKNOW</t>
        </is>
      </c>
      <c r="H18342" s="139" t="inlineStr">
        <is>
          <t>SBIN0040670</t>
        </is>
      </c>
      <c r="I18342" s="139" t="inlineStr">
        <is>
          <t>SYNB0004706</t>
        </is>
      </c>
    </row>
    <row r="18343" ht="14.4" customHeight="1">
      <c r="E18343" s="139" t="inlineStr">
        <is>
          <t>BARB0ATARRA</t>
        </is>
      </c>
      <c r="F18343" s="139" t="inlineStr">
        <is>
          <t>BKDN0110570</t>
        </is>
      </c>
      <c r="G18343" s="139" t="inlineStr">
        <is>
          <t>JAKA0LUDHIA</t>
        </is>
      </c>
      <c r="H18343" s="139" t="inlineStr">
        <is>
          <t>SBIN0040669</t>
        </is>
      </c>
      <c r="I18343" s="139" t="inlineStr">
        <is>
          <t>SYNB0004705</t>
        </is>
      </c>
    </row>
    <row r="18344" ht="14.4" customHeight="1">
      <c r="E18344" s="139" t="inlineStr">
        <is>
          <t>BARB0ATARHA</t>
        </is>
      </c>
      <c r="F18344" s="139" t="inlineStr">
        <is>
          <t>BKDN0110562</t>
        </is>
      </c>
      <c r="G18344" s="139" t="inlineStr">
        <is>
          <t>JAKA0LORAAN</t>
        </is>
      </c>
      <c r="H18344" s="139" t="inlineStr">
        <is>
          <t>SBIN0040668</t>
        </is>
      </c>
      <c r="I18344" s="139" t="inlineStr">
        <is>
          <t>SYNB0004704</t>
        </is>
      </c>
    </row>
    <row r="18345" ht="14.4" customHeight="1">
      <c r="E18345" s="139" t="inlineStr">
        <is>
          <t>BARB0ATALIX</t>
        </is>
      </c>
      <c r="F18345" s="139" t="inlineStr">
        <is>
          <t>BKDN0110550</t>
        </is>
      </c>
      <c r="G18345" s="139" t="inlineStr">
        <is>
          <t>JAKA0LITTER</t>
        </is>
      </c>
      <c r="H18345" s="139" t="inlineStr">
        <is>
          <t>SBIN0040667</t>
        </is>
      </c>
      <c r="I18345" s="139" t="inlineStr">
        <is>
          <t>SYNB0004702</t>
        </is>
      </c>
    </row>
    <row r="18346" ht="14.4" customHeight="1">
      <c r="E18346" s="139" t="inlineStr">
        <is>
          <t>BARB0ASVIXX</t>
        </is>
      </c>
      <c r="F18346" s="139" t="inlineStr">
        <is>
          <t>BKDN0110549</t>
        </is>
      </c>
      <c r="G18346" s="139" t="inlineStr">
        <is>
          <t>JAKA0LINKRO</t>
        </is>
      </c>
      <c r="H18346" s="139" t="inlineStr">
        <is>
          <t>SBIN0040666</t>
        </is>
      </c>
      <c r="I18346" s="139" t="inlineStr">
        <is>
          <t>SYNB0004701</t>
        </is>
      </c>
    </row>
    <row r="18347" ht="14.4" customHeight="1">
      <c r="E18347" s="139" t="inlineStr">
        <is>
          <t>BARB0ASTODI</t>
        </is>
      </c>
      <c r="F18347" s="139" t="inlineStr">
        <is>
          <t>BKDN0110548</t>
        </is>
      </c>
      <c r="G18347" s="139" t="inlineStr">
        <is>
          <t>JAKA0LETPUR</t>
        </is>
      </c>
      <c r="H18347" s="139" t="inlineStr">
        <is>
          <t>SBIN0040665</t>
        </is>
      </c>
      <c r="I18347" s="139" t="inlineStr">
        <is>
          <t>SYNB0004650</t>
        </is>
      </c>
    </row>
    <row r="18348" ht="14.4" customHeight="1">
      <c r="E18348" s="139" t="inlineStr">
        <is>
          <t>BARB0ASRAON</t>
        </is>
      </c>
      <c r="F18348" s="139" t="inlineStr">
        <is>
          <t>BKDN0110496</t>
        </is>
      </c>
      <c r="G18348" s="139" t="inlineStr">
        <is>
          <t>JAKA0LBAZAR</t>
        </is>
      </c>
      <c r="H18348" s="139" t="inlineStr">
        <is>
          <t>SBIN0040664</t>
        </is>
      </c>
      <c r="I18348" s="139" t="inlineStr">
        <is>
          <t>SYNB0004606</t>
        </is>
      </c>
    </row>
    <row r="18349" ht="14.4" customHeight="1">
      <c r="E18349" s="139" t="inlineStr">
        <is>
          <t>BARB0ASPURX</t>
        </is>
      </c>
      <c r="F18349" s="139" t="inlineStr">
        <is>
          <t>BKDN0110489</t>
        </is>
      </c>
      <c r="G18349" s="139" t="inlineStr">
        <is>
          <t>JAKA0LATTEE</t>
        </is>
      </c>
      <c r="H18349" s="139" t="inlineStr">
        <is>
          <t>SBIN0040663</t>
        </is>
      </c>
      <c r="I18349" s="139" t="inlineStr">
        <is>
          <t>SYNB0004604</t>
        </is>
      </c>
    </row>
    <row r="18350" ht="14.4" customHeight="1">
      <c r="E18350" s="139" t="inlineStr">
        <is>
          <t>BARB0ASPURD</t>
        </is>
      </c>
      <c r="F18350" s="139" t="inlineStr">
        <is>
          <t>BKDN0110460</t>
        </is>
      </c>
      <c r="G18350" s="139" t="inlineStr">
        <is>
          <t>JAKA0LASJAN</t>
        </is>
      </c>
      <c r="H18350" s="139" t="inlineStr">
        <is>
          <t>SBIN0040662</t>
        </is>
      </c>
      <c r="I18350" s="139" t="inlineStr">
        <is>
          <t>SYNB0004603</t>
        </is>
      </c>
    </row>
    <row r="18351" ht="14.4" customHeight="1">
      <c r="E18351" s="139" t="inlineStr">
        <is>
          <t>BARB0ASOTHA</t>
        </is>
      </c>
      <c r="F18351" s="139" t="inlineStr">
        <is>
          <t>BKDN0110329</t>
        </is>
      </c>
      <c r="G18351" s="139" t="inlineStr">
        <is>
          <t>JAKA0LASIPR</t>
        </is>
      </c>
      <c r="H18351" s="139" t="inlineStr">
        <is>
          <t>SBIN0040661</t>
        </is>
      </c>
      <c r="I18351" s="139" t="inlineStr">
        <is>
          <t>SYNB0004602</t>
        </is>
      </c>
    </row>
    <row r="18352" ht="14.4" customHeight="1">
      <c r="E18352" s="139" t="inlineStr">
        <is>
          <t>BARB0ASOJXX</t>
        </is>
      </c>
      <c r="F18352" s="139" t="inlineStr">
        <is>
          <t>BKDN0110328</t>
        </is>
      </c>
      <c r="G18352" s="139" t="inlineStr">
        <is>
          <t>JAKA0LASANA</t>
        </is>
      </c>
      <c r="H18352" s="139" t="inlineStr">
        <is>
          <t>SBIN0040660</t>
        </is>
      </c>
      <c r="I18352" s="139" t="inlineStr">
        <is>
          <t>SYNB0004601</t>
        </is>
      </c>
    </row>
    <row r="18353" ht="14.4" customHeight="1">
      <c r="E18353" s="139" t="inlineStr">
        <is>
          <t>BARB0ASINDX</t>
        </is>
      </c>
      <c r="F18353" s="139" t="inlineStr">
        <is>
          <t>BKDN0110232</t>
        </is>
      </c>
      <c r="G18353" s="139" t="inlineStr">
        <is>
          <t>JAKA0LARNOO</t>
        </is>
      </c>
      <c r="H18353" s="139" t="inlineStr">
        <is>
          <t>SBIN0040659</t>
        </is>
      </c>
      <c r="I18353" s="139" t="inlineStr">
        <is>
          <t>SYNB0004600</t>
        </is>
      </c>
    </row>
    <row r="18354" ht="14.4" customHeight="1">
      <c r="E18354" s="139" t="inlineStr">
        <is>
          <t>BARB0ASILME</t>
        </is>
      </c>
      <c r="F18354" s="139" t="inlineStr">
        <is>
          <t>BKDN0110187</t>
        </is>
      </c>
      <c r="G18354" s="139" t="inlineStr">
        <is>
          <t>JAKA0LARKIP</t>
        </is>
      </c>
      <c r="H18354" s="139" t="inlineStr">
        <is>
          <t>SBIN0040658</t>
        </is>
      </c>
      <c r="I18354" s="139" t="inlineStr">
        <is>
          <t>SYNB0004565</t>
        </is>
      </c>
    </row>
    <row r="18355" ht="14.4" customHeight="1">
      <c r="E18355" s="139" t="inlineStr">
        <is>
          <t>BARB0ASHTAX</t>
        </is>
      </c>
      <c r="F18355" s="139" t="inlineStr">
        <is>
          <t>BKDN0110177</t>
        </is>
      </c>
      <c r="G18355" s="139" t="inlineStr">
        <is>
          <t>JAKA0LANUDH</t>
        </is>
      </c>
      <c r="H18355" s="139" t="inlineStr">
        <is>
          <t>SBIN0040657</t>
        </is>
      </c>
      <c r="I18355" s="139" t="inlineStr">
        <is>
          <t>SYNB0004564</t>
        </is>
      </c>
    </row>
    <row r="18356" ht="14.4" customHeight="1">
      <c r="E18356" s="139" t="inlineStr">
        <is>
          <t>BARB0ASHTAM</t>
        </is>
      </c>
      <c r="F18356" s="139" t="inlineStr">
        <is>
          <t>BKDN0110151</t>
        </is>
      </c>
      <c r="G18356" s="139" t="inlineStr">
        <is>
          <t>JAKA0LANGAT</t>
        </is>
      </c>
      <c r="H18356" s="139" t="inlineStr">
        <is>
          <t>SBIN0040656</t>
        </is>
      </c>
      <c r="I18356" s="139" t="inlineStr">
        <is>
          <t>SYNB0004563</t>
        </is>
      </c>
    </row>
    <row r="18357" ht="14.4" customHeight="1">
      <c r="E18357" s="139" t="inlineStr">
        <is>
          <t>BARB0ASHTAG</t>
        </is>
      </c>
      <c r="F18357" s="139" t="inlineStr">
        <is>
          <t>BKDN0110139</t>
        </is>
      </c>
      <c r="G18357" s="139" t="inlineStr">
        <is>
          <t>JAKA0LANDER</t>
        </is>
      </c>
      <c r="H18357" s="139" t="inlineStr">
        <is>
          <t>SBIN0040655</t>
        </is>
      </c>
      <c r="I18357" s="139" t="inlineStr">
        <is>
          <t>SYNB0004562</t>
        </is>
      </c>
    </row>
    <row r="18358" ht="14.4" customHeight="1">
      <c r="E18358" s="139" t="inlineStr">
        <is>
          <t>BARB0ASHRAM</t>
        </is>
      </c>
      <c r="F18358" s="139" t="inlineStr">
        <is>
          <t>BKDN0110100</t>
        </is>
      </c>
      <c r="G18358" s="139" t="inlineStr">
        <is>
          <t>JAKA0LAMBER</t>
        </is>
      </c>
      <c r="H18358" s="139" t="inlineStr">
        <is>
          <t>SBIN0040654</t>
        </is>
      </c>
      <c r="I18358" s="139" t="inlineStr">
        <is>
          <t>SYNB0004561</t>
        </is>
      </c>
    </row>
    <row r="18359" ht="14.4" customHeight="1">
      <c r="E18359" s="139" t="inlineStr">
        <is>
          <t>BARB0ASHPAT</t>
        </is>
      </c>
      <c r="F18359" s="139" t="inlineStr">
        <is>
          <t>BKDN0110097</t>
        </is>
      </c>
      <c r="G18359" s="139" t="inlineStr">
        <is>
          <t>JAKA0LALPOR</t>
        </is>
      </c>
      <c r="H18359" s="139" t="inlineStr">
        <is>
          <t>SBIN0040653</t>
        </is>
      </c>
      <c r="I18359" s="139" t="inlineStr">
        <is>
          <t>SYNB0004560</t>
        </is>
      </c>
    </row>
    <row r="18360" ht="14.4" customHeight="1">
      <c r="E18360" s="139" t="inlineStr">
        <is>
          <t>BARB0ASHOKV</t>
        </is>
      </c>
      <c r="F18360" s="139" t="inlineStr">
        <is>
          <t>BKDN0110069</t>
        </is>
      </c>
      <c r="G18360" s="139" t="inlineStr">
        <is>
          <t>JAKA0LALDED</t>
        </is>
      </c>
      <c r="H18360" s="139" t="inlineStr">
        <is>
          <t>SBIN0040652</t>
        </is>
      </c>
      <c r="I18360" s="139" t="inlineStr">
        <is>
          <t>SYNB0004558</t>
        </is>
      </c>
    </row>
    <row r="18361" ht="14.4" customHeight="1">
      <c r="E18361" s="139" t="inlineStr">
        <is>
          <t>BARB0ASHOKN</t>
        </is>
      </c>
      <c r="F18361" s="139" t="inlineStr">
        <is>
          <t>BKDN0110068</t>
        </is>
      </c>
      <c r="G18361" s="139" t="inlineStr">
        <is>
          <t>JAKA0LALANG</t>
        </is>
      </c>
      <c r="H18361" s="139" t="inlineStr">
        <is>
          <t>SBIN0040651</t>
        </is>
      </c>
      <c r="I18361" s="139" t="inlineStr">
        <is>
          <t>SYNB0004557</t>
        </is>
      </c>
    </row>
    <row r="18362" ht="14.4" customHeight="1">
      <c r="E18362" s="139" t="inlineStr">
        <is>
          <t>BARB0ASHOKA</t>
        </is>
      </c>
      <c r="F18362" s="139" t="inlineStr">
        <is>
          <t>BKDN0110020</t>
        </is>
      </c>
      <c r="G18362" s="139" t="inlineStr">
        <is>
          <t>JAKA0LAJPAT</t>
        </is>
      </c>
      <c r="H18362" s="139" t="inlineStr">
        <is>
          <t>SBIN0040650</t>
        </is>
      </c>
      <c r="I18362" s="139" t="inlineStr">
        <is>
          <t>SYNB0004556</t>
        </is>
      </c>
    </row>
    <row r="18363" ht="14.4" customHeight="1">
      <c r="E18363" s="139" t="inlineStr">
        <is>
          <t>BARB0ASHIYA</t>
        </is>
      </c>
      <c r="F18363" s="139" t="inlineStr">
        <is>
          <t>BKDN0110011</t>
        </is>
      </c>
      <c r="G18363" s="139" t="inlineStr">
        <is>
          <t>JAKA0LAJORA</t>
        </is>
      </c>
      <c r="H18363" s="139" t="inlineStr">
        <is>
          <t>SBIN0040649</t>
        </is>
      </c>
      <c r="I18363" s="139" t="inlineStr">
        <is>
          <t>SYNB0004555</t>
        </is>
      </c>
    </row>
    <row r="18364" ht="14.4" customHeight="1">
      <c r="E18364" s="139" t="inlineStr">
        <is>
          <t>BARB0ASHBHO</t>
        </is>
      </c>
      <c r="F18364" s="139" t="inlineStr">
        <is>
          <t>DICG0000002</t>
        </is>
      </c>
      <c r="G18364" s="139" t="inlineStr">
        <is>
          <t>JAKA0LADORA</t>
        </is>
      </c>
      <c r="H18364" s="139" t="inlineStr">
        <is>
          <t>SBIN0040648</t>
        </is>
      </c>
      <c r="I18364" s="139" t="inlineStr">
        <is>
          <t>SYNB0004554</t>
        </is>
      </c>
    </row>
    <row r="18365" ht="14.4" customHeight="1">
      <c r="E18365" s="139" t="inlineStr">
        <is>
          <t>BARB0ASHAXX</t>
        </is>
      </c>
      <c r="F18365" s="139" t="inlineStr">
        <is>
          <t>DEUT0917TRS</t>
        </is>
      </c>
      <c r="G18365" s="139" t="inlineStr">
        <is>
          <t>JAKA0LADHOO</t>
        </is>
      </c>
      <c r="H18365" s="139" t="inlineStr">
        <is>
          <t>SBIN0040647</t>
        </is>
      </c>
      <c r="I18365" s="139" t="inlineStr">
        <is>
          <t>SYNB0004553</t>
        </is>
      </c>
    </row>
    <row r="18366" ht="14.4" customHeight="1">
      <c r="E18366" s="139" t="inlineStr">
        <is>
          <t>BARB0ASHALL</t>
        </is>
      </c>
      <c r="F18366" s="139" t="inlineStr">
        <is>
          <t>DEUT0917CAL</t>
        </is>
      </c>
      <c r="G18366" s="139" t="inlineStr">
        <is>
          <t>JAKA0KUNZER</t>
        </is>
      </c>
      <c r="H18366" s="139" t="inlineStr">
        <is>
          <t>SBIN0040646</t>
        </is>
      </c>
      <c r="I18366" s="139" t="inlineStr">
        <is>
          <t>SYNB0004552</t>
        </is>
      </c>
    </row>
    <row r="18367" ht="14.4" customHeight="1">
      <c r="E18367" s="139" t="inlineStr">
        <is>
          <t>BARB0ASHAHM</t>
        </is>
      </c>
      <c r="F18367" s="139" t="inlineStr">
        <is>
          <t>DEUT0916TRS</t>
        </is>
      </c>
      <c r="G18367" s="139" t="inlineStr">
        <is>
          <t>JAKA0KUMDAL</t>
        </is>
      </c>
      <c r="H18367" s="139" t="inlineStr">
        <is>
          <t>SBIN0040645</t>
        </is>
      </c>
      <c r="I18367" s="139" t="inlineStr">
        <is>
          <t>SYNB0004551</t>
        </is>
      </c>
    </row>
    <row r="18368" ht="14.4" customHeight="1">
      <c r="E18368" s="139" t="inlineStr">
        <is>
          <t>BARB0ASHADH</t>
        </is>
      </c>
      <c r="F18368" s="139" t="inlineStr">
        <is>
          <t>DEUT0916CNN</t>
        </is>
      </c>
      <c r="G18368" s="139" t="inlineStr">
        <is>
          <t>JAKA0KULLOO</t>
        </is>
      </c>
      <c r="H18368" s="139" t="inlineStr">
        <is>
          <t>SBIN0040644</t>
        </is>
      </c>
      <c r="I18368" s="139" t="inlineStr">
        <is>
          <t>SYNB0004550</t>
        </is>
      </c>
    </row>
    <row r="18369" ht="14.4" customHeight="1">
      <c r="E18369" s="139" t="inlineStr">
        <is>
          <t>BARB0ASARWA</t>
        </is>
      </c>
      <c r="F18369" s="139" t="inlineStr">
        <is>
          <t>DEUT0797TRS</t>
        </is>
      </c>
      <c r="G18369" s="139" t="inlineStr">
        <is>
          <t>JAKA0KULLAN</t>
        </is>
      </c>
      <c r="H18369" s="139" t="inlineStr">
        <is>
          <t>SBIN0040643</t>
        </is>
      </c>
      <c r="I18369" s="139" t="inlineStr">
        <is>
          <t>SYNB0004514</t>
        </is>
      </c>
    </row>
    <row r="18370" ht="14.4" customHeight="1">
      <c r="E18370" s="139" t="inlineStr">
        <is>
          <t>BARB0ASANSO</t>
        </is>
      </c>
      <c r="F18370" s="139" t="inlineStr">
        <is>
          <t>DEUT0797BGL</t>
        </is>
      </c>
      <c r="G18370" s="139" t="inlineStr">
        <is>
          <t>JAKA0KULIGA</t>
        </is>
      </c>
      <c r="H18370" s="139" t="inlineStr">
        <is>
          <t>SBIN0040642</t>
        </is>
      </c>
      <c r="I18370" s="139" t="inlineStr">
        <is>
          <t>SYNB0004513</t>
        </is>
      </c>
    </row>
    <row r="18371" ht="14.4" customHeight="1">
      <c r="E18371" s="139" t="inlineStr">
        <is>
          <t>BARB0ASAFAL</t>
        </is>
      </c>
      <c r="F18371" s="139" t="inlineStr">
        <is>
          <t>DEUT0796TRS</t>
        </is>
      </c>
      <c r="G18371" s="139" t="inlineStr">
        <is>
          <t>JAKA0KULIAN</t>
        </is>
      </c>
      <c r="H18371" s="139" t="inlineStr">
        <is>
          <t>SBIN0040641</t>
        </is>
      </c>
      <c r="I18371" s="139" t="inlineStr">
        <is>
          <t>SYNB0004512</t>
        </is>
      </c>
    </row>
    <row r="18372" ht="14.4" customHeight="1">
      <c r="E18372" s="139" t="inlineStr">
        <is>
          <t>BARB0ASADHA</t>
        </is>
      </c>
      <c r="F18372" s="139" t="inlineStr">
        <is>
          <t>DEUT0796DEL</t>
        </is>
      </c>
      <c r="G18372" s="139" t="inlineStr">
        <is>
          <t>JAKA0KULGAM</t>
        </is>
      </c>
      <c r="H18372" s="139" t="inlineStr">
        <is>
          <t>SBIN0040640</t>
        </is>
      </c>
      <c r="I18372" s="139" t="inlineStr">
        <is>
          <t>SYNB0004510</t>
        </is>
      </c>
    </row>
    <row r="18373" ht="14.4" customHeight="1">
      <c r="E18373" s="139" t="inlineStr">
        <is>
          <t>BARB0ARYANA</t>
        </is>
      </c>
      <c r="F18373" s="139" t="inlineStr">
        <is>
          <t>DEUT0784TRS</t>
        </is>
      </c>
      <c r="G18373" s="139" t="inlineStr">
        <is>
          <t>JAKA0KULEED</t>
        </is>
      </c>
      <c r="H18373" s="139" t="inlineStr">
        <is>
          <t>SBIN0040639</t>
        </is>
      </c>
      <c r="I18373" s="139" t="inlineStr">
        <is>
          <t>SYNB0004509</t>
        </is>
      </c>
    </row>
    <row r="18374" ht="14.4" customHeight="1">
      <c r="E18374" s="139" t="inlineStr">
        <is>
          <t>BARB0ARWALX</t>
        </is>
      </c>
      <c r="F18374" s="139" t="inlineStr">
        <is>
          <t>DEUT0784PBC</t>
        </is>
      </c>
      <c r="G18374" s="139" t="inlineStr">
        <is>
          <t>JAKA0KUDJAM</t>
        </is>
      </c>
      <c r="H18374" s="139" t="inlineStr">
        <is>
          <t>SBIN0040638</t>
        </is>
      </c>
      <c r="I18374" s="139" t="inlineStr">
        <is>
          <t>SYNB0004508</t>
        </is>
      </c>
    </row>
    <row r="18375" ht="14.4" customHeight="1">
      <c r="E18375" s="139" t="inlineStr">
        <is>
          <t>BARB0ARVIXX</t>
        </is>
      </c>
      <c r="F18375" s="139" t="inlineStr">
        <is>
          <t>DEUT0784OTC</t>
        </is>
      </c>
      <c r="G18375" s="139" t="inlineStr">
        <is>
          <t>JAKA0KUCHIE</t>
        </is>
      </c>
      <c r="H18375" s="139" t="inlineStr">
        <is>
          <t>SBIN0040637</t>
        </is>
      </c>
      <c r="I18375" s="139" t="inlineStr">
        <is>
          <t>SYNB0004507</t>
        </is>
      </c>
    </row>
    <row r="18376" ht="14.4" customHeight="1">
      <c r="E18376" s="139" t="inlineStr">
        <is>
          <t>BARB0ARVISA</t>
        </is>
      </c>
      <c r="F18376" s="139" t="inlineStr">
        <is>
          <t>DEUT0784OPT</t>
        </is>
      </c>
      <c r="G18376" s="139" t="inlineStr">
        <is>
          <t>JAKA0KSTWAR</t>
        </is>
      </c>
      <c r="H18376" s="139" t="inlineStr">
        <is>
          <t>SBIN0040636</t>
        </is>
      </c>
      <c r="I18376" s="139" t="inlineStr">
        <is>
          <t>SYNB0004506</t>
        </is>
      </c>
    </row>
    <row r="18377" ht="14.4" customHeight="1">
      <c r="E18377" s="139" t="inlineStr">
        <is>
          <t>BARB0ARVATX</t>
        </is>
      </c>
      <c r="F18377" s="139" t="inlineStr">
        <is>
          <t>DEUT0784MMT</t>
        </is>
      </c>
      <c r="G18377" s="139" t="inlineStr">
        <is>
          <t>JAKA0KSHORE</t>
        </is>
      </c>
      <c r="H18377" s="139" t="inlineStr">
        <is>
          <t>SBIN0040635</t>
        </is>
      </c>
      <c r="I18377" s="139" t="inlineStr">
        <is>
          <t>SYNB0004505</t>
        </is>
      </c>
    </row>
    <row r="18378" ht="14.4" customHeight="1">
      <c r="E18378" s="139" t="inlineStr">
        <is>
          <t>BARB0ARUPPU</t>
        </is>
      </c>
      <c r="F18378" s="139" t="inlineStr">
        <is>
          <t>DEUT0784DSO</t>
        </is>
      </c>
      <c r="G18378" s="139" t="inlineStr">
        <is>
          <t>JAKA0KSAHIB</t>
        </is>
      </c>
      <c r="H18378" s="139" t="inlineStr">
        <is>
          <t>SBIN0040634</t>
        </is>
      </c>
      <c r="I18378" s="139" t="inlineStr">
        <is>
          <t>SYNB0004504</t>
        </is>
      </c>
    </row>
    <row r="18379" ht="14.4" customHeight="1">
      <c r="E18379" s="139" t="inlineStr">
        <is>
          <t>BARB0ARTONI</t>
        </is>
      </c>
      <c r="F18379" s="139" t="inlineStr">
        <is>
          <t>DEUT0784DCO</t>
        </is>
      </c>
      <c r="G18379" s="139" t="inlineStr">
        <is>
          <t>JAKA0KREERI</t>
        </is>
      </c>
      <c r="H18379" s="139" t="inlineStr">
        <is>
          <t>SBIN0040633</t>
        </is>
      </c>
      <c r="I18379" s="139" t="inlineStr">
        <is>
          <t>SYNB0004503</t>
        </is>
      </c>
    </row>
    <row r="18380" ht="14.4" customHeight="1">
      <c r="E18380" s="139" t="inlineStr">
        <is>
          <t>BARB0ARRAHX</t>
        </is>
      </c>
      <c r="F18380" s="139" t="inlineStr">
        <is>
          <t>DEUT0784BBY</t>
        </is>
      </c>
      <c r="G18380" s="139" t="inlineStr">
        <is>
          <t>JAKA0KRALPR</t>
        </is>
      </c>
      <c r="H18380" s="139" t="inlineStr">
        <is>
          <t>SBIN0040632</t>
        </is>
      </c>
      <c r="I18380" s="139" t="inlineStr">
        <is>
          <t>SYNB0004502</t>
        </is>
      </c>
    </row>
    <row r="18381" ht="14.4" customHeight="1">
      <c r="E18381" s="139" t="inlineStr">
        <is>
          <t>BARB0ARODAX</t>
        </is>
      </c>
      <c r="F18381" s="139" t="inlineStr">
        <is>
          <t>DEUT0537PUN</t>
        </is>
      </c>
      <c r="G18381" s="139" t="inlineStr">
        <is>
          <t>JAKA0KOOTTA</t>
        </is>
      </c>
      <c r="H18381" s="139" t="inlineStr">
        <is>
          <t>SBIN0040631</t>
        </is>
      </c>
      <c r="I18381" s="139" t="inlineStr">
        <is>
          <t>SYNB0004501</t>
        </is>
      </c>
    </row>
    <row r="18382" ht="14.4" customHeight="1">
      <c r="E18382" s="139" t="inlineStr">
        <is>
          <t>BARB0AROBIN</t>
        </is>
      </c>
      <c r="F18382" s="139" t="inlineStr">
        <is>
          <t>DEUT0406PBC</t>
        </is>
      </c>
      <c r="G18382" s="139" t="inlineStr">
        <is>
          <t>JAKA0KOOKER</t>
        </is>
      </c>
      <c r="H18382" s="139" t="inlineStr">
        <is>
          <t>SBIN0040630</t>
        </is>
      </c>
      <c r="I18382" s="139" t="inlineStr">
        <is>
          <t>SYNB0004500</t>
        </is>
      </c>
    </row>
    <row r="18383" ht="14.4" customHeight="1">
      <c r="E18383" s="139" t="inlineStr">
        <is>
          <t>BARB0ARNODX</t>
        </is>
      </c>
      <c r="F18383" s="139" t="inlineStr">
        <is>
          <t>DEUT0406AMD</t>
        </is>
      </c>
      <c r="G18383" s="139" t="inlineStr">
        <is>
          <t>JAKA0KONMOH</t>
        </is>
      </c>
      <c r="H18383" s="139" t="inlineStr">
        <is>
          <t>SBIN0040629</t>
        </is>
      </c>
      <c r="I18383" s="139" t="inlineStr">
        <is>
          <t>SYNB0004461</t>
        </is>
      </c>
    </row>
    <row r="18384" ht="14.4" customHeight="1">
      <c r="E18384" s="139" t="inlineStr">
        <is>
          <t>BARB0ARNODA</t>
        </is>
      </c>
      <c r="F18384" s="139" t="inlineStr">
        <is>
          <t>DEUT0405PBC</t>
        </is>
      </c>
      <c r="G18384" s="139" t="inlineStr">
        <is>
          <t>JAKA0KOLPUL</t>
        </is>
      </c>
      <c r="H18384" s="139" t="inlineStr">
        <is>
          <t>SBIN0040628</t>
        </is>
      </c>
      <c r="I18384" s="139" t="inlineStr">
        <is>
          <t>SYNB0004460</t>
        </is>
      </c>
    </row>
    <row r="18385" ht="14.4" customHeight="1">
      <c r="E18385" s="139" t="inlineStr">
        <is>
          <t>BARB0ARMSGZ</t>
        </is>
      </c>
      <c r="F18385" s="139" t="inlineStr">
        <is>
          <t>DEUT0404PBC</t>
        </is>
      </c>
      <c r="G18385" s="139" t="inlineStr">
        <is>
          <t>JAKA0KLGUND</t>
        </is>
      </c>
      <c r="H18385" s="139" t="inlineStr">
        <is>
          <t>SBIN0040627</t>
        </is>
      </c>
      <c r="I18385" s="139" t="inlineStr">
        <is>
          <t>SYNB0004459</t>
        </is>
      </c>
    </row>
    <row r="18386" ht="14.4" customHeight="1">
      <c r="E18386" s="139" t="inlineStr">
        <is>
          <t>BARB0ARMPUN</t>
        </is>
      </c>
      <c r="F18386" s="139" t="inlineStr">
        <is>
          <t>DEUT0403PBC</t>
        </is>
      </c>
      <c r="G18386" s="139" t="inlineStr">
        <is>
          <t>JAKA0KLAROS</t>
        </is>
      </c>
      <c r="H18386" s="139" t="inlineStr">
        <is>
          <t>SBIN0040626</t>
        </is>
      </c>
      <c r="I18386" s="139" t="inlineStr">
        <is>
          <t>SYNB0004458</t>
        </is>
      </c>
    </row>
    <row r="18387" ht="14.4" customHeight="1">
      <c r="E18387" s="139" t="inlineStr">
        <is>
          <t>BARB0ARMOOR</t>
        </is>
      </c>
      <c r="F18387" s="139" t="inlineStr">
        <is>
          <t>DEUT0402PBC</t>
        </is>
      </c>
      <c r="G18387" s="139" t="inlineStr">
        <is>
          <t>JAKA0KISHEN</t>
        </is>
      </c>
      <c r="H18387" s="139" t="inlineStr">
        <is>
          <t>SBIN0040625</t>
        </is>
      </c>
      <c r="I18387" s="139" t="inlineStr">
        <is>
          <t>SYNB0004457</t>
        </is>
      </c>
    </row>
    <row r="18388" ht="14.4" customHeight="1">
      <c r="E18388" s="139" t="inlineStr">
        <is>
          <t>BARB0ARMJAI</t>
        </is>
      </c>
      <c r="F18388" s="139" t="inlineStr">
        <is>
          <t>DEUT0401PBC</t>
        </is>
      </c>
      <c r="G18388" s="139" t="inlineStr">
        <is>
          <t>JAKA0KHUMRI</t>
        </is>
      </c>
      <c r="H18388" s="139" t="inlineStr">
        <is>
          <t>SBIN0040624</t>
        </is>
      </c>
      <c r="I18388" s="139" t="inlineStr">
        <is>
          <t>SYNB0004456</t>
        </is>
      </c>
    </row>
    <row r="18389" ht="14.4" customHeight="1">
      <c r="E18389" s="139" t="inlineStr">
        <is>
          <t>BARB0ARMCUT</t>
        </is>
      </c>
      <c r="F18389" s="139" t="inlineStr">
        <is>
          <t>DEUT0279PBC</t>
        </is>
      </c>
      <c r="G18389" s="139" t="inlineStr">
        <is>
          <t>JAKA0KHUDWN</t>
        </is>
      </c>
      <c r="H18389" s="139" t="inlineStr">
        <is>
          <t>SBIN0040623</t>
        </is>
      </c>
      <c r="I18389" s="139" t="inlineStr">
        <is>
          <t>SYNB0004455</t>
        </is>
      </c>
    </row>
    <row r="18390" ht="14.4" customHeight="1">
      <c r="E18390" s="139" t="inlineStr">
        <is>
          <t>BARB0ARMCHD</t>
        </is>
      </c>
      <c r="F18390" s="139" t="inlineStr">
        <is>
          <t>DEUT0278PBC</t>
        </is>
      </c>
      <c r="G18390" s="139" t="inlineStr">
        <is>
          <t>JAKA0KHOURR</t>
        </is>
      </c>
      <c r="H18390" s="139" t="inlineStr">
        <is>
          <t>SBIN0040622</t>
        </is>
      </c>
      <c r="I18390" s="139" t="inlineStr">
        <is>
          <t>SYNB0004454</t>
        </is>
      </c>
    </row>
    <row r="18391" ht="14.4" customHeight="1">
      <c r="E18391" s="139" t="inlineStr">
        <is>
          <t>BARB0ARMBJA</t>
        </is>
      </c>
      <c r="F18391" s="139" t="inlineStr">
        <is>
          <t>DEUT0274PBC</t>
        </is>
      </c>
      <c r="G18391" s="139" t="inlineStr">
        <is>
          <t>JAKA0KHOOUR</t>
        </is>
      </c>
      <c r="H18391" s="139" t="inlineStr">
        <is>
          <t>SBIN0040621</t>
        </is>
      </c>
      <c r="I18391" s="139" t="inlineStr">
        <is>
          <t>SYNB0004453</t>
        </is>
      </c>
    </row>
    <row r="18392" ht="14.4" customHeight="1">
      <c r="E18392" s="139" t="inlineStr">
        <is>
          <t>BARB0ARJUNG</t>
        </is>
      </c>
      <c r="F18392" s="139" t="inlineStr">
        <is>
          <t>DEUT0273PBC</t>
        </is>
      </c>
      <c r="G18392" s="139" t="inlineStr">
        <is>
          <t>JAKA0KHOONI</t>
        </is>
      </c>
      <c r="H18392" s="139" t="inlineStr">
        <is>
          <t>SBIN0040620</t>
        </is>
      </c>
      <c r="I18392" s="139" t="inlineStr">
        <is>
          <t>SYNB0004452</t>
        </is>
      </c>
    </row>
    <row r="18393" ht="14.4" customHeight="1">
      <c r="E18393" s="139" t="inlineStr">
        <is>
          <t>BARB0ARIYAX</t>
        </is>
      </c>
      <c r="F18393" s="139" t="inlineStr">
        <is>
          <t>DEUT0000PBC</t>
        </is>
      </c>
      <c r="G18393" s="139" t="inlineStr">
        <is>
          <t>JAKA0KHOJBG</t>
        </is>
      </c>
      <c r="H18393" s="139" t="inlineStr">
        <is>
          <t>SBIN0040619</t>
        </is>
      </c>
      <c r="I18393" s="139" t="inlineStr">
        <is>
          <t>SYNB0004451</t>
        </is>
      </c>
    </row>
    <row r="18394" ht="14.4" customHeight="1">
      <c r="E18394" s="139" t="inlineStr">
        <is>
          <t>BARB0ARIYAL</t>
        </is>
      </c>
      <c r="F18394" s="139" t="inlineStr">
        <is>
          <t>DBSS0IN0852</t>
        </is>
      </c>
      <c r="G18394" s="139" t="inlineStr">
        <is>
          <t>JAKA0KHMENI</t>
        </is>
      </c>
      <c r="H18394" s="139" t="inlineStr">
        <is>
          <t>SBIN0040618</t>
        </is>
      </c>
      <c r="I18394" s="139" t="inlineStr">
        <is>
          <t>SYNB0004450</t>
        </is>
      </c>
    </row>
    <row r="18395" ht="14.4" customHeight="1">
      <c r="E18395" s="139" t="inlineStr">
        <is>
          <t>BARB0ARIKIR</t>
        </is>
      </c>
      <c r="F18395" s="139" t="inlineStr">
        <is>
          <t>DBSS0IN0851</t>
        </is>
      </c>
      <c r="G18395" s="139" t="inlineStr">
        <is>
          <t>JAKA0KHIRAM</t>
        </is>
      </c>
      <c r="H18395" s="139" t="inlineStr">
        <is>
          <t>SBIN0040617</t>
        </is>
      </c>
      <c r="I18395" s="139" t="inlineStr">
        <is>
          <t>SYNB0004419</t>
        </is>
      </c>
    </row>
    <row r="18396" ht="14.4" customHeight="1">
      <c r="E18396" s="139" t="inlineStr">
        <is>
          <t>BARB0ARGORA</t>
        </is>
      </c>
      <c r="F18396" s="139" t="inlineStr">
        <is>
          <t>DBSS0IN0833</t>
        </is>
      </c>
      <c r="G18396" s="139" t="inlineStr">
        <is>
          <t>JAKA0KHERRI</t>
        </is>
      </c>
      <c r="H18396" s="139" t="inlineStr">
        <is>
          <t>SBIN0040616</t>
        </is>
      </c>
      <c r="I18396" s="139" t="inlineStr">
        <is>
          <t>SYNB0004418</t>
        </is>
      </c>
    </row>
    <row r="18397" ht="14.4" customHeight="1">
      <c r="E18397" s="139" t="inlineStr">
        <is>
          <t>BARB0ARETHX</t>
        </is>
      </c>
      <c r="F18397" s="139" t="inlineStr">
        <is>
          <t>DBSS0IN0832</t>
        </is>
      </c>
      <c r="G18397" s="139" t="inlineStr">
        <is>
          <t>JAKA0KHERBL</t>
        </is>
      </c>
      <c r="H18397" s="139" t="inlineStr">
        <is>
          <t>SBIN0040615</t>
        </is>
      </c>
      <c r="I18397" s="139" t="inlineStr">
        <is>
          <t>SYNB0004417</t>
        </is>
      </c>
    </row>
    <row r="18398" ht="14.4" customHeight="1">
      <c r="E18398" s="139" t="inlineStr">
        <is>
          <t>BARB0ARERAX</t>
        </is>
      </c>
      <c r="F18398" s="139" t="inlineStr">
        <is>
          <t>DBSS0IN0831</t>
        </is>
      </c>
      <c r="G18398" s="139" t="inlineStr">
        <is>
          <t>JAKA0KHEORA</t>
        </is>
      </c>
      <c r="H18398" s="139" t="inlineStr">
        <is>
          <t>SBIN0040614</t>
        </is>
      </c>
      <c r="I18398" s="139" t="inlineStr">
        <is>
          <t>SYNB0004415</t>
        </is>
      </c>
    </row>
    <row r="18399" ht="14.4" customHeight="1">
      <c r="E18399" s="139" t="inlineStr">
        <is>
          <t>BARB0ARERAC</t>
        </is>
      </c>
      <c r="F18399" s="139" t="inlineStr">
        <is>
          <t>DBSS0IN0830</t>
        </is>
      </c>
      <c r="G18399" s="139" t="inlineStr">
        <is>
          <t>JAKA0KHAYAM</t>
        </is>
      </c>
      <c r="H18399" s="139" t="inlineStr">
        <is>
          <t>SBIN0040613</t>
        </is>
      </c>
      <c r="I18399" s="139" t="inlineStr">
        <is>
          <t>SYNB0004414</t>
        </is>
      </c>
    </row>
    <row r="18400" ht="14.4" customHeight="1">
      <c r="E18400" s="139" t="inlineStr">
        <is>
          <t>BARB0ARAVIH</t>
        </is>
      </c>
      <c r="F18400" s="139" t="inlineStr">
        <is>
          <t>DBSS0IN0829</t>
        </is>
      </c>
      <c r="G18400" s="139" t="inlineStr">
        <is>
          <t>JAKA0KHAWAS</t>
        </is>
      </c>
      <c r="H18400" s="139" t="inlineStr">
        <is>
          <t>SBIN0040612</t>
        </is>
      </c>
      <c r="I18400" s="139" t="inlineStr">
        <is>
          <t>SYNB0004413</t>
        </is>
      </c>
    </row>
    <row r="18401" ht="14.4" customHeight="1">
      <c r="E18401" s="139" t="inlineStr">
        <is>
          <t>BARB0ARAVAK</t>
        </is>
      </c>
      <c r="F18401" s="139" t="inlineStr">
        <is>
          <t>DBSS0IN0828</t>
        </is>
      </c>
      <c r="G18401" s="139" t="inlineStr">
        <is>
          <t>JAKA0KHANNA</t>
        </is>
      </c>
      <c r="H18401" s="139" t="inlineStr">
        <is>
          <t>SBIN0040611</t>
        </is>
      </c>
      <c r="I18401" s="139" t="inlineStr">
        <is>
          <t>SYNB0004412</t>
        </is>
      </c>
    </row>
    <row r="18402" ht="14.4" customHeight="1">
      <c r="E18402" s="139" t="inlineStr">
        <is>
          <t>BARB0ARASUR</t>
        </is>
      </c>
      <c r="F18402" s="139" t="inlineStr">
        <is>
          <t>DBSS0IN0827</t>
        </is>
      </c>
      <c r="G18402" s="139" t="inlineStr">
        <is>
          <t>JAKA0KHANDA</t>
        </is>
      </c>
      <c r="H18402" s="139" t="inlineStr">
        <is>
          <t>SBIN0040610</t>
        </is>
      </c>
      <c r="I18402" s="139" t="inlineStr">
        <is>
          <t>SYNB0004411</t>
        </is>
      </c>
    </row>
    <row r="18403" ht="14.4" customHeight="1">
      <c r="E18403" s="139" t="inlineStr">
        <is>
          <t>BARB0ARARIA</t>
        </is>
      </c>
      <c r="F18403" s="139" t="inlineStr">
        <is>
          <t>DBSS0IN0826</t>
        </is>
      </c>
      <c r="G18403" s="139" t="inlineStr">
        <is>
          <t>JAKA0KHALSI</t>
        </is>
      </c>
      <c r="H18403" s="139" t="inlineStr">
        <is>
          <t>SBIN0040609</t>
        </is>
      </c>
      <c r="I18403" s="139" t="inlineStr">
        <is>
          <t>SYNB0004410</t>
        </is>
      </c>
    </row>
    <row r="18404" ht="14.4" customHeight="1">
      <c r="E18404" s="139" t="inlineStr">
        <is>
          <t>BARB0ARANTH</t>
        </is>
      </c>
      <c r="F18404" s="139" t="inlineStr">
        <is>
          <t>DBSS0IN0820</t>
        </is>
      </c>
      <c r="G18404" s="139" t="inlineStr">
        <is>
          <t>JAKA0KHAARI</t>
        </is>
      </c>
      <c r="H18404" s="139" t="inlineStr">
        <is>
          <t>SBIN0040608</t>
        </is>
      </c>
      <c r="I18404" s="139" t="inlineStr">
        <is>
          <t>SYNB0004409</t>
        </is>
      </c>
    </row>
    <row r="18405" ht="14.4" customHeight="1">
      <c r="E18405" s="139" t="inlineStr">
        <is>
          <t>BARB0ARANGX</t>
        </is>
      </c>
      <c r="F18405" s="139" t="inlineStr">
        <is>
          <t>DBSS0IN0811</t>
        </is>
      </c>
      <c r="G18405" s="139" t="inlineStr">
        <is>
          <t>JAKA0KHAAGH</t>
        </is>
      </c>
      <c r="H18405" s="139" t="inlineStr">
        <is>
          <t>SBIN0040607</t>
        </is>
      </c>
      <c r="I18405" s="139" t="inlineStr">
        <is>
          <t>SYNB0004408</t>
        </is>
      </c>
    </row>
    <row r="18406" ht="14.4" customHeight="1">
      <c r="E18406" s="139" t="inlineStr">
        <is>
          <t>BARB0ARAMBA</t>
        </is>
      </c>
      <c r="F18406" s="139" t="inlineStr">
        <is>
          <t>DLXB0000999</t>
        </is>
      </c>
      <c r="G18406" s="139" t="inlineStr">
        <is>
          <t>JAKA0KEYGAM</t>
        </is>
      </c>
      <c r="H18406" s="139" t="inlineStr">
        <is>
          <t>SBIN0040606</t>
        </is>
      </c>
      <c r="I18406" s="139" t="inlineStr">
        <is>
          <t>SYNB0004407</t>
        </is>
      </c>
    </row>
    <row r="18407" ht="14.4" customHeight="1">
      <c r="E18407" s="139" t="inlineStr">
        <is>
          <t>BARB0ARALXX</t>
        </is>
      </c>
      <c r="F18407" s="139" t="inlineStr">
        <is>
          <t>DLXB0000998</t>
        </is>
      </c>
      <c r="G18407" s="139" t="inlineStr">
        <is>
          <t>JAKA0KENHAM</t>
        </is>
      </c>
      <c r="H18407" s="139" t="inlineStr">
        <is>
          <t>SBIN0040605</t>
        </is>
      </c>
      <c r="I18407" s="139" t="inlineStr">
        <is>
          <t>SYNB0004406</t>
        </is>
      </c>
    </row>
    <row r="18408" ht="14.4" customHeight="1">
      <c r="E18408" s="139" t="inlineStr">
        <is>
          <t>BARB0ARAINX</t>
        </is>
      </c>
      <c r="F18408" s="139" t="inlineStr">
        <is>
          <t>DLXB0000996</t>
        </is>
      </c>
      <c r="G18408" s="139" t="inlineStr">
        <is>
          <t>JAKA0KELLER</t>
        </is>
      </c>
      <c r="H18408" s="139" t="inlineStr">
        <is>
          <t>SBIN0040604</t>
        </is>
      </c>
      <c r="I18408" s="139" t="inlineStr">
        <is>
          <t>SYNB0004405</t>
        </is>
      </c>
    </row>
    <row r="18409" ht="14.4" customHeight="1">
      <c r="E18409" s="139" t="inlineStr">
        <is>
          <t>BARB0ARADES</t>
        </is>
      </c>
      <c r="F18409" s="139" t="inlineStr">
        <is>
          <t>DLXB0000994</t>
        </is>
      </c>
      <c r="G18409" s="139" t="inlineStr">
        <is>
          <t>JAKA0KEERII</t>
        </is>
      </c>
      <c r="H18409" s="139" t="inlineStr">
        <is>
          <t>SBIN0040603</t>
        </is>
      </c>
      <c r="I18409" s="139" t="inlineStr">
        <is>
          <t>SYNB0004404</t>
        </is>
      </c>
    </row>
    <row r="18410" ht="14.4" customHeight="1">
      <c r="E18410" s="139" t="inlineStr">
        <is>
          <t>BARB0APPANA</t>
        </is>
      </c>
      <c r="F18410" s="139" t="inlineStr">
        <is>
          <t>DLXB0000993</t>
        </is>
      </c>
      <c r="G18410" s="139" t="inlineStr">
        <is>
          <t>JAKA0KEERAN</t>
        </is>
      </c>
      <c r="H18410" s="139" t="inlineStr">
        <is>
          <t>SBIN0040602</t>
        </is>
      </c>
      <c r="I18410" s="139" t="inlineStr">
        <is>
          <t>SYNB0004403</t>
        </is>
      </c>
    </row>
    <row r="18411" ht="14.4" customHeight="1">
      <c r="E18411" s="139" t="inlineStr">
        <is>
          <t>BARB0APMCYA</t>
        </is>
      </c>
      <c r="F18411" s="139" t="inlineStr">
        <is>
          <t>DLXB0000905</t>
        </is>
      </c>
      <c r="G18411" s="139" t="inlineStr">
        <is>
          <t>JAKA0KEEPER</t>
        </is>
      </c>
      <c r="H18411" s="139" t="inlineStr">
        <is>
          <t>SBIN0040601</t>
        </is>
      </c>
      <c r="I18411" s="139" t="inlineStr">
        <is>
          <t>SYNB0004402</t>
        </is>
      </c>
    </row>
    <row r="18412" ht="14.4" customHeight="1">
      <c r="E18412" s="139" t="inlineStr">
        <is>
          <t>BARB0ANWAXX</t>
        </is>
      </c>
      <c r="F18412" s="139" t="inlineStr">
        <is>
          <t>DLXB0000279</t>
        </is>
      </c>
      <c r="G18412" s="139" t="inlineStr">
        <is>
          <t>JAKA0KEELAM</t>
        </is>
      </c>
      <c r="H18412" s="139" t="inlineStr">
        <is>
          <t>SBIN0040600</t>
        </is>
      </c>
      <c r="I18412" s="139" t="inlineStr">
        <is>
          <t>SYNB0004401</t>
        </is>
      </c>
    </row>
    <row r="18413" ht="14.4" customHeight="1">
      <c r="E18413" s="139" t="inlineStr">
        <is>
          <t>BARB0ANWARG</t>
        </is>
      </c>
      <c r="F18413" s="139" t="inlineStr">
        <is>
          <t>DLXB0000278</t>
        </is>
      </c>
      <c r="G18413" s="139" t="inlineStr">
        <is>
          <t>JAKA0KCHJAM</t>
        </is>
      </c>
      <c r="H18413" s="139" t="inlineStr">
        <is>
          <t>SBIN0040599</t>
        </is>
      </c>
      <c r="I18413" s="139" t="inlineStr">
        <is>
          <t>SYNB0004400</t>
        </is>
      </c>
    </row>
    <row r="18414" ht="14.4" customHeight="1">
      <c r="E18414" s="139" t="inlineStr">
        <is>
          <t>BARB0ANWABS</t>
        </is>
      </c>
      <c r="F18414" s="139" t="inlineStr">
        <is>
          <t>DLXB0000277</t>
        </is>
      </c>
      <c r="G18414" s="139" t="inlineStr">
        <is>
          <t>JAKA0KBADDA</t>
        </is>
      </c>
      <c r="H18414" s="139" t="inlineStr">
        <is>
          <t>SBIN0040598</t>
        </is>
      </c>
      <c r="I18414" s="139" t="inlineStr">
        <is>
          <t>SYNB0004360</t>
        </is>
      </c>
    </row>
    <row r="18415" ht="14.4" customHeight="1">
      <c r="E18415" s="139" t="inlineStr">
        <is>
          <t>BARB0ANUPSH</t>
        </is>
      </c>
      <c r="F18415" s="139" t="inlineStr">
        <is>
          <t>DLXB0000276</t>
        </is>
      </c>
      <c r="G18415" s="139" t="inlineStr">
        <is>
          <t>JAKA0KAYRAN</t>
        </is>
      </c>
      <c r="H18415" s="139" t="inlineStr">
        <is>
          <t>SBIN0040597</t>
        </is>
      </c>
      <c r="I18415" s="139" t="inlineStr">
        <is>
          <t>SYNB0004359</t>
        </is>
      </c>
    </row>
    <row r="18416" ht="14.4" customHeight="1">
      <c r="E18416" s="139" t="inlineStr">
        <is>
          <t>BARB0ANUPPA</t>
        </is>
      </c>
      <c r="F18416" s="139" t="inlineStr">
        <is>
          <t>DLXB0000275</t>
        </is>
      </c>
      <c r="G18416" s="139" t="inlineStr">
        <is>
          <t>JAKA0KATTRA</t>
        </is>
      </c>
      <c r="H18416" s="139" t="inlineStr">
        <is>
          <t>SBIN0040596</t>
        </is>
      </c>
      <c r="I18416" s="139" t="inlineStr">
        <is>
          <t>SYNB0004358</t>
        </is>
      </c>
    </row>
    <row r="18417" ht="14.4" customHeight="1">
      <c r="E18417" s="139" t="inlineStr">
        <is>
          <t>BARB0ANUPGA</t>
        </is>
      </c>
      <c r="F18417" s="139" t="inlineStr">
        <is>
          <t>DLXB0000274</t>
        </is>
      </c>
      <c r="G18417" s="139" t="inlineStr">
        <is>
          <t>JAKA0KATSOO</t>
        </is>
      </c>
      <c r="H18417" s="139" t="inlineStr">
        <is>
          <t>SBIN0040595</t>
        </is>
      </c>
      <c r="I18417" s="139" t="inlineStr">
        <is>
          <t>SYNB0004357</t>
        </is>
      </c>
    </row>
    <row r="18418" ht="14.4" customHeight="1">
      <c r="E18418" s="139" t="inlineStr">
        <is>
          <t>BARB0ANTUXX</t>
        </is>
      </c>
      <c r="F18418" s="139" t="inlineStr">
        <is>
          <t>DLXB0000273</t>
        </is>
      </c>
      <c r="G18418" s="139" t="inlineStr">
        <is>
          <t>JAKA0KATHUA</t>
        </is>
      </c>
      <c r="H18418" s="139" t="inlineStr">
        <is>
          <t>SBIN0040594</t>
        </is>
      </c>
      <c r="I18418" s="139" t="inlineStr">
        <is>
          <t>SYNB0004356</t>
        </is>
      </c>
    </row>
    <row r="18419" ht="14.4" customHeight="1">
      <c r="E18419" s="139" t="inlineStr">
        <is>
          <t>BARB0ANTISA</t>
        </is>
      </c>
      <c r="F18419" s="139" t="inlineStr">
        <is>
          <t>DLXB0000272</t>
        </is>
      </c>
      <c r="G18419" s="139" t="inlineStr">
        <is>
          <t>JAKA0KASTIG</t>
        </is>
      </c>
      <c r="H18419" s="139" t="inlineStr">
        <is>
          <t>SBIN0040593</t>
        </is>
      </c>
      <c r="I18419" s="139" t="inlineStr">
        <is>
          <t>SYNB0004355</t>
        </is>
      </c>
    </row>
    <row r="18420" ht="14.4" customHeight="1">
      <c r="E18420" s="139" t="inlineStr">
        <is>
          <t>BARB0ANTBAG</t>
        </is>
      </c>
      <c r="F18420" s="139" t="inlineStr">
        <is>
          <t>DLXB0000271</t>
        </is>
      </c>
      <c r="G18420" s="139" t="inlineStr">
        <is>
          <t>JAKA0KASKOT</t>
        </is>
      </c>
      <c r="H18420" s="139" t="inlineStr">
        <is>
          <t>SBIN0040592</t>
        </is>
      </c>
      <c r="I18420" s="139" t="inlineStr">
        <is>
          <t>SYNB0004354</t>
        </is>
      </c>
    </row>
    <row r="18421" ht="14.4" customHeight="1">
      <c r="E18421" s="139" t="inlineStr">
        <is>
          <t>BARB0ANTAXX</t>
        </is>
      </c>
      <c r="F18421" s="139" t="inlineStr">
        <is>
          <t>DLXB0000270</t>
        </is>
      </c>
      <c r="G18421" s="139" t="inlineStr">
        <is>
          <t>JAKA0KARRAN</t>
        </is>
      </c>
      <c r="H18421" s="139" t="inlineStr">
        <is>
          <t>SBIN0040591</t>
        </is>
      </c>
      <c r="I18421" s="139" t="inlineStr">
        <is>
          <t>SYNB0004353</t>
        </is>
      </c>
    </row>
    <row r="18422" ht="14.4" customHeight="1">
      <c r="E18422" s="139" t="inlineStr">
        <is>
          <t>BARB0ANTALI</t>
        </is>
      </c>
      <c r="F18422" s="139" t="inlineStr">
        <is>
          <t>DLXB0000269</t>
        </is>
      </c>
      <c r="G18422" s="139" t="inlineStr">
        <is>
          <t>JAKA0KAROLE</t>
        </is>
      </c>
      <c r="H18422" s="139" t="inlineStr">
        <is>
          <t>SBIN0040590</t>
        </is>
      </c>
      <c r="I18422" s="139" t="inlineStr">
        <is>
          <t>SYNB0004352</t>
        </is>
      </c>
    </row>
    <row r="18423" ht="14.4" customHeight="1">
      <c r="E18423" s="139" t="inlineStr">
        <is>
          <t>BARB0ANPABS</t>
        </is>
      </c>
      <c r="F18423" s="139" t="inlineStr">
        <is>
          <t>DLXB0000268</t>
        </is>
      </c>
      <c r="G18423" s="139" t="inlineStr">
        <is>
          <t>JAKA0KARNBG</t>
        </is>
      </c>
      <c r="H18423" s="139" t="inlineStr">
        <is>
          <t>SBIN0040589</t>
        </is>
      </c>
      <c r="I18423" s="139" t="inlineStr">
        <is>
          <t>SYNB0004351</t>
        </is>
      </c>
    </row>
    <row r="18424" ht="14.4" customHeight="1">
      <c r="E18424" s="139" t="inlineStr">
        <is>
          <t>BARB0ANNURX</t>
        </is>
      </c>
      <c r="F18424" s="139" t="inlineStr">
        <is>
          <t>DLXB0000267</t>
        </is>
      </c>
      <c r="G18424" s="139" t="inlineStr">
        <is>
          <t>JAKA0KARNAL</t>
        </is>
      </c>
      <c r="H18424" s="139" t="inlineStr">
        <is>
          <t>SBIN0040588</t>
        </is>
      </c>
      <c r="I18424" s="139" t="inlineStr">
        <is>
          <t>SYNB0004350</t>
        </is>
      </c>
    </row>
    <row r="18425" ht="14.4" customHeight="1">
      <c r="E18425" s="139" t="inlineStr">
        <is>
          <t>BARB0ANNAPU</t>
        </is>
      </c>
      <c r="F18425" s="139" t="inlineStr">
        <is>
          <t>DLXB0000266</t>
        </is>
      </c>
      <c r="G18425" s="139" t="inlineStr">
        <is>
          <t>JAKA0KARLAL</t>
        </is>
      </c>
      <c r="H18425" s="139" t="inlineStr">
        <is>
          <t>SBIN0040587</t>
        </is>
      </c>
      <c r="I18425" s="139" t="inlineStr">
        <is>
          <t>SYNB0004334</t>
        </is>
      </c>
    </row>
    <row r="18426" ht="14.4" customHeight="1">
      <c r="E18426" s="139" t="inlineStr">
        <is>
          <t>BARB0ANNANA</t>
        </is>
      </c>
      <c r="F18426" s="139" t="inlineStr">
        <is>
          <t>DLXB0000265</t>
        </is>
      </c>
      <c r="G18426" s="139" t="inlineStr">
        <is>
          <t>JAKA0KARIMA</t>
        </is>
      </c>
      <c r="H18426" s="139" t="inlineStr">
        <is>
          <t>SBIN0040586</t>
        </is>
      </c>
      <c r="I18426" s="139" t="inlineStr">
        <is>
          <t>SYNB0004333</t>
        </is>
      </c>
    </row>
    <row r="18427" ht="14.4" customHeight="1">
      <c r="E18427" s="139" t="inlineStr">
        <is>
          <t>BARB0ANKLES</t>
        </is>
      </c>
      <c r="F18427" s="139" t="inlineStr">
        <is>
          <t>DLXB0000264</t>
        </is>
      </c>
      <c r="G18427" s="139" t="inlineStr">
        <is>
          <t>JAKA0KARGIL</t>
        </is>
      </c>
      <c r="H18427" s="139" t="inlineStr">
        <is>
          <t>SBIN0040585</t>
        </is>
      </c>
      <c r="I18427" s="139" t="inlineStr">
        <is>
          <t>SYNB0004331</t>
        </is>
      </c>
    </row>
    <row r="18428" ht="14.4" customHeight="1">
      <c r="E18428" s="139" t="inlineStr">
        <is>
          <t>BARB0ANKLAV</t>
        </is>
      </c>
      <c r="F18428" s="139" t="inlineStr">
        <is>
          <t>DLXB0000263</t>
        </is>
      </c>
      <c r="G18428" s="139" t="inlineStr">
        <is>
          <t>JAKA0KAPRIN</t>
        </is>
      </c>
      <c r="H18428" s="139" t="inlineStr">
        <is>
          <t>SBIN0040584</t>
        </is>
      </c>
      <c r="I18428" s="139" t="inlineStr">
        <is>
          <t>SYNB0004330</t>
        </is>
      </c>
    </row>
    <row r="18429" ht="14.4" customHeight="1">
      <c r="E18429" s="139" t="inlineStr">
        <is>
          <t>BARB0ANJUNA</t>
        </is>
      </c>
      <c r="F18429" s="139" t="inlineStr">
        <is>
          <t>DLXB0000262</t>
        </is>
      </c>
      <c r="G18429" s="139" t="inlineStr">
        <is>
          <t>JAKA0KANWAN</t>
        </is>
      </c>
      <c r="H18429" s="139" t="inlineStr">
        <is>
          <t>SBIN0040583</t>
        </is>
      </c>
      <c r="I18429" s="139" t="inlineStr">
        <is>
          <t>SYNB0004329</t>
        </is>
      </c>
    </row>
    <row r="18430" ht="14.4" customHeight="1">
      <c r="E18430" s="139" t="inlineStr">
        <is>
          <t>BARB0ANJARX</t>
        </is>
      </c>
      <c r="F18430" s="139" t="inlineStr">
        <is>
          <t>DLXB0000261</t>
        </is>
      </c>
      <c r="G18430" s="139" t="inlineStr">
        <is>
          <t>JAKA0KANPUR</t>
        </is>
      </c>
      <c r="H18430" s="139" t="inlineStr">
        <is>
          <t>SBIN0040582</t>
        </is>
      </c>
      <c r="I18430" s="139" t="inlineStr">
        <is>
          <t>SYNB0004328</t>
        </is>
      </c>
    </row>
    <row r="18431" ht="14.4" customHeight="1">
      <c r="E18431" s="139" t="inlineStr">
        <is>
          <t>BARB0ANJANA</t>
        </is>
      </c>
      <c r="F18431" s="139" t="inlineStr">
        <is>
          <t>DLXB0000260</t>
        </is>
      </c>
      <c r="G18431" s="139" t="inlineStr">
        <is>
          <t>JAKA0KANISP</t>
        </is>
      </c>
      <c r="H18431" s="139" t="inlineStr">
        <is>
          <t>SBIN0040581</t>
        </is>
      </c>
      <c r="I18431" s="139" t="inlineStr">
        <is>
          <t>SYNB0004327</t>
        </is>
      </c>
    </row>
    <row r="18432" ht="14.4" customHeight="1">
      <c r="E18432" s="139" t="inlineStr">
        <is>
          <t>BARB0ANJADX</t>
        </is>
      </c>
      <c r="F18432" s="139" t="inlineStr">
        <is>
          <t>DLXB0000259</t>
        </is>
      </c>
      <c r="G18432" s="139" t="inlineStr">
        <is>
          <t>JAKA0KANIHA</t>
        </is>
      </c>
      <c r="H18432" s="139" t="inlineStr">
        <is>
          <t>SBIN0040580</t>
        </is>
      </c>
      <c r="I18432" s="139" t="inlineStr">
        <is>
          <t>SYNB0004326</t>
        </is>
      </c>
    </row>
    <row r="18433" ht="14.4" customHeight="1">
      <c r="E18433" s="139" t="inlineStr">
        <is>
          <t>BARB0ANGULX</t>
        </is>
      </c>
      <c r="F18433" s="139" t="inlineStr">
        <is>
          <t>DLXB0000258</t>
        </is>
      </c>
      <c r="G18433" s="139" t="inlineStr">
        <is>
          <t>JAKA0KANIDA</t>
        </is>
      </c>
      <c r="H18433" s="139" t="inlineStr">
        <is>
          <t>SBIN0040579</t>
        </is>
      </c>
      <c r="I18433" s="139" t="inlineStr">
        <is>
          <t>SYNB0004325</t>
        </is>
      </c>
    </row>
    <row r="18434" ht="14.4" customHeight="1">
      <c r="E18434" s="139" t="inlineStr">
        <is>
          <t>BARB0ANGUCH</t>
        </is>
      </c>
      <c r="F18434" s="139" t="inlineStr">
        <is>
          <t>DLXB0000257</t>
        </is>
      </c>
      <c r="G18434" s="139" t="inlineStr">
        <is>
          <t>JAKA0KANGAN</t>
        </is>
      </c>
      <c r="H18434" s="139" t="inlineStr">
        <is>
          <t>SBIN0040578</t>
        </is>
      </c>
      <c r="I18434" s="139" t="inlineStr">
        <is>
          <t>SYNB0004324</t>
        </is>
      </c>
    </row>
    <row r="18435" ht="14.4" customHeight="1">
      <c r="E18435" s="139" t="inlineStr">
        <is>
          <t>BARB0ANGIYA</t>
        </is>
      </c>
      <c r="F18435" s="139" t="inlineStr">
        <is>
          <t>DLXB0000256</t>
        </is>
      </c>
      <c r="G18435" s="139" t="inlineStr">
        <is>
          <t>JAKA0KANEER</t>
        </is>
      </c>
      <c r="H18435" s="139" t="inlineStr">
        <is>
          <t>SBIN0040577</t>
        </is>
      </c>
      <c r="I18435" s="139" t="inlineStr">
        <is>
          <t>SYNB0004323</t>
        </is>
      </c>
    </row>
    <row r="18436" ht="14.4" customHeight="1">
      <c r="E18436" s="139" t="inlineStr">
        <is>
          <t>BARB0ANGAMA</t>
        </is>
      </c>
      <c r="F18436" s="139" t="inlineStr">
        <is>
          <t>DLXB0000255</t>
        </is>
      </c>
      <c r="G18436" s="139" t="inlineStr">
        <is>
          <t>JAKA0KALLAR</t>
        </is>
      </c>
      <c r="H18436" s="139" t="inlineStr">
        <is>
          <t>SBIN0040576</t>
        </is>
      </c>
      <c r="I18436" s="139" t="inlineStr">
        <is>
          <t>SYNB0004321</t>
        </is>
      </c>
    </row>
    <row r="18437" ht="14.4" customHeight="1">
      <c r="E18437" s="139" t="inlineStr">
        <is>
          <t>BARB0ANGALA</t>
        </is>
      </c>
      <c r="F18437" s="139" t="inlineStr">
        <is>
          <t>DLXB0000254</t>
        </is>
      </c>
      <c r="G18437" s="139" t="inlineStr">
        <is>
          <t>JAKA0KALKAT</t>
        </is>
      </c>
      <c r="H18437" s="139" t="inlineStr">
        <is>
          <t>SBIN0040575</t>
        </is>
      </c>
      <c r="I18437" s="139" t="inlineStr">
        <is>
          <t>SYNB0004320</t>
        </is>
      </c>
    </row>
    <row r="18438" ht="14.4" customHeight="1">
      <c r="E18438" s="139" t="inlineStr">
        <is>
          <t>BARB0ANEKAL</t>
        </is>
      </c>
      <c r="F18438" s="139" t="inlineStr">
        <is>
          <t>DLXB0000253</t>
        </is>
      </c>
      <c r="G18438" s="139" t="inlineStr">
        <is>
          <t>JAKA0KALBAR</t>
        </is>
      </c>
      <c r="H18438" s="139" t="inlineStr">
        <is>
          <t>SBIN0040574</t>
        </is>
      </c>
      <c r="I18438" s="139" t="inlineStr">
        <is>
          <t>SYNB0004319</t>
        </is>
      </c>
    </row>
    <row r="18439" ht="14.4" customHeight="1">
      <c r="E18439" s="139" t="inlineStr">
        <is>
          <t>BARB0ANDHER</t>
        </is>
      </c>
      <c r="F18439" s="139" t="inlineStr">
        <is>
          <t>DLXB0000252</t>
        </is>
      </c>
      <c r="G18439" s="139" t="inlineStr">
        <is>
          <t>JAKA0KALBAA</t>
        </is>
      </c>
      <c r="H18439" s="139" t="inlineStr">
        <is>
          <t>SBIN0040573</t>
        </is>
      </c>
      <c r="I18439" s="139" t="inlineStr">
        <is>
          <t>SYNB0004318</t>
        </is>
      </c>
    </row>
    <row r="18440" ht="14.4" customHeight="1">
      <c r="E18440" s="139" t="inlineStr">
        <is>
          <t>BARB0ANDERS</t>
        </is>
      </c>
      <c r="F18440" s="139" t="inlineStr">
        <is>
          <t>DLXB0000251</t>
        </is>
      </c>
      <c r="G18440" s="139" t="inlineStr">
        <is>
          <t>JAKA0KALANT</t>
        </is>
      </c>
      <c r="H18440" s="139" t="inlineStr">
        <is>
          <t>SBIN0040572</t>
        </is>
      </c>
      <c r="I18440" s="139" t="inlineStr">
        <is>
          <t>SYNB0004317</t>
        </is>
      </c>
    </row>
    <row r="18441" ht="14.4" customHeight="1">
      <c r="E18441" s="139" t="inlineStr">
        <is>
          <t>BARB0ANDEAS</t>
        </is>
      </c>
      <c r="F18441" s="139" t="inlineStr">
        <is>
          <t>DLXB0000250</t>
        </is>
      </c>
      <c r="G18441" s="139" t="inlineStr">
        <is>
          <t>JAKA0KAKPUR</t>
        </is>
      </c>
      <c r="H18441" s="139" t="inlineStr">
        <is>
          <t>SBIN0040571</t>
        </is>
      </c>
      <c r="I18441" s="139" t="inlineStr">
        <is>
          <t>SYNB0004316</t>
        </is>
      </c>
    </row>
    <row r="18442" ht="14.4" customHeight="1">
      <c r="E18442" s="139" t="inlineStr">
        <is>
          <t>BARB0ANDAWA</t>
        </is>
      </c>
      <c r="F18442" s="139" t="inlineStr">
        <is>
          <t>DLXB0000249</t>
        </is>
      </c>
      <c r="G18442" s="139" t="inlineStr">
        <is>
          <t>JAKA0KAHARA</t>
        </is>
      </c>
      <c r="H18442" s="139" t="inlineStr">
        <is>
          <t>SBIN0040570</t>
        </is>
      </c>
      <c r="I18442" s="139" t="inlineStr">
        <is>
          <t>SYNB0004315</t>
        </is>
      </c>
    </row>
    <row r="18443" ht="14.4" customHeight="1">
      <c r="E18443" s="139" t="inlineStr">
        <is>
          <t>BARB0ANCHHA</t>
        </is>
      </c>
      <c r="F18443" s="139" t="inlineStr">
        <is>
          <t>DLXB0000248</t>
        </is>
      </c>
      <c r="G18443" s="139" t="inlineStr">
        <is>
          <t>JAKA0KADDAR</t>
        </is>
      </c>
      <c r="H18443" s="139" t="inlineStr">
        <is>
          <t>SBIN0040569</t>
        </is>
      </c>
      <c r="I18443" s="139" t="inlineStr">
        <is>
          <t>SYNB0004314</t>
        </is>
      </c>
    </row>
    <row r="18444" ht="14.4" customHeight="1">
      <c r="E18444" s="139" t="inlineStr">
        <is>
          <t>BARB0ANCHAL</t>
        </is>
      </c>
      <c r="F18444" s="139" t="inlineStr">
        <is>
          <t>DLXB0000247</t>
        </is>
      </c>
      <c r="G18444" s="139" t="inlineStr">
        <is>
          <t>JAKA0KACHDR</t>
        </is>
      </c>
      <c r="H18444" s="139" t="inlineStr">
        <is>
          <t>SBIN0040568</t>
        </is>
      </c>
      <c r="I18444" s="139" t="inlineStr">
        <is>
          <t>SYNB0004313</t>
        </is>
      </c>
    </row>
    <row r="18445" ht="14.4" customHeight="1">
      <c r="E18445" s="139" t="inlineStr">
        <is>
          <t>BARB0ANAVAL</t>
        </is>
      </c>
      <c r="F18445" s="139" t="inlineStr">
        <is>
          <t>DLXB0000246</t>
        </is>
      </c>
      <c r="G18445" s="139" t="inlineStr">
        <is>
          <t>JAKA0JYOTIE</t>
        </is>
      </c>
      <c r="H18445" s="139" t="inlineStr">
        <is>
          <t>SBIN0040567</t>
        </is>
      </c>
      <c r="I18445" s="139" t="inlineStr">
        <is>
          <t>SYNB0004311</t>
        </is>
      </c>
    </row>
    <row r="18446" ht="14.4" customHeight="1">
      <c r="E18446" s="139" t="inlineStr">
        <is>
          <t>BARB0ANATHU</t>
        </is>
      </c>
      <c r="F18446" s="139" t="inlineStr">
        <is>
          <t>DLXB0000245</t>
        </is>
      </c>
      <c r="G18446" s="139" t="inlineStr">
        <is>
          <t>JAKA0JULUND</t>
        </is>
      </c>
      <c r="H18446" s="139" t="inlineStr">
        <is>
          <t>SBIN0040566</t>
        </is>
      </c>
      <c r="I18446" s="139" t="inlineStr">
        <is>
          <t>SYNB0004310</t>
        </is>
      </c>
    </row>
    <row r="18447" ht="14.4" customHeight="1">
      <c r="E18447" s="139" t="inlineStr">
        <is>
          <t>BARB0ANASTA</t>
        </is>
      </c>
      <c r="F18447" s="139" t="inlineStr">
        <is>
          <t>DLXB0000244</t>
        </is>
      </c>
      <c r="G18447" s="139" t="inlineStr">
        <is>
          <t>JAKA0JORIAN</t>
        </is>
      </c>
      <c r="H18447" s="139" t="inlineStr">
        <is>
          <t>SBIN0040565</t>
        </is>
      </c>
      <c r="I18447" s="139" t="inlineStr">
        <is>
          <t>SYNB0004308</t>
        </is>
      </c>
    </row>
    <row r="18448" ht="14.4" customHeight="1">
      <c r="E18448" s="139" t="inlineStr">
        <is>
          <t>BARB0ANARAX</t>
        </is>
      </c>
      <c r="F18448" s="139" t="inlineStr">
        <is>
          <t>DLXB0000243</t>
        </is>
      </c>
      <c r="G18448" s="139" t="inlineStr">
        <is>
          <t>JAKA0JNGRAL</t>
        </is>
      </c>
      <c r="H18448" s="139" t="inlineStr">
        <is>
          <t>SBIN0040563</t>
        </is>
      </c>
      <c r="I18448" s="139" t="inlineStr">
        <is>
          <t>SYNB0004307</t>
        </is>
      </c>
    </row>
    <row r="18449" ht="14.4" customHeight="1">
      <c r="E18449" s="139" t="inlineStr">
        <is>
          <t>BARB0ANAPOL</t>
        </is>
      </c>
      <c r="F18449" s="139" t="inlineStr">
        <is>
          <t>DLXB0000242</t>
        </is>
      </c>
      <c r="G18449" s="139" t="inlineStr">
        <is>
          <t>JAKA0JNAGAR</t>
        </is>
      </c>
      <c r="H18449" s="139" t="inlineStr">
        <is>
          <t>SBIN0040561</t>
        </is>
      </c>
      <c r="I18449" s="139" t="inlineStr">
        <is>
          <t>SYNB0004305</t>
        </is>
      </c>
    </row>
    <row r="18450" ht="14.4" customHeight="1">
      <c r="E18450" s="139" t="inlineStr">
        <is>
          <t>BARB0ANANTN</t>
        </is>
      </c>
      <c r="F18450" s="139" t="inlineStr">
        <is>
          <t>DLXB0000241</t>
        </is>
      </c>
      <c r="G18450" s="139" t="inlineStr">
        <is>
          <t>JAKA0JKPHQR</t>
        </is>
      </c>
      <c r="H18450" s="139" t="inlineStr">
        <is>
          <t>SBIN0040560</t>
        </is>
      </c>
      <c r="I18450" s="139" t="inlineStr">
        <is>
          <t>SYNB0004304</t>
        </is>
      </c>
    </row>
    <row r="18451" ht="14.4" customHeight="1">
      <c r="E18451" s="139" t="inlineStr">
        <is>
          <t>BARB0ANANDX</t>
        </is>
      </c>
      <c r="F18451" s="139" t="inlineStr">
        <is>
          <t>DLXB0000240</t>
        </is>
      </c>
      <c r="G18451" s="139" t="inlineStr">
        <is>
          <t>JAKA0JKBCCB</t>
        </is>
      </c>
      <c r="H18451" s="139" t="inlineStr">
        <is>
          <t>SBIN0040559</t>
        </is>
      </c>
      <c r="I18451" s="139" t="inlineStr">
        <is>
          <t>SYNB0004303</t>
        </is>
      </c>
    </row>
    <row r="18452" ht="14.4" customHeight="1">
      <c r="E18452" s="139" t="inlineStr">
        <is>
          <t>BARB0ANANDI</t>
        </is>
      </c>
      <c r="F18452" s="139" t="inlineStr">
        <is>
          <t>DLXB0000239</t>
        </is>
      </c>
      <c r="G18452" s="139" t="inlineStr">
        <is>
          <t>JAKA0JINDHR</t>
        </is>
      </c>
      <c r="H18452" s="139" t="inlineStr">
        <is>
          <t>SBIN0040558</t>
        </is>
      </c>
      <c r="I18452" s="139" t="inlineStr">
        <is>
          <t>SYNB0004302</t>
        </is>
      </c>
    </row>
    <row r="18453" ht="14.4" customHeight="1">
      <c r="E18453" s="139" t="inlineStr">
        <is>
          <t>BARB0ANANDA</t>
        </is>
      </c>
      <c r="F18453" s="139" t="inlineStr">
        <is>
          <t>DLXB0000238</t>
        </is>
      </c>
      <c r="G18453" s="139" t="inlineStr">
        <is>
          <t>JAKA0JEHLUM</t>
        </is>
      </c>
      <c r="H18453" s="139" t="inlineStr">
        <is>
          <t>SBIN0040557</t>
        </is>
      </c>
      <c r="I18453" s="139" t="inlineStr">
        <is>
          <t>SYNB0004301</t>
        </is>
      </c>
    </row>
    <row r="18454" ht="14.4" customHeight="1">
      <c r="E18454" s="139" t="inlineStr">
        <is>
          <t>BARB0ANAMBE</t>
        </is>
      </c>
      <c r="F18454" s="139" t="inlineStr">
        <is>
          <t>DLXB0000237</t>
        </is>
      </c>
      <c r="G18454" s="139" t="inlineStr">
        <is>
          <t>JAKA0JAWHAR</t>
        </is>
      </c>
      <c r="H18454" s="139" t="inlineStr">
        <is>
          <t>SBIN0040555</t>
        </is>
      </c>
      <c r="I18454" s="139" t="inlineStr">
        <is>
          <t>SYNB0004300</t>
        </is>
      </c>
    </row>
    <row r="18455" ht="14.4" customHeight="1">
      <c r="E18455" s="139" t="inlineStr">
        <is>
          <t>BARB0ANAMAH</t>
        </is>
      </c>
      <c r="F18455" s="139" t="inlineStr">
        <is>
          <t>DLXB0000236</t>
        </is>
      </c>
      <c r="G18455" s="139" t="inlineStr">
        <is>
          <t>JAKA0JATWAL</t>
        </is>
      </c>
      <c r="H18455" s="139" t="inlineStr">
        <is>
          <t>SBIN0040554</t>
        </is>
      </c>
      <c r="I18455" s="139" t="inlineStr">
        <is>
          <t>SYNB0004266</t>
        </is>
      </c>
    </row>
    <row r="18456" ht="14.4" customHeight="1">
      <c r="E18456" s="139" t="inlineStr">
        <is>
          <t>BARB0ANAKAP</t>
        </is>
      </c>
      <c r="F18456" s="139" t="inlineStr">
        <is>
          <t>DLXB0000235</t>
        </is>
      </c>
      <c r="G18456" s="139" t="inlineStr">
        <is>
          <t>JAKA0JANNAK</t>
        </is>
      </c>
      <c r="H18456" s="139" t="inlineStr">
        <is>
          <t>SBIN0040553</t>
        </is>
      </c>
      <c r="I18456" s="139" t="inlineStr">
        <is>
          <t>SYNB0004265</t>
        </is>
      </c>
    </row>
    <row r="18457" ht="14.4" customHeight="1">
      <c r="E18457" s="139" t="inlineStr">
        <is>
          <t>BARB0ANAGAD</t>
        </is>
      </c>
      <c r="F18457" s="139" t="inlineStr">
        <is>
          <t>DLXB0000234</t>
        </is>
      </c>
      <c r="G18457" s="139" t="inlineStr">
        <is>
          <t>JAKA0JANKAT</t>
        </is>
      </c>
      <c r="H18457" s="139" t="inlineStr">
        <is>
          <t>SBIN0040552</t>
        </is>
      </c>
      <c r="I18457" s="139" t="inlineStr">
        <is>
          <t>SYNB0004264</t>
        </is>
      </c>
    </row>
    <row r="18458" ht="14.4" customHeight="1">
      <c r="E18458" s="139" t="inlineStr">
        <is>
          <t>BARB0AMTALA</t>
        </is>
      </c>
      <c r="F18458" s="139" t="inlineStr">
        <is>
          <t>DLXB0000233</t>
        </is>
      </c>
      <c r="G18458" s="139" t="inlineStr">
        <is>
          <t>JAKA0JANGLA</t>
        </is>
      </c>
      <c r="H18458" s="139" t="inlineStr">
        <is>
          <t>SBIN0040551</t>
        </is>
      </c>
      <c r="I18458" s="139" t="inlineStr">
        <is>
          <t>SYNB0004263</t>
        </is>
      </c>
    </row>
    <row r="18459" ht="14.4" customHeight="1">
      <c r="E18459" s="139" t="inlineStr">
        <is>
          <t>BARB0AMROLI</t>
        </is>
      </c>
      <c r="F18459" s="139" t="inlineStr">
        <is>
          <t>DLXB0000232</t>
        </is>
      </c>
      <c r="G18459" s="139" t="inlineStr">
        <is>
          <t>JAKA0JAMIAH</t>
        </is>
      </c>
      <c r="H18459" s="139" t="inlineStr">
        <is>
          <t>SBIN0040550</t>
        </is>
      </c>
      <c r="I18459" s="139" t="inlineStr">
        <is>
          <t>SYNB0004262</t>
        </is>
      </c>
    </row>
    <row r="18460" ht="14.4" customHeight="1">
      <c r="E18460" s="139" t="inlineStr">
        <is>
          <t>BARB0AMRJUN</t>
        </is>
      </c>
      <c r="F18460" s="139" t="inlineStr">
        <is>
          <t>DLXB0000231</t>
        </is>
      </c>
      <c r="G18460" s="139" t="inlineStr">
        <is>
          <t>JAKA0JAKYAS</t>
        </is>
      </c>
      <c r="H18460" s="139" t="inlineStr">
        <is>
          <t>SBIN0040549</t>
        </is>
      </c>
      <c r="I18460" s="139" t="inlineStr">
        <is>
          <t>SYNB0004261</t>
        </is>
      </c>
    </row>
    <row r="18461" ht="14.4" customHeight="1">
      <c r="E18461" s="139" t="inlineStr">
        <is>
          <t>BARB0AMRITS</t>
        </is>
      </c>
      <c r="F18461" s="139" t="inlineStr">
        <is>
          <t>DLXB0000230</t>
        </is>
      </c>
      <c r="G18461" s="139" t="inlineStr">
        <is>
          <t>JAKA0JAIPUR</t>
        </is>
      </c>
      <c r="H18461" s="139" t="inlineStr">
        <is>
          <t>SBIN0040548</t>
        </is>
      </c>
      <c r="I18461" s="139" t="inlineStr">
        <is>
          <t>SYNB0004260</t>
        </is>
      </c>
    </row>
    <row r="18462" ht="14.4" customHeight="1">
      <c r="E18462" s="139" t="inlineStr">
        <is>
          <t>BARB0AMRITA</t>
        </is>
      </c>
      <c r="F18462" s="139" t="inlineStr">
        <is>
          <t>DLXB0000229</t>
        </is>
      </c>
      <c r="G18462" s="139" t="inlineStr">
        <is>
          <t>JAKA0JAGTEE</t>
        </is>
      </c>
      <c r="H18462" s="139" t="inlineStr">
        <is>
          <t>SBIN0040547</t>
        </is>
      </c>
      <c r="I18462" s="139" t="inlineStr">
        <is>
          <t>SYNB0004258</t>
        </is>
      </c>
    </row>
    <row r="18463" ht="14.4" customHeight="1">
      <c r="E18463" s="139" t="inlineStr">
        <is>
          <t>BARB0AMRELI</t>
        </is>
      </c>
      <c r="F18463" s="139" t="inlineStr">
        <is>
          <t>DLXB0000228</t>
        </is>
      </c>
      <c r="G18463" s="139" t="inlineStr">
        <is>
          <t>JAKA0JAGMOR</t>
        </is>
      </c>
      <c r="H18463" s="139" t="inlineStr">
        <is>
          <t>SBIN0040546</t>
        </is>
      </c>
      <c r="I18463" s="139" t="inlineStr">
        <is>
          <t>SYNB0004257</t>
        </is>
      </c>
    </row>
    <row r="18464" ht="14.4" customHeight="1">
      <c r="E18464" s="139" t="inlineStr">
        <is>
          <t>BARB0AMRAVA</t>
        </is>
      </c>
      <c r="F18464" s="139" t="inlineStr">
        <is>
          <t>DLXB0000227</t>
        </is>
      </c>
      <c r="G18464" s="139" t="inlineStr">
        <is>
          <t>JAKA0JAGANO</t>
        </is>
      </c>
      <c r="H18464" s="139" t="inlineStr">
        <is>
          <t>SBIN0040545</t>
        </is>
      </c>
      <c r="I18464" s="139" t="inlineStr">
        <is>
          <t>SYNB0004256</t>
        </is>
      </c>
    </row>
    <row r="18465" ht="14.4" customHeight="1">
      <c r="E18465" s="139" t="inlineStr">
        <is>
          <t>BARB0AMRAPU</t>
        </is>
      </c>
      <c r="F18465" s="139" t="inlineStr">
        <is>
          <t>DLXB0000226</t>
        </is>
      </c>
      <c r="G18465" s="139" t="inlineStr">
        <is>
          <t>JAKA0JADEED</t>
        </is>
      </c>
      <c r="H18465" s="139" t="inlineStr">
        <is>
          <t>SBIN0040544</t>
        </is>
      </c>
      <c r="I18465" s="139" t="inlineStr">
        <is>
          <t>SYNB0004255</t>
        </is>
      </c>
    </row>
    <row r="18466" ht="14.4" customHeight="1">
      <c r="E18466" s="139" t="inlineStr">
        <is>
          <t>BARB0AMODXX</t>
        </is>
      </c>
      <c r="F18466" s="139" t="inlineStr">
        <is>
          <t>DLXB0000225</t>
        </is>
      </c>
      <c r="G18466" s="139" t="inlineStr">
        <is>
          <t>JAKA0JAAKHH</t>
        </is>
      </c>
      <c r="H18466" s="139" t="inlineStr">
        <is>
          <t>SBIN0040543</t>
        </is>
      </c>
      <c r="I18466" s="139" t="inlineStr">
        <is>
          <t>SYNB0004254</t>
        </is>
      </c>
    </row>
    <row r="18467" ht="14.4" customHeight="1">
      <c r="E18467" s="139" t="inlineStr">
        <is>
          <t>BARB0AMODAN</t>
        </is>
      </c>
      <c r="F18467" s="139" t="inlineStr">
        <is>
          <t>DLXB0000224</t>
        </is>
      </c>
      <c r="G18467" s="139" t="inlineStr">
        <is>
          <t>JAKA0INTDIV</t>
        </is>
      </c>
      <c r="H18467" s="139" t="inlineStr">
        <is>
          <t>SBIN0040542</t>
        </is>
      </c>
      <c r="I18467" s="139" t="inlineStr">
        <is>
          <t>SYNB0004253</t>
        </is>
      </c>
    </row>
    <row r="18468" ht="14.4" customHeight="1">
      <c r="E18468" s="139" t="inlineStr">
        <is>
          <t>BARB0AMLOHX</t>
        </is>
      </c>
      <c r="F18468" s="139" t="inlineStr">
        <is>
          <t>DLXB0000223</t>
        </is>
      </c>
      <c r="G18468" s="139" t="inlineStr">
        <is>
          <t>JAKA0INDORE</t>
        </is>
      </c>
      <c r="H18468" s="139" t="inlineStr">
        <is>
          <t>SBIN0040541</t>
        </is>
      </c>
      <c r="I18468" s="139" t="inlineStr">
        <is>
          <t>SYNB0004252</t>
        </is>
      </c>
    </row>
    <row r="18469" ht="14.4" customHeight="1">
      <c r="E18469" s="139" t="inlineStr">
        <is>
          <t>BARB0AMLESH</t>
        </is>
      </c>
      <c r="F18469" s="139" t="inlineStr">
        <is>
          <t>DLXB0000222</t>
        </is>
      </c>
      <c r="G18469" s="139" t="inlineStr">
        <is>
          <t>JAKA0INBANG</t>
        </is>
      </c>
      <c r="H18469" s="139" t="inlineStr">
        <is>
          <t>SBIN0040540</t>
        </is>
      </c>
      <c r="I18469" s="139" t="inlineStr">
        <is>
          <t>SYNB0004251</t>
        </is>
      </c>
    </row>
    <row r="18470" ht="14.4" customHeight="1">
      <c r="E18470" s="139" t="inlineStr">
        <is>
          <t>BARB0AMINAB</t>
        </is>
      </c>
      <c r="F18470" s="139" t="inlineStr">
        <is>
          <t>DLXB0000221</t>
        </is>
      </c>
      <c r="G18470" s="139" t="inlineStr">
        <is>
          <t>JAKA0IMMOHH</t>
        </is>
      </c>
      <c r="H18470" s="139" t="inlineStr">
        <is>
          <t>SBIN0040539</t>
        </is>
      </c>
      <c r="I18470" s="139" t="inlineStr">
        <is>
          <t>SYNB0004250</t>
        </is>
      </c>
    </row>
    <row r="18471" ht="14.4" customHeight="1">
      <c r="E18471" s="139" t="inlineStr">
        <is>
          <t>BARB0AMILIH</t>
        </is>
      </c>
      <c r="F18471" s="139" t="inlineStr">
        <is>
          <t>DLXB0000220</t>
        </is>
      </c>
      <c r="G18471" s="139" t="inlineStr">
        <is>
          <t>JAKA0IMMAMS</t>
        </is>
      </c>
      <c r="H18471" s="139" t="inlineStr">
        <is>
          <t>SBIN0040538</t>
        </is>
      </c>
      <c r="I18471" s="139" t="inlineStr">
        <is>
          <t>SYNB0004247</t>
        </is>
      </c>
    </row>
    <row r="18472" ht="14.4" customHeight="1">
      <c r="E18472" s="139" t="inlineStr">
        <is>
          <t>BARB0AMETXX</t>
        </is>
      </c>
      <c r="F18472" s="139" t="inlineStr">
        <is>
          <t>DLXB0000219</t>
        </is>
      </c>
      <c r="G18472" s="139" t="inlineStr">
        <is>
          <t>JAKA0IFSMBA</t>
        </is>
      </c>
      <c r="H18472" s="139" t="inlineStr">
        <is>
          <t>SBIN0040537</t>
        </is>
      </c>
      <c r="I18472" s="139" t="inlineStr">
        <is>
          <t>SYNB0004246</t>
        </is>
      </c>
    </row>
    <row r="18473" ht="14.4" customHeight="1">
      <c r="E18473" s="139" t="inlineStr">
        <is>
          <t>BARB0AMETHI</t>
        </is>
      </c>
      <c r="F18473" s="139" t="inlineStr">
        <is>
          <t>DLXB0000218</t>
        </is>
      </c>
      <c r="G18473" s="139" t="inlineStr">
        <is>
          <t>JAKA0ICHGAM</t>
        </is>
      </c>
      <c r="H18473" s="139" t="inlineStr">
        <is>
          <t>SBIN0040536</t>
        </is>
      </c>
      <c r="I18473" s="139" t="inlineStr">
        <is>
          <t>SYNB0004245</t>
        </is>
      </c>
    </row>
    <row r="18474" ht="14.4" customHeight="1">
      <c r="E18474" s="139" t="inlineStr">
        <is>
          <t>BARB0AMERIA</t>
        </is>
      </c>
      <c r="F18474" s="139" t="inlineStr">
        <is>
          <t>DLXB0000217</t>
        </is>
      </c>
      <c r="G18474" s="139" t="inlineStr">
        <is>
          <t>JAKA0IALUDH</t>
        </is>
      </c>
      <c r="H18474" s="139" t="inlineStr">
        <is>
          <t>SBIN0040535</t>
        </is>
      </c>
      <c r="I18474" s="139" t="inlineStr">
        <is>
          <t>SYNB0004244</t>
        </is>
      </c>
    </row>
    <row r="18475" ht="14.4" customHeight="1">
      <c r="E18475" s="139" t="inlineStr">
        <is>
          <t>BARB0AMEJAI</t>
        </is>
      </c>
      <c r="F18475" s="139" t="inlineStr">
        <is>
          <t>DLXB0000216</t>
        </is>
      </c>
      <c r="G18475" s="139" t="inlineStr">
        <is>
          <t>JAKA0HYHAMA</t>
        </is>
      </c>
      <c r="H18475" s="139" t="inlineStr">
        <is>
          <t>SBIN0040534</t>
        </is>
      </c>
      <c r="I18475" s="139" t="inlineStr">
        <is>
          <t>SYNB0004243</t>
        </is>
      </c>
    </row>
    <row r="18476" ht="14.4" customHeight="1">
      <c r="E18476" s="139" t="inlineStr">
        <is>
          <t>BARB0AMEJAD</t>
        </is>
      </c>
      <c r="F18476" s="139" t="inlineStr">
        <is>
          <t>DLXB0000215</t>
        </is>
      </c>
      <c r="G18476" s="139" t="inlineStr">
        <is>
          <t>JAKA0HYGAAM</t>
        </is>
      </c>
      <c r="H18476" s="139" t="inlineStr">
        <is>
          <t>SBIN0040533</t>
        </is>
      </c>
      <c r="I18476" s="139" t="inlineStr">
        <is>
          <t>SYNB0004242</t>
        </is>
      </c>
    </row>
    <row r="18477" ht="14.4" customHeight="1">
      <c r="E18477" s="139" t="inlineStr">
        <is>
          <t>BARB0AMBTRI</t>
        </is>
      </c>
      <c r="F18477" s="139" t="inlineStr">
        <is>
          <t>DLXB0000214</t>
        </is>
      </c>
      <c r="G18477" s="139" t="inlineStr">
        <is>
          <t>JAKA0HUMHAM</t>
        </is>
      </c>
      <c r="H18477" s="139" t="inlineStr">
        <is>
          <t>SBIN0040532</t>
        </is>
      </c>
      <c r="I18477" s="139" t="inlineStr">
        <is>
          <t>SYNB0004241</t>
        </is>
      </c>
    </row>
    <row r="18478" ht="14.4" customHeight="1">
      <c r="E18478" s="139" t="inlineStr">
        <is>
          <t>BARB0AMBOLI</t>
        </is>
      </c>
      <c r="F18478" s="139" t="inlineStr">
        <is>
          <t>DLXB0000213</t>
        </is>
      </c>
      <c r="G18478" s="139" t="inlineStr">
        <is>
          <t>JAKA0HUDPUR</t>
        </is>
      </c>
      <c r="H18478" s="139" t="inlineStr">
        <is>
          <t>SBIN0040531</t>
        </is>
      </c>
      <c r="I18478" s="139" t="inlineStr">
        <is>
          <t>SYNB0004240</t>
        </is>
      </c>
    </row>
    <row r="18479" ht="14.4" customHeight="1">
      <c r="E18479" s="139" t="inlineStr">
        <is>
          <t>BARB0AMBLIA</t>
        </is>
      </c>
      <c r="F18479" s="139" t="inlineStr">
        <is>
          <t>DLXB0000212</t>
        </is>
      </c>
      <c r="G18479" s="139" t="inlineStr">
        <is>
          <t>JAKA0HRSHOP</t>
        </is>
      </c>
      <c r="H18479" s="139" t="inlineStr">
        <is>
          <t>SBIN0040530</t>
        </is>
      </c>
      <c r="I18479" s="139" t="inlineStr">
        <is>
          <t>SYNB0004239</t>
        </is>
      </c>
    </row>
    <row r="18480" ht="14.4" customHeight="1">
      <c r="E18480" s="139" t="inlineStr">
        <is>
          <t>BARB0AMBIKA</t>
        </is>
      </c>
      <c r="F18480" s="139" t="inlineStr">
        <is>
          <t>DLXB0000211</t>
        </is>
      </c>
      <c r="G18480" s="139" t="inlineStr">
        <is>
          <t>JAKA0HRHAND</t>
        </is>
      </c>
      <c r="H18480" s="139" t="inlineStr">
        <is>
          <t>SBIN0040529</t>
        </is>
      </c>
      <c r="I18480" s="139" t="inlineStr">
        <is>
          <t>SYNB0004238</t>
        </is>
      </c>
    </row>
    <row r="18481" ht="14.4" customHeight="1">
      <c r="E18481" s="139" t="inlineStr">
        <is>
          <t>BARB0AMBIJA</t>
        </is>
      </c>
      <c r="F18481" s="139" t="inlineStr">
        <is>
          <t>DLXB0000210</t>
        </is>
      </c>
      <c r="G18481" s="139" t="inlineStr">
        <is>
          <t>JAKA0HRDCHQ</t>
        </is>
      </c>
      <c r="H18481" s="139" t="inlineStr">
        <is>
          <t>SBIN0040528</t>
        </is>
      </c>
      <c r="I18481" s="139" t="inlineStr">
        <is>
          <t>SYNB0004237</t>
        </is>
      </c>
    </row>
    <row r="18482" ht="14.4" customHeight="1">
      <c r="E18482" s="139" t="inlineStr">
        <is>
          <t>BARB0AMBICA</t>
        </is>
      </c>
      <c r="F18482" s="139" t="inlineStr">
        <is>
          <t>DLXB0000209</t>
        </is>
      </c>
      <c r="G18482" s="139" t="inlineStr">
        <is>
          <t>JAKA0HRDABR</t>
        </is>
      </c>
      <c r="H18482" s="139" t="inlineStr">
        <is>
          <t>SBIN0040527</t>
        </is>
      </c>
      <c r="I18482" s="139" t="inlineStr">
        <is>
          <t>SYNB0004236</t>
        </is>
      </c>
    </row>
    <row r="18483" ht="14.4" customHeight="1">
      <c r="E18483" s="139" t="inlineStr">
        <is>
          <t>BARB0AMBHET</t>
        </is>
      </c>
      <c r="F18483" s="139" t="inlineStr">
        <is>
          <t>DLXB0000208</t>
        </is>
      </c>
      <c r="G18483" s="139" t="inlineStr">
        <is>
          <t>JAKA0HRCHAK</t>
        </is>
      </c>
      <c r="H18483" s="139" t="inlineStr">
        <is>
          <t>SBIN0040526</t>
        </is>
      </c>
      <c r="I18483" s="139" t="inlineStr">
        <is>
          <t>SYNB0004235</t>
        </is>
      </c>
    </row>
    <row r="18484" ht="14.4" customHeight="1">
      <c r="E18484" s="139" t="inlineStr">
        <is>
          <t>BARB0AMBELI</t>
        </is>
      </c>
      <c r="F18484" s="139" t="inlineStr">
        <is>
          <t>DLXB0000207</t>
        </is>
      </c>
      <c r="G18484" s="139" t="inlineStr">
        <is>
          <t>JAKA0HOSPUR</t>
        </is>
      </c>
      <c r="H18484" s="139" t="inlineStr">
        <is>
          <t>SBIN0040524</t>
        </is>
      </c>
      <c r="I18484" s="139" t="inlineStr">
        <is>
          <t>SYNB0004234</t>
        </is>
      </c>
    </row>
    <row r="18485" ht="14.4" customHeight="1">
      <c r="E18485" s="139" t="inlineStr">
        <is>
          <t>BARB0AMBEAS</t>
        </is>
      </c>
      <c r="F18485" s="139" t="inlineStr">
        <is>
          <t>DLXB0000206</t>
        </is>
      </c>
      <c r="G18485" s="139" t="inlineStr">
        <is>
          <t>JAKA0HOSERY</t>
        </is>
      </c>
      <c r="H18485" s="139" t="inlineStr">
        <is>
          <t>SBIN0040523</t>
        </is>
      </c>
      <c r="I18485" s="139" t="inlineStr">
        <is>
          <t>SYNB0004233</t>
        </is>
      </c>
    </row>
    <row r="18486" ht="14.4" customHeight="1">
      <c r="E18486" s="139" t="inlineStr">
        <is>
          <t>BARB0AMBBHI</t>
        </is>
      </c>
      <c r="F18486" s="139" t="inlineStr">
        <is>
          <t>DLXB0000205</t>
        </is>
      </c>
      <c r="G18486" s="139" t="inlineStr">
        <is>
          <t>JAKA0HONOUR</t>
        </is>
      </c>
      <c r="H18486" s="139" t="inlineStr">
        <is>
          <t>SBIN0040522</t>
        </is>
      </c>
      <c r="I18486" s="139" t="inlineStr">
        <is>
          <t>SYNB0004232</t>
        </is>
      </c>
    </row>
    <row r="18487" ht="14.4" customHeight="1">
      <c r="E18487" s="139" t="inlineStr">
        <is>
          <t>BARB0AMBBAN</t>
        </is>
      </c>
      <c r="F18487" s="139" t="inlineStr">
        <is>
          <t>DLXB0000204</t>
        </is>
      </c>
      <c r="G18487" s="139" t="inlineStr">
        <is>
          <t>JAKA0HNDWAR</t>
        </is>
      </c>
      <c r="H18487" s="139" t="inlineStr">
        <is>
          <t>SBIN0040521</t>
        </is>
      </c>
      <c r="I18487" s="139" t="inlineStr">
        <is>
          <t>SYNB0004231</t>
        </is>
      </c>
    </row>
    <row r="18488" ht="14.4" customHeight="1">
      <c r="E18488" s="139" t="inlineStr">
        <is>
          <t>BARB0AMBAZA</t>
        </is>
      </c>
      <c r="F18488" s="139" t="inlineStr">
        <is>
          <t>DLXB0000203</t>
        </is>
      </c>
      <c r="G18488" s="139" t="inlineStr">
        <is>
          <t>JAKA0HNAGAR</t>
        </is>
      </c>
      <c r="H18488" s="139" t="inlineStr">
        <is>
          <t>SBIN0040520</t>
        </is>
      </c>
      <c r="I18488" s="139" t="inlineStr">
        <is>
          <t>SYNB0004230</t>
        </is>
      </c>
    </row>
    <row r="18489" ht="14.4" customHeight="1">
      <c r="E18489" s="139" t="inlineStr">
        <is>
          <t>BARB0AMBAWA</t>
        </is>
      </c>
      <c r="F18489" s="139" t="inlineStr">
        <is>
          <t>DLXB0000202</t>
        </is>
      </c>
      <c r="G18489" s="139" t="inlineStr">
        <is>
          <t>JAKA0HKADAL</t>
        </is>
      </c>
      <c r="H18489" s="139" t="inlineStr">
        <is>
          <t>SBIN0040519</t>
        </is>
      </c>
      <c r="I18489" s="139" t="inlineStr">
        <is>
          <t>SYNB0004229</t>
        </is>
      </c>
    </row>
    <row r="18490" ht="14.4" customHeight="1">
      <c r="E18490" s="139" t="inlineStr">
        <is>
          <t>BARB0AMBATT</t>
        </is>
      </c>
      <c r="F18490" s="139" t="inlineStr">
        <is>
          <t>DLXB0000201</t>
        </is>
      </c>
      <c r="G18490" s="139" t="inlineStr">
        <is>
          <t>JAKA0HITECH</t>
        </is>
      </c>
      <c r="H18490" s="139" t="inlineStr">
        <is>
          <t>SBIN0040518</t>
        </is>
      </c>
      <c r="I18490" s="139" t="inlineStr">
        <is>
          <t>SYNB0004228</t>
        </is>
      </c>
    </row>
    <row r="18491" ht="14.4" customHeight="1">
      <c r="E18491" s="139" t="inlineStr">
        <is>
          <t>BARB0AMBARN</t>
        </is>
      </c>
      <c r="F18491" s="139" t="inlineStr">
        <is>
          <t>DLXB0000200</t>
        </is>
      </c>
      <c r="G18491" s="139" t="inlineStr">
        <is>
          <t>JAKA0HISSAR</t>
        </is>
      </c>
      <c r="H18491" s="139" t="inlineStr">
        <is>
          <t>SBIN0040516</t>
        </is>
      </c>
      <c r="I18491" s="139" t="inlineStr">
        <is>
          <t>SYNB0004227</t>
        </is>
      </c>
    </row>
    <row r="18492" ht="14.4" customHeight="1">
      <c r="E18492" s="139" t="inlineStr">
        <is>
          <t>BARB0AMBARI</t>
        </is>
      </c>
      <c r="F18492" s="139" t="inlineStr">
        <is>
          <t>DLXB0000199</t>
        </is>
      </c>
      <c r="G18492" s="139" t="inlineStr">
        <is>
          <t>JAKA0HIDYAL</t>
        </is>
      </c>
      <c r="H18492" s="139" t="inlineStr">
        <is>
          <t>SBIN0040515</t>
        </is>
      </c>
      <c r="I18492" s="139" t="inlineStr">
        <is>
          <t>SYNB0004226</t>
        </is>
      </c>
    </row>
    <row r="18493" ht="14.4" customHeight="1">
      <c r="E18493" s="139" t="inlineStr">
        <is>
          <t>BARB0AMBAMA</t>
        </is>
      </c>
      <c r="F18493" s="139" t="inlineStr">
        <is>
          <t>DLXB0000198</t>
        </is>
      </c>
      <c r="G18493" s="139" t="inlineStr">
        <is>
          <t>JAKA0HESPER</t>
        </is>
      </c>
      <c r="H18493" s="139" t="inlineStr">
        <is>
          <t>SBIN0040514</t>
        </is>
      </c>
      <c r="I18493" s="139" t="inlineStr">
        <is>
          <t>SYNB0004225</t>
        </is>
      </c>
    </row>
    <row r="18494" ht="14.4" customHeight="1">
      <c r="E18494" s="139" t="inlineStr">
        <is>
          <t>BARB0AMBALI</t>
        </is>
      </c>
      <c r="F18494" s="139" t="inlineStr">
        <is>
          <t>DLXB0000197</t>
        </is>
      </c>
      <c r="G18494" s="139" t="inlineStr">
        <is>
          <t>JAKA0HERMAN</t>
        </is>
      </c>
      <c r="H18494" s="139" t="inlineStr">
        <is>
          <t>SBIN0040513</t>
        </is>
      </c>
      <c r="I18494" s="139" t="inlineStr">
        <is>
          <t>SYNB0004224</t>
        </is>
      </c>
    </row>
    <row r="18495" ht="14.4" customHeight="1">
      <c r="E18495" s="139" t="inlineStr">
        <is>
          <t>BARB0AMBALA</t>
        </is>
      </c>
      <c r="F18495" s="139" t="inlineStr">
        <is>
          <t>DLXB0000196</t>
        </is>
      </c>
      <c r="G18495" s="139" t="inlineStr">
        <is>
          <t>JAKA0HEMMIS</t>
        </is>
      </c>
      <c r="H18495" s="139" t="inlineStr">
        <is>
          <t>SBIN0040512</t>
        </is>
      </c>
      <c r="I18495" s="139" t="inlineStr">
        <is>
          <t>SYNB0004223</t>
        </is>
      </c>
    </row>
    <row r="18496" ht="14.4" customHeight="1">
      <c r="E18496" s="139" t="inlineStr">
        <is>
          <t>BARB0AMBAKA</t>
        </is>
      </c>
      <c r="F18496" s="139" t="inlineStr">
        <is>
          <t>DLXB0000195</t>
        </is>
      </c>
      <c r="G18496" s="139" t="inlineStr">
        <is>
          <t>JAKA0HCCSGR</t>
        </is>
      </c>
      <c r="H18496" s="139" t="inlineStr">
        <is>
          <t>SBIN0040511</t>
        </is>
      </c>
      <c r="I18496" s="139" t="inlineStr">
        <is>
          <t>SYNB0004222</t>
        </is>
      </c>
    </row>
    <row r="18497" ht="14.4" customHeight="1">
      <c r="E18497" s="139" t="inlineStr">
        <is>
          <t>BARB0AMBAJI</t>
        </is>
      </c>
      <c r="F18497" s="139" t="inlineStr">
        <is>
          <t>DLXB0000194</t>
        </is>
      </c>
      <c r="G18497" s="139" t="inlineStr">
        <is>
          <t>JAKA0HCCJAM</t>
        </is>
      </c>
      <c r="H18497" s="139" t="inlineStr">
        <is>
          <t>SBIN0040510</t>
        </is>
      </c>
      <c r="I18497" s="139" t="inlineStr">
        <is>
          <t>SYNB0004221</t>
        </is>
      </c>
    </row>
    <row r="18498" ht="14.4" customHeight="1">
      <c r="E18498" s="139" t="inlineStr">
        <is>
          <t>BARB0AMBAIC</t>
        </is>
      </c>
      <c r="F18498" s="139" t="inlineStr">
        <is>
          <t>DLXB0000193</t>
        </is>
      </c>
      <c r="G18498" s="139" t="inlineStr">
        <is>
          <t>JAKA0HBEIGH</t>
        </is>
      </c>
      <c r="H18498" s="139" t="inlineStr">
        <is>
          <t>SBIN0040509</t>
        </is>
      </c>
      <c r="I18498" s="139" t="inlineStr">
        <is>
          <t>SYNB0004220</t>
        </is>
      </c>
    </row>
    <row r="18499" ht="14.4" customHeight="1">
      <c r="E18499" s="139" t="inlineStr">
        <is>
          <t>BARB0AMBADA</t>
        </is>
      </c>
      <c r="F18499" s="139" t="inlineStr">
        <is>
          <t>DLXB0000192</t>
        </is>
      </c>
      <c r="G18499" s="139" t="inlineStr">
        <is>
          <t>JAKA0HASBAT</t>
        </is>
      </c>
      <c r="H18499" s="139" t="inlineStr">
        <is>
          <t>SBIN0040507</t>
        </is>
      </c>
      <c r="I18499" s="139" t="inlineStr">
        <is>
          <t>SYNB0004219</t>
        </is>
      </c>
    </row>
    <row r="18500" ht="14.4" customHeight="1">
      <c r="E18500" s="139" t="inlineStr">
        <is>
          <t>BARB0AMAULI</t>
        </is>
      </c>
      <c r="F18500" s="139" t="inlineStr">
        <is>
          <t>DLXB0000191</t>
        </is>
      </c>
      <c r="G18500" s="139" t="inlineStr">
        <is>
          <t>JAKA0HARRAI</t>
        </is>
      </c>
      <c r="H18500" s="139" t="inlineStr">
        <is>
          <t>SBIN0040506</t>
        </is>
      </c>
      <c r="I18500" s="139" t="inlineStr">
        <is>
          <t>SYNB0004218</t>
        </is>
      </c>
    </row>
    <row r="18501" ht="14.4" customHeight="1">
      <c r="E18501" s="139" t="inlineStr">
        <is>
          <t>BARB0AMARWA</t>
        </is>
      </c>
      <c r="F18501" s="139" t="inlineStr">
        <is>
          <t>DLXB0000190</t>
        </is>
      </c>
      <c r="G18501" s="139" t="inlineStr">
        <is>
          <t>JAKA0HARNAG</t>
        </is>
      </c>
      <c r="H18501" s="139" t="inlineStr">
        <is>
          <t>SBIN0040505</t>
        </is>
      </c>
      <c r="I18501" s="139" t="inlineStr">
        <is>
          <t>SYNB0004217</t>
        </is>
      </c>
    </row>
    <row r="18502" ht="14.4" customHeight="1">
      <c r="E18502" s="139" t="inlineStr">
        <is>
          <t>BARB0AMARNA</t>
        </is>
      </c>
      <c r="F18502" s="139" t="inlineStr">
        <is>
          <t>DLXB0000189</t>
        </is>
      </c>
      <c r="G18502" s="139" t="inlineStr">
        <is>
          <t>JAKA0HARDWR</t>
        </is>
      </c>
      <c r="H18502" s="139" t="inlineStr">
        <is>
          <t>SBIN0040504</t>
        </is>
      </c>
      <c r="I18502" s="139" t="inlineStr">
        <is>
          <t>SYNB0004216</t>
        </is>
      </c>
    </row>
    <row r="18503" ht="14.4" customHeight="1">
      <c r="E18503" s="139" t="inlineStr">
        <is>
          <t>BARB0AMARKU</t>
        </is>
      </c>
      <c r="F18503" s="139" t="inlineStr">
        <is>
          <t>DLXB0000188</t>
        </is>
      </c>
      <c r="G18503" s="139" t="inlineStr">
        <is>
          <t>JAKA0HALMAT</t>
        </is>
      </c>
      <c r="H18503" s="139" t="inlineStr">
        <is>
          <t>SBIN0040503</t>
        </is>
      </c>
      <c r="I18503" s="139" t="inlineStr">
        <is>
          <t>SYNB0004215</t>
        </is>
      </c>
    </row>
    <row r="18504" ht="14.4" customHeight="1">
      <c r="E18504" s="139" t="inlineStr">
        <is>
          <t>BARB0AMARJY</t>
        </is>
      </c>
      <c r="F18504" s="139" t="inlineStr">
        <is>
          <t>DLXB0000187</t>
        </is>
      </c>
      <c r="G18504" s="139" t="inlineStr">
        <is>
          <t>JAKA0HAKURA</t>
        </is>
      </c>
      <c r="H18504" s="139" t="inlineStr">
        <is>
          <t>SBIN0040502</t>
        </is>
      </c>
      <c r="I18504" s="139" t="inlineStr">
        <is>
          <t>SYNB0004214</t>
        </is>
      </c>
    </row>
    <row r="18505" ht="14.4" customHeight="1">
      <c r="E18505" s="139" t="inlineStr">
        <is>
          <t>BARB0AMARAK</t>
        </is>
      </c>
      <c r="F18505" s="139" t="inlineStr">
        <is>
          <t>DLXB0000186</t>
        </is>
      </c>
      <c r="G18505" s="139" t="inlineStr">
        <is>
          <t>JAKA0HAJJIN</t>
        </is>
      </c>
      <c r="H18505" s="139" t="inlineStr">
        <is>
          <t>SBIN0040499</t>
        </is>
      </c>
      <c r="I18505" s="139" t="inlineStr">
        <is>
          <t>SYNB0004213</t>
        </is>
      </c>
    </row>
    <row r="18506" ht="14.4" customHeight="1">
      <c r="E18506" s="139" t="inlineStr">
        <is>
          <t>BARB0AMALSA</t>
        </is>
      </c>
      <c r="F18506" s="139" t="inlineStr">
        <is>
          <t>DLXB0000185</t>
        </is>
      </c>
      <c r="G18506" s="139" t="inlineStr">
        <is>
          <t>JAKA0HAIDER</t>
        </is>
      </c>
      <c r="H18506" s="139" t="inlineStr">
        <is>
          <t>SBIN0040498</t>
        </is>
      </c>
      <c r="I18506" s="139" t="inlineStr">
        <is>
          <t>SYNB0004212</t>
        </is>
      </c>
    </row>
    <row r="18507" ht="14.4" customHeight="1">
      <c r="E18507" s="139" t="inlineStr">
        <is>
          <t>BARB0AMALNE</t>
        </is>
      </c>
      <c r="F18507" s="139" t="inlineStr">
        <is>
          <t>DLXB0000184</t>
        </is>
      </c>
      <c r="G18507" s="139" t="inlineStr">
        <is>
          <t>JAKA0HAFROO</t>
        </is>
      </c>
      <c r="H18507" s="139" t="inlineStr">
        <is>
          <t>SBIN0040497</t>
        </is>
      </c>
      <c r="I18507" s="139" t="inlineStr">
        <is>
          <t>SYNB0004211</t>
        </is>
      </c>
    </row>
    <row r="18508" ht="14.4" customHeight="1">
      <c r="E18508" s="139" t="inlineStr">
        <is>
          <t>BARB0AMALAP</t>
        </is>
      </c>
      <c r="F18508" s="139" t="inlineStr">
        <is>
          <t>DLXB0000183</t>
        </is>
      </c>
      <c r="G18508" s="139" t="inlineStr">
        <is>
          <t>JAKA0HABBAK</t>
        </is>
      </c>
      <c r="H18508" s="139" t="inlineStr">
        <is>
          <t>SBIN0040496</t>
        </is>
      </c>
      <c r="I18508" s="139" t="inlineStr">
        <is>
          <t>SYNB0004210</t>
        </is>
      </c>
    </row>
    <row r="18509" ht="14.4" customHeight="1">
      <c r="E18509" s="139" t="inlineStr">
        <is>
          <t>BARB0AMADHA</t>
        </is>
      </c>
      <c r="F18509" s="139" t="inlineStr">
        <is>
          <t>DLXB0000182</t>
        </is>
      </c>
      <c r="G18509" s="139" t="inlineStr">
        <is>
          <t>JAKA0GZABAD</t>
        </is>
      </c>
      <c r="H18509" s="139" t="inlineStr">
        <is>
          <t>SBIN0040495</t>
        </is>
      </c>
      <c r="I18509" s="139" t="inlineStr">
        <is>
          <t>SYNB0004209</t>
        </is>
      </c>
    </row>
    <row r="18510" ht="14.4" customHeight="1">
      <c r="E18510" s="139" t="inlineStr">
        <is>
          <t>BARB0ALWDEL</t>
        </is>
      </c>
      <c r="F18510" s="139" t="inlineStr">
        <is>
          <t>DLXB0000181</t>
        </is>
      </c>
      <c r="G18510" s="139" t="inlineStr">
        <is>
          <t>JAKA0GURUJI</t>
        </is>
      </c>
      <c r="H18510" s="139" t="inlineStr">
        <is>
          <t>SBIN0040493</t>
        </is>
      </c>
      <c r="I18510" s="139" t="inlineStr">
        <is>
          <t>SYNB0004208</t>
        </is>
      </c>
    </row>
    <row r="18511" ht="14.4" customHeight="1">
      <c r="E18511" s="139" t="inlineStr">
        <is>
          <t>BARB0ALWAYE</t>
        </is>
      </c>
      <c r="F18511" s="139" t="inlineStr">
        <is>
          <t>DLXB0000180</t>
        </is>
      </c>
      <c r="G18511" s="139" t="inlineStr">
        <is>
          <t>JAKA0GURSLA</t>
        </is>
      </c>
      <c r="H18511" s="139" t="inlineStr">
        <is>
          <t>SBIN0040492</t>
        </is>
      </c>
      <c r="I18511" s="139" t="inlineStr">
        <is>
          <t>SYNB0004207</t>
        </is>
      </c>
    </row>
    <row r="18512" ht="14.4" customHeight="1">
      <c r="E18512" s="139" t="inlineStr">
        <is>
          <t>BARB0ALWARX</t>
        </is>
      </c>
      <c r="F18512" s="139" t="inlineStr">
        <is>
          <t>DLXB0000179</t>
        </is>
      </c>
      <c r="G18512" s="139" t="inlineStr">
        <is>
          <t>JAKA0GURSHA</t>
        </is>
      </c>
      <c r="H18512" s="139" t="inlineStr">
        <is>
          <t>SBIN0040491</t>
        </is>
      </c>
      <c r="I18512" s="139" t="inlineStr">
        <is>
          <t>SYNB0004206</t>
        </is>
      </c>
    </row>
    <row r="18513" ht="14.4" customHeight="1">
      <c r="E18513" s="139" t="inlineStr">
        <is>
          <t>BARB0ALWARP</t>
        </is>
      </c>
      <c r="F18513" s="139" t="inlineStr">
        <is>
          <t>DLXB0000178</t>
        </is>
      </c>
      <c r="G18513" s="139" t="inlineStr">
        <is>
          <t>JAKA0GURSEC</t>
        </is>
      </c>
      <c r="H18513" s="139" t="inlineStr">
        <is>
          <t>SBIN0040490</t>
        </is>
      </c>
      <c r="I18513" s="139" t="inlineStr">
        <is>
          <t>SYNB0004205</t>
        </is>
      </c>
    </row>
    <row r="18514" ht="14.4" customHeight="1">
      <c r="E18514" s="139" t="inlineStr">
        <is>
          <t>BARB0ALWALX</t>
        </is>
      </c>
      <c r="F18514" s="139" t="inlineStr">
        <is>
          <t>DLXB0000177</t>
        </is>
      </c>
      <c r="G18514" s="139" t="inlineStr">
        <is>
          <t>JAKA0GURKAL</t>
        </is>
      </c>
      <c r="H18514" s="139" t="inlineStr">
        <is>
          <t>SBIN0040489</t>
        </is>
      </c>
      <c r="I18514" s="139" t="inlineStr">
        <is>
          <t>SYNB0004204</t>
        </is>
      </c>
    </row>
    <row r="18515" ht="14.4" customHeight="1">
      <c r="E18515" s="139" t="inlineStr">
        <is>
          <t>BARB0ALTAMO</t>
        </is>
      </c>
      <c r="F18515" s="139" t="inlineStr">
        <is>
          <t>DLXB0000176</t>
        </is>
      </c>
      <c r="G18515" s="139" t="inlineStr">
        <is>
          <t>JAKA0GURGON</t>
        </is>
      </c>
      <c r="H18515" s="139" t="inlineStr">
        <is>
          <t>SBIN0040488</t>
        </is>
      </c>
      <c r="I18515" s="139" t="inlineStr">
        <is>
          <t>SYNB0004203</t>
        </is>
      </c>
    </row>
    <row r="18516" ht="14.4" customHeight="1">
      <c r="E18516" s="139" t="inlineStr">
        <is>
          <t>BARB0ALTAKA</t>
        </is>
      </c>
      <c r="F18516" s="139" t="inlineStr">
        <is>
          <t>DLXB0000175</t>
        </is>
      </c>
      <c r="G18516" s="139" t="inlineStr">
        <is>
          <t>JAKA0GURAHH</t>
        </is>
      </c>
      <c r="H18516" s="139" t="inlineStr">
        <is>
          <t>SBIN0040487</t>
        </is>
      </c>
      <c r="I18516" s="139" t="inlineStr">
        <is>
          <t>SYNB0004202</t>
        </is>
      </c>
    </row>
    <row r="18517" ht="14.4" customHeight="1">
      <c r="E18517" s="139" t="inlineStr">
        <is>
          <t>BARB0ALSISA</t>
        </is>
      </c>
      <c r="F18517" s="139" t="inlineStr">
        <is>
          <t>DLXB0000174</t>
        </is>
      </c>
      <c r="G18517" s="139" t="inlineStr">
        <is>
          <t>JAKA0GUNDHI</t>
        </is>
      </c>
      <c r="H18517" s="139" t="inlineStr">
        <is>
          <t>SBIN0040486</t>
        </is>
      </c>
      <c r="I18517" s="139" t="inlineStr">
        <is>
          <t>SYNB0004200</t>
        </is>
      </c>
    </row>
    <row r="18518" ht="14.4" customHeight="1">
      <c r="E18518" s="139" t="inlineStr">
        <is>
          <t>BARB0ALOTXX</t>
        </is>
      </c>
      <c r="F18518" s="139" t="inlineStr">
        <is>
          <t>DLXB0000173</t>
        </is>
      </c>
      <c r="G18518" s="139" t="inlineStr">
        <is>
          <t>JAKA0GUMPHA</t>
        </is>
      </c>
      <c r="H18518" s="139" t="inlineStr">
        <is>
          <t>SBIN0040485</t>
        </is>
      </c>
      <c r="I18518" s="139" t="inlineStr">
        <is>
          <t>SYNB0004115</t>
        </is>
      </c>
    </row>
    <row r="18519" ht="14.4" customHeight="1">
      <c r="E18519" s="139" t="inlineStr">
        <is>
          <t>BARB0ALODXX</t>
        </is>
      </c>
      <c r="F18519" s="139" t="inlineStr">
        <is>
          <t>DLXB0000172</t>
        </is>
      </c>
      <c r="G18519" s="139" t="inlineStr">
        <is>
          <t>JAKA0GUMMAT</t>
        </is>
      </c>
      <c r="H18519" s="139" t="inlineStr">
        <is>
          <t>SBIN0040484</t>
        </is>
      </c>
      <c r="I18519" s="139" t="inlineStr">
        <is>
          <t>SYNB0004114</t>
        </is>
      </c>
    </row>
    <row r="18520" ht="14.4" customHeight="1">
      <c r="E18520" s="139" t="inlineStr">
        <is>
          <t>BARB0ALMORA</t>
        </is>
      </c>
      <c r="F18520" s="139" t="inlineStr">
        <is>
          <t>DLXB0000171</t>
        </is>
      </c>
      <c r="G18520" s="139" t="inlineStr">
        <is>
          <t>JAKA0GUJRAL</t>
        </is>
      </c>
      <c r="H18520" s="139" t="inlineStr">
        <is>
          <t>SBIN0040483</t>
        </is>
      </c>
      <c r="I18520" s="139" t="inlineStr">
        <is>
          <t>SYNB0004113</t>
        </is>
      </c>
    </row>
    <row r="18521" ht="14.4" customHeight="1">
      <c r="E18521" s="139" t="inlineStr">
        <is>
          <t>BARB0ALMELX</t>
        </is>
      </c>
      <c r="F18521" s="139" t="inlineStr">
        <is>
          <t>DLXB0000170</t>
        </is>
      </c>
      <c r="G18521" s="139" t="inlineStr">
        <is>
          <t>JAKA0GUJJAR</t>
        </is>
      </c>
      <c r="H18521" s="139" t="inlineStr">
        <is>
          <t>SBIN0040482</t>
        </is>
      </c>
      <c r="I18521" s="139" t="inlineStr">
        <is>
          <t>SYNB0004112</t>
        </is>
      </c>
    </row>
    <row r="18522" ht="14.4" customHeight="1">
      <c r="E18522" s="139" t="inlineStr">
        <is>
          <t>BARB0ALLKAT</t>
        </is>
      </c>
      <c r="F18522" s="139" t="inlineStr">
        <is>
          <t>DLXB0000169</t>
        </is>
      </c>
      <c r="G18522" s="139" t="inlineStr">
        <is>
          <t>JAKA0GUJCCJ</t>
        </is>
      </c>
      <c r="H18522" s="139" t="inlineStr">
        <is>
          <t>SBIN0040481</t>
        </is>
      </c>
      <c r="I18522" s="139" t="inlineStr">
        <is>
          <t>SYNB0004110</t>
        </is>
      </c>
    </row>
    <row r="18523" ht="14.4" customHeight="1">
      <c r="E18523" s="139" t="inlineStr">
        <is>
          <t>BARB0ALLEPP</t>
        </is>
      </c>
      <c r="F18523" s="139" t="inlineStr">
        <is>
          <t>DLXB0000168</t>
        </is>
      </c>
      <c r="G18523" s="139" t="inlineStr">
        <is>
          <t>JAKA0GSBUNI</t>
        </is>
      </c>
      <c r="H18523" s="139" t="inlineStr">
        <is>
          <t>SBIN0040480</t>
        </is>
      </c>
      <c r="I18523" s="139" t="inlineStr">
        <is>
          <t>SYNB0004109</t>
        </is>
      </c>
    </row>
    <row r="18524" ht="14.4" customHeight="1">
      <c r="E18524" s="139" t="inlineStr">
        <is>
          <t>BARB0ALLALL</t>
        </is>
      </c>
      <c r="F18524" s="139" t="inlineStr">
        <is>
          <t>DLXB0000167</t>
        </is>
      </c>
      <c r="G18524" s="139" t="inlineStr">
        <is>
          <t>JAKA0GRAMEN</t>
        </is>
      </c>
      <c r="H18524" s="139" t="inlineStr">
        <is>
          <t>SBIN0040479</t>
        </is>
      </c>
      <c r="I18524" s="139" t="inlineStr">
        <is>
          <t>SYNB0004108</t>
        </is>
      </c>
    </row>
    <row r="18525" ht="14.4" customHeight="1">
      <c r="E18525" s="139" t="inlineStr">
        <is>
          <t>BARB0ALLAHG</t>
        </is>
      </c>
      <c r="F18525" s="139" t="inlineStr">
        <is>
          <t>DLXB0000166</t>
        </is>
      </c>
      <c r="G18525" s="139" t="inlineStr">
        <is>
          <t>JAKA0GOWHAR</t>
        </is>
      </c>
      <c r="H18525" s="139" t="inlineStr">
        <is>
          <t>SBIN0040478</t>
        </is>
      </c>
      <c r="I18525" s="139" t="inlineStr">
        <is>
          <t>SYNB0004107</t>
        </is>
      </c>
    </row>
    <row r="18526" ht="14.4" customHeight="1">
      <c r="E18526" s="139" t="inlineStr">
        <is>
          <t>BARB0ALLAHA</t>
        </is>
      </c>
      <c r="F18526" s="139" t="inlineStr">
        <is>
          <t>DLXB0000165</t>
        </is>
      </c>
      <c r="G18526" s="139" t="inlineStr">
        <is>
          <t>JAKA0GOVIND</t>
        </is>
      </c>
      <c r="H18526" s="139" t="inlineStr">
        <is>
          <t>SBIN0040477</t>
        </is>
      </c>
      <c r="I18526" s="139" t="inlineStr">
        <is>
          <t>SYNB0004106</t>
        </is>
      </c>
    </row>
    <row r="18527" ht="14.4" customHeight="1">
      <c r="E18527" s="139" t="inlineStr">
        <is>
          <t>BARB0ALKAPU</t>
        </is>
      </c>
      <c r="F18527" s="139" t="inlineStr">
        <is>
          <t>DLXB0000164</t>
        </is>
      </c>
      <c r="G18527" s="139" t="inlineStr">
        <is>
          <t>JAKA0GOUNDH</t>
        </is>
      </c>
      <c r="H18527" s="139" t="inlineStr">
        <is>
          <t>SBIN0040476</t>
        </is>
      </c>
      <c r="I18527" s="139" t="inlineStr">
        <is>
          <t>SYNB0004105</t>
        </is>
      </c>
    </row>
    <row r="18528" ht="14.4" customHeight="1">
      <c r="E18528" s="139" t="inlineStr">
        <is>
          <t>BARB0ALKADA</t>
        </is>
      </c>
      <c r="F18528" s="139" t="inlineStr">
        <is>
          <t>DLXB0000163</t>
        </is>
      </c>
      <c r="G18528" s="139" t="inlineStr">
        <is>
          <t>JAKA0GOOLAB</t>
        </is>
      </c>
      <c r="H18528" s="139" t="inlineStr">
        <is>
          <t>SBIN0040475</t>
        </is>
      </c>
      <c r="I18528" s="139" t="inlineStr">
        <is>
          <t>SYNB0004104</t>
        </is>
      </c>
    </row>
    <row r="18529" ht="14.4" customHeight="1">
      <c r="E18529" s="139" t="inlineStr">
        <is>
          <t>BARB0ALIYAB</t>
        </is>
      </c>
      <c r="F18529" s="139" t="inlineStr">
        <is>
          <t>DLXB0000162</t>
        </is>
      </c>
      <c r="G18529" s="139" t="inlineStr">
        <is>
          <t>JAKA0GOLDEN</t>
        </is>
      </c>
      <c r="H18529" s="139" t="inlineStr">
        <is>
          <t>SBIN0040474</t>
        </is>
      </c>
      <c r="I18529" s="139" t="inlineStr">
        <is>
          <t>SYNB0004103</t>
        </is>
      </c>
    </row>
    <row r="18530" ht="14.4" customHeight="1">
      <c r="E18530" s="139" t="inlineStr">
        <is>
          <t>BARB0ALIRAJ</t>
        </is>
      </c>
      <c r="F18530" s="139" t="inlineStr">
        <is>
          <t>DLXB0000161</t>
        </is>
      </c>
      <c r="G18530" s="139" t="inlineStr">
        <is>
          <t>JAKA0GOBIND</t>
        </is>
      </c>
      <c r="H18530" s="139" t="inlineStr">
        <is>
          <t>SBIN0040473</t>
        </is>
      </c>
      <c r="I18530" s="139" t="inlineStr">
        <is>
          <t>SYNB0004102</t>
        </is>
      </c>
    </row>
    <row r="18531" ht="14.4" customHeight="1">
      <c r="E18531" s="139" t="inlineStr">
        <is>
          <t>BARB0ALIPOR</t>
        </is>
      </c>
      <c r="F18531" s="139" t="inlineStr">
        <is>
          <t>DLXB0000160</t>
        </is>
      </c>
      <c r="G18531" s="139" t="inlineStr">
        <is>
          <t>JAKA0GNOIDA</t>
        </is>
      </c>
      <c r="H18531" s="139" t="inlineStr">
        <is>
          <t>SBIN0040472</t>
        </is>
      </c>
      <c r="I18531" s="139" t="inlineStr">
        <is>
          <t>SYNB0004101</t>
        </is>
      </c>
    </row>
    <row r="18532" ht="14.4" customHeight="1">
      <c r="E18532" s="139" t="inlineStr">
        <is>
          <t>BARB0ALINDR</t>
        </is>
      </c>
      <c r="F18532" s="139" t="inlineStr">
        <is>
          <t>DLXB0000159</t>
        </is>
      </c>
      <c r="G18532" s="139" t="inlineStr">
        <is>
          <t>JAKA0GNGYAL</t>
        </is>
      </c>
      <c r="H18532" s="139" t="inlineStr">
        <is>
          <t>SBIN0040471</t>
        </is>
      </c>
      <c r="I18532" s="139" t="inlineStr">
        <is>
          <t>SYNB0004100</t>
        </is>
      </c>
    </row>
    <row r="18533" ht="14.4" customHeight="1">
      <c r="E18533" s="139" t="inlineStr">
        <is>
          <t>BARB0ALIKOT</t>
        </is>
      </c>
      <c r="F18533" s="139" t="inlineStr">
        <is>
          <t>DLXB0000158</t>
        </is>
      </c>
      <c r="G18533" s="139" t="inlineStr">
        <is>
          <t>JAKA0GNGJAM</t>
        </is>
      </c>
      <c r="H18533" s="139" t="inlineStr">
        <is>
          <t>SBIN0040470</t>
        </is>
      </c>
      <c r="I18533" s="139" t="inlineStr">
        <is>
          <t>SYNB0004040</t>
        </is>
      </c>
    </row>
    <row r="18534" ht="14.4" customHeight="1">
      <c r="E18534" s="139" t="inlineStr">
        <is>
          <t>BARB0ALIKOL</t>
        </is>
      </c>
      <c r="F18534" s="139" t="inlineStr">
        <is>
          <t>DLXB0000157</t>
        </is>
      </c>
      <c r="G18534" s="139" t="inlineStr">
        <is>
          <t>JAKA0GKLASH</t>
        </is>
      </c>
      <c r="H18534" s="139" t="inlineStr">
        <is>
          <t>SBIN0040468</t>
        </is>
      </c>
      <c r="I18534" s="139" t="inlineStr">
        <is>
          <t>SYNB0004039</t>
        </is>
      </c>
    </row>
    <row r="18535" ht="14.4" customHeight="1">
      <c r="E18535" s="139" t="inlineStr">
        <is>
          <t>BARB0ALIJAL</t>
        </is>
      </c>
      <c r="F18535" s="139" t="inlineStr">
        <is>
          <t>DLXB0000156</t>
        </is>
      </c>
      <c r="G18535" s="139" t="inlineStr">
        <is>
          <t>JAKA0GKJAMU</t>
        </is>
      </c>
      <c r="H18535" s="139" t="inlineStr">
        <is>
          <t>SBIN0040467</t>
        </is>
      </c>
      <c r="I18535" s="139" t="inlineStr">
        <is>
          <t>SYNB0004038</t>
        </is>
      </c>
    </row>
    <row r="18536" ht="14.4" customHeight="1">
      <c r="E18536" s="139" t="inlineStr">
        <is>
          <t>BARB0ALIGAY</t>
        </is>
      </c>
      <c r="F18536" s="139" t="inlineStr">
        <is>
          <t>DLXB0000155</t>
        </is>
      </c>
      <c r="G18536" s="139" t="inlineStr">
        <is>
          <t>JAKA0GHOUMA</t>
        </is>
      </c>
      <c r="H18536" s="139" t="inlineStr">
        <is>
          <t>SBIN0040466</t>
        </is>
      </c>
      <c r="I18536" s="139" t="inlineStr">
        <is>
          <t>SYNB0004037</t>
        </is>
      </c>
    </row>
    <row r="18537" ht="14.4" customHeight="1">
      <c r="E18537" s="139" t="inlineStr">
        <is>
          <t>BARB0ALIGAR</t>
        </is>
      </c>
      <c r="F18537" s="139" t="inlineStr">
        <is>
          <t>DLXB0000154</t>
        </is>
      </c>
      <c r="G18537" s="139" t="inlineStr">
        <is>
          <t>JAKA0GHORDI</t>
        </is>
      </c>
      <c r="H18537" s="139" t="inlineStr">
        <is>
          <t>SBIN0040465</t>
        </is>
      </c>
      <c r="I18537" s="139" t="inlineStr">
        <is>
          <t>SYNB0004036</t>
        </is>
      </c>
    </row>
    <row r="18538" ht="14.4" customHeight="1">
      <c r="E18538" s="139" t="inlineStr">
        <is>
          <t>BARB0ALIGAN</t>
        </is>
      </c>
      <c r="F18538" s="139" t="inlineStr">
        <is>
          <t>DLXB0000153</t>
        </is>
      </c>
      <c r="G18538" s="139" t="inlineStr">
        <is>
          <t>JAKA0GHAZIA</t>
        </is>
      </c>
      <c r="H18538" s="139" t="inlineStr">
        <is>
          <t>SBIN0040464</t>
        </is>
      </c>
      <c r="I18538" s="139" t="inlineStr">
        <is>
          <t>SYNB0004035</t>
        </is>
      </c>
    </row>
    <row r="18539" ht="14.4" customHeight="1">
      <c r="E18539" s="139" t="inlineStr">
        <is>
          <t>BARB0ALIDEL</t>
        </is>
      </c>
      <c r="F18539" s="139" t="inlineStr">
        <is>
          <t>DLXB0000152</t>
        </is>
      </c>
      <c r="G18539" s="139" t="inlineStr">
        <is>
          <t>JAKA0GHAATH</t>
        </is>
      </c>
      <c r="H18539" s="139" t="inlineStr">
        <is>
          <t>SBIN0040463</t>
        </is>
      </c>
      <c r="I18539" s="139" t="inlineStr">
        <is>
          <t>SYNB0004034</t>
        </is>
      </c>
    </row>
    <row r="18540" ht="14.4" customHeight="1">
      <c r="E18540" s="139" t="inlineStr">
        <is>
          <t>BARB0ALICAL</t>
        </is>
      </c>
      <c r="F18540" s="139" t="inlineStr">
        <is>
          <t>DLXB0000151</t>
        </is>
      </c>
      <c r="G18540" s="139" t="inlineStr">
        <is>
          <t>JAKA0GENBUS</t>
        </is>
      </c>
      <c r="H18540" s="139" t="inlineStr">
        <is>
          <t>SBIN0040462</t>
        </is>
      </c>
      <c r="I18540" s="139" t="inlineStr">
        <is>
          <t>SYNB0004033</t>
        </is>
      </c>
    </row>
    <row r="18541" ht="14.4" customHeight="1">
      <c r="E18541" s="139" t="inlineStr">
        <is>
          <t>BARB0ALIBAR</t>
        </is>
      </c>
      <c r="F18541" s="139" t="inlineStr">
        <is>
          <t>DLXB0000150</t>
        </is>
      </c>
      <c r="G18541" s="139" t="inlineStr">
        <is>
          <t>JAKA0GARDEN</t>
        </is>
      </c>
      <c r="H18541" s="139" t="inlineStr">
        <is>
          <t>SBIN0040461</t>
        </is>
      </c>
      <c r="I18541" s="139" t="inlineStr">
        <is>
          <t>SYNB0004032</t>
        </is>
      </c>
    </row>
    <row r="18542" ht="14.4" customHeight="1">
      <c r="E18542" s="139" t="inlineStr">
        <is>
          <t>BARB0ALIBAG</t>
        </is>
      </c>
      <c r="F18542" s="139" t="inlineStr">
        <is>
          <t>DLXB0000149</t>
        </is>
      </c>
      <c r="G18542" s="139" t="inlineStr">
        <is>
          <t>JAKA0GANPAT</t>
        </is>
      </c>
      <c r="H18542" s="139" t="inlineStr">
        <is>
          <t>SBIN0040460</t>
        </is>
      </c>
      <c r="I18542" s="139" t="inlineStr">
        <is>
          <t>SYNB0004031</t>
        </is>
      </c>
    </row>
    <row r="18543" ht="14.4" customHeight="1">
      <c r="E18543" s="139" t="inlineStr">
        <is>
          <t>BARB0ALDONA</t>
        </is>
      </c>
      <c r="F18543" s="139" t="inlineStr">
        <is>
          <t>DLXB0000148</t>
        </is>
      </c>
      <c r="G18543" s="139" t="inlineStr">
        <is>
          <t>JAKA0GANDHI</t>
        </is>
      </c>
      <c r="H18543" s="139" t="inlineStr">
        <is>
          <t>SBIN0040459</t>
        </is>
      </c>
      <c r="I18543" s="139" t="inlineStr">
        <is>
          <t>SYNB0004030</t>
        </is>
      </c>
    </row>
    <row r="18544" ht="14.4" customHeight="1">
      <c r="E18544" s="139" t="inlineStr">
        <is>
          <t>BARB0ALBANS</t>
        </is>
      </c>
      <c r="F18544" s="139" t="inlineStr">
        <is>
          <t>DLXB0000147</t>
        </is>
      </c>
      <c r="G18544" s="139" t="inlineStr">
        <is>
          <t>JAKA0GANDER</t>
        </is>
      </c>
      <c r="H18544" s="139" t="inlineStr">
        <is>
          <t>SBIN0040458</t>
        </is>
      </c>
      <c r="I18544" s="139" t="inlineStr">
        <is>
          <t>SYNB0004029</t>
        </is>
      </c>
    </row>
    <row r="18545" ht="14.4" customHeight="1">
      <c r="E18545" s="139" t="inlineStr">
        <is>
          <t>BARB0ALARSA</t>
        </is>
      </c>
      <c r="F18545" s="139" t="inlineStr">
        <is>
          <t>DLXB0000146</t>
        </is>
      </c>
      <c r="G18545" s="139" t="inlineStr">
        <is>
          <t>JAKA0GAMUDD</t>
        </is>
      </c>
      <c r="H18545" s="139" t="inlineStr">
        <is>
          <t>SBIN0040457</t>
        </is>
      </c>
      <c r="I18545" s="139" t="inlineStr">
        <is>
          <t>SYNB0004028</t>
        </is>
      </c>
    </row>
    <row r="18546" ht="14.4" customHeight="1">
      <c r="E18546" s="139" t="inlineStr">
        <is>
          <t>BARB0ALANGA</t>
        </is>
      </c>
      <c r="F18546" s="139" t="inlineStr">
        <is>
          <t>DLXB0000145</t>
        </is>
      </c>
      <c r="G18546" s="139" t="inlineStr">
        <is>
          <t>JAKA0GALUTA</t>
        </is>
      </c>
      <c r="H18546" s="139" t="inlineStr">
        <is>
          <t>SBIN0040456</t>
        </is>
      </c>
      <c r="I18546" s="139" t="inlineStr">
        <is>
          <t>SYNB0004027</t>
        </is>
      </c>
    </row>
    <row r="18547" ht="14.4" customHeight="1">
      <c r="E18547" s="139" t="inlineStr">
        <is>
          <t>BARB0ALAMCO</t>
        </is>
      </c>
      <c r="F18547" s="139" t="inlineStr">
        <is>
          <t>DLXB0000144</t>
        </is>
      </c>
      <c r="G18547" s="139" t="inlineStr">
        <is>
          <t>JAKA0GAJANI</t>
        </is>
      </c>
      <c r="H18547" s="139" t="inlineStr">
        <is>
          <t>SBIN0040455</t>
        </is>
      </c>
      <c r="I18547" s="139" t="inlineStr">
        <is>
          <t>SYNB0004026</t>
        </is>
      </c>
    </row>
    <row r="18548" ht="14.4" customHeight="1">
      <c r="E18548" s="139" t="inlineStr">
        <is>
          <t>BARB0AKURLI</t>
        </is>
      </c>
      <c r="F18548" s="139" t="inlineStr">
        <is>
          <t>DLXB0000143</t>
        </is>
      </c>
      <c r="G18548" s="139" t="inlineStr">
        <is>
          <t>JAKA0GAGWAL</t>
        </is>
      </c>
      <c r="H18548" s="139" t="inlineStr">
        <is>
          <t>SBIN0040454</t>
        </is>
      </c>
      <c r="I18548" s="139" t="inlineStr">
        <is>
          <t>SYNB0004025</t>
        </is>
      </c>
    </row>
    <row r="18549" ht="14.4" customHeight="1">
      <c r="E18549" s="139" t="inlineStr">
        <is>
          <t>BARB0AKOTAX</t>
        </is>
      </c>
      <c r="F18549" s="139" t="inlineStr">
        <is>
          <t>DLXB0000142</t>
        </is>
      </c>
      <c r="G18549" s="139" t="inlineStr">
        <is>
          <t>JAKA0FRUITS</t>
        </is>
      </c>
      <c r="H18549" s="139" t="inlineStr">
        <is>
          <t>SBIN0040453</t>
        </is>
      </c>
      <c r="I18549" s="139" t="inlineStr">
        <is>
          <t>SYNB0004023</t>
        </is>
      </c>
    </row>
    <row r="18550" ht="14.4" customHeight="1">
      <c r="E18550" s="139" t="inlineStr">
        <is>
          <t>BARB0AKOLEX</t>
        </is>
      </c>
      <c r="F18550" s="139" t="inlineStr">
        <is>
          <t>DLXB0000141</t>
        </is>
      </c>
      <c r="G18550" s="139" t="inlineStr">
        <is>
          <t>JAKA0FRISAL</t>
        </is>
      </c>
      <c r="H18550" s="139" t="inlineStr">
        <is>
          <t>SBIN0040452</t>
        </is>
      </c>
      <c r="I18550" s="139" t="inlineStr">
        <is>
          <t>SYNB0004022</t>
        </is>
      </c>
    </row>
    <row r="18551" ht="14.4" customHeight="1">
      <c r="E18551" s="139" t="inlineStr">
        <is>
          <t>BARB0AKOLAX</t>
        </is>
      </c>
      <c r="F18551" s="139" t="inlineStr">
        <is>
          <t>DLXB0000140</t>
        </is>
      </c>
      <c r="G18551" s="139" t="inlineStr">
        <is>
          <t>JAKA0FRAZER</t>
        </is>
      </c>
      <c r="H18551" s="139" t="inlineStr">
        <is>
          <t>SBIN0040450</t>
        </is>
      </c>
      <c r="I18551" s="139" t="inlineStr">
        <is>
          <t>SYNB0004021</t>
        </is>
      </c>
    </row>
    <row r="18552" ht="14.4" customHeight="1">
      <c r="E18552" s="139" t="inlineStr">
        <is>
          <t>BARB0AKLUJX</t>
        </is>
      </c>
      <c r="F18552" s="139" t="inlineStr">
        <is>
          <t>DLXB0000139</t>
        </is>
      </c>
      <c r="G18552" s="139" t="inlineStr">
        <is>
          <t>JAKA0FRABAD</t>
        </is>
      </c>
      <c r="H18552" s="139" t="inlineStr">
        <is>
          <t>SBIN0040449</t>
        </is>
      </c>
      <c r="I18552" s="139" t="inlineStr">
        <is>
          <t>SYNB0004020</t>
        </is>
      </c>
    </row>
    <row r="18553" ht="14.4" customHeight="1">
      <c r="E18553" s="139" t="inlineStr">
        <is>
          <t>BARB0AKLERA</t>
        </is>
      </c>
      <c r="F18553" s="139" t="inlineStr">
        <is>
          <t>DLXB0000138</t>
        </is>
      </c>
      <c r="G18553" s="139" t="inlineStr">
        <is>
          <t>JAKA0FOREST</t>
        </is>
      </c>
      <c r="H18553" s="139" t="inlineStr">
        <is>
          <t>SBIN0040448</t>
        </is>
      </c>
      <c r="I18553" s="139" t="inlineStr">
        <is>
          <t>SYNB0004019</t>
        </is>
      </c>
    </row>
    <row r="18554" ht="14.4" customHeight="1">
      <c r="E18554" s="139" t="inlineStr">
        <is>
          <t>BARB0AKKAYY</t>
        </is>
      </c>
      <c r="F18554" s="139" t="inlineStr">
        <is>
          <t>DLXB0000137</t>
        </is>
      </c>
      <c r="G18554" s="139" t="inlineStr">
        <is>
          <t>JAKA0FMKLGM</t>
        </is>
      </c>
      <c r="H18554" s="139" t="inlineStr">
        <is>
          <t>SBIN0040447</t>
        </is>
      </c>
      <c r="I18554" s="139" t="inlineStr">
        <is>
          <t>SYNB0004018</t>
        </is>
      </c>
    </row>
    <row r="18555" ht="14.4" customHeight="1">
      <c r="E18555" s="139" t="inlineStr">
        <is>
          <t>BARB0AKHARA</t>
        </is>
      </c>
      <c r="F18555" s="139" t="inlineStr">
        <is>
          <t>DLXB0000136</t>
        </is>
      </c>
      <c r="G18555" s="139" t="inlineStr">
        <is>
          <t>JAKA0FLORAL</t>
        </is>
      </c>
      <c r="H18555" s="139" t="inlineStr">
        <is>
          <t>SBIN0040446</t>
        </is>
      </c>
      <c r="I18555" s="139" t="inlineStr">
        <is>
          <t>SYNB0004017</t>
        </is>
      </c>
    </row>
    <row r="18556" ht="14.4" customHeight="1">
      <c r="E18556" s="139" t="inlineStr">
        <is>
          <t>BARB0AKHABA</t>
        </is>
      </c>
      <c r="F18556" s="139" t="inlineStr">
        <is>
          <t>DLXB0000135</t>
        </is>
      </c>
      <c r="G18556" s="139" t="inlineStr">
        <is>
          <t>JAKA0FEROZE</t>
        </is>
      </c>
      <c r="H18556" s="139" t="inlineStr">
        <is>
          <t>SBIN0040445</t>
        </is>
      </c>
      <c r="I18556" s="139" t="inlineStr">
        <is>
          <t>SYNB0004016</t>
        </is>
      </c>
    </row>
    <row r="18557" ht="14.4" customHeight="1">
      <c r="E18557" s="139" t="inlineStr">
        <is>
          <t>BARB0AKEDAX</t>
        </is>
      </c>
      <c r="F18557" s="139" t="inlineStr">
        <is>
          <t>DLXB0000134</t>
        </is>
      </c>
      <c r="G18557" s="139" t="inlineStr">
        <is>
          <t>JAKA0FCPALO</t>
        </is>
      </c>
      <c r="H18557" s="139" t="inlineStr">
        <is>
          <t>SBIN0040444</t>
        </is>
      </c>
      <c r="I18557" s="139" t="inlineStr">
        <is>
          <t>SYNB0004015</t>
        </is>
      </c>
    </row>
    <row r="18558" ht="14.4" customHeight="1">
      <c r="E18558" s="139" t="inlineStr">
        <is>
          <t>BARB0AKBKAN</t>
        </is>
      </c>
      <c r="F18558" s="139" t="inlineStr">
        <is>
          <t>DLXB0000133</t>
        </is>
      </c>
      <c r="G18558" s="139" t="inlineStr">
        <is>
          <t>JAKA0FAVOUR</t>
        </is>
      </c>
      <c r="H18558" s="139" t="inlineStr">
        <is>
          <t>SBIN0040442</t>
        </is>
      </c>
      <c r="I18558" s="139" t="inlineStr">
        <is>
          <t>SYNB0004013</t>
        </is>
      </c>
    </row>
    <row r="18559" ht="14.4" customHeight="1">
      <c r="E18559" s="139" t="inlineStr">
        <is>
          <t>BARB0AKBARP</t>
        </is>
      </c>
      <c r="F18559" s="139" t="inlineStr">
        <is>
          <t>DLXB0000132</t>
        </is>
      </c>
      <c r="G18559" s="139" t="inlineStr">
        <is>
          <t>JAKA0FATTEH</t>
        </is>
      </c>
      <c r="H18559" s="139" t="inlineStr">
        <is>
          <t>SBIN0040441</t>
        </is>
      </c>
      <c r="I18559" s="139" t="inlineStr">
        <is>
          <t>SYNB0004012</t>
        </is>
      </c>
    </row>
    <row r="18560" ht="14.4" customHeight="1">
      <c r="E18560" s="139" t="inlineStr">
        <is>
          <t>BARB0AKBABU</t>
        </is>
      </c>
      <c r="F18560" s="139" t="inlineStr">
        <is>
          <t>DLXB0000131</t>
        </is>
      </c>
      <c r="G18560" s="139" t="inlineStr">
        <is>
          <t>JAKA0FASBAD</t>
        </is>
      </c>
      <c r="H18560" s="139" t="inlineStr">
        <is>
          <t>SBIN0040440</t>
        </is>
      </c>
      <c r="I18560" s="139" t="inlineStr">
        <is>
          <t>SYNB0004009</t>
        </is>
      </c>
    </row>
    <row r="18561" ht="14.4" customHeight="1">
      <c r="E18561" s="139" t="inlineStr">
        <is>
          <t>BARB0AKARRA</t>
        </is>
      </c>
      <c r="F18561" s="139" t="inlineStr">
        <is>
          <t>DLXB0000130</t>
        </is>
      </c>
      <c r="G18561" s="139" t="inlineStr">
        <is>
          <t>JAKA0EZIRIP</t>
        </is>
      </c>
      <c r="H18561" s="139" t="inlineStr">
        <is>
          <t>SBIN0040439</t>
        </is>
      </c>
      <c r="I18561" s="139" t="inlineStr">
        <is>
          <t>SYNB0004008</t>
        </is>
      </c>
    </row>
    <row r="18562" ht="14.4" customHeight="1">
      <c r="E18562" s="139" t="inlineStr">
        <is>
          <t>BARB0AKALTA</t>
        </is>
      </c>
      <c r="F18562" s="139" t="inlineStr">
        <is>
          <t>DLXB0000129</t>
        </is>
      </c>
      <c r="G18562" s="139" t="inlineStr">
        <is>
          <t>JAKA0EXPORT</t>
        </is>
      </c>
      <c r="H18562" s="139" t="inlineStr">
        <is>
          <t>SBIN0040438</t>
        </is>
      </c>
      <c r="I18562" s="139" t="inlineStr">
        <is>
          <t>SYNB0004007</t>
        </is>
      </c>
    </row>
    <row r="18563" ht="14.4" customHeight="1">
      <c r="E18563" s="139" t="inlineStr">
        <is>
          <t>BARB0AJUHAB</t>
        </is>
      </c>
      <c r="F18563" s="139" t="inlineStr">
        <is>
          <t>DLXB0000128</t>
        </is>
      </c>
      <c r="G18563" s="139" t="inlineStr">
        <is>
          <t>JAKA0EXDODA</t>
        </is>
      </c>
      <c r="H18563" s="139" t="inlineStr">
        <is>
          <t>SBIN0040437</t>
        </is>
      </c>
      <c r="I18563" s="139" t="inlineStr">
        <is>
          <t>SYNB0004006</t>
        </is>
      </c>
    </row>
    <row r="18564" ht="14.4" customHeight="1">
      <c r="E18564" s="139" t="inlineStr">
        <is>
          <t>BARB0AJMRAJ</t>
        </is>
      </c>
      <c r="F18564" s="139" t="inlineStr">
        <is>
          <t>DLXB0000127</t>
        </is>
      </c>
      <c r="G18564" s="139" t="inlineStr">
        <is>
          <t>JAKA0EXAMBR</t>
        </is>
      </c>
      <c r="H18564" s="139" t="inlineStr">
        <is>
          <t>SBIN0040436</t>
        </is>
      </c>
      <c r="I18564" s="139" t="inlineStr">
        <is>
          <t>SYNB0004005</t>
        </is>
      </c>
    </row>
    <row r="18565" ht="14.4" customHeight="1">
      <c r="E18565" s="139" t="inlineStr">
        <is>
          <t>BARB0AJMERX</t>
        </is>
      </c>
      <c r="F18565" s="139" t="inlineStr">
        <is>
          <t>DLXB0000126</t>
        </is>
      </c>
      <c r="G18565" s="139" t="inlineStr">
        <is>
          <t>JAKA0EWAKUR</t>
        </is>
      </c>
      <c r="H18565" s="139" t="inlineStr">
        <is>
          <t>SBIN0040435</t>
        </is>
      </c>
      <c r="I18565" s="139" t="inlineStr">
        <is>
          <t>SYNB0004004</t>
        </is>
      </c>
    </row>
    <row r="18566" ht="14.4" customHeight="1">
      <c r="E18566" s="139" t="inlineStr">
        <is>
          <t>BARB0AJIRAJ</t>
        </is>
      </c>
      <c r="F18566" s="139" t="inlineStr">
        <is>
          <t>DLXB0000125</t>
        </is>
      </c>
      <c r="G18566" s="139" t="inlineStr">
        <is>
          <t>JAKA0ETPPUL</t>
        </is>
      </c>
      <c r="H18566" s="139" t="inlineStr">
        <is>
          <t>SBIN0040434</t>
        </is>
      </c>
      <c r="I18566" s="139" t="inlineStr">
        <is>
          <t>SYNB0004003</t>
        </is>
      </c>
    </row>
    <row r="18567" ht="14.4" customHeight="1">
      <c r="E18567" s="139" t="inlineStr">
        <is>
          <t>BARB0AJHARA</t>
        </is>
      </c>
      <c r="F18567" s="139" t="inlineStr">
        <is>
          <t>DLXB0000124</t>
        </is>
      </c>
      <c r="G18567" s="139" t="inlineStr">
        <is>
          <t>JAKA0ETOOTO</t>
        </is>
      </c>
      <c r="H18567" s="139" t="inlineStr">
        <is>
          <t>SBIN0040433</t>
        </is>
      </c>
      <c r="I18567" s="139" t="inlineStr">
        <is>
          <t>SYNB0004002</t>
        </is>
      </c>
    </row>
    <row r="18568" ht="14.4" customHeight="1">
      <c r="E18568" s="139" t="inlineStr">
        <is>
          <t>BARB0AJHAIX</t>
        </is>
      </c>
      <c r="F18568" s="139" t="inlineStr">
        <is>
          <t>DLXB0000123</t>
        </is>
      </c>
      <c r="G18568" s="139" t="inlineStr">
        <is>
          <t>JAKA0ETHEED</t>
        </is>
      </c>
      <c r="H18568" s="139" t="inlineStr">
        <is>
          <t>SBIN0040432</t>
        </is>
      </c>
      <c r="I18568" s="139" t="inlineStr">
        <is>
          <t>SYNB0004000</t>
        </is>
      </c>
    </row>
    <row r="18569" ht="14.4" customHeight="1">
      <c r="E18569" s="139" t="inlineStr">
        <is>
          <t>BARB0AJABPU</t>
        </is>
      </c>
      <c r="F18569" s="139" t="inlineStr">
        <is>
          <t>DLXB0000122</t>
        </is>
      </c>
      <c r="G18569" s="139" t="inlineStr">
        <is>
          <t>JAKA0ESURAN</t>
        </is>
      </c>
      <c r="H18569" s="139" t="inlineStr">
        <is>
          <t>SBIN0040431</t>
        </is>
      </c>
      <c r="I18569" s="139" t="inlineStr">
        <is>
          <t>SYNB0003849</t>
        </is>
      </c>
    </row>
    <row r="18570" ht="14.4" customHeight="1">
      <c r="E18570" s="139" t="inlineStr">
        <is>
          <t>BARB0AIZWAL</t>
        </is>
      </c>
      <c r="F18570" s="139" t="inlineStr">
        <is>
          <t>DLXB0000121</t>
        </is>
      </c>
      <c r="G18570" s="139" t="inlineStr">
        <is>
          <t>JAKA0ESTATE</t>
        </is>
      </c>
      <c r="H18570" s="139" t="inlineStr">
        <is>
          <t>SBIN0040430</t>
        </is>
      </c>
      <c r="I18570" s="139" t="inlineStr">
        <is>
          <t>SYNB0003848</t>
        </is>
      </c>
    </row>
    <row r="18571" ht="14.4" customHeight="1">
      <c r="E18571" s="139" t="inlineStr">
        <is>
          <t>BARB0AITJAL</t>
        </is>
      </c>
      <c r="F18571" s="139" t="inlineStr">
        <is>
          <t>DLXB0000120</t>
        </is>
      </c>
      <c r="G18571" s="139" t="inlineStr">
        <is>
          <t>JAKA0ESINGH</t>
        </is>
      </c>
      <c r="H18571" s="139" t="inlineStr">
        <is>
          <t>SBIN0040429</t>
        </is>
      </c>
      <c r="I18571" s="139" t="inlineStr">
        <is>
          <t>SYNB0003847</t>
        </is>
      </c>
    </row>
    <row r="18572" ht="14.4" customHeight="1">
      <c r="E18572" s="139" t="inlineStr">
        <is>
          <t>BARB0AISHBA</t>
        </is>
      </c>
      <c r="F18572" s="139" t="inlineStr">
        <is>
          <t>DLXB0000119</t>
        </is>
      </c>
      <c r="G18572" s="139" t="inlineStr">
        <is>
          <t>JAKA0ESHKTI</t>
        </is>
      </c>
      <c r="H18572" s="139" t="inlineStr">
        <is>
          <t>SBIN0040428</t>
        </is>
      </c>
      <c r="I18572" s="139" t="inlineStr">
        <is>
          <t>SYNB0003846</t>
        </is>
      </c>
    </row>
    <row r="18573" ht="14.4" customHeight="1">
      <c r="E18573" s="139" t="inlineStr">
        <is>
          <t>BARB0AIRTPT</t>
        </is>
      </c>
      <c r="F18573" s="139" t="inlineStr">
        <is>
          <t>DLXB0000118</t>
        </is>
      </c>
      <c r="G18573" s="139" t="inlineStr">
        <is>
          <t>JAKA0ESEMNA</t>
        </is>
      </c>
      <c r="H18573" s="139" t="inlineStr">
        <is>
          <t>SBIN0040427</t>
        </is>
      </c>
      <c r="I18573" s="139" t="inlineStr">
        <is>
          <t>SYNB0003845</t>
        </is>
      </c>
    </row>
    <row r="18574" ht="14.4" customHeight="1">
      <c r="E18574" s="139" t="inlineStr">
        <is>
          <t>BARB0AIRPOR</t>
        </is>
      </c>
      <c r="F18574" s="139" t="inlineStr">
        <is>
          <t>DLXB0000117</t>
        </is>
      </c>
      <c r="G18574" s="139" t="inlineStr">
        <is>
          <t>JAKA0ESANIK</t>
        </is>
      </c>
      <c r="H18574" s="139" t="inlineStr">
        <is>
          <t>SBIN0040426</t>
        </is>
      </c>
      <c r="I18574" s="139" t="inlineStr">
        <is>
          <t>SYNB0003844</t>
        </is>
      </c>
    </row>
    <row r="18575" ht="14.4" customHeight="1">
      <c r="E18575" s="139" t="inlineStr">
        <is>
          <t>BARB0AIRPLA</t>
        </is>
      </c>
      <c r="F18575" s="139" t="inlineStr">
        <is>
          <t>DLXB0000116</t>
        </is>
      </c>
      <c r="G18575" s="139" t="inlineStr">
        <is>
          <t>JAKA0ESAMBA</t>
        </is>
      </c>
      <c r="H18575" s="139" t="inlineStr">
        <is>
          <t>SBIN0040425</t>
        </is>
      </c>
      <c r="I18575" s="139" t="inlineStr">
        <is>
          <t>SYNB0003827</t>
        </is>
      </c>
    </row>
    <row r="18576" ht="14.4" customHeight="1">
      <c r="E18576" s="139" t="inlineStr">
        <is>
          <t>BARB0AIROLI</t>
        </is>
      </c>
      <c r="F18576" s="139" t="inlineStr">
        <is>
          <t>DLXB0000115</t>
        </is>
      </c>
      <c r="G18576" s="139" t="inlineStr">
        <is>
          <t>JAKA0ESADER</t>
        </is>
      </c>
      <c r="H18576" s="139" t="inlineStr">
        <is>
          <t>SBIN0040424</t>
        </is>
      </c>
      <c r="I18576" s="139" t="inlineStr">
        <is>
          <t>SYNB0003826</t>
        </is>
      </c>
    </row>
    <row r="18577" ht="14.4" customHeight="1">
      <c r="E18577" s="139" t="inlineStr">
        <is>
          <t>BARB0AIRKOL</t>
        </is>
      </c>
      <c r="F18577" s="139" t="inlineStr">
        <is>
          <t>DLXB0000114</t>
        </is>
      </c>
      <c r="G18577" s="139" t="inlineStr">
        <is>
          <t>JAKA0ERAMBN</t>
        </is>
      </c>
      <c r="H18577" s="139" t="inlineStr">
        <is>
          <t>SBIN0040423</t>
        </is>
      </c>
      <c r="I18577" s="139" t="inlineStr">
        <is>
          <t>SYNB0003825</t>
        </is>
      </c>
    </row>
    <row r="18578" ht="14.4" customHeight="1">
      <c r="E18578" s="139" t="inlineStr">
        <is>
          <t>BARB0AIIMSX</t>
        </is>
      </c>
      <c r="F18578" s="139" t="inlineStr">
        <is>
          <t>DLXB0000113</t>
        </is>
      </c>
      <c r="G18578" s="139" t="inlineStr">
        <is>
          <t>JAKA0ERAILH</t>
        </is>
      </c>
      <c r="H18578" s="139" t="inlineStr">
        <is>
          <t>SBIN0040422</t>
        </is>
      </c>
      <c r="I18578" s="139" t="inlineStr">
        <is>
          <t>SYNB0003824</t>
        </is>
      </c>
    </row>
    <row r="18579" ht="14.4" customHeight="1">
      <c r="E18579" s="139" t="inlineStr">
        <is>
          <t>BARB0AIDHIX</t>
        </is>
      </c>
      <c r="F18579" s="139" t="inlineStr">
        <is>
          <t>DLXB0000112</t>
        </is>
      </c>
      <c r="G18579" s="139" t="inlineStr">
        <is>
          <t>JAKA0EPONCH</t>
        </is>
      </c>
      <c r="H18579" s="139" t="inlineStr">
        <is>
          <t>SBIN0040421</t>
        </is>
      </c>
      <c r="I18579" s="139" t="inlineStr">
        <is>
          <t>SYNB0003823</t>
        </is>
      </c>
    </row>
    <row r="18580" ht="14.4" customHeight="1">
      <c r="E18580" s="139" t="inlineStr">
        <is>
          <t>BARB0AHWAXX</t>
        </is>
      </c>
      <c r="F18580" s="139" t="inlineStr">
        <is>
          <t>DLXB0000111</t>
        </is>
      </c>
      <c r="G18580" s="139" t="inlineStr">
        <is>
          <t>JAKA0EOSJAM</t>
        </is>
      </c>
      <c r="H18580" s="139" t="inlineStr">
        <is>
          <t>SBIN0040420</t>
        </is>
      </c>
      <c r="I18580" s="139" t="inlineStr">
        <is>
          <t>SYNB0003822</t>
        </is>
      </c>
    </row>
    <row r="18581" ht="14.4" customHeight="1">
      <c r="E18581" s="139" t="inlineStr">
        <is>
          <t>BARB0AHRABS</t>
        </is>
      </c>
      <c r="F18581" s="139" t="inlineStr">
        <is>
          <t>DLXB0000110</t>
        </is>
      </c>
      <c r="G18581" s="139" t="inlineStr">
        <is>
          <t>JAKA0ENSMCE</t>
        </is>
      </c>
      <c r="H18581" s="139" t="inlineStr">
        <is>
          <t>SBIN0040419</t>
        </is>
      </c>
      <c r="I18581" s="139" t="inlineStr">
        <is>
          <t>SYNB0003821</t>
        </is>
      </c>
    </row>
    <row r="18582" ht="14.4" customHeight="1">
      <c r="E18582" s="139" t="inlineStr">
        <is>
          <t>BARB0AHMEDN</t>
        </is>
      </c>
      <c r="F18582" s="139" t="inlineStr">
        <is>
          <t>DLXB0000108</t>
        </is>
      </c>
      <c r="G18582" s="139" t="inlineStr">
        <is>
          <t>JAKA0ENPORA</t>
        </is>
      </c>
      <c r="H18582" s="139" t="inlineStr">
        <is>
          <t>SBIN0040418</t>
        </is>
      </c>
      <c r="I18582" s="139" t="inlineStr">
        <is>
          <t>SYNB0003820</t>
        </is>
      </c>
    </row>
    <row r="18583" ht="14.4" customHeight="1">
      <c r="E18583" s="139" t="inlineStr">
        <is>
          <t>BARB0AGSHAH</t>
        </is>
      </c>
      <c r="F18583" s="139" t="inlineStr">
        <is>
          <t>DLXB0000107</t>
        </is>
      </c>
      <c r="G18583" s="139" t="inlineStr">
        <is>
          <t>JAKA0ENAMBL</t>
        </is>
      </c>
      <c r="H18583" s="139" t="inlineStr">
        <is>
          <t>SBIN0040417</t>
        </is>
      </c>
      <c r="I18583" s="139" t="inlineStr">
        <is>
          <t>SYNB0003819</t>
        </is>
      </c>
    </row>
    <row r="18584" ht="14.4" customHeight="1">
      <c r="E18584" s="139" t="inlineStr">
        <is>
          <t>BARB0AGRUNI</t>
        </is>
      </c>
      <c r="F18584" s="139" t="inlineStr">
        <is>
          <t>DLXB0000106</t>
        </is>
      </c>
      <c r="G18584" s="139" t="inlineStr">
        <is>
          <t>JAKA0EMUNDA</t>
        </is>
      </c>
      <c r="H18584" s="139" t="inlineStr">
        <is>
          <t>SBIN0040416</t>
        </is>
      </c>
      <c r="I18584" s="139" t="inlineStr">
        <is>
          <t>SYNB0003818</t>
        </is>
      </c>
    </row>
    <row r="18585" ht="14.4" customHeight="1">
      <c r="E18585" s="139" t="inlineStr">
        <is>
          <t>BARB0AGRPUN</t>
        </is>
      </c>
      <c r="F18585" s="139" t="inlineStr">
        <is>
          <t>DLXB0000105</t>
        </is>
      </c>
      <c r="G18585" s="139" t="inlineStr">
        <is>
          <t>JAKA0EMPIRE</t>
        </is>
      </c>
      <c r="H18585" s="139" t="inlineStr">
        <is>
          <t>SBIN0040415</t>
        </is>
      </c>
      <c r="I18585" s="139" t="inlineStr">
        <is>
          <t>SYNB0003816</t>
        </is>
      </c>
    </row>
    <row r="18586" ht="14.4" customHeight="1">
      <c r="E18586" s="139" t="inlineStr">
        <is>
          <t>BARB0AGRHYD</t>
        </is>
      </c>
      <c r="F18586" s="139" t="inlineStr">
        <is>
          <t>DLXB0000104</t>
        </is>
      </c>
      <c r="G18586" s="139" t="inlineStr">
        <is>
          <t>JAKA0EMCJAM</t>
        </is>
      </c>
      <c r="H18586" s="139" t="inlineStr">
        <is>
          <t>SBIN0040414</t>
        </is>
      </c>
      <c r="I18586" s="139" t="inlineStr">
        <is>
          <t>SYNB0003812</t>
        </is>
      </c>
    </row>
    <row r="18587" ht="14.4" customHeight="1">
      <c r="E18587" s="139" t="inlineStr">
        <is>
          <t>BARB0AGRHAJ</t>
        </is>
      </c>
      <c r="F18587" s="139" t="inlineStr">
        <is>
          <t>DLXB0000103</t>
        </is>
      </c>
      <c r="G18587" s="139" t="inlineStr">
        <is>
          <t>JAKA0ELUXUR</t>
        </is>
      </c>
      <c r="H18587" s="139" t="inlineStr">
        <is>
          <t>SBIN0040413</t>
        </is>
      </c>
      <c r="I18587" s="139" t="inlineStr">
        <is>
          <t>SYNB0003807</t>
        </is>
      </c>
    </row>
    <row r="18588" ht="14.4" customHeight="1">
      <c r="E18588" s="139" t="inlineStr">
        <is>
          <t>BARB0AGRCHA</t>
        </is>
      </c>
      <c r="F18588" s="139" t="inlineStr">
        <is>
          <t>DLXB0000102</t>
        </is>
      </c>
      <c r="G18588" s="139" t="inlineStr">
        <is>
          <t>JAKA0ELINES</t>
        </is>
      </c>
      <c r="H18588" s="139" t="inlineStr">
        <is>
          <t>SBIN0040412</t>
        </is>
      </c>
      <c r="I18588" s="139" t="inlineStr">
        <is>
          <t>SYNB0003806</t>
        </is>
      </c>
    </row>
    <row r="18589" ht="14.4" customHeight="1">
      <c r="E18589" s="139" t="inlineStr">
        <is>
          <t>BARB0AGRAXX</t>
        </is>
      </c>
      <c r="F18589" s="139" t="inlineStr">
        <is>
          <t>DLXB0000101</t>
        </is>
      </c>
      <c r="G18589" s="139" t="inlineStr">
        <is>
          <t>JAKA0ELAGAM</t>
        </is>
      </c>
      <c r="H18589" s="139" t="inlineStr">
        <is>
          <t>SBIN0040411</t>
        </is>
      </c>
      <c r="I18589" s="139" t="inlineStr">
        <is>
          <t>SYNB0003803</t>
        </is>
      </c>
    </row>
    <row r="18590" ht="14.4" customHeight="1">
      <c r="E18590" s="139" t="inlineStr">
        <is>
          <t>BARB0AGRABS</t>
        </is>
      </c>
      <c r="F18590" s="139" t="inlineStr">
        <is>
          <t>DLXB0000100</t>
        </is>
      </c>
      <c r="G18590" s="139" t="inlineStr">
        <is>
          <t>JAKA0EKUTAM</t>
        </is>
      </c>
      <c r="H18590" s="139" t="inlineStr">
        <is>
          <t>SBIN0040410</t>
        </is>
      </c>
      <c r="I18590" s="139" t="inlineStr">
        <is>
          <t>SYNB0003802</t>
        </is>
      </c>
    </row>
    <row r="18591" ht="14.4" customHeight="1">
      <c r="E18591" s="139" t="inlineStr">
        <is>
          <t>BARB0AGOOCH</t>
        </is>
      </c>
      <c r="F18591" s="139" t="inlineStr">
        <is>
          <t>DLXB0000099</t>
        </is>
      </c>
      <c r="G18591" s="139" t="inlineStr">
        <is>
          <t>JAKA0EKHREW</t>
        </is>
      </c>
      <c r="H18591" s="139" t="inlineStr">
        <is>
          <t>SBIN0040409</t>
        </is>
      </c>
      <c r="I18591" s="139" t="inlineStr">
        <is>
          <t>SYNB0003801</t>
        </is>
      </c>
    </row>
    <row r="18592" ht="14.4" customHeight="1">
      <c r="E18592" s="139" t="inlineStr">
        <is>
          <t>BARB0AGHARX</t>
        </is>
      </c>
      <c r="F18592" s="139" t="inlineStr">
        <is>
          <t>DLXB0000098</t>
        </is>
      </c>
      <c r="G18592" s="139" t="inlineStr">
        <is>
          <t>JAKA0EKCJAM</t>
        </is>
      </c>
      <c r="H18592" s="139" t="inlineStr">
        <is>
          <t>SBIN0040408</t>
        </is>
      </c>
      <c r="I18592" s="139" t="inlineStr">
        <is>
          <t>SYNB0003791</t>
        </is>
      </c>
    </row>
    <row r="18593" ht="14.4" customHeight="1">
      <c r="E18593" s="139" t="inlineStr">
        <is>
          <t>BARB0AGCPAT</t>
        </is>
      </c>
      <c r="F18593" s="139" t="inlineStr">
        <is>
          <t>DLXB0000097</t>
        </is>
      </c>
      <c r="G18593" s="139" t="inlineStr">
        <is>
          <t>JAKA0EKATRA</t>
        </is>
      </c>
      <c r="H18593" s="139" t="inlineStr">
        <is>
          <t>SBIN0040407</t>
        </is>
      </c>
      <c r="I18593" s="139" t="inlineStr">
        <is>
          <t>SYNB0003790</t>
        </is>
      </c>
    </row>
    <row r="18594" ht="14.4" customHeight="1">
      <c r="E18594" s="139" t="inlineStr">
        <is>
          <t>BARB0AGARXX</t>
        </is>
      </c>
      <c r="F18594" s="139" t="inlineStr">
        <is>
          <t>DLXB0000096</t>
        </is>
      </c>
      <c r="G18594" s="139" t="inlineStr">
        <is>
          <t>JAKA0EKARUL</t>
        </is>
      </c>
      <c r="H18594" s="139" t="inlineStr">
        <is>
          <t>SBIN0040406</t>
        </is>
      </c>
      <c r="I18594" s="139" t="inlineStr">
        <is>
          <t>SYNB0003781</t>
        </is>
      </c>
    </row>
    <row r="18595" ht="14.4" customHeight="1">
      <c r="E18595" s="139" t="inlineStr">
        <is>
          <t>BARB0AGARTA</t>
        </is>
      </c>
      <c r="F18595" s="139" t="inlineStr">
        <is>
          <t>DLXB0000095</t>
        </is>
      </c>
      <c r="G18595" s="139" t="inlineStr">
        <is>
          <t>JAKA0EJVBEM</t>
        </is>
      </c>
      <c r="H18595" s="139" t="inlineStr">
        <is>
          <t>SBIN0040405</t>
        </is>
      </c>
      <c r="I18595" s="139" t="inlineStr">
        <is>
          <t>SYNB0003775</t>
        </is>
      </c>
    </row>
    <row r="18596" ht="14.4" customHeight="1">
      <c r="E18596" s="139" t="inlineStr">
        <is>
          <t>BARB0AFZALP</t>
        </is>
      </c>
      <c r="F18596" s="139" t="inlineStr">
        <is>
          <t>DLXB0000094</t>
        </is>
      </c>
      <c r="G18596" s="139" t="inlineStr">
        <is>
          <t>JAKA0EGROTA</t>
        </is>
      </c>
      <c r="H18596" s="139" t="inlineStr">
        <is>
          <t>SBIN0040404</t>
        </is>
      </c>
      <c r="I18596" s="139" t="inlineStr">
        <is>
          <t>SYNB0003774</t>
        </is>
      </c>
    </row>
    <row r="18597" ht="14.4" customHeight="1">
      <c r="E18597" s="139" t="inlineStr">
        <is>
          <t>BARB0AERODR</t>
        </is>
      </c>
      <c r="F18597" s="139" t="inlineStr">
        <is>
          <t>DLXB0000092</t>
        </is>
      </c>
      <c r="G18597" s="139" t="inlineStr">
        <is>
          <t>JAKA0EGOUSH</t>
        </is>
      </c>
      <c r="H18597" s="139" t="inlineStr">
        <is>
          <t>SBIN0040403</t>
        </is>
      </c>
      <c r="I18597" s="139" t="inlineStr">
        <is>
          <t>SYNB0003772</t>
        </is>
      </c>
    </row>
    <row r="18598" ht="14.4" customHeight="1">
      <c r="E18598" s="139" t="inlineStr">
        <is>
          <t>BARB0ADVALX</t>
        </is>
      </c>
      <c r="F18598" s="139" t="inlineStr">
        <is>
          <t>DLXB0000091</t>
        </is>
      </c>
      <c r="G18598" s="139" t="inlineStr">
        <is>
          <t>JAKA0EGMARG</t>
        </is>
      </c>
      <c r="H18598" s="139" t="inlineStr">
        <is>
          <t>SBIN0040402</t>
        </is>
      </c>
      <c r="I18598" s="139" t="inlineStr">
        <is>
          <t>SYNB0003771</t>
        </is>
      </c>
    </row>
    <row r="18599" ht="14.4" customHeight="1">
      <c r="E18599" s="139" t="inlineStr">
        <is>
          <t>BARB0ADORXX</t>
        </is>
      </c>
      <c r="F18599" s="139" t="inlineStr">
        <is>
          <t>DLXB0000090</t>
        </is>
      </c>
      <c r="G18599" s="139" t="inlineStr">
        <is>
          <t>JAKA0EGCENG</t>
        </is>
      </c>
      <c r="H18599" s="139" t="inlineStr">
        <is>
          <t>SBIN0040401</t>
        </is>
      </c>
      <c r="I18599" s="139" t="inlineStr">
        <is>
          <t>SYNB0003767</t>
        </is>
      </c>
    </row>
    <row r="18600" ht="14.4" customHeight="1">
      <c r="E18600" s="139" t="inlineStr">
        <is>
          <t>BARB0ADOORX</t>
        </is>
      </c>
      <c r="F18600" s="139" t="inlineStr">
        <is>
          <t>DLXB0000089</t>
        </is>
      </c>
      <c r="G18600" s="139" t="inlineStr">
        <is>
          <t>JAKA0EGANDI</t>
        </is>
      </c>
      <c r="H18600" s="139" t="inlineStr">
        <is>
          <t>SBIN0040400</t>
        </is>
      </c>
      <c r="I18600" s="139" t="inlineStr">
        <is>
          <t>SYNB0003766</t>
        </is>
      </c>
    </row>
    <row r="18601" ht="14.4" customHeight="1">
      <c r="E18601" s="139" t="inlineStr">
        <is>
          <t>BARB0ADONIX</t>
        </is>
      </c>
      <c r="F18601" s="139" t="inlineStr">
        <is>
          <t>DLXB0000088</t>
        </is>
      </c>
      <c r="G18601" s="139" t="inlineStr">
        <is>
          <t>JAKA0EDREAM</t>
        </is>
      </c>
      <c r="H18601" s="139" t="inlineStr">
        <is>
          <t>SBIN0040399</t>
        </is>
      </c>
      <c r="I18601" s="139" t="inlineStr">
        <is>
          <t>SYNB0003763</t>
        </is>
      </c>
    </row>
    <row r="18602" ht="14.4" customHeight="1">
      <c r="E18602" s="139" t="inlineStr">
        <is>
          <t>BARB0ADITYA</t>
        </is>
      </c>
      <c r="F18602" s="139" t="inlineStr">
        <is>
          <t>DLXB0000087</t>
        </is>
      </c>
      <c r="G18602" s="139" t="inlineStr">
        <is>
          <t>JAKA0EDOCOM</t>
        </is>
      </c>
      <c r="H18602" s="139" t="inlineStr">
        <is>
          <t>SBIN0040398</t>
        </is>
      </c>
      <c r="I18602" s="139" t="inlineStr">
        <is>
          <t>SYNB0003762</t>
        </is>
      </c>
    </row>
    <row r="18603" ht="14.4" customHeight="1">
      <c r="E18603" s="139" t="inlineStr">
        <is>
          <t>BARB0ADIPUR</t>
        </is>
      </c>
      <c r="F18603" s="139" t="inlineStr">
        <is>
          <t>DLXB0000086</t>
        </is>
      </c>
      <c r="G18603" s="139" t="inlineStr">
        <is>
          <t>JAKA0EDANGA</t>
        </is>
      </c>
      <c r="H18603" s="139" t="inlineStr">
        <is>
          <t>SBIN0040397</t>
        </is>
      </c>
      <c r="I18603" s="139" t="inlineStr">
        <is>
          <t>SYNB0003761</t>
        </is>
      </c>
    </row>
    <row r="18604" ht="14.4" customHeight="1">
      <c r="E18604" s="139" t="inlineStr">
        <is>
          <t>BARB0ADILAB</t>
        </is>
      </c>
      <c r="F18604" s="139" t="inlineStr">
        <is>
          <t>DLXB0000085</t>
        </is>
      </c>
      <c r="G18604" s="139" t="inlineStr">
        <is>
          <t>JAKA0ECZEWN</t>
        </is>
      </c>
      <c r="H18604" s="139" t="inlineStr">
        <is>
          <t>SBIN0040396</t>
        </is>
      </c>
      <c r="I18604" s="139" t="inlineStr">
        <is>
          <t>SYNB0003760</t>
        </is>
      </c>
    </row>
    <row r="18605" ht="14.4" customHeight="1">
      <c r="E18605" s="139" t="inlineStr">
        <is>
          <t>BARB0ADHALP</t>
        </is>
      </c>
      <c r="F18605" s="139" t="inlineStr">
        <is>
          <t>DLXB0000084</t>
        </is>
      </c>
      <c r="G18605" s="139" t="inlineStr">
        <is>
          <t>JAKA0ECSOPR</t>
        </is>
      </c>
      <c r="H18605" s="139" t="inlineStr">
        <is>
          <t>SBIN0040395</t>
        </is>
      </c>
      <c r="I18605" s="139" t="inlineStr">
        <is>
          <t>SYNB0003759</t>
        </is>
      </c>
    </row>
    <row r="18606" ht="14.4" customHeight="1">
      <c r="E18606" s="139" t="inlineStr">
        <is>
          <t>BARB0ADDANK</t>
        </is>
      </c>
      <c r="F18606" s="139" t="inlineStr">
        <is>
          <t>DLXB0000083</t>
        </is>
      </c>
      <c r="G18606" s="139" t="inlineStr">
        <is>
          <t>JAKA0ECROOM</t>
        </is>
      </c>
      <c r="H18606" s="139" t="inlineStr">
        <is>
          <t>SBIN0040394</t>
        </is>
      </c>
      <c r="I18606" s="139" t="inlineStr">
        <is>
          <t>SYNB0003758</t>
        </is>
      </c>
    </row>
    <row r="18607" ht="14.4" customHeight="1">
      <c r="E18607" s="139" t="inlineStr">
        <is>
          <t>BARB0ADAYAR</t>
        </is>
      </c>
      <c r="F18607" s="139" t="inlineStr">
        <is>
          <t>DLXB0000082</t>
        </is>
      </c>
      <c r="G18607" s="139" t="inlineStr">
        <is>
          <t>JAKA0ECNBAL</t>
        </is>
      </c>
      <c r="H18607" s="139" t="inlineStr">
        <is>
          <t>SBIN0040393</t>
        </is>
      </c>
      <c r="I18607" s="139" t="inlineStr">
        <is>
          <t>SYNB0003757</t>
        </is>
      </c>
    </row>
    <row r="18608" ht="14.4" customHeight="1">
      <c r="E18608" s="139" t="inlineStr">
        <is>
          <t>BARB0ADAURI</t>
        </is>
      </c>
      <c r="F18608" s="139" t="inlineStr">
        <is>
          <t>DLXB0000081</t>
        </is>
      </c>
      <c r="G18608" s="139" t="inlineStr">
        <is>
          <t>JAKA0ECIUST</t>
        </is>
      </c>
      <c r="H18608" s="139" t="inlineStr">
        <is>
          <t>SBIN0040392</t>
        </is>
      </c>
      <c r="I18608" s="139" t="inlineStr">
        <is>
          <t>SYNB0003756</t>
        </is>
      </c>
    </row>
    <row r="18609" ht="14.4" customHeight="1">
      <c r="E18609" s="139" t="inlineStr">
        <is>
          <t>BARB0ADARSH</t>
        </is>
      </c>
      <c r="F18609" s="139" t="inlineStr">
        <is>
          <t>DLXB0000080</t>
        </is>
      </c>
      <c r="G18609" s="139" t="inlineStr">
        <is>
          <t>JAKA0ECHEST</t>
        </is>
      </c>
      <c r="H18609" s="139" t="inlineStr">
        <is>
          <t>SBIN0040391</t>
        </is>
      </c>
      <c r="I18609" s="139" t="inlineStr">
        <is>
          <t>SYNB0003755</t>
        </is>
      </c>
    </row>
    <row r="18610" ht="14.4" customHeight="1">
      <c r="E18610" s="139" t="inlineStr">
        <is>
          <t>BARB0ADARAJ</t>
        </is>
      </c>
      <c r="F18610" s="139" t="inlineStr">
        <is>
          <t>DLXB0000079</t>
        </is>
      </c>
      <c r="G18610" s="139" t="inlineStr">
        <is>
          <t>JAKA0ECDPAN</t>
        </is>
      </c>
      <c r="H18610" s="139" t="inlineStr">
        <is>
          <t>SBIN0040390</t>
        </is>
      </c>
      <c r="I18610" s="139" t="inlineStr">
        <is>
          <t>SYNB0003754</t>
        </is>
      </c>
    </row>
    <row r="18611" ht="14.4" customHeight="1">
      <c r="E18611" s="139" t="inlineStr">
        <is>
          <t>BARB0ADAMPU</t>
        </is>
      </c>
      <c r="F18611" s="139" t="inlineStr">
        <is>
          <t>DLXB0000078</t>
        </is>
      </c>
      <c r="G18611" s="139" t="inlineStr">
        <is>
          <t>JAKA0EBATRA</t>
        </is>
      </c>
      <c r="H18611" s="139" t="inlineStr">
        <is>
          <t>SBIN0040389</t>
        </is>
      </c>
      <c r="I18611" s="139" t="inlineStr">
        <is>
          <t>SYNB0003753</t>
        </is>
      </c>
    </row>
    <row r="18612" ht="14.4" customHeight="1">
      <c r="E18612" s="139" t="inlineStr">
        <is>
          <t>BARB0ADAMBA</t>
        </is>
      </c>
      <c r="F18612" s="139" t="inlineStr">
        <is>
          <t>DLXB0000077</t>
        </is>
      </c>
      <c r="G18612" s="139" t="inlineStr">
        <is>
          <t>JAKA0EBAROO</t>
        </is>
      </c>
      <c r="H18612" s="139" t="inlineStr">
        <is>
          <t>SBIN0040388</t>
        </is>
      </c>
      <c r="I18612" s="139" t="inlineStr">
        <is>
          <t>SYNB0003752</t>
        </is>
      </c>
    </row>
    <row r="18613" ht="14.4" customHeight="1">
      <c r="E18613" s="139" t="inlineStr">
        <is>
          <t>BARB0ADALAJ</t>
        </is>
      </c>
      <c r="F18613" s="139" t="inlineStr">
        <is>
          <t>DLXB0000076</t>
        </is>
      </c>
      <c r="G18613" s="139" t="inlineStr">
        <is>
          <t>JAKA0EBARJN</t>
        </is>
      </c>
      <c r="H18613" s="139" t="inlineStr">
        <is>
          <t>SBIN0040387</t>
        </is>
      </c>
      <c r="I18613" s="139" t="inlineStr">
        <is>
          <t>SYNB0003751</t>
        </is>
      </c>
    </row>
    <row r="18614" ht="14.4" customHeight="1">
      <c r="E18614" s="139" t="inlineStr">
        <is>
          <t>BARB0ADAJAB</t>
        </is>
      </c>
      <c r="F18614" s="139" t="inlineStr">
        <is>
          <t>DLXB0000075</t>
        </is>
      </c>
      <c r="G18614" s="139" t="inlineStr">
        <is>
          <t>JAKA0EAURSP</t>
        </is>
      </c>
      <c r="H18614" s="139" t="inlineStr">
        <is>
          <t>SBIN0040386</t>
        </is>
      </c>
      <c r="I18614" s="139" t="inlineStr">
        <is>
          <t>SYNB0003750</t>
        </is>
      </c>
    </row>
    <row r="18615" ht="14.4" customHeight="1">
      <c r="E18615" s="139" t="inlineStr">
        <is>
          <t>BARB0ADAHYD</t>
        </is>
      </c>
      <c r="F18615" s="139" t="inlineStr">
        <is>
          <t>DLXB0000074</t>
        </is>
      </c>
      <c r="G18615" s="139" t="inlineStr">
        <is>
          <t>JAKA0EARNIA</t>
        </is>
      </c>
      <c r="H18615" s="139" t="inlineStr">
        <is>
          <t>SBIN0040385</t>
        </is>
      </c>
      <c r="I18615" s="139" t="inlineStr">
        <is>
          <t>SYNB0003749</t>
        </is>
      </c>
    </row>
    <row r="18616" ht="14.4" customHeight="1">
      <c r="E18616" s="139" t="inlineStr">
        <is>
          <t>BARB0ADAHIS</t>
        </is>
      </c>
      <c r="F18616" s="139" t="inlineStr">
        <is>
          <t>DLXB0000073</t>
        </is>
      </c>
      <c r="G18616" s="139" t="inlineStr">
        <is>
          <t>JAKA0EAKNOR</t>
        </is>
      </c>
      <c r="H18616" s="139" t="inlineStr">
        <is>
          <t>SBIN0040384</t>
        </is>
      </c>
      <c r="I18616" s="139" t="inlineStr">
        <is>
          <t>SYNB0003746</t>
        </is>
      </c>
    </row>
    <row r="18617" ht="14.4" customHeight="1">
      <c r="E18617" s="139" t="inlineStr">
        <is>
          <t>BARB0ADADAX</t>
        </is>
      </c>
      <c r="F18617" s="139" t="inlineStr">
        <is>
          <t>DLXB0000072</t>
        </is>
      </c>
      <c r="G18617" s="139" t="inlineStr">
        <is>
          <t>JAKA0DWMARG</t>
        </is>
      </c>
      <c r="H18617" s="139" t="inlineStr">
        <is>
          <t>SBIN0040383</t>
        </is>
      </c>
      <c r="I18617" s="139" t="inlineStr">
        <is>
          <t>SYNB0003744</t>
        </is>
      </c>
    </row>
    <row r="18618" ht="14.4" customHeight="1">
      <c r="E18618" s="139" t="inlineStr">
        <is>
          <t>BARB0ACHALP</t>
        </is>
      </c>
      <c r="F18618" s="139" t="inlineStr">
        <is>
          <t>DLXB0000071</t>
        </is>
      </c>
      <c r="G18618" s="139" t="inlineStr">
        <is>
          <t>JAKA0DWARKA</t>
        </is>
      </c>
      <c r="H18618" s="139" t="inlineStr">
        <is>
          <t>SBIN0040382</t>
        </is>
      </c>
      <c r="I18618" s="139" t="inlineStr">
        <is>
          <t>SYNB0003743</t>
        </is>
      </c>
    </row>
    <row r="18619" ht="14.4" customHeight="1">
      <c r="E18619" s="139" t="inlineStr">
        <is>
          <t>BARB0ABUXXX</t>
        </is>
      </c>
      <c r="F18619" s="139" t="inlineStr">
        <is>
          <t>DLXB0000070</t>
        </is>
      </c>
      <c r="G18619" s="139" t="inlineStr">
        <is>
          <t>JAKA0DURBUK</t>
        </is>
      </c>
      <c r="H18619" s="139" t="inlineStr">
        <is>
          <t>SBIN0040381</t>
        </is>
      </c>
      <c r="I18619" s="139" t="inlineStr">
        <is>
          <t>SYNB0003742</t>
        </is>
      </c>
    </row>
    <row r="18620" ht="14.4" customHeight="1">
      <c r="E18620" s="139" t="inlineStr">
        <is>
          <t>BARB0ABRSUR</t>
        </is>
      </c>
      <c r="F18620" s="139" t="inlineStr">
        <is>
          <t>DLXB0000069</t>
        </is>
      </c>
      <c r="G18620" s="139" t="inlineStr">
        <is>
          <t>JAKA0DUDWAR</t>
        </is>
      </c>
      <c r="H18620" s="139" t="inlineStr">
        <is>
          <t>SBIN0040380</t>
        </is>
      </c>
      <c r="I18620" s="139" t="inlineStr">
        <is>
          <t>SYNB0003741</t>
        </is>
      </c>
    </row>
    <row r="18621" ht="14.4" customHeight="1">
      <c r="E18621" s="139" t="inlineStr">
        <is>
          <t>BARB0ABROAD</t>
        </is>
      </c>
      <c r="F18621" s="139" t="inlineStr">
        <is>
          <t>DLXB0000068</t>
        </is>
      </c>
      <c r="G18621" s="139" t="inlineStr">
        <is>
          <t>JAKA0DUDRHM</t>
        </is>
      </c>
      <c r="H18621" s="139" t="inlineStr">
        <is>
          <t>SBIN0040379</t>
        </is>
      </c>
      <c r="I18621" s="139" t="inlineStr">
        <is>
          <t>SYNB0003739</t>
        </is>
      </c>
    </row>
    <row r="18622" ht="14.4" customHeight="1">
      <c r="E18622" s="139" t="inlineStr">
        <is>
          <t>BARB0ABRBUL</t>
        </is>
      </c>
      <c r="F18622" s="139" t="inlineStr">
        <is>
          <t>DLXB0000067</t>
        </is>
      </c>
      <c r="G18622" s="139" t="inlineStr">
        <is>
          <t>JAKA0DUBGAM</t>
        </is>
      </c>
      <c r="H18622" s="139" t="inlineStr">
        <is>
          <t>SBIN0040378</t>
        </is>
      </c>
      <c r="I18622" s="139" t="inlineStr">
        <is>
          <t>SYNB0003738</t>
        </is>
      </c>
    </row>
    <row r="18623" ht="14.4" customHeight="1">
      <c r="E18623" s="139" t="inlineStr">
        <is>
          <t>BARB0ABRAMA</t>
        </is>
      </c>
      <c r="F18623" s="139" t="inlineStr">
        <is>
          <t>DLXB0000066</t>
        </is>
      </c>
      <c r="G18623" s="139" t="inlineStr">
        <is>
          <t>JAKA0DSHALA</t>
        </is>
      </c>
      <c r="H18623" s="139" t="inlineStr">
        <is>
          <t>SBIN0040377</t>
        </is>
      </c>
      <c r="I18623" s="139" t="inlineStr">
        <is>
          <t>SYNB0003737</t>
        </is>
      </c>
    </row>
    <row r="18624" ht="14.4" customHeight="1">
      <c r="E18624" s="139" t="inlineStr">
        <is>
          <t>BARB0ABOHAR</t>
        </is>
      </c>
      <c r="F18624" s="139" t="inlineStr">
        <is>
          <t>DLXB0000065</t>
        </is>
      </c>
      <c r="G18624" s="139" t="inlineStr">
        <is>
          <t>JAKA0DRGMUL</t>
        </is>
      </c>
      <c r="H18624" s="139" t="inlineStr">
        <is>
          <t>SBIN0040376</t>
        </is>
      </c>
      <c r="I18624" s="139" t="inlineStr">
        <is>
          <t>SYNB0003736</t>
        </is>
      </c>
    </row>
    <row r="18625" ht="14.4" customHeight="1">
      <c r="E18625" s="139" t="inlineStr">
        <is>
          <t>BARB0ABHAYK</t>
        </is>
      </c>
      <c r="F18625" s="139" t="inlineStr">
        <is>
          <t>DLXB0000064</t>
        </is>
      </c>
      <c r="G18625" s="139" t="inlineStr">
        <is>
          <t>JAKA0DRABLA</t>
        </is>
      </c>
      <c r="H18625" s="139" t="inlineStr">
        <is>
          <t>SBIN0040375</t>
        </is>
      </c>
      <c r="I18625" s="139" t="inlineStr">
        <is>
          <t>SYNB0003734</t>
        </is>
      </c>
    </row>
    <row r="18626" ht="14.4" customHeight="1">
      <c r="E18626" s="139" t="inlineStr">
        <is>
          <t>BARB0ABHANP</t>
        </is>
      </c>
      <c r="F18626" s="139" t="inlineStr">
        <is>
          <t>DLXB0000063</t>
        </is>
      </c>
      <c r="G18626" s="139" t="inlineStr">
        <is>
          <t>JAKA0DORSUM</t>
        </is>
      </c>
      <c r="H18626" s="139" t="inlineStr">
        <is>
          <t>SBIN0040374</t>
        </is>
      </c>
      <c r="I18626" s="139" t="inlineStr">
        <is>
          <t>SYNB0003733</t>
        </is>
      </c>
    </row>
    <row r="18627" ht="14.4" customHeight="1">
      <c r="E18627" s="139" t="inlineStr">
        <is>
          <t>BARB0ABADAN</t>
        </is>
      </c>
      <c r="F18627" s="139" t="inlineStr">
        <is>
          <t>DLXB0000062</t>
        </is>
      </c>
      <c r="G18627" s="139" t="inlineStr">
        <is>
          <t>JAKA0DOOROO</t>
        </is>
      </c>
      <c r="H18627" s="139" t="inlineStr">
        <is>
          <t>SBIN0040373</t>
        </is>
      </c>
      <c r="I18627" s="139" t="inlineStr">
        <is>
          <t>SYNB0003732</t>
        </is>
      </c>
    </row>
    <row r="18628" ht="14.4" customHeight="1">
      <c r="E18628" s="139" t="inlineStr">
        <is>
          <t>BARB0AARANI</t>
        </is>
      </c>
      <c r="F18628" s="139" t="inlineStr">
        <is>
          <t>DLXB0000061</t>
        </is>
      </c>
      <c r="G18628" s="139" t="inlineStr">
        <is>
          <t>JAKA0DOMANA</t>
        </is>
      </c>
      <c r="H18628" s="139" t="inlineStr">
        <is>
          <t>SBIN0040372</t>
        </is>
      </c>
      <c r="I18628" s="139" t="inlineStr">
        <is>
          <t>SYNB0003731</t>
        </is>
      </c>
    </row>
    <row r="18629" ht="14.4" customHeight="1">
      <c r="E18629" s="139" t="inlineStr">
        <is>
          <t>BARB0AANTIY</t>
        </is>
      </c>
      <c r="F18629" s="139" t="inlineStr">
        <is>
          <t>DLXB0000060</t>
        </is>
      </c>
      <c r="G18629" s="139" t="inlineStr">
        <is>
          <t>JAKA0DOCTOR</t>
        </is>
      </c>
      <c r="H18629" s="139" t="inlineStr">
        <is>
          <t>SBIN0040371</t>
        </is>
      </c>
      <c r="I18629" s="139" t="inlineStr">
        <is>
          <t>SYNB0003720</t>
        </is>
      </c>
    </row>
    <row r="18630" ht="14.4" customHeight="1">
      <c r="E18630" s="139" t="inlineStr">
        <is>
          <t>BARB0AAMBUR</t>
        </is>
      </c>
      <c r="F18630" s="139" t="inlineStr">
        <is>
          <t>DLXB0000059</t>
        </is>
      </c>
      <c r="G18630" s="139" t="inlineStr">
        <is>
          <t>JAKA0DLFGUR</t>
        </is>
      </c>
      <c r="H18630" s="139" t="inlineStr">
        <is>
          <t>SBIN0040370</t>
        </is>
      </c>
      <c r="I18630" s="139" t="inlineStr">
        <is>
          <t>SYNB0003719</t>
        </is>
      </c>
    </row>
    <row r="18631" ht="14.4" customHeight="1">
      <c r="E18631" s="139" t="inlineStr">
        <is>
          <t>BCEY0CHEN01</t>
        </is>
      </c>
      <c r="F18631" s="139" t="inlineStr">
        <is>
          <t>DLXB0000058</t>
        </is>
      </c>
      <c r="G18631" s="139" t="inlineStr">
        <is>
          <t>JAKA0DISKIT</t>
        </is>
      </c>
      <c r="H18631" s="139" t="inlineStr">
        <is>
          <t>SBIN0040369</t>
        </is>
      </c>
      <c r="I18631" s="139" t="inlineStr">
        <is>
          <t>SYNB0003717</t>
        </is>
      </c>
    </row>
    <row r="18632" ht="14.4" customHeight="1">
      <c r="E18632" s="139" t="inlineStr">
        <is>
          <t>BCEY0000001</t>
        </is>
      </c>
      <c r="F18632" s="139" t="inlineStr">
        <is>
          <t>DLXB0000057</t>
        </is>
      </c>
      <c r="G18632" s="139" t="inlineStr">
        <is>
          <t>JAKA0DIALGM</t>
        </is>
      </c>
      <c r="H18632" s="139" t="inlineStr">
        <is>
          <t>SBIN0040368</t>
        </is>
      </c>
      <c r="I18632" s="139" t="inlineStr">
        <is>
          <t>SYNB0003715</t>
        </is>
      </c>
    </row>
    <row r="18633" ht="14.4" customHeight="1">
      <c r="E18633" s="139" t="inlineStr">
        <is>
          <t>BKID0WAINGB</t>
        </is>
      </c>
      <c r="F18633" s="139" t="inlineStr">
        <is>
          <t>DLXB0000056</t>
        </is>
      </c>
      <c r="G18633" s="139" t="inlineStr">
        <is>
          <t>JAKA0DHAVER</t>
        </is>
      </c>
      <c r="H18633" s="139" t="inlineStr">
        <is>
          <t>SBIN0040367</t>
        </is>
      </c>
      <c r="I18633" s="139" t="inlineStr">
        <is>
          <t>SYNB0003714</t>
        </is>
      </c>
    </row>
    <row r="18634" ht="14.4" customHeight="1">
      <c r="E18634" s="139" t="inlineStr">
        <is>
          <t>BKID0NAMRGB</t>
        </is>
      </c>
      <c r="F18634" s="139" t="inlineStr">
        <is>
          <t>DLXB0000055</t>
        </is>
      </c>
      <c r="G18634" s="139" t="inlineStr">
        <is>
          <t>JAKA0DHASTI</t>
        </is>
      </c>
      <c r="H18634" s="139" t="inlineStr">
        <is>
          <t>SBIN0040366</t>
        </is>
      </c>
      <c r="I18634" s="139" t="inlineStr">
        <is>
          <t>SYNB0003713</t>
        </is>
      </c>
    </row>
    <row r="18635" ht="14.4" customHeight="1">
      <c r="E18635" s="139" t="inlineStr">
        <is>
          <t>BKID0JHARGB</t>
        </is>
      </c>
      <c r="F18635" s="139" t="inlineStr">
        <is>
          <t>DLXB0000054</t>
        </is>
      </c>
      <c r="G18635" s="139" t="inlineStr">
        <is>
          <t>JAKA0DHARMA</t>
        </is>
      </c>
      <c r="H18635" s="139" t="inlineStr">
        <is>
          <t>SBIN0040365</t>
        </is>
      </c>
      <c r="I18635" s="139" t="inlineStr">
        <is>
          <t>SYNB0003712</t>
        </is>
      </c>
    </row>
    <row r="18636" ht="14.4" customHeight="1">
      <c r="E18636" s="139" t="inlineStr">
        <is>
          <t>BKID0BILDSK</t>
        </is>
      </c>
      <c r="F18636" s="139" t="inlineStr">
        <is>
          <t>DLXB0000053</t>
        </is>
      </c>
      <c r="G18636" s="139" t="inlineStr">
        <is>
          <t>JAKA0DHANGI</t>
        </is>
      </c>
      <c r="H18636" s="139" t="inlineStr">
        <is>
          <t>SBIN0040364</t>
        </is>
      </c>
      <c r="I18636" s="139" t="inlineStr">
        <is>
          <t>SYNB0003711</t>
        </is>
      </c>
    </row>
    <row r="18637" ht="14.4" customHeight="1">
      <c r="E18637" s="139" t="inlineStr">
        <is>
          <t>BKID0BESCOM</t>
        </is>
      </c>
      <c r="F18637" s="139" t="inlineStr">
        <is>
          <t>DLXB0000052</t>
        </is>
      </c>
      <c r="G18637" s="139" t="inlineStr">
        <is>
          <t>JAKA0DEVSAR</t>
        </is>
      </c>
      <c r="H18637" s="139" t="inlineStr">
        <is>
          <t>SBIN0040363</t>
        </is>
      </c>
      <c r="I18637" s="139" t="inlineStr">
        <is>
          <t>SYNB0003710</t>
        </is>
      </c>
    </row>
    <row r="18638" ht="14.4" customHeight="1">
      <c r="E18638" s="139" t="inlineStr">
        <is>
          <t>BKID0ARYAGB</t>
        </is>
      </c>
      <c r="F18638" s="139" t="inlineStr">
        <is>
          <t>DLXB0000051</t>
        </is>
      </c>
      <c r="G18638" s="139" t="inlineStr">
        <is>
          <t>JAKA0DEVAAR</t>
        </is>
      </c>
      <c r="H18638" s="139" t="inlineStr">
        <is>
          <t>SBIN0040362</t>
        </is>
      </c>
      <c r="I18638" s="139" t="inlineStr">
        <is>
          <t>SYNB0003709</t>
        </is>
      </c>
    </row>
    <row r="18639" ht="14.4" customHeight="1">
      <c r="E18639" s="139" t="inlineStr">
        <is>
          <t>BKID099BKCB</t>
        </is>
      </c>
      <c r="F18639" s="139" t="inlineStr">
        <is>
          <t>DLXB0000050</t>
        </is>
      </c>
      <c r="G18639" s="139" t="inlineStr">
        <is>
          <t>JAKA0DESIRE</t>
        </is>
      </c>
      <c r="H18639" s="139" t="inlineStr">
        <is>
          <t>SBIN0040361</t>
        </is>
      </c>
      <c r="I18639" s="139" t="inlineStr">
        <is>
          <t>SYNB0003708</t>
        </is>
      </c>
    </row>
    <row r="18640" ht="14.4" customHeight="1">
      <c r="E18640" s="139" t="inlineStr">
        <is>
          <t>BKID00KSBCL</t>
        </is>
      </c>
      <c r="F18640" s="139" t="inlineStr">
        <is>
          <t>DLXB0000049</t>
        </is>
      </c>
      <c r="G18640" s="139" t="inlineStr">
        <is>
          <t>JAKA0DESERT</t>
        </is>
      </c>
      <c r="H18640" s="139" t="inlineStr">
        <is>
          <t>SBIN0040360</t>
        </is>
      </c>
      <c r="I18640" s="139" t="inlineStr">
        <is>
          <t>SYNB0003707</t>
        </is>
      </c>
    </row>
    <row r="18641" ht="14.4" customHeight="1">
      <c r="E18641" s="139" t="inlineStr">
        <is>
          <t>BKID000ZO89</t>
        </is>
      </c>
      <c r="F18641" s="139" t="inlineStr">
        <is>
          <t>DLXB0000048</t>
        </is>
      </c>
      <c r="G18641" s="139" t="inlineStr">
        <is>
          <t>JAKA0DERBAB</t>
        </is>
      </c>
      <c r="H18641" s="139" t="inlineStr">
        <is>
          <t>SBIN0040359</t>
        </is>
      </c>
      <c r="I18641" s="139" t="inlineStr">
        <is>
          <t>SYNB0003706</t>
        </is>
      </c>
    </row>
    <row r="18642" ht="14.4" customHeight="1">
      <c r="E18642" s="139" t="inlineStr">
        <is>
          <t>BKID000ZO88</t>
        </is>
      </c>
      <c r="F18642" s="139" t="inlineStr">
        <is>
          <t>DLXB0000047</t>
        </is>
      </c>
      <c r="G18642" s="139" t="inlineStr">
        <is>
          <t>JAKA0DEHWAT</t>
        </is>
      </c>
      <c r="H18642" s="139" t="inlineStr">
        <is>
          <t>SBIN0040358</t>
        </is>
      </c>
      <c r="I18642" s="139" t="inlineStr">
        <is>
          <t>SYNB0003705</t>
        </is>
      </c>
    </row>
    <row r="18643" ht="14.4" customHeight="1">
      <c r="E18643" s="139" t="inlineStr">
        <is>
          <t>BKID000ZO85</t>
        </is>
      </c>
      <c r="F18643" s="139" t="inlineStr">
        <is>
          <t>DLXB0000046</t>
        </is>
      </c>
      <c r="G18643" s="139" t="inlineStr">
        <is>
          <t>JAKA0DEESSA</t>
        </is>
      </c>
      <c r="H18643" s="139" t="inlineStr">
        <is>
          <t>SBIN0040357</t>
        </is>
      </c>
      <c r="I18643" s="139" t="inlineStr">
        <is>
          <t>SYNB0003704</t>
        </is>
      </c>
    </row>
    <row r="18644" ht="14.4" customHeight="1">
      <c r="E18644" s="139" t="inlineStr">
        <is>
          <t>BKID000ZO83</t>
        </is>
      </c>
      <c r="F18644" s="139" t="inlineStr">
        <is>
          <t>DLXB0000045</t>
        </is>
      </c>
      <c r="G18644" s="139" t="inlineStr">
        <is>
          <t>JAKA0DEDOON</t>
        </is>
      </c>
      <c r="H18644" s="139" t="inlineStr">
        <is>
          <t>SBIN0040356</t>
        </is>
      </c>
      <c r="I18644" s="139" t="inlineStr">
        <is>
          <t>SYNB0003703</t>
        </is>
      </c>
    </row>
    <row r="18645" ht="14.4" customHeight="1">
      <c r="E18645" s="139" t="inlineStr">
        <is>
          <t>BKID000ZO81</t>
        </is>
      </c>
      <c r="F18645" s="139" t="inlineStr">
        <is>
          <t>DLXB0000044</t>
        </is>
      </c>
      <c r="G18645" s="139" t="inlineStr">
        <is>
          <t>JAKA0DECODE</t>
        </is>
      </c>
      <c r="H18645" s="139" t="inlineStr">
        <is>
          <t>SBIN0040355</t>
        </is>
      </c>
      <c r="I18645" s="139" t="inlineStr">
        <is>
          <t>SYNB0003702</t>
        </is>
      </c>
    </row>
    <row r="18646" ht="14.4" customHeight="1">
      <c r="E18646" s="139" t="inlineStr">
        <is>
          <t>BKID000ZO80</t>
        </is>
      </c>
      <c r="F18646" s="139" t="inlineStr">
        <is>
          <t>DLXB0000042</t>
        </is>
      </c>
      <c r="G18646" s="139" t="inlineStr">
        <is>
          <t>JAKA0DECENT</t>
        </is>
      </c>
      <c r="H18646" s="139" t="inlineStr">
        <is>
          <t>SBIN0040354</t>
        </is>
      </c>
      <c r="I18646" s="139" t="inlineStr">
        <is>
          <t>SYNB0003701</t>
        </is>
      </c>
    </row>
    <row r="18647" ht="14.4" customHeight="1">
      <c r="E18647" s="139" t="inlineStr">
        <is>
          <t>BKID000ZO79</t>
        </is>
      </c>
      <c r="F18647" s="139" t="inlineStr">
        <is>
          <t>DLXB0000041</t>
        </is>
      </c>
      <c r="G18647" s="139" t="inlineStr">
        <is>
          <t>JAKA0DEALER</t>
        </is>
      </c>
      <c r="H18647" s="139" t="inlineStr">
        <is>
          <t>SBIN0040353</t>
        </is>
      </c>
      <c r="I18647" s="139" t="inlineStr">
        <is>
          <t>SYNB0003699</t>
        </is>
      </c>
    </row>
    <row r="18648" ht="14.4" customHeight="1">
      <c r="E18648" s="139" t="inlineStr">
        <is>
          <t>BKID000ZO78</t>
        </is>
      </c>
      <c r="F18648" s="139" t="inlineStr">
        <is>
          <t>DLXB0000040</t>
        </is>
      </c>
      <c r="G18648" s="139" t="inlineStr">
        <is>
          <t>JAKA0DCREAS</t>
        </is>
      </c>
      <c r="H18648" s="139" t="inlineStr">
        <is>
          <t>SBIN0040352</t>
        </is>
      </c>
      <c r="I18648" s="139" t="inlineStr">
        <is>
          <t>SYNB0003698</t>
        </is>
      </c>
    </row>
    <row r="18649" ht="14.4" customHeight="1">
      <c r="E18649" s="139" t="inlineStr">
        <is>
          <t>BKID000ZO77</t>
        </is>
      </c>
      <c r="F18649" s="139" t="inlineStr">
        <is>
          <t>DLXB0000038</t>
        </is>
      </c>
      <c r="G18649" s="139" t="inlineStr">
        <is>
          <t>JAKA0DAYAAL</t>
        </is>
      </c>
      <c r="H18649" s="139" t="inlineStr">
        <is>
          <t>SBIN0040351</t>
        </is>
      </c>
      <c r="I18649" s="139" t="inlineStr">
        <is>
          <t>SYNB0003697</t>
        </is>
      </c>
    </row>
    <row r="18650" ht="14.4" customHeight="1">
      <c r="E18650" s="139" t="inlineStr">
        <is>
          <t>BKID000ZO76</t>
        </is>
      </c>
      <c r="F18650" s="139" t="inlineStr">
        <is>
          <t>DLXB0000037</t>
        </is>
      </c>
      <c r="G18650" s="139" t="inlineStr">
        <is>
          <t>JAKA0DARHAL</t>
        </is>
      </c>
      <c r="H18650" s="139" t="inlineStr">
        <is>
          <t>SBIN0040350</t>
        </is>
      </c>
      <c r="I18650" s="139" t="inlineStr">
        <is>
          <t>SYNB0003696</t>
        </is>
      </c>
    </row>
    <row r="18651" ht="14.4" customHeight="1">
      <c r="E18651" s="139" t="inlineStr">
        <is>
          <t>BKID000ZO75</t>
        </is>
      </c>
      <c r="F18651" s="139" t="inlineStr">
        <is>
          <t>DLXB0000036</t>
        </is>
      </c>
      <c r="G18651" s="139" t="inlineStr">
        <is>
          <t>JAKA0DARASS</t>
        </is>
      </c>
      <c r="H18651" s="139" t="inlineStr">
        <is>
          <t>SBIN0040349</t>
        </is>
      </c>
      <c r="I18651" s="139" t="inlineStr">
        <is>
          <t>SYNB0003695</t>
        </is>
      </c>
    </row>
    <row r="18652" ht="14.4" customHeight="1">
      <c r="E18652" s="139" t="inlineStr">
        <is>
          <t>BKID000ZO74</t>
        </is>
      </c>
      <c r="F18652" s="139" t="inlineStr">
        <is>
          <t>DLXB0000035</t>
        </is>
      </c>
      <c r="G18652" s="139" t="inlineStr">
        <is>
          <t>JAKA0DANSAL</t>
        </is>
      </c>
      <c r="H18652" s="139" t="inlineStr">
        <is>
          <t>SBIN0040348</t>
        </is>
      </c>
      <c r="I18652" s="139" t="inlineStr">
        <is>
          <t>SYNB0003694</t>
        </is>
      </c>
    </row>
    <row r="18653" ht="14.4" customHeight="1">
      <c r="E18653" s="139" t="inlineStr">
        <is>
          <t>BKID000ZO73</t>
        </is>
      </c>
      <c r="F18653" s="139" t="inlineStr">
        <is>
          <t>DLXB0000034</t>
        </is>
      </c>
      <c r="G18653" s="139" t="inlineStr">
        <is>
          <t>JAKA0DANGRI</t>
        </is>
      </c>
      <c r="H18653" s="139" t="inlineStr">
        <is>
          <t>SBIN0040347</t>
        </is>
      </c>
      <c r="I18653" s="139" t="inlineStr">
        <is>
          <t>SYNB0003693</t>
        </is>
      </c>
    </row>
    <row r="18654" ht="14.4" customHeight="1">
      <c r="E18654" s="139" t="inlineStr">
        <is>
          <t>BKID000ZO72</t>
        </is>
      </c>
      <c r="F18654" s="139" t="inlineStr">
        <is>
          <t>DLXB0000033</t>
        </is>
      </c>
      <c r="G18654" s="139" t="inlineStr">
        <is>
          <t>JAKA0DAMHAL</t>
        </is>
      </c>
      <c r="H18654" s="139" t="inlineStr">
        <is>
          <t>SBIN0040346</t>
        </is>
      </c>
      <c r="I18654" s="139" t="inlineStr">
        <is>
          <t>SYNB0003691</t>
        </is>
      </c>
    </row>
    <row r="18655" ht="14.4" customHeight="1">
      <c r="E18655" s="139" t="inlineStr">
        <is>
          <t>BKID000ZO71</t>
        </is>
      </c>
      <c r="F18655" s="139" t="inlineStr">
        <is>
          <t>DLXB0000032</t>
        </is>
      </c>
      <c r="G18655" s="139" t="inlineStr">
        <is>
          <t>JAKA0DALSAR</t>
        </is>
      </c>
      <c r="H18655" s="139" t="inlineStr">
        <is>
          <t>SBIN0040345</t>
        </is>
      </c>
      <c r="I18655" s="139" t="inlineStr">
        <is>
          <t>SYNB0003690</t>
        </is>
      </c>
    </row>
    <row r="18656" ht="14.4" customHeight="1">
      <c r="E18656" s="139" t="inlineStr">
        <is>
          <t>BKID000ZO70</t>
        </is>
      </c>
      <c r="F18656" s="139" t="inlineStr">
        <is>
          <t>DLXB0000031</t>
        </is>
      </c>
      <c r="G18656" s="139" t="inlineStr">
        <is>
          <t>JAKA0DALORI</t>
        </is>
      </c>
      <c r="H18656" s="139" t="inlineStr">
        <is>
          <t>SBIN0040344</t>
        </is>
      </c>
      <c r="I18656" s="139" t="inlineStr">
        <is>
          <t>SYNB0003689</t>
        </is>
      </c>
    </row>
    <row r="18657" ht="14.4" customHeight="1">
      <c r="E18657" s="139" t="inlineStr">
        <is>
          <t>BKID000ZO69</t>
        </is>
      </c>
      <c r="F18657" s="139" t="inlineStr">
        <is>
          <t>DLXB0000030</t>
        </is>
      </c>
      <c r="G18657" s="139" t="inlineStr">
        <is>
          <t>JAKA0DALINA</t>
        </is>
      </c>
      <c r="H18657" s="139" t="inlineStr">
        <is>
          <t>SBIN0040343</t>
        </is>
      </c>
      <c r="I18657" s="139" t="inlineStr">
        <is>
          <t>SYNB0003688</t>
        </is>
      </c>
    </row>
    <row r="18658" ht="14.4" customHeight="1">
      <c r="E18658" s="139" t="inlineStr">
        <is>
          <t>BKID000ZO68</t>
        </is>
      </c>
      <c r="F18658" s="139" t="inlineStr">
        <is>
          <t>DLXB0000029</t>
        </is>
      </c>
      <c r="G18658" s="139" t="inlineStr">
        <is>
          <t>JAKA0DALGAT</t>
        </is>
      </c>
      <c r="H18658" s="139" t="inlineStr">
        <is>
          <t>SBIN0040342</t>
        </is>
      </c>
      <c r="I18658" s="139" t="inlineStr">
        <is>
          <t>SYNB0003687</t>
        </is>
      </c>
    </row>
    <row r="18659" ht="14.4" customHeight="1">
      <c r="E18659" s="139" t="inlineStr">
        <is>
          <t>BKID000ZO67</t>
        </is>
      </c>
      <c r="F18659" s="139" t="inlineStr">
        <is>
          <t>DLXB0000028</t>
        </is>
      </c>
      <c r="G18659" s="139" t="inlineStr">
        <is>
          <t>JAKA0DADSAR</t>
        </is>
      </c>
      <c r="H18659" s="139" t="inlineStr">
        <is>
          <t>SBIN0040341</t>
        </is>
      </c>
      <c r="I18659" s="139" t="inlineStr">
        <is>
          <t>SYNB0003686</t>
        </is>
      </c>
    </row>
    <row r="18660" ht="14.4" customHeight="1">
      <c r="E18660" s="139" t="inlineStr">
        <is>
          <t>BKID000ZO66</t>
        </is>
      </c>
      <c r="F18660" s="139" t="inlineStr">
        <is>
          <t>DLXB0000027</t>
        </is>
      </c>
      <c r="G18660" s="139" t="inlineStr">
        <is>
          <t>JAKA0DADAOM</t>
        </is>
      </c>
      <c r="H18660" s="139" t="inlineStr">
        <is>
          <t>SBIN0040340</t>
        </is>
      </c>
      <c r="I18660" s="139" t="inlineStr">
        <is>
          <t>SYNB0003685</t>
        </is>
      </c>
    </row>
    <row r="18661" ht="14.4" customHeight="1">
      <c r="E18661" s="139" t="inlineStr">
        <is>
          <t>BKID000ZO65</t>
        </is>
      </c>
      <c r="F18661" s="139" t="inlineStr">
        <is>
          <t>DLXB0000026</t>
        </is>
      </c>
      <c r="G18661" s="139" t="inlineStr">
        <is>
          <t>JAKA0DACHAN</t>
        </is>
      </c>
      <c r="H18661" s="139" t="inlineStr">
        <is>
          <t>SBIN0040339</t>
        </is>
      </c>
      <c r="I18661" s="139" t="inlineStr">
        <is>
          <t>SYNB0003684</t>
        </is>
      </c>
    </row>
    <row r="18662" ht="14.4" customHeight="1">
      <c r="E18662" s="139" t="inlineStr">
        <is>
          <t>BKID000ZO64</t>
        </is>
      </c>
      <c r="F18662" s="139" t="inlineStr">
        <is>
          <t>DLXB0000025</t>
        </is>
      </c>
      <c r="G18662" s="139" t="inlineStr">
        <is>
          <t>JAKA0DABHAR</t>
        </is>
      </c>
      <c r="H18662" s="139" t="inlineStr">
        <is>
          <t>SBIN0040338</t>
        </is>
      </c>
      <c r="I18662" s="139" t="inlineStr">
        <is>
          <t>SYNB0003683</t>
        </is>
      </c>
    </row>
    <row r="18663" ht="14.4" customHeight="1">
      <c r="E18663" s="139" t="inlineStr">
        <is>
          <t>BKID000ZO63</t>
        </is>
      </c>
      <c r="F18663" s="139" t="inlineStr">
        <is>
          <t>DLXB0000024</t>
        </is>
      </c>
      <c r="G18663" s="139" t="inlineStr">
        <is>
          <t>JAKA0DABGNB</t>
        </is>
      </c>
      <c r="H18663" s="139" t="inlineStr">
        <is>
          <t>SBIN0040337</t>
        </is>
      </c>
      <c r="I18663" s="139" t="inlineStr">
        <is>
          <t>SYNB0003682</t>
        </is>
      </c>
    </row>
    <row r="18664" ht="14.4" customHeight="1">
      <c r="E18664" s="139" t="inlineStr">
        <is>
          <t>BKID000ZO62</t>
        </is>
      </c>
      <c r="F18664" s="139" t="inlineStr">
        <is>
          <t>DLXB0000023</t>
        </is>
      </c>
      <c r="G18664" s="139" t="inlineStr">
        <is>
          <t>JAKA0CRSHOP</t>
        </is>
      </c>
      <c r="H18664" s="139" t="inlineStr">
        <is>
          <t>SBIN0040336</t>
        </is>
      </c>
      <c r="I18664" s="139" t="inlineStr">
        <is>
          <t>SYNB0003679</t>
        </is>
      </c>
    </row>
    <row r="18665" ht="14.4" customHeight="1">
      <c r="E18665" s="139" t="inlineStr">
        <is>
          <t>BKID000ZO61</t>
        </is>
      </c>
      <c r="F18665" s="139" t="inlineStr">
        <is>
          <t>DLXB0000022</t>
        </is>
      </c>
      <c r="G18665" s="139" t="inlineStr">
        <is>
          <t>JAKA0CRMAGM</t>
        </is>
      </c>
      <c r="H18665" s="139" t="inlineStr">
        <is>
          <t>SBIN0040335</t>
        </is>
      </c>
      <c r="I18665" s="139" t="inlineStr">
        <is>
          <t>SYNB0003678</t>
        </is>
      </c>
    </row>
    <row r="18666" ht="14.4" customHeight="1">
      <c r="E18666" s="139" t="inlineStr">
        <is>
          <t>BKID000ZO60</t>
        </is>
      </c>
      <c r="F18666" s="139" t="inlineStr">
        <is>
          <t>DLXB0000021</t>
        </is>
      </c>
      <c r="G18666" s="139" t="inlineStr">
        <is>
          <t>JAKA0COUPLE</t>
        </is>
      </c>
      <c r="H18666" s="139" t="inlineStr">
        <is>
          <t>SBIN0040334</t>
        </is>
      </c>
      <c r="I18666" s="139" t="inlineStr">
        <is>
          <t>SYNB0003677</t>
        </is>
      </c>
    </row>
    <row r="18667" ht="14.4" customHeight="1">
      <c r="E18667" s="139" t="inlineStr">
        <is>
          <t>BKID000ZO59</t>
        </is>
      </c>
      <c r="F18667" s="139" t="inlineStr">
        <is>
          <t>DLXB0000020</t>
        </is>
      </c>
      <c r="G18667" s="139" t="inlineStr">
        <is>
          <t>JAKA0COMTOR</t>
        </is>
      </c>
      <c r="H18667" s="139" t="inlineStr">
        <is>
          <t>SBIN0040333</t>
        </is>
      </c>
      <c r="I18667" s="139" t="inlineStr">
        <is>
          <t>SYNB0003676</t>
        </is>
      </c>
    </row>
    <row r="18668" ht="14.4" customHeight="1">
      <c r="E18668" s="139" t="inlineStr">
        <is>
          <t>BKID000ZO58</t>
        </is>
      </c>
      <c r="F18668" s="139" t="inlineStr">
        <is>
          <t>DLXB0000019</t>
        </is>
      </c>
      <c r="G18668" s="139" t="inlineStr">
        <is>
          <t>JAKA0COMTAX</t>
        </is>
      </c>
      <c r="H18668" s="139" t="inlineStr">
        <is>
          <t>SBIN0040332</t>
        </is>
      </c>
      <c r="I18668" s="139" t="inlineStr">
        <is>
          <t>SYNB0003675</t>
        </is>
      </c>
    </row>
    <row r="18669" ht="14.4" customHeight="1">
      <c r="E18669" s="139" t="inlineStr">
        <is>
          <t>BKID000ZO57</t>
        </is>
      </c>
      <c r="F18669" s="139" t="inlineStr">
        <is>
          <t>DLXB0000018</t>
        </is>
      </c>
      <c r="G18669" s="139" t="inlineStr">
        <is>
          <t>JAKA0COLONY</t>
        </is>
      </c>
      <c r="H18669" s="139" t="inlineStr">
        <is>
          <t>SBIN0040331</t>
        </is>
      </c>
      <c r="I18669" s="139" t="inlineStr">
        <is>
          <t>SYNB0003674</t>
        </is>
      </c>
    </row>
    <row r="18670" ht="14.4" customHeight="1">
      <c r="E18670" s="139" t="inlineStr">
        <is>
          <t>BKID000ZO56</t>
        </is>
      </c>
      <c r="F18670" s="139" t="inlineStr">
        <is>
          <t>DLXB0000017</t>
        </is>
      </c>
      <c r="G18670" s="139" t="inlineStr">
        <is>
          <t>JAKA0COLLEG</t>
        </is>
      </c>
      <c r="H18670" s="139" t="inlineStr">
        <is>
          <t>SBIN0040330</t>
        </is>
      </c>
      <c r="I18670" s="139" t="inlineStr">
        <is>
          <t>SYNB0003673</t>
        </is>
      </c>
    </row>
    <row r="18671" ht="14.4" customHeight="1">
      <c r="E18671" s="139" t="inlineStr">
        <is>
          <t>BKID000ZO55</t>
        </is>
      </c>
      <c r="F18671" s="139" t="inlineStr">
        <is>
          <t>DLXB0000016</t>
        </is>
      </c>
      <c r="G18671" s="139" t="inlineStr">
        <is>
          <t>JAKA0CNDOSA</t>
        </is>
      </c>
      <c r="H18671" s="139" t="inlineStr">
        <is>
          <t>SBIN0040329</t>
        </is>
      </c>
      <c r="I18671" s="139" t="inlineStr">
        <is>
          <t>SYNB0003672</t>
        </is>
      </c>
    </row>
    <row r="18672" ht="14.4" customHeight="1">
      <c r="E18672" s="139" t="inlineStr">
        <is>
          <t>BKID000ZO54</t>
        </is>
      </c>
      <c r="F18672" s="139" t="inlineStr">
        <is>
          <t>DLXB0000015</t>
        </is>
      </c>
      <c r="G18672" s="139" t="inlineStr">
        <is>
          <t>JAKA0CKATRA</t>
        </is>
      </c>
      <c r="H18672" s="139" t="inlineStr">
        <is>
          <t>SBIN0040328</t>
        </is>
      </c>
      <c r="I18672" s="139" t="inlineStr">
        <is>
          <t>SYNB0003671</t>
        </is>
      </c>
    </row>
    <row r="18673" ht="14.4" customHeight="1">
      <c r="E18673" s="139" t="inlineStr">
        <is>
          <t>BKID000ZO53</t>
        </is>
      </c>
      <c r="F18673" s="139" t="inlineStr">
        <is>
          <t>DLXB0000014</t>
        </is>
      </c>
      <c r="G18673" s="139" t="inlineStr">
        <is>
          <t>JAKA0CIRCUS</t>
        </is>
      </c>
      <c r="H18673" s="139" t="inlineStr">
        <is>
          <t>SBIN0040327</t>
        </is>
      </c>
      <c r="I18673" s="139" t="inlineStr">
        <is>
          <t>SYNB0003670</t>
        </is>
      </c>
    </row>
    <row r="18674" ht="14.4" customHeight="1">
      <c r="E18674" s="139" t="inlineStr">
        <is>
          <t>BKID000ZO52</t>
        </is>
      </c>
      <c r="F18674" s="139" t="inlineStr">
        <is>
          <t>DLXB0000013</t>
        </is>
      </c>
      <c r="G18674" s="139" t="inlineStr">
        <is>
          <t>JAKA0CIRCLE</t>
        </is>
      </c>
      <c r="H18674" s="139" t="inlineStr">
        <is>
          <t>SBIN0040326</t>
        </is>
      </c>
      <c r="I18674" s="139" t="inlineStr">
        <is>
          <t>SYNB0003669</t>
        </is>
      </c>
    </row>
    <row r="18675" ht="14.4" customHeight="1">
      <c r="E18675" s="139" t="inlineStr">
        <is>
          <t>BKID000ZO51</t>
        </is>
      </c>
      <c r="F18675" s="139" t="inlineStr">
        <is>
          <t>DLXB0000012</t>
        </is>
      </c>
      <c r="G18675" s="139" t="inlineStr">
        <is>
          <t>JAKA0CIDWAL</t>
        </is>
      </c>
      <c r="H18675" s="139" t="inlineStr">
        <is>
          <t>SBIN0040325</t>
        </is>
      </c>
      <c r="I18675" s="139" t="inlineStr">
        <is>
          <t>SYNB0003668</t>
        </is>
      </c>
    </row>
    <row r="18676" ht="14.4" customHeight="1">
      <c r="E18676" s="139" t="inlineStr">
        <is>
          <t>BKID000ZO50</t>
        </is>
      </c>
      <c r="F18676" s="139" t="inlineStr">
        <is>
          <t>DLXB0000011</t>
        </is>
      </c>
      <c r="G18676" s="139" t="inlineStr">
        <is>
          <t>JAKA0CHTBAL</t>
        </is>
      </c>
      <c r="H18676" s="139" t="inlineStr">
        <is>
          <t>SBIN0040324</t>
        </is>
      </c>
      <c r="I18676" s="139" t="inlineStr">
        <is>
          <t>SYNB0003667</t>
        </is>
      </c>
    </row>
    <row r="18677" ht="14.4" customHeight="1">
      <c r="E18677" s="139" t="inlineStr">
        <is>
          <t>BKID000ZO49</t>
        </is>
      </c>
      <c r="F18677" s="139" t="inlineStr">
        <is>
          <t>DLXB0000010</t>
        </is>
      </c>
      <c r="G18677" s="139" t="inlineStr">
        <is>
          <t>JAKA0CHQIBR</t>
        </is>
      </c>
      <c r="H18677" s="139" t="inlineStr">
        <is>
          <t>SBIN0040323</t>
        </is>
      </c>
      <c r="I18677" s="139" t="inlineStr">
        <is>
          <t>SYNB0003666</t>
        </is>
      </c>
    </row>
    <row r="18678" ht="14.4" customHeight="1">
      <c r="E18678" s="139" t="inlineStr">
        <is>
          <t>BKID000ZO48</t>
        </is>
      </c>
      <c r="F18678" s="139" t="inlineStr">
        <is>
          <t>DLXB0000009</t>
        </is>
      </c>
      <c r="G18678" s="139" t="inlineStr">
        <is>
          <t>JAKA0CHQCSC</t>
        </is>
      </c>
      <c r="H18678" s="139" t="inlineStr">
        <is>
          <t>SBIN0040322</t>
        </is>
      </c>
      <c r="I18678" s="139" t="inlineStr">
        <is>
          <t>SYNB0003665</t>
        </is>
      </c>
    </row>
    <row r="18679" ht="14.4" customHeight="1">
      <c r="E18679" s="139" t="inlineStr">
        <is>
          <t>BKID000ZO47</t>
        </is>
      </c>
      <c r="F18679" s="139" t="inlineStr">
        <is>
          <t>DLXB0000008</t>
        </is>
      </c>
      <c r="G18679" s="139" t="inlineStr">
        <is>
          <t>JAKA0CHOOSE</t>
        </is>
      </c>
      <c r="H18679" s="139" t="inlineStr">
        <is>
          <t>SBIN0040321</t>
        </is>
      </c>
      <c r="I18679" s="139" t="inlineStr">
        <is>
          <t>SYNB0003664</t>
        </is>
      </c>
    </row>
    <row r="18680" ht="14.4" customHeight="1">
      <c r="E18680" s="139" t="inlineStr">
        <is>
          <t>BKID000ZO46</t>
        </is>
      </c>
      <c r="F18680" s="139" t="inlineStr">
        <is>
          <t>DLXB0000007</t>
        </is>
      </c>
      <c r="G18680" s="139" t="inlineStr">
        <is>
          <t>JAKA0CHOORA</t>
        </is>
      </c>
      <c r="H18680" s="139" t="inlineStr">
        <is>
          <t>SBIN0040320</t>
        </is>
      </c>
      <c r="I18680" s="139" t="inlineStr">
        <is>
          <t>SYNB0003663</t>
        </is>
      </c>
    </row>
    <row r="18681" ht="14.4" customHeight="1">
      <c r="E18681" s="139" t="inlineStr">
        <is>
          <t>BKID000ZO45</t>
        </is>
      </c>
      <c r="F18681" s="139" t="inlineStr">
        <is>
          <t>DLXB0000006</t>
        </is>
      </c>
      <c r="G18681" s="139" t="inlineStr">
        <is>
          <t>JAKA0CHOKBL</t>
        </is>
      </c>
      <c r="H18681" s="139" t="inlineStr">
        <is>
          <t>SBIN0040319</t>
        </is>
      </c>
      <c r="I18681" s="139" t="inlineStr">
        <is>
          <t>SYNB0003662</t>
        </is>
      </c>
    </row>
    <row r="18682" ht="14.4" customHeight="1">
      <c r="E18682" s="139" t="inlineStr">
        <is>
          <t>BKID000ZO44</t>
        </is>
      </c>
      <c r="F18682" s="139" t="inlineStr">
        <is>
          <t>DLXB0000005</t>
        </is>
      </c>
      <c r="G18682" s="139" t="inlineStr">
        <is>
          <t>JAKA0CHOHAN</t>
        </is>
      </c>
      <c r="H18682" s="139" t="inlineStr">
        <is>
          <t>SBIN0040318</t>
        </is>
      </c>
      <c r="I18682" s="139" t="inlineStr">
        <is>
          <t>SYNB0003661</t>
        </is>
      </c>
    </row>
    <row r="18683" ht="14.4" customHeight="1">
      <c r="E18683" s="139" t="inlineStr">
        <is>
          <t>BKID000ZO43</t>
        </is>
      </c>
      <c r="F18683" s="139" t="inlineStr">
        <is>
          <t>DLXB0000004</t>
        </is>
      </c>
      <c r="G18683" s="139" t="inlineStr">
        <is>
          <t>JAKA0CHNDAR</t>
        </is>
      </c>
      <c r="H18683" s="139" t="inlineStr">
        <is>
          <t>SBIN0040317</t>
        </is>
      </c>
      <c r="I18683" s="139" t="inlineStr">
        <is>
          <t>SYNB0003660</t>
        </is>
      </c>
    </row>
    <row r="18684" ht="14.4" customHeight="1">
      <c r="E18684" s="139" t="inlineStr">
        <is>
          <t>BKID000ZO42</t>
        </is>
      </c>
      <c r="F18684" s="139" t="inlineStr">
        <is>
          <t>DLXB0000003</t>
        </is>
      </c>
      <c r="G18684" s="139" t="inlineStr">
        <is>
          <t>JAKA0CHNANI</t>
        </is>
      </c>
      <c r="H18684" s="139" t="inlineStr">
        <is>
          <t>SBIN0040316</t>
        </is>
      </c>
      <c r="I18684" s="139" t="inlineStr">
        <is>
          <t>SYNB0003650</t>
        </is>
      </c>
    </row>
    <row r="18685" ht="14.4" customHeight="1">
      <c r="E18685" s="139" t="inlineStr">
        <is>
          <t>BKID000ZO41</t>
        </is>
      </c>
      <c r="F18685" s="139" t="inlineStr">
        <is>
          <t>DLXB0000002</t>
        </is>
      </c>
      <c r="G18685" s="139" t="inlineStr">
        <is>
          <t>JAKA0CHKTAN</t>
        </is>
      </c>
      <c r="H18685" s="139" t="inlineStr">
        <is>
          <t>SBIN0040315</t>
        </is>
      </c>
      <c r="I18685" s="139" t="inlineStr">
        <is>
          <t>SYNB0003649</t>
        </is>
      </c>
    </row>
    <row r="18686" ht="14.4" customHeight="1">
      <c r="E18686" s="139" t="inlineStr">
        <is>
          <t>BKID000ZO40</t>
        </is>
      </c>
      <c r="F18686" s="139" t="inlineStr">
        <is>
          <t>DLXB0000001</t>
        </is>
      </c>
      <c r="G18686" s="139" t="inlineStr">
        <is>
          <t>JAKA0CHKANA</t>
        </is>
      </c>
      <c r="H18686" s="139" t="inlineStr">
        <is>
          <t>SBIN0040313</t>
        </is>
      </c>
      <c r="I18686" s="139" t="inlineStr">
        <is>
          <t>SYNB0003648</t>
        </is>
      </c>
    </row>
    <row r="18687" ht="15.6" customHeight="1">
      <c r="E18687" s="139" t="inlineStr">
        <is>
          <t>BKID000ZO39</t>
        </is>
      </c>
      <c r="F18687" s="140" t="inlineStr">
        <is>
          <t>DICG0000002</t>
        </is>
      </c>
      <c r="G18687" s="139" t="inlineStr">
        <is>
          <t>JAKA0CHITRA</t>
        </is>
      </c>
      <c r="H18687" s="139" t="inlineStr">
        <is>
          <t>SBIN0040312</t>
        </is>
      </c>
      <c r="I18687" s="139" t="inlineStr">
        <is>
          <t>SYNB0003644</t>
        </is>
      </c>
    </row>
    <row r="18688" ht="14.4" customHeight="1">
      <c r="E18688" s="139" t="inlineStr">
        <is>
          <t>BKID000ZO38</t>
        </is>
      </c>
      <c r="F18688" s="139" t="inlineStr">
        <is>
          <t>DMKJ0000025</t>
        </is>
      </c>
      <c r="G18688" s="139" t="inlineStr">
        <is>
          <t>JAKA0CHITER</t>
        </is>
      </c>
      <c r="H18688" s="139" t="inlineStr">
        <is>
          <t>SBIN0040311</t>
        </is>
      </c>
      <c r="I18688" s="139" t="inlineStr">
        <is>
          <t>SYNB0003641</t>
        </is>
      </c>
    </row>
    <row r="18689" ht="14.4" customHeight="1">
      <c r="E18689" s="139" t="inlineStr">
        <is>
          <t>BKID000ZO37</t>
        </is>
      </c>
      <c r="F18689" s="139" t="inlineStr">
        <is>
          <t>DMKJ0000024</t>
        </is>
      </c>
      <c r="G18689" s="139" t="inlineStr">
        <is>
          <t>JAKA0CHINTA</t>
        </is>
      </c>
      <c r="H18689" s="139" t="inlineStr">
        <is>
          <t>SBIN0040310</t>
        </is>
      </c>
      <c r="I18689" s="139" t="inlineStr">
        <is>
          <t>SYNB0003640</t>
        </is>
      </c>
    </row>
    <row r="18690" ht="14.4" customHeight="1">
      <c r="E18690" s="139" t="inlineStr">
        <is>
          <t>BKID000ZO36</t>
        </is>
      </c>
      <c r="F18690" s="139" t="inlineStr">
        <is>
          <t>DMKJ0000023</t>
        </is>
      </c>
      <c r="G18690" s="139" t="inlineStr">
        <is>
          <t>JAKA0CHINAR</t>
        </is>
      </c>
      <c r="H18690" s="139" t="inlineStr">
        <is>
          <t>SBIN0040309</t>
        </is>
      </c>
      <c r="I18690" s="139" t="inlineStr">
        <is>
          <t>SYNB0003638</t>
        </is>
      </c>
    </row>
    <row r="18691" ht="14.4" customHeight="1">
      <c r="E18691" s="139" t="inlineStr">
        <is>
          <t>BKID000ZO35</t>
        </is>
      </c>
      <c r="F18691" s="139" t="inlineStr">
        <is>
          <t>DMKJ0000022</t>
        </is>
      </c>
      <c r="G18691" s="139" t="inlineStr">
        <is>
          <t>JAKA0CHIGAM</t>
        </is>
      </c>
      <c r="H18691" s="139" t="inlineStr">
        <is>
          <t>SBIN0040308</t>
        </is>
      </c>
      <c r="I18691" s="139" t="inlineStr">
        <is>
          <t>SYNB0003637</t>
        </is>
      </c>
    </row>
    <row r="18692" ht="14.4" customHeight="1">
      <c r="E18692" s="139" t="inlineStr">
        <is>
          <t>BKID000ZO34</t>
        </is>
      </c>
      <c r="F18692" s="139" t="inlineStr">
        <is>
          <t>DMKJ0000021</t>
        </is>
      </c>
      <c r="G18692" s="139" t="inlineStr">
        <is>
          <t>JAKA0CHERSO</t>
        </is>
      </c>
      <c r="H18692" s="139" t="inlineStr">
        <is>
          <t>SBIN0040307</t>
        </is>
      </c>
      <c r="I18692" s="139" t="inlineStr">
        <is>
          <t>SYNB0003636</t>
        </is>
      </c>
    </row>
    <row r="18693" ht="14.4" customHeight="1">
      <c r="E18693" s="139" t="inlineStr">
        <is>
          <t>BKID000ZO33</t>
        </is>
      </c>
      <c r="F18693" s="139" t="inlineStr">
        <is>
          <t>DMKJ0000020</t>
        </is>
      </c>
      <c r="G18693" s="139" t="inlineStr">
        <is>
          <t>JAKA0CHERRY</t>
        </is>
      </c>
      <c r="H18693" s="139" t="inlineStr">
        <is>
          <t>SBIN0040306</t>
        </is>
      </c>
      <c r="I18693" s="139" t="inlineStr">
        <is>
          <t>SYNB0003635</t>
        </is>
      </c>
    </row>
    <row r="18694" ht="14.4" customHeight="1">
      <c r="E18694" s="139" t="inlineStr">
        <is>
          <t>BKID000ZO32</t>
        </is>
      </c>
      <c r="F18694" s="139" t="inlineStr">
        <is>
          <t>DMKJ0000019</t>
        </is>
      </c>
      <c r="G18694" s="139" t="inlineStr">
        <is>
          <t>JAKA0CHEENI</t>
        </is>
      </c>
      <c r="H18694" s="139" t="inlineStr">
        <is>
          <t>SBIN0040305</t>
        </is>
      </c>
      <c r="I18694" s="139" t="inlineStr">
        <is>
          <t>SYNB0003634</t>
        </is>
      </c>
    </row>
    <row r="18695" ht="14.4" customHeight="1">
      <c r="E18695" s="139" t="inlineStr">
        <is>
          <t>BKID000ZO31</t>
        </is>
      </c>
      <c r="F18695" s="139" t="inlineStr">
        <is>
          <t>DMKJ0000018</t>
        </is>
      </c>
      <c r="G18695" s="139" t="inlineStr">
        <is>
          <t>JAKA0CHECKI</t>
        </is>
      </c>
      <c r="H18695" s="139" t="inlineStr">
        <is>
          <t>SBIN0040304</t>
        </is>
      </c>
      <c r="I18695" s="139" t="inlineStr">
        <is>
          <t>SYNB0003631</t>
        </is>
      </c>
    </row>
    <row r="18696" ht="14.4" customHeight="1">
      <c r="E18696" s="139" t="inlineStr">
        <is>
          <t>BKID000ZA66</t>
        </is>
      </c>
      <c r="F18696" s="139" t="inlineStr">
        <is>
          <t>DMKJ0000017</t>
        </is>
      </c>
      <c r="G18696" s="139" t="inlineStr">
        <is>
          <t>JAKA0CHDUNA</t>
        </is>
      </c>
      <c r="H18696" s="139" t="inlineStr">
        <is>
          <t>SBIN0040303</t>
        </is>
      </c>
      <c r="I18696" s="139" t="inlineStr">
        <is>
          <t>SYNB0003630</t>
        </is>
      </c>
    </row>
    <row r="18697" ht="14.4" customHeight="1">
      <c r="E18697" s="139" t="inlineStr">
        <is>
          <t>BKID000ZA65</t>
        </is>
      </c>
      <c r="F18697" s="139" t="inlineStr">
        <is>
          <t>DMKJ0000016</t>
        </is>
      </c>
      <c r="G18697" s="139" t="inlineStr">
        <is>
          <t>JAKA0CHBTRA</t>
        </is>
      </c>
      <c r="H18697" s="139" t="inlineStr">
        <is>
          <t>SBIN0040302</t>
        </is>
      </c>
      <c r="I18697" s="139" t="inlineStr">
        <is>
          <t>SYNB0003629</t>
        </is>
      </c>
    </row>
    <row r="18698" ht="14.4" customHeight="1">
      <c r="E18698" s="139" t="inlineStr">
        <is>
          <t>BKID000ZA64</t>
        </is>
      </c>
      <c r="F18698" s="139" t="inlineStr">
        <is>
          <t>DMKJ0000015</t>
        </is>
      </c>
      <c r="G18698" s="139" t="inlineStr">
        <is>
          <t>JAKA0CHAWRI</t>
        </is>
      </c>
      <c r="H18698" s="139" t="inlineStr">
        <is>
          <t>SBIN0040301</t>
        </is>
      </c>
      <c r="I18698" s="139" t="inlineStr">
        <is>
          <t>SYNB0003628</t>
        </is>
      </c>
    </row>
    <row r="18699" ht="14.4" customHeight="1">
      <c r="E18699" s="139" t="inlineStr">
        <is>
          <t>BKID000ZA57</t>
        </is>
      </c>
      <c r="F18699" s="139" t="inlineStr">
        <is>
          <t>DMKJ0000014</t>
        </is>
      </c>
      <c r="G18699" s="139" t="inlineStr">
        <is>
          <t>JAKA0CHAWAL</t>
        </is>
      </c>
      <c r="H18699" s="139" t="inlineStr">
        <is>
          <t>SBIN0040300</t>
        </is>
      </c>
      <c r="I18699" s="139" t="inlineStr">
        <is>
          <t>SYNB0003627</t>
        </is>
      </c>
    </row>
    <row r="18700" ht="14.4" customHeight="1">
      <c r="E18700" s="139" t="inlineStr">
        <is>
          <t>BKID000ZA56</t>
        </is>
      </c>
      <c r="F18700" s="139" t="inlineStr">
        <is>
          <t>DMKJ0000013</t>
        </is>
      </c>
      <c r="G18700" s="139" t="inlineStr">
        <is>
          <t>JAKA0CHATRO</t>
        </is>
      </c>
      <c r="H18700" s="139" t="inlineStr">
        <is>
          <t>SBIN0040299</t>
        </is>
      </c>
      <c r="I18700" s="139" t="inlineStr">
        <is>
          <t>SYNB0003626</t>
        </is>
      </c>
    </row>
    <row r="18701" ht="14.4" customHeight="1">
      <c r="E18701" s="139" t="inlineStr">
        <is>
          <t>BKID000ZA50</t>
        </is>
      </c>
      <c r="F18701" s="139" t="inlineStr">
        <is>
          <t>DMKJ0000012</t>
        </is>
      </c>
      <c r="G18701" s="139" t="inlineStr">
        <is>
          <t>JAKA0CHATGB</t>
        </is>
      </c>
      <c r="H18701" s="139" t="inlineStr">
        <is>
          <t>SBIN0040298</t>
        </is>
      </c>
      <c r="I18701" s="139" t="inlineStr">
        <is>
          <t>SYNB0003625</t>
        </is>
      </c>
    </row>
    <row r="18702" ht="14.4" customHeight="1">
      <c r="E18702" s="139" t="inlineStr">
        <is>
          <t>BKID000ZA37</t>
        </is>
      </c>
      <c r="F18702" s="139" t="inlineStr">
        <is>
          <t>DMKJ0000011</t>
        </is>
      </c>
      <c r="G18702" s="139" t="inlineStr">
        <is>
          <t>JAKA0CHATER</t>
        </is>
      </c>
      <c r="H18702" s="139" t="inlineStr">
        <is>
          <t>SBIN0040297</t>
        </is>
      </c>
      <c r="I18702" s="139" t="inlineStr">
        <is>
          <t>SYNB0003624</t>
        </is>
      </c>
    </row>
    <row r="18703" ht="14.4" customHeight="1">
      <c r="E18703" s="139" t="inlineStr">
        <is>
          <t>BKID000ZA34</t>
        </is>
      </c>
      <c r="F18703" s="139" t="inlineStr">
        <is>
          <t>DMKJ0000010</t>
        </is>
      </c>
      <c r="G18703" s="139" t="inlineStr">
        <is>
          <t>JAKA0CHASAN</t>
        </is>
      </c>
      <c r="H18703" s="139" t="inlineStr">
        <is>
          <t>SBIN0040296</t>
        </is>
      </c>
      <c r="I18703" s="139" t="inlineStr">
        <is>
          <t>SYNB0003623</t>
        </is>
      </c>
    </row>
    <row r="18704" ht="14.4" customHeight="1">
      <c r="E18704" s="139" t="inlineStr">
        <is>
          <t>BKID000ZA32</t>
        </is>
      </c>
      <c r="F18704" s="139" t="inlineStr">
        <is>
          <t>DMKJ0000009</t>
        </is>
      </c>
      <c r="G18704" s="139" t="inlineStr">
        <is>
          <t>JAKA0CHARPR</t>
        </is>
      </c>
      <c r="H18704" s="139" t="inlineStr">
        <is>
          <t>SBIN0040295</t>
        </is>
      </c>
      <c r="I18704" s="139" t="inlineStr">
        <is>
          <t>SYNB0003622</t>
        </is>
      </c>
    </row>
    <row r="18705" ht="14.4" customHeight="1">
      <c r="E18705" s="139" t="inlineStr">
        <is>
          <t>BKID000TEAB</t>
        </is>
      </c>
      <c r="F18705" s="139" t="inlineStr">
        <is>
          <t>DMKJ0000008</t>
        </is>
      </c>
      <c r="G18705" s="139" t="inlineStr">
        <is>
          <t>JAKA0CHANPO</t>
        </is>
      </c>
      <c r="H18705" s="139" t="inlineStr">
        <is>
          <t>SBIN0040294</t>
        </is>
      </c>
      <c r="I18705" s="139" t="inlineStr">
        <is>
          <t>SYNB0003621</t>
        </is>
      </c>
    </row>
    <row r="18706" ht="14.4" customHeight="1">
      <c r="E18706" s="139" t="inlineStr">
        <is>
          <t>BKID000TC81</t>
        </is>
      </c>
      <c r="F18706" s="139" t="inlineStr">
        <is>
          <t>DMKJ0000007</t>
        </is>
      </c>
      <c r="G18706" s="139" t="inlineStr">
        <is>
          <t>JAKA0CHANGA</t>
        </is>
      </c>
      <c r="H18706" s="139" t="inlineStr">
        <is>
          <t>SBIN0040293</t>
        </is>
      </c>
      <c r="I18706" s="139" t="inlineStr">
        <is>
          <t>SYNB0003620</t>
        </is>
      </c>
    </row>
    <row r="18707" ht="14.4" customHeight="1">
      <c r="E18707" s="139" t="inlineStr">
        <is>
          <t>BKID000TC66</t>
        </is>
      </c>
      <c r="F18707" s="139" t="inlineStr">
        <is>
          <t>DMKJ0000006</t>
        </is>
      </c>
      <c r="G18707" s="139" t="inlineStr">
        <is>
          <t>JAKA0CHANDK</t>
        </is>
      </c>
      <c r="H18707" s="139" t="inlineStr">
        <is>
          <t>SBIN0040292</t>
        </is>
      </c>
      <c r="I18707" s="139" t="inlineStr">
        <is>
          <t>SYNB0003608</t>
        </is>
      </c>
    </row>
    <row r="18708" ht="14.4" customHeight="1">
      <c r="E18708" s="139" t="inlineStr">
        <is>
          <t>BKID000TC56</t>
        </is>
      </c>
      <c r="F18708" s="139" t="inlineStr">
        <is>
          <t>DMKJ0000005</t>
        </is>
      </c>
      <c r="G18708" s="139" t="inlineStr">
        <is>
          <t>JAKA0CHANDI</t>
        </is>
      </c>
      <c r="H18708" s="139" t="inlineStr">
        <is>
          <t>SBIN0040291</t>
        </is>
      </c>
      <c r="I18708" s="139" t="inlineStr">
        <is>
          <t>SYNB0003607</t>
        </is>
      </c>
    </row>
    <row r="18709" ht="14.4" customHeight="1">
      <c r="E18709" s="139" t="inlineStr">
        <is>
          <t>BKID000TC41</t>
        </is>
      </c>
      <c r="F18709" s="139" t="inlineStr">
        <is>
          <t>DMKJ0000004</t>
        </is>
      </c>
      <c r="G18709" s="139" t="inlineStr">
        <is>
          <t>JAKA0CHAKMA</t>
        </is>
      </c>
      <c r="H18709" s="139" t="inlineStr">
        <is>
          <t>SBIN0040290</t>
        </is>
      </c>
      <c r="I18709" s="139" t="inlineStr">
        <is>
          <t>SYNB0003606</t>
        </is>
      </c>
    </row>
    <row r="18710" ht="14.4" customHeight="1">
      <c r="E18710" s="139" t="inlineStr">
        <is>
          <t>BKID000TC37</t>
        </is>
      </c>
      <c r="F18710" s="139" t="inlineStr">
        <is>
          <t>DMKJ0000003</t>
        </is>
      </c>
      <c r="G18710" s="139" t="inlineStr">
        <is>
          <t>JAKA0CHAGAM</t>
        </is>
      </c>
      <c r="H18710" s="139" t="inlineStr">
        <is>
          <t>SBIN0040289</t>
        </is>
      </c>
      <c r="I18710" s="139" t="inlineStr">
        <is>
          <t>SYNB0003605</t>
        </is>
      </c>
    </row>
    <row r="18711" ht="14.4" customHeight="1">
      <c r="E18711" s="139" t="inlineStr">
        <is>
          <t>BKID000TC34</t>
        </is>
      </c>
      <c r="F18711" s="139" t="inlineStr">
        <is>
          <t>DMKJ0000002</t>
        </is>
      </c>
      <c r="G18711" s="139" t="inlineStr">
        <is>
          <t>JAKA0CHADUR</t>
        </is>
      </c>
      <c r="H18711" s="139" t="inlineStr">
        <is>
          <t>SBIN0040288</t>
        </is>
      </c>
      <c r="I18711" s="139" t="inlineStr">
        <is>
          <t>SYNB0003603</t>
        </is>
      </c>
    </row>
    <row r="18712" ht="14.4" customHeight="1">
      <c r="E18712" s="139" t="inlineStr">
        <is>
          <t>BKID000SM81</t>
        </is>
      </c>
      <c r="F18712" s="139" t="inlineStr">
        <is>
          <t>DOHB0000003</t>
        </is>
      </c>
      <c r="G18712" s="139" t="inlineStr">
        <is>
          <t>JAKA0CHADOO</t>
        </is>
      </c>
      <c r="H18712" s="139" t="inlineStr">
        <is>
          <t>SBIN0040287</t>
        </is>
      </c>
      <c r="I18712" s="139" t="inlineStr">
        <is>
          <t>SYNB0003602</t>
        </is>
      </c>
    </row>
    <row r="18713" ht="14.4" customHeight="1">
      <c r="E18713" s="139" t="inlineStr">
        <is>
          <t>BKID000SM66</t>
        </is>
      </c>
      <c r="F18713" s="139" t="inlineStr">
        <is>
          <t>DOHB0000002</t>
        </is>
      </c>
      <c r="G18713" s="139" t="inlineStr">
        <is>
          <t>JAKA0CENTRE</t>
        </is>
      </c>
      <c r="H18713" s="139" t="inlineStr">
        <is>
          <t>SBIN0040286</t>
        </is>
      </c>
      <c r="I18713" s="139" t="inlineStr">
        <is>
          <t>SYNB0003601</t>
        </is>
      </c>
    </row>
    <row r="18714" ht="14.4" customHeight="1">
      <c r="E18714" s="139" t="inlineStr">
        <is>
          <t>BKID000SM63</t>
        </is>
      </c>
      <c r="F18714" s="139" t="inlineStr">
        <is>
          <t>DOHB0000001</t>
        </is>
      </c>
      <c r="G18714" s="139" t="inlineStr">
        <is>
          <t>JAKA0CEMENT</t>
        </is>
      </c>
      <c r="H18714" s="139" t="inlineStr">
        <is>
          <t>SBIN0040285</t>
        </is>
      </c>
      <c r="I18714" s="139" t="inlineStr">
        <is>
          <t>SYNB0003600</t>
        </is>
      </c>
    </row>
    <row r="18715" ht="14.4" customHeight="1">
      <c r="E18715" s="139" t="inlineStr">
        <is>
          <t>BKID000SM60</t>
        </is>
      </c>
      <c r="F18715" s="139" t="inlineStr">
        <is>
          <t>DNSB00000CO</t>
        </is>
      </c>
      <c r="G18715" s="139" t="inlineStr">
        <is>
          <t>JAKA0CAREER</t>
        </is>
      </c>
      <c r="H18715" s="139" t="inlineStr">
        <is>
          <t>SBIN0040284</t>
        </is>
      </c>
      <c r="I18715" s="139" t="inlineStr">
        <is>
          <t>SYNB0003599</t>
        </is>
      </c>
    </row>
    <row r="18716" ht="14.4" customHeight="1">
      <c r="E18716" s="139" t="inlineStr">
        <is>
          <t>BKID000SM37</t>
        </is>
      </c>
      <c r="F18716" s="139" t="inlineStr">
        <is>
          <t>DNSB0000083</t>
        </is>
      </c>
      <c r="G18716" s="139" t="inlineStr">
        <is>
          <t>JAKA0CANDLE</t>
        </is>
      </c>
      <c r="H18716" s="139" t="inlineStr">
        <is>
          <t>SBIN0040283</t>
        </is>
      </c>
      <c r="I18716" s="139" t="inlineStr">
        <is>
          <t>SYNB0003598</t>
        </is>
      </c>
    </row>
    <row r="18717" ht="14.4" customHeight="1">
      <c r="E18717" s="139" t="inlineStr">
        <is>
          <t>BKID000RS44</t>
        </is>
      </c>
      <c r="F18717" s="139" t="inlineStr">
        <is>
          <t>DNSB0000082</t>
        </is>
      </c>
      <c r="G18717" s="139" t="inlineStr">
        <is>
          <t>JAKA0CANADA</t>
        </is>
      </c>
      <c r="H18717" s="139" t="inlineStr">
        <is>
          <t>SBIN0040282</t>
        </is>
      </c>
      <c r="I18717" s="139" t="inlineStr">
        <is>
          <t>SYNB0003597</t>
        </is>
      </c>
    </row>
    <row r="18718" ht="14.4" customHeight="1">
      <c r="E18718" s="139" t="inlineStr">
        <is>
          <t>BKID000RB81</t>
        </is>
      </c>
      <c r="F18718" s="139" t="inlineStr">
        <is>
          <t>DNSB0000081</t>
        </is>
      </c>
      <c r="G18718" s="139" t="inlineStr">
        <is>
          <t>JAKA0CANAAL</t>
        </is>
      </c>
      <c r="H18718" s="139" t="inlineStr">
        <is>
          <t>SBIN0040281</t>
        </is>
      </c>
      <c r="I18718" s="139" t="inlineStr">
        <is>
          <t>SYNB0003596</t>
        </is>
      </c>
    </row>
    <row r="18719" ht="14.4" customHeight="1">
      <c r="E18719" s="139" t="inlineStr">
        <is>
          <t>BKID000R144</t>
        </is>
      </c>
      <c r="F18719" s="139" t="inlineStr">
        <is>
          <t>DNSB0000080</t>
        </is>
      </c>
      <c r="G18719" s="139" t="inlineStr">
        <is>
          <t>JAKA0CAMPUS</t>
        </is>
      </c>
      <c r="H18719" s="139" t="inlineStr">
        <is>
          <t>SBIN0040280</t>
        </is>
      </c>
      <c r="I18719" s="139" t="inlineStr">
        <is>
          <t>SYNB0003595</t>
        </is>
      </c>
    </row>
    <row r="18720" ht="14.4" customHeight="1">
      <c r="E18720" s="139" t="inlineStr">
        <is>
          <t>BKID000PIGW</t>
        </is>
      </c>
      <c r="F18720" s="139" t="inlineStr">
        <is>
          <t>DNSB0000079</t>
        </is>
      </c>
      <c r="G18720" s="139" t="inlineStr">
        <is>
          <t>JAKA0CALCAT</t>
        </is>
      </c>
      <c r="H18720" s="139" t="inlineStr">
        <is>
          <t>SBIN0040279</t>
        </is>
      </c>
      <c r="I18720" s="139" t="inlineStr">
        <is>
          <t>SYNB0003594</t>
        </is>
      </c>
    </row>
    <row r="18721" ht="14.4" customHeight="1">
      <c r="E18721" s="139" t="inlineStr">
        <is>
          <t>BKID000NBXX</t>
        </is>
      </c>
      <c r="F18721" s="139" t="inlineStr">
        <is>
          <t>DNSB0000078</t>
        </is>
      </c>
      <c r="G18721" s="139" t="inlineStr">
        <is>
          <t>JAKA0BUSRAJ</t>
        </is>
      </c>
      <c r="H18721" s="139" t="inlineStr">
        <is>
          <t>SBIN0040278</t>
        </is>
      </c>
      <c r="I18721" s="139" t="inlineStr">
        <is>
          <t>SYNB0003593</t>
        </is>
      </c>
    </row>
    <row r="18722" ht="14.4" customHeight="1">
      <c r="E18722" s="139" t="inlineStr">
        <is>
          <t>BKID000NB70</t>
        </is>
      </c>
      <c r="F18722" s="139" t="inlineStr">
        <is>
          <t>DNSB0000077</t>
        </is>
      </c>
      <c r="G18722" s="139" t="inlineStr">
        <is>
          <t>JAKA0BUSANG</t>
        </is>
      </c>
      <c r="H18722" s="139" t="inlineStr">
        <is>
          <t>SBIN0040277</t>
        </is>
      </c>
      <c r="I18722" s="139" t="inlineStr">
        <is>
          <t>SYNB0003592</t>
        </is>
      </c>
    </row>
    <row r="18723" ht="14.4" customHeight="1">
      <c r="E18723" s="139" t="inlineStr">
        <is>
          <t>BKID000NB66</t>
        </is>
      </c>
      <c r="F18723" s="139" t="inlineStr">
        <is>
          <t>DNSB0000076</t>
        </is>
      </c>
      <c r="G18723" s="139" t="inlineStr">
        <is>
          <t>JAKA0BULBUL</t>
        </is>
      </c>
      <c r="H18723" s="139" t="inlineStr">
        <is>
          <t>SBIN0040276</t>
        </is>
      </c>
      <c r="I18723" s="139" t="inlineStr">
        <is>
          <t>SYNB0003590</t>
        </is>
      </c>
    </row>
    <row r="18724" ht="14.4" customHeight="1">
      <c r="E18724" s="139" t="inlineStr">
        <is>
          <t>BKID000NB64</t>
        </is>
      </c>
      <c r="F18724" s="139" t="inlineStr">
        <is>
          <t>DNSB0000075</t>
        </is>
      </c>
      <c r="G18724" s="139" t="inlineStr">
        <is>
          <t>JAKA0BUDRAJ</t>
        </is>
      </c>
      <c r="H18724" s="139" t="inlineStr">
        <is>
          <t>SBIN0040275</t>
        </is>
      </c>
      <c r="I18724" s="139" t="inlineStr">
        <is>
          <t>SYNB0003589</t>
        </is>
      </c>
    </row>
    <row r="18725" ht="14.4" customHeight="1">
      <c r="E18725" s="139" t="inlineStr">
        <is>
          <t>BKID000NB61</t>
        </is>
      </c>
      <c r="F18725" s="139" t="inlineStr">
        <is>
          <t>DNSB0000074</t>
        </is>
      </c>
      <c r="G18725" s="139" t="inlineStr">
        <is>
          <t>JAKA0BUDHAL</t>
        </is>
      </c>
      <c r="H18725" s="139" t="inlineStr">
        <is>
          <t>SBIN0040274</t>
        </is>
      </c>
      <c r="I18725" s="139" t="inlineStr">
        <is>
          <t>SYNB0003588</t>
        </is>
      </c>
    </row>
    <row r="18726" ht="14.4" customHeight="1">
      <c r="E18726" s="139" t="inlineStr">
        <is>
          <t>BKID000NB57</t>
        </is>
      </c>
      <c r="F18726" s="139" t="inlineStr">
        <is>
          <t>DNSB0000073</t>
        </is>
      </c>
      <c r="G18726" s="139" t="inlineStr">
        <is>
          <t>JAKA0BUBBLE</t>
        </is>
      </c>
      <c r="H18726" s="139" t="inlineStr">
        <is>
          <t>SBIN0040273</t>
        </is>
      </c>
      <c r="I18726" s="139" t="inlineStr">
        <is>
          <t>SYNB0003587</t>
        </is>
      </c>
    </row>
    <row r="18727" ht="14.4" customHeight="1">
      <c r="E18727" s="139" t="inlineStr">
        <is>
          <t>BKID000NB56</t>
        </is>
      </c>
      <c r="F18727" s="139" t="inlineStr">
        <is>
          <t>DNSB0000072</t>
        </is>
      </c>
      <c r="G18727" s="139" t="inlineStr">
        <is>
          <t>JAKA0BTINDI</t>
        </is>
      </c>
      <c r="H18727" s="139" t="inlineStr">
        <is>
          <t>SBIN0040272</t>
        </is>
      </c>
      <c r="I18727" s="139" t="inlineStr">
        <is>
          <t>SYNB0003586</t>
        </is>
      </c>
    </row>
    <row r="18728" ht="14.4" customHeight="1">
      <c r="E18728" s="139" t="inlineStr">
        <is>
          <t>BKID000NB37</t>
        </is>
      </c>
      <c r="F18728" s="139" t="inlineStr">
        <is>
          <t>DNSB0000071</t>
        </is>
      </c>
      <c r="G18728" s="139" t="inlineStr">
        <is>
          <t>JAKA0BSTRAL</t>
        </is>
      </c>
      <c r="H18728" s="139" t="inlineStr">
        <is>
          <t>SBIN0040271</t>
        </is>
      </c>
      <c r="I18728" s="139" t="inlineStr">
        <is>
          <t>SYNB0003585</t>
        </is>
      </c>
    </row>
    <row r="18729" ht="14.4" customHeight="1">
      <c r="E18729" s="139" t="inlineStr">
        <is>
          <t>BKID000NB32</t>
        </is>
      </c>
      <c r="F18729" s="139" t="inlineStr">
        <is>
          <t>DNSB0000070</t>
        </is>
      </c>
      <c r="G18729" s="139" t="inlineStr">
        <is>
          <t>JAKA0BRNOTI</t>
        </is>
      </c>
      <c r="H18729" s="139" t="inlineStr">
        <is>
          <t>SBIN0040270</t>
        </is>
      </c>
      <c r="I18729" s="139" t="inlineStr">
        <is>
          <t>SYNB0003584</t>
        </is>
      </c>
    </row>
    <row r="18730" ht="14.4" customHeight="1">
      <c r="E18730" s="139" t="inlineStr">
        <is>
          <t>BKID000L374</t>
        </is>
      </c>
      <c r="F18730" s="139" t="inlineStr">
        <is>
          <t>DNSB0000069</t>
        </is>
      </c>
      <c r="G18730" s="139" t="inlineStr">
        <is>
          <t>JAKA0BRIDGE</t>
        </is>
      </c>
      <c r="H18730" s="139" t="inlineStr">
        <is>
          <t>SBIN0040269</t>
        </is>
      </c>
      <c r="I18730" s="139" t="inlineStr">
        <is>
          <t>SYNB0003583</t>
        </is>
      </c>
    </row>
    <row r="18731" ht="14.4" customHeight="1">
      <c r="E18731" s="139" t="inlineStr">
        <is>
          <t>BKID000L363</t>
        </is>
      </c>
      <c r="F18731" s="139" t="inlineStr">
        <is>
          <t>DNSB0000068</t>
        </is>
      </c>
      <c r="G18731" s="139" t="inlineStr">
        <is>
          <t>JAKA0BOTSHA</t>
        </is>
      </c>
      <c r="H18731" s="139" t="inlineStr">
        <is>
          <t>SBIN0040268</t>
        </is>
      </c>
      <c r="I18731" s="139" t="inlineStr">
        <is>
          <t>SYNB0003582</t>
        </is>
      </c>
    </row>
    <row r="18732" ht="14.4" customHeight="1">
      <c r="E18732" s="139" t="inlineStr">
        <is>
          <t>BKID000L344</t>
        </is>
      </c>
      <c r="F18732" s="139" t="inlineStr">
        <is>
          <t>DNSB0000067</t>
        </is>
      </c>
      <c r="G18732" s="139" t="inlineStr">
        <is>
          <t>JAKA0BORDER</t>
        </is>
      </c>
      <c r="H18732" s="139" t="inlineStr">
        <is>
          <t>SBIN0040267</t>
        </is>
      </c>
      <c r="I18732" s="139" t="inlineStr">
        <is>
          <t>SYNB0003581</t>
        </is>
      </c>
    </row>
    <row r="18733" ht="14.4" customHeight="1">
      <c r="E18733" s="139" t="inlineStr">
        <is>
          <t>BKID000L274</t>
        </is>
      </c>
      <c r="F18733" s="139" t="inlineStr">
        <is>
          <t>DNSB0000066</t>
        </is>
      </c>
      <c r="G18733" s="139" t="inlineStr">
        <is>
          <t>JAKA0BOOGAM</t>
        </is>
      </c>
      <c r="H18733" s="139" t="inlineStr">
        <is>
          <t>SBIN0040266</t>
        </is>
      </c>
      <c r="I18733" s="139" t="inlineStr">
        <is>
          <t>SYNB0003580</t>
        </is>
      </c>
    </row>
    <row r="18734" ht="14.4" customHeight="1">
      <c r="E18734" s="139" t="inlineStr">
        <is>
          <t>BKID000L270</t>
        </is>
      </c>
      <c r="F18734" s="139" t="inlineStr">
        <is>
          <t>DNSB0000064</t>
        </is>
      </c>
      <c r="G18734" s="139" t="inlineStr">
        <is>
          <t>JAKA0BONYAR</t>
        </is>
      </c>
      <c r="H18734" s="139" t="inlineStr">
        <is>
          <t>SBIN0040264</t>
        </is>
      </c>
      <c r="I18734" s="139" t="inlineStr">
        <is>
          <t>SYNB0003567</t>
        </is>
      </c>
    </row>
    <row r="18735" ht="14.4" customHeight="1">
      <c r="E18735" s="139" t="inlineStr">
        <is>
          <t>BKID000L263</t>
        </is>
      </c>
      <c r="F18735" s="139" t="inlineStr">
        <is>
          <t>DNSB0000063</t>
        </is>
      </c>
      <c r="G18735" s="139" t="inlineStr">
        <is>
          <t>JAKA0BONJWA</t>
        </is>
      </c>
      <c r="H18735" s="139" t="inlineStr">
        <is>
          <t>SBIN0040263</t>
        </is>
      </c>
      <c r="I18735" s="139" t="inlineStr">
        <is>
          <t>SYNB0003566</t>
        </is>
      </c>
    </row>
    <row r="18736" ht="14.4" customHeight="1">
      <c r="E18736" s="139" t="inlineStr">
        <is>
          <t>BKID000L249</t>
        </is>
      </c>
      <c r="F18736" s="139" t="inlineStr">
        <is>
          <t>DNSB0000058</t>
        </is>
      </c>
      <c r="G18736" s="139" t="inlineStr">
        <is>
          <t>JAKA0BONABQ</t>
        </is>
      </c>
      <c r="H18736" s="139" t="inlineStr">
        <is>
          <t>SBIN0040262</t>
        </is>
      </c>
      <c r="I18736" s="139" t="inlineStr">
        <is>
          <t>SYNB0003565</t>
        </is>
      </c>
    </row>
    <row r="18737" ht="14.4" customHeight="1">
      <c r="E18737" s="139" t="inlineStr">
        <is>
          <t>BKID000L244</t>
        </is>
      </c>
      <c r="F18737" s="139" t="inlineStr">
        <is>
          <t>DNSB0000056</t>
        </is>
      </c>
      <c r="G18737" s="139" t="inlineStr">
        <is>
          <t>JAKA0BOMBAY</t>
        </is>
      </c>
      <c r="H18737" s="139" t="inlineStr">
        <is>
          <t>SBIN0040261</t>
        </is>
      </c>
      <c r="I18737" s="139" t="inlineStr">
        <is>
          <t>SYNB0003564</t>
        </is>
      </c>
    </row>
    <row r="18738" ht="14.4" customHeight="1">
      <c r="E18738" s="139" t="inlineStr">
        <is>
          <t>BKID000L178</t>
        </is>
      </c>
      <c r="F18738" s="139" t="inlineStr">
        <is>
          <t>DNSB0000055</t>
        </is>
      </c>
      <c r="G18738" s="139" t="inlineStr">
        <is>
          <t>JAKA0BNGLOR</t>
        </is>
      </c>
      <c r="H18738" s="139" t="inlineStr">
        <is>
          <t>SBIN0040260</t>
        </is>
      </c>
      <c r="I18738" s="139" t="inlineStr">
        <is>
          <t>SYNB0003562</t>
        </is>
      </c>
    </row>
    <row r="18739" ht="14.4" customHeight="1">
      <c r="E18739" s="139" t="inlineStr">
        <is>
          <t>BKID000L174</t>
        </is>
      </c>
      <c r="F18739" s="139" t="inlineStr">
        <is>
          <t>DNSB0000054</t>
        </is>
      </c>
      <c r="G18739" s="139" t="inlineStr">
        <is>
          <t>JAKA0BLOOMY</t>
        </is>
      </c>
      <c r="H18739" s="139" t="inlineStr">
        <is>
          <t>SBIN0040259</t>
        </is>
      </c>
      <c r="I18739" s="139" t="inlineStr">
        <is>
          <t>SYNB0003561</t>
        </is>
      </c>
    </row>
    <row r="18740" ht="14.4" customHeight="1">
      <c r="E18740" s="139" t="inlineStr">
        <is>
          <t>BKID000L170</t>
        </is>
      </c>
      <c r="F18740" s="139" t="inlineStr">
        <is>
          <t>DNSB0000053</t>
        </is>
      </c>
      <c r="G18740" s="139" t="inlineStr">
        <is>
          <t>JAKA0BKPORA</t>
        </is>
      </c>
      <c r="H18740" s="139" t="inlineStr">
        <is>
          <t>SBIN0040258</t>
        </is>
      </c>
      <c r="I18740" s="139" t="inlineStr">
        <is>
          <t>SYNB0003560</t>
        </is>
      </c>
    </row>
    <row r="18741" ht="14.4" customHeight="1">
      <c r="E18741" s="139" t="inlineStr">
        <is>
          <t>BKID000L163</t>
        </is>
      </c>
      <c r="F18741" s="139" t="inlineStr">
        <is>
          <t>DNSB0000050</t>
        </is>
      </c>
      <c r="G18741" s="139" t="inlineStr">
        <is>
          <t>JAKA0BJHOSP</t>
        </is>
      </c>
      <c r="H18741" s="139" t="inlineStr">
        <is>
          <t>SBIN0040257</t>
        </is>
      </c>
      <c r="I18741" s="139" t="inlineStr">
        <is>
          <t>SYNB0003559</t>
        </is>
      </c>
    </row>
    <row r="18742" ht="14.4" customHeight="1">
      <c r="E18742" s="139" t="inlineStr">
        <is>
          <t>BKID000L157</t>
        </is>
      </c>
      <c r="F18742" s="139" t="inlineStr">
        <is>
          <t>DNSB0000043</t>
        </is>
      </c>
      <c r="G18742" s="139" t="inlineStr">
        <is>
          <t>JAKA0BISHNA</t>
        </is>
      </c>
      <c r="H18742" s="139" t="inlineStr">
        <is>
          <t>SBIN0040256</t>
        </is>
      </c>
      <c r="I18742" s="139" t="inlineStr">
        <is>
          <t>SYNB0003558</t>
        </is>
      </c>
    </row>
    <row r="18743" ht="14.4" customHeight="1">
      <c r="E18743" s="139" t="inlineStr">
        <is>
          <t>BKID000L150</t>
        </is>
      </c>
      <c r="F18743" s="139" t="inlineStr">
        <is>
          <t>DNSB0000042</t>
        </is>
      </c>
      <c r="G18743" s="139" t="inlineStr">
        <is>
          <t>JAKA0BIRPUR</t>
        </is>
      </c>
      <c r="H18743" s="139" t="inlineStr">
        <is>
          <t>SBIN0040255</t>
        </is>
      </c>
      <c r="I18743" s="139" t="inlineStr">
        <is>
          <t>SYNB0003556</t>
        </is>
      </c>
    </row>
    <row r="18744" ht="14.4" customHeight="1">
      <c r="E18744" s="139" t="inlineStr">
        <is>
          <t>BKID000L149</t>
        </is>
      </c>
      <c r="F18744" s="139" t="inlineStr">
        <is>
          <t>DNSB0000041</t>
        </is>
      </c>
      <c r="G18744" s="139" t="inlineStr">
        <is>
          <t>JAKA0BILWAR</t>
        </is>
      </c>
      <c r="H18744" s="139" t="inlineStr">
        <is>
          <t>SBIN0040254</t>
        </is>
      </c>
      <c r="I18744" s="139" t="inlineStr">
        <is>
          <t>SYNB0003555</t>
        </is>
      </c>
    </row>
    <row r="18745" ht="14.4" customHeight="1">
      <c r="E18745" s="139" t="inlineStr">
        <is>
          <t>BKID000L144</t>
        </is>
      </c>
      <c r="F18745" s="139" t="inlineStr">
        <is>
          <t>DNSB0000040</t>
        </is>
      </c>
      <c r="G18745" s="139" t="inlineStr">
        <is>
          <t>JAKA0BHOPAL</t>
        </is>
      </c>
      <c r="H18745" s="139" t="inlineStr">
        <is>
          <t>SBIN0040253</t>
        </is>
      </c>
      <c r="I18745" s="139" t="inlineStr">
        <is>
          <t>SYNB0003554</t>
        </is>
      </c>
    </row>
    <row r="18746" ht="14.4" customHeight="1">
      <c r="E18746" s="139" t="inlineStr">
        <is>
          <t>BKID000L142</t>
        </is>
      </c>
      <c r="F18746" s="139" t="inlineStr">
        <is>
          <t>DNSB0000039</t>
        </is>
      </c>
      <c r="G18746" s="139" t="inlineStr">
        <is>
          <t>JAKA0BHOGAL</t>
        </is>
      </c>
      <c r="H18746" s="139" t="inlineStr">
        <is>
          <t>SBIN0040252</t>
        </is>
      </c>
      <c r="I18746" s="139" t="inlineStr">
        <is>
          <t>SYNB0003553</t>
        </is>
      </c>
    </row>
    <row r="18747" ht="14.4" customHeight="1">
      <c r="E18747" s="139" t="inlineStr">
        <is>
          <t>BKID000L132</t>
        </is>
      </c>
      <c r="F18747" s="139" t="inlineStr">
        <is>
          <t>DNSB0000038</t>
        </is>
      </c>
      <c r="G18747" s="139" t="inlineStr">
        <is>
          <t>JAKA0BHELLA</t>
        </is>
      </c>
      <c r="H18747" s="139" t="inlineStr">
        <is>
          <t>SBIN0040251</t>
        </is>
      </c>
      <c r="I18747" s="139" t="inlineStr">
        <is>
          <t>SYNB0003552</t>
        </is>
      </c>
    </row>
    <row r="18748" ht="14.4" customHeight="1">
      <c r="E18748" s="139" t="inlineStr">
        <is>
          <t>BKID000L131</t>
        </is>
      </c>
      <c r="F18748" s="139" t="inlineStr">
        <is>
          <t>DNSB0000037</t>
        </is>
      </c>
      <c r="G18748" s="139" t="inlineStr">
        <is>
          <t>JAKA0BHAWNI</t>
        </is>
      </c>
      <c r="H18748" s="139" t="inlineStr">
        <is>
          <t>SBIN0040250</t>
        </is>
      </c>
      <c r="I18748" s="139" t="inlineStr">
        <is>
          <t>SYNB0003551</t>
        </is>
      </c>
    </row>
    <row r="18749" ht="14.4" customHeight="1">
      <c r="E18749" s="139" t="inlineStr">
        <is>
          <t>BKID000L078</t>
        </is>
      </c>
      <c r="F18749" s="139" t="inlineStr">
        <is>
          <t>DNSB0000036</t>
        </is>
      </c>
      <c r="G18749" s="139" t="inlineStr">
        <is>
          <t>JAKA0BHATIN</t>
        </is>
      </c>
      <c r="H18749" s="139" t="inlineStr">
        <is>
          <t>SBIN0040249</t>
        </is>
      </c>
      <c r="I18749" s="139" t="inlineStr">
        <is>
          <t>SYNB0003542</t>
        </is>
      </c>
    </row>
    <row r="18750" ht="14.4" customHeight="1">
      <c r="E18750" s="139" t="inlineStr">
        <is>
          <t>BKID000L074</t>
        </is>
      </c>
      <c r="F18750" s="139" t="inlineStr">
        <is>
          <t>DNSB0000035</t>
        </is>
      </c>
      <c r="G18750" s="139" t="inlineStr">
        <is>
          <t>JAKA0BHATAA</t>
        </is>
      </c>
      <c r="H18750" s="139" t="inlineStr">
        <is>
          <t>SBIN0040248</t>
        </is>
      </c>
      <c r="I18750" s="139" t="inlineStr">
        <is>
          <t>SYNB0003541</t>
        </is>
      </c>
    </row>
    <row r="18751" ht="14.4" customHeight="1">
      <c r="E18751" s="139" t="inlineStr">
        <is>
          <t>BKID000L070</t>
        </is>
      </c>
      <c r="F18751" s="139" t="inlineStr">
        <is>
          <t>DNSB0000034</t>
        </is>
      </c>
      <c r="G18751" s="139" t="inlineStr">
        <is>
          <t>JAKA0BHARGI</t>
        </is>
      </c>
      <c r="H18751" s="139" t="inlineStr">
        <is>
          <t>SBIN0040247</t>
        </is>
      </c>
      <c r="I18751" s="139" t="inlineStr">
        <is>
          <t>SYNB0003540</t>
        </is>
      </c>
    </row>
    <row r="18752" ht="14.4" customHeight="1">
      <c r="E18752" s="139" t="inlineStr">
        <is>
          <t>BKID000L067</t>
        </is>
      </c>
      <c r="F18752" s="139" t="inlineStr">
        <is>
          <t>DNSB0000033</t>
        </is>
      </c>
      <c r="G18752" s="139" t="inlineStr">
        <is>
          <t>JAKA0BHALRA</t>
        </is>
      </c>
      <c r="H18752" s="139" t="inlineStr">
        <is>
          <t>SBIN0040246</t>
        </is>
      </c>
      <c r="I18752" s="139" t="inlineStr">
        <is>
          <t>SYNB0003538</t>
        </is>
      </c>
    </row>
    <row r="18753" ht="14.4" customHeight="1">
      <c r="E18753" s="139" t="inlineStr">
        <is>
          <t>BKID000L063</t>
        </is>
      </c>
      <c r="F18753" s="139" t="inlineStr">
        <is>
          <t>DNSB0000032</t>
        </is>
      </c>
      <c r="G18753" s="139" t="inlineStr">
        <is>
          <t>JAKA0BHALLA</t>
        </is>
      </c>
      <c r="H18753" s="139" t="inlineStr">
        <is>
          <t>SBIN0040245</t>
        </is>
      </c>
      <c r="I18753" s="139" t="inlineStr">
        <is>
          <t>SYNB0003536</t>
        </is>
      </c>
    </row>
    <row r="18754" ht="14.4" customHeight="1">
      <c r="E18754" s="139" t="inlineStr">
        <is>
          <t>BKID000L057</t>
        </is>
      </c>
      <c r="F18754" s="139" t="inlineStr">
        <is>
          <t>DNSB0000031</t>
        </is>
      </c>
      <c r="G18754" s="139" t="inlineStr">
        <is>
          <t>JAKA0BHAGWA</t>
        </is>
      </c>
      <c r="H18754" s="139" t="inlineStr">
        <is>
          <t>SBIN0040244</t>
        </is>
      </c>
      <c r="I18754" s="139" t="inlineStr">
        <is>
          <t>SYNB0003535</t>
        </is>
      </c>
    </row>
    <row r="18755" ht="14.4" customHeight="1">
      <c r="E18755" s="139" t="inlineStr">
        <is>
          <t>BKID000L052</t>
        </is>
      </c>
      <c r="F18755" s="139" t="inlineStr">
        <is>
          <t>DNSB0000030</t>
        </is>
      </c>
      <c r="G18755" s="139" t="inlineStr">
        <is>
          <t>JAKA0BHADOO</t>
        </is>
      </c>
      <c r="H18755" s="139" t="inlineStr">
        <is>
          <t>SBIN0040243</t>
        </is>
      </c>
      <c r="I18755" s="139" t="inlineStr">
        <is>
          <t>SYNB0003533</t>
        </is>
      </c>
    </row>
    <row r="18756" ht="14.4" customHeight="1">
      <c r="E18756" s="139" t="inlineStr">
        <is>
          <t>BKID000L050</t>
        </is>
      </c>
      <c r="F18756" s="139" t="inlineStr">
        <is>
          <t>DNSB0000029</t>
        </is>
      </c>
      <c r="G18756" s="139" t="inlineStr">
        <is>
          <t>JAKA0BHADAR</t>
        </is>
      </c>
      <c r="H18756" s="139" t="inlineStr">
        <is>
          <t>SBIN0040242</t>
        </is>
      </c>
      <c r="I18756" s="139" t="inlineStr">
        <is>
          <t>SYNB0003532</t>
        </is>
      </c>
    </row>
    <row r="18757" ht="14.4" customHeight="1">
      <c r="E18757" s="139" t="inlineStr">
        <is>
          <t>BKID000L049</t>
        </is>
      </c>
      <c r="F18757" s="139" t="inlineStr">
        <is>
          <t>DNSB0000028</t>
        </is>
      </c>
      <c r="G18757" s="139" t="inlineStr">
        <is>
          <t>JAKA0BGDONG</t>
        </is>
      </c>
      <c r="H18757" s="139" t="inlineStr">
        <is>
          <t>SBIN0040241</t>
        </is>
      </c>
      <c r="I18757" s="139" t="inlineStr">
        <is>
          <t>SYNB0003531</t>
        </is>
      </c>
    </row>
    <row r="18758" ht="14.4" customHeight="1">
      <c r="E18758" s="139" t="inlineStr">
        <is>
          <t>BKID000L047</t>
        </is>
      </c>
      <c r="F18758" s="139" t="inlineStr">
        <is>
          <t>DNSB0000025</t>
        </is>
      </c>
      <c r="G18758" s="139" t="inlineStr">
        <is>
          <t>JAKA0BEMINA</t>
        </is>
      </c>
      <c r="H18758" s="139" t="inlineStr">
        <is>
          <t>SBIN0040240</t>
        </is>
      </c>
      <c r="I18758" s="139" t="inlineStr">
        <is>
          <t>SYNB0003530</t>
        </is>
      </c>
    </row>
    <row r="18759" ht="14.4" customHeight="1">
      <c r="E18759" s="139" t="inlineStr">
        <is>
          <t>BKID000L044</t>
        </is>
      </c>
      <c r="F18759" s="139" t="inlineStr">
        <is>
          <t>DNSB0000024</t>
        </is>
      </c>
      <c r="G18759" s="139" t="inlineStr">
        <is>
          <t>JAKA0BEERWA</t>
        </is>
      </c>
      <c r="H18759" s="139" t="inlineStr">
        <is>
          <t>SBIN0040239</t>
        </is>
      </c>
      <c r="I18759" s="139" t="inlineStr">
        <is>
          <t>SYNB0003529</t>
        </is>
      </c>
    </row>
    <row r="18760" ht="14.4" customHeight="1">
      <c r="E18760" s="139" t="inlineStr">
        <is>
          <t>BKID000L042</t>
        </is>
      </c>
      <c r="F18760" s="139" t="inlineStr">
        <is>
          <t>DNSB0000023</t>
        </is>
      </c>
      <c r="G18760" s="139" t="inlineStr">
        <is>
          <t>JAKA0BEBROT</t>
        </is>
      </c>
      <c r="H18760" s="139" t="inlineStr">
        <is>
          <t>SBIN0040238</t>
        </is>
      </c>
      <c r="I18760" s="139" t="inlineStr">
        <is>
          <t>SYNB0003527</t>
        </is>
      </c>
    </row>
    <row r="18761" ht="14.4" customHeight="1">
      <c r="E18761" s="139" t="inlineStr">
        <is>
          <t>BKID000L039</t>
        </is>
      </c>
      <c r="F18761" s="139" t="inlineStr">
        <is>
          <t>DNSB0000022</t>
        </is>
      </c>
      <c r="G18761" s="139" t="inlineStr">
        <is>
          <t>JAKA0BCROAD</t>
        </is>
      </c>
      <c r="H18761" s="139" t="inlineStr">
        <is>
          <t>SBIN0040237</t>
        </is>
      </c>
      <c r="I18761" s="139" t="inlineStr">
        <is>
          <t>SYNB0003526</t>
        </is>
      </c>
    </row>
    <row r="18762" ht="14.4" customHeight="1">
      <c r="E18762" s="139" t="inlineStr">
        <is>
          <t>BKID000L034</t>
        </is>
      </c>
      <c r="F18762" s="139" t="inlineStr">
        <is>
          <t>DNSB0000021</t>
        </is>
      </c>
      <c r="G18762" s="139" t="inlineStr">
        <is>
          <t>JAKA0BBNGAM</t>
        </is>
      </c>
      <c r="H18762" s="139" t="inlineStr">
        <is>
          <t>SBIN0040236</t>
        </is>
      </c>
      <c r="I18762" s="139" t="inlineStr">
        <is>
          <t>SYNB0003525</t>
        </is>
      </c>
    </row>
    <row r="18763" ht="14.4" customHeight="1">
      <c r="E18763" s="139" t="inlineStr">
        <is>
          <t>BKID000L031</t>
        </is>
      </c>
      <c r="F18763" s="139" t="inlineStr">
        <is>
          <t>DNSB0000020</t>
        </is>
      </c>
      <c r="G18763" s="139" t="inlineStr">
        <is>
          <t>JAKA0BBHARA</t>
        </is>
      </c>
      <c r="H18763" s="139" t="inlineStr">
        <is>
          <t>SBIN0040234</t>
        </is>
      </c>
      <c r="I18763" s="139" t="inlineStr">
        <is>
          <t>SYNB0003524</t>
        </is>
      </c>
    </row>
    <row r="18764" ht="14.4" customHeight="1">
      <c r="E18764" s="139" t="inlineStr">
        <is>
          <t>BKID000DO66</t>
        </is>
      </c>
      <c r="F18764" s="139" t="inlineStr">
        <is>
          <t>DNSB0000019</t>
        </is>
      </c>
      <c r="G18764" s="139" t="inlineStr">
        <is>
          <t>JAKA0BAZZAR</t>
        </is>
      </c>
      <c r="H18764" s="139" t="inlineStr">
        <is>
          <t>SBIN0040233</t>
        </is>
      </c>
      <c r="I18764" s="139" t="inlineStr">
        <is>
          <t>SYNB0003523</t>
        </is>
      </c>
    </row>
    <row r="18765" ht="14.4" customHeight="1">
      <c r="E18765" s="139" t="inlineStr">
        <is>
          <t>BKID000DO64</t>
        </is>
      </c>
      <c r="F18765" s="139" t="inlineStr">
        <is>
          <t>DNSB0000018</t>
        </is>
      </c>
      <c r="G18765" s="139" t="inlineStr">
        <is>
          <t>JAKA0BATWIN</t>
        </is>
      </c>
      <c r="H18765" s="139" t="inlineStr">
        <is>
          <t>SBIN0040232</t>
        </is>
      </c>
      <c r="I18765" s="139" t="inlineStr">
        <is>
          <t>SYNB0003522</t>
        </is>
      </c>
    </row>
    <row r="18766" ht="14.4" customHeight="1">
      <c r="E18766" s="139" t="inlineStr">
        <is>
          <t>BKID000DO61</t>
        </is>
      </c>
      <c r="F18766" s="139" t="inlineStr">
        <is>
          <t>DNSB0000017</t>
        </is>
      </c>
      <c r="G18766" s="139" t="inlineStr">
        <is>
          <t>JAKA0BATPOR</t>
        </is>
      </c>
      <c r="H18766" s="139" t="inlineStr">
        <is>
          <t>SBIN0040231</t>
        </is>
      </c>
      <c r="I18766" s="139" t="inlineStr">
        <is>
          <t>SYNB0003521</t>
        </is>
      </c>
    </row>
    <row r="18767" ht="14.4" customHeight="1">
      <c r="E18767" s="139" t="inlineStr">
        <is>
          <t>BKID000DO58</t>
        </is>
      </c>
      <c r="F18767" s="139" t="inlineStr">
        <is>
          <t>DNSB0000016</t>
        </is>
      </c>
      <c r="G18767" s="139" t="inlineStr">
        <is>
          <t>JAKA0BATOTE</t>
        </is>
      </c>
      <c r="H18767" s="139" t="inlineStr">
        <is>
          <t>SBIN0040230</t>
        </is>
      </c>
      <c r="I18767" s="139" t="inlineStr">
        <is>
          <t>SYNB0003520</t>
        </is>
      </c>
    </row>
    <row r="18768" ht="14.4" customHeight="1">
      <c r="E18768" s="139" t="inlineStr">
        <is>
          <t>BKID000DO56</t>
        </is>
      </c>
      <c r="F18768" s="139" t="inlineStr">
        <is>
          <t>DNSB0000015</t>
        </is>
      </c>
      <c r="G18768" s="139" t="inlineStr">
        <is>
          <t>JAKA0BATMOL</t>
        </is>
      </c>
      <c r="H18768" s="139" t="inlineStr">
        <is>
          <t>SBIN0040229</t>
        </is>
      </c>
      <c r="I18768" s="139" t="inlineStr">
        <is>
          <t>SYNB0003519</t>
        </is>
      </c>
    </row>
    <row r="18769" ht="14.4" customHeight="1">
      <c r="E18769" s="139" t="inlineStr">
        <is>
          <t>BKID000DO37</t>
        </is>
      </c>
      <c r="F18769" s="139" t="inlineStr">
        <is>
          <t>DNSB0000014</t>
        </is>
      </c>
      <c r="G18769" s="139" t="inlineStr">
        <is>
          <t>JAKA0BATLIK</t>
        </is>
      </c>
      <c r="H18769" s="139" t="inlineStr">
        <is>
          <t>SBIN0040228</t>
        </is>
      </c>
      <c r="I18769" s="139" t="inlineStr">
        <is>
          <t>SYNB0003518</t>
        </is>
      </c>
    </row>
    <row r="18770" ht="14.4" customHeight="1">
      <c r="E18770" s="139" t="inlineStr">
        <is>
          <t>BKID000DO32</t>
        </is>
      </c>
      <c r="F18770" s="139" t="inlineStr">
        <is>
          <t>DNSB0000013</t>
        </is>
      </c>
      <c r="G18770" s="139" t="inlineStr">
        <is>
          <t>JAKA0BATALA</t>
        </is>
      </c>
      <c r="H18770" s="139" t="inlineStr">
        <is>
          <t>SBIN0040227</t>
        </is>
      </c>
      <c r="I18770" s="139" t="inlineStr">
        <is>
          <t>SYNB0003517</t>
        </is>
      </c>
    </row>
    <row r="18771" ht="14.4" customHeight="1">
      <c r="E18771" s="139" t="inlineStr">
        <is>
          <t>BKID000DCBL</t>
        </is>
      </c>
      <c r="F18771" s="139" t="inlineStr">
        <is>
          <t>DNSB0000012</t>
        </is>
      </c>
      <c r="G18771" s="139" t="inlineStr">
        <is>
          <t>JAKA0BASTEE</t>
        </is>
      </c>
      <c r="H18771" s="139" t="inlineStr">
        <is>
          <t>SBIN0040226</t>
        </is>
      </c>
      <c r="I18771" s="139" t="inlineStr">
        <is>
          <t>SYNB0003516</t>
        </is>
      </c>
    </row>
    <row r="18772" ht="14.4" customHeight="1">
      <c r="E18772" s="139" t="inlineStr">
        <is>
          <t>BKID000CP46</t>
        </is>
      </c>
      <c r="F18772" s="139" t="inlineStr">
        <is>
          <t>DNSB0000011</t>
        </is>
      </c>
      <c r="G18772" s="139" t="inlineStr">
        <is>
          <t>JAKA0BASOLI</t>
        </is>
      </c>
      <c r="H18772" s="139" t="inlineStr">
        <is>
          <t>SBIN0040225</t>
        </is>
      </c>
      <c r="I18772" s="139" t="inlineStr">
        <is>
          <t>SYNB0003515</t>
        </is>
      </c>
    </row>
    <row r="18773" ht="14.4" customHeight="1">
      <c r="E18773" s="139" t="inlineStr">
        <is>
          <t>BKID000CP44</t>
        </is>
      </c>
      <c r="F18773" s="139" t="inlineStr">
        <is>
          <t>DNSB0000009</t>
        </is>
      </c>
      <c r="G18773" s="139" t="inlineStr">
        <is>
          <t>JAKA0BASANT</t>
        </is>
      </c>
      <c r="H18773" s="139" t="inlineStr">
        <is>
          <t>SBIN0040224</t>
        </is>
      </c>
      <c r="I18773" s="139" t="inlineStr">
        <is>
          <t>SYNB0003514</t>
        </is>
      </c>
    </row>
    <row r="18774" ht="14.4" customHeight="1">
      <c r="E18774" s="139" t="inlineStr">
        <is>
          <t>BKID000CC44</t>
        </is>
      </c>
      <c r="F18774" s="139" t="inlineStr">
        <is>
          <t>DNSB0000008</t>
        </is>
      </c>
      <c r="G18774" s="139" t="inlineStr">
        <is>
          <t>JAKA0BARODA</t>
        </is>
      </c>
      <c r="H18774" s="139" t="inlineStr">
        <is>
          <t>SBIN0040223</t>
        </is>
      </c>
      <c r="I18774" s="139" t="inlineStr">
        <is>
          <t>SYNB0003513</t>
        </is>
      </c>
    </row>
    <row r="18775" ht="14.4" customHeight="1">
      <c r="E18775" s="139" t="inlineStr">
        <is>
          <t>BKID000BD80</t>
        </is>
      </c>
      <c r="F18775" s="139" t="inlineStr">
        <is>
          <t>DNSB0000007</t>
        </is>
      </c>
      <c r="G18775" s="139" t="inlineStr">
        <is>
          <t>JAKA0BANTAL</t>
        </is>
      </c>
      <c r="H18775" s="139" t="inlineStr">
        <is>
          <t>SBIN0040222</t>
        </is>
      </c>
      <c r="I18775" s="139" t="inlineStr">
        <is>
          <t>SYNB0003512</t>
        </is>
      </c>
    </row>
    <row r="18776" ht="14.4" customHeight="1">
      <c r="E18776" s="139" t="inlineStr">
        <is>
          <t>BKID000BD77</t>
        </is>
      </c>
      <c r="F18776" s="139" t="inlineStr">
        <is>
          <t>DNSB0000006</t>
        </is>
      </c>
      <c r="G18776" s="139" t="inlineStr">
        <is>
          <t>JAKA0BANNIE</t>
        </is>
      </c>
      <c r="H18776" s="139" t="inlineStr">
        <is>
          <t>SBIN0040221</t>
        </is>
      </c>
      <c r="I18776" s="139" t="inlineStr">
        <is>
          <t>SYNB0003511</t>
        </is>
      </c>
    </row>
    <row r="18777" ht="14.4" customHeight="1">
      <c r="E18777" s="139" t="inlineStr">
        <is>
          <t>BKID000A561</t>
        </is>
      </c>
      <c r="F18777" s="139" t="inlineStr">
        <is>
          <t>DNSB0000005</t>
        </is>
      </c>
      <c r="G18777" s="139" t="inlineStr">
        <is>
          <t>JAKA0BANDRA</t>
        </is>
      </c>
      <c r="H18777" s="139" t="inlineStr">
        <is>
          <t>SBIN0040220</t>
        </is>
      </c>
      <c r="I18777" s="139" t="inlineStr">
        <is>
          <t>SYNB0003510</t>
        </is>
      </c>
    </row>
    <row r="18778" ht="14.4" customHeight="1">
      <c r="E18778" s="139" t="inlineStr">
        <is>
          <t>BKID000A511</t>
        </is>
      </c>
      <c r="F18778" s="139" t="inlineStr">
        <is>
          <t>DNSB0000004</t>
        </is>
      </c>
      <c r="G18778" s="139" t="inlineStr">
        <is>
          <t>JAKA0BAMBLA</t>
        </is>
      </c>
      <c r="H18778" s="139" t="inlineStr">
        <is>
          <t>SBIN0040219</t>
        </is>
      </c>
      <c r="I18778" s="139" t="inlineStr">
        <is>
          <t>SYNB0003509</t>
        </is>
      </c>
    </row>
    <row r="18779" ht="14.4" customHeight="1">
      <c r="E18779" s="139" t="inlineStr">
        <is>
          <t>BKID000A441</t>
        </is>
      </c>
      <c r="F18779" s="139" t="inlineStr">
        <is>
          <t>DNSB0000003</t>
        </is>
      </c>
      <c r="G18779" s="139" t="inlineStr">
        <is>
          <t>JAKA0BALSHA</t>
        </is>
      </c>
      <c r="H18779" s="139" t="inlineStr">
        <is>
          <t>SBIN0040218</t>
        </is>
      </c>
      <c r="I18779" s="139" t="inlineStr">
        <is>
          <t>SYNB0003508</t>
        </is>
      </c>
    </row>
    <row r="18780" ht="14.4" customHeight="1">
      <c r="E18780" s="139" t="inlineStr">
        <is>
          <t>BKID000A422</t>
        </is>
      </c>
      <c r="F18780" s="139" t="inlineStr">
        <is>
          <t>DNSB0000002</t>
        </is>
      </c>
      <c r="G18780" s="139" t="inlineStr">
        <is>
          <t>JAKA0BALLAH</t>
        </is>
      </c>
      <c r="H18780" s="139" t="inlineStr">
        <is>
          <t>SBIN0040217</t>
        </is>
      </c>
      <c r="I18780" s="139" t="inlineStr">
        <is>
          <t>SYNB0003507</t>
        </is>
      </c>
    </row>
    <row r="18781" ht="14.4" customHeight="1">
      <c r="E18781" s="139" t="inlineStr">
        <is>
          <t>BKID000A421</t>
        </is>
      </c>
      <c r="F18781" s="139" t="inlineStr">
        <is>
          <t>EBIL0000001</t>
        </is>
      </c>
      <c r="G18781" s="139" t="inlineStr">
        <is>
          <t>JAKA0BALETA</t>
        </is>
      </c>
      <c r="H18781" s="139" t="inlineStr">
        <is>
          <t>SBIN0040216</t>
        </is>
      </c>
      <c r="I18781" s="139" t="inlineStr">
        <is>
          <t>SYNB0003506</t>
        </is>
      </c>
    </row>
    <row r="18782" ht="14.4" customHeight="1">
      <c r="E18782" s="139" t="inlineStr">
        <is>
          <t>BKID0009975</t>
        </is>
      </c>
      <c r="F18782" s="139" t="inlineStr">
        <is>
          <t>ESMF0001189</t>
        </is>
      </c>
      <c r="G18782" s="139" t="inlineStr">
        <is>
          <t>JAKA0BALESA</t>
        </is>
      </c>
      <c r="H18782" s="139" t="inlineStr">
        <is>
          <t>SBIN0040215</t>
        </is>
      </c>
      <c r="I18782" s="139" t="inlineStr">
        <is>
          <t>SYNB0003504</t>
        </is>
      </c>
    </row>
    <row r="18783" ht="14.4" customHeight="1">
      <c r="E18783" s="139" t="inlineStr">
        <is>
          <t>BKID0009969</t>
        </is>
      </c>
      <c r="F18783" s="139" t="inlineStr">
        <is>
          <t>ESMF0001186</t>
        </is>
      </c>
      <c r="G18783" s="139" t="inlineStr">
        <is>
          <t>JAKA0BALAKO</t>
        </is>
      </c>
      <c r="H18783" s="139" t="inlineStr">
        <is>
          <t>SBIN0040213</t>
        </is>
      </c>
      <c r="I18783" s="139" t="inlineStr">
        <is>
          <t>SYNB0003503</t>
        </is>
      </c>
    </row>
    <row r="18784" ht="14.4" customHeight="1">
      <c r="E18784" s="139" t="inlineStr">
        <is>
          <t>BKID0009968</t>
        </is>
      </c>
      <c r="F18784" s="139" t="inlineStr">
        <is>
          <t>ESMF0001184</t>
        </is>
      </c>
      <c r="G18784" s="139" t="inlineStr">
        <is>
          <t>JAKA0BAKSHI</t>
        </is>
      </c>
      <c r="H18784" s="139" t="inlineStr">
        <is>
          <t>SBIN0040212</t>
        </is>
      </c>
      <c r="I18784" s="139" t="inlineStr">
        <is>
          <t>SYNB0003502</t>
        </is>
      </c>
    </row>
    <row r="18785" ht="14.4" customHeight="1">
      <c r="E18785" s="139" t="inlineStr">
        <is>
          <t>BKID0009967</t>
        </is>
      </c>
      <c r="F18785" s="139" t="inlineStr">
        <is>
          <t>ESMF0001183</t>
        </is>
      </c>
      <c r="G18785" s="139" t="inlineStr">
        <is>
          <t>JAKA0BAHROT</t>
        </is>
      </c>
      <c r="H18785" s="139" t="inlineStr">
        <is>
          <t>SBIN0040211</t>
        </is>
      </c>
      <c r="I18785" s="139" t="inlineStr">
        <is>
          <t>SYNB0003501</t>
        </is>
      </c>
    </row>
    <row r="18786" ht="14.4" customHeight="1">
      <c r="E18786" s="139" t="inlineStr">
        <is>
          <t>BKID0009966</t>
        </is>
      </c>
      <c r="F18786" s="139" t="inlineStr">
        <is>
          <t>ESMF0001182</t>
        </is>
      </c>
      <c r="G18786" s="139" t="inlineStr">
        <is>
          <t>JAKA0BAGWAT</t>
        </is>
      </c>
      <c r="H18786" s="139" t="inlineStr">
        <is>
          <t>SBIN0040210</t>
        </is>
      </c>
      <c r="I18786" s="139" t="inlineStr">
        <is>
          <t>SYNB0003497</t>
        </is>
      </c>
    </row>
    <row r="18787" ht="14.4" customHeight="1">
      <c r="E18787" s="139" t="inlineStr">
        <is>
          <t>BKID0009965</t>
        </is>
      </c>
      <c r="F18787" s="139" t="inlineStr">
        <is>
          <t>ESMF0001181</t>
        </is>
      </c>
      <c r="G18787" s="139" t="inlineStr">
        <is>
          <t>JAKA0BAGGAA</t>
        </is>
      </c>
      <c r="H18787" s="139" t="inlineStr">
        <is>
          <t>SBIN0040209</t>
        </is>
      </c>
      <c r="I18787" s="139" t="inlineStr">
        <is>
          <t>SYNB0003496</t>
        </is>
      </c>
    </row>
    <row r="18788" ht="14.4" customHeight="1">
      <c r="E18788" s="139" t="inlineStr">
        <is>
          <t>BKID0009964</t>
        </is>
      </c>
      <c r="F18788" s="139" t="inlineStr">
        <is>
          <t>ESMF0001180</t>
        </is>
      </c>
      <c r="G18788" s="139" t="inlineStr">
        <is>
          <t>JAKA0BAGDAD</t>
        </is>
      </c>
      <c r="H18788" s="139" t="inlineStr">
        <is>
          <t>SBIN0040208</t>
        </is>
      </c>
      <c r="I18788" s="139" t="inlineStr">
        <is>
          <t>SYNB0003495</t>
        </is>
      </c>
    </row>
    <row r="18789" ht="14.4" customHeight="1">
      <c r="E18789" s="139" t="inlineStr">
        <is>
          <t>BKID0009963</t>
        </is>
      </c>
      <c r="F18789" s="139" t="inlineStr">
        <is>
          <t>ESMF0001179</t>
        </is>
      </c>
      <c r="G18789" s="139" t="inlineStr">
        <is>
          <t>JAKA0BAGAAT</t>
        </is>
      </c>
      <c r="H18789" s="139" t="inlineStr">
        <is>
          <t>SBIN0040207</t>
        </is>
      </c>
      <c r="I18789" s="139" t="inlineStr">
        <is>
          <t>SYNB0003494</t>
        </is>
      </c>
    </row>
    <row r="18790" ht="14.4" customHeight="1">
      <c r="E18790" s="139" t="inlineStr">
        <is>
          <t>BKID0009962</t>
        </is>
      </c>
      <c r="F18790" s="139" t="inlineStr">
        <is>
          <t>ESMF0001178</t>
        </is>
      </c>
      <c r="G18790" s="139" t="inlineStr">
        <is>
          <t>JAKA0BADOHI</t>
        </is>
      </c>
      <c r="H18790" s="139" t="inlineStr">
        <is>
          <t>SBIN0040206</t>
        </is>
      </c>
      <c r="I18790" s="139" t="inlineStr">
        <is>
          <t>SYNB0003493</t>
        </is>
      </c>
    </row>
    <row r="18791" ht="14.4" customHeight="1">
      <c r="E18791" s="139" t="inlineStr">
        <is>
          <t>BKID0009961</t>
        </is>
      </c>
      <c r="F18791" s="139" t="inlineStr">
        <is>
          <t>ESMF0001177</t>
        </is>
      </c>
      <c r="G18791" s="139" t="inlineStr">
        <is>
          <t>JAKA0BADAMI</t>
        </is>
      </c>
      <c r="H18791" s="139" t="inlineStr">
        <is>
          <t>SBIN0040205</t>
        </is>
      </c>
      <c r="I18791" s="139" t="inlineStr">
        <is>
          <t>SYNB0003492</t>
        </is>
      </c>
    </row>
    <row r="18792" ht="14.4" customHeight="1">
      <c r="E18792" s="139" t="inlineStr">
        <is>
          <t>BKID0009960</t>
        </is>
      </c>
      <c r="F18792" s="139" t="inlineStr">
        <is>
          <t>ESMF0001176</t>
        </is>
      </c>
      <c r="G18792" s="139" t="inlineStr">
        <is>
          <t>JAKA0BACHAN</t>
        </is>
      </c>
      <c r="H18792" s="139" t="inlineStr">
        <is>
          <t>SBIN0040204</t>
        </is>
      </c>
      <c r="I18792" s="139" t="inlineStr">
        <is>
          <t>SYNB0003491</t>
        </is>
      </c>
    </row>
    <row r="18793" ht="14.4" customHeight="1">
      <c r="E18793" s="139" t="inlineStr">
        <is>
          <t>BKID0009959</t>
        </is>
      </c>
      <c r="F18793" s="139" t="inlineStr">
        <is>
          <t>ESMF0001175</t>
        </is>
      </c>
      <c r="G18793" s="139" t="inlineStr">
        <is>
          <t>JAKA0AZGUNJ</t>
        </is>
      </c>
      <c r="H18793" s="139" t="inlineStr">
        <is>
          <t>SBIN0040203</t>
        </is>
      </c>
      <c r="I18793" s="139" t="inlineStr">
        <is>
          <t>SYNB0003490</t>
        </is>
      </c>
    </row>
    <row r="18794" ht="14.4" customHeight="1">
      <c r="E18794" s="139" t="inlineStr">
        <is>
          <t>BKID0009958</t>
        </is>
      </c>
      <c r="F18794" s="139" t="inlineStr">
        <is>
          <t>ESMF0001174</t>
        </is>
      </c>
      <c r="G18794" s="139" t="inlineStr">
        <is>
          <t>JAKA0AZDPUR</t>
        </is>
      </c>
      <c r="H18794" s="139" t="inlineStr">
        <is>
          <t>SBIN0040202</t>
        </is>
      </c>
      <c r="I18794" s="139" t="inlineStr">
        <is>
          <t>SYNB0003489</t>
        </is>
      </c>
    </row>
    <row r="18795" ht="14.4" customHeight="1">
      <c r="E18795" s="139" t="inlineStr">
        <is>
          <t>BKID0009957</t>
        </is>
      </c>
      <c r="F18795" s="139" t="inlineStr">
        <is>
          <t>ESMF0001173</t>
        </is>
      </c>
      <c r="G18795" s="139" t="inlineStr">
        <is>
          <t>JAKA0AWOORA</t>
        </is>
      </c>
      <c r="H18795" s="139" t="inlineStr">
        <is>
          <t>SBIN0040201</t>
        </is>
      </c>
      <c r="I18795" s="139" t="inlineStr">
        <is>
          <t>SYNB0003488</t>
        </is>
      </c>
    </row>
    <row r="18796" ht="14.4" customHeight="1">
      <c r="E18796" s="139" t="inlineStr">
        <is>
          <t>BKID0009956</t>
        </is>
      </c>
      <c r="F18796" s="139" t="inlineStr">
        <is>
          <t>ESMF0001172</t>
        </is>
      </c>
      <c r="G18796" s="139" t="inlineStr">
        <is>
          <t>JAKA0AWANTI</t>
        </is>
      </c>
      <c r="H18796" s="139" t="inlineStr">
        <is>
          <t>SBIN0040200</t>
        </is>
      </c>
      <c r="I18796" s="139" t="inlineStr">
        <is>
          <t>SYNB0003487</t>
        </is>
      </c>
    </row>
    <row r="18797" ht="14.4" customHeight="1">
      <c r="E18797" s="139" t="inlineStr">
        <is>
          <t>BKID0009955</t>
        </is>
      </c>
      <c r="F18797" s="139" t="inlineStr">
        <is>
          <t>ESMF0001171</t>
        </is>
      </c>
      <c r="G18797" s="139" t="inlineStr">
        <is>
          <t>JAKA0AURANG</t>
        </is>
      </c>
      <c r="H18797" s="139" t="inlineStr">
        <is>
          <t>SBIN0040199</t>
        </is>
      </c>
      <c r="I18797" s="139" t="inlineStr">
        <is>
          <t>SYNB0003486</t>
        </is>
      </c>
    </row>
    <row r="18798" ht="14.4" customHeight="1">
      <c r="E18798" s="139" t="inlineStr">
        <is>
          <t>BKID0009953</t>
        </is>
      </c>
      <c r="F18798" s="139" t="inlineStr">
        <is>
          <t>ESMF0001170</t>
        </is>
      </c>
      <c r="G18798" s="139" t="inlineStr">
        <is>
          <t>JAKA0ASSARR</t>
        </is>
      </c>
      <c r="H18798" s="139" t="inlineStr">
        <is>
          <t>SBIN0040198</t>
        </is>
      </c>
      <c r="I18798" s="139" t="inlineStr">
        <is>
          <t>SYNB0003485</t>
        </is>
      </c>
    </row>
    <row r="18799" ht="14.4" customHeight="1">
      <c r="E18799" s="139" t="inlineStr">
        <is>
          <t>BKID0009952</t>
        </is>
      </c>
      <c r="F18799" s="139" t="inlineStr">
        <is>
          <t>ESMF0001169</t>
        </is>
      </c>
      <c r="G18799" s="139" t="inlineStr">
        <is>
          <t>JAKA0ASHMUJ</t>
        </is>
      </c>
      <c r="H18799" s="139" t="inlineStr">
        <is>
          <t>SBIN0040197</t>
        </is>
      </c>
      <c r="I18799" s="139" t="inlineStr">
        <is>
          <t>SYNB0003484</t>
        </is>
      </c>
    </row>
    <row r="18800" ht="14.4" customHeight="1">
      <c r="E18800" s="139" t="inlineStr">
        <is>
          <t>BKID0009951</t>
        </is>
      </c>
      <c r="F18800" s="139" t="inlineStr">
        <is>
          <t>ESMF0001168</t>
        </is>
      </c>
      <c r="G18800" s="139" t="inlineStr">
        <is>
          <t>JAKA0ASHAJI</t>
        </is>
      </c>
      <c r="H18800" s="139" t="inlineStr">
        <is>
          <t>SBIN0040196</t>
        </is>
      </c>
      <c r="I18800" s="139" t="inlineStr">
        <is>
          <t>SYNB0003483</t>
        </is>
      </c>
    </row>
    <row r="18801" ht="14.4" customHeight="1">
      <c r="E18801" s="139" t="inlineStr">
        <is>
          <t>BKID0009950</t>
        </is>
      </c>
      <c r="F18801" s="139" t="inlineStr">
        <is>
          <t>ESMF0001167</t>
        </is>
      </c>
      <c r="G18801" s="139" t="inlineStr">
        <is>
          <t>JAKA0ARWANI</t>
        </is>
      </c>
      <c r="H18801" s="139" t="inlineStr">
        <is>
          <t>SBIN0040195</t>
        </is>
      </c>
      <c r="I18801" s="139" t="inlineStr">
        <is>
          <t>SYNB0003482</t>
        </is>
      </c>
    </row>
    <row r="18802" ht="14.4" customHeight="1">
      <c r="E18802" s="139" t="inlineStr">
        <is>
          <t>BKID0009941</t>
        </is>
      </c>
      <c r="F18802" s="139" t="inlineStr">
        <is>
          <t>ESMF0001166</t>
        </is>
      </c>
      <c r="G18802" s="139" t="inlineStr">
        <is>
          <t>JAKA0ARNASS</t>
        </is>
      </c>
      <c r="H18802" s="139" t="inlineStr">
        <is>
          <t>SBIN0040194</t>
        </is>
      </c>
      <c r="I18802" s="139" t="inlineStr">
        <is>
          <t>SYNB0003481</t>
        </is>
      </c>
    </row>
    <row r="18803" ht="14.4" customHeight="1">
      <c r="E18803" s="139" t="inlineStr">
        <is>
          <t>BKID0009939</t>
        </is>
      </c>
      <c r="F18803" s="139" t="inlineStr">
        <is>
          <t>ESMF0001165</t>
        </is>
      </c>
      <c r="G18803" s="139" t="inlineStr">
        <is>
          <t>JAKA0ARMYCO</t>
        </is>
      </c>
      <c r="H18803" s="139" t="inlineStr">
        <is>
          <t>SBIN0040193</t>
        </is>
      </c>
      <c r="I18803" s="139" t="inlineStr">
        <is>
          <t>SYNB0003480</t>
        </is>
      </c>
    </row>
    <row r="18804" ht="14.4" customHeight="1">
      <c r="E18804" s="139" t="inlineStr">
        <is>
          <t>BKID0009938</t>
        </is>
      </c>
      <c r="F18804" s="139" t="inlineStr">
        <is>
          <t>ESMF0001164</t>
        </is>
      </c>
      <c r="G18804" s="139" t="inlineStr">
        <is>
          <t>JAKA0ARMPOR</t>
        </is>
      </c>
      <c r="H18804" s="139" t="inlineStr">
        <is>
          <t>SBIN0040192</t>
        </is>
      </c>
      <c r="I18804" s="139" t="inlineStr">
        <is>
          <t>SYNB0003479</t>
        </is>
      </c>
    </row>
    <row r="18805" ht="14.4" customHeight="1">
      <c r="E18805" s="139" t="inlineStr">
        <is>
          <t>BKID0009937</t>
        </is>
      </c>
      <c r="F18805" s="139" t="inlineStr">
        <is>
          <t>ESMF0001163</t>
        </is>
      </c>
      <c r="G18805" s="139" t="inlineStr">
        <is>
          <t>JAKA0ARIZAL</t>
        </is>
      </c>
      <c r="H18805" s="139" t="inlineStr">
        <is>
          <t>SBIN0040191</t>
        </is>
      </c>
      <c r="I18805" s="139" t="inlineStr">
        <is>
          <t>SYNB0003478</t>
        </is>
      </c>
    </row>
    <row r="18806" ht="14.4" customHeight="1">
      <c r="E18806" s="139" t="inlineStr">
        <is>
          <t>BKID0009936</t>
        </is>
      </c>
      <c r="F18806" s="139" t="inlineStr">
        <is>
          <t>ESMF0001162</t>
        </is>
      </c>
      <c r="G18806" s="139" t="inlineStr">
        <is>
          <t>JAKA0ARIPAL</t>
        </is>
      </c>
      <c r="H18806" s="139" t="inlineStr">
        <is>
          <t>SBIN0040190</t>
        </is>
      </c>
      <c r="I18806" s="139" t="inlineStr">
        <is>
          <t>SYNB0003477</t>
        </is>
      </c>
    </row>
    <row r="18807" ht="14.4" customHeight="1">
      <c r="E18807" s="139" t="inlineStr">
        <is>
          <t>BKID0009935</t>
        </is>
      </c>
      <c r="F18807" s="139" t="inlineStr">
        <is>
          <t>ESMF0001161</t>
        </is>
      </c>
      <c r="G18807" s="139" t="inlineStr">
        <is>
          <t>JAKA0ARIHAL</t>
        </is>
      </c>
      <c r="H18807" s="139" t="inlineStr">
        <is>
          <t>SBIN0040189</t>
        </is>
      </c>
      <c r="I18807" s="139" t="inlineStr">
        <is>
          <t>SYNB0003476</t>
        </is>
      </c>
    </row>
    <row r="18808" ht="14.4" customHeight="1">
      <c r="E18808" s="139" t="inlineStr">
        <is>
          <t>BKID0009934</t>
        </is>
      </c>
      <c r="F18808" s="139" t="inlineStr">
        <is>
          <t>ESMF0001160</t>
        </is>
      </c>
      <c r="G18808" s="139" t="inlineStr">
        <is>
          <t>JAKA0ARAKHO</t>
        </is>
      </c>
      <c r="H18808" s="139" t="inlineStr">
        <is>
          <t>SBIN0040188</t>
        </is>
      </c>
      <c r="I18808" s="139" t="inlineStr">
        <is>
          <t>SYNB0003475</t>
        </is>
      </c>
    </row>
    <row r="18809" ht="14.4" customHeight="1">
      <c r="E18809" s="139" t="inlineStr">
        <is>
          <t>BKID0009933</t>
        </is>
      </c>
      <c r="F18809" s="139" t="inlineStr">
        <is>
          <t>ESMF0001159</t>
        </is>
      </c>
      <c r="G18809" s="139" t="inlineStr">
        <is>
          <t>JAKA0ARAHAN</t>
        </is>
      </c>
      <c r="H18809" s="139" t="inlineStr">
        <is>
          <t>SBIN0040187</t>
        </is>
      </c>
      <c r="I18809" s="139" t="inlineStr">
        <is>
          <t>SYNB0003474</t>
        </is>
      </c>
    </row>
    <row r="18810" ht="14.4" customHeight="1">
      <c r="E18810" s="139" t="inlineStr">
        <is>
          <t>BKID0009931</t>
        </is>
      </c>
      <c r="F18810" s="139" t="inlineStr">
        <is>
          <t>ESMF0001158</t>
        </is>
      </c>
      <c r="G18810" s="139" t="inlineStr">
        <is>
          <t>JAKA0APPLET</t>
        </is>
      </c>
      <c r="H18810" s="139" t="inlineStr">
        <is>
          <t>SBIN0040186</t>
        </is>
      </c>
      <c r="I18810" s="139" t="inlineStr">
        <is>
          <t>SYNB0003473</t>
        </is>
      </c>
    </row>
    <row r="18811" ht="14.4" customHeight="1">
      <c r="E18811" s="139" t="inlineStr">
        <is>
          <t>BKID0009930</t>
        </is>
      </c>
      <c r="F18811" s="139" t="inlineStr">
        <is>
          <t>ESMF0001157</t>
        </is>
      </c>
      <c r="G18811" s="139" t="inlineStr">
        <is>
          <t>JAKA0APEXBR</t>
        </is>
      </c>
      <c r="H18811" s="139" t="inlineStr">
        <is>
          <t>SBIN0040185</t>
        </is>
      </c>
      <c r="I18811" s="139" t="inlineStr">
        <is>
          <t>SYNB0003472</t>
        </is>
      </c>
    </row>
    <row r="18812" ht="14.4" customHeight="1">
      <c r="E18812" s="139" t="inlineStr">
        <is>
          <t>BKID0009929</t>
        </is>
      </c>
      <c r="F18812" s="139" t="inlineStr">
        <is>
          <t>ESMF0001156</t>
        </is>
      </c>
      <c r="G18812" s="139" t="inlineStr">
        <is>
          <t>JAKA0AORIAN</t>
        </is>
      </c>
      <c r="H18812" s="139" t="inlineStr">
        <is>
          <t>SBIN0040184</t>
        </is>
      </c>
      <c r="I18812" s="139" t="inlineStr">
        <is>
          <t>SYNB0003471</t>
        </is>
      </c>
    </row>
    <row r="18813" ht="14.4" customHeight="1">
      <c r="E18813" s="139" t="inlineStr">
        <is>
          <t>BKID0009928</t>
        </is>
      </c>
      <c r="F18813" s="139" t="inlineStr">
        <is>
          <t>ESMF0001155</t>
        </is>
      </c>
      <c r="G18813" s="139" t="inlineStr">
        <is>
          <t>JAKA0ANSALL</t>
        </is>
      </c>
      <c r="H18813" s="139" t="inlineStr">
        <is>
          <t>SBIN0040183</t>
        </is>
      </c>
      <c r="I18813" s="139" t="inlineStr">
        <is>
          <t>SYNB0003470</t>
        </is>
      </c>
    </row>
    <row r="18814" ht="14.4" customHeight="1">
      <c r="E18814" s="139" t="inlineStr">
        <is>
          <t>BKID0009927</t>
        </is>
      </c>
      <c r="F18814" s="139" t="inlineStr">
        <is>
          <t>ESMF0001154</t>
        </is>
      </c>
      <c r="G18814" s="139" t="inlineStr">
        <is>
          <t>JAKA0ANDERI</t>
        </is>
      </c>
      <c r="H18814" s="139" t="inlineStr">
        <is>
          <t>SBIN0040182</t>
        </is>
      </c>
      <c r="I18814" s="139" t="inlineStr">
        <is>
          <t>SYNB0003469</t>
        </is>
      </c>
    </row>
    <row r="18815" ht="14.4" customHeight="1">
      <c r="E18815" s="139" t="inlineStr">
        <is>
          <t>BKID0009926</t>
        </is>
      </c>
      <c r="F18815" s="139" t="inlineStr">
        <is>
          <t>ESMF0001153</t>
        </is>
      </c>
      <c r="G18815" s="139" t="inlineStr">
        <is>
          <t>JAKA0ANCHAR</t>
        </is>
      </c>
      <c r="H18815" s="139" t="inlineStr">
        <is>
          <t>SBIN0040181</t>
        </is>
      </c>
      <c r="I18815" s="139" t="inlineStr">
        <is>
          <t>SYNB0003468</t>
        </is>
      </c>
    </row>
    <row r="18816" ht="14.4" customHeight="1">
      <c r="E18816" s="139" t="inlineStr">
        <is>
          <t>BKID0009925</t>
        </is>
      </c>
      <c r="F18816" s="139" t="inlineStr">
        <is>
          <t>ESMF0001152</t>
        </is>
      </c>
      <c r="G18816" s="139" t="inlineStr">
        <is>
          <t>JAKA0AMPHLA</t>
        </is>
      </c>
      <c r="H18816" s="139" t="inlineStr">
        <is>
          <t>SBIN0040180</t>
        </is>
      </c>
      <c r="I18816" s="139" t="inlineStr">
        <is>
          <t>SYNB0003467</t>
        </is>
      </c>
    </row>
    <row r="18817" ht="14.4" customHeight="1">
      <c r="E18817" s="139" t="inlineStr">
        <is>
          <t>BKID0009924</t>
        </is>
      </c>
      <c r="F18817" s="139" t="inlineStr">
        <is>
          <t>ESMF0001151</t>
        </is>
      </c>
      <c r="G18817" s="139" t="inlineStr">
        <is>
          <t>JAKA0AMINLK</t>
        </is>
      </c>
      <c r="H18817" s="139" t="inlineStr">
        <is>
          <t>SBIN0040179</t>
        </is>
      </c>
      <c r="I18817" s="139" t="inlineStr">
        <is>
          <t>SYNB0003466</t>
        </is>
      </c>
    </row>
    <row r="18818" ht="14.4" customHeight="1">
      <c r="E18818" s="139" t="inlineStr">
        <is>
          <t>BKID0009923</t>
        </is>
      </c>
      <c r="F18818" s="139" t="inlineStr">
        <is>
          <t>ESMF0001150</t>
        </is>
      </c>
      <c r="G18818" s="139" t="inlineStr">
        <is>
          <t>JAKA0AMGROT</t>
        </is>
      </c>
      <c r="H18818" s="139" t="inlineStr">
        <is>
          <t>SBIN0040178</t>
        </is>
      </c>
      <c r="I18818" s="139" t="inlineStr">
        <is>
          <t>SYNB0003465</t>
        </is>
      </c>
    </row>
    <row r="18819" ht="14.4" customHeight="1">
      <c r="E18819" s="139" t="inlineStr">
        <is>
          <t>BKID0009922</t>
        </is>
      </c>
      <c r="F18819" s="139" t="inlineStr">
        <is>
          <t>ESMF0001149</t>
        </is>
      </c>
      <c r="G18819" s="139" t="inlineStr">
        <is>
          <t>JAKA0AMBALA</t>
        </is>
      </c>
      <c r="H18819" s="139" t="inlineStr">
        <is>
          <t>SBIN0040177</t>
        </is>
      </c>
      <c r="I18819" s="139" t="inlineStr">
        <is>
          <t>SYNB0003464</t>
        </is>
      </c>
    </row>
    <row r="18820" ht="14.4" customHeight="1">
      <c r="E18820" s="139" t="inlineStr">
        <is>
          <t>BKID0009921</t>
        </is>
      </c>
      <c r="F18820" s="139" t="inlineStr">
        <is>
          <t>ESMF0001148</t>
        </is>
      </c>
      <c r="G18820" s="139" t="inlineStr">
        <is>
          <t>JAKA0ALOOSA</t>
        </is>
      </c>
      <c r="H18820" s="139" t="inlineStr">
        <is>
          <t>SBIN0040176</t>
        </is>
      </c>
      <c r="I18820" s="139" t="inlineStr">
        <is>
          <t>SYNB0003463</t>
        </is>
      </c>
    </row>
    <row r="18821" ht="14.4" customHeight="1">
      <c r="E18821" s="139" t="inlineStr">
        <is>
          <t>BKID0009920</t>
        </is>
      </c>
      <c r="F18821" s="139" t="inlineStr">
        <is>
          <t>ESMF0001147</t>
        </is>
      </c>
      <c r="G18821" s="139" t="inlineStr">
        <is>
          <t>JAKA0ALNOOR</t>
        </is>
      </c>
      <c r="H18821" s="139" t="inlineStr">
        <is>
          <t>SBIN0040175</t>
        </is>
      </c>
      <c r="I18821" s="139" t="inlineStr">
        <is>
          <t>SYNB0003462</t>
        </is>
      </c>
    </row>
    <row r="18822" ht="14.4" customHeight="1">
      <c r="E18822" s="139" t="inlineStr">
        <is>
          <t>BKID0009919</t>
        </is>
      </c>
      <c r="F18822" s="139" t="inlineStr">
        <is>
          <t>ESMF0001146</t>
        </is>
      </c>
      <c r="G18822" s="139" t="inlineStr">
        <is>
          <t>JAKA0ALMGRI</t>
        </is>
      </c>
      <c r="H18822" s="139" t="inlineStr">
        <is>
          <t>SBIN0040174</t>
        </is>
      </c>
      <c r="I18822" s="139" t="inlineStr">
        <is>
          <t>SYNB0003461</t>
        </is>
      </c>
    </row>
    <row r="18823" ht="14.4" customHeight="1">
      <c r="E18823" s="139" t="inlineStr">
        <is>
          <t>BKID0009917</t>
        </is>
      </c>
      <c r="F18823" s="139" t="inlineStr">
        <is>
          <t>ESMF0001145</t>
        </is>
      </c>
      <c r="G18823" s="139" t="inlineStr">
        <is>
          <t>JAKA0ALIGAR</t>
        </is>
      </c>
      <c r="H18823" s="139" t="inlineStr">
        <is>
          <t>SBIN0040173</t>
        </is>
      </c>
      <c r="I18823" s="139" t="inlineStr">
        <is>
          <t>SYNB0003460</t>
        </is>
      </c>
    </row>
    <row r="18824" ht="14.4" customHeight="1">
      <c r="E18824" s="139" t="inlineStr">
        <is>
          <t>BKID0009916</t>
        </is>
      </c>
      <c r="F18824" s="139" t="inlineStr">
        <is>
          <t>ESMF0001144</t>
        </is>
      </c>
      <c r="G18824" s="139" t="inlineStr">
        <is>
          <t>JAKA0ALABAD</t>
        </is>
      </c>
      <c r="H18824" s="139" t="inlineStr">
        <is>
          <t>SBIN0040172</t>
        </is>
      </c>
      <c r="I18824" s="139" t="inlineStr">
        <is>
          <t>SYNB0003458</t>
        </is>
      </c>
    </row>
    <row r="18825" ht="14.4" customHeight="1">
      <c r="E18825" s="139" t="inlineStr">
        <is>
          <t>BKID0009915</t>
        </is>
      </c>
      <c r="F18825" s="139" t="inlineStr">
        <is>
          <t>ESMF0001143</t>
        </is>
      </c>
      <c r="G18825" s="139" t="inlineStr">
        <is>
          <t>JAKA0AKNGAM</t>
        </is>
      </c>
      <c r="H18825" s="139" t="inlineStr">
        <is>
          <t>SBIN0040171</t>
        </is>
      </c>
      <c r="I18825" s="139" t="inlineStr">
        <is>
          <t>SYNB0003450</t>
        </is>
      </c>
    </row>
    <row r="18826" ht="14.4" customHeight="1">
      <c r="E18826" s="139" t="inlineStr">
        <is>
          <t>BKID0009914</t>
        </is>
      </c>
      <c r="F18826" s="139" t="inlineStr">
        <is>
          <t>ESMF0001142</t>
        </is>
      </c>
      <c r="G18826" s="139" t="inlineStr">
        <is>
          <t>JAKA0AKHNOR</t>
        </is>
      </c>
      <c r="H18826" s="139" t="inlineStr">
        <is>
          <t>SBIN0040170</t>
        </is>
      </c>
      <c r="I18826" s="139" t="inlineStr">
        <is>
          <t>SYNB0003449</t>
        </is>
      </c>
    </row>
    <row r="18827" ht="14.4" customHeight="1">
      <c r="E18827" s="139" t="inlineStr">
        <is>
          <t>BKID0009913</t>
        </is>
      </c>
      <c r="F18827" s="139" t="inlineStr">
        <is>
          <t>ESMF0001141</t>
        </is>
      </c>
      <c r="G18827" s="139" t="inlineStr">
        <is>
          <t>JAKA0AJJOTE</t>
        </is>
      </c>
      <c r="H18827" s="139" t="inlineStr">
        <is>
          <t>SBIN0040169</t>
        </is>
      </c>
      <c r="I18827" s="139" t="inlineStr">
        <is>
          <t>SYNB0003448</t>
        </is>
      </c>
    </row>
    <row r="18828" ht="14.4" customHeight="1">
      <c r="E18828" s="139" t="inlineStr">
        <is>
          <t>BKID0009912</t>
        </is>
      </c>
      <c r="F18828" s="139" t="inlineStr">
        <is>
          <t>ESMF0001140</t>
        </is>
      </c>
      <c r="G18828" s="139" t="inlineStr">
        <is>
          <t>JAKA0AJJASS</t>
        </is>
      </c>
      <c r="H18828" s="139" t="inlineStr">
        <is>
          <t>SBIN0040168</t>
        </is>
      </c>
      <c r="I18828" s="139" t="inlineStr">
        <is>
          <t>SYNB0003447</t>
        </is>
      </c>
    </row>
    <row r="18829" ht="14.4" customHeight="1">
      <c r="E18829" s="139" t="inlineStr">
        <is>
          <t>BKID0009911</t>
        </is>
      </c>
      <c r="F18829" s="139" t="inlineStr">
        <is>
          <t>ESMF0001139</t>
        </is>
      </c>
      <c r="G18829" s="139" t="inlineStr">
        <is>
          <t>JAKA0AIRCAR</t>
        </is>
      </c>
      <c r="H18829" s="139" t="inlineStr">
        <is>
          <t>SBIN0040167</t>
        </is>
      </c>
      <c r="I18829" s="139" t="inlineStr">
        <is>
          <t>SYNB0003446</t>
        </is>
      </c>
    </row>
    <row r="18830" ht="14.4" customHeight="1">
      <c r="E18830" s="139" t="inlineStr">
        <is>
          <t>BKID0009908</t>
        </is>
      </c>
      <c r="F18830" s="139" t="inlineStr">
        <is>
          <t>ESMF0001138</t>
        </is>
      </c>
      <c r="G18830" s="139" t="inlineStr">
        <is>
          <t>JAKA0AHMSHA</t>
        </is>
      </c>
      <c r="H18830" s="139" t="inlineStr">
        <is>
          <t>SBIN0040166</t>
        </is>
      </c>
      <c r="I18830" s="139" t="inlineStr">
        <is>
          <t>SYNB0003445</t>
        </is>
      </c>
    </row>
    <row r="18831" ht="14.4" customHeight="1">
      <c r="E18831" s="139" t="inlineStr">
        <is>
          <t>BKID0009907</t>
        </is>
      </c>
      <c r="F18831" s="139" t="inlineStr">
        <is>
          <t>ESMF0001137</t>
        </is>
      </c>
      <c r="G18831" s="139" t="inlineStr">
        <is>
          <t>JAKA0AHMADD</t>
        </is>
      </c>
      <c r="H18831" s="139" t="inlineStr">
        <is>
          <t>SBIN0040164</t>
        </is>
      </c>
      <c r="I18831" s="139" t="inlineStr">
        <is>
          <t>SYNB0003444</t>
        </is>
      </c>
    </row>
    <row r="18832" ht="14.4" customHeight="1">
      <c r="E18832" s="139" t="inlineStr">
        <is>
          <t>BKID0009905</t>
        </is>
      </c>
      <c r="F18832" s="139" t="inlineStr">
        <is>
          <t>ESMF0001136</t>
        </is>
      </c>
      <c r="G18832" s="139" t="inlineStr">
        <is>
          <t>JAKA0AHAMAD</t>
        </is>
      </c>
      <c r="H18832" s="139" t="inlineStr">
        <is>
          <t>SBIN0040163</t>
        </is>
      </c>
      <c r="I18832" s="139" t="inlineStr">
        <is>
          <t>SYNB0003443</t>
        </is>
      </c>
    </row>
    <row r="18833" ht="14.4" customHeight="1">
      <c r="E18833" s="139" t="inlineStr">
        <is>
          <t>BKID0009904</t>
        </is>
      </c>
      <c r="F18833" s="139" t="inlineStr">
        <is>
          <t>ESMF0001135</t>
        </is>
      </c>
      <c r="G18833" s="139" t="inlineStr">
        <is>
          <t>JAKA0AGHARJ</t>
        </is>
      </c>
      <c r="H18833" s="139" t="inlineStr">
        <is>
          <t>SBIN0040162</t>
        </is>
      </c>
      <c r="I18833" s="139" t="inlineStr">
        <is>
          <t>SYNB0003442</t>
        </is>
      </c>
    </row>
    <row r="18834" ht="14.4" customHeight="1">
      <c r="E18834" s="139" t="inlineStr">
        <is>
          <t>BKID0009903</t>
        </is>
      </c>
      <c r="F18834" s="139" t="inlineStr">
        <is>
          <t>ESMF0001134</t>
        </is>
      </c>
      <c r="G18834" s="139" t="inlineStr">
        <is>
          <t>JAKA0AGADOL</t>
        </is>
      </c>
      <c r="H18834" s="139" t="inlineStr">
        <is>
          <t>SBIN0040161</t>
        </is>
      </c>
      <c r="I18834" s="139" t="inlineStr">
        <is>
          <t>SYNB0003441</t>
        </is>
      </c>
    </row>
    <row r="18835" ht="14.4" customHeight="1">
      <c r="E18835" s="139" t="inlineStr">
        <is>
          <t>BKID0009902</t>
        </is>
      </c>
      <c r="F18835" s="139" t="inlineStr">
        <is>
          <t>ESMF0001133</t>
        </is>
      </c>
      <c r="G18835" s="139" t="inlineStr">
        <is>
          <t>JAKA0ACHNAG</t>
        </is>
      </c>
      <c r="H18835" s="139" t="inlineStr">
        <is>
          <t>SBIN0040160</t>
        </is>
      </c>
      <c r="I18835" s="139" t="inlineStr">
        <is>
          <t>SYNB0003440</t>
        </is>
      </c>
    </row>
    <row r="18836" ht="14.4" customHeight="1">
      <c r="E18836" s="139" t="inlineStr">
        <is>
          <t>BKID0009901</t>
        </is>
      </c>
      <c r="F18836" s="139" t="inlineStr">
        <is>
          <t>ESMF0001132</t>
        </is>
      </c>
      <c r="G18836" s="139" t="inlineStr">
        <is>
          <t>JAKA0ACHKAM</t>
        </is>
      </c>
      <c r="H18836" s="139" t="inlineStr">
        <is>
          <t>SBIN0040159</t>
        </is>
      </c>
      <c r="I18836" s="139" t="inlineStr">
        <is>
          <t>SYNB0003439</t>
        </is>
      </c>
    </row>
    <row r="18837" ht="14.4" customHeight="1">
      <c r="E18837" s="139" t="inlineStr">
        <is>
          <t>BKID0009900</t>
        </is>
      </c>
      <c r="F18837" s="139" t="inlineStr">
        <is>
          <t>ESMF0001131</t>
        </is>
      </c>
      <c r="G18837" s="139" t="inlineStr">
        <is>
          <t>JAKA0ACHENN</t>
        </is>
      </c>
      <c r="H18837" s="139" t="inlineStr">
        <is>
          <t>SBIN0040158</t>
        </is>
      </c>
      <c r="I18837" s="139" t="inlineStr">
        <is>
          <t>SYNB0003438</t>
        </is>
      </c>
    </row>
    <row r="18838" ht="14.4" customHeight="1">
      <c r="E18838" s="139" t="inlineStr">
        <is>
          <t>BKID0009824</t>
        </is>
      </c>
      <c r="F18838" s="139" t="inlineStr">
        <is>
          <t>ESMF0001130</t>
        </is>
      </c>
      <c r="G18838" s="139" t="inlineStr">
        <is>
          <t>JAKA0ACHBAL</t>
        </is>
      </c>
      <c r="H18838" s="139" t="inlineStr">
        <is>
          <t>SBIN0040157</t>
        </is>
      </c>
      <c r="I18838" s="139" t="inlineStr">
        <is>
          <t>SYNB0003437</t>
        </is>
      </c>
    </row>
    <row r="18839" ht="14.4" customHeight="1">
      <c r="E18839" s="139" t="inlineStr">
        <is>
          <t>BKID0009823</t>
        </is>
      </c>
      <c r="F18839" s="139" t="inlineStr">
        <is>
          <t>ESMF0001129</t>
        </is>
      </c>
      <c r="G18839" s="139" t="inlineStr">
        <is>
          <t>JAKA0ABHAMA</t>
        </is>
      </c>
      <c r="H18839" s="139" t="inlineStr">
        <is>
          <t>SBIN0040156</t>
        </is>
      </c>
      <c r="I18839" s="139" t="inlineStr">
        <is>
          <t>SYNB0003436</t>
        </is>
      </c>
    </row>
    <row r="18840" ht="14.4" customHeight="1">
      <c r="E18840" s="139" t="inlineStr">
        <is>
          <t>BKID0009822</t>
        </is>
      </c>
      <c r="F18840" s="139" t="inlineStr">
        <is>
          <t>ESMF0001128</t>
        </is>
      </c>
      <c r="G18840" s="139" t="inlineStr">
        <is>
          <t>JAKA0AALLAH</t>
        </is>
      </c>
      <c r="H18840" s="139" t="inlineStr">
        <is>
          <t>SBIN0040155</t>
        </is>
      </c>
      <c r="I18840" s="139" t="inlineStr">
        <is>
          <t>SYNB0003435</t>
        </is>
      </c>
    </row>
    <row r="18841" ht="14.4" customHeight="1">
      <c r="E18841" s="139" t="inlineStr">
        <is>
          <t>BKID0009821</t>
        </is>
      </c>
      <c r="F18841" s="139" t="inlineStr">
        <is>
          <t>ESMF0001127</t>
        </is>
      </c>
      <c r="G18841" s="139" t="inlineStr">
        <is>
          <t>JSBL0000028</t>
        </is>
      </c>
      <c r="H18841" s="139" t="inlineStr">
        <is>
          <t>SBIN0040154</t>
        </is>
      </c>
      <c r="I18841" s="139" t="inlineStr">
        <is>
          <t>SYNB0003434</t>
        </is>
      </c>
    </row>
    <row r="18842" ht="14.4" customHeight="1">
      <c r="E18842" s="139" t="inlineStr">
        <is>
          <t>BKID0009820</t>
        </is>
      </c>
      <c r="F18842" s="139" t="inlineStr">
        <is>
          <t>ESMF0001126</t>
        </is>
      </c>
      <c r="G18842" s="139" t="inlineStr">
        <is>
          <t>JSBL0000027</t>
        </is>
      </c>
      <c r="H18842" s="139" t="inlineStr">
        <is>
          <t>SBIN0040153</t>
        </is>
      </c>
      <c r="I18842" s="139" t="inlineStr">
        <is>
          <t>SYNB0003433</t>
        </is>
      </c>
    </row>
    <row r="18843" ht="14.4" customHeight="1">
      <c r="E18843" s="139" t="inlineStr">
        <is>
          <t>BKID0009819</t>
        </is>
      </c>
      <c r="F18843" s="139" t="inlineStr">
        <is>
          <t>ESMF0001125</t>
        </is>
      </c>
      <c r="G18843" s="139" t="inlineStr">
        <is>
          <t>JSBL0000026</t>
        </is>
      </c>
      <c r="H18843" s="139" t="inlineStr">
        <is>
          <t>SBIN0040152</t>
        </is>
      </c>
      <c r="I18843" s="139" t="inlineStr">
        <is>
          <t>SYNB0003432</t>
        </is>
      </c>
    </row>
    <row r="18844" ht="14.4" customHeight="1">
      <c r="E18844" s="139" t="inlineStr">
        <is>
          <t>BKID0009818</t>
        </is>
      </c>
      <c r="F18844" s="139" t="inlineStr">
        <is>
          <t>ESMF0001124</t>
        </is>
      </c>
      <c r="G18844" s="139" t="inlineStr">
        <is>
          <t>JSBL0000025</t>
        </is>
      </c>
      <c r="H18844" s="139" t="inlineStr">
        <is>
          <t>SBIN0040151</t>
        </is>
      </c>
      <c r="I18844" s="139" t="inlineStr">
        <is>
          <t>SYNB0003431</t>
        </is>
      </c>
    </row>
    <row r="18845" ht="14.4" customHeight="1">
      <c r="E18845" s="139" t="inlineStr">
        <is>
          <t>BKID0009817</t>
        </is>
      </c>
      <c r="F18845" s="139" t="inlineStr">
        <is>
          <t>ESMF0001123</t>
        </is>
      </c>
      <c r="G18845" s="139" t="inlineStr">
        <is>
          <t>JSBL0000024</t>
        </is>
      </c>
      <c r="H18845" s="139" t="inlineStr">
        <is>
          <t>SBIN0040150</t>
        </is>
      </c>
      <c r="I18845" s="139" t="inlineStr">
        <is>
          <t>SYNB0003429</t>
        </is>
      </c>
    </row>
    <row r="18846" ht="14.4" customHeight="1">
      <c r="E18846" s="139" t="inlineStr">
        <is>
          <t>BKID0009816</t>
        </is>
      </c>
      <c r="F18846" s="139" t="inlineStr">
        <is>
          <t>ESMF0001122</t>
        </is>
      </c>
      <c r="G18846" s="139" t="inlineStr">
        <is>
          <t>JSBL0000023</t>
        </is>
      </c>
      <c r="H18846" s="139" t="inlineStr">
        <is>
          <t>SBIN0040149</t>
        </is>
      </c>
      <c r="I18846" s="139" t="inlineStr">
        <is>
          <t>SYNB0003423</t>
        </is>
      </c>
    </row>
    <row r="18847" ht="14.4" customHeight="1">
      <c r="E18847" s="139" t="inlineStr">
        <is>
          <t>BKID0009815</t>
        </is>
      </c>
      <c r="F18847" s="139" t="inlineStr">
        <is>
          <t>ESMF0001121</t>
        </is>
      </c>
      <c r="G18847" s="139" t="inlineStr">
        <is>
          <t>JSBL0000022</t>
        </is>
      </c>
      <c r="H18847" s="139" t="inlineStr">
        <is>
          <t>SBIN0040148</t>
        </is>
      </c>
      <c r="I18847" s="139" t="inlineStr">
        <is>
          <t>SYNB0003422</t>
        </is>
      </c>
    </row>
    <row r="18848" ht="14.4" customHeight="1">
      <c r="E18848" s="139" t="inlineStr">
        <is>
          <t>BKID0009814</t>
        </is>
      </c>
      <c r="F18848" s="139" t="inlineStr">
        <is>
          <t>ESMF0001120</t>
        </is>
      </c>
      <c r="G18848" s="139" t="inlineStr">
        <is>
          <t>JSBL0000021</t>
        </is>
      </c>
      <c r="H18848" s="139" t="inlineStr">
        <is>
          <t>SBIN0040147</t>
        </is>
      </c>
      <c r="I18848" s="139" t="inlineStr">
        <is>
          <t>SYNB0003421</t>
        </is>
      </c>
    </row>
    <row r="18849" ht="14.4" customHeight="1">
      <c r="E18849" s="139" t="inlineStr">
        <is>
          <t>BKID0009813</t>
        </is>
      </c>
      <c r="F18849" s="139" t="inlineStr">
        <is>
          <t>ESMF0001119</t>
        </is>
      </c>
      <c r="G18849" s="139" t="inlineStr">
        <is>
          <t>JSBL0000020</t>
        </is>
      </c>
      <c r="H18849" s="139" t="inlineStr">
        <is>
          <t>SBIN0040146</t>
        </is>
      </c>
      <c r="I18849" s="139" t="inlineStr">
        <is>
          <t>SYNB0003420</t>
        </is>
      </c>
    </row>
    <row r="18850" ht="14.4" customHeight="1">
      <c r="E18850" s="139" t="inlineStr">
        <is>
          <t>BKID0009812</t>
        </is>
      </c>
      <c r="F18850" s="139" t="inlineStr">
        <is>
          <t>ESMF0001118</t>
        </is>
      </c>
      <c r="G18850" s="139" t="inlineStr">
        <is>
          <t>JSBL0000019</t>
        </is>
      </c>
      <c r="H18850" s="139" t="inlineStr">
        <is>
          <t>SBIN0040145</t>
        </is>
      </c>
      <c r="I18850" s="139" t="inlineStr">
        <is>
          <t>SYNB0003416</t>
        </is>
      </c>
    </row>
    <row r="18851" ht="14.4" customHeight="1">
      <c r="E18851" s="139" t="inlineStr">
        <is>
          <t>BKID0009811</t>
        </is>
      </c>
      <c r="F18851" s="139" t="inlineStr">
        <is>
          <t>ESMF0001117</t>
        </is>
      </c>
      <c r="G18851" s="139" t="inlineStr">
        <is>
          <t>JSBL0000018</t>
        </is>
      </c>
      <c r="H18851" s="139" t="inlineStr">
        <is>
          <t>SBIN0040144</t>
        </is>
      </c>
      <c r="I18851" s="139" t="inlineStr">
        <is>
          <t>SYNB0003413</t>
        </is>
      </c>
    </row>
    <row r="18852" ht="14.4" customHeight="1">
      <c r="E18852" s="139" t="inlineStr">
        <is>
          <t>BKID0009810</t>
        </is>
      </c>
      <c r="F18852" s="139" t="inlineStr">
        <is>
          <t>ESMF0001116</t>
        </is>
      </c>
      <c r="G18852" s="139" t="inlineStr">
        <is>
          <t>JSBL0000017</t>
        </is>
      </c>
      <c r="H18852" s="139" t="inlineStr">
        <is>
          <t>SBIN0040143</t>
        </is>
      </c>
      <c r="I18852" s="139" t="inlineStr">
        <is>
          <t>SYNB0003412</t>
        </is>
      </c>
    </row>
    <row r="18853" ht="14.4" customHeight="1">
      <c r="E18853" s="139" t="inlineStr">
        <is>
          <t>BKID0009809</t>
        </is>
      </c>
      <c r="F18853" s="139" t="inlineStr">
        <is>
          <t>ESMF0001115</t>
        </is>
      </c>
      <c r="G18853" s="139" t="inlineStr">
        <is>
          <t>JSBL0000016</t>
        </is>
      </c>
      <c r="H18853" s="139" t="inlineStr">
        <is>
          <t>SBIN0040142</t>
        </is>
      </c>
      <c r="I18853" s="139" t="inlineStr">
        <is>
          <t>SYNB0003411</t>
        </is>
      </c>
    </row>
    <row r="18854" ht="14.4" customHeight="1">
      <c r="E18854" s="139" t="inlineStr">
        <is>
          <t>BKID0009808</t>
        </is>
      </c>
      <c r="F18854" s="139" t="inlineStr">
        <is>
          <t>ESMF0001114</t>
        </is>
      </c>
      <c r="G18854" s="139" t="inlineStr">
        <is>
          <t>JSBL0000015</t>
        </is>
      </c>
      <c r="H18854" s="139" t="inlineStr">
        <is>
          <t>SBIN0040141</t>
        </is>
      </c>
      <c r="I18854" s="139" t="inlineStr">
        <is>
          <t>SYNB0003410</t>
        </is>
      </c>
    </row>
    <row r="18855" ht="14.4" customHeight="1">
      <c r="E18855" s="139" t="inlineStr">
        <is>
          <t>BKID0009807</t>
        </is>
      </c>
      <c r="F18855" s="139" t="inlineStr">
        <is>
          <t>ESMF0001113</t>
        </is>
      </c>
      <c r="G18855" s="139" t="inlineStr">
        <is>
          <t>JSBL0000014</t>
        </is>
      </c>
      <c r="H18855" s="139" t="inlineStr">
        <is>
          <t>SBIN0040140</t>
        </is>
      </c>
      <c r="I18855" s="139" t="inlineStr">
        <is>
          <t>SYNB0003409</t>
        </is>
      </c>
    </row>
    <row r="18856" ht="14.4" customHeight="1">
      <c r="E18856" s="139" t="inlineStr">
        <is>
          <t>BKID0009806</t>
        </is>
      </c>
      <c r="F18856" s="139" t="inlineStr">
        <is>
          <t>ESMF0001112</t>
        </is>
      </c>
      <c r="G18856" s="139" t="inlineStr">
        <is>
          <t>JSBL0000013</t>
        </is>
      </c>
      <c r="H18856" s="139" t="inlineStr">
        <is>
          <t>SBIN0040139</t>
        </is>
      </c>
      <c r="I18856" s="139" t="inlineStr">
        <is>
          <t>SYNB0003408</t>
        </is>
      </c>
    </row>
    <row r="18857" ht="14.4" customHeight="1">
      <c r="E18857" s="139" t="inlineStr">
        <is>
          <t>BKID0009804</t>
        </is>
      </c>
      <c r="F18857" s="139" t="inlineStr">
        <is>
          <t>ESMF0001111</t>
        </is>
      </c>
      <c r="G18857" s="139" t="inlineStr">
        <is>
          <t>JSBL0000012</t>
        </is>
      </c>
      <c r="H18857" s="139" t="inlineStr">
        <is>
          <t>SBIN0040138</t>
        </is>
      </c>
      <c r="I18857" s="139" t="inlineStr">
        <is>
          <t>SYNB0003407</t>
        </is>
      </c>
    </row>
    <row r="18858" ht="14.4" customHeight="1">
      <c r="E18858" s="139" t="inlineStr">
        <is>
          <t>BKID0009803</t>
        </is>
      </c>
      <c r="F18858" s="139" t="inlineStr">
        <is>
          <t>ESMF0001110</t>
        </is>
      </c>
      <c r="G18858" s="139" t="inlineStr">
        <is>
          <t>JSBL0000011</t>
        </is>
      </c>
      <c r="H18858" s="139" t="inlineStr">
        <is>
          <t>SBIN0040137</t>
        </is>
      </c>
      <c r="I18858" s="139" t="inlineStr">
        <is>
          <t>SYNB0003406</t>
        </is>
      </c>
    </row>
    <row r="18859" ht="14.4" customHeight="1">
      <c r="E18859" s="139" t="inlineStr">
        <is>
          <t>BKID0009802</t>
        </is>
      </c>
      <c r="F18859" s="139" t="inlineStr">
        <is>
          <t>ESMF0001109</t>
        </is>
      </c>
      <c r="G18859" s="139" t="inlineStr">
        <is>
          <t>JSBL0000010</t>
        </is>
      </c>
      <c r="H18859" s="139" t="inlineStr">
        <is>
          <t>SBIN0040136</t>
        </is>
      </c>
      <c r="I18859" s="139" t="inlineStr">
        <is>
          <t>SYNB0003405</t>
        </is>
      </c>
    </row>
    <row r="18860" ht="14.4" customHeight="1">
      <c r="E18860" s="139" t="inlineStr">
        <is>
          <t>BKID0009801</t>
        </is>
      </c>
      <c r="F18860" s="139" t="inlineStr">
        <is>
          <t>ESMF0001108</t>
        </is>
      </c>
      <c r="G18860" s="139" t="inlineStr">
        <is>
          <t>JSBL0000008</t>
        </is>
      </c>
      <c r="H18860" s="139" t="inlineStr">
        <is>
          <t>SBIN0040135</t>
        </is>
      </c>
      <c r="I18860" s="139" t="inlineStr">
        <is>
          <t>SYNB0003404</t>
        </is>
      </c>
    </row>
    <row r="18861" ht="14.4" customHeight="1">
      <c r="E18861" s="139" t="inlineStr">
        <is>
          <t>BKID0009800</t>
        </is>
      </c>
      <c r="F18861" s="139" t="inlineStr">
        <is>
          <t>ESMF0001107</t>
        </is>
      </c>
      <c r="G18861" s="139" t="inlineStr">
        <is>
          <t>JSBL0000007</t>
        </is>
      </c>
      <c r="H18861" s="139" t="inlineStr">
        <is>
          <t>SBIN0040134</t>
        </is>
      </c>
      <c r="I18861" s="139" t="inlineStr">
        <is>
          <t>SYNB0003403</t>
        </is>
      </c>
    </row>
    <row r="18862" ht="14.4" customHeight="1">
      <c r="E18862" s="139" t="inlineStr">
        <is>
          <t>BKID0009730</t>
        </is>
      </c>
      <c r="F18862" s="139" t="inlineStr">
        <is>
          <t>ESMF0001106</t>
        </is>
      </c>
      <c r="G18862" s="139" t="inlineStr">
        <is>
          <t>JSBL0000006</t>
        </is>
      </c>
      <c r="H18862" s="139" t="inlineStr">
        <is>
          <t>SBIN0040133</t>
        </is>
      </c>
      <c r="I18862" s="139" t="inlineStr">
        <is>
          <t>SYNB0003402</t>
        </is>
      </c>
    </row>
    <row r="18863" ht="14.4" customHeight="1">
      <c r="E18863" s="139" t="inlineStr">
        <is>
          <t>BKID0009728</t>
        </is>
      </c>
      <c r="F18863" s="139" t="inlineStr">
        <is>
          <t>ESMF0001105</t>
        </is>
      </c>
      <c r="G18863" s="139" t="inlineStr">
        <is>
          <t>JSBL0000005</t>
        </is>
      </c>
      <c r="H18863" s="139" t="inlineStr">
        <is>
          <t>SBIN0040132</t>
        </is>
      </c>
      <c r="I18863" s="139" t="inlineStr">
        <is>
          <t>SYNB0003401</t>
        </is>
      </c>
    </row>
    <row r="18864" ht="14.4" customHeight="1">
      <c r="E18864" s="139" t="inlineStr">
        <is>
          <t>BKID0009727</t>
        </is>
      </c>
      <c r="F18864" s="139" t="inlineStr">
        <is>
          <t>ESMF0001104</t>
        </is>
      </c>
      <c r="G18864" s="139" t="inlineStr">
        <is>
          <t>JSBL0000004</t>
        </is>
      </c>
      <c r="H18864" s="139" t="inlineStr">
        <is>
          <t>SBIN0040131</t>
        </is>
      </c>
      <c r="I18864" s="139" t="inlineStr">
        <is>
          <t>SYNB0003400</t>
        </is>
      </c>
    </row>
    <row r="18865" ht="14.4" customHeight="1">
      <c r="E18865" s="139" t="inlineStr">
        <is>
          <t>BKID0009726</t>
        </is>
      </c>
      <c r="F18865" s="139" t="inlineStr">
        <is>
          <t>ESMF0001103</t>
        </is>
      </c>
      <c r="G18865" s="139" t="inlineStr">
        <is>
          <t>JSBL0000003</t>
        </is>
      </c>
      <c r="H18865" s="139" t="inlineStr">
        <is>
          <t>SBIN0040130</t>
        </is>
      </c>
      <c r="I18865" s="139" t="inlineStr">
        <is>
          <t>SYNB0003399</t>
        </is>
      </c>
    </row>
    <row r="18866" ht="14.4" customHeight="1">
      <c r="E18866" s="139" t="inlineStr">
        <is>
          <t>BKID0009725</t>
        </is>
      </c>
      <c r="F18866" s="139" t="inlineStr">
        <is>
          <t>ESMF0001102</t>
        </is>
      </c>
      <c r="G18866" s="139" t="inlineStr">
        <is>
          <t>JSBL0000002</t>
        </is>
      </c>
      <c r="H18866" s="139" t="inlineStr">
        <is>
          <t>SBIN0040129</t>
        </is>
      </c>
      <c r="I18866" s="139" t="inlineStr">
        <is>
          <t>SYNB0003398</t>
        </is>
      </c>
    </row>
    <row r="18867" ht="14.4" customHeight="1">
      <c r="E18867" s="139" t="inlineStr">
        <is>
          <t>BKID0009724</t>
        </is>
      </c>
      <c r="F18867" s="139" t="inlineStr">
        <is>
          <t>ESMF0001101</t>
        </is>
      </c>
      <c r="G18867" s="139" t="inlineStr">
        <is>
          <t>JASB0999999</t>
        </is>
      </c>
      <c r="H18867" s="139" t="inlineStr">
        <is>
          <t>SBIN0040128</t>
        </is>
      </c>
      <c r="I18867" s="139" t="inlineStr">
        <is>
          <t>SYNB0003397</t>
        </is>
      </c>
    </row>
    <row r="18868" ht="14.4" customHeight="1">
      <c r="E18868" s="139" t="inlineStr">
        <is>
          <t>BKID0009723</t>
        </is>
      </c>
      <c r="F18868" s="139" t="inlineStr">
        <is>
          <t>ESMF0000001</t>
        </is>
      </c>
      <c r="G18868" s="139" t="inlineStr">
        <is>
          <t>JASB0000014</t>
        </is>
      </c>
      <c r="H18868" s="139" t="inlineStr">
        <is>
          <t>SBIN0040127</t>
        </is>
      </c>
      <c r="I18868" s="139" t="inlineStr">
        <is>
          <t>SYNB0003395</t>
        </is>
      </c>
    </row>
    <row r="18869" ht="14.4" customHeight="1">
      <c r="E18869" s="139" t="inlineStr">
        <is>
          <t>BKID0009722</t>
        </is>
      </c>
      <c r="F18869" s="139" t="inlineStr">
        <is>
          <t>ESFB0020011</t>
        </is>
      </c>
      <c r="G18869" s="139" t="inlineStr">
        <is>
          <t>JASB0000013</t>
        </is>
      </c>
      <c r="H18869" s="139" t="inlineStr">
        <is>
          <t>SBIN0040126</t>
        </is>
      </c>
      <c r="I18869" s="139" t="inlineStr">
        <is>
          <t>SYNB0003394</t>
        </is>
      </c>
    </row>
    <row r="18870" ht="14.4" customHeight="1">
      <c r="E18870" s="139" t="inlineStr">
        <is>
          <t>BKID0009721</t>
        </is>
      </c>
      <c r="F18870" s="139" t="inlineStr">
        <is>
          <t>ESFB0020010</t>
        </is>
      </c>
      <c r="G18870" s="139" t="inlineStr">
        <is>
          <t>JASB0000012</t>
        </is>
      </c>
      <c r="H18870" s="139" t="inlineStr">
        <is>
          <t>SBIN0040125</t>
        </is>
      </c>
      <c r="I18870" s="139" t="inlineStr">
        <is>
          <t>SYNB0003393</t>
        </is>
      </c>
    </row>
    <row r="18871" ht="14.4" customHeight="1">
      <c r="E18871" s="139" t="inlineStr">
        <is>
          <t>BKID0009720</t>
        </is>
      </c>
      <c r="F18871" s="139" t="inlineStr">
        <is>
          <t>ESFB0020009</t>
        </is>
      </c>
      <c r="G18871" s="139" t="inlineStr">
        <is>
          <t>JASB0000011</t>
        </is>
      </c>
      <c r="H18871" s="139" t="inlineStr">
        <is>
          <t>SBIN0040124</t>
        </is>
      </c>
      <c r="I18871" s="139" t="inlineStr">
        <is>
          <t>SYNB0003392</t>
        </is>
      </c>
    </row>
    <row r="18872" ht="14.4" customHeight="1">
      <c r="E18872" s="139" t="inlineStr">
        <is>
          <t>BKID0009719</t>
        </is>
      </c>
      <c r="F18872" s="139" t="inlineStr">
        <is>
          <t>ESFB0020008</t>
        </is>
      </c>
      <c r="G18872" s="139" t="inlineStr">
        <is>
          <t>JASB0000010</t>
        </is>
      </c>
      <c r="H18872" s="139" t="inlineStr">
        <is>
          <t>SBIN0040123</t>
        </is>
      </c>
      <c r="I18872" s="139" t="inlineStr">
        <is>
          <t>SYNB0003391</t>
        </is>
      </c>
    </row>
    <row r="18873" ht="14.4" customHeight="1">
      <c r="E18873" s="139" t="inlineStr">
        <is>
          <t>BKID0009718</t>
        </is>
      </c>
      <c r="F18873" s="139" t="inlineStr">
        <is>
          <t>ESFB0020007</t>
        </is>
      </c>
      <c r="G18873" s="139" t="inlineStr">
        <is>
          <t>JASB0000009</t>
        </is>
      </c>
      <c r="H18873" s="139" t="inlineStr">
        <is>
          <t>SBIN0040122</t>
        </is>
      </c>
      <c r="I18873" s="139" t="inlineStr">
        <is>
          <t>SYNB0003390</t>
        </is>
      </c>
    </row>
    <row r="18874" ht="14.4" customHeight="1">
      <c r="E18874" s="139" t="inlineStr">
        <is>
          <t>BKID0009717</t>
        </is>
      </c>
      <c r="F18874" s="139" t="inlineStr">
        <is>
          <t>ESFB0020006</t>
        </is>
      </c>
      <c r="G18874" s="139" t="inlineStr">
        <is>
          <t>JASB0000008</t>
        </is>
      </c>
      <c r="H18874" s="139" t="inlineStr">
        <is>
          <t>SBIN0040121</t>
        </is>
      </c>
      <c r="I18874" s="139" t="inlineStr">
        <is>
          <t>SYNB0003389</t>
        </is>
      </c>
    </row>
    <row r="18875" ht="14.4" customHeight="1">
      <c r="E18875" s="139" t="inlineStr">
        <is>
          <t>BKID0009716</t>
        </is>
      </c>
      <c r="F18875" s="139" t="inlineStr">
        <is>
          <t>ESFB0020005</t>
        </is>
      </c>
      <c r="G18875" s="139" t="inlineStr">
        <is>
          <t>JASB0000007</t>
        </is>
      </c>
      <c r="H18875" s="139" t="inlineStr">
        <is>
          <t>SBIN0040120</t>
        </is>
      </c>
      <c r="I18875" s="139" t="inlineStr">
        <is>
          <t>SYNB0003388</t>
        </is>
      </c>
    </row>
    <row r="18876" ht="14.4" customHeight="1">
      <c r="E18876" s="139" t="inlineStr">
        <is>
          <t>BKID0009715</t>
        </is>
      </c>
      <c r="F18876" s="139" t="inlineStr">
        <is>
          <t>ESFB0020004</t>
        </is>
      </c>
      <c r="G18876" s="139" t="inlineStr">
        <is>
          <t>JASB0000006</t>
        </is>
      </c>
      <c r="H18876" s="139" t="inlineStr">
        <is>
          <t>SBIN0040119</t>
        </is>
      </c>
      <c r="I18876" s="139" t="inlineStr">
        <is>
          <t>SYNB0003387</t>
        </is>
      </c>
    </row>
    <row r="18877" ht="14.4" customHeight="1">
      <c r="E18877" s="139" t="inlineStr">
        <is>
          <t>BKID0009714</t>
        </is>
      </c>
      <c r="F18877" s="139" t="inlineStr">
        <is>
          <t>ESFB0020003</t>
        </is>
      </c>
      <c r="G18877" s="139" t="inlineStr">
        <is>
          <t>JASB0000005</t>
        </is>
      </c>
      <c r="H18877" s="139" t="inlineStr">
        <is>
          <t>SBIN0040118</t>
        </is>
      </c>
      <c r="I18877" s="139" t="inlineStr">
        <is>
          <t>SYNB0003386</t>
        </is>
      </c>
    </row>
    <row r="18878" ht="14.4" customHeight="1">
      <c r="E18878" s="139" t="inlineStr">
        <is>
          <t>BKID0009713</t>
        </is>
      </c>
      <c r="F18878" s="139" t="inlineStr">
        <is>
          <t>ESFB0020002</t>
        </is>
      </c>
      <c r="G18878" s="139" t="inlineStr">
        <is>
          <t>JASB0000004</t>
        </is>
      </c>
      <c r="H18878" s="139" t="inlineStr">
        <is>
          <t>SBIN0040117</t>
        </is>
      </c>
      <c r="I18878" s="139" t="inlineStr">
        <is>
          <t>SYNB0003385</t>
        </is>
      </c>
    </row>
    <row r="18879" ht="14.4" customHeight="1">
      <c r="E18879" s="139" t="inlineStr">
        <is>
          <t>BKID0009712</t>
        </is>
      </c>
      <c r="F18879" s="139" t="inlineStr">
        <is>
          <t>ESFB0020001</t>
        </is>
      </c>
      <c r="G18879" s="139" t="inlineStr">
        <is>
          <t>JASB0000003</t>
        </is>
      </c>
      <c r="H18879" s="139" t="inlineStr">
        <is>
          <t>SBIN0040116</t>
        </is>
      </c>
      <c r="I18879" s="139" t="inlineStr">
        <is>
          <t>SYNB0003384</t>
        </is>
      </c>
    </row>
    <row r="18880" ht="14.4" customHeight="1">
      <c r="E18880" s="139" t="inlineStr">
        <is>
          <t>BKID0009711</t>
        </is>
      </c>
      <c r="F18880" s="139" t="inlineStr">
        <is>
          <t>ESFB0017004</t>
        </is>
      </c>
      <c r="G18880" s="139" t="inlineStr">
        <is>
          <t>JASB0000002</t>
        </is>
      </c>
      <c r="H18880" s="139" t="inlineStr">
        <is>
          <t>SBIN0040115</t>
        </is>
      </c>
      <c r="I18880" s="139" t="inlineStr">
        <is>
          <t>SYNB0003383</t>
        </is>
      </c>
    </row>
    <row r="18881" ht="14.4" customHeight="1">
      <c r="E18881" s="139" t="inlineStr">
        <is>
          <t>BKID0009710</t>
        </is>
      </c>
      <c r="F18881" s="139" t="inlineStr">
        <is>
          <t>ESFB0017003</t>
        </is>
      </c>
      <c r="G18881" s="139" t="inlineStr">
        <is>
          <t>JANA0000031</t>
        </is>
      </c>
      <c r="H18881" s="139" t="inlineStr">
        <is>
          <t>SBIN0040114</t>
        </is>
      </c>
      <c r="I18881" s="139" t="inlineStr">
        <is>
          <t>SYNB0003382</t>
        </is>
      </c>
    </row>
    <row r="18882" ht="14.4" customHeight="1">
      <c r="E18882" s="139" t="inlineStr">
        <is>
          <t>BKID0009709</t>
        </is>
      </c>
      <c r="F18882" s="139" t="inlineStr">
        <is>
          <t>ESFB0017002</t>
        </is>
      </c>
      <c r="G18882" s="139" t="inlineStr">
        <is>
          <t>JANA0000030</t>
        </is>
      </c>
      <c r="H18882" s="139" t="inlineStr">
        <is>
          <t>SBIN0040113</t>
        </is>
      </c>
      <c r="I18882" s="139" t="inlineStr">
        <is>
          <t>SYNB0003381</t>
        </is>
      </c>
    </row>
    <row r="18883" ht="14.4" customHeight="1">
      <c r="E18883" s="139" t="inlineStr">
        <is>
          <t>BKID0009708</t>
        </is>
      </c>
      <c r="F18883" s="139" t="inlineStr">
        <is>
          <t>ESFB0017001</t>
        </is>
      </c>
      <c r="G18883" s="139" t="inlineStr">
        <is>
          <t>JANA0000029</t>
        </is>
      </c>
      <c r="H18883" s="139" t="inlineStr">
        <is>
          <t>SBIN0040112</t>
        </is>
      </c>
      <c r="I18883" s="139" t="inlineStr">
        <is>
          <t>SYNB0003380</t>
        </is>
      </c>
    </row>
    <row r="18884" ht="14.4" customHeight="1">
      <c r="E18884" s="139" t="inlineStr">
        <is>
          <t>BKID0009707</t>
        </is>
      </c>
      <c r="F18884" s="139" t="inlineStr">
        <is>
          <t>ESFB0016032</t>
        </is>
      </c>
      <c r="G18884" s="139" t="inlineStr">
        <is>
          <t>JANA0000028</t>
        </is>
      </c>
      <c r="H18884" s="139" t="inlineStr">
        <is>
          <t>SBIN0040111</t>
        </is>
      </c>
      <c r="I18884" s="139" t="inlineStr">
        <is>
          <t>SYNB0003379</t>
        </is>
      </c>
    </row>
    <row r="18885" ht="14.4" customHeight="1">
      <c r="E18885" s="139" t="inlineStr">
        <is>
          <t>BKID0009706</t>
        </is>
      </c>
      <c r="F18885" s="139" t="inlineStr">
        <is>
          <t>ESFB0016031</t>
        </is>
      </c>
      <c r="G18885" s="139" t="inlineStr">
        <is>
          <t>JANA0000027</t>
        </is>
      </c>
      <c r="H18885" s="139" t="inlineStr">
        <is>
          <t>SBIN0040110</t>
        </is>
      </c>
      <c r="I18885" s="139" t="inlineStr">
        <is>
          <t>SYNB0003378</t>
        </is>
      </c>
    </row>
    <row r="18886" ht="14.4" customHeight="1">
      <c r="E18886" s="139" t="inlineStr">
        <is>
          <t>BKID0009705</t>
        </is>
      </c>
      <c r="F18886" s="139" t="inlineStr">
        <is>
          <t>ESFB0016030</t>
        </is>
      </c>
      <c r="G18886" s="139" t="inlineStr">
        <is>
          <t>JANA0000026</t>
        </is>
      </c>
      <c r="H18886" s="139" t="inlineStr">
        <is>
          <t>SBIN0040109</t>
        </is>
      </c>
      <c r="I18886" s="139" t="inlineStr">
        <is>
          <t>SYNB0003377</t>
        </is>
      </c>
    </row>
    <row r="18887" ht="14.4" customHeight="1">
      <c r="E18887" s="139" t="inlineStr">
        <is>
          <t>BKID0009704</t>
        </is>
      </c>
      <c r="F18887" s="139" t="inlineStr">
        <is>
          <t>ESFB0016029</t>
        </is>
      </c>
      <c r="G18887" s="139" t="inlineStr">
        <is>
          <t>JANA0000025</t>
        </is>
      </c>
      <c r="H18887" s="139" t="inlineStr">
        <is>
          <t>SBIN0040108</t>
        </is>
      </c>
      <c r="I18887" s="139" t="inlineStr">
        <is>
          <t>SYNB0003376</t>
        </is>
      </c>
    </row>
    <row r="18888" ht="14.4" customHeight="1">
      <c r="E18888" s="139" t="inlineStr">
        <is>
          <t>BKID0009703</t>
        </is>
      </c>
      <c r="F18888" s="139" t="inlineStr">
        <is>
          <t>ESFB0016028</t>
        </is>
      </c>
      <c r="G18888" s="139" t="inlineStr">
        <is>
          <t>JANA0000024</t>
        </is>
      </c>
      <c r="H18888" s="139" t="inlineStr">
        <is>
          <t>SBIN0040107</t>
        </is>
      </c>
      <c r="I18888" s="139" t="inlineStr">
        <is>
          <t>SYNB0003375</t>
        </is>
      </c>
    </row>
    <row r="18889" ht="14.4" customHeight="1">
      <c r="E18889" s="139" t="inlineStr">
        <is>
          <t>BKID0009702</t>
        </is>
      </c>
      <c r="F18889" s="139" t="inlineStr">
        <is>
          <t>ESFB0016027</t>
        </is>
      </c>
      <c r="G18889" s="139" t="inlineStr">
        <is>
          <t>JANA0000023</t>
        </is>
      </c>
      <c r="H18889" s="139" t="inlineStr">
        <is>
          <t>SBIN0040106</t>
        </is>
      </c>
      <c r="I18889" s="139" t="inlineStr">
        <is>
          <t>SYNB0003374</t>
        </is>
      </c>
    </row>
    <row r="18890" ht="14.4" customHeight="1">
      <c r="E18890" s="139" t="inlineStr">
        <is>
          <t>BKID0009701</t>
        </is>
      </c>
      <c r="F18890" s="139" t="inlineStr">
        <is>
          <t>ESFB0016026</t>
        </is>
      </c>
      <c r="G18890" s="139" t="inlineStr">
        <is>
          <t>JANA0000022</t>
        </is>
      </c>
      <c r="H18890" s="139" t="inlineStr">
        <is>
          <t>SBIN0040105</t>
        </is>
      </c>
      <c r="I18890" s="139" t="inlineStr">
        <is>
          <t>SYNB0003373</t>
        </is>
      </c>
    </row>
    <row r="18891" ht="14.4" customHeight="1">
      <c r="E18891" s="139" t="inlineStr">
        <is>
          <t>BKID0009700</t>
        </is>
      </c>
      <c r="F18891" s="139" t="inlineStr">
        <is>
          <t>ESFB0016025</t>
        </is>
      </c>
      <c r="G18891" s="139" t="inlineStr">
        <is>
          <t>JANA0000021</t>
        </is>
      </c>
      <c r="H18891" s="139" t="inlineStr">
        <is>
          <t>SBIN0040104</t>
        </is>
      </c>
      <c r="I18891" s="139" t="inlineStr">
        <is>
          <t>SYNB0003372</t>
        </is>
      </c>
    </row>
    <row r="18892" ht="14.4" customHeight="1">
      <c r="E18892" s="139" t="inlineStr">
        <is>
          <t>BKID0009684</t>
        </is>
      </c>
      <c r="F18892" s="139" t="inlineStr">
        <is>
          <t>ESFB0016024</t>
        </is>
      </c>
      <c r="G18892" s="139" t="inlineStr">
        <is>
          <t>JANA0000020</t>
        </is>
      </c>
      <c r="H18892" s="139" t="inlineStr">
        <is>
          <t>SBIN0040103</t>
        </is>
      </c>
      <c r="I18892" s="139" t="inlineStr">
        <is>
          <t>SYNB0003371</t>
        </is>
      </c>
    </row>
    <row r="18893" ht="14.4" customHeight="1">
      <c r="E18893" s="139" t="inlineStr">
        <is>
          <t>BKID0009683</t>
        </is>
      </c>
      <c r="F18893" s="139" t="inlineStr">
        <is>
          <t>ESFB0016023</t>
        </is>
      </c>
      <c r="G18893" s="139" t="inlineStr">
        <is>
          <t>JANA0000019</t>
        </is>
      </c>
      <c r="H18893" s="139" t="inlineStr">
        <is>
          <t>SBIN0040102</t>
        </is>
      </c>
      <c r="I18893" s="139" t="inlineStr">
        <is>
          <t>SYNB0003370</t>
        </is>
      </c>
    </row>
    <row r="18894" ht="14.4" customHeight="1">
      <c r="E18894" s="139" t="inlineStr">
        <is>
          <t>BKID0009682</t>
        </is>
      </c>
      <c r="F18894" s="139" t="inlineStr">
        <is>
          <t>ESFB0016022</t>
        </is>
      </c>
      <c r="G18894" s="139" t="inlineStr">
        <is>
          <t>JANA0000018</t>
        </is>
      </c>
      <c r="H18894" s="139" t="inlineStr">
        <is>
          <t>SBIN0040101</t>
        </is>
      </c>
      <c r="I18894" s="139" t="inlineStr">
        <is>
          <t>SYNB0003369</t>
        </is>
      </c>
    </row>
    <row r="18895" ht="14.4" customHeight="1">
      <c r="E18895" s="139" t="inlineStr">
        <is>
          <t>BKID0009681</t>
        </is>
      </c>
      <c r="F18895" s="139" t="inlineStr">
        <is>
          <t>ESFB0016021</t>
        </is>
      </c>
      <c r="G18895" s="139" t="inlineStr">
        <is>
          <t>JANA0000017</t>
        </is>
      </c>
      <c r="H18895" s="139" t="inlineStr">
        <is>
          <t>SBIN0040100</t>
        </is>
      </c>
      <c r="I18895" s="139" t="inlineStr">
        <is>
          <t>SYNB0003368</t>
        </is>
      </c>
    </row>
    <row r="18896" ht="14.4" customHeight="1">
      <c r="E18896" s="139" t="inlineStr">
        <is>
          <t>BKID0009680</t>
        </is>
      </c>
      <c r="F18896" s="139" t="inlineStr">
        <is>
          <t>ESFB0016020</t>
        </is>
      </c>
      <c r="G18896" s="139" t="inlineStr">
        <is>
          <t>JANA0000016</t>
        </is>
      </c>
      <c r="H18896" s="139" t="inlineStr">
        <is>
          <t>SBIN0040099</t>
        </is>
      </c>
      <c r="I18896" s="139" t="inlineStr">
        <is>
          <t>SYNB0003367</t>
        </is>
      </c>
    </row>
    <row r="18897" ht="14.4" customHeight="1">
      <c r="E18897" s="139" t="inlineStr">
        <is>
          <t>BKID0009679</t>
        </is>
      </c>
      <c r="F18897" s="139" t="inlineStr">
        <is>
          <t>ESFB0016019</t>
        </is>
      </c>
      <c r="G18897" s="139" t="inlineStr">
        <is>
          <t>JANA0000015</t>
        </is>
      </c>
      <c r="H18897" s="139" t="inlineStr">
        <is>
          <t>SBIN0040098</t>
        </is>
      </c>
      <c r="I18897" s="139" t="inlineStr">
        <is>
          <t>SYNB0003366</t>
        </is>
      </c>
    </row>
    <row r="18898" ht="14.4" customHeight="1">
      <c r="E18898" s="139" t="inlineStr">
        <is>
          <t>BKID0009678</t>
        </is>
      </c>
      <c r="F18898" s="139" t="inlineStr">
        <is>
          <t>ESFB0016018</t>
        </is>
      </c>
      <c r="G18898" s="139" t="inlineStr">
        <is>
          <t>JANA0000014</t>
        </is>
      </c>
      <c r="H18898" s="139" t="inlineStr">
        <is>
          <t>SBIN0040097</t>
        </is>
      </c>
      <c r="I18898" s="139" t="inlineStr">
        <is>
          <t>SYNB0003365</t>
        </is>
      </c>
    </row>
    <row r="18899" ht="14.4" customHeight="1">
      <c r="E18899" s="139" t="inlineStr">
        <is>
          <t>BKID0009677</t>
        </is>
      </c>
      <c r="F18899" s="139" t="inlineStr">
        <is>
          <t>ESFB0016017</t>
        </is>
      </c>
      <c r="G18899" s="139" t="inlineStr">
        <is>
          <t>JANA0000013</t>
        </is>
      </c>
      <c r="H18899" s="139" t="inlineStr">
        <is>
          <t>SBIN0040096</t>
        </is>
      </c>
      <c r="I18899" s="139" t="inlineStr">
        <is>
          <t>SYNB0003363</t>
        </is>
      </c>
    </row>
    <row r="18900" ht="14.4" customHeight="1">
      <c r="E18900" s="139" t="inlineStr">
        <is>
          <t>BKID0009676</t>
        </is>
      </c>
      <c r="F18900" s="139" t="inlineStr">
        <is>
          <t>ESFB0016016</t>
        </is>
      </c>
      <c r="G18900" s="139" t="inlineStr">
        <is>
          <t>JANA0000012</t>
        </is>
      </c>
      <c r="H18900" s="139" t="inlineStr">
        <is>
          <t>SBIN0040095</t>
        </is>
      </c>
      <c r="I18900" s="139" t="inlineStr">
        <is>
          <t>SYNB0003362</t>
        </is>
      </c>
    </row>
    <row r="18901" ht="14.4" customHeight="1">
      <c r="E18901" s="139" t="inlineStr">
        <is>
          <t>BKID0009675</t>
        </is>
      </c>
      <c r="F18901" s="139" t="inlineStr">
        <is>
          <t>ESFB0016015</t>
        </is>
      </c>
      <c r="G18901" s="139" t="inlineStr">
        <is>
          <t>JANA0000011</t>
        </is>
      </c>
      <c r="H18901" s="139" t="inlineStr">
        <is>
          <t>SBIN0040094</t>
        </is>
      </c>
      <c r="I18901" s="139" t="inlineStr">
        <is>
          <t>SYNB0003361</t>
        </is>
      </c>
    </row>
    <row r="18902" ht="14.4" customHeight="1">
      <c r="E18902" s="139" t="inlineStr">
        <is>
          <t>BKID0009662</t>
        </is>
      </c>
      <c r="F18902" s="139" t="inlineStr">
        <is>
          <t>ESFB0016014</t>
        </is>
      </c>
      <c r="G18902" s="139" t="inlineStr">
        <is>
          <t>JANA0000010</t>
        </is>
      </c>
      <c r="H18902" s="139" t="inlineStr">
        <is>
          <t>SBIN0040093</t>
        </is>
      </c>
      <c r="I18902" s="139" t="inlineStr">
        <is>
          <t>SYNB0003359</t>
        </is>
      </c>
    </row>
    <row r="18903" ht="14.4" customHeight="1">
      <c r="E18903" s="139" t="inlineStr">
        <is>
          <t>BKID0009661</t>
        </is>
      </c>
      <c r="F18903" s="139" t="inlineStr">
        <is>
          <t>ESFB0016013</t>
        </is>
      </c>
      <c r="G18903" s="139" t="inlineStr">
        <is>
          <t>JANA0000009</t>
        </is>
      </c>
      <c r="H18903" s="139" t="inlineStr">
        <is>
          <t>SBIN0040092</t>
        </is>
      </c>
      <c r="I18903" s="139" t="inlineStr">
        <is>
          <t>SYNB0003357</t>
        </is>
      </c>
    </row>
    <row r="18904" ht="14.4" customHeight="1">
      <c r="E18904" s="139" t="inlineStr">
        <is>
          <t>BKID0009660</t>
        </is>
      </c>
      <c r="F18904" s="139" t="inlineStr">
        <is>
          <t>ESFB0016012</t>
        </is>
      </c>
      <c r="G18904" s="139" t="inlineStr">
        <is>
          <t>JANA0000008</t>
        </is>
      </c>
      <c r="H18904" s="139" t="inlineStr">
        <is>
          <t>SBIN0040091</t>
        </is>
      </c>
      <c r="I18904" s="139" t="inlineStr">
        <is>
          <t>SYNB0003356</t>
        </is>
      </c>
    </row>
    <row r="18905" ht="14.4" customHeight="1">
      <c r="E18905" s="139" t="inlineStr">
        <is>
          <t>BKID0009653</t>
        </is>
      </c>
      <c r="F18905" s="139" t="inlineStr">
        <is>
          <t>ESFB0016011</t>
        </is>
      </c>
      <c r="G18905" s="139" t="inlineStr">
        <is>
          <t>JANA0000007</t>
        </is>
      </c>
      <c r="H18905" s="139" t="inlineStr">
        <is>
          <t>SBIN0040090</t>
        </is>
      </c>
      <c r="I18905" s="139" t="inlineStr">
        <is>
          <t>SYNB0003355</t>
        </is>
      </c>
    </row>
    <row r="18906" ht="14.4" customHeight="1">
      <c r="E18906" s="139" t="inlineStr">
        <is>
          <t>BKID0009652</t>
        </is>
      </c>
      <c r="F18906" s="139" t="inlineStr">
        <is>
          <t>ESFB0016010</t>
        </is>
      </c>
      <c r="G18906" s="139" t="inlineStr">
        <is>
          <t>JANA0000006</t>
        </is>
      </c>
      <c r="H18906" s="139" t="inlineStr">
        <is>
          <t>SBIN0040089</t>
        </is>
      </c>
      <c r="I18906" s="139" t="inlineStr">
        <is>
          <t>SYNB0003354</t>
        </is>
      </c>
    </row>
    <row r="18907" ht="14.4" customHeight="1">
      <c r="E18907" s="139" t="inlineStr">
        <is>
          <t>BKID0009651</t>
        </is>
      </c>
      <c r="F18907" s="139" t="inlineStr">
        <is>
          <t>ESFB0016009</t>
        </is>
      </c>
      <c r="G18907" s="139" t="inlineStr">
        <is>
          <t>JANA0000005</t>
        </is>
      </c>
      <c r="H18907" s="139" t="inlineStr">
        <is>
          <t>SBIN0040088</t>
        </is>
      </c>
      <c r="I18907" s="139" t="inlineStr">
        <is>
          <t>SYNB0003353</t>
        </is>
      </c>
    </row>
    <row r="18908" ht="14.4" customHeight="1">
      <c r="E18908" s="139" t="inlineStr">
        <is>
          <t>BKID0009650</t>
        </is>
      </c>
      <c r="F18908" s="139" t="inlineStr">
        <is>
          <t>ESFB0016008</t>
        </is>
      </c>
      <c r="G18908" s="139" t="inlineStr">
        <is>
          <t>JANA0000004</t>
        </is>
      </c>
      <c r="H18908" s="139" t="inlineStr">
        <is>
          <t>SBIN0040087</t>
        </is>
      </c>
      <c r="I18908" s="139" t="inlineStr">
        <is>
          <t>SYNB0003352</t>
        </is>
      </c>
    </row>
    <row r="18909" ht="14.4" customHeight="1">
      <c r="E18909" s="139" t="inlineStr">
        <is>
          <t>BKID0009649</t>
        </is>
      </c>
      <c r="F18909" s="139" t="inlineStr">
        <is>
          <t>ESFB0016007</t>
        </is>
      </c>
      <c r="G18909" s="139" t="inlineStr">
        <is>
          <t>JANA0000003</t>
        </is>
      </c>
      <c r="H18909" s="139" t="inlineStr">
        <is>
          <t>SBIN0040086</t>
        </is>
      </c>
      <c r="I18909" s="139" t="inlineStr">
        <is>
          <t>SYNB0003351</t>
        </is>
      </c>
    </row>
    <row r="18910" ht="14.4" customHeight="1">
      <c r="E18910" s="139" t="inlineStr">
        <is>
          <t>BKID0009648</t>
        </is>
      </c>
      <c r="F18910" s="139" t="inlineStr">
        <is>
          <t>ESFB0016006</t>
        </is>
      </c>
      <c r="G18910" s="139" t="inlineStr">
        <is>
          <t>JANA0000002</t>
        </is>
      </c>
      <c r="H18910" s="139" t="inlineStr">
        <is>
          <t>SBIN0040085</t>
        </is>
      </c>
      <c r="I18910" s="139" t="inlineStr">
        <is>
          <t>SYNB0003350</t>
        </is>
      </c>
    </row>
    <row r="18911" ht="14.4" customHeight="1">
      <c r="E18911" s="139" t="inlineStr">
        <is>
          <t>BKID0009647</t>
        </is>
      </c>
      <c r="F18911" s="139" t="inlineStr">
        <is>
          <t>ESFB0016005</t>
        </is>
      </c>
      <c r="G18911" s="139" t="inlineStr">
        <is>
          <t>JANA0000001</t>
        </is>
      </c>
      <c r="H18911" s="139" t="inlineStr">
        <is>
          <t>SBIN0040084</t>
        </is>
      </c>
      <c r="I18911" s="139" t="inlineStr">
        <is>
          <t>SYNB0003349</t>
        </is>
      </c>
    </row>
    <row r="18912" ht="14.4" customHeight="1">
      <c r="E18912" s="139" t="inlineStr">
        <is>
          <t>BKID0009646</t>
        </is>
      </c>
      <c r="F18912" s="139" t="inlineStr">
        <is>
          <t>ESFB0016004</t>
        </is>
      </c>
      <c r="G18912" s="139" t="inlineStr">
        <is>
          <t>JSBP0000098</t>
        </is>
      </c>
      <c r="H18912" s="139" t="inlineStr">
        <is>
          <t>SBIN0040083</t>
        </is>
      </c>
      <c r="I18912" s="139" t="inlineStr">
        <is>
          <t>SYNB0003348</t>
        </is>
      </c>
    </row>
    <row r="18913" ht="14.4" customHeight="1">
      <c r="E18913" s="139" t="inlineStr">
        <is>
          <t>BKID0009645</t>
        </is>
      </c>
      <c r="F18913" s="139" t="inlineStr">
        <is>
          <t>ESFB0016003</t>
        </is>
      </c>
      <c r="G18913" s="139" t="inlineStr">
        <is>
          <t>JSBP0000097</t>
        </is>
      </c>
      <c r="H18913" s="139" t="inlineStr">
        <is>
          <t>SBIN0040082</t>
        </is>
      </c>
      <c r="I18913" s="139" t="inlineStr">
        <is>
          <t>SYNB0003347</t>
        </is>
      </c>
    </row>
    <row r="18914" ht="14.4" customHeight="1">
      <c r="E18914" s="139" t="inlineStr">
        <is>
          <t>BKID0009644</t>
        </is>
      </c>
      <c r="F18914" s="139" t="inlineStr">
        <is>
          <t>ESFB0016002</t>
        </is>
      </c>
      <c r="G18914" s="139" t="inlineStr">
        <is>
          <t>JSBP0000092</t>
        </is>
      </c>
      <c r="H18914" s="139" t="inlineStr">
        <is>
          <t>SBIN0040081</t>
        </is>
      </c>
      <c r="I18914" s="139" t="inlineStr">
        <is>
          <t>SYNB0003346</t>
        </is>
      </c>
    </row>
    <row r="18915" ht="14.4" customHeight="1">
      <c r="E18915" s="139" t="inlineStr">
        <is>
          <t>BKID0009643</t>
        </is>
      </c>
      <c r="F18915" s="139" t="inlineStr">
        <is>
          <t>ESFB0016001</t>
        </is>
      </c>
      <c r="G18915" s="139" t="inlineStr">
        <is>
          <t>JSBP0000091</t>
        </is>
      </c>
      <c r="H18915" s="139" t="inlineStr">
        <is>
          <t>SBIN0040080</t>
        </is>
      </c>
      <c r="I18915" s="139" t="inlineStr">
        <is>
          <t>SYNB0003345</t>
        </is>
      </c>
    </row>
    <row r="18916" ht="14.4" customHeight="1">
      <c r="E18916" s="139" t="inlineStr">
        <is>
          <t>BKID0009642</t>
        </is>
      </c>
      <c r="F18916" s="139" t="inlineStr">
        <is>
          <t>ESFB0015008</t>
        </is>
      </c>
      <c r="G18916" s="139" t="inlineStr">
        <is>
          <t>JSBP0000069</t>
        </is>
      </c>
      <c r="H18916" s="139" t="inlineStr">
        <is>
          <t>SBIN0040079</t>
        </is>
      </c>
      <c r="I18916" s="139" t="inlineStr">
        <is>
          <t>SYNB0003344</t>
        </is>
      </c>
    </row>
    <row r="18917" ht="14.4" customHeight="1">
      <c r="E18917" s="139" t="inlineStr">
        <is>
          <t>BKID0009641</t>
        </is>
      </c>
      <c r="F18917" s="139" t="inlineStr">
        <is>
          <t>ESFB0015007</t>
        </is>
      </c>
      <c r="G18917" s="139" t="inlineStr">
        <is>
          <t>JSBP0000068</t>
        </is>
      </c>
      <c r="H18917" s="139" t="inlineStr">
        <is>
          <t>SBIN0040078</t>
        </is>
      </c>
      <c r="I18917" s="139" t="inlineStr">
        <is>
          <t>SYNB0003343</t>
        </is>
      </c>
    </row>
    <row r="18918" ht="14.4" customHeight="1">
      <c r="E18918" s="139" t="inlineStr">
        <is>
          <t>BKID0009640</t>
        </is>
      </c>
      <c r="F18918" s="139" t="inlineStr">
        <is>
          <t>ESFB0015006</t>
        </is>
      </c>
      <c r="G18918" s="139" t="inlineStr">
        <is>
          <t>JSBP0000067</t>
        </is>
      </c>
      <c r="H18918" s="139" t="inlineStr">
        <is>
          <t>SBIN0040077</t>
        </is>
      </c>
      <c r="I18918" s="139" t="inlineStr">
        <is>
          <t>SYNB0003342</t>
        </is>
      </c>
    </row>
    <row r="18919" ht="14.4" customHeight="1">
      <c r="E18919" s="139" t="inlineStr">
        <is>
          <t>BKID0009639</t>
        </is>
      </c>
      <c r="F18919" s="139" t="inlineStr">
        <is>
          <t>ESFB0015005</t>
        </is>
      </c>
      <c r="G18919" s="139" t="inlineStr">
        <is>
          <t>JSBP0000066</t>
        </is>
      </c>
      <c r="H18919" s="139" t="inlineStr">
        <is>
          <t>SBIN0040076</t>
        </is>
      </c>
      <c r="I18919" s="139" t="inlineStr">
        <is>
          <t>SYNB0003341</t>
        </is>
      </c>
    </row>
    <row r="18920" ht="14.4" customHeight="1">
      <c r="E18920" s="139" t="inlineStr">
        <is>
          <t>BKID0009638</t>
        </is>
      </c>
      <c r="F18920" s="139" t="inlineStr">
        <is>
          <t>ESFB0015004</t>
        </is>
      </c>
      <c r="G18920" s="139" t="inlineStr">
        <is>
          <t>JSBP0000065</t>
        </is>
      </c>
      <c r="H18920" s="139" t="inlineStr">
        <is>
          <t>SBIN0040075</t>
        </is>
      </c>
      <c r="I18920" s="139" t="inlineStr">
        <is>
          <t>SYNB0003340</t>
        </is>
      </c>
    </row>
    <row r="18921" ht="14.4" customHeight="1">
      <c r="E18921" s="139" t="inlineStr">
        <is>
          <t>BKID0009637</t>
        </is>
      </c>
      <c r="F18921" s="139" t="inlineStr">
        <is>
          <t>ESFB0015003</t>
        </is>
      </c>
      <c r="G18921" s="139" t="inlineStr">
        <is>
          <t>JSBP0000064</t>
        </is>
      </c>
      <c r="H18921" s="139" t="inlineStr">
        <is>
          <t>SBIN0040074</t>
        </is>
      </c>
      <c r="I18921" s="139" t="inlineStr">
        <is>
          <t>SYNB0003336</t>
        </is>
      </c>
    </row>
    <row r="18922" ht="14.4" customHeight="1">
      <c r="E18922" s="139" t="inlineStr">
        <is>
          <t>BKID0009636</t>
        </is>
      </c>
      <c r="F18922" s="139" t="inlineStr">
        <is>
          <t>ESFB0015002</t>
        </is>
      </c>
      <c r="G18922" s="139" t="inlineStr">
        <is>
          <t>JSBP0000063</t>
        </is>
      </c>
      <c r="H18922" s="139" t="inlineStr">
        <is>
          <t>SBIN0040073</t>
        </is>
      </c>
      <c r="I18922" s="139" t="inlineStr">
        <is>
          <t>SYNB0003335</t>
        </is>
      </c>
    </row>
    <row r="18923" ht="14.4" customHeight="1">
      <c r="E18923" s="139" t="inlineStr">
        <is>
          <t>BKID0009635</t>
        </is>
      </c>
      <c r="F18923" s="139" t="inlineStr">
        <is>
          <t>ESFB0015001</t>
        </is>
      </c>
      <c r="G18923" s="139" t="inlineStr">
        <is>
          <t>JSBP0000062</t>
        </is>
      </c>
      <c r="H18923" s="139" t="inlineStr">
        <is>
          <t>SBIN0040072</t>
        </is>
      </c>
      <c r="I18923" s="139" t="inlineStr">
        <is>
          <t>SYNB0003331</t>
        </is>
      </c>
    </row>
    <row r="18924" ht="14.4" customHeight="1">
      <c r="E18924" s="139" t="inlineStr">
        <is>
          <t>BKID0009634</t>
        </is>
      </c>
      <c r="F18924" s="139" t="inlineStr">
        <is>
          <t>ESFB0014026</t>
        </is>
      </c>
      <c r="G18924" s="139" t="inlineStr">
        <is>
          <t>JSBP0000061</t>
        </is>
      </c>
      <c r="H18924" s="139" t="inlineStr">
        <is>
          <t>SBIN0040071</t>
        </is>
      </c>
      <c r="I18924" s="139" t="inlineStr">
        <is>
          <t>SYNB0003323</t>
        </is>
      </c>
    </row>
    <row r="18925" ht="14.4" customHeight="1">
      <c r="E18925" s="139" t="inlineStr">
        <is>
          <t>BKID0009633</t>
        </is>
      </c>
      <c r="F18925" s="139" t="inlineStr">
        <is>
          <t>ESFB0014025</t>
        </is>
      </c>
      <c r="G18925" s="139" t="inlineStr">
        <is>
          <t>JSBP0000060</t>
        </is>
      </c>
      <c r="H18925" s="139" t="inlineStr">
        <is>
          <t>SBIN0040070</t>
        </is>
      </c>
      <c r="I18925" s="139" t="inlineStr">
        <is>
          <t>SYNB0003322</t>
        </is>
      </c>
    </row>
    <row r="18926" ht="14.4" customHeight="1">
      <c r="E18926" s="139" t="inlineStr">
        <is>
          <t>BKID0009632</t>
        </is>
      </c>
      <c r="F18926" s="139" t="inlineStr">
        <is>
          <t>ESFB0014024</t>
        </is>
      </c>
      <c r="G18926" s="139" t="inlineStr">
        <is>
          <t>JSBP0000059</t>
        </is>
      </c>
      <c r="H18926" s="139" t="inlineStr">
        <is>
          <t>SBIN0040069</t>
        </is>
      </c>
      <c r="I18926" s="139" t="inlineStr">
        <is>
          <t>SYNB0003321</t>
        </is>
      </c>
    </row>
    <row r="18927" ht="14.4" customHeight="1">
      <c r="E18927" s="139" t="inlineStr">
        <is>
          <t>BKID0009631</t>
        </is>
      </c>
      <c r="F18927" s="139" t="inlineStr">
        <is>
          <t>ESFB0014023</t>
        </is>
      </c>
      <c r="G18927" s="139" t="inlineStr">
        <is>
          <t>JSBP0000058</t>
        </is>
      </c>
      <c r="H18927" s="139" t="inlineStr">
        <is>
          <t>SBIN0040068</t>
        </is>
      </c>
      <c r="I18927" s="139" t="inlineStr">
        <is>
          <t>SYNB0003320</t>
        </is>
      </c>
    </row>
    <row r="18928" ht="14.4" customHeight="1">
      <c r="E18928" s="139" t="inlineStr">
        <is>
          <t>BKID0009630</t>
        </is>
      </c>
      <c r="F18928" s="139" t="inlineStr">
        <is>
          <t>ESFB0014022</t>
        </is>
      </c>
      <c r="G18928" s="139" t="inlineStr">
        <is>
          <t>JSBP0000057</t>
        </is>
      </c>
      <c r="H18928" s="139" t="inlineStr">
        <is>
          <t>SBIN0040067</t>
        </is>
      </c>
      <c r="I18928" s="139" t="inlineStr">
        <is>
          <t>SYNB0003319</t>
        </is>
      </c>
    </row>
    <row r="18929" ht="14.4" customHeight="1">
      <c r="E18929" s="139" t="inlineStr">
        <is>
          <t>BKID0009629</t>
        </is>
      </c>
      <c r="F18929" s="139" t="inlineStr">
        <is>
          <t>ESFB0014021</t>
        </is>
      </c>
      <c r="G18929" s="139" t="inlineStr">
        <is>
          <t>JSBP0000056</t>
        </is>
      </c>
      <c r="H18929" s="139" t="inlineStr">
        <is>
          <t>SBIN0040066</t>
        </is>
      </c>
      <c r="I18929" s="139" t="inlineStr">
        <is>
          <t>SYNB0003318</t>
        </is>
      </c>
    </row>
    <row r="18930" ht="14.4" customHeight="1">
      <c r="E18930" s="139" t="inlineStr">
        <is>
          <t>BKID0009628</t>
        </is>
      </c>
      <c r="F18930" s="139" t="inlineStr">
        <is>
          <t>ESFB0014020</t>
        </is>
      </c>
      <c r="G18930" s="139" t="inlineStr">
        <is>
          <t>JSBP0000055</t>
        </is>
      </c>
      <c r="H18930" s="139" t="inlineStr">
        <is>
          <t>SBIN0040065</t>
        </is>
      </c>
      <c r="I18930" s="139" t="inlineStr">
        <is>
          <t>SYNB0003317</t>
        </is>
      </c>
    </row>
    <row r="18931" ht="14.4" customHeight="1">
      <c r="E18931" s="139" t="inlineStr">
        <is>
          <t>BKID0009627</t>
        </is>
      </c>
      <c r="F18931" s="139" t="inlineStr">
        <is>
          <t>ESFB0014019</t>
        </is>
      </c>
      <c r="G18931" s="139" t="inlineStr">
        <is>
          <t>JSBP0000054</t>
        </is>
      </c>
      <c r="H18931" s="139" t="inlineStr">
        <is>
          <t>SBIN0040064</t>
        </is>
      </c>
      <c r="I18931" s="139" t="inlineStr">
        <is>
          <t>SYNB0003316</t>
        </is>
      </c>
    </row>
    <row r="18932" ht="14.4" customHeight="1">
      <c r="E18932" s="139" t="inlineStr">
        <is>
          <t>BKID0009626</t>
        </is>
      </c>
      <c r="F18932" s="139" t="inlineStr">
        <is>
          <t>ESFB0014018</t>
        </is>
      </c>
      <c r="G18932" s="139" t="inlineStr">
        <is>
          <t>JSBP0000053</t>
        </is>
      </c>
      <c r="H18932" s="139" t="inlineStr">
        <is>
          <t>SBIN0040063</t>
        </is>
      </c>
      <c r="I18932" s="139" t="inlineStr">
        <is>
          <t>SYNB0003315</t>
        </is>
      </c>
    </row>
    <row r="18933" ht="14.4" customHeight="1">
      <c r="E18933" s="139" t="inlineStr">
        <is>
          <t>BKID0009625</t>
        </is>
      </c>
      <c r="F18933" s="139" t="inlineStr">
        <is>
          <t>ESFB0014017</t>
        </is>
      </c>
      <c r="G18933" s="139" t="inlineStr">
        <is>
          <t>JSBP0000052</t>
        </is>
      </c>
      <c r="H18933" s="139" t="inlineStr">
        <is>
          <t>SBIN0040062</t>
        </is>
      </c>
      <c r="I18933" s="139" t="inlineStr">
        <is>
          <t>SYNB0003314</t>
        </is>
      </c>
    </row>
    <row r="18934" ht="14.4" customHeight="1">
      <c r="E18934" s="139" t="inlineStr">
        <is>
          <t>BKID0009624</t>
        </is>
      </c>
      <c r="F18934" s="139" t="inlineStr">
        <is>
          <t>ESFB0014016</t>
        </is>
      </c>
      <c r="G18934" s="139" t="inlineStr">
        <is>
          <t>JSBP0000051</t>
        </is>
      </c>
      <c r="H18934" s="139" t="inlineStr">
        <is>
          <t>SBIN0040061</t>
        </is>
      </c>
      <c r="I18934" s="139" t="inlineStr">
        <is>
          <t>SYNB0003313</t>
        </is>
      </c>
    </row>
    <row r="18935" ht="14.4" customHeight="1">
      <c r="E18935" s="139" t="inlineStr">
        <is>
          <t>BKID0009623</t>
        </is>
      </c>
      <c r="F18935" s="139" t="inlineStr">
        <is>
          <t>ESFB0014015</t>
        </is>
      </c>
      <c r="G18935" s="139" t="inlineStr">
        <is>
          <t>JSBP0000050</t>
        </is>
      </c>
      <c r="H18935" s="139" t="inlineStr">
        <is>
          <t>SBIN0040060</t>
        </is>
      </c>
      <c r="I18935" s="139" t="inlineStr">
        <is>
          <t>SYNB0003311</t>
        </is>
      </c>
    </row>
    <row r="18936" ht="14.4" customHeight="1">
      <c r="E18936" s="139" t="inlineStr">
        <is>
          <t>BKID0009622</t>
        </is>
      </c>
      <c r="F18936" s="139" t="inlineStr">
        <is>
          <t>ESFB0014014</t>
        </is>
      </c>
      <c r="G18936" s="139" t="inlineStr">
        <is>
          <t>JSBP0000049</t>
        </is>
      </c>
      <c r="H18936" s="139" t="inlineStr">
        <is>
          <t>SBIN0040059</t>
        </is>
      </c>
      <c r="I18936" s="139" t="inlineStr">
        <is>
          <t>SYNB0003310</t>
        </is>
      </c>
    </row>
    <row r="18937" ht="14.4" customHeight="1">
      <c r="E18937" s="139" t="inlineStr">
        <is>
          <t>BKID0009621</t>
        </is>
      </c>
      <c r="F18937" s="139" t="inlineStr">
        <is>
          <t>ESFB0014013</t>
        </is>
      </c>
      <c r="G18937" s="139" t="inlineStr">
        <is>
          <t>JSBP0000048</t>
        </is>
      </c>
      <c r="H18937" s="139" t="inlineStr">
        <is>
          <t>SBIN0040058</t>
        </is>
      </c>
      <c r="I18937" s="139" t="inlineStr">
        <is>
          <t>SYNB0003309</t>
        </is>
      </c>
    </row>
    <row r="18938" ht="14.4" customHeight="1">
      <c r="E18938" s="139" t="inlineStr">
        <is>
          <t>BKID0009620</t>
        </is>
      </c>
      <c r="F18938" s="139" t="inlineStr">
        <is>
          <t>ESFB0014012</t>
        </is>
      </c>
      <c r="G18938" s="139" t="inlineStr">
        <is>
          <t>JSBP0000047</t>
        </is>
      </c>
      <c r="H18938" s="139" t="inlineStr">
        <is>
          <t>SBIN0040057</t>
        </is>
      </c>
      <c r="I18938" s="139" t="inlineStr">
        <is>
          <t>SYNB0003308</t>
        </is>
      </c>
    </row>
    <row r="18939" ht="14.4" customHeight="1">
      <c r="E18939" s="139" t="inlineStr">
        <is>
          <t>BKID0009619</t>
        </is>
      </c>
      <c r="F18939" s="139" t="inlineStr">
        <is>
          <t>ESFB0014011</t>
        </is>
      </c>
      <c r="G18939" s="139" t="inlineStr">
        <is>
          <t>JSBP0000046</t>
        </is>
      </c>
      <c r="H18939" s="139" t="inlineStr">
        <is>
          <t>SBIN0040056</t>
        </is>
      </c>
      <c r="I18939" s="139" t="inlineStr">
        <is>
          <t>SYNB0003306</t>
        </is>
      </c>
    </row>
    <row r="18940" ht="14.4" customHeight="1">
      <c r="E18940" s="139" t="inlineStr">
        <is>
          <t>BKID0009618</t>
        </is>
      </c>
      <c r="F18940" s="139" t="inlineStr">
        <is>
          <t>ESFB0014010</t>
        </is>
      </c>
      <c r="G18940" s="139" t="inlineStr">
        <is>
          <t>JSBP0000045</t>
        </is>
      </c>
      <c r="H18940" s="139" t="inlineStr">
        <is>
          <t>SBIN0040055</t>
        </is>
      </c>
      <c r="I18940" s="139" t="inlineStr">
        <is>
          <t>SYNB0003305</t>
        </is>
      </c>
    </row>
    <row r="18941" ht="14.4" customHeight="1">
      <c r="E18941" s="139" t="inlineStr">
        <is>
          <t>BKID0009617</t>
        </is>
      </c>
      <c r="F18941" s="139" t="inlineStr">
        <is>
          <t>ESFB0014009</t>
        </is>
      </c>
      <c r="G18941" s="139" t="inlineStr">
        <is>
          <t>JSBP0000044</t>
        </is>
      </c>
      <c r="H18941" s="139" t="inlineStr">
        <is>
          <t>SBIN0040054</t>
        </is>
      </c>
      <c r="I18941" s="139" t="inlineStr">
        <is>
          <t>SYNB0003302</t>
        </is>
      </c>
    </row>
    <row r="18942" ht="14.4" customHeight="1">
      <c r="E18942" s="139" t="inlineStr">
        <is>
          <t>BKID0009616</t>
        </is>
      </c>
      <c r="F18942" s="139" t="inlineStr">
        <is>
          <t>ESFB0014008</t>
        </is>
      </c>
      <c r="G18942" s="139" t="inlineStr">
        <is>
          <t>JSBP0000043</t>
        </is>
      </c>
      <c r="H18942" s="139" t="inlineStr">
        <is>
          <t>SBIN0040053</t>
        </is>
      </c>
      <c r="I18942" s="139" t="inlineStr">
        <is>
          <t>SYNB0003301</t>
        </is>
      </c>
    </row>
    <row r="18943" ht="14.4" customHeight="1">
      <c r="E18943" s="139" t="inlineStr">
        <is>
          <t>BKID0009615</t>
        </is>
      </c>
      <c r="F18943" s="139" t="inlineStr">
        <is>
          <t>ESFB0014007</t>
        </is>
      </c>
      <c r="G18943" s="139" t="inlineStr">
        <is>
          <t>JSBP0000042</t>
        </is>
      </c>
      <c r="H18943" s="139" t="inlineStr">
        <is>
          <t>SBIN0040052</t>
        </is>
      </c>
      <c r="I18943" s="139" t="inlineStr">
        <is>
          <t>SYNB0003300</t>
        </is>
      </c>
    </row>
    <row r="18944" ht="14.4" customHeight="1">
      <c r="E18944" s="139" t="inlineStr">
        <is>
          <t>BKID0009614</t>
        </is>
      </c>
      <c r="F18944" s="139" t="inlineStr">
        <is>
          <t>ESFB0014006</t>
        </is>
      </c>
      <c r="G18944" s="139" t="inlineStr">
        <is>
          <t>JSBP0000041</t>
        </is>
      </c>
      <c r="H18944" s="139" t="inlineStr">
        <is>
          <t>SBIN0040051</t>
        </is>
      </c>
      <c r="I18944" s="139" t="inlineStr">
        <is>
          <t>SYNB0003295</t>
        </is>
      </c>
    </row>
    <row r="18945" ht="14.4" customHeight="1">
      <c r="E18945" s="139" t="inlineStr">
        <is>
          <t>BKID0009613</t>
        </is>
      </c>
      <c r="F18945" s="139" t="inlineStr">
        <is>
          <t>ESFB0014005</t>
        </is>
      </c>
      <c r="G18945" s="139" t="inlineStr">
        <is>
          <t>JSBP0000040</t>
        </is>
      </c>
      <c r="H18945" s="139" t="inlineStr">
        <is>
          <t>SBIN0040050</t>
        </is>
      </c>
      <c r="I18945" s="139" t="inlineStr">
        <is>
          <t>SYNB0003294</t>
        </is>
      </c>
    </row>
    <row r="18946" ht="14.4" customHeight="1">
      <c r="E18946" s="139" t="inlineStr">
        <is>
          <t>BKID0009612</t>
        </is>
      </c>
      <c r="F18946" s="139" t="inlineStr">
        <is>
          <t>ESFB0014004</t>
        </is>
      </c>
      <c r="G18946" s="139" t="inlineStr">
        <is>
          <t>JSBP0000039</t>
        </is>
      </c>
      <c r="H18946" s="139" t="inlineStr">
        <is>
          <t>SBIN0040049</t>
        </is>
      </c>
      <c r="I18946" s="139" t="inlineStr">
        <is>
          <t>SYNB0003293</t>
        </is>
      </c>
    </row>
    <row r="18947" ht="14.4" customHeight="1">
      <c r="E18947" s="139" t="inlineStr">
        <is>
          <t>BKID0009611</t>
        </is>
      </c>
      <c r="F18947" s="139" t="inlineStr">
        <is>
          <t>ESFB0014003</t>
        </is>
      </c>
      <c r="G18947" s="139" t="inlineStr">
        <is>
          <t>JSBP0000037</t>
        </is>
      </c>
      <c r="H18947" s="139" t="inlineStr">
        <is>
          <t>SBIN0040048</t>
        </is>
      </c>
      <c r="I18947" s="139" t="inlineStr">
        <is>
          <t>SYNB0003292</t>
        </is>
      </c>
    </row>
    <row r="18948" ht="14.4" customHeight="1">
      <c r="E18948" s="139" t="inlineStr">
        <is>
          <t>BKID0009610</t>
        </is>
      </c>
      <c r="F18948" s="139" t="inlineStr">
        <is>
          <t>ESFB0014002</t>
        </is>
      </c>
      <c r="G18948" s="139" t="inlineStr">
        <is>
          <t>JSBP0000036</t>
        </is>
      </c>
      <c r="H18948" s="139" t="inlineStr">
        <is>
          <t>SBIN0040047</t>
        </is>
      </c>
      <c r="I18948" s="139" t="inlineStr">
        <is>
          <t>SYNB0003291</t>
        </is>
      </c>
    </row>
    <row r="18949" ht="14.4" customHeight="1">
      <c r="E18949" s="139" t="inlineStr">
        <is>
          <t>BKID0009609</t>
        </is>
      </c>
      <c r="F18949" s="139" t="inlineStr">
        <is>
          <t>ESFB0014001</t>
        </is>
      </c>
      <c r="G18949" s="139" t="inlineStr">
        <is>
          <t>JSBP0000035</t>
        </is>
      </c>
      <c r="H18949" s="139" t="inlineStr">
        <is>
          <t>SBIN0040046</t>
        </is>
      </c>
      <c r="I18949" s="139" t="inlineStr">
        <is>
          <t>SYNB0003289</t>
        </is>
      </c>
    </row>
    <row r="18950" ht="14.4" customHeight="1">
      <c r="E18950" s="139" t="inlineStr">
        <is>
          <t>BKID0009608</t>
        </is>
      </c>
      <c r="F18950" s="139" t="inlineStr">
        <is>
          <t>ESFB0011008</t>
        </is>
      </c>
      <c r="G18950" s="139" t="inlineStr">
        <is>
          <t>JSBP0000034</t>
        </is>
      </c>
      <c r="H18950" s="139" t="inlineStr">
        <is>
          <t>SBIN0040045</t>
        </is>
      </c>
      <c r="I18950" s="139" t="inlineStr">
        <is>
          <t>SYNB0003288</t>
        </is>
      </c>
    </row>
    <row r="18951" ht="14.4" customHeight="1">
      <c r="E18951" s="139" t="inlineStr">
        <is>
          <t>BKID0009607</t>
        </is>
      </c>
      <c r="F18951" s="139" t="inlineStr">
        <is>
          <t>ESFB0011007</t>
        </is>
      </c>
      <c r="G18951" s="139" t="inlineStr">
        <is>
          <t>JSBP0000033</t>
        </is>
      </c>
      <c r="H18951" s="139" t="inlineStr">
        <is>
          <t>SBIN0040044</t>
        </is>
      </c>
      <c r="I18951" s="139" t="inlineStr">
        <is>
          <t>SYNB0003286</t>
        </is>
      </c>
    </row>
    <row r="18952" ht="14.4" customHeight="1">
      <c r="E18952" s="139" t="inlineStr">
        <is>
          <t>BKID0009605</t>
        </is>
      </c>
      <c r="F18952" s="139" t="inlineStr">
        <is>
          <t>ESFB0011006</t>
        </is>
      </c>
      <c r="G18952" s="139" t="inlineStr">
        <is>
          <t>JSBP0000032</t>
        </is>
      </c>
      <c r="H18952" s="139" t="inlineStr">
        <is>
          <t>SBIN0040043</t>
        </is>
      </c>
      <c r="I18952" s="139" t="inlineStr">
        <is>
          <t>SYNB0003285</t>
        </is>
      </c>
    </row>
    <row r="18953" ht="14.4" customHeight="1">
      <c r="E18953" s="139" t="inlineStr">
        <is>
          <t>BKID0009604</t>
        </is>
      </c>
      <c r="F18953" s="139" t="inlineStr">
        <is>
          <t>ESFB0011005</t>
        </is>
      </c>
      <c r="G18953" s="139" t="inlineStr">
        <is>
          <t>JSBP0000031</t>
        </is>
      </c>
      <c r="H18953" s="139" t="inlineStr">
        <is>
          <t>SBIN0040042</t>
        </is>
      </c>
      <c r="I18953" s="139" t="inlineStr">
        <is>
          <t>SYNB0003283</t>
        </is>
      </c>
    </row>
    <row r="18954" ht="14.4" customHeight="1">
      <c r="E18954" s="139" t="inlineStr">
        <is>
          <t>BKID0009603</t>
        </is>
      </c>
      <c r="F18954" s="139" t="inlineStr">
        <is>
          <t>ESFB0011004</t>
        </is>
      </c>
      <c r="G18954" s="139" t="inlineStr">
        <is>
          <t>JSBP0000030</t>
        </is>
      </c>
      <c r="H18954" s="139" t="inlineStr">
        <is>
          <t>SBIN0040041</t>
        </is>
      </c>
      <c r="I18954" s="139" t="inlineStr">
        <is>
          <t>SYNB0003282</t>
        </is>
      </c>
    </row>
    <row r="18955" ht="14.4" customHeight="1">
      <c r="E18955" s="139" t="inlineStr">
        <is>
          <t>BKID0009602</t>
        </is>
      </c>
      <c r="F18955" s="139" t="inlineStr">
        <is>
          <t>ESFB0011003</t>
        </is>
      </c>
      <c r="G18955" s="139" t="inlineStr">
        <is>
          <t>JSBP0000029</t>
        </is>
      </c>
      <c r="H18955" s="139" t="inlineStr">
        <is>
          <t>SBIN0040040</t>
        </is>
      </c>
      <c r="I18955" s="139" t="inlineStr">
        <is>
          <t>SYNB0003281</t>
        </is>
      </c>
    </row>
    <row r="18956" ht="14.4" customHeight="1">
      <c r="E18956" s="139" t="inlineStr">
        <is>
          <t>BKID0009601</t>
        </is>
      </c>
      <c r="F18956" s="139" t="inlineStr">
        <is>
          <t>ESFB0011002</t>
        </is>
      </c>
      <c r="G18956" s="139" t="inlineStr">
        <is>
          <t>JSBP0000028</t>
        </is>
      </c>
      <c r="H18956" s="139" t="inlineStr">
        <is>
          <t>SBIN0040039</t>
        </is>
      </c>
      <c r="I18956" s="139" t="inlineStr">
        <is>
          <t>SYNB0003280</t>
        </is>
      </c>
    </row>
    <row r="18957" ht="14.4" customHeight="1">
      <c r="E18957" s="139" t="inlineStr">
        <is>
          <t>BKID0009591</t>
        </is>
      </c>
      <c r="F18957" s="139" t="inlineStr">
        <is>
          <t>ESFB0011001</t>
        </is>
      </c>
      <c r="G18957" s="139" t="inlineStr">
        <is>
          <t>JSBP0000027</t>
        </is>
      </c>
      <c r="H18957" s="139" t="inlineStr">
        <is>
          <t>SBIN0040038</t>
        </is>
      </c>
      <c r="I18957" s="139" t="inlineStr">
        <is>
          <t>SYNB0003279</t>
        </is>
      </c>
    </row>
    <row r="18958" ht="14.4" customHeight="1">
      <c r="E18958" s="139" t="inlineStr">
        <is>
          <t>BKID0009590</t>
        </is>
      </c>
      <c r="F18958" s="139" t="inlineStr">
        <is>
          <t>ESFB0009055</t>
        </is>
      </c>
      <c r="G18958" s="139" t="inlineStr">
        <is>
          <t>JSBP0000026</t>
        </is>
      </c>
      <c r="H18958" s="139" t="inlineStr">
        <is>
          <t>SBIN0040037</t>
        </is>
      </c>
      <c r="I18958" s="139" t="inlineStr">
        <is>
          <t>SYNB0003278</t>
        </is>
      </c>
    </row>
    <row r="18959" ht="14.4" customHeight="1">
      <c r="E18959" s="139" t="inlineStr">
        <is>
          <t>BKID0009589</t>
        </is>
      </c>
      <c r="F18959" s="139" t="inlineStr">
        <is>
          <t>ESFB0009054</t>
        </is>
      </c>
      <c r="G18959" s="139" t="inlineStr">
        <is>
          <t>JSBP0000025</t>
        </is>
      </c>
      <c r="H18959" s="139" t="inlineStr">
        <is>
          <t>SBIN0040036</t>
        </is>
      </c>
      <c r="I18959" s="139" t="inlineStr">
        <is>
          <t>SYNB0003277</t>
        </is>
      </c>
    </row>
    <row r="18960" ht="14.4" customHeight="1">
      <c r="E18960" s="139" t="inlineStr">
        <is>
          <t>BKID0009588</t>
        </is>
      </c>
      <c r="F18960" s="139" t="inlineStr">
        <is>
          <t>ESFB0009053</t>
        </is>
      </c>
      <c r="G18960" s="139" t="inlineStr">
        <is>
          <t>JSBP0000024</t>
        </is>
      </c>
      <c r="H18960" s="139" t="inlineStr">
        <is>
          <t>SBIN0040035</t>
        </is>
      </c>
      <c r="I18960" s="139" t="inlineStr">
        <is>
          <t>SYNB0003276</t>
        </is>
      </c>
    </row>
    <row r="18961" ht="14.4" customHeight="1">
      <c r="E18961" s="139" t="inlineStr">
        <is>
          <t>BKID0009587</t>
        </is>
      </c>
      <c r="F18961" s="139" t="inlineStr">
        <is>
          <t>ESFB0009052</t>
        </is>
      </c>
      <c r="G18961" s="139" t="inlineStr">
        <is>
          <t>JSBP0000023</t>
        </is>
      </c>
      <c r="H18961" s="139" t="inlineStr">
        <is>
          <t>SBIN0040034</t>
        </is>
      </c>
      <c r="I18961" s="139" t="inlineStr">
        <is>
          <t>SYNB0003275</t>
        </is>
      </c>
    </row>
    <row r="18962" ht="14.4" customHeight="1">
      <c r="E18962" s="139" t="inlineStr">
        <is>
          <t>BKID0009586</t>
        </is>
      </c>
      <c r="F18962" s="139" t="inlineStr">
        <is>
          <t>ESFB0009051</t>
        </is>
      </c>
      <c r="G18962" s="139" t="inlineStr">
        <is>
          <t>JSBP0000022</t>
        </is>
      </c>
      <c r="H18962" s="139" t="inlineStr">
        <is>
          <t>SBIN0040033</t>
        </is>
      </c>
      <c r="I18962" s="139" t="inlineStr">
        <is>
          <t>SYNB0003274</t>
        </is>
      </c>
    </row>
    <row r="18963" ht="14.4" customHeight="1">
      <c r="E18963" s="139" t="inlineStr">
        <is>
          <t>BKID0009585</t>
        </is>
      </c>
      <c r="F18963" s="139" t="inlineStr">
        <is>
          <t>ESFB0009050</t>
        </is>
      </c>
      <c r="G18963" s="139" t="inlineStr">
        <is>
          <t>JSBP0000021</t>
        </is>
      </c>
      <c r="H18963" s="139" t="inlineStr">
        <is>
          <t>SBIN0040032</t>
        </is>
      </c>
      <c r="I18963" s="139" t="inlineStr">
        <is>
          <t>SYNB0003273</t>
        </is>
      </c>
    </row>
    <row r="18964" ht="14.4" customHeight="1">
      <c r="E18964" s="139" t="inlineStr">
        <is>
          <t>BKID0009584</t>
        </is>
      </c>
      <c r="F18964" s="139" t="inlineStr">
        <is>
          <t>ESFB0009049</t>
        </is>
      </c>
      <c r="G18964" s="139" t="inlineStr">
        <is>
          <t>JSBP0000020</t>
        </is>
      </c>
      <c r="H18964" s="139" t="inlineStr">
        <is>
          <t>SBIN0040031</t>
        </is>
      </c>
      <c r="I18964" s="139" t="inlineStr">
        <is>
          <t>SYNB0003272</t>
        </is>
      </c>
    </row>
    <row r="18965" ht="14.4" customHeight="1">
      <c r="E18965" s="139" t="inlineStr">
        <is>
          <t>BKID0009583</t>
        </is>
      </c>
      <c r="F18965" s="139" t="inlineStr">
        <is>
          <t>ESFB0009048</t>
        </is>
      </c>
      <c r="G18965" s="139" t="inlineStr">
        <is>
          <t>JSBP0000019</t>
        </is>
      </c>
      <c r="H18965" s="139" t="inlineStr">
        <is>
          <t>SBIN0040030</t>
        </is>
      </c>
      <c r="I18965" s="139" t="inlineStr">
        <is>
          <t>SYNB0003271</t>
        </is>
      </c>
    </row>
    <row r="18966" ht="14.4" customHeight="1">
      <c r="E18966" s="139" t="inlineStr">
        <is>
          <t>BKID0009582</t>
        </is>
      </c>
      <c r="F18966" s="139" t="inlineStr">
        <is>
          <t>ESFB0009047</t>
        </is>
      </c>
      <c r="G18966" s="139" t="inlineStr">
        <is>
          <t>JSBP0000018</t>
        </is>
      </c>
      <c r="H18966" s="139" t="inlineStr">
        <is>
          <t>SBIN0040029</t>
        </is>
      </c>
      <c r="I18966" s="139" t="inlineStr">
        <is>
          <t>SYNB0003270</t>
        </is>
      </c>
    </row>
    <row r="18967" ht="14.4" customHeight="1">
      <c r="E18967" s="139" t="inlineStr">
        <is>
          <t>BKID0009581</t>
        </is>
      </c>
      <c r="F18967" s="139" t="inlineStr">
        <is>
          <t>ESFB0009046</t>
        </is>
      </c>
      <c r="G18967" s="139" t="inlineStr">
        <is>
          <t>JSBP0000017</t>
        </is>
      </c>
      <c r="H18967" s="139" t="inlineStr">
        <is>
          <t>SBIN0040028</t>
        </is>
      </c>
      <c r="I18967" s="139" t="inlineStr">
        <is>
          <t>SYNB0003269</t>
        </is>
      </c>
    </row>
    <row r="18968" ht="14.4" customHeight="1">
      <c r="E18968" s="139" t="inlineStr">
        <is>
          <t>BKID0009580</t>
        </is>
      </c>
      <c r="F18968" s="139" t="inlineStr">
        <is>
          <t>ESFB0009045</t>
        </is>
      </c>
      <c r="G18968" s="139" t="inlineStr">
        <is>
          <t>JSBP0000016</t>
        </is>
      </c>
      <c r="H18968" s="139" t="inlineStr">
        <is>
          <t>SBIN0040027</t>
        </is>
      </c>
      <c r="I18968" s="139" t="inlineStr">
        <is>
          <t>SYNB0003268</t>
        </is>
      </c>
    </row>
    <row r="18969" ht="14.4" customHeight="1">
      <c r="E18969" s="139" t="inlineStr">
        <is>
          <t>BKID0009579</t>
        </is>
      </c>
      <c r="F18969" s="139" t="inlineStr">
        <is>
          <t>ESFB0009044</t>
        </is>
      </c>
      <c r="G18969" s="139" t="inlineStr">
        <is>
          <t>JSBP0000015</t>
        </is>
      </c>
      <c r="H18969" s="139" t="inlineStr">
        <is>
          <t>SBIN0040026</t>
        </is>
      </c>
      <c r="I18969" s="139" t="inlineStr">
        <is>
          <t>SYNB0003267</t>
        </is>
      </c>
    </row>
    <row r="18970" ht="14.4" customHeight="1">
      <c r="E18970" s="139" t="inlineStr">
        <is>
          <t>BKID0009578</t>
        </is>
      </c>
      <c r="F18970" s="139" t="inlineStr">
        <is>
          <t>ESFB0009043</t>
        </is>
      </c>
      <c r="G18970" s="139" t="inlineStr">
        <is>
          <t>JSBP0000014</t>
        </is>
      </c>
      <c r="H18970" s="139" t="inlineStr">
        <is>
          <t>SBIN0040025</t>
        </is>
      </c>
      <c r="I18970" s="139" t="inlineStr">
        <is>
          <t>SYNB0003266</t>
        </is>
      </c>
    </row>
    <row r="18971" ht="14.4" customHeight="1">
      <c r="E18971" s="139" t="inlineStr">
        <is>
          <t>BKID0009577</t>
        </is>
      </c>
      <c r="F18971" s="139" t="inlineStr">
        <is>
          <t>ESFB0009042</t>
        </is>
      </c>
      <c r="G18971" s="139" t="inlineStr">
        <is>
          <t>JSBP0000013</t>
        </is>
      </c>
      <c r="H18971" s="139" t="inlineStr">
        <is>
          <t>SBIN0040024</t>
        </is>
      </c>
      <c r="I18971" s="139" t="inlineStr">
        <is>
          <t>SYNB0003265</t>
        </is>
      </c>
    </row>
    <row r="18972" ht="14.4" customHeight="1">
      <c r="E18972" s="139" t="inlineStr">
        <is>
          <t>BKID0009576</t>
        </is>
      </c>
      <c r="F18972" s="139" t="inlineStr">
        <is>
          <t>ESFB0009041</t>
        </is>
      </c>
      <c r="G18972" s="139" t="inlineStr">
        <is>
          <t>JSBP0000012</t>
        </is>
      </c>
      <c r="H18972" s="139" t="inlineStr">
        <is>
          <t>SBIN0040023</t>
        </is>
      </c>
      <c r="I18972" s="139" t="inlineStr">
        <is>
          <t>SYNB0003264</t>
        </is>
      </c>
    </row>
    <row r="18973" ht="14.4" customHeight="1">
      <c r="E18973" s="139" t="inlineStr">
        <is>
          <t>BKID0009575</t>
        </is>
      </c>
      <c r="F18973" s="139" t="inlineStr">
        <is>
          <t>ESFB0009040</t>
        </is>
      </c>
      <c r="G18973" s="139" t="inlineStr">
        <is>
          <t>JSBP0000011</t>
        </is>
      </c>
      <c r="H18973" s="139" t="inlineStr">
        <is>
          <t>SBIN0040022</t>
        </is>
      </c>
      <c r="I18973" s="139" t="inlineStr">
        <is>
          <t>SYNB0003263</t>
        </is>
      </c>
    </row>
    <row r="18974" ht="14.4" customHeight="1">
      <c r="E18974" s="139" t="inlineStr">
        <is>
          <t>BKID0009571</t>
        </is>
      </c>
      <c r="F18974" s="139" t="inlineStr">
        <is>
          <t>ESFB0009039</t>
        </is>
      </c>
      <c r="G18974" s="139" t="inlineStr">
        <is>
          <t>JSBP0000010</t>
        </is>
      </c>
      <c r="H18974" s="139" t="inlineStr">
        <is>
          <t>SBIN0040021</t>
        </is>
      </c>
      <c r="I18974" s="139" t="inlineStr">
        <is>
          <t>SYNB0003262</t>
        </is>
      </c>
    </row>
    <row r="18975" ht="14.4" customHeight="1">
      <c r="E18975" s="139" t="inlineStr">
        <is>
          <t>BKID0009570</t>
        </is>
      </c>
      <c r="F18975" s="139" t="inlineStr">
        <is>
          <t>ESFB0009038</t>
        </is>
      </c>
      <c r="G18975" s="139" t="inlineStr">
        <is>
          <t>JSBP0000009</t>
        </is>
      </c>
      <c r="H18975" s="139" t="inlineStr">
        <is>
          <t>SBIN0040020</t>
        </is>
      </c>
      <c r="I18975" s="139" t="inlineStr">
        <is>
          <t>SYNB0003261</t>
        </is>
      </c>
    </row>
    <row r="18976" ht="14.4" customHeight="1">
      <c r="E18976" s="139" t="inlineStr">
        <is>
          <t>BKID0009568</t>
        </is>
      </c>
      <c r="F18976" s="139" t="inlineStr">
        <is>
          <t>ESFB0009037</t>
        </is>
      </c>
      <c r="G18976" s="139" t="inlineStr">
        <is>
          <t>JSBP0000008</t>
        </is>
      </c>
      <c r="H18976" s="139" t="inlineStr">
        <is>
          <t>SBIN0040019</t>
        </is>
      </c>
      <c r="I18976" s="139" t="inlineStr">
        <is>
          <t>SYNB0003260</t>
        </is>
      </c>
    </row>
    <row r="18977" ht="14.4" customHeight="1">
      <c r="E18977" s="139" t="inlineStr">
        <is>
          <t>BKID0009567</t>
        </is>
      </c>
      <c r="F18977" s="139" t="inlineStr">
        <is>
          <t>ESFB0009036</t>
        </is>
      </c>
      <c r="G18977" s="139" t="inlineStr">
        <is>
          <t>JSBP0000007</t>
        </is>
      </c>
      <c r="H18977" s="139" t="inlineStr">
        <is>
          <t>SBIN0040018</t>
        </is>
      </c>
      <c r="I18977" s="139" t="inlineStr">
        <is>
          <t>SYNB0003259</t>
        </is>
      </c>
    </row>
    <row r="18978" ht="14.4" customHeight="1">
      <c r="E18978" s="139" t="inlineStr">
        <is>
          <t>BKID0009566</t>
        </is>
      </c>
      <c r="F18978" s="139" t="inlineStr">
        <is>
          <t>ESFB0009035</t>
        </is>
      </c>
      <c r="G18978" s="139" t="inlineStr">
        <is>
          <t>JSBP0000006</t>
        </is>
      </c>
      <c r="H18978" s="139" t="inlineStr">
        <is>
          <t>SBIN0040017</t>
        </is>
      </c>
      <c r="I18978" s="139" t="inlineStr">
        <is>
          <t>SYNB0003258</t>
        </is>
      </c>
    </row>
    <row r="18979" ht="14.4" customHeight="1">
      <c r="E18979" s="139" t="inlineStr">
        <is>
          <t>BKID0009565</t>
        </is>
      </c>
      <c r="F18979" s="139" t="inlineStr">
        <is>
          <t>ESFB0009034</t>
        </is>
      </c>
      <c r="G18979" s="139" t="inlineStr">
        <is>
          <t>JSBP0000005</t>
        </is>
      </c>
      <c r="H18979" s="139" t="inlineStr">
        <is>
          <t>SBIN0040016</t>
        </is>
      </c>
      <c r="I18979" s="139" t="inlineStr">
        <is>
          <t>SYNB0003257</t>
        </is>
      </c>
    </row>
    <row r="18980" ht="14.4" customHeight="1">
      <c r="E18980" s="139" t="inlineStr">
        <is>
          <t>BKID0009564</t>
        </is>
      </c>
      <c r="F18980" s="139" t="inlineStr">
        <is>
          <t>ESFB0009033</t>
        </is>
      </c>
      <c r="G18980" s="139" t="inlineStr">
        <is>
          <t>JSBP0000004</t>
        </is>
      </c>
      <c r="H18980" s="139" t="inlineStr">
        <is>
          <t>SBIN0040015</t>
        </is>
      </c>
      <c r="I18980" s="139" t="inlineStr">
        <is>
          <t>SYNB0003256</t>
        </is>
      </c>
    </row>
    <row r="18981" ht="14.4" customHeight="1">
      <c r="E18981" s="139" t="inlineStr">
        <is>
          <t>BKID0009563</t>
        </is>
      </c>
      <c r="F18981" s="139" t="inlineStr">
        <is>
          <t>ESFB0009032</t>
        </is>
      </c>
      <c r="G18981" s="139" t="inlineStr">
        <is>
          <t>JSBP0000003</t>
        </is>
      </c>
      <c r="H18981" s="139" t="inlineStr">
        <is>
          <t>SBIN0040014</t>
        </is>
      </c>
      <c r="I18981" s="139" t="inlineStr">
        <is>
          <t>SYNB0003255</t>
        </is>
      </c>
    </row>
    <row r="18982" ht="14.4" customHeight="1">
      <c r="E18982" s="139" t="inlineStr">
        <is>
          <t>BKID0009562</t>
        </is>
      </c>
      <c r="F18982" s="139" t="inlineStr">
        <is>
          <t>ESFB0009031</t>
        </is>
      </c>
      <c r="G18982" s="139" t="inlineStr">
        <is>
          <t>JSBP0000002</t>
        </is>
      </c>
      <c r="H18982" s="139" t="inlineStr">
        <is>
          <t>SBIN0040013</t>
        </is>
      </c>
      <c r="I18982" s="139" t="inlineStr">
        <is>
          <t>SYNB0003254</t>
        </is>
      </c>
    </row>
    <row r="18983" ht="15.6" customHeight="1">
      <c r="E18983" s="139" t="inlineStr">
        <is>
          <t>BKID0009561</t>
        </is>
      </c>
      <c r="F18983" s="139" t="inlineStr">
        <is>
          <t>ESFB0009030</t>
        </is>
      </c>
      <c r="G18983" s="140" t="inlineStr">
        <is>
          <t>JSBL0000002</t>
        </is>
      </c>
      <c r="H18983" s="139" t="inlineStr">
        <is>
          <t>SBIN0040012</t>
        </is>
      </c>
      <c r="I18983" s="139" t="inlineStr">
        <is>
          <t>SYNB0003253</t>
        </is>
      </c>
    </row>
    <row r="18984" ht="15.6" customHeight="1">
      <c r="E18984" s="139" t="inlineStr">
        <is>
          <t>BKID0009560</t>
        </is>
      </c>
      <c r="F18984" s="139" t="inlineStr">
        <is>
          <t>ESFB0009029</t>
        </is>
      </c>
      <c r="G18984" s="140" t="inlineStr">
        <is>
          <t>JSBL0000003</t>
        </is>
      </c>
      <c r="H18984" s="139" t="inlineStr">
        <is>
          <t>SBIN0040011</t>
        </is>
      </c>
      <c r="I18984" s="139" t="inlineStr">
        <is>
          <t>SYNB0003252</t>
        </is>
      </c>
    </row>
    <row r="18985" ht="15.6" customHeight="1">
      <c r="E18985" s="139" t="inlineStr">
        <is>
          <t>BKID0009559</t>
        </is>
      </c>
      <c r="F18985" s="139" t="inlineStr">
        <is>
          <t>ESFB0009028</t>
        </is>
      </c>
      <c r="G18985" s="140" t="inlineStr">
        <is>
          <t>JSBL0000004</t>
        </is>
      </c>
      <c r="H18985" s="139" t="inlineStr">
        <is>
          <t>SBIN0040010</t>
        </is>
      </c>
      <c r="I18985" s="139" t="inlineStr">
        <is>
          <t>SYNB0003251</t>
        </is>
      </c>
    </row>
    <row r="18986" ht="15.6" customHeight="1">
      <c r="E18986" s="139" t="inlineStr">
        <is>
          <t>BKID0009558</t>
        </is>
      </c>
      <c r="F18986" s="139" t="inlineStr">
        <is>
          <t>ESFB0009027</t>
        </is>
      </c>
      <c r="G18986" s="140" t="inlineStr">
        <is>
          <t>JSBL0000005</t>
        </is>
      </c>
      <c r="H18986" s="139" t="inlineStr">
        <is>
          <t>SBIN0040009</t>
        </is>
      </c>
      <c r="I18986" s="139" t="inlineStr">
        <is>
          <t>SYNB0003250</t>
        </is>
      </c>
    </row>
    <row r="18987" ht="15.6" customHeight="1">
      <c r="E18987" s="139" t="inlineStr">
        <is>
          <t>BKID0009557</t>
        </is>
      </c>
      <c r="F18987" s="139" t="inlineStr">
        <is>
          <t>ESFB0009026</t>
        </is>
      </c>
      <c r="G18987" s="140" t="inlineStr">
        <is>
          <t>JSBL0000006</t>
        </is>
      </c>
      <c r="H18987" s="139" t="inlineStr">
        <is>
          <t>SBIN0040008</t>
        </is>
      </c>
      <c r="I18987" s="139" t="inlineStr">
        <is>
          <t>SYNB0003249</t>
        </is>
      </c>
    </row>
    <row r="18988" ht="15.6" customHeight="1">
      <c r="E18988" s="139" t="inlineStr">
        <is>
          <t>BKID0009556</t>
        </is>
      </c>
      <c r="F18988" s="139" t="inlineStr">
        <is>
          <t>ESFB0009025</t>
        </is>
      </c>
      <c r="G18988" s="140" t="inlineStr">
        <is>
          <t>JSBL0000007</t>
        </is>
      </c>
      <c r="H18988" s="139" t="inlineStr">
        <is>
          <t>SBIN0040007</t>
        </is>
      </c>
      <c r="I18988" s="139" t="inlineStr">
        <is>
          <t>SYNB0003248</t>
        </is>
      </c>
    </row>
    <row r="18989" ht="15.6" customHeight="1">
      <c r="E18989" s="139" t="inlineStr">
        <is>
          <t>BKID0009554</t>
        </is>
      </c>
      <c r="F18989" s="139" t="inlineStr">
        <is>
          <t>ESFB0009024</t>
        </is>
      </c>
      <c r="G18989" s="140" t="inlineStr">
        <is>
          <t>JSBL0000008</t>
        </is>
      </c>
      <c r="H18989" s="139" t="inlineStr">
        <is>
          <t>SBIN0040006</t>
        </is>
      </c>
      <c r="I18989" s="139" t="inlineStr">
        <is>
          <t>SYNB0003247</t>
        </is>
      </c>
    </row>
    <row r="18990" ht="15.6" customHeight="1">
      <c r="E18990" s="139" t="inlineStr">
        <is>
          <t>BKID0009553</t>
        </is>
      </c>
      <c r="F18990" s="139" t="inlineStr">
        <is>
          <t>ESFB0009023</t>
        </is>
      </c>
      <c r="G18990" s="140" t="inlineStr">
        <is>
          <t>JSBL0000010</t>
        </is>
      </c>
      <c r="H18990" s="139" t="inlineStr">
        <is>
          <t>SBIN0040005</t>
        </is>
      </c>
      <c r="I18990" s="139" t="inlineStr">
        <is>
          <t>SYNB0003246</t>
        </is>
      </c>
    </row>
    <row r="18991" ht="15.6" customHeight="1">
      <c r="E18991" s="139" t="inlineStr">
        <is>
          <t>BKID0009552</t>
        </is>
      </c>
      <c r="F18991" s="139" t="inlineStr">
        <is>
          <t>ESFB0009022</t>
        </is>
      </c>
      <c r="G18991" s="140" t="inlineStr">
        <is>
          <t>JSBL0000011</t>
        </is>
      </c>
      <c r="H18991" s="139" t="inlineStr">
        <is>
          <t>SBIN0040004</t>
        </is>
      </c>
      <c r="I18991" s="139" t="inlineStr">
        <is>
          <t>SYNB0003245</t>
        </is>
      </c>
    </row>
    <row r="18992" ht="15.6" customHeight="1">
      <c r="E18992" s="139" t="inlineStr">
        <is>
          <t>BKID0009551</t>
        </is>
      </c>
      <c r="F18992" s="139" t="inlineStr">
        <is>
          <t>ESFB0009021</t>
        </is>
      </c>
      <c r="G18992" s="140" t="inlineStr">
        <is>
          <t>JSBL0000012</t>
        </is>
      </c>
      <c r="H18992" s="139" t="inlineStr">
        <is>
          <t>SBIN0040003</t>
        </is>
      </c>
      <c r="I18992" s="139" t="inlineStr">
        <is>
          <t>SYNB0003244</t>
        </is>
      </c>
    </row>
    <row r="18993" ht="15.6" customHeight="1">
      <c r="E18993" s="139" t="inlineStr">
        <is>
          <t>BKID0009550</t>
        </is>
      </c>
      <c r="F18993" s="139" t="inlineStr">
        <is>
          <t>ESFB0009020</t>
        </is>
      </c>
      <c r="G18993" s="140" t="inlineStr">
        <is>
          <t>JSBL0000013</t>
        </is>
      </c>
      <c r="H18993" s="139" t="inlineStr">
        <is>
          <t>SBIN0040002</t>
        </is>
      </c>
      <c r="I18993" s="139" t="inlineStr">
        <is>
          <t>SYNB0003243</t>
        </is>
      </c>
    </row>
    <row r="18994" ht="15.6" customHeight="1">
      <c r="E18994" s="139" t="inlineStr">
        <is>
          <t>BKID0009549</t>
        </is>
      </c>
      <c r="F18994" s="139" t="inlineStr">
        <is>
          <t>ESFB0009019</t>
        </is>
      </c>
      <c r="G18994" s="140" t="inlineStr">
        <is>
          <t>JSBL0000014</t>
        </is>
      </c>
      <c r="H18994" s="139" t="inlineStr">
        <is>
          <t>SBIN0040001</t>
        </is>
      </c>
      <c r="I18994" s="139" t="inlineStr">
        <is>
          <t>SYNB0003242</t>
        </is>
      </c>
    </row>
    <row r="18995" ht="15.6" customHeight="1">
      <c r="E18995" s="139" t="inlineStr">
        <is>
          <t>BKID0009548</t>
        </is>
      </c>
      <c r="F18995" s="139" t="inlineStr">
        <is>
          <t>ESFB0009018</t>
        </is>
      </c>
      <c r="G18995" s="140" t="inlineStr">
        <is>
          <t>JSBL0000015</t>
        </is>
      </c>
      <c r="H18995" s="139" t="inlineStr">
        <is>
          <t>SBIN0032710</t>
        </is>
      </c>
      <c r="I18995" s="139" t="inlineStr">
        <is>
          <t>SYNB0003241</t>
        </is>
      </c>
    </row>
    <row r="18996" ht="15.6" customHeight="1">
      <c r="E18996" s="139" t="inlineStr">
        <is>
          <t>BKID0009547</t>
        </is>
      </c>
      <c r="F18996" s="139" t="inlineStr">
        <is>
          <t>ESFB0009017</t>
        </is>
      </c>
      <c r="G18996" s="140" t="inlineStr">
        <is>
          <t>JSBL0000016</t>
        </is>
      </c>
      <c r="H18996" s="139" t="inlineStr">
        <is>
          <t>SBIN0032709</t>
        </is>
      </c>
      <c r="I18996" s="139" t="inlineStr">
        <is>
          <t>SYNB0003240</t>
        </is>
      </c>
    </row>
    <row r="18997" ht="15.6" customHeight="1">
      <c r="E18997" s="139" t="inlineStr">
        <is>
          <t>BKID0009546</t>
        </is>
      </c>
      <c r="F18997" s="139" t="inlineStr">
        <is>
          <t>ESFB0009016</t>
        </is>
      </c>
      <c r="G18997" s="140" t="inlineStr">
        <is>
          <t>JSBL0000017</t>
        </is>
      </c>
      <c r="H18997" s="139" t="inlineStr">
        <is>
          <t>SBIN0032708</t>
        </is>
      </c>
      <c r="I18997" s="139" t="inlineStr">
        <is>
          <t>SYNB0003239</t>
        </is>
      </c>
    </row>
    <row r="18998" ht="15.6" customHeight="1">
      <c r="E18998" s="139" t="inlineStr">
        <is>
          <t>BKID0009545</t>
        </is>
      </c>
      <c r="F18998" s="139" t="inlineStr">
        <is>
          <t>ESFB0009015</t>
        </is>
      </c>
      <c r="G18998" s="140" t="inlineStr">
        <is>
          <t>JSBL0000018</t>
        </is>
      </c>
      <c r="H18998" s="139" t="inlineStr">
        <is>
          <t>SBIN0032707</t>
        </is>
      </c>
      <c r="I18998" s="139" t="inlineStr">
        <is>
          <t>SYNB0003237</t>
        </is>
      </c>
    </row>
    <row r="18999" ht="15.6" customHeight="1">
      <c r="E18999" s="139" t="inlineStr">
        <is>
          <t>BKID0009544</t>
        </is>
      </c>
      <c r="F18999" s="139" t="inlineStr">
        <is>
          <t>ESFB0009014</t>
        </is>
      </c>
      <c r="G18999" s="140" t="inlineStr">
        <is>
          <t>JSBL0000019</t>
        </is>
      </c>
      <c r="H18999" s="139" t="inlineStr">
        <is>
          <t>SBIN0032706</t>
        </is>
      </c>
      <c r="I18999" s="139" t="inlineStr">
        <is>
          <t>SYNB0003236</t>
        </is>
      </c>
    </row>
    <row r="19000" ht="15.6" customHeight="1">
      <c r="E19000" s="139" t="inlineStr">
        <is>
          <t>BKID0009543</t>
        </is>
      </c>
      <c r="F19000" s="139" t="inlineStr">
        <is>
          <t>ESFB0009013</t>
        </is>
      </c>
      <c r="G19000" s="140" t="inlineStr">
        <is>
          <t>JSBL0000020</t>
        </is>
      </c>
      <c r="H19000" s="139" t="inlineStr">
        <is>
          <t>SBIN0032705</t>
        </is>
      </c>
      <c r="I19000" s="139" t="inlineStr">
        <is>
          <t>SYNB0003235</t>
        </is>
      </c>
    </row>
    <row r="19001" ht="15.6" customHeight="1">
      <c r="E19001" s="139" t="inlineStr">
        <is>
          <t>BKID0009542</t>
        </is>
      </c>
      <c r="F19001" s="139" t="inlineStr">
        <is>
          <t>ESFB0009012</t>
        </is>
      </c>
      <c r="G19001" s="140" t="inlineStr">
        <is>
          <t>JSBL0000021</t>
        </is>
      </c>
      <c r="H19001" s="139" t="inlineStr">
        <is>
          <t>SBIN0032704</t>
        </is>
      </c>
      <c r="I19001" s="139" t="inlineStr">
        <is>
          <t>SYNB0003234</t>
        </is>
      </c>
    </row>
    <row r="19002" ht="15.6" customHeight="1">
      <c r="E19002" s="139" t="inlineStr">
        <is>
          <t>BKID0009541</t>
        </is>
      </c>
      <c r="F19002" s="139" t="inlineStr">
        <is>
          <t>ESFB0009011</t>
        </is>
      </c>
      <c r="G19002" s="140" t="inlineStr">
        <is>
          <t>JSBL0000022</t>
        </is>
      </c>
      <c r="H19002" s="139" t="inlineStr">
        <is>
          <t>SBIN0032702</t>
        </is>
      </c>
      <c r="I19002" s="139" t="inlineStr">
        <is>
          <t>SYNB0003233</t>
        </is>
      </c>
    </row>
    <row r="19003" ht="15.6" customHeight="1">
      <c r="E19003" s="139" t="inlineStr">
        <is>
          <t>BKID0009540</t>
        </is>
      </c>
      <c r="F19003" s="139" t="inlineStr">
        <is>
          <t>ESFB0009010</t>
        </is>
      </c>
      <c r="G19003" s="140" t="inlineStr">
        <is>
          <t>JSBL0000023</t>
        </is>
      </c>
      <c r="H19003" s="139" t="inlineStr">
        <is>
          <t>SBIN0032701</t>
        </is>
      </c>
      <c r="I19003" s="139" t="inlineStr">
        <is>
          <t>SYNB0003232</t>
        </is>
      </c>
    </row>
    <row r="19004" ht="15.6" customHeight="1">
      <c r="E19004" s="139" t="inlineStr">
        <is>
          <t>BKID0009539</t>
        </is>
      </c>
      <c r="F19004" s="139" t="inlineStr">
        <is>
          <t>ESFB0009009</t>
        </is>
      </c>
      <c r="G19004" s="140" t="inlineStr">
        <is>
          <t>JSBL0000024</t>
        </is>
      </c>
      <c r="H19004" s="139" t="inlineStr">
        <is>
          <t>SBIN0032700</t>
        </is>
      </c>
      <c r="I19004" s="139" t="inlineStr">
        <is>
          <t>SYNB0003231</t>
        </is>
      </c>
    </row>
    <row r="19005" ht="15.6" customHeight="1">
      <c r="E19005" s="139" t="inlineStr">
        <is>
          <t>BKID0009538</t>
        </is>
      </c>
      <c r="F19005" s="139" t="inlineStr">
        <is>
          <t>ESFB0009008</t>
        </is>
      </c>
      <c r="G19005" s="140" t="inlineStr">
        <is>
          <t>JSBL0000025</t>
        </is>
      </c>
      <c r="H19005" s="139" t="inlineStr">
        <is>
          <t>SBIN0032699</t>
        </is>
      </c>
      <c r="I19005" s="139" t="inlineStr">
        <is>
          <t>SYNB0003230</t>
        </is>
      </c>
    </row>
    <row r="19006" ht="15.6" customHeight="1">
      <c r="E19006" s="139" t="inlineStr">
        <is>
          <t>BKID0009537</t>
        </is>
      </c>
      <c r="F19006" s="139" t="inlineStr">
        <is>
          <t>ESFB0009007</t>
        </is>
      </c>
      <c r="G19006" s="140" t="inlineStr">
        <is>
          <t>JSBL0000026</t>
        </is>
      </c>
      <c r="H19006" s="139" t="inlineStr">
        <is>
          <t>SBIN0032698</t>
        </is>
      </c>
      <c r="I19006" s="139" t="inlineStr">
        <is>
          <t>SYNB0003229</t>
        </is>
      </c>
    </row>
    <row r="19007" ht="15.6" customHeight="1">
      <c r="E19007" s="139" t="inlineStr">
        <is>
          <t>BKID0009536</t>
        </is>
      </c>
      <c r="F19007" s="139" t="inlineStr">
        <is>
          <t>ESFB0009006</t>
        </is>
      </c>
      <c r="G19007" s="140" t="inlineStr">
        <is>
          <t>JSBL0000027</t>
        </is>
      </c>
      <c r="H19007" s="139" t="inlineStr">
        <is>
          <t>SBIN0032697</t>
        </is>
      </c>
      <c r="I19007" s="139" t="inlineStr">
        <is>
          <t>SYNB0003228</t>
        </is>
      </c>
    </row>
    <row r="19008" ht="15.6" customHeight="1">
      <c r="E19008" s="139" t="inlineStr">
        <is>
          <t>BKID0009535</t>
        </is>
      </c>
      <c r="F19008" s="139" t="inlineStr">
        <is>
          <t>ESFB0009005</t>
        </is>
      </c>
      <c r="G19008" s="140" t="inlineStr">
        <is>
          <t>JSBL0000028</t>
        </is>
      </c>
      <c r="H19008" s="139" t="inlineStr">
        <is>
          <t>SBIN0032696</t>
        </is>
      </c>
      <c r="I19008" s="139" t="inlineStr">
        <is>
          <t>SYNB0003227</t>
        </is>
      </c>
    </row>
    <row r="19009" ht="14.4" customHeight="1">
      <c r="E19009" s="139" t="inlineStr">
        <is>
          <t>BKID0009534</t>
        </is>
      </c>
      <c r="F19009" s="139" t="inlineStr">
        <is>
          <t>ESFB0009004</t>
        </is>
      </c>
      <c r="G19009" s="139" t="inlineStr">
        <is>
          <t>CHAS0INBX04</t>
        </is>
      </c>
      <c r="H19009" s="139" t="inlineStr">
        <is>
          <t>SBIN0032695</t>
        </is>
      </c>
      <c r="I19009" s="139" t="inlineStr">
        <is>
          <t>SYNB0003226</t>
        </is>
      </c>
    </row>
    <row r="19010" ht="14.4" customHeight="1">
      <c r="E19010" s="139" t="inlineStr">
        <is>
          <t>BKID0009533</t>
        </is>
      </c>
      <c r="F19010" s="139" t="inlineStr">
        <is>
          <t>ESFB0009003</t>
        </is>
      </c>
      <c r="G19010" s="139" t="inlineStr">
        <is>
          <t>CHAS0INBX03</t>
        </is>
      </c>
      <c r="H19010" s="139" t="inlineStr">
        <is>
          <t>SBIN0032694</t>
        </is>
      </c>
      <c r="I19010" s="139" t="inlineStr">
        <is>
          <t>SYNB0003225</t>
        </is>
      </c>
    </row>
    <row r="19011" ht="14.4" customHeight="1">
      <c r="E19011" s="139" t="inlineStr">
        <is>
          <t>BKID0009532</t>
        </is>
      </c>
      <c r="F19011" s="139" t="inlineStr">
        <is>
          <t>ESFB0009002</t>
        </is>
      </c>
      <c r="G19011" s="139" t="inlineStr">
        <is>
          <t>CHAS0INBX02</t>
        </is>
      </c>
      <c r="H19011" s="139" t="inlineStr">
        <is>
          <t>SBIN0032693</t>
        </is>
      </c>
      <c r="I19011" s="139" t="inlineStr">
        <is>
          <t>SYNB0003220</t>
        </is>
      </c>
    </row>
    <row r="19012" ht="14.4" customHeight="1">
      <c r="E19012" s="139" t="inlineStr">
        <is>
          <t>BKID0009531</t>
        </is>
      </c>
      <c r="F19012" s="139" t="inlineStr">
        <is>
          <t>ESFB0009001</t>
        </is>
      </c>
      <c r="G19012" s="139" t="inlineStr">
        <is>
          <t>CHAS0INBX01</t>
        </is>
      </c>
      <c r="H19012" s="139" t="inlineStr">
        <is>
          <t>SBIN0032692</t>
        </is>
      </c>
      <c r="I19012" s="139" t="inlineStr">
        <is>
          <t>SYNB0003219</t>
        </is>
      </c>
    </row>
    <row r="19013" ht="14.4" customHeight="1">
      <c r="E19013" s="139" t="inlineStr">
        <is>
          <t>BKID0009530</t>
        </is>
      </c>
      <c r="F19013" s="139" t="inlineStr">
        <is>
          <t>ESFB0008006</t>
        </is>
      </c>
      <c r="G19013" s="139" t="inlineStr">
        <is>
          <t>KAIJ0000045</t>
        </is>
      </c>
      <c r="H19013" s="139" t="inlineStr">
        <is>
          <t>SBIN0032691</t>
        </is>
      </c>
      <c r="I19013" s="139" t="inlineStr">
        <is>
          <t>SYNB0003218</t>
        </is>
      </c>
    </row>
    <row r="19014" ht="14.4" customHeight="1">
      <c r="E19014" s="139" t="inlineStr">
        <is>
          <t>BKID0009529</t>
        </is>
      </c>
      <c r="F19014" s="139" t="inlineStr">
        <is>
          <t>ESFB0008005</t>
        </is>
      </c>
      <c r="G19014" s="139" t="inlineStr">
        <is>
          <t>KAIJ0000044</t>
        </is>
      </c>
      <c r="H19014" s="139" t="inlineStr">
        <is>
          <t>SBIN0032690</t>
        </is>
      </c>
      <c r="I19014" s="139" t="inlineStr">
        <is>
          <t>SYNB0003215</t>
        </is>
      </c>
    </row>
    <row r="19015" ht="14.4" customHeight="1">
      <c r="E19015" s="139" t="inlineStr">
        <is>
          <t>BKID0009528</t>
        </is>
      </c>
      <c r="F19015" s="139" t="inlineStr">
        <is>
          <t>ESFB0008004</t>
        </is>
      </c>
      <c r="G19015" s="139" t="inlineStr">
        <is>
          <t>KAIJ0000043</t>
        </is>
      </c>
      <c r="H19015" s="139" t="inlineStr">
        <is>
          <t>SBIN0032688</t>
        </is>
      </c>
      <c r="I19015" s="139" t="inlineStr">
        <is>
          <t>SYNB0003214</t>
        </is>
      </c>
    </row>
    <row r="19016" ht="14.4" customHeight="1">
      <c r="E19016" s="139" t="inlineStr">
        <is>
          <t>BKID0009526</t>
        </is>
      </c>
      <c r="F19016" s="139" t="inlineStr">
        <is>
          <t>ESFB0008003</t>
        </is>
      </c>
      <c r="G19016" s="139" t="inlineStr">
        <is>
          <t>KAIJ0000042</t>
        </is>
      </c>
      <c r="H19016" s="139" t="inlineStr">
        <is>
          <t>SBIN0032687</t>
        </is>
      </c>
      <c r="I19016" s="139" t="inlineStr">
        <is>
          <t>SYNB0003213</t>
        </is>
      </c>
    </row>
    <row r="19017" ht="14.4" customHeight="1">
      <c r="E19017" s="139" t="inlineStr">
        <is>
          <t>BKID0009525</t>
        </is>
      </c>
      <c r="F19017" s="139" t="inlineStr">
        <is>
          <t>ESFB0008002</t>
        </is>
      </c>
      <c r="G19017" s="139" t="inlineStr">
        <is>
          <t>KAIJ0000041</t>
        </is>
      </c>
      <c r="H19017" s="139" t="inlineStr">
        <is>
          <t>SBIN0032686</t>
        </is>
      </c>
      <c r="I19017" s="139" t="inlineStr">
        <is>
          <t>SYNB0003210</t>
        </is>
      </c>
    </row>
    <row r="19018" ht="14.4" customHeight="1">
      <c r="E19018" s="139" t="inlineStr">
        <is>
          <t>BKID0009524</t>
        </is>
      </c>
      <c r="F19018" s="139" t="inlineStr">
        <is>
          <t>ESFB0008001</t>
        </is>
      </c>
      <c r="G19018" s="139" t="inlineStr">
        <is>
          <t>KAIJ0000040</t>
        </is>
      </c>
      <c r="H19018" s="139" t="inlineStr">
        <is>
          <t>SBIN0032685</t>
        </is>
      </c>
      <c r="I19018" s="139" t="inlineStr">
        <is>
          <t>SYNB0003209</t>
        </is>
      </c>
    </row>
    <row r="19019" ht="14.4" customHeight="1">
      <c r="E19019" s="139" t="inlineStr">
        <is>
          <t>BKID0009523</t>
        </is>
      </c>
      <c r="F19019" s="139" t="inlineStr">
        <is>
          <t>ESFB0007026</t>
        </is>
      </c>
      <c r="G19019" s="139" t="inlineStr">
        <is>
          <t>KAIJ0000039</t>
        </is>
      </c>
      <c r="H19019" s="139" t="inlineStr">
        <is>
          <t>SBIN0032684</t>
        </is>
      </c>
      <c r="I19019" s="139" t="inlineStr">
        <is>
          <t>SYNB0003208</t>
        </is>
      </c>
    </row>
    <row r="19020" ht="14.4" customHeight="1">
      <c r="E19020" s="139" t="inlineStr">
        <is>
          <t>BKID0009522</t>
        </is>
      </c>
      <c r="F19020" s="139" t="inlineStr">
        <is>
          <t>ESFB0007025</t>
        </is>
      </c>
      <c r="G19020" s="139" t="inlineStr">
        <is>
          <t>KAIJ0000038</t>
        </is>
      </c>
      <c r="H19020" s="139" t="inlineStr">
        <is>
          <t>SBIN0032683</t>
        </is>
      </c>
      <c r="I19020" s="139" t="inlineStr">
        <is>
          <t>SYNB0003206</t>
        </is>
      </c>
    </row>
    <row r="19021" ht="14.4" customHeight="1">
      <c r="E19021" s="139" t="inlineStr">
        <is>
          <t>BKID0009521</t>
        </is>
      </c>
      <c r="F19021" s="139" t="inlineStr">
        <is>
          <t>ESFB0007024</t>
        </is>
      </c>
      <c r="G19021" s="139" t="inlineStr">
        <is>
          <t>KAIJ0000037</t>
        </is>
      </c>
      <c r="H19021" s="139" t="inlineStr">
        <is>
          <t>SBIN0032682</t>
        </is>
      </c>
      <c r="I19021" s="139" t="inlineStr">
        <is>
          <t>SYNB0003205</t>
        </is>
      </c>
    </row>
    <row r="19022" ht="14.4" customHeight="1">
      <c r="E19022" s="139" t="inlineStr">
        <is>
          <t>BKID0009520</t>
        </is>
      </c>
      <c r="F19022" s="139" t="inlineStr">
        <is>
          <t>ESFB0007023</t>
        </is>
      </c>
      <c r="G19022" s="139" t="inlineStr">
        <is>
          <t>KAIJ0000036</t>
        </is>
      </c>
      <c r="H19022" s="139" t="inlineStr">
        <is>
          <t>SBIN0032681</t>
        </is>
      </c>
      <c r="I19022" s="139" t="inlineStr">
        <is>
          <t>SYNB0003204</t>
        </is>
      </c>
    </row>
    <row r="19023" ht="14.4" customHeight="1">
      <c r="E19023" s="139" t="inlineStr">
        <is>
          <t>BKID0009519</t>
        </is>
      </c>
      <c r="F19023" s="139" t="inlineStr">
        <is>
          <t>ESFB0007022</t>
        </is>
      </c>
      <c r="G19023" s="139" t="inlineStr">
        <is>
          <t>KAIJ0000035</t>
        </is>
      </c>
      <c r="H19023" s="139" t="inlineStr">
        <is>
          <t>SBIN0032680</t>
        </is>
      </c>
      <c r="I19023" s="139" t="inlineStr">
        <is>
          <t>SYNB0003200</t>
        </is>
      </c>
    </row>
    <row r="19024" ht="14.4" customHeight="1">
      <c r="E19024" s="139" t="inlineStr">
        <is>
          <t>BKID0009518</t>
        </is>
      </c>
      <c r="F19024" s="139" t="inlineStr">
        <is>
          <t>ESFB0007021</t>
        </is>
      </c>
      <c r="G19024" s="139" t="inlineStr">
        <is>
          <t>KAIJ0000034</t>
        </is>
      </c>
      <c r="H19024" s="139" t="inlineStr">
        <is>
          <t>SBIN0032679</t>
        </is>
      </c>
      <c r="I19024" s="139" t="inlineStr">
        <is>
          <t>SYNB0003199</t>
        </is>
      </c>
    </row>
    <row r="19025" ht="14.4" customHeight="1">
      <c r="E19025" s="139" t="inlineStr">
        <is>
          <t>BKID0009516</t>
        </is>
      </c>
      <c r="F19025" s="139" t="inlineStr">
        <is>
          <t>ESFB0007020</t>
        </is>
      </c>
      <c r="G19025" s="139" t="inlineStr">
        <is>
          <t>KAIJ0000033</t>
        </is>
      </c>
      <c r="H19025" s="139" t="inlineStr">
        <is>
          <t>SBIN0032678</t>
        </is>
      </c>
      <c r="I19025" s="139" t="inlineStr">
        <is>
          <t>SYNB0003198</t>
        </is>
      </c>
    </row>
    <row r="19026" ht="14.4" customHeight="1">
      <c r="E19026" s="139" t="inlineStr">
        <is>
          <t>BKID0009514</t>
        </is>
      </c>
      <c r="F19026" s="139" t="inlineStr">
        <is>
          <t>ESFB0007019</t>
        </is>
      </c>
      <c r="G19026" s="139" t="inlineStr">
        <is>
          <t>KAIJ0000032</t>
        </is>
      </c>
      <c r="H19026" s="139" t="inlineStr">
        <is>
          <t>SBIN0032677</t>
        </is>
      </c>
      <c r="I19026" s="139" t="inlineStr">
        <is>
          <t>SYNB0003197</t>
        </is>
      </c>
    </row>
    <row r="19027" ht="14.4" customHeight="1">
      <c r="E19027" s="139" t="inlineStr">
        <is>
          <t>BKID0009513</t>
        </is>
      </c>
      <c r="F19027" s="139" t="inlineStr">
        <is>
          <t>ESFB0007018</t>
        </is>
      </c>
      <c r="G19027" s="139" t="inlineStr">
        <is>
          <t>KAIJ0000031</t>
        </is>
      </c>
      <c r="H19027" s="139" t="inlineStr">
        <is>
          <t>SBIN0032676</t>
        </is>
      </c>
      <c r="I19027" s="139" t="inlineStr">
        <is>
          <t>SYNB0003196</t>
        </is>
      </c>
    </row>
    <row r="19028" ht="14.4" customHeight="1">
      <c r="E19028" s="139" t="inlineStr">
        <is>
          <t>BKID0009512</t>
        </is>
      </c>
      <c r="F19028" s="139" t="inlineStr">
        <is>
          <t>ESFB0007017</t>
        </is>
      </c>
      <c r="G19028" s="139" t="inlineStr">
        <is>
          <t>KAIJ0000030</t>
        </is>
      </c>
      <c r="H19028" s="139" t="inlineStr">
        <is>
          <t>SBIN0032675</t>
        </is>
      </c>
      <c r="I19028" s="139" t="inlineStr">
        <is>
          <t>SYNB0003195</t>
        </is>
      </c>
    </row>
    <row r="19029" ht="14.4" customHeight="1">
      <c r="E19029" s="139" t="inlineStr">
        <is>
          <t>BKID0009511</t>
        </is>
      </c>
      <c r="F19029" s="139" t="inlineStr">
        <is>
          <t>ESFB0007016</t>
        </is>
      </c>
      <c r="G19029" s="139" t="inlineStr">
        <is>
          <t>KAIJ0000029</t>
        </is>
      </c>
      <c r="H19029" s="139" t="inlineStr">
        <is>
          <t>SBIN0032674</t>
        </is>
      </c>
      <c r="I19029" s="139" t="inlineStr">
        <is>
          <t>SYNB0003194</t>
        </is>
      </c>
    </row>
    <row r="19030" ht="14.4" customHeight="1">
      <c r="E19030" s="139" t="inlineStr">
        <is>
          <t>BKID0009510</t>
        </is>
      </c>
      <c r="F19030" s="139" t="inlineStr">
        <is>
          <t>ESFB0007015</t>
        </is>
      </c>
      <c r="G19030" s="139" t="inlineStr">
        <is>
          <t>KAIJ0000028</t>
        </is>
      </c>
      <c r="H19030" s="139" t="inlineStr">
        <is>
          <t>SBIN0032673</t>
        </is>
      </c>
      <c r="I19030" s="139" t="inlineStr">
        <is>
          <t>SYNB0003193</t>
        </is>
      </c>
    </row>
    <row r="19031" ht="14.4" customHeight="1">
      <c r="E19031" s="139" t="inlineStr">
        <is>
          <t>BKID0009509</t>
        </is>
      </c>
      <c r="F19031" s="139" t="inlineStr">
        <is>
          <t>ESFB0007014</t>
        </is>
      </c>
      <c r="G19031" s="139" t="inlineStr">
        <is>
          <t>KAIJ0000027</t>
        </is>
      </c>
      <c r="H19031" s="139" t="inlineStr">
        <is>
          <t>SBIN0032672</t>
        </is>
      </c>
      <c r="I19031" s="139" t="inlineStr">
        <is>
          <t>SYNB0003192</t>
        </is>
      </c>
    </row>
    <row r="19032" ht="14.4" customHeight="1">
      <c r="E19032" s="139" t="inlineStr">
        <is>
          <t>BKID0009507</t>
        </is>
      </c>
      <c r="F19032" s="139" t="inlineStr">
        <is>
          <t>ESFB0007013</t>
        </is>
      </c>
      <c r="G19032" s="139" t="inlineStr">
        <is>
          <t>KAIJ0000026</t>
        </is>
      </c>
      <c r="H19032" s="139" t="inlineStr">
        <is>
          <t>SBIN0032671</t>
        </is>
      </c>
      <c r="I19032" s="139" t="inlineStr">
        <is>
          <t>SYNB0003191</t>
        </is>
      </c>
    </row>
    <row r="19033" ht="14.4" customHeight="1">
      <c r="E19033" s="139" t="inlineStr">
        <is>
          <t>BKID0009506</t>
        </is>
      </c>
      <c r="F19033" s="139" t="inlineStr">
        <is>
          <t>ESFB0007012</t>
        </is>
      </c>
      <c r="G19033" s="139" t="inlineStr">
        <is>
          <t>KAIJ0000025</t>
        </is>
      </c>
      <c r="H19033" s="139" t="inlineStr">
        <is>
          <t>SBIN0032670</t>
        </is>
      </c>
      <c r="I19033" s="139" t="inlineStr">
        <is>
          <t>SYNB0003190</t>
        </is>
      </c>
    </row>
    <row r="19034" ht="14.4" customHeight="1">
      <c r="E19034" s="139" t="inlineStr">
        <is>
          <t>BKID0009505</t>
        </is>
      </c>
      <c r="F19034" s="139" t="inlineStr">
        <is>
          <t>ESFB0007011</t>
        </is>
      </c>
      <c r="G19034" s="139" t="inlineStr">
        <is>
          <t>KAIJ0000024</t>
        </is>
      </c>
      <c r="H19034" s="139" t="inlineStr">
        <is>
          <t>SBIN0032669</t>
        </is>
      </c>
      <c r="I19034" s="139" t="inlineStr">
        <is>
          <t>SYNB0003189</t>
        </is>
      </c>
    </row>
    <row r="19035" ht="14.4" customHeight="1">
      <c r="E19035" s="139" t="inlineStr">
        <is>
          <t>BKID0009504</t>
        </is>
      </c>
      <c r="F19035" s="139" t="inlineStr">
        <is>
          <t>ESFB0007010</t>
        </is>
      </c>
      <c r="G19035" s="139" t="inlineStr">
        <is>
          <t>KAIJ0000023</t>
        </is>
      </c>
      <c r="H19035" s="139" t="inlineStr">
        <is>
          <t>SBIN0032668</t>
        </is>
      </c>
      <c r="I19035" s="139" t="inlineStr">
        <is>
          <t>SYNB0003187</t>
        </is>
      </c>
    </row>
    <row r="19036" ht="14.4" customHeight="1">
      <c r="E19036" s="139" t="inlineStr">
        <is>
          <t>BKID0009503</t>
        </is>
      </c>
      <c r="F19036" s="139" t="inlineStr">
        <is>
          <t>ESFB0007009</t>
        </is>
      </c>
      <c r="G19036" s="139" t="inlineStr">
        <is>
          <t>KAIJ0000022</t>
        </is>
      </c>
      <c r="H19036" s="139" t="inlineStr">
        <is>
          <t>SBIN0032667</t>
        </is>
      </c>
      <c r="I19036" s="139" t="inlineStr">
        <is>
          <t>SYNB0003186</t>
        </is>
      </c>
    </row>
    <row r="19037" ht="14.4" customHeight="1">
      <c r="E19037" s="139" t="inlineStr">
        <is>
          <t>BKID0009502</t>
        </is>
      </c>
      <c r="F19037" s="139" t="inlineStr">
        <is>
          <t>ESFB0007008</t>
        </is>
      </c>
      <c r="G19037" s="139" t="inlineStr">
        <is>
          <t>KAIJ0000021</t>
        </is>
      </c>
      <c r="H19037" s="139" t="inlineStr">
        <is>
          <t>SBIN0032666</t>
        </is>
      </c>
      <c r="I19037" s="139" t="inlineStr">
        <is>
          <t>SYNB0003185</t>
        </is>
      </c>
    </row>
    <row r="19038" ht="14.4" customHeight="1">
      <c r="E19038" s="139" t="inlineStr">
        <is>
          <t>BKID0009491</t>
        </is>
      </c>
      <c r="F19038" s="139" t="inlineStr">
        <is>
          <t>ESFB0007007</t>
        </is>
      </c>
      <c r="G19038" s="139" t="inlineStr">
        <is>
          <t>KAIJ0000020</t>
        </is>
      </c>
      <c r="H19038" s="139" t="inlineStr">
        <is>
          <t>SBIN0032665</t>
        </is>
      </c>
      <c r="I19038" s="139" t="inlineStr">
        <is>
          <t>SYNB0003184</t>
        </is>
      </c>
    </row>
    <row r="19039" ht="14.4" customHeight="1">
      <c r="E19039" s="139" t="inlineStr">
        <is>
          <t>BKID0009490</t>
        </is>
      </c>
      <c r="F19039" s="139" t="inlineStr">
        <is>
          <t>ESFB0007006</t>
        </is>
      </c>
      <c r="G19039" s="139" t="inlineStr">
        <is>
          <t>KAIJ0000019</t>
        </is>
      </c>
      <c r="H19039" s="139" t="inlineStr">
        <is>
          <t>SBIN0032664</t>
        </is>
      </c>
      <c r="I19039" s="139" t="inlineStr">
        <is>
          <t>SYNB0003183</t>
        </is>
      </c>
    </row>
    <row r="19040" ht="14.4" customHeight="1">
      <c r="E19040" s="139" t="inlineStr">
        <is>
          <t>BKID0009487</t>
        </is>
      </c>
      <c r="F19040" s="139" t="inlineStr">
        <is>
          <t>ESFB0007005</t>
        </is>
      </c>
      <c r="G19040" s="139" t="inlineStr">
        <is>
          <t>KAIJ0000018</t>
        </is>
      </c>
      <c r="H19040" s="139" t="inlineStr">
        <is>
          <t>SBIN0032663</t>
        </is>
      </c>
      <c r="I19040" s="139" t="inlineStr">
        <is>
          <t>SYNB0003182</t>
        </is>
      </c>
    </row>
    <row r="19041" ht="14.4" customHeight="1">
      <c r="E19041" s="139" t="inlineStr">
        <is>
          <t>BKID0009486</t>
        </is>
      </c>
      <c r="F19041" s="139" t="inlineStr">
        <is>
          <t>ESFB0007004</t>
        </is>
      </c>
      <c r="G19041" s="139" t="inlineStr">
        <is>
          <t>KAIJ0000017</t>
        </is>
      </c>
      <c r="H19041" s="139" t="inlineStr">
        <is>
          <t>SBIN0032662</t>
        </is>
      </c>
      <c r="I19041" s="139" t="inlineStr">
        <is>
          <t>SYNB0003181</t>
        </is>
      </c>
    </row>
    <row r="19042" ht="14.4" customHeight="1">
      <c r="E19042" s="139" t="inlineStr">
        <is>
          <t>BKID0009485</t>
        </is>
      </c>
      <c r="F19042" s="139" t="inlineStr">
        <is>
          <t>ESFB0007003</t>
        </is>
      </c>
      <c r="G19042" s="139" t="inlineStr">
        <is>
          <t>KAIJ0000016</t>
        </is>
      </c>
      <c r="H19042" s="139" t="inlineStr">
        <is>
          <t>SBIN0032661</t>
        </is>
      </c>
      <c r="I19042" s="139" t="inlineStr">
        <is>
          <t>SYNB0003180</t>
        </is>
      </c>
    </row>
    <row r="19043" ht="14.4" customHeight="1">
      <c r="E19043" s="139" t="inlineStr">
        <is>
          <t>BKID0009484</t>
        </is>
      </c>
      <c r="F19043" s="139" t="inlineStr">
        <is>
          <t>ESFB0007002</t>
        </is>
      </c>
      <c r="G19043" s="139" t="inlineStr">
        <is>
          <t>KAIJ0000015</t>
        </is>
      </c>
      <c r="H19043" s="139" t="inlineStr">
        <is>
          <t>SBIN0032660</t>
        </is>
      </c>
      <c r="I19043" s="139" t="inlineStr">
        <is>
          <t>SYNB0003179</t>
        </is>
      </c>
    </row>
    <row r="19044" ht="14.4" customHeight="1">
      <c r="E19044" s="139" t="inlineStr">
        <is>
          <t>BKID0009483</t>
        </is>
      </c>
      <c r="F19044" s="139" t="inlineStr">
        <is>
          <t>ESFB0007001</t>
        </is>
      </c>
      <c r="G19044" s="139" t="inlineStr">
        <is>
          <t>KAIJ0000014</t>
        </is>
      </c>
      <c r="H19044" s="139" t="inlineStr">
        <is>
          <t>SBIN0032659</t>
        </is>
      </c>
      <c r="I19044" s="139" t="inlineStr">
        <is>
          <t>SYNB0003178</t>
        </is>
      </c>
    </row>
    <row r="19045" ht="14.4" customHeight="1">
      <c r="E19045" s="139" t="inlineStr">
        <is>
          <t>BKID0009482</t>
        </is>
      </c>
      <c r="F19045" s="139" t="inlineStr">
        <is>
          <t>ESFB0005006</t>
        </is>
      </c>
      <c r="G19045" s="139" t="inlineStr">
        <is>
          <t>KAIJ0000013</t>
        </is>
      </c>
      <c r="H19045" s="139" t="inlineStr">
        <is>
          <t>SBIN0032658</t>
        </is>
      </c>
      <c r="I19045" s="139" t="inlineStr">
        <is>
          <t>SYNB0003176</t>
        </is>
      </c>
    </row>
    <row r="19046" ht="14.4" customHeight="1">
      <c r="E19046" s="139" t="inlineStr">
        <is>
          <t>BKID0009481</t>
        </is>
      </c>
      <c r="F19046" s="139" t="inlineStr">
        <is>
          <t>ESFB0005005</t>
        </is>
      </c>
      <c r="G19046" s="139" t="inlineStr">
        <is>
          <t>KAIJ0000012</t>
        </is>
      </c>
      <c r="H19046" s="139" t="inlineStr">
        <is>
          <t>SBIN0032657</t>
        </is>
      </c>
      <c r="I19046" s="139" t="inlineStr">
        <is>
          <t>SYNB0003175</t>
        </is>
      </c>
    </row>
    <row r="19047" ht="14.4" customHeight="1">
      <c r="E19047" s="139" t="inlineStr">
        <is>
          <t>BKID0009480</t>
        </is>
      </c>
      <c r="F19047" s="139" t="inlineStr">
        <is>
          <t>ESFB0005004</t>
        </is>
      </c>
      <c r="G19047" s="139" t="inlineStr">
        <is>
          <t>KAIJ0000011</t>
        </is>
      </c>
      <c r="H19047" s="139" t="inlineStr">
        <is>
          <t>SBIN0032656</t>
        </is>
      </c>
      <c r="I19047" s="139" t="inlineStr">
        <is>
          <t>SYNB0003174</t>
        </is>
      </c>
    </row>
    <row r="19048" ht="14.4" customHeight="1">
      <c r="E19048" s="139" t="inlineStr">
        <is>
          <t>BKID0009477</t>
        </is>
      </c>
      <c r="F19048" s="139" t="inlineStr">
        <is>
          <t>ESFB0005003</t>
        </is>
      </c>
      <c r="G19048" s="139" t="inlineStr">
        <is>
          <t>KAIJ0000010</t>
        </is>
      </c>
      <c r="H19048" s="139" t="inlineStr">
        <is>
          <t>SBIN0032655</t>
        </is>
      </c>
      <c r="I19048" s="139" t="inlineStr">
        <is>
          <t>SYNB0003173</t>
        </is>
      </c>
    </row>
    <row r="19049" ht="14.4" customHeight="1">
      <c r="E19049" s="139" t="inlineStr">
        <is>
          <t>BKID0009476</t>
        </is>
      </c>
      <c r="F19049" s="139" t="inlineStr">
        <is>
          <t>ESFB0005002</t>
        </is>
      </c>
      <c r="G19049" s="139" t="inlineStr">
        <is>
          <t>KAIJ0000009</t>
        </is>
      </c>
      <c r="H19049" s="139" t="inlineStr">
        <is>
          <t>SBIN0032654</t>
        </is>
      </c>
      <c r="I19049" s="139" t="inlineStr">
        <is>
          <t>SYNB0003172</t>
        </is>
      </c>
    </row>
    <row r="19050" ht="14.4" customHeight="1">
      <c r="E19050" s="139" t="inlineStr">
        <is>
          <t>BKID0009475</t>
        </is>
      </c>
      <c r="F19050" s="139" t="inlineStr">
        <is>
          <t>ESFB0005001</t>
        </is>
      </c>
      <c r="G19050" s="139" t="inlineStr">
        <is>
          <t>KAIJ0000008</t>
        </is>
      </c>
      <c r="H19050" s="139" t="inlineStr">
        <is>
          <t>SBIN0032653</t>
        </is>
      </c>
      <c r="I19050" s="139" t="inlineStr">
        <is>
          <t>SYNB0003171</t>
        </is>
      </c>
    </row>
    <row r="19051" ht="14.4" customHeight="1">
      <c r="E19051" s="139" t="inlineStr">
        <is>
          <t>BKID0009474</t>
        </is>
      </c>
      <c r="F19051" s="139" t="inlineStr">
        <is>
          <t>ESFB0004006</t>
        </is>
      </c>
      <c r="G19051" s="139" t="inlineStr">
        <is>
          <t>KAIJ0000007</t>
        </is>
      </c>
      <c r="H19051" s="139" t="inlineStr">
        <is>
          <t>SBIN0032652</t>
        </is>
      </c>
      <c r="I19051" s="139" t="inlineStr">
        <is>
          <t>SYNB0003170</t>
        </is>
      </c>
    </row>
    <row r="19052" ht="14.4" customHeight="1">
      <c r="E19052" s="139" t="inlineStr">
        <is>
          <t>BKID0009473</t>
        </is>
      </c>
      <c r="F19052" s="139" t="inlineStr">
        <is>
          <t>ESFB0004005</t>
        </is>
      </c>
      <c r="G19052" s="139" t="inlineStr">
        <is>
          <t>KAIJ0000006</t>
        </is>
      </c>
      <c r="H19052" s="139" t="inlineStr">
        <is>
          <t>SBIN0032651</t>
        </is>
      </c>
      <c r="I19052" s="139" t="inlineStr">
        <is>
          <t>SYNB0003169</t>
        </is>
      </c>
    </row>
    <row r="19053" ht="14.4" customHeight="1">
      <c r="E19053" s="139" t="inlineStr">
        <is>
          <t>BKID0009472</t>
        </is>
      </c>
      <c r="F19053" s="139" t="inlineStr">
        <is>
          <t>ESFB0004004</t>
        </is>
      </c>
      <c r="G19053" s="139" t="inlineStr">
        <is>
          <t>KAIJ0000005</t>
        </is>
      </c>
      <c r="H19053" s="139" t="inlineStr">
        <is>
          <t>SBIN0032650</t>
        </is>
      </c>
      <c r="I19053" s="139" t="inlineStr">
        <is>
          <t>SYNB0003168</t>
        </is>
      </c>
    </row>
    <row r="19054" ht="14.4" customHeight="1">
      <c r="E19054" s="139" t="inlineStr">
        <is>
          <t>BKID0009471</t>
        </is>
      </c>
      <c r="F19054" s="139" t="inlineStr">
        <is>
          <t>ESFB0004003</t>
        </is>
      </c>
      <c r="G19054" s="139" t="inlineStr">
        <is>
          <t>KAIJ0000004</t>
        </is>
      </c>
      <c r="H19054" s="139" t="inlineStr">
        <is>
          <t>SBIN0032649</t>
        </is>
      </c>
      <c r="I19054" s="139" t="inlineStr">
        <is>
          <t>SYNB0003167</t>
        </is>
      </c>
    </row>
    <row r="19055" ht="14.4" customHeight="1">
      <c r="E19055" s="139" t="inlineStr">
        <is>
          <t>BKID0009470</t>
        </is>
      </c>
      <c r="F19055" s="139" t="inlineStr">
        <is>
          <t>ESFB0004002</t>
        </is>
      </c>
      <c r="G19055" s="139" t="inlineStr">
        <is>
          <t>KAIJ0000003</t>
        </is>
      </c>
      <c r="H19055" s="139" t="inlineStr">
        <is>
          <t>SBIN0032648</t>
        </is>
      </c>
      <c r="I19055" s="139" t="inlineStr">
        <is>
          <t>SYNB0003165</t>
        </is>
      </c>
    </row>
    <row r="19056" ht="14.4" customHeight="1">
      <c r="E19056" s="139" t="inlineStr">
        <is>
          <t>BKID0009469</t>
        </is>
      </c>
      <c r="F19056" s="139" t="inlineStr">
        <is>
          <t>ESFB0004001</t>
        </is>
      </c>
      <c r="G19056" s="139" t="inlineStr">
        <is>
          <t>KAIJ0000002</t>
        </is>
      </c>
      <c r="H19056" s="139" t="inlineStr">
        <is>
          <t>SBIN0032647</t>
        </is>
      </c>
      <c r="I19056" s="139" t="inlineStr">
        <is>
          <t>SYNB0003164</t>
        </is>
      </c>
    </row>
    <row r="19057" ht="14.4" customHeight="1">
      <c r="E19057" s="139" t="inlineStr">
        <is>
          <t>BKID0009468</t>
        </is>
      </c>
      <c r="F19057" s="139" t="inlineStr">
        <is>
          <t>ESFB0003035</t>
        </is>
      </c>
      <c r="G19057" s="139" t="inlineStr">
        <is>
          <t>KAIJ0000001</t>
        </is>
      </c>
      <c r="H19057" s="139" t="inlineStr">
        <is>
          <t>SBIN0032646</t>
        </is>
      </c>
      <c r="I19057" s="139" t="inlineStr">
        <is>
          <t>SYNB0003163</t>
        </is>
      </c>
    </row>
    <row r="19058" ht="14.4" customHeight="1">
      <c r="E19058" s="139" t="inlineStr">
        <is>
          <t>BKID0009467</t>
        </is>
      </c>
      <c r="F19058" s="139" t="inlineStr">
        <is>
          <t>ESFB0003034</t>
        </is>
      </c>
      <c r="G19058" s="139" t="inlineStr">
        <is>
          <t>KJSB0KUB254</t>
        </is>
      </c>
      <c r="H19058" s="139" t="inlineStr">
        <is>
          <t>SBIN0032645</t>
        </is>
      </c>
      <c r="I19058" s="139" t="inlineStr">
        <is>
          <t>SYNB0003162</t>
        </is>
      </c>
    </row>
    <row r="19059" ht="14.4" customHeight="1">
      <c r="E19059" s="139" t="inlineStr">
        <is>
          <t>BKID0009466</t>
        </is>
      </c>
      <c r="F19059" s="139" t="inlineStr">
        <is>
          <t>ESFB0003033</t>
        </is>
      </c>
      <c r="G19059" s="139" t="inlineStr">
        <is>
          <t>KJSB0KUB253</t>
        </is>
      </c>
      <c r="H19059" s="139" t="inlineStr">
        <is>
          <t>SBIN0032644</t>
        </is>
      </c>
      <c r="I19059" s="139" t="inlineStr">
        <is>
          <t>SYNB0003161</t>
        </is>
      </c>
    </row>
    <row r="19060" ht="14.4" customHeight="1">
      <c r="E19060" s="139" t="inlineStr">
        <is>
          <t>BKID0009465</t>
        </is>
      </c>
      <c r="F19060" s="139" t="inlineStr">
        <is>
          <t>ESFB0003032</t>
        </is>
      </c>
      <c r="G19060" s="139" t="inlineStr">
        <is>
          <t>KJSB0KUB252</t>
        </is>
      </c>
      <c r="H19060" s="139" t="inlineStr">
        <is>
          <t>SBIN0032643</t>
        </is>
      </c>
      <c r="I19060" s="139" t="inlineStr">
        <is>
          <t>SYNB0003160</t>
        </is>
      </c>
    </row>
    <row r="19061" ht="14.4" customHeight="1">
      <c r="E19061" s="139" t="inlineStr">
        <is>
          <t>BKID0009464</t>
        </is>
      </c>
      <c r="F19061" s="139" t="inlineStr">
        <is>
          <t>ESFB0003031</t>
        </is>
      </c>
      <c r="G19061" s="139" t="inlineStr">
        <is>
          <t>KJSB0000502</t>
        </is>
      </c>
      <c r="H19061" s="139" t="inlineStr">
        <is>
          <t>SBIN0032642</t>
        </is>
      </c>
      <c r="I19061" s="139" t="inlineStr">
        <is>
          <t>SYNB0003157</t>
        </is>
      </c>
    </row>
    <row r="19062" ht="14.4" customHeight="1">
      <c r="E19062" s="139" t="inlineStr">
        <is>
          <t>BKID0009463</t>
        </is>
      </c>
      <c r="F19062" s="139" t="inlineStr">
        <is>
          <t>ESFB0003030</t>
        </is>
      </c>
      <c r="G19062" s="139" t="inlineStr">
        <is>
          <t>KJSB0000501</t>
        </is>
      </c>
      <c r="H19062" s="139" t="inlineStr">
        <is>
          <t>SBIN0032641</t>
        </is>
      </c>
      <c r="I19062" s="139" t="inlineStr">
        <is>
          <t>SYNB0003156</t>
        </is>
      </c>
    </row>
    <row r="19063" ht="14.4" customHeight="1">
      <c r="E19063" s="139" t="inlineStr">
        <is>
          <t>BKID0009462</t>
        </is>
      </c>
      <c r="F19063" s="139" t="inlineStr">
        <is>
          <t>ESFB0003029</t>
        </is>
      </c>
      <c r="G19063" s="139" t="inlineStr">
        <is>
          <t>KJSB0000218</t>
        </is>
      </c>
      <c r="H19063" s="139" t="inlineStr">
        <is>
          <t>SBIN0032640</t>
        </is>
      </c>
      <c r="I19063" s="139" t="inlineStr">
        <is>
          <t>SYNB0003154</t>
        </is>
      </c>
    </row>
    <row r="19064" ht="14.4" customHeight="1">
      <c r="E19064" s="139" t="inlineStr">
        <is>
          <t>BKID0009461</t>
        </is>
      </c>
      <c r="F19064" s="139" t="inlineStr">
        <is>
          <t>ESFB0003028</t>
        </is>
      </c>
      <c r="G19064" s="139" t="inlineStr">
        <is>
          <t>KJSB0000217</t>
        </is>
      </c>
      <c r="H19064" s="139" t="inlineStr">
        <is>
          <t>SBIN0032639</t>
        </is>
      </c>
      <c r="I19064" s="139" t="inlineStr">
        <is>
          <t>SYNB0003152</t>
        </is>
      </c>
    </row>
    <row r="19065" ht="14.4" customHeight="1">
      <c r="E19065" s="139" t="inlineStr">
        <is>
          <t>BKID0009460</t>
        </is>
      </c>
      <c r="F19065" s="139" t="inlineStr">
        <is>
          <t>ESFB0003027</t>
        </is>
      </c>
      <c r="G19065" s="139" t="inlineStr">
        <is>
          <t>KJSB0000216</t>
        </is>
      </c>
      <c r="H19065" s="139" t="inlineStr">
        <is>
          <t>SBIN0032638</t>
        </is>
      </c>
      <c r="I19065" s="139" t="inlineStr">
        <is>
          <t>SYNB0003147</t>
        </is>
      </c>
    </row>
    <row r="19066" ht="14.4" customHeight="1">
      <c r="E19066" s="139" t="inlineStr">
        <is>
          <t>BKID0009459</t>
        </is>
      </c>
      <c r="F19066" s="139" t="inlineStr">
        <is>
          <t>ESFB0003026</t>
        </is>
      </c>
      <c r="G19066" s="139" t="inlineStr">
        <is>
          <t>KJSB0000215</t>
        </is>
      </c>
      <c r="H19066" s="139" t="inlineStr">
        <is>
          <t>SBIN0032637</t>
        </is>
      </c>
      <c r="I19066" s="139" t="inlineStr">
        <is>
          <t>SYNB0003145</t>
        </is>
      </c>
    </row>
    <row r="19067" ht="14.4" customHeight="1">
      <c r="E19067" s="139" t="inlineStr">
        <is>
          <t>BKID0009458</t>
        </is>
      </c>
      <c r="F19067" s="139" t="inlineStr">
        <is>
          <t>ESFB0003025</t>
        </is>
      </c>
      <c r="G19067" s="139" t="inlineStr">
        <is>
          <t>KJSB0000214</t>
        </is>
      </c>
      <c r="H19067" s="139" t="inlineStr">
        <is>
          <t>SBIN0032636</t>
        </is>
      </c>
      <c r="I19067" s="139" t="inlineStr">
        <is>
          <t>SYNB0003144</t>
        </is>
      </c>
    </row>
    <row r="19068" ht="14.4" customHeight="1">
      <c r="E19068" s="139" t="inlineStr">
        <is>
          <t>BKID0009457</t>
        </is>
      </c>
      <c r="F19068" s="139" t="inlineStr">
        <is>
          <t>ESFB0003024</t>
        </is>
      </c>
      <c r="G19068" s="139" t="inlineStr">
        <is>
          <t>KJSB0000213</t>
        </is>
      </c>
      <c r="H19068" s="139" t="inlineStr">
        <is>
          <t>SBIN0032635</t>
        </is>
      </c>
      <c r="I19068" s="139" t="inlineStr">
        <is>
          <t>SYNB0003140</t>
        </is>
      </c>
    </row>
    <row r="19069" ht="14.4" customHeight="1">
      <c r="E19069" s="139" t="inlineStr">
        <is>
          <t>BKID0009456</t>
        </is>
      </c>
      <c r="F19069" s="139" t="inlineStr">
        <is>
          <t>ESFB0003023</t>
        </is>
      </c>
      <c r="G19069" s="139" t="inlineStr">
        <is>
          <t>KJSB0000212</t>
        </is>
      </c>
      <c r="H19069" s="139" t="inlineStr">
        <is>
          <t>SBIN0032634</t>
        </is>
      </c>
      <c r="I19069" s="139" t="inlineStr">
        <is>
          <t>SYNB0003139</t>
        </is>
      </c>
    </row>
    <row r="19070" ht="14.4" customHeight="1">
      <c r="E19070" s="139" t="inlineStr">
        <is>
          <t>BKID0009455</t>
        </is>
      </c>
      <c r="F19070" s="139" t="inlineStr">
        <is>
          <t>ESFB0003022</t>
        </is>
      </c>
      <c r="G19070" s="139" t="inlineStr">
        <is>
          <t>KJSB0000211</t>
        </is>
      </c>
      <c r="H19070" s="139" t="inlineStr">
        <is>
          <t>SBIN0032633</t>
        </is>
      </c>
      <c r="I19070" s="139" t="inlineStr">
        <is>
          <t>SYNB0003138</t>
        </is>
      </c>
    </row>
    <row r="19071" ht="14.4" customHeight="1">
      <c r="E19071" s="139" t="inlineStr">
        <is>
          <t>BKID0009454</t>
        </is>
      </c>
      <c r="F19071" s="139" t="inlineStr">
        <is>
          <t>ESFB0003021</t>
        </is>
      </c>
      <c r="G19071" s="139" t="inlineStr">
        <is>
          <t>KJSB0000210</t>
        </is>
      </c>
      <c r="H19071" s="139" t="inlineStr">
        <is>
          <t>SBIN0032632</t>
        </is>
      </c>
      <c r="I19071" s="139" t="inlineStr">
        <is>
          <t>SYNB0003137</t>
        </is>
      </c>
    </row>
    <row r="19072" ht="14.4" customHeight="1">
      <c r="E19072" s="139" t="inlineStr">
        <is>
          <t>BKID0009453</t>
        </is>
      </c>
      <c r="F19072" s="139" t="inlineStr">
        <is>
          <t>ESFB0003020</t>
        </is>
      </c>
      <c r="G19072" s="139" t="inlineStr">
        <is>
          <t>KJSB0000209</t>
        </is>
      </c>
      <c r="H19072" s="139" t="inlineStr">
        <is>
          <t>SBIN0032631</t>
        </is>
      </c>
      <c r="I19072" s="139" t="inlineStr">
        <is>
          <t>SYNB0003136</t>
        </is>
      </c>
    </row>
    <row r="19073" ht="14.4" customHeight="1">
      <c r="E19073" s="139" t="inlineStr">
        <is>
          <t>BKID0009452</t>
        </is>
      </c>
      <c r="F19073" s="139" t="inlineStr">
        <is>
          <t>ESFB0003019</t>
        </is>
      </c>
      <c r="G19073" s="139" t="inlineStr">
        <is>
          <t>KJSB0000208</t>
        </is>
      </c>
      <c r="H19073" s="139" t="inlineStr">
        <is>
          <t>SBIN0032630</t>
        </is>
      </c>
      <c r="I19073" s="139" t="inlineStr">
        <is>
          <t>SYNB0003135</t>
        </is>
      </c>
    </row>
    <row r="19074" ht="14.4" customHeight="1">
      <c r="E19074" s="139" t="inlineStr">
        <is>
          <t>BKID0009451</t>
        </is>
      </c>
      <c r="F19074" s="139" t="inlineStr">
        <is>
          <t>ESFB0003018</t>
        </is>
      </c>
      <c r="G19074" s="139" t="inlineStr">
        <is>
          <t>KJSB0000207</t>
        </is>
      </c>
      <c r="H19074" s="139" t="inlineStr">
        <is>
          <t>SBIN0032629</t>
        </is>
      </c>
      <c r="I19074" s="139" t="inlineStr">
        <is>
          <t>SYNB0003134</t>
        </is>
      </c>
    </row>
    <row r="19075" ht="14.4" customHeight="1">
      <c r="E19075" s="139" t="inlineStr">
        <is>
          <t>BKID0009450</t>
        </is>
      </c>
      <c r="F19075" s="139" t="inlineStr">
        <is>
          <t>ESFB0003017</t>
        </is>
      </c>
      <c r="G19075" s="139" t="inlineStr">
        <is>
          <t>KJSB0000203</t>
        </is>
      </c>
      <c r="H19075" s="139" t="inlineStr">
        <is>
          <t>SBIN0032628</t>
        </is>
      </c>
      <c r="I19075" s="139" t="inlineStr">
        <is>
          <t>SYNB0003133</t>
        </is>
      </c>
    </row>
    <row r="19076" ht="14.4" customHeight="1">
      <c r="E19076" s="139" t="inlineStr">
        <is>
          <t>BKID0009444</t>
        </is>
      </c>
      <c r="F19076" s="139" t="inlineStr">
        <is>
          <t>ESFB0003016</t>
        </is>
      </c>
      <c r="G19076" s="139" t="inlineStr">
        <is>
          <t>KJSB0000202</t>
        </is>
      </c>
      <c r="H19076" s="139" t="inlineStr">
        <is>
          <t>SBIN0032627</t>
        </is>
      </c>
      <c r="I19076" s="139" t="inlineStr">
        <is>
          <t>SYNB0003132</t>
        </is>
      </c>
    </row>
    <row r="19077" ht="14.4" customHeight="1">
      <c r="E19077" s="139" t="inlineStr">
        <is>
          <t>BKID0009443</t>
        </is>
      </c>
      <c r="F19077" s="139" t="inlineStr">
        <is>
          <t>ESFB0003015</t>
        </is>
      </c>
      <c r="G19077" s="139" t="inlineStr">
        <is>
          <t>KJSB0000201</t>
        </is>
      </c>
      <c r="H19077" s="139" t="inlineStr">
        <is>
          <t>SBIN0032626</t>
        </is>
      </c>
      <c r="I19077" s="139" t="inlineStr">
        <is>
          <t>SYNB0003131</t>
        </is>
      </c>
    </row>
    <row r="19078" ht="14.4" customHeight="1">
      <c r="E19078" s="139" t="inlineStr">
        <is>
          <t>BKID0009442</t>
        </is>
      </c>
      <c r="F19078" s="139" t="inlineStr">
        <is>
          <t>ESFB0003014</t>
        </is>
      </c>
      <c r="G19078" s="139" t="inlineStr">
        <is>
          <t>KJSB0000029</t>
        </is>
      </c>
      <c r="H19078" s="139" t="inlineStr">
        <is>
          <t>SBIN0032625</t>
        </is>
      </c>
      <c r="I19078" s="139" t="inlineStr">
        <is>
          <t>SYNB0003130</t>
        </is>
      </c>
    </row>
    <row r="19079" ht="14.4" customHeight="1">
      <c r="E19079" s="139" t="inlineStr">
        <is>
          <t>BKID0009441</t>
        </is>
      </c>
      <c r="F19079" s="139" t="inlineStr">
        <is>
          <t>ESFB0003013</t>
        </is>
      </c>
      <c r="G19079" s="139" t="inlineStr">
        <is>
          <t>KJSB0000028</t>
        </is>
      </c>
      <c r="H19079" s="139" t="inlineStr">
        <is>
          <t>SBIN0032624</t>
        </is>
      </c>
      <c r="I19079" s="139" t="inlineStr">
        <is>
          <t>SYNB0003129</t>
        </is>
      </c>
    </row>
    <row r="19080" ht="14.4" customHeight="1">
      <c r="E19080" s="139" t="inlineStr">
        <is>
          <t>BKID0009440</t>
        </is>
      </c>
      <c r="F19080" s="139" t="inlineStr">
        <is>
          <t>ESFB0003012</t>
        </is>
      </c>
      <c r="G19080" s="139" t="inlineStr">
        <is>
          <t>KJSB0000027</t>
        </is>
      </c>
      <c r="H19080" s="139" t="inlineStr">
        <is>
          <t>SBIN0032621</t>
        </is>
      </c>
      <c r="I19080" s="139" t="inlineStr">
        <is>
          <t>SYNB0003128</t>
        </is>
      </c>
    </row>
    <row r="19081" ht="14.4" customHeight="1">
      <c r="E19081" s="139" t="inlineStr">
        <is>
          <t>BKID0009439</t>
        </is>
      </c>
      <c r="F19081" s="139" t="inlineStr">
        <is>
          <t>ESFB0003011</t>
        </is>
      </c>
      <c r="G19081" s="139" t="inlineStr">
        <is>
          <t>KJSB0000026</t>
        </is>
      </c>
      <c r="H19081" s="139" t="inlineStr">
        <is>
          <t>SBIN0032620</t>
        </is>
      </c>
      <c r="I19081" s="139" t="inlineStr">
        <is>
          <t>SYNB0003127</t>
        </is>
      </c>
    </row>
    <row r="19082" ht="14.4" customHeight="1">
      <c r="E19082" s="139" t="inlineStr">
        <is>
          <t>BKID0009438</t>
        </is>
      </c>
      <c r="F19082" s="139" t="inlineStr">
        <is>
          <t>ESFB0003010</t>
        </is>
      </c>
      <c r="G19082" s="139" t="inlineStr">
        <is>
          <t>KJSB0000025</t>
        </is>
      </c>
      <c r="H19082" s="139" t="inlineStr">
        <is>
          <t>SBIN0032619</t>
        </is>
      </c>
      <c r="I19082" s="139" t="inlineStr">
        <is>
          <t>SYNB0003126</t>
        </is>
      </c>
    </row>
    <row r="19083" ht="14.4" customHeight="1">
      <c r="E19083" s="139" t="inlineStr">
        <is>
          <t>BKID0009437</t>
        </is>
      </c>
      <c r="F19083" s="139" t="inlineStr">
        <is>
          <t>ESFB0003009</t>
        </is>
      </c>
      <c r="G19083" s="139" t="inlineStr">
        <is>
          <t>KJSB0000024</t>
        </is>
      </c>
      <c r="H19083" s="139" t="inlineStr">
        <is>
          <t>SBIN0032618</t>
        </is>
      </c>
      <c r="I19083" s="139" t="inlineStr">
        <is>
          <t>SYNB0003125</t>
        </is>
      </c>
    </row>
    <row r="19084" ht="14.4" customHeight="1">
      <c r="E19084" s="139" t="inlineStr">
        <is>
          <t>BKID0009436</t>
        </is>
      </c>
      <c r="F19084" s="139" t="inlineStr">
        <is>
          <t>ESFB0003008</t>
        </is>
      </c>
      <c r="G19084" s="139" t="inlineStr">
        <is>
          <t>KJSB0000023</t>
        </is>
      </c>
      <c r="H19084" s="139" t="inlineStr">
        <is>
          <t>SBIN0032617</t>
        </is>
      </c>
      <c r="I19084" s="139" t="inlineStr">
        <is>
          <t>SYNB0003124</t>
        </is>
      </c>
    </row>
    <row r="19085" ht="14.4" customHeight="1">
      <c r="E19085" s="139" t="inlineStr">
        <is>
          <t>BKID0009435</t>
        </is>
      </c>
      <c r="F19085" s="139" t="inlineStr">
        <is>
          <t>ESFB0003007</t>
        </is>
      </c>
      <c r="G19085" s="139" t="inlineStr">
        <is>
          <t>KJSB0000021</t>
        </is>
      </c>
      <c r="H19085" s="139" t="inlineStr">
        <is>
          <t>SBIN0032616</t>
        </is>
      </c>
      <c r="I19085" s="139" t="inlineStr">
        <is>
          <t>SYNB0003123</t>
        </is>
      </c>
    </row>
    <row r="19086" ht="14.4" customHeight="1">
      <c r="E19086" s="139" t="inlineStr">
        <is>
          <t>BKID0009434</t>
        </is>
      </c>
      <c r="F19086" s="139" t="inlineStr">
        <is>
          <t>ESFB0003006</t>
        </is>
      </c>
      <c r="G19086" s="139" t="inlineStr">
        <is>
          <t>KJSB0000020</t>
        </is>
      </c>
      <c r="H19086" s="139" t="inlineStr">
        <is>
          <t>SBIN0032615</t>
        </is>
      </c>
      <c r="I19086" s="139" t="inlineStr">
        <is>
          <t>SYNB0003122</t>
        </is>
      </c>
    </row>
    <row r="19087" ht="14.4" customHeight="1">
      <c r="E19087" s="139" t="inlineStr">
        <is>
          <t>BKID0009430</t>
        </is>
      </c>
      <c r="F19087" s="139" t="inlineStr">
        <is>
          <t>ESFB0003005</t>
        </is>
      </c>
      <c r="G19087" s="139" t="inlineStr">
        <is>
          <t>KJSB0000019</t>
        </is>
      </c>
      <c r="H19087" s="139" t="inlineStr">
        <is>
          <t>SBIN0032614</t>
        </is>
      </c>
      <c r="I19087" s="139" t="inlineStr">
        <is>
          <t>SYNB0003121</t>
        </is>
      </c>
    </row>
    <row r="19088" ht="14.4" customHeight="1">
      <c r="E19088" s="139" t="inlineStr">
        <is>
          <t>BKID0009428</t>
        </is>
      </c>
      <c r="F19088" s="139" t="inlineStr">
        <is>
          <t>ESFB0003004</t>
        </is>
      </c>
      <c r="G19088" s="139" t="inlineStr">
        <is>
          <t>KJSB0000018</t>
        </is>
      </c>
      <c r="H19088" s="139" t="inlineStr">
        <is>
          <t>SBIN0032613</t>
        </is>
      </c>
      <c r="I19088" s="139" t="inlineStr">
        <is>
          <t>SYNB0003120</t>
        </is>
      </c>
    </row>
    <row r="19089" ht="14.4" customHeight="1">
      <c r="E19089" s="139" t="inlineStr">
        <is>
          <t>BKID0009427</t>
        </is>
      </c>
      <c r="F19089" s="139" t="inlineStr">
        <is>
          <t>ESFB0003003</t>
        </is>
      </c>
      <c r="G19089" s="139" t="inlineStr">
        <is>
          <t>KJSB0000016</t>
        </is>
      </c>
      <c r="H19089" s="139" t="inlineStr">
        <is>
          <t>SBIN0032612</t>
        </is>
      </c>
      <c r="I19089" s="139" t="inlineStr">
        <is>
          <t>SYNB0003114</t>
        </is>
      </c>
    </row>
    <row r="19090" ht="14.4" customHeight="1">
      <c r="E19090" s="139" t="inlineStr">
        <is>
          <t>BKID0009426</t>
        </is>
      </c>
      <c r="F19090" s="139" t="inlineStr">
        <is>
          <t>ESFB0003002</t>
        </is>
      </c>
      <c r="G19090" s="139" t="inlineStr">
        <is>
          <t>KJSB0000015</t>
        </is>
      </c>
      <c r="H19090" s="139" t="inlineStr">
        <is>
          <t>SBIN0032611</t>
        </is>
      </c>
      <c r="I19090" s="139" t="inlineStr">
        <is>
          <t>SYNB0003112</t>
        </is>
      </c>
    </row>
    <row r="19091" ht="14.4" customHeight="1">
      <c r="E19091" s="139" t="inlineStr">
        <is>
          <t>BKID0009425</t>
        </is>
      </c>
      <c r="F19091" s="139" t="inlineStr">
        <is>
          <t>ESFB0003001</t>
        </is>
      </c>
      <c r="G19091" s="139" t="inlineStr">
        <is>
          <t>KJSB0000014</t>
        </is>
      </c>
      <c r="H19091" s="139" t="inlineStr">
        <is>
          <t>SBIN0032610</t>
        </is>
      </c>
      <c r="I19091" s="139" t="inlineStr">
        <is>
          <t>SYNB0003111</t>
        </is>
      </c>
    </row>
    <row r="19092" ht="14.4" customHeight="1">
      <c r="E19092" s="139" t="inlineStr">
        <is>
          <t>BKID0009424</t>
        </is>
      </c>
      <c r="F19092" s="139" t="inlineStr">
        <is>
          <t>ESFB0001161</t>
        </is>
      </c>
      <c r="G19092" s="139" t="inlineStr">
        <is>
          <t>KJSB0000013</t>
        </is>
      </c>
      <c r="H19092" s="139" t="inlineStr">
        <is>
          <t>SBIN0032609</t>
        </is>
      </c>
      <c r="I19092" s="139" t="inlineStr">
        <is>
          <t>SYNB0003101</t>
        </is>
      </c>
    </row>
    <row r="19093" ht="14.4" customHeight="1">
      <c r="E19093" s="139" t="inlineStr">
        <is>
          <t>BKID0009423</t>
        </is>
      </c>
      <c r="F19093" s="139" t="inlineStr">
        <is>
          <t>ESFB0001160</t>
        </is>
      </c>
      <c r="G19093" s="139" t="inlineStr">
        <is>
          <t>KJSB0000012</t>
        </is>
      </c>
      <c r="H19093" s="139" t="inlineStr">
        <is>
          <t>SBIN0032608</t>
        </is>
      </c>
      <c r="I19093" s="139" t="inlineStr">
        <is>
          <t>SYNB0003099</t>
        </is>
      </c>
    </row>
    <row r="19094" ht="14.4" customHeight="1">
      <c r="E19094" s="139" t="inlineStr">
        <is>
          <t>BKID0009422</t>
        </is>
      </c>
      <c r="F19094" s="139" t="inlineStr">
        <is>
          <t>ESFB0001159</t>
        </is>
      </c>
      <c r="G19094" s="139" t="inlineStr">
        <is>
          <t>KJSB0000011</t>
        </is>
      </c>
      <c r="H19094" s="139" t="inlineStr">
        <is>
          <t>SBIN0032607</t>
        </is>
      </c>
      <c r="I19094" s="139" t="inlineStr">
        <is>
          <t>SYNB0003098</t>
        </is>
      </c>
    </row>
    <row r="19095" ht="14.4" customHeight="1">
      <c r="E19095" s="139" t="inlineStr">
        <is>
          <t>BKID0009421</t>
        </is>
      </c>
      <c r="F19095" s="139" t="inlineStr">
        <is>
          <t>ESFB0001158</t>
        </is>
      </c>
      <c r="G19095" s="139" t="inlineStr">
        <is>
          <t>KJSB0000010</t>
        </is>
      </c>
      <c r="H19095" s="139" t="inlineStr">
        <is>
          <t>SBIN0032606</t>
        </is>
      </c>
      <c r="I19095" s="139" t="inlineStr">
        <is>
          <t>SYNB0003097</t>
        </is>
      </c>
    </row>
    <row r="19096" ht="14.4" customHeight="1">
      <c r="E19096" s="139" t="inlineStr">
        <is>
          <t>BKID0009420</t>
        </is>
      </c>
      <c r="F19096" s="139" t="inlineStr">
        <is>
          <t>ESFB0001157</t>
        </is>
      </c>
      <c r="G19096" s="139" t="inlineStr">
        <is>
          <t>KJSB0000009</t>
        </is>
      </c>
      <c r="H19096" s="139" t="inlineStr">
        <is>
          <t>SBIN0032605</t>
        </is>
      </c>
      <c r="I19096" s="139" t="inlineStr">
        <is>
          <t>SYNB0003096</t>
        </is>
      </c>
    </row>
    <row r="19097" ht="14.4" customHeight="1">
      <c r="E19097" s="139" t="inlineStr">
        <is>
          <t>BKID0009418</t>
        </is>
      </c>
      <c r="F19097" s="139" t="inlineStr">
        <is>
          <t>ESFB0001156</t>
        </is>
      </c>
      <c r="G19097" s="139" t="inlineStr">
        <is>
          <t>KJSB0000008</t>
        </is>
      </c>
      <c r="H19097" s="139" t="inlineStr">
        <is>
          <t>SBIN0032604</t>
        </is>
      </c>
      <c r="I19097" s="139" t="inlineStr">
        <is>
          <t>SYNB0003095</t>
        </is>
      </c>
    </row>
    <row r="19098" ht="14.4" customHeight="1">
      <c r="E19098" s="139" t="inlineStr">
        <is>
          <t>BKID0009417</t>
        </is>
      </c>
      <c r="F19098" s="139" t="inlineStr">
        <is>
          <t>ESFB0001155</t>
        </is>
      </c>
      <c r="G19098" s="139" t="inlineStr">
        <is>
          <t>KJSB0000007</t>
        </is>
      </c>
      <c r="H19098" s="139" t="inlineStr">
        <is>
          <t>SBIN0032603</t>
        </is>
      </c>
      <c r="I19098" s="139" t="inlineStr">
        <is>
          <t>SYNB0003094</t>
        </is>
      </c>
    </row>
    <row r="19099" ht="14.4" customHeight="1">
      <c r="E19099" s="139" t="inlineStr">
        <is>
          <t>BKID0009416</t>
        </is>
      </c>
      <c r="F19099" s="139" t="inlineStr">
        <is>
          <t>ESFB0001154</t>
        </is>
      </c>
      <c r="G19099" s="139" t="inlineStr">
        <is>
          <t>KJSB0000006</t>
        </is>
      </c>
      <c r="H19099" s="139" t="inlineStr">
        <is>
          <t>SBIN0032602</t>
        </is>
      </c>
      <c r="I19099" s="139" t="inlineStr">
        <is>
          <t>SYNB0003093</t>
        </is>
      </c>
    </row>
    <row r="19100" ht="14.4" customHeight="1">
      <c r="E19100" s="139" t="inlineStr">
        <is>
          <t>BKID0009415</t>
        </is>
      </c>
      <c r="F19100" s="139" t="inlineStr">
        <is>
          <t>ESFB0001153</t>
        </is>
      </c>
      <c r="G19100" s="139" t="inlineStr">
        <is>
          <t>KJSB0000005</t>
        </is>
      </c>
      <c r="H19100" s="139" t="inlineStr">
        <is>
          <t>SBIN0032512</t>
        </is>
      </c>
      <c r="I19100" s="139" t="inlineStr">
        <is>
          <t>SYNB0003092</t>
        </is>
      </c>
    </row>
    <row r="19101" ht="14.4" customHeight="1">
      <c r="E19101" s="139" t="inlineStr">
        <is>
          <t>BKID0009414</t>
        </is>
      </c>
      <c r="F19101" s="139" t="inlineStr">
        <is>
          <t>ESFB0001144</t>
        </is>
      </c>
      <c r="G19101" s="139" t="inlineStr">
        <is>
          <t>KJSB0000004</t>
        </is>
      </c>
      <c r="H19101" s="139" t="inlineStr">
        <is>
          <t>SBIN0032510</t>
        </is>
      </c>
      <c r="I19101" s="139" t="inlineStr">
        <is>
          <t>SYNB0003091</t>
        </is>
      </c>
    </row>
    <row r="19102" ht="14.4" customHeight="1">
      <c r="E19102" s="139" t="inlineStr">
        <is>
          <t>BKID0009413</t>
        </is>
      </c>
      <c r="F19102" s="139" t="inlineStr">
        <is>
          <t>ESFB0001143</t>
        </is>
      </c>
      <c r="G19102" s="139" t="inlineStr">
        <is>
          <t>KJSB0000003</t>
        </is>
      </c>
      <c r="H19102" s="139" t="inlineStr">
        <is>
          <t>SBIN0032509</t>
        </is>
      </c>
      <c r="I19102" s="139" t="inlineStr">
        <is>
          <t>SYNB0003090</t>
        </is>
      </c>
    </row>
    <row r="19103" ht="14.4" customHeight="1">
      <c r="E19103" s="139" t="inlineStr">
        <is>
          <t>BKID0009412</t>
        </is>
      </c>
      <c r="F19103" s="139" t="inlineStr">
        <is>
          <t>ESFB0001142</t>
        </is>
      </c>
      <c r="G19103" s="139" t="inlineStr">
        <is>
          <t>KJSB0000002</t>
        </is>
      </c>
      <c r="H19103" s="139" t="inlineStr">
        <is>
          <t>SBIN0032507</t>
        </is>
      </c>
      <c r="I19103" s="139" t="inlineStr">
        <is>
          <t>SYNB0003089</t>
        </is>
      </c>
    </row>
    <row r="19104" ht="14.4" customHeight="1">
      <c r="E19104" s="139" t="inlineStr">
        <is>
          <t>BKID0009411</t>
        </is>
      </c>
      <c r="F19104" s="139" t="inlineStr">
        <is>
          <t>ESFB0001141</t>
        </is>
      </c>
      <c r="G19104" s="139" t="inlineStr">
        <is>
          <t>KCCB0WRB054</t>
        </is>
      </c>
      <c r="H19104" s="139" t="inlineStr">
        <is>
          <t>SBIN0032506</t>
        </is>
      </c>
      <c r="I19104" s="139" t="inlineStr">
        <is>
          <t>SYNB0003088</t>
        </is>
      </c>
    </row>
    <row r="19105" ht="14.4" customHeight="1">
      <c r="E19105" s="139" t="inlineStr">
        <is>
          <t>BKID0009409</t>
        </is>
      </c>
      <c r="F19105" s="139" t="inlineStr">
        <is>
          <t>ESFB0001140</t>
        </is>
      </c>
      <c r="G19105" s="139" t="inlineStr">
        <is>
          <t>KCCB0VTV009</t>
        </is>
      </c>
      <c r="H19105" s="139" t="inlineStr">
        <is>
          <t>SBIN0032505</t>
        </is>
      </c>
      <c r="I19105" s="139" t="inlineStr">
        <is>
          <t>SYNB0003087</t>
        </is>
      </c>
    </row>
    <row r="19106" ht="14.4" customHeight="1">
      <c r="E19106" s="139" t="inlineStr">
        <is>
          <t>BKID0009408</t>
        </is>
      </c>
      <c r="F19106" s="139" t="inlineStr">
        <is>
          <t>ESFB0001139</t>
        </is>
      </c>
      <c r="G19106" s="139" t="inlineStr">
        <is>
          <t>KCCB0VSR015</t>
        </is>
      </c>
      <c r="H19106" s="139" t="inlineStr">
        <is>
          <t>SBIN0032504</t>
        </is>
      </c>
      <c r="I19106" s="139" t="inlineStr">
        <is>
          <t>SYNB0003086</t>
        </is>
      </c>
    </row>
    <row r="19107" ht="14.4" customHeight="1">
      <c r="E19107" s="139" t="inlineStr">
        <is>
          <t>BKID0009407</t>
        </is>
      </c>
      <c r="F19107" s="139" t="inlineStr">
        <is>
          <t>ESFB0001138</t>
        </is>
      </c>
      <c r="G19107" s="139" t="inlineStr">
        <is>
          <t>KCCB0VSN020</t>
        </is>
      </c>
      <c r="H19107" s="139" t="inlineStr">
        <is>
          <t>SBIN0032503</t>
        </is>
      </c>
      <c r="I19107" s="139" t="inlineStr">
        <is>
          <t>SYNB0003085</t>
        </is>
      </c>
    </row>
    <row r="19108" ht="14.4" customHeight="1">
      <c r="E19108" s="139" t="inlineStr">
        <is>
          <t>BKID0009406</t>
        </is>
      </c>
      <c r="F19108" s="139" t="inlineStr">
        <is>
          <t>ESFB0001137</t>
        </is>
      </c>
      <c r="G19108" s="139" t="inlineStr">
        <is>
          <t>KCCB0VDD024</t>
        </is>
      </c>
      <c r="H19108" s="139" t="inlineStr">
        <is>
          <t>SBIN0032502</t>
        </is>
      </c>
      <c r="I19108" s="139" t="inlineStr">
        <is>
          <t>SYNB0003084</t>
        </is>
      </c>
    </row>
    <row r="19109" ht="14.4" customHeight="1">
      <c r="E19109" s="139" t="inlineStr">
        <is>
          <t>BKID0009405</t>
        </is>
      </c>
      <c r="F19109" s="139" t="inlineStr">
        <is>
          <t>ESFB0001136</t>
        </is>
      </c>
      <c r="G19109" s="139" t="inlineStr">
        <is>
          <t>KCCB0USM047</t>
        </is>
      </c>
      <c r="H19109" s="139" t="inlineStr">
        <is>
          <t>SBIN0032501</t>
        </is>
      </c>
      <c r="I19109" s="139" t="inlineStr">
        <is>
          <t>SYNB0003083</t>
        </is>
      </c>
    </row>
    <row r="19110" ht="14.4" customHeight="1">
      <c r="E19110" s="139" t="inlineStr">
        <is>
          <t>BKID0009404</t>
        </is>
      </c>
      <c r="F19110" s="139" t="inlineStr">
        <is>
          <t>ESFB0001135</t>
        </is>
      </c>
      <c r="G19110" s="139" t="inlineStr">
        <is>
          <t>KCCB0USM006</t>
        </is>
      </c>
      <c r="H19110" s="139" t="inlineStr">
        <is>
          <t>SBIN0032500</t>
        </is>
      </c>
      <c r="I19110" s="139" t="inlineStr">
        <is>
          <t>SYNB0003082</t>
        </is>
      </c>
    </row>
    <row r="19111" ht="14.4" customHeight="1">
      <c r="E19111" s="139" t="inlineStr">
        <is>
          <t>BKID0009403</t>
        </is>
      </c>
      <c r="F19111" s="139" t="inlineStr">
        <is>
          <t>ESFB0001134</t>
        </is>
      </c>
      <c r="G19111" s="139" t="inlineStr">
        <is>
          <t>KCCB0UDN040</t>
        </is>
      </c>
      <c r="H19111" s="139" t="inlineStr">
        <is>
          <t>SBIN0032499</t>
        </is>
      </c>
      <c r="I19111" s="139" t="inlineStr">
        <is>
          <t>SYNB0003081</t>
        </is>
      </c>
    </row>
    <row r="19112" ht="14.4" customHeight="1">
      <c r="E19112" s="139" t="inlineStr">
        <is>
          <t>BKID0009402</t>
        </is>
      </c>
      <c r="F19112" s="139" t="inlineStr">
        <is>
          <t>ESFB0001133</t>
        </is>
      </c>
      <c r="G19112" s="139" t="inlineStr">
        <is>
          <t>KCCB0UDN037</t>
        </is>
      </c>
      <c r="H19112" s="139" t="inlineStr">
        <is>
          <t>SBIN0032498</t>
        </is>
      </c>
      <c r="I19112" s="139" t="inlineStr">
        <is>
          <t>SYNB0003080</t>
        </is>
      </c>
    </row>
    <row r="19113" ht="14.4" customHeight="1">
      <c r="E19113" s="139" t="inlineStr">
        <is>
          <t>BKID0009401</t>
        </is>
      </c>
      <c r="F19113" s="139" t="inlineStr">
        <is>
          <t>ESFB0001132</t>
        </is>
      </c>
      <c r="G19113" s="139" t="inlineStr">
        <is>
          <t>KCCB0TXM032</t>
        </is>
      </c>
      <c r="H19113" s="139" t="inlineStr">
        <is>
          <t>SBIN0032497</t>
        </is>
      </c>
      <c r="I19113" s="139" t="inlineStr">
        <is>
          <t>SYNB0003079</t>
        </is>
      </c>
    </row>
    <row r="19114" ht="14.4" customHeight="1">
      <c r="E19114" s="139" t="inlineStr">
        <is>
          <t>BKID0009400</t>
        </is>
      </c>
      <c r="F19114" s="139" t="inlineStr">
        <is>
          <t>ESFB0001131</t>
        </is>
      </c>
      <c r="G19114" s="139" t="inlineStr">
        <is>
          <t>KCCB0SXS008</t>
        </is>
      </c>
      <c r="H19114" s="139" t="inlineStr">
        <is>
          <t>SBIN0032496</t>
        </is>
      </c>
      <c r="I19114" s="139" t="inlineStr">
        <is>
          <t>SYNB0003077</t>
        </is>
      </c>
    </row>
    <row r="19115" ht="14.4" customHeight="1">
      <c r="E19115" s="139" t="inlineStr">
        <is>
          <t>BKID0009386</t>
        </is>
      </c>
      <c r="F19115" s="139" t="inlineStr">
        <is>
          <t>ESFB0001130</t>
        </is>
      </c>
      <c r="G19115" s="139" t="inlineStr">
        <is>
          <t>KCCB0SNN005</t>
        </is>
      </c>
      <c r="H19115" s="139" t="inlineStr">
        <is>
          <t>SBIN0032495</t>
        </is>
      </c>
      <c r="I19115" s="139" t="inlineStr">
        <is>
          <t>SYNB0003076</t>
        </is>
      </c>
    </row>
    <row r="19116" ht="14.4" customHeight="1">
      <c r="E19116" s="139" t="inlineStr">
        <is>
          <t>BKID0009385</t>
        </is>
      </c>
      <c r="F19116" s="139" t="inlineStr">
        <is>
          <t>ESFB0001129</t>
        </is>
      </c>
      <c r="G19116" s="139" t="inlineStr">
        <is>
          <t>KCCB0SMR007</t>
        </is>
      </c>
      <c r="H19116" s="139" t="inlineStr">
        <is>
          <t>SBIN0032494</t>
        </is>
      </c>
      <c r="I19116" s="139" t="inlineStr">
        <is>
          <t>SYNB0003075</t>
        </is>
      </c>
    </row>
    <row r="19117" ht="14.4" customHeight="1">
      <c r="E19117" s="139" t="inlineStr">
        <is>
          <t>BKID0009382</t>
        </is>
      </c>
      <c r="F19117" s="139" t="inlineStr">
        <is>
          <t>ESFB0001128</t>
        </is>
      </c>
      <c r="G19117" s="139" t="inlineStr">
        <is>
          <t>KCCB0SME049</t>
        </is>
      </c>
      <c r="H19117" s="139" t="inlineStr">
        <is>
          <t>SBIN0032493</t>
        </is>
      </c>
      <c r="I19117" s="139" t="inlineStr">
        <is>
          <t>SYNB0003074</t>
        </is>
      </c>
    </row>
    <row r="19118" ht="14.4" customHeight="1">
      <c r="E19118" s="139" t="inlineStr">
        <is>
          <t>BKID0009381</t>
        </is>
      </c>
      <c r="F19118" s="139" t="inlineStr">
        <is>
          <t>ESFB0001127</t>
        </is>
      </c>
      <c r="G19118" s="139" t="inlineStr">
        <is>
          <t>KCCB0SLR012</t>
        </is>
      </c>
      <c r="H19118" s="139" t="inlineStr">
        <is>
          <t>SBIN0032492</t>
        </is>
      </c>
      <c r="I19118" s="139" t="inlineStr">
        <is>
          <t>SYNB0003073</t>
        </is>
      </c>
    </row>
    <row r="19119" ht="14.4" customHeight="1">
      <c r="E19119" s="139" t="inlineStr">
        <is>
          <t>BKID0009380</t>
        </is>
      </c>
      <c r="F19119" s="139" t="inlineStr">
        <is>
          <t>ESFB0001126</t>
        </is>
      </c>
      <c r="G19119" s="139" t="inlineStr">
        <is>
          <t>KCCB0SDR031</t>
        </is>
      </c>
      <c r="H19119" s="139" t="inlineStr">
        <is>
          <t>SBIN0032491</t>
        </is>
      </c>
      <c r="I19119" s="139" t="inlineStr">
        <is>
          <t>SYNB0003072</t>
        </is>
      </c>
    </row>
    <row r="19120" ht="14.4" customHeight="1">
      <c r="E19120" s="139" t="inlineStr">
        <is>
          <t>BKID0009375</t>
        </is>
      </c>
      <c r="F19120" s="139" t="inlineStr">
        <is>
          <t>ESFB0001125</t>
        </is>
      </c>
      <c r="G19120" s="139" t="inlineStr">
        <is>
          <t>KCCB0SCT034</t>
        </is>
      </c>
      <c r="H19120" s="139" t="inlineStr">
        <is>
          <t>SBIN0032490</t>
        </is>
      </c>
      <c r="I19120" s="139" t="inlineStr">
        <is>
          <t>SYNB0003071</t>
        </is>
      </c>
    </row>
    <row r="19121" ht="14.4" customHeight="1">
      <c r="E19121" s="139" t="inlineStr">
        <is>
          <t>BKID0009371</t>
        </is>
      </c>
      <c r="F19121" s="139" t="inlineStr">
        <is>
          <t>ESFB0001124</t>
        </is>
      </c>
      <c r="G19121" s="139" t="inlineStr">
        <is>
          <t>KCCB0SCR023</t>
        </is>
      </c>
      <c r="H19121" s="139" t="inlineStr">
        <is>
          <t>SBIN0032489</t>
        </is>
      </c>
      <c r="I19121" s="139" t="inlineStr">
        <is>
          <t>SYNB0003070</t>
        </is>
      </c>
    </row>
    <row r="19122" ht="14.4" customHeight="1">
      <c r="E19122" s="139" t="inlineStr">
        <is>
          <t>BKID0009370</t>
        </is>
      </c>
      <c r="F19122" s="139" t="inlineStr">
        <is>
          <t>ESFB0001123</t>
        </is>
      </c>
      <c r="G19122" s="139" t="inlineStr">
        <is>
          <t>KCCB0SBP055</t>
        </is>
      </c>
      <c r="H19122" s="139" t="inlineStr">
        <is>
          <t>SBIN0032488</t>
        </is>
      </c>
      <c r="I19122" s="139" t="inlineStr">
        <is>
          <t>SYNB0003069</t>
        </is>
      </c>
    </row>
    <row r="19123" ht="14.4" customHeight="1">
      <c r="E19123" s="139" t="inlineStr">
        <is>
          <t>BKID0009367</t>
        </is>
      </c>
      <c r="F19123" s="139" t="inlineStr">
        <is>
          <t>ESFB0001122</t>
        </is>
      </c>
      <c r="G19123" s="139" t="inlineStr">
        <is>
          <t>KCCB0RTGS4C</t>
        </is>
      </c>
      <c r="H19123" s="139" t="inlineStr">
        <is>
          <t>SBIN0032487</t>
        </is>
      </c>
      <c r="I19123" s="139" t="inlineStr">
        <is>
          <t>SYNB0003068</t>
        </is>
      </c>
    </row>
    <row r="19124" ht="14.4" customHeight="1">
      <c r="E19124" s="139" t="inlineStr">
        <is>
          <t>BKID0009366</t>
        </is>
      </c>
      <c r="F19124" s="139" t="inlineStr">
        <is>
          <t>ESFB0001121</t>
        </is>
      </c>
      <c r="G19124" s="139" t="inlineStr">
        <is>
          <t>KCCB0RRD042</t>
        </is>
      </c>
      <c r="H19124" s="139" t="inlineStr">
        <is>
          <t>SBIN0032486</t>
        </is>
      </c>
      <c r="I19124" s="139" t="inlineStr">
        <is>
          <t>SYNB0003067</t>
        </is>
      </c>
    </row>
    <row r="19125" ht="14.4" customHeight="1">
      <c r="E19125" s="139" t="inlineStr">
        <is>
          <t>BKID0009365</t>
        </is>
      </c>
      <c r="F19125" s="139" t="inlineStr">
        <is>
          <t>ESFB0001120</t>
        </is>
      </c>
      <c r="G19125" s="139" t="inlineStr">
        <is>
          <t>KCCB0RJT057</t>
        </is>
      </c>
      <c r="H19125" s="139" t="inlineStr">
        <is>
          <t>SBIN0032485</t>
        </is>
      </c>
      <c r="I19125" s="139" t="inlineStr">
        <is>
          <t>SYNB0003065</t>
        </is>
      </c>
    </row>
    <row r="19126" ht="14.4" customHeight="1">
      <c r="E19126" s="139" t="inlineStr">
        <is>
          <t>BKID0009364</t>
        </is>
      </c>
      <c r="F19126" s="139" t="inlineStr">
        <is>
          <t>ESFB0001119</t>
        </is>
      </c>
      <c r="G19126" s="139" t="inlineStr">
        <is>
          <t>KCCB0PSR041</t>
        </is>
      </c>
      <c r="H19126" s="139" t="inlineStr">
        <is>
          <t>SBIN0032484</t>
        </is>
      </c>
      <c r="I19126" s="139" t="inlineStr">
        <is>
          <t>SYNB0003063</t>
        </is>
      </c>
    </row>
    <row r="19127" ht="14.4" customHeight="1">
      <c r="E19127" s="139" t="inlineStr">
        <is>
          <t>BKID0009363</t>
        </is>
      </c>
      <c r="F19127" s="139" t="inlineStr">
        <is>
          <t>ESFB0001118</t>
        </is>
      </c>
      <c r="G19127" s="139" t="inlineStr">
        <is>
          <t>KCCB0POR053</t>
        </is>
      </c>
      <c r="H19127" s="139" t="inlineStr">
        <is>
          <t>SBIN0032483</t>
        </is>
      </c>
      <c r="I19127" s="139" t="inlineStr">
        <is>
          <t>SYNB0003062</t>
        </is>
      </c>
    </row>
    <row r="19128" ht="14.4" customHeight="1">
      <c r="E19128" s="139" t="inlineStr">
        <is>
          <t>BKID0009362</t>
        </is>
      </c>
      <c r="F19128" s="139" t="inlineStr">
        <is>
          <t>ESFB0001117</t>
        </is>
      </c>
      <c r="G19128" s="139" t="inlineStr">
        <is>
          <t>KCCB0PCV013</t>
        </is>
      </c>
      <c r="H19128" s="139" t="inlineStr">
        <is>
          <t>SBIN0032482</t>
        </is>
      </c>
      <c r="I19128" s="139" t="inlineStr">
        <is>
          <t>SYNB0003061</t>
        </is>
      </c>
    </row>
    <row r="19129" ht="14.4" customHeight="1">
      <c r="E19129" s="139" t="inlineStr">
        <is>
          <t>BKID0009361</t>
        </is>
      </c>
      <c r="F19129" s="139" t="inlineStr">
        <is>
          <t>ESFB0001116</t>
        </is>
      </c>
      <c r="G19129" s="139" t="inlineStr">
        <is>
          <t>KCCB0PCR011</t>
        </is>
      </c>
      <c r="H19129" s="139" t="inlineStr">
        <is>
          <t>SBIN0032481</t>
        </is>
      </c>
      <c r="I19129" s="139" t="inlineStr">
        <is>
          <t>SYNB0003060</t>
        </is>
      </c>
    </row>
    <row r="19130" ht="14.4" customHeight="1">
      <c r="E19130" s="139" t="inlineStr">
        <is>
          <t>BKID0009360</t>
        </is>
      </c>
      <c r="F19130" s="139" t="inlineStr">
        <is>
          <t>ESFB0001115</t>
        </is>
      </c>
      <c r="G19130" s="139" t="inlineStr">
        <is>
          <t>KCCB0NVW016</t>
        </is>
      </c>
      <c r="H19130" s="139" t="inlineStr">
        <is>
          <t>SBIN0032480</t>
        </is>
      </c>
      <c r="I19130" s="139" t="inlineStr">
        <is>
          <t>SYNB0003059</t>
        </is>
      </c>
    </row>
    <row r="19131" ht="14.4" customHeight="1">
      <c r="E19131" s="139" t="inlineStr">
        <is>
          <t>BKID0009359</t>
        </is>
      </c>
      <c r="F19131" s="139" t="inlineStr">
        <is>
          <t>ESFB0001114</t>
        </is>
      </c>
      <c r="G19131" s="139" t="inlineStr">
        <is>
          <t>KCCB0NRM097</t>
        </is>
      </c>
      <c r="H19131" s="139" t="inlineStr">
        <is>
          <t>SBIN0032479</t>
        </is>
      </c>
      <c r="I19131" s="139" t="inlineStr">
        <is>
          <t>SYNB0003058</t>
        </is>
      </c>
    </row>
    <row r="19132" ht="14.4" customHeight="1">
      <c r="E19132" s="139" t="inlineStr">
        <is>
          <t>BKID0009358</t>
        </is>
      </c>
      <c r="F19132" s="139" t="inlineStr">
        <is>
          <t>ESFB0001113</t>
        </is>
      </c>
      <c r="G19132" s="139" t="inlineStr">
        <is>
          <t>KCCB0NPR044</t>
        </is>
      </c>
      <c r="H19132" s="139" t="inlineStr">
        <is>
          <t>SBIN0032478</t>
        </is>
      </c>
      <c r="I19132" s="139" t="inlineStr">
        <is>
          <t>SYNB0003057</t>
        </is>
      </c>
    </row>
    <row r="19133" ht="14.4" customHeight="1">
      <c r="E19133" s="139" t="inlineStr">
        <is>
          <t>BKID0009357</t>
        </is>
      </c>
      <c r="F19133" s="139" t="inlineStr">
        <is>
          <t>ESFB0001112</t>
        </is>
      </c>
      <c r="G19133" s="139" t="inlineStr">
        <is>
          <t>KCCB0NAR050</t>
        </is>
      </c>
      <c r="H19133" s="139" t="inlineStr">
        <is>
          <t>SBIN0032477</t>
        </is>
      </c>
      <c r="I19133" s="139" t="inlineStr">
        <is>
          <t>SYNB0003056</t>
        </is>
      </c>
    </row>
    <row r="19134" ht="14.4" customHeight="1">
      <c r="E19134" s="139" t="inlineStr">
        <is>
          <t>BKID0009356</t>
        </is>
      </c>
      <c r="F19134" s="139" t="inlineStr">
        <is>
          <t>ESFB0001111</t>
        </is>
      </c>
      <c r="G19134" s="139" t="inlineStr">
        <is>
          <t>KCCB0MNN025</t>
        </is>
      </c>
      <c r="H19134" s="139" t="inlineStr">
        <is>
          <t>SBIN0032476</t>
        </is>
      </c>
      <c r="I19134" s="139" t="inlineStr">
        <is>
          <t>SYNB0003055</t>
        </is>
      </c>
    </row>
    <row r="19135" ht="14.4" customHeight="1">
      <c r="E19135" s="139" t="inlineStr">
        <is>
          <t>BKID0009355</t>
        </is>
      </c>
      <c r="F19135" s="139" t="inlineStr">
        <is>
          <t>ESFB0001110</t>
        </is>
      </c>
      <c r="G19135" s="139" t="inlineStr">
        <is>
          <t>KCCB0MJL036</t>
        </is>
      </c>
      <c r="H19135" s="139" t="inlineStr">
        <is>
          <t>SBIN0032475</t>
        </is>
      </c>
      <c r="I19135" s="139" t="inlineStr">
        <is>
          <t>SYNB0003054</t>
        </is>
      </c>
    </row>
    <row r="19136" ht="14.4" customHeight="1">
      <c r="E19136" s="139" t="inlineStr">
        <is>
          <t>BKID0009354</t>
        </is>
      </c>
      <c r="F19136" s="139" t="inlineStr">
        <is>
          <t>ESFB0001109</t>
        </is>
      </c>
      <c r="G19136" s="139" t="inlineStr">
        <is>
          <t>KCCB0MDR030</t>
        </is>
      </c>
      <c r="H19136" s="139" t="inlineStr">
        <is>
          <t>SBIN0032474</t>
        </is>
      </c>
      <c r="I19136" s="139" t="inlineStr">
        <is>
          <t>SYNB0003053</t>
        </is>
      </c>
    </row>
    <row r="19137" ht="14.4" customHeight="1">
      <c r="E19137" s="139" t="inlineStr">
        <is>
          <t>BKID0009353</t>
        </is>
      </c>
      <c r="F19137" s="139" t="inlineStr">
        <is>
          <t>ESFB0001108</t>
        </is>
      </c>
      <c r="G19137" s="139" t="inlineStr">
        <is>
          <t>KCCB0KTW039</t>
        </is>
      </c>
      <c r="H19137" s="139" t="inlineStr">
        <is>
          <t>SBIN0032473</t>
        </is>
      </c>
      <c r="I19137" s="139" t="inlineStr">
        <is>
          <t>SYNB0003052</t>
        </is>
      </c>
    </row>
    <row r="19138" ht="14.4" customHeight="1">
      <c r="E19138" s="139" t="inlineStr">
        <is>
          <t>BKID0009352</t>
        </is>
      </c>
      <c r="F19138" s="139" t="inlineStr">
        <is>
          <t>ESFB0001107</t>
        </is>
      </c>
      <c r="G19138" s="139" t="inlineStr">
        <is>
          <t>KCCB0KMD002</t>
        </is>
      </c>
      <c r="H19138" s="139" t="inlineStr">
        <is>
          <t>SBIN0032472</t>
        </is>
      </c>
      <c r="I19138" s="139" t="inlineStr">
        <is>
          <t>SYNB0003051</t>
        </is>
      </c>
    </row>
    <row r="19139" ht="14.4" customHeight="1">
      <c r="E19139" s="139" t="inlineStr">
        <is>
          <t>BKID0009351</t>
        </is>
      </c>
      <c r="F19139" s="139" t="inlineStr">
        <is>
          <t>ESFB0001106</t>
        </is>
      </c>
      <c r="G19139" s="139" t="inlineStr">
        <is>
          <t>KCCB0KMB027</t>
        </is>
      </c>
      <c r="H19139" s="139" t="inlineStr">
        <is>
          <t>SBIN0032471</t>
        </is>
      </c>
      <c r="I19139" s="139" t="inlineStr">
        <is>
          <t>SYNB0003050</t>
        </is>
      </c>
    </row>
    <row r="19140" ht="14.4" customHeight="1">
      <c r="E19140" s="139" t="inlineStr">
        <is>
          <t>BKID0009350</t>
        </is>
      </c>
      <c r="F19140" s="139" t="inlineStr">
        <is>
          <t>ESFB0001105</t>
        </is>
      </c>
      <c r="G19140" s="139" t="inlineStr">
        <is>
          <t>KCCB0KLP001</t>
        </is>
      </c>
      <c r="H19140" s="139" t="inlineStr">
        <is>
          <t>SBIN0032470</t>
        </is>
      </c>
      <c r="I19140" s="139" t="inlineStr">
        <is>
          <t>SYNB0003049</t>
        </is>
      </c>
    </row>
    <row r="19141" ht="14.4" customHeight="1">
      <c r="E19141" s="139" t="inlineStr">
        <is>
          <t>BKID0009340</t>
        </is>
      </c>
      <c r="F19141" s="139" t="inlineStr">
        <is>
          <t>ESFB0001104</t>
        </is>
      </c>
      <c r="G19141" s="139" t="inlineStr">
        <is>
          <t>KCCB0KLB026</t>
        </is>
      </c>
      <c r="H19141" s="139" t="inlineStr">
        <is>
          <t>SBIN0032468</t>
        </is>
      </c>
      <c r="I19141" s="139" t="inlineStr">
        <is>
          <t>SYNB0003048</t>
        </is>
      </c>
    </row>
    <row r="19142" ht="14.4" customHeight="1">
      <c r="E19142" s="139" t="inlineStr">
        <is>
          <t>BKID0009325</t>
        </is>
      </c>
      <c r="F19142" s="139" t="inlineStr">
        <is>
          <t>ESFB0001103</t>
        </is>
      </c>
      <c r="G19142" s="139" t="inlineStr">
        <is>
          <t>KCCB0JOD051</t>
        </is>
      </c>
      <c r="H19142" s="139" t="inlineStr">
        <is>
          <t>SBIN0032467</t>
        </is>
      </c>
      <c r="I19142" s="139" t="inlineStr">
        <is>
          <t>SYNB0003046</t>
        </is>
      </c>
    </row>
    <row r="19143" ht="14.4" customHeight="1">
      <c r="E19143" s="139" t="inlineStr">
        <is>
          <t>BKID0009320</t>
        </is>
      </c>
      <c r="F19143" s="139" t="inlineStr">
        <is>
          <t>ESFB0001102</t>
        </is>
      </c>
      <c r="G19143" s="139" t="inlineStr">
        <is>
          <t>KCCB0JBR035</t>
        </is>
      </c>
      <c r="H19143" s="139" t="inlineStr">
        <is>
          <t>SBIN0032466</t>
        </is>
      </c>
      <c r="I19143" s="139" t="inlineStr">
        <is>
          <t>SYNB0003045</t>
        </is>
      </c>
    </row>
    <row r="19144" ht="14.4" customHeight="1">
      <c r="E19144" s="139" t="inlineStr">
        <is>
          <t>BKID0009316</t>
        </is>
      </c>
      <c r="F19144" s="139" t="inlineStr">
        <is>
          <t>ESFB0001101</t>
        </is>
      </c>
      <c r="G19144" s="139" t="inlineStr">
        <is>
          <t>KCCB0ISP019</t>
        </is>
      </c>
      <c r="H19144" s="139" t="inlineStr">
        <is>
          <t>SBIN0032465</t>
        </is>
      </c>
      <c r="I19144" s="139" t="inlineStr">
        <is>
          <t>SYNB0003044</t>
        </is>
      </c>
    </row>
    <row r="19145" ht="14.4" customHeight="1">
      <c r="E19145" s="139" t="inlineStr">
        <is>
          <t>BKID0009315</t>
        </is>
      </c>
      <c r="F19145" s="139" t="inlineStr">
        <is>
          <t>ESFB0001100</t>
        </is>
      </c>
      <c r="G19145" s="139" t="inlineStr">
        <is>
          <t>KCCB0GNR038</t>
        </is>
      </c>
      <c r="H19145" s="139" t="inlineStr">
        <is>
          <t>SBIN0032464</t>
        </is>
      </c>
      <c r="I19145" s="139" t="inlineStr">
        <is>
          <t>SYNB0003043</t>
        </is>
      </c>
    </row>
    <row r="19146" ht="14.4" customHeight="1">
      <c r="E19146" s="139" t="inlineStr">
        <is>
          <t>BKID0009312</t>
        </is>
      </c>
      <c r="F19146" s="139" t="inlineStr">
        <is>
          <t>ESFB0001099</t>
        </is>
      </c>
      <c r="G19146" s="139" t="inlineStr">
        <is>
          <t>KCCB0GHA046</t>
        </is>
      </c>
      <c r="H19146" s="139" t="inlineStr">
        <is>
          <t>SBIN0032463</t>
        </is>
      </c>
      <c r="I19146" s="139" t="inlineStr">
        <is>
          <t>SYNB0003041</t>
        </is>
      </c>
    </row>
    <row r="19147" ht="14.4" customHeight="1">
      <c r="E19147" s="139" t="inlineStr">
        <is>
          <t>BKID0009311</t>
        </is>
      </c>
      <c r="F19147" s="139" t="inlineStr">
        <is>
          <t>ESFB0001098</t>
        </is>
      </c>
      <c r="G19147" s="139" t="inlineStr">
        <is>
          <t>KCCB0DRV017</t>
        </is>
      </c>
      <c r="H19147" s="139" t="inlineStr">
        <is>
          <t>SBIN0032462</t>
        </is>
      </c>
      <c r="I19147" s="139" t="inlineStr">
        <is>
          <t>SYNB0003040</t>
        </is>
      </c>
    </row>
    <row r="19148" ht="14.4" customHeight="1">
      <c r="E19148" s="139" t="inlineStr">
        <is>
          <t>BKID0009310</t>
        </is>
      </c>
      <c r="F19148" s="139" t="inlineStr">
        <is>
          <t>ESFB0001097</t>
        </is>
      </c>
      <c r="G19148" s="139" t="inlineStr">
        <is>
          <t>KCCB0CHH056</t>
        </is>
      </c>
      <c r="H19148" s="139" t="inlineStr">
        <is>
          <t>SBIN0032461</t>
        </is>
      </c>
      <c r="I19148" s="139" t="inlineStr">
        <is>
          <t>SYNB0003039</t>
        </is>
      </c>
    </row>
    <row r="19149" ht="14.4" customHeight="1">
      <c r="E19149" s="139" t="inlineStr">
        <is>
          <t>BKID0009309</t>
        </is>
      </c>
      <c r="F19149" s="139" t="inlineStr">
        <is>
          <t>ESFB0001096</t>
        </is>
      </c>
      <c r="G19149" s="139" t="inlineStr">
        <is>
          <t>KCCB0CGR048</t>
        </is>
      </c>
      <c r="H19149" s="139" t="inlineStr">
        <is>
          <t>SBIN0032460</t>
        </is>
      </c>
      <c r="I19149" s="139" t="inlineStr">
        <is>
          <t>SYNB0003037</t>
        </is>
      </c>
    </row>
    <row r="19150" ht="14.4" customHeight="1">
      <c r="E19150" s="139" t="inlineStr">
        <is>
          <t>BKID0009308</t>
        </is>
      </c>
      <c r="F19150" s="139" t="inlineStr">
        <is>
          <t>ESFB0001095</t>
        </is>
      </c>
      <c r="G19150" s="139" t="inlineStr">
        <is>
          <t>KCCB0BVL003</t>
        </is>
      </c>
      <c r="H19150" s="139" t="inlineStr">
        <is>
          <t>SBIN0032459</t>
        </is>
      </c>
      <c r="I19150" s="139" t="inlineStr">
        <is>
          <t>SYNB0003036</t>
        </is>
      </c>
    </row>
    <row r="19151" ht="14.4" customHeight="1">
      <c r="E19151" s="139" t="inlineStr">
        <is>
          <t>BKID0009307</t>
        </is>
      </c>
      <c r="F19151" s="139" t="inlineStr">
        <is>
          <t>ESFB0001094</t>
        </is>
      </c>
      <c r="G19151" s="139" t="inlineStr">
        <is>
          <t>KCCB0BRJ004</t>
        </is>
      </c>
      <c r="H19151" s="139" t="inlineStr">
        <is>
          <t>SBIN0032458</t>
        </is>
      </c>
      <c r="I19151" s="139" t="inlineStr">
        <is>
          <t>SYNB0003034</t>
        </is>
      </c>
    </row>
    <row r="19152" ht="14.4" customHeight="1">
      <c r="E19152" s="139" t="inlineStr">
        <is>
          <t>BKID0009306</t>
        </is>
      </c>
      <c r="F19152" s="139" t="inlineStr">
        <is>
          <t>ESFB0001093</t>
        </is>
      </c>
      <c r="G19152" s="139" t="inlineStr">
        <is>
          <t>KCCB0BPN028</t>
        </is>
      </c>
      <c r="H19152" s="139" t="inlineStr">
        <is>
          <t>SBIN0032457</t>
        </is>
      </c>
      <c r="I19152" s="139" t="inlineStr">
        <is>
          <t>SYNB0003032</t>
        </is>
      </c>
    </row>
    <row r="19153" ht="14.4" customHeight="1">
      <c r="E19153" s="139" t="inlineStr">
        <is>
          <t>BKID0009305</t>
        </is>
      </c>
      <c r="F19153" s="139" t="inlineStr">
        <is>
          <t>ESFB0001092</t>
        </is>
      </c>
      <c r="G19153" s="139" t="inlineStr">
        <is>
          <t>KCCB0BPL018</t>
        </is>
      </c>
      <c r="H19153" s="139" t="inlineStr">
        <is>
          <t>SBIN0032454</t>
        </is>
      </c>
      <c r="I19153" s="139" t="inlineStr">
        <is>
          <t>SYNB0003031</t>
        </is>
      </c>
    </row>
    <row r="19154" ht="14.4" customHeight="1">
      <c r="E19154" s="139" t="inlineStr">
        <is>
          <t>BKID0009304</t>
        </is>
      </c>
      <c r="F19154" s="139" t="inlineStr">
        <is>
          <t>ESFB0001091</t>
        </is>
      </c>
      <c r="G19154" s="139" t="inlineStr">
        <is>
          <t>KCCB0BGL043</t>
        </is>
      </c>
      <c r="H19154" s="139" t="inlineStr">
        <is>
          <t>SBIN0032453</t>
        </is>
      </c>
      <c r="I19154" s="139" t="inlineStr">
        <is>
          <t>SYNB0003030</t>
        </is>
      </c>
    </row>
    <row r="19155" ht="14.4" customHeight="1">
      <c r="E19155" s="139" t="inlineStr">
        <is>
          <t>BKID0009303</t>
        </is>
      </c>
      <c r="F19155" s="139" t="inlineStr">
        <is>
          <t>ESFB0001090</t>
        </is>
      </c>
      <c r="G19155" s="139" t="inlineStr">
        <is>
          <t>KCCB0BDK021</t>
        </is>
      </c>
      <c r="H19155" s="139" t="inlineStr">
        <is>
          <t>SBIN0032452</t>
        </is>
      </c>
      <c r="I19155" s="139" t="inlineStr">
        <is>
          <t>SYNB0003029</t>
        </is>
      </c>
    </row>
    <row r="19156" ht="14.4" customHeight="1">
      <c r="E19156" s="139" t="inlineStr">
        <is>
          <t>BKID0009302</t>
        </is>
      </c>
      <c r="F19156" s="139" t="inlineStr">
        <is>
          <t>ESFB0001089</t>
        </is>
      </c>
      <c r="G19156" s="139" t="inlineStr">
        <is>
          <t>KCCB0ASR010</t>
        </is>
      </c>
      <c r="H19156" s="139" t="inlineStr">
        <is>
          <t>SBIN0032450</t>
        </is>
      </c>
      <c r="I19156" s="139" t="inlineStr">
        <is>
          <t>SYNB0003028</t>
        </is>
      </c>
    </row>
    <row r="19157" ht="14.4" customHeight="1">
      <c r="E19157" s="139" t="inlineStr">
        <is>
          <t>BKID0009301</t>
        </is>
      </c>
      <c r="F19157" s="139" t="inlineStr">
        <is>
          <t>ESFB0001088</t>
        </is>
      </c>
      <c r="G19157" s="139" t="inlineStr">
        <is>
          <t>KCCB0ANN022</t>
        </is>
      </c>
      <c r="H19157" s="139" t="inlineStr">
        <is>
          <t>SBIN0032445</t>
        </is>
      </c>
      <c r="I19157" s="139" t="inlineStr">
        <is>
          <t>SYNB0003026</t>
        </is>
      </c>
    </row>
    <row r="19158" ht="14.4" customHeight="1">
      <c r="E19158" s="139" t="inlineStr">
        <is>
          <t>BKID0009300</t>
        </is>
      </c>
      <c r="F19158" s="139" t="inlineStr">
        <is>
          <t>ESFB0001087</t>
        </is>
      </c>
      <c r="G19158" s="139" t="inlineStr">
        <is>
          <t>KCCB0AND052</t>
        </is>
      </c>
      <c r="H19158" s="139" t="inlineStr">
        <is>
          <t>SBIN0032444</t>
        </is>
      </c>
      <c r="I19158" s="139" t="inlineStr">
        <is>
          <t>SYNB0003025</t>
        </is>
      </c>
    </row>
    <row r="19159" ht="14.4" customHeight="1">
      <c r="E19159" s="139" t="inlineStr">
        <is>
          <t>BKID0009250</t>
        </is>
      </c>
      <c r="F19159" s="139" t="inlineStr">
        <is>
          <t>ESFB0001086</t>
        </is>
      </c>
      <c r="G19159" s="139" t="inlineStr">
        <is>
          <t>KCCB0AND033</t>
        </is>
      </c>
      <c r="H19159" s="139" t="inlineStr">
        <is>
          <t>SBIN0032443</t>
        </is>
      </c>
      <c r="I19159" s="139" t="inlineStr">
        <is>
          <t>SYNB0003024</t>
        </is>
      </c>
    </row>
    <row r="19160" ht="14.4" customHeight="1">
      <c r="E19160" s="139" t="inlineStr">
        <is>
          <t>BKID0009249</t>
        </is>
      </c>
      <c r="F19160" s="139" t="inlineStr">
        <is>
          <t>ESFB0001085</t>
        </is>
      </c>
      <c r="G19160" s="139" t="inlineStr">
        <is>
          <t>KCCB0AKL045</t>
        </is>
      </c>
      <c r="H19160" s="139" t="inlineStr">
        <is>
          <t>SBIN0032442</t>
        </is>
      </c>
      <c r="I19160" s="139" t="inlineStr">
        <is>
          <t>SYNB0003023</t>
        </is>
      </c>
    </row>
    <row r="19161" ht="14.4" customHeight="1">
      <c r="E19161" s="139" t="inlineStr">
        <is>
          <t>BKID0009248</t>
        </is>
      </c>
      <c r="F19161" s="139" t="inlineStr">
        <is>
          <t>ESFB0001084</t>
        </is>
      </c>
      <c r="G19161" s="139" t="inlineStr">
        <is>
          <t>KCBL00BRN01</t>
        </is>
      </c>
      <c r="H19161" s="139" t="inlineStr">
        <is>
          <t>SBIN0032441</t>
        </is>
      </c>
      <c r="I19161" s="139" t="inlineStr">
        <is>
          <t>SYNB0003022</t>
        </is>
      </c>
    </row>
    <row r="19162" ht="14.4" customHeight="1">
      <c r="E19162" s="139" t="inlineStr">
        <is>
          <t>BKID0009247</t>
        </is>
      </c>
      <c r="F19162" s="139" t="inlineStr">
        <is>
          <t>ESFB0001083</t>
        </is>
      </c>
      <c r="G19162" s="139" t="inlineStr">
        <is>
          <t>KCBL0000102</t>
        </is>
      </c>
      <c r="H19162" s="139" t="inlineStr">
        <is>
          <t>SBIN0032440</t>
        </is>
      </c>
      <c r="I19162" s="139" t="inlineStr">
        <is>
          <t>SYNB0003021</t>
        </is>
      </c>
    </row>
    <row r="19163" ht="14.4" customHeight="1">
      <c r="E19163" s="139" t="inlineStr">
        <is>
          <t>BKID0009246</t>
        </is>
      </c>
      <c r="F19163" s="139" t="inlineStr">
        <is>
          <t>ESFB0001082</t>
        </is>
      </c>
      <c r="G19163" s="139" t="inlineStr">
        <is>
          <t>KCBL00000SC</t>
        </is>
      </c>
      <c r="H19163" s="139" t="inlineStr">
        <is>
          <t>SBIN0032439</t>
        </is>
      </c>
      <c r="I19163" s="139" t="inlineStr">
        <is>
          <t>SYNB0003020</t>
        </is>
      </c>
    </row>
    <row r="19164" ht="14.4" customHeight="1">
      <c r="E19164" s="139" t="inlineStr">
        <is>
          <t>BKID0009245</t>
        </is>
      </c>
      <c r="F19164" s="139" t="inlineStr">
        <is>
          <t>ESFB0001081</t>
        </is>
      </c>
      <c r="G19164" s="139" t="inlineStr">
        <is>
          <t>KCBL0000015</t>
        </is>
      </c>
      <c r="H19164" s="139" t="inlineStr">
        <is>
          <t>SBIN0032438</t>
        </is>
      </c>
      <c r="I19164" s="139" t="inlineStr">
        <is>
          <t>SYNB0003019</t>
        </is>
      </c>
    </row>
    <row r="19165" ht="14.4" customHeight="1">
      <c r="E19165" s="139" t="inlineStr">
        <is>
          <t>BKID0009244</t>
        </is>
      </c>
      <c r="F19165" s="139" t="inlineStr">
        <is>
          <t>ESFB0001080</t>
        </is>
      </c>
      <c r="G19165" s="139" t="inlineStr">
        <is>
          <t>KCBL0000014</t>
        </is>
      </c>
      <c r="H19165" s="139" t="inlineStr">
        <is>
          <t>SBIN0032437</t>
        </is>
      </c>
      <c r="I19165" s="139" t="inlineStr">
        <is>
          <t>SYNB0003018</t>
        </is>
      </c>
    </row>
    <row r="19166" ht="14.4" customHeight="1">
      <c r="E19166" s="139" t="inlineStr">
        <is>
          <t>BKID0009243</t>
        </is>
      </c>
      <c r="F19166" s="139" t="inlineStr">
        <is>
          <t>ESFB0001079</t>
        </is>
      </c>
      <c r="G19166" s="139" t="inlineStr">
        <is>
          <t>KCBL0000013</t>
        </is>
      </c>
      <c r="H19166" s="139" t="inlineStr">
        <is>
          <t>SBIN0032436</t>
        </is>
      </c>
      <c r="I19166" s="139" t="inlineStr">
        <is>
          <t>SYNB0003017</t>
        </is>
      </c>
    </row>
    <row r="19167" ht="14.4" customHeight="1">
      <c r="E19167" s="139" t="inlineStr">
        <is>
          <t>BKID0009242</t>
        </is>
      </c>
      <c r="F19167" s="139" t="inlineStr">
        <is>
          <t>ESFB0001078</t>
        </is>
      </c>
      <c r="G19167" s="139" t="inlineStr">
        <is>
          <t>KCBL0000012</t>
        </is>
      </c>
      <c r="H19167" s="139" t="inlineStr">
        <is>
          <t>SBIN0032435</t>
        </is>
      </c>
      <c r="I19167" s="139" t="inlineStr">
        <is>
          <t>SYNB0003015</t>
        </is>
      </c>
    </row>
    <row r="19168" ht="14.4" customHeight="1">
      <c r="E19168" s="139" t="inlineStr">
        <is>
          <t>BKID0009241</t>
        </is>
      </c>
      <c r="F19168" s="139" t="inlineStr">
        <is>
          <t>ESFB0001077</t>
        </is>
      </c>
      <c r="G19168" s="139" t="inlineStr">
        <is>
          <t>KCBL0000011</t>
        </is>
      </c>
      <c r="H19168" s="139" t="inlineStr">
        <is>
          <t>SBIN0032434</t>
        </is>
      </c>
      <c r="I19168" s="139" t="inlineStr">
        <is>
          <t>SYNB0003014</t>
        </is>
      </c>
    </row>
    <row r="19169" ht="14.4" customHeight="1">
      <c r="E19169" s="139" t="inlineStr">
        <is>
          <t>BKID0009228</t>
        </is>
      </c>
      <c r="F19169" s="139" t="inlineStr">
        <is>
          <t>ESFB0001076</t>
        </is>
      </c>
      <c r="G19169" s="139" t="inlineStr">
        <is>
          <t>KCBL0000010</t>
        </is>
      </c>
      <c r="H19169" s="139" t="inlineStr">
        <is>
          <t>SBIN0032433</t>
        </is>
      </c>
      <c r="I19169" s="139" t="inlineStr">
        <is>
          <t>SYNB0003013</t>
        </is>
      </c>
    </row>
    <row r="19170" ht="14.4" customHeight="1">
      <c r="E19170" s="139" t="inlineStr">
        <is>
          <t>BKID0009227</t>
        </is>
      </c>
      <c r="F19170" s="139" t="inlineStr">
        <is>
          <t>ESFB0001075</t>
        </is>
      </c>
      <c r="G19170" s="139" t="inlineStr">
        <is>
          <t>KCBL0000009</t>
        </is>
      </c>
      <c r="H19170" s="139" t="inlineStr">
        <is>
          <t>SBIN0032432</t>
        </is>
      </c>
      <c r="I19170" s="139" t="inlineStr">
        <is>
          <t>SYNB0003012</t>
        </is>
      </c>
    </row>
    <row r="19171" ht="14.4" customHeight="1">
      <c r="E19171" s="139" t="inlineStr">
        <is>
          <t>BKID0009226</t>
        </is>
      </c>
      <c r="F19171" s="139" t="inlineStr">
        <is>
          <t>ESFB0001074</t>
        </is>
      </c>
      <c r="G19171" s="139" t="inlineStr">
        <is>
          <t>KCBL0000008</t>
        </is>
      </c>
      <c r="H19171" s="139" t="inlineStr">
        <is>
          <t>SBIN0032431</t>
        </is>
      </c>
      <c r="I19171" s="139" t="inlineStr">
        <is>
          <t>SYNB0003011</t>
        </is>
      </c>
    </row>
    <row r="19172" ht="14.4" customHeight="1">
      <c r="E19172" s="139" t="inlineStr">
        <is>
          <t>BKID0009224</t>
        </is>
      </c>
      <c r="F19172" s="139" t="inlineStr">
        <is>
          <t>ESFB0001073</t>
        </is>
      </c>
      <c r="G19172" s="139" t="inlineStr">
        <is>
          <t>KCBL0000007</t>
        </is>
      </c>
      <c r="H19172" s="139" t="inlineStr">
        <is>
          <t>SBIN0032430</t>
        </is>
      </c>
      <c r="I19172" s="139" t="inlineStr">
        <is>
          <t>SYNB0003010</t>
        </is>
      </c>
    </row>
    <row r="19173" ht="14.4" customHeight="1">
      <c r="E19173" s="139" t="inlineStr">
        <is>
          <t>BKID0009223</t>
        </is>
      </c>
      <c r="F19173" s="139" t="inlineStr">
        <is>
          <t>ESFB0001072</t>
        </is>
      </c>
      <c r="G19173" s="139" t="inlineStr">
        <is>
          <t>KCBL0000006</t>
        </is>
      </c>
      <c r="H19173" s="139" t="inlineStr">
        <is>
          <t>SBIN0032429</t>
        </is>
      </c>
      <c r="I19173" s="139" t="inlineStr">
        <is>
          <t>SYNB0003009</t>
        </is>
      </c>
    </row>
    <row r="19174" ht="14.4" customHeight="1">
      <c r="E19174" s="139" t="inlineStr">
        <is>
          <t>BKID0009222</t>
        </is>
      </c>
      <c r="F19174" s="139" t="inlineStr">
        <is>
          <t>ESFB0001071</t>
        </is>
      </c>
      <c r="G19174" s="139" t="inlineStr">
        <is>
          <t>KCBL0000005</t>
        </is>
      </c>
      <c r="H19174" s="139" t="inlineStr">
        <is>
          <t>SBIN0032428</t>
        </is>
      </c>
      <c r="I19174" s="139" t="inlineStr">
        <is>
          <t>SYNB0003008</t>
        </is>
      </c>
    </row>
    <row r="19175" ht="14.4" customHeight="1">
      <c r="E19175" s="139" t="inlineStr">
        <is>
          <t>BKID0009221</t>
        </is>
      </c>
      <c r="F19175" s="139" t="inlineStr">
        <is>
          <t>ESFB0001070</t>
        </is>
      </c>
      <c r="G19175" s="139" t="inlineStr">
        <is>
          <t>KCBL0000004</t>
        </is>
      </c>
      <c r="H19175" s="139" t="inlineStr">
        <is>
          <t>SBIN0032427</t>
        </is>
      </c>
      <c r="I19175" s="139" t="inlineStr">
        <is>
          <t>SYNB0003007</t>
        </is>
      </c>
    </row>
    <row r="19176" ht="14.4" customHeight="1">
      <c r="E19176" s="139" t="inlineStr">
        <is>
          <t>BKID0009220</t>
        </is>
      </c>
      <c r="F19176" s="139" t="inlineStr">
        <is>
          <t>ESFB0001069</t>
        </is>
      </c>
      <c r="G19176" s="139" t="inlineStr">
        <is>
          <t>KCBL0000003</t>
        </is>
      </c>
      <c r="H19176" s="139" t="inlineStr">
        <is>
          <t>SBIN0032426</t>
        </is>
      </c>
      <c r="I19176" s="139" t="inlineStr">
        <is>
          <t>SYNB0003006</t>
        </is>
      </c>
    </row>
    <row r="19177" ht="14.4" customHeight="1">
      <c r="E19177" s="139" t="inlineStr">
        <is>
          <t>BKID0009219</t>
        </is>
      </c>
      <c r="F19177" s="139" t="inlineStr">
        <is>
          <t>ESFB0001068</t>
        </is>
      </c>
      <c r="G19177" s="139" t="inlineStr">
        <is>
          <t>KCBL0000002</t>
        </is>
      </c>
      <c r="H19177" s="139" t="inlineStr">
        <is>
          <t>SBIN0032425</t>
        </is>
      </c>
      <c r="I19177" s="139" t="inlineStr">
        <is>
          <t>SYNB0003004</t>
        </is>
      </c>
    </row>
    <row r="19178" ht="14.4" customHeight="1">
      <c r="E19178" s="139" t="inlineStr">
        <is>
          <t>BKID0009218</t>
        </is>
      </c>
      <c r="F19178" s="139" t="inlineStr">
        <is>
          <t>ESFB0001067</t>
        </is>
      </c>
      <c r="G19178" s="139" t="inlineStr">
        <is>
          <t>KARB0000967</t>
        </is>
      </c>
      <c r="H19178" s="139" t="inlineStr">
        <is>
          <t>SBIN0032424</t>
        </is>
      </c>
      <c r="I19178" s="139" t="inlineStr">
        <is>
          <t>SYNB0003003</t>
        </is>
      </c>
    </row>
    <row r="19179" ht="14.4" customHeight="1">
      <c r="E19179" s="139" t="inlineStr">
        <is>
          <t>BKID0009217</t>
        </is>
      </c>
      <c r="F19179" s="139" t="inlineStr">
        <is>
          <t>ESFB0001066</t>
        </is>
      </c>
      <c r="G19179" s="139" t="inlineStr">
        <is>
          <t>KARB0000966</t>
        </is>
      </c>
      <c r="H19179" s="139" t="inlineStr">
        <is>
          <t>SBIN0032423</t>
        </is>
      </c>
      <c r="I19179" s="139" t="inlineStr">
        <is>
          <t>SYNB0003002</t>
        </is>
      </c>
    </row>
    <row r="19180" ht="14.4" customHeight="1">
      <c r="E19180" s="139" t="inlineStr">
        <is>
          <t>BKID0009216</t>
        </is>
      </c>
      <c r="F19180" s="139" t="inlineStr">
        <is>
          <t>ESFB0001065</t>
        </is>
      </c>
      <c r="G19180" s="139" t="inlineStr">
        <is>
          <t>KARB0000964</t>
        </is>
      </c>
      <c r="H19180" s="139" t="inlineStr">
        <is>
          <t>SBIN0032421</t>
        </is>
      </c>
      <c r="I19180" s="139" t="inlineStr">
        <is>
          <t>SYNB0003001</t>
        </is>
      </c>
    </row>
    <row r="19181" ht="14.4" customHeight="1">
      <c r="E19181" s="139" t="inlineStr">
        <is>
          <t>BKID0009215</t>
        </is>
      </c>
      <c r="F19181" s="139" t="inlineStr">
        <is>
          <t>ESFB0001064</t>
        </is>
      </c>
      <c r="G19181" s="139" t="inlineStr">
        <is>
          <t>KARB0000963</t>
        </is>
      </c>
      <c r="H19181" s="139" t="inlineStr">
        <is>
          <t>SBIN0032420</t>
        </is>
      </c>
      <c r="I19181" s="139" t="inlineStr">
        <is>
          <t>SYNB0003000</t>
        </is>
      </c>
    </row>
    <row r="19182" ht="14.4" customHeight="1">
      <c r="E19182" s="139" t="inlineStr">
        <is>
          <t>BKID0009214</t>
        </is>
      </c>
      <c r="F19182" s="139" t="inlineStr">
        <is>
          <t>ESFB0001063</t>
        </is>
      </c>
      <c r="G19182" s="139" t="inlineStr">
        <is>
          <t>KARB0000962</t>
        </is>
      </c>
      <c r="H19182" s="139" t="inlineStr">
        <is>
          <t>SBIN0032419</t>
        </is>
      </c>
      <c r="I19182" s="139" t="inlineStr">
        <is>
          <t>SYNB0002931</t>
        </is>
      </c>
    </row>
    <row r="19183" ht="14.4" customHeight="1">
      <c r="E19183" s="139" t="inlineStr">
        <is>
          <t>BKID0009213</t>
        </is>
      </c>
      <c r="F19183" s="139" t="inlineStr">
        <is>
          <t>ESFB0001062</t>
        </is>
      </c>
      <c r="G19183" s="139" t="inlineStr">
        <is>
          <t>KARB0000960</t>
        </is>
      </c>
      <c r="H19183" s="139" t="inlineStr">
        <is>
          <t>SBIN0032418</t>
        </is>
      </c>
      <c r="I19183" s="139" t="inlineStr">
        <is>
          <t>SYNB0002926</t>
        </is>
      </c>
    </row>
    <row r="19184" ht="14.4" customHeight="1">
      <c r="E19184" s="139" t="inlineStr">
        <is>
          <t>BKID0009212</t>
        </is>
      </c>
      <c r="F19184" s="139" t="inlineStr">
        <is>
          <t>ESFB0001061</t>
        </is>
      </c>
      <c r="G19184" s="139" t="inlineStr">
        <is>
          <t>KARB0000959</t>
        </is>
      </c>
      <c r="H19184" s="139" t="inlineStr">
        <is>
          <t>SBIN0032417</t>
        </is>
      </c>
      <c r="I19184" s="139" t="inlineStr">
        <is>
          <t>SYNB0002915</t>
        </is>
      </c>
    </row>
    <row r="19185" ht="14.4" customHeight="1">
      <c r="E19185" s="139" t="inlineStr">
        <is>
          <t>BKID0009211</t>
        </is>
      </c>
      <c r="F19185" s="139" t="inlineStr">
        <is>
          <t>ESFB0001060</t>
        </is>
      </c>
      <c r="G19185" s="139" t="inlineStr">
        <is>
          <t>KARB0000958</t>
        </is>
      </c>
      <c r="H19185" s="139" t="inlineStr">
        <is>
          <t>SBIN0032416</t>
        </is>
      </c>
      <c r="I19185" s="139" t="inlineStr">
        <is>
          <t>SYNB0002436</t>
        </is>
      </c>
    </row>
    <row r="19186" ht="14.4" customHeight="1">
      <c r="E19186" s="139" t="inlineStr">
        <is>
          <t>BKID0009210</t>
        </is>
      </c>
      <c r="F19186" s="139" t="inlineStr">
        <is>
          <t>ESFB0001059</t>
        </is>
      </c>
      <c r="G19186" s="139" t="inlineStr">
        <is>
          <t>KARB0000957</t>
        </is>
      </c>
      <c r="H19186" s="139" t="inlineStr">
        <is>
          <t>SBIN0032415</t>
        </is>
      </c>
      <c r="I19186" s="139" t="inlineStr">
        <is>
          <t>SYNB0002435</t>
        </is>
      </c>
    </row>
    <row r="19187" ht="14.4" customHeight="1">
      <c r="E19187" s="139" t="inlineStr">
        <is>
          <t>BKID0009209</t>
        </is>
      </c>
      <c r="F19187" s="139" t="inlineStr">
        <is>
          <t>ESFB0001058</t>
        </is>
      </c>
      <c r="G19187" s="139" t="inlineStr">
        <is>
          <t>KARB0000956</t>
        </is>
      </c>
      <c r="H19187" s="139" t="inlineStr">
        <is>
          <t>SBIN0032414</t>
        </is>
      </c>
      <c r="I19187" s="139" t="inlineStr">
        <is>
          <t>SYNB0002434</t>
        </is>
      </c>
    </row>
    <row r="19188" ht="14.4" customHeight="1">
      <c r="E19188" s="139" t="inlineStr">
        <is>
          <t>BKID0009207</t>
        </is>
      </c>
      <c r="F19188" s="139" t="inlineStr">
        <is>
          <t>ESFB0001057</t>
        </is>
      </c>
      <c r="G19188" s="139" t="inlineStr">
        <is>
          <t>KARB0000955</t>
        </is>
      </c>
      <c r="H19188" s="139" t="inlineStr">
        <is>
          <t>SBIN0032413</t>
        </is>
      </c>
      <c r="I19188" s="139" t="inlineStr">
        <is>
          <t>SYNB0002433</t>
        </is>
      </c>
    </row>
    <row r="19189" ht="14.4" customHeight="1">
      <c r="E19189" s="139" t="inlineStr">
        <is>
          <t>BKID0009206</t>
        </is>
      </c>
      <c r="F19189" s="139" t="inlineStr">
        <is>
          <t>ESFB0001056</t>
        </is>
      </c>
      <c r="G19189" s="139" t="inlineStr">
        <is>
          <t>KARB0000954</t>
        </is>
      </c>
      <c r="H19189" s="139" t="inlineStr">
        <is>
          <t>SBIN0032412</t>
        </is>
      </c>
      <c r="I19189" s="139" t="inlineStr">
        <is>
          <t>SYNB0002432</t>
        </is>
      </c>
    </row>
    <row r="19190" ht="14.4" customHeight="1">
      <c r="E19190" s="139" t="inlineStr">
        <is>
          <t>BKID0009205</t>
        </is>
      </c>
      <c r="F19190" s="139" t="inlineStr">
        <is>
          <t>ESFB0001055</t>
        </is>
      </c>
      <c r="G19190" s="139" t="inlineStr">
        <is>
          <t>KARB0000953</t>
        </is>
      </c>
      <c r="H19190" s="139" t="inlineStr">
        <is>
          <t>SBIN0032411</t>
        </is>
      </c>
      <c r="I19190" s="139" t="inlineStr">
        <is>
          <t>SYNB0002431</t>
        </is>
      </c>
    </row>
    <row r="19191" ht="14.4" customHeight="1">
      <c r="E19191" s="139" t="inlineStr">
        <is>
          <t>BKID0009204</t>
        </is>
      </c>
      <c r="F19191" s="139" t="inlineStr">
        <is>
          <t>ESFB0001054</t>
        </is>
      </c>
      <c r="G19191" s="139" t="inlineStr">
        <is>
          <t>KARB0000952</t>
        </is>
      </c>
      <c r="H19191" s="139" t="inlineStr">
        <is>
          <t>SBIN0032410</t>
        </is>
      </c>
      <c r="I19191" s="139" t="inlineStr">
        <is>
          <t>SYNB0002428</t>
        </is>
      </c>
    </row>
    <row r="19192" ht="14.4" customHeight="1">
      <c r="E19192" s="139" t="inlineStr">
        <is>
          <t>BKID0009203</t>
        </is>
      </c>
      <c r="F19192" s="139" t="inlineStr">
        <is>
          <t>ESFB0001053</t>
        </is>
      </c>
      <c r="G19192" s="139" t="inlineStr">
        <is>
          <t>KARB0000951</t>
        </is>
      </c>
      <c r="H19192" s="139" t="inlineStr">
        <is>
          <t>SBIN0032409</t>
        </is>
      </c>
      <c r="I19192" s="139" t="inlineStr">
        <is>
          <t>SYNB0002427</t>
        </is>
      </c>
    </row>
    <row r="19193" ht="14.4" customHeight="1">
      <c r="E19193" s="139" t="inlineStr">
        <is>
          <t>BKID0009202</t>
        </is>
      </c>
      <c r="F19193" s="139" t="inlineStr">
        <is>
          <t>ESFB0001052</t>
        </is>
      </c>
      <c r="G19193" s="139" t="inlineStr">
        <is>
          <t>KARB0000950</t>
        </is>
      </c>
      <c r="H19193" s="139" t="inlineStr">
        <is>
          <t>SBIN0032408</t>
        </is>
      </c>
      <c r="I19193" s="139" t="inlineStr">
        <is>
          <t>SYNB0002426</t>
        </is>
      </c>
    </row>
    <row r="19194" ht="14.4" customHeight="1">
      <c r="E19194" s="139" t="inlineStr">
        <is>
          <t>BKID0009201</t>
        </is>
      </c>
      <c r="F19194" s="139" t="inlineStr">
        <is>
          <t>ESFB0001051</t>
        </is>
      </c>
      <c r="G19194" s="139" t="inlineStr">
        <is>
          <t>KARB0000949</t>
        </is>
      </c>
      <c r="H19194" s="139" t="inlineStr">
        <is>
          <t>SBIN0032407</t>
        </is>
      </c>
      <c r="I19194" s="139" t="inlineStr">
        <is>
          <t>SYNB0002424</t>
        </is>
      </c>
    </row>
    <row r="19195" ht="14.4" customHeight="1">
      <c r="E19195" s="139" t="inlineStr">
        <is>
          <t>BKID0009200</t>
        </is>
      </c>
      <c r="F19195" s="139" t="inlineStr">
        <is>
          <t>ESFB0001050</t>
        </is>
      </c>
      <c r="G19195" s="139" t="inlineStr">
        <is>
          <t>KARB0000948</t>
        </is>
      </c>
      <c r="H19195" s="139" t="inlineStr">
        <is>
          <t>SBIN0032406</t>
        </is>
      </c>
      <c r="I19195" s="139" t="inlineStr">
        <is>
          <t>SYNB0002423</t>
        </is>
      </c>
    </row>
    <row r="19196" ht="14.4" customHeight="1">
      <c r="E19196" s="139" t="inlineStr">
        <is>
          <t>BKID0009146</t>
        </is>
      </c>
      <c r="F19196" s="139" t="inlineStr">
        <is>
          <t>ESFB0001049</t>
        </is>
      </c>
      <c r="G19196" s="139" t="inlineStr">
        <is>
          <t>KARB0000947</t>
        </is>
      </c>
      <c r="H19196" s="139" t="inlineStr">
        <is>
          <t>SBIN0032405</t>
        </is>
      </c>
      <c r="I19196" s="139" t="inlineStr">
        <is>
          <t>SYNB0002422</t>
        </is>
      </c>
    </row>
    <row r="19197" ht="14.4" customHeight="1">
      <c r="E19197" s="139" t="inlineStr">
        <is>
          <t>BKID0009145</t>
        </is>
      </c>
      <c r="F19197" s="139" t="inlineStr">
        <is>
          <t>ESFB0001048</t>
        </is>
      </c>
      <c r="G19197" s="139" t="inlineStr">
        <is>
          <t>KARB0000946</t>
        </is>
      </c>
      <c r="H19197" s="139" t="inlineStr">
        <is>
          <t>SBIN0032404</t>
        </is>
      </c>
      <c r="I19197" s="139" t="inlineStr">
        <is>
          <t>SYNB0002421</t>
        </is>
      </c>
    </row>
    <row r="19198" ht="14.4" customHeight="1">
      <c r="E19198" s="139" t="inlineStr">
        <is>
          <t>BKID0009144</t>
        </is>
      </c>
      <c r="F19198" s="139" t="inlineStr">
        <is>
          <t>ESFB0001047</t>
        </is>
      </c>
      <c r="G19198" s="139" t="inlineStr">
        <is>
          <t>KARB0000945</t>
        </is>
      </c>
      <c r="H19198" s="139" t="inlineStr">
        <is>
          <t>SBIN0032403</t>
        </is>
      </c>
      <c r="I19198" s="139" t="inlineStr">
        <is>
          <t>SYNB0002420</t>
        </is>
      </c>
    </row>
    <row r="19199" ht="14.4" customHeight="1">
      <c r="E19199" s="139" t="inlineStr">
        <is>
          <t>BKID0009143</t>
        </is>
      </c>
      <c r="F19199" s="139" t="inlineStr">
        <is>
          <t>ESFB0001046</t>
        </is>
      </c>
      <c r="G19199" s="139" t="inlineStr">
        <is>
          <t>KARB0000944</t>
        </is>
      </c>
      <c r="H19199" s="139" t="inlineStr">
        <is>
          <t>SBIN0032402</t>
        </is>
      </c>
      <c r="I19199" s="139" t="inlineStr">
        <is>
          <t>SYNB0002418</t>
        </is>
      </c>
    </row>
    <row r="19200" ht="14.4" customHeight="1">
      <c r="E19200" s="139" t="inlineStr">
        <is>
          <t>BKID0009142</t>
        </is>
      </c>
      <c r="F19200" s="139" t="inlineStr">
        <is>
          <t>ESFB0001045</t>
        </is>
      </c>
      <c r="G19200" s="139" t="inlineStr">
        <is>
          <t>KARB0000943</t>
        </is>
      </c>
      <c r="H19200" s="139" t="inlineStr">
        <is>
          <t>SBIN0032401</t>
        </is>
      </c>
      <c r="I19200" s="139" t="inlineStr">
        <is>
          <t>SYNB0002417</t>
        </is>
      </c>
    </row>
    <row r="19201" ht="14.4" customHeight="1">
      <c r="E19201" s="139" t="inlineStr">
        <is>
          <t>BKID0009141</t>
        </is>
      </c>
      <c r="F19201" s="139" t="inlineStr">
        <is>
          <t>ESFB0001044</t>
        </is>
      </c>
      <c r="G19201" s="139" t="inlineStr">
        <is>
          <t>KARB0000942</t>
        </is>
      </c>
      <c r="H19201" s="139" t="inlineStr">
        <is>
          <t>SBIN0032400</t>
        </is>
      </c>
      <c r="I19201" s="139" t="inlineStr">
        <is>
          <t>SYNB0002416</t>
        </is>
      </c>
    </row>
    <row r="19202" ht="14.4" customHeight="1">
      <c r="E19202" s="139" t="inlineStr">
        <is>
          <t>BKID0009140</t>
        </is>
      </c>
      <c r="F19202" s="139" t="inlineStr">
        <is>
          <t>ESFB0001043</t>
        </is>
      </c>
      <c r="G19202" s="139" t="inlineStr">
        <is>
          <t>KARB0000941</t>
        </is>
      </c>
      <c r="H19202" s="139" t="inlineStr">
        <is>
          <t>SBIN0032399</t>
        </is>
      </c>
      <c r="I19202" s="139" t="inlineStr">
        <is>
          <t>SYNB0002414</t>
        </is>
      </c>
    </row>
    <row r="19203" ht="14.4" customHeight="1">
      <c r="E19203" s="139" t="inlineStr">
        <is>
          <t>BKID0009139</t>
        </is>
      </c>
      <c r="F19203" s="139" t="inlineStr">
        <is>
          <t>ESFB0001042</t>
        </is>
      </c>
      <c r="G19203" s="139" t="inlineStr">
        <is>
          <t>KARB0000940</t>
        </is>
      </c>
      <c r="H19203" s="139" t="inlineStr">
        <is>
          <t>SBIN0032398</t>
        </is>
      </c>
      <c r="I19203" s="139" t="inlineStr">
        <is>
          <t>SYNB0002413</t>
        </is>
      </c>
    </row>
    <row r="19204" ht="14.4" customHeight="1">
      <c r="E19204" s="139" t="inlineStr">
        <is>
          <t>BKID0009138</t>
        </is>
      </c>
      <c r="F19204" s="139" t="inlineStr">
        <is>
          <t>ESFB0001041</t>
        </is>
      </c>
      <c r="G19204" s="139" t="inlineStr">
        <is>
          <t>KARB0000939</t>
        </is>
      </c>
      <c r="H19204" s="139" t="inlineStr">
        <is>
          <t>SBIN0032397</t>
        </is>
      </c>
      <c r="I19204" s="139" t="inlineStr">
        <is>
          <t>SYNB0002412</t>
        </is>
      </c>
    </row>
    <row r="19205" ht="14.4" customHeight="1">
      <c r="E19205" s="139" t="inlineStr">
        <is>
          <t>BKID0009137</t>
        </is>
      </c>
      <c r="F19205" s="139" t="inlineStr">
        <is>
          <t>ESFB0001040</t>
        </is>
      </c>
      <c r="G19205" s="139" t="inlineStr">
        <is>
          <t>KARB0000938</t>
        </is>
      </c>
      <c r="H19205" s="139" t="inlineStr">
        <is>
          <t>SBIN0032396</t>
        </is>
      </c>
      <c r="I19205" s="139" t="inlineStr">
        <is>
          <t>SYNB0002015</t>
        </is>
      </c>
    </row>
    <row r="19206" ht="14.4" customHeight="1">
      <c r="E19206" s="139" t="inlineStr">
        <is>
          <t>BKID0009136</t>
        </is>
      </c>
      <c r="F19206" s="139" t="inlineStr">
        <is>
          <t>ESFB0001039</t>
        </is>
      </c>
      <c r="G19206" s="139" t="inlineStr">
        <is>
          <t>KARB0000937</t>
        </is>
      </c>
      <c r="H19206" s="139" t="inlineStr">
        <is>
          <t>SBIN0032395</t>
        </is>
      </c>
      <c r="I19206" s="139" t="inlineStr">
        <is>
          <t>SYNB0002014</t>
        </is>
      </c>
    </row>
    <row r="19207" ht="14.4" customHeight="1">
      <c r="E19207" s="139" t="inlineStr">
        <is>
          <t>BKID0009135</t>
        </is>
      </c>
      <c r="F19207" s="139" t="inlineStr">
        <is>
          <t>ESFB0001038</t>
        </is>
      </c>
      <c r="G19207" s="139" t="inlineStr">
        <is>
          <t>KARB0000936</t>
        </is>
      </c>
      <c r="H19207" s="139" t="inlineStr">
        <is>
          <t>SBIN0032394</t>
        </is>
      </c>
      <c r="I19207" s="139" t="inlineStr">
        <is>
          <t>SYNB0002013</t>
        </is>
      </c>
    </row>
    <row r="19208" ht="14.4" customHeight="1">
      <c r="E19208" s="139" t="inlineStr">
        <is>
          <t>BKID0009134</t>
        </is>
      </c>
      <c r="F19208" s="139" t="inlineStr">
        <is>
          <t>ESFB0001037</t>
        </is>
      </c>
      <c r="G19208" s="139" t="inlineStr">
        <is>
          <t>KARB0000935</t>
        </is>
      </c>
      <c r="H19208" s="139" t="inlineStr">
        <is>
          <t>SBIN0032393</t>
        </is>
      </c>
      <c r="I19208" s="139" t="inlineStr">
        <is>
          <t>SYNB0002012</t>
        </is>
      </c>
    </row>
    <row r="19209" ht="14.4" customHeight="1">
      <c r="E19209" s="139" t="inlineStr">
        <is>
          <t>BKID0009133</t>
        </is>
      </c>
      <c r="F19209" s="139" t="inlineStr">
        <is>
          <t>ESFB0001036</t>
        </is>
      </c>
      <c r="G19209" s="139" t="inlineStr">
        <is>
          <t>KARB0000934</t>
        </is>
      </c>
      <c r="H19209" s="139" t="inlineStr">
        <is>
          <t>SBIN0032392</t>
        </is>
      </c>
      <c r="I19209" s="139" t="inlineStr">
        <is>
          <t>SYNB0002011</t>
        </is>
      </c>
    </row>
    <row r="19210" ht="14.4" customHeight="1">
      <c r="E19210" s="139" t="inlineStr">
        <is>
          <t>BKID0009132</t>
        </is>
      </c>
      <c r="F19210" s="139" t="inlineStr">
        <is>
          <t>ESFB0001035</t>
        </is>
      </c>
      <c r="G19210" s="139" t="inlineStr">
        <is>
          <t>KARB0000933</t>
        </is>
      </c>
      <c r="H19210" s="139" t="inlineStr">
        <is>
          <t>SBIN0032391</t>
        </is>
      </c>
      <c r="I19210" s="139" t="inlineStr">
        <is>
          <t>SYNB0002010</t>
        </is>
      </c>
    </row>
    <row r="19211" ht="14.4" customHeight="1">
      <c r="E19211" s="139" t="inlineStr">
        <is>
          <t>BKID0009131</t>
        </is>
      </c>
      <c r="F19211" s="139" t="inlineStr">
        <is>
          <t>ESFB0001034</t>
        </is>
      </c>
      <c r="G19211" s="139" t="inlineStr">
        <is>
          <t>KARB0000932</t>
        </is>
      </c>
      <c r="H19211" s="139" t="inlineStr">
        <is>
          <t>SBIN0032390</t>
        </is>
      </c>
      <c r="I19211" s="139" t="inlineStr">
        <is>
          <t>SYNB0002009</t>
        </is>
      </c>
    </row>
    <row r="19212" ht="14.4" customHeight="1">
      <c r="E19212" s="139" t="inlineStr">
        <is>
          <t>BKID0009130</t>
        </is>
      </c>
      <c r="F19212" s="139" t="inlineStr">
        <is>
          <t>ESFB0001033</t>
        </is>
      </c>
      <c r="G19212" s="139" t="inlineStr">
        <is>
          <t>KARB0000931</t>
        </is>
      </c>
      <c r="H19212" s="139" t="inlineStr">
        <is>
          <t>SBIN0032389</t>
        </is>
      </c>
      <c r="I19212" s="139" t="inlineStr">
        <is>
          <t>SYNB0002008</t>
        </is>
      </c>
    </row>
    <row r="19213" ht="14.4" customHeight="1">
      <c r="E19213" s="139" t="inlineStr">
        <is>
          <t>BKID0009129</t>
        </is>
      </c>
      <c r="F19213" s="139" t="inlineStr">
        <is>
          <t>ESFB0001032</t>
        </is>
      </c>
      <c r="G19213" s="139" t="inlineStr">
        <is>
          <t>KARB0000930</t>
        </is>
      </c>
      <c r="H19213" s="139" t="inlineStr">
        <is>
          <t>SBIN0032388</t>
        </is>
      </c>
      <c r="I19213" s="139" t="inlineStr">
        <is>
          <t>SYNB0002007</t>
        </is>
      </c>
    </row>
    <row r="19214" ht="14.4" customHeight="1">
      <c r="E19214" s="139" t="inlineStr">
        <is>
          <t>BKID0009128</t>
        </is>
      </c>
      <c r="F19214" s="139" t="inlineStr">
        <is>
          <t>ESFB0001031</t>
        </is>
      </c>
      <c r="G19214" s="139" t="inlineStr">
        <is>
          <t>KARB0000929</t>
        </is>
      </c>
      <c r="H19214" s="139" t="inlineStr">
        <is>
          <t>SBIN0032387</t>
        </is>
      </c>
      <c r="I19214" s="139" t="inlineStr">
        <is>
          <t>SYNB0002006</t>
        </is>
      </c>
    </row>
    <row r="19215" ht="14.4" customHeight="1">
      <c r="E19215" s="139" t="inlineStr">
        <is>
          <t>BKID0009127</t>
        </is>
      </c>
      <c r="F19215" s="139" t="inlineStr">
        <is>
          <t>ESFB0001030</t>
        </is>
      </c>
      <c r="G19215" s="139" t="inlineStr">
        <is>
          <t>KARB0000928</t>
        </is>
      </c>
      <c r="H19215" s="139" t="inlineStr">
        <is>
          <t>SBIN0032386</t>
        </is>
      </c>
      <c r="I19215" s="139" t="inlineStr">
        <is>
          <t>SYNB0002005</t>
        </is>
      </c>
    </row>
    <row r="19216" ht="14.4" customHeight="1">
      <c r="E19216" s="139" t="inlineStr">
        <is>
          <t>BKID0009126</t>
        </is>
      </c>
      <c r="F19216" s="139" t="inlineStr">
        <is>
          <t>ESFB0001029</t>
        </is>
      </c>
      <c r="G19216" s="139" t="inlineStr">
        <is>
          <t>KARB0000927</t>
        </is>
      </c>
      <c r="H19216" s="139" t="inlineStr">
        <is>
          <t>SBIN0032385</t>
        </is>
      </c>
      <c r="I19216" s="139" t="inlineStr">
        <is>
          <t>SYNB0002004</t>
        </is>
      </c>
    </row>
    <row r="19217" ht="14.4" customHeight="1">
      <c r="E19217" s="139" t="inlineStr">
        <is>
          <t>BKID0009125</t>
        </is>
      </c>
      <c r="F19217" s="139" t="inlineStr">
        <is>
          <t>ESFB0001028</t>
        </is>
      </c>
      <c r="G19217" s="139" t="inlineStr">
        <is>
          <t>KARB0000926</t>
        </is>
      </c>
      <c r="H19217" s="139" t="inlineStr">
        <is>
          <t>SBIN0032384</t>
        </is>
      </c>
      <c r="I19217" s="139" t="inlineStr">
        <is>
          <t>SYNB0002003</t>
        </is>
      </c>
    </row>
    <row r="19218" ht="14.4" customHeight="1">
      <c r="E19218" s="139" t="inlineStr">
        <is>
          <t>BKID0009124</t>
        </is>
      </c>
      <c r="F19218" s="139" t="inlineStr">
        <is>
          <t>ESFB0001027</t>
        </is>
      </c>
      <c r="G19218" s="139" t="inlineStr">
        <is>
          <t>KARB0000925</t>
        </is>
      </c>
      <c r="H19218" s="139" t="inlineStr">
        <is>
          <t>SBIN0032383</t>
        </is>
      </c>
      <c r="I19218" s="139" t="inlineStr">
        <is>
          <t>SYNB0002002</t>
        </is>
      </c>
    </row>
    <row r="19219" ht="14.4" customHeight="1">
      <c r="E19219" s="139" t="inlineStr">
        <is>
          <t>BKID0009123</t>
        </is>
      </c>
      <c r="F19219" s="139" t="inlineStr">
        <is>
          <t>ESFB0001026</t>
        </is>
      </c>
      <c r="G19219" s="139" t="inlineStr">
        <is>
          <t>KARB0000924</t>
        </is>
      </c>
      <c r="H19219" s="139" t="inlineStr">
        <is>
          <t>SBIN0032382</t>
        </is>
      </c>
      <c r="I19219" s="139" t="inlineStr">
        <is>
          <t>SYNB0002001</t>
        </is>
      </c>
    </row>
    <row r="19220" ht="14.4" customHeight="1">
      <c r="E19220" s="139" t="inlineStr">
        <is>
          <t>BKID0009122</t>
        </is>
      </c>
      <c r="F19220" s="139" t="inlineStr">
        <is>
          <t>ESFB0001025</t>
        </is>
      </c>
      <c r="G19220" s="139" t="inlineStr">
        <is>
          <t>KARB0000923</t>
        </is>
      </c>
      <c r="H19220" s="139" t="inlineStr">
        <is>
          <t>SBIN0032381</t>
        </is>
      </c>
      <c r="I19220" s="139" t="inlineStr">
        <is>
          <t>SYNB0002000</t>
        </is>
      </c>
    </row>
    <row r="19221" ht="14.4" customHeight="1">
      <c r="E19221" s="139" t="inlineStr">
        <is>
          <t>BKID0009121</t>
        </is>
      </c>
      <c r="F19221" s="139" t="inlineStr">
        <is>
          <t>ESFB0001024</t>
        </is>
      </c>
      <c r="G19221" s="139" t="inlineStr">
        <is>
          <t>KARB0000922</t>
        </is>
      </c>
      <c r="H19221" s="139" t="inlineStr">
        <is>
          <t>SBIN0032380</t>
        </is>
      </c>
      <c r="I19221" s="139" t="inlineStr">
        <is>
          <t>SYNB0001933</t>
        </is>
      </c>
    </row>
    <row r="19222" ht="14.4" customHeight="1">
      <c r="E19222" s="139" t="inlineStr">
        <is>
          <t>BKID0009120</t>
        </is>
      </c>
      <c r="F19222" s="139" t="inlineStr">
        <is>
          <t>ESFB0001023</t>
        </is>
      </c>
      <c r="G19222" s="139" t="inlineStr">
        <is>
          <t>KARB0000921</t>
        </is>
      </c>
      <c r="H19222" s="139" t="inlineStr">
        <is>
          <t>SBIN0032378</t>
        </is>
      </c>
      <c r="I19222" s="139" t="inlineStr">
        <is>
          <t>SYNB0001928</t>
        </is>
      </c>
    </row>
    <row r="19223" ht="14.4" customHeight="1">
      <c r="E19223" s="139" t="inlineStr">
        <is>
          <t>BKID0009119</t>
        </is>
      </c>
      <c r="F19223" s="139" t="inlineStr">
        <is>
          <t>ESFB0001022</t>
        </is>
      </c>
      <c r="G19223" s="139" t="inlineStr">
        <is>
          <t>KARB0000920</t>
        </is>
      </c>
      <c r="H19223" s="139" t="inlineStr">
        <is>
          <t>SBIN0032377</t>
        </is>
      </c>
      <c r="I19223" s="139" t="inlineStr">
        <is>
          <t>SYNB0001927</t>
        </is>
      </c>
    </row>
    <row r="19224" ht="14.4" customHeight="1">
      <c r="E19224" s="139" t="inlineStr">
        <is>
          <t>BKID0009118</t>
        </is>
      </c>
      <c r="F19224" s="139" t="inlineStr">
        <is>
          <t>ESFB0001021</t>
        </is>
      </c>
      <c r="G19224" s="139" t="inlineStr">
        <is>
          <t>KARB0000919</t>
        </is>
      </c>
      <c r="H19224" s="139" t="inlineStr">
        <is>
          <t>SBIN0032376</t>
        </is>
      </c>
      <c r="I19224" s="139" t="inlineStr">
        <is>
          <t>SYNB0001925</t>
        </is>
      </c>
    </row>
    <row r="19225" ht="14.4" customHeight="1">
      <c r="E19225" s="139" t="inlineStr">
        <is>
          <t>BKID0009116</t>
        </is>
      </c>
      <c r="F19225" s="139" t="inlineStr">
        <is>
          <t>ESFB0001020</t>
        </is>
      </c>
      <c r="G19225" s="139" t="inlineStr">
        <is>
          <t>KARB0000918</t>
        </is>
      </c>
      <c r="H19225" s="139" t="inlineStr">
        <is>
          <t>SBIN0032375</t>
        </is>
      </c>
      <c r="I19225" s="139" t="inlineStr">
        <is>
          <t>SYNB0001924</t>
        </is>
      </c>
    </row>
    <row r="19226" ht="14.4" customHeight="1">
      <c r="E19226" s="139" t="inlineStr">
        <is>
          <t>BKID0009115</t>
        </is>
      </c>
      <c r="F19226" s="139" t="inlineStr">
        <is>
          <t>ESFB0001019</t>
        </is>
      </c>
      <c r="G19226" s="139" t="inlineStr">
        <is>
          <t>KARB0000917</t>
        </is>
      </c>
      <c r="H19226" s="139" t="inlineStr">
        <is>
          <t>SBIN0032373</t>
        </is>
      </c>
      <c r="I19226" s="139" t="inlineStr">
        <is>
          <t>SYNB0001923</t>
        </is>
      </c>
    </row>
    <row r="19227" ht="14.4" customHeight="1">
      <c r="E19227" s="139" t="inlineStr">
        <is>
          <t>BKID0009114</t>
        </is>
      </c>
      <c r="F19227" s="139" t="inlineStr">
        <is>
          <t>ESFB0001018</t>
        </is>
      </c>
      <c r="G19227" s="139" t="inlineStr">
        <is>
          <t>KARB0000916</t>
        </is>
      </c>
      <c r="H19227" s="139" t="inlineStr">
        <is>
          <t>SBIN0032372</t>
        </is>
      </c>
      <c r="I19227" s="139" t="inlineStr">
        <is>
          <t>SYNB0001922</t>
        </is>
      </c>
    </row>
    <row r="19228" ht="14.4" customHeight="1">
      <c r="E19228" s="139" t="inlineStr">
        <is>
          <t>BKID0009113</t>
        </is>
      </c>
      <c r="F19228" s="139" t="inlineStr">
        <is>
          <t>ESFB0001017</t>
        </is>
      </c>
      <c r="G19228" s="139" t="inlineStr">
        <is>
          <t>KARB0000915</t>
        </is>
      </c>
      <c r="H19228" s="139" t="inlineStr">
        <is>
          <t>SBIN0032371</t>
        </is>
      </c>
      <c r="I19228" s="139" t="inlineStr">
        <is>
          <t>SYNB0001921</t>
        </is>
      </c>
    </row>
    <row r="19229" ht="14.4" customHeight="1">
      <c r="E19229" s="139" t="inlineStr">
        <is>
          <t>BKID0009112</t>
        </is>
      </c>
      <c r="F19229" s="139" t="inlineStr">
        <is>
          <t>ESFB0001016</t>
        </is>
      </c>
      <c r="G19229" s="139" t="inlineStr">
        <is>
          <t>KARB0000914</t>
        </is>
      </c>
      <c r="H19229" s="139" t="inlineStr">
        <is>
          <t>SBIN0032370</t>
        </is>
      </c>
      <c r="I19229" s="139" t="inlineStr">
        <is>
          <t>SYNB0001920</t>
        </is>
      </c>
    </row>
    <row r="19230" ht="14.4" customHeight="1">
      <c r="E19230" s="139" t="inlineStr">
        <is>
          <t>BKID0009111</t>
        </is>
      </c>
      <c r="F19230" s="139" t="inlineStr">
        <is>
          <t>ESFB0001015</t>
        </is>
      </c>
      <c r="G19230" s="139" t="inlineStr">
        <is>
          <t>KARB0000913</t>
        </is>
      </c>
      <c r="H19230" s="139" t="inlineStr">
        <is>
          <t>SBIN0032369</t>
        </is>
      </c>
      <c r="I19230" s="139" t="inlineStr">
        <is>
          <t>SYNB0001919</t>
        </is>
      </c>
    </row>
    <row r="19231" ht="14.4" customHeight="1">
      <c r="E19231" s="139" t="inlineStr">
        <is>
          <t>BKID0009110</t>
        </is>
      </c>
      <c r="F19231" s="139" t="inlineStr">
        <is>
          <t>ESFB0001014</t>
        </is>
      </c>
      <c r="G19231" s="139" t="inlineStr">
        <is>
          <t>KARB0000912</t>
        </is>
      </c>
      <c r="H19231" s="139" t="inlineStr">
        <is>
          <t>SBIN0032368</t>
        </is>
      </c>
      <c r="I19231" s="139" t="inlineStr">
        <is>
          <t>SYNB0001917</t>
        </is>
      </c>
    </row>
    <row r="19232" ht="14.4" customHeight="1">
      <c r="E19232" s="139" t="inlineStr">
        <is>
          <t>BKID0009109</t>
        </is>
      </c>
      <c r="F19232" s="139" t="inlineStr">
        <is>
          <t>ESFB0001013</t>
        </is>
      </c>
      <c r="G19232" s="139" t="inlineStr">
        <is>
          <t>KARB0000911</t>
        </is>
      </c>
      <c r="H19232" s="139" t="inlineStr">
        <is>
          <t>SBIN0032367</t>
        </is>
      </c>
      <c r="I19232" s="139" t="inlineStr">
        <is>
          <t>SYNB0001916</t>
        </is>
      </c>
    </row>
    <row r="19233" ht="14.4" customHeight="1">
      <c r="E19233" s="139" t="inlineStr">
        <is>
          <t>BKID0009108</t>
        </is>
      </c>
      <c r="F19233" s="139" t="inlineStr">
        <is>
          <t>ESFB0001012</t>
        </is>
      </c>
      <c r="G19233" s="139" t="inlineStr">
        <is>
          <t>KARB0000910</t>
        </is>
      </c>
      <c r="H19233" s="139" t="inlineStr">
        <is>
          <t>SBIN0032366</t>
        </is>
      </c>
      <c r="I19233" s="139" t="inlineStr">
        <is>
          <t>SYNB0001915</t>
        </is>
      </c>
    </row>
    <row r="19234" ht="14.4" customHeight="1">
      <c r="E19234" s="139" t="inlineStr">
        <is>
          <t>BKID0009107</t>
        </is>
      </c>
      <c r="F19234" s="139" t="inlineStr">
        <is>
          <t>ESFB0001011</t>
        </is>
      </c>
      <c r="G19234" s="139" t="inlineStr">
        <is>
          <t>KARB0000909</t>
        </is>
      </c>
      <c r="H19234" s="139" t="inlineStr">
        <is>
          <t>SBIN0032365</t>
        </is>
      </c>
      <c r="I19234" s="139" t="inlineStr">
        <is>
          <t>SYNB0001913</t>
        </is>
      </c>
    </row>
    <row r="19235" ht="14.4" customHeight="1">
      <c r="E19235" s="139" t="inlineStr">
        <is>
          <t>BKID0009106</t>
        </is>
      </c>
      <c r="F19235" s="139" t="inlineStr">
        <is>
          <t>ESFB0001010</t>
        </is>
      </c>
      <c r="G19235" s="139" t="inlineStr">
        <is>
          <t>KARB0000908</t>
        </is>
      </c>
      <c r="H19235" s="139" t="inlineStr">
        <is>
          <t>SBIN0032364</t>
        </is>
      </c>
      <c r="I19235" s="139" t="inlineStr">
        <is>
          <t>SYNB0001912</t>
        </is>
      </c>
    </row>
    <row r="19236" ht="14.4" customHeight="1">
      <c r="E19236" s="139" t="inlineStr">
        <is>
          <t>BKID0009105</t>
        </is>
      </c>
      <c r="F19236" s="139" t="inlineStr">
        <is>
          <t>ESFB0001009</t>
        </is>
      </c>
      <c r="G19236" s="139" t="inlineStr">
        <is>
          <t>KARB0000907</t>
        </is>
      </c>
      <c r="H19236" s="139" t="inlineStr">
        <is>
          <t>SBIN0032363</t>
        </is>
      </c>
      <c r="I19236" s="139" t="inlineStr">
        <is>
          <t>SYNB0001910</t>
        </is>
      </c>
    </row>
    <row r="19237" ht="14.4" customHeight="1">
      <c r="E19237" s="139" t="inlineStr">
        <is>
          <t>BKID0009104</t>
        </is>
      </c>
      <c r="F19237" s="139" t="inlineStr">
        <is>
          <t>ESFB0001008</t>
        </is>
      </c>
      <c r="G19237" s="139" t="inlineStr">
        <is>
          <t>KARB0000906</t>
        </is>
      </c>
      <c r="H19237" s="139" t="inlineStr">
        <is>
          <t>SBIN0032362</t>
        </is>
      </c>
      <c r="I19237" s="139" t="inlineStr">
        <is>
          <t>SYNB0001909</t>
        </is>
      </c>
    </row>
    <row r="19238" ht="14.4" customHeight="1">
      <c r="E19238" s="139" t="inlineStr">
        <is>
          <t>BKID0009103</t>
        </is>
      </c>
      <c r="F19238" s="139" t="inlineStr">
        <is>
          <t>ESFB0001007</t>
        </is>
      </c>
      <c r="G19238" s="139" t="inlineStr">
        <is>
          <t>KARB0000905</t>
        </is>
      </c>
      <c r="H19238" s="139" t="inlineStr">
        <is>
          <t>SBIN0032361</t>
        </is>
      </c>
      <c r="I19238" s="139" t="inlineStr">
        <is>
          <t>SYNB0001908</t>
        </is>
      </c>
    </row>
    <row r="19239" ht="14.4" customHeight="1">
      <c r="E19239" s="139" t="inlineStr">
        <is>
          <t>BKID0009102</t>
        </is>
      </c>
      <c r="F19239" s="139" t="inlineStr">
        <is>
          <t>ESFB0001006</t>
        </is>
      </c>
      <c r="G19239" s="139" t="inlineStr">
        <is>
          <t>KARB0000904</t>
        </is>
      </c>
      <c r="H19239" s="139" t="inlineStr">
        <is>
          <t>SBIN0032360</t>
        </is>
      </c>
      <c r="I19239" s="139" t="inlineStr">
        <is>
          <t>SYNB0001907</t>
        </is>
      </c>
    </row>
    <row r="19240" ht="14.4" customHeight="1">
      <c r="E19240" s="139" t="inlineStr">
        <is>
          <t>BKID0009101</t>
        </is>
      </c>
      <c r="F19240" s="139" t="inlineStr">
        <is>
          <t>ESFB0001005</t>
        </is>
      </c>
      <c r="G19240" s="139" t="inlineStr">
        <is>
          <t>KARB0000903</t>
        </is>
      </c>
      <c r="H19240" s="139" t="inlineStr">
        <is>
          <t>SBIN0032359</t>
        </is>
      </c>
      <c r="I19240" s="139" t="inlineStr">
        <is>
          <t>SYNB0001906</t>
        </is>
      </c>
    </row>
    <row r="19241" ht="14.4" customHeight="1">
      <c r="E19241" s="139" t="inlineStr">
        <is>
          <t>BKID0009100</t>
        </is>
      </c>
      <c r="F19241" s="139" t="inlineStr">
        <is>
          <t>ESFB0001004</t>
        </is>
      </c>
      <c r="G19241" s="139" t="inlineStr">
        <is>
          <t>KARB0000902</t>
        </is>
      </c>
      <c r="H19241" s="139" t="inlineStr">
        <is>
          <t>SBIN0032358</t>
        </is>
      </c>
      <c r="I19241" s="139" t="inlineStr">
        <is>
          <t>SYNB0001905</t>
        </is>
      </c>
    </row>
    <row r="19242" ht="14.4" customHeight="1">
      <c r="E19242" s="139" t="inlineStr">
        <is>
          <t>BKID0009089</t>
        </is>
      </c>
      <c r="F19242" s="139" t="inlineStr">
        <is>
          <t>ESFB0001003</t>
        </is>
      </c>
      <c r="G19242" s="139" t="inlineStr">
        <is>
          <t>KARB0000901</t>
        </is>
      </c>
      <c r="H19242" s="139" t="inlineStr">
        <is>
          <t>SBIN0032357</t>
        </is>
      </c>
      <c r="I19242" s="139" t="inlineStr">
        <is>
          <t>SYNB0001904</t>
        </is>
      </c>
    </row>
    <row r="19243" ht="14.4" customHeight="1">
      <c r="E19243" s="139" t="inlineStr">
        <is>
          <t>BKID0009088</t>
        </is>
      </c>
      <c r="F19243" s="139" t="inlineStr">
        <is>
          <t>ESFB0001002</t>
        </is>
      </c>
      <c r="G19243" s="139" t="inlineStr">
        <is>
          <t>KARB0000853</t>
        </is>
      </c>
      <c r="H19243" s="139" t="inlineStr">
        <is>
          <t>SBIN0032356</t>
        </is>
      </c>
      <c r="I19243" s="139" t="inlineStr">
        <is>
          <t>SYNB0001903</t>
        </is>
      </c>
    </row>
    <row r="19244" ht="14.4" customHeight="1">
      <c r="E19244" s="139" t="inlineStr">
        <is>
          <t>BKID0009087</t>
        </is>
      </c>
      <c r="F19244" s="139" t="inlineStr">
        <is>
          <t>ESFB0001001</t>
        </is>
      </c>
      <c r="G19244" s="139" t="inlineStr">
        <is>
          <t>KARB0000852</t>
        </is>
      </c>
      <c r="H19244" s="139" t="inlineStr">
        <is>
          <t>SBIN0032355</t>
        </is>
      </c>
      <c r="I19244" s="139" t="inlineStr">
        <is>
          <t>SYNB0001901</t>
        </is>
      </c>
    </row>
    <row r="19245" ht="14.4" customHeight="1">
      <c r="E19245" s="139" t="inlineStr">
        <is>
          <t>BKID0009086</t>
        </is>
      </c>
      <c r="F19245" s="139" t="inlineStr">
        <is>
          <t>ESFB0000002</t>
        </is>
      </c>
      <c r="G19245" s="139" t="inlineStr">
        <is>
          <t>KARB0000851</t>
        </is>
      </c>
      <c r="H19245" s="139" t="inlineStr">
        <is>
          <t>SBIN0032354</t>
        </is>
      </c>
      <c r="I19245" s="139" t="inlineStr">
        <is>
          <t>SYNB0001900</t>
        </is>
      </c>
    </row>
    <row r="19246" ht="14.4" customHeight="1">
      <c r="E19246" s="139" t="inlineStr">
        <is>
          <t>BKID0009085</t>
        </is>
      </c>
      <c r="F19246" s="139" t="inlineStr">
        <is>
          <t>EIBI0HO0001</t>
        </is>
      </c>
      <c r="G19246" s="139" t="inlineStr">
        <is>
          <t>KARB0000850</t>
        </is>
      </c>
      <c r="H19246" s="139" t="inlineStr">
        <is>
          <t>SBIN0032353</t>
        </is>
      </c>
      <c r="I19246" s="139" t="inlineStr">
        <is>
          <t>SYNB0001827</t>
        </is>
      </c>
    </row>
    <row r="19247" ht="14.4" customHeight="1">
      <c r="E19247" s="139" t="inlineStr">
        <is>
          <t>BKID0009084</t>
        </is>
      </c>
      <c r="F19247" s="139" t="inlineStr">
        <is>
          <t>FDRL0WDCB01</t>
        </is>
      </c>
      <c r="G19247" s="139" t="inlineStr">
        <is>
          <t>KARB0000826</t>
        </is>
      </c>
      <c r="H19247" s="139" t="inlineStr">
        <is>
          <t>SBIN0032352</t>
        </is>
      </c>
      <c r="I19247" s="139" t="inlineStr">
        <is>
          <t>SYNB0001826</t>
        </is>
      </c>
    </row>
    <row r="19248" ht="14.4" customHeight="1">
      <c r="E19248" s="139" t="inlineStr">
        <is>
          <t>BKID0009083</t>
        </is>
      </c>
      <c r="F19248" s="139" t="inlineStr">
        <is>
          <t>FDRL0SPCB01</t>
        </is>
      </c>
      <c r="G19248" s="139" t="inlineStr">
        <is>
          <t>KARB0000817</t>
        </is>
      </c>
      <c r="H19248" s="139" t="inlineStr">
        <is>
          <t>SBIN0032351</t>
        </is>
      </c>
      <c r="I19248" s="139" t="inlineStr">
        <is>
          <t>SYNB0001825</t>
        </is>
      </c>
    </row>
    <row r="19249" ht="14.4" customHeight="1">
      <c r="E19249" s="139" t="inlineStr">
        <is>
          <t>BKID0009082</t>
        </is>
      </c>
      <c r="F19249" s="139" t="inlineStr">
        <is>
          <t>FDRL0SME002</t>
        </is>
      </c>
      <c r="G19249" s="139" t="inlineStr">
        <is>
          <t>KARB0000816</t>
        </is>
      </c>
      <c r="H19249" s="139" t="inlineStr">
        <is>
          <t>SBIN0032350</t>
        </is>
      </c>
      <c r="I19249" s="139" t="inlineStr">
        <is>
          <t>SYNB0001824</t>
        </is>
      </c>
    </row>
    <row r="19250" ht="14.4" customHeight="1">
      <c r="E19250" s="139" t="inlineStr">
        <is>
          <t>BKID0009081</t>
        </is>
      </c>
      <c r="F19250" s="139" t="inlineStr">
        <is>
          <t>FDRL0SME001</t>
        </is>
      </c>
      <c r="G19250" s="139" t="inlineStr">
        <is>
          <t>KARB0000815</t>
        </is>
      </c>
      <c r="H19250" s="139" t="inlineStr">
        <is>
          <t>SBIN0032349</t>
        </is>
      </c>
      <c r="I19250" s="139" t="inlineStr">
        <is>
          <t>SYNB0001823</t>
        </is>
      </c>
    </row>
    <row r="19251" ht="14.4" customHeight="1">
      <c r="E19251" s="139" t="inlineStr">
        <is>
          <t>BKID0009080</t>
        </is>
      </c>
      <c r="F19251" s="139" t="inlineStr">
        <is>
          <t>FDRL0SAWANT</t>
        </is>
      </c>
      <c r="G19251" s="139" t="inlineStr">
        <is>
          <t>KARB0000814</t>
        </is>
      </c>
      <c r="H19251" s="139" t="inlineStr">
        <is>
          <t>SBIN0032348</t>
        </is>
      </c>
      <c r="I19251" s="139" t="inlineStr">
        <is>
          <t>SYNB0001822</t>
        </is>
      </c>
    </row>
    <row r="19252" ht="14.4" customHeight="1">
      <c r="E19252" s="139" t="inlineStr">
        <is>
          <t>BKID0009079</t>
        </is>
      </c>
      <c r="F19252" s="139" t="inlineStr">
        <is>
          <t>FDRL0PNNCUB</t>
        </is>
      </c>
      <c r="G19252" s="139" t="inlineStr">
        <is>
          <t>KARB0000813</t>
        </is>
      </c>
      <c r="H19252" s="139" t="inlineStr">
        <is>
          <t>SBIN0032347</t>
        </is>
      </c>
      <c r="I19252" s="139" t="inlineStr">
        <is>
          <t>SYNB0001821</t>
        </is>
      </c>
    </row>
    <row r="19253" ht="14.4" customHeight="1">
      <c r="E19253" s="139" t="inlineStr">
        <is>
          <t>BKID0009078</t>
        </is>
      </c>
      <c r="F19253" s="139" t="inlineStr">
        <is>
          <t>FDRL0NCUB01</t>
        </is>
      </c>
      <c r="G19253" s="139" t="inlineStr">
        <is>
          <t>KARB0000812</t>
        </is>
      </c>
      <c r="H19253" s="139" t="inlineStr">
        <is>
          <t>SBIN0032346</t>
        </is>
      </c>
      <c r="I19253" s="139" t="inlineStr">
        <is>
          <t>SYNB0001820</t>
        </is>
      </c>
    </row>
    <row r="19254" ht="14.4" customHeight="1">
      <c r="E19254" s="139" t="inlineStr">
        <is>
          <t>BKID0009077</t>
        </is>
      </c>
      <c r="F19254" s="139" t="inlineStr">
        <is>
          <t>FDRL0CCUB01</t>
        </is>
      </c>
      <c r="G19254" s="139" t="inlineStr">
        <is>
          <t>KARB0000811</t>
        </is>
      </c>
      <c r="H19254" s="139" t="inlineStr">
        <is>
          <t>SBIN0032345</t>
        </is>
      </c>
      <c r="I19254" s="139" t="inlineStr">
        <is>
          <t>SYNB0001819</t>
        </is>
      </c>
    </row>
    <row r="19255" ht="14.4" customHeight="1">
      <c r="E19255" s="139" t="inlineStr">
        <is>
          <t>BKID0009076</t>
        </is>
      </c>
      <c r="F19255" s="139" t="inlineStr">
        <is>
          <t>FDRL0AUCB07</t>
        </is>
      </c>
      <c r="G19255" s="139" t="inlineStr">
        <is>
          <t>KARB0000810</t>
        </is>
      </c>
      <c r="H19255" s="139" t="inlineStr">
        <is>
          <t>SBIN0032344</t>
        </is>
      </c>
      <c r="I19255" s="139" t="inlineStr">
        <is>
          <t>SYNB0001818</t>
        </is>
      </c>
    </row>
    <row r="19256" ht="14.4" customHeight="1">
      <c r="E19256" s="139" t="inlineStr">
        <is>
          <t>BKID0009075</t>
        </is>
      </c>
      <c r="F19256" s="139" t="inlineStr">
        <is>
          <t>FDRL0AUCB06</t>
        </is>
      </c>
      <c r="G19256" s="139" t="inlineStr">
        <is>
          <t>KARB0000809</t>
        </is>
      </c>
      <c r="H19256" s="139" t="inlineStr">
        <is>
          <t>SBIN0032343</t>
        </is>
      </c>
      <c r="I19256" s="139" t="inlineStr">
        <is>
          <t>SYNB0001817</t>
        </is>
      </c>
    </row>
    <row r="19257" ht="14.4" customHeight="1">
      <c r="E19257" s="139" t="inlineStr">
        <is>
          <t>BKID0009074</t>
        </is>
      </c>
      <c r="F19257" s="139" t="inlineStr">
        <is>
          <t>FDRL0AUCB05</t>
        </is>
      </c>
      <c r="G19257" s="139" t="inlineStr">
        <is>
          <t>KARB0000808</t>
        </is>
      </c>
      <c r="H19257" s="139" t="inlineStr">
        <is>
          <t>SBIN0032342</t>
        </is>
      </c>
      <c r="I19257" s="139" t="inlineStr">
        <is>
          <t>SYNB0001816</t>
        </is>
      </c>
    </row>
    <row r="19258" ht="14.4" customHeight="1">
      <c r="E19258" s="139" t="inlineStr">
        <is>
          <t>BKID0009073</t>
        </is>
      </c>
      <c r="F19258" s="139" t="inlineStr">
        <is>
          <t>FDRL0AUCB04</t>
        </is>
      </c>
      <c r="G19258" s="139" t="inlineStr">
        <is>
          <t>KARB0000807</t>
        </is>
      </c>
      <c r="H19258" s="139" t="inlineStr">
        <is>
          <t>SBIN0032341</t>
        </is>
      </c>
      <c r="I19258" s="139" t="inlineStr">
        <is>
          <t>SYNB0001814</t>
        </is>
      </c>
    </row>
    <row r="19259" ht="14.4" customHeight="1">
      <c r="E19259" s="139" t="inlineStr">
        <is>
          <t>BKID0009072</t>
        </is>
      </c>
      <c r="F19259" s="139" t="inlineStr">
        <is>
          <t>FDRL0AUCB03</t>
        </is>
      </c>
      <c r="G19259" s="139" t="inlineStr">
        <is>
          <t>KARB0000806</t>
        </is>
      </c>
      <c r="H19259" s="139" t="inlineStr">
        <is>
          <t>SBIN0032340</t>
        </is>
      </c>
      <c r="I19259" s="139" t="inlineStr">
        <is>
          <t>SYNB0001813</t>
        </is>
      </c>
    </row>
    <row r="19260" ht="14.4" customHeight="1">
      <c r="E19260" s="139" t="inlineStr">
        <is>
          <t>BKID0009071</t>
        </is>
      </c>
      <c r="F19260" s="139" t="inlineStr">
        <is>
          <t>FDRL0AUCB02</t>
        </is>
      </c>
      <c r="G19260" s="139" t="inlineStr">
        <is>
          <t>KARB0000805</t>
        </is>
      </c>
      <c r="H19260" s="139" t="inlineStr">
        <is>
          <t>SBIN0032339</t>
        </is>
      </c>
      <c r="I19260" s="139" t="inlineStr">
        <is>
          <t>SYNB0001812</t>
        </is>
      </c>
    </row>
    <row r="19261" ht="14.4" customHeight="1">
      <c r="E19261" s="139" t="inlineStr">
        <is>
          <t>BKID0009070</t>
        </is>
      </c>
      <c r="F19261" s="139" t="inlineStr">
        <is>
          <t>FDRL01MEUCB</t>
        </is>
      </c>
      <c r="G19261" s="139" t="inlineStr">
        <is>
          <t>KARB0000804</t>
        </is>
      </c>
      <c r="H19261" s="139" t="inlineStr">
        <is>
          <t>SBIN0032335</t>
        </is>
      </c>
      <c r="I19261" s="139" t="inlineStr">
        <is>
          <t>SYNB0001811</t>
        </is>
      </c>
    </row>
    <row r="19262" ht="14.4" customHeight="1">
      <c r="E19262" s="139" t="inlineStr">
        <is>
          <t>BKID0009069</t>
        </is>
      </c>
      <c r="F19262" s="139" t="inlineStr">
        <is>
          <t>FDRL01BMCOB</t>
        </is>
      </c>
      <c r="G19262" s="139" t="inlineStr">
        <is>
          <t>KARB0000803</t>
        </is>
      </c>
      <c r="H19262" s="139" t="inlineStr">
        <is>
          <t>SBIN0032330</t>
        </is>
      </c>
      <c r="I19262" s="139" t="inlineStr">
        <is>
          <t>SYNB0001810</t>
        </is>
      </c>
    </row>
    <row r="19263" ht="14.4" customHeight="1">
      <c r="E19263" s="139" t="inlineStr">
        <is>
          <t>BKID0009068</t>
        </is>
      </c>
      <c r="F19263" s="139" t="inlineStr">
        <is>
          <t>FDRL012FCUB</t>
        </is>
      </c>
      <c r="G19263" s="139" t="inlineStr">
        <is>
          <t>KARB0000802</t>
        </is>
      </c>
      <c r="H19263" s="139" t="inlineStr">
        <is>
          <t>SBIN0032327</t>
        </is>
      </c>
      <c r="I19263" s="139" t="inlineStr">
        <is>
          <t>SYNB0001809</t>
        </is>
      </c>
    </row>
    <row r="19264" ht="14.4" customHeight="1">
      <c r="E19264" s="139" t="inlineStr">
        <is>
          <t>BKID0009067</t>
        </is>
      </c>
      <c r="F19264" s="139" t="inlineStr">
        <is>
          <t>FDRL0009999</t>
        </is>
      </c>
      <c r="G19264" s="139" t="inlineStr">
        <is>
          <t>KARB0000801</t>
        </is>
      </c>
      <c r="H19264" s="139" t="inlineStr">
        <is>
          <t>SBIN0032326</t>
        </is>
      </c>
      <c r="I19264" s="139" t="inlineStr">
        <is>
          <t>SYNB0001808</t>
        </is>
      </c>
    </row>
    <row r="19265" ht="14.4" customHeight="1">
      <c r="E19265" s="139" t="inlineStr">
        <is>
          <t>BKID0009066</t>
        </is>
      </c>
      <c r="F19265" s="139" t="inlineStr">
        <is>
          <t>FDRL0009998</t>
        </is>
      </c>
      <c r="G19265" s="139" t="inlineStr">
        <is>
          <t>KARB0000800</t>
        </is>
      </c>
      <c r="H19265" s="139" t="inlineStr">
        <is>
          <t>SBIN0032325</t>
        </is>
      </c>
      <c r="I19265" s="139" t="inlineStr">
        <is>
          <t>SYNB0001807</t>
        </is>
      </c>
    </row>
    <row r="19266" ht="14.4" customHeight="1">
      <c r="E19266" s="139" t="inlineStr">
        <is>
          <t>BKID0009065</t>
        </is>
      </c>
      <c r="F19266" s="139" t="inlineStr">
        <is>
          <t>FDRL0009997</t>
        </is>
      </c>
      <c r="G19266" s="139" t="inlineStr">
        <is>
          <t>KARB0000799</t>
        </is>
      </c>
      <c r="H19266" s="139" t="inlineStr">
        <is>
          <t>SBIN0032324</t>
        </is>
      </c>
      <c r="I19266" s="139" t="inlineStr">
        <is>
          <t>SYNB0001806</t>
        </is>
      </c>
    </row>
    <row r="19267" ht="14.4" customHeight="1">
      <c r="E19267" s="139" t="inlineStr">
        <is>
          <t>BKID0009063</t>
        </is>
      </c>
      <c r="F19267" s="139" t="inlineStr">
        <is>
          <t>FDRL0009996</t>
        </is>
      </c>
      <c r="G19267" s="139" t="inlineStr">
        <is>
          <t>KARB0000798</t>
        </is>
      </c>
      <c r="H19267" s="139" t="inlineStr">
        <is>
          <t>SBIN0032322</t>
        </is>
      </c>
      <c r="I19267" s="139" t="inlineStr">
        <is>
          <t>SYNB0001805</t>
        </is>
      </c>
    </row>
    <row r="19268" ht="14.4" customHeight="1">
      <c r="E19268" s="139" t="inlineStr">
        <is>
          <t>BKID0009062</t>
        </is>
      </c>
      <c r="F19268" s="139" t="inlineStr">
        <is>
          <t>FDRL0009995</t>
        </is>
      </c>
      <c r="G19268" s="139" t="inlineStr">
        <is>
          <t>KARB0000797</t>
        </is>
      </c>
      <c r="H19268" s="139" t="inlineStr">
        <is>
          <t>SBIN0032321</t>
        </is>
      </c>
      <c r="I19268" s="139" t="inlineStr">
        <is>
          <t>SYNB0001804</t>
        </is>
      </c>
    </row>
    <row r="19269" ht="14.4" customHeight="1">
      <c r="E19269" s="139" t="inlineStr">
        <is>
          <t>BKID0009061</t>
        </is>
      </c>
      <c r="F19269" s="139" t="inlineStr">
        <is>
          <t>FDRL0009994</t>
        </is>
      </c>
      <c r="G19269" s="139" t="inlineStr">
        <is>
          <t>KARB0000796</t>
        </is>
      </c>
      <c r="H19269" s="139" t="inlineStr">
        <is>
          <t>SBIN0032319</t>
        </is>
      </c>
      <c r="I19269" s="139" t="inlineStr">
        <is>
          <t>SYNB0001803</t>
        </is>
      </c>
    </row>
    <row r="19270" ht="14.4" customHeight="1">
      <c r="E19270" s="139" t="inlineStr">
        <is>
          <t>BKID0009060</t>
        </is>
      </c>
      <c r="F19270" s="139" t="inlineStr">
        <is>
          <t>FDRL0009993</t>
        </is>
      </c>
      <c r="G19270" s="139" t="inlineStr">
        <is>
          <t>KARB0000795</t>
        </is>
      </c>
      <c r="H19270" s="139" t="inlineStr">
        <is>
          <t>SBIN0032318</t>
        </is>
      </c>
      <c r="I19270" s="139" t="inlineStr">
        <is>
          <t>SYNB0001802</t>
        </is>
      </c>
    </row>
    <row r="19271" ht="14.4" customHeight="1">
      <c r="E19271" s="139" t="inlineStr">
        <is>
          <t>BKID0009059</t>
        </is>
      </c>
      <c r="F19271" s="139" t="inlineStr">
        <is>
          <t>FDRL0002288</t>
        </is>
      </c>
      <c r="G19271" s="139" t="inlineStr">
        <is>
          <t>KARB0000794</t>
        </is>
      </c>
      <c r="H19271" s="139" t="inlineStr">
        <is>
          <t>SBIN0032317</t>
        </is>
      </c>
      <c r="I19271" s="139" t="inlineStr">
        <is>
          <t>SYNB0001801</t>
        </is>
      </c>
    </row>
    <row r="19272" ht="14.4" customHeight="1">
      <c r="E19272" s="139" t="inlineStr">
        <is>
          <t>BKID0009058</t>
        </is>
      </c>
      <c r="F19272" s="139" t="inlineStr">
        <is>
          <t>FDRL0002287</t>
        </is>
      </c>
      <c r="G19272" s="139" t="inlineStr">
        <is>
          <t>KARB0000793</t>
        </is>
      </c>
      <c r="H19272" s="139" t="inlineStr">
        <is>
          <t>SBIN0032316</t>
        </is>
      </c>
      <c r="I19272" s="139" t="inlineStr">
        <is>
          <t>SYNB0001800</t>
        </is>
      </c>
    </row>
    <row r="19273" ht="14.4" customHeight="1">
      <c r="E19273" s="139" t="inlineStr">
        <is>
          <t>BKID0009057</t>
        </is>
      </c>
      <c r="F19273" s="139" t="inlineStr">
        <is>
          <t>FDRL0002286</t>
        </is>
      </c>
      <c r="G19273" s="139" t="inlineStr">
        <is>
          <t>KARB0000792</t>
        </is>
      </c>
      <c r="H19273" s="139" t="inlineStr">
        <is>
          <t>SBIN0032315</t>
        </is>
      </c>
      <c r="I19273" s="139" t="inlineStr">
        <is>
          <t>SYNB0001771</t>
        </is>
      </c>
    </row>
    <row r="19274" ht="14.4" customHeight="1">
      <c r="E19274" s="139" t="inlineStr">
        <is>
          <t>BKID0009056</t>
        </is>
      </c>
      <c r="F19274" s="139" t="inlineStr">
        <is>
          <t>FDRL0002285</t>
        </is>
      </c>
      <c r="G19274" s="139" t="inlineStr">
        <is>
          <t>KARB0000791</t>
        </is>
      </c>
      <c r="H19274" s="139" t="inlineStr">
        <is>
          <t>SBIN0032314</t>
        </is>
      </c>
      <c r="I19274" s="139" t="inlineStr">
        <is>
          <t>SYNB0001745</t>
        </is>
      </c>
    </row>
    <row r="19275" ht="14.4" customHeight="1">
      <c r="E19275" s="139" t="inlineStr">
        <is>
          <t>BKID0009054</t>
        </is>
      </c>
      <c r="F19275" s="139" t="inlineStr">
        <is>
          <t>FDRL0002284</t>
        </is>
      </c>
      <c r="G19275" s="139" t="inlineStr">
        <is>
          <t>KARB0000790</t>
        </is>
      </c>
      <c r="H19275" s="139" t="inlineStr">
        <is>
          <t>SBIN0032313</t>
        </is>
      </c>
      <c r="I19275" s="139" t="inlineStr">
        <is>
          <t>SYNB0001741</t>
        </is>
      </c>
    </row>
    <row r="19276" ht="14.4" customHeight="1">
      <c r="E19276" s="139" t="inlineStr">
        <is>
          <t>BKID0009053</t>
        </is>
      </c>
      <c r="F19276" s="139" t="inlineStr">
        <is>
          <t>FDRL0002283</t>
        </is>
      </c>
      <c r="G19276" s="139" t="inlineStr">
        <is>
          <t>KARB0000788</t>
        </is>
      </c>
      <c r="H19276" s="139" t="inlineStr">
        <is>
          <t>SBIN0032312</t>
        </is>
      </c>
      <c r="I19276" s="139" t="inlineStr">
        <is>
          <t>SYNB0001740</t>
        </is>
      </c>
    </row>
    <row r="19277" ht="14.4" customHeight="1">
      <c r="E19277" s="139" t="inlineStr">
        <is>
          <t>BKID0009052</t>
        </is>
      </c>
      <c r="F19277" s="139" t="inlineStr">
        <is>
          <t>FDRL0002282</t>
        </is>
      </c>
      <c r="G19277" s="139" t="inlineStr">
        <is>
          <t>KARB0000787</t>
        </is>
      </c>
      <c r="H19277" s="139" t="inlineStr">
        <is>
          <t>SBIN0032311</t>
        </is>
      </c>
      <c r="I19277" s="139" t="inlineStr">
        <is>
          <t>SYNB0001739</t>
        </is>
      </c>
    </row>
    <row r="19278" ht="14.4" customHeight="1">
      <c r="E19278" s="139" t="inlineStr">
        <is>
          <t>BKID0009044</t>
        </is>
      </c>
      <c r="F19278" s="139" t="inlineStr">
        <is>
          <t>FDRL0002281</t>
        </is>
      </c>
      <c r="G19278" s="139" t="inlineStr">
        <is>
          <t>KARB0000786</t>
        </is>
      </c>
      <c r="H19278" s="139" t="inlineStr">
        <is>
          <t>SBIN0032310</t>
        </is>
      </c>
      <c r="I19278" s="139" t="inlineStr">
        <is>
          <t>SYNB0001738</t>
        </is>
      </c>
    </row>
    <row r="19279" ht="14.4" customHeight="1">
      <c r="E19279" s="139" t="inlineStr">
        <is>
          <t>BKID0009043</t>
        </is>
      </c>
      <c r="F19279" s="139" t="inlineStr">
        <is>
          <t>FDRL0002280</t>
        </is>
      </c>
      <c r="G19279" s="139" t="inlineStr">
        <is>
          <t>KARB0000785</t>
        </is>
      </c>
      <c r="H19279" s="139" t="inlineStr">
        <is>
          <t>SBIN0032309</t>
        </is>
      </c>
      <c r="I19279" s="139" t="inlineStr">
        <is>
          <t>SYNB0001737</t>
        </is>
      </c>
    </row>
    <row r="19280" ht="14.4" customHeight="1">
      <c r="E19280" s="139" t="inlineStr">
        <is>
          <t>BKID0009042</t>
        </is>
      </c>
      <c r="F19280" s="139" t="inlineStr">
        <is>
          <t>FDRL0002279</t>
        </is>
      </c>
      <c r="G19280" s="139" t="inlineStr">
        <is>
          <t>KARB0000784</t>
        </is>
      </c>
      <c r="H19280" s="139" t="inlineStr">
        <is>
          <t>SBIN0032308</t>
        </is>
      </c>
      <c r="I19280" s="139" t="inlineStr">
        <is>
          <t>SYNB0001736</t>
        </is>
      </c>
    </row>
    <row r="19281" ht="14.4" customHeight="1">
      <c r="E19281" s="139" t="inlineStr">
        <is>
          <t>BKID0009041</t>
        </is>
      </c>
      <c r="F19281" s="139" t="inlineStr">
        <is>
          <t>FDRL0002278</t>
        </is>
      </c>
      <c r="G19281" s="139" t="inlineStr">
        <is>
          <t>KARB0000783</t>
        </is>
      </c>
      <c r="H19281" s="139" t="inlineStr">
        <is>
          <t>SBIN0032307</t>
        </is>
      </c>
      <c r="I19281" s="139" t="inlineStr">
        <is>
          <t>SYNB0001735</t>
        </is>
      </c>
    </row>
    <row r="19282" ht="14.4" customHeight="1">
      <c r="E19282" s="139" t="inlineStr">
        <is>
          <t>BKID0009040</t>
        </is>
      </c>
      <c r="F19282" s="139" t="inlineStr">
        <is>
          <t>FDRL0002277</t>
        </is>
      </c>
      <c r="G19282" s="139" t="inlineStr">
        <is>
          <t>KARB0000782</t>
        </is>
      </c>
      <c r="H19282" s="139" t="inlineStr">
        <is>
          <t>SBIN0032306</t>
        </is>
      </c>
      <c r="I19282" s="139" t="inlineStr">
        <is>
          <t>SYNB0001734</t>
        </is>
      </c>
    </row>
    <row r="19283" ht="14.4" customHeight="1">
      <c r="E19283" s="139" t="inlineStr">
        <is>
          <t>BKID0009039</t>
        </is>
      </c>
      <c r="F19283" s="139" t="inlineStr">
        <is>
          <t>FDRL0002276</t>
        </is>
      </c>
      <c r="G19283" s="139" t="inlineStr">
        <is>
          <t>KARB0000781</t>
        </is>
      </c>
      <c r="H19283" s="139" t="inlineStr">
        <is>
          <t>SBIN0032305</t>
        </is>
      </c>
      <c r="I19283" s="139" t="inlineStr">
        <is>
          <t>SYNB0001733</t>
        </is>
      </c>
    </row>
    <row r="19284" ht="14.4" customHeight="1">
      <c r="E19284" s="139" t="inlineStr">
        <is>
          <t>BKID0009037</t>
        </is>
      </c>
      <c r="F19284" s="139" t="inlineStr">
        <is>
          <t>FDRL0002275</t>
        </is>
      </c>
      <c r="G19284" s="139" t="inlineStr">
        <is>
          <t>KARB0000780</t>
        </is>
      </c>
      <c r="H19284" s="139" t="inlineStr">
        <is>
          <t>SBIN0032304</t>
        </is>
      </c>
      <c r="I19284" s="139" t="inlineStr">
        <is>
          <t>SYNB0001729</t>
        </is>
      </c>
    </row>
    <row r="19285" ht="14.4" customHeight="1">
      <c r="E19285" s="139" t="inlineStr">
        <is>
          <t>BKID0009036</t>
        </is>
      </c>
      <c r="F19285" s="139" t="inlineStr">
        <is>
          <t>FDRL0002274</t>
        </is>
      </c>
      <c r="G19285" s="139" t="inlineStr">
        <is>
          <t>KARB0000779</t>
        </is>
      </c>
      <c r="H19285" s="139" t="inlineStr">
        <is>
          <t>SBIN0032303</t>
        </is>
      </c>
      <c r="I19285" s="139" t="inlineStr">
        <is>
          <t>SYNB0001728</t>
        </is>
      </c>
    </row>
    <row r="19286" ht="14.4" customHeight="1">
      <c r="E19286" s="139" t="inlineStr">
        <is>
          <t>BKID0009035</t>
        </is>
      </c>
      <c r="F19286" s="139" t="inlineStr">
        <is>
          <t>FDRL0002273</t>
        </is>
      </c>
      <c r="G19286" s="139" t="inlineStr">
        <is>
          <t>KARB0000778</t>
        </is>
      </c>
      <c r="H19286" s="139" t="inlineStr">
        <is>
          <t>SBIN0032302</t>
        </is>
      </c>
      <c r="I19286" s="139" t="inlineStr">
        <is>
          <t>SYNB0001727</t>
        </is>
      </c>
    </row>
    <row r="19287" ht="14.4" customHeight="1">
      <c r="E19287" s="139" t="inlineStr">
        <is>
          <t>BKID0009034</t>
        </is>
      </c>
      <c r="F19287" s="139" t="inlineStr">
        <is>
          <t>FDRL0002272</t>
        </is>
      </c>
      <c r="G19287" s="139" t="inlineStr">
        <is>
          <t>KARB0000777</t>
        </is>
      </c>
      <c r="H19287" s="139" t="inlineStr">
        <is>
          <t>SBIN0032301</t>
        </is>
      </c>
      <c r="I19287" s="139" t="inlineStr">
        <is>
          <t>SYNB0001725</t>
        </is>
      </c>
    </row>
    <row r="19288" ht="14.4" customHeight="1">
      <c r="E19288" s="139" t="inlineStr">
        <is>
          <t>BKID0009033</t>
        </is>
      </c>
      <c r="F19288" s="139" t="inlineStr">
        <is>
          <t>FDRL0002271</t>
        </is>
      </c>
      <c r="G19288" s="139" t="inlineStr">
        <is>
          <t>KARB0000776</t>
        </is>
      </c>
      <c r="H19288" s="139" t="inlineStr">
        <is>
          <t>SBIN0032300</t>
        </is>
      </c>
      <c r="I19288" s="139" t="inlineStr">
        <is>
          <t>SYNB0001724</t>
        </is>
      </c>
    </row>
    <row r="19289" ht="14.4" customHeight="1">
      <c r="E19289" s="139" t="inlineStr">
        <is>
          <t>BKID0009032</t>
        </is>
      </c>
      <c r="F19289" s="139" t="inlineStr">
        <is>
          <t>FDRL0002270</t>
        </is>
      </c>
      <c r="G19289" s="139" t="inlineStr">
        <is>
          <t>KARB0000775</t>
        </is>
      </c>
      <c r="H19289" s="139" t="inlineStr">
        <is>
          <t>SBIN0032299</t>
        </is>
      </c>
      <c r="I19289" s="139" t="inlineStr">
        <is>
          <t>SYNB0001722</t>
        </is>
      </c>
    </row>
    <row r="19290" ht="14.4" customHeight="1">
      <c r="E19290" s="139" t="inlineStr">
        <is>
          <t>BKID0009031</t>
        </is>
      </c>
      <c r="F19290" s="139" t="inlineStr">
        <is>
          <t>FDRL0002269</t>
        </is>
      </c>
      <c r="G19290" s="139" t="inlineStr">
        <is>
          <t>KARB0000774</t>
        </is>
      </c>
      <c r="H19290" s="139" t="inlineStr">
        <is>
          <t>SBIN0032298</t>
        </is>
      </c>
      <c r="I19290" s="139" t="inlineStr">
        <is>
          <t>SYNB0001721</t>
        </is>
      </c>
    </row>
    <row r="19291" ht="14.4" customHeight="1">
      <c r="E19291" s="139" t="inlineStr">
        <is>
          <t>BKID0009030</t>
        </is>
      </c>
      <c r="F19291" s="139" t="inlineStr">
        <is>
          <t>FDRL0002267</t>
        </is>
      </c>
      <c r="G19291" s="139" t="inlineStr">
        <is>
          <t>KARB0000773</t>
        </is>
      </c>
      <c r="H19291" s="139" t="inlineStr">
        <is>
          <t>SBIN0032297</t>
        </is>
      </c>
      <c r="I19291" s="139" t="inlineStr">
        <is>
          <t>SYNB0001720</t>
        </is>
      </c>
    </row>
    <row r="19292" ht="14.4" customHeight="1">
      <c r="E19292" s="139" t="inlineStr">
        <is>
          <t>BKID0009029</t>
        </is>
      </c>
      <c r="F19292" s="139" t="inlineStr">
        <is>
          <t>FDRL0002266</t>
        </is>
      </c>
      <c r="G19292" s="139" t="inlineStr">
        <is>
          <t>KARB0000772</t>
        </is>
      </c>
      <c r="H19292" s="139" t="inlineStr">
        <is>
          <t>SBIN0032296</t>
        </is>
      </c>
      <c r="I19292" s="139" t="inlineStr">
        <is>
          <t>SYNB0001719</t>
        </is>
      </c>
    </row>
    <row r="19293" ht="14.4" customHeight="1">
      <c r="E19293" s="139" t="inlineStr">
        <is>
          <t>BKID0009028</t>
        </is>
      </c>
      <c r="F19293" s="139" t="inlineStr">
        <is>
          <t>FDRL0002265</t>
        </is>
      </c>
      <c r="G19293" s="139" t="inlineStr">
        <is>
          <t>KARB0000771</t>
        </is>
      </c>
      <c r="H19293" s="139" t="inlineStr">
        <is>
          <t>SBIN0032295</t>
        </is>
      </c>
      <c r="I19293" s="139" t="inlineStr">
        <is>
          <t>SYNB0001718</t>
        </is>
      </c>
    </row>
    <row r="19294" ht="14.4" customHeight="1">
      <c r="E19294" s="139" t="inlineStr">
        <is>
          <t>BKID0009027</t>
        </is>
      </c>
      <c r="F19294" s="139" t="inlineStr">
        <is>
          <t>FDRL0002264</t>
        </is>
      </c>
      <c r="G19294" s="139" t="inlineStr">
        <is>
          <t>KARB0000770</t>
        </is>
      </c>
      <c r="H19294" s="139" t="inlineStr">
        <is>
          <t>SBIN0032294</t>
        </is>
      </c>
      <c r="I19294" s="139" t="inlineStr">
        <is>
          <t>SYNB0001717</t>
        </is>
      </c>
    </row>
    <row r="19295" ht="14.4" customHeight="1">
      <c r="E19295" s="139" t="inlineStr">
        <is>
          <t>BKID0009026</t>
        </is>
      </c>
      <c r="F19295" s="139" t="inlineStr">
        <is>
          <t>FDRL0002263</t>
        </is>
      </c>
      <c r="G19295" s="139" t="inlineStr">
        <is>
          <t>KARB0000769</t>
        </is>
      </c>
      <c r="H19295" s="139" t="inlineStr">
        <is>
          <t>SBIN0032293</t>
        </is>
      </c>
      <c r="I19295" s="139" t="inlineStr">
        <is>
          <t>SYNB0001716</t>
        </is>
      </c>
    </row>
    <row r="19296" ht="14.4" customHeight="1">
      <c r="E19296" s="139" t="inlineStr">
        <is>
          <t>BKID0009025</t>
        </is>
      </c>
      <c r="F19296" s="139" t="inlineStr">
        <is>
          <t>FDRL0002262</t>
        </is>
      </c>
      <c r="G19296" s="139" t="inlineStr">
        <is>
          <t>KARB0000768</t>
        </is>
      </c>
      <c r="H19296" s="139" t="inlineStr">
        <is>
          <t>SBIN0032292</t>
        </is>
      </c>
      <c r="I19296" s="139" t="inlineStr">
        <is>
          <t>SYNB0001715</t>
        </is>
      </c>
    </row>
    <row r="19297" ht="14.4" customHeight="1">
      <c r="E19297" s="139" t="inlineStr">
        <is>
          <t>BKID0009024</t>
        </is>
      </c>
      <c r="F19297" s="139" t="inlineStr">
        <is>
          <t>FDRL0002261</t>
        </is>
      </c>
      <c r="G19297" s="139" t="inlineStr">
        <is>
          <t>KARB0000767</t>
        </is>
      </c>
      <c r="H19297" s="139" t="inlineStr">
        <is>
          <t>SBIN0032291</t>
        </is>
      </c>
      <c r="I19297" s="139" t="inlineStr">
        <is>
          <t>SYNB0001714</t>
        </is>
      </c>
    </row>
    <row r="19298" ht="14.4" customHeight="1">
      <c r="E19298" s="139" t="inlineStr">
        <is>
          <t>BKID0009023</t>
        </is>
      </c>
      <c r="F19298" s="139" t="inlineStr">
        <is>
          <t>FDRL0002260</t>
        </is>
      </c>
      <c r="G19298" s="139" t="inlineStr">
        <is>
          <t>KARB0000766</t>
        </is>
      </c>
      <c r="H19298" s="139" t="inlineStr">
        <is>
          <t>SBIN0032289</t>
        </is>
      </c>
      <c r="I19298" s="139" t="inlineStr">
        <is>
          <t>SYNB0001713</t>
        </is>
      </c>
    </row>
    <row r="19299" ht="14.4" customHeight="1">
      <c r="E19299" s="139" t="inlineStr">
        <is>
          <t>BKID0009022</t>
        </is>
      </c>
      <c r="F19299" s="139" t="inlineStr">
        <is>
          <t>FDRL0002259</t>
        </is>
      </c>
      <c r="G19299" s="139" t="inlineStr">
        <is>
          <t>KARB0000765</t>
        </is>
      </c>
      <c r="H19299" s="139" t="inlineStr">
        <is>
          <t>SBIN0032288</t>
        </is>
      </c>
      <c r="I19299" s="139" t="inlineStr">
        <is>
          <t>SYNB0001712</t>
        </is>
      </c>
    </row>
    <row r="19300" ht="14.4" customHeight="1">
      <c r="E19300" s="139" t="inlineStr">
        <is>
          <t>BKID0009021</t>
        </is>
      </c>
      <c r="F19300" s="139" t="inlineStr">
        <is>
          <t>FDRL0002258</t>
        </is>
      </c>
      <c r="G19300" s="139" t="inlineStr">
        <is>
          <t>KARB0000764</t>
        </is>
      </c>
      <c r="H19300" s="139" t="inlineStr">
        <is>
          <t>SBIN0032287</t>
        </is>
      </c>
      <c r="I19300" s="139" t="inlineStr">
        <is>
          <t>SYNB0001711</t>
        </is>
      </c>
    </row>
    <row r="19301" ht="14.4" customHeight="1">
      <c r="E19301" s="139" t="inlineStr">
        <is>
          <t>BKID0009020</t>
        </is>
      </c>
      <c r="F19301" s="139" t="inlineStr">
        <is>
          <t>FDRL0002257</t>
        </is>
      </c>
      <c r="G19301" s="139" t="inlineStr">
        <is>
          <t>KARB0000763</t>
        </is>
      </c>
      <c r="H19301" s="139" t="inlineStr">
        <is>
          <t>SBIN0032286</t>
        </is>
      </c>
      <c r="I19301" s="139" t="inlineStr">
        <is>
          <t>SYNB0001710</t>
        </is>
      </c>
    </row>
    <row r="19302" ht="14.4" customHeight="1">
      <c r="E19302" s="139" t="inlineStr">
        <is>
          <t>BKID0009019</t>
        </is>
      </c>
      <c r="F19302" s="139" t="inlineStr">
        <is>
          <t>FDRL0002256</t>
        </is>
      </c>
      <c r="G19302" s="139" t="inlineStr">
        <is>
          <t>KARB0000762</t>
        </is>
      </c>
      <c r="H19302" s="139" t="inlineStr">
        <is>
          <t>SBIN0032285</t>
        </is>
      </c>
      <c r="I19302" s="139" t="inlineStr">
        <is>
          <t>SYNB0001709</t>
        </is>
      </c>
    </row>
    <row r="19303" ht="14.4" customHeight="1">
      <c r="E19303" s="139" t="inlineStr">
        <is>
          <t>BKID0009018</t>
        </is>
      </c>
      <c r="F19303" s="139" t="inlineStr">
        <is>
          <t>FDRL0002255</t>
        </is>
      </c>
      <c r="G19303" s="139" t="inlineStr">
        <is>
          <t>KARB0000761</t>
        </is>
      </c>
      <c r="H19303" s="139" t="inlineStr">
        <is>
          <t>SBIN0032284</t>
        </is>
      </c>
      <c r="I19303" s="139" t="inlineStr">
        <is>
          <t>SYNB0001708</t>
        </is>
      </c>
    </row>
    <row r="19304" ht="14.4" customHeight="1">
      <c r="E19304" s="139" t="inlineStr">
        <is>
          <t>BKID0009017</t>
        </is>
      </c>
      <c r="F19304" s="139" t="inlineStr">
        <is>
          <t>FDRL0002254</t>
        </is>
      </c>
      <c r="G19304" s="139" t="inlineStr">
        <is>
          <t>KARB0000760</t>
        </is>
      </c>
      <c r="H19304" s="139" t="inlineStr">
        <is>
          <t>SBIN0032283</t>
        </is>
      </c>
      <c r="I19304" s="139" t="inlineStr">
        <is>
          <t>SYNB0001707</t>
        </is>
      </c>
    </row>
    <row r="19305" ht="14.4" customHeight="1">
      <c r="E19305" s="139" t="inlineStr">
        <is>
          <t>BKID0009016</t>
        </is>
      </c>
      <c r="F19305" s="139" t="inlineStr">
        <is>
          <t>FDRL0002253</t>
        </is>
      </c>
      <c r="G19305" s="139" t="inlineStr">
        <is>
          <t>KARB0000759</t>
        </is>
      </c>
      <c r="H19305" s="139" t="inlineStr">
        <is>
          <t>SBIN0032282</t>
        </is>
      </c>
      <c r="I19305" s="139" t="inlineStr">
        <is>
          <t>SYNB0001706</t>
        </is>
      </c>
    </row>
    <row r="19306" ht="14.4" customHeight="1">
      <c r="E19306" s="139" t="inlineStr">
        <is>
          <t>BKID0009015</t>
        </is>
      </c>
      <c r="F19306" s="139" t="inlineStr">
        <is>
          <t>FDRL0002252</t>
        </is>
      </c>
      <c r="G19306" s="139" t="inlineStr">
        <is>
          <t>KARB0000758</t>
        </is>
      </c>
      <c r="H19306" s="139" t="inlineStr">
        <is>
          <t>SBIN0032280</t>
        </is>
      </c>
      <c r="I19306" s="139" t="inlineStr">
        <is>
          <t>SYNB0001705</t>
        </is>
      </c>
    </row>
    <row r="19307" ht="14.4" customHeight="1">
      <c r="E19307" s="139" t="inlineStr">
        <is>
          <t>BKID0009014</t>
        </is>
      </c>
      <c r="F19307" s="139" t="inlineStr">
        <is>
          <t>FDRL0002251</t>
        </is>
      </c>
      <c r="G19307" s="139" t="inlineStr">
        <is>
          <t>KARB0000757</t>
        </is>
      </c>
      <c r="H19307" s="139" t="inlineStr">
        <is>
          <t>SBIN0032279</t>
        </is>
      </c>
      <c r="I19307" s="139" t="inlineStr">
        <is>
          <t>SYNB0001704</t>
        </is>
      </c>
    </row>
    <row r="19308" ht="14.4" customHeight="1">
      <c r="E19308" s="139" t="inlineStr">
        <is>
          <t>BKID0009013</t>
        </is>
      </c>
      <c r="F19308" s="139" t="inlineStr">
        <is>
          <t>FDRL0002250</t>
        </is>
      </c>
      <c r="G19308" s="139" t="inlineStr">
        <is>
          <t>KARB0000756</t>
        </is>
      </c>
      <c r="H19308" s="139" t="inlineStr">
        <is>
          <t>SBIN0032278</t>
        </is>
      </c>
      <c r="I19308" s="139" t="inlineStr">
        <is>
          <t>SYNB0001703</t>
        </is>
      </c>
    </row>
    <row r="19309" ht="14.4" customHeight="1">
      <c r="E19309" s="139" t="inlineStr">
        <is>
          <t>BKID0009012</t>
        </is>
      </c>
      <c r="F19309" s="139" t="inlineStr">
        <is>
          <t>FDRL0002249</t>
        </is>
      </c>
      <c r="G19309" s="139" t="inlineStr">
        <is>
          <t>KARB0000755</t>
        </is>
      </c>
      <c r="H19309" s="139" t="inlineStr">
        <is>
          <t>SBIN0032277</t>
        </is>
      </c>
      <c r="I19309" s="139" t="inlineStr">
        <is>
          <t>SYNB0001701</t>
        </is>
      </c>
    </row>
    <row r="19310" ht="14.4" customHeight="1">
      <c r="E19310" s="139" t="inlineStr">
        <is>
          <t>BKID0009011</t>
        </is>
      </c>
      <c r="F19310" s="139" t="inlineStr">
        <is>
          <t>FDRL0002248</t>
        </is>
      </c>
      <c r="G19310" s="139" t="inlineStr">
        <is>
          <t>KARB0000754</t>
        </is>
      </c>
      <c r="H19310" s="139" t="inlineStr">
        <is>
          <t>SBIN0032275</t>
        </is>
      </c>
      <c r="I19310" s="139" t="inlineStr">
        <is>
          <t>SYNB0001700</t>
        </is>
      </c>
    </row>
    <row r="19311" ht="14.4" customHeight="1">
      <c r="E19311" s="139" t="inlineStr">
        <is>
          <t>BKID0009010</t>
        </is>
      </c>
      <c r="F19311" s="139" t="inlineStr">
        <is>
          <t>FDRL0002247</t>
        </is>
      </c>
      <c r="G19311" s="139" t="inlineStr">
        <is>
          <t>KARB0000753</t>
        </is>
      </c>
      <c r="H19311" s="139" t="inlineStr">
        <is>
          <t>SBIN0032274</t>
        </is>
      </c>
      <c r="I19311" s="139" t="inlineStr">
        <is>
          <t>SYNB0001610</t>
        </is>
      </c>
    </row>
    <row r="19312" ht="14.4" customHeight="1">
      <c r="E19312" s="139" t="inlineStr">
        <is>
          <t>BKID0009009</t>
        </is>
      </c>
      <c r="F19312" s="139" t="inlineStr">
        <is>
          <t>FDRL0002246</t>
        </is>
      </c>
      <c r="G19312" s="139" t="inlineStr">
        <is>
          <t>KARB0000752</t>
        </is>
      </c>
      <c r="H19312" s="139" t="inlineStr">
        <is>
          <t>SBIN0032273</t>
        </is>
      </c>
      <c r="I19312" s="139" t="inlineStr">
        <is>
          <t>SYNB0001609</t>
        </is>
      </c>
    </row>
    <row r="19313" ht="14.4" customHeight="1">
      <c r="E19313" s="139" t="inlineStr">
        <is>
          <t>BKID0009008</t>
        </is>
      </c>
      <c r="F19313" s="139" t="inlineStr">
        <is>
          <t>FDRL0002245</t>
        </is>
      </c>
      <c r="G19313" s="139" t="inlineStr">
        <is>
          <t>KARB0000751</t>
        </is>
      </c>
      <c r="H19313" s="139" t="inlineStr">
        <is>
          <t>SBIN0032272</t>
        </is>
      </c>
      <c r="I19313" s="139" t="inlineStr">
        <is>
          <t>SYNB0001608</t>
        </is>
      </c>
    </row>
    <row r="19314" ht="14.4" customHeight="1">
      <c r="E19314" s="139" t="inlineStr">
        <is>
          <t>BKID0009007</t>
        </is>
      </c>
      <c r="F19314" s="139" t="inlineStr">
        <is>
          <t>FDRL0002244</t>
        </is>
      </c>
      <c r="G19314" s="139" t="inlineStr">
        <is>
          <t>KARB0000750</t>
        </is>
      </c>
      <c r="H19314" s="139" t="inlineStr">
        <is>
          <t>SBIN0032271</t>
        </is>
      </c>
      <c r="I19314" s="139" t="inlineStr">
        <is>
          <t>SYNB0001607</t>
        </is>
      </c>
    </row>
    <row r="19315" ht="14.4" customHeight="1">
      <c r="E19315" s="139" t="inlineStr">
        <is>
          <t>BKID0009006</t>
        </is>
      </c>
      <c r="F19315" s="139" t="inlineStr">
        <is>
          <t>FDRL0002243</t>
        </is>
      </c>
      <c r="G19315" s="139" t="inlineStr">
        <is>
          <t>KARB0000749</t>
        </is>
      </c>
      <c r="H19315" s="139" t="inlineStr">
        <is>
          <t>SBIN0032270</t>
        </is>
      </c>
      <c r="I19315" s="139" t="inlineStr">
        <is>
          <t>SYNB0001606</t>
        </is>
      </c>
    </row>
    <row r="19316" ht="14.4" customHeight="1">
      <c r="E19316" s="139" t="inlineStr">
        <is>
          <t>BKID0009005</t>
        </is>
      </c>
      <c r="F19316" s="139" t="inlineStr">
        <is>
          <t>FDRL0002242</t>
        </is>
      </c>
      <c r="G19316" s="139" t="inlineStr">
        <is>
          <t>KARB0000748</t>
        </is>
      </c>
      <c r="H19316" s="139" t="inlineStr">
        <is>
          <t>SBIN0032269</t>
        </is>
      </c>
      <c r="I19316" s="139" t="inlineStr">
        <is>
          <t>SYNB0001605</t>
        </is>
      </c>
    </row>
    <row r="19317" ht="14.4" customHeight="1">
      <c r="E19317" s="139" t="inlineStr">
        <is>
          <t>BKID0009004</t>
        </is>
      </c>
      <c r="F19317" s="139" t="inlineStr">
        <is>
          <t>FDRL0002241</t>
        </is>
      </c>
      <c r="G19317" s="139" t="inlineStr">
        <is>
          <t>KARB0000747</t>
        </is>
      </c>
      <c r="H19317" s="139" t="inlineStr">
        <is>
          <t>SBIN0032268</t>
        </is>
      </c>
      <c r="I19317" s="139" t="inlineStr">
        <is>
          <t>SYNB0001604</t>
        </is>
      </c>
    </row>
    <row r="19318" ht="14.4" customHeight="1">
      <c r="E19318" s="139" t="inlineStr">
        <is>
          <t>BKID0009003</t>
        </is>
      </c>
      <c r="F19318" s="139" t="inlineStr">
        <is>
          <t>FDRL0002240</t>
        </is>
      </c>
      <c r="G19318" s="139" t="inlineStr">
        <is>
          <t>KARB0000746</t>
        </is>
      </c>
      <c r="H19318" s="139" t="inlineStr">
        <is>
          <t>SBIN0032267</t>
        </is>
      </c>
      <c r="I19318" s="139" t="inlineStr">
        <is>
          <t>SYNB0001603</t>
        </is>
      </c>
    </row>
    <row r="19319" ht="14.4" customHeight="1">
      <c r="E19319" s="139" t="inlineStr">
        <is>
          <t>BKID0009002</t>
        </is>
      </c>
      <c r="F19319" s="139" t="inlineStr">
        <is>
          <t>FDRL0002239</t>
        </is>
      </c>
      <c r="G19319" s="139" t="inlineStr">
        <is>
          <t>KARB0000745</t>
        </is>
      </c>
      <c r="H19319" s="139" t="inlineStr">
        <is>
          <t>SBIN0032266</t>
        </is>
      </c>
      <c r="I19319" s="139" t="inlineStr">
        <is>
          <t>SYNB0001602</t>
        </is>
      </c>
    </row>
    <row r="19320" ht="14.4" customHeight="1">
      <c r="E19320" s="139" t="inlineStr">
        <is>
          <t>BKID0009001</t>
        </is>
      </c>
      <c r="F19320" s="139" t="inlineStr">
        <is>
          <t>FDRL0002238</t>
        </is>
      </c>
      <c r="G19320" s="139" t="inlineStr">
        <is>
          <t>KARB0000744</t>
        </is>
      </c>
      <c r="H19320" s="139" t="inlineStr">
        <is>
          <t>SBIN0032265</t>
        </is>
      </c>
      <c r="I19320" s="139" t="inlineStr">
        <is>
          <t>SYNB0001601</t>
        </is>
      </c>
    </row>
    <row r="19321" ht="14.4" customHeight="1">
      <c r="E19321" s="139" t="inlineStr">
        <is>
          <t>BKID0009000</t>
        </is>
      </c>
      <c r="F19321" s="139" t="inlineStr">
        <is>
          <t>FDRL0002237</t>
        </is>
      </c>
      <c r="G19321" s="139" t="inlineStr">
        <is>
          <t>KARB0000743</t>
        </is>
      </c>
      <c r="H19321" s="139" t="inlineStr">
        <is>
          <t>SBIN0032264</t>
        </is>
      </c>
      <c r="I19321" s="139" t="inlineStr">
        <is>
          <t>SYNB0001600</t>
        </is>
      </c>
    </row>
    <row r="19322" ht="14.4" customHeight="1">
      <c r="E19322" s="139" t="inlineStr">
        <is>
          <t>BKID0008984</t>
        </is>
      </c>
      <c r="F19322" s="139" t="inlineStr">
        <is>
          <t>FDRL0002236</t>
        </is>
      </c>
      <c r="G19322" s="139" t="inlineStr">
        <is>
          <t>KARB0000742</t>
        </is>
      </c>
      <c r="H19322" s="139" t="inlineStr">
        <is>
          <t>SBIN0032263</t>
        </is>
      </c>
      <c r="I19322" s="139" t="inlineStr">
        <is>
          <t>SYNB0001586</t>
        </is>
      </c>
    </row>
    <row r="19323" ht="14.4" customHeight="1">
      <c r="E19323" s="139" t="inlineStr">
        <is>
          <t>BKID0008983</t>
        </is>
      </c>
      <c r="F19323" s="139" t="inlineStr">
        <is>
          <t>FDRL0002235</t>
        </is>
      </c>
      <c r="G19323" s="139" t="inlineStr">
        <is>
          <t>KARB0000741</t>
        </is>
      </c>
      <c r="H19323" s="139" t="inlineStr">
        <is>
          <t>SBIN0032262</t>
        </is>
      </c>
      <c r="I19323" s="139" t="inlineStr">
        <is>
          <t>SYNB0001585</t>
        </is>
      </c>
    </row>
    <row r="19324" ht="14.4" customHeight="1">
      <c r="E19324" s="139" t="inlineStr">
        <is>
          <t>BKID0008982</t>
        </is>
      </c>
      <c r="F19324" s="139" t="inlineStr">
        <is>
          <t>FDRL0002233</t>
        </is>
      </c>
      <c r="G19324" s="139" t="inlineStr">
        <is>
          <t>KARB0000740</t>
        </is>
      </c>
      <c r="H19324" s="139" t="inlineStr">
        <is>
          <t>SBIN0032261</t>
        </is>
      </c>
      <c r="I19324" s="139" t="inlineStr">
        <is>
          <t>SYNB0001584</t>
        </is>
      </c>
    </row>
    <row r="19325" ht="14.4" customHeight="1">
      <c r="E19325" s="139" t="inlineStr">
        <is>
          <t>BKID0008981</t>
        </is>
      </c>
      <c r="F19325" s="139" t="inlineStr">
        <is>
          <t>FDRL0002232</t>
        </is>
      </c>
      <c r="G19325" s="139" t="inlineStr">
        <is>
          <t>KARB0000739</t>
        </is>
      </c>
      <c r="H19325" s="139" t="inlineStr">
        <is>
          <t>SBIN0032260</t>
        </is>
      </c>
      <c r="I19325" s="139" t="inlineStr">
        <is>
          <t>SYNB0001582</t>
        </is>
      </c>
    </row>
    <row r="19326" ht="14.4" customHeight="1">
      <c r="E19326" s="139" t="inlineStr">
        <is>
          <t>BKID0008980</t>
        </is>
      </c>
      <c r="F19326" s="139" t="inlineStr">
        <is>
          <t>FDRL0002231</t>
        </is>
      </c>
      <c r="G19326" s="139" t="inlineStr">
        <is>
          <t>KARB0000738</t>
        </is>
      </c>
      <c r="H19326" s="139" t="inlineStr">
        <is>
          <t>SBIN0032259</t>
        </is>
      </c>
      <c r="I19326" s="139" t="inlineStr">
        <is>
          <t>SYNB0001581</t>
        </is>
      </c>
    </row>
    <row r="19327" ht="14.4" customHeight="1">
      <c r="E19327" s="139" t="inlineStr">
        <is>
          <t>BKID0008979</t>
        </is>
      </c>
      <c r="F19327" s="139" t="inlineStr">
        <is>
          <t>FDRL0002230</t>
        </is>
      </c>
      <c r="G19327" s="139" t="inlineStr">
        <is>
          <t>KARB0000737</t>
        </is>
      </c>
      <c r="H19327" s="139" t="inlineStr">
        <is>
          <t>SBIN0032258</t>
        </is>
      </c>
      <c r="I19327" s="139" t="inlineStr">
        <is>
          <t>SYNB0001567</t>
        </is>
      </c>
    </row>
    <row r="19328" ht="14.4" customHeight="1">
      <c r="E19328" s="139" t="inlineStr">
        <is>
          <t>BKID0008978</t>
        </is>
      </c>
      <c r="F19328" s="139" t="inlineStr">
        <is>
          <t>FDRL0002229</t>
        </is>
      </c>
      <c r="G19328" s="139" t="inlineStr">
        <is>
          <t>KARB0000736</t>
        </is>
      </c>
      <c r="H19328" s="139" t="inlineStr">
        <is>
          <t>SBIN0032257</t>
        </is>
      </c>
      <c r="I19328" s="139" t="inlineStr">
        <is>
          <t>SYNB0001566</t>
        </is>
      </c>
    </row>
    <row r="19329" ht="14.4" customHeight="1">
      <c r="E19329" s="139" t="inlineStr">
        <is>
          <t>BKID0008977</t>
        </is>
      </c>
      <c r="F19329" s="139" t="inlineStr">
        <is>
          <t>FDRL0002228</t>
        </is>
      </c>
      <c r="G19329" s="139" t="inlineStr">
        <is>
          <t>KARB0000735</t>
        </is>
      </c>
      <c r="H19329" s="139" t="inlineStr">
        <is>
          <t>SBIN0032256</t>
        </is>
      </c>
      <c r="I19329" s="139" t="inlineStr">
        <is>
          <t>SYNB0001565</t>
        </is>
      </c>
    </row>
    <row r="19330" ht="14.4" customHeight="1">
      <c r="E19330" s="139" t="inlineStr">
        <is>
          <t>BKID0008976</t>
        </is>
      </c>
      <c r="F19330" s="139" t="inlineStr">
        <is>
          <t>FDRL0002227</t>
        </is>
      </c>
      <c r="G19330" s="139" t="inlineStr">
        <is>
          <t>KARB0000734</t>
        </is>
      </c>
      <c r="H19330" s="139" t="inlineStr">
        <is>
          <t>SBIN0032255</t>
        </is>
      </c>
      <c r="I19330" s="139" t="inlineStr">
        <is>
          <t>SYNB0001564</t>
        </is>
      </c>
    </row>
    <row r="19331" ht="14.4" customHeight="1">
      <c r="E19331" s="139" t="inlineStr">
        <is>
          <t>BKID0008975</t>
        </is>
      </c>
      <c r="F19331" s="139" t="inlineStr">
        <is>
          <t>FDRL0002225</t>
        </is>
      </c>
      <c r="G19331" s="139" t="inlineStr">
        <is>
          <t>KARB0000733</t>
        </is>
      </c>
      <c r="H19331" s="139" t="inlineStr">
        <is>
          <t>SBIN0032254</t>
        </is>
      </c>
      <c r="I19331" s="139" t="inlineStr">
        <is>
          <t>SYNB0001563</t>
        </is>
      </c>
    </row>
    <row r="19332" ht="14.4" customHeight="1">
      <c r="E19332" s="139" t="inlineStr">
        <is>
          <t>BKID0008974</t>
        </is>
      </c>
      <c r="F19332" s="139" t="inlineStr">
        <is>
          <t>FDRL0002224</t>
        </is>
      </c>
      <c r="G19332" s="139" t="inlineStr">
        <is>
          <t>KARB0000732</t>
        </is>
      </c>
      <c r="H19332" s="139" t="inlineStr">
        <is>
          <t>SBIN0032253</t>
        </is>
      </c>
      <c r="I19332" s="139" t="inlineStr">
        <is>
          <t>SYNB0001562</t>
        </is>
      </c>
    </row>
    <row r="19333" ht="14.4" customHeight="1">
      <c r="E19333" s="139" t="inlineStr">
        <is>
          <t>BKID0008973</t>
        </is>
      </c>
      <c r="F19333" s="139" t="inlineStr">
        <is>
          <t>FDRL0002223</t>
        </is>
      </c>
      <c r="G19333" s="139" t="inlineStr">
        <is>
          <t>KARB0000731</t>
        </is>
      </c>
      <c r="H19333" s="139" t="inlineStr">
        <is>
          <t>SBIN0032252</t>
        </is>
      </c>
      <c r="I19333" s="139" t="inlineStr">
        <is>
          <t>SYNB0001561</t>
        </is>
      </c>
    </row>
    <row r="19334" ht="14.4" customHeight="1">
      <c r="E19334" s="139" t="inlineStr">
        <is>
          <t>BKID0008972</t>
        </is>
      </c>
      <c r="F19334" s="139" t="inlineStr">
        <is>
          <t>FDRL0002222</t>
        </is>
      </c>
      <c r="G19334" s="139" t="inlineStr">
        <is>
          <t>KARB0000730</t>
        </is>
      </c>
      <c r="H19334" s="139" t="inlineStr">
        <is>
          <t>SBIN0032251</t>
        </is>
      </c>
      <c r="I19334" s="139" t="inlineStr">
        <is>
          <t>SYNB0001506</t>
        </is>
      </c>
    </row>
    <row r="19335" ht="14.4" customHeight="1">
      <c r="E19335" s="139" t="inlineStr">
        <is>
          <t>BKID0008971</t>
        </is>
      </c>
      <c r="F19335" s="139" t="inlineStr">
        <is>
          <t>FDRL0002221</t>
        </is>
      </c>
      <c r="G19335" s="139" t="inlineStr">
        <is>
          <t>KARB0000729</t>
        </is>
      </c>
      <c r="H19335" s="139" t="inlineStr">
        <is>
          <t>SBIN0032250</t>
        </is>
      </c>
      <c r="I19335" s="139" t="inlineStr">
        <is>
          <t>SYNB0001504</t>
        </is>
      </c>
    </row>
    <row r="19336" ht="14.4" customHeight="1">
      <c r="E19336" s="139" t="inlineStr">
        <is>
          <t>BKID0008970</t>
        </is>
      </c>
      <c r="F19336" s="139" t="inlineStr">
        <is>
          <t>FDRL0002220</t>
        </is>
      </c>
      <c r="G19336" s="139" t="inlineStr">
        <is>
          <t>KARB0000728</t>
        </is>
      </c>
      <c r="H19336" s="139" t="inlineStr">
        <is>
          <t>SBIN0032249</t>
        </is>
      </c>
      <c r="I19336" s="139" t="inlineStr">
        <is>
          <t>SYNB0001503</t>
        </is>
      </c>
    </row>
    <row r="19337" ht="14.4" customHeight="1">
      <c r="E19337" s="139" t="inlineStr">
        <is>
          <t>BKID0008969</t>
        </is>
      </c>
      <c r="F19337" s="139" t="inlineStr">
        <is>
          <t>FDRL0002219</t>
        </is>
      </c>
      <c r="G19337" s="139" t="inlineStr">
        <is>
          <t>KARB0000727</t>
        </is>
      </c>
      <c r="H19337" s="139" t="inlineStr">
        <is>
          <t>SBIN0032248</t>
        </is>
      </c>
      <c r="I19337" s="139" t="inlineStr">
        <is>
          <t>SYNB0001502</t>
        </is>
      </c>
    </row>
    <row r="19338" ht="14.4" customHeight="1">
      <c r="E19338" s="139" t="inlineStr">
        <is>
          <t>BKID0008968</t>
        </is>
      </c>
      <c r="F19338" s="139" t="inlineStr">
        <is>
          <t>FDRL0002218</t>
        </is>
      </c>
      <c r="G19338" s="139" t="inlineStr">
        <is>
          <t>KARB0000726</t>
        </is>
      </c>
      <c r="H19338" s="139" t="inlineStr">
        <is>
          <t>SBIN0032247</t>
        </is>
      </c>
      <c r="I19338" s="139" t="inlineStr">
        <is>
          <t>SYNB0001501</t>
        </is>
      </c>
    </row>
    <row r="19339" ht="14.4" customHeight="1">
      <c r="E19339" s="139" t="inlineStr">
        <is>
          <t>BKID0008967</t>
        </is>
      </c>
      <c r="F19339" s="139" t="inlineStr">
        <is>
          <t>FDRL0002217</t>
        </is>
      </c>
      <c r="G19339" s="139" t="inlineStr">
        <is>
          <t>KARB0000724</t>
        </is>
      </c>
      <c r="H19339" s="139" t="inlineStr">
        <is>
          <t>SBIN0032246</t>
        </is>
      </c>
      <c r="I19339" s="139" t="inlineStr">
        <is>
          <t>SYNB0001500</t>
        </is>
      </c>
    </row>
    <row r="19340" ht="14.4" customHeight="1">
      <c r="E19340" s="139" t="inlineStr">
        <is>
          <t>BKID0008966</t>
        </is>
      </c>
      <c r="F19340" s="139" t="inlineStr">
        <is>
          <t>FDRL0002216</t>
        </is>
      </c>
      <c r="G19340" s="139" t="inlineStr">
        <is>
          <t>KARB0000723</t>
        </is>
      </c>
      <c r="H19340" s="139" t="inlineStr">
        <is>
          <t>SBIN0032245</t>
        </is>
      </c>
      <c r="I19340" s="139" t="inlineStr">
        <is>
          <t>SYNB0001415</t>
        </is>
      </c>
    </row>
    <row r="19341" ht="14.4" customHeight="1">
      <c r="E19341" s="139" t="inlineStr">
        <is>
          <t>BKID0008965</t>
        </is>
      </c>
      <c r="F19341" s="139" t="inlineStr">
        <is>
          <t>FDRL0002215</t>
        </is>
      </c>
      <c r="G19341" s="139" t="inlineStr">
        <is>
          <t>KARB0000722</t>
        </is>
      </c>
      <c r="H19341" s="139" t="inlineStr">
        <is>
          <t>SBIN0032244</t>
        </is>
      </c>
      <c r="I19341" s="139" t="inlineStr">
        <is>
          <t>SYNB0001414</t>
        </is>
      </c>
    </row>
    <row r="19342" ht="14.4" customHeight="1">
      <c r="E19342" s="139" t="inlineStr">
        <is>
          <t>BKID0008964</t>
        </is>
      </c>
      <c r="F19342" s="139" t="inlineStr">
        <is>
          <t>FDRL0002214</t>
        </is>
      </c>
      <c r="G19342" s="139" t="inlineStr">
        <is>
          <t>KARB0000721</t>
        </is>
      </c>
      <c r="H19342" s="139" t="inlineStr">
        <is>
          <t>SBIN0032243</t>
        </is>
      </c>
      <c r="I19342" s="139" t="inlineStr">
        <is>
          <t>SYNB0001413</t>
        </is>
      </c>
    </row>
    <row r="19343" ht="14.4" customHeight="1">
      <c r="E19343" s="139" t="inlineStr">
        <is>
          <t>BKID0008963</t>
        </is>
      </c>
      <c r="F19343" s="139" t="inlineStr">
        <is>
          <t>FDRL0002213</t>
        </is>
      </c>
      <c r="G19343" s="139" t="inlineStr">
        <is>
          <t>KARB0000720</t>
        </is>
      </c>
      <c r="H19343" s="139" t="inlineStr">
        <is>
          <t>SBIN0032242</t>
        </is>
      </c>
      <c r="I19343" s="139" t="inlineStr">
        <is>
          <t>SYNB0001412</t>
        </is>
      </c>
    </row>
    <row r="19344" ht="14.4" customHeight="1">
      <c r="E19344" s="139" t="inlineStr">
        <is>
          <t>BKID0008962</t>
        </is>
      </c>
      <c r="F19344" s="139" t="inlineStr">
        <is>
          <t>FDRL0002212</t>
        </is>
      </c>
      <c r="G19344" s="139" t="inlineStr">
        <is>
          <t>KARB0000719</t>
        </is>
      </c>
      <c r="H19344" s="139" t="inlineStr">
        <is>
          <t>SBIN0032241</t>
        </is>
      </c>
      <c r="I19344" s="139" t="inlineStr">
        <is>
          <t>SYNB0001411</t>
        </is>
      </c>
    </row>
    <row r="19345" ht="14.4" customHeight="1">
      <c r="E19345" s="139" t="inlineStr">
        <is>
          <t>BKID0008961</t>
        </is>
      </c>
      <c r="F19345" s="139" t="inlineStr">
        <is>
          <t>FDRL0002211</t>
        </is>
      </c>
      <c r="G19345" s="139" t="inlineStr">
        <is>
          <t>KARB0000718</t>
        </is>
      </c>
      <c r="H19345" s="139" t="inlineStr">
        <is>
          <t>SBIN0032240</t>
        </is>
      </c>
      <c r="I19345" s="139" t="inlineStr">
        <is>
          <t>SYNB0001409</t>
        </is>
      </c>
    </row>
    <row r="19346" ht="14.4" customHeight="1">
      <c r="E19346" s="139" t="inlineStr">
        <is>
          <t>BKID0008955</t>
        </is>
      </c>
      <c r="F19346" s="139" t="inlineStr">
        <is>
          <t>FDRL0002210</t>
        </is>
      </c>
      <c r="G19346" s="139" t="inlineStr">
        <is>
          <t>KARB0000717</t>
        </is>
      </c>
      <c r="H19346" s="139" t="inlineStr">
        <is>
          <t>SBIN0032239</t>
        </is>
      </c>
      <c r="I19346" s="139" t="inlineStr">
        <is>
          <t>SYNB0001408</t>
        </is>
      </c>
    </row>
    <row r="19347" ht="14.4" customHeight="1">
      <c r="E19347" s="139" t="inlineStr">
        <is>
          <t>BKID0008954</t>
        </is>
      </c>
      <c r="F19347" s="139" t="inlineStr">
        <is>
          <t>FDRL0002209</t>
        </is>
      </c>
      <c r="G19347" s="139" t="inlineStr">
        <is>
          <t>KARB0000716</t>
        </is>
      </c>
      <c r="H19347" s="139" t="inlineStr">
        <is>
          <t>SBIN0032238</t>
        </is>
      </c>
      <c r="I19347" s="139" t="inlineStr">
        <is>
          <t>SYNB0001407</t>
        </is>
      </c>
    </row>
    <row r="19348" ht="14.4" customHeight="1">
      <c r="E19348" s="139" t="inlineStr">
        <is>
          <t>BKID0008953</t>
        </is>
      </c>
      <c r="F19348" s="139" t="inlineStr">
        <is>
          <t>FDRL0002208</t>
        </is>
      </c>
      <c r="G19348" s="139" t="inlineStr">
        <is>
          <t>KARB0000715</t>
        </is>
      </c>
      <c r="H19348" s="139" t="inlineStr">
        <is>
          <t>SBIN0032237</t>
        </is>
      </c>
      <c r="I19348" s="139" t="inlineStr">
        <is>
          <t>SYNB0001406</t>
        </is>
      </c>
    </row>
    <row r="19349" ht="14.4" customHeight="1">
      <c r="E19349" s="139" t="inlineStr">
        <is>
          <t>BKID0008952</t>
        </is>
      </c>
      <c r="F19349" s="139" t="inlineStr">
        <is>
          <t>FDRL0002207</t>
        </is>
      </c>
      <c r="G19349" s="139" t="inlineStr">
        <is>
          <t>KARB0000714</t>
        </is>
      </c>
      <c r="H19349" s="139" t="inlineStr">
        <is>
          <t>SBIN0032236</t>
        </is>
      </c>
      <c r="I19349" s="139" t="inlineStr">
        <is>
          <t>SYNB0001405</t>
        </is>
      </c>
    </row>
    <row r="19350" ht="14.4" customHeight="1">
      <c r="E19350" s="139" t="inlineStr">
        <is>
          <t>BKID0008951</t>
        </is>
      </c>
      <c r="F19350" s="139" t="inlineStr">
        <is>
          <t>FDRL0002205</t>
        </is>
      </c>
      <c r="G19350" s="139" t="inlineStr">
        <is>
          <t>KARB0000713</t>
        </is>
      </c>
      <c r="H19350" s="139" t="inlineStr">
        <is>
          <t>SBIN0032235</t>
        </is>
      </c>
      <c r="I19350" s="139" t="inlineStr">
        <is>
          <t>SYNB0001404</t>
        </is>
      </c>
    </row>
    <row r="19351" ht="14.4" customHeight="1">
      <c r="E19351" s="139" t="inlineStr">
        <is>
          <t>BKID0008950</t>
        </is>
      </c>
      <c r="F19351" s="139" t="inlineStr">
        <is>
          <t>FDRL0002204</t>
        </is>
      </c>
      <c r="G19351" s="139" t="inlineStr">
        <is>
          <t>KARB0000712</t>
        </is>
      </c>
      <c r="H19351" s="139" t="inlineStr">
        <is>
          <t>SBIN0032234</t>
        </is>
      </c>
      <c r="I19351" s="139" t="inlineStr">
        <is>
          <t>SYNB0001403</t>
        </is>
      </c>
    </row>
    <row r="19352" ht="14.4" customHeight="1">
      <c r="E19352" s="139" t="inlineStr">
        <is>
          <t>BKID0008941</t>
        </is>
      </c>
      <c r="F19352" s="139" t="inlineStr">
        <is>
          <t>FDRL0002202</t>
        </is>
      </c>
      <c r="G19352" s="139" t="inlineStr">
        <is>
          <t>KARB0000711</t>
        </is>
      </c>
      <c r="H19352" s="139" t="inlineStr">
        <is>
          <t>SBIN0032233</t>
        </is>
      </c>
      <c r="I19352" s="139" t="inlineStr">
        <is>
          <t>SYNB0001402</t>
        </is>
      </c>
    </row>
    <row r="19353" ht="14.4" customHeight="1">
      <c r="E19353" s="139" t="inlineStr">
        <is>
          <t>BKID0008940</t>
        </is>
      </c>
      <c r="F19353" s="139" t="inlineStr">
        <is>
          <t>FDRL0002201</t>
        </is>
      </c>
      <c r="G19353" s="139" t="inlineStr">
        <is>
          <t>KARB0000710</t>
        </is>
      </c>
      <c r="H19353" s="139" t="inlineStr">
        <is>
          <t>SBIN0032232</t>
        </is>
      </c>
      <c r="I19353" s="139" t="inlineStr">
        <is>
          <t>SYNB0001401</t>
        </is>
      </c>
    </row>
    <row r="19354" ht="14.4" customHeight="1">
      <c r="E19354" s="139" t="inlineStr">
        <is>
          <t>BKID0008927</t>
        </is>
      </c>
      <c r="F19354" s="139" t="inlineStr">
        <is>
          <t>FDRL0002200</t>
        </is>
      </c>
      <c r="G19354" s="139" t="inlineStr">
        <is>
          <t>KARB0000709</t>
        </is>
      </c>
      <c r="H19354" s="139" t="inlineStr">
        <is>
          <t>SBIN0032231</t>
        </is>
      </c>
      <c r="I19354" s="139" t="inlineStr">
        <is>
          <t>SYNB0001400</t>
        </is>
      </c>
    </row>
    <row r="19355" ht="14.4" customHeight="1">
      <c r="E19355" s="139" t="inlineStr">
        <is>
          <t>BKID0008926</t>
        </is>
      </c>
      <c r="F19355" s="139" t="inlineStr">
        <is>
          <t>FDRL0002199</t>
        </is>
      </c>
      <c r="G19355" s="139" t="inlineStr">
        <is>
          <t>KARB0000708</t>
        </is>
      </c>
      <c r="H19355" s="139" t="inlineStr">
        <is>
          <t>SBIN0032230</t>
        </is>
      </c>
      <c r="I19355" s="139" t="inlineStr">
        <is>
          <t>SYNB0001329</t>
        </is>
      </c>
    </row>
    <row r="19356" ht="14.4" customHeight="1">
      <c r="E19356" s="139" t="inlineStr">
        <is>
          <t>BKID0008925</t>
        </is>
      </c>
      <c r="F19356" s="139" t="inlineStr">
        <is>
          <t>FDRL0002198</t>
        </is>
      </c>
      <c r="G19356" s="139" t="inlineStr">
        <is>
          <t>KARB0000707</t>
        </is>
      </c>
      <c r="H19356" s="139" t="inlineStr">
        <is>
          <t>SBIN0032229</t>
        </is>
      </c>
      <c r="I19356" s="139" t="inlineStr">
        <is>
          <t>SYNB0001327</t>
        </is>
      </c>
    </row>
    <row r="19357" ht="14.4" customHeight="1">
      <c r="E19357" s="139" t="inlineStr">
        <is>
          <t>BKID0008924</t>
        </is>
      </c>
      <c r="F19357" s="139" t="inlineStr">
        <is>
          <t>FDRL0002197</t>
        </is>
      </c>
      <c r="G19357" s="139" t="inlineStr">
        <is>
          <t>KARB0000706</t>
        </is>
      </c>
      <c r="H19357" s="139" t="inlineStr">
        <is>
          <t>SBIN0032228</t>
        </is>
      </c>
      <c r="I19357" s="139" t="inlineStr">
        <is>
          <t>SYNB0001326</t>
        </is>
      </c>
    </row>
    <row r="19358" ht="14.4" customHeight="1">
      <c r="E19358" s="139" t="inlineStr">
        <is>
          <t>BKID0008923</t>
        </is>
      </c>
      <c r="F19358" s="139" t="inlineStr">
        <is>
          <t>FDRL0002196</t>
        </is>
      </c>
      <c r="G19358" s="139" t="inlineStr">
        <is>
          <t>KARB0000705</t>
        </is>
      </c>
      <c r="H19358" s="139" t="inlineStr">
        <is>
          <t>SBIN0032227</t>
        </is>
      </c>
      <c r="I19358" s="139" t="inlineStr">
        <is>
          <t>SYNB0001325</t>
        </is>
      </c>
    </row>
    <row r="19359" ht="14.4" customHeight="1">
      <c r="E19359" s="139" t="inlineStr">
        <is>
          <t>BKID0008922</t>
        </is>
      </c>
      <c r="F19359" s="139" t="inlineStr">
        <is>
          <t>FDRL0002195</t>
        </is>
      </c>
      <c r="G19359" s="139" t="inlineStr">
        <is>
          <t>KARB0000704</t>
        </is>
      </c>
      <c r="H19359" s="139" t="inlineStr">
        <is>
          <t>SBIN0032226</t>
        </is>
      </c>
      <c r="I19359" s="139" t="inlineStr">
        <is>
          <t>SYNB0001323</t>
        </is>
      </c>
    </row>
    <row r="19360" ht="14.4" customHeight="1">
      <c r="E19360" s="139" t="inlineStr">
        <is>
          <t>BKID0008921</t>
        </is>
      </c>
      <c r="F19360" s="139" t="inlineStr">
        <is>
          <t>FDRL0002194</t>
        </is>
      </c>
      <c r="G19360" s="139" t="inlineStr">
        <is>
          <t>KARB0000703</t>
        </is>
      </c>
      <c r="H19360" s="139" t="inlineStr">
        <is>
          <t>SBIN0032225</t>
        </is>
      </c>
      <c r="I19360" s="139" t="inlineStr">
        <is>
          <t>SYNB0001319</t>
        </is>
      </c>
    </row>
    <row r="19361" ht="14.4" customHeight="1">
      <c r="E19361" s="139" t="inlineStr">
        <is>
          <t>BKID0008920</t>
        </is>
      </c>
      <c r="F19361" s="139" t="inlineStr">
        <is>
          <t>FDRL0002193</t>
        </is>
      </c>
      <c r="G19361" s="139" t="inlineStr">
        <is>
          <t>KARB0000702</t>
        </is>
      </c>
      <c r="H19361" s="139" t="inlineStr">
        <is>
          <t>SBIN0032224</t>
        </is>
      </c>
      <c r="I19361" s="139" t="inlineStr">
        <is>
          <t>SYNB0001318</t>
        </is>
      </c>
    </row>
    <row r="19362" ht="14.4" customHeight="1">
      <c r="E19362" s="139" t="inlineStr">
        <is>
          <t>BKID0008917</t>
        </is>
      </c>
      <c r="F19362" s="139" t="inlineStr">
        <is>
          <t>FDRL0002192</t>
        </is>
      </c>
      <c r="G19362" s="139" t="inlineStr">
        <is>
          <t>KARB0000701</t>
        </is>
      </c>
      <c r="H19362" s="139" t="inlineStr">
        <is>
          <t>SBIN0032223</t>
        </is>
      </c>
      <c r="I19362" s="139" t="inlineStr">
        <is>
          <t>SYNB0001315</t>
        </is>
      </c>
    </row>
    <row r="19363" ht="14.4" customHeight="1">
      <c r="E19363" s="139" t="inlineStr">
        <is>
          <t>BKID0008916</t>
        </is>
      </c>
      <c r="F19363" s="139" t="inlineStr">
        <is>
          <t>FDRL0002191</t>
        </is>
      </c>
      <c r="G19363" s="139" t="inlineStr">
        <is>
          <t>KARB0000700</t>
        </is>
      </c>
      <c r="H19363" s="139" t="inlineStr">
        <is>
          <t>SBIN0032222</t>
        </is>
      </c>
      <c r="I19363" s="139" t="inlineStr">
        <is>
          <t>SYNB0001313</t>
        </is>
      </c>
    </row>
    <row r="19364" ht="14.4" customHeight="1">
      <c r="E19364" s="139" t="inlineStr">
        <is>
          <t>BKID0008915</t>
        </is>
      </c>
      <c r="F19364" s="139" t="inlineStr">
        <is>
          <t>FDRL0002190</t>
        </is>
      </c>
      <c r="G19364" s="139" t="inlineStr">
        <is>
          <t>KARB0000699</t>
        </is>
      </c>
      <c r="H19364" s="139" t="inlineStr">
        <is>
          <t>SBIN0032221</t>
        </is>
      </c>
      <c r="I19364" s="139" t="inlineStr">
        <is>
          <t>SYNB0001312</t>
        </is>
      </c>
    </row>
    <row r="19365" ht="14.4" customHeight="1">
      <c r="E19365" s="139" t="inlineStr">
        <is>
          <t>BKID0008914</t>
        </is>
      </c>
      <c r="F19365" s="139" t="inlineStr">
        <is>
          <t>FDRL0002189</t>
        </is>
      </c>
      <c r="G19365" s="139" t="inlineStr">
        <is>
          <t>KARB0000698</t>
        </is>
      </c>
      <c r="H19365" s="139" t="inlineStr">
        <is>
          <t>SBIN0032218</t>
        </is>
      </c>
      <c r="I19365" s="139" t="inlineStr">
        <is>
          <t>SYNB0001311</t>
        </is>
      </c>
    </row>
    <row r="19366" ht="14.4" customHeight="1">
      <c r="E19366" s="139" t="inlineStr">
        <is>
          <t>BKID0008913</t>
        </is>
      </c>
      <c r="F19366" s="139" t="inlineStr">
        <is>
          <t>FDRL0002188</t>
        </is>
      </c>
      <c r="G19366" s="139" t="inlineStr">
        <is>
          <t>KARB0000697</t>
        </is>
      </c>
      <c r="H19366" s="139" t="inlineStr">
        <is>
          <t>SBIN0032217</t>
        </is>
      </c>
      <c r="I19366" s="139" t="inlineStr">
        <is>
          <t>SYNB0001309</t>
        </is>
      </c>
    </row>
    <row r="19367" ht="14.4" customHeight="1">
      <c r="E19367" s="139" t="inlineStr">
        <is>
          <t>BKID0008912</t>
        </is>
      </c>
      <c r="F19367" s="139" t="inlineStr">
        <is>
          <t>FDRL0002187</t>
        </is>
      </c>
      <c r="G19367" s="139" t="inlineStr">
        <is>
          <t>KARB0000696</t>
        </is>
      </c>
      <c r="H19367" s="139" t="inlineStr">
        <is>
          <t>SBIN0032216</t>
        </is>
      </c>
      <c r="I19367" s="139" t="inlineStr">
        <is>
          <t>SYNB0001308</t>
        </is>
      </c>
    </row>
    <row r="19368" ht="14.4" customHeight="1">
      <c r="E19368" s="139" t="inlineStr">
        <is>
          <t>BKID0008911</t>
        </is>
      </c>
      <c r="F19368" s="139" t="inlineStr">
        <is>
          <t>FDRL0002186</t>
        </is>
      </c>
      <c r="G19368" s="139" t="inlineStr">
        <is>
          <t>KARB0000695</t>
        </is>
      </c>
      <c r="H19368" s="139" t="inlineStr">
        <is>
          <t>SBIN0032215</t>
        </is>
      </c>
      <c r="I19368" s="139" t="inlineStr">
        <is>
          <t>SYNB0001307</t>
        </is>
      </c>
    </row>
    <row r="19369" ht="14.4" customHeight="1">
      <c r="E19369" s="139" t="inlineStr">
        <is>
          <t>BKID0008903</t>
        </is>
      </c>
      <c r="F19369" s="139" t="inlineStr">
        <is>
          <t>FDRL0002185</t>
        </is>
      </c>
      <c r="G19369" s="139" t="inlineStr">
        <is>
          <t>KARB0000669</t>
        </is>
      </c>
      <c r="H19369" s="139" t="inlineStr">
        <is>
          <t>SBIN0032214</t>
        </is>
      </c>
      <c r="I19369" s="139" t="inlineStr">
        <is>
          <t>SYNB0001306</t>
        </is>
      </c>
    </row>
    <row r="19370" ht="14.4" customHeight="1">
      <c r="E19370" s="139" t="inlineStr">
        <is>
          <t>BKID0008902</t>
        </is>
      </c>
      <c r="F19370" s="139" t="inlineStr">
        <is>
          <t>FDRL0002184</t>
        </is>
      </c>
      <c r="G19370" s="139" t="inlineStr">
        <is>
          <t>KARB0000668</t>
        </is>
      </c>
      <c r="H19370" s="139" t="inlineStr">
        <is>
          <t>SBIN0032213</t>
        </is>
      </c>
      <c r="I19370" s="139" t="inlineStr">
        <is>
          <t>SYNB0001305</t>
        </is>
      </c>
    </row>
    <row r="19371" ht="14.4" customHeight="1">
      <c r="E19371" s="139" t="inlineStr">
        <is>
          <t>BKID0008901</t>
        </is>
      </c>
      <c r="F19371" s="139" t="inlineStr">
        <is>
          <t>FDRL0002183</t>
        </is>
      </c>
      <c r="G19371" s="139" t="inlineStr">
        <is>
          <t>KARB0000667</t>
        </is>
      </c>
      <c r="H19371" s="139" t="inlineStr">
        <is>
          <t>SBIN0032211</t>
        </is>
      </c>
      <c r="I19371" s="139" t="inlineStr">
        <is>
          <t>SYNB0001304</t>
        </is>
      </c>
    </row>
    <row r="19372" ht="14.4" customHeight="1">
      <c r="E19372" s="139" t="inlineStr">
        <is>
          <t>BKID0008900</t>
        </is>
      </c>
      <c r="F19372" s="139" t="inlineStr">
        <is>
          <t>FDRL0002182</t>
        </is>
      </c>
      <c r="G19372" s="139" t="inlineStr">
        <is>
          <t>KARB0000666</t>
        </is>
      </c>
      <c r="H19372" s="139" t="inlineStr">
        <is>
          <t>SBIN0032190</t>
        </is>
      </c>
      <c r="I19372" s="139" t="inlineStr">
        <is>
          <t>SYNB0001303</t>
        </is>
      </c>
    </row>
    <row r="19373" ht="14.4" customHeight="1">
      <c r="E19373" s="139" t="inlineStr">
        <is>
          <t>BKID0008894</t>
        </is>
      </c>
      <c r="F19373" s="139" t="inlineStr">
        <is>
          <t>FDRL0002181</t>
        </is>
      </c>
      <c r="G19373" s="139" t="inlineStr">
        <is>
          <t>KARB0000665</t>
        </is>
      </c>
      <c r="H19373" s="139" t="inlineStr">
        <is>
          <t>SBIN0032189</t>
        </is>
      </c>
      <c r="I19373" s="139" t="inlineStr">
        <is>
          <t>SYNB0001302</t>
        </is>
      </c>
    </row>
    <row r="19374" ht="14.4" customHeight="1">
      <c r="E19374" s="139" t="inlineStr">
        <is>
          <t>BKID0008893</t>
        </is>
      </c>
      <c r="F19374" s="139" t="inlineStr">
        <is>
          <t>FDRL0002180</t>
        </is>
      </c>
      <c r="G19374" s="139" t="inlineStr">
        <is>
          <t>KARB0000664</t>
        </is>
      </c>
      <c r="H19374" s="139" t="inlineStr">
        <is>
          <t>SBIN0032187</t>
        </is>
      </c>
      <c r="I19374" s="139" t="inlineStr">
        <is>
          <t>SYNB0001301</t>
        </is>
      </c>
    </row>
    <row r="19375" ht="14.4" customHeight="1">
      <c r="E19375" s="139" t="inlineStr">
        <is>
          <t>BKID0008892</t>
        </is>
      </c>
      <c r="F19375" s="139" t="inlineStr">
        <is>
          <t>FDRL0002179</t>
        </is>
      </c>
      <c r="G19375" s="139" t="inlineStr">
        <is>
          <t>KARB0000663</t>
        </is>
      </c>
      <c r="H19375" s="139" t="inlineStr">
        <is>
          <t>SBIN0032186</t>
        </is>
      </c>
      <c r="I19375" s="139" t="inlineStr">
        <is>
          <t>SYNB0001300</t>
        </is>
      </c>
    </row>
    <row r="19376" ht="14.4" customHeight="1">
      <c r="E19376" s="139" t="inlineStr">
        <is>
          <t>BKID0008891</t>
        </is>
      </c>
      <c r="F19376" s="139" t="inlineStr">
        <is>
          <t>FDRL0002178</t>
        </is>
      </c>
      <c r="G19376" s="139" t="inlineStr">
        <is>
          <t>KARB0000662</t>
        </is>
      </c>
      <c r="H19376" s="139" t="inlineStr">
        <is>
          <t>SBIN0032185</t>
        </is>
      </c>
      <c r="I19376" s="139" t="inlineStr">
        <is>
          <t>SYNB0001299</t>
        </is>
      </c>
    </row>
    <row r="19377" ht="14.4" customHeight="1">
      <c r="E19377" s="139" t="inlineStr">
        <is>
          <t>BKID0008890</t>
        </is>
      </c>
      <c r="F19377" s="139" t="inlineStr">
        <is>
          <t>FDRL0002177</t>
        </is>
      </c>
      <c r="G19377" s="139" t="inlineStr">
        <is>
          <t>KARB0000661</t>
        </is>
      </c>
      <c r="H19377" s="139" t="inlineStr">
        <is>
          <t>SBIN0032184</t>
        </is>
      </c>
      <c r="I19377" s="139" t="inlineStr">
        <is>
          <t>SYNB0001297</t>
        </is>
      </c>
    </row>
    <row r="19378" ht="14.4" customHeight="1">
      <c r="E19378" s="139" t="inlineStr">
        <is>
          <t>BKID0008882</t>
        </is>
      </c>
      <c r="F19378" s="139" t="inlineStr">
        <is>
          <t>FDRL0002176</t>
        </is>
      </c>
      <c r="G19378" s="139" t="inlineStr">
        <is>
          <t>KARB0000660</t>
        </is>
      </c>
      <c r="H19378" s="139" t="inlineStr">
        <is>
          <t>SBIN0032182</t>
        </is>
      </c>
      <c r="I19378" s="139" t="inlineStr">
        <is>
          <t>SYNB0001294</t>
        </is>
      </c>
    </row>
    <row r="19379" ht="14.4" customHeight="1">
      <c r="E19379" s="139" t="inlineStr">
        <is>
          <t>BKID0008881</t>
        </is>
      </c>
      <c r="F19379" s="139" t="inlineStr">
        <is>
          <t>FDRL0002175</t>
        </is>
      </c>
      <c r="G19379" s="139" t="inlineStr">
        <is>
          <t>KARB0000659</t>
        </is>
      </c>
      <c r="H19379" s="139" t="inlineStr">
        <is>
          <t>SBIN0032181</t>
        </is>
      </c>
      <c r="I19379" s="139" t="inlineStr">
        <is>
          <t>SYNB0001281</t>
        </is>
      </c>
    </row>
    <row r="19380" ht="14.4" customHeight="1">
      <c r="E19380" s="139" t="inlineStr">
        <is>
          <t>BKID0008880</t>
        </is>
      </c>
      <c r="F19380" s="139" t="inlineStr">
        <is>
          <t>FDRL0002174</t>
        </is>
      </c>
      <c r="G19380" s="139" t="inlineStr">
        <is>
          <t>KARB0000658</t>
        </is>
      </c>
      <c r="H19380" s="139" t="inlineStr">
        <is>
          <t>SBIN0032180</t>
        </is>
      </c>
      <c r="I19380" s="139" t="inlineStr">
        <is>
          <t>SYNB0001280</t>
        </is>
      </c>
    </row>
    <row r="19381" ht="14.4" customHeight="1">
      <c r="E19381" s="139" t="inlineStr">
        <is>
          <t>BKID0008868</t>
        </is>
      </c>
      <c r="F19381" s="139" t="inlineStr">
        <is>
          <t>FDRL0002173</t>
        </is>
      </c>
      <c r="G19381" s="139" t="inlineStr">
        <is>
          <t>KARB0000657</t>
        </is>
      </c>
      <c r="H19381" s="139" t="inlineStr">
        <is>
          <t>SBIN0032179</t>
        </is>
      </c>
      <c r="I19381" s="139" t="inlineStr">
        <is>
          <t>SYNB0001277</t>
        </is>
      </c>
    </row>
    <row r="19382" ht="14.4" customHeight="1">
      <c r="E19382" s="139" t="inlineStr">
        <is>
          <t>BKID0008867</t>
        </is>
      </c>
      <c r="F19382" s="139" t="inlineStr">
        <is>
          <t>FDRL0002172</t>
        </is>
      </c>
      <c r="G19382" s="139" t="inlineStr">
        <is>
          <t>KARB0000656</t>
        </is>
      </c>
      <c r="H19382" s="139" t="inlineStr">
        <is>
          <t>SBIN0032178</t>
        </is>
      </c>
      <c r="I19382" s="139" t="inlineStr">
        <is>
          <t>SYNB0001276</t>
        </is>
      </c>
    </row>
    <row r="19383" ht="14.4" customHeight="1">
      <c r="E19383" s="139" t="inlineStr">
        <is>
          <t>BKID0008866</t>
        </is>
      </c>
      <c r="F19383" s="139" t="inlineStr">
        <is>
          <t>FDRL0002171</t>
        </is>
      </c>
      <c r="G19383" s="139" t="inlineStr">
        <is>
          <t>KARB0000655</t>
        </is>
      </c>
      <c r="H19383" s="139" t="inlineStr">
        <is>
          <t>SBIN0032177</t>
        </is>
      </c>
      <c r="I19383" s="139" t="inlineStr">
        <is>
          <t>SYNB0001275</t>
        </is>
      </c>
    </row>
    <row r="19384" ht="14.4" customHeight="1">
      <c r="E19384" s="139" t="inlineStr">
        <is>
          <t>BKID0008865</t>
        </is>
      </c>
      <c r="F19384" s="139" t="inlineStr">
        <is>
          <t>FDRL0002170</t>
        </is>
      </c>
      <c r="G19384" s="139" t="inlineStr">
        <is>
          <t>KARB0000654</t>
        </is>
      </c>
      <c r="H19384" s="139" t="inlineStr">
        <is>
          <t>SBIN0032176</t>
        </is>
      </c>
      <c r="I19384" s="139" t="inlineStr">
        <is>
          <t>SYNB0001274</t>
        </is>
      </c>
    </row>
    <row r="19385" ht="14.4" customHeight="1">
      <c r="E19385" s="139" t="inlineStr">
        <is>
          <t>BKID0008864</t>
        </is>
      </c>
      <c r="F19385" s="139" t="inlineStr">
        <is>
          <t>FDRL0002169</t>
        </is>
      </c>
      <c r="G19385" s="139" t="inlineStr">
        <is>
          <t>KARB0000653</t>
        </is>
      </c>
      <c r="H19385" s="139" t="inlineStr">
        <is>
          <t>SBIN0032175</t>
        </is>
      </c>
      <c r="I19385" s="139" t="inlineStr">
        <is>
          <t>SYNB0001273</t>
        </is>
      </c>
    </row>
    <row r="19386" ht="14.4" customHeight="1">
      <c r="E19386" s="139" t="inlineStr">
        <is>
          <t>BKID0008863</t>
        </is>
      </c>
      <c r="F19386" s="139" t="inlineStr">
        <is>
          <t>FDRL0002168</t>
        </is>
      </c>
      <c r="G19386" s="139" t="inlineStr">
        <is>
          <t>KARB0000652</t>
        </is>
      </c>
      <c r="H19386" s="139" t="inlineStr">
        <is>
          <t>SBIN0032174</t>
        </is>
      </c>
      <c r="I19386" s="139" t="inlineStr">
        <is>
          <t>SYNB0001271</t>
        </is>
      </c>
    </row>
    <row r="19387" ht="14.4" customHeight="1">
      <c r="E19387" s="139" t="inlineStr">
        <is>
          <t>BKID0008862</t>
        </is>
      </c>
      <c r="F19387" s="139" t="inlineStr">
        <is>
          <t>FDRL0002167</t>
        </is>
      </c>
      <c r="G19387" s="139" t="inlineStr">
        <is>
          <t>KARB0000651</t>
        </is>
      </c>
      <c r="H19387" s="139" t="inlineStr">
        <is>
          <t>SBIN0032173</t>
        </is>
      </c>
      <c r="I19387" s="139" t="inlineStr">
        <is>
          <t>SYNB0001268</t>
        </is>
      </c>
    </row>
    <row r="19388" ht="14.4" customHeight="1">
      <c r="E19388" s="139" t="inlineStr">
        <is>
          <t>BKID0008861</t>
        </is>
      </c>
      <c r="F19388" s="139" t="inlineStr">
        <is>
          <t>FDRL0002166</t>
        </is>
      </c>
      <c r="G19388" s="139" t="inlineStr">
        <is>
          <t>KARB0000650</t>
        </is>
      </c>
      <c r="H19388" s="139" t="inlineStr">
        <is>
          <t>SBIN0032172</t>
        </is>
      </c>
      <c r="I19388" s="139" t="inlineStr">
        <is>
          <t>SYNB0001267</t>
        </is>
      </c>
    </row>
    <row r="19389" ht="14.4" customHeight="1">
      <c r="E19389" s="139" t="inlineStr">
        <is>
          <t>BKID0008860</t>
        </is>
      </c>
      <c r="F19389" s="139" t="inlineStr">
        <is>
          <t>FDRL0002165</t>
        </is>
      </c>
      <c r="G19389" s="139" t="inlineStr">
        <is>
          <t>KARB0000648</t>
        </is>
      </c>
      <c r="H19389" s="139" t="inlineStr">
        <is>
          <t>SBIN0032171</t>
        </is>
      </c>
      <c r="I19389" s="139" t="inlineStr">
        <is>
          <t>SYNB0001266</t>
        </is>
      </c>
    </row>
    <row r="19390" ht="14.4" customHeight="1">
      <c r="E19390" s="139" t="inlineStr">
        <is>
          <t>BKID0008859</t>
        </is>
      </c>
      <c r="F19390" s="139" t="inlineStr">
        <is>
          <t>FDRL0002164</t>
        </is>
      </c>
      <c r="G19390" s="139" t="inlineStr">
        <is>
          <t>KARB0000646</t>
        </is>
      </c>
      <c r="H19390" s="139" t="inlineStr">
        <is>
          <t>SBIN0032170</t>
        </is>
      </c>
      <c r="I19390" s="139" t="inlineStr">
        <is>
          <t>SYNB0001263</t>
        </is>
      </c>
    </row>
    <row r="19391" ht="14.4" customHeight="1">
      <c r="E19391" s="139" t="inlineStr">
        <is>
          <t>BKID0008858</t>
        </is>
      </c>
      <c r="F19391" s="139" t="inlineStr">
        <is>
          <t>FDRL0002163</t>
        </is>
      </c>
      <c r="G19391" s="139" t="inlineStr">
        <is>
          <t>KARB0000645</t>
        </is>
      </c>
      <c r="H19391" s="139" t="inlineStr">
        <is>
          <t>SBIN0032169</t>
        </is>
      </c>
      <c r="I19391" s="139" t="inlineStr">
        <is>
          <t>SYNB0001262</t>
        </is>
      </c>
    </row>
    <row r="19392" ht="14.4" customHeight="1">
      <c r="E19392" s="139" t="inlineStr">
        <is>
          <t>BKID0008857</t>
        </is>
      </c>
      <c r="F19392" s="139" t="inlineStr">
        <is>
          <t>FDRL0002162</t>
        </is>
      </c>
      <c r="G19392" s="139" t="inlineStr">
        <is>
          <t>KARB0000644</t>
        </is>
      </c>
      <c r="H19392" s="139" t="inlineStr">
        <is>
          <t>SBIN0032168</t>
        </is>
      </c>
      <c r="I19392" s="139" t="inlineStr">
        <is>
          <t>SYNB0001261</t>
        </is>
      </c>
    </row>
    <row r="19393" ht="14.4" customHeight="1">
      <c r="E19393" s="139" t="inlineStr">
        <is>
          <t>BKID0008856</t>
        </is>
      </c>
      <c r="F19393" s="139" t="inlineStr">
        <is>
          <t>FDRL0002161</t>
        </is>
      </c>
      <c r="G19393" s="139" t="inlineStr">
        <is>
          <t>KARB0000643</t>
        </is>
      </c>
      <c r="H19393" s="139" t="inlineStr">
        <is>
          <t>SBIN0032167</t>
        </is>
      </c>
      <c r="I19393" s="139" t="inlineStr">
        <is>
          <t>SYNB0001260</t>
        </is>
      </c>
    </row>
    <row r="19394" ht="14.4" customHeight="1">
      <c r="E19394" s="139" t="inlineStr">
        <is>
          <t>BKID0008855</t>
        </is>
      </c>
      <c r="F19394" s="139" t="inlineStr">
        <is>
          <t>FDRL0002160</t>
        </is>
      </c>
      <c r="G19394" s="139" t="inlineStr">
        <is>
          <t>KARB0000642</t>
        </is>
      </c>
      <c r="H19394" s="139" t="inlineStr">
        <is>
          <t>SBIN0032166</t>
        </is>
      </c>
      <c r="I19394" s="139" t="inlineStr">
        <is>
          <t>SYNB0001259</t>
        </is>
      </c>
    </row>
    <row r="19395" ht="14.4" customHeight="1">
      <c r="E19395" s="139" t="inlineStr">
        <is>
          <t>BKID0008854</t>
        </is>
      </c>
      <c r="F19395" s="139" t="inlineStr">
        <is>
          <t>FDRL0002159</t>
        </is>
      </c>
      <c r="G19395" s="139" t="inlineStr">
        <is>
          <t>KARB0000641</t>
        </is>
      </c>
      <c r="H19395" s="139" t="inlineStr">
        <is>
          <t>SBIN0032165</t>
        </is>
      </c>
      <c r="I19395" s="139" t="inlineStr">
        <is>
          <t>SYNB0001258</t>
        </is>
      </c>
    </row>
    <row r="19396" ht="14.4" customHeight="1">
      <c r="E19396" s="139" t="inlineStr">
        <is>
          <t>BKID0008853</t>
        </is>
      </c>
      <c r="F19396" s="139" t="inlineStr">
        <is>
          <t>FDRL0002158</t>
        </is>
      </c>
      <c r="G19396" s="139" t="inlineStr">
        <is>
          <t>KARB0000640</t>
        </is>
      </c>
      <c r="H19396" s="139" t="inlineStr">
        <is>
          <t>SBIN0032164</t>
        </is>
      </c>
      <c r="I19396" s="139" t="inlineStr">
        <is>
          <t>SYNB0001257</t>
        </is>
      </c>
    </row>
    <row r="19397" ht="14.4" customHeight="1">
      <c r="E19397" s="139" t="inlineStr">
        <is>
          <t>BKID0008852</t>
        </is>
      </c>
      <c r="F19397" s="139" t="inlineStr">
        <is>
          <t>FDRL0002157</t>
        </is>
      </c>
      <c r="G19397" s="139" t="inlineStr">
        <is>
          <t>KARB0000639</t>
        </is>
      </c>
      <c r="H19397" s="139" t="inlineStr">
        <is>
          <t>SBIN0032163</t>
        </is>
      </c>
      <c r="I19397" s="139" t="inlineStr">
        <is>
          <t>SYNB0001256</t>
        </is>
      </c>
    </row>
    <row r="19398" ht="14.4" customHeight="1">
      <c r="E19398" s="139" t="inlineStr">
        <is>
          <t>BKID0008850</t>
        </is>
      </c>
      <c r="F19398" s="139" t="inlineStr">
        <is>
          <t>FDRL0002156</t>
        </is>
      </c>
      <c r="G19398" s="139" t="inlineStr">
        <is>
          <t>KARB0000638</t>
        </is>
      </c>
      <c r="H19398" s="139" t="inlineStr">
        <is>
          <t>SBIN0032162</t>
        </is>
      </c>
      <c r="I19398" s="139" t="inlineStr">
        <is>
          <t>SYNB0001255</t>
        </is>
      </c>
    </row>
    <row r="19399" ht="14.4" customHeight="1">
      <c r="E19399" s="139" t="inlineStr">
        <is>
          <t>BKID0008849</t>
        </is>
      </c>
      <c r="F19399" s="139" t="inlineStr">
        <is>
          <t>FDRL0002155</t>
        </is>
      </c>
      <c r="G19399" s="139" t="inlineStr">
        <is>
          <t>KARB0000637</t>
        </is>
      </c>
      <c r="H19399" s="139" t="inlineStr">
        <is>
          <t>SBIN0032161</t>
        </is>
      </c>
      <c r="I19399" s="139" t="inlineStr">
        <is>
          <t>SYNB0001254</t>
        </is>
      </c>
    </row>
    <row r="19400" ht="14.4" customHeight="1">
      <c r="E19400" s="139" t="inlineStr">
        <is>
          <t>BKID0008848</t>
        </is>
      </c>
      <c r="F19400" s="139" t="inlineStr">
        <is>
          <t>FDRL0002154</t>
        </is>
      </c>
      <c r="G19400" s="139" t="inlineStr">
        <is>
          <t>KARB0000636</t>
        </is>
      </c>
      <c r="H19400" s="139" t="inlineStr">
        <is>
          <t>SBIN0032160</t>
        </is>
      </c>
      <c r="I19400" s="139" t="inlineStr">
        <is>
          <t>SYNB0001253</t>
        </is>
      </c>
    </row>
    <row r="19401" ht="14.4" customHeight="1">
      <c r="E19401" s="139" t="inlineStr">
        <is>
          <t>BKID0008847</t>
        </is>
      </c>
      <c r="F19401" s="139" t="inlineStr">
        <is>
          <t>FDRL0002153</t>
        </is>
      </c>
      <c r="G19401" s="139" t="inlineStr">
        <is>
          <t>KARB0000635</t>
        </is>
      </c>
      <c r="H19401" s="139" t="inlineStr">
        <is>
          <t>SBIN0032159</t>
        </is>
      </c>
      <c r="I19401" s="139" t="inlineStr">
        <is>
          <t>SYNB0001252</t>
        </is>
      </c>
    </row>
    <row r="19402" ht="14.4" customHeight="1">
      <c r="E19402" s="139" t="inlineStr">
        <is>
          <t>BKID0008846</t>
        </is>
      </c>
      <c r="F19402" s="139" t="inlineStr">
        <is>
          <t>FDRL0002152</t>
        </is>
      </c>
      <c r="G19402" s="139" t="inlineStr">
        <is>
          <t>KARB0000634</t>
        </is>
      </c>
      <c r="H19402" s="139" t="inlineStr">
        <is>
          <t>SBIN0032158</t>
        </is>
      </c>
      <c r="I19402" s="139" t="inlineStr">
        <is>
          <t>SYNB0001251</t>
        </is>
      </c>
    </row>
    <row r="19403" ht="14.4" customHeight="1">
      <c r="E19403" s="139" t="inlineStr">
        <is>
          <t>BKID0008845</t>
        </is>
      </c>
      <c r="F19403" s="139" t="inlineStr">
        <is>
          <t>FDRL0002151</t>
        </is>
      </c>
      <c r="G19403" s="139" t="inlineStr">
        <is>
          <t>KARB0000633</t>
        </is>
      </c>
      <c r="H19403" s="139" t="inlineStr">
        <is>
          <t>SBIN0032157</t>
        </is>
      </c>
      <c r="I19403" s="139" t="inlineStr">
        <is>
          <t>SYNB0001250</t>
        </is>
      </c>
    </row>
    <row r="19404" ht="14.4" customHeight="1">
      <c r="E19404" s="139" t="inlineStr">
        <is>
          <t>BKID0008844</t>
        </is>
      </c>
      <c r="F19404" s="139" t="inlineStr">
        <is>
          <t>FDRL0002150</t>
        </is>
      </c>
      <c r="G19404" s="139" t="inlineStr">
        <is>
          <t>KARB0000632</t>
        </is>
      </c>
      <c r="H19404" s="139" t="inlineStr">
        <is>
          <t>SBIN0032156</t>
        </is>
      </c>
      <c r="I19404" s="139" t="inlineStr">
        <is>
          <t>SYNB0001249</t>
        </is>
      </c>
    </row>
    <row r="19405" ht="14.4" customHeight="1">
      <c r="E19405" s="139" t="inlineStr">
        <is>
          <t>BKID0008843</t>
        </is>
      </c>
      <c r="F19405" s="139" t="inlineStr">
        <is>
          <t>FDRL0002149</t>
        </is>
      </c>
      <c r="G19405" s="139" t="inlineStr">
        <is>
          <t>KARB0000631</t>
        </is>
      </c>
      <c r="H19405" s="139" t="inlineStr">
        <is>
          <t>SBIN0032155</t>
        </is>
      </c>
      <c r="I19405" s="139" t="inlineStr">
        <is>
          <t>SYNB0001248</t>
        </is>
      </c>
    </row>
    <row r="19406" ht="14.4" customHeight="1">
      <c r="E19406" s="139" t="inlineStr">
        <is>
          <t>BKID0008842</t>
        </is>
      </c>
      <c r="F19406" s="139" t="inlineStr">
        <is>
          <t>FDRL0002148</t>
        </is>
      </c>
      <c r="G19406" s="139" t="inlineStr">
        <is>
          <t>KARB0000630</t>
        </is>
      </c>
      <c r="H19406" s="139" t="inlineStr">
        <is>
          <t>SBIN0032154</t>
        </is>
      </c>
      <c r="I19406" s="139" t="inlineStr">
        <is>
          <t>SYNB0001247</t>
        </is>
      </c>
    </row>
    <row r="19407" ht="14.4" customHeight="1">
      <c r="E19407" s="139" t="inlineStr">
        <is>
          <t>BKID0008841</t>
        </is>
      </c>
      <c r="F19407" s="139" t="inlineStr">
        <is>
          <t>FDRL0002147</t>
        </is>
      </c>
      <c r="G19407" s="139" t="inlineStr">
        <is>
          <t>KARB0000629</t>
        </is>
      </c>
      <c r="H19407" s="139" t="inlineStr">
        <is>
          <t>SBIN0032153</t>
        </is>
      </c>
      <c r="I19407" s="139" t="inlineStr">
        <is>
          <t>SYNB0001244</t>
        </is>
      </c>
    </row>
    <row r="19408" ht="14.4" customHeight="1">
      <c r="E19408" s="139" t="inlineStr">
        <is>
          <t>BKID0008840</t>
        </is>
      </c>
      <c r="F19408" s="139" t="inlineStr">
        <is>
          <t>FDRL0002146</t>
        </is>
      </c>
      <c r="G19408" s="139" t="inlineStr">
        <is>
          <t>KARB0000628</t>
        </is>
      </c>
      <c r="H19408" s="139" t="inlineStr">
        <is>
          <t>SBIN0032152</t>
        </is>
      </c>
      <c r="I19408" s="139" t="inlineStr">
        <is>
          <t>SYNB0001243</t>
        </is>
      </c>
    </row>
    <row r="19409" ht="14.4" customHeight="1">
      <c r="E19409" s="139" t="inlineStr">
        <is>
          <t>BKID0008839</t>
        </is>
      </c>
      <c r="F19409" s="139" t="inlineStr">
        <is>
          <t>FDRL0002145</t>
        </is>
      </c>
      <c r="G19409" s="139" t="inlineStr">
        <is>
          <t>KARB0000627</t>
        </is>
      </c>
      <c r="H19409" s="139" t="inlineStr">
        <is>
          <t>SBIN0032151</t>
        </is>
      </c>
      <c r="I19409" s="139" t="inlineStr">
        <is>
          <t>SYNB0001242</t>
        </is>
      </c>
    </row>
    <row r="19410" ht="14.4" customHeight="1">
      <c r="E19410" s="139" t="inlineStr">
        <is>
          <t>BKID0008838</t>
        </is>
      </c>
      <c r="F19410" s="139" t="inlineStr">
        <is>
          <t>FDRL0002144</t>
        </is>
      </c>
      <c r="G19410" s="139" t="inlineStr">
        <is>
          <t>KARB0000626</t>
        </is>
      </c>
      <c r="H19410" s="139" t="inlineStr">
        <is>
          <t>SBIN0032150</t>
        </is>
      </c>
      <c r="I19410" s="139" t="inlineStr">
        <is>
          <t>SYNB0001241</t>
        </is>
      </c>
    </row>
    <row r="19411" ht="14.4" customHeight="1">
      <c r="E19411" s="139" t="inlineStr">
        <is>
          <t>BKID0008837</t>
        </is>
      </c>
      <c r="F19411" s="139" t="inlineStr">
        <is>
          <t>FDRL0002143</t>
        </is>
      </c>
      <c r="G19411" s="139" t="inlineStr">
        <is>
          <t>KARB0000625</t>
        </is>
      </c>
      <c r="H19411" s="139" t="inlineStr">
        <is>
          <t>SBIN0032149</t>
        </is>
      </c>
      <c r="I19411" s="139" t="inlineStr">
        <is>
          <t>SYNB0001240</t>
        </is>
      </c>
    </row>
    <row r="19412" ht="14.4" customHeight="1">
      <c r="E19412" s="139" t="inlineStr">
        <is>
          <t>BKID0008836</t>
        </is>
      </c>
      <c r="F19412" s="139" t="inlineStr">
        <is>
          <t>FDRL0002142</t>
        </is>
      </c>
      <c r="G19412" s="139" t="inlineStr">
        <is>
          <t>KARB0000624</t>
        </is>
      </c>
      <c r="H19412" s="139" t="inlineStr">
        <is>
          <t>SBIN0032148</t>
        </is>
      </c>
      <c r="I19412" s="139" t="inlineStr">
        <is>
          <t>SYNB0001239</t>
        </is>
      </c>
    </row>
    <row r="19413" ht="14.4" customHeight="1">
      <c r="E19413" s="139" t="inlineStr">
        <is>
          <t>BKID0008835</t>
        </is>
      </c>
      <c r="F19413" s="139" t="inlineStr">
        <is>
          <t>FDRL0002141</t>
        </is>
      </c>
      <c r="G19413" s="139" t="inlineStr">
        <is>
          <t>KARB0000623</t>
        </is>
      </c>
      <c r="H19413" s="139" t="inlineStr">
        <is>
          <t>SBIN0032147</t>
        </is>
      </c>
      <c r="I19413" s="139" t="inlineStr">
        <is>
          <t>SYNB0001238</t>
        </is>
      </c>
    </row>
    <row r="19414" ht="14.4" customHeight="1">
      <c r="E19414" s="139" t="inlineStr">
        <is>
          <t>BKID0008834</t>
        </is>
      </c>
      <c r="F19414" s="139" t="inlineStr">
        <is>
          <t>FDRL0002140</t>
        </is>
      </c>
      <c r="G19414" s="139" t="inlineStr">
        <is>
          <t>KARB0000622</t>
        </is>
      </c>
      <c r="H19414" s="139" t="inlineStr">
        <is>
          <t>SBIN0032146</t>
        </is>
      </c>
      <c r="I19414" s="139" t="inlineStr">
        <is>
          <t>SYNB0001237</t>
        </is>
      </c>
    </row>
    <row r="19415" ht="14.4" customHeight="1">
      <c r="E19415" s="139" t="inlineStr">
        <is>
          <t>BKID0008833</t>
        </is>
      </c>
      <c r="F19415" s="139" t="inlineStr">
        <is>
          <t>FDRL0002139</t>
        </is>
      </c>
      <c r="G19415" s="139" t="inlineStr">
        <is>
          <t>KARB0000620</t>
        </is>
      </c>
      <c r="H19415" s="139" t="inlineStr">
        <is>
          <t>SBIN0032145</t>
        </is>
      </c>
      <c r="I19415" s="139" t="inlineStr">
        <is>
          <t>SYNB0001236</t>
        </is>
      </c>
    </row>
    <row r="19416" ht="14.4" customHeight="1">
      <c r="E19416" s="139" t="inlineStr">
        <is>
          <t>BKID0008832</t>
        </is>
      </c>
      <c r="F19416" s="139" t="inlineStr">
        <is>
          <t>FDRL0002138</t>
        </is>
      </c>
      <c r="G19416" s="139" t="inlineStr">
        <is>
          <t>KARB0000619</t>
        </is>
      </c>
      <c r="H19416" s="139" t="inlineStr">
        <is>
          <t>SBIN0032144</t>
        </is>
      </c>
      <c r="I19416" s="139" t="inlineStr">
        <is>
          <t>SYNB0001235</t>
        </is>
      </c>
    </row>
    <row r="19417" ht="14.4" customHeight="1">
      <c r="E19417" s="139" t="inlineStr">
        <is>
          <t>BKID0008831</t>
        </is>
      </c>
      <c r="F19417" s="139" t="inlineStr">
        <is>
          <t>FDRL0002137</t>
        </is>
      </c>
      <c r="G19417" s="139" t="inlineStr">
        <is>
          <t>KARB0000618</t>
        </is>
      </c>
      <c r="H19417" s="139" t="inlineStr">
        <is>
          <t>SBIN0032143</t>
        </is>
      </c>
      <c r="I19417" s="139" t="inlineStr">
        <is>
          <t>SYNB0001234</t>
        </is>
      </c>
    </row>
    <row r="19418" ht="14.4" customHeight="1">
      <c r="E19418" s="139" t="inlineStr">
        <is>
          <t>BKID0008830</t>
        </is>
      </c>
      <c r="F19418" s="139" t="inlineStr">
        <is>
          <t>FDRL0002136</t>
        </is>
      </c>
      <c r="G19418" s="139" t="inlineStr">
        <is>
          <t>KARB0000617</t>
        </is>
      </c>
      <c r="H19418" s="139" t="inlineStr">
        <is>
          <t>SBIN0032142</t>
        </is>
      </c>
      <c r="I19418" s="139" t="inlineStr">
        <is>
          <t>SYNB0001233</t>
        </is>
      </c>
    </row>
    <row r="19419" ht="14.4" customHeight="1">
      <c r="E19419" s="139" t="inlineStr">
        <is>
          <t>BKID0008829</t>
        </is>
      </c>
      <c r="F19419" s="139" t="inlineStr">
        <is>
          <t>FDRL0002135</t>
        </is>
      </c>
      <c r="G19419" s="139" t="inlineStr">
        <is>
          <t>KARB0000616</t>
        </is>
      </c>
      <c r="H19419" s="139" t="inlineStr">
        <is>
          <t>SBIN0032141</t>
        </is>
      </c>
      <c r="I19419" s="139" t="inlineStr">
        <is>
          <t>SYNB0001230</t>
        </is>
      </c>
    </row>
    <row r="19420" ht="14.4" customHeight="1">
      <c r="E19420" s="139" t="inlineStr">
        <is>
          <t>BKID0008828</t>
        </is>
      </c>
      <c r="F19420" s="139" t="inlineStr">
        <is>
          <t>FDRL0002134</t>
        </is>
      </c>
      <c r="G19420" s="139" t="inlineStr">
        <is>
          <t>KARB0000615</t>
        </is>
      </c>
      <c r="H19420" s="139" t="inlineStr">
        <is>
          <t>SBIN0032139</t>
        </is>
      </c>
      <c r="I19420" s="139" t="inlineStr">
        <is>
          <t>SYNB0001228</t>
        </is>
      </c>
    </row>
    <row r="19421" ht="14.4" customHeight="1">
      <c r="E19421" s="139" t="inlineStr">
        <is>
          <t>BKID0008827</t>
        </is>
      </c>
      <c r="F19421" s="139" t="inlineStr">
        <is>
          <t>FDRL0002133</t>
        </is>
      </c>
      <c r="G19421" s="139" t="inlineStr">
        <is>
          <t>KARB0000614</t>
        </is>
      </c>
      <c r="H19421" s="139" t="inlineStr">
        <is>
          <t>SBIN0032138</t>
        </is>
      </c>
      <c r="I19421" s="139" t="inlineStr">
        <is>
          <t>SYNB0001227</t>
        </is>
      </c>
    </row>
    <row r="19422" ht="14.4" customHeight="1">
      <c r="E19422" s="139" t="inlineStr">
        <is>
          <t>BKID0008826</t>
        </is>
      </c>
      <c r="F19422" s="139" t="inlineStr">
        <is>
          <t>FDRL0002132</t>
        </is>
      </c>
      <c r="G19422" s="139" t="inlineStr">
        <is>
          <t>KARB0000613</t>
        </is>
      </c>
      <c r="H19422" s="139" t="inlineStr">
        <is>
          <t>SBIN0032137</t>
        </is>
      </c>
      <c r="I19422" s="139" t="inlineStr">
        <is>
          <t>SYNB0001221</t>
        </is>
      </c>
    </row>
    <row r="19423" ht="14.4" customHeight="1">
      <c r="E19423" s="139" t="inlineStr">
        <is>
          <t>BKID0008825</t>
        </is>
      </c>
      <c r="F19423" s="139" t="inlineStr">
        <is>
          <t>FDRL0002131</t>
        </is>
      </c>
      <c r="G19423" s="139" t="inlineStr">
        <is>
          <t>KARB0000612</t>
        </is>
      </c>
      <c r="H19423" s="139" t="inlineStr">
        <is>
          <t>SBIN0032136</t>
        </is>
      </c>
      <c r="I19423" s="139" t="inlineStr">
        <is>
          <t>SYNB0001219</t>
        </is>
      </c>
    </row>
    <row r="19424" ht="14.4" customHeight="1">
      <c r="E19424" s="139" t="inlineStr">
        <is>
          <t>BKID0008824</t>
        </is>
      </c>
      <c r="F19424" s="139" t="inlineStr">
        <is>
          <t>FDRL0002130</t>
        </is>
      </c>
      <c r="G19424" s="139" t="inlineStr">
        <is>
          <t>KARB0000611</t>
        </is>
      </c>
      <c r="H19424" s="139" t="inlineStr">
        <is>
          <t>SBIN0032135</t>
        </is>
      </c>
      <c r="I19424" s="139" t="inlineStr">
        <is>
          <t>SYNB0001218</t>
        </is>
      </c>
    </row>
    <row r="19425" ht="14.4" customHeight="1">
      <c r="E19425" s="139" t="inlineStr">
        <is>
          <t>BKID0008822</t>
        </is>
      </c>
      <c r="F19425" s="139" t="inlineStr">
        <is>
          <t>FDRL0002129</t>
        </is>
      </c>
      <c r="G19425" s="139" t="inlineStr">
        <is>
          <t>KARB0000610</t>
        </is>
      </c>
      <c r="H19425" s="139" t="inlineStr">
        <is>
          <t>SBIN0032134</t>
        </is>
      </c>
      <c r="I19425" s="139" t="inlineStr">
        <is>
          <t>SYNB0001217</t>
        </is>
      </c>
    </row>
    <row r="19426" ht="14.4" customHeight="1">
      <c r="E19426" s="139" t="inlineStr">
        <is>
          <t>BKID0008821</t>
        </is>
      </c>
      <c r="F19426" s="139" t="inlineStr">
        <is>
          <t>FDRL0002128</t>
        </is>
      </c>
      <c r="G19426" s="139" t="inlineStr">
        <is>
          <t>KARB0000609</t>
        </is>
      </c>
      <c r="H19426" s="139" t="inlineStr">
        <is>
          <t>SBIN0032133</t>
        </is>
      </c>
      <c r="I19426" s="139" t="inlineStr">
        <is>
          <t>SYNB0001216</t>
        </is>
      </c>
    </row>
    <row r="19427" ht="14.4" customHeight="1">
      <c r="E19427" s="139" t="inlineStr">
        <is>
          <t>BKID0008820</t>
        </is>
      </c>
      <c r="F19427" s="139" t="inlineStr">
        <is>
          <t>FDRL0002127</t>
        </is>
      </c>
      <c r="G19427" s="139" t="inlineStr">
        <is>
          <t>KARB0000608</t>
        </is>
      </c>
      <c r="H19427" s="139" t="inlineStr">
        <is>
          <t>SBIN0032132</t>
        </is>
      </c>
      <c r="I19427" s="139" t="inlineStr">
        <is>
          <t>SYNB0001215</t>
        </is>
      </c>
    </row>
    <row r="19428" ht="14.4" customHeight="1">
      <c r="E19428" s="139" t="inlineStr">
        <is>
          <t>BKID0008818</t>
        </is>
      </c>
      <c r="F19428" s="139" t="inlineStr">
        <is>
          <t>FDRL0002126</t>
        </is>
      </c>
      <c r="G19428" s="139" t="inlineStr">
        <is>
          <t>KARB0000607</t>
        </is>
      </c>
      <c r="H19428" s="139" t="inlineStr">
        <is>
          <t>SBIN0032131</t>
        </is>
      </c>
      <c r="I19428" s="139" t="inlineStr">
        <is>
          <t>SYNB0001214</t>
        </is>
      </c>
    </row>
    <row r="19429" ht="14.4" customHeight="1">
      <c r="E19429" s="139" t="inlineStr">
        <is>
          <t>BKID0008817</t>
        </is>
      </c>
      <c r="F19429" s="139" t="inlineStr">
        <is>
          <t>FDRL0002125</t>
        </is>
      </c>
      <c r="G19429" s="139" t="inlineStr">
        <is>
          <t>KARB0000606</t>
        </is>
      </c>
      <c r="H19429" s="139" t="inlineStr">
        <is>
          <t>SBIN0032130</t>
        </is>
      </c>
      <c r="I19429" s="139" t="inlineStr">
        <is>
          <t>SYNB0001213</t>
        </is>
      </c>
    </row>
    <row r="19430" ht="14.4" customHeight="1">
      <c r="E19430" s="139" t="inlineStr">
        <is>
          <t>BKID0008816</t>
        </is>
      </c>
      <c r="F19430" s="139" t="inlineStr">
        <is>
          <t>FDRL0002124</t>
        </is>
      </c>
      <c r="G19430" s="139" t="inlineStr">
        <is>
          <t>KARB0000605</t>
        </is>
      </c>
      <c r="H19430" s="139" t="inlineStr">
        <is>
          <t>SBIN0032129</t>
        </is>
      </c>
      <c r="I19430" s="139" t="inlineStr">
        <is>
          <t>SYNB0001212</t>
        </is>
      </c>
    </row>
    <row r="19431" ht="14.4" customHeight="1">
      <c r="E19431" s="139" t="inlineStr">
        <is>
          <t>BKID0008815</t>
        </is>
      </c>
      <c r="F19431" s="139" t="inlineStr">
        <is>
          <t>FDRL0002123</t>
        </is>
      </c>
      <c r="G19431" s="139" t="inlineStr">
        <is>
          <t>KARB0000604</t>
        </is>
      </c>
      <c r="H19431" s="139" t="inlineStr">
        <is>
          <t>SBIN0032128</t>
        </is>
      </c>
      <c r="I19431" s="139" t="inlineStr">
        <is>
          <t>SYNB0001211</t>
        </is>
      </c>
    </row>
    <row r="19432" ht="14.4" customHeight="1">
      <c r="E19432" s="139" t="inlineStr">
        <is>
          <t>BKID0008814</t>
        </is>
      </c>
      <c r="F19432" s="139" t="inlineStr">
        <is>
          <t>FDRL0002122</t>
        </is>
      </c>
      <c r="G19432" s="139" t="inlineStr">
        <is>
          <t>KARB0000603</t>
        </is>
      </c>
      <c r="H19432" s="139" t="inlineStr">
        <is>
          <t>SBIN0032127</t>
        </is>
      </c>
      <c r="I19432" s="139" t="inlineStr">
        <is>
          <t>SYNB0001210</t>
        </is>
      </c>
    </row>
    <row r="19433" ht="14.4" customHeight="1">
      <c r="E19433" s="139" t="inlineStr">
        <is>
          <t>BKID0008813</t>
        </is>
      </c>
      <c r="F19433" s="139" t="inlineStr">
        <is>
          <t>FDRL0002121</t>
        </is>
      </c>
      <c r="G19433" s="139" t="inlineStr">
        <is>
          <t>KARB0000602</t>
        </is>
      </c>
      <c r="H19433" s="139" t="inlineStr">
        <is>
          <t>SBIN0032126</t>
        </is>
      </c>
      <c r="I19433" s="139" t="inlineStr">
        <is>
          <t>SYNB0001209</t>
        </is>
      </c>
    </row>
    <row r="19434" ht="14.4" customHeight="1">
      <c r="E19434" s="139" t="inlineStr">
        <is>
          <t>BKID0008812</t>
        </is>
      </c>
      <c r="F19434" s="139" t="inlineStr">
        <is>
          <t>FDRL0002120</t>
        </is>
      </c>
      <c r="G19434" s="139" t="inlineStr">
        <is>
          <t>KARB0000601</t>
        </is>
      </c>
      <c r="H19434" s="139" t="inlineStr">
        <is>
          <t>SBIN0032125</t>
        </is>
      </c>
      <c r="I19434" s="139" t="inlineStr">
        <is>
          <t>SYNB0001208</t>
        </is>
      </c>
    </row>
    <row r="19435" ht="14.4" customHeight="1">
      <c r="E19435" s="139" t="inlineStr">
        <is>
          <t>BKID0008811</t>
        </is>
      </c>
      <c r="F19435" s="139" t="inlineStr">
        <is>
          <t>FDRL0002119</t>
        </is>
      </c>
      <c r="G19435" s="139" t="inlineStr">
        <is>
          <t>KARB0000600</t>
        </is>
      </c>
      <c r="H19435" s="139" t="inlineStr">
        <is>
          <t>SBIN0032124</t>
        </is>
      </c>
      <c r="I19435" s="139" t="inlineStr">
        <is>
          <t>SYNB0001207</t>
        </is>
      </c>
    </row>
    <row r="19436" ht="14.4" customHeight="1">
      <c r="E19436" s="139" t="inlineStr">
        <is>
          <t>BKID0008810</t>
        </is>
      </c>
      <c r="F19436" s="139" t="inlineStr">
        <is>
          <t>FDRL0002118</t>
        </is>
      </c>
      <c r="G19436" s="139" t="inlineStr">
        <is>
          <t>KARB0000599</t>
        </is>
      </c>
      <c r="H19436" s="139" t="inlineStr">
        <is>
          <t>SBIN0032123</t>
        </is>
      </c>
      <c r="I19436" s="139" t="inlineStr">
        <is>
          <t>SYNB0001206</t>
        </is>
      </c>
    </row>
    <row r="19437" ht="14.4" customHeight="1">
      <c r="E19437" s="139" t="inlineStr">
        <is>
          <t>BKID0008809</t>
        </is>
      </c>
      <c r="F19437" s="139" t="inlineStr">
        <is>
          <t>FDRL0002117</t>
        </is>
      </c>
      <c r="G19437" s="139" t="inlineStr">
        <is>
          <t>KARB0000598</t>
        </is>
      </c>
      <c r="H19437" s="139" t="inlineStr">
        <is>
          <t>SBIN0032122</t>
        </is>
      </c>
      <c r="I19437" s="139" t="inlineStr">
        <is>
          <t>SYNB0001205</t>
        </is>
      </c>
    </row>
    <row r="19438" ht="14.4" customHeight="1">
      <c r="E19438" s="139" t="inlineStr">
        <is>
          <t>BKID0008808</t>
        </is>
      </c>
      <c r="F19438" s="139" t="inlineStr">
        <is>
          <t>FDRL0002116</t>
        </is>
      </c>
      <c r="G19438" s="139" t="inlineStr">
        <is>
          <t>KARB0000597</t>
        </is>
      </c>
      <c r="H19438" s="139" t="inlineStr">
        <is>
          <t>SBIN0032121</t>
        </is>
      </c>
      <c r="I19438" s="139" t="inlineStr">
        <is>
          <t>SYNB0001204</t>
        </is>
      </c>
    </row>
    <row r="19439" ht="14.4" customHeight="1">
      <c r="E19439" s="139" t="inlineStr">
        <is>
          <t>BKID0008807</t>
        </is>
      </c>
      <c r="F19439" s="139" t="inlineStr">
        <is>
          <t>FDRL0002115</t>
        </is>
      </c>
      <c r="G19439" s="139" t="inlineStr">
        <is>
          <t>KARB0000596</t>
        </is>
      </c>
      <c r="H19439" s="139" t="inlineStr">
        <is>
          <t>SBIN0032120</t>
        </is>
      </c>
      <c r="I19439" s="139" t="inlineStr">
        <is>
          <t>SYNB0001202</t>
        </is>
      </c>
    </row>
    <row r="19440" ht="14.4" customHeight="1">
      <c r="E19440" s="139" t="inlineStr">
        <is>
          <t>BKID0008806</t>
        </is>
      </c>
      <c r="F19440" s="139" t="inlineStr">
        <is>
          <t>FDRL0002114</t>
        </is>
      </c>
      <c r="G19440" s="139" t="inlineStr">
        <is>
          <t>KARB0000595</t>
        </is>
      </c>
      <c r="H19440" s="139" t="inlineStr">
        <is>
          <t>SBIN0032119</t>
        </is>
      </c>
      <c r="I19440" s="139" t="inlineStr">
        <is>
          <t>SYNB0001201</t>
        </is>
      </c>
    </row>
    <row r="19441" ht="14.4" customHeight="1">
      <c r="E19441" s="139" t="inlineStr">
        <is>
          <t>BKID0008805</t>
        </is>
      </c>
      <c r="F19441" s="139" t="inlineStr">
        <is>
          <t>FDRL0002113</t>
        </is>
      </c>
      <c r="G19441" s="139" t="inlineStr">
        <is>
          <t>KARB0000594</t>
        </is>
      </c>
      <c r="H19441" s="139" t="inlineStr">
        <is>
          <t>SBIN0032118</t>
        </is>
      </c>
      <c r="I19441" s="139" t="inlineStr">
        <is>
          <t>SYNB0001200</t>
        </is>
      </c>
    </row>
    <row r="19442" ht="14.4" customHeight="1">
      <c r="E19442" s="139" t="inlineStr">
        <is>
          <t>BKID0008804</t>
        </is>
      </c>
      <c r="F19442" s="139" t="inlineStr">
        <is>
          <t>FDRL0002112</t>
        </is>
      </c>
      <c r="G19442" s="139" t="inlineStr">
        <is>
          <t>KARB0000593</t>
        </is>
      </c>
      <c r="H19442" s="139" t="inlineStr">
        <is>
          <t>SBIN0032117</t>
        </is>
      </c>
      <c r="I19442" s="139" t="inlineStr">
        <is>
          <t>SYNB0001108</t>
        </is>
      </c>
    </row>
    <row r="19443" ht="14.4" customHeight="1">
      <c r="E19443" s="139" t="inlineStr">
        <is>
          <t>BKID0008803</t>
        </is>
      </c>
      <c r="F19443" s="139" t="inlineStr">
        <is>
          <t>FDRL0002111</t>
        </is>
      </c>
      <c r="G19443" s="139" t="inlineStr">
        <is>
          <t>KARB0000592</t>
        </is>
      </c>
      <c r="H19443" s="139" t="inlineStr">
        <is>
          <t>SBIN0032116</t>
        </is>
      </c>
      <c r="I19443" s="139" t="inlineStr">
        <is>
          <t>SYNB0001107</t>
        </is>
      </c>
    </row>
    <row r="19444" ht="14.4" customHeight="1">
      <c r="E19444" s="139" t="inlineStr">
        <is>
          <t>BKID0008802</t>
        </is>
      </c>
      <c r="F19444" s="139" t="inlineStr">
        <is>
          <t>FDRL0002110</t>
        </is>
      </c>
      <c r="G19444" s="139" t="inlineStr">
        <is>
          <t>KARB0000591</t>
        </is>
      </c>
      <c r="H19444" s="139" t="inlineStr">
        <is>
          <t>SBIN0032115</t>
        </is>
      </c>
      <c r="I19444" s="139" t="inlineStr">
        <is>
          <t>SYNB0001106</t>
        </is>
      </c>
    </row>
    <row r="19445" ht="14.4" customHeight="1">
      <c r="E19445" s="139" t="inlineStr">
        <is>
          <t>BKID0008801</t>
        </is>
      </c>
      <c r="F19445" s="139" t="inlineStr">
        <is>
          <t>FDRL0002109</t>
        </is>
      </c>
      <c r="G19445" s="139" t="inlineStr">
        <is>
          <t>KARB0000590</t>
        </is>
      </c>
      <c r="H19445" s="139" t="inlineStr">
        <is>
          <t>SBIN0032114</t>
        </is>
      </c>
      <c r="I19445" s="139" t="inlineStr">
        <is>
          <t>SYNB0001105</t>
        </is>
      </c>
    </row>
    <row r="19446" ht="14.4" customHeight="1">
      <c r="E19446" s="139" t="inlineStr">
        <is>
          <t>BKID0008800</t>
        </is>
      </c>
      <c r="F19446" s="139" t="inlineStr">
        <is>
          <t>FDRL0002108</t>
        </is>
      </c>
      <c r="G19446" s="139" t="inlineStr">
        <is>
          <t>KARB0000589</t>
        </is>
      </c>
      <c r="H19446" s="139" t="inlineStr">
        <is>
          <t>SBIN0032113</t>
        </is>
      </c>
      <c r="I19446" s="139" t="inlineStr">
        <is>
          <t>SYNB0001104</t>
        </is>
      </c>
    </row>
    <row r="19447" ht="14.4" customHeight="1">
      <c r="E19447" s="139" t="inlineStr">
        <is>
          <t>BKID0008776</t>
        </is>
      </c>
      <c r="F19447" s="139" t="inlineStr">
        <is>
          <t>FDRL0002107</t>
        </is>
      </c>
      <c r="G19447" s="139" t="inlineStr">
        <is>
          <t>KARB0000588</t>
        </is>
      </c>
      <c r="H19447" s="139" t="inlineStr">
        <is>
          <t>SBIN0032112</t>
        </is>
      </c>
      <c r="I19447" s="139" t="inlineStr">
        <is>
          <t>SYNB0001103</t>
        </is>
      </c>
    </row>
    <row r="19448" ht="14.4" customHeight="1">
      <c r="E19448" s="139" t="inlineStr">
        <is>
          <t>BKID0008775</t>
        </is>
      </c>
      <c r="F19448" s="139" t="inlineStr">
        <is>
          <t>FDRL0002106</t>
        </is>
      </c>
      <c r="G19448" s="139" t="inlineStr">
        <is>
          <t>KARB0000587</t>
        </is>
      </c>
      <c r="H19448" s="139" t="inlineStr">
        <is>
          <t>SBIN0032111</t>
        </is>
      </c>
      <c r="I19448" s="139" t="inlineStr">
        <is>
          <t>SYNB0001102</t>
        </is>
      </c>
    </row>
    <row r="19449" ht="14.4" customHeight="1">
      <c r="E19449" s="139" t="inlineStr">
        <is>
          <t>BKID0008774</t>
        </is>
      </c>
      <c r="F19449" s="139" t="inlineStr">
        <is>
          <t>FDRL0002105</t>
        </is>
      </c>
      <c r="G19449" s="139" t="inlineStr">
        <is>
          <t>KARB0000586</t>
        </is>
      </c>
      <c r="H19449" s="139" t="inlineStr">
        <is>
          <t>SBIN0032110</t>
        </is>
      </c>
      <c r="I19449" s="139" t="inlineStr">
        <is>
          <t>SYNB0001101</t>
        </is>
      </c>
    </row>
    <row r="19450" ht="14.4" customHeight="1">
      <c r="E19450" s="139" t="inlineStr">
        <is>
          <t>BKID0008773</t>
        </is>
      </c>
      <c r="F19450" s="139" t="inlineStr">
        <is>
          <t>FDRL0002104</t>
        </is>
      </c>
      <c r="G19450" s="139" t="inlineStr">
        <is>
          <t>KARB0000585</t>
        </is>
      </c>
      <c r="H19450" s="139" t="inlineStr">
        <is>
          <t>SBIN0032109</t>
        </is>
      </c>
      <c r="I19450" s="139" t="inlineStr">
        <is>
          <t>SYNB0001100</t>
        </is>
      </c>
    </row>
    <row r="19451" ht="14.4" customHeight="1">
      <c r="E19451" s="139" t="inlineStr">
        <is>
          <t>BKID0008772</t>
        </is>
      </c>
      <c r="F19451" s="139" t="inlineStr">
        <is>
          <t>FDRL0002103</t>
        </is>
      </c>
      <c r="G19451" s="139" t="inlineStr">
        <is>
          <t>KARB0000584</t>
        </is>
      </c>
      <c r="H19451" s="139" t="inlineStr">
        <is>
          <t>SBIN0032108</t>
        </is>
      </c>
      <c r="I19451" s="139" t="inlineStr">
        <is>
          <t>SYNB0001026</t>
        </is>
      </c>
    </row>
    <row r="19452" ht="14.4" customHeight="1">
      <c r="E19452" s="139" t="inlineStr">
        <is>
          <t>BKID0008771</t>
        </is>
      </c>
      <c r="F19452" s="139" t="inlineStr">
        <is>
          <t>FDRL0002102</t>
        </is>
      </c>
      <c r="G19452" s="139" t="inlineStr">
        <is>
          <t>KARB0000583</t>
        </is>
      </c>
      <c r="H19452" s="139" t="inlineStr">
        <is>
          <t>SBIN0032107</t>
        </is>
      </c>
      <c r="I19452" s="139" t="inlineStr">
        <is>
          <t>SYNB0001025</t>
        </is>
      </c>
    </row>
    <row r="19453" ht="14.4" customHeight="1">
      <c r="E19453" s="139" t="inlineStr">
        <is>
          <t>BKID0008770</t>
        </is>
      </c>
      <c r="F19453" s="139" t="inlineStr">
        <is>
          <t>FDRL0002101</t>
        </is>
      </c>
      <c r="G19453" s="139" t="inlineStr">
        <is>
          <t>KARB0000582</t>
        </is>
      </c>
      <c r="H19453" s="139" t="inlineStr">
        <is>
          <t>SBIN0032106</t>
        </is>
      </c>
      <c r="I19453" s="139" t="inlineStr">
        <is>
          <t>SYNB0001024</t>
        </is>
      </c>
    </row>
    <row r="19454" ht="14.4" customHeight="1">
      <c r="E19454" s="139" t="inlineStr">
        <is>
          <t>BKID0008769</t>
        </is>
      </c>
      <c r="F19454" s="139" t="inlineStr">
        <is>
          <t>FDRL0002100</t>
        </is>
      </c>
      <c r="G19454" s="139" t="inlineStr">
        <is>
          <t>KARB0000581</t>
        </is>
      </c>
      <c r="H19454" s="139" t="inlineStr">
        <is>
          <t>SBIN0032104</t>
        </is>
      </c>
      <c r="I19454" s="139" t="inlineStr">
        <is>
          <t>SYNB0001023</t>
        </is>
      </c>
    </row>
    <row r="19455" ht="14.4" customHeight="1">
      <c r="E19455" s="139" t="inlineStr">
        <is>
          <t>BKID0008768</t>
        </is>
      </c>
      <c r="F19455" s="139" t="inlineStr">
        <is>
          <t>FDRL0002099</t>
        </is>
      </c>
      <c r="G19455" s="139" t="inlineStr">
        <is>
          <t>KARB0000580</t>
        </is>
      </c>
      <c r="H19455" s="139" t="inlineStr">
        <is>
          <t>SBIN0032103</t>
        </is>
      </c>
      <c r="I19455" s="139" t="inlineStr">
        <is>
          <t>SYNB0001022</t>
        </is>
      </c>
    </row>
    <row r="19456" ht="14.4" customHeight="1">
      <c r="E19456" s="139" t="inlineStr">
        <is>
          <t>BKID0008767</t>
        </is>
      </c>
      <c r="F19456" s="139" t="inlineStr">
        <is>
          <t>FDRL0002098</t>
        </is>
      </c>
      <c r="G19456" s="139" t="inlineStr">
        <is>
          <t>KARB0000579</t>
        </is>
      </c>
      <c r="H19456" s="139" t="inlineStr">
        <is>
          <t>SBIN0032102</t>
        </is>
      </c>
      <c r="I19456" s="139" t="inlineStr">
        <is>
          <t>SYNB0001021</t>
        </is>
      </c>
    </row>
    <row r="19457" ht="14.4" customHeight="1">
      <c r="E19457" s="139" t="inlineStr">
        <is>
          <t>BKID0008766</t>
        </is>
      </c>
      <c r="F19457" s="139" t="inlineStr">
        <is>
          <t>FDRL0002097</t>
        </is>
      </c>
      <c r="G19457" s="139" t="inlineStr">
        <is>
          <t>KARB0000578</t>
        </is>
      </c>
      <c r="H19457" s="139" t="inlineStr">
        <is>
          <t>SBIN0032101</t>
        </is>
      </c>
      <c r="I19457" s="139" t="inlineStr">
        <is>
          <t>SYNB0001020</t>
        </is>
      </c>
    </row>
    <row r="19458" ht="14.4" customHeight="1">
      <c r="E19458" s="139" t="inlineStr">
        <is>
          <t>BKID0008765</t>
        </is>
      </c>
      <c r="F19458" s="139" t="inlineStr">
        <is>
          <t>FDRL0002096</t>
        </is>
      </c>
      <c r="G19458" s="139" t="inlineStr">
        <is>
          <t>KARB0000577</t>
        </is>
      </c>
      <c r="H19458" s="139" t="inlineStr">
        <is>
          <t>SBIN0032100</t>
        </is>
      </c>
      <c r="I19458" s="139" t="inlineStr">
        <is>
          <t>SYNB0001011</t>
        </is>
      </c>
    </row>
    <row r="19459" ht="14.4" customHeight="1">
      <c r="E19459" s="139" t="inlineStr">
        <is>
          <t>BKID0008764</t>
        </is>
      </c>
      <c r="F19459" s="139" t="inlineStr">
        <is>
          <t>FDRL0002095</t>
        </is>
      </c>
      <c r="G19459" s="139" t="inlineStr">
        <is>
          <t>KARB0000576</t>
        </is>
      </c>
      <c r="H19459" s="139" t="inlineStr">
        <is>
          <t>SBIN0032099</t>
        </is>
      </c>
      <c r="I19459" s="139" t="inlineStr">
        <is>
          <t>SYNB0001010</t>
        </is>
      </c>
    </row>
    <row r="19460" ht="14.4" customHeight="1">
      <c r="E19460" s="139" t="inlineStr">
        <is>
          <t>BKID0008763</t>
        </is>
      </c>
      <c r="F19460" s="139" t="inlineStr">
        <is>
          <t>FDRL0002094</t>
        </is>
      </c>
      <c r="G19460" s="139" t="inlineStr">
        <is>
          <t>KARB0000575</t>
        </is>
      </c>
      <c r="H19460" s="139" t="inlineStr">
        <is>
          <t>SBIN0032098</t>
        </is>
      </c>
      <c r="I19460" s="139" t="inlineStr">
        <is>
          <t>SYNB0001009</t>
        </is>
      </c>
    </row>
    <row r="19461" ht="14.4" customHeight="1">
      <c r="E19461" s="139" t="inlineStr">
        <is>
          <t>BKID0008762</t>
        </is>
      </c>
      <c r="F19461" s="139" t="inlineStr">
        <is>
          <t>FDRL0002093</t>
        </is>
      </c>
      <c r="G19461" s="139" t="inlineStr">
        <is>
          <t>KARB0000574</t>
        </is>
      </c>
      <c r="H19461" s="139" t="inlineStr">
        <is>
          <t>SBIN0032097</t>
        </is>
      </c>
      <c r="I19461" s="139" t="inlineStr">
        <is>
          <t>SYNB0001008</t>
        </is>
      </c>
    </row>
    <row r="19462" ht="14.4" customHeight="1">
      <c r="E19462" s="139" t="inlineStr">
        <is>
          <t>BKID0008761</t>
        </is>
      </c>
      <c r="F19462" s="139" t="inlineStr">
        <is>
          <t>FDRL0002092</t>
        </is>
      </c>
      <c r="G19462" s="139" t="inlineStr">
        <is>
          <t>KARB0000573</t>
        </is>
      </c>
      <c r="H19462" s="139" t="inlineStr">
        <is>
          <t>SBIN0032096</t>
        </is>
      </c>
      <c r="I19462" s="139" t="inlineStr">
        <is>
          <t>SYNB0001007</t>
        </is>
      </c>
    </row>
    <row r="19463" ht="14.4" customHeight="1">
      <c r="E19463" s="139" t="inlineStr">
        <is>
          <t>BKID0008758</t>
        </is>
      </c>
      <c r="F19463" s="139" t="inlineStr">
        <is>
          <t>FDRL0002091</t>
        </is>
      </c>
      <c r="G19463" s="139" t="inlineStr">
        <is>
          <t>KARB0000572</t>
        </is>
      </c>
      <c r="H19463" s="139" t="inlineStr">
        <is>
          <t>SBIN0032095</t>
        </is>
      </c>
      <c r="I19463" s="139" t="inlineStr">
        <is>
          <t>SYNB0001006</t>
        </is>
      </c>
    </row>
    <row r="19464" ht="14.4" customHeight="1">
      <c r="E19464" s="139" t="inlineStr">
        <is>
          <t>BKID0008757</t>
        </is>
      </c>
      <c r="F19464" s="139" t="inlineStr">
        <is>
          <t>FDRL0002090</t>
        </is>
      </c>
      <c r="G19464" s="139" t="inlineStr">
        <is>
          <t>KARB0000571</t>
        </is>
      </c>
      <c r="H19464" s="139" t="inlineStr">
        <is>
          <t>SBIN0032094</t>
        </is>
      </c>
      <c r="I19464" s="139" t="inlineStr">
        <is>
          <t>SYNB0001005</t>
        </is>
      </c>
    </row>
    <row r="19465" ht="14.4" customHeight="1">
      <c r="E19465" s="139" t="inlineStr">
        <is>
          <t>BKID0008756</t>
        </is>
      </c>
      <c r="F19465" s="139" t="inlineStr">
        <is>
          <t>FDRL0002089</t>
        </is>
      </c>
      <c r="G19465" s="139" t="inlineStr">
        <is>
          <t>KARB0000570</t>
        </is>
      </c>
      <c r="H19465" s="139" t="inlineStr">
        <is>
          <t>SBIN0032093</t>
        </is>
      </c>
      <c r="I19465" s="139" t="inlineStr">
        <is>
          <t>SYNB0001003</t>
        </is>
      </c>
    </row>
    <row r="19466" ht="14.4" customHeight="1">
      <c r="E19466" s="139" t="inlineStr">
        <is>
          <t>BKID0008755</t>
        </is>
      </c>
      <c r="F19466" s="139" t="inlineStr">
        <is>
          <t>FDRL0002088</t>
        </is>
      </c>
      <c r="G19466" s="139" t="inlineStr">
        <is>
          <t>KARB0000569</t>
        </is>
      </c>
      <c r="H19466" s="139" t="inlineStr">
        <is>
          <t>SBIN0032092</t>
        </is>
      </c>
      <c r="I19466" s="139" t="inlineStr">
        <is>
          <t>SYNB0001002</t>
        </is>
      </c>
    </row>
    <row r="19467" ht="14.4" customHeight="1">
      <c r="E19467" s="139" t="inlineStr">
        <is>
          <t>BKID0008754</t>
        </is>
      </c>
      <c r="F19467" s="139" t="inlineStr">
        <is>
          <t>FDRL0002086</t>
        </is>
      </c>
      <c r="G19467" s="139" t="inlineStr">
        <is>
          <t>KARB0000568</t>
        </is>
      </c>
      <c r="H19467" s="139" t="inlineStr">
        <is>
          <t>SBIN0032089</t>
        </is>
      </c>
      <c r="I19467" s="139" t="inlineStr">
        <is>
          <t>SYNB0001001</t>
        </is>
      </c>
    </row>
    <row r="19468" ht="14.4" customHeight="1">
      <c r="E19468" s="139" t="inlineStr">
        <is>
          <t>BKID0008753</t>
        </is>
      </c>
      <c r="F19468" s="139" t="inlineStr">
        <is>
          <t>FDRL0002085</t>
        </is>
      </c>
      <c r="G19468" s="139" t="inlineStr">
        <is>
          <t>KARB0000567</t>
        </is>
      </c>
      <c r="H19468" s="139" t="inlineStr">
        <is>
          <t>SBIN0032088</t>
        </is>
      </c>
      <c r="I19468" s="139" t="inlineStr">
        <is>
          <t>SYNB0001000</t>
        </is>
      </c>
    </row>
    <row r="19469" ht="14.4" customHeight="1">
      <c r="E19469" s="139" t="inlineStr">
        <is>
          <t>BKID0008752</t>
        </is>
      </c>
      <c r="F19469" s="139" t="inlineStr">
        <is>
          <t>FDRL0002084</t>
        </is>
      </c>
      <c r="G19469" s="139" t="inlineStr">
        <is>
          <t>KARB0000566</t>
        </is>
      </c>
      <c r="H19469" s="139" t="inlineStr">
        <is>
          <t>SBIN0032087</t>
        </is>
      </c>
      <c r="I19469" s="139" t="inlineStr">
        <is>
          <t>SYNB0000961</t>
        </is>
      </c>
    </row>
    <row r="19470" ht="14.4" customHeight="1">
      <c r="E19470" s="139" t="inlineStr">
        <is>
          <t>BKID0008750</t>
        </is>
      </c>
      <c r="F19470" s="139" t="inlineStr">
        <is>
          <t>FDRL0002083</t>
        </is>
      </c>
      <c r="G19470" s="139" t="inlineStr">
        <is>
          <t>KARB0000565</t>
        </is>
      </c>
      <c r="H19470" s="139" t="inlineStr">
        <is>
          <t>SBIN0032086</t>
        </is>
      </c>
      <c r="I19470" s="139" t="inlineStr">
        <is>
          <t>SYNB0000947</t>
        </is>
      </c>
    </row>
    <row r="19471" ht="14.4" customHeight="1">
      <c r="E19471" s="139" t="inlineStr">
        <is>
          <t>BKID0008749</t>
        </is>
      </c>
      <c r="F19471" s="139" t="inlineStr">
        <is>
          <t>FDRL0002082</t>
        </is>
      </c>
      <c r="G19471" s="139" t="inlineStr">
        <is>
          <t>KARB0000564</t>
        </is>
      </c>
      <c r="H19471" s="139" t="inlineStr">
        <is>
          <t>SBIN0032085</t>
        </is>
      </c>
      <c r="I19471" s="139" t="inlineStr">
        <is>
          <t>SYNB0000946</t>
        </is>
      </c>
    </row>
    <row r="19472" ht="14.4" customHeight="1">
      <c r="E19472" s="139" t="inlineStr">
        <is>
          <t>BKID0008748</t>
        </is>
      </c>
      <c r="F19472" s="139" t="inlineStr">
        <is>
          <t>FDRL0002081</t>
        </is>
      </c>
      <c r="G19472" s="139" t="inlineStr">
        <is>
          <t>KARB0000563</t>
        </is>
      </c>
      <c r="H19472" s="139" t="inlineStr">
        <is>
          <t>SBIN0032084</t>
        </is>
      </c>
      <c r="I19472" s="139" t="inlineStr">
        <is>
          <t>SYNB0000945</t>
        </is>
      </c>
    </row>
    <row r="19473" ht="14.4" customHeight="1">
      <c r="E19473" s="139" t="inlineStr">
        <is>
          <t>BKID0008747</t>
        </is>
      </c>
      <c r="F19473" s="139" t="inlineStr">
        <is>
          <t>FDRL0002080</t>
        </is>
      </c>
      <c r="G19473" s="139" t="inlineStr">
        <is>
          <t>KARB0000562</t>
        </is>
      </c>
      <c r="H19473" s="139" t="inlineStr">
        <is>
          <t>SBIN0032082</t>
        </is>
      </c>
      <c r="I19473" s="139" t="inlineStr">
        <is>
          <t>SYNB0000942</t>
        </is>
      </c>
    </row>
    <row r="19474" ht="14.4" customHeight="1">
      <c r="E19474" s="139" t="inlineStr">
        <is>
          <t>BKID0008746</t>
        </is>
      </c>
      <c r="F19474" s="139" t="inlineStr">
        <is>
          <t>FDRL0002079</t>
        </is>
      </c>
      <c r="G19474" s="139" t="inlineStr">
        <is>
          <t>KARB0000561</t>
        </is>
      </c>
      <c r="H19474" s="139" t="inlineStr">
        <is>
          <t>SBIN0032081</t>
        </is>
      </c>
      <c r="I19474" s="139" t="inlineStr">
        <is>
          <t>SYNB0000917</t>
        </is>
      </c>
    </row>
    <row r="19475" ht="14.4" customHeight="1">
      <c r="E19475" s="139" t="inlineStr">
        <is>
          <t>BKID0008745</t>
        </is>
      </c>
      <c r="F19475" s="139" t="inlineStr">
        <is>
          <t>FDRL0002078</t>
        </is>
      </c>
      <c r="G19475" s="139" t="inlineStr">
        <is>
          <t>KARB0000560</t>
        </is>
      </c>
      <c r="H19475" s="139" t="inlineStr">
        <is>
          <t>SBIN0032080</t>
        </is>
      </c>
      <c r="I19475" s="139" t="inlineStr">
        <is>
          <t>SYNB0000915</t>
        </is>
      </c>
    </row>
    <row r="19476" ht="14.4" customHeight="1">
      <c r="E19476" s="139" t="inlineStr">
        <is>
          <t>BKID0008744</t>
        </is>
      </c>
      <c r="F19476" s="139" t="inlineStr">
        <is>
          <t>FDRL0002077</t>
        </is>
      </c>
      <c r="G19476" s="139" t="inlineStr">
        <is>
          <t>KARB0000559</t>
        </is>
      </c>
      <c r="H19476" s="139" t="inlineStr">
        <is>
          <t>SBIN0032079</t>
        </is>
      </c>
      <c r="I19476" s="139" t="inlineStr">
        <is>
          <t>SYNB0000914</t>
        </is>
      </c>
    </row>
    <row r="19477" ht="14.4" customHeight="1">
      <c r="E19477" s="139" t="inlineStr">
        <is>
          <t>BKID0008743</t>
        </is>
      </c>
      <c r="F19477" s="139" t="inlineStr">
        <is>
          <t>FDRL0002076</t>
        </is>
      </c>
      <c r="G19477" s="139" t="inlineStr">
        <is>
          <t>KARB0000558</t>
        </is>
      </c>
      <c r="H19477" s="139" t="inlineStr">
        <is>
          <t>SBIN0032078</t>
        </is>
      </c>
      <c r="I19477" s="139" t="inlineStr">
        <is>
          <t>SYNB0000913</t>
        </is>
      </c>
    </row>
    <row r="19478" ht="14.4" customHeight="1">
      <c r="E19478" s="139" t="inlineStr">
        <is>
          <t>BKID0008742</t>
        </is>
      </c>
      <c r="F19478" s="139" t="inlineStr">
        <is>
          <t>FDRL0002075</t>
        </is>
      </c>
      <c r="G19478" s="139" t="inlineStr">
        <is>
          <t>KARB0000557</t>
        </is>
      </c>
      <c r="H19478" s="139" t="inlineStr">
        <is>
          <t>SBIN0032077</t>
        </is>
      </c>
      <c r="I19478" s="139" t="inlineStr">
        <is>
          <t>SYNB0000912</t>
        </is>
      </c>
    </row>
    <row r="19479" ht="14.4" customHeight="1">
      <c r="E19479" s="139" t="inlineStr">
        <is>
          <t>BKID0008741</t>
        </is>
      </c>
      <c r="F19479" s="139" t="inlineStr">
        <is>
          <t>FDRL0002074</t>
        </is>
      </c>
      <c r="G19479" s="139" t="inlineStr">
        <is>
          <t>KARB0000556</t>
        </is>
      </c>
      <c r="H19479" s="139" t="inlineStr">
        <is>
          <t>SBIN0032076</t>
        </is>
      </c>
      <c r="I19479" s="139" t="inlineStr">
        <is>
          <t>SYNB0000911</t>
        </is>
      </c>
    </row>
    <row r="19480" ht="14.4" customHeight="1">
      <c r="E19480" s="139" t="inlineStr">
        <is>
          <t>BKID0008740</t>
        </is>
      </c>
      <c r="F19480" s="139" t="inlineStr">
        <is>
          <t>FDRL0002073</t>
        </is>
      </c>
      <c r="G19480" s="139" t="inlineStr">
        <is>
          <t>KARB0000555</t>
        </is>
      </c>
      <c r="H19480" s="139" t="inlineStr">
        <is>
          <t>SBIN0032075</t>
        </is>
      </c>
      <c r="I19480" s="139" t="inlineStr">
        <is>
          <t>SYNB0000910</t>
        </is>
      </c>
    </row>
    <row r="19481" ht="14.4" customHeight="1">
      <c r="E19481" s="139" t="inlineStr">
        <is>
          <t>BKID0008739</t>
        </is>
      </c>
      <c r="F19481" s="139" t="inlineStr">
        <is>
          <t>FDRL0002072</t>
        </is>
      </c>
      <c r="G19481" s="139" t="inlineStr">
        <is>
          <t>KARB0000554</t>
        </is>
      </c>
      <c r="H19481" s="139" t="inlineStr">
        <is>
          <t>SBIN0032074</t>
        </is>
      </c>
      <c r="I19481" s="139" t="inlineStr">
        <is>
          <t>SYNB0000909</t>
        </is>
      </c>
    </row>
    <row r="19482" ht="14.4" customHeight="1">
      <c r="E19482" s="139" t="inlineStr">
        <is>
          <t>BKID0008738</t>
        </is>
      </c>
      <c r="F19482" s="139" t="inlineStr">
        <is>
          <t>FDRL0002071</t>
        </is>
      </c>
      <c r="G19482" s="139" t="inlineStr">
        <is>
          <t>KARB0000553</t>
        </is>
      </c>
      <c r="H19482" s="139" t="inlineStr">
        <is>
          <t>SBIN0032073</t>
        </is>
      </c>
      <c r="I19482" s="139" t="inlineStr">
        <is>
          <t>SYNB0000908</t>
        </is>
      </c>
    </row>
    <row r="19483" ht="14.4" customHeight="1">
      <c r="E19483" s="139" t="inlineStr">
        <is>
          <t>BKID0008737</t>
        </is>
      </c>
      <c r="F19483" s="139" t="inlineStr">
        <is>
          <t>FDRL0002070</t>
        </is>
      </c>
      <c r="G19483" s="139" t="inlineStr">
        <is>
          <t>KARB0000552</t>
        </is>
      </c>
      <c r="H19483" s="139" t="inlineStr">
        <is>
          <t>SBIN0032071</t>
        </is>
      </c>
      <c r="I19483" s="139" t="inlineStr">
        <is>
          <t>SYNB0000907</t>
        </is>
      </c>
    </row>
    <row r="19484" ht="14.4" customHeight="1">
      <c r="E19484" s="139" t="inlineStr">
        <is>
          <t>BKID0008736</t>
        </is>
      </c>
      <c r="F19484" s="139" t="inlineStr">
        <is>
          <t>FDRL0002069</t>
        </is>
      </c>
      <c r="G19484" s="139" t="inlineStr">
        <is>
          <t>KARB0000551</t>
        </is>
      </c>
      <c r="H19484" s="139" t="inlineStr">
        <is>
          <t>SBIN0032070</t>
        </is>
      </c>
      <c r="I19484" s="139" t="inlineStr">
        <is>
          <t>SYNB0000905</t>
        </is>
      </c>
    </row>
    <row r="19485" ht="14.4" customHeight="1">
      <c r="E19485" s="139" t="inlineStr">
        <is>
          <t>BKID0008735</t>
        </is>
      </c>
      <c r="F19485" s="139" t="inlineStr">
        <is>
          <t>FDRL0002068</t>
        </is>
      </c>
      <c r="G19485" s="139" t="inlineStr">
        <is>
          <t>KARB0000550</t>
        </is>
      </c>
      <c r="H19485" s="139" t="inlineStr">
        <is>
          <t>SBIN0032069</t>
        </is>
      </c>
      <c r="I19485" s="139" t="inlineStr">
        <is>
          <t>SYNB0000904</t>
        </is>
      </c>
    </row>
    <row r="19486" ht="14.4" customHeight="1">
      <c r="E19486" s="139" t="inlineStr">
        <is>
          <t>BKID0008734</t>
        </is>
      </c>
      <c r="F19486" s="139" t="inlineStr">
        <is>
          <t>FDRL0002067</t>
        </is>
      </c>
      <c r="G19486" s="139" t="inlineStr">
        <is>
          <t>KARB0000549</t>
        </is>
      </c>
      <c r="H19486" s="139" t="inlineStr">
        <is>
          <t>SBIN0032068</t>
        </is>
      </c>
      <c r="I19486" s="139" t="inlineStr">
        <is>
          <t>SYNB0000903</t>
        </is>
      </c>
    </row>
    <row r="19487" ht="14.4" customHeight="1">
      <c r="E19487" s="139" t="inlineStr">
        <is>
          <t>BKID0008733</t>
        </is>
      </c>
      <c r="F19487" s="139" t="inlineStr">
        <is>
          <t>FDRL0002066</t>
        </is>
      </c>
      <c r="G19487" s="139" t="inlineStr">
        <is>
          <t>KARB0000548</t>
        </is>
      </c>
      <c r="H19487" s="139" t="inlineStr">
        <is>
          <t>SBIN0032067</t>
        </is>
      </c>
      <c r="I19487" s="139" t="inlineStr">
        <is>
          <t>SYNB0000902</t>
        </is>
      </c>
    </row>
    <row r="19488" ht="14.4" customHeight="1">
      <c r="E19488" s="139" t="inlineStr">
        <is>
          <t>BKID0008732</t>
        </is>
      </c>
      <c r="F19488" s="139" t="inlineStr">
        <is>
          <t>FDRL0002065</t>
        </is>
      </c>
      <c r="G19488" s="139" t="inlineStr">
        <is>
          <t>KARB0000547</t>
        </is>
      </c>
      <c r="H19488" s="139" t="inlineStr">
        <is>
          <t>SBIN0032066</t>
        </is>
      </c>
      <c r="I19488" s="139" t="inlineStr">
        <is>
          <t>SYNB0000901</t>
        </is>
      </c>
    </row>
    <row r="19489" ht="14.4" customHeight="1">
      <c r="E19489" s="139" t="inlineStr">
        <is>
          <t>BKID0008731</t>
        </is>
      </c>
      <c r="F19489" s="139" t="inlineStr">
        <is>
          <t>FDRL0002064</t>
        </is>
      </c>
      <c r="G19489" s="139" t="inlineStr">
        <is>
          <t>KARB0000546</t>
        </is>
      </c>
      <c r="H19489" s="139" t="inlineStr">
        <is>
          <t>SBIN0032065</t>
        </is>
      </c>
      <c r="I19489" s="139" t="inlineStr">
        <is>
          <t>SYNB0000900</t>
        </is>
      </c>
    </row>
    <row r="19490" ht="14.4" customHeight="1">
      <c r="E19490" s="139" t="inlineStr">
        <is>
          <t>BKID0008730</t>
        </is>
      </c>
      <c r="F19490" s="139" t="inlineStr">
        <is>
          <t>FDRL0002063</t>
        </is>
      </c>
      <c r="G19490" s="139" t="inlineStr">
        <is>
          <t>KARB0000545</t>
        </is>
      </c>
      <c r="H19490" s="139" t="inlineStr">
        <is>
          <t>SBIN0032064</t>
        </is>
      </c>
      <c r="I19490" s="139" t="inlineStr">
        <is>
          <t>SYNB0000883</t>
        </is>
      </c>
    </row>
    <row r="19491" ht="14.4" customHeight="1">
      <c r="E19491" s="139" t="inlineStr">
        <is>
          <t>BKID0008729</t>
        </is>
      </c>
      <c r="F19491" s="139" t="inlineStr">
        <is>
          <t>FDRL0002062</t>
        </is>
      </c>
      <c r="G19491" s="139" t="inlineStr">
        <is>
          <t>KARB0000544</t>
        </is>
      </c>
      <c r="H19491" s="139" t="inlineStr">
        <is>
          <t>SBIN0032063</t>
        </is>
      </c>
      <c r="I19491" s="139" t="inlineStr">
        <is>
          <t>SYNB0000879</t>
        </is>
      </c>
    </row>
    <row r="19492" ht="14.4" customHeight="1">
      <c r="E19492" s="139" t="inlineStr">
        <is>
          <t>BKID0008728</t>
        </is>
      </c>
      <c r="F19492" s="139" t="inlineStr">
        <is>
          <t>FDRL0002061</t>
        </is>
      </c>
      <c r="G19492" s="139" t="inlineStr">
        <is>
          <t>KARB0000543</t>
        </is>
      </c>
      <c r="H19492" s="139" t="inlineStr">
        <is>
          <t>SBIN0032062</t>
        </is>
      </c>
      <c r="I19492" s="139" t="inlineStr">
        <is>
          <t>SYNB0000878</t>
        </is>
      </c>
    </row>
    <row r="19493" ht="14.4" customHeight="1">
      <c r="E19493" s="139" t="inlineStr">
        <is>
          <t>BKID0008727</t>
        </is>
      </c>
      <c r="F19493" s="139" t="inlineStr">
        <is>
          <t>FDRL0002060</t>
        </is>
      </c>
      <c r="G19493" s="139" t="inlineStr">
        <is>
          <t>KARB0000542</t>
        </is>
      </c>
      <c r="H19493" s="139" t="inlineStr">
        <is>
          <t>SBIN0032061</t>
        </is>
      </c>
      <c r="I19493" s="139" t="inlineStr">
        <is>
          <t>SYNB0000875</t>
        </is>
      </c>
    </row>
    <row r="19494" ht="14.4" customHeight="1">
      <c r="E19494" s="139" t="inlineStr">
        <is>
          <t>BKID0008726</t>
        </is>
      </c>
      <c r="F19494" s="139" t="inlineStr">
        <is>
          <t>FDRL0002059</t>
        </is>
      </c>
      <c r="G19494" s="139" t="inlineStr">
        <is>
          <t>KARB0000541</t>
        </is>
      </c>
      <c r="H19494" s="139" t="inlineStr">
        <is>
          <t>SBIN0032060</t>
        </is>
      </c>
      <c r="I19494" s="139" t="inlineStr">
        <is>
          <t>SYNB0000874</t>
        </is>
      </c>
    </row>
    <row r="19495" ht="14.4" customHeight="1">
      <c r="E19495" s="139" t="inlineStr">
        <is>
          <t>BKID0008725</t>
        </is>
      </c>
      <c r="F19495" s="139" t="inlineStr">
        <is>
          <t>FDRL0002058</t>
        </is>
      </c>
      <c r="G19495" s="139" t="inlineStr">
        <is>
          <t>KARB0000540</t>
        </is>
      </c>
      <c r="H19495" s="139" t="inlineStr">
        <is>
          <t>SBIN0032059</t>
        </is>
      </c>
      <c r="I19495" s="139" t="inlineStr">
        <is>
          <t>SYNB0000873</t>
        </is>
      </c>
    </row>
    <row r="19496" ht="14.4" customHeight="1">
      <c r="E19496" s="139" t="inlineStr">
        <is>
          <t>BKID0008724</t>
        </is>
      </c>
      <c r="F19496" s="139" t="inlineStr">
        <is>
          <t>FDRL0002057</t>
        </is>
      </c>
      <c r="G19496" s="139" t="inlineStr">
        <is>
          <t>KARB0000539</t>
        </is>
      </c>
      <c r="H19496" s="139" t="inlineStr">
        <is>
          <t>SBIN0032058</t>
        </is>
      </c>
      <c r="I19496" s="139" t="inlineStr">
        <is>
          <t>SYNB0000872</t>
        </is>
      </c>
    </row>
    <row r="19497" ht="14.4" customHeight="1">
      <c r="E19497" s="139" t="inlineStr">
        <is>
          <t>BKID0008723</t>
        </is>
      </c>
      <c r="F19497" s="139" t="inlineStr">
        <is>
          <t>FDRL0002056</t>
        </is>
      </c>
      <c r="G19497" s="139" t="inlineStr">
        <is>
          <t>KARB0000538</t>
        </is>
      </c>
      <c r="H19497" s="139" t="inlineStr">
        <is>
          <t>SBIN0032057</t>
        </is>
      </c>
      <c r="I19497" s="139" t="inlineStr">
        <is>
          <t>SYNB0000871</t>
        </is>
      </c>
    </row>
    <row r="19498" ht="14.4" customHeight="1">
      <c r="E19498" s="139" t="inlineStr">
        <is>
          <t>BKID0008722</t>
        </is>
      </c>
      <c r="F19498" s="139" t="inlineStr">
        <is>
          <t>FDRL0002055</t>
        </is>
      </c>
      <c r="G19498" s="139" t="inlineStr">
        <is>
          <t>KARB0000537</t>
        </is>
      </c>
      <c r="H19498" s="139" t="inlineStr">
        <is>
          <t>SBIN0032056</t>
        </is>
      </c>
      <c r="I19498" s="139" t="inlineStr">
        <is>
          <t>SYNB0000869</t>
        </is>
      </c>
    </row>
    <row r="19499" ht="14.4" customHeight="1">
      <c r="E19499" s="139" t="inlineStr">
        <is>
          <t>BKID0008721</t>
        </is>
      </c>
      <c r="F19499" s="139" t="inlineStr">
        <is>
          <t>FDRL0002054</t>
        </is>
      </c>
      <c r="G19499" s="139" t="inlineStr">
        <is>
          <t>KARB0000536</t>
        </is>
      </c>
      <c r="H19499" s="139" t="inlineStr">
        <is>
          <t>SBIN0032055</t>
        </is>
      </c>
      <c r="I19499" s="139" t="inlineStr">
        <is>
          <t>SYNB0000868</t>
        </is>
      </c>
    </row>
    <row r="19500" ht="14.4" customHeight="1">
      <c r="E19500" s="139" t="inlineStr">
        <is>
          <t>BKID0008720</t>
        </is>
      </c>
      <c r="F19500" s="139" t="inlineStr">
        <is>
          <t>FDRL0002053</t>
        </is>
      </c>
      <c r="G19500" s="139" t="inlineStr">
        <is>
          <t>KARB0000535</t>
        </is>
      </c>
      <c r="H19500" s="139" t="inlineStr">
        <is>
          <t>SBIN0032054</t>
        </is>
      </c>
      <c r="I19500" s="139" t="inlineStr">
        <is>
          <t>SYNB0000867</t>
        </is>
      </c>
    </row>
    <row r="19501" ht="14.4" customHeight="1">
      <c r="E19501" s="139" t="inlineStr">
        <is>
          <t>BKID0008718</t>
        </is>
      </c>
      <c r="F19501" s="139" t="inlineStr">
        <is>
          <t>FDRL0002052</t>
        </is>
      </c>
      <c r="G19501" s="139" t="inlineStr">
        <is>
          <t>KARB0000534</t>
        </is>
      </c>
      <c r="H19501" s="139" t="inlineStr">
        <is>
          <t>SBIN0032052</t>
        </is>
      </c>
      <c r="I19501" s="139" t="inlineStr">
        <is>
          <t>SYNB0000865</t>
        </is>
      </c>
    </row>
    <row r="19502" ht="14.4" customHeight="1">
      <c r="E19502" s="139" t="inlineStr">
        <is>
          <t>BKID0008717</t>
        </is>
      </c>
      <c r="F19502" s="139" t="inlineStr">
        <is>
          <t>FDRL0002051</t>
        </is>
      </c>
      <c r="G19502" s="139" t="inlineStr">
        <is>
          <t>KARB0000533</t>
        </is>
      </c>
      <c r="H19502" s="139" t="inlineStr">
        <is>
          <t>SBIN0032051</t>
        </is>
      </c>
      <c r="I19502" s="139" t="inlineStr">
        <is>
          <t>SYNB0000864</t>
        </is>
      </c>
    </row>
    <row r="19503" ht="14.4" customHeight="1">
      <c r="E19503" s="139" t="inlineStr">
        <is>
          <t>BKID0008716</t>
        </is>
      </c>
      <c r="F19503" s="139" t="inlineStr">
        <is>
          <t>FDRL0002049</t>
        </is>
      </c>
      <c r="G19503" s="139" t="inlineStr">
        <is>
          <t>KARB0000532</t>
        </is>
      </c>
      <c r="H19503" s="139" t="inlineStr">
        <is>
          <t>SBIN0032050</t>
        </is>
      </c>
      <c r="I19503" s="139" t="inlineStr">
        <is>
          <t>SYNB0000863</t>
        </is>
      </c>
    </row>
    <row r="19504" ht="14.4" customHeight="1">
      <c r="E19504" s="139" t="inlineStr">
        <is>
          <t>BKID0008715</t>
        </is>
      </c>
      <c r="F19504" s="139" t="inlineStr">
        <is>
          <t>FDRL0002048</t>
        </is>
      </c>
      <c r="G19504" s="139" t="inlineStr">
        <is>
          <t>KARB0000531</t>
        </is>
      </c>
      <c r="H19504" s="139" t="inlineStr">
        <is>
          <t>SBIN0032049</t>
        </is>
      </c>
      <c r="I19504" s="139" t="inlineStr">
        <is>
          <t>SYNB0000861</t>
        </is>
      </c>
    </row>
    <row r="19505" ht="14.4" customHeight="1">
      <c r="E19505" s="139" t="inlineStr">
        <is>
          <t>BKID0008714</t>
        </is>
      </c>
      <c r="F19505" s="139" t="inlineStr">
        <is>
          <t>FDRL0002047</t>
        </is>
      </c>
      <c r="G19505" s="139" t="inlineStr">
        <is>
          <t>KARB0000530</t>
        </is>
      </c>
      <c r="H19505" s="139" t="inlineStr">
        <is>
          <t>SBIN0032048</t>
        </is>
      </c>
      <c r="I19505" s="139" t="inlineStr">
        <is>
          <t>SYNB0000860</t>
        </is>
      </c>
    </row>
    <row r="19506" ht="14.4" customHeight="1">
      <c r="E19506" s="139" t="inlineStr">
        <is>
          <t>BKID0008713</t>
        </is>
      </c>
      <c r="F19506" s="139" t="inlineStr">
        <is>
          <t>FDRL0002046</t>
        </is>
      </c>
      <c r="G19506" s="139" t="inlineStr">
        <is>
          <t>KARB0000529</t>
        </is>
      </c>
      <c r="H19506" s="139" t="inlineStr">
        <is>
          <t>SBIN0032047</t>
        </is>
      </c>
      <c r="I19506" s="139" t="inlineStr">
        <is>
          <t>SYNB0000859</t>
        </is>
      </c>
    </row>
    <row r="19507" ht="14.4" customHeight="1">
      <c r="E19507" s="139" t="inlineStr">
        <is>
          <t>BKID0008712</t>
        </is>
      </c>
      <c r="F19507" s="139" t="inlineStr">
        <is>
          <t>FDRL0002045</t>
        </is>
      </c>
      <c r="G19507" s="139" t="inlineStr">
        <is>
          <t>KARB0000528</t>
        </is>
      </c>
      <c r="H19507" s="139" t="inlineStr">
        <is>
          <t>SBIN0032046</t>
        </is>
      </c>
      <c r="I19507" s="139" t="inlineStr">
        <is>
          <t>SYNB0000856</t>
        </is>
      </c>
    </row>
    <row r="19508" ht="14.4" customHeight="1">
      <c r="E19508" s="139" t="inlineStr">
        <is>
          <t>BKID0008711</t>
        </is>
      </c>
      <c r="F19508" s="139" t="inlineStr">
        <is>
          <t>FDRL0002044</t>
        </is>
      </c>
      <c r="G19508" s="139" t="inlineStr">
        <is>
          <t>KARB0000527</t>
        </is>
      </c>
      <c r="H19508" s="139" t="inlineStr">
        <is>
          <t>SBIN0032045</t>
        </is>
      </c>
      <c r="I19508" s="139" t="inlineStr">
        <is>
          <t>SYNB0000855</t>
        </is>
      </c>
    </row>
    <row r="19509" ht="14.4" customHeight="1">
      <c r="E19509" s="139" t="inlineStr">
        <is>
          <t>BKID0008710</t>
        </is>
      </c>
      <c r="F19509" s="139" t="inlineStr">
        <is>
          <t>FDRL0002043</t>
        </is>
      </c>
      <c r="G19509" s="139" t="inlineStr">
        <is>
          <t>KARB0000526</t>
        </is>
      </c>
      <c r="H19509" s="139" t="inlineStr">
        <is>
          <t>SBIN0032044</t>
        </is>
      </c>
      <c r="I19509" s="139" t="inlineStr">
        <is>
          <t>SYNB0000854</t>
        </is>
      </c>
    </row>
    <row r="19510" ht="14.4" customHeight="1">
      <c r="E19510" s="139" t="inlineStr">
        <is>
          <t>BKID0008709</t>
        </is>
      </c>
      <c r="F19510" s="139" t="inlineStr">
        <is>
          <t>FDRL0002042</t>
        </is>
      </c>
      <c r="G19510" s="139" t="inlineStr">
        <is>
          <t>KARB0000525</t>
        </is>
      </c>
      <c r="H19510" s="139" t="inlineStr">
        <is>
          <t>SBIN0032043</t>
        </is>
      </c>
      <c r="I19510" s="139" t="inlineStr">
        <is>
          <t>SYNB0000853</t>
        </is>
      </c>
    </row>
    <row r="19511" ht="14.4" customHeight="1">
      <c r="E19511" s="139" t="inlineStr">
        <is>
          <t>BKID0008708</t>
        </is>
      </c>
      <c r="F19511" s="139" t="inlineStr">
        <is>
          <t>FDRL0002041</t>
        </is>
      </c>
      <c r="G19511" s="139" t="inlineStr">
        <is>
          <t>KARB0000524</t>
        </is>
      </c>
      <c r="H19511" s="139" t="inlineStr">
        <is>
          <t>SBIN0032042</t>
        </is>
      </c>
      <c r="I19511" s="139" t="inlineStr">
        <is>
          <t>SYNB0000848</t>
        </is>
      </c>
    </row>
    <row r="19512" ht="14.4" customHeight="1">
      <c r="E19512" s="139" t="inlineStr">
        <is>
          <t>BKID0008707</t>
        </is>
      </c>
      <c r="F19512" s="139" t="inlineStr">
        <is>
          <t>FDRL0002040</t>
        </is>
      </c>
      <c r="G19512" s="139" t="inlineStr">
        <is>
          <t>KARB0000523</t>
        </is>
      </c>
      <c r="H19512" s="139" t="inlineStr">
        <is>
          <t>SBIN0032041</t>
        </is>
      </c>
      <c r="I19512" s="139" t="inlineStr">
        <is>
          <t>SYNB0000847</t>
        </is>
      </c>
    </row>
    <row r="19513" ht="14.4" customHeight="1">
      <c r="E19513" s="139" t="inlineStr">
        <is>
          <t>BKID0008706</t>
        </is>
      </c>
      <c r="F19513" s="139" t="inlineStr">
        <is>
          <t>FDRL0002039</t>
        </is>
      </c>
      <c r="G19513" s="139" t="inlineStr">
        <is>
          <t>KARB0000522</t>
        </is>
      </c>
      <c r="H19513" s="139" t="inlineStr">
        <is>
          <t>SBIN0032040</t>
        </is>
      </c>
      <c r="I19513" s="139" t="inlineStr">
        <is>
          <t>SYNB0000846</t>
        </is>
      </c>
    </row>
    <row r="19514" ht="14.4" customHeight="1">
      <c r="E19514" s="139" t="inlineStr">
        <is>
          <t>BKID0008705</t>
        </is>
      </c>
      <c r="F19514" s="139" t="inlineStr">
        <is>
          <t>FDRL0002038</t>
        </is>
      </c>
      <c r="G19514" s="139" t="inlineStr">
        <is>
          <t>KARB0000521</t>
        </is>
      </c>
      <c r="H19514" s="139" t="inlineStr">
        <is>
          <t>SBIN0032039</t>
        </is>
      </c>
      <c r="I19514" s="139" t="inlineStr">
        <is>
          <t>SYNB0000845</t>
        </is>
      </c>
    </row>
    <row r="19515" ht="14.4" customHeight="1">
      <c r="E19515" s="139" t="inlineStr">
        <is>
          <t>BKID0008704</t>
        </is>
      </c>
      <c r="F19515" s="139" t="inlineStr">
        <is>
          <t>FDRL0002037</t>
        </is>
      </c>
      <c r="G19515" s="139" t="inlineStr">
        <is>
          <t>KARB0000520</t>
        </is>
      </c>
      <c r="H19515" s="139" t="inlineStr">
        <is>
          <t>SBIN0032037</t>
        </is>
      </c>
      <c r="I19515" s="139" t="inlineStr">
        <is>
          <t>SYNB0000844</t>
        </is>
      </c>
    </row>
    <row r="19516" ht="14.4" customHeight="1">
      <c r="E19516" s="139" t="inlineStr">
        <is>
          <t>BKID0008703</t>
        </is>
      </c>
      <c r="F19516" s="139" t="inlineStr">
        <is>
          <t>FDRL0002036</t>
        </is>
      </c>
      <c r="G19516" s="139" t="inlineStr">
        <is>
          <t>KARB0000519</t>
        </is>
      </c>
      <c r="H19516" s="139" t="inlineStr">
        <is>
          <t>SBIN0032036</t>
        </is>
      </c>
      <c r="I19516" s="139" t="inlineStr">
        <is>
          <t>SYNB0000841</t>
        </is>
      </c>
    </row>
    <row r="19517" ht="14.4" customHeight="1">
      <c r="E19517" s="139" t="inlineStr">
        <is>
          <t>BKID0008702</t>
        </is>
      </c>
      <c r="F19517" s="139" t="inlineStr">
        <is>
          <t>FDRL0002035</t>
        </is>
      </c>
      <c r="G19517" s="139" t="inlineStr">
        <is>
          <t>KARB0000518</t>
        </is>
      </c>
      <c r="H19517" s="139" t="inlineStr">
        <is>
          <t>SBIN0032035</t>
        </is>
      </c>
      <c r="I19517" s="139" t="inlineStr">
        <is>
          <t>SYNB0000840</t>
        </is>
      </c>
    </row>
    <row r="19518" ht="14.4" customHeight="1">
      <c r="E19518" s="139" t="inlineStr">
        <is>
          <t>BKID0008701</t>
        </is>
      </c>
      <c r="F19518" s="139" t="inlineStr">
        <is>
          <t>FDRL0002034</t>
        </is>
      </c>
      <c r="G19518" s="139" t="inlineStr">
        <is>
          <t>KARB0000517</t>
        </is>
      </c>
      <c r="H19518" s="139" t="inlineStr">
        <is>
          <t>SBIN0032034</t>
        </is>
      </c>
      <c r="I19518" s="139" t="inlineStr">
        <is>
          <t>SYNB0000837</t>
        </is>
      </c>
    </row>
    <row r="19519" ht="14.4" customHeight="1">
      <c r="E19519" s="139" t="inlineStr">
        <is>
          <t>BKID0008700</t>
        </is>
      </c>
      <c r="F19519" s="139" t="inlineStr">
        <is>
          <t>FDRL0002033</t>
        </is>
      </c>
      <c r="G19519" s="139" t="inlineStr">
        <is>
          <t>KARB0000516</t>
        </is>
      </c>
      <c r="H19519" s="139" t="inlineStr">
        <is>
          <t>SBIN0032033</t>
        </is>
      </c>
      <c r="I19519" s="139" t="inlineStr">
        <is>
          <t>SYNB0000836</t>
        </is>
      </c>
    </row>
    <row r="19520" ht="14.4" customHeight="1">
      <c r="E19520" s="139" t="inlineStr">
        <is>
          <t>BKID0008699</t>
        </is>
      </c>
      <c r="F19520" s="139" t="inlineStr">
        <is>
          <t>FDRL0002032</t>
        </is>
      </c>
      <c r="G19520" s="139" t="inlineStr">
        <is>
          <t>KARB0000515</t>
        </is>
      </c>
      <c r="H19520" s="139" t="inlineStr">
        <is>
          <t>SBIN0032032</t>
        </is>
      </c>
      <c r="I19520" s="139" t="inlineStr">
        <is>
          <t>SYNB0000835</t>
        </is>
      </c>
    </row>
    <row r="19521" ht="14.4" customHeight="1">
      <c r="E19521" s="139" t="inlineStr">
        <is>
          <t>BKID0008698</t>
        </is>
      </c>
      <c r="F19521" s="139" t="inlineStr">
        <is>
          <t>FDRL0002031</t>
        </is>
      </c>
      <c r="G19521" s="139" t="inlineStr">
        <is>
          <t>KARB0000514</t>
        </is>
      </c>
      <c r="H19521" s="139" t="inlineStr">
        <is>
          <t>SBIN0032031</t>
        </is>
      </c>
      <c r="I19521" s="139" t="inlineStr">
        <is>
          <t>SYNB0000834</t>
        </is>
      </c>
    </row>
    <row r="19522" ht="14.4" customHeight="1">
      <c r="E19522" s="139" t="inlineStr">
        <is>
          <t>BKID0008697</t>
        </is>
      </c>
      <c r="F19522" s="139" t="inlineStr">
        <is>
          <t>FDRL0002030</t>
        </is>
      </c>
      <c r="G19522" s="139" t="inlineStr">
        <is>
          <t>KARB0000513</t>
        </is>
      </c>
      <c r="H19522" s="139" t="inlineStr">
        <is>
          <t>SBIN0032030</t>
        </is>
      </c>
      <c r="I19522" s="139" t="inlineStr">
        <is>
          <t>SYNB0000833</t>
        </is>
      </c>
    </row>
    <row r="19523" ht="14.4" customHeight="1">
      <c r="E19523" s="139" t="inlineStr">
        <is>
          <t>BKID0008696</t>
        </is>
      </c>
      <c r="F19523" s="139" t="inlineStr">
        <is>
          <t>FDRL0002029</t>
        </is>
      </c>
      <c r="G19523" s="139" t="inlineStr">
        <is>
          <t>KARB0000512</t>
        </is>
      </c>
      <c r="H19523" s="139" t="inlineStr">
        <is>
          <t>SBIN0032029</t>
        </is>
      </c>
      <c r="I19523" s="139" t="inlineStr">
        <is>
          <t>SYNB0000832</t>
        </is>
      </c>
    </row>
    <row r="19524" ht="14.4" customHeight="1">
      <c r="E19524" s="139" t="inlineStr">
        <is>
          <t>BKID0008695</t>
        </is>
      </c>
      <c r="F19524" s="139" t="inlineStr">
        <is>
          <t>FDRL0002028</t>
        </is>
      </c>
      <c r="G19524" s="139" t="inlineStr">
        <is>
          <t>KARB0000511</t>
        </is>
      </c>
      <c r="H19524" s="139" t="inlineStr">
        <is>
          <t>SBIN0032028</t>
        </is>
      </c>
      <c r="I19524" s="139" t="inlineStr">
        <is>
          <t>SYNB0000830</t>
        </is>
      </c>
    </row>
    <row r="19525" ht="14.4" customHeight="1">
      <c r="E19525" s="139" t="inlineStr">
        <is>
          <t>BKID0008694</t>
        </is>
      </c>
      <c r="F19525" s="139" t="inlineStr">
        <is>
          <t>FDRL0002027</t>
        </is>
      </c>
      <c r="G19525" s="139" t="inlineStr">
        <is>
          <t>KARB0000510</t>
        </is>
      </c>
      <c r="H19525" s="139" t="inlineStr">
        <is>
          <t>SBIN0032027</t>
        </is>
      </c>
      <c r="I19525" s="139" t="inlineStr">
        <is>
          <t>SYNB0000829</t>
        </is>
      </c>
    </row>
    <row r="19526" ht="14.4" customHeight="1">
      <c r="E19526" s="139" t="inlineStr">
        <is>
          <t>BKID0008693</t>
        </is>
      </c>
      <c r="F19526" s="139" t="inlineStr">
        <is>
          <t>FDRL0002026</t>
        </is>
      </c>
      <c r="G19526" s="139" t="inlineStr">
        <is>
          <t>KARB0000509</t>
        </is>
      </c>
      <c r="H19526" s="139" t="inlineStr">
        <is>
          <t>SBIN0032026</t>
        </is>
      </c>
      <c r="I19526" s="139" t="inlineStr">
        <is>
          <t>SYNB0000828</t>
        </is>
      </c>
    </row>
    <row r="19527" ht="14.4" customHeight="1">
      <c r="E19527" s="139" t="inlineStr">
        <is>
          <t>BKID0008692</t>
        </is>
      </c>
      <c r="F19527" s="139" t="inlineStr">
        <is>
          <t>FDRL0002025</t>
        </is>
      </c>
      <c r="G19527" s="139" t="inlineStr">
        <is>
          <t>KARB0000508</t>
        </is>
      </c>
      <c r="H19527" s="139" t="inlineStr">
        <is>
          <t>SBIN0032025</t>
        </is>
      </c>
      <c r="I19527" s="139" t="inlineStr">
        <is>
          <t>SYNB0000827</t>
        </is>
      </c>
    </row>
    <row r="19528" ht="14.4" customHeight="1">
      <c r="E19528" s="139" t="inlineStr">
        <is>
          <t>BKID0008691</t>
        </is>
      </c>
      <c r="F19528" s="139" t="inlineStr">
        <is>
          <t>FDRL0002024</t>
        </is>
      </c>
      <c r="G19528" s="139" t="inlineStr">
        <is>
          <t>KARB0000507</t>
        </is>
      </c>
      <c r="H19528" s="139" t="inlineStr">
        <is>
          <t>SBIN0032024</t>
        </is>
      </c>
      <c r="I19528" s="139" t="inlineStr">
        <is>
          <t>SYNB0000826</t>
        </is>
      </c>
    </row>
    <row r="19529" ht="14.4" customHeight="1">
      <c r="E19529" s="139" t="inlineStr">
        <is>
          <t>BKID0008690</t>
        </is>
      </c>
      <c r="F19529" s="139" t="inlineStr">
        <is>
          <t>FDRL0002023</t>
        </is>
      </c>
      <c r="G19529" s="139" t="inlineStr">
        <is>
          <t>KARB0000506</t>
        </is>
      </c>
      <c r="H19529" s="139" t="inlineStr">
        <is>
          <t>SBIN0032023</t>
        </is>
      </c>
      <c r="I19529" s="139" t="inlineStr">
        <is>
          <t>SYNB0000824</t>
        </is>
      </c>
    </row>
    <row r="19530" ht="14.4" customHeight="1">
      <c r="E19530" s="139" t="inlineStr">
        <is>
          <t>BKID0008689</t>
        </is>
      </c>
      <c r="F19530" s="139" t="inlineStr">
        <is>
          <t>FDRL0002022</t>
        </is>
      </c>
      <c r="G19530" s="139" t="inlineStr">
        <is>
          <t>KARB0000505</t>
        </is>
      </c>
      <c r="H19530" s="139" t="inlineStr">
        <is>
          <t>SBIN0032022</t>
        </is>
      </c>
      <c r="I19530" s="139" t="inlineStr">
        <is>
          <t>SYNB0000823</t>
        </is>
      </c>
    </row>
    <row r="19531" ht="14.4" customHeight="1">
      <c r="E19531" s="139" t="inlineStr">
        <is>
          <t>BKID0008688</t>
        </is>
      </c>
      <c r="F19531" s="139" t="inlineStr">
        <is>
          <t>FDRL0002021</t>
        </is>
      </c>
      <c r="G19531" s="139" t="inlineStr">
        <is>
          <t>KARB0000504</t>
        </is>
      </c>
      <c r="H19531" s="139" t="inlineStr">
        <is>
          <t>SBIN0032021</t>
        </is>
      </c>
      <c r="I19531" s="139" t="inlineStr">
        <is>
          <t>SYNB0000822</t>
        </is>
      </c>
    </row>
    <row r="19532" ht="14.4" customHeight="1">
      <c r="E19532" s="139" t="inlineStr">
        <is>
          <t>BKID0008687</t>
        </is>
      </c>
      <c r="F19532" s="139" t="inlineStr">
        <is>
          <t>FDRL0002020</t>
        </is>
      </c>
      <c r="G19532" s="139" t="inlineStr">
        <is>
          <t>KARB0000503</t>
        </is>
      </c>
      <c r="H19532" s="139" t="inlineStr">
        <is>
          <t>SBIN0032020</t>
        </is>
      </c>
      <c r="I19532" s="139" t="inlineStr">
        <is>
          <t>SYNB0000821</t>
        </is>
      </c>
    </row>
    <row r="19533" ht="14.4" customHeight="1">
      <c r="E19533" s="139" t="inlineStr">
        <is>
          <t>BKID0008686</t>
        </is>
      </c>
      <c r="F19533" s="139" t="inlineStr">
        <is>
          <t>FDRL0002019</t>
        </is>
      </c>
      <c r="G19533" s="139" t="inlineStr">
        <is>
          <t>KARB0000502</t>
        </is>
      </c>
      <c r="H19533" s="139" t="inlineStr">
        <is>
          <t>SBIN0032019</t>
        </is>
      </c>
      <c r="I19533" s="139" t="inlineStr">
        <is>
          <t>SYNB0000820</t>
        </is>
      </c>
    </row>
    <row r="19534" ht="14.4" customHeight="1">
      <c r="E19534" s="139" t="inlineStr">
        <is>
          <t>BKID0008685</t>
        </is>
      </c>
      <c r="F19534" s="139" t="inlineStr">
        <is>
          <t>FDRL0002018</t>
        </is>
      </c>
      <c r="G19534" s="139" t="inlineStr">
        <is>
          <t>KARB0000501</t>
        </is>
      </c>
      <c r="H19534" s="139" t="inlineStr">
        <is>
          <t>SBIN0032018</t>
        </is>
      </c>
      <c r="I19534" s="139" t="inlineStr">
        <is>
          <t>SYNB0000819</t>
        </is>
      </c>
    </row>
    <row r="19535" ht="14.4" customHeight="1">
      <c r="E19535" s="139" t="inlineStr">
        <is>
          <t>BKID0008684</t>
        </is>
      </c>
      <c r="F19535" s="139" t="inlineStr">
        <is>
          <t>FDRL0002017</t>
        </is>
      </c>
      <c r="G19535" s="139" t="inlineStr">
        <is>
          <t>KARB0000500</t>
        </is>
      </c>
      <c r="H19535" s="139" t="inlineStr">
        <is>
          <t>SBIN0032017</t>
        </is>
      </c>
      <c r="I19535" s="139" t="inlineStr">
        <is>
          <t>SYNB0000818</t>
        </is>
      </c>
    </row>
    <row r="19536" ht="14.4" customHeight="1">
      <c r="E19536" s="139" t="inlineStr">
        <is>
          <t>BKID0008683</t>
        </is>
      </c>
      <c r="F19536" s="139" t="inlineStr">
        <is>
          <t>FDRL0002016</t>
        </is>
      </c>
      <c r="G19536" s="139" t="inlineStr">
        <is>
          <t>KARB0000499</t>
        </is>
      </c>
      <c r="H19536" s="139" t="inlineStr">
        <is>
          <t>SBIN0032016</t>
        </is>
      </c>
      <c r="I19536" s="139" t="inlineStr">
        <is>
          <t>SYNB0000817</t>
        </is>
      </c>
    </row>
    <row r="19537" ht="14.4" customHeight="1">
      <c r="E19537" s="139" t="inlineStr">
        <is>
          <t>BKID0008682</t>
        </is>
      </c>
      <c r="F19537" s="139" t="inlineStr">
        <is>
          <t>FDRL0002015</t>
        </is>
      </c>
      <c r="G19537" s="139" t="inlineStr">
        <is>
          <t>KARB0000498</t>
        </is>
      </c>
      <c r="H19537" s="139" t="inlineStr">
        <is>
          <t>SBIN0032015</t>
        </is>
      </c>
      <c r="I19537" s="139" t="inlineStr">
        <is>
          <t>SYNB0000816</t>
        </is>
      </c>
    </row>
    <row r="19538" ht="14.4" customHeight="1">
      <c r="E19538" s="139" t="inlineStr">
        <is>
          <t>BKID0008681</t>
        </is>
      </c>
      <c r="F19538" s="139" t="inlineStr">
        <is>
          <t>FDRL0002014</t>
        </is>
      </c>
      <c r="G19538" s="139" t="inlineStr">
        <is>
          <t>KARB0000497</t>
        </is>
      </c>
      <c r="H19538" s="139" t="inlineStr">
        <is>
          <t>SBIN0032014</t>
        </is>
      </c>
      <c r="I19538" s="139" t="inlineStr">
        <is>
          <t>SYNB0000815</t>
        </is>
      </c>
    </row>
    <row r="19539" ht="14.4" customHeight="1">
      <c r="E19539" s="139" t="inlineStr">
        <is>
          <t>BKID0008680</t>
        </is>
      </c>
      <c r="F19539" s="139" t="inlineStr">
        <is>
          <t>FDRL0002013</t>
        </is>
      </c>
      <c r="G19539" s="139" t="inlineStr">
        <is>
          <t>KARB0000496</t>
        </is>
      </c>
      <c r="H19539" s="139" t="inlineStr">
        <is>
          <t>SBIN0032013</t>
        </is>
      </c>
      <c r="I19539" s="139" t="inlineStr">
        <is>
          <t>SYNB0000814</t>
        </is>
      </c>
    </row>
    <row r="19540" ht="14.4" customHeight="1">
      <c r="E19540" s="139" t="inlineStr">
        <is>
          <t>BKID0008679</t>
        </is>
      </c>
      <c r="F19540" s="139" t="inlineStr">
        <is>
          <t>FDRL0002012</t>
        </is>
      </c>
      <c r="G19540" s="139" t="inlineStr">
        <is>
          <t>KARB0000495</t>
        </is>
      </c>
      <c r="H19540" s="139" t="inlineStr">
        <is>
          <t>SBIN0032012</t>
        </is>
      </c>
      <c r="I19540" s="139" t="inlineStr">
        <is>
          <t>SYNB0000813</t>
        </is>
      </c>
    </row>
    <row r="19541" ht="14.4" customHeight="1">
      <c r="E19541" s="139" t="inlineStr">
        <is>
          <t>BKID0008678</t>
        </is>
      </c>
      <c r="F19541" s="139" t="inlineStr">
        <is>
          <t>FDRL0002011</t>
        </is>
      </c>
      <c r="G19541" s="139" t="inlineStr">
        <is>
          <t>KARB0000494</t>
        </is>
      </c>
      <c r="H19541" s="139" t="inlineStr">
        <is>
          <t>SBIN0032011</t>
        </is>
      </c>
      <c r="I19541" s="139" t="inlineStr">
        <is>
          <t>SYNB0000812</t>
        </is>
      </c>
    </row>
    <row r="19542" ht="14.4" customHeight="1">
      <c r="E19542" s="139" t="inlineStr">
        <is>
          <t>BKID0008677</t>
        </is>
      </c>
      <c r="F19542" s="139" t="inlineStr">
        <is>
          <t>FDRL0002010</t>
        </is>
      </c>
      <c r="G19542" s="139" t="inlineStr">
        <is>
          <t>KARB0000493</t>
        </is>
      </c>
      <c r="H19542" s="139" t="inlineStr">
        <is>
          <t>SBIN0032010</t>
        </is>
      </c>
      <c r="I19542" s="139" t="inlineStr">
        <is>
          <t>SYNB0000811</t>
        </is>
      </c>
    </row>
    <row r="19543" ht="14.4" customHeight="1">
      <c r="E19543" s="139" t="inlineStr">
        <is>
          <t>BKID0008676</t>
        </is>
      </c>
      <c r="F19543" s="139" t="inlineStr">
        <is>
          <t>FDRL0002009</t>
        </is>
      </c>
      <c r="G19543" s="139" t="inlineStr">
        <is>
          <t>KARB0000492</t>
        </is>
      </c>
      <c r="H19543" s="139" t="inlineStr">
        <is>
          <t>SBIN0032009</t>
        </is>
      </c>
      <c r="I19543" s="139" t="inlineStr">
        <is>
          <t>SYNB0000810</t>
        </is>
      </c>
    </row>
    <row r="19544" ht="14.4" customHeight="1">
      <c r="E19544" s="139" t="inlineStr">
        <is>
          <t>BKID0008675</t>
        </is>
      </c>
      <c r="F19544" s="139" t="inlineStr">
        <is>
          <t>FDRL0002008</t>
        </is>
      </c>
      <c r="G19544" s="139" t="inlineStr">
        <is>
          <t>KARB0000491</t>
        </is>
      </c>
      <c r="H19544" s="139" t="inlineStr">
        <is>
          <t>SBIN0032008</t>
        </is>
      </c>
      <c r="I19544" s="139" t="inlineStr">
        <is>
          <t>SYNB0000809</t>
        </is>
      </c>
    </row>
    <row r="19545" ht="14.4" customHeight="1">
      <c r="E19545" s="139" t="inlineStr">
        <is>
          <t>BKID0008674</t>
        </is>
      </c>
      <c r="F19545" s="139" t="inlineStr">
        <is>
          <t>FDRL0002007</t>
        </is>
      </c>
      <c r="G19545" s="139" t="inlineStr">
        <is>
          <t>KARB0000490</t>
        </is>
      </c>
      <c r="H19545" s="139" t="inlineStr">
        <is>
          <t>SBIN0032007</t>
        </is>
      </c>
      <c r="I19545" s="139" t="inlineStr">
        <is>
          <t>SYNB0000808</t>
        </is>
      </c>
    </row>
    <row r="19546" ht="14.4" customHeight="1">
      <c r="E19546" s="139" t="inlineStr">
        <is>
          <t>BKID0008673</t>
        </is>
      </c>
      <c r="F19546" s="139" t="inlineStr">
        <is>
          <t>FDRL0002006</t>
        </is>
      </c>
      <c r="G19546" s="139" t="inlineStr">
        <is>
          <t>KARB0000489</t>
        </is>
      </c>
      <c r="H19546" s="139" t="inlineStr">
        <is>
          <t>SBIN0032006</t>
        </is>
      </c>
      <c r="I19546" s="139" t="inlineStr">
        <is>
          <t>SYNB0000807</t>
        </is>
      </c>
    </row>
    <row r="19547" ht="14.4" customHeight="1">
      <c r="E19547" s="139" t="inlineStr">
        <is>
          <t>BKID0008672</t>
        </is>
      </c>
      <c r="F19547" s="139" t="inlineStr">
        <is>
          <t>FDRL0002005</t>
        </is>
      </c>
      <c r="G19547" s="139" t="inlineStr">
        <is>
          <t>KARB0000488</t>
        </is>
      </c>
      <c r="H19547" s="139" t="inlineStr">
        <is>
          <t>SBIN0032005</t>
        </is>
      </c>
      <c r="I19547" s="139" t="inlineStr">
        <is>
          <t>SYNB0000806</t>
        </is>
      </c>
    </row>
    <row r="19548" ht="14.4" customHeight="1">
      <c r="E19548" s="139" t="inlineStr">
        <is>
          <t>BKID0008671</t>
        </is>
      </c>
      <c r="F19548" s="139" t="inlineStr">
        <is>
          <t>FDRL0002004</t>
        </is>
      </c>
      <c r="G19548" s="139" t="inlineStr">
        <is>
          <t>KARB0000487</t>
        </is>
      </c>
      <c r="H19548" s="139" t="inlineStr">
        <is>
          <t>SBIN0032004</t>
        </is>
      </c>
      <c r="I19548" s="139" t="inlineStr">
        <is>
          <t>SYNB0000805</t>
        </is>
      </c>
    </row>
    <row r="19549" ht="14.4" customHeight="1">
      <c r="E19549" s="139" t="inlineStr">
        <is>
          <t>BKID0008670</t>
        </is>
      </c>
      <c r="F19549" s="139" t="inlineStr">
        <is>
          <t>FDRL0002003</t>
        </is>
      </c>
      <c r="G19549" s="139" t="inlineStr">
        <is>
          <t>KARB0000486</t>
        </is>
      </c>
      <c r="H19549" s="139" t="inlineStr">
        <is>
          <t>SBIN0032003</t>
        </is>
      </c>
      <c r="I19549" s="139" t="inlineStr">
        <is>
          <t>SYNB0000804</t>
        </is>
      </c>
    </row>
    <row r="19550" ht="14.4" customHeight="1">
      <c r="E19550" s="139" t="inlineStr">
        <is>
          <t>BKID0008669</t>
        </is>
      </c>
      <c r="F19550" s="139" t="inlineStr">
        <is>
          <t>FDRL0002002</t>
        </is>
      </c>
      <c r="G19550" s="139" t="inlineStr">
        <is>
          <t>KARB0000485</t>
        </is>
      </c>
      <c r="H19550" s="139" t="inlineStr">
        <is>
          <t>SBIN0032002</t>
        </is>
      </c>
      <c r="I19550" s="139" t="inlineStr">
        <is>
          <t>SYNB0000803</t>
        </is>
      </c>
    </row>
    <row r="19551" ht="14.4" customHeight="1">
      <c r="E19551" s="139" t="inlineStr">
        <is>
          <t>BKID0008668</t>
        </is>
      </c>
      <c r="F19551" s="139" t="inlineStr">
        <is>
          <t>FDRL0002001</t>
        </is>
      </c>
      <c r="G19551" s="139" t="inlineStr">
        <is>
          <t>KARB0000484</t>
        </is>
      </c>
      <c r="H19551" s="139" t="inlineStr">
        <is>
          <t>SBIN0032001</t>
        </is>
      </c>
      <c r="I19551" s="139" t="inlineStr">
        <is>
          <t>SYNB0000802</t>
        </is>
      </c>
    </row>
    <row r="19552" ht="14.4" customHeight="1">
      <c r="E19552" s="139" t="inlineStr">
        <is>
          <t>BKID0008667</t>
        </is>
      </c>
      <c r="F19552" s="139" t="inlineStr">
        <is>
          <t>FDRL0002000</t>
        </is>
      </c>
      <c r="G19552" s="139" t="inlineStr">
        <is>
          <t>KARB0000483</t>
        </is>
      </c>
      <c r="H19552" s="139" t="inlineStr">
        <is>
          <t>SBIN0032000</t>
        </is>
      </c>
      <c r="I19552" s="139" t="inlineStr">
        <is>
          <t>SYNB0000801</t>
        </is>
      </c>
    </row>
    <row r="19553" ht="14.4" customHeight="1">
      <c r="E19553" s="139" t="inlineStr">
        <is>
          <t>BKID0008666</t>
        </is>
      </c>
      <c r="F19553" s="139" t="inlineStr">
        <is>
          <t>FDRL0001999</t>
        </is>
      </c>
      <c r="G19553" s="139" t="inlineStr">
        <is>
          <t>KARB0000482</t>
        </is>
      </c>
      <c r="H19553" s="139" t="inlineStr">
        <is>
          <t>SBIN0031999</t>
        </is>
      </c>
      <c r="I19553" s="139" t="inlineStr">
        <is>
          <t>SYNB0000800</t>
        </is>
      </c>
    </row>
    <row r="19554" ht="14.4" customHeight="1">
      <c r="E19554" s="139" t="inlineStr">
        <is>
          <t>BKID0008665</t>
        </is>
      </c>
      <c r="F19554" s="139" t="inlineStr">
        <is>
          <t>FDRL0001998</t>
        </is>
      </c>
      <c r="G19554" s="139" t="inlineStr">
        <is>
          <t>KARB0000481</t>
        </is>
      </c>
      <c r="H19554" s="139" t="inlineStr">
        <is>
          <t>SBIN0031998</t>
        </is>
      </c>
      <c r="I19554" s="139" t="inlineStr">
        <is>
          <t>SYNB0000773</t>
        </is>
      </c>
    </row>
    <row r="19555" ht="14.4" customHeight="1">
      <c r="E19555" s="139" t="inlineStr">
        <is>
          <t>BKID0008664</t>
        </is>
      </c>
      <c r="F19555" s="139" t="inlineStr">
        <is>
          <t>FDRL0001997</t>
        </is>
      </c>
      <c r="G19555" s="139" t="inlineStr">
        <is>
          <t>KARB0000480</t>
        </is>
      </c>
      <c r="H19555" s="139" t="inlineStr">
        <is>
          <t>SBIN0031997</t>
        </is>
      </c>
      <c r="I19555" s="139" t="inlineStr">
        <is>
          <t>SYNB0000769</t>
        </is>
      </c>
    </row>
    <row r="19556" ht="14.4" customHeight="1">
      <c r="E19556" s="139" t="inlineStr">
        <is>
          <t>BKID0008663</t>
        </is>
      </c>
      <c r="F19556" s="139" t="inlineStr">
        <is>
          <t>FDRL0001996</t>
        </is>
      </c>
      <c r="G19556" s="139" t="inlineStr">
        <is>
          <t>KARB0000479</t>
        </is>
      </c>
      <c r="H19556" s="139" t="inlineStr">
        <is>
          <t>SBIN0031996</t>
        </is>
      </c>
      <c r="I19556" s="139" t="inlineStr">
        <is>
          <t>SYNB0000768</t>
        </is>
      </c>
    </row>
    <row r="19557" ht="14.4" customHeight="1">
      <c r="E19557" s="139" t="inlineStr">
        <is>
          <t>BKID0008662</t>
        </is>
      </c>
      <c r="F19557" s="139" t="inlineStr">
        <is>
          <t>FDRL0001995</t>
        </is>
      </c>
      <c r="G19557" s="139" t="inlineStr">
        <is>
          <t>KARB0000478</t>
        </is>
      </c>
      <c r="H19557" s="139" t="inlineStr">
        <is>
          <t>SBIN0031995</t>
        </is>
      </c>
      <c r="I19557" s="139" t="inlineStr">
        <is>
          <t>SYNB0000765</t>
        </is>
      </c>
    </row>
    <row r="19558" ht="14.4" customHeight="1">
      <c r="E19558" s="139" t="inlineStr">
        <is>
          <t>BKID0008661</t>
        </is>
      </c>
      <c r="F19558" s="139" t="inlineStr">
        <is>
          <t>FDRL0001994</t>
        </is>
      </c>
      <c r="G19558" s="139" t="inlineStr">
        <is>
          <t>KARB0000477</t>
        </is>
      </c>
      <c r="H19558" s="139" t="inlineStr">
        <is>
          <t>SBIN0031994</t>
        </is>
      </c>
      <c r="I19558" s="139" t="inlineStr">
        <is>
          <t>SYNB0000763</t>
        </is>
      </c>
    </row>
    <row r="19559" ht="14.4" customHeight="1">
      <c r="E19559" s="139" t="inlineStr">
        <is>
          <t>BKID0008660</t>
        </is>
      </c>
      <c r="F19559" s="139" t="inlineStr">
        <is>
          <t>FDRL0001993</t>
        </is>
      </c>
      <c r="G19559" s="139" t="inlineStr">
        <is>
          <t>KARB0000476</t>
        </is>
      </c>
      <c r="H19559" s="139" t="inlineStr">
        <is>
          <t>SBIN0031993</t>
        </is>
      </c>
      <c r="I19559" s="139" t="inlineStr">
        <is>
          <t>SYNB0000761</t>
        </is>
      </c>
    </row>
    <row r="19560" ht="14.4" customHeight="1">
      <c r="E19560" s="139" t="inlineStr">
        <is>
          <t>BKID0008659</t>
        </is>
      </c>
      <c r="F19560" s="139" t="inlineStr">
        <is>
          <t>FDRL0001992</t>
        </is>
      </c>
      <c r="G19560" s="139" t="inlineStr">
        <is>
          <t>KARB0000475</t>
        </is>
      </c>
      <c r="H19560" s="139" t="inlineStr">
        <is>
          <t>SBIN0031992</t>
        </is>
      </c>
      <c r="I19560" s="139" t="inlineStr">
        <is>
          <t>SYNB0000760</t>
        </is>
      </c>
    </row>
    <row r="19561" ht="14.4" customHeight="1">
      <c r="E19561" s="139" t="inlineStr">
        <is>
          <t>BKID0008658</t>
        </is>
      </c>
      <c r="F19561" s="139" t="inlineStr">
        <is>
          <t>FDRL0001991</t>
        </is>
      </c>
      <c r="G19561" s="139" t="inlineStr">
        <is>
          <t>KARB0000474</t>
        </is>
      </c>
      <c r="H19561" s="139" t="inlineStr">
        <is>
          <t>SBIN0031990</t>
        </is>
      </c>
      <c r="I19561" s="139" t="inlineStr">
        <is>
          <t>SYNB0000757</t>
        </is>
      </c>
    </row>
    <row r="19562" ht="14.4" customHeight="1">
      <c r="E19562" s="139" t="inlineStr">
        <is>
          <t>BKID0008657</t>
        </is>
      </c>
      <c r="F19562" s="139" t="inlineStr">
        <is>
          <t>FDRL0001990</t>
        </is>
      </c>
      <c r="G19562" s="139" t="inlineStr">
        <is>
          <t>KARB0000473</t>
        </is>
      </c>
      <c r="H19562" s="139" t="inlineStr">
        <is>
          <t>SBIN0031989</t>
        </is>
      </c>
      <c r="I19562" s="139" t="inlineStr">
        <is>
          <t>SYNB0000754</t>
        </is>
      </c>
    </row>
    <row r="19563" ht="14.4" customHeight="1">
      <c r="E19563" s="139" t="inlineStr">
        <is>
          <t>BKID0008656</t>
        </is>
      </c>
      <c r="F19563" s="139" t="inlineStr">
        <is>
          <t>FDRL0001989</t>
        </is>
      </c>
      <c r="G19563" s="139" t="inlineStr">
        <is>
          <t>KARB0000472</t>
        </is>
      </c>
      <c r="H19563" s="139" t="inlineStr">
        <is>
          <t>SBIN0031988</t>
        </is>
      </c>
      <c r="I19563" s="139" t="inlineStr">
        <is>
          <t>SYNB0000751</t>
        </is>
      </c>
    </row>
    <row r="19564" ht="14.4" customHeight="1">
      <c r="E19564" s="139" t="inlineStr">
        <is>
          <t>BKID0008655</t>
        </is>
      </c>
      <c r="F19564" s="139" t="inlineStr">
        <is>
          <t>FDRL0001988</t>
        </is>
      </c>
      <c r="G19564" s="139" t="inlineStr">
        <is>
          <t>KARB0000471</t>
        </is>
      </c>
      <c r="H19564" s="139" t="inlineStr">
        <is>
          <t>SBIN0031987</t>
        </is>
      </c>
      <c r="I19564" s="139" t="inlineStr">
        <is>
          <t>SYNB0000709</t>
        </is>
      </c>
    </row>
    <row r="19565" ht="14.4" customHeight="1">
      <c r="E19565" s="139" t="inlineStr">
        <is>
          <t>BKID0008654</t>
        </is>
      </c>
      <c r="F19565" s="139" t="inlineStr">
        <is>
          <t>FDRL0001987</t>
        </is>
      </c>
      <c r="G19565" s="139" t="inlineStr">
        <is>
          <t>KARB0000470</t>
        </is>
      </c>
      <c r="H19565" s="139" t="inlineStr">
        <is>
          <t>SBIN0031986</t>
        </is>
      </c>
      <c r="I19565" s="139" t="inlineStr">
        <is>
          <t>SYNB0000708</t>
        </is>
      </c>
    </row>
    <row r="19566" ht="14.4" customHeight="1">
      <c r="E19566" s="139" t="inlineStr">
        <is>
          <t>BKID0008653</t>
        </is>
      </c>
      <c r="F19566" s="139" t="inlineStr">
        <is>
          <t>FDRL0001986</t>
        </is>
      </c>
      <c r="G19566" s="139" t="inlineStr">
        <is>
          <t>KARB0000469</t>
        </is>
      </c>
      <c r="H19566" s="139" t="inlineStr">
        <is>
          <t>SBIN0031980</t>
        </is>
      </c>
      <c r="I19566" s="139" t="inlineStr">
        <is>
          <t>SYNB0000707</t>
        </is>
      </c>
    </row>
    <row r="19567" ht="14.4" customHeight="1">
      <c r="E19567" s="139" t="inlineStr">
        <is>
          <t>BKID0008652</t>
        </is>
      </c>
      <c r="F19567" s="139" t="inlineStr">
        <is>
          <t>FDRL0001985</t>
        </is>
      </c>
      <c r="G19567" s="139" t="inlineStr">
        <is>
          <t>KARB0000468</t>
        </is>
      </c>
      <c r="H19567" s="139" t="inlineStr">
        <is>
          <t>SBIN0031979</t>
        </is>
      </c>
      <c r="I19567" s="139" t="inlineStr">
        <is>
          <t>SYNB0000706</t>
        </is>
      </c>
    </row>
    <row r="19568" ht="14.4" customHeight="1">
      <c r="E19568" s="139" t="inlineStr">
        <is>
          <t>BKID0008651</t>
        </is>
      </c>
      <c r="F19568" s="139" t="inlineStr">
        <is>
          <t>FDRL0001984</t>
        </is>
      </c>
      <c r="G19568" s="139" t="inlineStr">
        <is>
          <t>KARB0000467</t>
        </is>
      </c>
      <c r="H19568" s="139" t="inlineStr">
        <is>
          <t>SBIN0031978</t>
        </is>
      </c>
      <c r="I19568" s="139" t="inlineStr">
        <is>
          <t>SYNB0000705</t>
        </is>
      </c>
    </row>
    <row r="19569" ht="14.4" customHeight="1">
      <c r="E19569" s="139" t="inlineStr">
        <is>
          <t>BKID0008649</t>
        </is>
      </c>
      <c r="F19569" s="139" t="inlineStr">
        <is>
          <t>FDRL0001983</t>
        </is>
      </c>
      <c r="G19569" s="139" t="inlineStr">
        <is>
          <t>KARB0000466</t>
        </is>
      </c>
      <c r="H19569" s="139" t="inlineStr">
        <is>
          <t>SBIN0031977</t>
        </is>
      </c>
      <c r="I19569" s="139" t="inlineStr">
        <is>
          <t>SYNB0000703</t>
        </is>
      </c>
    </row>
    <row r="19570" ht="14.4" customHeight="1">
      <c r="E19570" s="139" t="inlineStr">
        <is>
          <t>BKID0008648</t>
        </is>
      </c>
      <c r="F19570" s="139" t="inlineStr">
        <is>
          <t>FDRL0001982</t>
        </is>
      </c>
      <c r="G19570" s="139" t="inlineStr">
        <is>
          <t>KARB0000465</t>
        </is>
      </c>
      <c r="H19570" s="139" t="inlineStr">
        <is>
          <t>SBIN0031976</t>
        </is>
      </c>
      <c r="I19570" s="139" t="inlineStr">
        <is>
          <t>SYNB0000702</t>
        </is>
      </c>
    </row>
    <row r="19571" ht="14.4" customHeight="1">
      <c r="E19571" s="139" t="inlineStr">
        <is>
          <t>BKID0008647</t>
        </is>
      </c>
      <c r="F19571" s="139" t="inlineStr">
        <is>
          <t>FDRL0001981</t>
        </is>
      </c>
      <c r="G19571" s="139" t="inlineStr">
        <is>
          <t>KARB0000464</t>
        </is>
      </c>
      <c r="H19571" s="139" t="inlineStr">
        <is>
          <t>SBIN0031975</t>
        </is>
      </c>
      <c r="I19571" s="139" t="inlineStr">
        <is>
          <t>SYNB0000701</t>
        </is>
      </c>
    </row>
    <row r="19572" ht="14.4" customHeight="1">
      <c r="E19572" s="139" t="inlineStr">
        <is>
          <t>BKID0008646</t>
        </is>
      </c>
      <c r="F19572" s="139" t="inlineStr">
        <is>
          <t>FDRL0001980</t>
        </is>
      </c>
      <c r="G19572" s="139" t="inlineStr">
        <is>
          <t>KARB0000463</t>
        </is>
      </c>
      <c r="H19572" s="139" t="inlineStr">
        <is>
          <t>SBIN0031973</t>
        </is>
      </c>
      <c r="I19572" s="139" t="inlineStr">
        <is>
          <t>SYNB0000700</t>
        </is>
      </c>
    </row>
    <row r="19573" ht="14.4" customHeight="1">
      <c r="E19573" s="139" t="inlineStr">
        <is>
          <t>BKID0008645</t>
        </is>
      </c>
      <c r="F19573" s="139" t="inlineStr">
        <is>
          <t>FDRL0001979</t>
        </is>
      </c>
      <c r="G19573" s="139" t="inlineStr">
        <is>
          <t>KARB0000462</t>
        </is>
      </c>
      <c r="H19573" s="139" t="inlineStr">
        <is>
          <t>SBIN0031972</t>
        </is>
      </c>
      <c r="I19573" s="139" t="inlineStr">
        <is>
          <t>SYNB0000698</t>
        </is>
      </c>
    </row>
    <row r="19574" ht="14.4" customHeight="1">
      <c r="E19574" s="139" t="inlineStr">
        <is>
          <t>BKID0008644</t>
        </is>
      </c>
      <c r="F19574" s="139" t="inlineStr">
        <is>
          <t>FDRL0001978</t>
        </is>
      </c>
      <c r="G19574" s="139" t="inlineStr">
        <is>
          <t>KARB0000461</t>
        </is>
      </c>
      <c r="H19574" s="139" t="inlineStr">
        <is>
          <t>SBIN0031971</t>
        </is>
      </c>
      <c r="I19574" s="139" t="inlineStr">
        <is>
          <t>SYNB0000697</t>
        </is>
      </c>
    </row>
    <row r="19575" ht="14.4" customHeight="1">
      <c r="E19575" s="139" t="inlineStr">
        <is>
          <t>BKID0008643</t>
        </is>
      </c>
      <c r="F19575" s="139" t="inlineStr">
        <is>
          <t>FDRL0001977</t>
        </is>
      </c>
      <c r="G19575" s="139" t="inlineStr">
        <is>
          <t>KARB0000460</t>
        </is>
      </c>
      <c r="H19575" s="139" t="inlineStr">
        <is>
          <t>SBIN0031969</t>
        </is>
      </c>
      <c r="I19575" s="139" t="inlineStr">
        <is>
          <t>SYNB0000695</t>
        </is>
      </c>
    </row>
    <row r="19576" ht="14.4" customHeight="1">
      <c r="E19576" s="139" t="inlineStr">
        <is>
          <t>BKID0008642</t>
        </is>
      </c>
      <c r="F19576" s="139" t="inlineStr">
        <is>
          <t>FDRL0001976</t>
        </is>
      </c>
      <c r="G19576" s="139" t="inlineStr">
        <is>
          <t>KARB0000459</t>
        </is>
      </c>
      <c r="H19576" s="139" t="inlineStr">
        <is>
          <t>SBIN0031968</t>
        </is>
      </c>
      <c r="I19576" s="139" t="inlineStr">
        <is>
          <t>SYNB0000694</t>
        </is>
      </c>
    </row>
    <row r="19577" ht="14.4" customHeight="1">
      <c r="E19577" s="139" t="inlineStr">
        <is>
          <t>BKID0008641</t>
        </is>
      </c>
      <c r="F19577" s="139" t="inlineStr">
        <is>
          <t>FDRL0001975</t>
        </is>
      </c>
      <c r="G19577" s="139" t="inlineStr">
        <is>
          <t>KARB0000458</t>
        </is>
      </c>
      <c r="H19577" s="139" t="inlineStr">
        <is>
          <t>SBIN0031967</t>
        </is>
      </c>
      <c r="I19577" s="139" t="inlineStr">
        <is>
          <t>SYNB0000692</t>
        </is>
      </c>
    </row>
    <row r="19578" ht="14.4" customHeight="1">
      <c r="E19578" s="139" t="inlineStr">
        <is>
          <t>BKID0008640</t>
        </is>
      </c>
      <c r="F19578" s="139" t="inlineStr">
        <is>
          <t>FDRL0001974</t>
        </is>
      </c>
      <c r="G19578" s="139" t="inlineStr">
        <is>
          <t>KARB0000457</t>
        </is>
      </c>
      <c r="H19578" s="139" t="inlineStr">
        <is>
          <t>SBIN0031949</t>
        </is>
      </c>
      <c r="I19578" s="139" t="inlineStr">
        <is>
          <t>SYNB0000690</t>
        </is>
      </c>
    </row>
    <row r="19579" ht="14.4" customHeight="1">
      <c r="E19579" s="139" t="inlineStr">
        <is>
          <t>BKID0008639</t>
        </is>
      </c>
      <c r="F19579" s="139" t="inlineStr">
        <is>
          <t>FDRL0001973</t>
        </is>
      </c>
      <c r="G19579" s="139" t="inlineStr">
        <is>
          <t>KARB0000456</t>
        </is>
      </c>
      <c r="H19579" s="139" t="inlineStr">
        <is>
          <t>SBIN0031947</t>
        </is>
      </c>
      <c r="I19579" s="139" t="inlineStr">
        <is>
          <t>SYNB0000688</t>
        </is>
      </c>
    </row>
    <row r="19580" ht="14.4" customHeight="1">
      <c r="E19580" s="139" t="inlineStr">
        <is>
          <t>BKID0008638</t>
        </is>
      </c>
      <c r="F19580" s="139" t="inlineStr">
        <is>
          <t>FDRL0001972</t>
        </is>
      </c>
      <c r="G19580" s="139" t="inlineStr">
        <is>
          <t>KARB0000455</t>
        </is>
      </c>
      <c r="H19580" s="139" t="inlineStr">
        <is>
          <t>SBIN0031943</t>
        </is>
      </c>
      <c r="I19580" s="139" t="inlineStr">
        <is>
          <t>SYNB0000686</t>
        </is>
      </c>
    </row>
    <row r="19581" ht="14.4" customHeight="1">
      <c r="E19581" s="139" t="inlineStr">
        <is>
          <t>BKID0008637</t>
        </is>
      </c>
      <c r="F19581" s="139" t="inlineStr">
        <is>
          <t>FDRL0001971</t>
        </is>
      </c>
      <c r="G19581" s="139" t="inlineStr">
        <is>
          <t>KARB0000454</t>
        </is>
      </c>
      <c r="H19581" s="139" t="inlineStr">
        <is>
          <t>SBIN0031942</t>
        </is>
      </c>
      <c r="I19581" s="139" t="inlineStr">
        <is>
          <t>SYNB0000684</t>
        </is>
      </c>
    </row>
    <row r="19582" ht="14.4" customHeight="1">
      <c r="E19582" s="139" t="inlineStr">
        <is>
          <t>BKID0008635</t>
        </is>
      </c>
      <c r="F19582" s="139" t="inlineStr">
        <is>
          <t>FDRL0001970</t>
        </is>
      </c>
      <c r="G19582" s="139" t="inlineStr">
        <is>
          <t>KARB0000453</t>
        </is>
      </c>
      <c r="H19582" s="139" t="inlineStr">
        <is>
          <t>SBIN0031941</t>
        </is>
      </c>
      <c r="I19582" s="139" t="inlineStr">
        <is>
          <t>SYNB0000683</t>
        </is>
      </c>
    </row>
    <row r="19583" ht="14.4" customHeight="1">
      <c r="E19583" s="139" t="inlineStr">
        <is>
          <t>BKID0008634</t>
        </is>
      </c>
      <c r="F19583" s="139" t="inlineStr">
        <is>
          <t>FDRL0001969</t>
        </is>
      </c>
      <c r="G19583" s="139" t="inlineStr">
        <is>
          <t>KARB0000452</t>
        </is>
      </c>
      <c r="H19583" s="139" t="inlineStr">
        <is>
          <t>SBIN0031940</t>
        </is>
      </c>
      <c r="I19583" s="139" t="inlineStr">
        <is>
          <t>SYNB0000681</t>
        </is>
      </c>
    </row>
    <row r="19584" ht="14.4" customHeight="1">
      <c r="E19584" s="139" t="inlineStr">
        <is>
          <t>BKID0008633</t>
        </is>
      </c>
      <c r="F19584" s="139" t="inlineStr">
        <is>
          <t>FDRL0001968</t>
        </is>
      </c>
      <c r="G19584" s="139" t="inlineStr">
        <is>
          <t>KARB0000451</t>
        </is>
      </c>
      <c r="H19584" s="139" t="inlineStr">
        <is>
          <t>SBIN0031939</t>
        </is>
      </c>
      <c r="I19584" s="139" t="inlineStr">
        <is>
          <t>SYNB0000680</t>
        </is>
      </c>
    </row>
    <row r="19585" ht="14.4" customHeight="1">
      <c r="E19585" s="139" t="inlineStr">
        <is>
          <t>BKID0008632</t>
        </is>
      </c>
      <c r="F19585" s="139" t="inlineStr">
        <is>
          <t>FDRL0001967</t>
        </is>
      </c>
      <c r="G19585" s="139" t="inlineStr">
        <is>
          <t>KARB0000450</t>
        </is>
      </c>
      <c r="H19585" s="139" t="inlineStr">
        <is>
          <t>SBIN0031938</t>
        </is>
      </c>
      <c r="I19585" s="139" t="inlineStr">
        <is>
          <t>SYNB0000679</t>
        </is>
      </c>
    </row>
    <row r="19586" ht="14.4" customHeight="1">
      <c r="E19586" s="139" t="inlineStr">
        <is>
          <t>BKID0008631</t>
        </is>
      </c>
      <c r="F19586" s="139" t="inlineStr">
        <is>
          <t>FDRL0001966</t>
        </is>
      </c>
      <c r="G19586" s="139" t="inlineStr">
        <is>
          <t>KARB0000449</t>
        </is>
      </c>
      <c r="H19586" s="139" t="inlineStr">
        <is>
          <t>SBIN0031937</t>
        </is>
      </c>
      <c r="I19586" s="139" t="inlineStr">
        <is>
          <t>SYNB0000678</t>
        </is>
      </c>
    </row>
    <row r="19587" ht="14.4" customHeight="1">
      <c r="E19587" s="139" t="inlineStr">
        <is>
          <t>BKID0008630</t>
        </is>
      </c>
      <c r="F19587" s="139" t="inlineStr">
        <is>
          <t>FDRL0001965</t>
        </is>
      </c>
      <c r="G19587" s="139" t="inlineStr">
        <is>
          <t>KARB0000448</t>
        </is>
      </c>
      <c r="H19587" s="139" t="inlineStr">
        <is>
          <t>SBIN0031936</t>
        </is>
      </c>
      <c r="I19587" s="139" t="inlineStr">
        <is>
          <t>SYNB0000677</t>
        </is>
      </c>
    </row>
    <row r="19588" ht="14.4" customHeight="1">
      <c r="E19588" s="139" t="inlineStr">
        <is>
          <t>BKID0008629</t>
        </is>
      </c>
      <c r="F19588" s="139" t="inlineStr">
        <is>
          <t>FDRL0001964</t>
        </is>
      </c>
      <c r="G19588" s="139" t="inlineStr">
        <is>
          <t>KARB0000447</t>
        </is>
      </c>
      <c r="H19588" s="139" t="inlineStr">
        <is>
          <t>SBIN0031929</t>
        </is>
      </c>
      <c r="I19588" s="139" t="inlineStr">
        <is>
          <t>SYNB0000676</t>
        </is>
      </c>
    </row>
    <row r="19589" ht="14.4" customHeight="1">
      <c r="E19589" s="139" t="inlineStr">
        <is>
          <t>BKID0008628</t>
        </is>
      </c>
      <c r="F19589" s="139" t="inlineStr">
        <is>
          <t>FDRL0001963</t>
        </is>
      </c>
      <c r="G19589" s="139" t="inlineStr">
        <is>
          <t>KARB0000446</t>
        </is>
      </c>
      <c r="H19589" s="139" t="inlineStr">
        <is>
          <t>SBIN0031924</t>
        </is>
      </c>
      <c r="I19589" s="139" t="inlineStr">
        <is>
          <t>SYNB0000675</t>
        </is>
      </c>
    </row>
    <row r="19590" ht="14.4" customHeight="1">
      <c r="E19590" s="139" t="inlineStr">
        <is>
          <t>BKID0008627</t>
        </is>
      </c>
      <c r="F19590" s="139" t="inlineStr">
        <is>
          <t>FDRL0001962</t>
        </is>
      </c>
      <c r="G19590" s="139" t="inlineStr">
        <is>
          <t>KARB0000445</t>
        </is>
      </c>
      <c r="H19590" s="139" t="inlineStr">
        <is>
          <t>SBIN0031920</t>
        </is>
      </c>
      <c r="I19590" s="139" t="inlineStr">
        <is>
          <t>SYNB0000674</t>
        </is>
      </c>
    </row>
    <row r="19591" ht="14.4" customHeight="1">
      <c r="E19591" s="139" t="inlineStr">
        <is>
          <t>BKID0008626</t>
        </is>
      </c>
      <c r="F19591" s="139" t="inlineStr">
        <is>
          <t>FDRL0001961</t>
        </is>
      </c>
      <c r="G19591" s="139" t="inlineStr">
        <is>
          <t>KARB0000444</t>
        </is>
      </c>
      <c r="H19591" s="139" t="inlineStr">
        <is>
          <t>SBIN0031919</t>
        </is>
      </c>
      <c r="I19591" s="139" t="inlineStr">
        <is>
          <t>SYNB0000673</t>
        </is>
      </c>
    </row>
    <row r="19592" ht="14.4" customHeight="1">
      <c r="E19592" s="139" t="inlineStr">
        <is>
          <t>BKID0008625</t>
        </is>
      </c>
      <c r="F19592" s="139" t="inlineStr">
        <is>
          <t>FDRL0001960</t>
        </is>
      </c>
      <c r="G19592" s="139" t="inlineStr">
        <is>
          <t>KARB0000443</t>
        </is>
      </c>
      <c r="H19592" s="139" t="inlineStr">
        <is>
          <t>SBIN0031915</t>
        </is>
      </c>
      <c r="I19592" s="139" t="inlineStr">
        <is>
          <t>SYNB0000672</t>
        </is>
      </c>
    </row>
    <row r="19593" ht="14.4" customHeight="1">
      <c r="E19593" s="139" t="inlineStr">
        <is>
          <t>BKID0008624</t>
        </is>
      </c>
      <c r="F19593" s="139" t="inlineStr">
        <is>
          <t>FDRL0001959</t>
        </is>
      </c>
      <c r="G19593" s="139" t="inlineStr">
        <is>
          <t>KARB0000442</t>
        </is>
      </c>
      <c r="H19593" s="139" t="inlineStr">
        <is>
          <t>SBIN0031913</t>
        </is>
      </c>
      <c r="I19593" s="139" t="inlineStr">
        <is>
          <t>SYNB0000671</t>
        </is>
      </c>
    </row>
    <row r="19594" ht="14.4" customHeight="1">
      <c r="E19594" s="139" t="inlineStr">
        <is>
          <t>BKID0008623</t>
        </is>
      </c>
      <c r="F19594" s="139" t="inlineStr">
        <is>
          <t>FDRL0001958</t>
        </is>
      </c>
      <c r="G19594" s="139" t="inlineStr">
        <is>
          <t>KARB0000441</t>
        </is>
      </c>
      <c r="H19594" s="139" t="inlineStr">
        <is>
          <t>SBIN0031910</t>
        </is>
      </c>
      <c r="I19594" s="139" t="inlineStr">
        <is>
          <t>SYNB0000670</t>
        </is>
      </c>
    </row>
    <row r="19595" ht="14.4" customHeight="1">
      <c r="E19595" s="139" t="inlineStr">
        <is>
          <t>BKID0008622</t>
        </is>
      </c>
      <c r="F19595" s="139" t="inlineStr">
        <is>
          <t>FDRL0001957</t>
        </is>
      </c>
      <c r="G19595" s="139" t="inlineStr">
        <is>
          <t>KARB0000440</t>
        </is>
      </c>
      <c r="H19595" s="139" t="inlineStr">
        <is>
          <t>SBIN0031909</t>
        </is>
      </c>
      <c r="I19595" s="139" t="inlineStr">
        <is>
          <t>SYNB0000669</t>
        </is>
      </c>
    </row>
    <row r="19596" ht="14.4" customHeight="1">
      <c r="E19596" s="139" t="inlineStr">
        <is>
          <t>BKID0008621</t>
        </is>
      </c>
      <c r="F19596" s="139" t="inlineStr">
        <is>
          <t>FDRL0001956</t>
        </is>
      </c>
      <c r="G19596" s="139" t="inlineStr">
        <is>
          <t>KARB0000439</t>
        </is>
      </c>
      <c r="H19596" s="139" t="inlineStr">
        <is>
          <t>SBIN0031908</t>
        </is>
      </c>
      <c r="I19596" s="139" t="inlineStr">
        <is>
          <t>SYNB0000668</t>
        </is>
      </c>
    </row>
    <row r="19597" ht="14.4" customHeight="1">
      <c r="E19597" s="139" t="inlineStr">
        <is>
          <t>BKID0008620</t>
        </is>
      </c>
      <c r="F19597" s="139" t="inlineStr">
        <is>
          <t>FDRL0001955</t>
        </is>
      </c>
      <c r="G19597" s="139" t="inlineStr">
        <is>
          <t>KARB0000438</t>
        </is>
      </c>
      <c r="H19597" s="139" t="inlineStr">
        <is>
          <t>SBIN0031902</t>
        </is>
      </c>
      <c r="I19597" s="139" t="inlineStr">
        <is>
          <t>SYNB0000667</t>
        </is>
      </c>
    </row>
    <row r="19598" ht="14.4" customHeight="1">
      <c r="E19598" s="139" t="inlineStr">
        <is>
          <t>BKID0008619</t>
        </is>
      </c>
      <c r="F19598" s="139" t="inlineStr">
        <is>
          <t>FDRL0001954</t>
        </is>
      </c>
      <c r="G19598" s="139" t="inlineStr">
        <is>
          <t>KARB0000437</t>
        </is>
      </c>
      <c r="H19598" s="139" t="inlineStr">
        <is>
          <t>SBIN0031901</t>
        </is>
      </c>
      <c r="I19598" s="139" t="inlineStr">
        <is>
          <t>SYNB0000665</t>
        </is>
      </c>
    </row>
    <row r="19599" ht="14.4" customHeight="1">
      <c r="E19599" s="139" t="inlineStr">
        <is>
          <t>BKID0008618</t>
        </is>
      </c>
      <c r="F19599" s="139" t="inlineStr">
        <is>
          <t>FDRL0001953</t>
        </is>
      </c>
      <c r="G19599" s="139" t="inlineStr">
        <is>
          <t>KARB0000436</t>
        </is>
      </c>
      <c r="H19599" s="139" t="inlineStr">
        <is>
          <t>SBIN0031900</t>
        </is>
      </c>
      <c r="I19599" s="139" t="inlineStr">
        <is>
          <t>SYNB0000664</t>
        </is>
      </c>
    </row>
    <row r="19600" ht="14.4" customHeight="1">
      <c r="E19600" s="139" t="inlineStr">
        <is>
          <t>BKID0008617</t>
        </is>
      </c>
      <c r="F19600" s="139" t="inlineStr">
        <is>
          <t>FDRL0001952</t>
        </is>
      </c>
      <c r="G19600" s="139" t="inlineStr">
        <is>
          <t>KARB0000435</t>
        </is>
      </c>
      <c r="H19600" s="139" t="inlineStr">
        <is>
          <t>SBIN0031899</t>
        </is>
      </c>
      <c r="I19600" s="139" t="inlineStr">
        <is>
          <t>SYNB0000662</t>
        </is>
      </c>
    </row>
    <row r="19601" ht="14.4" customHeight="1">
      <c r="E19601" s="139" t="inlineStr">
        <is>
          <t>BKID0008616</t>
        </is>
      </c>
      <c r="F19601" s="139" t="inlineStr">
        <is>
          <t>FDRL0001951</t>
        </is>
      </c>
      <c r="G19601" s="139" t="inlineStr">
        <is>
          <t>KARB0000434</t>
        </is>
      </c>
      <c r="H19601" s="139" t="inlineStr">
        <is>
          <t>SBIN0031898</t>
        </is>
      </c>
      <c r="I19601" s="139" t="inlineStr">
        <is>
          <t>SYNB0000661</t>
        </is>
      </c>
    </row>
    <row r="19602" ht="14.4" customHeight="1">
      <c r="E19602" s="139" t="inlineStr">
        <is>
          <t>BKID0008615</t>
        </is>
      </c>
      <c r="F19602" s="139" t="inlineStr">
        <is>
          <t>FDRL0001950</t>
        </is>
      </c>
      <c r="G19602" s="139" t="inlineStr">
        <is>
          <t>KARB0000433</t>
        </is>
      </c>
      <c r="H19602" s="139" t="inlineStr">
        <is>
          <t>SBIN0031897</t>
        </is>
      </c>
      <c r="I19602" s="139" t="inlineStr">
        <is>
          <t>SYNB0000660</t>
        </is>
      </c>
    </row>
    <row r="19603" ht="14.4" customHeight="1">
      <c r="E19603" s="139" t="inlineStr">
        <is>
          <t>BKID0008614</t>
        </is>
      </c>
      <c r="F19603" s="139" t="inlineStr">
        <is>
          <t>FDRL0001949</t>
        </is>
      </c>
      <c r="G19603" s="139" t="inlineStr">
        <is>
          <t>KARB0000432</t>
        </is>
      </c>
      <c r="H19603" s="139" t="inlineStr">
        <is>
          <t>SBIN0031896</t>
        </is>
      </c>
      <c r="I19603" s="139" t="inlineStr">
        <is>
          <t>SYNB0000659</t>
        </is>
      </c>
    </row>
    <row r="19604" ht="14.4" customHeight="1">
      <c r="E19604" s="139" t="inlineStr">
        <is>
          <t>BKID0008613</t>
        </is>
      </c>
      <c r="F19604" s="139" t="inlineStr">
        <is>
          <t>FDRL0001948</t>
        </is>
      </c>
      <c r="G19604" s="139" t="inlineStr">
        <is>
          <t>KARB0000431</t>
        </is>
      </c>
      <c r="H19604" s="139" t="inlineStr">
        <is>
          <t>SBIN0031895</t>
        </is>
      </c>
      <c r="I19604" s="139" t="inlineStr">
        <is>
          <t>SYNB0000658</t>
        </is>
      </c>
    </row>
    <row r="19605" ht="14.4" customHeight="1">
      <c r="E19605" s="139" t="inlineStr">
        <is>
          <t>BKID0008612</t>
        </is>
      </c>
      <c r="F19605" s="139" t="inlineStr">
        <is>
          <t>FDRL0001947</t>
        </is>
      </c>
      <c r="G19605" s="139" t="inlineStr">
        <is>
          <t>KARB0000430</t>
        </is>
      </c>
      <c r="H19605" s="139" t="inlineStr">
        <is>
          <t>SBIN0031894</t>
        </is>
      </c>
      <c r="I19605" s="139" t="inlineStr">
        <is>
          <t>SYNB0000657</t>
        </is>
      </c>
    </row>
    <row r="19606" ht="14.4" customHeight="1">
      <c r="E19606" s="139" t="inlineStr">
        <is>
          <t>BKID0008611</t>
        </is>
      </c>
      <c r="F19606" s="139" t="inlineStr">
        <is>
          <t>FDRL0001946</t>
        </is>
      </c>
      <c r="G19606" s="139" t="inlineStr">
        <is>
          <t>KARB0000429</t>
        </is>
      </c>
      <c r="H19606" s="139" t="inlineStr">
        <is>
          <t>SBIN0031891</t>
        </is>
      </c>
      <c r="I19606" s="139" t="inlineStr">
        <is>
          <t>SYNB0000656</t>
        </is>
      </c>
    </row>
    <row r="19607" ht="14.4" customHeight="1">
      <c r="E19607" s="139" t="inlineStr">
        <is>
          <t>BKID0008610</t>
        </is>
      </c>
      <c r="F19607" s="139" t="inlineStr">
        <is>
          <t>FDRL0001945</t>
        </is>
      </c>
      <c r="G19607" s="139" t="inlineStr">
        <is>
          <t>KARB0000428</t>
        </is>
      </c>
      <c r="H19607" s="139" t="inlineStr">
        <is>
          <t>SBIN0031890</t>
        </is>
      </c>
      <c r="I19607" s="139" t="inlineStr">
        <is>
          <t>SYNB0000655</t>
        </is>
      </c>
    </row>
    <row r="19608" ht="14.4" customHeight="1">
      <c r="E19608" s="139" t="inlineStr">
        <is>
          <t>BKID0008609</t>
        </is>
      </c>
      <c r="F19608" s="139" t="inlineStr">
        <is>
          <t>FDRL0001944</t>
        </is>
      </c>
      <c r="G19608" s="139" t="inlineStr">
        <is>
          <t>KARB0000427</t>
        </is>
      </c>
      <c r="H19608" s="139" t="inlineStr">
        <is>
          <t>SBIN0031889</t>
        </is>
      </c>
      <c r="I19608" s="139" t="inlineStr">
        <is>
          <t>SYNB0000654</t>
        </is>
      </c>
    </row>
    <row r="19609" ht="14.4" customHeight="1">
      <c r="E19609" s="139" t="inlineStr">
        <is>
          <t>BKID0008607</t>
        </is>
      </c>
      <c r="F19609" s="139" t="inlineStr">
        <is>
          <t>FDRL0001943</t>
        </is>
      </c>
      <c r="G19609" s="139" t="inlineStr">
        <is>
          <t>KARB0000426</t>
        </is>
      </c>
      <c r="H19609" s="139" t="inlineStr">
        <is>
          <t>SBIN0031883</t>
        </is>
      </c>
      <c r="I19609" s="139" t="inlineStr">
        <is>
          <t>SYNB0000653</t>
        </is>
      </c>
    </row>
    <row r="19610" ht="14.4" customHeight="1">
      <c r="E19610" s="139" t="inlineStr">
        <is>
          <t>BKID0008606</t>
        </is>
      </c>
      <c r="F19610" s="139" t="inlineStr">
        <is>
          <t>FDRL0001942</t>
        </is>
      </c>
      <c r="G19610" s="139" t="inlineStr">
        <is>
          <t>KARB0000425</t>
        </is>
      </c>
      <c r="H19610" s="139" t="inlineStr">
        <is>
          <t>SBIN0031882</t>
        </is>
      </c>
      <c r="I19610" s="139" t="inlineStr">
        <is>
          <t>SYNB0000652</t>
        </is>
      </c>
    </row>
    <row r="19611" ht="14.4" customHeight="1">
      <c r="E19611" s="139" t="inlineStr">
        <is>
          <t>BKID0008605</t>
        </is>
      </c>
      <c r="F19611" s="139" t="inlineStr">
        <is>
          <t>FDRL0001941</t>
        </is>
      </c>
      <c r="G19611" s="139" t="inlineStr">
        <is>
          <t>KARB0000424</t>
        </is>
      </c>
      <c r="H19611" s="139" t="inlineStr">
        <is>
          <t>SBIN0031880</t>
        </is>
      </c>
      <c r="I19611" s="139" t="inlineStr">
        <is>
          <t>SYNB0000651</t>
        </is>
      </c>
    </row>
    <row r="19612" ht="14.4" customHeight="1">
      <c r="E19612" s="139" t="inlineStr">
        <is>
          <t>BKID0008604</t>
        </is>
      </c>
      <c r="F19612" s="139" t="inlineStr">
        <is>
          <t>FDRL0001940</t>
        </is>
      </c>
      <c r="G19612" s="139" t="inlineStr">
        <is>
          <t>KARB0000423</t>
        </is>
      </c>
      <c r="H19612" s="139" t="inlineStr">
        <is>
          <t>SBIN0031876</t>
        </is>
      </c>
      <c r="I19612" s="139" t="inlineStr">
        <is>
          <t>SYNB0000647</t>
        </is>
      </c>
    </row>
    <row r="19613" ht="14.4" customHeight="1">
      <c r="E19613" s="139" t="inlineStr">
        <is>
          <t>BKID0008603</t>
        </is>
      </c>
      <c r="F19613" s="139" t="inlineStr">
        <is>
          <t>FDRL0001939</t>
        </is>
      </c>
      <c r="G19613" s="139" t="inlineStr">
        <is>
          <t>KARB0000422</t>
        </is>
      </c>
      <c r="H19613" s="139" t="inlineStr">
        <is>
          <t>SBIN0031868</t>
        </is>
      </c>
      <c r="I19613" s="139" t="inlineStr">
        <is>
          <t>SYNB0000646</t>
        </is>
      </c>
    </row>
    <row r="19614" ht="14.4" customHeight="1">
      <c r="E19614" s="139" t="inlineStr">
        <is>
          <t>BKID0008602</t>
        </is>
      </c>
      <c r="F19614" s="139" t="inlineStr">
        <is>
          <t>FDRL0001938</t>
        </is>
      </c>
      <c r="G19614" s="139" t="inlineStr">
        <is>
          <t>KARB0000421</t>
        </is>
      </c>
      <c r="H19614" s="139" t="inlineStr">
        <is>
          <t>SBIN0031866</t>
        </is>
      </c>
      <c r="I19614" s="139" t="inlineStr">
        <is>
          <t>SYNB0000644</t>
        </is>
      </c>
    </row>
    <row r="19615" ht="14.4" customHeight="1">
      <c r="E19615" s="139" t="inlineStr">
        <is>
          <t>BKID0008601</t>
        </is>
      </c>
      <c r="F19615" s="139" t="inlineStr">
        <is>
          <t>FDRL0001937</t>
        </is>
      </c>
      <c r="G19615" s="139" t="inlineStr">
        <is>
          <t>KARB0000420</t>
        </is>
      </c>
      <c r="H19615" s="139" t="inlineStr">
        <is>
          <t>SBIN0031865</t>
        </is>
      </c>
      <c r="I19615" s="139" t="inlineStr">
        <is>
          <t>SYNB0000643</t>
        </is>
      </c>
    </row>
    <row r="19616" ht="14.4" customHeight="1">
      <c r="E19616" s="139" t="inlineStr">
        <is>
          <t>BKID0008600</t>
        </is>
      </c>
      <c r="F19616" s="139" t="inlineStr">
        <is>
          <t>FDRL0001936</t>
        </is>
      </c>
      <c r="G19616" s="139" t="inlineStr">
        <is>
          <t>KARB0000419</t>
        </is>
      </c>
      <c r="H19616" s="139" t="inlineStr">
        <is>
          <t>SBIN0031864</t>
        </is>
      </c>
      <c r="I19616" s="139" t="inlineStr">
        <is>
          <t>SYNB0000642</t>
        </is>
      </c>
    </row>
    <row r="19617" ht="14.4" customHeight="1">
      <c r="E19617" s="139" t="inlineStr">
        <is>
          <t>BKID0008599</t>
        </is>
      </c>
      <c r="F19617" s="139" t="inlineStr">
        <is>
          <t>FDRL0001935</t>
        </is>
      </c>
      <c r="G19617" s="139" t="inlineStr">
        <is>
          <t>KARB0000418</t>
        </is>
      </c>
      <c r="H19617" s="139" t="inlineStr">
        <is>
          <t>SBIN0031863</t>
        </is>
      </c>
      <c r="I19617" s="139" t="inlineStr">
        <is>
          <t>SYNB0000641</t>
        </is>
      </c>
    </row>
    <row r="19618" ht="14.4" customHeight="1">
      <c r="E19618" s="139" t="inlineStr">
        <is>
          <t>BKID0008598</t>
        </is>
      </c>
      <c r="F19618" s="139" t="inlineStr">
        <is>
          <t>FDRL0001934</t>
        </is>
      </c>
      <c r="G19618" s="139" t="inlineStr">
        <is>
          <t>KARB0000417</t>
        </is>
      </c>
      <c r="H19618" s="139" t="inlineStr">
        <is>
          <t>SBIN0031862</t>
        </is>
      </c>
      <c r="I19618" s="139" t="inlineStr">
        <is>
          <t>SYNB0000640</t>
        </is>
      </c>
    </row>
    <row r="19619" ht="14.4" customHeight="1">
      <c r="E19619" s="139" t="inlineStr">
        <is>
          <t>BKID0008597</t>
        </is>
      </c>
      <c r="F19619" s="139" t="inlineStr">
        <is>
          <t>FDRL0001933</t>
        </is>
      </c>
      <c r="G19619" s="139" t="inlineStr">
        <is>
          <t>KARB0000416</t>
        </is>
      </c>
      <c r="H19619" s="139" t="inlineStr">
        <is>
          <t>SBIN0031861</t>
        </is>
      </c>
      <c r="I19619" s="139" t="inlineStr">
        <is>
          <t>SYNB0000639</t>
        </is>
      </c>
    </row>
    <row r="19620" ht="14.4" customHeight="1">
      <c r="E19620" s="139" t="inlineStr">
        <is>
          <t>BKID0008596</t>
        </is>
      </c>
      <c r="F19620" s="139" t="inlineStr">
        <is>
          <t>FDRL0001932</t>
        </is>
      </c>
      <c r="G19620" s="139" t="inlineStr">
        <is>
          <t>KARB0000415</t>
        </is>
      </c>
      <c r="H19620" s="139" t="inlineStr">
        <is>
          <t>SBIN0031860</t>
        </is>
      </c>
      <c r="I19620" s="139" t="inlineStr">
        <is>
          <t>SYNB0000638</t>
        </is>
      </c>
    </row>
    <row r="19621" ht="14.4" customHeight="1">
      <c r="E19621" s="139" t="inlineStr">
        <is>
          <t>BKID0008595</t>
        </is>
      </c>
      <c r="F19621" s="139" t="inlineStr">
        <is>
          <t>FDRL0001931</t>
        </is>
      </c>
      <c r="G19621" s="139" t="inlineStr">
        <is>
          <t>KARB0000414</t>
        </is>
      </c>
      <c r="H19621" s="139" t="inlineStr">
        <is>
          <t>SBIN0031859</t>
        </is>
      </c>
      <c r="I19621" s="139" t="inlineStr">
        <is>
          <t>SYNB0000637</t>
        </is>
      </c>
    </row>
    <row r="19622" ht="14.4" customHeight="1">
      <c r="E19622" s="139" t="inlineStr">
        <is>
          <t>BKID0008594</t>
        </is>
      </c>
      <c r="F19622" s="139" t="inlineStr">
        <is>
          <t>FDRL0001930</t>
        </is>
      </c>
      <c r="G19622" s="139" t="inlineStr">
        <is>
          <t>KARB0000413</t>
        </is>
      </c>
      <c r="H19622" s="139" t="inlineStr">
        <is>
          <t>SBIN0031858</t>
        </is>
      </c>
      <c r="I19622" s="139" t="inlineStr">
        <is>
          <t>SYNB0000635</t>
        </is>
      </c>
    </row>
    <row r="19623" ht="14.4" customHeight="1">
      <c r="E19623" s="139" t="inlineStr">
        <is>
          <t>BKID0008593</t>
        </is>
      </c>
      <c r="F19623" s="139" t="inlineStr">
        <is>
          <t>FDRL0001929</t>
        </is>
      </c>
      <c r="G19623" s="139" t="inlineStr">
        <is>
          <t>KARB0000412</t>
        </is>
      </c>
      <c r="H19623" s="139" t="inlineStr">
        <is>
          <t>SBIN0031857</t>
        </is>
      </c>
      <c r="I19623" s="139" t="inlineStr">
        <is>
          <t>SYNB0000634</t>
        </is>
      </c>
    </row>
    <row r="19624" ht="14.4" customHeight="1">
      <c r="E19624" s="139" t="inlineStr">
        <is>
          <t>BKID0008592</t>
        </is>
      </c>
      <c r="F19624" s="139" t="inlineStr">
        <is>
          <t>FDRL0001928</t>
        </is>
      </c>
      <c r="G19624" s="139" t="inlineStr">
        <is>
          <t>KARB0000411</t>
        </is>
      </c>
      <c r="H19624" s="139" t="inlineStr">
        <is>
          <t>SBIN0031856</t>
        </is>
      </c>
      <c r="I19624" s="139" t="inlineStr">
        <is>
          <t>SYNB0000633</t>
        </is>
      </c>
    </row>
    <row r="19625" ht="14.4" customHeight="1">
      <c r="E19625" s="139" t="inlineStr">
        <is>
          <t>BKID0008591</t>
        </is>
      </c>
      <c r="F19625" s="139" t="inlineStr">
        <is>
          <t>FDRL0001927</t>
        </is>
      </c>
      <c r="G19625" s="139" t="inlineStr">
        <is>
          <t>KARB0000410</t>
        </is>
      </c>
      <c r="H19625" s="139" t="inlineStr">
        <is>
          <t>SBIN0031855</t>
        </is>
      </c>
      <c r="I19625" s="139" t="inlineStr">
        <is>
          <t>SYNB0000632</t>
        </is>
      </c>
    </row>
    <row r="19626" ht="14.4" customHeight="1">
      <c r="E19626" s="139" t="inlineStr">
        <is>
          <t>BKID0008590</t>
        </is>
      </c>
      <c r="F19626" s="139" t="inlineStr">
        <is>
          <t>FDRL0001926</t>
        </is>
      </c>
      <c r="G19626" s="139" t="inlineStr">
        <is>
          <t>KARB0000409</t>
        </is>
      </c>
      <c r="H19626" s="139" t="inlineStr">
        <is>
          <t>SBIN0031854</t>
        </is>
      </c>
      <c r="I19626" s="139" t="inlineStr">
        <is>
          <t>SYNB0000631</t>
        </is>
      </c>
    </row>
    <row r="19627" ht="14.4" customHeight="1">
      <c r="E19627" s="139" t="inlineStr">
        <is>
          <t>BKID0008589</t>
        </is>
      </c>
      <c r="F19627" s="139" t="inlineStr">
        <is>
          <t>FDRL0001925</t>
        </is>
      </c>
      <c r="G19627" s="139" t="inlineStr">
        <is>
          <t>KARB0000408</t>
        </is>
      </c>
      <c r="H19627" s="139" t="inlineStr">
        <is>
          <t>SBIN0031853</t>
        </is>
      </c>
      <c r="I19627" s="139" t="inlineStr">
        <is>
          <t>SYNB0000630</t>
        </is>
      </c>
    </row>
    <row r="19628" ht="14.4" customHeight="1">
      <c r="E19628" s="139" t="inlineStr">
        <is>
          <t>BKID0008588</t>
        </is>
      </c>
      <c r="F19628" s="139" t="inlineStr">
        <is>
          <t>FDRL0001924</t>
        </is>
      </c>
      <c r="G19628" s="139" t="inlineStr">
        <is>
          <t>KARB0000407</t>
        </is>
      </c>
      <c r="H19628" s="139" t="inlineStr">
        <is>
          <t>SBIN0031852</t>
        </is>
      </c>
      <c r="I19628" s="139" t="inlineStr">
        <is>
          <t>SYNB0000629</t>
        </is>
      </c>
    </row>
    <row r="19629" ht="14.4" customHeight="1">
      <c r="E19629" s="139" t="inlineStr">
        <is>
          <t>BKID0008587</t>
        </is>
      </c>
      <c r="F19629" s="139" t="inlineStr">
        <is>
          <t>FDRL0001923</t>
        </is>
      </c>
      <c r="G19629" s="139" t="inlineStr">
        <is>
          <t>KARB0000406</t>
        </is>
      </c>
      <c r="H19629" s="139" t="inlineStr">
        <is>
          <t>SBIN0031851</t>
        </is>
      </c>
      <c r="I19629" s="139" t="inlineStr">
        <is>
          <t>SYNB0000628</t>
        </is>
      </c>
    </row>
    <row r="19630" ht="14.4" customHeight="1">
      <c r="E19630" s="139" t="inlineStr">
        <is>
          <t>BKID0008586</t>
        </is>
      </c>
      <c r="F19630" s="139" t="inlineStr">
        <is>
          <t>FDRL0001922</t>
        </is>
      </c>
      <c r="G19630" s="139" t="inlineStr">
        <is>
          <t>KARB0000405</t>
        </is>
      </c>
      <c r="H19630" s="139" t="inlineStr">
        <is>
          <t>SBIN0031850</t>
        </is>
      </c>
      <c r="I19630" s="139" t="inlineStr">
        <is>
          <t>SYNB0000627</t>
        </is>
      </c>
    </row>
    <row r="19631" ht="14.4" customHeight="1">
      <c r="E19631" s="139" t="inlineStr">
        <is>
          <t>BKID0008585</t>
        </is>
      </c>
      <c r="F19631" s="139" t="inlineStr">
        <is>
          <t>FDRL0001921</t>
        </is>
      </c>
      <c r="G19631" s="139" t="inlineStr">
        <is>
          <t>KARB0000404</t>
        </is>
      </c>
      <c r="H19631" s="139" t="inlineStr">
        <is>
          <t>SBIN0031849</t>
        </is>
      </c>
      <c r="I19631" s="139" t="inlineStr">
        <is>
          <t>SYNB0000626</t>
        </is>
      </c>
    </row>
    <row r="19632" ht="14.4" customHeight="1">
      <c r="E19632" s="139" t="inlineStr">
        <is>
          <t>BKID0008584</t>
        </is>
      </c>
      <c r="F19632" s="139" t="inlineStr">
        <is>
          <t>FDRL0001920</t>
        </is>
      </c>
      <c r="G19632" s="139" t="inlineStr">
        <is>
          <t>KARB0000403</t>
        </is>
      </c>
      <c r="H19632" s="139" t="inlineStr">
        <is>
          <t>SBIN0031848</t>
        </is>
      </c>
      <c r="I19632" s="139" t="inlineStr">
        <is>
          <t>SYNB0000625</t>
        </is>
      </c>
    </row>
    <row r="19633" ht="14.4" customHeight="1">
      <c r="E19633" s="139" t="inlineStr">
        <is>
          <t>BKID0008583</t>
        </is>
      </c>
      <c r="F19633" s="139" t="inlineStr">
        <is>
          <t>FDRL0001919</t>
        </is>
      </c>
      <c r="G19633" s="139" t="inlineStr">
        <is>
          <t>KARB0000402</t>
        </is>
      </c>
      <c r="H19633" s="139" t="inlineStr">
        <is>
          <t>SBIN0031847</t>
        </is>
      </c>
      <c r="I19633" s="139" t="inlineStr">
        <is>
          <t>SYNB0000624</t>
        </is>
      </c>
    </row>
    <row r="19634" ht="14.4" customHeight="1">
      <c r="E19634" s="139" t="inlineStr">
        <is>
          <t>BKID0008582</t>
        </is>
      </c>
      <c r="F19634" s="139" t="inlineStr">
        <is>
          <t>FDRL0001918</t>
        </is>
      </c>
      <c r="G19634" s="139" t="inlineStr">
        <is>
          <t>KARB0000401</t>
        </is>
      </c>
      <c r="H19634" s="139" t="inlineStr">
        <is>
          <t>SBIN0031846</t>
        </is>
      </c>
      <c r="I19634" s="139" t="inlineStr">
        <is>
          <t>SYNB0000623</t>
        </is>
      </c>
    </row>
    <row r="19635" ht="14.4" customHeight="1">
      <c r="E19635" s="139" t="inlineStr">
        <is>
          <t>BKID0008581</t>
        </is>
      </c>
      <c r="F19635" s="139" t="inlineStr">
        <is>
          <t>FDRL0001917</t>
        </is>
      </c>
      <c r="G19635" s="139" t="inlineStr">
        <is>
          <t>KARB0000400</t>
        </is>
      </c>
      <c r="H19635" s="139" t="inlineStr">
        <is>
          <t>SBIN0031845</t>
        </is>
      </c>
      <c r="I19635" s="139" t="inlineStr">
        <is>
          <t>SYNB0000622</t>
        </is>
      </c>
    </row>
    <row r="19636" ht="14.4" customHeight="1">
      <c r="E19636" s="139" t="inlineStr">
        <is>
          <t>BKID0008580</t>
        </is>
      </c>
      <c r="F19636" s="139" t="inlineStr">
        <is>
          <t>FDRL0001916</t>
        </is>
      </c>
      <c r="G19636" s="139" t="inlineStr">
        <is>
          <t>KARB0000399</t>
        </is>
      </c>
      <c r="H19636" s="139" t="inlineStr">
        <is>
          <t>SBIN0031844</t>
        </is>
      </c>
      <c r="I19636" s="139" t="inlineStr">
        <is>
          <t>SYNB0000621</t>
        </is>
      </c>
    </row>
    <row r="19637" ht="14.4" customHeight="1">
      <c r="E19637" s="139" t="inlineStr">
        <is>
          <t>BKID0008579</t>
        </is>
      </c>
      <c r="F19637" s="139" t="inlineStr">
        <is>
          <t>FDRL0001915</t>
        </is>
      </c>
      <c r="G19637" s="139" t="inlineStr">
        <is>
          <t>KARB0000398</t>
        </is>
      </c>
      <c r="H19637" s="139" t="inlineStr">
        <is>
          <t>SBIN0031843</t>
        </is>
      </c>
      <c r="I19637" s="139" t="inlineStr">
        <is>
          <t>SYNB0000620</t>
        </is>
      </c>
    </row>
    <row r="19638" ht="14.4" customHeight="1">
      <c r="E19638" s="139" t="inlineStr">
        <is>
          <t>BKID0008578</t>
        </is>
      </c>
      <c r="F19638" s="139" t="inlineStr">
        <is>
          <t>FDRL0001914</t>
        </is>
      </c>
      <c r="G19638" s="139" t="inlineStr">
        <is>
          <t>KARB0000397</t>
        </is>
      </c>
      <c r="H19638" s="139" t="inlineStr">
        <is>
          <t>SBIN0031842</t>
        </is>
      </c>
      <c r="I19638" s="139" t="inlineStr">
        <is>
          <t>SYNB0000619</t>
        </is>
      </c>
    </row>
    <row r="19639" ht="14.4" customHeight="1">
      <c r="E19639" s="139" t="inlineStr">
        <is>
          <t>BKID0008577</t>
        </is>
      </c>
      <c r="F19639" s="139" t="inlineStr">
        <is>
          <t>FDRL0001913</t>
        </is>
      </c>
      <c r="G19639" s="139" t="inlineStr">
        <is>
          <t>KARB0000396</t>
        </is>
      </c>
      <c r="H19639" s="139" t="inlineStr">
        <is>
          <t>SBIN0031841</t>
        </is>
      </c>
      <c r="I19639" s="139" t="inlineStr">
        <is>
          <t>SYNB0000618</t>
        </is>
      </c>
    </row>
    <row r="19640" ht="14.4" customHeight="1">
      <c r="E19640" s="139" t="inlineStr">
        <is>
          <t>BKID0008576</t>
        </is>
      </c>
      <c r="F19640" s="139" t="inlineStr">
        <is>
          <t>FDRL0001912</t>
        </is>
      </c>
      <c r="G19640" s="139" t="inlineStr">
        <is>
          <t>KARB0000395</t>
        </is>
      </c>
      <c r="H19640" s="139" t="inlineStr">
        <is>
          <t>SBIN0031840</t>
        </is>
      </c>
      <c r="I19640" s="139" t="inlineStr">
        <is>
          <t>SYNB0000617</t>
        </is>
      </c>
    </row>
    <row r="19641" ht="14.4" customHeight="1">
      <c r="E19641" s="139" t="inlineStr">
        <is>
          <t>BKID0008575</t>
        </is>
      </c>
      <c r="F19641" s="139" t="inlineStr">
        <is>
          <t>FDRL0001911</t>
        </is>
      </c>
      <c r="G19641" s="139" t="inlineStr">
        <is>
          <t>KARB0000394</t>
        </is>
      </c>
      <c r="H19641" s="139" t="inlineStr">
        <is>
          <t>SBIN0031839</t>
        </is>
      </c>
      <c r="I19641" s="139" t="inlineStr">
        <is>
          <t>SYNB0000615</t>
        </is>
      </c>
    </row>
    <row r="19642" ht="14.4" customHeight="1">
      <c r="E19642" s="139" t="inlineStr">
        <is>
          <t>BKID0008574</t>
        </is>
      </c>
      <c r="F19642" s="139" t="inlineStr">
        <is>
          <t>FDRL0001910</t>
        </is>
      </c>
      <c r="G19642" s="139" t="inlineStr">
        <is>
          <t>KARB0000393</t>
        </is>
      </c>
      <c r="H19642" s="139" t="inlineStr">
        <is>
          <t>SBIN0031830</t>
        </is>
      </c>
      <c r="I19642" s="139" t="inlineStr">
        <is>
          <t>SYNB0000614</t>
        </is>
      </c>
    </row>
    <row r="19643" ht="14.4" customHeight="1">
      <c r="E19643" s="139" t="inlineStr">
        <is>
          <t>BKID0008573</t>
        </is>
      </c>
      <c r="F19643" s="139" t="inlineStr">
        <is>
          <t>FDRL0001909</t>
        </is>
      </c>
      <c r="G19643" s="139" t="inlineStr">
        <is>
          <t>KARB0000392</t>
        </is>
      </c>
      <c r="H19643" s="139" t="inlineStr">
        <is>
          <t>SBIN0031829</t>
        </is>
      </c>
      <c r="I19643" s="139" t="inlineStr">
        <is>
          <t>SYNB0000613</t>
        </is>
      </c>
    </row>
    <row r="19644" ht="14.4" customHeight="1">
      <c r="E19644" s="139" t="inlineStr">
        <is>
          <t>BKID0008572</t>
        </is>
      </c>
      <c r="F19644" s="139" t="inlineStr">
        <is>
          <t>FDRL0001908</t>
        </is>
      </c>
      <c r="G19644" s="139" t="inlineStr">
        <is>
          <t>KARB0000391</t>
        </is>
      </c>
      <c r="H19644" s="139" t="inlineStr">
        <is>
          <t>SBIN0031828</t>
        </is>
      </c>
      <c r="I19644" s="139" t="inlineStr">
        <is>
          <t>SYNB0000612</t>
        </is>
      </c>
    </row>
    <row r="19645" ht="14.4" customHeight="1">
      <c r="E19645" s="139" t="inlineStr">
        <is>
          <t>BKID0008571</t>
        </is>
      </c>
      <c r="F19645" s="139" t="inlineStr">
        <is>
          <t>FDRL0001907</t>
        </is>
      </c>
      <c r="G19645" s="139" t="inlineStr">
        <is>
          <t>KARB0000390</t>
        </is>
      </c>
      <c r="H19645" s="139" t="inlineStr">
        <is>
          <t>SBIN0031826</t>
        </is>
      </c>
      <c r="I19645" s="139" t="inlineStr">
        <is>
          <t>SYNB0000611</t>
        </is>
      </c>
    </row>
    <row r="19646" ht="14.4" customHeight="1">
      <c r="E19646" s="139" t="inlineStr">
        <is>
          <t>BKID0008570</t>
        </is>
      </c>
      <c r="F19646" s="139" t="inlineStr">
        <is>
          <t>FDRL0001906</t>
        </is>
      </c>
      <c r="G19646" s="139" t="inlineStr">
        <is>
          <t>KARB0000389</t>
        </is>
      </c>
      <c r="H19646" s="139" t="inlineStr">
        <is>
          <t>SBIN0031825</t>
        </is>
      </c>
      <c r="I19646" s="139" t="inlineStr">
        <is>
          <t>SYNB0000610</t>
        </is>
      </c>
    </row>
    <row r="19647" ht="14.4" customHeight="1">
      <c r="E19647" s="139" t="inlineStr">
        <is>
          <t>BKID0008569</t>
        </is>
      </c>
      <c r="F19647" s="139" t="inlineStr">
        <is>
          <t>FDRL0001905</t>
        </is>
      </c>
      <c r="G19647" s="139" t="inlineStr">
        <is>
          <t>KARB0000388</t>
        </is>
      </c>
      <c r="H19647" s="139" t="inlineStr">
        <is>
          <t>SBIN0031823</t>
        </is>
      </c>
      <c r="I19647" s="139" t="inlineStr">
        <is>
          <t>SYNB0000609</t>
        </is>
      </c>
    </row>
    <row r="19648" ht="14.4" customHeight="1">
      <c r="E19648" s="139" t="inlineStr">
        <is>
          <t>BKID0008568</t>
        </is>
      </c>
      <c r="F19648" s="139" t="inlineStr">
        <is>
          <t>FDRL0001904</t>
        </is>
      </c>
      <c r="G19648" s="139" t="inlineStr">
        <is>
          <t>KARB0000387</t>
        </is>
      </c>
      <c r="H19648" s="139" t="inlineStr">
        <is>
          <t>SBIN0031822</t>
        </is>
      </c>
      <c r="I19648" s="139" t="inlineStr">
        <is>
          <t>SYNB0000608</t>
        </is>
      </c>
    </row>
    <row r="19649" ht="14.4" customHeight="1">
      <c r="E19649" s="139" t="inlineStr">
        <is>
          <t>BKID0008567</t>
        </is>
      </c>
      <c r="F19649" s="139" t="inlineStr">
        <is>
          <t>FDRL0001903</t>
        </is>
      </c>
      <c r="G19649" s="139" t="inlineStr">
        <is>
          <t>KARB0000386</t>
        </is>
      </c>
      <c r="H19649" s="139" t="inlineStr">
        <is>
          <t>SBIN0031821</t>
        </is>
      </c>
      <c r="I19649" s="139" t="inlineStr">
        <is>
          <t>SYNB0000607</t>
        </is>
      </c>
    </row>
    <row r="19650" ht="14.4" customHeight="1">
      <c r="E19650" s="139" t="inlineStr">
        <is>
          <t>BKID0008566</t>
        </is>
      </c>
      <c r="F19650" s="139" t="inlineStr">
        <is>
          <t>FDRL0001902</t>
        </is>
      </c>
      <c r="G19650" s="139" t="inlineStr">
        <is>
          <t>KARB0000385</t>
        </is>
      </c>
      <c r="H19650" s="139" t="inlineStr">
        <is>
          <t>SBIN0031820</t>
        </is>
      </c>
      <c r="I19650" s="139" t="inlineStr">
        <is>
          <t>SYNB0000606</t>
        </is>
      </c>
    </row>
    <row r="19651" ht="14.4" customHeight="1">
      <c r="E19651" s="139" t="inlineStr">
        <is>
          <t>BKID0008565</t>
        </is>
      </c>
      <c r="F19651" s="139" t="inlineStr">
        <is>
          <t>FDRL0001901</t>
        </is>
      </c>
      <c r="G19651" s="139" t="inlineStr">
        <is>
          <t>KARB0000384</t>
        </is>
      </c>
      <c r="H19651" s="139" t="inlineStr">
        <is>
          <t>SBIN0031819</t>
        </is>
      </c>
      <c r="I19651" s="139" t="inlineStr">
        <is>
          <t>SYNB0000605</t>
        </is>
      </c>
    </row>
    <row r="19652" ht="14.4" customHeight="1">
      <c r="E19652" s="139" t="inlineStr">
        <is>
          <t>BKID0008564</t>
        </is>
      </c>
      <c r="F19652" s="139" t="inlineStr">
        <is>
          <t>FDRL0001900</t>
        </is>
      </c>
      <c r="G19652" s="139" t="inlineStr">
        <is>
          <t>KARB0000383</t>
        </is>
      </c>
      <c r="H19652" s="139" t="inlineStr">
        <is>
          <t>SBIN0031818</t>
        </is>
      </c>
      <c r="I19652" s="139" t="inlineStr">
        <is>
          <t>SYNB0000604</t>
        </is>
      </c>
    </row>
    <row r="19653" ht="14.4" customHeight="1">
      <c r="E19653" s="139" t="inlineStr">
        <is>
          <t>BKID0008563</t>
        </is>
      </c>
      <c r="F19653" s="139" t="inlineStr">
        <is>
          <t>FDRL0001899</t>
        </is>
      </c>
      <c r="G19653" s="139" t="inlineStr">
        <is>
          <t>KARB0000382</t>
        </is>
      </c>
      <c r="H19653" s="139" t="inlineStr">
        <is>
          <t>SBIN0031817</t>
        </is>
      </c>
      <c r="I19653" s="139" t="inlineStr">
        <is>
          <t>SYNB0000603</t>
        </is>
      </c>
    </row>
    <row r="19654" ht="14.4" customHeight="1">
      <c r="E19654" s="139" t="inlineStr">
        <is>
          <t>BKID0008562</t>
        </is>
      </c>
      <c r="F19654" s="139" t="inlineStr">
        <is>
          <t>FDRL0001898</t>
        </is>
      </c>
      <c r="G19654" s="139" t="inlineStr">
        <is>
          <t>KARB0000381</t>
        </is>
      </c>
      <c r="H19654" s="139" t="inlineStr">
        <is>
          <t>SBIN0031816</t>
        </is>
      </c>
      <c r="I19654" s="139" t="inlineStr">
        <is>
          <t>SYNB0000602</t>
        </is>
      </c>
    </row>
    <row r="19655" ht="14.4" customHeight="1">
      <c r="E19655" s="139" t="inlineStr">
        <is>
          <t>BKID0008561</t>
        </is>
      </c>
      <c r="F19655" s="139" t="inlineStr">
        <is>
          <t>FDRL0001897</t>
        </is>
      </c>
      <c r="G19655" s="139" t="inlineStr">
        <is>
          <t>KARB0000380</t>
        </is>
      </c>
      <c r="H19655" s="139" t="inlineStr">
        <is>
          <t>SBIN0031815</t>
        </is>
      </c>
      <c r="I19655" s="139" t="inlineStr">
        <is>
          <t>SYNB0000600</t>
        </is>
      </c>
    </row>
    <row r="19656" ht="14.4" customHeight="1">
      <c r="E19656" s="139" t="inlineStr">
        <is>
          <t>BKID0008560</t>
        </is>
      </c>
      <c r="F19656" s="139" t="inlineStr">
        <is>
          <t>FDRL0001896</t>
        </is>
      </c>
      <c r="G19656" s="139" t="inlineStr">
        <is>
          <t>KARB0000379</t>
        </is>
      </c>
      <c r="H19656" s="139" t="inlineStr">
        <is>
          <t>SBIN0031814</t>
        </is>
      </c>
      <c r="I19656" s="139" t="inlineStr">
        <is>
          <t>SYNB0000591</t>
        </is>
      </c>
    </row>
    <row r="19657" ht="14.4" customHeight="1">
      <c r="E19657" s="139" t="inlineStr">
        <is>
          <t>BKID0008559</t>
        </is>
      </c>
      <c r="F19657" s="139" t="inlineStr">
        <is>
          <t>FDRL0001895</t>
        </is>
      </c>
      <c r="G19657" s="139" t="inlineStr">
        <is>
          <t>KARB0000378</t>
        </is>
      </c>
      <c r="H19657" s="139" t="inlineStr">
        <is>
          <t>SBIN0031813</t>
        </is>
      </c>
      <c r="I19657" s="139" t="inlineStr">
        <is>
          <t>SYNB0000589</t>
        </is>
      </c>
    </row>
    <row r="19658" ht="14.4" customHeight="1">
      <c r="E19658" s="139" t="inlineStr">
        <is>
          <t>BKID0008558</t>
        </is>
      </c>
      <c r="F19658" s="139" t="inlineStr">
        <is>
          <t>FDRL0001894</t>
        </is>
      </c>
      <c r="G19658" s="139" t="inlineStr">
        <is>
          <t>KARB0000376</t>
        </is>
      </c>
      <c r="H19658" s="139" t="inlineStr">
        <is>
          <t>SBIN0031812</t>
        </is>
      </c>
      <c r="I19658" s="139" t="inlineStr">
        <is>
          <t>SYNB0000588</t>
        </is>
      </c>
    </row>
    <row r="19659" ht="14.4" customHeight="1">
      <c r="E19659" s="139" t="inlineStr">
        <is>
          <t>BKID0008557</t>
        </is>
      </c>
      <c r="F19659" s="139" t="inlineStr">
        <is>
          <t>FDRL0001893</t>
        </is>
      </c>
      <c r="G19659" s="139" t="inlineStr">
        <is>
          <t>KARB0000375</t>
        </is>
      </c>
      <c r="H19659" s="139" t="inlineStr">
        <is>
          <t>SBIN0031811</t>
        </is>
      </c>
      <c r="I19659" s="139" t="inlineStr">
        <is>
          <t>SYNB0000587</t>
        </is>
      </c>
    </row>
    <row r="19660" ht="14.4" customHeight="1">
      <c r="E19660" s="139" t="inlineStr">
        <is>
          <t>BKID0008556</t>
        </is>
      </c>
      <c r="F19660" s="139" t="inlineStr">
        <is>
          <t>FDRL0001892</t>
        </is>
      </c>
      <c r="G19660" s="139" t="inlineStr">
        <is>
          <t>KARB0000374</t>
        </is>
      </c>
      <c r="H19660" s="139" t="inlineStr">
        <is>
          <t>SBIN0031810</t>
        </is>
      </c>
      <c r="I19660" s="139" t="inlineStr">
        <is>
          <t>SYNB0000586</t>
        </is>
      </c>
    </row>
    <row r="19661" ht="14.4" customHeight="1">
      <c r="E19661" s="139" t="inlineStr">
        <is>
          <t>BKID0008555</t>
        </is>
      </c>
      <c r="F19661" s="139" t="inlineStr">
        <is>
          <t>FDRL0001891</t>
        </is>
      </c>
      <c r="G19661" s="139" t="inlineStr">
        <is>
          <t>KARB0000373</t>
        </is>
      </c>
      <c r="H19661" s="139" t="inlineStr">
        <is>
          <t>SBIN0031809</t>
        </is>
      </c>
      <c r="I19661" s="139" t="inlineStr">
        <is>
          <t>SYNB0000585</t>
        </is>
      </c>
    </row>
    <row r="19662" ht="14.4" customHeight="1">
      <c r="E19662" s="139" t="inlineStr">
        <is>
          <t>BKID0008554</t>
        </is>
      </c>
      <c r="F19662" s="139" t="inlineStr">
        <is>
          <t>FDRL0001890</t>
        </is>
      </c>
      <c r="G19662" s="139" t="inlineStr">
        <is>
          <t>KARB0000372</t>
        </is>
      </c>
      <c r="H19662" s="139" t="inlineStr">
        <is>
          <t>SBIN0031808</t>
        </is>
      </c>
      <c r="I19662" s="139" t="inlineStr">
        <is>
          <t>SYNB0000584</t>
        </is>
      </c>
    </row>
    <row r="19663" ht="14.4" customHeight="1">
      <c r="E19663" s="139" t="inlineStr">
        <is>
          <t>BKID0008553</t>
        </is>
      </c>
      <c r="F19663" s="139" t="inlineStr">
        <is>
          <t>FDRL0001889</t>
        </is>
      </c>
      <c r="G19663" s="139" t="inlineStr">
        <is>
          <t>KARB0000371</t>
        </is>
      </c>
      <c r="H19663" s="139" t="inlineStr">
        <is>
          <t>SBIN0031807</t>
        </is>
      </c>
      <c r="I19663" s="139" t="inlineStr">
        <is>
          <t>SYNB0000583</t>
        </is>
      </c>
    </row>
    <row r="19664" ht="14.4" customHeight="1">
      <c r="E19664" s="139" t="inlineStr">
        <is>
          <t>BKID0008552</t>
        </is>
      </c>
      <c r="F19664" s="139" t="inlineStr">
        <is>
          <t>FDRL0001888</t>
        </is>
      </c>
      <c r="G19664" s="139" t="inlineStr">
        <is>
          <t>KARB0000370</t>
        </is>
      </c>
      <c r="H19664" s="139" t="inlineStr">
        <is>
          <t>SBIN0031806</t>
        </is>
      </c>
      <c r="I19664" s="139" t="inlineStr">
        <is>
          <t>SYNB0000582</t>
        </is>
      </c>
    </row>
    <row r="19665" ht="14.4" customHeight="1">
      <c r="E19665" s="139" t="inlineStr">
        <is>
          <t>BKID0008551</t>
        </is>
      </c>
      <c r="F19665" s="139" t="inlineStr">
        <is>
          <t>FDRL0001887</t>
        </is>
      </c>
      <c r="G19665" s="139" t="inlineStr">
        <is>
          <t>KARB0000369</t>
        </is>
      </c>
      <c r="H19665" s="139" t="inlineStr">
        <is>
          <t>SBIN0031805</t>
        </is>
      </c>
      <c r="I19665" s="139" t="inlineStr">
        <is>
          <t>SYNB0000581</t>
        </is>
      </c>
    </row>
    <row r="19666" ht="14.4" customHeight="1">
      <c r="E19666" s="139" t="inlineStr">
        <is>
          <t>BKID0008550</t>
        </is>
      </c>
      <c r="F19666" s="139" t="inlineStr">
        <is>
          <t>FDRL0001886</t>
        </is>
      </c>
      <c r="G19666" s="139" t="inlineStr">
        <is>
          <t>KARB0000368</t>
        </is>
      </c>
      <c r="H19666" s="139" t="inlineStr">
        <is>
          <t>SBIN0031804</t>
        </is>
      </c>
      <c r="I19666" s="139" t="inlineStr">
        <is>
          <t>SYNB0000580</t>
        </is>
      </c>
    </row>
    <row r="19667" ht="14.4" customHeight="1">
      <c r="E19667" s="139" t="inlineStr">
        <is>
          <t>BKID0008549</t>
        </is>
      </c>
      <c r="F19667" s="139" t="inlineStr">
        <is>
          <t>FDRL0001885</t>
        </is>
      </c>
      <c r="G19667" s="139" t="inlineStr">
        <is>
          <t>KARB0000367</t>
        </is>
      </c>
      <c r="H19667" s="139" t="inlineStr">
        <is>
          <t>SBIN0031803</t>
        </is>
      </c>
      <c r="I19667" s="139" t="inlineStr">
        <is>
          <t>SYNB0000579</t>
        </is>
      </c>
    </row>
    <row r="19668" ht="14.4" customHeight="1">
      <c r="E19668" s="139" t="inlineStr">
        <is>
          <t>BKID0008548</t>
        </is>
      </c>
      <c r="F19668" s="139" t="inlineStr">
        <is>
          <t>FDRL0001884</t>
        </is>
      </c>
      <c r="G19668" s="139" t="inlineStr">
        <is>
          <t>KARB0000366</t>
        </is>
      </c>
      <c r="H19668" s="139" t="inlineStr">
        <is>
          <t>SBIN0031802</t>
        </is>
      </c>
      <c r="I19668" s="139" t="inlineStr">
        <is>
          <t>SYNB0000578</t>
        </is>
      </c>
    </row>
    <row r="19669" ht="14.4" customHeight="1">
      <c r="E19669" s="139" t="inlineStr">
        <is>
          <t>BKID0008547</t>
        </is>
      </c>
      <c r="F19669" s="139" t="inlineStr">
        <is>
          <t>FDRL0001883</t>
        </is>
      </c>
      <c r="G19669" s="139" t="inlineStr">
        <is>
          <t>KARB0000365</t>
        </is>
      </c>
      <c r="H19669" s="139" t="inlineStr">
        <is>
          <t>SBIN0031801</t>
        </is>
      </c>
      <c r="I19669" s="139" t="inlineStr">
        <is>
          <t>SYNB0000577</t>
        </is>
      </c>
    </row>
    <row r="19670" ht="14.4" customHeight="1">
      <c r="E19670" s="139" t="inlineStr">
        <is>
          <t>BKID0008546</t>
        </is>
      </c>
      <c r="F19670" s="139" t="inlineStr">
        <is>
          <t>FDRL0001882</t>
        </is>
      </c>
      <c r="G19670" s="139" t="inlineStr">
        <is>
          <t>KARB0000364</t>
        </is>
      </c>
      <c r="H19670" s="139" t="inlineStr">
        <is>
          <t>SBIN0031799</t>
        </is>
      </c>
      <c r="I19670" s="139" t="inlineStr">
        <is>
          <t>SYNB0000576</t>
        </is>
      </c>
    </row>
    <row r="19671" ht="14.4" customHeight="1">
      <c r="E19671" s="139" t="inlineStr">
        <is>
          <t>BKID0008545</t>
        </is>
      </c>
      <c r="F19671" s="139" t="inlineStr">
        <is>
          <t>FDRL0001881</t>
        </is>
      </c>
      <c r="G19671" s="139" t="inlineStr">
        <is>
          <t>KARB0000363</t>
        </is>
      </c>
      <c r="H19671" s="139" t="inlineStr">
        <is>
          <t>SBIN0031798</t>
        </is>
      </c>
      <c r="I19671" s="139" t="inlineStr">
        <is>
          <t>SYNB0000575</t>
        </is>
      </c>
    </row>
    <row r="19672" ht="14.4" customHeight="1">
      <c r="E19672" s="139" t="inlineStr">
        <is>
          <t>BKID0008544</t>
        </is>
      </c>
      <c r="F19672" s="139" t="inlineStr">
        <is>
          <t>FDRL0001880</t>
        </is>
      </c>
      <c r="G19672" s="139" t="inlineStr">
        <is>
          <t>KARB0000362</t>
        </is>
      </c>
      <c r="H19672" s="139" t="inlineStr">
        <is>
          <t>SBIN0031797</t>
        </is>
      </c>
      <c r="I19672" s="139" t="inlineStr">
        <is>
          <t>SYNB0000574</t>
        </is>
      </c>
    </row>
    <row r="19673" ht="14.4" customHeight="1">
      <c r="E19673" s="139" t="inlineStr">
        <is>
          <t>BKID0008542</t>
        </is>
      </c>
      <c r="F19673" s="139" t="inlineStr">
        <is>
          <t>FDRL0001879</t>
        </is>
      </c>
      <c r="G19673" s="139" t="inlineStr">
        <is>
          <t>KARB0000361</t>
        </is>
      </c>
      <c r="H19673" s="139" t="inlineStr">
        <is>
          <t>SBIN0031796</t>
        </is>
      </c>
      <c r="I19673" s="139" t="inlineStr">
        <is>
          <t>SYNB0000573</t>
        </is>
      </c>
    </row>
    <row r="19674" ht="14.4" customHeight="1">
      <c r="E19674" s="139" t="inlineStr">
        <is>
          <t>BKID0008541</t>
        </is>
      </c>
      <c r="F19674" s="139" t="inlineStr">
        <is>
          <t>FDRL0001878</t>
        </is>
      </c>
      <c r="G19674" s="139" t="inlineStr">
        <is>
          <t>KARB0000359</t>
        </is>
      </c>
      <c r="H19674" s="139" t="inlineStr">
        <is>
          <t>SBIN0031795</t>
        </is>
      </c>
      <c r="I19674" s="139" t="inlineStr">
        <is>
          <t>SYNB0000572</t>
        </is>
      </c>
    </row>
    <row r="19675" ht="14.4" customHeight="1">
      <c r="E19675" s="139" t="inlineStr">
        <is>
          <t>BKID0008540</t>
        </is>
      </c>
      <c r="F19675" s="139" t="inlineStr">
        <is>
          <t>FDRL0001877</t>
        </is>
      </c>
      <c r="G19675" s="139" t="inlineStr">
        <is>
          <t>KARB0000356</t>
        </is>
      </c>
      <c r="H19675" s="139" t="inlineStr">
        <is>
          <t>SBIN0031794</t>
        </is>
      </c>
      <c r="I19675" s="139" t="inlineStr">
        <is>
          <t>SYNB0000571</t>
        </is>
      </c>
    </row>
    <row r="19676" ht="14.4" customHeight="1">
      <c r="E19676" s="139" t="inlineStr">
        <is>
          <t>BKID0008539</t>
        </is>
      </c>
      <c r="F19676" s="139" t="inlineStr">
        <is>
          <t>FDRL0001876</t>
        </is>
      </c>
      <c r="G19676" s="139" t="inlineStr">
        <is>
          <t>KARB0000355</t>
        </is>
      </c>
      <c r="H19676" s="139" t="inlineStr">
        <is>
          <t>SBIN0031793</t>
        </is>
      </c>
      <c r="I19676" s="139" t="inlineStr">
        <is>
          <t>SYNB0000570</t>
        </is>
      </c>
    </row>
    <row r="19677" ht="14.4" customHeight="1">
      <c r="E19677" s="139" t="inlineStr">
        <is>
          <t>BKID0008538</t>
        </is>
      </c>
      <c r="F19677" s="139" t="inlineStr">
        <is>
          <t>FDRL0001875</t>
        </is>
      </c>
      <c r="G19677" s="139" t="inlineStr">
        <is>
          <t>KARB0000354</t>
        </is>
      </c>
      <c r="H19677" s="139" t="inlineStr">
        <is>
          <t>SBIN0031792</t>
        </is>
      </c>
      <c r="I19677" s="139" t="inlineStr">
        <is>
          <t>SYNB0000569</t>
        </is>
      </c>
    </row>
    <row r="19678" ht="14.4" customHeight="1">
      <c r="E19678" s="139" t="inlineStr">
        <is>
          <t>BKID0008537</t>
        </is>
      </c>
      <c r="F19678" s="139" t="inlineStr">
        <is>
          <t>FDRL0001874</t>
        </is>
      </c>
      <c r="G19678" s="139" t="inlineStr">
        <is>
          <t>KARB0000353</t>
        </is>
      </c>
      <c r="H19678" s="139" t="inlineStr">
        <is>
          <t>SBIN0031791</t>
        </is>
      </c>
      <c r="I19678" s="139" t="inlineStr">
        <is>
          <t>SYNB0000568</t>
        </is>
      </c>
    </row>
    <row r="19679" ht="14.4" customHeight="1">
      <c r="E19679" s="139" t="inlineStr">
        <is>
          <t>BKID0008536</t>
        </is>
      </c>
      <c r="F19679" s="139" t="inlineStr">
        <is>
          <t>FDRL0001873</t>
        </is>
      </c>
      <c r="G19679" s="139" t="inlineStr">
        <is>
          <t>KARB0000352</t>
        </is>
      </c>
      <c r="H19679" s="139" t="inlineStr">
        <is>
          <t>SBIN0031790</t>
        </is>
      </c>
      <c r="I19679" s="139" t="inlineStr">
        <is>
          <t>SYNB0000567</t>
        </is>
      </c>
    </row>
    <row r="19680" ht="14.4" customHeight="1">
      <c r="E19680" s="139" t="inlineStr">
        <is>
          <t>BKID0008535</t>
        </is>
      </c>
      <c r="F19680" s="139" t="inlineStr">
        <is>
          <t>FDRL0001872</t>
        </is>
      </c>
      <c r="G19680" s="139" t="inlineStr">
        <is>
          <t>KARB0000351</t>
        </is>
      </c>
      <c r="H19680" s="139" t="inlineStr">
        <is>
          <t>SBIN0031789</t>
        </is>
      </c>
      <c r="I19680" s="139" t="inlineStr">
        <is>
          <t>SYNB0000566</t>
        </is>
      </c>
    </row>
    <row r="19681" ht="14.4" customHeight="1">
      <c r="E19681" s="139" t="inlineStr">
        <is>
          <t>BKID0008534</t>
        </is>
      </c>
      <c r="F19681" s="139" t="inlineStr">
        <is>
          <t>FDRL0001871</t>
        </is>
      </c>
      <c r="G19681" s="139" t="inlineStr">
        <is>
          <t>KARB0000350</t>
        </is>
      </c>
      <c r="H19681" s="139" t="inlineStr">
        <is>
          <t>SBIN0031788</t>
        </is>
      </c>
      <c r="I19681" s="139" t="inlineStr">
        <is>
          <t>SYNB0000565</t>
        </is>
      </c>
    </row>
    <row r="19682" ht="14.4" customHeight="1">
      <c r="E19682" s="139" t="inlineStr">
        <is>
          <t>BKID0008533</t>
        </is>
      </c>
      <c r="F19682" s="139" t="inlineStr">
        <is>
          <t>FDRL0001870</t>
        </is>
      </c>
      <c r="G19682" s="139" t="inlineStr">
        <is>
          <t>KARB0000349</t>
        </is>
      </c>
      <c r="H19682" s="139" t="inlineStr">
        <is>
          <t>SBIN0031787</t>
        </is>
      </c>
      <c r="I19682" s="139" t="inlineStr">
        <is>
          <t>SYNB0000564</t>
        </is>
      </c>
    </row>
    <row r="19683" ht="14.4" customHeight="1">
      <c r="E19683" s="139" t="inlineStr">
        <is>
          <t>BKID0008532</t>
        </is>
      </c>
      <c r="F19683" s="139" t="inlineStr">
        <is>
          <t>FDRL0001869</t>
        </is>
      </c>
      <c r="G19683" s="139" t="inlineStr">
        <is>
          <t>KARB0000348</t>
        </is>
      </c>
      <c r="H19683" s="139" t="inlineStr">
        <is>
          <t>SBIN0031786</t>
        </is>
      </c>
      <c r="I19683" s="139" t="inlineStr">
        <is>
          <t>SYNB0000563</t>
        </is>
      </c>
    </row>
    <row r="19684" ht="14.4" customHeight="1">
      <c r="E19684" s="139" t="inlineStr">
        <is>
          <t>BKID0008531</t>
        </is>
      </c>
      <c r="F19684" s="139" t="inlineStr">
        <is>
          <t>FDRL0001868</t>
        </is>
      </c>
      <c r="G19684" s="139" t="inlineStr">
        <is>
          <t>KARB0000347</t>
        </is>
      </c>
      <c r="H19684" s="139" t="inlineStr">
        <is>
          <t>SBIN0031785</t>
        </is>
      </c>
      <c r="I19684" s="139" t="inlineStr">
        <is>
          <t>SYNB0000562</t>
        </is>
      </c>
    </row>
    <row r="19685" ht="14.4" customHeight="1">
      <c r="E19685" s="139" t="inlineStr">
        <is>
          <t>BKID0008530</t>
        </is>
      </c>
      <c r="F19685" s="139" t="inlineStr">
        <is>
          <t>FDRL0001867</t>
        </is>
      </c>
      <c r="G19685" s="139" t="inlineStr">
        <is>
          <t>KARB0000346</t>
        </is>
      </c>
      <c r="H19685" s="139" t="inlineStr">
        <is>
          <t>SBIN0031784</t>
        </is>
      </c>
      <c r="I19685" s="139" t="inlineStr">
        <is>
          <t>SYNB0000561</t>
        </is>
      </c>
    </row>
    <row r="19686" ht="14.4" customHeight="1">
      <c r="E19686" s="139" t="inlineStr">
        <is>
          <t>BKID0008529</t>
        </is>
      </c>
      <c r="F19686" s="139" t="inlineStr">
        <is>
          <t>FDRL0001866</t>
        </is>
      </c>
      <c r="G19686" s="139" t="inlineStr">
        <is>
          <t>KARB0000345</t>
        </is>
      </c>
      <c r="H19686" s="139" t="inlineStr">
        <is>
          <t>SBIN0031783</t>
        </is>
      </c>
      <c r="I19686" s="139" t="inlineStr">
        <is>
          <t>SYNB0000560</t>
        </is>
      </c>
    </row>
    <row r="19687" ht="14.4" customHeight="1">
      <c r="E19687" s="139" t="inlineStr">
        <is>
          <t>BKID0008528</t>
        </is>
      </c>
      <c r="F19687" s="139" t="inlineStr">
        <is>
          <t>FDRL0001865</t>
        </is>
      </c>
      <c r="G19687" s="139" t="inlineStr">
        <is>
          <t>KARB0000344</t>
        </is>
      </c>
      <c r="H19687" s="139" t="inlineStr">
        <is>
          <t>SBIN0031782</t>
        </is>
      </c>
      <c r="I19687" s="139" t="inlineStr">
        <is>
          <t>SYNB0000558</t>
        </is>
      </c>
    </row>
    <row r="19688" ht="14.4" customHeight="1">
      <c r="E19688" s="139" t="inlineStr">
        <is>
          <t>BKID0008527</t>
        </is>
      </c>
      <c r="F19688" s="139" t="inlineStr">
        <is>
          <t>FDRL0001864</t>
        </is>
      </c>
      <c r="G19688" s="139" t="inlineStr">
        <is>
          <t>KARB0000343</t>
        </is>
      </c>
      <c r="H19688" s="139" t="inlineStr">
        <is>
          <t>SBIN0031781</t>
        </is>
      </c>
      <c r="I19688" s="139" t="inlineStr">
        <is>
          <t>SYNB0000557</t>
        </is>
      </c>
    </row>
    <row r="19689" ht="14.4" customHeight="1">
      <c r="E19689" s="139" t="inlineStr">
        <is>
          <t>BKID0008526</t>
        </is>
      </c>
      <c r="F19689" s="139" t="inlineStr">
        <is>
          <t>FDRL0001863</t>
        </is>
      </c>
      <c r="G19689" s="139" t="inlineStr">
        <is>
          <t>KARB0000342</t>
        </is>
      </c>
      <c r="H19689" s="139" t="inlineStr">
        <is>
          <t>SBIN0031780</t>
        </is>
      </c>
      <c r="I19689" s="139" t="inlineStr">
        <is>
          <t>SYNB0000556</t>
        </is>
      </c>
    </row>
    <row r="19690" ht="14.4" customHeight="1">
      <c r="E19690" s="139" t="inlineStr">
        <is>
          <t>BKID0008525</t>
        </is>
      </c>
      <c r="F19690" s="139" t="inlineStr">
        <is>
          <t>FDRL0001862</t>
        </is>
      </c>
      <c r="G19690" s="139" t="inlineStr">
        <is>
          <t>KARB0000341</t>
        </is>
      </c>
      <c r="H19690" s="139" t="inlineStr">
        <is>
          <t>SBIN0031779</t>
        </is>
      </c>
      <c r="I19690" s="139" t="inlineStr">
        <is>
          <t>SYNB0000554</t>
        </is>
      </c>
    </row>
    <row r="19691" ht="14.4" customHeight="1">
      <c r="E19691" s="139" t="inlineStr">
        <is>
          <t>BKID0008524</t>
        </is>
      </c>
      <c r="F19691" s="139" t="inlineStr">
        <is>
          <t>FDRL0001861</t>
        </is>
      </c>
      <c r="G19691" s="139" t="inlineStr">
        <is>
          <t>KARB0000340</t>
        </is>
      </c>
      <c r="H19691" s="139" t="inlineStr">
        <is>
          <t>SBIN0031778</t>
        </is>
      </c>
      <c r="I19691" s="139" t="inlineStr">
        <is>
          <t>SYNB0000552</t>
        </is>
      </c>
    </row>
    <row r="19692" ht="14.4" customHeight="1">
      <c r="E19692" s="139" t="inlineStr">
        <is>
          <t>BKID0008523</t>
        </is>
      </c>
      <c r="F19692" s="139" t="inlineStr">
        <is>
          <t>FDRL0001860</t>
        </is>
      </c>
      <c r="G19692" s="139" t="inlineStr">
        <is>
          <t>KARB0000339</t>
        </is>
      </c>
      <c r="H19692" s="139" t="inlineStr">
        <is>
          <t>SBIN0031777</t>
        </is>
      </c>
      <c r="I19692" s="139" t="inlineStr">
        <is>
          <t>SYNB0000551</t>
        </is>
      </c>
    </row>
    <row r="19693" ht="14.4" customHeight="1">
      <c r="E19693" s="139" t="inlineStr">
        <is>
          <t>BKID0008522</t>
        </is>
      </c>
      <c r="F19693" s="139" t="inlineStr">
        <is>
          <t>FDRL0001859</t>
        </is>
      </c>
      <c r="G19693" s="139" t="inlineStr">
        <is>
          <t>KARB0000338</t>
        </is>
      </c>
      <c r="H19693" s="139" t="inlineStr">
        <is>
          <t>SBIN0031776</t>
        </is>
      </c>
      <c r="I19693" s="139" t="inlineStr">
        <is>
          <t>SYNB0000550</t>
        </is>
      </c>
    </row>
    <row r="19694" ht="14.4" customHeight="1">
      <c r="E19694" s="139" t="inlineStr">
        <is>
          <t>BKID0008521</t>
        </is>
      </c>
      <c r="F19694" s="139" t="inlineStr">
        <is>
          <t>FDRL0001858</t>
        </is>
      </c>
      <c r="G19694" s="139" t="inlineStr">
        <is>
          <t>KARB0000337</t>
        </is>
      </c>
      <c r="H19694" s="139" t="inlineStr">
        <is>
          <t>SBIN0031775</t>
        </is>
      </c>
      <c r="I19694" s="139" t="inlineStr">
        <is>
          <t>SYNB0000549</t>
        </is>
      </c>
    </row>
    <row r="19695" ht="14.4" customHeight="1">
      <c r="E19695" s="139" t="inlineStr">
        <is>
          <t>BKID0008520</t>
        </is>
      </c>
      <c r="F19695" s="139" t="inlineStr">
        <is>
          <t>FDRL0001857</t>
        </is>
      </c>
      <c r="G19695" s="139" t="inlineStr">
        <is>
          <t>KARB0000336</t>
        </is>
      </c>
      <c r="H19695" s="139" t="inlineStr">
        <is>
          <t>SBIN0031774</t>
        </is>
      </c>
      <c r="I19695" s="139" t="inlineStr">
        <is>
          <t>SYNB0000548</t>
        </is>
      </c>
    </row>
    <row r="19696" ht="14.4" customHeight="1">
      <c r="E19696" s="139" t="inlineStr">
        <is>
          <t>BKID0008519</t>
        </is>
      </c>
      <c r="F19696" s="139" t="inlineStr">
        <is>
          <t>FDRL0001856</t>
        </is>
      </c>
      <c r="G19696" s="139" t="inlineStr">
        <is>
          <t>KARB0000335</t>
        </is>
      </c>
      <c r="H19696" s="139" t="inlineStr">
        <is>
          <t>SBIN0031773</t>
        </is>
      </c>
      <c r="I19696" s="139" t="inlineStr">
        <is>
          <t>SYNB0000547</t>
        </is>
      </c>
    </row>
    <row r="19697" ht="14.4" customHeight="1">
      <c r="E19697" s="139" t="inlineStr">
        <is>
          <t>BKID0008518</t>
        </is>
      </c>
      <c r="F19697" s="139" t="inlineStr">
        <is>
          <t>FDRL0001855</t>
        </is>
      </c>
      <c r="G19697" s="139" t="inlineStr">
        <is>
          <t>KARB0000334</t>
        </is>
      </c>
      <c r="H19697" s="139" t="inlineStr">
        <is>
          <t>SBIN0031772</t>
        </is>
      </c>
      <c r="I19697" s="139" t="inlineStr">
        <is>
          <t>SYNB0000546</t>
        </is>
      </c>
    </row>
    <row r="19698" ht="14.4" customHeight="1">
      <c r="E19698" s="139" t="inlineStr">
        <is>
          <t>BKID0008517</t>
        </is>
      </c>
      <c r="F19698" s="139" t="inlineStr">
        <is>
          <t>FDRL0001854</t>
        </is>
      </c>
      <c r="G19698" s="139" t="inlineStr">
        <is>
          <t>KARB0000333</t>
        </is>
      </c>
      <c r="H19698" s="139" t="inlineStr">
        <is>
          <t>SBIN0031771</t>
        </is>
      </c>
      <c r="I19698" s="139" t="inlineStr">
        <is>
          <t>SYNB0000545</t>
        </is>
      </c>
    </row>
    <row r="19699" ht="14.4" customHeight="1">
      <c r="E19699" s="139" t="inlineStr">
        <is>
          <t>BKID0008516</t>
        </is>
      </c>
      <c r="F19699" s="139" t="inlineStr">
        <is>
          <t>FDRL0001853</t>
        </is>
      </c>
      <c r="G19699" s="139" t="inlineStr">
        <is>
          <t>KARB0000332</t>
        </is>
      </c>
      <c r="H19699" s="139" t="inlineStr">
        <is>
          <t>SBIN0031770</t>
        </is>
      </c>
      <c r="I19699" s="139" t="inlineStr">
        <is>
          <t>SYNB0000544</t>
        </is>
      </c>
    </row>
    <row r="19700" ht="14.4" customHeight="1">
      <c r="E19700" s="139" t="inlineStr">
        <is>
          <t>BKID0008515</t>
        </is>
      </c>
      <c r="F19700" s="139" t="inlineStr">
        <is>
          <t>FDRL0001852</t>
        </is>
      </c>
      <c r="G19700" s="139" t="inlineStr">
        <is>
          <t>KARB0000331</t>
        </is>
      </c>
      <c r="H19700" s="139" t="inlineStr">
        <is>
          <t>SBIN0031769</t>
        </is>
      </c>
      <c r="I19700" s="139" t="inlineStr">
        <is>
          <t>SYNB0000542</t>
        </is>
      </c>
    </row>
    <row r="19701" ht="14.4" customHeight="1">
      <c r="E19701" s="139" t="inlineStr">
        <is>
          <t>BKID0008514</t>
        </is>
      </c>
      <c r="F19701" s="139" t="inlineStr">
        <is>
          <t>FDRL0001851</t>
        </is>
      </c>
      <c r="G19701" s="139" t="inlineStr">
        <is>
          <t>KARB0000330</t>
        </is>
      </c>
      <c r="H19701" s="139" t="inlineStr">
        <is>
          <t>SBIN0031768</t>
        </is>
      </c>
      <c r="I19701" s="139" t="inlineStr">
        <is>
          <t>SYNB0000540</t>
        </is>
      </c>
    </row>
    <row r="19702" ht="14.4" customHeight="1">
      <c r="E19702" s="139" t="inlineStr">
        <is>
          <t>BKID0008513</t>
        </is>
      </c>
      <c r="F19702" s="139" t="inlineStr">
        <is>
          <t>FDRL0001850</t>
        </is>
      </c>
      <c r="G19702" s="139" t="inlineStr">
        <is>
          <t>KARB0000329</t>
        </is>
      </c>
      <c r="H19702" s="139" t="inlineStr">
        <is>
          <t>SBIN0031767</t>
        </is>
      </c>
      <c r="I19702" s="139" t="inlineStr">
        <is>
          <t>SYNB0000539</t>
        </is>
      </c>
    </row>
    <row r="19703" ht="14.4" customHeight="1">
      <c r="E19703" s="139" t="inlineStr">
        <is>
          <t>BKID0008512</t>
        </is>
      </c>
      <c r="F19703" s="139" t="inlineStr">
        <is>
          <t>FDRL0001849</t>
        </is>
      </c>
      <c r="G19703" s="139" t="inlineStr">
        <is>
          <t>KARB0000328</t>
        </is>
      </c>
      <c r="H19703" s="139" t="inlineStr">
        <is>
          <t>SBIN0031766</t>
        </is>
      </c>
      <c r="I19703" s="139" t="inlineStr">
        <is>
          <t>SYNB0000538</t>
        </is>
      </c>
    </row>
    <row r="19704" ht="14.4" customHeight="1">
      <c r="E19704" s="139" t="inlineStr">
        <is>
          <t>BKID0008511</t>
        </is>
      </c>
      <c r="F19704" s="139" t="inlineStr">
        <is>
          <t>FDRL0001848</t>
        </is>
      </c>
      <c r="G19704" s="139" t="inlineStr">
        <is>
          <t>KARB0000327</t>
        </is>
      </c>
      <c r="H19704" s="139" t="inlineStr">
        <is>
          <t>SBIN0031765</t>
        </is>
      </c>
      <c r="I19704" s="139" t="inlineStr">
        <is>
          <t>SYNB0000536</t>
        </is>
      </c>
    </row>
    <row r="19705" ht="14.4" customHeight="1">
      <c r="E19705" s="139" t="inlineStr">
        <is>
          <t>BKID0008510</t>
        </is>
      </c>
      <c r="F19705" s="139" t="inlineStr">
        <is>
          <t>FDRL0001847</t>
        </is>
      </c>
      <c r="G19705" s="139" t="inlineStr">
        <is>
          <t>KARB0000326</t>
        </is>
      </c>
      <c r="H19705" s="139" t="inlineStr">
        <is>
          <t>SBIN0031764</t>
        </is>
      </c>
      <c r="I19705" s="139" t="inlineStr">
        <is>
          <t>SYNB0000535</t>
        </is>
      </c>
    </row>
    <row r="19706" ht="14.4" customHeight="1">
      <c r="E19706" s="139" t="inlineStr">
        <is>
          <t>BKID0008509</t>
        </is>
      </c>
      <c r="F19706" s="139" t="inlineStr">
        <is>
          <t>FDRL0001846</t>
        </is>
      </c>
      <c r="G19706" s="139" t="inlineStr">
        <is>
          <t>KARB0000325</t>
        </is>
      </c>
      <c r="H19706" s="139" t="inlineStr">
        <is>
          <t>SBIN0031763</t>
        </is>
      </c>
      <c r="I19706" s="139" t="inlineStr">
        <is>
          <t>SYNB0000534</t>
        </is>
      </c>
    </row>
    <row r="19707" ht="14.4" customHeight="1">
      <c r="E19707" s="139" t="inlineStr">
        <is>
          <t>BKID0008508</t>
        </is>
      </c>
      <c r="F19707" s="139" t="inlineStr">
        <is>
          <t>FDRL0001845</t>
        </is>
      </c>
      <c r="G19707" s="139" t="inlineStr">
        <is>
          <t>KARB0000324</t>
        </is>
      </c>
      <c r="H19707" s="139" t="inlineStr">
        <is>
          <t>SBIN0031762</t>
        </is>
      </c>
      <c r="I19707" s="139" t="inlineStr">
        <is>
          <t>SYNB0000529</t>
        </is>
      </c>
    </row>
    <row r="19708" ht="14.4" customHeight="1">
      <c r="E19708" s="139" t="inlineStr">
        <is>
          <t>BKID0008507</t>
        </is>
      </c>
      <c r="F19708" s="139" t="inlineStr">
        <is>
          <t>FDRL0001844</t>
        </is>
      </c>
      <c r="G19708" s="139" t="inlineStr">
        <is>
          <t>KARB0000323</t>
        </is>
      </c>
      <c r="H19708" s="139" t="inlineStr">
        <is>
          <t>SBIN0031761</t>
        </is>
      </c>
      <c r="I19708" s="139" t="inlineStr">
        <is>
          <t>SYNB0000528</t>
        </is>
      </c>
    </row>
    <row r="19709" ht="14.4" customHeight="1">
      <c r="E19709" s="139" t="inlineStr">
        <is>
          <t>BKID0008506</t>
        </is>
      </c>
      <c r="F19709" s="139" t="inlineStr">
        <is>
          <t>FDRL0001843</t>
        </is>
      </c>
      <c r="G19709" s="139" t="inlineStr">
        <is>
          <t>KARB0000322</t>
        </is>
      </c>
      <c r="H19709" s="139" t="inlineStr">
        <is>
          <t>SBIN0031760</t>
        </is>
      </c>
      <c r="I19709" s="139" t="inlineStr">
        <is>
          <t>SYNB0000527</t>
        </is>
      </c>
    </row>
    <row r="19710" ht="14.4" customHeight="1">
      <c r="E19710" s="139" t="inlineStr">
        <is>
          <t>BKID0008505</t>
        </is>
      </c>
      <c r="F19710" s="139" t="inlineStr">
        <is>
          <t>FDRL0001842</t>
        </is>
      </c>
      <c r="G19710" s="139" t="inlineStr">
        <is>
          <t>KARB0000321</t>
        </is>
      </c>
      <c r="H19710" s="139" t="inlineStr">
        <is>
          <t>SBIN0031759</t>
        </is>
      </c>
      <c r="I19710" s="139" t="inlineStr">
        <is>
          <t>SYNB0000525</t>
        </is>
      </c>
    </row>
    <row r="19711" ht="14.4" customHeight="1">
      <c r="E19711" s="139" t="inlineStr">
        <is>
          <t>BKID0008504</t>
        </is>
      </c>
      <c r="F19711" s="139" t="inlineStr">
        <is>
          <t>FDRL0001841</t>
        </is>
      </c>
      <c r="G19711" s="139" t="inlineStr">
        <is>
          <t>KARB0000320</t>
        </is>
      </c>
      <c r="H19711" s="139" t="inlineStr">
        <is>
          <t>SBIN0031758</t>
        </is>
      </c>
      <c r="I19711" s="139" t="inlineStr">
        <is>
          <t>SYNB0000524</t>
        </is>
      </c>
    </row>
    <row r="19712" ht="14.4" customHeight="1">
      <c r="E19712" s="139" t="inlineStr">
        <is>
          <t>BKID0008503</t>
        </is>
      </c>
      <c r="F19712" s="139" t="inlineStr">
        <is>
          <t>FDRL0001840</t>
        </is>
      </c>
      <c r="G19712" s="139" t="inlineStr">
        <is>
          <t>KARB0000319</t>
        </is>
      </c>
      <c r="H19712" s="139" t="inlineStr">
        <is>
          <t>SBIN0031757</t>
        </is>
      </c>
      <c r="I19712" s="139" t="inlineStr">
        <is>
          <t>SYNB0000523</t>
        </is>
      </c>
    </row>
    <row r="19713" ht="14.4" customHeight="1">
      <c r="E19713" s="139" t="inlineStr">
        <is>
          <t>BKID0008502</t>
        </is>
      </c>
      <c r="F19713" s="139" t="inlineStr">
        <is>
          <t>FDRL0001839</t>
        </is>
      </c>
      <c r="G19713" s="139" t="inlineStr">
        <is>
          <t>KARB0000318</t>
        </is>
      </c>
      <c r="H19713" s="139" t="inlineStr">
        <is>
          <t>SBIN0031756</t>
        </is>
      </c>
      <c r="I19713" s="139" t="inlineStr">
        <is>
          <t>SYNB0000522</t>
        </is>
      </c>
    </row>
    <row r="19714" ht="14.4" customHeight="1">
      <c r="E19714" s="139" t="inlineStr">
        <is>
          <t>BKID0008501</t>
        </is>
      </c>
      <c r="F19714" s="139" t="inlineStr">
        <is>
          <t>FDRL0001838</t>
        </is>
      </c>
      <c r="G19714" s="139" t="inlineStr">
        <is>
          <t>KARB0000317</t>
        </is>
      </c>
      <c r="H19714" s="139" t="inlineStr">
        <is>
          <t>SBIN0031755</t>
        </is>
      </c>
      <c r="I19714" s="139" t="inlineStr">
        <is>
          <t>SYNB0000521</t>
        </is>
      </c>
    </row>
    <row r="19715" ht="14.4" customHeight="1">
      <c r="E19715" s="139" t="inlineStr">
        <is>
          <t>BKID0008500</t>
        </is>
      </c>
      <c r="F19715" s="139" t="inlineStr">
        <is>
          <t>FDRL0001837</t>
        </is>
      </c>
      <c r="G19715" s="139" t="inlineStr">
        <is>
          <t>KARB0000316</t>
        </is>
      </c>
      <c r="H19715" s="139" t="inlineStr">
        <is>
          <t>SBIN0031754</t>
        </is>
      </c>
      <c r="I19715" s="139" t="inlineStr">
        <is>
          <t>SYNB0000520</t>
        </is>
      </c>
    </row>
    <row r="19716" ht="14.4" customHeight="1">
      <c r="E19716" s="139" t="inlineStr">
        <is>
          <t>BKID0008499</t>
        </is>
      </c>
      <c r="F19716" s="139" t="inlineStr">
        <is>
          <t>FDRL0001836</t>
        </is>
      </c>
      <c r="G19716" s="139" t="inlineStr">
        <is>
          <t>KARB0000315</t>
        </is>
      </c>
      <c r="H19716" s="139" t="inlineStr">
        <is>
          <t>SBIN0031753</t>
        </is>
      </c>
      <c r="I19716" s="139" t="inlineStr">
        <is>
          <t>SYNB0000519</t>
        </is>
      </c>
    </row>
    <row r="19717" ht="14.4" customHeight="1">
      <c r="E19717" s="139" t="inlineStr">
        <is>
          <t>BKID0008498</t>
        </is>
      </c>
      <c r="F19717" s="139" t="inlineStr">
        <is>
          <t>FDRL0001835</t>
        </is>
      </c>
      <c r="G19717" s="139" t="inlineStr">
        <is>
          <t>KARB0000314</t>
        </is>
      </c>
      <c r="H19717" s="139" t="inlineStr">
        <is>
          <t>SBIN0031752</t>
        </is>
      </c>
      <c r="I19717" s="139" t="inlineStr">
        <is>
          <t>SYNB0000518</t>
        </is>
      </c>
    </row>
    <row r="19718" ht="14.4" customHeight="1">
      <c r="E19718" s="139" t="inlineStr">
        <is>
          <t>BKID0008497</t>
        </is>
      </c>
      <c r="F19718" s="139" t="inlineStr">
        <is>
          <t>FDRL0001834</t>
        </is>
      </c>
      <c r="G19718" s="139" t="inlineStr">
        <is>
          <t>KARB0000313</t>
        </is>
      </c>
      <c r="H19718" s="139" t="inlineStr">
        <is>
          <t>SBIN0031751</t>
        </is>
      </c>
      <c r="I19718" s="139" t="inlineStr">
        <is>
          <t>SYNB0000517</t>
        </is>
      </c>
    </row>
    <row r="19719" ht="14.4" customHeight="1">
      <c r="E19719" s="139" t="inlineStr">
        <is>
          <t>BKID0008496</t>
        </is>
      </c>
      <c r="F19719" s="139" t="inlineStr">
        <is>
          <t>FDRL0001833</t>
        </is>
      </c>
      <c r="G19719" s="139" t="inlineStr">
        <is>
          <t>KARB0000312</t>
        </is>
      </c>
      <c r="H19719" s="139" t="inlineStr">
        <is>
          <t>SBIN0031750</t>
        </is>
      </c>
      <c r="I19719" s="139" t="inlineStr">
        <is>
          <t>SYNB0000516</t>
        </is>
      </c>
    </row>
    <row r="19720" ht="14.4" customHeight="1">
      <c r="E19720" s="139" t="inlineStr">
        <is>
          <t>BKID0008495</t>
        </is>
      </c>
      <c r="F19720" s="139" t="inlineStr">
        <is>
          <t>FDRL0001832</t>
        </is>
      </c>
      <c r="G19720" s="139" t="inlineStr">
        <is>
          <t>KARB0000311</t>
        </is>
      </c>
      <c r="H19720" s="139" t="inlineStr">
        <is>
          <t>SBIN0031749</t>
        </is>
      </c>
      <c r="I19720" s="139" t="inlineStr">
        <is>
          <t>SYNB0000515</t>
        </is>
      </c>
    </row>
    <row r="19721" ht="14.4" customHeight="1">
      <c r="E19721" s="139" t="inlineStr">
        <is>
          <t>BKID0008494</t>
        </is>
      </c>
      <c r="F19721" s="139" t="inlineStr">
        <is>
          <t>FDRL0001831</t>
        </is>
      </c>
      <c r="G19721" s="139" t="inlineStr">
        <is>
          <t>KARB0000310</t>
        </is>
      </c>
      <c r="H19721" s="139" t="inlineStr">
        <is>
          <t>SBIN0031748</t>
        </is>
      </c>
      <c r="I19721" s="139" t="inlineStr">
        <is>
          <t>SYNB0000514</t>
        </is>
      </c>
    </row>
    <row r="19722" ht="14.4" customHeight="1">
      <c r="E19722" s="139" t="inlineStr">
        <is>
          <t>BKID0008493</t>
        </is>
      </c>
      <c r="F19722" s="139" t="inlineStr">
        <is>
          <t>FDRL0001830</t>
        </is>
      </c>
      <c r="G19722" s="139" t="inlineStr">
        <is>
          <t>KARB0000309</t>
        </is>
      </c>
      <c r="H19722" s="139" t="inlineStr">
        <is>
          <t>SBIN0031747</t>
        </is>
      </c>
      <c r="I19722" s="139" t="inlineStr">
        <is>
          <t>SYNB0000513</t>
        </is>
      </c>
    </row>
    <row r="19723" ht="14.4" customHeight="1">
      <c r="E19723" s="139" t="inlineStr">
        <is>
          <t>BKID0008492</t>
        </is>
      </c>
      <c r="F19723" s="139" t="inlineStr">
        <is>
          <t>FDRL0001829</t>
        </is>
      </c>
      <c r="G19723" s="139" t="inlineStr">
        <is>
          <t>KARB0000308</t>
        </is>
      </c>
      <c r="H19723" s="139" t="inlineStr">
        <is>
          <t>SBIN0031746</t>
        </is>
      </c>
      <c r="I19723" s="139" t="inlineStr">
        <is>
          <t>SYNB0000512</t>
        </is>
      </c>
    </row>
    <row r="19724" ht="14.4" customHeight="1">
      <c r="E19724" s="139" t="inlineStr">
        <is>
          <t>BKID0008490</t>
        </is>
      </c>
      <c r="F19724" s="139" t="inlineStr">
        <is>
          <t>FDRL0001828</t>
        </is>
      </c>
      <c r="G19724" s="139" t="inlineStr">
        <is>
          <t>KARB0000307</t>
        </is>
      </c>
      <c r="H19724" s="139" t="inlineStr">
        <is>
          <t>SBIN0031745</t>
        </is>
      </c>
      <c r="I19724" s="139" t="inlineStr">
        <is>
          <t>SYNB0000511</t>
        </is>
      </c>
    </row>
    <row r="19725" ht="14.4" customHeight="1">
      <c r="E19725" s="139" t="inlineStr">
        <is>
          <t>BKID0008488</t>
        </is>
      </c>
      <c r="F19725" s="139" t="inlineStr">
        <is>
          <t>FDRL0001827</t>
        </is>
      </c>
      <c r="G19725" s="139" t="inlineStr">
        <is>
          <t>KARB0000306</t>
        </is>
      </c>
      <c r="H19725" s="139" t="inlineStr">
        <is>
          <t>SBIN0031744</t>
        </is>
      </c>
      <c r="I19725" s="139" t="inlineStr">
        <is>
          <t>SYNB0000510</t>
        </is>
      </c>
    </row>
    <row r="19726" ht="14.4" customHeight="1">
      <c r="E19726" s="139" t="inlineStr">
        <is>
          <t>BKID0008487</t>
        </is>
      </c>
      <c r="F19726" s="139" t="inlineStr">
        <is>
          <t>FDRL0001826</t>
        </is>
      </c>
      <c r="G19726" s="139" t="inlineStr">
        <is>
          <t>KARB0000305</t>
        </is>
      </c>
      <c r="H19726" s="139" t="inlineStr">
        <is>
          <t>SBIN0031743</t>
        </is>
      </c>
      <c r="I19726" s="139" t="inlineStr">
        <is>
          <t>SYNB0000509</t>
        </is>
      </c>
    </row>
    <row r="19727" ht="14.4" customHeight="1">
      <c r="E19727" s="139" t="inlineStr">
        <is>
          <t>BKID0008486</t>
        </is>
      </c>
      <c r="F19727" s="139" t="inlineStr">
        <is>
          <t>FDRL0001825</t>
        </is>
      </c>
      <c r="G19727" s="139" t="inlineStr">
        <is>
          <t>KARB0000304</t>
        </is>
      </c>
      <c r="H19727" s="139" t="inlineStr">
        <is>
          <t>SBIN0031742</t>
        </is>
      </c>
      <c r="I19727" s="139" t="inlineStr">
        <is>
          <t>SYNB0000508</t>
        </is>
      </c>
    </row>
    <row r="19728" ht="14.4" customHeight="1">
      <c r="E19728" s="139" t="inlineStr">
        <is>
          <t>BKID0008485</t>
        </is>
      </c>
      <c r="F19728" s="139" t="inlineStr">
        <is>
          <t>FDRL0001824</t>
        </is>
      </c>
      <c r="G19728" s="139" t="inlineStr">
        <is>
          <t>KARB0000303</t>
        </is>
      </c>
      <c r="H19728" s="139" t="inlineStr">
        <is>
          <t>SBIN0031741</t>
        </is>
      </c>
      <c r="I19728" s="139" t="inlineStr">
        <is>
          <t>SYNB0000507</t>
        </is>
      </c>
    </row>
    <row r="19729" ht="14.4" customHeight="1">
      <c r="E19729" s="139" t="inlineStr">
        <is>
          <t>BKID0008484</t>
        </is>
      </c>
      <c r="F19729" s="139" t="inlineStr">
        <is>
          <t>FDRL0001823</t>
        </is>
      </c>
      <c r="G19729" s="139" t="inlineStr">
        <is>
          <t>KARB0000302</t>
        </is>
      </c>
      <c r="H19729" s="139" t="inlineStr">
        <is>
          <t>SBIN0031740</t>
        </is>
      </c>
      <c r="I19729" s="139" t="inlineStr">
        <is>
          <t>SYNB0000506</t>
        </is>
      </c>
    </row>
    <row r="19730" ht="14.4" customHeight="1">
      <c r="E19730" s="139" t="inlineStr">
        <is>
          <t>BKID0008483</t>
        </is>
      </c>
      <c r="F19730" s="139" t="inlineStr">
        <is>
          <t>FDRL0001822</t>
        </is>
      </c>
      <c r="G19730" s="139" t="inlineStr">
        <is>
          <t>KARB0000301</t>
        </is>
      </c>
      <c r="H19730" s="139" t="inlineStr">
        <is>
          <t>SBIN0031739</t>
        </is>
      </c>
      <c r="I19730" s="139" t="inlineStr">
        <is>
          <t>SYNB0000505</t>
        </is>
      </c>
    </row>
    <row r="19731" ht="14.4" customHeight="1">
      <c r="E19731" s="139" t="inlineStr">
        <is>
          <t>BKID0008482</t>
        </is>
      </c>
      <c r="F19731" s="139" t="inlineStr">
        <is>
          <t>FDRL0001821</t>
        </is>
      </c>
      <c r="G19731" s="139" t="inlineStr">
        <is>
          <t>KARB0000300</t>
        </is>
      </c>
      <c r="H19731" s="139" t="inlineStr">
        <is>
          <t>SBIN0031738</t>
        </is>
      </c>
      <c r="I19731" s="139" t="inlineStr">
        <is>
          <t>SYNB0000504</t>
        </is>
      </c>
    </row>
    <row r="19732" ht="14.4" customHeight="1">
      <c r="E19732" s="139" t="inlineStr">
        <is>
          <t>BKID0008481</t>
        </is>
      </c>
      <c r="F19732" s="139" t="inlineStr">
        <is>
          <t>FDRL0001820</t>
        </is>
      </c>
      <c r="G19732" s="139" t="inlineStr">
        <is>
          <t>KARB0000298</t>
        </is>
      </c>
      <c r="H19732" s="139" t="inlineStr">
        <is>
          <t>SBIN0031737</t>
        </is>
      </c>
      <c r="I19732" s="139" t="inlineStr">
        <is>
          <t>SYNB0000503</t>
        </is>
      </c>
    </row>
    <row r="19733" ht="14.4" customHeight="1">
      <c r="E19733" s="139" t="inlineStr">
        <is>
          <t>BKID0008480</t>
        </is>
      </c>
      <c r="F19733" s="139" t="inlineStr">
        <is>
          <t>FDRL0001819</t>
        </is>
      </c>
      <c r="G19733" s="139" t="inlineStr">
        <is>
          <t>KARB0000297</t>
        </is>
      </c>
      <c r="H19733" s="139" t="inlineStr">
        <is>
          <t>SBIN0031736</t>
        </is>
      </c>
      <c r="I19733" s="139" t="inlineStr">
        <is>
          <t>SYNB0000502</t>
        </is>
      </c>
    </row>
    <row r="19734" ht="14.4" customHeight="1">
      <c r="E19734" s="139" t="inlineStr">
        <is>
          <t>BKID0008479</t>
        </is>
      </c>
      <c r="F19734" s="139" t="inlineStr">
        <is>
          <t>FDRL0001818</t>
        </is>
      </c>
      <c r="G19734" s="139" t="inlineStr">
        <is>
          <t>KARB0000296</t>
        </is>
      </c>
      <c r="H19734" s="139" t="inlineStr">
        <is>
          <t>SBIN0031735</t>
        </is>
      </c>
      <c r="I19734" s="139" t="inlineStr">
        <is>
          <t>SYNB0000500</t>
        </is>
      </c>
    </row>
    <row r="19735" ht="14.4" customHeight="1">
      <c r="E19735" s="139" t="inlineStr">
        <is>
          <t>BKID0008478</t>
        </is>
      </c>
      <c r="F19735" s="139" t="inlineStr">
        <is>
          <t>FDRL0001817</t>
        </is>
      </c>
      <c r="G19735" s="139" t="inlineStr">
        <is>
          <t>KARB0000295</t>
        </is>
      </c>
      <c r="H19735" s="139" t="inlineStr">
        <is>
          <t>SBIN0031734</t>
        </is>
      </c>
      <c r="I19735" s="139" t="inlineStr">
        <is>
          <t>SYNB0000499</t>
        </is>
      </c>
    </row>
    <row r="19736" ht="14.4" customHeight="1">
      <c r="E19736" s="139" t="inlineStr">
        <is>
          <t>BKID0008477</t>
        </is>
      </c>
      <c r="F19736" s="139" t="inlineStr">
        <is>
          <t>FDRL0001816</t>
        </is>
      </c>
      <c r="G19736" s="139" t="inlineStr">
        <is>
          <t>KARB0000294</t>
        </is>
      </c>
      <c r="H19736" s="139" t="inlineStr">
        <is>
          <t>SBIN0031733</t>
        </is>
      </c>
      <c r="I19736" s="139" t="inlineStr">
        <is>
          <t>SYNB0000498</t>
        </is>
      </c>
    </row>
    <row r="19737" ht="14.4" customHeight="1">
      <c r="E19737" s="139" t="inlineStr">
        <is>
          <t>BKID0008476</t>
        </is>
      </c>
      <c r="F19737" s="139" t="inlineStr">
        <is>
          <t>FDRL0001815</t>
        </is>
      </c>
      <c r="G19737" s="139" t="inlineStr">
        <is>
          <t>KARB0000293</t>
        </is>
      </c>
      <c r="H19737" s="139" t="inlineStr">
        <is>
          <t>SBIN0031732</t>
        </is>
      </c>
      <c r="I19737" s="139" t="inlineStr">
        <is>
          <t>SYNB0000497</t>
        </is>
      </c>
    </row>
    <row r="19738" ht="14.4" customHeight="1">
      <c r="E19738" s="139" t="inlineStr">
        <is>
          <t>BKID0008475</t>
        </is>
      </c>
      <c r="F19738" s="139" t="inlineStr">
        <is>
          <t>FDRL0001814</t>
        </is>
      </c>
      <c r="G19738" s="139" t="inlineStr">
        <is>
          <t>KARB0000292</t>
        </is>
      </c>
      <c r="H19738" s="139" t="inlineStr">
        <is>
          <t>SBIN0031730</t>
        </is>
      </c>
      <c r="I19738" s="139" t="inlineStr">
        <is>
          <t>SYNB0000495</t>
        </is>
      </c>
    </row>
    <row r="19739" ht="14.4" customHeight="1">
      <c r="E19739" s="139" t="inlineStr">
        <is>
          <t>BKID0008474</t>
        </is>
      </c>
      <c r="F19739" s="139" t="inlineStr">
        <is>
          <t>FDRL0001813</t>
        </is>
      </c>
      <c r="G19739" s="139" t="inlineStr">
        <is>
          <t>KARB0000291</t>
        </is>
      </c>
      <c r="H19739" s="139" t="inlineStr">
        <is>
          <t>SBIN0031729</t>
        </is>
      </c>
      <c r="I19739" s="139" t="inlineStr">
        <is>
          <t>SYNB0000494</t>
        </is>
      </c>
    </row>
    <row r="19740" ht="14.4" customHeight="1">
      <c r="E19740" s="139" t="inlineStr">
        <is>
          <t>BKID0008473</t>
        </is>
      </c>
      <c r="F19740" s="139" t="inlineStr">
        <is>
          <t>FDRL0001812</t>
        </is>
      </c>
      <c r="G19740" s="139" t="inlineStr">
        <is>
          <t>KARB0000283</t>
        </is>
      </c>
      <c r="H19740" s="139" t="inlineStr">
        <is>
          <t>SBIN0031728</t>
        </is>
      </c>
      <c r="I19740" s="139" t="inlineStr">
        <is>
          <t>SYNB0000493</t>
        </is>
      </c>
    </row>
    <row r="19741" ht="14.4" customHeight="1">
      <c r="E19741" s="139" t="inlineStr">
        <is>
          <t>BKID0008472</t>
        </is>
      </c>
      <c r="F19741" s="139" t="inlineStr">
        <is>
          <t>FDRL0001811</t>
        </is>
      </c>
      <c r="G19741" s="139" t="inlineStr">
        <is>
          <t>KARB0000282</t>
        </is>
      </c>
      <c r="H19741" s="139" t="inlineStr">
        <is>
          <t>SBIN0031727</t>
        </is>
      </c>
      <c r="I19741" s="139" t="inlineStr">
        <is>
          <t>SYNB0000492</t>
        </is>
      </c>
    </row>
    <row r="19742" ht="14.4" customHeight="1">
      <c r="E19742" s="139" t="inlineStr">
        <is>
          <t>BKID0008471</t>
        </is>
      </c>
      <c r="F19742" s="139" t="inlineStr">
        <is>
          <t>FDRL0001810</t>
        </is>
      </c>
      <c r="G19742" s="139" t="inlineStr">
        <is>
          <t>KARB0000281</t>
        </is>
      </c>
      <c r="H19742" s="139" t="inlineStr">
        <is>
          <t>SBIN0031726</t>
        </is>
      </c>
      <c r="I19742" s="139" t="inlineStr">
        <is>
          <t>SYNB0000491</t>
        </is>
      </c>
    </row>
    <row r="19743" ht="14.4" customHeight="1">
      <c r="E19743" s="139" t="inlineStr">
        <is>
          <t>BKID0008470</t>
        </is>
      </c>
      <c r="F19743" s="139" t="inlineStr">
        <is>
          <t>FDRL0001809</t>
        </is>
      </c>
      <c r="G19743" s="139" t="inlineStr">
        <is>
          <t>KARB0000280</t>
        </is>
      </c>
      <c r="H19743" s="139" t="inlineStr">
        <is>
          <t>SBIN0031725</t>
        </is>
      </c>
      <c r="I19743" s="139" t="inlineStr">
        <is>
          <t>SYNB0000490</t>
        </is>
      </c>
    </row>
    <row r="19744" ht="14.4" customHeight="1">
      <c r="E19744" s="139" t="inlineStr">
        <is>
          <t>BKID0008469</t>
        </is>
      </c>
      <c r="F19744" s="139" t="inlineStr">
        <is>
          <t>FDRL0001808</t>
        </is>
      </c>
      <c r="G19744" s="139" t="inlineStr">
        <is>
          <t>KARB0000279</t>
        </is>
      </c>
      <c r="H19744" s="139" t="inlineStr">
        <is>
          <t>SBIN0031724</t>
        </is>
      </c>
      <c r="I19744" s="139" t="inlineStr">
        <is>
          <t>SYNB0000489</t>
        </is>
      </c>
    </row>
    <row r="19745" ht="14.4" customHeight="1">
      <c r="E19745" s="139" t="inlineStr">
        <is>
          <t>BKID0008468</t>
        </is>
      </c>
      <c r="F19745" s="139" t="inlineStr">
        <is>
          <t>FDRL0001807</t>
        </is>
      </c>
      <c r="G19745" s="139" t="inlineStr">
        <is>
          <t>KARB0000278</t>
        </is>
      </c>
      <c r="H19745" s="139" t="inlineStr">
        <is>
          <t>SBIN0031722</t>
        </is>
      </c>
      <c r="I19745" s="139" t="inlineStr">
        <is>
          <t>SYNB0000488</t>
        </is>
      </c>
    </row>
    <row r="19746" ht="14.4" customHeight="1">
      <c r="E19746" s="139" t="inlineStr">
        <is>
          <t>BKID0008467</t>
        </is>
      </c>
      <c r="F19746" s="139" t="inlineStr">
        <is>
          <t>FDRL0001806</t>
        </is>
      </c>
      <c r="G19746" s="139" t="inlineStr">
        <is>
          <t>KARB0000276</t>
        </is>
      </c>
      <c r="H19746" s="139" t="inlineStr">
        <is>
          <t>SBIN0031721</t>
        </is>
      </c>
      <c r="I19746" s="139" t="inlineStr">
        <is>
          <t>SYNB0000487</t>
        </is>
      </c>
    </row>
    <row r="19747" ht="14.4" customHeight="1">
      <c r="E19747" s="139" t="inlineStr">
        <is>
          <t>BKID0008466</t>
        </is>
      </c>
      <c r="F19747" s="139" t="inlineStr">
        <is>
          <t>FDRL0001805</t>
        </is>
      </c>
      <c r="G19747" s="139" t="inlineStr">
        <is>
          <t>KARB0000275</t>
        </is>
      </c>
      <c r="H19747" s="139" t="inlineStr">
        <is>
          <t>SBIN0031720</t>
        </is>
      </c>
      <c r="I19747" s="139" t="inlineStr">
        <is>
          <t>SYNB0000486</t>
        </is>
      </c>
    </row>
    <row r="19748" ht="14.4" customHeight="1">
      <c r="E19748" s="139" t="inlineStr">
        <is>
          <t>BKID0008465</t>
        </is>
      </c>
      <c r="F19748" s="139" t="inlineStr">
        <is>
          <t>FDRL0001804</t>
        </is>
      </c>
      <c r="G19748" s="139" t="inlineStr">
        <is>
          <t>KARB0000274</t>
        </is>
      </c>
      <c r="H19748" s="139" t="inlineStr">
        <is>
          <t>SBIN0031719</t>
        </is>
      </c>
      <c r="I19748" s="139" t="inlineStr">
        <is>
          <t>SYNB0000485</t>
        </is>
      </c>
    </row>
    <row r="19749" ht="14.4" customHeight="1">
      <c r="E19749" s="139" t="inlineStr">
        <is>
          <t>BKID0008464</t>
        </is>
      </c>
      <c r="F19749" s="139" t="inlineStr">
        <is>
          <t>FDRL0001803</t>
        </is>
      </c>
      <c r="G19749" s="139" t="inlineStr">
        <is>
          <t>KARB0000273</t>
        </is>
      </c>
      <c r="H19749" s="139" t="inlineStr">
        <is>
          <t>SBIN0031718</t>
        </is>
      </c>
      <c r="I19749" s="139" t="inlineStr">
        <is>
          <t>SYNB0000484</t>
        </is>
      </c>
    </row>
    <row r="19750" ht="14.4" customHeight="1">
      <c r="E19750" s="139" t="inlineStr">
        <is>
          <t>BKID0008463</t>
        </is>
      </c>
      <c r="F19750" s="139" t="inlineStr">
        <is>
          <t>FDRL0001802</t>
        </is>
      </c>
      <c r="G19750" s="139" t="inlineStr">
        <is>
          <t>KARB0000272</t>
        </is>
      </c>
      <c r="H19750" s="139" t="inlineStr">
        <is>
          <t>SBIN0031717</t>
        </is>
      </c>
      <c r="I19750" s="139" t="inlineStr">
        <is>
          <t>SYNB0000483</t>
        </is>
      </c>
    </row>
    <row r="19751" ht="14.4" customHeight="1">
      <c r="E19751" s="139" t="inlineStr">
        <is>
          <t>BKID0008462</t>
        </is>
      </c>
      <c r="F19751" s="139" t="inlineStr">
        <is>
          <t>FDRL0001801</t>
        </is>
      </c>
      <c r="G19751" s="139" t="inlineStr">
        <is>
          <t>KARB0000271</t>
        </is>
      </c>
      <c r="H19751" s="139" t="inlineStr">
        <is>
          <t>SBIN0031716</t>
        </is>
      </c>
      <c r="I19751" s="139" t="inlineStr">
        <is>
          <t>SYNB0000482</t>
        </is>
      </c>
    </row>
    <row r="19752" ht="14.4" customHeight="1">
      <c r="E19752" s="139" t="inlineStr">
        <is>
          <t>BKID0008461</t>
        </is>
      </c>
      <c r="F19752" s="139" t="inlineStr">
        <is>
          <t>FDRL0001800</t>
        </is>
      </c>
      <c r="G19752" s="139" t="inlineStr">
        <is>
          <t>KARB0000270</t>
        </is>
      </c>
      <c r="H19752" s="139" t="inlineStr">
        <is>
          <t>SBIN0031715</t>
        </is>
      </c>
      <c r="I19752" s="139" t="inlineStr">
        <is>
          <t>SYNB0000481</t>
        </is>
      </c>
    </row>
    <row r="19753" ht="14.4" customHeight="1">
      <c r="E19753" s="139" t="inlineStr">
        <is>
          <t>BKID0008460</t>
        </is>
      </c>
      <c r="F19753" s="139" t="inlineStr">
        <is>
          <t>FDRL0001799</t>
        </is>
      </c>
      <c r="G19753" s="139" t="inlineStr">
        <is>
          <t>KARB0000269</t>
        </is>
      </c>
      <c r="H19753" s="139" t="inlineStr">
        <is>
          <t>SBIN0031713</t>
        </is>
      </c>
      <c r="I19753" s="139" t="inlineStr">
        <is>
          <t>SYNB0000479</t>
        </is>
      </c>
    </row>
    <row r="19754" ht="14.4" customHeight="1">
      <c r="E19754" s="139" t="inlineStr">
        <is>
          <t>BKID0008459</t>
        </is>
      </c>
      <c r="F19754" s="139" t="inlineStr">
        <is>
          <t>FDRL0001798</t>
        </is>
      </c>
      <c r="G19754" s="139" t="inlineStr">
        <is>
          <t>KARB0000268</t>
        </is>
      </c>
      <c r="H19754" s="139" t="inlineStr">
        <is>
          <t>SBIN0031709</t>
        </is>
      </c>
      <c r="I19754" s="139" t="inlineStr">
        <is>
          <t>SYNB0000478</t>
        </is>
      </c>
    </row>
    <row r="19755" ht="14.4" customHeight="1">
      <c r="E19755" s="139" t="inlineStr">
        <is>
          <t>BKID0008458</t>
        </is>
      </c>
      <c r="F19755" s="139" t="inlineStr">
        <is>
          <t>FDRL0001797</t>
        </is>
      </c>
      <c r="G19755" s="139" t="inlineStr">
        <is>
          <t>KARB0000267</t>
        </is>
      </c>
      <c r="H19755" s="139" t="inlineStr">
        <is>
          <t>SBIN0031708</t>
        </is>
      </c>
      <c r="I19755" s="139" t="inlineStr">
        <is>
          <t>SYNB0000476</t>
        </is>
      </c>
    </row>
    <row r="19756" ht="14.4" customHeight="1">
      <c r="E19756" s="139" t="inlineStr">
        <is>
          <t>BKID0008457</t>
        </is>
      </c>
      <c r="F19756" s="139" t="inlineStr">
        <is>
          <t>FDRL0001796</t>
        </is>
      </c>
      <c r="G19756" s="139" t="inlineStr">
        <is>
          <t>KARB0000266</t>
        </is>
      </c>
      <c r="H19756" s="139" t="inlineStr">
        <is>
          <t>SBIN0031707</t>
        </is>
      </c>
      <c r="I19756" s="139" t="inlineStr">
        <is>
          <t>SYNB0000475</t>
        </is>
      </c>
    </row>
    <row r="19757" ht="14.4" customHeight="1">
      <c r="E19757" s="139" t="inlineStr">
        <is>
          <t>BKID0008456</t>
        </is>
      </c>
      <c r="F19757" s="139" t="inlineStr">
        <is>
          <t>FDRL0001795</t>
        </is>
      </c>
      <c r="G19757" s="139" t="inlineStr">
        <is>
          <t>KARB0000265</t>
        </is>
      </c>
      <c r="H19757" s="139" t="inlineStr">
        <is>
          <t>SBIN0031706</t>
        </is>
      </c>
      <c r="I19757" s="139" t="inlineStr">
        <is>
          <t>SYNB0000474</t>
        </is>
      </c>
    </row>
    <row r="19758" ht="14.4" customHeight="1">
      <c r="E19758" s="139" t="inlineStr">
        <is>
          <t>BKID0008455</t>
        </is>
      </c>
      <c r="F19758" s="139" t="inlineStr">
        <is>
          <t>FDRL0001794</t>
        </is>
      </c>
      <c r="G19758" s="139" t="inlineStr">
        <is>
          <t>KARB0000264</t>
        </is>
      </c>
      <c r="H19758" s="139" t="inlineStr">
        <is>
          <t>SBIN0031705</t>
        </is>
      </c>
      <c r="I19758" s="139" t="inlineStr">
        <is>
          <t>SYNB0000473</t>
        </is>
      </c>
    </row>
    <row r="19759" ht="14.4" customHeight="1">
      <c r="E19759" s="139" t="inlineStr">
        <is>
          <t>BKID0008454</t>
        </is>
      </c>
      <c r="F19759" s="139" t="inlineStr">
        <is>
          <t>FDRL0001793</t>
        </is>
      </c>
      <c r="G19759" s="139" t="inlineStr">
        <is>
          <t>KARB0000263</t>
        </is>
      </c>
      <c r="H19759" s="139" t="inlineStr">
        <is>
          <t>SBIN0031704</t>
        </is>
      </c>
      <c r="I19759" s="139" t="inlineStr">
        <is>
          <t>SYNB0000472</t>
        </is>
      </c>
    </row>
    <row r="19760" ht="14.4" customHeight="1">
      <c r="E19760" s="139" t="inlineStr">
        <is>
          <t>BKID0008453</t>
        </is>
      </c>
      <c r="F19760" s="139" t="inlineStr">
        <is>
          <t>FDRL0001792</t>
        </is>
      </c>
      <c r="G19760" s="139" t="inlineStr">
        <is>
          <t>KARB0000262</t>
        </is>
      </c>
      <c r="H19760" s="139" t="inlineStr">
        <is>
          <t>SBIN0031702</t>
        </is>
      </c>
      <c r="I19760" s="139" t="inlineStr">
        <is>
          <t>SYNB0000471</t>
        </is>
      </c>
    </row>
    <row r="19761" ht="14.4" customHeight="1">
      <c r="E19761" s="139" t="inlineStr">
        <is>
          <t>BKID0008452</t>
        </is>
      </c>
      <c r="F19761" s="139" t="inlineStr">
        <is>
          <t>FDRL0001791</t>
        </is>
      </c>
      <c r="G19761" s="139" t="inlineStr">
        <is>
          <t>KARB0000261</t>
        </is>
      </c>
      <c r="H19761" s="139" t="inlineStr">
        <is>
          <t>SBIN0031701</t>
        </is>
      </c>
      <c r="I19761" s="139" t="inlineStr">
        <is>
          <t>SYNB0000470</t>
        </is>
      </c>
    </row>
    <row r="19762" ht="14.4" customHeight="1">
      <c r="E19762" s="139" t="inlineStr">
        <is>
          <t>BKID0008450</t>
        </is>
      </c>
      <c r="F19762" s="139" t="inlineStr">
        <is>
          <t>FDRL0001790</t>
        </is>
      </c>
      <c r="G19762" s="139" t="inlineStr">
        <is>
          <t>KARB0000260</t>
        </is>
      </c>
      <c r="H19762" s="139" t="inlineStr">
        <is>
          <t>SBIN0031700</t>
        </is>
      </c>
      <c r="I19762" s="139" t="inlineStr">
        <is>
          <t>SYNB0000469</t>
        </is>
      </c>
    </row>
    <row r="19763" ht="14.4" customHeight="1">
      <c r="E19763" s="139" t="inlineStr">
        <is>
          <t>BKID0008449</t>
        </is>
      </c>
      <c r="F19763" s="139" t="inlineStr">
        <is>
          <t>FDRL0001789</t>
        </is>
      </c>
      <c r="G19763" s="139" t="inlineStr">
        <is>
          <t>KARB0000259</t>
        </is>
      </c>
      <c r="H19763" s="139" t="inlineStr">
        <is>
          <t>SBIN0031699</t>
        </is>
      </c>
      <c r="I19763" s="139" t="inlineStr">
        <is>
          <t>SYNB0000466</t>
        </is>
      </c>
    </row>
    <row r="19764" ht="14.4" customHeight="1">
      <c r="E19764" s="139" t="inlineStr">
        <is>
          <t>BKID0008448</t>
        </is>
      </c>
      <c r="F19764" s="139" t="inlineStr">
        <is>
          <t>FDRL0001788</t>
        </is>
      </c>
      <c r="G19764" s="139" t="inlineStr">
        <is>
          <t>KARB0000258</t>
        </is>
      </c>
      <c r="H19764" s="139" t="inlineStr">
        <is>
          <t>SBIN0031698</t>
        </is>
      </c>
      <c r="I19764" s="139" t="inlineStr">
        <is>
          <t>SYNB0000464</t>
        </is>
      </c>
    </row>
    <row r="19765" ht="14.4" customHeight="1">
      <c r="E19765" s="139" t="inlineStr">
        <is>
          <t>BKID0008447</t>
        </is>
      </c>
      <c r="F19765" s="139" t="inlineStr">
        <is>
          <t>FDRL0001787</t>
        </is>
      </c>
      <c r="G19765" s="139" t="inlineStr">
        <is>
          <t>KARB0000257</t>
        </is>
      </c>
      <c r="H19765" s="139" t="inlineStr">
        <is>
          <t>SBIN0031697</t>
        </is>
      </c>
      <c r="I19765" s="139" t="inlineStr">
        <is>
          <t>SYNB0000463</t>
        </is>
      </c>
    </row>
    <row r="19766" ht="14.4" customHeight="1">
      <c r="E19766" s="139" t="inlineStr">
        <is>
          <t>BKID0008446</t>
        </is>
      </c>
      <c r="F19766" s="139" t="inlineStr">
        <is>
          <t>FDRL0001786</t>
        </is>
      </c>
      <c r="G19766" s="139" t="inlineStr">
        <is>
          <t>KARB0000256</t>
        </is>
      </c>
      <c r="H19766" s="139" t="inlineStr">
        <is>
          <t>SBIN0031696</t>
        </is>
      </c>
      <c r="I19766" s="139" t="inlineStr">
        <is>
          <t>SYNB0000462</t>
        </is>
      </c>
    </row>
    <row r="19767" ht="14.4" customHeight="1">
      <c r="E19767" s="139" t="inlineStr">
        <is>
          <t>BKID0008445</t>
        </is>
      </c>
      <c r="F19767" s="139" t="inlineStr">
        <is>
          <t>FDRL0001785</t>
        </is>
      </c>
      <c r="G19767" s="139" t="inlineStr">
        <is>
          <t>KARB0000255</t>
        </is>
      </c>
      <c r="H19767" s="139" t="inlineStr">
        <is>
          <t>SBIN0031695</t>
        </is>
      </c>
      <c r="I19767" s="139" t="inlineStr">
        <is>
          <t>SYNB0000461</t>
        </is>
      </c>
    </row>
    <row r="19768" ht="14.4" customHeight="1">
      <c r="E19768" s="139" t="inlineStr">
        <is>
          <t>BKID0008444</t>
        </is>
      </c>
      <c r="F19768" s="139" t="inlineStr">
        <is>
          <t>FDRL0001784</t>
        </is>
      </c>
      <c r="G19768" s="139" t="inlineStr">
        <is>
          <t>KARB0000254</t>
        </is>
      </c>
      <c r="H19768" s="139" t="inlineStr">
        <is>
          <t>SBIN0031694</t>
        </is>
      </c>
      <c r="I19768" s="139" t="inlineStr">
        <is>
          <t>SYNB0000460</t>
        </is>
      </c>
    </row>
    <row r="19769" ht="14.4" customHeight="1">
      <c r="E19769" s="139" t="inlineStr">
        <is>
          <t>BKID0008443</t>
        </is>
      </c>
      <c r="F19769" s="139" t="inlineStr">
        <is>
          <t>FDRL0001783</t>
        </is>
      </c>
      <c r="G19769" s="139" t="inlineStr">
        <is>
          <t>KARB0000253</t>
        </is>
      </c>
      <c r="H19769" s="139" t="inlineStr">
        <is>
          <t>SBIN0031693</t>
        </is>
      </c>
      <c r="I19769" s="139" t="inlineStr">
        <is>
          <t>SYNB0000459</t>
        </is>
      </c>
    </row>
    <row r="19770" ht="14.4" customHeight="1">
      <c r="E19770" s="139" t="inlineStr">
        <is>
          <t>BKID0008442</t>
        </is>
      </c>
      <c r="F19770" s="139" t="inlineStr">
        <is>
          <t>FDRL0001782</t>
        </is>
      </c>
      <c r="G19770" s="139" t="inlineStr">
        <is>
          <t>KARB0000252</t>
        </is>
      </c>
      <c r="H19770" s="139" t="inlineStr">
        <is>
          <t>SBIN0031692</t>
        </is>
      </c>
      <c r="I19770" s="139" t="inlineStr">
        <is>
          <t>SYNB0000458</t>
        </is>
      </c>
    </row>
    <row r="19771" ht="14.4" customHeight="1">
      <c r="E19771" s="139" t="inlineStr">
        <is>
          <t>BKID0008440</t>
        </is>
      </c>
      <c r="F19771" s="139" t="inlineStr">
        <is>
          <t>FDRL0001781</t>
        </is>
      </c>
      <c r="G19771" s="139" t="inlineStr">
        <is>
          <t>KARB0000251</t>
        </is>
      </c>
      <c r="H19771" s="139" t="inlineStr">
        <is>
          <t>SBIN0031691</t>
        </is>
      </c>
      <c r="I19771" s="139" t="inlineStr">
        <is>
          <t>SYNB0000457</t>
        </is>
      </c>
    </row>
    <row r="19772" ht="14.4" customHeight="1">
      <c r="E19772" s="139" t="inlineStr">
        <is>
          <t>BKID0008439</t>
        </is>
      </c>
      <c r="F19772" s="139" t="inlineStr">
        <is>
          <t>FDRL0001780</t>
        </is>
      </c>
      <c r="G19772" s="139" t="inlineStr">
        <is>
          <t>KARB0000250</t>
        </is>
      </c>
      <c r="H19772" s="139" t="inlineStr">
        <is>
          <t>SBIN0031690</t>
        </is>
      </c>
      <c r="I19772" s="139" t="inlineStr">
        <is>
          <t>SYNB0000456</t>
        </is>
      </c>
    </row>
    <row r="19773" ht="14.4" customHeight="1">
      <c r="E19773" s="139" t="inlineStr">
        <is>
          <t>BKID0008438</t>
        </is>
      </c>
      <c r="F19773" s="139" t="inlineStr">
        <is>
          <t>FDRL0001779</t>
        </is>
      </c>
      <c r="G19773" s="139" t="inlineStr">
        <is>
          <t>KARB0000225</t>
        </is>
      </c>
      <c r="H19773" s="139" t="inlineStr">
        <is>
          <t>SBIN0031689</t>
        </is>
      </c>
      <c r="I19773" s="139" t="inlineStr">
        <is>
          <t>SYNB0000455</t>
        </is>
      </c>
    </row>
    <row r="19774" ht="14.4" customHeight="1">
      <c r="E19774" s="139" t="inlineStr">
        <is>
          <t>BKID0008437</t>
        </is>
      </c>
      <c r="F19774" s="139" t="inlineStr">
        <is>
          <t>FDRL0001778</t>
        </is>
      </c>
      <c r="G19774" s="139" t="inlineStr">
        <is>
          <t>KARB0000218</t>
        </is>
      </c>
      <c r="H19774" s="139" t="inlineStr">
        <is>
          <t>SBIN0031688</t>
        </is>
      </c>
      <c r="I19774" s="139" t="inlineStr">
        <is>
          <t>SYNB0000452</t>
        </is>
      </c>
    </row>
    <row r="19775" ht="14.4" customHeight="1">
      <c r="E19775" s="139" t="inlineStr">
        <is>
          <t>BKID0008436</t>
        </is>
      </c>
      <c r="F19775" s="139" t="inlineStr">
        <is>
          <t>FDRL0001777</t>
        </is>
      </c>
      <c r="G19775" s="139" t="inlineStr">
        <is>
          <t>KARB0000217</t>
        </is>
      </c>
      <c r="H19775" s="139" t="inlineStr">
        <is>
          <t>SBIN0031687</t>
        </is>
      </c>
      <c r="I19775" s="139" t="inlineStr">
        <is>
          <t>SYNB0000451</t>
        </is>
      </c>
    </row>
    <row r="19776" ht="14.4" customHeight="1">
      <c r="E19776" s="139" t="inlineStr">
        <is>
          <t>BKID0008435</t>
        </is>
      </c>
      <c r="F19776" s="139" t="inlineStr">
        <is>
          <t>FDRL0001776</t>
        </is>
      </c>
      <c r="G19776" s="139" t="inlineStr">
        <is>
          <t>KARB0000216</t>
        </is>
      </c>
      <c r="H19776" s="139" t="inlineStr">
        <is>
          <t>SBIN0031686</t>
        </is>
      </c>
      <c r="I19776" s="139" t="inlineStr">
        <is>
          <t>SYNB0000450</t>
        </is>
      </c>
    </row>
    <row r="19777" ht="14.4" customHeight="1">
      <c r="E19777" s="139" t="inlineStr">
        <is>
          <t>BKID0008434</t>
        </is>
      </c>
      <c r="F19777" s="139" t="inlineStr">
        <is>
          <t>FDRL0001775</t>
        </is>
      </c>
      <c r="G19777" s="139" t="inlineStr">
        <is>
          <t>KARB0000215</t>
        </is>
      </c>
      <c r="H19777" s="139" t="inlineStr">
        <is>
          <t>SBIN0031685</t>
        </is>
      </c>
      <c r="I19777" s="139" t="inlineStr">
        <is>
          <t>SYNB0000449</t>
        </is>
      </c>
    </row>
    <row r="19778" ht="14.4" customHeight="1">
      <c r="E19778" s="139" t="inlineStr">
        <is>
          <t>BKID0008433</t>
        </is>
      </c>
      <c r="F19778" s="139" t="inlineStr">
        <is>
          <t>FDRL0001774</t>
        </is>
      </c>
      <c r="G19778" s="139" t="inlineStr">
        <is>
          <t>KARB0000214</t>
        </is>
      </c>
      <c r="H19778" s="139" t="inlineStr">
        <is>
          <t>SBIN0031684</t>
        </is>
      </c>
      <c r="I19778" s="139" t="inlineStr">
        <is>
          <t>SYNB0000448</t>
        </is>
      </c>
    </row>
    <row r="19779" ht="14.4" customHeight="1">
      <c r="E19779" s="139" t="inlineStr">
        <is>
          <t>BKID0008432</t>
        </is>
      </c>
      <c r="F19779" s="139" t="inlineStr">
        <is>
          <t>FDRL0001773</t>
        </is>
      </c>
      <c r="G19779" s="139" t="inlineStr">
        <is>
          <t>KARB0000213</t>
        </is>
      </c>
      <c r="H19779" s="139" t="inlineStr">
        <is>
          <t>SBIN0031682</t>
        </is>
      </c>
      <c r="I19779" s="139" t="inlineStr">
        <is>
          <t>SYNB0000446</t>
        </is>
      </c>
    </row>
    <row r="19780" ht="14.4" customHeight="1">
      <c r="E19780" s="139" t="inlineStr">
        <is>
          <t>BKID0008431</t>
        </is>
      </c>
      <c r="F19780" s="139" t="inlineStr">
        <is>
          <t>FDRL0001772</t>
        </is>
      </c>
      <c r="G19780" s="139" t="inlineStr">
        <is>
          <t>KARB0000212</t>
        </is>
      </c>
      <c r="H19780" s="139" t="inlineStr">
        <is>
          <t>SBIN0031681</t>
        </is>
      </c>
      <c r="I19780" s="139" t="inlineStr">
        <is>
          <t>SYNB0000445</t>
        </is>
      </c>
    </row>
    <row r="19781" ht="14.4" customHeight="1">
      <c r="E19781" s="139" t="inlineStr">
        <is>
          <t>BKID0008430</t>
        </is>
      </c>
      <c r="F19781" s="139" t="inlineStr">
        <is>
          <t>FDRL0001771</t>
        </is>
      </c>
      <c r="G19781" s="139" t="inlineStr">
        <is>
          <t>KARB0000211</t>
        </is>
      </c>
      <c r="H19781" s="139" t="inlineStr">
        <is>
          <t>SBIN0031679</t>
        </is>
      </c>
      <c r="I19781" s="139" t="inlineStr">
        <is>
          <t>SYNB0000444</t>
        </is>
      </c>
    </row>
    <row r="19782" ht="14.4" customHeight="1">
      <c r="E19782" s="139" t="inlineStr">
        <is>
          <t>BKID0008429</t>
        </is>
      </c>
      <c r="F19782" s="139" t="inlineStr">
        <is>
          <t>FDRL0001770</t>
        </is>
      </c>
      <c r="G19782" s="139" t="inlineStr">
        <is>
          <t>KARB0000209</t>
        </is>
      </c>
      <c r="H19782" s="139" t="inlineStr">
        <is>
          <t>SBIN0031678</t>
        </is>
      </c>
      <c r="I19782" s="139" t="inlineStr">
        <is>
          <t>SYNB0000442</t>
        </is>
      </c>
    </row>
    <row r="19783" ht="14.4" customHeight="1">
      <c r="E19783" s="139" t="inlineStr">
        <is>
          <t>BKID0008428</t>
        </is>
      </c>
      <c r="F19783" s="139" t="inlineStr">
        <is>
          <t>FDRL0001769</t>
        </is>
      </c>
      <c r="G19783" s="139" t="inlineStr">
        <is>
          <t>KARB0000208</t>
        </is>
      </c>
      <c r="H19783" s="139" t="inlineStr">
        <is>
          <t>SBIN0031677</t>
        </is>
      </c>
      <c r="I19783" s="139" t="inlineStr">
        <is>
          <t>SYNB0000441</t>
        </is>
      </c>
    </row>
    <row r="19784" ht="14.4" customHeight="1">
      <c r="E19784" s="139" t="inlineStr">
        <is>
          <t>BKID0008426</t>
        </is>
      </c>
      <c r="F19784" s="139" t="inlineStr">
        <is>
          <t>FDRL0001768</t>
        </is>
      </c>
      <c r="G19784" s="139" t="inlineStr">
        <is>
          <t>KARB0000207</t>
        </is>
      </c>
      <c r="H19784" s="139" t="inlineStr">
        <is>
          <t>SBIN0031676</t>
        </is>
      </c>
      <c r="I19784" s="139" t="inlineStr">
        <is>
          <t>SYNB0000440</t>
        </is>
      </c>
    </row>
    <row r="19785" ht="14.4" customHeight="1">
      <c r="E19785" s="139" t="inlineStr">
        <is>
          <t>BKID0008425</t>
        </is>
      </c>
      <c r="F19785" s="139" t="inlineStr">
        <is>
          <t>FDRL0001767</t>
        </is>
      </c>
      <c r="G19785" s="139" t="inlineStr">
        <is>
          <t>KARB0000206</t>
        </is>
      </c>
      <c r="H19785" s="139" t="inlineStr">
        <is>
          <t>SBIN0031675</t>
        </is>
      </c>
      <c r="I19785" s="139" t="inlineStr">
        <is>
          <t>SYNB0000439</t>
        </is>
      </c>
    </row>
    <row r="19786" ht="14.4" customHeight="1">
      <c r="E19786" s="139" t="inlineStr">
        <is>
          <t>BKID0008424</t>
        </is>
      </c>
      <c r="F19786" s="139" t="inlineStr">
        <is>
          <t>FDRL0001766</t>
        </is>
      </c>
      <c r="G19786" s="139" t="inlineStr">
        <is>
          <t>KARB0000205</t>
        </is>
      </c>
      <c r="H19786" s="139" t="inlineStr">
        <is>
          <t>SBIN0031674</t>
        </is>
      </c>
      <c r="I19786" s="139" t="inlineStr">
        <is>
          <t>SYNB0000438</t>
        </is>
      </c>
    </row>
    <row r="19787" ht="14.4" customHeight="1">
      <c r="E19787" s="139" t="inlineStr">
        <is>
          <t>BKID0008423</t>
        </is>
      </c>
      <c r="F19787" s="139" t="inlineStr">
        <is>
          <t>FDRL0001765</t>
        </is>
      </c>
      <c r="G19787" s="139" t="inlineStr">
        <is>
          <t>KARB0000204</t>
        </is>
      </c>
      <c r="H19787" s="139" t="inlineStr">
        <is>
          <t>SBIN0031673</t>
        </is>
      </c>
      <c r="I19787" s="139" t="inlineStr">
        <is>
          <t>SYNB0000437</t>
        </is>
      </c>
    </row>
    <row r="19788" ht="14.4" customHeight="1">
      <c r="E19788" s="139" t="inlineStr">
        <is>
          <t>BKID0008422</t>
        </is>
      </c>
      <c r="F19788" s="139" t="inlineStr">
        <is>
          <t>FDRL0001764</t>
        </is>
      </c>
      <c r="G19788" s="139" t="inlineStr">
        <is>
          <t>KARB0000203</t>
        </is>
      </c>
      <c r="H19788" s="139" t="inlineStr">
        <is>
          <t>SBIN0031672</t>
        </is>
      </c>
      <c r="I19788" s="139" t="inlineStr">
        <is>
          <t>SYNB0000436</t>
        </is>
      </c>
    </row>
    <row r="19789" ht="14.4" customHeight="1">
      <c r="E19789" s="139" t="inlineStr">
        <is>
          <t>BKID0008421</t>
        </is>
      </c>
      <c r="F19789" s="139" t="inlineStr">
        <is>
          <t>FDRL0001763</t>
        </is>
      </c>
      <c r="G19789" s="139" t="inlineStr">
        <is>
          <t>KARB0000202</t>
        </is>
      </c>
      <c r="H19789" s="139" t="inlineStr">
        <is>
          <t>SBIN0031671</t>
        </is>
      </c>
      <c r="I19789" s="139" t="inlineStr">
        <is>
          <t>SYNB0000435</t>
        </is>
      </c>
    </row>
    <row r="19790" ht="14.4" customHeight="1">
      <c r="E19790" s="139" t="inlineStr">
        <is>
          <t>BKID0008420</t>
        </is>
      </c>
      <c r="F19790" s="139" t="inlineStr">
        <is>
          <t>FDRL0001762</t>
        </is>
      </c>
      <c r="G19790" s="139" t="inlineStr">
        <is>
          <t>KARB0000201</t>
        </is>
      </c>
      <c r="H19790" s="139" t="inlineStr">
        <is>
          <t>SBIN0031670</t>
        </is>
      </c>
      <c r="I19790" s="139" t="inlineStr">
        <is>
          <t>SYNB0000434</t>
        </is>
      </c>
    </row>
    <row r="19791" ht="14.4" customHeight="1">
      <c r="E19791" s="139" t="inlineStr">
        <is>
          <t>BKID0008419</t>
        </is>
      </c>
      <c r="F19791" s="139" t="inlineStr">
        <is>
          <t>FDRL0001761</t>
        </is>
      </c>
      <c r="G19791" s="139" t="inlineStr">
        <is>
          <t>KARB0000200</t>
        </is>
      </c>
      <c r="H19791" s="139" t="inlineStr">
        <is>
          <t>SBIN0031669</t>
        </is>
      </c>
      <c r="I19791" s="139" t="inlineStr">
        <is>
          <t>SYNB0000433</t>
        </is>
      </c>
    </row>
    <row r="19792" ht="14.4" customHeight="1">
      <c r="E19792" s="139" t="inlineStr">
        <is>
          <t>BKID0008418</t>
        </is>
      </c>
      <c r="F19792" s="139" t="inlineStr">
        <is>
          <t>FDRL0001760</t>
        </is>
      </c>
      <c r="G19792" s="139" t="inlineStr">
        <is>
          <t>KARB0000199</t>
        </is>
      </c>
      <c r="H19792" s="139" t="inlineStr">
        <is>
          <t>SBIN0031668</t>
        </is>
      </c>
      <c r="I19792" s="139" t="inlineStr">
        <is>
          <t>SYNB0000432</t>
        </is>
      </c>
    </row>
    <row r="19793" ht="14.4" customHeight="1">
      <c r="E19793" s="139" t="inlineStr">
        <is>
          <t>BKID0008417</t>
        </is>
      </c>
      <c r="F19793" s="139" t="inlineStr">
        <is>
          <t>FDRL0001759</t>
        </is>
      </c>
      <c r="G19793" s="139" t="inlineStr">
        <is>
          <t>KARB0000198</t>
        </is>
      </c>
      <c r="H19793" s="139" t="inlineStr">
        <is>
          <t>SBIN0031667</t>
        </is>
      </c>
      <c r="I19793" s="139" t="inlineStr">
        <is>
          <t>SYNB0000431</t>
        </is>
      </c>
    </row>
    <row r="19794" ht="14.4" customHeight="1">
      <c r="E19794" s="139" t="inlineStr">
        <is>
          <t>BKID0008416</t>
        </is>
      </c>
      <c r="F19794" s="139" t="inlineStr">
        <is>
          <t>FDRL0001758</t>
        </is>
      </c>
      <c r="G19794" s="139" t="inlineStr">
        <is>
          <t>KARB0000197</t>
        </is>
      </c>
      <c r="H19794" s="139" t="inlineStr">
        <is>
          <t>SBIN0031666</t>
        </is>
      </c>
      <c r="I19794" s="139" t="inlineStr">
        <is>
          <t>SYNB0000429</t>
        </is>
      </c>
    </row>
    <row r="19795" ht="14.4" customHeight="1">
      <c r="E19795" s="139" t="inlineStr">
        <is>
          <t>BKID0008415</t>
        </is>
      </c>
      <c r="F19795" s="139" t="inlineStr">
        <is>
          <t>FDRL0001757</t>
        </is>
      </c>
      <c r="G19795" s="139" t="inlineStr">
        <is>
          <t>KARB0000196</t>
        </is>
      </c>
      <c r="H19795" s="139" t="inlineStr">
        <is>
          <t>SBIN0031665</t>
        </is>
      </c>
      <c r="I19795" s="139" t="inlineStr">
        <is>
          <t>SYNB0000428</t>
        </is>
      </c>
    </row>
    <row r="19796" ht="14.4" customHeight="1">
      <c r="E19796" s="139" t="inlineStr">
        <is>
          <t>BKID0008414</t>
        </is>
      </c>
      <c r="F19796" s="139" t="inlineStr">
        <is>
          <t>FDRL0001756</t>
        </is>
      </c>
      <c r="G19796" s="139" t="inlineStr">
        <is>
          <t>KARB0000195</t>
        </is>
      </c>
      <c r="H19796" s="139" t="inlineStr">
        <is>
          <t>SBIN0031664</t>
        </is>
      </c>
      <c r="I19796" s="139" t="inlineStr">
        <is>
          <t>SYNB0000427</t>
        </is>
      </c>
    </row>
    <row r="19797" ht="14.4" customHeight="1">
      <c r="E19797" s="139" t="inlineStr">
        <is>
          <t>BKID0008413</t>
        </is>
      </c>
      <c r="F19797" s="139" t="inlineStr">
        <is>
          <t>FDRL0001755</t>
        </is>
      </c>
      <c r="G19797" s="139" t="inlineStr">
        <is>
          <t>KARB0000194</t>
        </is>
      </c>
      <c r="H19797" s="139" t="inlineStr">
        <is>
          <t>SBIN0031662</t>
        </is>
      </c>
      <c r="I19797" s="139" t="inlineStr">
        <is>
          <t>SYNB0000426</t>
        </is>
      </c>
    </row>
    <row r="19798" ht="14.4" customHeight="1">
      <c r="E19798" s="139" t="inlineStr">
        <is>
          <t>BKID0008412</t>
        </is>
      </c>
      <c r="F19798" s="139" t="inlineStr">
        <is>
          <t>FDRL0001754</t>
        </is>
      </c>
      <c r="G19798" s="139" t="inlineStr">
        <is>
          <t>KARB0000193</t>
        </is>
      </c>
      <c r="H19798" s="139" t="inlineStr">
        <is>
          <t>SBIN0031661</t>
        </is>
      </c>
      <c r="I19798" s="139" t="inlineStr">
        <is>
          <t>SYNB0000425</t>
        </is>
      </c>
    </row>
    <row r="19799" ht="14.4" customHeight="1">
      <c r="E19799" s="139" t="inlineStr">
        <is>
          <t>BKID0008411</t>
        </is>
      </c>
      <c r="F19799" s="139" t="inlineStr">
        <is>
          <t>FDRL0001753</t>
        </is>
      </c>
      <c r="G19799" s="139" t="inlineStr">
        <is>
          <t>KARB0000192</t>
        </is>
      </c>
      <c r="H19799" s="139" t="inlineStr">
        <is>
          <t>SBIN0031659</t>
        </is>
      </c>
      <c r="I19799" s="139" t="inlineStr">
        <is>
          <t>SYNB0000424</t>
        </is>
      </c>
    </row>
    <row r="19800" ht="14.4" customHeight="1">
      <c r="E19800" s="139" t="inlineStr">
        <is>
          <t>BKID0008410</t>
        </is>
      </c>
      <c r="F19800" s="139" t="inlineStr">
        <is>
          <t>FDRL0001752</t>
        </is>
      </c>
      <c r="G19800" s="139" t="inlineStr">
        <is>
          <t>KARB0000191</t>
        </is>
      </c>
      <c r="H19800" s="139" t="inlineStr">
        <is>
          <t>SBIN0031658</t>
        </is>
      </c>
      <c r="I19800" s="139" t="inlineStr">
        <is>
          <t>SYNB0000423</t>
        </is>
      </c>
    </row>
    <row r="19801" ht="14.4" customHeight="1">
      <c r="E19801" s="139" t="inlineStr">
        <is>
          <t>BKID0008409</t>
        </is>
      </c>
      <c r="F19801" s="139" t="inlineStr">
        <is>
          <t>FDRL0001751</t>
        </is>
      </c>
      <c r="G19801" s="139" t="inlineStr">
        <is>
          <t>KARB0000190</t>
        </is>
      </c>
      <c r="H19801" s="139" t="inlineStr">
        <is>
          <t>SBIN0031657</t>
        </is>
      </c>
      <c r="I19801" s="139" t="inlineStr">
        <is>
          <t>SYNB0000421</t>
        </is>
      </c>
    </row>
    <row r="19802" ht="14.4" customHeight="1">
      <c r="E19802" s="139" t="inlineStr">
        <is>
          <t>BKID0008408</t>
        </is>
      </c>
      <c r="F19802" s="139" t="inlineStr">
        <is>
          <t>FDRL0001750</t>
        </is>
      </c>
      <c r="G19802" s="139" t="inlineStr">
        <is>
          <t>KARB0000189</t>
        </is>
      </c>
      <c r="H19802" s="139" t="inlineStr">
        <is>
          <t>SBIN0031656</t>
        </is>
      </c>
      <c r="I19802" s="139" t="inlineStr">
        <is>
          <t>SYNB0000420</t>
        </is>
      </c>
    </row>
    <row r="19803" ht="14.4" customHeight="1">
      <c r="E19803" s="139" t="inlineStr">
        <is>
          <t>BKID0008407</t>
        </is>
      </c>
      <c r="F19803" s="139" t="inlineStr">
        <is>
          <t>FDRL0001749</t>
        </is>
      </c>
      <c r="G19803" s="139" t="inlineStr">
        <is>
          <t>KARB0000188</t>
        </is>
      </c>
      <c r="H19803" s="139" t="inlineStr">
        <is>
          <t>SBIN0031655</t>
        </is>
      </c>
      <c r="I19803" s="139" t="inlineStr">
        <is>
          <t>SYNB0000419</t>
        </is>
      </c>
    </row>
    <row r="19804" ht="14.4" customHeight="1">
      <c r="E19804" s="139" t="inlineStr">
        <is>
          <t>BKID0008406</t>
        </is>
      </c>
      <c r="F19804" s="139" t="inlineStr">
        <is>
          <t>FDRL0001748</t>
        </is>
      </c>
      <c r="G19804" s="139" t="inlineStr">
        <is>
          <t>KARB0000187</t>
        </is>
      </c>
      <c r="H19804" s="139" t="inlineStr">
        <is>
          <t>SBIN0031654</t>
        </is>
      </c>
      <c r="I19804" s="139" t="inlineStr">
        <is>
          <t>SYNB0000418</t>
        </is>
      </c>
    </row>
    <row r="19805" ht="14.4" customHeight="1">
      <c r="E19805" s="139" t="inlineStr">
        <is>
          <t>BKID0008405</t>
        </is>
      </c>
      <c r="F19805" s="139" t="inlineStr">
        <is>
          <t>FDRL0001747</t>
        </is>
      </c>
      <c r="G19805" s="139" t="inlineStr">
        <is>
          <t>KARB0000186</t>
        </is>
      </c>
      <c r="H19805" s="139" t="inlineStr">
        <is>
          <t>SBIN0031653</t>
        </is>
      </c>
      <c r="I19805" s="139" t="inlineStr">
        <is>
          <t>SYNB0000416</t>
        </is>
      </c>
    </row>
    <row r="19806" ht="14.4" customHeight="1">
      <c r="E19806" s="139" t="inlineStr">
        <is>
          <t>BKID0008404</t>
        </is>
      </c>
      <c r="F19806" s="139" t="inlineStr">
        <is>
          <t>FDRL0001746</t>
        </is>
      </c>
      <c r="G19806" s="139" t="inlineStr">
        <is>
          <t>KARB0000185</t>
        </is>
      </c>
      <c r="H19806" s="139" t="inlineStr">
        <is>
          <t>SBIN0031652</t>
        </is>
      </c>
      <c r="I19806" s="139" t="inlineStr">
        <is>
          <t>SYNB0000415</t>
        </is>
      </c>
    </row>
    <row r="19807" ht="14.4" customHeight="1">
      <c r="E19807" s="139" t="inlineStr">
        <is>
          <t>BKID0008403</t>
        </is>
      </c>
      <c r="F19807" s="139" t="inlineStr">
        <is>
          <t>FDRL0001745</t>
        </is>
      </c>
      <c r="G19807" s="139" t="inlineStr">
        <is>
          <t>KARB0000184</t>
        </is>
      </c>
      <c r="H19807" s="139" t="inlineStr">
        <is>
          <t>SBIN0031651</t>
        </is>
      </c>
      <c r="I19807" s="139" t="inlineStr">
        <is>
          <t>SYNB0000414</t>
        </is>
      </c>
    </row>
    <row r="19808" ht="14.4" customHeight="1">
      <c r="E19808" s="139" t="inlineStr">
        <is>
          <t>BKID0008402</t>
        </is>
      </c>
      <c r="F19808" s="139" t="inlineStr">
        <is>
          <t>FDRL0001744</t>
        </is>
      </c>
      <c r="G19808" s="139" t="inlineStr">
        <is>
          <t>KARB0000183</t>
        </is>
      </c>
      <c r="H19808" s="139" t="inlineStr">
        <is>
          <t>SBIN0031649</t>
        </is>
      </c>
      <c r="I19808" s="139" t="inlineStr">
        <is>
          <t>SYNB0000413</t>
        </is>
      </c>
    </row>
    <row r="19809" ht="14.4" customHeight="1">
      <c r="E19809" s="139" t="inlineStr">
        <is>
          <t>BKID0008401</t>
        </is>
      </c>
      <c r="F19809" s="139" t="inlineStr">
        <is>
          <t>FDRL0001743</t>
        </is>
      </c>
      <c r="G19809" s="139" t="inlineStr">
        <is>
          <t>KARB0000182</t>
        </is>
      </c>
      <c r="H19809" s="139" t="inlineStr">
        <is>
          <t>SBIN0031642</t>
        </is>
      </c>
      <c r="I19809" s="139" t="inlineStr">
        <is>
          <t>SYNB0000412</t>
        </is>
      </c>
    </row>
    <row r="19810" ht="14.4" customHeight="1">
      <c r="E19810" s="139" t="inlineStr">
        <is>
          <t>BKID0008400</t>
        </is>
      </c>
      <c r="F19810" s="139" t="inlineStr">
        <is>
          <t>FDRL0001742</t>
        </is>
      </c>
      <c r="G19810" s="139" t="inlineStr">
        <is>
          <t>KARB0000181</t>
        </is>
      </c>
      <c r="H19810" s="139" t="inlineStr">
        <is>
          <t>SBIN0031641</t>
        </is>
      </c>
      <c r="I19810" s="139" t="inlineStr">
        <is>
          <t>SYNB0000411</t>
        </is>
      </c>
    </row>
    <row r="19811" ht="14.4" customHeight="1">
      <c r="E19811" s="139" t="inlineStr">
        <is>
          <t>BKID0008390</t>
        </is>
      </c>
      <c r="F19811" s="139" t="inlineStr">
        <is>
          <t>FDRL0001741</t>
        </is>
      </c>
      <c r="G19811" s="139" t="inlineStr">
        <is>
          <t>KARB0000180</t>
        </is>
      </c>
      <c r="H19811" s="139" t="inlineStr">
        <is>
          <t>SBIN0031640</t>
        </is>
      </c>
      <c r="I19811" s="139" t="inlineStr">
        <is>
          <t>SYNB0000410</t>
        </is>
      </c>
    </row>
    <row r="19812" ht="14.4" customHeight="1">
      <c r="E19812" s="139" t="inlineStr">
        <is>
          <t>BKID0008388</t>
        </is>
      </c>
      <c r="F19812" s="139" t="inlineStr">
        <is>
          <t>FDRL0001740</t>
        </is>
      </c>
      <c r="G19812" s="139" t="inlineStr">
        <is>
          <t>KARB0000179</t>
        </is>
      </c>
      <c r="H19812" s="139" t="inlineStr">
        <is>
          <t>SBIN0031639</t>
        </is>
      </c>
      <c r="I19812" s="139" t="inlineStr">
        <is>
          <t>SYNB0000409</t>
        </is>
      </c>
    </row>
    <row r="19813" ht="14.4" customHeight="1">
      <c r="E19813" s="139" t="inlineStr">
        <is>
          <t>BKID0008387</t>
        </is>
      </c>
      <c r="F19813" s="139" t="inlineStr">
        <is>
          <t>FDRL0001739</t>
        </is>
      </c>
      <c r="G19813" s="139" t="inlineStr">
        <is>
          <t>KARB0000178</t>
        </is>
      </c>
      <c r="H19813" s="139" t="inlineStr">
        <is>
          <t>SBIN0031638</t>
        </is>
      </c>
      <c r="I19813" s="139" t="inlineStr">
        <is>
          <t>SYNB0000408</t>
        </is>
      </c>
    </row>
    <row r="19814" ht="14.4" customHeight="1">
      <c r="E19814" s="139" t="inlineStr">
        <is>
          <t>BKID0008386</t>
        </is>
      </c>
      <c r="F19814" s="139" t="inlineStr">
        <is>
          <t>FDRL0001738</t>
        </is>
      </c>
      <c r="G19814" s="139" t="inlineStr">
        <is>
          <t>KARB0000177</t>
        </is>
      </c>
      <c r="H19814" s="139" t="inlineStr">
        <is>
          <t>SBIN0031637</t>
        </is>
      </c>
      <c r="I19814" s="139" t="inlineStr">
        <is>
          <t>SYNB0000407</t>
        </is>
      </c>
    </row>
    <row r="19815" ht="14.4" customHeight="1">
      <c r="E19815" s="139" t="inlineStr">
        <is>
          <t>BKID0008385</t>
        </is>
      </c>
      <c r="F19815" s="139" t="inlineStr">
        <is>
          <t>FDRL0001737</t>
        </is>
      </c>
      <c r="G19815" s="139" t="inlineStr">
        <is>
          <t>KARB0000176</t>
        </is>
      </c>
      <c r="H19815" s="139" t="inlineStr">
        <is>
          <t>SBIN0031636</t>
        </is>
      </c>
      <c r="I19815" s="139" t="inlineStr">
        <is>
          <t>SYNB0000406</t>
        </is>
      </c>
    </row>
    <row r="19816" ht="14.4" customHeight="1">
      <c r="E19816" s="139" t="inlineStr">
        <is>
          <t>BKID0008384</t>
        </is>
      </c>
      <c r="F19816" s="139" t="inlineStr">
        <is>
          <t>FDRL0001736</t>
        </is>
      </c>
      <c r="G19816" s="139" t="inlineStr">
        <is>
          <t>KARB0000175</t>
        </is>
      </c>
      <c r="H19816" s="139" t="inlineStr">
        <is>
          <t>SBIN0031635</t>
        </is>
      </c>
      <c r="I19816" s="139" t="inlineStr">
        <is>
          <t>SYNB0000405</t>
        </is>
      </c>
    </row>
    <row r="19817" ht="14.4" customHeight="1">
      <c r="E19817" s="139" t="inlineStr">
        <is>
          <t>BKID0008382</t>
        </is>
      </c>
      <c r="F19817" s="139" t="inlineStr">
        <is>
          <t>FDRL0001735</t>
        </is>
      </c>
      <c r="G19817" s="139" t="inlineStr">
        <is>
          <t>KARB0000174</t>
        </is>
      </c>
      <c r="H19817" s="139" t="inlineStr">
        <is>
          <t>SBIN0031634</t>
        </is>
      </c>
      <c r="I19817" s="139" t="inlineStr">
        <is>
          <t>SYNB0000404</t>
        </is>
      </c>
    </row>
    <row r="19818" ht="14.4" customHeight="1">
      <c r="E19818" s="139" t="inlineStr">
        <is>
          <t>BKID0008381</t>
        </is>
      </c>
      <c r="F19818" s="139" t="inlineStr">
        <is>
          <t>FDRL0001734</t>
        </is>
      </c>
      <c r="G19818" s="139" t="inlineStr">
        <is>
          <t>KARB0000173</t>
        </is>
      </c>
      <c r="H19818" s="139" t="inlineStr">
        <is>
          <t>SBIN0031633</t>
        </is>
      </c>
      <c r="I19818" s="139" t="inlineStr">
        <is>
          <t>SYNB0000403</t>
        </is>
      </c>
    </row>
    <row r="19819" ht="14.4" customHeight="1">
      <c r="E19819" s="139" t="inlineStr">
        <is>
          <t>BKID0008380</t>
        </is>
      </c>
      <c r="F19819" s="139" t="inlineStr">
        <is>
          <t>FDRL0001733</t>
        </is>
      </c>
      <c r="G19819" s="139" t="inlineStr">
        <is>
          <t>KARB0000172</t>
        </is>
      </c>
      <c r="H19819" s="139" t="inlineStr">
        <is>
          <t>SBIN0031632</t>
        </is>
      </c>
      <c r="I19819" s="139" t="inlineStr">
        <is>
          <t>SYNB0000402</t>
        </is>
      </c>
    </row>
    <row r="19820" ht="14.4" customHeight="1">
      <c r="E19820" s="139" t="inlineStr">
        <is>
          <t>BKID0008379</t>
        </is>
      </c>
      <c r="F19820" s="139" t="inlineStr">
        <is>
          <t>FDRL0001732</t>
        </is>
      </c>
      <c r="G19820" s="139" t="inlineStr">
        <is>
          <t>KARB0000171</t>
        </is>
      </c>
      <c r="H19820" s="139" t="inlineStr">
        <is>
          <t>SBIN0031631</t>
        </is>
      </c>
      <c r="I19820" s="139" t="inlineStr">
        <is>
          <t>SYNB0000400</t>
        </is>
      </c>
    </row>
    <row r="19821" ht="14.4" customHeight="1">
      <c r="E19821" s="139" t="inlineStr">
        <is>
          <t>BKID0008378</t>
        </is>
      </c>
      <c r="F19821" s="139" t="inlineStr">
        <is>
          <t>FDRL0001731</t>
        </is>
      </c>
      <c r="G19821" s="139" t="inlineStr">
        <is>
          <t>KARB0000170</t>
        </is>
      </c>
      <c r="H19821" s="139" t="inlineStr">
        <is>
          <t>SBIN0031630</t>
        </is>
      </c>
      <c r="I19821" s="139" t="inlineStr">
        <is>
          <t>SYNB0000392</t>
        </is>
      </c>
    </row>
    <row r="19822" ht="14.4" customHeight="1">
      <c r="E19822" s="139" t="inlineStr">
        <is>
          <t>BKID0008377</t>
        </is>
      </c>
      <c r="F19822" s="139" t="inlineStr">
        <is>
          <t>FDRL0001730</t>
        </is>
      </c>
      <c r="G19822" s="139" t="inlineStr">
        <is>
          <t>KARB0000169</t>
        </is>
      </c>
      <c r="H19822" s="139" t="inlineStr">
        <is>
          <t>SBIN0031629</t>
        </is>
      </c>
      <c r="I19822" s="139" t="inlineStr">
        <is>
          <t>SYNB0000376</t>
        </is>
      </c>
    </row>
    <row r="19823" ht="14.4" customHeight="1">
      <c r="E19823" s="139" t="inlineStr">
        <is>
          <t>BKID0008373</t>
        </is>
      </c>
      <c r="F19823" s="139" t="inlineStr">
        <is>
          <t>FDRL0001729</t>
        </is>
      </c>
      <c r="G19823" s="139" t="inlineStr">
        <is>
          <t>KARB0000168</t>
        </is>
      </c>
      <c r="H19823" s="139" t="inlineStr">
        <is>
          <t>SBIN0031628</t>
        </is>
      </c>
      <c r="I19823" s="139" t="inlineStr">
        <is>
          <t>SYNB0000375</t>
        </is>
      </c>
    </row>
    <row r="19824" ht="14.4" customHeight="1">
      <c r="E19824" s="139" t="inlineStr">
        <is>
          <t>BKID0008372</t>
        </is>
      </c>
      <c r="F19824" s="139" t="inlineStr">
        <is>
          <t>FDRL0001728</t>
        </is>
      </c>
      <c r="G19824" s="139" t="inlineStr">
        <is>
          <t>KARB0000167</t>
        </is>
      </c>
      <c r="H19824" s="139" t="inlineStr">
        <is>
          <t>SBIN0031627</t>
        </is>
      </c>
      <c r="I19824" s="139" t="inlineStr">
        <is>
          <t>SYNB0000373</t>
        </is>
      </c>
    </row>
    <row r="19825" ht="14.4" customHeight="1">
      <c r="E19825" s="139" t="inlineStr">
        <is>
          <t>BKID0008371</t>
        </is>
      </c>
      <c r="F19825" s="139" t="inlineStr">
        <is>
          <t>FDRL0001727</t>
        </is>
      </c>
      <c r="G19825" s="139" t="inlineStr">
        <is>
          <t>KARB0000166</t>
        </is>
      </c>
      <c r="H19825" s="139" t="inlineStr">
        <is>
          <t>SBIN0031626</t>
        </is>
      </c>
      <c r="I19825" s="139" t="inlineStr">
        <is>
          <t>SYNB0000372</t>
        </is>
      </c>
    </row>
    <row r="19826" ht="14.4" customHeight="1">
      <c r="E19826" s="139" t="inlineStr">
        <is>
          <t>BKID0008370</t>
        </is>
      </c>
      <c r="F19826" s="139" t="inlineStr">
        <is>
          <t>FDRL0001726</t>
        </is>
      </c>
      <c r="G19826" s="139" t="inlineStr">
        <is>
          <t>KARB0000165</t>
        </is>
      </c>
      <c r="H19826" s="139" t="inlineStr">
        <is>
          <t>SBIN0031625</t>
        </is>
      </c>
      <c r="I19826" s="139" t="inlineStr">
        <is>
          <t>SYNB0000371</t>
        </is>
      </c>
    </row>
    <row r="19827" ht="14.4" customHeight="1">
      <c r="E19827" s="139" t="inlineStr">
        <is>
          <t>BKID0008369</t>
        </is>
      </c>
      <c r="F19827" s="139" t="inlineStr">
        <is>
          <t>FDRL0001725</t>
        </is>
      </c>
      <c r="G19827" s="139" t="inlineStr">
        <is>
          <t>KARB0000164</t>
        </is>
      </c>
      <c r="H19827" s="139" t="inlineStr">
        <is>
          <t>SBIN0031624</t>
        </is>
      </c>
      <c r="I19827" s="139" t="inlineStr">
        <is>
          <t>SYNB0000368</t>
        </is>
      </c>
    </row>
    <row r="19828" ht="14.4" customHeight="1">
      <c r="E19828" s="139" t="inlineStr">
        <is>
          <t>BKID0008368</t>
        </is>
      </c>
      <c r="F19828" s="139" t="inlineStr">
        <is>
          <t>FDRL0001724</t>
        </is>
      </c>
      <c r="G19828" s="139" t="inlineStr">
        <is>
          <t>KARB0000163</t>
        </is>
      </c>
      <c r="H19828" s="139" t="inlineStr">
        <is>
          <t>SBIN0031623</t>
        </is>
      </c>
      <c r="I19828" s="139" t="inlineStr">
        <is>
          <t>SYNB0000367</t>
        </is>
      </c>
    </row>
    <row r="19829" ht="14.4" customHeight="1">
      <c r="E19829" s="139" t="inlineStr">
        <is>
          <t>BKID0008367</t>
        </is>
      </c>
      <c r="F19829" s="139" t="inlineStr">
        <is>
          <t>FDRL0001723</t>
        </is>
      </c>
      <c r="G19829" s="139" t="inlineStr">
        <is>
          <t>KARB0000162</t>
        </is>
      </c>
      <c r="H19829" s="139" t="inlineStr">
        <is>
          <t>SBIN0031622</t>
        </is>
      </c>
      <c r="I19829" s="139" t="inlineStr">
        <is>
          <t>SYNB0000363</t>
        </is>
      </c>
    </row>
    <row r="19830" ht="14.4" customHeight="1">
      <c r="E19830" s="139" t="inlineStr">
        <is>
          <t>BKID0008366</t>
        </is>
      </c>
      <c r="F19830" s="139" t="inlineStr">
        <is>
          <t>FDRL0001722</t>
        </is>
      </c>
      <c r="G19830" s="139" t="inlineStr">
        <is>
          <t>KARB0000161</t>
        </is>
      </c>
      <c r="H19830" s="139" t="inlineStr">
        <is>
          <t>SBIN0031621</t>
        </is>
      </c>
      <c r="I19830" s="139" t="inlineStr">
        <is>
          <t>SYNB0000362</t>
        </is>
      </c>
    </row>
    <row r="19831" ht="14.4" customHeight="1">
      <c r="E19831" s="139" t="inlineStr">
        <is>
          <t>BKID0008365</t>
        </is>
      </c>
      <c r="F19831" s="139" t="inlineStr">
        <is>
          <t>FDRL0001721</t>
        </is>
      </c>
      <c r="G19831" s="139" t="inlineStr">
        <is>
          <t>KARB0000160</t>
        </is>
      </c>
      <c r="H19831" s="139" t="inlineStr">
        <is>
          <t>SBIN0031620</t>
        </is>
      </c>
      <c r="I19831" s="139" t="inlineStr">
        <is>
          <t>SYNB0000361</t>
        </is>
      </c>
    </row>
    <row r="19832" ht="14.4" customHeight="1">
      <c r="E19832" s="139" t="inlineStr">
        <is>
          <t>BKID0008364</t>
        </is>
      </c>
      <c r="F19832" s="139" t="inlineStr">
        <is>
          <t>FDRL0001720</t>
        </is>
      </c>
      <c r="G19832" s="139" t="inlineStr">
        <is>
          <t>KARB0000159</t>
        </is>
      </c>
      <c r="H19832" s="139" t="inlineStr">
        <is>
          <t>SBIN0031619</t>
        </is>
      </c>
      <c r="I19832" s="139" t="inlineStr">
        <is>
          <t>SYNB0000360</t>
        </is>
      </c>
    </row>
    <row r="19833" ht="14.4" customHeight="1">
      <c r="E19833" s="139" t="inlineStr">
        <is>
          <t>BKID0008363</t>
        </is>
      </c>
      <c r="F19833" s="139" t="inlineStr">
        <is>
          <t>FDRL0001719</t>
        </is>
      </c>
      <c r="G19833" s="139" t="inlineStr">
        <is>
          <t>KARB0000158</t>
        </is>
      </c>
      <c r="H19833" s="139" t="inlineStr">
        <is>
          <t>SBIN0031618</t>
        </is>
      </c>
      <c r="I19833" s="139" t="inlineStr">
        <is>
          <t>SYNB0000359</t>
        </is>
      </c>
    </row>
    <row r="19834" ht="14.4" customHeight="1">
      <c r="E19834" s="139" t="inlineStr">
        <is>
          <t>BKID0008362</t>
        </is>
      </c>
      <c r="F19834" s="139" t="inlineStr">
        <is>
          <t>FDRL0001718</t>
        </is>
      </c>
      <c r="G19834" s="139" t="inlineStr">
        <is>
          <t>KARB0000157</t>
        </is>
      </c>
      <c r="H19834" s="139" t="inlineStr">
        <is>
          <t>SBIN0031617</t>
        </is>
      </c>
      <c r="I19834" s="139" t="inlineStr">
        <is>
          <t>SYNB0000358</t>
        </is>
      </c>
    </row>
    <row r="19835" ht="14.4" customHeight="1">
      <c r="E19835" s="139" t="inlineStr">
        <is>
          <t>BKID0008361</t>
        </is>
      </c>
      <c r="F19835" s="139" t="inlineStr">
        <is>
          <t>FDRL0001717</t>
        </is>
      </c>
      <c r="G19835" s="139" t="inlineStr">
        <is>
          <t>KARB0000156</t>
        </is>
      </c>
      <c r="H19835" s="139" t="inlineStr">
        <is>
          <t>SBIN0031616</t>
        </is>
      </c>
      <c r="I19835" s="139" t="inlineStr">
        <is>
          <t>SYNB0000357</t>
        </is>
      </c>
    </row>
    <row r="19836" ht="14.4" customHeight="1">
      <c r="E19836" s="139" t="inlineStr">
        <is>
          <t>BKID0008360</t>
        </is>
      </c>
      <c r="F19836" s="139" t="inlineStr">
        <is>
          <t>FDRL0001716</t>
        </is>
      </c>
      <c r="G19836" s="139" t="inlineStr">
        <is>
          <t>KARB0000155</t>
        </is>
      </c>
      <c r="H19836" s="139" t="inlineStr">
        <is>
          <t>SBIN0031615</t>
        </is>
      </c>
      <c r="I19836" s="139" t="inlineStr">
        <is>
          <t>SYNB0000356</t>
        </is>
      </c>
    </row>
    <row r="19837" ht="14.4" customHeight="1">
      <c r="E19837" s="139" t="inlineStr">
        <is>
          <t>BKID0008353</t>
        </is>
      </c>
      <c r="F19837" s="139" t="inlineStr">
        <is>
          <t>FDRL0001715</t>
        </is>
      </c>
      <c r="G19837" s="139" t="inlineStr">
        <is>
          <t>KARB0000154</t>
        </is>
      </c>
      <c r="H19837" s="139" t="inlineStr">
        <is>
          <t>SBIN0031614</t>
        </is>
      </c>
      <c r="I19837" s="139" t="inlineStr">
        <is>
          <t>SYNB0000354</t>
        </is>
      </c>
    </row>
    <row r="19838" ht="14.4" customHeight="1">
      <c r="E19838" s="139" t="inlineStr">
        <is>
          <t>BKID0008352</t>
        </is>
      </c>
      <c r="F19838" s="139" t="inlineStr">
        <is>
          <t>FDRL0001714</t>
        </is>
      </c>
      <c r="G19838" s="139" t="inlineStr">
        <is>
          <t>KARB0000153</t>
        </is>
      </c>
      <c r="H19838" s="139" t="inlineStr">
        <is>
          <t>SBIN0031612</t>
        </is>
      </c>
      <c r="I19838" s="139" t="inlineStr">
        <is>
          <t>SYNB0000353</t>
        </is>
      </c>
    </row>
    <row r="19839" ht="14.4" customHeight="1">
      <c r="E19839" s="139" t="inlineStr">
        <is>
          <t>BKID0008351</t>
        </is>
      </c>
      <c r="F19839" s="139" t="inlineStr">
        <is>
          <t>FDRL0001713</t>
        </is>
      </c>
      <c r="G19839" s="139" t="inlineStr">
        <is>
          <t>KARB0000152</t>
        </is>
      </c>
      <c r="H19839" s="139" t="inlineStr">
        <is>
          <t>SBIN0031611</t>
        </is>
      </c>
      <c r="I19839" s="139" t="inlineStr">
        <is>
          <t>SYNB0000352</t>
        </is>
      </c>
    </row>
    <row r="19840" ht="14.4" customHeight="1">
      <c r="E19840" s="139" t="inlineStr">
        <is>
          <t>BKID0008350</t>
        </is>
      </c>
      <c r="F19840" s="139" t="inlineStr">
        <is>
          <t>FDRL0001712</t>
        </is>
      </c>
      <c r="G19840" s="139" t="inlineStr">
        <is>
          <t>KARB0000151</t>
        </is>
      </c>
      <c r="H19840" s="139" t="inlineStr">
        <is>
          <t>SBIN0031610</t>
        </is>
      </c>
      <c r="I19840" s="139" t="inlineStr">
        <is>
          <t>SYNB0000349</t>
        </is>
      </c>
    </row>
    <row r="19841" ht="14.4" customHeight="1">
      <c r="E19841" s="139" t="inlineStr">
        <is>
          <t>BKID0008341</t>
        </is>
      </c>
      <c r="F19841" s="139" t="inlineStr">
        <is>
          <t>FDRL0001711</t>
        </is>
      </c>
      <c r="G19841" s="139" t="inlineStr">
        <is>
          <t>KARB0000150</t>
        </is>
      </c>
      <c r="H19841" s="139" t="inlineStr">
        <is>
          <t>SBIN0031609</t>
        </is>
      </c>
      <c r="I19841" s="139" t="inlineStr">
        <is>
          <t>SYNB0000348</t>
        </is>
      </c>
    </row>
    <row r="19842" ht="14.4" customHeight="1">
      <c r="E19842" s="139" t="inlineStr">
        <is>
          <t>BKID0008340</t>
        </is>
      </c>
      <c r="F19842" s="139" t="inlineStr">
        <is>
          <t>FDRL0001710</t>
        </is>
      </c>
      <c r="G19842" s="139" t="inlineStr">
        <is>
          <t>KARB0000149</t>
        </is>
      </c>
      <c r="H19842" s="139" t="inlineStr">
        <is>
          <t>SBIN0031608</t>
        </is>
      </c>
      <c r="I19842" s="139" t="inlineStr">
        <is>
          <t>SYNB0000346</t>
        </is>
      </c>
    </row>
    <row r="19843" ht="14.4" customHeight="1">
      <c r="E19843" s="139" t="inlineStr">
        <is>
          <t>BKID0008318</t>
        </is>
      </c>
      <c r="F19843" s="139" t="inlineStr">
        <is>
          <t>FDRL0001709</t>
        </is>
      </c>
      <c r="G19843" s="139" t="inlineStr">
        <is>
          <t>KARB0000148</t>
        </is>
      </c>
      <c r="H19843" s="139" t="inlineStr">
        <is>
          <t>SBIN0031607</t>
        </is>
      </c>
      <c r="I19843" s="139" t="inlineStr">
        <is>
          <t>SYNB0000345</t>
        </is>
      </c>
    </row>
    <row r="19844" ht="14.4" customHeight="1">
      <c r="E19844" s="139" t="inlineStr">
        <is>
          <t>BKID0008317</t>
        </is>
      </c>
      <c r="F19844" s="139" t="inlineStr">
        <is>
          <t>FDRL0001708</t>
        </is>
      </c>
      <c r="G19844" s="139" t="inlineStr">
        <is>
          <t>KARB0000147</t>
        </is>
      </c>
      <c r="H19844" s="139" t="inlineStr">
        <is>
          <t>SBIN0031606</t>
        </is>
      </c>
      <c r="I19844" s="139" t="inlineStr">
        <is>
          <t>SYNB0000344</t>
        </is>
      </c>
    </row>
    <row r="19845" ht="14.4" customHeight="1">
      <c r="E19845" s="139" t="inlineStr">
        <is>
          <t>BKID0008316</t>
        </is>
      </c>
      <c r="F19845" s="139" t="inlineStr">
        <is>
          <t>FDRL0001707</t>
        </is>
      </c>
      <c r="G19845" s="139" t="inlineStr">
        <is>
          <t>KARB0000146</t>
        </is>
      </c>
      <c r="H19845" s="139" t="inlineStr">
        <is>
          <t>SBIN0031605</t>
        </is>
      </c>
      <c r="I19845" s="139" t="inlineStr">
        <is>
          <t>SYNB0000343</t>
        </is>
      </c>
    </row>
    <row r="19846" ht="14.4" customHeight="1">
      <c r="E19846" s="139" t="inlineStr">
        <is>
          <t>BKID0008315</t>
        </is>
      </c>
      <c r="F19846" s="139" t="inlineStr">
        <is>
          <t>FDRL0001706</t>
        </is>
      </c>
      <c r="G19846" s="139" t="inlineStr">
        <is>
          <t>KARB0000145</t>
        </is>
      </c>
      <c r="H19846" s="139" t="inlineStr">
        <is>
          <t>SBIN0031604</t>
        </is>
      </c>
      <c r="I19846" s="139" t="inlineStr">
        <is>
          <t>SYNB0000341</t>
        </is>
      </c>
    </row>
    <row r="19847" ht="14.4" customHeight="1">
      <c r="E19847" s="139" t="inlineStr">
        <is>
          <t>BKID0008314</t>
        </is>
      </c>
      <c r="F19847" s="139" t="inlineStr">
        <is>
          <t>FDRL0001705</t>
        </is>
      </c>
      <c r="G19847" s="139" t="inlineStr">
        <is>
          <t>KARB0000144</t>
        </is>
      </c>
      <c r="H19847" s="139" t="inlineStr">
        <is>
          <t>SBIN0031603</t>
        </is>
      </c>
      <c r="I19847" s="139" t="inlineStr">
        <is>
          <t>SYNB0000340</t>
        </is>
      </c>
    </row>
    <row r="19848" ht="14.4" customHeight="1">
      <c r="E19848" s="139" t="inlineStr">
        <is>
          <t>BKID0008313</t>
        </is>
      </c>
      <c r="F19848" s="139" t="inlineStr">
        <is>
          <t>FDRL0001704</t>
        </is>
      </c>
      <c r="G19848" s="139" t="inlineStr">
        <is>
          <t>KARB0000143</t>
        </is>
      </c>
      <c r="H19848" s="139" t="inlineStr">
        <is>
          <t>SBIN0031602</t>
        </is>
      </c>
      <c r="I19848" s="139" t="inlineStr">
        <is>
          <t>SYNB0000339</t>
        </is>
      </c>
    </row>
    <row r="19849" ht="14.4" customHeight="1">
      <c r="E19849" s="139" t="inlineStr">
        <is>
          <t>BKID0008312</t>
        </is>
      </c>
      <c r="F19849" s="139" t="inlineStr">
        <is>
          <t>FDRL0001703</t>
        </is>
      </c>
      <c r="G19849" s="139" t="inlineStr">
        <is>
          <t>KARB0000142</t>
        </is>
      </c>
      <c r="H19849" s="139" t="inlineStr">
        <is>
          <t>SBIN0031601</t>
        </is>
      </c>
      <c r="I19849" s="139" t="inlineStr">
        <is>
          <t>SYNB0000338</t>
        </is>
      </c>
    </row>
    <row r="19850" ht="14.4" customHeight="1">
      <c r="E19850" s="139" t="inlineStr">
        <is>
          <t>BKID0008311</t>
        </is>
      </c>
      <c r="F19850" s="139" t="inlineStr">
        <is>
          <t>FDRL0001702</t>
        </is>
      </c>
      <c r="G19850" s="139" t="inlineStr">
        <is>
          <t>KARB0000141</t>
        </is>
      </c>
      <c r="H19850" s="139" t="inlineStr">
        <is>
          <t>SBIN0031600</t>
        </is>
      </c>
      <c r="I19850" s="139" t="inlineStr">
        <is>
          <t>SYNB0000336</t>
        </is>
      </c>
    </row>
    <row r="19851" ht="14.4" customHeight="1">
      <c r="E19851" s="139" t="inlineStr">
        <is>
          <t>BKID0008310</t>
        </is>
      </c>
      <c r="F19851" s="139" t="inlineStr">
        <is>
          <t>FDRL0001701</t>
        </is>
      </c>
      <c r="G19851" s="139" t="inlineStr">
        <is>
          <t>KARB0000140</t>
        </is>
      </c>
      <c r="H19851" s="139" t="inlineStr">
        <is>
          <t>SBIN0031599</t>
        </is>
      </c>
      <c r="I19851" s="139" t="inlineStr">
        <is>
          <t>SYNB0000335</t>
        </is>
      </c>
    </row>
    <row r="19852" ht="14.4" customHeight="1">
      <c r="E19852" s="139" t="inlineStr">
        <is>
          <t>BKID0008309</t>
        </is>
      </c>
      <c r="F19852" s="139" t="inlineStr">
        <is>
          <t>FDRL0001700</t>
        </is>
      </c>
      <c r="G19852" s="139" t="inlineStr">
        <is>
          <t>KARB0000139</t>
        </is>
      </c>
      <c r="H19852" s="139" t="inlineStr">
        <is>
          <t>SBIN0031598</t>
        </is>
      </c>
      <c r="I19852" s="139" t="inlineStr">
        <is>
          <t>SYNB0000334</t>
        </is>
      </c>
    </row>
    <row r="19853" ht="14.4" customHeight="1">
      <c r="E19853" s="139" t="inlineStr">
        <is>
          <t>BKID0008308</t>
        </is>
      </c>
      <c r="F19853" s="139" t="inlineStr">
        <is>
          <t>FDRL0001699</t>
        </is>
      </c>
      <c r="G19853" s="139" t="inlineStr">
        <is>
          <t>KARB0000138</t>
        </is>
      </c>
      <c r="H19853" s="139" t="inlineStr">
        <is>
          <t>SBIN0031597</t>
        </is>
      </c>
      <c r="I19853" s="139" t="inlineStr">
        <is>
          <t>SYNB0000332</t>
        </is>
      </c>
    </row>
    <row r="19854" ht="14.4" customHeight="1">
      <c r="E19854" s="139" t="inlineStr">
        <is>
          <t>BKID0008307</t>
        </is>
      </c>
      <c r="F19854" s="139" t="inlineStr">
        <is>
          <t>FDRL0001698</t>
        </is>
      </c>
      <c r="G19854" s="139" t="inlineStr">
        <is>
          <t>KARB0000137</t>
        </is>
      </c>
      <c r="H19854" s="139" t="inlineStr">
        <is>
          <t>SBIN0031596</t>
        </is>
      </c>
      <c r="I19854" s="139" t="inlineStr">
        <is>
          <t>SYNB0000331</t>
        </is>
      </c>
    </row>
    <row r="19855" ht="14.4" customHeight="1">
      <c r="E19855" s="139" t="inlineStr">
        <is>
          <t>BKID0008306</t>
        </is>
      </c>
      <c r="F19855" s="139" t="inlineStr">
        <is>
          <t>FDRL0001697</t>
        </is>
      </c>
      <c r="G19855" s="139" t="inlineStr">
        <is>
          <t>KARB0000136</t>
        </is>
      </c>
      <c r="H19855" s="139" t="inlineStr">
        <is>
          <t>SBIN0031595</t>
        </is>
      </c>
      <c r="I19855" s="139" t="inlineStr">
        <is>
          <t>SYNB0000330</t>
        </is>
      </c>
    </row>
    <row r="19856" ht="14.4" customHeight="1">
      <c r="E19856" s="139" t="inlineStr">
        <is>
          <t>BKID0008305</t>
        </is>
      </c>
      <c r="F19856" s="139" t="inlineStr">
        <is>
          <t>FDRL0001696</t>
        </is>
      </c>
      <c r="G19856" s="139" t="inlineStr">
        <is>
          <t>KARB0000135</t>
        </is>
      </c>
      <c r="H19856" s="139" t="inlineStr">
        <is>
          <t>SBIN0031594</t>
        </is>
      </c>
      <c r="I19856" s="139" t="inlineStr">
        <is>
          <t>SYNB0000329</t>
        </is>
      </c>
    </row>
    <row r="19857" ht="14.4" customHeight="1">
      <c r="E19857" s="139" t="inlineStr">
        <is>
          <t>BKID0008301</t>
        </is>
      </c>
      <c r="F19857" s="139" t="inlineStr">
        <is>
          <t>FDRL0001695</t>
        </is>
      </c>
      <c r="G19857" s="139" t="inlineStr">
        <is>
          <t>KARB0000134</t>
        </is>
      </c>
      <c r="H19857" s="139" t="inlineStr">
        <is>
          <t>SBIN0031593</t>
        </is>
      </c>
      <c r="I19857" s="139" t="inlineStr">
        <is>
          <t>SYNB0000328</t>
        </is>
      </c>
    </row>
    <row r="19858" ht="14.4" customHeight="1">
      <c r="E19858" s="139" t="inlineStr">
        <is>
          <t>BKID0008300</t>
        </is>
      </c>
      <c r="F19858" s="139" t="inlineStr">
        <is>
          <t>FDRL0001694</t>
        </is>
      </c>
      <c r="G19858" s="139" t="inlineStr">
        <is>
          <t>KARB0000133</t>
        </is>
      </c>
      <c r="H19858" s="139" t="inlineStr">
        <is>
          <t>SBIN0031592</t>
        </is>
      </c>
      <c r="I19858" s="139" t="inlineStr">
        <is>
          <t>SYNB0000327</t>
        </is>
      </c>
    </row>
    <row r="19859" ht="14.4" customHeight="1">
      <c r="E19859" s="139" t="inlineStr">
        <is>
          <t>BKID0008299</t>
        </is>
      </c>
      <c r="F19859" s="139" t="inlineStr">
        <is>
          <t>FDRL0001693</t>
        </is>
      </c>
      <c r="G19859" s="139" t="inlineStr">
        <is>
          <t>KARB0000132</t>
        </is>
      </c>
      <c r="H19859" s="139" t="inlineStr">
        <is>
          <t>SBIN0031591</t>
        </is>
      </c>
      <c r="I19859" s="139" t="inlineStr">
        <is>
          <t>SYNB0000326</t>
        </is>
      </c>
    </row>
    <row r="19860" ht="14.4" customHeight="1">
      <c r="E19860" s="139" t="inlineStr">
        <is>
          <t>BKID0008294</t>
        </is>
      </c>
      <c r="F19860" s="139" t="inlineStr">
        <is>
          <t>FDRL0001692</t>
        </is>
      </c>
      <c r="G19860" s="139" t="inlineStr">
        <is>
          <t>KARB0000131</t>
        </is>
      </c>
      <c r="H19860" s="139" t="inlineStr">
        <is>
          <t>SBIN0031590</t>
        </is>
      </c>
      <c r="I19860" s="139" t="inlineStr">
        <is>
          <t>SYNB0000325</t>
        </is>
      </c>
    </row>
    <row r="19861" ht="14.4" customHeight="1">
      <c r="E19861" s="139" t="inlineStr">
        <is>
          <t>BKID0008293</t>
        </is>
      </c>
      <c r="F19861" s="139" t="inlineStr">
        <is>
          <t>FDRL0001691</t>
        </is>
      </c>
      <c r="G19861" s="139" t="inlineStr">
        <is>
          <t>KARB0000130</t>
        </is>
      </c>
      <c r="H19861" s="139" t="inlineStr">
        <is>
          <t>SBIN0031589</t>
        </is>
      </c>
      <c r="I19861" s="139" t="inlineStr">
        <is>
          <t>SYNB0000324</t>
        </is>
      </c>
    </row>
    <row r="19862" ht="14.4" customHeight="1">
      <c r="E19862" s="139" t="inlineStr">
        <is>
          <t>BKID0008292</t>
        </is>
      </c>
      <c r="F19862" s="139" t="inlineStr">
        <is>
          <t>FDRL0001690</t>
        </is>
      </c>
      <c r="G19862" s="139" t="inlineStr">
        <is>
          <t>KARB0000129</t>
        </is>
      </c>
      <c r="H19862" s="139" t="inlineStr">
        <is>
          <t>SBIN0031588</t>
        </is>
      </c>
      <c r="I19862" s="139" t="inlineStr">
        <is>
          <t>SYNB0000323</t>
        </is>
      </c>
    </row>
    <row r="19863" ht="14.4" customHeight="1">
      <c r="E19863" s="139" t="inlineStr">
        <is>
          <t>BKID0008291</t>
        </is>
      </c>
      <c r="F19863" s="139" t="inlineStr">
        <is>
          <t>FDRL0001689</t>
        </is>
      </c>
      <c r="G19863" s="139" t="inlineStr">
        <is>
          <t>KARB0000128</t>
        </is>
      </c>
      <c r="H19863" s="139" t="inlineStr">
        <is>
          <t>SBIN0031587</t>
        </is>
      </c>
      <c r="I19863" s="139" t="inlineStr">
        <is>
          <t>SYNB0000322</t>
        </is>
      </c>
    </row>
    <row r="19864" ht="14.4" customHeight="1">
      <c r="E19864" s="139" t="inlineStr">
        <is>
          <t>BKID0008290</t>
        </is>
      </c>
      <c r="F19864" s="139" t="inlineStr">
        <is>
          <t>FDRL0001688</t>
        </is>
      </c>
      <c r="G19864" s="139" t="inlineStr">
        <is>
          <t>KARB0000127</t>
        </is>
      </c>
      <c r="H19864" s="139" t="inlineStr">
        <is>
          <t>SBIN0031586</t>
        </is>
      </c>
      <c r="I19864" s="139" t="inlineStr">
        <is>
          <t>SYNB0000321</t>
        </is>
      </c>
    </row>
    <row r="19865" ht="14.4" customHeight="1">
      <c r="E19865" s="139" t="inlineStr">
        <is>
          <t>BKID0008281</t>
        </is>
      </c>
      <c r="F19865" s="139" t="inlineStr">
        <is>
          <t>FDRL0001687</t>
        </is>
      </c>
      <c r="G19865" s="139" t="inlineStr">
        <is>
          <t>KARB0000126</t>
        </is>
      </c>
      <c r="H19865" s="139" t="inlineStr">
        <is>
          <t>SBIN0031584</t>
        </is>
      </c>
      <c r="I19865" s="139" t="inlineStr">
        <is>
          <t>SYNB0000320</t>
        </is>
      </c>
    </row>
    <row r="19866" ht="14.4" customHeight="1">
      <c r="E19866" s="139" t="inlineStr">
        <is>
          <t>BKID0008280</t>
        </is>
      </c>
      <c r="F19866" s="139" t="inlineStr">
        <is>
          <t>FDRL0001686</t>
        </is>
      </c>
      <c r="G19866" s="139" t="inlineStr">
        <is>
          <t>KARB0000125</t>
        </is>
      </c>
      <c r="H19866" s="139" t="inlineStr">
        <is>
          <t>SBIN0031583</t>
        </is>
      </c>
      <c r="I19866" s="139" t="inlineStr">
        <is>
          <t>SYNB0000319</t>
        </is>
      </c>
    </row>
    <row r="19867" ht="14.4" customHeight="1">
      <c r="E19867" s="139" t="inlineStr">
        <is>
          <t>BKID0008276</t>
        </is>
      </c>
      <c r="F19867" s="139" t="inlineStr">
        <is>
          <t>FDRL0001685</t>
        </is>
      </c>
      <c r="G19867" s="139" t="inlineStr">
        <is>
          <t>KARB0000124</t>
        </is>
      </c>
      <c r="H19867" s="139" t="inlineStr">
        <is>
          <t>SBIN0031582</t>
        </is>
      </c>
      <c r="I19867" s="139" t="inlineStr">
        <is>
          <t>SYNB0000318</t>
        </is>
      </c>
    </row>
    <row r="19868" ht="14.4" customHeight="1">
      <c r="E19868" s="139" t="inlineStr">
        <is>
          <t>BKID0008275</t>
        </is>
      </c>
      <c r="F19868" s="139" t="inlineStr">
        <is>
          <t>FDRL0001684</t>
        </is>
      </c>
      <c r="G19868" s="139" t="inlineStr">
        <is>
          <t>KARB0000123</t>
        </is>
      </c>
      <c r="H19868" s="139" t="inlineStr">
        <is>
          <t>SBIN0031581</t>
        </is>
      </c>
      <c r="I19868" s="139" t="inlineStr">
        <is>
          <t>SYNB0000317</t>
        </is>
      </c>
    </row>
    <row r="19869" ht="14.4" customHeight="1">
      <c r="E19869" s="139" t="inlineStr">
        <is>
          <t>BKID0008274</t>
        </is>
      </c>
      <c r="F19869" s="139" t="inlineStr">
        <is>
          <t>FDRL0001683</t>
        </is>
      </c>
      <c r="G19869" s="139" t="inlineStr">
        <is>
          <t>KARB0000122</t>
        </is>
      </c>
      <c r="H19869" s="139" t="inlineStr">
        <is>
          <t>SBIN0031580</t>
        </is>
      </c>
      <c r="I19869" s="139" t="inlineStr">
        <is>
          <t>SYNB0000316</t>
        </is>
      </c>
    </row>
    <row r="19870" ht="14.4" customHeight="1">
      <c r="E19870" s="139" t="inlineStr">
        <is>
          <t>BKID0008273</t>
        </is>
      </c>
      <c r="F19870" s="139" t="inlineStr">
        <is>
          <t>FDRL0001682</t>
        </is>
      </c>
      <c r="G19870" s="139" t="inlineStr">
        <is>
          <t>KARB0000121</t>
        </is>
      </c>
      <c r="H19870" s="139" t="inlineStr">
        <is>
          <t>SBIN0031579</t>
        </is>
      </c>
      <c r="I19870" s="139" t="inlineStr">
        <is>
          <t>SYNB0000314</t>
        </is>
      </c>
    </row>
    <row r="19871" ht="14.4" customHeight="1">
      <c r="E19871" s="139" t="inlineStr">
        <is>
          <t>BKID0008272</t>
        </is>
      </c>
      <c r="F19871" s="139" t="inlineStr">
        <is>
          <t>FDRL0001681</t>
        </is>
      </c>
      <c r="G19871" s="139" t="inlineStr">
        <is>
          <t>KARB0000120</t>
        </is>
      </c>
      <c r="H19871" s="139" t="inlineStr">
        <is>
          <t>SBIN0031578</t>
        </is>
      </c>
      <c r="I19871" s="139" t="inlineStr">
        <is>
          <t>SYNB0000313</t>
        </is>
      </c>
    </row>
    <row r="19872" ht="14.4" customHeight="1">
      <c r="E19872" s="139" t="inlineStr">
        <is>
          <t>BKID0008271</t>
        </is>
      </c>
      <c r="F19872" s="139" t="inlineStr">
        <is>
          <t>FDRL0001680</t>
        </is>
      </c>
      <c r="G19872" s="139" t="inlineStr">
        <is>
          <t>KARB0000119</t>
        </is>
      </c>
      <c r="H19872" s="139" t="inlineStr">
        <is>
          <t>SBIN0031577</t>
        </is>
      </c>
      <c r="I19872" s="139" t="inlineStr">
        <is>
          <t>SYNB0000312</t>
        </is>
      </c>
    </row>
    <row r="19873" ht="14.4" customHeight="1">
      <c r="E19873" s="139" t="inlineStr">
        <is>
          <t>BKID0008270</t>
        </is>
      </c>
      <c r="F19873" s="139" t="inlineStr">
        <is>
          <t>FDRL0001679</t>
        </is>
      </c>
      <c r="G19873" s="139" t="inlineStr">
        <is>
          <t>KARB0000118</t>
        </is>
      </c>
      <c r="H19873" s="139" t="inlineStr">
        <is>
          <t>SBIN0031576</t>
        </is>
      </c>
      <c r="I19873" s="139" t="inlineStr">
        <is>
          <t>SYNB0000311</t>
        </is>
      </c>
    </row>
    <row r="19874" ht="14.4" customHeight="1">
      <c r="E19874" s="139" t="inlineStr">
        <is>
          <t>BKID0008269</t>
        </is>
      </c>
      <c r="F19874" s="139" t="inlineStr">
        <is>
          <t>FDRL0001678</t>
        </is>
      </c>
      <c r="G19874" s="139" t="inlineStr">
        <is>
          <t>KARB0000117</t>
        </is>
      </c>
      <c r="H19874" s="139" t="inlineStr">
        <is>
          <t>SBIN0031575</t>
        </is>
      </c>
      <c r="I19874" s="139" t="inlineStr">
        <is>
          <t>SYNB0000310</t>
        </is>
      </c>
    </row>
    <row r="19875" ht="14.4" customHeight="1">
      <c r="E19875" s="139" t="inlineStr">
        <is>
          <t>BKID0008268</t>
        </is>
      </c>
      <c r="F19875" s="139" t="inlineStr">
        <is>
          <t>FDRL0001677</t>
        </is>
      </c>
      <c r="G19875" s="139" t="inlineStr">
        <is>
          <t>KARB0000116</t>
        </is>
      </c>
      <c r="H19875" s="139" t="inlineStr">
        <is>
          <t>SBIN0031574</t>
        </is>
      </c>
      <c r="I19875" s="139" t="inlineStr">
        <is>
          <t>SYNB0000309</t>
        </is>
      </c>
    </row>
    <row r="19876" ht="14.4" customHeight="1">
      <c r="E19876" s="139" t="inlineStr">
        <is>
          <t>BKID0008267</t>
        </is>
      </c>
      <c r="F19876" s="139" t="inlineStr">
        <is>
          <t>FDRL0001676</t>
        </is>
      </c>
      <c r="G19876" s="139" t="inlineStr">
        <is>
          <t>KARB0000115</t>
        </is>
      </c>
      <c r="H19876" s="139" t="inlineStr">
        <is>
          <t>SBIN0031573</t>
        </is>
      </c>
      <c r="I19876" s="139" t="inlineStr">
        <is>
          <t>SYNB0000308</t>
        </is>
      </c>
    </row>
    <row r="19877" ht="14.4" customHeight="1">
      <c r="E19877" s="139" t="inlineStr">
        <is>
          <t>BKID0008266</t>
        </is>
      </c>
      <c r="F19877" s="139" t="inlineStr">
        <is>
          <t>FDRL0001675</t>
        </is>
      </c>
      <c r="G19877" s="139" t="inlineStr">
        <is>
          <t>KARB0000114</t>
        </is>
      </c>
      <c r="H19877" s="139" t="inlineStr">
        <is>
          <t>SBIN0031572</t>
        </is>
      </c>
      <c r="I19877" s="139" t="inlineStr">
        <is>
          <t>SYNB0000307</t>
        </is>
      </c>
    </row>
    <row r="19878" ht="14.4" customHeight="1">
      <c r="E19878" s="139" t="inlineStr">
        <is>
          <t>BKID0008265</t>
        </is>
      </c>
      <c r="F19878" s="139" t="inlineStr">
        <is>
          <t>FDRL0001674</t>
        </is>
      </c>
      <c r="G19878" s="139" t="inlineStr">
        <is>
          <t>KARB0000113</t>
        </is>
      </c>
      <c r="H19878" s="139" t="inlineStr">
        <is>
          <t>SBIN0031571</t>
        </is>
      </c>
      <c r="I19878" s="139" t="inlineStr">
        <is>
          <t>SYNB0000306</t>
        </is>
      </c>
    </row>
    <row r="19879" ht="14.4" customHeight="1">
      <c r="E19879" s="139" t="inlineStr">
        <is>
          <t>BKID0008264</t>
        </is>
      </c>
      <c r="F19879" s="139" t="inlineStr">
        <is>
          <t>FDRL0001673</t>
        </is>
      </c>
      <c r="G19879" s="139" t="inlineStr">
        <is>
          <t>KARB0000112</t>
        </is>
      </c>
      <c r="H19879" s="139" t="inlineStr">
        <is>
          <t>SBIN0031570</t>
        </is>
      </c>
      <c r="I19879" s="139" t="inlineStr">
        <is>
          <t>SYNB0000305</t>
        </is>
      </c>
    </row>
    <row r="19880" ht="14.4" customHeight="1">
      <c r="E19880" s="139" t="inlineStr">
        <is>
          <t>BKID0008263</t>
        </is>
      </c>
      <c r="F19880" s="139" t="inlineStr">
        <is>
          <t>FDRL0001672</t>
        </is>
      </c>
      <c r="G19880" s="139" t="inlineStr">
        <is>
          <t>KARB0000111</t>
        </is>
      </c>
      <c r="H19880" s="139" t="inlineStr">
        <is>
          <t>SBIN0031569</t>
        </is>
      </c>
      <c r="I19880" s="139" t="inlineStr">
        <is>
          <t>SYNB0000304</t>
        </is>
      </c>
    </row>
    <row r="19881" ht="14.4" customHeight="1">
      <c r="E19881" s="139" t="inlineStr">
        <is>
          <t>BKID0008262</t>
        </is>
      </c>
      <c r="F19881" s="139" t="inlineStr">
        <is>
          <t>FDRL0001671</t>
        </is>
      </c>
      <c r="G19881" s="139" t="inlineStr">
        <is>
          <t>KARB0000110</t>
        </is>
      </c>
      <c r="H19881" s="139" t="inlineStr">
        <is>
          <t>SBIN0031568</t>
        </is>
      </c>
      <c r="I19881" s="139" t="inlineStr">
        <is>
          <t>SYNB0000303</t>
        </is>
      </c>
    </row>
    <row r="19882" ht="14.4" customHeight="1">
      <c r="E19882" s="139" t="inlineStr">
        <is>
          <t>BKID0008261</t>
        </is>
      </c>
      <c r="F19882" s="139" t="inlineStr">
        <is>
          <t>FDRL0001670</t>
        </is>
      </c>
      <c r="G19882" s="139" t="inlineStr">
        <is>
          <t>KARB0000109</t>
        </is>
      </c>
      <c r="H19882" s="139" t="inlineStr">
        <is>
          <t>SBIN0031567</t>
        </is>
      </c>
      <c r="I19882" s="139" t="inlineStr">
        <is>
          <t>SYNB0000302</t>
        </is>
      </c>
    </row>
    <row r="19883" ht="14.4" customHeight="1">
      <c r="E19883" s="139" t="inlineStr">
        <is>
          <t>BKID0008260</t>
        </is>
      </c>
      <c r="F19883" s="139" t="inlineStr">
        <is>
          <t>FDRL0001669</t>
        </is>
      </c>
      <c r="G19883" s="139" t="inlineStr">
        <is>
          <t>KARB0000108</t>
        </is>
      </c>
      <c r="H19883" s="139" t="inlineStr">
        <is>
          <t>SBIN0031566</t>
        </is>
      </c>
      <c r="I19883" s="139" t="inlineStr">
        <is>
          <t>SYNB0000301</t>
        </is>
      </c>
    </row>
    <row r="19884" ht="14.4" customHeight="1">
      <c r="E19884" s="139" t="inlineStr">
        <is>
          <t>BKID0008259</t>
        </is>
      </c>
      <c r="F19884" s="139" t="inlineStr">
        <is>
          <t>FDRL0001668</t>
        </is>
      </c>
      <c r="G19884" s="139" t="inlineStr">
        <is>
          <t>KARB0000107</t>
        </is>
      </c>
      <c r="H19884" s="139" t="inlineStr">
        <is>
          <t>SBIN0031565</t>
        </is>
      </c>
      <c r="I19884" s="139" t="inlineStr">
        <is>
          <t>SYNB0000300</t>
        </is>
      </c>
    </row>
    <row r="19885" ht="14.4" customHeight="1">
      <c r="E19885" s="139" t="inlineStr">
        <is>
          <t>BKID0008258</t>
        </is>
      </c>
      <c r="F19885" s="139" t="inlineStr">
        <is>
          <t>FDRL0001667</t>
        </is>
      </c>
      <c r="G19885" s="139" t="inlineStr">
        <is>
          <t>KARB0000106</t>
        </is>
      </c>
      <c r="H19885" s="139" t="inlineStr">
        <is>
          <t>SBIN0031564</t>
        </is>
      </c>
      <c r="I19885" s="139" t="inlineStr">
        <is>
          <t>SYNB0000298</t>
        </is>
      </c>
    </row>
    <row r="19886" ht="14.4" customHeight="1">
      <c r="E19886" s="139" t="inlineStr">
        <is>
          <t>BKID0008257</t>
        </is>
      </c>
      <c r="F19886" s="139" t="inlineStr">
        <is>
          <t>FDRL0001666</t>
        </is>
      </c>
      <c r="G19886" s="139" t="inlineStr">
        <is>
          <t>KARB0000105</t>
        </is>
      </c>
      <c r="H19886" s="139" t="inlineStr">
        <is>
          <t>SBIN0031563</t>
        </is>
      </c>
      <c r="I19886" s="139" t="inlineStr">
        <is>
          <t>SYNB0000296</t>
        </is>
      </c>
    </row>
    <row r="19887" ht="14.4" customHeight="1">
      <c r="E19887" s="139" t="inlineStr">
        <is>
          <t>BKID0008256</t>
        </is>
      </c>
      <c r="F19887" s="139" t="inlineStr">
        <is>
          <t>FDRL0001665</t>
        </is>
      </c>
      <c r="G19887" s="139" t="inlineStr">
        <is>
          <t>KARB0000104</t>
        </is>
      </c>
      <c r="H19887" s="139" t="inlineStr">
        <is>
          <t>SBIN0031562</t>
        </is>
      </c>
      <c r="I19887" s="139" t="inlineStr">
        <is>
          <t>SYNB0000295</t>
        </is>
      </c>
    </row>
    <row r="19888" ht="14.4" customHeight="1">
      <c r="E19888" s="139" t="inlineStr">
        <is>
          <t>BKID0008255</t>
        </is>
      </c>
      <c r="F19888" s="139" t="inlineStr">
        <is>
          <t>FDRL0001664</t>
        </is>
      </c>
      <c r="G19888" s="139" t="inlineStr">
        <is>
          <t>KARB0000101</t>
        </is>
      </c>
      <c r="H19888" s="139" t="inlineStr">
        <is>
          <t>SBIN0031561</t>
        </is>
      </c>
      <c r="I19888" s="139" t="inlineStr">
        <is>
          <t>SYNB0000294</t>
        </is>
      </c>
    </row>
    <row r="19889" ht="14.4" customHeight="1">
      <c r="E19889" s="139" t="inlineStr">
        <is>
          <t>BKID0008254</t>
        </is>
      </c>
      <c r="F19889" s="139" t="inlineStr">
        <is>
          <t>FDRL0001663</t>
        </is>
      </c>
      <c r="G19889" s="139" t="inlineStr">
        <is>
          <t>KARB0000100</t>
        </is>
      </c>
      <c r="H19889" s="139" t="inlineStr">
        <is>
          <t>SBIN0031560</t>
        </is>
      </c>
      <c r="I19889" s="139" t="inlineStr">
        <is>
          <t>SYNB0000292</t>
        </is>
      </c>
    </row>
    <row r="19890" ht="14.4" customHeight="1">
      <c r="E19890" s="139" t="inlineStr">
        <is>
          <t>BKID0008253</t>
        </is>
      </c>
      <c r="F19890" s="139" t="inlineStr">
        <is>
          <t>FDRL0001662</t>
        </is>
      </c>
      <c r="G19890" s="139" t="inlineStr">
        <is>
          <t>KARB0000099</t>
        </is>
      </c>
      <c r="H19890" s="139" t="inlineStr">
        <is>
          <t>SBIN0031559</t>
        </is>
      </c>
      <c r="I19890" s="139" t="inlineStr">
        <is>
          <t>SYNB0000291</t>
        </is>
      </c>
    </row>
    <row r="19891" ht="14.4" customHeight="1">
      <c r="E19891" s="139" t="inlineStr">
        <is>
          <t>BKID0008252</t>
        </is>
      </c>
      <c r="F19891" s="139" t="inlineStr">
        <is>
          <t>FDRL0001661</t>
        </is>
      </c>
      <c r="G19891" s="139" t="inlineStr">
        <is>
          <t>KARB0000098</t>
        </is>
      </c>
      <c r="H19891" s="139" t="inlineStr">
        <is>
          <t>SBIN0031558</t>
        </is>
      </c>
      <c r="I19891" s="139" t="inlineStr">
        <is>
          <t>SYNB0000290</t>
        </is>
      </c>
    </row>
    <row r="19892" ht="14.4" customHeight="1">
      <c r="E19892" s="139" t="inlineStr">
        <is>
          <t>BKID0008251</t>
        </is>
      </c>
      <c r="F19892" s="139" t="inlineStr">
        <is>
          <t>FDRL0001660</t>
        </is>
      </c>
      <c r="G19892" s="139" t="inlineStr">
        <is>
          <t>KARB0000097</t>
        </is>
      </c>
      <c r="H19892" s="139" t="inlineStr">
        <is>
          <t>SBIN0031557</t>
        </is>
      </c>
      <c r="I19892" s="139" t="inlineStr">
        <is>
          <t>SYNB0000289</t>
        </is>
      </c>
    </row>
    <row r="19893" ht="14.4" customHeight="1">
      <c r="E19893" s="139" t="inlineStr">
        <is>
          <t>BKID0008250</t>
        </is>
      </c>
      <c r="F19893" s="139" t="inlineStr">
        <is>
          <t>FDRL0001659</t>
        </is>
      </c>
      <c r="G19893" s="139" t="inlineStr">
        <is>
          <t>KARB0000096</t>
        </is>
      </c>
      <c r="H19893" s="139" t="inlineStr">
        <is>
          <t>SBIN0031556</t>
        </is>
      </c>
      <c r="I19893" s="139" t="inlineStr">
        <is>
          <t>SYNB0000287</t>
        </is>
      </c>
    </row>
    <row r="19894" ht="14.4" customHeight="1">
      <c r="E19894" s="139" t="inlineStr">
        <is>
          <t>BKID0008247</t>
        </is>
      </c>
      <c r="F19894" s="139" t="inlineStr">
        <is>
          <t>FDRL0001658</t>
        </is>
      </c>
      <c r="G19894" s="139" t="inlineStr">
        <is>
          <t>KARB0000095</t>
        </is>
      </c>
      <c r="H19894" s="139" t="inlineStr">
        <is>
          <t>SBIN0031555</t>
        </is>
      </c>
      <c r="I19894" s="139" t="inlineStr">
        <is>
          <t>SYNB0000286</t>
        </is>
      </c>
    </row>
    <row r="19895" ht="14.4" customHeight="1">
      <c r="E19895" s="139" t="inlineStr">
        <is>
          <t>BKID0008246</t>
        </is>
      </c>
      <c r="F19895" s="139" t="inlineStr">
        <is>
          <t>FDRL0001657</t>
        </is>
      </c>
      <c r="G19895" s="139" t="inlineStr">
        <is>
          <t>KARB0000094</t>
        </is>
      </c>
      <c r="H19895" s="139" t="inlineStr">
        <is>
          <t>SBIN0031554</t>
        </is>
      </c>
      <c r="I19895" s="139" t="inlineStr">
        <is>
          <t>SYNB0000285</t>
        </is>
      </c>
    </row>
    <row r="19896" ht="14.4" customHeight="1">
      <c r="E19896" s="139" t="inlineStr">
        <is>
          <t>BKID0008245</t>
        </is>
      </c>
      <c r="F19896" s="139" t="inlineStr">
        <is>
          <t>FDRL0001656</t>
        </is>
      </c>
      <c r="G19896" s="139" t="inlineStr">
        <is>
          <t>KARB0000093</t>
        </is>
      </c>
      <c r="H19896" s="139" t="inlineStr">
        <is>
          <t>SBIN0031553</t>
        </is>
      </c>
      <c r="I19896" s="139" t="inlineStr">
        <is>
          <t>SYNB0000284</t>
        </is>
      </c>
    </row>
    <row r="19897" ht="14.4" customHeight="1">
      <c r="E19897" s="139" t="inlineStr">
        <is>
          <t>BKID0008244</t>
        </is>
      </c>
      <c r="F19897" s="139" t="inlineStr">
        <is>
          <t>FDRL0001655</t>
        </is>
      </c>
      <c r="G19897" s="139" t="inlineStr">
        <is>
          <t>KARB0000092</t>
        </is>
      </c>
      <c r="H19897" s="139" t="inlineStr">
        <is>
          <t>SBIN0031552</t>
        </is>
      </c>
      <c r="I19897" s="139" t="inlineStr">
        <is>
          <t>SYNB0000283</t>
        </is>
      </c>
    </row>
    <row r="19898" ht="14.4" customHeight="1">
      <c r="E19898" s="139" t="inlineStr">
        <is>
          <t>BKID0008243</t>
        </is>
      </c>
      <c r="F19898" s="139" t="inlineStr">
        <is>
          <t>FDRL0001654</t>
        </is>
      </c>
      <c r="G19898" s="139" t="inlineStr">
        <is>
          <t>KARB0000091</t>
        </is>
      </c>
      <c r="H19898" s="139" t="inlineStr">
        <is>
          <t>SBIN0031547</t>
        </is>
      </c>
      <c r="I19898" s="139" t="inlineStr">
        <is>
          <t>SYNB0000282</t>
        </is>
      </c>
    </row>
    <row r="19899" ht="14.4" customHeight="1">
      <c r="E19899" s="139" t="inlineStr">
        <is>
          <t>BKID0008242</t>
        </is>
      </c>
      <c r="F19899" s="139" t="inlineStr">
        <is>
          <t>FDRL0001653</t>
        </is>
      </c>
      <c r="G19899" s="139" t="inlineStr">
        <is>
          <t>KARB0000090</t>
        </is>
      </c>
      <c r="H19899" s="139" t="inlineStr">
        <is>
          <t>SBIN0031546</t>
        </is>
      </c>
      <c r="I19899" s="139" t="inlineStr">
        <is>
          <t>SYNB0000281</t>
        </is>
      </c>
    </row>
    <row r="19900" ht="14.4" customHeight="1">
      <c r="E19900" s="139" t="inlineStr">
        <is>
          <t>BKID0008241</t>
        </is>
      </c>
      <c r="F19900" s="139" t="inlineStr">
        <is>
          <t>FDRL0001652</t>
        </is>
      </c>
      <c r="G19900" s="139" t="inlineStr">
        <is>
          <t>KARB0000089</t>
        </is>
      </c>
      <c r="H19900" s="139" t="inlineStr">
        <is>
          <t>SBIN0031545</t>
        </is>
      </c>
      <c r="I19900" s="139" t="inlineStr">
        <is>
          <t>SYNB0000280</t>
        </is>
      </c>
    </row>
    <row r="19901" ht="14.4" customHeight="1">
      <c r="E19901" s="139" t="inlineStr">
        <is>
          <t>BKID0008240</t>
        </is>
      </c>
      <c r="F19901" s="139" t="inlineStr">
        <is>
          <t>FDRL0001651</t>
        </is>
      </c>
      <c r="G19901" s="139" t="inlineStr">
        <is>
          <t>KARB0000088</t>
        </is>
      </c>
      <c r="H19901" s="139" t="inlineStr">
        <is>
          <t>SBIN0031544</t>
        </is>
      </c>
      <c r="I19901" s="139" t="inlineStr">
        <is>
          <t>SYNB0000278</t>
        </is>
      </c>
    </row>
    <row r="19902" ht="14.4" customHeight="1">
      <c r="E19902" s="139" t="inlineStr">
        <is>
          <t>BKID0008239</t>
        </is>
      </c>
      <c r="F19902" s="139" t="inlineStr">
        <is>
          <t>FDRL0001650</t>
        </is>
      </c>
      <c r="G19902" s="139" t="inlineStr">
        <is>
          <t>KARB0000087</t>
        </is>
      </c>
      <c r="H19902" s="139" t="inlineStr">
        <is>
          <t>SBIN0031543</t>
        </is>
      </c>
      <c r="I19902" s="139" t="inlineStr">
        <is>
          <t>SYNB0000277</t>
        </is>
      </c>
    </row>
    <row r="19903" ht="14.4" customHeight="1">
      <c r="E19903" s="139" t="inlineStr">
        <is>
          <t>BKID0008238</t>
        </is>
      </c>
      <c r="F19903" s="139" t="inlineStr">
        <is>
          <t>FDRL0001649</t>
        </is>
      </c>
      <c r="G19903" s="139" t="inlineStr">
        <is>
          <t>KARB0000086</t>
        </is>
      </c>
      <c r="H19903" s="139" t="inlineStr">
        <is>
          <t>SBIN0031542</t>
        </is>
      </c>
      <c r="I19903" s="139" t="inlineStr">
        <is>
          <t>SYNB0000276</t>
        </is>
      </c>
    </row>
    <row r="19904" ht="14.4" customHeight="1">
      <c r="E19904" s="139" t="inlineStr">
        <is>
          <t>BKID0008237</t>
        </is>
      </c>
      <c r="F19904" s="139" t="inlineStr">
        <is>
          <t>FDRL0001648</t>
        </is>
      </c>
      <c r="G19904" s="139" t="inlineStr">
        <is>
          <t>KARB0000085</t>
        </is>
      </c>
      <c r="H19904" s="139" t="inlineStr">
        <is>
          <t>SBIN0031541</t>
        </is>
      </c>
      <c r="I19904" s="139" t="inlineStr">
        <is>
          <t>SYNB0000274</t>
        </is>
      </c>
    </row>
    <row r="19905" ht="14.4" customHeight="1">
      <c r="E19905" s="139" t="inlineStr">
        <is>
          <t>BKID0008236</t>
        </is>
      </c>
      <c r="F19905" s="139" t="inlineStr">
        <is>
          <t>FDRL0001647</t>
        </is>
      </c>
      <c r="G19905" s="139" t="inlineStr">
        <is>
          <t>KARB0000084</t>
        </is>
      </c>
      <c r="H19905" s="139" t="inlineStr">
        <is>
          <t>SBIN0031540</t>
        </is>
      </c>
      <c r="I19905" s="139" t="inlineStr">
        <is>
          <t>SYNB0000273</t>
        </is>
      </c>
    </row>
    <row r="19906" ht="14.4" customHeight="1">
      <c r="E19906" s="139" t="inlineStr">
        <is>
          <t>BKID0008235</t>
        </is>
      </c>
      <c r="F19906" s="139" t="inlineStr">
        <is>
          <t>FDRL0001646</t>
        </is>
      </c>
      <c r="G19906" s="139" t="inlineStr">
        <is>
          <t>KARB0000083</t>
        </is>
      </c>
      <c r="H19906" s="139" t="inlineStr">
        <is>
          <t>SBIN0031539</t>
        </is>
      </c>
      <c r="I19906" s="139" t="inlineStr">
        <is>
          <t>SYNB0000272</t>
        </is>
      </c>
    </row>
    <row r="19907" ht="14.4" customHeight="1">
      <c r="E19907" s="139" t="inlineStr">
        <is>
          <t>BKID0008234</t>
        </is>
      </c>
      <c r="F19907" s="139" t="inlineStr">
        <is>
          <t>FDRL0001645</t>
        </is>
      </c>
      <c r="G19907" s="139" t="inlineStr">
        <is>
          <t>KARB0000082</t>
        </is>
      </c>
      <c r="H19907" s="139" t="inlineStr">
        <is>
          <t>SBIN0031538</t>
        </is>
      </c>
      <c r="I19907" s="139" t="inlineStr">
        <is>
          <t>SYNB0000271</t>
        </is>
      </c>
    </row>
    <row r="19908" ht="14.4" customHeight="1">
      <c r="E19908" s="139" t="inlineStr">
        <is>
          <t>BKID0008233</t>
        </is>
      </c>
      <c r="F19908" s="139" t="inlineStr">
        <is>
          <t>FDRL0001644</t>
        </is>
      </c>
      <c r="G19908" s="139" t="inlineStr">
        <is>
          <t>KARB0000081</t>
        </is>
      </c>
      <c r="H19908" s="139" t="inlineStr">
        <is>
          <t>SBIN0031537</t>
        </is>
      </c>
      <c r="I19908" s="139" t="inlineStr">
        <is>
          <t>SYNB0000270</t>
        </is>
      </c>
    </row>
    <row r="19909" ht="14.4" customHeight="1">
      <c r="E19909" s="139" t="inlineStr">
        <is>
          <t>BKID0008232</t>
        </is>
      </c>
      <c r="F19909" s="139" t="inlineStr">
        <is>
          <t>FDRL0001643</t>
        </is>
      </c>
      <c r="G19909" s="139" t="inlineStr">
        <is>
          <t>KARB0000080</t>
        </is>
      </c>
      <c r="H19909" s="139" t="inlineStr">
        <is>
          <t>SBIN0031536</t>
        </is>
      </c>
      <c r="I19909" s="139" t="inlineStr">
        <is>
          <t>SYNB0000269</t>
        </is>
      </c>
    </row>
    <row r="19910" ht="14.4" customHeight="1">
      <c r="E19910" s="139" t="inlineStr">
        <is>
          <t>BKID0008231</t>
        </is>
      </c>
      <c r="F19910" s="139" t="inlineStr">
        <is>
          <t>FDRL0001642</t>
        </is>
      </c>
      <c r="G19910" s="139" t="inlineStr">
        <is>
          <t>KARB0000079</t>
        </is>
      </c>
      <c r="H19910" s="139" t="inlineStr">
        <is>
          <t>SBIN0031535</t>
        </is>
      </c>
      <c r="I19910" s="139" t="inlineStr">
        <is>
          <t>SYNB0000268</t>
        </is>
      </c>
    </row>
    <row r="19911" ht="14.4" customHeight="1">
      <c r="E19911" s="139" t="inlineStr">
        <is>
          <t>BKID0008230</t>
        </is>
      </c>
      <c r="F19911" s="139" t="inlineStr">
        <is>
          <t>FDRL0001641</t>
        </is>
      </c>
      <c r="G19911" s="139" t="inlineStr">
        <is>
          <t>KARB0000078</t>
        </is>
      </c>
      <c r="H19911" s="139" t="inlineStr">
        <is>
          <t>SBIN0031534</t>
        </is>
      </c>
      <c r="I19911" s="139" t="inlineStr">
        <is>
          <t>SYNB0000267</t>
        </is>
      </c>
    </row>
    <row r="19912" ht="14.4" customHeight="1">
      <c r="E19912" s="139" t="inlineStr">
        <is>
          <t>BKID0008229</t>
        </is>
      </c>
      <c r="F19912" s="139" t="inlineStr">
        <is>
          <t>FDRL0001640</t>
        </is>
      </c>
      <c r="G19912" s="139" t="inlineStr">
        <is>
          <t>KARB0000077</t>
        </is>
      </c>
      <c r="H19912" s="139" t="inlineStr">
        <is>
          <t>SBIN0031533</t>
        </is>
      </c>
      <c r="I19912" s="139" t="inlineStr">
        <is>
          <t>SYNB0000266</t>
        </is>
      </c>
    </row>
    <row r="19913" ht="14.4" customHeight="1">
      <c r="E19913" s="139" t="inlineStr">
        <is>
          <t>BKID0008228</t>
        </is>
      </c>
      <c r="F19913" s="139" t="inlineStr">
        <is>
          <t>FDRL0001639</t>
        </is>
      </c>
      <c r="G19913" s="139" t="inlineStr">
        <is>
          <t>KARB0000076</t>
        </is>
      </c>
      <c r="H19913" s="139" t="inlineStr">
        <is>
          <t>SBIN0031532</t>
        </is>
      </c>
      <c r="I19913" s="139" t="inlineStr">
        <is>
          <t>SYNB0000265</t>
        </is>
      </c>
    </row>
    <row r="19914" ht="14.4" customHeight="1">
      <c r="E19914" s="139" t="inlineStr">
        <is>
          <t>BKID0008227</t>
        </is>
      </c>
      <c r="F19914" s="139" t="inlineStr">
        <is>
          <t>FDRL0001638</t>
        </is>
      </c>
      <c r="G19914" s="139" t="inlineStr">
        <is>
          <t>KARB0000075</t>
        </is>
      </c>
      <c r="H19914" s="139" t="inlineStr">
        <is>
          <t>SBIN0031531</t>
        </is>
      </c>
      <c r="I19914" s="139" t="inlineStr">
        <is>
          <t>SYNB0000264</t>
        </is>
      </c>
    </row>
    <row r="19915" ht="14.4" customHeight="1">
      <c r="E19915" s="139" t="inlineStr">
        <is>
          <t>BKID0008226</t>
        </is>
      </c>
      <c r="F19915" s="139" t="inlineStr">
        <is>
          <t>FDRL0001637</t>
        </is>
      </c>
      <c r="G19915" s="139" t="inlineStr">
        <is>
          <t>KARB0000074</t>
        </is>
      </c>
      <c r="H19915" s="139" t="inlineStr">
        <is>
          <t>SBIN0031530</t>
        </is>
      </c>
      <c r="I19915" s="139" t="inlineStr">
        <is>
          <t>SYNB0000263</t>
        </is>
      </c>
    </row>
    <row r="19916" ht="14.4" customHeight="1">
      <c r="E19916" s="139" t="inlineStr">
        <is>
          <t>BKID0008225</t>
        </is>
      </c>
      <c r="F19916" s="139" t="inlineStr">
        <is>
          <t>FDRL0001636</t>
        </is>
      </c>
      <c r="G19916" s="139" t="inlineStr">
        <is>
          <t>KARB0000073</t>
        </is>
      </c>
      <c r="H19916" s="139" t="inlineStr">
        <is>
          <t>SBIN0031529</t>
        </is>
      </c>
      <c r="I19916" s="139" t="inlineStr">
        <is>
          <t>SYNB0000261</t>
        </is>
      </c>
    </row>
    <row r="19917" ht="14.4" customHeight="1">
      <c r="E19917" s="139" t="inlineStr">
        <is>
          <t>BKID0008224</t>
        </is>
      </c>
      <c r="F19917" s="139" t="inlineStr">
        <is>
          <t>FDRL0001635</t>
        </is>
      </c>
      <c r="G19917" s="139" t="inlineStr">
        <is>
          <t>KARB0000072</t>
        </is>
      </c>
      <c r="H19917" s="139" t="inlineStr">
        <is>
          <t>SBIN0031528</t>
        </is>
      </c>
      <c r="I19917" s="139" t="inlineStr">
        <is>
          <t>SYNB0000258</t>
        </is>
      </c>
    </row>
    <row r="19918" ht="14.4" customHeight="1">
      <c r="E19918" s="139" t="inlineStr">
        <is>
          <t>BKID0008223</t>
        </is>
      </c>
      <c r="F19918" s="139" t="inlineStr">
        <is>
          <t>FDRL0001634</t>
        </is>
      </c>
      <c r="G19918" s="139" t="inlineStr">
        <is>
          <t>KARB0000071</t>
        </is>
      </c>
      <c r="H19918" s="139" t="inlineStr">
        <is>
          <t>SBIN0031527</t>
        </is>
      </c>
      <c r="I19918" s="139" t="inlineStr">
        <is>
          <t>SYNB0000257</t>
        </is>
      </c>
    </row>
    <row r="19919" ht="14.4" customHeight="1">
      <c r="E19919" s="139" t="inlineStr">
        <is>
          <t>BKID0008222</t>
        </is>
      </c>
      <c r="F19919" s="139" t="inlineStr">
        <is>
          <t>FDRL0001633</t>
        </is>
      </c>
      <c r="G19919" s="139" t="inlineStr">
        <is>
          <t>KARB0000070</t>
        </is>
      </c>
      <c r="H19919" s="139" t="inlineStr">
        <is>
          <t>SBIN0031526</t>
        </is>
      </c>
      <c r="I19919" s="139" t="inlineStr">
        <is>
          <t>SYNB0000256</t>
        </is>
      </c>
    </row>
    <row r="19920" ht="14.4" customHeight="1">
      <c r="E19920" s="139" t="inlineStr">
        <is>
          <t>BKID0008221</t>
        </is>
      </c>
      <c r="F19920" s="139" t="inlineStr">
        <is>
          <t>FDRL0001632</t>
        </is>
      </c>
      <c r="G19920" s="139" t="inlineStr">
        <is>
          <t>KARB0000069</t>
        </is>
      </c>
      <c r="H19920" s="139" t="inlineStr">
        <is>
          <t>SBIN0031525</t>
        </is>
      </c>
      <c r="I19920" s="139" t="inlineStr">
        <is>
          <t>SYNB0000254</t>
        </is>
      </c>
    </row>
    <row r="19921" ht="14.4" customHeight="1">
      <c r="E19921" s="139" t="inlineStr">
        <is>
          <t>BKID0008220</t>
        </is>
      </c>
      <c r="F19921" s="139" t="inlineStr">
        <is>
          <t>FDRL0001631</t>
        </is>
      </c>
      <c r="G19921" s="139" t="inlineStr">
        <is>
          <t>KARB0000068</t>
        </is>
      </c>
      <c r="H19921" s="139" t="inlineStr">
        <is>
          <t>SBIN0031524</t>
        </is>
      </c>
      <c r="I19921" s="139" t="inlineStr">
        <is>
          <t>SYNB0000253</t>
        </is>
      </c>
    </row>
    <row r="19922" ht="14.4" customHeight="1">
      <c r="E19922" s="139" t="inlineStr">
        <is>
          <t>BKID0008219</t>
        </is>
      </c>
      <c r="F19922" s="139" t="inlineStr">
        <is>
          <t>FDRL0001630</t>
        </is>
      </c>
      <c r="G19922" s="139" t="inlineStr">
        <is>
          <t>KARB0000067</t>
        </is>
      </c>
      <c r="H19922" s="139" t="inlineStr">
        <is>
          <t>SBIN0031523</t>
        </is>
      </c>
      <c r="I19922" s="139" t="inlineStr">
        <is>
          <t>SYNB0000252</t>
        </is>
      </c>
    </row>
    <row r="19923" ht="14.4" customHeight="1">
      <c r="E19923" s="139" t="inlineStr">
        <is>
          <t>BKID0008218</t>
        </is>
      </c>
      <c r="F19923" s="139" t="inlineStr">
        <is>
          <t>FDRL0001629</t>
        </is>
      </c>
      <c r="G19923" s="139" t="inlineStr">
        <is>
          <t>KARB0000066</t>
        </is>
      </c>
      <c r="H19923" s="139" t="inlineStr">
        <is>
          <t>SBIN0031522</t>
        </is>
      </c>
      <c r="I19923" s="139" t="inlineStr">
        <is>
          <t>SYNB0000251</t>
        </is>
      </c>
    </row>
    <row r="19924" ht="14.4" customHeight="1">
      <c r="E19924" s="139" t="inlineStr">
        <is>
          <t>BKID0008217</t>
        </is>
      </c>
      <c r="F19924" s="139" t="inlineStr">
        <is>
          <t>FDRL0001628</t>
        </is>
      </c>
      <c r="G19924" s="139" t="inlineStr">
        <is>
          <t>KARB0000065</t>
        </is>
      </c>
      <c r="H19924" s="139" t="inlineStr">
        <is>
          <t>SBIN0031521</t>
        </is>
      </c>
      <c r="I19924" s="139" t="inlineStr">
        <is>
          <t>SYNB0000250</t>
        </is>
      </c>
    </row>
    <row r="19925" ht="14.4" customHeight="1">
      <c r="E19925" s="139" t="inlineStr">
        <is>
          <t>BKID0008216</t>
        </is>
      </c>
      <c r="F19925" s="139" t="inlineStr">
        <is>
          <t>FDRL0001627</t>
        </is>
      </c>
      <c r="G19925" s="139" t="inlineStr">
        <is>
          <t>KARB0000064</t>
        </is>
      </c>
      <c r="H19925" s="139" t="inlineStr">
        <is>
          <t>SBIN0031520</t>
        </is>
      </c>
      <c r="I19925" s="139" t="inlineStr">
        <is>
          <t>SYNB0000248</t>
        </is>
      </c>
    </row>
    <row r="19926" ht="14.4" customHeight="1">
      <c r="E19926" s="139" t="inlineStr">
        <is>
          <t>BKID0008215</t>
        </is>
      </c>
      <c r="F19926" s="139" t="inlineStr">
        <is>
          <t>FDRL0001626</t>
        </is>
      </c>
      <c r="G19926" s="139" t="inlineStr">
        <is>
          <t>KARB0000063</t>
        </is>
      </c>
      <c r="H19926" s="139" t="inlineStr">
        <is>
          <t>SBIN0031519</t>
        </is>
      </c>
      <c r="I19926" s="139" t="inlineStr">
        <is>
          <t>SYNB0000247</t>
        </is>
      </c>
    </row>
    <row r="19927" ht="14.4" customHeight="1">
      <c r="E19927" s="139" t="inlineStr">
        <is>
          <t>BKID0008214</t>
        </is>
      </c>
      <c r="F19927" s="139" t="inlineStr">
        <is>
          <t>FDRL0001625</t>
        </is>
      </c>
      <c r="G19927" s="139" t="inlineStr">
        <is>
          <t>KARB0000062</t>
        </is>
      </c>
      <c r="H19927" s="139" t="inlineStr">
        <is>
          <t>SBIN0031518</t>
        </is>
      </c>
      <c r="I19927" s="139" t="inlineStr">
        <is>
          <t>SYNB0000246</t>
        </is>
      </c>
    </row>
    <row r="19928" ht="14.4" customHeight="1">
      <c r="E19928" s="139" t="inlineStr">
        <is>
          <t>BKID0008213</t>
        </is>
      </c>
      <c r="F19928" s="139" t="inlineStr">
        <is>
          <t>FDRL0001624</t>
        </is>
      </c>
      <c r="G19928" s="139" t="inlineStr">
        <is>
          <t>KARB0000061</t>
        </is>
      </c>
      <c r="H19928" s="139" t="inlineStr">
        <is>
          <t>SBIN0031517</t>
        </is>
      </c>
      <c r="I19928" s="139" t="inlineStr">
        <is>
          <t>SYNB0000245</t>
        </is>
      </c>
    </row>
    <row r="19929" ht="14.4" customHeight="1">
      <c r="E19929" s="139" t="inlineStr">
        <is>
          <t>BKID0008212</t>
        </is>
      </c>
      <c r="F19929" s="139" t="inlineStr">
        <is>
          <t>FDRL0001623</t>
        </is>
      </c>
      <c r="G19929" s="139" t="inlineStr">
        <is>
          <t>KARB0000060</t>
        </is>
      </c>
      <c r="H19929" s="139" t="inlineStr">
        <is>
          <t>SBIN0031516</t>
        </is>
      </c>
      <c r="I19929" s="139" t="inlineStr">
        <is>
          <t>SYNB0000244</t>
        </is>
      </c>
    </row>
    <row r="19930" ht="14.4" customHeight="1">
      <c r="E19930" s="139" t="inlineStr">
        <is>
          <t>BKID0008211</t>
        </is>
      </c>
      <c r="F19930" s="139" t="inlineStr">
        <is>
          <t>FDRL0001622</t>
        </is>
      </c>
      <c r="G19930" s="139" t="inlineStr">
        <is>
          <t>KARB0000059</t>
        </is>
      </c>
      <c r="H19930" s="139" t="inlineStr">
        <is>
          <t>SBIN0031515</t>
        </is>
      </c>
      <c r="I19930" s="139" t="inlineStr">
        <is>
          <t>SYNB0000243</t>
        </is>
      </c>
    </row>
    <row r="19931" ht="14.4" customHeight="1">
      <c r="E19931" s="139" t="inlineStr">
        <is>
          <t>BKID0008210</t>
        </is>
      </c>
      <c r="F19931" s="139" t="inlineStr">
        <is>
          <t>FDRL0001621</t>
        </is>
      </c>
      <c r="G19931" s="139" t="inlineStr">
        <is>
          <t>KARB0000058</t>
        </is>
      </c>
      <c r="H19931" s="139" t="inlineStr">
        <is>
          <t>SBIN0031514</t>
        </is>
      </c>
      <c r="I19931" s="139" t="inlineStr">
        <is>
          <t>SYNB0000242</t>
        </is>
      </c>
    </row>
    <row r="19932" ht="14.4" customHeight="1">
      <c r="E19932" s="139" t="inlineStr">
        <is>
          <t>BKID0008209</t>
        </is>
      </c>
      <c r="F19932" s="139" t="inlineStr">
        <is>
          <t>FDRL0001620</t>
        </is>
      </c>
      <c r="G19932" s="139" t="inlineStr">
        <is>
          <t>KARB0000057</t>
        </is>
      </c>
      <c r="H19932" s="139" t="inlineStr">
        <is>
          <t>SBIN0031513</t>
        </is>
      </c>
      <c r="I19932" s="139" t="inlineStr">
        <is>
          <t>SYNB0000241</t>
        </is>
      </c>
    </row>
    <row r="19933" ht="14.4" customHeight="1">
      <c r="E19933" s="139" t="inlineStr">
        <is>
          <t>BKID0008208</t>
        </is>
      </c>
      <c r="F19933" s="139" t="inlineStr">
        <is>
          <t>FDRL0001619</t>
        </is>
      </c>
      <c r="G19933" s="139" t="inlineStr">
        <is>
          <t>KARB0000056</t>
        </is>
      </c>
      <c r="H19933" s="139" t="inlineStr">
        <is>
          <t>SBIN0031512</t>
        </is>
      </c>
      <c r="I19933" s="139" t="inlineStr">
        <is>
          <t>SYNB0000240</t>
        </is>
      </c>
    </row>
    <row r="19934" ht="14.4" customHeight="1">
      <c r="E19934" s="139" t="inlineStr">
        <is>
          <t>BKID0008207</t>
        </is>
      </c>
      <c r="F19934" s="139" t="inlineStr">
        <is>
          <t>FDRL0001618</t>
        </is>
      </c>
      <c r="G19934" s="139" t="inlineStr">
        <is>
          <t>KARB0000055</t>
        </is>
      </c>
      <c r="H19934" s="139" t="inlineStr">
        <is>
          <t>SBIN0031511</t>
        </is>
      </c>
      <c r="I19934" s="139" t="inlineStr">
        <is>
          <t>SYNB0000239</t>
        </is>
      </c>
    </row>
    <row r="19935" ht="14.4" customHeight="1">
      <c r="E19935" s="139" t="inlineStr">
        <is>
          <t>BKID0008206</t>
        </is>
      </c>
      <c r="F19935" s="139" t="inlineStr">
        <is>
          <t>FDRL0001617</t>
        </is>
      </c>
      <c r="G19935" s="139" t="inlineStr">
        <is>
          <t>KARB0000054</t>
        </is>
      </c>
      <c r="H19935" s="139" t="inlineStr">
        <is>
          <t>SBIN0031510</t>
        </is>
      </c>
      <c r="I19935" s="139" t="inlineStr">
        <is>
          <t>SYNB0000238</t>
        </is>
      </c>
    </row>
    <row r="19936" ht="14.4" customHeight="1">
      <c r="E19936" s="139" t="inlineStr">
        <is>
          <t>BKID0008205</t>
        </is>
      </c>
      <c r="F19936" s="139" t="inlineStr">
        <is>
          <t>FDRL0001616</t>
        </is>
      </c>
      <c r="G19936" s="139" t="inlineStr">
        <is>
          <t>KARB0000053</t>
        </is>
      </c>
      <c r="H19936" s="139" t="inlineStr">
        <is>
          <t>SBIN0031509</t>
        </is>
      </c>
      <c r="I19936" s="139" t="inlineStr">
        <is>
          <t>SYNB0000237</t>
        </is>
      </c>
    </row>
    <row r="19937" ht="14.4" customHeight="1">
      <c r="E19937" s="139" t="inlineStr">
        <is>
          <t>BKID0008204</t>
        </is>
      </c>
      <c r="F19937" s="139" t="inlineStr">
        <is>
          <t>FDRL0001615</t>
        </is>
      </c>
      <c r="G19937" s="139" t="inlineStr">
        <is>
          <t>KARB0000052</t>
        </is>
      </c>
      <c r="H19937" s="139" t="inlineStr">
        <is>
          <t>SBIN0031508</t>
        </is>
      </c>
      <c r="I19937" s="139" t="inlineStr">
        <is>
          <t>SYNB0000236</t>
        </is>
      </c>
    </row>
    <row r="19938" ht="14.4" customHeight="1">
      <c r="E19938" s="139" t="inlineStr">
        <is>
          <t>BKID0008203</t>
        </is>
      </c>
      <c r="F19938" s="139" t="inlineStr">
        <is>
          <t>FDRL0001614</t>
        </is>
      </c>
      <c r="G19938" s="139" t="inlineStr">
        <is>
          <t>KARB0000051</t>
        </is>
      </c>
      <c r="H19938" s="139" t="inlineStr">
        <is>
          <t>SBIN0031507</t>
        </is>
      </c>
      <c r="I19938" s="139" t="inlineStr">
        <is>
          <t>SYNB0000233</t>
        </is>
      </c>
    </row>
    <row r="19939" ht="14.4" customHeight="1">
      <c r="E19939" s="139" t="inlineStr">
        <is>
          <t>BKID0008202</t>
        </is>
      </c>
      <c r="F19939" s="139" t="inlineStr">
        <is>
          <t>FDRL0001613</t>
        </is>
      </c>
      <c r="G19939" s="139" t="inlineStr">
        <is>
          <t>KARB0000043</t>
        </is>
      </c>
      <c r="H19939" s="139" t="inlineStr">
        <is>
          <t>SBIN0031506</t>
        </is>
      </c>
      <c r="I19939" s="139" t="inlineStr">
        <is>
          <t>SYNB0000232</t>
        </is>
      </c>
    </row>
    <row r="19940" ht="14.4" customHeight="1">
      <c r="E19940" s="139" t="inlineStr">
        <is>
          <t>BKID0008201</t>
        </is>
      </c>
      <c r="F19940" s="139" t="inlineStr">
        <is>
          <t>FDRL0001612</t>
        </is>
      </c>
      <c r="G19940" s="139" t="inlineStr">
        <is>
          <t>KARB0000042</t>
        </is>
      </c>
      <c r="H19940" s="139" t="inlineStr">
        <is>
          <t>SBIN0031505</t>
        </is>
      </c>
      <c r="I19940" s="139" t="inlineStr">
        <is>
          <t>SYNB0000231</t>
        </is>
      </c>
    </row>
    <row r="19941" ht="14.4" customHeight="1">
      <c r="E19941" s="139" t="inlineStr">
        <is>
          <t>BKID0008200</t>
        </is>
      </c>
      <c r="F19941" s="139" t="inlineStr">
        <is>
          <t>FDRL0001611</t>
        </is>
      </c>
      <c r="G19941" s="139" t="inlineStr">
        <is>
          <t>KARB0000041</t>
        </is>
      </c>
      <c r="H19941" s="139" t="inlineStr">
        <is>
          <t>SBIN0031504</t>
        </is>
      </c>
      <c r="I19941" s="139" t="inlineStr">
        <is>
          <t>SYNB0000227</t>
        </is>
      </c>
    </row>
    <row r="19942" ht="14.4" customHeight="1">
      <c r="E19942" s="139" t="inlineStr">
        <is>
          <t>BKID0008190</t>
        </is>
      </c>
      <c r="F19942" s="139" t="inlineStr">
        <is>
          <t>FDRL0001610</t>
        </is>
      </c>
      <c r="G19942" s="139" t="inlineStr">
        <is>
          <t>KARB0000040</t>
        </is>
      </c>
      <c r="H19942" s="139" t="inlineStr">
        <is>
          <t>SBIN0031503</t>
        </is>
      </c>
      <c r="I19942" s="139" t="inlineStr">
        <is>
          <t>SYNB0000225</t>
        </is>
      </c>
    </row>
    <row r="19943" ht="14.4" customHeight="1">
      <c r="E19943" s="139" t="inlineStr">
        <is>
          <t>BKID0008180</t>
        </is>
      </c>
      <c r="F19943" s="139" t="inlineStr">
        <is>
          <t>FDRL0001609</t>
        </is>
      </c>
      <c r="G19943" s="139" t="inlineStr">
        <is>
          <t>KARB0000039</t>
        </is>
      </c>
      <c r="H19943" s="139" t="inlineStr">
        <is>
          <t>SBIN0031502</t>
        </is>
      </c>
      <c r="I19943" s="139" t="inlineStr">
        <is>
          <t>SYNB0000222</t>
        </is>
      </c>
    </row>
    <row r="19944" ht="14.4" customHeight="1">
      <c r="E19944" s="139" t="inlineStr">
        <is>
          <t>BKID0008176</t>
        </is>
      </c>
      <c r="F19944" s="139" t="inlineStr">
        <is>
          <t>FDRL0001608</t>
        </is>
      </c>
      <c r="G19944" s="139" t="inlineStr">
        <is>
          <t>KARB0000038</t>
        </is>
      </c>
      <c r="H19944" s="139" t="inlineStr">
        <is>
          <t>SBIN0031501</t>
        </is>
      </c>
      <c r="I19944" s="139" t="inlineStr">
        <is>
          <t>SYNB0000221</t>
        </is>
      </c>
    </row>
    <row r="19945" ht="14.4" customHeight="1">
      <c r="E19945" s="139" t="inlineStr">
        <is>
          <t>BKID0008175</t>
        </is>
      </c>
      <c r="F19945" s="139" t="inlineStr">
        <is>
          <t>FDRL0001607</t>
        </is>
      </c>
      <c r="G19945" s="139" t="inlineStr">
        <is>
          <t>KARB0000037</t>
        </is>
      </c>
      <c r="H19945" s="139" t="inlineStr">
        <is>
          <t>SBIN0031499</t>
        </is>
      </c>
      <c r="I19945" s="139" t="inlineStr">
        <is>
          <t>SYNB0000220</t>
        </is>
      </c>
    </row>
    <row r="19946" ht="14.4" customHeight="1">
      <c r="E19946" s="139" t="inlineStr">
        <is>
          <t>BKID0008173</t>
        </is>
      </c>
      <c r="F19946" s="139" t="inlineStr">
        <is>
          <t>FDRL0001606</t>
        </is>
      </c>
      <c r="G19946" s="139" t="inlineStr">
        <is>
          <t>KARB0000036</t>
        </is>
      </c>
      <c r="H19946" s="139" t="inlineStr">
        <is>
          <t>SBIN0031498</t>
        </is>
      </c>
      <c r="I19946" s="139" t="inlineStr">
        <is>
          <t>SYNB0000219</t>
        </is>
      </c>
    </row>
    <row r="19947" ht="14.4" customHeight="1">
      <c r="E19947" s="139" t="inlineStr">
        <is>
          <t>BKID0008172</t>
        </is>
      </c>
      <c r="F19947" s="139" t="inlineStr">
        <is>
          <t>FDRL0001605</t>
        </is>
      </c>
      <c r="G19947" s="139" t="inlineStr">
        <is>
          <t>KARB0000035</t>
        </is>
      </c>
      <c r="H19947" s="139" t="inlineStr">
        <is>
          <t>SBIN0031497</t>
        </is>
      </c>
      <c r="I19947" s="139" t="inlineStr">
        <is>
          <t>SYNB0000218</t>
        </is>
      </c>
    </row>
    <row r="19948" ht="14.4" customHeight="1">
      <c r="E19948" s="139" t="inlineStr">
        <is>
          <t>BKID0008171</t>
        </is>
      </c>
      <c r="F19948" s="139" t="inlineStr">
        <is>
          <t>FDRL0001604</t>
        </is>
      </c>
      <c r="G19948" s="139" t="inlineStr">
        <is>
          <t>KARB0000034</t>
        </is>
      </c>
      <c r="H19948" s="139" t="inlineStr">
        <is>
          <t>SBIN0031496</t>
        </is>
      </c>
      <c r="I19948" s="139" t="inlineStr">
        <is>
          <t>SYNB0000216</t>
        </is>
      </c>
    </row>
    <row r="19949" ht="14.4" customHeight="1">
      <c r="E19949" s="139" t="inlineStr">
        <is>
          <t>BKID0008170</t>
        </is>
      </c>
      <c r="F19949" s="139" t="inlineStr">
        <is>
          <t>FDRL0001603</t>
        </is>
      </c>
      <c r="G19949" s="139" t="inlineStr">
        <is>
          <t>KARB0000033</t>
        </is>
      </c>
      <c r="H19949" s="139" t="inlineStr">
        <is>
          <t>SBIN0031495</t>
        </is>
      </c>
      <c r="I19949" s="139" t="inlineStr">
        <is>
          <t>SYNB0000215</t>
        </is>
      </c>
    </row>
    <row r="19950" ht="14.4" customHeight="1">
      <c r="E19950" s="139" t="inlineStr">
        <is>
          <t>BKID0008161</t>
        </is>
      </c>
      <c r="F19950" s="139" t="inlineStr">
        <is>
          <t>FDRL0001602</t>
        </is>
      </c>
      <c r="G19950" s="139" t="inlineStr">
        <is>
          <t>KARB0000032</t>
        </is>
      </c>
      <c r="H19950" s="139" t="inlineStr">
        <is>
          <t>SBIN0031494</t>
        </is>
      </c>
      <c r="I19950" s="139" t="inlineStr">
        <is>
          <t>SYNB0000214</t>
        </is>
      </c>
    </row>
    <row r="19951" ht="14.4" customHeight="1">
      <c r="E19951" s="139" t="inlineStr">
        <is>
          <t>BKID0008160</t>
        </is>
      </c>
      <c r="F19951" s="139" t="inlineStr">
        <is>
          <t>FDRL0001601</t>
        </is>
      </c>
      <c r="G19951" s="139" t="inlineStr">
        <is>
          <t>KARB0000031</t>
        </is>
      </c>
      <c r="H19951" s="139" t="inlineStr">
        <is>
          <t>SBIN0031493</t>
        </is>
      </c>
      <c r="I19951" s="139" t="inlineStr">
        <is>
          <t>SYNB0000213</t>
        </is>
      </c>
    </row>
    <row r="19952" ht="14.4" customHeight="1">
      <c r="E19952" s="139" t="inlineStr">
        <is>
          <t>BKID0008158</t>
        </is>
      </c>
      <c r="F19952" s="139" t="inlineStr">
        <is>
          <t>FDRL0001600</t>
        </is>
      </c>
      <c r="G19952" s="139" t="inlineStr">
        <is>
          <t>KARB0000030</t>
        </is>
      </c>
      <c r="H19952" s="139" t="inlineStr">
        <is>
          <t>SBIN0031492</t>
        </is>
      </c>
      <c r="I19952" s="139" t="inlineStr">
        <is>
          <t>SYNB0000212</t>
        </is>
      </c>
    </row>
    <row r="19953" ht="14.4" customHeight="1">
      <c r="E19953" s="139" t="inlineStr">
        <is>
          <t>BKID0008157</t>
        </is>
      </c>
      <c r="F19953" s="139" t="inlineStr">
        <is>
          <t>FDRL0001599</t>
        </is>
      </c>
      <c r="G19953" s="139" t="inlineStr">
        <is>
          <t>KARB0000029</t>
        </is>
      </c>
      <c r="H19953" s="139" t="inlineStr">
        <is>
          <t>SBIN0031491</t>
        </is>
      </c>
      <c r="I19953" s="139" t="inlineStr">
        <is>
          <t>SYNB0000211</t>
        </is>
      </c>
    </row>
    <row r="19954" ht="14.4" customHeight="1">
      <c r="E19954" s="139" t="inlineStr">
        <is>
          <t>BKID0008156</t>
        </is>
      </c>
      <c r="F19954" s="139" t="inlineStr">
        <is>
          <t>FDRL0001598</t>
        </is>
      </c>
      <c r="G19954" s="139" t="inlineStr">
        <is>
          <t>KARB0000028</t>
        </is>
      </c>
      <c r="H19954" s="139" t="inlineStr">
        <is>
          <t>SBIN0031490</t>
        </is>
      </c>
      <c r="I19954" s="139" t="inlineStr">
        <is>
          <t>SYNB0000210</t>
        </is>
      </c>
    </row>
    <row r="19955" ht="14.4" customHeight="1">
      <c r="E19955" s="139" t="inlineStr">
        <is>
          <t>BKID0008155</t>
        </is>
      </c>
      <c r="F19955" s="139" t="inlineStr">
        <is>
          <t>FDRL0001597</t>
        </is>
      </c>
      <c r="G19955" s="139" t="inlineStr">
        <is>
          <t>KARB0000027</t>
        </is>
      </c>
      <c r="H19955" s="139" t="inlineStr">
        <is>
          <t>SBIN0031489</t>
        </is>
      </c>
      <c r="I19955" s="139" t="inlineStr">
        <is>
          <t>SYNB0000209</t>
        </is>
      </c>
    </row>
    <row r="19956" ht="14.4" customHeight="1">
      <c r="E19956" s="139" t="inlineStr">
        <is>
          <t>BKID0008154</t>
        </is>
      </c>
      <c r="F19956" s="139" t="inlineStr">
        <is>
          <t>FDRL0001596</t>
        </is>
      </c>
      <c r="G19956" s="139" t="inlineStr">
        <is>
          <t>KARB0000026</t>
        </is>
      </c>
      <c r="H19956" s="139" t="inlineStr">
        <is>
          <t>SBIN0031488</t>
        </is>
      </c>
      <c r="I19956" s="139" t="inlineStr">
        <is>
          <t>SYNB0000208</t>
        </is>
      </c>
    </row>
    <row r="19957" ht="14.4" customHeight="1">
      <c r="E19957" s="139" t="inlineStr">
        <is>
          <t>BKID0008153</t>
        </is>
      </c>
      <c r="F19957" s="139" t="inlineStr">
        <is>
          <t>FDRL0001595</t>
        </is>
      </c>
      <c r="G19957" s="139" t="inlineStr">
        <is>
          <t>KARB0000025</t>
        </is>
      </c>
      <c r="H19957" s="139" t="inlineStr">
        <is>
          <t>SBIN0031487</t>
        </is>
      </c>
      <c r="I19957" s="139" t="inlineStr">
        <is>
          <t>SYNB0000207</t>
        </is>
      </c>
    </row>
    <row r="19958" ht="14.4" customHeight="1">
      <c r="E19958" s="139" t="inlineStr">
        <is>
          <t>BKID0008152</t>
        </is>
      </c>
      <c r="F19958" s="139" t="inlineStr">
        <is>
          <t>FDRL0001594</t>
        </is>
      </c>
      <c r="G19958" s="139" t="inlineStr">
        <is>
          <t>KARB0000024</t>
        </is>
      </c>
      <c r="H19958" s="139" t="inlineStr">
        <is>
          <t>SBIN0031486</t>
        </is>
      </c>
      <c r="I19958" s="139" t="inlineStr">
        <is>
          <t>SYNB0000205</t>
        </is>
      </c>
    </row>
    <row r="19959" ht="14.4" customHeight="1">
      <c r="E19959" s="139" t="inlineStr">
        <is>
          <t>BKID0008151</t>
        </is>
      </c>
      <c r="F19959" s="139" t="inlineStr">
        <is>
          <t>FDRL0001593</t>
        </is>
      </c>
      <c r="G19959" s="139" t="inlineStr">
        <is>
          <t>KARB0000023</t>
        </is>
      </c>
      <c r="H19959" s="139" t="inlineStr">
        <is>
          <t>SBIN0031485</t>
        </is>
      </c>
      <c r="I19959" s="139" t="inlineStr">
        <is>
          <t>SYNB0000204</t>
        </is>
      </c>
    </row>
    <row r="19960" ht="14.4" customHeight="1">
      <c r="E19960" s="139" t="inlineStr">
        <is>
          <t>BKID0008150</t>
        </is>
      </c>
      <c r="F19960" s="139" t="inlineStr">
        <is>
          <t>FDRL0001592</t>
        </is>
      </c>
      <c r="G19960" s="139" t="inlineStr">
        <is>
          <t>KARB0000022</t>
        </is>
      </c>
      <c r="H19960" s="139" t="inlineStr">
        <is>
          <t>SBIN0031484</t>
        </is>
      </c>
      <c r="I19960" s="139" t="inlineStr">
        <is>
          <t>SYNB0000199</t>
        </is>
      </c>
    </row>
    <row r="19961" ht="14.4" customHeight="1">
      <c r="E19961" s="139" t="inlineStr">
        <is>
          <t>BKID0008146</t>
        </is>
      </c>
      <c r="F19961" s="139" t="inlineStr">
        <is>
          <t>FDRL0001591</t>
        </is>
      </c>
      <c r="G19961" s="139" t="inlineStr">
        <is>
          <t>KARB0000021</t>
        </is>
      </c>
      <c r="H19961" s="139" t="inlineStr">
        <is>
          <t>SBIN0031483</t>
        </is>
      </c>
      <c r="I19961" s="139" t="inlineStr">
        <is>
          <t>SYNB0000198</t>
        </is>
      </c>
    </row>
    <row r="19962" ht="14.4" customHeight="1">
      <c r="E19962" s="139" t="inlineStr">
        <is>
          <t>BKID0008145</t>
        </is>
      </c>
      <c r="F19962" s="139" t="inlineStr">
        <is>
          <t>FDRL0001590</t>
        </is>
      </c>
      <c r="G19962" s="139" t="inlineStr">
        <is>
          <t>KARB0000020</t>
        </is>
      </c>
      <c r="H19962" s="139" t="inlineStr">
        <is>
          <t>SBIN0031482</t>
        </is>
      </c>
      <c r="I19962" s="139" t="inlineStr">
        <is>
          <t>SYNB0000196</t>
        </is>
      </c>
    </row>
    <row r="19963" ht="14.4" customHeight="1">
      <c r="E19963" s="139" t="inlineStr">
        <is>
          <t>BKID0008144</t>
        </is>
      </c>
      <c r="F19963" s="139" t="inlineStr">
        <is>
          <t>FDRL0001589</t>
        </is>
      </c>
      <c r="G19963" s="139" t="inlineStr">
        <is>
          <t>KARB0000019</t>
        </is>
      </c>
      <c r="H19963" s="139" t="inlineStr">
        <is>
          <t>SBIN0031481</t>
        </is>
      </c>
      <c r="I19963" s="139" t="inlineStr">
        <is>
          <t>SYNB0000195</t>
        </is>
      </c>
    </row>
    <row r="19964" ht="14.4" customHeight="1">
      <c r="E19964" s="139" t="inlineStr">
        <is>
          <t>BKID0008143</t>
        </is>
      </c>
      <c r="F19964" s="139" t="inlineStr">
        <is>
          <t>FDRL0001588</t>
        </is>
      </c>
      <c r="G19964" s="139" t="inlineStr">
        <is>
          <t>KARB0000018</t>
        </is>
      </c>
      <c r="H19964" s="139" t="inlineStr">
        <is>
          <t>SBIN0031480</t>
        </is>
      </c>
      <c r="I19964" s="139" t="inlineStr">
        <is>
          <t>SYNB0000194</t>
        </is>
      </c>
    </row>
    <row r="19965" ht="14.4" customHeight="1">
      <c r="E19965" s="139" t="inlineStr">
        <is>
          <t>BKID0008142</t>
        </is>
      </c>
      <c r="F19965" s="139" t="inlineStr">
        <is>
          <t>FDRL0001587</t>
        </is>
      </c>
      <c r="G19965" s="139" t="inlineStr">
        <is>
          <t>KARB0000017</t>
        </is>
      </c>
      <c r="H19965" s="139" t="inlineStr">
        <is>
          <t>SBIN0031479</t>
        </is>
      </c>
      <c r="I19965" s="139" t="inlineStr">
        <is>
          <t>SYNB0000193</t>
        </is>
      </c>
    </row>
    <row r="19966" ht="14.4" customHeight="1">
      <c r="E19966" s="139" t="inlineStr">
        <is>
          <t>BKID0008141</t>
        </is>
      </c>
      <c r="F19966" s="139" t="inlineStr">
        <is>
          <t>FDRL0001586</t>
        </is>
      </c>
      <c r="G19966" s="139" t="inlineStr">
        <is>
          <t>KARB0000016</t>
        </is>
      </c>
      <c r="H19966" s="139" t="inlineStr">
        <is>
          <t>SBIN0031478</t>
        </is>
      </c>
      <c r="I19966" s="139" t="inlineStr">
        <is>
          <t>SYNB0000192</t>
        </is>
      </c>
    </row>
    <row r="19967" ht="14.4" customHeight="1">
      <c r="E19967" s="139" t="inlineStr">
        <is>
          <t>BKID0008134</t>
        </is>
      </c>
      <c r="F19967" s="139" t="inlineStr">
        <is>
          <t>FDRL0001585</t>
        </is>
      </c>
      <c r="G19967" s="139" t="inlineStr">
        <is>
          <t>KARB0000015</t>
        </is>
      </c>
      <c r="H19967" s="139" t="inlineStr">
        <is>
          <t>SBIN0031477</t>
        </is>
      </c>
      <c r="I19967" s="139" t="inlineStr">
        <is>
          <t>SYNB0000191</t>
        </is>
      </c>
    </row>
    <row r="19968" ht="14.4" customHeight="1">
      <c r="E19968" s="139" t="inlineStr">
        <is>
          <t>BKID0008133</t>
        </is>
      </c>
      <c r="F19968" s="139" t="inlineStr">
        <is>
          <t>FDRL0001584</t>
        </is>
      </c>
      <c r="G19968" s="139" t="inlineStr">
        <is>
          <t>KARB0000014</t>
        </is>
      </c>
      <c r="H19968" s="139" t="inlineStr">
        <is>
          <t>SBIN0031476</t>
        </is>
      </c>
      <c r="I19968" s="139" t="inlineStr">
        <is>
          <t>SYNB0000190</t>
        </is>
      </c>
    </row>
    <row r="19969" ht="14.4" customHeight="1">
      <c r="E19969" s="139" t="inlineStr">
        <is>
          <t>BKID0008132</t>
        </is>
      </c>
      <c r="F19969" s="139" t="inlineStr">
        <is>
          <t>FDRL0001583</t>
        </is>
      </c>
      <c r="G19969" s="139" t="inlineStr">
        <is>
          <t>KARB0000013</t>
        </is>
      </c>
      <c r="H19969" s="139" t="inlineStr">
        <is>
          <t>SBIN0031475</t>
        </is>
      </c>
      <c r="I19969" s="139" t="inlineStr">
        <is>
          <t>SYNB0000189</t>
        </is>
      </c>
    </row>
    <row r="19970" ht="14.4" customHeight="1">
      <c r="E19970" s="139" t="inlineStr">
        <is>
          <t>BKID0008131</t>
        </is>
      </c>
      <c r="F19970" s="139" t="inlineStr">
        <is>
          <t>FDRL0001582</t>
        </is>
      </c>
      <c r="G19970" s="139" t="inlineStr">
        <is>
          <t>KARB0000012</t>
        </is>
      </c>
      <c r="H19970" s="139" t="inlineStr">
        <is>
          <t>SBIN0031474</t>
        </is>
      </c>
      <c r="I19970" s="139" t="inlineStr">
        <is>
          <t>SYNB0000188</t>
        </is>
      </c>
    </row>
    <row r="19971" ht="14.4" customHeight="1">
      <c r="E19971" s="139" t="inlineStr">
        <is>
          <t>BKID0008130</t>
        </is>
      </c>
      <c r="F19971" s="139" t="inlineStr">
        <is>
          <t>FDRL0001581</t>
        </is>
      </c>
      <c r="G19971" s="139" t="inlineStr">
        <is>
          <t>KARB0000011</t>
        </is>
      </c>
      <c r="H19971" s="139" t="inlineStr">
        <is>
          <t>SBIN0031473</t>
        </is>
      </c>
      <c r="I19971" s="139" t="inlineStr">
        <is>
          <t>SYNB0000187</t>
        </is>
      </c>
    </row>
    <row r="19972" ht="14.4" customHeight="1">
      <c r="E19972" s="139" t="inlineStr">
        <is>
          <t>BKID0008111</t>
        </is>
      </c>
      <c r="F19972" s="139" t="inlineStr">
        <is>
          <t>FDRL0001580</t>
        </is>
      </c>
      <c r="G19972" s="139" t="inlineStr">
        <is>
          <t>KARB0000010</t>
        </is>
      </c>
      <c r="H19972" s="139" t="inlineStr">
        <is>
          <t>SBIN0031472</t>
        </is>
      </c>
      <c r="I19972" s="139" t="inlineStr">
        <is>
          <t>SYNB0000186</t>
        </is>
      </c>
    </row>
    <row r="19973" ht="14.4" customHeight="1">
      <c r="E19973" s="139" t="inlineStr">
        <is>
          <t>BKID0008110</t>
        </is>
      </c>
      <c r="F19973" s="139" t="inlineStr">
        <is>
          <t>FDRL0001579</t>
        </is>
      </c>
      <c r="G19973" s="139" t="inlineStr">
        <is>
          <t>KARB0000009</t>
        </is>
      </c>
      <c r="H19973" s="139" t="inlineStr">
        <is>
          <t>SBIN0031471</t>
        </is>
      </c>
      <c r="I19973" s="139" t="inlineStr">
        <is>
          <t>SYNB0000184</t>
        </is>
      </c>
    </row>
    <row r="19974" ht="14.4" customHeight="1">
      <c r="E19974" s="139" t="inlineStr">
        <is>
          <t>BKID0008102</t>
        </is>
      </c>
      <c r="F19974" s="139" t="inlineStr">
        <is>
          <t>FDRL0001578</t>
        </is>
      </c>
      <c r="G19974" s="139" t="inlineStr">
        <is>
          <t>KARB0000008</t>
        </is>
      </c>
      <c r="H19974" s="139" t="inlineStr">
        <is>
          <t>SBIN0031470</t>
        </is>
      </c>
      <c r="I19974" s="139" t="inlineStr">
        <is>
          <t>SYNB0000183</t>
        </is>
      </c>
    </row>
    <row r="19975" ht="14.4" customHeight="1">
      <c r="E19975" s="139" t="inlineStr">
        <is>
          <t>BKID0008101</t>
        </is>
      </c>
      <c r="F19975" s="139" t="inlineStr">
        <is>
          <t>FDRL0001577</t>
        </is>
      </c>
      <c r="G19975" s="139" t="inlineStr">
        <is>
          <t>KARB0000007</t>
        </is>
      </c>
      <c r="H19975" s="139" t="inlineStr">
        <is>
          <t>SBIN0031469</t>
        </is>
      </c>
      <c r="I19975" s="139" t="inlineStr">
        <is>
          <t>SYNB0000182</t>
        </is>
      </c>
    </row>
    <row r="19976" ht="14.4" customHeight="1">
      <c r="E19976" s="139" t="inlineStr">
        <is>
          <t>BKID0008100</t>
        </is>
      </c>
      <c r="F19976" s="139" t="inlineStr">
        <is>
          <t>FDRL0001576</t>
        </is>
      </c>
      <c r="G19976" s="139" t="inlineStr">
        <is>
          <t>KARB0000006</t>
        </is>
      </c>
      <c r="H19976" s="139" t="inlineStr">
        <is>
          <t>SBIN0031468</t>
        </is>
      </c>
      <c r="I19976" s="139" t="inlineStr">
        <is>
          <t>SYNB0000181</t>
        </is>
      </c>
    </row>
    <row r="19977" ht="14.4" customHeight="1">
      <c r="E19977" s="139" t="inlineStr">
        <is>
          <t>BKID0008091</t>
        </is>
      </c>
      <c r="F19977" s="139" t="inlineStr">
        <is>
          <t>FDRL0001575</t>
        </is>
      </c>
      <c r="G19977" s="139" t="inlineStr">
        <is>
          <t>KARB0000005</t>
        </is>
      </c>
      <c r="H19977" s="139" t="inlineStr">
        <is>
          <t>SBIN0031467</t>
        </is>
      </c>
      <c r="I19977" s="139" t="inlineStr">
        <is>
          <t>SYNB0000180</t>
        </is>
      </c>
    </row>
    <row r="19978" ht="14.4" customHeight="1">
      <c r="E19978" s="139" t="inlineStr">
        <is>
          <t>BKID0008081</t>
        </is>
      </c>
      <c r="F19978" s="139" t="inlineStr">
        <is>
          <t>FDRL0001574</t>
        </is>
      </c>
      <c r="G19978" s="139" t="inlineStr">
        <is>
          <t>KARB0000004</t>
        </is>
      </c>
      <c r="H19978" s="139" t="inlineStr">
        <is>
          <t>SBIN0031466</t>
        </is>
      </c>
      <c r="I19978" s="139" t="inlineStr">
        <is>
          <t>SYNB0000179</t>
        </is>
      </c>
    </row>
    <row r="19979" ht="14.4" customHeight="1">
      <c r="E19979" s="139" t="inlineStr">
        <is>
          <t>BKID0008076</t>
        </is>
      </c>
      <c r="F19979" s="139" t="inlineStr">
        <is>
          <t>FDRL0001573</t>
        </is>
      </c>
      <c r="G19979" s="139" t="inlineStr">
        <is>
          <t>KARB0000003</t>
        </is>
      </c>
      <c r="H19979" s="139" t="inlineStr">
        <is>
          <t>SBIN0031465</t>
        </is>
      </c>
      <c r="I19979" s="139" t="inlineStr">
        <is>
          <t>SYNB0000178</t>
        </is>
      </c>
    </row>
    <row r="19980" ht="14.4" customHeight="1">
      <c r="E19980" s="139" t="inlineStr">
        <is>
          <t>BKID0008070</t>
        </is>
      </c>
      <c r="F19980" s="139" t="inlineStr">
        <is>
          <t>FDRL0001572</t>
        </is>
      </c>
      <c r="G19980" s="139" t="inlineStr">
        <is>
          <t>KARB0000002</t>
        </is>
      </c>
      <c r="H19980" s="139" t="inlineStr">
        <is>
          <t>SBIN0031464</t>
        </is>
      </c>
      <c r="I19980" s="139" t="inlineStr">
        <is>
          <t>SYNB0000177</t>
        </is>
      </c>
    </row>
    <row r="19981" ht="14.4" customHeight="1">
      <c r="E19981" s="139" t="inlineStr">
        <is>
          <t>BKID0008069</t>
        </is>
      </c>
      <c r="F19981" s="139" t="inlineStr">
        <is>
          <t>FDRL0001571</t>
        </is>
      </c>
      <c r="G19981" s="139" t="inlineStr">
        <is>
          <t>KARB0000001</t>
        </is>
      </c>
      <c r="H19981" s="139" t="inlineStr">
        <is>
          <t>SBIN0031463</t>
        </is>
      </c>
      <c r="I19981" s="139" t="inlineStr">
        <is>
          <t>SYNB0000176</t>
        </is>
      </c>
    </row>
    <row r="19982" ht="14.4" customHeight="1">
      <c r="E19982" s="139" t="inlineStr">
        <is>
          <t>BKID0008068</t>
        </is>
      </c>
      <c r="F19982" s="139" t="inlineStr">
        <is>
          <t>FDRL0001570</t>
        </is>
      </c>
      <c r="G19982" s="139" t="inlineStr">
        <is>
          <t>KVGB0099933</t>
        </is>
      </c>
      <c r="H19982" s="139" t="inlineStr">
        <is>
          <t>SBIN0031462</t>
        </is>
      </c>
      <c r="I19982" s="139" t="inlineStr">
        <is>
          <t>SYNB0000175</t>
        </is>
      </c>
    </row>
    <row r="19983" ht="14.4" customHeight="1">
      <c r="E19983" s="139" t="inlineStr">
        <is>
          <t>BKID0008067</t>
        </is>
      </c>
      <c r="F19983" s="139" t="inlineStr">
        <is>
          <t>FDRL0001569</t>
        </is>
      </c>
      <c r="G19983" s="139" t="inlineStr">
        <is>
          <t>KVGB0009555</t>
        </is>
      </c>
      <c r="H19983" s="139" t="inlineStr">
        <is>
          <t>SBIN0031461</t>
        </is>
      </c>
      <c r="I19983" s="139" t="inlineStr">
        <is>
          <t>SYNB0000174</t>
        </is>
      </c>
    </row>
    <row r="19984" ht="14.4" customHeight="1">
      <c r="E19984" s="139" t="inlineStr">
        <is>
          <t>BKID0008066</t>
        </is>
      </c>
      <c r="F19984" s="139" t="inlineStr">
        <is>
          <t>FDRL0001568</t>
        </is>
      </c>
      <c r="G19984" s="139" t="inlineStr">
        <is>
          <t>KVGB0009554</t>
        </is>
      </c>
      <c r="H19984" s="139" t="inlineStr">
        <is>
          <t>SBIN0031460</t>
        </is>
      </c>
      <c r="I19984" s="139" t="inlineStr">
        <is>
          <t>SYNB0000173</t>
        </is>
      </c>
    </row>
    <row r="19985" ht="14.4" customHeight="1">
      <c r="E19985" s="139" t="inlineStr">
        <is>
          <t>BKID0008065</t>
        </is>
      </c>
      <c r="F19985" s="139" t="inlineStr">
        <is>
          <t>FDRL0001567</t>
        </is>
      </c>
      <c r="G19985" s="139" t="inlineStr">
        <is>
          <t>KVGB0009553</t>
        </is>
      </c>
      <c r="H19985" s="139" t="inlineStr">
        <is>
          <t>SBIN0031459</t>
        </is>
      </c>
      <c r="I19985" s="139" t="inlineStr">
        <is>
          <t>SYNB0000172</t>
        </is>
      </c>
    </row>
    <row r="19986" ht="14.4" customHeight="1">
      <c r="E19986" s="139" t="inlineStr">
        <is>
          <t>BKID0008064</t>
        </is>
      </c>
      <c r="F19986" s="139" t="inlineStr">
        <is>
          <t>FDRL0001566</t>
        </is>
      </c>
      <c r="G19986" s="139" t="inlineStr">
        <is>
          <t>KVGB0009552</t>
        </is>
      </c>
      <c r="H19986" s="139" t="inlineStr">
        <is>
          <t>SBIN0031458</t>
        </is>
      </c>
      <c r="I19986" s="139" t="inlineStr">
        <is>
          <t>SYNB0000171</t>
        </is>
      </c>
    </row>
    <row r="19987" ht="14.4" customHeight="1">
      <c r="E19987" s="139" t="inlineStr">
        <is>
          <t>BKID0008063</t>
        </is>
      </c>
      <c r="F19987" s="139" t="inlineStr">
        <is>
          <t>FDRL0001565</t>
        </is>
      </c>
      <c r="G19987" s="139" t="inlineStr">
        <is>
          <t>KVGB0009551</t>
        </is>
      </c>
      <c r="H19987" s="139" t="inlineStr">
        <is>
          <t>SBIN0031457</t>
        </is>
      </c>
      <c r="I19987" s="139" t="inlineStr">
        <is>
          <t>SYNB0000170</t>
        </is>
      </c>
    </row>
    <row r="19988" ht="14.4" customHeight="1">
      <c r="E19988" s="139" t="inlineStr">
        <is>
          <t>BKID0008062</t>
        </is>
      </c>
      <c r="F19988" s="139" t="inlineStr">
        <is>
          <t>FDRL0001564</t>
        </is>
      </c>
      <c r="G19988" s="139" t="inlineStr">
        <is>
          <t>KVGB0009504</t>
        </is>
      </c>
      <c r="H19988" s="139" t="inlineStr">
        <is>
          <t>SBIN0031456</t>
        </is>
      </c>
      <c r="I19988" s="139" t="inlineStr">
        <is>
          <t>SYNB0000169</t>
        </is>
      </c>
    </row>
    <row r="19989" ht="14.4" customHeight="1">
      <c r="E19989" s="139" t="inlineStr">
        <is>
          <t>BKID0008061</t>
        </is>
      </c>
      <c r="F19989" s="139" t="inlineStr">
        <is>
          <t>FDRL0001563</t>
        </is>
      </c>
      <c r="G19989" s="139" t="inlineStr">
        <is>
          <t>KVGB0009503</t>
        </is>
      </c>
      <c r="H19989" s="139" t="inlineStr">
        <is>
          <t>SBIN0031454</t>
        </is>
      </c>
      <c r="I19989" s="139" t="inlineStr">
        <is>
          <t>SYNB0000168</t>
        </is>
      </c>
    </row>
    <row r="19990" ht="14.4" customHeight="1">
      <c r="E19990" s="139" t="inlineStr">
        <is>
          <t>BKID0008060</t>
        </is>
      </c>
      <c r="F19990" s="139" t="inlineStr">
        <is>
          <t>FDRL0001562</t>
        </is>
      </c>
      <c r="G19990" s="139" t="inlineStr">
        <is>
          <t>KVGB0009502</t>
        </is>
      </c>
      <c r="H19990" s="139" t="inlineStr">
        <is>
          <t>SBIN0031453</t>
        </is>
      </c>
      <c r="I19990" s="139" t="inlineStr">
        <is>
          <t>SYNB0000167</t>
        </is>
      </c>
    </row>
    <row r="19991" ht="14.4" customHeight="1">
      <c r="E19991" s="139" t="inlineStr">
        <is>
          <t>BKID0008059</t>
        </is>
      </c>
      <c r="F19991" s="139" t="inlineStr">
        <is>
          <t>FDRL0001561</t>
        </is>
      </c>
      <c r="G19991" s="139" t="inlineStr">
        <is>
          <t>KVGB0009501</t>
        </is>
      </c>
      <c r="H19991" s="139" t="inlineStr">
        <is>
          <t>SBIN0031452</t>
        </is>
      </c>
      <c r="I19991" s="139" t="inlineStr">
        <is>
          <t>SYNB0000166</t>
        </is>
      </c>
    </row>
    <row r="19992" ht="14.4" customHeight="1">
      <c r="E19992" s="139" t="inlineStr">
        <is>
          <t>BKID0008058</t>
        </is>
      </c>
      <c r="F19992" s="139" t="inlineStr">
        <is>
          <t>FDRL0001560</t>
        </is>
      </c>
      <c r="G19992" s="139" t="inlineStr">
        <is>
          <t>KVGB0009456</t>
        </is>
      </c>
      <c r="H19992" s="139" t="inlineStr">
        <is>
          <t>SBIN0031451</t>
        </is>
      </c>
      <c r="I19992" s="139" t="inlineStr">
        <is>
          <t>SYNB0000165</t>
        </is>
      </c>
    </row>
    <row r="19993" ht="14.4" customHeight="1">
      <c r="E19993" s="139" t="inlineStr">
        <is>
          <t>BKID0008057</t>
        </is>
      </c>
      <c r="F19993" s="139" t="inlineStr">
        <is>
          <t>FDRL0001559</t>
        </is>
      </c>
      <c r="G19993" s="139" t="inlineStr">
        <is>
          <t>KVGB0009455</t>
        </is>
      </c>
      <c r="H19993" s="139" t="inlineStr">
        <is>
          <t>SBIN0031450</t>
        </is>
      </c>
      <c r="I19993" s="139" t="inlineStr">
        <is>
          <t>SYNB0000164</t>
        </is>
      </c>
    </row>
    <row r="19994" ht="14.4" customHeight="1">
      <c r="E19994" s="139" t="inlineStr">
        <is>
          <t>BKID0008056</t>
        </is>
      </c>
      <c r="F19994" s="139" t="inlineStr">
        <is>
          <t>FDRL0001558</t>
        </is>
      </c>
      <c r="G19994" s="139" t="inlineStr">
        <is>
          <t>KVGB0009454</t>
        </is>
      </c>
      <c r="H19994" s="139" t="inlineStr">
        <is>
          <t>SBIN0031449</t>
        </is>
      </c>
      <c r="I19994" s="139" t="inlineStr">
        <is>
          <t>SYNB0000163</t>
        </is>
      </c>
    </row>
    <row r="19995" ht="14.4" customHeight="1">
      <c r="E19995" s="139" t="inlineStr">
        <is>
          <t>BKID0008055</t>
        </is>
      </c>
      <c r="F19995" s="139" t="inlineStr">
        <is>
          <t>FDRL0001557</t>
        </is>
      </c>
      <c r="G19995" s="139" t="inlineStr">
        <is>
          <t>KVGB0009453</t>
        </is>
      </c>
      <c r="H19995" s="139" t="inlineStr">
        <is>
          <t>SBIN0031448</t>
        </is>
      </c>
      <c r="I19995" s="139" t="inlineStr">
        <is>
          <t>SYNB0000162</t>
        </is>
      </c>
    </row>
    <row r="19996" ht="14.4" customHeight="1">
      <c r="E19996" s="139" t="inlineStr">
        <is>
          <t>BKID0008054</t>
        </is>
      </c>
      <c r="F19996" s="139" t="inlineStr">
        <is>
          <t>FDRL0001556</t>
        </is>
      </c>
      <c r="G19996" s="139" t="inlineStr">
        <is>
          <t>KVGB0009452</t>
        </is>
      </c>
      <c r="H19996" s="139" t="inlineStr">
        <is>
          <t>SBIN0031447</t>
        </is>
      </c>
      <c r="I19996" s="139" t="inlineStr">
        <is>
          <t>SYNB0000161</t>
        </is>
      </c>
    </row>
    <row r="19997" ht="14.4" customHeight="1">
      <c r="E19997" s="139" t="inlineStr">
        <is>
          <t>BKID0008053</t>
        </is>
      </c>
      <c r="F19997" s="139" t="inlineStr">
        <is>
          <t>FDRL0001555</t>
        </is>
      </c>
      <c r="G19997" s="139" t="inlineStr">
        <is>
          <t>KVGB0009451</t>
        </is>
      </c>
      <c r="H19997" s="139" t="inlineStr">
        <is>
          <t>SBIN0031446</t>
        </is>
      </c>
      <c r="I19997" s="139" t="inlineStr">
        <is>
          <t>SYNB0000160</t>
        </is>
      </c>
    </row>
    <row r="19998" ht="14.4" customHeight="1">
      <c r="E19998" s="139" t="inlineStr">
        <is>
          <t>BKID0008050</t>
        </is>
      </c>
      <c r="F19998" s="139" t="inlineStr">
        <is>
          <t>FDRL0001554</t>
        </is>
      </c>
      <c r="G19998" s="139" t="inlineStr">
        <is>
          <t>KVGB0009404</t>
        </is>
      </c>
      <c r="H19998" s="139" t="inlineStr">
        <is>
          <t>SBIN0031445</t>
        </is>
      </c>
      <c r="I19998" s="139" t="inlineStr">
        <is>
          <t>SYNB0000159</t>
        </is>
      </c>
    </row>
    <row r="19999" ht="14.4" customHeight="1">
      <c r="E19999" s="139" t="inlineStr">
        <is>
          <t>BKID0008040</t>
        </is>
      </c>
      <c r="F19999" s="139" t="inlineStr">
        <is>
          <t>FDRL0001553</t>
        </is>
      </c>
      <c r="G19999" s="139" t="inlineStr">
        <is>
          <t>KVGB0009403</t>
        </is>
      </c>
      <c r="H19999" s="139" t="inlineStr">
        <is>
          <t>SBIN0031444</t>
        </is>
      </c>
      <c r="I19999" s="139" t="inlineStr">
        <is>
          <t>SYNB0000158</t>
        </is>
      </c>
    </row>
    <row r="20000" ht="14.4" customHeight="1">
      <c r="E20000" s="139" t="inlineStr">
        <is>
          <t>BKID0008039</t>
        </is>
      </c>
      <c r="F20000" s="139" t="inlineStr">
        <is>
          <t>FDRL0001552</t>
        </is>
      </c>
      <c r="G20000" s="139" t="inlineStr">
        <is>
          <t>KVGB0009402</t>
        </is>
      </c>
      <c r="H20000" s="139" t="inlineStr">
        <is>
          <t>SBIN0031443</t>
        </is>
      </c>
      <c r="I20000" s="139" t="inlineStr">
        <is>
          <t>SYNB0000157</t>
        </is>
      </c>
    </row>
    <row r="20001" ht="14.4" customHeight="1">
      <c r="E20001" s="139" t="inlineStr">
        <is>
          <t>BKID0008038</t>
        </is>
      </c>
      <c r="F20001" s="139" t="inlineStr">
        <is>
          <t>FDRL0001551</t>
        </is>
      </c>
      <c r="G20001" s="139" t="inlineStr">
        <is>
          <t>KVGB0009401</t>
        </is>
      </c>
      <c r="H20001" s="139" t="inlineStr">
        <is>
          <t>SBIN0031442</t>
        </is>
      </c>
      <c r="I20001" s="139" t="inlineStr">
        <is>
          <t>SYNB0000156</t>
        </is>
      </c>
    </row>
    <row r="20002" ht="14.4" customHeight="1">
      <c r="E20002" s="139" t="inlineStr">
        <is>
          <t>BKID0008037</t>
        </is>
      </c>
      <c r="F20002" s="139" t="inlineStr">
        <is>
          <t>FDRL0001550</t>
        </is>
      </c>
      <c r="G20002" s="139" t="inlineStr">
        <is>
          <t>KVGB0009356</t>
        </is>
      </c>
      <c r="H20002" s="139" t="inlineStr">
        <is>
          <t>SBIN0031441</t>
        </is>
      </c>
      <c r="I20002" s="139" t="inlineStr">
        <is>
          <t>SYNB0000155</t>
        </is>
      </c>
    </row>
    <row r="20003" ht="14.4" customHeight="1">
      <c r="E20003" s="139" t="inlineStr">
        <is>
          <t>BKID0008036</t>
        </is>
      </c>
      <c r="F20003" s="139" t="inlineStr">
        <is>
          <t>FDRL0001549</t>
        </is>
      </c>
      <c r="G20003" s="139" t="inlineStr">
        <is>
          <t>KVGB0009355</t>
        </is>
      </c>
      <c r="H20003" s="139" t="inlineStr">
        <is>
          <t>SBIN0031440</t>
        </is>
      </c>
      <c r="I20003" s="139" t="inlineStr">
        <is>
          <t>SYNB0000154</t>
        </is>
      </c>
    </row>
    <row r="20004" ht="14.4" customHeight="1">
      <c r="E20004" s="139" t="inlineStr">
        <is>
          <t>BKID0008035</t>
        </is>
      </c>
      <c r="F20004" s="139" t="inlineStr">
        <is>
          <t>FDRL0001548</t>
        </is>
      </c>
      <c r="G20004" s="139" t="inlineStr">
        <is>
          <t>KVGB0009354</t>
        </is>
      </c>
      <c r="H20004" s="139" t="inlineStr">
        <is>
          <t>SBIN0031439</t>
        </is>
      </c>
      <c r="I20004" s="139" t="inlineStr">
        <is>
          <t>SYNB0000153</t>
        </is>
      </c>
    </row>
    <row r="20005" ht="14.4" customHeight="1">
      <c r="E20005" s="139" t="inlineStr">
        <is>
          <t>BKID0008034</t>
        </is>
      </c>
      <c r="F20005" s="139" t="inlineStr">
        <is>
          <t>FDRL0001547</t>
        </is>
      </c>
      <c r="G20005" s="139" t="inlineStr">
        <is>
          <t>KVGB0009353</t>
        </is>
      </c>
      <c r="H20005" s="139" t="inlineStr">
        <is>
          <t>SBIN0031438</t>
        </is>
      </c>
      <c r="I20005" s="139" t="inlineStr">
        <is>
          <t>SYNB0000152</t>
        </is>
      </c>
    </row>
    <row r="20006" ht="14.4" customHeight="1">
      <c r="E20006" s="139" t="inlineStr">
        <is>
          <t>BKID0008033</t>
        </is>
      </c>
      <c r="F20006" s="139" t="inlineStr">
        <is>
          <t>FDRL0001546</t>
        </is>
      </c>
      <c r="G20006" s="139" t="inlineStr">
        <is>
          <t>KVGB0009352</t>
        </is>
      </c>
      <c r="H20006" s="139" t="inlineStr">
        <is>
          <t>SBIN0031437</t>
        </is>
      </c>
      <c r="I20006" s="139" t="inlineStr">
        <is>
          <t>SYNB0000151</t>
        </is>
      </c>
    </row>
    <row r="20007" ht="14.4" customHeight="1">
      <c r="E20007" s="139" t="inlineStr">
        <is>
          <t>BKID0008032</t>
        </is>
      </c>
      <c r="F20007" s="139" t="inlineStr">
        <is>
          <t>FDRL0001545</t>
        </is>
      </c>
      <c r="G20007" s="139" t="inlineStr">
        <is>
          <t>KVGB0009351</t>
        </is>
      </c>
      <c r="H20007" s="139" t="inlineStr">
        <is>
          <t>SBIN0031436</t>
        </is>
      </c>
      <c r="I20007" s="139" t="inlineStr">
        <is>
          <t>SYNB0000150</t>
        </is>
      </c>
    </row>
    <row r="20008" ht="14.4" customHeight="1">
      <c r="E20008" s="139" t="inlineStr">
        <is>
          <t>BKID0008031</t>
        </is>
      </c>
      <c r="F20008" s="139" t="inlineStr">
        <is>
          <t>FDRL0001544</t>
        </is>
      </c>
      <c r="G20008" s="139" t="inlineStr">
        <is>
          <t>KVGB0009303</t>
        </is>
      </c>
      <c r="H20008" s="139" t="inlineStr">
        <is>
          <t>SBIN0031435</t>
        </is>
      </c>
      <c r="I20008" s="139" t="inlineStr">
        <is>
          <t>SYNB0000149</t>
        </is>
      </c>
    </row>
    <row r="20009" ht="14.4" customHeight="1">
      <c r="E20009" s="139" t="inlineStr">
        <is>
          <t>BKID0008030</t>
        </is>
      </c>
      <c r="F20009" s="139" t="inlineStr">
        <is>
          <t>FDRL0001543</t>
        </is>
      </c>
      <c r="G20009" s="139" t="inlineStr">
        <is>
          <t>KVGB0009302</t>
        </is>
      </c>
      <c r="H20009" s="139" t="inlineStr">
        <is>
          <t>SBIN0031434</t>
        </is>
      </c>
      <c r="I20009" s="139" t="inlineStr">
        <is>
          <t>SYNB0000148</t>
        </is>
      </c>
    </row>
    <row r="20010" ht="14.4" customHeight="1">
      <c r="E20010" s="139" t="inlineStr">
        <is>
          <t>BKID0008029</t>
        </is>
      </c>
      <c r="F20010" s="139" t="inlineStr">
        <is>
          <t>FDRL0001542</t>
        </is>
      </c>
      <c r="G20010" s="139" t="inlineStr">
        <is>
          <t>KVGB0009301</t>
        </is>
      </c>
      <c r="H20010" s="139" t="inlineStr">
        <is>
          <t>SBIN0031433</t>
        </is>
      </c>
      <c r="I20010" s="139" t="inlineStr">
        <is>
          <t>SYNB0000147</t>
        </is>
      </c>
    </row>
    <row r="20011" ht="14.4" customHeight="1">
      <c r="E20011" s="139" t="inlineStr">
        <is>
          <t>BKID0008028</t>
        </is>
      </c>
      <c r="F20011" s="139" t="inlineStr">
        <is>
          <t>FDRL0001541</t>
        </is>
      </c>
      <c r="G20011" s="139" t="inlineStr">
        <is>
          <t>KVGB0009252</t>
        </is>
      </c>
      <c r="H20011" s="139" t="inlineStr">
        <is>
          <t>SBIN0031432</t>
        </is>
      </c>
      <c r="I20011" s="139" t="inlineStr">
        <is>
          <t>SYNB0000146</t>
        </is>
      </c>
    </row>
    <row r="20012" ht="14.4" customHeight="1">
      <c r="E20012" s="139" t="inlineStr">
        <is>
          <t>BKID0008027</t>
        </is>
      </c>
      <c r="F20012" s="139" t="inlineStr">
        <is>
          <t>FDRL0001540</t>
        </is>
      </c>
      <c r="G20012" s="139" t="inlineStr">
        <is>
          <t>KVGB0009251</t>
        </is>
      </c>
      <c r="H20012" s="139" t="inlineStr">
        <is>
          <t>SBIN0031431</t>
        </is>
      </c>
      <c r="I20012" s="139" t="inlineStr">
        <is>
          <t>SYNB0000145</t>
        </is>
      </c>
    </row>
    <row r="20013" ht="14.4" customHeight="1">
      <c r="E20013" s="139" t="inlineStr">
        <is>
          <t>BKID0008025</t>
        </is>
      </c>
      <c r="F20013" s="139" t="inlineStr">
        <is>
          <t>FDRL0001539</t>
        </is>
      </c>
      <c r="G20013" s="139" t="inlineStr">
        <is>
          <t>KVGB0009208</t>
        </is>
      </c>
      <c r="H20013" s="139" t="inlineStr">
        <is>
          <t>SBIN0031430</t>
        </is>
      </c>
      <c r="I20013" s="139" t="inlineStr">
        <is>
          <t>SYNB0000144</t>
        </is>
      </c>
    </row>
    <row r="20014" ht="14.4" customHeight="1">
      <c r="E20014" s="139" t="inlineStr">
        <is>
          <t>BKID0008024</t>
        </is>
      </c>
      <c r="F20014" s="139" t="inlineStr">
        <is>
          <t>FDRL0001538</t>
        </is>
      </c>
      <c r="G20014" s="139" t="inlineStr">
        <is>
          <t>KVGB0009207</t>
        </is>
      </c>
      <c r="H20014" s="139" t="inlineStr">
        <is>
          <t>SBIN0031429</t>
        </is>
      </c>
      <c r="I20014" s="139" t="inlineStr">
        <is>
          <t>SYNB0000143</t>
        </is>
      </c>
    </row>
    <row r="20015" ht="14.4" customHeight="1">
      <c r="E20015" s="139" t="inlineStr">
        <is>
          <t>BKID0008023</t>
        </is>
      </c>
      <c r="F20015" s="139" t="inlineStr">
        <is>
          <t>FDRL0001537</t>
        </is>
      </c>
      <c r="G20015" s="139" t="inlineStr">
        <is>
          <t>KVGB0009205</t>
        </is>
      </c>
      <c r="H20015" s="139" t="inlineStr">
        <is>
          <t>SBIN0031428</t>
        </is>
      </c>
      <c r="I20015" s="139" t="inlineStr">
        <is>
          <t>SYNB0000142</t>
        </is>
      </c>
    </row>
    <row r="20016" ht="14.4" customHeight="1">
      <c r="E20016" s="139" t="inlineStr">
        <is>
          <t>BKID0008022</t>
        </is>
      </c>
      <c r="F20016" s="139" t="inlineStr">
        <is>
          <t>FDRL0001536</t>
        </is>
      </c>
      <c r="G20016" s="139" t="inlineStr">
        <is>
          <t>KVGB0009204</t>
        </is>
      </c>
      <c r="H20016" s="139" t="inlineStr">
        <is>
          <t>SBIN0031427</t>
        </is>
      </c>
      <c r="I20016" s="139" t="inlineStr">
        <is>
          <t>SYNB0000141</t>
        </is>
      </c>
    </row>
    <row r="20017" ht="14.4" customHeight="1">
      <c r="E20017" s="139" t="inlineStr">
        <is>
          <t>BKID0008021</t>
        </is>
      </c>
      <c r="F20017" s="139" t="inlineStr">
        <is>
          <t>FDRL0001535</t>
        </is>
      </c>
      <c r="G20017" s="139" t="inlineStr">
        <is>
          <t>KVGB0009203</t>
        </is>
      </c>
      <c r="H20017" s="139" t="inlineStr">
        <is>
          <t>SBIN0031426</t>
        </is>
      </c>
      <c r="I20017" s="139" t="inlineStr">
        <is>
          <t>SYNB0000140</t>
        </is>
      </c>
    </row>
    <row r="20018" ht="14.4" customHeight="1">
      <c r="E20018" s="139" t="inlineStr">
        <is>
          <t>BKID0008020</t>
        </is>
      </c>
      <c r="F20018" s="139" t="inlineStr">
        <is>
          <t>FDRL0001534</t>
        </is>
      </c>
      <c r="G20018" s="139" t="inlineStr">
        <is>
          <t>KVGB0009202</t>
        </is>
      </c>
      <c r="H20018" s="139" t="inlineStr">
        <is>
          <t>SBIN0031425</t>
        </is>
      </c>
      <c r="I20018" s="139" t="inlineStr">
        <is>
          <t>SYNB0000139</t>
        </is>
      </c>
    </row>
    <row r="20019" ht="14.4" customHeight="1">
      <c r="E20019" s="139" t="inlineStr">
        <is>
          <t>BKID0008019</t>
        </is>
      </c>
      <c r="F20019" s="139" t="inlineStr">
        <is>
          <t>FDRL0001533</t>
        </is>
      </c>
      <c r="G20019" s="139" t="inlineStr">
        <is>
          <t>KVGB0009201</t>
        </is>
      </c>
      <c r="H20019" s="139" t="inlineStr">
        <is>
          <t>SBIN0031424</t>
        </is>
      </c>
      <c r="I20019" s="139" t="inlineStr">
        <is>
          <t>SYNB0000138</t>
        </is>
      </c>
    </row>
    <row r="20020" ht="14.4" customHeight="1">
      <c r="E20020" s="139" t="inlineStr">
        <is>
          <t>BKID0008018</t>
        </is>
      </c>
      <c r="F20020" s="139" t="inlineStr">
        <is>
          <t>FDRL0001532</t>
        </is>
      </c>
      <c r="G20020" s="139" t="inlineStr">
        <is>
          <t>KVGB0009152</t>
        </is>
      </c>
      <c r="H20020" s="139" t="inlineStr">
        <is>
          <t>SBIN0031423</t>
        </is>
      </c>
      <c r="I20020" s="139" t="inlineStr">
        <is>
          <t>SYNB0000137</t>
        </is>
      </c>
    </row>
    <row r="20021" ht="14.4" customHeight="1">
      <c r="E20021" s="139" t="inlineStr">
        <is>
          <t>BKID0008017</t>
        </is>
      </c>
      <c r="F20021" s="139" t="inlineStr">
        <is>
          <t>FDRL0001531</t>
        </is>
      </c>
      <c r="G20021" s="139" t="inlineStr">
        <is>
          <t>KVGB0009151</t>
        </is>
      </c>
      <c r="H20021" s="139" t="inlineStr">
        <is>
          <t>SBIN0031422</t>
        </is>
      </c>
      <c r="I20021" s="139" t="inlineStr">
        <is>
          <t>SYNB0000136</t>
        </is>
      </c>
    </row>
    <row r="20022" ht="14.4" customHeight="1">
      <c r="E20022" s="139" t="inlineStr">
        <is>
          <t>BKID0008016</t>
        </is>
      </c>
      <c r="F20022" s="139" t="inlineStr">
        <is>
          <t>FDRL0001530</t>
        </is>
      </c>
      <c r="G20022" s="139" t="inlineStr">
        <is>
          <t>KVGB0009101</t>
        </is>
      </c>
      <c r="H20022" s="139" t="inlineStr">
        <is>
          <t>SBIN0031421</t>
        </is>
      </c>
      <c r="I20022" s="139" t="inlineStr">
        <is>
          <t>SYNB0000135</t>
        </is>
      </c>
    </row>
    <row r="20023" ht="14.4" customHeight="1">
      <c r="E20023" s="139" t="inlineStr">
        <is>
          <t>BKID0008015</t>
        </is>
      </c>
      <c r="F20023" s="139" t="inlineStr">
        <is>
          <t>FDRL0001529</t>
        </is>
      </c>
      <c r="G20023" s="139" t="inlineStr">
        <is>
          <t>KVGB0009053</t>
        </is>
      </c>
      <c r="H20023" s="139" t="inlineStr">
        <is>
          <t>SBIN0031420</t>
        </is>
      </c>
      <c r="I20023" s="139" t="inlineStr">
        <is>
          <t>SYNB0000134</t>
        </is>
      </c>
    </row>
    <row r="20024" ht="14.4" customHeight="1">
      <c r="E20024" s="139" t="inlineStr">
        <is>
          <t>BKID0008014</t>
        </is>
      </c>
      <c r="F20024" s="139" t="inlineStr">
        <is>
          <t>FDRL0001528</t>
        </is>
      </c>
      <c r="G20024" s="139" t="inlineStr">
        <is>
          <t>KVGB0009052</t>
        </is>
      </c>
      <c r="H20024" s="139" t="inlineStr">
        <is>
          <t>SBIN0031419</t>
        </is>
      </c>
      <c r="I20024" s="139" t="inlineStr">
        <is>
          <t>SYNB0000133</t>
        </is>
      </c>
    </row>
    <row r="20025" ht="14.4" customHeight="1">
      <c r="E20025" s="139" t="inlineStr">
        <is>
          <t>BKID0008013</t>
        </is>
      </c>
      <c r="F20025" s="139" t="inlineStr">
        <is>
          <t>FDRL0001527</t>
        </is>
      </c>
      <c r="G20025" s="139" t="inlineStr">
        <is>
          <t>KVGB0009051</t>
        </is>
      </c>
      <c r="H20025" s="139" t="inlineStr">
        <is>
          <t>SBIN0031418</t>
        </is>
      </c>
      <c r="I20025" s="139" t="inlineStr">
        <is>
          <t>SYNB0000132</t>
        </is>
      </c>
    </row>
    <row r="20026" ht="14.4" customHeight="1">
      <c r="E20026" s="139" t="inlineStr">
        <is>
          <t>BKID0008012</t>
        </is>
      </c>
      <c r="F20026" s="139" t="inlineStr">
        <is>
          <t>FDRL0001525</t>
        </is>
      </c>
      <c r="G20026" s="139" t="inlineStr">
        <is>
          <t>KVGB0009003</t>
        </is>
      </c>
      <c r="H20026" s="139" t="inlineStr">
        <is>
          <t>SBIN0031417</t>
        </is>
      </c>
      <c r="I20026" s="139" t="inlineStr">
        <is>
          <t>SYNB0000131</t>
        </is>
      </c>
    </row>
    <row r="20027" ht="14.4" customHeight="1">
      <c r="E20027" s="139" t="inlineStr">
        <is>
          <t>BKID0008011</t>
        </is>
      </c>
      <c r="F20027" s="139" t="inlineStr">
        <is>
          <t>FDRL0001524</t>
        </is>
      </c>
      <c r="G20027" s="139" t="inlineStr">
        <is>
          <t>KVGB0009002</t>
        </is>
      </c>
      <c r="H20027" s="139" t="inlineStr">
        <is>
          <t>SBIN0031416</t>
        </is>
      </c>
      <c r="I20027" s="139" t="inlineStr">
        <is>
          <t>SYNB0000130</t>
        </is>
      </c>
    </row>
    <row r="20028" ht="14.4" customHeight="1">
      <c r="E20028" s="139" t="inlineStr">
        <is>
          <t>BKID0008010</t>
        </is>
      </c>
      <c r="F20028" s="139" t="inlineStr">
        <is>
          <t>FDRL0001523</t>
        </is>
      </c>
      <c r="G20028" s="139" t="inlineStr">
        <is>
          <t>KVGB0009001</t>
        </is>
      </c>
      <c r="H20028" s="139" t="inlineStr">
        <is>
          <t>SBIN0031415</t>
        </is>
      </c>
      <c r="I20028" s="139" t="inlineStr">
        <is>
          <t>SYNB0000129</t>
        </is>
      </c>
    </row>
    <row r="20029" ht="14.4" customHeight="1">
      <c r="E20029" s="139" t="inlineStr">
        <is>
          <t>BKID0008009</t>
        </is>
      </c>
      <c r="F20029" s="139" t="inlineStr">
        <is>
          <t>FDRL0001522</t>
        </is>
      </c>
      <c r="G20029" s="139" t="inlineStr">
        <is>
          <t>KVGB0009000</t>
        </is>
      </c>
      <c r="H20029" s="139" t="inlineStr">
        <is>
          <t>SBIN0031414</t>
        </is>
      </c>
      <c r="I20029" s="139" t="inlineStr">
        <is>
          <t>SYNB0000128</t>
        </is>
      </c>
    </row>
    <row r="20030" ht="14.4" customHeight="1">
      <c r="E20030" s="139" t="inlineStr">
        <is>
          <t>BKID0008008</t>
        </is>
      </c>
      <c r="F20030" s="139" t="inlineStr">
        <is>
          <t>FDRL0001521</t>
        </is>
      </c>
      <c r="G20030" s="139" t="inlineStr">
        <is>
          <t>KVGB0008208</t>
        </is>
      </c>
      <c r="H20030" s="139" t="inlineStr">
        <is>
          <t>SBIN0031413</t>
        </is>
      </c>
      <c r="I20030" s="139" t="inlineStr">
        <is>
          <t>SYNB0000127</t>
        </is>
      </c>
    </row>
    <row r="20031" ht="14.4" customHeight="1">
      <c r="E20031" s="139" t="inlineStr">
        <is>
          <t>BKID0008007</t>
        </is>
      </c>
      <c r="F20031" s="139" t="inlineStr">
        <is>
          <t>FDRL0001520</t>
        </is>
      </c>
      <c r="G20031" s="139" t="inlineStr">
        <is>
          <t>KVGB0008207</t>
        </is>
      </c>
      <c r="H20031" s="139" t="inlineStr">
        <is>
          <t>SBIN0031412</t>
        </is>
      </c>
      <c r="I20031" s="139" t="inlineStr">
        <is>
          <t>SYNB0000126</t>
        </is>
      </c>
    </row>
    <row r="20032" ht="14.4" customHeight="1">
      <c r="E20032" s="139" t="inlineStr">
        <is>
          <t>BKID0008006</t>
        </is>
      </c>
      <c r="F20032" s="139" t="inlineStr">
        <is>
          <t>FDRL0001519</t>
        </is>
      </c>
      <c r="G20032" s="139" t="inlineStr">
        <is>
          <t>KVGB0008206</t>
        </is>
      </c>
      <c r="H20032" s="139" t="inlineStr">
        <is>
          <t>SBIN0031411</t>
        </is>
      </c>
      <c r="I20032" s="139" t="inlineStr">
        <is>
          <t>SYNB0000125</t>
        </is>
      </c>
    </row>
    <row r="20033" ht="14.4" customHeight="1">
      <c r="E20033" s="139" t="inlineStr">
        <is>
          <t>BKID0008005</t>
        </is>
      </c>
      <c r="F20033" s="139" t="inlineStr">
        <is>
          <t>FDRL0001518</t>
        </is>
      </c>
      <c r="G20033" s="139" t="inlineStr">
        <is>
          <t>KVGB0008205</t>
        </is>
      </c>
      <c r="H20033" s="139" t="inlineStr">
        <is>
          <t>SBIN0031410</t>
        </is>
      </c>
      <c r="I20033" s="139" t="inlineStr">
        <is>
          <t>SYNB0000124</t>
        </is>
      </c>
    </row>
    <row r="20034" ht="14.4" customHeight="1">
      <c r="E20034" s="139" t="inlineStr">
        <is>
          <t>BKID0008004</t>
        </is>
      </c>
      <c r="F20034" s="139" t="inlineStr">
        <is>
          <t>FDRL0001517</t>
        </is>
      </c>
      <c r="G20034" s="139" t="inlineStr">
        <is>
          <t>KVGB0008204</t>
        </is>
      </c>
      <c r="H20034" s="139" t="inlineStr">
        <is>
          <t>SBIN0031409</t>
        </is>
      </c>
      <c r="I20034" s="139" t="inlineStr">
        <is>
          <t>SYNB0000123</t>
        </is>
      </c>
    </row>
    <row r="20035" ht="14.4" customHeight="1">
      <c r="E20035" s="139" t="inlineStr">
        <is>
          <t>BKID0008003</t>
        </is>
      </c>
      <c r="F20035" s="139" t="inlineStr">
        <is>
          <t>FDRL0001516</t>
        </is>
      </c>
      <c r="G20035" s="139" t="inlineStr">
        <is>
          <t>KVGB0008203</t>
        </is>
      </c>
      <c r="H20035" s="139" t="inlineStr">
        <is>
          <t>SBIN0031408</t>
        </is>
      </c>
      <c r="I20035" s="139" t="inlineStr">
        <is>
          <t>SYNB0000122</t>
        </is>
      </c>
    </row>
    <row r="20036" ht="14.4" customHeight="1">
      <c r="E20036" s="139" t="inlineStr">
        <is>
          <t>BKID0008002</t>
        </is>
      </c>
      <c r="F20036" s="139" t="inlineStr">
        <is>
          <t>FDRL0001515</t>
        </is>
      </c>
      <c r="G20036" s="139" t="inlineStr">
        <is>
          <t>KVGB0008202</t>
        </is>
      </c>
      <c r="H20036" s="139" t="inlineStr">
        <is>
          <t>SBIN0031407</t>
        </is>
      </c>
      <c r="I20036" s="139" t="inlineStr">
        <is>
          <t>SYNB0000121</t>
        </is>
      </c>
    </row>
    <row r="20037" ht="14.4" customHeight="1">
      <c r="E20037" s="139" t="inlineStr">
        <is>
          <t>BKID0008001</t>
        </is>
      </c>
      <c r="F20037" s="139" t="inlineStr">
        <is>
          <t>FDRL0001514</t>
        </is>
      </c>
      <c r="G20037" s="139" t="inlineStr">
        <is>
          <t>KVGB0008201</t>
        </is>
      </c>
      <c r="H20037" s="139" t="inlineStr">
        <is>
          <t>SBIN0031406</t>
        </is>
      </c>
      <c r="I20037" s="139" t="inlineStr">
        <is>
          <t>SYNB0000120</t>
        </is>
      </c>
    </row>
    <row r="20038" ht="14.4" customHeight="1">
      <c r="E20038" s="139" t="inlineStr">
        <is>
          <t>BKID0008000</t>
        </is>
      </c>
      <c r="F20038" s="139" t="inlineStr">
        <is>
          <t>FDRL0001513</t>
        </is>
      </c>
      <c r="G20038" s="139" t="inlineStr">
        <is>
          <t>KVGB0008110</t>
        </is>
      </c>
      <c r="H20038" s="139" t="inlineStr">
        <is>
          <t>SBIN0031405</t>
        </is>
      </c>
      <c r="I20038" s="139" t="inlineStr">
        <is>
          <t>SYNB0000119</t>
        </is>
      </c>
    </row>
    <row r="20039" ht="14.4" customHeight="1">
      <c r="E20039" s="139" t="inlineStr">
        <is>
          <t>BKID0007940</t>
        </is>
      </c>
      <c r="F20039" s="139" t="inlineStr">
        <is>
          <t>FDRL0001512</t>
        </is>
      </c>
      <c r="G20039" s="139" t="inlineStr">
        <is>
          <t>KVGB0008109</t>
        </is>
      </c>
      <c r="H20039" s="139" t="inlineStr">
        <is>
          <t>SBIN0031404</t>
        </is>
      </c>
      <c r="I20039" s="139" t="inlineStr">
        <is>
          <t>SYNB0000118</t>
        </is>
      </c>
    </row>
    <row r="20040" ht="14.4" customHeight="1">
      <c r="E20040" s="139" t="inlineStr">
        <is>
          <t>BKID0007931</t>
        </is>
      </c>
      <c r="F20040" s="139" t="inlineStr">
        <is>
          <t>FDRL0001511</t>
        </is>
      </c>
      <c r="G20040" s="139" t="inlineStr">
        <is>
          <t>KVGB0008108</t>
        </is>
      </c>
      <c r="H20040" s="139" t="inlineStr">
        <is>
          <t>SBIN0031403</t>
        </is>
      </c>
      <c r="I20040" s="139" t="inlineStr">
        <is>
          <t>SYNB0000117</t>
        </is>
      </c>
    </row>
    <row r="20041" ht="14.4" customHeight="1">
      <c r="E20041" s="139" t="inlineStr">
        <is>
          <t>BKID0007930</t>
        </is>
      </c>
      <c r="F20041" s="139" t="inlineStr">
        <is>
          <t>FDRL0001510</t>
        </is>
      </c>
      <c r="G20041" s="139" t="inlineStr">
        <is>
          <t>KVGB0008107</t>
        </is>
      </c>
      <c r="H20041" s="139" t="inlineStr">
        <is>
          <t>SBIN0031402</t>
        </is>
      </c>
      <c r="I20041" s="139" t="inlineStr">
        <is>
          <t>SYNB0000116</t>
        </is>
      </c>
    </row>
    <row r="20042" ht="14.4" customHeight="1">
      <c r="E20042" s="139" t="inlineStr">
        <is>
          <t>BKID0007928</t>
        </is>
      </c>
      <c r="F20042" s="139" t="inlineStr">
        <is>
          <t>FDRL0001509</t>
        </is>
      </c>
      <c r="G20042" s="139" t="inlineStr">
        <is>
          <t>KVGB0008106</t>
        </is>
      </c>
      <c r="H20042" s="139" t="inlineStr">
        <is>
          <t>SBIN0031401</t>
        </is>
      </c>
      <c r="I20042" s="139" t="inlineStr">
        <is>
          <t>SYNB0000115</t>
        </is>
      </c>
    </row>
    <row r="20043" ht="14.4" customHeight="1">
      <c r="E20043" s="139" t="inlineStr">
        <is>
          <t>BKID0007927</t>
        </is>
      </c>
      <c r="F20043" s="139" t="inlineStr">
        <is>
          <t>FDRL0001508</t>
        </is>
      </c>
      <c r="G20043" s="139" t="inlineStr">
        <is>
          <t>KVGB0008105</t>
        </is>
      </c>
      <c r="H20043" s="139" t="inlineStr">
        <is>
          <t>SBIN0031400</t>
        </is>
      </c>
      <c r="I20043" s="139" t="inlineStr">
        <is>
          <t>SYNB0000114</t>
        </is>
      </c>
    </row>
    <row r="20044" ht="14.4" customHeight="1">
      <c r="E20044" s="139" t="inlineStr">
        <is>
          <t>BKID0007926</t>
        </is>
      </c>
      <c r="F20044" s="139" t="inlineStr">
        <is>
          <t>FDRL0001507</t>
        </is>
      </c>
      <c r="G20044" s="139" t="inlineStr">
        <is>
          <t>KVGB0008104</t>
        </is>
      </c>
      <c r="H20044" s="139" t="inlineStr">
        <is>
          <t>SBIN0031399</t>
        </is>
      </c>
      <c r="I20044" s="139" t="inlineStr">
        <is>
          <t>SYNB0000113</t>
        </is>
      </c>
    </row>
    <row r="20045" ht="14.4" customHeight="1">
      <c r="E20045" s="139" t="inlineStr">
        <is>
          <t>BKID0007925</t>
        </is>
      </c>
      <c r="F20045" s="139" t="inlineStr">
        <is>
          <t>FDRL0001506</t>
        </is>
      </c>
      <c r="G20045" s="139" t="inlineStr">
        <is>
          <t>KVGB0008103</t>
        </is>
      </c>
      <c r="H20045" s="139" t="inlineStr">
        <is>
          <t>SBIN0031398</t>
        </is>
      </c>
      <c r="I20045" s="139" t="inlineStr">
        <is>
          <t>SYNB0000112</t>
        </is>
      </c>
    </row>
    <row r="20046" ht="14.4" customHeight="1">
      <c r="E20046" s="139" t="inlineStr">
        <is>
          <t>BKID0007924</t>
        </is>
      </c>
      <c r="F20046" s="139" t="inlineStr">
        <is>
          <t>FDRL0001505</t>
        </is>
      </c>
      <c r="G20046" s="139" t="inlineStr">
        <is>
          <t>KVGB0008102</t>
        </is>
      </c>
      <c r="H20046" s="139" t="inlineStr">
        <is>
          <t>SBIN0031397</t>
        </is>
      </c>
      <c r="I20046" s="139" t="inlineStr">
        <is>
          <t>SYNB0000111</t>
        </is>
      </c>
    </row>
    <row r="20047" ht="14.4" customHeight="1">
      <c r="E20047" s="139" t="inlineStr">
        <is>
          <t>BKID0007923</t>
        </is>
      </c>
      <c r="F20047" s="139" t="inlineStr">
        <is>
          <t>FDRL0001503</t>
        </is>
      </c>
      <c r="G20047" s="139" t="inlineStr">
        <is>
          <t>KVGB0008101</t>
        </is>
      </c>
      <c r="H20047" s="139" t="inlineStr">
        <is>
          <t>SBIN0031396</t>
        </is>
      </c>
      <c r="I20047" s="139" t="inlineStr">
        <is>
          <t>SYNB0000110</t>
        </is>
      </c>
    </row>
    <row r="20048" ht="14.4" customHeight="1">
      <c r="E20048" s="139" t="inlineStr">
        <is>
          <t>BKID0007922</t>
        </is>
      </c>
      <c r="F20048" s="139" t="inlineStr">
        <is>
          <t>FDRL0001502</t>
        </is>
      </c>
      <c r="G20048" s="139" t="inlineStr">
        <is>
          <t>KVGB0008005</t>
        </is>
      </c>
      <c r="H20048" s="139" t="inlineStr">
        <is>
          <t>SBIN0031395</t>
        </is>
      </c>
      <c r="I20048" s="139" t="inlineStr">
        <is>
          <t>SYNB0000109</t>
        </is>
      </c>
    </row>
    <row r="20049" ht="14.4" customHeight="1">
      <c r="E20049" s="139" t="inlineStr">
        <is>
          <t>BKID0007921</t>
        </is>
      </c>
      <c r="F20049" s="139" t="inlineStr">
        <is>
          <t>FDRL0001501</t>
        </is>
      </c>
      <c r="G20049" s="139" t="inlineStr">
        <is>
          <t>KVGB0008004</t>
        </is>
      </c>
      <c r="H20049" s="139" t="inlineStr">
        <is>
          <t>SBIN0031394</t>
        </is>
      </c>
      <c r="I20049" s="139" t="inlineStr">
        <is>
          <t>SYNB0000107</t>
        </is>
      </c>
    </row>
    <row r="20050" ht="14.4" customHeight="1">
      <c r="E20050" s="139" t="inlineStr">
        <is>
          <t>BKID0007920</t>
        </is>
      </c>
      <c r="F20050" s="139" t="inlineStr">
        <is>
          <t>FDRL0001500</t>
        </is>
      </c>
      <c r="G20050" s="139" t="inlineStr">
        <is>
          <t>KVGB0008003</t>
        </is>
      </c>
      <c r="H20050" s="139" t="inlineStr">
        <is>
          <t>SBIN0031393</t>
        </is>
      </c>
      <c r="I20050" s="139" t="inlineStr">
        <is>
          <t>SYNB0000106</t>
        </is>
      </c>
    </row>
    <row r="20051" ht="14.4" customHeight="1">
      <c r="E20051" s="139" t="inlineStr">
        <is>
          <t>BKID0007917</t>
        </is>
      </c>
      <c r="F20051" s="139" t="inlineStr">
        <is>
          <t>FDRL0001499</t>
        </is>
      </c>
      <c r="G20051" s="139" t="inlineStr">
        <is>
          <t>KVGB0008002</t>
        </is>
      </c>
      <c r="H20051" s="139" t="inlineStr">
        <is>
          <t>SBIN0031392</t>
        </is>
      </c>
      <c r="I20051" s="139" t="inlineStr">
        <is>
          <t>SYNB0000105</t>
        </is>
      </c>
    </row>
    <row r="20052" ht="14.4" customHeight="1">
      <c r="E20052" s="139" t="inlineStr">
        <is>
          <t>BKID0007916</t>
        </is>
      </c>
      <c r="F20052" s="139" t="inlineStr">
        <is>
          <t>FDRL0001498</t>
        </is>
      </c>
      <c r="G20052" s="139" t="inlineStr">
        <is>
          <t>KVGB0008001</t>
        </is>
      </c>
      <c r="H20052" s="139" t="inlineStr">
        <is>
          <t>SBIN0031391</t>
        </is>
      </c>
      <c r="I20052" s="139" t="inlineStr">
        <is>
          <t>SYNB0000104</t>
        </is>
      </c>
    </row>
    <row r="20053" ht="14.4" customHeight="1">
      <c r="E20053" s="139" t="inlineStr">
        <is>
          <t>BKID0007915</t>
        </is>
      </c>
      <c r="F20053" s="139" t="inlineStr">
        <is>
          <t>FDRL0001497</t>
        </is>
      </c>
      <c r="G20053" s="139" t="inlineStr">
        <is>
          <t>KVGB0007609</t>
        </is>
      </c>
      <c r="H20053" s="139" t="inlineStr">
        <is>
          <t>SBIN0031390</t>
        </is>
      </c>
      <c r="I20053" s="139" t="inlineStr">
        <is>
          <t>SYNB0000103</t>
        </is>
      </c>
    </row>
    <row r="20054" ht="14.4" customHeight="1">
      <c r="E20054" s="139" t="inlineStr">
        <is>
          <t>BKID0007914</t>
        </is>
      </c>
      <c r="F20054" s="139" t="inlineStr">
        <is>
          <t>FDRL0001496</t>
        </is>
      </c>
      <c r="G20054" s="139" t="inlineStr">
        <is>
          <t>KVGB0007608</t>
        </is>
      </c>
      <c r="H20054" s="139" t="inlineStr">
        <is>
          <t>SBIN0031389</t>
        </is>
      </c>
      <c r="I20054" s="139" t="inlineStr">
        <is>
          <t>SYNB0000101</t>
        </is>
      </c>
    </row>
    <row r="20055" ht="14.4" customHeight="1">
      <c r="E20055" s="139" t="inlineStr">
        <is>
          <t>BKID0007913</t>
        </is>
      </c>
      <c r="F20055" s="139" t="inlineStr">
        <is>
          <t>FDRL0001495</t>
        </is>
      </c>
      <c r="G20055" s="139" t="inlineStr">
        <is>
          <t>KVGB0007607</t>
        </is>
      </c>
      <c r="H20055" s="139" t="inlineStr">
        <is>
          <t>SBIN0031388</t>
        </is>
      </c>
      <c r="I20055" s="139" t="inlineStr">
        <is>
          <t>SYNB0000100</t>
        </is>
      </c>
    </row>
    <row r="20056" ht="14.4" customHeight="1">
      <c r="E20056" s="139" t="inlineStr">
        <is>
          <t>BKID0007912</t>
        </is>
      </c>
      <c r="F20056" s="139" t="inlineStr">
        <is>
          <t>FDRL0001494</t>
        </is>
      </c>
      <c r="G20056" s="139" t="inlineStr">
        <is>
          <t>KVGB0007605</t>
        </is>
      </c>
      <c r="H20056" s="139" t="inlineStr">
        <is>
          <t>SBIN0031387</t>
        </is>
      </c>
      <c r="I20056" s="139" t="inlineStr">
        <is>
          <t>SYNB0000012</t>
        </is>
      </c>
    </row>
    <row r="20057" ht="14.4" customHeight="1">
      <c r="E20057" s="139" t="inlineStr">
        <is>
          <t>BKID0007911</t>
        </is>
      </c>
      <c r="F20057" s="139" t="inlineStr">
        <is>
          <t>FDRL0001493</t>
        </is>
      </c>
      <c r="G20057" s="139" t="inlineStr">
        <is>
          <t>KVGB0007604</t>
        </is>
      </c>
      <c r="H20057" s="139" t="inlineStr">
        <is>
          <t>SBIN0031386</t>
        </is>
      </c>
      <c r="I20057" s="139" t="inlineStr">
        <is>
          <t>SYNB0000005</t>
        </is>
      </c>
    </row>
    <row r="20058" ht="14.4" customHeight="1">
      <c r="E20058" s="139" t="inlineStr">
        <is>
          <t>BKID0007910</t>
        </is>
      </c>
      <c r="F20058" s="139" t="inlineStr">
        <is>
          <t>FDRL0001492</t>
        </is>
      </c>
      <c r="G20058" s="139" t="inlineStr">
        <is>
          <t>KVGB0007603</t>
        </is>
      </c>
      <c r="H20058" s="139" t="inlineStr">
        <is>
          <t>SBIN0031385</t>
        </is>
      </c>
      <c r="I20058" s="139" t="inlineStr">
        <is>
          <t>TMBL0009999</t>
        </is>
      </c>
    </row>
    <row r="20059" ht="14.4" customHeight="1">
      <c r="E20059" s="139" t="inlineStr">
        <is>
          <t>BKID0007909</t>
        </is>
      </c>
      <c r="F20059" s="139" t="inlineStr">
        <is>
          <t>FDRL0001491</t>
        </is>
      </c>
      <c r="G20059" s="139" t="inlineStr">
        <is>
          <t>KVGB0007602</t>
        </is>
      </c>
      <c r="H20059" s="139" t="inlineStr">
        <is>
          <t>SBIN0031384</t>
        </is>
      </c>
      <c r="I20059" s="139" t="inlineStr">
        <is>
          <t>TMBL0000999</t>
        </is>
      </c>
    </row>
    <row r="20060" ht="14.4" customHeight="1">
      <c r="E20060" s="139" t="inlineStr">
        <is>
          <t>BKID0007908</t>
        </is>
      </c>
      <c r="F20060" s="139" t="inlineStr">
        <is>
          <t>FDRL0001490</t>
        </is>
      </c>
      <c r="G20060" s="139" t="inlineStr">
        <is>
          <t>KVGB0007601</t>
        </is>
      </c>
      <c r="H20060" s="139" t="inlineStr">
        <is>
          <t>SBIN0031383</t>
        </is>
      </c>
      <c r="I20060" s="139" t="inlineStr">
        <is>
          <t>TMBL0000991</t>
        </is>
      </c>
    </row>
    <row r="20061" ht="14.4" customHeight="1">
      <c r="E20061" s="139" t="inlineStr">
        <is>
          <t>BKID0007907</t>
        </is>
      </c>
      <c r="F20061" s="139" t="inlineStr">
        <is>
          <t>FDRL0001485</t>
        </is>
      </c>
      <c r="G20061" s="139" t="inlineStr">
        <is>
          <t>KVGB0007509</t>
        </is>
      </c>
      <c r="H20061" s="139" t="inlineStr">
        <is>
          <t>SBIN0031382</t>
        </is>
      </c>
      <c r="I20061" s="139" t="inlineStr">
        <is>
          <t>TMBL0000990</t>
        </is>
      </c>
    </row>
    <row r="20062" ht="14.4" customHeight="1">
      <c r="E20062" s="139" t="inlineStr">
        <is>
          <t>BKID0007906</t>
        </is>
      </c>
      <c r="F20062" s="139" t="inlineStr">
        <is>
          <t>FDRL0001484</t>
        </is>
      </c>
      <c r="G20062" s="139" t="inlineStr">
        <is>
          <t>KVGB0007508</t>
        </is>
      </c>
      <c r="H20062" s="139" t="inlineStr">
        <is>
          <t>SBIN0031381</t>
        </is>
      </c>
      <c r="I20062" s="139" t="inlineStr">
        <is>
          <t>TMBL0000989</t>
        </is>
      </c>
    </row>
    <row r="20063" ht="14.4" customHeight="1">
      <c r="E20063" s="139" t="inlineStr">
        <is>
          <t>BKID0007904</t>
        </is>
      </c>
      <c r="F20063" s="139" t="inlineStr">
        <is>
          <t>FDRL0001483</t>
        </is>
      </c>
      <c r="G20063" s="139" t="inlineStr">
        <is>
          <t>KVGB0007507</t>
        </is>
      </c>
      <c r="H20063" s="139" t="inlineStr">
        <is>
          <t>SBIN0031380</t>
        </is>
      </c>
      <c r="I20063" s="139" t="inlineStr">
        <is>
          <t>TMBL0000984</t>
        </is>
      </c>
    </row>
    <row r="20064" ht="14.4" customHeight="1">
      <c r="E20064" s="139" t="inlineStr">
        <is>
          <t>BKID0007903</t>
        </is>
      </c>
      <c r="F20064" s="139" t="inlineStr">
        <is>
          <t>FDRL0001482</t>
        </is>
      </c>
      <c r="G20064" s="139" t="inlineStr">
        <is>
          <t>KVGB0007506</t>
        </is>
      </c>
      <c r="H20064" s="139" t="inlineStr">
        <is>
          <t>SBIN0031379</t>
        </is>
      </c>
      <c r="I20064" s="139" t="inlineStr">
        <is>
          <t>TMBL0000978</t>
        </is>
      </c>
    </row>
    <row r="20065" ht="14.4" customHeight="1">
      <c r="E20065" s="139" t="inlineStr">
        <is>
          <t>BKID0007902</t>
        </is>
      </c>
      <c r="F20065" s="139" t="inlineStr">
        <is>
          <t>FDRL0001481</t>
        </is>
      </c>
      <c r="G20065" s="139" t="inlineStr">
        <is>
          <t>KVGB0007505</t>
        </is>
      </c>
      <c r="H20065" s="139" t="inlineStr">
        <is>
          <t>SBIN0031378</t>
        </is>
      </c>
      <c r="I20065" s="139" t="inlineStr">
        <is>
          <t>TMBL0000956</t>
        </is>
      </c>
    </row>
    <row r="20066" ht="14.4" customHeight="1">
      <c r="E20066" s="139" t="inlineStr">
        <is>
          <t>BKID0007901</t>
        </is>
      </c>
      <c r="F20066" s="139" t="inlineStr">
        <is>
          <t>FDRL0001480</t>
        </is>
      </c>
      <c r="G20066" s="139" t="inlineStr">
        <is>
          <t>KVGB0007504</t>
        </is>
      </c>
      <c r="H20066" s="139" t="inlineStr">
        <is>
          <t>SBIN0031377</t>
        </is>
      </c>
      <c r="I20066" s="139" t="inlineStr">
        <is>
          <t>TMBL0000955</t>
        </is>
      </c>
    </row>
    <row r="20067" ht="14.4" customHeight="1">
      <c r="E20067" s="139" t="inlineStr">
        <is>
          <t>BKID0007900</t>
        </is>
      </c>
      <c r="F20067" s="139" t="inlineStr">
        <is>
          <t>FDRL0001479</t>
        </is>
      </c>
      <c r="G20067" s="139" t="inlineStr">
        <is>
          <t>KVGB0007503</t>
        </is>
      </c>
      <c r="H20067" s="139" t="inlineStr">
        <is>
          <t>SBIN0031376</t>
        </is>
      </c>
      <c r="I20067" s="139" t="inlineStr">
        <is>
          <t>TMBL0000954</t>
        </is>
      </c>
    </row>
    <row r="20068" ht="14.4" customHeight="1">
      <c r="E20068" s="139" t="inlineStr">
        <is>
          <t>BKID0007859</t>
        </is>
      </c>
      <c r="F20068" s="139" t="inlineStr">
        <is>
          <t>FDRL0001478</t>
        </is>
      </c>
      <c r="G20068" s="139" t="inlineStr">
        <is>
          <t>KVGB0007502</t>
        </is>
      </c>
      <c r="H20068" s="139" t="inlineStr">
        <is>
          <t>SBIN0031375</t>
        </is>
      </c>
      <c r="I20068" s="139" t="inlineStr">
        <is>
          <t>TMBL0000953</t>
        </is>
      </c>
    </row>
    <row r="20069" ht="14.4" customHeight="1">
      <c r="E20069" s="139" t="inlineStr">
        <is>
          <t>BKID0007854</t>
        </is>
      </c>
      <c r="F20069" s="139" t="inlineStr">
        <is>
          <t>FDRL0001477</t>
        </is>
      </c>
      <c r="G20069" s="139" t="inlineStr">
        <is>
          <t>KVGB0007501</t>
        </is>
      </c>
      <c r="H20069" s="139" t="inlineStr">
        <is>
          <t>SBIN0031374</t>
        </is>
      </c>
      <c r="I20069" s="139" t="inlineStr">
        <is>
          <t>TMBL0000952</t>
        </is>
      </c>
    </row>
    <row r="20070" ht="14.4" customHeight="1">
      <c r="E20070" s="139" t="inlineStr">
        <is>
          <t>BKID0007853</t>
        </is>
      </c>
      <c r="F20070" s="139" t="inlineStr">
        <is>
          <t>FDRL0001476</t>
        </is>
      </c>
      <c r="G20070" s="139" t="inlineStr">
        <is>
          <t>KVGB0007415</t>
        </is>
      </c>
      <c r="H20070" s="139" t="inlineStr">
        <is>
          <t>SBIN0031373</t>
        </is>
      </c>
      <c r="I20070" s="139" t="inlineStr">
        <is>
          <t>TMBL0000951</t>
        </is>
      </c>
    </row>
    <row r="20071" ht="14.4" customHeight="1">
      <c r="E20071" s="139" t="inlineStr">
        <is>
          <t>BKID0007852</t>
        </is>
      </c>
      <c r="F20071" s="139" t="inlineStr">
        <is>
          <t>FDRL0001475</t>
        </is>
      </c>
      <c r="G20071" s="139" t="inlineStr">
        <is>
          <t>KVGB0007414</t>
        </is>
      </c>
      <c r="H20071" s="139" t="inlineStr">
        <is>
          <t>SBIN0031372</t>
        </is>
      </c>
      <c r="I20071" s="139" t="inlineStr">
        <is>
          <t>TMBL0000511</t>
        </is>
      </c>
    </row>
    <row r="20072" ht="14.4" customHeight="1">
      <c r="E20072" s="139" t="inlineStr">
        <is>
          <t>BKID0007851</t>
        </is>
      </c>
      <c r="F20072" s="139" t="inlineStr">
        <is>
          <t>FDRL0001474</t>
        </is>
      </c>
      <c r="G20072" s="139" t="inlineStr">
        <is>
          <t>KVGB0007413</t>
        </is>
      </c>
      <c r="H20072" s="139" t="inlineStr">
        <is>
          <t>SBIN0031371</t>
        </is>
      </c>
      <c r="I20072" s="139" t="inlineStr">
        <is>
          <t>TMBL0000510</t>
        </is>
      </c>
    </row>
    <row r="20073" ht="14.4" customHeight="1">
      <c r="E20073" s="139" t="inlineStr">
        <is>
          <t>BKID0007850</t>
        </is>
      </c>
      <c r="F20073" s="139" t="inlineStr">
        <is>
          <t>FDRL0001473</t>
        </is>
      </c>
      <c r="G20073" s="139" t="inlineStr">
        <is>
          <t>KVGB0007412</t>
        </is>
      </c>
      <c r="H20073" s="139" t="inlineStr">
        <is>
          <t>SBIN0031370</t>
        </is>
      </c>
      <c r="I20073" s="139" t="inlineStr">
        <is>
          <t>TMBL0000509</t>
        </is>
      </c>
    </row>
    <row r="20074" ht="14.4" customHeight="1">
      <c r="E20074" s="139" t="inlineStr">
        <is>
          <t>BKID0007845</t>
        </is>
      </c>
      <c r="F20074" s="139" t="inlineStr">
        <is>
          <t>FDRL0001472</t>
        </is>
      </c>
      <c r="G20074" s="139" t="inlineStr">
        <is>
          <t>KVGB0007411</t>
        </is>
      </c>
      <c r="H20074" s="139" t="inlineStr">
        <is>
          <t>SBIN0031369</t>
        </is>
      </c>
      <c r="I20074" s="139" t="inlineStr">
        <is>
          <t>TMBL0000508</t>
        </is>
      </c>
    </row>
    <row r="20075" ht="14.4" customHeight="1">
      <c r="E20075" s="139" t="inlineStr">
        <is>
          <t>BKID0007842</t>
        </is>
      </c>
      <c r="F20075" s="139" t="inlineStr">
        <is>
          <t>FDRL0001471</t>
        </is>
      </c>
      <c r="G20075" s="139" t="inlineStr">
        <is>
          <t>KVGB0007410</t>
        </is>
      </c>
      <c r="H20075" s="139" t="inlineStr">
        <is>
          <t>SBIN0031368</t>
        </is>
      </c>
      <c r="I20075" s="139" t="inlineStr">
        <is>
          <t>TMBL0000507</t>
        </is>
      </c>
    </row>
    <row r="20076" ht="14.4" customHeight="1">
      <c r="E20076" s="139" t="inlineStr">
        <is>
          <t>BKID0007841</t>
        </is>
      </c>
      <c r="F20076" s="139" t="inlineStr">
        <is>
          <t>FDRL0001470</t>
        </is>
      </c>
      <c r="G20076" s="139" t="inlineStr">
        <is>
          <t>KVGB0007409</t>
        </is>
      </c>
      <c r="H20076" s="139" t="inlineStr">
        <is>
          <t>SBIN0031367</t>
        </is>
      </c>
      <c r="I20076" s="139" t="inlineStr">
        <is>
          <t>TMBL0000506</t>
        </is>
      </c>
    </row>
    <row r="20077" ht="14.4" customHeight="1">
      <c r="E20077" s="139" t="inlineStr">
        <is>
          <t>BKID0007840</t>
        </is>
      </c>
      <c r="F20077" s="139" t="inlineStr">
        <is>
          <t>FDRL0001469</t>
        </is>
      </c>
      <c r="G20077" s="139" t="inlineStr">
        <is>
          <t>KVGB0007408</t>
        </is>
      </c>
      <c r="H20077" s="139" t="inlineStr">
        <is>
          <t>SBIN0031366</t>
        </is>
      </c>
      <c r="I20077" s="139" t="inlineStr">
        <is>
          <t>TMBL0000505</t>
        </is>
      </c>
    </row>
    <row r="20078" ht="14.4" customHeight="1">
      <c r="E20078" s="139" t="inlineStr">
        <is>
          <t>BKID0007835</t>
        </is>
      </c>
      <c r="F20078" s="139" t="inlineStr">
        <is>
          <t>FDRL0001468</t>
        </is>
      </c>
      <c r="G20078" s="139" t="inlineStr">
        <is>
          <t>KVGB0007407</t>
        </is>
      </c>
      <c r="H20078" s="139" t="inlineStr">
        <is>
          <t>SBIN0031365</t>
        </is>
      </c>
      <c r="I20078" s="139" t="inlineStr">
        <is>
          <t>TMBL0000504</t>
        </is>
      </c>
    </row>
    <row r="20079" ht="14.4" customHeight="1">
      <c r="E20079" s="139" t="inlineStr">
        <is>
          <t>BKID0007832</t>
        </is>
      </c>
      <c r="F20079" s="139" t="inlineStr">
        <is>
          <t>FDRL0001467</t>
        </is>
      </c>
      <c r="G20079" s="139" t="inlineStr">
        <is>
          <t>KVGB0007406</t>
        </is>
      </c>
      <c r="H20079" s="139" t="inlineStr">
        <is>
          <t>SBIN0031364</t>
        </is>
      </c>
      <c r="I20079" s="139" t="inlineStr">
        <is>
          <t>TMBL0000503</t>
        </is>
      </c>
    </row>
    <row r="20080" ht="14.4" customHeight="1">
      <c r="E20080" s="139" t="inlineStr">
        <is>
          <t>BKID0007831</t>
        </is>
      </c>
      <c r="F20080" s="139" t="inlineStr">
        <is>
          <t>FDRL0001466</t>
        </is>
      </c>
      <c r="G20080" s="139" t="inlineStr">
        <is>
          <t>KVGB0007405</t>
        </is>
      </c>
      <c r="H20080" s="139" t="inlineStr">
        <is>
          <t>SBIN0031363</t>
        </is>
      </c>
      <c r="I20080" s="139" t="inlineStr">
        <is>
          <t>TMBL0000502</t>
        </is>
      </c>
    </row>
    <row r="20081" ht="14.4" customHeight="1">
      <c r="E20081" s="139" t="inlineStr">
        <is>
          <t>BKID0007830</t>
        </is>
      </c>
      <c r="F20081" s="139" t="inlineStr">
        <is>
          <t>FDRL0001465</t>
        </is>
      </c>
      <c r="G20081" s="139" t="inlineStr">
        <is>
          <t>KVGB0007404</t>
        </is>
      </c>
      <c r="H20081" s="139" t="inlineStr">
        <is>
          <t>SBIN0031362</t>
        </is>
      </c>
      <c r="I20081" s="139" t="inlineStr">
        <is>
          <t>TMBL0000501</t>
        </is>
      </c>
    </row>
    <row r="20082" ht="14.4" customHeight="1">
      <c r="E20082" s="139" t="inlineStr">
        <is>
          <t>BKID0007824</t>
        </is>
      </c>
      <c r="F20082" s="139" t="inlineStr">
        <is>
          <t>FDRL0001464</t>
        </is>
      </c>
      <c r="G20082" s="139" t="inlineStr">
        <is>
          <t>KVGB0007403</t>
        </is>
      </c>
      <c r="H20082" s="139" t="inlineStr">
        <is>
          <t>SBIN0031361</t>
        </is>
      </c>
      <c r="I20082" s="139" t="inlineStr">
        <is>
          <t>TMBL0000500</t>
        </is>
      </c>
    </row>
    <row r="20083" ht="14.4" customHeight="1">
      <c r="E20083" s="139" t="inlineStr">
        <is>
          <t>BKID0007823</t>
        </is>
      </c>
      <c r="F20083" s="139" t="inlineStr">
        <is>
          <t>FDRL0001463</t>
        </is>
      </c>
      <c r="G20083" s="139" t="inlineStr">
        <is>
          <t>KVGB0007402</t>
        </is>
      </c>
      <c r="H20083" s="139" t="inlineStr">
        <is>
          <t>SBIN0031360</t>
        </is>
      </c>
      <c r="I20083" s="139" t="inlineStr">
        <is>
          <t>TMBL0000499</t>
        </is>
      </c>
    </row>
    <row r="20084" ht="14.4" customHeight="1">
      <c r="E20084" s="139" t="inlineStr">
        <is>
          <t>BKID0007822</t>
        </is>
      </c>
      <c r="F20084" s="139" t="inlineStr">
        <is>
          <t>FDRL0001462</t>
        </is>
      </c>
      <c r="G20084" s="139" t="inlineStr">
        <is>
          <t>KVGB0007401</t>
        </is>
      </c>
      <c r="H20084" s="139" t="inlineStr">
        <is>
          <t>SBIN0031359</t>
        </is>
      </c>
      <c r="I20084" s="139" t="inlineStr">
        <is>
          <t>TMBL0000498</t>
        </is>
      </c>
    </row>
    <row r="20085" ht="14.4" customHeight="1">
      <c r="E20085" s="139" t="inlineStr">
        <is>
          <t>BKID0007820</t>
        </is>
      </c>
      <c r="F20085" s="139" t="inlineStr">
        <is>
          <t>FDRL0001461</t>
        </is>
      </c>
      <c r="G20085" s="139" t="inlineStr">
        <is>
          <t>KVGB0007312</t>
        </is>
      </c>
      <c r="H20085" s="139" t="inlineStr">
        <is>
          <t>SBIN0031358</t>
        </is>
      </c>
      <c r="I20085" s="139" t="inlineStr">
        <is>
          <t>TMBL0000497</t>
        </is>
      </c>
    </row>
    <row r="20086" ht="14.4" customHeight="1">
      <c r="E20086" s="139" t="inlineStr">
        <is>
          <t>BKID0007815</t>
        </is>
      </c>
      <c r="F20086" s="139" t="inlineStr">
        <is>
          <t>FDRL0001460</t>
        </is>
      </c>
      <c r="G20086" s="139" t="inlineStr">
        <is>
          <t>KVGB0007311</t>
        </is>
      </c>
      <c r="H20086" s="139" t="inlineStr">
        <is>
          <t>SBIN0031357</t>
        </is>
      </c>
      <c r="I20086" s="139" t="inlineStr">
        <is>
          <t>TMBL0000496</t>
        </is>
      </c>
    </row>
    <row r="20087" ht="14.4" customHeight="1">
      <c r="E20087" s="139" t="inlineStr">
        <is>
          <t>BKID0007814</t>
        </is>
      </c>
      <c r="F20087" s="139" t="inlineStr">
        <is>
          <t>FDRL0001459</t>
        </is>
      </c>
      <c r="G20087" s="139" t="inlineStr">
        <is>
          <t>KVGB0007310</t>
        </is>
      </c>
      <c r="H20087" s="139" t="inlineStr">
        <is>
          <t>SBIN0031356</t>
        </is>
      </c>
      <c r="I20087" s="139" t="inlineStr">
        <is>
          <t>TMBL0000495</t>
        </is>
      </c>
    </row>
    <row r="20088" ht="14.4" customHeight="1">
      <c r="E20088" s="139" t="inlineStr">
        <is>
          <t>BKID0007813</t>
        </is>
      </c>
      <c r="F20088" s="139" t="inlineStr">
        <is>
          <t>FDRL0001458</t>
        </is>
      </c>
      <c r="G20088" s="139" t="inlineStr">
        <is>
          <t>KVGB0007309</t>
        </is>
      </c>
      <c r="H20088" s="139" t="inlineStr">
        <is>
          <t>SBIN0031355</t>
        </is>
      </c>
      <c r="I20088" s="139" t="inlineStr">
        <is>
          <t>TMBL0000494</t>
        </is>
      </c>
    </row>
    <row r="20089" ht="14.4" customHeight="1">
      <c r="E20089" s="139" t="inlineStr">
        <is>
          <t>BKID0007812</t>
        </is>
      </c>
      <c r="F20089" s="139" t="inlineStr">
        <is>
          <t>FDRL0001457</t>
        </is>
      </c>
      <c r="G20089" s="139" t="inlineStr">
        <is>
          <t>KVGB0007308</t>
        </is>
      </c>
      <c r="H20089" s="139" t="inlineStr">
        <is>
          <t>SBIN0031354</t>
        </is>
      </c>
      <c r="I20089" s="139" t="inlineStr">
        <is>
          <t>TMBL0000493</t>
        </is>
      </c>
    </row>
    <row r="20090" ht="14.4" customHeight="1">
      <c r="E20090" s="139" t="inlineStr">
        <is>
          <t>BKID0007810</t>
        </is>
      </c>
      <c r="F20090" s="139" t="inlineStr">
        <is>
          <t>FDRL0001456</t>
        </is>
      </c>
      <c r="G20090" s="139" t="inlineStr">
        <is>
          <t>KVGB0007307</t>
        </is>
      </c>
      <c r="H20090" s="139" t="inlineStr">
        <is>
          <t>SBIN0031353</t>
        </is>
      </c>
      <c r="I20090" s="139" t="inlineStr">
        <is>
          <t>TMBL0000492</t>
        </is>
      </c>
    </row>
    <row r="20091" ht="14.4" customHeight="1">
      <c r="E20091" s="139" t="inlineStr">
        <is>
          <t>BKID0007809</t>
        </is>
      </c>
      <c r="F20091" s="139" t="inlineStr">
        <is>
          <t>FDRL0001455</t>
        </is>
      </c>
      <c r="G20091" s="139" t="inlineStr">
        <is>
          <t>KVGB0007306</t>
        </is>
      </c>
      <c r="H20091" s="139" t="inlineStr">
        <is>
          <t>SBIN0031352</t>
        </is>
      </c>
      <c r="I20091" s="139" t="inlineStr">
        <is>
          <t>TMBL0000491</t>
        </is>
      </c>
    </row>
    <row r="20092" ht="14.4" customHeight="1">
      <c r="E20092" s="139" t="inlineStr">
        <is>
          <t>BKID0007808</t>
        </is>
      </c>
      <c r="F20092" s="139" t="inlineStr">
        <is>
          <t>FDRL0001454</t>
        </is>
      </c>
      <c r="G20092" s="139" t="inlineStr">
        <is>
          <t>KVGB0007305</t>
        </is>
      </c>
      <c r="H20092" s="139" t="inlineStr">
        <is>
          <t>SBIN0031351</t>
        </is>
      </c>
      <c r="I20092" s="139" t="inlineStr">
        <is>
          <t>TMBL0000490</t>
        </is>
      </c>
    </row>
    <row r="20093" ht="14.4" customHeight="1">
      <c r="E20093" s="139" t="inlineStr">
        <is>
          <t>BKID0007806</t>
        </is>
      </c>
      <c r="F20093" s="139" t="inlineStr">
        <is>
          <t>FDRL0001453</t>
        </is>
      </c>
      <c r="G20093" s="139" t="inlineStr">
        <is>
          <t>KVGB0007304</t>
        </is>
      </c>
      <c r="H20093" s="139" t="inlineStr">
        <is>
          <t>SBIN0031350</t>
        </is>
      </c>
      <c r="I20093" s="139" t="inlineStr">
        <is>
          <t>TMBL0000489</t>
        </is>
      </c>
    </row>
    <row r="20094" ht="14.4" customHeight="1">
      <c r="E20094" s="139" t="inlineStr">
        <is>
          <t>BKID0007805</t>
        </is>
      </c>
      <c r="F20094" s="139" t="inlineStr">
        <is>
          <t>FDRL0001452</t>
        </is>
      </c>
      <c r="G20094" s="139" t="inlineStr">
        <is>
          <t>KVGB0007303</t>
        </is>
      </c>
      <c r="H20094" s="139" t="inlineStr">
        <is>
          <t>SBIN0031349</t>
        </is>
      </c>
      <c r="I20094" s="139" t="inlineStr">
        <is>
          <t>TMBL0000488</t>
        </is>
      </c>
    </row>
    <row r="20095" ht="14.4" customHeight="1">
      <c r="E20095" s="139" t="inlineStr">
        <is>
          <t>BKID0007804</t>
        </is>
      </c>
      <c r="F20095" s="139" t="inlineStr">
        <is>
          <t>FDRL0001451</t>
        </is>
      </c>
      <c r="G20095" s="139" t="inlineStr">
        <is>
          <t>KVGB0007302</t>
        </is>
      </c>
      <c r="H20095" s="139" t="inlineStr">
        <is>
          <t>SBIN0031348</t>
        </is>
      </c>
      <c r="I20095" s="139" t="inlineStr">
        <is>
          <t>TMBL0000487</t>
        </is>
      </c>
    </row>
    <row r="20096" ht="14.4" customHeight="1">
      <c r="E20096" s="139" t="inlineStr">
        <is>
          <t>BKID0007803</t>
        </is>
      </c>
      <c r="F20096" s="139" t="inlineStr">
        <is>
          <t>FDRL0001450</t>
        </is>
      </c>
      <c r="G20096" s="139" t="inlineStr">
        <is>
          <t>KVGB0007301</t>
        </is>
      </c>
      <c r="H20096" s="139" t="inlineStr">
        <is>
          <t>SBIN0031347</t>
        </is>
      </c>
      <c r="I20096" s="139" t="inlineStr">
        <is>
          <t>TMBL0000486</t>
        </is>
      </c>
    </row>
    <row r="20097" ht="14.4" customHeight="1">
      <c r="E20097" s="139" t="inlineStr">
        <is>
          <t>BKID0007802</t>
        </is>
      </c>
      <c r="F20097" s="139" t="inlineStr">
        <is>
          <t>FDRL0001449</t>
        </is>
      </c>
      <c r="G20097" s="139" t="inlineStr">
        <is>
          <t>KVGB0007218</t>
        </is>
      </c>
      <c r="H20097" s="139" t="inlineStr">
        <is>
          <t>SBIN0031346</t>
        </is>
      </c>
      <c r="I20097" s="139" t="inlineStr">
        <is>
          <t>TMBL0000485</t>
        </is>
      </c>
    </row>
    <row r="20098" ht="14.4" customHeight="1">
      <c r="E20098" s="139" t="inlineStr">
        <is>
          <t>BKID0007801</t>
        </is>
      </c>
      <c r="F20098" s="139" t="inlineStr">
        <is>
          <t>FDRL0001448</t>
        </is>
      </c>
      <c r="G20098" s="139" t="inlineStr">
        <is>
          <t>KVGB0007217</t>
        </is>
      </c>
      <c r="H20098" s="139" t="inlineStr">
        <is>
          <t>SBIN0031345</t>
        </is>
      </c>
      <c r="I20098" s="139" t="inlineStr">
        <is>
          <t>TMBL0000484</t>
        </is>
      </c>
    </row>
    <row r="20099" ht="14.4" customHeight="1">
      <c r="E20099" s="139" t="inlineStr">
        <is>
          <t>BKID0007800</t>
        </is>
      </c>
      <c r="F20099" s="139" t="inlineStr">
        <is>
          <t>FDRL0001447</t>
        </is>
      </c>
      <c r="G20099" s="139" t="inlineStr">
        <is>
          <t>KVGB0007215</t>
        </is>
      </c>
      <c r="H20099" s="139" t="inlineStr">
        <is>
          <t>SBIN0031344</t>
        </is>
      </c>
      <c r="I20099" s="139" t="inlineStr">
        <is>
          <t>TMBL0000483</t>
        </is>
      </c>
    </row>
    <row r="20100" ht="14.4" customHeight="1">
      <c r="E20100" s="139" t="inlineStr">
        <is>
          <t>BKID0007761</t>
        </is>
      </c>
      <c r="F20100" s="139" t="inlineStr">
        <is>
          <t>FDRL0001445</t>
        </is>
      </c>
      <c r="G20100" s="139" t="inlineStr">
        <is>
          <t>KVGB0007214</t>
        </is>
      </c>
      <c r="H20100" s="139" t="inlineStr">
        <is>
          <t>SBIN0031343</t>
        </is>
      </c>
      <c r="I20100" s="139" t="inlineStr">
        <is>
          <t>TMBL0000482</t>
        </is>
      </c>
    </row>
    <row r="20101" ht="14.4" customHeight="1">
      <c r="E20101" s="139" t="inlineStr">
        <is>
          <t>BKID0007760</t>
        </is>
      </c>
      <c r="F20101" s="139" t="inlineStr">
        <is>
          <t>FDRL0001444</t>
        </is>
      </c>
      <c r="G20101" s="139" t="inlineStr">
        <is>
          <t>KVGB0007213</t>
        </is>
      </c>
      <c r="H20101" s="139" t="inlineStr">
        <is>
          <t>SBIN0031342</t>
        </is>
      </c>
      <c r="I20101" s="139" t="inlineStr">
        <is>
          <t>TMBL0000481</t>
        </is>
      </c>
    </row>
    <row r="20102" ht="14.4" customHeight="1">
      <c r="E20102" s="139" t="inlineStr">
        <is>
          <t>BKID0007755</t>
        </is>
      </c>
      <c r="F20102" s="139" t="inlineStr">
        <is>
          <t>FDRL0001443</t>
        </is>
      </c>
      <c r="G20102" s="139" t="inlineStr">
        <is>
          <t>KVGB0007212</t>
        </is>
      </c>
      <c r="H20102" s="139" t="inlineStr">
        <is>
          <t>SBIN0031341</t>
        </is>
      </c>
      <c r="I20102" s="139" t="inlineStr">
        <is>
          <t>TMBL0000480</t>
        </is>
      </c>
    </row>
    <row r="20103" ht="14.4" customHeight="1">
      <c r="E20103" s="139" t="inlineStr">
        <is>
          <t>BKID0007754</t>
        </is>
      </c>
      <c r="F20103" s="139" t="inlineStr">
        <is>
          <t>FDRL0001442</t>
        </is>
      </c>
      <c r="G20103" s="139" t="inlineStr">
        <is>
          <t>KVGB0007211</t>
        </is>
      </c>
      <c r="H20103" s="139" t="inlineStr">
        <is>
          <t>SBIN0031340</t>
        </is>
      </c>
      <c r="I20103" s="139" t="inlineStr">
        <is>
          <t>TMBL0000479</t>
        </is>
      </c>
    </row>
    <row r="20104" ht="14.4" customHeight="1">
      <c r="E20104" s="139" t="inlineStr">
        <is>
          <t>BKID0007753</t>
        </is>
      </c>
      <c r="F20104" s="139" t="inlineStr">
        <is>
          <t>FDRL0001441</t>
        </is>
      </c>
      <c r="G20104" s="139" t="inlineStr">
        <is>
          <t>KVGB0007210</t>
        </is>
      </c>
      <c r="H20104" s="139" t="inlineStr">
        <is>
          <t>SBIN0031339</t>
        </is>
      </c>
      <c r="I20104" s="139" t="inlineStr">
        <is>
          <t>TMBL0000478</t>
        </is>
      </c>
    </row>
    <row r="20105" ht="14.4" customHeight="1">
      <c r="E20105" s="139" t="inlineStr">
        <is>
          <t>BKID0007752</t>
        </is>
      </c>
      <c r="F20105" s="139" t="inlineStr">
        <is>
          <t>FDRL0001440</t>
        </is>
      </c>
      <c r="G20105" s="139" t="inlineStr">
        <is>
          <t>KVGB0007209</t>
        </is>
      </c>
      <c r="H20105" s="139" t="inlineStr">
        <is>
          <t>SBIN0031338</t>
        </is>
      </c>
      <c r="I20105" s="139" t="inlineStr">
        <is>
          <t>TMBL0000477</t>
        </is>
      </c>
    </row>
    <row r="20106" ht="14.4" customHeight="1">
      <c r="E20106" s="139" t="inlineStr">
        <is>
          <t>BKID0007751</t>
        </is>
      </c>
      <c r="F20106" s="139" t="inlineStr">
        <is>
          <t>FDRL0001439</t>
        </is>
      </c>
      <c r="G20106" s="139" t="inlineStr">
        <is>
          <t>KVGB0007208</t>
        </is>
      </c>
      <c r="H20106" s="139" t="inlineStr">
        <is>
          <t>SBIN0031337</t>
        </is>
      </c>
      <c r="I20106" s="139" t="inlineStr">
        <is>
          <t>TMBL0000476</t>
        </is>
      </c>
    </row>
    <row r="20107" ht="14.4" customHeight="1">
      <c r="E20107" s="139" t="inlineStr">
        <is>
          <t>BKID0007750</t>
        </is>
      </c>
      <c r="F20107" s="139" t="inlineStr">
        <is>
          <t>FDRL0001438</t>
        </is>
      </c>
      <c r="G20107" s="139" t="inlineStr">
        <is>
          <t>KVGB0007207</t>
        </is>
      </c>
      <c r="H20107" s="139" t="inlineStr">
        <is>
          <t>SBIN0031336</t>
        </is>
      </c>
      <c r="I20107" s="139" t="inlineStr">
        <is>
          <t>TMBL0000475</t>
        </is>
      </c>
    </row>
    <row r="20108" ht="14.4" customHeight="1">
      <c r="E20108" s="139" t="inlineStr">
        <is>
          <t>BKID0007730</t>
        </is>
      </c>
      <c r="F20108" s="139" t="inlineStr">
        <is>
          <t>FDRL0001437</t>
        </is>
      </c>
      <c r="G20108" s="139" t="inlineStr">
        <is>
          <t>KVGB0007206</t>
        </is>
      </c>
      <c r="H20108" s="139" t="inlineStr">
        <is>
          <t>SBIN0031335</t>
        </is>
      </c>
      <c r="I20108" s="139" t="inlineStr">
        <is>
          <t>TMBL0000474</t>
        </is>
      </c>
    </row>
    <row r="20109" ht="14.4" customHeight="1">
      <c r="E20109" s="139" t="inlineStr">
        <is>
          <t>BKID0007729</t>
        </is>
      </c>
      <c r="F20109" s="139" t="inlineStr">
        <is>
          <t>FDRL0001435</t>
        </is>
      </c>
      <c r="G20109" s="139" t="inlineStr">
        <is>
          <t>KVGB0007205</t>
        </is>
      </c>
      <c r="H20109" s="139" t="inlineStr">
        <is>
          <t>SBIN0031334</t>
        </is>
      </c>
      <c r="I20109" s="139" t="inlineStr">
        <is>
          <t>TMBL0000473</t>
        </is>
      </c>
    </row>
    <row r="20110" ht="14.4" customHeight="1">
      <c r="E20110" s="139" t="inlineStr">
        <is>
          <t>BKID0007728</t>
        </is>
      </c>
      <c r="F20110" s="139" t="inlineStr">
        <is>
          <t>FDRL0001433</t>
        </is>
      </c>
      <c r="G20110" s="139" t="inlineStr">
        <is>
          <t>KVGB0007204</t>
        </is>
      </c>
      <c r="H20110" s="139" t="inlineStr">
        <is>
          <t>SBIN0031333</t>
        </is>
      </c>
      <c r="I20110" s="139" t="inlineStr">
        <is>
          <t>TMBL0000472</t>
        </is>
      </c>
    </row>
    <row r="20111" ht="14.4" customHeight="1">
      <c r="E20111" s="139" t="inlineStr">
        <is>
          <t>BKID0007727</t>
        </is>
      </c>
      <c r="F20111" s="139" t="inlineStr">
        <is>
          <t>FDRL0001432</t>
        </is>
      </c>
      <c r="G20111" s="139" t="inlineStr">
        <is>
          <t>KVGB0007203</t>
        </is>
      </c>
      <c r="H20111" s="139" t="inlineStr">
        <is>
          <t>SBIN0031332</t>
        </is>
      </c>
      <c r="I20111" s="139" t="inlineStr">
        <is>
          <t>TMBL0000471</t>
        </is>
      </c>
    </row>
    <row r="20112" ht="14.4" customHeight="1">
      <c r="E20112" s="139" t="inlineStr">
        <is>
          <t>BKID0007726</t>
        </is>
      </c>
      <c r="F20112" s="139" t="inlineStr">
        <is>
          <t>FDRL0001431</t>
        </is>
      </c>
      <c r="G20112" s="139" t="inlineStr">
        <is>
          <t>KVGB0007202</t>
        </is>
      </c>
      <c r="H20112" s="139" t="inlineStr">
        <is>
          <t>SBIN0031331</t>
        </is>
      </c>
      <c r="I20112" s="139" t="inlineStr">
        <is>
          <t>TMBL0000470</t>
        </is>
      </c>
    </row>
    <row r="20113" ht="14.4" customHeight="1">
      <c r="E20113" s="139" t="inlineStr">
        <is>
          <t>BKID0007725</t>
        </is>
      </c>
      <c r="F20113" s="139" t="inlineStr">
        <is>
          <t>FDRL0001430</t>
        </is>
      </c>
      <c r="G20113" s="139" t="inlineStr">
        <is>
          <t>KVGB0007201</t>
        </is>
      </c>
      <c r="H20113" s="139" t="inlineStr">
        <is>
          <t>SBIN0031330</t>
        </is>
      </c>
      <c r="I20113" s="139" t="inlineStr">
        <is>
          <t>TMBL0000469</t>
        </is>
      </c>
    </row>
    <row r="20114" ht="14.4" customHeight="1">
      <c r="E20114" s="139" t="inlineStr">
        <is>
          <t>BKID0007724</t>
        </is>
      </c>
      <c r="F20114" s="139" t="inlineStr">
        <is>
          <t>FDRL0001429</t>
        </is>
      </c>
      <c r="G20114" s="139" t="inlineStr">
        <is>
          <t>KVGB0007113</t>
        </is>
      </c>
      <c r="H20114" s="139" t="inlineStr">
        <is>
          <t>SBIN0031329</t>
        </is>
      </c>
      <c r="I20114" s="139" t="inlineStr">
        <is>
          <t>TMBL0000468</t>
        </is>
      </c>
    </row>
    <row r="20115" ht="14.4" customHeight="1">
      <c r="E20115" s="139" t="inlineStr">
        <is>
          <t>BKID0007723</t>
        </is>
      </c>
      <c r="F20115" s="139" t="inlineStr">
        <is>
          <t>FDRL0001427</t>
        </is>
      </c>
      <c r="G20115" s="139" t="inlineStr">
        <is>
          <t>KVGB0007112</t>
        </is>
      </c>
      <c r="H20115" s="139" t="inlineStr">
        <is>
          <t>SBIN0031328</t>
        </is>
      </c>
      <c r="I20115" s="139" t="inlineStr">
        <is>
          <t>TMBL0000467</t>
        </is>
      </c>
    </row>
    <row r="20116" ht="14.4" customHeight="1">
      <c r="E20116" s="139" t="inlineStr">
        <is>
          <t>BKID0007722</t>
        </is>
      </c>
      <c r="F20116" s="139" t="inlineStr">
        <is>
          <t>FDRL0001426</t>
        </is>
      </c>
      <c r="G20116" s="139" t="inlineStr">
        <is>
          <t>KVGB0007111</t>
        </is>
      </c>
      <c r="H20116" s="139" t="inlineStr">
        <is>
          <t>SBIN0031327</t>
        </is>
      </c>
      <c r="I20116" s="139" t="inlineStr">
        <is>
          <t>TMBL0000466</t>
        </is>
      </c>
    </row>
    <row r="20117" ht="14.4" customHeight="1">
      <c r="E20117" s="139" t="inlineStr">
        <is>
          <t>BKID0007721</t>
        </is>
      </c>
      <c r="F20117" s="139" t="inlineStr">
        <is>
          <t>FDRL0001425</t>
        </is>
      </c>
      <c r="G20117" s="139" t="inlineStr">
        <is>
          <t>KVGB0007110</t>
        </is>
      </c>
      <c r="H20117" s="139" t="inlineStr">
        <is>
          <t>SBIN0031326</t>
        </is>
      </c>
      <c r="I20117" s="139" t="inlineStr">
        <is>
          <t>TMBL0000465</t>
        </is>
      </c>
    </row>
    <row r="20118" ht="14.4" customHeight="1">
      <c r="E20118" s="139" t="inlineStr">
        <is>
          <t>BKID0007720</t>
        </is>
      </c>
      <c r="F20118" s="139" t="inlineStr">
        <is>
          <t>FDRL0001424</t>
        </is>
      </c>
      <c r="G20118" s="139" t="inlineStr">
        <is>
          <t>KVGB0007109</t>
        </is>
      </c>
      <c r="H20118" s="139" t="inlineStr">
        <is>
          <t>SBIN0031325</t>
        </is>
      </c>
      <c r="I20118" s="139" t="inlineStr">
        <is>
          <t>TMBL0000464</t>
        </is>
      </c>
    </row>
    <row r="20119" ht="14.4" customHeight="1">
      <c r="E20119" s="139" t="inlineStr">
        <is>
          <t>BKID0007719</t>
        </is>
      </c>
      <c r="F20119" s="139" t="inlineStr">
        <is>
          <t>FDRL0001423</t>
        </is>
      </c>
      <c r="G20119" s="139" t="inlineStr">
        <is>
          <t>KVGB0007108</t>
        </is>
      </c>
      <c r="H20119" s="139" t="inlineStr">
        <is>
          <t>SBIN0031324</t>
        </is>
      </c>
      <c r="I20119" s="139" t="inlineStr">
        <is>
          <t>TMBL0000463</t>
        </is>
      </c>
    </row>
    <row r="20120" ht="14.4" customHeight="1">
      <c r="E20120" s="139" t="inlineStr">
        <is>
          <t>BKID0007718</t>
        </is>
      </c>
      <c r="F20120" s="139" t="inlineStr">
        <is>
          <t>FDRL0001422</t>
        </is>
      </c>
      <c r="G20120" s="139" t="inlineStr">
        <is>
          <t>KVGB0007107</t>
        </is>
      </c>
      <c r="H20120" s="139" t="inlineStr">
        <is>
          <t>SBIN0031323</t>
        </is>
      </c>
      <c r="I20120" s="139" t="inlineStr">
        <is>
          <t>TMBL0000462</t>
        </is>
      </c>
    </row>
    <row r="20121" ht="14.4" customHeight="1">
      <c r="E20121" s="139" t="inlineStr">
        <is>
          <t>BKID0007717</t>
        </is>
      </c>
      <c r="F20121" s="139" t="inlineStr">
        <is>
          <t>FDRL0001421</t>
        </is>
      </c>
      <c r="G20121" s="139" t="inlineStr">
        <is>
          <t>KVGB0007106</t>
        </is>
      </c>
      <c r="H20121" s="139" t="inlineStr">
        <is>
          <t>SBIN0031322</t>
        </is>
      </c>
      <c r="I20121" s="139" t="inlineStr">
        <is>
          <t>TMBL0000461</t>
        </is>
      </c>
    </row>
    <row r="20122" ht="14.4" customHeight="1">
      <c r="E20122" s="139" t="inlineStr">
        <is>
          <t>BKID0007716</t>
        </is>
      </c>
      <c r="F20122" s="139" t="inlineStr">
        <is>
          <t>FDRL0001418</t>
        </is>
      </c>
      <c r="G20122" s="139" t="inlineStr">
        <is>
          <t>KVGB0007105</t>
        </is>
      </c>
      <c r="H20122" s="139" t="inlineStr">
        <is>
          <t>SBIN0031321</t>
        </is>
      </c>
      <c r="I20122" s="139" t="inlineStr">
        <is>
          <t>TMBL0000460</t>
        </is>
      </c>
    </row>
    <row r="20123" ht="14.4" customHeight="1">
      <c r="E20123" s="139" t="inlineStr">
        <is>
          <t>BKID0007715</t>
        </is>
      </c>
      <c r="F20123" s="139" t="inlineStr">
        <is>
          <t>FDRL0001417</t>
        </is>
      </c>
      <c r="G20123" s="139" t="inlineStr">
        <is>
          <t>KVGB0007104</t>
        </is>
      </c>
      <c r="H20123" s="139" t="inlineStr">
        <is>
          <t>SBIN0031320</t>
        </is>
      </c>
      <c r="I20123" s="139" t="inlineStr">
        <is>
          <t>TMBL0000459</t>
        </is>
      </c>
    </row>
    <row r="20124" ht="14.4" customHeight="1">
      <c r="E20124" s="139" t="inlineStr">
        <is>
          <t>BKID0007714</t>
        </is>
      </c>
      <c r="F20124" s="139" t="inlineStr">
        <is>
          <t>FDRL0001416</t>
        </is>
      </c>
      <c r="G20124" s="139" t="inlineStr">
        <is>
          <t>KVGB0007103</t>
        </is>
      </c>
      <c r="H20124" s="139" t="inlineStr">
        <is>
          <t>SBIN0031319</t>
        </is>
      </c>
      <c r="I20124" s="139" t="inlineStr">
        <is>
          <t>TMBL0000458</t>
        </is>
      </c>
    </row>
    <row r="20125" ht="14.4" customHeight="1">
      <c r="E20125" s="139" t="inlineStr">
        <is>
          <t>BKID0007713</t>
        </is>
      </c>
      <c r="F20125" s="139" t="inlineStr">
        <is>
          <t>FDRL0001415</t>
        </is>
      </c>
      <c r="G20125" s="139" t="inlineStr">
        <is>
          <t>KVGB0007102</t>
        </is>
      </c>
      <c r="H20125" s="139" t="inlineStr">
        <is>
          <t>SBIN0031318</t>
        </is>
      </c>
      <c r="I20125" s="139" t="inlineStr">
        <is>
          <t>TMBL0000457</t>
        </is>
      </c>
    </row>
    <row r="20126" ht="14.4" customHeight="1">
      <c r="E20126" s="139" t="inlineStr">
        <is>
          <t>BKID0007712</t>
        </is>
      </c>
      <c r="F20126" s="139" t="inlineStr">
        <is>
          <t>FDRL0001414</t>
        </is>
      </c>
      <c r="G20126" s="139" t="inlineStr">
        <is>
          <t>KVGB0007101</t>
        </is>
      </c>
      <c r="H20126" s="139" t="inlineStr">
        <is>
          <t>SBIN0031317</t>
        </is>
      </c>
      <c r="I20126" s="139" t="inlineStr">
        <is>
          <t>TMBL0000456</t>
        </is>
      </c>
    </row>
    <row r="20127" ht="14.4" customHeight="1">
      <c r="E20127" s="139" t="inlineStr">
        <is>
          <t>BKID0007711</t>
        </is>
      </c>
      <c r="F20127" s="139" t="inlineStr">
        <is>
          <t>FDRL0001413</t>
        </is>
      </c>
      <c r="G20127" s="139" t="inlineStr">
        <is>
          <t>KVGB0007006</t>
        </is>
      </c>
      <c r="H20127" s="139" t="inlineStr">
        <is>
          <t>SBIN0031316</t>
        </is>
      </c>
      <c r="I20127" s="139" t="inlineStr">
        <is>
          <t>TMBL0000455</t>
        </is>
      </c>
    </row>
    <row r="20128" ht="14.4" customHeight="1">
      <c r="E20128" s="139" t="inlineStr">
        <is>
          <t>BKID0007710</t>
        </is>
      </c>
      <c r="F20128" s="139" t="inlineStr">
        <is>
          <t>FDRL0001412</t>
        </is>
      </c>
      <c r="G20128" s="139" t="inlineStr">
        <is>
          <t>KVGB0007005</t>
        </is>
      </c>
      <c r="H20128" s="139" t="inlineStr">
        <is>
          <t>SBIN0031315</t>
        </is>
      </c>
      <c r="I20128" s="139" t="inlineStr">
        <is>
          <t>TMBL0000454</t>
        </is>
      </c>
    </row>
    <row r="20129" ht="14.4" customHeight="1">
      <c r="E20129" s="139" t="inlineStr">
        <is>
          <t>BKID0007709</t>
        </is>
      </c>
      <c r="F20129" s="139" t="inlineStr">
        <is>
          <t>FDRL0001410</t>
        </is>
      </c>
      <c r="G20129" s="139" t="inlineStr">
        <is>
          <t>KVGB0007004</t>
        </is>
      </c>
      <c r="H20129" s="139" t="inlineStr">
        <is>
          <t>SBIN0031314</t>
        </is>
      </c>
      <c r="I20129" s="139" t="inlineStr">
        <is>
          <t>TMBL0000453</t>
        </is>
      </c>
    </row>
    <row r="20130" ht="14.4" customHeight="1">
      <c r="E20130" s="139" t="inlineStr">
        <is>
          <t>BKID0007708</t>
        </is>
      </c>
      <c r="F20130" s="139" t="inlineStr">
        <is>
          <t>FDRL0001409</t>
        </is>
      </c>
      <c r="G20130" s="139" t="inlineStr">
        <is>
          <t>KVGB0007003</t>
        </is>
      </c>
      <c r="H20130" s="139" t="inlineStr">
        <is>
          <t>SBIN0031313</t>
        </is>
      </c>
      <c r="I20130" s="139" t="inlineStr">
        <is>
          <t>TMBL0000452</t>
        </is>
      </c>
    </row>
    <row r="20131" ht="14.4" customHeight="1">
      <c r="E20131" s="139" t="inlineStr">
        <is>
          <t>BKID0007707</t>
        </is>
      </c>
      <c r="F20131" s="139" t="inlineStr">
        <is>
          <t>FDRL0001408</t>
        </is>
      </c>
      <c r="G20131" s="139" t="inlineStr">
        <is>
          <t>KVGB0007002</t>
        </is>
      </c>
      <c r="H20131" s="139" t="inlineStr">
        <is>
          <t>SBIN0031312</t>
        </is>
      </c>
      <c r="I20131" s="139" t="inlineStr">
        <is>
          <t>TMBL0000451</t>
        </is>
      </c>
    </row>
    <row r="20132" ht="14.4" customHeight="1">
      <c r="E20132" s="139" t="inlineStr">
        <is>
          <t>BKID0007706</t>
        </is>
      </c>
      <c r="F20132" s="139" t="inlineStr">
        <is>
          <t>FDRL0001407</t>
        </is>
      </c>
      <c r="G20132" s="139" t="inlineStr">
        <is>
          <t>KVGB0007001</t>
        </is>
      </c>
      <c r="H20132" s="139" t="inlineStr">
        <is>
          <t>SBIN0031311</t>
        </is>
      </c>
      <c r="I20132" s="139" t="inlineStr">
        <is>
          <t>TMBL0000450</t>
        </is>
      </c>
    </row>
    <row r="20133" ht="14.4" customHeight="1">
      <c r="E20133" s="139" t="inlineStr">
        <is>
          <t>BKID0007705</t>
        </is>
      </c>
      <c r="F20133" s="139" t="inlineStr">
        <is>
          <t>FDRL0001403</t>
        </is>
      </c>
      <c r="G20133" s="139" t="inlineStr">
        <is>
          <t>KVGB0007000</t>
        </is>
      </c>
      <c r="H20133" s="139" t="inlineStr">
        <is>
          <t>SBIN0031310</t>
        </is>
      </c>
      <c r="I20133" s="139" t="inlineStr">
        <is>
          <t>TMBL0000449</t>
        </is>
      </c>
    </row>
    <row r="20134" ht="14.4" customHeight="1">
      <c r="E20134" s="139" t="inlineStr">
        <is>
          <t>BKID0007704</t>
        </is>
      </c>
      <c r="F20134" s="139" t="inlineStr">
        <is>
          <t>FDRL0001402</t>
        </is>
      </c>
      <c r="G20134" s="139" t="inlineStr">
        <is>
          <t>KVGB0006410</t>
        </is>
      </c>
      <c r="H20134" s="139" t="inlineStr">
        <is>
          <t>SBIN0031309</t>
        </is>
      </c>
      <c r="I20134" s="139" t="inlineStr">
        <is>
          <t>TMBL0000448</t>
        </is>
      </c>
    </row>
    <row r="20135" ht="14.4" customHeight="1">
      <c r="E20135" s="139" t="inlineStr">
        <is>
          <t>BKID0007703</t>
        </is>
      </c>
      <c r="F20135" s="139" t="inlineStr">
        <is>
          <t>FDRL0001401</t>
        </is>
      </c>
      <c r="G20135" s="139" t="inlineStr">
        <is>
          <t>KVGB0006409</t>
        </is>
      </c>
      <c r="H20135" s="139" t="inlineStr">
        <is>
          <t>SBIN0031308</t>
        </is>
      </c>
      <c r="I20135" s="139" t="inlineStr">
        <is>
          <t>TMBL0000447</t>
        </is>
      </c>
    </row>
    <row r="20136" ht="14.4" customHeight="1">
      <c r="E20136" s="139" t="inlineStr">
        <is>
          <t>BKID0007702</t>
        </is>
      </c>
      <c r="F20136" s="139" t="inlineStr">
        <is>
          <t>FDRL0001400</t>
        </is>
      </c>
      <c r="G20136" s="139" t="inlineStr">
        <is>
          <t>KVGB0006408</t>
        </is>
      </c>
      <c r="H20136" s="139" t="inlineStr">
        <is>
          <t>SBIN0031307</t>
        </is>
      </c>
      <c r="I20136" s="139" t="inlineStr">
        <is>
          <t>TMBL0000446</t>
        </is>
      </c>
    </row>
    <row r="20137" ht="14.4" customHeight="1">
      <c r="E20137" s="139" t="inlineStr">
        <is>
          <t>BKID0007701</t>
        </is>
      </c>
      <c r="F20137" s="139" t="inlineStr">
        <is>
          <t>FDRL0001399</t>
        </is>
      </c>
      <c r="G20137" s="139" t="inlineStr">
        <is>
          <t>KVGB0006407</t>
        </is>
      </c>
      <c r="H20137" s="139" t="inlineStr">
        <is>
          <t>SBIN0031303</t>
        </is>
      </c>
      <c r="I20137" s="139" t="inlineStr">
        <is>
          <t>TMBL0000445</t>
        </is>
      </c>
    </row>
    <row r="20138" ht="14.4" customHeight="1">
      <c r="E20138" s="139" t="inlineStr">
        <is>
          <t>BKID0007700</t>
        </is>
      </c>
      <c r="F20138" s="139" t="inlineStr">
        <is>
          <t>FDRL0001398</t>
        </is>
      </c>
      <c r="G20138" s="139" t="inlineStr">
        <is>
          <t>KVGB0006406</t>
        </is>
      </c>
      <c r="H20138" s="139" t="inlineStr">
        <is>
          <t>SBIN0031301</t>
        </is>
      </c>
      <c r="I20138" s="139" t="inlineStr">
        <is>
          <t>TMBL0000444</t>
        </is>
      </c>
    </row>
    <row r="20139" ht="14.4" customHeight="1">
      <c r="E20139" s="139" t="inlineStr">
        <is>
          <t>BKID0007691</t>
        </is>
      </c>
      <c r="F20139" s="139" t="inlineStr">
        <is>
          <t>FDRL0001397</t>
        </is>
      </c>
      <c r="G20139" s="139" t="inlineStr">
        <is>
          <t>KVGB0006405</t>
        </is>
      </c>
      <c r="H20139" s="139" t="inlineStr">
        <is>
          <t>SBIN0031300</t>
        </is>
      </c>
      <c r="I20139" s="139" t="inlineStr">
        <is>
          <t>TMBL0000443</t>
        </is>
      </c>
    </row>
    <row r="20140" ht="14.4" customHeight="1">
      <c r="E20140" s="139" t="inlineStr">
        <is>
          <t>BKID0007690</t>
        </is>
      </c>
      <c r="F20140" s="139" t="inlineStr">
        <is>
          <t>FDRL0001396</t>
        </is>
      </c>
      <c r="G20140" s="139" t="inlineStr">
        <is>
          <t>KVGB0006404</t>
        </is>
      </c>
      <c r="H20140" s="139" t="inlineStr">
        <is>
          <t>SBIN0031299</t>
        </is>
      </c>
      <c r="I20140" s="139" t="inlineStr">
        <is>
          <t>TMBL0000442</t>
        </is>
      </c>
    </row>
    <row r="20141" ht="14.4" customHeight="1">
      <c r="E20141" s="139" t="inlineStr">
        <is>
          <t>BKID0007664</t>
        </is>
      </c>
      <c r="F20141" s="139" t="inlineStr">
        <is>
          <t>FDRL0001395</t>
        </is>
      </c>
      <c r="G20141" s="139" t="inlineStr">
        <is>
          <t>KVGB0006403</t>
        </is>
      </c>
      <c r="H20141" s="139" t="inlineStr">
        <is>
          <t>SBIN0031298</t>
        </is>
      </c>
      <c r="I20141" s="139" t="inlineStr">
        <is>
          <t>TMBL0000441</t>
        </is>
      </c>
    </row>
    <row r="20142" ht="14.4" customHeight="1">
      <c r="E20142" s="139" t="inlineStr">
        <is>
          <t>BKID0007663</t>
        </is>
      </c>
      <c r="F20142" s="139" t="inlineStr">
        <is>
          <t>FDRL0001394</t>
        </is>
      </c>
      <c r="G20142" s="139" t="inlineStr">
        <is>
          <t>KVGB0006402</t>
        </is>
      </c>
      <c r="H20142" s="139" t="inlineStr">
        <is>
          <t>SBIN0031297</t>
        </is>
      </c>
      <c r="I20142" s="139" t="inlineStr">
        <is>
          <t>TMBL0000440</t>
        </is>
      </c>
    </row>
    <row r="20143" ht="14.4" customHeight="1">
      <c r="E20143" s="139" t="inlineStr">
        <is>
          <t>BKID0007662</t>
        </is>
      </c>
      <c r="F20143" s="139" t="inlineStr">
        <is>
          <t>FDRL0001393</t>
        </is>
      </c>
      <c r="G20143" s="139" t="inlineStr">
        <is>
          <t>KVGB0006401</t>
        </is>
      </c>
      <c r="H20143" s="139" t="inlineStr">
        <is>
          <t>SBIN0031296</t>
        </is>
      </c>
      <c r="I20143" s="139" t="inlineStr">
        <is>
          <t>TMBL0000439</t>
        </is>
      </c>
    </row>
    <row r="20144" ht="14.4" customHeight="1">
      <c r="E20144" s="139" t="inlineStr">
        <is>
          <t>BKID0007661</t>
        </is>
      </c>
      <c r="F20144" s="139" t="inlineStr">
        <is>
          <t>FDRL0001392</t>
        </is>
      </c>
      <c r="G20144" s="139" t="inlineStr">
        <is>
          <t>KVGB0006317</t>
        </is>
      </c>
      <c r="H20144" s="139" t="inlineStr">
        <is>
          <t>SBIN0031295</t>
        </is>
      </c>
      <c r="I20144" s="139" t="inlineStr">
        <is>
          <t>TMBL0000438</t>
        </is>
      </c>
    </row>
    <row r="20145" ht="14.4" customHeight="1">
      <c r="E20145" s="139" t="inlineStr">
        <is>
          <t>BKID0007660</t>
        </is>
      </c>
      <c r="F20145" s="139" t="inlineStr">
        <is>
          <t>FDRL0001391</t>
        </is>
      </c>
      <c r="G20145" s="139" t="inlineStr">
        <is>
          <t>KVGB0006316</t>
        </is>
      </c>
      <c r="H20145" s="139" t="inlineStr">
        <is>
          <t>SBIN0031294</t>
        </is>
      </c>
      <c r="I20145" s="139" t="inlineStr">
        <is>
          <t>TMBL0000437</t>
        </is>
      </c>
    </row>
    <row r="20146" ht="14.4" customHeight="1">
      <c r="E20146" s="139" t="inlineStr">
        <is>
          <t>BKID0007659</t>
        </is>
      </c>
      <c r="F20146" s="139" t="inlineStr">
        <is>
          <t>FDRL0001390</t>
        </is>
      </c>
      <c r="G20146" s="139" t="inlineStr">
        <is>
          <t>KVGB0006315</t>
        </is>
      </c>
      <c r="H20146" s="139" t="inlineStr">
        <is>
          <t>SBIN0031293</t>
        </is>
      </c>
      <c r="I20146" s="139" t="inlineStr">
        <is>
          <t>TMBL0000436</t>
        </is>
      </c>
    </row>
    <row r="20147" ht="14.4" customHeight="1">
      <c r="E20147" s="139" t="inlineStr">
        <is>
          <t>BKID0007658</t>
        </is>
      </c>
      <c r="F20147" s="139" t="inlineStr">
        <is>
          <t>FDRL0001389</t>
        </is>
      </c>
      <c r="G20147" s="139" t="inlineStr">
        <is>
          <t>KVGB0006314</t>
        </is>
      </c>
      <c r="H20147" s="139" t="inlineStr">
        <is>
          <t>SBIN0031292</t>
        </is>
      </c>
      <c r="I20147" s="139" t="inlineStr">
        <is>
          <t>TMBL0000435</t>
        </is>
      </c>
    </row>
    <row r="20148" ht="14.4" customHeight="1">
      <c r="E20148" s="139" t="inlineStr">
        <is>
          <t>BKID0007656</t>
        </is>
      </c>
      <c r="F20148" s="139" t="inlineStr">
        <is>
          <t>FDRL0001388</t>
        </is>
      </c>
      <c r="G20148" s="139" t="inlineStr">
        <is>
          <t>KVGB0006313</t>
        </is>
      </c>
      <c r="H20148" s="139" t="inlineStr">
        <is>
          <t>SBIN0031291</t>
        </is>
      </c>
      <c r="I20148" s="139" t="inlineStr">
        <is>
          <t>TMBL0000434</t>
        </is>
      </c>
    </row>
    <row r="20149" ht="14.4" customHeight="1">
      <c r="E20149" s="139" t="inlineStr">
        <is>
          <t>BKID0007655</t>
        </is>
      </c>
      <c r="F20149" s="139" t="inlineStr">
        <is>
          <t>FDRL0001387</t>
        </is>
      </c>
      <c r="G20149" s="139" t="inlineStr">
        <is>
          <t>KVGB0006312</t>
        </is>
      </c>
      <c r="H20149" s="139" t="inlineStr">
        <is>
          <t>SBIN0031290</t>
        </is>
      </c>
      <c r="I20149" s="139" t="inlineStr">
        <is>
          <t>TMBL0000433</t>
        </is>
      </c>
    </row>
    <row r="20150" ht="14.4" customHeight="1">
      <c r="E20150" s="139" t="inlineStr">
        <is>
          <t>BKID0007654</t>
        </is>
      </c>
      <c r="F20150" s="139" t="inlineStr">
        <is>
          <t>FDRL0001386</t>
        </is>
      </c>
      <c r="G20150" s="139" t="inlineStr">
        <is>
          <t>KVGB0006311</t>
        </is>
      </c>
      <c r="H20150" s="139" t="inlineStr">
        <is>
          <t>SBIN0031289</t>
        </is>
      </c>
      <c r="I20150" s="139" t="inlineStr">
        <is>
          <t>TMBL0000432</t>
        </is>
      </c>
    </row>
    <row r="20151" ht="14.4" customHeight="1">
      <c r="E20151" s="139" t="inlineStr">
        <is>
          <t>BKID0007653</t>
        </is>
      </c>
      <c r="F20151" s="139" t="inlineStr">
        <is>
          <t>FDRL0001385</t>
        </is>
      </c>
      <c r="G20151" s="139" t="inlineStr">
        <is>
          <t>KVGB0006310</t>
        </is>
      </c>
      <c r="H20151" s="139" t="inlineStr">
        <is>
          <t>SBIN0031288</t>
        </is>
      </c>
      <c r="I20151" s="139" t="inlineStr">
        <is>
          <t>TMBL0000431</t>
        </is>
      </c>
    </row>
    <row r="20152" ht="14.4" customHeight="1">
      <c r="E20152" s="139" t="inlineStr">
        <is>
          <t>BKID0007652</t>
        </is>
      </c>
      <c r="F20152" s="139" t="inlineStr">
        <is>
          <t>FDRL0001383</t>
        </is>
      </c>
      <c r="G20152" s="139" t="inlineStr">
        <is>
          <t>KVGB0006309</t>
        </is>
      </c>
      <c r="H20152" s="139" t="inlineStr">
        <is>
          <t>SBIN0031287</t>
        </is>
      </c>
      <c r="I20152" s="139" t="inlineStr">
        <is>
          <t>TMBL0000430</t>
        </is>
      </c>
    </row>
    <row r="20153" ht="14.4" customHeight="1">
      <c r="E20153" s="139" t="inlineStr">
        <is>
          <t>BKID0007651</t>
        </is>
      </c>
      <c r="F20153" s="139" t="inlineStr">
        <is>
          <t>FDRL0001382</t>
        </is>
      </c>
      <c r="G20153" s="139" t="inlineStr">
        <is>
          <t>KVGB0006308</t>
        </is>
      </c>
      <c r="H20153" s="139" t="inlineStr">
        <is>
          <t>SBIN0031286</t>
        </is>
      </c>
      <c r="I20153" s="139" t="inlineStr">
        <is>
          <t>TMBL0000429</t>
        </is>
      </c>
    </row>
    <row r="20154" ht="14.4" customHeight="1">
      <c r="E20154" s="139" t="inlineStr">
        <is>
          <t>BKID0007650</t>
        </is>
      </c>
      <c r="F20154" s="139" t="inlineStr">
        <is>
          <t>FDRL0001381</t>
        </is>
      </c>
      <c r="G20154" s="139" t="inlineStr">
        <is>
          <t>KVGB0006307</t>
        </is>
      </c>
      <c r="H20154" s="139" t="inlineStr">
        <is>
          <t>SBIN0031285</t>
        </is>
      </c>
      <c r="I20154" s="139" t="inlineStr">
        <is>
          <t>TMBL0000428</t>
        </is>
      </c>
    </row>
    <row r="20155" ht="14.4" customHeight="1">
      <c r="E20155" s="139" t="inlineStr">
        <is>
          <t>BKID0007637</t>
        </is>
      </c>
      <c r="F20155" s="139" t="inlineStr">
        <is>
          <t>FDRL0001380</t>
        </is>
      </c>
      <c r="G20155" s="139" t="inlineStr">
        <is>
          <t>KVGB0006306</t>
        </is>
      </c>
      <c r="H20155" s="139" t="inlineStr">
        <is>
          <t>SBIN0031284</t>
        </is>
      </c>
      <c r="I20155" s="139" t="inlineStr">
        <is>
          <t>TMBL0000427</t>
        </is>
      </c>
    </row>
    <row r="20156" ht="14.4" customHeight="1">
      <c r="E20156" s="139" t="inlineStr">
        <is>
          <t>BKID0007636</t>
        </is>
      </c>
      <c r="F20156" s="139" t="inlineStr">
        <is>
          <t>FDRL0001378</t>
        </is>
      </c>
      <c r="G20156" s="139" t="inlineStr">
        <is>
          <t>KVGB0006305</t>
        </is>
      </c>
      <c r="H20156" s="139" t="inlineStr">
        <is>
          <t>SBIN0031282</t>
        </is>
      </c>
      <c r="I20156" s="139" t="inlineStr">
        <is>
          <t>TMBL0000426</t>
        </is>
      </c>
    </row>
    <row r="20157" ht="14.4" customHeight="1">
      <c r="E20157" s="139" t="inlineStr">
        <is>
          <t>BKID0007635</t>
        </is>
      </c>
      <c r="F20157" s="139" t="inlineStr">
        <is>
          <t>FDRL0001377</t>
        </is>
      </c>
      <c r="G20157" s="139" t="inlineStr">
        <is>
          <t>KVGB0006304</t>
        </is>
      </c>
      <c r="H20157" s="139" t="inlineStr">
        <is>
          <t>SBIN0031280</t>
        </is>
      </c>
      <c r="I20157" s="139" t="inlineStr">
        <is>
          <t>TMBL0000425</t>
        </is>
      </c>
    </row>
    <row r="20158" ht="14.4" customHeight="1">
      <c r="E20158" s="139" t="inlineStr">
        <is>
          <t>BKID0007634</t>
        </is>
      </c>
      <c r="F20158" s="139" t="inlineStr">
        <is>
          <t>FDRL0001376</t>
        </is>
      </c>
      <c r="G20158" s="139" t="inlineStr">
        <is>
          <t>KVGB0006303</t>
        </is>
      </c>
      <c r="H20158" s="139" t="inlineStr">
        <is>
          <t>SBIN0031279</t>
        </is>
      </c>
      <c r="I20158" s="139" t="inlineStr">
        <is>
          <t>TMBL0000424</t>
        </is>
      </c>
    </row>
    <row r="20159" ht="14.4" customHeight="1">
      <c r="E20159" s="139" t="inlineStr">
        <is>
          <t>BKID0007633</t>
        </is>
      </c>
      <c r="F20159" s="139" t="inlineStr">
        <is>
          <t>FDRL0001375</t>
        </is>
      </c>
      <c r="G20159" s="139" t="inlineStr">
        <is>
          <t>KVGB0006302</t>
        </is>
      </c>
      <c r="H20159" s="139" t="inlineStr">
        <is>
          <t>SBIN0031278</t>
        </is>
      </c>
      <c r="I20159" s="139" t="inlineStr">
        <is>
          <t>TMBL0000423</t>
        </is>
      </c>
    </row>
    <row r="20160" ht="14.4" customHeight="1">
      <c r="E20160" s="139" t="inlineStr">
        <is>
          <t>BKID0007632</t>
        </is>
      </c>
      <c r="F20160" s="139" t="inlineStr">
        <is>
          <t>FDRL0001374</t>
        </is>
      </c>
      <c r="G20160" s="139" t="inlineStr">
        <is>
          <t>KVGB0006301</t>
        </is>
      </c>
      <c r="H20160" s="139" t="inlineStr">
        <is>
          <t>SBIN0031277</t>
        </is>
      </c>
      <c r="I20160" s="139" t="inlineStr">
        <is>
          <t>TMBL0000422</t>
        </is>
      </c>
    </row>
    <row r="20161" ht="14.4" customHeight="1">
      <c r="E20161" s="139" t="inlineStr">
        <is>
          <t>BKID0007631</t>
        </is>
      </c>
      <c r="F20161" s="139" t="inlineStr">
        <is>
          <t>FDRL0001373</t>
        </is>
      </c>
      <c r="G20161" s="139" t="inlineStr">
        <is>
          <t>KVGB0006205</t>
        </is>
      </c>
      <c r="H20161" s="139" t="inlineStr">
        <is>
          <t>SBIN0031276</t>
        </is>
      </c>
      <c r="I20161" s="139" t="inlineStr">
        <is>
          <t>TMBL0000421</t>
        </is>
      </c>
    </row>
    <row r="20162" ht="14.4" customHeight="1">
      <c r="E20162" s="139" t="inlineStr">
        <is>
          <t>BKID0007630</t>
        </is>
      </c>
      <c r="F20162" s="139" t="inlineStr">
        <is>
          <t>FDRL0001372</t>
        </is>
      </c>
      <c r="G20162" s="139" t="inlineStr">
        <is>
          <t>KVGB0006204</t>
        </is>
      </c>
      <c r="H20162" s="139" t="inlineStr">
        <is>
          <t>SBIN0031275</t>
        </is>
      </c>
      <c r="I20162" s="139" t="inlineStr">
        <is>
          <t>TMBL0000420</t>
        </is>
      </c>
    </row>
    <row r="20163" ht="14.4" customHeight="1">
      <c r="E20163" s="139" t="inlineStr">
        <is>
          <t>BKID0007629</t>
        </is>
      </c>
      <c r="F20163" s="139" t="inlineStr">
        <is>
          <t>FDRL0001371</t>
        </is>
      </c>
      <c r="G20163" s="139" t="inlineStr">
        <is>
          <t>KVGB0006203</t>
        </is>
      </c>
      <c r="H20163" s="139" t="inlineStr">
        <is>
          <t>SBIN0031274</t>
        </is>
      </c>
      <c r="I20163" s="139" t="inlineStr">
        <is>
          <t>TMBL0000419</t>
        </is>
      </c>
    </row>
    <row r="20164" ht="14.4" customHeight="1">
      <c r="E20164" s="139" t="inlineStr">
        <is>
          <t>BKID0007627</t>
        </is>
      </c>
      <c r="F20164" s="139" t="inlineStr">
        <is>
          <t>FDRL0001370</t>
        </is>
      </c>
      <c r="G20164" s="139" t="inlineStr">
        <is>
          <t>KVGB0006202</t>
        </is>
      </c>
      <c r="H20164" s="139" t="inlineStr">
        <is>
          <t>SBIN0031273</t>
        </is>
      </c>
      <c r="I20164" s="139" t="inlineStr">
        <is>
          <t>TMBL0000418</t>
        </is>
      </c>
    </row>
    <row r="20165" ht="14.4" customHeight="1">
      <c r="E20165" s="139" t="inlineStr">
        <is>
          <t>BKID0007626</t>
        </is>
      </c>
      <c r="F20165" s="139" t="inlineStr">
        <is>
          <t>FDRL0001369</t>
        </is>
      </c>
      <c r="G20165" s="139" t="inlineStr">
        <is>
          <t>KVGB0006201</t>
        </is>
      </c>
      <c r="H20165" s="139" t="inlineStr">
        <is>
          <t>SBIN0031272</t>
        </is>
      </c>
      <c r="I20165" s="139" t="inlineStr">
        <is>
          <t>TMBL0000417</t>
        </is>
      </c>
    </row>
    <row r="20166" ht="14.4" customHeight="1">
      <c r="E20166" s="139" t="inlineStr">
        <is>
          <t>BKID0007625</t>
        </is>
      </c>
      <c r="F20166" s="139" t="inlineStr">
        <is>
          <t>FDRL0001368</t>
        </is>
      </c>
      <c r="G20166" s="139" t="inlineStr">
        <is>
          <t>KVGB0006111</t>
        </is>
      </c>
      <c r="H20166" s="139" t="inlineStr">
        <is>
          <t>SBIN0031271</t>
        </is>
      </c>
      <c r="I20166" s="139" t="inlineStr">
        <is>
          <t>TMBL0000416</t>
        </is>
      </c>
    </row>
    <row r="20167" ht="14.4" customHeight="1">
      <c r="E20167" s="139" t="inlineStr">
        <is>
          <t>BKID0007624</t>
        </is>
      </c>
      <c r="F20167" s="139" t="inlineStr">
        <is>
          <t>FDRL0001367</t>
        </is>
      </c>
      <c r="G20167" s="139" t="inlineStr">
        <is>
          <t>KVGB0006110</t>
        </is>
      </c>
      <c r="H20167" s="139" t="inlineStr">
        <is>
          <t>SBIN0031270</t>
        </is>
      </c>
      <c r="I20167" s="139" t="inlineStr">
        <is>
          <t>TMBL0000415</t>
        </is>
      </c>
    </row>
    <row r="20168" ht="14.4" customHeight="1">
      <c r="E20168" s="139" t="inlineStr">
        <is>
          <t>BKID0007623</t>
        </is>
      </c>
      <c r="F20168" s="139" t="inlineStr">
        <is>
          <t>FDRL0001365</t>
        </is>
      </c>
      <c r="G20168" s="139" t="inlineStr">
        <is>
          <t>KVGB0006109</t>
        </is>
      </c>
      <c r="H20168" s="139" t="inlineStr">
        <is>
          <t>SBIN0031269</t>
        </is>
      </c>
      <c r="I20168" s="139" t="inlineStr">
        <is>
          <t>TMBL0000414</t>
        </is>
      </c>
    </row>
    <row r="20169" ht="14.4" customHeight="1">
      <c r="E20169" s="139" t="inlineStr">
        <is>
          <t>BKID0007621</t>
        </is>
      </c>
      <c r="F20169" s="139" t="inlineStr">
        <is>
          <t>FDRL0001364</t>
        </is>
      </c>
      <c r="G20169" s="139" t="inlineStr">
        <is>
          <t>KVGB0006108</t>
        </is>
      </c>
      <c r="H20169" s="139" t="inlineStr">
        <is>
          <t>SBIN0031268</t>
        </is>
      </c>
      <c r="I20169" s="139" t="inlineStr">
        <is>
          <t>TMBL0000413</t>
        </is>
      </c>
    </row>
    <row r="20170" ht="14.4" customHeight="1">
      <c r="E20170" s="139" t="inlineStr">
        <is>
          <t>BKID0007620</t>
        </is>
      </c>
      <c r="F20170" s="139" t="inlineStr">
        <is>
          <t>FDRL0001363</t>
        </is>
      </c>
      <c r="G20170" s="139" t="inlineStr">
        <is>
          <t>KVGB0006107</t>
        </is>
      </c>
      <c r="H20170" s="139" t="inlineStr">
        <is>
          <t>SBIN0031267</t>
        </is>
      </c>
      <c r="I20170" s="139" t="inlineStr">
        <is>
          <t>TMBL0000412</t>
        </is>
      </c>
    </row>
    <row r="20171" ht="14.4" customHeight="1">
      <c r="E20171" s="139" t="inlineStr">
        <is>
          <t>BKID0007619</t>
        </is>
      </c>
      <c r="F20171" s="139" t="inlineStr">
        <is>
          <t>FDRL0001361</t>
        </is>
      </c>
      <c r="G20171" s="139" t="inlineStr">
        <is>
          <t>KVGB0006106</t>
        </is>
      </c>
      <c r="H20171" s="139" t="inlineStr">
        <is>
          <t>SBIN0031266</t>
        </is>
      </c>
      <c r="I20171" s="139" t="inlineStr">
        <is>
          <t>TMBL0000411</t>
        </is>
      </c>
    </row>
    <row r="20172" ht="14.4" customHeight="1">
      <c r="E20172" s="139" t="inlineStr">
        <is>
          <t>BKID0007618</t>
        </is>
      </c>
      <c r="F20172" s="139" t="inlineStr">
        <is>
          <t>FDRL0001360</t>
        </is>
      </c>
      <c r="G20172" s="139" t="inlineStr">
        <is>
          <t>KVGB0006105</t>
        </is>
      </c>
      <c r="H20172" s="139" t="inlineStr">
        <is>
          <t>SBIN0031265</t>
        </is>
      </c>
      <c r="I20172" s="139" t="inlineStr">
        <is>
          <t>TMBL0000410</t>
        </is>
      </c>
    </row>
    <row r="20173" ht="14.4" customHeight="1">
      <c r="E20173" s="139" t="inlineStr">
        <is>
          <t>BKID0007617</t>
        </is>
      </c>
      <c r="F20173" s="139" t="inlineStr">
        <is>
          <t>FDRL0001359</t>
        </is>
      </c>
      <c r="G20173" s="139" t="inlineStr">
        <is>
          <t>KVGB0006104</t>
        </is>
      </c>
      <c r="H20173" s="139" t="inlineStr">
        <is>
          <t>SBIN0031264</t>
        </is>
      </c>
      <c r="I20173" s="139" t="inlineStr">
        <is>
          <t>TMBL0000409</t>
        </is>
      </c>
    </row>
    <row r="20174" ht="14.4" customHeight="1">
      <c r="E20174" s="139" t="inlineStr">
        <is>
          <t>BKID0007616</t>
        </is>
      </c>
      <c r="F20174" s="139" t="inlineStr">
        <is>
          <t>FDRL0001358</t>
        </is>
      </c>
      <c r="G20174" s="139" t="inlineStr">
        <is>
          <t>KVGB0006103</t>
        </is>
      </c>
      <c r="H20174" s="139" t="inlineStr">
        <is>
          <t>SBIN0031263</t>
        </is>
      </c>
      <c r="I20174" s="139" t="inlineStr">
        <is>
          <t>TMBL0000408</t>
        </is>
      </c>
    </row>
    <row r="20175" ht="14.4" customHeight="1">
      <c r="E20175" s="139" t="inlineStr">
        <is>
          <t>BKID0007615</t>
        </is>
      </c>
      <c r="F20175" s="139" t="inlineStr">
        <is>
          <t>FDRL0001357</t>
        </is>
      </c>
      <c r="G20175" s="139" t="inlineStr">
        <is>
          <t>KVGB0006102</t>
        </is>
      </c>
      <c r="H20175" s="139" t="inlineStr">
        <is>
          <t>SBIN0031262</t>
        </is>
      </c>
      <c r="I20175" s="139" t="inlineStr">
        <is>
          <t>TMBL0000407</t>
        </is>
      </c>
    </row>
    <row r="20176" ht="14.4" customHeight="1">
      <c r="E20176" s="139" t="inlineStr">
        <is>
          <t>BKID0007614</t>
        </is>
      </c>
      <c r="F20176" s="139" t="inlineStr">
        <is>
          <t>FDRL0001356</t>
        </is>
      </c>
      <c r="G20176" s="139" t="inlineStr">
        <is>
          <t>KVGB0006101</t>
        </is>
      </c>
      <c r="H20176" s="139" t="inlineStr">
        <is>
          <t>SBIN0031261</t>
        </is>
      </c>
      <c r="I20176" s="139" t="inlineStr">
        <is>
          <t>TMBL0000406</t>
        </is>
      </c>
    </row>
    <row r="20177" ht="14.4" customHeight="1">
      <c r="E20177" s="139" t="inlineStr">
        <is>
          <t>BKID0007613</t>
        </is>
      </c>
      <c r="F20177" s="139" t="inlineStr">
        <is>
          <t>FDRL0001355</t>
        </is>
      </c>
      <c r="G20177" s="139" t="inlineStr">
        <is>
          <t>KVGB0006017</t>
        </is>
      </c>
      <c r="H20177" s="139" t="inlineStr">
        <is>
          <t>SBIN0031260</t>
        </is>
      </c>
      <c r="I20177" s="139" t="inlineStr">
        <is>
          <t>TMBL0000405</t>
        </is>
      </c>
    </row>
    <row r="20178" ht="14.4" customHeight="1">
      <c r="E20178" s="139" t="inlineStr">
        <is>
          <t>BKID0007612</t>
        </is>
      </c>
      <c r="F20178" s="139" t="inlineStr">
        <is>
          <t>FDRL0001354</t>
        </is>
      </c>
      <c r="G20178" s="139" t="inlineStr">
        <is>
          <t>KVGB0006016</t>
        </is>
      </c>
      <c r="H20178" s="139" t="inlineStr">
        <is>
          <t>SBIN0031259</t>
        </is>
      </c>
      <c r="I20178" s="139" t="inlineStr">
        <is>
          <t>TMBL0000404</t>
        </is>
      </c>
    </row>
    <row r="20179" ht="14.4" customHeight="1">
      <c r="E20179" s="139" t="inlineStr">
        <is>
          <t>BKID0007611</t>
        </is>
      </c>
      <c r="F20179" s="139" t="inlineStr">
        <is>
          <t>FDRL0001353</t>
        </is>
      </c>
      <c r="G20179" s="139" t="inlineStr">
        <is>
          <t>KVGB0006015</t>
        </is>
      </c>
      <c r="H20179" s="139" t="inlineStr">
        <is>
          <t>SBIN0031258</t>
        </is>
      </c>
      <c r="I20179" s="139" t="inlineStr">
        <is>
          <t>TMBL0000403</t>
        </is>
      </c>
    </row>
    <row r="20180" ht="14.4" customHeight="1">
      <c r="E20180" s="139" t="inlineStr">
        <is>
          <t>BKID0007610</t>
        </is>
      </c>
      <c r="F20180" s="139" t="inlineStr">
        <is>
          <t>FDRL0001352</t>
        </is>
      </c>
      <c r="G20180" s="139" t="inlineStr">
        <is>
          <t>KVGB0006014</t>
        </is>
      </c>
      <c r="H20180" s="139" t="inlineStr">
        <is>
          <t>SBIN0031257</t>
        </is>
      </c>
      <c r="I20180" s="139" t="inlineStr">
        <is>
          <t>TMBL0000402</t>
        </is>
      </c>
    </row>
    <row r="20181" ht="14.4" customHeight="1">
      <c r="E20181" s="139" t="inlineStr">
        <is>
          <t>BKID0007609</t>
        </is>
      </c>
      <c r="F20181" s="139" t="inlineStr">
        <is>
          <t>FDRL0001351</t>
        </is>
      </c>
      <c r="G20181" s="139" t="inlineStr">
        <is>
          <t>KVGB0006013</t>
        </is>
      </c>
      <c r="H20181" s="139" t="inlineStr">
        <is>
          <t>SBIN0031256</t>
        </is>
      </c>
      <c r="I20181" s="139" t="inlineStr">
        <is>
          <t>TMBL0000401</t>
        </is>
      </c>
    </row>
    <row r="20182" ht="14.4" customHeight="1">
      <c r="E20182" s="139" t="inlineStr">
        <is>
          <t>BKID0007608</t>
        </is>
      </c>
      <c r="F20182" s="139" t="inlineStr">
        <is>
          <t>FDRL0001350</t>
        </is>
      </c>
      <c r="G20182" s="139" t="inlineStr">
        <is>
          <t>KVGB0006012</t>
        </is>
      </c>
      <c r="H20182" s="139" t="inlineStr">
        <is>
          <t>SBIN0031255</t>
        </is>
      </c>
      <c r="I20182" s="139" t="inlineStr">
        <is>
          <t>TMBL0000400</t>
        </is>
      </c>
    </row>
    <row r="20183" ht="14.4" customHeight="1">
      <c r="E20183" s="139" t="inlineStr">
        <is>
          <t>BKID0007607</t>
        </is>
      </c>
      <c r="F20183" s="139" t="inlineStr">
        <is>
          <t>FDRL0001349</t>
        </is>
      </c>
      <c r="G20183" s="139" t="inlineStr">
        <is>
          <t>KVGB0006011</t>
        </is>
      </c>
      <c r="H20183" s="139" t="inlineStr">
        <is>
          <t>SBIN0031254</t>
        </is>
      </c>
      <c r="I20183" s="139" t="inlineStr">
        <is>
          <t>TMBL0000399</t>
        </is>
      </c>
    </row>
    <row r="20184" ht="14.4" customHeight="1">
      <c r="E20184" s="139" t="inlineStr">
        <is>
          <t>BKID0007606</t>
        </is>
      </c>
      <c r="F20184" s="139" t="inlineStr">
        <is>
          <t>FDRL0001348</t>
        </is>
      </c>
      <c r="G20184" s="139" t="inlineStr">
        <is>
          <t>KVGB0006010</t>
        </is>
      </c>
      <c r="H20184" s="139" t="inlineStr">
        <is>
          <t>SBIN0031253</t>
        </is>
      </c>
      <c r="I20184" s="139" t="inlineStr">
        <is>
          <t>TMBL0000398</t>
        </is>
      </c>
    </row>
    <row r="20185" ht="14.4" customHeight="1">
      <c r="E20185" s="139" t="inlineStr">
        <is>
          <t>BKID0007605</t>
        </is>
      </c>
      <c r="F20185" s="139" t="inlineStr">
        <is>
          <t>FDRL0001347</t>
        </is>
      </c>
      <c r="G20185" s="139" t="inlineStr">
        <is>
          <t>KVGB0006009</t>
        </is>
      </c>
      <c r="H20185" s="139" t="inlineStr">
        <is>
          <t>SBIN0031252</t>
        </is>
      </c>
      <c r="I20185" s="139" t="inlineStr">
        <is>
          <t>TMBL0000397</t>
        </is>
      </c>
    </row>
    <row r="20186" ht="14.4" customHeight="1">
      <c r="E20186" s="139" t="inlineStr">
        <is>
          <t>BKID0007603</t>
        </is>
      </c>
      <c r="F20186" s="139" t="inlineStr">
        <is>
          <t>FDRL0001346</t>
        </is>
      </c>
      <c r="G20186" s="139" t="inlineStr">
        <is>
          <t>KVGB0006008</t>
        </is>
      </c>
      <c r="H20186" s="139" t="inlineStr">
        <is>
          <t>SBIN0031251</t>
        </is>
      </c>
      <c r="I20186" s="139" t="inlineStr">
        <is>
          <t>TMBL0000396</t>
        </is>
      </c>
    </row>
    <row r="20187" ht="14.4" customHeight="1">
      <c r="E20187" s="139" t="inlineStr">
        <is>
          <t>BKID0007602</t>
        </is>
      </c>
      <c r="F20187" s="139" t="inlineStr">
        <is>
          <t>FDRL0001345</t>
        </is>
      </c>
      <c r="G20187" s="139" t="inlineStr">
        <is>
          <t>KVGB0006007</t>
        </is>
      </c>
      <c r="H20187" s="139" t="inlineStr">
        <is>
          <t>SBIN0031250</t>
        </is>
      </c>
      <c r="I20187" s="139" t="inlineStr">
        <is>
          <t>TMBL0000395</t>
        </is>
      </c>
    </row>
    <row r="20188" ht="14.4" customHeight="1">
      <c r="E20188" s="139" t="inlineStr">
        <is>
          <t>BKID0007601</t>
        </is>
      </c>
      <c r="F20188" s="139" t="inlineStr">
        <is>
          <t>FDRL0001344</t>
        </is>
      </c>
      <c r="G20188" s="139" t="inlineStr">
        <is>
          <t>KVGB0006006</t>
        </is>
      </c>
      <c r="H20188" s="139" t="inlineStr">
        <is>
          <t>SBIN0031249</t>
        </is>
      </c>
      <c r="I20188" s="139" t="inlineStr">
        <is>
          <t>TMBL0000394</t>
        </is>
      </c>
    </row>
    <row r="20189" ht="14.4" customHeight="1">
      <c r="E20189" s="139" t="inlineStr">
        <is>
          <t>BKID0007600</t>
        </is>
      </c>
      <c r="F20189" s="139" t="inlineStr">
        <is>
          <t>FDRL0001343</t>
        </is>
      </c>
      <c r="G20189" s="139" t="inlineStr">
        <is>
          <t>KVGB0006005</t>
        </is>
      </c>
      <c r="H20189" s="139" t="inlineStr">
        <is>
          <t>SBIN0031248</t>
        </is>
      </c>
      <c r="I20189" s="139" t="inlineStr">
        <is>
          <t>TMBL0000393</t>
        </is>
      </c>
    </row>
    <row r="20190" ht="14.4" customHeight="1">
      <c r="E20190" s="139" t="inlineStr">
        <is>
          <t>BKID0007568</t>
        </is>
      </c>
      <c r="F20190" s="139" t="inlineStr">
        <is>
          <t>FDRL0001342</t>
        </is>
      </c>
      <c r="G20190" s="139" t="inlineStr">
        <is>
          <t>KVGB0006004</t>
        </is>
      </c>
      <c r="H20190" s="139" t="inlineStr">
        <is>
          <t>SBIN0031247</t>
        </is>
      </c>
      <c r="I20190" s="139" t="inlineStr">
        <is>
          <t>TMBL0000392</t>
        </is>
      </c>
    </row>
    <row r="20191" ht="14.4" customHeight="1">
      <c r="E20191" s="139" t="inlineStr">
        <is>
          <t>BKID0007567</t>
        </is>
      </c>
      <c r="F20191" s="139" t="inlineStr">
        <is>
          <t>FDRL0001341</t>
        </is>
      </c>
      <c r="G20191" s="139" t="inlineStr">
        <is>
          <t>KVGB0006003</t>
        </is>
      </c>
      <c r="H20191" s="139" t="inlineStr">
        <is>
          <t>SBIN0031246</t>
        </is>
      </c>
      <c r="I20191" s="139" t="inlineStr">
        <is>
          <t>TMBL0000391</t>
        </is>
      </c>
    </row>
    <row r="20192" ht="14.4" customHeight="1">
      <c r="E20192" s="139" t="inlineStr">
        <is>
          <t>BKID0007566</t>
        </is>
      </c>
      <c r="F20192" s="139" t="inlineStr">
        <is>
          <t>FDRL0001340</t>
        </is>
      </c>
      <c r="G20192" s="139" t="inlineStr">
        <is>
          <t>KVGB0006002</t>
        </is>
      </c>
      <c r="H20192" s="139" t="inlineStr">
        <is>
          <t>SBIN0031245</t>
        </is>
      </c>
      <c r="I20192" s="139" t="inlineStr">
        <is>
          <t>TMBL0000390</t>
        </is>
      </c>
    </row>
    <row r="20193" ht="14.4" customHeight="1">
      <c r="E20193" s="139" t="inlineStr">
        <is>
          <t>BKID0007565</t>
        </is>
      </c>
      <c r="F20193" s="139" t="inlineStr">
        <is>
          <t>FDRL0001339</t>
        </is>
      </c>
      <c r="G20193" s="139" t="inlineStr">
        <is>
          <t>KVGB0006001</t>
        </is>
      </c>
      <c r="H20193" s="139" t="inlineStr">
        <is>
          <t>SBIN0031244</t>
        </is>
      </c>
      <c r="I20193" s="139" t="inlineStr">
        <is>
          <t>TMBL0000389</t>
        </is>
      </c>
    </row>
    <row r="20194" ht="14.4" customHeight="1">
      <c r="E20194" s="139" t="inlineStr">
        <is>
          <t>BKID0007564</t>
        </is>
      </c>
      <c r="F20194" s="139" t="inlineStr">
        <is>
          <t>FDRL0001338</t>
        </is>
      </c>
      <c r="G20194" s="139" t="inlineStr">
        <is>
          <t>KVGB0006000</t>
        </is>
      </c>
      <c r="H20194" s="139" t="inlineStr">
        <is>
          <t>SBIN0031243</t>
        </is>
      </c>
      <c r="I20194" s="139" t="inlineStr">
        <is>
          <t>TMBL0000388</t>
        </is>
      </c>
    </row>
    <row r="20195" ht="14.4" customHeight="1">
      <c r="E20195" s="139" t="inlineStr">
        <is>
          <t>BKID0007563</t>
        </is>
      </c>
      <c r="F20195" s="139" t="inlineStr">
        <is>
          <t>FDRL0001335</t>
        </is>
      </c>
      <c r="G20195" s="139" t="inlineStr">
        <is>
          <t>KVGB0005503</t>
        </is>
      </c>
      <c r="H20195" s="139" t="inlineStr">
        <is>
          <t>SBIN0031242</t>
        </is>
      </c>
      <c r="I20195" s="139" t="inlineStr">
        <is>
          <t>TMBL0000387</t>
        </is>
      </c>
    </row>
    <row r="20196" ht="14.4" customHeight="1">
      <c r="E20196" s="139" t="inlineStr">
        <is>
          <t>BKID0007562</t>
        </is>
      </c>
      <c r="F20196" s="139" t="inlineStr">
        <is>
          <t>FDRL0001334</t>
        </is>
      </c>
      <c r="G20196" s="139" t="inlineStr">
        <is>
          <t>KVGB0005502</t>
        </is>
      </c>
      <c r="H20196" s="139" t="inlineStr">
        <is>
          <t>SBIN0031241</t>
        </is>
      </c>
      <c r="I20196" s="139" t="inlineStr">
        <is>
          <t>TMBL0000386</t>
        </is>
      </c>
    </row>
    <row r="20197" ht="14.4" customHeight="1">
      <c r="E20197" s="139" t="inlineStr">
        <is>
          <t>BKID0007561</t>
        </is>
      </c>
      <c r="F20197" s="139" t="inlineStr">
        <is>
          <t>FDRL0001333</t>
        </is>
      </c>
      <c r="G20197" s="139" t="inlineStr">
        <is>
          <t>KVGB0005501</t>
        </is>
      </c>
      <c r="H20197" s="139" t="inlineStr">
        <is>
          <t>SBIN0031240</t>
        </is>
      </c>
      <c r="I20197" s="139" t="inlineStr">
        <is>
          <t>TMBL0000385</t>
        </is>
      </c>
    </row>
    <row r="20198" ht="14.4" customHeight="1">
      <c r="E20198" s="139" t="inlineStr">
        <is>
          <t>BKID0007560</t>
        </is>
      </c>
      <c r="F20198" s="139" t="inlineStr">
        <is>
          <t>FDRL0001332</t>
        </is>
      </c>
      <c r="G20198" s="139" t="inlineStr">
        <is>
          <t>KVGB0005404</t>
        </is>
      </c>
      <c r="H20198" s="139" t="inlineStr">
        <is>
          <t>SBIN0031239</t>
        </is>
      </c>
      <c r="I20198" s="139" t="inlineStr">
        <is>
          <t>TMBL0000384</t>
        </is>
      </c>
    </row>
    <row r="20199" ht="14.4" customHeight="1">
      <c r="E20199" s="139" t="inlineStr">
        <is>
          <t>BKID0007559</t>
        </is>
      </c>
      <c r="F20199" s="139" t="inlineStr">
        <is>
          <t>FDRL0001331</t>
        </is>
      </c>
      <c r="G20199" s="139" t="inlineStr">
        <is>
          <t>KVGB0005403</t>
        </is>
      </c>
      <c r="H20199" s="139" t="inlineStr">
        <is>
          <t>SBIN0031238</t>
        </is>
      </c>
      <c r="I20199" s="139" t="inlineStr">
        <is>
          <t>TMBL0000383</t>
        </is>
      </c>
    </row>
    <row r="20200" ht="14.4" customHeight="1">
      <c r="E20200" s="139" t="inlineStr">
        <is>
          <t>BKID0007558</t>
        </is>
      </c>
      <c r="F20200" s="139" t="inlineStr">
        <is>
          <t>FDRL0001330</t>
        </is>
      </c>
      <c r="G20200" s="139" t="inlineStr">
        <is>
          <t>KVGB0005402</t>
        </is>
      </c>
      <c r="H20200" s="139" t="inlineStr">
        <is>
          <t>SBIN0031237</t>
        </is>
      </c>
      <c r="I20200" s="139" t="inlineStr">
        <is>
          <t>TMBL0000382</t>
        </is>
      </c>
    </row>
    <row r="20201" ht="14.4" customHeight="1">
      <c r="E20201" s="139" t="inlineStr">
        <is>
          <t>BKID0007557</t>
        </is>
      </c>
      <c r="F20201" s="139" t="inlineStr">
        <is>
          <t>FDRL0001329</t>
        </is>
      </c>
      <c r="G20201" s="139" t="inlineStr">
        <is>
          <t>KVGB0005401</t>
        </is>
      </c>
      <c r="H20201" s="139" t="inlineStr">
        <is>
          <t>SBIN0031236</t>
        </is>
      </c>
      <c r="I20201" s="139" t="inlineStr">
        <is>
          <t>TMBL0000381</t>
        </is>
      </c>
    </row>
    <row r="20202" ht="14.4" customHeight="1">
      <c r="E20202" s="139" t="inlineStr">
        <is>
          <t>BKID0007556</t>
        </is>
      </c>
      <c r="F20202" s="139" t="inlineStr">
        <is>
          <t>FDRL0001328</t>
        </is>
      </c>
      <c r="G20202" s="139" t="inlineStr">
        <is>
          <t>KVGB0005211</t>
        </is>
      </c>
      <c r="H20202" s="139" t="inlineStr">
        <is>
          <t>SBIN0031235</t>
        </is>
      </c>
      <c r="I20202" s="139" t="inlineStr">
        <is>
          <t>TMBL0000380</t>
        </is>
      </c>
    </row>
    <row r="20203" ht="14.4" customHeight="1">
      <c r="E20203" s="139" t="inlineStr">
        <is>
          <t>BKID0007555</t>
        </is>
      </c>
      <c r="F20203" s="139" t="inlineStr">
        <is>
          <t>FDRL0001327</t>
        </is>
      </c>
      <c r="G20203" s="139" t="inlineStr">
        <is>
          <t>KVGB0005210</t>
        </is>
      </c>
      <c r="H20203" s="139" t="inlineStr">
        <is>
          <t>SBIN0031234</t>
        </is>
      </c>
      <c r="I20203" s="139" t="inlineStr">
        <is>
          <t>TMBL0000379</t>
        </is>
      </c>
    </row>
    <row r="20204" ht="14.4" customHeight="1">
      <c r="E20204" s="139" t="inlineStr">
        <is>
          <t>BKID0007554</t>
        </is>
      </c>
      <c r="F20204" s="139" t="inlineStr">
        <is>
          <t>FDRL0001326</t>
        </is>
      </c>
      <c r="G20204" s="139" t="inlineStr">
        <is>
          <t>KVGB0005209</t>
        </is>
      </c>
      <c r="H20204" s="139" t="inlineStr">
        <is>
          <t>SBIN0031233</t>
        </is>
      </c>
      <c r="I20204" s="139" t="inlineStr">
        <is>
          <t>TMBL0000378</t>
        </is>
      </c>
    </row>
    <row r="20205" ht="14.4" customHeight="1">
      <c r="E20205" s="139" t="inlineStr">
        <is>
          <t>BKID0007553</t>
        </is>
      </c>
      <c r="F20205" s="139" t="inlineStr">
        <is>
          <t>FDRL0001325</t>
        </is>
      </c>
      <c r="G20205" s="139" t="inlineStr">
        <is>
          <t>KVGB0005208</t>
        </is>
      </c>
      <c r="H20205" s="139" t="inlineStr">
        <is>
          <t>SBIN0031232</t>
        </is>
      </c>
      <c r="I20205" s="139" t="inlineStr">
        <is>
          <t>TMBL0000377</t>
        </is>
      </c>
    </row>
    <row r="20206" ht="14.4" customHeight="1">
      <c r="E20206" s="139" t="inlineStr">
        <is>
          <t>BKID0007552</t>
        </is>
      </c>
      <c r="F20206" s="139" t="inlineStr">
        <is>
          <t>FDRL0001324</t>
        </is>
      </c>
      <c r="G20206" s="139" t="inlineStr">
        <is>
          <t>KVGB0005207</t>
        </is>
      </c>
      <c r="H20206" s="139" t="inlineStr">
        <is>
          <t>SBIN0031231</t>
        </is>
      </c>
      <c r="I20206" s="139" t="inlineStr">
        <is>
          <t>TMBL0000376</t>
        </is>
      </c>
    </row>
    <row r="20207" ht="14.4" customHeight="1">
      <c r="E20207" s="139" t="inlineStr">
        <is>
          <t>BKID0007551</t>
        </is>
      </c>
      <c r="F20207" s="139" t="inlineStr">
        <is>
          <t>FDRL0001323</t>
        </is>
      </c>
      <c r="G20207" s="139" t="inlineStr">
        <is>
          <t>KVGB0005206</t>
        </is>
      </c>
      <c r="H20207" s="139" t="inlineStr">
        <is>
          <t>SBIN0031230</t>
        </is>
      </c>
      <c r="I20207" s="139" t="inlineStr">
        <is>
          <t>TMBL0000375</t>
        </is>
      </c>
    </row>
    <row r="20208" ht="14.4" customHeight="1">
      <c r="E20208" s="139" t="inlineStr">
        <is>
          <t>BKID0007550</t>
        </is>
      </c>
      <c r="F20208" s="139" t="inlineStr">
        <is>
          <t>FDRL0001322</t>
        </is>
      </c>
      <c r="G20208" s="139" t="inlineStr">
        <is>
          <t>KVGB0005205</t>
        </is>
      </c>
      <c r="H20208" s="139" t="inlineStr">
        <is>
          <t>SBIN0031229</t>
        </is>
      </c>
      <c r="I20208" s="139" t="inlineStr">
        <is>
          <t>TMBL0000374</t>
        </is>
      </c>
    </row>
    <row r="20209" ht="14.4" customHeight="1">
      <c r="E20209" s="139" t="inlineStr">
        <is>
          <t>BKID0007549</t>
        </is>
      </c>
      <c r="F20209" s="139" t="inlineStr">
        <is>
          <t>FDRL0001321</t>
        </is>
      </c>
      <c r="G20209" s="139" t="inlineStr">
        <is>
          <t>KVGB0005204</t>
        </is>
      </c>
      <c r="H20209" s="139" t="inlineStr">
        <is>
          <t>SBIN0031228</t>
        </is>
      </c>
      <c r="I20209" s="139" t="inlineStr">
        <is>
          <t>TMBL0000373</t>
        </is>
      </c>
    </row>
    <row r="20210" ht="14.4" customHeight="1">
      <c r="E20210" s="139" t="inlineStr">
        <is>
          <t>BKID0007548</t>
        </is>
      </c>
      <c r="F20210" s="139" t="inlineStr">
        <is>
          <t>FDRL0001320</t>
        </is>
      </c>
      <c r="G20210" s="139" t="inlineStr">
        <is>
          <t>KVGB0005203</t>
        </is>
      </c>
      <c r="H20210" s="139" t="inlineStr">
        <is>
          <t>SBIN0031227</t>
        </is>
      </c>
      <c r="I20210" s="139" t="inlineStr">
        <is>
          <t>TMBL0000372</t>
        </is>
      </c>
    </row>
    <row r="20211" ht="14.4" customHeight="1">
      <c r="E20211" s="139" t="inlineStr">
        <is>
          <t>BKID0007547</t>
        </is>
      </c>
      <c r="F20211" s="139" t="inlineStr">
        <is>
          <t>FDRL0001319</t>
        </is>
      </c>
      <c r="G20211" s="139" t="inlineStr">
        <is>
          <t>KVGB0005202</t>
        </is>
      </c>
      <c r="H20211" s="139" t="inlineStr">
        <is>
          <t>SBIN0031226</t>
        </is>
      </c>
      <c r="I20211" s="139" t="inlineStr">
        <is>
          <t>TMBL0000371</t>
        </is>
      </c>
    </row>
    <row r="20212" ht="14.4" customHeight="1">
      <c r="E20212" s="139" t="inlineStr">
        <is>
          <t>BKID0007546</t>
        </is>
      </c>
      <c r="F20212" s="139" t="inlineStr">
        <is>
          <t>FDRL0001318</t>
        </is>
      </c>
      <c r="G20212" s="139" t="inlineStr">
        <is>
          <t>KVGB0005201</t>
        </is>
      </c>
      <c r="H20212" s="139" t="inlineStr">
        <is>
          <t>SBIN0031225</t>
        </is>
      </c>
      <c r="I20212" s="139" t="inlineStr">
        <is>
          <t>TMBL0000370</t>
        </is>
      </c>
    </row>
    <row r="20213" ht="14.4" customHeight="1">
      <c r="E20213" s="139" t="inlineStr">
        <is>
          <t>BKID0007545</t>
        </is>
      </c>
      <c r="F20213" s="139" t="inlineStr">
        <is>
          <t>FDRL0001317</t>
        </is>
      </c>
      <c r="G20213" s="139" t="inlineStr">
        <is>
          <t>KVGB0005104</t>
        </is>
      </c>
      <c r="H20213" s="139" t="inlineStr">
        <is>
          <t>SBIN0031224</t>
        </is>
      </c>
      <c r="I20213" s="139" t="inlineStr">
        <is>
          <t>TMBL0000369</t>
        </is>
      </c>
    </row>
    <row r="20214" ht="14.4" customHeight="1">
      <c r="E20214" s="139" t="inlineStr">
        <is>
          <t>BKID0007544</t>
        </is>
      </c>
      <c r="F20214" s="139" t="inlineStr">
        <is>
          <t>FDRL0001316</t>
        </is>
      </c>
      <c r="G20214" s="139" t="inlineStr">
        <is>
          <t>KVGB0005103</t>
        </is>
      </c>
      <c r="H20214" s="139" t="inlineStr">
        <is>
          <t>SBIN0031223</t>
        </is>
      </c>
      <c r="I20214" s="139" t="inlineStr">
        <is>
          <t>TMBL0000368</t>
        </is>
      </c>
    </row>
    <row r="20215" ht="14.4" customHeight="1">
      <c r="E20215" s="139" t="inlineStr">
        <is>
          <t>BKID0007543</t>
        </is>
      </c>
      <c r="F20215" s="139" t="inlineStr">
        <is>
          <t>FDRL0001315</t>
        </is>
      </c>
      <c r="G20215" s="139" t="inlineStr">
        <is>
          <t>KVGB0005102</t>
        </is>
      </c>
      <c r="H20215" s="139" t="inlineStr">
        <is>
          <t>SBIN0031222</t>
        </is>
      </c>
      <c r="I20215" s="139" t="inlineStr">
        <is>
          <t>TMBL0000367</t>
        </is>
      </c>
    </row>
    <row r="20216" ht="14.4" customHeight="1">
      <c r="E20216" s="139" t="inlineStr">
        <is>
          <t>BKID0007542</t>
        </is>
      </c>
      <c r="F20216" s="139" t="inlineStr">
        <is>
          <t>FDRL0001314</t>
        </is>
      </c>
      <c r="G20216" s="139" t="inlineStr">
        <is>
          <t>KVGB0005101</t>
        </is>
      </c>
      <c r="H20216" s="139" t="inlineStr">
        <is>
          <t>SBIN0031221</t>
        </is>
      </c>
      <c r="I20216" s="139" t="inlineStr">
        <is>
          <t>TMBL0000366</t>
        </is>
      </c>
    </row>
    <row r="20217" ht="14.4" customHeight="1">
      <c r="E20217" s="139" t="inlineStr">
        <is>
          <t>BKID0007541</t>
        </is>
      </c>
      <c r="F20217" s="139" t="inlineStr">
        <is>
          <t>FDRL0001313</t>
        </is>
      </c>
      <c r="G20217" s="139" t="inlineStr">
        <is>
          <t>KVGB0005005</t>
        </is>
      </c>
      <c r="H20217" s="139" t="inlineStr">
        <is>
          <t>SBIN0031220</t>
        </is>
      </c>
      <c r="I20217" s="139" t="inlineStr">
        <is>
          <t>TMBL0000365</t>
        </is>
      </c>
    </row>
    <row r="20218" ht="14.4" customHeight="1">
      <c r="E20218" s="139" t="inlineStr">
        <is>
          <t>BKID0007540</t>
        </is>
      </c>
      <c r="F20218" s="139" t="inlineStr">
        <is>
          <t>FDRL0001312</t>
        </is>
      </c>
      <c r="G20218" s="139" t="inlineStr">
        <is>
          <t>KVGB0005004</t>
        </is>
      </c>
      <c r="H20218" s="139" t="inlineStr">
        <is>
          <t>SBIN0031219</t>
        </is>
      </c>
      <c r="I20218" s="139" t="inlineStr">
        <is>
          <t>TMBL0000364</t>
        </is>
      </c>
    </row>
    <row r="20219" ht="14.4" customHeight="1">
      <c r="E20219" s="139" t="inlineStr">
        <is>
          <t>BKID0007539</t>
        </is>
      </c>
      <c r="F20219" s="139" t="inlineStr">
        <is>
          <t>FDRL0001311</t>
        </is>
      </c>
      <c r="G20219" s="139" t="inlineStr">
        <is>
          <t>KVGB0005003</t>
        </is>
      </c>
      <c r="H20219" s="139" t="inlineStr">
        <is>
          <t>SBIN0031218</t>
        </is>
      </c>
      <c r="I20219" s="139" t="inlineStr">
        <is>
          <t>TMBL0000363</t>
        </is>
      </c>
    </row>
    <row r="20220" ht="14.4" customHeight="1">
      <c r="E20220" s="139" t="inlineStr">
        <is>
          <t>BKID0007538</t>
        </is>
      </c>
      <c r="F20220" s="139" t="inlineStr">
        <is>
          <t>FDRL0001310</t>
        </is>
      </c>
      <c r="G20220" s="139" t="inlineStr">
        <is>
          <t>KVGB0005002</t>
        </is>
      </c>
      <c r="H20220" s="139" t="inlineStr">
        <is>
          <t>SBIN0031217</t>
        </is>
      </c>
      <c r="I20220" s="139" t="inlineStr">
        <is>
          <t>TMBL0000362</t>
        </is>
      </c>
    </row>
    <row r="20221" ht="14.4" customHeight="1">
      <c r="E20221" s="139" t="inlineStr">
        <is>
          <t>BKID0007537</t>
        </is>
      </c>
      <c r="F20221" s="139" t="inlineStr">
        <is>
          <t>FDRL0001309</t>
        </is>
      </c>
      <c r="G20221" s="139" t="inlineStr">
        <is>
          <t>KVGB0005001</t>
        </is>
      </c>
      <c r="H20221" s="139" t="inlineStr">
        <is>
          <t>SBIN0031216</t>
        </is>
      </c>
      <c r="I20221" s="139" t="inlineStr">
        <is>
          <t>TMBL0000361</t>
        </is>
      </c>
    </row>
    <row r="20222" ht="14.4" customHeight="1">
      <c r="E20222" s="139" t="inlineStr">
        <is>
          <t>BKID0007536</t>
        </is>
      </c>
      <c r="F20222" s="139" t="inlineStr">
        <is>
          <t>FDRL0001308</t>
        </is>
      </c>
      <c r="G20222" s="139" t="inlineStr">
        <is>
          <t>KVGB0005000</t>
        </is>
      </c>
      <c r="H20222" s="139" t="inlineStr">
        <is>
          <t>SBIN0031215</t>
        </is>
      </c>
      <c r="I20222" s="139" t="inlineStr">
        <is>
          <t>TMBL0000360</t>
        </is>
      </c>
    </row>
    <row r="20223" ht="14.4" customHeight="1">
      <c r="E20223" s="139" t="inlineStr">
        <is>
          <t>BKID0007535</t>
        </is>
      </c>
      <c r="F20223" s="139" t="inlineStr">
        <is>
          <t>FDRL0001307</t>
        </is>
      </c>
      <c r="G20223" s="139" t="inlineStr">
        <is>
          <t>KVGB0004411</t>
        </is>
      </c>
      <c r="H20223" s="139" t="inlineStr">
        <is>
          <t>SBIN0031214</t>
        </is>
      </c>
      <c r="I20223" s="139" t="inlineStr">
        <is>
          <t>TMBL0000359</t>
        </is>
      </c>
    </row>
    <row r="20224" ht="14.4" customHeight="1">
      <c r="E20224" s="139" t="inlineStr">
        <is>
          <t>BKID0007534</t>
        </is>
      </c>
      <c r="F20224" s="139" t="inlineStr">
        <is>
          <t>FDRL0001306</t>
        </is>
      </c>
      <c r="G20224" s="139" t="inlineStr">
        <is>
          <t>KVGB0004410</t>
        </is>
      </c>
      <c r="H20224" s="139" t="inlineStr">
        <is>
          <t>SBIN0031213</t>
        </is>
      </c>
      <c r="I20224" s="139" t="inlineStr">
        <is>
          <t>TMBL0000358</t>
        </is>
      </c>
    </row>
    <row r="20225" ht="14.4" customHeight="1">
      <c r="E20225" s="139" t="inlineStr">
        <is>
          <t>BKID0007533</t>
        </is>
      </c>
      <c r="F20225" s="139" t="inlineStr">
        <is>
          <t>FDRL0001305</t>
        </is>
      </c>
      <c r="G20225" s="139" t="inlineStr">
        <is>
          <t>KVGB0004408</t>
        </is>
      </c>
      <c r="H20225" s="139" t="inlineStr">
        <is>
          <t>SBIN0031212</t>
        </is>
      </c>
      <c r="I20225" s="139" t="inlineStr">
        <is>
          <t>TMBL0000357</t>
        </is>
      </c>
    </row>
    <row r="20226" ht="14.4" customHeight="1">
      <c r="E20226" s="139" t="inlineStr">
        <is>
          <t>BKID0007532</t>
        </is>
      </c>
      <c r="F20226" s="139" t="inlineStr">
        <is>
          <t>FDRL0001304</t>
        </is>
      </c>
      <c r="G20226" s="139" t="inlineStr">
        <is>
          <t>KVGB0004407</t>
        </is>
      </c>
      <c r="H20226" s="139" t="inlineStr">
        <is>
          <t>SBIN0031211</t>
        </is>
      </c>
      <c r="I20226" s="139" t="inlineStr">
        <is>
          <t>TMBL0000356</t>
        </is>
      </c>
    </row>
    <row r="20227" ht="14.4" customHeight="1">
      <c r="E20227" s="139" t="inlineStr">
        <is>
          <t>BKID0007531</t>
        </is>
      </c>
      <c r="F20227" s="139" t="inlineStr">
        <is>
          <t>FDRL0001303</t>
        </is>
      </c>
      <c r="G20227" s="139" t="inlineStr">
        <is>
          <t>KVGB0004406</t>
        </is>
      </c>
      <c r="H20227" s="139" t="inlineStr">
        <is>
          <t>SBIN0031210</t>
        </is>
      </c>
      <c r="I20227" s="139" t="inlineStr">
        <is>
          <t>TMBL0000355</t>
        </is>
      </c>
    </row>
    <row r="20228" ht="14.4" customHeight="1">
      <c r="E20228" s="139" t="inlineStr">
        <is>
          <t>BKID0007530</t>
        </is>
      </c>
      <c r="F20228" s="139" t="inlineStr">
        <is>
          <t>FDRL0001302</t>
        </is>
      </c>
      <c r="G20228" s="139" t="inlineStr">
        <is>
          <t>KVGB0004405</t>
        </is>
      </c>
      <c r="H20228" s="139" t="inlineStr">
        <is>
          <t>SBIN0031209</t>
        </is>
      </c>
      <c r="I20228" s="139" t="inlineStr">
        <is>
          <t>TMBL0000354</t>
        </is>
      </c>
    </row>
    <row r="20229" ht="14.4" customHeight="1">
      <c r="E20229" s="139" t="inlineStr">
        <is>
          <t>BKID0007529</t>
        </is>
      </c>
      <c r="F20229" s="139" t="inlineStr">
        <is>
          <t>FDRL0001301</t>
        </is>
      </c>
      <c r="G20229" s="139" t="inlineStr">
        <is>
          <t>KVGB0004404</t>
        </is>
      </c>
      <c r="H20229" s="139" t="inlineStr">
        <is>
          <t>SBIN0031208</t>
        </is>
      </c>
      <c r="I20229" s="139" t="inlineStr">
        <is>
          <t>TMBL0000353</t>
        </is>
      </c>
    </row>
    <row r="20230" ht="14.4" customHeight="1">
      <c r="E20230" s="139" t="inlineStr">
        <is>
          <t>BKID0007528</t>
        </is>
      </c>
      <c r="F20230" s="139" t="inlineStr">
        <is>
          <t>FDRL0001300</t>
        </is>
      </c>
      <c r="G20230" s="139" t="inlineStr">
        <is>
          <t>KVGB0004403</t>
        </is>
      </c>
      <c r="H20230" s="139" t="inlineStr">
        <is>
          <t>SBIN0031207</t>
        </is>
      </c>
      <c r="I20230" s="139" t="inlineStr">
        <is>
          <t>TMBL0000352</t>
        </is>
      </c>
    </row>
    <row r="20231" ht="14.4" customHeight="1">
      <c r="E20231" s="139" t="inlineStr">
        <is>
          <t>BKID0007527</t>
        </is>
      </c>
      <c r="F20231" s="139" t="inlineStr">
        <is>
          <t>FDRL0001299</t>
        </is>
      </c>
      <c r="G20231" s="139" t="inlineStr">
        <is>
          <t>KVGB0004402</t>
        </is>
      </c>
      <c r="H20231" s="139" t="inlineStr">
        <is>
          <t>SBIN0031206</t>
        </is>
      </c>
      <c r="I20231" s="139" t="inlineStr">
        <is>
          <t>TMBL0000351</t>
        </is>
      </c>
    </row>
    <row r="20232" ht="14.4" customHeight="1">
      <c r="E20232" s="139" t="inlineStr">
        <is>
          <t>BKID0007526</t>
        </is>
      </c>
      <c r="F20232" s="139" t="inlineStr">
        <is>
          <t>FDRL0001298</t>
        </is>
      </c>
      <c r="G20232" s="139" t="inlineStr">
        <is>
          <t>KVGB0004401</t>
        </is>
      </c>
      <c r="H20232" s="139" t="inlineStr">
        <is>
          <t>SBIN0031205</t>
        </is>
      </c>
      <c r="I20232" s="139" t="inlineStr">
        <is>
          <t>TMBL0000350</t>
        </is>
      </c>
    </row>
    <row r="20233" ht="14.4" customHeight="1">
      <c r="E20233" s="139" t="inlineStr">
        <is>
          <t>BKID0007525</t>
        </is>
      </c>
      <c r="F20233" s="139" t="inlineStr">
        <is>
          <t>FDRL0001297</t>
        </is>
      </c>
      <c r="G20233" s="139" t="inlineStr">
        <is>
          <t>KVGB0004309</t>
        </is>
      </c>
      <c r="H20233" s="139" t="inlineStr">
        <is>
          <t>SBIN0031204</t>
        </is>
      </c>
      <c r="I20233" s="139" t="inlineStr">
        <is>
          <t>TMBL0000349</t>
        </is>
      </c>
    </row>
    <row r="20234" ht="14.4" customHeight="1">
      <c r="E20234" s="139" t="inlineStr">
        <is>
          <t>BKID0007524</t>
        </is>
      </c>
      <c r="F20234" s="139" t="inlineStr">
        <is>
          <t>FDRL0001296</t>
        </is>
      </c>
      <c r="G20234" s="139" t="inlineStr">
        <is>
          <t>KVGB0004308</t>
        </is>
      </c>
      <c r="H20234" s="139" t="inlineStr">
        <is>
          <t>SBIN0031203</t>
        </is>
      </c>
      <c r="I20234" s="139" t="inlineStr">
        <is>
          <t>TMBL0000348</t>
        </is>
      </c>
    </row>
    <row r="20235" ht="14.4" customHeight="1">
      <c r="E20235" s="139" t="inlineStr">
        <is>
          <t>BKID0007523</t>
        </is>
      </c>
      <c r="F20235" s="139" t="inlineStr">
        <is>
          <t>FDRL0001295</t>
        </is>
      </c>
      <c r="G20235" s="139" t="inlineStr">
        <is>
          <t>KVGB0004307</t>
        </is>
      </c>
      <c r="H20235" s="139" t="inlineStr">
        <is>
          <t>SBIN0031202</t>
        </is>
      </c>
      <c r="I20235" s="139" t="inlineStr">
        <is>
          <t>TMBL0000347</t>
        </is>
      </c>
    </row>
    <row r="20236" ht="14.4" customHeight="1">
      <c r="E20236" s="139" t="inlineStr">
        <is>
          <t>BKID0007522</t>
        </is>
      </c>
      <c r="F20236" s="139" t="inlineStr">
        <is>
          <t>FDRL0001294</t>
        </is>
      </c>
      <c r="G20236" s="139" t="inlineStr">
        <is>
          <t>KVGB0004306</t>
        </is>
      </c>
      <c r="H20236" s="139" t="inlineStr">
        <is>
          <t>SBIN0031201</t>
        </is>
      </c>
      <c r="I20236" s="139" t="inlineStr">
        <is>
          <t>TMBL0000346</t>
        </is>
      </c>
    </row>
    <row r="20237" ht="14.4" customHeight="1">
      <c r="E20237" s="139" t="inlineStr">
        <is>
          <t>BKID0007521</t>
        </is>
      </c>
      <c r="F20237" s="139" t="inlineStr">
        <is>
          <t>FDRL0001293</t>
        </is>
      </c>
      <c r="G20237" s="139" t="inlineStr">
        <is>
          <t>KVGB0004305</t>
        </is>
      </c>
      <c r="H20237" s="139" t="inlineStr">
        <is>
          <t>SBIN0031200</t>
        </is>
      </c>
      <c r="I20237" s="139" t="inlineStr">
        <is>
          <t>TMBL0000345</t>
        </is>
      </c>
    </row>
    <row r="20238" ht="14.4" customHeight="1">
      <c r="E20238" s="139" t="inlineStr">
        <is>
          <t>BKID0007520</t>
        </is>
      </c>
      <c r="F20238" s="139" t="inlineStr">
        <is>
          <t>FDRL0001292</t>
        </is>
      </c>
      <c r="G20238" s="139" t="inlineStr">
        <is>
          <t>KVGB0004304</t>
        </is>
      </c>
      <c r="H20238" s="139" t="inlineStr">
        <is>
          <t>SBIN0031199</t>
        </is>
      </c>
      <c r="I20238" s="139" t="inlineStr">
        <is>
          <t>TMBL0000344</t>
        </is>
      </c>
    </row>
    <row r="20239" ht="14.4" customHeight="1">
      <c r="E20239" s="139" t="inlineStr">
        <is>
          <t>BKID0007519</t>
        </is>
      </c>
      <c r="F20239" s="139" t="inlineStr">
        <is>
          <t>FDRL0001291</t>
        </is>
      </c>
      <c r="G20239" s="139" t="inlineStr">
        <is>
          <t>KVGB0004303</t>
        </is>
      </c>
      <c r="H20239" s="139" t="inlineStr">
        <is>
          <t>SBIN0031198</t>
        </is>
      </c>
      <c r="I20239" s="139" t="inlineStr">
        <is>
          <t>TMBL0000343</t>
        </is>
      </c>
    </row>
    <row r="20240" ht="14.4" customHeight="1">
      <c r="E20240" s="139" t="inlineStr">
        <is>
          <t>BKID0007518</t>
        </is>
      </c>
      <c r="F20240" s="139" t="inlineStr">
        <is>
          <t>FDRL0001290</t>
        </is>
      </c>
      <c r="G20240" s="139" t="inlineStr">
        <is>
          <t>KVGB0004302</t>
        </is>
      </c>
      <c r="H20240" s="139" t="inlineStr">
        <is>
          <t>SBIN0031197</t>
        </is>
      </c>
      <c r="I20240" s="139" t="inlineStr">
        <is>
          <t>TMBL0000342</t>
        </is>
      </c>
    </row>
    <row r="20241" ht="14.4" customHeight="1">
      <c r="E20241" s="139" t="inlineStr">
        <is>
          <t>BKID0007517</t>
        </is>
      </c>
      <c r="F20241" s="139" t="inlineStr">
        <is>
          <t>FDRL0001289</t>
        </is>
      </c>
      <c r="G20241" s="139" t="inlineStr">
        <is>
          <t>KVGB0004301</t>
        </is>
      </c>
      <c r="H20241" s="139" t="inlineStr">
        <is>
          <t>SBIN0031196</t>
        </is>
      </c>
      <c r="I20241" s="139" t="inlineStr">
        <is>
          <t>TMBL0000341</t>
        </is>
      </c>
    </row>
    <row r="20242" ht="14.4" customHeight="1">
      <c r="E20242" s="139" t="inlineStr">
        <is>
          <t>BKID0007516</t>
        </is>
      </c>
      <c r="F20242" s="139" t="inlineStr">
        <is>
          <t>FDRL0001288</t>
        </is>
      </c>
      <c r="G20242" s="139" t="inlineStr">
        <is>
          <t>KVGB0004209</t>
        </is>
      </c>
      <c r="H20242" s="139" t="inlineStr">
        <is>
          <t>SBIN0031195</t>
        </is>
      </c>
      <c r="I20242" s="139" t="inlineStr">
        <is>
          <t>TMBL0000340</t>
        </is>
      </c>
    </row>
    <row r="20243" ht="14.4" customHeight="1">
      <c r="E20243" s="139" t="inlineStr">
        <is>
          <t>BKID0007515</t>
        </is>
      </c>
      <c r="F20243" s="139" t="inlineStr">
        <is>
          <t>FDRL0001287</t>
        </is>
      </c>
      <c r="G20243" s="139" t="inlineStr">
        <is>
          <t>KVGB0004208</t>
        </is>
      </c>
      <c r="H20243" s="139" t="inlineStr">
        <is>
          <t>SBIN0031194</t>
        </is>
      </c>
      <c r="I20243" s="139" t="inlineStr">
        <is>
          <t>TMBL0000339</t>
        </is>
      </c>
    </row>
    <row r="20244" ht="14.4" customHeight="1">
      <c r="E20244" s="139" t="inlineStr">
        <is>
          <t>BKID0007514</t>
        </is>
      </c>
      <c r="F20244" s="139" t="inlineStr">
        <is>
          <t>FDRL0001286</t>
        </is>
      </c>
      <c r="G20244" s="139" t="inlineStr">
        <is>
          <t>KVGB0004207</t>
        </is>
      </c>
      <c r="H20244" s="139" t="inlineStr">
        <is>
          <t>SBIN0031193</t>
        </is>
      </c>
      <c r="I20244" s="139" t="inlineStr">
        <is>
          <t>TMBL0000338</t>
        </is>
      </c>
    </row>
    <row r="20245" ht="14.4" customHeight="1">
      <c r="E20245" s="139" t="inlineStr">
        <is>
          <t>BKID0007513</t>
        </is>
      </c>
      <c r="F20245" s="139" t="inlineStr">
        <is>
          <t>FDRL0001285</t>
        </is>
      </c>
      <c r="G20245" s="139" t="inlineStr">
        <is>
          <t>KVGB0004206</t>
        </is>
      </c>
      <c r="H20245" s="139" t="inlineStr">
        <is>
          <t>SBIN0031192</t>
        </is>
      </c>
      <c r="I20245" s="139" t="inlineStr">
        <is>
          <t>TMBL0000337</t>
        </is>
      </c>
    </row>
    <row r="20246" ht="14.4" customHeight="1">
      <c r="E20246" s="139" t="inlineStr">
        <is>
          <t>BKID0007512</t>
        </is>
      </c>
      <c r="F20246" s="139" t="inlineStr">
        <is>
          <t>FDRL0001284</t>
        </is>
      </c>
      <c r="G20246" s="139" t="inlineStr">
        <is>
          <t>KVGB0004205</t>
        </is>
      </c>
      <c r="H20246" s="139" t="inlineStr">
        <is>
          <t>SBIN0031191</t>
        </is>
      </c>
      <c r="I20246" s="139" t="inlineStr">
        <is>
          <t>TMBL0000336</t>
        </is>
      </c>
    </row>
    <row r="20247" ht="14.4" customHeight="1">
      <c r="E20247" s="139" t="inlineStr">
        <is>
          <t>BKID0007511</t>
        </is>
      </c>
      <c r="F20247" s="139" t="inlineStr">
        <is>
          <t>FDRL0001283</t>
        </is>
      </c>
      <c r="G20247" s="139" t="inlineStr">
        <is>
          <t>KVGB0004204</t>
        </is>
      </c>
      <c r="H20247" s="139" t="inlineStr">
        <is>
          <t>SBIN0031190</t>
        </is>
      </c>
      <c r="I20247" s="139" t="inlineStr">
        <is>
          <t>TMBL0000335</t>
        </is>
      </c>
    </row>
    <row r="20248" ht="14.4" customHeight="1">
      <c r="E20248" s="139" t="inlineStr">
        <is>
          <t>BKID0007510</t>
        </is>
      </c>
      <c r="F20248" s="139" t="inlineStr">
        <is>
          <t>FDRL0001282</t>
        </is>
      </c>
      <c r="G20248" s="139" t="inlineStr">
        <is>
          <t>KVGB0004203</t>
        </is>
      </c>
      <c r="H20248" s="139" t="inlineStr">
        <is>
          <t>SBIN0031189</t>
        </is>
      </c>
      <c r="I20248" s="139" t="inlineStr">
        <is>
          <t>TMBL0000334</t>
        </is>
      </c>
    </row>
    <row r="20249" ht="14.4" customHeight="1">
      <c r="E20249" s="139" t="inlineStr">
        <is>
          <t>BKID0007509</t>
        </is>
      </c>
      <c r="F20249" s="139" t="inlineStr">
        <is>
          <t>FDRL0001281</t>
        </is>
      </c>
      <c r="G20249" s="139" t="inlineStr">
        <is>
          <t>KVGB0004202</t>
        </is>
      </c>
      <c r="H20249" s="139" t="inlineStr">
        <is>
          <t>SBIN0031188</t>
        </is>
      </c>
      <c r="I20249" s="139" t="inlineStr">
        <is>
          <t>TMBL0000333</t>
        </is>
      </c>
    </row>
    <row r="20250" ht="14.4" customHeight="1">
      <c r="E20250" s="139" t="inlineStr">
        <is>
          <t>BKID0007508</t>
        </is>
      </c>
      <c r="F20250" s="139" t="inlineStr">
        <is>
          <t>FDRL0001280</t>
        </is>
      </c>
      <c r="G20250" s="139" t="inlineStr">
        <is>
          <t>KVGB0004201</t>
        </is>
      </c>
      <c r="H20250" s="139" t="inlineStr">
        <is>
          <t>SBIN0031187</t>
        </is>
      </c>
      <c r="I20250" s="139" t="inlineStr">
        <is>
          <t>TMBL0000332</t>
        </is>
      </c>
    </row>
    <row r="20251" ht="14.4" customHeight="1">
      <c r="E20251" s="139" t="inlineStr">
        <is>
          <t>BKID0007506</t>
        </is>
      </c>
      <c r="F20251" s="139" t="inlineStr">
        <is>
          <t>FDRL0001279</t>
        </is>
      </c>
      <c r="G20251" s="139" t="inlineStr">
        <is>
          <t>KVGB0004121</t>
        </is>
      </c>
      <c r="H20251" s="139" t="inlineStr">
        <is>
          <t>SBIN0031186</t>
        </is>
      </c>
      <c r="I20251" s="139" t="inlineStr">
        <is>
          <t>TMBL0000331</t>
        </is>
      </c>
    </row>
    <row r="20252" ht="14.4" customHeight="1">
      <c r="E20252" s="139" t="inlineStr">
        <is>
          <t>BKID0007505</t>
        </is>
      </c>
      <c r="F20252" s="139" t="inlineStr">
        <is>
          <t>FDRL0001278</t>
        </is>
      </c>
      <c r="G20252" s="139" t="inlineStr">
        <is>
          <t>KVGB0004120</t>
        </is>
      </c>
      <c r="H20252" s="139" t="inlineStr">
        <is>
          <t>SBIN0031185</t>
        </is>
      </c>
      <c r="I20252" s="139" t="inlineStr">
        <is>
          <t>TMBL0000330</t>
        </is>
      </c>
    </row>
    <row r="20253" ht="14.4" customHeight="1">
      <c r="E20253" s="139" t="inlineStr">
        <is>
          <t>BKID0007504</t>
        </is>
      </c>
      <c r="F20253" s="139" t="inlineStr">
        <is>
          <t>FDRL0001277</t>
        </is>
      </c>
      <c r="G20253" s="139" t="inlineStr">
        <is>
          <t>KVGB0004119</t>
        </is>
      </c>
      <c r="H20253" s="139" t="inlineStr">
        <is>
          <t>SBIN0031184</t>
        </is>
      </c>
      <c r="I20253" s="139" t="inlineStr">
        <is>
          <t>TMBL0000329</t>
        </is>
      </c>
    </row>
    <row r="20254" ht="14.4" customHeight="1">
      <c r="E20254" s="139" t="inlineStr">
        <is>
          <t>BKID0007502</t>
        </is>
      </c>
      <c r="F20254" s="139" t="inlineStr">
        <is>
          <t>FDRL0001276</t>
        </is>
      </c>
      <c r="G20254" s="139" t="inlineStr">
        <is>
          <t>KVGB0004118</t>
        </is>
      </c>
      <c r="H20254" s="139" t="inlineStr">
        <is>
          <t>SBIN0031183</t>
        </is>
      </c>
      <c r="I20254" s="139" t="inlineStr">
        <is>
          <t>TMBL0000328</t>
        </is>
      </c>
    </row>
    <row r="20255" ht="14.4" customHeight="1">
      <c r="E20255" s="139" t="inlineStr">
        <is>
          <t>BKID0007501</t>
        </is>
      </c>
      <c r="F20255" s="139" t="inlineStr">
        <is>
          <t>FDRL0001275</t>
        </is>
      </c>
      <c r="G20255" s="139" t="inlineStr">
        <is>
          <t>KVGB0004117</t>
        </is>
      </c>
      <c r="H20255" s="139" t="inlineStr">
        <is>
          <t>SBIN0031182</t>
        </is>
      </c>
      <c r="I20255" s="139" t="inlineStr">
        <is>
          <t>TMBL0000327</t>
        </is>
      </c>
    </row>
    <row r="20256" ht="14.4" customHeight="1">
      <c r="E20256" s="139" t="inlineStr">
        <is>
          <t>BKID0007500</t>
        </is>
      </c>
      <c r="F20256" s="139" t="inlineStr">
        <is>
          <t>FDRL0001274</t>
        </is>
      </c>
      <c r="G20256" s="139" t="inlineStr">
        <is>
          <t>KVGB0004116</t>
        </is>
      </c>
      <c r="H20256" s="139" t="inlineStr">
        <is>
          <t>SBIN0031181</t>
        </is>
      </c>
      <c r="I20256" s="139" t="inlineStr">
        <is>
          <t>TMBL0000326</t>
        </is>
      </c>
    </row>
    <row r="20257" ht="14.4" customHeight="1">
      <c r="E20257" s="139" t="inlineStr">
        <is>
          <t>BKID0007499</t>
        </is>
      </c>
      <c r="F20257" s="139" t="inlineStr">
        <is>
          <t>FDRL0001273</t>
        </is>
      </c>
      <c r="G20257" s="139" t="inlineStr">
        <is>
          <t>KVGB0004115</t>
        </is>
      </c>
      <c r="H20257" s="139" t="inlineStr">
        <is>
          <t>SBIN0031180</t>
        </is>
      </c>
      <c r="I20257" s="139" t="inlineStr">
        <is>
          <t>TMBL0000325</t>
        </is>
      </c>
    </row>
    <row r="20258" ht="14.4" customHeight="1">
      <c r="E20258" s="139" t="inlineStr">
        <is>
          <t>BKID0007498</t>
        </is>
      </c>
      <c r="F20258" s="139" t="inlineStr">
        <is>
          <t>FDRL0001272</t>
        </is>
      </c>
      <c r="G20258" s="139" t="inlineStr">
        <is>
          <t>KVGB0004114</t>
        </is>
      </c>
      <c r="H20258" s="139" t="inlineStr">
        <is>
          <t>SBIN0031179</t>
        </is>
      </c>
      <c r="I20258" s="139" t="inlineStr">
        <is>
          <t>TMBL0000324</t>
        </is>
      </c>
    </row>
    <row r="20259" ht="14.4" customHeight="1">
      <c r="E20259" s="139" t="inlineStr">
        <is>
          <t>BKID0007497</t>
        </is>
      </c>
      <c r="F20259" s="139" t="inlineStr">
        <is>
          <t>FDRL0001271</t>
        </is>
      </c>
      <c r="G20259" s="139" t="inlineStr">
        <is>
          <t>KVGB0004113</t>
        </is>
      </c>
      <c r="H20259" s="139" t="inlineStr">
        <is>
          <t>SBIN0031178</t>
        </is>
      </c>
      <c r="I20259" s="139" t="inlineStr">
        <is>
          <t>TMBL0000323</t>
        </is>
      </c>
    </row>
    <row r="20260" ht="14.4" customHeight="1">
      <c r="E20260" s="139" t="inlineStr">
        <is>
          <t>BKID0007496</t>
        </is>
      </c>
      <c r="F20260" s="139" t="inlineStr">
        <is>
          <t>FDRL0001270</t>
        </is>
      </c>
      <c r="G20260" s="139" t="inlineStr">
        <is>
          <t>KVGB0004112</t>
        </is>
      </c>
      <c r="H20260" s="139" t="inlineStr">
        <is>
          <t>SBIN0031177</t>
        </is>
      </c>
      <c r="I20260" s="139" t="inlineStr">
        <is>
          <t>TMBL0000322</t>
        </is>
      </c>
    </row>
    <row r="20261" ht="14.4" customHeight="1">
      <c r="E20261" s="139" t="inlineStr">
        <is>
          <t>BKID0007495</t>
        </is>
      </c>
      <c r="F20261" s="139" t="inlineStr">
        <is>
          <t>FDRL0001269</t>
        </is>
      </c>
      <c r="G20261" s="139" t="inlineStr">
        <is>
          <t>KVGB0004111</t>
        </is>
      </c>
      <c r="H20261" s="139" t="inlineStr">
        <is>
          <t>SBIN0031176</t>
        </is>
      </c>
      <c r="I20261" s="139" t="inlineStr">
        <is>
          <t>TMBL0000321</t>
        </is>
      </c>
    </row>
    <row r="20262" ht="14.4" customHeight="1">
      <c r="E20262" s="139" t="inlineStr">
        <is>
          <t>BKID0007494</t>
        </is>
      </c>
      <c r="F20262" s="139" t="inlineStr">
        <is>
          <t>FDRL0001268</t>
        </is>
      </c>
      <c r="G20262" s="139" t="inlineStr">
        <is>
          <t>KVGB0004110</t>
        </is>
      </c>
      <c r="H20262" s="139" t="inlineStr">
        <is>
          <t>SBIN0031175</t>
        </is>
      </c>
      <c r="I20262" s="139" t="inlineStr">
        <is>
          <t>TMBL0000320</t>
        </is>
      </c>
    </row>
    <row r="20263" ht="14.4" customHeight="1">
      <c r="E20263" s="139" t="inlineStr">
        <is>
          <t>BKID0007493</t>
        </is>
      </c>
      <c r="F20263" s="139" t="inlineStr">
        <is>
          <t>FDRL0001267</t>
        </is>
      </c>
      <c r="G20263" s="139" t="inlineStr">
        <is>
          <t>KVGB0004109</t>
        </is>
      </c>
      <c r="H20263" s="139" t="inlineStr">
        <is>
          <t>SBIN0031174</t>
        </is>
      </c>
      <c r="I20263" s="139" t="inlineStr">
        <is>
          <t>TMBL0000319</t>
        </is>
      </c>
    </row>
    <row r="20264" ht="14.4" customHeight="1">
      <c r="E20264" s="139" t="inlineStr">
        <is>
          <t>BKID0007492</t>
        </is>
      </c>
      <c r="F20264" s="139" t="inlineStr">
        <is>
          <t>FDRL0001266</t>
        </is>
      </c>
      <c r="G20264" s="139" t="inlineStr">
        <is>
          <t>KVGB0004108</t>
        </is>
      </c>
      <c r="H20264" s="139" t="inlineStr">
        <is>
          <t>SBIN0031173</t>
        </is>
      </c>
      <c r="I20264" s="139" t="inlineStr">
        <is>
          <t>TMBL0000318</t>
        </is>
      </c>
    </row>
    <row r="20265" ht="14.4" customHeight="1">
      <c r="E20265" s="139" t="inlineStr">
        <is>
          <t>BKID0007491</t>
        </is>
      </c>
      <c r="F20265" s="139" t="inlineStr">
        <is>
          <t>FDRL0001265</t>
        </is>
      </c>
      <c r="G20265" s="139" t="inlineStr">
        <is>
          <t>KVGB0004107</t>
        </is>
      </c>
      <c r="H20265" s="139" t="inlineStr">
        <is>
          <t>SBIN0031172</t>
        </is>
      </c>
      <c r="I20265" s="139" t="inlineStr">
        <is>
          <t>TMBL0000317</t>
        </is>
      </c>
    </row>
    <row r="20266" ht="14.4" customHeight="1">
      <c r="E20266" s="139" t="inlineStr">
        <is>
          <t>BKID0007490</t>
        </is>
      </c>
      <c r="F20266" s="139" t="inlineStr">
        <is>
          <t>FDRL0001264</t>
        </is>
      </c>
      <c r="G20266" s="139" t="inlineStr">
        <is>
          <t>KVGB0004106</t>
        </is>
      </c>
      <c r="H20266" s="139" t="inlineStr">
        <is>
          <t>SBIN0031171</t>
        </is>
      </c>
      <c r="I20266" s="139" t="inlineStr">
        <is>
          <t>TMBL0000316</t>
        </is>
      </c>
    </row>
    <row r="20267" ht="14.4" customHeight="1">
      <c r="E20267" s="139" t="inlineStr">
        <is>
          <t>BKID0007489</t>
        </is>
      </c>
      <c r="F20267" s="139" t="inlineStr">
        <is>
          <t>FDRL0001263</t>
        </is>
      </c>
      <c r="G20267" s="139" t="inlineStr">
        <is>
          <t>KVGB0004105</t>
        </is>
      </c>
      <c r="H20267" s="139" t="inlineStr">
        <is>
          <t>SBIN0031170</t>
        </is>
      </c>
      <c r="I20267" s="139" t="inlineStr">
        <is>
          <t>TMBL0000315</t>
        </is>
      </c>
    </row>
    <row r="20268" ht="14.4" customHeight="1">
      <c r="E20268" s="139" t="inlineStr">
        <is>
          <t>BKID0007488</t>
        </is>
      </c>
      <c r="F20268" s="139" t="inlineStr">
        <is>
          <t>FDRL0001262</t>
        </is>
      </c>
      <c r="G20268" s="139" t="inlineStr">
        <is>
          <t>KVGB0004104</t>
        </is>
      </c>
      <c r="H20268" s="139" t="inlineStr">
        <is>
          <t>SBIN0031168</t>
        </is>
      </c>
      <c r="I20268" s="139" t="inlineStr">
        <is>
          <t>TMBL0000314</t>
        </is>
      </c>
    </row>
    <row r="20269" ht="14.4" customHeight="1">
      <c r="E20269" s="139" t="inlineStr">
        <is>
          <t>BKID0007487</t>
        </is>
      </c>
      <c r="F20269" s="139" t="inlineStr">
        <is>
          <t>FDRL0001261</t>
        </is>
      </c>
      <c r="G20269" s="139" t="inlineStr">
        <is>
          <t>KVGB0004103</t>
        </is>
      </c>
      <c r="H20269" s="139" t="inlineStr">
        <is>
          <t>SBIN0031167</t>
        </is>
      </c>
      <c r="I20269" s="139" t="inlineStr">
        <is>
          <t>TMBL0000313</t>
        </is>
      </c>
    </row>
    <row r="20270" ht="14.4" customHeight="1">
      <c r="E20270" s="139" t="inlineStr">
        <is>
          <t>BKID0007486</t>
        </is>
      </c>
      <c r="F20270" s="139" t="inlineStr">
        <is>
          <t>FDRL0001260</t>
        </is>
      </c>
      <c r="G20270" s="139" t="inlineStr">
        <is>
          <t>KVGB0004102</t>
        </is>
      </c>
      <c r="H20270" s="139" t="inlineStr">
        <is>
          <t>SBIN0031166</t>
        </is>
      </c>
      <c r="I20270" s="139" t="inlineStr">
        <is>
          <t>TMBL0000312</t>
        </is>
      </c>
    </row>
    <row r="20271" ht="14.4" customHeight="1">
      <c r="E20271" s="139" t="inlineStr">
        <is>
          <t>BKID0007485</t>
        </is>
      </c>
      <c r="F20271" s="139" t="inlineStr">
        <is>
          <t>FDRL0001259</t>
        </is>
      </c>
      <c r="G20271" s="139" t="inlineStr">
        <is>
          <t>KVGB0004101</t>
        </is>
      </c>
      <c r="H20271" s="139" t="inlineStr">
        <is>
          <t>SBIN0031165</t>
        </is>
      </c>
      <c r="I20271" s="139" t="inlineStr">
        <is>
          <t>TMBL0000311</t>
        </is>
      </c>
    </row>
    <row r="20272" ht="14.4" customHeight="1">
      <c r="E20272" s="139" t="inlineStr">
        <is>
          <t>BKID0007484</t>
        </is>
      </c>
      <c r="F20272" s="139" t="inlineStr">
        <is>
          <t>FDRL0001258</t>
        </is>
      </c>
      <c r="G20272" s="139" t="inlineStr">
        <is>
          <t>KVGB0004028</t>
        </is>
      </c>
      <c r="H20272" s="139" t="inlineStr">
        <is>
          <t>SBIN0031164</t>
        </is>
      </c>
      <c r="I20272" s="139" t="inlineStr">
        <is>
          <t>TMBL0000310</t>
        </is>
      </c>
    </row>
    <row r="20273" ht="14.4" customHeight="1">
      <c r="E20273" s="139" t="inlineStr">
        <is>
          <t>BKID0007483</t>
        </is>
      </c>
      <c r="F20273" s="139" t="inlineStr">
        <is>
          <t>FDRL0001257</t>
        </is>
      </c>
      <c r="G20273" s="139" t="inlineStr">
        <is>
          <t>KVGB0004027</t>
        </is>
      </c>
      <c r="H20273" s="139" t="inlineStr">
        <is>
          <t>SBIN0031163</t>
        </is>
      </c>
      <c r="I20273" s="139" t="inlineStr">
        <is>
          <t>TMBL0000309</t>
        </is>
      </c>
    </row>
    <row r="20274" ht="14.4" customHeight="1">
      <c r="E20274" s="139" t="inlineStr">
        <is>
          <t>BKID0007482</t>
        </is>
      </c>
      <c r="F20274" s="139" t="inlineStr">
        <is>
          <t>FDRL0001256</t>
        </is>
      </c>
      <c r="G20274" s="139" t="inlineStr">
        <is>
          <t>KVGB0004026</t>
        </is>
      </c>
      <c r="H20274" s="139" t="inlineStr">
        <is>
          <t>SBIN0031162</t>
        </is>
      </c>
      <c r="I20274" s="139" t="inlineStr">
        <is>
          <t>TMBL0000308</t>
        </is>
      </c>
    </row>
    <row r="20275" ht="14.4" customHeight="1">
      <c r="E20275" s="139" t="inlineStr">
        <is>
          <t>BKID0007481</t>
        </is>
      </c>
      <c r="F20275" s="139" t="inlineStr">
        <is>
          <t>FDRL0001255</t>
        </is>
      </c>
      <c r="G20275" s="139" t="inlineStr">
        <is>
          <t>KVGB0004025</t>
        </is>
      </c>
      <c r="H20275" s="139" t="inlineStr">
        <is>
          <t>SBIN0031161</t>
        </is>
      </c>
      <c r="I20275" s="139" t="inlineStr">
        <is>
          <t>TMBL0000307</t>
        </is>
      </c>
    </row>
    <row r="20276" ht="14.4" customHeight="1">
      <c r="E20276" s="139" t="inlineStr">
        <is>
          <t>BKID0007480</t>
        </is>
      </c>
      <c r="F20276" s="139" t="inlineStr">
        <is>
          <t>FDRL0001254</t>
        </is>
      </c>
      <c r="G20276" s="139" t="inlineStr">
        <is>
          <t>KVGB0004024</t>
        </is>
      </c>
      <c r="H20276" s="139" t="inlineStr">
        <is>
          <t>SBIN0031160</t>
        </is>
      </c>
      <c r="I20276" s="139" t="inlineStr">
        <is>
          <t>TMBL0000306</t>
        </is>
      </c>
    </row>
    <row r="20277" ht="14.4" customHeight="1">
      <c r="E20277" s="139" t="inlineStr">
        <is>
          <t>BKID0007479</t>
        </is>
      </c>
      <c r="F20277" s="139" t="inlineStr">
        <is>
          <t>FDRL0001253</t>
        </is>
      </c>
      <c r="G20277" s="139" t="inlineStr">
        <is>
          <t>KVGB0004023</t>
        </is>
      </c>
      <c r="H20277" s="139" t="inlineStr">
        <is>
          <t>SBIN0031159</t>
        </is>
      </c>
      <c r="I20277" s="139" t="inlineStr">
        <is>
          <t>TMBL0000305</t>
        </is>
      </c>
    </row>
    <row r="20278" ht="14.4" customHeight="1">
      <c r="E20278" s="139" t="inlineStr">
        <is>
          <t>BKID0007478</t>
        </is>
      </c>
      <c r="F20278" s="139" t="inlineStr">
        <is>
          <t>FDRL0001252</t>
        </is>
      </c>
      <c r="G20278" s="139" t="inlineStr">
        <is>
          <t>KVGB0004022</t>
        </is>
      </c>
      <c r="H20278" s="139" t="inlineStr">
        <is>
          <t>SBIN0031158</t>
        </is>
      </c>
      <c r="I20278" s="139" t="inlineStr">
        <is>
          <t>TMBL0000304</t>
        </is>
      </c>
    </row>
    <row r="20279" ht="14.4" customHeight="1">
      <c r="E20279" s="139" t="inlineStr">
        <is>
          <t>BKID0007477</t>
        </is>
      </c>
      <c r="F20279" s="139" t="inlineStr">
        <is>
          <t>FDRL0001251</t>
        </is>
      </c>
      <c r="G20279" s="139" t="inlineStr">
        <is>
          <t>KVGB0004021</t>
        </is>
      </c>
      <c r="H20279" s="139" t="inlineStr">
        <is>
          <t>SBIN0031157</t>
        </is>
      </c>
      <c r="I20279" s="139" t="inlineStr">
        <is>
          <t>TMBL0000303</t>
        </is>
      </c>
    </row>
    <row r="20280" ht="14.4" customHeight="1">
      <c r="E20280" s="139" t="inlineStr">
        <is>
          <t>BKID0007476</t>
        </is>
      </c>
      <c r="F20280" s="139" t="inlineStr">
        <is>
          <t>FDRL0001250</t>
        </is>
      </c>
      <c r="G20280" s="139" t="inlineStr">
        <is>
          <t>KVGB0004020</t>
        </is>
      </c>
      <c r="H20280" s="139" t="inlineStr">
        <is>
          <t>SBIN0031156</t>
        </is>
      </c>
      <c r="I20280" s="139" t="inlineStr">
        <is>
          <t>TMBL0000302</t>
        </is>
      </c>
    </row>
    <row r="20281" ht="14.4" customHeight="1">
      <c r="E20281" s="139" t="inlineStr">
        <is>
          <t>BKID0007475</t>
        </is>
      </c>
      <c r="F20281" s="139" t="inlineStr">
        <is>
          <t>FDRL0001249</t>
        </is>
      </c>
      <c r="G20281" s="139" t="inlineStr">
        <is>
          <t>KVGB0004019</t>
        </is>
      </c>
      <c r="H20281" s="139" t="inlineStr">
        <is>
          <t>SBIN0031155</t>
        </is>
      </c>
      <c r="I20281" s="139" t="inlineStr">
        <is>
          <t>TMBL0000301</t>
        </is>
      </c>
    </row>
    <row r="20282" ht="14.4" customHeight="1">
      <c r="E20282" s="139" t="inlineStr">
        <is>
          <t>BKID0007474</t>
        </is>
      </c>
      <c r="F20282" s="139" t="inlineStr">
        <is>
          <t>FDRL0001248</t>
        </is>
      </c>
      <c r="G20282" s="139" t="inlineStr">
        <is>
          <t>KVGB0004018</t>
        </is>
      </c>
      <c r="H20282" s="139" t="inlineStr">
        <is>
          <t>SBIN0031154</t>
        </is>
      </c>
      <c r="I20282" s="139" t="inlineStr">
        <is>
          <t>TMBL0000300</t>
        </is>
      </c>
    </row>
    <row r="20283" ht="14.4" customHeight="1">
      <c r="E20283" s="139" t="inlineStr">
        <is>
          <t>BKID0007473</t>
        </is>
      </c>
      <c r="F20283" s="139" t="inlineStr">
        <is>
          <t>FDRL0001247</t>
        </is>
      </c>
      <c r="G20283" s="139" t="inlineStr">
        <is>
          <t>KVGB0004017</t>
        </is>
      </c>
      <c r="H20283" s="139" t="inlineStr">
        <is>
          <t>SBIN0031153</t>
        </is>
      </c>
      <c r="I20283" s="139" t="inlineStr">
        <is>
          <t>TMBL0000299</t>
        </is>
      </c>
    </row>
    <row r="20284" ht="14.4" customHeight="1">
      <c r="E20284" s="139" t="inlineStr">
        <is>
          <t>BKID0007472</t>
        </is>
      </c>
      <c r="F20284" s="139" t="inlineStr">
        <is>
          <t>FDRL0001246</t>
        </is>
      </c>
      <c r="G20284" s="139" t="inlineStr">
        <is>
          <t>KVGB0004016</t>
        </is>
      </c>
      <c r="H20284" s="139" t="inlineStr">
        <is>
          <t>SBIN0031152</t>
        </is>
      </c>
      <c r="I20284" s="139" t="inlineStr">
        <is>
          <t>TMBL0000298</t>
        </is>
      </c>
    </row>
    <row r="20285" ht="14.4" customHeight="1">
      <c r="E20285" s="139" t="inlineStr">
        <is>
          <t>BKID0007471</t>
        </is>
      </c>
      <c r="F20285" s="139" t="inlineStr">
        <is>
          <t>FDRL0001245</t>
        </is>
      </c>
      <c r="G20285" s="139" t="inlineStr">
        <is>
          <t>KVGB0004015</t>
        </is>
      </c>
      <c r="H20285" s="139" t="inlineStr">
        <is>
          <t>SBIN0031151</t>
        </is>
      </c>
      <c r="I20285" s="139" t="inlineStr">
        <is>
          <t>TMBL0000297</t>
        </is>
      </c>
    </row>
    <row r="20286" ht="14.4" customHeight="1">
      <c r="E20286" s="139" t="inlineStr">
        <is>
          <t>BKID0007470</t>
        </is>
      </c>
      <c r="F20286" s="139" t="inlineStr">
        <is>
          <t>FDRL0001244</t>
        </is>
      </c>
      <c r="G20286" s="139" t="inlineStr">
        <is>
          <t>KVGB0004014</t>
        </is>
      </c>
      <c r="H20286" s="139" t="inlineStr">
        <is>
          <t>SBIN0031150</t>
        </is>
      </c>
      <c r="I20286" s="139" t="inlineStr">
        <is>
          <t>TMBL0000296</t>
        </is>
      </c>
    </row>
    <row r="20287" ht="14.4" customHeight="1">
      <c r="E20287" s="139" t="inlineStr">
        <is>
          <t>BKID0007469</t>
        </is>
      </c>
      <c r="F20287" s="139" t="inlineStr">
        <is>
          <t>FDRL0001243</t>
        </is>
      </c>
      <c r="G20287" s="139" t="inlineStr">
        <is>
          <t>KVGB0004013</t>
        </is>
      </c>
      <c r="H20287" s="139" t="inlineStr">
        <is>
          <t>SBIN0031149</t>
        </is>
      </c>
      <c r="I20287" s="139" t="inlineStr">
        <is>
          <t>TMBL0000295</t>
        </is>
      </c>
    </row>
    <row r="20288" ht="14.4" customHeight="1">
      <c r="E20288" s="139" t="inlineStr">
        <is>
          <t>BKID0007468</t>
        </is>
      </c>
      <c r="F20288" s="139" t="inlineStr">
        <is>
          <t>FDRL0001242</t>
        </is>
      </c>
      <c r="G20288" s="139" t="inlineStr">
        <is>
          <t>KVGB0004012</t>
        </is>
      </c>
      <c r="H20288" s="139" t="inlineStr">
        <is>
          <t>SBIN0031148</t>
        </is>
      </c>
      <c r="I20288" s="139" t="inlineStr">
        <is>
          <t>TMBL0000294</t>
        </is>
      </c>
    </row>
    <row r="20289" ht="14.4" customHeight="1">
      <c r="E20289" s="139" t="inlineStr">
        <is>
          <t>BKID0007467</t>
        </is>
      </c>
      <c r="F20289" s="139" t="inlineStr">
        <is>
          <t>FDRL0001241</t>
        </is>
      </c>
      <c r="G20289" s="139" t="inlineStr">
        <is>
          <t>KVGB0004011</t>
        </is>
      </c>
      <c r="H20289" s="139" t="inlineStr">
        <is>
          <t>SBIN0031147</t>
        </is>
      </c>
      <c r="I20289" s="139" t="inlineStr">
        <is>
          <t>TMBL0000293</t>
        </is>
      </c>
    </row>
    <row r="20290" ht="14.4" customHeight="1">
      <c r="E20290" s="139" t="inlineStr">
        <is>
          <t>BKID0007466</t>
        </is>
      </c>
      <c r="F20290" s="139" t="inlineStr">
        <is>
          <t>FDRL0001240</t>
        </is>
      </c>
      <c r="G20290" s="139" t="inlineStr">
        <is>
          <t>KVGB0004010</t>
        </is>
      </c>
      <c r="H20290" s="139" t="inlineStr">
        <is>
          <t>SBIN0031146</t>
        </is>
      </c>
      <c r="I20290" s="139" t="inlineStr">
        <is>
          <t>TMBL0000292</t>
        </is>
      </c>
    </row>
    <row r="20291" ht="14.4" customHeight="1">
      <c r="E20291" s="139" t="inlineStr">
        <is>
          <t>BKID0007465</t>
        </is>
      </c>
      <c r="F20291" s="139" t="inlineStr">
        <is>
          <t>FDRL0001239</t>
        </is>
      </c>
      <c r="G20291" s="139" t="inlineStr">
        <is>
          <t>KVGB0004009</t>
        </is>
      </c>
      <c r="H20291" s="139" t="inlineStr">
        <is>
          <t>SBIN0031145</t>
        </is>
      </c>
      <c r="I20291" s="139" t="inlineStr">
        <is>
          <t>TMBL0000291</t>
        </is>
      </c>
    </row>
    <row r="20292" ht="14.4" customHeight="1">
      <c r="E20292" s="139" t="inlineStr">
        <is>
          <t>BKID0007464</t>
        </is>
      </c>
      <c r="F20292" s="139" t="inlineStr">
        <is>
          <t>FDRL0001238</t>
        </is>
      </c>
      <c r="G20292" s="139" t="inlineStr">
        <is>
          <t>KVGB0004008</t>
        </is>
      </c>
      <c r="H20292" s="139" t="inlineStr">
        <is>
          <t>SBIN0031144</t>
        </is>
      </c>
      <c r="I20292" s="139" t="inlineStr">
        <is>
          <t>TMBL0000290</t>
        </is>
      </c>
    </row>
    <row r="20293" ht="14.4" customHeight="1">
      <c r="E20293" s="139" t="inlineStr">
        <is>
          <t>BKID0007463</t>
        </is>
      </c>
      <c r="F20293" s="139" t="inlineStr">
        <is>
          <t>FDRL0001237</t>
        </is>
      </c>
      <c r="G20293" s="139" t="inlineStr">
        <is>
          <t>KVGB0004007</t>
        </is>
      </c>
      <c r="H20293" s="139" t="inlineStr">
        <is>
          <t>SBIN0031143</t>
        </is>
      </c>
      <c r="I20293" s="139" t="inlineStr">
        <is>
          <t>TMBL0000289</t>
        </is>
      </c>
    </row>
    <row r="20294" ht="14.4" customHeight="1">
      <c r="E20294" s="139" t="inlineStr">
        <is>
          <t>BKID0007462</t>
        </is>
      </c>
      <c r="F20294" s="139" t="inlineStr">
        <is>
          <t>FDRL0001236</t>
        </is>
      </c>
      <c r="G20294" s="139" t="inlineStr">
        <is>
          <t>KVGB0004006</t>
        </is>
      </c>
      <c r="H20294" s="139" t="inlineStr">
        <is>
          <t>SBIN0031142</t>
        </is>
      </c>
      <c r="I20294" s="139" t="inlineStr">
        <is>
          <t>TMBL0000288</t>
        </is>
      </c>
    </row>
    <row r="20295" ht="14.4" customHeight="1">
      <c r="E20295" s="139" t="inlineStr">
        <is>
          <t>BKID0007461</t>
        </is>
      </c>
      <c r="F20295" s="139" t="inlineStr">
        <is>
          <t>FDRL0001235</t>
        </is>
      </c>
      <c r="G20295" s="139" t="inlineStr">
        <is>
          <t>KVGB0004005</t>
        </is>
      </c>
      <c r="H20295" s="139" t="inlineStr">
        <is>
          <t>SBIN0031141</t>
        </is>
      </c>
      <c r="I20295" s="139" t="inlineStr">
        <is>
          <t>TMBL0000287</t>
        </is>
      </c>
    </row>
    <row r="20296" ht="14.4" customHeight="1">
      <c r="E20296" s="139" t="inlineStr">
        <is>
          <t>BKID0007452</t>
        </is>
      </c>
      <c r="F20296" s="139" t="inlineStr">
        <is>
          <t>FDRL0001234</t>
        </is>
      </c>
      <c r="G20296" s="139" t="inlineStr">
        <is>
          <t>KVGB0004004</t>
        </is>
      </c>
      <c r="H20296" s="139" t="inlineStr">
        <is>
          <t>SBIN0031140</t>
        </is>
      </c>
      <c r="I20296" s="139" t="inlineStr">
        <is>
          <t>TMBL0000286</t>
        </is>
      </c>
    </row>
    <row r="20297" ht="14.4" customHeight="1">
      <c r="E20297" s="139" t="inlineStr">
        <is>
          <t>BKID0007451</t>
        </is>
      </c>
      <c r="F20297" s="139" t="inlineStr">
        <is>
          <t>FDRL0001233</t>
        </is>
      </c>
      <c r="G20297" s="139" t="inlineStr">
        <is>
          <t>KVGB0004003</t>
        </is>
      </c>
      <c r="H20297" s="139" t="inlineStr">
        <is>
          <t>SBIN0031139</t>
        </is>
      </c>
      <c r="I20297" s="139" t="inlineStr">
        <is>
          <t>TMBL0000285</t>
        </is>
      </c>
    </row>
    <row r="20298" ht="14.4" customHeight="1">
      <c r="E20298" s="139" t="inlineStr">
        <is>
          <t>BKID0007450</t>
        </is>
      </c>
      <c r="F20298" s="139" t="inlineStr">
        <is>
          <t>FDRL0001232</t>
        </is>
      </c>
      <c r="G20298" s="139" t="inlineStr">
        <is>
          <t>KVGB0004002</t>
        </is>
      </c>
      <c r="H20298" s="139" t="inlineStr">
        <is>
          <t>SBIN0031138</t>
        </is>
      </c>
      <c r="I20298" s="139" t="inlineStr">
        <is>
          <t>TMBL0000284</t>
        </is>
      </c>
    </row>
    <row r="20299" ht="14.4" customHeight="1">
      <c r="E20299" s="139" t="inlineStr">
        <is>
          <t>BKID0007437</t>
        </is>
      </c>
      <c r="F20299" s="139" t="inlineStr">
        <is>
          <t>FDRL0001231</t>
        </is>
      </c>
      <c r="G20299" s="139" t="inlineStr">
        <is>
          <t>KVGB0004001</t>
        </is>
      </c>
      <c r="H20299" s="139" t="inlineStr">
        <is>
          <t>SBIN0031137</t>
        </is>
      </c>
      <c r="I20299" s="139" t="inlineStr">
        <is>
          <t>TMBL0000283</t>
        </is>
      </c>
    </row>
    <row r="20300" ht="14.4" customHeight="1">
      <c r="E20300" s="139" t="inlineStr">
        <is>
          <t>BKID0007436</t>
        </is>
      </c>
      <c r="F20300" s="139" t="inlineStr">
        <is>
          <t>FDRL0001230</t>
        </is>
      </c>
      <c r="G20300" s="139" t="inlineStr">
        <is>
          <t>KVGB0004000</t>
        </is>
      </c>
      <c r="H20300" s="139" t="inlineStr">
        <is>
          <t>SBIN0031136</t>
        </is>
      </c>
      <c r="I20300" s="139" t="inlineStr">
        <is>
          <t>TMBL0000282</t>
        </is>
      </c>
    </row>
    <row r="20301" ht="14.4" customHeight="1">
      <c r="E20301" s="139" t="inlineStr">
        <is>
          <t>BKID0007435</t>
        </is>
      </c>
      <c r="F20301" s="139" t="inlineStr">
        <is>
          <t>FDRL0001229</t>
        </is>
      </c>
      <c r="G20301" s="139" t="inlineStr">
        <is>
          <t>KVGB0003424</t>
        </is>
      </c>
      <c r="H20301" s="139" t="inlineStr">
        <is>
          <t>SBIN0031135</t>
        </is>
      </c>
      <c r="I20301" s="139" t="inlineStr">
        <is>
          <t>TMBL0000281</t>
        </is>
      </c>
    </row>
    <row r="20302" ht="14.4" customHeight="1">
      <c r="E20302" s="139" t="inlineStr">
        <is>
          <t>BKID0007434</t>
        </is>
      </c>
      <c r="F20302" s="139" t="inlineStr">
        <is>
          <t>FDRL0001228</t>
        </is>
      </c>
      <c r="G20302" s="139" t="inlineStr">
        <is>
          <t>KVGB0003423</t>
        </is>
      </c>
      <c r="H20302" s="139" t="inlineStr">
        <is>
          <t>SBIN0031134</t>
        </is>
      </c>
      <c r="I20302" s="139" t="inlineStr">
        <is>
          <t>TMBL0000280</t>
        </is>
      </c>
    </row>
    <row r="20303" ht="14.4" customHeight="1">
      <c r="E20303" s="139" t="inlineStr">
        <is>
          <t>BKID0007433</t>
        </is>
      </c>
      <c r="F20303" s="139" t="inlineStr">
        <is>
          <t>FDRL0001227</t>
        </is>
      </c>
      <c r="G20303" s="139" t="inlineStr">
        <is>
          <t>KVGB0003422</t>
        </is>
      </c>
      <c r="H20303" s="139" t="inlineStr">
        <is>
          <t>SBIN0031133</t>
        </is>
      </c>
      <c r="I20303" s="139" t="inlineStr">
        <is>
          <t>TMBL0000279</t>
        </is>
      </c>
    </row>
    <row r="20304" ht="14.4" customHeight="1">
      <c r="E20304" s="139" t="inlineStr">
        <is>
          <t>BKID0007432</t>
        </is>
      </c>
      <c r="F20304" s="139" t="inlineStr">
        <is>
          <t>FDRL0001226</t>
        </is>
      </c>
      <c r="G20304" s="139" t="inlineStr">
        <is>
          <t>KVGB0003421</t>
        </is>
      </c>
      <c r="H20304" s="139" t="inlineStr">
        <is>
          <t>SBIN0031132</t>
        </is>
      </c>
      <c r="I20304" s="139" t="inlineStr">
        <is>
          <t>TMBL0000278</t>
        </is>
      </c>
    </row>
    <row r="20305" ht="14.4" customHeight="1">
      <c r="E20305" s="139" t="inlineStr">
        <is>
          <t>BKID0007431</t>
        </is>
      </c>
      <c r="F20305" s="139" t="inlineStr">
        <is>
          <t>FDRL0001225</t>
        </is>
      </c>
      <c r="G20305" s="139" t="inlineStr">
        <is>
          <t>KVGB0003420</t>
        </is>
      </c>
      <c r="H20305" s="139" t="inlineStr">
        <is>
          <t>SBIN0031131</t>
        </is>
      </c>
      <c r="I20305" s="139" t="inlineStr">
        <is>
          <t>TMBL0000277</t>
        </is>
      </c>
    </row>
    <row r="20306" ht="14.4" customHeight="1">
      <c r="E20306" s="139" t="inlineStr">
        <is>
          <t>BKID0007430</t>
        </is>
      </c>
      <c r="F20306" s="139" t="inlineStr">
        <is>
          <t>FDRL0001224</t>
        </is>
      </c>
      <c r="G20306" s="139" t="inlineStr">
        <is>
          <t>KVGB0003419</t>
        </is>
      </c>
      <c r="H20306" s="139" t="inlineStr">
        <is>
          <t>SBIN0031130</t>
        </is>
      </c>
      <c r="I20306" s="139" t="inlineStr">
        <is>
          <t>TMBL0000276</t>
        </is>
      </c>
    </row>
    <row r="20307" ht="14.4" customHeight="1">
      <c r="E20307" s="139" t="inlineStr">
        <is>
          <t>BKID0007429</t>
        </is>
      </c>
      <c r="F20307" s="139" t="inlineStr">
        <is>
          <t>FDRL0001223</t>
        </is>
      </c>
      <c r="G20307" s="139" t="inlineStr">
        <is>
          <t>KVGB0003418</t>
        </is>
      </c>
      <c r="H20307" s="139" t="inlineStr">
        <is>
          <t>SBIN0031129</t>
        </is>
      </c>
      <c r="I20307" s="139" t="inlineStr">
        <is>
          <t>TMBL0000275</t>
        </is>
      </c>
    </row>
    <row r="20308" ht="14.4" customHeight="1">
      <c r="E20308" s="139" t="inlineStr">
        <is>
          <t>BKID0007428</t>
        </is>
      </c>
      <c r="F20308" s="139" t="inlineStr">
        <is>
          <t>FDRL0001222</t>
        </is>
      </c>
      <c r="G20308" s="139" t="inlineStr">
        <is>
          <t>KVGB0003417</t>
        </is>
      </c>
      <c r="H20308" s="139" t="inlineStr">
        <is>
          <t>SBIN0031128</t>
        </is>
      </c>
      <c r="I20308" s="139" t="inlineStr">
        <is>
          <t>TMBL0000274</t>
        </is>
      </c>
    </row>
    <row r="20309" ht="14.4" customHeight="1">
      <c r="E20309" s="139" t="inlineStr">
        <is>
          <t>BKID0007427</t>
        </is>
      </c>
      <c r="F20309" s="139" t="inlineStr">
        <is>
          <t>FDRL0001221</t>
        </is>
      </c>
      <c r="G20309" s="139" t="inlineStr">
        <is>
          <t>KVGB0003416</t>
        </is>
      </c>
      <c r="H20309" s="139" t="inlineStr">
        <is>
          <t>SBIN0031127</t>
        </is>
      </c>
      <c r="I20309" s="139" t="inlineStr">
        <is>
          <t>TMBL0000273</t>
        </is>
      </c>
    </row>
    <row r="20310" ht="14.4" customHeight="1">
      <c r="E20310" s="139" t="inlineStr">
        <is>
          <t>BKID0007426</t>
        </is>
      </c>
      <c r="F20310" s="139" t="inlineStr">
        <is>
          <t>FDRL0001220</t>
        </is>
      </c>
      <c r="G20310" s="139" t="inlineStr">
        <is>
          <t>KVGB0003415</t>
        </is>
      </c>
      <c r="H20310" s="139" t="inlineStr">
        <is>
          <t>SBIN0031126</t>
        </is>
      </c>
      <c r="I20310" s="139" t="inlineStr">
        <is>
          <t>TMBL0000272</t>
        </is>
      </c>
    </row>
    <row r="20311" ht="14.4" customHeight="1">
      <c r="E20311" s="139" t="inlineStr">
        <is>
          <t>BKID0007425</t>
        </is>
      </c>
      <c r="F20311" s="139" t="inlineStr">
        <is>
          <t>FDRL0001219</t>
        </is>
      </c>
      <c r="G20311" s="139" t="inlineStr">
        <is>
          <t>KVGB0003414</t>
        </is>
      </c>
      <c r="H20311" s="139" t="inlineStr">
        <is>
          <t>SBIN0031125</t>
        </is>
      </c>
      <c r="I20311" s="139" t="inlineStr">
        <is>
          <t>TMBL0000271</t>
        </is>
      </c>
    </row>
    <row r="20312" ht="14.4" customHeight="1">
      <c r="E20312" s="139" t="inlineStr">
        <is>
          <t>BKID0007424</t>
        </is>
      </c>
      <c r="F20312" s="139" t="inlineStr">
        <is>
          <t>FDRL0001218</t>
        </is>
      </c>
      <c r="G20312" s="139" t="inlineStr">
        <is>
          <t>KVGB0003413</t>
        </is>
      </c>
      <c r="H20312" s="139" t="inlineStr">
        <is>
          <t>SBIN0031124</t>
        </is>
      </c>
      <c r="I20312" s="139" t="inlineStr">
        <is>
          <t>TMBL0000270</t>
        </is>
      </c>
    </row>
    <row r="20313" ht="14.4" customHeight="1">
      <c r="E20313" s="139" t="inlineStr">
        <is>
          <t>BKID0007423</t>
        </is>
      </c>
      <c r="F20313" s="139" t="inlineStr">
        <is>
          <t>FDRL0001217</t>
        </is>
      </c>
      <c r="G20313" s="139" t="inlineStr">
        <is>
          <t>KVGB0003412</t>
        </is>
      </c>
      <c r="H20313" s="139" t="inlineStr">
        <is>
          <t>SBIN0031123</t>
        </is>
      </c>
      <c r="I20313" s="139" t="inlineStr">
        <is>
          <t>TMBL0000269</t>
        </is>
      </c>
    </row>
    <row r="20314" ht="14.4" customHeight="1">
      <c r="E20314" s="139" t="inlineStr">
        <is>
          <t>BKID0007421</t>
        </is>
      </c>
      <c r="F20314" s="139" t="inlineStr">
        <is>
          <t>FDRL0001216</t>
        </is>
      </c>
      <c r="G20314" s="139" t="inlineStr">
        <is>
          <t>KVGB0003411</t>
        </is>
      </c>
      <c r="H20314" s="139" t="inlineStr">
        <is>
          <t>SBIN0031122</t>
        </is>
      </c>
      <c r="I20314" s="139" t="inlineStr">
        <is>
          <t>TMBL0000268</t>
        </is>
      </c>
    </row>
    <row r="20315" ht="14.4" customHeight="1">
      <c r="E20315" s="139" t="inlineStr">
        <is>
          <t>BKID0007420</t>
        </is>
      </c>
      <c r="F20315" s="139" t="inlineStr">
        <is>
          <t>FDRL0001215</t>
        </is>
      </c>
      <c r="G20315" s="139" t="inlineStr">
        <is>
          <t>KVGB0003410</t>
        </is>
      </c>
      <c r="H20315" s="139" t="inlineStr">
        <is>
          <t>SBIN0031121</t>
        </is>
      </c>
      <c r="I20315" s="139" t="inlineStr">
        <is>
          <t>TMBL0000267</t>
        </is>
      </c>
    </row>
    <row r="20316" ht="14.4" customHeight="1">
      <c r="E20316" s="139" t="inlineStr">
        <is>
          <t>BKID0007419</t>
        </is>
      </c>
      <c r="F20316" s="139" t="inlineStr">
        <is>
          <t>FDRL0001214</t>
        </is>
      </c>
      <c r="G20316" s="139" t="inlineStr">
        <is>
          <t>KVGB0003409</t>
        </is>
      </c>
      <c r="H20316" s="139" t="inlineStr">
        <is>
          <t>SBIN0031120</t>
        </is>
      </c>
      <c r="I20316" s="139" t="inlineStr">
        <is>
          <t>TMBL0000266</t>
        </is>
      </c>
    </row>
    <row r="20317" ht="14.4" customHeight="1">
      <c r="E20317" s="139" t="inlineStr">
        <is>
          <t>BKID0007417</t>
        </is>
      </c>
      <c r="F20317" s="139" t="inlineStr">
        <is>
          <t>FDRL0001213</t>
        </is>
      </c>
      <c r="G20317" s="139" t="inlineStr">
        <is>
          <t>KVGB0003408</t>
        </is>
      </c>
      <c r="H20317" s="139" t="inlineStr">
        <is>
          <t>SBIN0031119</t>
        </is>
      </c>
      <c r="I20317" s="139" t="inlineStr">
        <is>
          <t>TMBL0000265</t>
        </is>
      </c>
    </row>
    <row r="20318" ht="14.4" customHeight="1">
      <c r="E20318" s="139" t="inlineStr">
        <is>
          <t>BKID0007416</t>
        </is>
      </c>
      <c r="F20318" s="139" t="inlineStr">
        <is>
          <t>FDRL0001212</t>
        </is>
      </c>
      <c r="G20318" s="139" t="inlineStr">
        <is>
          <t>KVGB0003407</t>
        </is>
      </c>
      <c r="H20318" s="139" t="inlineStr">
        <is>
          <t>SBIN0031118</t>
        </is>
      </c>
      <c r="I20318" s="139" t="inlineStr">
        <is>
          <t>TMBL0000264</t>
        </is>
      </c>
    </row>
    <row r="20319" ht="14.4" customHeight="1">
      <c r="E20319" s="139" t="inlineStr">
        <is>
          <t>BKID0007415</t>
        </is>
      </c>
      <c r="F20319" s="139" t="inlineStr">
        <is>
          <t>FDRL0001211</t>
        </is>
      </c>
      <c r="G20319" s="139" t="inlineStr">
        <is>
          <t>KVGB0003406</t>
        </is>
      </c>
      <c r="H20319" s="139" t="inlineStr">
        <is>
          <t>SBIN0031117</t>
        </is>
      </c>
      <c r="I20319" s="139" t="inlineStr">
        <is>
          <t>TMBL0000263</t>
        </is>
      </c>
    </row>
    <row r="20320" ht="14.4" customHeight="1">
      <c r="E20320" s="139" t="inlineStr">
        <is>
          <t>BKID0007414</t>
        </is>
      </c>
      <c r="F20320" s="139" t="inlineStr">
        <is>
          <t>FDRL0001210</t>
        </is>
      </c>
      <c r="G20320" s="139" t="inlineStr">
        <is>
          <t>KVGB0003405</t>
        </is>
      </c>
      <c r="H20320" s="139" t="inlineStr">
        <is>
          <t>SBIN0031116</t>
        </is>
      </c>
      <c r="I20320" s="139" t="inlineStr">
        <is>
          <t>TMBL0000262</t>
        </is>
      </c>
    </row>
    <row r="20321" ht="14.4" customHeight="1">
      <c r="E20321" s="139" t="inlineStr">
        <is>
          <t>BKID0007413</t>
        </is>
      </c>
      <c r="F20321" s="139" t="inlineStr">
        <is>
          <t>FDRL0001209</t>
        </is>
      </c>
      <c r="G20321" s="139" t="inlineStr">
        <is>
          <t>KVGB0003404</t>
        </is>
      </c>
      <c r="H20321" s="139" t="inlineStr">
        <is>
          <t>SBIN0031115</t>
        </is>
      </c>
      <c r="I20321" s="139" t="inlineStr">
        <is>
          <t>TMBL0000261</t>
        </is>
      </c>
    </row>
    <row r="20322" ht="14.4" customHeight="1">
      <c r="E20322" s="139" t="inlineStr">
        <is>
          <t>BKID0007412</t>
        </is>
      </c>
      <c r="F20322" s="139" t="inlineStr">
        <is>
          <t>FDRL0001208</t>
        </is>
      </c>
      <c r="G20322" s="139" t="inlineStr">
        <is>
          <t>KVGB0003403</t>
        </is>
      </c>
      <c r="H20322" s="139" t="inlineStr">
        <is>
          <t>SBIN0031114</t>
        </is>
      </c>
      <c r="I20322" s="139" t="inlineStr">
        <is>
          <t>TMBL0000260</t>
        </is>
      </c>
    </row>
    <row r="20323" ht="14.4" customHeight="1">
      <c r="E20323" s="139" t="inlineStr">
        <is>
          <t>BKID0007411</t>
        </is>
      </c>
      <c r="F20323" s="139" t="inlineStr">
        <is>
          <t>FDRL0001207</t>
        </is>
      </c>
      <c r="G20323" s="139" t="inlineStr">
        <is>
          <t>KVGB0003402</t>
        </is>
      </c>
      <c r="H20323" s="139" t="inlineStr">
        <is>
          <t>SBIN0031113</t>
        </is>
      </c>
      <c r="I20323" s="139" t="inlineStr">
        <is>
          <t>TMBL0000259</t>
        </is>
      </c>
    </row>
    <row r="20324" ht="14.4" customHeight="1">
      <c r="E20324" s="139" t="inlineStr">
        <is>
          <t>BKID0007410</t>
        </is>
      </c>
      <c r="F20324" s="139" t="inlineStr">
        <is>
          <t>FDRL0001206</t>
        </is>
      </c>
      <c r="G20324" s="139" t="inlineStr">
        <is>
          <t>KVGB0003401</t>
        </is>
      </c>
      <c r="H20324" s="139" t="inlineStr">
        <is>
          <t>SBIN0031112</t>
        </is>
      </c>
      <c r="I20324" s="139" t="inlineStr">
        <is>
          <t>TMBL0000258</t>
        </is>
      </c>
    </row>
    <row r="20325" ht="14.4" customHeight="1">
      <c r="E20325" s="139" t="inlineStr">
        <is>
          <t>BKID0007409</t>
        </is>
      </c>
      <c r="F20325" s="139" t="inlineStr">
        <is>
          <t>FDRL0001205</t>
        </is>
      </c>
      <c r="G20325" s="139" t="inlineStr">
        <is>
          <t>KVGB0003306</t>
        </is>
      </c>
      <c r="H20325" s="139" t="inlineStr">
        <is>
          <t>SBIN0031111</t>
        </is>
      </c>
      <c r="I20325" s="139" t="inlineStr">
        <is>
          <t>TMBL0000257</t>
        </is>
      </c>
    </row>
    <row r="20326" ht="14.4" customHeight="1">
      <c r="E20326" s="139" t="inlineStr">
        <is>
          <t>BKID0007408</t>
        </is>
      </c>
      <c r="F20326" s="139" t="inlineStr">
        <is>
          <t>FDRL0001204</t>
        </is>
      </c>
      <c r="G20326" s="139" t="inlineStr">
        <is>
          <t>KVGB0003305</t>
        </is>
      </c>
      <c r="H20326" s="139" t="inlineStr">
        <is>
          <t>SBIN0031110</t>
        </is>
      </c>
      <c r="I20326" s="139" t="inlineStr">
        <is>
          <t>TMBL0000256</t>
        </is>
      </c>
    </row>
    <row r="20327" ht="14.4" customHeight="1">
      <c r="E20327" s="139" t="inlineStr">
        <is>
          <t>BKID0007407</t>
        </is>
      </c>
      <c r="F20327" s="139" t="inlineStr">
        <is>
          <t>FDRL0001203</t>
        </is>
      </c>
      <c r="G20327" s="139" t="inlineStr">
        <is>
          <t>KVGB0003304</t>
        </is>
      </c>
      <c r="H20327" s="139" t="inlineStr">
        <is>
          <t>SBIN0031109</t>
        </is>
      </c>
      <c r="I20327" s="139" t="inlineStr">
        <is>
          <t>TMBL0000255</t>
        </is>
      </c>
    </row>
    <row r="20328" ht="14.4" customHeight="1">
      <c r="E20328" s="139" t="inlineStr">
        <is>
          <t>BKID0007406</t>
        </is>
      </c>
      <c r="F20328" s="139" t="inlineStr">
        <is>
          <t>FDRL0001202</t>
        </is>
      </c>
      <c r="G20328" s="139" t="inlineStr">
        <is>
          <t>KVGB0003303</t>
        </is>
      </c>
      <c r="H20328" s="139" t="inlineStr">
        <is>
          <t>SBIN0031108</t>
        </is>
      </c>
      <c r="I20328" s="139" t="inlineStr">
        <is>
          <t>TMBL0000254</t>
        </is>
      </c>
    </row>
    <row r="20329" ht="14.4" customHeight="1">
      <c r="E20329" s="139" t="inlineStr">
        <is>
          <t>BKID0007405</t>
        </is>
      </c>
      <c r="F20329" s="139" t="inlineStr">
        <is>
          <t>FDRL0001201</t>
        </is>
      </c>
      <c r="G20329" s="139" t="inlineStr">
        <is>
          <t>KVGB0003302</t>
        </is>
      </c>
      <c r="H20329" s="139" t="inlineStr">
        <is>
          <t>SBIN0031107</t>
        </is>
      </c>
      <c r="I20329" s="139" t="inlineStr">
        <is>
          <t>TMBL0000253</t>
        </is>
      </c>
    </row>
    <row r="20330" ht="14.4" customHeight="1">
      <c r="E20330" s="139" t="inlineStr">
        <is>
          <t>BKID0007404</t>
        </is>
      </c>
      <c r="F20330" s="139" t="inlineStr">
        <is>
          <t>FDRL0001200</t>
        </is>
      </c>
      <c r="G20330" s="139" t="inlineStr">
        <is>
          <t>KVGB0003301</t>
        </is>
      </c>
      <c r="H20330" s="139" t="inlineStr">
        <is>
          <t>SBIN0031106</t>
        </is>
      </c>
      <c r="I20330" s="139" t="inlineStr">
        <is>
          <t>TMBL0000252</t>
        </is>
      </c>
    </row>
    <row r="20331" ht="14.4" customHeight="1">
      <c r="E20331" s="139" t="inlineStr">
        <is>
          <t>BKID0007403</t>
        </is>
      </c>
      <c r="F20331" s="139" t="inlineStr">
        <is>
          <t>FDRL0001199</t>
        </is>
      </c>
      <c r="G20331" s="139" t="inlineStr">
        <is>
          <t>KVGB0003212</t>
        </is>
      </c>
      <c r="H20331" s="139" t="inlineStr">
        <is>
          <t>SBIN0031105</t>
        </is>
      </c>
      <c r="I20331" s="139" t="inlineStr">
        <is>
          <t>TMBL0000251</t>
        </is>
      </c>
    </row>
    <row r="20332" ht="14.4" customHeight="1">
      <c r="E20332" s="139" t="inlineStr">
        <is>
          <t>BKID0007402</t>
        </is>
      </c>
      <c r="F20332" s="139" t="inlineStr">
        <is>
          <t>FDRL0001198</t>
        </is>
      </c>
      <c r="G20332" s="139" t="inlineStr">
        <is>
          <t>KVGB0003211</t>
        </is>
      </c>
      <c r="H20332" s="139" t="inlineStr">
        <is>
          <t>SBIN0031104</t>
        </is>
      </c>
      <c r="I20332" s="139" t="inlineStr">
        <is>
          <t>TMBL0000250</t>
        </is>
      </c>
    </row>
    <row r="20333" ht="14.4" customHeight="1">
      <c r="E20333" s="139" t="inlineStr">
        <is>
          <t>BKID0007401</t>
        </is>
      </c>
      <c r="F20333" s="139" t="inlineStr">
        <is>
          <t>FDRL0001197</t>
        </is>
      </c>
      <c r="G20333" s="139" t="inlineStr">
        <is>
          <t>KVGB0003210</t>
        </is>
      </c>
      <c r="H20333" s="139" t="inlineStr">
        <is>
          <t>SBIN0031103</t>
        </is>
      </c>
      <c r="I20333" s="139" t="inlineStr">
        <is>
          <t>TMBL0000249</t>
        </is>
      </c>
    </row>
    <row r="20334" ht="14.4" customHeight="1">
      <c r="E20334" s="139" t="inlineStr">
        <is>
          <t>BKID0007400</t>
        </is>
      </c>
      <c r="F20334" s="139" t="inlineStr">
        <is>
          <t>FDRL0001196</t>
        </is>
      </c>
      <c r="G20334" s="139" t="inlineStr">
        <is>
          <t>KVGB0003209</t>
        </is>
      </c>
      <c r="H20334" s="139" t="inlineStr">
        <is>
          <t>SBIN0031102</t>
        </is>
      </c>
      <c r="I20334" s="139" t="inlineStr">
        <is>
          <t>TMBL0000248</t>
        </is>
      </c>
    </row>
    <row r="20335" ht="14.4" customHeight="1">
      <c r="E20335" s="139" t="inlineStr">
        <is>
          <t>BKID0007352</t>
        </is>
      </c>
      <c r="F20335" s="139" t="inlineStr">
        <is>
          <t>FDRL0001195</t>
        </is>
      </c>
      <c r="G20335" s="139" t="inlineStr">
        <is>
          <t>KVGB0003208</t>
        </is>
      </c>
      <c r="H20335" s="139" t="inlineStr">
        <is>
          <t>SBIN0031101</t>
        </is>
      </c>
      <c r="I20335" s="139" t="inlineStr">
        <is>
          <t>TMBL0000247</t>
        </is>
      </c>
    </row>
    <row r="20336" ht="14.4" customHeight="1">
      <c r="E20336" s="139" t="inlineStr">
        <is>
          <t>BKID0007351</t>
        </is>
      </c>
      <c r="F20336" s="139" t="inlineStr">
        <is>
          <t>FDRL0001194</t>
        </is>
      </c>
      <c r="G20336" s="139" t="inlineStr">
        <is>
          <t>KVGB0003207</t>
        </is>
      </c>
      <c r="H20336" s="139" t="inlineStr">
        <is>
          <t>SBIN0031100</t>
        </is>
      </c>
      <c r="I20336" s="139" t="inlineStr">
        <is>
          <t>TMBL0000246</t>
        </is>
      </c>
    </row>
    <row r="20337" ht="14.4" customHeight="1">
      <c r="E20337" s="139" t="inlineStr">
        <is>
          <t>BKID0007341</t>
        </is>
      </c>
      <c r="F20337" s="139" t="inlineStr">
        <is>
          <t>FDRL0001193</t>
        </is>
      </c>
      <c r="G20337" s="139" t="inlineStr">
        <is>
          <t>KVGB0003206</t>
        </is>
      </c>
      <c r="H20337" s="139" t="inlineStr">
        <is>
          <t>SBIN0031099</t>
        </is>
      </c>
      <c r="I20337" s="139" t="inlineStr">
        <is>
          <t>TMBL0000245</t>
        </is>
      </c>
    </row>
    <row r="20338" ht="14.4" customHeight="1">
      <c r="E20338" s="139" t="inlineStr">
        <is>
          <t>BKID0007339</t>
        </is>
      </c>
      <c r="F20338" s="139" t="inlineStr">
        <is>
          <t>FDRL0001192</t>
        </is>
      </c>
      <c r="G20338" s="139" t="inlineStr">
        <is>
          <t>KVGB0003205</t>
        </is>
      </c>
      <c r="H20338" s="139" t="inlineStr">
        <is>
          <t>SBIN0031098</t>
        </is>
      </c>
      <c r="I20338" s="139" t="inlineStr">
        <is>
          <t>TMBL0000244</t>
        </is>
      </c>
    </row>
    <row r="20339" ht="14.4" customHeight="1">
      <c r="E20339" s="139" t="inlineStr">
        <is>
          <t>BKID0007338</t>
        </is>
      </c>
      <c r="F20339" s="139" t="inlineStr">
        <is>
          <t>FDRL0001191</t>
        </is>
      </c>
      <c r="G20339" s="139" t="inlineStr">
        <is>
          <t>KVGB0003204</t>
        </is>
      </c>
      <c r="H20339" s="139" t="inlineStr">
        <is>
          <t>SBIN0031097</t>
        </is>
      </c>
      <c r="I20339" s="139" t="inlineStr">
        <is>
          <t>TMBL0000243</t>
        </is>
      </c>
    </row>
    <row r="20340" ht="14.4" customHeight="1">
      <c r="E20340" s="139" t="inlineStr">
        <is>
          <t>BKID0007337</t>
        </is>
      </c>
      <c r="F20340" s="139" t="inlineStr">
        <is>
          <t>FDRL0001190</t>
        </is>
      </c>
      <c r="G20340" s="139" t="inlineStr">
        <is>
          <t>KVGB0003203</t>
        </is>
      </c>
      <c r="H20340" s="139" t="inlineStr">
        <is>
          <t>SBIN0031096</t>
        </is>
      </c>
      <c r="I20340" s="139" t="inlineStr">
        <is>
          <t>TMBL0000242</t>
        </is>
      </c>
    </row>
    <row r="20341" ht="14.4" customHeight="1">
      <c r="E20341" s="139" t="inlineStr">
        <is>
          <t>BKID0007336</t>
        </is>
      </c>
      <c r="F20341" s="139" t="inlineStr">
        <is>
          <t>FDRL0001189</t>
        </is>
      </c>
      <c r="G20341" s="139" t="inlineStr">
        <is>
          <t>KVGB0003202</t>
        </is>
      </c>
      <c r="H20341" s="139" t="inlineStr">
        <is>
          <t>SBIN0031095</t>
        </is>
      </c>
      <c r="I20341" s="139" t="inlineStr">
        <is>
          <t>TMBL0000241</t>
        </is>
      </c>
    </row>
    <row r="20342" ht="14.4" customHeight="1">
      <c r="E20342" s="139" t="inlineStr">
        <is>
          <t>BKID0007335</t>
        </is>
      </c>
      <c r="F20342" s="139" t="inlineStr">
        <is>
          <t>FDRL0001188</t>
        </is>
      </c>
      <c r="G20342" s="139" t="inlineStr">
        <is>
          <t>KVGB0003201</t>
        </is>
      </c>
      <c r="H20342" s="139" t="inlineStr">
        <is>
          <t>SBIN0031094</t>
        </is>
      </c>
      <c r="I20342" s="139" t="inlineStr">
        <is>
          <t>TMBL0000240</t>
        </is>
      </c>
    </row>
    <row r="20343" ht="14.4" customHeight="1">
      <c r="E20343" s="139" t="inlineStr">
        <is>
          <t>BKID0007334</t>
        </is>
      </c>
      <c r="F20343" s="139" t="inlineStr">
        <is>
          <t>FDRL0001187</t>
        </is>
      </c>
      <c r="G20343" s="139" t="inlineStr">
        <is>
          <t>KVGB0003122</t>
        </is>
      </c>
      <c r="H20343" s="139" t="inlineStr">
        <is>
          <t>SBIN0031093</t>
        </is>
      </c>
      <c r="I20343" s="139" t="inlineStr">
        <is>
          <t>TMBL0000239</t>
        </is>
      </c>
    </row>
    <row r="20344" ht="14.4" customHeight="1">
      <c r="E20344" s="139" t="inlineStr">
        <is>
          <t>BKID0007333</t>
        </is>
      </c>
      <c r="F20344" s="139" t="inlineStr">
        <is>
          <t>FDRL0001186</t>
        </is>
      </c>
      <c r="G20344" s="139" t="inlineStr">
        <is>
          <t>KVGB0003121</t>
        </is>
      </c>
      <c r="H20344" s="139" t="inlineStr">
        <is>
          <t>SBIN0031092</t>
        </is>
      </c>
      <c r="I20344" s="139" t="inlineStr">
        <is>
          <t>TMBL0000238</t>
        </is>
      </c>
    </row>
    <row r="20345" ht="14.4" customHeight="1">
      <c r="E20345" s="139" t="inlineStr">
        <is>
          <t>BKID0007332</t>
        </is>
      </c>
      <c r="F20345" s="139" t="inlineStr">
        <is>
          <t>FDRL0001185</t>
        </is>
      </c>
      <c r="G20345" s="139" t="inlineStr">
        <is>
          <t>KVGB0003120</t>
        </is>
      </c>
      <c r="H20345" s="139" t="inlineStr">
        <is>
          <t>SBIN0031091</t>
        </is>
      </c>
      <c r="I20345" s="139" t="inlineStr">
        <is>
          <t>TMBL0000237</t>
        </is>
      </c>
    </row>
    <row r="20346" ht="14.4" customHeight="1">
      <c r="E20346" s="139" t="inlineStr">
        <is>
          <t>BKID0007331</t>
        </is>
      </c>
      <c r="F20346" s="139" t="inlineStr">
        <is>
          <t>FDRL0001184</t>
        </is>
      </c>
      <c r="G20346" s="139" t="inlineStr">
        <is>
          <t>KVGB0003119</t>
        </is>
      </c>
      <c r="H20346" s="139" t="inlineStr">
        <is>
          <t>SBIN0031090</t>
        </is>
      </c>
      <c r="I20346" s="139" t="inlineStr">
        <is>
          <t>TMBL0000236</t>
        </is>
      </c>
    </row>
    <row r="20347" ht="14.4" customHeight="1">
      <c r="E20347" s="139" t="inlineStr">
        <is>
          <t>BKID0007330</t>
        </is>
      </c>
      <c r="F20347" s="139" t="inlineStr">
        <is>
          <t>FDRL0001183</t>
        </is>
      </c>
      <c r="G20347" s="139" t="inlineStr">
        <is>
          <t>KVGB0003118</t>
        </is>
      </c>
      <c r="H20347" s="139" t="inlineStr">
        <is>
          <t>SBIN0031089</t>
        </is>
      </c>
      <c r="I20347" s="139" t="inlineStr">
        <is>
          <t>TMBL0000235</t>
        </is>
      </c>
    </row>
    <row r="20348" ht="14.4" customHeight="1">
      <c r="E20348" s="139" t="inlineStr">
        <is>
          <t>BKID0007329</t>
        </is>
      </c>
      <c r="F20348" s="139" t="inlineStr">
        <is>
          <t>FDRL0001182</t>
        </is>
      </c>
      <c r="G20348" s="139" t="inlineStr">
        <is>
          <t>KVGB0003117</t>
        </is>
      </c>
      <c r="H20348" s="139" t="inlineStr">
        <is>
          <t>SBIN0031088</t>
        </is>
      </c>
      <c r="I20348" s="139" t="inlineStr">
        <is>
          <t>TMBL0000234</t>
        </is>
      </c>
    </row>
    <row r="20349" ht="14.4" customHeight="1">
      <c r="E20349" s="139" t="inlineStr">
        <is>
          <t>BKID0007328</t>
        </is>
      </c>
      <c r="F20349" s="139" t="inlineStr">
        <is>
          <t>FDRL0001181</t>
        </is>
      </c>
      <c r="G20349" s="139" t="inlineStr">
        <is>
          <t>KVGB0003116</t>
        </is>
      </c>
      <c r="H20349" s="139" t="inlineStr">
        <is>
          <t>SBIN0031087</t>
        </is>
      </c>
      <c r="I20349" s="139" t="inlineStr">
        <is>
          <t>TMBL0000233</t>
        </is>
      </c>
    </row>
    <row r="20350" ht="14.4" customHeight="1">
      <c r="E20350" s="139" t="inlineStr">
        <is>
          <t>BKID0007327</t>
        </is>
      </c>
      <c r="F20350" s="139" t="inlineStr">
        <is>
          <t>FDRL0001180</t>
        </is>
      </c>
      <c r="G20350" s="139" t="inlineStr">
        <is>
          <t>KVGB0003115</t>
        </is>
      </c>
      <c r="H20350" s="139" t="inlineStr">
        <is>
          <t>SBIN0031086</t>
        </is>
      </c>
      <c r="I20350" s="139" t="inlineStr">
        <is>
          <t>TMBL0000232</t>
        </is>
      </c>
    </row>
    <row r="20351" ht="14.4" customHeight="1">
      <c r="E20351" s="139" t="inlineStr">
        <is>
          <t>BKID0007326</t>
        </is>
      </c>
      <c r="F20351" s="139" t="inlineStr">
        <is>
          <t>FDRL0001179</t>
        </is>
      </c>
      <c r="G20351" s="139" t="inlineStr">
        <is>
          <t>KVGB0003114</t>
        </is>
      </c>
      <c r="H20351" s="139" t="inlineStr">
        <is>
          <t>SBIN0031085</t>
        </is>
      </c>
      <c r="I20351" s="139" t="inlineStr">
        <is>
          <t>TMBL0000231</t>
        </is>
      </c>
    </row>
    <row r="20352" ht="14.4" customHeight="1">
      <c r="E20352" s="139" t="inlineStr">
        <is>
          <t>BKID0007325</t>
        </is>
      </c>
      <c r="F20352" s="139" t="inlineStr">
        <is>
          <t>FDRL0001177</t>
        </is>
      </c>
      <c r="G20352" s="139" t="inlineStr">
        <is>
          <t>KVGB0003113</t>
        </is>
      </c>
      <c r="H20352" s="139" t="inlineStr">
        <is>
          <t>SBIN0031084</t>
        </is>
      </c>
      <c r="I20352" s="139" t="inlineStr">
        <is>
          <t>TMBL0000230</t>
        </is>
      </c>
    </row>
    <row r="20353" ht="14.4" customHeight="1">
      <c r="E20353" s="139" t="inlineStr">
        <is>
          <t>BKID0007324</t>
        </is>
      </c>
      <c r="F20353" s="139" t="inlineStr">
        <is>
          <t>FDRL0001176</t>
        </is>
      </c>
      <c r="G20353" s="139" t="inlineStr">
        <is>
          <t>KVGB0003112</t>
        </is>
      </c>
      <c r="H20353" s="139" t="inlineStr">
        <is>
          <t>SBIN0031083</t>
        </is>
      </c>
      <c r="I20353" s="139" t="inlineStr">
        <is>
          <t>TMBL0000229</t>
        </is>
      </c>
    </row>
    <row r="20354" ht="14.4" customHeight="1">
      <c r="E20354" s="139" t="inlineStr">
        <is>
          <t>BKID0007323</t>
        </is>
      </c>
      <c r="F20354" s="139" t="inlineStr">
        <is>
          <t>FDRL0001175</t>
        </is>
      </c>
      <c r="G20354" s="139" t="inlineStr">
        <is>
          <t>KVGB0003111</t>
        </is>
      </c>
      <c r="H20354" s="139" t="inlineStr">
        <is>
          <t>SBIN0031082</t>
        </is>
      </c>
      <c r="I20354" s="139" t="inlineStr">
        <is>
          <t>TMBL0000228</t>
        </is>
      </c>
    </row>
    <row r="20355" ht="14.4" customHeight="1">
      <c r="E20355" s="139" t="inlineStr">
        <is>
          <t>BKID0007322</t>
        </is>
      </c>
      <c r="F20355" s="139" t="inlineStr">
        <is>
          <t>FDRL0001174</t>
        </is>
      </c>
      <c r="G20355" s="139" t="inlineStr">
        <is>
          <t>KVGB0003110</t>
        </is>
      </c>
      <c r="H20355" s="139" t="inlineStr">
        <is>
          <t>SBIN0031081</t>
        </is>
      </c>
      <c r="I20355" s="139" t="inlineStr">
        <is>
          <t>TMBL0000227</t>
        </is>
      </c>
    </row>
    <row r="20356" ht="14.4" customHeight="1">
      <c r="E20356" s="139" t="inlineStr">
        <is>
          <t>BKID0007321</t>
        </is>
      </c>
      <c r="F20356" s="139" t="inlineStr">
        <is>
          <t>FDRL0001173</t>
        </is>
      </c>
      <c r="G20356" s="139" t="inlineStr">
        <is>
          <t>KVGB0003109</t>
        </is>
      </c>
      <c r="H20356" s="139" t="inlineStr">
        <is>
          <t>SBIN0031080</t>
        </is>
      </c>
      <c r="I20356" s="139" t="inlineStr">
        <is>
          <t>TMBL0000226</t>
        </is>
      </c>
    </row>
    <row r="20357" ht="14.4" customHeight="1">
      <c r="E20357" s="139" t="inlineStr">
        <is>
          <t>BKID0007320</t>
        </is>
      </c>
      <c r="F20357" s="139" t="inlineStr">
        <is>
          <t>FDRL0001172</t>
        </is>
      </c>
      <c r="G20357" s="139" t="inlineStr">
        <is>
          <t>KVGB0003108</t>
        </is>
      </c>
      <c r="H20357" s="139" t="inlineStr">
        <is>
          <t>SBIN0031079</t>
        </is>
      </c>
      <c r="I20357" s="139" t="inlineStr">
        <is>
          <t>TMBL0000225</t>
        </is>
      </c>
    </row>
    <row r="20358" ht="14.4" customHeight="1">
      <c r="E20358" s="139" t="inlineStr">
        <is>
          <t>BKID0007319</t>
        </is>
      </c>
      <c r="F20358" s="139" t="inlineStr">
        <is>
          <t>FDRL0001171</t>
        </is>
      </c>
      <c r="G20358" s="139" t="inlineStr">
        <is>
          <t>KVGB0003107</t>
        </is>
      </c>
      <c r="H20358" s="139" t="inlineStr">
        <is>
          <t>SBIN0031078</t>
        </is>
      </c>
      <c r="I20358" s="139" t="inlineStr">
        <is>
          <t>TMBL0000224</t>
        </is>
      </c>
    </row>
    <row r="20359" ht="14.4" customHeight="1">
      <c r="E20359" s="139" t="inlineStr">
        <is>
          <t>BKID0007318</t>
        </is>
      </c>
      <c r="F20359" s="139" t="inlineStr">
        <is>
          <t>FDRL0001170</t>
        </is>
      </c>
      <c r="G20359" s="139" t="inlineStr">
        <is>
          <t>KVGB0003106</t>
        </is>
      </c>
      <c r="H20359" s="139" t="inlineStr">
        <is>
          <t>SBIN0031077</t>
        </is>
      </c>
      <c r="I20359" s="139" t="inlineStr">
        <is>
          <t>TMBL0000223</t>
        </is>
      </c>
    </row>
    <row r="20360" ht="14.4" customHeight="1">
      <c r="E20360" s="139" t="inlineStr">
        <is>
          <t>BKID0007317</t>
        </is>
      </c>
      <c r="F20360" s="139" t="inlineStr">
        <is>
          <t>FDRL0001169</t>
        </is>
      </c>
      <c r="G20360" s="139" t="inlineStr">
        <is>
          <t>KVGB0003105</t>
        </is>
      </c>
      <c r="H20360" s="139" t="inlineStr">
        <is>
          <t>SBIN0031076</t>
        </is>
      </c>
      <c r="I20360" s="139" t="inlineStr">
        <is>
          <t>TMBL0000222</t>
        </is>
      </c>
    </row>
    <row r="20361" ht="14.4" customHeight="1">
      <c r="E20361" s="139" t="inlineStr">
        <is>
          <t>BKID0007316</t>
        </is>
      </c>
      <c r="F20361" s="139" t="inlineStr">
        <is>
          <t>FDRL0001168</t>
        </is>
      </c>
      <c r="G20361" s="139" t="inlineStr">
        <is>
          <t>KVGB0003104</t>
        </is>
      </c>
      <c r="H20361" s="139" t="inlineStr">
        <is>
          <t>SBIN0031075</t>
        </is>
      </c>
      <c r="I20361" s="139" t="inlineStr">
        <is>
          <t>TMBL0000221</t>
        </is>
      </c>
    </row>
    <row r="20362" ht="14.4" customHeight="1">
      <c r="E20362" s="139" t="inlineStr">
        <is>
          <t>BKID0007315</t>
        </is>
      </c>
      <c r="F20362" s="139" t="inlineStr">
        <is>
          <t>FDRL0001167</t>
        </is>
      </c>
      <c r="G20362" s="139" t="inlineStr">
        <is>
          <t>KVGB0003103</t>
        </is>
      </c>
      <c r="H20362" s="139" t="inlineStr">
        <is>
          <t>SBIN0031074</t>
        </is>
      </c>
      <c r="I20362" s="139" t="inlineStr">
        <is>
          <t>TMBL0000220</t>
        </is>
      </c>
    </row>
    <row r="20363" ht="14.4" customHeight="1">
      <c r="E20363" s="139" t="inlineStr">
        <is>
          <t>BKID0007314</t>
        </is>
      </c>
      <c r="F20363" s="139" t="inlineStr">
        <is>
          <t>FDRL0001166</t>
        </is>
      </c>
      <c r="G20363" s="139" t="inlineStr">
        <is>
          <t>KVGB0003102</t>
        </is>
      </c>
      <c r="H20363" s="139" t="inlineStr">
        <is>
          <t>SBIN0031073</t>
        </is>
      </c>
      <c r="I20363" s="139" t="inlineStr">
        <is>
          <t>TMBL0000219</t>
        </is>
      </c>
    </row>
    <row r="20364" ht="14.4" customHeight="1">
      <c r="E20364" s="139" t="inlineStr">
        <is>
          <t>BKID0007313</t>
        </is>
      </c>
      <c r="F20364" s="139" t="inlineStr">
        <is>
          <t>FDRL0001165</t>
        </is>
      </c>
      <c r="G20364" s="139" t="inlineStr">
        <is>
          <t>KVGB0003101</t>
        </is>
      </c>
      <c r="H20364" s="139" t="inlineStr">
        <is>
          <t>SBIN0031072</t>
        </is>
      </c>
      <c r="I20364" s="139" t="inlineStr">
        <is>
          <t>TMBL0000218</t>
        </is>
      </c>
    </row>
    <row r="20365" ht="14.4" customHeight="1">
      <c r="E20365" s="139" t="inlineStr">
        <is>
          <t>BKID0007312</t>
        </is>
      </c>
      <c r="F20365" s="139" t="inlineStr">
        <is>
          <t>FDRL0001164</t>
        </is>
      </c>
      <c r="G20365" s="139" t="inlineStr">
        <is>
          <t>KVGB0003011</t>
        </is>
      </c>
      <c r="H20365" s="139" t="inlineStr">
        <is>
          <t>SBIN0031071</t>
        </is>
      </c>
      <c r="I20365" s="139" t="inlineStr">
        <is>
          <t>TMBL0000217</t>
        </is>
      </c>
    </row>
    <row r="20366" ht="14.4" customHeight="1">
      <c r="E20366" s="139" t="inlineStr">
        <is>
          <t>BKID0007311</t>
        </is>
      </c>
      <c r="F20366" s="139" t="inlineStr">
        <is>
          <t>FDRL0001163</t>
        </is>
      </c>
      <c r="G20366" s="139" t="inlineStr">
        <is>
          <t>KVGB0003010</t>
        </is>
      </c>
      <c r="H20366" s="139" t="inlineStr">
        <is>
          <t>SBIN0031070</t>
        </is>
      </c>
      <c r="I20366" s="139" t="inlineStr">
        <is>
          <t>TMBL0000216</t>
        </is>
      </c>
    </row>
    <row r="20367" ht="14.4" customHeight="1">
      <c r="E20367" s="139" t="inlineStr">
        <is>
          <t>BKID0007310</t>
        </is>
      </c>
      <c r="F20367" s="139" t="inlineStr">
        <is>
          <t>FDRL0001162</t>
        </is>
      </c>
      <c r="G20367" s="139" t="inlineStr">
        <is>
          <t>KVGB0003009</t>
        </is>
      </c>
      <c r="H20367" s="139" t="inlineStr">
        <is>
          <t>SBIN0031069</t>
        </is>
      </c>
      <c r="I20367" s="139" t="inlineStr">
        <is>
          <t>TMBL0000215</t>
        </is>
      </c>
    </row>
    <row r="20368" ht="14.4" customHeight="1">
      <c r="E20368" s="139" t="inlineStr">
        <is>
          <t>BKID0007309</t>
        </is>
      </c>
      <c r="F20368" s="139" t="inlineStr">
        <is>
          <t>FDRL0001161</t>
        </is>
      </c>
      <c r="G20368" s="139" t="inlineStr">
        <is>
          <t>KVGB0003008</t>
        </is>
      </c>
      <c r="H20368" s="139" t="inlineStr">
        <is>
          <t>SBIN0031068</t>
        </is>
      </c>
      <c r="I20368" s="139" t="inlineStr">
        <is>
          <t>TMBL0000214</t>
        </is>
      </c>
    </row>
    <row r="20369" ht="14.4" customHeight="1">
      <c r="E20369" s="139" t="inlineStr">
        <is>
          <t>BKID0007308</t>
        </is>
      </c>
      <c r="F20369" s="139" t="inlineStr">
        <is>
          <t>FDRL0001160</t>
        </is>
      </c>
      <c r="G20369" s="139" t="inlineStr">
        <is>
          <t>KVGB0003007</t>
        </is>
      </c>
      <c r="H20369" s="139" t="inlineStr">
        <is>
          <t>SBIN0031067</t>
        </is>
      </c>
      <c r="I20369" s="139" t="inlineStr">
        <is>
          <t>TMBL0000213</t>
        </is>
      </c>
    </row>
    <row r="20370" ht="14.4" customHeight="1">
      <c r="E20370" s="139" t="inlineStr">
        <is>
          <t>BKID0007305</t>
        </is>
      </c>
      <c r="F20370" s="139" t="inlineStr">
        <is>
          <t>FDRL0001159</t>
        </is>
      </c>
      <c r="G20370" s="139" t="inlineStr">
        <is>
          <t>KVGB0003006</t>
        </is>
      </c>
      <c r="H20370" s="139" t="inlineStr">
        <is>
          <t>SBIN0031066</t>
        </is>
      </c>
      <c r="I20370" s="139" t="inlineStr">
        <is>
          <t>TMBL0000212</t>
        </is>
      </c>
    </row>
    <row r="20371" ht="14.4" customHeight="1">
      <c r="E20371" s="139" t="inlineStr">
        <is>
          <t>BKID0007303</t>
        </is>
      </c>
      <c r="F20371" s="139" t="inlineStr">
        <is>
          <t>FDRL0001158</t>
        </is>
      </c>
      <c r="G20371" s="139" t="inlineStr">
        <is>
          <t>KVGB0003005</t>
        </is>
      </c>
      <c r="H20371" s="139" t="inlineStr">
        <is>
          <t>SBIN0031065</t>
        </is>
      </c>
      <c r="I20371" s="139" t="inlineStr">
        <is>
          <t>TMBL0000211</t>
        </is>
      </c>
    </row>
    <row r="20372" ht="14.4" customHeight="1">
      <c r="E20372" s="139" t="inlineStr">
        <is>
          <t>BKID0007302</t>
        </is>
      </c>
      <c r="F20372" s="139" t="inlineStr">
        <is>
          <t>FDRL0001157</t>
        </is>
      </c>
      <c r="G20372" s="139" t="inlineStr">
        <is>
          <t>KVGB0003004</t>
        </is>
      </c>
      <c r="H20372" s="139" t="inlineStr">
        <is>
          <t>SBIN0031064</t>
        </is>
      </c>
      <c r="I20372" s="139" t="inlineStr">
        <is>
          <t>TMBL0000210</t>
        </is>
      </c>
    </row>
    <row r="20373" ht="14.4" customHeight="1">
      <c r="E20373" s="139" t="inlineStr">
        <is>
          <t>BKID0007301</t>
        </is>
      </c>
      <c r="F20373" s="139" t="inlineStr">
        <is>
          <t>FDRL0001156</t>
        </is>
      </c>
      <c r="G20373" s="139" t="inlineStr">
        <is>
          <t>KVGB0003003</t>
        </is>
      </c>
      <c r="H20373" s="139" t="inlineStr">
        <is>
          <t>SBIN0031063</t>
        </is>
      </c>
      <c r="I20373" s="139" t="inlineStr">
        <is>
          <t>TMBL0000209</t>
        </is>
      </c>
    </row>
    <row r="20374" ht="14.4" customHeight="1">
      <c r="E20374" s="139" t="inlineStr">
        <is>
          <t>BKID0007300</t>
        </is>
      </c>
      <c r="F20374" s="139" t="inlineStr">
        <is>
          <t>FDRL0001154</t>
        </is>
      </c>
      <c r="G20374" s="139" t="inlineStr">
        <is>
          <t>KVGB0003002</t>
        </is>
      </c>
      <c r="H20374" s="139" t="inlineStr">
        <is>
          <t>SBIN0031062</t>
        </is>
      </c>
      <c r="I20374" s="139" t="inlineStr">
        <is>
          <t>TMBL0000208</t>
        </is>
      </c>
    </row>
    <row r="20375" ht="14.4" customHeight="1">
      <c r="E20375" s="139" t="inlineStr">
        <is>
          <t>BKID0007295</t>
        </is>
      </c>
      <c r="F20375" s="139" t="inlineStr">
        <is>
          <t>FDRL0001153</t>
        </is>
      </c>
      <c r="G20375" s="139" t="inlineStr">
        <is>
          <t>KVGB0003001</t>
        </is>
      </c>
      <c r="H20375" s="139" t="inlineStr">
        <is>
          <t>SBIN0031061</t>
        </is>
      </c>
      <c r="I20375" s="139" t="inlineStr">
        <is>
          <t>TMBL0000207</t>
        </is>
      </c>
    </row>
    <row r="20376" ht="14.4" customHeight="1">
      <c r="E20376" s="139" t="inlineStr">
        <is>
          <t>BKID0007292</t>
        </is>
      </c>
      <c r="F20376" s="139" t="inlineStr">
        <is>
          <t>FDRL0001152</t>
        </is>
      </c>
      <c r="G20376" s="139" t="inlineStr">
        <is>
          <t>KVGB0003000</t>
        </is>
      </c>
      <c r="H20376" s="139" t="inlineStr">
        <is>
          <t>SBIN0031060</t>
        </is>
      </c>
      <c r="I20376" s="139" t="inlineStr">
        <is>
          <t>TMBL0000206</t>
        </is>
      </c>
    </row>
    <row r="20377" ht="14.4" customHeight="1">
      <c r="E20377" s="139" t="inlineStr">
        <is>
          <t>BKID0007291</t>
        </is>
      </c>
      <c r="F20377" s="139" t="inlineStr">
        <is>
          <t>FDRL0001151</t>
        </is>
      </c>
      <c r="G20377" s="139" t="inlineStr">
        <is>
          <t>KVGB0002916</t>
        </is>
      </c>
      <c r="H20377" s="139" t="inlineStr">
        <is>
          <t>SBIN0031059</t>
        </is>
      </c>
      <c r="I20377" s="139" t="inlineStr">
        <is>
          <t>TMBL0000205</t>
        </is>
      </c>
    </row>
    <row r="20378" ht="14.4" customHeight="1">
      <c r="E20378" s="139" t="inlineStr">
        <is>
          <t>BKID0007290</t>
        </is>
      </c>
      <c r="F20378" s="139" t="inlineStr">
        <is>
          <t>FDRL0001150</t>
        </is>
      </c>
      <c r="G20378" s="139" t="inlineStr">
        <is>
          <t>KVGB0002915</t>
        </is>
      </c>
      <c r="H20378" s="139" t="inlineStr">
        <is>
          <t>SBIN0031058</t>
        </is>
      </c>
      <c r="I20378" s="139" t="inlineStr">
        <is>
          <t>TMBL0000204</t>
        </is>
      </c>
    </row>
    <row r="20379" ht="14.4" customHeight="1">
      <c r="E20379" s="139" t="inlineStr">
        <is>
          <t>BKID0007282</t>
        </is>
      </c>
      <c r="F20379" s="139" t="inlineStr">
        <is>
          <t>FDRL0001149</t>
        </is>
      </c>
      <c r="G20379" s="139" t="inlineStr">
        <is>
          <t>KVGB0002914</t>
        </is>
      </c>
      <c r="H20379" s="139" t="inlineStr">
        <is>
          <t>SBIN0031057</t>
        </is>
      </c>
      <c r="I20379" s="139" t="inlineStr">
        <is>
          <t>TMBL0000203</t>
        </is>
      </c>
    </row>
    <row r="20380" ht="14.4" customHeight="1">
      <c r="E20380" s="139" t="inlineStr">
        <is>
          <t>BKID0007281</t>
        </is>
      </c>
      <c r="F20380" s="139" t="inlineStr">
        <is>
          <t>FDRL0001148</t>
        </is>
      </c>
      <c r="G20380" s="139" t="inlineStr">
        <is>
          <t>KVGB0002913</t>
        </is>
      </c>
      <c r="H20380" s="139" t="inlineStr">
        <is>
          <t>SBIN0031056</t>
        </is>
      </c>
      <c r="I20380" s="139" t="inlineStr">
        <is>
          <t>TMBL0000202</t>
        </is>
      </c>
    </row>
    <row r="20381" ht="14.4" customHeight="1">
      <c r="E20381" s="139" t="inlineStr">
        <is>
          <t>BKID0007280</t>
        </is>
      </c>
      <c r="F20381" s="139" t="inlineStr">
        <is>
          <t>FDRL0001147</t>
        </is>
      </c>
      <c r="G20381" s="139" t="inlineStr">
        <is>
          <t>KVGB0002912</t>
        </is>
      </c>
      <c r="H20381" s="139" t="inlineStr">
        <is>
          <t>SBIN0031055</t>
        </is>
      </c>
      <c r="I20381" s="139" t="inlineStr">
        <is>
          <t>TMBL0000201</t>
        </is>
      </c>
    </row>
    <row r="20382" ht="14.4" customHeight="1">
      <c r="E20382" s="139" t="inlineStr">
        <is>
          <t>BKID0007277</t>
        </is>
      </c>
      <c r="F20382" s="139" t="inlineStr">
        <is>
          <t>FDRL0001146</t>
        </is>
      </c>
      <c r="G20382" s="139" t="inlineStr">
        <is>
          <t>KVGB0002911</t>
        </is>
      </c>
      <c r="H20382" s="139" t="inlineStr">
        <is>
          <t>SBIN0031054</t>
        </is>
      </c>
      <c r="I20382" s="139" t="inlineStr">
        <is>
          <t>TMBL0000199</t>
        </is>
      </c>
    </row>
    <row r="20383" ht="14.4" customHeight="1">
      <c r="E20383" s="139" t="inlineStr">
        <is>
          <t>BKID0007276</t>
        </is>
      </c>
      <c r="F20383" s="139" t="inlineStr">
        <is>
          <t>FDRL0001145</t>
        </is>
      </c>
      <c r="G20383" s="139" t="inlineStr">
        <is>
          <t>KVGB0002910</t>
        </is>
      </c>
      <c r="H20383" s="139" t="inlineStr">
        <is>
          <t>SBIN0031053</t>
        </is>
      </c>
      <c r="I20383" s="139" t="inlineStr">
        <is>
          <t>TMBL0000198</t>
        </is>
      </c>
    </row>
    <row r="20384" ht="14.4" customHeight="1">
      <c r="E20384" s="139" t="inlineStr">
        <is>
          <t>BKID0007275</t>
        </is>
      </c>
      <c r="F20384" s="139" t="inlineStr">
        <is>
          <t>FDRL0001144</t>
        </is>
      </c>
      <c r="G20384" s="139" t="inlineStr">
        <is>
          <t>KVGB0002909</t>
        </is>
      </c>
      <c r="H20384" s="139" t="inlineStr">
        <is>
          <t>SBIN0031052</t>
        </is>
      </c>
      <c r="I20384" s="139" t="inlineStr">
        <is>
          <t>TMBL0000197</t>
        </is>
      </c>
    </row>
    <row r="20385" ht="14.4" customHeight="1">
      <c r="E20385" s="139" t="inlineStr">
        <is>
          <t>BKID0007274</t>
        </is>
      </c>
      <c r="F20385" s="139" t="inlineStr">
        <is>
          <t>FDRL0001143</t>
        </is>
      </c>
      <c r="G20385" s="139" t="inlineStr">
        <is>
          <t>KVGB0002908</t>
        </is>
      </c>
      <c r="H20385" s="139" t="inlineStr">
        <is>
          <t>SBIN0031051</t>
        </is>
      </c>
      <c r="I20385" s="139" t="inlineStr">
        <is>
          <t>TMBL0000196</t>
        </is>
      </c>
    </row>
    <row r="20386" ht="14.4" customHeight="1">
      <c r="E20386" s="139" t="inlineStr">
        <is>
          <t>BKID0007273</t>
        </is>
      </c>
      <c r="F20386" s="139" t="inlineStr">
        <is>
          <t>FDRL0001142</t>
        </is>
      </c>
      <c r="G20386" s="139" t="inlineStr">
        <is>
          <t>KVGB0002907</t>
        </is>
      </c>
      <c r="H20386" s="139" t="inlineStr">
        <is>
          <t>SBIN0031050</t>
        </is>
      </c>
      <c r="I20386" s="139" t="inlineStr">
        <is>
          <t>TMBL0000195</t>
        </is>
      </c>
    </row>
    <row r="20387" ht="14.4" customHeight="1">
      <c r="E20387" s="139" t="inlineStr">
        <is>
          <t>BKID0007272</t>
        </is>
      </c>
      <c r="F20387" s="139" t="inlineStr">
        <is>
          <t>FDRL0001141</t>
        </is>
      </c>
      <c r="G20387" s="139" t="inlineStr">
        <is>
          <t>KVGB0002906</t>
        </is>
      </c>
      <c r="H20387" s="139" t="inlineStr">
        <is>
          <t>SBIN0031049</t>
        </is>
      </c>
      <c r="I20387" s="139" t="inlineStr">
        <is>
          <t>TMBL0000194</t>
        </is>
      </c>
    </row>
    <row r="20388" ht="14.4" customHeight="1">
      <c r="E20388" s="139" t="inlineStr">
        <is>
          <t>BKID0007271</t>
        </is>
      </c>
      <c r="F20388" s="139" t="inlineStr">
        <is>
          <t>FDRL0001140</t>
        </is>
      </c>
      <c r="G20388" s="139" t="inlineStr">
        <is>
          <t>KVGB0002905</t>
        </is>
      </c>
      <c r="H20388" s="139" t="inlineStr">
        <is>
          <t>SBIN0031048</t>
        </is>
      </c>
      <c r="I20388" s="139" t="inlineStr">
        <is>
          <t>TMBL0000193</t>
        </is>
      </c>
    </row>
    <row r="20389" ht="14.4" customHeight="1">
      <c r="E20389" s="139" t="inlineStr">
        <is>
          <t>BKID0007270</t>
        </is>
      </c>
      <c r="F20389" s="139" t="inlineStr">
        <is>
          <t>FDRL0001139</t>
        </is>
      </c>
      <c r="G20389" s="139" t="inlineStr">
        <is>
          <t>KVGB0002904</t>
        </is>
      </c>
      <c r="H20389" s="139" t="inlineStr">
        <is>
          <t>SBIN0031047</t>
        </is>
      </c>
      <c r="I20389" s="139" t="inlineStr">
        <is>
          <t>TMBL0000192</t>
        </is>
      </c>
    </row>
    <row r="20390" ht="14.4" customHeight="1">
      <c r="E20390" s="139" t="inlineStr">
        <is>
          <t>BKID0007269</t>
        </is>
      </c>
      <c r="F20390" s="139" t="inlineStr">
        <is>
          <t>FDRL0001138</t>
        </is>
      </c>
      <c r="G20390" s="139" t="inlineStr">
        <is>
          <t>KVGB0002903</t>
        </is>
      </c>
      <c r="H20390" s="139" t="inlineStr">
        <is>
          <t>SBIN0031046</t>
        </is>
      </c>
      <c r="I20390" s="139" t="inlineStr">
        <is>
          <t>TMBL0000191</t>
        </is>
      </c>
    </row>
    <row r="20391" ht="14.4" customHeight="1">
      <c r="E20391" s="139" t="inlineStr">
        <is>
          <t>BKID0007268</t>
        </is>
      </c>
      <c r="F20391" s="139" t="inlineStr">
        <is>
          <t>FDRL0001137</t>
        </is>
      </c>
      <c r="G20391" s="139" t="inlineStr">
        <is>
          <t>KVGB0002902</t>
        </is>
      </c>
      <c r="H20391" s="139" t="inlineStr">
        <is>
          <t>SBIN0031045</t>
        </is>
      </c>
      <c r="I20391" s="139" t="inlineStr">
        <is>
          <t>TMBL0000190</t>
        </is>
      </c>
    </row>
    <row r="20392" ht="14.4" customHeight="1">
      <c r="E20392" s="139" t="inlineStr">
        <is>
          <t>BKID0007267</t>
        </is>
      </c>
      <c r="F20392" s="139" t="inlineStr">
        <is>
          <t>FDRL0001136</t>
        </is>
      </c>
      <c r="G20392" s="139" t="inlineStr">
        <is>
          <t>KVGB0002901</t>
        </is>
      </c>
      <c r="H20392" s="139" t="inlineStr">
        <is>
          <t>SBIN0031044</t>
        </is>
      </c>
      <c r="I20392" s="139" t="inlineStr">
        <is>
          <t>TMBL0000189</t>
        </is>
      </c>
    </row>
    <row r="20393" ht="14.4" customHeight="1">
      <c r="E20393" s="139" t="inlineStr">
        <is>
          <t>BKID0007266</t>
        </is>
      </c>
      <c r="F20393" s="139" t="inlineStr">
        <is>
          <t>FDRL0001135</t>
        </is>
      </c>
      <c r="G20393" s="139" t="inlineStr">
        <is>
          <t>KVGB0002809</t>
        </is>
      </c>
      <c r="H20393" s="139" t="inlineStr">
        <is>
          <t>SBIN0031043</t>
        </is>
      </c>
      <c r="I20393" s="139" t="inlineStr">
        <is>
          <t>TMBL0000188</t>
        </is>
      </c>
    </row>
    <row r="20394" ht="14.4" customHeight="1">
      <c r="E20394" s="139" t="inlineStr">
        <is>
          <t>BKID0007265</t>
        </is>
      </c>
      <c r="F20394" s="139" t="inlineStr">
        <is>
          <t>FDRL0001134</t>
        </is>
      </c>
      <c r="G20394" s="139" t="inlineStr">
        <is>
          <t>KVGB0002808</t>
        </is>
      </c>
      <c r="H20394" s="139" t="inlineStr">
        <is>
          <t>SBIN0031042</t>
        </is>
      </c>
      <c r="I20394" s="139" t="inlineStr">
        <is>
          <t>TMBL0000187</t>
        </is>
      </c>
    </row>
    <row r="20395" ht="14.4" customHeight="1">
      <c r="E20395" s="139" t="inlineStr">
        <is>
          <t>BKID0007264</t>
        </is>
      </c>
      <c r="F20395" s="139" t="inlineStr">
        <is>
          <t>FDRL0001133</t>
        </is>
      </c>
      <c r="G20395" s="139" t="inlineStr">
        <is>
          <t>KVGB0002807</t>
        </is>
      </c>
      <c r="H20395" s="139" t="inlineStr">
        <is>
          <t>SBIN0031041</t>
        </is>
      </c>
      <c r="I20395" s="139" t="inlineStr">
        <is>
          <t>TMBL0000186</t>
        </is>
      </c>
    </row>
    <row r="20396" ht="14.4" customHeight="1">
      <c r="E20396" s="139" t="inlineStr">
        <is>
          <t>BKID0007263</t>
        </is>
      </c>
      <c r="F20396" s="139" t="inlineStr">
        <is>
          <t>FDRL0001132</t>
        </is>
      </c>
      <c r="G20396" s="139" t="inlineStr">
        <is>
          <t>KVGB0002806</t>
        </is>
      </c>
      <c r="H20396" s="139" t="inlineStr">
        <is>
          <t>SBIN0031040</t>
        </is>
      </c>
      <c r="I20396" s="139" t="inlineStr">
        <is>
          <t>TMBL0000185</t>
        </is>
      </c>
    </row>
    <row r="20397" ht="14.4" customHeight="1">
      <c r="E20397" s="139" t="inlineStr">
        <is>
          <t>BKID0007262</t>
        </is>
      </c>
      <c r="F20397" s="139" t="inlineStr">
        <is>
          <t>FDRL0001131</t>
        </is>
      </c>
      <c r="G20397" s="139" t="inlineStr">
        <is>
          <t>KVGB0002805</t>
        </is>
      </c>
      <c r="H20397" s="139" t="inlineStr">
        <is>
          <t>SBIN0031039</t>
        </is>
      </c>
      <c r="I20397" s="139" t="inlineStr">
        <is>
          <t>TMBL0000184</t>
        </is>
      </c>
    </row>
    <row r="20398" ht="14.4" customHeight="1">
      <c r="E20398" s="139" t="inlineStr">
        <is>
          <t>BKID0007261</t>
        </is>
      </c>
      <c r="F20398" s="139" t="inlineStr">
        <is>
          <t>FDRL0001130</t>
        </is>
      </c>
      <c r="G20398" s="139" t="inlineStr">
        <is>
          <t>KVGB0002804</t>
        </is>
      </c>
      <c r="H20398" s="139" t="inlineStr">
        <is>
          <t>SBIN0031038</t>
        </is>
      </c>
      <c r="I20398" s="139" t="inlineStr">
        <is>
          <t>TMBL0000183</t>
        </is>
      </c>
    </row>
    <row r="20399" ht="14.4" customHeight="1">
      <c r="E20399" s="139" t="inlineStr">
        <is>
          <t>BKID0007260</t>
        </is>
      </c>
      <c r="F20399" s="139" t="inlineStr">
        <is>
          <t>FDRL0001129</t>
        </is>
      </c>
      <c r="G20399" s="139" t="inlineStr">
        <is>
          <t>KVGB0002803</t>
        </is>
      </c>
      <c r="H20399" s="139" t="inlineStr">
        <is>
          <t>SBIN0031037</t>
        </is>
      </c>
      <c r="I20399" s="139" t="inlineStr">
        <is>
          <t>TMBL0000182</t>
        </is>
      </c>
    </row>
    <row r="20400" ht="14.4" customHeight="1">
      <c r="E20400" s="139" t="inlineStr">
        <is>
          <t>BKID0007259</t>
        </is>
      </c>
      <c r="F20400" s="139" t="inlineStr">
        <is>
          <t>FDRL0001128</t>
        </is>
      </c>
      <c r="G20400" s="139" t="inlineStr">
        <is>
          <t>KVGB0002802</t>
        </is>
      </c>
      <c r="H20400" s="139" t="inlineStr">
        <is>
          <t>SBIN0031036</t>
        </is>
      </c>
      <c r="I20400" s="139" t="inlineStr">
        <is>
          <t>TMBL0000181</t>
        </is>
      </c>
    </row>
    <row r="20401" ht="14.4" customHeight="1">
      <c r="E20401" s="139" t="inlineStr">
        <is>
          <t>BKID0007258</t>
        </is>
      </c>
      <c r="F20401" s="139" t="inlineStr">
        <is>
          <t>FDRL0001127</t>
        </is>
      </c>
      <c r="G20401" s="139" t="inlineStr">
        <is>
          <t>KVGB0002801</t>
        </is>
      </c>
      <c r="H20401" s="139" t="inlineStr">
        <is>
          <t>SBIN0031035</t>
        </is>
      </c>
      <c r="I20401" s="139" t="inlineStr">
        <is>
          <t>TMBL0000180</t>
        </is>
      </c>
    </row>
    <row r="20402" ht="14.4" customHeight="1">
      <c r="E20402" s="139" t="inlineStr">
        <is>
          <t>BKID0007257</t>
        </is>
      </c>
      <c r="F20402" s="139" t="inlineStr">
        <is>
          <t>FDRL0001126</t>
        </is>
      </c>
      <c r="G20402" s="139" t="inlineStr">
        <is>
          <t>KVGB0002715</t>
        </is>
      </c>
      <c r="H20402" s="139" t="inlineStr">
        <is>
          <t>SBIN0031034</t>
        </is>
      </c>
      <c r="I20402" s="139" t="inlineStr">
        <is>
          <t>TMBL0000179</t>
        </is>
      </c>
    </row>
    <row r="20403" ht="14.4" customHeight="1">
      <c r="E20403" s="139" t="inlineStr">
        <is>
          <t>BKID0007256</t>
        </is>
      </c>
      <c r="F20403" s="139" t="inlineStr">
        <is>
          <t>FDRL0001125</t>
        </is>
      </c>
      <c r="G20403" s="139" t="inlineStr">
        <is>
          <t>KVGB0002714</t>
        </is>
      </c>
      <c r="H20403" s="139" t="inlineStr">
        <is>
          <t>SBIN0031033</t>
        </is>
      </c>
      <c r="I20403" s="139" t="inlineStr">
        <is>
          <t>TMBL0000178</t>
        </is>
      </c>
    </row>
    <row r="20404" ht="14.4" customHeight="1">
      <c r="E20404" s="139" t="inlineStr">
        <is>
          <t>BKID0007255</t>
        </is>
      </c>
      <c r="F20404" s="139" t="inlineStr">
        <is>
          <t>FDRL0001124</t>
        </is>
      </c>
      <c r="G20404" s="139" t="inlineStr">
        <is>
          <t>KVGB0002713</t>
        </is>
      </c>
      <c r="H20404" s="139" t="inlineStr">
        <is>
          <t>SBIN0031032</t>
        </is>
      </c>
      <c r="I20404" s="139" t="inlineStr">
        <is>
          <t>TMBL0000177</t>
        </is>
      </c>
    </row>
    <row r="20405" ht="14.4" customHeight="1">
      <c r="E20405" s="139" t="inlineStr">
        <is>
          <t>BKID0007254</t>
        </is>
      </c>
      <c r="F20405" s="139" t="inlineStr">
        <is>
          <t>FDRL0001123</t>
        </is>
      </c>
      <c r="G20405" s="139" t="inlineStr">
        <is>
          <t>KVGB0002712</t>
        </is>
      </c>
      <c r="H20405" s="139" t="inlineStr">
        <is>
          <t>SBIN0031031</t>
        </is>
      </c>
      <c r="I20405" s="139" t="inlineStr">
        <is>
          <t>TMBL0000176</t>
        </is>
      </c>
    </row>
    <row r="20406" ht="14.4" customHeight="1">
      <c r="E20406" s="139" t="inlineStr">
        <is>
          <t>BKID0007253</t>
        </is>
      </c>
      <c r="F20406" s="139" t="inlineStr">
        <is>
          <t>FDRL0001122</t>
        </is>
      </c>
      <c r="G20406" s="139" t="inlineStr">
        <is>
          <t>KVGB0002711</t>
        </is>
      </c>
      <c r="H20406" s="139" t="inlineStr">
        <is>
          <t>SBIN0031029</t>
        </is>
      </c>
      <c r="I20406" s="139" t="inlineStr">
        <is>
          <t>TMBL0000175</t>
        </is>
      </c>
    </row>
    <row r="20407" ht="14.4" customHeight="1">
      <c r="E20407" s="139" t="inlineStr">
        <is>
          <t>BKID0007252</t>
        </is>
      </c>
      <c r="F20407" s="139" t="inlineStr">
        <is>
          <t>FDRL0001121</t>
        </is>
      </c>
      <c r="G20407" s="139" t="inlineStr">
        <is>
          <t>KVGB0002710</t>
        </is>
      </c>
      <c r="H20407" s="139" t="inlineStr">
        <is>
          <t>SBIN0031028</t>
        </is>
      </c>
      <c r="I20407" s="139" t="inlineStr">
        <is>
          <t>TMBL0000174</t>
        </is>
      </c>
    </row>
    <row r="20408" ht="14.4" customHeight="1">
      <c r="E20408" s="139" t="inlineStr">
        <is>
          <t>BKID0007250</t>
        </is>
      </c>
      <c r="F20408" s="139" t="inlineStr">
        <is>
          <t>FDRL0001120</t>
        </is>
      </c>
      <c r="G20408" s="139" t="inlineStr">
        <is>
          <t>KVGB0002709</t>
        </is>
      </c>
      <c r="H20408" s="139" t="inlineStr">
        <is>
          <t>SBIN0031026</t>
        </is>
      </c>
      <c r="I20408" s="139" t="inlineStr">
        <is>
          <t>TMBL0000173</t>
        </is>
      </c>
    </row>
    <row r="20409" ht="14.4" customHeight="1">
      <c r="E20409" s="139" t="inlineStr">
        <is>
          <t>BKID0007220</t>
        </is>
      </c>
      <c r="F20409" s="139" t="inlineStr">
        <is>
          <t>FDRL0001119</t>
        </is>
      </c>
      <c r="G20409" s="139" t="inlineStr">
        <is>
          <t>KVGB0002708</t>
        </is>
      </c>
      <c r="H20409" s="139" t="inlineStr">
        <is>
          <t>SBIN0031025</t>
        </is>
      </c>
      <c r="I20409" s="139" t="inlineStr">
        <is>
          <t>TMBL0000172</t>
        </is>
      </c>
    </row>
    <row r="20410" ht="14.4" customHeight="1">
      <c r="E20410" s="139" t="inlineStr">
        <is>
          <t>BKID0007213</t>
        </is>
      </c>
      <c r="F20410" s="139" t="inlineStr">
        <is>
          <t>FDRL0001118</t>
        </is>
      </c>
      <c r="G20410" s="139" t="inlineStr">
        <is>
          <t>KVGB0002707</t>
        </is>
      </c>
      <c r="H20410" s="139" t="inlineStr">
        <is>
          <t>SBIN0031024</t>
        </is>
      </c>
      <c r="I20410" s="139" t="inlineStr">
        <is>
          <t>TMBL0000171</t>
        </is>
      </c>
    </row>
    <row r="20411" ht="14.4" customHeight="1">
      <c r="E20411" s="139" t="inlineStr">
        <is>
          <t>BKID0007212</t>
        </is>
      </c>
      <c r="F20411" s="139" t="inlineStr">
        <is>
          <t>FDRL0001117</t>
        </is>
      </c>
      <c r="G20411" s="139" t="inlineStr">
        <is>
          <t>KVGB0002706</t>
        </is>
      </c>
      <c r="H20411" s="139" t="inlineStr">
        <is>
          <t>SBIN0031022</t>
        </is>
      </c>
      <c r="I20411" s="139" t="inlineStr">
        <is>
          <t>TMBL0000170</t>
        </is>
      </c>
    </row>
    <row r="20412" ht="14.4" customHeight="1">
      <c r="E20412" s="139" t="inlineStr">
        <is>
          <t>BKID0007211</t>
        </is>
      </c>
      <c r="F20412" s="139" t="inlineStr">
        <is>
          <t>FDRL0001116</t>
        </is>
      </c>
      <c r="G20412" s="139" t="inlineStr">
        <is>
          <t>KVGB0002705</t>
        </is>
      </c>
      <c r="H20412" s="139" t="inlineStr">
        <is>
          <t>SBIN0031021</t>
        </is>
      </c>
      <c r="I20412" s="139" t="inlineStr">
        <is>
          <t>TMBL0000169</t>
        </is>
      </c>
    </row>
    <row r="20413" ht="14.4" customHeight="1">
      <c r="E20413" s="139" t="inlineStr">
        <is>
          <t>BKID0007210</t>
        </is>
      </c>
      <c r="F20413" s="139" t="inlineStr">
        <is>
          <t>FDRL0001115</t>
        </is>
      </c>
      <c r="G20413" s="139" t="inlineStr">
        <is>
          <t>KVGB0002704</t>
        </is>
      </c>
      <c r="H20413" s="139" t="inlineStr">
        <is>
          <t>SBIN0031020</t>
        </is>
      </c>
      <c r="I20413" s="139" t="inlineStr">
        <is>
          <t>TMBL0000168</t>
        </is>
      </c>
    </row>
    <row r="20414" ht="14.4" customHeight="1">
      <c r="E20414" s="139" t="inlineStr">
        <is>
          <t>BKID0007209</t>
        </is>
      </c>
      <c r="F20414" s="139" t="inlineStr">
        <is>
          <t>FDRL0001114</t>
        </is>
      </c>
      <c r="G20414" s="139" t="inlineStr">
        <is>
          <t>KVGB0002703</t>
        </is>
      </c>
      <c r="H20414" s="139" t="inlineStr">
        <is>
          <t>SBIN0031019</t>
        </is>
      </c>
      <c r="I20414" s="139" t="inlineStr">
        <is>
          <t>TMBL0000167</t>
        </is>
      </c>
    </row>
    <row r="20415" ht="14.4" customHeight="1">
      <c r="E20415" s="139" t="inlineStr">
        <is>
          <t>BKID0007208</t>
        </is>
      </c>
      <c r="F20415" s="139" t="inlineStr">
        <is>
          <t>FDRL0001113</t>
        </is>
      </c>
      <c r="G20415" s="139" t="inlineStr">
        <is>
          <t>KVGB0002702</t>
        </is>
      </c>
      <c r="H20415" s="139" t="inlineStr">
        <is>
          <t>SBIN0031018</t>
        </is>
      </c>
      <c r="I20415" s="139" t="inlineStr">
        <is>
          <t>TMBL0000166</t>
        </is>
      </c>
    </row>
    <row r="20416" ht="14.4" customHeight="1">
      <c r="E20416" s="139" t="inlineStr">
        <is>
          <t>BKID0007207</t>
        </is>
      </c>
      <c r="F20416" s="139" t="inlineStr">
        <is>
          <t>FDRL0001112</t>
        </is>
      </c>
      <c r="G20416" s="139" t="inlineStr">
        <is>
          <t>KVGB0002701</t>
        </is>
      </c>
      <c r="H20416" s="139" t="inlineStr">
        <is>
          <t>SBIN0031017</t>
        </is>
      </c>
      <c r="I20416" s="139" t="inlineStr">
        <is>
          <t>TMBL0000165</t>
        </is>
      </c>
    </row>
    <row r="20417" ht="14.4" customHeight="1">
      <c r="E20417" s="139" t="inlineStr">
        <is>
          <t>BKID0007206</t>
        </is>
      </c>
      <c r="F20417" s="139" t="inlineStr">
        <is>
          <t>FDRL0001111</t>
        </is>
      </c>
      <c r="G20417" s="139" t="inlineStr">
        <is>
          <t>KVGB0002611</t>
        </is>
      </c>
      <c r="H20417" s="139" t="inlineStr">
        <is>
          <t>SBIN0031016</t>
        </is>
      </c>
      <c r="I20417" s="139" t="inlineStr">
        <is>
          <t>TMBL0000164</t>
        </is>
      </c>
    </row>
    <row r="20418" ht="14.4" customHeight="1">
      <c r="E20418" s="139" t="inlineStr">
        <is>
          <t>BKID0007205</t>
        </is>
      </c>
      <c r="F20418" s="139" t="inlineStr">
        <is>
          <t>FDRL0001110</t>
        </is>
      </c>
      <c r="G20418" s="139" t="inlineStr">
        <is>
          <t>KVGB0002610</t>
        </is>
      </c>
      <c r="H20418" s="139" t="inlineStr">
        <is>
          <t>SBIN0031015</t>
        </is>
      </c>
      <c r="I20418" s="139" t="inlineStr">
        <is>
          <t>TMBL0000163</t>
        </is>
      </c>
    </row>
    <row r="20419" ht="14.4" customHeight="1">
      <c r="E20419" s="139" t="inlineStr">
        <is>
          <t>BKID0007203</t>
        </is>
      </c>
      <c r="F20419" s="139" t="inlineStr">
        <is>
          <t>FDRL0001109</t>
        </is>
      </c>
      <c r="G20419" s="139" t="inlineStr">
        <is>
          <t>KVGB0002609</t>
        </is>
      </c>
      <c r="H20419" s="139" t="inlineStr">
        <is>
          <t>SBIN0031014</t>
        </is>
      </c>
      <c r="I20419" s="139" t="inlineStr">
        <is>
          <t>TMBL0000162</t>
        </is>
      </c>
    </row>
    <row r="20420" ht="14.4" customHeight="1">
      <c r="E20420" s="139" t="inlineStr">
        <is>
          <t>BKID0007202</t>
        </is>
      </c>
      <c r="F20420" s="139" t="inlineStr">
        <is>
          <t>FDRL0001108</t>
        </is>
      </c>
      <c r="G20420" s="139" t="inlineStr">
        <is>
          <t>KVGB0002608</t>
        </is>
      </c>
      <c r="H20420" s="139" t="inlineStr">
        <is>
          <t>SBIN0031013</t>
        </is>
      </c>
      <c r="I20420" s="139" t="inlineStr">
        <is>
          <t>TMBL0000161</t>
        </is>
      </c>
    </row>
    <row r="20421" ht="14.4" customHeight="1">
      <c r="E20421" s="139" t="inlineStr">
        <is>
          <t>BKID0007201</t>
        </is>
      </c>
      <c r="F20421" s="139" t="inlineStr">
        <is>
          <t>FDRL0001107</t>
        </is>
      </c>
      <c r="G20421" s="139" t="inlineStr">
        <is>
          <t>KVGB0002607</t>
        </is>
      </c>
      <c r="H20421" s="139" t="inlineStr">
        <is>
          <t>SBIN0031012</t>
        </is>
      </c>
      <c r="I20421" s="139" t="inlineStr">
        <is>
          <t>TMBL0000160</t>
        </is>
      </c>
    </row>
    <row r="20422" ht="14.4" customHeight="1">
      <c r="E20422" s="139" t="inlineStr">
        <is>
          <t>BKID0007200</t>
        </is>
      </c>
      <c r="F20422" s="139" t="inlineStr">
        <is>
          <t>FDRL0001106</t>
        </is>
      </c>
      <c r="G20422" s="139" t="inlineStr">
        <is>
          <t>KVGB0002606</t>
        </is>
      </c>
      <c r="H20422" s="139" t="inlineStr">
        <is>
          <t>SBIN0031011</t>
        </is>
      </c>
      <c r="I20422" s="139" t="inlineStr">
        <is>
          <t>TMBL0000159</t>
        </is>
      </c>
    </row>
    <row r="20423" ht="14.4" customHeight="1">
      <c r="E20423" s="139" t="inlineStr">
        <is>
          <t>BKID0007193</t>
        </is>
      </c>
      <c r="F20423" s="139" t="inlineStr">
        <is>
          <t>FDRL0001105</t>
        </is>
      </c>
      <c r="G20423" s="139" t="inlineStr">
        <is>
          <t>KVGB0002605</t>
        </is>
      </c>
      <c r="H20423" s="139" t="inlineStr">
        <is>
          <t>SBIN0031010</t>
        </is>
      </c>
      <c r="I20423" s="139" t="inlineStr">
        <is>
          <t>TMBL0000158</t>
        </is>
      </c>
    </row>
    <row r="20424" ht="14.4" customHeight="1">
      <c r="E20424" s="139" t="inlineStr">
        <is>
          <t>BKID0007192</t>
        </is>
      </c>
      <c r="F20424" s="139" t="inlineStr">
        <is>
          <t>FDRL0001104</t>
        </is>
      </c>
      <c r="G20424" s="139" t="inlineStr">
        <is>
          <t>KVGB0002604</t>
        </is>
      </c>
      <c r="H20424" s="139" t="inlineStr">
        <is>
          <t>SBIN0031009</t>
        </is>
      </c>
      <c r="I20424" s="139" t="inlineStr">
        <is>
          <t>TMBL0000157</t>
        </is>
      </c>
    </row>
    <row r="20425" ht="14.4" customHeight="1">
      <c r="E20425" s="139" t="inlineStr">
        <is>
          <t>BKID0007191</t>
        </is>
      </c>
      <c r="F20425" s="139" t="inlineStr">
        <is>
          <t>FDRL0001103</t>
        </is>
      </c>
      <c r="G20425" s="139" t="inlineStr">
        <is>
          <t>KVGB0002603</t>
        </is>
      </c>
      <c r="H20425" s="139" t="inlineStr">
        <is>
          <t>SBIN0031007</t>
        </is>
      </c>
      <c r="I20425" s="139" t="inlineStr">
        <is>
          <t>TMBL0000156</t>
        </is>
      </c>
    </row>
    <row r="20426" ht="14.4" customHeight="1">
      <c r="E20426" s="139" t="inlineStr">
        <is>
          <t>BKID0007190</t>
        </is>
      </c>
      <c r="F20426" s="139" t="inlineStr">
        <is>
          <t>FDRL0001102</t>
        </is>
      </c>
      <c r="G20426" s="139" t="inlineStr">
        <is>
          <t>KVGB0002602</t>
        </is>
      </c>
      <c r="H20426" s="139" t="inlineStr">
        <is>
          <t>SBIN0031006</t>
        </is>
      </c>
      <c r="I20426" s="139" t="inlineStr">
        <is>
          <t>TMBL0000155</t>
        </is>
      </c>
    </row>
    <row r="20427" ht="14.4" customHeight="1">
      <c r="E20427" s="139" t="inlineStr">
        <is>
          <t>BKID0007189</t>
        </is>
      </c>
      <c r="F20427" s="139" t="inlineStr">
        <is>
          <t>FDRL0001101</t>
        </is>
      </c>
      <c r="G20427" s="139" t="inlineStr">
        <is>
          <t>KVGB0002601</t>
        </is>
      </c>
      <c r="H20427" s="139" t="inlineStr">
        <is>
          <t>SBIN0031004</t>
        </is>
      </c>
      <c r="I20427" s="139" t="inlineStr">
        <is>
          <t>TMBL0000154</t>
        </is>
      </c>
    </row>
    <row r="20428" ht="14.4" customHeight="1">
      <c r="E20428" s="139" t="inlineStr">
        <is>
          <t>BKID0007188</t>
        </is>
      </c>
      <c r="F20428" s="139" t="inlineStr">
        <is>
          <t>FDRL0001100</t>
        </is>
      </c>
      <c r="G20428" s="139" t="inlineStr">
        <is>
          <t>KVGB0002514</t>
        </is>
      </c>
      <c r="H20428" s="139" t="inlineStr">
        <is>
          <t>SBIN0031002</t>
        </is>
      </c>
      <c r="I20428" s="139" t="inlineStr">
        <is>
          <t>TMBL0000153</t>
        </is>
      </c>
    </row>
    <row r="20429" ht="14.4" customHeight="1">
      <c r="E20429" s="139" t="inlineStr">
        <is>
          <t>BKID0007187</t>
        </is>
      </c>
      <c r="F20429" s="139" t="inlineStr">
        <is>
          <t>FDRL0001099</t>
        </is>
      </c>
      <c r="G20429" s="139" t="inlineStr">
        <is>
          <t>KVGB0002513</t>
        </is>
      </c>
      <c r="H20429" s="139" t="inlineStr">
        <is>
          <t>SBIN0031001</t>
        </is>
      </c>
      <c r="I20429" s="139" t="inlineStr">
        <is>
          <t>TMBL0000152</t>
        </is>
      </c>
    </row>
    <row r="20430" ht="14.4" customHeight="1">
      <c r="E20430" s="139" t="inlineStr">
        <is>
          <t>BKID0007186</t>
        </is>
      </c>
      <c r="F20430" s="139" t="inlineStr">
        <is>
          <t>FDRL0001098</t>
        </is>
      </c>
      <c r="G20430" s="139" t="inlineStr">
        <is>
          <t>KVGB0002512</t>
        </is>
      </c>
      <c r="H20430" s="139" t="inlineStr">
        <is>
          <t>SBIN0030529</t>
        </is>
      </c>
      <c r="I20430" s="139" t="inlineStr">
        <is>
          <t>TMBL0000151</t>
        </is>
      </c>
    </row>
    <row r="20431" ht="14.4" customHeight="1">
      <c r="E20431" s="139" t="inlineStr">
        <is>
          <t>BKID0007185</t>
        </is>
      </c>
      <c r="F20431" s="139" t="inlineStr">
        <is>
          <t>FDRL0001097</t>
        </is>
      </c>
      <c r="G20431" s="139" t="inlineStr">
        <is>
          <t>KVGB0002511</t>
        </is>
      </c>
      <c r="H20431" s="139" t="inlineStr">
        <is>
          <t>SBIN0030528</t>
        </is>
      </c>
      <c r="I20431" s="139" t="inlineStr">
        <is>
          <t>TMBL0000150</t>
        </is>
      </c>
    </row>
    <row r="20432" ht="14.4" customHeight="1">
      <c r="E20432" s="139" t="inlineStr">
        <is>
          <t>BKID0007184</t>
        </is>
      </c>
      <c r="F20432" s="139" t="inlineStr">
        <is>
          <t>FDRL0001096</t>
        </is>
      </c>
      <c r="G20432" s="139" t="inlineStr">
        <is>
          <t>KVGB0002510</t>
        </is>
      </c>
      <c r="H20432" s="139" t="inlineStr">
        <is>
          <t>SBIN0030527</t>
        </is>
      </c>
      <c r="I20432" s="139" t="inlineStr">
        <is>
          <t>TMBL0000149</t>
        </is>
      </c>
    </row>
    <row r="20433" ht="14.4" customHeight="1">
      <c r="E20433" s="139" t="inlineStr">
        <is>
          <t>BKID0007183</t>
        </is>
      </c>
      <c r="F20433" s="139" t="inlineStr">
        <is>
          <t>FDRL0001095</t>
        </is>
      </c>
      <c r="G20433" s="139" t="inlineStr">
        <is>
          <t>KVGB0002509</t>
        </is>
      </c>
      <c r="H20433" s="139" t="inlineStr">
        <is>
          <t>SBIN0030526</t>
        </is>
      </c>
      <c r="I20433" s="139" t="inlineStr">
        <is>
          <t>TMBL0000148</t>
        </is>
      </c>
    </row>
    <row r="20434" ht="14.4" customHeight="1">
      <c r="E20434" s="139" t="inlineStr">
        <is>
          <t>BKID0007182</t>
        </is>
      </c>
      <c r="F20434" s="139" t="inlineStr">
        <is>
          <t>FDRL0001094</t>
        </is>
      </c>
      <c r="G20434" s="139" t="inlineStr">
        <is>
          <t>KVGB0002508</t>
        </is>
      </c>
      <c r="H20434" s="139" t="inlineStr">
        <is>
          <t>SBIN0030525</t>
        </is>
      </c>
      <c r="I20434" s="139" t="inlineStr">
        <is>
          <t>TMBL0000147</t>
        </is>
      </c>
    </row>
    <row r="20435" ht="14.4" customHeight="1">
      <c r="E20435" s="139" t="inlineStr">
        <is>
          <t>BKID0007181</t>
        </is>
      </c>
      <c r="F20435" s="139" t="inlineStr">
        <is>
          <t>FDRL0001093</t>
        </is>
      </c>
      <c r="G20435" s="139" t="inlineStr">
        <is>
          <t>KVGB0002507</t>
        </is>
      </c>
      <c r="H20435" s="139" t="inlineStr">
        <is>
          <t>SBIN0030524</t>
        </is>
      </c>
      <c r="I20435" s="139" t="inlineStr">
        <is>
          <t>TMBL0000146</t>
        </is>
      </c>
    </row>
    <row r="20436" ht="14.4" customHeight="1">
      <c r="E20436" s="139" t="inlineStr">
        <is>
          <t>BKID0007180</t>
        </is>
      </c>
      <c r="F20436" s="139" t="inlineStr">
        <is>
          <t>FDRL0001092</t>
        </is>
      </c>
      <c r="G20436" s="139" t="inlineStr">
        <is>
          <t>KVGB0002506</t>
        </is>
      </c>
      <c r="H20436" s="139" t="inlineStr">
        <is>
          <t>SBIN0030523</t>
        </is>
      </c>
      <c r="I20436" s="139" t="inlineStr">
        <is>
          <t>TMBL0000145</t>
        </is>
      </c>
    </row>
    <row r="20437" ht="14.4" customHeight="1">
      <c r="E20437" s="139" t="inlineStr">
        <is>
          <t>BKID0007170</t>
        </is>
      </c>
      <c r="F20437" s="139" t="inlineStr">
        <is>
          <t>FDRL0001091</t>
        </is>
      </c>
      <c r="G20437" s="139" t="inlineStr">
        <is>
          <t>KVGB0002505</t>
        </is>
      </c>
      <c r="H20437" s="139" t="inlineStr">
        <is>
          <t>SBIN0030522</t>
        </is>
      </c>
      <c r="I20437" s="139" t="inlineStr">
        <is>
          <t>TMBL0000144</t>
        </is>
      </c>
    </row>
    <row r="20438" ht="14.4" customHeight="1">
      <c r="E20438" s="139" t="inlineStr">
        <is>
          <t>BKID0007162</t>
        </is>
      </c>
      <c r="F20438" s="139" t="inlineStr">
        <is>
          <t>FDRL0001090</t>
        </is>
      </c>
      <c r="G20438" s="139" t="inlineStr">
        <is>
          <t>KVGB0002504</t>
        </is>
      </c>
      <c r="H20438" s="139" t="inlineStr">
        <is>
          <t>SBIN0030521</t>
        </is>
      </c>
      <c r="I20438" s="139" t="inlineStr">
        <is>
          <t>TMBL0000143</t>
        </is>
      </c>
    </row>
    <row r="20439" ht="14.4" customHeight="1">
      <c r="E20439" s="139" t="inlineStr">
        <is>
          <t>BKID0007161</t>
        </is>
      </c>
      <c r="F20439" s="139" t="inlineStr">
        <is>
          <t>FDRL0001089</t>
        </is>
      </c>
      <c r="G20439" s="139" t="inlineStr">
        <is>
          <t>KVGB0002503</t>
        </is>
      </c>
      <c r="H20439" s="139" t="inlineStr">
        <is>
          <t>SBIN0030519</t>
        </is>
      </c>
      <c r="I20439" s="139" t="inlineStr">
        <is>
          <t>TMBL0000142</t>
        </is>
      </c>
    </row>
    <row r="20440" ht="14.4" customHeight="1">
      <c r="E20440" s="139" t="inlineStr">
        <is>
          <t>BKID0007160</t>
        </is>
      </c>
      <c r="F20440" s="139" t="inlineStr">
        <is>
          <t>FDRL0001088</t>
        </is>
      </c>
      <c r="G20440" s="139" t="inlineStr">
        <is>
          <t>KVGB0002502</t>
        </is>
      </c>
      <c r="H20440" s="139" t="inlineStr">
        <is>
          <t>SBIN0030517</t>
        </is>
      </c>
      <c r="I20440" s="139" t="inlineStr">
        <is>
          <t>TMBL0000141</t>
        </is>
      </c>
    </row>
    <row r="20441" ht="14.4" customHeight="1">
      <c r="E20441" s="139" t="inlineStr">
        <is>
          <t>BKID0007153</t>
        </is>
      </c>
      <c r="F20441" s="139" t="inlineStr">
        <is>
          <t>FDRL0001087</t>
        </is>
      </c>
      <c r="G20441" s="139" t="inlineStr">
        <is>
          <t>KVGB0002501</t>
        </is>
      </c>
      <c r="H20441" s="139" t="inlineStr">
        <is>
          <t>SBIN0030516</t>
        </is>
      </c>
      <c r="I20441" s="139" t="inlineStr">
        <is>
          <t>TMBL0000140</t>
        </is>
      </c>
    </row>
    <row r="20442" ht="14.4" customHeight="1">
      <c r="E20442" s="139" t="inlineStr">
        <is>
          <t>BKID0007152</t>
        </is>
      </c>
      <c r="F20442" s="139" t="inlineStr">
        <is>
          <t>FDRL0001086</t>
        </is>
      </c>
      <c r="G20442" s="139" t="inlineStr">
        <is>
          <t>KVGB0002418</t>
        </is>
      </c>
      <c r="H20442" s="139" t="inlineStr">
        <is>
          <t>SBIN0030515</t>
        </is>
      </c>
      <c r="I20442" s="139" t="inlineStr">
        <is>
          <t>TMBL0000139</t>
        </is>
      </c>
    </row>
    <row r="20443" ht="14.4" customHeight="1">
      <c r="E20443" s="139" t="inlineStr">
        <is>
          <t>BKID0007151</t>
        </is>
      </c>
      <c r="F20443" s="139" t="inlineStr">
        <is>
          <t>FDRL0001085</t>
        </is>
      </c>
      <c r="G20443" s="139" t="inlineStr">
        <is>
          <t>KVGB0002417</t>
        </is>
      </c>
      <c r="H20443" s="139" t="inlineStr">
        <is>
          <t>SBIN0030514</t>
        </is>
      </c>
      <c r="I20443" s="139" t="inlineStr">
        <is>
          <t>TMBL0000138</t>
        </is>
      </c>
    </row>
    <row r="20444" ht="14.4" customHeight="1">
      <c r="E20444" s="139" t="inlineStr">
        <is>
          <t>BKID0007150</t>
        </is>
      </c>
      <c r="F20444" s="139" t="inlineStr">
        <is>
          <t>FDRL0001084</t>
        </is>
      </c>
      <c r="G20444" s="139" t="inlineStr">
        <is>
          <t>KVGB0002416</t>
        </is>
      </c>
      <c r="H20444" s="139" t="inlineStr">
        <is>
          <t>SBIN0030513</t>
        </is>
      </c>
      <c r="I20444" s="139" t="inlineStr">
        <is>
          <t>TMBL0000137</t>
        </is>
      </c>
    </row>
    <row r="20445" ht="14.4" customHeight="1">
      <c r="E20445" s="139" t="inlineStr">
        <is>
          <t>BKID0007146</t>
        </is>
      </c>
      <c r="F20445" s="139" t="inlineStr">
        <is>
          <t>FDRL0001083</t>
        </is>
      </c>
      <c r="G20445" s="139" t="inlineStr">
        <is>
          <t>KVGB0002415</t>
        </is>
      </c>
      <c r="H20445" s="139" t="inlineStr">
        <is>
          <t>SBIN0030512</t>
        </is>
      </c>
      <c r="I20445" s="139" t="inlineStr">
        <is>
          <t>TMBL0000136</t>
        </is>
      </c>
    </row>
    <row r="20446" ht="14.4" customHeight="1">
      <c r="E20446" s="139" t="inlineStr">
        <is>
          <t>BKID0007145</t>
        </is>
      </c>
      <c r="F20446" s="139" t="inlineStr">
        <is>
          <t>FDRL0001082</t>
        </is>
      </c>
      <c r="G20446" s="139" t="inlineStr">
        <is>
          <t>KVGB0002414</t>
        </is>
      </c>
      <c r="H20446" s="139" t="inlineStr">
        <is>
          <t>SBIN0030511</t>
        </is>
      </c>
      <c r="I20446" s="139" t="inlineStr">
        <is>
          <t>TMBL0000135</t>
        </is>
      </c>
    </row>
    <row r="20447" ht="14.4" customHeight="1">
      <c r="E20447" s="139" t="inlineStr">
        <is>
          <t>BKID0007144</t>
        </is>
      </c>
      <c r="F20447" s="139" t="inlineStr">
        <is>
          <t>FDRL0001081</t>
        </is>
      </c>
      <c r="G20447" s="139" t="inlineStr">
        <is>
          <t>KVGB0002413</t>
        </is>
      </c>
      <c r="H20447" s="139" t="inlineStr">
        <is>
          <t>SBIN0030510</t>
        </is>
      </c>
      <c r="I20447" s="139" t="inlineStr">
        <is>
          <t>TMBL0000134</t>
        </is>
      </c>
    </row>
    <row r="20448" ht="14.4" customHeight="1">
      <c r="E20448" s="139" t="inlineStr">
        <is>
          <t>BKID0007143</t>
        </is>
      </c>
      <c r="F20448" s="139" t="inlineStr">
        <is>
          <t>FDRL0001080</t>
        </is>
      </c>
      <c r="G20448" s="139" t="inlineStr">
        <is>
          <t>KVGB0002412</t>
        </is>
      </c>
      <c r="H20448" s="139" t="inlineStr">
        <is>
          <t>SBIN0030509</t>
        </is>
      </c>
      <c r="I20448" s="139" t="inlineStr">
        <is>
          <t>TMBL0000133</t>
        </is>
      </c>
    </row>
    <row r="20449" ht="14.4" customHeight="1">
      <c r="E20449" s="139" t="inlineStr">
        <is>
          <t>BKID0007142</t>
        </is>
      </c>
      <c r="F20449" s="139" t="inlineStr">
        <is>
          <t>FDRL0001079</t>
        </is>
      </c>
      <c r="G20449" s="139" t="inlineStr">
        <is>
          <t>KVGB0002411</t>
        </is>
      </c>
      <c r="H20449" s="139" t="inlineStr">
        <is>
          <t>SBIN0030507</t>
        </is>
      </c>
      <c r="I20449" s="139" t="inlineStr">
        <is>
          <t>TMBL0000132</t>
        </is>
      </c>
    </row>
    <row r="20450" ht="14.4" customHeight="1">
      <c r="E20450" s="139" t="inlineStr">
        <is>
          <t>BKID0007141</t>
        </is>
      </c>
      <c r="F20450" s="139" t="inlineStr">
        <is>
          <t>FDRL0001078</t>
        </is>
      </c>
      <c r="G20450" s="139" t="inlineStr">
        <is>
          <t>KVGB0002410</t>
        </is>
      </c>
      <c r="H20450" s="139" t="inlineStr">
        <is>
          <t>SBIN0030506</t>
        </is>
      </c>
      <c r="I20450" s="139" t="inlineStr">
        <is>
          <t>TMBL0000131</t>
        </is>
      </c>
    </row>
    <row r="20451" ht="14.4" customHeight="1">
      <c r="E20451" s="139" t="inlineStr">
        <is>
          <t>BKID0007140</t>
        </is>
      </c>
      <c r="F20451" s="139" t="inlineStr">
        <is>
          <t>FDRL0001077</t>
        </is>
      </c>
      <c r="G20451" s="139" t="inlineStr">
        <is>
          <t>KVGB0002409</t>
        </is>
      </c>
      <c r="H20451" s="139" t="inlineStr">
        <is>
          <t>SBIN0030503</t>
        </is>
      </c>
      <c r="I20451" s="139" t="inlineStr">
        <is>
          <t>TMBL0000130</t>
        </is>
      </c>
    </row>
    <row r="20452" ht="14.4" customHeight="1">
      <c r="E20452" s="139" t="inlineStr">
        <is>
          <t>BKID0007139</t>
        </is>
      </c>
      <c r="F20452" s="139" t="inlineStr">
        <is>
          <t>FDRL0001076</t>
        </is>
      </c>
      <c r="G20452" s="139" t="inlineStr">
        <is>
          <t>KVGB0002408</t>
        </is>
      </c>
      <c r="H20452" s="139" t="inlineStr">
        <is>
          <t>SBIN0030502</t>
        </is>
      </c>
      <c r="I20452" s="139" t="inlineStr">
        <is>
          <t>TMBL0000129</t>
        </is>
      </c>
    </row>
    <row r="20453" ht="14.4" customHeight="1">
      <c r="E20453" s="139" t="inlineStr">
        <is>
          <t>BKID0007138</t>
        </is>
      </c>
      <c r="F20453" s="139" t="inlineStr">
        <is>
          <t>FDRL0001075</t>
        </is>
      </c>
      <c r="G20453" s="139" t="inlineStr">
        <is>
          <t>KVGB0002407</t>
        </is>
      </c>
      <c r="H20453" s="139" t="inlineStr">
        <is>
          <t>SBIN0030500</t>
        </is>
      </c>
      <c r="I20453" s="139" t="inlineStr">
        <is>
          <t>TMBL0000128</t>
        </is>
      </c>
    </row>
    <row r="20454" ht="14.4" customHeight="1">
      <c r="E20454" s="139" t="inlineStr">
        <is>
          <t>BKID0007137</t>
        </is>
      </c>
      <c r="F20454" s="139" t="inlineStr">
        <is>
          <t>FDRL0001074</t>
        </is>
      </c>
      <c r="G20454" s="139" t="inlineStr">
        <is>
          <t>KVGB0002406</t>
        </is>
      </c>
      <c r="H20454" s="139" t="inlineStr">
        <is>
          <t>SBIN0030499</t>
        </is>
      </c>
      <c r="I20454" s="139" t="inlineStr">
        <is>
          <t>TMBL0000127</t>
        </is>
      </c>
    </row>
    <row r="20455" ht="14.4" customHeight="1">
      <c r="E20455" s="139" t="inlineStr">
        <is>
          <t>BKID0007134</t>
        </is>
      </c>
      <c r="F20455" s="139" t="inlineStr">
        <is>
          <t>FDRL0001073</t>
        </is>
      </c>
      <c r="G20455" s="139" t="inlineStr">
        <is>
          <t>KVGB0002405</t>
        </is>
      </c>
      <c r="H20455" s="139" t="inlineStr">
        <is>
          <t>SBIN0030498</t>
        </is>
      </c>
      <c r="I20455" s="139" t="inlineStr">
        <is>
          <t>TMBL0000126</t>
        </is>
      </c>
    </row>
    <row r="20456" ht="14.4" customHeight="1">
      <c r="E20456" s="139" t="inlineStr">
        <is>
          <t>BKID0007133</t>
        </is>
      </c>
      <c r="F20456" s="139" t="inlineStr">
        <is>
          <t>FDRL0001072</t>
        </is>
      </c>
      <c r="G20456" s="139" t="inlineStr">
        <is>
          <t>KVGB0002404</t>
        </is>
      </c>
      <c r="H20456" s="139" t="inlineStr">
        <is>
          <t>SBIN0030497</t>
        </is>
      </c>
      <c r="I20456" s="139" t="inlineStr">
        <is>
          <t>TMBL0000125</t>
        </is>
      </c>
    </row>
    <row r="20457" ht="14.4" customHeight="1">
      <c r="E20457" s="139" t="inlineStr">
        <is>
          <t>BKID0007132</t>
        </is>
      </c>
      <c r="F20457" s="139" t="inlineStr">
        <is>
          <t>FDRL0001071</t>
        </is>
      </c>
      <c r="G20457" s="139" t="inlineStr">
        <is>
          <t>KVGB0002403</t>
        </is>
      </c>
      <c r="H20457" s="139" t="inlineStr">
        <is>
          <t>SBIN0030496</t>
        </is>
      </c>
      <c r="I20457" s="139" t="inlineStr">
        <is>
          <t>TMBL0000124</t>
        </is>
      </c>
    </row>
    <row r="20458" ht="14.4" customHeight="1">
      <c r="E20458" s="139" t="inlineStr">
        <is>
          <t>BKID0007131</t>
        </is>
      </c>
      <c r="F20458" s="139" t="inlineStr">
        <is>
          <t>FDRL0001070</t>
        </is>
      </c>
      <c r="G20458" s="139" t="inlineStr">
        <is>
          <t>KVGB0002402</t>
        </is>
      </c>
      <c r="H20458" s="139" t="inlineStr">
        <is>
          <t>SBIN0030495</t>
        </is>
      </c>
      <c r="I20458" s="139" t="inlineStr">
        <is>
          <t>TMBL0000123</t>
        </is>
      </c>
    </row>
    <row r="20459" ht="14.4" customHeight="1">
      <c r="E20459" s="139" t="inlineStr">
        <is>
          <t>BKID0007129</t>
        </is>
      </c>
      <c r="F20459" s="139" t="inlineStr">
        <is>
          <t>FDRL0001069</t>
        </is>
      </c>
      <c r="G20459" s="139" t="inlineStr">
        <is>
          <t>KVGB0002401</t>
        </is>
      </c>
      <c r="H20459" s="139" t="inlineStr">
        <is>
          <t>SBIN0030494</t>
        </is>
      </c>
      <c r="I20459" s="139" t="inlineStr">
        <is>
          <t>TMBL0000122</t>
        </is>
      </c>
    </row>
    <row r="20460" ht="14.4" customHeight="1">
      <c r="E20460" s="139" t="inlineStr">
        <is>
          <t>BKID0007128</t>
        </is>
      </c>
      <c r="F20460" s="139" t="inlineStr">
        <is>
          <t>FDRL0001068</t>
        </is>
      </c>
      <c r="G20460" s="139" t="inlineStr">
        <is>
          <t>KVGB0002327</t>
        </is>
      </c>
      <c r="H20460" s="139" t="inlineStr">
        <is>
          <t>SBIN0030492</t>
        </is>
      </c>
      <c r="I20460" s="139" t="inlineStr">
        <is>
          <t>TMBL0000121</t>
        </is>
      </c>
    </row>
    <row r="20461" ht="14.4" customHeight="1">
      <c r="E20461" s="139" t="inlineStr">
        <is>
          <t>BKID0007127</t>
        </is>
      </c>
      <c r="F20461" s="139" t="inlineStr">
        <is>
          <t>FDRL0001067</t>
        </is>
      </c>
      <c r="G20461" s="139" t="inlineStr">
        <is>
          <t>KVGB0002326</t>
        </is>
      </c>
      <c r="H20461" s="139" t="inlineStr">
        <is>
          <t>SBIN0030491</t>
        </is>
      </c>
      <c r="I20461" s="139" t="inlineStr">
        <is>
          <t>TMBL0000120</t>
        </is>
      </c>
    </row>
    <row r="20462" ht="14.4" customHeight="1">
      <c r="E20462" s="139" t="inlineStr">
        <is>
          <t>BKID0007126</t>
        </is>
      </c>
      <c r="F20462" s="139" t="inlineStr">
        <is>
          <t>FDRL0001066</t>
        </is>
      </c>
      <c r="G20462" s="139" t="inlineStr">
        <is>
          <t>KVGB0002325</t>
        </is>
      </c>
      <c r="H20462" s="139" t="inlineStr">
        <is>
          <t>SBIN0030490</t>
        </is>
      </c>
      <c r="I20462" s="139" t="inlineStr">
        <is>
          <t>TMBL0000119</t>
        </is>
      </c>
    </row>
    <row r="20463" ht="14.4" customHeight="1">
      <c r="E20463" s="139" t="inlineStr">
        <is>
          <t>BKID0007125</t>
        </is>
      </c>
      <c r="F20463" s="139" t="inlineStr">
        <is>
          <t>FDRL0001065</t>
        </is>
      </c>
      <c r="G20463" s="139" t="inlineStr">
        <is>
          <t>KVGB0002324</t>
        </is>
      </c>
      <c r="H20463" s="139" t="inlineStr">
        <is>
          <t>SBIN0030488</t>
        </is>
      </c>
      <c r="I20463" s="139" t="inlineStr">
        <is>
          <t>TMBL0000118</t>
        </is>
      </c>
    </row>
    <row r="20464" ht="14.4" customHeight="1">
      <c r="E20464" s="139" t="inlineStr">
        <is>
          <t>BKID0007124</t>
        </is>
      </c>
      <c r="F20464" s="139" t="inlineStr">
        <is>
          <t>FDRL0001064</t>
        </is>
      </c>
      <c r="G20464" s="139" t="inlineStr">
        <is>
          <t>KVGB0002322</t>
        </is>
      </c>
      <c r="H20464" s="139" t="inlineStr">
        <is>
          <t>SBIN0030487</t>
        </is>
      </c>
      <c r="I20464" s="139" t="inlineStr">
        <is>
          <t>TMBL0000117</t>
        </is>
      </c>
    </row>
    <row r="20465" ht="14.4" customHeight="1">
      <c r="E20465" s="139" t="inlineStr">
        <is>
          <t>BKID0007123</t>
        </is>
      </c>
      <c r="F20465" s="139" t="inlineStr">
        <is>
          <t>FDRL0001063</t>
        </is>
      </c>
      <c r="G20465" s="139" t="inlineStr">
        <is>
          <t>KVGB0002321</t>
        </is>
      </c>
      <c r="H20465" s="139" t="inlineStr">
        <is>
          <t>SBIN0030486</t>
        </is>
      </c>
      <c r="I20465" s="139" t="inlineStr">
        <is>
          <t>TMBL0000116</t>
        </is>
      </c>
    </row>
    <row r="20466" ht="14.4" customHeight="1">
      <c r="E20466" s="139" t="inlineStr">
        <is>
          <t>BKID0007122</t>
        </is>
      </c>
      <c r="F20466" s="139" t="inlineStr">
        <is>
          <t>FDRL0001062</t>
        </is>
      </c>
      <c r="G20466" s="139" t="inlineStr">
        <is>
          <t>KVGB0002320</t>
        </is>
      </c>
      <c r="H20466" s="139" t="inlineStr">
        <is>
          <t>SBIN0030485</t>
        </is>
      </c>
      <c r="I20466" s="139" t="inlineStr">
        <is>
          <t>TMBL0000115</t>
        </is>
      </c>
    </row>
    <row r="20467" ht="14.4" customHeight="1">
      <c r="E20467" s="139" t="inlineStr">
        <is>
          <t>BKID0007120</t>
        </is>
      </c>
      <c r="F20467" s="139" t="inlineStr">
        <is>
          <t>FDRL0001061</t>
        </is>
      </c>
      <c r="G20467" s="139" t="inlineStr">
        <is>
          <t>KVGB0002319</t>
        </is>
      </c>
      <c r="H20467" s="139" t="inlineStr">
        <is>
          <t>SBIN0030474</t>
        </is>
      </c>
      <c r="I20467" s="139" t="inlineStr">
        <is>
          <t>TMBL0000114</t>
        </is>
      </c>
    </row>
    <row r="20468" ht="14.4" customHeight="1">
      <c r="E20468" s="139" t="inlineStr">
        <is>
          <t>BKID0007119</t>
        </is>
      </c>
      <c r="F20468" s="139" t="inlineStr">
        <is>
          <t>FDRL0001060</t>
        </is>
      </c>
      <c r="G20468" s="139" t="inlineStr">
        <is>
          <t>KVGB0002318</t>
        </is>
      </c>
      <c r="H20468" s="139" t="inlineStr">
        <is>
          <t>SBIN0030473</t>
        </is>
      </c>
      <c r="I20468" s="139" t="inlineStr">
        <is>
          <t>TMBL0000113</t>
        </is>
      </c>
    </row>
    <row r="20469" ht="14.4" customHeight="1">
      <c r="E20469" s="139" t="inlineStr">
        <is>
          <t>BKID0007118</t>
        </is>
      </c>
      <c r="F20469" s="139" t="inlineStr">
        <is>
          <t>FDRL0001059</t>
        </is>
      </c>
      <c r="G20469" s="139" t="inlineStr">
        <is>
          <t>KVGB0002317</t>
        </is>
      </c>
      <c r="H20469" s="139" t="inlineStr">
        <is>
          <t>SBIN0030471</t>
        </is>
      </c>
      <c r="I20469" s="139" t="inlineStr">
        <is>
          <t>TMBL0000112</t>
        </is>
      </c>
    </row>
    <row r="20470" ht="14.4" customHeight="1">
      <c r="E20470" s="139" t="inlineStr">
        <is>
          <t>BKID0007117</t>
        </is>
      </c>
      <c r="F20470" s="139" t="inlineStr">
        <is>
          <t>FDRL0001058</t>
        </is>
      </c>
      <c r="G20470" s="139" t="inlineStr">
        <is>
          <t>KVGB0002316</t>
        </is>
      </c>
      <c r="H20470" s="139" t="inlineStr">
        <is>
          <t>SBIN0030470</t>
        </is>
      </c>
      <c r="I20470" s="139" t="inlineStr">
        <is>
          <t>TMBL0000111</t>
        </is>
      </c>
    </row>
    <row r="20471" ht="14.4" customHeight="1">
      <c r="E20471" s="139" t="inlineStr">
        <is>
          <t>BKID0007116</t>
        </is>
      </c>
      <c r="F20471" s="139" t="inlineStr">
        <is>
          <t>FDRL0001057</t>
        </is>
      </c>
      <c r="G20471" s="139" t="inlineStr">
        <is>
          <t>KVGB0002315</t>
        </is>
      </c>
      <c r="H20471" s="139" t="inlineStr">
        <is>
          <t>SBIN0030469</t>
        </is>
      </c>
      <c r="I20471" s="139" t="inlineStr">
        <is>
          <t>TMBL0000110</t>
        </is>
      </c>
    </row>
    <row r="20472" ht="14.4" customHeight="1">
      <c r="E20472" s="139" t="inlineStr">
        <is>
          <t>BKID0007115</t>
        </is>
      </c>
      <c r="F20472" s="139" t="inlineStr">
        <is>
          <t>FDRL0001056</t>
        </is>
      </c>
      <c r="G20472" s="139" t="inlineStr">
        <is>
          <t>KVGB0002314</t>
        </is>
      </c>
      <c r="H20472" s="139" t="inlineStr">
        <is>
          <t>SBIN0030468</t>
        </is>
      </c>
      <c r="I20472" s="139" t="inlineStr">
        <is>
          <t>TMBL0000109</t>
        </is>
      </c>
    </row>
    <row r="20473" ht="14.4" customHeight="1">
      <c r="E20473" s="139" t="inlineStr">
        <is>
          <t>BKID0007114</t>
        </is>
      </c>
      <c r="F20473" s="139" t="inlineStr">
        <is>
          <t>FDRL0001055</t>
        </is>
      </c>
      <c r="G20473" s="139" t="inlineStr">
        <is>
          <t>KVGB0002313</t>
        </is>
      </c>
      <c r="H20473" s="139" t="inlineStr">
        <is>
          <t>SBIN0030467</t>
        </is>
      </c>
      <c r="I20473" s="139" t="inlineStr">
        <is>
          <t>TMBL0000108</t>
        </is>
      </c>
    </row>
    <row r="20474" ht="14.4" customHeight="1">
      <c r="E20474" s="139" t="inlineStr">
        <is>
          <t>BKID0007113</t>
        </is>
      </c>
      <c r="F20474" s="139" t="inlineStr">
        <is>
          <t>FDRL0001054</t>
        </is>
      </c>
      <c r="G20474" s="139" t="inlineStr">
        <is>
          <t>KVGB0002312</t>
        </is>
      </c>
      <c r="H20474" s="139" t="inlineStr">
        <is>
          <t>SBIN0030466</t>
        </is>
      </c>
      <c r="I20474" s="139" t="inlineStr">
        <is>
          <t>TMBL0000107</t>
        </is>
      </c>
    </row>
    <row r="20475" ht="14.4" customHeight="1">
      <c r="E20475" s="139" t="inlineStr">
        <is>
          <t>BKID0007112</t>
        </is>
      </c>
      <c r="F20475" s="139" t="inlineStr">
        <is>
          <t>FDRL0001053</t>
        </is>
      </c>
      <c r="G20475" s="139" t="inlineStr">
        <is>
          <t>KVGB0002311</t>
        </is>
      </c>
      <c r="H20475" s="139" t="inlineStr">
        <is>
          <t>SBIN0030465</t>
        </is>
      </c>
      <c r="I20475" s="139" t="inlineStr">
        <is>
          <t>TMBL0000106</t>
        </is>
      </c>
    </row>
    <row r="20476" ht="14.4" customHeight="1">
      <c r="E20476" s="139" t="inlineStr">
        <is>
          <t>BKID0007111</t>
        </is>
      </c>
      <c r="F20476" s="139" t="inlineStr">
        <is>
          <t>FDRL0001052</t>
        </is>
      </c>
      <c r="G20476" s="139" t="inlineStr">
        <is>
          <t>KVGB0002310</t>
        </is>
      </c>
      <c r="H20476" s="139" t="inlineStr">
        <is>
          <t>SBIN0030464</t>
        </is>
      </c>
      <c r="I20476" s="139" t="inlineStr">
        <is>
          <t>TMBL0000105</t>
        </is>
      </c>
    </row>
    <row r="20477" ht="14.4" customHeight="1">
      <c r="E20477" s="139" t="inlineStr">
        <is>
          <t>BKID0007110</t>
        </is>
      </c>
      <c r="F20477" s="139" t="inlineStr">
        <is>
          <t>FDRL0001051</t>
        </is>
      </c>
      <c r="G20477" s="139" t="inlineStr">
        <is>
          <t>KVGB0002309</t>
        </is>
      </c>
      <c r="H20477" s="139" t="inlineStr">
        <is>
          <t>SBIN0030463</t>
        </is>
      </c>
      <c r="I20477" s="139" t="inlineStr">
        <is>
          <t>TMBL0000104</t>
        </is>
      </c>
    </row>
    <row r="20478" ht="14.4" customHeight="1">
      <c r="E20478" s="139" t="inlineStr">
        <is>
          <t>BKID0007109</t>
        </is>
      </c>
      <c r="F20478" s="139" t="inlineStr">
        <is>
          <t>FDRL0001050</t>
        </is>
      </c>
      <c r="G20478" s="139" t="inlineStr">
        <is>
          <t>KVGB0002308</t>
        </is>
      </c>
      <c r="H20478" s="139" t="inlineStr">
        <is>
          <t>SBIN0030462</t>
        </is>
      </c>
      <c r="I20478" s="139" t="inlineStr">
        <is>
          <t>TMBL0000103</t>
        </is>
      </c>
    </row>
    <row r="20479" ht="14.4" customHeight="1">
      <c r="E20479" s="139" t="inlineStr">
        <is>
          <t>BKID0007108</t>
        </is>
      </c>
      <c r="F20479" s="139" t="inlineStr">
        <is>
          <t>FDRL0001049</t>
        </is>
      </c>
      <c r="G20479" s="139" t="inlineStr">
        <is>
          <t>KVGB0002307</t>
        </is>
      </c>
      <c r="H20479" s="139" t="inlineStr">
        <is>
          <t>SBIN0030461</t>
        </is>
      </c>
      <c r="I20479" s="139" t="inlineStr">
        <is>
          <t>TMBL0000102</t>
        </is>
      </c>
    </row>
    <row r="20480" ht="14.4" customHeight="1">
      <c r="E20480" s="139" t="inlineStr">
        <is>
          <t>BKID0007102</t>
        </is>
      </c>
      <c r="F20480" s="139" t="inlineStr">
        <is>
          <t>FDRL0001048</t>
        </is>
      </c>
      <c r="G20480" s="139" t="inlineStr">
        <is>
          <t>KVGB0002306</t>
        </is>
      </c>
      <c r="H20480" s="139" t="inlineStr">
        <is>
          <t>SBIN0030460</t>
        </is>
      </c>
      <c r="I20480" s="139" t="inlineStr">
        <is>
          <t>TMBL0000101</t>
        </is>
      </c>
    </row>
    <row r="20481" ht="14.4" customHeight="1">
      <c r="E20481" s="139" t="inlineStr">
        <is>
          <t>BKID0007101</t>
        </is>
      </c>
      <c r="F20481" s="139" t="inlineStr">
        <is>
          <t>FDRL0001047</t>
        </is>
      </c>
      <c r="G20481" s="139" t="inlineStr">
        <is>
          <t>KVGB0002305</t>
        </is>
      </c>
      <c r="H20481" s="139" t="inlineStr">
        <is>
          <t>SBIN0030459</t>
        </is>
      </c>
      <c r="I20481" s="139" t="inlineStr">
        <is>
          <t>TMBL0000100</t>
        </is>
      </c>
    </row>
    <row r="20482" ht="14.4" customHeight="1">
      <c r="E20482" s="139" t="inlineStr">
        <is>
          <t>BKID0007100</t>
        </is>
      </c>
      <c r="F20482" s="139" t="inlineStr">
        <is>
          <t>FDRL0001046</t>
        </is>
      </c>
      <c r="G20482" s="139" t="inlineStr">
        <is>
          <t>KVGB0002304</t>
        </is>
      </c>
      <c r="H20482" s="139" t="inlineStr">
        <is>
          <t>SBIN0030458</t>
        </is>
      </c>
      <c r="I20482" s="139" t="inlineStr">
        <is>
          <t>TMBL0000099</t>
        </is>
      </c>
    </row>
    <row r="20483" ht="14.4" customHeight="1">
      <c r="E20483" s="139" t="inlineStr">
        <is>
          <t>BKID0007058</t>
        </is>
      </c>
      <c r="F20483" s="139" t="inlineStr">
        <is>
          <t>FDRL0001045</t>
        </is>
      </c>
      <c r="G20483" s="139" t="inlineStr">
        <is>
          <t>KVGB0002303</t>
        </is>
      </c>
      <c r="H20483" s="139" t="inlineStr">
        <is>
          <t>SBIN0030457</t>
        </is>
      </c>
      <c r="I20483" s="139" t="inlineStr">
        <is>
          <t>TMBL0000098</t>
        </is>
      </c>
    </row>
    <row r="20484" ht="14.4" customHeight="1">
      <c r="E20484" s="139" t="inlineStr">
        <is>
          <t>BKID0007057</t>
        </is>
      </c>
      <c r="F20484" s="139" t="inlineStr">
        <is>
          <t>FDRL0001044</t>
        </is>
      </c>
      <c r="G20484" s="139" t="inlineStr">
        <is>
          <t>KVGB0002302</t>
        </is>
      </c>
      <c r="H20484" s="139" t="inlineStr">
        <is>
          <t>SBIN0030456</t>
        </is>
      </c>
      <c r="I20484" s="139" t="inlineStr">
        <is>
          <t>TMBL0000097</t>
        </is>
      </c>
    </row>
    <row r="20485" ht="14.4" customHeight="1">
      <c r="E20485" s="139" t="inlineStr">
        <is>
          <t>BKID0007056</t>
        </is>
      </c>
      <c r="F20485" s="139" t="inlineStr">
        <is>
          <t>FDRL0001043</t>
        </is>
      </c>
      <c r="G20485" s="139" t="inlineStr">
        <is>
          <t>KVGB0002301</t>
        </is>
      </c>
      <c r="H20485" s="139" t="inlineStr">
        <is>
          <t>SBIN0030455</t>
        </is>
      </c>
      <c r="I20485" s="139" t="inlineStr">
        <is>
          <t>TMBL0000096</t>
        </is>
      </c>
    </row>
    <row r="20486" ht="14.4" customHeight="1">
      <c r="E20486" s="139" t="inlineStr">
        <is>
          <t>BKID0007055</t>
        </is>
      </c>
      <c r="F20486" s="139" t="inlineStr">
        <is>
          <t>FDRL0001042</t>
        </is>
      </c>
      <c r="G20486" s="139" t="inlineStr">
        <is>
          <t>KVGB0002226</t>
        </is>
      </c>
      <c r="H20486" s="139" t="inlineStr">
        <is>
          <t>SBIN0030454</t>
        </is>
      </c>
      <c r="I20486" s="139" t="inlineStr">
        <is>
          <t>TMBL0000095</t>
        </is>
      </c>
    </row>
    <row r="20487" ht="14.4" customHeight="1">
      <c r="E20487" s="139" t="inlineStr">
        <is>
          <t>BKID0007054</t>
        </is>
      </c>
      <c r="F20487" s="139" t="inlineStr">
        <is>
          <t>FDRL0001041</t>
        </is>
      </c>
      <c r="G20487" s="139" t="inlineStr">
        <is>
          <t>KVGB0002225</t>
        </is>
      </c>
      <c r="H20487" s="139" t="inlineStr">
        <is>
          <t>SBIN0030453</t>
        </is>
      </c>
      <c r="I20487" s="139" t="inlineStr">
        <is>
          <t>TMBL0000094</t>
        </is>
      </c>
    </row>
    <row r="20488" ht="14.4" customHeight="1">
      <c r="E20488" s="139" t="inlineStr">
        <is>
          <t>BKID0007053</t>
        </is>
      </c>
      <c r="F20488" s="139" t="inlineStr">
        <is>
          <t>FDRL0001040</t>
        </is>
      </c>
      <c r="G20488" s="139" t="inlineStr">
        <is>
          <t>KVGB0002224</t>
        </is>
      </c>
      <c r="H20488" s="139" t="inlineStr">
        <is>
          <t>SBIN0030452</t>
        </is>
      </c>
      <c r="I20488" s="139" t="inlineStr">
        <is>
          <t>TMBL0000093</t>
        </is>
      </c>
    </row>
    <row r="20489" ht="14.4" customHeight="1">
      <c r="E20489" s="139" t="inlineStr">
        <is>
          <t>BKID0007052</t>
        </is>
      </c>
      <c r="F20489" s="139" t="inlineStr">
        <is>
          <t>FDRL0001039</t>
        </is>
      </c>
      <c r="G20489" s="139" t="inlineStr">
        <is>
          <t>KVGB0002223</t>
        </is>
      </c>
      <c r="H20489" s="139" t="inlineStr">
        <is>
          <t>SBIN0030451</t>
        </is>
      </c>
      <c r="I20489" s="139" t="inlineStr">
        <is>
          <t>TMBL0000092</t>
        </is>
      </c>
    </row>
    <row r="20490" ht="14.4" customHeight="1">
      <c r="E20490" s="139" t="inlineStr">
        <is>
          <t>BKID0007051</t>
        </is>
      </c>
      <c r="F20490" s="139" t="inlineStr">
        <is>
          <t>FDRL0001038</t>
        </is>
      </c>
      <c r="G20490" s="139" t="inlineStr">
        <is>
          <t>KVGB0002222</t>
        </is>
      </c>
      <c r="H20490" s="139" t="inlineStr">
        <is>
          <t>SBIN0030450</t>
        </is>
      </c>
      <c r="I20490" s="139" t="inlineStr">
        <is>
          <t>TMBL0000091</t>
        </is>
      </c>
    </row>
    <row r="20491" ht="14.4" customHeight="1">
      <c r="E20491" s="139" t="inlineStr">
        <is>
          <t>BKID0007050</t>
        </is>
      </c>
      <c r="F20491" s="139" t="inlineStr">
        <is>
          <t>FDRL0001037</t>
        </is>
      </c>
      <c r="G20491" s="139" t="inlineStr">
        <is>
          <t>KVGB0002221</t>
        </is>
      </c>
      <c r="H20491" s="139" t="inlineStr">
        <is>
          <t>SBIN0030449</t>
        </is>
      </c>
      <c r="I20491" s="139" t="inlineStr">
        <is>
          <t>TMBL0000090</t>
        </is>
      </c>
    </row>
    <row r="20492" ht="14.4" customHeight="1">
      <c r="E20492" s="139" t="inlineStr">
        <is>
          <t>BKID0007039</t>
        </is>
      </c>
      <c r="F20492" s="139" t="inlineStr">
        <is>
          <t>FDRL0001036</t>
        </is>
      </c>
      <c r="G20492" s="139" t="inlineStr">
        <is>
          <t>KVGB0002220</t>
        </is>
      </c>
      <c r="H20492" s="139" t="inlineStr">
        <is>
          <t>SBIN0030448</t>
        </is>
      </c>
      <c r="I20492" s="139" t="inlineStr">
        <is>
          <t>TMBL0000089</t>
        </is>
      </c>
    </row>
    <row r="20493" ht="14.4" customHeight="1">
      <c r="E20493" s="139" t="inlineStr">
        <is>
          <t>BKID0007038</t>
        </is>
      </c>
      <c r="F20493" s="139" t="inlineStr">
        <is>
          <t>FDRL0001035</t>
        </is>
      </c>
      <c r="G20493" s="139" t="inlineStr">
        <is>
          <t>KVGB0002219</t>
        </is>
      </c>
      <c r="H20493" s="139" t="inlineStr">
        <is>
          <t>SBIN0030446</t>
        </is>
      </c>
      <c r="I20493" s="139" t="inlineStr">
        <is>
          <t>TMBL0000088</t>
        </is>
      </c>
    </row>
    <row r="20494" ht="14.4" customHeight="1">
      <c r="E20494" s="139" t="inlineStr">
        <is>
          <t>BKID0007037</t>
        </is>
      </c>
      <c r="F20494" s="139" t="inlineStr">
        <is>
          <t>FDRL0001034</t>
        </is>
      </c>
      <c r="G20494" s="139" t="inlineStr">
        <is>
          <t>KVGB0002218</t>
        </is>
      </c>
      <c r="H20494" s="139" t="inlineStr">
        <is>
          <t>SBIN0030445</t>
        </is>
      </c>
      <c r="I20494" s="139" t="inlineStr">
        <is>
          <t>TMBL0000087</t>
        </is>
      </c>
    </row>
    <row r="20495" ht="14.4" customHeight="1">
      <c r="E20495" s="139" t="inlineStr">
        <is>
          <t>BKID0007036</t>
        </is>
      </c>
      <c r="F20495" s="139" t="inlineStr">
        <is>
          <t>FDRL0001033</t>
        </is>
      </c>
      <c r="G20495" s="139" t="inlineStr">
        <is>
          <t>KVGB0002217</t>
        </is>
      </c>
      <c r="H20495" s="139" t="inlineStr">
        <is>
          <t>SBIN0030443</t>
        </is>
      </c>
      <c r="I20495" s="139" t="inlineStr">
        <is>
          <t>TMBL0000086</t>
        </is>
      </c>
    </row>
    <row r="20496" ht="14.4" customHeight="1">
      <c r="E20496" s="139" t="inlineStr">
        <is>
          <t>BKID0007035</t>
        </is>
      </c>
      <c r="F20496" s="139" t="inlineStr">
        <is>
          <t>FDRL0001032</t>
        </is>
      </c>
      <c r="G20496" s="139" t="inlineStr">
        <is>
          <t>KVGB0002216</t>
        </is>
      </c>
      <c r="H20496" s="139" t="inlineStr">
        <is>
          <t>SBIN0030442</t>
        </is>
      </c>
      <c r="I20496" s="139" t="inlineStr">
        <is>
          <t>TMBL0000085</t>
        </is>
      </c>
    </row>
    <row r="20497" ht="14.4" customHeight="1">
      <c r="E20497" s="139" t="inlineStr">
        <is>
          <t>BKID0007034</t>
        </is>
      </c>
      <c r="F20497" s="139" t="inlineStr">
        <is>
          <t>FDRL0001031</t>
        </is>
      </c>
      <c r="G20497" s="139" t="inlineStr">
        <is>
          <t>KVGB0002215</t>
        </is>
      </c>
      <c r="H20497" s="139" t="inlineStr">
        <is>
          <t>SBIN0030440</t>
        </is>
      </c>
      <c r="I20497" s="139" t="inlineStr">
        <is>
          <t>TMBL0000084</t>
        </is>
      </c>
    </row>
    <row r="20498" ht="14.4" customHeight="1">
      <c r="E20498" s="139" t="inlineStr">
        <is>
          <t>BKID0007033</t>
        </is>
      </c>
      <c r="F20498" s="139" t="inlineStr">
        <is>
          <t>FDRL0001030</t>
        </is>
      </c>
      <c r="G20498" s="139" t="inlineStr">
        <is>
          <t>KVGB0002214</t>
        </is>
      </c>
      <c r="H20498" s="139" t="inlineStr">
        <is>
          <t>SBIN0030439</t>
        </is>
      </c>
      <c r="I20498" s="139" t="inlineStr">
        <is>
          <t>TMBL0000083</t>
        </is>
      </c>
    </row>
    <row r="20499" ht="14.4" customHeight="1">
      <c r="E20499" s="139" t="inlineStr">
        <is>
          <t>BKID0007032</t>
        </is>
      </c>
      <c r="F20499" s="139" t="inlineStr">
        <is>
          <t>FDRL0001029</t>
        </is>
      </c>
      <c r="G20499" s="139" t="inlineStr">
        <is>
          <t>KVGB0002213</t>
        </is>
      </c>
      <c r="H20499" s="139" t="inlineStr">
        <is>
          <t>SBIN0030438</t>
        </is>
      </c>
      <c r="I20499" s="139" t="inlineStr">
        <is>
          <t>TMBL0000082</t>
        </is>
      </c>
    </row>
    <row r="20500" ht="14.4" customHeight="1">
      <c r="E20500" s="139" t="inlineStr">
        <is>
          <t>BKID0007031</t>
        </is>
      </c>
      <c r="F20500" s="139" t="inlineStr">
        <is>
          <t>FDRL0001028</t>
        </is>
      </c>
      <c r="G20500" s="139" t="inlineStr">
        <is>
          <t>KVGB0002212</t>
        </is>
      </c>
      <c r="H20500" s="139" t="inlineStr">
        <is>
          <t>SBIN0030437</t>
        </is>
      </c>
      <c r="I20500" s="139" t="inlineStr">
        <is>
          <t>TMBL0000081</t>
        </is>
      </c>
    </row>
    <row r="20501" ht="14.4" customHeight="1">
      <c r="E20501" s="139" t="inlineStr">
        <is>
          <t>BKID0007030</t>
        </is>
      </c>
      <c r="F20501" s="139" t="inlineStr">
        <is>
          <t>FDRL0001027</t>
        </is>
      </c>
      <c r="G20501" s="139" t="inlineStr">
        <is>
          <t>KVGB0002211</t>
        </is>
      </c>
      <c r="H20501" s="139" t="inlineStr">
        <is>
          <t>SBIN0030436</t>
        </is>
      </c>
      <c r="I20501" s="139" t="inlineStr">
        <is>
          <t>TMBL0000080</t>
        </is>
      </c>
    </row>
    <row r="20502" ht="14.4" customHeight="1">
      <c r="E20502" s="139" t="inlineStr">
        <is>
          <t>BKID0007027</t>
        </is>
      </c>
      <c r="F20502" s="139" t="inlineStr">
        <is>
          <t>FDRL0001026</t>
        </is>
      </c>
      <c r="G20502" s="139" t="inlineStr">
        <is>
          <t>KVGB0002210</t>
        </is>
      </c>
      <c r="H20502" s="139" t="inlineStr">
        <is>
          <t>SBIN0030435</t>
        </is>
      </c>
      <c r="I20502" s="139" t="inlineStr">
        <is>
          <t>TMBL0000079</t>
        </is>
      </c>
    </row>
    <row r="20503" ht="14.4" customHeight="1">
      <c r="E20503" s="139" t="inlineStr">
        <is>
          <t>BKID0007026</t>
        </is>
      </c>
      <c r="F20503" s="139" t="inlineStr">
        <is>
          <t>FDRL0001025</t>
        </is>
      </c>
      <c r="G20503" s="139" t="inlineStr">
        <is>
          <t>KVGB0002209</t>
        </is>
      </c>
      <c r="H20503" s="139" t="inlineStr">
        <is>
          <t>SBIN0030434</t>
        </is>
      </c>
      <c r="I20503" s="139" t="inlineStr">
        <is>
          <t>TMBL0000078</t>
        </is>
      </c>
    </row>
    <row r="20504" ht="14.4" customHeight="1">
      <c r="E20504" s="139" t="inlineStr">
        <is>
          <t>BKID0007025</t>
        </is>
      </c>
      <c r="F20504" s="139" t="inlineStr">
        <is>
          <t>FDRL0001024</t>
        </is>
      </c>
      <c r="G20504" s="139" t="inlineStr">
        <is>
          <t>KVGB0002208</t>
        </is>
      </c>
      <c r="H20504" s="139" t="inlineStr">
        <is>
          <t>SBIN0030433</t>
        </is>
      </c>
      <c r="I20504" s="139" t="inlineStr">
        <is>
          <t>TMBL0000077</t>
        </is>
      </c>
    </row>
    <row r="20505" ht="14.4" customHeight="1">
      <c r="E20505" s="139" t="inlineStr">
        <is>
          <t>BKID0007024</t>
        </is>
      </c>
      <c r="F20505" s="139" t="inlineStr">
        <is>
          <t>FDRL0001023</t>
        </is>
      </c>
      <c r="G20505" s="139" t="inlineStr">
        <is>
          <t>KVGB0002207</t>
        </is>
      </c>
      <c r="H20505" s="139" t="inlineStr">
        <is>
          <t>SBIN0030432</t>
        </is>
      </c>
      <c r="I20505" s="139" t="inlineStr">
        <is>
          <t>TMBL0000076</t>
        </is>
      </c>
    </row>
    <row r="20506" ht="14.4" customHeight="1">
      <c r="E20506" s="139" t="inlineStr">
        <is>
          <t>BKID0007023</t>
        </is>
      </c>
      <c r="F20506" s="139" t="inlineStr">
        <is>
          <t>FDRL0001022</t>
        </is>
      </c>
      <c r="G20506" s="139" t="inlineStr">
        <is>
          <t>KVGB0002206</t>
        </is>
      </c>
      <c r="H20506" s="139" t="inlineStr">
        <is>
          <t>SBIN0030431</t>
        </is>
      </c>
      <c r="I20506" s="139" t="inlineStr">
        <is>
          <t>TMBL0000075</t>
        </is>
      </c>
    </row>
    <row r="20507" ht="14.4" customHeight="1">
      <c r="E20507" s="139" t="inlineStr">
        <is>
          <t>BKID0007022</t>
        </is>
      </c>
      <c r="F20507" s="139" t="inlineStr">
        <is>
          <t>FDRL0001021</t>
        </is>
      </c>
      <c r="G20507" s="139" t="inlineStr">
        <is>
          <t>KVGB0002205</t>
        </is>
      </c>
      <c r="H20507" s="139" t="inlineStr">
        <is>
          <t>SBIN0030430</t>
        </is>
      </c>
      <c r="I20507" s="139" t="inlineStr">
        <is>
          <t>TMBL0000074</t>
        </is>
      </c>
    </row>
    <row r="20508" ht="14.4" customHeight="1">
      <c r="E20508" s="139" t="inlineStr">
        <is>
          <t>BKID0007021</t>
        </is>
      </c>
      <c r="F20508" s="139" t="inlineStr">
        <is>
          <t>FDRL0001020</t>
        </is>
      </c>
      <c r="G20508" s="139" t="inlineStr">
        <is>
          <t>KVGB0002204</t>
        </is>
      </c>
      <c r="H20508" s="139" t="inlineStr">
        <is>
          <t>SBIN0030429</t>
        </is>
      </c>
      <c r="I20508" s="139" t="inlineStr">
        <is>
          <t>TMBL0000073</t>
        </is>
      </c>
    </row>
    <row r="20509" ht="14.4" customHeight="1">
      <c r="E20509" s="139" t="inlineStr">
        <is>
          <t>BKID0007020</t>
        </is>
      </c>
      <c r="F20509" s="139" t="inlineStr">
        <is>
          <t>FDRL0001019</t>
        </is>
      </c>
      <c r="G20509" s="139" t="inlineStr">
        <is>
          <t>KVGB0002203</t>
        </is>
      </c>
      <c r="H20509" s="139" t="inlineStr">
        <is>
          <t>SBIN0030428</t>
        </is>
      </c>
      <c r="I20509" s="139" t="inlineStr">
        <is>
          <t>TMBL0000072</t>
        </is>
      </c>
    </row>
    <row r="20510" ht="14.4" customHeight="1">
      <c r="E20510" s="139" t="inlineStr">
        <is>
          <t>BKID0007019</t>
        </is>
      </c>
      <c r="F20510" s="139" t="inlineStr">
        <is>
          <t>FDRL0001018</t>
        </is>
      </c>
      <c r="G20510" s="139" t="inlineStr">
        <is>
          <t>KVGB0002202</t>
        </is>
      </c>
      <c r="H20510" s="139" t="inlineStr">
        <is>
          <t>SBIN0030427</t>
        </is>
      </c>
      <c r="I20510" s="139" t="inlineStr">
        <is>
          <t>TMBL0000071</t>
        </is>
      </c>
    </row>
    <row r="20511" ht="14.4" customHeight="1">
      <c r="E20511" s="139" t="inlineStr">
        <is>
          <t>BKID0007018</t>
        </is>
      </c>
      <c r="F20511" s="139" t="inlineStr">
        <is>
          <t>FDRL0001017</t>
        </is>
      </c>
      <c r="G20511" s="139" t="inlineStr">
        <is>
          <t>KVGB0002201</t>
        </is>
      </c>
      <c r="H20511" s="139" t="inlineStr">
        <is>
          <t>SBIN0030426</t>
        </is>
      </c>
      <c r="I20511" s="139" t="inlineStr">
        <is>
          <t>TMBL0000070</t>
        </is>
      </c>
    </row>
    <row r="20512" ht="14.4" customHeight="1">
      <c r="E20512" s="139" t="inlineStr">
        <is>
          <t>BKID0007017</t>
        </is>
      </c>
      <c r="F20512" s="139" t="inlineStr">
        <is>
          <t>FDRL0001016</t>
        </is>
      </c>
      <c r="G20512" s="139" t="inlineStr">
        <is>
          <t>KVGB0002200</t>
        </is>
      </c>
      <c r="H20512" s="139" t="inlineStr">
        <is>
          <t>SBIN0030425</t>
        </is>
      </c>
      <c r="I20512" s="139" t="inlineStr">
        <is>
          <t>TMBL0000069</t>
        </is>
      </c>
    </row>
    <row r="20513" ht="14.4" customHeight="1">
      <c r="E20513" s="139" t="inlineStr">
        <is>
          <t>BKID0007016</t>
        </is>
      </c>
      <c r="F20513" s="139" t="inlineStr">
        <is>
          <t>FDRL0001015</t>
        </is>
      </c>
      <c r="G20513" s="139" t="inlineStr">
        <is>
          <t>KVGB0002116</t>
        </is>
      </c>
      <c r="H20513" s="139" t="inlineStr">
        <is>
          <t>SBIN0030423</t>
        </is>
      </c>
      <c r="I20513" s="139" t="inlineStr">
        <is>
          <t>TMBL0000068</t>
        </is>
      </c>
    </row>
    <row r="20514" ht="14.4" customHeight="1">
      <c r="E20514" s="139" t="inlineStr">
        <is>
          <t>BKID0007015</t>
        </is>
      </c>
      <c r="F20514" s="139" t="inlineStr">
        <is>
          <t>FDRL0001014</t>
        </is>
      </c>
      <c r="G20514" s="139" t="inlineStr">
        <is>
          <t>KVGB0002115</t>
        </is>
      </c>
      <c r="H20514" s="139" t="inlineStr">
        <is>
          <t>SBIN0030422</t>
        </is>
      </c>
      <c r="I20514" s="139" t="inlineStr">
        <is>
          <t>TMBL0000067</t>
        </is>
      </c>
    </row>
    <row r="20515" ht="14.4" customHeight="1">
      <c r="E20515" s="139" t="inlineStr">
        <is>
          <t>BKID0007014</t>
        </is>
      </c>
      <c r="F20515" s="139" t="inlineStr">
        <is>
          <t>FDRL0001013</t>
        </is>
      </c>
      <c r="G20515" s="139" t="inlineStr">
        <is>
          <t>KVGB0002114</t>
        </is>
      </c>
      <c r="H20515" s="139" t="inlineStr">
        <is>
          <t>SBIN0030421</t>
        </is>
      </c>
      <c r="I20515" s="139" t="inlineStr">
        <is>
          <t>TMBL0000066</t>
        </is>
      </c>
    </row>
    <row r="20516" ht="14.4" customHeight="1">
      <c r="E20516" s="139" t="inlineStr">
        <is>
          <t>BKID0007013</t>
        </is>
      </c>
      <c r="F20516" s="139" t="inlineStr">
        <is>
          <t>FDRL0001012</t>
        </is>
      </c>
      <c r="G20516" s="139" t="inlineStr">
        <is>
          <t>KVGB0002113</t>
        </is>
      </c>
      <c r="H20516" s="139" t="inlineStr">
        <is>
          <t>SBIN0030420</t>
        </is>
      </c>
      <c r="I20516" s="139" t="inlineStr">
        <is>
          <t>TMBL0000065</t>
        </is>
      </c>
    </row>
    <row r="20517" ht="14.4" customHeight="1">
      <c r="E20517" s="139" t="inlineStr">
        <is>
          <t>BKID0007011</t>
        </is>
      </c>
      <c r="F20517" s="139" t="inlineStr">
        <is>
          <t>FDRL0001011</t>
        </is>
      </c>
      <c r="G20517" s="139" t="inlineStr">
        <is>
          <t>KVGB0002112</t>
        </is>
      </c>
      <c r="H20517" s="139" t="inlineStr">
        <is>
          <t>SBIN0030419</t>
        </is>
      </c>
      <c r="I20517" s="139" t="inlineStr">
        <is>
          <t>TMBL0000064</t>
        </is>
      </c>
    </row>
    <row r="20518" ht="14.4" customHeight="1">
      <c r="E20518" s="139" t="inlineStr">
        <is>
          <t>BKID0007008</t>
        </is>
      </c>
      <c r="F20518" s="139" t="inlineStr">
        <is>
          <t>FDRL0001010</t>
        </is>
      </c>
      <c r="G20518" s="139" t="inlineStr">
        <is>
          <t>KVGB0002111</t>
        </is>
      </c>
      <c r="H20518" s="139" t="inlineStr">
        <is>
          <t>SBIN0030418</t>
        </is>
      </c>
      <c r="I20518" s="139" t="inlineStr">
        <is>
          <t>TMBL0000063</t>
        </is>
      </c>
    </row>
    <row r="20519" ht="14.4" customHeight="1">
      <c r="E20519" s="139" t="inlineStr">
        <is>
          <t>BKID0007007</t>
        </is>
      </c>
      <c r="F20519" s="139" t="inlineStr">
        <is>
          <t>FDRL0001009</t>
        </is>
      </c>
      <c r="G20519" s="139" t="inlineStr">
        <is>
          <t>KVGB0002110</t>
        </is>
      </c>
      <c r="H20519" s="139" t="inlineStr">
        <is>
          <t>SBIN0030417</t>
        </is>
      </c>
      <c r="I20519" s="139" t="inlineStr">
        <is>
          <t>TMBL0000062</t>
        </is>
      </c>
    </row>
    <row r="20520" ht="14.4" customHeight="1">
      <c r="E20520" s="139" t="inlineStr">
        <is>
          <t>BKID0007006</t>
        </is>
      </c>
      <c r="F20520" s="139" t="inlineStr">
        <is>
          <t>FDRL0001008</t>
        </is>
      </c>
      <c r="G20520" s="139" t="inlineStr">
        <is>
          <t>KVGB0002109</t>
        </is>
      </c>
      <c r="H20520" s="139" t="inlineStr">
        <is>
          <t>SBIN0030416</t>
        </is>
      </c>
      <c r="I20520" s="139" t="inlineStr">
        <is>
          <t>TMBL0000061</t>
        </is>
      </c>
    </row>
    <row r="20521" ht="14.4" customHeight="1">
      <c r="E20521" s="139" t="inlineStr">
        <is>
          <t>BKID0007005</t>
        </is>
      </c>
      <c r="F20521" s="139" t="inlineStr">
        <is>
          <t>FDRL0001007</t>
        </is>
      </c>
      <c r="G20521" s="139" t="inlineStr">
        <is>
          <t>KVGB0002108</t>
        </is>
      </c>
      <c r="H20521" s="139" t="inlineStr">
        <is>
          <t>SBIN0030415</t>
        </is>
      </c>
      <c r="I20521" s="139" t="inlineStr">
        <is>
          <t>TMBL0000060</t>
        </is>
      </c>
    </row>
    <row r="20522" ht="14.4" customHeight="1">
      <c r="E20522" s="139" t="inlineStr">
        <is>
          <t>BKID0007004</t>
        </is>
      </c>
      <c r="F20522" s="139" t="inlineStr">
        <is>
          <t>FDRL0001006</t>
        </is>
      </c>
      <c r="G20522" s="139" t="inlineStr">
        <is>
          <t>KVGB0002107</t>
        </is>
      </c>
      <c r="H20522" s="139" t="inlineStr">
        <is>
          <t>SBIN0030414</t>
        </is>
      </c>
      <c r="I20522" s="139" t="inlineStr">
        <is>
          <t>TMBL0000059</t>
        </is>
      </c>
    </row>
    <row r="20523" ht="14.4" customHeight="1">
      <c r="E20523" s="139" t="inlineStr">
        <is>
          <t>BKID0007003</t>
        </is>
      </c>
      <c r="F20523" s="139" t="inlineStr">
        <is>
          <t>FDRL0001005</t>
        </is>
      </c>
      <c r="G20523" s="139" t="inlineStr">
        <is>
          <t>KVGB0002106</t>
        </is>
      </c>
      <c r="H20523" s="139" t="inlineStr">
        <is>
          <t>SBIN0030413</t>
        </is>
      </c>
      <c r="I20523" s="139" t="inlineStr">
        <is>
          <t>TMBL0000058</t>
        </is>
      </c>
    </row>
    <row r="20524" ht="14.4" customHeight="1">
      <c r="E20524" s="139" t="inlineStr">
        <is>
          <t>BKID0007002</t>
        </is>
      </c>
      <c r="F20524" s="139" t="inlineStr">
        <is>
          <t>FDRL0001004</t>
        </is>
      </c>
      <c r="G20524" s="139" t="inlineStr">
        <is>
          <t>KVGB0002105</t>
        </is>
      </c>
      <c r="H20524" s="139" t="inlineStr">
        <is>
          <t>SBIN0030412</t>
        </is>
      </c>
      <c r="I20524" s="139" t="inlineStr">
        <is>
          <t>TMBL0000057</t>
        </is>
      </c>
    </row>
    <row r="20525" ht="14.4" customHeight="1">
      <c r="E20525" s="139" t="inlineStr">
        <is>
          <t>BKID0007001</t>
        </is>
      </c>
      <c r="F20525" s="139" t="inlineStr">
        <is>
          <t>FDRL0001003</t>
        </is>
      </c>
      <c r="G20525" s="139" t="inlineStr">
        <is>
          <t>KVGB0002104</t>
        </is>
      </c>
      <c r="H20525" s="139" t="inlineStr">
        <is>
          <t>SBIN0030410</t>
        </is>
      </c>
      <c r="I20525" s="139" t="inlineStr">
        <is>
          <t>TMBL0000056</t>
        </is>
      </c>
    </row>
    <row r="20526" ht="14.4" customHeight="1">
      <c r="E20526" s="139" t="inlineStr">
        <is>
          <t>BKID0007000</t>
        </is>
      </c>
      <c r="F20526" s="139" t="inlineStr">
        <is>
          <t>FDRL0001002</t>
        </is>
      </c>
      <c r="G20526" s="139" t="inlineStr">
        <is>
          <t>KVGB0002103</t>
        </is>
      </c>
      <c r="H20526" s="139" t="inlineStr">
        <is>
          <t>SBIN0030409</t>
        </is>
      </c>
      <c r="I20526" s="139" t="inlineStr">
        <is>
          <t>TMBL0000055</t>
        </is>
      </c>
    </row>
    <row r="20527" ht="14.4" customHeight="1">
      <c r="E20527" s="139" t="inlineStr">
        <is>
          <t>BKID0006996</t>
        </is>
      </c>
      <c r="F20527" s="139" t="inlineStr">
        <is>
          <t>FDRL0001001</t>
        </is>
      </c>
      <c r="G20527" s="139" t="inlineStr">
        <is>
          <t>KVGB0002102</t>
        </is>
      </c>
      <c r="H20527" s="139" t="inlineStr">
        <is>
          <t>SBIN0030408</t>
        </is>
      </c>
      <c r="I20527" s="139" t="inlineStr">
        <is>
          <t>TMBL0000054</t>
        </is>
      </c>
    </row>
    <row r="20528" ht="14.4" customHeight="1">
      <c r="E20528" s="139" t="inlineStr">
        <is>
          <t>BKID0006993</t>
        </is>
      </c>
      <c r="F20528" s="139" t="inlineStr">
        <is>
          <t>FDRL0000516</t>
        </is>
      </c>
      <c r="G20528" s="139" t="inlineStr">
        <is>
          <t>KVGB0002101</t>
        </is>
      </c>
      <c r="H20528" s="139" t="inlineStr">
        <is>
          <t>SBIN0030407</t>
        </is>
      </c>
      <c r="I20528" s="139" t="inlineStr">
        <is>
          <t>TMBL0000053</t>
        </is>
      </c>
    </row>
    <row r="20529" ht="14.4" customHeight="1">
      <c r="E20529" s="139" t="inlineStr">
        <is>
          <t>BKID0006990</t>
        </is>
      </c>
      <c r="F20529" s="139" t="inlineStr">
        <is>
          <t>FDRL0000515</t>
        </is>
      </c>
      <c r="G20529" s="139" t="inlineStr">
        <is>
          <t>KVGB0002018</t>
        </is>
      </c>
      <c r="H20529" s="139" t="inlineStr">
        <is>
          <t>SBIN0030406</t>
        </is>
      </c>
      <c r="I20529" s="139" t="inlineStr">
        <is>
          <t>TMBL0000052</t>
        </is>
      </c>
    </row>
    <row r="20530" ht="14.4" customHeight="1">
      <c r="E20530" s="139" t="inlineStr">
        <is>
          <t>BKID0006986</t>
        </is>
      </c>
      <c r="F20530" s="139" t="inlineStr">
        <is>
          <t>FDRL0000514</t>
        </is>
      </c>
      <c r="G20530" s="139" t="inlineStr">
        <is>
          <t>KVGB0002017</t>
        </is>
      </c>
      <c r="H20530" s="139" t="inlineStr">
        <is>
          <t>SBIN0030405</t>
        </is>
      </c>
      <c r="I20530" s="139" t="inlineStr">
        <is>
          <t>TMBL0000051</t>
        </is>
      </c>
    </row>
    <row r="20531" ht="14.4" customHeight="1">
      <c r="E20531" s="139" t="inlineStr">
        <is>
          <t>BKID0006985</t>
        </is>
      </c>
      <c r="F20531" s="139" t="inlineStr">
        <is>
          <t>FDRL0000513</t>
        </is>
      </c>
      <c r="G20531" s="139" t="inlineStr">
        <is>
          <t>KVGB0002016</t>
        </is>
      </c>
      <c r="H20531" s="139" t="inlineStr">
        <is>
          <t>SBIN0030404</t>
        </is>
      </c>
      <c r="I20531" s="139" t="inlineStr">
        <is>
          <t>TMBL0000050</t>
        </is>
      </c>
    </row>
    <row r="20532" ht="14.4" customHeight="1">
      <c r="E20532" s="139" t="inlineStr">
        <is>
          <t>BKID0006984</t>
        </is>
      </c>
      <c r="F20532" s="139" t="inlineStr">
        <is>
          <t>FDRL0000512</t>
        </is>
      </c>
      <c r="G20532" s="139" t="inlineStr">
        <is>
          <t>KVGB0002014</t>
        </is>
      </c>
      <c r="H20532" s="139" t="inlineStr">
        <is>
          <t>SBIN0030403</t>
        </is>
      </c>
      <c r="I20532" s="139" t="inlineStr">
        <is>
          <t>TMBL0000049</t>
        </is>
      </c>
    </row>
    <row r="20533" ht="14.4" customHeight="1">
      <c r="E20533" s="139" t="inlineStr">
        <is>
          <t>BKID0006983</t>
        </is>
      </c>
      <c r="F20533" s="139" t="inlineStr">
        <is>
          <t>FDRL0000511</t>
        </is>
      </c>
      <c r="G20533" s="139" t="inlineStr">
        <is>
          <t>KVGB0002013</t>
        </is>
      </c>
      <c r="H20533" s="139" t="inlineStr">
        <is>
          <t>SBIN0030402</t>
        </is>
      </c>
      <c r="I20533" s="139" t="inlineStr">
        <is>
          <t>TMBL0000048</t>
        </is>
      </c>
    </row>
    <row r="20534" ht="14.4" customHeight="1">
      <c r="E20534" s="139" t="inlineStr">
        <is>
          <t>BKID0006982</t>
        </is>
      </c>
      <c r="F20534" s="139" t="inlineStr">
        <is>
          <t>FDRL0000510</t>
        </is>
      </c>
      <c r="G20534" s="139" t="inlineStr">
        <is>
          <t>KVGB0002012</t>
        </is>
      </c>
      <c r="H20534" s="139" t="inlineStr">
        <is>
          <t>SBIN0030401</t>
        </is>
      </c>
      <c r="I20534" s="139" t="inlineStr">
        <is>
          <t>TMBL0000047</t>
        </is>
      </c>
    </row>
    <row r="20535" ht="14.4" customHeight="1">
      <c r="E20535" s="139" t="inlineStr">
        <is>
          <t>BKID0006981</t>
        </is>
      </c>
      <c r="F20535" s="139" t="inlineStr">
        <is>
          <t>FDRL0000509</t>
        </is>
      </c>
      <c r="G20535" s="139" t="inlineStr">
        <is>
          <t>KVGB0002011</t>
        </is>
      </c>
      <c r="H20535" s="139" t="inlineStr">
        <is>
          <t>SBIN0030400</t>
        </is>
      </c>
      <c r="I20535" s="139" t="inlineStr">
        <is>
          <t>TMBL0000046</t>
        </is>
      </c>
    </row>
    <row r="20536" ht="14.4" customHeight="1">
      <c r="E20536" s="139" t="inlineStr">
        <is>
          <t>BKID0006979</t>
        </is>
      </c>
      <c r="F20536" s="139" t="inlineStr">
        <is>
          <t>FDRL0000508</t>
        </is>
      </c>
      <c r="G20536" s="139" t="inlineStr">
        <is>
          <t>KVGB0002010</t>
        </is>
      </c>
      <c r="H20536" s="139" t="inlineStr">
        <is>
          <t>SBIN0030399</t>
        </is>
      </c>
      <c r="I20536" s="139" t="inlineStr">
        <is>
          <t>TMBL0000045</t>
        </is>
      </c>
    </row>
    <row r="20537" ht="14.4" customHeight="1">
      <c r="E20537" s="139" t="inlineStr">
        <is>
          <t>BKID0006978</t>
        </is>
      </c>
      <c r="F20537" s="139" t="inlineStr">
        <is>
          <t>FDRL0000507</t>
        </is>
      </c>
      <c r="G20537" s="139" t="inlineStr">
        <is>
          <t>KVGB0002009</t>
        </is>
      </c>
      <c r="H20537" s="139" t="inlineStr">
        <is>
          <t>SBIN0030398</t>
        </is>
      </c>
      <c r="I20537" s="139" t="inlineStr">
        <is>
          <t>TMBL0000044</t>
        </is>
      </c>
    </row>
    <row r="20538" ht="14.4" customHeight="1">
      <c r="E20538" s="139" t="inlineStr">
        <is>
          <t>BKID0006977</t>
        </is>
      </c>
      <c r="F20538" s="139" t="inlineStr">
        <is>
          <t>FDRL0000506</t>
        </is>
      </c>
      <c r="G20538" s="139" t="inlineStr">
        <is>
          <t>KVGB0002008</t>
        </is>
      </c>
      <c r="H20538" s="139" t="inlineStr">
        <is>
          <t>SBIN0030397</t>
        </is>
      </c>
      <c r="I20538" s="139" t="inlineStr">
        <is>
          <t>TMBL0000043</t>
        </is>
      </c>
    </row>
    <row r="20539" ht="14.4" customHeight="1">
      <c r="E20539" s="139" t="inlineStr">
        <is>
          <t>BKID0006976</t>
        </is>
      </c>
      <c r="F20539" s="139" t="inlineStr">
        <is>
          <t>FDRL0000505</t>
        </is>
      </c>
      <c r="G20539" s="139" t="inlineStr">
        <is>
          <t>KVGB0002007</t>
        </is>
      </c>
      <c r="H20539" s="139" t="inlineStr">
        <is>
          <t>SBIN0030396</t>
        </is>
      </c>
      <c r="I20539" s="139" t="inlineStr">
        <is>
          <t>TMBL0000042</t>
        </is>
      </c>
    </row>
    <row r="20540" ht="14.4" customHeight="1">
      <c r="E20540" s="139" t="inlineStr">
        <is>
          <t>BKID0006975</t>
        </is>
      </c>
      <c r="F20540" s="139" t="inlineStr">
        <is>
          <t>FDRL0000504</t>
        </is>
      </c>
      <c r="G20540" s="139" t="inlineStr">
        <is>
          <t>KVGB0002006</t>
        </is>
      </c>
      <c r="H20540" s="139" t="inlineStr">
        <is>
          <t>SBIN0030395</t>
        </is>
      </c>
      <c r="I20540" s="139" t="inlineStr">
        <is>
          <t>TMBL0000041</t>
        </is>
      </c>
    </row>
    <row r="20541" ht="14.4" customHeight="1">
      <c r="E20541" s="139" t="inlineStr">
        <is>
          <t>BKID0006971</t>
        </is>
      </c>
      <c r="F20541" s="139" t="inlineStr">
        <is>
          <t>FDRL0000503</t>
        </is>
      </c>
      <c r="G20541" s="139" t="inlineStr">
        <is>
          <t>KVGB0002005</t>
        </is>
      </c>
      <c r="H20541" s="139" t="inlineStr">
        <is>
          <t>SBIN0030394</t>
        </is>
      </c>
      <c r="I20541" s="139" t="inlineStr">
        <is>
          <t>TMBL0000040</t>
        </is>
      </c>
    </row>
    <row r="20542" ht="14.4" customHeight="1">
      <c r="E20542" s="139" t="inlineStr">
        <is>
          <t>BKID0006970</t>
        </is>
      </c>
      <c r="F20542" s="139" t="inlineStr">
        <is>
          <t>FDRL0000502</t>
        </is>
      </c>
      <c r="G20542" s="139" t="inlineStr">
        <is>
          <t>KVGB0002004</t>
        </is>
      </c>
      <c r="H20542" s="139" t="inlineStr">
        <is>
          <t>SBIN0030392</t>
        </is>
      </c>
      <c r="I20542" s="139" t="inlineStr">
        <is>
          <t>TMBL0000039</t>
        </is>
      </c>
    </row>
    <row r="20543" ht="14.4" customHeight="1">
      <c r="E20543" s="139" t="inlineStr">
        <is>
          <t>BKID0006969</t>
        </is>
      </c>
      <c r="F20543" s="139" t="inlineStr">
        <is>
          <t>FDRL0000501</t>
        </is>
      </c>
      <c r="G20543" s="139" t="inlineStr">
        <is>
          <t>KVGB0002003</t>
        </is>
      </c>
      <c r="H20543" s="139" t="inlineStr">
        <is>
          <t>SBIN0030391</t>
        </is>
      </c>
      <c r="I20543" s="139" t="inlineStr">
        <is>
          <t>TMBL0000038</t>
        </is>
      </c>
    </row>
    <row r="20544" ht="14.4" customHeight="1">
      <c r="E20544" s="139" t="inlineStr">
        <is>
          <t>BKID0006968</t>
        </is>
      </c>
      <c r="F20544" s="139" t="inlineStr">
        <is>
          <t>FDRL0000401</t>
        </is>
      </c>
      <c r="G20544" s="139" t="inlineStr">
        <is>
          <t>KVGB0002002</t>
        </is>
      </c>
      <c r="H20544" s="139" t="inlineStr">
        <is>
          <t>SBIN0030390</t>
        </is>
      </c>
      <c r="I20544" s="139" t="inlineStr">
        <is>
          <t>TMBL0000037</t>
        </is>
      </c>
    </row>
    <row r="20545" ht="14.4" customHeight="1">
      <c r="E20545" s="139" t="inlineStr">
        <is>
          <t>BKID0006967</t>
        </is>
      </c>
      <c r="F20545" s="139" t="inlineStr">
        <is>
          <t>FDRL0000319</t>
        </is>
      </c>
      <c r="G20545" s="139" t="inlineStr">
        <is>
          <t>KVGB0002001</t>
        </is>
      </c>
      <c r="H20545" s="139" t="inlineStr">
        <is>
          <t>SBIN0030389</t>
        </is>
      </c>
      <c r="I20545" s="139" t="inlineStr">
        <is>
          <t>TMBL0000036</t>
        </is>
      </c>
    </row>
    <row r="20546" ht="14.4" customHeight="1">
      <c r="E20546" s="139" t="inlineStr">
        <is>
          <t>BKID0006966</t>
        </is>
      </c>
      <c r="F20546" s="139" t="inlineStr">
        <is>
          <t>FDRL0000317</t>
        </is>
      </c>
      <c r="G20546" s="139" t="inlineStr">
        <is>
          <t>KVGB0002000</t>
        </is>
      </c>
      <c r="H20546" s="139" t="inlineStr">
        <is>
          <t>SBIN0030388</t>
        </is>
      </c>
      <c r="I20546" s="139" t="inlineStr">
        <is>
          <t>TMBL0000035</t>
        </is>
      </c>
    </row>
    <row r="20547" ht="14.4" customHeight="1">
      <c r="E20547" s="139" t="inlineStr">
        <is>
          <t>BKID0006965</t>
        </is>
      </c>
      <c r="F20547" s="139" t="inlineStr">
        <is>
          <t>FDRL0000315</t>
        </is>
      </c>
      <c r="G20547" s="139" t="inlineStr">
        <is>
          <t>KVGB0001515</t>
        </is>
      </c>
      <c r="H20547" s="139" t="inlineStr">
        <is>
          <t>SBIN0030387</t>
        </is>
      </c>
      <c r="I20547" s="139" t="inlineStr">
        <is>
          <t>TMBL0000034</t>
        </is>
      </c>
    </row>
    <row r="20548" ht="14.4" customHeight="1">
      <c r="E20548" s="139" t="inlineStr">
        <is>
          <t>BKID0006964</t>
        </is>
      </c>
      <c r="F20548" s="139" t="inlineStr">
        <is>
          <t>FDRL0000314</t>
        </is>
      </c>
      <c r="G20548" s="139" t="inlineStr">
        <is>
          <t>KVGB0001514</t>
        </is>
      </c>
      <c r="H20548" s="139" t="inlineStr">
        <is>
          <t>SBIN0030385</t>
        </is>
      </c>
      <c r="I20548" s="139" t="inlineStr">
        <is>
          <t>TMBL0000033</t>
        </is>
      </c>
    </row>
    <row r="20549" ht="14.4" customHeight="1">
      <c r="E20549" s="139" t="inlineStr">
        <is>
          <t>BKID0006963</t>
        </is>
      </c>
      <c r="F20549" s="139" t="inlineStr">
        <is>
          <t>FDRL0000311</t>
        </is>
      </c>
      <c r="G20549" s="139" t="inlineStr">
        <is>
          <t>KVGB0001513</t>
        </is>
      </c>
      <c r="H20549" s="139" t="inlineStr">
        <is>
          <t>SBIN0030384</t>
        </is>
      </c>
      <c r="I20549" s="139" t="inlineStr">
        <is>
          <t>TMBL0000032</t>
        </is>
      </c>
    </row>
    <row r="20550" ht="14.4" customHeight="1">
      <c r="E20550" s="139" t="inlineStr">
        <is>
          <t>BKID0006962</t>
        </is>
      </c>
      <c r="F20550" s="139" t="inlineStr">
        <is>
          <t>FDRL0000308</t>
        </is>
      </c>
      <c r="G20550" s="139" t="inlineStr">
        <is>
          <t>KVGB0001512</t>
        </is>
      </c>
      <c r="H20550" s="139" t="inlineStr">
        <is>
          <t>SBIN0030383</t>
        </is>
      </c>
      <c r="I20550" s="139" t="inlineStr">
        <is>
          <t>TMBL0000031</t>
        </is>
      </c>
    </row>
    <row r="20551" ht="14.4" customHeight="1">
      <c r="E20551" s="139" t="inlineStr">
        <is>
          <t>BKID0006961</t>
        </is>
      </c>
      <c r="F20551" s="139" t="inlineStr">
        <is>
          <t>FDRL0000303</t>
        </is>
      </c>
      <c r="G20551" s="139" t="inlineStr">
        <is>
          <t>KVGB0001511</t>
        </is>
      </c>
      <c r="H20551" s="139" t="inlineStr">
        <is>
          <t>SBIN0030382</t>
        </is>
      </c>
      <c r="I20551" s="139" t="inlineStr">
        <is>
          <t>TMBL0000030</t>
        </is>
      </c>
    </row>
    <row r="20552" ht="14.4" customHeight="1">
      <c r="E20552" s="139" t="inlineStr">
        <is>
          <t>BKID0006960</t>
        </is>
      </c>
      <c r="F20552" s="139" t="inlineStr">
        <is>
          <t>FDRL0000301</t>
        </is>
      </c>
      <c r="G20552" s="139" t="inlineStr">
        <is>
          <t>KVGB0001510</t>
        </is>
      </c>
      <c r="H20552" s="139" t="inlineStr">
        <is>
          <t>SBIN0030381</t>
        </is>
      </c>
      <c r="I20552" s="139" t="inlineStr">
        <is>
          <t>TMBL0000029</t>
        </is>
      </c>
    </row>
    <row r="20553" ht="14.4" customHeight="1">
      <c r="E20553" s="139" t="inlineStr">
        <is>
          <t>BKID0006959</t>
        </is>
      </c>
      <c r="F20553" s="139" t="inlineStr">
        <is>
          <t>FDRL0000211</t>
        </is>
      </c>
      <c r="G20553" s="139" t="inlineStr">
        <is>
          <t>KVGB0001509</t>
        </is>
      </c>
      <c r="H20553" s="139" t="inlineStr">
        <is>
          <t>SBIN0030380</t>
        </is>
      </c>
      <c r="I20553" s="139" t="inlineStr">
        <is>
          <t>TMBL0000028</t>
        </is>
      </c>
    </row>
    <row r="20554" ht="14.4" customHeight="1">
      <c r="E20554" s="139" t="inlineStr">
        <is>
          <t>BKID0006958</t>
        </is>
      </c>
      <c r="F20554" s="139" t="inlineStr">
        <is>
          <t>FDRL0000181</t>
        </is>
      </c>
      <c r="G20554" s="139" t="inlineStr">
        <is>
          <t>KVGB0001508</t>
        </is>
      </c>
      <c r="H20554" s="139" t="inlineStr">
        <is>
          <t>SBIN0030379</t>
        </is>
      </c>
      <c r="I20554" s="139" t="inlineStr">
        <is>
          <t>TMBL0000027</t>
        </is>
      </c>
    </row>
    <row r="20555" ht="14.4" customHeight="1">
      <c r="E20555" s="139" t="inlineStr">
        <is>
          <t>BKID0006957</t>
        </is>
      </c>
      <c r="F20555" s="139" t="inlineStr">
        <is>
          <t>FDRL0000171</t>
        </is>
      </c>
      <c r="G20555" s="139" t="inlineStr">
        <is>
          <t>KVGB0001507</t>
        </is>
      </c>
      <c r="H20555" s="139" t="inlineStr">
        <is>
          <t>SBIN0030378</t>
        </is>
      </c>
      <c r="I20555" s="139" t="inlineStr">
        <is>
          <t>TMBL0000026</t>
        </is>
      </c>
    </row>
    <row r="20556" ht="14.4" customHeight="1">
      <c r="E20556" s="139" t="inlineStr">
        <is>
          <t>BKID0006956</t>
        </is>
      </c>
      <c r="F20556" s="139" t="inlineStr">
        <is>
          <t>FDRL0000151</t>
        </is>
      </c>
      <c r="G20556" s="139" t="inlineStr">
        <is>
          <t>KVGB0001506</t>
        </is>
      </c>
      <c r="H20556" s="139" t="inlineStr">
        <is>
          <t>SBIN0030377</t>
        </is>
      </c>
      <c r="I20556" s="139" t="inlineStr">
        <is>
          <t>TMBL0000025</t>
        </is>
      </c>
    </row>
    <row r="20557" ht="14.4" customHeight="1">
      <c r="E20557" s="139" t="inlineStr">
        <is>
          <t>BKID0006955</t>
        </is>
      </c>
      <c r="F20557" s="139" t="inlineStr">
        <is>
          <t>FDRL0000141</t>
        </is>
      </c>
      <c r="G20557" s="139" t="inlineStr">
        <is>
          <t>KVGB0001505</t>
        </is>
      </c>
      <c r="H20557" s="139" t="inlineStr">
        <is>
          <t>SBIN0030376</t>
        </is>
      </c>
      <c r="I20557" s="139" t="inlineStr">
        <is>
          <t>TMBL0000024</t>
        </is>
      </c>
    </row>
    <row r="20558" ht="14.4" customHeight="1">
      <c r="E20558" s="139" t="inlineStr">
        <is>
          <t>BKID0006954</t>
        </is>
      </c>
      <c r="F20558" s="139" t="inlineStr">
        <is>
          <t>FDRL0000131</t>
        </is>
      </c>
      <c r="G20558" s="139" t="inlineStr">
        <is>
          <t>KVGB0001504</t>
        </is>
      </c>
      <c r="H20558" s="139" t="inlineStr">
        <is>
          <t>SBIN0030375</t>
        </is>
      </c>
      <c r="I20558" s="139" t="inlineStr">
        <is>
          <t>TMBL0000023</t>
        </is>
      </c>
    </row>
    <row r="20559" ht="14.4" customHeight="1">
      <c r="E20559" s="139" t="inlineStr">
        <is>
          <t>BKID0006953</t>
        </is>
      </c>
      <c r="F20559" s="139" t="inlineStr">
        <is>
          <t>FDRL0000121</t>
        </is>
      </c>
      <c r="G20559" s="139" t="inlineStr">
        <is>
          <t>KVGB0001503</t>
        </is>
      </c>
      <c r="H20559" s="139" t="inlineStr">
        <is>
          <t>SBIN0030374</t>
        </is>
      </c>
      <c r="I20559" s="139" t="inlineStr">
        <is>
          <t>TMBL0000022</t>
        </is>
      </c>
    </row>
    <row r="20560" ht="14.4" customHeight="1">
      <c r="E20560" s="139" t="inlineStr">
        <is>
          <t>BKID0006952</t>
        </is>
      </c>
      <c r="F20560" s="139" t="inlineStr">
        <is>
          <t>FDRL0000111</t>
        </is>
      </c>
      <c r="G20560" s="139" t="inlineStr">
        <is>
          <t>KVGB0001502</t>
        </is>
      </c>
      <c r="H20560" s="139" t="inlineStr">
        <is>
          <t>SBIN0030373</t>
        </is>
      </c>
      <c r="I20560" s="139" t="inlineStr">
        <is>
          <t>TMBL0000021</t>
        </is>
      </c>
    </row>
    <row r="20561" ht="14.4" customHeight="1">
      <c r="E20561" s="139" t="inlineStr">
        <is>
          <t>BKID0006951</t>
        </is>
      </c>
      <c r="F20561" s="139" t="inlineStr">
        <is>
          <t>FDRL0000037</t>
        </is>
      </c>
      <c r="G20561" s="139" t="inlineStr">
        <is>
          <t>KVGB0001501</t>
        </is>
      </c>
      <c r="H20561" s="139" t="inlineStr">
        <is>
          <t>SBIN0030372</t>
        </is>
      </c>
      <c r="I20561" s="139" t="inlineStr">
        <is>
          <t>TMBL0000020</t>
        </is>
      </c>
    </row>
    <row r="20562" ht="14.4" customHeight="1">
      <c r="E20562" s="139" t="inlineStr">
        <is>
          <t>BKID0006950</t>
        </is>
      </c>
      <c r="F20562" s="139" t="inlineStr">
        <is>
          <t>FDRL0000035</t>
        </is>
      </c>
      <c r="G20562" s="139" t="inlineStr">
        <is>
          <t>KVGB0001417</t>
        </is>
      </c>
      <c r="H20562" s="139" t="inlineStr">
        <is>
          <t>SBIN0030371</t>
        </is>
      </c>
      <c r="I20562" s="139" t="inlineStr">
        <is>
          <t>TMBL0000019</t>
        </is>
      </c>
    </row>
    <row r="20563" ht="14.4" customHeight="1">
      <c r="E20563" s="139" t="inlineStr">
        <is>
          <t>BKID0006949</t>
        </is>
      </c>
      <c r="F20563" s="139" t="inlineStr">
        <is>
          <t>FDRL0000001</t>
        </is>
      </c>
      <c r="G20563" s="139" t="inlineStr">
        <is>
          <t>KVGB0001416</t>
        </is>
      </c>
      <c r="H20563" s="139" t="inlineStr">
        <is>
          <t>SBIN0030370</t>
        </is>
      </c>
      <c r="I20563" s="139" t="inlineStr">
        <is>
          <t>TMBL0000018</t>
        </is>
      </c>
    </row>
    <row r="20564" ht="14.4" customHeight="1">
      <c r="E20564" s="139" t="inlineStr">
        <is>
          <t>BKID0006945</t>
        </is>
      </c>
      <c r="F20564" s="139" t="inlineStr">
        <is>
          <t>FSFB0000001</t>
        </is>
      </c>
      <c r="G20564" s="139" t="inlineStr">
        <is>
          <t>KVGB0001415</t>
        </is>
      </c>
      <c r="H20564" s="139" t="inlineStr">
        <is>
          <t>SBIN0030369</t>
        </is>
      </c>
      <c r="I20564" s="139" t="inlineStr">
        <is>
          <t>TMBL0000017</t>
        </is>
      </c>
    </row>
    <row r="20565" ht="14.4" customHeight="1">
      <c r="E20565" s="139" t="inlineStr">
        <is>
          <t>BKID0006944</t>
        </is>
      </c>
      <c r="F20565" s="139" t="inlineStr">
        <is>
          <t>FINO0009003</t>
        </is>
      </c>
      <c r="G20565" s="139" t="inlineStr">
        <is>
          <t>KVGB0001414</t>
        </is>
      </c>
      <c r="H20565" s="139" t="inlineStr">
        <is>
          <t>SBIN0030368</t>
        </is>
      </c>
      <c r="I20565" s="139" t="inlineStr">
        <is>
          <t>TMBL0000016</t>
        </is>
      </c>
    </row>
    <row r="20566" ht="14.4" customHeight="1">
      <c r="E20566" s="139" t="inlineStr">
        <is>
          <t>BKID0006943</t>
        </is>
      </c>
      <c r="F20566" s="139" t="inlineStr">
        <is>
          <t>FINO0009002</t>
        </is>
      </c>
      <c r="G20566" s="139" t="inlineStr">
        <is>
          <t>KVGB0001413</t>
        </is>
      </c>
      <c r="H20566" s="139" t="inlineStr">
        <is>
          <t>SBIN0030367</t>
        </is>
      </c>
      <c r="I20566" s="139" t="inlineStr">
        <is>
          <t>TMBL0000015</t>
        </is>
      </c>
    </row>
    <row r="20567" ht="14.4" customHeight="1">
      <c r="E20567" s="139" t="inlineStr">
        <is>
          <t>BKID0006942</t>
        </is>
      </c>
      <c r="F20567" s="139" t="inlineStr">
        <is>
          <t>FINO0009001</t>
        </is>
      </c>
      <c r="G20567" s="139" t="inlineStr">
        <is>
          <t>KVGB0001412</t>
        </is>
      </c>
      <c r="H20567" s="139" t="inlineStr">
        <is>
          <t>SBIN0030366</t>
        </is>
      </c>
      <c r="I20567" s="139" t="inlineStr">
        <is>
          <t>TMBL0000014</t>
        </is>
      </c>
    </row>
    <row r="20568" ht="14.4" customHeight="1">
      <c r="E20568" s="139" t="inlineStr">
        <is>
          <t>BKID0006941</t>
        </is>
      </c>
      <c r="F20568" s="139" t="inlineStr">
        <is>
          <t>FINO0001448</t>
        </is>
      </c>
      <c r="G20568" s="139" t="inlineStr">
        <is>
          <t>KVGB0001411</t>
        </is>
      </c>
      <c r="H20568" s="139" t="inlineStr">
        <is>
          <t>SBIN0030365</t>
        </is>
      </c>
      <c r="I20568" s="139" t="inlineStr">
        <is>
          <t>TMBL0000013</t>
        </is>
      </c>
    </row>
    <row r="20569" ht="14.4" customHeight="1">
      <c r="E20569" s="139" t="inlineStr">
        <is>
          <t>BKID0006940</t>
        </is>
      </c>
      <c r="F20569" s="139" t="inlineStr">
        <is>
          <t>FINO0001447</t>
        </is>
      </c>
      <c r="G20569" s="139" t="inlineStr">
        <is>
          <t>KVGB0001410</t>
        </is>
      </c>
      <c r="H20569" s="139" t="inlineStr">
        <is>
          <t>SBIN0030364</t>
        </is>
      </c>
      <c r="I20569" s="139" t="inlineStr">
        <is>
          <t>TMBL0000012</t>
        </is>
      </c>
    </row>
    <row r="20570" ht="14.4" customHeight="1">
      <c r="E20570" s="139" t="inlineStr">
        <is>
          <t>BKID0006936</t>
        </is>
      </c>
      <c r="F20570" s="139" t="inlineStr">
        <is>
          <t>FINO0001446</t>
        </is>
      </c>
      <c r="G20570" s="139" t="inlineStr">
        <is>
          <t>KVGB0001409</t>
        </is>
      </c>
      <c r="H20570" s="139" t="inlineStr">
        <is>
          <t>SBIN0030363</t>
        </is>
      </c>
      <c r="I20570" s="139" t="inlineStr">
        <is>
          <t>TMBL0000011</t>
        </is>
      </c>
    </row>
    <row r="20571" ht="14.4" customHeight="1">
      <c r="E20571" s="139" t="inlineStr">
        <is>
          <t>BKID0006935</t>
        </is>
      </c>
      <c r="F20571" s="139" t="inlineStr">
        <is>
          <t>FINO0001445</t>
        </is>
      </c>
      <c r="G20571" s="139" t="inlineStr">
        <is>
          <t>KVGB0001408</t>
        </is>
      </c>
      <c r="H20571" s="139" t="inlineStr">
        <is>
          <t>SBIN0030362</t>
        </is>
      </c>
      <c r="I20571" s="139" t="inlineStr">
        <is>
          <t>TMBL0000010</t>
        </is>
      </c>
    </row>
    <row r="20572" ht="14.4" customHeight="1">
      <c r="E20572" s="139" t="inlineStr">
        <is>
          <t>BKID0006934</t>
        </is>
      </c>
      <c r="F20572" s="139" t="inlineStr">
        <is>
          <t>FINO0001437</t>
        </is>
      </c>
      <c r="G20572" s="139" t="inlineStr">
        <is>
          <t>KVGB0001407</t>
        </is>
      </c>
      <c r="H20572" s="139" t="inlineStr">
        <is>
          <t>SBIN0030361</t>
        </is>
      </c>
      <c r="I20572" s="139" t="inlineStr">
        <is>
          <t>TMBL0000009</t>
        </is>
      </c>
    </row>
    <row r="20573" ht="14.4" customHeight="1">
      <c r="E20573" s="139" t="inlineStr">
        <is>
          <t>BKID0006933</t>
        </is>
      </c>
      <c r="F20573" s="139" t="inlineStr">
        <is>
          <t>FINO0001432</t>
        </is>
      </c>
      <c r="G20573" s="139" t="inlineStr">
        <is>
          <t>KVGB0001406</t>
        </is>
      </c>
      <c r="H20573" s="139" t="inlineStr">
        <is>
          <t>SBIN0030360</t>
        </is>
      </c>
      <c r="I20573" s="139" t="inlineStr">
        <is>
          <t>TMBL0000008</t>
        </is>
      </c>
    </row>
    <row r="20574" ht="14.4" customHeight="1">
      <c r="E20574" s="139" t="inlineStr">
        <is>
          <t>BKID0006932</t>
        </is>
      </c>
      <c r="F20574" s="139" t="inlineStr">
        <is>
          <t>FINO0001422</t>
        </is>
      </c>
      <c r="G20574" s="139" t="inlineStr">
        <is>
          <t>KVGB0001405</t>
        </is>
      </c>
      <c r="H20574" s="139" t="inlineStr">
        <is>
          <t>SBIN0030359</t>
        </is>
      </c>
      <c r="I20574" s="139" t="inlineStr">
        <is>
          <t>TMBL0000007</t>
        </is>
      </c>
    </row>
    <row r="20575" ht="14.4" customHeight="1">
      <c r="E20575" s="139" t="inlineStr">
        <is>
          <t>BKID0006931</t>
        </is>
      </c>
      <c r="F20575" s="139" t="inlineStr">
        <is>
          <t>FINO0001414</t>
        </is>
      </c>
      <c r="G20575" s="139" t="inlineStr">
        <is>
          <t>KVGB0001404</t>
        </is>
      </c>
      <c r="H20575" s="139" t="inlineStr">
        <is>
          <t>SBIN0030358</t>
        </is>
      </c>
      <c r="I20575" s="139" t="inlineStr">
        <is>
          <t>TMBL0000006</t>
        </is>
      </c>
    </row>
    <row r="20576" ht="14.4" customHeight="1">
      <c r="E20576" s="139" t="inlineStr">
        <is>
          <t>BKID0006930</t>
        </is>
      </c>
      <c r="F20576" s="139" t="inlineStr">
        <is>
          <t>FINO0001360</t>
        </is>
      </c>
      <c r="G20576" s="139" t="inlineStr">
        <is>
          <t>KVGB0001403</t>
        </is>
      </c>
      <c r="H20576" s="139" t="inlineStr">
        <is>
          <t>SBIN0030357</t>
        </is>
      </c>
      <c r="I20576" s="139" t="inlineStr">
        <is>
          <t>TMBL0000005</t>
        </is>
      </c>
    </row>
    <row r="20577" ht="14.4" customHeight="1">
      <c r="E20577" s="139" t="inlineStr">
        <is>
          <t>BKID0006929</t>
        </is>
      </c>
      <c r="F20577" s="139" t="inlineStr">
        <is>
          <t>FINO0001359</t>
        </is>
      </c>
      <c r="G20577" s="139" t="inlineStr">
        <is>
          <t>KVGB0001402</t>
        </is>
      </c>
      <c r="H20577" s="139" t="inlineStr">
        <is>
          <t>SBIN0030356</t>
        </is>
      </c>
      <c r="I20577" s="139" t="inlineStr">
        <is>
          <t>TMBL0000004</t>
        </is>
      </c>
    </row>
    <row r="20578" ht="14.4" customHeight="1">
      <c r="E20578" s="139" t="inlineStr">
        <is>
          <t>BKID0006928</t>
        </is>
      </c>
      <c r="F20578" s="139" t="inlineStr">
        <is>
          <t>FINO0001358</t>
        </is>
      </c>
      <c r="G20578" s="139" t="inlineStr">
        <is>
          <t>KVGB0001401</t>
        </is>
      </c>
      <c r="H20578" s="139" t="inlineStr">
        <is>
          <t>SBIN0030355</t>
        </is>
      </c>
      <c r="I20578" s="139" t="inlineStr">
        <is>
          <t>TMBL0000003</t>
        </is>
      </c>
    </row>
    <row r="20579" ht="14.4" customHeight="1">
      <c r="E20579" s="139" t="inlineStr">
        <is>
          <t>BKID0006927</t>
        </is>
      </c>
      <c r="F20579" s="139" t="inlineStr">
        <is>
          <t>FINO0001356</t>
        </is>
      </c>
      <c r="G20579" s="139" t="inlineStr">
        <is>
          <t>KVGB0001312</t>
        </is>
      </c>
      <c r="H20579" s="139" t="inlineStr">
        <is>
          <t>SBIN0030354</t>
        </is>
      </c>
      <c r="I20579" s="139" t="inlineStr">
        <is>
          <t>TMBL0000002</t>
        </is>
      </c>
    </row>
    <row r="20580" ht="14.4" customHeight="1">
      <c r="E20580" s="139" t="inlineStr">
        <is>
          <t>BKID0006926</t>
        </is>
      </c>
      <c r="F20580" s="139" t="inlineStr">
        <is>
          <t>FINO0001355</t>
        </is>
      </c>
      <c r="G20580" s="139" t="inlineStr">
        <is>
          <t>KVGB0001311</t>
        </is>
      </c>
      <c r="H20580" s="139" t="inlineStr">
        <is>
          <t>SBIN0030353</t>
        </is>
      </c>
      <c r="I20580" s="139" t="inlineStr">
        <is>
          <t>TMBL0000001</t>
        </is>
      </c>
    </row>
    <row r="20581" ht="14.4" customHeight="1">
      <c r="E20581" s="139" t="inlineStr">
        <is>
          <t>BKID0006925</t>
        </is>
      </c>
      <c r="F20581" s="139" t="inlineStr">
        <is>
          <t>FINO0001354</t>
        </is>
      </c>
      <c r="G20581" s="139" t="inlineStr">
        <is>
          <t>KVGB0001310</t>
        </is>
      </c>
      <c r="H20581" s="139" t="inlineStr">
        <is>
          <t>SBIN0030352</t>
        </is>
      </c>
      <c r="I20581" s="139" t="inlineStr">
        <is>
          <t>TSAB0023031</t>
        </is>
      </c>
    </row>
    <row r="20582" ht="14.4" customHeight="1">
      <c r="E20582" s="139" t="inlineStr">
        <is>
          <t>BKID0006920</t>
        </is>
      </c>
      <c r="F20582" s="139" t="inlineStr">
        <is>
          <t>FINO0001350</t>
        </is>
      </c>
      <c r="G20582" s="139" t="inlineStr">
        <is>
          <t>KVGB0001309</t>
        </is>
      </c>
      <c r="H20582" s="139" t="inlineStr">
        <is>
          <t>SBIN0030350</t>
        </is>
      </c>
      <c r="I20582" s="139" t="inlineStr">
        <is>
          <t>TSAB0023030</t>
        </is>
      </c>
    </row>
    <row r="20583" ht="14.4" customHeight="1">
      <c r="E20583" s="139" t="inlineStr">
        <is>
          <t>BKID0006919</t>
        </is>
      </c>
      <c r="F20583" s="139" t="inlineStr">
        <is>
          <t>FINO0001349</t>
        </is>
      </c>
      <c r="G20583" s="139" t="inlineStr">
        <is>
          <t>KVGB0001308</t>
        </is>
      </c>
      <c r="H20583" s="139" t="inlineStr">
        <is>
          <t>SBIN0030349</t>
        </is>
      </c>
      <c r="I20583" s="139" t="inlineStr">
        <is>
          <t>TSAB0023029</t>
        </is>
      </c>
    </row>
    <row r="20584" ht="14.4" customHeight="1">
      <c r="E20584" s="139" t="inlineStr">
        <is>
          <t>BKID0006918</t>
        </is>
      </c>
      <c r="F20584" s="139" t="inlineStr">
        <is>
          <t>FINO0001347</t>
        </is>
      </c>
      <c r="G20584" s="139" t="inlineStr">
        <is>
          <t>KVGB0001307</t>
        </is>
      </c>
      <c r="H20584" s="139" t="inlineStr">
        <is>
          <t>SBIN0030348</t>
        </is>
      </c>
      <c r="I20584" s="139" t="inlineStr">
        <is>
          <t>TSAB0023028</t>
        </is>
      </c>
    </row>
    <row r="20585" ht="14.4" customHeight="1">
      <c r="E20585" s="139" t="inlineStr">
        <is>
          <t>BKID0006917</t>
        </is>
      </c>
      <c r="F20585" s="139" t="inlineStr">
        <is>
          <t>FINO0001346</t>
        </is>
      </c>
      <c r="G20585" s="139" t="inlineStr">
        <is>
          <t>KVGB0001306</t>
        </is>
      </c>
      <c r="H20585" s="139" t="inlineStr">
        <is>
          <t>SBIN0030347</t>
        </is>
      </c>
      <c r="I20585" s="139" t="inlineStr">
        <is>
          <t>TSAB0023027</t>
        </is>
      </c>
    </row>
    <row r="20586" ht="14.4" customHeight="1">
      <c r="E20586" s="139" t="inlineStr">
        <is>
          <t>BKID0006916</t>
        </is>
      </c>
      <c r="F20586" s="139" t="inlineStr">
        <is>
          <t>FINO0001342</t>
        </is>
      </c>
      <c r="G20586" s="139" t="inlineStr">
        <is>
          <t>KVGB0001305</t>
        </is>
      </c>
      <c r="H20586" s="139" t="inlineStr">
        <is>
          <t>SBIN0030346</t>
        </is>
      </c>
      <c r="I20586" s="139" t="inlineStr">
        <is>
          <t>TSAB0023026</t>
        </is>
      </c>
    </row>
    <row r="20587" ht="14.4" customHeight="1">
      <c r="E20587" s="139" t="inlineStr">
        <is>
          <t>BKID0006915</t>
        </is>
      </c>
      <c r="F20587" s="139" t="inlineStr">
        <is>
          <t>FINO0001339</t>
        </is>
      </c>
      <c r="G20587" s="139" t="inlineStr">
        <is>
          <t>KVGB0001304</t>
        </is>
      </c>
      <c r="H20587" s="139" t="inlineStr">
        <is>
          <t>SBIN0030344</t>
        </is>
      </c>
      <c r="I20587" s="139" t="inlineStr">
        <is>
          <t>TSAB0023024</t>
        </is>
      </c>
    </row>
    <row r="20588" ht="14.4" customHeight="1">
      <c r="E20588" s="139" t="inlineStr">
        <is>
          <t>BKID0006914</t>
        </is>
      </c>
      <c r="F20588" s="139" t="inlineStr">
        <is>
          <t>FINO0001337</t>
        </is>
      </c>
      <c r="G20588" s="139" t="inlineStr">
        <is>
          <t>KVGB0001303</t>
        </is>
      </c>
      <c r="H20588" s="139" t="inlineStr">
        <is>
          <t>SBIN0030343</t>
        </is>
      </c>
      <c r="I20588" s="139" t="inlineStr">
        <is>
          <t>TSAB0023023</t>
        </is>
      </c>
    </row>
    <row r="20589" ht="14.4" customHeight="1">
      <c r="E20589" s="139" t="inlineStr">
        <is>
          <t>BKID0006913</t>
        </is>
      </c>
      <c r="F20589" s="139" t="inlineStr">
        <is>
          <t>FINO0001327</t>
        </is>
      </c>
      <c r="G20589" s="139" t="inlineStr">
        <is>
          <t>KVGB0001302</t>
        </is>
      </c>
      <c r="H20589" s="139" t="inlineStr">
        <is>
          <t>SBIN0030342</t>
        </is>
      </c>
      <c r="I20589" s="139" t="inlineStr">
        <is>
          <t>TSAB0023022</t>
        </is>
      </c>
    </row>
    <row r="20590" ht="14.4" customHeight="1">
      <c r="E20590" s="139" t="inlineStr">
        <is>
          <t>BKID0006912</t>
        </is>
      </c>
      <c r="F20590" s="139" t="inlineStr">
        <is>
          <t>FINO0001326</t>
        </is>
      </c>
      <c r="G20590" s="139" t="inlineStr">
        <is>
          <t>KVGB0001301</t>
        </is>
      </c>
      <c r="H20590" s="139" t="inlineStr">
        <is>
          <t>SBIN0030341</t>
        </is>
      </c>
      <c r="I20590" s="139" t="inlineStr">
        <is>
          <t>TSAB0023021</t>
        </is>
      </c>
    </row>
    <row r="20591" ht="14.4" customHeight="1">
      <c r="E20591" s="139" t="inlineStr">
        <is>
          <t>BKID0006911</t>
        </is>
      </c>
      <c r="F20591" s="139" t="inlineStr">
        <is>
          <t>FINO0001325</t>
        </is>
      </c>
      <c r="G20591" s="139" t="inlineStr">
        <is>
          <t>KVGB0001207</t>
        </is>
      </c>
      <c r="H20591" s="139" t="inlineStr">
        <is>
          <t>SBIN0030340</t>
        </is>
      </c>
      <c r="I20591" s="139" t="inlineStr">
        <is>
          <t>TSAB0023020</t>
        </is>
      </c>
    </row>
    <row r="20592" ht="14.4" customHeight="1">
      <c r="E20592" s="139" t="inlineStr">
        <is>
          <t>BKID0006910</t>
        </is>
      </c>
      <c r="F20592" s="139" t="inlineStr">
        <is>
          <t>FINO0001315</t>
        </is>
      </c>
      <c r="G20592" s="139" t="inlineStr">
        <is>
          <t>KVGB0001206</t>
        </is>
      </c>
      <c r="H20592" s="139" t="inlineStr">
        <is>
          <t>SBIN0030339</t>
        </is>
      </c>
      <c r="I20592" s="139" t="inlineStr">
        <is>
          <t>TSAB0023019</t>
        </is>
      </c>
    </row>
    <row r="20593" ht="14.4" customHeight="1">
      <c r="E20593" s="139" t="inlineStr">
        <is>
          <t>BKID0006909</t>
        </is>
      </c>
      <c r="F20593" s="139" t="inlineStr">
        <is>
          <t>FINO0001314</t>
        </is>
      </c>
      <c r="G20593" s="139" t="inlineStr">
        <is>
          <t>KVGB0001205</t>
        </is>
      </c>
      <c r="H20593" s="139" t="inlineStr">
        <is>
          <t>SBIN0030337</t>
        </is>
      </c>
      <c r="I20593" s="139" t="inlineStr">
        <is>
          <t>TSAB0023018</t>
        </is>
      </c>
    </row>
    <row r="20594" ht="14.4" customHeight="1">
      <c r="E20594" s="139" t="inlineStr">
        <is>
          <t>BKID0006908</t>
        </is>
      </c>
      <c r="F20594" s="139" t="inlineStr">
        <is>
          <t>FINO0001310</t>
        </is>
      </c>
      <c r="G20594" s="139" t="inlineStr">
        <is>
          <t>KVGB0001204</t>
        </is>
      </c>
      <c r="H20594" s="139" t="inlineStr">
        <is>
          <t>SBIN0030336</t>
        </is>
      </c>
      <c r="I20594" s="139" t="inlineStr">
        <is>
          <t>TSAB0023017</t>
        </is>
      </c>
    </row>
    <row r="20595" ht="14.4" customHeight="1">
      <c r="E20595" s="139" t="inlineStr">
        <is>
          <t>BKID0006907</t>
        </is>
      </c>
      <c r="F20595" s="139" t="inlineStr">
        <is>
          <t>FINO0001309</t>
        </is>
      </c>
      <c r="G20595" s="139" t="inlineStr">
        <is>
          <t>KVGB0001203</t>
        </is>
      </c>
      <c r="H20595" s="139" t="inlineStr">
        <is>
          <t>SBIN0030335</t>
        </is>
      </c>
      <c r="I20595" s="139" t="inlineStr">
        <is>
          <t>TSAB0023016</t>
        </is>
      </c>
    </row>
    <row r="20596" ht="14.4" customHeight="1">
      <c r="E20596" s="139" t="inlineStr">
        <is>
          <t>BKID0006906</t>
        </is>
      </c>
      <c r="F20596" s="139" t="inlineStr">
        <is>
          <t>FINO0001308</t>
        </is>
      </c>
      <c r="G20596" s="139" t="inlineStr">
        <is>
          <t>KVGB0001202</t>
        </is>
      </c>
      <c r="H20596" s="139" t="inlineStr">
        <is>
          <t>SBIN0030334</t>
        </is>
      </c>
      <c r="I20596" s="139" t="inlineStr">
        <is>
          <t>TSAB0023015</t>
        </is>
      </c>
    </row>
    <row r="20597" ht="14.4" customHeight="1">
      <c r="E20597" s="139" t="inlineStr">
        <is>
          <t>BKID0006905</t>
        </is>
      </c>
      <c r="F20597" s="139" t="inlineStr">
        <is>
          <t>FINO0001306</t>
        </is>
      </c>
      <c r="G20597" s="139" t="inlineStr">
        <is>
          <t>KVGB0001201</t>
        </is>
      </c>
      <c r="H20597" s="139" t="inlineStr">
        <is>
          <t>SBIN0030333</t>
        </is>
      </c>
      <c r="I20597" s="139" t="inlineStr">
        <is>
          <t>TSAB0023014</t>
        </is>
      </c>
    </row>
    <row r="20598" ht="14.4" customHeight="1">
      <c r="E20598" s="139" t="inlineStr">
        <is>
          <t>BKID0006904</t>
        </is>
      </c>
      <c r="F20598" s="139" t="inlineStr">
        <is>
          <t>FINO0001302</t>
        </is>
      </c>
      <c r="G20598" s="139" t="inlineStr">
        <is>
          <t>KVGB0001111</t>
        </is>
      </c>
      <c r="H20598" s="139" t="inlineStr">
        <is>
          <t>SBIN0030332</t>
        </is>
      </c>
      <c r="I20598" s="139" t="inlineStr">
        <is>
          <t>TSAB0023013</t>
        </is>
      </c>
    </row>
    <row r="20599" ht="14.4" customHeight="1">
      <c r="E20599" s="139" t="inlineStr">
        <is>
          <t>BKID0006903</t>
        </is>
      </c>
      <c r="F20599" s="139" t="inlineStr">
        <is>
          <t>FINO0001299</t>
        </is>
      </c>
      <c r="G20599" s="139" t="inlineStr">
        <is>
          <t>KVGB0001110</t>
        </is>
      </c>
      <c r="H20599" s="139" t="inlineStr">
        <is>
          <t>SBIN0030331</t>
        </is>
      </c>
      <c r="I20599" s="139" t="inlineStr">
        <is>
          <t>TSAB0023012</t>
        </is>
      </c>
    </row>
    <row r="20600" ht="14.4" customHeight="1">
      <c r="E20600" s="139" t="inlineStr">
        <is>
          <t>BKID0006902</t>
        </is>
      </c>
      <c r="F20600" s="139" t="inlineStr">
        <is>
          <t>FINO0001298</t>
        </is>
      </c>
      <c r="G20600" s="139" t="inlineStr">
        <is>
          <t>KVGB0001109</t>
        </is>
      </c>
      <c r="H20600" s="139" t="inlineStr">
        <is>
          <t>SBIN0030330</t>
        </is>
      </c>
      <c r="I20600" s="139" t="inlineStr">
        <is>
          <t>TSAB0023011</t>
        </is>
      </c>
    </row>
    <row r="20601" ht="14.4" customHeight="1">
      <c r="E20601" s="139" t="inlineStr">
        <is>
          <t>BKID0006901</t>
        </is>
      </c>
      <c r="F20601" s="139" t="inlineStr">
        <is>
          <t>FINO0001297</t>
        </is>
      </c>
      <c r="G20601" s="139" t="inlineStr">
        <is>
          <t>KVGB0001108</t>
        </is>
      </c>
      <c r="H20601" s="139" t="inlineStr">
        <is>
          <t>SBIN0030328</t>
        </is>
      </c>
      <c r="I20601" s="139" t="inlineStr">
        <is>
          <t>TSAB0023010</t>
        </is>
      </c>
    </row>
    <row r="20602" ht="14.4" customHeight="1">
      <c r="E20602" s="139" t="inlineStr">
        <is>
          <t>BKID0006900</t>
        </is>
      </c>
      <c r="F20602" s="139" t="inlineStr">
        <is>
          <t>FINO0001296</t>
        </is>
      </c>
      <c r="G20602" s="139" t="inlineStr">
        <is>
          <t>KVGB0001107</t>
        </is>
      </c>
      <c r="H20602" s="139" t="inlineStr">
        <is>
          <t>SBIN0030327</t>
        </is>
      </c>
      <c r="I20602" s="139" t="inlineStr">
        <is>
          <t>TSAB0023009</t>
        </is>
      </c>
    </row>
    <row r="20603" ht="14.4" customHeight="1">
      <c r="E20603" s="139" t="inlineStr">
        <is>
          <t>BKID0006895</t>
        </is>
      </c>
      <c r="F20603" s="139" t="inlineStr">
        <is>
          <t>FINO0001293</t>
        </is>
      </c>
      <c r="G20603" s="139" t="inlineStr">
        <is>
          <t>KVGB0001106</t>
        </is>
      </c>
      <c r="H20603" s="139" t="inlineStr">
        <is>
          <t>SBIN0030325</t>
        </is>
      </c>
      <c r="I20603" s="139" t="inlineStr">
        <is>
          <t>TSAB0023008</t>
        </is>
      </c>
    </row>
    <row r="20604" ht="14.4" customHeight="1">
      <c r="E20604" s="139" t="inlineStr">
        <is>
          <t>BKID0006893</t>
        </is>
      </c>
      <c r="F20604" s="139" t="inlineStr">
        <is>
          <t>FINO0001292</t>
        </is>
      </c>
      <c r="G20604" s="139" t="inlineStr">
        <is>
          <t>KVGB0001105</t>
        </is>
      </c>
      <c r="H20604" s="139" t="inlineStr">
        <is>
          <t>SBIN0030324</t>
        </is>
      </c>
      <c r="I20604" s="139" t="inlineStr">
        <is>
          <t>TSAB0023007</t>
        </is>
      </c>
    </row>
    <row r="20605" ht="14.4" customHeight="1">
      <c r="E20605" s="139" t="inlineStr">
        <is>
          <t>BKID0006892</t>
        </is>
      </c>
      <c r="F20605" s="139" t="inlineStr">
        <is>
          <t>FINO0001291</t>
        </is>
      </c>
      <c r="G20605" s="139" t="inlineStr">
        <is>
          <t>KVGB0001104</t>
        </is>
      </c>
      <c r="H20605" s="139" t="inlineStr">
        <is>
          <t>SBIN0030323</t>
        </is>
      </c>
      <c r="I20605" s="139" t="inlineStr">
        <is>
          <t>TSAB0023006</t>
        </is>
      </c>
    </row>
    <row r="20606" ht="14.4" customHeight="1">
      <c r="E20606" s="139" t="inlineStr">
        <is>
          <t>BKID0006891</t>
        </is>
      </c>
      <c r="F20606" s="139" t="inlineStr">
        <is>
          <t>FINO0001290</t>
        </is>
      </c>
      <c r="G20606" s="139" t="inlineStr">
        <is>
          <t>KVGB0001103</t>
        </is>
      </c>
      <c r="H20606" s="139" t="inlineStr">
        <is>
          <t>SBIN0030322</t>
        </is>
      </c>
      <c r="I20606" s="139" t="inlineStr">
        <is>
          <t>TSAB0023005</t>
        </is>
      </c>
    </row>
    <row r="20607" ht="14.4" customHeight="1">
      <c r="E20607" s="139" t="inlineStr">
        <is>
          <t>BKID0006890</t>
        </is>
      </c>
      <c r="F20607" s="139" t="inlineStr">
        <is>
          <t>FINO0001289</t>
        </is>
      </c>
      <c r="G20607" s="139" t="inlineStr">
        <is>
          <t>KVGB0001102</t>
        </is>
      </c>
      <c r="H20607" s="139" t="inlineStr">
        <is>
          <t>SBIN0030321</t>
        </is>
      </c>
      <c r="I20607" s="139" t="inlineStr">
        <is>
          <t>TSAB0023004</t>
        </is>
      </c>
    </row>
    <row r="20608" ht="14.4" customHeight="1">
      <c r="E20608" s="139" t="inlineStr">
        <is>
          <t>BKID0006880</t>
        </is>
      </c>
      <c r="F20608" s="139" t="inlineStr">
        <is>
          <t>FINO0001284</t>
        </is>
      </c>
      <c r="G20608" s="139" t="inlineStr">
        <is>
          <t>KVGB0001101</t>
        </is>
      </c>
      <c r="H20608" s="139" t="inlineStr">
        <is>
          <t>SBIN0030320</t>
        </is>
      </c>
      <c r="I20608" s="139" t="inlineStr">
        <is>
          <t>TSAB0023003</t>
        </is>
      </c>
    </row>
    <row r="20609" ht="14.4" customHeight="1">
      <c r="E20609" s="139" t="inlineStr">
        <is>
          <t>BKID0006874</t>
        </is>
      </c>
      <c r="F20609" s="139" t="inlineStr">
        <is>
          <t>FINO0001283</t>
        </is>
      </c>
      <c r="G20609" s="139" t="inlineStr">
        <is>
          <t>KVGB0001100</t>
        </is>
      </c>
      <c r="H20609" s="139" t="inlineStr">
        <is>
          <t>SBIN0030319</t>
        </is>
      </c>
      <c r="I20609" s="139" t="inlineStr">
        <is>
          <t>TSAB0023002</t>
        </is>
      </c>
    </row>
    <row r="20610" ht="14.4" customHeight="1">
      <c r="E20610" s="139" t="inlineStr">
        <is>
          <t>BKID0006873</t>
        </is>
      </c>
      <c r="F20610" s="139" t="inlineStr">
        <is>
          <t>FINO0001281</t>
        </is>
      </c>
      <c r="G20610" s="139" t="inlineStr">
        <is>
          <t>KVGB0001013</t>
        </is>
      </c>
      <c r="H20610" s="139" t="inlineStr">
        <is>
          <t>SBIN0030318</t>
        </is>
      </c>
      <c r="I20610" s="139" t="inlineStr">
        <is>
          <t>TSAB0023001</t>
        </is>
      </c>
    </row>
    <row r="20611" ht="14.4" customHeight="1">
      <c r="E20611" s="139" t="inlineStr">
        <is>
          <t>BKID0006872</t>
        </is>
      </c>
      <c r="F20611" s="139" t="inlineStr">
        <is>
          <t>FINO0001273</t>
        </is>
      </c>
      <c r="G20611" s="139" t="inlineStr">
        <is>
          <t>KVGB0001012</t>
        </is>
      </c>
      <c r="H20611" s="139" t="inlineStr">
        <is>
          <t>SBIN0030317</t>
        </is>
      </c>
      <c r="I20611" s="139" t="inlineStr">
        <is>
          <t>TSAB0022048</t>
        </is>
      </c>
    </row>
    <row r="20612" ht="14.4" customHeight="1">
      <c r="E20612" s="139" t="inlineStr">
        <is>
          <t>BKID0006871</t>
        </is>
      </c>
      <c r="F20612" s="139" t="inlineStr">
        <is>
          <t>FINO0001257</t>
        </is>
      </c>
      <c r="G20612" s="139" t="inlineStr">
        <is>
          <t>KVGB0001010</t>
        </is>
      </c>
      <c r="H20612" s="139" t="inlineStr">
        <is>
          <t>SBIN0030313</t>
        </is>
      </c>
      <c r="I20612" s="139" t="inlineStr">
        <is>
          <t>TSAB0022047</t>
        </is>
      </c>
    </row>
    <row r="20613" ht="14.4" customHeight="1">
      <c r="E20613" s="139" t="inlineStr">
        <is>
          <t>BKID0006870</t>
        </is>
      </c>
      <c r="F20613" s="139" t="inlineStr">
        <is>
          <t>FINO0001256</t>
        </is>
      </c>
      <c r="G20613" s="139" t="inlineStr">
        <is>
          <t>KVGB0001009</t>
        </is>
      </c>
      <c r="H20613" s="139" t="inlineStr">
        <is>
          <t>SBIN0030312</t>
        </is>
      </c>
      <c r="I20613" s="139" t="inlineStr">
        <is>
          <t>TSAB0022046</t>
        </is>
      </c>
    </row>
    <row r="20614" ht="14.4" customHeight="1">
      <c r="E20614" s="139" t="inlineStr">
        <is>
          <t>BKID0006861</t>
        </is>
      </c>
      <c r="F20614" s="139" t="inlineStr">
        <is>
          <t>FINO0001253</t>
        </is>
      </c>
      <c r="G20614" s="139" t="inlineStr">
        <is>
          <t>KVGB0001008</t>
        </is>
      </c>
      <c r="H20614" s="139" t="inlineStr">
        <is>
          <t>SBIN0030311</t>
        </is>
      </c>
      <c r="I20614" s="139" t="inlineStr">
        <is>
          <t>TSAB0022045</t>
        </is>
      </c>
    </row>
    <row r="20615" ht="14.4" customHeight="1">
      <c r="E20615" s="139" t="inlineStr">
        <is>
          <t>BKID0006860</t>
        </is>
      </c>
      <c r="F20615" s="139" t="inlineStr">
        <is>
          <t>FINO0001240</t>
        </is>
      </c>
      <c r="G20615" s="139" t="inlineStr">
        <is>
          <t>KVGB0001007</t>
        </is>
      </c>
      <c r="H20615" s="139" t="inlineStr">
        <is>
          <t>SBIN0030309</t>
        </is>
      </c>
      <c r="I20615" s="139" t="inlineStr">
        <is>
          <t>TSAB0022044</t>
        </is>
      </c>
    </row>
    <row r="20616" ht="14.4" customHeight="1">
      <c r="E20616" s="139" t="inlineStr">
        <is>
          <t>BKID0006858</t>
        </is>
      </c>
      <c r="F20616" s="139" t="inlineStr">
        <is>
          <t>FINO0001234</t>
        </is>
      </c>
      <c r="G20616" s="139" t="inlineStr">
        <is>
          <t>KVGB0001006</t>
        </is>
      </c>
      <c r="H20616" s="139" t="inlineStr">
        <is>
          <t>SBIN0030308</t>
        </is>
      </c>
      <c r="I20616" s="139" t="inlineStr">
        <is>
          <t>TSAB0022043</t>
        </is>
      </c>
    </row>
    <row r="20617" ht="14.4" customHeight="1">
      <c r="E20617" s="139" t="inlineStr">
        <is>
          <t>BKID0006857</t>
        </is>
      </c>
      <c r="F20617" s="139" t="inlineStr">
        <is>
          <t>FINO0001231</t>
        </is>
      </c>
      <c r="G20617" s="139" t="inlineStr">
        <is>
          <t>KVGB0001005</t>
        </is>
      </c>
      <c r="H20617" s="139" t="inlineStr">
        <is>
          <t>SBIN0030307</t>
        </is>
      </c>
      <c r="I20617" s="139" t="inlineStr">
        <is>
          <t>TSAB0022042</t>
        </is>
      </c>
    </row>
    <row r="20618" ht="14.4" customHeight="1">
      <c r="E20618" s="139" t="inlineStr">
        <is>
          <t>BKID0006856</t>
        </is>
      </c>
      <c r="F20618" s="139" t="inlineStr">
        <is>
          <t>FINO0001226</t>
        </is>
      </c>
      <c r="G20618" s="139" t="inlineStr">
        <is>
          <t>KVGB0001004</t>
        </is>
      </c>
      <c r="H20618" s="139" t="inlineStr">
        <is>
          <t>SBIN0030306</t>
        </is>
      </c>
      <c r="I20618" s="139" t="inlineStr">
        <is>
          <t>TSAB0022041</t>
        </is>
      </c>
    </row>
    <row r="20619" ht="14.4" customHeight="1">
      <c r="E20619" s="139" t="inlineStr">
        <is>
          <t>BKID0006855</t>
        </is>
      </c>
      <c r="F20619" s="139" t="inlineStr">
        <is>
          <t>FINO0001223</t>
        </is>
      </c>
      <c r="G20619" s="139" t="inlineStr">
        <is>
          <t>KVGB0001003</t>
        </is>
      </c>
      <c r="H20619" s="139" t="inlineStr">
        <is>
          <t>SBIN0030304</t>
        </is>
      </c>
      <c r="I20619" s="139" t="inlineStr">
        <is>
          <t>TSAB0022040</t>
        </is>
      </c>
    </row>
    <row r="20620" ht="14.4" customHeight="1">
      <c r="E20620" s="139" t="inlineStr">
        <is>
          <t>BKID0006854</t>
        </is>
      </c>
      <c r="F20620" s="139" t="inlineStr">
        <is>
          <t>FINO0001222</t>
        </is>
      </c>
      <c r="G20620" s="139" t="inlineStr">
        <is>
          <t>KVGB0001002</t>
        </is>
      </c>
      <c r="H20620" s="139" t="inlineStr">
        <is>
          <t>SBIN0030303</t>
        </is>
      </c>
      <c r="I20620" s="139" t="inlineStr">
        <is>
          <t>TSAB0022039</t>
        </is>
      </c>
    </row>
    <row r="20621" ht="14.4" customHeight="1">
      <c r="E20621" s="139" t="inlineStr">
        <is>
          <t>BKID0006853</t>
        </is>
      </c>
      <c r="F20621" s="139" t="inlineStr">
        <is>
          <t>FINO0001220</t>
        </is>
      </c>
      <c r="G20621" s="139" t="inlineStr">
        <is>
          <t>KVGB0001001</t>
        </is>
      </c>
      <c r="H20621" s="139" t="inlineStr">
        <is>
          <t>SBIN0030302</t>
        </is>
      </c>
      <c r="I20621" s="139" t="inlineStr">
        <is>
          <t>TSAB0022038</t>
        </is>
      </c>
    </row>
    <row r="20622" ht="14.4" customHeight="1">
      <c r="E20622" s="139" t="inlineStr">
        <is>
          <t>BKID0006852</t>
        </is>
      </c>
      <c r="F20622" s="139" t="inlineStr">
        <is>
          <t>FINO0001219</t>
        </is>
      </c>
      <c r="G20622" s="139" t="inlineStr">
        <is>
          <t>KVGB0000001</t>
        </is>
      </c>
      <c r="H20622" s="139" t="inlineStr">
        <is>
          <t>SBIN0030301</t>
        </is>
      </c>
      <c r="I20622" s="139" t="inlineStr">
        <is>
          <t>TSAB0022037</t>
        </is>
      </c>
    </row>
    <row r="20623" ht="14.4" customHeight="1">
      <c r="E20623" s="139" t="inlineStr">
        <is>
          <t>BKID0006850</t>
        </is>
      </c>
      <c r="F20623" s="139" t="inlineStr">
        <is>
          <t>FINO0001218</t>
        </is>
      </c>
      <c r="G20623" s="139" t="inlineStr">
        <is>
          <t>KVBL0009999</t>
        </is>
      </c>
      <c r="H20623" s="139" t="inlineStr">
        <is>
          <t>SBIN0030300</t>
        </is>
      </c>
      <c r="I20623" s="139" t="inlineStr">
        <is>
          <t>TSAB0022036</t>
        </is>
      </c>
    </row>
    <row r="20624" ht="14.4" customHeight="1">
      <c r="E20624" s="139" t="inlineStr">
        <is>
          <t>BKID0006849</t>
        </is>
      </c>
      <c r="F20624" s="139" t="inlineStr">
        <is>
          <t>FINO0001216</t>
        </is>
      </c>
      <c r="G20624" s="139" t="inlineStr">
        <is>
          <t>KVBL0007777</t>
        </is>
      </c>
      <c r="H20624" s="139" t="inlineStr">
        <is>
          <t>SBIN0030299</t>
        </is>
      </c>
      <c r="I20624" s="139" t="inlineStr">
        <is>
          <t>TSAB0022035</t>
        </is>
      </c>
    </row>
    <row r="20625" ht="14.4" customHeight="1">
      <c r="E20625" s="139" t="inlineStr">
        <is>
          <t>BKID0006848</t>
        </is>
      </c>
      <c r="F20625" s="139" t="inlineStr">
        <is>
          <t>FINO0001207</t>
        </is>
      </c>
      <c r="G20625" s="139" t="inlineStr">
        <is>
          <t>KVBL0004895</t>
        </is>
      </c>
      <c r="H20625" s="139" t="inlineStr">
        <is>
          <t>SBIN0030298</t>
        </is>
      </c>
      <c r="I20625" s="139" t="inlineStr">
        <is>
          <t>TSAB0022034</t>
        </is>
      </c>
    </row>
    <row r="20626" ht="14.4" customHeight="1">
      <c r="E20626" s="139" t="inlineStr">
        <is>
          <t>BKID0006847</t>
        </is>
      </c>
      <c r="F20626" s="139" t="inlineStr">
        <is>
          <t>FINO0001200</t>
        </is>
      </c>
      <c r="G20626" s="139" t="inlineStr">
        <is>
          <t>KVBL0004892</t>
        </is>
      </c>
      <c r="H20626" s="139" t="inlineStr">
        <is>
          <t>SBIN0030297</t>
        </is>
      </c>
      <c r="I20626" s="139" t="inlineStr">
        <is>
          <t>TSAB0022033</t>
        </is>
      </c>
    </row>
    <row r="20627" ht="14.4" customHeight="1">
      <c r="E20627" s="139" t="inlineStr">
        <is>
          <t>BKID0006846</t>
        </is>
      </c>
      <c r="F20627" s="139" t="inlineStr">
        <is>
          <t>FINO0001198</t>
        </is>
      </c>
      <c r="G20627" s="139" t="inlineStr">
        <is>
          <t>KVBL0004890</t>
        </is>
      </c>
      <c r="H20627" s="139" t="inlineStr">
        <is>
          <t>SBIN0030296</t>
        </is>
      </c>
      <c r="I20627" s="139" t="inlineStr">
        <is>
          <t>TSAB0022032</t>
        </is>
      </c>
    </row>
    <row r="20628" ht="14.4" customHeight="1">
      <c r="E20628" s="139" t="inlineStr">
        <is>
          <t>BKID0006845</t>
        </is>
      </c>
      <c r="F20628" s="139" t="inlineStr">
        <is>
          <t>FINO0001196</t>
        </is>
      </c>
      <c r="G20628" s="139" t="inlineStr">
        <is>
          <t>KVBL0004888</t>
        </is>
      </c>
      <c r="H20628" s="139" t="inlineStr">
        <is>
          <t>SBIN0030295</t>
        </is>
      </c>
      <c r="I20628" s="139" t="inlineStr">
        <is>
          <t>TSAB0022031</t>
        </is>
      </c>
    </row>
    <row r="20629" ht="14.4" customHeight="1">
      <c r="E20629" s="139" t="inlineStr">
        <is>
          <t>BKID0006844</t>
        </is>
      </c>
      <c r="F20629" s="139" t="inlineStr">
        <is>
          <t>FINO0001193</t>
        </is>
      </c>
      <c r="G20629" s="139" t="inlineStr">
        <is>
          <t>KVBL0004887</t>
        </is>
      </c>
      <c r="H20629" s="139" t="inlineStr">
        <is>
          <t>SBIN0030294</t>
        </is>
      </c>
      <c r="I20629" s="139" t="inlineStr">
        <is>
          <t>TSAB0022030</t>
        </is>
      </c>
    </row>
    <row r="20630" ht="14.4" customHeight="1">
      <c r="E20630" s="139" t="inlineStr">
        <is>
          <t>BKID0006843</t>
        </is>
      </c>
      <c r="F20630" s="139" t="inlineStr">
        <is>
          <t>FINO0001192</t>
        </is>
      </c>
      <c r="G20630" s="139" t="inlineStr">
        <is>
          <t>KVBL0004886</t>
        </is>
      </c>
      <c r="H20630" s="139" t="inlineStr">
        <is>
          <t>SBIN0030293</t>
        </is>
      </c>
      <c r="I20630" s="139" t="inlineStr">
        <is>
          <t>TSAB0022029</t>
        </is>
      </c>
    </row>
    <row r="20631" ht="14.4" customHeight="1">
      <c r="E20631" s="139" t="inlineStr">
        <is>
          <t>BKID0006842</t>
        </is>
      </c>
      <c r="F20631" s="139" t="inlineStr">
        <is>
          <t>FINO0001185</t>
        </is>
      </c>
      <c r="G20631" s="139" t="inlineStr">
        <is>
          <t>KVBL0004885</t>
        </is>
      </c>
      <c r="H20631" s="139" t="inlineStr">
        <is>
          <t>SBIN0030292</t>
        </is>
      </c>
      <c r="I20631" s="139" t="inlineStr">
        <is>
          <t>TSAB0022028</t>
        </is>
      </c>
    </row>
    <row r="20632" ht="14.4" customHeight="1">
      <c r="E20632" s="139" t="inlineStr">
        <is>
          <t>BKID0006841</t>
        </is>
      </c>
      <c r="F20632" s="139" t="inlineStr">
        <is>
          <t>FINO0001183</t>
        </is>
      </c>
      <c r="G20632" s="139" t="inlineStr">
        <is>
          <t>KVBL0004884</t>
        </is>
      </c>
      <c r="H20632" s="139" t="inlineStr">
        <is>
          <t>SBIN0030291</t>
        </is>
      </c>
      <c r="I20632" s="139" t="inlineStr">
        <is>
          <t>TSAB0022027</t>
        </is>
      </c>
    </row>
    <row r="20633" ht="14.4" customHeight="1">
      <c r="E20633" s="139" t="inlineStr">
        <is>
          <t>BKID0006840</t>
        </is>
      </c>
      <c r="F20633" s="139" t="inlineStr">
        <is>
          <t>FINO0001180</t>
        </is>
      </c>
      <c r="G20633" s="139" t="inlineStr">
        <is>
          <t>KVBL0004883</t>
        </is>
      </c>
      <c r="H20633" s="139" t="inlineStr">
        <is>
          <t>SBIN0030290</t>
        </is>
      </c>
      <c r="I20633" s="139" t="inlineStr">
        <is>
          <t>TSAB0022026</t>
        </is>
      </c>
    </row>
    <row r="20634" ht="14.4" customHeight="1">
      <c r="E20634" s="139" t="inlineStr">
        <is>
          <t>BKID0006839</t>
        </is>
      </c>
      <c r="F20634" s="139" t="inlineStr">
        <is>
          <t>FINO0001179</t>
        </is>
      </c>
      <c r="G20634" s="139" t="inlineStr">
        <is>
          <t>KVBL0004882</t>
        </is>
      </c>
      <c r="H20634" s="139" t="inlineStr">
        <is>
          <t>SBIN0030289</t>
        </is>
      </c>
      <c r="I20634" s="139" t="inlineStr">
        <is>
          <t>TSAB0022025</t>
        </is>
      </c>
    </row>
    <row r="20635" ht="14.4" customHeight="1">
      <c r="E20635" s="139" t="inlineStr">
        <is>
          <t>BKID0006838</t>
        </is>
      </c>
      <c r="F20635" s="139" t="inlineStr">
        <is>
          <t>FINO0001177</t>
        </is>
      </c>
      <c r="G20635" s="139" t="inlineStr">
        <is>
          <t>KVBL0004881</t>
        </is>
      </c>
      <c r="H20635" s="139" t="inlineStr">
        <is>
          <t>SBIN0030288</t>
        </is>
      </c>
      <c r="I20635" s="139" t="inlineStr">
        <is>
          <t>TSAB0022024</t>
        </is>
      </c>
    </row>
    <row r="20636" ht="14.4" customHeight="1">
      <c r="E20636" s="139" t="inlineStr">
        <is>
          <t>BKID0006837</t>
        </is>
      </c>
      <c r="F20636" s="139" t="inlineStr">
        <is>
          <t>FINO0001167</t>
        </is>
      </c>
      <c r="G20636" s="139" t="inlineStr">
        <is>
          <t>KVBL0004880</t>
        </is>
      </c>
      <c r="H20636" s="139" t="inlineStr">
        <is>
          <t>SBIN0030287</t>
        </is>
      </c>
      <c r="I20636" s="139" t="inlineStr">
        <is>
          <t>TSAB0022023</t>
        </is>
      </c>
    </row>
    <row r="20637" ht="14.4" customHeight="1">
      <c r="E20637" s="139" t="inlineStr">
        <is>
          <t>BKID0006836</t>
        </is>
      </c>
      <c r="F20637" s="139" t="inlineStr">
        <is>
          <t>FINO0001165</t>
        </is>
      </c>
      <c r="G20637" s="139" t="inlineStr">
        <is>
          <t>KVBL0004879</t>
        </is>
      </c>
      <c r="H20637" s="139" t="inlineStr">
        <is>
          <t>SBIN0030286</t>
        </is>
      </c>
      <c r="I20637" s="139" t="inlineStr">
        <is>
          <t>TSAB0022022</t>
        </is>
      </c>
    </row>
    <row r="20638" ht="14.4" customHeight="1">
      <c r="E20638" s="139" t="inlineStr">
        <is>
          <t>BKID0006835</t>
        </is>
      </c>
      <c r="F20638" s="139" t="inlineStr">
        <is>
          <t>FINO0001157</t>
        </is>
      </c>
      <c r="G20638" s="139" t="inlineStr">
        <is>
          <t>KVBL0004878</t>
        </is>
      </c>
      <c r="H20638" s="139" t="inlineStr">
        <is>
          <t>SBIN0030285</t>
        </is>
      </c>
      <c r="I20638" s="139" t="inlineStr">
        <is>
          <t>TSAB0022021</t>
        </is>
      </c>
    </row>
    <row r="20639" ht="14.4" customHeight="1">
      <c r="E20639" s="139" t="inlineStr">
        <is>
          <t>BKID0006834</t>
        </is>
      </c>
      <c r="F20639" s="139" t="inlineStr">
        <is>
          <t>FINO0001156</t>
        </is>
      </c>
      <c r="G20639" s="139" t="inlineStr">
        <is>
          <t>KVBL0004876</t>
        </is>
      </c>
      <c r="H20639" s="139" t="inlineStr">
        <is>
          <t>SBIN0030284</t>
        </is>
      </c>
      <c r="I20639" s="139" t="inlineStr">
        <is>
          <t>TSAB0022020</t>
        </is>
      </c>
    </row>
    <row r="20640" ht="14.4" customHeight="1">
      <c r="E20640" s="139" t="inlineStr">
        <is>
          <t>BKID0006833</t>
        </is>
      </c>
      <c r="F20640" s="139" t="inlineStr">
        <is>
          <t>FINO0001150</t>
        </is>
      </c>
      <c r="G20640" s="139" t="inlineStr">
        <is>
          <t>KVBL0004875</t>
        </is>
      </c>
      <c r="H20640" s="139" t="inlineStr">
        <is>
          <t>SBIN0030283</t>
        </is>
      </c>
      <c r="I20640" s="139" t="inlineStr">
        <is>
          <t>TSAB0022019</t>
        </is>
      </c>
    </row>
    <row r="20641" ht="14.4" customHeight="1">
      <c r="E20641" s="139" t="inlineStr">
        <is>
          <t>BKID0006832</t>
        </is>
      </c>
      <c r="F20641" s="139" t="inlineStr">
        <is>
          <t>FINO0001147</t>
        </is>
      </c>
      <c r="G20641" s="139" t="inlineStr">
        <is>
          <t>KVBL0004874</t>
        </is>
      </c>
      <c r="H20641" s="139" t="inlineStr">
        <is>
          <t>SBIN0030282</t>
        </is>
      </c>
      <c r="I20641" s="139" t="inlineStr">
        <is>
          <t>TSAB0022018</t>
        </is>
      </c>
    </row>
    <row r="20642" ht="14.4" customHeight="1">
      <c r="E20642" s="139" t="inlineStr">
        <is>
          <t>BKID0006831</t>
        </is>
      </c>
      <c r="F20642" s="139" t="inlineStr">
        <is>
          <t>FINO0001146</t>
        </is>
      </c>
      <c r="G20642" s="139" t="inlineStr">
        <is>
          <t>KVBL0004872</t>
        </is>
      </c>
      <c r="H20642" s="139" t="inlineStr">
        <is>
          <t>SBIN0030281</t>
        </is>
      </c>
      <c r="I20642" s="139" t="inlineStr">
        <is>
          <t>TSAB0022017</t>
        </is>
      </c>
    </row>
    <row r="20643" ht="14.4" customHeight="1">
      <c r="E20643" s="139" t="inlineStr">
        <is>
          <t>BKID0006830</t>
        </is>
      </c>
      <c r="F20643" s="139" t="inlineStr">
        <is>
          <t>FINO0001142</t>
        </is>
      </c>
      <c r="G20643" s="139" t="inlineStr">
        <is>
          <t>KVBL0004871</t>
        </is>
      </c>
      <c r="H20643" s="139" t="inlineStr">
        <is>
          <t>SBIN0030280</t>
        </is>
      </c>
      <c r="I20643" s="139" t="inlineStr">
        <is>
          <t>TSAB0022016</t>
        </is>
      </c>
    </row>
    <row r="20644" ht="14.4" customHeight="1">
      <c r="E20644" s="139" t="inlineStr">
        <is>
          <t>BKID0006829</t>
        </is>
      </c>
      <c r="F20644" s="139" t="inlineStr">
        <is>
          <t>FINO0001141</t>
        </is>
      </c>
      <c r="G20644" s="139" t="inlineStr">
        <is>
          <t>KVBL0004870</t>
        </is>
      </c>
      <c r="H20644" s="139" t="inlineStr">
        <is>
          <t>SBIN0030279</t>
        </is>
      </c>
      <c r="I20644" s="139" t="inlineStr">
        <is>
          <t>TSAB0022015</t>
        </is>
      </c>
    </row>
    <row r="20645" ht="14.4" customHeight="1">
      <c r="E20645" s="139" t="inlineStr">
        <is>
          <t>BKID0006828</t>
        </is>
      </c>
      <c r="F20645" s="139" t="inlineStr">
        <is>
          <t>FINO0001139</t>
        </is>
      </c>
      <c r="G20645" s="139" t="inlineStr">
        <is>
          <t>KVBL0004869</t>
        </is>
      </c>
      <c r="H20645" s="139" t="inlineStr">
        <is>
          <t>SBIN0030278</t>
        </is>
      </c>
      <c r="I20645" s="139" t="inlineStr">
        <is>
          <t>TSAB0022014</t>
        </is>
      </c>
    </row>
    <row r="20646" ht="14.4" customHeight="1">
      <c r="E20646" s="139" t="inlineStr">
        <is>
          <t>BKID0006827</t>
        </is>
      </c>
      <c r="F20646" s="139" t="inlineStr">
        <is>
          <t>FINO0001138</t>
        </is>
      </c>
      <c r="G20646" s="139" t="inlineStr">
        <is>
          <t>KVBL0004868</t>
        </is>
      </c>
      <c r="H20646" s="139" t="inlineStr">
        <is>
          <t>SBIN0030277</t>
        </is>
      </c>
      <c r="I20646" s="139" t="inlineStr">
        <is>
          <t>TSAB0022013</t>
        </is>
      </c>
    </row>
    <row r="20647" ht="14.4" customHeight="1">
      <c r="E20647" s="139" t="inlineStr">
        <is>
          <t>BKID0006825</t>
        </is>
      </c>
      <c r="F20647" s="139" t="inlineStr">
        <is>
          <t>FINO0001131</t>
        </is>
      </c>
      <c r="G20647" s="139" t="inlineStr">
        <is>
          <t>KVBL0004867</t>
        </is>
      </c>
      <c r="H20647" s="139" t="inlineStr">
        <is>
          <t>SBIN0030276</t>
        </is>
      </c>
      <c r="I20647" s="139" t="inlineStr">
        <is>
          <t>TSAB0022012</t>
        </is>
      </c>
    </row>
    <row r="20648" ht="14.4" customHeight="1">
      <c r="E20648" s="139" t="inlineStr">
        <is>
          <t>BKID0006824</t>
        </is>
      </c>
      <c r="F20648" s="139" t="inlineStr">
        <is>
          <t>FINO0001129</t>
        </is>
      </c>
      <c r="G20648" s="139" t="inlineStr">
        <is>
          <t>KVBL0004866</t>
        </is>
      </c>
      <c r="H20648" s="139" t="inlineStr">
        <is>
          <t>SBIN0030275</t>
        </is>
      </c>
      <c r="I20648" s="139" t="inlineStr">
        <is>
          <t>TSAB0022011</t>
        </is>
      </c>
    </row>
    <row r="20649" ht="14.4" customHeight="1">
      <c r="E20649" s="139" t="inlineStr">
        <is>
          <t>BKID0006823</t>
        </is>
      </c>
      <c r="F20649" s="139" t="inlineStr">
        <is>
          <t>FINO0001128</t>
        </is>
      </c>
      <c r="G20649" s="139" t="inlineStr">
        <is>
          <t>KVBL0004865</t>
        </is>
      </c>
      <c r="H20649" s="139" t="inlineStr">
        <is>
          <t>SBIN0030274</t>
        </is>
      </c>
      <c r="I20649" s="139" t="inlineStr">
        <is>
          <t>TSAB0022010</t>
        </is>
      </c>
    </row>
    <row r="20650" ht="14.4" customHeight="1">
      <c r="E20650" s="139" t="inlineStr">
        <is>
          <t>BKID0006822</t>
        </is>
      </c>
      <c r="F20650" s="139" t="inlineStr">
        <is>
          <t>FINO0001125</t>
        </is>
      </c>
      <c r="G20650" s="139" t="inlineStr">
        <is>
          <t>KVBL0004864</t>
        </is>
      </c>
      <c r="H20650" s="139" t="inlineStr">
        <is>
          <t>SBIN0030273</t>
        </is>
      </c>
      <c r="I20650" s="139" t="inlineStr">
        <is>
          <t>TSAB0022009</t>
        </is>
      </c>
    </row>
    <row r="20651" ht="14.4" customHeight="1">
      <c r="E20651" s="139" t="inlineStr">
        <is>
          <t>BKID0006821</t>
        </is>
      </c>
      <c r="F20651" s="139" t="inlineStr">
        <is>
          <t>FINO0001122</t>
        </is>
      </c>
      <c r="G20651" s="139" t="inlineStr">
        <is>
          <t>KVBL0004863</t>
        </is>
      </c>
      <c r="H20651" s="139" t="inlineStr">
        <is>
          <t>SBIN0030272</t>
        </is>
      </c>
      <c r="I20651" s="139" t="inlineStr">
        <is>
          <t>TSAB0022008</t>
        </is>
      </c>
    </row>
    <row r="20652" ht="14.4" customHeight="1">
      <c r="E20652" s="139" t="inlineStr">
        <is>
          <t>BKID0006820</t>
        </is>
      </c>
      <c r="F20652" s="139" t="inlineStr">
        <is>
          <t>FINO0001118</t>
        </is>
      </c>
      <c r="G20652" s="139" t="inlineStr">
        <is>
          <t>KVBL0004862</t>
        </is>
      </c>
      <c r="H20652" s="139" t="inlineStr">
        <is>
          <t>SBIN0030271</t>
        </is>
      </c>
      <c r="I20652" s="139" t="inlineStr">
        <is>
          <t>TSAB0022007</t>
        </is>
      </c>
    </row>
    <row r="20653" ht="14.4" customHeight="1">
      <c r="E20653" s="139" t="inlineStr">
        <is>
          <t>BKID0006819</t>
        </is>
      </c>
      <c r="F20653" s="139" t="inlineStr">
        <is>
          <t>FINO0001116</t>
        </is>
      </c>
      <c r="G20653" s="139" t="inlineStr">
        <is>
          <t>KVBL0004861</t>
        </is>
      </c>
      <c r="H20653" s="139" t="inlineStr">
        <is>
          <t>SBIN0030270</t>
        </is>
      </c>
      <c r="I20653" s="139" t="inlineStr">
        <is>
          <t>TSAB0022006</t>
        </is>
      </c>
    </row>
    <row r="20654" ht="14.4" customHeight="1">
      <c r="E20654" s="139" t="inlineStr">
        <is>
          <t>BKID0006818</t>
        </is>
      </c>
      <c r="F20654" s="139" t="inlineStr">
        <is>
          <t>FINO0001115</t>
        </is>
      </c>
      <c r="G20654" s="139" t="inlineStr">
        <is>
          <t>KVBL0004860</t>
        </is>
      </c>
      <c r="H20654" s="139" t="inlineStr">
        <is>
          <t>SBIN0030269</t>
        </is>
      </c>
      <c r="I20654" s="139" t="inlineStr">
        <is>
          <t>TSAB0022005</t>
        </is>
      </c>
    </row>
    <row r="20655" ht="14.4" customHeight="1">
      <c r="E20655" s="139" t="inlineStr">
        <is>
          <t>BKID0006817</t>
        </is>
      </c>
      <c r="F20655" s="139" t="inlineStr">
        <is>
          <t>FINO0001113</t>
        </is>
      </c>
      <c r="G20655" s="139" t="inlineStr">
        <is>
          <t>KVBL0004859</t>
        </is>
      </c>
      <c r="H20655" s="139" t="inlineStr">
        <is>
          <t>SBIN0030268</t>
        </is>
      </c>
      <c r="I20655" s="139" t="inlineStr">
        <is>
          <t>TSAB0022004</t>
        </is>
      </c>
    </row>
    <row r="20656" ht="14.4" customHeight="1">
      <c r="E20656" s="139" t="inlineStr">
        <is>
          <t>BKID0006816</t>
        </is>
      </c>
      <c r="F20656" s="139" t="inlineStr">
        <is>
          <t>FINO0001112</t>
        </is>
      </c>
      <c r="G20656" s="139" t="inlineStr">
        <is>
          <t>KVBL0004858</t>
        </is>
      </c>
      <c r="H20656" s="139" t="inlineStr">
        <is>
          <t>SBIN0030267</t>
        </is>
      </c>
      <c r="I20656" s="139" t="inlineStr">
        <is>
          <t>TSAB0022003</t>
        </is>
      </c>
    </row>
    <row r="20657" ht="14.4" customHeight="1">
      <c r="E20657" s="139" t="inlineStr">
        <is>
          <t>BKID0006815</t>
        </is>
      </c>
      <c r="F20657" s="139" t="inlineStr">
        <is>
          <t>FINO0001111</t>
        </is>
      </c>
      <c r="G20657" s="139" t="inlineStr">
        <is>
          <t>KVBL0004857</t>
        </is>
      </c>
      <c r="H20657" s="139" t="inlineStr">
        <is>
          <t>SBIN0030266</t>
        </is>
      </c>
      <c r="I20657" s="139" t="inlineStr">
        <is>
          <t>TSAB0022002</t>
        </is>
      </c>
    </row>
    <row r="20658" ht="14.4" customHeight="1">
      <c r="E20658" s="139" t="inlineStr">
        <is>
          <t>BKID0006814</t>
        </is>
      </c>
      <c r="F20658" s="139" t="inlineStr">
        <is>
          <t>FINO0001109</t>
        </is>
      </c>
      <c r="G20658" s="139" t="inlineStr">
        <is>
          <t>KVBL0004856</t>
        </is>
      </c>
      <c r="H20658" s="139" t="inlineStr">
        <is>
          <t>SBIN0030264</t>
        </is>
      </c>
      <c r="I20658" s="139" t="inlineStr">
        <is>
          <t>TSAB0022001</t>
        </is>
      </c>
    </row>
    <row r="20659" ht="14.4" customHeight="1">
      <c r="E20659" s="139" t="inlineStr">
        <is>
          <t>BKID0006813</t>
        </is>
      </c>
      <c r="F20659" s="139" t="inlineStr">
        <is>
          <t>FINO0001108</t>
        </is>
      </c>
      <c r="G20659" s="139" t="inlineStr">
        <is>
          <t>KVBL0004855</t>
        </is>
      </c>
      <c r="H20659" s="139" t="inlineStr">
        <is>
          <t>SBIN0030263</t>
        </is>
      </c>
      <c r="I20659" s="139" t="inlineStr">
        <is>
          <t>TSAB0021019</t>
        </is>
      </c>
    </row>
    <row r="20660" ht="14.4" customHeight="1">
      <c r="E20660" s="139" t="inlineStr">
        <is>
          <t>BKID0006812</t>
        </is>
      </c>
      <c r="F20660" s="139" t="inlineStr">
        <is>
          <t>FINO0001107</t>
        </is>
      </c>
      <c r="G20660" s="139" t="inlineStr">
        <is>
          <t>KVBL0004854</t>
        </is>
      </c>
      <c r="H20660" s="139" t="inlineStr">
        <is>
          <t>SBIN0030262</t>
        </is>
      </c>
      <c r="I20660" s="139" t="inlineStr">
        <is>
          <t>TSAB0021018</t>
        </is>
      </c>
    </row>
    <row r="20661" ht="14.4" customHeight="1">
      <c r="E20661" s="139" t="inlineStr">
        <is>
          <t>BKID0006811</t>
        </is>
      </c>
      <c r="F20661" s="139" t="inlineStr">
        <is>
          <t>FINO0001100</t>
        </is>
      </c>
      <c r="G20661" s="139" t="inlineStr">
        <is>
          <t>KVBL0004853</t>
        </is>
      </c>
      <c r="H20661" s="139" t="inlineStr">
        <is>
          <t>SBIN0030261</t>
        </is>
      </c>
      <c r="I20661" s="139" t="inlineStr">
        <is>
          <t>TSAB0021017</t>
        </is>
      </c>
    </row>
    <row r="20662" ht="14.4" customHeight="1">
      <c r="E20662" s="139" t="inlineStr">
        <is>
          <t>BKID0006810</t>
        </is>
      </c>
      <c r="F20662" s="139" t="inlineStr">
        <is>
          <t>FINO0001097</t>
        </is>
      </c>
      <c r="G20662" s="139" t="inlineStr">
        <is>
          <t>KVBL0004852</t>
        </is>
      </c>
      <c r="H20662" s="139" t="inlineStr">
        <is>
          <t>SBIN0030260</t>
        </is>
      </c>
      <c r="I20662" s="139" t="inlineStr">
        <is>
          <t>TSAB0021016</t>
        </is>
      </c>
    </row>
    <row r="20663" ht="14.4" customHeight="1">
      <c r="E20663" s="139" t="inlineStr">
        <is>
          <t>BKID0006809</t>
        </is>
      </c>
      <c r="F20663" s="139" t="inlineStr">
        <is>
          <t>FINO0001093</t>
        </is>
      </c>
      <c r="G20663" s="139" t="inlineStr">
        <is>
          <t>KVBL0004851</t>
        </is>
      </c>
      <c r="H20663" s="139" t="inlineStr">
        <is>
          <t>SBIN0030259</t>
        </is>
      </c>
      <c r="I20663" s="139" t="inlineStr">
        <is>
          <t>TSAB0021015</t>
        </is>
      </c>
    </row>
    <row r="20664" ht="14.4" customHeight="1">
      <c r="E20664" s="139" t="inlineStr">
        <is>
          <t>BKID0006808</t>
        </is>
      </c>
      <c r="F20664" s="139" t="inlineStr">
        <is>
          <t>FINO0001091</t>
        </is>
      </c>
      <c r="G20664" s="139" t="inlineStr">
        <is>
          <t>KVBL0004850</t>
        </is>
      </c>
      <c r="H20664" s="139" t="inlineStr">
        <is>
          <t>SBIN0030258</t>
        </is>
      </c>
      <c r="I20664" s="139" t="inlineStr">
        <is>
          <t>TSAB0021014</t>
        </is>
      </c>
    </row>
    <row r="20665" ht="14.4" customHeight="1">
      <c r="E20665" s="139" t="inlineStr">
        <is>
          <t>BKID0006807</t>
        </is>
      </c>
      <c r="F20665" s="139" t="inlineStr">
        <is>
          <t>FINO0001089</t>
        </is>
      </c>
      <c r="G20665" s="139" t="inlineStr">
        <is>
          <t>KVBL0004849</t>
        </is>
      </c>
      <c r="H20665" s="139" t="inlineStr">
        <is>
          <t>SBIN0030257</t>
        </is>
      </c>
      <c r="I20665" s="139" t="inlineStr">
        <is>
          <t>TSAB0021013</t>
        </is>
      </c>
    </row>
    <row r="20666" ht="14.4" customHeight="1">
      <c r="E20666" s="139" t="inlineStr">
        <is>
          <t>BKID0006806</t>
        </is>
      </c>
      <c r="F20666" s="139" t="inlineStr">
        <is>
          <t>FINO0001086</t>
        </is>
      </c>
      <c r="G20666" s="139" t="inlineStr">
        <is>
          <t>KVBL0004848</t>
        </is>
      </c>
      <c r="H20666" s="139" t="inlineStr">
        <is>
          <t>SBIN0030256</t>
        </is>
      </c>
      <c r="I20666" s="139" t="inlineStr">
        <is>
          <t>TSAB0021012</t>
        </is>
      </c>
    </row>
    <row r="20667" ht="14.4" customHeight="1">
      <c r="E20667" s="139" t="inlineStr">
        <is>
          <t>BKID0006805</t>
        </is>
      </c>
      <c r="F20667" s="139" t="inlineStr">
        <is>
          <t>FINO0001076</t>
        </is>
      </c>
      <c r="G20667" s="139" t="inlineStr">
        <is>
          <t>KVBL0004847</t>
        </is>
      </c>
      <c r="H20667" s="139" t="inlineStr">
        <is>
          <t>SBIN0030255</t>
        </is>
      </c>
      <c r="I20667" s="139" t="inlineStr">
        <is>
          <t>TSAB0021011</t>
        </is>
      </c>
    </row>
    <row r="20668" ht="14.4" customHeight="1">
      <c r="E20668" s="139" t="inlineStr">
        <is>
          <t>BKID0006804</t>
        </is>
      </c>
      <c r="F20668" s="139" t="inlineStr">
        <is>
          <t>FINO0001072</t>
        </is>
      </c>
      <c r="G20668" s="139" t="inlineStr">
        <is>
          <t>KVBL0004846</t>
        </is>
      </c>
      <c r="H20668" s="139" t="inlineStr">
        <is>
          <t>SBIN0030254</t>
        </is>
      </c>
      <c r="I20668" s="139" t="inlineStr">
        <is>
          <t>TSAB0021010</t>
        </is>
      </c>
    </row>
    <row r="20669" ht="14.4" customHeight="1">
      <c r="E20669" s="139" t="inlineStr">
        <is>
          <t>BKID0006803</t>
        </is>
      </c>
      <c r="F20669" s="139" t="inlineStr">
        <is>
          <t>FINO0001061</t>
        </is>
      </c>
      <c r="G20669" s="139" t="inlineStr">
        <is>
          <t>KVBL0004845</t>
        </is>
      </c>
      <c r="H20669" s="139" t="inlineStr">
        <is>
          <t>SBIN0030253</t>
        </is>
      </c>
      <c r="I20669" s="139" t="inlineStr">
        <is>
          <t>TSAB0021009</t>
        </is>
      </c>
    </row>
    <row r="20670" ht="14.4" customHeight="1">
      <c r="E20670" s="139" t="inlineStr">
        <is>
          <t>BKID0006802</t>
        </is>
      </c>
      <c r="F20670" s="139" t="inlineStr">
        <is>
          <t>FINO0001060</t>
        </is>
      </c>
      <c r="G20670" s="139" t="inlineStr">
        <is>
          <t>KVBL0004844</t>
        </is>
      </c>
      <c r="H20670" s="139" t="inlineStr">
        <is>
          <t>SBIN0030252</t>
        </is>
      </c>
      <c r="I20670" s="139" t="inlineStr">
        <is>
          <t>TSAB0021008</t>
        </is>
      </c>
    </row>
    <row r="20671" ht="14.4" customHeight="1">
      <c r="E20671" s="139" t="inlineStr">
        <is>
          <t>BKID0006801</t>
        </is>
      </c>
      <c r="F20671" s="139" t="inlineStr">
        <is>
          <t>FINO0001057</t>
        </is>
      </c>
      <c r="G20671" s="139" t="inlineStr">
        <is>
          <t>KVBL0004843</t>
        </is>
      </c>
      <c r="H20671" s="139" t="inlineStr">
        <is>
          <t>SBIN0030251</t>
        </is>
      </c>
      <c r="I20671" s="139" t="inlineStr">
        <is>
          <t>TSAB0021007</t>
        </is>
      </c>
    </row>
    <row r="20672" ht="14.4" customHeight="1">
      <c r="E20672" s="139" t="inlineStr">
        <is>
          <t>BKID0006800</t>
        </is>
      </c>
      <c r="F20672" s="139" t="inlineStr">
        <is>
          <t>FINO0001051</t>
        </is>
      </c>
      <c r="G20672" s="139" t="inlineStr">
        <is>
          <t>KVBL0004842</t>
        </is>
      </c>
      <c r="H20672" s="139" t="inlineStr">
        <is>
          <t>SBIN0030250</t>
        </is>
      </c>
      <c r="I20672" s="139" t="inlineStr">
        <is>
          <t>TSAB0021006</t>
        </is>
      </c>
    </row>
    <row r="20673" ht="14.4" customHeight="1">
      <c r="E20673" s="139" t="inlineStr">
        <is>
          <t>BKID0006790</t>
        </is>
      </c>
      <c r="F20673" s="139" t="inlineStr">
        <is>
          <t>FINO0001048</t>
        </is>
      </c>
      <c r="G20673" s="139" t="inlineStr">
        <is>
          <t>KVBL0004841</t>
        </is>
      </c>
      <c r="H20673" s="139" t="inlineStr">
        <is>
          <t>SBIN0030249</t>
        </is>
      </c>
      <c r="I20673" s="139" t="inlineStr">
        <is>
          <t>TSAB0021005</t>
        </is>
      </c>
    </row>
    <row r="20674" ht="14.4" customHeight="1">
      <c r="E20674" s="139" t="inlineStr">
        <is>
          <t>BKID0006780</t>
        </is>
      </c>
      <c r="F20674" s="139" t="inlineStr">
        <is>
          <t>FINO0001047</t>
        </is>
      </c>
      <c r="G20674" s="139" t="inlineStr">
        <is>
          <t>KVBL0004840</t>
        </is>
      </c>
      <c r="H20674" s="139" t="inlineStr">
        <is>
          <t>SBIN0030248</t>
        </is>
      </c>
      <c r="I20674" s="139" t="inlineStr">
        <is>
          <t>TSAB0021004</t>
        </is>
      </c>
    </row>
    <row r="20675" ht="14.4" customHeight="1">
      <c r="E20675" s="139" t="inlineStr">
        <is>
          <t>BKID0006771</t>
        </is>
      </c>
      <c r="F20675" s="139" t="inlineStr">
        <is>
          <t>FINO0001046</t>
        </is>
      </c>
      <c r="G20675" s="139" t="inlineStr">
        <is>
          <t>KVBL0004839</t>
        </is>
      </c>
      <c r="H20675" s="139" t="inlineStr">
        <is>
          <t>SBIN0030247</t>
        </is>
      </c>
      <c r="I20675" s="139" t="inlineStr">
        <is>
          <t>TSAB0021003</t>
        </is>
      </c>
    </row>
    <row r="20676" ht="14.4" customHeight="1">
      <c r="E20676" s="139" t="inlineStr">
        <is>
          <t>BKID0006770</t>
        </is>
      </c>
      <c r="F20676" s="139" t="inlineStr">
        <is>
          <t>FINO0001045</t>
        </is>
      </c>
      <c r="G20676" s="139" t="inlineStr">
        <is>
          <t>KVBL0004838</t>
        </is>
      </c>
      <c r="H20676" s="139" t="inlineStr">
        <is>
          <t>SBIN0030246</t>
        </is>
      </c>
      <c r="I20676" s="139" t="inlineStr">
        <is>
          <t>TSAB0021002</t>
        </is>
      </c>
    </row>
    <row r="20677" ht="14.4" customHeight="1">
      <c r="E20677" s="139" t="inlineStr">
        <is>
          <t>BKID0006769</t>
        </is>
      </c>
      <c r="F20677" s="139" t="inlineStr">
        <is>
          <t>FINO0001044</t>
        </is>
      </c>
      <c r="G20677" s="139" t="inlineStr">
        <is>
          <t>KVBL0004837</t>
        </is>
      </c>
      <c r="H20677" s="139" t="inlineStr">
        <is>
          <t>SBIN0030245</t>
        </is>
      </c>
      <c r="I20677" s="139" t="inlineStr">
        <is>
          <t>TSAB0021001</t>
        </is>
      </c>
    </row>
    <row r="20678" ht="14.4" customHeight="1">
      <c r="E20678" s="139" t="inlineStr">
        <is>
          <t>BKID0006765</t>
        </is>
      </c>
      <c r="F20678" s="139" t="inlineStr">
        <is>
          <t>FINO0001043</t>
        </is>
      </c>
      <c r="G20678" s="139" t="inlineStr">
        <is>
          <t>KVBL0004836</t>
        </is>
      </c>
      <c r="H20678" s="139" t="inlineStr">
        <is>
          <t>SBIN0030244</t>
        </is>
      </c>
      <c r="I20678" s="139" t="inlineStr">
        <is>
          <t>TSAB0020057</t>
        </is>
      </c>
    </row>
    <row r="20679" ht="14.4" customHeight="1">
      <c r="E20679" s="139" t="inlineStr">
        <is>
          <t>BKID0006763</t>
        </is>
      </c>
      <c r="F20679" s="139" t="inlineStr">
        <is>
          <t>FINO0001042</t>
        </is>
      </c>
      <c r="G20679" s="139" t="inlineStr">
        <is>
          <t>KVBL0004835</t>
        </is>
      </c>
      <c r="H20679" s="139" t="inlineStr">
        <is>
          <t>SBIN0030243</t>
        </is>
      </c>
      <c r="I20679" s="139" t="inlineStr">
        <is>
          <t>TSAB0020056</t>
        </is>
      </c>
    </row>
    <row r="20680" ht="14.4" customHeight="1">
      <c r="E20680" s="139" t="inlineStr">
        <is>
          <t>BKID0006762</t>
        </is>
      </c>
      <c r="F20680" s="139" t="inlineStr">
        <is>
          <t>FINO0001029</t>
        </is>
      </c>
      <c r="G20680" s="139" t="inlineStr">
        <is>
          <t>KVBL0004834</t>
        </is>
      </c>
      <c r="H20680" s="139" t="inlineStr">
        <is>
          <t>SBIN0030242</t>
        </is>
      </c>
      <c r="I20680" s="139" t="inlineStr">
        <is>
          <t>TSAB0020055</t>
        </is>
      </c>
    </row>
    <row r="20681" ht="14.4" customHeight="1">
      <c r="E20681" s="139" t="inlineStr">
        <is>
          <t>BKID0006761</t>
        </is>
      </c>
      <c r="F20681" s="139" t="inlineStr">
        <is>
          <t>FINO0001028</t>
        </is>
      </c>
      <c r="G20681" s="139" t="inlineStr">
        <is>
          <t>KVBL0004833</t>
        </is>
      </c>
      <c r="H20681" s="139" t="inlineStr">
        <is>
          <t>SBIN0030241</t>
        </is>
      </c>
      <c r="I20681" s="139" t="inlineStr">
        <is>
          <t>TSAB0020054</t>
        </is>
      </c>
    </row>
    <row r="20682" ht="14.4" customHeight="1">
      <c r="E20682" s="139" t="inlineStr">
        <is>
          <t>BKID0006760</t>
        </is>
      </c>
      <c r="F20682" s="139" t="inlineStr">
        <is>
          <t>FINO0001025</t>
        </is>
      </c>
      <c r="G20682" s="139" t="inlineStr">
        <is>
          <t>KVBL0004832</t>
        </is>
      </c>
      <c r="H20682" s="139" t="inlineStr">
        <is>
          <t>SBIN0030240</t>
        </is>
      </c>
      <c r="I20682" s="139" t="inlineStr">
        <is>
          <t>TSAB0020053</t>
        </is>
      </c>
    </row>
    <row r="20683" ht="14.4" customHeight="1">
      <c r="E20683" s="139" t="inlineStr">
        <is>
          <t>BKID0006759</t>
        </is>
      </c>
      <c r="F20683" s="139" t="inlineStr">
        <is>
          <t>FINO0001024</t>
        </is>
      </c>
      <c r="G20683" s="139" t="inlineStr">
        <is>
          <t>KVBL0004831</t>
        </is>
      </c>
      <c r="H20683" s="139" t="inlineStr">
        <is>
          <t>SBIN0030239</t>
        </is>
      </c>
      <c r="I20683" s="139" t="inlineStr">
        <is>
          <t>TSAB0020052</t>
        </is>
      </c>
    </row>
    <row r="20684" ht="14.4" customHeight="1">
      <c r="E20684" s="139" t="inlineStr">
        <is>
          <t>BKID0006758</t>
        </is>
      </c>
      <c r="F20684" s="139" t="inlineStr">
        <is>
          <t>FINO0001023</t>
        </is>
      </c>
      <c r="G20684" s="139" t="inlineStr">
        <is>
          <t>KVBL0004830</t>
        </is>
      </c>
      <c r="H20684" s="139" t="inlineStr">
        <is>
          <t>SBIN0030238</t>
        </is>
      </c>
      <c r="I20684" s="139" t="inlineStr">
        <is>
          <t>TSAB0020051</t>
        </is>
      </c>
    </row>
    <row r="20685" ht="14.4" customHeight="1">
      <c r="E20685" s="139" t="inlineStr">
        <is>
          <t>BKID0006757</t>
        </is>
      </c>
      <c r="F20685" s="139" t="inlineStr">
        <is>
          <t>FINO0001012</t>
        </is>
      </c>
      <c r="G20685" s="139" t="inlineStr">
        <is>
          <t>KVBL0004829</t>
        </is>
      </c>
      <c r="H20685" s="139" t="inlineStr">
        <is>
          <t>SBIN0030237</t>
        </is>
      </c>
      <c r="I20685" s="139" t="inlineStr">
        <is>
          <t>TSAB0020050</t>
        </is>
      </c>
    </row>
    <row r="20686" ht="14.4" customHeight="1">
      <c r="E20686" s="139" t="inlineStr">
        <is>
          <t>BKID0006756</t>
        </is>
      </c>
      <c r="F20686" s="139" t="inlineStr">
        <is>
          <t>FINO0001010</t>
        </is>
      </c>
      <c r="G20686" s="139" t="inlineStr">
        <is>
          <t>KVBL0004828</t>
        </is>
      </c>
      <c r="H20686" s="139" t="inlineStr">
        <is>
          <t>SBIN0030236</t>
        </is>
      </c>
      <c r="I20686" s="139" t="inlineStr">
        <is>
          <t>TSAB0020049</t>
        </is>
      </c>
    </row>
    <row r="20687" ht="14.4" customHeight="1">
      <c r="E20687" s="139" t="inlineStr">
        <is>
          <t>BKID0006755</t>
        </is>
      </c>
      <c r="F20687" s="139" t="inlineStr">
        <is>
          <t>FINO0001008</t>
        </is>
      </c>
      <c r="G20687" s="139" t="inlineStr">
        <is>
          <t>KVBL0004827</t>
        </is>
      </c>
      <c r="H20687" s="139" t="inlineStr">
        <is>
          <t>SBIN0030235</t>
        </is>
      </c>
      <c r="I20687" s="139" t="inlineStr">
        <is>
          <t>TSAB0020048</t>
        </is>
      </c>
    </row>
    <row r="20688" ht="14.4" customHeight="1">
      <c r="E20688" s="139" t="inlineStr">
        <is>
          <t>BKID0006754</t>
        </is>
      </c>
      <c r="F20688" s="139" t="inlineStr">
        <is>
          <t>FINO0001005</t>
        </is>
      </c>
      <c r="G20688" s="139" t="inlineStr">
        <is>
          <t>KVBL0004826</t>
        </is>
      </c>
      <c r="H20688" s="139" t="inlineStr">
        <is>
          <t>SBIN0030234</t>
        </is>
      </c>
      <c r="I20688" s="139" t="inlineStr">
        <is>
          <t>TSAB0020047</t>
        </is>
      </c>
    </row>
    <row r="20689" ht="14.4" customHeight="1">
      <c r="E20689" s="139" t="inlineStr">
        <is>
          <t>BKID0006753</t>
        </is>
      </c>
      <c r="F20689" s="139" t="inlineStr">
        <is>
          <t>FINO0001002</t>
        </is>
      </c>
      <c r="G20689" s="139" t="inlineStr">
        <is>
          <t>KVBL0004825</t>
        </is>
      </c>
      <c r="H20689" s="139" t="inlineStr">
        <is>
          <t>SBIN0030233</t>
        </is>
      </c>
      <c r="I20689" s="139" t="inlineStr">
        <is>
          <t>TSAB0020046</t>
        </is>
      </c>
    </row>
    <row r="20690" ht="14.4" customHeight="1">
      <c r="E20690" s="139" t="inlineStr">
        <is>
          <t>BKID0006751</t>
        </is>
      </c>
      <c r="F20690" s="139" t="inlineStr">
        <is>
          <t>FINO0001001</t>
        </is>
      </c>
      <c r="G20690" s="139" t="inlineStr">
        <is>
          <t>KVBL0004824</t>
        </is>
      </c>
      <c r="H20690" s="139" t="inlineStr">
        <is>
          <t>SBIN0030232</t>
        </is>
      </c>
      <c r="I20690" s="139" t="inlineStr">
        <is>
          <t>TSAB0020045</t>
        </is>
      </c>
    </row>
    <row r="20691" ht="14.4" customHeight="1">
      <c r="E20691" s="139" t="inlineStr">
        <is>
          <t>BKID0006750</t>
        </is>
      </c>
      <c r="F20691" s="139" t="inlineStr">
        <is>
          <t>FIRN0000001</t>
        </is>
      </c>
      <c r="G20691" s="139" t="inlineStr">
        <is>
          <t>KVBL0004823</t>
        </is>
      </c>
      <c r="H20691" s="139" t="inlineStr">
        <is>
          <t>SBIN0030231</t>
        </is>
      </c>
      <c r="I20691" s="139" t="inlineStr">
        <is>
          <t>TSAB0020044</t>
        </is>
      </c>
    </row>
    <row r="20692" ht="14.4" customHeight="1">
      <c r="E20692" s="139" t="inlineStr">
        <is>
          <t>BKID0006749</t>
        </is>
      </c>
      <c r="F20692" s="139" t="inlineStr">
        <is>
          <t>NBAD0000001</t>
        </is>
      </c>
      <c r="G20692" s="139" t="inlineStr">
        <is>
          <t>KVBL0004822</t>
        </is>
      </c>
      <c r="H20692" s="139" t="inlineStr">
        <is>
          <t>SBIN0030230</t>
        </is>
      </c>
      <c r="I20692" s="139" t="inlineStr">
        <is>
          <t>TSAB0020043</t>
        </is>
      </c>
    </row>
    <row r="20693" ht="14.4" customHeight="1">
      <c r="E20693" s="139" t="inlineStr">
        <is>
          <t>BKID0006748</t>
        </is>
      </c>
      <c r="F20693" s="139" t="inlineStr">
        <is>
          <t>PJSB0000402</t>
        </is>
      </c>
      <c r="G20693" s="139" t="inlineStr">
        <is>
          <t>KVBL0004821</t>
        </is>
      </c>
      <c r="H20693" s="139" t="inlineStr">
        <is>
          <t>SBIN0030229</t>
        </is>
      </c>
      <c r="I20693" s="139" t="inlineStr">
        <is>
          <t>TSAB0020042</t>
        </is>
      </c>
    </row>
    <row r="20694" ht="14.4" customHeight="1">
      <c r="E20694" s="139" t="inlineStr">
        <is>
          <t>BKID0006747</t>
        </is>
      </c>
      <c r="F20694" s="139" t="inlineStr">
        <is>
          <t>PJSB0000401</t>
        </is>
      </c>
      <c r="G20694" s="139" t="inlineStr">
        <is>
          <t>KVBL0004820</t>
        </is>
      </c>
      <c r="H20694" s="139" t="inlineStr">
        <is>
          <t>SBIN0030228</t>
        </is>
      </c>
      <c r="I20694" s="139" t="inlineStr">
        <is>
          <t>TSAB0020041</t>
        </is>
      </c>
    </row>
    <row r="20695" ht="14.4" customHeight="1">
      <c r="E20695" s="139" t="inlineStr">
        <is>
          <t>BKID0006746</t>
        </is>
      </c>
      <c r="F20695" s="139" t="inlineStr">
        <is>
          <t>PJSB0000302</t>
        </is>
      </c>
      <c r="G20695" s="139" t="inlineStr">
        <is>
          <t>KVBL0004819</t>
        </is>
      </c>
      <c r="H20695" s="139" t="inlineStr">
        <is>
          <t>SBIN0030227</t>
        </is>
      </c>
      <c r="I20695" s="139" t="inlineStr">
        <is>
          <t>TSAB0020040</t>
        </is>
      </c>
    </row>
    <row r="20696" ht="14.4" customHeight="1">
      <c r="E20696" s="139" t="inlineStr">
        <is>
          <t>BKID0006745</t>
        </is>
      </c>
      <c r="F20696" s="139" t="inlineStr">
        <is>
          <t>PJSB0000301</t>
        </is>
      </c>
      <c r="G20696" s="139" t="inlineStr">
        <is>
          <t>KVBL0004818</t>
        </is>
      </c>
      <c r="H20696" s="139" t="inlineStr">
        <is>
          <t>SBIN0030226</t>
        </is>
      </c>
      <c r="I20696" s="139" t="inlineStr">
        <is>
          <t>TSAB0020039</t>
        </is>
      </c>
    </row>
    <row r="20697" ht="14.4" customHeight="1">
      <c r="E20697" s="139" t="inlineStr">
        <is>
          <t>BKID0006744</t>
        </is>
      </c>
      <c r="F20697" s="139" t="inlineStr">
        <is>
          <t>PJSB0000204</t>
        </is>
      </c>
      <c r="G20697" s="139" t="inlineStr">
        <is>
          <t>KVBL0004817</t>
        </is>
      </c>
      <c r="H20697" s="139" t="inlineStr">
        <is>
          <t>SBIN0030225</t>
        </is>
      </c>
      <c r="I20697" s="139" t="inlineStr">
        <is>
          <t>TSAB0020038</t>
        </is>
      </c>
    </row>
    <row r="20698" ht="14.4" customHeight="1">
      <c r="E20698" s="139" t="inlineStr">
        <is>
          <t>BKID0006743</t>
        </is>
      </c>
      <c r="F20698" s="139" t="inlineStr">
        <is>
          <t>PJSB0000203</t>
        </is>
      </c>
      <c r="G20698" s="139" t="inlineStr">
        <is>
          <t>KVBL0004816</t>
        </is>
      </c>
      <c r="H20698" s="139" t="inlineStr">
        <is>
          <t>SBIN0030224</t>
        </is>
      </c>
      <c r="I20698" s="139" t="inlineStr">
        <is>
          <t>TSAB0020037</t>
        </is>
      </c>
    </row>
    <row r="20699" ht="14.4" customHeight="1">
      <c r="E20699" s="139" t="inlineStr">
        <is>
          <t>BKID0006742</t>
        </is>
      </c>
      <c r="F20699" s="139" t="inlineStr">
        <is>
          <t>PJSB0000202</t>
        </is>
      </c>
      <c r="G20699" s="139" t="inlineStr">
        <is>
          <t>KVBL0004815</t>
        </is>
      </c>
      <c r="H20699" s="139" t="inlineStr">
        <is>
          <t>SBIN0030223</t>
        </is>
      </c>
      <c r="I20699" s="139" t="inlineStr">
        <is>
          <t>TSAB0020036</t>
        </is>
      </c>
    </row>
    <row r="20700" ht="14.4" customHeight="1">
      <c r="E20700" s="139" t="inlineStr">
        <is>
          <t>BKID0006741</t>
        </is>
      </c>
      <c r="F20700" s="139" t="inlineStr">
        <is>
          <t>PJSB0000201</t>
        </is>
      </c>
      <c r="G20700" s="139" t="inlineStr">
        <is>
          <t>KVBL0004814</t>
        </is>
      </c>
      <c r="H20700" s="139" t="inlineStr">
        <is>
          <t>SBIN0030222</t>
        </is>
      </c>
      <c r="I20700" s="139" t="inlineStr">
        <is>
          <t>TSAB0020035</t>
        </is>
      </c>
    </row>
    <row r="20701" ht="14.4" customHeight="1">
      <c r="E20701" s="139" t="inlineStr">
        <is>
          <t>BKID0006740</t>
        </is>
      </c>
      <c r="F20701" s="139" t="inlineStr">
        <is>
          <t>PJSB0000082</t>
        </is>
      </c>
      <c r="G20701" s="139" t="inlineStr">
        <is>
          <t>KVBL0004813</t>
        </is>
      </c>
      <c r="H20701" s="139" t="inlineStr">
        <is>
          <t>SBIN0030220</t>
        </is>
      </c>
      <c r="I20701" s="139" t="inlineStr">
        <is>
          <t>TSAB0020034</t>
        </is>
      </c>
    </row>
    <row r="20702" ht="14.4" customHeight="1">
      <c r="E20702" s="139" t="inlineStr">
        <is>
          <t>BKID0006739</t>
        </is>
      </c>
      <c r="F20702" s="139" t="inlineStr">
        <is>
          <t>PJSB0000081</t>
        </is>
      </c>
      <c r="G20702" s="139" t="inlineStr">
        <is>
          <t>KVBL0004812</t>
        </is>
      </c>
      <c r="H20702" s="139" t="inlineStr">
        <is>
          <t>SBIN0030219</t>
        </is>
      </c>
      <c r="I20702" s="139" t="inlineStr">
        <is>
          <t>TSAB0020033</t>
        </is>
      </c>
    </row>
    <row r="20703" ht="14.4" customHeight="1">
      <c r="E20703" s="139" t="inlineStr">
        <is>
          <t>BKID0006738</t>
        </is>
      </c>
      <c r="F20703" s="139" t="inlineStr">
        <is>
          <t>PJSB0000080</t>
        </is>
      </c>
      <c r="G20703" s="139" t="inlineStr">
        <is>
          <t>KVBL0004811</t>
        </is>
      </c>
      <c r="H20703" s="139" t="inlineStr">
        <is>
          <t>SBIN0030218</t>
        </is>
      </c>
      <c r="I20703" s="139" t="inlineStr">
        <is>
          <t>TSAB0020032</t>
        </is>
      </c>
    </row>
    <row r="20704" ht="14.4" customHeight="1">
      <c r="E20704" s="139" t="inlineStr">
        <is>
          <t>BKID0006737</t>
        </is>
      </c>
      <c r="F20704" s="139" t="inlineStr">
        <is>
          <t>PJSB0000079</t>
        </is>
      </c>
      <c r="G20704" s="139" t="inlineStr">
        <is>
          <t>KVBL0004810</t>
        </is>
      </c>
      <c r="H20704" s="139" t="inlineStr">
        <is>
          <t>SBIN0030217</t>
        </is>
      </c>
      <c r="I20704" s="139" t="inlineStr">
        <is>
          <t>TSAB0020031</t>
        </is>
      </c>
    </row>
    <row r="20705" ht="14.4" customHeight="1">
      <c r="E20705" s="139" t="inlineStr">
        <is>
          <t>BKID0006736</t>
        </is>
      </c>
      <c r="F20705" s="139" t="inlineStr">
        <is>
          <t>PJSB0000078</t>
        </is>
      </c>
      <c r="G20705" s="139" t="inlineStr">
        <is>
          <t>KVBL0004809</t>
        </is>
      </c>
      <c r="H20705" s="139" t="inlineStr">
        <is>
          <t>SBIN0030216</t>
        </is>
      </c>
      <c r="I20705" s="139" t="inlineStr">
        <is>
          <t>TSAB0020030</t>
        </is>
      </c>
    </row>
    <row r="20706" ht="14.4" customHeight="1">
      <c r="E20706" s="139" t="inlineStr">
        <is>
          <t>BKID0006735</t>
        </is>
      </c>
      <c r="F20706" s="139" t="inlineStr">
        <is>
          <t>PJSB0000077</t>
        </is>
      </c>
      <c r="G20706" s="139" t="inlineStr">
        <is>
          <t>KVBL0004808</t>
        </is>
      </c>
      <c r="H20706" s="139" t="inlineStr">
        <is>
          <t>SBIN0030215</t>
        </is>
      </c>
      <c r="I20706" s="139" t="inlineStr">
        <is>
          <t>TSAB0020029</t>
        </is>
      </c>
    </row>
    <row r="20707" ht="14.4" customHeight="1">
      <c r="E20707" s="139" t="inlineStr">
        <is>
          <t>BKID0006734</t>
        </is>
      </c>
      <c r="F20707" s="139" t="inlineStr">
        <is>
          <t>PJSB0000076</t>
        </is>
      </c>
      <c r="G20707" s="139" t="inlineStr">
        <is>
          <t>KVBL0004807</t>
        </is>
      </c>
      <c r="H20707" s="139" t="inlineStr">
        <is>
          <t>SBIN0030214</t>
        </is>
      </c>
      <c r="I20707" s="139" t="inlineStr">
        <is>
          <t>TSAB0020028</t>
        </is>
      </c>
    </row>
    <row r="20708" ht="14.4" customHeight="1">
      <c r="E20708" s="139" t="inlineStr">
        <is>
          <t>BKID0006733</t>
        </is>
      </c>
      <c r="F20708" s="139" t="inlineStr">
        <is>
          <t>PJSB0000075</t>
        </is>
      </c>
      <c r="G20708" s="139" t="inlineStr">
        <is>
          <t>KVBL0004806</t>
        </is>
      </c>
      <c r="H20708" s="139" t="inlineStr">
        <is>
          <t>SBIN0030213</t>
        </is>
      </c>
      <c r="I20708" s="139" t="inlineStr">
        <is>
          <t>TSAB0020027</t>
        </is>
      </c>
    </row>
    <row r="20709" ht="14.4" customHeight="1">
      <c r="E20709" s="139" t="inlineStr">
        <is>
          <t>BKID0006732</t>
        </is>
      </c>
      <c r="F20709" s="139" t="inlineStr">
        <is>
          <t>PJSB0000074</t>
        </is>
      </c>
      <c r="G20709" s="139" t="inlineStr">
        <is>
          <t>KVBL0004805</t>
        </is>
      </c>
      <c r="H20709" s="139" t="inlineStr">
        <is>
          <t>SBIN0030212</t>
        </is>
      </c>
      <c r="I20709" s="139" t="inlineStr">
        <is>
          <t>TSAB0020026</t>
        </is>
      </c>
    </row>
    <row r="20710" ht="14.4" customHeight="1">
      <c r="E20710" s="139" t="inlineStr">
        <is>
          <t>BKID0006731</t>
        </is>
      </c>
      <c r="F20710" s="139" t="inlineStr">
        <is>
          <t>PJSB0000073</t>
        </is>
      </c>
      <c r="G20710" s="139" t="inlineStr">
        <is>
          <t>KVBL0004804</t>
        </is>
      </c>
      <c r="H20710" s="139" t="inlineStr">
        <is>
          <t>SBIN0030211</t>
        </is>
      </c>
      <c r="I20710" s="139" t="inlineStr">
        <is>
          <t>TSAB0020025</t>
        </is>
      </c>
    </row>
    <row r="20711" ht="14.4" customHeight="1">
      <c r="E20711" s="139" t="inlineStr">
        <is>
          <t>BKID0006730</t>
        </is>
      </c>
      <c r="F20711" s="139" t="inlineStr">
        <is>
          <t>PJSB0000072</t>
        </is>
      </c>
      <c r="G20711" s="139" t="inlineStr">
        <is>
          <t>KVBL0004803</t>
        </is>
      </c>
      <c r="H20711" s="139" t="inlineStr">
        <is>
          <t>SBIN0030210</t>
        </is>
      </c>
      <c r="I20711" s="139" t="inlineStr">
        <is>
          <t>TSAB0020024</t>
        </is>
      </c>
    </row>
    <row r="20712" ht="14.4" customHeight="1">
      <c r="E20712" s="139" t="inlineStr">
        <is>
          <t>BKID0006729</t>
        </is>
      </c>
      <c r="F20712" s="139" t="inlineStr">
        <is>
          <t>PJSB0000071</t>
        </is>
      </c>
      <c r="G20712" s="139" t="inlineStr">
        <is>
          <t>KVBL0004802</t>
        </is>
      </c>
      <c r="H20712" s="139" t="inlineStr">
        <is>
          <t>SBIN0030209</t>
        </is>
      </c>
      <c r="I20712" s="139" t="inlineStr">
        <is>
          <t>TSAB0020023</t>
        </is>
      </c>
    </row>
    <row r="20713" ht="14.4" customHeight="1">
      <c r="E20713" s="139" t="inlineStr">
        <is>
          <t>BKID0006728</t>
        </is>
      </c>
      <c r="F20713" s="139" t="inlineStr">
        <is>
          <t>PJSB0000070</t>
        </is>
      </c>
      <c r="G20713" s="139" t="inlineStr">
        <is>
          <t>KVBL0004801</t>
        </is>
      </c>
      <c r="H20713" s="139" t="inlineStr">
        <is>
          <t>SBIN0030206</t>
        </is>
      </c>
      <c r="I20713" s="139" t="inlineStr">
        <is>
          <t>TSAB0020022</t>
        </is>
      </c>
    </row>
    <row r="20714" ht="14.4" customHeight="1">
      <c r="E20714" s="139" t="inlineStr">
        <is>
          <t>BKID0006727</t>
        </is>
      </c>
      <c r="F20714" s="139" t="inlineStr">
        <is>
          <t>PJSB0000069</t>
        </is>
      </c>
      <c r="G20714" s="139" t="inlineStr">
        <is>
          <t>KVBL0004702</t>
        </is>
      </c>
      <c r="H20714" s="139" t="inlineStr">
        <is>
          <t>SBIN0030205</t>
        </is>
      </c>
      <c r="I20714" s="139" t="inlineStr">
        <is>
          <t>TSAB0020021</t>
        </is>
      </c>
    </row>
    <row r="20715" ht="14.4" customHeight="1">
      <c r="E20715" s="139" t="inlineStr">
        <is>
          <t>BKID0006726</t>
        </is>
      </c>
      <c r="F20715" s="139" t="inlineStr">
        <is>
          <t>PJSB0000068</t>
        </is>
      </c>
      <c r="G20715" s="139" t="inlineStr">
        <is>
          <t>KVBL0004701</t>
        </is>
      </c>
      <c r="H20715" s="139" t="inlineStr">
        <is>
          <t>SBIN0030204</t>
        </is>
      </c>
      <c r="I20715" s="139" t="inlineStr">
        <is>
          <t>TSAB0020020</t>
        </is>
      </c>
    </row>
    <row r="20716" ht="14.4" customHeight="1">
      <c r="E20716" s="139" t="inlineStr">
        <is>
          <t>BKID0006725</t>
        </is>
      </c>
      <c r="F20716" s="139" t="inlineStr">
        <is>
          <t>PJSB0000067</t>
        </is>
      </c>
      <c r="G20716" s="139" t="inlineStr">
        <is>
          <t>KVBL0004601</t>
        </is>
      </c>
      <c r="H20716" s="139" t="inlineStr">
        <is>
          <t>SBIN0030203</t>
        </is>
      </c>
      <c r="I20716" s="139" t="inlineStr">
        <is>
          <t>TSAB0020019</t>
        </is>
      </c>
    </row>
    <row r="20717" ht="14.4" customHeight="1">
      <c r="E20717" s="139" t="inlineStr">
        <is>
          <t>BKID0006724</t>
        </is>
      </c>
      <c r="F20717" s="139" t="inlineStr">
        <is>
          <t>PJSB0000066</t>
        </is>
      </c>
      <c r="G20717" s="139" t="inlineStr">
        <is>
          <t>KVBL0004503</t>
        </is>
      </c>
      <c r="H20717" s="139" t="inlineStr">
        <is>
          <t>SBIN0030202</t>
        </is>
      </c>
      <c r="I20717" s="139" t="inlineStr">
        <is>
          <t>TSAB0020018</t>
        </is>
      </c>
    </row>
    <row r="20718" ht="14.4" customHeight="1">
      <c r="E20718" s="139" t="inlineStr">
        <is>
          <t>BKID0006723</t>
        </is>
      </c>
      <c r="F20718" s="139" t="inlineStr">
        <is>
          <t>PJSB0000065</t>
        </is>
      </c>
      <c r="G20718" s="139" t="inlineStr">
        <is>
          <t>KVBL0004502</t>
        </is>
      </c>
      <c r="H20718" s="139" t="inlineStr">
        <is>
          <t>SBIN0030200</t>
        </is>
      </c>
      <c r="I20718" s="139" t="inlineStr">
        <is>
          <t>TSAB0020017</t>
        </is>
      </c>
    </row>
    <row r="20719" ht="14.4" customHeight="1">
      <c r="E20719" s="139" t="inlineStr">
        <is>
          <t>BKID0006722</t>
        </is>
      </c>
      <c r="F20719" s="139" t="inlineStr">
        <is>
          <t>PJSB0000064</t>
        </is>
      </c>
      <c r="G20719" s="139" t="inlineStr">
        <is>
          <t>KVBL0004501</t>
        </is>
      </c>
      <c r="H20719" s="139" t="inlineStr">
        <is>
          <t>SBIN0030199</t>
        </is>
      </c>
      <c r="I20719" s="139" t="inlineStr">
        <is>
          <t>TSAB0020016</t>
        </is>
      </c>
    </row>
    <row r="20720" ht="14.4" customHeight="1">
      <c r="E20720" s="139" t="inlineStr">
        <is>
          <t>BKID0006721</t>
        </is>
      </c>
      <c r="F20720" s="139" t="inlineStr">
        <is>
          <t>PJSB0000063</t>
        </is>
      </c>
      <c r="G20720" s="139" t="inlineStr">
        <is>
          <t>KVBL0004406</t>
        </is>
      </c>
      <c r="H20720" s="139" t="inlineStr">
        <is>
          <t>SBIN0030198</t>
        </is>
      </c>
      <c r="I20720" s="139" t="inlineStr">
        <is>
          <t>TSAB0020015</t>
        </is>
      </c>
    </row>
    <row r="20721" ht="14.4" customHeight="1">
      <c r="E20721" s="139" t="inlineStr">
        <is>
          <t>BKID0006720</t>
        </is>
      </c>
      <c r="F20721" s="139" t="inlineStr">
        <is>
          <t>PJSB0000062</t>
        </is>
      </c>
      <c r="G20721" s="139" t="inlineStr">
        <is>
          <t>KVBL0004405</t>
        </is>
      </c>
      <c r="H20721" s="139" t="inlineStr">
        <is>
          <t>SBIN0030197</t>
        </is>
      </c>
      <c r="I20721" s="139" t="inlineStr">
        <is>
          <t>TSAB0020014</t>
        </is>
      </c>
    </row>
    <row r="20722" ht="14.4" customHeight="1">
      <c r="E20722" s="139" t="inlineStr">
        <is>
          <t>BKID0006719</t>
        </is>
      </c>
      <c r="F20722" s="139" t="inlineStr">
        <is>
          <t>PJSB0000061</t>
        </is>
      </c>
      <c r="G20722" s="139" t="inlineStr">
        <is>
          <t>KVBL0004404</t>
        </is>
      </c>
      <c r="H20722" s="139" t="inlineStr">
        <is>
          <t>SBIN0030196</t>
        </is>
      </c>
      <c r="I20722" s="139" t="inlineStr">
        <is>
          <t>TSAB0020013</t>
        </is>
      </c>
    </row>
    <row r="20723" ht="14.4" customHeight="1">
      <c r="E20723" s="139" t="inlineStr">
        <is>
          <t>BKID0006718</t>
        </is>
      </c>
      <c r="F20723" s="139" t="inlineStr">
        <is>
          <t>PJSB0000060</t>
        </is>
      </c>
      <c r="G20723" s="139" t="inlineStr">
        <is>
          <t>KVBL0004403</t>
        </is>
      </c>
      <c r="H20723" s="139" t="inlineStr">
        <is>
          <t>SBIN0030195</t>
        </is>
      </c>
      <c r="I20723" s="139" t="inlineStr">
        <is>
          <t>TSAB0020012</t>
        </is>
      </c>
    </row>
    <row r="20724" ht="14.4" customHeight="1">
      <c r="E20724" s="139" t="inlineStr">
        <is>
          <t>BKID0006717</t>
        </is>
      </c>
      <c r="F20724" s="139" t="inlineStr">
        <is>
          <t>PJSB0000059</t>
        </is>
      </c>
      <c r="G20724" s="139" t="inlineStr">
        <is>
          <t>KVBL0004402</t>
        </is>
      </c>
      <c r="H20724" s="139" t="inlineStr">
        <is>
          <t>SBIN0030194</t>
        </is>
      </c>
      <c r="I20724" s="139" t="inlineStr">
        <is>
          <t>TSAB0020011</t>
        </is>
      </c>
    </row>
    <row r="20725" ht="14.4" customHeight="1">
      <c r="E20725" s="139" t="inlineStr">
        <is>
          <t>BKID0006716</t>
        </is>
      </c>
      <c r="F20725" s="139" t="inlineStr">
        <is>
          <t>PJSB0000058</t>
        </is>
      </c>
      <c r="G20725" s="139" t="inlineStr">
        <is>
          <t>KVBL0004401</t>
        </is>
      </c>
      <c r="H20725" s="139" t="inlineStr">
        <is>
          <t>SBIN0030193</t>
        </is>
      </c>
      <c r="I20725" s="139" t="inlineStr">
        <is>
          <t>TSAB0020010</t>
        </is>
      </c>
    </row>
    <row r="20726" ht="14.4" customHeight="1">
      <c r="E20726" s="139" t="inlineStr">
        <is>
          <t>BKID0006715</t>
        </is>
      </c>
      <c r="F20726" s="139" t="inlineStr">
        <is>
          <t>PJSB0000057</t>
        </is>
      </c>
      <c r="G20726" s="139" t="inlineStr">
        <is>
          <t>KVBL0004307</t>
        </is>
      </c>
      <c r="H20726" s="139" t="inlineStr">
        <is>
          <t>SBIN0030192</t>
        </is>
      </c>
      <c r="I20726" s="139" t="inlineStr">
        <is>
          <t>TSAB0020009</t>
        </is>
      </c>
    </row>
    <row r="20727" ht="14.4" customHeight="1">
      <c r="E20727" s="139" t="inlineStr">
        <is>
          <t>BKID0006714</t>
        </is>
      </c>
      <c r="F20727" s="139" t="inlineStr">
        <is>
          <t>PJSB0000056</t>
        </is>
      </c>
      <c r="G20727" s="139" t="inlineStr">
        <is>
          <t>KVBL0004306</t>
        </is>
      </c>
      <c r="H20727" s="139" t="inlineStr">
        <is>
          <t>SBIN0030191</t>
        </is>
      </c>
      <c r="I20727" s="139" t="inlineStr">
        <is>
          <t>TSAB0020008</t>
        </is>
      </c>
    </row>
    <row r="20728" ht="14.4" customHeight="1">
      <c r="E20728" s="139" t="inlineStr">
        <is>
          <t>BKID0006713</t>
        </is>
      </c>
      <c r="F20728" s="139" t="inlineStr">
        <is>
          <t>PJSB0000055</t>
        </is>
      </c>
      <c r="G20728" s="139" t="inlineStr">
        <is>
          <t>KVBL0004305</t>
        </is>
      </c>
      <c r="H20728" s="139" t="inlineStr">
        <is>
          <t>SBIN0030190</t>
        </is>
      </c>
      <c r="I20728" s="139" t="inlineStr">
        <is>
          <t>TSAB0020007</t>
        </is>
      </c>
    </row>
    <row r="20729" ht="14.4" customHeight="1">
      <c r="E20729" s="139" t="inlineStr">
        <is>
          <t>BKID0006712</t>
        </is>
      </c>
      <c r="F20729" s="139" t="inlineStr">
        <is>
          <t>PJSB0000054</t>
        </is>
      </c>
      <c r="G20729" s="139" t="inlineStr">
        <is>
          <t>KVBL0004304</t>
        </is>
      </c>
      <c r="H20729" s="139" t="inlineStr">
        <is>
          <t>SBIN0030189</t>
        </is>
      </c>
      <c r="I20729" s="139" t="inlineStr">
        <is>
          <t>TSAB0020006</t>
        </is>
      </c>
    </row>
    <row r="20730" ht="14.4" customHeight="1">
      <c r="E20730" s="139" t="inlineStr">
        <is>
          <t>BKID0006711</t>
        </is>
      </c>
      <c r="F20730" s="139" t="inlineStr">
        <is>
          <t>PJSB0000053</t>
        </is>
      </c>
      <c r="G20730" s="139" t="inlineStr">
        <is>
          <t>KVBL0004303</t>
        </is>
      </c>
      <c r="H20730" s="139" t="inlineStr">
        <is>
          <t>SBIN0030188</t>
        </is>
      </c>
      <c r="I20730" s="139" t="inlineStr">
        <is>
          <t>TSAB0020005</t>
        </is>
      </c>
    </row>
    <row r="20731" ht="14.4" customHeight="1">
      <c r="E20731" s="139" t="inlineStr">
        <is>
          <t>BKID0006710</t>
        </is>
      </c>
      <c r="F20731" s="139" t="inlineStr">
        <is>
          <t>PJSB0000052</t>
        </is>
      </c>
      <c r="G20731" s="139" t="inlineStr">
        <is>
          <t>KVBL0004302</t>
        </is>
      </c>
      <c r="H20731" s="139" t="inlineStr">
        <is>
          <t>SBIN0030187</t>
        </is>
      </c>
      <c r="I20731" s="139" t="inlineStr">
        <is>
          <t>TSAB0020004</t>
        </is>
      </c>
    </row>
    <row r="20732" ht="14.4" customHeight="1">
      <c r="E20732" s="139" t="inlineStr">
        <is>
          <t>BKID0006709</t>
        </is>
      </c>
      <c r="F20732" s="139" t="inlineStr">
        <is>
          <t>PJSB0000051</t>
        </is>
      </c>
      <c r="G20732" s="139" t="inlineStr">
        <is>
          <t>KVBL0004301</t>
        </is>
      </c>
      <c r="H20732" s="139" t="inlineStr">
        <is>
          <t>SBIN0030186</t>
        </is>
      </c>
      <c r="I20732" s="139" t="inlineStr">
        <is>
          <t>TSAB0020003</t>
        </is>
      </c>
    </row>
    <row r="20733" ht="14.4" customHeight="1">
      <c r="E20733" s="139" t="inlineStr">
        <is>
          <t>BKID0006708</t>
        </is>
      </c>
      <c r="F20733" s="139" t="inlineStr">
        <is>
          <t>PJSB0000050</t>
        </is>
      </c>
      <c r="G20733" s="139" t="inlineStr">
        <is>
          <t>KVBL0004251</t>
        </is>
      </c>
      <c r="H20733" s="139" t="inlineStr">
        <is>
          <t>SBIN0030185</t>
        </is>
      </c>
      <c r="I20733" s="139" t="inlineStr">
        <is>
          <t>TSAB0020002</t>
        </is>
      </c>
    </row>
    <row r="20734" ht="14.4" customHeight="1">
      <c r="E20734" s="139" t="inlineStr">
        <is>
          <t>BKID0006707</t>
        </is>
      </c>
      <c r="F20734" s="139" t="inlineStr">
        <is>
          <t>PJSB0000049</t>
        </is>
      </c>
      <c r="G20734" s="139" t="inlineStr">
        <is>
          <t>KVBL0004207</t>
        </is>
      </c>
      <c r="H20734" s="139" t="inlineStr">
        <is>
          <t>SBIN0030184</t>
        </is>
      </c>
      <c r="I20734" s="139" t="inlineStr">
        <is>
          <t>TSAB0020001</t>
        </is>
      </c>
    </row>
    <row r="20735" ht="14.4" customHeight="1">
      <c r="E20735" s="139" t="inlineStr">
        <is>
          <t>BKID0006706</t>
        </is>
      </c>
      <c r="F20735" s="139" t="inlineStr">
        <is>
          <t>PJSB0000048</t>
        </is>
      </c>
      <c r="G20735" s="139" t="inlineStr">
        <is>
          <t>KVBL0004206</t>
        </is>
      </c>
      <c r="H20735" s="139" t="inlineStr">
        <is>
          <t>SBIN0030183</t>
        </is>
      </c>
      <c r="I20735" s="139" t="inlineStr">
        <is>
          <t>TSAB0019029</t>
        </is>
      </c>
    </row>
    <row r="20736" ht="14.4" customHeight="1">
      <c r="E20736" s="139" t="inlineStr">
        <is>
          <t>BKID0006705</t>
        </is>
      </c>
      <c r="F20736" s="139" t="inlineStr">
        <is>
          <t>PJSB0000047</t>
        </is>
      </c>
      <c r="G20736" s="139" t="inlineStr">
        <is>
          <t>KVBL0004205</t>
        </is>
      </c>
      <c r="H20736" s="139" t="inlineStr">
        <is>
          <t>SBIN0030182</t>
        </is>
      </c>
      <c r="I20736" s="139" t="inlineStr">
        <is>
          <t>TSAB0019028</t>
        </is>
      </c>
    </row>
    <row r="20737" ht="14.4" customHeight="1">
      <c r="E20737" s="139" t="inlineStr">
        <is>
          <t>BKID0006704</t>
        </is>
      </c>
      <c r="F20737" s="139" t="inlineStr">
        <is>
          <t>PJSB0000046</t>
        </is>
      </c>
      <c r="G20737" s="139" t="inlineStr">
        <is>
          <t>KVBL0004204</t>
        </is>
      </c>
      <c r="H20737" s="139" t="inlineStr">
        <is>
          <t>SBIN0030181</t>
        </is>
      </c>
      <c r="I20737" s="139" t="inlineStr">
        <is>
          <t>TSAB0019027</t>
        </is>
      </c>
    </row>
    <row r="20738" ht="14.4" customHeight="1">
      <c r="E20738" s="139" t="inlineStr">
        <is>
          <t>BKID0006703</t>
        </is>
      </c>
      <c r="F20738" s="139" t="inlineStr">
        <is>
          <t>PJSB0000045</t>
        </is>
      </c>
      <c r="G20738" s="139" t="inlineStr">
        <is>
          <t>KVBL0004203</t>
        </is>
      </c>
      <c r="H20738" s="139" t="inlineStr">
        <is>
          <t>SBIN0030180</t>
        </is>
      </c>
      <c r="I20738" s="139" t="inlineStr">
        <is>
          <t>TSAB0019026</t>
        </is>
      </c>
    </row>
    <row r="20739" ht="14.4" customHeight="1">
      <c r="E20739" s="139" t="inlineStr">
        <is>
          <t>BKID0006702</t>
        </is>
      </c>
      <c r="F20739" s="139" t="inlineStr">
        <is>
          <t>PJSB0000044</t>
        </is>
      </c>
      <c r="G20739" s="139" t="inlineStr">
        <is>
          <t>KVBL0004202</t>
        </is>
      </c>
      <c r="H20739" s="139" t="inlineStr">
        <is>
          <t>SBIN0030179</t>
        </is>
      </c>
      <c r="I20739" s="139" t="inlineStr">
        <is>
          <t>TSAB0019025</t>
        </is>
      </c>
    </row>
    <row r="20740" ht="14.4" customHeight="1">
      <c r="E20740" s="139" t="inlineStr">
        <is>
          <t>BKID0006701</t>
        </is>
      </c>
      <c r="F20740" s="139" t="inlineStr">
        <is>
          <t>PJSB0000043</t>
        </is>
      </c>
      <c r="G20740" s="139" t="inlineStr">
        <is>
          <t>KVBL0004201</t>
        </is>
      </c>
      <c r="H20740" s="139" t="inlineStr">
        <is>
          <t>SBIN0030178</t>
        </is>
      </c>
      <c r="I20740" s="139" t="inlineStr">
        <is>
          <t>TSAB0019024</t>
        </is>
      </c>
    </row>
    <row r="20741" ht="14.4" customHeight="1">
      <c r="E20741" s="139" t="inlineStr">
        <is>
          <t>BKID0006700</t>
        </is>
      </c>
      <c r="F20741" s="139" t="inlineStr">
        <is>
          <t>PJSB0000042</t>
        </is>
      </c>
      <c r="G20741" s="139" t="inlineStr">
        <is>
          <t>KVBL0004118</t>
        </is>
      </c>
      <c r="H20741" s="139" t="inlineStr">
        <is>
          <t>SBIN0030177</t>
        </is>
      </c>
      <c r="I20741" s="139" t="inlineStr">
        <is>
          <t>TSAB0019023</t>
        </is>
      </c>
    </row>
    <row r="20742" ht="14.4" customHeight="1">
      <c r="E20742" s="139" t="inlineStr">
        <is>
          <t>BKID0006699</t>
        </is>
      </c>
      <c r="F20742" s="139" t="inlineStr">
        <is>
          <t>PJSB0000041</t>
        </is>
      </c>
      <c r="G20742" s="139" t="inlineStr">
        <is>
          <t>KVBL0004117</t>
        </is>
      </c>
      <c r="H20742" s="139" t="inlineStr">
        <is>
          <t>SBIN0030176</t>
        </is>
      </c>
      <c r="I20742" s="139" t="inlineStr">
        <is>
          <t>TSAB0019022</t>
        </is>
      </c>
    </row>
    <row r="20743" ht="14.4" customHeight="1">
      <c r="E20743" s="139" t="inlineStr">
        <is>
          <t>BKID0006698</t>
        </is>
      </c>
      <c r="F20743" s="139" t="inlineStr">
        <is>
          <t>PJSB0000040</t>
        </is>
      </c>
      <c r="G20743" s="139" t="inlineStr">
        <is>
          <t>KVBL0004116</t>
        </is>
      </c>
      <c r="H20743" s="139" t="inlineStr">
        <is>
          <t>SBIN0030175</t>
        </is>
      </c>
      <c r="I20743" s="139" t="inlineStr">
        <is>
          <t>TSAB0019021</t>
        </is>
      </c>
    </row>
    <row r="20744" ht="14.4" customHeight="1">
      <c r="E20744" s="139" t="inlineStr">
        <is>
          <t>BKID0006697</t>
        </is>
      </c>
      <c r="F20744" s="139" t="inlineStr">
        <is>
          <t>PJSB0000039</t>
        </is>
      </c>
      <c r="G20744" s="139" t="inlineStr">
        <is>
          <t>KVBL0004115</t>
        </is>
      </c>
      <c r="H20744" s="139" t="inlineStr">
        <is>
          <t>SBIN0030174</t>
        </is>
      </c>
      <c r="I20744" s="139" t="inlineStr">
        <is>
          <t>TSAB0019020</t>
        </is>
      </c>
    </row>
    <row r="20745" ht="14.4" customHeight="1">
      <c r="E20745" s="139" t="inlineStr">
        <is>
          <t>BKID0006696</t>
        </is>
      </c>
      <c r="F20745" s="139" t="inlineStr">
        <is>
          <t>PJSB0000038</t>
        </is>
      </c>
      <c r="G20745" s="139" t="inlineStr">
        <is>
          <t>KVBL0004114</t>
        </is>
      </c>
      <c r="H20745" s="139" t="inlineStr">
        <is>
          <t>SBIN0030173</t>
        </is>
      </c>
      <c r="I20745" s="139" t="inlineStr">
        <is>
          <t>TSAB0019019</t>
        </is>
      </c>
    </row>
    <row r="20746" ht="14.4" customHeight="1">
      <c r="E20746" s="139" t="inlineStr">
        <is>
          <t>BKID0006695</t>
        </is>
      </c>
      <c r="F20746" s="139" t="inlineStr">
        <is>
          <t>PJSB0000037</t>
        </is>
      </c>
      <c r="G20746" s="139" t="inlineStr">
        <is>
          <t>KVBL0004113</t>
        </is>
      </c>
      <c r="H20746" s="139" t="inlineStr">
        <is>
          <t>SBIN0030172</t>
        </is>
      </c>
      <c r="I20746" s="139" t="inlineStr">
        <is>
          <t>TSAB0019018</t>
        </is>
      </c>
    </row>
    <row r="20747" ht="14.4" customHeight="1">
      <c r="E20747" s="139" t="inlineStr">
        <is>
          <t>BKID0006694</t>
        </is>
      </c>
      <c r="F20747" s="139" t="inlineStr">
        <is>
          <t>PJSB0000036</t>
        </is>
      </c>
      <c r="G20747" s="139" t="inlineStr">
        <is>
          <t>KVBL0004112</t>
        </is>
      </c>
      <c r="H20747" s="139" t="inlineStr">
        <is>
          <t>SBIN0030171</t>
        </is>
      </c>
      <c r="I20747" s="139" t="inlineStr">
        <is>
          <t>TSAB0019017</t>
        </is>
      </c>
    </row>
    <row r="20748" ht="14.4" customHeight="1">
      <c r="E20748" s="139" t="inlineStr">
        <is>
          <t>BKID0006693</t>
        </is>
      </c>
      <c r="F20748" s="139" t="inlineStr">
        <is>
          <t>PJSB0000035</t>
        </is>
      </c>
      <c r="G20748" s="139" t="inlineStr">
        <is>
          <t>KVBL0004111</t>
        </is>
      </c>
      <c r="H20748" s="139" t="inlineStr">
        <is>
          <t>SBIN0030170</t>
        </is>
      </c>
      <c r="I20748" s="139" t="inlineStr">
        <is>
          <t>TSAB0019016</t>
        </is>
      </c>
    </row>
    <row r="20749" ht="14.4" customHeight="1">
      <c r="E20749" s="139" t="inlineStr">
        <is>
          <t>BKID0006692</t>
        </is>
      </c>
      <c r="F20749" s="139" t="inlineStr">
        <is>
          <t>PJSB0000034</t>
        </is>
      </c>
      <c r="G20749" s="139" t="inlineStr">
        <is>
          <t>KVBL0004109</t>
        </is>
      </c>
      <c r="H20749" s="139" t="inlineStr">
        <is>
          <t>SBIN0030169</t>
        </is>
      </c>
      <c r="I20749" s="139" t="inlineStr">
        <is>
          <t>TSAB0019015</t>
        </is>
      </c>
    </row>
    <row r="20750" ht="14.4" customHeight="1">
      <c r="E20750" s="139" t="inlineStr">
        <is>
          <t>BKID0006691</t>
        </is>
      </c>
      <c r="F20750" s="139" t="inlineStr">
        <is>
          <t>PJSB0000032</t>
        </is>
      </c>
      <c r="G20750" s="139" t="inlineStr">
        <is>
          <t>KVBL0004108</t>
        </is>
      </c>
      <c r="H20750" s="139" t="inlineStr">
        <is>
          <t>SBIN0030168</t>
        </is>
      </c>
      <c r="I20750" s="139" t="inlineStr">
        <is>
          <t>TSAB0019014</t>
        </is>
      </c>
    </row>
    <row r="20751" ht="14.4" customHeight="1">
      <c r="E20751" s="139" t="inlineStr">
        <is>
          <t>BKID0006690</t>
        </is>
      </c>
      <c r="F20751" s="139" t="inlineStr">
        <is>
          <t>PJSB0000031</t>
        </is>
      </c>
      <c r="G20751" s="139" t="inlineStr">
        <is>
          <t>KVBL0004107</t>
        </is>
      </c>
      <c r="H20751" s="139" t="inlineStr">
        <is>
          <t>SBIN0030167</t>
        </is>
      </c>
      <c r="I20751" s="139" t="inlineStr">
        <is>
          <t>TSAB0019013</t>
        </is>
      </c>
    </row>
    <row r="20752" ht="14.4" customHeight="1">
      <c r="E20752" s="139" t="inlineStr">
        <is>
          <t>BKID0006689</t>
        </is>
      </c>
      <c r="F20752" s="139" t="inlineStr">
        <is>
          <t>PJSB0000030</t>
        </is>
      </c>
      <c r="G20752" s="139" t="inlineStr">
        <is>
          <t>KVBL0004106</t>
        </is>
      </c>
      <c r="H20752" s="139" t="inlineStr">
        <is>
          <t>SBIN0030166</t>
        </is>
      </c>
      <c r="I20752" s="139" t="inlineStr">
        <is>
          <t>TSAB0019012</t>
        </is>
      </c>
    </row>
    <row r="20753" ht="14.4" customHeight="1">
      <c r="E20753" s="139" t="inlineStr">
        <is>
          <t>BKID0006688</t>
        </is>
      </c>
      <c r="F20753" s="139" t="inlineStr">
        <is>
          <t>PJSB0000029</t>
        </is>
      </c>
      <c r="G20753" s="139" t="inlineStr">
        <is>
          <t>KVBL0004105</t>
        </is>
      </c>
      <c r="H20753" s="139" t="inlineStr">
        <is>
          <t>SBIN0030165</t>
        </is>
      </c>
      <c r="I20753" s="139" t="inlineStr">
        <is>
          <t>TSAB0019011</t>
        </is>
      </c>
    </row>
    <row r="20754" ht="14.4" customHeight="1">
      <c r="E20754" s="139" t="inlineStr">
        <is>
          <t>BKID0006687</t>
        </is>
      </c>
      <c r="F20754" s="139" t="inlineStr">
        <is>
          <t>PJSB0000028</t>
        </is>
      </c>
      <c r="G20754" s="139" t="inlineStr">
        <is>
          <t>KVBL0004104</t>
        </is>
      </c>
      <c r="H20754" s="139" t="inlineStr">
        <is>
          <t>SBIN0030164</t>
        </is>
      </c>
      <c r="I20754" s="139" t="inlineStr">
        <is>
          <t>TSAB0019010</t>
        </is>
      </c>
    </row>
    <row r="20755" ht="14.4" customHeight="1">
      <c r="E20755" s="139" t="inlineStr">
        <is>
          <t>BKID0006686</t>
        </is>
      </c>
      <c r="F20755" s="139" t="inlineStr">
        <is>
          <t>PJSB0000027</t>
        </is>
      </c>
      <c r="G20755" s="139" t="inlineStr">
        <is>
          <t>KVBL0004103</t>
        </is>
      </c>
      <c r="H20755" s="139" t="inlineStr">
        <is>
          <t>SBIN0030163</t>
        </is>
      </c>
      <c r="I20755" s="139" t="inlineStr">
        <is>
          <t>TSAB0019009</t>
        </is>
      </c>
    </row>
    <row r="20756" ht="14.4" customHeight="1">
      <c r="E20756" s="139" t="inlineStr">
        <is>
          <t>BKID0006685</t>
        </is>
      </c>
      <c r="F20756" s="139" t="inlineStr">
        <is>
          <t>PJSB0000026</t>
        </is>
      </c>
      <c r="G20756" s="139" t="inlineStr">
        <is>
          <t>KVBL0004102</t>
        </is>
      </c>
      <c r="H20756" s="139" t="inlineStr">
        <is>
          <t>SBIN0030162</t>
        </is>
      </c>
      <c r="I20756" s="139" t="inlineStr">
        <is>
          <t>TSAB0019008</t>
        </is>
      </c>
    </row>
    <row r="20757" ht="14.4" customHeight="1">
      <c r="E20757" s="139" t="inlineStr">
        <is>
          <t>BKID0006684</t>
        </is>
      </c>
      <c r="F20757" s="139" t="inlineStr">
        <is>
          <t>PJSB0000025</t>
        </is>
      </c>
      <c r="G20757" s="139" t="inlineStr">
        <is>
          <t>KVBL0004101</t>
        </is>
      </c>
      <c r="H20757" s="139" t="inlineStr">
        <is>
          <t>SBIN0030161</t>
        </is>
      </c>
      <c r="I20757" s="139" t="inlineStr">
        <is>
          <t>TSAB0019007</t>
        </is>
      </c>
    </row>
    <row r="20758" ht="14.4" customHeight="1">
      <c r="E20758" s="139" t="inlineStr">
        <is>
          <t>BKID0006683</t>
        </is>
      </c>
      <c r="F20758" s="139" t="inlineStr">
        <is>
          <t>PJSB0000023</t>
        </is>
      </c>
      <c r="G20758" s="139" t="inlineStr">
        <is>
          <t>KVBL0003205</t>
        </is>
      </c>
      <c r="H20758" s="139" t="inlineStr">
        <is>
          <t>SBIN0030160</t>
        </is>
      </c>
      <c r="I20758" s="139" t="inlineStr">
        <is>
          <t>TSAB0019006</t>
        </is>
      </c>
    </row>
    <row r="20759" ht="14.4" customHeight="1">
      <c r="E20759" s="139" t="inlineStr">
        <is>
          <t>BKID0006682</t>
        </is>
      </c>
      <c r="F20759" s="139" t="inlineStr">
        <is>
          <t>PJSB0000022</t>
        </is>
      </c>
      <c r="G20759" s="139" t="inlineStr">
        <is>
          <t>KVBL0003204</t>
        </is>
      </c>
      <c r="H20759" s="139" t="inlineStr">
        <is>
          <t>SBIN0030159</t>
        </is>
      </c>
      <c r="I20759" s="139" t="inlineStr">
        <is>
          <t>TSAB0019005</t>
        </is>
      </c>
    </row>
    <row r="20760" ht="14.4" customHeight="1">
      <c r="E20760" s="139" t="inlineStr">
        <is>
          <t>BKID0006681</t>
        </is>
      </c>
      <c r="F20760" s="139" t="inlineStr">
        <is>
          <t>PJSB0000021</t>
        </is>
      </c>
      <c r="G20760" s="139" t="inlineStr">
        <is>
          <t>KVBL0003203</t>
        </is>
      </c>
      <c r="H20760" s="139" t="inlineStr">
        <is>
          <t>SBIN0030158</t>
        </is>
      </c>
      <c r="I20760" s="139" t="inlineStr">
        <is>
          <t>TSAB0019004</t>
        </is>
      </c>
    </row>
    <row r="20761" ht="14.4" customHeight="1">
      <c r="E20761" s="139" t="inlineStr">
        <is>
          <t>BKID0006680</t>
        </is>
      </c>
      <c r="F20761" s="139" t="inlineStr">
        <is>
          <t>PJSB0000020</t>
        </is>
      </c>
      <c r="G20761" s="139" t="inlineStr">
        <is>
          <t>KVBL0003202</t>
        </is>
      </c>
      <c r="H20761" s="139" t="inlineStr">
        <is>
          <t>SBIN0030157</t>
        </is>
      </c>
      <c r="I20761" s="139" t="inlineStr">
        <is>
          <t>TSAB0019003</t>
        </is>
      </c>
    </row>
    <row r="20762" ht="14.4" customHeight="1">
      <c r="E20762" s="139" t="inlineStr">
        <is>
          <t>BKID0006679</t>
        </is>
      </c>
      <c r="F20762" s="139" t="inlineStr">
        <is>
          <t>PJSB0000019</t>
        </is>
      </c>
      <c r="G20762" s="139" t="inlineStr">
        <is>
          <t>KVBL0003201</t>
        </is>
      </c>
      <c r="H20762" s="139" t="inlineStr">
        <is>
          <t>SBIN0030156</t>
        </is>
      </c>
      <c r="I20762" s="139" t="inlineStr">
        <is>
          <t>TSAB0019002</t>
        </is>
      </c>
    </row>
    <row r="20763" ht="14.4" customHeight="1">
      <c r="E20763" s="139" t="inlineStr">
        <is>
          <t>BKID0006678</t>
        </is>
      </c>
      <c r="F20763" s="139" t="inlineStr">
        <is>
          <t>PJSB0000018</t>
        </is>
      </c>
      <c r="G20763" s="139" t="inlineStr">
        <is>
          <t>KVBL0003117</t>
        </is>
      </c>
      <c r="H20763" s="139" t="inlineStr">
        <is>
          <t>SBIN0030155</t>
        </is>
      </c>
      <c r="I20763" s="139" t="inlineStr">
        <is>
          <t>TSAB0019001</t>
        </is>
      </c>
    </row>
    <row r="20764" ht="14.4" customHeight="1">
      <c r="E20764" s="139" t="inlineStr">
        <is>
          <t>BKID0006677</t>
        </is>
      </c>
      <c r="F20764" s="139" t="inlineStr">
        <is>
          <t>PJSB0000017</t>
        </is>
      </c>
      <c r="G20764" s="139" t="inlineStr">
        <is>
          <t>KVBL0003116</t>
        </is>
      </c>
      <c r="H20764" s="139" t="inlineStr">
        <is>
          <t>SBIN0030154</t>
        </is>
      </c>
      <c r="I20764" s="139" t="inlineStr">
        <is>
          <t>TSAB0018060</t>
        </is>
      </c>
    </row>
    <row r="20765" ht="14.4" customHeight="1">
      <c r="E20765" s="139" t="inlineStr">
        <is>
          <t>BKID0006676</t>
        </is>
      </c>
      <c r="F20765" s="139" t="inlineStr">
        <is>
          <t>PJSB0000016</t>
        </is>
      </c>
      <c r="G20765" s="139" t="inlineStr">
        <is>
          <t>KVBL0003115</t>
        </is>
      </c>
      <c r="H20765" s="139" t="inlineStr">
        <is>
          <t>SBIN0030153</t>
        </is>
      </c>
      <c r="I20765" s="139" t="inlineStr">
        <is>
          <t>TSAB0018059</t>
        </is>
      </c>
    </row>
    <row r="20766" ht="14.4" customHeight="1">
      <c r="E20766" s="139" t="inlineStr">
        <is>
          <t>BKID0006675</t>
        </is>
      </c>
      <c r="F20766" s="139" t="inlineStr">
        <is>
          <t>PJSB0000015</t>
        </is>
      </c>
      <c r="G20766" s="139" t="inlineStr">
        <is>
          <t>KVBL0003114</t>
        </is>
      </c>
      <c r="H20766" s="139" t="inlineStr">
        <is>
          <t>SBIN0030152</t>
        </is>
      </c>
      <c r="I20766" s="139" t="inlineStr">
        <is>
          <t>TSAB0018058</t>
        </is>
      </c>
    </row>
    <row r="20767" ht="14.4" customHeight="1">
      <c r="E20767" s="139" t="inlineStr">
        <is>
          <t>BKID0006674</t>
        </is>
      </c>
      <c r="F20767" s="139" t="inlineStr">
        <is>
          <t>PJSB0000014</t>
        </is>
      </c>
      <c r="G20767" s="139" t="inlineStr">
        <is>
          <t>KVBL0003113</t>
        </is>
      </c>
      <c r="H20767" s="139" t="inlineStr">
        <is>
          <t>SBIN0030151</t>
        </is>
      </c>
      <c r="I20767" s="139" t="inlineStr">
        <is>
          <t>TSAB0018057</t>
        </is>
      </c>
    </row>
    <row r="20768" ht="14.4" customHeight="1">
      <c r="E20768" s="139" t="inlineStr">
        <is>
          <t>BKID0006673</t>
        </is>
      </c>
      <c r="F20768" s="139" t="inlineStr">
        <is>
          <t>PJSB0000013</t>
        </is>
      </c>
      <c r="G20768" s="139" t="inlineStr">
        <is>
          <t>KVBL0003112</t>
        </is>
      </c>
      <c r="H20768" s="139" t="inlineStr">
        <is>
          <t>SBIN0030150</t>
        </is>
      </c>
      <c r="I20768" s="139" t="inlineStr">
        <is>
          <t>TSAB0018056</t>
        </is>
      </c>
    </row>
    <row r="20769" ht="14.4" customHeight="1">
      <c r="E20769" s="139" t="inlineStr">
        <is>
          <t>BKID0006672</t>
        </is>
      </c>
      <c r="F20769" s="139" t="inlineStr">
        <is>
          <t>PJSB0000012</t>
        </is>
      </c>
      <c r="G20769" s="139" t="inlineStr">
        <is>
          <t>KVBL0003111</t>
        </is>
      </c>
      <c r="H20769" s="139" t="inlineStr">
        <is>
          <t>SBIN0030149</t>
        </is>
      </c>
      <c r="I20769" s="139" t="inlineStr">
        <is>
          <t>TSAB0018055</t>
        </is>
      </c>
    </row>
    <row r="20770" ht="14.4" customHeight="1">
      <c r="E20770" s="139" t="inlineStr">
        <is>
          <t>BKID0006671</t>
        </is>
      </c>
      <c r="F20770" s="139" t="inlineStr">
        <is>
          <t>PJSB0000011</t>
        </is>
      </c>
      <c r="G20770" s="139" t="inlineStr">
        <is>
          <t>KVBL0003110</t>
        </is>
      </c>
      <c r="H20770" s="139" t="inlineStr">
        <is>
          <t>SBIN0030148</t>
        </is>
      </c>
      <c r="I20770" s="139" t="inlineStr">
        <is>
          <t>TSAB0018054</t>
        </is>
      </c>
    </row>
    <row r="20771" ht="14.4" customHeight="1">
      <c r="E20771" s="139" t="inlineStr">
        <is>
          <t>BKID0006670</t>
        </is>
      </c>
      <c r="F20771" s="139" t="inlineStr">
        <is>
          <t>PJSB0000010</t>
        </is>
      </c>
      <c r="G20771" s="139" t="inlineStr">
        <is>
          <t>KVBL0003109</t>
        </is>
      </c>
      <c r="H20771" s="139" t="inlineStr">
        <is>
          <t>SBIN0030147</t>
        </is>
      </c>
      <c r="I20771" s="139" t="inlineStr">
        <is>
          <t>TSAB0018053</t>
        </is>
      </c>
    </row>
    <row r="20772" ht="14.4" customHeight="1">
      <c r="E20772" s="139" t="inlineStr">
        <is>
          <t>BKID0006669</t>
        </is>
      </c>
      <c r="F20772" s="139" t="inlineStr">
        <is>
          <t>PJSB0000009</t>
        </is>
      </c>
      <c r="G20772" s="139" t="inlineStr">
        <is>
          <t>KVBL0003108</t>
        </is>
      </c>
      <c r="H20772" s="139" t="inlineStr">
        <is>
          <t>SBIN0030146</t>
        </is>
      </c>
      <c r="I20772" s="139" t="inlineStr">
        <is>
          <t>TSAB0018052</t>
        </is>
      </c>
    </row>
    <row r="20773" ht="14.4" customHeight="1">
      <c r="E20773" s="139" t="inlineStr">
        <is>
          <t>BKID0006668</t>
        </is>
      </c>
      <c r="F20773" s="139" t="inlineStr">
        <is>
          <t>PJSB0000008</t>
        </is>
      </c>
      <c r="G20773" s="139" t="inlineStr">
        <is>
          <t>KVBL0003107</t>
        </is>
      </c>
      <c r="H20773" s="139" t="inlineStr">
        <is>
          <t>SBIN0030145</t>
        </is>
      </c>
      <c r="I20773" s="139" t="inlineStr">
        <is>
          <t>TSAB0018051</t>
        </is>
      </c>
    </row>
    <row r="20774" ht="14.4" customHeight="1">
      <c r="E20774" s="139" t="inlineStr">
        <is>
          <t>BKID0006667</t>
        </is>
      </c>
      <c r="F20774" s="139" t="inlineStr">
        <is>
          <t>PJSB0000007</t>
        </is>
      </c>
      <c r="G20774" s="139" t="inlineStr">
        <is>
          <t>KVBL0003106</t>
        </is>
      </c>
      <c r="H20774" s="139" t="inlineStr">
        <is>
          <t>SBIN0030144</t>
        </is>
      </c>
      <c r="I20774" s="139" t="inlineStr">
        <is>
          <t>TSAB0018050</t>
        </is>
      </c>
    </row>
    <row r="20775" ht="14.4" customHeight="1">
      <c r="E20775" s="139" t="inlineStr">
        <is>
          <t>BKID0006666</t>
        </is>
      </c>
      <c r="F20775" s="139" t="inlineStr">
        <is>
          <t>PJSB0000006</t>
        </is>
      </c>
      <c r="G20775" s="139" t="inlineStr">
        <is>
          <t>KVBL0003105</t>
        </is>
      </c>
      <c r="H20775" s="139" t="inlineStr">
        <is>
          <t>SBIN0030143</t>
        </is>
      </c>
      <c r="I20775" s="139" t="inlineStr">
        <is>
          <t>TSAB0018049</t>
        </is>
      </c>
    </row>
    <row r="20776" ht="14.4" customHeight="1">
      <c r="E20776" s="139" t="inlineStr">
        <is>
          <t>BKID0006665</t>
        </is>
      </c>
      <c r="F20776" s="139" t="inlineStr">
        <is>
          <t>PJSB0000005</t>
        </is>
      </c>
      <c r="G20776" s="139" t="inlineStr">
        <is>
          <t>KVBL0003104</t>
        </is>
      </c>
      <c r="H20776" s="139" t="inlineStr">
        <is>
          <t>SBIN0030142</t>
        </is>
      </c>
      <c r="I20776" s="139" t="inlineStr">
        <is>
          <t>TSAB0018048</t>
        </is>
      </c>
    </row>
    <row r="20777" ht="14.4" customHeight="1">
      <c r="E20777" s="139" t="inlineStr">
        <is>
          <t>BKID0006664</t>
        </is>
      </c>
      <c r="F20777" s="139" t="inlineStr">
        <is>
          <t>PJSB0000004</t>
        </is>
      </c>
      <c r="G20777" s="139" t="inlineStr">
        <is>
          <t>KVBL0003103</t>
        </is>
      </c>
      <c r="H20777" s="139" t="inlineStr">
        <is>
          <t>SBIN0030141</t>
        </is>
      </c>
      <c r="I20777" s="139" t="inlineStr">
        <is>
          <t>TSAB0018047</t>
        </is>
      </c>
    </row>
    <row r="20778" ht="14.4" customHeight="1">
      <c r="E20778" s="139" t="inlineStr">
        <is>
          <t>BKID0006663</t>
        </is>
      </c>
      <c r="F20778" s="139" t="inlineStr">
        <is>
          <t>PJSB0000003</t>
        </is>
      </c>
      <c r="G20778" s="139" t="inlineStr">
        <is>
          <t>KVBL0003102</t>
        </is>
      </c>
      <c r="H20778" s="139" t="inlineStr">
        <is>
          <t>SBIN0030140</t>
        </is>
      </c>
      <c r="I20778" s="139" t="inlineStr">
        <is>
          <t>TSAB0018046</t>
        </is>
      </c>
    </row>
    <row r="20779" ht="14.4" customHeight="1">
      <c r="E20779" s="139" t="inlineStr">
        <is>
          <t>BKID0006662</t>
        </is>
      </c>
      <c r="F20779" s="139" t="inlineStr">
        <is>
          <t>PJSB0000002</t>
        </is>
      </c>
      <c r="G20779" s="139" t="inlineStr">
        <is>
          <t>KVBL0003101</t>
        </is>
      </c>
      <c r="H20779" s="139" t="inlineStr">
        <is>
          <t>SBIN0030139</t>
        </is>
      </c>
      <c r="I20779" s="139" t="inlineStr">
        <is>
          <t>TSAB0018045</t>
        </is>
      </c>
    </row>
    <row r="20780" ht="14.4" customHeight="1">
      <c r="E20780" s="139" t="inlineStr">
        <is>
          <t>BKID0006661</t>
        </is>
      </c>
      <c r="F20780" s="141" t="inlineStr">
        <is>
          <t>GGBK0000001</t>
        </is>
      </c>
      <c r="G20780" s="139" t="inlineStr">
        <is>
          <t>KVBL0002401</t>
        </is>
      </c>
      <c r="H20780" s="139" t="inlineStr">
        <is>
          <t>SBIN0030138</t>
        </is>
      </c>
      <c r="I20780" s="139" t="inlineStr">
        <is>
          <t>TSAB0018044</t>
        </is>
      </c>
    </row>
    <row r="20781" ht="14.4" customHeight="1">
      <c r="E20781" s="139" t="inlineStr">
        <is>
          <t>BKID0006660</t>
        </is>
      </c>
      <c r="F20781" s="141" t="inlineStr">
        <is>
          <t>GGBK0001101</t>
        </is>
      </c>
      <c r="G20781" s="139" t="inlineStr">
        <is>
          <t>KVBL0002304</t>
        </is>
      </c>
      <c r="H20781" s="139" t="inlineStr">
        <is>
          <t>SBIN0030137</t>
        </is>
      </c>
      <c r="I20781" s="139" t="inlineStr">
        <is>
          <t>TSAB0018043</t>
        </is>
      </c>
    </row>
    <row r="20782" ht="14.4" customHeight="1">
      <c r="E20782" s="139" t="inlineStr">
        <is>
          <t>BKID0006659</t>
        </is>
      </c>
      <c r="F20782" s="141" t="inlineStr">
        <is>
          <t>GGBK0001102</t>
        </is>
      </c>
      <c r="G20782" s="139" t="inlineStr">
        <is>
          <t>KVBL0002303</t>
        </is>
      </c>
      <c r="H20782" s="139" t="inlineStr">
        <is>
          <t>SBIN0030136</t>
        </is>
      </c>
      <c r="I20782" s="139" t="inlineStr">
        <is>
          <t>TSAB0018042</t>
        </is>
      </c>
    </row>
    <row r="20783" ht="14.4" customHeight="1">
      <c r="E20783" s="139" t="inlineStr">
        <is>
          <t>BKID0006658</t>
        </is>
      </c>
      <c r="F20783" s="141" t="inlineStr">
        <is>
          <t>GGBK0001103</t>
        </is>
      </c>
      <c r="G20783" s="139" t="inlineStr">
        <is>
          <t>KVBL0002302</t>
        </is>
      </c>
      <c r="H20783" s="139" t="inlineStr">
        <is>
          <t>SBIN0030135</t>
        </is>
      </c>
      <c r="I20783" s="139" t="inlineStr">
        <is>
          <t>TSAB0018041</t>
        </is>
      </c>
    </row>
    <row r="20784" ht="14.4" customHeight="1">
      <c r="E20784" s="139" t="inlineStr">
        <is>
          <t>BKID0006657</t>
        </is>
      </c>
      <c r="F20784" s="141" t="inlineStr">
        <is>
          <t>GGBK0001104</t>
        </is>
      </c>
      <c r="G20784" s="139" t="inlineStr">
        <is>
          <t>KVBL0002301</t>
        </is>
      </c>
      <c r="H20784" s="139" t="inlineStr">
        <is>
          <t>SBIN0030134</t>
        </is>
      </c>
      <c r="I20784" s="139" t="inlineStr">
        <is>
          <t>TSAB0018040</t>
        </is>
      </c>
    </row>
    <row r="20785" ht="14.4" customHeight="1">
      <c r="E20785" s="139" t="inlineStr">
        <is>
          <t>BKID0006656</t>
        </is>
      </c>
      <c r="F20785" s="141" t="inlineStr">
        <is>
          <t>GGBK0001105</t>
        </is>
      </c>
      <c r="G20785" s="139" t="inlineStr">
        <is>
          <t>KVBL0002220</t>
        </is>
      </c>
      <c r="H20785" s="139" t="inlineStr">
        <is>
          <t>SBIN0030133</t>
        </is>
      </c>
      <c r="I20785" s="139" t="inlineStr">
        <is>
          <t>TSAB0018039</t>
        </is>
      </c>
    </row>
    <row r="20786" ht="14.4" customHeight="1">
      <c r="E20786" s="139" t="inlineStr">
        <is>
          <t>BKID0006655</t>
        </is>
      </c>
      <c r="F20786" s="141" t="inlineStr">
        <is>
          <t>GGBK0001106</t>
        </is>
      </c>
      <c r="G20786" s="139" t="inlineStr">
        <is>
          <t>KVBL0002219</t>
        </is>
      </c>
      <c r="H20786" s="139" t="inlineStr">
        <is>
          <t>SBIN0030132</t>
        </is>
      </c>
      <c r="I20786" s="139" t="inlineStr">
        <is>
          <t>TSAB0018038</t>
        </is>
      </c>
    </row>
    <row r="20787" ht="14.4" customHeight="1">
      <c r="E20787" s="139" t="inlineStr">
        <is>
          <t>BKID0006654</t>
        </is>
      </c>
      <c r="F20787" s="141" t="inlineStr">
        <is>
          <t>GGBK0001107</t>
        </is>
      </c>
      <c r="G20787" s="139" t="inlineStr">
        <is>
          <t>KVBL0002218</t>
        </is>
      </c>
      <c r="H20787" s="139" t="inlineStr">
        <is>
          <t>SBIN0030131</t>
        </is>
      </c>
      <c r="I20787" s="139" t="inlineStr">
        <is>
          <t>TSAB0018037</t>
        </is>
      </c>
    </row>
    <row r="20788" ht="14.4" customHeight="1">
      <c r="E20788" s="139" t="inlineStr">
        <is>
          <t>BKID0006653</t>
        </is>
      </c>
      <c r="F20788" s="141" t="inlineStr">
        <is>
          <t>GGBK0001108</t>
        </is>
      </c>
      <c r="G20788" s="139" t="inlineStr">
        <is>
          <t>KVBL0002217</t>
        </is>
      </c>
      <c r="H20788" s="139" t="inlineStr">
        <is>
          <t>SBIN0030130</t>
        </is>
      </c>
      <c r="I20788" s="139" t="inlineStr">
        <is>
          <t>TSAB0018036</t>
        </is>
      </c>
    </row>
    <row r="20789" ht="14.4" customHeight="1">
      <c r="E20789" s="139" t="inlineStr">
        <is>
          <t>BKID0006652</t>
        </is>
      </c>
      <c r="F20789" s="141" t="inlineStr">
        <is>
          <t>GGBK0001109</t>
        </is>
      </c>
      <c r="G20789" s="139" t="inlineStr">
        <is>
          <t>KVBL0002216</t>
        </is>
      </c>
      <c r="H20789" s="139" t="inlineStr">
        <is>
          <t>SBIN0030129</t>
        </is>
      </c>
      <c r="I20789" s="139" t="inlineStr">
        <is>
          <t>TSAB0018035</t>
        </is>
      </c>
    </row>
    <row r="20790" ht="14.4" customHeight="1">
      <c r="E20790" s="139" t="inlineStr">
        <is>
          <t>BKID0006651</t>
        </is>
      </c>
      <c r="F20790" s="141" t="inlineStr">
        <is>
          <t>GGBK0001110</t>
        </is>
      </c>
      <c r="G20790" s="139" t="inlineStr">
        <is>
          <t>KVBL0002215</t>
        </is>
      </c>
      <c r="H20790" s="139" t="inlineStr">
        <is>
          <t>SBIN0030127</t>
        </is>
      </c>
      <c r="I20790" s="139" t="inlineStr">
        <is>
          <t>TSAB0018034</t>
        </is>
      </c>
    </row>
    <row r="20791" ht="14.4" customHeight="1">
      <c r="E20791" s="139" t="inlineStr">
        <is>
          <t>BKID0006650</t>
        </is>
      </c>
      <c r="F20791" s="141" t="inlineStr">
        <is>
          <t>GGBK0001111</t>
        </is>
      </c>
      <c r="G20791" s="139" t="inlineStr">
        <is>
          <t>KVBL0002214</t>
        </is>
      </c>
      <c r="H20791" s="139" t="inlineStr">
        <is>
          <t>SBIN0030126</t>
        </is>
      </c>
      <c r="I20791" s="139" t="inlineStr">
        <is>
          <t>TSAB0018033</t>
        </is>
      </c>
    </row>
    <row r="20792" ht="14.4" customHeight="1">
      <c r="E20792" s="139" t="inlineStr">
        <is>
          <t>BKID0006649</t>
        </is>
      </c>
      <c r="F20792" s="141" t="inlineStr">
        <is>
          <t>GGBK0001112</t>
        </is>
      </c>
      <c r="G20792" s="139" t="inlineStr">
        <is>
          <t>KVBL0002213</t>
        </is>
      </c>
      <c r="H20792" s="139" t="inlineStr">
        <is>
          <t>SBIN0030125</t>
        </is>
      </c>
      <c r="I20792" s="139" t="inlineStr">
        <is>
          <t>TSAB0018032</t>
        </is>
      </c>
    </row>
    <row r="20793" ht="14.4" customHeight="1">
      <c r="E20793" s="139" t="inlineStr">
        <is>
          <t>BKID0006648</t>
        </is>
      </c>
      <c r="F20793" s="141" t="inlineStr">
        <is>
          <t>GGBK0001113</t>
        </is>
      </c>
      <c r="G20793" s="139" t="inlineStr">
        <is>
          <t>KVBL0002212</t>
        </is>
      </c>
      <c r="H20793" s="139" t="inlineStr">
        <is>
          <t>SBIN0030124</t>
        </is>
      </c>
      <c r="I20793" s="139" t="inlineStr">
        <is>
          <t>TSAB0018031</t>
        </is>
      </c>
    </row>
    <row r="20794" ht="14.4" customHeight="1">
      <c r="E20794" s="139" t="inlineStr">
        <is>
          <t>BKID0006647</t>
        </is>
      </c>
      <c r="F20794" s="141" t="inlineStr">
        <is>
          <t>GGBK0001114</t>
        </is>
      </c>
      <c r="G20794" s="139" t="inlineStr">
        <is>
          <t>KVBL0002211</t>
        </is>
      </c>
      <c r="H20794" s="139" t="inlineStr">
        <is>
          <t>SBIN0030123</t>
        </is>
      </c>
      <c r="I20794" s="139" t="inlineStr">
        <is>
          <t>TSAB0018030</t>
        </is>
      </c>
    </row>
    <row r="20795" ht="14.4" customHeight="1">
      <c r="E20795" s="139" t="inlineStr">
        <is>
          <t>BKID0006646</t>
        </is>
      </c>
      <c r="F20795" s="141" t="inlineStr">
        <is>
          <t>GGBK0001115</t>
        </is>
      </c>
      <c r="G20795" s="139" t="inlineStr">
        <is>
          <t>KVBL0002210</t>
        </is>
      </c>
      <c r="H20795" s="139" t="inlineStr">
        <is>
          <t>SBIN0030121</t>
        </is>
      </c>
      <c r="I20795" s="139" t="inlineStr">
        <is>
          <t>TSAB0018029</t>
        </is>
      </c>
    </row>
    <row r="20796" ht="14.4" customHeight="1">
      <c r="E20796" s="139" t="inlineStr">
        <is>
          <t>BKID0006645</t>
        </is>
      </c>
      <c r="F20796" s="141" t="inlineStr">
        <is>
          <t>GGBK0001116</t>
        </is>
      </c>
      <c r="G20796" s="139" t="inlineStr">
        <is>
          <t>KVBL0002209</t>
        </is>
      </c>
      <c r="H20796" s="139" t="inlineStr">
        <is>
          <t>SBIN0030120</t>
        </is>
      </c>
      <c r="I20796" s="139" t="inlineStr">
        <is>
          <t>TSAB0018028</t>
        </is>
      </c>
    </row>
    <row r="20797" ht="14.4" customHeight="1">
      <c r="E20797" s="139" t="inlineStr">
        <is>
          <t>BKID0006644</t>
        </is>
      </c>
      <c r="F20797" s="141" t="inlineStr">
        <is>
          <t>GGBK0001118</t>
        </is>
      </c>
      <c r="G20797" s="139" t="inlineStr">
        <is>
          <t>KVBL0002208</t>
        </is>
      </c>
      <c r="H20797" s="139" t="inlineStr">
        <is>
          <t>SBIN0030119</t>
        </is>
      </c>
      <c r="I20797" s="139" t="inlineStr">
        <is>
          <t>TSAB0018027</t>
        </is>
      </c>
    </row>
    <row r="20798" ht="14.4" customHeight="1">
      <c r="E20798" s="139" t="inlineStr">
        <is>
          <t>BKID0006643</t>
        </is>
      </c>
      <c r="F20798" s="141" t="inlineStr">
        <is>
          <t>GGBK0001119</t>
        </is>
      </c>
      <c r="G20798" s="139" t="inlineStr">
        <is>
          <t>KVBL0002207</t>
        </is>
      </c>
      <c r="H20798" s="139" t="inlineStr">
        <is>
          <t>SBIN0030118</t>
        </is>
      </c>
      <c r="I20798" s="139" t="inlineStr">
        <is>
          <t>TSAB0018026</t>
        </is>
      </c>
    </row>
    <row r="20799" ht="14.4" customHeight="1">
      <c r="E20799" s="139" t="inlineStr">
        <is>
          <t>BKID0006642</t>
        </is>
      </c>
      <c r="F20799" s="141" t="inlineStr">
        <is>
          <t>GGBK0001120</t>
        </is>
      </c>
      <c r="G20799" s="139" t="inlineStr">
        <is>
          <t>KVBL0002205</t>
        </is>
      </c>
      <c r="H20799" s="139" t="inlineStr">
        <is>
          <t>SBIN0030116</t>
        </is>
      </c>
      <c r="I20799" s="139" t="inlineStr">
        <is>
          <t>TSAB0018025</t>
        </is>
      </c>
    </row>
    <row r="20800" ht="14.4" customHeight="1">
      <c r="E20800" s="139" t="inlineStr">
        <is>
          <t>BKID0006641</t>
        </is>
      </c>
      <c r="F20800" s="141" t="inlineStr">
        <is>
          <t>GGBK0001121</t>
        </is>
      </c>
      <c r="G20800" s="139" t="inlineStr">
        <is>
          <t>KVBL0002204</t>
        </is>
      </c>
      <c r="H20800" s="139" t="inlineStr">
        <is>
          <t>SBIN0030115</t>
        </is>
      </c>
      <c r="I20800" s="139" t="inlineStr">
        <is>
          <t>TSAB0018024</t>
        </is>
      </c>
    </row>
    <row r="20801" ht="14.4" customHeight="1">
      <c r="E20801" s="139" t="inlineStr">
        <is>
          <t>BKID0006640</t>
        </is>
      </c>
      <c r="F20801" s="141" t="inlineStr">
        <is>
          <t>GGBK0001122</t>
        </is>
      </c>
      <c r="G20801" s="139" t="inlineStr">
        <is>
          <t>KVBL0002203</t>
        </is>
      </c>
      <c r="H20801" s="139" t="inlineStr">
        <is>
          <t>SBIN0030114</t>
        </is>
      </c>
      <c r="I20801" s="139" t="inlineStr">
        <is>
          <t>TSAB0018023</t>
        </is>
      </c>
    </row>
    <row r="20802" ht="14.4" customHeight="1">
      <c r="E20802" s="139" t="inlineStr">
        <is>
          <t>BKID0006639</t>
        </is>
      </c>
      <c r="F20802" s="141" t="inlineStr">
        <is>
          <t>GGBK0001123</t>
        </is>
      </c>
      <c r="G20802" s="139" t="inlineStr">
        <is>
          <t>KVBL0002202</t>
        </is>
      </c>
      <c r="H20802" s="139" t="inlineStr">
        <is>
          <t>SBIN0030113</t>
        </is>
      </c>
      <c r="I20802" s="139" t="inlineStr">
        <is>
          <t>TSAB0018022</t>
        </is>
      </c>
    </row>
    <row r="20803" ht="14.4" customHeight="1">
      <c r="E20803" s="139" t="inlineStr">
        <is>
          <t>BKID0006638</t>
        </is>
      </c>
      <c r="F20803" s="141" t="inlineStr">
        <is>
          <t>GGBK0001124</t>
        </is>
      </c>
      <c r="G20803" s="139" t="inlineStr">
        <is>
          <t>KVBL0002201</t>
        </is>
      </c>
      <c r="H20803" s="139" t="inlineStr">
        <is>
          <t>SBIN0030112</t>
        </is>
      </c>
      <c r="I20803" s="139" t="inlineStr">
        <is>
          <t>TSAB0018021</t>
        </is>
      </c>
    </row>
    <row r="20804" ht="14.4" customHeight="1">
      <c r="E20804" s="139" t="inlineStr">
        <is>
          <t>BKID0006637</t>
        </is>
      </c>
      <c r="F20804" s="141" t="inlineStr">
        <is>
          <t>GGBK0001125</t>
        </is>
      </c>
      <c r="G20804" s="139" t="inlineStr">
        <is>
          <t>KVBL0002131</t>
        </is>
      </c>
      <c r="H20804" s="139" t="inlineStr">
        <is>
          <t>SBIN0030111</t>
        </is>
      </c>
      <c r="I20804" s="139" t="inlineStr">
        <is>
          <t>TSAB0018020</t>
        </is>
      </c>
    </row>
    <row r="20805" ht="14.4" customHeight="1">
      <c r="E20805" s="139" t="inlineStr">
        <is>
          <t>BKID0006636</t>
        </is>
      </c>
      <c r="F20805" s="141" t="inlineStr">
        <is>
          <t>GGBK0001126</t>
        </is>
      </c>
      <c r="G20805" s="139" t="inlineStr">
        <is>
          <t>KVBL0002130</t>
        </is>
      </c>
      <c r="H20805" s="139" t="inlineStr">
        <is>
          <t>SBIN0030110</t>
        </is>
      </c>
      <c r="I20805" s="139" t="inlineStr">
        <is>
          <t>TSAB0018019</t>
        </is>
      </c>
    </row>
    <row r="20806" ht="14.4" customHeight="1">
      <c r="E20806" s="139" t="inlineStr">
        <is>
          <t>BKID0006635</t>
        </is>
      </c>
      <c r="F20806" s="141" t="inlineStr">
        <is>
          <t>GGBK0001127</t>
        </is>
      </c>
      <c r="G20806" s="139" t="inlineStr">
        <is>
          <t>KVBL0002129</t>
        </is>
      </c>
      <c r="H20806" s="139" t="inlineStr">
        <is>
          <t>SBIN0030109</t>
        </is>
      </c>
      <c r="I20806" s="139" t="inlineStr">
        <is>
          <t>TSAB0018018</t>
        </is>
      </c>
    </row>
    <row r="20807" ht="14.4" customHeight="1">
      <c r="E20807" s="139" t="inlineStr">
        <is>
          <t>BKID0006634</t>
        </is>
      </c>
      <c r="F20807" s="141" t="inlineStr">
        <is>
          <t>GGBK0001129</t>
        </is>
      </c>
      <c r="G20807" s="139" t="inlineStr">
        <is>
          <t>KVBL0002127</t>
        </is>
      </c>
      <c r="H20807" s="139" t="inlineStr">
        <is>
          <t>SBIN0030108</t>
        </is>
      </c>
      <c r="I20807" s="139" t="inlineStr">
        <is>
          <t>TSAB0018017</t>
        </is>
      </c>
    </row>
    <row r="20808" ht="14.4" customHeight="1">
      <c r="E20808" s="139" t="inlineStr">
        <is>
          <t>BKID0006633</t>
        </is>
      </c>
      <c r="F20808" s="141" t="inlineStr">
        <is>
          <t>GGBK0001130</t>
        </is>
      </c>
      <c r="G20808" s="139" t="inlineStr">
        <is>
          <t>KVBL0002126</t>
        </is>
      </c>
      <c r="H20808" s="139" t="inlineStr">
        <is>
          <t>SBIN0030107</t>
        </is>
      </c>
      <c r="I20808" s="139" t="inlineStr">
        <is>
          <t>TSAB0018016</t>
        </is>
      </c>
    </row>
    <row r="20809" ht="14.4" customHeight="1">
      <c r="E20809" s="139" t="inlineStr">
        <is>
          <t>BKID0006632</t>
        </is>
      </c>
      <c r="F20809" s="141" t="inlineStr">
        <is>
          <t>GGBK0001131</t>
        </is>
      </c>
      <c r="G20809" s="139" t="inlineStr">
        <is>
          <t>KVBL0002125</t>
        </is>
      </c>
      <c r="H20809" s="139" t="inlineStr">
        <is>
          <t>SBIN0030106</t>
        </is>
      </c>
      <c r="I20809" s="139" t="inlineStr">
        <is>
          <t>TSAB0018015</t>
        </is>
      </c>
    </row>
    <row r="20810" ht="14.4" customHeight="1">
      <c r="E20810" s="139" t="inlineStr">
        <is>
          <t>BKID0006631</t>
        </is>
      </c>
      <c r="F20810" s="141" t="inlineStr">
        <is>
          <t>GGBK0001132</t>
        </is>
      </c>
      <c r="G20810" s="139" t="inlineStr">
        <is>
          <t>KVBL0002124</t>
        </is>
      </c>
      <c r="H20810" s="139" t="inlineStr">
        <is>
          <t>SBIN0030105</t>
        </is>
      </c>
      <c r="I20810" s="139" t="inlineStr">
        <is>
          <t>TSAB0018014</t>
        </is>
      </c>
    </row>
    <row r="20811" ht="14.4" customHeight="1">
      <c r="E20811" s="139" t="inlineStr">
        <is>
          <t>BKID0006630</t>
        </is>
      </c>
      <c r="F20811" s="141" t="inlineStr">
        <is>
          <t>GGBK0001133</t>
        </is>
      </c>
      <c r="G20811" s="139" t="inlineStr">
        <is>
          <t>KVBL0002123</t>
        </is>
      </c>
      <c r="H20811" s="139" t="inlineStr">
        <is>
          <t>SBIN0030104</t>
        </is>
      </c>
      <c r="I20811" s="139" t="inlineStr">
        <is>
          <t>TSAB0018013</t>
        </is>
      </c>
    </row>
    <row r="20812" ht="14.4" customHeight="1">
      <c r="E20812" s="139" t="inlineStr">
        <is>
          <t>BKID0006629</t>
        </is>
      </c>
      <c r="F20812" s="141" t="inlineStr">
        <is>
          <t>GGBK0001134</t>
        </is>
      </c>
      <c r="G20812" s="139" t="inlineStr">
        <is>
          <t>KVBL0002122</t>
        </is>
      </c>
      <c r="H20812" s="139" t="inlineStr">
        <is>
          <t>SBIN0030102</t>
        </is>
      </c>
      <c r="I20812" s="139" t="inlineStr">
        <is>
          <t>TSAB0018012</t>
        </is>
      </c>
    </row>
    <row r="20813" ht="14.4" customHeight="1">
      <c r="E20813" s="139" t="inlineStr">
        <is>
          <t>BKID0006628</t>
        </is>
      </c>
      <c r="F20813" s="141" t="inlineStr">
        <is>
          <t>GGBK0001135</t>
        </is>
      </c>
      <c r="G20813" s="139" t="inlineStr">
        <is>
          <t>KVBL0002120</t>
        </is>
      </c>
      <c r="H20813" s="139" t="inlineStr">
        <is>
          <t>SBIN0030101</t>
        </is>
      </c>
      <c r="I20813" s="139" t="inlineStr">
        <is>
          <t>TSAB0018011</t>
        </is>
      </c>
    </row>
    <row r="20814" ht="14.4" customHeight="1">
      <c r="E20814" s="139" t="inlineStr">
        <is>
          <t>BKID0006627</t>
        </is>
      </c>
      <c r="F20814" s="141" t="inlineStr">
        <is>
          <t>GGBK0001136</t>
        </is>
      </c>
      <c r="G20814" s="139" t="inlineStr">
        <is>
          <t>KVBL0002119</t>
        </is>
      </c>
      <c r="H20814" s="139" t="inlineStr">
        <is>
          <t>SBIN0030100</t>
        </is>
      </c>
      <c r="I20814" s="139" t="inlineStr">
        <is>
          <t>TSAB0018010</t>
        </is>
      </c>
    </row>
    <row r="20815" ht="14.4" customHeight="1">
      <c r="E20815" s="139" t="inlineStr">
        <is>
          <t>BKID0006626</t>
        </is>
      </c>
      <c r="F20815" s="141" t="inlineStr">
        <is>
          <t>GGBK0001137</t>
        </is>
      </c>
      <c r="G20815" s="139" t="inlineStr">
        <is>
          <t>KVBL0002118</t>
        </is>
      </c>
      <c r="H20815" s="139" t="inlineStr">
        <is>
          <t>SBIN0030099</t>
        </is>
      </c>
      <c r="I20815" s="139" t="inlineStr">
        <is>
          <t>TSAB0018009</t>
        </is>
      </c>
    </row>
    <row r="20816" ht="14.4" customHeight="1">
      <c r="E20816" s="139" t="inlineStr">
        <is>
          <t>BKID0006625</t>
        </is>
      </c>
      <c r="F20816" s="141" t="inlineStr">
        <is>
          <t>GGBK0001138</t>
        </is>
      </c>
      <c r="G20816" s="139" t="inlineStr">
        <is>
          <t>KVBL0002117</t>
        </is>
      </c>
      <c r="H20816" s="139" t="inlineStr">
        <is>
          <t>SBIN0030098</t>
        </is>
      </c>
      <c r="I20816" s="139" t="inlineStr">
        <is>
          <t>TSAB0018008</t>
        </is>
      </c>
    </row>
    <row r="20817" ht="14.4" customHeight="1">
      <c r="E20817" s="139" t="inlineStr">
        <is>
          <t>BKID0006624</t>
        </is>
      </c>
      <c r="F20817" s="141" t="inlineStr">
        <is>
          <t>GGBK0001139</t>
        </is>
      </c>
      <c r="G20817" s="139" t="inlineStr">
        <is>
          <t>KVBL0002116</t>
        </is>
      </c>
      <c r="H20817" s="139" t="inlineStr">
        <is>
          <t>SBIN0030097</t>
        </is>
      </c>
      <c r="I20817" s="139" t="inlineStr">
        <is>
          <t>TSAB0018007</t>
        </is>
      </c>
    </row>
    <row r="20818" ht="14.4" customHeight="1">
      <c r="E20818" s="139" t="inlineStr">
        <is>
          <t>BKID0006623</t>
        </is>
      </c>
      <c r="F20818" s="141" t="inlineStr">
        <is>
          <t>GGBK0001140</t>
        </is>
      </c>
      <c r="G20818" s="139" t="inlineStr">
        <is>
          <t>KVBL0002115</t>
        </is>
      </c>
      <c r="H20818" s="139" t="inlineStr">
        <is>
          <t>SBIN0030096</t>
        </is>
      </c>
      <c r="I20818" s="139" t="inlineStr">
        <is>
          <t>TSAB0018006</t>
        </is>
      </c>
    </row>
    <row r="20819" ht="14.4" customHeight="1">
      <c r="E20819" s="139" t="inlineStr">
        <is>
          <t>BKID0006622</t>
        </is>
      </c>
      <c r="F20819" s="141" t="inlineStr">
        <is>
          <t>GGBK0001141</t>
        </is>
      </c>
      <c r="G20819" s="139" t="inlineStr">
        <is>
          <t>KVBL0002114</t>
        </is>
      </c>
      <c r="H20819" s="139" t="inlineStr">
        <is>
          <t>SBIN0030095</t>
        </is>
      </c>
      <c r="I20819" s="139" t="inlineStr">
        <is>
          <t>TSAB0018005</t>
        </is>
      </c>
    </row>
    <row r="20820" ht="14.4" customHeight="1">
      <c r="E20820" s="139" t="inlineStr">
        <is>
          <t>BKID0006621</t>
        </is>
      </c>
      <c r="F20820" s="141" t="inlineStr">
        <is>
          <t>GGBK0001142</t>
        </is>
      </c>
      <c r="G20820" s="139" t="inlineStr">
        <is>
          <t>KVBL0002113</t>
        </is>
      </c>
      <c r="H20820" s="139" t="inlineStr">
        <is>
          <t>SBIN0030094</t>
        </is>
      </c>
      <c r="I20820" s="139" t="inlineStr">
        <is>
          <t>TSAB0018004</t>
        </is>
      </c>
    </row>
    <row r="20821" ht="14.4" customHeight="1">
      <c r="E20821" s="139" t="inlineStr">
        <is>
          <t>BKID0006620</t>
        </is>
      </c>
      <c r="F20821" s="141" t="inlineStr">
        <is>
          <t>GGBK0001143</t>
        </is>
      </c>
      <c r="G20821" s="139" t="inlineStr">
        <is>
          <t>KVBL0002112</t>
        </is>
      </c>
      <c r="H20821" s="139" t="inlineStr">
        <is>
          <t>SBIN0030093</t>
        </is>
      </c>
      <c r="I20821" s="139" t="inlineStr">
        <is>
          <t>TSAB0018003</t>
        </is>
      </c>
    </row>
    <row r="20822" ht="14.4" customHeight="1">
      <c r="E20822" s="139" t="inlineStr">
        <is>
          <t>BKID0006619</t>
        </is>
      </c>
      <c r="F20822" s="141" t="inlineStr">
        <is>
          <t>GGBK0001144</t>
        </is>
      </c>
      <c r="G20822" s="139" t="inlineStr">
        <is>
          <t>KVBL0002111</t>
        </is>
      </c>
      <c r="H20822" s="139" t="inlineStr">
        <is>
          <t>SBIN0030092</t>
        </is>
      </c>
      <c r="I20822" s="139" t="inlineStr">
        <is>
          <t>TSAB0018002</t>
        </is>
      </c>
    </row>
    <row r="20823" ht="14.4" customHeight="1">
      <c r="E20823" s="139" t="inlineStr">
        <is>
          <t>BKID0006617</t>
        </is>
      </c>
      <c r="F20823" s="141" t="inlineStr">
        <is>
          <t>GGBK0001145</t>
        </is>
      </c>
      <c r="G20823" s="139" t="inlineStr">
        <is>
          <t>KVBL0002110</t>
        </is>
      </c>
      <c r="H20823" s="139" t="inlineStr">
        <is>
          <t>SBIN0030091</t>
        </is>
      </c>
      <c r="I20823" s="139" t="inlineStr">
        <is>
          <t>TSAB0018001</t>
        </is>
      </c>
    </row>
    <row r="20824" ht="14.4" customHeight="1">
      <c r="E20824" s="139" t="inlineStr">
        <is>
          <t>BKID0006616</t>
        </is>
      </c>
      <c r="F20824" s="141" t="inlineStr">
        <is>
          <t>GGBK0001146</t>
        </is>
      </c>
      <c r="G20824" s="139" t="inlineStr">
        <is>
          <t>KVBL0002109</t>
        </is>
      </c>
      <c r="H20824" s="139" t="inlineStr">
        <is>
          <t>SBIN0030090</t>
        </is>
      </c>
      <c r="I20824" s="139" t="inlineStr">
        <is>
          <t>TSAB0017039</t>
        </is>
      </c>
    </row>
    <row r="20825" ht="14.4" customHeight="1">
      <c r="E20825" s="139" t="inlineStr">
        <is>
          <t>BKID0006615</t>
        </is>
      </c>
      <c r="F20825" s="141" t="inlineStr">
        <is>
          <t>GGBK0001147</t>
        </is>
      </c>
      <c r="G20825" s="139" t="inlineStr">
        <is>
          <t>KVBL0002108</t>
        </is>
      </c>
      <c r="H20825" s="139" t="inlineStr">
        <is>
          <t>SBIN0030089</t>
        </is>
      </c>
      <c r="I20825" s="139" t="inlineStr">
        <is>
          <t>TSAB0017038</t>
        </is>
      </c>
    </row>
    <row r="20826" ht="14.4" customHeight="1">
      <c r="E20826" s="139" t="inlineStr">
        <is>
          <t>BKID0006614</t>
        </is>
      </c>
      <c r="F20826" s="141" t="inlineStr">
        <is>
          <t>GGBK0001148</t>
        </is>
      </c>
      <c r="G20826" s="139" t="inlineStr">
        <is>
          <t>KVBL0002107</t>
        </is>
      </c>
      <c r="H20826" s="139" t="inlineStr">
        <is>
          <t>SBIN0030088</t>
        </is>
      </c>
      <c r="I20826" s="139" t="inlineStr">
        <is>
          <t>TSAB0017037</t>
        </is>
      </c>
    </row>
    <row r="20827" ht="14.4" customHeight="1">
      <c r="E20827" s="139" t="inlineStr">
        <is>
          <t>BKID0006613</t>
        </is>
      </c>
      <c r="F20827" s="141" t="inlineStr">
        <is>
          <t>GGBK0001149</t>
        </is>
      </c>
      <c r="G20827" s="139" t="inlineStr">
        <is>
          <t>KVBL0002106</t>
        </is>
      </c>
      <c r="H20827" s="139" t="inlineStr">
        <is>
          <t>SBIN0030087</t>
        </is>
      </c>
      <c r="I20827" s="139" t="inlineStr">
        <is>
          <t>TSAB0017036</t>
        </is>
      </c>
    </row>
    <row r="20828" ht="14.4" customHeight="1">
      <c r="E20828" s="139" t="inlineStr">
        <is>
          <t>BKID0006612</t>
        </is>
      </c>
      <c r="F20828" s="141" t="inlineStr">
        <is>
          <t>GGBK0001150</t>
        </is>
      </c>
      <c r="G20828" s="139" t="inlineStr">
        <is>
          <t>KVBL0002105</t>
        </is>
      </c>
      <c r="H20828" s="139" t="inlineStr">
        <is>
          <t>SBIN0030086</t>
        </is>
      </c>
      <c r="I20828" s="139" t="inlineStr">
        <is>
          <t>TSAB0017035</t>
        </is>
      </c>
    </row>
    <row r="20829" ht="14.4" customHeight="1">
      <c r="E20829" s="139" t="inlineStr">
        <is>
          <t>BKID0006611</t>
        </is>
      </c>
      <c r="F20829" s="141" t="inlineStr">
        <is>
          <t>GGBK0001151</t>
        </is>
      </c>
      <c r="G20829" s="139" t="inlineStr">
        <is>
          <t>KVBL0002104</t>
        </is>
      </c>
      <c r="H20829" s="139" t="inlineStr">
        <is>
          <t>SBIN0030085</t>
        </is>
      </c>
      <c r="I20829" s="139" t="inlineStr">
        <is>
          <t>TSAB0017034</t>
        </is>
      </c>
    </row>
    <row r="20830" ht="14.4" customHeight="1">
      <c r="E20830" s="139" t="inlineStr">
        <is>
          <t>BKID0006610</t>
        </is>
      </c>
      <c r="F20830" s="141" t="inlineStr">
        <is>
          <t>GGBK0001152</t>
        </is>
      </c>
      <c r="G20830" s="139" t="inlineStr">
        <is>
          <t>KVBL0002103</t>
        </is>
      </c>
      <c r="H20830" s="139" t="inlineStr">
        <is>
          <t>SBIN0030084</t>
        </is>
      </c>
      <c r="I20830" s="139" t="inlineStr">
        <is>
          <t>TSAB0017033</t>
        </is>
      </c>
    </row>
    <row r="20831" ht="14.4" customHeight="1">
      <c r="E20831" s="139" t="inlineStr">
        <is>
          <t>BKID0006609</t>
        </is>
      </c>
      <c r="F20831" s="141" t="inlineStr">
        <is>
          <t>GGBK0001153</t>
        </is>
      </c>
      <c r="G20831" s="139" t="inlineStr">
        <is>
          <t>KVBL0002102</t>
        </is>
      </c>
      <c r="H20831" s="139" t="inlineStr">
        <is>
          <t>SBIN0030083</t>
        </is>
      </c>
      <c r="I20831" s="139" t="inlineStr">
        <is>
          <t>TSAB0017032</t>
        </is>
      </c>
    </row>
    <row r="20832" ht="14.4" customHeight="1">
      <c r="E20832" s="139" t="inlineStr">
        <is>
          <t>BKID0006608</t>
        </is>
      </c>
      <c r="F20832" s="141" t="inlineStr">
        <is>
          <t>GGBK0001154</t>
        </is>
      </c>
      <c r="G20832" s="139" t="inlineStr">
        <is>
          <t>KVBL0002101</t>
        </is>
      </c>
      <c r="H20832" s="139" t="inlineStr">
        <is>
          <t>SBIN0030082</t>
        </is>
      </c>
      <c r="I20832" s="139" t="inlineStr">
        <is>
          <t>TSAB0017031</t>
        </is>
      </c>
    </row>
    <row r="20833" ht="14.4" customHeight="1">
      <c r="E20833" s="139" t="inlineStr">
        <is>
          <t>BKID0006607</t>
        </is>
      </c>
      <c r="F20833" s="141" t="inlineStr">
        <is>
          <t>GGBK0001155</t>
        </is>
      </c>
      <c r="G20833" s="139" t="inlineStr">
        <is>
          <t>KVBL0001883</t>
        </is>
      </c>
      <c r="H20833" s="139" t="inlineStr">
        <is>
          <t>SBIN0030081</t>
        </is>
      </c>
      <c r="I20833" s="139" t="inlineStr">
        <is>
          <t>TSAB0017030</t>
        </is>
      </c>
    </row>
    <row r="20834" ht="14.4" customHeight="1">
      <c r="E20834" s="139" t="inlineStr">
        <is>
          <t>BKID0006606</t>
        </is>
      </c>
      <c r="F20834" s="141" t="inlineStr">
        <is>
          <t>GGBK0001156</t>
        </is>
      </c>
      <c r="G20834" s="139" t="inlineStr">
        <is>
          <t>KVBL0001881</t>
        </is>
      </c>
      <c r="H20834" s="139" t="inlineStr">
        <is>
          <t>SBIN0030080</t>
        </is>
      </c>
      <c r="I20834" s="139" t="inlineStr">
        <is>
          <t>TSAB0017029</t>
        </is>
      </c>
    </row>
    <row r="20835" ht="14.4" customHeight="1">
      <c r="E20835" s="139" t="inlineStr">
        <is>
          <t>BKID0006605</t>
        </is>
      </c>
      <c r="F20835" s="141" t="inlineStr">
        <is>
          <t>GGBK0001157</t>
        </is>
      </c>
      <c r="G20835" s="139" t="inlineStr">
        <is>
          <t>KVBL0001880</t>
        </is>
      </c>
      <c r="H20835" s="139" t="inlineStr">
        <is>
          <t>SBIN0030079</t>
        </is>
      </c>
      <c r="I20835" s="139" t="inlineStr">
        <is>
          <t>TSAB0017028</t>
        </is>
      </c>
    </row>
    <row r="20836" ht="14.4" customHeight="1">
      <c r="E20836" s="139" t="inlineStr">
        <is>
          <t>BKID0006604</t>
        </is>
      </c>
      <c r="F20836" s="141" t="inlineStr">
        <is>
          <t>GGBK0001158</t>
        </is>
      </c>
      <c r="G20836" s="139" t="inlineStr">
        <is>
          <t>KVBL0001878</t>
        </is>
      </c>
      <c r="H20836" s="139" t="inlineStr">
        <is>
          <t>SBIN0030078</t>
        </is>
      </c>
      <c r="I20836" s="139" t="inlineStr">
        <is>
          <t>TSAB0017027</t>
        </is>
      </c>
    </row>
    <row r="20837" ht="14.4" customHeight="1">
      <c r="E20837" s="139" t="inlineStr">
        <is>
          <t>BKID0006603</t>
        </is>
      </c>
      <c r="F20837" s="141" t="inlineStr">
        <is>
          <t>GGBK0001159</t>
        </is>
      </c>
      <c r="G20837" s="139" t="inlineStr">
        <is>
          <t>KVBL0001877</t>
        </is>
      </c>
      <c r="H20837" s="139" t="inlineStr">
        <is>
          <t>SBIN0030077</t>
        </is>
      </c>
      <c r="I20837" s="139" t="inlineStr">
        <is>
          <t>TSAB0017026</t>
        </is>
      </c>
    </row>
    <row r="20838" ht="14.4" customHeight="1">
      <c r="E20838" s="139" t="inlineStr">
        <is>
          <t>BKID0006602</t>
        </is>
      </c>
      <c r="F20838" s="141" t="inlineStr">
        <is>
          <t>GGBK0001160</t>
        </is>
      </c>
      <c r="G20838" s="139" t="inlineStr">
        <is>
          <t>KVBL0001876</t>
        </is>
      </c>
      <c r="H20838" s="139" t="inlineStr">
        <is>
          <t>SBIN0030076</t>
        </is>
      </c>
      <c r="I20838" s="139" t="inlineStr">
        <is>
          <t>TSAB0017025</t>
        </is>
      </c>
    </row>
    <row r="20839" ht="14.4" customHeight="1">
      <c r="E20839" s="139" t="inlineStr">
        <is>
          <t>BKID0006601</t>
        </is>
      </c>
      <c r="F20839" s="141" t="inlineStr">
        <is>
          <t>GGBK0001161</t>
        </is>
      </c>
      <c r="G20839" s="139" t="inlineStr">
        <is>
          <t>KVBL0001875</t>
        </is>
      </c>
      <c r="H20839" s="139" t="inlineStr">
        <is>
          <t>SBIN0030075</t>
        </is>
      </c>
      <c r="I20839" s="139" t="inlineStr">
        <is>
          <t>TSAB0017024</t>
        </is>
      </c>
    </row>
    <row r="20840" ht="14.4" customHeight="1">
      <c r="E20840" s="139" t="inlineStr">
        <is>
          <t>BKID0006600</t>
        </is>
      </c>
      <c r="F20840" s="141" t="inlineStr">
        <is>
          <t>GGBK0001162</t>
        </is>
      </c>
      <c r="G20840" s="139" t="inlineStr">
        <is>
          <t>KVBL0001874</t>
        </is>
      </c>
      <c r="H20840" s="139" t="inlineStr">
        <is>
          <t>SBIN0030074</t>
        </is>
      </c>
      <c r="I20840" s="139" t="inlineStr">
        <is>
          <t>TSAB0017023</t>
        </is>
      </c>
    </row>
    <row r="20841" ht="14.4" customHeight="1">
      <c r="E20841" s="139" t="inlineStr">
        <is>
          <t>BKID0006595</t>
        </is>
      </c>
      <c r="F20841" s="141" t="inlineStr">
        <is>
          <t>GGBK0001163</t>
        </is>
      </c>
      <c r="G20841" s="139" t="inlineStr">
        <is>
          <t>KVBL0001873</t>
        </is>
      </c>
      <c r="H20841" s="139" t="inlineStr">
        <is>
          <t>SBIN0030073</t>
        </is>
      </c>
      <c r="I20841" s="139" t="inlineStr">
        <is>
          <t>TSAB0017022</t>
        </is>
      </c>
    </row>
    <row r="20842" ht="14.4" customHeight="1">
      <c r="E20842" s="139" t="inlineStr">
        <is>
          <t>BKID0006594</t>
        </is>
      </c>
      <c r="F20842" s="141" t="inlineStr">
        <is>
          <t>GGBK0001164</t>
        </is>
      </c>
      <c r="G20842" s="139" t="inlineStr">
        <is>
          <t>KVBL0001872</t>
        </is>
      </c>
      <c r="H20842" s="139" t="inlineStr">
        <is>
          <t>SBIN0030072</t>
        </is>
      </c>
      <c r="I20842" s="139" t="inlineStr">
        <is>
          <t>TSAB0017021</t>
        </is>
      </c>
    </row>
    <row r="20843" ht="14.4" customHeight="1">
      <c r="E20843" s="139" t="inlineStr">
        <is>
          <t>BKID0006593</t>
        </is>
      </c>
      <c r="F20843" s="141" t="inlineStr">
        <is>
          <t>GGBK0001165</t>
        </is>
      </c>
      <c r="G20843" s="139" t="inlineStr">
        <is>
          <t>KVBL0001871</t>
        </is>
      </c>
      <c r="H20843" s="139" t="inlineStr">
        <is>
          <t>SBIN0030071</t>
        </is>
      </c>
      <c r="I20843" s="139" t="inlineStr">
        <is>
          <t>TSAB0017020</t>
        </is>
      </c>
    </row>
    <row r="20844" ht="14.4" customHeight="1">
      <c r="E20844" s="139" t="inlineStr">
        <is>
          <t>BKID0006592</t>
        </is>
      </c>
      <c r="F20844" s="141" t="inlineStr">
        <is>
          <t>GGBK0001166</t>
        </is>
      </c>
      <c r="G20844" s="139" t="inlineStr">
        <is>
          <t>KVBL0001870</t>
        </is>
      </c>
      <c r="H20844" s="139" t="inlineStr">
        <is>
          <t>SBIN0030070</t>
        </is>
      </c>
      <c r="I20844" s="139" t="inlineStr">
        <is>
          <t>TSAB0017019</t>
        </is>
      </c>
    </row>
    <row r="20845" ht="14.4" customHeight="1">
      <c r="E20845" s="139" t="inlineStr">
        <is>
          <t>BKID0006591</t>
        </is>
      </c>
      <c r="F20845" s="141" t="inlineStr">
        <is>
          <t>GGBK0001167</t>
        </is>
      </c>
      <c r="G20845" s="139" t="inlineStr">
        <is>
          <t>KVBL0001869</t>
        </is>
      </c>
      <c r="H20845" s="139" t="inlineStr">
        <is>
          <t>SBIN0030069</t>
        </is>
      </c>
      <c r="I20845" s="139" t="inlineStr">
        <is>
          <t>TSAB0017018</t>
        </is>
      </c>
    </row>
    <row r="20846" ht="14.4" customHeight="1">
      <c r="E20846" s="139" t="inlineStr">
        <is>
          <t>BKID0006589</t>
        </is>
      </c>
      <c r="F20846" s="141" t="inlineStr">
        <is>
          <t>GGBK0001168</t>
        </is>
      </c>
      <c r="G20846" s="139" t="inlineStr">
        <is>
          <t>KVBL0001868</t>
        </is>
      </c>
      <c r="H20846" s="139" t="inlineStr">
        <is>
          <t>SBIN0030068</t>
        </is>
      </c>
      <c r="I20846" s="139" t="inlineStr">
        <is>
          <t>TSAB0017017</t>
        </is>
      </c>
    </row>
    <row r="20847" ht="14.4" customHeight="1">
      <c r="E20847" s="139" t="inlineStr">
        <is>
          <t>BKID0006588</t>
        </is>
      </c>
      <c r="F20847" s="141" t="inlineStr">
        <is>
          <t>GGBK0001169</t>
        </is>
      </c>
      <c r="G20847" s="139" t="inlineStr">
        <is>
          <t>KVBL0001867</t>
        </is>
      </c>
      <c r="H20847" s="139" t="inlineStr">
        <is>
          <t>SBIN0030067</t>
        </is>
      </c>
      <c r="I20847" s="139" t="inlineStr">
        <is>
          <t>TSAB0017016</t>
        </is>
      </c>
    </row>
    <row r="20848" ht="14.4" customHeight="1">
      <c r="E20848" s="139" t="inlineStr">
        <is>
          <t>BKID0006587</t>
        </is>
      </c>
      <c r="F20848" s="141" t="inlineStr">
        <is>
          <t>GGBK0001170</t>
        </is>
      </c>
      <c r="G20848" s="139" t="inlineStr">
        <is>
          <t>KVBL0001866</t>
        </is>
      </c>
      <c r="H20848" s="139" t="inlineStr">
        <is>
          <t>SBIN0030066</t>
        </is>
      </c>
      <c r="I20848" s="139" t="inlineStr">
        <is>
          <t>TSAB0017015</t>
        </is>
      </c>
    </row>
    <row r="20849" ht="14.4" customHeight="1">
      <c r="E20849" s="139" t="inlineStr">
        <is>
          <t>BKID0006585</t>
        </is>
      </c>
      <c r="F20849" s="141" t="inlineStr">
        <is>
          <t>GGBK0001171</t>
        </is>
      </c>
      <c r="G20849" s="139" t="inlineStr">
        <is>
          <t>KVBL0001865</t>
        </is>
      </c>
      <c r="H20849" s="139" t="inlineStr">
        <is>
          <t>SBIN0030065</t>
        </is>
      </c>
      <c r="I20849" s="139" t="inlineStr">
        <is>
          <t>TSAB0017014</t>
        </is>
      </c>
    </row>
    <row r="20850" ht="14.4" customHeight="1">
      <c r="E20850" s="139" t="inlineStr">
        <is>
          <t>BKID0006583</t>
        </is>
      </c>
      <c r="F20850" s="141" t="inlineStr">
        <is>
          <t>GGBK0001172</t>
        </is>
      </c>
      <c r="G20850" s="139" t="inlineStr">
        <is>
          <t>KVBL0001864</t>
        </is>
      </c>
      <c r="H20850" s="139" t="inlineStr">
        <is>
          <t>SBIN0030064</t>
        </is>
      </c>
      <c r="I20850" s="139" t="inlineStr">
        <is>
          <t>TSAB0017013</t>
        </is>
      </c>
    </row>
    <row r="20851" ht="14.4" customHeight="1">
      <c r="E20851" s="139" t="inlineStr">
        <is>
          <t>BKID0006582</t>
        </is>
      </c>
      <c r="F20851" s="141" t="inlineStr">
        <is>
          <t>GGBK0001173</t>
        </is>
      </c>
      <c r="G20851" s="139" t="inlineStr">
        <is>
          <t>KVBL0001863</t>
        </is>
      </c>
      <c r="H20851" s="139" t="inlineStr">
        <is>
          <t>SBIN0030063</t>
        </is>
      </c>
      <c r="I20851" s="139" t="inlineStr">
        <is>
          <t>TSAB0017012</t>
        </is>
      </c>
    </row>
    <row r="20852" ht="14.4" customHeight="1">
      <c r="E20852" s="139" t="inlineStr">
        <is>
          <t>BKID0006581</t>
        </is>
      </c>
      <c r="F20852" s="141" t="inlineStr">
        <is>
          <t>GGBK0001174</t>
        </is>
      </c>
      <c r="G20852" s="139" t="inlineStr">
        <is>
          <t>KVBL0001862</t>
        </is>
      </c>
      <c r="H20852" s="139" t="inlineStr">
        <is>
          <t>SBIN0030062</t>
        </is>
      </c>
      <c r="I20852" s="139" t="inlineStr">
        <is>
          <t>TSAB0017011</t>
        </is>
      </c>
    </row>
    <row r="20853" ht="14.4" customHeight="1">
      <c r="E20853" s="139" t="inlineStr">
        <is>
          <t>BKID0006580</t>
        </is>
      </c>
      <c r="F20853" s="141" t="inlineStr">
        <is>
          <t>GGBK0001175</t>
        </is>
      </c>
      <c r="G20853" s="139" t="inlineStr">
        <is>
          <t>KVBL0001861</t>
        </is>
      </c>
      <c r="H20853" s="139" t="inlineStr">
        <is>
          <t>SBIN0030061</t>
        </is>
      </c>
      <c r="I20853" s="139" t="inlineStr">
        <is>
          <t>TSAB0017010</t>
        </is>
      </c>
    </row>
    <row r="20854" ht="14.4" customHeight="1">
      <c r="E20854" s="139" t="inlineStr">
        <is>
          <t>BKID0006575</t>
        </is>
      </c>
      <c r="F20854" s="141" t="inlineStr">
        <is>
          <t>GGBK0001176</t>
        </is>
      </c>
      <c r="G20854" s="139" t="inlineStr">
        <is>
          <t>KVBL0001860</t>
        </is>
      </c>
      <c r="H20854" s="139" t="inlineStr">
        <is>
          <t>SBIN0030060</t>
        </is>
      </c>
      <c r="I20854" s="139" t="inlineStr">
        <is>
          <t>TSAB0017009</t>
        </is>
      </c>
    </row>
    <row r="20855" ht="14.4" customHeight="1">
      <c r="E20855" s="139" t="inlineStr">
        <is>
          <t>BKID0006572</t>
        </is>
      </c>
      <c r="F20855" s="141" t="inlineStr">
        <is>
          <t>GGBK0001177</t>
        </is>
      </c>
      <c r="G20855" s="139" t="inlineStr">
        <is>
          <t>KVBL0001859</t>
        </is>
      </c>
      <c r="H20855" s="139" t="inlineStr">
        <is>
          <t>SBIN0030059</t>
        </is>
      </c>
      <c r="I20855" s="139" t="inlineStr">
        <is>
          <t>TSAB0017008</t>
        </is>
      </c>
    </row>
    <row r="20856" ht="14.4" customHeight="1">
      <c r="E20856" s="139" t="inlineStr">
        <is>
          <t>BKID0006571</t>
        </is>
      </c>
      <c r="F20856" s="141" t="inlineStr">
        <is>
          <t>GGBK0001178</t>
        </is>
      </c>
      <c r="G20856" s="139" t="inlineStr">
        <is>
          <t>KVBL0001858</t>
        </is>
      </c>
      <c r="H20856" s="139" t="inlineStr">
        <is>
          <t>SBIN0030058</t>
        </is>
      </c>
      <c r="I20856" s="139" t="inlineStr">
        <is>
          <t>TSAB0017007</t>
        </is>
      </c>
    </row>
    <row r="20857" ht="14.4" customHeight="1">
      <c r="E20857" s="139" t="inlineStr">
        <is>
          <t>BKID0006570</t>
        </is>
      </c>
      <c r="F20857" s="141" t="inlineStr">
        <is>
          <t>GGBK0001180</t>
        </is>
      </c>
      <c r="G20857" s="139" t="inlineStr">
        <is>
          <t>KVBL0001856</t>
        </is>
      </c>
      <c r="H20857" s="139" t="inlineStr">
        <is>
          <t>SBIN0030057</t>
        </is>
      </c>
      <c r="I20857" s="139" t="inlineStr">
        <is>
          <t>TSAB0017006</t>
        </is>
      </c>
    </row>
    <row r="20858" ht="14.4" customHeight="1">
      <c r="E20858" s="139" t="inlineStr">
        <is>
          <t>BKID0006569</t>
        </is>
      </c>
      <c r="F20858" s="141" t="inlineStr">
        <is>
          <t>GGBK0001181</t>
        </is>
      </c>
      <c r="G20858" s="139" t="inlineStr">
        <is>
          <t>KVBL0001855</t>
        </is>
      </c>
      <c r="H20858" s="139" t="inlineStr">
        <is>
          <t>SBIN0030056</t>
        </is>
      </c>
      <c r="I20858" s="139" t="inlineStr">
        <is>
          <t>TSAB0017005</t>
        </is>
      </c>
    </row>
    <row r="20859" ht="14.4" customHeight="1">
      <c r="E20859" s="139" t="inlineStr">
        <is>
          <t>BKID0006568</t>
        </is>
      </c>
      <c r="F20859" s="141" t="inlineStr">
        <is>
          <t>GGBK0001182</t>
        </is>
      </c>
      <c r="G20859" s="139" t="inlineStr">
        <is>
          <t>KVBL0001854</t>
        </is>
      </c>
      <c r="H20859" s="139" t="inlineStr">
        <is>
          <t>SBIN0030055</t>
        </is>
      </c>
      <c r="I20859" s="139" t="inlineStr">
        <is>
          <t>TSAB0017004</t>
        </is>
      </c>
    </row>
    <row r="20860" ht="14.4" customHeight="1">
      <c r="E20860" s="139" t="inlineStr">
        <is>
          <t>BKID0006567</t>
        </is>
      </c>
      <c r="F20860" s="141" t="inlineStr">
        <is>
          <t>GGBK0001183</t>
        </is>
      </c>
      <c r="G20860" s="139" t="inlineStr">
        <is>
          <t>KVBL0001853</t>
        </is>
      </c>
      <c r="H20860" s="139" t="inlineStr">
        <is>
          <t>SBIN0030054</t>
        </is>
      </c>
      <c r="I20860" s="139" t="inlineStr">
        <is>
          <t>TSAB0017003</t>
        </is>
      </c>
    </row>
    <row r="20861" ht="14.4" customHeight="1">
      <c r="E20861" s="139" t="inlineStr">
        <is>
          <t>BKID0006566</t>
        </is>
      </c>
      <c r="F20861" s="141" t="inlineStr">
        <is>
          <t>GGBK0001184</t>
        </is>
      </c>
      <c r="G20861" s="139" t="inlineStr">
        <is>
          <t>KVBL0001852</t>
        </is>
      </c>
      <c r="H20861" s="139" t="inlineStr">
        <is>
          <t>SBIN0030053</t>
        </is>
      </c>
      <c r="I20861" s="139" t="inlineStr">
        <is>
          <t>TSAB0017002</t>
        </is>
      </c>
    </row>
    <row r="20862" ht="14.4" customHeight="1">
      <c r="E20862" s="139" t="inlineStr">
        <is>
          <t>BKID0006563</t>
        </is>
      </c>
      <c r="F20862" s="141" t="inlineStr">
        <is>
          <t>GGBK0001185</t>
        </is>
      </c>
      <c r="G20862" s="139" t="inlineStr">
        <is>
          <t>KVBL0001851</t>
        </is>
      </c>
      <c r="H20862" s="139" t="inlineStr">
        <is>
          <t>SBIN0030052</t>
        </is>
      </c>
      <c r="I20862" s="139" t="inlineStr">
        <is>
          <t>TSAB0017001</t>
        </is>
      </c>
    </row>
    <row r="20863" ht="14.4" customHeight="1">
      <c r="E20863" s="139" t="inlineStr">
        <is>
          <t>BKID0006562</t>
        </is>
      </c>
      <c r="F20863" s="141" t="inlineStr">
        <is>
          <t>GGBK0001186</t>
        </is>
      </c>
      <c r="G20863" s="139" t="inlineStr">
        <is>
          <t>KVBL0001850</t>
        </is>
      </c>
      <c r="H20863" s="139" t="inlineStr">
        <is>
          <t>SBIN0030051</t>
        </is>
      </c>
      <c r="I20863" s="139" t="inlineStr">
        <is>
          <t>TSAB0015027</t>
        </is>
      </c>
    </row>
    <row r="20864" ht="14.4" customHeight="1">
      <c r="E20864" s="139" t="inlineStr">
        <is>
          <t>BKID0006561</t>
        </is>
      </c>
      <c r="F20864" s="141" t="inlineStr">
        <is>
          <t>GGBK0001188</t>
        </is>
      </c>
      <c r="G20864" s="139" t="inlineStr">
        <is>
          <t>KVBL0001849</t>
        </is>
      </c>
      <c r="H20864" s="139" t="inlineStr">
        <is>
          <t>SBIN0030050</t>
        </is>
      </c>
      <c r="I20864" s="139" t="inlineStr">
        <is>
          <t>TSAB0015025</t>
        </is>
      </c>
    </row>
    <row r="20865" ht="14.4" customHeight="1">
      <c r="E20865" s="139" t="inlineStr">
        <is>
          <t>BKID0006558</t>
        </is>
      </c>
      <c r="F20865" s="141" t="inlineStr">
        <is>
          <t>GGBK0001189</t>
        </is>
      </c>
      <c r="G20865" s="139" t="inlineStr">
        <is>
          <t>KVBL0001848</t>
        </is>
      </c>
      <c r="H20865" s="139" t="inlineStr">
        <is>
          <t>SBIN0030049</t>
        </is>
      </c>
      <c r="I20865" s="139" t="inlineStr">
        <is>
          <t>TSAB0015024</t>
        </is>
      </c>
    </row>
    <row r="20866" ht="14.4" customHeight="1">
      <c r="E20866" s="139" t="inlineStr">
        <is>
          <t>BKID0006555</t>
        </is>
      </c>
      <c r="F20866" s="141" t="inlineStr">
        <is>
          <t>GGBK0001190</t>
        </is>
      </c>
      <c r="G20866" s="139" t="inlineStr">
        <is>
          <t>KVBL0001847</t>
        </is>
      </c>
      <c r="H20866" s="139" t="inlineStr">
        <is>
          <t>SBIN0030048</t>
        </is>
      </c>
      <c r="I20866" s="139" t="inlineStr">
        <is>
          <t>TSAB0015023</t>
        </is>
      </c>
    </row>
    <row r="20867" ht="14.4" customHeight="1">
      <c r="E20867" s="139" t="inlineStr">
        <is>
          <t>BKID0006554</t>
        </is>
      </c>
      <c r="F20867" s="141" t="inlineStr">
        <is>
          <t>GGBK0001191</t>
        </is>
      </c>
      <c r="G20867" s="139" t="inlineStr">
        <is>
          <t>KVBL0001846</t>
        </is>
      </c>
      <c r="H20867" s="139" t="inlineStr">
        <is>
          <t>SBIN0030047</t>
        </is>
      </c>
      <c r="I20867" s="139" t="inlineStr">
        <is>
          <t>TSAB0015022</t>
        </is>
      </c>
    </row>
    <row r="20868" ht="14.4" customHeight="1">
      <c r="E20868" s="139" t="inlineStr">
        <is>
          <t>BKID0006553</t>
        </is>
      </c>
      <c r="F20868" s="141" t="inlineStr">
        <is>
          <t>GGBK0001192</t>
        </is>
      </c>
      <c r="G20868" s="139" t="inlineStr">
        <is>
          <t>KVBL0001842</t>
        </is>
      </c>
      <c r="H20868" s="139" t="inlineStr">
        <is>
          <t>SBIN0030046</t>
        </is>
      </c>
      <c r="I20868" s="139" t="inlineStr">
        <is>
          <t>TSAB0015021</t>
        </is>
      </c>
    </row>
    <row r="20869" ht="14.4" customHeight="1">
      <c r="E20869" s="139" t="inlineStr">
        <is>
          <t>BKID0006552</t>
        </is>
      </c>
      <c r="F20869" s="141" t="inlineStr">
        <is>
          <t>GGBK0001193</t>
        </is>
      </c>
      <c r="G20869" s="139" t="inlineStr">
        <is>
          <t>KVBL0001840</t>
        </is>
      </c>
      <c r="H20869" s="139" t="inlineStr">
        <is>
          <t>SBIN0030045</t>
        </is>
      </c>
      <c r="I20869" s="139" t="inlineStr">
        <is>
          <t>TSAB0015020</t>
        </is>
      </c>
    </row>
    <row r="20870" ht="14.4" customHeight="1">
      <c r="E20870" s="139" t="inlineStr">
        <is>
          <t>BKID0006551</t>
        </is>
      </c>
      <c r="F20870" s="141" t="inlineStr">
        <is>
          <t>GGBK0001194</t>
        </is>
      </c>
      <c r="G20870" s="139" t="inlineStr">
        <is>
          <t>KVBL0001839</t>
        </is>
      </c>
      <c r="H20870" s="139" t="inlineStr">
        <is>
          <t>SBIN0030044</t>
        </is>
      </c>
      <c r="I20870" s="139" t="inlineStr">
        <is>
          <t>TSAB0015019</t>
        </is>
      </c>
    </row>
    <row r="20871" ht="14.4" customHeight="1">
      <c r="E20871" s="139" t="inlineStr">
        <is>
          <t>BKID0006550</t>
        </is>
      </c>
      <c r="F20871" s="141" t="inlineStr">
        <is>
          <t>GGBK0001195</t>
        </is>
      </c>
      <c r="G20871" s="139" t="inlineStr">
        <is>
          <t>KVBL0001838</t>
        </is>
      </c>
      <c r="H20871" s="139" t="inlineStr">
        <is>
          <t>SBIN0030043</t>
        </is>
      </c>
      <c r="I20871" s="139" t="inlineStr">
        <is>
          <t>TSAB0015018</t>
        </is>
      </c>
    </row>
    <row r="20872" ht="14.4" customHeight="1">
      <c r="E20872" s="139" t="inlineStr">
        <is>
          <t>BKID0006549</t>
        </is>
      </c>
      <c r="F20872" s="141" t="inlineStr">
        <is>
          <t>GGBK0001196</t>
        </is>
      </c>
      <c r="G20872" s="139" t="inlineStr">
        <is>
          <t>KVBL0001837</t>
        </is>
      </c>
      <c r="H20872" s="139" t="inlineStr">
        <is>
          <t>SBIN0030042</t>
        </is>
      </c>
      <c r="I20872" s="139" t="inlineStr">
        <is>
          <t>TSAB0015017</t>
        </is>
      </c>
    </row>
    <row r="20873" ht="14.4" customHeight="1">
      <c r="E20873" s="139" t="inlineStr">
        <is>
          <t>BKID0006548</t>
        </is>
      </c>
      <c r="F20873" s="141" t="inlineStr">
        <is>
          <t>GGBK0001197</t>
        </is>
      </c>
      <c r="G20873" s="139" t="inlineStr">
        <is>
          <t>KVBL0001836</t>
        </is>
      </c>
      <c r="H20873" s="139" t="inlineStr">
        <is>
          <t>SBIN0030041</t>
        </is>
      </c>
      <c r="I20873" s="139" t="inlineStr">
        <is>
          <t>TSAB0015016</t>
        </is>
      </c>
    </row>
    <row r="20874" ht="14.4" customHeight="1">
      <c r="E20874" s="139" t="inlineStr">
        <is>
          <t>BKID0006547</t>
        </is>
      </c>
      <c r="F20874" s="141" t="inlineStr">
        <is>
          <t>GGBK0001198</t>
        </is>
      </c>
      <c r="G20874" s="139" t="inlineStr">
        <is>
          <t>KVBL0001835</t>
        </is>
      </c>
      <c r="H20874" s="139" t="inlineStr">
        <is>
          <t>SBIN0030040</t>
        </is>
      </c>
      <c r="I20874" s="139" t="inlineStr">
        <is>
          <t>TSAB0015015</t>
        </is>
      </c>
    </row>
    <row r="20875" ht="14.4" customHeight="1">
      <c r="E20875" s="139" t="inlineStr">
        <is>
          <t>BKID0006546</t>
        </is>
      </c>
      <c r="F20875" s="141" t="inlineStr">
        <is>
          <t>GGBK0001199</t>
        </is>
      </c>
      <c r="G20875" s="139" t="inlineStr">
        <is>
          <t>KVBL0001834</t>
        </is>
      </c>
      <c r="H20875" s="139" t="inlineStr">
        <is>
          <t>SBIN0030039</t>
        </is>
      </c>
      <c r="I20875" s="139" t="inlineStr">
        <is>
          <t>TSAB0015014</t>
        </is>
      </c>
    </row>
    <row r="20876" ht="14.4" customHeight="1">
      <c r="E20876" s="139" t="inlineStr">
        <is>
          <t>BKID0006545</t>
        </is>
      </c>
      <c r="F20876" s="141" t="inlineStr">
        <is>
          <t>GGBK0001200</t>
        </is>
      </c>
      <c r="G20876" s="139" t="inlineStr">
        <is>
          <t>KVBL0001833</t>
        </is>
      </c>
      <c r="H20876" s="139" t="inlineStr">
        <is>
          <t>SBIN0030038</t>
        </is>
      </c>
      <c r="I20876" s="139" t="inlineStr">
        <is>
          <t>TSAB0015013</t>
        </is>
      </c>
    </row>
    <row r="20877" ht="14.4" customHeight="1">
      <c r="E20877" s="139" t="inlineStr">
        <is>
          <t>BKID0006544</t>
        </is>
      </c>
      <c r="F20877" s="141" t="inlineStr">
        <is>
          <t>GGBK0001201</t>
        </is>
      </c>
      <c r="G20877" s="139" t="inlineStr">
        <is>
          <t>KVBL0001832</t>
        </is>
      </c>
      <c r="H20877" s="139" t="inlineStr">
        <is>
          <t>SBIN0030037</t>
        </is>
      </c>
      <c r="I20877" s="139" t="inlineStr">
        <is>
          <t>TSAB0015012</t>
        </is>
      </c>
    </row>
    <row r="20878" ht="14.4" customHeight="1">
      <c r="E20878" s="139" t="inlineStr">
        <is>
          <t>BKID0006543</t>
        </is>
      </c>
      <c r="F20878" s="141" t="inlineStr">
        <is>
          <t>GGBK0001202</t>
        </is>
      </c>
      <c r="G20878" s="139" t="inlineStr">
        <is>
          <t>KVBL0001831</t>
        </is>
      </c>
      <c r="H20878" s="139" t="inlineStr">
        <is>
          <t>SBIN0030036</t>
        </is>
      </c>
      <c r="I20878" s="139" t="inlineStr">
        <is>
          <t>TSAB0015011</t>
        </is>
      </c>
    </row>
    <row r="20879" ht="14.4" customHeight="1">
      <c r="E20879" s="139" t="inlineStr">
        <is>
          <t>BKID0006541</t>
        </is>
      </c>
      <c r="F20879" s="141" t="inlineStr">
        <is>
          <t>GGBK0001203</t>
        </is>
      </c>
      <c r="G20879" s="139" t="inlineStr">
        <is>
          <t>KVBL0001830</t>
        </is>
      </c>
      <c r="H20879" s="139" t="inlineStr">
        <is>
          <t>SBIN0030035</t>
        </is>
      </c>
      <c r="I20879" s="139" t="inlineStr">
        <is>
          <t>TSAB0015010</t>
        </is>
      </c>
    </row>
    <row r="20880" ht="14.4" customHeight="1">
      <c r="E20880" s="139" t="inlineStr">
        <is>
          <t>BKID0006540</t>
        </is>
      </c>
      <c r="F20880" s="141" t="inlineStr">
        <is>
          <t>GGBK0001204</t>
        </is>
      </c>
      <c r="G20880" s="139" t="inlineStr">
        <is>
          <t>KVBL0001829</t>
        </is>
      </c>
      <c r="H20880" s="139" t="inlineStr">
        <is>
          <t>SBIN0030034</t>
        </is>
      </c>
      <c r="I20880" s="139" t="inlineStr">
        <is>
          <t>TSAB0015009</t>
        </is>
      </c>
    </row>
    <row r="20881" ht="14.4" customHeight="1">
      <c r="E20881" s="139" t="inlineStr">
        <is>
          <t>BKID0006539</t>
        </is>
      </c>
      <c r="F20881" s="141" t="inlineStr">
        <is>
          <t>GGBK0001205</t>
        </is>
      </c>
      <c r="G20881" s="139" t="inlineStr">
        <is>
          <t>KVBL0001828</t>
        </is>
      </c>
      <c r="H20881" s="139" t="inlineStr">
        <is>
          <t>SBIN0030033</t>
        </is>
      </c>
      <c r="I20881" s="139" t="inlineStr">
        <is>
          <t>TSAB0015008</t>
        </is>
      </c>
    </row>
    <row r="20882" ht="14.4" customHeight="1">
      <c r="E20882" s="139" t="inlineStr">
        <is>
          <t>BKID0006538</t>
        </is>
      </c>
      <c r="F20882" s="141" t="inlineStr">
        <is>
          <t>GGBK0001206</t>
        </is>
      </c>
      <c r="G20882" s="139" t="inlineStr">
        <is>
          <t>KVBL0001827</t>
        </is>
      </c>
      <c r="H20882" s="139" t="inlineStr">
        <is>
          <t>SBIN0030032</t>
        </is>
      </c>
      <c r="I20882" s="139" t="inlineStr">
        <is>
          <t>TSAB0015007</t>
        </is>
      </c>
    </row>
    <row r="20883" ht="14.4" customHeight="1">
      <c r="E20883" s="139" t="inlineStr">
        <is>
          <t>BKID0006537</t>
        </is>
      </c>
      <c r="F20883" s="141" t="inlineStr">
        <is>
          <t>GGBK0001207</t>
        </is>
      </c>
      <c r="G20883" s="139" t="inlineStr">
        <is>
          <t>KVBL0001826</t>
        </is>
      </c>
      <c r="H20883" s="139" t="inlineStr">
        <is>
          <t>SBIN0030031</t>
        </is>
      </c>
      <c r="I20883" s="139" t="inlineStr">
        <is>
          <t>TSAB0015006</t>
        </is>
      </c>
    </row>
    <row r="20884" ht="14.4" customHeight="1">
      <c r="E20884" s="139" t="inlineStr">
        <is>
          <t>BKID0006536</t>
        </is>
      </c>
      <c r="F20884" s="141" t="inlineStr">
        <is>
          <t>GGBK0001208</t>
        </is>
      </c>
      <c r="G20884" s="139" t="inlineStr">
        <is>
          <t>KVBL0001825</t>
        </is>
      </c>
      <c r="H20884" s="139" t="inlineStr">
        <is>
          <t>SBIN0030030</t>
        </is>
      </c>
      <c r="I20884" s="139" t="inlineStr">
        <is>
          <t>TSAB0015005</t>
        </is>
      </c>
    </row>
    <row r="20885" ht="14.4" customHeight="1">
      <c r="E20885" s="139" t="inlineStr">
        <is>
          <t>BKID0006535</t>
        </is>
      </c>
      <c r="F20885" s="141" t="inlineStr">
        <is>
          <t>GGBK0001209</t>
        </is>
      </c>
      <c r="G20885" s="139" t="inlineStr">
        <is>
          <t>KVBL0001824</t>
        </is>
      </c>
      <c r="H20885" s="139" t="inlineStr">
        <is>
          <t>SBIN0030029</t>
        </is>
      </c>
      <c r="I20885" s="139" t="inlineStr">
        <is>
          <t>TSAB0015004</t>
        </is>
      </c>
    </row>
    <row r="20886" ht="14.4" customHeight="1">
      <c r="E20886" s="139" t="inlineStr">
        <is>
          <t>BKID0006534</t>
        </is>
      </c>
      <c r="F20886" s="141" t="inlineStr">
        <is>
          <t>GGBK0001210</t>
        </is>
      </c>
      <c r="G20886" s="139" t="inlineStr">
        <is>
          <t>KVBL0001823</t>
        </is>
      </c>
      <c r="H20886" s="139" t="inlineStr">
        <is>
          <t>SBIN0030028</t>
        </is>
      </c>
      <c r="I20886" s="139" t="inlineStr">
        <is>
          <t>TSAB0015003</t>
        </is>
      </c>
    </row>
    <row r="20887" ht="14.4" customHeight="1">
      <c r="E20887" s="139" t="inlineStr">
        <is>
          <t>BKID0006533</t>
        </is>
      </c>
      <c r="F20887" s="141" t="inlineStr">
        <is>
          <t>GGBK0001211</t>
        </is>
      </c>
      <c r="G20887" s="139" t="inlineStr">
        <is>
          <t>KVBL0001822</t>
        </is>
      </c>
      <c r="H20887" s="139" t="inlineStr">
        <is>
          <t>SBIN0030027</t>
        </is>
      </c>
      <c r="I20887" s="139" t="inlineStr">
        <is>
          <t>TSAB0015002</t>
        </is>
      </c>
    </row>
    <row r="20888" ht="14.4" customHeight="1">
      <c r="E20888" s="139" t="inlineStr">
        <is>
          <t>BKID0006532</t>
        </is>
      </c>
      <c r="F20888" s="141" t="inlineStr">
        <is>
          <t>GGBK0001212</t>
        </is>
      </c>
      <c r="G20888" s="139" t="inlineStr">
        <is>
          <t>KVBL0001821</t>
        </is>
      </c>
      <c r="H20888" s="139" t="inlineStr">
        <is>
          <t>SBIN0030026</t>
        </is>
      </c>
      <c r="I20888" s="139" t="inlineStr">
        <is>
          <t>TSAB0015001</t>
        </is>
      </c>
    </row>
    <row r="20889" ht="14.4" customHeight="1">
      <c r="E20889" s="139" t="inlineStr">
        <is>
          <t>BKID0006530</t>
        </is>
      </c>
      <c r="F20889" s="141" t="inlineStr">
        <is>
          <t>GGBK0001213</t>
        </is>
      </c>
      <c r="G20889" s="139" t="inlineStr">
        <is>
          <t>KVBL0001820</t>
        </is>
      </c>
      <c r="H20889" s="139" t="inlineStr">
        <is>
          <t>SBIN0030025</t>
        </is>
      </c>
      <c r="I20889" s="139" t="inlineStr">
        <is>
          <t>TSAB0014020</t>
        </is>
      </c>
    </row>
    <row r="20890" ht="14.4" customHeight="1">
      <c r="E20890" s="139" t="inlineStr">
        <is>
          <t>BKID0006529</t>
        </is>
      </c>
      <c r="F20890" s="141" t="inlineStr">
        <is>
          <t>GGBK0001214</t>
        </is>
      </c>
      <c r="G20890" s="139" t="inlineStr">
        <is>
          <t>KVBL0001819</t>
        </is>
      </c>
      <c r="H20890" s="139" t="inlineStr">
        <is>
          <t>SBIN0030024</t>
        </is>
      </c>
      <c r="I20890" s="139" t="inlineStr">
        <is>
          <t>TSAB0014019</t>
        </is>
      </c>
    </row>
    <row r="20891" ht="14.4" customHeight="1">
      <c r="E20891" s="139" t="inlineStr">
        <is>
          <t>BKID0006528</t>
        </is>
      </c>
      <c r="F20891" s="141" t="inlineStr">
        <is>
          <t>GGBK0001215</t>
        </is>
      </c>
      <c r="G20891" s="139" t="inlineStr">
        <is>
          <t>KVBL0001818</t>
        </is>
      </c>
      <c r="H20891" s="139" t="inlineStr">
        <is>
          <t>SBIN0030023</t>
        </is>
      </c>
      <c r="I20891" s="139" t="inlineStr">
        <is>
          <t>TSAB0014018</t>
        </is>
      </c>
    </row>
    <row r="20892" ht="14.4" customHeight="1">
      <c r="E20892" s="139" t="inlineStr">
        <is>
          <t>BKID0006527</t>
        </is>
      </c>
      <c r="F20892" s="141" t="inlineStr">
        <is>
          <t>GGBK0001216</t>
        </is>
      </c>
      <c r="G20892" s="139" t="inlineStr">
        <is>
          <t>KVBL0001817</t>
        </is>
      </c>
      <c r="H20892" s="139" t="inlineStr">
        <is>
          <t>SBIN0030022</t>
        </is>
      </c>
      <c r="I20892" s="139" t="inlineStr">
        <is>
          <t>TSAB0014017</t>
        </is>
      </c>
    </row>
    <row r="20893" ht="14.4" customHeight="1">
      <c r="E20893" s="139" t="inlineStr">
        <is>
          <t>BKID0006526</t>
        </is>
      </c>
      <c r="F20893" s="141" t="inlineStr">
        <is>
          <t>GGBK0001217</t>
        </is>
      </c>
      <c r="G20893" s="139" t="inlineStr">
        <is>
          <t>KVBL0001816</t>
        </is>
      </c>
      <c r="H20893" s="139" t="inlineStr">
        <is>
          <t>SBIN0030021</t>
        </is>
      </c>
      <c r="I20893" s="139" t="inlineStr">
        <is>
          <t>TSAB0014016</t>
        </is>
      </c>
    </row>
    <row r="20894" ht="14.4" customHeight="1">
      <c r="E20894" s="139" t="inlineStr">
        <is>
          <t>BKID0006524</t>
        </is>
      </c>
      <c r="F20894" s="141" t="inlineStr">
        <is>
          <t>GGBK0001218</t>
        </is>
      </c>
      <c r="G20894" s="139" t="inlineStr">
        <is>
          <t>KVBL0001815</t>
        </is>
      </c>
      <c r="H20894" s="139" t="inlineStr">
        <is>
          <t>SBIN0030020</t>
        </is>
      </c>
      <c r="I20894" s="139" t="inlineStr">
        <is>
          <t>TSAB0014015</t>
        </is>
      </c>
    </row>
    <row r="20895" ht="14.4" customHeight="1">
      <c r="E20895" s="139" t="inlineStr">
        <is>
          <t>BKID0006523</t>
        </is>
      </c>
      <c r="F20895" s="141" t="inlineStr">
        <is>
          <t>GGBK0001220</t>
        </is>
      </c>
      <c r="G20895" s="139" t="inlineStr">
        <is>
          <t>KVBL0001814</t>
        </is>
      </c>
      <c r="H20895" s="139" t="inlineStr">
        <is>
          <t>SBIN0030019</t>
        </is>
      </c>
      <c r="I20895" s="139" t="inlineStr">
        <is>
          <t>TSAB0014014</t>
        </is>
      </c>
    </row>
    <row r="20896" ht="14.4" customHeight="1">
      <c r="E20896" s="139" t="inlineStr">
        <is>
          <t>BKID0006522</t>
        </is>
      </c>
      <c r="F20896" s="141" t="inlineStr">
        <is>
          <t>GGBK0001221</t>
        </is>
      </c>
      <c r="G20896" s="139" t="inlineStr">
        <is>
          <t>KVBL0001813</t>
        </is>
      </c>
      <c r="H20896" s="139" t="inlineStr">
        <is>
          <t>SBIN0030018</t>
        </is>
      </c>
      <c r="I20896" s="139" t="inlineStr">
        <is>
          <t>TSAB0014013</t>
        </is>
      </c>
    </row>
    <row r="20897" ht="14.4" customHeight="1">
      <c r="E20897" s="139" t="inlineStr">
        <is>
          <t>BKID0006521</t>
        </is>
      </c>
      <c r="F20897" s="141" t="inlineStr">
        <is>
          <t>GGBK0001222</t>
        </is>
      </c>
      <c r="G20897" s="139" t="inlineStr">
        <is>
          <t>KVBL0001812</t>
        </is>
      </c>
      <c r="H20897" s="139" t="inlineStr">
        <is>
          <t>SBIN0030017</t>
        </is>
      </c>
      <c r="I20897" s="139" t="inlineStr">
        <is>
          <t>TSAB0014012</t>
        </is>
      </c>
    </row>
    <row r="20898" ht="14.4" customHeight="1">
      <c r="E20898" s="139" t="inlineStr">
        <is>
          <t>BKID0006520</t>
        </is>
      </c>
      <c r="F20898" s="141" t="inlineStr">
        <is>
          <t>GGBK0001223</t>
        </is>
      </c>
      <c r="G20898" s="139" t="inlineStr">
        <is>
          <t>KVBL0001811</t>
        </is>
      </c>
      <c r="H20898" s="139" t="inlineStr">
        <is>
          <t>SBIN0030016</t>
        </is>
      </c>
      <c r="I20898" s="139" t="inlineStr">
        <is>
          <t>TSAB0014011</t>
        </is>
      </c>
    </row>
    <row r="20899" ht="14.4" customHeight="1">
      <c r="E20899" s="139" t="inlineStr">
        <is>
          <t>BKID0006519</t>
        </is>
      </c>
      <c r="F20899" s="141" t="inlineStr">
        <is>
          <t>GGBK0001224</t>
        </is>
      </c>
      <c r="G20899" s="139" t="inlineStr">
        <is>
          <t>KVBL0001810</t>
        </is>
      </c>
      <c r="H20899" s="139" t="inlineStr">
        <is>
          <t>SBIN0030015</t>
        </is>
      </c>
      <c r="I20899" s="139" t="inlineStr">
        <is>
          <t>TSAB0014010</t>
        </is>
      </c>
    </row>
    <row r="20900" ht="14.4" customHeight="1">
      <c r="E20900" s="139" t="inlineStr">
        <is>
          <t>BKID0006517</t>
        </is>
      </c>
      <c r="F20900" s="141" t="inlineStr">
        <is>
          <t>GGBK0001225</t>
        </is>
      </c>
      <c r="G20900" s="139" t="inlineStr">
        <is>
          <t>KVBL0001809</t>
        </is>
      </c>
      <c r="H20900" s="139" t="inlineStr">
        <is>
          <t>SBIN0030014</t>
        </is>
      </c>
      <c r="I20900" s="139" t="inlineStr">
        <is>
          <t>TSAB0014009</t>
        </is>
      </c>
    </row>
    <row r="20901" ht="14.4" customHeight="1">
      <c r="E20901" s="139" t="inlineStr">
        <is>
          <t>BKID0006516</t>
        </is>
      </c>
      <c r="F20901" s="141" t="inlineStr">
        <is>
          <t>GGBK0001226</t>
        </is>
      </c>
      <c r="G20901" s="139" t="inlineStr">
        <is>
          <t>KVBL0001808</t>
        </is>
      </c>
      <c r="H20901" s="139" t="inlineStr">
        <is>
          <t>SBIN0030013</t>
        </is>
      </c>
      <c r="I20901" s="139" t="inlineStr">
        <is>
          <t>TSAB0014008</t>
        </is>
      </c>
    </row>
    <row r="20902" ht="14.4" customHeight="1">
      <c r="E20902" s="139" t="inlineStr">
        <is>
          <t>BKID0006515</t>
        </is>
      </c>
      <c r="F20902" s="141" t="inlineStr">
        <is>
          <t>GGBK0001227</t>
        </is>
      </c>
      <c r="G20902" s="139" t="inlineStr">
        <is>
          <t>KVBL0001807</t>
        </is>
      </c>
      <c r="H20902" s="139" t="inlineStr">
        <is>
          <t>SBIN0030012</t>
        </is>
      </c>
      <c r="I20902" s="139" t="inlineStr">
        <is>
          <t>TSAB0014007</t>
        </is>
      </c>
    </row>
    <row r="20903" ht="14.4" customHeight="1">
      <c r="E20903" s="139" t="inlineStr">
        <is>
          <t>BKID0006514</t>
        </is>
      </c>
      <c r="F20903" s="141" t="inlineStr">
        <is>
          <t>GGBK0001228</t>
        </is>
      </c>
      <c r="G20903" s="139" t="inlineStr">
        <is>
          <t>KVBL0001806</t>
        </is>
      </c>
      <c r="H20903" s="139" t="inlineStr">
        <is>
          <t>SBIN0030011</t>
        </is>
      </c>
      <c r="I20903" s="139" t="inlineStr">
        <is>
          <t>TSAB0014006</t>
        </is>
      </c>
    </row>
    <row r="20904" ht="14.4" customHeight="1">
      <c r="E20904" s="139" t="inlineStr">
        <is>
          <t>BKID0006513</t>
        </is>
      </c>
      <c r="F20904" s="141" t="inlineStr">
        <is>
          <t>GGBK0001229</t>
        </is>
      </c>
      <c r="G20904" s="139" t="inlineStr">
        <is>
          <t>KVBL0001805</t>
        </is>
      </c>
      <c r="H20904" s="139" t="inlineStr">
        <is>
          <t>SBIN0030010</t>
        </is>
      </c>
      <c r="I20904" s="139" t="inlineStr">
        <is>
          <t>TSAB0014005</t>
        </is>
      </c>
    </row>
    <row r="20905" ht="14.4" customHeight="1">
      <c r="E20905" s="139" t="inlineStr">
        <is>
          <t>BKID0006512</t>
        </is>
      </c>
      <c r="F20905" s="141" t="inlineStr">
        <is>
          <t>GGBK0001230</t>
        </is>
      </c>
      <c r="G20905" s="139" t="inlineStr">
        <is>
          <t>KVBL0001804</t>
        </is>
      </c>
      <c r="H20905" s="139" t="inlineStr">
        <is>
          <t>SBIN0030009</t>
        </is>
      </c>
      <c r="I20905" s="139" t="inlineStr">
        <is>
          <t>TSAB0014004</t>
        </is>
      </c>
    </row>
    <row r="20906" ht="14.4" customHeight="1">
      <c r="E20906" s="139" t="inlineStr">
        <is>
          <t>BKID0006511</t>
        </is>
      </c>
      <c r="F20906" s="141" t="inlineStr">
        <is>
          <t>GGBK0001231</t>
        </is>
      </c>
      <c r="G20906" s="139" t="inlineStr">
        <is>
          <t>KVBL0001803</t>
        </is>
      </c>
      <c r="H20906" s="139" t="inlineStr">
        <is>
          <t>SBIN0030008</t>
        </is>
      </c>
      <c r="I20906" s="139" t="inlineStr">
        <is>
          <t>TSAB0014003</t>
        </is>
      </c>
    </row>
    <row r="20907" ht="14.4" customHeight="1">
      <c r="E20907" s="139" t="inlineStr">
        <is>
          <t>BKID0006510</t>
        </is>
      </c>
      <c r="F20907" s="141" t="inlineStr">
        <is>
          <t>GGBK0001232</t>
        </is>
      </c>
      <c r="G20907" s="139" t="inlineStr">
        <is>
          <t>KVBL0001802</t>
        </is>
      </c>
      <c r="H20907" s="139" t="inlineStr">
        <is>
          <t>SBIN0030007</t>
        </is>
      </c>
      <c r="I20907" s="139" t="inlineStr">
        <is>
          <t>TSAB0014002</t>
        </is>
      </c>
    </row>
    <row r="20908" ht="14.4" customHeight="1">
      <c r="E20908" s="139" t="inlineStr">
        <is>
          <t>BKID0006509</t>
        </is>
      </c>
      <c r="F20908" s="141" t="inlineStr">
        <is>
          <t>GGBK0001233</t>
        </is>
      </c>
      <c r="G20908" s="139" t="inlineStr">
        <is>
          <t>KVBL0001801</t>
        </is>
      </c>
      <c r="H20908" s="139" t="inlineStr">
        <is>
          <t>SBIN0030006</t>
        </is>
      </c>
      <c r="I20908" s="139" t="inlineStr">
        <is>
          <t>TSAB0014001</t>
        </is>
      </c>
    </row>
    <row r="20909" ht="14.4" customHeight="1">
      <c r="E20909" s="139" t="inlineStr">
        <is>
          <t>BKID0006508</t>
        </is>
      </c>
      <c r="F20909" s="141" t="inlineStr">
        <is>
          <t>GGBK0001234</t>
        </is>
      </c>
      <c r="G20909" s="139" t="inlineStr">
        <is>
          <t>KVBL0001800</t>
        </is>
      </c>
      <c r="H20909" s="139" t="inlineStr">
        <is>
          <t>SBIN0030005</t>
        </is>
      </c>
      <c r="I20909" s="139" t="inlineStr">
        <is>
          <t>TSAB0000144</t>
        </is>
      </c>
    </row>
    <row r="20910" ht="14.4" customHeight="1">
      <c r="E20910" s="139" t="inlineStr">
        <is>
          <t>BKID0006507</t>
        </is>
      </c>
      <c r="F20910" s="141" t="inlineStr">
        <is>
          <t>GGBK0001235</t>
        </is>
      </c>
      <c r="G20910" s="139" t="inlineStr">
        <is>
          <t>KVBL0001799</t>
        </is>
      </c>
      <c r="H20910" s="139" t="inlineStr">
        <is>
          <t>SBIN0030004</t>
        </is>
      </c>
      <c r="I20910" s="139" t="inlineStr">
        <is>
          <t>TSAB0000143</t>
        </is>
      </c>
    </row>
    <row r="20911" ht="14.4" customHeight="1">
      <c r="E20911" s="139" t="inlineStr">
        <is>
          <t>BKID0006506</t>
        </is>
      </c>
      <c r="F20911" s="141" t="inlineStr">
        <is>
          <t>GGBK0001236</t>
        </is>
      </c>
      <c r="G20911" s="139" t="inlineStr">
        <is>
          <t>KVBL0001798</t>
        </is>
      </c>
      <c r="H20911" s="139" t="inlineStr">
        <is>
          <t>SBIN0030003</t>
        </is>
      </c>
      <c r="I20911" s="139" t="inlineStr">
        <is>
          <t>TSAB0000142</t>
        </is>
      </c>
    </row>
    <row r="20912" ht="14.4" customHeight="1">
      <c r="E20912" s="139" t="inlineStr">
        <is>
          <t>BKID0006505</t>
        </is>
      </c>
      <c r="F20912" s="141" t="inlineStr">
        <is>
          <t>GGBK0001237</t>
        </is>
      </c>
      <c r="G20912" s="139" t="inlineStr">
        <is>
          <t>KVBL0001797</t>
        </is>
      </c>
      <c r="H20912" s="139" t="inlineStr">
        <is>
          <t>SBIN0030002</t>
        </is>
      </c>
      <c r="I20912" s="139" t="inlineStr">
        <is>
          <t>TSAB0000141</t>
        </is>
      </c>
    </row>
    <row r="20913" ht="14.4" customHeight="1">
      <c r="E20913" s="139" t="inlineStr">
        <is>
          <t>BKID0006504</t>
        </is>
      </c>
      <c r="F20913" s="141" t="inlineStr">
        <is>
          <t>GGBK0001238</t>
        </is>
      </c>
      <c r="G20913" s="139" t="inlineStr">
        <is>
          <t>KVBL0001796</t>
        </is>
      </c>
      <c r="H20913" s="139" t="inlineStr">
        <is>
          <t>SBIN0030001</t>
        </is>
      </c>
      <c r="I20913" s="139" t="inlineStr">
        <is>
          <t>TSAB0000140</t>
        </is>
      </c>
    </row>
    <row r="20914" ht="14.4" customHeight="1">
      <c r="E20914" s="139" t="inlineStr">
        <is>
          <t>BKID0006502</t>
        </is>
      </c>
      <c r="F20914" s="141" t="inlineStr">
        <is>
          <t>GGBK0001239</t>
        </is>
      </c>
      <c r="G20914" s="139" t="inlineStr">
        <is>
          <t>KVBL0001795</t>
        </is>
      </c>
      <c r="H20914" s="139" t="inlineStr">
        <is>
          <t>SBIN0028888</t>
        </is>
      </c>
      <c r="I20914" s="139" t="inlineStr">
        <is>
          <t>TSAB0000139</t>
        </is>
      </c>
    </row>
    <row r="20915" ht="14.4" customHeight="1">
      <c r="E20915" s="139" t="inlineStr">
        <is>
          <t>BKID0006501</t>
        </is>
      </c>
      <c r="F20915" s="141" t="inlineStr">
        <is>
          <t>GGBK0001240</t>
        </is>
      </c>
      <c r="G20915" s="139" t="inlineStr">
        <is>
          <t>KVBL0001794</t>
        </is>
      </c>
      <c r="H20915" s="139" t="inlineStr">
        <is>
          <t>SBIN0022119</t>
        </is>
      </c>
      <c r="I20915" s="139" t="inlineStr">
        <is>
          <t>TSAB0000138</t>
        </is>
      </c>
    </row>
    <row r="20916" ht="14.4" customHeight="1">
      <c r="E20916" s="139" t="inlineStr">
        <is>
          <t>BKID0006500</t>
        </is>
      </c>
      <c r="F20916" s="141" t="inlineStr">
        <is>
          <t>GGBK0001241</t>
        </is>
      </c>
      <c r="G20916" s="139" t="inlineStr">
        <is>
          <t>KVBL0001793</t>
        </is>
      </c>
      <c r="H20916" s="139" t="inlineStr">
        <is>
          <t>SBIN0022114</t>
        </is>
      </c>
      <c r="I20916" s="139" t="inlineStr">
        <is>
          <t>TSAB0000137</t>
        </is>
      </c>
    </row>
    <row r="20917" ht="14.4" customHeight="1">
      <c r="E20917" s="139" t="inlineStr">
        <is>
          <t>BKID0006499</t>
        </is>
      </c>
      <c r="F20917" s="141" t="inlineStr">
        <is>
          <t>GGBK0001242</t>
        </is>
      </c>
      <c r="G20917" s="139" t="inlineStr">
        <is>
          <t>KVBL0001792</t>
        </is>
      </c>
      <c r="H20917" s="139" t="inlineStr">
        <is>
          <t>SBIN0022113</t>
        </is>
      </c>
      <c r="I20917" s="139" t="inlineStr">
        <is>
          <t>TSAB0000136</t>
        </is>
      </c>
    </row>
    <row r="20918" ht="14.4" customHeight="1">
      <c r="E20918" s="139" t="inlineStr">
        <is>
          <t>BKID0006498</t>
        </is>
      </c>
      <c r="F20918" s="141" t="inlineStr">
        <is>
          <t>GGBK0001243</t>
        </is>
      </c>
      <c r="G20918" s="139" t="inlineStr">
        <is>
          <t>KVBL0001791</t>
        </is>
      </c>
      <c r="H20918" s="139" t="inlineStr">
        <is>
          <t>SBIN0022112</t>
        </is>
      </c>
      <c r="I20918" s="139" t="inlineStr">
        <is>
          <t>TSAB0000135</t>
        </is>
      </c>
    </row>
    <row r="20919" ht="14.4" customHeight="1">
      <c r="E20919" s="139" t="inlineStr">
        <is>
          <t>BKID0006497</t>
        </is>
      </c>
      <c r="F20919" s="141" t="inlineStr">
        <is>
          <t>GGBK0001244</t>
        </is>
      </c>
      <c r="G20919" s="139" t="inlineStr">
        <is>
          <t>KVBL0001790</t>
        </is>
      </c>
      <c r="H20919" s="139" t="inlineStr">
        <is>
          <t>SBIN0022111</t>
        </is>
      </c>
      <c r="I20919" s="139" t="inlineStr">
        <is>
          <t>TSAB0000134</t>
        </is>
      </c>
    </row>
    <row r="20920" ht="14.4" customHeight="1">
      <c r="E20920" s="139" t="inlineStr">
        <is>
          <t>BKID0006496</t>
        </is>
      </c>
      <c r="F20920" s="141" t="inlineStr">
        <is>
          <t>GGBK0001245</t>
        </is>
      </c>
      <c r="G20920" s="139" t="inlineStr">
        <is>
          <t>KVBL0001789</t>
        </is>
      </c>
      <c r="H20920" s="139" t="inlineStr">
        <is>
          <t>SBIN0022110</t>
        </is>
      </c>
      <c r="I20920" s="139" t="inlineStr">
        <is>
          <t>TSAB0000133</t>
        </is>
      </c>
    </row>
    <row r="20921" ht="14.4" customHeight="1">
      <c r="E20921" s="139" t="inlineStr">
        <is>
          <t>BKID0006495</t>
        </is>
      </c>
      <c r="F20921" s="141" t="inlineStr">
        <is>
          <t>GGBK0001246</t>
        </is>
      </c>
      <c r="G20921" s="139" t="inlineStr">
        <is>
          <t>KVBL0001788</t>
        </is>
      </c>
      <c r="H20921" s="139" t="inlineStr">
        <is>
          <t>SBIN0022109</t>
        </is>
      </c>
      <c r="I20921" s="139" t="inlineStr">
        <is>
          <t>TSAB0000132</t>
        </is>
      </c>
    </row>
    <row r="20922" ht="14.4" customHeight="1">
      <c r="E20922" s="139" t="inlineStr">
        <is>
          <t>BKID0006494</t>
        </is>
      </c>
      <c r="F20922" s="141" t="inlineStr">
        <is>
          <t>GGBK0001247</t>
        </is>
      </c>
      <c r="G20922" s="139" t="inlineStr">
        <is>
          <t>KVBL0001787</t>
        </is>
      </c>
      <c r="H20922" s="139" t="inlineStr">
        <is>
          <t>SBIN0022108</t>
        </is>
      </c>
      <c r="I20922" s="139" t="inlineStr">
        <is>
          <t>TSAB0000131</t>
        </is>
      </c>
    </row>
    <row r="20923" ht="14.4" customHeight="1">
      <c r="E20923" s="139" t="inlineStr">
        <is>
          <t>BKID0006493</t>
        </is>
      </c>
      <c r="F20923" s="141" t="inlineStr">
        <is>
          <t>GGBK0001248</t>
        </is>
      </c>
      <c r="G20923" s="139" t="inlineStr">
        <is>
          <t>KVBL0001786</t>
        </is>
      </c>
      <c r="H20923" s="139" t="inlineStr">
        <is>
          <t>SBIN0022107</t>
        </is>
      </c>
      <c r="I20923" s="139" t="inlineStr">
        <is>
          <t>TSAB0000130</t>
        </is>
      </c>
    </row>
    <row r="20924" ht="14.4" customHeight="1">
      <c r="E20924" s="139" t="inlineStr">
        <is>
          <t>BKID0006425</t>
        </is>
      </c>
      <c r="F20924" s="141" t="inlineStr">
        <is>
          <t>GGBK0001249</t>
        </is>
      </c>
      <c r="G20924" s="139" t="inlineStr">
        <is>
          <t>KVBL0001785</t>
        </is>
      </c>
      <c r="H20924" s="139" t="inlineStr">
        <is>
          <t>SBIN0022106</t>
        </is>
      </c>
      <c r="I20924" s="139" t="inlineStr">
        <is>
          <t>TSAB0000129</t>
        </is>
      </c>
    </row>
    <row r="20925" ht="14.4" customHeight="1">
      <c r="E20925" s="139" t="inlineStr">
        <is>
          <t>BKID0006420</t>
        </is>
      </c>
      <c r="F20925" s="141" t="inlineStr">
        <is>
          <t>GGBK0001250</t>
        </is>
      </c>
      <c r="G20925" s="139" t="inlineStr">
        <is>
          <t>KVBL0001784</t>
        </is>
      </c>
      <c r="H20925" s="139" t="inlineStr">
        <is>
          <t>SBIN0022105</t>
        </is>
      </c>
      <c r="I20925" s="139" t="inlineStr">
        <is>
          <t>TSAB0000128</t>
        </is>
      </c>
    </row>
    <row r="20926" ht="14.4" customHeight="1">
      <c r="E20926" s="139" t="inlineStr">
        <is>
          <t>BKID0006418</t>
        </is>
      </c>
      <c r="F20926" s="141" t="inlineStr">
        <is>
          <t>GGBK0001251</t>
        </is>
      </c>
      <c r="G20926" s="139" t="inlineStr">
        <is>
          <t>KVBL0001783</t>
        </is>
      </c>
      <c r="H20926" s="139" t="inlineStr">
        <is>
          <t>SBIN0022104</t>
        </is>
      </c>
      <c r="I20926" s="139" t="inlineStr">
        <is>
          <t>TSAB0000127</t>
        </is>
      </c>
    </row>
    <row r="20927" ht="14.4" customHeight="1">
      <c r="E20927" s="139" t="inlineStr">
        <is>
          <t>BKID0006417</t>
        </is>
      </c>
      <c r="F20927" s="141" t="inlineStr">
        <is>
          <t>GGBK0001252</t>
        </is>
      </c>
      <c r="G20927" s="139" t="inlineStr">
        <is>
          <t>KVBL0001782</t>
        </is>
      </c>
      <c r="H20927" s="139" t="inlineStr">
        <is>
          <t>SBIN0022103</t>
        </is>
      </c>
      <c r="I20927" s="139" t="inlineStr">
        <is>
          <t>TSAB0000125</t>
        </is>
      </c>
    </row>
    <row r="20928" ht="14.4" customHeight="1">
      <c r="E20928" s="139" t="inlineStr">
        <is>
          <t>BKID0006416</t>
        </is>
      </c>
      <c r="F20928" s="141" t="inlineStr">
        <is>
          <t>GGBK0001253</t>
        </is>
      </c>
      <c r="G20928" s="139" t="inlineStr">
        <is>
          <t>KVBL0001781</t>
        </is>
      </c>
      <c r="H20928" s="139" t="inlineStr">
        <is>
          <t>SBIN0022102</t>
        </is>
      </c>
      <c r="I20928" s="139" t="inlineStr">
        <is>
          <t>TSAB0000124</t>
        </is>
      </c>
    </row>
    <row r="20929" ht="14.4" customHeight="1">
      <c r="E20929" s="139" t="inlineStr">
        <is>
          <t>BKID0006415</t>
        </is>
      </c>
      <c r="F20929" s="141" t="inlineStr">
        <is>
          <t>GGBK0001254</t>
        </is>
      </c>
      <c r="G20929" s="139" t="inlineStr">
        <is>
          <t>KVBL0001780</t>
        </is>
      </c>
      <c r="H20929" s="139" t="inlineStr">
        <is>
          <t>SBIN0022101</t>
        </is>
      </c>
      <c r="I20929" s="139" t="inlineStr">
        <is>
          <t>TSAB0000123</t>
        </is>
      </c>
    </row>
    <row r="20930" ht="14.4" customHeight="1">
      <c r="E20930" s="139" t="inlineStr">
        <is>
          <t>BKID0006414</t>
        </is>
      </c>
      <c r="F20930" s="141" t="inlineStr">
        <is>
          <t>GGBK0001255</t>
        </is>
      </c>
      <c r="G20930" s="139" t="inlineStr">
        <is>
          <t>KVBL0001779</t>
        </is>
      </c>
      <c r="H20930" s="139" t="inlineStr">
        <is>
          <t>SBIN0022100</t>
        </is>
      </c>
      <c r="I20930" s="139" t="inlineStr">
        <is>
          <t>TSAB0000122</t>
        </is>
      </c>
    </row>
    <row r="20931" ht="14.4" customHeight="1">
      <c r="E20931" s="139" t="inlineStr">
        <is>
          <t>BKID0006413</t>
        </is>
      </c>
      <c r="F20931" s="141" t="inlineStr">
        <is>
          <t>GGBK0001256</t>
        </is>
      </c>
      <c r="G20931" s="139" t="inlineStr">
        <is>
          <t>KVBL0001778</t>
        </is>
      </c>
      <c r="H20931" s="139" t="inlineStr">
        <is>
          <t>SBIN0022099</t>
        </is>
      </c>
      <c r="I20931" s="139" t="inlineStr">
        <is>
          <t>TSAB0000121</t>
        </is>
      </c>
    </row>
    <row r="20932" ht="14.4" customHeight="1">
      <c r="E20932" s="139" t="inlineStr">
        <is>
          <t>BKID0006412</t>
        </is>
      </c>
      <c r="F20932" s="141" t="inlineStr">
        <is>
          <t>GGBK0001257</t>
        </is>
      </c>
      <c r="G20932" s="139" t="inlineStr">
        <is>
          <t>KVBL0001777</t>
        </is>
      </c>
      <c r="H20932" s="139" t="inlineStr">
        <is>
          <t>SBIN0022098</t>
        </is>
      </c>
      <c r="I20932" s="139" t="inlineStr">
        <is>
          <t>TSAB0000120</t>
        </is>
      </c>
    </row>
    <row r="20933" ht="14.4" customHeight="1">
      <c r="E20933" s="139" t="inlineStr">
        <is>
          <t>BKID0006411</t>
        </is>
      </c>
      <c r="F20933" s="141" t="inlineStr">
        <is>
          <t>GGBK0001258</t>
        </is>
      </c>
      <c r="G20933" s="139" t="inlineStr">
        <is>
          <t>KVBL0001776</t>
        </is>
      </c>
      <c r="H20933" s="139" t="inlineStr">
        <is>
          <t>SBIN0022097</t>
        </is>
      </c>
      <c r="I20933" s="139" t="inlineStr">
        <is>
          <t>TSAB0000119</t>
        </is>
      </c>
    </row>
    <row r="20934" ht="14.4" customHeight="1">
      <c r="E20934" s="139" t="inlineStr">
        <is>
          <t>BKID0006410</t>
        </is>
      </c>
      <c r="F20934" s="141" t="inlineStr">
        <is>
          <t>GGBK0001259</t>
        </is>
      </c>
      <c r="G20934" s="139" t="inlineStr">
        <is>
          <t>KVBL0001775</t>
        </is>
      </c>
      <c r="H20934" s="139" t="inlineStr">
        <is>
          <t>SBIN0022096</t>
        </is>
      </c>
      <c r="I20934" s="139" t="inlineStr">
        <is>
          <t>TSAB0000118</t>
        </is>
      </c>
    </row>
    <row r="20935" ht="14.4" customHeight="1">
      <c r="E20935" s="139" t="inlineStr">
        <is>
          <t>BKID0006409</t>
        </is>
      </c>
      <c r="F20935" s="141" t="inlineStr">
        <is>
          <t>GGBK0001260</t>
        </is>
      </c>
      <c r="G20935" s="139" t="inlineStr">
        <is>
          <t>KVBL0001774</t>
        </is>
      </c>
      <c r="H20935" s="139" t="inlineStr">
        <is>
          <t>SBIN0022095</t>
        </is>
      </c>
      <c r="I20935" s="139" t="inlineStr">
        <is>
          <t>TSAB0000117</t>
        </is>
      </c>
    </row>
    <row r="20936" ht="14.4" customHeight="1">
      <c r="E20936" s="139" t="inlineStr">
        <is>
          <t>BKID0006408</t>
        </is>
      </c>
      <c r="F20936" s="141" t="inlineStr">
        <is>
          <t>GGBK0001261</t>
        </is>
      </c>
      <c r="G20936" s="139" t="inlineStr">
        <is>
          <t>KVBL0001773</t>
        </is>
      </c>
      <c r="H20936" s="139" t="inlineStr">
        <is>
          <t>SBIN0022094</t>
        </is>
      </c>
      <c r="I20936" s="139" t="inlineStr">
        <is>
          <t>TSAB0000116</t>
        </is>
      </c>
    </row>
    <row r="20937" ht="14.4" customHeight="1">
      <c r="E20937" s="139" t="inlineStr">
        <is>
          <t>BKID0006407</t>
        </is>
      </c>
      <c r="F20937" s="141" t="inlineStr">
        <is>
          <t>GGBK0001262</t>
        </is>
      </c>
      <c r="G20937" s="139" t="inlineStr">
        <is>
          <t>KVBL0001772</t>
        </is>
      </c>
      <c r="H20937" s="139" t="inlineStr">
        <is>
          <t>SBIN0022093</t>
        </is>
      </c>
      <c r="I20937" s="139" t="inlineStr">
        <is>
          <t>TSAB0000115</t>
        </is>
      </c>
    </row>
    <row r="20938" ht="14.4" customHeight="1">
      <c r="E20938" s="139" t="inlineStr">
        <is>
          <t>BKID0006406</t>
        </is>
      </c>
      <c r="F20938" s="141" t="inlineStr">
        <is>
          <t>GGBK0001263</t>
        </is>
      </c>
      <c r="G20938" s="139" t="inlineStr">
        <is>
          <t>KVBL0001771</t>
        </is>
      </c>
      <c r="H20938" s="139" t="inlineStr">
        <is>
          <t>SBIN0022092</t>
        </is>
      </c>
      <c r="I20938" s="139" t="inlineStr">
        <is>
          <t>TSAB0000114</t>
        </is>
      </c>
    </row>
    <row r="20939" ht="14.4" customHeight="1">
      <c r="E20939" s="139" t="inlineStr">
        <is>
          <t>BKID0006405</t>
        </is>
      </c>
      <c r="F20939" s="141" t="inlineStr">
        <is>
          <t>GGBK0001264</t>
        </is>
      </c>
      <c r="G20939" s="139" t="inlineStr">
        <is>
          <t>KVBL0001770</t>
        </is>
      </c>
      <c r="H20939" s="139" t="inlineStr">
        <is>
          <t>SBIN0022090</t>
        </is>
      </c>
      <c r="I20939" s="139" t="inlineStr">
        <is>
          <t>TSAB0000113</t>
        </is>
      </c>
    </row>
    <row r="20940" ht="14.4" customHeight="1">
      <c r="E20940" s="139" t="inlineStr">
        <is>
          <t>BKID0006404</t>
        </is>
      </c>
      <c r="F20940" s="141" t="inlineStr">
        <is>
          <t>GGBK0001265</t>
        </is>
      </c>
      <c r="G20940" s="139" t="inlineStr">
        <is>
          <t>KVBL0001769</t>
        </is>
      </c>
      <c r="H20940" s="139" t="inlineStr">
        <is>
          <t>SBIN0022089</t>
        </is>
      </c>
      <c r="I20940" s="139" t="inlineStr">
        <is>
          <t>TSAB0000112</t>
        </is>
      </c>
    </row>
    <row r="20941" ht="14.4" customHeight="1">
      <c r="E20941" s="139" t="inlineStr">
        <is>
          <t>BKID0006403</t>
        </is>
      </c>
      <c r="F20941" s="141" t="inlineStr">
        <is>
          <t>GGBK0001266</t>
        </is>
      </c>
      <c r="G20941" s="139" t="inlineStr">
        <is>
          <t>KVBL0001768</t>
        </is>
      </c>
      <c r="H20941" s="139" t="inlineStr">
        <is>
          <t>SBIN0022088</t>
        </is>
      </c>
      <c r="I20941" s="139" t="inlineStr">
        <is>
          <t>TSAB0000111</t>
        </is>
      </c>
    </row>
    <row r="20942" ht="14.4" customHeight="1">
      <c r="E20942" s="139" t="inlineStr">
        <is>
          <t>BKID0006402</t>
        </is>
      </c>
      <c r="F20942" s="141" t="inlineStr">
        <is>
          <t>GGBK0001267</t>
        </is>
      </c>
      <c r="G20942" s="139" t="inlineStr">
        <is>
          <t>KVBL0001767</t>
        </is>
      </c>
      <c r="H20942" s="139" t="inlineStr">
        <is>
          <t>SBIN0022087</t>
        </is>
      </c>
      <c r="I20942" s="139" t="inlineStr">
        <is>
          <t>TSAB0000110</t>
        </is>
      </c>
    </row>
    <row r="20943" ht="14.4" customHeight="1">
      <c r="E20943" s="139" t="inlineStr">
        <is>
          <t>BKID0006401</t>
        </is>
      </c>
      <c r="F20943" s="141" t="inlineStr">
        <is>
          <t>GGBK0001268</t>
        </is>
      </c>
      <c r="G20943" s="139" t="inlineStr">
        <is>
          <t>KVBL0001766</t>
        </is>
      </c>
      <c r="H20943" s="139" t="inlineStr">
        <is>
          <t>SBIN0022086</t>
        </is>
      </c>
      <c r="I20943" s="139" t="inlineStr">
        <is>
          <t>TSAB0000109</t>
        </is>
      </c>
    </row>
    <row r="20944" ht="14.4" customHeight="1">
      <c r="E20944" s="139" t="inlineStr">
        <is>
          <t>BKID0006400</t>
        </is>
      </c>
      <c r="F20944" s="141" t="inlineStr">
        <is>
          <t>GGBK0001269</t>
        </is>
      </c>
      <c r="G20944" s="139" t="inlineStr">
        <is>
          <t>KVBL0001765</t>
        </is>
      </c>
      <c r="H20944" s="139" t="inlineStr">
        <is>
          <t>SBIN0022085</t>
        </is>
      </c>
      <c r="I20944" s="139" t="inlineStr">
        <is>
          <t>TSAB0000108</t>
        </is>
      </c>
    </row>
    <row r="20945" ht="14.4" customHeight="1">
      <c r="E20945" s="139" t="inlineStr">
        <is>
          <t>BKID0006392</t>
        </is>
      </c>
      <c r="F20945" s="141" t="inlineStr">
        <is>
          <t>GGBK0001270</t>
        </is>
      </c>
      <c r="G20945" s="139" t="inlineStr">
        <is>
          <t>KVBL0001764</t>
        </is>
      </c>
      <c r="H20945" s="139" t="inlineStr">
        <is>
          <t>SBIN0022084</t>
        </is>
      </c>
      <c r="I20945" s="139" t="inlineStr">
        <is>
          <t>TSAB0000107</t>
        </is>
      </c>
    </row>
    <row r="20946" ht="14.4" customHeight="1">
      <c r="E20946" s="139" t="inlineStr">
        <is>
          <t>BKID0006391</t>
        </is>
      </c>
      <c r="F20946" s="141" t="inlineStr">
        <is>
          <t>GGBK0001271</t>
        </is>
      </c>
      <c r="G20946" s="139" t="inlineStr">
        <is>
          <t>KVBL0001763</t>
        </is>
      </c>
      <c r="H20946" s="139" t="inlineStr">
        <is>
          <t>SBIN0022083</t>
        </is>
      </c>
      <c r="I20946" s="139" t="inlineStr">
        <is>
          <t>TSAB0000105</t>
        </is>
      </c>
    </row>
    <row r="20947" ht="14.4" customHeight="1">
      <c r="E20947" s="139" t="inlineStr">
        <is>
          <t>BKID0006390</t>
        </is>
      </c>
      <c r="F20947" s="141" t="inlineStr">
        <is>
          <t>GGBK0001272</t>
        </is>
      </c>
      <c r="G20947" s="139" t="inlineStr">
        <is>
          <t>KVBL0001762</t>
        </is>
      </c>
      <c r="H20947" s="139" t="inlineStr">
        <is>
          <t>SBIN0022081</t>
        </is>
      </c>
      <c r="I20947" s="139" t="inlineStr">
        <is>
          <t>TSAB0000104</t>
        </is>
      </c>
    </row>
    <row r="20948" ht="14.4" customHeight="1">
      <c r="E20948" s="139" t="inlineStr">
        <is>
          <t>BKID0006380</t>
        </is>
      </c>
      <c r="F20948" s="141" t="inlineStr">
        <is>
          <t>GGBK0001273</t>
        </is>
      </c>
      <c r="G20948" s="139" t="inlineStr">
        <is>
          <t>KVBL0001761</t>
        </is>
      </c>
      <c r="H20948" s="139" t="inlineStr">
        <is>
          <t>SBIN0022080</t>
        </is>
      </c>
      <c r="I20948" s="139" t="inlineStr">
        <is>
          <t>TSAB0000103</t>
        </is>
      </c>
    </row>
    <row r="20949" ht="14.4" customHeight="1">
      <c r="E20949" s="139" t="inlineStr">
        <is>
          <t>BKID0006376</t>
        </is>
      </c>
      <c r="F20949" s="141" t="inlineStr">
        <is>
          <t>GGBK0001274</t>
        </is>
      </c>
      <c r="G20949" s="139" t="inlineStr">
        <is>
          <t>KVBL0001760</t>
        </is>
      </c>
      <c r="H20949" s="139" t="inlineStr">
        <is>
          <t>SBIN0022079</t>
        </is>
      </c>
      <c r="I20949" s="139" t="inlineStr">
        <is>
          <t>TSAB0000102</t>
        </is>
      </c>
    </row>
    <row r="20950" ht="14.4" customHeight="1">
      <c r="E20950" s="139" t="inlineStr">
        <is>
          <t>BKID0006375</t>
        </is>
      </c>
      <c r="F20950" s="141" t="inlineStr">
        <is>
          <t>GGBK0001275</t>
        </is>
      </c>
      <c r="G20950" s="139" t="inlineStr">
        <is>
          <t>KVBL0001759</t>
        </is>
      </c>
      <c r="H20950" s="139" t="inlineStr">
        <is>
          <t>SBIN0022078</t>
        </is>
      </c>
      <c r="I20950" s="139" t="inlineStr">
        <is>
          <t>TSAB0000101</t>
        </is>
      </c>
    </row>
    <row r="20951" ht="14.4" customHeight="1">
      <c r="E20951" s="139" t="inlineStr">
        <is>
          <t>BKID0006374</t>
        </is>
      </c>
      <c r="F20951" s="141" t="inlineStr">
        <is>
          <t>GGBK0001276</t>
        </is>
      </c>
      <c r="G20951" s="139" t="inlineStr">
        <is>
          <t>KVBL0001758</t>
        </is>
      </c>
      <c r="H20951" s="139" t="inlineStr">
        <is>
          <t>SBIN0022077</t>
        </is>
      </c>
      <c r="I20951" s="139" t="inlineStr">
        <is>
          <t>APMC0000908</t>
        </is>
      </c>
    </row>
    <row r="20952" ht="14.4" customHeight="1">
      <c r="E20952" s="139" t="inlineStr">
        <is>
          <t>BKID0006373</t>
        </is>
      </c>
      <c r="F20952" s="141" t="inlineStr">
        <is>
          <t>GGBK0001277</t>
        </is>
      </c>
      <c r="G20952" s="139" t="inlineStr">
        <is>
          <t>KVBL0001757</t>
        </is>
      </c>
      <c r="H20952" s="139" t="inlineStr">
        <is>
          <t>SBIN0022076</t>
        </is>
      </c>
      <c r="I20952" s="139" t="inlineStr">
        <is>
          <t>APMC0000907</t>
        </is>
      </c>
    </row>
    <row r="20953" ht="14.4" customHeight="1">
      <c r="E20953" s="139" t="inlineStr">
        <is>
          <t>BKID0006372</t>
        </is>
      </c>
      <c r="F20953" s="141" t="inlineStr">
        <is>
          <t>GGBK0001278</t>
        </is>
      </c>
      <c r="G20953" s="139" t="inlineStr">
        <is>
          <t>KVBL0001756</t>
        </is>
      </c>
      <c r="H20953" s="139" t="inlineStr">
        <is>
          <t>SBIN0022075</t>
        </is>
      </c>
      <c r="I20953" s="139" t="inlineStr">
        <is>
          <t>APMC0000906</t>
        </is>
      </c>
    </row>
    <row r="20954" ht="14.4" customHeight="1">
      <c r="E20954" s="139" t="inlineStr">
        <is>
          <t>BKID0006371</t>
        </is>
      </c>
      <c r="F20954" s="141" t="inlineStr">
        <is>
          <t>GGBK0001279</t>
        </is>
      </c>
      <c r="G20954" s="139" t="inlineStr">
        <is>
          <t>KVBL0001755</t>
        </is>
      </c>
      <c r="H20954" s="139" t="inlineStr">
        <is>
          <t>SBIN0022074</t>
        </is>
      </c>
      <c r="I20954" s="139" t="inlineStr">
        <is>
          <t>APMC0000905</t>
        </is>
      </c>
    </row>
    <row r="20955" ht="14.4" customHeight="1">
      <c r="E20955" s="139" t="inlineStr">
        <is>
          <t>BKID0006370</t>
        </is>
      </c>
      <c r="F20955" s="141" t="inlineStr">
        <is>
          <t>GGBK0001280</t>
        </is>
      </c>
      <c r="G20955" s="139" t="inlineStr">
        <is>
          <t>KVBL0001754</t>
        </is>
      </c>
      <c r="H20955" s="139" t="inlineStr">
        <is>
          <t>SBIN0022073</t>
        </is>
      </c>
      <c r="I20955" s="139" t="inlineStr">
        <is>
          <t>APMC0000904</t>
        </is>
      </c>
    </row>
    <row r="20956" ht="14.4" customHeight="1">
      <c r="E20956" s="139" t="inlineStr">
        <is>
          <t>BKID0006363</t>
        </is>
      </c>
      <c r="F20956" s="141" t="inlineStr">
        <is>
          <t>GGBK0001281</t>
        </is>
      </c>
      <c r="G20956" s="139" t="inlineStr">
        <is>
          <t>KVBL0001753</t>
        </is>
      </c>
      <c r="H20956" s="139" t="inlineStr">
        <is>
          <t>SBIN0022071</t>
        </is>
      </c>
      <c r="I20956" s="139" t="inlineStr">
        <is>
          <t>APMC0000903</t>
        </is>
      </c>
    </row>
    <row r="20957" ht="14.4" customHeight="1">
      <c r="E20957" s="139" t="inlineStr">
        <is>
          <t>BKID0006362</t>
        </is>
      </c>
      <c r="F20957" s="141" t="inlineStr">
        <is>
          <t>GGBK0001282</t>
        </is>
      </c>
      <c r="G20957" s="139" t="inlineStr">
        <is>
          <t>KVBL0001752</t>
        </is>
      </c>
      <c r="H20957" s="139" t="inlineStr">
        <is>
          <t>SBIN0022070</t>
        </is>
      </c>
      <c r="I20957" s="139" t="inlineStr">
        <is>
          <t>APMC0000902</t>
        </is>
      </c>
    </row>
    <row r="20958" ht="14.4" customHeight="1">
      <c r="E20958" s="139" t="inlineStr">
        <is>
          <t>BKID0006361</t>
        </is>
      </c>
      <c r="F20958" s="141" t="inlineStr">
        <is>
          <t>GGBK0001283</t>
        </is>
      </c>
      <c r="G20958" s="139" t="inlineStr">
        <is>
          <t>KVBL0001751</t>
        </is>
      </c>
      <c r="H20958" s="139" t="inlineStr">
        <is>
          <t>SBIN0022069</t>
        </is>
      </c>
      <c r="I20958" s="139" t="inlineStr">
        <is>
          <t>APMC0000901</t>
        </is>
      </c>
    </row>
    <row r="20959" ht="14.4" customHeight="1">
      <c r="E20959" s="139" t="inlineStr">
        <is>
          <t>BKID0006360</t>
        </is>
      </c>
      <c r="F20959" s="141" t="inlineStr">
        <is>
          <t>GGBK0001284</t>
        </is>
      </c>
      <c r="G20959" s="139" t="inlineStr">
        <is>
          <t>KVBL0001750</t>
        </is>
      </c>
      <c r="H20959" s="139" t="inlineStr">
        <is>
          <t>SBIN0022068</t>
        </is>
      </c>
      <c r="I20959" s="139" t="inlineStr">
        <is>
          <t>APMC0000900</t>
        </is>
      </c>
    </row>
    <row r="20960" ht="14.4" customHeight="1">
      <c r="E20960" s="139" t="inlineStr">
        <is>
          <t>BKID0006358</t>
        </is>
      </c>
      <c r="F20960" s="141" t="inlineStr">
        <is>
          <t>GGBK0001285</t>
        </is>
      </c>
      <c r="G20960" s="139" t="inlineStr">
        <is>
          <t>KVBL0001749</t>
        </is>
      </c>
      <c r="H20960" s="139" t="inlineStr">
        <is>
          <t>SBIN0022066</t>
        </is>
      </c>
      <c r="I20960" s="139" t="inlineStr">
        <is>
          <t>APMC0000035</t>
        </is>
      </c>
    </row>
    <row r="20961" ht="14.4" customHeight="1">
      <c r="E20961" s="139" t="inlineStr">
        <is>
          <t>BKID0006357</t>
        </is>
      </c>
      <c r="F20961" s="141" t="inlineStr">
        <is>
          <t>GGBK0001286</t>
        </is>
      </c>
      <c r="G20961" s="139" t="inlineStr">
        <is>
          <t>KVBL0001748</t>
        </is>
      </c>
      <c r="H20961" s="139" t="inlineStr">
        <is>
          <t>SBIN0022065</t>
        </is>
      </c>
      <c r="I20961" s="139" t="inlineStr">
        <is>
          <t>APMC0000034</t>
        </is>
      </c>
    </row>
    <row r="20962" ht="14.4" customHeight="1">
      <c r="E20962" s="139" t="inlineStr">
        <is>
          <t>BKID0006356</t>
        </is>
      </c>
      <c r="F20962" s="141" t="inlineStr">
        <is>
          <t>GGBK0001287</t>
        </is>
      </c>
      <c r="G20962" s="139" t="inlineStr">
        <is>
          <t>KVBL0001747</t>
        </is>
      </c>
      <c r="H20962" s="139" t="inlineStr">
        <is>
          <t>SBIN0022064</t>
        </is>
      </c>
      <c r="I20962" s="139" t="inlineStr">
        <is>
          <t>APMC0000033</t>
        </is>
      </c>
    </row>
    <row r="20963" ht="14.4" customHeight="1">
      <c r="E20963" s="139" t="inlineStr">
        <is>
          <t>BKID0006355</t>
        </is>
      </c>
      <c r="F20963" s="141" t="inlineStr">
        <is>
          <t>GGBK0001288</t>
        </is>
      </c>
      <c r="G20963" s="139" t="inlineStr">
        <is>
          <t>KVBL0001746</t>
        </is>
      </c>
      <c r="H20963" s="139" t="inlineStr">
        <is>
          <t>SBIN0022063</t>
        </is>
      </c>
      <c r="I20963" s="139" t="inlineStr">
        <is>
          <t>APMC0000032</t>
        </is>
      </c>
    </row>
    <row r="20964" ht="14.4" customHeight="1">
      <c r="E20964" s="139" t="inlineStr">
        <is>
          <t>BKID0006354</t>
        </is>
      </c>
      <c r="F20964" s="141" t="inlineStr">
        <is>
          <t>GGBK0001289</t>
        </is>
      </c>
      <c r="G20964" s="139" t="inlineStr">
        <is>
          <t>KVBL0001745</t>
        </is>
      </c>
      <c r="H20964" s="139" t="inlineStr">
        <is>
          <t>SBIN0022062</t>
        </is>
      </c>
      <c r="I20964" s="139" t="inlineStr">
        <is>
          <t>APMC0000031</t>
        </is>
      </c>
    </row>
    <row r="20965" ht="14.4" customHeight="1">
      <c r="E20965" s="139" t="inlineStr">
        <is>
          <t>BKID0006353</t>
        </is>
      </c>
      <c r="F20965" s="141" t="inlineStr">
        <is>
          <t>GGBK0001290</t>
        </is>
      </c>
      <c r="G20965" s="139" t="inlineStr">
        <is>
          <t>KVBL0001744</t>
        </is>
      </c>
      <c r="H20965" s="139" t="inlineStr">
        <is>
          <t>SBIN0022061</t>
        </is>
      </c>
      <c r="I20965" s="139" t="inlineStr">
        <is>
          <t>APMC0000030</t>
        </is>
      </c>
    </row>
    <row r="20966" ht="14.4" customHeight="1">
      <c r="E20966" s="139" t="inlineStr">
        <is>
          <t>BKID0006352</t>
        </is>
      </c>
      <c r="F20966" s="141" t="inlineStr">
        <is>
          <t>GGBK0001291</t>
        </is>
      </c>
      <c r="G20966" s="139" t="inlineStr">
        <is>
          <t>KVBL0001743</t>
        </is>
      </c>
      <c r="H20966" s="139" t="inlineStr">
        <is>
          <t>SBIN0022060</t>
        </is>
      </c>
      <c r="I20966" s="139" t="inlineStr">
        <is>
          <t>APMC0000029</t>
        </is>
      </c>
    </row>
    <row r="20967" ht="14.4" customHeight="1">
      <c r="E20967" s="139" t="inlineStr">
        <is>
          <t>BKID0006351</t>
        </is>
      </c>
      <c r="F20967" s="141" t="inlineStr">
        <is>
          <t>GGBK0001292</t>
        </is>
      </c>
      <c r="G20967" s="139" t="inlineStr">
        <is>
          <t>KVBL0001742</t>
        </is>
      </c>
      <c r="H20967" s="139" t="inlineStr">
        <is>
          <t>SBIN0022059</t>
        </is>
      </c>
      <c r="I20967" s="139" t="inlineStr">
        <is>
          <t>APMC0000028</t>
        </is>
      </c>
    </row>
    <row r="20968" ht="14.4" customHeight="1">
      <c r="E20968" s="139" t="inlineStr">
        <is>
          <t>BKID0006350</t>
        </is>
      </c>
      <c r="F20968" s="141" t="inlineStr">
        <is>
          <t>GGBK0001293</t>
        </is>
      </c>
      <c r="G20968" s="139" t="inlineStr">
        <is>
          <t>KVBL0001741</t>
        </is>
      </c>
      <c r="H20968" s="139" t="inlineStr">
        <is>
          <t>SBIN0022058</t>
        </is>
      </c>
      <c r="I20968" s="139" t="inlineStr">
        <is>
          <t>APMC0000027</t>
        </is>
      </c>
    </row>
    <row r="20969" ht="14.4" customHeight="1">
      <c r="E20969" s="139" t="inlineStr">
        <is>
          <t>BKID0006347</t>
        </is>
      </c>
      <c r="F20969" s="141" t="inlineStr">
        <is>
          <t>GGBK0001294</t>
        </is>
      </c>
      <c r="G20969" s="139" t="inlineStr">
        <is>
          <t>KVBL0001740</t>
        </is>
      </c>
      <c r="H20969" s="139" t="inlineStr">
        <is>
          <t>SBIN0022057</t>
        </is>
      </c>
      <c r="I20969" s="139" t="inlineStr">
        <is>
          <t>APMC0000026</t>
        </is>
      </c>
    </row>
    <row r="20970" ht="14.4" customHeight="1">
      <c r="E20970" s="139" t="inlineStr">
        <is>
          <t>BKID0006346</t>
        </is>
      </c>
      <c r="F20970" s="141" t="inlineStr">
        <is>
          <t>GGBK0001295</t>
        </is>
      </c>
      <c r="G20970" s="139" t="inlineStr">
        <is>
          <t>KVBL0001739</t>
        </is>
      </c>
      <c r="H20970" s="139" t="inlineStr">
        <is>
          <t>SBIN0022056</t>
        </is>
      </c>
      <c r="I20970" s="139" t="inlineStr">
        <is>
          <t>APMC0000025</t>
        </is>
      </c>
    </row>
    <row r="20971" ht="14.4" customHeight="1">
      <c r="E20971" s="139" t="inlineStr">
        <is>
          <t>BKID0006345</t>
        </is>
      </c>
      <c r="F20971" s="141" t="inlineStr">
        <is>
          <t>GGBK0001296</t>
        </is>
      </c>
      <c r="G20971" s="139" t="inlineStr">
        <is>
          <t>KVBL0001738</t>
        </is>
      </c>
      <c r="H20971" s="139" t="inlineStr">
        <is>
          <t>SBIN0022055</t>
        </is>
      </c>
      <c r="I20971" s="139" t="inlineStr">
        <is>
          <t>APMC0000024</t>
        </is>
      </c>
    </row>
    <row r="20972" ht="14.4" customHeight="1">
      <c r="E20972" s="139" t="inlineStr">
        <is>
          <t>BKID0006344</t>
        </is>
      </c>
      <c r="F20972" s="141" t="inlineStr">
        <is>
          <t>GGBK0001297</t>
        </is>
      </c>
      <c r="G20972" s="139" t="inlineStr">
        <is>
          <t>KVBL0001737</t>
        </is>
      </c>
      <c r="H20972" s="139" t="inlineStr">
        <is>
          <t>SBIN0022054</t>
        </is>
      </c>
      <c r="I20972" s="139" t="inlineStr">
        <is>
          <t>APMC0000023</t>
        </is>
      </c>
    </row>
    <row r="20973" ht="14.4" customHeight="1">
      <c r="E20973" s="139" t="inlineStr">
        <is>
          <t>BKID0006343</t>
        </is>
      </c>
      <c r="F20973" s="141" t="inlineStr">
        <is>
          <t>GGBK0001298</t>
        </is>
      </c>
      <c r="G20973" s="139" t="inlineStr">
        <is>
          <t>KVBL0001736</t>
        </is>
      </c>
      <c r="H20973" s="139" t="inlineStr">
        <is>
          <t>SBIN0022053</t>
        </is>
      </c>
      <c r="I20973" s="139" t="inlineStr">
        <is>
          <t>APMC0000022</t>
        </is>
      </c>
    </row>
    <row r="20974" ht="14.4" customHeight="1">
      <c r="E20974" s="139" t="inlineStr">
        <is>
          <t>BKID0006342</t>
        </is>
      </c>
      <c r="F20974" s="141" t="inlineStr">
        <is>
          <t>GGBK0001299</t>
        </is>
      </c>
      <c r="G20974" s="139" t="inlineStr">
        <is>
          <t>KVBL0001735</t>
        </is>
      </c>
      <c r="H20974" s="139" t="inlineStr">
        <is>
          <t>SBIN0022052</t>
        </is>
      </c>
      <c r="I20974" s="139" t="inlineStr">
        <is>
          <t>APMC0000021</t>
        </is>
      </c>
    </row>
    <row r="20975" ht="14.4" customHeight="1">
      <c r="E20975" s="139" t="inlineStr">
        <is>
          <t>BKID0006341</t>
        </is>
      </c>
      <c r="F20975" s="141" t="inlineStr">
        <is>
          <t>GGBK0001300</t>
        </is>
      </c>
      <c r="G20975" s="139" t="inlineStr">
        <is>
          <t>KVBL0001734</t>
        </is>
      </c>
      <c r="H20975" s="139" t="inlineStr">
        <is>
          <t>SBIN0022051</t>
        </is>
      </c>
      <c r="I20975" s="139" t="inlineStr">
        <is>
          <t>APMC0000020</t>
        </is>
      </c>
    </row>
    <row r="20976" ht="14.4" customHeight="1">
      <c r="E20976" s="139" t="inlineStr">
        <is>
          <t>BKID0006331</t>
        </is>
      </c>
      <c r="F20976" s="141" t="inlineStr">
        <is>
          <t>GGBK0001301</t>
        </is>
      </c>
      <c r="G20976" s="139" t="inlineStr">
        <is>
          <t>KVBL0001733</t>
        </is>
      </c>
      <c r="H20976" s="139" t="inlineStr">
        <is>
          <t>SBIN0022050</t>
        </is>
      </c>
      <c r="I20976" s="139" t="inlineStr">
        <is>
          <t>APMC0000019</t>
        </is>
      </c>
    </row>
    <row r="20977" ht="14.4" customHeight="1">
      <c r="E20977" s="139" t="inlineStr">
        <is>
          <t>BKID0006330</t>
        </is>
      </c>
      <c r="F20977" s="141" t="inlineStr">
        <is>
          <t>GGBK0001302</t>
        </is>
      </c>
      <c r="G20977" s="139" t="inlineStr">
        <is>
          <t>KVBL0001732</t>
        </is>
      </c>
      <c r="H20977" s="139" t="inlineStr">
        <is>
          <t>SBIN0022049</t>
        </is>
      </c>
      <c r="I20977" s="139" t="inlineStr">
        <is>
          <t>APMC0000018</t>
        </is>
      </c>
    </row>
    <row r="20978" ht="14.4" customHeight="1">
      <c r="E20978" s="139" t="inlineStr">
        <is>
          <t>BKID0006328</t>
        </is>
      </c>
      <c r="F20978" s="141" t="inlineStr">
        <is>
          <t>GGBK0001303</t>
        </is>
      </c>
      <c r="G20978" s="139" t="inlineStr">
        <is>
          <t>KVBL0001731</t>
        </is>
      </c>
      <c r="H20978" s="139" t="inlineStr">
        <is>
          <t>SBIN0022048</t>
        </is>
      </c>
      <c r="I20978" s="139" t="inlineStr">
        <is>
          <t>APMC0000017</t>
        </is>
      </c>
    </row>
    <row r="20979" ht="14.4" customHeight="1">
      <c r="E20979" s="139" t="inlineStr">
        <is>
          <t>BKID0006327</t>
        </is>
      </c>
      <c r="F20979" s="141" t="inlineStr">
        <is>
          <t>GGBK0001304</t>
        </is>
      </c>
      <c r="G20979" s="139" t="inlineStr">
        <is>
          <t>KVBL0001730</t>
        </is>
      </c>
      <c r="H20979" s="139" t="inlineStr">
        <is>
          <t>SBIN0022047</t>
        </is>
      </c>
      <c r="I20979" s="139" t="inlineStr">
        <is>
          <t>APMC0000016</t>
        </is>
      </c>
    </row>
    <row r="20980" ht="14.4" customHeight="1">
      <c r="E20980" s="139" t="inlineStr">
        <is>
          <t>BKID0006326</t>
        </is>
      </c>
      <c r="F20980" s="141" t="inlineStr">
        <is>
          <t>GGBK0001305</t>
        </is>
      </c>
      <c r="G20980" s="139" t="inlineStr">
        <is>
          <t>KVBL0001729</t>
        </is>
      </c>
      <c r="H20980" s="139" t="inlineStr">
        <is>
          <t>SBIN0022046</t>
        </is>
      </c>
      <c r="I20980" s="139" t="inlineStr">
        <is>
          <t>APMC0000015</t>
        </is>
      </c>
    </row>
    <row r="20981" ht="14.4" customHeight="1">
      <c r="E20981" s="139" t="inlineStr">
        <is>
          <t>BKID0006325</t>
        </is>
      </c>
      <c r="F20981" s="141" t="inlineStr">
        <is>
          <t>GGBK0001306</t>
        </is>
      </c>
      <c r="G20981" s="139" t="inlineStr">
        <is>
          <t>KVBL0001728</t>
        </is>
      </c>
      <c r="H20981" s="139" t="inlineStr">
        <is>
          <t>SBIN0022045</t>
        </is>
      </c>
      <c r="I20981" s="139" t="inlineStr">
        <is>
          <t>APMC0000014</t>
        </is>
      </c>
    </row>
    <row r="20982" ht="14.4" customHeight="1">
      <c r="E20982" s="139" t="inlineStr">
        <is>
          <t>BKID0006324</t>
        </is>
      </c>
      <c r="F20982" s="141" t="inlineStr">
        <is>
          <t>GGBK0001307</t>
        </is>
      </c>
      <c r="G20982" s="139" t="inlineStr">
        <is>
          <t>KVBL0001727</t>
        </is>
      </c>
      <c r="H20982" s="139" t="inlineStr">
        <is>
          <t>SBIN0022044</t>
        </is>
      </c>
      <c r="I20982" s="139" t="inlineStr">
        <is>
          <t>APMC0000013</t>
        </is>
      </c>
    </row>
    <row r="20983" ht="14.4" customHeight="1">
      <c r="E20983" s="139" t="inlineStr">
        <is>
          <t>BKID0006323</t>
        </is>
      </c>
      <c r="F20983" s="141" t="inlineStr">
        <is>
          <t>GGBK0001308</t>
        </is>
      </c>
      <c r="G20983" s="139" t="inlineStr">
        <is>
          <t>KVBL0001726</t>
        </is>
      </c>
      <c r="H20983" s="139" t="inlineStr">
        <is>
          <t>SBIN0022043</t>
        </is>
      </c>
      <c r="I20983" s="139" t="inlineStr">
        <is>
          <t>APMC0000012</t>
        </is>
      </c>
    </row>
    <row r="20984" ht="14.4" customHeight="1">
      <c r="E20984" s="139" t="inlineStr">
        <is>
          <t>BKID0006322</t>
        </is>
      </c>
      <c r="F20984" s="141" t="inlineStr">
        <is>
          <t>GGBK0001309</t>
        </is>
      </c>
      <c r="G20984" s="139" t="inlineStr">
        <is>
          <t>KVBL0001725</t>
        </is>
      </c>
      <c r="H20984" s="139" t="inlineStr">
        <is>
          <t>SBIN0022042</t>
        </is>
      </c>
      <c r="I20984" s="139" t="inlineStr">
        <is>
          <t>APMC0000011</t>
        </is>
      </c>
    </row>
    <row r="20985" ht="14.4" customHeight="1">
      <c r="E20985" s="139" t="inlineStr">
        <is>
          <t>BKID0006321</t>
        </is>
      </c>
      <c r="F20985" s="141" t="inlineStr">
        <is>
          <t>GGBK0001310</t>
        </is>
      </c>
      <c r="G20985" s="139" t="inlineStr">
        <is>
          <t>KVBL0001724</t>
        </is>
      </c>
      <c r="H20985" s="139" t="inlineStr">
        <is>
          <t>SBIN0022041</t>
        </is>
      </c>
      <c r="I20985" s="139" t="inlineStr">
        <is>
          <t>APMC0000010</t>
        </is>
      </c>
    </row>
    <row r="20986" ht="14.4" customHeight="1">
      <c r="E20986" s="139" t="inlineStr">
        <is>
          <t>BKID0006320</t>
        </is>
      </c>
      <c r="F20986" s="141" t="inlineStr">
        <is>
          <t>GGBK0001311</t>
        </is>
      </c>
      <c r="G20986" s="139" t="inlineStr">
        <is>
          <t>KVBL0001723</t>
        </is>
      </c>
      <c r="H20986" s="139" t="inlineStr">
        <is>
          <t>SBIN0022040</t>
        </is>
      </c>
      <c r="I20986" s="139" t="inlineStr">
        <is>
          <t>APMC0000009</t>
        </is>
      </c>
    </row>
    <row r="20987" ht="14.4" customHeight="1">
      <c r="E20987" s="139" t="inlineStr">
        <is>
          <t>BKID0006319</t>
        </is>
      </c>
      <c r="F20987" s="141" t="inlineStr">
        <is>
          <t>GGBK0001312</t>
        </is>
      </c>
      <c r="G20987" s="139" t="inlineStr">
        <is>
          <t>KVBL0001722</t>
        </is>
      </c>
      <c r="H20987" s="139" t="inlineStr">
        <is>
          <t>SBIN0022039</t>
        </is>
      </c>
      <c r="I20987" s="139" t="inlineStr">
        <is>
          <t>APMC0000008</t>
        </is>
      </c>
    </row>
    <row r="20988" ht="14.4" customHeight="1">
      <c r="E20988" s="139" t="inlineStr">
        <is>
          <t>BKID0006318</t>
        </is>
      </c>
      <c r="F20988" s="141" t="inlineStr">
        <is>
          <t>GGBK0001313</t>
        </is>
      </c>
      <c r="G20988" s="139" t="inlineStr">
        <is>
          <t>KVBL0001721</t>
        </is>
      </c>
      <c r="H20988" s="139" t="inlineStr">
        <is>
          <t>SBIN0022038</t>
        </is>
      </c>
      <c r="I20988" s="139" t="inlineStr">
        <is>
          <t>APMC0000007</t>
        </is>
      </c>
    </row>
    <row r="20989" ht="14.4" customHeight="1">
      <c r="E20989" s="139" t="inlineStr">
        <is>
          <t>BKID0006317</t>
        </is>
      </c>
      <c r="F20989" s="141" t="inlineStr">
        <is>
          <t>GGBK0001314</t>
        </is>
      </c>
      <c r="G20989" s="139" t="inlineStr">
        <is>
          <t>KVBL0001720</t>
        </is>
      </c>
      <c r="H20989" s="139" t="inlineStr">
        <is>
          <t>SBIN0022037</t>
        </is>
      </c>
      <c r="I20989" s="139" t="inlineStr">
        <is>
          <t>APMC0000006</t>
        </is>
      </c>
    </row>
    <row r="20990" ht="14.4" customHeight="1">
      <c r="E20990" s="139" t="inlineStr">
        <is>
          <t>BKID0006316</t>
        </is>
      </c>
      <c r="F20990" s="141" t="inlineStr">
        <is>
          <t>GGBK0001315</t>
        </is>
      </c>
      <c r="G20990" s="139" t="inlineStr">
        <is>
          <t>KVBL0001719</t>
        </is>
      </c>
      <c r="H20990" s="139" t="inlineStr">
        <is>
          <t>SBIN0022036</t>
        </is>
      </c>
      <c r="I20990" s="139" t="inlineStr">
        <is>
          <t>APMC0000005</t>
        </is>
      </c>
    </row>
    <row r="20991" ht="14.4" customHeight="1">
      <c r="E20991" s="139" t="inlineStr">
        <is>
          <t>BKID0006315</t>
        </is>
      </c>
      <c r="F20991" s="141" t="inlineStr">
        <is>
          <t>GGBK0001330</t>
        </is>
      </c>
      <c r="G20991" s="139" t="inlineStr">
        <is>
          <t>KVBL0001718</t>
        </is>
      </c>
      <c r="H20991" s="139" t="inlineStr">
        <is>
          <t>SBIN0022035</t>
        </is>
      </c>
      <c r="I20991" s="139" t="inlineStr">
        <is>
          <t>APMC0000004</t>
        </is>
      </c>
    </row>
    <row r="20992" ht="14.4" customHeight="1">
      <c r="E20992" s="139" t="inlineStr">
        <is>
          <t>BKID0006314</t>
        </is>
      </c>
      <c r="F20992" s="141" t="inlineStr">
        <is>
          <t>GGBK0001336</t>
        </is>
      </c>
      <c r="G20992" s="139" t="inlineStr">
        <is>
          <t>KVBL0001717</t>
        </is>
      </c>
      <c r="H20992" s="139" t="inlineStr">
        <is>
          <t>SBIN0022034</t>
        </is>
      </c>
      <c r="I20992" s="139" t="inlineStr">
        <is>
          <t>APMC0000003</t>
        </is>
      </c>
    </row>
    <row r="20993" ht="14.4" customHeight="1">
      <c r="E20993" s="139" t="inlineStr">
        <is>
          <t>BKID0006313</t>
        </is>
      </c>
      <c r="F20993" s="141" t="inlineStr">
        <is>
          <t>GGBK0001316</t>
        </is>
      </c>
      <c r="G20993" s="139" t="inlineStr">
        <is>
          <t>KVBL0001716</t>
        </is>
      </c>
      <c r="H20993" s="139" t="inlineStr">
        <is>
          <t>SBIN0022033</t>
        </is>
      </c>
      <c r="I20993" s="139" t="inlineStr">
        <is>
          <t>APMC0000002</t>
        </is>
      </c>
    </row>
    <row r="20994" ht="14.4" customHeight="1">
      <c r="E20994" s="139" t="inlineStr">
        <is>
          <t>BKID0006312</t>
        </is>
      </c>
      <c r="F20994" s="141" t="inlineStr">
        <is>
          <t>GGBK0001317</t>
        </is>
      </c>
      <c r="G20994" s="139" t="inlineStr">
        <is>
          <t>KVBL0001715</t>
        </is>
      </c>
      <c r="H20994" s="139" t="inlineStr">
        <is>
          <t>SBIN0022032</t>
        </is>
      </c>
      <c r="I20994" s="139" t="inlineStr">
        <is>
          <t>TTCB0000005</t>
        </is>
      </c>
    </row>
    <row r="20995" ht="14.4" customHeight="1">
      <c r="E20995" s="139" t="inlineStr">
        <is>
          <t>BKID0006311</t>
        </is>
      </c>
      <c r="F20995" s="141" t="inlineStr">
        <is>
          <t>GGBK0001318</t>
        </is>
      </c>
      <c r="G20995" s="139" t="inlineStr">
        <is>
          <t>KVBL0001714</t>
        </is>
      </c>
      <c r="H20995" s="139" t="inlineStr">
        <is>
          <t>SBIN0022031</t>
        </is>
      </c>
      <c r="I20995" s="139" t="inlineStr">
        <is>
          <t>TTCB0000004</t>
        </is>
      </c>
    </row>
    <row r="20996" ht="14.4" customHeight="1">
      <c r="E20996" s="139" t="inlineStr">
        <is>
          <t>BKID0006310</t>
        </is>
      </c>
      <c r="F20996" s="141" t="inlineStr">
        <is>
          <t>GGBK0001319</t>
        </is>
      </c>
      <c r="G20996" s="139" t="inlineStr">
        <is>
          <t>KVBL0001713</t>
        </is>
      </c>
      <c r="H20996" s="139" t="inlineStr">
        <is>
          <t>SBIN0022030</t>
        </is>
      </c>
      <c r="I20996" s="139" t="inlineStr">
        <is>
          <t>TTCB0000003</t>
        </is>
      </c>
    </row>
    <row r="20997" ht="14.4" customHeight="1">
      <c r="E20997" s="139" t="inlineStr">
        <is>
          <t>BKID0006309</t>
        </is>
      </c>
      <c r="F20997" s="141" t="inlineStr">
        <is>
          <t>GGBK0001320</t>
        </is>
      </c>
      <c r="G20997" s="139" t="inlineStr">
        <is>
          <t>KVBL0001712</t>
        </is>
      </c>
      <c r="H20997" s="139" t="inlineStr">
        <is>
          <t>SBIN0022029</t>
        </is>
      </c>
      <c r="I20997" s="139" t="inlineStr">
        <is>
          <t>TTCB0000002</t>
        </is>
      </c>
    </row>
    <row r="20998" ht="14.4" customHeight="1">
      <c r="E20998" s="139" t="inlineStr">
        <is>
          <t>BKID0006308</t>
        </is>
      </c>
      <c r="F20998" s="141" t="inlineStr">
        <is>
          <t>GGBK0001321</t>
        </is>
      </c>
      <c r="G20998" s="139" t="inlineStr">
        <is>
          <t>KVBL0001711</t>
        </is>
      </c>
      <c r="H20998" s="139" t="inlineStr">
        <is>
          <t>SBIN0022028</t>
        </is>
      </c>
      <c r="I20998" s="139" t="inlineStr">
        <is>
          <t>TTCB0000001</t>
        </is>
      </c>
    </row>
    <row r="20999" ht="14.4" customHeight="1">
      <c r="E20999" s="139" t="inlineStr">
        <is>
          <t>BKID0006307</t>
        </is>
      </c>
      <c r="F20999" s="141" t="inlineStr">
        <is>
          <t>GGBK0001322</t>
        </is>
      </c>
      <c r="G20999" s="139" t="inlineStr">
        <is>
          <t>KVBL0001710</t>
        </is>
      </c>
      <c r="H20999" s="139" t="inlineStr">
        <is>
          <t>SBIN0022027</t>
        </is>
      </c>
      <c r="I20999" s="139" t="inlineStr">
        <is>
          <t>APBL0013022</t>
        </is>
      </c>
    </row>
    <row r="21000" ht="14.4" customHeight="1">
      <c r="E21000" s="139" t="inlineStr">
        <is>
          <t>BKID0006306</t>
        </is>
      </c>
      <c r="F21000" s="141" t="inlineStr">
        <is>
          <t>GGBK0001323</t>
        </is>
      </c>
      <c r="G21000" s="139" t="inlineStr">
        <is>
          <t>KVBL0001709</t>
        </is>
      </c>
      <c r="H21000" s="139" t="inlineStr">
        <is>
          <t>SBIN0022026</t>
        </is>
      </c>
      <c r="I21000" s="139" t="inlineStr">
        <is>
          <t>APBL0013021</t>
        </is>
      </c>
    </row>
    <row r="21001" ht="14.4" customHeight="1">
      <c r="E21001" s="139" t="inlineStr">
        <is>
          <t>BKID0006305</t>
        </is>
      </c>
      <c r="F21001" s="141" t="inlineStr">
        <is>
          <t>GGBK0001324</t>
        </is>
      </c>
      <c r="G21001" s="139" t="inlineStr">
        <is>
          <t>KVBL0001708</t>
        </is>
      </c>
      <c r="H21001" s="139" t="inlineStr">
        <is>
          <t>SBIN0022025</t>
        </is>
      </c>
      <c r="I21001" s="139" t="inlineStr">
        <is>
          <t>APBL0013020</t>
        </is>
      </c>
    </row>
    <row r="21002" ht="14.4" customHeight="1">
      <c r="E21002" s="139" t="inlineStr">
        <is>
          <t>BKID0006304</t>
        </is>
      </c>
      <c r="F21002" s="141" t="inlineStr">
        <is>
          <t>GGBK0001325</t>
        </is>
      </c>
      <c r="G21002" s="139" t="inlineStr">
        <is>
          <t>KVBL0001707</t>
        </is>
      </c>
      <c r="H21002" s="139" t="inlineStr">
        <is>
          <t>SBIN0022024</t>
        </is>
      </c>
      <c r="I21002" s="139" t="inlineStr">
        <is>
          <t>APBL0013019</t>
        </is>
      </c>
    </row>
    <row r="21003" ht="14.4" customHeight="1">
      <c r="E21003" s="139" t="inlineStr">
        <is>
          <t>BKID0006303</t>
        </is>
      </c>
      <c r="F21003" s="141" t="inlineStr">
        <is>
          <t>GGBK0001326</t>
        </is>
      </c>
      <c r="G21003" s="139" t="inlineStr">
        <is>
          <t>KVBL0001706</t>
        </is>
      </c>
      <c r="H21003" s="139" t="inlineStr">
        <is>
          <t>SBIN0022023</t>
        </is>
      </c>
      <c r="I21003" s="139" t="inlineStr">
        <is>
          <t>APBL0013018</t>
        </is>
      </c>
    </row>
    <row r="21004" ht="14.4" customHeight="1">
      <c r="E21004" s="139" t="inlineStr">
        <is>
          <t>BKID0006302</t>
        </is>
      </c>
      <c r="F21004" s="141" t="inlineStr">
        <is>
          <t>GGBK0001327</t>
        </is>
      </c>
      <c r="G21004" s="139" t="inlineStr">
        <is>
          <t>KVBL0001704</t>
        </is>
      </c>
      <c r="H21004" s="139" t="inlineStr">
        <is>
          <t>SBIN0022022</t>
        </is>
      </c>
      <c r="I21004" s="139" t="inlineStr">
        <is>
          <t>APBL0013017</t>
        </is>
      </c>
    </row>
    <row r="21005" ht="14.4" customHeight="1">
      <c r="E21005" s="139" t="inlineStr">
        <is>
          <t>BKID0006301</t>
        </is>
      </c>
      <c r="F21005" s="141" t="inlineStr">
        <is>
          <t>GGBK0001328</t>
        </is>
      </c>
      <c r="G21005" s="139" t="inlineStr">
        <is>
          <t>KVBL0001703</t>
        </is>
      </c>
      <c r="H21005" s="139" t="inlineStr">
        <is>
          <t>SBIN0022021</t>
        </is>
      </c>
      <c r="I21005" s="139" t="inlineStr">
        <is>
          <t>APBL0013016</t>
        </is>
      </c>
    </row>
    <row r="21006" ht="14.4" customHeight="1">
      <c r="E21006" s="139" t="inlineStr">
        <is>
          <t>BKID0006300</t>
        </is>
      </c>
      <c r="F21006" s="141" t="inlineStr">
        <is>
          <t>GGBK0001329</t>
        </is>
      </c>
      <c r="G21006" s="139" t="inlineStr">
        <is>
          <t>KVBL0001702</t>
        </is>
      </c>
      <c r="H21006" s="139" t="inlineStr">
        <is>
          <t>SBIN0022020</t>
        </is>
      </c>
      <c r="I21006" s="139" t="inlineStr">
        <is>
          <t>APBL0013015</t>
        </is>
      </c>
    </row>
    <row r="21007" ht="14.4" customHeight="1">
      <c r="E21007" s="139" t="inlineStr">
        <is>
          <t>BKID0006283</t>
        </is>
      </c>
      <c r="F21007" s="141" t="inlineStr">
        <is>
          <t>GGBK0001331</t>
        </is>
      </c>
      <c r="G21007" s="139" t="inlineStr">
        <is>
          <t>KVBL0001701</t>
        </is>
      </c>
      <c r="H21007" s="139" t="inlineStr">
        <is>
          <t>SBIN0022019</t>
        </is>
      </c>
      <c r="I21007" s="139" t="inlineStr">
        <is>
          <t>APBL0013014</t>
        </is>
      </c>
    </row>
    <row r="21008" ht="14.4" customHeight="1">
      <c r="E21008" s="139" t="inlineStr">
        <is>
          <t>BKID0006282</t>
        </is>
      </c>
      <c r="F21008" s="141" t="inlineStr">
        <is>
          <t>GGBK0001332</t>
        </is>
      </c>
      <c r="G21008" s="139" t="inlineStr">
        <is>
          <t>KVBL0001700</t>
        </is>
      </c>
      <c r="H21008" s="139" t="inlineStr">
        <is>
          <t>SBIN0022018</t>
        </is>
      </c>
      <c r="I21008" s="139" t="inlineStr">
        <is>
          <t>APBL0013013</t>
        </is>
      </c>
    </row>
    <row r="21009" ht="14.4" customHeight="1">
      <c r="E21009" s="139" t="inlineStr">
        <is>
          <t>BKID0006281</t>
        </is>
      </c>
      <c r="F21009" s="141" t="inlineStr">
        <is>
          <t>GGBK0001333</t>
        </is>
      </c>
      <c r="G21009" s="139" t="inlineStr">
        <is>
          <t>KVBL0001699</t>
        </is>
      </c>
      <c r="H21009" s="139" t="inlineStr">
        <is>
          <t>SBIN0022017</t>
        </is>
      </c>
      <c r="I21009" s="139" t="inlineStr">
        <is>
          <t>APBL0013012</t>
        </is>
      </c>
    </row>
    <row r="21010" ht="14.4" customHeight="1">
      <c r="E21010" s="139" t="inlineStr">
        <is>
          <t>BKID0006260</t>
        </is>
      </c>
      <c r="F21010" s="141" t="inlineStr">
        <is>
          <t>GGBK0001334</t>
        </is>
      </c>
      <c r="G21010" s="139" t="inlineStr">
        <is>
          <t>KVBL0001698</t>
        </is>
      </c>
      <c r="H21010" s="139" t="inlineStr">
        <is>
          <t>SBIN0022016</t>
        </is>
      </c>
      <c r="I21010" s="139" t="inlineStr">
        <is>
          <t>APBL0013011</t>
        </is>
      </c>
    </row>
    <row r="21011" ht="14.4" customHeight="1">
      <c r="E21011" s="139" t="inlineStr">
        <is>
          <t>BKID0006259</t>
        </is>
      </c>
      <c r="F21011" s="141" t="inlineStr">
        <is>
          <t>GGBK0001335</t>
        </is>
      </c>
      <c r="G21011" s="139" t="inlineStr">
        <is>
          <t>KVBL0001697</t>
        </is>
      </c>
      <c r="H21011" s="139" t="inlineStr">
        <is>
          <t>SBIN0022015</t>
        </is>
      </c>
      <c r="I21011" s="139" t="inlineStr">
        <is>
          <t>APBL0013010</t>
        </is>
      </c>
    </row>
    <row r="21012" ht="14.4" customHeight="1">
      <c r="E21012" s="139" t="inlineStr">
        <is>
          <t>BKID0006258</t>
        </is>
      </c>
      <c r="F21012" s="141" t="inlineStr">
        <is>
          <t>GGBK0001337</t>
        </is>
      </c>
      <c r="G21012" s="139" t="inlineStr">
        <is>
          <t>KVBL0001696</t>
        </is>
      </c>
      <c r="H21012" s="139" t="inlineStr">
        <is>
          <t>SBIN0022009</t>
        </is>
      </c>
      <c r="I21012" s="139" t="inlineStr">
        <is>
          <t>APBL0013009</t>
        </is>
      </c>
    </row>
    <row r="21013" ht="14.4" customHeight="1">
      <c r="E21013" s="139" t="inlineStr">
        <is>
          <t>BKID0006257</t>
        </is>
      </c>
      <c r="F21013" s="141" t="inlineStr">
        <is>
          <t>GGBK0001338</t>
        </is>
      </c>
      <c r="G21013" s="139" t="inlineStr">
        <is>
          <t>KVBL0001695</t>
        </is>
      </c>
      <c r="H21013" s="139" t="inlineStr">
        <is>
          <t>SBIN0022007</t>
        </is>
      </c>
      <c r="I21013" s="139" t="inlineStr">
        <is>
          <t>APBL0013008</t>
        </is>
      </c>
    </row>
    <row r="21014" ht="14.4" customHeight="1">
      <c r="E21014" s="139" t="inlineStr">
        <is>
          <t>BKID0006256</t>
        </is>
      </c>
      <c r="F21014" s="141" t="inlineStr">
        <is>
          <t>GGBK0001339</t>
        </is>
      </c>
      <c r="G21014" s="139" t="inlineStr">
        <is>
          <t>KVBL0001694</t>
        </is>
      </c>
      <c r="H21014" s="139" t="inlineStr">
        <is>
          <t>SBIN0022006</t>
        </is>
      </c>
      <c r="I21014" s="139" t="inlineStr">
        <is>
          <t>APBL0013007</t>
        </is>
      </c>
    </row>
    <row r="21015" ht="14.4" customHeight="1">
      <c r="E21015" s="139" t="inlineStr">
        <is>
          <t>BKID0006255</t>
        </is>
      </c>
      <c r="F21015" s="141" t="inlineStr">
        <is>
          <t>GGBK0001340</t>
        </is>
      </c>
      <c r="G21015" s="139" t="inlineStr">
        <is>
          <t>KVBL0001693</t>
        </is>
      </c>
      <c r="H21015" s="139" t="inlineStr">
        <is>
          <t>SBIN0022003</t>
        </is>
      </c>
      <c r="I21015" s="139" t="inlineStr">
        <is>
          <t>APBL0013006</t>
        </is>
      </c>
    </row>
    <row r="21016" ht="14.4" customHeight="1">
      <c r="E21016" s="139" t="inlineStr">
        <is>
          <t>BKID0006254</t>
        </is>
      </c>
      <c r="F21016" s="141" t="inlineStr">
        <is>
          <t>GGBK0001341</t>
        </is>
      </c>
      <c r="G21016" s="139" t="inlineStr">
        <is>
          <t>KVBL0001692</t>
        </is>
      </c>
      <c r="H21016" s="139" t="inlineStr">
        <is>
          <t>SBIN0022002</t>
        </is>
      </c>
      <c r="I21016" s="139" t="inlineStr">
        <is>
          <t>APBL0013005</t>
        </is>
      </c>
    </row>
    <row r="21017" ht="14.4" customHeight="1">
      <c r="E21017" s="139" t="inlineStr">
        <is>
          <t>BKID0006253</t>
        </is>
      </c>
      <c r="F21017" s="139" t="inlineStr">
        <is>
          <t>HDFC0CYNSBL</t>
        </is>
      </c>
      <c r="G21017" s="139" t="inlineStr">
        <is>
          <t>KVBL0001691</t>
        </is>
      </c>
      <c r="H21017" s="139" t="inlineStr">
        <is>
          <t>SBIN0022001</t>
        </is>
      </c>
      <c r="I21017" s="139" t="inlineStr">
        <is>
          <t>APBL0013004</t>
        </is>
      </c>
    </row>
    <row r="21018" ht="14.4" customHeight="1">
      <c r="E21018" s="139" t="inlineStr">
        <is>
          <t>BKID0006252</t>
        </is>
      </c>
      <c r="F21018" s="139" t="inlineStr">
        <is>
          <t>HDFC0CYMSB1</t>
        </is>
      </c>
      <c r="G21018" s="139" t="inlineStr">
        <is>
          <t>KVBL0001690</t>
        </is>
      </c>
      <c r="H21018" s="139" t="inlineStr">
        <is>
          <t>SBIN0022000</t>
        </is>
      </c>
      <c r="I21018" s="139" t="inlineStr">
        <is>
          <t>APBL0013003</t>
        </is>
      </c>
    </row>
    <row r="21019" ht="14.4" customHeight="1">
      <c r="E21019" s="139" t="inlineStr">
        <is>
          <t>BKID0006251</t>
        </is>
      </c>
      <c r="F21019" s="139" t="inlineStr">
        <is>
          <t>HDFC0CYMCBK</t>
        </is>
      </c>
      <c r="G21019" s="139" t="inlineStr">
        <is>
          <t>KVBL0001689</t>
        </is>
      </c>
      <c r="H21019" s="139" t="inlineStr">
        <is>
          <t>SBIN0021999</t>
        </is>
      </c>
      <c r="I21019" s="139" t="inlineStr">
        <is>
          <t>APBL0013002</t>
        </is>
      </c>
    </row>
    <row r="21020" ht="14.4" customHeight="1">
      <c r="E21020" s="139" t="inlineStr">
        <is>
          <t>BKID0006250</t>
        </is>
      </c>
      <c r="F21020" s="139" t="inlineStr">
        <is>
          <t>HDFC0CYDCBL</t>
        </is>
      </c>
      <c r="G21020" s="139" t="inlineStr">
        <is>
          <t>KVBL0001688</t>
        </is>
      </c>
      <c r="H21020" s="139" t="inlineStr">
        <is>
          <t>SBIN0021998</t>
        </is>
      </c>
      <c r="I21020" s="139" t="inlineStr">
        <is>
          <t>APBL0013001</t>
        </is>
      </c>
    </row>
    <row r="21021" ht="14.4" customHeight="1">
      <c r="E21021" s="139" t="inlineStr">
        <is>
          <t>BKID0006211</t>
        </is>
      </c>
      <c r="F21021" s="139" t="inlineStr">
        <is>
          <t>HDFC0CYACBP</t>
        </is>
      </c>
      <c r="G21021" s="139" t="inlineStr">
        <is>
          <t>KVBL0001687</t>
        </is>
      </c>
      <c r="H21021" s="139" t="inlineStr">
        <is>
          <t>SBIN0021997</t>
        </is>
      </c>
      <c r="I21021" s="139" t="inlineStr">
        <is>
          <t>APBL0012028</t>
        </is>
      </c>
    </row>
    <row r="21022" ht="14.4" customHeight="1">
      <c r="E21022" s="139" t="inlineStr">
        <is>
          <t>BKID0006210</t>
        </is>
      </c>
      <c r="F21022" s="139" t="inlineStr">
        <is>
          <t>HDFC0CWUCBW</t>
        </is>
      </c>
      <c r="G21022" s="139" t="inlineStr">
        <is>
          <t>KVBL0001686</t>
        </is>
      </c>
      <c r="H21022" s="139" t="inlineStr">
        <is>
          <t>SBIN0021996</t>
        </is>
      </c>
      <c r="I21022" s="139" t="inlineStr">
        <is>
          <t>APBL0012027</t>
        </is>
      </c>
    </row>
    <row r="21023" ht="14.4" customHeight="1">
      <c r="E21023" s="139" t="inlineStr">
        <is>
          <t>BKID0006208</t>
        </is>
      </c>
      <c r="F21023" s="139" t="inlineStr">
        <is>
          <t>HDFC0CWUCBL</t>
        </is>
      </c>
      <c r="G21023" s="139" t="inlineStr">
        <is>
          <t>KVBL0001685</t>
        </is>
      </c>
      <c r="H21023" s="139" t="inlineStr">
        <is>
          <t>SBIN0021995</t>
        </is>
      </c>
      <c r="I21023" s="139" t="inlineStr">
        <is>
          <t>APBL0012026</t>
        </is>
      </c>
    </row>
    <row r="21024" ht="14.4" customHeight="1">
      <c r="E21024" s="139" t="inlineStr">
        <is>
          <t>BKID0006207</t>
        </is>
      </c>
      <c r="F21024" s="139" t="inlineStr">
        <is>
          <t>HDFC0CWUCB6</t>
        </is>
      </c>
      <c r="G21024" s="139" t="inlineStr">
        <is>
          <t>KVBL0001684</t>
        </is>
      </c>
      <c r="H21024" s="139" t="inlineStr">
        <is>
          <t>SBIN0021994</t>
        </is>
      </c>
      <c r="I21024" s="139" t="inlineStr">
        <is>
          <t>APBL0012025</t>
        </is>
      </c>
    </row>
    <row r="21025" ht="14.4" customHeight="1">
      <c r="E21025" s="139" t="inlineStr">
        <is>
          <t>BKID0006206</t>
        </is>
      </c>
      <c r="F21025" s="139" t="inlineStr">
        <is>
          <t>HDFC0CWUCB5</t>
        </is>
      </c>
      <c r="G21025" s="139" t="inlineStr">
        <is>
          <t>KVBL0001683</t>
        </is>
      </c>
      <c r="H21025" s="139" t="inlineStr">
        <is>
          <t>SBIN0021993</t>
        </is>
      </c>
      <c r="I21025" s="139" t="inlineStr">
        <is>
          <t>APBL0012024</t>
        </is>
      </c>
    </row>
    <row r="21026" ht="14.4" customHeight="1">
      <c r="E21026" s="139" t="inlineStr">
        <is>
          <t>BKID0006205</t>
        </is>
      </c>
      <c r="F21026" s="139" t="inlineStr">
        <is>
          <t>HDFC0CWUCB4</t>
        </is>
      </c>
      <c r="G21026" s="139" t="inlineStr">
        <is>
          <t>KVBL0001682</t>
        </is>
      </c>
      <c r="H21026" s="139" t="inlineStr">
        <is>
          <t>SBIN0021992</t>
        </is>
      </c>
      <c r="I21026" s="139" t="inlineStr">
        <is>
          <t>APBL0012023</t>
        </is>
      </c>
    </row>
    <row r="21027" ht="14.4" customHeight="1">
      <c r="E21027" s="139" t="inlineStr">
        <is>
          <t>BKID0006203</t>
        </is>
      </c>
      <c r="F21027" s="139" t="inlineStr">
        <is>
          <t>HDFC0CWUCB3</t>
        </is>
      </c>
      <c r="G21027" s="139" t="inlineStr">
        <is>
          <t>KVBL0001681</t>
        </is>
      </c>
      <c r="H21027" s="139" t="inlineStr">
        <is>
          <t>SBIN0021991</t>
        </is>
      </c>
      <c r="I21027" s="139" t="inlineStr">
        <is>
          <t>APBL0012022</t>
        </is>
      </c>
    </row>
    <row r="21028" ht="14.4" customHeight="1">
      <c r="E21028" s="139" t="inlineStr">
        <is>
          <t>BKID0006202</t>
        </is>
      </c>
      <c r="F21028" s="139" t="inlineStr">
        <is>
          <t>HDFC0CWUCB2</t>
        </is>
      </c>
      <c r="G21028" s="139" t="inlineStr">
        <is>
          <t>KVBL0001680</t>
        </is>
      </c>
      <c r="H21028" s="139" t="inlineStr">
        <is>
          <t>SBIN0021990</t>
        </is>
      </c>
      <c r="I21028" s="139" t="inlineStr">
        <is>
          <t>APBL0012021</t>
        </is>
      </c>
    </row>
    <row r="21029" ht="14.4" customHeight="1">
      <c r="E21029" s="139" t="inlineStr">
        <is>
          <t>BKID0006201</t>
        </is>
      </c>
      <c r="F21029" s="139" t="inlineStr">
        <is>
          <t>HDFC0CWUCB1</t>
        </is>
      </c>
      <c r="G21029" s="139" t="inlineStr">
        <is>
          <t>KVBL0001679</t>
        </is>
      </c>
      <c r="H21029" s="139" t="inlineStr">
        <is>
          <t>SBIN0021989</t>
        </is>
      </c>
      <c r="I21029" s="139" t="inlineStr">
        <is>
          <t>APBL0012020</t>
        </is>
      </c>
    </row>
    <row r="21030" ht="14.4" customHeight="1">
      <c r="E21030" s="139" t="inlineStr">
        <is>
          <t>BKID0006200</t>
        </is>
      </c>
      <c r="F21030" s="139" t="inlineStr">
        <is>
          <t>HDFC0CWOMEN</t>
        </is>
      </c>
      <c r="G21030" s="139" t="inlineStr">
        <is>
          <t>KVBL0001678</t>
        </is>
      </c>
      <c r="H21030" s="139" t="inlineStr">
        <is>
          <t>SBIN0021988</t>
        </is>
      </c>
      <c r="I21030" s="139" t="inlineStr">
        <is>
          <t>APBL0012019</t>
        </is>
      </c>
    </row>
    <row r="21031" ht="14.4" customHeight="1">
      <c r="E21031" s="139" t="inlineStr">
        <is>
          <t>BKID0006176</t>
        </is>
      </c>
      <c r="F21031" s="139" t="inlineStr">
        <is>
          <t>HDFC0CWNSBL</t>
        </is>
      </c>
      <c r="G21031" s="139" t="inlineStr">
        <is>
          <t>KVBL0001677</t>
        </is>
      </c>
      <c r="H21031" s="139" t="inlineStr">
        <is>
          <t>SBIN0021985</t>
        </is>
      </c>
      <c r="I21031" s="139" t="inlineStr">
        <is>
          <t>APBL0012018</t>
        </is>
      </c>
    </row>
    <row r="21032" ht="14.4" customHeight="1">
      <c r="E21032" s="139" t="inlineStr">
        <is>
          <t>BKID0006160</t>
        </is>
      </c>
      <c r="F21032" s="139" t="inlineStr">
        <is>
          <t>HDFC0CVVCCB</t>
        </is>
      </c>
      <c r="G21032" s="139" t="inlineStr">
        <is>
          <t>KVBL0001676</t>
        </is>
      </c>
      <c r="H21032" s="139" t="inlineStr">
        <is>
          <t>SBIN0021984</t>
        </is>
      </c>
      <c r="I21032" s="139" t="inlineStr">
        <is>
          <t>APBL0012017</t>
        </is>
      </c>
    </row>
    <row r="21033" ht="14.4" customHeight="1">
      <c r="E21033" s="139" t="inlineStr">
        <is>
          <t>BKID0006159</t>
        </is>
      </c>
      <c r="F21033" s="139" t="inlineStr">
        <is>
          <t>HDFC0CVVCAN</t>
        </is>
      </c>
      <c r="G21033" s="139" t="inlineStr">
        <is>
          <t>KVBL0001675</t>
        </is>
      </c>
      <c r="H21033" s="139" t="inlineStr">
        <is>
          <t>SBIN0021983</t>
        </is>
      </c>
      <c r="I21033" s="139" t="inlineStr">
        <is>
          <t>APBL0012016</t>
        </is>
      </c>
    </row>
    <row r="21034" ht="14.4" customHeight="1">
      <c r="E21034" s="139" t="inlineStr">
        <is>
          <t>BKID0006157</t>
        </is>
      </c>
      <c r="F21034" s="139" t="inlineStr">
        <is>
          <t>HDFC0CVUVSB</t>
        </is>
      </c>
      <c r="G21034" s="139" t="inlineStr">
        <is>
          <t>KVBL0001674</t>
        </is>
      </c>
      <c r="H21034" s="139" t="inlineStr">
        <is>
          <t>SBIN0021981</t>
        </is>
      </c>
      <c r="I21034" s="139" t="inlineStr">
        <is>
          <t>APBL0012015</t>
        </is>
      </c>
    </row>
    <row r="21035" ht="14.4" customHeight="1">
      <c r="E21035" s="139" t="inlineStr">
        <is>
          <t>BKID0006156</t>
        </is>
      </c>
      <c r="F21035" s="139" t="inlineStr">
        <is>
          <t>HDFC0CVUCBL</t>
        </is>
      </c>
      <c r="G21035" s="139" t="inlineStr">
        <is>
          <t>KVBL0001673</t>
        </is>
      </c>
      <c r="H21035" s="139" t="inlineStr">
        <is>
          <t>SBIN0021980</t>
        </is>
      </c>
      <c r="I21035" s="139" t="inlineStr">
        <is>
          <t>APBL0012014</t>
        </is>
      </c>
    </row>
    <row r="21036" ht="14.4" customHeight="1">
      <c r="E21036" s="139" t="inlineStr">
        <is>
          <t>BKID0006155</t>
        </is>
      </c>
      <c r="F21036" s="139" t="inlineStr">
        <is>
          <t>HDFC0CVUB01</t>
        </is>
      </c>
      <c r="G21036" s="139" t="inlineStr">
        <is>
          <t>KVBL0001672</t>
        </is>
      </c>
      <c r="H21036" s="139" t="inlineStr">
        <is>
          <t>SBIN0021979</t>
        </is>
      </c>
      <c r="I21036" s="139" t="inlineStr">
        <is>
          <t>APBL0012013</t>
        </is>
      </c>
    </row>
    <row r="21037" ht="14.4" customHeight="1">
      <c r="E21037" s="139" t="inlineStr">
        <is>
          <t>BKID0006154</t>
        </is>
      </c>
      <c r="F21037" s="139" t="inlineStr">
        <is>
          <t>HDFC0CVSVCB</t>
        </is>
      </c>
      <c r="G21037" s="139" t="inlineStr">
        <is>
          <t>KVBL0001671</t>
        </is>
      </c>
      <c r="H21037" s="139" t="inlineStr">
        <is>
          <t>SBIN0021978</t>
        </is>
      </c>
      <c r="I21037" s="139" t="inlineStr">
        <is>
          <t>APBL0012012</t>
        </is>
      </c>
    </row>
    <row r="21038" ht="14.4" customHeight="1">
      <c r="E21038" s="139" t="inlineStr">
        <is>
          <t>BKID0006153</t>
        </is>
      </c>
      <c r="F21038" s="139" t="inlineStr">
        <is>
          <t>HDFC0CVSBNM</t>
        </is>
      </c>
      <c r="G21038" s="139" t="inlineStr">
        <is>
          <t>KVBL0001670</t>
        </is>
      </c>
      <c r="H21038" s="139" t="inlineStr">
        <is>
          <t>SBIN0021977</t>
        </is>
      </c>
      <c r="I21038" s="139" t="inlineStr">
        <is>
          <t>APBL0012011</t>
        </is>
      </c>
    </row>
    <row r="21039" ht="14.4" customHeight="1">
      <c r="E21039" s="139" t="inlineStr">
        <is>
          <t>BKID0006152</t>
        </is>
      </c>
      <c r="F21039" s="139" t="inlineStr">
        <is>
          <t>HDFC0CVSBNH</t>
        </is>
      </c>
      <c r="G21039" s="139" t="inlineStr">
        <is>
          <t>KVBL0001669</t>
        </is>
      </c>
      <c r="H21039" s="139" t="inlineStr">
        <is>
          <t>SBIN0021976</t>
        </is>
      </c>
      <c r="I21039" s="139" t="inlineStr">
        <is>
          <t>APBL0012010</t>
        </is>
      </c>
    </row>
    <row r="21040" ht="14.4" customHeight="1">
      <c r="E21040" s="139" t="inlineStr">
        <is>
          <t>BKID0006151</t>
        </is>
      </c>
      <c r="F21040" s="139" t="inlineStr">
        <is>
          <t>HDFC0CVSBMS</t>
        </is>
      </c>
      <c r="G21040" s="139" t="inlineStr">
        <is>
          <t>KVBL0001668</t>
        </is>
      </c>
      <c r="H21040" s="139" t="inlineStr">
        <is>
          <t>SBIN0021975</t>
        </is>
      </c>
      <c r="I21040" s="139" t="inlineStr">
        <is>
          <t>APBL0012009</t>
        </is>
      </c>
    </row>
    <row r="21041" ht="14.4" customHeight="1">
      <c r="E21041" s="139" t="inlineStr">
        <is>
          <t>BKID0006110</t>
        </is>
      </c>
      <c r="F21041" s="139" t="inlineStr">
        <is>
          <t>HDFC0CVSBLS</t>
        </is>
      </c>
      <c r="G21041" s="139" t="inlineStr">
        <is>
          <t>KVBL0001667</t>
        </is>
      </c>
      <c r="H21041" s="139" t="inlineStr">
        <is>
          <t>SBIN0021974</t>
        </is>
      </c>
      <c r="I21041" s="139" t="inlineStr">
        <is>
          <t>APBL0012008</t>
        </is>
      </c>
    </row>
    <row r="21042" ht="14.4" customHeight="1">
      <c r="E21042" s="139" t="inlineStr">
        <is>
          <t>BKID0006109</t>
        </is>
      </c>
      <c r="F21042" s="139" t="inlineStr">
        <is>
          <t>HDFC0CVSBHO</t>
        </is>
      </c>
      <c r="G21042" s="139" t="inlineStr">
        <is>
          <t>KVBL0001666</t>
        </is>
      </c>
      <c r="H21042" s="139" t="inlineStr">
        <is>
          <t>SBIN0021973</t>
        </is>
      </c>
      <c r="I21042" s="139" t="inlineStr">
        <is>
          <t>APBL0012007</t>
        </is>
      </c>
    </row>
    <row r="21043" ht="14.4" customHeight="1">
      <c r="E21043" s="139" t="inlineStr">
        <is>
          <t>BKID0006108</t>
        </is>
      </c>
      <c r="F21043" s="139" t="inlineStr">
        <is>
          <t>HDFC0CVPSBN</t>
        </is>
      </c>
      <c r="G21043" s="139" t="inlineStr">
        <is>
          <t>KVBL0001665</t>
        </is>
      </c>
      <c r="H21043" s="139" t="inlineStr">
        <is>
          <t>SBIN0021972</t>
        </is>
      </c>
      <c r="I21043" s="139" t="inlineStr">
        <is>
          <t>APBL0012006</t>
        </is>
      </c>
    </row>
    <row r="21044" ht="14.4" customHeight="1">
      <c r="E21044" s="139" t="inlineStr">
        <is>
          <t>BKID0006107</t>
        </is>
      </c>
      <c r="F21044" s="139" t="inlineStr">
        <is>
          <t>HDFC0CVPCBL</t>
        </is>
      </c>
      <c r="G21044" s="139" t="inlineStr">
        <is>
          <t>KVBL0001664</t>
        </is>
      </c>
      <c r="H21044" s="139" t="inlineStr">
        <is>
          <t>SBIN0021970</t>
        </is>
      </c>
      <c r="I21044" s="139" t="inlineStr">
        <is>
          <t>APBL0012005</t>
        </is>
      </c>
    </row>
    <row r="21045" ht="14.4" customHeight="1">
      <c r="E21045" s="139" t="inlineStr">
        <is>
          <t>BKID0006106</t>
        </is>
      </c>
      <c r="F21045" s="139" t="inlineStr">
        <is>
          <t>HDFC0CVNB07</t>
        </is>
      </c>
      <c r="G21045" s="139" t="inlineStr">
        <is>
          <t>KVBL0001663</t>
        </is>
      </c>
      <c r="H21045" s="139" t="inlineStr">
        <is>
          <t>SBIN0021969</t>
        </is>
      </c>
      <c r="I21045" s="139" t="inlineStr">
        <is>
          <t>APBL0012004</t>
        </is>
      </c>
    </row>
    <row r="21046" ht="14.4" customHeight="1">
      <c r="E21046" s="139" t="inlineStr">
        <is>
          <t>BKID0006105</t>
        </is>
      </c>
      <c r="F21046" s="139" t="inlineStr">
        <is>
          <t>HDFC0CVNB06</t>
        </is>
      </c>
      <c r="G21046" s="139" t="inlineStr">
        <is>
          <t>KVBL0001662</t>
        </is>
      </c>
      <c r="H21046" s="139" t="inlineStr">
        <is>
          <t>SBIN0021968</t>
        </is>
      </c>
      <c r="I21046" s="139" t="inlineStr">
        <is>
          <t>APBL0012003</t>
        </is>
      </c>
    </row>
    <row r="21047" ht="14.4" customHeight="1">
      <c r="E21047" s="139" t="inlineStr">
        <is>
          <t>BKID0006104</t>
        </is>
      </c>
      <c r="F21047" s="139" t="inlineStr">
        <is>
          <t>HDFC0CVNB05</t>
        </is>
      </c>
      <c r="G21047" s="139" t="inlineStr">
        <is>
          <t>KVBL0001661</t>
        </is>
      </c>
      <c r="H21047" s="139" t="inlineStr">
        <is>
          <t>SBIN0021967</t>
        </is>
      </c>
      <c r="I21047" s="139" t="inlineStr">
        <is>
          <t>APBL0012002</t>
        </is>
      </c>
    </row>
    <row r="21048" ht="14.4" customHeight="1">
      <c r="E21048" s="139" t="inlineStr">
        <is>
          <t>BKID0006103</t>
        </is>
      </c>
      <c r="F21048" s="139" t="inlineStr">
        <is>
          <t>HDFC0CVNB03</t>
        </is>
      </c>
      <c r="G21048" s="139" t="inlineStr">
        <is>
          <t>KVBL0001660</t>
        </is>
      </c>
      <c r="H21048" s="139" t="inlineStr">
        <is>
          <t>SBIN0021966</t>
        </is>
      </c>
      <c r="I21048" s="139" t="inlineStr">
        <is>
          <t>APBL0012001</t>
        </is>
      </c>
    </row>
    <row r="21049" ht="14.4" customHeight="1">
      <c r="E21049" s="139" t="inlineStr">
        <is>
          <t>BKID0006102</t>
        </is>
      </c>
      <c r="F21049" s="139" t="inlineStr">
        <is>
          <t>HDFC0CVNB02</t>
        </is>
      </c>
      <c r="G21049" s="139" t="inlineStr">
        <is>
          <t>KVBL0001659</t>
        </is>
      </c>
      <c r="H21049" s="139" t="inlineStr">
        <is>
          <t>SBIN0021965</t>
        </is>
      </c>
      <c r="I21049" s="139" t="inlineStr">
        <is>
          <t>APBL0011024</t>
        </is>
      </c>
    </row>
    <row r="21050" ht="14.4" customHeight="1">
      <c r="E21050" s="139" t="inlineStr">
        <is>
          <t>BKID0006100</t>
        </is>
      </c>
      <c r="F21050" s="139" t="inlineStr">
        <is>
          <t>HDFC0CVMNSB</t>
        </is>
      </c>
      <c r="G21050" s="139" t="inlineStr">
        <is>
          <t>KVBL0001658</t>
        </is>
      </c>
      <c r="H21050" s="139" t="inlineStr">
        <is>
          <t>SBIN0021964</t>
        </is>
      </c>
      <c r="I21050" s="139" t="inlineStr">
        <is>
          <t>APBL0011023</t>
        </is>
      </c>
    </row>
    <row r="21051" ht="14.4" customHeight="1">
      <c r="E21051" s="139" t="inlineStr">
        <is>
          <t>BKID0006099</t>
        </is>
      </c>
      <c r="F21051" s="139" t="inlineStr">
        <is>
          <t>HDFC0CVMCBA</t>
        </is>
      </c>
      <c r="G21051" s="139" t="inlineStr">
        <is>
          <t>KVBL0001657</t>
        </is>
      </c>
      <c r="H21051" s="139" t="inlineStr">
        <is>
          <t>SBIN0021963</t>
        </is>
      </c>
      <c r="I21051" s="139" t="inlineStr">
        <is>
          <t>APBL0011022</t>
        </is>
      </c>
    </row>
    <row r="21052" ht="14.4" customHeight="1">
      <c r="E21052" s="139" t="inlineStr">
        <is>
          <t>BKID0006098</t>
        </is>
      </c>
      <c r="F21052" s="139" t="inlineStr">
        <is>
          <t>HDFC0CVM102</t>
        </is>
      </c>
      <c r="G21052" s="139" t="inlineStr">
        <is>
          <t>KVBL0001656</t>
        </is>
      </c>
      <c r="H21052" s="139" t="inlineStr">
        <is>
          <t>SBIN0021962</t>
        </is>
      </c>
      <c r="I21052" s="139" t="inlineStr">
        <is>
          <t>APBL0011021</t>
        </is>
      </c>
    </row>
    <row r="21053" ht="14.4" customHeight="1">
      <c r="E21053" s="139" t="inlineStr">
        <is>
          <t>BKID0006097</t>
        </is>
      </c>
      <c r="F21053" s="139" t="inlineStr">
        <is>
          <t>HDFC0CVM101</t>
        </is>
      </c>
      <c r="G21053" s="139" t="inlineStr">
        <is>
          <t>KVBL0001655</t>
        </is>
      </c>
      <c r="H21053" s="139" t="inlineStr">
        <is>
          <t>SBIN0021961</t>
        </is>
      </c>
      <c r="I21053" s="139" t="inlineStr">
        <is>
          <t>APBL0011020</t>
        </is>
      </c>
    </row>
    <row r="21054" ht="14.4" customHeight="1">
      <c r="E21054" s="139" t="inlineStr">
        <is>
          <t>BKID0006096</t>
        </is>
      </c>
      <c r="F21054" s="139" t="inlineStr">
        <is>
          <t>HDFC0CVJSBL</t>
        </is>
      </c>
      <c r="G21054" s="139" t="inlineStr">
        <is>
          <t>KVBL0001654</t>
        </is>
      </c>
      <c r="H21054" s="139" t="inlineStr">
        <is>
          <t>SBIN0021960</t>
        </is>
      </c>
      <c r="I21054" s="139" t="inlineStr">
        <is>
          <t>APBL0011019</t>
        </is>
      </c>
    </row>
    <row r="21055" ht="14.4" customHeight="1">
      <c r="E21055" s="139" t="inlineStr">
        <is>
          <t>BKID0006095</t>
        </is>
      </c>
      <c r="F21055" s="139" t="inlineStr">
        <is>
          <t>HDFC0CVIKAS</t>
        </is>
      </c>
      <c r="G21055" s="139" t="inlineStr">
        <is>
          <t>KVBL0001653</t>
        </is>
      </c>
      <c r="H21055" s="139" t="inlineStr">
        <is>
          <t>SBIN0021959</t>
        </is>
      </c>
      <c r="I21055" s="139" t="inlineStr">
        <is>
          <t>APBL0011018</t>
        </is>
      </c>
    </row>
    <row r="21056" ht="14.4" customHeight="1">
      <c r="E21056" s="139" t="inlineStr">
        <is>
          <t>BKID0006094</t>
        </is>
      </c>
      <c r="F21056" s="139" t="inlineStr">
        <is>
          <t>HDFC0CVCBLN</t>
        </is>
      </c>
      <c r="G21056" s="139" t="inlineStr">
        <is>
          <t>KVBL0001652</t>
        </is>
      </c>
      <c r="H21056" s="139" t="inlineStr">
        <is>
          <t>SBIN0021958</t>
        </is>
      </c>
      <c r="I21056" s="139" t="inlineStr">
        <is>
          <t>APBL0011017</t>
        </is>
      </c>
    </row>
    <row r="21057" ht="14.4" customHeight="1">
      <c r="E21057" s="139" t="inlineStr">
        <is>
          <t>BKID0006093</t>
        </is>
      </c>
      <c r="F21057" s="139" t="inlineStr">
        <is>
          <t>HDFC0CVCBL1</t>
        </is>
      </c>
      <c r="G21057" s="139" t="inlineStr">
        <is>
          <t>KVBL0001651</t>
        </is>
      </c>
      <c r="H21057" s="139" t="inlineStr">
        <is>
          <t>SBIN0021957</t>
        </is>
      </c>
      <c r="I21057" s="139" t="inlineStr">
        <is>
          <t>APBL0011016</t>
        </is>
      </c>
    </row>
    <row r="21058" ht="14.4" customHeight="1">
      <c r="E21058" s="139" t="inlineStr">
        <is>
          <t>BKID0006092</t>
        </is>
      </c>
      <c r="F21058" s="139" t="inlineStr">
        <is>
          <t>HDFC0CVCB29</t>
        </is>
      </c>
      <c r="G21058" s="139" t="inlineStr">
        <is>
          <t>KVBL0001650</t>
        </is>
      </c>
      <c r="H21058" s="139" t="inlineStr">
        <is>
          <t>SBIN0021956</t>
        </is>
      </c>
      <c r="I21058" s="139" t="inlineStr">
        <is>
          <t>APBL0011015</t>
        </is>
      </c>
    </row>
    <row r="21059" ht="14.4" customHeight="1">
      <c r="E21059" s="139" t="inlineStr">
        <is>
          <t>BKID0006091</t>
        </is>
      </c>
      <c r="F21059" s="139" t="inlineStr">
        <is>
          <t>HDFC0CVCB28</t>
        </is>
      </c>
      <c r="G21059" s="139" t="inlineStr">
        <is>
          <t>KVBL0001649</t>
        </is>
      </c>
      <c r="H21059" s="139" t="inlineStr">
        <is>
          <t>SBIN0021955</t>
        </is>
      </c>
      <c r="I21059" s="139" t="inlineStr">
        <is>
          <t>APBL0011014</t>
        </is>
      </c>
    </row>
    <row r="21060" ht="14.4" customHeight="1">
      <c r="E21060" s="139" t="inlineStr">
        <is>
          <t>BKID0006090</t>
        </is>
      </c>
      <c r="F21060" s="139" t="inlineStr">
        <is>
          <t>HDFC0CVCB27</t>
        </is>
      </c>
      <c r="G21060" s="139" t="inlineStr">
        <is>
          <t>KVBL0001648</t>
        </is>
      </c>
      <c r="H21060" s="139" t="inlineStr">
        <is>
          <t>SBIN0021954</t>
        </is>
      </c>
      <c r="I21060" s="139" t="inlineStr">
        <is>
          <t>APBL0011013</t>
        </is>
      </c>
    </row>
    <row r="21061" ht="14.4" customHeight="1">
      <c r="E21061" s="139" t="inlineStr">
        <is>
          <t>BKID0006088</t>
        </is>
      </c>
      <c r="F21061" s="139" t="inlineStr">
        <is>
          <t>HDFC0CVCB26</t>
        </is>
      </c>
      <c r="G21061" s="139" t="inlineStr">
        <is>
          <t>KVBL0001647</t>
        </is>
      </c>
      <c r="H21061" s="139" t="inlineStr">
        <is>
          <t>SBIN0021953</t>
        </is>
      </c>
      <c r="I21061" s="139" t="inlineStr">
        <is>
          <t>APBL0011012</t>
        </is>
      </c>
    </row>
    <row r="21062" ht="14.4" customHeight="1">
      <c r="E21062" s="139" t="inlineStr">
        <is>
          <t>BKID0006087</t>
        </is>
      </c>
      <c r="F21062" s="139" t="inlineStr">
        <is>
          <t>HDFC0CVCB25</t>
        </is>
      </c>
      <c r="G21062" s="139" t="inlineStr">
        <is>
          <t>KVBL0001646</t>
        </is>
      </c>
      <c r="H21062" s="139" t="inlineStr">
        <is>
          <t>SBIN0021952</t>
        </is>
      </c>
      <c r="I21062" s="139" t="inlineStr">
        <is>
          <t>APBL0011011</t>
        </is>
      </c>
    </row>
    <row r="21063" ht="14.4" customHeight="1">
      <c r="E21063" s="139" t="inlineStr">
        <is>
          <t>BKID0006086</t>
        </is>
      </c>
      <c r="F21063" s="139" t="inlineStr">
        <is>
          <t>HDFC0CVCB24</t>
        </is>
      </c>
      <c r="G21063" s="139" t="inlineStr">
        <is>
          <t>KVBL0001645</t>
        </is>
      </c>
      <c r="H21063" s="139" t="inlineStr">
        <is>
          <t>SBIN0021951</t>
        </is>
      </c>
      <c r="I21063" s="139" t="inlineStr">
        <is>
          <t>APBL0011010</t>
        </is>
      </c>
    </row>
    <row r="21064" ht="14.4" customHeight="1">
      <c r="E21064" s="139" t="inlineStr">
        <is>
          <t>BKID0006085</t>
        </is>
      </c>
      <c r="F21064" s="139" t="inlineStr">
        <is>
          <t>HDFC0CVCB23</t>
        </is>
      </c>
      <c r="G21064" s="139" t="inlineStr">
        <is>
          <t>KVBL0001644</t>
        </is>
      </c>
      <c r="H21064" s="139" t="inlineStr">
        <is>
          <t>SBIN0021950</t>
        </is>
      </c>
      <c r="I21064" s="139" t="inlineStr">
        <is>
          <t>APBL0011009</t>
        </is>
      </c>
    </row>
    <row r="21065" ht="14.4" customHeight="1">
      <c r="E21065" s="139" t="inlineStr">
        <is>
          <t>BKID0006084</t>
        </is>
      </c>
      <c r="F21065" s="139" t="inlineStr">
        <is>
          <t>HDFC0CVCB22</t>
        </is>
      </c>
      <c r="G21065" s="139" t="inlineStr">
        <is>
          <t>KVBL0001643</t>
        </is>
      </c>
      <c r="H21065" s="139" t="inlineStr">
        <is>
          <t>SBIN0021949</t>
        </is>
      </c>
      <c r="I21065" s="139" t="inlineStr">
        <is>
          <t>APBL0011008</t>
        </is>
      </c>
    </row>
    <row r="21066" ht="14.4" customHeight="1">
      <c r="E21066" s="139" t="inlineStr">
        <is>
          <t>BKID0006083</t>
        </is>
      </c>
      <c r="F21066" s="139" t="inlineStr">
        <is>
          <t>HDFC0CVCB21</t>
        </is>
      </c>
      <c r="G21066" s="139" t="inlineStr">
        <is>
          <t>KVBL0001642</t>
        </is>
      </c>
      <c r="H21066" s="139" t="inlineStr">
        <is>
          <t>SBIN0021948</t>
        </is>
      </c>
      <c r="I21066" s="139" t="inlineStr">
        <is>
          <t>APBL0011007</t>
        </is>
      </c>
    </row>
    <row r="21067" ht="14.4" customHeight="1">
      <c r="E21067" s="139" t="inlineStr">
        <is>
          <t>BKID0006082</t>
        </is>
      </c>
      <c r="F21067" s="139" t="inlineStr">
        <is>
          <t>HDFC0CVCB20</t>
        </is>
      </c>
      <c r="G21067" s="139" t="inlineStr">
        <is>
          <t>KVBL0001641</t>
        </is>
      </c>
      <c r="H21067" s="139" t="inlineStr">
        <is>
          <t>SBIN0021947</t>
        </is>
      </c>
      <c r="I21067" s="139" t="inlineStr">
        <is>
          <t>APBL0011006</t>
        </is>
      </c>
    </row>
    <row r="21068" ht="14.4" customHeight="1">
      <c r="E21068" s="139" t="inlineStr">
        <is>
          <t>BKID0006081</t>
        </is>
      </c>
      <c r="F21068" s="139" t="inlineStr">
        <is>
          <t>HDFC0CVCB19</t>
        </is>
      </c>
      <c r="G21068" s="139" t="inlineStr">
        <is>
          <t>KVBL0001640</t>
        </is>
      </c>
      <c r="H21068" s="139" t="inlineStr">
        <is>
          <t>SBIN0021946</t>
        </is>
      </c>
      <c r="I21068" s="139" t="inlineStr">
        <is>
          <t>APBL0011005</t>
        </is>
      </c>
    </row>
    <row r="21069" ht="14.4" customHeight="1">
      <c r="E21069" s="139" t="inlineStr">
        <is>
          <t>BKID0006080</t>
        </is>
      </c>
      <c r="F21069" s="139" t="inlineStr">
        <is>
          <t>HDFC0CVCB18</t>
        </is>
      </c>
      <c r="G21069" s="139" t="inlineStr">
        <is>
          <t>KVBL0001639</t>
        </is>
      </c>
      <c r="H21069" s="139" t="inlineStr">
        <is>
          <t>SBIN0021945</t>
        </is>
      </c>
      <c r="I21069" s="139" t="inlineStr">
        <is>
          <t>APBL0011004</t>
        </is>
      </c>
    </row>
    <row r="21070" ht="14.4" customHeight="1">
      <c r="E21070" s="139" t="inlineStr">
        <is>
          <t>BKID0006079</t>
        </is>
      </c>
      <c r="F21070" s="139" t="inlineStr">
        <is>
          <t>HDFC0CVCB17</t>
        </is>
      </c>
      <c r="G21070" s="139" t="inlineStr">
        <is>
          <t>KVBL0001638</t>
        </is>
      </c>
      <c r="H21070" s="139" t="inlineStr">
        <is>
          <t>SBIN0021944</t>
        </is>
      </c>
      <c r="I21070" s="139" t="inlineStr">
        <is>
          <t>APBL0011003</t>
        </is>
      </c>
    </row>
    <row r="21071" ht="14.4" customHeight="1">
      <c r="E21071" s="139" t="inlineStr">
        <is>
          <t>BKID0006078</t>
        </is>
      </c>
      <c r="F21071" s="139" t="inlineStr">
        <is>
          <t>HDFC0CVCB16</t>
        </is>
      </c>
      <c r="G21071" s="139" t="inlineStr">
        <is>
          <t>KVBL0001637</t>
        </is>
      </c>
      <c r="H21071" s="139" t="inlineStr">
        <is>
          <t>SBIN0021943</t>
        </is>
      </c>
      <c r="I21071" s="139" t="inlineStr">
        <is>
          <t>APBL0011002</t>
        </is>
      </c>
    </row>
    <row r="21072" ht="14.4" customHeight="1">
      <c r="E21072" s="139" t="inlineStr">
        <is>
          <t>BKID0006077</t>
        </is>
      </c>
      <c r="F21072" s="139" t="inlineStr">
        <is>
          <t>HDFC0CVCB15</t>
        </is>
      </c>
      <c r="G21072" s="139" t="inlineStr">
        <is>
          <t>KVBL0001636</t>
        </is>
      </c>
      <c r="H21072" s="139" t="inlineStr">
        <is>
          <t>SBIN0021942</t>
        </is>
      </c>
      <c r="I21072" s="139" t="inlineStr">
        <is>
          <t>APBL0011001</t>
        </is>
      </c>
    </row>
    <row r="21073" ht="14.4" customHeight="1">
      <c r="E21073" s="139" t="inlineStr">
        <is>
          <t>BKID0006076</t>
        </is>
      </c>
      <c r="F21073" s="139" t="inlineStr">
        <is>
          <t>HDFC0CVCB14</t>
        </is>
      </c>
      <c r="G21073" s="139" t="inlineStr">
        <is>
          <t>KVBL0001635</t>
        </is>
      </c>
      <c r="H21073" s="139" t="inlineStr">
        <is>
          <t>SBIN0021941</t>
        </is>
      </c>
      <c r="I21073" s="139" t="inlineStr">
        <is>
          <t>APBL0010031</t>
        </is>
      </c>
    </row>
    <row r="21074" ht="14.4" customHeight="1">
      <c r="E21074" s="139" t="inlineStr">
        <is>
          <t>BKID0006075</t>
        </is>
      </c>
      <c r="F21074" s="139" t="inlineStr">
        <is>
          <t>HDFC0CVCB13</t>
        </is>
      </c>
      <c r="G21074" s="139" t="inlineStr">
        <is>
          <t>KVBL0001634</t>
        </is>
      </c>
      <c r="H21074" s="139" t="inlineStr">
        <is>
          <t>SBIN0021940</t>
        </is>
      </c>
      <c r="I21074" s="139" t="inlineStr">
        <is>
          <t>APBL0010030</t>
        </is>
      </c>
    </row>
    <row r="21075" ht="14.4" customHeight="1">
      <c r="E21075" s="139" t="inlineStr">
        <is>
          <t>BKID0006074</t>
        </is>
      </c>
      <c r="F21075" s="139" t="inlineStr">
        <is>
          <t>HDFC0CVCB12</t>
        </is>
      </c>
      <c r="G21075" s="139" t="inlineStr">
        <is>
          <t>KVBL0001633</t>
        </is>
      </c>
      <c r="H21075" s="139" t="inlineStr">
        <is>
          <t>SBIN0021939</t>
        </is>
      </c>
      <c r="I21075" s="139" t="inlineStr">
        <is>
          <t>APBL0010029</t>
        </is>
      </c>
    </row>
    <row r="21076" ht="14.4" customHeight="1">
      <c r="E21076" s="139" t="inlineStr">
        <is>
          <t>BKID0006073</t>
        </is>
      </c>
      <c r="F21076" s="139" t="inlineStr">
        <is>
          <t>HDFC0CVCB11</t>
        </is>
      </c>
      <c r="G21076" s="139" t="inlineStr">
        <is>
          <t>KVBL0001632</t>
        </is>
      </c>
      <c r="H21076" s="139" t="inlineStr">
        <is>
          <t>SBIN0021938</t>
        </is>
      </c>
      <c r="I21076" s="139" t="inlineStr">
        <is>
          <t>APBL0010028</t>
        </is>
      </c>
    </row>
    <row r="21077" ht="14.4" customHeight="1">
      <c r="E21077" s="139" t="inlineStr">
        <is>
          <t>BKID0006072</t>
        </is>
      </c>
      <c r="F21077" s="139" t="inlineStr">
        <is>
          <t>HDFC0CVCB10</t>
        </is>
      </c>
      <c r="G21077" s="139" t="inlineStr">
        <is>
          <t>KVBL0001631</t>
        </is>
      </c>
      <c r="H21077" s="139" t="inlineStr">
        <is>
          <t>SBIN0021937</t>
        </is>
      </c>
      <c r="I21077" s="139" t="inlineStr">
        <is>
          <t>APBL0010027</t>
        </is>
      </c>
    </row>
    <row r="21078" ht="14.4" customHeight="1">
      <c r="E21078" s="139" t="inlineStr">
        <is>
          <t>BKID0006071</t>
        </is>
      </c>
      <c r="F21078" s="139" t="inlineStr">
        <is>
          <t>HDFC0CVCB09</t>
        </is>
      </c>
      <c r="G21078" s="139" t="inlineStr">
        <is>
          <t>KVBL0001630</t>
        </is>
      </c>
      <c r="H21078" s="139" t="inlineStr">
        <is>
          <t>SBIN0021936</t>
        </is>
      </c>
      <c r="I21078" s="139" t="inlineStr">
        <is>
          <t>APBL0010026</t>
        </is>
      </c>
    </row>
    <row r="21079" ht="14.4" customHeight="1">
      <c r="E21079" s="139" t="inlineStr">
        <is>
          <t>BKID0006070</t>
        </is>
      </c>
      <c r="F21079" s="139" t="inlineStr">
        <is>
          <t>HDFC0CVCB08</t>
        </is>
      </c>
      <c r="G21079" s="139" t="inlineStr">
        <is>
          <t>KVBL0001629</t>
        </is>
      </c>
      <c r="H21079" s="139" t="inlineStr">
        <is>
          <t>SBIN0021935</t>
        </is>
      </c>
      <c r="I21079" s="139" t="inlineStr">
        <is>
          <t>APBL0010025</t>
        </is>
      </c>
    </row>
    <row r="21080" ht="14.4" customHeight="1">
      <c r="E21080" s="139" t="inlineStr">
        <is>
          <t>BKID0006069</t>
        </is>
      </c>
      <c r="F21080" s="139" t="inlineStr">
        <is>
          <t>HDFC0CVCB07</t>
        </is>
      </c>
      <c r="G21080" s="139" t="inlineStr">
        <is>
          <t>KVBL0001628</t>
        </is>
      </c>
      <c r="H21080" s="139" t="inlineStr">
        <is>
          <t>SBIN0021934</t>
        </is>
      </c>
      <c r="I21080" s="139" t="inlineStr">
        <is>
          <t>APBL0010024</t>
        </is>
      </c>
    </row>
    <row r="21081" ht="14.4" customHeight="1">
      <c r="E21081" s="139" t="inlineStr">
        <is>
          <t>BKID0006068</t>
        </is>
      </c>
      <c r="F21081" s="139" t="inlineStr">
        <is>
          <t>HDFC0CVCB06</t>
        </is>
      </c>
      <c r="G21081" s="139" t="inlineStr">
        <is>
          <t>KVBL0001627</t>
        </is>
      </c>
      <c r="H21081" s="139" t="inlineStr">
        <is>
          <t>SBIN0021933</t>
        </is>
      </c>
      <c r="I21081" s="139" t="inlineStr">
        <is>
          <t>APBL0010023</t>
        </is>
      </c>
    </row>
    <row r="21082" ht="14.4" customHeight="1">
      <c r="E21082" s="139" t="inlineStr">
        <is>
          <t>BKID0006067</t>
        </is>
      </c>
      <c r="F21082" s="139" t="inlineStr">
        <is>
          <t>HDFC0CVCB05</t>
        </is>
      </c>
      <c r="G21082" s="139" t="inlineStr">
        <is>
          <t>KVBL0001626</t>
        </is>
      </c>
      <c r="H21082" s="139" t="inlineStr">
        <is>
          <t>SBIN0021932</t>
        </is>
      </c>
      <c r="I21082" s="139" t="inlineStr">
        <is>
          <t>APBL0010022</t>
        </is>
      </c>
    </row>
    <row r="21083" ht="14.4" customHeight="1">
      <c r="E21083" s="139" t="inlineStr">
        <is>
          <t>BKID0006066</t>
        </is>
      </c>
      <c r="F21083" s="139" t="inlineStr">
        <is>
          <t>HDFC0CVCB04</t>
        </is>
      </c>
      <c r="G21083" s="139" t="inlineStr">
        <is>
          <t>KVBL0001625</t>
        </is>
      </c>
      <c r="H21083" s="139" t="inlineStr">
        <is>
          <t>SBIN0021931</t>
        </is>
      </c>
      <c r="I21083" s="139" t="inlineStr">
        <is>
          <t>APBL0010021</t>
        </is>
      </c>
    </row>
    <row r="21084" ht="14.4" customHeight="1">
      <c r="E21084" s="139" t="inlineStr">
        <is>
          <t>BKID0006064</t>
        </is>
      </c>
      <c r="F21084" s="139" t="inlineStr">
        <is>
          <t>HDFC0CVCB03</t>
        </is>
      </c>
      <c r="G21084" s="139" t="inlineStr">
        <is>
          <t>KVBL0001624</t>
        </is>
      </c>
      <c r="H21084" s="139" t="inlineStr">
        <is>
          <t>SBIN0021930</t>
        </is>
      </c>
      <c r="I21084" s="139" t="inlineStr">
        <is>
          <t>APBL0010020</t>
        </is>
      </c>
    </row>
    <row r="21085" ht="14.4" customHeight="1">
      <c r="E21085" s="139" t="inlineStr">
        <is>
          <t>BKID0006063</t>
        </is>
      </c>
      <c r="F21085" s="139" t="inlineStr">
        <is>
          <t>HDFC0CVCB02</t>
        </is>
      </c>
      <c r="G21085" s="139" t="inlineStr">
        <is>
          <t>KVBL0001623</t>
        </is>
      </c>
      <c r="H21085" s="139" t="inlineStr">
        <is>
          <t>SBIN0021929</t>
        </is>
      </c>
      <c r="I21085" s="139" t="inlineStr">
        <is>
          <t>APBL0010019</t>
        </is>
      </c>
    </row>
    <row r="21086" ht="14.4" customHeight="1">
      <c r="E21086" s="139" t="inlineStr">
        <is>
          <t>BKID0006062</t>
        </is>
      </c>
      <c r="F21086" s="139" t="inlineStr">
        <is>
          <t>HDFC0CVCABD</t>
        </is>
      </c>
      <c r="G21086" s="139" t="inlineStr">
        <is>
          <t>KVBL0001622</t>
        </is>
      </c>
      <c r="H21086" s="139" t="inlineStr">
        <is>
          <t>SBIN0021928</t>
        </is>
      </c>
      <c r="I21086" s="139" t="inlineStr">
        <is>
          <t>APBL0010018</t>
        </is>
      </c>
    </row>
    <row r="21087" ht="14.4" customHeight="1">
      <c r="E21087" s="139" t="inlineStr">
        <is>
          <t>BKID0006061</t>
        </is>
      </c>
      <c r="F21087" s="139" t="inlineStr">
        <is>
          <t>HDFC0CVB222</t>
        </is>
      </c>
      <c r="G21087" s="139" t="inlineStr">
        <is>
          <t>KVBL0001621</t>
        </is>
      </c>
      <c r="H21087" s="139" t="inlineStr">
        <is>
          <t>SBIN0021927</t>
        </is>
      </c>
      <c r="I21087" s="139" t="inlineStr">
        <is>
          <t>APBL0010017</t>
        </is>
      </c>
    </row>
    <row r="21088" ht="14.4" customHeight="1">
      <c r="E21088" s="139" t="inlineStr">
        <is>
          <t>BKID0006060</t>
        </is>
      </c>
      <c r="F21088" s="139" t="inlineStr">
        <is>
          <t>HDFC0CVB010</t>
        </is>
      </c>
      <c r="G21088" s="139" t="inlineStr">
        <is>
          <t>KVBL0001620</t>
        </is>
      </c>
      <c r="H21088" s="139" t="inlineStr">
        <is>
          <t>SBIN0021926</t>
        </is>
      </c>
      <c r="I21088" s="139" t="inlineStr">
        <is>
          <t>APBL0010016</t>
        </is>
      </c>
    </row>
    <row r="21089" ht="14.4" customHeight="1">
      <c r="E21089" s="139" t="inlineStr">
        <is>
          <t>BKID0006059</t>
        </is>
      </c>
      <c r="F21089" s="139" t="inlineStr">
        <is>
          <t>HDFC0CVB009</t>
        </is>
      </c>
      <c r="G21089" s="139" t="inlineStr">
        <is>
          <t>KVBL0001619</t>
        </is>
      </c>
      <c r="H21089" s="139" t="inlineStr">
        <is>
          <t>SBIN0021924</t>
        </is>
      </c>
      <c r="I21089" s="139" t="inlineStr">
        <is>
          <t>APBL0010015</t>
        </is>
      </c>
    </row>
    <row r="21090" ht="14.4" customHeight="1">
      <c r="E21090" s="139" t="inlineStr">
        <is>
          <t>BKID0006058</t>
        </is>
      </c>
      <c r="F21090" s="139" t="inlineStr">
        <is>
          <t>HDFC0CVB008</t>
        </is>
      </c>
      <c r="G21090" s="139" t="inlineStr">
        <is>
          <t>KVBL0001617</t>
        </is>
      </c>
      <c r="H21090" s="139" t="inlineStr">
        <is>
          <t>SBIN0021923</t>
        </is>
      </c>
      <c r="I21090" s="139" t="inlineStr">
        <is>
          <t>APBL0010014</t>
        </is>
      </c>
    </row>
    <row r="21091" ht="14.4" customHeight="1">
      <c r="E21091" s="139" t="inlineStr">
        <is>
          <t>BKID0006057</t>
        </is>
      </c>
      <c r="F21091" s="139" t="inlineStr">
        <is>
          <t>HDFC0CVB007</t>
        </is>
      </c>
      <c r="G21091" s="139" t="inlineStr">
        <is>
          <t>KVBL0001616</t>
        </is>
      </c>
      <c r="H21091" s="139" t="inlineStr">
        <is>
          <t>SBIN0021922</t>
        </is>
      </c>
      <c r="I21091" s="139" t="inlineStr">
        <is>
          <t>APBL0010013</t>
        </is>
      </c>
    </row>
    <row r="21092" ht="14.4" customHeight="1">
      <c r="E21092" s="139" t="inlineStr">
        <is>
          <t>BKID0006056</t>
        </is>
      </c>
      <c r="F21092" s="139" t="inlineStr">
        <is>
          <t>HDFC0CVB006</t>
        </is>
      </c>
      <c r="G21092" s="139" t="inlineStr">
        <is>
          <t>KVBL0001615</t>
        </is>
      </c>
      <c r="H21092" s="139" t="inlineStr">
        <is>
          <t>SBIN0021921</t>
        </is>
      </c>
      <c r="I21092" s="139" t="inlineStr">
        <is>
          <t>APBL0010012</t>
        </is>
      </c>
    </row>
    <row r="21093" ht="14.4" customHeight="1">
      <c r="E21093" s="139" t="inlineStr">
        <is>
          <t>BKID0006055</t>
        </is>
      </c>
      <c r="F21093" s="139" t="inlineStr">
        <is>
          <t>HDFC0CVB005</t>
        </is>
      </c>
      <c r="G21093" s="139" t="inlineStr">
        <is>
          <t>KVBL0001614</t>
        </is>
      </c>
      <c r="H21093" s="139" t="inlineStr">
        <is>
          <t>SBIN0021920</t>
        </is>
      </c>
      <c r="I21093" s="139" t="inlineStr">
        <is>
          <t>APBL0010011</t>
        </is>
      </c>
    </row>
    <row r="21094" ht="14.4" customHeight="1">
      <c r="E21094" s="139" t="inlineStr">
        <is>
          <t>BKID0006054</t>
        </is>
      </c>
      <c r="F21094" s="139" t="inlineStr">
        <is>
          <t>HDFC0CVB004</t>
        </is>
      </c>
      <c r="G21094" s="139" t="inlineStr">
        <is>
          <t>KVBL0001613</t>
        </is>
      </c>
      <c r="H21094" s="139" t="inlineStr">
        <is>
          <t>SBIN0021919</t>
        </is>
      </c>
      <c r="I21094" s="139" t="inlineStr">
        <is>
          <t>APBL0010010</t>
        </is>
      </c>
    </row>
    <row r="21095" ht="14.4" customHeight="1">
      <c r="E21095" s="139" t="inlineStr">
        <is>
          <t>BKID0006053</t>
        </is>
      </c>
      <c r="F21095" s="139" t="inlineStr">
        <is>
          <t>HDFC0CVB003</t>
        </is>
      </c>
      <c r="G21095" s="139" t="inlineStr">
        <is>
          <t>KVBL0001612</t>
        </is>
      </c>
      <c r="H21095" s="139" t="inlineStr">
        <is>
          <t>SBIN0021918</t>
        </is>
      </c>
      <c r="I21095" s="139" t="inlineStr">
        <is>
          <t>APBL0010009</t>
        </is>
      </c>
    </row>
    <row r="21096" ht="14.4" customHeight="1">
      <c r="E21096" s="139" t="inlineStr">
        <is>
          <t>BKID0006052</t>
        </is>
      </c>
      <c r="F21096" s="139" t="inlineStr">
        <is>
          <t>HDFC0CVASM3</t>
        </is>
      </c>
      <c r="G21096" s="139" t="inlineStr">
        <is>
          <t>KVBL0001611</t>
        </is>
      </c>
      <c r="H21096" s="139" t="inlineStr">
        <is>
          <t>SBIN0021917</t>
        </is>
      </c>
      <c r="I21096" s="139" t="inlineStr">
        <is>
          <t>APBL0010008</t>
        </is>
      </c>
    </row>
    <row r="21097" ht="14.4" customHeight="1">
      <c r="E21097" s="139" t="inlineStr">
        <is>
          <t>BKID0006049</t>
        </is>
      </c>
      <c r="F21097" s="139" t="inlineStr">
        <is>
          <t>HDFC0CVASM2</t>
        </is>
      </c>
      <c r="G21097" s="139" t="inlineStr">
        <is>
          <t>KVBL0001610</t>
        </is>
      </c>
      <c r="H21097" s="139" t="inlineStr">
        <is>
          <t>SBIN0021916</t>
        </is>
      </c>
      <c r="I21097" s="139" t="inlineStr">
        <is>
          <t>APBL0010007</t>
        </is>
      </c>
    </row>
    <row r="21098" ht="14.4" customHeight="1">
      <c r="E21098" s="139" t="inlineStr">
        <is>
          <t>BKID0006048</t>
        </is>
      </c>
      <c r="F21098" s="139" t="inlineStr">
        <is>
          <t>HDFC0CVASM1</t>
        </is>
      </c>
      <c r="G21098" s="139" t="inlineStr">
        <is>
          <t>KVBL0001609</t>
        </is>
      </c>
      <c r="H21098" s="139" t="inlineStr">
        <is>
          <t>SBIN0021915</t>
        </is>
      </c>
      <c r="I21098" s="139" t="inlineStr">
        <is>
          <t>APBL0010006</t>
        </is>
      </c>
    </row>
    <row r="21099" ht="14.4" customHeight="1">
      <c r="E21099" s="139" t="inlineStr">
        <is>
          <t>BKID0006046</t>
        </is>
      </c>
      <c r="F21099" s="139" t="inlineStr">
        <is>
          <t>HDFC0CVAMCO</t>
        </is>
      </c>
      <c r="G21099" s="139" t="inlineStr">
        <is>
          <t>KVBL0001608</t>
        </is>
      </c>
      <c r="H21099" s="139" t="inlineStr">
        <is>
          <t>SBIN0021914</t>
        </is>
      </c>
      <c r="I21099" s="139" t="inlineStr">
        <is>
          <t>APBL0010005</t>
        </is>
      </c>
    </row>
    <row r="21100" ht="14.4" customHeight="1">
      <c r="E21100" s="139" t="inlineStr">
        <is>
          <t>BKID0006045</t>
        </is>
      </c>
      <c r="F21100" s="139" t="inlineStr">
        <is>
          <t>HDFC0CUUCBL</t>
        </is>
      </c>
      <c r="G21100" s="139" t="inlineStr">
        <is>
          <t>KVBL0001607</t>
        </is>
      </c>
      <c r="H21100" s="139" t="inlineStr">
        <is>
          <t>SBIN0021913</t>
        </is>
      </c>
      <c r="I21100" s="139" t="inlineStr">
        <is>
          <t>APBL0010004</t>
        </is>
      </c>
    </row>
    <row r="21101" ht="14.4" customHeight="1">
      <c r="E21101" s="139" t="inlineStr">
        <is>
          <t>BKID0006044</t>
        </is>
      </c>
      <c r="F21101" s="139" t="inlineStr">
        <is>
          <t>HDFC0CUUCB2</t>
        </is>
      </c>
      <c r="G21101" s="139" t="inlineStr">
        <is>
          <t>KVBL0001606</t>
        </is>
      </c>
      <c r="H21101" s="139" t="inlineStr">
        <is>
          <t>SBIN0021910</t>
        </is>
      </c>
      <c r="I21101" s="139" t="inlineStr">
        <is>
          <t>APBL0010003</t>
        </is>
      </c>
    </row>
    <row r="21102" ht="14.4" customHeight="1">
      <c r="E21102" s="139" t="inlineStr">
        <is>
          <t>BKID0006043</t>
        </is>
      </c>
      <c r="F21102" s="139" t="inlineStr">
        <is>
          <t>HDFC0CUUCB1</t>
        </is>
      </c>
      <c r="G21102" s="139" t="inlineStr">
        <is>
          <t>KVBL0001605</t>
        </is>
      </c>
      <c r="H21102" s="139" t="inlineStr">
        <is>
          <t>SBIN0021909</t>
        </is>
      </c>
      <c r="I21102" s="139" t="inlineStr">
        <is>
          <t>APBL0010002</t>
        </is>
      </c>
    </row>
    <row r="21103" ht="14.4" customHeight="1">
      <c r="E21103" s="139" t="inlineStr">
        <is>
          <t>BKID0006042</t>
        </is>
      </c>
      <c r="F21103" s="139" t="inlineStr">
        <is>
          <t>HDFC0CURBAN</t>
        </is>
      </c>
      <c r="G21103" s="139" t="inlineStr">
        <is>
          <t>KVBL0001604</t>
        </is>
      </c>
      <c r="H21103" s="139" t="inlineStr">
        <is>
          <t>SBIN0021908</t>
        </is>
      </c>
      <c r="I21103" s="139" t="inlineStr">
        <is>
          <t>APBL0010001</t>
        </is>
      </c>
    </row>
    <row r="21104" ht="14.4" customHeight="1">
      <c r="E21104" s="139" t="inlineStr">
        <is>
          <t>BKID0006041</t>
        </is>
      </c>
      <c r="F21104" s="139" t="inlineStr">
        <is>
          <t>HDFC0CUPCBA</t>
        </is>
      </c>
      <c r="G21104" s="139" t="inlineStr">
        <is>
          <t>KVBL0001603</t>
        </is>
      </c>
      <c r="H21104" s="139" t="inlineStr">
        <is>
          <t>SBIN0021907</t>
        </is>
      </c>
      <c r="I21104" s="139" t="inlineStr">
        <is>
          <t>APBL0009021</t>
        </is>
      </c>
    </row>
    <row r="21105" ht="14.4" customHeight="1">
      <c r="E21105" s="139" t="inlineStr">
        <is>
          <t>BKID0006040</t>
        </is>
      </c>
      <c r="F21105" s="139" t="inlineStr">
        <is>
          <t>HDFC0CUDYAM</t>
        </is>
      </c>
      <c r="G21105" s="139" t="inlineStr">
        <is>
          <t>KVBL0001602</t>
        </is>
      </c>
      <c r="H21105" s="139" t="inlineStr">
        <is>
          <t>SBIN0021906</t>
        </is>
      </c>
      <c r="I21105" s="139" t="inlineStr">
        <is>
          <t>APBL0009020</t>
        </is>
      </c>
    </row>
    <row r="21106" ht="14.4" customHeight="1">
      <c r="E21106" s="139" t="inlineStr">
        <is>
          <t>BKID0006039</t>
        </is>
      </c>
      <c r="F21106" s="139" t="inlineStr">
        <is>
          <t>HDFC0CUCUB9</t>
        </is>
      </c>
      <c r="G21106" s="139" t="inlineStr">
        <is>
          <t>KVBL0001601</t>
        </is>
      </c>
      <c r="H21106" s="139" t="inlineStr">
        <is>
          <t>SBIN0021904</t>
        </is>
      </c>
      <c r="I21106" s="139" t="inlineStr">
        <is>
          <t>APBL0009019</t>
        </is>
      </c>
    </row>
    <row r="21107" ht="14.4" customHeight="1">
      <c r="E21107" s="139" t="inlineStr">
        <is>
          <t>BKID0006038</t>
        </is>
      </c>
      <c r="F21107" s="139" t="inlineStr">
        <is>
          <t>HDFC0CUCOBL</t>
        </is>
      </c>
      <c r="G21107" s="139" t="inlineStr">
        <is>
          <t>KVBL0001522</t>
        </is>
      </c>
      <c r="H21107" s="139" t="inlineStr">
        <is>
          <t>SBIN0021903</t>
        </is>
      </c>
      <c r="I21107" s="139" t="inlineStr">
        <is>
          <t>APBL0009018</t>
        </is>
      </c>
    </row>
    <row r="21108" ht="14.4" customHeight="1">
      <c r="E21108" s="139" t="inlineStr">
        <is>
          <t>BKID0006037</t>
        </is>
      </c>
      <c r="F21108" s="139" t="inlineStr">
        <is>
          <t>HDFC0CUCBSP</t>
        </is>
      </c>
      <c r="G21108" s="139" t="inlineStr">
        <is>
          <t>KVBL0001521</t>
        </is>
      </c>
      <c r="H21108" s="139" t="inlineStr">
        <is>
          <t>SBIN0021902</t>
        </is>
      </c>
      <c r="I21108" s="139" t="inlineStr">
        <is>
          <t>APBL0009017</t>
        </is>
      </c>
    </row>
    <row r="21109" ht="14.4" customHeight="1">
      <c r="E21109" s="139" t="inlineStr">
        <is>
          <t>BKID0006036</t>
        </is>
      </c>
      <c r="F21109" s="139" t="inlineStr">
        <is>
          <t>HDFC0CUCBNR</t>
        </is>
      </c>
      <c r="G21109" s="139" t="inlineStr">
        <is>
          <t>KVBL0001520</t>
        </is>
      </c>
      <c r="H21109" s="139" t="inlineStr">
        <is>
          <t>SBIN0021901</t>
        </is>
      </c>
      <c r="I21109" s="139" t="inlineStr">
        <is>
          <t>APBL0009016</t>
        </is>
      </c>
    </row>
    <row r="21110" ht="14.4" customHeight="1">
      <c r="E21110" s="139" t="inlineStr">
        <is>
          <t>BKID0006035</t>
        </is>
      </c>
      <c r="F21110" s="139" t="inlineStr">
        <is>
          <t>HDFC0CUCBLM</t>
        </is>
      </c>
      <c r="G21110" s="139" t="inlineStr">
        <is>
          <t>KVBL0001519</t>
        </is>
      </c>
      <c r="H21110" s="139" t="inlineStr">
        <is>
          <t>SBIN0021898</t>
        </is>
      </c>
      <c r="I21110" s="139" t="inlineStr">
        <is>
          <t>APBL0009015</t>
        </is>
      </c>
    </row>
    <row r="21111" ht="14.4" customHeight="1">
      <c r="E21111" s="139" t="inlineStr">
        <is>
          <t>BKID0006034</t>
        </is>
      </c>
      <c r="F21111" s="139" t="inlineStr">
        <is>
          <t>HDFC0CUCBL1</t>
        </is>
      </c>
      <c r="G21111" s="139" t="inlineStr">
        <is>
          <t>KVBL0001518</t>
        </is>
      </c>
      <c r="H21111" s="139" t="inlineStr">
        <is>
          <t>SBIN0021895</t>
        </is>
      </c>
      <c r="I21111" s="139" t="inlineStr">
        <is>
          <t>APBL0009014</t>
        </is>
      </c>
    </row>
    <row r="21112" ht="14.4" customHeight="1">
      <c r="E21112" s="139" t="inlineStr">
        <is>
          <t>BKID0006033</t>
        </is>
      </c>
      <c r="F21112" s="139" t="inlineStr">
        <is>
          <t>HDFC0CUAVNB</t>
        </is>
      </c>
      <c r="G21112" s="139" t="inlineStr">
        <is>
          <t>KVBL0001517</t>
        </is>
      </c>
      <c r="H21112" s="139" t="inlineStr">
        <is>
          <t>SBIN0021894</t>
        </is>
      </c>
      <c r="I21112" s="139" t="inlineStr">
        <is>
          <t>APBL0009013</t>
        </is>
      </c>
    </row>
    <row r="21113" ht="14.4" customHeight="1">
      <c r="E21113" s="139" t="inlineStr">
        <is>
          <t>BKID0006032</t>
        </is>
      </c>
      <c r="F21113" s="139" t="inlineStr">
        <is>
          <t>HDFC0CTZNBK</t>
        </is>
      </c>
      <c r="G21113" s="139" t="inlineStr">
        <is>
          <t>KVBL0001516</t>
        </is>
      </c>
      <c r="H21113" s="139" t="inlineStr">
        <is>
          <t>SBIN0021893</t>
        </is>
      </c>
      <c r="I21113" s="139" t="inlineStr">
        <is>
          <t>APBL0009012</t>
        </is>
      </c>
    </row>
    <row r="21114" ht="14.4" customHeight="1">
      <c r="E21114" s="139" t="inlineStr">
        <is>
          <t>BKID0006031</t>
        </is>
      </c>
      <c r="F21114" s="139" t="inlineStr">
        <is>
          <t>HDFC0CTVSBL</t>
        </is>
      </c>
      <c r="G21114" s="139" t="inlineStr">
        <is>
          <t>KVBL0001515</t>
        </is>
      </c>
      <c r="H21114" s="139" t="inlineStr">
        <is>
          <t>SBIN0021892</t>
        </is>
      </c>
      <c r="I21114" s="139" t="inlineStr">
        <is>
          <t>APBL0009011</t>
        </is>
      </c>
    </row>
    <row r="21115" ht="14.4" customHeight="1">
      <c r="E21115" s="139" t="inlineStr">
        <is>
          <t>BKID0006030</t>
        </is>
      </c>
      <c r="F21115" s="139" t="inlineStr">
        <is>
          <t>HDFC0CTVCBL</t>
        </is>
      </c>
      <c r="G21115" s="139" t="inlineStr">
        <is>
          <t>KVBL0001514</t>
        </is>
      </c>
      <c r="H21115" s="139" t="inlineStr">
        <is>
          <t>SBIN0021891</t>
        </is>
      </c>
      <c r="I21115" s="139" t="inlineStr">
        <is>
          <t>APBL0009010</t>
        </is>
      </c>
    </row>
    <row r="21116" ht="14.4" customHeight="1">
      <c r="E21116" s="139" t="inlineStr">
        <is>
          <t>BKID0006029</t>
        </is>
      </c>
      <c r="F21116" s="139" t="inlineStr">
        <is>
          <t>HDFC0CTVCBK</t>
        </is>
      </c>
      <c r="G21116" s="139" t="inlineStr">
        <is>
          <t>KVBL0001513</t>
        </is>
      </c>
      <c r="H21116" s="139" t="inlineStr">
        <is>
          <t>SBIN0021890</t>
        </is>
      </c>
      <c r="I21116" s="139" t="inlineStr">
        <is>
          <t>APBL0009009</t>
        </is>
      </c>
    </row>
    <row r="21117" ht="14.4" customHeight="1">
      <c r="E21117" s="139" t="inlineStr">
        <is>
          <t>BKID0006028</t>
        </is>
      </c>
      <c r="F21117" s="139" t="inlineStr">
        <is>
          <t>HDFC0CTVCB1</t>
        </is>
      </c>
      <c r="G21117" s="139" t="inlineStr">
        <is>
          <t>KVBL0001512</t>
        </is>
      </c>
      <c r="H21117" s="139" t="inlineStr">
        <is>
          <t>SBIN0021889</t>
        </is>
      </c>
      <c r="I21117" s="139" t="inlineStr">
        <is>
          <t>APBL0009008</t>
        </is>
      </c>
    </row>
    <row r="21118" ht="14.4" customHeight="1">
      <c r="E21118" s="139" t="inlineStr">
        <is>
          <t>BKID0006026</t>
        </is>
      </c>
      <c r="F21118" s="139" t="inlineStr">
        <is>
          <t>HDFC0CTUCOB</t>
        </is>
      </c>
      <c r="G21118" s="139" t="inlineStr">
        <is>
          <t>KVBL0001511</t>
        </is>
      </c>
      <c r="H21118" s="139" t="inlineStr">
        <is>
          <t>SBIN0021888</t>
        </is>
      </c>
      <c r="I21118" s="139" t="inlineStr">
        <is>
          <t>APBL0009007</t>
        </is>
      </c>
    </row>
    <row r="21119" ht="14.4" customHeight="1">
      <c r="E21119" s="139" t="inlineStr">
        <is>
          <t>BKID0006025</t>
        </is>
      </c>
      <c r="F21119" s="139" t="inlineStr">
        <is>
          <t>HDFC0CTUCBL</t>
        </is>
      </c>
      <c r="G21119" s="139" t="inlineStr">
        <is>
          <t>KVBL0001510</t>
        </is>
      </c>
      <c r="H21119" s="139" t="inlineStr">
        <is>
          <t>SBIN0021887</t>
        </is>
      </c>
      <c r="I21119" s="139" t="inlineStr">
        <is>
          <t>APBL0009006</t>
        </is>
      </c>
    </row>
    <row r="21120" ht="14.4" customHeight="1">
      <c r="E21120" s="139" t="inlineStr">
        <is>
          <t>BKID0006024</t>
        </is>
      </c>
      <c r="F21120" s="139" t="inlineStr">
        <is>
          <t>HDFC0CTUCBB</t>
        </is>
      </c>
      <c r="G21120" s="139" t="inlineStr">
        <is>
          <t>KVBL0001509</t>
        </is>
      </c>
      <c r="H21120" s="139" t="inlineStr">
        <is>
          <t>SBIN0021886</t>
        </is>
      </c>
      <c r="I21120" s="139" t="inlineStr">
        <is>
          <t>APBL0009005</t>
        </is>
      </c>
    </row>
    <row r="21121" ht="14.4" customHeight="1">
      <c r="E21121" s="139" t="inlineStr">
        <is>
          <t>BKID0006023</t>
        </is>
      </c>
      <c r="F21121" s="139" t="inlineStr">
        <is>
          <t>HDFC0CTUCB3</t>
        </is>
      </c>
      <c r="G21121" s="139" t="inlineStr">
        <is>
          <t>KVBL0001507</t>
        </is>
      </c>
      <c r="H21121" s="139" t="inlineStr">
        <is>
          <t>SBIN0021885</t>
        </is>
      </c>
      <c r="I21121" s="139" t="inlineStr">
        <is>
          <t>APBL0009004</t>
        </is>
      </c>
    </row>
    <row r="21122" ht="14.4" customHeight="1">
      <c r="E21122" s="139" t="inlineStr">
        <is>
          <t>BKID0006022</t>
        </is>
      </c>
      <c r="F21122" s="139" t="inlineStr">
        <is>
          <t>HDFC0CTUCB2</t>
        </is>
      </c>
      <c r="G21122" s="139" t="inlineStr">
        <is>
          <t>KVBL0001506</t>
        </is>
      </c>
      <c r="H21122" s="139" t="inlineStr">
        <is>
          <t>SBIN0021884</t>
        </is>
      </c>
      <c r="I21122" s="139" t="inlineStr">
        <is>
          <t>APBL0009003</t>
        </is>
      </c>
    </row>
    <row r="21123" ht="14.4" customHeight="1">
      <c r="E21123" s="139" t="inlineStr">
        <is>
          <t>BKID0006021</t>
        </is>
      </c>
      <c r="F21123" s="139" t="inlineStr">
        <is>
          <t>HDFC0CTUCB1</t>
        </is>
      </c>
      <c r="G21123" s="139" t="inlineStr">
        <is>
          <t>KVBL0001505</t>
        </is>
      </c>
      <c r="H21123" s="139" t="inlineStr">
        <is>
          <t>SBIN0021883</t>
        </is>
      </c>
      <c r="I21123" s="139" t="inlineStr">
        <is>
          <t>APBL0009002</t>
        </is>
      </c>
    </row>
    <row r="21124" ht="14.4" customHeight="1">
      <c r="E21124" s="139" t="inlineStr">
        <is>
          <t>BKID0006020</t>
        </is>
      </c>
      <c r="F21124" s="139" t="inlineStr">
        <is>
          <t>HDFC0CTUB19</t>
        </is>
      </c>
      <c r="G21124" s="139" t="inlineStr">
        <is>
          <t>KVBL0001504</t>
        </is>
      </c>
      <c r="H21124" s="139" t="inlineStr">
        <is>
          <t>SBIN0021882</t>
        </is>
      </c>
      <c r="I21124" s="139" t="inlineStr">
        <is>
          <t>APBL0008029</t>
        </is>
      </c>
    </row>
    <row r="21125" ht="14.4" customHeight="1">
      <c r="E21125" s="139" t="inlineStr">
        <is>
          <t>BKID0006019</t>
        </is>
      </c>
      <c r="F21125" s="139" t="inlineStr">
        <is>
          <t>HDFC0CTUB18</t>
        </is>
      </c>
      <c r="G21125" s="139" t="inlineStr">
        <is>
          <t>KVBL0001503</t>
        </is>
      </c>
      <c r="H21125" s="139" t="inlineStr">
        <is>
          <t>SBIN0021881</t>
        </is>
      </c>
      <c r="I21125" s="139" t="inlineStr">
        <is>
          <t>APBL0008028</t>
        </is>
      </c>
    </row>
    <row r="21126" ht="14.4" customHeight="1">
      <c r="E21126" s="139" t="inlineStr">
        <is>
          <t>BKID0006018</t>
        </is>
      </c>
      <c r="F21126" s="139" t="inlineStr">
        <is>
          <t>HDFC0CTUB17</t>
        </is>
      </c>
      <c r="G21126" s="139" t="inlineStr">
        <is>
          <t>KVBL0001502</t>
        </is>
      </c>
      <c r="H21126" s="139" t="inlineStr">
        <is>
          <t>SBIN0021880</t>
        </is>
      </c>
      <c r="I21126" s="139" t="inlineStr">
        <is>
          <t>APBL0008027</t>
        </is>
      </c>
    </row>
    <row r="21127" ht="14.4" customHeight="1">
      <c r="E21127" s="139" t="inlineStr">
        <is>
          <t>BKID0006017</t>
        </is>
      </c>
      <c r="F21127" s="139" t="inlineStr">
        <is>
          <t>HDFC0CTUB16</t>
        </is>
      </c>
      <c r="G21127" s="139" t="inlineStr">
        <is>
          <t>KVBL0001501</t>
        </is>
      </c>
      <c r="H21127" s="139" t="inlineStr">
        <is>
          <t>SBIN0021879</t>
        </is>
      </c>
      <c r="I21127" s="139" t="inlineStr">
        <is>
          <t>APBL0008026</t>
        </is>
      </c>
    </row>
    <row r="21128" ht="14.4" customHeight="1">
      <c r="E21128" s="139" t="inlineStr">
        <is>
          <t>BKID0006016</t>
        </is>
      </c>
      <c r="F21128" s="139" t="inlineStr">
        <is>
          <t>HDFC0CTUB15</t>
        </is>
      </c>
      <c r="G21128" s="139" t="inlineStr">
        <is>
          <t>KVBL0001500</t>
        </is>
      </c>
      <c r="H21128" s="139" t="inlineStr">
        <is>
          <t>SBIN0021878</t>
        </is>
      </c>
      <c r="I21128" s="139" t="inlineStr">
        <is>
          <t>APBL0008025</t>
        </is>
      </c>
    </row>
    <row r="21129" ht="14.4" customHeight="1">
      <c r="E21129" s="139" t="inlineStr">
        <is>
          <t>BKID0006015</t>
        </is>
      </c>
      <c r="F21129" s="139" t="inlineStr">
        <is>
          <t>HDFC0CTUB14</t>
        </is>
      </c>
      <c r="G21129" s="139" t="inlineStr">
        <is>
          <t>KVBL0001499</t>
        </is>
      </c>
      <c r="H21129" s="139" t="inlineStr">
        <is>
          <t>SBIN0021877</t>
        </is>
      </c>
      <c r="I21129" s="139" t="inlineStr">
        <is>
          <t>APBL0008024</t>
        </is>
      </c>
    </row>
    <row r="21130" ht="14.4" customHeight="1">
      <c r="E21130" s="139" t="inlineStr">
        <is>
          <t>BKID0006014</t>
        </is>
      </c>
      <c r="F21130" s="139" t="inlineStr">
        <is>
          <t>HDFC0CTUB13</t>
        </is>
      </c>
      <c r="G21130" s="139" t="inlineStr">
        <is>
          <t>KVBL0001498</t>
        </is>
      </c>
      <c r="H21130" s="139" t="inlineStr">
        <is>
          <t>SBIN0021875</t>
        </is>
      </c>
      <c r="I21130" s="139" t="inlineStr">
        <is>
          <t>APBL0008023</t>
        </is>
      </c>
    </row>
    <row r="21131" ht="14.4" customHeight="1">
      <c r="E21131" s="139" t="inlineStr">
        <is>
          <t>BKID0006013</t>
        </is>
      </c>
      <c r="F21131" s="139" t="inlineStr">
        <is>
          <t>HDFC0CTUB12</t>
        </is>
      </c>
      <c r="G21131" s="139" t="inlineStr">
        <is>
          <t>KVBL0001497</t>
        </is>
      </c>
      <c r="H21131" s="139" t="inlineStr">
        <is>
          <t>SBIN0021874</t>
        </is>
      </c>
      <c r="I21131" s="139" t="inlineStr">
        <is>
          <t>APBL0008022</t>
        </is>
      </c>
    </row>
    <row r="21132" ht="14.4" customHeight="1">
      <c r="E21132" s="139" t="inlineStr">
        <is>
          <t>BKID0006012</t>
        </is>
      </c>
      <c r="F21132" s="139" t="inlineStr">
        <is>
          <t>HDFC0CTUB11</t>
        </is>
      </c>
      <c r="G21132" s="139" t="inlineStr">
        <is>
          <t>KVBL0001496</t>
        </is>
      </c>
      <c r="H21132" s="139" t="inlineStr">
        <is>
          <t>SBIN0021873</t>
        </is>
      </c>
      <c r="I21132" s="139" t="inlineStr">
        <is>
          <t>APBL0008021</t>
        </is>
      </c>
    </row>
    <row r="21133" ht="14.4" customHeight="1">
      <c r="E21133" s="139" t="inlineStr">
        <is>
          <t>BKID0006011</t>
        </is>
      </c>
      <c r="F21133" s="139" t="inlineStr">
        <is>
          <t>HDFC0CTUB10</t>
        </is>
      </c>
      <c r="G21133" s="139" t="inlineStr">
        <is>
          <t>KVBL0001495</t>
        </is>
      </c>
      <c r="H21133" s="139" t="inlineStr">
        <is>
          <t>SBIN0021872</t>
        </is>
      </c>
      <c r="I21133" s="139" t="inlineStr">
        <is>
          <t>APBL0008020</t>
        </is>
      </c>
    </row>
    <row r="21134" ht="14.4" customHeight="1">
      <c r="E21134" s="139" t="inlineStr">
        <is>
          <t>BKID0006010</t>
        </is>
      </c>
      <c r="F21134" s="139" t="inlineStr">
        <is>
          <t>HDFC0CTUB09</t>
        </is>
      </c>
      <c r="G21134" s="139" t="inlineStr">
        <is>
          <t>KVBL0001494</t>
        </is>
      </c>
      <c r="H21134" s="139" t="inlineStr">
        <is>
          <t>SBIN0021871</t>
        </is>
      </c>
      <c r="I21134" s="139" t="inlineStr">
        <is>
          <t>APBL0008019</t>
        </is>
      </c>
    </row>
    <row r="21135" ht="14.4" customHeight="1">
      <c r="E21135" s="139" t="inlineStr">
        <is>
          <t>BKID0006009</t>
        </is>
      </c>
      <c r="F21135" s="139" t="inlineStr">
        <is>
          <t>HDFC0CTUB08</t>
        </is>
      </c>
      <c r="G21135" s="139" t="inlineStr">
        <is>
          <t>KVBL0001493</t>
        </is>
      </c>
      <c r="H21135" s="139" t="inlineStr">
        <is>
          <t>SBIN0021870</t>
        </is>
      </c>
      <c r="I21135" s="139" t="inlineStr">
        <is>
          <t>APBL0008018</t>
        </is>
      </c>
    </row>
    <row r="21136" ht="14.4" customHeight="1">
      <c r="E21136" s="139" t="inlineStr">
        <is>
          <t>BKID0006008</t>
        </is>
      </c>
      <c r="F21136" s="139" t="inlineStr">
        <is>
          <t>HDFC0CTUB07</t>
        </is>
      </c>
      <c r="G21136" s="139" t="inlineStr">
        <is>
          <t>KVBL0001492</t>
        </is>
      </c>
      <c r="H21136" s="139" t="inlineStr">
        <is>
          <t>SBIN0021869</t>
        </is>
      </c>
      <c r="I21136" s="139" t="inlineStr">
        <is>
          <t>APBL0008017</t>
        </is>
      </c>
    </row>
    <row r="21137" ht="14.4" customHeight="1">
      <c r="E21137" s="139" t="inlineStr">
        <is>
          <t>BKID0006007</t>
        </is>
      </c>
      <c r="F21137" s="139" t="inlineStr">
        <is>
          <t>HDFC0CTUB06</t>
        </is>
      </c>
      <c r="G21137" s="139" t="inlineStr">
        <is>
          <t>KVBL0001491</t>
        </is>
      </c>
      <c r="H21137" s="139" t="inlineStr">
        <is>
          <t>SBIN0021868</t>
        </is>
      </c>
      <c r="I21137" s="139" t="inlineStr">
        <is>
          <t>APBL0008016</t>
        </is>
      </c>
    </row>
    <row r="21138" ht="14.4" customHeight="1">
      <c r="E21138" s="139" t="inlineStr">
        <is>
          <t>BKID0006006</t>
        </is>
      </c>
      <c r="F21138" s="139" t="inlineStr">
        <is>
          <t>HDFC0CTUB05</t>
        </is>
      </c>
      <c r="G21138" s="139" t="inlineStr">
        <is>
          <t>KVBL0001490</t>
        </is>
      </c>
      <c r="H21138" s="139" t="inlineStr">
        <is>
          <t>SBIN0021866</t>
        </is>
      </c>
      <c r="I21138" s="139" t="inlineStr">
        <is>
          <t>APBL0008015</t>
        </is>
      </c>
    </row>
    <row r="21139" ht="14.4" customHeight="1">
      <c r="E21139" s="139" t="inlineStr">
        <is>
          <t>BKID0006005</t>
        </is>
      </c>
      <c r="F21139" s="139" t="inlineStr">
        <is>
          <t>HDFC0CTUB04</t>
        </is>
      </c>
      <c r="G21139" s="139" t="inlineStr">
        <is>
          <t>KVBL0001489</t>
        </is>
      </c>
      <c r="H21139" s="139" t="inlineStr">
        <is>
          <t>SBIN0021865</t>
        </is>
      </c>
      <c r="I21139" s="139" t="inlineStr">
        <is>
          <t>APBL0008014</t>
        </is>
      </c>
    </row>
    <row r="21140" ht="14.4" customHeight="1">
      <c r="E21140" s="139" t="inlineStr">
        <is>
          <t>BKID0006003</t>
        </is>
      </c>
      <c r="F21140" s="139" t="inlineStr">
        <is>
          <t>HDFC0CTUB03</t>
        </is>
      </c>
      <c r="G21140" s="139" t="inlineStr">
        <is>
          <t>KVBL0001488</t>
        </is>
      </c>
      <c r="H21140" s="139" t="inlineStr">
        <is>
          <t>SBIN0021864</t>
        </is>
      </c>
      <c r="I21140" s="139" t="inlineStr">
        <is>
          <t>APBL0008013</t>
        </is>
      </c>
    </row>
    <row r="21141" ht="14.4" customHeight="1">
      <c r="E21141" s="139" t="inlineStr">
        <is>
          <t>BKID0006002</t>
        </is>
      </c>
      <c r="F21141" s="139" t="inlineStr">
        <is>
          <t>HDFC0CTUB02</t>
        </is>
      </c>
      <c r="G21141" s="139" t="inlineStr">
        <is>
          <t>KVBL0001487</t>
        </is>
      </c>
      <c r="H21141" s="139" t="inlineStr">
        <is>
          <t>SBIN0021863</t>
        </is>
      </c>
      <c r="I21141" s="139" t="inlineStr">
        <is>
          <t>APBL0008012</t>
        </is>
      </c>
    </row>
    <row r="21142" ht="14.4" customHeight="1">
      <c r="E21142" s="139" t="inlineStr">
        <is>
          <t>BKID0006001</t>
        </is>
      </c>
      <c r="F21142" s="139" t="inlineStr">
        <is>
          <t>HDFC0CTTCBL</t>
        </is>
      </c>
      <c r="G21142" s="139" t="inlineStr">
        <is>
          <t>KVBL0001486</t>
        </is>
      </c>
      <c r="H21142" s="139" t="inlineStr">
        <is>
          <t>SBIN0021862</t>
        </is>
      </c>
      <c r="I21142" s="139" t="inlineStr">
        <is>
          <t>APBL0008011</t>
        </is>
      </c>
    </row>
    <row r="21143" ht="14.4" customHeight="1">
      <c r="E21143" s="139" t="inlineStr">
        <is>
          <t>BKID0006000</t>
        </is>
      </c>
      <c r="F21143" s="139" t="inlineStr">
        <is>
          <t>HDFC0CTSMCB</t>
        </is>
      </c>
      <c r="G21143" s="139" t="inlineStr">
        <is>
          <t>KVBL0001485</t>
        </is>
      </c>
      <c r="H21143" s="139" t="inlineStr">
        <is>
          <t>SBIN0021861</t>
        </is>
      </c>
      <c r="I21143" s="139" t="inlineStr">
        <is>
          <t>APBL0008010</t>
        </is>
      </c>
    </row>
    <row r="21144" ht="14.4" customHeight="1">
      <c r="E21144" s="139" t="inlineStr">
        <is>
          <t>BKID0005999</t>
        </is>
      </c>
      <c r="F21144" s="139" t="inlineStr">
        <is>
          <t>HDFC0CTSGCB</t>
        </is>
      </c>
      <c r="G21144" s="139" t="inlineStr">
        <is>
          <t>KVBL0001484</t>
        </is>
      </c>
      <c r="H21144" s="139" t="inlineStr">
        <is>
          <t>SBIN0021860</t>
        </is>
      </c>
      <c r="I21144" s="139" t="inlineStr">
        <is>
          <t>APBL0008009</t>
        </is>
      </c>
    </row>
    <row r="21145" ht="14.4" customHeight="1">
      <c r="E21145" s="139" t="inlineStr">
        <is>
          <t>BKID0005998</t>
        </is>
      </c>
      <c r="F21145" s="139" t="inlineStr">
        <is>
          <t>HDFC0CTSCBL</t>
        </is>
      </c>
      <c r="G21145" s="139" t="inlineStr">
        <is>
          <t>KVBL0001483</t>
        </is>
      </c>
      <c r="H21145" s="139" t="inlineStr">
        <is>
          <t>SBIN0021859</t>
        </is>
      </c>
      <c r="I21145" s="139" t="inlineStr">
        <is>
          <t>APBL0008008</t>
        </is>
      </c>
    </row>
    <row r="21146" ht="14.4" customHeight="1">
      <c r="E21146" s="139" t="inlineStr">
        <is>
          <t>BKID0005997</t>
        </is>
      </c>
      <c r="F21146" s="139" t="inlineStr">
        <is>
          <t>HDFC0CTRUMC</t>
        </is>
      </c>
      <c r="G21146" s="139" t="inlineStr">
        <is>
          <t>KVBL0001482</t>
        </is>
      </c>
      <c r="H21146" s="139" t="inlineStr">
        <is>
          <t>SBIN0021858</t>
        </is>
      </c>
      <c r="I21146" s="139" t="inlineStr">
        <is>
          <t>APBL0008007</t>
        </is>
      </c>
    </row>
    <row r="21147" ht="14.4" customHeight="1">
      <c r="E21147" s="139" t="inlineStr">
        <is>
          <t>BKID0005996</t>
        </is>
      </c>
      <c r="F21147" s="139" t="inlineStr">
        <is>
          <t>HDFC0CTR384</t>
        </is>
      </c>
      <c r="G21147" s="139" t="inlineStr">
        <is>
          <t>KVBL0001481</t>
        </is>
      </c>
      <c r="H21147" s="139" t="inlineStr">
        <is>
          <t>SBIN0021856</t>
        </is>
      </c>
      <c r="I21147" s="139" t="inlineStr">
        <is>
          <t>APBL0008006</t>
        </is>
      </c>
    </row>
    <row r="21148" ht="14.4" customHeight="1">
      <c r="E21148" s="139" t="inlineStr">
        <is>
          <t>BKID0005995</t>
        </is>
      </c>
      <c r="F21148" s="139" t="inlineStr">
        <is>
          <t>HDFC0CTPHCB</t>
        </is>
      </c>
      <c r="G21148" s="139" t="inlineStr">
        <is>
          <t>KVBL0001480</t>
        </is>
      </c>
      <c r="H21148" s="139" t="inlineStr">
        <is>
          <t>SBIN0021855</t>
        </is>
      </c>
      <c r="I21148" s="139" t="inlineStr">
        <is>
          <t>APBL0008005</t>
        </is>
      </c>
    </row>
    <row r="21149" ht="14.4" customHeight="1">
      <c r="E21149" s="139" t="inlineStr">
        <is>
          <t>BKID0005994</t>
        </is>
      </c>
      <c r="F21149" s="139" t="inlineStr">
        <is>
          <t>HDFC0CTPCBL</t>
        </is>
      </c>
      <c r="G21149" s="139" t="inlineStr">
        <is>
          <t>KVBL0001479</t>
        </is>
      </c>
      <c r="H21149" s="139" t="inlineStr">
        <is>
          <t>SBIN0021854</t>
        </is>
      </c>
      <c r="I21149" s="139" t="inlineStr">
        <is>
          <t>APBL0008004</t>
        </is>
      </c>
    </row>
    <row r="21150" ht="14.4" customHeight="1">
      <c r="E21150" s="139" t="inlineStr">
        <is>
          <t>BKID0005993</t>
        </is>
      </c>
      <c r="F21150" s="139" t="inlineStr">
        <is>
          <t>HDFC0CTPCB1</t>
        </is>
      </c>
      <c r="G21150" s="139" t="inlineStr">
        <is>
          <t>KVBL0001478</t>
        </is>
      </c>
      <c r="H21150" s="139" t="inlineStr">
        <is>
          <t>SBIN0021853</t>
        </is>
      </c>
      <c r="I21150" s="139" t="inlineStr">
        <is>
          <t>APBL0008003</t>
        </is>
      </c>
    </row>
    <row r="21151" ht="14.4" customHeight="1">
      <c r="E21151" s="139" t="inlineStr">
        <is>
          <t>BKID0005992</t>
        </is>
      </c>
      <c r="F21151" s="139" t="inlineStr">
        <is>
          <t>HDFC0CTNPCB</t>
        </is>
      </c>
      <c r="G21151" s="139" t="inlineStr">
        <is>
          <t>KVBL0001477</t>
        </is>
      </c>
      <c r="H21151" s="139" t="inlineStr">
        <is>
          <t>SBIN0021852</t>
        </is>
      </c>
      <c r="I21151" s="139" t="inlineStr">
        <is>
          <t>APBL0008002</t>
        </is>
      </c>
    </row>
    <row r="21152" ht="14.4" customHeight="1">
      <c r="E21152" s="139" t="inlineStr">
        <is>
          <t>BKID0005991</t>
        </is>
      </c>
      <c r="F21152" s="139" t="inlineStr">
        <is>
          <t>HDFC0CTNNCB</t>
        </is>
      </c>
      <c r="G21152" s="139" t="inlineStr">
        <is>
          <t>KVBL0001476</t>
        </is>
      </c>
      <c r="H21152" s="139" t="inlineStr">
        <is>
          <t>SBIN0021851</t>
        </is>
      </c>
      <c r="I21152" s="139" t="inlineStr">
        <is>
          <t>APBL0008001</t>
        </is>
      </c>
    </row>
    <row r="21153" ht="14.4" customHeight="1">
      <c r="E21153" s="139" t="inlineStr">
        <is>
          <t>BKID0005984</t>
        </is>
      </c>
      <c r="F21153" s="139" t="inlineStr">
        <is>
          <t>HDFC0CTNCBL</t>
        </is>
      </c>
      <c r="G21153" s="139" t="inlineStr">
        <is>
          <t>KVBL0001474</t>
        </is>
      </c>
      <c r="H21153" s="139" t="inlineStr">
        <is>
          <t>SBIN0021850</t>
        </is>
      </c>
      <c r="I21153" s="139" t="inlineStr">
        <is>
          <t>APBL0007038</t>
        </is>
      </c>
    </row>
    <row r="21154" ht="14.4" customHeight="1">
      <c r="E21154" s="139" t="inlineStr">
        <is>
          <t>BKID0005983</t>
        </is>
      </c>
      <c r="F21154" s="139" t="inlineStr">
        <is>
          <t>HDFC0CTMUCB</t>
        </is>
      </c>
      <c r="G21154" s="139" t="inlineStr">
        <is>
          <t>KVBL0001473</t>
        </is>
      </c>
      <c r="H21154" s="139" t="inlineStr">
        <is>
          <t>SBIN0021849</t>
        </is>
      </c>
      <c r="I21154" s="139" t="inlineStr">
        <is>
          <t>APBL0007037</t>
        </is>
      </c>
    </row>
    <row r="21155" ht="14.4" customHeight="1">
      <c r="E21155" s="139" t="inlineStr">
        <is>
          <t>BKID0005982</t>
        </is>
      </c>
      <c r="F21155" s="139" t="inlineStr">
        <is>
          <t>HDFC0CTMCNB</t>
        </is>
      </c>
      <c r="G21155" s="139" t="inlineStr">
        <is>
          <t>KVBL0001472</t>
        </is>
      </c>
      <c r="H21155" s="139" t="inlineStr">
        <is>
          <t>SBIN0021848</t>
        </is>
      </c>
      <c r="I21155" s="139" t="inlineStr">
        <is>
          <t>APBL0007036</t>
        </is>
      </c>
    </row>
    <row r="21156" ht="14.4" customHeight="1">
      <c r="E21156" s="139" t="inlineStr">
        <is>
          <t>BKID0005981</t>
        </is>
      </c>
      <c r="F21156" s="139" t="inlineStr">
        <is>
          <t>HDFC0CTMCBL</t>
        </is>
      </c>
      <c r="G21156" s="139" t="inlineStr">
        <is>
          <t>KVBL0001471</t>
        </is>
      </c>
      <c r="H21156" s="139" t="inlineStr">
        <is>
          <t>SBIN0021847</t>
        </is>
      </c>
      <c r="I21156" s="139" t="inlineStr">
        <is>
          <t>APBL0007034</t>
        </is>
      </c>
    </row>
    <row r="21157" ht="14.4" customHeight="1">
      <c r="E21157" s="139" t="inlineStr">
        <is>
          <t>BKID0005980</t>
        </is>
      </c>
      <c r="F21157" s="139" t="inlineStr">
        <is>
          <t>HDFC0CTLCBL</t>
        </is>
      </c>
      <c r="G21157" s="139" t="inlineStr">
        <is>
          <t>KVBL0001470</t>
        </is>
      </c>
      <c r="H21157" s="139" t="inlineStr">
        <is>
          <t>SBIN0021846</t>
        </is>
      </c>
      <c r="I21157" s="139" t="inlineStr">
        <is>
          <t>APBL0007033</t>
        </is>
      </c>
    </row>
    <row r="21158" ht="14.4" customHeight="1">
      <c r="E21158" s="139" t="inlineStr">
        <is>
          <t>BKID0005979</t>
        </is>
      </c>
      <c r="F21158" s="139" t="inlineStr">
        <is>
          <t>HDFC0CTKUCB</t>
        </is>
      </c>
      <c r="G21158" s="139" t="inlineStr">
        <is>
          <t>KVBL0001469</t>
        </is>
      </c>
      <c r="H21158" s="139" t="inlineStr">
        <is>
          <t>SBIN0021845</t>
        </is>
      </c>
      <c r="I21158" s="139" t="inlineStr">
        <is>
          <t>APBL0007032</t>
        </is>
      </c>
    </row>
    <row r="21159" ht="14.4" customHeight="1">
      <c r="E21159" s="139" t="inlineStr">
        <is>
          <t>BKID0005978</t>
        </is>
      </c>
      <c r="F21159" s="139" t="inlineStr">
        <is>
          <t>HDFC0CTKNSB</t>
        </is>
      </c>
      <c r="G21159" s="139" t="inlineStr">
        <is>
          <t>KVBL0001468</t>
        </is>
      </c>
      <c r="H21159" s="139" t="inlineStr">
        <is>
          <t>SBIN0021844</t>
        </is>
      </c>
      <c r="I21159" s="139" t="inlineStr">
        <is>
          <t>APBL0007031</t>
        </is>
      </c>
    </row>
    <row r="21160" ht="14.4" customHeight="1">
      <c r="E21160" s="139" t="inlineStr">
        <is>
          <t>BKID0005977</t>
        </is>
      </c>
      <c r="F21160" s="139" t="inlineStr">
        <is>
          <t>HDFC0CTKMCB</t>
        </is>
      </c>
      <c r="G21160" s="139" t="inlineStr">
        <is>
          <t>KVBL0001467</t>
        </is>
      </c>
      <c r="H21160" s="139" t="inlineStr">
        <is>
          <t>SBIN0021843</t>
        </is>
      </c>
      <c r="I21160" s="139" t="inlineStr">
        <is>
          <t>APBL0007030</t>
        </is>
      </c>
    </row>
    <row r="21161" ht="14.4" customHeight="1">
      <c r="E21161" s="139" t="inlineStr">
        <is>
          <t>BKID0005976</t>
        </is>
      </c>
      <c r="F21161" s="139" t="inlineStr">
        <is>
          <t>HDFC0CTJPCB</t>
        </is>
      </c>
      <c r="G21161" s="139" t="inlineStr">
        <is>
          <t>KVBL0001466</t>
        </is>
      </c>
      <c r="H21161" s="139" t="inlineStr">
        <is>
          <t>SBIN0021842</t>
        </is>
      </c>
      <c r="I21161" s="139" t="inlineStr">
        <is>
          <t>APBL0007029</t>
        </is>
      </c>
    </row>
    <row r="21162" ht="14.4" customHeight="1">
      <c r="E21162" s="139" t="inlineStr">
        <is>
          <t>BKID0005975</t>
        </is>
      </c>
      <c r="F21162" s="139" t="inlineStr">
        <is>
          <t>HDFC0CTJCBL</t>
        </is>
      </c>
      <c r="G21162" s="139" t="inlineStr">
        <is>
          <t>KVBL0001465</t>
        </is>
      </c>
      <c r="H21162" s="139" t="inlineStr">
        <is>
          <t>SBIN0021841</t>
        </is>
      </c>
      <c r="I21162" s="139" t="inlineStr">
        <is>
          <t>APBL0007028</t>
        </is>
      </c>
    </row>
    <row r="21163" ht="14.4" customHeight="1">
      <c r="E21163" s="139" t="inlineStr">
        <is>
          <t>BKID0005974</t>
        </is>
      </c>
      <c r="F21163" s="139" t="inlineStr">
        <is>
          <t>HDFC0CTIUCB</t>
        </is>
      </c>
      <c r="G21163" s="139" t="inlineStr">
        <is>
          <t>KVBL0001464</t>
        </is>
      </c>
      <c r="H21163" s="139" t="inlineStr">
        <is>
          <t>SBIN0021840</t>
        </is>
      </c>
      <c r="I21163" s="139" t="inlineStr">
        <is>
          <t>APBL0007027</t>
        </is>
      </c>
    </row>
    <row r="21164" ht="14.4" customHeight="1">
      <c r="E21164" s="139" t="inlineStr">
        <is>
          <t>BKID0005973</t>
        </is>
      </c>
      <c r="F21164" s="139" t="inlineStr">
        <is>
          <t>HDFC0CTHUCB</t>
        </is>
      </c>
      <c r="G21164" s="139" t="inlineStr">
        <is>
          <t>KVBL0001463</t>
        </is>
      </c>
      <c r="H21164" s="139" t="inlineStr">
        <is>
          <t>SBIN0021839</t>
        </is>
      </c>
      <c r="I21164" s="139" t="inlineStr">
        <is>
          <t>APBL0007026</t>
        </is>
      </c>
    </row>
    <row r="21165" ht="14.4" customHeight="1">
      <c r="E21165" s="139" t="inlineStr">
        <is>
          <t>BKID0005972</t>
        </is>
      </c>
      <c r="F21165" s="139" t="inlineStr">
        <is>
          <t>HDFC0CTGUCB</t>
        </is>
      </c>
      <c r="G21165" s="139" t="inlineStr">
        <is>
          <t>KVBL0001462</t>
        </is>
      </c>
      <c r="H21165" s="139" t="inlineStr">
        <is>
          <t>SBIN0021838</t>
        </is>
      </c>
      <c r="I21165" s="139" t="inlineStr">
        <is>
          <t>APBL0007025</t>
        </is>
      </c>
    </row>
    <row r="21166" ht="14.4" customHeight="1">
      <c r="E21166" s="139" t="inlineStr">
        <is>
          <t>BKID0005971</t>
        </is>
      </c>
      <c r="F21166" s="139" t="inlineStr">
        <is>
          <t>HDFC0CTGNSB</t>
        </is>
      </c>
      <c r="G21166" s="139" t="inlineStr">
        <is>
          <t>KVBL0001461</t>
        </is>
      </c>
      <c r="H21166" s="139" t="inlineStr">
        <is>
          <t>SBIN0021837</t>
        </is>
      </c>
      <c r="I21166" s="139" t="inlineStr">
        <is>
          <t>APBL0007024</t>
        </is>
      </c>
    </row>
    <row r="21167" ht="14.4" customHeight="1">
      <c r="E21167" s="139" t="inlineStr">
        <is>
          <t>BKID0005970</t>
        </is>
      </c>
      <c r="F21167" s="139" t="inlineStr">
        <is>
          <t>HDFC0CTGCUB</t>
        </is>
      </c>
      <c r="G21167" s="139" t="inlineStr">
        <is>
          <t>KVBL0001460</t>
        </is>
      </c>
      <c r="H21167" s="139" t="inlineStr">
        <is>
          <t>SBIN0021836</t>
        </is>
      </c>
      <c r="I21167" s="139" t="inlineStr">
        <is>
          <t>APBL0007023</t>
        </is>
      </c>
    </row>
    <row r="21168" ht="14.4" customHeight="1">
      <c r="E21168" s="139" t="inlineStr">
        <is>
          <t>BKID0005969</t>
        </is>
      </c>
      <c r="F21168" s="139" t="inlineStr">
        <is>
          <t>HDFC0CTGB20</t>
        </is>
      </c>
      <c r="G21168" s="139" t="inlineStr">
        <is>
          <t>KVBL0001459</t>
        </is>
      </c>
      <c r="H21168" s="139" t="inlineStr">
        <is>
          <t>SBIN0021835</t>
        </is>
      </c>
      <c r="I21168" s="139" t="inlineStr">
        <is>
          <t>APBL0007022</t>
        </is>
      </c>
    </row>
    <row r="21169" ht="14.4" customHeight="1">
      <c r="E21169" s="139" t="inlineStr">
        <is>
          <t>BKID0005967</t>
        </is>
      </c>
      <c r="F21169" s="139" t="inlineStr">
        <is>
          <t>HDFC0CTGB19</t>
        </is>
      </c>
      <c r="G21169" s="139" t="inlineStr">
        <is>
          <t>KVBL0001458</t>
        </is>
      </c>
      <c r="H21169" s="139" t="inlineStr">
        <is>
          <t>SBIN0021834</t>
        </is>
      </c>
      <c r="I21169" s="139" t="inlineStr">
        <is>
          <t>APBL0007021</t>
        </is>
      </c>
    </row>
    <row r="21170" ht="14.4" customHeight="1">
      <c r="E21170" s="139" t="inlineStr">
        <is>
          <t>BKID0005966</t>
        </is>
      </c>
      <c r="F21170" s="139" t="inlineStr">
        <is>
          <t>HDFC0CTGB18</t>
        </is>
      </c>
      <c r="G21170" s="139" t="inlineStr">
        <is>
          <t>KVBL0001457</t>
        </is>
      </c>
      <c r="H21170" s="139" t="inlineStr">
        <is>
          <t>SBIN0021833</t>
        </is>
      </c>
      <c r="I21170" s="139" t="inlineStr">
        <is>
          <t>APBL0007020</t>
        </is>
      </c>
    </row>
    <row r="21171" ht="14.4" customHeight="1">
      <c r="E21171" s="139" t="inlineStr">
        <is>
          <t>BKID0005965</t>
        </is>
      </c>
      <c r="F21171" s="139" t="inlineStr">
        <is>
          <t>HDFC0CTGB17</t>
        </is>
      </c>
      <c r="G21171" s="139" t="inlineStr">
        <is>
          <t>KVBL0001456</t>
        </is>
      </c>
      <c r="H21171" s="139" t="inlineStr">
        <is>
          <t>SBIN0021832</t>
        </is>
      </c>
      <c r="I21171" s="139" t="inlineStr">
        <is>
          <t>APBL0007019</t>
        </is>
      </c>
    </row>
    <row r="21172" ht="14.4" customHeight="1">
      <c r="E21172" s="139" t="inlineStr">
        <is>
          <t>BKID0005964</t>
        </is>
      </c>
      <c r="F21172" s="139" t="inlineStr">
        <is>
          <t>HDFC0CTGB16</t>
        </is>
      </c>
      <c r="G21172" s="139" t="inlineStr">
        <is>
          <t>KVBL0001455</t>
        </is>
      </c>
      <c r="H21172" s="139" t="inlineStr">
        <is>
          <t>SBIN0021831</t>
        </is>
      </c>
      <c r="I21172" s="139" t="inlineStr">
        <is>
          <t>APBL0007018</t>
        </is>
      </c>
    </row>
    <row r="21173" ht="14.4" customHeight="1">
      <c r="E21173" s="139" t="inlineStr">
        <is>
          <t>BKID0005963</t>
        </is>
      </c>
      <c r="F21173" s="139" t="inlineStr">
        <is>
          <t>HDFC0CTGB15</t>
        </is>
      </c>
      <c r="G21173" s="139" t="inlineStr">
        <is>
          <t>KVBL0001454</t>
        </is>
      </c>
      <c r="H21173" s="139" t="inlineStr">
        <is>
          <t>SBIN0021830</t>
        </is>
      </c>
      <c r="I21173" s="139" t="inlineStr">
        <is>
          <t>APBL0007017</t>
        </is>
      </c>
    </row>
    <row r="21174" ht="14.4" customHeight="1">
      <c r="E21174" s="139" t="inlineStr">
        <is>
          <t>BKID0005961</t>
        </is>
      </c>
      <c r="F21174" s="139" t="inlineStr">
        <is>
          <t>HDFC0CTGB13</t>
        </is>
      </c>
      <c r="G21174" s="139" t="inlineStr">
        <is>
          <t>KVBL0001453</t>
        </is>
      </c>
      <c r="H21174" s="139" t="inlineStr">
        <is>
          <t>SBIN0021828</t>
        </is>
      </c>
      <c r="I21174" s="139" t="inlineStr">
        <is>
          <t>APBL0007016</t>
        </is>
      </c>
    </row>
    <row r="21175" ht="14.4" customHeight="1">
      <c r="E21175" s="139" t="inlineStr">
        <is>
          <t>BKID0005960</t>
        </is>
      </c>
      <c r="F21175" s="139" t="inlineStr">
        <is>
          <t>HDFC0CTGB12</t>
        </is>
      </c>
      <c r="G21175" s="139" t="inlineStr">
        <is>
          <t>KVBL0001452</t>
        </is>
      </c>
      <c r="H21175" s="139" t="inlineStr">
        <is>
          <t>SBIN0021827</t>
        </is>
      </c>
      <c r="I21175" s="139" t="inlineStr">
        <is>
          <t>APBL0007015</t>
        </is>
      </c>
    </row>
    <row r="21176" ht="14.4" customHeight="1">
      <c r="E21176" s="139" t="inlineStr">
        <is>
          <t>BKID0005959</t>
        </is>
      </c>
      <c r="F21176" s="139" t="inlineStr">
        <is>
          <t>HDFC0CTGB11</t>
        </is>
      </c>
      <c r="G21176" s="139" t="inlineStr">
        <is>
          <t>KVBL0001451</t>
        </is>
      </c>
      <c r="H21176" s="139" t="inlineStr">
        <is>
          <t>SBIN0021826</t>
        </is>
      </c>
      <c r="I21176" s="139" t="inlineStr">
        <is>
          <t>APBL0007014</t>
        </is>
      </c>
    </row>
    <row r="21177" ht="14.4" customHeight="1">
      <c r="E21177" s="139" t="inlineStr">
        <is>
          <t>BKID0005958</t>
        </is>
      </c>
      <c r="F21177" s="139" t="inlineStr">
        <is>
          <t>HDFC0CTGB10</t>
        </is>
      </c>
      <c r="G21177" s="139" t="inlineStr">
        <is>
          <t>KVBL0001450</t>
        </is>
      </c>
      <c r="H21177" s="139" t="inlineStr">
        <is>
          <t>SBIN0021825</t>
        </is>
      </c>
      <c r="I21177" s="139" t="inlineStr">
        <is>
          <t>APBL0007013</t>
        </is>
      </c>
    </row>
    <row r="21178" ht="14.4" customHeight="1">
      <c r="E21178" s="139" t="inlineStr">
        <is>
          <t>BKID0005957</t>
        </is>
      </c>
      <c r="F21178" s="139" t="inlineStr">
        <is>
          <t>HDFC0CTGB09</t>
        </is>
      </c>
      <c r="G21178" s="139" t="inlineStr">
        <is>
          <t>KVBL0001449</t>
        </is>
      </c>
      <c r="H21178" s="139" t="inlineStr">
        <is>
          <t>SBIN0021824</t>
        </is>
      </c>
      <c r="I21178" s="139" t="inlineStr">
        <is>
          <t>APBL0007012</t>
        </is>
      </c>
    </row>
    <row r="21179" ht="14.4" customHeight="1">
      <c r="E21179" s="139" t="inlineStr">
        <is>
          <t>BKID0005956</t>
        </is>
      </c>
      <c r="F21179" s="139" t="inlineStr">
        <is>
          <t>HDFC0CTGB08</t>
        </is>
      </c>
      <c r="G21179" s="139" t="inlineStr">
        <is>
          <t>KVBL0001448</t>
        </is>
      </c>
      <c r="H21179" s="139" t="inlineStr">
        <is>
          <t>SBIN0021823</t>
        </is>
      </c>
      <c r="I21179" s="139" t="inlineStr">
        <is>
          <t>APBL0007011</t>
        </is>
      </c>
    </row>
    <row r="21180" ht="14.4" customHeight="1">
      <c r="E21180" s="139" t="inlineStr">
        <is>
          <t>BKID0005955</t>
        </is>
      </c>
      <c r="F21180" s="139" t="inlineStr">
        <is>
          <t>HDFC0CTGB07</t>
        </is>
      </c>
      <c r="G21180" s="139" t="inlineStr">
        <is>
          <t>KVBL0001446</t>
        </is>
      </c>
      <c r="H21180" s="139" t="inlineStr">
        <is>
          <t>SBIN0021822</t>
        </is>
      </c>
      <c r="I21180" s="139" t="inlineStr">
        <is>
          <t>APBL0007010</t>
        </is>
      </c>
    </row>
    <row r="21181" ht="14.4" customHeight="1">
      <c r="E21181" s="139" t="inlineStr">
        <is>
          <t>BKID0005954</t>
        </is>
      </c>
      <c r="F21181" s="139" t="inlineStr">
        <is>
          <t>HDFC0CTGB06</t>
        </is>
      </c>
      <c r="G21181" s="139" t="inlineStr">
        <is>
          <t>KVBL0001445</t>
        </is>
      </c>
      <c r="H21181" s="139" t="inlineStr">
        <is>
          <t>SBIN0021821</t>
        </is>
      </c>
      <c r="I21181" s="139" t="inlineStr">
        <is>
          <t>APBL0007009</t>
        </is>
      </c>
    </row>
    <row r="21182" ht="14.4" customHeight="1">
      <c r="E21182" s="139" t="inlineStr">
        <is>
          <t>BKID0005953</t>
        </is>
      </c>
      <c r="F21182" s="139" t="inlineStr">
        <is>
          <t>HDFC0CTGB05</t>
        </is>
      </c>
      <c r="G21182" s="139" t="inlineStr">
        <is>
          <t>KVBL0001443</t>
        </is>
      </c>
      <c r="H21182" s="139" t="inlineStr">
        <is>
          <t>SBIN0021820</t>
        </is>
      </c>
      <c r="I21182" s="139" t="inlineStr">
        <is>
          <t>APBL0007008</t>
        </is>
      </c>
    </row>
    <row r="21183" ht="14.4" customHeight="1">
      <c r="E21183" s="139" t="inlineStr">
        <is>
          <t>BKID0005952</t>
        </is>
      </c>
      <c r="F21183" s="139" t="inlineStr">
        <is>
          <t>HDFC0CTGB04</t>
        </is>
      </c>
      <c r="G21183" s="139" t="inlineStr">
        <is>
          <t>KVBL0001442</t>
        </is>
      </c>
      <c r="H21183" s="139" t="inlineStr">
        <is>
          <t>SBIN0021819</t>
        </is>
      </c>
      <c r="I21183" s="139" t="inlineStr">
        <is>
          <t>APBL0007007</t>
        </is>
      </c>
    </row>
    <row r="21184" ht="14.4" customHeight="1">
      <c r="E21184" s="139" t="inlineStr">
        <is>
          <t>BKID0005951</t>
        </is>
      </c>
      <c r="F21184" s="139" t="inlineStr">
        <is>
          <t>HDFC0CTGB03</t>
        </is>
      </c>
      <c r="G21184" s="139" t="inlineStr">
        <is>
          <t>KVBL0001441</t>
        </is>
      </c>
      <c r="H21184" s="139" t="inlineStr">
        <is>
          <t>SBIN0021818</t>
        </is>
      </c>
      <c r="I21184" s="139" t="inlineStr">
        <is>
          <t>APBL0007006</t>
        </is>
      </c>
    </row>
    <row r="21185" ht="14.4" customHeight="1">
      <c r="E21185" s="139" t="inlineStr">
        <is>
          <t>BKID0005950</t>
        </is>
      </c>
      <c r="F21185" s="139" t="inlineStr">
        <is>
          <t>HDFC0CTGB02</t>
        </is>
      </c>
      <c r="G21185" s="139" t="inlineStr">
        <is>
          <t>KVBL0001440</t>
        </is>
      </c>
      <c r="H21185" s="139" t="inlineStr">
        <is>
          <t>SBIN0021817</t>
        </is>
      </c>
      <c r="I21185" s="139" t="inlineStr">
        <is>
          <t>APBL0007005</t>
        </is>
      </c>
    </row>
    <row r="21186" ht="14.4" customHeight="1">
      <c r="E21186" s="139" t="inlineStr">
        <is>
          <t>BKID0005949</t>
        </is>
      </c>
      <c r="F21186" s="139" t="inlineStr">
        <is>
          <t>HDFC0CTGB01</t>
        </is>
      </c>
      <c r="G21186" s="139" t="inlineStr">
        <is>
          <t>KVBL0001439</t>
        </is>
      </c>
      <c r="H21186" s="139" t="inlineStr">
        <is>
          <t>SBIN0021816</t>
        </is>
      </c>
      <c r="I21186" s="139" t="inlineStr">
        <is>
          <t>APBL0007004</t>
        </is>
      </c>
    </row>
    <row r="21187" ht="14.4" customHeight="1">
      <c r="E21187" s="139" t="inlineStr">
        <is>
          <t>BKID0005948</t>
        </is>
      </c>
      <c r="F21187" s="139" t="inlineStr">
        <is>
          <t>HDFC0CTCUBL</t>
        </is>
      </c>
      <c r="G21187" s="139" t="inlineStr">
        <is>
          <t>KVBL0001438</t>
        </is>
      </c>
      <c r="H21187" s="139" t="inlineStr">
        <is>
          <t>SBIN0021815</t>
        </is>
      </c>
      <c r="I21187" s="139" t="inlineStr">
        <is>
          <t>APBL0007003</t>
        </is>
      </c>
    </row>
    <row r="21188" ht="14.4" customHeight="1">
      <c r="E21188" s="139" t="inlineStr">
        <is>
          <t>BKID0005947</t>
        </is>
      </c>
      <c r="F21188" s="139" t="inlineStr">
        <is>
          <t>HDFC0CTCHNB</t>
        </is>
      </c>
      <c r="G21188" s="139" t="inlineStr">
        <is>
          <t>KVBL0001437</t>
        </is>
      </c>
      <c r="H21188" s="139" t="inlineStr">
        <is>
          <t>SBIN0021814</t>
        </is>
      </c>
      <c r="I21188" s="139" t="inlineStr">
        <is>
          <t>APBL0007002</t>
        </is>
      </c>
    </row>
    <row r="21189" ht="14.4" customHeight="1">
      <c r="E21189" s="139" t="inlineStr">
        <is>
          <t>BKID0005946</t>
        </is>
      </c>
      <c r="F21189" s="139" t="inlineStr">
        <is>
          <t>HDFC0CTCCBK</t>
        </is>
      </c>
      <c r="G21189" s="139" t="inlineStr">
        <is>
          <t>KVBL0001436</t>
        </is>
      </c>
      <c r="H21189" s="139" t="inlineStr">
        <is>
          <t>SBIN0021813</t>
        </is>
      </c>
      <c r="I21189" s="139" t="inlineStr">
        <is>
          <t>APBL0007001</t>
        </is>
      </c>
    </row>
    <row r="21190" ht="14.4" customHeight="1">
      <c r="E21190" s="139" t="inlineStr">
        <is>
          <t>BKID0005945</t>
        </is>
      </c>
      <c r="F21190" s="139" t="inlineStr">
        <is>
          <t>HDFC0CTCCB1</t>
        </is>
      </c>
      <c r="G21190" s="139" t="inlineStr">
        <is>
          <t>KVBL0001435</t>
        </is>
      </c>
      <c r="H21190" s="139" t="inlineStr">
        <is>
          <t>SBIN0021812</t>
        </is>
      </c>
      <c r="I21190" s="139" t="inlineStr">
        <is>
          <t>APBL0006055</t>
        </is>
      </c>
    </row>
    <row r="21191" ht="14.4" customHeight="1">
      <c r="E21191" s="139" t="inlineStr">
        <is>
          <t>BKID0005944</t>
        </is>
      </c>
      <c r="F21191" s="139" t="inlineStr">
        <is>
          <t>HDFC0CTBUCB</t>
        </is>
      </c>
      <c r="G21191" s="139" t="inlineStr">
        <is>
          <t>KVBL0001434</t>
        </is>
      </c>
      <c r="H21191" s="139" t="inlineStr">
        <is>
          <t>SBIN0021811</t>
        </is>
      </c>
      <c r="I21191" s="139" t="inlineStr">
        <is>
          <t>APBL0006054</t>
        </is>
      </c>
    </row>
    <row r="21192" ht="14.4" customHeight="1">
      <c r="E21192" s="139" t="inlineStr">
        <is>
          <t>BKID0005943</t>
        </is>
      </c>
      <c r="F21192" s="139" t="inlineStr">
        <is>
          <t>HDFC0CTBTCB</t>
        </is>
      </c>
      <c r="G21192" s="139" t="inlineStr">
        <is>
          <t>KVBL0001433</t>
        </is>
      </c>
      <c r="H21192" s="139" t="inlineStr">
        <is>
          <t>SBIN0021810</t>
        </is>
      </c>
      <c r="I21192" s="139" t="inlineStr">
        <is>
          <t>APBL0006053</t>
        </is>
      </c>
    </row>
    <row r="21193" ht="14.4" customHeight="1">
      <c r="E21193" s="139" t="inlineStr">
        <is>
          <t>BKID0005942</t>
        </is>
      </c>
      <c r="F21193" s="139" t="inlineStr">
        <is>
          <t>HDFC0CTBNSB</t>
        </is>
      </c>
      <c r="G21193" s="139" t="inlineStr">
        <is>
          <t>KVBL0001432</t>
        </is>
      </c>
      <c r="H21193" s="139" t="inlineStr">
        <is>
          <t>SBIN0021809</t>
        </is>
      </c>
      <c r="I21193" s="139" t="inlineStr">
        <is>
          <t>APBL0006052</t>
        </is>
      </c>
    </row>
    <row r="21194" ht="14.4" customHeight="1">
      <c r="E21194" s="139" t="inlineStr">
        <is>
          <t>BKID0005941</t>
        </is>
      </c>
      <c r="F21194" s="139" t="inlineStr">
        <is>
          <t>HDFC0CTBMCB</t>
        </is>
      </c>
      <c r="G21194" s="139" t="inlineStr">
        <is>
          <t>KVBL0001431</t>
        </is>
      </c>
      <c r="H21194" s="139" t="inlineStr">
        <is>
          <t>SBIN0021808</t>
        </is>
      </c>
      <c r="I21194" s="139" t="inlineStr">
        <is>
          <t>APBL0006051</t>
        </is>
      </c>
    </row>
    <row r="21195" ht="14.4" customHeight="1">
      <c r="E21195" s="139" t="inlineStr">
        <is>
          <t>BKID0005940</t>
        </is>
      </c>
      <c r="F21195" s="139" t="inlineStr">
        <is>
          <t>HDFC0CTBMC1</t>
        </is>
      </c>
      <c r="G21195" s="139" t="inlineStr">
        <is>
          <t>KVBL0001430</t>
        </is>
      </c>
      <c r="H21195" s="139" t="inlineStr">
        <is>
          <t>SBIN0021807</t>
        </is>
      </c>
      <c r="I21195" s="139" t="inlineStr">
        <is>
          <t>APBL0006050</t>
        </is>
      </c>
    </row>
    <row r="21196" ht="14.4" customHeight="1">
      <c r="E21196" s="139" t="inlineStr">
        <is>
          <t>BKID0005939</t>
        </is>
      </c>
      <c r="F21196" s="139" t="inlineStr">
        <is>
          <t>HDFC0CTBCBL</t>
        </is>
      </c>
      <c r="G21196" s="139" t="inlineStr">
        <is>
          <t>KVBL0001429</t>
        </is>
      </c>
      <c r="H21196" s="139" t="inlineStr">
        <is>
          <t>SBIN0021806</t>
        </is>
      </c>
      <c r="I21196" s="139" t="inlineStr">
        <is>
          <t>APBL0006049</t>
        </is>
      </c>
    </row>
    <row r="21197" ht="14.4" customHeight="1">
      <c r="E21197" s="139" t="inlineStr">
        <is>
          <t>BKID0005938</t>
        </is>
      </c>
      <c r="F21197" s="139" t="inlineStr">
        <is>
          <t>HDFC0CTANSB</t>
        </is>
      </c>
      <c r="G21197" s="139" t="inlineStr">
        <is>
          <t>KVBL0001428</t>
        </is>
      </c>
      <c r="H21197" s="139" t="inlineStr">
        <is>
          <t>SBIN0021805</t>
        </is>
      </c>
      <c r="I21197" s="139" t="inlineStr">
        <is>
          <t>APBL0006048</t>
        </is>
      </c>
    </row>
    <row r="21198" ht="14.4" customHeight="1">
      <c r="E21198" s="139" t="inlineStr">
        <is>
          <t>BKID0005937</t>
        </is>
      </c>
      <c r="F21198" s="139" t="inlineStr">
        <is>
          <t>HDFC0CSWSBL</t>
        </is>
      </c>
      <c r="G21198" s="139" t="inlineStr">
        <is>
          <t>KVBL0001427</t>
        </is>
      </c>
      <c r="H21198" s="139" t="inlineStr">
        <is>
          <t>SBIN0021804</t>
        </is>
      </c>
      <c r="I21198" s="139" t="inlineStr">
        <is>
          <t>APBL0006047</t>
        </is>
      </c>
    </row>
    <row r="21199" ht="14.4" customHeight="1">
      <c r="E21199" s="139" t="inlineStr">
        <is>
          <t>BKID0005936</t>
        </is>
      </c>
      <c r="F21199" s="139" t="inlineStr">
        <is>
          <t>HDFC0CSWMUB</t>
        </is>
      </c>
      <c r="G21199" s="139" t="inlineStr">
        <is>
          <t>KVBL0001426</t>
        </is>
      </c>
      <c r="H21199" s="139" t="inlineStr">
        <is>
          <t>SBIN0021803</t>
        </is>
      </c>
      <c r="I21199" s="139" t="inlineStr">
        <is>
          <t>APBL0006046</t>
        </is>
      </c>
    </row>
    <row r="21200" ht="14.4" customHeight="1">
      <c r="E21200" s="139" t="inlineStr">
        <is>
          <t>BKID0005935</t>
        </is>
      </c>
      <c r="F21200" s="139" t="inlineStr">
        <is>
          <t>HDFC0CSVSBL</t>
        </is>
      </c>
      <c r="G21200" s="139" t="inlineStr">
        <is>
          <t>KVBL0001425</t>
        </is>
      </c>
      <c r="H21200" s="139" t="inlineStr">
        <is>
          <t>SBIN0021802</t>
        </is>
      </c>
      <c r="I21200" s="139" t="inlineStr">
        <is>
          <t>APBL0006045</t>
        </is>
      </c>
    </row>
    <row r="21201" ht="14.4" customHeight="1">
      <c r="E21201" s="139" t="inlineStr">
        <is>
          <t>BKID0005932</t>
        </is>
      </c>
      <c r="F21201" s="139" t="inlineStr">
        <is>
          <t>HDFC0CSVLMN</t>
        </is>
      </c>
      <c r="G21201" s="139" t="inlineStr">
        <is>
          <t>KVBL0001424</t>
        </is>
      </c>
      <c r="H21201" s="139" t="inlineStr">
        <is>
          <t>SBIN0021801</t>
        </is>
      </c>
      <c r="I21201" s="139" t="inlineStr">
        <is>
          <t>APBL0006044</t>
        </is>
      </c>
    </row>
    <row r="21202" ht="14.4" customHeight="1">
      <c r="E21202" s="139" t="inlineStr">
        <is>
          <t>BKID0005930</t>
        </is>
      </c>
      <c r="F21202" s="139" t="inlineStr">
        <is>
          <t>HDFC0CSVDSB</t>
        </is>
      </c>
      <c r="G21202" s="139" t="inlineStr">
        <is>
          <t>KVBL0001423</t>
        </is>
      </c>
      <c r="H21202" s="139" t="inlineStr">
        <is>
          <t>SBIN0021800</t>
        </is>
      </c>
      <c r="I21202" s="139" t="inlineStr">
        <is>
          <t>APBL0006043</t>
        </is>
      </c>
    </row>
    <row r="21203" ht="14.4" customHeight="1">
      <c r="E21203" s="139" t="inlineStr">
        <is>
          <t>BKID0005929</t>
        </is>
      </c>
      <c r="F21203" s="139" t="inlineStr">
        <is>
          <t>HDFC0CSVCBL</t>
        </is>
      </c>
      <c r="G21203" s="139" t="inlineStr">
        <is>
          <t>KVBL0001422</t>
        </is>
      </c>
      <c r="H21203" s="139" t="inlineStr">
        <is>
          <t>SBIN0021798</t>
        </is>
      </c>
      <c r="I21203" s="139" t="inlineStr">
        <is>
          <t>APBL0006042</t>
        </is>
      </c>
    </row>
    <row r="21204" ht="14.4" customHeight="1">
      <c r="E21204" s="139" t="inlineStr">
        <is>
          <t>BKID0005928</t>
        </is>
      </c>
      <c r="F21204" s="139" t="inlineStr">
        <is>
          <t>HDFC0CSUVRT</t>
        </is>
      </c>
      <c r="G21204" s="139" t="inlineStr">
        <is>
          <t>KVBL0001421</t>
        </is>
      </c>
      <c r="H21204" s="139" t="inlineStr">
        <is>
          <t>SBIN0021797</t>
        </is>
      </c>
      <c r="I21204" s="139" t="inlineStr">
        <is>
          <t>APBL0006041</t>
        </is>
      </c>
    </row>
    <row r="21205" ht="14.4" customHeight="1">
      <c r="E21205" s="139" t="inlineStr">
        <is>
          <t>BKID0005927</t>
        </is>
      </c>
      <c r="F21205" s="139" t="inlineStr">
        <is>
          <t>HDFC0CSUVRN</t>
        </is>
      </c>
      <c r="G21205" s="139" t="inlineStr">
        <is>
          <t>KVBL0001420</t>
        </is>
      </c>
      <c r="H21205" s="139" t="inlineStr">
        <is>
          <t>SBIN0021796</t>
        </is>
      </c>
      <c r="I21205" s="139" t="inlineStr">
        <is>
          <t>APBL0006040</t>
        </is>
      </c>
    </row>
    <row r="21206" ht="14.4" customHeight="1">
      <c r="E21206" s="139" t="inlineStr">
        <is>
          <t>BKID0005926</t>
        </is>
      </c>
      <c r="F21206" s="139" t="inlineStr">
        <is>
          <t>HDFC0CSUDHA</t>
        </is>
      </c>
      <c r="G21206" s="139" t="inlineStr">
        <is>
          <t>KVBL0001419</t>
        </is>
      </c>
      <c r="H21206" s="139" t="inlineStr">
        <is>
          <t>SBIN0021795</t>
        </is>
      </c>
      <c r="I21206" s="139" t="inlineStr">
        <is>
          <t>APBL0006039</t>
        </is>
      </c>
    </row>
    <row r="21207" ht="14.4" customHeight="1">
      <c r="E21207" s="139" t="inlineStr">
        <is>
          <t>BKID0005925</t>
        </is>
      </c>
      <c r="F21207" s="139" t="inlineStr">
        <is>
          <t>HDFC0CSUCUB</t>
        </is>
      </c>
      <c r="G21207" s="139" t="inlineStr">
        <is>
          <t>KVBL0001418</t>
        </is>
      </c>
      <c r="H21207" s="139" t="inlineStr">
        <is>
          <t>SBIN0021794</t>
        </is>
      </c>
      <c r="I21207" s="139" t="inlineStr">
        <is>
          <t>APBL0006038</t>
        </is>
      </c>
    </row>
    <row r="21208" ht="14.4" customHeight="1">
      <c r="E21208" s="139" t="inlineStr">
        <is>
          <t>BKID0005924</t>
        </is>
      </c>
      <c r="F21208" s="139" t="inlineStr">
        <is>
          <t>HDFC0CSUCOB</t>
        </is>
      </c>
      <c r="G21208" s="139" t="inlineStr">
        <is>
          <t>KVBL0001417</t>
        </is>
      </c>
      <c r="H21208" s="139" t="inlineStr">
        <is>
          <t>SBIN0021793</t>
        </is>
      </c>
      <c r="I21208" s="139" t="inlineStr">
        <is>
          <t>APBL0006037</t>
        </is>
      </c>
    </row>
    <row r="21209" ht="14.4" customHeight="1">
      <c r="E21209" s="139" t="inlineStr">
        <is>
          <t>BKID0005923</t>
        </is>
      </c>
      <c r="F21209" s="139" t="inlineStr">
        <is>
          <t>HDFC0CSUCBS</t>
        </is>
      </c>
      <c r="G21209" s="139" t="inlineStr">
        <is>
          <t>KVBL0001416</t>
        </is>
      </c>
      <c r="H21209" s="139" t="inlineStr">
        <is>
          <t>SBIN0021792</t>
        </is>
      </c>
      <c r="I21209" s="139" t="inlineStr">
        <is>
          <t>APBL0006036</t>
        </is>
      </c>
    </row>
    <row r="21210" ht="14.4" customHeight="1">
      <c r="E21210" s="139" t="inlineStr">
        <is>
          <t>BKID0005922</t>
        </is>
      </c>
      <c r="F21210" s="139" t="inlineStr">
        <is>
          <t>HDFC0CSUCBL</t>
        </is>
      </c>
      <c r="G21210" s="139" t="inlineStr">
        <is>
          <t>KVBL0001415</t>
        </is>
      </c>
      <c r="H21210" s="139" t="inlineStr">
        <is>
          <t>SBIN0021791</t>
        </is>
      </c>
      <c r="I21210" s="139" t="inlineStr">
        <is>
          <t>APBL0006035</t>
        </is>
      </c>
    </row>
    <row r="21211" ht="14.4" customHeight="1">
      <c r="E21211" s="139" t="inlineStr">
        <is>
          <t>BKID0005921</t>
        </is>
      </c>
      <c r="F21211" s="139" t="inlineStr">
        <is>
          <t>HDFC0CSUCB2</t>
        </is>
      </c>
      <c r="G21211" s="139" t="inlineStr">
        <is>
          <t>KVBL0001414</t>
        </is>
      </c>
      <c r="H21211" s="139" t="inlineStr">
        <is>
          <t>SBIN0021790</t>
        </is>
      </c>
      <c r="I21211" s="139" t="inlineStr">
        <is>
          <t>APBL0006034</t>
        </is>
      </c>
    </row>
    <row r="21212" ht="14.4" customHeight="1">
      <c r="E21212" s="139" t="inlineStr">
        <is>
          <t>BKID0005920</t>
        </is>
      </c>
      <c r="F21212" s="139" t="inlineStr">
        <is>
          <t>HDFC0CSUCB1</t>
        </is>
      </c>
      <c r="G21212" s="139" t="inlineStr">
        <is>
          <t>KVBL0001413</t>
        </is>
      </c>
      <c r="H21212" s="139" t="inlineStr">
        <is>
          <t>SBIN0021789</t>
        </is>
      </c>
      <c r="I21212" s="139" t="inlineStr">
        <is>
          <t>APBL0006033</t>
        </is>
      </c>
    </row>
    <row r="21213" ht="14.4" customHeight="1">
      <c r="E21213" s="139" t="inlineStr">
        <is>
          <t>BKID0005919</t>
        </is>
      </c>
      <c r="F21213" s="139" t="inlineStr">
        <is>
          <t>HDFC0CSUB06</t>
        </is>
      </c>
      <c r="G21213" s="139" t="inlineStr">
        <is>
          <t>KVBL0001412</t>
        </is>
      </c>
      <c r="H21213" s="139" t="inlineStr">
        <is>
          <t>SBIN0021788</t>
        </is>
      </c>
      <c r="I21213" s="139" t="inlineStr">
        <is>
          <t>APBL0006032</t>
        </is>
      </c>
    </row>
    <row r="21214" ht="14.4" customHeight="1">
      <c r="E21214" s="139" t="inlineStr">
        <is>
          <t>BKID0005918</t>
        </is>
      </c>
      <c r="F21214" s="139" t="inlineStr">
        <is>
          <t>HDFC0CSUB05</t>
        </is>
      </c>
      <c r="G21214" s="139" t="inlineStr">
        <is>
          <t>KVBL0001411</t>
        </is>
      </c>
      <c r="H21214" s="139" t="inlineStr">
        <is>
          <t>SBIN0021787</t>
        </is>
      </c>
      <c r="I21214" s="139" t="inlineStr">
        <is>
          <t>APBL0006031</t>
        </is>
      </c>
    </row>
    <row r="21215" ht="14.4" customHeight="1">
      <c r="E21215" s="139" t="inlineStr">
        <is>
          <t>BKID0005917</t>
        </is>
      </c>
      <c r="F21215" s="139" t="inlineStr">
        <is>
          <t>HDFC0CSUB04</t>
        </is>
      </c>
      <c r="G21215" s="139" t="inlineStr">
        <is>
          <t>KVBL0001410</t>
        </is>
      </c>
      <c r="H21215" s="139" t="inlineStr">
        <is>
          <t>SBIN0021786</t>
        </is>
      </c>
      <c r="I21215" s="139" t="inlineStr">
        <is>
          <t>APBL0006030</t>
        </is>
      </c>
    </row>
    <row r="21216" ht="14.4" customHeight="1">
      <c r="E21216" s="139" t="inlineStr">
        <is>
          <t>BKID0005916</t>
        </is>
      </c>
      <c r="F21216" s="139" t="inlineStr">
        <is>
          <t>HDFC0CSUB03</t>
        </is>
      </c>
      <c r="G21216" s="139" t="inlineStr">
        <is>
          <t>KVBL0001409</t>
        </is>
      </c>
      <c r="H21216" s="139" t="inlineStr">
        <is>
          <t>SBIN0021785</t>
        </is>
      </c>
      <c r="I21216" s="139" t="inlineStr">
        <is>
          <t>APBL0006029</t>
        </is>
      </c>
    </row>
    <row r="21217" ht="14.4" customHeight="1">
      <c r="E21217" s="139" t="inlineStr">
        <is>
          <t>BKID0005915</t>
        </is>
      </c>
      <c r="F21217" s="139" t="inlineStr">
        <is>
          <t>HDFC0CSUB02</t>
        </is>
      </c>
      <c r="G21217" s="139" t="inlineStr">
        <is>
          <t>KVBL0001408</t>
        </is>
      </c>
      <c r="H21217" s="139" t="inlineStr">
        <is>
          <t>SBIN0021784</t>
        </is>
      </c>
      <c r="I21217" s="139" t="inlineStr">
        <is>
          <t>APBL0006028</t>
        </is>
      </c>
    </row>
    <row r="21218" ht="14.4" customHeight="1">
      <c r="E21218" s="139" t="inlineStr">
        <is>
          <t>BKID0005914</t>
        </is>
      </c>
      <c r="F21218" s="139" t="inlineStr">
        <is>
          <t>HDFC0CSUB01</t>
        </is>
      </c>
      <c r="G21218" s="139" t="inlineStr">
        <is>
          <t>KVBL0001407</t>
        </is>
      </c>
      <c r="H21218" s="139" t="inlineStr">
        <is>
          <t>SBIN0021783</t>
        </is>
      </c>
      <c r="I21218" s="139" t="inlineStr">
        <is>
          <t>APBL0006027</t>
        </is>
      </c>
    </row>
    <row r="21219" ht="14.4" customHeight="1">
      <c r="E21219" s="139" t="inlineStr">
        <is>
          <t>BKID0005913</t>
        </is>
      </c>
      <c r="F21219" s="139" t="inlineStr">
        <is>
          <t>HDFC0CSTUCB</t>
        </is>
      </c>
      <c r="G21219" s="139" t="inlineStr">
        <is>
          <t>KVBL0001406</t>
        </is>
      </c>
      <c r="H21219" s="139" t="inlineStr">
        <is>
          <t>SBIN0021782</t>
        </is>
      </c>
      <c r="I21219" s="139" t="inlineStr">
        <is>
          <t>APBL0006026</t>
        </is>
      </c>
    </row>
    <row r="21220" ht="14.4" customHeight="1">
      <c r="E21220" s="139" t="inlineStr">
        <is>
          <t>BKID0005912</t>
        </is>
      </c>
      <c r="F21220" s="139" t="inlineStr">
        <is>
          <t>HDFC0CSSUCB</t>
        </is>
      </c>
      <c r="G21220" s="139" t="inlineStr">
        <is>
          <t>KVBL0001405</t>
        </is>
      </c>
      <c r="H21220" s="139" t="inlineStr">
        <is>
          <t>SBIN0021781</t>
        </is>
      </c>
      <c r="I21220" s="139" t="inlineStr">
        <is>
          <t>APBL0006025</t>
        </is>
      </c>
    </row>
    <row r="21221" ht="14.4" customHeight="1">
      <c r="E21221" s="139" t="inlineStr">
        <is>
          <t>BKID0005911</t>
        </is>
      </c>
      <c r="F21221" s="139" t="inlineStr">
        <is>
          <t>HDFC0CSSSSN</t>
        </is>
      </c>
      <c r="G21221" s="139" t="inlineStr">
        <is>
          <t>KVBL0001404</t>
        </is>
      </c>
      <c r="H21221" s="139" t="inlineStr">
        <is>
          <t>SBIN0021780</t>
        </is>
      </c>
      <c r="I21221" s="139" t="inlineStr">
        <is>
          <t>APBL0006024</t>
        </is>
      </c>
    </row>
    <row r="21222" ht="14.4" customHeight="1">
      <c r="E21222" s="139" t="inlineStr">
        <is>
          <t>BKID0005910</t>
        </is>
      </c>
      <c r="F21222" s="139" t="inlineStr">
        <is>
          <t>HDFC0CSSSBN</t>
        </is>
      </c>
      <c r="G21222" s="139" t="inlineStr">
        <is>
          <t>KVBL0001403</t>
        </is>
      </c>
      <c r="H21222" s="139" t="inlineStr">
        <is>
          <t>SBIN0021779</t>
        </is>
      </c>
      <c r="I21222" s="139" t="inlineStr">
        <is>
          <t>APBL0006023</t>
        </is>
      </c>
    </row>
    <row r="21223" ht="14.4" customHeight="1">
      <c r="E21223" s="139" t="inlineStr">
        <is>
          <t>BKID0005909</t>
        </is>
      </c>
      <c r="F21223" s="139" t="inlineStr">
        <is>
          <t>HDFC0CSSSBL</t>
        </is>
      </c>
      <c r="G21223" s="139" t="inlineStr">
        <is>
          <t>KVBL0001402</t>
        </is>
      </c>
      <c r="H21223" s="139" t="inlineStr">
        <is>
          <t>SBIN0021778</t>
        </is>
      </c>
      <c r="I21223" s="139" t="inlineStr">
        <is>
          <t>APBL0006022</t>
        </is>
      </c>
    </row>
    <row r="21224" ht="14.4" customHeight="1">
      <c r="E21224" s="139" t="inlineStr">
        <is>
          <t>BKID0005908</t>
        </is>
      </c>
      <c r="F21224" s="139" t="inlineStr">
        <is>
          <t>HDFC0CSSSBK</t>
        </is>
      </c>
      <c r="G21224" s="139" t="inlineStr">
        <is>
          <t>KVBL0001401</t>
        </is>
      </c>
      <c r="H21224" s="139" t="inlineStr">
        <is>
          <t>SBIN0021776</t>
        </is>
      </c>
      <c r="I21224" s="139" t="inlineStr">
        <is>
          <t>APBL0006021</t>
        </is>
      </c>
    </row>
    <row r="21225" ht="14.4" customHeight="1">
      <c r="E21225" s="139" t="inlineStr">
        <is>
          <t>BKID0005907</t>
        </is>
      </c>
      <c r="F21225" s="139" t="inlineStr">
        <is>
          <t>HDFC0CSSNSB</t>
        </is>
      </c>
      <c r="G21225" s="139" t="inlineStr">
        <is>
          <t>KVBL0001358</t>
        </is>
      </c>
      <c r="H21225" s="139" t="inlineStr">
        <is>
          <t>SBIN0021775</t>
        </is>
      </c>
      <c r="I21225" s="139" t="inlineStr">
        <is>
          <t>APBL0006020</t>
        </is>
      </c>
    </row>
    <row r="21226" ht="14.4" customHeight="1">
      <c r="E21226" s="139" t="inlineStr">
        <is>
          <t>BKID0005906</t>
        </is>
      </c>
      <c r="F21226" s="139" t="inlineStr">
        <is>
          <t>HDFC0CSSNBL</t>
        </is>
      </c>
      <c r="G21226" s="139" t="inlineStr">
        <is>
          <t>KVBL0001356</t>
        </is>
      </c>
      <c r="H21226" s="139" t="inlineStr">
        <is>
          <t>SBIN0021774</t>
        </is>
      </c>
      <c r="I21226" s="139" t="inlineStr">
        <is>
          <t>APBL0006019</t>
        </is>
      </c>
    </row>
    <row r="21227" ht="14.4" customHeight="1">
      <c r="E21227" s="139" t="inlineStr">
        <is>
          <t>BKID0005905</t>
        </is>
      </c>
      <c r="F21227" s="139" t="inlineStr">
        <is>
          <t>HDFC0CSSMSB</t>
        </is>
      </c>
      <c r="G21227" s="139" t="inlineStr">
        <is>
          <t>KVBL0001355</t>
        </is>
      </c>
      <c r="H21227" s="139" t="inlineStr">
        <is>
          <t>SBIN0021773</t>
        </is>
      </c>
      <c r="I21227" s="139" t="inlineStr">
        <is>
          <t>APBL0006018</t>
        </is>
      </c>
    </row>
    <row r="21228" ht="14.4" customHeight="1">
      <c r="E21228" s="139" t="inlineStr">
        <is>
          <t>BKID0005904</t>
        </is>
      </c>
      <c r="F21228" s="139" t="inlineStr">
        <is>
          <t>HDFC0CSSCBL</t>
        </is>
      </c>
      <c r="G21228" s="139" t="inlineStr">
        <is>
          <t>KVBL0001354</t>
        </is>
      </c>
      <c r="H21228" s="139" t="inlineStr">
        <is>
          <t>SBIN0021772</t>
        </is>
      </c>
      <c r="I21228" s="139" t="inlineStr">
        <is>
          <t>APBL0006017</t>
        </is>
      </c>
    </row>
    <row r="21229" ht="14.4" customHeight="1">
      <c r="E21229" s="139" t="inlineStr">
        <is>
          <t>BKID0005903</t>
        </is>
      </c>
      <c r="F21229" s="139" t="inlineStr">
        <is>
          <t>HDFC0CSSCB1</t>
        </is>
      </c>
      <c r="G21229" s="139" t="inlineStr">
        <is>
          <t>KVBL0001353</t>
        </is>
      </c>
      <c r="H21229" s="139" t="inlineStr">
        <is>
          <t>SBIN0021771</t>
        </is>
      </c>
      <c r="I21229" s="139" t="inlineStr">
        <is>
          <t>APBL0006016</t>
        </is>
      </c>
    </row>
    <row r="21230" ht="14.4" customHeight="1">
      <c r="E21230" s="139" t="inlineStr">
        <is>
          <t>BKID0005902</t>
        </is>
      </c>
      <c r="F21230" s="139" t="inlineStr">
        <is>
          <t>HDFC0CSSBNK</t>
        </is>
      </c>
      <c r="G21230" s="139" t="inlineStr">
        <is>
          <t>KVBL0001352</t>
        </is>
      </c>
      <c r="H21230" s="139" t="inlineStr">
        <is>
          <t>SBIN0021770</t>
        </is>
      </c>
      <c r="I21230" s="139" t="inlineStr">
        <is>
          <t>APBL0006015</t>
        </is>
      </c>
    </row>
    <row r="21231" ht="14.4" customHeight="1">
      <c r="E21231" s="139" t="inlineStr">
        <is>
          <t>BKID0005901</t>
        </is>
      </c>
      <c r="F21231" s="139" t="inlineStr">
        <is>
          <t>HDFC0CSSBN1</t>
        </is>
      </c>
      <c r="G21231" s="139" t="inlineStr">
        <is>
          <t>KVBL0001351</t>
        </is>
      </c>
      <c r="H21231" s="139" t="inlineStr">
        <is>
          <t>SBIN0021769</t>
        </is>
      </c>
      <c r="I21231" s="139" t="inlineStr">
        <is>
          <t>APBL0006014</t>
        </is>
      </c>
    </row>
    <row r="21232" ht="14.4" customHeight="1">
      <c r="E21232" s="139" t="inlineStr">
        <is>
          <t>BKID0005900</t>
        </is>
      </c>
      <c r="F21232" s="139" t="inlineStr">
        <is>
          <t>HDFC0CSSBMJ</t>
        </is>
      </c>
      <c r="G21232" s="139" t="inlineStr">
        <is>
          <t>KVBL0001350</t>
        </is>
      </c>
      <c r="H21232" s="139" t="inlineStr">
        <is>
          <t>SBIN0021767</t>
        </is>
      </c>
      <c r="I21232" s="139" t="inlineStr">
        <is>
          <t>APBL0006013</t>
        </is>
      </c>
    </row>
    <row r="21233" ht="14.4" customHeight="1">
      <c r="E21233" s="139" t="inlineStr">
        <is>
          <t>BKID0005899</t>
        </is>
      </c>
      <c r="F21233" s="139" t="inlineStr">
        <is>
          <t>HDFC0CSSBLS</t>
        </is>
      </c>
      <c r="G21233" s="139" t="inlineStr">
        <is>
          <t>KVBL0001349</t>
        </is>
      </c>
      <c r="H21233" s="139" t="inlineStr">
        <is>
          <t>SBIN0021766</t>
        </is>
      </c>
      <c r="I21233" s="139" t="inlineStr">
        <is>
          <t>APBL0006012</t>
        </is>
      </c>
    </row>
    <row r="21234" ht="14.4" customHeight="1">
      <c r="E21234" s="139" t="inlineStr">
        <is>
          <t>BKID0005898</t>
        </is>
      </c>
      <c r="F21234" s="139" t="inlineStr">
        <is>
          <t>HDFC0CSSBL1</t>
        </is>
      </c>
      <c r="G21234" s="139" t="inlineStr">
        <is>
          <t>KVBL0001348</t>
        </is>
      </c>
      <c r="H21234" s="139" t="inlineStr">
        <is>
          <t>SBIN0021765</t>
        </is>
      </c>
      <c r="I21234" s="139" t="inlineStr">
        <is>
          <t>APBL0006011</t>
        </is>
      </c>
    </row>
    <row r="21235" ht="14.4" customHeight="1">
      <c r="E21235" s="139" t="inlineStr">
        <is>
          <t>BKID0005897</t>
        </is>
      </c>
      <c r="F21235" s="139" t="inlineStr">
        <is>
          <t>HDFC0CSSBKN</t>
        </is>
      </c>
      <c r="G21235" s="139" t="inlineStr">
        <is>
          <t>KVBL0001347</t>
        </is>
      </c>
      <c r="H21235" s="139" t="inlineStr">
        <is>
          <t>SBIN0021764</t>
        </is>
      </c>
      <c r="I21235" s="139" t="inlineStr">
        <is>
          <t>APBL0006010</t>
        </is>
      </c>
    </row>
    <row r="21236" ht="14.4" customHeight="1">
      <c r="E21236" s="139" t="inlineStr">
        <is>
          <t>BKID0005896</t>
        </is>
      </c>
      <c r="F21236" s="139" t="inlineStr">
        <is>
          <t>HDFC0CSSB11</t>
        </is>
      </c>
      <c r="G21236" s="139" t="inlineStr">
        <is>
          <t>KVBL0001346</t>
        </is>
      </c>
      <c r="H21236" s="139" t="inlineStr">
        <is>
          <t>SBIN0021763</t>
        </is>
      </c>
      <c r="I21236" s="139" t="inlineStr">
        <is>
          <t>APBL0006009</t>
        </is>
      </c>
    </row>
    <row r="21237" ht="14.4" customHeight="1">
      <c r="E21237" s="139" t="inlineStr">
        <is>
          <t>BKID0005895</t>
        </is>
      </c>
      <c r="F21237" s="139" t="inlineStr">
        <is>
          <t>HDFC0CSSB10</t>
        </is>
      </c>
      <c r="G21237" s="139" t="inlineStr">
        <is>
          <t>KVBL0001345</t>
        </is>
      </c>
      <c r="H21237" s="139" t="inlineStr">
        <is>
          <t>SBIN0021762</t>
        </is>
      </c>
      <c r="I21237" s="139" t="inlineStr">
        <is>
          <t>APBL0006008</t>
        </is>
      </c>
    </row>
    <row r="21238" ht="14.4" customHeight="1">
      <c r="E21238" s="139" t="inlineStr">
        <is>
          <t>BKID0005894</t>
        </is>
      </c>
      <c r="F21238" s="139" t="inlineStr">
        <is>
          <t>HDFC0CSSB09</t>
        </is>
      </c>
      <c r="G21238" s="139" t="inlineStr">
        <is>
          <t>KVBL0001344</t>
        </is>
      </c>
      <c r="H21238" s="139" t="inlineStr">
        <is>
          <t>SBIN0021761</t>
        </is>
      </c>
      <c r="I21238" s="139" t="inlineStr">
        <is>
          <t>APBL0006007</t>
        </is>
      </c>
    </row>
    <row r="21239" ht="14.4" customHeight="1">
      <c r="E21239" s="139" t="inlineStr">
        <is>
          <t>BKID0005893</t>
        </is>
      </c>
      <c r="F21239" s="139" t="inlineStr">
        <is>
          <t>HDFC0CSSB05</t>
        </is>
      </c>
      <c r="G21239" s="139" t="inlineStr">
        <is>
          <t>KVBL0001343</t>
        </is>
      </c>
      <c r="H21239" s="139" t="inlineStr">
        <is>
          <t>SBIN0021760</t>
        </is>
      </c>
      <c r="I21239" s="139" t="inlineStr">
        <is>
          <t>APBL0006006</t>
        </is>
      </c>
    </row>
    <row r="21240" ht="14.4" customHeight="1">
      <c r="E21240" s="139" t="inlineStr">
        <is>
          <t>BKID0005892</t>
        </is>
      </c>
      <c r="F21240" s="139" t="inlineStr">
        <is>
          <t>HDFC0CSSB04</t>
        </is>
      </c>
      <c r="G21240" s="139" t="inlineStr">
        <is>
          <t>KVBL0001342</t>
        </is>
      </c>
      <c r="H21240" s="139" t="inlineStr">
        <is>
          <t>SBIN0021759</t>
        </is>
      </c>
      <c r="I21240" s="139" t="inlineStr">
        <is>
          <t>APBL0006005</t>
        </is>
      </c>
    </row>
    <row r="21241" ht="14.4" customHeight="1">
      <c r="E21241" s="139" t="inlineStr">
        <is>
          <t>BKID0005891</t>
        </is>
      </c>
      <c r="F21241" s="139" t="inlineStr">
        <is>
          <t>HDFC0CSSB03</t>
        </is>
      </c>
      <c r="G21241" s="139" t="inlineStr">
        <is>
          <t>KVBL0001341</t>
        </is>
      </c>
      <c r="H21241" s="139" t="inlineStr">
        <is>
          <t>SBIN0021758</t>
        </is>
      </c>
      <c r="I21241" s="139" t="inlineStr">
        <is>
          <t>APBL0006004</t>
        </is>
      </c>
    </row>
    <row r="21242" ht="14.4" customHeight="1">
      <c r="E21242" s="139" t="inlineStr">
        <is>
          <t>BKID0005890</t>
        </is>
      </c>
      <c r="F21242" s="139" t="inlineStr">
        <is>
          <t>HDFC0CSSB02</t>
        </is>
      </c>
      <c r="G21242" s="139" t="inlineStr">
        <is>
          <t>KVBL0001340</t>
        </is>
      </c>
      <c r="H21242" s="139" t="inlineStr">
        <is>
          <t>SBIN0021757</t>
        </is>
      </c>
      <c r="I21242" s="139" t="inlineStr">
        <is>
          <t>APBL0006003</t>
        </is>
      </c>
    </row>
    <row r="21243" ht="14.4" customHeight="1">
      <c r="E21243" s="139" t="inlineStr">
        <is>
          <t>BKID0005889</t>
        </is>
      </c>
      <c r="F21243" s="139" t="inlineStr">
        <is>
          <t>HDFC0CSSB01</t>
        </is>
      </c>
      <c r="G21243" s="139" t="inlineStr">
        <is>
          <t>KVBL0001339</t>
        </is>
      </c>
      <c r="H21243" s="139" t="inlineStr">
        <is>
          <t>SBIN0021756</t>
        </is>
      </c>
      <c r="I21243" s="139" t="inlineStr">
        <is>
          <t>APBL0006002</t>
        </is>
      </c>
    </row>
    <row r="21244" ht="14.4" customHeight="1">
      <c r="E21244" s="139" t="inlineStr">
        <is>
          <t>BKID0005888</t>
        </is>
      </c>
      <c r="F21244" s="139" t="inlineStr">
        <is>
          <t>HDFC0CSRCBL</t>
        </is>
      </c>
      <c r="G21244" s="139" t="inlineStr">
        <is>
          <t>KVBL0001337</t>
        </is>
      </c>
      <c r="H21244" s="139" t="inlineStr">
        <is>
          <t>SBIN0021755</t>
        </is>
      </c>
      <c r="I21244" s="139" t="inlineStr">
        <is>
          <t>APBL0006001</t>
        </is>
      </c>
    </row>
    <row r="21245" ht="14.4" customHeight="1">
      <c r="E21245" s="139" t="inlineStr">
        <is>
          <t>BKID0005887</t>
        </is>
      </c>
      <c r="F21245" s="139" t="inlineStr">
        <is>
          <t>HDFC0CSPUCB</t>
        </is>
      </c>
      <c r="G21245" s="139" t="inlineStr">
        <is>
          <t>KVBL0001336</t>
        </is>
      </c>
      <c r="H21245" s="139" t="inlineStr">
        <is>
          <t>SBIN0021754</t>
        </is>
      </c>
      <c r="I21245" s="139" t="inlineStr">
        <is>
          <t>APBL0005035</t>
        </is>
      </c>
    </row>
    <row r="21246" ht="14.4" customHeight="1">
      <c r="E21246" s="139" t="inlineStr">
        <is>
          <t>BKID0005886</t>
        </is>
      </c>
      <c r="F21246" s="139" t="inlineStr">
        <is>
          <t>HDFC0CSPCBL</t>
        </is>
      </c>
      <c r="G21246" s="139" t="inlineStr">
        <is>
          <t>KVBL0001335</t>
        </is>
      </c>
      <c r="H21246" s="139" t="inlineStr">
        <is>
          <t>SBIN0021753</t>
        </is>
      </c>
      <c r="I21246" s="139" t="inlineStr">
        <is>
          <t>APBL0005034</t>
        </is>
      </c>
    </row>
    <row r="21247" ht="14.4" customHeight="1">
      <c r="E21247" s="139" t="inlineStr">
        <is>
          <t>BKID0005885</t>
        </is>
      </c>
      <c r="F21247" s="139" t="inlineStr">
        <is>
          <t>HDFC0CSPCBK</t>
        </is>
      </c>
      <c r="G21247" s="139" t="inlineStr">
        <is>
          <t>KVBL0001334</t>
        </is>
      </c>
      <c r="H21247" s="139" t="inlineStr">
        <is>
          <t>SBIN0021752</t>
        </is>
      </c>
      <c r="I21247" s="139" t="inlineStr">
        <is>
          <t>APBL0005033</t>
        </is>
      </c>
    </row>
    <row r="21248" ht="14.4" customHeight="1">
      <c r="E21248" s="139" t="inlineStr">
        <is>
          <t>BKID0005884</t>
        </is>
      </c>
      <c r="F21248" s="139" t="inlineStr">
        <is>
          <t>HDFC0CSNSBS</t>
        </is>
      </c>
      <c r="G21248" s="139" t="inlineStr">
        <is>
          <t>KVBL0001333</t>
        </is>
      </c>
      <c r="H21248" s="139" t="inlineStr">
        <is>
          <t>SBIN0021751</t>
        </is>
      </c>
      <c r="I21248" s="139" t="inlineStr">
        <is>
          <t>APBL0005032</t>
        </is>
      </c>
    </row>
    <row r="21249" ht="14.4" customHeight="1">
      <c r="E21249" s="139" t="inlineStr">
        <is>
          <t>BKID0005883</t>
        </is>
      </c>
      <c r="F21249" s="139" t="inlineStr">
        <is>
          <t>HDFC0CSNSBM</t>
        </is>
      </c>
      <c r="G21249" s="139" t="inlineStr">
        <is>
          <t>KVBL0001332</t>
        </is>
      </c>
      <c r="H21249" s="139" t="inlineStr">
        <is>
          <t>SBIN0021750</t>
        </is>
      </c>
      <c r="I21249" s="139" t="inlineStr">
        <is>
          <t>APBL0005031</t>
        </is>
      </c>
    </row>
    <row r="21250" ht="14.4" customHeight="1">
      <c r="E21250" s="139" t="inlineStr">
        <is>
          <t>BKID0005882</t>
        </is>
      </c>
      <c r="F21250" s="139" t="inlineStr">
        <is>
          <t>HDFC0CSNSBL</t>
        </is>
      </c>
      <c r="G21250" s="139" t="inlineStr">
        <is>
          <t>KVBL0001331</t>
        </is>
      </c>
      <c r="H21250" s="139" t="inlineStr">
        <is>
          <t>SBIN0021749</t>
        </is>
      </c>
      <c r="I21250" s="139" t="inlineStr">
        <is>
          <t>APBL0005030</t>
        </is>
      </c>
    </row>
    <row r="21251" ht="14.4" customHeight="1">
      <c r="E21251" s="139" t="inlineStr">
        <is>
          <t>BKID0005881</t>
        </is>
      </c>
      <c r="F21251" s="139" t="inlineStr">
        <is>
          <t>HDFC0CSNSBH</t>
        </is>
      </c>
      <c r="G21251" s="139" t="inlineStr">
        <is>
          <t>KVBL0001330</t>
        </is>
      </c>
      <c r="H21251" s="139" t="inlineStr">
        <is>
          <t>SBIN0021748</t>
        </is>
      </c>
      <c r="I21251" s="139" t="inlineStr">
        <is>
          <t>APBL0005029</t>
        </is>
      </c>
    </row>
    <row r="21252" ht="14.4" customHeight="1">
      <c r="E21252" s="139" t="inlineStr">
        <is>
          <t>BKID0005880</t>
        </is>
      </c>
      <c r="F21252" s="139" t="inlineStr">
        <is>
          <t>HDFC0CSNSBB</t>
        </is>
      </c>
      <c r="G21252" s="139" t="inlineStr">
        <is>
          <t>KVBL0001329</t>
        </is>
      </c>
      <c r="H21252" s="139" t="inlineStr">
        <is>
          <t>SBIN0021747</t>
        </is>
      </c>
      <c r="I21252" s="139" t="inlineStr">
        <is>
          <t>APBL0005028</t>
        </is>
      </c>
    </row>
    <row r="21253" ht="14.4" customHeight="1">
      <c r="E21253" s="139" t="inlineStr">
        <is>
          <t>BKID0005879</t>
        </is>
      </c>
      <c r="F21253" s="139" t="inlineStr">
        <is>
          <t>HDFC0CSNSB0</t>
        </is>
      </c>
      <c r="G21253" s="139" t="inlineStr">
        <is>
          <t>KVBL0001328</t>
        </is>
      </c>
      <c r="H21253" s="139" t="inlineStr">
        <is>
          <t>SBIN0021746</t>
        </is>
      </c>
      <c r="I21253" s="139" t="inlineStr">
        <is>
          <t>APBL0005027</t>
        </is>
      </c>
    </row>
    <row r="21254" ht="14.4" customHeight="1">
      <c r="E21254" s="139" t="inlineStr">
        <is>
          <t>BKID0005878</t>
        </is>
      </c>
      <c r="F21254" s="139" t="inlineStr">
        <is>
          <t>HDFC0CSNCBR</t>
        </is>
      </c>
      <c r="G21254" s="139" t="inlineStr">
        <is>
          <t>KVBL0001327</t>
        </is>
      </c>
      <c r="H21254" s="139" t="inlineStr">
        <is>
          <t>SBIN0021745</t>
        </is>
      </c>
      <c r="I21254" s="139" t="inlineStr">
        <is>
          <t>APBL0005026</t>
        </is>
      </c>
    </row>
    <row r="21255" ht="14.4" customHeight="1">
      <c r="E21255" s="139" t="inlineStr">
        <is>
          <t>BKID0005877</t>
        </is>
      </c>
      <c r="F21255" s="139" t="inlineStr">
        <is>
          <t>HDFC0CSNCBL</t>
        </is>
      </c>
      <c r="G21255" s="139" t="inlineStr">
        <is>
          <t>KVBL0001326</t>
        </is>
      </c>
      <c r="H21255" s="139" t="inlineStr">
        <is>
          <t>SBIN0021744</t>
        </is>
      </c>
      <c r="I21255" s="139" t="inlineStr">
        <is>
          <t>APBL0005025</t>
        </is>
      </c>
    </row>
    <row r="21256" ht="14.4" customHeight="1">
      <c r="E21256" s="139" t="inlineStr">
        <is>
          <t>BKID0005876</t>
        </is>
      </c>
      <c r="F21256" s="139" t="inlineStr">
        <is>
          <t>HDFC0CSMUCB</t>
        </is>
      </c>
      <c r="G21256" s="139" t="inlineStr">
        <is>
          <t>KVBL0001325</t>
        </is>
      </c>
      <c r="H21256" s="139" t="inlineStr">
        <is>
          <t>SBIN0021742</t>
        </is>
      </c>
      <c r="I21256" s="139" t="inlineStr">
        <is>
          <t>APBL0005024</t>
        </is>
      </c>
    </row>
    <row r="21257" ht="14.4" customHeight="1">
      <c r="E21257" s="139" t="inlineStr">
        <is>
          <t>BKID0005875</t>
        </is>
      </c>
      <c r="F21257" s="139" t="inlineStr">
        <is>
          <t>HDFC0CSMSSB</t>
        </is>
      </c>
      <c r="G21257" s="139" t="inlineStr">
        <is>
          <t>KVBL0001324</t>
        </is>
      </c>
      <c r="H21257" s="139" t="inlineStr">
        <is>
          <t>SBIN0021741</t>
        </is>
      </c>
      <c r="I21257" s="139" t="inlineStr">
        <is>
          <t>APBL0005023</t>
        </is>
      </c>
    </row>
    <row r="21258" ht="14.4" customHeight="1">
      <c r="E21258" s="139" t="inlineStr">
        <is>
          <t>BKID0005874</t>
        </is>
      </c>
      <c r="F21258" s="139" t="inlineStr">
        <is>
          <t>HDFC0CSMRTB</t>
        </is>
      </c>
      <c r="G21258" s="139" t="inlineStr">
        <is>
          <t>KVBL0001323</t>
        </is>
      </c>
      <c r="H21258" s="139" t="inlineStr">
        <is>
          <t>SBIN0021740</t>
        </is>
      </c>
      <c r="I21258" s="139" t="inlineStr">
        <is>
          <t>APBL0005022</t>
        </is>
      </c>
    </row>
    <row r="21259" ht="14.4" customHeight="1">
      <c r="E21259" s="139" t="inlineStr">
        <is>
          <t>BKID0005873</t>
        </is>
      </c>
      <c r="F21259" s="139" t="inlineStr">
        <is>
          <t>HDFC0CSMPBA</t>
        </is>
      </c>
      <c r="G21259" s="139" t="inlineStr">
        <is>
          <t>KVBL0001322</t>
        </is>
      </c>
      <c r="H21259" s="139" t="inlineStr">
        <is>
          <t>SBIN0021739</t>
        </is>
      </c>
      <c r="I21259" s="139" t="inlineStr">
        <is>
          <t>APBL0005021</t>
        </is>
      </c>
    </row>
    <row r="21260" ht="14.4" customHeight="1">
      <c r="E21260" s="139" t="inlineStr">
        <is>
          <t>BKID0005872</t>
        </is>
      </c>
      <c r="F21260" s="139" t="inlineStr">
        <is>
          <t>HDFC0CSMNSB</t>
        </is>
      </c>
      <c r="G21260" s="139" t="inlineStr">
        <is>
          <t>KVBL0001321</t>
        </is>
      </c>
      <c r="H21260" s="139" t="inlineStr">
        <is>
          <t>SBIN0021738</t>
        </is>
      </c>
      <c r="I21260" s="139" t="inlineStr">
        <is>
          <t>APBL0005020</t>
        </is>
      </c>
    </row>
    <row r="21261" ht="14.4" customHeight="1">
      <c r="E21261" s="139" t="inlineStr">
        <is>
          <t>BKID0005871</t>
        </is>
      </c>
      <c r="F21261" s="139" t="inlineStr">
        <is>
          <t>HDFC0CSMMB8</t>
        </is>
      </c>
      <c r="G21261" s="139" t="inlineStr">
        <is>
          <t>KVBL0001320</t>
        </is>
      </c>
      <c r="H21261" s="139" t="inlineStr">
        <is>
          <t>SBIN0021737</t>
        </is>
      </c>
      <c r="I21261" s="139" t="inlineStr">
        <is>
          <t>APBL0005019</t>
        </is>
      </c>
    </row>
    <row r="21262" ht="14.4" customHeight="1">
      <c r="E21262" s="139" t="inlineStr">
        <is>
          <t>BKID0005870</t>
        </is>
      </c>
      <c r="F21262" s="139" t="inlineStr">
        <is>
          <t>HDFC0CSMMB7</t>
        </is>
      </c>
      <c r="G21262" s="139" t="inlineStr">
        <is>
          <t>KVBL0001319</t>
        </is>
      </c>
      <c r="H21262" s="139" t="inlineStr">
        <is>
          <t>SBIN0021736</t>
        </is>
      </c>
      <c r="I21262" s="139" t="inlineStr">
        <is>
          <t>APBL0005018</t>
        </is>
      </c>
    </row>
    <row r="21263" ht="14.4" customHeight="1">
      <c r="E21263" s="139" t="inlineStr">
        <is>
          <t>BKID0005869</t>
        </is>
      </c>
      <c r="F21263" s="139" t="inlineStr">
        <is>
          <t>HDFC0CSMMB6</t>
        </is>
      </c>
      <c r="G21263" s="139" t="inlineStr">
        <is>
          <t>KVBL0001318</t>
        </is>
      </c>
      <c r="H21263" s="139" t="inlineStr">
        <is>
          <t>SBIN0021735</t>
        </is>
      </c>
      <c r="I21263" s="139" t="inlineStr">
        <is>
          <t>APBL0005017</t>
        </is>
      </c>
    </row>
    <row r="21264" ht="14.4" customHeight="1">
      <c r="E21264" s="139" t="inlineStr">
        <is>
          <t>BKID0005868</t>
        </is>
      </c>
      <c r="F21264" s="139" t="inlineStr">
        <is>
          <t>HDFC0CSMMB5</t>
        </is>
      </c>
      <c r="G21264" s="139" t="inlineStr">
        <is>
          <t>KVBL0001317</t>
        </is>
      </c>
      <c r="H21264" s="139" t="inlineStr">
        <is>
          <t>SBIN0021734</t>
        </is>
      </c>
      <c r="I21264" s="139" t="inlineStr">
        <is>
          <t>APBL0005016</t>
        </is>
      </c>
    </row>
    <row r="21265" ht="14.4" customHeight="1">
      <c r="E21265" s="139" t="inlineStr">
        <is>
          <t>BKID0005867</t>
        </is>
      </c>
      <c r="F21265" s="139" t="inlineStr">
        <is>
          <t>HDFC0CSMMB4</t>
        </is>
      </c>
      <c r="G21265" s="139" t="inlineStr">
        <is>
          <t>KVBL0001316</t>
        </is>
      </c>
      <c r="H21265" s="139" t="inlineStr">
        <is>
          <t>SBIN0021733</t>
        </is>
      </c>
      <c r="I21265" s="139" t="inlineStr">
        <is>
          <t>APBL0005015</t>
        </is>
      </c>
    </row>
    <row r="21266" ht="14.4" customHeight="1">
      <c r="E21266" s="139" t="inlineStr">
        <is>
          <t>BKID0005866</t>
        </is>
      </c>
      <c r="F21266" s="139" t="inlineStr">
        <is>
          <t>HDFC0CSMMB3</t>
        </is>
      </c>
      <c r="G21266" s="139" t="inlineStr">
        <is>
          <t>KVBL0001315</t>
        </is>
      </c>
      <c r="H21266" s="139" t="inlineStr">
        <is>
          <t>SBIN0021732</t>
        </is>
      </c>
      <c r="I21266" s="139" t="inlineStr">
        <is>
          <t>APBL0005014</t>
        </is>
      </c>
    </row>
    <row r="21267" ht="14.4" customHeight="1">
      <c r="E21267" s="139" t="inlineStr">
        <is>
          <t>BKID0005865</t>
        </is>
      </c>
      <c r="F21267" s="139" t="inlineStr">
        <is>
          <t>HDFC0CSMMB2</t>
        </is>
      </c>
      <c r="G21267" s="139" t="inlineStr">
        <is>
          <t>KVBL0001314</t>
        </is>
      </c>
      <c r="H21267" s="139" t="inlineStr">
        <is>
          <t>SBIN0021731</t>
        </is>
      </c>
      <c r="I21267" s="139" t="inlineStr">
        <is>
          <t>APBL0005013</t>
        </is>
      </c>
    </row>
    <row r="21268" ht="14.4" customHeight="1">
      <c r="E21268" s="139" t="inlineStr">
        <is>
          <t>BKID0005864</t>
        </is>
      </c>
      <c r="F21268" s="139" t="inlineStr">
        <is>
          <t>HDFC0CSMMB1</t>
        </is>
      </c>
      <c r="G21268" s="139" t="inlineStr">
        <is>
          <t>KVBL0001313</t>
        </is>
      </c>
      <c r="H21268" s="139" t="inlineStr">
        <is>
          <t>SBIN0021730</t>
        </is>
      </c>
      <c r="I21268" s="139" t="inlineStr">
        <is>
          <t>APBL0005012</t>
        </is>
      </c>
    </row>
    <row r="21269" ht="14.4" customHeight="1">
      <c r="E21269" s="139" t="inlineStr">
        <is>
          <t>BKID0005863</t>
        </is>
      </c>
      <c r="F21269" s="139" t="inlineStr">
        <is>
          <t>HDFC0CSLKUB</t>
        </is>
      </c>
      <c r="G21269" s="139" t="inlineStr">
        <is>
          <t>KVBL0001312</t>
        </is>
      </c>
      <c r="H21269" s="139" t="inlineStr">
        <is>
          <t>SBIN0021729</t>
        </is>
      </c>
      <c r="I21269" s="139" t="inlineStr">
        <is>
          <t>APBL0005011</t>
        </is>
      </c>
    </row>
    <row r="21270" ht="14.4" customHeight="1">
      <c r="E21270" s="139" t="inlineStr">
        <is>
          <t>BKID0005862</t>
        </is>
      </c>
      <c r="F21270" s="139" t="inlineStr">
        <is>
          <t>HDFC0CSLCBL</t>
        </is>
      </c>
      <c r="G21270" s="139" t="inlineStr">
        <is>
          <t>KVBL0001311</t>
        </is>
      </c>
      <c r="H21270" s="139" t="inlineStr">
        <is>
          <t>SBIN0021728</t>
        </is>
      </c>
      <c r="I21270" s="139" t="inlineStr">
        <is>
          <t>APBL0005010</t>
        </is>
      </c>
    </row>
    <row r="21271" ht="14.4" customHeight="1">
      <c r="E21271" s="139" t="inlineStr">
        <is>
          <t>BKID0005861</t>
        </is>
      </c>
      <c r="F21271" s="139" t="inlineStr">
        <is>
          <t>HDFC0CSLABK</t>
        </is>
      </c>
      <c r="G21271" s="139" t="inlineStr">
        <is>
          <t>KVBL0001310</t>
        </is>
      </c>
      <c r="H21271" s="139" t="inlineStr">
        <is>
          <t>SBIN0021726</t>
        </is>
      </c>
      <c r="I21271" s="139" t="inlineStr">
        <is>
          <t>APBL0005009</t>
        </is>
      </c>
    </row>
    <row r="21272" ht="14.4" customHeight="1">
      <c r="E21272" s="139" t="inlineStr">
        <is>
          <t>BKID0005860</t>
        </is>
      </c>
      <c r="F21272" s="139" t="inlineStr">
        <is>
          <t>HDFC0CSKPCB</t>
        </is>
      </c>
      <c r="G21272" s="139" t="inlineStr">
        <is>
          <t>KVBL0001309</t>
        </is>
      </c>
      <c r="H21272" s="139" t="inlineStr">
        <is>
          <t>SBIN0021725</t>
        </is>
      </c>
      <c r="I21272" s="139" t="inlineStr">
        <is>
          <t>APBL0005008</t>
        </is>
      </c>
    </row>
    <row r="21273" ht="14.4" customHeight="1">
      <c r="E21273" s="139" t="inlineStr">
        <is>
          <t>BKID0005859</t>
        </is>
      </c>
      <c r="F21273" s="139" t="inlineStr">
        <is>
          <t>HDFC0CSINDC</t>
        </is>
      </c>
      <c r="G21273" s="139" t="inlineStr">
        <is>
          <t>KVBL0001308</t>
        </is>
      </c>
      <c r="H21273" s="139" t="inlineStr">
        <is>
          <t>SBIN0021724</t>
        </is>
      </c>
      <c r="I21273" s="139" t="inlineStr">
        <is>
          <t>APBL0005007</t>
        </is>
      </c>
    </row>
    <row r="21274" ht="14.4" customHeight="1">
      <c r="E21274" s="139" t="inlineStr">
        <is>
          <t>BKID0005858</t>
        </is>
      </c>
      <c r="F21274" s="139" t="inlineStr">
        <is>
          <t>HDFC0CSIDDH</t>
        </is>
      </c>
      <c r="G21274" s="139" t="inlineStr">
        <is>
          <t>KVBL0001307</t>
        </is>
      </c>
      <c r="H21274" s="139" t="inlineStr">
        <is>
          <t>SBIN0021723</t>
        </is>
      </c>
      <c r="I21274" s="139" t="inlineStr">
        <is>
          <t>APBL0005006</t>
        </is>
      </c>
    </row>
    <row r="21275" ht="14.4" customHeight="1">
      <c r="E21275" s="139" t="inlineStr">
        <is>
          <t>BKID0005857</t>
        </is>
      </c>
      <c r="F21275" s="139" t="inlineStr">
        <is>
          <t>HDFC0CSID11</t>
        </is>
      </c>
      <c r="G21275" s="139" t="inlineStr">
        <is>
          <t>KVBL0001306</t>
        </is>
      </c>
      <c r="H21275" s="139" t="inlineStr">
        <is>
          <t>SBIN0021722</t>
        </is>
      </c>
      <c r="I21275" s="139" t="inlineStr">
        <is>
          <t>APBL0005005</t>
        </is>
      </c>
    </row>
    <row r="21276" ht="14.4" customHeight="1">
      <c r="E21276" s="139" t="inlineStr">
        <is>
          <t>BKID0005856</t>
        </is>
      </c>
      <c r="F21276" s="139" t="inlineStr">
        <is>
          <t>HDFC0CSID10</t>
        </is>
      </c>
      <c r="G21276" s="139" t="inlineStr">
        <is>
          <t>KVBL0001305</t>
        </is>
      </c>
      <c r="H21276" s="139" t="inlineStr">
        <is>
          <t>SBIN0021721</t>
        </is>
      </c>
      <c r="I21276" s="139" t="inlineStr">
        <is>
          <t>APBL0005004</t>
        </is>
      </c>
    </row>
    <row r="21277" ht="14.4" customHeight="1">
      <c r="E21277" s="139" t="inlineStr">
        <is>
          <t>BKID0005855</t>
        </is>
      </c>
      <c r="F21277" s="139" t="inlineStr">
        <is>
          <t>HDFC0CSID09</t>
        </is>
      </c>
      <c r="G21277" s="139" t="inlineStr">
        <is>
          <t>KVBL0001304</t>
        </is>
      </c>
      <c r="H21277" s="139" t="inlineStr">
        <is>
          <t>SBIN0021720</t>
        </is>
      </c>
      <c r="I21277" s="139" t="inlineStr">
        <is>
          <t>APBL0005003</t>
        </is>
      </c>
    </row>
    <row r="21278" ht="14.4" customHeight="1">
      <c r="E21278" s="139" t="inlineStr">
        <is>
          <t>BKID0005854</t>
        </is>
      </c>
      <c r="F21278" s="139" t="inlineStr">
        <is>
          <t>HDFC0CSID08</t>
        </is>
      </c>
      <c r="G21278" s="139" t="inlineStr">
        <is>
          <t>KVBL0001303</t>
        </is>
      </c>
      <c r="H21278" s="139" t="inlineStr">
        <is>
          <t>SBIN0021719</t>
        </is>
      </c>
      <c r="I21278" s="139" t="inlineStr">
        <is>
          <t>APBL0005002</t>
        </is>
      </c>
    </row>
    <row r="21279" ht="14.4" customHeight="1">
      <c r="E21279" s="139" t="inlineStr">
        <is>
          <t>BKID0005853</t>
        </is>
      </c>
      <c r="F21279" s="139" t="inlineStr">
        <is>
          <t>HDFC0CSID07</t>
        </is>
      </c>
      <c r="G21279" s="139" t="inlineStr">
        <is>
          <t>KVBL0001302</t>
        </is>
      </c>
      <c r="H21279" s="139" t="inlineStr">
        <is>
          <t>SBIN0021718</t>
        </is>
      </c>
      <c r="I21279" s="139" t="inlineStr">
        <is>
          <t>APBL0004053</t>
        </is>
      </c>
    </row>
    <row r="21280" ht="14.4" customHeight="1">
      <c r="E21280" s="139" t="inlineStr">
        <is>
          <t>BKID0005852</t>
        </is>
      </c>
      <c r="F21280" s="139" t="inlineStr">
        <is>
          <t>HDFC0CSID06</t>
        </is>
      </c>
      <c r="G21280" s="139" t="inlineStr">
        <is>
          <t>KVBL0001301</t>
        </is>
      </c>
      <c r="H21280" s="139" t="inlineStr">
        <is>
          <t>SBIN0021717</t>
        </is>
      </c>
      <c r="I21280" s="139" t="inlineStr">
        <is>
          <t>APBL0004052</t>
        </is>
      </c>
    </row>
    <row r="21281" ht="14.4" customHeight="1">
      <c r="E21281" s="139" t="inlineStr">
        <is>
          <t>BKID0005851</t>
        </is>
      </c>
      <c r="F21281" s="139" t="inlineStr">
        <is>
          <t>HDFC0CSID05</t>
        </is>
      </c>
      <c r="G21281" s="139" t="inlineStr">
        <is>
          <t>KVBL0001298</t>
        </is>
      </c>
      <c r="H21281" s="139" t="inlineStr">
        <is>
          <t>SBIN0021716</t>
        </is>
      </c>
      <c r="I21281" s="139" t="inlineStr">
        <is>
          <t>APBL0004051</t>
        </is>
      </c>
    </row>
    <row r="21282" ht="14.4" customHeight="1">
      <c r="E21282" s="139" t="inlineStr">
        <is>
          <t>BKID0005849</t>
        </is>
      </c>
      <c r="F21282" s="139" t="inlineStr">
        <is>
          <t>HDFC0CSID04</t>
        </is>
      </c>
      <c r="G21282" s="139" t="inlineStr">
        <is>
          <t>KVBL0001297</t>
        </is>
      </c>
      <c r="H21282" s="139" t="inlineStr">
        <is>
          <t>SBIN0021711</t>
        </is>
      </c>
      <c r="I21282" s="139" t="inlineStr">
        <is>
          <t>APBL0004050</t>
        </is>
      </c>
    </row>
    <row r="21283" ht="14.4" customHeight="1">
      <c r="E21283" s="139" t="inlineStr">
        <is>
          <t>BKID0005848</t>
        </is>
      </c>
      <c r="F21283" s="139" t="inlineStr">
        <is>
          <t>HDFC0CSID03</t>
        </is>
      </c>
      <c r="G21283" s="139" t="inlineStr">
        <is>
          <t>KVBL0001296</t>
        </is>
      </c>
      <c r="H21283" s="139" t="inlineStr">
        <is>
          <t>SBIN0021710</t>
        </is>
      </c>
      <c r="I21283" s="139" t="inlineStr">
        <is>
          <t>APBL0004048</t>
        </is>
      </c>
    </row>
    <row r="21284" ht="14.4" customHeight="1">
      <c r="E21284" s="139" t="inlineStr">
        <is>
          <t>BKID0005847</t>
        </is>
      </c>
      <c r="F21284" s="139" t="inlineStr">
        <is>
          <t>HDFC0CSID02</t>
        </is>
      </c>
      <c r="G21284" s="139" t="inlineStr">
        <is>
          <t>KVBL0001295</t>
        </is>
      </c>
      <c r="H21284" s="139" t="inlineStr">
        <is>
          <t>SBIN0021708</t>
        </is>
      </c>
      <c r="I21284" s="139" t="inlineStr">
        <is>
          <t>APBL0004047</t>
        </is>
      </c>
    </row>
    <row r="21285" ht="14.4" customHeight="1">
      <c r="E21285" s="139" t="inlineStr">
        <is>
          <t>BKID0005846</t>
        </is>
      </c>
      <c r="F21285" s="139" t="inlineStr">
        <is>
          <t>HDFC0CSHSBL</t>
        </is>
      </c>
      <c r="G21285" s="139" t="inlineStr">
        <is>
          <t>KVBL0001294</t>
        </is>
      </c>
      <c r="H21285" s="139" t="inlineStr">
        <is>
          <t>SBIN0021701</t>
        </is>
      </c>
      <c r="I21285" s="139" t="inlineStr">
        <is>
          <t>APBL0004046</t>
        </is>
      </c>
    </row>
    <row r="21286" ht="14.4" customHeight="1">
      <c r="E21286" s="139" t="inlineStr">
        <is>
          <t>BKID0005845</t>
        </is>
      </c>
      <c r="F21286" s="139" t="inlineStr">
        <is>
          <t>HDFC0CSHREE</t>
        </is>
      </c>
      <c r="G21286" s="139" t="inlineStr">
        <is>
          <t>KVBL0001293</t>
        </is>
      </c>
      <c r="H21286" s="139" t="inlineStr">
        <is>
          <t>SBIN0021698</t>
        </is>
      </c>
      <c r="I21286" s="139" t="inlineStr">
        <is>
          <t>APBL0004045</t>
        </is>
      </c>
    </row>
    <row r="21287" ht="14.4" customHeight="1">
      <c r="E21287" s="139" t="inlineStr">
        <is>
          <t>BKID0005844</t>
        </is>
      </c>
      <c r="F21287" s="139" t="inlineStr">
        <is>
          <t>HDFC0CSHNBL</t>
        </is>
      </c>
      <c r="G21287" s="139" t="inlineStr">
        <is>
          <t>KVBL0001292</t>
        </is>
      </c>
      <c r="H21287" s="139" t="inlineStr">
        <is>
          <t>SBIN0021697</t>
        </is>
      </c>
      <c r="I21287" s="139" t="inlineStr">
        <is>
          <t>APBL0004044</t>
        </is>
      </c>
    </row>
    <row r="21288" ht="14.4" customHeight="1">
      <c r="E21288" s="139" t="inlineStr">
        <is>
          <t>BKID0005843</t>
        </is>
      </c>
      <c r="F21288" s="139" t="inlineStr">
        <is>
          <t>HDFC0CSHIVA</t>
        </is>
      </c>
      <c r="G21288" s="139" t="inlineStr">
        <is>
          <t>KVBL0001291</t>
        </is>
      </c>
      <c r="H21288" s="139" t="inlineStr">
        <is>
          <t>SBIN0021696</t>
        </is>
      </c>
      <c r="I21288" s="139" t="inlineStr">
        <is>
          <t>APBL0004043</t>
        </is>
      </c>
    </row>
    <row r="21289" ht="14.4" customHeight="1">
      <c r="E21289" s="139" t="inlineStr">
        <is>
          <t>BKID0005842</t>
        </is>
      </c>
      <c r="F21289" s="139" t="inlineStr">
        <is>
          <t>HDFC0CSGUCB</t>
        </is>
      </c>
      <c r="G21289" s="139" t="inlineStr">
        <is>
          <t>KVBL0001289</t>
        </is>
      </c>
      <c r="H21289" s="139" t="inlineStr">
        <is>
          <t>SBIN0021695</t>
        </is>
      </c>
      <c r="I21289" s="139" t="inlineStr">
        <is>
          <t>APBL0004042</t>
        </is>
      </c>
    </row>
    <row r="21290" ht="14.4" customHeight="1">
      <c r="E21290" s="139" t="inlineStr">
        <is>
          <t>BKID0005841</t>
        </is>
      </c>
      <c r="F21290" s="139" t="inlineStr">
        <is>
          <t>HDFC0CSGSBL</t>
        </is>
      </c>
      <c r="G21290" s="139" t="inlineStr">
        <is>
          <t>KVBL0001288</t>
        </is>
      </c>
      <c r="H21290" s="139" t="inlineStr">
        <is>
          <t>SBIN0021691</t>
        </is>
      </c>
      <c r="I21290" s="139" t="inlineStr">
        <is>
          <t>APBL0004041</t>
        </is>
      </c>
    </row>
    <row r="21291" ht="14.4" customHeight="1">
      <c r="E21291" s="139" t="inlineStr">
        <is>
          <t>BKID0005840</t>
        </is>
      </c>
      <c r="F21291" s="139" t="inlineStr">
        <is>
          <t>HDFC0CSGMCB</t>
        </is>
      </c>
      <c r="G21291" s="139" t="inlineStr">
        <is>
          <t>KVBL0001287</t>
        </is>
      </c>
      <c r="H21291" s="139" t="inlineStr">
        <is>
          <t>SBIN0021690</t>
        </is>
      </c>
      <c r="I21291" s="139" t="inlineStr">
        <is>
          <t>APBL0004040</t>
        </is>
      </c>
    </row>
    <row r="21292" ht="14.4" customHeight="1">
      <c r="E21292" s="139" t="inlineStr">
        <is>
          <t>BKID0005839</t>
        </is>
      </c>
      <c r="F21292" s="139" t="inlineStr">
        <is>
          <t>HDFC0CSGCBL</t>
        </is>
      </c>
      <c r="G21292" s="139" t="inlineStr">
        <is>
          <t>KVBL0001286</t>
        </is>
      </c>
      <c r="H21292" s="139" t="inlineStr">
        <is>
          <t>SBIN0021689</t>
        </is>
      </c>
      <c r="I21292" s="139" t="inlineStr">
        <is>
          <t>APBL0004039</t>
        </is>
      </c>
    </row>
    <row r="21293" ht="14.4" customHeight="1">
      <c r="E21293" s="139" t="inlineStr">
        <is>
          <t>BKID0005838</t>
        </is>
      </c>
      <c r="F21293" s="139" t="inlineStr">
        <is>
          <t>HDFC0CSDSBL</t>
        </is>
      </c>
      <c r="G21293" s="139" t="inlineStr">
        <is>
          <t>KVBL0001285</t>
        </is>
      </c>
      <c r="H21293" s="139" t="inlineStr">
        <is>
          <t>SBIN0021688</t>
        </is>
      </c>
      <c r="I21293" s="139" t="inlineStr">
        <is>
          <t>APBL0004038</t>
        </is>
      </c>
    </row>
    <row r="21294" ht="14.4" customHeight="1">
      <c r="E21294" s="139" t="inlineStr">
        <is>
          <t>BKID0005837</t>
        </is>
      </c>
      <c r="F21294" s="139" t="inlineStr">
        <is>
          <t>HDFC0CSCOBL</t>
        </is>
      </c>
      <c r="G21294" s="139" t="inlineStr">
        <is>
          <t>KVBL0001284</t>
        </is>
      </c>
      <c r="H21294" s="139" t="inlineStr">
        <is>
          <t>SBIN0021686</t>
        </is>
      </c>
      <c r="I21294" s="139" t="inlineStr">
        <is>
          <t>APBL0004037</t>
        </is>
      </c>
    </row>
    <row r="21295" ht="14.4" customHeight="1">
      <c r="E21295" s="139" t="inlineStr">
        <is>
          <t>BKID0005836</t>
        </is>
      </c>
      <c r="F21295" s="139" t="inlineStr">
        <is>
          <t>HDFC0CSCNSB</t>
        </is>
      </c>
      <c r="G21295" s="139" t="inlineStr">
        <is>
          <t>KVBL0001283</t>
        </is>
      </c>
      <c r="H21295" s="139" t="inlineStr">
        <is>
          <t>SBIN0021684</t>
        </is>
      </c>
      <c r="I21295" s="139" t="inlineStr">
        <is>
          <t>APBL0004036</t>
        </is>
      </c>
    </row>
    <row r="21296" ht="14.4" customHeight="1">
      <c r="E21296" s="139" t="inlineStr">
        <is>
          <t>BKID0005835</t>
        </is>
      </c>
      <c r="F21296" s="139" t="inlineStr">
        <is>
          <t>HDFC0CSCBL2</t>
        </is>
      </c>
      <c r="G21296" s="139" t="inlineStr">
        <is>
          <t>KVBL0001282</t>
        </is>
      </c>
      <c r="H21296" s="139" t="inlineStr">
        <is>
          <t>SBIN0021682</t>
        </is>
      </c>
      <c r="I21296" s="139" t="inlineStr">
        <is>
          <t>APBL0004035</t>
        </is>
      </c>
    </row>
    <row r="21297" ht="14.4" customHeight="1">
      <c r="E21297" s="139" t="inlineStr">
        <is>
          <t>BKID0005834</t>
        </is>
      </c>
      <c r="F21297" s="139" t="inlineStr">
        <is>
          <t>HDFC0CSCBL1</t>
        </is>
      </c>
      <c r="G21297" s="139" t="inlineStr">
        <is>
          <t>KVBL0001281</t>
        </is>
      </c>
      <c r="H21297" s="139" t="inlineStr">
        <is>
          <t>SBIN0021681</t>
        </is>
      </c>
      <c r="I21297" s="139" t="inlineStr">
        <is>
          <t>APBL0004034</t>
        </is>
      </c>
    </row>
    <row r="21298" ht="14.4" customHeight="1">
      <c r="E21298" s="139" t="inlineStr">
        <is>
          <t>BKID0005833</t>
        </is>
      </c>
      <c r="F21298" s="139" t="inlineStr">
        <is>
          <t>HDFC0CSCBHO</t>
        </is>
      </c>
      <c r="G21298" s="139" t="inlineStr">
        <is>
          <t>KVBL0001280</t>
        </is>
      </c>
      <c r="H21298" s="139" t="inlineStr">
        <is>
          <t>SBIN0021680</t>
        </is>
      </c>
      <c r="I21298" s="139" t="inlineStr">
        <is>
          <t>APBL0004033</t>
        </is>
      </c>
    </row>
    <row r="21299" ht="14.4" customHeight="1">
      <c r="E21299" s="139" t="inlineStr">
        <is>
          <t>BKID0005832</t>
        </is>
      </c>
      <c r="F21299" s="139" t="inlineStr">
        <is>
          <t>HDFC0CSCB29</t>
        </is>
      </c>
      <c r="G21299" s="139" t="inlineStr">
        <is>
          <t>KVBL0001279</t>
        </is>
      </c>
      <c r="H21299" s="139" t="inlineStr">
        <is>
          <t>SBIN0021679</t>
        </is>
      </c>
      <c r="I21299" s="139" t="inlineStr">
        <is>
          <t>APBL0004032</t>
        </is>
      </c>
    </row>
    <row r="21300" ht="14.4" customHeight="1">
      <c r="E21300" s="139" t="inlineStr">
        <is>
          <t>BKID0005831</t>
        </is>
      </c>
      <c r="F21300" s="139" t="inlineStr">
        <is>
          <t>HDFC0CSBTA7</t>
        </is>
      </c>
      <c r="G21300" s="139" t="inlineStr">
        <is>
          <t>KVBL0001278</t>
        </is>
      </c>
      <c r="H21300" s="139" t="inlineStr">
        <is>
          <t>SBIN0021676</t>
        </is>
      </c>
      <c r="I21300" s="139" t="inlineStr">
        <is>
          <t>APBL0004031</t>
        </is>
      </c>
    </row>
    <row r="21301" ht="14.4" customHeight="1">
      <c r="E21301" s="139" t="inlineStr">
        <is>
          <t>BKID0005830</t>
        </is>
      </c>
      <c r="F21301" s="139" t="inlineStr">
        <is>
          <t>HDFC0CSBTA6</t>
        </is>
      </c>
      <c r="G21301" s="139" t="inlineStr">
        <is>
          <t>KVBL0001277</t>
        </is>
      </c>
      <c r="H21301" s="139" t="inlineStr">
        <is>
          <t>SBIN0021675</t>
        </is>
      </c>
      <c r="I21301" s="139" t="inlineStr">
        <is>
          <t>APBL0004030</t>
        </is>
      </c>
    </row>
    <row r="21302" ht="14.4" customHeight="1">
      <c r="E21302" s="139" t="inlineStr">
        <is>
          <t>BKID0005829</t>
        </is>
      </c>
      <c r="F21302" s="139" t="inlineStr">
        <is>
          <t>HDFC0CSBTA5</t>
        </is>
      </c>
      <c r="G21302" s="139" t="inlineStr">
        <is>
          <t>KVBL0001276</t>
        </is>
      </c>
      <c r="H21302" s="139" t="inlineStr">
        <is>
          <t>SBIN0021674</t>
        </is>
      </c>
      <c r="I21302" s="139" t="inlineStr">
        <is>
          <t>APBL0004029</t>
        </is>
      </c>
    </row>
    <row r="21303" ht="14.4" customHeight="1">
      <c r="E21303" s="139" t="inlineStr">
        <is>
          <t>BKID0005828</t>
        </is>
      </c>
      <c r="F21303" s="139" t="inlineStr">
        <is>
          <t>HDFC0CSBTA4</t>
        </is>
      </c>
      <c r="G21303" s="139" t="inlineStr">
        <is>
          <t>KVBL0001274</t>
        </is>
      </c>
      <c r="H21303" s="139" t="inlineStr">
        <is>
          <t>SBIN0021673</t>
        </is>
      </c>
      <c r="I21303" s="139" t="inlineStr">
        <is>
          <t>APBL0004028</t>
        </is>
      </c>
    </row>
    <row r="21304" ht="14.4" customHeight="1">
      <c r="E21304" s="139" t="inlineStr">
        <is>
          <t>BKID0005827</t>
        </is>
      </c>
      <c r="F21304" s="139" t="inlineStr">
        <is>
          <t>HDFC0CSBTA3</t>
        </is>
      </c>
      <c r="G21304" s="139" t="inlineStr">
        <is>
          <t>KVBL0001273</t>
        </is>
      </c>
      <c r="H21304" s="139" t="inlineStr">
        <is>
          <t>SBIN0021672</t>
        </is>
      </c>
      <c r="I21304" s="139" t="inlineStr">
        <is>
          <t>APBL0004026</t>
        </is>
      </c>
    </row>
    <row r="21305" ht="14.4" customHeight="1">
      <c r="E21305" s="139" t="inlineStr">
        <is>
          <t>BKID0005826</t>
        </is>
      </c>
      <c r="F21305" s="139" t="inlineStr">
        <is>
          <t>HDFC0CSBTA2</t>
        </is>
      </c>
      <c r="G21305" s="139" t="inlineStr">
        <is>
          <t>KVBL0001272</t>
        </is>
      </c>
      <c r="H21305" s="139" t="inlineStr">
        <is>
          <t>SBIN0021671</t>
        </is>
      </c>
      <c r="I21305" s="139" t="inlineStr">
        <is>
          <t>APBL0004025</t>
        </is>
      </c>
    </row>
    <row r="21306" ht="14.4" customHeight="1">
      <c r="E21306" s="139" t="inlineStr">
        <is>
          <t>BKID0005825</t>
        </is>
      </c>
      <c r="F21306" s="139" t="inlineStr">
        <is>
          <t>HDFC0CSBTA1</t>
        </is>
      </c>
      <c r="G21306" s="139" t="inlineStr">
        <is>
          <t>KVBL0001271</t>
        </is>
      </c>
      <c r="H21306" s="139" t="inlineStr">
        <is>
          <t>SBIN0021670</t>
        </is>
      </c>
      <c r="I21306" s="139" t="inlineStr">
        <is>
          <t>APBL0004024</t>
        </is>
      </c>
    </row>
    <row r="21307" ht="14.4" customHeight="1">
      <c r="E21307" s="139" t="inlineStr">
        <is>
          <t>BKID0005824</t>
        </is>
      </c>
      <c r="F21307" s="139" t="inlineStr">
        <is>
          <t>HDFC0CSBSLG</t>
        </is>
      </c>
      <c r="G21307" s="139" t="inlineStr">
        <is>
          <t>KVBL0001270</t>
        </is>
      </c>
      <c r="H21307" s="139" t="inlineStr">
        <is>
          <t>SBIN0021669</t>
        </is>
      </c>
      <c r="I21307" s="139" t="inlineStr">
        <is>
          <t>APBL0004023</t>
        </is>
      </c>
    </row>
    <row r="21308" ht="14.4" customHeight="1">
      <c r="E21308" s="139" t="inlineStr">
        <is>
          <t>BKID0005823</t>
        </is>
      </c>
      <c r="F21308" s="139" t="inlineStr">
        <is>
          <t>HDFC0CSBLIN</t>
        </is>
      </c>
      <c r="G21308" s="139" t="inlineStr">
        <is>
          <t>KVBL0001269</t>
        </is>
      </c>
      <c r="H21308" s="139" t="inlineStr">
        <is>
          <t>SBIN0021668</t>
        </is>
      </c>
      <c r="I21308" s="139" t="inlineStr">
        <is>
          <t>APBL0004022</t>
        </is>
      </c>
    </row>
    <row r="21309" ht="14.4" customHeight="1">
      <c r="E21309" s="139" t="inlineStr">
        <is>
          <t>BKID0005822</t>
        </is>
      </c>
      <c r="F21309" s="139" t="inlineStr">
        <is>
          <t>HDFC0CSBL28</t>
        </is>
      </c>
      <c r="G21309" s="139" t="inlineStr">
        <is>
          <t>KVBL0001268</t>
        </is>
      </c>
      <c r="H21309" s="139" t="inlineStr">
        <is>
          <t>SBIN0021666</t>
        </is>
      </c>
      <c r="I21309" s="139" t="inlineStr">
        <is>
          <t>APBL0004021</t>
        </is>
      </c>
    </row>
    <row r="21310" ht="14.4" customHeight="1">
      <c r="E21310" s="139" t="inlineStr">
        <is>
          <t>BKID0005821</t>
        </is>
      </c>
      <c r="F21310" s="139" t="inlineStr">
        <is>
          <t>HDFC0CSBL27</t>
        </is>
      </c>
      <c r="G21310" s="139" t="inlineStr">
        <is>
          <t>KVBL0001267</t>
        </is>
      </c>
      <c r="H21310" s="139" t="inlineStr">
        <is>
          <t>SBIN0021665</t>
        </is>
      </c>
      <c r="I21310" s="139" t="inlineStr">
        <is>
          <t>APBL0004020</t>
        </is>
      </c>
    </row>
    <row r="21311" ht="14.4" customHeight="1">
      <c r="E21311" s="139" t="inlineStr">
        <is>
          <t>BKID0005817</t>
        </is>
      </c>
      <c r="F21311" s="139" t="inlineStr">
        <is>
          <t>HDFC0CSBL26</t>
        </is>
      </c>
      <c r="G21311" s="139" t="inlineStr">
        <is>
          <t>KVBL0001266</t>
        </is>
      </c>
      <c r="H21311" s="139" t="inlineStr">
        <is>
          <t>SBIN0021664</t>
        </is>
      </c>
      <c r="I21311" s="139" t="inlineStr">
        <is>
          <t>APBL0004019</t>
        </is>
      </c>
    </row>
    <row r="21312" ht="14.4" customHeight="1">
      <c r="E21312" s="139" t="inlineStr">
        <is>
          <t>BKID0005816</t>
        </is>
      </c>
      <c r="F21312" s="139" t="inlineStr">
        <is>
          <t>HDFC0CSBL25</t>
        </is>
      </c>
      <c r="G21312" s="139" t="inlineStr">
        <is>
          <t>KVBL0001265</t>
        </is>
      </c>
      <c r="H21312" s="139" t="inlineStr">
        <is>
          <t>SBIN0021663</t>
        </is>
      </c>
      <c r="I21312" s="139" t="inlineStr">
        <is>
          <t>APBL0004018</t>
        </is>
      </c>
    </row>
    <row r="21313" ht="14.4" customHeight="1">
      <c r="E21313" s="139" t="inlineStr">
        <is>
          <t>BKID0005815</t>
        </is>
      </c>
      <c r="F21313" s="139" t="inlineStr">
        <is>
          <t>HDFC0CSBL24</t>
        </is>
      </c>
      <c r="G21313" s="139" t="inlineStr">
        <is>
          <t>KVBL0001264</t>
        </is>
      </c>
      <c r="H21313" s="139" t="inlineStr">
        <is>
          <t>SBIN0021662</t>
        </is>
      </c>
      <c r="I21313" s="139" t="inlineStr">
        <is>
          <t>APBL0004017</t>
        </is>
      </c>
    </row>
    <row r="21314" ht="14.4" customHeight="1">
      <c r="E21314" s="139" t="inlineStr">
        <is>
          <t>BKID0005814</t>
        </is>
      </c>
      <c r="F21314" s="139" t="inlineStr">
        <is>
          <t>HDFC0CSBL23</t>
        </is>
      </c>
      <c r="G21314" s="139" t="inlineStr">
        <is>
          <t>KVBL0001263</t>
        </is>
      </c>
      <c r="H21314" s="139" t="inlineStr">
        <is>
          <t>SBIN0021661</t>
        </is>
      </c>
      <c r="I21314" s="139" t="inlineStr">
        <is>
          <t>APBL0004016</t>
        </is>
      </c>
    </row>
    <row r="21315" ht="14.4" customHeight="1">
      <c r="E21315" s="139" t="inlineStr">
        <is>
          <t>BKID0005813</t>
        </is>
      </c>
      <c r="F21315" s="139" t="inlineStr">
        <is>
          <t>HDFC0CSBL22</t>
        </is>
      </c>
      <c r="G21315" s="139" t="inlineStr">
        <is>
          <t>KVBL0001262</t>
        </is>
      </c>
      <c r="H21315" s="139" t="inlineStr">
        <is>
          <t>SBIN0021660</t>
        </is>
      </c>
      <c r="I21315" s="139" t="inlineStr">
        <is>
          <t>APBL0004015</t>
        </is>
      </c>
    </row>
    <row r="21316" ht="14.4" customHeight="1">
      <c r="E21316" s="139" t="inlineStr">
        <is>
          <t>BKID0005812</t>
        </is>
      </c>
      <c r="F21316" s="139" t="inlineStr">
        <is>
          <t>HDFC0CSBL21</t>
        </is>
      </c>
      <c r="G21316" s="139" t="inlineStr">
        <is>
          <t>KVBL0001261</t>
        </is>
      </c>
      <c r="H21316" s="139" t="inlineStr">
        <is>
          <t>SBIN0021659</t>
        </is>
      </c>
      <c r="I21316" s="139" t="inlineStr">
        <is>
          <t>APBL0004014</t>
        </is>
      </c>
    </row>
    <row r="21317" ht="14.4" customHeight="1">
      <c r="E21317" s="139" t="inlineStr">
        <is>
          <t>BKID0005811</t>
        </is>
      </c>
      <c r="F21317" s="139" t="inlineStr">
        <is>
          <t>HDFC0CSBL20</t>
        </is>
      </c>
      <c r="G21317" s="139" t="inlineStr">
        <is>
          <t>KVBL0001259</t>
        </is>
      </c>
      <c r="H21317" s="139" t="inlineStr">
        <is>
          <t>SBIN0021658</t>
        </is>
      </c>
      <c r="I21317" s="139" t="inlineStr">
        <is>
          <t>APBL0004013</t>
        </is>
      </c>
    </row>
    <row r="21318" ht="14.4" customHeight="1">
      <c r="E21318" s="139" t="inlineStr">
        <is>
          <t>BKID0005810</t>
        </is>
      </c>
      <c r="F21318" s="139" t="inlineStr">
        <is>
          <t>HDFC0CSBL19</t>
        </is>
      </c>
      <c r="G21318" s="139" t="inlineStr">
        <is>
          <t>KVBL0001258</t>
        </is>
      </c>
      <c r="H21318" s="139" t="inlineStr">
        <is>
          <t>SBIN0021657</t>
        </is>
      </c>
      <c r="I21318" s="139" t="inlineStr">
        <is>
          <t>APBL0004012</t>
        </is>
      </c>
    </row>
    <row r="21319" ht="14.4" customHeight="1">
      <c r="E21319" s="139" t="inlineStr">
        <is>
          <t>BKID0005809</t>
        </is>
      </c>
      <c r="F21319" s="139" t="inlineStr">
        <is>
          <t>HDFC0CSBL18</t>
        </is>
      </c>
      <c r="G21319" s="139" t="inlineStr">
        <is>
          <t>KVBL0001257</t>
        </is>
      </c>
      <c r="H21319" s="139" t="inlineStr">
        <is>
          <t>SBIN0021656</t>
        </is>
      </c>
      <c r="I21319" s="139" t="inlineStr">
        <is>
          <t>APBL0004011</t>
        </is>
      </c>
    </row>
    <row r="21320" ht="14.4" customHeight="1">
      <c r="E21320" s="139" t="inlineStr">
        <is>
          <t>BKID0005808</t>
        </is>
      </c>
      <c r="F21320" s="139" t="inlineStr">
        <is>
          <t>HDFC0CSBL17</t>
        </is>
      </c>
      <c r="G21320" s="139" t="inlineStr">
        <is>
          <t>KVBL0001255</t>
        </is>
      </c>
      <c r="H21320" s="139" t="inlineStr">
        <is>
          <t>SBIN0021655</t>
        </is>
      </c>
      <c r="I21320" s="139" t="inlineStr">
        <is>
          <t>APBL0004010</t>
        </is>
      </c>
    </row>
    <row r="21321" ht="14.4" customHeight="1">
      <c r="E21321" s="139" t="inlineStr">
        <is>
          <t>BKID0005807</t>
        </is>
      </c>
      <c r="F21321" s="139" t="inlineStr">
        <is>
          <t>HDFC0CSBL16</t>
        </is>
      </c>
      <c r="G21321" s="139" t="inlineStr">
        <is>
          <t>KVBL0001254</t>
        </is>
      </c>
      <c r="H21321" s="139" t="inlineStr">
        <is>
          <t>SBIN0021654</t>
        </is>
      </c>
      <c r="I21321" s="139" t="inlineStr">
        <is>
          <t>APBL0004008</t>
        </is>
      </c>
    </row>
    <row r="21322" ht="14.4" customHeight="1">
      <c r="E21322" s="139" t="inlineStr">
        <is>
          <t>BKID0005806</t>
        </is>
      </c>
      <c r="F21322" s="139" t="inlineStr">
        <is>
          <t>HDFC0CSBL15</t>
        </is>
      </c>
      <c r="G21322" s="139" t="inlineStr">
        <is>
          <t>KVBL0001253</t>
        </is>
      </c>
      <c r="H21322" s="139" t="inlineStr">
        <is>
          <t>SBIN0021653</t>
        </is>
      </c>
      <c r="I21322" s="139" t="inlineStr">
        <is>
          <t>APBL0004007</t>
        </is>
      </c>
    </row>
    <row r="21323" ht="14.4" customHeight="1">
      <c r="E21323" s="139" t="inlineStr">
        <is>
          <t>BKID0005805</t>
        </is>
      </c>
      <c r="F21323" s="139" t="inlineStr">
        <is>
          <t>HDFC0CSBL14</t>
        </is>
      </c>
      <c r="G21323" s="139" t="inlineStr">
        <is>
          <t>KVBL0001252</t>
        </is>
      </c>
      <c r="H21323" s="139" t="inlineStr">
        <is>
          <t>SBIN0021652</t>
        </is>
      </c>
      <c r="I21323" s="139" t="inlineStr">
        <is>
          <t>APBL0004006</t>
        </is>
      </c>
    </row>
    <row r="21324" ht="14.4" customHeight="1">
      <c r="E21324" s="139" t="inlineStr">
        <is>
          <t>BKID0005804</t>
        </is>
      </c>
      <c r="F21324" s="139" t="inlineStr">
        <is>
          <t>HDFC0CSBL13</t>
        </is>
      </c>
      <c r="G21324" s="139" t="inlineStr">
        <is>
          <t>KVBL0001251</t>
        </is>
      </c>
      <c r="H21324" s="139" t="inlineStr">
        <is>
          <t>SBIN0021651</t>
        </is>
      </c>
      <c r="I21324" s="139" t="inlineStr">
        <is>
          <t>APBL0004005</t>
        </is>
      </c>
    </row>
    <row r="21325" ht="14.4" customHeight="1">
      <c r="E21325" s="139" t="inlineStr">
        <is>
          <t>BKID0005803</t>
        </is>
      </c>
      <c r="F21325" s="139" t="inlineStr">
        <is>
          <t>HDFC0CSBL12</t>
        </is>
      </c>
      <c r="G21325" s="139" t="inlineStr">
        <is>
          <t>KVBL0001250</t>
        </is>
      </c>
      <c r="H21325" s="139" t="inlineStr">
        <is>
          <t>SBIN0021650</t>
        </is>
      </c>
      <c r="I21325" s="139" t="inlineStr">
        <is>
          <t>APBL0004004</t>
        </is>
      </c>
    </row>
    <row r="21326" ht="14.4" customHeight="1">
      <c r="E21326" s="139" t="inlineStr">
        <is>
          <t>BKID0005802</t>
        </is>
      </c>
      <c r="F21326" s="139" t="inlineStr">
        <is>
          <t>HDFC0CSBL11</t>
        </is>
      </c>
      <c r="G21326" s="139" t="inlineStr">
        <is>
          <t>KVBL0001249</t>
        </is>
      </c>
      <c r="H21326" s="139" t="inlineStr">
        <is>
          <t>SBIN0021649</t>
        </is>
      </c>
      <c r="I21326" s="139" t="inlineStr">
        <is>
          <t>APBL0004003</t>
        </is>
      </c>
    </row>
    <row r="21327" ht="14.4" customHeight="1">
      <c r="E21327" s="139" t="inlineStr">
        <is>
          <t>BKID0005801</t>
        </is>
      </c>
      <c r="F21327" s="139" t="inlineStr">
        <is>
          <t>HDFC0CSBL10</t>
        </is>
      </c>
      <c r="G21327" s="139" t="inlineStr">
        <is>
          <t>KVBL0001248</t>
        </is>
      </c>
      <c r="H21327" s="139" t="inlineStr">
        <is>
          <t>SBIN0021648</t>
        </is>
      </c>
      <c r="I21327" s="139" t="inlineStr">
        <is>
          <t>APBL0004002</t>
        </is>
      </c>
    </row>
    <row r="21328" ht="14.4" customHeight="1">
      <c r="E21328" s="139" t="inlineStr">
        <is>
          <t>BKID0005799</t>
        </is>
      </c>
      <c r="F21328" s="139" t="inlineStr">
        <is>
          <t>HDFC0CSBL09</t>
        </is>
      </c>
      <c r="G21328" s="139" t="inlineStr">
        <is>
          <t>KVBL0001247</t>
        </is>
      </c>
      <c r="H21328" s="139" t="inlineStr">
        <is>
          <t>SBIN0021647</t>
        </is>
      </c>
      <c r="I21328" s="139" t="inlineStr">
        <is>
          <t>APBL0004001</t>
        </is>
      </c>
    </row>
    <row r="21329" ht="14.4" customHeight="1">
      <c r="E21329" s="139" t="inlineStr">
        <is>
          <t>BKID0005798</t>
        </is>
      </c>
      <c r="F21329" s="139" t="inlineStr">
        <is>
          <t>HDFC0CSBL08</t>
        </is>
      </c>
      <c r="G21329" s="139" t="inlineStr">
        <is>
          <t>KVBL0001246</t>
        </is>
      </c>
      <c r="H21329" s="139" t="inlineStr">
        <is>
          <t>SBIN0021646</t>
        </is>
      </c>
      <c r="I21329" s="139" t="inlineStr">
        <is>
          <t>APBL0003029</t>
        </is>
      </c>
    </row>
    <row r="21330" ht="14.4" customHeight="1">
      <c r="E21330" s="139" t="inlineStr">
        <is>
          <t>BKID0005797</t>
        </is>
      </c>
      <c r="F21330" s="139" t="inlineStr">
        <is>
          <t>HDFC0CSBL07</t>
        </is>
      </c>
      <c r="G21330" s="139" t="inlineStr">
        <is>
          <t>KVBL0001245</t>
        </is>
      </c>
      <c r="H21330" s="139" t="inlineStr">
        <is>
          <t>SBIN0021644</t>
        </is>
      </c>
      <c r="I21330" s="139" t="inlineStr">
        <is>
          <t>APBL0003028</t>
        </is>
      </c>
    </row>
    <row r="21331" ht="14.4" customHeight="1">
      <c r="E21331" s="139" t="inlineStr">
        <is>
          <t>BKID0005796</t>
        </is>
      </c>
      <c r="F21331" s="139" t="inlineStr">
        <is>
          <t>HDFC0CSBL06</t>
        </is>
      </c>
      <c r="G21331" s="139" t="inlineStr">
        <is>
          <t>KVBL0001244</t>
        </is>
      </c>
      <c r="H21331" s="139" t="inlineStr">
        <is>
          <t>SBIN0021643</t>
        </is>
      </c>
      <c r="I21331" s="139" t="inlineStr">
        <is>
          <t>APBL0003027</t>
        </is>
      </c>
    </row>
    <row r="21332" ht="14.4" customHeight="1">
      <c r="E21332" s="139" t="inlineStr">
        <is>
          <t>BKID0005795</t>
        </is>
      </c>
      <c r="F21332" s="139" t="inlineStr">
        <is>
          <t>HDFC0CSBL05</t>
        </is>
      </c>
      <c r="G21332" s="139" t="inlineStr">
        <is>
          <t>KVBL0001241</t>
        </is>
      </c>
      <c r="H21332" s="139" t="inlineStr">
        <is>
          <t>SBIN0021642</t>
        </is>
      </c>
      <c r="I21332" s="139" t="inlineStr">
        <is>
          <t>APBL0003026</t>
        </is>
      </c>
    </row>
    <row r="21333" ht="14.4" customHeight="1">
      <c r="E21333" s="139" t="inlineStr">
        <is>
          <t>BKID0005794</t>
        </is>
      </c>
      <c r="F21333" s="139" t="inlineStr">
        <is>
          <t>HDFC0CSBL04</t>
        </is>
      </c>
      <c r="G21333" s="139" t="inlineStr">
        <is>
          <t>KVBL0001240</t>
        </is>
      </c>
      <c r="H21333" s="139" t="inlineStr">
        <is>
          <t>SBIN0021641</t>
        </is>
      </c>
      <c r="I21333" s="139" t="inlineStr">
        <is>
          <t>APBL0003025</t>
        </is>
      </c>
    </row>
    <row r="21334" ht="14.4" customHeight="1">
      <c r="E21334" s="139" t="inlineStr">
        <is>
          <t>BKID0005793</t>
        </is>
      </c>
      <c r="F21334" s="139" t="inlineStr">
        <is>
          <t>HDFC0CSBL03</t>
        </is>
      </c>
      <c r="G21334" s="139" t="inlineStr">
        <is>
          <t>KVBL0001239</t>
        </is>
      </c>
      <c r="H21334" s="139" t="inlineStr">
        <is>
          <t>SBIN0021640</t>
        </is>
      </c>
      <c r="I21334" s="139" t="inlineStr">
        <is>
          <t>APBL0003024</t>
        </is>
      </c>
    </row>
    <row r="21335" ht="14.4" customHeight="1">
      <c r="E21335" s="139" t="inlineStr">
        <is>
          <t>BKID0005792</t>
        </is>
      </c>
      <c r="F21335" s="139" t="inlineStr">
        <is>
          <t>HDFC0CSBL02</t>
        </is>
      </c>
      <c r="G21335" s="139" t="inlineStr">
        <is>
          <t>KVBL0001238</t>
        </is>
      </c>
      <c r="H21335" s="139" t="inlineStr">
        <is>
          <t>SBIN0021639</t>
        </is>
      </c>
      <c r="I21335" s="139" t="inlineStr">
        <is>
          <t>APBL0003023</t>
        </is>
      </c>
    </row>
    <row r="21336" ht="14.4" customHeight="1">
      <c r="E21336" s="139" t="inlineStr">
        <is>
          <t>BKID0005791</t>
        </is>
      </c>
      <c r="F21336" s="139" t="inlineStr">
        <is>
          <t>HDFC0CSBCSC</t>
        </is>
      </c>
      <c r="G21336" s="139" t="inlineStr">
        <is>
          <t>KVBL0001237</t>
        </is>
      </c>
      <c r="H21336" s="139" t="inlineStr">
        <is>
          <t>SBIN0021638</t>
        </is>
      </c>
      <c r="I21336" s="139" t="inlineStr">
        <is>
          <t>APBL0003022</t>
        </is>
      </c>
    </row>
    <row r="21337" ht="14.4" customHeight="1">
      <c r="E21337" s="139" t="inlineStr">
        <is>
          <t>BKID0005790</t>
        </is>
      </c>
      <c r="F21337" s="139" t="inlineStr">
        <is>
          <t>HDFC0CSBCOB</t>
        </is>
      </c>
      <c r="G21337" s="139" t="inlineStr">
        <is>
          <t>KVBL0001236</t>
        </is>
      </c>
      <c r="H21337" s="139" t="inlineStr">
        <is>
          <t>SBIN0021637</t>
        </is>
      </c>
      <c r="I21337" s="139" t="inlineStr">
        <is>
          <t>APBL0003021</t>
        </is>
      </c>
    </row>
    <row r="21338" ht="14.4" customHeight="1">
      <c r="E21338" s="139" t="inlineStr">
        <is>
          <t>BKID0005788</t>
        </is>
      </c>
      <c r="F21338" s="139" t="inlineStr">
        <is>
          <t>HDFC0CSBCBL</t>
        </is>
      </c>
      <c r="G21338" s="139" t="inlineStr">
        <is>
          <t>KVBL0001235</t>
        </is>
      </c>
      <c r="H21338" s="139" t="inlineStr">
        <is>
          <t>SBIN0021636</t>
        </is>
      </c>
      <c r="I21338" s="139" t="inlineStr">
        <is>
          <t>APBL0003020</t>
        </is>
      </c>
    </row>
    <row r="21339" ht="14.4" customHeight="1">
      <c r="E21339" s="139" t="inlineStr">
        <is>
          <t>BKID0005787</t>
        </is>
      </c>
      <c r="F21339" s="139" t="inlineStr">
        <is>
          <t>HDFC0CSBB15</t>
        </is>
      </c>
      <c r="G21339" s="139" t="inlineStr">
        <is>
          <t>KVBL0001234</t>
        </is>
      </c>
      <c r="H21339" s="139" t="inlineStr">
        <is>
          <t>SBIN0021634</t>
        </is>
      </c>
      <c r="I21339" s="139" t="inlineStr">
        <is>
          <t>APBL0003019</t>
        </is>
      </c>
    </row>
    <row r="21340" ht="14.4" customHeight="1">
      <c r="E21340" s="139" t="inlineStr">
        <is>
          <t>BKID0005786</t>
        </is>
      </c>
      <c r="F21340" s="139" t="inlineStr">
        <is>
          <t>HDFC0CSBB14</t>
        </is>
      </c>
      <c r="G21340" s="139" t="inlineStr">
        <is>
          <t>KVBL0001233</t>
        </is>
      </c>
      <c r="H21340" s="139" t="inlineStr">
        <is>
          <t>SBIN0021633</t>
        </is>
      </c>
      <c r="I21340" s="139" t="inlineStr">
        <is>
          <t>APBL0003018</t>
        </is>
      </c>
    </row>
    <row r="21341" ht="14.4" customHeight="1">
      <c r="E21341" s="139" t="inlineStr">
        <is>
          <t>BKID0005785</t>
        </is>
      </c>
      <c r="F21341" s="139" t="inlineStr">
        <is>
          <t>HDFC0CSBB13</t>
        </is>
      </c>
      <c r="G21341" s="139" t="inlineStr">
        <is>
          <t>KVBL0001232</t>
        </is>
      </c>
      <c r="H21341" s="139" t="inlineStr">
        <is>
          <t>SBIN0021632</t>
        </is>
      </c>
      <c r="I21341" s="139" t="inlineStr">
        <is>
          <t>APBL0003017</t>
        </is>
      </c>
    </row>
    <row r="21342" ht="14.4" customHeight="1">
      <c r="E21342" s="139" t="inlineStr">
        <is>
          <t>BKID0005784</t>
        </is>
      </c>
      <c r="F21342" s="139" t="inlineStr">
        <is>
          <t>HDFC0CSBB12</t>
        </is>
      </c>
      <c r="G21342" s="139" t="inlineStr">
        <is>
          <t>KVBL0001231</t>
        </is>
      </c>
      <c r="H21342" s="139" t="inlineStr">
        <is>
          <t>SBIN0021631</t>
        </is>
      </c>
      <c r="I21342" s="139" t="inlineStr">
        <is>
          <t>APBL0003016</t>
        </is>
      </c>
    </row>
    <row r="21343" ht="14.4" customHeight="1">
      <c r="E21343" s="139" t="inlineStr">
        <is>
          <t>BKID0005783</t>
        </is>
      </c>
      <c r="F21343" s="139" t="inlineStr">
        <is>
          <t>HDFC0CSBB11</t>
        </is>
      </c>
      <c r="G21343" s="139" t="inlineStr">
        <is>
          <t>KVBL0001230</t>
        </is>
      </c>
      <c r="H21343" s="139" t="inlineStr">
        <is>
          <t>SBIN0021630</t>
        </is>
      </c>
      <c r="I21343" s="139" t="inlineStr">
        <is>
          <t>APBL0003015</t>
        </is>
      </c>
    </row>
    <row r="21344" ht="14.4" customHeight="1">
      <c r="E21344" s="139" t="inlineStr">
        <is>
          <t>BKID0005782</t>
        </is>
      </c>
      <c r="F21344" s="139" t="inlineStr">
        <is>
          <t>HDFC0CSBB10</t>
        </is>
      </c>
      <c r="G21344" s="139" t="inlineStr">
        <is>
          <t>KVBL0001229</t>
        </is>
      </c>
      <c r="H21344" s="139" t="inlineStr">
        <is>
          <t>SBIN0021629</t>
        </is>
      </c>
      <c r="I21344" s="139" t="inlineStr">
        <is>
          <t>APBL0003014</t>
        </is>
      </c>
    </row>
    <row r="21345" ht="14.4" customHeight="1">
      <c r="E21345" s="139" t="inlineStr">
        <is>
          <t>BKID0005781</t>
        </is>
      </c>
      <c r="F21345" s="139" t="inlineStr">
        <is>
          <t>HDFC0CSBB09</t>
        </is>
      </c>
      <c r="G21345" s="139" t="inlineStr">
        <is>
          <t>KVBL0001228</t>
        </is>
      </c>
      <c r="H21345" s="139" t="inlineStr">
        <is>
          <t>SBIN0021628</t>
        </is>
      </c>
      <c r="I21345" s="139" t="inlineStr">
        <is>
          <t>APBL0003013</t>
        </is>
      </c>
    </row>
    <row r="21346" ht="14.4" customHeight="1">
      <c r="E21346" s="139" t="inlineStr">
        <is>
          <t>BKID0005780</t>
        </is>
      </c>
      <c r="F21346" s="139" t="inlineStr">
        <is>
          <t>HDFC0CSBB08</t>
        </is>
      </c>
      <c r="G21346" s="139" t="inlineStr">
        <is>
          <t>KVBL0001227</t>
        </is>
      </c>
      <c r="H21346" s="139" t="inlineStr">
        <is>
          <t>SBIN0021627</t>
        </is>
      </c>
      <c r="I21346" s="139" t="inlineStr">
        <is>
          <t>APBL0003012</t>
        </is>
      </c>
    </row>
    <row r="21347" ht="14.4" customHeight="1">
      <c r="E21347" s="139" t="inlineStr">
        <is>
          <t>BKID0005779</t>
        </is>
      </c>
      <c r="F21347" s="139" t="inlineStr">
        <is>
          <t>HDFC0CSBB07</t>
        </is>
      </c>
      <c r="G21347" s="139" t="inlineStr">
        <is>
          <t>KVBL0001226</t>
        </is>
      </c>
      <c r="H21347" s="139" t="inlineStr">
        <is>
          <t>SBIN0021626</t>
        </is>
      </c>
      <c r="I21347" s="139" t="inlineStr">
        <is>
          <t>APBL0003011</t>
        </is>
      </c>
    </row>
    <row r="21348" ht="14.4" customHeight="1">
      <c r="E21348" s="139" t="inlineStr">
        <is>
          <t>BKID0005778</t>
        </is>
      </c>
      <c r="F21348" s="139" t="inlineStr">
        <is>
          <t>HDFC0CSBB06</t>
        </is>
      </c>
      <c r="G21348" s="139" t="inlineStr">
        <is>
          <t>KVBL0001225</t>
        </is>
      </c>
      <c r="H21348" s="139" t="inlineStr">
        <is>
          <t>SBIN0021625</t>
        </is>
      </c>
      <c r="I21348" s="139" t="inlineStr">
        <is>
          <t>APBL0003010</t>
        </is>
      </c>
    </row>
    <row r="21349" ht="14.4" customHeight="1">
      <c r="E21349" s="139" t="inlineStr">
        <is>
          <t>BKID0005777</t>
        </is>
      </c>
      <c r="F21349" s="139" t="inlineStr">
        <is>
          <t>HDFC0CSBB05</t>
        </is>
      </c>
      <c r="G21349" s="139" t="inlineStr">
        <is>
          <t>KVBL0001224</t>
        </is>
      </c>
      <c r="H21349" s="139" t="inlineStr">
        <is>
          <t>SBIN0021624</t>
        </is>
      </c>
      <c r="I21349" s="139" t="inlineStr">
        <is>
          <t>APBL0003009</t>
        </is>
      </c>
    </row>
    <row r="21350" ht="14.4" customHeight="1">
      <c r="E21350" s="139" t="inlineStr">
        <is>
          <t>BKID0005776</t>
        </is>
      </c>
      <c r="F21350" s="139" t="inlineStr">
        <is>
          <t>HDFC0CSBB04</t>
        </is>
      </c>
      <c r="G21350" s="139" t="inlineStr">
        <is>
          <t>KVBL0001223</t>
        </is>
      </c>
      <c r="H21350" s="139" t="inlineStr">
        <is>
          <t>SBIN0021623</t>
        </is>
      </c>
      <c r="I21350" s="139" t="inlineStr">
        <is>
          <t>APBL0003008</t>
        </is>
      </c>
    </row>
    <row r="21351" ht="14.4" customHeight="1">
      <c r="E21351" s="139" t="inlineStr">
        <is>
          <t>BKID0005775</t>
        </is>
      </c>
      <c r="F21351" s="139" t="inlineStr">
        <is>
          <t>HDFC0CSBB03</t>
        </is>
      </c>
      <c r="G21351" s="139" t="inlineStr">
        <is>
          <t>KVBL0001222</t>
        </is>
      </c>
      <c r="H21351" s="139" t="inlineStr">
        <is>
          <t>SBIN0021622</t>
        </is>
      </c>
      <c r="I21351" s="139" t="inlineStr">
        <is>
          <t>APBL0003007</t>
        </is>
      </c>
    </row>
    <row r="21352" ht="14.4" customHeight="1">
      <c r="E21352" s="139" t="inlineStr">
        <is>
          <t>BKID0005774</t>
        </is>
      </c>
      <c r="F21352" s="139" t="inlineStr">
        <is>
          <t>HDFC0CSBB02</t>
        </is>
      </c>
      <c r="G21352" s="139" t="inlineStr">
        <is>
          <t>KVBL0001221</t>
        </is>
      </c>
      <c r="H21352" s="139" t="inlineStr">
        <is>
          <t>SBIN0021621</t>
        </is>
      </c>
      <c r="I21352" s="139" t="inlineStr">
        <is>
          <t>APBL0003006</t>
        </is>
      </c>
    </row>
    <row r="21353" ht="14.4" customHeight="1">
      <c r="E21353" s="139" t="inlineStr">
        <is>
          <t>BKID0005773</t>
        </is>
      </c>
      <c r="F21353" s="139" t="inlineStr">
        <is>
          <t>HDFC0CSBB01</t>
        </is>
      </c>
      <c r="G21353" s="139" t="inlineStr">
        <is>
          <t>KVBL0001220</t>
        </is>
      </c>
      <c r="H21353" s="139" t="inlineStr">
        <is>
          <t>SBIN0021620</t>
        </is>
      </c>
      <c r="I21353" s="139" t="inlineStr">
        <is>
          <t>APBL0003005</t>
        </is>
      </c>
    </row>
    <row r="21354" ht="14.4" customHeight="1">
      <c r="E21354" s="139" t="inlineStr">
        <is>
          <t>BKID0005772</t>
        </is>
      </c>
      <c r="F21354" s="139" t="inlineStr">
        <is>
          <t>HDFC0CSAURA</t>
        </is>
      </c>
      <c r="G21354" s="139" t="inlineStr">
        <is>
          <t>KVBL0001219</t>
        </is>
      </c>
      <c r="H21354" s="139" t="inlineStr">
        <is>
          <t>SBIN0021619</t>
        </is>
      </c>
      <c r="I21354" s="139" t="inlineStr">
        <is>
          <t>APBL0003004</t>
        </is>
      </c>
    </row>
    <row r="21355" ht="14.4" customHeight="1">
      <c r="E21355" s="139" t="inlineStr">
        <is>
          <t>BKID0005771</t>
        </is>
      </c>
      <c r="F21355" s="139" t="inlineStr">
        <is>
          <t>HDFC0CSANSB</t>
        </is>
      </c>
      <c r="G21355" s="139" t="inlineStr">
        <is>
          <t>KVBL0001218</t>
        </is>
      </c>
      <c r="H21355" s="139" t="inlineStr">
        <is>
          <t>SBIN0021618</t>
        </is>
      </c>
      <c r="I21355" s="139" t="inlineStr">
        <is>
          <t>APBL0003003</t>
        </is>
      </c>
    </row>
    <row r="21356" ht="14.4" customHeight="1">
      <c r="E21356" s="139" t="inlineStr">
        <is>
          <t>BKID0005770</t>
        </is>
      </c>
      <c r="F21356" s="139" t="inlineStr">
        <is>
          <t>HDFC0CSANBK</t>
        </is>
      </c>
      <c r="G21356" s="139" t="inlineStr">
        <is>
          <t>KVBL0001217</t>
        </is>
      </c>
      <c r="H21356" s="139" t="inlineStr">
        <is>
          <t>SBIN0021617</t>
        </is>
      </c>
      <c r="I21356" s="139" t="inlineStr">
        <is>
          <t>APBL0003002</t>
        </is>
      </c>
    </row>
    <row r="21357" ht="14.4" customHeight="1">
      <c r="E21357" s="139" t="inlineStr">
        <is>
          <t>BKID0005769</t>
        </is>
      </c>
      <c r="F21357" s="139" t="inlineStr">
        <is>
          <t>HDFC0CSAMAT</t>
        </is>
      </c>
      <c r="G21357" s="139" t="inlineStr">
        <is>
          <t>KVBL0001214</t>
        </is>
      </c>
      <c r="H21357" s="139" t="inlineStr">
        <is>
          <t>SBIN0021615</t>
        </is>
      </c>
      <c r="I21357" s="139" t="inlineStr">
        <is>
          <t>APBL0003001</t>
        </is>
      </c>
    </row>
    <row r="21358" ht="14.4" customHeight="1">
      <c r="E21358" s="139" t="inlineStr">
        <is>
          <t>BKID0005768</t>
        </is>
      </c>
      <c r="F21358" s="139" t="inlineStr">
        <is>
          <t>HDFC0CSACBL</t>
        </is>
      </c>
      <c r="G21358" s="139" t="inlineStr">
        <is>
          <t>KVBL0001213</t>
        </is>
      </c>
      <c r="H21358" s="139" t="inlineStr">
        <is>
          <t>SBIN0021614</t>
        </is>
      </c>
      <c r="I21358" s="139" t="inlineStr">
        <is>
          <t>APBL0002017</t>
        </is>
      </c>
    </row>
    <row r="21359" ht="14.4" customHeight="1">
      <c r="E21359" s="139" t="inlineStr">
        <is>
          <t>BKID0005767</t>
        </is>
      </c>
      <c r="F21359" s="139" t="inlineStr">
        <is>
          <t>HDFC0CS2908</t>
        </is>
      </c>
      <c r="G21359" s="139" t="inlineStr">
        <is>
          <t>KVBL0001212</t>
        </is>
      </c>
      <c r="H21359" s="139" t="inlineStr">
        <is>
          <t>SBIN0021613</t>
        </is>
      </c>
      <c r="I21359" s="139" t="inlineStr">
        <is>
          <t>APBL0002016</t>
        </is>
      </c>
    </row>
    <row r="21360" ht="14.4" customHeight="1">
      <c r="E21360" s="139" t="inlineStr">
        <is>
          <t>BKID0005766</t>
        </is>
      </c>
      <c r="F21360" s="139" t="inlineStr">
        <is>
          <t>HDFC0CS2109</t>
        </is>
      </c>
      <c r="G21360" s="139" t="inlineStr">
        <is>
          <t>KVBL0001211</t>
        </is>
      </c>
      <c r="H21360" s="139" t="inlineStr">
        <is>
          <t>SBIN0021612</t>
        </is>
      </c>
      <c r="I21360" s="139" t="inlineStr">
        <is>
          <t>APBL0002015</t>
        </is>
      </c>
    </row>
    <row r="21361" ht="14.4" customHeight="1">
      <c r="E21361" s="139" t="inlineStr">
        <is>
          <t>BKID0005765</t>
        </is>
      </c>
      <c r="F21361" s="139" t="inlineStr">
        <is>
          <t>HDFC0CS1812</t>
        </is>
      </c>
      <c r="G21361" s="139" t="inlineStr">
        <is>
          <t>KVBL0001210</t>
        </is>
      </c>
      <c r="H21361" s="139" t="inlineStr">
        <is>
          <t>SBIN0021611</t>
        </is>
      </c>
      <c r="I21361" s="139" t="inlineStr">
        <is>
          <t>APBL0002014</t>
        </is>
      </c>
    </row>
    <row r="21362" ht="14.4" customHeight="1">
      <c r="E21362" s="139" t="inlineStr">
        <is>
          <t>BKID0005764</t>
        </is>
      </c>
      <c r="F21362" s="139" t="inlineStr">
        <is>
          <t>HDFC0CRSSBL</t>
        </is>
      </c>
      <c r="G21362" s="139" t="inlineStr">
        <is>
          <t>KVBL0001209</t>
        </is>
      </c>
      <c r="H21362" s="139" t="inlineStr">
        <is>
          <t>SBIN0021610</t>
        </is>
      </c>
      <c r="I21362" s="139" t="inlineStr">
        <is>
          <t>APBL0002013</t>
        </is>
      </c>
    </row>
    <row r="21363" ht="14.4" customHeight="1">
      <c r="E21363" s="139" t="inlineStr">
        <is>
          <t>BKID0005763</t>
        </is>
      </c>
      <c r="F21363" s="139" t="inlineStr">
        <is>
          <t>HDFC0CRPCBL</t>
        </is>
      </c>
      <c r="G21363" s="139" t="inlineStr">
        <is>
          <t>KVBL0001208</t>
        </is>
      </c>
      <c r="H21363" s="139" t="inlineStr">
        <is>
          <t>SBIN0021609</t>
        </is>
      </c>
      <c r="I21363" s="139" t="inlineStr">
        <is>
          <t>APBL0002012</t>
        </is>
      </c>
    </row>
    <row r="21364" ht="14.4" customHeight="1">
      <c r="E21364" s="139" t="inlineStr">
        <is>
          <t>BKID0005762</t>
        </is>
      </c>
      <c r="F21364" s="139" t="inlineStr">
        <is>
          <t>HDFC0CRNSSB</t>
        </is>
      </c>
      <c r="G21364" s="139" t="inlineStr">
        <is>
          <t>KVBL0001206</t>
        </is>
      </c>
      <c r="H21364" s="139" t="inlineStr">
        <is>
          <t>SBIN0021608</t>
        </is>
      </c>
      <c r="I21364" s="139" t="inlineStr">
        <is>
          <t>APBL0002011</t>
        </is>
      </c>
    </row>
    <row r="21365" ht="14.4" customHeight="1">
      <c r="E21365" s="139" t="inlineStr">
        <is>
          <t>BKID0005761</t>
        </is>
      </c>
      <c r="F21365" s="139" t="inlineStr">
        <is>
          <t>HDFC0CRNSBM</t>
        </is>
      </c>
      <c r="G21365" s="139" t="inlineStr">
        <is>
          <t>KVBL0001205</t>
        </is>
      </c>
      <c r="H21365" s="139" t="inlineStr">
        <is>
          <t>SBIN0021607</t>
        </is>
      </c>
      <c r="I21365" s="139" t="inlineStr">
        <is>
          <t>APBL0002010</t>
        </is>
      </c>
    </row>
    <row r="21366" ht="14.4" customHeight="1">
      <c r="E21366" s="139" t="inlineStr">
        <is>
          <t>BKID0005760</t>
        </is>
      </c>
      <c r="F21366" s="139" t="inlineStr">
        <is>
          <t>HDFC0CRNGCB</t>
        </is>
      </c>
      <c r="G21366" s="139" t="inlineStr">
        <is>
          <t>KVBL0001204</t>
        </is>
      </c>
      <c r="H21366" s="139" t="inlineStr">
        <is>
          <t>SBIN0021606</t>
        </is>
      </c>
      <c r="I21366" s="139" t="inlineStr">
        <is>
          <t>APBL0002009</t>
        </is>
      </c>
    </row>
    <row r="21367" ht="14.4" customHeight="1">
      <c r="E21367" s="139" t="inlineStr">
        <is>
          <t>BKID0005759</t>
        </is>
      </c>
      <c r="F21367" s="139" t="inlineStr">
        <is>
          <t>HDFC0CRMUCB</t>
        </is>
      </c>
      <c r="G21367" s="139" t="inlineStr">
        <is>
          <t>KVBL0001203</t>
        </is>
      </c>
      <c r="H21367" s="139" t="inlineStr">
        <is>
          <t>SBIN0021605</t>
        </is>
      </c>
      <c r="I21367" s="139" t="inlineStr">
        <is>
          <t>APBL0002008</t>
        </is>
      </c>
    </row>
    <row r="21368" ht="14.4" customHeight="1">
      <c r="E21368" s="139" t="inlineStr">
        <is>
          <t>BKID0005758</t>
        </is>
      </c>
      <c r="F21368" s="139" t="inlineStr">
        <is>
          <t>HDFC0CRLUCB</t>
        </is>
      </c>
      <c r="G21368" s="139" t="inlineStr">
        <is>
          <t>KVBL0001202</t>
        </is>
      </c>
      <c r="H21368" s="139" t="inlineStr">
        <is>
          <t>SBIN0021604</t>
        </is>
      </c>
      <c r="I21368" s="139" t="inlineStr">
        <is>
          <t>APBL0002007</t>
        </is>
      </c>
    </row>
    <row r="21369" ht="14.4" customHeight="1">
      <c r="E21369" s="139" t="inlineStr">
        <is>
          <t>BKID0005757</t>
        </is>
      </c>
      <c r="F21369" s="139" t="inlineStr">
        <is>
          <t>HDFC0CRLMUB</t>
        </is>
      </c>
      <c r="G21369" s="139" t="inlineStr">
        <is>
          <t>KVBL0001201</t>
        </is>
      </c>
      <c r="H21369" s="139" t="inlineStr">
        <is>
          <t>SBIN0021603</t>
        </is>
      </c>
      <c r="I21369" s="139" t="inlineStr">
        <is>
          <t>APBL0002006</t>
        </is>
      </c>
    </row>
    <row r="21370" ht="14.4" customHeight="1">
      <c r="E21370" s="139" t="inlineStr">
        <is>
          <t>BKID0005756</t>
        </is>
      </c>
      <c r="F21370" s="139" t="inlineStr">
        <is>
          <t>HDFC0CRENUK</t>
        </is>
      </c>
      <c r="G21370" s="139" t="inlineStr">
        <is>
          <t>KVBL0001199</t>
        </is>
      </c>
      <c r="H21370" s="139" t="inlineStr">
        <is>
          <t>SBIN0021602</t>
        </is>
      </c>
      <c r="I21370" s="139" t="inlineStr">
        <is>
          <t>APBL0002005</t>
        </is>
      </c>
    </row>
    <row r="21371" ht="14.4" customHeight="1">
      <c r="E21371" s="139" t="inlineStr">
        <is>
          <t>BKID0005755</t>
        </is>
      </c>
      <c r="F21371" s="139" t="inlineStr">
        <is>
          <t>HDFC0CRCZUC</t>
        </is>
      </c>
      <c r="G21371" s="139" t="inlineStr">
        <is>
          <t>KVBL0001198</t>
        </is>
      </c>
      <c r="H21371" s="139" t="inlineStr">
        <is>
          <t>SBIN0021601</t>
        </is>
      </c>
      <c r="I21371" s="139" t="inlineStr">
        <is>
          <t>APBL0002004</t>
        </is>
      </c>
    </row>
    <row r="21372" ht="14.4" customHeight="1">
      <c r="E21372" s="139" t="inlineStr">
        <is>
          <t>BKID0005754</t>
        </is>
      </c>
      <c r="F21372" s="139" t="inlineStr">
        <is>
          <t>HDFC0CRCUB1</t>
        </is>
      </c>
      <c r="G21372" s="139" t="inlineStr">
        <is>
          <t>KVBL0001197</t>
        </is>
      </c>
      <c r="H21372" s="139" t="inlineStr">
        <is>
          <t>SBIN0021600</t>
        </is>
      </c>
      <c r="I21372" s="139" t="inlineStr">
        <is>
          <t>APBL0002003</t>
        </is>
      </c>
    </row>
    <row r="21373" ht="14.4" customHeight="1">
      <c r="E21373" s="139" t="inlineStr">
        <is>
          <t>BKID0005753</t>
        </is>
      </c>
      <c r="F21373" s="139" t="inlineStr">
        <is>
          <t>HDFC0CRCBLB</t>
        </is>
      </c>
      <c r="G21373" s="139" t="inlineStr">
        <is>
          <t>KVBL0001196</t>
        </is>
      </c>
      <c r="H21373" s="139" t="inlineStr">
        <is>
          <t>SBIN0021599</t>
        </is>
      </c>
      <c r="I21373" s="139" t="inlineStr">
        <is>
          <t>APBL0002002</t>
        </is>
      </c>
    </row>
    <row r="21374" ht="14.4" customHeight="1">
      <c r="E21374" s="139" t="inlineStr">
        <is>
          <t>BKID0005752</t>
        </is>
      </c>
      <c r="F21374" s="139" t="inlineStr">
        <is>
          <t>HDFC0CRATNA</t>
        </is>
      </c>
      <c r="G21374" s="139" t="inlineStr">
        <is>
          <t>KVBL0001195</t>
        </is>
      </c>
      <c r="H21374" s="139" t="inlineStr">
        <is>
          <t>SBIN0021598</t>
        </is>
      </c>
      <c r="I21374" s="139" t="inlineStr">
        <is>
          <t>APBL0002001</t>
        </is>
      </c>
    </row>
    <row r="21375" ht="14.4" customHeight="1">
      <c r="E21375" s="139" t="inlineStr">
        <is>
          <t>BKID0005751</t>
        </is>
      </c>
      <c r="F21375" s="139" t="inlineStr">
        <is>
          <t>HDFC0CRAPCB</t>
        </is>
      </c>
      <c r="G21375" s="139" t="inlineStr">
        <is>
          <t>KVBL0001194</t>
        </is>
      </c>
      <c r="H21375" s="139" t="inlineStr">
        <is>
          <t>SBIN0021597</t>
        </is>
      </c>
      <c r="I21375" s="139" t="inlineStr">
        <is>
          <t>APBL0001020</t>
        </is>
      </c>
    </row>
    <row r="21376" ht="14.4" customHeight="1">
      <c r="E21376" s="139" t="inlineStr">
        <is>
          <t>BKID0005750</t>
        </is>
      </c>
      <c r="F21376" s="139" t="inlineStr">
        <is>
          <t>HDFC0CRANUJ</t>
        </is>
      </c>
      <c r="G21376" s="139" t="inlineStr">
        <is>
          <t>KVBL0001193</t>
        </is>
      </c>
      <c r="H21376" s="139" t="inlineStr">
        <is>
          <t>SBIN0021596</t>
        </is>
      </c>
      <c r="I21376" s="139" t="inlineStr">
        <is>
          <t>APBL0001019</t>
        </is>
      </c>
    </row>
    <row r="21377" ht="14.4" customHeight="1">
      <c r="E21377" s="139" t="inlineStr">
        <is>
          <t>BKID0005743</t>
        </is>
      </c>
      <c r="F21377" s="139" t="inlineStr">
        <is>
          <t>HDFC0CQNB01</t>
        </is>
      </c>
      <c r="G21377" s="139" t="inlineStr">
        <is>
          <t>KVBL0001192</t>
        </is>
      </c>
      <c r="H21377" s="139" t="inlineStr">
        <is>
          <t>SBIN0021595</t>
        </is>
      </c>
      <c r="I21377" s="139" t="inlineStr">
        <is>
          <t>APBL0001018</t>
        </is>
      </c>
    </row>
    <row r="21378" ht="14.4" customHeight="1">
      <c r="E21378" s="139" t="inlineStr">
        <is>
          <t>BKID0005742</t>
        </is>
      </c>
      <c r="F21378" s="139" t="inlineStr">
        <is>
          <t>HDFC0CPWD02</t>
        </is>
      </c>
      <c r="G21378" s="139" t="inlineStr">
        <is>
          <t>KVBL0001191</t>
        </is>
      </c>
      <c r="H21378" s="139" t="inlineStr">
        <is>
          <t>SBIN0021594</t>
        </is>
      </c>
      <c r="I21378" s="139" t="inlineStr">
        <is>
          <t>APBL0001017</t>
        </is>
      </c>
    </row>
    <row r="21379" ht="14.4" customHeight="1">
      <c r="E21379" s="139" t="inlineStr">
        <is>
          <t>BKID0005741</t>
        </is>
      </c>
      <c r="F21379" s="139" t="inlineStr">
        <is>
          <t>HDFC0CPVNSB</t>
        </is>
      </c>
      <c r="G21379" s="139" t="inlineStr">
        <is>
          <t>KVBL0001190</t>
        </is>
      </c>
      <c r="H21379" s="139" t="inlineStr">
        <is>
          <t>SBIN0021593</t>
        </is>
      </c>
      <c r="I21379" s="139" t="inlineStr">
        <is>
          <t>APBL0001016</t>
        </is>
      </c>
    </row>
    <row r="21380" ht="14.4" customHeight="1">
      <c r="E21380" s="139" t="inlineStr">
        <is>
          <t>BKID0005740</t>
        </is>
      </c>
      <c r="F21380" s="139" t="inlineStr">
        <is>
          <t>HDFC0CPUCOB</t>
        </is>
      </c>
      <c r="G21380" s="139" t="inlineStr">
        <is>
          <t>KVBL0001189</t>
        </is>
      </c>
      <c r="H21380" s="139" t="inlineStr">
        <is>
          <t>SBIN0021592</t>
        </is>
      </c>
      <c r="I21380" s="139" t="inlineStr">
        <is>
          <t>APBL0001015</t>
        </is>
      </c>
    </row>
    <row r="21381" ht="14.4" customHeight="1">
      <c r="E21381" s="139" t="inlineStr">
        <is>
          <t>BKID0005739</t>
        </is>
      </c>
      <c r="F21381" s="139" t="inlineStr">
        <is>
          <t>HDFC0CPUCBL</t>
        </is>
      </c>
      <c r="G21381" s="139" t="inlineStr">
        <is>
          <t>KVBL0001188</t>
        </is>
      </c>
      <c r="H21381" s="139" t="inlineStr">
        <is>
          <t>SBIN0021591</t>
        </is>
      </c>
      <c r="I21381" s="139" t="inlineStr">
        <is>
          <t>APBL0001014</t>
        </is>
      </c>
    </row>
    <row r="21382" ht="14.4" customHeight="1">
      <c r="E21382" s="139" t="inlineStr">
        <is>
          <t>BKID0005738</t>
        </is>
      </c>
      <c r="F21382" s="139" t="inlineStr">
        <is>
          <t>HDFC0CPUCBK</t>
        </is>
      </c>
      <c r="G21382" s="139" t="inlineStr">
        <is>
          <t>KVBL0001187</t>
        </is>
      </c>
      <c r="H21382" s="139" t="inlineStr">
        <is>
          <t>SBIN0021590</t>
        </is>
      </c>
      <c r="I21382" s="139" t="inlineStr">
        <is>
          <t>APBL0001013</t>
        </is>
      </c>
    </row>
    <row r="21383" ht="14.4" customHeight="1">
      <c r="E21383" s="139" t="inlineStr">
        <is>
          <t>BKID0005736</t>
        </is>
      </c>
      <c r="F21383" s="139" t="inlineStr">
        <is>
          <t>HDFC0CPUBLP</t>
        </is>
      </c>
      <c r="G21383" s="139" t="inlineStr">
        <is>
          <t>KVBL0001186</t>
        </is>
      </c>
      <c r="H21383" s="139" t="inlineStr">
        <is>
          <t>SBIN0021589</t>
        </is>
      </c>
      <c r="I21383" s="139" t="inlineStr">
        <is>
          <t>APBL0001012</t>
        </is>
      </c>
    </row>
    <row r="21384" ht="14.4" customHeight="1">
      <c r="E21384" s="139" t="inlineStr">
        <is>
          <t>BKID0005735</t>
        </is>
      </c>
      <c r="F21384" s="139" t="inlineStr">
        <is>
          <t>HDFC0CPUB10</t>
        </is>
      </c>
      <c r="G21384" s="139" t="inlineStr">
        <is>
          <t>KVBL0001185</t>
        </is>
      </c>
      <c r="H21384" s="139" t="inlineStr">
        <is>
          <t>SBIN0021588</t>
        </is>
      </c>
      <c r="I21384" s="139" t="inlineStr">
        <is>
          <t>APBL0001011</t>
        </is>
      </c>
    </row>
    <row r="21385" ht="14.4" customHeight="1">
      <c r="E21385" s="139" t="inlineStr">
        <is>
          <t>BKID0005734</t>
        </is>
      </c>
      <c r="F21385" s="139" t="inlineStr">
        <is>
          <t>HDFC0CPUB09</t>
        </is>
      </c>
      <c r="G21385" s="139" t="inlineStr">
        <is>
          <t>KVBL0001184</t>
        </is>
      </c>
      <c r="H21385" s="139" t="inlineStr">
        <is>
          <t>SBIN0021587</t>
        </is>
      </c>
      <c r="I21385" s="139" t="inlineStr">
        <is>
          <t>APBL0001010</t>
        </is>
      </c>
    </row>
    <row r="21386" ht="14.4" customHeight="1">
      <c r="E21386" s="139" t="inlineStr">
        <is>
          <t>BKID0005733</t>
        </is>
      </c>
      <c r="F21386" s="139" t="inlineStr">
        <is>
          <t>HDFC0CPUB08</t>
        </is>
      </c>
      <c r="G21386" s="139" t="inlineStr">
        <is>
          <t>KVBL0001183</t>
        </is>
      </c>
      <c r="H21386" s="139" t="inlineStr">
        <is>
          <t>SBIN0021586</t>
        </is>
      </c>
      <c r="I21386" s="139" t="inlineStr">
        <is>
          <t>APBL0001009</t>
        </is>
      </c>
    </row>
    <row r="21387" ht="14.4" customHeight="1">
      <c r="E21387" s="139" t="inlineStr">
        <is>
          <t>BKID0005732</t>
        </is>
      </c>
      <c r="F21387" s="139" t="inlineStr">
        <is>
          <t>HDFC0CPUB07</t>
        </is>
      </c>
      <c r="G21387" s="139" t="inlineStr">
        <is>
          <t>KVBL0001182</t>
        </is>
      </c>
      <c r="H21387" s="139" t="inlineStr">
        <is>
          <t>SBIN0021585</t>
        </is>
      </c>
      <c r="I21387" s="139" t="inlineStr">
        <is>
          <t>APBL0001008</t>
        </is>
      </c>
    </row>
    <row r="21388" ht="14.4" customHeight="1">
      <c r="E21388" s="139" t="inlineStr">
        <is>
          <t>BKID0005731</t>
        </is>
      </c>
      <c r="F21388" s="139" t="inlineStr">
        <is>
          <t>HDFC0CPUB06</t>
        </is>
      </c>
      <c r="G21388" s="139" t="inlineStr">
        <is>
          <t>KVBL0001181</t>
        </is>
      </c>
      <c r="H21388" s="139" t="inlineStr">
        <is>
          <t>SBIN0021584</t>
        </is>
      </c>
      <c r="I21388" s="139" t="inlineStr">
        <is>
          <t>APBL0001007</t>
        </is>
      </c>
    </row>
    <row r="21389" ht="14.4" customHeight="1">
      <c r="E21389" s="139" t="inlineStr">
        <is>
          <t>BKID0005730</t>
        </is>
      </c>
      <c r="F21389" s="139" t="inlineStr">
        <is>
          <t>HDFC0CPUB05</t>
        </is>
      </c>
      <c r="G21389" s="139" t="inlineStr">
        <is>
          <t>KVBL0001180</t>
        </is>
      </c>
      <c r="H21389" s="139" t="inlineStr">
        <is>
          <t>SBIN0021583</t>
        </is>
      </c>
      <c r="I21389" s="139" t="inlineStr">
        <is>
          <t>APBL0001006</t>
        </is>
      </c>
    </row>
    <row r="21390" ht="14.4" customHeight="1">
      <c r="E21390" s="139" t="inlineStr">
        <is>
          <t>BKID0005729</t>
        </is>
      </c>
      <c r="F21390" s="139" t="inlineStr">
        <is>
          <t>HDFC0CPUB04</t>
        </is>
      </c>
      <c r="G21390" s="139" t="inlineStr">
        <is>
          <t>KVBL0001179</t>
        </is>
      </c>
      <c r="H21390" s="139" t="inlineStr">
        <is>
          <t>SBIN0021582</t>
        </is>
      </c>
      <c r="I21390" s="139" t="inlineStr">
        <is>
          <t>APBL0001005</t>
        </is>
      </c>
    </row>
    <row r="21391" ht="14.4" customHeight="1">
      <c r="E21391" s="139" t="inlineStr">
        <is>
          <t>BKID0005728</t>
        </is>
      </c>
      <c r="F21391" s="139" t="inlineStr">
        <is>
          <t>HDFC0CPUB03</t>
        </is>
      </c>
      <c r="G21391" s="139" t="inlineStr">
        <is>
          <t>KVBL0001177</t>
        </is>
      </c>
      <c r="H21391" s="139" t="inlineStr">
        <is>
          <t>SBIN0021581</t>
        </is>
      </c>
      <c r="I21391" s="139" t="inlineStr">
        <is>
          <t>APBL0001004</t>
        </is>
      </c>
    </row>
    <row r="21392" ht="14.4" customHeight="1">
      <c r="E21392" s="139" t="inlineStr">
        <is>
          <t>BKID0005727</t>
        </is>
      </c>
      <c r="F21392" s="139" t="inlineStr">
        <is>
          <t>HDFC0CPUB02</t>
        </is>
      </c>
      <c r="G21392" s="139" t="inlineStr">
        <is>
          <t>KVBL0001176</t>
        </is>
      </c>
      <c r="H21392" s="139" t="inlineStr">
        <is>
          <t>SBIN0021579</t>
        </is>
      </c>
      <c r="I21392" s="139" t="inlineStr">
        <is>
          <t>APBL0001003</t>
        </is>
      </c>
    </row>
    <row r="21393" ht="14.4" customHeight="1">
      <c r="E21393" s="139" t="inlineStr">
        <is>
          <t>BKID0005726</t>
        </is>
      </c>
      <c r="F21393" s="139" t="inlineStr">
        <is>
          <t>HDFC0CPUB01</t>
        </is>
      </c>
      <c r="G21393" s="139" t="inlineStr">
        <is>
          <t>KVBL0001175</t>
        </is>
      </c>
      <c r="H21393" s="139" t="inlineStr">
        <is>
          <t>SBIN0021578</t>
        </is>
      </c>
      <c r="I21393" s="139" t="inlineStr">
        <is>
          <t>APBL0001002</t>
        </is>
      </c>
    </row>
    <row r="21394" ht="14.4" customHeight="1">
      <c r="E21394" s="139" t="inlineStr">
        <is>
          <t>BKID0005725</t>
        </is>
      </c>
      <c r="F21394" s="139" t="inlineStr">
        <is>
          <t>HDFC0CPTCBN</t>
        </is>
      </c>
      <c r="G21394" s="139" t="inlineStr">
        <is>
          <t>KVBL0001174</t>
        </is>
      </c>
      <c r="H21394" s="139" t="inlineStr">
        <is>
          <t>SBIN0021577</t>
        </is>
      </c>
      <c r="I21394" s="139" t="inlineStr">
        <is>
          <t>APBL0001001</t>
        </is>
      </c>
    </row>
    <row r="21395" ht="14.4" customHeight="1">
      <c r="E21395" s="139" t="inlineStr">
        <is>
          <t>BKID0005724</t>
        </is>
      </c>
      <c r="F21395" s="139" t="inlineStr">
        <is>
          <t>HDFC0CPSBLN</t>
        </is>
      </c>
      <c r="G21395" s="139" t="inlineStr">
        <is>
          <t>KVBL0001173</t>
        </is>
      </c>
      <c r="H21395" s="139" t="inlineStr">
        <is>
          <t>SBIN0021576</t>
        </is>
      </c>
      <c r="I21395" s="139" t="inlineStr">
        <is>
          <t>APBL0000126</t>
        </is>
      </c>
    </row>
    <row r="21396" ht="14.4" customHeight="1">
      <c r="E21396" s="139" t="inlineStr">
        <is>
          <t>BKID0005723</t>
        </is>
      </c>
      <c r="F21396" s="139" t="inlineStr">
        <is>
          <t>HDFC0CPRMS2</t>
        </is>
      </c>
      <c r="G21396" s="139" t="inlineStr">
        <is>
          <t>KVBL0001172</t>
        </is>
      </c>
      <c r="H21396" s="139" t="inlineStr">
        <is>
          <t>SBIN0021575</t>
        </is>
      </c>
      <c r="I21396" s="139" t="inlineStr">
        <is>
          <t>APBL0000106</t>
        </is>
      </c>
    </row>
    <row r="21397" ht="14.4" customHeight="1">
      <c r="E21397" s="139" t="inlineStr">
        <is>
          <t>BKID0005722</t>
        </is>
      </c>
      <c r="F21397" s="139" t="inlineStr">
        <is>
          <t>HDFC0CPRCBL</t>
        </is>
      </c>
      <c r="G21397" s="139" t="inlineStr">
        <is>
          <t>KVBL0001171</t>
        </is>
      </c>
      <c r="H21397" s="139" t="inlineStr">
        <is>
          <t>SBIN0021574</t>
        </is>
      </c>
      <c r="I21397" s="139" t="inlineStr">
        <is>
          <t>APBL0000014</t>
        </is>
      </c>
    </row>
    <row r="21398" ht="14.4" customHeight="1">
      <c r="E21398" s="139" t="inlineStr">
        <is>
          <t>BKID0005721</t>
        </is>
      </c>
      <c r="F21398" s="139" t="inlineStr">
        <is>
          <t>HDFC0CPRAGT</t>
        </is>
      </c>
      <c r="G21398" s="139" t="inlineStr">
        <is>
          <t>KVBL0001170</t>
        </is>
      </c>
      <c r="H21398" s="139" t="inlineStr">
        <is>
          <t>SBIN0021572</t>
        </is>
      </c>
      <c r="I21398" s="139" t="inlineStr">
        <is>
          <t>APBL0000013</t>
        </is>
      </c>
    </row>
    <row r="21399" ht="14.4" customHeight="1">
      <c r="E21399" s="139" t="inlineStr">
        <is>
          <t>BKID0005720</t>
        </is>
      </c>
      <c r="F21399" s="139" t="inlineStr">
        <is>
          <t>HDFC0CPPCB6</t>
        </is>
      </c>
      <c r="G21399" s="139" t="inlineStr">
        <is>
          <t>KVBL0001169</t>
        </is>
      </c>
      <c r="H21399" s="139" t="inlineStr">
        <is>
          <t>SBIN0021571</t>
        </is>
      </c>
      <c r="I21399" s="139" t="inlineStr">
        <is>
          <t>APBL0000012</t>
        </is>
      </c>
    </row>
    <row r="21400" ht="14.4" customHeight="1">
      <c r="E21400" s="139" t="inlineStr">
        <is>
          <t>BKID0005719</t>
        </is>
      </c>
      <c r="F21400" s="139" t="inlineStr">
        <is>
          <t>HDFC0CPPCB5</t>
        </is>
      </c>
      <c r="G21400" s="139" t="inlineStr">
        <is>
          <t>KVBL0001168</t>
        </is>
      </c>
      <c r="H21400" s="139" t="inlineStr">
        <is>
          <t>SBIN0021570</t>
        </is>
      </c>
      <c r="I21400" s="139" t="inlineStr">
        <is>
          <t>APBL0000011</t>
        </is>
      </c>
    </row>
    <row r="21401" ht="14.4" customHeight="1">
      <c r="E21401" s="139" t="inlineStr">
        <is>
          <t>BKID0005718</t>
        </is>
      </c>
      <c r="F21401" s="139" t="inlineStr">
        <is>
          <t>HDFC0CPPCB4</t>
        </is>
      </c>
      <c r="G21401" s="139" t="inlineStr">
        <is>
          <t>KVBL0001167</t>
        </is>
      </c>
      <c r="H21401" s="139" t="inlineStr">
        <is>
          <t>SBIN0021569</t>
        </is>
      </c>
      <c r="I21401" s="139" t="inlineStr">
        <is>
          <t>APBL0000010</t>
        </is>
      </c>
    </row>
    <row r="21402" ht="14.4" customHeight="1">
      <c r="E21402" s="139" t="inlineStr">
        <is>
          <t>BKID0005717</t>
        </is>
      </c>
      <c r="F21402" s="139" t="inlineStr">
        <is>
          <t>HDFC0CPPCB3</t>
        </is>
      </c>
      <c r="G21402" s="139" t="inlineStr">
        <is>
          <t>KVBL0001166</t>
        </is>
      </c>
      <c r="H21402" s="139" t="inlineStr">
        <is>
          <t>SBIN0021568</t>
        </is>
      </c>
      <c r="I21402" s="139" t="inlineStr">
        <is>
          <t>APBL0000009</t>
        </is>
      </c>
    </row>
    <row r="21403" ht="14.4" customHeight="1">
      <c r="E21403" s="139" t="inlineStr">
        <is>
          <t>BKID0005716</t>
        </is>
      </c>
      <c r="F21403" s="139" t="inlineStr">
        <is>
          <t>HDFC0CPPCB2</t>
        </is>
      </c>
      <c r="G21403" s="139" t="inlineStr">
        <is>
          <t>KVBL0001165</t>
        </is>
      </c>
      <c r="H21403" s="139" t="inlineStr">
        <is>
          <t>SBIN0021567</t>
        </is>
      </c>
      <c r="I21403" s="139" t="inlineStr">
        <is>
          <t>APBL0000008</t>
        </is>
      </c>
    </row>
    <row r="21404" ht="14.4" customHeight="1">
      <c r="E21404" s="139" t="inlineStr">
        <is>
          <t>BKID0005715</t>
        </is>
      </c>
      <c r="F21404" s="139" t="inlineStr">
        <is>
          <t>HDFC0CPPCB1</t>
        </is>
      </c>
      <c r="G21404" s="139" t="inlineStr">
        <is>
          <t>KVBL0001164</t>
        </is>
      </c>
      <c r="H21404" s="139" t="inlineStr">
        <is>
          <t>SBIN0021566</t>
        </is>
      </c>
      <c r="I21404" s="139" t="inlineStr">
        <is>
          <t>APBL0000007</t>
        </is>
      </c>
    </row>
    <row r="21405" ht="14.4" customHeight="1">
      <c r="E21405" s="139" t="inlineStr">
        <is>
          <t>BKID0005714</t>
        </is>
      </c>
      <c r="F21405" s="139" t="inlineStr">
        <is>
          <t>HDFC0CPNSBP</t>
        </is>
      </c>
      <c r="G21405" s="139" t="inlineStr">
        <is>
          <t>KVBL0001162</t>
        </is>
      </c>
      <c r="H21405" s="139" t="inlineStr">
        <is>
          <t>SBIN0021565</t>
        </is>
      </c>
      <c r="I21405" s="139" t="inlineStr">
        <is>
          <t>APBL0000006</t>
        </is>
      </c>
    </row>
    <row r="21406" ht="14.4" customHeight="1">
      <c r="E21406" s="139" t="inlineStr">
        <is>
          <t>BKID0005713</t>
        </is>
      </c>
      <c r="F21406" s="139" t="inlineStr">
        <is>
          <t>HDFC0CPNSBL</t>
        </is>
      </c>
      <c r="G21406" s="139" t="inlineStr">
        <is>
          <t>KVBL0001161</t>
        </is>
      </c>
      <c r="H21406" s="139" t="inlineStr">
        <is>
          <t>SBIN0021564</t>
        </is>
      </c>
      <c r="I21406" s="139" t="inlineStr">
        <is>
          <t>APBL0000005</t>
        </is>
      </c>
    </row>
    <row r="21407" ht="14.4" customHeight="1">
      <c r="E21407" s="139" t="inlineStr">
        <is>
          <t>BKID0005712</t>
        </is>
      </c>
      <c r="F21407" s="139" t="inlineStr">
        <is>
          <t>HDFC0CPMNSB</t>
        </is>
      </c>
      <c r="G21407" s="139" t="inlineStr">
        <is>
          <t>KVBL0001160</t>
        </is>
      </c>
      <c r="H21407" s="139" t="inlineStr">
        <is>
          <t>SBIN0021563</t>
        </is>
      </c>
      <c r="I21407" s="139" t="inlineStr">
        <is>
          <t>APBL0000004</t>
        </is>
      </c>
    </row>
    <row r="21408" ht="14.4" customHeight="1">
      <c r="E21408" s="139" t="inlineStr">
        <is>
          <t>BKID0005711</t>
        </is>
      </c>
      <c r="F21408" s="139" t="inlineStr">
        <is>
          <t>HDFC0CPMCSB</t>
        </is>
      </c>
      <c r="G21408" s="139" t="inlineStr">
        <is>
          <t>KVBL0001159</t>
        </is>
      </c>
      <c r="H21408" s="139" t="inlineStr">
        <is>
          <t>SBIN0021562</t>
        </is>
      </c>
      <c r="I21408" s="139" t="inlineStr">
        <is>
          <t>APBL0000003</t>
        </is>
      </c>
    </row>
    <row r="21409" ht="14.4" customHeight="1">
      <c r="E21409" s="139" t="inlineStr">
        <is>
          <t>BKID0005710</t>
        </is>
      </c>
      <c r="F21409" s="139" t="inlineStr">
        <is>
          <t>HDFC0CPMCBL</t>
        </is>
      </c>
      <c r="G21409" s="139" t="inlineStr">
        <is>
          <t>KVBL0001158</t>
        </is>
      </c>
      <c r="H21409" s="139" t="inlineStr">
        <is>
          <t>SBIN0021561</t>
        </is>
      </c>
      <c r="I21409" s="139" t="inlineStr">
        <is>
          <t>APBL0000002</t>
        </is>
      </c>
    </row>
    <row r="21410" ht="14.4" customHeight="1">
      <c r="E21410" s="139" t="inlineStr">
        <is>
          <t>BKID0005698</t>
        </is>
      </c>
      <c r="F21410" s="139" t="inlineStr">
        <is>
          <t>HDFC0CPIMCO</t>
        </is>
      </c>
      <c r="G21410" s="139" t="inlineStr">
        <is>
          <t>KVBL0001157</t>
        </is>
      </c>
      <c r="H21410" s="139" t="inlineStr">
        <is>
          <t>SBIN0021560</t>
        </is>
      </c>
      <c r="I21410" s="139" t="inlineStr">
        <is>
          <t>APBL0000001</t>
        </is>
      </c>
    </row>
    <row r="21411" ht="14.4" customHeight="1">
      <c r="E21411" s="139" t="inlineStr">
        <is>
          <t>BKID0005697</t>
        </is>
      </c>
      <c r="F21411" s="139" t="inlineStr">
        <is>
          <t>HDFC0CPDUCB</t>
        </is>
      </c>
      <c r="G21411" s="139" t="inlineStr">
        <is>
          <t>KVBL0001156</t>
        </is>
      </c>
      <c r="H21411" s="139" t="inlineStr">
        <is>
          <t>SBIN0021559</t>
        </is>
      </c>
      <c r="I21411" s="139" t="inlineStr">
        <is>
          <t>ADCC0000116</t>
        </is>
      </c>
    </row>
    <row r="21412" ht="14.4" customHeight="1">
      <c r="E21412" s="139" t="inlineStr">
        <is>
          <t>BKID0005696</t>
        </is>
      </c>
      <c r="F21412" s="139" t="inlineStr">
        <is>
          <t>HDFC0CPDPBK</t>
        </is>
      </c>
      <c r="G21412" s="139" t="inlineStr">
        <is>
          <t>KVBL0001155</t>
        </is>
      </c>
      <c r="H21412" s="139" t="inlineStr">
        <is>
          <t>SBIN0021558</t>
        </is>
      </c>
      <c r="I21412" s="139" t="inlineStr">
        <is>
          <t>ADCC0000115</t>
        </is>
      </c>
    </row>
    <row r="21413" ht="14.4" customHeight="1">
      <c r="E21413" s="139" t="inlineStr">
        <is>
          <t>BKID0005695</t>
        </is>
      </c>
      <c r="F21413" s="139" t="inlineStr">
        <is>
          <t>HDFC0CPDCCB</t>
        </is>
      </c>
      <c r="G21413" s="139" t="inlineStr">
        <is>
          <t>KVBL0001154</t>
        </is>
      </c>
      <c r="H21413" s="139" t="inlineStr">
        <is>
          <t>SBIN0021557</t>
        </is>
      </c>
      <c r="I21413" s="139" t="inlineStr">
        <is>
          <t>ADCC0000114</t>
        </is>
      </c>
    </row>
    <row r="21414" ht="14.4" customHeight="1">
      <c r="E21414" s="139" t="inlineStr">
        <is>
          <t>BKID0005694</t>
        </is>
      </c>
      <c r="F21414" s="139" t="inlineStr">
        <is>
          <t>HDFC0CPDB20</t>
        </is>
      </c>
      <c r="G21414" s="139" t="inlineStr">
        <is>
          <t>KVBL0001153</t>
        </is>
      </c>
      <c r="H21414" s="139" t="inlineStr">
        <is>
          <t>SBIN0021556</t>
        </is>
      </c>
      <c r="I21414" s="139" t="inlineStr">
        <is>
          <t>ADCC0000113</t>
        </is>
      </c>
    </row>
    <row r="21415" ht="14.4" customHeight="1">
      <c r="E21415" s="139" t="inlineStr">
        <is>
          <t>BKID0005693</t>
        </is>
      </c>
      <c r="F21415" s="139" t="inlineStr">
        <is>
          <t>HDFC0CPDB19</t>
        </is>
      </c>
      <c r="G21415" s="139" t="inlineStr">
        <is>
          <t>KVBL0001152</t>
        </is>
      </c>
      <c r="H21415" s="139" t="inlineStr">
        <is>
          <t>SBIN0021555</t>
        </is>
      </c>
      <c r="I21415" s="139" t="inlineStr">
        <is>
          <t>ADCC0000112</t>
        </is>
      </c>
    </row>
    <row r="21416" ht="14.4" customHeight="1">
      <c r="E21416" s="139" t="inlineStr">
        <is>
          <t>BKID0005692</t>
        </is>
      </c>
      <c r="F21416" s="139" t="inlineStr">
        <is>
          <t>HDFC0CPDB18</t>
        </is>
      </c>
      <c r="G21416" s="139" t="inlineStr">
        <is>
          <t>KVBL0001151</t>
        </is>
      </c>
      <c r="H21416" s="139" t="inlineStr">
        <is>
          <t>SBIN0021554</t>
        </is>
      </c>
      <c r="I21416" s="139" t="inlineStr">
        <is>
          <t>ADCC0000111</t>
        </is>
      </c>
    </row>
    <row r="21417" ht="14.4" customHeight="1">
      <c r="E21417" s="139" t="inlineStr">
        <is>
          <t>BKID0005691</t>
        </is>
      </c>
      <c r="F21417" s="139" t="inlineStr">
        <is>
          <t>HDFC0CPDB17</t>
        </is>
      </c>
      <c r="G21417" s="139" t="inlineStr">
        <is>
          <t>KVBL0001150</t>
        </is>
      </c>
      <c r="H21417" s="139" t="inlineStr">
        <is>
          <t>SBIN0021553</t>
        </is>
      </c>
      <c r="I21417" s="139" t="inlineStr">
        <is>
          <t>ADCC0000110</t>
        </is>
      </c>
    </row>
    <row r="21418" ht="14.4" customHeight="1">
      <c r="E21418" s="139" t="inlineStr">
        <is>
          <t>BKID0005688</t>
        </is>
      </c>
      <c r="F21418" s="139" t="inlineStr">
        <is>
          <t>HDFC0CPDB16</t>
        </is>
      </c>
      <c r="G21418" s="139" t="inlineStr">
        <is>
          <t>KVBL0001149</t>
        </is>
      </c>
      <c r="H21418" s="139" t="inlineStr">
        <is>
          <t>SBIN0021552</t>
        </is>
      </c>
      <c r="I21418" s="139" t="inlineStr">
        <is>
          <t>ADCC0000109</t>
        </is>
      </c>
    </row>
    <row r="21419" ht="14.4" customHeight="1">
      <c r="E21419" s="139" t="inlineStr">
        <is>
          <t>BKID0005687</t>
        </is>
      </c>
      <c r="F21419" s="139" t="inlineStr">
        <is>
          <t>HDFC0CPDB15</t>
        </is>
      </c>
      <c r="G21419" s="139" t="inlineStr">
        <is>
          <t>KVBL0001148</t>
        </is>
      </c>
      <c r="H21419" s="139" t="inlineStr">
        <is>
          <t>SBIN0021551</t>
        </is>
      </c>
      <c r="I21419" s="139" t="inlineStr">
        <is>
          <t>ADCC0000108</t>
        </is>
      </c>
    </row>
    <row r="21420" ht="14.4" customHeight="1">
      <c r="E21420" s="139" t="inlineStr">
        <is>
          <t>BKID0005686</t>
        </is>
      </c>
      <c r="F21420" s="139" t="inlineStr">
        <is>
          <t>HDFC0CPDB14</t>
        </is>
      </c>
      <c r="G21420" s="139" t="inlineStr">
        <is>
          <t>KVBL0001147</t>
        </is>
      </c>
      <c r="H21420" s="139" t="inlineStr">
        <is>
          <t>SBIN0021550</t>
        </is>
      </c>
      <c r="I21420" s="139" t="inlineStr">
        <is>
          <t>ADCC0000107</t>
        </is>
      </c>
    </row>
    <row r="21421" ht="14.4" customHeight="1">
      <c r="E21421" s="139" t="inlineStr">
        <is>
          <t>BKID0005685</t>
        </is>
      </c>
      <c r="F21421" s="139" t="inlineStr">
        <is>
          <t>HDFC0CPDB13</t>
        </is>
      </c>
      <c r="G21421" s="139" t="inlineStr">
        <is>
          <t>KVBL0001146</t>
        </is>
      </c>
      <c r="H21421" s="139" t="inlineStr">
        <is>
          <t>SBIN0021549</t>
        </is>
      </c>
      <c r="I21421" s="139" t="inlineStr">
        <is>
          <t>ADCC0000106</t>
        </is>
      </c>
    </row>
    <row r="21422" ht="14.4" customHeight="1">
      <c r="E21422" s="139" t="inlineStr">
        <is>
          <t>BKID0005684</t>
        </is>
      </c>
      <c r="F21422" s="139" t="inlineStr">
        <is>
          <t>HDFC0CPDB12</t>
        </is>
      </c>
      <c r="G21422" s="139" t="inlineStr">
        <is>
          <t>KVBL0001145</t>
        </is>
      </c>
      <c r="H21422" s="139" t="inlineStr">
        <is>
          <t>SBIN0021548</t>
        </is>
      </c>
      <c r="I21422" s="139" t="inlineStr">
        <is>
          <t>ADCC0000105</t>
        </is>
      </c>
    </row>
    <row r="21423" ht="14.4" customHeight="1">
      <c r="E21423" s="139" t="inlineStr">
        <is>
          <t>BKID0005683</t>
        </is>
      </c>
      <c r="F21423" s="139" t="inlineStr">
        <is>
          <t>HDFC0CPDB11</t>
        </is>
      </c>
      <c r="G21423" s="139" t="inlineStr">
        <is>
          <t>KVBL0001144</t>
        </is>
      </c>
      <c r="H21423" s="139" t="inlineStr">
        <is>
          <t>SBIN0021547</t>
        </is>
      </c>
      <c r="I21423" s="139" t="inlineStr">
        <is>
          <t>ADCC0000104</t>
        </is>
      </c>
    </row>
    <row r="21424" ht="14.4" customHeight="1">
      <c r="E21424" s="139" t="inlineStr">
        <is>
          <t>BKID0005682</t>
        </is>
      </c>
      <c r="F21424" s="139" t="inlineStr">
        <is>
          <t>HDFC0CPDB10</t>
        </is>
      </c>
      <c r="G21424" s="139" t="inlineStr">
        <is>
          <t>KVBL0001143</t>
        </is>
      </c>
      <c r="H21424" s="139" t="inlineStr">
        <is>
          <t>SBIN0021546</t>
        </is>
      </c>
      <c r="I21424" s="139" t="inlineStr">
        <is>
          <t>ADCC0000103</t>
        </is>
      </c>
    </row>
    <row r="21425" ht="14.4" customHeight="1">
      <c r="E21425" s="139" t="inlineStr">
        <is>
          <t>BKID0005681</t>
        </is>
      </c>
      <c r="F21425" s="139" t="inlineStr">
        <is>
          <t>HDFC0CPDB09</t>
        </is>
      </c>
      <c r="G21425" s="139" t="inlineStr">
        <is>
          <t>KVBL0001142</t>
        </is>
      </c>
      <c r="H21425" s="139" t="inlineStr">
        <is>
          <t>SBIN0021545</t>
        </is>
      </c>
      <c r="I21425" s="139" t="inlineStr">
        <is>
          <t>ADCC0000102</t>
        </is>
      </c>
    </row>
    <row r="21426" ht="14.4" customHeight="1">
      <c r="E21426" s="139" t="inlineStr">
        <is>
          <t>BKID0005680</t>
        </is>
      </c>
      <c r="F21426" s="139" t="inlineStr">
        <is>
          <t>HDFC0CPDB08</t>
        </is>
      </c>
      <c r="G21426" s="139" t="inlineStr">
        <is>
          <t>KVBL0001141</t>
        </is>
      </c>
      <c r="H21426" s="139" t="inlineStr">
        <is>
          <t>SBIN0021544</t>
        </is>
      </c>
      <c r="I21426" s="139" t="inlineStr">
        <is>
          <t>ADCC0000101</t>
        </is>
      </c>
    </row>
    <row r="21427" ht="14.4" customHeight="1">
      <c r="E21427" s="139" t="inlineStr">
        <is>
          <t>BKID0005679</t>
        </is>
      </c>
      <c r="F21427" s="139" t="inlineStr">
        <is>
          <t>HDFC0CPDB07</t>
        </is>
      </c>
      <c r="G21427" s="139" t="inlineStr">
        <is>
          <t>KVBL0001140</t>
        </is>
      </c>
      <c r="H21427" s="139" t="inlineStr">
        <is>
          <t>SBIN0021543</t>
        </is>
      </c>
      <c r="I21427" s="139" t="inlineStr">
        <is>
          <t>ADCC0000100</t>
        </is>
      </c>
    </row>
    <row r="21428" ht="14.4" customHeight="1">
      <c r="E21428" s="139" t="inlineStr">
        <is>
          <t>BKID0005678</t>
        </is>
      </c>
      <c r="F21428" s="139" t="inlineStr">
        <is>
          <t>HDFC0CPDB06</t>
        </is>
      </c>
      <c r="G21428" s="139" t="inlineStr">
        <is>
          <t>KVBL0001139</t>
        </is>
      </c>
      <c r="H21428" s="139" t="inlineStr">
        <is>
          <t>SBIN0021542</t>
        </is>
      </c>
      <c r="I21428" s="139" t="inlineStr">
        <is>
          <t>ADCC0000099</t>
        </is>
      </c>
    </row>
    <row r="21429" ht="14.4" customHeight="1">
      <c r="E21429" s="139" t="inlineStr">
        <is>
          <t>BKID0005677</t>
        </is>
      </c>
      <c r="F21429" s="139" t="inlineStr">
        <is>
          <t>HDFC0CPDB05</t>
        </is>
      </c>
      <c r="G21429" s="139" t="inlineStr">
        <is>
          <t>KVBL0001138</t>
        </is>
      </c>
      <c r="H21429" s="139" t="inlineStr">
        <is>
          <t>SBIN0021541</t>
        </is>
      </c>
      <c r="I21429" s="139" t="inlineStr">
        <is>
          <t>ADCC0000098</t>
        </is>
      </c>
    </row>
    <row r="21430" ht="14.4" customHeight="1">
      <c r="E21430" s="139" t="inlineStr">
        <is>
          <t>BKID0005676</t>
        </is>
      </c>
      <c r="F21430" s="139" t="inlineStr">
        <is>
          <t>HDFC0CPDB04</t>
        </is>
      </c>
      <c r="G21430" s="139" t="inlineStr">
        <is>
          <t>KVBL0001137</t>
        </is>
      </c>
      <c r="H21430" s="139" t="inlineStr">
        <is>
          <t>SBIN0021540</t>
        </is>
      </c>
      <c r="I21430" s="139" t="inlineStr">
        <is>
          <t>ADCC0000097</t>
        </is>
      </c>
    </row>
    <row r="21431" ht="14.4" customHeight="1">
      <c r="E21431" s="139" t="inlineStr">
        <is>
          <t>BKID0005675</t>
        </is>
      </c>
      <c r="F21431" s="139" t="inlineStr">
        <is>
          <t>HDFC0CPDB03</t>
        </is>
      </c>
      <c r="G21431" s="139" t="inlineStr">
        <is>
          <t>KVBL0001136</t>
        </is>
      </c>
      <c r="H21431" s="139" t="inlineStr">
        <is>
          <t>SBIN0021539</t>
        </is>
      </c>
      <c r="I21431" s="139" t="inlineStr">
        <is>
          <t>ADCC0000096</t>
        </is>
      </c>
    </row>
    <row r="21432" ht="14.4" customHeight="1">
      <c r="E21432" s="139" t="inlineStr">
        <is>
          <t>BKID0005674</t>
        </is>
      </c>
      <c r="F21432" s="139" t="inlineStr">
        <is>
          <t>HDFC0CPDB02</t>
        </is>
      </c>
      <c r="G21432" s="139" t="inlineStr">
        <is>
          <t>KVBL0001135</t>
        </is>
      </c>
      <c r="H21432" s="139" t="inlineStr">
        <is>
          <t>SBIN0021538</t>
        </is>
      </c>
      <c r="I21432" s="139" t="inlineStr">
        <is>
          <t>ADCC0000095</t>
        </is>
      </c>
    </row>
    <row r="21433" ht="14.4" customHeight="1">
      <c r="E21433" s="139" t="inlineStr">
        <is>
          <t>BKID0005673</t>
        </is>
      </c>
      <c r="F21433" s="139" t="inlineStr">
        <is>
          <t>HDFC0CPDB01</t>
        </is>
      </c>
      <c r="G21433" s="139" t="inlineStr">
        <is>
          <t>KVBL0001134</t>
        </is>
      </c>
      <c r="H21433" s="139" t="inlineStr">
        <is>
          <t>SBIN0021537</t>
        </is>
      </c>
      <c r="I21433" s="139" t="inlineStr">
        <is>
          <t>ADCC0000094</t>
        </is>
      </c>
    </row>
    <row r="21434" ht="14.4" customHeight="1">
      <c r="E21434" s="139" t="inlineStr">
        <is>
          <t>BKID0005672</t>
        </is>
      </c>
      <c r="F21434" s="139" t="inlineStr">
        <is>
          <t>HDFC0CPCUBL</t>
        </is>
      </c>
      <c r="G21434" s="139" t="inlineStr">
        <is>
          <t>KVBL0001133</t>
        </is>
      </c>
      <c r="H21434" s="139" t="inlineStr">
        <is>
          <t>SBIN0021535</t>
        </is>
      </c>
      <c r="I21434" s="139" t="inlineStr">
        <is>
          <t>ADCC0000093</t>
        </is>
      </c>
    </row>
    <row r="21435" ht="14.4" customHeight="1">
      <c r="E21435" s="139" t="inlineStr">
        <is>
          <t>BKID0005671</t>
        </is>
      </c>
      <c r="F21435" s="139" t="inlineStr">
        <is>
          <t>HDFC0CPCSBL</t>
        </is>
      </c>
      <c r="G21435" s="139" t="inlineStr">
        <is>
          <t>KVBL0001132</t>
        </is>
      </c>
      <c r="H21435" s="139" t="inlineStr">
        <is>
          <t>SBIN0021534</t>
        </is>
      </c>
      <c r="I21435" s="139" t="inlineStr">
        <is>
          <t>ADCC0000092</t>
        </is>
      </c>
    </row>
    <row r="21436" ht="14.4" customHeight="1">
      <c r="E21436" s="139" t="inlineStr">
        <is>
          <t>BKID0005670</t>
        </is>
      </c>
      <c r="F21436" s="139" t="inlineStr">
        <is>
          <t>HDFC0CPCCBL</t>
        </is>
      </c>
      <c r="G21436" s="139" t="inlineStr">
        <is>
          <t>KVBL0001131</t>
        </is>
      </c>
      <c r="H21436" s="139" t="inlineStr">
        <is>
          <t>SBIN0021533</t>
        </is>
      </c>
      <c r="I21436" s="139" t="inlineStr">
        <is>
          <t>ADCC0000091</t>
        </is>
      </c>
    </row>
    <row r="21437" ht="14.4" customHeight="1">
      <c r="E21437" s="139" t="inlineStr">
        <is>
          <t>BKID0005669</t>
        </is>
      </c>
      <c r="F21437" s="139" t="inlineStr">
        <is>
          <t>HDFC0CPCBLD</t>
        </is>
      </c>
      <c r="G21437" s="139" t="inlineStr">
        <is>
          <t>KVBL0001130</t>
        </is>
      </c>
      <c r="H21437" s="139" t="inlineStr">
        <is>
          <t>SBIN0021532</t>
        </is>
      </c>
      <c r="I21437" s="139" t="inlineStr">
        <is>
          <t>ADCC0000090</t>
        </is>
      </c>
    </row>
    <row r="21438" ht="14.4" customHeight="1">
      <c r="E21438" s="139" t="inlineStr">
        <is>
          <t>BKID0005668</t>
        </is>
      </c>
      <c r="F21438" s="139" t="inlineStr">
        <is>
          <t>HDFC0CPCBL1</t>
        </is>
      </c>
      <c r="G21438" s="139" t="inlineStr">
        <is>
          <t>KVBL0001129</t>
        </is>
      </c>
      <c r="H21438" s="139" t="inlineStr">
        <is>
          <t>SBIN0021531</t>
        </is>
      </c>
      <c r="I21438" s="139" t="inlineStr">
        <is>
          <t>ADCC0000089</t>
        </is>
      </c>
    </row>
    <row r="21439" ht="14.4" customHeight="1">
      <c r="E21439" s="139" t="inlineStr">
        <is>
          <t>BKID0005667</t>
        </is>
      </c>
      <c r="F21439" s="139" t="inlineStr">
        <is>
          <t>HDFC0CPCB12</t>
        </is>
      </c>
      <c r="G21439" s="139" t="inlineStr">
        <is>
          <t>KVBL0001128</t>
        </is>
      </c>
      <c r="H21439" s="139" t="inlineStr">
        <is>
          <t>SBIN0021530</t>
        </is>
      </c>
      <c r="I21439" s="139" t="inlineStr">
        <is>
          <t>ADCC0000088</t>
        </is>
      </c>
    </row>
    <row r="21440" ht="14.4" customHeight="1">
      <c r="E21440" s="139" t="inlineStr">
        <is>
          <t>BKID0005666</t>
        </is>
      </c>
      <c r="F21440" s="139" t="inlineStr">
        <is>
          <t>HDFC0CPCB11</t>
        </is>
      </c>
      <c r="G21440" s="139" t="inlineStr">
        <is>
          <t>KVBL0001127</t>
        </is>
      </c>
      <c r="H21440" s="139" t="inlineStr">
        <is>
          <t>SBIN0021529</t>
        </is>
      </c>
      <c r="I21440" s="139" t="inlineStr">
        <is>
          <t>ADCC0000087</t>
        </is>
      </c>
    </row>
    <row r="21441" ht="14.4" customHeight="1">
      <c r="E21441" s="139" t="inlineStr">
        <is>
          <t>BKID0005665</t>
        </is>
      </c>
      <c r="F21441" s="139" t="inlineStr">
        <is>
          <t>HDFC0CPCB10</t>
        </is>
      </c>
      <c r="G21441" s="139" t="inlineStr">
        <is>
          <t>KVBL0001126</t>
        </is>
      </c>
      <c r="H21441" s="139" t="inlineStr">
        <is>
          <t>SBIN0021528</t>
        </is>
      </c>
      <c r="I21441" s="139" t="inlineStr">
        <is>
          <t>ADCC0000086</t>
        </is>
      </c>
    </row>
    <row r="21442" ht="14.4" customHeight="1">
      <c r="E21442" s="139" t="inlineStr">
        <is>
          <t>BKID0005664</t>
        </is>
      </c>
      <c r="F21442" s="139" t="inlineStr">
        <is>
          <t>HDFC0CPCB09</t>
        </is>
      </c>
      <c r="G21442" s="139" t="inlineStr">
        <is>
          <t>KVBL0001125</t>
        </is>
      </c>
      <c r="H21442" s="139" t="inlineStr">
        <is>
          <t>SBIN0021527</t>
        </is>
      </c>
      <c r="I21442" s="139" t="inlineStr">
        <is>
          <t>ADCC0000085</t>
        </is>
      </c>
    </row>
    <row r="21443" ht="14.4" customHeight="1">
      <c r="E21443" s="139" t="inlineStr">
        <is>
          <t>BKID0005663</t>
        </is>
      </c>
      <c r="F21443" s="139" t="inlineStr">
        <is>
          <t>HDFC0CPCB08</t>
        </is>
      </c>
      <c r="G21443" s="139" t="inlineStr">
        <is>
          <t>KVBL0001124</t>
        </is>
      </c>
      <c r="H21443" s="139" t="inlineStr">
        <is>
          <t>SBIN0021526</t>
        </is>
      </c>
      <c r="I21443" s="139" t="inlineStr">
        <is>
          <t>ADCC0000084</t>
        </is>
      </c>
    </row>
    <row r="21444" ht="14.4" customHeight="1">
      <c r="E21444" s="139" t="inlineStr">
        <is>
          <t>BKID0005662</t>
        </is>
      </c>
      <c r="F21444" s="139" t="inlineStr">
        <is>
          <t>HDFC0CPCB07</t>
        </is>
      </c>
      <c r="G21444" s="139" t="inlineStr">
        <is>
          <t>KVBL0001123</t>
        </is>
      </c>
      <c r="H21444" s="139" t="inlineStr">
        <is>
          <t>SBIN0021525</t>
        </is>
      </c>
      <c r="I21444" s="139" t="inlineStr">
        <is>
          <t>ADCC0000083</t>
        </is>
      </c>
    </row>
    <row r="21445" ht="14.4" customHeight="1">
      <c r="E21445" s="139" t="inlineStr">
        <is>
          <t>BKID0005661</t>
        </is>
      </c>
      <c r="F21445" s="139" t="inlineStr">
        <is>
          <t>HDFC0CPCB06</t>
        </is>
      </c>
      <c r="G21445" s="139" t="inlineStr">
        <is>
          <t>KVBL0001122</t>
        </is>
      </c>
      <c r="H21445" s="139" t="inlineStr">
        <is>
          <t>SBIN0021524</t>
        </is>
      </c>
      <c r="I21445" s="139" t="inlineStr">
        <is>
          <t>ADCC0000082</t>
        </is>
      </c>
    </row>
    <row r="21446" ht="14.4" customHeight="1">
      <c r="E21446" s="139" t="inlineStr">
        <is>
          <t>BKID0005660</t>
        </is>
      </c>
      <c r="F21446" s="139" t="inlineStr">
        <is>
          <t>HDFC0CPCB04</t>
        </is>
      </c>
      <c r="G21446" s="139" t="inlineStr">
        <is>
          <t>KVBL0001121</t>
        </is>
      </c>
      <c r="H21446" s="139" t="inlineStr">
        <is>
          <t>SBIN0021523</t>
        </is>
      </c>
      <c r="I21446" s="139" t="inlineStr">
        <is>
          <t>ADCC0000081</t>
        </is>
      </c>
    </row>
    <row r="21447" ht="14.4" customHeight="1">
      <c r="E21447" s="139" t="inlineStr">
        <is>
          <t>BKID0005659</t>
        </is>
      </c>
      <c r="F21447" s="139" t="inlineStr">
        <is>
          <t>HDFC0CPCB03</t>
        </is>
      </c>
      <c r="G21447" s="139" t="inlineStr">
        <is>
          <t>KVBL0001120</t>
        </is>
      </c>
      <c r="H21447" s="139" t="inlineStr">
        <is>
          <t>SBIN0021522</t>
        </is>
      </c>
      <c r="I21447" s="139" t="inlineStr">
        <is>
          <t>ADCC0000080</t>
        </is>
      </c>
    </row>
    <row r="21448" ht="14.4" customHeight="1">
      <c r="E21448" s="139" t="inlineStr">
        <is>
          <t>BKID0005658</t>
        </is>
      </c>
      <c r="F21448" s="139" t="inlineStr">
        <is>
          <t>HDFC0CPCB02</t>
        </is>
      </c>
      <c r="G21448" s="139" t="inlineStr">
        <is>
          <t>KVBL0001119</t>
        </is>
      </c>
      <c r="H21448" s="139" t="inlineStr">
        <is>
          <t>SBIN0021521</t>
        </is>
      </c>
      <c r="I21448" s="139" t="inlineStr">
        <is>
          <t>ADCC0000079</t>
        </is>
      </c>
    </row>
    <row r="21449" ht="14.4" customHeight="1">
      <c r="E21449" s="139" t="inlineStr">
        <is>
          <t>BKID0005657</t>
        </is>
      </c>
      <c r="F21449" s="139" t="inlineStr">
        <is>
          <t>HDFC0CPCB01</t>
        </is>
      </c>
      <c r="G21449" s="139" t="inlineStr">
        <is>
          <t>KVBL0001118</t>
        </is>
      </c>
      <c r="H21449" s="139" t="inlineStr">
        <is>
          <t>SBIN0021520</t>
        </is>
      </c>
      <c r="I21449" s="139" t="inlineStr">
        <is>
          <t>ADCC0000078</t>
        </is>
      </c>
    </row>
    <row r="21450" ht="14.4" customHeight="1">
      <c r="E21450" s="139" t="inlineStr">
        <is>
          <t>BKID0005656</t>
        </is>
      </c>
      <c r="F21450" s="139" t="inlineStr">
        <is>
          <t>HDFC0CPATAN</t>
        </is>
      </c>
      <c r="G21450" s="139" t="inlineStr">
        <is>
          <t>KVBL0001117</t>
        </is>
      </c>
      <c r="H21450" s="139" t="inlineStr">
        <is>
          <t>SBIN0021519</t>
        </is>
      </c>
      <c r="I21450" s="139" t="inlineStr">
        <is>
          <t>ADCC0000077</t>
        </is>
      </c>
    </row>
    <row r="21451" ht="14.4" customHeight="1">
      <c r="E21451" s="139" t="inlineStr">
        <is>
          <t>BKID0005655</t>
        </is>
      </c>
      <c r="F21451" s="139" t="inlineStr">
        <is>
          <t>HDFC0CPADMA</t>
        </is>
      </c>
      <c r="G21451" s="139" t="inlineStr">
        <is>
          <t>KVBL0001116</t>
        </is>
      </c>
      <c r="H21451" s="139" t="inlineStr">
        <is>
          <t>SBIN0021518</t>
        </is>
      </c>
      <c r="I21451" s="139" t="inlineStr">
        <is>
          <t>ADCC0000076</t>
        </is>
      </c>
    </row>
    <row r="21452" ht="14.4" customHeight="1">
      <c r="E21452" s="139" t="inlineStr">
        <is>
          <t>BKID0005654</t>
        </is>
      </c>
      <c r="F21452" s="139" t="inlineStr">
        <is>
          <t>HDFC0CONSBL</t>
        </is>
      </c>
      <c r="G21452" s="139" t="inlineStr">
        <is>
          <t>KVBL0001115</t>
        </is>
      </c>
      <c r="H21452" s="139" t="inlineStr">
        <is>
          <t>SBIN0021517</t>
        </is>
      </c>
      <c r="I21452" s="139" t="inlineStr">
        <is>
          <t>ADCC0000075</t>
        </is>
      </c>
    </row>
    <row r="21453" ht="14.4" customHeight="1">
      <c r="E21453" s="139" t="inlineStr">
        <is>
          <t>BKID0005653</t>
        </is>
      </c>
      <c r="F21453" s="139" t="inlineStr">
        <is>
          <t>HDFC0COMMCO</t>
        </is>
      </c>
      <c r="G21453" s="139" t="inlineStr">
        <is>
          <t>KVBL0001114</t>
        </is>
      </c>
      <c r="H21453" s="139" t="inlineStr">
        <is>
          <t>SBIN0021516</t>
        </is>
      </c>
      <c r="I21453" s="139" t="inlineStr">
        <is>
          <t>ADCC0000074</t>
        </is>
      </c>
    </row>
    <row r="21454" ht="14.4" customHeight="1">
      <c r="E21454" s="139" t="inlineStr">
        <is>
          <t>BKID0005652</t>
        </is>
      </c>
      <c r="F21454" s="139" t="inlineStr">
        <is>
          <t>HDFC0COMC01</t>
        </is>
      </c>
      <c r="G21454" s="139" t="inlineStr">
        <is>
          <t>KVBL0001113</t>
        </is>
      </c>
      <c r="H21454" s="139" t="inlineStr">
        <is>
          <t>SBIN0021515</t>
        </is>
      </c>
      <c r="I21454" s="139" t="inlineStr">
        <is>
          <t>ADCC0000073</t>
        </is>
      </c>
    </row>
    <row r="21455" ht="14.4" customHeight="1">
      <c r="E21455" s="139" t="inlineStr">
        <is>
          <t>BKID0005651</t>
        </is>
      </c>
      <c r="F21455" s="139" t="inlineStr">
        <is>
          <t>HDFC0COJSBL</t>
        </is>
      </c>
      <c r="G21455" s="139" t="inlineStr">
        <is>
          <t>KVBL0001112</t>
        </is>
      </c>
      <c r="H21455" s="139" t="inlineStr">
        <is>
          <t>SBIN0021514</t>
        </is>
      </c>
      <c r="I21455" s="139" t="inlineStr">
        <is>
          <t>ADCC0000072</t>
        </is>
      </c>
    </row>
    <row r="21456" ht="14.4" customHeight="1">
      <c r="E21456" s="139" t="inlineStr">
        <is>
          <t>BKID0005650</t>
        </is>
      </c>
      <c r="F21456" s="139" t="inlineStr">
        <is>
          <t>HDFC0CODEBK</t>
        </is>
      </c>
      <c r="G21456" s="139" t="inlineStr">
        <is>
          <t>KVBL0001111</t>
        </is>
      </c>
      <c r="H21456" s="139" t="inlineStr">
        <is>
          <t>SBIN0021513</t>
        </is>
      </c>
      <c r="I21456" s="139" t="inlineStr">
        <is>
          <t>ADCC0000071</t>
        </is>
      </c>
    </row>
    <row r="21457" ht="14.4" customHeight="1">
      <c r="E21457" s="139" t="inlineStr">
        <is>
          <t>BKID0005649</t>
        </is>
      </c>
      <c r="F21457" s="139" t="inlineStr">
        <is>
          <t>HDFC0CNUCBN</t>
        </is>
      </c>
      <c r="G21457" s="139" t="inlineStr">
        <is>
          <t>KVBL0001110</t>
        </is>
      </c>
      <c r="H21457" s="139" t="inlineStr">
        <is>
          <t>SBIN0021512</t>
        </is>
      </c>
      <c r="I21457" s="139" t="inlineStr">
        <is>
          <t>ADCC0000070</t>
        </is>
      </c>
    </row>
    <row r="21458" ht="14.4" customHeight="1">
      <c r="E21458" s="139" t="inlineStr">
        <is>
          <t>BKID0005648</t>
        </is>
      </c>
      <c r="F21458" s="139" t="inlineStr">
        <is>
          <t>HDFC0CNUCBL</t>
        </is>
      </c>
      <c r="G21458" s="139" t="inlineStr">
        <is>
          <t>KVBL0001109</t>
        </is>
      </c>
      <c r="H21458" s="139" t="inlineStr">
        <is>
          <t>SBIN0021511</t>
        </is>
      </c>
      <c r="I21458" s="139" t="inlineStr">
        <is>
          <t>ADCC0000068</t>
        </is>
      </c>
    </row>
    <row r="21459" ht="14.4" customHeight="1">
      <c r="E21459" s="139" t="inlineStr">
        <is>
          <t>BKID0005647</t>
        </is>
      </c>
      <c r="F21459" s="139" t="inlineStr">
        <is>
          <t>HDFC0CNUCBK</t>
        </is>
      </c>
      <c r="G21459" s="139" t="inlineStr">
        <is>
          <t>KVBL0001108</t>
        </is>
      </c>
      <c r="H21459" s="139" t="inlineStr">
        <is>
          <t>SBIN0021510</t>
        </is>
      </c>
      <c r="I21459" s="139" t="inlineStr">
        <is>
          <t>ADCC0000067</t>
        </is>
      </c>
    </row>
    <row r="21460" ht="14.4" customHeight="1">
      <c r="E21460" s="139" t="inlineStr">
        <is>
          <t>BKID0005646</t>
        </is>
      </c>
      <c r="F21460" s="139" t="inlineStr">
        <is>
          <t>HDFC0CNUCBH</t>
        </is>
      </c>
      <c r="G21460" s="139" t="inlineStr">
        <is>
          <t>KVBL0001107</t>
        </is>
      </c>
      <c r="H21460" s="139" t="inlineStr">
        <is>
          <t>SBIN0021509</t>
        </is>
      </c>
      <c r="I21460" s="139" t="inlineStr">
        <is>
          <t>ADCC0000066</t>
        </is>
      </c>
    </row>
    <row r="21461" ht="14.4" customHeight="1">
      <c r="E21461" s="139" t="inlineStr">
        <is>
          <t>BKID0005645</t>
        </is>
      </c>
      <c r="F21461" s="139" t="inlineStr">
        <is>
          <t>HDFC0CNUCB3</t>
        </is>
      </c>
      <c r="G21461" s="139" t="inlineStr">
        <is>
          <t>KVBL0001105</t>
        </is>
      </c>
      <c r="H21461" s="139" t="inlineStr">
        <is>
          <t>SBIN0021508</t>
        </is>
      </c>
      <c r="I21461" s="139" t="inlineStr">
        <is>
          <t>ADCC0000065</t>
        </is>
      </c>
    </row>
    <row r="21462" ht="14.4" customHeight="1">
      <c r="E21462" s="139" t="inlineStr">
        <is>
          <t>BKID0005644</t>
        </is>
      </c>
      <c r="F21462" s="139" t="inlineStr">
        <is>
          <t>HDFC0CNUCB2</t>
        </is>
      </c>
      <c r="G21462" s="139" t="inlineStr">
        <is>
          <t>KVBL0001104</t>
        </is>
      </c>
      <c r="H21462" s="139" t="inlineStr">
        <is>
          <t>SBIN0021507</t>
        </is>
      </c>
      <c r="I21462" s="139" t="inlineStr">
        <is>
          <t>ADCC0000064</t>
        </is>
      </c>
    </row>
    <row r="21463" ht="14.4" customHeight="1">
      <c r="E21463" s="139" t="inlineStr">
        <is>
          <t>BKID0005643</t>
        </is>
      </c>
      <c r="F21463" s="139" t="inlineStr">
        <is>
          <t>HDFC0CNUCB1</t>
        </is>
      </c>
      <c r="G21463" s="139" t="inlineStr">
        <is>
          <t>KVBL0001103</t>
        </is>
      </c>
      <c r="H21463" s="139" t="inlineStr">
        <is>
          <t>SBIN0021504</t>
        </is>
      </c>
      <c r="I21463" s="139" t="inlineStr">
        <is>
          <t>ADCC0000062</t>
        </is>
      </c>
    </row>
    <row r="21464" ht="14.4" customHeight="1">
      <c r="E21464" s="139" t="inlineStr">
        <is>
          <t>BKID0005642</t>
        </is>
      </c>
      <c r="F21464" s="139" t="inlineStr">
        <is>
          <t>HDFC0CNUB03</t>
        </is>
      </c>
      <c r="G21464" s="139" t="inlineStr">
        <is>
          <t>KVBL0001102</t>
        </is>
      </c>
      <c r="H21464" s="139" t="inlineStr">
        <is>
          <t>SBIN0021503</t>
        </is>
      </c>
      <c r="I21464" s="139" t="inlineStr">
        <is>
          <t>ADCC0000061</t>
        </is>
      </c>
    </row>
    <row r="21465" ht="14.4" customHeight="1">
      <c r="E21465" s="139" t="inlineStr">
        <is>
          <t>BKID0005641</t>
        </is>
      </c>
      <c r="F21465" s="139" t="inlineStr">
        <is>
          <t>HDFC0CNUB02</t>
        </is>
      </c>
      <c r="G21465" s="139" t="inlineStr">
        <is>
          <t>KVBL0001101</t>
        </is>
      </c>
      <c r="H21465" s="139" t="inlineStr">
        <is>
          <t>SBIN0021502</t>
        </is>
      </c>
      <c r="I21465" s="139" t="inlineStr">
        <is>
          <t>ADCC0000060</t>
        </is>
      </c>
    </row>
    <row r="21466" ht="14.4" customHeight="1">
      <c r="E21466" s="139" t="inlineStr">
        <is>
          <t>BKID0005640</t>
        </is>
      </c>
      <c r="F21466" s="139" t="inlineStr">
        <is>
          <t>HDFC0CNUB01</t>
        </is>
      </c>
      <c r="G21466" s="139" t="inlineStr">
        <is>
          <t>KOEX0000001</t>
        </is>
      </c>
      <c r="H21466" s="139" t="inlineStr">
        <is>
          <t>SBIN0021501</t>
        </is>
      </c>
      <c r="I21466" s="139" t="inlineStr">
        <is>
          <t>ADCC0000059</t>
        </is>
      </c>
    </row>
    <row r="21467" ht="14.4" customHeight="1">
      <c r="E21467" s="139" t="inlineStr">
        <is>
          <t>BKID0005639</t>
        </is>
      </c>
      <c r="F21467" s="139" t="inlineStr">
        <is>
          <t>HDFC0CNSBMV</t>
        </is>
      </c>
      <c r="G21467" s="139" t="inlineStr">
        <is>
          <t>KLGB0040735</t>
        </is>
      </c>
      <c r="H21467" s="139" t="inlineStr">
        <is>
          <t>SBIN0021500</t>
        </is>
      </c>
      <c r="I21467" s="139" t="inlineStr">
        <is>
          <t>ADCC0000058</t>
        </is>
      </c>
    </row>
    <row r="21468" ht="14.4" customHeight="1">
      <c r="E21468" s="139" t="inlineStr">
        <is>
          <t>BKID0005638</t>
        </is>
      </c>
      <c r="F21468" s="139" t="inlineStr">
        <is>
          <t>HDFC0CNSBMJ</t>
        </is>
      </c>
      <c r="G21468" s="139" t="inlineStr">
        <is>
          <t>KLGB0040734</t>
        </is>
      </c>
      <c r="H21468" s="139" t="inlineStr">
        <is>
          <t>SBIN0021499</t>
        </is>
      </c>
      <c r="I21468" s="139" t="inlineStr">
        <is>
          <t>ADCC0000057</t>
        </is>
      </c>
    </row>
    <row r="21469" ht="14.4" customHeight="1">
      <c r="E21469" s="139" t="inlineStr">
        <is>
          <t>BKID0005637</t>
        </is>
      </c>
      <c r="F21469" s="139" t="inlineStr">
        <is>
          <t>HDFC0CNSBLR</t>
        </is>
      </c>
      <c r="G21469" s="139" t="inlineStr">
        <is>
          <t>KLGB0040733</t>
        </is>
      </c>
      <c r="H21469" s="139" t="inlineStr">
        <is>
          <t>SBIN0021498</t>
        </is>
      </c>
      <c r="I21469" s="139" t="inlineStr">
        <is>
          <t>ADCC0000056</t>
        </is>
      </c>
    </row>
    <row r="21470" ht="14.4" customHeight="1">
      <c r="E21470" s="139" t="inlineStr">
        <is>
          <t>BKID0005636</t>
        </is>
      </c>
      <c r="F21470" s="139" t="inlineStr">
        <is>
          <t>HDFC0CNSBLP</t>
        </is>
      </c>
      <c r="G21470" s="139" t="inlineStr">
        <is>
          <t>KLGB0040732</t>
        </is>
      </c>
      <c r="H21470" s="139" t="inlineStr">
        <is>
          <t>SBIN0021497</t>
        </is>
      </c>
      <c r="I21470" s="139" t="inlineStr">
        <is>
          <t>ADCC0000055</t>
        </is>
      </c>
    </row>
    <row r="21471" ht="14.4" customHeight="1">
      <c r="E21471" s="139" t="inlineStr">
        <is>
          <t>BKID0005635</t>
        </is>
      </c>
      <c r="F21471" s="139" t="inlineStr">
        <is>
          <t>HDFC0CNSBLN</t>
        </is>
      </c>
      <c r="G21471" s="139" t="inlineStr">
        <is>
          <t>KLGB0040730</t>
        </is>
      </c>
      <c r="H21471" s="139" t="inlineStr">
        <is>
          <t>SBIN0021496</t>
        </is>
      </c>
      <c r="I21471" s="139" t="inlineStr">
        <is>
          <t>ADCC0000054</t>
        </is>
      </c>
    </row>
    <row r="21472" ht="14.4" customHeight="1">
      <c r="E21472" s="139" t="inlineStr">
        <is>
          <t>BKID0005634</t>
        </is>
      </c>
      <c r="F21472" s="139" t="inlineStr">
        <is>
          <t>HDFC0CNSBLG</t>
        </is>
      </c>
      <c r="G21472" s="139" t="inlineStr">
        <is>
          <t>KLGB0040729</t>
        </is>
      </c>
      <c r="H21472" s="139" t="inlineStr">
        <is>
          <t>SBIN0021495</t>
        </is>
      </c>
      <c r="I21472" s="139" t="inlineStr">
        <is>
          <t>ADCC0000053</t>
        </is>
      </c>
    </row>
    <row r="21473" ht="14.4" customHeight="1">
      <c r="E21473" s="139" t="inlineStr">
        <is>
          <t>BKID0005633</t>
        </is>
      </c>
      <c r="F21473" s="139" t="inlineStr">
        <is>
          <t>HDFC0CNSBLD</t>
        </is>
      </c>
      <c r="G21473" s="139" t="inlineStr">
        <is>
          <t>KLGB0040728</t>
        </is>
      </c>
      <c r="H21473" s="139" t="inlineStr">
        <is>
          <t>SBIN0021494</t>
        </is>
      </c>
      <c r="I21473" s="139" t="inlineStr">
        <is>
          <t>ADCC0000052</t>
        </is>
      </c>
    </row>
    <row r="21474" ht="14.4" customHeight="1">
      <c r="E21474" s="139" t="inlineStr">
        <is>
          <t>BKID0005632</t>
        </is>
      </c>
      <c r="F21474" s="139" t="inlineStr">
        <is>
          <t>HDFC0CNSBGB</t>
        </is>
      </c>
      <c r="G21474" s="139" t="inlineStr">
        <is>
          <t>KLGB0040727</t>
        </is>
      </c>
      <c r="H21474" s="139" t="inlineStr">
        <is>
          <t>SBIN0021493</t>
        </is>
      </c>
      <c r="I21474" s="139" t="inlineStr">
        <is>
          <t>ADCC0000051</t>
        </is>
      </c>
    </row>
    <row r="21475" ht="14.4" customHeight="1">
      <c r="E21475" s="139" t="inlineStr">
        <is>
          <t>BKID0005631</t>
        </is>
      </c>
      <c r="F21475" s="139" t="inlineStr">
        <is>
          <t>HDFC0CNPCCB</t>
        </is>
      </c>
      <c r="G21475" s="139" t="inlineStr">
        <is>
          <t>KLGB0040726</t>
        </is>
      </c>
      <c r="H21475" s="139" t="inlineStr">
        <is>
          <t>SBIN0021492</t>
        </is>
      </c>
      <c r="I21475" s="139" t="inlineStr">
        <is>
          <t>ADCC0000050</t>
        </is>
      </c>
    </row>
    <row r="21476" ht="14.4" customHeight="1">
      <c r="E21476" s="139" t="inlineStr">
        <is>
          <t>BKID0005630</t>
        </is>
      </c>
      <c r="F21476" s="139" t="inlineStr">
        <is>
          <t>HDFC0CNJMVB</t>
        </is>
      </c>
      <c r="G21476" s="139" t="inlineStr">
        <is>
          <t>KLGB0040725</t>
        </is>
      </c>
      <c r="H21476" s="139" t="inlineStr">
        <is>
          <t>SBIN0021491</t>
        </is>
      </c>
      <c r="I21476" s="139" t="inlineStr">
        <is>
          <t>ADCC0000049</t>
        </is>
      </c>
    </row>
    <row r="21477" ht="14.4" customHeight="1">
      <c r="E21477" s="139" t="inlineStr">
        <is>
          <t>BKID0005629</t>
        </is>
      </c>
      <c r="F21477" s="139" t="inlineStr">
        <is>
          <t>HDFC0CNIDHI</t>
        </is>
      </c>
      <c r="G21477" s="139" t="inlineStr">
        <is>
          <t>KLGB0040724</t>
        </is>
      </c>
      <c r="H21477" s="139" t="inlineStr">
        <is>
          <t>SBIN0021490</t>
        </is>
      </c>
      <c r="I21477" s="139" t="inlineStr">
        <is>
          <t>ADCC0000048</t>
        </is>
      </c>
    </row>
    <row r="21478" ht="14.4" customHeight="1">
      <c r="E21478" s="139" t="inlineStr">
        <is>
          <t>BKID0005628</t>
        </is>
      </c>
      <c r="F21478" s="139" t="inlineStr">
        <is>
          <t>HDFC0CNICBL</t>
        </is>
      </c>
      <c r="G21478" s="139" t="inlineStr">
        <is>
          <t>KLGB0040723</t>
        </is>
      </c>
      <c r="H21478" s="139" t="inlineStr">
        <is>
          <t>SBIN0021489</t>
        </is>
      </c>
      <c r="I21478" s="139" t="inlineStr">
        <is>
          <t>ADCC0000047</t>
        </is>
      </c>
    </row>
    <row r="21479" ht="14.4" customHeight="1">
      <c r="E21479" s="139" t="inlineStr">
        <is>
          <t>BKID0005627</t>
        </is>
      </c>
      <c r="F21479" s="139" t="inlineStr">
        <is>
          <t>HDFC0CNHUCB</t>
        </is>
      </c>
      <c r="G21479" s="139" t="inlineStr">
        <is>
          <t>KLGB0040722</t>
        </is>
      </c>
      <c r="H21479" s="139" t="inlineStr">
        <is>
          <t>SBIN0021488</t>
        </is>
      </c>
      <c r="I21479" s="139" t="inlineStr">
        <is>
          <t>ADCC0000046</t>
        </is>
      </c>
    </row>
    <row r="21480" ht="14.4" customHeight="1">
      <c r="E21480" s="139" t="inlineStr">
        <is>
          <t>BKID0005626</t>
        </is>
      </c>
      <c r="F21480" s="139" t="inlineStr">
        <is>
          <t>HDFC0CNGUBL</t>
        </is>
      </c>
      <c r="G21480" s="139" t="inlineStr">
        <is>
          <t>KLGB0040721</t>
        </is>
      </c>
      <c r="H21480" s="139" t="inlineStr">
        <is>
          <t>SBIN0021487</t>
        </is>
      </c>
      <c r="I21480" s="139" t="inlineStr">
        <is>
          <t>ADCC0000045</t>
        </is>
      </c>
    </row>
    <row r="21481" ht="14.4" customHeight="1">
      <c r="E21481" s="139" t="inlineStr">
        <is>
          <t>BKID0005625</t>
        </is>
      </c>
      <c r="F21481" s="139" t="inlineStr">
        <is>
          <t>HDFC0CNEELA</t>
        </is>
      </c>
      <c r="G21481" s="139" t="inlineStr">
        <is>
          <t>KLGB0040720</t>
        </is>
      </c>
      <c r="H21481" s="139" t="inlineStr">
        <is>
          <t>SBIN0021486</t>
        </is>
      </c>
      <c r="I21481" s="139" t="inlineStr">
        <is>
          <t>ADCC0000044</t>
        </is>
      </c>
    </row>
    <row r="21482" ht="14.4" customHeight="1">
      <c r="E21482" s="139" t="inlineStr">
        <is>
          <t>BKID0005624</t>
        </is>
      </c>
      <c r="F21482" s="139" t="inlineStr">
        <is>
          <t>HDFC0CNDGCB</t>
        </is>
      </c>
      <c r="G21482" s="139" t="inlineStr">
        <is>
          <t>KLGB0040719</t>
        </is>
      </c>
      <c r="H21482" s="139" t="inlineStr">
        <is>
          <t>SBIN0021485</t>
        </is>
      </c>
      <c r="I21482" s="139" t="inlineStr">
        <is>
          <t>ADCC0000043</t>
        </is>
      </c>
    </row>
    <row r="21483" ht="14.4" customHeight="1">
      <c r="E21483" s="139" t="inlineStr">
        <is>
          <t>BKID0005623</t>
        </is>
      </c>
      <c r="F21483" s="139" t="inlineStr">
        <is>
          <t>HDFC0CNCUB9</t>
        </is>
      </c>
      <c r="G21483" s="139" t="inlineStr">
        <is>
          <t>KLGB0040718</t>
        </is>
      </c>
      <c r="H21483" s="139" t="inlineStr">
        <is>
          <t>SBIN0021484</t>
        </is>
      </c>
      <c r="I21483" s="139" t="inlineStr">
        <is>
          <t>ADCC0000042</t>
        </is>
      </c>
    </row>
    <row r="21484" ht="14.4" customHeight="1">
      <c r="E21484" s="139" t="inlineStr">
        <is>
          <t>BKID0005622</t>
        </is>
      </c>
      <c r="F21484" s="139" t="inlineStr">
        <is>
          <t>HDFC0CNCM04</t>
        </is>
      </c>
      <c r="G21484" s="139" t="inlineStr">
        <is>
          <t>KLGB0040717</t>
        </is>
      </c>
      <c r="H21484" s="139" t="inlineStr">
        <is>
          <t>SBIN0021483</t>
        </is>
      </c>
      <c r="I21484" s="139" t="inlineStr">
        <is>
          <t>ADCC0000041</t>
        </is>
      </c>
    </row>
    <row r="21485" ht="14.4" customHeight="1">
      <c r="E21485" s="139" t="inlineStr">
        <is>
          <t>BKID0005621</t>
        </is>
      </c>
      <c r="F21485" s="139" t="inlineStr">
        <is>
          <t>HDFC0CNCCBL</t>
        </is>
      </c>
      <c r="G21485" s="139" t="inlineStr">
        <is>
          <t>KLGB0040716</t>
        </is>
      </c>
      <c r="H21485" s="139" t="inlineStr">
        <is>
          <t>SBIN0021482</t>
        </is>
      </c>
      <c r="I21485" s="139" t="inlineStr">
        <is>
          <t>ADCC0000040</t>
        </is>
      </c>
    </row>
    <row r="21486" ht="14.4" customHeight="1">
      <c r="E21486" s="139" t="inlineStr">
        <is>
          <t>BKID0005620</t>
        </is>
      </c>
      <c r="F21486" s="139" t="inlineStr">
        <is>
          <t>HDFC0CNB314</t>
        </is>
      </c>
      <c r="G21486" s="139" t="inlineStr">
        <is>
          <t>KLGB0040715</t>
        </is>
      </c>
      <c r="H21486" s="139" t="inlineStr">
        <is>
          <t>SBIN0021481</t>
        </is>
      </c>
      <c r="I21486" s="139" t="inlineStr">
        <is>
          <t>ADCC0000039</t>
        </is>
      </c>
    </row>
    <row r="21487" ht="14.4" customHeight="1">
      <c r="E21487" s="139" t="inlineStr">
        <is>
          <t>BKID0005618</t>
        </is>
      </c>
      <c r="F21487" s="139" t="inlineStr">
        <is>
          <t>HDFC0CNB313</t>
        </is>
      </c>
      <c r="G21487" s="139" t="inlineStr">
        <is>
          <t>KLGB0040714</t>
        </is>
      </c>
      <c r="H21487" s="139" t="inlineStr">
        <is>
          <t>SBIN0021480</t>
        </is>
      </c>
      <c r="I21487" s="139" t="inlineStr">
        <is>
          <t>ADCC0000038</t>
        </is>
      </c>
    </row>
    <row r="21488" ht="14.4" customHeight="1">
      <c r="E21488" s="139" t="inlineStr">
        <is>
          <t>BKID0005617</t>
        </is>
      </c>
      <c r="F21488" s="139" t="inlineStr">
        <is>
          <t>HDFC0CNB312</t>
        </is>
      </c>
      <c r="G21488" s="139" t="inlineStr">
        <is>
          <t>KLGB0040713</t>
        </is>
      </c>
      <c r="H21488" s="139" t="inlineStr">
        <is>
          <t>SBIN0021479</t>
        </is>
      </c>
      <c r="I21488" s="139" t="inlineStr">
        <is>
          <t>ADCC0000037</t>
        </is>
      </c>
    </row>
    <row r="21489" ht="14.4" customHeight="1">
      <c r="E21489" s="139" t="inlineStr">
        <is>
          <t>BKID0005616</t>
        </is>
      </c>
      <c r="F21489" s="139" t="inlineStr">
        <is>
          <t>HDFC0CNB311</t>
        </is>
      </c>
      <c r="G21489" s="139" t="inlineStr">
        <is>
          <t>KLGB0040712</t>
        </is>
      </c>
      <c r="H21489" s="139" t="inlineStr">
        <is>
          <t>SBIN0021478</t>
        </is>
      </c>
      <c r="I21489" s="139" t="inlineStr">
        <is>
          <t>ADCC0000036</t>
        </is>
      </c>
    </row>
    <row r="21490" ht="14.4" customHeight="1">
      <c r="E21490" s="139" t="inlineStr">
        <is>
          <t>BKID0005615</t>
        </is>
      </c>
      <c r="F21490" s="139" t="inlineStr">
        <is>
          <t>HDFC0CNAG08</t>
        </is>
      </c>
      <c r="G21490" s="139" t="inlineStr">
        <is>
          <t>KLGB0040711</t>
        </is>
      </c>
      <c r="H21490" s="139" t="inlineStr">
        <is>
          <t>SBIN0021477</t>
        </is>
      </c>
      <c r="I21490" s="139" t="inlineStr">
        <is>
          <t>ADCC0000035</t>
        </is>
      </c>
    </row>
    <row r="21491" ht="14.4" customHeight="1">
      <c r="E21491" s="139" t="inlineStr">
        <is>
          <t>BKID0005614</t>
        </is>
      </c>
      <c r="F21491" s="139" t="inlineStr">
        <is>
          <t>HDFC0CMUTEB</t>
        </is>
      </c>
      <c r="G21491" s="139" t="inlineStr">
        <is>
          <t>KLGB0040710</t>
        </is>
      </c>
      <c r="H21491" s="139" t="inlineStr">
        <is>
          <t>SBIN0021476</t>
        </is>
      </c>
      <c r="I21491" s="139" t="inlineStr">
        <is>
          <t>ADCC0000034</t>
        </is>
      </c>
    </row>
    <row r="21492" ht="14.4" customHeight="1">
      <c r="E21492" s="139" t="inlineStr">
        <is>
          <t>BKID0005613</t>
        </is>
      </c>
      <c r="F21492" s="139" t="inlineStr">
        <is>
          <t>HDFC0CMUSLM</t>
        </is>
      </c>
      <c r="G21492" s="139" t="inlineStr">
        <is>
          <t>KLGB0040709</t>
        </is>
      </c>
      <c r="H21492" s="139" t="inlineStr">
        <is>
          <t>SBIN0021475</t>
        </is>
      </c>
      <c r="I21492" s="139" t="inlineStr">
        <is>
          <t>ADCC0000033</t>
        </is>
      </c>
    </row>
    <row r="21493" ht="14.4" customHeight="1">
      <c r="E21493" s="139" t="inlineStr">
        <is>
          <t>BKID0005612</t>
        </is>
      </c>
      <c r="F21493" s="139" t="inlineStr">
        <is>
          <t>HDFC0CMUKTA</t>
        </is>
      </c>
      <c r="G21493" s="139" t="inlineStr">
        <is>
          <t>KLGB0040708</t>
        </is>
      </c>
      <c r="H21493" s="139" t="inlineStr">
        <is>
          <t>SBIN0021474</t>
        </is>
      </c>
      <c r="I21493" s="139" t="inlineStr">
        <is>
          <t>ADCC0000032</t>
        </is>
      </c>
    </row>
    <row r="21494" ht="14.4" customHeight="1">
      <c r="E21494" s="139" t="inlineStr">
        <is>
          <t>BKID0005611</t>
        </is>
      </c>
      <c r="F21494" s="139" t="inlineStr">
        <is>
          <t>HDFC0CMUDCB</t>
        </is>
      </c>
      <c r="G21494" s="139" t="inlineStr">
        <is>
          <t>KLGB0040707</t>
        </is>
      </c>
      <c r="H21494" s="139" t="inlineStr">
        <is>
          <t>SBIN0021473</t>
        </is>
      </c>
      <c r="I21494" s="139" t="inlineStr">
        <is>
          <t>ADCC0000031</t>
        </is>
      </c>
    </row>
    <row r="21495" ht="14.4" customHeight="1">
      <c r="E21495" s="139" t="inlineStr">
        <is>
          <t>BKID0005610</t>
        </is>
      </c>
      <c r="F21495" s="139" t="inlineStr">
        <is>
          <t>HDFC0CMUCBP</t>
        </is>
      </c>
      <c r="G21495" s="139" t="inlineStr">
        <is>
          <t>KLGB0040706</t>
        </is>
      </c>
      <c r="H21495" s="139" t="inlineStr">
        <is>
          <t>SBIN0021472</t>
        </is>
      </c>
      <c r="I21495" s="139" t="inlineStr">
        <is>
          <t>ADCC0000030</t>
        </is>
      </c>
    </row>
    <row r="21496" ht="14.4" customHeight="1">
      <c r="E21496" s="139" t="inlineStr">
        <is>
          <t>BKID0005608</t>
        </is>
      </c>
      <c r="F21496" s="139" t="inlineStr">
        <is>
          <t>HDFC0CMUCBM</t>
        </is>
      </c>
      <c r="G21496" s="139" t="inlineStr">
        <is>
          <t>KLGB0040705</t>
        </is>
      </c>
      <c r="H21496" s="139" t="inlineStr">
        <is>
          <t>SBIN0021471</t>
        </is>
      </c>
      <c r="I21496" s="139" t="inlineStr">
        <is>
          <t>ADCC0000029</t>
        </is>
      </c>
    </row>
    <row r="21497" ht="14.4" customHeight="1">
      <c r="E21497" s="139" t="inlineStr">
        <is>
          <t>BKID0005607</t>
        </is>
      </c>
      <c r="F21497" s="139" t="inlineStr">
        <is>
          <t>HDFC0CMUCBL</t>
        </is>
      </c>
      <c r="G21497" s="139" t="inlineStr">
        <is>
          <t>KLGB0040704</t>
        </is>
      </c>
      <c r="H21497" s="139" t="inlineStr">
        <is>
          <t>SBIN0021470</t>
        </is>
      </c>
      <c r="I21497" s="139" t="inlineStr">
        <is>
          <t>ADCC0000028</t>
        </is>
      </c>
    </row>
    <row r="21498" ht="14.4" customHeight="1">
      <c r="E21498" s="139" t="inlineStr">
        <is>
          <t>BKID0005606</t>
        </is>
      </c>
      <c r="F21498" s="139" t="inlineStr">
        <is>
          <t>HDFC0CMUCBG</t>
        </is>
      </c>
      <c r="G21498" s="139" t="inlineStr">
        <is>
          <t>KLGB0040703</t>
        </is>
      </c>
      <c r="H21498" s="139" t="inlineStr">
        <is>
          <t>SBIN0021469</t>
        </is>
      </c>
      <c r="I21498" s="139" t="inlineStr">
        <is>
          <t>ADCC0000026</t>
        </is>
      </c>
    </row>
    <row r="21499" ht="14.4" customHeight="1">
      <c r="E21499" s="139" t="inlineStr">
        <is>
          <t>BKID0005605</t>
        </is>
      </c>
      <c r="F21499" s="139" t="inlineStr">
        <is>
          <t>HDFC0CMUCB1</t>
        </is>
      </c>
      <c r="G21499" s="139" t="inlineStr">
        <is>
          <t>KLGB0040702</t>
        </is>
      </c>
      <c r="H21499" s="139" t="inlineStr">
        <is>
          <t>SBIN0021468</t>
        </is>
      </c>
      <c r="I21499" s="139" t="inlineStr">
        <is>
          <t>ADCC0000025</t>
        </is>
      </c>
    </row>
    <row r="21500" ht="14.4" customHeight="1">
      <c r="E21500" s="139" t="inlineStr">
        <is>
          <t>BKID0005604</t>
        </is>
      </c>
      <c r="F21500" s="139" t="inlineStr">
        <is>
          <t>HDFC0CMUBKP</t>
        </is>
      </c>
      <c r="G21500" s="139" t="inlineStr">
        <is>
          <t>KLGB0040701</t>
        </is>
      </c>
      <c r="H21500" s="139" t="inlineStr">
        <is>
          <t>SBIN0021467</t>
        </is>
      </c>
      <c r="I21500" s="139" t="inlineStr">
        <is>
          <t>ADCC0000024</t>
        </is>
      </c>
    </row>
    <row r="21501" ht="14.4" customHeight="1">
      <c r="E21501" s="139" t="inlineStr">
        <is>
          <t>BKID0005603</t>
        </is>
      </c>
      <c r="F21501" s="139" t="inlineStr">
        <is>
          <t>HDFC0CMUB10</t>
        </is>
      </c>
      <c r="G21501" s="139" t="inlineStr">
        <is>
          <t>KLGB0040700</t>
        </is>
      </c>
      <c r="H21501" s="139" t="inlineStr">
        <is>
          <t>SBIN0021466</t>
        </is>
      </c>
      <c r="I21501" s="139" t="inlineStr">
        <is>
          <t>ADCC0000023</t>
        </is>
      </c>
    </row>
    <row r="21502" ht="14.4" customHeight="1">
      <c r="E21502" s="139" t="inlineStr">
        <is>
          <t>BKID0005602</t>
        </is>
      </c>
      <c r="F21502" s="139" t="inlineStr">
        <is>
          <t>HDFC0CMUB09</t>
        </is>
      </c>
      <c r="G21502" s="139" t="inlineStr">
        <is>
          <t>KLGB0040699</t>
        </is>
      </c>
      <c r="H21502" s="139" t="inlineStr">
        <is>
          <t>SBIN0021465</t>
        </is>
      </c>
      <c r="I21502" s="139" t="inlineStr">
        <is>
          <t>ADCC0000022</t>
        </is>
      </c>
    </row>
    <row r="21503" ht="14.4" customHeight="1">
      <c r="E21503" s="139" t="inlineStr">
        <is>
          <t>BKID0005601</t>
        </is>
      </c>
      <c r="F21503" s="139" t="inlineStr">
        <is>
          <t>HDFC0CMUB08</t>
        </is>
      </c>
      <c r="G21503" s="139" t="inlineStr">
        <is>
          <t>KLGB0040698</t>
        </is>
      </c>
      <c r="H21503" s="139" t="inlineStr">
        <is>
          <t>SBIN0021464</t>
        </is>
      </c>
      <c r="I21503" s="139" t="inlineStr">
        <is>
          <t>ADCC0000021</t>
        </is>
      </c>
    </row>
    <row r="21504" ht="14.4" customHeight="1">
      <c r="E21504" s="139" t="inlineStr">
        <is>
          <t>BKID0005599</t>
        </is>
      </c>
      <c r="F21504" s="139" t="inlineStr">
        <is>
          <t>HDFC0CMUB07</t>
        </is>
      </c>
      <c r="G21504" s="139" t="inlineStr">
        <is>
          <t>KLGB0040697</t>
        </is>
      </c>
      <c r="H21504" s="139" t="inlineStr">
        <is>
          <t>SBIN0021463</t>
        </is>
      </c>
      <c r="I21504" s="139" t="inlineStr">
        <is>
          <t>ADCC0000020</t>
        </is>
      </c>
    </row>
    <row r="21505" ht="14.4" customHeight="1">
      <c r="E21505" s="139" t="inlineStr">
        <is>
          <t>BKID0005598</t>
        </is>
      </c>
      <c r="F21505" s="139" t="inlineStr">
        <is>
          <t>HDFC0CMUB06</t>
        </is>
      </c>
      <c r="G21505" s="139" t="inlineStr">
        <is>
          <t>KLGB0040696</t>
        </is>
      </c>
      <c r="H21505" s="139" t="inlineStr">
        <is>
          <t>SBIN0021462</t>
        </is>
      </c>
      <c r="I21505" s="139" t="inlineStr">
        <is>
          <t>ADCC0000019</t>
        </is>
      </c>
    </row>
    <row r="21506" ht="14.4" customHeight="1">
      <c r="E21506" s="139" t="inlineStr">
        <is>
          <t>BKID0005597</t>
        </is>
      </c>
      <c r="F21506" s="139" t="inlineStr">
        <is>
          <t>HDFC0CMUB05</t>
        </is>
      </c>
      <c r="G21506" s="139" t="inlineStr">
        <is>
          <t>KLGB0040695</t>
        </is>
      </c>
      <c r="H21506" s="139" t="inlineStr">
        <is>
          <t>SBIN0021461</t>
        </is>
      </c>
      <c r="I21506" s="139" t="inlineStr">
        <is>
          <t>ADCC0000018</t>
        </is>
      </c>
    </row>
    <row r="21507" ht="14.4" customHeight="1">
      <c r="E21507" s="139" t="inlineStr">
        <is>
          <t>BKID0005596</t>
        </is>
      </c>
      <c r="F21507" s="139" t="inlineStr">
        <is>
          <t>HDFC0CMUB04</t>
        </is>
      </c>
      <c r="G21507" s="139" t="inlineStr">
        <is>
          <t>KLGB0040694</t>
        </is>
      </c>
      <c r="H21507" s="139" t="inlineStr">
        <is>
          <t>SBIN0021460</t>
        </is>
      </c>
      <c r="I21507" s="139" t="inlineStr">
        <is>
          <t>ADCC0000017</t>
        </is>
      </c>
    </row>
    <row r="21508" ht="14.4" customHeight="1">
      <c r="E21508" s="139" t="inlineStr">
        <is>
          <t>BKID0005595</t>
        </is>
      </c>
      <c r="F21508" s="139" t="inlineStr">
        <is>
          <t>HDFC0CMUB03</t>
        </is>
      </c>
      <c r="G21508" s="139" t="inlineStr">
        <is>
          <t>KLGB0040693</t>
        </is>
      </c>
      <c r="H21508" s="139" t="inlineStr">
        <is>
          <t>SBIN0021459</t>
        </is>
      </c>
      <c r="I21508" s="139" t="inlineStr">
        <is>
          <t>ADCC0000016</t>
        </is>
      </c>
    </row>
    <row r="21509" ht="14.4" customHeight="1">
      <c r="E21509" s="139" t="inlineStr">
        <is>
          <t>BKID0005594</t>
        </is>
      </c>
      <c r="F21509" s="139" t="inlineStr">
        <is>
          <t>HDFC0CMUB02</t>
        </is>
      </c>
      <c r="G21509" s="139" t="inlineStr">
        <is>
          <t>KLGB0040692</t>
        </is>
      </c>
      <c r="H21509" s="139" t="inlineStr">
        <is>
          <t>SBIN0021458</t>
        </is>
      </c>
      <c r="I21509" s="139" t="inlineStr">
        <is>
          <t>ADCC0000015</t>
        </is>
      </c>
    </row>
    <row r="21510" ht="14.4" customHeight="1">
      <c r="E21510" s="139" t="inlineStr">
        <is>
          <t>BKID0005593</t>
        </is>
      </c>
      <c r="F21510" s="139" t="inlineStr">
        <is>
          <t>HDFC0CMSBL1</t>
        </is>
      </c>
      <c r="G21510" s="139" t="inlineStr">
        <is>
          <t>KLGB0040691</t>
        </is>
      </c>
      <c r="H21510" s="139" t="inlineStr">
        <is>
          <t>SBIN0021457</t>
        </is>
      </c>
      <c r="I21510" s="139" t="inlineStr">
        <is>
          <t>ADCC0000014</t>
        </is>
      </c>
    </row>
    <row r="21511" ht="14.4" customHeight="1">
      <c r="E21511" s="139" t="inlineStr">
        <is>
          <t>BKID0005592</t>
        </is>
      </c>
      <c r="F21511" s="139" t="inlineStr">
        <is>
          <t>HDFC0CMPSSB</t>
        </is>
      </c>
      <c r="G21511" s="139" t="inlineStr">
        <is>
          <t>KLGB0040690</t>
        </is>
      </c>
      <c r="H21511" s="139" t="inlineStr">
        <is>
          <t>SBIN0021456</t>
        </is>
      </c>
      <c r="I21511" s="139" t="inlineStr">
        <is>
          <t>ADCC0000013</t>
        </is>
      </c>
    </row>
    <row r="21512" ht="14.4" customHeight="1">
      <c r="E21512" s="139" t="inlineStr">
        <is>
          <t>BKID0005591</t>
        </is>
      </c>
      <c r="F21512" s="139" t="inlineStr">
        <is>
          <t>HDFC0CMPS09</t>
        </is>
      </c>
      <c r="G21512" s="139" t="inlineStr">
        <is>
          <t>KLGB0040689</t>
        </is>
      </c>
      <c r="H21512" s="139" t="inlineStr">
        <is>
          <t>SBIN0021455</t>
        </is>
      </c>
      <c r="I21512" s="139" t="inlineStr">
        <is>
          <t>ADCC0000012</t>
        </is>
      </c>
    </row>
    <row r="21513" ht="14.4" customHeight="1">
      <c r="E21513" s="139" t="inlineStr">
        <is>
          <t>BKID0005590</t>
        </is>
      </c>
      <c r="F21513" s="139" t="inlineStr">
        <is>
          <t>HDFC0CMPS08</t>
        </is>
      </c>
      <c r="G21513" s="139" t="inlineStr">
        <is>
          <t>KLGB0040688</t>
        </is>
      </c>
      <c r="H21513" s="139" t="inlineStr">
        <is>
          <t>SBIN0021454</t>
        </is>
      </c>
      <c r="I21513" s="139" t="inlineStr">
        <is>
          <t>ADCC0000011</t>
        </is>
      </c>
    </row>
    <row r="21514" ht="14.4" customHeight="1">
      <c r="E21514" s="139" t="inlineStr">
        <is>
          <t>BKID0005589</t>
        </is>
      </c>
      <c r="F21514" s="139" t="inlineStr">
        <is>
          <t>HDFC0CMPS07</t>
        </is>
      </c>
      <c r="G21514" s="139" t="inlineStr">
        <is>
          <t>KLGB0040687</t>
        </is>
      </c>
      <c r="H21514" s="139" t="inlineStr">
        <is>
          <t>SBIN0021453</t>
        </is>
      </c>
      <c r="I21514" s="139" t="inlineStr">
        <is>
          <t>ADCC0000010</t>
        </is>
      </c>
    </row>
    <row r="21515" ht="14.4" customHeight="1">
      <c r="E21515" s="139" t="inlineStr">
        <is>
          <t>BKID0005588</t>
        </is>
      </c>
      <c r="F21515" s="139" t="inlineStr">
        <is>
          <t>HDFC0CMPS06</t>
        </is>
      </c>
      <c r="G21515" s="139" t="inlineStr">
        <is>
          <t>KLGB0040686</t>
        </is>
      </c>
      <c r="H21515" s="139" t="inlineStr">
        <is>
          <t>SBIN0021452</t>
        </is>
      </c>
      <c r="I21515" s="139" t="inlineStr">
        <is>
          <t>ADCC0000009</t>
        </is>
      </c>
    </row>
    <row r="21516" ht="14.4" customHeight="1">
      <c r="E21516" s="139" t="inlineStr">
        <is>
          <t>BKID0005587</t>
        </is>
      </c>
      <c r="F21516" s="139" t="inlineStr">
        <is>
          <t>HDFC0CMPS05</t>
        </is>
      </c>
      <c r="G21516" s="139" t="inlineStr">
        <is>
          <t>KLGB0040685</t>
        </is>
      </c>
      <c r="H21516" s="139" t="inlineStr">
        <is>
          <t>SBIN0021451</t>
        </is>
      </c>
      <c r="I21516" s="139" t="inlineStr">
        <is>
          <t>ADCC0000008</t>
        </is>
      </c>
    </row>
    <row r="21517" ht="14.4" customHeight="1">
      <c r="E21517" s="139" t="inlineStr">
        <is>
          <t>BKID0005586</t>
        </is>
      </c>
      <c r="F21517" s="139" t="inlineStr">
        <is>
          <t>HDFC0CMPS04</t>
        </is>
      </c>
      <c r="G21517" s="139" t="inlineStr">
        <is>
          <t>KLGB0040684</t>
        </is>
      </c>
      <c r="H21517" s="139" t="inlineStr">
        <is>
          <t>SBIN0021450</t>
        </is>
      </c>
      <c r="I21517" s="139" t="inlineStr">
        <is>
          <t>ADCC0000007</t>
        </is>
      </c>
    </row>
    <row r="21518" ht="14.4" customHeight="1">
      <c r="E21518" s="139" t="inlineStr">
        <is>
          <t>BKID0005585</t>
        </is>
      </c>
      <c r="F21518" s="139" t="inlineStr">
        <is>
          <t>HDFC0CMPS03</t>
        </is>
      </c>
      <c r="G21518" s="139" t="inlineStr">
        <is>
          <t>KLGB0040683</t>
        </is>
      </c>
      <c r="H21518" s="139" t="inlineStr">
        <is>
          <t>SBIN0021449</t>
        </is>
      </c>
      <c r="I21518" s="139" t="inlineStr">
        <is>
          <t>ADCC0000006</t>
        </is>
      </c>
    </row>
    <row r="21519" ht="14.4" customHeight="1">
      <c r="E21519" s="139" t="inlineStr">
        <is>
          <t>BKID0005584</t>
        </is>
      </c>
      <c r="F21519" s="139" t="inlineStr">
        <is>
          <t>HDFC0CMPS02</t>
        </is>
      </c>
      <c r="G21519" s="139" t="inlineStr">
        <is>
          <t>KLGB0040682</t>
        </is>
      </c>
      <c r="H21519" s="139" t="inlineStr">
        <is>
          <t>SBIN0021448</t>
        </is>
      </c>
      <c r="I21519" s="139" t="inlineStr">
        <is>
          <t>ADCC0000005</t>
        </is>
      </c>
    </row>
    <row r="21520" ht="14.4" customHeight="1">
      <c r="E21520" s="139" t="inlineStr">
        <is>
          <t>BKID0005583</t>
        </is>
      </c>
      <c r="F21520" s="139" t="inlineStr">
        <is>
          <t>HDFC0CMPS01</t>
        </is>
      </c>
      <c r="G21520" s="139" t="inlineStr">
        <is>
          <t>KLGB0040681</t>
        </is>
      </c>
      <c r="H21520" s="139" t="inlineStr">
        <is>
          <t>SBIN0021447</t>
        </is>
      </c>
      <c r="I21520" s="139" t="inlineStr">
        <is>
          <t>ADCC0000004</t>
        </is>
      </c>
    </row>
    <row r="21521" ht="14.4" customHeight="1">
      <c r="E21521" s="139" t="inlineStr">
        <is>
          <t>BKID0005582</t>
        </is>
      </c>
      <c r="F21521" s="139" t="inlineStr">
        <is>
          <t>HDFC0CMPLTB</t>
        </is>
      </c>
      <c r="G21521" s="139" t="inlineStr">
        <is>
          <t>KLGB0040680</t>
        </is>
      </c>
      <c r="H21521" s="139" t="inlineStr">
        <is>
          <t>SBIN0021446</t>
        </is>
      </c>
      <c r="I21521" s="139" t="inlineStr">
        <is>
          <t>ADCC0000003</t>
        </is>
      </c>
    </row>
    <row r="21522" ht="14.4" customHeight="1">
      <c r="E21522" s="139" t="inlineStr">
        <is>
          <t>BKID0005581</t>
        </is>
      </c>
      <c r="F21522" s="139" t="inlineStr">
        <is>
          <t>HDFC0CMOTI2</t>
        </is>
      </c>
      <c r="G21522" s="139" t="inlineStr">
        <is>
          <t>KLGB0040679</t>
        </is>
      </c>
      <c r="H21522" s="139" t="inlineStr">
        <is>
          <t>SBIN0021445</t>
        </is>
      </c>
      <c r="I21522" s="139" t="inlineStr">
        <is>
          <t>ADCC0000002</t>
        </is>
      </c>
    </row>
    <row r="21523" ht="14.4" customHeight="1">
      <c r="E21523" s="139" t="inlineStr">
        <is>
          <t>BKID0005580</t>
        </is>
      </c>
      <c r="F21523" s="139" t="inlineStr">
        <is>
          <t>HDFC0CMOTI1</t>
        </is>
      </c>
      <c r="G21523" s="139" t="inlineStr">
        <is>
          <t>KLGB0040678</t>
        </is>
      </c>
      <c r="H21523" s="139" t="inlineStr">
        <is>
          <t>SBIN0021444</t>
        </is>
      </c>
      <c r="I21523" s="139" t="inlineStr">
        <is>
          <t>ADCC0000001</t>
        </is>
      </c>
    </row>
    <row r="21524" ht="14.4" customHeight="1">
      <c r="E21524" s="139" t="inlineStr">
        <is>
          <t>BKID0005579</t>
        </is>
      </c>
      <c r="F21524" s="139" t="inlineStr">
        <is>
          <t>HDFC0CMOHOL</t>
        </is>
      </c>
      <c r="G21524" s="139" t="inlineStr">
        <is>
          <t>KLGB0040677</t>
        </is>
      </c>
      <c r="H21524" s="139" t="inlineStr">
        <is>
          <t>SBIN0021443</t>
        </is>
      </c>
      <c r="I21524" s="139" t="inlineStr">
        <is>
          <t>NOSC0000MUM</t>
        </is>
      </c>
    </row>
    <row r="21525" ht="14.4" customHeight="1">
      <c r="E21525" s="139" t="inlineStr">
        <is>
          <t>BKID0005578</t>
        </is>
      </c>
      <c r="F21525" s="139" t="inlineStr">
        <is>
          <t>HDFC0CMODEL</t>
        </is>
      </c>
      <c r="G21525" s="139" t="inlineStr">
        <is>
          <t>KLGB0040676</t>
        </is>
      </c>
      <c r="H21525" s="139" t="inlineStr">
        <is>
          <t>SBIN0021442</t>
        </is>
      </c>
      <c r="I21525" s="139" t="inlineStr">
        <is>
          <t>NOSC0000DEL</t>
        </is>
      </c>
    </row>
    <row r="21526" ht="14.4" customHeight="1">
      <c r="E21526" s="139" t="inlineStr">
        <is>
          <t>BKID0005577</t>
        </is>
      </c>
      <c r="F21526" s="139" t="inlineStr">
        <is>
          <t>HDFC0CMNSBM</t>
        </is>
      </c>
      <c r="G21526" s="139" t="inlineStr">
        <is>
          <t>KLGB0040675</t>
        </is>
      </c>
      <c r="H21526" s="139" t="inlineStr">
        <is>
          <t>SBIN0021441</t>
        </is>
      </c>
      <c r="I21526" s="139" t="inlineStr">
        <is>
          <t>COSB0000920</t>
        </is>
      </c>
    </row>
    <row r="21527" ht="14.4" customHeight="1">
      <c r="E21527" s="139" t="inlineStr">
        <is>
          <t>BKID0005576</t>
        </is>
      </c>
      <c r="F21527" s="139" t="inlineStr">
        <is>
          <t>HDFC0CMNSAA</t>
        </is>
      </c>
      <c r="G21527" s="139" t="inlineStr">
        <is>
          <t>KLGB0040674</t>
        </is>
      </c>
      <c r="H21527" s="139" t="inlineStr">
        <is>
          <t>SBIN0021440</t>
        </is>
      </c>
      <c r="I21527" s="139" t="inlineStr">
        <is>
          <t>COSB0000919</t>
        </is>
      </c>
    </row>
    <row r="21528" ht="14.4" customHeight="1">
      <c r="E21528" s="139" t="inlineStr">
        <is>
          <t>BKID0005575</t>
        </is>
      </c>
      <c r="F21528" s="139" t="inlineStr">
        <is>
          <t>HDFC0CMFUCB</t>
        </is>
      </c>
      <c r="G21528" s="139" t="inlineStr">
        <is>
          <t>KLGB0040673</t>
        </is>
      </c>
      <c r="H21528" s="139" t="inlineStr">
        <is>
          <t>SBIN0021439</t>
        </is>
      </c>
      <c r="I21528" s="139" t="inlineStr">
        <is>
          <t>COSB0000918</t>
        </is>
      </c>
    </row>
    <row r="21529" ht="14.4" customHeight="1">
      <c r="E21529" s="139" t="inlineStr">
        <is>
          <t>BKID0005574</t>
        </is>
      </c>
      <c r="F21529" s="139" t="inlineStr">
        <is>
          <t>HDFC0CMFB04</t>
        </is>
      </c>
      <c r="G21529" s="139" t="inlineStr">
        <is>
          <t>KLGB0040672</t>
        </is>
      </c>
      <c r="H21529" s="139" t="inlineStr">
        <is>
          <t>SBIN0021438</t>
        </is>
      </c>
      <c r="I21529" s="139" t="inlineStr">
        <is>
          <t>COSB0000917</t>
        </is>
      </c>
    </row>
    <row r="21530" ht="14.4" customHeight="1">
      <c r="E21530" s="139" t="inlineStr">
        <is>
          <t>BKID0005573</t>
        </is>
      </c>
      <c r="F21530" s="139" t="inlineStr">
        <is>
          <t>HDFC0CMFB03</t>
        </is>
      </c>
      <c r="G21530" s="139" t="inlineStr">
        <is>
          <t>KLGB0040671</t>
        </is>
      </c>
      <c r="H21530" s="139" t="inlineStr">
        <is>
          <t>SBIN0021437</t>
        </is>
      </c>
      <c r="I21530" s="139" t="inlineStr">
        <is>
          <t>COSB0000916</t>
        </is>
      </c>
    </row>
    <row r="21531" ht="14.4" customHeight="1">
      <c r="E21531" s="139" t="inlineStr">
        <is>
          <t>BKID0005572</t>
        </is>
      </c>
      <c r="F21531" s="139" t="inlineStr">
        <is>
          <t>HDFC0CMFB02</t>
        </is>
      </c>
      <c r="G21531" s="139" t="inlineStr">
        <is>
          <t>KLGB0040670</t>
        </is>
      </c>
      <c r="H21531" s="139" t="inlineStr">
        <is>
          <t>SBIN0021436</t>
        </is>
      </c>
      <c r="I21531" s="139" t="inlineStr">
        <is>
          <t>COSB0000915</t>
        </is>
      </c>
    </row>
    <row r="21532" ht="14.4" customHeight="1">
      <c r="E21532" s="139" t="inlineStr">
        <is>
          <t>BKID0005571</t>
        </is>
      </c>
      <c r="F21532" s="139" t="inlineStr">
        <is>
          <t>HDFC0CMCUBL</t>
        </is>
      </c>
      <c r="G21532" s="139" t="inlineStr">
        <is>
          <t>KLGB0040669</t>
        </is>
      </c>
      <c r="H21532" s="139" t="inlineStr">
        <is>
          <t>SBIN0021435</t>
        </is>
      </c>
      <c r="I21532" s="139" t="inlineStr">
        <is>
          <t>COSB0000914</t>
        </is>
      </c>
    </row>
    <row r="21533" ht="14.4" customHeight="1">
      <c r="E21533" s="139" t="inlineStr">
        <is>
          <t>BKID0005570</t>
        </is>
      </c>
      <c r="F21533" s="139" t="inlineStr">
        <is>
          <t>HDFC0CMCUB1</t>
        </is>
      </c>
      <c r="G21533" s="139" t="inlineStr">
        <is>
          <t>KLGB0040668</t>
        </is>
      </c>
      <c r="H21533" s="139" t="inlineStr">
        <is>
          <t>SBIN0021434</t>
        </is>
      </c>
      <c r="I21533" s="139" t="inlineStr">
        <is>
          <t>COSB0000913</t>
        </is>
      </c>
    </row>
    <row r="21534" ht="14.4" customHeight="1">
      <c r="E21534" s="139" t="inlineStr">
        <is>
          <t>BKID0005569</t>
        </is>
      </c>
      <c r="F21534" s="139" t="inlineStr">
        <is>
          <t>HDFC0CMCPBL</t>
        </is>
      </c>
      <c r="G21534" s="139" t="inlineStr">
        <is>
          <t>KLGB0040667</t>
        </is>
      </c>
      <c r="H21534" s="139" t="inlineStr">
        <is>
          <t>SBIN0021433</t>
        </is>
      </c>
      <c r="I21534" s="139" t="inlineStr">
        <is>
          <t>COSB0000912</t>
        </is>
      </c>
    </row>
    <row r="21535" ht="14.4" customHeight="1">
      <c r="E21535" s="139" t="inlineStr">
        <is>
          <t>BKID0005568</t>
        </is>
      </c>
      <c r="F21535" s="139" t="inlineStr">
        <is>
          <t>HDFC0CMCOBL</t>
        </is>
      </c>
      <c r="G21535" s="139" t="inlineStr">
        <is>
          <t>KLGB0040666</t>
        </is>
      </c>
      <c r="H21535" s="139" t="inlineStr">
        <is>
          <t>SBIN0021432</t>
        </is>
      </c>
      <c r="I21535" s="139" t="inlineStr">
        <is>
          <t>COSB0000911</t>
        </is>
      </c>
    </row>
    <row r="21536" ht="14.4" customHeight="1">
      <c r="E21536" s="139" t="inlineStr">
        <is>
          <t>BKID0005567</t>
        </is>
      </c>
      <c r="F21536" s="139" t="inlineStr">
        <is>
          <t>HDFC0CMCBLD</t>
        </is>
      </c>
      <c r="G21536" s="139" t="inlineStr">
        <is>
          <t>KLGB0040665</t>
        </is>
      </c>
      <c r="H21536" s="139" t="inlineStr">
        <is>
          <t>SBIN0021431</t>
        </is>
      </c>
      <c r="I21536" s="139" t="inlineStr">
        <is>
          <t>COSB0000910</t>
        </is>
      </c>
    </row>
    <row r="21537" ht="14.4" customHeight="1">
      <c r="E21537" s="139" t="inlineStr">
        <is>
          <t>BKID0005566</t>
        </is>
      </c>
      <c r="F21537" s="139" t="inlineStr">
        <is>
          <t>HDFC0CMCBLC</t>
        </is>
      </c>
      <c r="G21537" s="139" t="inlineStr">
        <is>
          <t>KLGB0040664</t>
        </is>
      </c>
      <c r="H21537" s="139" t="inlineStr">
        <is>
          <t>SBIN0021430</t>
        </is>
      </c>
      <c r="I21537" s="139" t="inlineStr">
        <is>
          <t>COSB0000909</t>
        </is>
      </c>
    </row>
    <row r="21538" ht="14.4" customHeight="1">
      <c r="E21538" s="139" t="inlineStr">
        <is>
          <t>BKID0005565</t>
        </is>
      </c>
      <c r="F21538" s="139" t="inlineStr">
        <is>
          <t>HDFC0CMCABL</t>
        </is>
      </c>
      <c r="G21538" s="139" t="inlineStr">
        <is>
          <t>KLGB0040663</t>
        </is>
      </c>
      <c r="H21538" s="139" t="inlineStr">
        <is>
          <t>SBIN0021429</t>
        </is>
      </c>
      <c r="I21538" s="139" t="inlineStr">
        <is>
          <t>COSB0000908</t>
        </is>
      </c>
    </row>
    <row r="21539" ht="14.4" customHeight="1">
      <c r="E21539" s="139" t="inlineStr">
        <is>
          <t>BKID0005564</t>
        </is>
      </c>
      <c r="F21539" s="139" t="inlineStr">
        <is>
          <t>HDFC0CMBG25</t>
        </is>
      </c>
      <c r="G21539" s="139" t="inlineStr">
        <is>
          <t>KLGB0040662</t>
        </is>
      </c>
      <c r="H21539" s="139" t="inlineStr">
        <is>
          <t>SBIN0021428</t>
        </is>
      </c>
      <c r="I21539" s="139" t="inlineStr">
        <is>
          <t>COSB0000907</t>
        </is>
      </c>
    </row>
    <row r="21540" ht="14.4" customHeight="1">
      <c r="E21540" s="139" t="inlineStr">
        <is>
          <t>BKID0005563</t>
        </is>
      </c>
      <c r="F21540" s="139" t="inlineStr">
        <is>
          <t>HDFC0CMBG24</t>
        </is>
      </c>
      <c r="G21540" s="139" t="inlineStr">
        <is>
          <t>KLGB0040661</t>
        </is>
      </c>
      <c r="H21540" s="139" t="inlineStr">
        <is>
          <t>SBIN0021427</t>
        </is>
      </c>
      <c r="I21540" s="139" t="inlineStr">
        <is>
          <t>COSB0000906</t>
        </is>
      </c>
    </row>
    <row r="21541" ht="14.4" customHeight="1">
      <c r="E21541" s="139" t="inlineStr">
        <is>
          <t>BKID0005562</t>
        </is>
      </c>
      <c r="F21541" s="139" t="inlineStr">
        <is>
          <t>HDFC0CMBG23</t>
        </is>
      </c>
      <c r="G21541" s="139" t="inlineStr">
        <is>
          <t>KLGB0040660</t>
        </is>
      </c>
      <c r="H21541" s="139" t="inlineStr">
        <is>
          <t>SBIN0021426</t>
        </is>
      </c>
      <c r="I21541" s="139" t="inlineStr">
        <is>
          <t>COSB0000905</t>
        </is>
      </c>
    </row>
    <row r="21542" ht="14.4" customHeight="1">
      <c r="E21542" s="139" t="inlineStr">
        <is>
          <t>BKID0005561</t>
        </is>
      </c>
      <c r="F21542" s="139" t="inlineStr">
        <is>
          <t>HDFC0CMBG22</t>
        </is>
      </c>
      <c r="G21542" s="139" t="inlineStr">
        <is>
          <t>KLGB0040659</t>
        </is>
      </c>
      <c r="H21542" s="139" t="inlineStr">
        <is>
          <t>SBIN0021425</t>
        </is>
      </c>
      <c r="I21542" s="139" t="inlineStr">
        <is>
          <t>COSB0000904</t>
        </is>
      </c>
    </row>
    <row r="21543" ht="14.4" customHeight="1">
      <c r="E21543" s="139" t="inlineStr">
        <is>
          <t>BKID0005560</t>
        </is>
      </c>
      <c r="F21543" s="139" t="inlineStr">
        <is>
          <t>HDFC0CMBG21</t>
        </is>
      </c>
      <c r="G21543" s="139" t="inlineStr">
        <is>
          <t>KLGB0040658</t>
        </is>
      </c>
      <c r="H21543" s="139" t="inlineStr">
        <is>
          <t>SBIN0021424</t>
        </is>
      </c>
      <c r="I21543" s="139" t="inlineStr">
        <is>
          <t>COSB0000903</t>
        </is>
      </c>
    </row>
    <row r="21544" ht="14.4" customHeight="1">
      <c r="E21544" s="139" t="inlineStr">
        <is>
          <t>BKID0005559</t>
        </is>
      </c>
      <c r="F21544" s="139" t="inlineStr">
        <is>
          <t>HDFC0CMBG20</t>
        </is>
      </c>
      <c r="G21544" s="139" t="inlineStr">
        <is>
          <t>KLGB0040657</t>
        </is>
      </c>
      <c r="H21544" s="139" t="inlineStr">
        <is>
          <t>SBIN0021423</t>
        </is>
      </c>
      <c r="I21544" s="139" t="inlineStr">
        <is>
          <t>COSB0000902</t>
        </is>
      </c>
    </row>
    <row r="21545" ht="14.4" customHeight="1">
      <c r="E21545" s="139" t="inlineStr">
        <is>
          <t>BKID0005558</t>
        </is>
      </c>
      <c r="F21545" s="139" t="inlineStr">
        <is>
          <t>HDFC0CMBG19</t>
        </is>
      </c>
      <c r="G21545" s="139" t="inlineStr">
        <is>
          <t>KLGB0040656</t>
        </is>
      </c>
      <c r="H21545" s="139" t="inlineStr">
        <is>
          <t>SBIN0021422</t>
        </is>
      </c>
      <c r="I21545" s="139" t="inlineStr">
        <is>
          <t>COSB0000901</t>
        </is>
      </c>
    </row>
    <row r="21546" ht="14.4" customHeight="1">
      <c r="E21546" s="139" t="inlineStr">
        <is>
          <t>BKID0005557</t>
        </is>
      </c>
      <c r="F21546" s="139" t="inlineStr">
        <is>
          <t>HDFC0CMBG18</t>
        </is>
      </c>
      <c r="G21546" s="139" t="inlineStr">
        <is>
          <t>KLGB0040655</t>
        </is>
      </c>
      <c r="H21546" s="139" t="inlineStr">
        <is>
          <t>SBIN0021421</t>
        </is>
      </c>
      <c r="I21546" s="139" t="inlineStr">
        <is>
          <t>COSB0000127</t>
        </is>
      </c>
    </row>
    <row r="21547" ht="14.4" customHeight="1">
      <c r="E21547" s="139" t="inlineStr">
        <is>
          <t>BKID0005556</t>
        </is>
      </c>
      <c r="F21547" s="139" t="inlineStr">
        <is>
          <t>HDFC0CMBG17</t>
        </is>
      </c>
      <c r="G21547" s="139" t="inlineStr">
        <is>
          <t>KLGB0040654</t>
        </is>
      </c>
      <c r="H21547" s="139" t="inlineStr">
        <is>
          <t>SBIN0021420</t>
        </is>
      </c>
      <c r="I21547" s="139" t="inlineStr">
        <is>
          <t>COSB0000126</t>
        </is>
      </c>
    </row>
    <row r="21548" ht="14.4" customHeight="1">
      <c r="E21548" s="139" t="inlineStr">
        <is>
          <t>BKID0005555</t>
        </is>
      </c>
      <c r="F21548" s="139" t="inlineStr">
        <is>
          <t>HDFC0CMBG16</t>
        </is>
      </c>
      <c r="G21548" s="139" t="inlineStr">
        <is>
          <t>KLGB0040653</t>
        </is>
      </c>
      <c r="H21548" s="139" t="inlineStr">
        <is>
          <t>SBIN0021419</t>
        </is>
      </c>
      <c r="I21548" s="139" t="inlineStr">
        <is>
          <t>COSB0000125</t>
        </is>
      </c>
    </row>
    <row r="21549" ht="14.4" customHeight="1">
      <c r="E21549" s="139" t="inlineStr">
        <is>
          <t>BKID0005554</t>
        </is>
      </c>
      <c r="F21549" s="139" t="inlineStr">
        <is>
          <t>HDFC0CMBG15</t>
        </is>
      </c>
      <c r="G21549" s="139" t="inlineStr">
        <is>
          <t>KLGB0040652</t>
        </is>
      </c>
      <c r="H21549" s="139" t="inlineStr">
        <is>
          <t>SBIN0021418</t>
        </is>
      </c>
      <c r="I21549" s="139" t="inlineStr">
        <is>
          <t>COSB0000124</t>
        </is>
      </c>
    </row>
    <row r="21550" ht="14.4" customHeight="1">
      <c r="E21550" s="139" t="inlineStr">
        <is>
          <t>BKID0005553</t>
        </is>
      </c>
      <c r="F21550" s="139" t="inlineStr">
        <is>
          <t>HDFC0CMBG14</t>
        </is>
      </c>
      <c r="G21550" s="139" t="inlineStr">
        <is>
          <t>KLGB0040651</t>
        </is>
      </c>
      <c r="H21550" s="139" t="inlineStr">
        <is>
          <t>SBIN0021417</t>
        </is>
      </c>
      <c r="I21550" s="139" t="inlineStr">
        <is>
          <t>COSB0000123</t>
        </is>
      </c>
    </row>
    <row r="21551" ht="14.4" customHeight="1">
      <c r="E21551" s="139" t="inlineStr">
        <is>
          <t>BKID0005552</t>
        </is>
      </c>
      <c r="F21551" s="139" t="inlineStr">
        <is>
          <t>HDFC0CMBG13</t>
        </is>
      </c>
      <c r="G21551" s="139" t="inlineStr">
        <is>
          <t>KLGB0040650</t>
        </is>
      </c>
      <c r="H21551" s="139" t="inlineStr">
        <is>
          <t>SBIN0021416</t>
        </is>
      </c>
      <c r="I21551" s="139" t="inlineStr">
        <is>
          <t>COSB0000122</t>
        </is>
      </c>
    </row>
    <row r="21552" ht="14.4" customHeight="1">
      <c r="E21552" s="139" t="inlineStr">
        <is>
          <t>BKID0005551</t>
        </is>
      </c>
      <c r="F21552" s="139" t="inlineStr">
        <is>
          <t>HDFC0CMBG12</t>
        </is>
      </c>
      <c r="G21552" s="139" t="inlineStr">
        <is>
          <t>KLGB0040649</t>
        </is>
      </c>
      <c r="H21552" s="139" t="inlineStr">
        <is>
          <t>SBIN0021413</t>
        </is>
      </c>
      <c r="I21552" s="139" t="inlineStr">
        <is>
          <t>COSB0000121</t>
        </is>
      </c>
    </row>
    <row r="21553" ht="14.4" customHeight="1">
      <c r="E21553" s="139" t="inlineStr">
        <is>
          <t>BKID0005550</t>
        </is>
      </c>
      <c r="F21553" s="139" t="inlineStr">
        <is>
          <t>HDFC0CMBG11</t>
        </is>
      </c>
      <c r="G21553" s="139" t="inlineStr">
        <is>
          <t>KLGB0040648</t>
        </is>
      </c>
      <c r="H21553" s="139" t="inlineStr">
        <is>
          <t>SBIN0021412</t>
        </is>
      </c>
      <c r="I21553" s="139" t="inlineStr">
        <is>
          <t>COSB0000120</t>
        </is>
      </c>
    </row>
    <row r="21554" ht="14.4" customHeight="1">
      <c r="E21554" s="139" t="inlineStr">
        <is>
          <t>BKID0005519</t>
        </is>
      </c>
      <c r="F21554" s="139" t="inlineStr">
        <is>
          <t>HDFC0CMBG10</t>
        </is>
      </c>
      <c r="G21554" s="139" t="inlineStr">
        <is>
          <t>KLGB0040647</t>
        </is>
      </c>
      <c r="H21554" s="139" t="inlineStr">
        <is>
          <t>SBIN0021411</t>
        </is>
      </c>
      <c r="I21554" s="139" t="inlineStr">
        <is>
          <t>COSB0000119</t>
        </is>
      </c>
    </row>
    <row r="21555" ht="14.4" customHeight="1">
      <c r="E21555" s="139" t="inlineStr">
        <is>
          <t>BKID0005518</t>
        </is>
      </c>
      <c r="F21555" s="139" t="inlineStr">
        <is>
          <t>HDFC0CMBG09</t>
        </is>
      </c>
      <c r="G21555" s="139" t="inlineStr">
        <is>
          <t>KLGB0040646</t>
        </is>
      </c>
      <c r="H21555" s="139" t="inlineStr">
        <is>
          <t>SBIN0021410</t>
        </is>
      </c>
      <c r="I21555" s="139" t="inlineStr">
        <is>
          <t>COSB0000118</t>
        </is>
      </c>
    </row>
    <row r="21556" ht="14.4" customHeight="1">
      <c r="E21556" s="139" t="inlineStr">
        <is>
          <t>BKID0005517</t>
        </is>
      </c>
      <c r="F21556" s="139" t="inlineStr">
        <is>
          <t>HDFC0CMBG08</t>
        </is>
      </c>
      <c r="G21556" s="139" t="inlineStr">
        <is>
          <t>KLGB0040645</t>
        </is>
      </c>
      <c r="H21556" s="139" t="inlineStr">
        <is>
          <t>SBIN0021409</t>
        </is>
      </c>
      <c r="I21556" s="139" t="inlineStr">
        <is>
          <t>COSB0000117</t>
        </is>
      </c>
    </row>
    <row r="21557" ht="14.4" customHeight="1">
      <c r="E21557" s="139" t="inlineStr">
        <is>
          <t>BKID0005516</t>
        </is>
      </c>
      <c r="F21557" s="139" t="inlineStr">
        <is>
          <t>HDFC0CMBG07</t>
        </is>
      </c>
      <c r="G21557" s="139" t="inlineStr">
        <is>
          <t>KLGB0040644</t>
        </is>
      </c>
      <c r="H21557" s="139" t="inlineStr">
        <is>
          <t>SBIN0021408</t>
        </is>
      </c>
      <c r="I21557" s="139" t="inlineStr">
        <is>
          <t>COSB0000116</t>
        </is>
      </c>
    </row>
    <row r="21558" ht="14.4" customHeight="1">
      <c r="E21558" s="139" t="inlineStr">
        <is>
          <t>BKID0005515</t>
        </is>
      </c>
      <c r="F21558" s="139" t="inlineStr">
        <is>
          <t>HDFC0CMBG06</t>
        </is>
      </c>
      <c r="G21558" s="139" t="inlineStr">
        <is>
          <t>KLGB0040643</t>
        </is>
      </c>
      <c r="H21558" s="139" t="inlineStr">
        <is>
          <t>SBIN0021407</t>
        </is>
      </c>
      <c r="I21558" s="139" t="inlineStr">
        <is>
          <t>COSB0000115</t>
        </is>
      </c>
    </row>
    <row r="21559" ht="14.4" customHeight="1">
      <c r="E21559" s="139" t="inlineStr">
        <is>
          <t>BKID0005514</t>
        </is>
      </c>
      <c r="F21559" s="139" t="inlineStr">
        <is>
          <t>HDFC0CMBG05</t>
        </is>
      </c>
      <c r="G21559" s="139" t="inlineStr">
        <is>
          <t>KLGB0040642</t>
        </is>
      </c>
      <c r="H21559" s="139" t="inlineStr">
        <is>
          <t>SBIN0021406</t>
        </is>
      </c>
      <c r="I21559" s="139" t="inlineStr">
        <is>
          <t>COSB0000114</t>
        </is>
      </c>
    </row>
    <row r="21560" ht="14.4" customHeight="1">
      <c r="E21560" s="139" t="inlineStr">
        <is>
          <t>BKID0005513</t>
        </is>
      </c>
      <c r="F21560" s="139" t="inlineStr">
        <is>
          <t>HDFC0CMBG04</t>
        </is>
      </c>
      <c r="G21560" s="139" t="inlineStr">
        <is>
          <t>KLGB0040641</t>
        </is>
      </c>
      <c r="H21560" s="139" t="inlineStr">
        <is>
          <t>SBIN0021405</t>
        </is>
      </c>
      <c r="I21560" s="139" t="inlineStr">
        <is>
          <t>COSB0000113</t>
        </is>
      </c>
    </row>
    <row r="21561" ht="14.4" customHeight="1">
      <c r="E21561" s="139" t="inlineStr">
        <is>
          <t>BKID0005512</t>
        </is>
      </c>
      <c r="F21561" s="139" t="inlineStr">
        <is>
          <t>HDFC0CMBG03</t>
        </is>
      </c>
      <c r="G21561" s="139" t="inlineStr">
        <is>
          <t>KLGB0040640</t>
        </is>
      </c>
      <c r="H21561" s="139" t="inlineStr">
        <is>
          <t>SBIN0021404</t>
        </is>
      </c>
      <c r="I21561" s="139" t="inlineStr">
        <is>
          <t>COSB0000112</t>
        </is>
      </c>
    </row>
    <row r="21562" ht="14.4" customHeight="1">
      <c r="E21562" s="139" t="inlineStr">
        <is>
          <t>BKID0005511</t>
        </is>
      </c>
      <c r="F21562" s="139" t="inlineStr">
        <is>
          <t>HDFC0CMBCUB</t>
        </is>
      </c>
      <c r="G21562" s="139" t="inlineStr">
        <is>
          <t>KLGB0040639</t>
        </is>
      </c>
      <c r="H21562" s="139" t="inlineStr">
        <is>
          <t>SBIN0021403</t>
        </is>
      </c>
      <c r="I21562" s="139" t="inlineStr">
        <is>
          <t>COSB0000111</t>
        </is>
      </c>
    </row>
    <row r="21563" ht="14.4" customHeight="1">
      <c r="E21563" s="139" t="inlineStr">
        <is>
          <t>BKID0005510</t>
        </is>
      </c>
      <c r="F21563" s="139" t="inlineStr">
        <is>
          <t>HDFC0CMBANK</t>
        </is>
      </c>
      <c r="G21563" s="139" t="inlineStr">
        <is>
          <t>KLGB0040638</t>
        </is>
      </c>
      <c r="H21563" s="139" t="inlineStr">
        <is>
          <t>SBIN0021402</t>
        </is>
      </c>
      <c r="I21563" s="139" t="inlineStr">
        <is>
          <t>COSB0000110</t>
        </is>
      </c>
    </row>
    <row r="21564" ht="14.4" customHeight="1">
      <c r="E21564" s="139" t="inlineStr">
        <is>
          <t>BKID0005509</t>
        </is>
      </c>
      <c r="F21564" s="139" t="inlineStr">
        <is>
          <t>HDFC0CMASBL</t>
        </is>
      </c>
      <c r="G21564" s="139" t="inlineStr">
        <is>
          <t>KLGB0040637</t>
        </is>
      </c>
      <c r="H21564" s="139" t="inlineStr">
        <is>
          <t>SBIN0021401</t>
        </is>
      </c>
      <c r="I21564" s="139" t="inlineStr">
        <is>
          <t>COSB0000109</t>
        </is>
      </c>
    </row>
    <row r="21565" ht="14.4" customHeight="1">
      <c r="E21565" s="139" t="inlineStr">
        <is>
          <t>BKID0005508</t>
        </is>
      </c>
      <c r="F21565" s="139" t="inlineStr">
        <is>
          <t>HDFC0CMANWT</t>
        </is>
      </c>
      <c r="G21565" s="139" t="inlineStr">
        <is>
          <t>KLGB0040636</t>
        </is>
      </c>
      <c r="H21565" s="139" t="inlineStr">
        <is>
          <t>SBIN0021400</t>
        </is>
      </c>
      <c r="I21565" s="139" t="inlineStr">
        <is>
          <t>COSB0000108</t>
        </is>
      </c>
    </row>
    <row r="21566" ht="14.4" customHeight="1">
      <c r="E21566" s="139" t="inlineStr">
        <is>
          <t>BKID0005507</t>
        </is>
      </c>
      <c r="F21566" s="139" t="inlineStr">
        <is>
          <t>HDFC0CMANDL</t>
        </is>
      </c>
      <c r="G21566" s="139" t="inlineStr">
        <is>
          <t>KLGB0040635</t>
        </is>
      </c>
      <c r="H21566" s="139" t="inlineStr">
        <is>
          <t>SBIN0021399</t>
        </is>
      </c>
      <c r="I21566" s="139" t="inlineStr">
        <is>
          <t>COSB0000107</t>
        </is>
      </c>
    </row>
    <row r="21567" ht="14.4" customHeight="1">
      <c r="E21567" s="139" t="inlineStr">
        <is>
          <t>BKID0005506</t>
        </is>
      </c>
      <c r="F21567" s="139" t="inlineStr">
        <is>
          <t>HDFC0CMANCB</t>
        </is>
      </c>
      <c r="G21567" s="139" t="inlineStr">
        <is>
          <t>KLGB0040634</t>
        </is>
      </c>
      <c r="H21567" s="139" t="inlineStr">
        <is>
          <t>SBIN0021398</t>
        </is>
      </c>
      <c r="I21567" s="139" t="inlineStr">
        <is>
          <t>COSB0000106</t>
        </is>
      </c>
    </row>
    <row r="21568" ht="14.4" customHeight="1">
      <c r="E21568" s="139" t="inlineStr">
        <is>
          <t>BKID0005505</t>
        </is>
      </c>
      <c r="F21568" s="139" t="inlineStr">
        <is>
          <t>HDFC0CMANBK</t>
        </is>
      </c>
      <c r="G21568" s="139" t="inlineStr">
        <is>
          <t>KLGB0040633</t>
        </is>
      </c>
      <c r="H21568" s="139" t="inlineStr">
        <is>
          <t>SBIN0021397</t>
        </is>
      </c>
      <c r="I21568" s="139" t="inlineStr">
        <is>
          <t>COSB0000105</t>
        </is>
      </c>
    </row>
    <row r="21569" ht="14.4" customHeight="1">
      <c r="E21569" s="139" t="inlineStr">
        <is>
          <t>BKID0005504</t>
        </is>
      </c>
      <c r="F21569" s="139" t="inlineStr">
        <is>
          <t>HDFC0CMAN01</t>
        </is>
      </c>
      <c r="G21569" s="139" t="inlineStr">
        <is>
          <t>KLGB0040632</t>
        </is>
      </c>
      <c r="H21569" s="139" t="inlineStr">
        <is>
          <t>SBIN0021396</t>
        </is>
      </c>
      <c r="I21569" s="139" t="inlineStr">
        <is>
          <t>COSB0000104</t>
        </is>
      </c>
    </row>
    <row r="21570" ht="14.4" customHeight="1">
      <c r="E21570" s="139" t="inlineStr">
        <is>
          <t>BKID0005503</t>
        </is>
      </c>
      <c r="F21570" s="139" t="inlineStr">
        <is>
          <t>HDFC0CMALAD</t>
        </is>
      </c>
      <c r="G21570" s="139" t="inlineStr">
        <is>
          <t>KLGB0040631</t>
        </is>
      </c>
      <c r="H21570" s="139" t="inlineStr">
        <is>
          <t>SBIN0021395</t>
        </is>
      </c>
      <c r="I21570" s="139" t="inlineStr">
        <is>
          <t>COSB0000103</t>
        </is>
      </c>
    </row>
    <row r="21571" ht="14.4" customHeight="1">
      <c r="E21571" s="139" t="inlineStr">
        <is>
          <t>BKID0005502</t>
        </is>
      </c>
      <c r="F21571" s="139" t="inlineStr">
        <is>
          <t>HDFC0CMAHAD</t>
        </is>
      </c>
      <c r="G21571" s="139" t="inlineStr">
        <is>
          <t>KLGB0040630</t>
        </is>
      </c>
      <c r="H21571" s="139" t="inlineStr">
        <is>
          <t>SBIN0021394</t>
        </is>
      </c>
      <c r="I21571" s="139" t="inlineStr">
        <is>
          <t>COSB0000102</t>
        </is>
      </c>
    </row>
    <row r="21572" ht="14.4" customHeight="1">
      <c r="E21572" s="139" t="inlineStr">
        <is>
          <t>BKID0005501</t>
        </is>
      </c>
      <c r="F21572" s="139" t="inlineStr">
        <is>
          <t>HDFC0CLVSB1</t>
        </is>
      </c>
      <c r="G21572" s="139" t="inlineStr">
        <is>
          <t>KLGB0040629</t>
        </is>
      </c>
      <c r="H21572" s="139" t="inlineStr">
        <is>
          <t>SBIN0021393</t>
        </is>
      </c>
      <c r="I21572" s="139" t="inlineStr">
        <is>
          <t>COSB0000101</t>
        </is>
      </c>
    </row>
    <row r="21573" ht="14.4" customHeight="1">
      <c r="E21573" s="139" t="inlineStr">
        <is>
          <t>BKID0005499</t>
        </is>
      </c>
      <c r="F21573" s="139" t="inlineStr">
        <is>
          <t>HDFC0CLSABL</t>
        </is>
      </c>
      <c r="G21573" s="139" t="inlineStr">
        <is>
          <t>KLGB0040628</t>
        </is>
      </c>
      <c r="H21573" s="139" t="inlineStr">
        <is>
          <t>SBIN0021392</t>
        </is>
      </c>
      <c r="I21573" s="139" t="inlineStr">
        <is>
          <t>COSB0000100</t>
        </is>
      </c>
    </row>
    <row r="21574" ht="14.4" customHeight="1">
      <c r="E21574" s="139" t="inlineStr">
        <is>
          <t>BKID0005498</t>
        </is>
      </c>
      <c r="F21574" s="139" t="inlineStr">
        <is>
          <t>HDFC0CLPCBL</t>
        </is>
      </c>
      <c r="G21574" s="139" t="inlineStr">
        <is>
          <t>KLGB0040627</t>
        </is>
      </c>
      <c r="H21574" s="139" t="inlineStr">
        <is>
          <t>SBIN0021391</t>
        </is>
      </c>
      <c r="I21574" s="139" t="inlineStr">
        <is>
          <t>COSB0000099</t>
        </is>
      </c>
    </row>
    <row r="21575" ht="14.4" customHeight="1">
      <c r="E21575" s="139" t="inlineStr">
        <is>
          <t>BKID0005497</t>
        </is>
      </c>
      <c r="F21575" s="139" t="inlineStr">
        <is>
          <t>HDFC0CLMNSB</t>
        </is>
      </c>
      <c r="G21575" s="139" t="inlineStr">
        <is>
          <t>KLGB0040626</t>
        </is>
      </c>
      <c r="H21575" s="139" t="inlineStr">
        <is>
          <t>SBIN0021390</t>
        </is>
      </c>
      <c r="I21575" s="139" t="inlineStr">
        <is>
          <t>COSB0000098</t>
        </is>
      </c>
    </row>
    <row r="21576" ht="14.4" customHeight="1">
      <c r="E21576" s="139" t="inlineStr">
        <is>
          <t>BKID0005496</t>
        </is>
      </c>
      <c r="F21576" s="139" t="inlineStr">
        <is>
          <t>HDFC0CLLC05</t>
        </is>
      </c>
      <c r="G21576" s="139" t="inlineStr">
        <is>
          <t>KLGB0040625</t>
        </is>
      </c>
      <c r="H21576" s="139" t="inlineStr">
        <is>
          <t>SBIN0021389</t>
        </is>
      </c>
      <c r="I21576" s="139" t="inlineStr">
        <is>
          <t>COSB0000097</t>
        </is>
      </c>
    </row>
    <row r="21577" ht="14.4" customHeight="1">
      <c r="E21577" s="139" t="inlineStr">
        <is>
          <t>BKID0005495</t>
        </is>
      </c>
      <c r="F21577" s="139" t="inlineStr">
        <is>
          <t>HDFC0CLLC04</t>
        </is>
      </c>
      <c r="G21577" s="139" t="inlineStr">
        <is>
          <t>KLGB0040624</t>
        </is>
      </c>
      <c r="H21577" s="139" t="inlineStr">
        <is>
          <t>SBIN0021388</t>
        </is>
      </c>
      <c r="I21577" s="139" t="inlineStr">
        <is>
          <t>COSB0000096</t>
        </is>
      </c>
    </row>
    <row r="21578" ht="14.4" customHeight="1">
      <c r="E21578" s="139" t="inlineStr">
        <is>
          <t>BKID0005494</t>
        </is>
      </c>
      <c r="F21578" s="139" t="inlineStr">
        <is>
          <t>HDFC0CLLC03</t>
        </is>
      </c>
      <c r="G21578" s="139" t="inlineStr">
        <is>
          <t>KLGB0040623</t>
        </is>
      </c>
      <c r="H21578" s="139" t="inlineStr">
        <is>
          <t>SBIN0021387</t>
        </is>
      </c>
      <c r="I21578" s="139" t="inlineStr">
        <is>
          <t>COSB0000095</t>
        </is>
      </c>
    </row>
    <row r="21579" ht="14.4" customHeight="1">
      <c r="E21579" s="139" t="inlineStr">
        <is>
          <t>BKID0005493</t>
        </is>
      </c>
      <c r="F21579" s="139" t="inlineStr">
        <is>
          <t>HDFC0CLLC02</t>
        </is>
      </c>
      <c r="G21579" s="139" t="inlineStr">
        <is>
          <t>KLGB0040622</t>
        </is>
      </c>
      <c r="H21579" s="139" t="inlineStr">
        <is>
          <t>SBIN0021386</t>
        </is>
      </c>
      <c r="I21579" s="139" t="inlineStr">
        <is>
          <t>COSB0000094</t>
        </is>
      </c>
    </row>
    <row r="21580" ht="14.4" customHeight="1">
      <c r="E21580" s="139" t="inlineStr">
        <is>
          <t>BKID0005492</t>
        </is>
      </c>
      <c r="F21580" s="139" t="inlineStr">
        <is>
          <t>HDFC0CLCBL0</t>
        </is>
      </c>
      <c r="G21580" s="139" t="inlineStr">
        <is>
          <t>KLGB0040621</t>
        </is>
      </c>
      <c r="H21580" s="139" t="inlineStr">
        <is>
          <t>SBIN0021385</t>
        </is>
      </c>
      <c r="I21580" s="139" t="inlineStr">
        <is>
          <t>COSB0000093</t>
        </is>
      </c>
    </row>
    <row r="21581" ht="14.4" customHeight="1">
      <c r="E21581" s="139" t="inlineStr">
        <is>
          <t>BKID0005491</t>
        </is>
      </c>
      <c r="F21581" s="139" t="inlineStr">
        <is>
          <t>HDFC0CLALAB</t>
        </is>
      </c>
      <c r="G21581" s="139" t="inlineStr">
        <is>
          <t>KLGB0040620</t>
        </is>
      </c>
      <c r="H21581" s="139" t="inlineStr">
        <is>
          <t>SBIN0021384</t>
        </is>
      </c>
      <c r="I21581" s="139" t="inlineStr">
        <is>
          <t>COSB0000092</t>
        </is>
      </c>
    </row>
    <row r="21582" ht="14.4" customHeight="1">
      <c r="E21582" s="139" t="inlineStr">
        <is>
          <t>BKID0005490</t>
        </is>
      </c>
      <c r="F21582" s="139" t="inlineStr">
        <is>
          <t>HDFC0CKUCPL</t>
        </is>
      </c>
      <c r="G21582" s="139" t="inlineStr">
        <is>
          <t>KLGB0040619</t>
        </is>
      </c>
      <c r="H21582" s="139" t="inlineStr">
        <is>
          <t>SBIN0021383</t>
        </is>
      </c>
      <c r="I21582" s="139" t="inlineStr">
        <is>
          <t>COSB0000091</t>
        </is>
      </c>
    </row>
    <row r="21583" ht="14.4" customHeight="1">
      <c r="E21583" s="139" t="inlineStr">
        <is>
          <t>BKID0005489</t>
        </is>
      </c>
      <c r="F21583" s="139" t="inlineStr">
        <is>
          <t>HDFC0CKUCOB</t>
        </is>
      </c>
      <c r="G21583" s="139" t="inlineStr">
        <is>
          <t>KLGB0040618</t>
        </is>
      </c>
      <c r="H21583" s="139" t="inlineStr">
        <is>
          <t>SBIN0021382</t>
        </is>
      </c>
      <c r="I21583" s="139" t="inlineStr">
        <is>
          <t>COSB0000090</t>
        </is>
      </c>
    </row>
    <row r="21584" ht="14.4" customHeight="1">
      <c r="E21584" s="139" t="inlineStr">
        <is>
          <t>BKID0005488</t>
        </is>
      </c>
      <c r="F21584" s="139" t="inlineStr">
        <is>
          <t>HDFC0CKUCBS</t>
        </is>
      </c>
      <c r="G21584" s="139" t="inlineStr">
        <is>
          <t>KLGB0040617</t>
        </is>
      </c>
      <c r="H21584" s="139" t="inlineStr">
        <is>
          <t>SBIN0021381</t>
        </is>
      </c>
      <c r="I21584" s="139" t="inlineStr">
        <is>
          <t>COSB0000089</t>
        </is>
      </c>
    </row>
    <row r="21585" ht="14.4" customHeight="1">
      <c r="E21585" s="139" t="inlineStr">
        <is>
          <t>BKID0005487</t>
        </is>
      </c>
      <c r="F21585" s="139" t="inlineStr">
        <is>
          <t>HDFC0CKUCBP</t>
        </is>
      </c>
      <c r="G21585" s="139" t="inlineStr">
        <is>
          <t>KLGB0040616</t>
        </is>
      </c>
      <c r="H21585" s="139" t="inlineStr">
        <is>
          <t>SBIN0021380</t>
        </is>
      </c>
      <c r="I21585" s="139" t="inlineStr">
        <is>
          <t>COSB0000088</t>
        </is>
      </c>
    </row>
    <row r="21586" ht="14.4" customHeight="1">
      <c r="E21586" s="139" t="inlineStr">
        <is>
          <t>BKID0005486</t>
        </is>
      </c>
      <c r="F21586" s="139" t="inlineStr">
        <is>
          <t>HDFC0CKUCBL</t>
        </is>
      </c>
      <c r="G21586" s="139" t="inlineStr">
        <is>
          <t>KLGB0040615</t>
        </is>
      </c>
      <c r="H21586" s="139" t="inlineStr">
        <is>
          <t>SBIN0021379</t>
        </is>
      </c>
      <c r="I21586" s="139" t="inlineStr">
        <is>
          <t>COSB0000087</t>
        </is>
      </c>
    </row>
    <row r="21587" ht="14.4" customHeight="1">
      <c r="E21587" s="139" t="inlineStr">
        <is>
          <t>BKID0005485</t>
        </is>
      </c>
      <c r="F21587" s="139" t="inlineStr">
        <is>
          <t>HDFC0CKUCBK</t>
        </is>
      </c>
      <c r="G21587" s="139" t="inlineStr">
        <is>
          <t>KLGB0040614</t>
        </is>
      </c>
      <c r="H21587" s="139" t="inlineStr">
        <is>
          <t>SBIN0021378</t>
        </is>
      </c>
      <c r="I21587" s="139" t="inlineStr">
        <is>
          <t>COSB0000086</t>
        </is>
      </c>
    </row>
    <row r="21588" ht="14.4" customHeight="1">
      <c r="E21588" s="139" t="inlineStr">
        <is>
          <t>BKID0005484</t>
        </is>
      </c>
      <c r="F21588" s="139" t="inlineStr">
        <is>
          <t>HDFC0CKUCBJ</t>
        </is>
      </c>
      <c r="G21588" s="139" t="inlineStr">
        <is>
          <t>KLGB0040612</t>
        </is>
      </c>
      <c r="H21588" s="139" t="inlineStr">
        <is>
          <t>SBIN0021377</t>
        </is>
      </c>
      <c r="I21588" s="139" t="inlineStr">
        <is>
          <t>COSB0000085</t>
        </is>
      </c>
    </row>
    <row r="21589" ht="14.4" customHeight="1">
      <c r="E21589" s="139" t="inlineStr">
        <is>
          <t>BKID0005483</t>
        </is>
      </c>
      <c r="F21589" s="139" t="inlineStr">
        <is>
          <t>HDFC0CKUCBD</t>
        </is>
      </c>
      <c r="G21589" s="139" t="inlineStr">
        <is>
          <t>KLGB0040611</t>
        </is>
      </c>
      <c r="H21589" s="139" t="inlineStr">
        <is>
          <t>SBIN0021376</t>
        </is>
      </c>
      <c r="I21589" s="139" t="inlineStr">
        <is>
          <t>COSB0000084</t>
        </is>
      </c>
    </row>
    <row r="21590" ht="14.4" customHeight="1">
      <c r="E21590" s="139" t="inlineStr">
        <is>
          <t>BKID0005482</t>
        </is>
      </c>
      <c r="F21590" s="139" t="inlineStr">
        <is>
          <t>HDFC0CKUCB9</t>
        </is>
      </c>
      <c r="G21590" s="139" t="inlineStr">
        <is>
          <t>KLGB0040610</t>
        </is>
      </c>
      <c r="H21590" s="139" t="inlineStr">
        <is>
          <t>SBIN0021375</t>
        </is>
      </c>
      <c r="I21590" s="139" t="inlineStr">
        <is>
          <t>COSB0000083</t>
        </is>
      </c>
    </row>
    <row r="21591" ht="14.4" customHeight="1">
      <c r="E21591" s="139" t="inlineStr">
        <is>
          <t>BKID0005481</t>
        </is>
      </c>
      <c r="F21591" s="139" t="inlineStr">
        <is>
          <t>HDFC0CKUCB2</t>
        </is>
      </c>
      <c r="G21591" s="139" t="inlineStr">
        <is>
          <t>KLGB0040609</t>
        </is>
      </c>
      <c r="H21591" s="139" t="inlineStr">
        <is>
          <t>SBIN0021374</t>
        </is>
      </c>
      <c r="I21591" s="139" t="inlineStr">
        <is>
          <t>COSB0000082</t>
        </is>
      </c>
    </row>
    <row r="21592" ht="14.4" customHeight="1">
      <c r="E21592" s="139" t="inlineStr">
        <is>
          <t>BKID0005480</t>
        </is>
      </c>
      <c r="F21592" s="139" t="inlineStr">
        <is>
          <t>HDFC0CKUCB1</t>
        </is>
      </c>
      <c r="G21592" s="139" t="inlineStr">
        <is>
          <t>KLGB0040608</t>
        </is>
      </c>
      <c r="H21592" s="139" t="inlineStr">
        <is>
          <t>SBIN0021373</t>
        </is>
      </c>
      <c r="I21592" s="139" t="inlineStr">
        <is>
          <t>COSB0000081</t>
        </is>
      </c>
    </row>
    <row r="21593" ht="14.4" customHeight="1">
      <c r="E21593" s="139" t="inlineStr">
        <is>
          <t>BKID0005479</t>
        </is>
      </c>
      <c r="F21593" s="139" t="inlineStr">
        <is>
          <t>HDFC0CKUB35</t>
        </is>
      </c>
      <c r="G21593" s="139" t="inlineStr">
        <is>
          <t>KLGB0040607</t>
        </is>
      </c>
      <c r="H21593" s="139" t="inlineStr">
        <is>
          <t>SBIN0021372</t>
        </is>
      </c>
      <c r="I21593" s="139" t="inlineStr">
        <is>
          <t>COSB0000078</t>
        </is>
      </c>
    </row>
    <row r="21594" ht="14.4" customHeight="1">
      <c r="E21594" s="139" t="inlineStr">
        <is>
          <t>BKID0005478</t>
        </is>
      </c>
      <c r="F21594" s="139" t="inlineStr">
        <is>
          <t>HDFC0CKUB34</t>
        </is>
      </c>
      <c r="G21594" s="139" t="inlineStr">
        <is>
          <t>KLGB0040606</t>
        </is>
      </c>
      <c r="H21594" s="139" t="inlineStr">
        <is>
          <t>SBIN0021371</t>
        </is>
      </c>
      <c r="I21594" s="139" t="inlineStr">
        <is>
          <t>COSB0000077</t>
        </is>
      </c>
    </row>
    <row r="21595" ht="14.4" customHeight="1">
      <c r="E21595" s="139" t="inlineStr">
        <is>
          <t>BKID0005477</t>
        </is>
      </c>
      <c r="F21595" s="139" t="inlineStr">
        <is>
          <t>HDFC0CKUB33</t>
        </is>
      </c>
      <c r="G21595" s="139" t="inlineStr">
        <is>
          <t>KLGB0040605</t>
        </is>
      </c>
      <c r="H21595" s="139" t="inlineStr">
        <is>
          <t>SBIN0021370</t>
        </is>
      </c>
      <c r="I21595" s="139" t="inlineStr">
        <is>
          <t>COSB0000076</t>
        </is>
      </c>
    </row>
    <row r="21596" ht="14.4" customHeight="1">
      <c r="E21596" s="139" t="inlineStr">
        <is>
          <t>BKID0005476</t>
        </is>
      </c>
      <c r="F21596" s="139" t="inlineStr">
        <is>
          <t>HDFC0CKUB32</t>
        </is>
      </c>
      <c r="G21596" s="139" t="inlineStr">
        <is>
          <t>KLGB0040604</t>
        </is>
      </c>
      <c r="H21596" s="139" t="inlineStr">
        <is>
          <t>SBIN0021369</t>
        </is>
      </c>
      <c r="I21596" s="139" t="inlineStr">
        <is>
          <t>COSB0000075</t>
        </is>
      </c>
    </row>
    <row r="21597" ht="14.4" customHeight="1">
      <c r="E21597" s="139" t="inlineStr">
        <is>
          <t>BKID0005475</t>
        </is>
      </c>
      <c r="F21597" s="139" t="inlineStr">
        <is>
          <t>HDFC0CKUB31</t>
        </is>
      </c>
      <c r="G21597" s="139" t="inlineStr">
        <is>
          <t>KLGB0040603</t>
        </is>
      </c>
      <c r="H21597" s="139" t="inlineStr">
        <is>
          <t>SBIN0021368</t>
        </is>
      </c>
      <c r="I21597" s="139" t="inlineStr">
        <is>
          <t>COSB0000074</t>
        </is>
      </c>
    </row>
    <row r="21598" ht="14.4" customHeight="1">
      <c r="E21598" s="139" t="inlineStr">
        <is>
          <t>BKID0005474</t>
        </is>
      </c>
      <c r="F21598" s="139" t="inlineStr">
        <is>
          <t>HDFC0CKUB30</t>
        </is>
      </c>
      <c r="G21598" s="139" t="inlineStr">
        <is>
          <t>KLGB0040602</t>
        </is>
      </c>
      <c r="H21598" s="139" t="inlineStr">
        <is>
          <t>SBIN0021367</t>
        </is>
      </c>
      <c r="I21598" s="139" t="inlineStr">
        <is>
          <t>COSB0000073</t>
        </is>
      </c>
    </row>
    <row r="21599" ht="14.4" customHeight="1">
      <c r="E21599" s="139" t="inlineStr">
        <is>
          <t>BKID0005473</t>
        </is>
      </c>
      <c r="F21599" s="139" t="inlineStr">
        <is>
          <t>HDFC0CKUB29</t>
        </is>
      </c>
      <c r="G21599" s="139" t="inlineStr">
        <is>
          <t>KLGB0040601</t>
        </is>
      </c>
      <c r="H21599" s="139" t="inlineStr">
        <is>
          <t>SBIN0021366</t>
        </is>
      </c>
      <c r="I21599" s="139" t="inlineStr">
        <is>
          <t>COSB0000072</t>
        </is>
      </c>
    </row>
    <row r="21600" ht="14.4" customHeight="1">
      <c r="E21600" s="139" t="inlineStr">
        <is>
          <t>BKID0005472</t>
        </is>
      </c>
      <c r="F21600" s="139" t="inlineStr">
        <is>
          <t>HDFC0CKUB28</t>
        </is>
      </c>
      <c r="G21600" s="139" t="inlineStr">
        <is>
          <t>KLGB0040600</t>
        </is>
      </c>
      <c r="H21600" s="139" t="inlineStr">
        <is>
          <t>SBIN0021365</t>
        </is>
      </c>
      <c r="I21600" s="139" t="inlineStr">
        <is>
          <t>COSB0000071</t>
        </is>
      </c>
    </row>
    <row r="21601" ht="14.4" customHeight="1">
      <c r="E21601" s="139" t="inlineStr">
        <is>
          <t>BKID0005471</t>
        </is>
      </c>
      <c r="F21601" s="139" t="inlineStr">
        <is>
          <t>HDFC0CKUB27</t>
        </is>
      </c>
      <c r="G21601" s="139" t="inlineStr">
        <is>
          <t>KLGB0040599</t>
        </is>
      </c>
      <c r="H21601" s="139" t="inlineStr">
        <is>
          <t>SBIN0021364</t>
        </is>
      </c>
      <c r="I21601" s="139" t="inlineStr">
        <is>
          <t>COSB0000070</t>
        </is>
      </c>
    </row>
    <row r="21602" ht="14.4" customHeight="1">
      <c r="E21602" s="139" t="inlineStr">
        <is>
          <t>BKID0005470</t>
        </is>
      </c>
      <c r="F21602" s="139" t="inlineStr">
        <is>
          <t>HDFC0CKUB26</t>
        </is>
      </c>
      <c r="G21602" s="139" t="inlineStr">
        <is>
          <t>KLGB0040598</t>
        </is>
      </c>
      <c r="H21602" s="139" t="inlineStr">
        <is>
          <t>SBIN0021363</t>
        </is>
      </c>
      <c r="I21602" s="139" t="inlineStr">
        <is>
          <t>COSB0000069</t>
        </is>
      </c>
    </row>
    <row r="21603" ht="14.4" customHeight="1">
      <c r="E21603" s="139" t="inlineStr">
        <is>
          <t>BKID0005469</t>
        </is>
      </c>
      <c r="F21603" s="139" t="inlineStr">
        <is>
          <t>HDFC0CKUB25</t>
        </is>
      </c>
      <c r="G21603" s="139" t="inlineStr">
        <is>
          <t>KLGB0040597</t>
        </is>
      </c>
      <c r="H21603" s="139" t="inlineStr">
        <is>
          <t>SBIN0021362</t>
        </is>
      </c>
      <c r="I21603" s="139" t="inlineStr">
        <is>
          <t>COSB0000068</t>
        </is>
      </c>
    </row>
    <row r="21604" ht="14.4" customHeight="1">
      <c r="E21604" s="139" t="inlineStr">
        <is>
          <t>BKID0005468</t>
        </is>
      </c>
      <c r="F21604" s="139" t="inlineStr">
        <is>
          <t>HDFC0CKUB24</t>
        </is>
      </c>
      <c r="G21604" s="139" t="inlineStr">
        <is>
          <t>KLGB0040596</t>
        </is>
      </c>
      <c r="H21604" s="139" t="inlineStr">
        <is>
          <t>SBIN0021361</t>
        </is>
      </c>
      <c r="I21604" s="139" t="inlineStr">
        <is>
          <t>COSB0000067</t>
        </is>
      </c>
    </row>
    <row r="21605" ht="14.4" customHeight="1">
      <c r="E21605" s="139" t="inlineStr">
        <is>
          <t>BKID0005467</t>
        </is>
      </c>
      <c r="F21605" s="139" t="inlineStr">
        <is>
          <t>HDFC0CKUB23</t>
        </is>
      </c>
      <c r="G21605" s="139" t="inlineStr">
        <is>
          <t>KLGB0040595</t>
        </is>
      </c>
      <c r="H21605" s="139" t="inlineStr">
        <is>
          <t>SBIN0021360</t>
        </is>
      </c>
      <c r="I21605" s="139" t="inlineStr">
        <is>
          <t>COSB0000066</t>
        </is>
      </c>
    </row>
    <row r="21606" ht="14.4" customHeight="1">
      <c r="E21606" s="139" t="inlineStr">
        <is>
          <t>BKID0005466</t>
        </is>
      </c>
      <c r="F21606" s="139" t="inlineStr">
        <is>
          <t>HDFC0CKUB22</t>
        </is>
      </c>
      <c r="G21606" s="139" t="inlineStr">
        <is>
          <t>KLGB0040594</t>
        </is>
      </c>
      <c r="H21606" s="139" t="inlineStr">
        <is>
          <t>SBIN0021359</t>
        </is>
      </c>
      <c r="I21606" s="139" t="inlineStr">
        <is>
          <t>COSB0000065</t>
        </is>
      </c>
    </row>
    <row r="21607" ht="14.4" customHeight="1">
      <c r="E21607" s="139" t="inlineStr">
        <is>
          <t>BKID0005465</t>
        </is>
      </c>
      <c r="F21607" s="139" t="inlineStr">
        <is>
          <t>HDFC0CKUB21</t>
        </is>
      </c>
      <c r="G21607" s="139" t="inlineStr">
        <is>
          <t>KLGB0040593</t>
        </is>
      </c>
      <c r="H21607" s="139" t="inlineStr">
        <is>
          <t>SBIN0021358</t>
        </is>
      </c>
      <c r="I21607" s="139" t="inlineStr">
        <is>
          <t>COSB0000064</t>
        </is>
      </c>
    </row>
    <row r="21608" ht="14.4" customHeight="1">
      <c r="E21608" s="139" t="inlineStr">
        <is>
          <t>BKID0005464</t>
        </is>
      </c>
      <c r="F21608" s="139" t="inlineStr">
        <is>
          <t>HDFC0CKUB20</t>
        </is>
      </c>
      <c r="G21608" s="139" t="inlineStr">
        <is>
          <t>KLGB0040592</t>
        </is>
      </c>
      <c r="H21608" s="139" t="inlineStr">
        <is>
          <t>SBIN0021357</t>
        </is>
      </c>
      <c r="I21608" s="139" t="inlineStr">
        <is>
          <t>COSB0000063</t>
        </is>
      </c>
    </row>
    <row r="21609" ht="14.4" customHeight="1">
      <c r="E21609" s="139" t="inlineStr">
        <is>
          <t>BKID0005463</t>
        </is>
      </c>
      <c r="F21609" s="139" t="inlineStr">
        <is>
          <t>HDFC0CKUB19</t>
        </is>
      </c>
      <c r="G21609" s="139" t="inlineStr">
        <is>
          <t>KLGB0040591</t>
        </is>
      </c>
      <c r="H21609" s="139" t="inlineStr">
        <is>
          <t>SBIN0021356</t>
        </is>
      </c>
      <c r="I21609" s="139" t="inlineStr">
        <is>
          <t>COSB0000062</t>
        </is>
      </c>
    </row>
    <row r="21610" ht="14.4" customHeight="1">
      <c r="E21610" s="139" t="inlineStr">
        <is>
          <t>BKID0005462</t>
        </is>
      </c>
      <c r="F21610" s="139" t="inlineStr">
        <is>
          <t>HDFC0CKUB18</t>
        </is>
      </c>
      <c r="G21610" s="139" t="inlineStr">
        <is>
          <t>KLGB0040590</t>
        </is>
      </c>
      <c r="H21610" s="139" t="inlineStr">
        <is>
          <t>SBIN0021355</t>
        </is>
      </c>
      <c r="I21610" s="139" t="inlineStr">
        <is>
          <t>COSB0000061</t>
        </is>
      </c>
    </row>
    <row r="21611" ht="14.4" customHeight="1">
      <c r="E21611" s="139" t="inlineStr">
        <is>
          <t>BKID0005460</t>
        </is>
      </c>
      <c r="F21611" s="139" t="inlineStr">
        <is>
          <t>HDFC0CKUB17</t>
        </is>
      </c>
      <c r="G21611" s="139" t="inlineStr">
        <is>
          <t>KLGB0040589</t>
        </is>
      </c>
      <c r="H21611" s="139" t="inlineStr">
        <is>
          <t>SBIN0021354</t>
        </is>
      </c>
      <c r="I21611" s="139" t="inlineStr">
        <is>
          <t>COSB0000060</t>
        </is>
      </c>
    </row>
    <row r="21612" ht="14.4" customHeight="1">
      <c r="E21612" s="139" t="inlineStr">
        <is>
          <t>BKID0005459</t>
        </is>
      </c>
      <c r="F21612" s="139" t="inlineStr">
        <is>
          <t>HDFC0CKUB16</t>
        </is>
      </c>
      <c r="G21612" s="139" t="inlineStr">
        <is>
          <t>KLGB0040588</t>
        </is>
      </c>
      <c r="H21612" s="139" t="inlineStr">
        <is>
          <t>SBIN0021353</t>
        </is>
      </c>
      <c r="I21612" s="139" t="inlineStr">
        <is>
          <t>COSB0000059</t>
        </is>
      </c>
    </row>
    <row r="21613" ht="14.4" customHeight="1">
      <c r="E21613" s="139" t="inlineStr">
        <is>
          <t>BKID0005457</t>
        </is>
      </c>
      <c r="F21613" s="139" t="inlineStr">
        <is>
          <t>HDFC0CKUB15</t>
        </is>
      </c>
      <c r="G21613" s="139" t="inlineStr">
        <is>
          <t>KLGB0040587</t>
        </is>
      </c>
      <c r="H21613" s="139" t="inlineStr">
        <is>
          <t>SBIN0021352</t>
        </is>
      </c>
      <c r="I21613" s="139" t="inlineStr">
        <is>
          <t>COSB0000058</t>
        </is>
      </c>
    </row>
    <row r="21614" ht="14.4" customHeight="1">
      <c r="E21614" s="139" t="inlineStr">
        <is>
          <t>BKID0005456</t>
        </is>
      </c>
      <c r="F21614" s="139" t="inlineStr">
        <is>
          <t>HDFC0CKUB14</t>
        </is>
      </c>
      <c r="G21614" s="139" t="inlineStr">
        <is>
          <t>KLGB0040586</t>
        </is>
      </c>
      <c r="H21614" s="139" t="inlineStr">
        <is>
          <t>SBIN0021351</t>
        </is>
      </c>
      <c r="I21614" s="139" t="inlineStr">
        <is>
          <t>COSB0000057</t>
        </is>
      </c>
    </row>
    <row r="21615" ht="14.4" customHeight="1">
      <c r="E21615" s="139" t="inlineStr">
        <is>
          <t>BKID0005455</t>
        </is>
      </c>
      <c r="F21615" s="139" t="inlineStr">
        <is>
          <t>HDFC0CKUB13</t>
        </is>
      </c>
      <c r="G21615" s="139" t="inlineStr">
        <is>
          <t>KLGB0040585</t>
        </is>
      </c>
      <c r="H21615" s="139" t="inlineStr">
        <is>
          <t>SBIN0021349</t>
        </is>
      </c>
      <c r="I21615" s="139" t="inlineStr">
        <is>
          <t>COSB0000056</t>
        </is>
      </c>
    </row>
    <row r="21616" ht="14.4" customHeight="1">
      <c r="E21616" s="139" t="inlineStr">
        <is>
          <t>BKID0005454</t>
        </is>
      </c>
      <c r="F21616" s="139" t="inlineStr">
        <is>
          <t>HDFC0CKUB12</t>
        </is>
      </c>
      <c r="G21616" s="139" t="inlineStr">
        <is>
          <t>KLGB0040584</t>
        </is>
      </c>
      <c r="H21616" s="139" t="inlineStr">
        <is>
          <t>SBIN0021348</t>
        </is>
      </c>
      <c r="I21616" s="139" t="inlineStr">
        <is>
          <t>COSB0000055</t>
        </is>
      </c>
    </row>
    <row r="21617" ht="14.4" customHeight="1">
      <c r="E21617" s="139" t="inlineStr">
        <is>
          <t>BKID0005453</t>
        </is>
      </c>
      <c r="F21617" s="139" t="inlineStr">
        <is>
          <t>HDFC0CKUB11</t>
        </is>
      </c>
      <c r="G21617" s="139" t="inlineStr">
        <is>
          <t>KLGB0040583</t>
        </is>
      </c>
      <c r="H21617" s="139" t="inlineStr">
        <is>
          <t>SBIN0021347</t>
        </is>
      </c>
      <c r="I21617" s="139" t="inlineStr">
        <is>
          <t>COSB0000054</t>
        </is>
      </c>
    </row>
    <row r="21618" ht="14.4" customHeight="1">
      <c r="E21618" s="139" t="inlineStr">
        <is>
          <t>BKID0005452</t>
        </is>
      </c>
      <c r="F21618" s="139" t="inlineStr">
        <is>
          <t>HDFC0CKUB10</t>
        </is>
      </c>
      <c r="G21618" s="139" t="inlineStr">
        <is>
          <t>KLGB0040582</t>
        </is>
      </c>
      <c r="H21618" s="139" t="inlineStr">
        <is>
          <t>SBIN0021346</t>
        </is>
      </c>
      <c r="I21618" s="139" t="inlineStr">
        <is>
          <t>COSB0000053</t>
        </is>
      </c>
    </row>
    <row r="21619" ht="14.4" customHeight="1">
      <c r="E21619" s="139" t="inlineStr">
        <is>
          <t>BKID0005451</t>
        </is>
      </c>
      <c r="F21619" s="139" t="inlineStr">
        <is>
          <t>HDFC0CKUB09</t>
        </is>
      </c>
      <c r="G21619" s="139" t="inlineStr">
        <is>
          <t>KLGB0040581</t>
        </is>
      </c>
      <c r="H21619" s="139" t="inlineStr">
        <is>
          <t>SBIN0021345</t>
        </is>
      </c>
      <c r="I21619" s="139" t="inlineStr">
        <is>
          <t>COSB0000052</t>
        </is>
      </c>
    </row>
    <row r="21620" ht="14.4" customHeight="1">
      <c r="E21620" s="139" t="inlineStr">
        <is>
          <t>BKID0005450</t>
        </is>
      </c>
      <c r="F21620" s="139" t="inlineStr">
        <is>
          <t>HDFC0CKUB08</t>
        </is>
      </c>
      <c r="G21620" s="139" t="inlineStr">
        <is>
          <t>KLGB0040580</t>
        </is>
      </c>
      <c r="H21620" s="139" t="inlineStr">
        <is>
          <t>SBIN0021344</t>
        </is>
      </c>
      <c r="I21620" s="139" t="inlineStr">
        <is>
          <t>COSB0000051</t>
        </is>
      </c>
    </row>
    <row r="21621" ht="14.4" customHeight="1">
      <c r="E21621" s="139" t="inlineStr">
        <is>
          <t>BKID0005443</t>
        </is>
      </c>
      <c r="F21621" s="139" t="inlineStr">
        <is>
          <t>HDFC0CKUB07</t>
        </is>
      </c>
      <c r="G21621" s="139" t="inlineStr">
        <is>
          <t>KLGB0040579</t>
        </is>
      </c>
      <c r="H21621" s="139" t="inlineStr">
        <is>
          <t>SBIN0021343</t>
        </is>
      </c>
      <c r="I21621" s="139" t="inlineStr">
        <is>
          <t>COSB0000050</t>
        </is>
      </c>
    </row>
    <row r="21622" ht="14.4" customHeight="1">
      <c r="E21622" s="139" t="inlineStr">
        <is>
          <t>BKID0005442</t>
        </is>
      </c>
      <c r="F21622" s="139" t="inlineStr">
        <is>
          <t>HDFC0CKUB06</t>
        </is>
      </c>
      <c r="G21622" s="139" t="inlineStr">
        <is>
          <t>KLGB0040578</t>
        </is>
      </c>
      <c r="H21622" s="139" t="inlineStr">
        <is>
          <t>SBIN0021342</t>
        </is>
      </c>
      <c r="I21622" s="139" t="inlineStr">
        <is>
          <t>COSB0000049</t>
        </is>
      </c>
    </row>
    <row r="21623" ht="14.4" customHeight="1">
      <c r="E21623" s="139" t="inlineStr">
        <is>
          <t>BKID0005441</t>
        </is>
      </c>
      <c r="F21623" s="139" t="inlineStr">
        <is>
          <t>HDFC0CKUB05</t>
        </is>
      </c>
      <c r="G21623" s="139" t="inlineStr">
        <is>
          <t>KLGB0040577</t>
        </is>
      </c>
      <c r="H21623" s="139" t="inlineStr">
        <is>
          <t>SBIN0021341</t>
        </is>
      </c>
      <c r="I21623" s="139" t="inlineStr">
        <is>
          <t>COSB0000048</t>
        </is>
      </c>
    </row>
    <row r="21624" ht="14.4" customHeight="1">
      <c r="E21624" s="139" t="inlineStr">
        <is>
          <t>BKID0005440</t>
        </is>
      </c>
      <c r="F21624" s="139" t="inlineStr">
        <is>
          <t>HDFC0CKUB04</t>
        </is>
      </c>
      <c r="G21624" s="139" t="inlineStr">
        <is>
          <t>KLGB0040576</t>
        </is>
      </c>
      <c r="H21624" s="139" t="inlineStr">
        <is>
          <t>SBIN0021340</t>
        </is>
      </c>
      <c r="I21624" s="139" t="inlineStr">
        <is>
          <t>COSB0000047</t>
        </is>
      </c>
    </row>
    <row r="21625" ht="14.4" customHeight="1">
      <c r="E21625" s="139" t="inlineStr">
        <is>
          <t>BKID0005439</t>
        </is>
      </c>
      <c r="F21625" s="139" t="inlineStr">
        <is>
          <t>HDFC0CKUB03</t>
        </is>
      </c>
      <c r="G21625" s="139" t="inlineStr">
        <is>
          <t>KLGB0040575</t>
        </is>
      </c>
      <c r="H21625" s="139" t="inlineStr">
        <is>
          <t>SBIN0021339</t>
        </is>
      </c>
      <c r="I21625" s="139" t="inlineStr">
        <is>
          <t>COSB0000046</t>
        </is>
      </c>
    </row>
    <row r="21626" ht="14.4" customHeight="1">
      <c r="E21626" s="139" t="inlineStr">
        <is>
          <t>BKID0005438</t>
        </is>
      </c>
      <c r="F21626" s="139" t="inlineStr">
        <is>
          <t>HDFC0CKUB02</t>
        </is>
      </c>
      <c r="G21626" s="139" t="inlineStr">
        <is>
          <t>KLGB0040574</t>
        </is>
      </c>
      <c r="H21626" s="139" t="inlineStr">
        <is>
          <t>SBIN0021338</t>
        </is>
      </c>
      <c r="I21626" s="139" t="inlineStr">
        <is>
          <t>COSB0000045</t>
        </is>
      </c>
    </row>
    <row r="21627" ht="14.4" customHeight="1">
      <c r="E21627" s="139" t="inlineStr">
        <is>
          <t>BKID0005437</t>
        </is>
      </c>
      <c r="F21627" s="139" t="inlineStr">
        <is>
          <t>HDFC0CKUB01</t>
        </is>
      </c>
      <c r="G21627" s="139" t="inlineStr">
        <is>
          <t>KLGB0040573</t>
        </is>
      </c>
      <c r="H21627" s="139" t="inlineStr">
        <is>
          <t>SBIN0021337</t>
        </is>
      </c>
      <c r="I21627" s="139" t="inlineStr">
        <is>
          <t>COSB0000044</t>
        </is>
      </c>
    </row>
    <row r="21628" ht="14.4" customHeight="1">
      <c r="E21628" s="139" t="inlineStr">
        <is>
          <t>BKID0005436</t>
        </is>
      </c>
      <c r="F21628" s="139" t="inlineStr">
        <is>
          <t>HDFC0CKTCCB</t>
        </is>
      </c>
      <c r="G21628" s="139" t="inlineStr">
        <is>
          <t>KLGB0040572</t>
        </is>
      </c>
      <c r="H21628" s="139" t="inlineStr">
        <is>
          <t>SBIN0021336</t>
        </is>
      </c>
      <c r="I21628" s="139" t="inlineStr">
        <is>
          <t>COSB0000043</t>
        </is>
      </c>
    </row>
    <row r="21629" ht="14.4" customHeight="1">
      <c r="E21629" s="139" t="inlineStr">
        <is>
          <t>BKID0005435</t>
        </is>
      </c>
      <c r="F21629" s="139" t="inlineStr">
        <is>
          <t>HDFC0CKSBNB</t>
        </is>
      </c>
      <c r="G21629" s="139" t="inlineStr">
        <is>
          <t>KLGB0040571</t>
        </is>
      </c>
      <c r="H21629" s="139" t="inlineStr">
        <is>
          <t>SBIN0021335</t>
        </is>
      </c>
      <c r="I21629" s="139" t="inlineStr">
        <is>
          <t>COSB0000042</t>
        </is>
      </c>
    </row>
    <row r="21630" ht="14.4" customHeight="1">
      <c r="E21630" s="139" t="inlineStr">
        <is>
          <t>BKID0005434</t>
        </is>
      </c>
      <c r="F21630" s="139" t="inlineStr">
        <is>
          <t>HDFC0CKSBL1</t>
        </is>
      </c>
      <c r="G21630" s="139" t="inlineStr">
        <is>
          <t>KLGB0040570</t>
        </is>
      </c>
      <c r="H21630" s="139" t="inlineStr">
        <is>
          <t>SBIN0021334</t>
        </is>
      </c>
      <c r="I21630" s="139" t="inlineStr">
        <is>
          <t>COSB0000041</t>
        </is>
      </c>
    </row>
    <row r="21631" ht="14.4" customHeight="1">
      <c r="E21631" s="139" t="inlineStr">
        <is>
          <t>BKID0005431</t>
        </is>
      </c>
      <c r="F21631" s="139" t="inlineStr">
        <is>
          <t>HDFC0CKRMAL</t>
        </is>
      </c>
      <c r="G21631" s="139" t="inlineStr">
        <is>
          <t>KLGB0040569</t>
        </is>
      </c>
      <c r="H21631" s="139" t="inlineStr">
        <is>
          <t>SBIN0021333</t>
        </is>
      </c>
      <c r="I21631" s="139" t="inlineStr">
        <is>
          <t>COSB0000040</t>
        </is>
      </c>
    </row>
    <row r="21632" ht="14.4" customHeight="1">
      <c r="E21632" s="139" t="inlineStr">
        <is>
          <t>BKID0005430</t>
        </is>
      </c>
      <c r="F21632" s="139" t="inlineStr">
        <is>
          <t>HDFC0CKPCBL</t>
        </is>
      </c>
      <c r="G21632" s="139" t="inlineStr">
        <is>
          <t>KLGB0040568</t>
        </is>
      </c>
      <c r="H21632" s="139" t="inlineStr">
        <is>
          <t>SBIN0021332</t>
        </is>
      </c>
      <c r="I21632" s="139" t="inlineStr">
        <is>
          <t>COSB0000039</t>
        </is>
      </c>
    </row>
    <row r="21633" ht="14.4" customHeight="1">
      <c r="E21633" s="139" t="inlineStr">
        <is>
          <t>BKID0005429</t>
        </is>
      </c>
      <c r="F21633" s="139" t="inlineStr">
        <is>
          <t>HDFC0CKPCB1</t>
        </is>
      </c>
      <c r="G21633" s="139" t="inlineStr">
        <is>
          <t>KLGB0040567</t>
        </is>
      </c>
      <c r="H21633" s="139" t="inlineStr">
        <is>
          <t>SBIN0021331</t>
        </is>
      </c>
      <c r="I21633" s="139" t="inlineStr">
        <is>
          <t>COSB0000038</t>
        </is>
      </c>
    </row>
    <row r="21634" ht="14.4" customHeight="1">
      <c r="E21634" s="139" t="inlineStr">
        <is>
          <t>BKID0005428</t>
        </is>
      </c>
      <c r="F21634" s="139" t="inlineStr">
        <is>
          <t>HDFC0CKOUCB</t>
        </is>
      </c>
      <c r="G21634" s="139" t="inlineStr">
        <is>
          <t>KLGB0040566</t>
        </is>
      </c>
      <c r="H21634" s="139" t="inlineStr">
        <is>
          <t>SBIN0021330</t>
        </is>
      </c>
      <c r="I21634" s="139" t="inlineStr">
        <is>
          <t>COSB0000037</t>
        </is>
      </c>
    </row>
    <row r="21635" ht="14.4" customHeight="1">
      <c r="E21635" s="139" t="inlineStr">
        <is>
          <t>BKID0005427</t>
        </is>
      </c>
      <c r="F21635" s="139" t="inlineStr">
        <is>
          <t>HDFC0CKNSBZ</t>
        </is>
      </c>
      <c r="G21635" s="139" t="inlineStr">
        <is>
          <t>KLGB0040565</t>
        </is>
      </c>
      <c r="H21635" s="139" t="inlineStr">
        <is>
          <t>SBIN0021329</t>
        </is>
      </c>
      <c r="I21635" s="139" t="inlineStr">
        <is>
          <t>COSB0000036</t>
        </is>
      </c>
    </row>
    <row r="21636" ht="14.4" customHeight="1">
      <c r="E21636" s="139" t="inlineStr">
        <is>
          <t>BKID0005426</t>
        </is>
      </c>
      <c r="F21636" s="139" t="inlineStr">
        <is>
          <t>HDFC0CKNB11</t>
        </is>
      </c>
      <c r="G21636" s="139" t="inlineStr">
        <is>
          <t>KLGB0040564</t>
        </is>
      </c>
      <c r="H21636" s="139" t="inlineStr">
        <is>
          <t>SBIN0021328</t>
        </is>
      </c>
      <c r="I21636" s="139" t="inlineStr">
        <is>
          <t>COSB0000035</t>
        </is>
      </c>
    </row>
    <row r="21637" ht="14.4" customHeight="1">
      <c r="E21637" s="139" t="inlineStr">
        <is>
          <t>BKID0005425</t>
        </is>
      </c>
      <c r="F21637" s="139" t="inlineStr">
        <is>
          <t>HDFC0CKNB10</t>
        </is>
      </c>
      <c r="G21637" s="139" t="inlineStr">
        <is>
          <t>KLGB0040563</t>
        </is>
      </c>
      <c r="H21637" s="139" t="inlineStr">
        <is>
          <t>SBIN0021327</t>
        </is>
      </c>
      <c r="I21637" s="139" t="inlineStr">
        <is>
          <t>COSB0000034</t>
        </is>
      </c>
    </row>
    <row r="21638" ht="14.4" customHeight="1">
      <c r="E21638" s="139" t="inlineStr">
        <is>
          <t>BKID0005424</t>
        </is>
      </c>
      <c r="F21638" s="139" t="inlineStr">
        <is>
          <t>HDFC0CKNB09</t>
        </is>
      </c>
      <c r="G21638" s="139" t="inlineStr">
        <is>
          <t>KLGB0040562</t>
        </is>
      </c>
      <c r="H21638" s="139" t="inlineStr">
        <is>
          <t>SBIN0021326</t>
        </is>
      </c>
      <c r="I21638" s="139" t="inlineStr">
        <is>
          <t>COSB0000033</t>
        </is>
      </c>
    </row>
    <row r="21639" ht="14.4" customHeight="1">
      <c r="E21639" s="139" t="inlineStr">
        <is>
          <t>BKID0005423</t>
        </is>
      </c>
      <c r="F21639" s="139" t="inlineStr">
        <is>
          <t>HDFC0CKNB08</t>
        </is>
      </c>
      <c r="G21639" s="139" t="inlineStr">
        <is>
          <t>KLGB0040561</t>
        </is>
      </c>
      <c r="H21639" s="139" t="inlineStr">
        <is>
          <t>SBIN0021325</t>
        </is>
      </c>
      <c r="I21639" s="139" t="inlineStr">
        <is>
          <t>COSB0000032</t>
        </is>
      </c>
    </row>
    <row r="21640" ht="14.4" customHeight="1">
      <c r="E21640" s="139" t="inlineStr">
        <is>
          <t>BKID0005422</t>
        </is>
      </c>
      <c r="F21640" s="139" t="inlineStr">
        <is>
          <t>HDFC0CKNB07</t>
        </is>
      </c>
      <c r="G21640" s="139" t="inlineStr">
        <is>
          <t>KLGB0040560</t>
        </is>
      </c>
      <c r="H21640" s="139" t="inlineStr">
        <is>
          <t>SBIN0021324</t>
        </is>
      </c>
      <c r="I21640" s="139" t="inlineStr">
        <is>
          <t>COSB0000031</t>
        </is>
      </c>
    </row>
    <row r="21641" ht="14.4" customHeight="1">
      <c r="E21641" s="139" t="inlineStr">
        <is>
          <t>BKID0005421</t>
        </is>
      </c>
      <c r="F21641" s="139" t="inlineStr">
        <is>
          <t>HDFC0CKNB06</t>
        </is>
      </c>
      <c r="G21641" s="139" t="inlineStr">
        <is>
          <t>KLGB0040559</t>
        </is>
      </c>
      <c r="H21641" s="139" t="inlineStr">
        <is>
          <t>SBIN0021323</t>
        </is>
      </c>
      <c r="I21641" s="139" t="inlineStr">
        <is>
          <t>COSB0000030</t>
        </is>
      </c>
    </row>
    <row r="21642" ht="14.4" customHeight="1">
      <c r="E21642" s="139" t="inlineStr">
        <is>
          <t>BKID0005420</t>
        </is>
      </c>
      <c r="F21642" s="139" t="inlineStr">
        <is>
          <t>HDFC0CKNB05</t>
        </is>
      </c>
      <c r="G21642" s="139" t="inlineStr">
        <is>
          <t>KLGB0040558</t>
        </is>
      </c>
      <c r="H21642" s="139" t="inlineStr">
        <is>
          <t>SBIN0021322</t>
        </is>
      </c>
      <c r="I21642" s="139" t="inlineStr">
        <is>
          <t>COSB0000029</t>
        </is>
      </c>
    </row>
    <row r="21643" ht="14.4" customHeight="1">
      <c r="E21643" s="139" t="inlineStr">
        <is>
          <t>BKID0005419</t>
        </is>
      </c>
      <c r="F21643" s="139" t="inlineStr">
        <is>
          <t>HDFC0CKNB04</t>
        </is>
      </c>
      <c r="G21643" s="139" t="inlineStr">
        <is>
          <t>KLGB0040557</t>
        </is>
      </c>
      <c r="H21643" s="139" t="inlineStr">
        <is>
          <t>SBIN0021321</t>
        </is>
      </c>
      <c r="I21643" s="139" t="inlineStr">
        <is>
          <t>COSB0000028</t>
        </is>
      </c>
    </row>
    <row r="21644" ht="14.4" customHeight="1">
      <c r="E21644" s="139" t="inlineStr">
        <is>
          <t>BKID0005418</t>
        </is>
      </c>
      <c r="F21644" s="139" t="inlineStr">
        <is>
          <t>HDFC0CKNB03</t>
        </is>
      </c>
      <c r="G21644" s="139" t="inlineStr">
        <is>
          <t>KLGB0040556</t>
        </is>
      </c>
      <c r="H21644" s="139" t="inlineStr">
        <is>
          <t>SBIN0021320</t>
        </is>
      </c>
      <c r="I21644" s="139" t="inlineStr">
        <is>
          <t>COSB0000027</t>
        </is>
      </c>
    </row>
    <row r="21645" ht="14.4" customHeight="1">
      <c r="E21645" s="139" t="inlineStr">
        <is>
          <t>BKID0005417</t>
        </is>
      </c>
      <c r="F21645" s="139" t="inlineStr">
        <is>
          <t>HDFC0CKNB02</t>
        </is>
      </c>
      <c r="G21645" s="139" t="inlineStr">
        <is>
          <t>KLGB0040555</t>
        </is>
      </c>
      <c r="H21645" s="139" t="inlineStr">
        <is>
          <t>SBIN0021319</t>
        </is>
      </c>
      <c r="I21645" s="139" t="inlineStr">
        <is>
          <t>COSB0000026</t>
        </is>
      </c>
    </row>
    <row r="21646" ht="14.4" customHeight="1">
      <c r="E21646" s="139" t="inlineStr">
        <is>
          <t>BKID0005416</t>
        </is>
      </c>
      <c r="F21646" s="139" t="inlineStr">
        <is>
          <t>HDFC0CKMNSB</t>
        </is>
      </c>
      <c r="G21646" s="139" t="inlineStr">
        <is>
          <t>KLGB0040554</t>
        </is>
      </c>
      <c r="H21646" s="139" t="inlineStr">
        <is>
          <t>SBIN0021318</t>
        </is>
      </c>
      <c r="I21646" s="139" t="inlineStr">
        <is>
          <t>COSB0000024</t>
        </is>
      </c>
    </row>
    <row r="21647" ht="14.4" customHeight="1">
      <c r="E21647" s="139" t="inlineStr">
        <is>
          <t>BKID0005415</t>
        </is>
      </c>
      <c r="F21647" s="139" t="inlineStr">
        <is>
          <t>HDFC0CKMCBL</t>
        </is>
      </c>
      <c r="G21647" s="139" t="inlineStr">
        <is>
          <t>KLGB0040553</t>
        </is>
      </c>
      <c r="H21647" s="139" t="inlineStr">
        <is>
          <t>SBIN0021317</t>
        </is>
      </c>
      <c r="I21647" s="139" t="inlineStr">
        <is>
          <t>COSB0000023</t>
        </is>
      </c>
    </row>
    <row r="21648" ht="14.4" customHeight="1">
      <c r="E21648" s="139" t="inlineStr">
        <is>
          <t>BKID0005414</t>
        </is>
      </c>
      <c r="F21648" s="139" t="inlineStr">
        <is>
          <t>HDFC0CKMCB1</t>
        </is>
      </c>
      <c r="G21648" s="139" t="inlineStr">
        <is>
          <t>KLGB0040552</t>
        </is>
      </c>
      <c r="H21648" s="139" t="inlineStr">
        <is>
          <t>SBIN0021316</t>
        </is>
      </c>
      <c r="I21648" s="139" t="inlineStr">
        <is>
          <t>COSB0000022</t>
        </is>
      </c>
    </row>
    <row r="21649" ht="14.4" customHeight="1">
      <c r="E21649" s="139" t="inlineStr">
        <is>
          <t>BKID0005413</t>
        </is>
      </c>
      <c r="F21649" s="139" t="inlineStr">
        <is>
          <t>HDFC0CKMB08</t>
        </is>
      </c>
      <c r="G21649" s="139" t="inlineStr">
        <is>
          <t>KLGB0040551</t>
        </is>
      </c>
      <c r="H21649" s="139" t="inlineStr">
        <is>
          <t>SBIN0021315</t>
        </is>
      </c>
      <c r="I21649" s="139" t="inlineStr">
        <is>
          <t>COSB0000021</t>
        </is>
      </c>
    </row>
    <row r="21650" ht="14.4" customHeight="1">
      <c r="E21650" s="139" t="inlineStr">
        <is>
          <t>BKID0005412</t>
        </is>
      </c>
      <c r="F21650" s="139" t="inlineStr">
        <is>
          <t>HDFC0CKMB07</t>
        </is>
      </c>
      <c r="G21650" s="139" t="inlineStr">
        <is>
          <t>KLGB0040550</t>
        </is>
      </c>
      <c r="H21650" s="139" t="inlineStr">
        <is>
          <t>SBIN0021314</t>
        </is>
      </c>
      <c r="I21650" s="139" t="inlineStr">
        <is>
          <t>COSB0000019</t>
        </is>
      </c>
    </row>
    <row r="21651" ht="14.4" customHeight="1">
      <c r="E21651" s="139" t="inlineStr">
        <is>
          <t>BKID0005410</t>
        </is>
      </c>
      <c r="F21651" s="139" t="inlineStr">
        <is>
          <t>HDFC0CKMB06</t>
        </is>
      </c>
      <c r="G21651" s="139" t="inlineStr">
        <is>
          <t>KLGB0040549</t>
        </is>
      </c>
      <c r="H21651" s="139" t="inlineStr">
        <is>
          <t>SBIN0021313</t>
        </is>
      </c>
      <c r="I21651" s="139" t="inlineStr">
        <is>
          <t>COSB0000018</t>
        </is>
      </c>
    </row>
    <row r="21652" ht="14.4" customHeight="1">
      <c r="E21652" s="139" t="inlineStr">
        <is>
          <t>BKID0005409</t>
        </is>
      </c>
      <c r="F21652" s="139" t="inlineStr">
        <is>
          <t>HDFC0CKMB05</t>
        </is>
      </c>
      <c r="G21652" s="139" t="inlineStr">
        <is>
          <t>KLGB0040548</t>
        </is>
      </c>
      <c r="H21652" s="139" t="inlineStr">
        <is>
          <t>SBIN0021312</t>
        </is>
      </c>
      <c r="I21652" s="139" t="inlineStr">
        <is>
          <t>COSB0000017</t>
        </is>
      </c>
    </row>
    <row r="21653" ht="14.4" customHeight="1">
      <c r="E21653" s="139" t="inlineStr">
        <is>
          <t>BKID0005408</t>
        </is>
      </c>
      <c r="F21653" s="139" t="inlineStr">
        <is>
          <t>HDFC0CKMB04</t>
        </is>
      </c>
      <c r="G21653" s="139" t="inlineStr">
        <is>
          <t>KLGB0040547</t>
        </is>
      </c>
      <c r="H21653" s="139" t="inlineStr">
        <is>
          <t>SBIN0021311</t>
        </is>
      </c>
      <c r="I21653" s="139" t="inlineStr">
        <is>
          <t>COSB0000016</t>
        </is>
      </c>
    </row>
    <row r="21654" ht="14.4" customHeight="1">
      <c r="E21654" s="139" t="inlineStr">
        <is>
          <t>BKID0005407</t>
        </is>
      </c>
      <c r="F21654" s="139" t="inlineStr">
        <is>
          <t>HDFC0CKMB03</t>
        </is>
      </c>
      <c r="G21654" s="139" t="inlineStr">
        <is>
          <t>KLGB0040546</t>
        </is>
      </c>
      <c r="H21654" s="139" t="inlineStr">
        <is>
          <t>SBIN0021310</t>
        </is>
      </c>
      <c r="I21654" s="139" t="inlineStr">
        <is>
          <t>COSB0000015</t>
        </is>
      </c>
    </row>
    <row r="21655" ht="14.4" customHeight="1">
      <c r="E21655" s="139" t="inlineStr">
        <is>
          <t>BKID0005406</t>
        </is>
      </c>
      <c r="F21655" s="139" t="inlineStr">
        <is>
          <t>HDFC0CKMB02</t>
        </is>
      </c>
      <c r="G21655" s="139" t="inlineStr">
        <is>
          <t>KLGB0040545</t>
        </is>
      </c>
      <c r="H21655" s="139" t="inlineStr">
        <is>
          <t>SBIN0021309</t>
        </is>
      </c>
      <c r="I21655" s="139" t="inlineStr">
        <is>
          <t>COSB0000014</t>
        </is>
      </c>
    </row>
    <row r="21656" ht="14.4" customHeight="1">
      <c r="E21656" s="139" t="inlineStr">
        <is>
          <t>BKID0005405</t>
        </is>
      </c>
      <c r="F21656" s="139" t="inlineStr">
        <is>
          <t>HDFC0CKMB01</t>
        </is>
      </c>
      <c r="G21656" s="139" t="inlineStr">
        <is>
          <t>KLGB0040544</t>
        </is>
      </c>
      <c r="H21656" s="139" t="inlineStr">
        <is>
          <t>SBIN0021308</t>
        </is>
      </c>
      <c r="I21656" s="139" t="inlineStr">
        <is>
          <t>COSB0000012</t>
        </is>
      </c>
    </row>
    <row r="21657" ht="14.4" customHeight="1">
      <c r="E21657" s="139" t="inlineStr">
        <is>
          <t>BKID0005404</t>
        </is>
      </c>
      <c r="F21657" s="139" t="inlineStr">
        <is>
          <t>HDFC0CKJSBL</t>
        </is>
      </c>
      <c r="G21657" s="139" t="inlineStr">
        <is>
          <t>KLGB0040543</t>
        </is>
      </c>
      <c r="H21657" s="139" t="inlineStr">
        <is>
          <t>SBIN0021307</t>
        </is>
      </c>
      <c r="I21657" s="139" t="inlineStr">
        <is>
          <t>COSB0000011</t>
        </is>
      </c>
    </row>
    <row r="21658" ht="14.4" customHeight="1">
      <c r="E21658" s="139" t="inlineStr">
        <is>
          <t>BKID0005403</t>
        </is>
      </c>
      <c r="F21658" s="139" t="inlineStr">
        <is>
          <t>HDFC0CKCCBL</t>
        </is>
      </c>
      <c r="G21658" s="139" t="inlineStr">
        <is>
          <t>KLGB0040542</t>
        </is>
      </c>
      <c r="H21658" s="139" t="inlineStr">
        <is>
          <t>SBIN0021306</t>
        </is>
      </c>
      <c r="I21658" s="139" t="inlineStr">
        <is>
          <t>COSB0000010</t>
        </is>
      </c>
    </row>
    <row r="21659" ht="14.4" customHeight="1">
      <c r="E21659" s="139" t="inlineStr">
        <is>
          <t>BKID0005402</t>
        </is>
      </c>
      <c r="F21659" s="139" t="inlineStr">
        <is>
          <t>HDFC0CKBS01</t>
        </is>
      </c>
      <c r="G21659" s="139" t="inlineStr">
        <is>
          <t>KLGB0040541</t>
        </is>
      </c>
      <c r="H21659" s="139" t="inlineStr">
        <is>
          <t>SBIN0021305</t>
        </is>
      </c>
      <c r="I21659" s="139" t="inlineStr">
        <is>
          <t>COSB0000009</t>
        </is>
      </c>
    </row>
    <row r="21660" ht="14.4" customHeight="1">
      <c r="E21660" s="139" t="inlineStr">
        <is>
          <t>BKID0005401</t>
        </is>
      </c>
      <c r="F21660" s="139" t="inlineStr">
        <is>
          <t>HDFC0CKAMCO</t>
        </is>
      </c>
      <c r="G21660" s="139" t="inlineStr">
        <is>
          <t>KLGB0040540</t>
        </is>
      </c>
      <c r="H21660" s="139" t="inlineStr">
        <is>
          <t>SBIN0021304</t>
        </is>
      </c>
      <c r="I21660" s="139" t="inlineStr">
        <is>
          <t>COSB0000008</t>
        </is>
      </c>
    </row>
    <row r="21661" ht="14.4" customHeight="1">
      <c r="E21661" s="139" t="inlineStr">
        <is>
          <t>BKID0005400</t>
        </is>
      </c>
      <c r="F21661" s="139" t="inlineStr">
        <is>
          <t>HDFC0CJUCBL</t>
        </is>
      </c>
      <c r="G21661" s="139" t="inlineStr">
        <is>
          <t>KLGB0040539</t>
        </is>
      </c>
      <c r="H21661" s="139" t="inlineStr">
        <is>
          <t>SBIN0021303</t>
        </is>
      </c>
      <c r="I21661" s="139" t="inlineStr">
        <is>
          <t>COSB0000007</t>
        </is>
      </c>
    </row>
    <row r="21662" ht="14.4" customHeight="1">
      <c r="E21662" s="139" t="inlineStr">
        <is>
          <t>BKID0005362</t>
        </is>
      </c>
      <c r="F21662" s="139" t="inlineStr">
        <is>
          <t>HDFC0CJUCBK</t>
        </is>
      </c>
      <c r="G21662" s="139" t="inlineStr">
        <is>
          <t>KLGB0040538</t>
        </is>
      </c>
      <c r="H21662" s="139" t="inlineStr">
        <is>
          <t>SBIN0021302</t>
        </is>
      </c>
      <c r="I21662" s="139" t="inlineStr">
        <is>
          <t>COSB0000006</t>
        </is>
      </c>
    </row>
    <row r="21663" ht="14.4" customHeight="1">
      <c r="E21663" s="139" t="inlineStr">
        <is>
          <t>BKID0005361</t>
        </is>
      </c>
      <c r="F21663" s="139" t="inlineStr">
        <is>
          <t>HDFC0CJUCBI</t>
        </is>
      </c>
      <c r="G21663" s="139" t="inlineStr">
        <is>
          <t>KLGB0040537</t>
        </is>
      </c>
      <c r="H21663" s="139" t="inlineStr">
        <is>
          <t>SBIN0021301</t>
        </is>
      </c>
      <c r="I21663" s="139" t="inlineStr">
        <is>
          <t>COSB0000005</t>
        </is>
      </c>
    </row>
    <row r="21664" ht="14.4" customHeight="1">
      <c r="E21664" s="139" t="inlineStr">
        <is>
          <t>BKID0005360</t>
        </is>
      </c>
      <c r="F21664" s="139" t="inlineStr">
        <is>
          <t>HDFC0CJUCBG</t>
        </is>
      </c>
      <c r="G21664" s="139" t="inlineStr">
        <is>
          <t>KLGB0040536</t>
        </is>
      </c>
      <c r="H21664" s="139" t="inlineStr">
        <is>
          <t>SBIN0021300</t>
        </is>
      </c>
      <c r="I21664" s="139" t="inlineStr">
        <is>
          <t>COSB0000004</t>
        </is>
      </c>
    </row>
    <row r="21665" ht="14.4" customHeight="1">
      <c r="E21665" s="139" t="inlineStr">
        <is>
          <t>BKID0005359</t>
        </is>
      </c>
      <c r="F21665" s="139" t="inlineStr">
        <is>
          <t>HDFC0CJTUCE</t>
        </is>
      </c>
      <c r="G21665" s="139" t="inlineStr">
        <is>
          <t>KLGB0040535</t>
        </is>
      </c>
      <c r="H21665" s="139" t="inlineStr">
        <is>
          <t>SBIN0021299</t>
        </is>
      </c>
      <c r="I21665" s="139" t="inlineStr">
        <is>
          <t>COSB0000003</t>
        </is>
      </c>
    </row>
    <row r="21666" ht="14.4" customHeight="1">
      <c r="E21666" s="139" t="inlineStr">
        <is>
          <t>BKID0005358</t>
        </is>
      </c>
      <c r="F21666" s="139" t="inlineStr">
        <is>
          <t>HDFC0CJSCBL</t>
        </is>
      </c>
      <c r="G21666" s="139" t="inlineStr">
        <is>
          <t>KLGB0040534</t>
        </is>
      </c>
      <c r="H21666" s="139" t="inlineStr">
        <is>
          <t>SBIN0021298</t>
        </is>
      </c>
      <c r="I21666" s="139" t="inlineStr">
        <is>
          <t>COSB0000002</t>
        </is>
      </c>
    </row>
    <row r="21667" ht="14.4" customHeight="1">
      <c r="E21667" s="139" t="inlineStr">
        <is>
          <t>BKID0005357</t>
        </is>
      </c>
      <c r="F21667" s="139" t="inlineStr">
        <is>
          <t>HDFC0CJSBLK</t>
        </is>
      </c>
      <c r="G21667" s="139" t="inlineStr">
        <is>
          <t>KLGB0040533</t>
        </is>
      </c>
      <c r="H21667" s="139" t="inlineStr">
        <is>
          <t>SBIN0021297</t>
        </is>
      </c>
      <c r="I21667" s="139" t="inlineStr">
        <is>
          <t>COSB0000001</t>
        </is>
      </c>
    </row>
    <row r="21668" ht="14.4" customHeight="1">
      <c r="E21668" s="139" t="inlineStr">
        <is>
          <t>BKID0005356</t>
        </is>
      </c>
      <c r="F21668" s="139" t="inlineStr">
        <is>
          <t>HDFC0CJSBHO</t>
        </is>
      </c>
      <c r="G21668" s="139" t="inlineStr">
        <is>
          <t>KLGB0040532</t>
        </is>
      </c>
      <c r="H21668" s="139" t="inlineStr">
        <is>
          <t>SBIN0021296</t>
        </is>
      </c>
      <c r="I21668" s="139" t="inlineStr">
        <is>
          <t>BARA0000101</t>
        </is>
      </c>
    </row>
    <row r="21669" ht="14.4" customHeight="1">
      <c r="E21669" s="139" t="inlineStr">
        <is>
          <t>BKID0005355</t>
        </is>
      </c>
      <c r="F21669" s="139" t="inlineStr">
        <is>
          <t>HDFC0CJPCBL</t>
        </is>
      </c>
      <c r="G21669" s="139" t="inlineStr">
        <is>
          <t>KLGB0040531</t>
        </is>
      </c>
      <c r="H21669" s="139" t="inlineStr">
        <is>
          <t>SBIN0021295</t>
        </is>
      </c>
      <c r="I21669" s="139" t="inlineStr">
        <is>
          <t>BARA0000100</t>
        </is>
      </c>
    </row>
    <row r="21670" ht="14.4" customHeight="1">
      <c r="E21670" s="139" t="inlineStr">
        <is>
          <t>BKID0005354</t>
        </is>
      </c>
      <c r="F21670" s="139" t="inlineStr">
        <is>
          <t>HDFC0CJPCB1</t>
        </is>
      </c>
      <c r="G21670" s="139" t="inlineStr">
        <is>
          <t>KLGB0040530</t>
        </is>
      </c>
      <c r="H21670" s="139" t="inlineStr">
        <is>
          <t>SBIN0021294</t>
        </is>
      </c>
      <c r="I21670" s="139" t="inlineStr">
        <is>
          <t>BARA0000036</t>
        </is>
      </c>
    </row>
    <row r="21671" ht="14.4" customHeight="1">
      <c r="E21671" s="139" t="inlineStr">
        <is>
          <t>BKID0005353</t>
        </is>
      </c>
      <c r="F21671" s="139" t="inlineStr">
        <is>
          <t>HDFC0CJNSBM</t>
        </is>
      </c>
      <c r="G21671" s="139" t="inlineStr">
        <is>
          <t>KLGB0040529</t>
        </is>
      </c>
      <c r="H21671" s="139" t="inlineStr">
        <is>
          <t>SBIN0021293</t>
        </is>
      </c>
      <c r="I21671" s="139" t="inlineStr">
        <is>
          <t>BARA0000035</t>
        </is>
      </c>
    </row>
    <row r="21672" ht="14.4" customHeight="1">
      <c r="E21672" s="139" t="inlineStr">
        <is>
          <t>BKID0005352</t>
        </is>
      </c>
      <c r="F21672" s="139" t="inlineStr">
        <is>
          <t>HDFC0CJNSBL</t>
        </is>
      </c>
      <c r="G21672" s="139" t="inlineStr">
        <is>
          <t>KLGB0040528</t>
        </is>
      </c>
      <c r="H21672" s="139" t="inlineStr">
        <is>
          <t>SBIN0021291</t>
        </is>
      </c>
      <c r="I21672" s="139" t="inlineStr">
        <is>
          <t>BARA0000034</t>
        </is>
      </c>
    </row>
    <row r="21673" ht="14.4" customHeight="1">
      <c r="E21673" s="139" t="inlineStr">
        <is>
          <t>BKID0005351</t>
        </is>
      </c>
      <c r="F21673" s="139" t="inlineStr">
        <is>
          <t>HDFC0CJNSBB</t>
        </is>
      </c>
      <c r="G21673" s="139" t="inlineStr">
        <is>
          <t>KLGB0040527</t>
        </is>
      </c>
      <c r="H21673" s="139" t="inlineStr">
        <is>
          <t>SBIN0021290</t>
        </is>
      </c>
      <c r="I21673" s="139" t="inlineStr">
        <is>
          <t>BARA0000033</t>
        </is>
      </c>
    </row>
    <row r="21674" ht="14.4" customHeight="1">
      <c r="E21674" s="139" t="inlineStr">
        <is>
          <t>BKID0005350</t>
        </is>
      </c>
      <c r="F21674" s="139" t="inlineStr">
        <is>
          <t>HDFC0CJNB11</t>
        </is>
      </c>
      <c r="G21674" s="139" t="inlineStr">
        <is>
          <t>KLGB0040526</t>
        </is>
      </c>
      <c r="H21674" s="139" t="inlineStr">
        <is>
          <t>SBIN0021289</t>
        </is>
      </c>
      <c r="I21674" s="139" t="inlineStr">
        <is>
          <t>BARA0000032</t>
        </is>
      </c>
    </row>
    <row r="21675" ht="14.4" customHeight="1">
      <c r="E21675" s="139" t="inlineStr">
        <is>
          <t>BKID0005302</t>
        </is>
      </c>
      <c r="F21675" s="139" t="inlineStr">
        <is>
          <t>HDFC0CJNB10</t>
        </is>
      </c>
      <c r="G21675" s="139" t="inlineStr">
        <is>
          <t>KLGB0040525</t>
        </is>
      </c>
      <c r="H21675" s="139" t="inlineStr">
        <is>
          <t>SBIN0021288</t>
        </is>
      </c>
      <c r="I21675" s="139" t="inlineStr">
        <is>
          <t>BARA0000031</t>
        </is>
      </c>
    </row>
    <row r="21676" ht="14.4" customHeight="1">
      <c r="E21676" s="139" t="inlineStr">
        <is>
          <t>BKID0005301</t>
        </is>
      </c>
      <c r="F21676" s="139" t="inlineStr">
        <is>
          <t>HDFC0CJNB09</t>
        </is>
      </c>
      <c r="G21676" s="139" t="inlineStr">
        <is>
          <t>KLGB0040524</t>
        </is>
      </c>
      <c r="H21676" s="139" t="inlineStr">
        <is>
          <t>SBIN0021287</t>
        </is>
      </c>
      <c r="I21676" s="139" t="inlineStr">
        <is>
          <t>BARA0000030</t>
        </is>
      </c>
    </row>
    <row r="21677" ht="14.4" customHeight="1">
      <c r="E21677" s="139" t="inlineStr">
        <is>
          <t>BKID0005260</t>
        </is>
      </c>
      <c r="F21677" s="139" t="inlineStr">
        <is>
          <t>HDFC0CJNB08</t>
        </is>
      </c>
      <c r="G21677" s="139" t="inlineStr">
        <is>
          <t>KLGB0040523</t>
        </is>
      </c>
      <c r="H21677" s="139" t="inlineStr">
        <is>
          <t>SBIN0021286</t>
        </is>
      </c>
      <c r="I21677" s="139" t="inlineStr">
        <is>
          <t>BARA0000029</t>
        </is>
      </c>
    </row>
    <row r="21678" ht="14.4" customHeight="1">
      <c r="E21678" s="139" t="inlineStr">
        <is>
          <t>BKID0005256</t>
        </is>
      </c>
      <c r="F21678" s="139" t="inlineStr">
        <is>
          <t>HDFC0CJNB07</t>
        </is>
      </c>
      <c r="G21678" s="139" t="inlineStr">
        <is>
          <t>KLGB0040522</t>
        </is>
      </c>
      <c r="H21678" s="139" t="inlineStr">
        <is>
          <t>SBIN0021285</t>
        </is>
      </c>
      <c r="I21678" s="139" t="inlineStr">
        <is>
          <t>BARA0000028</t>
        </is>
      </c>
    </row>
    <row r="21679" ht="14.4" customHeight="1">
      <c r="E21679" s="139" t="inlineStr">
        <is>
          <t>BKID0005255</t>
        </is>
      </c>
      <c r="F21679" s="139" t="inlineStr">
        <is>
          <t>HDFC0CJNB06</t>
        </is>
      </c>
      <c r="G21679" s="139" t="inlineStr">
        <is>
          <t>KLGB0040521</t>
        </is>
      </c>
      <c r="H21679" s="139" t="inlineStr">
        <is>
          <t>SBIN0021284</t>
        </is>
      </c>
      <c r="I21679" s="139" t="inlineStr">
        <is>
          <t>BARA0000027</t>
        </is>
      </c>
    </row>
    <row r="21680" ht="14.4" customHeight="1">
      <c r="E21680" s="139" t="inlineStr">
        <is>
          <t>BKID0005254</t>
        </is>
      </c>
      <c r="F21680" s="139" t="inlineStr">
        <is>
          <t>HDFC0CJNB05</t>
        </is>
      </c>
      <c r="G21680" s="139" t="inlineStr">
        <is>
          <t>KLGB0040520</t>
        </is>
      </c>
      <c r="H21680" s="139" t="inlineStr">
        <is>
          <t>SBIN0021283</t>
        </is>
      </c>
      <c r="I21680" s="139" t="inlineStr">
        <is>
          <t>BARA0000026</t>
        </is>
      </c>
    </row>
    <row r="21681" ht="14.4" customHeight="1">
      <c r="E21681" s="139" t="inlineStr">
        <is>
          <t>BKID0005253</t>
        </is>
      </c>
      <c r="F21681" s="139" t="inlineStr">
        <is>
          <t>HDFC0CJNB04</t>
        </is>
      </c>
      <c r="G21681" s="139" t="inlineStr">
        <is>
          <t>KLGB0040519</t>
        </is>
      </c>
      <c r="H21681" s="139" t="inlineStr">
        <is>
          <t>SBIN0021282</t>
        </is>
      </c>
      <c r="I21681" s="139" t="inlineStr">
        <is>
          <t>BARA0000025</t>
        </is>
      </c>
    </row>
    <row r="21682" ht="14.4" customHeight="1">
      <c r="E21682" s="139" t="inlineStr">
        <is>
          <t>BKID0005252</t>
        </is>
      </c>
      <c r="F21682" s="139" t="inlineStr">
        <is>
          <t>HDFC0CJNB03</t>
        </is>
      </c>
      <c r="G21682" s="139" t="inlineStr">
        <is>
          <t>KLGB0040518</t>
        </is>
      </c>
      <c r="H21682" s="139" t="inlineStr">
        <is>
          <t>SBIN0021281</t>
        </is>
      </c>
      <c r="I21682" s="139" t="inlineStr">
        <is>
          <t>BARA0000024</t>
        </is>
      </c>
    </row>
    <row r="21683" ht="14.4" customHeight="1">
      <c r="E21683" s="139" t="inlineStr">
        <is>
          <t>BKID0005251</t>
        </is>
      </c>
      <c r="F21683" s="139" t="inlineStr">
        <is>
          <t>HDFC0CJNB02</t>
        </is>
      </c>
      <c r="G21683" s="139" t="inlineStr">
        <is>
          <t>KLGB0040517</t>
        </is>
      </c>
      <c r="H21683" s="139" t="inlineStr">
        <is>
          <t>SBIN0021280</t>
        </is>
      </c>
      <c r="I21683" s="139" t="inlineStr">
        <is>
          <t>BARA0000023</t>
        </is>
      </c>
    </row>
    <row r="21684" ht="14.4" customHeight="1">
      <c r="E21684" s="139" t="inlineStr">
        <is>
          <t>BKID0005250</t>
        </is>
      </c>
      <c r="F21684" s="139" t="inlineStr">
        <is>
          <t>HDFC0CJMS99</t>
        </is>
      </c>
      <c r="G21684" s="139" t="inlineStr">
        <is>
          <t>KLGB0040516</t>
        </is>
      </c>
      <c r="H21684" s="139" t="inlineStr">
        <is>
          <t>SBIN0021279</t>
        </is>
      </c>
      <c r="I21684" s="139" t="inlineStr">
        <is>
          <t>BARA0000022</t>
        </is>
      </c>
    </row>
    <row r="21685" ht="14.4" customHeight="1">
      <c r="E21685" s="139" t="inlineStr">
        <is>
          <t>BKID0005211</t>
        </is>
      </c>
      <c r="F21685" s="139" t="inlineStr">
        <is>
          <t>HDFC0CJMS15</t>
        </is>
      </c>
      <c r="G21685" s="139" t="inlineStr">
        <is>
          <t>KLGB0040515</t>
        </is>
      </c>
      <c r="H21685" s="139" t="inlineStr">
        <is>
          <t>SBIN0021278</t>
        </is>
      </c>
      <c r="I21685" s="139" t="inlineStr">
        <is>
          <t>BARA0000021</t>
        </is>
      </c>
    </row>
    <row r="21686" ht="14.4" customHeight="1">
      <c r="E21686" s="139" t="inlineStr">
        <is>
          <t>BKID0005208</t>
        </is>
      </c>
      <c r="F21686" s="139" t="inlineStr">
        <is>
          <t>HDFC0CJMS14</t>
        </is>
      </c>
      <c r="G21686" s="139" t="inlineStr">
        <is>
          <t>KLGB0040514</t>
        </is>
      </c>
      <c r="H21686" s="139" t="inlineStr">
        <is>
          <t>SBIN0021277</t>
        </is>
      </c>
      <c r="I21686" s="139" t="inlineStr">
        <is>
          <t>BARA0000020</t>
        </is>
      </c>
    </row>
    <row r="21687" ht="14.4" customHeight="1">
      <c r="E21687" s="139" t="inlineStr">
        <is>
          <t>BKID0005207</t>
        </is>
      </c>
      <c r="F21687" s="139" t="inlineStr">
        <is>
          <t>HDFC0CJMS13</t>
        </is>
      </c>
      <c r="G21687" s="139" t="inlineStr">
        <is>
          <t>KLGB0040513</t>
        </is>
      </c>
      <c r="H21687" s="139" t="inlineStr">
        <is>
          <t>SBIN0021276</t>
        </is>
      </c>
      <c r="I21687" s="139" t="inlineStr">
        <is>
          <t>BARA0000019</t>
        </is>
      </c>
    </row>
    <row r="21688" ht="14.4" customHeight="1">
      <c r="E21688" s="139" t="inlineStr">
        <is>
          <t>BKID0005206</t>
        </is>
      </c>
      <c r="F21688" s="139" t="inlineStr">
        <is>
          <t>HDFC0CJMS12</t>
        </is>
      </c>
      <c r="G21688" s="139" t="inlineStr">
        <is>
          <t>KLGB0040512</t>
        </is>
      </c>
      <c r="H21688" s="139" t="inlineStr">
        <is>
          <t>SBIN0021275</t>
        </is>
      </c>
      <c r="I21688" s="139" t="inlineStr">
        <is>
          <t>BARA0000018</t>
        </is>
      </c>
    </row>
    <row r="21689" ht="14.4" customHeight="1">
      <c r="E21689" s="139" t="inlineStr">
        <is>
          <t>BKID0005205</t>
        </is>
      </c>
      <c r="F21689" s="139" t="inlineStr">
        <is>
          <t>HDFC0CJMS11</t>
        </is>
      </c>
      <c r="G21689" s="139" t="inlineStr">
        <is>
          <t>KLGB0040511</t>
        </is>
      </c>
      <c r="H21689" s="139" t="inlineStr">
        <is>
          <t>SBIN0021274</t>
        </is>
      </c>
      <c r="I21689" s="139" t="inlineStr">
        <is>
          <t>BARA0000017</t>
        </is>
      </c>
    </row>
    <row r="21690" ht="14.4" customHeight="1">
      <c r="E21690" s="139" t="inlineStr">
        <is>
          <t>BKID0005204</t>
        </is>
      </c>
      <c r="F21690" s="139" t="inlineStr">
        <is>
          <t>HDFC0CJMS10</t>
        </is>
      </c>
      <c r="G21690" s="139" t="inlineStr">
        <is>
          <t>KLGB0040510</t>
        </is>
      </c>
      <c r="H21690" s="139" t="inlineStr">
        <is>
          <t>SBIN0021272</t>
        </is>
      </c>
      <c r="I21690" s="139" t="inlineStr">
        <is>
          <t>BARA0000016</t>
        </is>
      </c>
    </row>
    <row r="21691" ht="14.4" customHeight="1">
      <c r="E21691" s="139" t="inlineStr">
        <is>
          <t>BKID0005203</t>
        </is>
      </c>
      <c r="F21691" s="139" t="inlineStr">
        <is>
          <t>HDFC0CJMS09</t>
        </is>
      </c>
      <c r="G21691" s="139" t="inlineStr">
        <is>
          <t>KLGB0040509</t>
        </is>
      </c>
      <c r="H21691" s="139" t="inlineStr">
        <is>
          <t>SBIN0021271</t>
        </is>
      </c>
      <c r="I21691" s="139" t="inlineStr">
        <is>
          <t>BARA0000015</t>
        </is>
      </c>
    </row>
    <row r="21692" ht="14.4" customHeight="1">
      <c r="E21692" s="139" t="inlineStr">
        <is>
          <t>BKID0005202</t>
        </is>
      </c>
      <c r="F21692" s="139" t="inlineStr">
        <is>
          <t>HDFC0CJMS08</t>
        </is>
      </c>
      <c r="G21692" s="139" t="inlineStr">
        <is>
          <t>KLGB0040508</t>
        </is>
      </c>
      <c r="H21692" s="139" t="inlineStr">
        <is>
          <t>SBIN0021270</t>
        </is>
      </c>
      <c r="I21692" s="139" t="inlineStr">
        <is>
          <t>BARA0000014</t>
        </is>
      </c>
    </row>
    <row r="21693" ht="14.4" customHeight="1">
      <c r="E21693" s="139" t="inlineStr">
        <is>
          <t>BKID0005201</t>
        </is>
      </c>
      <c r="F21693" s="139" t="inlineStr">
        <is>
          <t>HDFC0CJMS07</t>
        </is>
      </c>
      <c r="G21693" s="139" t="inlineStr">
        <is>
          <t>KLGB0040507</t>
        </is>
      </c>
      <c r="H21693" s="139" t="inlineStr">
        <is>
          <t>SBIN0021269</t>
        </is>
      </c>
      <c r="I21693" s="139" t="inlineStr">
        <is>
          <t>BARA0000013</t>
        </is>
      </c>
    </row>
    <row r="21694" ht="14.4" customHeight="1">
      <c r="E21694" s="139" t="inlineStr">
        <is>
          <t>BKID0005200</t>
        </is>
      </c>
      <c r="F21694" s="139" t="inlineStr">
        <is>
          <t>HDFC0CJMS06</t>
        </is>
      </c>
      <c r="G21694" s="139" t="inlineStr">
        <is>
          <t>KLGB0040506</t>
        </is>
      </c>
      <c r="H21694" s="139" t="inlineStr">
        <is>
          <t>SBIN0021268</t>
        </is>
      </c>
      <c r="I21694" s="139" t="inlineStr">
        <is>
          <t>BARA0000012</t>
        </is>
      </c>
    </row>
    <row r="21695" ht="14.4" customHeight="1">
      <c r="E21695" s="139" t="inlineStr">
        <is>
          <t>BKID0005196</t>
        </is>
      </c>
      <c r="F21695" s="139" t="inlineStr">
        <is>
          <t>HDFC0CJMS05</t>
        </is>
      </c>
      <c r="G21695" s="139" t="inlineStr">
        <is>
          <t>KLGB0040505</t>
        </is>
      </c>
      <c r="H21695" s="139" t="inlineStr">
        <is>
          <t>SBIN0021267</t>
        </is>
      </c>
      <c r="I21695" s="139" t="inlineStr">
        <is>
          <t>BARA0000011</t>
        </is>
      </c>
    </row>
    <row r="21696" ht="14.4" customHeight="1">
      <c r="E21696" s="139" t="inlineStr">
        <is>
          <t>BKID0005191</t>
        </is>
      </c>
      <c r="F21696" s="139" t="inlineStr">
        <is>
          <t>HDFC0CJMS04</t>
        </is>
      </c>
      <c r="G21696" s="139" t="inlineStr">
        <is>
          <t>KLGB0040504</t>
        </is>
      </c>
      <c r="H21696" s="139" t="inlineStr">
        <is>
          <t>SBIN0021266</t>
        </is>
      </c>
      <c r="I21696" s="139" t="inlineStr">
        <is>
          <t>BARA0000010</t>
        </is>
      </c>
    </row>
    <row r="21697" ht="14.4" customHeight="1">
      <c r="E21697" s="139" t="inlineStr">
        <is>
          <t>BKID0005175</t>
        </is>
      </c>
      <c r="F21697" s="139" t="inlineStr">
        <is>
          <t>HDFC0CJMS03</t>
        </is>
      </c>
      <c r="G21697" s="139" t="inlineStr">
        <is>
          <t>KLGB0040503</t>
        </is>
      </c>
      <c r="H21697" s="139" t="inlineStr">
        <is>
          <t>SBIN0021265</t>
        </is>
      </c>
      <c r="I21697" s="139" t="inlineStr">
        <is>
          <t>BARA0000009</t>
        </is>
      </c>
    </row>
    <row r="21698" ht="14.4" customHeight="1">
      <c r="E21698" s="139" t="inlineStr">
        <is>
          <t>BKID0005174</t>
        </is>
      </c>
      <c r="F21698" s="139" t="inlineStr">
        <is>
          <t>HDFC0CJMS02</t>
        </is>
      </c>
      <c r="G21698" s="139" t="inlineStr">
        <is>
          <t>KLGB0040502</t>
        </is>
      </c>
      <c r="H21698" s="139" t="inlineStr">
        <is>
          <t>SBIN0021264</t>
        </is>
      </c>
      <c r="I21698" s="139" t="inlineStr">
        <is>
          <t>BARA0000008</t>
        </is>
      </c>
    </row>
    <row r="21699" ht="14.4" customHeight="1">
      <c r="E21699" s="139" t="inlineStr">
        <is>
          <t>BKID0005173</t>
        </is>
      </c>
      <c r="F21699" s="139" t="inlineStr">
        <is>
          <t>HDFC0CJMS01</t>
        </is>
      </c>
      <c r="G21699" s="139" t="inlineStr">
        <is>
          <t>KLGB0040501</t>
        </is>
      </c>
      <c r="H21699" s="139" t="inlineStr">
        <is>
          <t>SBIN0021263</t>
        </is>
      </c>
      <c r="I21699" s="139" t="inlineStr">
        <is>
          <t>BARA0000007</t>
        </is>
      </c>
    </row>
    <row r="21700" ht="14.4" customHeight="1">
      <c r="E21700" s="139" t="inlineStr">
        <is>
          <t>BKID0005172</t>
        </is>
      </c>
      <c r="F21700" s="139" t="inlineStr">
        <is>
          <t>HDFC0CJMNSB</t>
        </is>
      </c>
      <c r="G21700" s="139" t="inlineStr">
        <is>
          <t>KLGB0040500</t>
        </is>
      </c>
      <c r="H21700" s="139" t="inlineStr">
        <is>
          <t>SBIN0021262</t>
        </is>
      </c>
      <c r="I21700" s="139" t="inlineStr">
        <is>
          <t>BARA0000006</t>
        </is>
      </c>
    </row>
    <row r="21701" ht="14.4" customHeight="1">
      <c r="E21701" s="139" t="inlineStr">
        <is>
          <t>BKID0005171</t>
        </is>
      </c>
      <c r="F21701" s="139" t="inlineStr">
        <is>
          <t>HDFC0CJMCBL</t>
        </is>
      </c>
      <c r="G21701" s="139" t="inlineStr">
        <is>
          <t>KLGB0040499</t>
        </is>
      </c>
      <c r="H21701" s="139" t="inlineStr">
        <is>
          <t>SBIN0021261</t>
        </is>
      </c>
      <c r="I21701" s="139" t="inlineStr">
        <is>
          <t>BARA0000005</t>
        </is>
      </c>
    </row>
    <row r="21702" ht="14.4" customHeight="1">
      <c r="E21702" s="139" t="inlineStr">
        <is>
          <t>BKID0005170</t>
        </is>
      </c>
      <c r="F21702" s="139" t="inlineStr">
        <is>
          <t>HDFC0CJCUBL</t>
        </is>
      </c>
      <c r="G21702" s="139" t="inlineStr">
        <is>
          <t>KLGB0040498</t>
        </is>
      </c>
      <c r="H21702" s="139" t="inlineStr">
        <is>
          <t>SBIN0021260</t>
        </is>
      </c>
      <c r="I21702" s="139" t="inlineStr">
        <is>
          <t>BARA0000004</t>
        </is>
      </c>
    </row>
    <row r="21703" ht="14.4" customHeight="1">
      <c r="E21703" s="139" t="inlineStr">
        <is>
          <t>BKID0005169</t>
        </is>
      </c>
      <c r="F21703" s="139" t="inlineStr">
        <is>
          <t>HDFC0CJCCBL</t>
        </is>
      </c>
      <c r="G21703" s="139" t="inlineStr">
        <is>
          <t>KLGB0040497</t>
        </is>
      </c>
      <c r="H21703" s="139" t="inlineStr">
        <is>
          <t>SBIN0021259</t>
        </is>
      </c>
      <c r="I21703" s="139" t="inlineStr">
        <is>
          <t>BARA0000003</t>
        </is>
      </c>
    </row>
    <row r="21704" ht="14.4" customHeight="1">
      <c r="E21704" s="139" t="inlineStr">
        <is>
          <t>BKID0005168</t>
        </is>
      </c>
      <c r="F21704" s="139" t="inlineStr">
        <is>
          <t>HDFC0CJCBLN</t>
        </is>
      </c>
      <c r="G21704" s="139" t="inlineStr">
        <is>
          <t>KLGB0040496</t>
        </is>
      </c>
      <c r="H21704" s="139" t="inlineStr">
        <is>
          <t>SBIN0021258</t>
        </is>
      </c>
      <c r="I21704" s="139" t="inlineStr">
        <is>
          <t>BARA0000002</t>
        </is>
      </c>
    </row>
    <row r="21705" ht="14.4" customHeight="1">
      <c r="E21705" s="139" t="inlineStr">
        <is>
          <t>BKID0005167</t>
        </is>
      </c>
      <c r="F21705" s="139" t="inlineStr">
        <is>
          <t>HDFC0CJCBLD</t>
        </is>
      </c>
      <c r="G21705" s="139" t="inlineStr">
        <is>
          <t>KLGB0040495</t>
        </is>
      </c>
      <c r="H21705" s="139" t="inlineStr">
        <is>
          <t>SBIN0021257</t>
        </is>
      </c>
      <c r="I21705" s="139" t="inlineStr">
        <is>
          <t>DLSC0000087</t>
        </is>
      </c>
    </row>
    <row r="21706" ht="14.4" customHeight="1">
      <c r="E21706" s="139" t="inlineStr">
        <is>
          <t>BKID0005166</t>
        </is>
      </c>
      <c r="F21706" s="139" t="inlineStr">
        <is>
          <t>HDFC0CJCBKL</t>
        </is>
      </c>
      <c r="G21706" s="139" t="inlineStr">
        <is>
          <t>KLGB0040494</t>
        </is>
      </c>
      <c r="H21706" s="139" t="inlineStr">
        <is>
          <t>SBIN0021256</t>
        </is>
      </c>
      <c r="I21706" s="139" t="inlineStr">
        <is>
          <t>DLSC0000086</t>
        </is>
      </c>
    </row>
    <row r="21707" ht="14.4" customHeight="1">
      <c r="E21707" s="139" t="inlineStr">
        <is>
          <t>BKID0005165</t>
        </is>
      </c>
      <c r="F21707" s="139" t="inlineStr">
        <is>
          <t>HDFC0CJCB10</t>
        </is>
      </c>
      <c r="G21707" s="139" t="inlineStr">
        <is>
          <t>KLGB0040493</t>
        </is>
      </c>
      <c r="H21707" s="139" t="inlineStr">
        <is>
          <t>SBIN0021255</t>
        </is>
      </c>
      <c r="I21707" s="139" t="inlineStr">
        <is>
          <t>DLSC0000085</t>
        </is>
      </c>
    </row>
    <row r="21708" ht="14.4" customHeight="1">
      <c r="E21708" s="139" t="inlineStr">
        <is>
          <t>BKID0005164</t>
        </is>
      </c>
      <c r="F21708" s="139" t="inlineStr">
        <is>
          <t>HDFC0CJCB09</t>
        </is>
      </c>
      <c r="G21708" s="139" t="inlineStr">
        <is>
          <t>KLGB0040492</t>
        </is>
      </c>
      <c r="H21708" s="139" t="inlineStr">
        <is>
          <t>SBIN0021254</t>
        </is>
      </c>
      <c r="I21708" s="139" t="inlineStr">
        <is>
          <t>DLSC0000084</t>
        </is>
      </c>
    </row>
    <row r="21709" ht="14.4" customHeight="1">
      <c r="E21709" s="139" t="inlineStr">
        <is>
          <t>BKID0005163</t>
        </is>
      </c>
      <c r="F21709" s="139" t="inlineStr">
        <is>
          <t>HDFC0CJCB08</t>
        </is>
      </c>
      <c r="G21709" s="139" t="inlineStr">
        <is>
          <t>KLGB0040491</t>
        </is>
      </c>
      <c r="H21709" s="139" t="inlineStr">
        <is>
          <t>SBIN0021253</t>
        </is>
      </c>
      <c r="I21709" s="139" t="inlineStr">
        <is>
          <t>DLSC0000083</t>
        </is>
      </c>
    </row>
    <row r="21710" ht="14.4" customHeight="1">
      <c r="E21710" s="139" t="inlineStr">
        <is>
          <t>BKID0005162</t>
        </is>
      </c>
      <c r="F21710" s="139" t="inlineStr">
        <is>
          <t>HDFC0CJCB07</t>
        </is>
      </c>
      <c r="G21710" s="139" t="inlineStr">
        <is>
          <t>KLGB0040490</t>
        </is>
      </c>
      <c r="H21710" s="139" t="inlineStr">
        <is>
          <t>SBIN0021252</t>
        </is>
      </c>
      <c r="I21710" s="139" t="inlineStr">
        <is>
          <t>DLSC0000082</t>
        </is>
      </c>
    </row>
    <row r="21711" ht="14.4" customHeight="1">
      <c r="E21711" s="139" t="inlineStr">
        <is>
          <t>BKID0005161</t>
        </is>
      </c>
      <c r="F21711" s="139" t="inlineStr">
        <is>
          <t>HDFC0CJCB06</t>
        </is>
      </c>
      <c r="G21711" s="139" t="inlineStr">
        <is>
          <t>KLGB0040489</t>
        </is>
      </c>
      <c r="H21711" s="139" t="inlineStr">
        <is>
          <t>SBIN0021251</t>
        </is>
      </c>
      <c r="I21711" s="139" t="inlineStr">
        <is>
          <t>DLSC0000081</t>
        </is>
      </c>
    </row>
    <row r="21712" ht="14.4" customHeight="1">
      <c r="E21712" s="139" t="inlineStr">
        <is>
          <t>BKID0005160</t>
        </is>
      </c>
      <c r="F21712" s="139" t="inlineStr">
        <is>
          <t>HDFC0CJCB05</t>
        </is>
      </c>
      <c r="G21712" s="139" t="inlineStr">
        <is>
          <t>KLGB0040488</t>
        </is>
      </c>
      <c r="H21712" s="139" t="inlineStr">
        <is>
          <t>SBIN0021250</t>
        </is>
      </c>
      <c r="I21712" s="139" t="inlineStr">
        <is>
          <t>DLSC0000044</t>
        </is>
      </c>
    </row>
    <row r="21713" ht="14.4" customHeight="1">
      <c r="E21713" s="139" t="inlineStr">
        <is>
          <t>BKID0005159</t>
        </is>
      </c>
      <c r="F21713" s="139" t="inlineStr">
        <is>
          <t>HDFC0CJCB04</t>
        </is>
      </c>
      <c r="G21713" s="139" t="inlineStr">
        <is>
          <t>KLGB0040487</t>
        </is>
      </c>
      <c r="H21713" s="139" t="inlineStr">
        <is>
          <t>SBIN0021249</t>
        </is>
      </c>
      <c r="I21713" s="139" t="inlineStr">
        <is>
          <t>DLSC0000043</t>
        </is>
      </c>
    </row>
    <row r="21714" ht="14.4" customHeight="1">
      <c r="E21714" s="139" t="inlineStr">
        <is>
          <t>BKID0005158</t>
        </is>
      </c>
      <c r="F21714" s="139" t="inlineStr">
        <is>
          <t>HDFC0CJCB03</t>
        </is>
      </c>
      <c r="G21714" s="139" t="inlineStr">
        <is>
          <t>KLGB0040486</t>
        </is>
      </c>
      <c r="H21714" s="139" t="inlineStr">
        <is>
          <t>SBIN0021248</t>
        </is>
      </c>
      <c r="I21714" s="139" t="inlineStr">
        <is>
          <t>DLSC0000042</t>
        </is>
      </c>
    </row>
    <row r="21715" ht="14.4" customHeight="1">
      <c r="E21715" s="139" t="inlineStr">
        <is>
          <t>BKID0005157</t>
        </is>
      </c>
      <c r="F21715" s="139" t="inlineStr">
        <is>
          <t>HDFC0CJBMLG</t>
        </is>
      </c>
      <c r="G21715" s="139" t="inlineStr">
        <is>
          <t>KLGB0040485</t>
        </is>
      </c>
      <c r="H21715" s="139" t="inlineStr">
        <is>
          <t>SBIN0021247</t>
        </is>
      </c>
      <c r="I21715" s="139" t="inlineStr">
        <is>
          <t>DLSC0000041</t>
        </is>
      </c>
    </row>
    <row r="21716" ht="14.4" customHeight="1">
      <c r="E21716" s="139" t="inlineStr">
        <is>
          <t>BKID0005156</t>
        </is>
      </c>
      <c r="F21716" s="139" t="inlineStr">
        <is>
          <t>HDFC0CJATHB</t>
        </is>
      </c>
      <c r="G21716" s="139" t="inlineStr">
        <is>
          <t>KLGB0040484</t>
        </is>
      </c>
      <c r="H21716" s="139" t="inlineStr">
        <is>
          <t>SBIN0021246</t>
        </is>
      </c>
      <c r="I21716" s="139" t="inlineStr">
        <is>
          <t>DLSC0000040</t>
        </is>
      </c>
    </row>
    <row r="21717" ht="14.4" customHeight="1">
      <c r="E21717" s="139" t="inlineStr">
        <is>
          <t>BKID0005155</t>
        </is>
      </c>
      <c r="F21717" s="139" t="inlineStr">
        <is>
          <t>HDFC0CJALOR</t>
        </is>
      </c>
      <c r="G21717" s="139" t="inlineStr">
        <is>
          <t>KLGB0040483</t>
        </is>
      </c>
      <c r="H21717" s="139" t="inlineStr">
        <is>
          <t>SBIN0021245</t>
        </is>
      </c>
      <c r="I21717" s="139" t="inlineStr">
        <is>
          <t>DLSC0000039</t>
        </is>
      </c>
    </row>
    <row r="21718" ht="14.4" customHeight="1">
      <c r="E21718" s="139" t="inlineStr">
        <is>
          <t>BKID0005154</t>
        </is>
      </c>
      <c r="F21718" s="139" t="inlineStr">
        <is>
          <t>HDFC0CIUCBL</t>
        </is>
      </c>
      <c r="G21718" s="139" t="inlineStr">
        <is>
          <t>KLGB0040482</t>
        </is>
      </c>
      <c r="H21718" s="139" t="inlineStr">
        <is>
          <t>SBIN0021244</t>
        </is>
      </c>
      <c r="I21718" s="139" t="inlineStr">
        <is>
          <t>DLSC0000038</t>
        </is>
      </c>
    </row>
    <row r="21719" ht="14.4" customHeight="1">
      <c r="E21719" s="139" t="inlineStr">
        <is>
          <t>BKID0005153</t>
        </is>
      </c>
      <c r="F21719" s="139" t="inlineStr">
        <is>
          <t>HDFC0CITC01</t>
        </is>
      </c>
      <c r="G21719" s="139" t="inlineStr">
        <is>
          <t>KLGB0040481</t>
        </is>
      </c>
      <c r="H21719" s="139" t="inlineStr">
        <is>
          <t>SBIN0021243</t>
        </is>
      </c>
      <c r="I21719" s="139" t="inlineStr">
        <is>
          <t>DLSC0000037</t>
        </is>
      </c>
    </row>
    <row r="21720" ht="14.4" customHeight="1">
      <c r="E21720" s="139" t="inlineStr">
        <is>
          <t>BKID0005152</t>
        </is>
      </c>
      <c r="F21720" s="139" t="inlineStr">
        <is>
          <t>HDFC0CISWAM</t>
        </is>
      </c>
      <c r="G21720" s="139" t="inlineStr">
        <is>
          <t>KLGB0040480</t>
        </is>
      </c>
      <c r="H21720" s="139" t="inlineStr">
        <is>
          <t>SBIN0021242</t>
        </is>
      </c>
      <c r="I21720" s="139" t="inlineStr">
        <is>
          <t>DLSC0000036</t>
        </is>
      </c>
    </row>
    <row r="21721" ht="14.4" customHeight="1">
      <c r="E21721" s="139" t="inlineStr">
        <is>
          <t>BKID0005151</t>
        </is>
      </c>
      <c r="F21721" s="139" t="inlineStr">
        <is>
          <t>HDFC0CIMBO1</t>
        </is>
      </c>
      <c r="G21721" s="139" t="inlineStr">
        <is>
          <t>KLGB0040479</t>
        </is>
      </c>
      <c r="H21721" s="139" t="inlineStr">
        <is>
          <t>SBIN0021241</t>
        </is>
      </c>
      <c r="I21721" s="139" t="inlineStr">
        <is>
          <t>DLSC0000035</t>
        </is>
      </c>
    </row>
    <row r="21722" ht="14.4" customHeight="1">
      <c r="E21722" s="139" t="inlineStr">
        <is>
          <t>BKID0005149</t>
        </is>
      </c>
      <c r="F21722" s="139" t="inlineStr">
        <is>
          <t>HDFC0CIMB01</t>
        </is>
      </c>
      <c r="G21722" s="139" t="inlineStr">
        <is>
          <t>KLGB0040478</t>
        </is>
      </c>
      <c r="H21722" s="139" t="inlineStr">
        <is>
          <t>SBIN0021240</t>
        </is>
      </c>
      <c r="I21722" s="139" t="inlineStr">
        <is>
          <t>DLSC0000034</t>
        </is>
      </c>
    </row>
    <row r="21723" ht="14.4" customHeight="1">
      <c r="E21723" s="139" t="inlineStr">
        <is>
          <t>BKID0005148</t>
        </is>
      </c>
      <c r="F21723" s="139" t="inlineStr">
        <is>
          <t>HDFC0CICBLP</t>
        </is>
      </c>
      <c r="G21723" s="139" t="inlineStr">
        <is>
          <t>KLGB0040477</t>
        </is>
      </c>
      <c r="H21723" s="139" t="inlineStr">
        <is>
          <t>SBIN0021239</t>
        </is>
      </c>
      <c r="I21723" s="139" t="inlineStr">
        <is>
          <t>DLSC0000033</t>
        </is>
      </c>
    </row>
    <row r="21724" ht="14.4" customHeight="1">
      <c r="E21724" s="139" t="inlineStr">
        <is>
          <t>BKID0005147</t>
        </is>
      </c>
      <c r="F21724" s="139" t="inlineStr">
        <is>
          <t>HDFC0CICBLG</t>
        </is>
      </c>
      <c r="G21724" s="139" t="inlineStr">
        <is>
          <t>KLGB0040476</t>
        </is>
      </c>
      <c r="H21724" s="139" t="inlineStr">
        <is>
          <t>SBIN0021238</t>
        </is>
      </c>
      <c r="I21724" s="139" t="inlineStr">
        <is>
          <t>DLSC0000032</t>
        </is>
      </c>
    </row>
    <row r="21725" ht="14.4" customHeight="1">
      <c r="E21725" s="139" t="inlineStr">
        <is>
          <t>BKID0005146</t>
        </is>
      </c>
      <c r="F21725" s="139" t="inlineStr">
        <is>
          <t>HDFC0CICBL1</t>
        </is>
      </c>
      <c r="G21725" s="139" t="inlineStr">
        <is>
          <t>KLGB0040475</t>
        </is>
      </c>
      <c r="H21725" s="139" t="inlineStr">
        <is>
          <t>SBIN0021237</t>
        </is>
      </c>
      <c r="I21725" s="139" t="inlineStr">
        <is>
          <t>DLSC0000031</t>
        </is>
      </c>
    </row>
    <row r="21726" ht="14.4" customHeight="1">
      <c r="E21726" s="139" t="inlineStr">
        <is>
          <t>BKID0005143</t>
        </is>
      </c>
      <c r="F21726" s="139" t="inlineStr">
        <is>
          <t>HDFC0CHUCBL</t>
        </is>
      </c>
      <c r="G21726" s="139" t="inlineStr">
        <is>
          <t>KLGB0040474</t>
        </is>
      </c>
      <c r="H21726" s="139" t="inlineStr">
        <is>
          <t>SBIN0021236</t>
        </is>
      </c>
      <c r="I21726" s="139" t="inlineStr">
        <is>
          <t>DLSC0000030</t>
        </is>
      </c>
    </row>
    <row r="21727" ht="14.4" customHeight="1">
      <c r="E21727" s="139" t="inlineStr">
        <is>
          <t>BKID0005142</t>
        </is>
      </c>
      <c r="F21727" s="139" t="inlineStr">
        <is>
          <t>HDFC0CHUCBH</t>
        </is>
      </c>
      <c r="G21727" s="139" t="inlineStr">
        <is>
          <t>KLGB0040473</t>
        </is>
      </c>
      <c r="H21727" s="139" t="inlineStr">
        <is>
          <t>SBIN0021235</t>
        </is>
      </c>
      <c r="I21727" s="139" t="inlineStr">
        <is>
          <t>DLSC0000029</t>
        </is>
      </c>
    </row>
    <row r="21728" ht="14.4" customHeight="1">
      <c r="E21728" s="139" t="inlineStr">
        <is>
          <t>BKID0005141</t>
        </is>
      </c>
      <c r="F21728" s="139" t="inlineStr">
        <is>
          <t>HDFC0CHSEBL</t>
        </is>
      </c>
      <c r="G21728" s="139" t="inlineStr">
        <is>
          <t>KLGB0040472</t>
        </is>
      </c>
      <c r="H21728" s="139" t="inlineStr">
        <is>
          <t>SBIN0021234</t>
        </is>
      </c>
      <c r="I21728" s="139" t="inlineStr">
        <is>
          <t>DLSC0000028</t>
        </is>
      </c>
    </row>
    <row r="21729" ht="14.4" customHeight="1">
      <c r="E21729" s="139" t="inlineStr">
        <is>
          <t>BKID0005140</t>
        </is>
      </c>
      <c r="F21729" s="139" t="inlineStr">
        <is>
          <t>HDFC0CHOKSB</t>
        </is>
      </c>
      <c r="G21729" s="139" t="inlineStr">
        <is>
          <t>KLGB0040471</t>
        </is>
      </c>
      <c r="H21729" s="139" t="inlineStr">
        <is>
          <t>SBIN0021233</t>
        </is>
      </c>
      <c r="I21729" s="139" t="inlineStr">
        <is>
          <t>DLSC0000027</t>
        </is>
      </c>
    </row>
    <row r="21730" ht="14.4" customHeight="1">
      <c r="E21730" s="139" t="inlineStr">
        <is>
          <t>BKID0005139</t>
        </is>
      </c>
      <c r="F21730" s="139" t="inlineStr">
        <is>
          <t>HDFC0CHMCBL</t>
        </is>
      </c>
      <c r="G21730" s="139" t="inlineStr">
        <is>
          <t>KLGB0040470</t>
        </is>
      </c>
      <c r="H21730" s="139" t="inlineStr">
        <is>
          <t>SBIN0021232</t>
        </is>
      </c>
      <c r="I21730" s="139" t="inlineStr">
        <is>
          <t>DLSC0000026</t>
        </is>
      </c>
    </row>
    <row r="21731" ht="14.4" customHeight="1">
      <c r="E21731" s="139" t="inlineStr">
        <is>
          <t>BKID0005138</t>
        </is>
      </c>
      <c r="F21731" s="139" t="inlineStr">
        <is>
          <t>HDFC0CHCBHN</t>
        </is>
      </c>
      <c r="G21731" s="139" t="inlineStr">
        <is>
          <t>KLGB0040469</t>
        </is>
      </c>
      <c r="H21731" s="139" t="inlineStr">
        <is>
          <t>SBIN0021231</t>
        </is>
      </c>
      <c r="I21731" s="139" t="inlineStr">
        <is>
          <t>DLSC0000025</t>
        </is>
      </c>
    </row>
    <row r="21732" ht="14.4" customHeight="1">
      <c r="E21732" s="139" t="inlineStr">
        <is>
          <t>BKID0005137</t>
        </is>
      </c>
      <c r="F21732" s="139" t="inlineStr">
        <is>
          <t>HDFC0CHB116</t>
        </is>
      </c>
      <c r="G21732" s="139" t="inlineStr">
        <is>
          <t>KLGB0040468</t>
        </is>
      </c>
      <c r="H21732" s="139" t="inlineStr">
        <is>
          <t>SBIN0021230</t>
        </is>
      </c>
      <c r="I21732" s="139" t="inlineStr">
        <is>
          <t>DLSC0000024</t>
        </is>
      </c>
    </row>
    <row r="21733" ht="14.4" customHeight="1">
      <c r="E21733" s="139" t="inlineStr">
        <is>
          <t>BKID0005136</t>
        </is>
      </c>
      <c r="F21733" s="139" t="inlineStr">
        <is>
          <t>HDFC0CHB115</t>
        </is>
      </c>
      <c r="G21733" s="139" t="inlineStr">
        <is>
          <t>KLGB0040467</t>
        </is>
      </c>
      <c r="H21733" s="139" t="inlineStr">
        <is>
          <t>SBIN0021229</t>
        </is>
      </c>
      <c r="I21733" s="139" t="inlineStr">
        <is>
          <t>DLSC0000023</t>
        </is>
      </c>
    </row>
    <row r="21734" ht="14.4" customHeight="1">
      <c r="E21734" s="139" t="inlineStr">
        <is>
          <t>BKID0005135</t>
        </is>
      </c>
      <c r="F21734" s="139" t="inlineStr">
        <is>
          <t>HDFC0CHB114</t>
        </is>
      </c>
      <c r="G21734" s="139" t="inlineStr">
        <is>
          <t>KLGB0040466</t>
        </is>
      </c>
      <c r="H21734" s="139" t="inlineStr">
        <is>
          <t>SBIN0021228</t>
        </is>
      </c>
      <c r="I21734" s="139" t="inlineStr">
        <is>
          <t>DLSC0000022</t>
        </is>
      </c>
    </row>
    <row r="21735" ht="14.4" customHeight="1">
      <c r="E21735" s="139" t="inlineStr">
        <is>
          <t>BKID0005134</t>
        </is>
      </c>
      <c r="F21735" s="139" t="inlineStr">
        <is>
          <t>HDFC0CHB113</t>
        </is>
      </c>
      <c r="G21735" s="139" t="inlineStr">
        <is>
          <t>KLGB0040465</t>
        </is>
      </c>
      <c r="H21735" s="139" t="inlineStr">
        <is>
          <t>SBIN0021227</t>
        </is>
      </c>
      <c r="I21735" s="139" t="inlineStr">
        <is>
          <t>DLSC0000021</t>
        </is>
      </c>
    </row>
    <row r="21736" ht="14.4" customHeight="1">
      <c r="E21736" s="139" t="inlineStr">
        <is>
          <t>BKID0005133</t>
        </is>
      </c>
      <c r="F21736" s="139" t="inlineStr">
        <is>
          <t>HDFC0CHB112</t>
        </is>
      </c>
      <c r="G21736" s="139" t="inlineStr">
        <is>
          <t>KLGB0040464</t>
        </is>
      </c>
      <c r="H21736" s="139" t="inlineStr">
        <is>
          <t>SBIN0021226</t>
        </is>
      </c>
      <c r="I21736" s="139" t="inlineStr">
        <is>
          <t>DLSC0000020</t>
        </is>
      </c>
    </row>
    <row r="21737" ht="14.4" customHeight="1">
      <c r="E21737" s="139" t="inlineStr">
        <is>
          <t>BKID0005132</t>
        </is>
      </c>
      <c r="F21737" s="139" t="inlineStr">
        <is>
          <t>HDFC0CHB111</t>
        </is>
      </c>
      <c r="G21737" s="139" t="inlineStr">
        <is>
          <t>KLGB0040463</t>
        </is>
      </c>
      <c r="H21737" s="139" t="inlineStr">
        <is>
          <t>SBIN0021225</t>
        </is>
      </c>
      <c r="I21737" s="139" t="inlineStr">
        <is>
          <t>DLSC0000019</t>
        </is>
      </c>
    </row>
    <row r="21738" ht="14.4" customHeight="1">
      <c r="E21738" s="139" t="inlineStr">
        <is>
          <t>BKID0005131</t>
        </is>
      </c>
      <c r="F21738" s="139" t="inlineStr">
        <is>
          <t>HDFC0CHB109</t>
        </is>
      </c>
      <c r="G21738" s="139" t="inlineStr">
        <is>
          <t>KLGB0040462</t>
        </is>
      </c>
      <c r="H21738" s="139" t="inlineStr">
        <is>
          <t>SBIN0021224</t>
        </is>
      </c>
      <c r="I21738" s="139" t="inlineStr">
        <is>
          <t>DLSC0000017</t>
        </is>
      </c>
    </row>
    <row r="21739" ht="14.4" customHeight="1">
      <c r="E21739" s="139" t="inlineStr">
        <is>
          <t>BKID0005130</t>
        </is>
      </c>
      <c r="F21739" s="139" t="inlineStr">
        <is>
          <t>HDFC0CHB108</t>
        </is>
      </c>
      <c r="G21739" s="139" t="inlineStr">
        <is>
          <t>KLGB0040461</t>
        </is>
      </c>
      <c r="H21739" s="139" t="inlineStr">
        <is>
          <t>SBIN0021223</t>
        </is>
      </c>
      <c r="I21739" s="139" t="inlineStr">
        <is>
          <t>DLSC0000016</t>
        </is>
      </c>
    </row>
    <row r="21740" ht="14.4" customHeight="1">
      <c r="E21740" s="139" t="inlineStr">
        <is>
          <t>BKID0005129</t>
        </is>
      </c>
      <c r="F21740" s="139" t="inlineStr">
        <is>
          <t>HDFC0CHB107</t>
        </is>
      </c>
      <c r="G21740" s="139" t="inlineStr">
        <is>
          <t>KLGB0040460</t>
        </is>
      </c>
      <c r="H21740" s="139" t="inlineStr">
        <is>
          <t>SBIN0021222</t>
        </is>
      </c>
      <c r="I21740" s="139" t="inlineStr">
        <is>
          <t>DLSC0000015</t>
        </is>
      </c>
    </row>
    <row r="21741" ht="14.4" customHeight="1">
      <c r="E21741" s="139" t="inlineStr">
        <is>
          <t>BKID0005128</t>
        </is>
      </c>
      <c r="F21741" s="139" t="inlineStr">
        <is>
          <t>HDFC0CHB106</t>
        </is>
      </c>
      <c r="G21741" s="139" t="inlineStr">
        <is>
          <t>KLGB0040459</t>
        </is>
      </c>
      <c r="H21741" s="139" t="inlineStr">
        <is>
          <t>SBIN0021221</t>
        </is>
      </c>
      <c r="I21741" s="139" t="inlineStr">
        <is>
          <t>DLSC0000014</t>
        </is>
      </c>
    </row>
    <row r="21742" ht="14.4" customHeight="1">
      <c r="E21742" s="139" t="inlineStr">
        <is>
          <t>BKID0005127</t>
        </is>
      </c>
      <c r="F21742" s="139" t="inlineStr">
        <is>
          <t>HDFC0CHB105</t>
        </is>
      </c>
      <c r="G21742" s="139" t="inlineStr">
        <is>
          <t>KLGB0040458</t>
        </is>
      </c>
      <c r="H21742" s="139" t="inlineStr">
        <is>
          <t>SBIN0021220</t>
        </is>
      </c>
      <c r="I21742" s="139" t="inlineStr">
        <is>
          <t>DLSC0000013</t>
        </is>
      </c>
    </row>
    <row r="21743" ht="14.4" customHeight="1">
      <c r="E21743" s="139" t="inlineStr">
        <is>
          <t>BKID0005126</t>
        </is>
      </c>
      <c r="F21743" s="139" t="inlineStr">
        <is>
          <t>HDFC0CHB104</t>
        </is>
      </c>
      <c r="G21743" s="139" t="inlineStr">
        <is>
          <t>KLGB0040457</t>
        </is>
      </c>
      <c r="H21743" s="139" t="inlineStr">
        <is>
          <t>SBIN0021219</t>
        </is>
      </c>
      <c r="I21743" s="139" t="inlineStr">
        <is>
          <t>DLSC0000012</t>
        </is>
      </c>
    </row>
    <row r="21744" ht="14.4" customHeight="1">
      <c r="E21744" s="139" t="inlineStr">
        <is>
          <t>BKID0005125</t>
        </is>
      </c>
      <c r="F21744" s="139" t="inlineStr">
        <is>
          <t>HDFC0CHB103</t>
        </is>
      </c>
      <c r="G21744" s="139" t="inlineStr">
        <is>
          <t>KLGB0040456</t>
        </is>
      </c>
      <c r="H21744" s="139" t="inlineStr">
        <is>
          <t>SBIN0021218</t>
        </is>
      </c>
      <c r="I21744" s="139" t="inlineStr">
        <is>
          <t>DLSC0000011</t>
        </is>
      </c>
    </row>
    <row r="21745" ht="14.4" customHeight="1">
      <c r="E21745" s="139" t="inlineStr">
        <is>
          <t>BKID0005124</t>
        </is>
      </c>
      <c r="F21745" s="139" t="inlineStr">
        <is>
          <t>HDFC0CHB102</t>
        </is>
      </c>
      <c r="G21745" s="139" t="inlineStr">
        <is>
          <t>KLGB0040455</t>
        </is>
      </c>
      <c r="H21745" s="139" t="inlineStr">
        <is>
          <t>SBIN0021217</t>
        </is>
      </c>
      <c r="I21745" s="139" t="inlineStr">
        <is>
          <t>DLSC0000010</t>
        </is>
      </c>
    </row>
    <row r="21746" ht="14.4" customHeight="1">
      <c r="E21746" s="139" t="inlineStr">
        <is>
          <t>BKID0005123</t>
        </is>
      </c>
      <c r="F21746" s="139" t="inlineStr">
        <is>
          <t>HDFC0CHB101</t>
        </is>
      </c>
      <c r="G21746" s="139" t="inlineStr">
        <is>
          <t>KLGB0040454</t>
        </is>
      </c>
      <c r="H21746" s="139" t="inlineStr">
        <is>
          <t>SBIN0021216</t>
        </is>
      </c>
      <c r="I21746" s="139" t="inlineStr">
        <is>
          <t>DLSC0000009</t>
        </is>
      </c>
    </row>
    <row r="21747" ht="14.4" customHeight="1">
      <c r="E21747" s="139" t="inlineStr">
        <is>
          <t>BKID0005122</t>
        </is>
      </c>
      <c r="F21747" s="139" t="inlineStr">
        <is>
          <t>HDFC0CGVNSB</t>
        </is>
      </c>
      <c r="G21747" s="139" t="inlineStr">
        <is>
          <t>KLGB0040453</t>
        </is>
      </c>
      <c r="H21747" s="139" t="inlineStr">
        <is>
          <t>SBIN0021215</t>
        </is>
      </c>
      <c r="I21747" s="139" t="inlineStr">
        <is>
          <t>DLSC0000008</t>
        </is>
      </c>
    </row>
    <row r="21748" ht="14.4" customHeight="1">
      <c r="E21748" s="139" t="inlineStr">
        <is>
          <t>BKID0005121</t>
        </is>
      </c>
      <c r="F21748" s="139" t="inlineStr">
        <is>
          <t>HDFC0CGUB19</t>
        </is>
      </c>
      <c r="G21748" s="139" t="inlineStr">
        <is>
          <t>KLGB0040452</t>
        </is>
      </c>
      <c r="H21748" s="139" t="inlineStr">
        <is>
          <t>SBIN0021213</t>
        </is>
      </c>
      <c r="I21748" s="139" t="inlineStr">
        <is>
          <t>DLSC0000007</t>
        </is>
      </c>
    </row>
    <row r="21749" ht="14.4" customHeight="1">
      <c r="E21749" s="139" t="inlineStr">
        <is>
          <t>BKID0005120</t>
        </is>
      </c>
      <c r="F21749" s="139" t="inlineStr">
        <is>
          <t>HDFC0CGUB18</t>
        </is>
      </c>
      <c r="G21749" s="139" t="inlineStr">
        <is>
          <t>KLGB0040451</t>
        </is>
      </c>
      <c r="H21749" s="139" t="inlineStr">
        <is>
          <t>SBIN0021212</t>
        </is>
      </c>
      <c r="I21749" s="139" t="inlineStr">
        <is>
          <t>DLSC0000006</t>
        </is>
      </c>
    </row>
    <row r="21750" ht="14.4" customHeight="1">
      <c r="E21750" s="139" t="inlineStr">
        <is>
          <t>BKID0005119</t>
        </is>
      </c>
      <c r="F21750" s="139" t="inlineStr">
        <is>
          <t>HDFC0CGUB17</t>
        </is>
      </c>
      <c r="G21750" s="139" t="inlineStr">
        <is>
          <t>KLGB0040450</t>
        </is>
      </c>
      <c r="H21750" s="139" t="inlineStr">
        <is>
          <t>SBIN0021211</t>
        </is>
      </c>
      <c r="I21750" s="139" t="inlineStr">
        <is>
          <t>DLSC0000005</t>
        </is>
      </c>
    </row>
    <row r="21751" ht="14.4" customHeight="1">
      <c r="E21751" s="139" t="inlineStr">
        <is>
          <t>BKID0005118</t>
        </is>
      </c>
      <c r="F21751" s="139" t="inlineStr">
        <is>
          <t>HDFC0CGUB15</t>
        </is>
      </c>
      <c r="G21751" s="139" t="inlineStr">
        <is>
          <t>KLGB0040449</t>
        </is>
      </c>
      <c r="H21751" s="139" t="inlineStr">
        <is>
          <t>SBIN0021210</t>
        </is>
      </c>
      <c r="I21751" s="139" t="inlineStr">
        <is>
          <t>DLSC0000004</t>
        </is>
      </c>
    </row>
    <row r="21752" ht="14.4" customHeight="1">
      <c r="E21752" s="139" t="inlineStr">
        <is>
          <t>BKID0005117</t>
        </is>
      </c>
      <c r="F21752" s="139" t="inlineStr">
        <is>
          <t>HDFC0CGUB14</t>
        </is>
      </c>
      <c r="G21752" s="139" t="inlineStr">
        <is>
          <t>KLGB0040448</t>
        </is>
      </c>
      <c r="H21752" s="139" t="inlineStr">
        <is>
          <t>SBIN0021209</t>
        </is>
      </c>
      <c r="I21752" s="139" t="inlineStr">
        <is>
          <t>DLSC0000003</t>
        </is>
      </c>
    </row>
    <row r="21753" ht="14.4" customHeight="1">
      <c r="E21753" s="139" t="inlineStr">
        <is>
          <t>BKID0005116</t>
        </is>
      </c>
      <c r="F21753" s="139" t="inlineStr">
        <is>
          <t>HDFC0CGUB13</t>
        </is>
      </c>
      <c r="G21753" s="139" t="inlineStr">
        <is>
          <t>KLGB0040447</t>
        </is>
      </c>
      <c r="H21753" s="139" t="inlineStr">
        <is>
          <t>SBIN0021208</t>
        </is>
      </c>
      <c r="I21753" s="139" t="inlineStr">
        <is>
          <t>DLSC0000002</t>
        </is>
      </c>
    </row>
    <row r="21754" ht="14.4" customHeight="1">
      <c r="E21754" s="139" t="inlineStr">
        <is>
          <t>BKID0005115</t>
        </is>
      </c>
      <c r="F21754" s="139" t="inlineStr">
        <is>
          <t>HDFC0CGUB11</t>
        </is>
      </c>
      <c r="G21754" s="139" t="inlineStr">
        <is>
          <t>KLGB0040446</t>
        </is>
      </c>
      <c r="H21754" s="139" t="inlineStr">
        <is>
          <t>SBIN0021207</t>
        </is>
      </c>
      <c r="I21754" s="139" t="inlineStr">
        <is>
          <t>DLSC0000001</t>
        </is>
      </c>
    </row>
    <row r="21755" ht="14.4" customHeight="1">
      <c r="E21755" s="139" t="inlineStr">
        <is>
          <t>BKID0005114</t>
        </is>
      </c>
      <c r="F21755" s="139" t="inlineStr">
        <is>
          <t>HDFC0CGUB10</t>
        </is>
      </c>
      <c r="G21755" s="139" t="inlineStr">
        <is>
          <t>KLGB0040445</t>
        </is>
      </c>
      <c r="H21755" s="139" t="inlineStr">
        <is>
          <t>SBIN0021206</t>
        </is>
      </c>
      <c r="I21755" s="139" t="inlineStr">
        <is>
          <t>GBCB0000024</t>
        </is>
      </c>
    </row>
    <row r="21756" ht="14.4" customHeight="1">
      <c r="E21756" s="139" t="inlineStr">
        <is>
          <t>BKID0005113</t>
        </is>
      </c>
      <c r="F21756" s="139" t="inlineStr">
        <is>
          <t>HDFC0CGUB09</t>
        </is>
      </c>
      <c r="G21756" s="139" t="inlineStr">
        <is>
          <t>KLGB0040444</t>
        </is>
      </c>
      <c r="H21756" s="139" t="inlineStr">
        <is>
          <t>SBIN0021205</t>
        </is>
      </c>
      <c r="I21756" s="139" t="inlineStr">
        <is>
          <t>GBCB0000023</t>
        </is>
      </c>
    </row>
    <row r="21757" ht="14.4" customHeight="1">
      <c r="E21757" s="139" t="inlineStr">
        <is>
          <t>BKID0005112</t>
        </is>
      </c>
      <c r="F21757" s="139" t="inlineStr">
        <is>
          <t>HDFC0CGUB08</t>
        </is>
      </c>
      <c r="G21757" s="139" t="inlineStr">
        <is>
          <t>KLGB0040443</t>
        </is>
      </c>
      <c r="H21757" s="139" t="inlineStr">
        <is>
          <t>SBIN0021204</t>
        </is>
      </c>
      <c r="I21757" s="139" t="inlineStr">
        <is>
          <t>GBCB0000022</t>
        </is>
      </c>
    </row>
    <row r="21758" ht="14.4" customHeight="1">
      <c r="E21758" s="139" t="inlineStr">
        <is>
          <t>BKID0005111</t>
        </is>
      </c>
      <c r="F21758" s="139" t="inlineStr">
        <is>
          <t>HDFC0CGUB07</t>
        </is>
      </c>
      <c r="G21758" s="139" t="inlineStr">
        <is>
          <t>KLGB0040442</t>
        </is>
      </c>
      <c r="H21758" s="139" t="inlineStr">
        <is>
          <t>SBIN0021203</t>
        </is>
      </c>
      <c r="I21758" s="139" t="inlineStr">
        <is>
          <t>GBCB0000021</t>
        </is>
      </c>
    </row>
    <row r="21759" ht="14.4" customHeight="1">
      <c r="E21759" s="139" t="inlineStr">
        <is>
          <t>BKID0005110</t>
        </is>
      </c>
      <c r="F21759" s="139" t="inlineStr">
        <is>
          <t>HDFC0CGUB06</t>
        </is>
      </c>
      <c r="G21759" s="139" t="inlineStr">
        <is>
          <t>KLGB0040441</t>
        </is>
      </c>
      <c r="H21759" s="139" t="inlineStr">
        <is>
          <t>SBIN0021202</t>
        </is>
      </c>
      <c r="I21759" s="139" t="inlineStr">
        <is>
          <t>GBCB0000020</t>
        </is>
      </c>
    </row>
    <row r="21760" ht="14.4" customHeight="1">
      <c r="E21760" s="139" t="inlineStr">
        <is>
          <t>BKID0005109</t>
        </is>
      </c>
      <c r="F21760" s="139" t="inlineStr">
        <is>
          <t>HDFC0CGUB05</t>
        </is>
      </c>
      <c r="G21760" s="139" t="inlineStr">
        <is>
          <t>KLGB0040440</t>
        </is>
      </c>
      <c r="H21760" s="139" t="inlineStr">
        <is>
          <t>SBIN0021201</t>
        </is>
      </c>
      <c r="I21760" s="139" t="inlineStr">
        <is>
          <t>GBCB0000019</t>
        </is>
      </c>
    </row>
    <row r="21761" ht="14.4" customHeight="1">
      <c r="E21761" s="139" t="inlineStr">
        <is>
          <t>BKID0005108</t>
        </is>
      </c>
      <c r="F21761" s="139" t="inlineStr">
        <is>
          <t>HDFC0CGUB04</t>
        </is>
      </c>
      <c r="G21761" s="139" t="inlineStr">
        <is>
          <t>KLGB0040439</t>
        </is>
      </c>
      <c r="H21761" s="139" t="inlineStr">
        <is>
          <t>SBIN0021200</t>
        </is>
      </c>
      <c r="I21761" s="139" t="inlineStr">
        <is>
          <t>GBCB0000018</t>
        </is>
      </c>
    </row>
    <row r="21762" ht="14.4" customHeight="1">
      <c r="E21762" s="139" t="inlineStr">
        <is>
          <t>BKID0005107</t>
        </is>
      </c>
      <c r="F21762" s="139" t="inlineStr">
        <is>
          <t>HDFC0CGUB03</t>
        </is>
      </c>
      <c r="G21762" s="139" t="inlineStr">
        <is>
          <t>KLGB0040438</t>
        </is>
      </c>
      <c r="H21762" s="139" t="inlineStr">
        <is>
          <t>SBIN0021199</t>
        </is>
      </c>
      <c r="I21762" s="139" t="inlineStr">
        <is>
          <t>GBCB0000017</t>
        </is>
      </c>
    </row>
    <row r="21763" ht="14.4" customHeight="1">
      <c r="E21763" s="139" t="inlineStr">
        <is>
          <t>BKID0005106</t>
        </is>
      </c>
      <c r="F21763" s="139" t="inlineStr">
        <is>
          <t>HDFC0CGUB02</t>
        </is>
      </c>
      <c r="G21763" s="139" t="inlineStr">
        <is>
          <t>KLGB0040437</t>
        </is>
      </c>
      <c r="H21763" s="139" t="inlineStr">
        <is>
          <t>SBIN0021198</t>
        </is>
      </c>
      <c r="I21763" s="139" t="inlineStr">
        <is>
          <t>GBCB0000016</t>
        </is>
      </c>
    </row>
    <row r="21764" ht="14.4" customHeight="1">
      <c r="E21764" s="139" t="inlineStr">
        <is>
          <t>BKID0005105</t>
        </is>
      </c>
      <c r="F21764" s="139" t="inlineStr">
        <is>
          <t>HDFC0CGRSBL</t>
        </is>
      </c>
      <c r="G21764" s="139" t="inlineStr">
        <is>
          <t>KLGB0040436</t>
        </is>
      </c>
      <c r="H21764" s="139" t="inlineStr">
        <is>
          <t>SBIN0021197</t>
        </is>
      </c>
      <c r="I21764" s="139" t="inlineStr">
        <is>
          <t>GBCB0000014</t>
        </is>
      </c>
    </row>
    <row r="21765" ht="14.4" customHeight="1">
      <c r="E21765" s="139" t="inlineStr">
        <is>
          <t>BKID0005104</t>
        </is>
      </c>
      <c r="F21765" s="139" t="inlineStr">
        <is>
          <t>HDFC0CGPCBL</t>
        </is>
      </c>
      <c r="G21765" s="139" t="inlineStr">
        <is>
          <t>KLGB0040435</t>
        </is>
      </c>
      <c r="H21765" s="139" t="inlineStr">
        <is>
          <t>SBIN0021196</t>
        </is>
      </c>
      <c r="I21765" s="139" t="inlineStr">
        <is>
          <t>GBCB0000013</t>
        </is>
      </c>
    </row>
    <row r="21766" ht="14.4" customHeight="1">
      <c r="E21766" s="139" t="inlineStr">
        <is>
          <t>BKID0005103</t>
        </is>
      </c>
      <c r="F21766" s="139" t="inlineStr">
        <is>
          <t>HDFC0CGONJB</t>
        </is>
      </c>
      <c r="G21766" s="139" t="inlineStr">
        <is>
          <t>KLGB0040434</t>
        </is>
      </c>
      <c r="H21766" s="139" t="inlineStr">
        <is>
          <t>SBIN0021195</t>
        </is>
      </c>
      <c r="I21766" s="139" t="inlineStr">
        <is>
          <t>GBCB0000012</t>
        </is>
      </c>
    </row>
    <row r="21767" ht="14.4" customHeight="1">
      <c r="E21767" s="139" t="inlineStr">
        <is>
          <t>BKID0005100</t>
        </is>
      </c>
      <c r="F21767" s="139" t="inlineStr">
        <is>
          <t>HDFC0CGNSBL</t>
        </is>
      </c>
      <c r="G21767" s="139" t="inlineStr">
        <is>
          <t>KLGB0040433</t>
        </is>
      </c>
      <c r="H21767" s="139" t="inlineStr">
        <is>
          <t>SBIN0021194</t>
        </is>
      </c>
      <c r="I21767" s="139" t="inlineStr">
        <is>
          <t>GBCB0000011</t>
        </is>
      </c>
    </row>
    <row r="21768" ht="14.4" customHeight="1">
      <c r="E21768" s="139" t="inlineStr">
        <is>
          <t>BKID0005097</t>
        </is>
      </c>
      <c r="F21768" s="139" t="inlineStr">
        <is>
          <t>HDFC0CGNSB1</t>
        </is>
      </c>
      <c r="G21768" s="139" t="inlineStr">
        <is>
          <t>KLGB0040432</t>
        </is>
      </c>
      <c r="H21768" s="139" t="inlineStr">
        <is>
          <t>SBIN0021193</t>
        </is>
      </c>
      <c r="I21768" s="139" t="inlineStr">
        <is>
          <t>GBCB0000010</t>
        </is>
      </c>
    </row>
    <row r="21769" ht="14.4" customHeight="1">
      <c r="E21769" s="139" t="inlineStr">
        <is>
          <t>BKID0005095</t>
        </is>
      </c>
      <c r="F21769" s="139" t="inlineStr">
        <is>
          <t>HDFC0CGNCBL</t>
        </is>
      </c>
      <c r="G21769" s="139" t="inlineStr">
        <is>
          <t>KLGB0040431</t>
        </is>
      </c>
      <c r="H21769" s="139" t="inlineStr">
        <is>
          <t>SBIN0021192</t>
        </is>
      </c>
      <c r="I21769" s="139" t="inlineStr">
        <is>
          <t>GBCB0000009</t>
        </is>
      </c>
    </row>
    <row r="21770" ht="14.4" customHeight="1">
      <c r="E21770" s="139" t="inlineStr">
        <is>
          <t>BKID0005094</t>
        </is>
      </c>
      <c r="F21770" s="139" t="inlineStr">
        <is>
          <t>HDFC0CGMCBL</t>
        </is>
      </c>
      <c r="G21770" s="139" t="inlineStr">
        <is>
          <t>KLGB0040430</t>
        </is>
      </c>
      <c r="H21770" s="139" t="inlineStr">
        <is>
          <t>SBIN0021191</t>
        </is>
      </c>
      <c r="I21770" s="139" t="inlineStr">
        <is>
          <t>GBCB0000008</t>
        </is>
      </c>
    </row>
    <row r="21771" ht="14.4" customHeight="1">
      <c r="E21771" s="139" t="inlineStr">
        <is>
          <t>BKID0005093</t>
        </is>
      </c>
      <c r="F21771" s="139" t="inlineStr">
        <is>
          <t>HDFC0CGCCB2</t>
        </is>
      </c>
      <c r="G21771" s="139" t="inlineStr">
        <is>
          <t>KLGB0040429</t>
        </is>
      </c>
      <c r="H21771" s="139" t="inlineStr">
        <is>
          <t>SBIN0021190</t>
        </is>
      </c>
      <c r="I21771" s="139" t="inlineStr">
        <is>
          <t>GBCB0000007</t>
        </is>
      </c>
    </row>
    <row r="21772" ht="14.4" customHeight="1">
      <c r="E21772" s="139" t="inlineStr">
        <is>
          <t>BKID0005092</t>
        </is>
      </c>
      <c r="F21772" s="139" t="inlineStr">
        <is>
          <t>HDFC0CGCCB1</t>
        </is>
      </c>
      <c r="G21772" s="139" t="inlineStr">
        <is>
          <t>KLGB0040428</t>
        </is>
      </c>
      <c r="H21772" s="139" t="inlineStr">
        <is>
          <t>SBIN0021189</t>
        </is>
      </c>
      <c r="I21772" s="139" t="inlineStr">
        <is>
          <t>GBCB0000006</t>
        </is>
      </c>
    </row>
    <row r="21773" ht="14.4" customHeight="1">
      <c r="E21773" s="139" t="inlineStr">
        <is>
          <t>BKID0005091</t>
        </is>
      </c>
      <c r="F21773" s="139" t="inlineStr">
        <is>
          <t>HDFC0CGCBLG</t>
        </is>
      </c>
      <c r="G21773" s="139" t="inlineStr">
        <is>
          <t>KLGB0040427</t>
        </is>
      </c>
      <c r="H21773" s="139" t="inlineStr">
        <is>
          <t>SBIN0021188</t>
        </is>
      </c>
      <c r="I21773" s="139" t="inlineStr">
        <is>
          <t>GBCB0000005</t>
        </is>
      </c>
    </row>
    <row r="21774" ht="14.4" customHeight="1">
      <c r="E21774" s="139" t="inlineStr">
        <is>
          <t>BKID0005085</t>
        </is>
      </c>
      <c r="F21774" s="139" t="inlineStr">
        <is>
          <t>HDFC0CGCB05</t>
        </is>
      </c>
      <c r="G21774" s="139" t="inlineStr">
        <is>
          <t>KLGB0040426</t>
        </is>
      </c>
      <c r="H21774" s="139" t="inlineStr">
        <is>
          <t>SBIN0021187</t>
        </is>
      </c>
      <c r="I21774" s="139" t="inlineStr">
        <is>
          <t>GBCB0000004</t>
        </is>
      </c>
    </row>
    <row r="21775" ht="14.4" customHeight="1">
      <c r="E21775" s="139" t="inlineStr">
        <is>
          <t>BKID0005084</t>
        </is>
      </c>
      <c r="F21775" s="139" t="inlineStr">
        <is>
          <t>HDFC0CGCB04</t>
        </is>
      </c>
      <c r="G21775" s="139" t="inlineStr">
        <is>
          <t>KLGB0040425</t>
        </is>
      </c>
      <c r="H21775" s="139" t="inlineStr">
        <is>
          <t>SBIN0021186</t>
        </is>
      </c>
      <c r="I21775" s="139" t="inlineStr">
        <is>
          <t>GBCB0000003</t>
        </is>
      </c>
    </row>
    <row r="21776" ht="14.4" customHeight="1">
      <c r="E21776" s="139" t="inlineStr">
        <is>
          <t>BKID0005083</t>
        </is>
      </c>
      <c r="F21776" s="139" t="inlineStr">
        <is>
          <t>HDFC0CGCB03</t>
        </is>
      </c>
      <c r="G21776" s="139" t="inlineStr">
        <is>
          <t>KLGB0040424</t>
        </is>
      </c>
      <c r="H21776" s="139" t="inlineStr">
        <is>
          <t>SBIN0021185</t>
        </is>
      </c>
      <c r="I21776" s="139" t="inlineStr">
        <is>
          <t>GBCB0000002</t>
        </is>
      </c>
    </row>
    <row r="21777" ht="14.4" customHeight="1">
      <c r="E21777" s="139" t="inlineStr">
        <is>
          <t>BKID0005082</t>
        </is>
      </c>
      <c r="F21777" s="139" t="inlineStr">
        <is>
          <t>HDFC0CGCB02</t>
        </is>
      </c>
      <c r="G21777" s="139" t="inlineStr">
        <is>
          <t>KLGB0040423</t>
        </is>
      </c>
      <c r="H21777" s="139" t="inlineStr">
        <is>
          <t>SBIN0021184</t>
        </is>
      </c>
      <c r="I21777" s="139" t="inlineStr">
        <is>
          <t>GBCB0000001</t>
        </is>
      </c>
    </row>
    <row r="21778" ht="14.4" customHeight="1">
      <c r="E21778" s="139" t="inlineStr">
        <is>
          <t>BKID0005081</t>
        </is>
      </c>
      <c r="F21778" s="139" t="inlineStr">
        <is>
          <t>HDFC0CGCB01</t>
        </is>
      </c>
      <c r="G21778" s="139" t="inlineStr">
        <is>
          <t>KLGB0040422</t>
        </is>
      </c>
      <c r="H21778" s="139" t="inlineStr">
        <is>
          <t>SBIN0021183</t>
        </is>
      </c>
      <c r="I21778" s="139" t="inlineStr">
        <is>
          <t>GDCB0000001</t>
        </is>
      </c>
    </row>
    <row r="21779" ht="14.4" customHeight="1">
      <c r="E21779" s="139" t="inlineStr">
        <is>
          <t>BKID0005080</t>
        </is>
      </c>
      <c r="F21779" s="139" t="inlineStr">
        <is>
          <t>HDFC0CGANRJ</t>
        </is>
      </c>
      <c r="G21779" s="139" t="inlineStr">
        <is>
          <t>KLGB0040421</t>
        </is>
      </c>
      <c r="H21779" s="139" t="inlineStr">
        <is>
          <t>SBIN0021182</t>
        </is>
      </c>
      <c r="I21779" s="139" t="inlineStr">
        <is>
          <t>GSCB0VDC001</t>
        </is>
      </c>
    </row>
    <row r="21780" ht="14.4" customHeight="1">
      <c r="E21780" s="139" t="inlineStr">
        <is>
          <t>BKID0005079</t>
        </is>
      </c>
      <c r="F21780" s="139" t="inlineStr">
        <is>
          <t>HDFC0CEUCBL</t>
        </is>
      </c>
      <c r="G21780" s="139" t="inlineStr">
        <is>
          <t>KLGB0040420</t>
        </is>
      </c>
      <c r="H21780" s="139" t="inlineStr">
        <is>
          <t>SBIN0021181</t>
        </is>
      </c>
      <c r="I21780" s="139" t="inlineStr">
        <is>
          <t>GSCB0UVPCBL</t>
        </is>
      </c>
    </row>
    <row r="21781" ht="14.4" customHeight="1">
      <c r="E21781" s="139" t="inlineStr">
        <is>
          <t>BKID0005078</t>
        </is>
      </c>
      <c r="F21781" s="139" t="inlineStr">
        <is>
          <t>HDFC0CENFRB</t>
        </is>
      </c>
      <c r="G21781" s="139" t="inlineStr">
        <is>
          <t>KLGB0040419</t>
        </is>
      </c>
      <c r="H21781" s="139" t="inlineStr">
        <is>
          <t>SBIN0021180</t>
        </is>
      </c>
      <c r="I21781" s="139" t="inlineStr">
        <is>
          <t>GSCB0UVNSBL</t>
        </is>
      </c>
    </row>
    <row r="21782" ht="14.4" customHeight="1">
      <c r="E21782" s="139" t="inlineStr">
        <is>
          <t>BKID0005077</t>
        </is>
      </c>
      <c r="F21782" s="139" t="inlineStr">
        <is>
          <t>HDFC0CEENAD</t>
        </is>
      </c>
      <c r="G21782" s="139" t="inlineStr">
        <is>
          <t>KLGB0040418</t>
        </is>
      </c>
      <c r="H21782" s="139" t="inlineStr">
        <is>
          <t>SBIN0021179</t>
        </is>
      </c>
      <c r="I21782" s="139" t="inlineStr">
        <is>
          <t>GSCB0UVNGBL</t>
        </is>
      </c>
    </row>
    <row r="21783" ht="14.4" customHeight="1">
      <c r="E21783" s="139" t="inlineStr">
        <is>
          <t>BKID0005076</t>
        </is>
      </c>
      <c r="F21783" s="139" t="inlineStr">
        <is>
          <t>HDFC0CECBL2</t>
        </is>
      </c>
      <c r="G21783" s="139" t="inlineStr">
        <is>
          <t>KLGB0040417</t>
        </is>
      </c>
      <c r="H21783" s="139" t="inlineStr">
        <is>
          <t>SBIN0021178</t>
        </is>
      </c>
      <c r="I21783" s="139" t="inlineStr">
        <is>
          <t>GSCB0UVIRPU</t>
        </is>
      </c>
    </row>
    <row r="21784" ht="14.4" customHeight="1">
      <c r="E21784" s="139" t="inlineStr">
        <is>
          <t>BKID0005075</t>
        </is>
      </c>
      <c r="F21784" s="139" t="inlineStr">
        <is>
          <t>HDFC0CDUCBL</t>
        </is>
      </c>
      <c r="G21784" s="139" t="inlineStr">
        <is>
          <t>KLGB0040416</t>
        </is>
      </c>
      <c r="H21784" s="139" t="inlineStr">
        <is>
          <t>SBIN0021177</t>
        </is>
      </c>
      <c r="I21784" s="139" t="inlineStr">
        <is>
          <t>GSCB0UVIRAM</t>
        </is>
      </c>
    </row>
    <row r="21785" ht="14.4" customHeight="1">
      <c r="E21785" s="139" t="inlineStr">
        <is>
          <t>BKID0005074</t>
        </is>
      </c>
      <c r="F21785" s="139" t="inlineStr">
        <is>
          <t>HDFC0CDUCBE</t>
        </is>
      </c>
      <c r="G21785" s="139" t="inlineStr">
        <is>
          <t>KLGB0040415</t>
        </is>
      </c>
      <c r="H21785" s="139" t="inlineStr">
        <is>
          <t>SBIN0021176</t>
        </is>
      </c>
      <c r="I21785" s="139" t="inlineStr">
        <is>
          <t>GSCB0UVEPAR</t>
        </is>
      </c>
    </row>
    <row r="21786" ht="14.4" customHeight="1">
      <c r="E21786" s="139" t="inlineStr">
        <is>
          <t>BKID0005073</t>
        </is>
      </c>
      <c r="F21786" s="139" t="inlineStr">
        <is>
          <t>HDFC0CDUCB9</t>
        </is>
      </c>
      <c r="G21786" s="139" t="inlineStr">
        <is>
          <t>KLGB0040414</t>
        </is>
      </c>
      <c r="H21786" s="139" t="inlineStr">
        <is>
          <t>SBIN0021175</t>
        </is>
      </c>
      <c r="I21786" s="139" t="inlineStr">
        <is>
          <t>GSCB0UUNSBL</t>
        </is>
      </c>
    </row>
    <row r="21787" ht="14.4" customHeight="1">
      <c r="E21787" s="139" t="inlineStr">
        <is>
          <t>BKID0005072</t>
        </is>
      </c>
      <c r="F21787" s="139" t="inlineStr">
        <is>
          <t>HDFC0CDUCB8</t>
        </is>
      </c>
      <c r="G21787" s="139" t="inlineStr">
        <is>
          <t>KLGB0040413</t>
        </is>
      </c>
      <c r="H21787" s="139" t="inlineStr">
        <is>
          <t>SBIN0021174</t>
        </is>
      </c>
      <c r="I21787" s="139" t="inlineStr">
        <is>
          <t>GSCB0UUNJBL</t>
        </is>
      </c>
    </row>
    <row r="21788" ht="14.4" customHeight="1">
      <c r="E21788" s="139" t="inlineStr">
        <is>
          <t>BKID0005071</t>
        </is>
      </c>
      <c r="F21788" s="139" t="inlineStr">
        <is>
          <t>HDFC0CDUCB7</t>
        </is>
      </c>
      <c r="G21788" s="139" t="inlineStr">
        <is>
          <t>KLGB0040412</t>
        </is>
      </c>
      <c r="H21788" s="139" t="inlineStr">
        <is>
          <t>SBIN0021173</t>
        </is>
      </c>
      <c r="I21788" s="139" t="inlineStr">
        <is>
          <t>GSCB0UUNION</t>
        </is>
      </c>
    </row>
    <row r="21789" ht="14.4" customHeight="1">
      <c r="E21789" s="139" t="inlineStr">
        <is>
          <t>BKID0005070</t>
        </is>
      </c>
      <c r="F21789" s="139" t="inlineStr">
        <is>
          <t>HDFC0CDUCB6</t>
        </is>
      </c>
      <c r="G21789" s="139" t="inlineStr">
        <is>
          <t>KLGB0040411</t>
        </is>
      </c>
      <c r="H21789" s="139" t="inlineStr">
        <is>
          <t>SBIN0021172</t>
        </is>
      </c>
      <c r="I21789" s="139" t="inlineStr">
        <is>
          <t>GSCB0UUNABK</t>
        </is>
      </c>
    </row>
    <row r="21790" ht="14.4" customHeight="1">
      <c r="E21790" s="139" t="inlineStr">
        <is>
          <t>BKID0005069</t>
        </is>
      </c>
      <c r="F21790" s="139" t="inlineStr">
        <is>
          <t>HDFC0CDUCB5</t>
        </is>
      </c>
      <c r="G21790" s="139" t="inlineStr">
        <is>
          <t>KLGB0040410</t>
        </is>
      </c>
      <c r="H21790" s="139" t="inlineStr">
        <is>
          <t>SBIN0021171</t>
        </is>
      </c>
      <c r="I21790" s="139" t="inlineStr">
        <is>
          <t>GSCB0UUCOBL</t>
        </is>
      </c>
    </row>
    <row r="21791" ht="14.4" customHeight="1">
      <c r="E21791" s="139" t="inlineStr">
        <is>
          <t>BKID0005068</t>
        </is>
      </c>
      <c r="F21791" s="139" t="inlineStr">
        <is>
          <t>HDFC0CDUCB4</t>
        </is>
      </c>
      <c r="G21791" s="139" t="inlineStr">
        <is>
          <t>KLGB0040409</t>
        </is>
      </c>
      <c r="H21791" s="139" t="inlineStr">
        <is>
          <t>SBIN0021170</t>
        </is>
      </c>
      <c r="I21791" s="139" t="inlineStr">
        <is>
          <t>GSCB0UTVNBL</t>
        </is>
      </c>
    </row>
    <row r="21792" ht="14.4" customHeight="1">
      <c r="E21792" s="139" t="inlineStr">
        <is>
          <t>BKID0005067</t>
        </is>
      </c>
      <c r="F21792" s="139" t="inlineStr">
        <is>
          <t>HDFC0CDUCB3</t>
        </is>
      </c>
      <c r="G21792" s="139" t="inlineStr">
        <is>
          <t>KLGB0040408</t>
        </is>
      </c>
      <c r="H21792" s="139" t="inlineStr">
        <is>
          <t>SBIN0021169</t>
        </is>
      </c>
      <c r="I21792" s="139" t="inlineStr">
        <is>
          <t>GSCB0UTSNBL</t>
        </is>
      </c>
    </row>
    <row r="21793" ht="14.4" customHeight="1">
      <c r="E21793" s="139" t="inlineStr">
        <is>
          <t>BKID0005066</t>
        </is>
      </c>
      <c r="F21793" s="139" t="inlineStr">
        <is>
          <t>HDFC0CDUCB2</t>
        </is>
      </c>
      <c r="G21793" s="139" t="inlineStr">
        <is>
          <t>KLGB0040407</t>
        </is>
      </c>
      <c r="H21793" s="139" t="inlineStr">
        <is>
          <t>SBIN0021168</t>
        </is>
      </c>
      <c r="I21793" s="139" t="inlineStr">
        <is>
          <t>GSCB0UTPNBL</t>
        </is>
      </c>
    </row>
    <row r="21794" ht="14.4" customHeight="1">
      <c r="E21794" s="139" t="inlineStr">
        <is>
          <t>BKID0005065</t>
        </is>
      </c>
      <c r="F21794" s="139" t="inlineStr">
        <is>
          <t>HDFC0CDUCB1</t>
        </is>
      </c>
      <c r="G21794" s="139" t="inlineStr">
        <is>
          <t>KLGB0040406</t>
        </is>
      </c>
      <c r="H21794" s="139" t="inlineStr">
        <is>
          <t>SBIN0021167</t>
        </is>
      </c>
      <c r="I21794" s="139" t="inlineStr">
        <is>
          <t>GSCB0UTPCBL</t>
        </is>
      </c>
    </row>
    <row r="21795" ht="14.4" customHeight="1">
      <c r="E21795" s="139" t="inlineStr">
        <is>
          <t>BKID0005064</t>
        </is>
      </c>
      <c r="F21795" s="139" t="inlineStr">
        <is>
          <t>HDFC0CDUB02</t>
        </is>
      </c>
      <c r="G21795" s="139" t="inlineStr">
        <is>
          <t>KLGB0040405</t>
        </is>
      </c>
      <c r="H21795" s="139" t="inlineStr">
        <is>
          <t>SBIN0021166</t>
        </is>
      </c>
      <c r="I21795" s="139" t="inlineStr">
        <is>
          <t>GSCB0UTNSBL</t>
        </is>
      </c>
    </row>
    <row r="21796" ht="14.4" customHeight="1">
      <c r="E21796" s="139" t="inlineStr">
        <is>
          <t>BKID0005063</t>
        </is>
      </c>
      <c r="F21796" s="139" t="inlineStr">
        <is>
          <t>HDFC0CDUB01</t>
        </is>
      </c>
      <c r="G21796" s="139" t="inlineStr">
        <is>
          <t>KLGB0040404</t>
        </is>
      </c>
      <c r="H21796" s="139" t="inlineStr">
        <is>
          <t>SBIN0021165</t>
        </is>
      </c>
      <c r="I21796" s="139" t="inlineStr">
        <is>
          <t>GSCB0UTMNBL</t>
        </is>
      </c>
    </row>
    <row r="21797" ht="14.4" customHeight="1">
      <c r="E21797" s="139" t="inlineStr">
        <is>
          <t>BKID0005062</t>
        </is>
      </c>
      <c r="F21797" s="139" t="inlineStr">
        <is>
          <t>HDFC0CDSBNB</t>
        </is>
      </c>
      <c r="G21797" s="139" t="inlineStr">
        <is>
          <t>KLGB0040403</t>
        </is>
      </c>
      <c r="H21797" s="139" t="inlineStr">
        <is>
          <t>SBIN0021164</t>
        </is>
      </c>
      <c r="I21797" s="139" t="inlineStr">
        <is>
          <t>GSCB0UTKSBL</t>
        </is>
      </c>
    </row>
    <row r="21798" ht="14.4" customHeight="1">
      <c r="E21798" s="139" t="inlineStr">
        <is>
          <t>BKID0005061</t>
        </is>
      </c>
      <c r="F21798" s="139" t="inlineStr">
        <is>
          <t>HDFC0CDRB07</t>
        </is>
      </c>
      <c r="G21798" s="139" t="inlineStr">
        <is>
          <t>KLGB0040402</t>
        </is>
      </c>
      <c r="H21798" s="139" t="inlineStr">
        <is>
          <t>SBIN0021163</t>
        </is>
      </c>
      <c r="I21798" s="139" t="inlineStr">
        <is>
          <t>GSCB0UTKNBL</t>
        </is>
      </c>
    </row>
    <row r="21799" ht="14.4" customHeight="1">
      <c r="E21799" s="139" t="inlineStr">
        <is>
          <t>BKID0005060</t>
        </is>
      </c>
      <c r="F21799" s="139" t="inlineStr">
        <is>
          <t>HDFC0CDPRBS</t>
        </is>
      </c>
      <c r="G21799" s="139" t="inlineStr">
        <is>
          <t>KLGB0040401</t>
        </is>
      </c>
      <c r="H21799" s="139" t="inlineStr">
        <is>
          <t>SBIN0021162</t>
        </is>
      </c>
      <c r="I21799" s="139" t="inlineStr">
        <is>
          <t>GSCB0UTHNBL</t>
        </is>
      </c>
    </row>
    <row r="21800" ht="14.4" customHeight="1">
      <c r="E21800" s="139" t="inlineStr">
        <is>
          <t>BKID0005059</t>
        </is>
      </c>
      <c r="F21800" s="139" t="inlineStr">
        <is>
          <t>HDFC0CDPRBP</t>
        </is>
      </c>
      <c r="G21800" s="139" t="inlineStr">
        <is>
          <t>KLGB0040400</t>
        </is>
      </c>
      <c r="H21800" s="139" t="inlineStr">
        <is>
          <t>SBIN0021161</t>
        </is>
      </c>
      <c r="I21800" s="139" t="inlineStr">
        <is>
          <t>GSCB0UTCUBL</t>
        </is>
      </c>
    </row>
    <row r="21801" ht="14.4" customHeight="1">
      <c r="E21801" s="139" t="inlineStr">
        <is>
          <t>BKID0005058</t>
        </is>
      </c>
      <c r="F21801" s="139" t="inlineStr">
        <is>
          <t>HDFC0CDPRBN</t>
        </is>
      </c>
      <c r="G21801" s="139" t="inlineStr">
        <is>
          <t>KLGB0040399</t>
        </is>
      </c>
      <c r="H21801" s="139" t="inlineStr">
        <is>
          <t>SBIN0021160</t>
        </is>
      </c>
      <c r="I21801" s="139" t="inlineStr">
        <is>
          <t>GSCB0UTBSBL</t>
        </is>
      </c>
    </row>
    <row r="21802" ht="14.4" customHeight="1">
      <c r="E21802" s="139" t="inlineStr">
        <is>
          <t>BKID0005057</t>
        </is>
      </c>
      <c r="F21802" s="139" t="inlineStr">
        <is>
          <t>HDFC0CDPRBD</t>
        </is>
      </c>
      <c r="G21802" s="139" t="inlineStr">
        <is>
          <t>KLGB0040398</t>
        </is>
      </c>
      <c r="H21802" s="139" t="inlineStr">
        <is>
          <t>SBIN0021159</t>
        </is>
      </c>
      <c r="I21802" s="139" t="inlineStr">
        <is>
          <t>GSCB0UTBNBL</t>
        </is>
      </c>
    </row>
    <row r="21803" ht="14.4" customHeight="1">
      <c r="E21803" s="139" t="inlineStr">
        <is>
          <t>BKID0005056</t>
        </is>
      </c>
      <c r="F21803" s="139" t="inlineStr">
        <is>
          <t>HDFC0CDPCBL</t>
        </is>
      </c>
      <c r="G21803" s="139" t="inlineStr">
        <is>
          <t>KLGB0040397</t>
        </is>
      </c>
      <c r="H21803" s="139" t="inlineStr">
        <is>
          <t>SBIN0021158</t>
        </is>
      </c>
      <c r="I21803" s="139" t="inlineStr">
        <is>
          <t>GSCB0USUCBL</t>
        </is>
      </c>
    </row>
    <row r="21804" ht="14.4" customHeight="1">
      <c r="E21804" s="139" t="inlineStr">
        <is>
          <t>BKID0005055</t>
        </is>
      </c>
      <c r="F21804" s="139" t="inlineStr">
        <is>
          <t>HDFC0CDNSBA</t>
        </is>
      </c>
      <c r="G21804" s="139" t="inlineStr">
        <is>
          <t>KLGB0040396</t>
        </is>
      </c>
      <c r="H21804" s="139" t="inlineStr">
        <is>
          <t>SBIN0021157</t>
        </is>
      </c>
      <c r="I21804" s="139" t="inlineStr">
        <is>
          <t>GSCB0USSNBL</t>
        </is>
      </c>
    </row>
    <row r="21805" ht="14.4" customHeight="1">
      <c r="E21805" s="139" t="inlineStr">
        <is>
          <t>BKID0005054</t>
        </is>
      </c>
      <c r="F21805" s="139" t="inlineStr">
        <is>
          <t>HDFC0CDNCBM</t>
        </is>
      </c>
      <c r="G21805" s="139" t="inlineStr">
        <is>
          <t>KLGB0040395</t>
        </is>
      </c>
      <c r="H21805" s="139" t="inlineStr">
        <is>
          <t>SBIN0021156</t>
        </is>
      </c>
      <c r="I21805" s="139" t="inlineStr">
        <is>
          <t>GSCB0USRDAR</t>
        </is>
      </c>
    </row>
    <row r="21806" ht="14.4" customHeight="1">
      <c r="E21806" s="139" t="inlineStr">
        <is>
          <t>BKID0005053</t>
        </is>
      </c>
      <c r="F21806" s="139" t="inlineStr">
        <is>
          <t>HDFC0CDMOBL</t>
        </is>
      </c>
      <c r="G21806" s="139" t="inlineStr">
        <is>
          <t>KLGB0040394</t>
        </is>
      </c>
      <c r="H21806" s="139" t="inlineStr">
        <is>
          <t>SBIN0021155</t>
        </is>
      </c>
      <c r="I21806" s="139" t="inlineStr">
        <is>
          <t>GSCB0USNSBL</t>
        </is>
      </c>
    </row>
    <row r="21807" ht="14.4" customHeight="1">
      <c r="E21807" s="139" t="inlineStr">
        <is>
          <t>BKID0005052</t>
        </is>
      </c>
      <c r="F21807" s="139" t="inlineStr">
        <is>
          <t>HDFC0CDMCBL</t>
        </is>
      </c>
      <c r="G21807" s="139" t="inlineStr">
        <is>
          <t>KLGB0040393</t>
        </is>
      </c>
      <c r="H21807" s="139" t="inlineStr">
        <is>
          <t>SBIN0021154</t>
        </is>
      </c>
      <c r="I21807" s="139" t="inlineStr">
        <is>
          <t>GSCB0USNCBL</t>
        </is>
      </c>
    </row>
    <row r="21808" ht="14.4" customHeight="1">
      <c r="E21808" s="139" t="inlineStr">
        <is>
          <t>BKID0005051</t>
        </is>
      </c>
      <c r="F21808" s="139" t="inlineStr">
        <is>
          <t>HDFC0CDMCBD</t>
        </is>
      </c>
      <c r="G21808" s="139" t="inlineStr">
        <is>
          <t>KLGB0040392</t>
        </is>
      </c>
      <c r="H21808" s="139" t="inlineStr">
        <is>
          <t>SBIN0021153</t>
        </is>
      </c>
      <c r="I21808" s="139" t="inlineStr">
        <is>
          <t>GSCB0USMNBL</t>
        </is>
      </c>
    </row>
    <row r="21809" ht="14.4" customHeight="1">
      <c r="E21809" s="139" t="inlineStr">
        <is>
          <t>BKID0005050</t>
        </is>
      </c>
      <c r="F21809" s="139" t="inlineStr">
        <is>
          <t>HDFC0CDJMCB</t>
        </is>
      </c>
      <c r="G21809" s="139" t="inlineStr">
        <is>
          <t>KLGB0040391</t>
        </is>
      </c>
      <c r="H21809" s="139" t="inlineStr">
        <is>
          <t>SBIN0021152</t>
        </is>
      </c>
      <c r="I21809" s="139" t="inlineStr">
        <is>
          <t>GSCB0USMCBL</t>
        </is>
      </c>
    </row>
    <row r="21810" ht="14.4" customHeight="1">
      <c r="E21810" s="139" t="inlineStr">
        <is>
          <t>BKID0005049</t>
        </is>
      </c>
      <c r="F21810" s="139" t="inlineStr">
        <is>
          <t>HDFC0CDILIP</t>
        </is>
      </c>
      <c r="G21810" s="139" t="inlineStr">
        <is>
          <t>KLGB0040390</t>
        </is>
      </c>
      <c r="H21810" s="139" t="inlineStr">
        <is>
          <t>SBIN0021151</t>
        </is>
      </c>
      <c r="I21810" s="139" t="inlineStr">
        <is>
          <t>GSCB0USJSBL</t>
        </is>
      </c>
    </row>
    <row r="21811" ht="14.4" customHeight="1">
      <c r="E21811" s="139" t="inlineStr">
        <is>
          <t>BKID0005048</t>
        </is>
      </c>
      <c r="F21811" s="139" t="inlineStr">
        <is>
          <t>HDFC0CDHUSB</t>
        </is>
      </c>
      <c r="G21811" s="139" t="inlineStr">
        <is>
          <t>KLGB0040389</t>
        </is>
      </c>
      <c r="H21811" s="139" t="inlineStr">
        <is>
          <t>SBIN0021150</t>
        </is>
      </c>
      <c r="I21811" s="139" t="inlineStr">
        <is>
          <t>GSCB0USHNBL</t>
        </is>
      </c>
    </row>
    <row r="21812" ht="14.4" customHeight="1">
      <c r="E21812" s="139" t="inlineStr">
        <is>
          <t>BKID0005047</t>
        </is>
      </c>
      <c r="F21812" s="139" t="inlineStr">
        <is>
          <t>HDFC0CDHRTI</t>
        </is>
      </c>
      <c r="G21812" s="139" t="inlineStr">
        <is>
          <t>KLGB0040388</t>
        </is>
      </c>
      <c r="H21812" s="139" t="inlineStr">
        <is>
          <t>SBIN0021149</t>
        </is>
      </c>
      <c r="I21812" s="139" t="inlineStr">
        <is>
          <t>GSCB0USGUNJ</t>
        </is>
      </c>
    </row>
    <row r="21813" ht="14.4" customHeight="1">
      <c r="E21813" s="139" t="inlineStr">
        <is>
          <t>BKID0005046</t>
        </is>
      </c>
      <c r="F21813" s="139" t="inlineStr">
        <is>
          <t>HDFC0CDGCUB</t>
        </is>
      </c>
      <c r="G21813" s="139" t="inlineStr">
        <is>
          <t>KLGB0040387</t>
        </is>
      </c>
      <c r="H21813" s="139" t="inlineStr">
        <is>
          <t>SBIN0021148</t>
        </is>
      </c>
      <c r="I21813" s="139" t="inlineStr">
        <is>
          <t>GSCB0USBNBL</t>
        </is>
      </c>
    </row>
    <row r="21814" ht="14.4" customHeight="1">
      <c r="E21814" s="139" t="inlineStr">
        <is>
          <t>BKID0005045</t>
        </is>
      </c>
      <c r="F21814" s="139" t="inlineStr">
        <is>
          <t>HDFC0CDEVUB</t>
        </is>
      </c>
      <c r="G21814" s="139" t="inlineStr">
        <is>
          <t>KLGB0040386</t>
        </is>
      </c>
      <c r="H21814" s="139" t="inlineStr">
        <is>
          <t>SBIN0021147</t>
        </is>
      </c>
      <c r="I21814" s="139" t="inlineStr">
        <is>
          <t>GSCB0USAVLI</t>
        </is>
      </c>
    </row>
    <row r="21815" ht="14.4" customHeight="1">
      <c r="E21815" s="139" t="inlineStr">
        <is>
          <t>BKID0005044</t>
        </is>
      </c>
      <c r="F21815" s="139" t="inlineStr">
        <is>
          <t>HDFC0CDACUB</t>
        </is>
      </c>
      <c r="G21815" s="139" t="inlineStr">
        <is>
          <t>KLGB0040385</t>
        </is>
      </c>
      <c r="H21815" s="139" t="inlineStr">
        <is>
          <t>SBIN0021146</t>
        </is>
      </c>
      <c r="I21815" s="139" t="inlineStr">
        <is>
          <t>GSCB0USAVAR</t>
        </is>
      </c>
    </row>
    <row r="21816" ht="14.4" customHeight="1">
      <c r="E21816" s="139" t="inlineStr">
        <is>
          <t>BKID0005043</t>
        </is>
      </c>
      <c r="F21816" s="139" t="inlineStr">
        <is>
          <t>HDFC0CDACBL</t>
        </is>
      </c>
      <c r="G21816" s="139" t="inlineStr">
        <is>
          <t>KLGB0040384</t>
        </is>
      </c>
      <c r="H21816" s="139" t="inlineStr">
        <is>
          <t>SBIN0021145</t>
        </is>
      </c>
      <c r="I21816" s="139" t="inlineStr">
        <is>
          <t>GSCB0USAURA</t>
        </is>
      </c>
    </row>
    <row r="21817" ht="14.4" customHeight="1">
      <c r="E21817" s="139" t="inlineStr">
        <is>
          <t>BKID0005042</t>
        </is>
      </c>
      <c r="F21817" s="139" t="inlineStr">
        <is>
          <t>HDFC0CCZUC2</t>
        </is>
      </c>
      <c r="G21817" s="139" t="inlineStr">
        <is>
          <t>KLGB0040383</t>
        </is>
      </c>
      <c r="H21817" s="139" t="inlineStr">
        <is>
          <t>SBIN0021144</t>
        </is>
      </c>
      <c r="I21817" s="139" t="inlineStr">
        <is>
          <t>GSCB0USATHM</t>
        </is>
      </c>
    </row>
    <row r="21818" ht="14.4" customHeight="1">
      <c r="E21818" s="139" t="inlineStr">
        <is>
          <t>BKID0005041</t>
        </is>
      </c>
      <c r="F21818" s="139" t="inlineStr">
        <is>
          <t>HDFC0CCUCBL</t>
        </is>
      </c>
      <c r="G21818" s="139" t="inlineStr">
        <is>
          <t>KLGB0040382</t>
        </is>
      </c>
      <c r="H21818" s="139" t="inlineStr">
        <is>
          <t>SBIN0021143</t>
        </is>
      </c>
      <c r="I21818" s="139" t="inlineStr">
        <is>
          <t>GSCB0USARSA</t>
        </is>
      </c>
    </row>
    <row r="21819" ht="14.4" customHeight="1">
      <c r="E21819" s="139" t="inlineStr">
        <is>
          <t>BKID0005040</t>
        </is>
      </c>
      <c r="F21819" s="139" t="inlineStr">
        <is>
          <t>HDFC0CCUB27</t>
        </is>
      </c>
      <c r="G21819" s="139" t="inlineStr">
        <is>
          <t>KLGB0040381</t>
        </is>
      </c>
      <c r="H21819" s="139" t="inlineStr">
        <is>
          <t>SBIN0021142</t>
        </is>
      </c>
      <c r="I21819" s="139" t="inlineStr">
        <is>
          <t>GSCB0URNSBL</t>
        </is>
      </c>
    </row>
    <row r="21820" ht="14.4" customHeight="1">
      <c r="E21820" s="139" t="inlineStr">
        <is>
          <t>BKID0005039</t>
        </is>
      </c>
      <c r="F21820" s="139" t="inlineStr">
        <is>
          <t>HDFC0CCUB26</t>
        </is>
      </c>
      <c r="G21820" s="139" t="inlineStr">
        <is>
          <t>KLGB0040380</t>
        </is>
      </c>
      <c r="H21820" s="139" t="inlineStr">
        <is>
          <t>SBIN0021140</t>
        </is>
      </c>
      <c r="I21820" s="139" t="inlineStr">
        <is>
          <t>GSCB0URANDH</t>
        </is>
      </c>
    </row>
    <row r="21821" ht="14.4" customHeight="1">
      <c r="E21821" s="139" t="inlineStr">
        <is>
          <t>BKID0005038</t>
        </is>
      </c>
      <c r="F21821" s="139" t="inlineStr">
        <is>
          <t>HDFC0CCUB25</t>
        </is>
      </c>
      <c r="G21821" s="139" t="inlineStr">
        <is>
          <t>KLGB0040379</t>
        </is>
      </c>
      <c r="H21821" s="139" t="inlineStr">
        <is>
          <t>SBIN0021139</t>
        </is>
      </c>
      <c r="I21821" s="139" t="inlineStr">
        <is>
          <t>GSCB0URAJUL</t>
        </is>
      </c>
    </row>
    <row r="21822" ht="14.4" customHeight="1">
      <c r="E21822" s="139" t="inlineStr">
        <is>
          <t>BKID0005037</t>
        </is>
      </c>
      <c r="F21822" s="139" t="inlineStr">
        <is>
          <t>HDFC0CCUB24</t>
        </is>
      </c>
      <c r="G21822" s="139" t="inlineStr">
        <is>
          <t>KLGB0040378</t>
        </is>
      </c>
      <c r="H21822" s="139" t="inlineStr">
        <is>
          <t>SBIN0021138</t>
        </is>
      </c>
      <c r="I21822" s="139" t="inlineStr">
        <is>
          <t>GSCB0UPORBA</t>
        </is>
      </c>
    </row>
    <row r="21823" ht="14.4" customHeight="1">
      <c r="E21823" s="139" t="inlineStr">
        <is>
          <t>BKID0005036</t>
        </is>
      </c>
      <c r="F21823" s="139" t="inlineStr">
        <is>
          <t>HDFC0CCUB23</t>
        </is>
      </c>
      <c r="G21823" s="139" t="inlineStr">
        <is>
          <t>KLGB0040377</t>
        </is>
      </c>
      <c r="H21823" s="139" t="inlineStr">
        <is>
          <t>SBIN0021137</t>
        </is>
      </c>
      <c r="I21823" s="139" t="inlineStr">
        <is>
          <t>GSCB0UPNSBL</t>
        </is>
      </c>
    </row>
    <row r="21824" ht="14.4" customHeight="1">
      <c r="E21824" s="139" t="inlineStr">
        <is>
          <t>BKID0005035</t>
        </is>
      </c>
      <c r="F21824" s="139" t="inlineStr">
        <is>
          <t>HDFC0CCUB22</t>
        </is>
      </c>
      <c r="G21824" s="139" t="inlineStr">
        <is>
          <t>KLGB0040376</t>
        </is>
      </c>
      <c r="H21824" s="139" t="inlineStr">
        <is>
          <t>SBIN0021136</t>
        </is>
      </c>
      <c r="I21824" s="139" t="inlineStr">
        <is>
          <t>GSCB0UPMCBL</t>
        </is>
      </c>
    </row>
    <row r="21825" ht="14.4" customHeight="1">
      <c r="E21825" s="139" t="inlineStr">
        <is>
          <t>BKID0005034</t>
        </is>
      </c>
      <c r="F21825" s="139" t="inlineStr">
        <is>
          <t>HDFC0CCUB21</t>
        </is>
      </c>
      <c r="G21825" s="139" t="inlineStr">
        <is>
          <t>KLGB0040375</t>
        </is>
      </c>
      <c r="H21825" s="139" t="inlineStr">
        <is>
          <t>SBIN0021135</t>
        </is>
      </c>
      <c r="I21825" s="139" t="inlineStr">
        <is>
          <t>GSCB0UPIJBL</t>
        </is>
      </c>
    </row>
    <row r="21826" ht="14.4" customHeight="1">
      <c r="E21826" s="139" t="inlineStr">
        <is>
          <t>BKID0005033</t>
        </is>
      </c>
      <c r="F21826" s="139" t="inlineStr">
        <is>
          <t>HDFC0CCUB20</t>
        </is>
      </c>
      <c r="G21826" s="139" t="inlineStr">
        <is>
          <t>KLGB0040374</t>
        </is>
      </c>
      <c r="H21826" s="139" t="inlineStr">
        <is>
          <t>SBIN0021134</t>
        </is>
      </c>
      <c r="I21826" s="139" t="inlineStr">
        <is>
          <t>GSCB0UPATAN</t>
        </is>
      </c>
    </row>
    <row r="21827" ht="14.4" customHeight="1">
      <c r="E21827" s="139" t="inlineStr">
        <is>
          <t>BKID0005032</t>
        </is>
      </c>
      <c r="F21827" s="139" t="inlineStr">
        <is>
          <t>HDFC0CCUB19</t>
        </is>
      </c>
      <c r="G21827" s="139" t="inlineStr">
        <is>
          <t>KLGB0040373</t>
        </is>
      </c>
      <c r="H21827" s="139" t="inlineStr">
        <is>
          <t>SBIN0021133</t>
        </is>
      </c>
      <c r="I21827" s="139" t="inlineStr">
        <is>
          <t>GSCB0UODEBK</t>
        </is>
      </c>
    </row>
    <row r="21828" ht="14.4" customHeight="1">
      <c r="E21828" s="139" t="inlineStr">
        <is>
          <t>BKID0005031</t>
        </is>
      </c>
      <c r="F21828" s="139" t="inlineStr">
        <is>
          <t>HDFC0CCUB18</t>
        </is>
      </c>
      <c r="G21828" s="139" t="inlineStr">
        <is>
          <t>KLGB0040372</t>
        </is>
      </c>
      <c r="H21828" s="139" t="inlineStr">
        <is>
          <t>SBIN0021132</t>
        </is>
      </c>
      <c r="I21828" s="139" t="inlineStr">
        <is>
          <t>GSCB0UNNCBL</t>
        </is>
      </c>
    </row>
    <row r="21829" ht="14.4" customHeight="1">
      <c r="E21829" s="139" t="inlineStr">
        <is>
          <t>BKID0005030</t>
        </is>
      </c>
      <c r="F21829" s="139" t="inlineStr">
        <is>
          <t>HDFC0CCUB17</t>
        </is>
      </c>
      <c r="G21829" s="139" t="inlineStr">
        <is>
          <t>KLGB0040371</t>
        </is>
      </c>
      <c r="H21829" s="139" t="inlineStr">
        <is>
          <t>SBIN0021131</t>
        </is>
      </c>
      <c r="I21829" s="139" t="inlineStr">
        <is>
          <t>GSCB0UMNSBL</t>
        </is>
      </c>
    </row>
    <row r="21830" ht="14.4" customHeight="1">
      <c r="E21830" s="139" t="inlineStr">
        <is>
          <t>BKID0005029</t>
        </is>
      </c>
      <c r="F21830" s="139" t="inlineStr">
        <is>
          <t>HDFC0CCUB16</t>
        </is>
      </c>
      <c r="G21830" s="139" t="inlineStr">
        <is>
          <t>KLGB0040370</t>
        </is>
      </c>
      <c r="H21830" s="139" t="inlineStr">
        <is>
          <t>SBIN0021130</t>
        </is>
      </c>
      <c r="I21830" s="139" t="inlineStr">
        <is>
          <t>GSCB0UMNCBL</t>
        </is>
      </c>
    </row>
    <row r="21831" ht="14.4" customHeight="1">
      <c r="E21831" s="139" t="inlineStr">
        <is>
          <t>BKID0005028</t>
        </is>
      </c>
      <c r="F21831" s="139" t="inlineStr">
        <is>
          <t>HDFC0CCUB15</t>
        </is>
      </c>
      <c r="G21831" s="139" t="inlineStr">
        <is>
          <t>KLGB0040369</t>
        </is>
      </c>
      <c r="H21831" s="139" t="inlineStr">
        <is>
          <t>SBIN0021129</t>
        </is>
      </c>
      <c r="I21831" s="139" t="inlineStr">
        <is>
          <t>GSCB0UMEHSA</t>
        </is>
      </c>
    </row>
    <row r="21832" ht="14.4" customHeight="1">
      <c r="E21832" s="139" t="inlineStr">
        <is>
          <t>BKID0005027</t>
        </is>
      </c>
      <c r="F21832" s="139" t="inlineStr">
        <is>
          <t>HDFC0CCUB14</t>
        </is>
      </c>
      <c r="G21832" s="139" t="inlineStr">
        <is>
          <t>KLGB0040368</t>
        </is>
      </c>
      <c r="H21832" s="139" t="inlineStr">
        <is>
          <t>SBIN0021128</t>
        </is>
      </c>
      <c r="I21832" s="139" t="inlineStr">
        <is>
          <t>GSCB0UMCCBL</t>
        </is>
      </c>
    </row>
    <row r="21833" ht="14.4" customHeight="1">
      <c r="E21833" s="139" t="inlineStr">
        <is>
          <t>BKID0005026</t>
        </is>
      </c>
      <c r="F21833" s="139" t="inlineStr">
        <is>
          <t>HDFC0CCUB13</t>
        </is>
      </c>
      <c r="G21833" s="139" t="inlineStr">
        <is>
          <t>KLGB0040367</t>
        </is>
      </c>
      <c r="H21833" s="139" t="inlineStr">
        <is>
          <t>SBIN0021127</t>
        </is>
      </c>
      <c r="I21833" s="139" t="inlineStr">
        <is>
          <t>GSCB0UMANBL</t>
        </is>
      </c>
    </row>
    <row r="21834" ht="14.4" customHeight="1">
      <c r="E21834" s="139" t="inlineStr">
        <is>
          <t>BKID0005025</t>
        </is>
      </c>
      <c r="F21834" s="139" t="inlineStr">
        <is>
          <t>HDFC0CCUB12</t>
        </is>
      </c>
      <c r="G21834" s="139" t="inlineStr">
        <is>
          <t>KLGB0040366</t>
        </is>
      </c>
      <c r="H21834" s="139" t="inlineStr">
        <is>
          <t>SBIN0021126</t>
        </is>
      </c>
      <c r="I21834" s="139" t="inlineStr">
        <is>
          <t>GSCB0UMALPU</t>
        </is>
      </c>
    </row>
    <row r="21835" ht="14.4" customHeight="1">
      <c r="E21835" s="139" t="inlineStr">
        <is>
          <t>BKID0005024</t>
        </is>
      </c>
      <c r="F21835" s="139" t="inlineStr">
        <is>
          <t>HDFC0CCUB11</t>
        </is>
      </c>
      <c r="G21835" s="139" t="inlineStr">
        <is>
          <t>KLGB0040365</t>
        </is>
      </c>
      <c r="H21835" s="139" t="inlineStr">
        <is>
          <t>SBIN0021125</t>
        </is>
      </c>
      <c r="I21835" s="139" t="inlineStr">
        <is>
          <t>GSCB0UMAHIL</t>
        </is>
      </c>
    </row>
    <row r="21836" ht="14.4" customHeight="1">
      <c r="E21836" s="139" t="inlineStr">
        <is>
          <t>BKID0005023</t>
        </is>
      </c>
      <c r="F21836" s="139" t="inlineStr">
        <is>
          <t>HDFC0CCUB10</t>
        </is>
      </c>
      <c r="G21836" s="139" t="inlineStr">
        <is>
          <t>KLGB0040364</t>
        </is>
      </c>
      <c r="H21836" s="139" t="inlineStr">
        <is>
          <t>SBIN0021124</t>
        </is>
      </c>
      <c r="I21836" s="139" t="inlineStr">
        <is>
          <t>GSCB0ULUCBL</t>
        </is>
      </c>
    </row>
    <row r="21837" ht="14.4" customHeight="1">
      <c r="E21837" s="139" t="inlineStr">
        <is>
          <t>BKID0005022</t>
        </is>
      </c>
      <c r="F21837" s="139" t="inlineStr">
        <is>
          <t>HDFC0CCUB09</t>
        </is>
      </c>
      <c r="G21837" s="139" t="inlineStr">
        <is>
          <t>KLGB0040363</t>
        </is>
      </c>
      <c r="H21837" s="139" t="inlineStr">
        <is>
          <t>SBIN0021123</t>
        </is>
      </c>
      <c r="I21837" s="139" t="inlineStr">
        <is>
          <t>GSCB0ULNSBL</t>
        </is>
      </c>
    </row>
    <row r="21838" ht="14.4" customHeight="1">
      <c r="E21838" s="139" t="inlineStr">
        <is>
          <t>BKID0005020</t>
        </is>
      </c>
      <c r="F21838" s="139" t="inlineStr">
        <is>
          <t>HDFC0CCUB08</t>
        </is>
      </c>
      <c r="G21838" s="139" t="inlineStr">
        <is>
          <t>KLGB0040362</t>
        </is>
      </c>
      <c r="H21838" s="139" t="inlineStr">
        <is>
          <t>SBIN0021122</t>
        </is>
      </c>
      <c r="I21838" s="139" t="inlineStr">
        <is>
          <t>GSCB0ULAXMI</t>
        </is>
      </c>
    </row>
    <row r="21839" ht="14.4" customHeight="1">
      <c r="E21839" s="139" t="inlineStr">
        <is>
          <t>BKID0005019</t>
        </is>
      </c>
      <c r="F21839" s="139" t="inlineStr">
        <is>
          <t>HDFC0CCUB07</t>
        </is>
      </c>
      <c r="G21839" s="139" t="inlineStr">
        <is>
          <t>KLGB0040361</t>
        </is>
      </c>
      <c r="H21839" s="139" t="inlineStr">
        <is>
          <t>SBIN0021121</t>
        </is>
      </c>
      <c r="I21839" s="139" t="inlineStr">
        <is>
          <t>GSCB0ULAKHW</t>
        </is>
      </c>
    </row>
    <row r="21840" ht="14.4" customHeight="1">
      <c r="E21840" s="139" t="inlineStr">
        <is>
          <t>BKID0005018</t>
        </is>
      </c>
      <c r="F21840" s="139" t="inlineStr">
        <is>
          <t>HDFC0CCUB06</t>
        </is>
      </c>
      <c r="G21840" s="139" t="inlineStr">
        <is>
          <t>KLGB0040360</t>
        </is>
      </c>
      <c r="H21840" s="139" t="inlineStr">
        <is>
          <t>SBIN0021120</t>
        </is>
      </c>
      <c r="I21840" s="139" t="inlineStr">
        <is>
          <t>GSCB0UKPCBL</t>
        </is>
      </c>
    </row>
    <row r="21841" ht="14.4" customHeight="1">
      <c r="E21841" s="139" t="inlineStr">
        <is>
          <t>BKID0005017</t>
        </is>
      </c>
      <c r="F21841" s="139" t="inlineStr">
        <is>
          <t>HDFC0CCUB05</t>
        </is>
      </c>
      <c r="G21841" s="139" t="inlineStr">
        <is>
          <t>KLGB0040359</t>
        </is>
      </c>
      <c r="H21841" s="139" t="inlineStr">
        <is>
          <t>SBIN0021119</t>
        </is>
      </c>
      <c r="I21841" s="139" t="inlineStr">
        <is>
          <t>GSCB0UKNSBL</t>
        </is>
      </c>
    </row>
    <row r="21842" ht="14.4" customHeight="1">
      <c r="E21842" s="139" t="inlineStr">
        <is>
          <t>BKID0005016</t>
        </is>
      </c>
      <c r="F21842" s="139" t="inlineStr">
        <is>
          <t>HDFC0CCUB04</t>
        </is>
      </c>
      <c r="G21842" s="139" t="inlineStr">
        <is>
          <t>KLGB0040358</t>
        </is>
      </c>
      <c r="H21842" s="139" t="inlineStr">
        <is>
          <t>SBIN0021118</t>
        </is>
      </c>
      <c r="I21842" s="139" t="inlineStr">
        <is>
          <t>GSCB0UKMCBL</t>
        </is>
      </c>
    </row>
    <row r="21843" ht="14.4" customHeight="1">
      <c r="E21843" s="139" t="inlineStr">
        <is>
          <t>BKID0005015</t>
        </is>
      </c>
      <c r="F21843" s="139" t="inlineStr">
        <is>
          <t>HDFC0CCUB03</t>
        </is>
      </c>
      <c r="G21843" s="139" t="inlineStr">
        <is>
          <t>KLGB0040357</t>
        </is>
      </c>
      <c r="H21843" s="139" t="inlineStr">
        <is>
          <t>SBIN0021117</t>
        </is>
      </c>
      <c r="I21843" s="139" t="inlineStr">
        <is>
          <t>GSCB0UKAPAD</t>
        </is>
      </c>
    </row>
    <row r="21844" ht="14.4" customHeight="1">
      <c r="E21844" s="139" t="inlineStr">
        <is>
          <t>BKID0005014</t>
        </is>
      </c>
      <c r="F21844" s="139" t="inlineStr">
        <is>
          <t>HDFC0CCUB02</t>
        </is>
      </c>
      <c r="G21844" s="139" t="inlineStr">
        <is>
          <t>KLGB0040356</t>
        </is>
      </c>
      <c r="H21844" s="139" t="inlineStr">
        <is>
          <t>SBIN0021116</t>
        </is>
      </c>
      <c r="I21844" s="139" t="inlineStr">
        <is>
          <t>GSCB0UKALYA</t>
        </is>
      </c>
    </row>
    <row r="21845" ht="14.4" customHeight="1">
      <c r="E21845" s="139" t="inlineStr">
        <is>
          <t>BKID0005013</t>
        </is>
      </c>
      <c r="F21845" s="139" t="inlineStr">
        <is>
          <t>HDFC0CCUB01</t>
        </is>
      </c>
      <c r="G21845" s="139" t="inlineStr">
        <is>
          <t>KLGB0040355</t>
        </is>
      </c>
      <c r="H21845" s="139" t="inlineStr">
        <is>
          <t>SBIN0021115</t>
        </is>
      </c>
      <c r="I21845" s="139" t="inlineStr">
        <is>
          <t>GSCB0UKALOL</t>
        </is>
      </c>
    </row>
    <row r="21846" ht="14.4" customHeight="1">
      <c r="E21846" s="139" t="inlineStr">
        <is>
          <t>BKID0005012</t>
        </is>
      </c>
      <c r="F21846" s="139" t="inlineStr">
        <is>
          <t>HDFC0CCPCBL</t>
        </is>
      </c>
      <c r="G21846" s="139" t="inlineStr">
        <is>
          <t>KLGB0040354</t>
        </is>
      </c>
      <c r="H21846" s="139" t="inlineStr">
        <is>
          <t>SBIN0021114</t>
        </is>
      </c>
      <c r="I21846" s="139" t="inlineStr">
        <is>
          <t>GSCB0UJPCBL</t>
        </is>
      </c>
    </row>
    <row r="21847" ht="14.4" customHeight="1">
      <c r="E21847" s="139" t="inlineStr">
        <is>
          <t>BKID0005010</t>
        </is>
      </c>
      <c r="F21847" s="139" t="inlineStr">
        <is>
          <t>HDFC0CCNSBL</t>
        </is>
      </c>
      <c r="G21847" s="139" t="inlineStr">
        <is>
          <t>KLGB0040353</t>
        </is>
      </c>
      <c r="H21847" s="139" t="inlineStr">
        <is>
          <t>SBIN0021113</t>
        </is>
      </c>
      <c r="I21847" s="139" t="inlineStr">
        <is>
          <t>GSCB0UJAMNA</t>
        </is>
      </c>
    </row>
    <row r="21848" ht="14.4" customHeight="1">
      <c r="E21848" s="139" t="inlineStr">
        <is>
          <t>BKID0005009</t>
        </is>
      </c>
      <c r="F21848" s="139" t="inlineStr">
        <is>
          <t>HDFC0CCMCBL</t>
        </is>
      </c>
      <c r="G21848" s="139" t="inlineStr">
        <is>
          <t>KLGB0040352</t>
        </is>
      </c>
      <c r="H21848" s="139" t="inlineStr">
        <is>
          <t>SBIN0021112</t>
        </is>
      </c>
      <c r="I21848" s="139" t="inlineStr">
        <is>
          <t>GSCB0UJALOD</t>
        </is>
      </c>
    </row>
    <row r="21849" ht="14.4" customHeight="1">
      <c r="E21849" s="139" t="inlineStr">
        <is>
          <t>BKID0005008</t>
        </is>
      </c>
      <c r="F21849" s="139" t="inlineStr">
        <is>
          <t>HDFC0CCHNAG</t>
        </is>
      </c>
      <c r="G21849" s="139" t="inlineStr">
        <is>
          <t>KLGB0040351</t>
        </is>
      </c>
      <c r="H21849" s="139" t="inlineStr">
        <is>
          <t>SBIN0021111</t>
        </is>
      </c>
      <c r="I21849" s="139" t="inlineStr">
        <is>
          <t>GSCB0UIDARB</t>
        </is>
      </c>
    </row>
    <row r="21850" ht="14.4" customHeight="1">
      <c r="E21850" s="139" t="inlineStr">
        <is>
          <t>BKID0005007</t>
        </is>
      </c>
      <c r="F21850" s="139" t="inlineStr">
        <is>
          <t>HDFC0CCCBHO</t>
        </is>
      </c>
      <c r="G21850" s="139" t="inlineStr">
        <is>
          <t>KLGB0040350</t>
        </is>
      </c>
      <c r="H21850" s="139" t="inlineStr">
        <is>
          <t>SBIN0021110</t>
        </is>
      </c>
      <c r="I21850" s="139" t="inlineStr">
        <is>
          <t>GSCB0UHMCBL</t>
        </is>
      </c>
    </row>
    <row r="21851" ht="14.4" customHeight="1">
      <c r="E21851" s="139" t="inlineStr">
        <is>
          <t>BKID0005006</t>
        </is>
      </c>
      <c r="F21851" s="139" t="inlineStr">
        <is>
          <t>HDFC0CCCB02</t>
        </is>
      </c>
      <c r="G21851" s="139" t="inlineStr">
        <is>
          <t>KLGB0040349</t>
        </is>
      </c>
      <c r="H21851" s="139" t="inlineStr">
        <is>
          <t>SBIN0021109</t>
        </is>
      </c>
      <c r="I21851" s="139" t="inlineStr">
        <is>
          <t>GSCB0UHARIJ</t>
        </is>
      </c>
    </row>
    <row r="21852" ht="14.4" customHeight="1">
      <c r="E21852" s="139" t="inlineStr">
        <is>
          <t>BKID0005005</t>
        </is>
      </c>
      <c r="F21852" s="139" t="inlineStr">
        <is>
          <t>HDFC0CCBSBK</t>
        </is>
      </c>
      <c r="G21852" s="139" t="inlineStr">
        <is>
          <t>KLGB0040348</t>
        </is>
      </c>
      <c r="H21852" s="139" t="inlineStr">
        <is>
          <t>SBIN0021108</t>
        </is>
      </c>
      <c r="I21852" s="139" t="inlineStr">
        <is>
          <t>GSCB0UHALOL</t>
        </is>
      </c>
    </row>
    <row r="21853" ht="14.4" customHeight="1">
      <c r="E21853" s="139" t="inlineStr">
        <is>
          <t>BKID0005004</t>
        </is>
      </c>
      <c r="F21853" s="139" t="inlineStr">
        <is>
          <t>HDFC0CCBL11</t>
        </is>
      </c>
      <c r="G21853" s="139" t="inlineStr">
        <is>
          <t>KLGB0040347</t>
        </is>
      </c>
      <c r="H21853" s="139" t="inlineStr">
        <is>
          <t>SBIN0021107</t>
        </is>
      </c>
      <c r="I21853" s="139" t="inlineStr">
        <is>
          <t>GSCB0UGVNBL</t>
        </is>
      </c>
    </row>
    <row r="21854" ht="14.4" customHeight="1">
      <c r="E21854" s="139" t="inlineStr">
        <is>
          <t>BKID0005003</t>
        </is>
      </c>
      <c r="F21854" s="139" t="inlineStr">
        <is>
          <t>HDFC0CCBL08</t>
        </is>
      </c>
      <c r="G21854" s="139" t="inlineStr">
        <is>
          <t>KLGB0040346</t>
        </is>
      </c>
      <c r="H21854" s="139" t="inlineStr">
        <is>
          <t>SBIN0021106</t>
        </is>
      </c>
      <c r="I21854" s="139" t="inlineStr">
        <is>
          <t>GSCB0UGNSBL</t>
        </is>
      </c>
    </row>
    <row r="21855" ht="14.4" customHeight="1">
      <c r="E21855" s="139" t="inlineStr">
        <is>
          <t>BKID0005002</t>
        </is>
      </c>
      <c r="F21855" s="139" t="inlineStr">
        <is>
          <t>HDFC0CCBL07</t>
        </is>
      </c>
      <c r="G21855" s="139" t="inlineStr">
        <is>
          <t>KLGB0040345</t>
        </is>
      </c>
      <c r="H21855" s="139" t="inlineStr">
        <is>
          <t>SBIN0021105</t>
        </is>
      </c>
      <c r="I21855" s="139" t="inlineStr">
        <is>
          <t>GSCB0UGMCBL</t>
        </is>
      </c>
    </row>
    <row r="21856" ht="14.4" customHeight="1">
      <c r="E21856" s="139" t="inlineStr">
        <is>
          <t>BKID0005001</t>
        </is>
      </c>
      <c r="F21856" s="139" t="inlineStr">
        <is>
          <t>HDFC0CCBL06</t>
        </is>
      </c>
      <c r="G21856" s="139" t="inlineStr">
        <is>
          <t>KLGB0040344</t>
        </is>
      </c>
      <c r="H21856" s="139" t="inlineStr">
        <is>
          <t>SBIN0021104</t>
        </is>
      </c>
      <c r="I21856" s="139" t="inlineStr">
        <is>
          <t>GSCB0UGACBL</t>
        </is>
      </c>
    </row>
    <row r="21857" ht="14.4" customHeight="1">
      <c r="E21857" s="139" t="inlineStr">
        <is>
          <t>BKID0005000</t>
        </is>
      </c>
      <c r="F21857" s="139" t="inlineStr">
        <is>
          <t>HDFC0CCBL05</t>
        </is>
      </c>
      <c r="G21857" s="139" t="inlineStr">
        <is>
          <t>KLGB0040343</t>
        </is>
      </c>
      <c r="H21857" s="139" t="inlineStr">
        <is>
          <t>SBIN0021103</t>
        </is>
      </c>
      <c r="I21857" s="139" t="inlineStr">
        <is>
          <t>GSCB0UDPCBL</t>
        </is>
      </c>
    </row>
    <row r="21858" ht="14.4" customHeight="1">
      <c r="E21858" s="139" t="inlineStr">
        <is>
          <t>BKID0004999</t>
        </is>
      </c>
      <c r="F21858" s="139" t="inlineStr">
        <is>
          <t>HDFC0CCBL04</t>
        </is>
      </c>
      <c r="G21858" s="139" t="inlineStr">
        <is>
          <t>KLGB0040342</t>
        </is>
      </c>
      <c r="H21858" s="139" t="inlineStr">
        <is>
          <t>SBIN0021102</t>
        </is>
      </c>
      <c r="I21858" s="139" t="inlineStr">
        <is>
          <t>GSCB0UDNSBL</t>
        </is>
      </c>
    </row>
    <row r="21859" ht="14.4" customHeight="1">
      <c r="E21859" s="139" t="inlineStr">
        <is>
          <t>BKID0004998</t>
        </is>
      </c>
      <c r="F21859" s="139" t="inlineStr">
        <is>
          <t>HDFC0CCBL03</t>
        </is>
      </c>
      <c r="G21859" s="139" t="inlineStr">
        <is>
          <t>KLGB0040341</t>
        </is>
      </c>
      <c r="H21859" s="139" t="inlineStr">
        <is>
          <t>SBIN0021101</t>
        </is>
      </c>
      <c r="I21859" s="139" t="inlineStr">
        <is>
          <t>GSCB0UDHARM</t>
        </is>
      </c>
    </row>
    <row r="21860" ht="14.4" customHeight="1">
      <c r="E21860" s="139" t="inlineStr">
        <is>
          <t>BKID0004997</t>
        </is>
      </c>
      <c r="F21860" s="139" t="inlineStr">
        <is>
          <t>HDFC0CCBL02</t>
        </is>
      </c>
      <c r="G21860" s="139" t="inlineStr">
        <is>
          <t>KLGB0040340</t>
        </is>
      </c>
      <c r="H21860" s="139" t="inlineStr">
        <is>
          <t>SBIN0021100</t>
        </is>
      </c>
      <c r="I21860" s="139" t="inlineStr">
        <is>
          <t>GSCB0UDAHOD</t>
        </is>
      </c>
    </row>
    <row r="21861" ht="14.4" customHeight="1">
      <c r="E21861" s="139" t="inlineStr">
        <is>
          <t>BKID0004996</t>
        </is>
      </c>
      <c r="F21861" s="139" t="inlineStr">
        <is>
          <t>HDFC0CCBL01</t>
        </is>
      </c>
      <c r="G21861" s="139" t="inlineStr">
        <is>
          <t>KLGB0040339</t>
        </is>
      </c>
      <c r="H21861" s="139" t="inlineStr">
        <is>
          <t>SBIN0021099</t>
        </is>
      </c>
      <c r="I21861" s="139" t="inlineStr">
        <is>
          <t>GSCB0UCOBML</t>
        </is>
      </c>
    </row>
    <row r="21862" ht="14.4" customHeight="1">
      <c r="E21862" s="139" t="inlineStr">
        <is>
          <t>BKID0004995</t>
        </is>
      </c>
      <c r="F21862" s="139" t="inlineStr">
        <is>
          <t>HDFC0CCBB06</t>
        </is>
      </c>
      <c r="G21862" s="139" t="inlineStr">
        <is>
          <t>KLGB0040338</t>
        </is>
      </c>
      <c r="H21862" s="139" t="inlineStr">
        <is>
          <t>SBIN0021098</t>
        </is>
      </c>
      <c r="I21862" s="139" t="inlineStr">
        <is>
          <t>GSCB0UCNSBL</t>
        </is>
      </c>
    </row>
    <row r="21863" ht="14.4" customHeight="1">
      <c r="E21863" s="139" t="inlineStr">
        <is>
          <t>BKID0004994</t>
        </is>
      </c>
      <c r="F21863" s="139" t="inlineStr">
        <is>
          <t>HDFC0CBWRUB</t>
        </is>
      </c>
      <c r="G21863" s="139" t="inlineStr">
        <is>
          <t>KLGB0040337</t>
        </is>
      </c>
      <c r="H21863" s="139" t="inlineStr">
        <is>
          <t>SBIN0021097</t>
        </is>
      </c>
      <c r="I21863" s="139" t="inlineStr">
        <is>
          <t>GSCB0UCHAPI</t>
        </is>
      </c>
    </row>
    <row r="21864" ht="14.4" customHeight="1">
      <c r="E21864" s="139" t="inlineStr">
        <is>
          <t>BKID0004993</t>
        </is>
      </c>
      <c r="F21864" s="139" t="inlineStr">
        <is>
          <t>HDFC0CBVNSB</t>
        </is>
      </c>
      <c r="G21864" s="139" t="inlineStr">
        <is>
          <t>KLGB0040336</t>
        </is>
      </c>
      <c r="H21864" s="139" t="inlineStr">
        <is>
          <t>SBIN0021096</t>
        </is>
      </c>
      <c r="I21864" s="139" t="inlineStr">
        <is>
          <t>GSCB0UCHANA</t>
        </is>
      </c>
    </row>
    <row r="21865" ht="14.4" customHeight="1">
      <c r="E21865" s="139" t="inlineStr">
        <is>
          <t>BKID0004992</t>
        </is>
      </c>
      <c r="F21865" s="139" t="inlineStr">
        <is>
          <t>HDFC0CBUCBL</t>
        </is>
      </c>
      <c r="G21865" s="139" t="inlineStr">
        <is>
          <t>KLGB0040335</t>
        </is>
      </c>
      <c r="H21865" s="139" t="inlineStr">
        <is>
          <t>SBIN0021095</t>
        </is>
      </c>
      <c r="I21865" s="139" t="inlineStr">
        <is>
          <t>GSCB0UCCCBL</t>
        </is>
      </c>
    </row>
    <row r="21866" ht="14.4" customHeight="1">
      <c r="E21866" s="139" t="inlineStr">
        <is>
          <t>BKID0004991</t>
        </is>
      </c>
      <c r="F21866" s="139" t="inlineStr">
        <is>
          <t>HDFC0CBUCBG</t>
        </is>
      </c>
      <c r="G21866" s="139" t="inlineStr">
        <is>
          <t>KLGB0040334</t>
        </is>
      </c>
      <c r="H21866" s="139" t="inlineStr">
        <is>
          <t>SBIN0021094</t>
        </is>
      </c>
      <c r="I21866" s="139" t="inlineStr">
        <is>
          <t>GSCB0UBOTAD</t>
        </is>
      </c>
    </row>
    <row r="21867" ht="14.4" customHeight="1">
      <c r="E21867" s="139" t="inlineStr">
        <is>
          <t>BKID0004990</t>
        </is>
      </c>
      <c r="F21867" s="139" t="inlineStr">
        <is>
          <t>HDFC0CBUCBB</t>
        </is>
      </c>
      <c r="G21867" s="139" t="inlineStr">
        <is>
          <t>KLGB0040333</t>
        </is>
      </c>
      <c r="H21867" s="139" t="inlineStr">
        <is>
          <t>SBIN0021093</t>
        </is>
      </c>
      <c r="I21867" s="139" t="inlineStr">
        <is>
          <t>GSCB0UBNSBL</t>
        </is>
      </c>
    </row>
    <row r="21868" ht="14.4" customHeight="1">
      <c r="E21868" s="139" t="inlineStr">
        <is>
          <t>BKID0004989</t>
        </is>
      </c>
      <c r="F21868" s="139" t="inlineStr">
        <is>
          <t>HDFC0CBUCB1</t>
        </is>
      </c>
      <c r="G21868" s="139" t="inlineStr">
        <is>
          <t>KLGB0040332</t>
        </is>
      </c>
      <c r="H21868" s="139" t="inlineStr">
        <is>
          <t>SBIN0021092</t>
        </is>
      </c>
      <c r="I21868" s="139" t="inlineStr">
        <is>
          <t>GSCB0UBMCBL</t>
        </is>
      </c>
    </row>
    <row r="21869" ht="14.4" customHeight="1">
      <c r="E21869" s="139" t="inlineStr">
        <is>
          <t>BKID0004988</t>
        </is>
      </c>
      <c r="F21869" s="139" t="inlineStr">
        <is>
          <t>HDFC0CBSBN1</t>
        </is>
      </c>
      <c r="G21869" s="139" t="inlineStr">
        <is>
          <t>KLGB0040331</t>
        </is>
      </c>
      <c r="H21869" s="139" t="inlineStr">
        <is>
          <t>SBIN0021090</t>
        </is>
      </c>
      <c r="I21869" s="139" t="inlineStr">
        <is>
          <t>GSCB0UBHABH</t>
        </is>
      </c>
    </row>
    <row r="21870" ht="14.4" customHeight="1">
      <c r="E21870" s="139" t="inlineStr">
        <is>
          <t>BKID0004986</t>
        </is>
      </c>
      <c r="F21870" s="139" t="inlineStr">
        <is>
          <t>HDFC0CBSB01</t>
        </is>
      </c>
      <c r="G21870" s="139" t="inlineStr">
        <is>
          <t>KLGB0040330</t>
        </is>
      </c>
      <c r="H21870" s="139" t="inlineStr">
        <is>
          <t>SBIN0021086</t>
        </is>
      </c>
      <c r="I21870" s="139" t="inlineStr">
        <is>
          <t>GSCB0UBABRA</t>
        </is>
      </c>
    </row>
    <row r="21871" ht="14.4" customHeight="1">
      <c r="E21871" s="139" t="inlineStr">
        <is>
          <t>BKID0004984</t>
        </is>
      </c>
      <c r="F21871" s="139" t="inlineStr">
        <is>
          <t>HDFC0CBPCBL</t>
        </is>
      </c>
      <c r="G21871" s="139" t="inlineStr">
        <is>
          <t>KLGB0040329</t>
        </is>
      </c>
      <c r="H21871" s="139" t="inlineStr">
        <is>
          <t>SBIN0021085</t>
        </is>
      </c>
      <c r="I21871" s="139" t="inlineStr">
        <is>
          <t>GSCB0UAMODN</t>
        </is>
      </c>
    </row>
    <row r="21872" ht="14.4" customHeight="1">
      <c r="E21872" s="139" t="inlineStr">
        <is>
          <t>BKID0004983</t>
        </is>
      </c>
      <c r="F21872" s="139" t="inlineStr">
        <is>
          <t>HDFC0CBNSBM</t>
        </is>
      </c>
      <c r="G21872" s="139" t="inlineStr">
        <is>
          <t>KLGB0040328</t>
        </is>
      </c>
      <c r="H21872" s="139" t="inlineStr">
        <is>
          <t>SBIN0021070</t>
        </is>
      </c>
      <c r="I21872" s="139" t="inlineStr">
        <is>
          <t>GSCB0SNR001</t>
        </is>
      </c>
    </row>
    <row r="21873" ht="14.4" customHeight="1">
      <c r="E21873" s="139" t="inlineStr">
        <is>
          <t>BKID0004982</t>
        </is>
      </c>
      <c r="F21873" s="139" t="inlineStr">
        <is>
          <t>HDFC0CBNSBL</t>
        </is>
      </c>
      <c r="G21873" s="139" t="inlineStr">
        <is>
          <t>KLGB0040326</t>
        </is>
      </c>
      <c r="H21873" s="139" t="inlineStr">
        <is>
          <t>SBIN0021069</t>
        </is>
      </c>
      <c r="I21873" s="139" t="inlineStr">
        <is>
          <t>GSCB0SKB001</t>
        </is>
      </c>
    </row>
    <row r="21874" ht="14.4" customHeight="1">
      <c r="E21874" s="139" t="inlineStr">
        <is>
          <t>BKID0004981</t>
        </is>
      </c>
      <c r="F21874" s="139" t="inlineStr">
        <is>
          <t>HDFC0CBNSB1</t>
        </is>
      </c>
      <c r="G21874" s="139" t="inlineStr">
        <is>
          <t>KLGB0040325</t>
        </is>
      </c>
      <c r="H21874" s="139" t="inlineStr">
        <is>
          <t>SBIN0021068</t>
        </is>
      </c>
      <c r="I21874" s="139" t="inlineStr">
        <is>
          <t>GSCB0RJT001</t>
        </is>
      </c>
    </row>
    <row r="21875" ht="14.4" customHeight="1">
      <c r="E21875" s="139" t="inlineStr">
        <is>
          <t>BKID0004980</t>
        </is>
      </c>
      <c r="F21875" s="139" t="inlineStr">
        <is>
          <t>HDFC0CBNSAH</t>
        </is>
      </c>
      <c r="G21875" s="139" t="inlineStr">
        <is>
          <t>KLGB0040324</t>
        </is>
      </c>
      <c r="H21875" s="139" t="inlineStr">
        <is>
          <t>SBIN0021067</t>
        </is>
      </c>
      <c r="I21875" s="139" t="inlineStr">
        <is>
          <t>GSCB0PDC001</t>
        </is>
      </c>
    </row>
    <row r="21876" ht="14.4" customHeight="1">
      <c r="E21876" s="139" t="inlineStr">
        <is>
          <t>BKID0004979</t>
        </is>
      </c>
      <c r="F21876" s="139" t="inlineStr">
        <is>
          <t>HDFC0CBNBNK</t>
        </is>
      </c>
      <c r="G21876" s="139" t="inlineStr">
        <is>
          <t>KLGB0040323</t>
        </is>
      </c>
      <c r="H21876" s="139" t="inlineStr">
        <is>
          <t>SBIN0021066</t>
        </is>
      </c>
      <c r="I21876" s="139" t="inlineStr">
        <is>
          <t>GSCB0MSN001</t>
        </is>
      </c>
    </row>
    <row r="21877" ht="14.4" customHeight="1">
      <c r="E21877" s="139" t="inlineStr">
        <is>
          <t>BKID0004978</t>
        </is>
      </c>
      <c r="F21877" s="139" t="inlineStr">
        <is>
          <t>HDFC0CBNB08</t>
        </is>
      </c>
      <c r="G21877" s="139" t="inlineStr">
        <is>
          <t>KLGB0040322</t>
        </is>
      </c>
      <c r="H21877" s="139" t="inlineStr">
        <is>
          <t>SBIN0021065</t>
        </is>
      </c>
      <c r="I21877" s="139" t="inlineStr">
        <is>
          <t>GSCB0KTC001</t>
        </is>
      </c>
    </row>
    <row r="21878" ht="14.4" customHeight="1">
      <c r="E21878" s="139" t="inlineStr">
        <is>
          <t>BKID0004977</t>
        </is>
      </c>
      <c r="F21878" s="139" t="inlineStr">
        <is>
          <t>HDFC0CBNB07</t>
        </is>
      </c>
      <c r="G21878" s="139" t="inlineStr">
        <is>
          <t>KLGB0040321</t>
        </is>
      </c>
      <c r="H21878" s="139" t="inlineStr">
        <is>
          <t>SBIN0021063</t>
        </is>
      </c>
      <c r="I21878" s="139" t="inlineStr">
        <is>
          <t>GSCB0KDT001</t>
        </is>
      </c>
    </row>
    <row r="21879" ht="14.4" customHeight="1">
      <c r="E21879" s="139" t="inlineStr">
        <is>
          <t>BKID0004976</t>
        </is>
      </c>
      <c r="F21879" s="139" t="inlineStr">
        <is>
          <t>HDFC0CBNB06</t>
        </is>
      </c>
      <c r="G21879" s="139" t="inlineStr">
        <is>
          <t>KLGB0040320</t>
        </is>
      </c>
      <c r="H21879" s="139" t="inlineStr">
        <is>
          <t>SBIN0021061</t>
        </is>
      </c>
      <c r="I21879" s="139" t="inlineStr">
        <is>
          <t>GSCB0JND001</t>
        </is>
      </c>
    </row>
    <row r="21880" ht="14.4" customHeight="1">
      <c r="E21880" s="139" t="inlineStr">
        <is>
          <t>BKID0004975</t>
        </is>
      </c>
      <c r="F21880" s="139" t="inlineStr">
        <is>
          <t>HDFC0CBNB05</t>
        </is>
      </c>
      <c r="G21880" s="139" t="inlineStr">
        <is>
          <t>KLGB0040319</t>
        </is>
      </c>
      <c r="H21880" s="139" t="inlineStr">
        <is>
          <t>SBIN0021060</t>
        </is>
      </c>
      <c r="I21880" s="139" t="inlineStr">
        <is>
          <t>GSCB0JMN001</t>
        </is>
      </c>
    </row>
    <row r="21881" ht="14.4" customHeight="1">
      <c r="E21881" s="139" t="inlineStr">
        <is>
          <t>BKID0004974</t>
        </is>
      </c>
      <c r="F21881" s="139" t="inlineStr">
        <is>
          <t>HDFC0CBNB04</t>
        </is>
      </c>
      <c r="G21881" s="139" t="inlineStr">
        <is>
          <t>KLGB0040318</t>
        </is>
      </c>
      <c r="H21881" s="139" t="inlineStr">
        <is>
          <t>SBIN0021059</t>
        </is>
      </c>
      <c r="I21881" s="139" t="inlineStr">
        <is>
          <t>GSCB0GRKB01</t>
        </is>
      </c>
    </row>
    <row r="21882" ht="14.4" customHeight="1">
      <c r="E21882" s="139" t="inlineStr">
        <is>
          <t>BKID0004973</t>
        </is>
      </c>
      <c r="F21882" s="139" t="inlineStr">
        <is>
          <t>HDFC0CBNB03</t>
        </is>
      </c>
      <c r="G21882" s="139" t="inlineStr">
        <is>
          <t>KLGB0040317</t>
        </is>
      </c>
      <c r="H21882" s="139" t="inlineStr">
        <is>
          <t>SBIN0021058</t>
        </is>
      </c>
      <c r="I21882" s="139" t="inlineStr">
        <is>
          <t>GSCB0BVN001</t>
        </is>
      </c>
    </row>
    <row r="21883" ht="14.4" customHeight="1">
      <c r="E21883" s="139" t="inlineStr">
        <is>
          <t>BKID0004972</t>
        </is>
      </c>
      <c r="F21883" s="139" t="inlineStr">
        <is>
          <t>HDFC0CBNB02</t>
        </is>
      </c>
      <c r="G21883" s="139" t="inlineStr">
        <is>
          <t>KLGB0040316</t>
        </is>
      </c>
      <c r="H21883" s="139" t="inlineStr">
        <is>
          <t>SBIN0021057</t>
        </is>
      </c>
      <c r="I21883" s="139" t="inlineStr">
        <is>
          <t>GSCB0BRD001</t>
        </is>
      </c>
    </row>
    <row r="21884" ht="14.4" customHeight="1">
      <c r="E21884" s="139" t="inlineStr">
        <is>
          <t>BKID0004971</t>
        </is>
      </c>
      <c r="F21884" s="139" t="inlineStr">
        <is>
          <t>HDFC0CBNB01</t>
        </is>
      </c>
      <c r="G21884" s="139" t="inlineStr">
        <is>
          <t>KLGB0040315</t>
        </is>
      </c>
      <c r="H21884" s="139" t="inlineStr">
        <is>
          <t>SBIN0021056</t>
        </is>
      </c>
      <c r="I21884" s="139" t="inlineStr">
        <is>
          <t>GSCB0BRC001</t>
        </is>
      </c>
    </row>
    <row r="21885" ht="14.4" customHeight="1">
      <c r="E21885" s="139" t="inlineStr">
        <is>
          <t>BKID0004970</t>
        </is>
      </c>
      <c r="F21885" s="139" t="inlineStr">
        <is>
          <t>HDFC0CBMUCB</t>
        </is>
      </c>
      <c r="G21885" s="139" t="inlineStr">
        <is>
          <t>KLGB0040314</t>
        </is>
      </c>
      <c r="H21885" s="139" t="inlineStr">
        <is>
          <t>SBIN0021055</t>
        </is>
      </c>
      <c r="I21885" s="139" t="inlineStr">
        <is>
          <t>GSCB0BKD001</t>
        </is>
      </c>
    </row>
    <row r="21886" ht="14.4" customHeight="1">
      <c r="E21886" s="139" t="inlineStr">
        <is>
          <t>BKID0004969</t>
        </is>
      </c>
      <c r="F21886" s="139" t="inlineStr">
        <is>
          <t>HDFC0CBMNSB</t>
        </is>
      </c>
      <c r="G21886" s="139" t="inlineStr">
        <is>
          <t>KLGB0040313</t>
        </is>
      </c>
      <c r="H21886" s="139" t="inlineStr">
        <is>
          <t>SBIN0021054</t>
        </is>
      </c>
      <c r="I21886" s="139" t="inlineStr">
        <is>
          <t>GSCB0AMR001</t>
        </is>
      </c>
    </row>
    <row r="21887" ht="14.4" customHeight="1">
      <c r="E21887" s="139" t="inlineStr">
        <is>
          <t>BKID0004968</t>
        </is>
      </c>
      <c r="F21887" s="139" t="inlineStr">
        <is>
          <t>HDFC0CBMCOC</t>
        </is>
      </c>
      <c r="G21887" s="139" t="inlineStr">
        <is>
          <t>KLGB0040312</t>
        </is>
      </c>
      <c r="H21887" s="139" t="inlineStr">
        <is>
          <t>SBIN0021053</t>
        </is>
      </c>
      <c r="I21887" s="139" t="inlineStr">
        <is>
          <t>GSCB0ADC001</t>
        </is>
      </c>
    </row>
    <row r="21888" ht="14.4" customHeight="1">
      <c r="E21888" s="139" t="inlineStr">
        <is>
          <t>BKID0004967</t>
        </is>
      </c>
      <c r="F21888" s="139" t="inlineStr">
        <is>
          <t>HDFC0CBMCDL</t>
        </is>
      </c>
      <c r="G21888" s="139" t="inlineStr">
        <is>
          <t>KLGB0040311</t>
        </is>
      </c>
      <c r="H21888" s="139" t="inlineStr">
        <is>
          <t>SBIN0021052</t>
        </is>
      </c>
      <c r="I21888" s="139" t="inlineStr">
        <is>
          <t>GSCB0000001</t>
        </is>
      </c>
    </row>
    <row r="21889" ht="14.4" customHeight="1">
      <c r="E21889" s="139" t="inlineStr">
        <is>
          <t>BKID0004966</t>
        </is>
      </c>
      <c r="F21889" s="139" t="inlineStr">
        <is>
          <t>HDFC0CBMCBL</t>
        </is>
      </c>
      <c r="G21889" s="139" t="inlineStr">
        <is>
          <t>KLGB0040310</t>
        </is>
      </c>
      <c r="H21889" s="139" t="inlineStr">
        <is>
          <t>SBIN0021051</t>
        </is>
      </c>
      <c r="I21889" s="139" t="inlineStr">
        <is>
          <t>HCBL0000122</t>
        </is>
      </c>
    </row>
    <row r="21890" ht="14.4" customHeight="1">
      <c r="E21890" s="139" t="inlineStr">
        <is>
          <t>BKID0004965</t>
        </is>
      </c>
      <c r="F21890" s="139" t="inlineStr">
        <is>
          <t>HDFC0CBMCBJ</t>
        </is>
      </c>
      <c r="G21890" s="139" t="inlineStr">
        <is>
          <t>KLGB0040309</t>
        </is>
      </c>
      <c r="H21890" s="139" t="inlineStr">
        <is>
          <t>SBIN0021050</t>
        </is>
      </c>
      <c r="I21890" s="139" t="inlineStr">
        <is>
          <t>HCBL0000121</t>
        </is>
      </c>
    </row>
    <row r="21891" ht="14.4" customHeight="1">
      <c r="E21891" s="139" t="inlineStr">
        <is>
          <t>BKID0004964</t>
        </is>
      </c>
      <c r="F21891" s="139" t="inlineStr">
        <is>
          <t>HDFC0CBMCBA</t>
        </is>
      </c>
      <c r="G21891" s="139" t="inlineStr">
        <is>
          <t>KLGB0040308</t>
        </is>
      </c>
      <c r="H21891" s="139" t="inlineStr">
        <is>
          <t>SBIN0021049</t>
        </is>
      </c>
      <c r="I21891" s="139" t="inlineStr">
        <is>
          <t>HCBL0000120</t>
        </is>
      </c>
    </row>
    <row r="21892" ht="14.4" customHeight="1">
      <c r="E21892" s="139" t="inlineStr">
        <is>
          <t>BKID0004963</t>
        </is>
      </c>
      <c r="F21892" s="139" t="inlineStr">
        <is>
          <t>HDFC0CBMC53</t>
        </is>
      </c>
      <c r="G21892" s="139" t="inlineStr">
        <is>
          <t>KLGB0040307</t>
        </is>
      </c>
      <c r="H21892" s="139" t="inlineStr">
        <is>
          <t>SBIN0021048</t>
        </is>
      </c>
      <c r="I21892" s="139" t="inlineStr">
        <is>
          <t>HCBL0000119</t>
        </is>
      </c>
    </row>
    <row r="21893" ht="14.4" customHeight="1">
      <c r="E21893" s="139" t="inlineStr">
        <is>
          <t>BKID0004962</t>
        </is>
      </c>
      <c r="F21893" s="139" t="inlineStr">
        <is>
          <t>HDFC0CBMC52</t>
        </is>
      </c>
      <c r="G21893" s="139" t="inlineStr">
        <is>
          <t>KLGB0040306</t>
        </is>
      </c>
      <c r="H21893" s="139" t="inlineStr">
        <is>
          <t>SBIN0021047</t>
        </is>
      </c>
      <c r="I21893" s="139" t="inlineStr">
        <is>
          <t>HCBL0000118</t>
        </is>
      </c>
    </row>
    <row r="21894" ht="14.4" customHeight="1">
      <c r="E21894" s="139" t="inlineStr">
        <is>
          <t>BKID0004961</t>
        </is>
      </c>
      <c r="F21894" s="139" t="inlineStr">
        <is>
          <t>HDFC0CBMC51</t>
        </is>
      </c>
      <c r="G21894" s="139" t="inlineStr">
        <is>
          <t>KLGB0040305</t>
        </is>
      </c>
      <c r="H21894" s="139" t="inlineStr">
        <is>
          <t>SBIN0021046</t>
        </is>
      </c>
      <c r="I21894" s="139" t="inlineStr">
        <is>
          <t>HCBL0000117</t>
        </is>
      </c>
    </row>
    <row r="21895" ht="14.4" customHeight="1">
      <c r="E21895" s="139" t="inlineStr">
        <is>
          <t>BKID0004960</t>
        </is>
      </c>
      <c r="F21895" s="139" t="inlineStr">
        <is>
          <t>HDFC0CBMC50</t>
        </is>
      </c>
      <c r="G21895" s="139" t="inlineStr">
        <is>
          <t>KLGB0040304</t>
        </is>
      </c>
      <c r="H21895" s="139" t="inlineStr">
        <is>
          <t>SBIN0021045</t>
        </is>
      </c>
      <c r="I21895" s="139" t="inlineStr">
        <is>
          <t>HCBL0000116</t>
        </is>
      </c>
    </row>
    <row r="21896" ht="14.4" customHeight="1">
      <c r="E21896" s="139" t="inlineStr">
        <is>
          <t>BKID0004959</t>
        </is>
      </c>
      <c r="F21896" s="139" t="inlineStr">
        <is>
          <t>HDFC0CBMC49</t>
        </is>
      </c>
      <c r="G21896" s="139" t="inlineStr">
        <is>
          <t>KLGB0040303</t>
        </is>
      </c>
      <c r="H21896" s="139" t="inlineStr">
        <is>
          <t>SBIN0021044</t>
        </is>
      </c>
      <c r="I21896" s="139" t="inlineStr">
        <is>
          <t>HCBL0000115</t>
        </is>
      </c>
    </row>
    <row r="21897" ht="14.4" customHeight="1">
      <c r="E21897" s="139" t="inlineStr">
        <is>
          <t>BKID0004958</t>
        </is>
      </c>
      <c r="F21897" s="139" t="inlineStr">
        <is>
          <t>HDFC0CBMC48</t>
        </is>
      </c>
      <c r="G21897" s="139" t="inlineStr">
        <is>
          <t>KLGB0040302</t>
        </is>
      </c>
      <c r="H21897" s="139" t="inlineStr">
        <is>
          <t>SBIN0021043</t>
        </is>
      </c>
      <c r="I21897" s="139" t="inlineStr">
        <is>
          <t>HCBL0000114</t>
        </is>
      </c>
    </row>
    <row r="21898" ht="14.4" customHeight="1">
      <c r="E21898" s="139" t="inlineStr">
        <is>
          <t>BKID0004957</t>
        </is>
      </c>
      <c r="F21898" s="139" t="inlineStr">
        <is>
          <t>HDFC0CBMC46</t>
        </is>
      </c>
      <c r="G21898" s="139" t="inlineStr">
        <is>
          <t>KLGB0040301</t>
        </is>
      </c>
      <c r="H21898" s="139" t="inlineStr">
        <is>
          <t>SBIN0021042</t>
        </is>
      </c>
      <c r="I21898" s="139" t="inlineStr">
        <is>
          <t>HCBL0000113</t>
        </is>
      </c>
    </row>
    <row r="21899" ht="14.4" customHeight="1">
      <c r="E21899" s="139" t="inlineStr">
        <is>
          <t>BKID0004956</t>
        </is>
      </c>
      <c r="F21899" s="139" t="inlineStr">
        <is>
          <t>HDFC0CBMC45</t>
        </is>
      </c>
      <c r="G21899" s="139" t="inlineStr">
        <is>
          <t>KLGB0040300</t>
        </is>
      </c>
      <c r="H21899" s="139" t="inlineStr">
        <is>
          <t>SBIN0021041</t>
        </is>
      </c>
      <c r="I21899" s="139" t="inlineStr">
        <is>
          <t>HCBL0000112</t>
        </is>
      </c>
    </row>
    <row r="21900" ht="14.4" customHeight="1">
      <c r="E21900" s="139" t="inlineStr">
        <is>
          <t>BKID0004955</t>
        </is>
      </c>
      <c r="F21900" s="139" t="inlineStr">
        <is>
          <t>HDFC0CBMC44</t>
        </is>
      </c>
      <c r="G21900" s="139" t="inlineStr">
        <is>
          <t>KLGB0040299</t>
        </is>
      </c>
      <c r="H21900" s="139" t="inlineStr">
        <is>
          <t>SBIN0021040</t>
        </is>
      </c>
      <c r="I21900" s="139" t="inlineStr">
        <is>
          <t>HCBL0000111</t>
        </is>
      </c>
    </row>
    <row r="21901" ht="14.4" customHeight="1">
      <c r="E21901" s="139" t="inlineStr">
        <is>
          <t>BKID0004954</t>
        </is>
      </c>
      <c r="F21901" s="139" t="inlineStr">
        <is>
          <t>HDFC0CBMC43</t>
        </is>
      </c>
      <c r="G21901" s="139" t="inlineStr">
        <is>
          <t>KLGB0040298</t>
        </is>
      </c>
      <c r="H21901" s="139" t="inlineStr">
        <is>
          <t>SBIN0021039</t>
        </is>
      </c>
      <c r="I21901" s="139" t="inlineStr">
        <is>
          <t>HCBL0000109</t>
        </is>
      </c>
    </row>
    <row r="21902" ht="14.4" customHeight="1">
      <c r="E21902" s="139" t="inlineStr">
        <is>
          <t>BKID0004953</t>
        </is>
      </c>
      <c r="F21902" s="139" t="inlineStr">
        <is>
          <t>HDFC0CBMC42</t>
        </is>
      </c>
      <c r="G21902" s="139" t="inlineStr">
        <is>
          <t>KLGB0040297</t>
        </is>
      </c>
      <c r="H21902" s="139" t="inlineStr">
        <is>
          <t>SBIN0021038</t>
        </is>
      </c>
      <c r="I21902" s="139" t="inlineStr">
        <is>
          <t>HCBL0000108</t>
        </is>
      </c>
    </row>
    <row r="21903" ht="14.4" customHeight="1">
      <c r="E21903" s="139" t="inlineStr">
        <is>
          <t>BKID0004952</t>
        </is>
      </c>
      <c r="F21903" s="139" t="inlineStr">
        <is>
          <t>HDFC0CBMC41</t>
        </is>
      </c>
      <c r="G21903" s="139" t="inlineStr">
        <is>
          <t>KLGB0040296</t>
        </is>
      </c>
      <c r="H21903" s="139" t="inlineStr">
        <is>
          <t>SBIN0021037</t>
        </is>
      </c>
      <c r="I21903" s="139" t="inlineStr">
        <is>
          <t>HCBL0000107</t>
        </is>
      </c>
    </row>
    <row r="21904" ht="14.4" customHeight="1">
      <c r="E21904" s="139" t="inlineStr">
        <is>
          <t>BKID0004951</t>
        </is>
      </c>
      <c r="F21904" s="139" t="inlineStr">
        <is>
          <t>HDFC0CBMC40</t>
        </is>
      </c>
      <c r="G21904" s="139" t="inlineStr">
        <is>
          <t>KLGB0040295</t>
        </is>
      </c>
      <c r="H21904" s="139" t="inlineStr">
        <is>
          <t>SBIN0021036</t>
        </is>
      </c>
      <c r="I21904" s="139" t="inlineStr">
        <is>
          <t>HCBL0000106</t>
        </is>
      </c>
    </row>
    <row r="21905" ht="14.4" customHeight="1">
      <c r="E21905" s="139" t="inlineStr">
        <is>
          <t>BKID0004950</t>
        </is>
      </c>
      <c r="F21905" s="139" t="inlineStr">
        <is>
          <t>HDFC0CBMC39</t>
        </is>
      </c>
      <c r="G21905" s="139" t="inlineStr">
        <is>
          <t>KLGB0040294</t>
        </is>
      </c>
      <c r="H21905" s="139" t="inlineStr">
        <is>
          <t>SBIN0021035</t>
        </is>
      </c>
      <c r="I21905" s="139" t="inlineStr">
        <is>
          <t>HCBL0000105</t>
        </is>
      </c>
    </row>
    <row r="21906" ht="14.4" customHeight="1">
      <c r="E21906" s="139" t="inlineStr">
        <is>
          <t>BKID0004949</t>
        </is>
      </c>
      <c r="F21906" s="139" t="inlineStr">
        <is>
          <t>HDFC0CBMC38</t>
        </is>
      </c>
      <c r="G21906" s="139" t="inlineStr">
        <is>
          <t>KLGB0040293</t>
        </is>
      </c>
      <c r="H21906" s="139" t="inlineStr">
        <is>
          <t>SBIN0021034</t>
        </is>
      </c>
      <c r="I21906" s="139" t="inlineStr">
        <is>
          <t>HCBL0000104</t>
        </is>
      </c>
    </row>
    <row r="21907" ht="14.4" customHeight="1">
      <c r="E21907" s="139" t="inlineStr">
        <is>
          <t>BKID0004948</t>
        </is>
      </c>
      <c r="F21907" s="139" t="inlineStr">
        <is>
          <t>HDFC0CBMC37</t>
        </is>
      </c>
      <c r="G21907" s="139" t="inlineStr">
        <is>
          <t>KLGB0040292</t>
        </is>
      </c>
      <c r="H21907" s="139" t="inlineStr">
        <is>
          <t>SBIN0021033</t>
        </is>
      </c>
      <c r="I21907" s="139" t="inlineStr">
        <is>
          <t>HCBL0000103</t>
        </is>
      </c>
    </row>
    <row r="21908" ht="14.4" customHeight="1">
      <c r="E21908" s="139" t="inlineStr">
        <is>
          <t>BKID0004947</t>
        </is>
      </c>
      <c r="F21908" s="139" t="inlineStr">
        <is>
          <t>HDFC0CBMC36</t>
        </is>
      </c>
      <c r="G21908" s="139" t="inlineStr">
        <is>
          <t>KLGB0040291</t>
        </is>
      </c>
      <c r="H21908" s="139" t="inlineStr">
        <is>
          <t>SBIN0021032</t>
        </is>
      </c>
      <c r="I21908" s="139" t="inlineStr">
        <is>
          <t>HCBL0000102</t>
        </is>
      </c>
    </row>
    <row r="21909" ht="14.4" customHeight="1">
      <c r="E21909" s="139" t="inlineStr">
        <is>
          <t>BKID0004946</t>
        </is>
      </c>
      <c r="F21909" s="139" t="inlineStr">
        <is>
          <t>HDFC0CBMC35</t>
        </is>
      </c>
      <c r="G21909" s="139" t="inlineStr">
        <is>
          <t>KLGB0040290</t>
        </is>
      </c>
      <c r="H21909" s="139" t="inlineStr">
        <is>
          <t>SBIN0021031</t>
        </is>
      </c>
      <c r="I21909" s="139" t="inlineStr">
        <is>
          <t>HCBL0000101</t>
        </is>
      </c>
    </row>
    <row r="21910" ht="14.4" customHeight="1">
      <c r="E21910" s="139" t="inlineStr">
        <is>
          <t>BKID0004945</t>
        </is>
      </c>
      <c r="F21910" s="139" t="inlineStr">
        <is>
          <t>HDFC0CBMC34</t>
        </is>
      </c>
      <c r="G21910" s="139" t="inlineStr">
        <is>
          <t>KLGB0040289</t>
        </is>
      </c>
      <c r="H21910" s="139" t="inlineStr">
        <is>
          <t>SBIN0021030</t>
        </is>
      </c>
      <c r="I21910" s="139" t="inlineStr">
        <is>
          <t>KACE0000223</t>
        </is>
      </c>
    </row>
    <row r="21911" ht="14.4" customHeight="1">
      <c r="E21911" s="139" t="inlineStr">
        <is>
          <t>BKID0004944</t>
        </is>
      </c>
      <c r="F21911" s="139" t="inlineStr">
        <is>
          <t>HDFC0CBMC33</t>
        </is>
      </c>
      <c r="G21911" s="139" t="inlineStr">
        <is>
          <t>KLGB0040288</t>
        </is>
      </c>
      <c r="H21911" s="139" t="inlineStr">
        <is>
          <t>SBIN0021029</t>
        </is>
      </c>
      <c r="I21911" s="139" t="inlineStr">
        <is>
          <t>KACE0000222</t>
        </is>
      </c>
    </row>
    <row r="21912" ht="14.4" customHeight="1">
      <c r="E21912" s="139" t="inlineStr">
        <is>
          <t>BKID0004943</t>
        </is>
      </c>
      <c r="F21912" s="139" t="inlineStr">
        <is>
          <t>HDFC0CBMC32</t>
        </is>
      </c>
      <c r="G21912" s="139" t="inlineStr">
        <is>
          <t>KLGB0040287</t>
        </is>
      </c>
      <c r="H21912" s="139" t="inlineStr">
        <is>
          <t>SBIN0021027</t>
        </is>
      </c>
      <c r="I21912" s="139" t="inlineStr">
        <is>
          <t>KACE0000220</t>
        </is>
      </c>
    </row>
    <row r="21913" ht="14.4" customHeight="1">
      <c r="E21913" s="139" t="inlineStr">
        <is>
          <t>BKID0004942</t>
        </is>
      </c>
      <c r="F21913" s="139" t="inlineStr">
        <is>
          <t>HDFC0CBMC31</t>
        </is>
      </c>
      <c r="G21913" s="139" t="inlineStr">
        <is>
          <t>KLGB0040286</t>
        </is>
      </c>
      <c r="H21913" s="139" t="inlineStr">
        <is>
          <t>SBIN0021026</t>
        </is>
      </c>
      <c r="I21913" s="139" t="inlineStr">
        <is>
          <t>KACE0000219</t>
        </is>
      </c>
    </row>
    <row r="21914" ht="14.4" customHeight="1">
      <c r="E21914" s="139" t="inlineStr">
        <is>
          <t>BKID0004941</t>
        </is>
      </c>
      <c r="F21914" s="139" t="inlineStr">
        <is>
          <t>HDFC0CBMC30</t>
        </is>
      </c>
      <c r="G21914" s="139" t="inlineStr">
        <is>
          <t>KLGB0040285</t>
        </is>
      </c>
      <c r="H21914" s="139" t="inlineStr">
        <is>
          <t>SBIN0021025</t>
        </is>
      </c>
      <c r="I21914" s="139" t="inlineStr">
        <is>
          <t>KACE0000218</t>
        </is>
      </c>
    </row>
    <row r="21915" ht="14.4" customHeight="1">
      <c r="E21915" s="139" t="inlineStr">
        <is>
          <t>BKID0004940</t>
        </is>
      </c>
      <c r="F21915" s="139" t="inlineStr">
        <is>
          <t>HDFC0CBMC29</t>
        </is>
      </c>
      <c r="G21915" s="139" t="inlineStr">
        <is>
          <t>KLGB0040284</t>
        </is>
      </c>
      <c r="H21915" s="139" t="inlineStr">
        <is>
          <t>SBIN0021024</t>
        </is>
      </c>
      <c r="I21915" s="139" t="inlineStr">
        <is>
          <t>KACE0000217</t>
        </is>
      </c>
    </row>
    <row r="21916" ht="14.4" customHeight="1">
      <c r="E21916" s="139" t="inlineStr">
        <is>
          <t>BKID0004939</t>
        </is>
      </c>
      <c r="F21916" s="139" t="inlineStr">
        <is>
          <t>HDFC0CBMC28</t>
        </is>
      </c>
      <c r="G21916" s="139" t="inlineStr">
        <is>
          <t>KLGB0040283</t>
        </is>
      </c>
      <c r="H21916" s="139" t="inlineStr">
        <is>
          <t>SBIN0021023</t>
        </is>
      </c>
      <c r="I21916" s="139" t="inlineStr">
        <is>
          <t>KACE0000216</t>
        </is>
      </c>
    </row>
    <row r="21917" ht="14.4" customHeight="1">
      <c r="E21917" s="139" t="inlineStr">
        <is>
          <t>BKID0004938</t>
        </is>
      </c>
      <c r="F21917" s="139" t="inlineStr">
        <is>
          <t>HDFC0CBMC27</t>
        </is>
      </c>
      <c r="G21917" s="139" t="inlineStr">
        <is>
          <t>KLGB0040282</t>
        </is>
      </c>
      <c r="H21917" s="139" t="inlineStr">
        <is>
          <t>SBIN0021022</t>
        </is>
      </c>
      <c r="I21917" s="139" t="inlineStr">
        <is>
          <t>KACE0000215</t>
        </is>
      </c>
    </row>
    <row r="21918" ht="14.4" customHeight="1">
      <c r="E21918" s="139" t="inlineStr">
        <is>
          <t>BKID0004937</t>
        </is>
      </c>
      <c r="F21918" s="139" t="inlineStr">
        <is>
          <t>HDFC0CBMC26</t>
        </is>
      </c>
      <c r="G21918" s="139" t="inlineStr">
        <is>
          <t>KLGB0040281</t>
        </is>
      </c>
      <c r="H21918" s="139" t="inlineStr">
        <is>
          <t>SBIN0021018</t>
        </is>
      </c>
      <c r="I21918" s="139" t="inlineStr">
        <is>
          <t>KACE0000214</t>
        </is>
      </c>
    </row>
    <row r="21919" ht="14.4" customHeight="1">
      <c r="E21919" s="139" t="inlineStr">
        <is>
          <t>BKID0004936</t>
        </is>
      </c>
      <c r="F21919" s="139" t="inlineStr">
        <is>
          <t>HDFC0CBMC25</t>
        </is>
      </c>
      <c r="G21919" s="139" t="inlineStr">
        <is>
          <t>KLGB0040280</t>
        </is>
      </c>
      <c r="H21919" s="139" t="inlineStr">
        <is>
          <t>SBIN0021014</t>
        </is>
      </c>
      <c r="I21919" s="139" t="inlineStr">
        <is>
          <t>KACE0000213</t>
        </is>
      </c>
    </row>
    <row r="21920" ht="14.4" customHeight="1">
      <c r="E21920" s="139" t="inlineStr">
        <is>
          <t>BKID0004935</t>
        </is>
      </c>
      <c r="F21920" s="139" t="inlineStr">
        <is>
          <t>HDFC0CBMC24</t>
        </is>
      </c>
      <c r="G21920" s="139" t="inlineStr">
        <is>
          <t>KLGB0040279</t>
        </is>
      </c>
      <c r="H21920" s="139" t="inlineStr">
        <is>
          <t>SBIN0021013</t>
        </is>
      </c>
      <c r="I21920" s="139" t="inlineStr">
        <is>
          <t>KACE0000212</t>
        </is>
      </c>
    </row>
    <row r="21921" ht="14.4" customHeight="1">
      <c r="E21921" s="139" t="inlineStr">
        <is>
          <t>BKID0004934</t>
        </is>
      </c>
      <c r="F21921" s="139" t="inlineStr">
        <is>
          <t>HDFC0CBMC23</t>
        </is>
      </c>
      <c r="G21921" s="139" t="inlineStr">
        <is>
          <t>KLGB0040278</t>
        </is>
      </c>
      <c r="H21921" s="139" t="inlineStr">
        <is>
          <t>SBIN0021010</t>
        </is>
      </c>
      <c r="I21921" s="139" t="inlineStr">
        <is>
          <t>KACE0000211</t>
        </is>
      </c>
    </row>
    <row r="21922" ht="14.4" customHeight="1">
      <c r="E21922" s="139" t="inlineStr">
        <is>
          <t>BKID0004933</t>
        </is>
      </c>
      <c r="F21922" s="139" t="inlineStr">
        <is>
          <t>HDFC0CBMC22</t>
        </is>
      </c>
      <c r="G21922" s="139" t="inlineStr">
        <is>
          <t>KLGB0040277</t>
        </is>
      </c>
      <c r="H21922" s="139" t="inlineStr">
        <is>
          <t>SBIN0021009</t>
        </is>
      </c>
      <c r="I21922" s="139" t="inlineStr">
        <is>
          <t>KACE0000210</t>
        </is>
      </c>
    </row>
    <row r="21923" ht="14.4" customHeight="1">
      <c r="E21923" s="139" t="inlineStr">
        <is>
          <t>BKID0004932</t>
        </is>
      </c>
      <c r="F21923" s="139" t="inlineStr">
        <is>
          <t>HDFC0CBMC21</t>
        </is>
      </c>
      <c r="G21923" s="139" t="inlineStr">
        <is>
          <t>KLGB0040276</t>
        </is>
      </c>
      <c r="H21923" s="139" t="inlineStr">
        <is>
          <t>SBIN0021008</t>
        </is>
      </c>
      <c r="I21923" s="139" t="inlineStr">
        <is>
          <t>KACE0000209</t>
        </is>
      </c>
    </row>
    <row r="21924" ht="14.4" customHeight="1">
      <c r="E21924" s="139" t="inlineStr">
        <is>
          <t>BKID0004931</t>
        </is>
      </c>
      <c r="F21924" s="139" t="inlineStr">
        <is>
          <t>HDFC0CBMC20</t>
        </is>
      </c>
      <c r="G21924" s="139" t="inlineStr">
        <is>
          <t>KLGB0040275</t>
        </is>
      </c>
      <c r="H21924" s="139" t="inlineStr">
        <is>
          <t>SBIN0021007</t>
        </is>
      </c>
      <c r="I21924" s="139" t="inlineStr">
        <is>
          <t>KACE0000208</t>
        </is>
      </c>
    </row>
    <row r="21925" ht="14.4" customHeight="1">
      <c r="E21925" s="139" t="inlineStr">
        <is>
          <t>BKID0004930</t>
        </is>
      </c>
      <c r="F21925" s="139" t="inlineStr">
        <is>
          <t>HDFC0CBMC18</t>
        </is>
      </c>
      <c r="G21925" s="139" t="inlineStr">
        <is>
          <t>KLGB0040274</t>
        </is>
      </c>
      <c r="H21925" s="139" t="inlineStr">
        <is>
          <t>SBIN0021006</t>
        </is>
      </c>
      <c r="I21925" s="139" t="inlineStr">
        <is>
          <t>KACE0000207</t>
        </is>
      </c>
    </row>
    <row r="21926" ht="14.4" customHeight="1">
      <c r="E21926" s="139" t="inlineStr">
        <is>
          <t>BKID0004929</t>
        </is>
      </c>
      <c r="F21926" s="139" t="inlineStr">
        <is>
          <t>HDFC0CBMC17</t>
        </is>
      </c>
      <c r="G21926" s="139" t="inlineStr">
        <is>
          <t>KLGB0040273</t>
        </is>
      </c>
      <c r="H21926" s="139" t="inlineStr">
        <is>
          <t>SBIN0021005</t>
        </is>
      </c>
      <c r="I21926" s="139" t="inlineStr">
        <is>
          <t>KACE0000206</t>
        </is>
      </c>
    </row>
    <row r="21927" ht="14.4" customHeight="1">
      <c r="E21927" s="139" t="inlineStr">
        <is>
          <t>BKID0004928</t>
        </is>
      </c>
      <c r="F21927" s="139" t="inlineStr">
        <is>
          <t>HDFC0CBMC16</t>
        </is>
      </c>
      <c r="G21927" s="139" t="inlineStr">
        <is>
          <t>KLGB0040272</t>
        </is>
      </c>
      <c r="H21927" s="139" t="inlineStr">
        <is>
          <t>SBIN0021004</t>
        </is>
      </c>
      <c r="I21927" s="139" t="inlineStr">
        <is>
          <t>KACE0000205</t>
        </is>
      </c>
    </row>
    <row r="21928" ht="14.4" customHeight="1">
      <c r="E21928" s="139" t="inlineStr">
        <is>
          <t>BKID0004927</t>
        </is>
      </c>
      <c r="F21928" s="139" t="inlineStr">
        <is>
          <t>HDFC0CBMC14</t>
        </is>
      </c>
      <c r="G21928" s="139" t="inlineStr">
        <is>
          <t>KLGB0040271</t>
        </is>
      </c>
      <c r="H21928" s="139" t="inlineStr">
        <is>
          <t>SBIN0021003</t>
        </is>
      </c>
      <c r="I21928" s="139" t="inlineStr">
        <is>
          <t>KACE0000204</t>
        </is>
      </c>
    </row>
    <row r="21929" ht="14.4" customHeight="1">
      <c r="E21929" s="139" t="inlineStr">
        <is>
          <t>BKID0004926</t>
        </is>
      </c>
      <c r="F21929" s="139" t="inlineStr">
        <is>
          <t>HDFC0CBMC13</t>
        </is>
      </c>
      <c r="G21929" s="139" t="inlineStr">
        <is>
          <t>KLGB0040270</t>
        </is>
      </c>
      <c r="H21929" s="139" t="inlineStr">
        <is>
          <t>SBIN0021002</t>
        </is>
      </c>
      <c r="I21929" s="139" t="inlineStr">
        <is>
          <t>KACE0000203</t>
        </is>
      </c>
    </row>
    <row r="21930" ht="14.4" customHeight="1">
      <c r="E21930" s="139" t="inlineStr">
        <is>
          <t>BKID0004925</t>
        </is>
      </c>
      <c r="F21930" s="139" t="inlineStr">
        <is>
          <t>HDFC0CBMC12</t>
        </is>
      </c>
      <c r="G21930" s="139" t="inlineStr">
        <is>
          <t>KLGB0040269</t>
        </is>
      </c>
      <c r="H21930" s="139" t="inlineStr">
        <is>
          <t>SBIN0021001</t>
        </is>
      </c>
      <c r="I21930" s="139" t="inlineStr">
        <is>
          <t>KACE0000202</t>
        </is>
      </c>
    </row>
    <row r="21931" ht="14.4" customHeight="1">
      <c r="E21931" s="139" t="inlineStr">
        <is>
          <t>BKID0004924</t>
        </is>
      </c>
      <c r="F21931" s="139" t="inlineStr">
        <is>
          <t>HDFC0CBMC11</t>
        </is>
      </c>
      <c r="G21931" s="139" t="inlineStr">
        <is>
          <t>KLGB0040268</t>
        </is>
      </c>
      <c r="H21931" s="139" t="inlineStr">
        <is>
          <t>SBIN0021000</t>
        </is>
      </c>
      <c r="I21931" s="139" t="inlineStr">
        <is>
          <t>KACE0000201</t>
        </is>
      </c>
    </row>
    <row r="21932" ht="14.4" customHeight="1">
      <c r="E21932" s="139" t="inlineStr">
        <is>
          <t>BKID0004923</t>
        </is>
      </c>
      <c r="F21932" s="139" t="inlineStr">
        <is>
          <t>HDFC0CBMC10</t>
        </is>
      </c>
      <c r="G21932" s="139" t="inlineStr">
        <is>
          <t>KLGB0040267</t>
        </is>
      </c>
      <c r="H21932" s="139" t="inlineStr">
        <is>
          <t>SBIN0020999</t>
        </is>
      </c>
      <c r="I21932" s="139" t="inlineStr">
        <is>
          <t>KACE0000200</t>
        </is>
      </c>
    </row>
    <row r="21933" ht="14.4" customHeight="1">
      <c r="E21933" s="139" t="inlineStr">
        <is>
          <t>BKID0004922</t>
        </is>
      </c>
      <c r="F21933" s="139" t="inlineStr">
        <is>
          <t>HDFC0CBMC09</t>
        </is>
      </c>
      <c r="G21933" s="139" t="inlineStr">
        <is>
          <t>KLGB0040266</t>
        </is>
      </c>
      <c r="H21933" s="139" t="inlineStr">
        <is>
          <t>SBIN0020998</t>
        </is>
      </c>
      <c r="I21933" s="139" t="inlineStr">
        <is>
          <t>KACE0000199</t>
        </is>
      </c>
    </row>
    <row r="21934" ht="14.4" customHeight="1">
      <c r="E21934" s="139" t="inlineStr">
        <is>
          <t>BKID0004921</t>
        </is>
      </c>
      <c r="F21934" s="139" t="inlineStr">
        <is>
          <t>HDFC0CBMC08</t>
        </is>
      </c>
      <c r="G21934" s="139" t="inlineStr">
        <is>
          <t>KLGB0040265</t>
        </is>
      </c>
      <c r="H21934" s="139" t="inlineStr">
        <is>
          <t>SBIN0020997</t>
        </is>
      </c>
      <c r="I21934" s="139" t="inlineStr">
        <is>
          <t>KACE0000198</t>
        </is>
      </c>
    </row>
    <row r="21935" ht="14.4" customHeight="1">
      <c r="E21935" s="139" t="inlineStr">
        <is>
          <t>BKID0004919</t>
        </is>
      </c>
      <c r="F21935" s="139" t="inlineStr">
        <is>
          <t>HDFC0CBMC07</t>
        </is>
      </c>
      <c r="G21935" s="139" t="inlineStr">
        <is>
          <t>KLGB0040264</t>
        </is>
      </c>
      <c r="H21935" s="139" t="inlineStr">
        <is>
          <t>SBIN0020996</t>
        </is>
      </c>
      <c r="I21935" s="139" t="inlineStr">
        <is>
          <t>KACE0000197</t>
        </is>
      </c>
    </row>
    <row r="21936" ht="14.4" customHeight="1">
      <c r="E21936" s="139" t="inlineStr">
        <is>
          <t>BKID0004918</t>
        </is>
      </c>
      <c r="F21936" s="139" t="inlineStr">
        <is>
          <t>HDFC0CBMC06</t>
        </is>
      </c>
      <c r="G21936" s="139" t="inlineStr">
        <is>
          <t>KLGB0040263</t>
        </is>
      </c>
      <c r="H21936" s="139" t="inlineStr">
        <is>
          <t>SBIN0020995</t>
        </is>
      </c>
      <c r="I21936" s="139" t="inlineStr">
        <is>
          <t>KACE0000196</t>
        </is>
      </c>
    </row>
    <row r="21937" ht="14.4" customHeight="1">
      <c r="E21937" s="139" t="inlineStr">
        <is>
          <t>BKID0004916</t>
        </is>
      </c>
      <c r="F21937" s="139" t="inlineStr">
        <is>
          <t>HDFC0CBMC05</t>
        </is>
      </c>
      <c r="G21937" s="139" t="inlineStr">
        <is>
          <t>KLGB0040262</t>
        </is>
      </c>
      <c r="H21937" s="139" t="inlineStr">
        <is>
          <t>SBIN0020994</t>
        </is>
      </c>
      <c r="I21937" s="139" t="inlineStr">
        <is>
          <t>KACE0000195</t>
        </is>
      </c>
    </row>
    <row r="21938" ht="14.4" customHeight="1">
      <c r="E21938" s="139" t="inlineStr">
        <is>
          <t>BKID0004915</t>
        </is>
      </c>
      <c r="F21938" s="139" t="inlineStr">
        <is>
          <t>HDFC0CBMC04</t>
        </is>
      </c>
      <c r="G21938" s="139" t="inlineStr">
        <is>
          <t>KLGB0040261</t>
        </is>
      </c>
      <c r="H21938" s="139" t="inlineStr">
        <is>
          <t>SBIN0020993</t>
        </is>
      </c>
      <c r="I21938" s="139" t="inlineStr">
        <is>
          <t>KACE0000194</t>
        </is>
      </c>
    </row>
    <row r="21939" ht="14.4" customHeight="1">
      <c r="E21939" s="139" t="inlineStr">
        <is>
          <t>BKID0004914</t>
        </is>
      </c>
      <c r="F21939" s="139" t="inlineStr">
        <is>
          <t>HDFC0CBMC03</t>
        </is>
      </c>
      <c r="G21939" s="139" t="inlineStr">
        <is>
          <t>KLGB0040260</t>
        </is>
      </c>
      <c r="H21939" s="139" t="inlineStr">
        <is>
          <t>SBIN0020992</t>
        </is>
      </c>
      <c r="I21939" s="139" t="inlineStr">
        <is>
          <t>KACE0000193</t>
        </is>
      </c>
    </row>
    <row r="21940" ht="14.4" customHeight="1">
      <c r="E21940" s="139" t="inlineStr">
        <is>
          <t>BKID0004913</t>
        </is>
      </c>
      <c r="F21940" s="139" t="inlineStr">
        <is>
          <t>HDFC0CBMC02</t>
        </is>
      </c>
      <c r="G21940" s="139" t="inlineStr">
        <is>
          <t>KLGB0040259</t>
        </is>
      </c>
      <c r="H21940" s="139" t="inlineStr">
        <is>
          <t>SBIN0020990</t>
        </is>
      </c>
      <c r="I21940" s="139" t="inlineStr">
        <is>
          <t>KACE0000192</t>
        </is>
      </c>
    </row>
    <row r="21941" ht="14.4" customHeight="1">
      <c r="E21941" s="139" t="inlineStr">
        <is>
          <t>BKID0004912</t>
        </is>
      </c>
      <c r="F21941" s="139" t="inlineStr">
        <is>
          <t>HDFC0CBMC01</t>
        </is>
      </c>
      <c r="G21941" s="139" t="inlineStr">
        <is>
          <t>KLGB0040258</t>
        </is>
      </c>
      <c r="H21941" s="139" t="inlineStr">
        <is>
          <t>SBIN0020989</t>
        </is>
      </c>
      <c r="I21941" s="139" t="inlineStr">
        <is>
          <t>KACE0000191</t>
        </is>
      </c>
    </row>
    <row r="21942" ht="14.4" customHeight="1">
      <c r="E21942" s="139" t="inlineStr">
        <is>
          <t>BKID0004911</t>
        </is>
      </c>
      <c r="F21942" s="139" t="inlineStr">
        <is>
          <t>HDFC0CBLMSB</t>
        </is>
      </c>
      <c r="G21942" s="139" t="inlineStr">
        <is>
          <t>KLGB0040257</t>
        </is>
      </c>
      <c r="H21942" s="139" t="inlineStr">
        <is>
          <t>SBIN0020987</t>
        </is>
      </c>
      <c r="I21942" s="139" t="inlineStr">
        <is>
          <t>KACE0000190</t>
        </is>
      </c>
    </row>
    <row r="21943" ht="14.4" customHeight="1">
      <c r="E21943" s="139" t="inlineStr">
        <is>
          <t>BKID0004910</t>
        </is>
      </c>
      <c r="F21943" s="139" t="inlineStr">
        <is>
          <t>HDFC0CBICBL</t>
        </is>
      </c>
      <c r="G21943" s="139" t="inlineStr">
        <is>
          <t>KLGB0040256</t>
        </is>
      </c>
      <c r="H21943" s="139" t="inlineStr">
        <is>
          <t>SBIN0020985</t>
        </is>
      </c>
      <c r="I21943" s="139" t="inlineStr">
        <is>
          <t>KACE0000189</t>
        </is>
      </c>
    </row>
    <row r="21944" ht="14.4" customHeight="1">
      <c r="E21944" s="139" t="inlineStr">
        <is>
          <t>BKID0004909</t>
        </is>
      </c>
      <c r="F21944" s="139" t="inlineStr">
        <is>
          <t>HDFC0CBHUCB</t>
        </is>
      </c>
      <c r="G21944" s="139" t="inlineStr">
        <is>
          <t>KLGB0040255</t>
        </is>
      </c>
      <c r="H21944" s="139" t="inlineStr">
        <is>
          <t>SBIN0020984</t>
        </is>
      </c>
      <c r="I21944" s="139" t="inlineStr">
        <is>
          <t>KACE0000188</t>
        </is>
      </c>
    </row>
    <row r="21945" ht="14.4" customHeight="1">
      <c r="E21945" s="139" t="inlineStr">
        <is>
          <t>BKID0004908</t>
        </is>
      </c>
      <c r="F21945" s="139" t="inlineStr">
        <is>
          <t>HDFC0CBHRAT</t>
        </is>
      </c>
      <c r="G21945" s="139" t="inlineStr">
        <is>
          <t>KLGB0040254</t>
        </is>
      </c>
      <c r="H21945" s="139" t="inlineStr">
        <is>
          <t>SBIN0020983</t>
        </is>
      </c>
      <c r="I21945" s="139" t="inlineStr">
        <is>
          <t>KACE0000187</t>
        </is>
      </c>
    </row>
    <row r="21946" ht="14.4" customHeight="1">
      <c r="E21946" s="139" t="inlineStr">
        <is>
          <t>BKID0004907</t>
        </is>
      </c>
      <c r="F21946" s="139" t="inlineStr">
        <is>
          <t>HDFC0CBHLUB</t>
        </is>
      </c>
      <c r="G21946" s="139" t="inlineStr">
        <is>
          <t>KLGB0040253</t>
        </is>
      </c>
      <c r="H21946" s="139" t="inlineStr">
        <is>
          <t>SBIN0020982</t>
        </is>
      </c>
      <c r="I21946" s="139" t="inlineStr">
        <is>
          <t>KACE0000186</t>
        </is>
      </c>
    </row>
    <row r="21947" ht="14.4" customHeight="1">
      <c r="E21947" s="139" t="inlineStr">
        <is>
          <t>BKID0004906</t>
        </is>
      </c>
      <c r="F21947" s="139" t="inlineStr">
        <is>
          <t>HDFC0CBFUCB</t>
        </is>
      </c>
      <c r="G21947" s="139" t="inlineStr">
        <is>
          <t>KLGB0040252</t>
        </is>
      </c>
      <c r="H21947" s="139" t="inlineStr">
        <is>
          <t>SBIN0020981</t>
        </is>
      </c>
      <c r="I21947" s="139" t="inlineStr">
        <is>
          <t>KACE0000185</t>
        </is>
      </c>
    </row>
    <row r="21948" ht="14.4" customHeight="1">
      <c r="E21948" s="139" t="inlineStr">
        <is>
          <t>BKID0004905</t>
        </is>
      </c>
      <c r="F21948" s="139" t="inlineStr">
        <is>
          <t>HDFC0CBDSCB</t>
        </is>
      </c>
      <c r="G21948" s="139" t="inlineStr">
        <is>
          <t>KLGB0040251</t>
        </is>
      </c>
      <c r="H21948" s="139" t="inlineStr">
        <is>
          <t>SBIN0020980</t>
        </is>
      </c>
      <c r="I21948" s="139" t="inlineStr">
        <is>
          <t>KACE0000184</t>
        </is>
      </c>
    </row>
    <row r="21949" ht="14.4" customHeight="1">
      <c r="E21949" s="139" t="inlineStr">
        <is>
          <t>BKID0004904</t>
        </is>
      </c>
      <c r="F21949" s="139" t="inlineStr">
        <is>
          <t>HDFC0CBCUBL</t>
        </is>
      </c>
      <c r="G21949" s="139" t="inlineStr">
        <is>
          <t>KLGB0040250</t>
        </is>
      </c>
      <c r="H21949" s="139" t="inlineStr">
        <is>
          <t>SBIN0020979</t>
        </is>
      </c>
      <c r="I21949" s="139" t="inlineStr">
        <is>
          <t>KACE0000183</t>
        </is>
      </c>
    </row>
    <row r="21950" ht="14.4" customHeight="1">
      <c r="E21950" s="139" t="inlineStr">
        <is>
          <t>BKID0004903</t>
        </is>
      </c>
      <c r="F21950" s="139" t="inlineStr">
        <is>
          <t>HDFC0CBCCBL</t>
        </is>
      </c>
      <c r="G21950" s="139" t="inlineStr">
        <is>
          <t>KLGB0040249</t>
        </is>
      </c>
      <c r="H21950" s="139" t="inlineStr">
        <is>
          <t>SBIN0020977</t>
        </is>
      </c>
      <c r="I21950" s="139" t="inlineStr">
        <is>
          <t>KACE0000182</t>
        </is>
      </c>
    </row>
    <row r="21951" ht="14.4" customHeight="1">
      <c r="E21951" s="139" t="inlineStr">
        <is>
          <t>BKID0004902</t>
        </is>
      </c>
      <c r="F21951" s="139" t="inlineStr">
        <is>
          <t>HDFC0CBCBNB</t>
        </is>
      </c>
      <c r="G21951" s="139" t="inlineStr">
        <is>
          <t>KLGB0040248</t>
        </is>
      </c>
      <c r="H21951" s="139" t="inlineStr">
        <is>
          <t>SBIN0020975</t>
        </is>
      </c>
      <c r="I21951" s="139" t="inlineStr">
        <is>
          <t>KACE0000181</t>
        </is>
      </c>
    </row>
    <row r="21952" ht="14.4" customHeight="1">
      <c r="E21952" s="139" t="inlineStr">
        <is>
          <t>BKID0004901</t>
        </is>
      </c>
      <c r="F21952" s="139" t="inlineStr">
        <is>
          <t>HDFC0CBCBMN</t>
        </is>
      </c>
      <c r="G21952" s="139" t="inlineStr">
        <is>
          <t>KLGB0040247</t>
        </is>
      </c>
      <c r="H21952" s="139" t="inlineStr">
        <is>
          <t>SBIN0020974</t>
        </is>
      </c>
      <c r="I21952" s="139" t="inlineStr">
        <is>
          <t>KACE0000180</t>
        </is>
      </c>
    </row>
    <row r="21953" ht="14.4" customHeight="1">
      <c r="E21953" s="139" t="inlineStr">
        <is>
          <t>BKID0004900</t>
        </is>
      </c>
      <c r="F21953" s="139" t="inlineStr">
        <is>
          <t>HDFC0CBCBLH</t>
        </is>
      </c>
      <c r="G21953" s="139" t="inlineStr">
        <is>
          <t>KLGB0040246</t>
        </is>
      </c>
      <c r="H21953" s="139" t="inlineStr">
        <is>
          <t>SBIN0020973</t>
        </is>
      </c>
      <c r="I21953" s="139" t="inlineStr">
        <is>
          <t>KACE0000179</t>
        </is>
      </c>
    </row>
    <row r="21954" ht="14.4" customHeight="1">
      <c r="E21954" s="139" t="inlineStr">
        <is>
          <t>BKID0004899</t>
        </is>
      </c>
      <c r="F21954" s="139" t="inlineStr">
        <is>
          <t>HDFC0CBCBBK</t>
        </is>
      </c>
      <c r="G21954" s="139" t="inlineStr">
        <is>
          <t>KLGB0040245</t>
        </is>
      </c>
      <c r="H21954" s="139" t="inlineStr">
        <is>
          <t>SBIN0020970</t>
        </is>
      </c>
      <c r="I21954" s="139" t="inlineStr">
        <is>
          <t>KACE0000178</t>
        </is>
      </c>
    </row>
    <row r="21955" ht="14.4" customHeight="1">
      <c r="E21955" s="139" t="inlineStr">
        <is>
          <t>BKID0004898</t>
        </is>
      </c>
      <c r="F21955" s="139" t="inlineStr">
        <is>
          <t>HDFC0CBCBAM</t>
        </is>
      </c>
      <c r="G21955" s="139" t="inlineStr">
        <is>
          <t>KLGB0040244</t>
        </is>
      </c>
      <c r="H21955" s="139" t="inlineStr">
        <is>
          <t>SBIN0020969</t>
        </is>
      </c>
      <c r="I21955" s="139" t="inlineStr">
        <is>
          <t>KACE0000177</t>
        </is>
      </c>
    </row>
    <row r="21956" ht="14.4" customHeight="1">
      <c r="E21956" s="139" t="inlineStr">
        <is>
          <t>BKID0004897</t>
        </is>
      </c>
      <c r="F21956" s="139" t="inlineStr">
        <is>
          <t>HDFC0CBAUCB</t>
        </is>
      </c>
      <c r="G21956" s="139" t="inlineStr">
        <is>
          <t>KLGB0040243</t>
        </is>
      </c>
      <c r="H21956" s="139" t="inlineStr">
        <is>
          <t>SBIN0020968</t>
        </is>
      </c>
      <c r="I21956" s="139" t="inlineStr">
        <is>
          <t>KACE0000176</t>
        </is>
      </c>
    </row>
    <row r="21957" ht="14.4" customHeight="1">
      <c r="E21957" s="139" t="inlineStr">
        <is>
          <t>BKID0004896</t>
        </is>
      </c>
      <c r="F21957" s="139" t="inlineStr">
        <is>
          <t>HDFC0CBAD03</t>
        </is>
      </c>
      <c r="G21957" s="139" t="inlineStr">
        <is>
          <t>KLGB0040242</t>
        </is>
      </c>
      <c r="H21957" s="139" t="inlineStr">
        <is>
          <t>SBIN0020967</t>
        </is>
      </c>
      <c r="I21957" s="139" t="inlineStr">
        <is>
          <t>KACE0000175</t>
        </is>
      </c>
    </row>
    <row r="21958" ht="14.4" customHeight="1">
      <c r="E21958" s="139" t="inlineStr">
        <is>
          <t>BKID0004895</t>
        </is>
      </c>
      <c r="F21958" s="139" t="inlineStr">
        <is>
          <t>HDFC0CBACOB</t>
        </is>
      </c>
      <c r="G21958" s="139" t="inlineStr">
        <is>
          <t>KLGB0040241</t>
        </is>
      </c>
      <c r="H21958" s="139" t="inlineStr">
        <is>
          <t>SBIN0020966</t>
        </is>
      </c>
      <c r="I21958" s="139" t="inlineStr">
        <is>
          <t>KACE0000174</t>
        </is>
      </c>
    </row>
    <row r="21959" ht="14.4" customHeight="1">
      <c r="E21959" s="139" t="inlineStr">
        <is>
          <t>BKID0004894</t>
        </is>
      </c>
      <c r="F21959" s="139" t="inlineStr">
        <is>
          <t>HDFC0CAZMSB</t>
        </is>
      </c>
      <c r="G21959" s="139" t="inlineStr">
        <is>
          <t>KLGB0040239</t>
        </is>
      </c>
      <c r="H21959" s="139" t="inlineStr">
        <is>
          <t>SBIN0020965</t>
        </is>
      </c>
      <c r="I21959" s="139" t="inlineStr">
        <is>
          <t>KACE0000173</t>
        </is>
      </c>
    </row>
    <row r="21960" ht="14.4" customHeight="1">
      <c r="E21960" s="139" t="inlineStr">
        <is>
          <t>BKID0004893</t>
        </is>
      </c>
      <c r="F21960" s="139" t="inlineStr">
        <is>
          <t>HDFC0CAUCBL</t>
        </is>
      </c>
      <c r="G21960" s="139" t="inlineStr">
        <is>
          <t>KLGB0040238</t>
        </is>
      </c>
      <c r="H21960" s="139" t="inlineStr">
        <is>
          <t>SBIN0020964</t>
        </is>
      </c>
      <c r="I21960" s="139" t="inlineStr">
        <is>
          <t>KACE0000172</t>
        </is>
      </c>
    </row>
    <row r="21961" ht="14.4" customHeight="1">
      <c r="E21961" s="139" t="inlineStr">
        <is>
          <t>BKID0004892</t>
        </is>
      </c>
      <c r="F21961" s="139" t="inlineStr">
        <is>
          <t>HDFC0CASBNK</t>
        </is>
      </c>
      <c r="G21961" s="139" t="inlineStr">
        <is>
          <t>KLGB0040237</t>
        </is>
      </c>
      <c r="H21961" s="139" t="inlineStr">
        <is>
          <t>SBIN0020963</t>
        </is>
      </c>
      <c r="I21961" s="139" t="inlineStr">
        <is>
          <t>KACE0000171</t>
        </is>
      </c>
    </row>
    <row r="21962" ht="14.4" customHeight="1">
      <c r="E21962" s="139" t="inlineStr">
        <is>
          <t>BKID0004891</t>
        </is>
      </c>
      <c r="F21962" s="139" t="inlineStr">
        <is>
          <t>HDFC0CASBLK</t>
        </is>
      </c>
      <c r="G21962" s="139" t="inlineStr">
        <is>
          <t>KLGB0040236</t>
        </is>
      </c>
      <c r="H21962" s="139" t="inlineStr">
        <is>
          <t>SBIN0020962</t>
        </is>
      </c>
      <c r="I21962" s="139" t="inlineStr">
        <is>
          <t>KACE0000170</t>
        </is>
      </c>
    </row>
    <row r="21963" ht="14.4" customHeight="1">
      <c r="E21963" s="139" t="inlineStr">
        <is>
          <t>BKID0004890</t>
        </is>
      </c>
      <c r="F21963" s="139" t="inlineStr">
        <is>
          <t>HDFC0CASB01</t>
        </is>
      </c>
      <c r="G21963" s="139" t="inlineStr">
        <is>
          <t>KLGB0040235</t>
        </is>
      </c>
      <c r="H21963" s="139" t="inlineStr">
        <is>
          <t>SBIN0020961</t>
        </is>
      </c>
      <c r="I21963" s="139" t="inlineStr">
        <is>
          <t>KACE0000169</t>
        </is>
      </c>
    </row>
    <row r="21964" ht="14.4" customHeight="1">
      <c r="E21964" s="139" t="inlineStr">
        <is>
          <t>BKID0004889</t>
        </is>
      </c>
      <c r="F21964" s="139" t="inlineStr">
        <is>
          <t>HDFC0CAPJBK</t>
        </is>
      </c>
      <c r="G21964" s="139" t="inlineStr">
        <is>
          <t>KLGB0040234</t>
        </is>
      </c>
      <c r="H21964" s="139" t="inlineStr">
        <is>
          <t>SBIN0020960</t>
        </is>
      </c>
      <c r="I21964" s="139" t="inlineStr">
        <is>
          <t>KACE0000168</t>
        </is>
      </c>
    </row>
    <row r="21965" ht="14.4" customHeight="1">
      <c r="E21965" s="139" t="inlineStr">
        <is>
          <t>BKID0004888</t>
        </is>
      </c>
      <c r="F21965" s="139" t="inlineStr">
        <is>
          <t>HDFC0CAPCBL</t>
        </is>
      </c>
      <c r="G21965" s="139" t="inlineStr">
        <is>
          <t>KLGB0040233</t>
        </is>
      </c>
      <c r="H21965" s="139" t="inlineStr">
        <is>
          <t>SBIN0020959</t>
        </is>
      </c>
      <c r="I21965" s="139" t="inlineStr">
        <is>
          <t>KACE0000167</t>
        </is>
      </c>
    </row>
    <row r="21966" ht="14.4" customHeight="1">
      <c r="E21966" s="139" t="inlineStr">
        <is>
          <t>BKID0004887</t>
        </is>
      </c>
      <c r="F21966" s="139" t="inlineStr">
        <is>
          <t>HDFC0CAPANI</t>
        </is>
      </c>
      <c r="G21966" s="139" t="inlineStr">
        <is>
          <t>KLGB0040232</t>
        </is>
      </c>
      <c r="H21966" s="139" t="inlineStr">
        <is>
          <t>SBIN0020958</t>
        </is>
      </c>
      <c r="I21966" s="139" t="inlineStr">
        <is>
          <t>KACE0000166</t>
        </is>
      </c>
    </row>
    <row r="21967" ht="14.4" customHeight="1">
      <c r="E21967" s="139" t="inlineStr">
        <is>
          <t>BKID0004886</t>
        </is>
      </c>
      <c r="F21967" s="139" t="inlineStr">
        <is>
          <t>HDFC0CANSCB</t>
        </is>
      </c>
      <c r="G21967" s="139" t="inlineStr">
        <is>
          <t>KLGB0040231</t>
        </is>
      </c>
      <c r="H21967" s="139" t="inlineStr">
        <is>
          <t>SBIN0020957</t>
        </is>
      </c>
      <c r="I21967" s="139" t="inlineStr">
        <is>
          <t>KACE0000165</t>
        </is>
      </c>
    </row>
    <row r="21968" ht="14.4" customHeight="1">
      <c r="E21968" s="139" t="inlineStr">
        <is>
          <t>BKID0004885</t>
        </is>
      </c>
      <c r="F21968" s="139" t="inlineStr">
        <is>
          <t>HDFC0CANCBL</t>
        </is>
      </c>
      <c r="G21968" s="139" t="inlineStr">
        <is>
          <t>KLGB0040230</t>
        </is>
      </c>
      <c r="H21968" s="139" t="inlineStr">
        <is>
          <t>SBIN0020956</t>
        </is>
      </c>
      <c r="I21968" s="139" t="inlineStr">
        <is>
          <t>KACE0000164</t>
        </is>
      </c>
    </row>
    <row r="21969" ht="14.4" customHeight="1">
      <c r="E21969" s="139" t="inlineStr">
        <is>
          <t>BKID0004884</t>
        </is>
      </c>
      <c r="F21969" s="139" t="inlineStr">
        <is>
          <t>HDFC0CAMNSB</t>
        </is>
      </c>
      <c r="G21969" s="139" t="inlineStr">
        <is>
          <t>KLGB0040229</t>
        </is>
      </c>
      <c r="H21969" s="139" t="inlineStr">
        <is>
          <t>SBIN0020955</t>
        </is>
      </c>
      <c r="I21969" s="139" t="inlineStr">
        <is>
          <t>KACE0000163</t>
        </is>
      </c>
    </row>
    <row r="21970" ht="14.4" customHeight="1">
      <c r="E21970" s="139" t="inlineStr">
        <is>
          <t>BKID0004883</t>
        </is>
      </c>
      <c r="F21970" s="139" t="inlineStr">
        <is>
          <t>HDFC0CAMMCO</t>
        </is>
      </c>
      <c r="G21970" s="139" t="inlineStr">
        <is>
          <t>KLGB0040228</t>
        </is>
      </c>
      <c r="H21970" s="139" t="inlineStr">
        <is>
          <t>SBIN0020954</t>
        </is>
      </c>
      <c r="I21970" s="139" t="inlineStr">
        <is>
          <t>KACE0000162</t>
        </is>
      </c>
    </row>
    <row r="21971" ht="14.4" customHeight="1">
      <c r="E21971" s="139" t="inlineStr">
        <is>
          <t>BKID0004882</t>
        </is>
      </c>
      <c r="F21971" s="139" t="inlineStr">
        <is>
          <t>HDFC0CAMCBL</t>
        </is>
      </c>
      <c r="G21971" s="139" t="inlineStr">
        <is>
          <t>KLGB0040227</t>
        </is>
      </c>
      <c r="H21971" s="139" t="inlineStr">
        <is>
          <t>SBIN0020953</t>
        </is>
      </c>
      <c r="I21971" s="139" t="inlineStr">
        <is>
          <t>KACE0000161</t>
        </is>
      </c>
    </row>
    <row r="21972" ht="14.4" customHeight="1">
      <c r="E21972" s="139" t="inlineStr">
        <is>
          <t>BKID0004881</t>
        </is>
      </c>
      <c r="F21972" s="139" t="inlineStr">
        <is>
          <t>HDFC0CAMBLA</t>
        </is>
      </c>
      <c r="G21972" s="139" t="inlineStr">
        <is>
          <t>KLGB0040226</t>
        </is>
      </c>
      <c r="H21972" s="139" t="inlineStr">
        <is>
          <t>SBIN0020952</t>
        </is>
      </c>
      <c r="I21972" s="139" t="inlineStr">
        <is>
          <t>KACE0000160</t>
        </is>
      </c>
    </row>
    <row r="21973" ht="14.4" customHeight="1">
      <c r="E21973" s="139" t="inlineStr">
        <is>
          <t>BKID0004880</t>
        </is>
      </c>
      <c r="F21973" s="139" t="inlineStr">
        <is>
          <t>HDFC0CAMBL1</t>
        </is>
      </c>
      <c r="G21973" s="139" t="inlineStr">
        <is>
          <t>KLGB0040225</t>
        </is>
      </c>
      <c r="H21973" s="139" t="inlineStr">
        <is>
          <t>SBIN0020951</t>
        </is>
      </c>
      <c r="I21973" s="139" t="inlineStr">
        <is>
          <t>KACE0000159</t>
        </is>
      </c>
    </row>
    <row r="21974" ht="14.4" customHeight="1">
      <c r="E21974" s="139" t="inlineStr">
        <is>
          <t>BKID0004879</t>
        </is>
      </c>
      <c r="F21974" s="139" t="inlineStr">
        <is>
          <t>HDFC0CAMARN</t>
        </is>
      </c>
      <c r="G21974" s="139" t="inlineStr">
        <is>
          <t>KLGB0040224</t>
        </is>
      </c>
      <c r="H21974" s="139" t="inlineStr">
        <is>
          <t>SBIN0020950</t>
        </is>
      </c>
      <c r="I21974" s="139" t="inlineStr">
        <is>
          <t>KACE0000158</t>
        </is>
      </c>
    </row>
    <row r="21975" ht="14.4" customHeight="1">
      <c r="E21975" s="139" t="inlineStr">
        <is>
          <t>BKID0004878</t>
        </is>
      </c>
      <c r="F21975" s="139" t="inlineStr">
        <is>
          <t>HDFC0CALAVI</t>
        </is>
      </c>
      <c r="G21975" s="139" t="inlineStr">
        <is>
          <t>KLGB0040223</t>
        </is>
      </c>
      <c r="H21975" s="139" t="inlineStr">
        <is>
          <t>SBIN0020949</t>
        </is>
      </c>
      <c r="I21975" s="139" t="inlineStr">
        <is>
          <t>KACE0000157</t>
        </is>
      </c>
    </row>
    <row r="21976" ht="14.4" customHeight="1">
      <c r="E21976" s="139" t="inlineStr">
        <is>
          <t>BKID0004877</t>
        </is>
      </c>
      <c r="F21976" s="139" t="inlineStr">
        <is>
          <t>HDFC0CAGSBK</t>
        </is>
      </c>
      <c r="G21976" s="139" t="inlineStr">
        <is>
          <t>KLGB0040222</t>
        </is>
      </c>
      <c r="H21976" s="139" t="inlineStr">
        <is>
          <t>SBIN0020948</t>
        </is>
      </c>
      <c r="I21976" s="139" t="inlineStr">
        <is>
          <t>KACE0000156</t>
        </is>
      </c>
    </row>
    <row r="21977" ht="14.4" customHeight="1">
      <c r="E21977" s="139" t="inlineStr">
        <is>
          <t>BKID0004876</t>
        </is>
      </c>
      <c r="F21977" s="139" t="inlineStr">
        <is>
          <t>HDFC0CADRSH</t>
        </is>
      </c>
      <c r="G21977" s="139" t="inlineStr">
        <is>
          <t>KLGB0040221</t>
        </is>
      </c>
      <c r="H21977" s="139" t="inlineStr">
        <is>
          <t>SBIN0020947</t>
        </is>
      </c>
      <c r="I21977" s="139" t="inlineStr">
        <is>
          <t>KACE0000155</t>
        </is>
      </c>
    </row>
    <row r="21978" ht="14.4" customHeight="1">
      <c r="E21978" s="139" t="inlineStr">
        <is>
          <t>BKID0004875</t>
        </is>
      </c>
      <c r="F21978" s="139" t="inlineStr">
        <is>
          <t>HDFC0CADIBK</t>
        </is>
      </c>
      <c r="G21978" s="139" t="inlineStr">
        <is>
          <t>KLGB0040220</t>
        </is>
      </c>
      <c r="H21978" s="139" t="inlineStr">
        <is>
          <t>SBIN0020946</t>
        </is>
      </c>
      <c r="I21978" s="139" t="inlineStr">
        <is>
          <t>KACE0000154</t>
        </is>
      </c>
    </row>
    <row r="21979" ht="14.4" customHeight="1">
      <c r="E21979" s="139" t="inlineStr">
        <is>
          <t>BKID0004874</t>
        </is>
      </c>
      <c r="F21979" s="139" t="inlineStr">
        <is>
          <t>HDFC0CADARS</t>
        </is>
      </c>
      <c r="G21979" s="139" t="inlineStr">
        <is>
          <t>KLGB0040219</t>
        </is>
      </c>
      <c r="H21979" s="139" t="inlineStr">
        <is>
          <t>SBIN0020945</t>
        </is>
      </c>
      <c r="I21979" s="139" t="inlineStr">
        <is>
          <t>KACE0000153</t>
        </is>
      </c>
    </row>
    <row r="21980" ht="14.4" customHeight="1">
      <c r="E21980" s="139" t="inlineStr">
        <is>
          <t>BKID0004873</t>
        </is>
      </c>
      <c r="F21980" s="139" t="inlineStr">
        <is>
          <t>HDFC0CACUB9</t>
        </is>
      </c>
      <c r="G21980" s="139" t="inlineStr">
        <is>
          <t>KLGB0040218</t>
        </is>
      </c>
      <c r="H21980" s="139" t="inlineStr">
        <is>
          <t>SBIN0020944</t>
        </is>
      </c>
      <c r="I21980" s="139" t="inlineStr">
        <is>
          <t>KACE0000152</t>
        </is>
      </c>
    </row>
    <row r="21981" ht="14.4" customHeight="1">
      <c r="E21981" s="139" t="inlineStr">
        <is>
          <t>BKID0004872</t>
        </is>
      </c>
      <c r="F21981" s="139" t="inlineStr">
        <is>
          <t>HDFC0CACOBL</t>
        </is>
      </c>
      <c r="G21981" s="139" t="inlineStr">
        <is>
          <t>KLGB0040217</t>
        </is>
      </c>
      <c r="H21981" s="139" t="inlineStr">
        <is>
          <t>SBIN0020943</t>
        </is>
      </c>
      <c r="I21981" s="139" t="inlineStr">
        <is>
          <t>KACE0000151</t>
        </is>
      </c>
    </row>
    <row r="21982" ht="14.4" customHeight="1">
      <c r="E21982" s="139" t="inlineStr">
        <is>
          <t>BKID0004871</t>
        </is>
      </c>
      <c r="F21982" s="139" t="inlineStr">
        <is>
          <t>HDFC0CACH05</t>
        </is>
      </c>
      <c r="G21982" s="139" t="inlineStr">
        <is>
          <t>KLGB0040216</t>
        </is>
      </c>
      <c r="H21982" s="139" t="inlineStr">
        <is>
          <t>SBIN0020942</t>
        </is>
      </c>
      <c r="I21982" s="139" t="inlineStr">
        <is>
          <t>KACE0000150</t>
        </is>
      </c>
    </row>
    <row r="21983" ht="14.4" customHeight="1">
      <c r="E21983" s="139" t="inlineStr">
        <is>
          <t>BKID0004870</t>
        </is>
      </c>
      <c r="F21983" s="139" t="inlineStr">
        <is>
          <t>HDFC0CACABL</t>
        </is>
      </c>
      <c r="G21983" s="139" t="inlineStr">
        <is>
          <t>KLGB0040215</t>
        </is>
      </c>
      <c r="H21983" s="139" t="inlineStr">
        <is>
          <t>SBIN0020941</t>
        </is>
      </c>
      <c r="I21983" s="139" t="inlineStr">
        <is>
          <t>KACE0000149</t>
        </is>
      </c>
    </row>
    <row r="21984" ht="14.4" customHeight="1">
      <c r="E21984" s="139" t="inlineStr">
        <is>
          <t>BKID0004869</t>
        </is>
      </c>
      <c r="F21984" s="139" t="inlineStr">
        <is>
          <t>HDFC0CABBLM</t>
        </is>
      </c>
      <c r="G21984" s="139" t="inlineStr">
        <is>
          <t>KLGB0040214</t>
        </is>
      </c>
      <c r="H21984" s="139" t="inlineStr">
        <is>
          <t>SBIN0020940</t>
        </is>
      </c>
      <c r="I21984" s="139" t="inlineStr">
        <is>
          <t>KACE0000148</t>
        </is>
      </c>
    </row>
    <row r="21985" ht="14.4" customHeight="1">
      <c r="E21985" s="139" t="inlineStr">
        <is>
          <t>BKID0004868</t>
        </is>
      </c>
      <c r="F21985" s="139" t="inlineStr">
        <is>
          <t>HDFC0CAACOB</t>
        </is>
      </c>
      <c r="G21985" s="139" t="inlineStr">
        <is>
          <t>KLGB0040213</t>
        </is>
      </c>
      <c r="H21985" s="139" t="inlineStr">
        <is>
          <t>SBIN0020939</t>
        </is>
      </c>
      <c r="I21985" s="139" t="inlineStr">
        <is>
          <t>KACE0000147</t>
        </is>
      </c>
    </row>
    <row r="21986" ht="14.4" customHeight="1">
      <c r="E21986" s="139" t="inlineStr">
        <is>
          <t>BKID0004867</t>
        </is>
      </c>
      <c r="F21986" s="139" t="inlineStr">
        <is>
          <t>HDFC0C0RSBL</t>
        </is>
      </c>
      <c r="G21986" s="139" t="inlineStr">
        <is>
          <t>KLGB0040212</t>
        </is>
      </c>
      <c r="H21986" s="139" t="inlineStr">
        <is>
          <t>SBIN0020938</t>
        </is>
      </c>
      <c r="I21986" s="139" t="inlineStr">
        <is>
          <t>KACE0000146</t>
        </is>
      </c>
    </row>
    <row r="21987" ht="14.4" customHeight="1">
      <c r="E21987" s="139" t="inlineStr">
        <is>
          <t>BKID0004866</t>
        </is>
      </c>
      <c r="F21987" s="139" t="inlineStr">
        <is>
          <t>HDFC0C0CUCB</t>
        </is>
      </c>
      <c r="G21987" s="139" t="inlineStr">
        <is>
          <t>KLGB0040211</t>
        </is>
      </c>
      <c r="H21987" s="139" t="inlineStr">
        <is>
          <t>SBIN0020937</t>
        </is>
      </c>
      <c r="I21987" s="139" t="inlineStr">
        <is>
          <t>KACE0000145</t>
        </is>
      </c>
    </row>
    <row r="21988" ht="14.4" customHeight="1">
      <c r="E21988" s="139" t="inlineStr">
        <is>
          <t>BKID0004865</t>
        </is>
      </c>
      <c r="F21988" s="139" t="inlineStr">
        <is>
          <t>HDFC0999999</t>
        </is>
      </c>
      <c r="G21988" s="139" t="inlineStr">
        <is>
          <t>KLGB0040210</t>
        </is>
      </c>
      <c r="H21988" s="139" t="inlineStr">
        <is>
          <t>SBIN0020936</t>
        </is>
      </c>
      <c r="I21988" s="139" t="inlineStr">
        <is>
          <t>KACE0000144</t>
        </is>
      </c>
    </row>
    <row r="21989" ht="14.4" customHeight="1">
      <c r="E21989" s="139" t="inlineStr">
        <is>
          <t>BKID0004864</t>
        </is>
      </c>
      <c r="F21989" s="139" t="inlineStr">
        <is>
          <t>HDFC0009817</t>
        </is>
      </c>
      <c r="G21989" s="139" t="inlineStr">
        <is>
          <t>KLGB0040209</t>
        </is>
      </c>
      <c r="H21989" s="139" t="inlineStr">
        <is>
          <t>SBIN0020935</t>
        </is>
      </c>
      <c r="I21989" s="139" t="inlineStr">
        <is>
          <t>KACE0000143</t>
        </is>
      </c>
    </row>
    <row r="21990" ht="14.4" customHeight="1">
      <c r="E21990" s="139" t="inlineStr">
        <is>
          <t>BKID0004863</t>
        </is>
      </c>
      <c r="F21990" s="139" t="inlineStr">
        <is>
          <t>HDFC0009276</t>
        </is>
      </c>
      <c r="G21990" s="139" t="inlineStr">
        <is>
          <t>KLGB0040208</t>
        </is>
      </c>
      <c r="H21990" s="139" t="inlineStr">
        <is>
          <t>SBIN0020934</t>
        </is>
      </c>
      <c r="I21990" s="139" t="inlineStr">
        <is>
          <t>KACE0000142</t>
        </is>
      </c>
    </row>
    <row r="21991" ht="14.4" customHeight="1">
      <c r="E21991" s="139" t="inlineStr">
        <is>
          <t>BKID0004862</t>
        </is>
      </c>
      <c r="F21991" s="139" t="inlineStr">
        <is>
          <t>HDFC0009273</t>
        </is>
      </c>
      <c r="G21991" s="139" t="inlineStr">
        <is>
          <t>KLGB0040207</t>
        </is>
      </c>
      <c r="H21991" s="139" t="inlineStr">
        <is>
          <t>SBIN0020933</t>
        </is>
      </c>
      <c r="I21991" s="139" t="inlineStr">
        <is>
          <t>KACE0000141</t>
        </is>
      </c>
    </row>
    <row r="21992" ht="14.4" customHeight="1">
      <c r="E21992" s="139" t="inlineStr">
        <is>
          <t>BKID0004861</t>
        </is>
      </c>
      <c r="F21992" s="139" t="inlineStr">
        <is>
          <t>HDFC0009270</t>
        </is>
      </c>
      <c r="G21992" s="139" t="inlineStr">
        <is>
          <t>KLGB0040206</t>
        </is>
      </c>
      <c r="H21992" s="139" t="inlineStr">
        <is>
          <t>SBIN0020932</t>
        </is>
      </c>
      <c r="I21992" s="139" t="inlineStr">
        <is>
          <t>KACE0000140</t>
        </is>
      </c>
    </row>
    <row r="21993" ht="14.4" customHeight="1">
      <c r="E21993" s="139" t="inlineStr">
        <is>
          <t>BKID0004860</t>
        </is>
      </c>
      <c r="F21993" s="139" t="inlineStr">
        <is>
          <t>HDFC0009269</t>
        </is>
      </c>
      <c r="G21993" s="139" t="inlineStr">
        <is>
          <t>KLGB0040205</t>
        </is>
      </c>
      <c r="H21993" s="139" t="inlineStr">
        <is>
          <t>SBIN0020931</t>
        </is>
      </c>
      <c r="I21993" s="139" t="inlineStr">
        <is>
          <t>KACE0000139</t>
        </is>
      </c>
    </row>
    <row r="21994" ht="14.4" customHeight="1">
      <c r="E21994" s="139" t="inlineStr">
        <is>
          <t>BKID0004859</t>
        </is>
      </c>
      <c r="F21994" s="139" t="inlineStr">
        <is>
          <t>HDFC0009268</t>
        </is>
      </c>
      <c r="G21994" s="139" t="inlineStr">
        <is>
          <t>KLGB0040204</t>
        </is>
      </c>
      <c r="H21994" s="139" t="inlineStr">
        <is>
          <t>SBIN0020930</t>
        </is>
      </c>
      <c r="I21994" s="139" t="inlineStr">
        <is>
          <t>KACE0000138</t>
        </is>
      </c>
    </row>
    <row r="21995" ht="14.4" customHeight="1">
      <c r="E21995" s="139" t="inlineStr">
        <is>
          <t>BKID0004858</t>
        </is>
      </c>
      <c r="F21995" s="139" t="inlineStr">
        <is>
          <t>HDFC0009267</t>
        </is>
      </c>
      <c r="G21995" s="139" t="inlineStr">
        <is>
          <t>KLGB0040203</t>
        </is>
      </c>
      <c r="H21995" s="139" t="inlineStr">
        <is>
          <t>SBIN0020929</t>
        </is>
      </c>
      <c r="I21995" s="139" t="inlineStr">
        <is>
          <t>KACE0000137</t>
        </is>
      </c>
    </row>
    <row r="21996" ht="14.4" customHeight="1">
      <c r="E21996" s="139" t="inlineStr">
        <is>
          <t>BKID0004857</t>
        </is>
      </c>
      <c r="F21996" s="139" t="inlineStr">
        <is>
          <t>HDFC0009266</t>
        </is>
      </c>
      <c r="G21996" s="139" t="inlineStr">
        <is>
          <t>KLGB0040202</t>
        </is>
      </c>
      <c r="H21996" s="139" t="inlineStr">
        <is>
          <t>SBIN0020926</t>
        </is>
      </c>
      <c r="I21996" s="139" t="inlineStr">
        <is>
          <t>KACE0000136</t>
        </is>
      </c>
    </row>
    <row r="21997" ht="14.4" customHeight="1">
      <c r="E21997" s="139" t="inlineStr">
        <is>
          <t>BKID0004856</t>
        </is>
      </c>
      <c r="F21997" s="139" t="inlineStr">
        <is>
          <t>HDFC0009265</t>
        </is>
      </c>
      <c r="G21997" s="139" t="inlineStr">
        <is>
          <t>KLGB0040201</t>
        </is>
      </c>
      <c r="H21997" s="139" t="inlineStr">
        <is>
          <t>SBIN0020925</t>
        </is>
      </c>
      <c r="I21997" s="139" t="inlineStr">
        <is>
          <t>KACE0000135</t>
        </is>
      </c>
    </row>
    <row r="21998" ht="14.4" customHeight="1">
      <c r="E21998" s="139" t="inlineStr">
        <is>
          <t>BKID0004855</t>
        </is>
      </c>
      <c r="F21998" s="139" t="inlineStr">
        <is>
          <t>HDFC0009264</t>
        </is>
      </c>
      <c r="G21998" s="139" t="inlineStr">
        <is>
          <t>KLGB0040200</t>
        </is>
      </c>
      <c r="H21998" s="139" t="inlineStr">
        <is>
          <t>SBIN0020924</t>
        </is>
      </c>
      <c r="I21998" s="139" t="inlineStr">
        <is>
          <t>KACE0000134</t>
        </is>
      </c>
    </row>
    <row r="21999" ht="14.4" customHeight="1">
      <c r="E21999" s="139" t="inlineStr">
        <is>
          <t>BKID0004853</t>
        </is>
      </c>
      <c r="F21999" s="139" t="inlineStr">
        <is>
          <t>HDFC0009263</t>
        </is>
      </c>
      <c r="G21999" s="139" t="inlineStr">
        <is>
          <t>KLGB0040199</t>
        </is>
      </c>
      <c r="H21999" s="139" t="inlineStr">
        <is>
          <t>SBIN0020923</t>
        </is>
      </c>
      <c r="I21999" s="139" t="inlineStr">
        <is>
          <t>KACE0000133</t>
        </is>
      </c>
    </row>
    <row r="22000" ht="14.4" customHeight="1">
      <c r="E22000" s="139" t="inlineStr">
        <is>
          <t>BKID0004852</t>
        </is>
      </c>
      <c r="F22000" s="139" t="inlineStr">
        <is>
          <t>HDFC0009262</t>
        </is>
      </c>
      <c r="G22000" s="139" t="inlineStr">
        <is>
          <t>KLGB0040198</t>
        </is>
      </c>
      <c r="H22000" s="139" t="inlineStr">
        <is>
          <t>SBIN0020922</t>
        </is>
      </c>
      <c r="I22000" s="139" t="inlineStr">
        <is>
          <t>KACE0000132</t>
        </is>
      </c>
    </row>
    <row r="22001" ht="14.4" customHeight="1">
      <c r="E22001" s="139" t="inlineStr">
        <is>
          <t>BKID0004851</t>
        </is>
      </c>
      <c r="F22001" s="139" t="inlineStr">
        <is>
          <t>HDFC0009261</t>
        </is>
      </c>
      <c r="G22001" s="139" t="inlineStr">
        <is>
          <t>KLGB0040197</t>
        </is>
      </c>
      <c r="H22001" s="139" t="inlineStr">
        <is>
          <t>SBIN0020921</t>
        </is>
      </c>
      <c r="I22001" s="139" t="inlineStr">
        <is>
          <t>KACE0000131</t>
        </is>
      </c>
    </row>
    <row r="22002" ht="14.4" customHeight="1">
      <c r="E22002" s="139" t="inlineStr">
        <is>
          <t>BKID0004850</t>
        </is>
      </c>
      <c r="F22002" s="139" t="inlineStr">
        <is>
          <t>HDFC0009260</t>
        </is>
      </c>
      <c r="G22002" s="139" t="inlineStr">
        <is>
          <t>KLGB0040196</t>
        </is>
      </c>
      <c r="H22002" s="139" t="inlineStr">
        <is>
          <t>SBIN0020920</t>
        </is>
      </c>
      <c r="I22002" s="139" t="inlineStr">
        <is>
          <t>KACE0000130</t>
        </is>
      </c>
    </row>
    <row r="22003" ht="14.4" customHeight="1">
      <c r="E22003" s="139" t="inlineStr">
        <is>
          <t>BKID0004849</t>
        </is>
      </c>
      <c r="F22003" s="139" t="inlineStr">
        <is>
          <t>HDFC0009259</t>
        </is>
      </c>
      <c r="G22003" s="139" t="inlineStr">
        <is>
          <t>KLGB0040195</t>
        </is>
      </c>
      <c r="H22003" s="139" t="inlineStr">
        <is>
          <t>SBIN0020919</t>
        </is>
      </c>
      <c r="I22003" s="139" t="inlineStr">
        <is>
          <t>KACE0000129</t>
        </is>
      </c>
    </row>
    <row r="22004" ht="14.4" customHeight="1">
      <c r="E22004" s="139" t="inlineStr">
        <is>
          <t>BKID0004848</t>
        </is>
      </c>
      <c r="F22004" s="139" t="inlineStr">
        <is>
          <t>HDFC0009258</t>
        </is>
      </c>
      <c r="G22004" s="139" t="inlineStr">
        <is>
          <t>KLGB0040194</t>
        </is>
      </c>
      <c r="H22004" s="139" t="inlineStr">
        <is>
          <t>SBIN0020918</t>
        </is>
      </c>
      <c r="I22004" s="139" t="inlineStr">
        <is>
          <t>KACE0000128</t>
        </is>
      </c>
    </row>
    <row r="22005" ht="14.4" customHeight="1">
      <c r="E22005" s="139" t="inlineStr">
        <is>
          <t>BKID0004847</t>
        </is>
      </c>
      <c r="F22005" s="139" t="inlineStr">
        <is>
          <t>HDFC0009257</t>
        </is>
      </c>
      <c r="G22005" s="139" t="inlineStr">
        <is>
          <t>KLGB0040193</t>
        </is>
      </c>
      <c r="H22005" s="139" t="inlineStr">
        <is>
          <t>SBIN0020917</t>
        </is>
      </c>
      <c r="I22005" s="139" t="inlineStr">
        <is>
          <t>KACE0000127</t>
        </is>
      </c>
    </row>
    <row r="22006" ht="14.4" customHeight="1">
      <c r="E22006" s="139" t="inlineStr">
        <is>
          <t>BKID0004846</t>
        </is>
      </c>
      <c r="F22006" s="139" t="inlineStr">
        <is>
          <t>HDFC0009256</t>
        </is>
      </c>
      <c r="G22006" s="139" t="inlineStr">
        <is>
          <t>KLGB0040192</t>
        </is>
      </c>
      <c r="H22006" s="139" t="inlineStr">
        <is>
          <t>SBIN0020916</t>
        </is>
      </c>
      <c r="I22006" s="139" t="inlineStr">
        <is>
          <t>KACE0000126</t>
        </is>
      </c>
    </row>
    <row r="22007" ht="14.4" customHeight="1">
      <c r="E22007" s="139" t="inlineStr">
        <is>
          <t>BKID0004845</t>
        </is>
      </c>
      <c r="F22007" s="139" t="inlineStr">
        <is>
          <t>HDFC0009255</t>
        </is>
      </c>
      <c r="G22007" s="139" t="inlineStr">
        <is>
          <t>KLGB0040191</t>
        </is>
      </c>
      <c r="H22007" s="139" t="inlineStr">
        <is>
          <t>SBIN0020915</t>
        </is>
      </c>
      <c r="I22007" s="139" t="inlineStr">
        <is>
          <t>KACE0000125</t>
        </is>
      </c>
    </row>
    <row r="22008" ht="14.4" customHeight="1">
      <c r="E22008" s="139" t="inlineStr">
        <is>
          <t>BKID0004844</t>
        </is>
      </c>
      <c r="F22008" s="139" t="inlineStr">
        <is>
          <t>HDFC0009254</t>
        </is>
      </c>
      <c r="G22008" s="139" t="inlineStr">
        <is>
          <t>KLGB0040190</t>
        </is>
      </c>
      <c r="H22008" s="139" t="inlineStr">
        <is>
          <t>SBIN0020914</t>
        </is>
      </c>
      <c r="I22008" s="139" t="inlineStr">
        <is>
          <t>KACE0000124</t>
        </is>
      </c>
    </row>
    <row r="22009" ht="14.4" customHeight="1">
      <c r="E22009" s="139" t="inlineStr">
        <is>
          <t>BKID0004843</t>
        </is>
      </c>
      <c r="F22009" s="139" t="inlineStr">
        <is>
          <t>HDFC0009253</t>
        </is>
      </c>
      <c r="G22009" s="139" t="inlineStr">
        <is>
          <t>KLGB0040189</t>
        </is>
      </c>
      <c r="H22009" s="139" t="inlineStr">
        <is>
          <t>SBIN0020913</t>
        </is>
      </c>
      <c r="I22009" s="139" t="inlineStr">
        <is>
          <t>KACE0000123</t>
        </is>
      </c>
    </row>
    <row r="22010" ht="14.4" customHeight="1">
      <c r="E22010" s="139" t="inlineStr">
        <is>
          <t>BKID0004842</t>
        </is>
      </c>
      <c r="F22010" s="139" t="inlineStr">
        <is>
          <t>HDFC0009252</t>
        </is>
      </c>
      <c r="G22010" s="139" t="inlineStr">
        <is>
          <t>KLGB0040188</t>
        </is>
      </c>
      <c r="H22010" s="139" t="inlineStr">
        <is>
          <t>SBIN0020912</t>
        </is>
      </c>
      <c r="I22010" s="139" t="inlineStr">
        <is>
          <t>KACE0000122</t>
        </is>
      </c>
    </row>
    <row r="22011" ht="14.4" customHeight="1">
      <c r="E22011" s="139" t="inlineStr">
        <is>
          <t>BKID0004841</t>
        </is>
      </c>
      <c r="F22011" s="139" t="inlineStr">
        <is>
          <t>HDFC0009251</t>
        </is>
      </c>
      <c r="G22011" s="139" t="inlineStr">
        <is>
          <t>KLGB0040187</t>
        </is>
      </c>
      <c r="H22011" s="139" t="inlineStr">
        <is>
          <t>SBIN0020911</t>
        </is>
      </c>
      <c r="I22011" s="139" t="inlineStr">
        <is>
          <t>KACE0000121</t>
        </is>
      </c>
    </row>
    <row r="22012" ht="14.4" customHeight="1">
      <c r="E22012" s="139" t="inlineStr">
        <is>
          <t>BKID0004840</t>
        </is>
      </c>
      <c r="F22012" s="139" t="inlineStr">
        <is>
          <t>HDFC0009250</t>
        </is>
      </c>
      <c r="G22012" s="139" t="inlineStr">
        <is>
          <t>KLGB0040186</t>
        </is>
      </c>
      <c r="H22012" s="139" t="inlineStr">
        <is>
          <t>SBIN0020910</t>
        </is>
      </c>
      <c r="I22012" s="139" t="inlineStr">
        <is>
          <t>KACE0000120</t>
        </is>
      </c>
    </row>
    <row r="22013" ht="14.4" customHeight="1">
      <c r="E22013" s="139" t="inlineStr">
        <is>
          <t>BKID0004839</t>
        </is>
      </c>
      <c r="F22013" s="139" t="inlineStr">
        <is>
          <t>HDFC0009249</t>
        </is>
      </c>
      <c r="G22013" s="139" t="inlineStr">
        <is>
          <t>KLGB0040185</t>
        </is>
      </c>
      <c r="H22013" s="139" t="inlineStr">
        <is>
          <t>SBIN0020909</t>
        </is>
      </c>
      <c r="I22013" s="139" t="inlineStr">
        <is>
          <t>KACE0000119</t>
        </is>
      </c>
    </row>
    <row r="22014" ht="14.4" customHeight="1">
      <c r="E22014" s="139" t="inlineStr">
        <is>
          <t>BKID0004837</t>
        </is>
      </c>
      <c r="F22014" s="139" t="inlineStr">
        <is>
          <t>HDFC0009248</t>
        </is>
      </c>
      <c r="G22014" s="139" t="inlineStr">
        <is>
          <t>KLGB0040184</t>
        </is>
      </c>
      <c r="H22014" s="139" t="inlineStr">
        <is>
          <t>SBIN0020908</t>
        </is>
      </c>
      <c r="I22014" s="139" t="inlineStr">
        <is>
          <t>KACE0000118</t>
        </is>
      </c>
    </row>
    <row r="22015" ht="14.4" customHeight="1">
      <c r="E22015" s="139" t="inlineStr">
        <is>
          <t>BKID0004836</t>
        </is>
      </c>
      <c r="F22015" s="139" t="inlineStr">
        <is>
          <t>HDFC0009247</t>
        </is>
      </c>
      <c r="G22015" s="139" t="inlineStr">
        <is>
          <t>KLGB0040183</t>
        </is>
      </c>
      <c r="H22015" s="139" t="inlineStr">
        <is>
          <t>SBIN0020907</t>
        </is>
      </c>
      <c r="I22015" s="139" t="inlineStr">
        <is>
          <t>KACE0000117</t>
        </is>
      </c>
    </row>
    <row r="22016" ht="14.4" customHeight="1">
      <c r="E22016" s="139" t="inlineStr">
        <is>
          <t>BKID0004835</t>
        </is>
      </c>
      <c r="F22016" s="139" t="inlineStr">
        <is>
          <t>HDFC0009246</t>
        </is>
      </c>
      <c r="G22016" s="139" t="inlineStr">
        <is>
          <t>KLGB0040182</t>
        </is>
      </c>
      <c r="H22016" s="139" t="inlineStr">
        <is>
          <t>SBIN0020906</t>
        </is>
      </c>
      <c r="I22016" s="139" t="inlineStr">
        <is>
          <t>KACE0000116</t>
        </is>
      </c>
    </row>
    <row r="22017" ht="14.4" customHeight="1">
      <c r="E22017" s="139" t="inlineStr">
        <is>
          <t>BKID0004834</t>
        </is>
      </c>
      <c r="F22017" s="139" t="inlineStr">
        <is>
          <t>HDFC0009245</t>
        </is>
      </c>
      <c r="G22017" s="139" t="inlineStr">
        <is>
          <t>KLGB0040181</t>
        </is>
      </c>
      <c r="H22017" s="139" t="inlineStr">
        <is>
          <t>SBIN0020905</t>
        </is>
      </c>
      <c r="I22017" s="139" t="inlineStr">
        <is>
          <t>KACE0000115</t>
        </is>
      </c>
    </row>
    <row r="22018" ht="14.4" customHeight="1">
      <c r="E22018" s="139" t="inlineStr">
        <is>
          <t>BKID0004833</t>
        </is>
      </c>
      <c r="F22018" s="139" t="inlineStr">
        <is>
          <t>HDFC0009244</t>
        </is>
      </c>
      <c r="G22018" s="139" t="inlineStr">
        <is>
          <t>KLGB0040180</t>
        </is>
      </c>
      <c r="H22018" s="139" t="inlineStr">
        <is>
          <t>SBIN0020904</t>
        </is>
      </c>
      <c r="I22018" s="139" t="inlineStr">
        <is>
          <t>KACE0000114</t>
        </is>
      </c>
    </row>
    <row r="22019" ht="14.4" customHeight="1">
      <c r="E22019" s="139" t="inlineStr">
        <is>
          <t>BKID0004832</t>
        </is>
      </c>
      <c r="F22019" s="139" t="inlineStr">
        <is>
          <t>HDFC0009243</t>
        </is>
      </c>
      <c r="G22019" s="139" t="inlineStr">
        <is>
          <t>KLGB0040179</t>
        </is>
      </c>
      <c r="H22019" s="139" t="inlineStr">
        <is>
          <t>SBIN0020903</t>
        </is>
      </c>
      <c r="I22019" s="139" t="inlineStr">
        <is>
          <t>KACE0000113</t>
        </is>
      </c>
    </row>
    <row r="22020" ht="14.4" customHeight="1">
      <c r="E22020" s="139" t="inlineStr">
        <is>
          <t>BKID0004831</t>
        </is>
      </c>
      <c r="F22020" s="139" t="inlineStr">
        <is>
          <t>HDFC0009242</t>
        </is>
      </c>
      <c r="G22020" s="139" t="inlineStr">
        <is>
          <t>KLGB0040178</t>
        </is>
      </c>
      <c r="H22020" s="139" t="inlineStr">
        <is>
          <t>SBIN0020902</t>
        </is>
      </c>
      <c r="I22020" s="139" t="inlineStr">
        <is>
          <t>KACE0000112</t>
        </is>
      </c>
    </row>
    <row r="22021" ht="14.4" customHeight="1">
      <c r="E22021" s="139" t="inlineStr">
        <is>
          <t>BKID0004830</t>
        </is>
      </c>
      <c r="F22021" s="139" t="inlineStr">
        <is>
          <t>HDFC0009241</t>
        </is>
      </c>
      <c r="G22021" s="139" t="inlineStr">
        <is>
          <t>KLGB0040177</t>
        </is>
      </c>
      <c r="H22021" s="139" t="inlineStr">
        <is>
          <t>SBIN0020901</t>
        </is>
      </c>
      <c r="I22021" s="139" t="inlineStr">
        <is>
          <t>KACE0000111</t>
        </is>
      </c>
    </row>
    <row r="22022" ht="14.4" customHeight="1">
      <c r="E22022" s="139" t="inlineStr">
        <is>
          <t>BKID0004829</t>
        </is>
      </c>
      <c r="F22022" s="139" t="inlineStr">
        <is>
          <t>HDFC0009240</t>
        </is>
      </c>
      <c r="G22022" s="139" t="inlineStr">
        <is>
          <t>KLGB0040176</t>
        </is>
      </c>
      <c r="H22022" s="139" t="inlineStr">
        <is>
          <t>SBIN0020900</t>
        </is>
      </c>
      <c r="I22022" s="139" t="inlineStr">
        <is>
          <t>KACE0000110</t>
        </is>
      </c>
    </row>
    <row r="22023" ht="14.4" customHeight="1">
      <c r="E22023" s="139" t="inlineStr">
        <is>
          <t>BKID0004828</t>
        </is>
      </c>
      <c r="F22023" s="139" t="inlineStr">
        <is>
          <t>HDFC0009239</t>
        </is>
      </c>
      <c r="G22023" s="139" t="inlineStr">
        <is>
          <t>KLGB0040175</t>
        </is>
      </c>
      <c r="H22023" s="139" t="inlineStr">
        <is>
          <t>SBIN0020899</t>
        </is>
      </c>
      <c r="I22023" s="139" t="inlineStr">
        <is>
          <t>KACE0000109</t>
        </is>
      </c>
    </row>
    <row r="22024" ht="14.4" customHeight="1">
      <c r="E22024" s="139" t="inlineStr">
        <is>
          <t>BKID0004827</t>
        </is>
      </c>
      <c r="F22024" s="139" t="inlineStr">
        <is>
          <t>HDFC0009238</t>
        </is>
      </c>
      <c r="G22024" s="139" t="inlineStr">
        <is>
          <t>KLGB0040174</t>
        </is>
      </c>
      <c r="H22024" s="139" t="inlineStr">
        <is>
          <t>SBIN0020898</t>
        </is>
      </c>
      <c r="I22024" s="139" t="inlineStr">
        <is>
          <t>KACE0000108</t>
        </is>
      </c>
    </row>
    <row r="22025" ht="14.4" customHeight="1">
      <c r="E22025" s="139" t="inlineStr">
        <is>
          <t>BKID0004826</t>
        </is>
      </c>
      <c r="F22025" s="139" t="inlineStr">
        <is>
          <t>HDFC0009237</t>
        </is>
      </c>
      <c r="G22025" s="139" t="inlineStr">
        <is>
          <t>KLGB0040173</t>
        </is>
      </c>
      <c r="H22025" s="139" t="inlineStr">
        <is>
          <t>SBIN0020897</t>
        </is>
      </c>
      <c r="I22025" s="139" t="inlineStr">
        <is>
          <t>KACE0000107</t>
        </is>
      </c>
    </row>
    <row r="22026" ht="14.4" customHeight="1">
      <c r="E22026" s="139" t="inlineStr">
        <is>
          <t>BKID0004825</t>
        </is>
      </c>
      <c r="F22026" s="139" t="inlineStr">
        <is>
          <t>HDFC0009236</t>
        </is>
      </c>
      <c r="G22026" s="139" t="inlineStr">
        <is>
          <t>KLGB0040172</t>
        </is>
      </c>
      <c r="H22026" s="139" t="inlineStr">
        <is>
          <t>SBIN0020896</t>
        </is>
      </c>
      <c r="I22026" s="139" t="inlineStr">
        <is>
          <t>KACE0000106</t>
        </is>
      </c>
    </row>
    <row r="22027" ht="14.4" customHeight="1">
      <c r="E22027" s="139" t="inlineStr">
        <is>
          <t>BKID0004824</t>
        </is>
      </c>
      <c r="F22027" s="139" t="inlineStr">
        <is>
          <t>HDFC0009235</t>
        </is>
      </c>
      <c r="G22027" s="139" t="inlineStr">
        <is>
          <t>KLGB0040171</t>
        </is>
      </c>
      <c r="H22027" s="139" t="inlineStr">
        <is>
          <t>SBIN0020895</t>
        </is>
      </c>
      <c r="I22027" s="139" t="inlineStr">
        <is>
          <t>KACE0000105</t>
        </is>
      </c>
    </row>
    <row r="22028" ht="14.4" customHeight="1">
      <c r="E22028" s="139" t="inlineStr">
        <is>
          <t>BKID0004823</t>
        </is>
      </c>
      <c r="F22028" s="139" t="inlineStr">
        <is>
          <t>HDFC0009234</t>
        </is>
      </c>
      <c r="G22028" s="139" t="inlineStr">
        <is>
          <t>KLGB0040170</t>
        </is>
      </c>
      <c r="H22028" s="139" t="inlineStr">
        <is>
          <t>SBIN0020894</t>
        </is>
      </c>
      <c r="I22028" s="139" t="inlineStr">
        <is>
          <t>KACE0000104</t>
        </is>
      </c>
    </row>
    <row r="22029" ht="14.4" customHeight="1">
      <c r="E22029" s="139" t="inlineStr">
        <is>
          <t>BKID0004822</t>
        </is>
      </c>
      <c r="F22029" s="139" t="inlineStr">
        <is>
          <t>HDFC0009233</t>
        </is>
      </c>
      <c r="G22029" s="139" t="inlineStr">
        <is>
          <t>KLGB0040169</t>
        </is>
      </c>
      <c r="H22029" s="139" t="inlineStr">
        <is>
          <t>SBIN0020893</t>
        </is>
      </c>
      <c r="I22029" s="139" t="inlineStr">
        <is>
          <t>KACE0000103</t>
        </is>
      </c>
    </row>
    <row r="22030" ht="14.4" customHeight="1">
      <c r="E22030" s="139" t="inlineStr">
        <is>
          <t>BKID0004821</t>
        </is>
      </c>
      <c r="F22030" s="139" t="inlineStr">
        <is>
          <t>HDFC0009232</t>
        </is>
      </c>
      <c r="G22030" s="139" t="inlineStr">
        <is>
          <t>KLGB0040168</t>
        </is>
      </c>
      <c r="H22030" s="139" t="inlineStr">
        <is>
          <t>SBIN0020892</t>
        </is>
      </c>
      <c r="I22030" s="139" t="inlineStr">
        <is>
          <t>KACE0000102</t>
        </is>
      </c>
    </row>
    <row r="22031" ht="14.4" customHeight="1">
      <c r="E22031" s="139" t="inlineStr">
        <is>
          <t>BKID0004820</t>
        </is>
      </c>
      <c r="F22031" s="139" t="inlineStr">
        <is>
          <t>HDFC0009231</t>
        </is>
      </c>
      <c r="G22031" s="139" t="inlineStr">
        <is>
          <t>KLGB0040167</t>
        </is>
      </c>
      <c r="H22031" s="139" t="inlineStr">
        <is>
          <t>SBIN0020891</t>
        </is>
      </c>
      <c r="I22031" s="139" t="inlineStr">
        <is>
          <t>KACE0000101</t>
        </is>
      </c>
    </row>
    <row r="22032" ht="14.4" customHeight="1">
      <c r="E22032" s="139" t="inlineStr">
        <is>
          <t>BKID0004819</t>
        </is>
      </c>
      <c r="F22032" s="139" t="inlineStr">
        <is>
          <t>HDFC0009230</t>
        </is>
      </c>
      <c r="G22032" s="139" t="inlineStr">
        <is>
          <t>KLGB0040166</t>
        </is>
      </c>
      <c r="H22032" s="139" t="inlineStr">
        <is>
          <t>SBIN0020890</t>
        </is>
      </c>
      <c r="I22032" s="139" t="inlineStr">
        <is>
          <t>KACE0000100</t>
        </is>
      </c>
    </row>
    <row r="22033" ht="14.4" customHeight="1">
      <c r="E22033" s="139" t="inlineStr">
        <is>
          <t>BKID0004818</t>
        </is>
      </c>
      <c r="F22033" s="139" t="inlineStr">
        <is>
          <t>HDFC0009229</t>
        </is>
      </c>
      <c r="G22033" s="139" t="inlineStr">
        <is>
          <t>KLGB0040165</t>
        </is>
      </c>
      <c r="H22033" s="139" t="inlineStr">
        <is>
          <t>SBIN0020889</t>
        </is>
      </c>
      <c r="I22033" s="139" t="inlineStr">
        <is>
          <t>KACE0000099</t>
        </is>
      </c>
    </row>
    <row r="22034" ht="14.4" customHeight="1">
      <c r="E22034" s="139" t="inlineStr">
        <is>
          <t>BKID0004817</t>
        </is>
      </c>
      <c r="F22034" s="139" t="inlineStr">
        <is>
          <t>HDFC0009228</t>
        </is>
      </c>
      <c r="G22034" s="139" t="inlineStr">
        <is>
          <t>KLGB0040164</t>
        </is>
      </c>
      <c r="H22034" s="139" t="inlineStr">
        <is>
          <t>SBIN0020888</t>
        </is>
      </c>
      <c r="I22034" s="139" t="inlineStr">
        <is>
          <t>KACE0000098</t>
        </is>
      </c>
    </row>
    <row r="22035" ht="14.4" customHeight="1">
      <c r="E22035" s="139" t="inlineStr">
        <is>
          <t>BKID0004816</t>
        </is>
      </c>
      <c r="F22035" s="139" t="inlineStr">
        <is>
          <t>HDFC0009227</t>
        </is>
      </c>
      <c r="G22035" s="139" t="inlineStr">
        <is>
          <t>KLGB0040163</t>
        </is>
      </c>
      <c r="H22035" s="139" t="inlineStr">
        <is>
          <t>SBIN0020887</t>
        </is>
      </c>
      <c r="I22035" s="139" t="inlineStr">
        <is>
          <t>KACE0000097</t>
        </is>
      </c>
    </row>
    <row r="22036" ht="14.4" customHeight="1">
      <c r="E22036" s="139" t="inlineStr">
        <is>
          <t>BKID0004815</t>
        </is>
      </c>
      <c r="F22036" s="139" t="inlineStr">
        <is>
          <t>HDFC0009226</t>
        </is>
      </c>
      <c r="G22036" s="139" t="inlineStr">
        <is>
          <t>KLGB0040162</t>
        </is>
      </c>
      <c r="H22036" s="139" t="inlineStr">
        <is>
          <t>SBIN0020886</t>
        </is>
      </c>
      <c r="I22036" s="139" t="inlineStr">
        <is>
          <t>KACE0000096</t>
        </is>
      </c>
    </row>
    <row r="22037" ht="14.4" customHeight="1">
      <c r="E22037" s="139" t="inlineStr">
        <is>
          <t>BKID0004814</t>
        </is>
      </c>
      <c r="F22037" s="139" t="inlineStr">
        <is>
          <t>HDFC0009225</t>
        </is>
      </c>
      <c r="G22037" s="139" t="inlineStr">
        <is>
          <t>KLGB0040161</t>
        </is>
      </c>
      <c r="H22037" s="139" t="inlineStr">
        <is>
          <t>SBIN0020885</t>
        </is>
      </c>
      <c r="I22037" s="139" t="inlineStr">
        <is>
          <t>KACE0000094</t>
        </is>
      </c>
    </row>
    <row r="22038" ht="14.4" customHeight="1">
      <c r="E22038" s="139" t="inlineStr">
        <is>
          <t>BKID0004813</t>
        </is>
      </c>
      <c r="F22038" s="139" t="inlineStr">
        <is>
          <t>HDFC0009224</t>
        </is>
      </c>
      <c r="G22038" s="139" t="inlineStr">
        <is>
          <t>KLGB0040160</t>
        </is>
      </c>
      <c r="H22038" s="139" t="inlineStr">
        <is>
          <t>SBIN0020884</t>
        </is>
      </c>
      <c r="I22038" s="139" t="inlineStr">
        <is>
          <t>KACE0000093</t>
        </is>
      </c>
    </row>
    <row r="22039" ht="14.4" customHeight="1">
      <c r="E22039" s="139" t="inlineStr">
        <is>
          <t>BKID0004812</t>
        </is>
      </c>
      <c r="F22039" s="139" t="inlineStr">
        <is>
          <t>HDFC0009223</t>
        </is>
      </c>
      <c r="G22039" s="139" t="inlineStr">
        <is>
          <t>KLGB0040159</t>
        </is>
      </c>
      <c r="H22039" s="139" t="inlineStr">
        <is>
          <t>SBIN0020883</t>
        </is>
      </c>
      <c r="I22039" s="139" t="inlineStr">
        <is>
          <t>KACE0000092</t>
        </is>
      </c>
    </row>
    <row r="22040" ht="14.4" customHeight="1">
      <c r="E22040" s="139" t="inlineStr">
        <is>
          <t>BKID0004811</t>
        </is>
      </c>
      <c r="F22040" s="139" t="inlineStr">
        <is>
          <t>HDFC0009222</t>
        </is>
      </c>
      <c r="G22040" s="139" t="inlineStr">
        <is>
          <t>KLGB0040158</t>
        </is>
      </c>
      <c r="H22040" s="139" t="inlineStr">
        <is>
          <t>SBIN0020882</t>
        </is>
      </c>
      <c r="I22040" s="139" t="inlineStr">
        <is>
          <t>KACE0000091</t>
        </is>
      </c>
    </row>
    <row r="22041" ht="14.4" customHeight="1">
      <c r="E22041" s="139" t="inlineStr">
        <is>
          <t>BKID0004810</t>
        </is>
      </c>
      <c r="F22041" s="139" t="inlineStr">
        <is>
          <t>HDFC0009221</t>
        </is>
      </c>
      <c r="G22041" s="139" t="inlineStr">
        <is>
          <t>KLGB0040157</t>
        </is>
      </c>
      <c r="H22041" s="139" t="inlineStr">
        <is>
          <t>SBIN0020881</t>
        </is>
      </c>
      <c r="I22041" s="139" t="inlineStr">
        <is>
          <t>KACE0000090</t>
        </is>
      </c>
    </row>
    <row r="22042" ht="14.4" customHeight="1">
      <c r="E22042" s="139" t="inlineStr">
        <is>
          <t>BKID0004809</t>
        </is>
      </c>
      <c r="F22042" s="139" t="inlineStr">
        <is>
          <t>HDFC0009220</t>
        </is>
      </c>
      <c r="G22042" s="139" t="inlineStr">
        <is>
          <t>KLGB0040156</t>
        </is>
      </c>
      <c r="H22042" s="139" t="inlineStr">
        <is>
          <t>SBIN0020880</t>
        </is>
      </c>
      <c r="I22042" s="139" t="inlineStr">
        <is>
          <t>KACE0000089</t>
        </is>
      </c>
    </row>
    <row r="22043" ht="14.4" customHeight="1">
      <c r="E22043" s="139" t="inlineStr">
        <is>
          <t>BKID0004808</t>
        </is>
      </c>
      <c r="F22043" s="139" t="inlineStr">
        <is>
          <t>HDFC0009219</t>
        </is>
      </c>
      <c r="G22043" s="139" t="inlineStr">
        <is>
          <t>KLGB0040155</t>
        </is>
      </c>
      <c r="H22043" s="139" t="inlineStr">
        <is>
          <t>SBIN0020879</t>
        </is>
      </c>
      <c r="I22043" s="139" t="inlineStr">
        <is>
          <t>KACE0000088</t>
        </is>
      </c>
    </row>
    <row r="22044" ht="14.4" customHeight="1">
      <c r="E22044" s="139" t="inlineStr">
        <is>
          <t>BKID0004807</t>
        </is>
      </c>
      <c r="F22044" s="139" t="inlineStr">
        <is>
          <t>HDFC0009218</t>
        </is>
      </c>
      <c r="G22044" s="139" t="inlineStr">
        <is>
          <t>KLGB0040154</t>
        </is>
      </c>
      <c r="H22044" s="139" t="inlineStr">
        <is>
          <t>SBIN0020878</t>
        </is>
      </c>
      <c r="I22044" s="139" t="inlineStr">
        <is>
          <t>KACE0000087</t>
        </is>
      </c>
    </row>
    <row r="22045" ht="14.4" customHeight="1">
      <c r="E22045" s="139" t="inlineStr">
        <is>
          <t>BKID0004806</t>
        </is>
      </c>
      <c r="F22045" s="139" t="inlineStr">
        <is>
          <t>HDFC0009217</t>
        </is>
      </c>
      <c r="G22045" s="139" t="inlineStr">
        <is>
          <t>KLGB0040153</t>
        </is>
      </c>
      <c r="H22045" s="139" t="inlineStr">
        <is>
          <t>SBIN0020877</t>
        </is>
      </c>
      <c r="I22045" s="139" t="inlineStr">
        <is>
          <t>KACE0000086</t>
        </is>
      </c>
    </row>
    <row r="22046" ht="14.4" customHeight="1">
      <c r="E22046" s="139" t="inlineStr">
        <is>
          <t>BKID0004805</t>
        </is>
      </c>
      <c r="F22046" s="139" t="inlineStr">
        <is>
          <t>HDFC0009216</t>
        </is>
      </c>
      <c r="G22046" s="139" t="inlineStr">
        <is>
          <t>KLGB0040152</t>
        </is>
      </c>
      <c r="H22046" s="139" t="inlineStr">
        <is>
          <t>SBIN0020876</t>
        </is>
      </c>
      <c r="I22046" s="139" t="inlineStr">
        <is>
          <t>KACE0000085</t>
        </is>
      </c>
    </row>
    <row r="22047" ht="14.4" customHeight="1">
      <c r="E22047" s="139" t="inlineStr">
        <is>
          <t>BKID0004804</t>
        </is>
      </c>
      <c r="F22047" s="139" t="inlineStr">
        <is>
          <t>HDFC0009215</t>
        </is>
      </c>
      <c r="G22047" s="139" t="inlineStr">
        <is>
          <t>KLGB0040151</t>
        </is>
      </c>
      <c r="H22047" s="139" t="inlineStr">
        <is>
          <t>SBIN0020875</t>
        </is>
      </c>
      <c r="I22047" s="139" t="inlineStr">
        <is>
          <t>KACE0000084</t>
        </is>
      </c>
    </row>
    <row r="22048" ht="14.4" customHeight="1">
      <c r="E22048" s="139" t="inlineStr">
        <is>
          <t>BKID0004803</t>
        </is>
      </c>
      <c r="F22048" s="139" t="inlineStr">
        <is>
          <t>HDFC0009214</t>
        </is>
      </c>
      <c r="G22048" s="139" t="inlineStr">
        <is>
          <t>KLGB0040150</t>
        </is>
      </c>
      <c r="H22048" s="139" t="inlineStr">
        <is>
          <t>SBIN0020874</t>
        </is>
      </c>
      <c r="I22048" s="139" t="inlineStr">
        <is>
          <t>KACE0000083</t>
        </is>
      </c>
    </row>
    <row r="22049" ht="14.4" customHeight="1">
      <c r="E22049" s="139" t="inlineStr">
        <is>
          <t>BKID0004802</t>
        </is>
      </c>
      <c r="F22049" s="139" t="inlineStr">
        <is>
          <t>HDFC0009213</t>
        </is>
      </c>
      <c r="G22049" s="139" t="inlineStr">
        <is>
          <t>KLGB0040149</t>
        </is>
      </c>
      <c r="H22049" s="139" t="inlineStr">
        <is>
          <t>SBIN0020873</t>
        </is>
      </c>
      <c r="I22049" s="139" t="inlineStr">
        <is>
          <t>KACE0000082</t>
        </is>
      </c>
    </row>
    <row r="22050" ht="14.4" customHeight="1">
      <c r="E22050" s="139" t="inlineStr">
        <is>
          <t>BKID0004801</t>
        </is>
      </c>
      <c r="F22050" s="139" t="inlineStr">
        <is>
          <t>HDFC0009212</t>
        </is>
      </c>
      <c r="G22050" s="139" t="inlineStr">
        <is>
          <t>KLGB0040148</t>
        </is>
      </c>
      <c r="H22050" s="139" t="inlineStr">
        <is>
          <t>SBIN0020872</t>
        </is>
      </c>
      <c r="I22050" s="139" t="inlineStr">
        <is>
          <t>KACE0000081</t>
        </is>
      </c>
    </row>
    <row r="22051" ht="14.4" customHeight="1">
      <c r="E22051" s="139" t="inlineStr">
        <is>
          <t>BKID0004800</t>
        </is>
      </c>
      <c r="F22051" s="139" t="inlineStr">
        <is>
          <t>HDFC0009211</t>
        </is>
      </c>
      <c r="G22051" s="139" t="inlineStr">
        <is>
          <t>KLGB0040147</t>
        </is>
      </c>
      <c r="H22051" s="139" t="inlineStr">
        <is>
          <t>SBIN0020871</t>
        </is>
      </c>
      <c r="I22051" s="139" t="inlineStr">
        <is>
          <t>KACE0000079</t>
        </is>
      </c>
    </row>
    <row r="22052" ht="14.4" customHeight="1">
      <c r="E22052" s="139" t="inlineStr">
        <is>
          <t>BKID0004799</t>
        </is>
      </c>
      <c r="F22052" s="139" t="inlineStr">
        <is>
          <t>HDFC0009210</t>
        </is>
      </c>
      <c r="G22052" s="139" t="inlineStr">
        <is>
          <t>KLGB0040146</t>
        </is>
      </c>
      <c r="H22052" s="139" t="inlineStr">
        <is>
          <t>SBIN0020870</t>
        </is>
      </c>
      <c r="I22052" s="139" t="inlineStr">
        <is>
          <t>KACE0000078</t>
        </is>
      </c>
    </row>
    <row r="22053" ht="14.4" customHeight="1">
      <c r="E22053" s="139" t="inlineStr">
        <is>
          <t>BKID0004798</t>
        </is>
      </c>
      <c r="F22053" s="139" t="inlineStr">
        <is>
          <t>HDFC0009209</t>
        </is>
      </c>
      <c r="G22053" s="139" t="inlineStr">
        <is>
          <t>KLGB0040145</t>
        </is>
      </c>
      <c r="H22053" s="139" t="inlineStr">
        <is>
          <t>SBIN0020869</t>
        </is>
      </c>
      <c r="I22053" s="139" t="inlineStr">
        <is>
          <t>KACE0000077</t>
        </is>
      </c>
    </row>
    <row r="22054" ht="14.4" customHeight="1">
      <c r="E22054" s="139" t="inlineStr">
        <is>
          <t>BKID0004797</t>
        </is>
      </c>
      <c r="F22054" s="139" t="inlineStr">
        <is>
          <t>HDFC0009208</t>
        </is>
      </c>
      <c r="G22054" s="139" t="inlineStr">
        <is>
          <t>KLGB0040144</t>
        </is>
      </c>
      <c r="H22054" s="139" t="inlineStr">
        <is>
          <t>SBIN0020868</t>
        </is>
      </c>
      <c r="I22054" s="139" t="inlineStr">
        <is>
          <t>KACE0000076</t>
        </is>
      </c>
    </row>
    <row r="22055" ht="14.4" customHeight="1">
      <c r="E22055" s="139" t="inlineStr">
        <is>
          <t>BKID0004796</t>
        </is>
      </c>
      <c r="F22055" s="139" t="inlineStr">
        <is>
          <t>HDFC0009207</t>
        </is>
      </c>
      <c r="G22055" s="139" t="inlineStr">
        <is>
          <t>KLGB0040143</t>
        </is>
      </c>
      <c r="H22055" s="139" t="inlineStr">
        <is>
          <t>SBIN0020867</t>
        </is>
      </c>
      <c r="I22055" s="139" t="inlineStr">
        <is>
          <t>KACE0000075</t>
        </is>
      </c>
    </row>
    <row r="22056" ht="14.4" customHeight="1">
      <c r="E22056" s="139" t="inlineStr">
        <is>
          <t>BKID0004795</t>
        </is>
      </c>
      <c r="F22056" s="139" t="inlineStr">
        <is>
          <t>HDFC0009206</t>
        </is>
      </c>
      <c r="G22056" s="139" t="inlineStr">
        <is>
          <t>KLGB0040142</t>
        </is>
      </c>
      <c r="H22056" s="139" t="inlineStr">
        <is>
          <t>SBIN0020866</t>
        </is>
      </c>
      <c r="I22056" s="139" t="inlineStr">
        <is>
          <t>KACE0000074</t>
        </is>
      </c>
    </row>
    <row r="22057" ht="14.4" customHeight="1">
      <c r="E22057" s="139" t="inlineStr">
        <is>
          <t>BKID0004794</t>
        </is>
      </c>
      <c r="F22057" s="139" t="inlineStr">
        <is>
          <t>HDFC0009205</t>
        </is>
      </c>
      <c r="G22057" s="139" t="inlineStr">
        <is>
          <t>KLGB0040141</t>
        </is>
      </c>
      <c r="H22057" s="139" t="inlineStr">
        <is>
          <t>SBIN0020865</t>
        </is>
      </c>
      <c r="I22057" s="139" t="inlineStr">
        <is>
          <t>KACE0000073</t>
        </is>
      </c>
    </row>
    <row r="22058" ht="14.4" customHeight="1">
      <c r="E22058" s="139" t="inlineStr">
        <is>
          <t>BKID0004793</t>
        </is>
      </c>
      <c r="F22058" s="139" t="inlineStr">
        <is>
          <t>HDFC0009204</t>
        </is>
      </c>
      <c r="G22058" s="139" t="inlineStr">
        <is>
          <t>KLGB0040140</t>
        </is>
      </c>
      <c r="H22058" s="139" t="inlineStr">
        <is>
          <t>SBIN0020864</t>
        </is>
      </c>
      <c r="I22058" s="139" t="inlineStr">
        <is>
          <t>KACE0000072</t>
        </is>
      </c>
    </row>
    <row r="22059" ht="14.4" customHeight="1">
      <c r="E22059" s="139" t="inlineStr">
        <is>
          <t>BKID0004792</t>
        </is>
      </c>
      <c r="F22059" s="139" t="inlineStr">
        <is>
          <t>HDFC0009202</t>
        </is>
      </c>
      <c r="G22059" s="139" t="inlineStr">
        <is>
          <t>KLGB0040139</t>
        </is>
      </c>
      <c r="H22059" s="139" t="inlineStr">
        <is>
          <t>SBIN0020863</t>
        </is>
      </c>
      <c r="I22059" s="139" t="inlineStr">
        <is>
          <t>KACE0000071</t>
        </is>
      </c>
    </row>
    <row r="22060" ht="14.4" customHeight="1">
      <c r="E22060" s="139" t="inlineStr">
        <is>
          <t>BKID0004791</t>
        </is>
      </c>
      <c r="F22060" s="139" t="inlineStr">
        <is>
          <t>HDFC0009201</t>
        </is>
      </c>
      <c r="G22060" s="139" t="inlineStr">
        <is>
          <t>KLGB0040138</t>
        </is>
      </c>
      <c r="H22060" s="139" t="inlineStr">
        <is>
          <t>SBIN0020862</t>
        </is>
      </c>
      <c r="I22060" s="139" t="inlineStr">
        <is>
          <t>KACE0000070</t>
        </is>
      </c>
    </row>
    <row r="22061" ht="14.4" customHeight="1">
      <c r="E22061" s="139" t="inlineStr">
        <is>
          <t>BKID0004789</t>
        </is>
      </c>
      <c r="F22061" s="139" t="inlineStr">
        <is>
          <t>HDFC0009200</t>
        </is>
      </c>
      <c r="G22061" s="139" t="inlineStr">
        <is>
          <t>KLGB0040137</t>
        </is>
      </c>
      <c r="H22061" s="139" t="inlineStr">
        <is>
          <t>SBIN0020861</t>
        </is>
      </c>
      <c r="I22061" s="139" t="inlineStr">
        <is>
          <t>KACE0000069</t>
        </is>
      </c>
    </row>
    <row r="22062" ht="14.4" customHeight="1">
      <c r="E22062" s="139" t="inlineStr">
        <is>
          <t>BKID0004788</t>
        </is>
      </c>
      <c r="F22062" s="139" t="inlineStr">
        <is>
          <t>HDFC0009199</t>
        </is>
      </c>
      <c r="G22062" s="139" t="inlineStr">
        <is>
          <t>KLGB0040136</t>
        </is>
      </c>
      <c r="H22062" s="139" t="inlineStr">
        <is>
          <t>SBIN0020860</t>
        </is>
      </c>
      <c r="I22062" s="139" t="inlineStr">
        <is>
          <t>KACE0000067</t>
        </is>
      </c>
    </row>
    <row r="22063" ht="14.4" customHeight="1">
      <c r="E22063" s="139" t="inlineStr">
        <is>
          <t>BKID0004786</t>
        </is>
      </c>
      <c r="F22063" s="139" t="inlineStr">
        <is>
          <t>HDFC0009198</t>
        </is>
      </c>
      <c r="G22063" s="139" t="inlineStr">
        <is>
          <t>KLGB0040135</t>
        </is>
      </c>
      <c r="H22063" s="139" t="inlineStr">
        <is>
          <t>SBIN0020859</t>
        </is>
      </c>
      <c r="I22063" s="139" t="inlineStr">
        <is>
          <t>KACE0000066</t>
        </is>
      </c>
    </row>
    <row r="22064" ht="14.4" customHeight="1">
      <c r="E22064" s="139" t="inlineStr">
        <is>
          <t>BKID0004785</t>
        </is>
      </c>
      <c r="F22064" s="139" t="inlineStr">
        <is>
          <t>HDFC0009197</t>
        </is>
      </c>
      <c r="G22064" s="139" t="inlineStr">
        <is>
          <t>KLGB0040134</t>
        </is>
      </c>
      <c r="H22064" s="139" t="inlineStr">
        <is>
          <t>SBIN0020858</t>
        </is>
      </c>
      <c r="I22064" s="139" t="inlineStr">
        <is>
          <t>KACE0000065</t>
        </is>
      </c>
    </row>
    <row r="22065" ht="14.4" customHeight="1">
      <c r="E22065" s="139" t="inlineStr">
        <is>
          <t>BKID0004783</t>
        </is>
      </c>
      <c r="F22065" s="139" t="inlineStr">
        <is>
          <t>HDFC0009196</t>
        </is>
      </c>
      <c r="G22065" s="139" t="inlineStr">
        <is>
          <t>KLGB0040133</t>
        </is>
      </c>
      <c r="H22065" s="139" t="inlineStr">
        <is>
          <t>SBIN0020857</t>
        </is>
      </c>
      <c r="I22065" s="139" t="inlineStr">
        <is>
          <t>KACE0000064</t>
        </is>
      </c>
    </row>
    <row r="22066" ht="14.4" customHeight="1">
      <c r="E22066" s="139" t="inlineStr">
        <is>
          <t>BKID0004782</t>
        </is>
      </c>
      <c r="F22066" s="139" t="inlineStr">
        <is>
          <t>HDFC0009195</t>
        </is>
      </c>
      <c r="G22066" s="139" t="inlineStr">
        <is>
          <t>KLGB0040132</t>
        </is>
      </c>
      <c r="H22066" s="139" t="inlineStr">
        <is>
          <t>SBIN0020856</t>
        </is>
      </c>
      <c r="I22066" s="139" t="inlineStr">
        <is>
          <t>KACE0000063</t>
        </is>
      </c>
    </row>
    <row r="22067" ht="14.4" customHeight="1">
      <c r="E22067" s="139" t="inlineStr">
        <is>
          <t>BKID0004781</t>
        </is>
      </c>
      <c r="F22067" s="139" t="inlineStr">
        <is>
          <t>HDFC0009194</t>
        </is>
      </c>
      <c r="G22067" s="139" t="inlineStr">
        <is>
          <t>KLGB0040131</t>
        </is>
      </c>
      <c r="H22067" s="139" t="inlineStr">
        <is>
          <t>SBIN0020855</t>
        </is>
      </c>
      <c r="I22067" s="139" t="inlineStr">
        <is>
          <t>KACE0000062</t>
        </is>
      </c>
    </row>
    <row r="22068" ht="14.4" customHeight="1">
      <c r="E22068" s="139" t="inlineStr">
        <is>
          <t>BKID0004780</t>
        </is>
      </c>
      <c r="F22068" s="139" t="inlineStr">
        <is>
          <t>HDFC0009193</t>
        </is>
      </c>
      <c r="G22068" s="139" t="inlineStr">
        <is>
          <t>KLGB0040130</t>
        </is>
      </c>
      <c r="H22068" s="139" t="inlineStr">
        <is>
          <t>SBIN0020854</t>
        </is>
      </c>
      <c r="I22068" s="139" t="inlineStr">
        <is>
          <t>KACE0000061</t>
        </is>
      </c>
    </row>
    <row r="22069" ht="14.4" customHeight="1">
      <c r="E22069" s="139" t="inlineStr">
        <is>
          <t>BKID0004779</t>
        </is>
      </c>
      <c r="F22069" s="139" t="inlineStr">
        <is>
          <t>HDFC0009192</t>
        </is>
      </c>
      <c r="G22069" s="139" t="inlineStr">
        <is>
          <t>KLGB0040129</t>
        </is>
      </c>
      <c r="H22069" s="139" t="inlineStr">
        <is>
          <t>SBIN0020853</t>
        </is>
      </c>
      <c r="I22069" s="139" t="inlineStr">
        <is>
          <t>KACE0000060</t>
        </is>
      </c>
    </row>
    <row r="22070" ht="14.4" customHeight="1">
      <c r="E22070" s="139" t="inlineStr">
        <is>
          <t>BKID0004778</t>
        </is>
      </c>
      <c r="F22070" s="139" t="inlineStr">
        <is>
          <t>HDFC0009191</t>
        </is>
      </c>
      <c r="G22070" s="139" t="inlineStr">
        <is>
          <t>KLGB0040128</t>
        </is>
      </c>
      <c r="H22070" s="139" t="inlineStr">
        <is>
          <t>SBIN0020852</t>
        </is>
      </c>
      <c r="I22070" s="139" t="inlineStr">
        <is>
          <t>KACE0000059</t>
        </is>
      </c>
    </row>
    <row r="22071" ht="14.4" customHeight="1">
      <c r="E22071" s="139" t="inlineStr">
        <is>
          <t>BKID0004777</t>
        </is>
      </c>
      <c r="F22071" s="139" t="inlineStr">
        <is>
          <t>HDFC0009190</t>
        </is>
      </c>
      <c r="G22071" s="139" t="inlineStr">
        <is>
          <t>KLGB0040127</t>
        </is>
      </c>
      <c r="H22071" s="139" t="inlineStr">
        <is>
          <t>SBIN0020851</t>
        </is>
      </c>
      <c r="I22071" s="139" t="inlineStr">
        <is>
          <t>KACE0000058</t>
        </is>
      </c>
    </row>
    <row r="22072" ht="14.4" customHeight="1">
      <c r="E22072" s="139" t="inlineStr">
        <is>
          <t>BKID0004776</t>
        </is>
      </c>
      <c r="F22072" s="139" t="inlineStr">
        <is>
          <t>HDFC0009189</t>
        </is>
      </c>
      <c r="G22072" s="139" t="inlineStr">
        <is>
          <t>KLGB0040125</t>
        </is>
      </c>
      <c r="H22072" s="139" t="inlineStr">
        <is>
          <t>SBIN0020850</t>
        </is>
      </c>
      <c r="I22072" s="139" t="inlineStr">
        <is>
          <t>KACE0000057</t>
        </is>
      </c>
    </row>
    <row r="22073" ht="14.4" customHeight="1">
      <c r="E22073" s="139" t="inlineStr">
        <is>
          <t>BKID0004775</t>
        </is>
      </c>
      <c r="F22073" s="139" t="inlineStr">
        <is>
          <t>HDFC0009188</t>
        </is>
      </c>
      <c r="G22073" s="139" t="inlineStr">
        <is>
          <t>KLGB0040124</t>
        </is>
      </c>
      <c r="H22073" s="139" t="inlineStr">
        <is>
          <t>SBIN0020849</t>
        </is>
      </c>
      <c r="I22073" s="139" t="inlineStr">
        <is>
          <t>KACE0000056</t>
        </is>
      </c>
    </row>
    <row r="22074" ht="14.4" customHeight="1">
      <c r="E22074" s="139" t="inlineStr">
        <is>
          <t>BKID0004774</t>
        </is>
      </c>
      <c r="F22074" s="139" t="inlineStr">
        <is>
          <t>HDFC0009187</t>
        </is>
      </c>
      <c r="G22074" s="139" t="inlineStr">
        <is>
          <t>KLGB0040123</t>
        </is>
      </c>
      <c r="H22074" s="139" t="inlineStr">
        <is>
          <t>SBIN0020848</t>
        </is>
      </c>
      <c r="I22074" s="139" t="inlineStr">
        <is>
          <t>KACE0000055</t>
        </is>
      </c>
    </row>
    <row r="22075" ht="14.4" customHeight="1">
      <c r="E22075" s="139" t="inlineStr">
        <is>
          <t>BKID0004773</t>
        </is>
      </c>
      <c r="F22075" s="139" t="inlineStr">
        <is>
          <t>HDFC0009186</t>
        </is>
      </c>
      <c r="G22075" s="139" t="inlineStr">
        <is>
          <t>KLGB0040122</t>
        </is>
      </c>
      <c r="H22075" s="139" t="inlineStr">
        <is>
          <t>SBIN0020847</t>
        </is>
      </c>
      <c r="I22075" s="139" t="inlineStr">
        <is>
          <t>KACE0000054</t>
        </is>
      </c>
    </row>
    <row r="22076" ht="14.4" customHeight="1">
      <c r="E22076" s="139" t="inlineStr">
        <is>
          <t>BKID0004772</t>
        </is>
      </c>
      <c r="F22076" s="139" t="inlineStr">
        <is>
          <t>HDFC0009185</t>
        </is>
      </c>
      <c r="G22076" s="139" t="inlineStr">
        <is>
          <t>KLGB0040121</t>
        </is>
      </c>
      <c r="H22076" s="139" t="inlineStr">
        <is>
          <t>SBIN0020846</t>
        </is>
      </c>
      <c r="I22076" s="139" t="inlineStr">
        <is>
          <t>KACE0000053</t>
        </is>
      </c>
    </row>
    <row r="22077" ht="14.4" customHeight="1">
      <c r="E22077" s="139" t="inlineStr">
        <is>
          <t>BKID0004771</t>
        </is>
      </c>
      <c r="F22077" s="139" t="inlineStr">
        <is>
          <t>HDFC0009184</t>
        </is>
      </c>
      <c r="G22077" s="139" t="inlineStr">
        <is>
          <t>KLGB0040120</t>
        </is>
      </c>
      <c r="H22077" s="139" t="inlineStr">
        <is>
          <t>SBIN0020845</t>
        </is>
      </c>
      <c r="I22077" s="139" t="inlineStr">
        <is>
          <t>KACE0000052</t>
        </is>
      </c>
    </row>
    <row r="22078" ht="14.4" customHeight="1">
      <c r="E22078" s="139" t="inlineStr">
        <is>
          <t>BKID0004770</t>
        </is>
      </c>
      <c r="F22078" s="139" t="inlineStr">
        <is>
          <t>HDFC0009183</t>
        </is>
      </c>
      <c r="G22078" s="139" t="inlineStr">
        <is>
          <t>KLGB0040119</t>
        </is>
      </c>
      <c r="H22078" s="139" t="inlineStr">
        <is>
          <t>SBIN0020844</t>
        </is>
      </c>
      <c r="I22078" s="139" t="inlineStr">
        <is>
          <t>KACE0000051</t>
        </is>
      </c>
    </row>
    <row r="22079" ht="14.4" customHeight="1">
      <c r="E22079" s="139" t="inlineStr">
        <is>
          <t>BKID0004769</t>
        </is>
      </c>
      <c r="F22079" s="139" t="inlineStr">
        <is>
          <t>HDFC0009182</t>
        </is>
      </c>
      <c r="G22079" s="139" t="inlineStr">
        <is>
          <t>KLGB0040118</t>
        </is>
      </c>
      <c r="H22079" s="139" t="inlineStr">
        <is>
          <t>SBIN0020843</t>
        </is>
      </c>
      <c r="I22079" s="139" t="inlineStr">
        <is>
          <t>KACE0000050</t>
        </is>
      </c>
    </row>
    <row r="22080" ht="14.4" customHeight="1">
      <c r="E22080" s="139" t="inlineStr">
        <is>
          <t>BKID0004768</t>
        </is>
      </c>
      <c r="F22080" s="139" t="inlineStr">
        <is>
          <t>HDFC0009181</t>
        </is>
      </c>
      <c r="G22080" s="139" t="inlineStr">
        <is>
          <t>KLGB0040117</t>
        </is>
      </c>
      <c r="H22080" s="139" t="inlineStr">
        <is>
          <t>SBIN0020842</t>
        </is>
      </c>
      <c r="I22080" s="139" t="inlineStr">
        <is>
          <t>KACE0000049</t>
        </is>
      </c>
    </row>
    <row r="22081" ht="14.4" customHeight="1">
      <c r="E22081" s="139" t="inlineStr">
        <is>
          <t>BKID0004767</t>
        </is>
      </c>
      <c r="F22081" s="139" t="inlineStr">
        <is>
          <t>HDFC0009180</t>
        </is>
      </c>
      <c r="G22081" s="139" t="inlineStr">
        <is>
          <t>KLGB0040116</t>
        </is>
      </c>
      <c r="H22081" s="139" t="inlineStr">
        <is>
          <t>SBIN0020841</t>
        </is>
      </c>
      <c r="I22081" s="139" t="inlineStr">
        <is>
          <t>KACE0000048</t>
        </is>
      </c>
    </row>
    <row r="22082" ht="14.4" customHeight="1">
      <c r="E22082" s="139" t="inlineStr">
        <is>
          <t>BKID0004766</t>
        </is>
      </c>
      <c r="F22082" s="139" t="inlineStr">
        <is>
          <t>HDFC0009179</t>
        </is>
      </c>
      <c r="G22082" s="139" t="inlineStr">
        <is>
          <t>KLGB0040115</t>
        </is>
      </c>
      <c r="H22082" s="139" t="inlineStr">
        <is>
          <t>SBIN0020840</t>
        </is>
      </c>
      <c r="I22082" s="139" t="inlineStr">
        <is>
          <t>KACE0000047</t>
        </is>
      </c>
    </row>
    <row r="22083" ht="14.4" customHeight="1">
      <c r="E22083" s="139" t="inlineStr">
        <is>
          <t>BKID0004765</t>
        </is>
      </c>
      <c r="F22083" s="139" t="inlineStr">
        <is>
          <t>HDFC0009178</t>
        </is>
      </c>
      <c r="G22083" s="139" t="inlineStr">
        <is>
          <t>KLGB0040114</t>
        </is>
      </c>
      <c r="H22083" s="139" t="inlineStr">
        <is>
          <t>SBIN0020839</t>
        </is>
      </c>
      <c r="I22083" s="139" t="inlineStr">
        <is>
          <t>KACE0000046</t>
        </is>
      </c>
    </row>
    <row r="22084" ht="14.4" customHeight="1">
      <c r="E22084" s="139" t="inlineStr">
        <is>
          <t>BKID0004764</t>
        </is>
      </c>
      <c r="F22084" s="139" t="inlineStr">
        <is>
          <t>HDFC0009177</t>
        </is>
      </c>
      <c r="G22084" s="139" t="inlineStr">
        <is>
          <t>KLGB0040113</t>
        </is>
      </c>
      <c r="H22084" s="139" t="inlineStr">
        <is>
          <t>SBIN0020838</t>
        </is>
      </c>
      <c r="I22084" s="139" t="inlineStr">
        <is>
          <t>KACE0000045</t>
        </is>
      </c>
    </row>
    <row r="22085" ht="14.4" customHeight="1">
      <c r="E22085" s="139" t="inlineStr">
        <is>
          <t>BKID0004763</t>
        </is>
      </c>
      <c r="F22085" s="139" t="inlineStr">
        <is>
          <t>HDFC0009176</t>
        </is>
      </c>
      <c r="G22085" s="139" t="inlineStr">
        <is>
          <t>KLGB0040112</t>
        </is>
      </c>
      <c r="H22085" s="139" t="inlineStr">
        <is>
          <t>SBIN0020837</t>
        </is>
      </c>
      <c r="I22085" s="139" t="inlineStr">
        <is>
          <t>KACE0000044</t>
        </is>
      </c>
    </row>
    <row r="22086" ht="14.4" customHeight="1">
      <c r="E22086" s="139" t="inlineStr">
        <is>
          <t>BKID0004762</t>
        </is>
      </c>
      <c r="F22086" s="139" t="inlineStr">
        <is>
          <t>HDFC0009175</t>
        </is>
      </c>
      <c r="G22086" s="139" t="inlineStr">
        <is>
          <t>KLGB0040111</t>
        </is>
      </c>
      <c r="H22086" s="139" t="inlineStr">
        <is>
          <t>SBIN0020836</t>
        </is>
      </c>
      <c r="I22086" s="139" t="inlineStr">
        <is>
          <t>KACE0000043</t>
        </is>
      </c>
    </row>
    <row r="22087" ht="14.4" customHeight="1">
      <c r="E22087" s="139" t="inlineStr">
        <is>
          <t>BKID0004761</t>
        </is>
      </c>
      <c r="F22087" s="139" t="inlineStr">
        <is>
          <t>HDFC0009174</t>
        </is>
      </c>
      <c r="G22087" s="139" t="inlineStr">
        <is>
          <t>KLGB0040110</t>
        </is>
      </c>
      <c r="H22087" s="139" t="inlineStr">
        <is>
          <t>SBIN0020835</t>
        </is>
      </c>
      <c r="I22087" s="139" t="inlineStr">
        <is>
          <t>KACE0000042</t>
        </is>
      </c>
    </row>
    <row r="22088" ht="14.4" customHeight="1">
      <c r="E22088" s="139" t="inlineStr">
        <is>
          <t>BKID0004760</t>
        </is>
      </c>
      <c r="F22088" s="139" t="inlineStr">
        <is>
          <t>HDFC0009173</t>
        </is>
      </c>
      <c r="G22088" s="139" t="inlineStr">
        <is>
          <t>KLGB0040109</t>
        </is>
      </c>
      <c r="H22088" s="139" t="inlineStr">
        <is>
          <t>SBIN0020834</t>
        </is>
      </c>
      <c r="I22088" s="139" t="inlineStr">
        <is>
          <t>KACE0000041</t>
        </is>
      </c>
    </row>
    <row r="22089" ht="14.4" customHeight="1">
      <c r="E22089" s="139" t="inlineStr">
        <is>
          <t>BKID0004759</t>
        </is>
      </c>
      <c r="F22089" s="139" t="inlineStr">
        <is>
          <t>HDFC0009172</t>
        </is>
      </c>
      <c r="G22089" s="139" t="inlineStr">
        <is>
          <t>KLGB0040108</t>
        </is>
      </c>
      <c r="H22089" s="139" t="inlineStr">
        <is>
          <t>SBIN0020833</t>
        </is>
      </c>
      <c r="I22089" s="139" t="inlineStr">
        <is>
          <t>KACE0000040</t>
        </is>
      </c>
    </row>
    <row r="22090" ht="14.4" customHeight="1">
      <c r="E22090" s="139" t="inlineStr">
        <is>
          <t>BKID0004758</t>
        </is>
      </c>
      <c r="F22090" s="139" t="inlineStr">
        <is>
          <t>HDFC0009171</t>
        </is>
      </c>
      <c r="G22090" s="139" t="inlineStr">
        <is>
          <t>KLGB0040107</t>
        </is>
      </c>
      <c r="H22090" s="139" t="inlineStr">
        <is>
          <t>SBIN0020832</t>
        </is>
      </c>
      <c r="I22090" s="139" t="inlineStr">
        <is>
          <t>KACE0000039</t>
        </is>
      </c>
    </row>
    <row r="22091" ht="14.4" customHeight="1">
      <c r="E22091" s="139" t="inlineStr">
        <is>
          <t>BKID0004757</t>
        </is>
      </c>
      <c r="F22091" s="139" t="inlineStr">
        <is>
          <t>HDFC0009170</t>
        </is>
      </c>
      <c r="G22091" s="139" t="inlineStr">
        <is>
          <t>KLGB0040106</t>
        </is>
      </c>
      <c r="H22091" s="139" t="inlineStr">
        <is>
          <t>SBIN0020831</t>
        </is>
      </c>
      <c r="I22091" s="139" t="inlineStr">
        <is>
          <t>KACE0000038</t>
        </is>
      </c>
    </row>
    <row r="22092" ht="14.4" customHeight="1">
      <c r="E22092" s="139" t="inlineStr">
        <is>
          <t>BKID0004756</t>
        </is>
      </c>
      <c r="F22092" s="139" t="inlineStr">
        <is>
          <t>HDFC0009169</t>
        </is>
      </c>
      <c r="G22092" s="139" t="inlineStr">
        <is>
          <t>KLGB0040105</t>
        </is>
      </c>
      <c r="H22092" s="139" t="inlineStr">
        <is>
          <t>SBIN0020830</t>
        </is>
      </c>
      <c r="I22092" s="139" t="inlineStr">
        <is>
          <t>KACE0000037</t>
        </is>
      </c>
    </row>
    <row r="22093" ht="14.4" customHeight="1">
      <c r="E22093" s="139" t="inlineStr">
        <is>
          <t>BKID0004755</t>
        </is>
      </c>
      <c r="F22093" s="139" t="inlineStr">
        <is>
          <t>HDFC0009168</t>
        </is>
      </c>
      <c r="G22093" s="139" t="inlineStr">
        <is>
          <t>KLGB0040104</t>
        </is>
      </c>
      <c r="H22093" s="139" t="inlineStr">
        <is>
          <t>SBIN0020829</t>
        </is>
      </c>
      <c r="I22093" s="139" t="inlineStr">
        <is>
          <t>KACE0000036</t>
        </is>
      </c>
    </row>
    <row r="22094" ht="14.4" customHeight="1">
      <c r="E22094" s="139" t="inlineStr">
        <is>
          <t>BKID0004754</t>
        </is>
      </c>
      <c r="F22094" s="139" t="inlineStr">
        <is>
          <t>HDFC0009167</t>
        </is>
      </c>
      <c r="G22094" s="139" t="inlineStr">
        <is>
          <t>KLGB0040103</t>
        </is>
      </c>
      <c r="H22094" s="139" t="inlineStr">
        <is>
          <t>SBIN0020828</t>
        </is>
      </c>
      <c r="I22094" s="139" t="inlineStr">
        <is>
          <t>KACE0000035</t>
        </is>
      </c>
    </row>
    <row r="22095" ht="14.4" customHeight="1">
      <c r="E22095" s="139" t="inlineStr">
        <is>
          <t>BKID0004753</t>
        </is>
      </c>
      <c r="F22095" s="139" t="inlineStr">
        <is>
          <t>HDFC0009166</t>
        </is>
      </c>
      <c r="G22095" s="139" t="inlineStr">
        <is>
          <t>KLGB0040102</t>
        </is>
      </c>
      <c r="H22095" s="139" t="inlineStr">
        <is>
          <t>SBIN0020827</t>
        </is>
      </c>
      <c r="I22095" s="139" t="inlineStr">
        <is>
          <t>KACE0000034</t>
        </is>
      </c>
    </row>
    <row r="22096" ht="14.4" customHeight="1">
      <c r="E22096" s="139" t="inlineStr">
        <is>
          <t>BKID0004752</t>
        </is>
      </c>
      <c r="F22096" s="139" t="inlineStr">
        <is>
          <t>HDFC0009165</t>
        </is>
      </c>
      <c r="G22096" s="139" t="inlineStr">
        <is>
          <t>KLGB0040101</t>
        </is>
      </c>
      <c r="H22096" s="139" t="inlineStr">
        <is>
          <t>SBIN0020826</t>
        </is>
      </c>
      <c r="I22096" s="139" t="inlineStr">
        <is>
          <t>KACE0000033</t>
        </is>
      </c>
    </row>
    <row r="22097" ht="14.4" customHeight="1">
      <c r="E22097" s="139" t="inlineStr">
        <is>
          <t>BKID0004751</t>
        </is>
      </c>
      <c r="F22097" s="139" t="inlineStr">
        <is>
          <t>HDFC0009164</t>
        </is>
      </c>
      <c r="G22097" s="139" t="inlineStr">
        <is>
          <t>KKBK0YUCB01</t>
        </is>
      </c>
      <c r="H22097" s="139" t="inlineStr">
        <is>
          <t>SBIN0020825</t>
        </is>
      </c>
      <c r="I22097" s="139" t="inlineStr">
        <is>
          <t>KACE0000032</t>
        </is>
      </c>
    </row>
    <row r="22098" ht="14.4" customHeight="1">
      <c r="E22098" s="139" t="inlineStr">
        <is>
          <t>BKID0004750</t>
        </is>
      </c>
      <c r="F22098" s="139" t="inlineStr">
        <is>
          <t>HDFC0009163</t>
        </is>
      </c>
      <c r="G22098" s="139" t="inlineStr">
        <is>
          <t>KKBK0VUCB01</t>
        </is>
      </c>
      <c r="H22098" s="139" t="inlineStr">
        <is>
          <t>SBIN0020824</t>
        </is>
      </c>
      <c r="I22098" s="139" t="inlineStr">
        <is>
          <t>KACE0000031</t>
        </is>
      </c>
    </row>
    <row r="22099" ht="14.4" customHeight="1">
      <c r="E22099" s="139" t="inlineStr">
        <is>
          <t>BKID0004749</t>
        </is>
      </c>
      <c r="F22099" s="139" t="inlineStr">
        <is>
          <t>HDFC0009162</t>
        </is>
      </c>
      <c r="G22099" s="139" t="inlineStr">
        <is>
          <t>KKBK0VCCB05</t>
        </is>
      </c>
      <c r="H22099" s="139" t="inlineStr">
        <is>
          <t>SBIN0020823</t>
        </is>
      </c>
      <c r="I22099" s="139" t="inlineStr">
        <is>
          <t>KACE0000030</t>
        </is>
      </c>
    </row>
    <row r="22100" ht="14.4" customHeight="1">
      <c r="E22100" s="139" t="inlineStr">
        <is>
          <t>BKID0004748</t>
        </is>
      </c>
      <c r="F22100" s="139" t="inlineStr">
        <is>
          <t>HDFC0009161</t>
        </is>
      </c>
      <c r="G22100" s="139" t="inlineStr">
        <is>
          <t>KKBK0VCCB04</t>
        </is>
      </c>
      <c r="H22100" s="139" t="inlineStr">
        <is>
          <t>SBIN0020822</t>
        </is>
      </c>
      <c r="I22100" s="139" t="inlineStr">
        <is>
          <t>KACE0000028</t>
        </is>
      </c>
    </row>
    <row r="22101" ht="14.4" customHeight="1">
      <c r="E22101" s="139" t="inlineStr">
        <is>
          <t>BKID0004747</t>
        </is>
      </c>
      <c r="F22101" s="139" t="inlineStr">
        <is>
          <t>HDFC0009160</t>
        </is>
      </c>
      <c r="G22101" s="139" t="inlineStr">
        <is>
          <t>KKBK0VCCB03</t>
        </is>
      </c>
      <c r="H22101" s="139" t="inlineStr">
        <is>
          <t>SBIN0020821</t>
        </is>
      </c>
      <c r="I22101" s="139" t="inlineStr">
        <is>
          <t>KACE0000027</t>
        </is>
      </c>
    </row>
    <row r="22102" ht="14.4" customHeight="1">
      <c r="E22102" s="139" t="inlineStr">
        <is>
          <t>BKID0004746</t>
        </is>
      </c>
      <c r="F22102" s="139" t="inlineStr">
        <is>
          <t>HDFC0009159</t>
        </is>
      </c>
      <c r="G22102" s="139" t="inlineStr">
        <is>
          <t>KKBK0VCCB02</t>
        </is>
      </c>
      <c r="H22102" s="139" t="inlineStr">
        <is>
          <t>SBIN0020820</t>
        </is>
      </c>
      <c r="I22102" s="139" t="inlineStr">
        <is>
          <t>KACE0000026</t>
        </is>
      </c>
    </row>
    <row r="22103" ht="14.4" customHeight="1">
      <c r="E22103" s="139" t="inlineStr">
        <is>
          <t>BKID0004745</t>
        </is>
      </c>
      <c r="F22103" s="139" t="inlineStr">
        <is>
          <t>HDFC0009158</t>
        </is>
      </c>
      <c r="G22103" s="139" t="inlineStr">
        <is>
          <t>KKBK0VCCB01</t>
        </is>
      </c>
      <c r="H22103" s="139" t="inlineStr">
        <is>
          <t>SBIN0020819</t>
        </is>
      </c>
      <c r="I22103" s="139" t="inlineStr">
        <is>
          <t>KACE0000025</t>
        </is>
      </c>
    </row>
    <row r="22104" ht="14.4" customHeight="1">
      <c r="E22104" s="139" t="inlineStr">
        <is>
          <t>BKID0004743</t>
        </is>
      </c>
      <c r="F22104" s="139" t="inlineStr">
        <is>
          <t>HDFC0009157</t>
        </is>
      </c>
      <c r="G22104" s="139" t="inlineStr">
        <is>
          <t>KKBK0UUCB04</t>
        </is>
      </c>
      <c r="H22104" s="139" t="inlineStr">
        <is>
          <t>SBIN0020818</t>
        </is>
      </c>
      <c r="I22104" s="139" t="inlineStr">
        <is>
          <t>KACE0000024</t>
        </is>
      </c>
    </row>
    <row r="22105" ht="14.4" customHeight="1">
      <c r="E22105" s="139" t="inlineStr">
        <is>
          <t>BKID0004742</t>
        </is>
      </c>
      <c r="F22105" s="139" t="inlineStr">
        <is>
          <t>HDFC0009156</t>
        </is>
      </c>
      <c r="G22105" s="139" t="inlineStr">
        <is>
          <t>KKBK0UUCB03</t>
        </is>
      </c>
      <c r="H22105" s="139" t="inlineStr">
        <is>
          <t>SBIN0020817</t>
        </is>
      </c>
      <c r="I22105" s="139" t="inlineStr">
        <is>
          <t>KACE0000023</t>
        </is>
      </c>
    </row>
    <row r="22106" ht="14.4" customHeight="1">
      <c r="E22106" s="139" t="inlineStr">
        <is>
          <t>BKID0004741</t>
        </is>
      </c>
      <c r="F22106" s="139" t="inlineStr">
        <is>
          <t>HDFC0009155</t>
        </is>
      </c>
      <c r="G22106" s="139" t="inlineStr">
        <is>
          <t>KKBK0UUCB02</t>
        </is>
      </c>
      <c r="H22106" s="139" t="inlineStr">
        <is>
          <t>SBIN0020816</t>
        </is>
      </c>
      <c r="I22106" s="139" t="inlineStr">
        <is>
          <t>KACE0000022</t>
        </is>
      </c>
    </row>
    <row r="22107" ht="14.4" customHeight="1">
      <c r="E22107" s="139" t="inlineStr">
        <is>
          <t>BKID0004740</t>
        </is>
      </c>
      <c r="F22107" s="139" t="inlineStr">
        <is>
          <t>HDFC0009154</t>
        </is>
      </c>
      <c r="G22107" s="139" t="inlineStr">
        <is>
          <t>KKBK0UUCB01</t>
        </is>
      </c>
      <c r="H22107" s="139" t="inlineStr">
        <is>
          <t>SBIN0020815</t>
        </is>
      </c>
      <c r="I22107" s="139" t="inlineStr">
        <is>
          <t>KACE0000021</t>
        </is>
      </c>
    </row>
    <row r="22108" ht="14.4" customHeight="1">
      <c r="E22108" s="139" t="inlineStr">
        <is>
          <t>BKID0004739</t>
        </is>
      </c>
      <c r="F22108" s="139" t="inlineStr">
        <is>
          <t>HDFC0009153</t>
        </is>
      </c>
      <c r="G22108" s="139" t="inlineStr">
        <is>
          <t>KKBK0UCBL02</t>
        </is>
      </c>
      <c r="H22108" s="139" t="inlineStr">
        <is>
          <t>SBIN0020814</t>
        </is>
      </c>
      <c r="I22108" s="139" t="inlineStr">
        <is>
          <t>KACE0000020</t>
        </is>
      </c>
    </row>
    <row r="22109" ht="14.4" customHeight="1">
      <c r="E22109" s="139" t="inlineStr">
        <is>
          <t>BKID0004738</t>
        </is>
      </c>
      <c r="F22109" s="139" t="inlineStr">
        <is>
          <t>HDFC0009152</t>
        </is>
      </c>
      <c r="G22109" s="139" t="inlineStr">
        <is>
          <t>KKBK0UCBL01</t>
        </is>
      </c>
      <c r="H22109" s="139" t="inlineStr">
        <is>
          <t>SBIN0020812</t>
        </is>
      </c>
      <c r="I22109" s="139" t="inlineStr">
        <is>
          <t>KACE0000019</t>
        </is>
      </c>
    </row>
    <row r="22110" ht="14.4" customHeight="1">
      <c r="E22110" s="139" t="inlineStr">
        <is>
          <t>BKID0004737</t>
        </is>
      </c>
      <c r="F22110" s="139" t="inlineStr">
        <is>
          <t>HDFC0009151</t>
        </is>
      </c>
      <c r="G22110" s="139" t="inlineStr">
        <is>
          <t>KKBK0UCB503</t>
        </is>
      </c>
      <c r="H22110" s="139" t="inlineStr">
        <is>
          <t>SBIN0020811</t>
        </is>
      </c>
      <c r="I22110" s="139" t="inlineStr">
        <is>
          <t>KACE0000018</t>
        </is>
      </c>
    </row>
    <row r="22111" ht="14.4" customHeight="1">
      <c r="E22111" s="139" t="inlineStr">
        <is>
          <t>BKID0004736</t>
        </is>
      </c>
      <c r="F22111" s="139" t="inlineStr">
        <is>
          <t>HDFC0009150</t>
        </is>
      </c>
      <c r="G22111" s="139" t="inlineStr">
        <is>
          <t>KKBK0UCB502</t>
        </is>
      </c>
      <c r="H22111" s="139" t="inlineStr">
        <is>
          <t>SBIN0020810</t>
        </is>
      </c>
      <c r="I22111" s="139" t="inlineStr">
        <is>
          <t>KACE0000017</t>
        </is>
      </c>
    </row>
    <row r="22112" ht="14.4" customHeight="1">
      <c r="E22112" s="139" t="inlineStr">
        <is>
          <t>BKID0004735</t>
        </is>
      </c>
      <c r="F22112" s="139" t="inlineStr">
        <is>
          <t>HDFC0009149</t>
        </is>
      </c>
      <c r="G22112" s="139" t="inlineStr">
        <is>
          <t>KKBK0UCB501</t>
        </is>
      </c>
      <c r="H22112" s="139" t="inlineStr">
        <is>
          <t>SBIN0020809</t>
        </is>
      </c>
      <c r="I22112" s="139" t="inlineStr">
        <is>
          <t>KACE0000016</t>
        </is>
      </c>
    </row>
    <row r="22113" ht="14.4" customHeight="1">
      <c r="E22113" s="139" t="inlineStr">
        <is>
          <t>BKID0004734</t>
        </is>
      </c>
      <c r="F22113" s="139" t="inlineStr">
        <is>
          <t>HDFC0009148</t>
        </is>
      </c>
      <c r="G22113" s="139" t="inlineStr">
        <is>
          <t>KKBK0UCB001</t>
        </is>
      </c>
      <c r="H22113" s="139" t="inlineStr">
        <is>
          <t>SBIN0020808</t>
        </is>
      </c>
      <c r="I22113" s="139" t="inlineStr">
        <is>
          <t>KACE0000015</t>
        </is>
      </c>
    </row>
    <row r="22114" ht="14.4" customHeight="1">
      <c r="E22114" s="139" t="inlineStr">
        <is>
          <t>BKID0004733</t>
        </is>
      </c>
      <c r="F22114" s="139" t="inlineStr">
        <is>
          <t>HDFC0009147</t>
        </is>
      </c>
      <c r="G22114" s="139" t="inlineStr">
        <is>
          <t>KKBK0TSSB01</t>
        </is>
      </c>
      <c r="H22114" s="139" t="inlineStr">
        <is>
          <t>SBIN0020807</t>
        </is>
      </c>
      <c r="I22114" s="139" t="inlineStr">
        <is>
          <t>KACE0000014</t>
        </is>
      </c>
    </row>
    <row r="22115" ht="14.4" customHeight="1">
      <c r="E22115" s="139" t="inlineStr">
        <is>
          <t>BKID0004732</t>
        </is>
      </c>
      <c r="F22115" s="139" t="inlineStr">
        <is>
          <t>HDFC0009146</t>
        </is>
      </c>
      <c r="G22115" s="139" t="inlineStr">
        <is>
          <t>KKBK0TSNB01</t>
        </is>
      </c>
      <c r="H22115" s="139" t="inlineStr">
        <is>
          <t>SBIN0020806</t>
        </is>
      </c>
      <c r="I22115" s="139" t="inlineStr">
        <is>
          <t>KACE0000013</t>
        </is>
      </c>
    </row>
    <row r="22116" ht="14.4" customHeight="1">
      <c r="E22116" s="139" t="inlineStr">
        <is>
          <t>BKID0004731</t>
        </is>
      </c>
      <c r="F22116" s="139" t="inlineStr">
        <is>
          <t>HDFC0009145</t>
        </is>
      </c>
      <c r="G22116" s="139" t="inlineStr">
        <is>
          <t>KKBK0TSMC02</t>
        </is>
      </c>
      <c r="H22116" s="139" t="inlineStr">
        <is>
          <t>SBIN0020805</t>
        </is>
      </c>
      <c r="I22116" s="139" t="inlineStr">
        <is>
          <t>KACE0000012</t>
        </is>
      </c>
    </row>
    <row r="22117" ht="14.4" customHeight="1">
      <c r="E22117" s="139" t="inlineStr">
        <is>
          <t>BKID0004730</t>
        </is>
      </c>
      <c r="F22117" s="139" t="inlineStr">
        <is>
          <t>HDFC0009144</t>
        </is>
      </c>
      <c r="G22117" s="139" t="inlineStr">
        <is>
          <t>KKBK0TSMC01</t>
        </is>
      </c>
      <c r="H22117" s="139" t="inlineStr">
        <is>
          <t>SBIN0020804</t>
        </is>
      </c>
      <c r="I22117" s="139" t="inlineStr">
        <is>
          <t>KACE0000011</t>
        </is>
      </c>
    </row>
    <row r="22118" ht="14.4" customHeight="1">
      <c r="E22118" s="139" t="inlineStr">
        <is>
          <t>BKID0004729</t>
        </is>
      </c>
      <c r="F22118" s="139" t="inlineStr">
        <is>
          <t>HDFC0009143</t>
        </is>
      </c>
      <c r="G22118" s="139" t="inlineStr">
        <is>
          <t>KKBK0TNSB01</t>
        </is>
      </c>
      <c r="H22118" s="139" t="inlineStr">
        <is>
          <t>SBIN0020803</t>
        </is>
      </c>
      <c r="I22118" s="139" t="inlineStr">
        <is>
          <t>KACE0000010</t>
        </is>
      </c>
    </row>
    <row r="22119" ht="14.4" customHeight="1">
      <c r="E22119" s="139" t="inlineStr">
        <is>
          <t>BKID0004728</t>
        </is>
      </c>
      <c r="F22119" s="139" t="inlineStr">
        <is>
          <t>HDFC0009142</t>
        </is>
      </c>
      <c r="G22119" s="139" t="inlineStr">
        <is>
          <t>KKBK0TNCB17</t>
        </is>
      </c>
      <c r="H22119" s="139" t="inlineStr">
        <is>
          <t>SBIN0020802</t>
        </is>
      </c>
      <c r="I22119" s="139" t="inlineStr">
        <is>
          <t>KACE0000009</t>
        </is>
      </c>
    </row>
    <row r="22120" ht="14.4" customHeight="1">
      <c r="E22120" s="139" t="inlineStr">
        <is>
          <t>BKID0004727</t>
        </is>
      </c>
      <c r="F22120" s="139" t="inlineStr">
        <is>
          <t>HDFC0009141</t>
        </is>
      </c>
      <c r="G22120" s="139" t="inlineStr">
        <is>
          <t>KKBK0TNCB16</t>
        </is>
      </c>
      <c r="H22120" s="139" t="inlineStr">
        <is>
          <t>SBIN0020801</t>
        </is>
      </c>
      <c r="I22120" s="139" t="inlineStr">
        <is>
          <t>KACE0000008</t>
        </is>
      </c>
    </row>
    <row r="22121" ht="14.4" customHeight="1">
      <c r="E22121" s="139" t="inlineStr">
        <is>
          <t>BKID0004726</t>
        </is>
      </c>
      <c r="F22121" s="139" t="inlineStr">
        <is>
          <t>HDFC0009140</t>
        </is>
      </c>
      <c r="G22121" s="139" t="inlineStr">
        <is>
          <t>KKBK0TNCB15</t>
        </is>
      </c>
      <c r="H22121" s="139" t="inlineStr">
        <is>
          <t>SBIN0020800</t>
        </is>
      </c>
      <c r="I22121" s="139" t="inlineStr">
        <is>
          <t>KACE0000007</t>
        </is>
      </c>
    </row>
    <row r="22122" ht="14.4" customHeight="1">
      <c r="E22122" s="139" t="inlineStr">
        <is>
          <t>BKID0004725</t>
        </is>
      </c>
      <c r="F22122" s="139" t="inlineStr">
        <is>
          <t>HDFC0009139</t>
        </is>
      </c>
      <c r="G22122" s="139" t="inlineStr">
        <is>
          <t>KKBK0TNCB14</t>
        </is>
      </c>
      <c r="H22122" s="139" t="inlineStr">
        <is>
          <t>SBIN0020799</t>
        </is>
      </c>
      <c r="I22122" s="139" t="inlineStr">
        <is>
          <t>KACE0000006</t>
        </is>
      </c>
    </row>
    <row r="22123" ht="14.4" customHeight="1">
      <c r="E22123" s="139" t="inlineStr">
        <is>
          <t>BKID0004724</t>
        </is>
      </c>
      <c r="F22123" s="139" t="inlineStr">
        <is>
          <t>HDFC0009138</t>
        </is>
      </c>
      <c r="G22123" s="139" t="inlineStr">
        <is>
          <t>KKBK0TNCB13</t>
        </is>
      </c>
      <c r="H22123" s="139" t="inlineStr">
        <is>
          <t>SBIN0020798</t>
        </is>
      </c>
      <c r="I22123" s="139" t="inlineStr">
        <is>
          <t>KACE0000005</t>
        </is>
      </c>
    </row>
    <row r="22124" ht="14.4" customHeight="1">
      <c r="E22124" s="139" t="inlineStr">
        <is>
          <t>BKID0004722</t>
        </is>
      </c>
      <c r="F22124" s="139" t="inlineStr">
        <is>
          <t>HDFC0009137</t>
        </is>
      </c>
      <c r="G22124" s="139" t="inlineStr">
        <is>
          <t>KKBK0TNCB12</t>
        </is>
      </c>
      <c r="H22124" s="139" t="inlineStr">
        <is>
          <t>SBIN0020797</t>
        </is>
      </c>
      <c r="I22124" s="139" t="inlineStr">
        <is>
          <t>KACE0000004</t>
        </is>
      </c>
    </row>
    <row r="22125" ht="14.4" customHeight="1">
      <c r="E22125" s="139" t="inlineStr">
        <is>
          <t>BKID0004721</t>
        </is>
      </c>
      <c r="F22125" s="139" t="inlineStr">
        <is>
          <t>HDFC0009136</t>
        </is>
      </c>
      <c r="G22125" s="139" t="inlineStr">
        <is>
          <t>KKBK0TNCB11</t>
        </is>
      </c>
      <c r="H22125" s="139" t="inlineStr">
        <is>
          <t>SBIN0020796</t>
        </is>
      </c>
      <c r="I22125" s="139" t="inlineStr">
        <is>
          <t>KACE0000003</t>
        </is>
      </c>
    </row>
    <row r="22126" ht="14.4" customHeight="1">
      <c r="E22126" s="139" t="inlineStr">
        <is>
          <t>BKID0004720</t>
        </is>
      </c>
      <c r="F22126" s="139" t="inlineStr">
        <is>
          <t>HDFC0009134</t>
        </is>
      </c>
      <c r="G22126" s="139" t="inlineStr">
        <is>
          <t>KKBK0TNCB10</t>
        </is>
      </c>
      <c r="H22126" s="139" t="inlineStr">
        <is>
          <t>SBIN0020795</t>
        </is>
      </c>
      <c r="I22126" s="139" t="inlineStr">
        <is>
          <t>KACE0000002</t>
        </is>
      </c>
    </row>
    <row r="22127" ht="14.4" customHeight="1">
      <c r="E22127" s="139" t="inlineStr">
        <is>
          <t>BKID0004719</t>
        </is>
      </c>
      <c r="F22127" s="139" t="inlineStr">
        <is>
          <t>HDFC0009133</t>
        </is>
      </c>
      <c r="G22127" s="139" t="inlineStr">
        <is>
          <t>KKBK0TNCB09</t>
        </is>
      </c>
      <c r="H22127" s="139" t="inlineStr">
        <is>
          <t>SBIN0020794</t>
        </is>
      </c>
      <c r="I22127" s="139" t="inlineStr">
        <is>
          <t>KACE0000001</t>
        </is>
      </c>
    </row>
    <row r="22128" ht="14.4" customHeight="1">
      <c r="E22128" s="139" t="inlineStr">
        <is>
          <t>BKID0004718</t>
        </is>
      </c>
      <c r="F22128" s="139" t="inlineStr">
        <is>
          <t>HDFC0009132</t>
        </is>
      </c>
      <c r="G22128" s="139" t="inlineStr">
        <is>
          <t>KKBK0TNCB08</t>
        </is>
      </c>
      <c r="H22128" s="139" t="inlineStr">
        <is>
          <t>SBIN0020793</t>
        </is>
      </c>
      <c r="I22128" s="139" t="inlineStr">
        <is>
          <t>JPCB0000040</t>
        </is>
      </c>
    </row>
    <row r="22129" ht="14.4" customHeight="1">
      <c r="E22129" s="139" t="inlineStr">
        <is>
          <t>BKID0004717</t>
        </is>
      </c>
      <c r="F22129" s="139" t="inlineStr">
        <is>
          <t>HDFC0009131</t>
        </is>
      </c>
      <c r="G22129" s="139" t="inlineStr">
        <is>
          <t>KKBK0TNCB07</t>
        </is>
      </c>
      <c r="H22129" s="139" t="inlineStr">
        <is>
          <t>SBIN0020792</t>
        </is>
      </c>
      <c r="I22129" s="139" t="inlineStr">
        <is>
          <t>JPCB0000039</t>
        </is>
      </c>
    </row>
    <row r="22130" ht="14.4" customHeight="1">
      <c r="E22130" s="139" t="inlineStr">
        <is>
          <t>BKID0004716</t>
        </is>
      </c>
      <c r="F22130" s="139" t="inlineStr">
        <is>
          <t>HDFC0009129</t>
        </is>
      </c>
      <c r="G22130" s="139" t="inlineStr">
        <is>
          <t>KKBK0TNCB06</t>
        </is>
      </c>
      <c r="H22130" s="139" t="inlineStr">
        <is>
          <t>SBIN0020791</t>
        </is>
      </c>
      <c r="I22130" s="139" t="inlineStr">
        <is>
          <t>JPCB0000038</t>
        </is>
      </c>
    </row>
    <row r="22131" ht="14.4" customHeight="1">
      <c r="E22131" s="139" t="inlineStr">
        <is>
          <t>BKID0004713</t>
        </is>
      </c>
      <c r="F22131" s="139" t="inlineStr">
        <is>
          <t>HDFC0009128</t>
        </is>
      </c>
      <c r="G22131" s="139" t="inlineStr">
        <is>
          <t>KKBK0TNCB05</t>
        </is>
      </c>
      <c r="H22131" s="139" t="inlineStr">
        <is>
          <t>SBIN0020790</t>
        </is>
      </c>
      <c r="I22131" s="139" t="inlineStr">
        <is>
          <t>JPCB0000037</t>
        </is>
      </c>
    </row>
    <row r="22132" ht="14.4" customHeight="1">
      <c r="E22132" s="139" t="inlineStr">
        <is>
          <t>BKID0004712</t>
        </is>
      </c>
      <c r="F22132" s="139" t="inlineStr">
        <is>
          <t>HDFC0009127</t>
        </is>
      </c>
      <c r="G22132" s="139" t="inlineStr">
        <is>
          <t>KKBK0TNCB04</t>
        </is>
      </c>
      <c r="H22132" s="139" t="inlineStr">
        <is>
          <t>SBIN0020789</t>
        </is>
      </c>
      <c r="I22132" s="139" t="inlineStr">
        <is>
          <t>JPCB0000036</t>
        </is>
      </c>
    </row>
    <row r="22133" ht="14.4" customHeight="1">
      <c r="E22133" s="139" t="inlineStr">
        <is>
          <t>BKID0004711</t>
        </is>
      </c>
      <c r="F22133" s="139" t="inlineStr">
        <is>
          <t>HDFC0009126</t>
        </is>
      </c>
      <c r="G22133" s="139" t="inlineStr">
        <is>
          <t>KKBK0TNCB03</t>
        </is>
      </c>
      <c r="H22133" s="139" t="inlineStr">
        <is>
          <t>SBIN0020788</t>
        </is>
      </c>
      <c r="I22133" s="139" t="inlineStr">
        <is>
          <t>JPCB0000035</t>
        </is>
      </c>
    </row>
    <row r="22134" ht="14.4" customHeight="1">
      <c r="E22134" s="139" t="inlineStr">
        <is>
          <t>BKID0004710</t>
        </is>
      </c>
      <c r="F22134" s="139" t="inlineStr">
        <is>
          <t>HDFC0009125</t>
        </is>
      </c>
      <c r="G22134" s="139" t="inlineStr">
        <is>
          <t>KKBK0TNCB02</t>
        </is>
      </c>
      <c r="H22134" s="139" t="inlineStr">
        <is>
          <t>SBIN0020787</t>
        </is>
      </c>
      <c r="I22134" s="139" t="inlineStr">
        <is>
          <t>JPCB0000034</t>
        </is>
      </c>
    </row>
    <row r="22135" ht="14.4" customHeight="1">
      <c r="E22135" s="139" t="inlineStr">
        <is>
          <t>BKID0004709</t>
        </is>
      </c>
      <c r="F22135" s="139" t="inlineStr">
        <is>
          <t>HDFC0009124</t>
        </is>
      </c>
      <c r="G22135" s="139" t="inlineStr">
        <is>
          <t>KKBK0TMCB01</t>
        </is>
      </c>
      <c r="H22135" s="139" t="inlineStr">
        <is>
          <t>SBIN0020786</t>
        </is>
      </c>
      <c r="I22135" s="139" t="inlineStr">
        <is>
          <t>JPCB0000033</t>
        </is>
      </c>
    </row>
    <row r="22136" ht="14.4" customHeight="1">
      <c r="E22136" s="139" t="inlineStr">
        <is>
          <t>BKID0004708</t>
        </is>
      </c>
      <c r="F22136" s="139" t="inlineStr">
        <is>
          <t>HDFC0009123</t>
        </is>
      </c>
      <c r="G22136" s="139" t="inlineStr">
        <is>
          <t>KKBK0TKCB06</t>
        </is>
      </c>
      <c r="H22136" s="139" t="inlineStr">
        <is>
          <t>SBIN0020785</t>
        </is>
      </c>
      <c r="I22136" s="139" t="inlineStr">
        <is>
          <t>JPCB0000032</t>
        </is>
      </c>
    </row>
    <row r="22137" ht="14.4" customHeight="1">
      <c r="E22137" s="139" t="inlineStr">
        <is>
          <t>BKID0004707</t>
        </is>
      </c>
      <c r="F22137" s="139" t="inlineStr">
        <is>
          <t>HDFC0009122</t>
        </is>
      </c>
      <c r="G22137" s="139" t="inlineStr">
        <is>
          <t>KKBK0TKCB05</t>
        </is>
      </c>
      <c r="H22137" s="139" t="inlineStr">
        <is>
          <t>SBIN0020784</t>
        </is>
      </c>
      <c r="I22137" s="139" t="inlineStr">
        <is>
          <t>JPCB0000031</t>
        </is>
      </c>
    </row>
    <row r="22138" ht="14.4" customHeight="1">
      <c r="E22138" s="139" t="inlineStr">
        <is>
          <t>BKID0004706</t>
        </is>
      </c>
      <c r="F22138" s="139" t="inlineStr">
        <is>
          <t>HDFC0009121</t>
        </is>
      </c>
      <c r="G22138" s="139" t="inlineStr">
        <is>
          <t>KKBK0TKCB04</t>
        </is>
      </c>
      <c r="H22138" s="139" t="inlineStr">
        <is>
          <t>SBIN0020783</t>
        </is>
      </c>
      <c r="I22138" s="139" t="inlineStr">
        <is>
          <t>JPCB0000030</t>
        </is>
      </c>
    </row>
    <row r="22139" ht="14.4" customHeight="1">
      <c r="E22139" s="139" t="inlineStr">
        <is>
          <t>BKID0004705</t>
        </is>
      </c>
      <c r="F22139" s="139" t="inlineStr">
        <is>
          <t>HDFC0009120</t>
        </is>
      </c>
      <c r="G22139" s="139" t="inlineStr">
        <is>
          <t>KKBK0TKCB03</t>
        </is>
      </c>
      <c r="H22139" s="139" t="inlineStr">
        <is>
          <t>SBIN0020782</t>
        </is>
      </c>
      <c r="I22139" s="139" t="inlineStr">
        <is>
          <t>JPCB0000029</t>
        </is>
      </c>
    </row>
    <row r="22140" ht="14.4" customHeight="1">
      <c r="E22140" s="139" t="inlineStr">
        <is>
          <t>BKID0004704</t>
        </is>
      </c>
      <c r="F22140" s="139" t="inlineStr">
        <is>
          <t>HDFC0009119</t>
        </is>
      </c>
      <c r="G22140" s="139" t="inlineStr">
        <is>
          <t>KKBK0TKCB02</t>
        </is>
      </c>
      <c r="H22140" s="139" t="inlineStr">
        <is>
          <t>SBIN0020781</t>
        </is>
      </c>
      <c r="I22140" s="139" t="inlineStr">
        <is>
          <t>JPCB0000028</t>
        </is>
      </c>
    </row>
    <row r="22141" ht="14.4" customHeight="1">
      <c r="E22141" s="139" t="inlineStr">
        <is>
          <t>BKID0004703</t>
        </is>
      </c>
      <c r="F22141" s="139" t="inlineStr">
        <is>
          <t>HDFC0009118</t>
        </is>
      </c>
      <c r="G22141" s="139" t="inlineStr">
        <is>
          <t>KKBK0TKCB01</t>
        </is>
      </c>
      <c r="H22141" s="139" t="inlineStr">
        <is>
          <t>SBIN0020780</t>
        </is>
      </c>
      <c r="I22141" s="139" t="inlineStr">
        <is>
          <t>JPCB0000027</t>
        </is>
      </c>
    </row>
    <row r="22142" ht="14.4" customHeight="1">
      <c r="E22142" s="139" t="inlineStr">
        <is>
          <t>BKID0004702</t>
        </is>
      </c>
      <c r="F22142" s="139" t="inlineStr">
        <is>
          <t>HDFC0009117</t>
        </is>
      </c>
      <c r="G22142" s="139" t="inlineStr">
        <is>
          <t>KKBK0TCSB06</t>
        </is>
      </c>
      <c r="H22142" s="139" t="inlineStr">
        <is>
          <t>SBIN0020779</t>
        </is>
      </c>
      <c r="I22142" s="139" t="inlineStr">
        <is>
          <t>JPCB0000026</t>
        </is>
      </c>
    </row>
    <row r="22143" ht="14.4" customHeight="1">
      <c r="E22143" s="139" t="inlineStr">
        <is>
          <t>BKID0004701</t>
        </is>
      </c>
      <c r="F22143" s="139" t="inlineStr">
        <is>
          <t>HDFC0009116</t>
        </is>
      </c>
      <c r="G22143" s="139" t="inlineStr">
        <is>
          <t>KKBK0TCSB05</t>
        </is>
      </c>
      <c r="H22143" s="139" t="inlineStr">
        <is>
          <t>SBIN0020778</t>
        </is>
      </c>
      <c r="I22143" s="139" t="inlineStr">
        <is>
          <t>JPCB0000025</t>
        </is>
      </c>
    </row>
    <row r="22144" ht="14.4" customHeight="1">
      <c r="E22144" s="139" t="inlineStr">
        <is>
          <t>BKID0004700</t>
        </is>
      </c>
      <c r="F22144" s="139" t="inlineStr">
        <is>
          <t>HDFC0009115</t>
        </is>
      </c>
      <c r="G22144" s="139" t="inlineStr">
        <is>
          <t>KKBK0TCSB04</t>
        </is>
      </c>
      <c r="H22144" s="139" t="inlineStr">
        <is>
          <t>SBIN0020777</t>
        </is>
      </c>
      <c r="I22144" s="139" t="inlineStr">
        <is>
          <t>JPCB0000024</t>
        </is>
      </c>
    </row>
    <row r="22145" ht="14.4" customHeight="1">
      <c r="E22145" s="139" t="inlineStr">
        <is>
          <t>BKID0004699</t>
        </is>
      </c>
      <c r="F22145" s="139" t="inlineStr">
        <is>
          <t>HDFC0009114</t>
        </is>
      </c>
      <c r="G22145" s="139" t="inlineStr">
        <is>
          <t>KKBK0TCSB03</t>
        </is>
      </c>
      <c r="H22145" s="139" t="inlineStr">
        <is>
          <t>SBIN0020776</t>
        </is>
      </c>
      <c r="I22145" s="139" t="inlineStr">
        <is>
          <t>JPCB0000023</t>
        </is>
      </c>
    </row>
    <row r="22146" ht="14.4" customHeight="1">
      <c r="E22146" s="139" t="inlineStr">
        <is>
          <t>BKID0004697</t>
        </is>
      </c>
      <c r="F22146" s="139" t="inlineStr">
        <is>
          <t>HDFC0009113</t>
        </is>
      </c>
      <c r="G22146" s="139" t="inlineStr">
        <is>
          <t>KKBK0TCSB02</t>
        </is>
      </c>
      <c r="H22146" s="139" t="inlineStr">
        <is>
          <t>SBIN0020775</t>
        </is>
      </c>
      <c r="I22146" s="139" t="inlineStr">
        <is>
          <t>JPCB0000022</t>
        </is>
      </c>
    </row>
    <row r="22147" ht="14.4" customHeight="1">
      <c r="E22147" s="139" t="inlineStr">
        <is>
          <t>BKID0004695</t>
        </is>
      </c>
      <c r="F22147" s="139" t="inlineStr">
        <is>
          <t>HDFC0009112</t>
        </is>
      </c>
      <c r="G22147" s="139" t="inlineStr">
        <is>
          <t>KKBK0TBUC01</t>
        </is>
      </c>
      <c r="H22147" s="139" t="inlineStr">
        <is>
          <t>SBIN0020774</t>
        </is>
      </c>
      <c r="I22147" s="139" t="inlineStr">
        <is>
          <t>JPCB0000021</t>
        </is>
      </c>
    </row>
    <row r="22148" ht="14.4" customHeight="1">
      <c r="E22148" s="139" t="inlineStr">
        <is>
          <t>BKID0004694</t>
        </is>
      </c>
      <c r="F22148" s="139" t="inlineStr">
        <is>
          <t>HDFC0009111</t>
        </is>
      </c>
      <c r="G22148" s="139" t="inlineStr">
        <is>
          <t>KKBK0SUCB06</t>
        </is>
      </c>
      <c r="H22148" s="139" t="inlineStr">
        <is>
          <t>SBIN0020773</t>
        </is>
      </c>
      <c r="I22148" s="139" t="inlineStr">
        <is>
          <t>JPCB0000020</t>
        </is>
      </c>
    </row>
    <row r="22149" ht="14.4" customHeight="1">
      <c r="E22149" s="139" t="inlineStr">
        <is>
          <t>BKID0004692</t>
        </is>
      </c>
      <c r="F22149" s="139" t="inlineStr">
        <is>
          <t>HDFC0009110</t>
        </is>
      </c>
      <c r="G22149" s="139" t="inlineStr">
        <is>
          <t>KKBK0SUCB05</t>
        </is>
      </c>
      <c r="H22149" s="139" t="inlineStr">
        <is>
          <t>SBIN0020772</t>
        </is>
      </c>
      <c r="I22149" s="139" t="inlineStr">
        <is>
          <t>JPCB0000019</t>
        </is>
      </c>
    </row>
    <row r="22150" ht="14.4" customHeight="1">
      <c r="E22150" s="139" t="inlineStr">
        <is>
          <t>BKID0004691</t>
        </is>
      </c>
      <c r="F22150" s="139" t="inlineStr">
        <is>
          <t>HDFC0009109</t>
        </is>
      </c>
      <c r="G22150" s="139" t="inlineStr">
        <is>
          <t>KKBK0SUCB04</t>
        </is>
      </c>
      <c r="H22150" s="139" t="inlineStr">
        <is>
          <t>SBIN0020771</t>
        </is>
      </c>
      <c r="I22150" s="139" t="inlineStr">
        <is>
          <t>JPCB0000018</t>
        </is>
      </c>
    </row>
    <row r="22151" ht="14.4" customHeight="1">
      <c r="E22151" s="139" t="inlineStr">
        <is>
          <t>BKID0004690</t>
        </is>
      </c>
      <c r="F22151" s="139" t="inlineStr">
        <is>
          <t>HDFC0009108</t>
        </is>
      </c>
      <c r="G22151" s="139" t="inlineStr">
        <is>
          <t>KKBK0SUCB03</t>
        </is>
      </c>
      <c r="H22151" s="139" t="inlineStr">
        <is>
          <t>SBIN0020770</t>
        </is>
      </c>
      <c r="I22151" s="139" t="inlineStr">
        <is>
          <t>JPCB0000017</t>
        </is>
      </c>
    </row>
    <row r="22152" ht="14.4" customHeight="1">
      <c r="E22152" s="139" t="inlineStr">
        <is>
          <t>BKID0004689</t>
        </is>
      </c>
      <c r="F22152" s="139" t="inlineStr">
        <is>
          <t>HDFC0009107</t>
        </is>
      </c>
      <c r="G22152" s="139" t="inlineStr">
        <is>
          <t>KKBK0SUCB02</t>
        </is>
      </c>
      <c r="H22152" s="139" t="inlineStr">
        <is>
          <t>SBIN0020769</t>
        </is>
      </c>
      <c r="I22152" s="139" t="inlineStr">
        <is>
          <t>JPCB0000016</t>
        </is>
      </c>
    </row>
    <row r="22153" ht="14.4" customHeight="1">
      <c r="E22153" s="139" t="inlineStr">
        <is>
          <t>BKID0004688</t>
        </is>
      </c>
      <c r="F22153" s="139" t="inlineStr">
        <is>
          <t>HDFC0009106</t>
        </is>
      </c>
      <c r="G22153" s="139" t="inlineStr">
        <is>
          <t>KKBK0SUCB01</t>
        </is>
      </c>
      <c r="H22153" s="139" t="inlineStr">
        <is>
          <t>SBIN0020768</t>
        </is>
      </c>
      <c r="I22153" s="139" t="inlineStr">
        <is>
          <t>JPCB0000015</t>
        </is>
      </c>
    </row>
    <row r="22154" ht="14.4" customHeight="1">
      <c r="E22154" s="139" t="inlineStr">
        <is>
          <t>BKID0004687</t>
        </is>
      </c>
      <c r="F22154" s="139" t="inlineStr">
        <is>
          <t>HDFC0009105</t>
        </is>
      </c>
      <c r="G22154" s="139" t="inlineStr">
        <is>
          <t>KKBK0SSBL03</t>
        </is>
      </c>
      <c r="H22154" s="139" t="inlineStr">
        <is>
          <t>SBIN0020767</t>
        </is>
      </c>
      <c r="I22154" s="139" t="inlineStr">
        <is>
          <t>JPCB0000014</t>
        </is>
      </c>
    </row>
    <row r="22155" ht="14.4" customHeight="1">
      <c r="E22155" s="139" t="inlineStr">
        <is>
          <t>BKID0004686</t>
        </is>
      </c>
      <c r="F22155" s="139" t="inlineStr">
        <is>
          <t>HDFC0009104</t>
        </is>
      </c>
      <c r="G22155" s="139" t="inlineStr">
        <is>
          <t>KKBK0SSBL02</t>
        </is>
      </c>
      <c r="H22155" s="139" t="inlineStr">
        <is>
          <t>SBIN0020766</t>
        </is>
      </c>
      <c r="I22155" s="139" t="inlineStr">
        <is>
          <t>JPCB0000013</t>
        </is>
      </c>
    </row>
    <row r="22156" ht="14.4" customHeight="1">
      <c r="E22156" s="139" t="inlineStr">
        <is>
          <t>BKID0004685</t>
        </is>
      </c>
      <c r="F22156" s="139" t="inlineStr">
        <is>
          <t>HDFC0009103</t>
        </is>
      </c>
      <c r="G22156" s="139" t="inlineStr">
        <is>
          <t>KKBK0SRSB10</t>
        </is>
      </c>
      <c r="H22156" s="139" t="inlineStr">
        <is>
          <t>SBIN0020765</t>
        </is>
      </c>
      <c r="I22156" s="139" t="inlineStr">
        <is>
          <t>JPCB0000012</t>
        </is>
      </c>
    </row>
    <row r="22157" ht="14.4" customHeight="1">
      <c r="E22157" s="139" t="inlineStr">
        <is>
          <t>BKID0004684</t>
        </is>
      </c>
      <c r="F22157" s="139" t="inlineStr">
        <is>
          <t>HDFC0009102</t>
        </is>
      </c>
      <c r="G22157" s="139" t="inlineStr">
        <is>
          <t>KKBK0SRSB09</t>
        </is>
      </c>
      <c r="H22157" s="139" t="inlineStr">
        <is>
          <t>SBIN0020764</t>
        </is>
      </c>
      <c r="I22157" s="139" t="inlineStr">
        <is>
          <t>JPCB0000011</t>
        </is>
      </c>
    </row>
    <row r="22158" ht="14.4" customHeight="1">
      <c r="E22158" s="139" t="inlineStr">
        <is>
          <t>BKID0004683</t>
        </is>
      </c>
      <c r="F22158" s="139" t="inlineStr">
        <is>
          <t>HDFC0009101</t>
        </is>
      </c>
      <c r="G22158" s="139" t="inlineStr">
        <is>
          <t>KKBK0SRSB08</t>
        </is>
      </c>
      <c r="H22158" s="139" t="inlineStr">
        <is>
          <t>SBIN0020763</t>
        </is>
      </c>
      <c r="I22158" s="139" t="inlineStr">
        <is>
          <t>JPCB0000010</t>
        </is>
      </c>
    </row>
    <row r="22159" ht="14.4" customHeight="1">
      <c r="E22159" s="139" t="inlineStr">
        <is>
          <t>BKID0004682</t>
        </is>
      </c>
      <c r="F22159" s="139" t="inlineStr">
        <is>
          <t>HDFC0009100</t>
        </is>
      </c>
      <c r="G22159" s="139" t="inlineStr">
        <is>
          <t>KKBK0SRSB07</t>
        </is>
      </c>
      <c r="H22159" s="139" t="inlineStr">
        <is>
          <t>SBIN0020762</t>
        </is>
      </c>
      <c r="I22159" s="139" t="inlineStr">
        <is>
          <t>JPCB0000009</t>
        </is>
      </c>
    </row>
    <row r="22160" ht="14.4" customHeight="1">
      <c r="E22160" s="139" t="inlineStr">
        <is>
          <t>BKID0004681</t>
        </is>
      </c>
      <c r="F22160" s="139" t="inlineStr">
        <is>
          <t>HDFC0009099</t>
        </is>
      </c>
      <c r="G22160" s="139" t="inlineStr">
        <is>
          <t>KKBK0SRSB06</t>
        </is>
      </c>
      <c r="H22160" s="139" t="inlineStr">
        <is>
          <t>SBIN0020761</t>
        </is>
      </c>
      <c r="I22160" s="139" t="inlineStr">
        <is>
          <t>JPCB0000008</t>
        </is>
      </c>
    </row>
    <row r="22161" ht="14.4" customHeight="1">
      <c r="E22161" s="139" t="inlineStr">
        <is>
          <t>BKID0004680</t>
        </is>
      </c>
      <c r="F22161" s="139" t="inlineStr">
        <is>
          <t>HDFC0009098</t>
        </is>
      </c>
      <c r="G22161" s="139" t="inlineStr">
        <is>
          <t>KKBK0SRSB05</t>
        </is>
      </c>
      <c r="H22161" s="139" t="inlineStr">
        <is>
          <t>SBIN0020760</t>
        </is>
      </c>
      <c r="I22161" s="139" t="inlineStr">
        <is>
          <t>JPCB0000007</t>
        </is>
      </c>
    </row>
    <row r="22162" ht="14.4" customHeight="1">
      <c r="E22162" s="139" t="inlineStr">
        <is>
          <t>BKID0004679</t>
        </is>
      </c>
      <c r="F22162" s="139" t="inlineStr">
        <is>
          <t>HDFC0009097</t>
        </is>
      </c>
      <c r="G22162" s="139" t="inlineStr">
        <is>
          <t>KKBK0SRSB04</t>
        </is>
      </c>
      <c r="H22162" s="139" t="inlineStr">
        <is>
          <t>SBIN0020759</t>
        </is>
      </c>
      <c r="I22162" s="139" t="inlineStr">
        <is>
          <t>JPCB0000006</t>
        </is>
      </c>
    </row>
    <row r="22163" ht="14.4" customHeight="1">
      <c r="E22163" s="139" t="inlineStr">
        <is>
          <t>BKID0004678</t>
        </is>
      </c>
      <c r="F22163" s="139" t="inlineStr">
        <is>
          <t>HDFC0009096</t>
        </is>
      </c>
      <c r="G22163" s="139" t="inlineStr">
        <is>
          <t>KKBK0SRSB03</t>
        </is>
      </c>
      <c r="H22163" s="139" t="inlineStr">
        <is>
          <t>SBIN0020758</t>
        </is>
      </c>
      <c r="I22163" s="139" t="inlineStr">
        <is>
          <t>JPCB0000005</t>
        </is>
      </c>
    </row>
    <row r="22164" ht="14.4" customHeight="1">
      <c r="E22164" s="139" t="inlineStr">
        <is>
          <t>BKID0004677</t>
        </is>
      </c>
      <c r="F22164" s="139" t="inlineStr">
        <is>
          <t>HDFC0009095</t>
        </is>
      </c>
      <c r="G22164" s="139" t="inlineStr">
        <is>
          <t>KKBK0SRSB02</t>
        </is>
      </c>
      <c r="H22164" s="139" t="inlineStr">
        <is>
          <t>SBIN0020756</t>
        </is>
      </c>
      <c r="I22164" s="139" t="inlineStr">
        <is>
          <t>JPCB0000004</t>
        </is>
      </c>
    </row>
    <row r="22165" ht="14.4" customHeight="1">
      <c r="E22165" s="139" t="inlineStr">
        <is>
          <t>BKID0004676</t>
        </is>
      </c>
      <c r="F22165" s="139" t="inlineStr">
        <is>
          <t>HDFC0009094</t>
        </is>
      </c>
      <c r="G22165" s="139" t="inlineStr">
        <is>
          <t>KKBK0SRSB01</t>
        </is>
      </c>
      <c r="H22165" s="139" t="inlineStr">
        <is>
          <t>SBIN0020752</t>
        </is>
      </c>
      <c r="I22165" s="139" t="inlineStr">
        <is>
          <t>JPCB0000003</t>
        </is>
      </c>
    </row>
    <row r="22166" ht="14.4" customHeight="1">
      <c r="E22166" s="139" t="inlineStr">
        <is>
          <t>BKID0004675</t>
        </is>
      </c>
      <c r="F22166" s="139" t="inlineStr">
        <is>
          <t>HDFC0009093</t>
        </is>
      </c>
      <c r="G22166" s="139" t="inlineStr">
        <is>
          <t>KKBK0SPCB01</t>
        </is>
      </c>
      <c r="H22166" s="139" t="inlineStr">
        <is>
          <t>SBIN0020751</t>
        </is>
      </c>
      <c r="I22166" s="139" t="inlineStr">
        <is>
          <t>JPCB0000002</t>
        </is>
      </c>
    </row>
    <row r="22167" ht="14.4" customHeight="1">
      <c r="E22167" s="139" t="inlineStr">
        <is>
          <t>BKID0004674</t>
        </is>
      </c>
      <c r="F22167" s="139" t="inlineStr">
        <is>
          <t>HDFC0009092</t>
        </is>
      </c>
      <c r="G22167" s="139" t="inlineStr">
        <is>
          <t>KKBK0SNSBM1</t>
        </is>
      </c>
      <c r="H22167" s="139" t="inlineStr">
        <is>
          <t>SBIN0020748</t>
        </is>
      </c>
      <c r="I22167" s="139" t="inlineStr">
        <is>
          <t>JPCB0000001</t>
        </is>
      </c>
    </row>
    <row r="22168" ht="14.4" customHeight="1">
      <c r="E22168" s="139" t="inlineStr">
        <is>
          <t>BKID0004673</t>
        </is>
      </c>
      <c r="F22168" s="139" t="inlineStr">
        <is>
          <t>HDFC0009091</t>
        </is>
      </c>
      <c r="G22168" s="139" t="inlineStr">
        <is>
          <t>KKBK0SNSB01</t>
        </is>
      </c>
      <c r="H22168" s="139" t="inlineStr">
        <is>
          <t>SBIN0020747</t>
        </is>
      </c>
      <c r="I22168" s="139" t="inlineStr">
        <is>
          <t>KUCB0488070</t>
        </is>
      </c>
    </row>
    <row r="22169" ht="14.4" customHeight="1">
      <c r="E22169" s="139" t="inlineStr">
        <is>
          <t>BKID0004672</t>
        </is>
      </c>
      <c r="F22169" s="139" t="inlineStr">
        <is>
          <t>HDFC0009090</t>
        </is>
      </c>
      <c r="G22169" s="139" t="inlineStr">
        <is>
          <t>KKBK0SMUB01</t>
        </is>
      </c>
      <c r="H22169" s="139" t="inlineStr">
        <is>
          <t>SBIN0020746</t>
        </is>
      </c>
      <c r="I22169" s="139" t="inlineStr">
        <is>
          <t>KUCB0488069</t>
        </is>
      </c>
    </row>
    <row r="22170" ht="14.4" customHeight="1">
      <c r="E22170" s="139" t="inlineStr">
        <is>
          <t>BKID0004671</t>
        </is>
      </c>
      <c r="F22170" s="139" t="inlineStr">
        <is>
          <t>HDFC0009089</t>
        </is>
      </c>
      <c r="G22170" s="139" t="inlineStr">
        <is>
          <t>KKBK0SMSB01</t>
        </is>
      </c>
      <c r="H22170" s="139" t="inlineStr">
        <is>
          <t>SBIN0020745</t>
        </is>
      </c>
      <c r="I22170" s="139" t="inlineStr">
        <is>
          <t>KUCB0488068</t>
        </is>
      </c>
    </row>
    <row r="22171" ht="14.4" customHeight="1">
      <c r="E22171" s="139" t="inlineStr">
        <is>
          <t>BKID0004670</t>
        </is>
      </c>
      <c r="F22171" s="139" t="inlineStr">
        <is>
          <t>HDFC0009088</t>
        </is>
      </c>
      <c r="G22171" s="139" t="inlineStr">
        <is>
          <t>KKBK0SMP001</t>
        </is>
      </c>
      <c r="H22171" s="139" t="inlineStr">
        <is>
          <t>SBIN0020744</t>
        </is>
      </c>
      <c r="I22171" s="139" t="inlineStr">
        <is>
          <t>KUCB0488067</t>
        </is>
      </c>
    </row>
    <row r="22172" ht="14.4" customHeight="1">
      <c r="E22172" s="139" t="inlineStr">
        <is>
          <t>BKID0004669</t>
        </is>
      </c>
      <c r="F22172" s="139" t="inlineStr">
        <is>
          <t>HDFC0009087</t>
        </is>
      </c>
      <c r="G22172" s="139" t="inlineStr">
        <is>
          <t>KKBK0SMCB01</t>
        </is>
      </c>
      <c r="H22172" s="139" t="inlineStr">
        <is>
          <t>SBIN0020743</t>
        </is>
      </c>
      <c r="I22172" s="139" t="inlineStr">
        <is>
          <t>KUCB0488066</t>
        </is>
      </c>
    </row>
    <row r="22173" ht="14.4" customHeight="1">
      <c r="E22173" s="139" t="inlineStr">
        <is>
          <t>BKID0004668</t>
        </is>
      </c>
      <c r="F22173" s="139" t="inlineStr">
        <is>
          <t>HDFC0009086</t>
        </is>
      </c>
      <c r="G22173" s="139" t="inlineStr">
        <is>
          <t>KKBK0SMBL01</t>
        </is>
      </c>
      <c r="H22173" s="139" t="inlineStr">
        <is>
          <t>SBIN0020742</t>
        </is>
      </c>
      <c r="I22173" s="139" t="inlineStr">
        <is>
          <t>KUCB0488065</t>
        </is>
      </c>
    </row>
    <row r="22174" ht="14.4" customHeight="1">
      <c r="E22174" s="139" t="inlineStr">
        <is>
          <t>BKID0004667</t>
        </is>
      </c>
      <c r="F22174" s="139" t="inlineStr">
        <is>
          <t>HDFC0009085</t>
        </is>
      </c>
      <c r="G22174" s="139" t="inlineStr">
        <is>
          <t>KKBK0SGCB01</t>
        </is>
      </c>
      <c r="H22174" s="139" t="inlineStr">
        <is>
          <t>SBIN0020741</t>
        </is>
      </c>
      <c r="I22174" s="139" t="inlineStr">
        <is>
          <t>KUCB0488064</t>
        </is>
      </c>
    </row>
    <row r="22175" ht="14.4" customHeight="1">
      <c r="E22175" s="139" t="inlineStr">
        <is>
          <t>BKID0004666</t>
        </is>
      </c>
      <c r="F22175" s="139" t="inlineStr">
        <is>
          <t>HDFC0009084</t>
        </is>
      </c>
      <c r="G22175" s="139" t="inlineStr">
        <is>
          <t>KKBK0SCBU03</t>
        </is>
      </c>
      <c r="H22175" s="139" t="inlineStr">
        <is>
          <t>SBIN0020740</t>
        </is>
      </c>
      <c r="I22175" s="139" t="inlineStr">
        <is>
          <t>KUCB0488063</t>
        </is>
      </c>
    </row>
    <row r="22176" ht="14.4" customHeight="1">
      <c r="E22176" s="139" t="inlineStr">
        <is>
          <t>BKID0004665</t>
        </is>
      </c>
      <c r="F22176" s="139" t="inlineStr">
        <is>
          <t>HDFC0009083</t>
        </is>
      </c>
      <c r="G22176" s="139" t="inlineStr">
        <is>
          <t>KKBK0SCBU02</t>
        </is>
      </c>
      <c r="H22176" s="139" t="inlineStr">
        <is>
          <t>SBIN0020739</t>
        </is>
      </c>
      <c r="I22176" s="139" t="inlineStr">
        <is>
          <t>KUCB0488062</t>
        </is>
      </c>
    </row>
    <row r="22177" ht="14.4" customHeight="1">
      <c r="E22177" s="139" t="inlineStr">
        <is>
          <t>BKID0004664</t>
        </is>
      </c>
      <c r="F22177" s="139" t="inlineStr">
        <is>
          <t>HDFC0009082</t>
        </is>
      </c>
      <c r="G22177" s="139" t="inlineStr">
        <is>
          <t>KKBK0SCBU01</t>
        </is>
      </c>
      <c r="H22177" s="139" t="inlineStr">
        <is>
          <t>SBIN0020738</t>
        </is>
      </c>
      <c r="I22177" s="139" t="inlineStr">
        <is>
          <t>KUCB0488061</t>
        </is>
      </c>
    </row>
    <row r="22178" ht="14.4" customHeight="1">
      <c r="E22178" s="139" t="inlineStr">
        <is>
          <t>BKID0004663</t>
        </is>
      </c>
      <c r="F22178" s="139" t="inlineStr">
        <is>
          <t>HDFC0009081</t>
        </is>
      </c>
      <c r="G22178" s="139" t="inlineStr">
        <is>
          <t>KKBK0SBSB03</t>
        </is>
      </c>
      <c r="H22178" s="139" t="inlineStr">
        <is>
          <t>SBIN0020737</t>
        </is>
      </c>
      <c r="I22178" s="139" t="inlineStr">
        <is>
          <t>KUCB0488060</t>
        </is>
      </c>
    </row>
    <row r="22179" ht="14.4" customHeight="1">
      <c r="E22179" s="139" t="inlineStr">
        <is>
          <t>BKID0004662</t>
        </is>
      </c>
      <c r="F22179" s="139" t="inlineStr">
        <is>
          <t>HDFC0009080</t>
        </is>
      </c>
      <c r="G22179" s="139" t="inlineStr">
        <is>
          <t>KKBK0SBSB02</t>
        </is>
      </c>
      <c r="H22179" s="139" t="inlineStr">
        <is>
          <t>SBIN0020736</t>
        </is>
      </c>
      <c r="I22179" s="139" t="inlineStr">
        <is>
          <t>KUCB0488059</t>
        </is>
      </c>
    </row>
    <row r="22180" ht="14.4" customHeight="1">
      <c r="E22180" s="139" t="inlineStr">
        <is>
          <t>BKID0004661</t>
        </is>
      </c>
      <c r="F22180" s="139" t="inlineStr">
        <is>
          <t>HDFC0009079</t>
        </is>
      </c>
      <c r="G22180" s="139" t="inlineStr">
        <is>
          <t>KKBK0SBSB01</t>
        </is>
      </c>
      <c r="H22180" s="139" t="inlineStr">
        <is>
          <t>SBIN0020735</t>
        </is>
      </c>
      <c r="I22180" s="139" t="inlineStr">
        <is>
          <t>KUCB0488058</t>
        </is>
      </c>
    </row>
    <row r="22181" ht="14.4" customHeight="1">
      <c r="E22181" s="139" t="inlineStr">
        <is>
          <t>BKID0004660</t>
        </is>
      </c>
      <c r="F22181" s="139" t="inlineStr">
        <is>
          <t>HDFC0009078</t>
        </is>
      </c>
      <c r="G22181" s="139" t="inlineStr">
        <is>
          <t>KKBK0RTGSMI</t>
        </is>
      </c>
      <c r="H22181" s="139" t="inlineStr">
        <is>
          <t>SBIN0020734</t>
        </is>
      </c>
      <c r="I22181" s="139" t="inlineStr">
        <is>
          <t>KUCB0488057</t>
        </is>
      </c>
    </row>
    <row r="22182" ht="14.4" customHeight="1">
      <c r="E22182" s="139" t="inlineStr">
        <is>
          <t>BKID0004659</t>
        </is>
      </c>
      <c r="F22182" s="139" t="inlineStr">
        <is>
          <t>HDFC0009077</t>
        </is>
      </c>
      <c r="G22182" s="139" t="inlineStr">
        <is>
          <t>KKBK0RRUB01</t>
        </is>
      </c>
      <c r="H22182" s="139" t="inlineStr">
        <is>
          <t>SBIN0020733</t>
        </is>
      </c>
      <c r="I22182" s="139" t="inlineStr">
        <is>
          <t>KUCB0488056</t>
        </is>
      </c>
    </row>
    <row r="22183" ht="14.4" customHeight="1">
      <c r="E22183" s="139" t="inlineStr">
        <is>
          <t>BKID0004658</t>
        </is>
      </c>
      <c r="F22183" s="139" t="inlineStr">
        <is>
          <t>HDFC0009076</t>
        </is>
      </c>
      <c r="G22183" s="139" t="inlineStr">
        <is>
          <t>KKBK0RRMN01</t>
        </is>
      </c>
      <c r="H22183" s="139" t="inlineStr">
        <is>
          <t>SBIN0020732</t>
        </is>
      </c>
      <c r="I22183" s="139" t="inlineStr">
        <is>
          <t>KUCB0488055</t>
        </is>
      </c>
    </row>
    <row r="22184" ht="14.4" customHeight="1">
      <c r="E22184" s="139" t="inlineStr">
        <is>
          <t>BKID0004657</t>
        </is>
      </c>
      <c r="F22184" s="139" t="inlineStr">
        <is>
          <t>HDFC0009075</t>
        </is>
      </c>
      <c r="G22184" s="139" t="inlineStr">
        <is>
          <t>KKBK0RCUB04</t>
        </is>
      </c>
      <c r="H22184" s="139" t="inlineStr">
        <is>
          <t>SBIN0020731</t>
        </is>
      </c>
      <c r="I22184" s="139" t="inlineStr">
        <is>
          <t>KUCB0488054</t>
        </is>
      </c>
    </row>
    <row r="22185" ht="14.4" customHeight="1">
      <c r="E22185" s="139" t="inlineStr">
        <is>
          <t>BKID0004656</t>
        </is>
      </c>
      <c r="F22185" s="139" t="inlineStr">
        <is>
          <t>HDFC0009074</t>
        </is>
      </c>
      <c r="G22185" s="139" t="inlineStr">
        <is>
          <t>KKBK0RCUB03</t>
        </is>
      </c>
      <c r="H22185" s="139" t="inlineStr">
        <is>
          <t>SBIN0020730</t>
        </is>
      </c>
      <c r="I22185" s="139" t="inlineStr">
        <is>
          <t>KUCB0488053</t>
        </is>
      </c>
    </row>
    <row r="22186" ht="14.4" customHeight="1">
      <c r="E22186" s="139" t="inlineStr">
        <is>
          <t>BKID0004655</t>
        </is>
      </c>
      <c r="F22186" s="139" t="inlineStr">
        <is>
          <t>HDFC0009073</t>
        </is>
      </c>
      <c r="G22186" s="139" t="inlineStr">
        <is>
          <t>KKBK0RCUB02</t>
        </is>
      </c>
      <c r="H22186" s="139" t="inlineStr">
        <is>
          <t>SBIN0020729</t>
        </is>
      </c>
      <c r="I22186" s="139" t="inlineStr">
        <is>
          <t>KUCB0488052</t>
        </is>
      </c>
    </row>
    <row r="22187" ht="14.4" customHeight="1">
      <c r="E22187" s="139" t="inlineStr">
        <is>
          <t>BKID0004654</t>
        </is>
      </c>
      <c r="F22187" s="139" t="inlineStr">
        <is>
          <t>HDFC0009072</t>
        </is>
      </c>
      <c r="G22187" s="139" t="inlineStr">
        <is>
          <t>KKBK0RCUB01</t>
        </is>
      </c>
      <c r="H22187" s="139" t="inlineStr">
        <is>
          <t>SBIN0020728</t>
        </is>
      </c>
      <c r="I22187" s="139" t="inlineStr">
        <is>
          <t>KUCB0488051</t>
        </is>
      </c>
    </row>
    <row r="22188" ht="14.4" customHeight="1">
      <c r="E22188" s="139" t="inlineStr">
        <is>
          <t>BKID0004653</t>
        </is>
      </c>
      <c r="F22188" s="139" t="inlineStr">
        <is>
          <t>HDFC0009071</t>
        </is>
      </c>
      <c r="G22188" s="139" t="inlineStr">
        <is>
          <t>KKBK0PTSB04</t>
        </is>
      </c>
      <c r="H22188" s="139" t="inlineStr">
        <is>
          <t>SBIN0020727</t>
        </is>
      </c>
      <c r="I22188" s="139" t="inlineStr">
        <is>
          <t>KUCB0488049</t>
        </is>
      </c>
    </row>
    <row r="22189" ht="14.4" customHeight="1">
      <c r="E22189" s="139" t="inlineStr">
        <is>
          <t>BKID0004651</t>
        </is>
      </c>
      <c r="F22189" s="139" t="inlineStr">
        <is>
          <t>HDFC0009070</t>
        </is>
      </c>
      <c r="G22189" s="139" t="inlineStr">
        <is>
          <t>KKBK0PTSB03</t>
        </is>
      </c>
      <c r="H22189" s="139" t="inlineStr">
        <is>
          <t>SBIN0020725</t>
        </is>
      </c>
      <c r="I22189" s="139" t="inlineStr">
        <is>
          <t>KUCB0488048</t>
        </is>
      </c>
    </row>
    <row r="22190" ht="14.4" customHeight="1">
      <c r="E22190" s="139" t="inlineStr">
        <is>
          <t>BKID0004650</t>
        </is>
      </c>
      <c r="F22190" s="139" t="inlineStr">
        <is>
          <t>HDFC0009069</t>
        </is>
      </c>
      <c r="G22190" s="139" t="inlineStr">
        <is>
          <t>KKBK0PTSB02</t>
        </is>
      </c>
      <c r="H22190" s="139" t="inlineStr">
        <is>
          <t>SBIN0020724</t>
        </is>
      </c>
      <c r="I22190" s="139" t="inlineStr">
        <is>
          <t>KUCB0488046</t>
        </is>
      </c>
    </row>
    <row r="22191" ht="14.4" customHeight="1">
      <c r="E22191" s="139" t="inlineStr">
        <is>
          <t>BKID0004649</t>
        </is>
      </c>
      <c r="F22191" s="139" t="inlineStr">
        <is>
          <t>HDFC0009068</t>
        </is>
      </c>
      <c r="G22191" s="139" t="inlineStr">
        <is>
          <t>KKBK0PTSB01</t>
        </is>
      </c>
      <c r="H22191" s="139" t="inlineStr">
        <is>
          <t>SBIN0020723</t>
        </is>
      </c>
      <c r="I22191" s="139" t="inlineStr">
        <is>
          <t>KUCB0488044</t>
        </is>
      </c>
    </row>
    <row r="22192" ht="14.4" customHeight="1">
      <c r="E22192" s="139" t="inlineStr">
        <is>
          <t>BKID0004648</t>
        </is>
      </c>
      <c r="F22192" s="139" t="inlineStr">
        <is>
          <t>HDFC0009067</t>
        </is>
      </c>
      <c r="G22192" s="139" t="inlineStr">
        <is>
          <t>KKBK0PNSL01</t>
        </is>
      </c>
      <c r="H22192" s="139" t="inlineStr">
        <is>
          <t>SBIN0020722</t>
        </is>
      </c>
      <c r="I22192" s="139" t="inlineStr">
        <is>
          <t>KUCB0488039</t>
        </is>
      </c>
    </row>
    <row r="22193" ht="14.4" customHeight="1">
      <c r="E22193" s="139" t="inlineStr">
        <is>
          <t>BKID0004647</t>
        </is>
      </c>
      <c r="F22193" s="139" t="inlineStr">
        <is>
          <t>HDFC0009066</t>
        </is>
      </c>
      <c r="G22193" s="139" t="inlineStr">
        <is>
          <t>KKBK0PNSB01</t>
        </is>
      </c>
      <c r="H22193" s="139" t="inlineStr">
        <is>
          <t>SBIN0020721</t>
        </is>
      </c>
      <c r="I22193" s="139" t="inlineStr">
        <is>
          <t>KUCB0488038</t>
        </is>
      </c>
    </row>
    <row r="22194" ht="14.4" customHeight="1">
      <c r="E22194" s="139" t="inlineStr">
        <is>
          <t>BKID0004646</t>
        </is>
      </c>
      <c r="F22194" s="139" t="inlineStr">
        <is>
          <t>HDFC0009065</t>
        </is>
      </c>
      <c r="G22194" s="139" t="inlineStr">
        <is>
          <t>KKBK0PCBL05</t>
        </is>
      </c>
      <c r="H22194" s="139" t="inlineStr">
        <is>
          <t>SBIN0020720</t>
        </is>
      </c>
      <c r="I22194" s="139" t="inlineStr">
        <is>
          <t>KUCB0488037</t>
        </is>
      </c>
    </row>
    <row r="22195" ht="14.4" customHeight="1">
      <c r="E22195" s="139" t="inlineStr">
        <is>
          <t>BKID0004645</t>
        </is>
      </c>
      <c r="F22195" s="139" t="inlineStr">
        <is>
          <t>HDFC0009064</t>
        </is>
      </c>
      <c r="G22195" s="139" t="inlineStr">
        <is>
          <t>KKBK0PCBL04</t>
        </is>
      </c>
      <c r="H22195" s="139" t="inlineStr">
        <is>
          <t>SBIN0020719</t>
        </is>
      </c>
      <c r="I22195" s="139" t="inlineStr">
        <is>
          <t>KUCB0488036</t>
        </is>
      </c>
    </row>
    <row r="22196" ht="14.4" customHeight="1">
      <c r="E22196" s="139" t="inlineStr">
        <is>
          <t>BKID0004644</t>
        </is>
      </c>
      <c r="F22196" s="139" t="inlineStr">
        <is>
          <t>HDFC0009063</t>
        </is>
      </c>
      <c r="G22196" s="139" t="inlineStr">
        <is>
          <t>KKBK0PCBL03</t>
        </is>
      </c>
      <c r="H22196" s="139" t="inlineStr">
        <is>
          <t>SBIN0020718</t>
        </is>
      </c>
      <c r="I22196" s="139" t="inlineStr">
        <is>
          <t>KUCB0488035</t>
        </is>
      </c>
    </row>
    <row r="22197" ht="14.4" customHeight="1">
      <c r="E22197" s="139" t="inlineStr">
        <is>
          <t>BKID0004642</t>
        </is>
      </c>
      <c r="F22197" s="139" t="inlineStr">
        <is>
          <t>HDFC0009062</t>
        </is>
      </c>
      <c r="G22197" s="139" t="inlineStr">
        <is>
          <t>KKBK0PCBL01</t>
        </is>
      </c>
      <c r="H22197" s="139" t="inlineStr">
        <is>
          <t>SBIN0020717</t>
        </is>
      </c>
      <c r="I22197" s="139" t="inlineStr">
        <is>
          <t>KUCB0488034</t>
        </is>
      </c>
    </row>
    <row r="22198" ht="14.4" customHeight="1">
      <c r="E22198" s="139" t="inlineStr">
        <is>
          <t>BKID0004640</t>
        </is>
      </c>
      <c r="F22198" s="139" t="inlineStr">
        <is>
          <t>HDFC0009061</t>
        </is>
      </c>
      <c r="G22198" s="139" t="inlineStr">
        <is>
          <t>KKBK0NZSPK1</t>
        </is>
      </c>
      <c r="H22198" s="139" t="inlineStr">
        <is>
          <t>SBIN0020716</t>
        </is>
      </c>
      <c r="I22198" s="139" t="inlineStr">
        <is>
          <t>KUCB0488033</t>
        </is>
      </c>
    </row>
    <row r="22199" ht="14.4" customHeight="1">
      <c r="E22199" s="139" t="inlineStr">
        <is>
          <t>BKID0004639</t>
        </is>
      </c>
      <c r="F22199" s="139" t="inlineStr">
        <is>
          <t>HDFC0009060</t>
        </is>
      </c>
      <c r="G22199" s="139" t="inlineStr">
        <is>
          <t>KKBK0NUCB01</t>
        </is>
      </c>
      <c r="H22199" s="139" t="inlineStr">
        <is>
          <t>SBIN0020715</t>
        </is>
      </c>
      <c r="I22199" s="139" t="inlineStr">
        <is>
          <t>KUCB0488032</t>
        </is>
      </c>
    </row>
    <row r="22200" ht="14.4" customHeight="1">
      <c r="E22200" s="139" t="inlineStr">
        <is>
          <t>BKID0004638</t>
        </is>
      </c>
      <c r="F22200" s="139" t="inlineStr">
        <is>
          <t>HDFC0009059</t>
        </is>
      </c>
      <c r="G22200" s="139" t="inlineStr">
        <is>
          <t>KKBK0NTCUB6</t>
        </is>
      </c>
      <c r="H22200" s="139" t="inlineStr">
        <is>
          <t>SBIN0020714</t>
        </is>
      </c>
      <c r="I22200" s="139" t="inlineStr">
        <is>
          <t>KUCB0488030</t>
        </is>
      </c>
    </row>
    <row r="22201" ht="14.4" customHeight="1">
      <c r="E22201" s="139" t="inlineStr">
        <is>
          <t>BKID0004637</t>
        </is>
      </c>
      <c r="F22201" s="139" t="inlineStr">
        <is>
          <t>HDFC0009058</t>
        </is>
      </c>
      <c r="G22201" s="139" t="inlineStr">
        <is>
          <t>KKBK0NTCUB5</t>
        </is>
      </c>
      <c r="H22201" s="139" t="inlineStr">
        <is>
          <t>SBIN0020713</t>
        </is>
      </c>
      <c r="I22201" s="139" t="inlineStr">
        <is>
          <t>KUCB0488029</t>
        </is>
      </c>
    </row>
    <row r="22202" ht="14.4" customHeight="1">
      <c r="E22202" s="139" t="inlineStr">
        <is>
          <t>BKID0004636</t>
        </is>
      </c>
      <c r="F22202" s="139" t="inlineStr">
        <is>
          <t>HDFC0009057</t>
        </is>
      </c>
      <c r="G22202" s="139" t="inlineStr">
        <is>
          <t>KKBK0NTCUB4</t>
        </is>
      </c>
      <c r="H22202" s="139" t="inlineStr">
        <is>
          <t>SBIN0020712</t>
        </is>
      </c>
      <c r="I22202" s="139" t="inlineStr">
        <is>
          <t>KUCB0488028</t>
        </is>
      </c>
    </row>
    <row r="22203" ht="14.4" customHeight="1">
      <c r="E22203" s="139" t="inlineStr">
        <is>
          <t>BKID0004635</t>
        </is>
      </c>
      <c r="F22203" s="139" t="inlineStr">
        <is>
          <t>HDFC0009056</t>
        </is>
      </c>
      <c r="G22203" s="139" t="inlineStr">
        <is>
          <t>KKBK0NTCUB3</t>
        </is>
      </c>
      <c r="H22203" s="139" t="inlineStr">
        <is>
          <t>SBIN0020711</t>
        </is>
      </c>
      <c r="I22203" s="139" t="inlineStr">
        <is>
          <t>KUCB0488027</t>
        </is>
      </c>
    </row>
    <row r="22204" ht="14.4" customHeight="1">
      <c r="E22204" s="139" t="inlineStr">
        <is>
          <t>BKID0004634</t>
        </is>
      </c>
      <c r="F22204" s="139" t="inlineStr">
        <is>
          <t>HDFC0009054</t>
        </is>
      </c>
      <c r="G22204" s="139" t="inlineStr">
        <is>
          <t>KKBK0NTCUB2</t>
        </is>
      </c>
      <c r="H22204" s="139" t="inlineStr">
        <is>
          <t>SBIN0020710</t>
        </is>
      </c>
      <c r="I22204" s="139" t="inlineStr">
        <is>
          <t>KUCB0488026</t>
        </is>
      </c>
    </row>
    <row r="22205" ht="14.4" customHeight="1">
      <c r="E22205" s="139" t="inlineStr">
        <is>
          <t>BKID0004633</t>
        </is>
      </c>
      <c r="F22205" s="139" t="inlineStr">
        <is>
          <t>HDFC0009053</t>
        </is>
      </c>
      <c r="G22205" s="139" t="inlineStr">
        <is>
          <t>KKBK0NTCUB1</t>
        </is>
      </c>
      <c r="H22205" s="139" t="inlineStr">
        <is>
          <t>SBIN0020709</t>
        </is>
      </c>
      <c r="I22205" s="139" t="inlineStr">
        <is>
          <t>KUCB0488025</t>
        </is>
      </c>
    </row>
    <row r="22206" ht="14.4" customHeight="1">
      <c r="E22206" s="139" t="inlineStr">
        <is>
          <t>BKID0004632</t>
        </is>
      </c>
      <c r="F22206" s="139" t="inlineStr">
        <is>
          <t>HDFC0009052</t>
        </is>
      </c>
      <c r="G22206" s="139" t="inlineStr">
        <is>
          <t>KKBK0NSBM01</t>
        </is>
      </c>
      <c r="H22206" s="139" t="inlineStr">
        <is>
          <t>SBIN0020708</t>
        </is>
      </c>
      <c r="I22206" s="139" t="inlineStr">
        <is>
          <t>KUCB0488024</t>
        </is>
      </c>
    </row>
    <row r="22207" ht="14.4" customHeight="1">
      <c r="E22207" s="139" t="inlineStr">
        <is>
          <t>BKID0004631</t>
        </is>
      </c>
      <c r="F22207" s="139" t="inlineStr">
        <is>
          <t>HDFC0009051</t>
        </is>
      </c>
      <c r="G22207" s="139" t="inlineStr">
        <is>
          <t>KKBK0NMPK04</t>
        </is>
      </c>
      <c r="H22207" s="139" t="inlineStr">
        <is>
          <t>SBIN0020707</t>
        </is>
      </c>
      <c r="I22207" s="139" t="inlineStr">
        <is>
          <t>KUCB0488023</t>
        </is>
      </c>
    </row>
    <row r="22208" ht="14.4" customHeight="1">
      <c r="E22208" s="139" t="inlineStr">
        <is>
          <t>BKID0004630</t>
        </is>
      </c>
      <c r="F22208" s="139" t="inlineStr">
        <is>
          <t>HDFC0009050</t>
        </is>
      </c>
      <c r="G22208" s="139" t="inlineStr">
        <is>
          <t>KKBK0NMPK03</t>
        </is>
      </c>
      <c r="H22208" s="139" t="inlineStr">
        <is>
          <t>SBIN0020706</t>
        </is>
      </c>
      <c r="I22208" s="139" t="inlineStr">
        <is>
          <t>KUCB0488022</t>
        </is>
      </c>
    </row>
    <row r="22209" ht="14.4" customHeight="1">
      <c r="E22209" s="139" t="inlineStr">
        <is>
          <t>BKID0004629</t>
        </is>
      </c>
      <c r="F22209" s="139" t="inlineStr">
        <is>
          <t>HDFC0009049</t>
        </is>
      </c>
      <c r="G22209" s="139" t="inlineStr">
        <is>
          <t>KKBK0NMPK02</t>
        </is>
      </c>
      <c r="H22209" s="139" t="inlineStr">
        <is>
          <t>SBIN0020704</t>
        </is>
      </c>
      <c r="I22209" s="139" t="inlineStr">
        <is>
          <t>KUCB0488021</t>
        </is>
      </c>
    </row>
    <row r="22210" ht="14.4" customHeight="1">
      <c r="E22210" s="139" t="inlineStr">
        <is>
          <t>BKID0004628</t>
        </is>
      </c>
      <c r="F22210" s="139" t="inlineStr">
        <is>
          <t>HDFC0009048</t>
        </is>
      </c>
      <c r="G22210" s="139" t="inlineStr">
        <is>
          <t>KKBK0NMPK01</t>
        </is>
      </c>
      <c r="H22210" s="139" t="inlineStr">
        <is>
          <t>SBIN0020703</t>
        </is>
      </c>
      <c r="I22210" s="139" t="inlineStr">
        <is>
          <t>KUCB0488020</t>
        </is>
      </c>
    </row>
    <row r="22211" ht="14.4" customHeight="1">
      <c r="E22211" s="139" t="inlineStr">
        <is>
          <t>BKID0004627</t>
        </is>
      </c>
      <c r="F22211" s="139" t="inlineStr">
        <is>
          <t>HDFC0009047</t>
        </is>
      </c>
      <c r="G22211" s="139" t="inlineStr">
        <is>
          <t>KKBK0NMCB05</t>
        </is>
      </c>
      <c r="H22211" s="139" t="inlineStr">
        <is>
          <t>SBIN0020702</t>
        </is>
      </c>
      <c r="I22211" s="139" t="inlineStr">
        <is>
          <t>KUCB0488019</t>
        </is>
      </c>
    </row>
    <row r="22212" ht="14.4" customHeight="1">
      <c r="E22212" s="139" t="inlineStr">
        <is>
          <t>BKID0004626</t>
        </is>
      </c>
      <c r="F22212" s="139" t="inlineStr">
        <is>
          <t>HDFC0009046</t>
        </is>
      </c>
      <c r="G22212" s="139" t="inlineStr">
        <is>
          <t>KKBK0NMCB04</t>
        </is>
      </c>
      <c r="H22212" s="139" t="inlineStr">
        <is>
          <t>SBIN0020701</t>
        </is>
      </c>
      <c r="I22212" s="139" t="inlineStr">
        <is>
          <t>KUCB0488018</t>
        </is>
      </c>
    </row>
    <row r="22213" ht="14.4" customHeight="1">
      <c r="E22213" s="139" t="inlineStr">
        <is>
          <t>BKID0004625</t>
        </is>
      </c>
      <c r="F22213" s="139" t="inlineStr">
        <is>
          <t>HDFC0009045</t>
        </is>
      </c>
      <c r="G22213" s="139" t="inlineStr">
        <is>
          <t>KKBK0NMCB03</t>
        </is>
      </c>
      <c r="H22213" s="139" t="inlineStr">
        <is>
          <t>SBIN0020700</t>
        </is>
      </c>
      <c r="I22213" s="139" t="inlineStr">
        <is>
          <t>KUCB0488017</t>
        </is>
      </c>
    </row>
    <row r="22214" ht="14.4" customHeight="1">
      <c r="E22214" s="139" t="inlineStr">
        <is>
          <t>BKID0004624</t>
        </is>
      </c>
      <c r="F22214" s="139" t="inlineStr">
        <is>
          <t>HDFC0009044</t>
        </is>
      </c>
      <c r="G22214" s="139" t="inlineStr">
        <is>
          <t>KKBK0NMCB02</t>
        </is>
      </c>
      <c r="H22214" s="139" t="inlineStr">
        <is>
          <t>SBIN0020699</t>
        </is>
      </c>
      <c r="I22214" s="139" t="inlineStr">
        <is>
          <t>KUCB0488016</t>
        </is>
      </c>
    </row>
    <row r="22215" ht="14.4" customHeight="1">
      <c r="E22215" s="139" t="inlineStr">
        <is>
          <t>BKID0004623</t>
        </is>
      </c>
      <c r="F22215" s="139" t="inlineStr">
        <is>
          <t>HDFC0009043</t>
        </is>
      </c>
      <c r="G22215" s="139" t="inlineStr">
        <is>
          <t>KKBK0NMCB01</t>
        </is>
      </c>
      <c r="H22215" s="139" t="inlineStr">
        <is>
          <t>SBIN0020698</t>
        </is>
      </c>
      <c r="I22215" s="139" t="inlineStr">
        <is>
          <t>KUCB0488015</t>
        </is>
      </c>
    </row>
    <row r="22216" ht="14.4" customHeight="1">
      <c r="E22216" s="139" t="inlineStr">
        <is>
          <t>BKID0004622</t>
        </is>
      </c>
      <c r="F22216" s="139" t="inlineStr">
        <is>
          <t>HDFC0009042</t>
        </is>
      </c>
      <c r="G22216" s="139" t="inlineStr">
        <is>
          <t>KKBK0NCUB02</t>
        </is>
      </c>
      <c r="H22216" s="139" t="inlineStr">
        <is>
          <t>SBIN0020697</t>
        </is>
      </c>
      <c r="I22216" s="139" t="inlineStr">
        <is>
          <t>KUCB0488014</t>
        </is>
      </c>
    </row>
    <row r="22217" ht="14.4" customHeight="1">
      <c r="E22217" s="139" t="inlineStr">
        <is>
          <t>BKID0004621</t>
        </is>
      </c>
      <c r="F22217" s="139" t="inlineStr">
        <is>
          <t>HDFC0009041</t>
        </is>
      </c>
      <c r="G22217" s="139" t="inlineStr">
        <is>
          <t>KKBK0NCUB01</t>
        </is>
      </c>
      <c r="H22217" s="139" t="inlineStr">
        <is>
          <t>SBIN0020696</t>
        </is>
      </c>
      <c r="I22217" s="139" t="inlineStr">
        <is>
          <t>KUCB0488013</t>
        </is>
      </c>
    </row>
    <row r="22218" ht="14.4" customHeight="1">
      <c r="E22218" s="139" t="inlineStr">
        <is>
          <t>BKID0004620</t>
        </is>
      </c>
      <c r="F22218" s="139" t="inlineStr">
        <is>
          <t>HDFC0009040</t>
        </is>
      </c>
      <c r="G22218" s="139" t="inlineStr">
        <is>
          <t>KKBK0MVCB01</t>
        </is>
      </c>
      <c r="H22218" s="139" t="inlineStr">
        <is>
          <t>SBIN0020695</t>
        </is>
      </c>
      <c r="I22218" s="139" t="inlineStr">
        <is>
          <t>KUCB0488012</t>
        </is>
      </c>
    </row>
    <row r="22219" ht="14.4" customHeight="1">
      <c r="E22219" s="139" t="inlineStr">
        <is>
          <t>BKID0004619</t>
        </is>
      </c>
      <c r="F22219" s="139" t="inlineStr">
        <is>
          <t>HDFC0009039</t>
        </is>
      </c>
      <c r="G22219" s="139" t="inlineStr">
        <is>
          <t>KKBK0MUCB01</t>
        </is>
      </c>
      <c r="H22219" s="139" t="inlineStr">
        <is>
          <t>SBIN0020694</t>
        </is>
      </c>
      <c r="I22219" s="139" t="inlineStr">
        <is>
          <t>KUCB0488011</t>
        </is>
      </c>
    </row>
    <row r="22220" ht="14.4" customHeight="1">
      <c r="E22220" s="139" t="inlineStr">
        <is>
          <t>BKID0004618</t>
        </is>
      </c>
      <c r="F22220" s="139" t="inlineStr">
        <is>
          <t>HDFC0009038</t>
        </is>
      </c>
      <c r="G22220" s="139" t="inlineStr">
        <is>
          <t>KKBK0MSCMB2</t>
        </is>
      </c>
      <c r="H22220" s="139" t="inlineStr">
        <is>
          <t>SBIN0020693</t>
        </is>
      </c>
      <c r="I22220" s="139" t="inlineStr">
        <is>
          <t>KUCB0488010</t>
        </is>
      </c>
    </row>
    <row r="22221" ht="14.4" customHeight="1">
      <c r="E22221" s="139" t="inlineStr">
        <is>
          <t>BKID0004617</t>
        </is>
      </c>
      <c r="F22221" s="139" t="inlineStr">
        <is>
          <t>HDFC0009037</t>
        </is>
      </c>
      <c r="G22221" s="139" t="inlineStr">
        <is>
          <t>KKBK0MSCMB1</t>
        </is>
      </c>
      <c r="H22221" s="139" t="inlineStr">
        <is>
          <t>SBIN0020692</t>
        </is>
      </c>
      <c r="I22221" s="139" t="inlineStr">
        <is>
          <t>KUCB0488009</t>
        </is>
      </c>
    </row>
    <row r="22222" ht="14.4" customHeight="1">
      <c r="E22222" s="139" t="inlineStr">
        <is>
          <t>BKID0004616</t>
        </is>
      </c>
      <c r="F22222" s="139" t="inlineStr">
        <is>
          <t>HDFC0009036</t>
        </is>
      </c>
      <c r="G22222" s="139" t="inlineStr">
        <is>
          <t>KKBK0MSCB03</t>
        </is>
      </c>
      <c r="H22222" s="139" t="inlineStr">
        <is>
          <t>SBIN0020691</t>
        </is>
      </c>
      <c r="I22222" s="139" t="inlineStr">
        <is>
          <t>KUCB0488008</t>
        </is>
      </c>
    </row>
    <row r="22223" ht="14.4" customHeight="1">
      <c r="E22223" s="139" t="inlineStr">
        <is>
          <t>BKID0004615</t>
        </is>
      </c>
      <c r="F22223" s="139" t="inlineStr">
        <is>
          <t>HDFC0009035</t>
        </is>
      </c>
      <c r="G22223" s="139" t="inlineStr">
        <is>
          <t>KKBK0MSCB02</t>
        </is>
      </c>
      <c r="H22223" s="139" t="inlineStr">
        <is>
          <t>SBIN0020690</t>
        </is>
      </c>
      <c r="I22223" s="139" t="inlineStr">
        <is>
          <t>KUCB0488007</t>
        </is>
      </c>
    </row>
    <row r="22224" ht="14.4" customHeight="1">
      <c r="E22224" s="139" t="inlineStr">
        <is>
          <t>BKID0004614</t>
        </is>
      </c>
      <c r="F22224" s="139" t="inlineStr">
        <is>
          <t>HDFC0009034</t>
        </is>
      </c>
      <c r="G22224" s="139" t="inlineStr">
        <is>
          <t>KKBK0MSCB01</t>
        </is>
      </c>
      <c r="H22224" s="139" t="inlineStr">
        <is>
          <t>SBIN0020689</t>
        </is>
      </c>
      <c r="I22224" s="139" t="inlineStr">
        <is>
          <t>KUCB0488006</t>
        </is>
      </c>
    </row>
    <row r="22225" ht="14.4" customHeight="1">
      <c r="E22225" s="139" t="inlineStr">
        <is>
          <t>BKID0004613</t>
        </is>
      </c>
      <c r="F22225" s="139" t="inlineStr">
        <is>
          <t>HDFC0009033</t>
        </is>
      </c>
      <c r="G22225" s="139" t="inlineStr">
        <is>
          <t>KKBK0MNSB03</t>
        </is>
      </c>
      <c r="H22225" s="139" t="inlineStr">
        <is>
          <t>SBIN0020686</t>
        </is>
      </c>
      <c r="I22225" s="139" t="inlineStr">
        <is>
          <t>KUCB0488005</t>
        </is>
      </c>
    </row>
    <row r="22226" ht="14.4" customHeight="1">
      <c r="E22226" s="139" t="inlineStr">
        <is>
          <t>BKID0004612</t>
        </is>
      </c>
      <c r="F22226" s="139" t="inlineStr">
        <is>
          <t>HDFC0009031</t>
        </is>
      </c>
      <c r="G22226" s="139" t="inlineStr">
        <is>
          <t>KKBK0MNSB02</t>
        </is>
      </c>
      <c r="H22226" s="139" t="inlineStr">
        <is>
          <t>SBIN0020685</t>
        </is>
      </c>
      <c r="I22226" s="139" t="inlineStr">
        <is>
          <t>KUCB0488004</t>
        </is>
      </c>
    </row>
    <row r="22227" ht="14.4" customHeight="1">
      <c r="E22227" s="139" t="inlineStr">
        <is>
          <t>BKID0004611</t>
        </is>
      </c>
      <c r="F22227" s="139" t="inlineStr">
        <is>
          <t>HDFC0009030</t>
        </is>
      </c>
      <c r="G22227" s="139" t="inlineStr">
        <is>
          <t>KKBK0MNSB01</t>
        </is>
      </c>
      <c r="H22227" s="139" t="inlineStr">
        <is>
          <t>SBIN0020684</t>
        </is>
      </c>
      <c r="I22227" s="139" t="inlineStr">
        <is>
          <t>KUCB0488003</t>
        </is>
      </c>
    </row>
    <row r="22228" ht="14.4" customHeight="1">
      <c r="E22228" s="139" t="inlineStr">
        <is>
          <t>BKID0004609</t>
        </is>
      </c>
      <c r="F22228" s="139" t="inlineStr">
        <is>
          <t>HDFC0009029</t>
        </is>
      </c>
      <c r="G22228" s="139" t="inlineStr">
        <is>
          <t>KKBK0MMCB05</t>
        </is>
      </c>
      <c r="H22228" s="139" t="inlineStr">
        <is>
          <t>SBIN0020683</t>
        </is>
      </c>
      <c r="I22228" s="139" t="inlineStr">
        <is>
          <t>KUCB0488002</t>
        </is>
      </c>
    </row>
    <row r="22229" ht="14.4" customHeight="1">
      <c r="E22229" s="139" t="inlineStr">
        <is>
          <t>BKID0004608</t>
        </is>
      </c>
      <c r="F22229" s="139" t="inlineStr">
        <is>
          <t>HDFC0009028</t>
        </is>
      </c>
      <c r="G22229" s="139" t="inlineStr">
        <is>
          <t>KKBK0MMCB04</t>
        </is>
      </c>
      <c r="H22229" s="139" t="inlineStr">
        <is>
          <t>SBIN0020682</t>
        </is>
      </c>
      <c r="I22229" s="139" t="inlineStr">
        <is>
          <t>KUCB0488001</t>
        </is>
      </c>
    </row>
    <row r="22230" ht="14.4" customHeight="1">
      <c r="E22230" s="139" t="inlineStr">
        <is>
          <t>BKID0004607</t>
        </is>
      </c>
      <c r="F22230" s="139" t="inlineStr">
        <is>
          <t>HDFC0009027</t>
        </is>
      </c>
      <c r="G22230" s="139" t="inlineStr">
        <is>
          <t>KKBK0MMCB03</t>
        </is>
      </c>
      <c r="H22230" s="139" t="inlineStr">
        <is>
          <t>SBIN0020681</t>
        </is>
      </c>
      <c r="I22230" s="139" t="inlineStr">
        <is>
          <t>KUCB0488000</t>
        </is>
      </c>
    </row>
    <row r="22231" ht="14.4" customHeight="1">
      <c r="E22231" s="139" t="inlineStr">
        <is>
          <t>BKID0004606</t>
        </is>
      </c>
      <c r="F22231" s="139" t="inlineStr">
        <is>
          <t>HDFC0009026</t>
        </is>
      </c>
      <c r="G22231" s="139" t="inlineStr">
        <is>
          <t>KKBK0MMCB02</t>
        </is>
      </c>
      <c r="H22231" s="139" t="inlineStr">
        <is>
          <t>SBIN0020680</t>
        </is>
      </c>
      <c r="I22231" s="139" t="inlineStr">
        <is>
          <t>KANG0000010</t>
        </is>
      </c>
    </row>
    <row r="22232" ht="14.4" customHeight="1">
      <c r="E22232" s="139" t="inlineStr">
        <is>
          <t>BKID0004605</t>
        </is>
      </c>
      <c r="F22232" s="139" t="inlineStr">
        <is>
          <t>HDFC0009025</t>
        </is>
      </c>
      <c r="G22232" s="139" t="inlineStr">
        <is>
          <t>KKBK0MMCB01</t>
        </is>
      </c>
      <c r="H22232" s="139" t="inlineStr">
        <is>
          <t>SBIN0020679</t>
        </is>
      </c>
      <c r="I22232" s="139" t="inlineStr">
        <is>
          <t>KANG0000009</t>
        </is>
      </c>
    </row>
    <row r="22233" ht="14.4" customHeight="1">
      <c r="E22233" s="139" t="inlineStr">
        <is>
          <t>BKID0004604</t>
        </is>
      </c>
      <c r="F22233" s="139" t="inlineStr">
        <is>
          <t>HDFC0009024</t>
        </is>
      </c>
      <c r="G22233" s="139" t="inlineStr">
        <is>
          <t>KKBK0MCUB03</t>
        </is>
      </c>
      <c r="H22233" s="139" t="inlineStr">
        <is>
          <t>SBIN0020678</t>
        </is>
      </c>
      <c r="I22233" s="139" t="inlineStr">
        <is>
          <t>KANG0000008</t>
        </is>
      </c>
    </row>
    <row r="22234" ht="14.4" customHeight="1">
      <c r="E22234" s="139" t="inlineStr">
        <is>
          <t>BKID0004603</t>
        </is>
      </c>
      <c r="F22234" s="139" t="inlineStr">
        <is>
          <t>HDFC0009022</t>
        </is>
      </c>
      <c r="G22234" s="139" t="inlineStr">
        <is>
          <t>KKBK0MCUB02</t>
        </is>
      </c>
      <c r="H22234" s="139" t="inlineStr">
        <is>
          <t>SBIN0020677</t>
        </is>
      </c>
      <c r="I22234" s="139" t="inlineStr">
        <is>
          <t>KANG0000007</t>
        </is>
      </c>
    </row>
    <row r="22235" ht="14.4" customHeight="1">
      <c r="E22235" s="139" t="inlineStr">
        <is>
          <t>BKID0004602</t>
        </is>
      </c>
      <c r="F22235" s="139" t="inlineStr">
        <is>
          <t>HDFC0009021</t>
        </is>
      </c>
      <c r="G22235" s="139" t="inlineStr">
        <is>
          <t>KKBK0MCUB01</t>
        </is>
      </c>
      <c r="H22235" s="139" t="inlineStr">
        <is>
          <t>SBIN0020676</t>
        </is>
      </c>
      <c r="I22235" s="139" t="inlineStr">
        <is>
          <t>KANG0000006</t>
        </is>
      </c>
    </row>
    <row r="22236" ht="14.4" customHeight="1">
      <c r="E22236" s="139" t="inlineStr">
        <is>
          <t>BKID0004601</t>
        </is>
      </c>
      <c r="F22236" s="139" t="inlineStr">
        <is>
          <t>HDFC0009020</t>
        </is>
      </c>
      <c r="G22236" s="139" t="inlineStr">
        <is>
          <t>KKBK0MCBL01</t>
        </is>
      </c>
      <c r="H22236" s="139" t="inlineStr">
        <is>
          <t>SBIN0020675</t>
        </is>
      </c>
      <c r="I22236" s="139" t="inlineStr">
        <is>
          <t>KANG0000005</t>
        </is>
      </c>
    </row>
    <row r="22237" ht="14.4" customHeight="1">
      <c r="E22237" s="139" t="inlineStr">
        <is>
          <t>BKID0004600</t>
        </is>
      </c>
      <c r="F22237" s="139" t="inlineStr">
        <is>
          <t>HDFC0009019</t>
        </is>
      </c>
      <c r="G22237" s="139" t="inlineStr">
        <is>
          <t>KKBK0LUCBL1</t>
        </is>
      </c>
      <c r="H22237" s="139" t="inlineStr">
        <is>
          <t>SBIN0020674</t>
        </is>
      </c>
      <c r="I22237" s="139" t="inlineStr">
        <is>
          <t>KANG0000004</t>
        </is>
      </c>
    </row>
    <row r="22238" ht="14.4" customHeight="1">
      <c r="E22238" s="139" t="inlineStr">
        <is>
          <t>BKID0004599</t>
        </is>
      </c>
      <c r="F22238" s="139" t="inlineStr">
        <is>
          <t>HDFC0009018</t>
        </is>
      </c>
      <c r="G22238" s="139" t="inlineStr">
        <is>
          <t>KKBK0KUBL01</t>
        </is>
      </c>
      <c r="H22238" s="139" t="inlineStr">
        <is>
          <t>SBIN0020673</t>
        </is>
      </c>
      <c r="I22238" s="139" t="inlineStr">
        <is>
          <t>KANG0000003</t>
        </is>
      </c>
    </row>
    <row r="22239" ht="14.4" customHeight="1">
      <c r="E22239" s="139" t="inlineStr">
        <is>
          <t>BKID0004598</t>
        </is>
      </c>
      <c r="F22239" s="139" t="inlineStr">
        <is>
          <t>HDFC0009017</t>
        </is>
      </c>
      <c r="G22239" s="139" t="inlineStr">
        <is>
          <t>KKBK0KMCB71</t>
        </is>
      </c>
      <c r="H22239" s="139" t="inlineStr">
        <is>
          <t>SBIN0020672</t>
        </is>
      </c>
      <c r="I22239" s="139" t="inlineStr">
        <is>
          <t>KANG0000002</t>
        </is>
      </c>
    </row>
    <row r="22240" ht="14.4" customHeight="1">
      <c r="E22240" s="139" t="inlineStr">
        <is>
          <t>BKID0004597</t>
        </is>
      </c>
      <c r="F22240" s="139" t="inlineStr">
        <is>
          <t>HDFC0009016</t>
        </is>
      </c>
      <c r="G22240" s="139" t="inlineStr">
        <is>
          <t>KKBK0KMCB66</t>
        </is>
      </c>
      <c r="H22240" s="139" t="inlineStr">
        <is>
          <t>SBIN0020671</t>
        </is>
      </c>
      <c r="I22240" s="139" t="inlineStr">
        <is>
          <t>KANG0000001</t>
        </is>
      </c>
    </row>
    <row r="22241" ht="14.4" customHeight="1">
      <c r="E22241" s="139" t="inlineStr">
        <is>
          <t>BKID0004596</t>
        </is>
      </c>
      <c r="F22241" s="139" t="inlineStr">
        <is>
          <t>HDFC0009015</t>
        </is>
      </c>
      <c r="G22241" s="139" t="inlineStr">
        <is>
          <t>KKBK0KMCB65</t>
        </is>
      </c>
      <c r="H22241" s="139" t="inlineStr">
        <is>
          <t>SBIN0020669</t>
        </is>
      </c>
      <c r="I22241" s="139" t="inlineStr">
        <is>
          <t>KSCB0702001</t>
        </is>
      </c>
    </row>
    <row r="22242" ht="14.4" customHeight="1">
      <c r="E22242" s="139" t="inlineStr">
        <is>
          <t>BKID0004594</t>
        </is>
      </c>
      <c r="F22242" s="139" t="inlineStr">
        <is>
          <t>HDFC0009014</t>
        </is>
      </c>
      <c r="G22242" s="139" t="inlineStr">
        <is>
          <t>KKBK0KMCB64</t>
        </is>
      </c>
      <c r="H22242" s="139" t="inlineStr">
        <is>
          <t>SBIN0020666</t>
        </is>
      </c>
      <c r="I22242" s="139" t="inlineStr">
        <is>
          <t>KSCB0701001</t>
        </is>
      </c>
    </row>
    <row r="22243" ht="14.4" customHeight="1">
      <c r="E22243" s="139" t="inlineStr">
        <is>
          <t>BKID0004592</t>
        </is>
      </c>
      <c r="F22243" s="139" t="inlineStr">
        <is>
          <t>HDFC0009013</t>
        </is>
      </c>
      <c r="G22243" s="139" t="inlineStr">
        <is>
          <t>KKBK0KMCB63</t>
        </is>
      </c>
      <c r="H22243" s="139" t="inlineStr">
        <is>
          <t>SBIN0020665</t>
        </is>
      </c>
      <c r="I22243" s="139" t="inlineStr">
        <is>
          <t>KSCB0020001</t>
        </is>
      </c>
    </row>
    <row r="22244" ht="14.4" customHeight="1">
      <c r="E22244" s="139" t="inlineStr">
        <is>
          <t>BKID0004591</t>
        </is>
      </c>
      <c r="F22244" s="139" t="inlineStr">
        <is>
          <t>HDFC0009012</t>
        </is>
      </c>
      <c r="G22244" s="139" t="inlineStr">
        <is>
          <t>KKBK0KMCB62</t>
        </is>
      </c>
      <c r="H22244" s="139" t="inlineStr">
        <is>
          <t>SBIN0020664</t>
        </is>
      </c>
      <c r="I22244" s="139" t="inlineStr">
        <is>
          <t>KSCB0018001</t>
        </is>
      </c>
    </row>
    <row r="22245" ht="14.4" customHeight="1">
      <c r="E22245" s="139" t="inlineStr">
        <is>
          <t>BKID0004590</t>
        </is>
      </c>
      <c r="F22245" s="139" t="inlineStr">
        <is>
          <t>HDFC0009011</t>
        </is>
      </c>
      <c r="G22245" s="139" t="inlineStr">
        <is>
          <t>KKBK0KMCB61</t>
        </is>
      </c>
      <c r="H22245" s="139" t="inlineStr">
        <is>
          <t>SBIN0020663</t>
        </is>
      </c>
      <c r="I22245" s="139" t="inlineStr">
        <is>
          <t>KSCB0017001</t>
        </is>
      </c>
    </row>
    <row r="22246" ht="14.4" customHeight="1">
      <c r="E22246" s="139" t="inlineStr">
        <is>
          <t>BKID0004589</t>
        </is>
      </c>
      <c r="F22246" s="139" t="inlineStr">
        <is>
          <t>HDFC0009010</t>
        </is>
      </c>
      <c r="G22246" s="139" t="inlineStr">
        <is>
          <t>KKBK0KMCB54</t>
        </is>
      </c>
      <c r="H22246" s="139" t="inlineStr">
        <is>
          <t>SBIN0020662</t>
        </is>
      </c>
      <c r="I22246" s="139" t="inlineStr">
        <is>
          <t>KSCB0016001</t>
        </is>
      </c>
    </row>
    <row r="22247" ht="14.4" customHeight="1">
      <c r="E22247" s="139" t="inlineStr">
        <is>
          <t>BKID0004588</t>
        </is>
      </c>
      <c r="F22247" s="139" t="inlineStr">
        <is>
          <t>HDFC0009009</t>
        </is>
      </c>
      <c r="G22247" s="139" t="inlineStr">
        <is>
          <t>KKBK0KMCB53</t>
        </is>
      </c>
      <c r="H22247" s="139" t="inlineStr">
        <is>
          <t>SBIN0020661</t>
        </is>
      </c>
      <c r="I22247" s="139" t="inlineStr">
        <is>
          <t>KSCB0015001</t>
        </is>
      </c>
    </row>
    <row r="22248" ht="14.4" customHeight="1">
      <c r="E22248" s="139" t="inlineStr">
        <is>
          <t>BKID0004587</t>
        </is>
      </c>
      <c r="F22248" s="139" t="inlineStr">
        <is>
          <t>HDFC0009008</t>
        </is>
      </c>
      <c r="G22248" s="139" t="inlineStr">
        <is>
          <t>KKBK0KMCB52</t>
        </is>
      </c>
      <c r="H22248" s="139" t="inlineStr">
        <is>
          <t>SBIN0020660</t>
        </is>
      </c>
      <c r="I22248" s="139" t="inlineStr">
        <is>
          <t>KSCB0014001</t>
        </is>
      </c>
    </row>
    <row r="22249" ht="14.4" customHeight="1">
      <c r="E22249" s="139" t="inlineStr">
        <is>
          <t>BKID0004586</t>
        </is>
      </c>
      <c r="F22249" s="139" t="inlineStr">
        <is>
          <t>HDFC0009007</t>
        </is>
      </c>
      <c r="G22249" s="139" t="inlineStr">
        <is>
          <t>KKBK0KMCB51</t>
        </is>
      </c>
      <c r="H22249" s="139" t="inlineStr">
        <is>
          <t>SBIN0020659</t>
        </is>
      </c>
      <c r="I22249" s="139" t="inlineStr">
        <is>
          <t>KSCB0012001</t>
        </is>
      </c>
    </row>
    <row r="22250" ht="14.4" customHeight="1">
      <c r="E22250" s="139" t="inlineStr">
        <is>
          <t>BKID0004585</t>
        </is>
      </c>
      <c r="F22250" s="139" t="inlineStr">
        <is>
          <t>HDFC0009006</t>
        </is>
      </c>
      <c r="G22250" s="139" t="inlineStr">
        <is>
          <t>KKBK0KMCB15</t>
        </is>
      </c>
      <c r="H22250" s="139" t="inlineStr">
        <is>
          <t>SBIN0020658</t>
        </is>
      </c>
      <c r="I22250" s="139" t="inlineStr">
        <is>
          <t>KSCB0011001</t>
        </is>
      </c>
    </row>
    <row r="22251" ht="14.4" customHeight="1">
      <c r="E22251" s="139" t="inlineStr">
        <is>
          <t>BKID0004584</t>
        </is>
      </c>
      <c r="F22251" s="139" t="inlineStr">
        <is>
          <t>HDFC0009003</t>
        </is>
      </c>
      <c r="G22251" s="139" t="inlineStr">
        <is>
          <t>KKBK0KMCB14</t>
        </is>
      </c>
      <c r="H22251" s="139" t="inlineStr">
        <is>
          <t>SBIN0020657</t>
        </is>
      </c>
      <c r="I22251" s="139" t="inlineStr">
        <is>
          <t>KSCB0008001</t>
        </is>
      </c>
    </row>
    <row r="22252" ht="14.4" customHeight="1">
      <c r="E22252" s="139" t="inlineStr">
        <is>
          <t>BKID0004583</t>
        </is>
      </c>
      <c r="F22252" s="139" t="inlineStr">
        <is>
          <t>HDFC0009002</t>
        </is>
      </c>
      <c r="G22252" s="139" t="inlineStr">
        <is>
          <t>KKBK0KMCB13</t>
        </is>
      </c>
      <c r="H22252" s="139" t="inlineStr">
        <is>
          <t>SBIN0020656</t>
        </is>
      </c>
      <c r="I22252" s="139" t="inlineStr">
        <is>
          <t>KSCB0007001</t>
        </is>
      </c>
    </row>
    <row r="22253" ht="14.4" customHeight="1">
      <c r="E22253" s="139" t="inlineStr">
        <is>
          <t>BKID0004582</t>
        </is>
      </c>
      <c r="F22253" s="139" t="inlineStr">
        <is>
          <t>HDFC0009001</t>
        </is>
      </c>
      <c r="G22253" s="139" t="inlineStr">
        <is>
          <t>KKBK0KMCB12</t>
        </is>
      </c>
      <c r="H22253" s="139" t="inlineStr">
        <is>
          <t>SBIN0020655</t>
        </is>
      </c>
      <c r="I22253" s="139" t="inlineStr">
        <is>
          <t>KSCB0006031</t>
        </is>
      </c>
    </row>
    <row r="22254" ht="14.4" customHeight="1">
      <c r="E22254" s="139" t="inlineStr">
        <is>
          <t>BKID0004581</t>
        </is>
      </c>
      <c r="F22254" s="139" t="inlineStr">
        <is>
          <t>HDFC0004989</t>
        </is>
      </c>
      <c r="G22254" s="139" t="inlineStr">
        <is>
          <t>KKBK0KMCB11</t>
        </is>
      </c>
      <c r="H22254" s="139" t="inlineStr">
        <is>
          <t>SBIN0020654</t>
        </is>
      </c>
      <c r="I22254" s="139" t="inlineStr">
        <is>
          <t>KSCB0006030</t>
        </is>
      </c>
    </row>
    <row r="22255" ht="14.4" customHeight="1">
      <c r="E22255" s="139" t="inlineStr">
        <is>
          <t>BKID0004580</t>
        </is>
      </c>
      <c r="F22255" s="139" t="inlineStr">
        <is>
          <t>HDFC0004981</t>
        </is>
      </c>
      <c r="G22255" s="139" t="inlineStr">
        <is>
          <t>KKBK0KMCB10</t>
        </is>
      </c>
      <c r="H22255" s="139" t="inlineStr">
        <is>
          <t>SBIN0020653</t>
        </is>
      </c>
      <c r="I22255" s="139" t="inlineStr">
        <is>
          <t>KSCB0006029</t>
        </is>
      </c>
    </row>
    <row r="22256" ht="14.4" customHeight="1">
      <c r="E22256" s="139" t="inlineStr">
        <is>
          <t>BKID0004579</t>
        </is>
      </c>
      <c r="F22256" s="139" t="inlineStr">
        <is>
          <t>HDFC0004899</t>
        </is>
      </c>
      <c r="G22256" s="139" t="inlineStr">
        <is>
          <t>KKBK0KMCB09</t>
        </is>
      </c>
      <c r="H22256" s="139" t="inlineStr">
        <is>
          <t>SBIN0020652</t>
        </is>
      </c>
      <c r="I22256" s="139" t="inlineStr">
        <is>
          <t>KSCB0006028</t>
        </is>
      </c>
    </row>
    <row r="22257" ht="14.4" customHeight="1">
      <c r="E22257" s="139" t="inlineStr">
        <is>
          <t>BKID0004578</t>
        </is>
      </c>
      <c r="F22257" s="139" t="inlineStr">
        <is>
          <t>HDFC0004898</t>
        </is>
      </c>
      <c r="G22257" s="139" t="inlineStr">
        <is>
          <t>KKBK0KMCB08</t>
        </is>
      </c>
      <c r="H22257" s="139" t="inlineStr">
        <is>
          <t>SBIN0020651</t>
        </is>
      </c>
      <c r="I22257" s="139" t="inlineStr">
        <is>
          <t>KSCB0006027</t>
        </is>
      </c>
    </row>
    <row r="22258" ht="14.4" customHeight="1">
      <c r="E22258" s="139" t="inlineStr">
        <is>
          <t>BKID0004577</t>
        </is>
      </c>
      <c r="F22258" s="139" t="inlineStr">
        <is>
          <t>HDFC0004897</t>
        </is>
      </c>
      <c r="G22258" s="139" t="inlineStr">
        <is>
          <t>KKBK0KMCB07</t>
        </is>
      </c>
      <c r="H22258" s="139" t="inlineStr">
        <is>
          <t>SBIN0020650</t>
        </is>
      </c>
      <c r="I22258" s="139" t="inlineStr">
        <is>
          <t>KSCB0006026</t>
        </is>
      </c>
    </row>
    <row r="22259" ht="14.4" customHeight="1">
      <c r="E22259" s="139" t="inlineStr">
        <is>
          <t>BKID0004576</t>
        </is>
      </c>
      <c r="F22259" s="139" t="inlineStr">
        <is>
          <t>HDFC0004896</t>
        </is>
      </c>
      <c r="G22259" s="139" t="inlineStr">
        <is>
          <t>KKBK0KMCB06</t>
        </is>
      </c>
      <c r="H22259" s="139" t="inlineStr">
        <is>
          <t>SBIN0020649</t>
        </is>
      </c>
      <c r="I22259" s="139" t="inlineStr">
        <is>
          <t>KSCB0006024</t>
        </is>
      </c>
    </row>
    <row r="22260" ht="14.4" customHeight="1">
      <c r="E22260" s="139" t="inlineStr">
        <is>
          <t>BKID0004575</t>
        </is>
      </c>
      <c r="F22260" s="139" t="inlineStr">
        <is>
          <t>HDFC0004895</t>
        </is>
      </c>
      <c r="G22260" s="139" t="inlineStr">
        <is>
          <t>KKBK0KMCB05</t>
        </is>
      </c>
      <c r="H22260" s="139" t="inlineStr">
        <is>
          <t>SBIN0020647</t>
        </is>
      </c>
      <c r="I22260" s="139" t="inlineStr">
        <is>
          <t>KSCB0006023</t>
        </is>
      </c>
    </row>
    <row r="22261" ht="14.4" customHeight="1">
      <c r="E22261" s="139" t="inlineStr">
        <is>
          <t>BKID0004574</t>
        </is>
      </c>
      <c r="F22261" s="139" t="inlineStr">
        <is>
          <t>HDFC0004894</t>
        </is>
      </c>
      <c r="G22261" s="139" t="inlineStr">
        <is>
          <t>KKBK0KMCB04</t>
        </is>
      </c>
      <c r="H22261" s="139" t="inlineStr">
        <is>
          <t>SBIN0020646</t>
        </is>
      </c>
      <c r="I22261" s="139" t="inlineStr">
        <is>
          <t>KSCB0006022</t>
        </is>
      </c>
    </row>
    <row r="22262" ht="14.4" customHeight="1">
      <c r="E22262" s="139" t="inlineStr">
        <is>
          <t>BKID0004572</t>
        </is>
      </c>
      <c r="F22262" s="139" t="inlineStr">
        <is>
          <t>HDFC0004893</t>
        </is>
      </c>
      <c r="G22262" s="139" t="inlineStr">
        <is>
          <t>KKBK0KMCB03</t>
        </is>
      </c>
      <c r="H22262" s="139" t="inlineStr">
        <is>
          <t>SBIN0020645</t>
        </is>
      </c>
      <c r="I22262" s="139" t="inlineStr">
        <is>
          <t>KSCB0006021</t>
        </is>
      </c>
    </row>
    <row r="22263" ht="14.4" customHeight="1">
      <c r="E22263" s="139" t="inlineStr">
        <is>
          <t>BKID0004571</t>
        </is>
      </c>
      <c r="F22263" s="139" t="inlineStr">
        <is>
          <t>HDFC0004892</t>
        </is>
      </c>
      <c r="G22263" s="139" t="inlineStr">
        <is>
          <t>KKBK0KMCB02</t>
        </is>
      </c>
      <c r="H22263" s="139" t="inlineStr">
        <is>
          <t>SBIN0020644</t>
        </is>
      </c>
      <c r="I22263" s="139" t="inlineStr">
        <is>
          <t>KSCB0006020</t>
        </is>
      </c>
    </row>
    <row r="22264" ht="14.4" customHeight="1">
      <c r="E22264" s="139" t="inlineStr">
        <is>
          <t>BKID0004570</t>
        </is>
      </c>
      <c r="F22264" s="139" t="inlineStr">
        <is>
          <t>HDFC0004891</t>
        </is>
      </c>
      <c r="G22264" s="139" t="inlineStr">
        <is>
          <t>KKBK0KCUB02</t>
        </is>
      </c>
      <c r="H22264" s="139" t="inlineStr">
        <is>
          <t>SBIN0020643</t>
        </is>
      </c>
      <c r="I22264" s="139" t="inlineStr">
        <is>
          <t>KSCB0006019</t>
        </is>
      </c>
    </row>
    <row r="22265" ht="14.4" customHeight="1">
      <c r="E22265" s="139" t="inlineStr">
        <is>
          <t>BKID0004569</t>
        </is>
      </c>
      <c r="F22265" s="139" t="inlineStr">
        <is>
          <t>HDFC0004890</t>
        </is>
      </c>
      <c r="G22265" s="139" t="inlineStr">
        <is>
          <t>KKBK0KCUB01</t>
        </is>
      </c>
      <c r="H22265" s="139" t="inlineStr">
        <is>
          <t>SBIN0020642</t>
        </is>
      </c>
      <c r="I22265" s="139" t="inlineStr">
        <is>
          <t>KSCB0006018</t>
        </is>
      </c>
    </row>
    <row r="22266" ht="14.4" customHeight="1">
      <c r="E22266" s="139" t="inlineStr">
        <is>
          <t>BKID0004568</t>
        </is>
      </c>
      <c r="F22266" s="139" t="inlineStr">
        <is>
          <t>HDFC0004889</t>
        </is>
      </c>
      <c r="G22266" s="139" t="inlineStr">
        <is>
          <t>KKBK0JUCB01</t>
        </is>
      </c>
      <c r="H22266" s="139" t="inlineStr">
        <is>
          <t>SBIN0020641</t>
        </is>
      </c>
      <c r="I22266" s="139" t="inlineStr">
        <is>
          <t>KSCB0006016</t>
        </is>
      </c>
    </row>
    <row r="22267" ht="14.4" customHeight="1">
      <c r="E22267" s="139" t="inlineStr">
        <is>
          <t>BKID0004567</t>
        </is>
      </c>
      <c r="F22267" s="139" t="inlineStr">
        <is>
          <t>HDFC0004888</t>
        </is>
      </c>
      <c r="G22267" s="139" t="inlineStr">
        <is>
          <t>KKBK0JCUB01</t>
        </is>
      </c>
      <c r="H22267" s="139" t="inlineStr">
        <is>
          <t>SBIN0020640</t>
        </is>
      </c>
      <c r="I22267" s="139" t="inlineStr">
        <is>
          <t>KSCB0006015</t>
        </is>
      </c>
    </row>
    <row r="22268" ht="14.4" customHeight="1">
      <c r="E22268" s="139" t="inlineStr">
        <is>
          <t>BKID0004566</t>
        </is>
      </c>
      <c r="F22268" s="139" t="inlineStr">
        <is>
          <t>HDFC0004887</t>
        </is>
      </c>
      <c r="G22268" s="139" t="inlineStr">
        <is>
          <t>KKBK0JBSB01</t>
        </is>
      </c>
      <c r="H22268" s="139" t="inlineStr">
        <is>
          <t>SBIN0020639</t>
        </is>
      </c>
      <c r="I22268" s="139" t="inlineStr">
        <is>
          <t>KSCB0006013</t>
        </is>
      </c>
    </row>
    <row r="22269" ht="14.4" customHeight="1">
      <c r="E22269" s="139" t="inlineStr">
        <is>
          <t>BKID0004565</t>
        </is>
      </c>
      <c r="F22269" s="139" t="inlineStr">
        <is>
          <t>HDFC0004886</t>
        </is>
      </c>
      <c r="G22269" s="139" t="inlineStr">
        <is>
          <t>KKBK0IMSB01</t>
        </is>
      </c>
      <c r="H22269" s="139" t="inlineStr">
        <is>
          <t>SBIN0020638</t>
        </is>
      </c>
      <c r="I22269" s="139" t="inlineStr">
        <is>
          <t>KSCB0006012</t>
        </is>
      </c>
    </row>
    <row r="22270" ht="14.4" customHeight="1">
      <c r="E22270" s="139" t="inlineStr">
        <is>
          <t>BKID0004564</t>
        </is>
      </c>
      <c r="F22270" s="139" t="inlineStr">
        <is>
          <t>HDFC0004885</t>
        </is>
      </c>
      <c r="G22270" s="139" t="inlineStr">
        <is>
          <t>KKBK0IMNSB1</t>
        </is>
      </c>
      <c r="H22270" s="139" t="inlineStr">
        <is>
          <t>SBIN0020637</t>
        </is>
      </c>
      <c r="I22270" s="139" t="inlineStr">
        <is>
          <t>KSCB0006011</t>
        </is>
      </c>
    </row>
    <row r="22271" ht="14.4" customHeight="1">
      <c r="E22271" s="139" t="inlineStr">
        <is>
          <t>BKID0004563</t>
        </is>
      </c>
      <c r="F22271" s="139" t="inlineStr">
        <is>
          <t>HDFC0004884</t>
        </is>
      </c>
      <c r="G22271" s="139" t="inlineStr">
        <is>
          <t>KKBK0HUB003</t>
        </is>
      </c>
      <c r="H22271" s="139" t="inlineStr">
        <is>
          <t>SBIN0020636</t>
        </is>
      </c>
      <c r="I22271" s="139" t="inlineStr">
        <is>
          <t>KSCB0006010</t>
        </is>
      </c>
    </row>
    <row r="22272" ht="14.4" customHeight="1">
      <c r="E22272" s="139" t="inlineStr">
        <is>
          <t>BKID0004562</t>
        </is>
      </c>
      <c r="F22272" s="139" t="inlineStr">
        <is>
          <t>HDFC0004883</t>
        </is>
      </c>
      <c r="G22272" s="139" t="inlineStr">
        <is>
          <t>KKBK0HUB002</t>
        </is>
      </c>
      <c r="H22272" s="139" t="inlineStr">
        <is>
          <t>SBIN0020635</t>
        </is>
      </c>
      <c r="I22272" s="139" t="inlineStr">
        <is>
          <t>KSCB0006009</t>
        </is>
      </c>
    </row>
    <row r="22273" ht="14.4" customHeight="1">
      <c r="E22273" s="139" t="inlineStr">
        <is>
          <t>BKID0004561</t>
        </is>
      </c>
      <c r="F22273" s="139" t="inlineStr">
        <is>
          <t>HDFC0004882</t>
        </is>
      </c>
      <c r="G22273" s="139" t="inlineStr">
        <is>
          <t>KKBK0HUB001</t>
        </is>
      </c>
      <c r="H22273" s="139" t="inlineStr">
        <is>
          <t>SBIN0020634</t>
        </is>
      </c>
      <c r="I22273" s="139" t="inlineStr">
        <is>
          <t>KSCB0006008</t>
        </is>
      </c>
    </row>
    <row r="22274" ht="14.4" customHeight="1">
      <c r="E22274" s="139" t="inlineStr">
        <is>
          <t>BKID0004560</t>
        </is>
      </c>
      <c r="F22274" s="139" t="inlineStr">
        <is>
          <t>HDFC0004881</t>
        </is>
      </c>
      <c r="G22274" s="139" t="inlineStr">
        <is>
          <t>KKBK0GMUB01</t>
        </is>
      </c>
      <c r="H22274" s="139" t="inlineStr">
        <is>
          <t>SBIN0020633</t>
        </is>
      </c>
      <c r="I22274" s="139" t="inlineStr">
        <is>
          <t>KSCB0006006</t>
        </is>
      </c>
    </row>
    <row r="22275" ht="14.4" customHeight="1">
      <c r="E22275" s="139" t="inlineStr">
        <is>
          <t>BKID0004559</t>
        </is>
      </c>
      <c r="F22275" s="139" t="inlineStr">
        <is>
          <t>HDFC0004880</t>
        </is>
      </c>
      <c r="G22275" s="139" t="inlineStr">
        <is>
          <t>KKBK0GMCB01</t>
        </is>
      </c>
      <c r="H22275" s="139" t="inlineStr">
        <is>
          <t>SBIN0020632</t>
        </is>
      </c>
      <c r="I22275" s="139" t="inlineStr">
        <is>
          <t>KSCB0006005</t>
        </is>
      </c>
    </row>
    <row r="22276" ht="14.4" customHeight="1">
      <c r="E22276" s="139" t="inlineStr">
        <is>
          <t>BKID0004558</t>
        </is>
      </c>
      <c r="F22276" s="139" t="inlineStr">
        <is>
          <t>HDFC0004879</t>
        </is>
      </c>
      <c r="G22276" s="139" t="inlineStr">
        <is>
          <t>KKBK0GLCB01</t>
        </is>
      </c>
      <c r="H22276" s="139" t="inlineStr">
        <is>
          <t>SBIN0020631</t>
        </is>
      </c>
      <c r="I22276" s="139" t="inlineStr">
        <is>
          <t>KSCB0006004</t>
        </is>
      </c>
    </row>
    <row r="22277" ht="14.4" customHeight="1">
      <c r="E22277" s="139" t="inlineStr">
        <is>
          <t>BKID0004557</t>
        </is>
      </c>
      <c r="F22277" s="139" t="inlineStr">
        <is>
          <t>HDFC0004878</t>
        </is>
      </c>
      <c r="G22277" s="139" t="inlineStr">
        <is>
          <t>KKBK0GACB03</t>
        </is>
      </c>
      <c r="H22277" s="139" t="inlineStr">
        <is>
          <t>SBIN0020630</t>
        </is>
      </c>
      <c r="I22277" s="139" t="inlineStr">
        <is>
          <t>KSCB0006003</t>
        </is>
      </c>
    </row>
    <row r="22278" ht="14.4" customHeight="1">
      <c r="E22278" s="139" t="inlineStr">
        <is>
          <t>BKID0004556</t>
        </is>
      </c>
      <c r="F22278" s="139" t="inlineStr">
        <is>
          <t>HDFC0004877</t>
        </is>
      </c>
      <c r="G22278" s="139" t="inlineStr">
        <is>
          <t>KKBK0GACB02</t>
        </is>
      </c>
      <c r="H22278" s="139" t="inlineStr">
        <is>
          <t>SBIN0020629</t>
        </is>
      </c>
      <c r="I22278" s="139" t="inlineStr">
        <is>
          <t>KSCB0006002</t>
        </is>
      </c>
    </row>
    <row r="22279" ht="14.4" customHeight="1">
      <c r="E22279" s="139" t="inlineStr">
        <is>
          <t>BKID0004555</t>
        </is>
      </c>
      <c r="F22279" s="139" t="inlineStr">
        <is>
          <t>HDFC0004876</t>
        </is>
      </c>
      <c r="G22279" s="139" t="inlineStr">
        <is>
          <t>KKBK0DMCB04</t>
        </is>
      </c>
      <c r="H22279" s="139" t="inlineStr">
        <is>
          <t>SBIN0020628</t>
        </is>
      </c>
      <c r="I22279" s="139" t="inlineStr">
        <is>
          <t>KSCB0006001</t>
        </is>
      </c>
    </row>
    <row r="22280" ht="14.4" customHeight="1">
      <c r="E22280" s="139" t="inlineStr">
        <is>
          <t>BKID0004554</t>
        </is>
      </c>
      <c r="F22280" s="139" t="inlineStr">
        <is>
          <t>HDFC0004875</t>
        </is>
      </c>
      <c r="G22280" s="139" t="inlineStr">
        <is>
          <t>KKBK0DMCB03</t>
        </is>
      </c>
      <c r="H22280" s="139" t="inlineStr">
        <is>
          <t>SBIN0020627</t>
        </is>
      </c>
      <c r="I22280" s="139" t="inlineStr">
        <is>
          <t>KSCB0005001</t>
        </is>
      </c>
    </row>
    <row r="22281" ht="14.4" customHeight="1">
      <c r="E22281" s="139" t="inlineStr">
        <is>
          <t>BKID0004553</t>
        </is>
      </c>
      <c r="F22281" s="139" t="inlineStr">
        <is>
          <t>HDFC0004874</t>
        </is>
      </c>
      <c r="G22281" s="139" t="inlineStr">
        <is>
          <t>KKBK0DMCB02</t>
        </is>
      </c>
      <c r="H22281" s="139" t="inlineStr">
        <is>
          <t>SBIN0020625</t>
        </is>
      </c>
      <c r="I22281" s="139" t="inlineStr">
        <is>
          <t>KSCB0004001</t>
        </is>
      </c>
    </row>
    <row r="22282" ht="14.4" customHeight="1">
      <c r="E22282" s="139" t="inlineStr">
        <is>
          <t>BKID0004552</t>
        </is>
      </c>
      <c r="F22282" s="139" t="inlineStr">
        <is>
          <t>HDFC0004873</t>
        </is>
      </c>
      <c r="G22282" s="139" t="inlineStr">
        <is>
          <t>KKBK0DMCB01</t>
        </is>
      </c>
      <c r="H22282" s="139" t="inlineStr">
        <is>
          <t>SBIN0020624</t>
        </is>
      </c>
      <c r="I22282" s="139" t="inlineStr">
        <is>
          <t>KSCB0003001</t>
        </is>
      </c>
    </row>
    <row r="22283" ht="14.4" customHeight="1">
      <c r="E22283" s="139" t="inlineStr">
        <is>
          <t>BKID0004551</t>
        </is>
      </c>
      <c r="F22283" s="139" t="inlineStr">
        <is>
          <t>HDFC0004872</t>
        </is>
      </c>
      <c r="G22283" s="139" t="inlineStr">
        <is>
          <t>KKBK0DJCB01</t>
        </is>
      </c>
      <c r="H22283" s="139" t="inlineStr">
        <is>
          <t>SBIN0020623</t>
        </is>
      </c>
      <c r="I22283" s="139" t="inlineStr">
        <is>
          <t>KSCB0002001</t>
        </is>
      </c>
    </row>
    <row r="22284" ht="14.4" customHeight="1">
      <c r="E22284" s="139" t="inlineStr">
        <is>
          <t>BKID0004550</t>
        </is>
      </c>
      <c r="F22284" s="139" t="inlineStr">
        <is>
          <t>HDFC0004871</t>
        </is>
      </c>
      <c r="G22284" s="139" t="inlineStr">
        <is>
          <t>KKBK0DCUB01</t>
        </is>
      </c>
      <c r="H22284" s="139" t="inlineStr">
        <is>
          <t>SBIN0020622</t>
        </is>
      </c>
      <c r="I22284" s="139" t="inlineStr">
        <is>
          <t>KSCB0001049</t>
        </is>
      </c>
    </row>
    <row r="22285" ht="14.4" customHeight="1">
      <c r="E22285" s="139" t="inlineStr">
        <is>
          <t>BKID0004549</t>
        </is>
      </c>
      <c r="F22285" s="139" t="inlineStr">
        <is>
          <t>HDFC0004870</t>
        </is>
      </c>
      <c r="G22285" s="139" t="inlineStr">
        <is>
          <t>KKBK0CCUB01</t>
        </is>
      </c>
      <c r="H22285" s="139" t="inlineStr">
        <is>
          <t>SBIN0020621</t>
        </is>
      </c>
      <c r="I22285" s="139" t="inlineStr">
        <is>
          <t>KSCB0001048</t>
        </is>
      </c>
    </row>
    <row r="22286" ht="14.4" customHeight="1">
      <c r="E22286" s="139" t="inlineStr">
        <is>
          <t>BKID0004548</t>
        </is>
      </c>
      <c r="F22286" s="139" t="inlineStr">
        <is>
          <t>HDFC0004869</t>
        </is>
      </c>
      <c r="G22286" s="139" t="inlineStr">
        <is>
          <t>KKBK0CCAVEN</t>
        </is>
      </c>
      <c r="H22286" s="139" t="inlineStr">
        <is>
          <t>SBIN0020620</t>
        </is>
      </c>
      <c r="I22286" s="139" t="inlineStr">
        <is>
          <t>KSCB0001047</t>
        </is>
      </c>
    </row>
    <row r="22287" ht="14.4" customHeight="1">
      <c r="E22287" s="139" t="inlineStr">
        <is>
          <t>BKID0004547</t>
        </is>
      </c>
      <c r="F22287" s="139" t="inlineStr">
        <is>
          <t>HDFC0004868</t>
        </is>
      </c>
      <c r="G22287" s="139" t="inlineStr">
        <is>
          <t>KKBK0CBML03</t>
        </is>
      </c>
      <c r="H22287" s="139" t="inlineStr">
        <is>
          <t>SBIN0020619</t>
        </is>
      </c>
      <c r="I22287" s="139" t="inlineStr">
        <is>
          <t>KSCB0001046</t>
        </is>
      </c>
    </row>
    <row r="22288" ht="14.4" customHeight="1">
      <c r="E22288" s="139" t="inlineStr">
        <is>
          <t>BKID0004546</t>
        </is>
      </c>
      <c r="F22288" s="139" t="inlineStr">
        <is>
          <t>HDFC0004867</t>
        </is>
      </c>
      <c r="G22288" s="139" t="inlineStr">
        <is>
          <t>KKBK0CBML02</t>
        </is>
      </c>
      <c r="H22288" s="139" t="inlineStr">
        <is>
          <t>SBIN0020618</t>
        </is>
      </c>
      <c r="I22288" s="139" t="inlineStr">
        <is>
          <t>KSCB0001045</t>
        </is>
      </c>
    </row>
    <row r="22289" ht="14.4" customHeight="1">
      <c r="E22289" s="139" t="inlineStr">
        <is>
          <t>BKID0004545</t>
        </is>
      </c>
      <c r="F22289" s="139" t="inlineStr">
        <is>
          <t>HDFC0004866</t>
        </is>
      </c>
      <c r="G22289" s="139" t="inlineStr">
        <is>
          <t>KKBK0CBML01</t>
        </is>
      </c>
      <c r="H22289" s="139" t="inlineStr">
        <is>
          <t>SBIN0020617</t>
        </is>
      </c>
      <c r="I22289" s="139" t="inlineStr">
        <is>
          <t>KSCB0001044</t>
        </is>
      </c>
    </row>
    <row r="22290" ht="14.4" customHeight="1">
      <c r="E22290" s="139" t="inlineStr">
        <is>
          <t>BKID0004544</t>
        </is>
      </c>
      <c r="F22290" s="139" t="inlineStr">
        <is>
          <t>HDFC0004865</t>
        </is>
      </c>
      <c r="G22290" s="139" t="inlineStr">
        <is>
          <t>KKBK0BNSB04</t>
        </is>
      </c>
      <c r="H22290" s="139" t="inlineStr">
        <is>
          <t>SBIN0020616</t>
        </is>
      </c>
      <c r="I22290" s="139" t="inlineStr">
        <is>
          <t>KSCB0001043</t>
        </is>
      </c>
    </row>
    <row r="22291" ht="14.4" customHeight="1">
      <c r="E22291" s="139" t="inlineStr">
        <is>
          <t>BKID0004543</t>
        </is>
      </c>
      <c r="F22291" s="139" t="inlineStr">
        <is>
          <t>HDFC0004864</t>
        </is>
      </c>
      <c r="G22291" s="139" t="inlineStr">
        <is>
          <t>KKBK0BNSB02</t>
        </is>
      </c>
      <c r="H22291" s="139" t="inlineStr">
        <is>
          <t>SBIN0020615</t>
        </is>
      </c>
      <c r="I22291" s="139" t="inlineStr">
        <is>
          <t>KSCB0001042</t>
        </is>
      </c>
    </row>
    <row r="22292" ht="14.4" customHeight="1">
      <c r="E22292" s="139" t="inlineStr">
        <is>
          <t>BKID0004542</t>
        </is>
      </c>
      <c r="F22292" s="139" t="inlineStr">
        <is>
          <t>HDFC0004863</t>
        </is>
      </c>
      <c r="G22292" s="139" t="inlineStr">
        <is>
          <t>KKBK0BILDSK</t>
        </is>
      </c>
      <c r="H22292" s="139" t="inlineStr">
        <is>
          <t>SBIN0020614</t>
        </is>
      </c>
      <c r="I22292" s="139" t="inlineStr">
        <is>
          <t>KSCB0001041</t>
        </is>
      </c>
    </row>
    <row r="22293" ht="14.4" customHeight="1">
      <c r="E22293" s="139" t="inlineStr">
        <is>
          <t>BKID0004541</t>
        </is>
      </c>
      <c r="F22293" s="139" t="inlineStr">
        <is>
          <t>HDFC0004862</t>
        </is>
      </c>
      <c r="G22293" s="139" t="inlineStr">
        <is>
          <t>KKBK0BCCB08</t>
        </is>
      </c>
      <c r="H22293" s="139" t="inlineStr">
        <is>
          <t>SBIN0020613</t>
        </is>
      </c>
      <c r="I22293" s="139" t="inlineStr">
        <is>
          <t>KSCB0001040</t>
        </is>
      </c>
    </row>
    <row r="22294" ht="14.4" customHeight="1">
      <c r="E22294" s="139" t="inlineStr">
        <is>
          <t>BKID0004540</t>
        </is>
      </c>
      <c r="F22294" s="139" t="inlineStr">
        <is>
          <t>HDFC0004861</t>
        </is>
      </c>
      <c r="G22294" s="139" t="inlineStr">
        <is>
          <t>KKBK0BCCB07</t>
        </is>
      </c>
      <c r="H22294" s="139" t="inlineStr">
        <is>
          <t>SBIN0020611</t>
        </is>
      </c>
      <c r="I22294" s="139" t="inlineStr">
        <is>
          <t>KSCB0001039</t>
        </is>
      </c>
    </row>
    <row r="22295" ht="14.4" customHeight="1">
      <c r="E22295" s="139" t="inlineStr">
        <is>
          <t>BKID0004539</t>
        </is>
      </c>
      <c r="F22295" s="139" t="inlineStr">
        <is>
          <t>HDFC0004860</t>
        </is>
      </c>
      <c r="G22295" s="139" t="inlineStr">
        <is>
          <t>KKBK0BCCB06</t>
        </is>
      </c>
      <c r="H22295" s="139" t="inlineStr">
        <is>
          <t>SBIN0020610</t>
        </is>
      </c>
      <c r="I22295" s="139" t="inlineStr">
        <is>
          <t>KSCB0001038</t>
        </is>
      </c>
    </row>
    <row r="22296" ht="14.4" customHeight="1">
      <c r="E22296" s="139" t="inlineStr">
        <is>
          <t>BKID0004538</t>
        </is>
      </c>
      <c r="F22296" s="139" t="inlineStr">
        <is>
          <t>HDFC0004859</t>
        </is>
      </c>
      <c r="G22296" s="139" t="inlineStr">
        <is>
          <t>KKBK0BCCB05</t>
        </is>
      </c>
      <c r="H22296" s="139" t="inlineStr">
        <is>
          <t>SBIN0020609</t>
        </is>
      </c>
      <c r="I22296" s="139" t="inlineStr">
        <is>
          <t>KSCB0001037</t>
        </is>
      </c>
    </row>
    <row r="22297" ht="14.4" customHeight="1">
      <c r="E22297" s="139" t="inlineStr">
        <is>
          <t>BKID0004537</t>
        </is>
      </c>
      <c r="F22297" s="139" t="inlineStr">
        <is>
          <t>HDFC0004858</t>
        </is>
      </c>
      <c r="G22297" s="139" t="inlineStr">
        <is>
          <t>KKBK0BCCB04</t>
        </is>
      </c>
      <c r="H22297" s="139" t="inlineStr">
        <is>
          <t>SBIN0020608</t>
        </is>
      </c>
      <c r="I22297" s="139" t="inlineStr">
        <is>
          <t>KSCB0001036</t>
        </is>
      </c>
    </row>
    <row r="22298" ht="14.4" customHeight="1">
      <c r="E22298" s="139" t="inlineStr">
        <is>
          <t>BKID0004536</t>
        </is>
      </c>
      <c r="F22298" s="139" t="inlineStr">
        <is>
          <t>HDFC0004857</t>
        </is>
      </c>
      <c r="G22298" s="139" t="inlineStr">
        <is>
          <t>KKBK0BCCB03</t>
        </is>
      </c>
      <c r="H22298" s="139" t="inlineStr">
        <is>
          <t>SBIN0020607</t>
        </is>
      </c>
      <c r="I22298" s="139" t="inlineStr">
        <is>
          <t>KSCB0001035</t>
        </is>
      </c>
    </row>
    <row r="22299" ht="14.4" customHeight="1">
      <c r="E22299" s="139" t="inlineStr">
        <is>
          <t>BKID0004535</t>
        </is>
      </c>
      <c r="F22299" s="139" t="inlineStr">
        <is>
          <t>HDFC0004856</t>
        </is>
      </c>
      <c r="G22299" s="139" t="inlineStr">
        <is>
          <t>KKBK0BCCB02</t>
        </is>
      </c>
      <c r="H22299" s="139" t="inlineStr">
        <is>
          <t>SBIN0020606</t>
        </is>
      </c>
      <c r="I22299" s="139" t="inlineStr">
        <is>
          <t>KSCB0001034</t>
        </is>
      </c>
    </row>
    <row r="22300" ht="14.4" customHeight="1">
      <c r="E22300" s="139" t="inlineStr">
        <is>
          <t>BKID0004534</t>
        </is>
      </c>
      <c r="F22300" s="139" t="inlineStr">
        <is>
          <t>HDFC0004855</t>
        </is>
      </c>
      <c r="G22300" s="139" t="inlineStr">
        <is>
          <t>KKBK0BCCB01</t>
        </is>
      </c>
      <c r="H22300" s="139" t="inlineStr">
        <is>
          <t>SBIN0020605</t>
        </is>
      </c>
      <c r="I22300" s="139" t="inlineStr">
        <is>
          <t>KSCB0001033</t>
        </is>
      </c>
    </row>
    <row r="22301" ht="14.4" customHeight="1">
      <c r="E22301" s="139" t="inlineStr">
        <is>
          <t>BKID0004533</t>
        </is>
      </c>
      <c r="F22301" s="139" t="inlineStr">
        <is>
          <t>HDFC0004854</t>
        </is>
      </c>
      <c r="G22301" s="139" t="inlineStr">
        <is>
          <t>KKBK0AMSB02</t>
        </is>
      </c>
      <c r="H22301" s="139" t="inlineStr">
        <is>
          <t>SBIN0020604</t>
        </is>
      </c>
      <c r="I22301" s="139" t="inlineStr">
        <is>
          <t>KSCB0001032</t>
        </is>
      </c>
    </row>
    <row r="22302" ht="14.4" customHeight="1">
      <c r="E22302" s="139" t="inlineStr">
        <is>
          <t>BKID0004532</t>
        </is>
      </c>
      <c r="F22302" s="139" t="inlineStr">
        <is>
          <t>HDFC0004853</t>
        </is>
      </c>
      <c r="G22302" s="139" t="inlineStr">
        <is>
          <t>KKBK0AMSB01</t>
        </is>
      </c>
      <c r="H22302" s="139" t="inlineStr">
        <is>
          <t>SBIN0020603</t>
        </is>
      </c>
      <c r="I22302" s="139" t="inlineStr">
        <is>
          <t>KSCB0001031</t>
        </is>
      </c>
    </row>
    <row r="22303" ht="14.4" customHeight="1">
      <c r="E22303" s="139" t="inlineStr">
        <is>
          <t>BKID0004531</t>
        </is>
      </c>
      <c r="F22303" s="139" t="inlineStr">
        <is>
          <t>HDFC0004852</t>
        </is>
      </c>
      <c r="G22303" s="139" t="inlineStr">
        <is>
          <t>KKBK0ALPYCC</t>
        </is>
      </c>
      <c r="H22303" s="139" t="inlineStr">
        <is>
          <t>SBIN0020602</t>
        </is>
      </c>
      <c r="I22303" s="139" t="inlineStr">
        <is>
          <t>KSCB0001030</t>
        </is>
      </c>
    </row>
    <row r="22304" ht="14.4" customHeight="1">
      <c r="E22304" s="139" t="inlineStr">
        <is>
          <t>BKID0004530</t>
        </is>
      </c>
      <c r="F22304" s="139" t="inlineStr">
        <is>
          <t>HDFC0004851</t>
        </is>
      </c>
      <c r="G22304" s="139" t="inlineStr">
        <is>
          <t>KKBK0ACUB02</t>
        </is>
      </c>
      <c r="H22304" s="139" t="inlineStr">
        <is>
          <t>SBIN0020601</t>
        </is>
      </c>
      <c r="I22304" s="139" t="inlineStr">
        <is>
          <t>KSCB0001029</t>
        </is>
      </c>
    </row>
    <row r="22305" ht="14.4" customHeight="1">
      <c r="E22305" s="139" t="inlineStr">
        <is>
          <t>BKID0004529</t>
        </is>
      </c>
      <c r="F22305" s="139" t="inlineStr">
        <is>
          <t>HDFC0004850</t>
        </is>
      </c>
      <c r="G22305" s="139" t="inlineStr">
        <is>
          <t>KKBK0ACUB01</t>
        </is>
      </c>
      <c r="H22305" s="139" t="inlineStr">
        <is>
          <t>SBIN0020600</t>
        </is>
      </c>
      <c r="I22305" s="139" t="inlineStr">
        <is>
          <t>KSCB0001028</t>
        </is>
      </c>
    </row>
    <row r="22306" ht="14.4" customHeight="1">
      <c r="E22306" s="139" t="inlineStr">
        <is>
          <t>BKID0004528</t>
        </is>
      </c>
      <c r="F22306" s="139" t="inlineStr">
        <is>
          <t>HDFC0004849</t>
        </is>
      </c>
      <c r="G22306" s="139" t="inlineStr">
        <is>
          <t>KKBK000VRTL</t>
        </is>
      </c>
      <c r="H22306" s="139" t="inlineStr">
        <is>
          <t>SBIN0020599</t>
        </is>
      </c>
      <c r="I22306" s="139" t="inlineStr">
        <is>
          <t>KSCB0001026</t>
        </is>
      </c>
    </row>
    <row r="22307" ht="14.4" customHeight="1">
      <c r="E22307" s="139" t="inlineStr">
        <is>
          <t>BKID0004527</t>
        </is>
      </c>
      <c r="F22307" s="139" t="inlineStr">
        <is>
          <t>HDFC0004848</t>
        </is>
      </c>
      <c r="G22307" s="139" t="inlineStr">
        <is>
          <t>KKBK000CCRD</t>
        </is>
      </c>
      <c r="H22307" s="139" t="inlineStr">
        <is>
          <t>SBIN0020598</t>
        </is>
      </c>
      <c r="I22307" s="139" t="inlineStr">
        <is>
          <t>KSCB0001025</t>
        </is>
      </c>
    </row>
    <row r="22308" ht="14.4" customHeight="1">
      <c r="E22308" s="139" t="inlineStr">
        <is>
          <t>BKID0004526</t>
        </is>
      </c>
      <c r="F22308" s="139" t="inlineStr">
        <is>
          <t>HDFC0004846</t>
        </is>
      </c>
      <c r="G22308" s="139" t="inlineStr">
        <is>
          <t>KKBK0009582</t>
        </is>
      </c>
      <c r="H22308" s="139" t="inlineStr">
        <is>
          <t>SBIN0020597</t>
        </is>
      </c>
      <c r="I22308" s="139" t="inlineStr">
        <is>
          <t>KSCB0001024</t>
        </is>
      </c>
    </row>
    <row r="22309" ht="14.4" customHeight="1">
      <c r="E22309" s="139" t="inlineStr">
        <is>
          <t>BKID0004525</t>
        </is>
      </c>
      <c r="F22309" s="139" t="inlineStr">
        <is>
          <t>HDFC0004845</t>
        </is>
      </c>
      <c r="G22309" s="139" t="inlineStr">
        <is>
          <t>KKBK0009552</t>
        </is>
      </c>
      <c r="H22309" s="139" t="inlineStr">
        <is>
          <t>SBIN0020596</t>
        </is>
      </c>
      <c r="I22309" s="139" t="inlineStr">
        <is>
          <t>KSCB0001023</t>
        </is>
      </c>
    </row>
    <row r="22310" ht="14.4" customHeight="1">
      <c r="E22310" s="139" t="inlineStr">
        <is>
          <t>BKID0004524</t>
        </is>
      </c>
      <c r="F22310" s="139" t="inlineStr">
        <is>
          <t>HDFC0004844</t>
        </is>
      </c>
      <c r="G22310" s="139" t="inlineStr">
        <is>
          <t>KKBK0009529</t>
        </is>
      </c>
      <c r="H22310" s="139" t="inlineStr">
        <is>
          <t>SBIN0020595</t>
        </is>
      </c>
      <c r="I22310" s="139" t="inlineStr">
        <is>
          <t>KSCB0001022</t>
        </is>
      </c>
    </row>
    <row r="22311" ht="14.4" customHeight="1">
      <c r="E22311" s="139" t="inlineStr">
        <is>
          <t>BKID0004522</t>
        </is>
      </c>
      <c r="F22311" s="139" t="inlineStr">
        <is>
          <t>HDFC0004843</t>
        </is>
      </c>
      <c r="G22311" s="139" t="inlineStr">
        <is>
          <t>KKBK0009309</t>
        </is>
      </c>
      <c r="H22311" s="139" t="inlineStr">
        <is>
          <t>SBIN0020594</t>
        </is>
      </c>
      <c r="I22311" s="139" t="inlineStr">
        <is>
          <t>KSCB0001021</t>
        </is>
      </c>
    </row>
    <row r="22312" ht="14.4" customHeight="1">
      <c r="E22312" s="139" t="inlineStr">
        <is>
          <t>BKID0004521</t>
        </is>
      </c>
      <c r="F22312" s="139" t="inlineStr">
        <is>
          <t>HDFC0004842</t>
        </is>
      </c>
      <c r="G22312" s="139" t="inlineStr">
        <is>
          <t>KKBK0009308</t>
        </is>
      </c>
      <c r="H22312" s="139" t="inlineStr">
        <is>
          <t>SBIN0020593</t>
        </is>
      </c>
      <c r="I22312" s="139" t="inlineStr">
        <is>
          <t>KSCB0001020</t>
        </is>
      </c>
    </row>
    <row r="22313" ht="14.4" customHeight="1">
      <c r="E22313" s="139" t="inlineStr">
        <is>
          <t>BKID0004520</t>
        </is>
      </c>
      <c r="F22313" s="139" t="inlineStr">
        <is>
          <t>HDFC0004841</t>
        </is>
      </c>
      <c r="G22313" s="139" t="inlineStr">
        <is>
          <t>KKBK0009307</t>
        </is>
      </c>
      <c r="H22313" s="139" t="inlineStr">
        <is>
          <t>SBIN0020592</t>
        </is>
      </c>
      <c r="I22313" s="139" t="inlineStr">
        <is>
          <t>KSCB0001017</t>
        </is>
      </c>
    </row>
    <row r="22314" ht="14.4" customHeight="1">
      <c r="E22314" s="139" t="inlineStr">
        <is>
          <t>BKID0004519</t>
        </is>
      </c>
      <c r="F22314" s="139" t="inlineStr">
        <is>
          <t>HDFC0004839</t>
        </is>
      </c>
      <c r="G22314" s="139" t="inlineStr">
        <is>
          <t>KKBK0009306</t>
        </is>
      </c>
      <c r="H22314" s="139" t="inlineStr">
        <is>
          <t>SBIN0020591</t>
        </is>
      </c>
      <c r="I22314" s="139" t="inlineStr">
        <is>
          <t>KSCB0001016</t>
        </is>
      </c>
    </row>
    <row r="22315" ht="14.4" customHeight="1">
      <c r="E22315" s="139" t="inlineStr">
        <is>
          <t>BKID0004518</t>
        </is>
      </c>
      <c r="F22315" s="139" t="inlineStr">
        <is>
          <t>HDFC0004838</t>
        </is>
      </c>
      <c r="G22315" s="139" t="inlineStr">
        <is>
          <t>KKBK0009305</t>
        </is>
      </c>
      <c r="H22315" s="139" t="inlineStr">
        <is>
          <t>SBIN0020590</t>
        </is>
      </c>
      <c r="I22315" s="139" t="inlineStr">
        <is>
          <t>KSCB0001015</t>
        </is>
      </c>
    </row>
    <row r="22316" ht="14.4" customHeight="1">
      <c r="E22316" s="139" t="inlineStr">
        <is>
          <t>BKID0004517</t>
        </is>
      </c>
      <c r="F22316" s="139" t="inlineStr">
        <is>
          <t>HDFC0004837</t>
        </is>
      </c>
      <c r="G22316" s="139" t="inlineStr">
        <is>
          <t>KKBK0009304</t>
        </is>
      </c>
      <c r="H22316" s="139" t="inlineStr">
        <is>
          <t>SBIN0020589</t>
        </is>
      </c>
      <c r="I22316" s="139" t="inlineStr">
        <is>
          <t>KSCB0001014</t>
        </is>
      </c>
    </row>
    <row r="22317" ht="14.4" customHeight="1">
      <c r="E22317" s="139" t="inlineStr">
        <is>
          <t>BKID0004516</t>
        </is>
      </c>
      <c r="F22317" s="139" t="inlineStr">
        <is>
          <t>HDFC0004836</t>
        </is>
      </c>
      <c r="G22317" s="139" t="inlineStr">
        <is>
          <t>KKBK0009303</t>
        </is>
      </c>
      <c r="H22317" s="139" t="inlineStr">
        <is>
          <t>SBIN0020588</t>
        </is>
      </c>
      <c r="I22317" s="139" t="inlineStr">
        <is>
          <t>KSCB0001012</t>
        </is>
      </c>
    </row>
    <row r="22318" ht="14.4" customHeight="1">
      <c r="E22318" s="139" t="inlineStr">
        <is>
          <t>BKID0004515</t>
        </is>
      </c>
      <c r="F22318" s="139" t="inlineStr">
        <is>
          <t>HDFC0004835</t>
        </is>
      </c>
      <c r="G22318" s="139" t="inlineStr">
        <is>
          <t>KKBK0009302</t>
        </is>
      </c>
      <c r="H22318" s="139" t="inlineStr">
        <is>
          <t>SBIN0020587</t>
        </is>
      </c>
      <c r="I22318" s="139" t="inlineStr">
        <is>
          <t>KSCB0001011</t>
        </is>
      </c>
    </row>
    <row r="22319" ht="14.4" customHeight="1">
      <c r="E22319" s="139" t="inlineStr">
        <is>
          <t>BKID0004514</t>
        </is>
      </c>
      <c r="F22319" s="139" t="inlineStr">
        <is>
          <t>HDFC0004834</t>
        </is>
      </c>
      <c r="G22319" s="139" t="inlineStr">
        <is>
          <t>KKBK0009301</t>
        </is>
      </c>
      <c r="H22319" s="139" t="inlineStr">
        <is>
          <t>SBIN0020586</t>
        </is>
      </c>
      <c r="I22319" s="139" t="inlineStr">
        <is>
          <t>KSCB0001009</t>
        </is>
      </c>
    </row>
    <row r="22320" ht="14.4" customHeight="1">
      <c r="E22320" s="139" t="inlineStr">
        <is>
          <t>BKID0004513</t>
        </is>
      </c>
      <c r="F22320" s="139" t="inlineStr">
        <is>
          <t>HDFC0004833</t>
        </is>
      </c>
      <c r="G22320" s="139" t="inlineStr">
        <is>
          <t>KKBK0009300</t>
        </is>
      </c>
      <c r="H22320" s="139" t="inlineStr">
        <is>
          <t>SBIN0020585</t>
        </is>
      </c>
      <c r="I22320" s="139" t="inlineStr">
        <is>
          <t>KSCB0001006</t>
        </is>
      </c>
    </row>
    <row r="22321" ht="14.4" customHeight="1">
      <c r="E22321" s="139" t="inlineStr">
        <is>
          <t>BKID0004512</t>
        </is>
      </c>
      <c r="F22321" s="139" t="inlineStr">
        <is>
          <t>HDFC0004832</t>
        </is>
      </c>
      <c r="G22321" s="139" t="inlineStr">
        <is>
          <t>KKBK0009299</t>
        </is>
      </c>
      <c r="H22321" s="139" t="inlineStr">
        <is>
          <t>SBIN0020584</t>
        </is>
      </c>
      <c r="I22321" s="139" t="inlineStr">
        <is>
          <t>KSCB0001005</t>
        </is>
      </c>
    </row>
    <row r="22322" ht="14.4" customHeight="1">
      <c r="E22322" s="139" t="inlineStr">
        <is>
          <t>BKID0004511</t>
        </is>
      </c>
      <c r="F22322" s="139" t="inlineStr">
        <is>
          <t>HDFC0004831</t>
        </is>
      </c>
      <c r="G22322" s="139" t="inlineStr">
        <is>
          <t>KKBK0009298</t>
        </is>
      </c>
      <c r="H22322" s="139" t="inlineStr">
        <is>
          <t>SBIN0020583</t>
        </is>
      </c>
      <c r="I22322" s="139" t="inlineStr">
        <is>
          <t>KSCB0001004</t>
        </is>
      </c>
    </row>
    <row r="22323" ht="14.4" customHeight="1">
      <c r="E22323" s="139" t="inlineStr">
        <is>
          <t>BKID0004510</t>
        </is>
      </c>
      <c r="F22323" s="139" t="inlineStr">
        <is>
          <t>HDFC0004830</t>
        </is>
      </c>
      <c r="G22323" s="139" t="inlineStr">
        <is>
          <t>KKBK0009297</t>
        </is>
      </c>
      <c r="H22323" s="139" t="inlineStr">
        <is>
          <t>SBIN0020582</t>
        </is>
      </c>
      <c r="I22323" s="139" t="inlineStr">
        <is>
          <t>KSCB0001003</t>
        </is>
      </c>
    </row>
    <row r="22324" ht="14.4" customHeight="1">
      <c r="E22324" s="139" t="inlineStr">
        <is>
          <t>BKID0004509</t>
        </is>
      </c>
      <c r="F22324" s="139" t="inlineStr">
        <is>
          <t>HDFC0004829</t>
        </is>
      </c>
      <c r="G22324" s="139" t="inlineStr">
        <is>
          <t>KKBK0009296</t>
        </is>
      </c>
      <c r="H22324" s="139" t="inlineStr">
        <is>
          <t>SBIN0020581</t>
        </is>
      </c>
      <c r="I22324" s="139" t="inlineStr">
        <is>
          <t>KSCB0001002</t>
        </is>
      </c>
    </row>
    <row r="22325" ht="14.4" customHeight="1">
      <c r="E22325" s="139" t="inlineStr">
        <is>
          <t>BKID0004508</t>
        </is>
      </c>
      <c r="F22325" s="139" t="inlineStr">
        <is>
          <t>HDFC0004828</t>
        </is>
      </c>
      <c r="G22325" s="139" t="inlineStr">
        <is>
          <t>KKBK0009295</t>
        </is>
      </c>
      <c r="H22325" s="139" t="inlineStr">
        <is>
          <t>SBIN0020580</t>
        </is>
      </c>
      <c r="I22325" s="139" t="inlineStr">
        <is>
          <t>KSCB0000001</t>
        </is>
      </c>
    </row>
    <row r="22326" ht="14.4" customHeight="1">
      <c r="E22326" s="139" t="inlineStr">
        <is>
          <t>BKID0004507</t>
        </is>
      </c>
      <c r="F22326" s="139" t="inlineStr">
        <is>
          <t>HDFC0004827</t>
        </is>
      </c>
      <c r="G22326" s="139" t="inlineStr">
        <is>
          <t>KKBK0009293</t>
        </is>
      </c>
      <c r="H22326" s="139" t="inlineStr">
        <is>
          <t>SBIN0020579</t>
        </is>
      </c>
      <c r="I22326" s="139" t="inlineStr">
        <is>
          <t>KNSB0010043</t>
        </is>
      </c>
    </row>
    <row r="22327" ht="14.4" customHeight="1">
      <c r="E22327" s="139" t="inlineStr">
        <is>
          <t>BKID0004506</t>
        </is>
      </c>
      <c r="F22327" s="139" t="inlineStr">
        <is>
          <t>HDFC0004826</t>
        </is>
      </c>
      <c r="G22327" s="139" t="inlineStr">
        <is>
          <t>KKBK0009292</t>
        </is>
      </c>
      <c r="H22327" s="139" t="inlineStr">
        <is>
          <t>SBIN0020578</t>
        </is>
      </c>
      <c r="I22327" s="139" t="inlineStr">
        <is>
          <t>KNSB0010042</t>
        </is>
      </c>
    </row>
    <row r="22328" ht="14.4" customHeight="1">
      <c r="E22328" s="139" t="inlineStr">
        <is>
          <t>BKID0004505</t>
        </is>
      </c>
      <c r="F22328" s="139" t="inlineStr">
        <is>
          <t>HDFC0004825</t>
        </is>
      </c>
      <c r="G22328" s="139" t="inlineStr">
        <is>
          <t>KKBK0009291</t>
        </is>
      </c>
      <c r="H22328" s="139" t="inlineStr">
        <is>
          <t>SBIN0020577</t>
        </is>
      </c>
      <c r="I22328" s="139" t="inlineStr">
        <is>
          <t>KNSB0010041</t>
        </is>
      </c>
    </row>
    <row r="22329" ht="14.4" customHeight="1">
      <c r="E22329" s="139" t="inlineStr">
        <is>
          <t>BKID0004504</t>
        </is>
      </c>
      <c r="F22329" s="139" t="inlineStr">
        <is>
          <t>HDFC0004824</t>
        </is>
      </c>
      <c r="G22329" s="139" t="inlineStr">
        <is>
          <t>KKBK0009290</t>
        </is>
      </c>
      <c r="H22329" s="139" t="inlineStr">
        <is>
          <t>SBIN0020576</t>
        </is>
      </c>
      <c r="I22329" s="139" t="inlineStr">
        <is>
          <t>KNSB0010040</t>
        </is>
      </c>
    </row>
    <row r="22330" ht="14.4" customHeight="1">
      <c r="E22330" s="139" t="inlineStr">
        <is>
          <t>BKID0004503</t>
        </is>
      </c>
      <c r="F22330" s="139" t="inlineStr">
        <is>
          <t>HDFC0004823</t>
        </is>
      </c>
      <c r="G22330" s="139" t="inlineStr">
        <is>
          <t>KKBK0009289</t>
        </is>
      </c>
      <c r="H22330" s="139" t="inlineStr">
        <is>
          <t>SBIN0020575</t>
        </is>
      </c>
      <c r="I22330" s="139" t="inlineStr">
        <is>
          <t>KNSB0010039</t>
        </is>
      </c>
    </row>
    <row r="22331" ht="14.4" customHeight="1">
      <c r="E22331" s="139" t="inlineStr">
        <is>
          <t>BKID0004502</t>
        </is>
      </c>
      <c r="F22331" s="139" t="inlineStr">
        <is>
          <t>HDFC0004822</t>
        </is>
      </c>
      <c r="G22331" s="139" t="inlineStr">
        <is>
          <t>KKBK0009288</t>
        </is>
      </c>
      <c r="H22331" s="139" t="inlineStr">
        <is>
          <t>SBIN0020574</t>
        </is>
      </c>
      <c r="I22331" s="139" t="inlineStr">
        <is>
          <t>KNSB0010038</t>
        </is>
      </c>
    </row>
    <row r="22332" ht="14.4" customHeight="1">
      <c r="E22332" s="139" t="inlineStr">
        <is>
          <t>BKID0004501</t>
        </is>
      </c>
      <c r="F22332" s="139" t="inlineStr">
        <is>
          <t>HDFC0004821</t>
        </is>
      </c>
      <c r="G22332" s="139" t="inlineStr">
        <is>
          <t>KKBK0009287</t>
        </is>
      </c>
      <c r="H22332" s="139" t="inlineStr">
        <is>
          <t>SBIN0020573</t>
        </is>
      </c>
      <c r="I22332" s="139" t="inlineStr">
        <is>
          <t>KNSB0010037</t>
        </is>
      </c>
    </row>
    <row r="22333" ht="14.4" customHeight="1">
      <c r="E22333" s="139" t="inlineStr">
        <is>
          <t>BKID0004500</t>
        </is>
      </c>
      <c r="F22333" s="139" t="inlineStr">
        <is>
          <t>HDFC0004820</t>
        </is>
      </c>
      <c r="G22333" s="139" t="inlineStr">
        <is>
          <t>KKBK0009206</t>
        </is>
      </c>
      <c r="H22333" s="139" t="inlineStr">
        <is>
          <t>SBIN0020572</t>
        </is>
      </c>
      <c r="I22333" s="139" t="inlineStr">
        <is>
          <t>KNSB0010036</t>
        </is>
      </c>
    </row>
    <row r="22334" ht="14.4" customHeight="1">
      <c r="E22334" s="139" t="inlineStr">
        <is>
          <t>BKID0004499</t>
        </is>
      </c>
      <c r="F22334" s="139" t="inlineStr">
        <is>
          <t>HDFC0004819</t>
        </is>
      </c>
      <c r="G22334" s="139" t="inlineStr">
        <is>
          <t>KKBK0009021</t>
        </is>
      </c>
      <c r="H22334" s="139" t="inlineStr">
        <is>
          <t>SBIN0020571</t>
        </is>
      </c>
      <c r="I22334" s="139" t="inlineStr">
        <is>
          <t>KNSB0010035</t>
        </is>
      </c>
    </row>
    <row r="22335" ht="14.4" customHeight="1">
      <c r="E22335" s="139" t="inlineStr">
        <is>
          <t>BKID0004498</t>
        </is>
      </c>
      <c r="F22335" s="139" t="inlineStr">
        <is>
          <t>HDFC0004818</t>
        </is>
      </c>
      <c r="G22335" s="139" t="inlineStr">
        <is>
          <t>KKBK0009017</t>
        </is>
      </c>
      <c r="H22335" s="139" t="inlineStr">
        <is>
          <t>SBIN0020570</t>
        </is>
      </c>
      <c r="I22335" s="139" t="inlineStr">
        <is>
          <t>KNSB0010034</t>
        </is>
      </c>
    </row>
    <row r="22336" ht="14.4" customHeight="1">
      <c r="E22336" s="139" t="inlineStr">
        <is>
          <t>BKID0004497</t>
        </is>
      </c>
      <c r="F22336" s="139" t="inlineStr">
        <is>
          <t>HDFC0004817</t>
        </is>
      </c>
      <c r="G22336" s="139" t="inlineStr">
        <is>
          <t>KKBK0009016</t>
        </is>
      </c>
      <c r="H22336" s="139" t="inlineStr">
        <is>
          <t>SBIN0020569</t>
        </is>
      </c>
      <c r="I22336" s="139" t="inlineStr">
        <is>
          <t>KNSB0010033</t>
        </is>
      </c>
    </row>
    <row r="22337" ht="14.4" customHeight="1">
      <c r="E22337" s="139" t="inlineStr">
        <is>
          <t>BKID0004496</t>
        </is>
      </c>
      <c r="F22337" s="139" t="inlineStr">
        <is>
          <t>HDFC0004816</t>
        </is>
      </c>
      <c r="G22337" s="139" t="inlineStr">
        <is>
          <t>KKBK0009015</t>
        </is>
      </c>
      <c r="H22337" s="139" t="inlineStr">
        <is>
          <t>SBIN0020568</t>
        </is>
      </c>
      <c r="I22337" s="139" t="inlineStr">
        <is>
          <t>KNSB0010032</t>
        </is>
      </c>
    </row>
    <row r="22338" ht="14.4" customHeight="1">
      <c r="E22338" s="139" t="inlineStr">
        <is>
          <t>BKID0004495</t>
        </is>
      </c>
      <c r="F22338" s="139" t="inlineStr">
        <is>
          <t>HDFC0004815</t>
        </is>
      </c>
      <c r="G22338" s="139" t="inlineStr">
        <is>
          <t>KKBK0009014</t>
        </is>
      </c>
      <c r="H22338" s="139" t="inlineStr">
        <is>
          <t>SBIN0020567</t>
        </is>
      </c>
      <c r="I22338" s="139" t="inlineStr">
        <is>
          <t>KNSB0010031</t>
        </is>
      </c>
    </row>
    <row r="22339" ht="14.4" customHeight="1">
      <c r="E22339" s="139" t="inlineStr">
        <is>
          <t>BKID0004494</t>
        </is>
      </c>
      <c r="F22339" s="139" t="inlineStr">
        <is>
          <t>HDFC0004814</t>
        </is>
      </c>
      <c r="G22339" s="139" t="inlineStr">
        <is>
          <t>KKBK0008955</t>
        </is>
      </c>
      <c r="H22339" s="139" t="inlineStr">
        <is>
          <t>SBIN0020566</t>
        </is>
      </c>
      <c r="I22339" s="139" t="inlineStr">
        <is>
          <t>KNSB0010030</t>
        </is>
      </c>
    </row>
    <row r="22340" ht="14.4" customHeight="1">
      <c r="E22340" s="139" t="inlineStr">
        <is>
          <t>BKID0004493</t>
        </is>
      </c>
      <c r="F22340" s="139" t="inlineStr">
        <is>
          <t>HDFC0004812</t>
        </is>
      </c>
      <c r="G22340" s="139" t="inlineStr">
        <is>
          <t>KKBK0008790</t>
        </is>
      </c>
      <c r="H22340" s="139" t="inlineStr">
        <is>
          <t>SBIN0020565</t>
        </is>
      </c>
      <c r="I22340" s="139" t="inlineStr">
        <is>
          <t>KNSB0010029</t>
        </is>
      </c>
    </row>
    <row r="22341" ht="14.4" customHeight="1">
      <c r="E22341" s="139" t="inlineStr">
        <is>
          <t>BKID0004492</t>
        </is>
      </c>
      <c r="F22341" s="139" t="inlineStr">
        <is>
          <t>HDFC0004811</t>
        </is>
      </c>
      <c r="G22341" s="139" t="inlineStr">
        <is>
          <t>KKBK0008789</t>
        </is>
      </c>
      <c r="H22341" s="139" t="inlineStr">
        <is>
          <t>SBIN0020564</t>
        </is>
      </c>
      <c r="I22341" s="139" t="inlineStr">
        <is>
          <t>KNSB0010028</t>
        </is>
      </c>
    </row>
    <row r="22342" ht="14.4" customHeight="1">
      <c r="E22342" s="139" t="inlineStr">
        <is>
          <t>BKID0004491</t>
        </is>
      </c>
      <c r="F22342" s="139" t="inlineStr">
        <is>
          <t>HDFC0004810</t>
        </is>
      </c>
      <c r="G22342" s="139" t="inlineStr">
        <is>
          <t>KKBK0008788</t>
        </is>
      </c>
      <c r="H22342" s="139" t="inlineStr">
        <is>
          <t>SBIN0020563</t>
        </is>
      </c>
      <c r="I22342" s="139" t="inlineStr">
        <is>
          <t>KNSB0010027</t>
        </is>
      </c>
    </row>
    <row r="22343" ht="14.4" customHeight="1">
      <c r="E22343" s="139" t="inlineStr">
        <is>
          <t>BKID0004490</t>
        </is>
      </c>
      <c r="F22343" s="139" t="inlineStr">
        <is>
          <t>HDFC0004809</t>
        </is>
      </c>
      <c r="G22343" s="139" t="inlineStr">
        <is>
          <t>KKBK0008787</t>
        </is>
      </c>
      <c r="H22343" s="139" t="inlineStr">
        <is>
          <t>SBIN0020562</t>
        </is>
      </c>
      <c r="I22343" s="139" t="inlineStr">
        <is>
          <t>KNSB0010026</t>
        </is>
      </c>
    </row>
    <row r="22344" ht="14.4" customHeight="1">
      <c r="E22344" s="139" t="inlineStr">
        <is>
          <t>BKID0004489</t>
        </is>
      </c>
      <c r="F22344" s="139" t="inlineStr">
        <is>
          <t>HDFC0004808</t>
        </is>
      </c>
      <c r="G22344" s="139" t="inlineStr">
        <is>
          <t>KKBK0008786</t>
        </is>
      </c>
      <c r="H22344" s="139" t="inlineStr">
        <is>
          <t>SBIN0020561</t>
        </is>
      </c>
      <c r="I22344" s="139" t="inlineStr">
        <is>
          <t>KNSB0010025</t>
        </is>
      </c>
    </row>
    <row r="22345" ht="14.4" customHeight="1">
      <c r="E22345" s="139" t="inlineStr">
        <is>
          <t>BKID0004488</t>
        </is>
      </c>
      <c r="F22345" s="139" t="inlineStr">
        <is>
          <t>HDFC0004807</t>
        </is>
      </c>
      <c r="G22345" s="139" t="inlineStr">
        <is>
          <t>KKBK0008785</t>
        </is>
      </c>
      <c r="H22345" s="139" t="inlineStr">
        <is>
          <t>SBIN0020560</t>
        </is>
      </c>
      <c r="I22345" s="139" t="inlineStr">
        <is>
          <t>KNSB0010024</t>
        </is>
      </c>
    </row>
    <row r="22346" ht="14.4" customHeight="1">
      <c r="E22346" s="139" t="inlineStr">
        <is>
          <t>BKID0004487</t>
        </is>
      </c>
      <c r="F22346" s="139" t="inlineStr">
        <is>
          <t>HDFC0004806</t>
        </is>
      </c>
      <c r="G22346" s="139" t="inlineStr">
        <is>
          <t>KKBK0008783</t>
        </is>
      </c>
      <c r="H22346" s="139" t="inlineStr">
        <is>
          <t>SBIN0020559</t>
        </is>
      </c>
      <c r="I22346" s="139" t="inlineStr">
        <is>
          <t>KNSB0010023</t>
        </is>
      </c>
    </row>
    <row r="22347" ht="14.4" customHeight="1">
      <c r="E22347" s="139" t="inlineStr">
        <is>
          <t>BKID0004486</t>
        </is>
      </c>
      <c r="F22347" s="139" t="inlineStr">
        <is>
          <t>HDFC0004805</t>
        </is>
      </c>
      <c r="G22347" s="139" t="inlineStr">
        <is>
          <t>KKBK0008782</t>
        </is>
      </c>
      <c r="H22347" s="139" t="inlineStr">
        <is>
          <t>SBIN0020558</t>
        </is>
      </c>
      <c r="I22347" s="139" t="inlineStr">
        <is>
          <t>KNSB0010022</t>
        </is>
      </c>
    </row>
    <row r="22348" ht="14.4" customHeight="1">
      <c r="E22348" s="139" t="inlineStr">
        <is>
          <t>BKID0004485</t>
        </is>
      </c>
      <c r="F22348" s="139" t="inlineStr">
        <is>
          <t>HDFC0004804</t>
        </is>
      </c>
      <c r="G22348" s="139" t="inlineStr">
        <is>
          <t>KKBK0008781</t>
        </is>
      </c>
      <c r="H22348" s="139" t="inlineStr">
        <is>
          <t>SBIN0020557</t>
        </is>
      </c>
      <c r="I22348" s="139" t="inlineStr">
        <is>
          <t>KNSB0010021</t>
        </is>
      </c>
    </row>
    <row r="22349" ht="14.4" customHeight="1">
      <c r="E22349" s="139" t="inlineStr">
        <is>
          <t>BKID0004484</t>
        </is>
      </c>
      <c r="F22349" s="139" t="inlineStr">
        <is>
          <t>HDFC0004803</t>
        </is>
      </c>
      <c r="G22349" s="139" t="inlineStr">
        <is>
          <t>KKBK0008780</t>
        </is>
      </c>
      <c r="H22349" s="139" t="inlineStr">
        <is>
          <t>SBIN0020556</t>
        </is>
      </c>
      <c r="I22349" s="139" t="inlineStr">
        <is>
          <t>KNSB0010020</t>
        </is>
      </c>
    </row>
    <row r="22350" ht="14.4" customHeight="1">
      <c r="E22350" s="139" t="inlineStr">
        <is>
          <t>BKID0004483</t>
        </is>
      </c>
      <c r="F22350" s="139" t="inlineStr">
        <is>
          <t>HDFC0004802</t>
        </is>
      </c>
      <c r="G22350" s="139" t="inlineStr">
        <is>
          <t>KKBK0008777</t>
        </is>
      </c>
      <c r="H22350" s="139" t="inlineStr">
        <is>
          <t>SBIN0020555</t>
        </is>
      </c>
      <c r="I22350" s="139" t="inlineStr">
        <is>
          <t>KNSB0010019</t>
        </is>
      </c>
    </row>
    <row r="22351" ht="14.4" customHeight="1">
      <c r="E22351" s="139" t="inlineStr">
        <is>
          <t>BKID0004482</t>
        </is>
      </c>
      <c r="F22351" s="139" t="inlineStr">
        <is>
          <t>HDFC0004801</t>
        </is>
      </c>
      <c r="G22351" s="139" t="inlineStr">
        <is>
          <t>KKBK0008776</t>
        </is>
      </c>
      <c r="H22351" s="139" t="inlineStr">
        <is>
          <t>SBIN0020554</t>
        </is>
      </c>
      <c r="I22351" s="139" t="inlineStr">
        <is>
          <t>KNSB0010018</t>
        </is>
      </c>
    </row>
    <row r="22352" ht="14.4" customHeight="1">
      <c r="E22352" s="139" t="inlineStr">
        <is>
          <t>BKID0004481</t>
        </is>
      </c>
      <c r="F22352" s="139" t="inlineStr">
        <is>
          <t>HDFC0004800</t>
        </is>
      </c>
      <c r="G22352" s="139" t="inlineStr">
        <is>
          <t>KKBK0008775</t>
        </is>
      </c>
      <c r="H22352" s="139" t="inlineStr">
        <is>
          <t>SBIN0020553</t>
        </is>
      </c>
      <c r="I22352" s="139" t="inlineStr">
        <is>
          <t>KNSB0010017</t>
        </is>
      </c>
    </row>
    <row r="22353" ht="14.4" customHeight="1">
      <c r="E22353" s="139" t="inlineStr">
        <is>
          <t>BKID0004480</t>
        </is>
      </c>
      <c r="F22353" s="139" t="inlineStr">
        <is>
          <t>HDFC0004799</t>
        </is>
      </c>
      <c r="G22353" s="139" t="inlineStr">
        <is>
          <t>KKBK0008774</t>
        </is>
      </c>
      <c r="H22353" s="139" t="inlineStr">
        <is>
          <t>SBIN0020552</t>
        </is>
      </c>
      <c r="I22353" s="139" t="inlineStr">
        <is>
          <t>KNSB0010016</t>
        </is>
      </c>
    </row>
    <row r="22354" ht="14.4" customHeight="1">
      <c r="E22354" s="139" t="inlineStr">
        <is>
          <t>BKID0004479</t>
        </is>
      </c>
      <c r="F22354" s="139" t="inlineStr">
        <is>
          <t>HDFC0004798</t>
        </is>
      </c>
      <c r="G22354" s="139" t="inlineStr">
        <is>
          <t>KKBK0008773</t>
        </is>
      </c>
      <c r="H22354" s="139" t="inlineStr">
        <is>
          <t>SBIN0020551</t>
        </is>
      </c>
      <c r="I22354" s="139" t="inlineStr">
        <is>
          <t>KNSB0010015</t>
        </is>
      </c>
    </row>
    <row r="22355" ht="14.4" customHeight="1">
      <c r="E22355" s="139" t="inlineStr">
        <is>
          <t>BKID0004478</t>
        </is>
      </c>
      <c r="F22355" s="139" t="inlineStr">
        <is>
          <t>HDFC0004797</t>
        </is>
      </c>
      <c r="G22355" s="139" t="inlineStr">
        <is>
          <t>KKBK0008772</t>
        </is>
      </c>
      <c r="H22355" s="139" t="inlineStr">
        <is>
          <t>SBIN0020550</t>
        </is>
      </c>
      <c r="I22355" s="139" t="inlineStr">
        <is>
          <t>KNSB0010014</t>
        </is>
      </c>
    </row>
    <row r="22356" ht="14.4" customHeight="1">
      <c r="E22356" s="139" t="inlineStr">
        <is>
          <t>BKID0004477</t>
        </is>
      </c>
      <c r="F22356" s="139" t="inlineStr">
        <is>
          <t>HDFC0004796</t>
        </is>
      </c>
      <c r="G22356" s="139" t="inlineStr">
        <is>
          <t>KKBK0008771</t>
        </is>
      </c>
      <c r="H22356" s="139" t="inlineStr">
        <is>
          <t>SBIN0020549</t>
        </is>
      </c>
      <c r="I22356" s="139" t="inlineStr">
        <is>
          <t>KNSB0010013</t>
        </is>
      </c>
    </row>
    <row r="22357" ht="14.4" customHeight="1">
      <c r="E22357" s="139" t="inlineStr">
        <is>
          <t>BKID0004475</t>
        </is>
      </c>
      <c r="F22357" s="139" t="inlineStr">
        <is>
          <t>HDFC0004795</t>
        </is>
      </c>
      <c r="G22357" s="139" t="inlineStr">
        <is>
          <t>KKBK0008770</t>
        </is>
      </c>
      <c r="H22357" s="139" t="inlineStr">
        <is>
          <t>SBIN0020548</t>
        </is>
      </c>
      <c r="I22357" s="139" t="inlineStr">
        <is>
          <t>KNSB0010012</t>
        </is>
      </c>
    </row>
    <row r="22358" ht="14.4" customHeight="1">
      <c r="E22358" s="139" t="inlineStr">
        <is>
          <t>BKID0004474</t>
        </is>
      </c>
      <c r="F22358" s="139" t="inlineStr">
        <is>
          <t>HDFC0004794</t>
        </is>
      </c>
      <c r="G22358" s="139" t="inlineStr">
        <is>
          <t>KKBK0008769</t>
        </is>
      </c>
      <c r="H22358" s="139" t="inlineStr">
        <is>
          <t>SBIN0020547</t>
        </is>
      </c>
      <c r="I22358" s="139" t="inlineStr">
        <is>
          <t>KNSB0010011</t>
        </is>
      </c>
    </row>
    <row r="22359" ht="14.4" customHeight="1">
      <c r="E22359" s="139" t="inlineStr">
        <is>
          <t>BKID0004473</t>
        </is>
      </c>
      <c r="F22359" s="139" t="inlineStr">
        <is>
          <t>HDFC0004792</t>
        </is>
      </c>
      <c r="G22359" s="139" t="inlineStr">
        <is>
          <t>KKBK0008767</t>
        </is>
      </c>
      <c r="H22359" s="139" t="inlineStr">
        <is>
          <t>SBIN0020546</t>
        </is>
      </c>
      <c r="I22359" s="139" t="inlineStr">
        <is>
          <t>KNSB0010010</t>
        </is>
      </c>
    </row>
    <row r="22360" ht="14.4" customHeight="1">
      <c r="E22360" s="139" t="inlineStr">
        <is>
          <t>BKID0004472</t>
        </is>
      </c>
      <c r="F22360" s="139" t="inlineStr">
        <is>
          <t>HDFC0004791</t>
        </is>
      </c>
      <c r="G22360" s="139" t="inlineStr">
        <is>
          <t>KKBK0008766</t>
        </is>
      </c>
      <c r="H22360" s="139" t="inlineStr">
        <is>
          <t>SBIN0020545</t>
        </is>
      </c>
      <c r="I22360" s="139" t="inlineStr">
        <is>
          <t>KNSB0010009</t>
        </is>
      </c>
    </row>
    <row r="22361" ht="14.4" customHeight="1">
      <c r="E22361" s="139" t="inlineStr">
        <is>
          <t>BKID0004470</t>
        </is>
      </c>
      <c r="F22361" s="139" t="inlineStr">
        <is>
          <t>HDFC0004790</t>
        </is>
      </c>
      <c r="G22361" s="139" t="inlineStr">
        <is>
          <t>KKBK0008765</t>
        </is>
      </c>
      <c r="H22361" s="139" t="inlineStr">
        <is>
          <t>SBIN0020544</t>
        </is>
      </c>
      <c r="I22361" s="139" t="inlineStr">
        <is>
          <t>KNSB0010008</t>
        </is>
      </c>
    </row>
    <row r="22362" ht="14.4" customHeight="1">
      <c r="E22362" s="139" t="inlineStr">
        <is>
          <t>BKID0004469</t>
        </is>
      </c>
      <c r="F22362" s="139" t="inlineStr">
        <is>
          <t>HDFC0004789</t>
        </is>
      </c>
      <c r="G22362" s="139" t="inlineStr">
        <is>
          <t>KKBK0008763</t>
        </is>
      </c>
      <c r="H22362" s="139" t="inlineStr">
        <is>
          <t>SBIN0020543</t>
        </is>
      </c>
      <c r="I22362" s="139" t="inlineStr">
        <is>
          <t>KNSB0010007</t>
        </is>
      </c>
    </row>
    <row r="22363" ht="14.4" customHeight="1">
      <c r="E22363" s="139" t="inlineStr">
        <is>
          <t>BKID0004468</t>
        </is>
      </c>
      <c r="F22363" s="139" t="inlineStr">
        <is>
          <t>HDFC0004788</t>
        </is>
      </c>
      <c r="G22363" s="139" t="inlineStr">
        <is>
          <t>KKBK0008762</t>
        </is>
      </c>
      <c r="H22363" s="139" t="inlineStr">
        <is>
          <t>SBIN0020542</t>
        </is>
      </c>
      <c r="I22363" s="139" t="inlineStr">
        <is>
          <t>KNSB0010006</t>
        </is>
      </c>
    </row>
    <row r="22364" ht="14.4" customHeight="1">
      <c r="E22364" s="139" t="inlineStr">
        <is>
          <t>BKID0004467</t>
        </is>
      </c>
      <c r="F22364" s="139" t="inlineStr">
        <is>
          <t>HDFC0004787</t>
        </is>
      </c>
      <c r="G22364" s="139" t="inlineStr">
        <is>
          <t>KKBK0008758</t>
        </is>
      </c>
      <c r="H22364" s="139" t="inlineStr">
        <is>
          <t>SBIN0020541</t>
        </is>
      </c>
      <c r="I22364" s="139" t="inlineStr">
        <is>
          <t>KNSB0010005</t>
        </is>
      </c>
    </row>
    <row r="22365" ht="14.4" customHeight="1">
      <c r="E22365" s="139" t="inlineStr">
        <is>
          <t>BKID0004466</t>
        </is>
      </c>
      <c r="F22365" s="139" t="inlineStr">
        <is>
          <t>HDFC0004786</t>
        </is>
      </c>
      <c r="G22365" s="139" t="inlineStr">
        <is>
          <t>KKBK0008757</t>
        </is>
      </c>
      <c r="H22365" s="139" t="inlineStr">
        <is>
          <t>SBIN0020540</t>
        </is>
      </c>
      <c r="I22365" s="139" t="inlineStr">
        <is>
          <t>KNSB0010004</t>
        </is>
      </c>
    </row>
    <row r="22366" ht="14.4" customHeight="1">
      <c r="E22366" s="139" t="inlineStr">
        <is>
          <t>BKID0004465</t>
        </is>
      </c>
      <c r="F22366" s="139" t="inlineStr">
        <is>
          <t>HDFC0004785</t>
        </is>
      </c>
      <c r="G22366" s="139" t="inlineStr">
        <is>
          <t>KKBK0008756</t>
        </is>
      </c>
      <c r="H22366" s="139" t="inlineStr">
        <is>
          <t>SBIN0020539</t>
        </is>
      </c>
      <c r="I22366" s="139" t="inlineStr">
        <is>
          <t>KNSB0010003</t>
        </is>
      </c>
    </row>
    <row r="22367" ht="14.4" customHeight="1">
      <c r="E22367" s="139" t="inlineStr">
        <is>
          <t>BKID0004464</t>
        </is>
      </c>
      <c r="F22367" s="139" t="inlineStr">
        <is>
          <t>HDFC0004784</t>
        </is>
      </c>
      <c r="G22367" s="139" t="inlineStr">
        <is>
          <t>KKBK0008716</t>
        </is>
      </c>
      <c r="H22367" s="139" t="inlineStr">
        <is>
          <t>SBIN0020538</t>
        </is>
      </c>
      <c r="I22367" s="139" t="inlineStr">
        <is>
          <t>KNSB0010002</t>
        </is>
      </c>
    </row>
    <row r="22368" ht="14.4" customHeight="1">
      <c r="E22368" s="139" t="inlineStr">
        <is>
          <t>BKID0004463</t>
        </is>
      </c>
      <c r="F22368" s="139" t="inlineStr">
        <is>
          <t>HDFC0004783</t>
        </is>
      </c>
      <c r="G22368" s="139" t="inlineStr">
        <is>
          <t>KKBK0008698</t>
        </is>
      </c>
      <c r="H22368" s="139" t="inlineStr">
        <is>
          <t>SBIN0020537</t>
        </is>
      </c>
      <c r="I22368" s="139" t="inlineStr">
        <is>
          <t>KNSB0010001</t>
        </is>
      </c>
    </row>
    <row r="22369" ht="14.4" customHeight="1">
      <c r="E22369" s="139" t="inlineStr">
        <is>
          <t>BKID0004462</t>
        </is>
      </c>
      <c r="F22369" s="139" t="inlineStr">
        <is>
          <t>HDFC0004782</t>
        </is>
      </c>
      <c r="G22369" s="139" t="inlineStr">
        <is>
          <t>KKBK0008660</t>
        </is>
      </c>
      <c r="H22369" s="139" t="inlineStr">
        <is>
          <t>SBIN0020536</t>
        </is>
      </c>
      <c r="I22369" s="139" t="inlineStr">
        <is>
          <t>KNSB0000001</t>
        </is>
      </c>
    </row>
    <row r="22370" ht="14.4" customHeight="1">
      <c r="E22370" s="139" t="inlineStr">
        <is>
          <t>BKID0004461</t>
        </is>
      </c>
      <c r="F22370" s="139" t="inlineStr">
        <is>
          <t>HDFC0004781</t>
        </is>
      </c>
      <c r="G22370" s="139" t="inlineStr">
        <is>
          <t>KKBK0008659</t>
        </is>
      </c>
      <c r="H22370" s="139" t="inlineStr">
        <is>
          <t>SBIN0020535</t>
        </is>
      </c>
      <c r="I22370" s="139" t="inlineStr">
        <is>
          <t>MSNU0000053</t>
        </is>
      </c>
    </row>
    <row r="22371" ht="14.4" customHeight="1">
      <c r="E22371" s="139" t="inlineStr">
        <is>
          <t>BKID0004460</t>
        </is>
      </c>
      <c r="F22371" s="139" t="inlineStr">
        <is>
          <t>HDFC0004780</t>
        </is>
      </c>
      <c r="G22371" s="139" t="inlineStr">
        <is>
          <t>KKBK0008657</t>
        </is>
      </c>
      <c r="H22371" s="139" t="inlineStr">
        <is>
          <t>SBIN0020534</t>
        </is>
      </c>
      <c r="I22371" s="139" t="inlineStr">
        <is>
          <t>MSNU0000052</t>
        </is>
      </c>
    </row>
    <row r="22372" ht="14.4" customHeight="1">
      <c r="E22372" s="139" t="inlineStr">
        <is>
          <t>BKID0004459</t>
        </is>
      </c>
      <c r="F22372" s="139" t="inlineStr">
        <is>
          <t>HDFC0004779</t>
        </is>
      </c>
      <c r="G22372" s="139" t="inlineStr">
        <is>
          <t>KKBK0008655</t>
        </is>
      </c>
      <c r="H22372" s="139" t="inlineStr">
        <is>
          <t>SBIN0020533</t>
        </is>
      </c>
      <c r="I22372" s="139" t="inlineStr">
        <is>
          <t>MSNU0000051</t>
        </is>
      </c>
    </row>
    <row r="22373" ht="14.4" customHeight="1">
      <c r="E22373" s="139" t="inlineStr">
        <is>
          <t>BKID0004458</t>
        </is>
      </c>
      <c r="F22373" s="139" t="inlineStr">
        <is>
          <t>HDFC0004769</t>
        </is>
      </c>
      <c r="G22373" s="139" t="inlineStr">
        <is>
          <t>KKBK0008509</t>
        </is>
      </c>
      <c r="H22373" s="139" t="inlineStr">
        <is>
          <t>SBIN0020532</t>
        </is>
      </c>
      <c r="I22373" s="139" t="inlineStr">
        <is>
          <t>MSNU0000050</t>
        </is>
      </c>
    </row>
    <row r="22374" ht="14.4" customHeight="1">
      <c r="E22374" s="139" t="inlineStr">
        <is>
          <t>BKID0004457</t>
        </is>
      </c>
      <c r="F22374" s="139" t="inlineStr">
        <is>
          <t>HDFC0004768</t>
        </is>
      </c>
      <c r="G22374" s="139" t="inlineStr">
        <is>
          <t>KKBK0008507</t>
        </is>
      </c>
      <c r="H22374" s="139" t="inlineStr">
        <is>
          <t>SBIN0020531</t>
        </is>
      </c>
      <c r="I22374" s="139" t="inlineStr">
        <is>
          <t>MSNU0000049</t>
        </is>
      </c>
    </row>
    <row r="22375" ht="14.4" customHeight="1">
      <c r="E22375" s="139" t="inlineStr">
        <is>
          <t>BKID0004456</t>
        </is>
      </c>
      <c r="F22375" s="139" t="inlineStr">
        <is>
          <t>HDFC0004767</t>
        </is>
      </c>
      <c r="G22375" s="139" t="inlineStr">
        <is>
          <t>KKBK0008504</t>
        </is>
      </c>
      <c r="H22375" s="139" t="inlineStr">
        <is>
          <t>SBIN0020530</t>
        </is>
      </c>
      <c r="I22375" s="139" t="inlineStr">
        <is>
          <t>MSNU0000048</t>
        </is>
      </c>
    </row>
    <row r="22376" ht="14.4" customHeight="1">
      <c r="E22376" s="139" t="inlineStr">
        <is>
          <t>BKID0004455</t>
        </is>
      </c>
      <c r="F22376" s="139" t="inlineStr">
        <is>
          <t>HDFC0004766</t>
        </is>
      </c>
      <c r="G22376" s="139" t="inlineStr">
        <is>
          <t>KKBK0008502</t>
        </is>
      </c>
      <c r="H22376" s="139" t="inlineStr">
        <is>
          <t>SBIN0020529</t>
        </is>
      </c>
      <c r="I22376" s="139" t="inlineStr">
        <is>
          <t>MSNU0000047</t>
        </is>
      </c>
    </row>
    <row r="22377" ht="14.4" customHeight="1">
      <c r="E22377" s="139" t="inlineStr">
        <is>
          <t>BKID0004454</t>
        </is>
      </c>
      <c r="F22377" s="139" t="inlineStr">
        <is>
          <t>HDFC0004765</t>
        </is>
      </c>
      <c r="G22377" s="139" t="inlineStr">
        <is>
          <t>KKBK0008499</t>
        </is>
      </c>
      <c r="H22377" s="139" t="inlineStr">
        <is>
          <t>SBIN0020528</t>
        </is>
      </c>
      <c r="I22377" s="139" t="inlineStr">
        <is>
          <t>MSNU0000046</t>
        </is>
      </c>
    </row>
    <row r="22378" ht="14.4" customHeight="1">
      <c r="E22378" s="139" t="inlineStr">
        <is>
          <t>BKID0004453</t>
        </is>
      </c>
      <c r="F22378" s="139" t="inlineStr">
        <is>
          <t>HDFC0004764</t>
        </is>
      </c>
      <c r="G22378" s="139" t="inlineStr">
        <is>
          <t>KKBK0008497</t>
        </is>
      </c>
      <c r="H22378" s="139" t="inlineStr">
        <is>
          <t>SBIN0020527</t>
        </is>
      </c>
      <c r="I22378" s="139" t="inlineStr">
        <is>
          <t>MSNU0000045</t>
        </is>
      </c>
    </row>
    <row r="22379" ht="14.4" customHeight="1">
      <c r="E22379" s="139" t="inlineStr">
        <is>
          <t>BKID0004452</t>
        </is>
      </c>
      <c r="F22379" s="139" t="inlineStr">
        <is>
          <t>HDFC0004763</t>
        </is>
      </c>
      <c r="G22379" s="139" t="inlineStr">
        <is>
          <t>KKBK0008496</t>
        </is>
      </c>
      <c r="H22379" s="139" t="inlineStr">
        <is>
          <t>SBIN0020526</t>
        </is>
      </c>
      <c r="I22379" s="139" t="inlineStr">
        <is>
          <t>MSNU0000044</t>
        </is>
      </c>
    </row>
    <row r="22380" ht="14.4" customHeight="1">
      <c r="E22380" s="139" t="inlineStr">
        <is>
          <t>BKID0004451</t>
        </is>
      </c>
      <c r="F22380" s="139" t="inlineStr">
        <is>
          <t>HDFC0004762</t>
        </is>
      </c>
      <c r="G22380" s="139" t="inlineStr">
        <is>
          <t>KKBK0008494</t>
        </is>
      </c>
      <c r="H22380" s="139" t="inlineStr">
        <is>
          <t>SBIN0020525</t>
        </is>
      </c>
      <c r="I22380" s="139" t="inlineStr">
        <is>
          <t>MSNU0000043</t>
        </is>
      </c>
    </row>
    <row r="22381" ht="14.4" customHeight="1">
      <c r="E22381" s="139" t="inlineStr">
        <is>
          <t>BKID0004450</t>
        </is>
      </c>
      <c r="F22381" s="139" t="inlineStr">
        <is>
          <t>HDFC0004761</t>
        </is>
      </c>
      <c r="G22381" s="139" t="inlineStr">
        <is>
          <t>KKBK0008493</t>
        </is>
      </c>
      <c r="H22381" s="139" t="inlineStr">
        <is>
          <t>SBIN0020524</t>
        </is>
      </c>
      <c r="I22381" s="139" t="inlineStr">
        <is>
          <t>MSNU0000042</t>
        </is>
      </c>
    </row>
    <row r="22382" ht="14.4" customHeight="1">
      <c r="E22382" s="139" t="inlineStr">
        <is>
          <t>BKID0004449</t>
        </is>
      </c>
      <c r="F22382" s="139" t="inlineStr">
        <is>
          <t>HDFC0004760</t>
        </is>
      </c>
      <c r="G22382" s="139" t="inlineStr">
        <is>
          <t>KKBK0008492</t>
        </is>
      </c>
      <c r="H22382" s="139" t="inlineStr">
        <is>
          <t>SBIN0020523</t>
        </is>
      </c>
      <c r="I22382" s="139" t="inlineStr">
        <is>
          <t>MSNU0000041</t>
        </is>
      </c>
    </row>
    <row r="22383" ht="14.4" customHeight="1">
      <c r="E22383" s="139" t="inlineStr">
        <is>
          <t>BKID0004448</t>
        </is>
      </c>
      <c r="F22383" s="139" t="inlineStr">
        <is>
          <t>HDFC0004759</t>
        </is>
      </c>
      <c r="G22383" s="139" t="inlineStr">
        <is>
          <t>KKBK0008491</t>
        </is>
      </c>
      <c r="H22383" s="139" t="inlineStr">
        <is>
          <t>SBIN0020522</t>
        </is>
      </c>
      <c r="I22383" s="139" t="inlineStr">
        <is>
          <t>MSNU0000040</t>
        </is>
      </c>
    </row>
    <row r="22384" ht="14.4" customHeight="1">
      <c r="E22384" s="139" t="inlineStr">
        <is>
          <t>BKID0004447</t>
        </is>
      </c>
      <c r="F22384" s="139" t="inlineStr">
        <is>
          <t>HDFC0004758</t>
        </is>
      </c>
      <c r="G22384" s="139" t="inlineStr">
        <is>
          <t>KKBK0008489</t>
        </is>
      </c>
      <c r="H22384" s="139" t="inlineStr">
        <is>
          <t>SBIN0020521</t>
        </is>
      </c>
      <c r="I22384" s="139" t="inlineStr">
        <is>
          <t>MSNU0000039</t>
        </is>
      </c>
    </row>
    <row r="22385" ht="14.4" customHeight="1">
      <c r="E22385" s="139" t="inlineStr">
        <is>
          <t>BKID0004446</t>
        </is>
      </c>
      <c r="F22385" s="139" t="inlineStr">
        <is>
          <t>HDFC0004757</t>
        </is>
      </c>
      <c r="G22385" s="139" t="inlineStr">
        <is>
          <t>KKBK0008488</t>
        </is>
      </c>
      <c r="H22385" s="139" t="inlineStr">
        <is>
          <t>SBIN0020520</t>
        </is>
      </c>
      <c r="I22385" s="139" t="inlineStr">
        <is>
          <t>MSNU0000038</t>
        </is>
      </c>
    </row>
    <row r="22386" ht="14.4" customHeight="1">
      <c r="E22386" s="139" t="inlineStr">
        <is>
          <t>BKID0004445</t>
        </is>
      </c>
      <c r="F22386" s="139" t="inlineStr">
        <is>
          <t>HDFC0004756</t>
        </is>
      </c>
      <c r="G22386" s="139" t="inlineStr">
        <is>
          <t>KKBK0008487</t>
        </is>
      </c>
      <c r="H22386" s="139" t="inlineStr">
        <is>
          <t>SBIN0020519</t>
        </is>
      </c>
      <c r="I22386" s="139" t="inlineStr">
        <is>
          <t>MSNU0000037</t>
        </is>
      </c>
    </row>
    <row r="22387" ht="14.4" customHeight="1">
      <c r="E22387" s="139" t="inlineStr">
        <is>
          <t>BKID0004444</t>
        </is>
      </c>
      <c r="F22387" s="139" t="inlineStr">
        <is>
          <t>HDFC0004755</t>
        </is>
      </c>
      <c r="G22387" s="139" t="inlineStr">
        <is>
          <t>KKBK0008486</t>
        </is>
      </c>
      <c r="H22387" s="139" t="inlineStr">
        <is>
          <t>SBIN0020518</t>
        </is>
      </c>
      <c r="I22387" s="139" t="inlineStr">
        <is>
          <t>MSNU0000036</t>
        </is>
      </c>
    </row>
    <row r="22388" ht="14.4" customHeight="1">
      <c r="E22388" s="139" t="inlineStr">
        <is>
          <t>BKID0004443</t>
        </is>
      </c>
      <c r="F22388" s="139" t="inlineStr">
        <is>
          <t>HDFC0004754</t>
        </is>
      </c>
      <c r="G22388" s="139" t="inlineStr">
        <is>
          <t>KKBK0008485</t>
        </is>
      </c>
      <c r="H22388" s="139" t="inlineStr">
        <is>
          <t>SBIN0020517</t>
        </is>
      </c>
      <c r="I22388" s="139" t="inlineStr">
        <is>
          <t>MSNU0000035</t>
        </is>
      </c>
    </row>
    <row r="22389" ht="14.4" customHeight="1">
      <c r="E22389" s="139" t="inlineStr">
        <is>
          <t>BKID0004442</t>
        </is>
      </c>
      <c r="F22389" s="139" t="inlineStr">
        <is>
          <t>HDFC0004753</t>
        </is>
      </c>
      <c r="G22389" s="139" t="inlineStr">
        <is>
          <t>KKBK0008484</t>
        </is>
      </c>
      <c r="H22389" s="139" t="inlineStr">
        <is>
          <t>SBIN0020516</t>
        </is>
      </c>
      <c r="I22389" s="139" t="inlineStr">
        <is>
          <t>MSNU0000034</t>
        </is>
      </c>
    </row>
    <row r="22390" ht="14.4" customHeight="1">
      <c r="E22390" s="139" t="inlineStr">
        <is>
          <t>BKID0004441</t>
        </is>
      </c>
      <c r="F22390" s="139" t="inlineStr">
        <is>
          <t>HDFC0004752</t>
        </is>
      </c>
      <c r="G22390" s="139" t="inlineStr">
        <is>
          <t>KKBK0008483</t>
        </is>
      </c>
      <c r="H22390" s="139" t="inlineStr">
        <is>
          <t>SBIN0020515</t>
        </is>
      </c>
      <c r="I22390" s="139" t="inlineStr">
        <is>
          <t>MSNU0000033</t>
        </is>
      </c>
    </row>
    <row r="22391" ht="14.4" customHeight="1">
      <c r="E22391" s="139" t="inlineStr">
        <is>
          <t>BKID0004440</t>
        </is>
      </c>
      <c r="F22391" s="139" t="inlineStr">
        <is>
          <t>HDFC0004751</t>
        </is>
      </c>
      <c r="G22391" s="139" t="inlineStr">
        <is>
          <t>KKBK0008481</t>
        </is>
      </c>
      <c r="H22391" s="139" t="inlineStr">
        <is>
          <t>SBIN0020514</t>
        </is>
      </c>
      <c r="I22391" s="139" t="inlineStr">
        <is>
          <t>MSNU0000032</t>
        </is>
      </c>
    </row>
    <row r="22392" ht="14.4" customHeight="1">
      <c r="E22392" s="139" t="inlineStr">
        <is>
          <t>BKID0004439</t>
        </is>
      </c>
      <c r="F22392" s="139" t="inlineStr">
        <is>
          <t>HDFC0004750</t>
        </is>
      </c>
      <c r="G22392" s="139" t="inlineStr">
        <is>
          <t>KKBK0008479</t>
        </is>
      </c>
      <c r="H22392" s="139" t="inlineStr">
        <is>
          <t>SBIN0020513</t>
        </is>
      </c>
      <c r="I22392" s="139" t="inlineStr">
        <is>
          <t>MSNU0000031</t>
        </is>
      </c>
    </row>
    <row r="22393" ht="14.4" customHeight="1">
      <c r="E22393" s="139" t="inlineStr">
        <is>
          <t>BKID0004438</t>
        </is>
      </c>
      <c r="F22393" s="139" t="inlineStr">
        <is>
          <t>HDFC0004749</t>
        </is>
      </c>
      <c r="G22393" s="139" t="inlineStr">
        <is>
          <t>KKBK0008478</t>
        </is>
      </c>
      <c r="H22393" s="139" t="inlineStr">
        <is>
          <t>SBIN0020512</t>
        </is>
      </c>
      <c r="I22393" s="139" t="inlineStr">
        <is>
          <t>MSNU0000030</t>
        </is>
      </c>
    </row>
    <row r="22394" ht="14.4" customHeight="1">
      <c r="E22394" s="139" t="inlineStr">
        <is>
          <t>BKID0004437</t>
        </is>
      </c>
      <c r="F22394" s="139" t="inlineStr">
        <is>
          <t>HDFC0004748</t>
        </is>
      </c>
      <c r="G22394" s="139" t="inlineStr">
        <is>
          <t>KKBK0008477</t>
        </is>
      </c>
      <c r="H22394" s="139" t="inlineStr">
        <is>
          <t>SBIN0020511</t>
        </is>
      </c>
      <c r="I22394" s="139" t="inlineStr">
        <is>
          <t>MSNU0000029</t>
        </is>
      </c>
    </row>
    <row r="22395" ht="14.4" customHeight="1">
      <c r="E22395" s="139" t="inlineStr">
        <is>
          <t>BKID0004436</t>
        </is>
      </c>
      <c r="F22395" s="139" t="inlineStr">
        <is>
          <t>HDFC0004747</t>
        </is>
      </c>
      <c r="G22395" s="139" t="inlineStr">
        <is>
          <t>KKBK0008476</t>
        </is>
      </c>
      <c r="H22395" s="139" t="inlineStr">
        <is>
          <t>SBIN0020510</t>
        </is>
      </c>
      <c r="I22395" s="139" t="inlineStr">
        <is>
          <t>MSNU0000028</t>
        </is>
      </c>
    </row>
    <row r="22396" ht="14.4" customHeight="1">
      <c r="E22396" s="139" t="inlineStr">
        <is>
          <t>BKID0004435</t>
        </is>
      </c>
      <c r="F22396" s="139" t="inlineStr">
        <is>
          <t>HDFC0004746</t>
        </is>
      </c>
      <c r="G22396" s="139" t="inlineStr">
        <is>
          <t>KKBK0008474</t>
        </is>
      </c>
      <c r="H22396" s="139" t="inlineStr">
        <is>
          <t>SBIN0020509</t>
        </is>
      </c>
      <c r="I22396" s="139" t="inlineStr">
        <is>
          <t>MSNU0000027</t>
        </is>
      </c>
    </row>
    <row r="22397" ht="14.4" customHeight="1">
      <c r="E22397" s="139" t="inlineStr">
        <is>
          <t>BKID0004434</t>
        </is>
      </c>
      <c r="F22397" s="139" t="inlineStr">
        <is>
          <t>HDFC0004745</t>
        </is>
      </c>
      <c r="G22397" s="139" t="inlineStr">
        <is>
          <t>KKBK0008471</t>
        </is>
      </c>
      <c r="H22397" s="139" t="inlineStr">
        <is>
          <t>SBIN0020508</t>
        </is>
      </c>
      <c r="I22397" s="139" t="inlineStr">
        <is>
          <t>MSNU0000026</t>
        </is>
      </c>
    </row>
    <row r="22398" ht="14.4" customHeight="1">
      <c r="E22398" s="139" t="inlineStr">
        <is>
          <t>BKID0004433</t>
        </is>
      </c>
      <c r="F22398" s="139" t="inlineStr">
        <is>
          <t>HDFC0004744</t>
        </is>
      </c>
      <c r="G22398" s="139" t="inlineStr">
        <is>
          <t>KKBK0008381</t>
        </is>
      </c>
      <c r="H22398" s="139" t="inlineStr">
        <is>
          <t>SBIN0020507</t>
        </is>
      </c>
      <c r="I22398" s="139" t="inlineStr">
        <is>
          <t>MSNU0000025</t>
        </is>
      </c>
    </row>
    <row r="22399" ht="14.4" customHeight="1">
      <c r="E22399" s="139" t="inlineStr">
        <is>
          <t>BKID0004432</t>
        </is>
      </c>
      <c r="F22399" s="139" t="inlineStr">
        <is>
          <t>HDFC0004743</t>
        </is>
      </c>
      <c r="G22399" s="139" t="inlineStr">
        <is>
          <t>KKBK0008380</t>
        </is>
      </c>
      <c r="H22399" s="139" t="inlineStr">
        <is>
          <t>SBIN0020506</t>
        </is>
      </c>
      <c r="I22399" s="139" t="inlineStr">
        <is>
          <t>MSNU0000024</t>
        </is>
      </c>
    </row>
    <row r="22400" ht="14.4" customHeight="1">
      <c r="E22400" s="139" t="inlineStr">
        <is>
          <t>BKID0004431</t>
        </is>
      </c>
      <c r="F22400" s="139" t="inlineStr">
        <is>
          <t>HDFC0004742</t>
        </is>
      </c>
      <c r="G22400" s="139" t="inlineStr">
        <is>
          <t>KKBK0008379</t>
        </is>
      </c>
      <c r="H22400" s="139" t="inlineStr">
        <is>
          <t>SBIN0020505</t>
        </is>
      </c>
      <c r="I22400" s="139" t="inlineStr">
        <is>
          <t>MSNU0000023</t>
        </is>
      </c>
    </row>
    <row r="22401" ht="14.4" customHeight="1">
      <c r="E22401" s="139" t="inlineStr">
        <is>
          <t>BKID0004430</t>
        </is>
      </c>
      <c r="F22401" s="139" t="inlineStr">
        <is>
          <t>HDFC0004741</t>
        </is>
      </c>
      <c r="G22401" s="139" t="inlineStr">
        <is>
          <t>KKBK0008378</t>
        </is>
      </c>
      <c r="H22401" s="139" t="inlineStr">
        <is>
          <t>SBIN0020504</t>
        </is>
      </c>
      <c r="I22401" s="139" t="inlineStr">
        <is>
          <t>MSNU0000022</t>
        </is>
      </c>
    </row>
    <row r="22402" ht="14.4" customHeight="1">
      <c r="E22402" s="139" t="inlineStr">
        <is>
          <t>BKID0004429</t>
        </is>
      </c>
      <c r="F22402" s="139" t="inlineStr">
        <is>
          <t>HDFC0004740</t>
        </is>
      </c>
      <c r="G22402" s="139" t="inlineStr">
        <is>
          <t>KKBK0008377</t>
        </is>
      </c>
      <c r="H22402" s="139" t="inlineStr">
        <is>
          <t>SBIN0020503</t>
        </is>
      </c>
      <c r="I22402" s="139" t="inlineStr">
        <is>
          <t>MSNU0000021</t>
        </is>
      </c>
    </row>
    <row r="22403" ht="14.4" customHeight="1">
      <c r="E22403" s="139" t="inlineStr">
        <is>
          <t>BKID0004428</t>
        </is>
      </c>
      <c r="F22403" s="139" t="inlineStr">
        <is>
          <t>HDFC0004739</t>
        </is>
      </c>
      <c r="G22403" s="139" t="inlineStr">
        <is>
          <t>KKBK0008376</t>
        </is>
      </c>
      <c r="H22403" s="139" t="inlineStr">
        <is>
          <t>SBIN0020502</t>
        </is>
      </c>
      <c r="I22403" s="139" t="inlineStr">
        <is>
          <t>MSNU0000020</t>
        </is>
      </c>
    </row>
    <row r="22404" ht="14.4" customHeight="1">
      <c r="E22404" s="139" t="inlineStr">
        <is>
          <t>BKID0004425</t>
        </is>
      </c>
      <c r="F22404" s="139" t="inlineStr">
        <is>
          <t>HDFC0004738</t>
        </is>
      </c>
      <c r="G22404" s="139" t="inlineStr">
        <is>
          <t>KKBK0008374</t>
        </is>
      </c>
      <c r="H22404" s="139" t="inlineStr">
        <is>
          <t>SBIN0020501</t>
        </is>
      </c>
      <c r="I22404" s="139" t="inlineStr">
        <is>
          <t>MSNU0000019</t>
        </is>
      </c>
    </row>
    <row r="22405" ht="14.4" customHeight="1">
      <c r="E22405" s="139" t="inlineStr">
        <is>
          <t>BKID0004424</t>
        </is>
      </c>
      <c r="F22405" s="139" t="inlineStr">
        <is>
          <t>HDFC0004737</t>
        </is>
      </c>
      <c r="G22405" s="139" t="inlineStr">
        <is>
          <t>KKBK0008373</t>
        </is>
      </c>
      <c r="H22405" s="139" t="inlineStr">
        <is>
          <t>SBIN0020500</t>
        </is>
      </c>
      <c r="I22405" s="139" t="inlineStr">
        <is>
          <t>MSNU0000018</t>
        </is>
      </c>
    </row>
    <row r="22406" ht="14.4" customHeight="1">
      <c r="E22406" s="139" t="inlineStr">
        <is>
          <t>BKID0004423</t>
        </is>
      </c>
      <c r="F22406" s="139" t="inlineStr">
        <is>
          <t>HDFC0004736</t>
        </is>
      </c>
      <c r="G22406" s="139" t="inlineStr">
        <is>
          <t>KKBK0008372</t>
        </is>
      </c>
      <c r="H22406" s="139" t="inlineStr">
        <is>
          <t>SBIN0020499</t>
        </is>
      </c>
      <c r="I22406" s="139" t="inlineStr">
        <is>
          <t>MSNU0000017</t>
        </is>
      </c>
    </row>
    <row r="22407" ht="14.4" customHeight="1">
      <c r="E22407" s="139" t="inlineStr">
        <is>
          <t>BKID0004422</t>
        </is>
      </c>
      <c r="F22407" s="139" t="inlineStr">
        <is>
          <t>HDFC0004735</t>
        </is>
      </c>
      <c r="G22407" s="139" t="inlineStr">
        <is>
          <t>KKBK0008371</t>
        </is>
      </c>
      <c r="H22407" s="139" t="inlineStr">
        <is>
          <t>SBIN0020498</t>
        </is>
      </c>
      <c r="I22407" s="139" t="inlineStr">
        <is>
          <t>MSNU0000016</t>
        </is>
      </c>
    </row>
    <row r="22408" ht="14.4" customHeight="1">
      <c r="E22408" s="139" t="inlineStr">
        <is>
          <t>BKID0004421</t>
        </is>
      </c>
      <c r="F22408" s="139" t="inlineStr">
        <is>
          <t>HDFC0004734</t>
        </is>
      </c>
      <c r="G22408" s="139" t="inlineStr">
        <is>
          <t>KKBK0008370</t>
        </is>
      </c>
      <c r="H22408" s="139" t="inlineStr">
        <is>
          <t>SBIN0020497</t>
        </is>
      </c>
      <c r="I22408" s="139" t="inlineStr">
        <is>
          <t>MSNU0000015</t>
        </is>
      </c>
    </row>
    <row r="22409" ht="14.4" customHeight="1">
      <c r="E22409" s="139" t="inlineStr">
        <is>
          <t>BKID0004420</t>
        </is>
      </c>
      <c r="F22409" s="139" t="inlineStr">
        <is>
          <t>HDFC0004733</t>
        </is>
      </c>
      <c r="G22409" s="139" t="inlineStr">
        <is>
          <t>KKBK0008369</t>
        </is>
      </c>
      <c r="H22409" s="139" t="inlineStr">
        <is>
          <t>SBIN0020496</t>
        </is>
      </c>
      <c r="I22409" s="139" t="inlineStr">
        <is>
          <t>MSNU0000014</t>
        </is>
      </c>
    </row>
    <row r="22410" ht="14.4" customHeight="1">
      <c r="E22410" s="139" t="inlineStr">
        <is>
          <t>BKID0004419</t>
        </is>
      </c>
      <c r="F22410" s="139" t="inlineStr">
        <is>
          <t>HDFC0004732</t>
        </is>
      </c>
      <c r="G22410" s="139" t="inlineStr">
        <is>
          <t>KKBK0008368</t>
        </is>
      </c>
      <c r="H22410" s="139" t="inlineStr">
        <is>
          <t>SBIN0020495</t>
        </is>
      </c>
      <c r="I22410" s="139" t="inlineStr">
        <is>
          <t>MSNU0000013</t>
        </is>
      </c>
    </row>
    <row r="22411" ht="14.4" customHeight="1">
      <c r="E22411" s="139" t="inlineStr">
        <is>
          <t>BKID0004418</t>
        </is>
      </c>
      <c r="F22411" s="139" t="inlineStr">
        <is>
          <t>HDFC0004731</t>
        </is>
      </c>
      <c r="G22411" s="139" t="inlineStr">
        <is>
          <t>KKBK0008367</t>
        </is>
      </c>
      <c r="H22411" s="139" t="inlineStr">
        <is>
          <t>SBIN0020494</t>
        </is>
      </c>
      <c r="I22411" s="139" t="inlineStr">
        <is>
          <t>MSNU0000012</t>
        </is>
      </c>
    </row>
    <row r="22412" ht="14.4" customHeight="1">
      <c r="E22412" s="139" t="inlineStr">
        <is>
          <t>BKID0004417</t>
        </is>
      </c>
      <c r="F22412" s="139" t="inlineStr">
        <is>
          <t>HDFC0004730</t>
        </is>
      </c>
      <c r="G22412" s="139" t="inlineStr">
        <is>
          <t>KKBK0008366</t>
        </is>
      </c>
      <c r="H22412" s="139" t="inlineStr">
        <is>
          <t>SBIN0020493</t>
        </is>
      </c>
      <c r="I22412" s="139" t="inlineStr">
        <is>
          <t>MSNU0000011</t>
        </is>
      </c>
    </row>
    <row r="22413" ht="14.4" customHeight="1">
      <c r="E22413" s="139" t="inlineStr">
        <is>
          <t>BKID0004416</t>
        </is>
      </c>
      <c r="F22413" s="139" t="inlineStr">
        <is>
          <t>HDFC0004729</t>
        </is>
      </c>
      <c r="G22413" s="139" t="inlineStr">
        <is>
          <t>KKBK0008365</t>
        </is>
      </c>
      <c r="H22413" s="139" t="inlineStr">
        <is>
          <t>SBIN0020492</t>
        </is>
      </c>
      <c r="I22413" s="139" t="inlineStr">
        <is>
          <t>MSNU0000010</t>
        </is>
      </c>
    </row>
    <row r="22414" ht="14.4" customHeight="1">
      <c r="E22414" s="139" t="inlineStr">
        <is>
          <t>BKID0004415</t>
        </is>
      </c>
      <c r="F22414" s="139" t="inlineStr">
        <is>
          <t>HDFC0004728</t>
        </is>
      </c>
      <c r="G22414" s="139" t="inlineStr">
        <is>
          <t>KKBK0008364</t>
        </is>
      </c>
      <c r="H22414" s="139" t="inlineStr">
        <is>
          <t>SBIN0020491</t>
        </is>
      </c>
      <c r="I22414" s="139" t="inlineStr">
        <is>
          <t>MSNU0000009</t>
        </is>
      </c>
    </row>
    <row r="22415" ht="14.4" customHeight="1">
      <c r="E22415" s="139" t="inlineStr">
        <is>
          <t>BKID0004414</t>
        </is>
      </c>
      <c r="F22415" s="139" t="inlineStr">
        <is>
          <t>HDFC0004727</t>
        </is>
      </c>
      <c r="G22415" s="139" t="inlineStr">
        <is>
          <t>KKBK0008363</t>
        </is>
      </c>
      <c r="H22415" s="139" t="inlineStr">
        <is>
          <t>SBIN0020490</t>
        </is>
      </c>
      <c r="I22415" s="139" t="inlineStr">
        <is>
          <t>MSNU0000008</t>
        </is>
      </c>
    </row>
    <row r="22416" ht="14.4" customHeight="1">
      <c r="E22416" s="139" t="inlineStr">
        <is>
          <t>BKID0004413</t>
        </is>
      </c>
      <c r="F22416" s="139" t="inlineStr">
        <is>
          <t>HDFC0004726</t>
        </is>
      </c>
      <c r="G22416" s="139" t="inlineStr">
        <is>
          <t>KKBK0008362</t>
        </is>
      </c>
      <c r="H22416" s="139" t="inlineStr">
        <is>
          <t>SBIN0020489</t>
        </is>
      </c>
      <c r="I22416" s="139" t="inlineStr">
        <is>
          <t>MSNU0000007</t>
        </is>
      </c>
    </row>
    <row r="22417" ht="14.4" customHeight="1">
      <c r="E22417" s="139" t="inlineStr">
        <is>
          <t>BKID0004412</t>
        </is>
      </c>
      <c r="F22417" s="139" t="inlineStr">
        <is>
          <t>HDFC0004725</t>
        </is>
      </c>
      <c r="G22417" s="139" t="inlineStr">
        <is>
          <t>KKBK0008361</t>
        </is>
      </c>
      <c r="H22417" s="139" t="inlineStr">
        <is>
          <t>SBIN0020488</t>
        </is>
      </c>
      <c r="I22417" s="139" t="inlineStr">
        <is>
          <t>MSNU0000006</t>
        </is>
      </c>
    </row>
    <row r="22418" ht="14.4" customHeight="1">
      <c r="E22418" s="139" t="inlineStr">
        <is>
          <t>BKID0004411</t>
        </is>
      </c>
      <c r="F22418" s="139" t="inlineStr">
        <is>
          <t>HDFC0004724</t>
        </is>
      </c>
      <c r="G22418" s="139" t="inlineStr">
        <is>
          <t>KKBK0008360</t>
        </is>
      </c>
      <c r="H22418" s="139" t="inlineStr">
        <is>
          <t>SBIN0020487</t>
        </is>
      </c>
      <c r="I22418" s="139" t="inlineStr">
        <is>
          <t>MSNU0000005</t>
        </is>
      </c>
    </row>
    <row r="22419" ht="14.4" customHeight="1">
      <c r="E22419" s="139" t="inlineStr">
        <is>
          <t>BKID0004410</t>
        </is>
      </c>
      <c r="F22419" s="139" t="inlineStr">
        <is>
          <t>HDFC0004723</t>
        </is>
      </c>
      <c r="G22419" s="139" t="inlineStr">
        <is>
          <t>KKBK0008359</t>
        </is>
      </c>
      <c r="H22419" s="139" t="inlineStr">
        <is>
          <t>SBIN0020486</t>
        </is>
      </c>
      <c r="I22419" s="139" t="inlineStr">
        <is>
          <t>MSNU0000004</t>
        </is>
      </c>
    </row>
    <row r="22420" ht="14.4" customHeight="1">
      <c r="E22420" s="139" t="inlineStr">
        <is>
          <t>BKID0004409</t>
        </is>
      </c>
      <c r="F22420" s="139" t="inlineStr">
        <is>
          <t>HDFC0004722</t>
        </is>
      </c>
      <c r="G22420" s="139" t="inlineStr">
        <is>
          <t>KKBK0008358</t>
        </is>
      </c>
      <c r="H22420" s="139" t="inlineStr">
        <is>
          <t>SBIN0020485</t>
        </is>
      </c>
      <c r="I22420" s="139" t="inlineStr">
        <is>
          <t>MSNU0000003</t>
        </is>
      </c>
    </row>
    <row r="22421" ht="14.4" customHeight="1">
      <c r="E22421" s="139" t="inlineStr">
        <is>
          <t>BKID0004408</t>
        </is>
      </c>
      <c r="F22421" s="139" t="inlineStr">
        <is>
          <t>HDFC0004721</t>
        </is>
      </c>
      <c r="G22421" s="139" t="inlineStr">
        <is>
          <t>KKBK0008357</t>
        </is>
      </c>
      <c r="H22421" s="139" t="inlineStr">
        <is>
          <t>SBIN0020484</t>
        </is>
      </c>
      <c r="I22421" s="139" t="inlineStr">
        <is>
          <t>MSNU0000002</t>
        </is>
      </c>
    </row>
    <row r="22422" ht="14.4" customHeight="1">
      <c r="E22422" s="139" t="inlineStr">
        <is>
          <t>BKID0004407</t>
        </is>
      </c>
      <c r="F22422" s="139" t="inlineStr">
        <is>
          <t>HDFC0004720</t>
        </is>
      </c>
      <c r="G22422" s="139" t="inlineStr">
        <is>
          <t>KKBK0008356</t>
        </is>
      </c>
      <c r="H22422" s="139" t="inlineStr">
        <is>
          <t>SBIN0020483</t>
        </is>
      </c>
      <c r="I22422" s="139" t="inlineStr">
        <is>
          <t>MSNU0000001</t>
        </is>
      </c>
    </row>
    <row r="22423" ht="14.4" customHeight="1">
      <c r="E22423" s="139" t="inlineStr">
        <is>
          <t>BKID0004406</t>
        </is>
      </c>
      <c r="F22423" s="139" t="inlineStr">
        <is>
          <t>HDFC0004719</t>
        </is>
      </c>
      <c r="G22423" s="139" t="inlineStr">
        <is>
          <t>KKBK0008355</t>
        </is>
      </c>
      <c r="H22423" s="139" t="inlineStr">
        <is>
          <t>SBIN0020482</t>
        </is>
      </c>
      <c r="I22423" s="139" t="inlineStr">
        <is>
          <t>MDCB0680411</t>
        </is>
      </c>
    </row>
    <row r="22424" ht="14.4" customHeight="1">
      <c r="E22424" s="139" t="inlineStr">
        <is>
          <t>BKID0004405</t>
        </is>
      </c>
      <c r="F22424" s="139" t="inlineStr">
        <is>
          <t>HDFC0004718</t>
        </is>
      </c>
      <c r="G22424" s="139" t="inlineStr">
        <is>
          <t>KKBK0008354</t>
        </is>
      </c>
      <c r="H22424" s="139" t="inlineStr">
        <is>
          <t>SBIN0020481</t>
        </is>
      </c>
      <c r="I22424" s="139" t="inlineStr">
        <is>
          <t>MDCB0680406</t>
        </is>
      </c>
    </row>
    <row r="22425" ht="14.4" customHeight="1">
      <c r="E22425" s="139" t="inlineStr">
        <is>
          <t>BKID0004404</t>
        </is>
      </c>
      <c r="F22425" s="139" t="inlineStr">
        <is>
          <t>HDFC0004717</t>
        </is>
      </c>
      <c r="G22425" s="139" t="inlineStr">
        <is>
          <t>KKBK0008353</t>
        </is>
      </c>
      <c r="H22425" s="139" t="inlineStr">
        <is>
          <t>SBIN0020480</t>
        </is>
      </c>
      <c r="I22425" s="139" t="inlineStr">
        <is>
          <t>MDCB0680403</t>
        </is>
      </c>
    </row>
    <row r="22426" ht="14.4" customHeight="1">
      <c r="E22426" s="139" t="inlineStr">
        <is>
          <t>BKID0004403</t>
        </is>
      </c>
      <c r="F22426" s="139" t="inlineStr">
        <is>
          <t>HDFC0004716</t>
        </is>
      </c>
      <c r="G22426" s="139" t="inlineStr">
        <is>
          <t>KKBK0008352</t>
        </is>
      </c>
      <c r="H22426" s="139" t="inlineStr">
        <is>
          <t>SBIN0020479</t>
        </is>
      </c>
      <c r="I22426" s="139" t="inlineStr">
        <is>
          <t>MDCB0680401</t>
        </is>
      </c>
    </row>
    <row r="22427" ht="14.4" customHeight="1">
      <c r="E22427" s="139" t="inlineStr">
        <is>
          <t>BKID0004402</t>
        </is>
      </c>
      <c r="F22427" s="139" t="inlineStr">
        <is>
          <t>HDFC0004715</t>
        </is>
      </c>
      <c r="G22427" s="139" t="inlineStr">
        <is>
          <t>KKBK0008351</t>
        </is>
      </c>
      <c r="H22427" s="139" t="inlineStr">
        <is>
          <t>SBIN0020478</t>
        </is>
      </c>
      <c r="I22427" s="139" t="inlineStr">
        <is>
          <t>MDCB0680400</t>
        </is>
      </c>
    </row>
    <row r="22428" ht="14.4" customHeight="1">
      <c r="E22428" s="139" t="inlineStr">
        <is>
          <t>BKID0004401</t>
        </is>
      </c>
      <c r="F22428" s="139" t="inlineStr">
        <is>
          <t>HDFC0004714</t>
        </is>
      </c>
      <c r="G22428" s="139" t="inlineStr">
        <is>
          <t>KKBK0008312</t>
        </is>
      </c>
      <c r="H22428" s="139" t="inlineStr">
        <is>
          <t>SBIN0020477</t>
        </is>
      </c>
      <c r="I22428" s="139" t="inlineStr">
        <is>
          <t>MDCB0680392</t>
        </is>
      </c>
    </row>
    <row r="22429" ht="14.4" customHeight="1">
      <c r="E22429" s="139" t="inlineStr">
        <is>
          <t>BKID0004400</t>
        </is>
      </c>
      <c r="F22429" s="139" t="inlineStr">
        <is>
          <t>HDFC0004713</t>
        </is>
      </c>
      <c r="G22429" s="139" t="inlineStr">
        <is>
          <t>KKBK0008311</t>
        </is>
      </c>
      <c r="H22429" s="139" t="inlineStr">
        <is>
          <t>SBIN0020476</t>
        </is>
      </c>
      <c r="I22429" s="139" t="inlineStr">
        <is>
          <t>MDCB0680386</t>
        </is>
      </c>
    </row>
    <row r="22430" ht="14.4" customHeight="1">
      <c r="E22430" s="139" t="inlineStr">
        <is>
          <t>BKID0004399</t>
        </is>
      </c>
      <c r="F22430" s="139" t="inlineStr">
        <is>
          <t>HDFC0004712</t>
        </is>
      </c>
      <c r="G22430" s="139" t="inlineStr">
        <is>
          <t>KKBK0008310</t>
        </is>
      </c>
      <c r="H22430" s="139" t="inlineStr">
        <is>
          <t>SBIN0020475</t>
        </is>
      </c>
      <c r="I22430" s="139" t="inlineStr">
        <is>
          <t>MDCB0680384</t>
        </is>
      </c>
    </row>
    <row r="22431" ht="14.4" customHeight="1">
      <c r="E22431" s="139" t="inlineStr">
        <is>
          <t>BKID0004398</t>
        </is>
      </c>
      <c r="F22431" s="139" t="inlineStr">
        <is>
          <t>HDFC0004711</t>
        </is>
      </c>
      <c r="G22431" s="139" t="inlineStr">
        <is>
          <t>KKBK0008309</t>
        </is>
      </c>
      <c r="H22431" s="139" t="inlineStr">
        <is>
          <t>SBIN0020474</t>
        </is>
      </c>
      <c r="I22431" s="139" t="inlineStr">
        <is>
          <t>MDCB0680383</t>
        </is>
      </c>
    </row>
    <row r="22432" ht="14.4" customHeight="1">
      <c r="E22432" s="139" t="inlineStr">
        <is>
          <t>BKID0004397</t>
        </is>
      </c>
      <c r="F22432" s="139" t="inlineStr">
        <is>
          <t>HDFC0004710</t>
        </is>
      </c>
      <c r="G22432" s="139" t="inlineStr">
        <is>
          <t>KKBK0008308</t>
        </is>
      </c>
      <c r="H22432" s="139" t="inlineStr">
        <is>
          <t>SBIN0020473</t>
        </is>
      </c>
      <c r="I22432" s="139" t="inlineStr">
        <is>
          <t>MDCB0680382</t>
        </is>
      </c>
    </row>
    <row r="22433" ht="14.4" customHeight="1">
      <c r="E22433" s="139" t="inlineStr">
        <is>
          <t>BKID0004396</t>
        </is>
      </c>
      <c r="F22433" s="139" t="inlineStr">
        <is>
          <t>HDFC0004709</t>
        </is>
      </c>
      <c r="G22433" s="139" t="inlineStr">
        <is>
          <t>KKBK0008306</t>
        </is>
      </c>
      <c r="H22433" s="139" t="inlineStr">
        <is>
          <t>SBIN0020472</t>
        </is>
      </c>
      <c r="I22433" s="139" t="inlineStr">
        <is>
          <t>MDCB0680380</t>
        </is>
      </c>
    </row>
    <row r="22434" ht="14.4" customHeight="1">
      <c r="E22434" s="139" t="inlineStr">
        <is>
          <t>BKID0004395</t>
        </is>
      </c>
      <c r="F22434" s="139" t="inlineStr">
        <is>
          <t>HDFC0004708</t>
        </is>
      </c>
      <c r="G22434" s="139" t="inlineStr">
        <is>
          <t>KKBK0008305</t>
        </is>
      </c>
      <c r="H22434" s="139" t="inlineStr">
        <is>
          <t>SBIN0020471</t>
        </is>
      </c>
      <c r="I22434" s="139" t="inlineStr">
        <is>
          <t>MDCB0680378</t>
        </is>
      </c>
    </row>
    <row r="22435" ht="14.4" customHeight="1">
      <c r="E22435" s="139" t="inlineStr">
        <is>
          <t>BKID0004394</t>
        </is>
      </c>
      <c r="F22435" s="139" t="inlineStr">
        <is>
          <t>HDFC0004707</t>
        </is>
      </c>
      <c r="G22435" s="139" t="inlineStr">
        <is>
          <t>KKBK0008304</t>
        </is>
      </c>
      <c r="H22435" s="139" t="inlineStr">
        <is>
          <t>SBIN0020470</t>
        </is>
      </c>
      <c r="I22435" s="139" t="inlineStr">
        <is>
          <t>MDCB0680376</t>
        </is>
      </c>
    </row>
    <row r="22436" ht="14.4" customHeight="1">
      <c r="E22436" s="139" t="inlineStr">
        <is>
          <t>BKID0004393</t>
        </is>
      </c>
      <c r="F22436" s="139" t="inlineStr">
        <is>
          <t>HDFC0004706</t>
        </is>
      </c>
      <c r="G22436" s="139" t="inlineStr">
        <is>
          <t>KKBK0008303</t>
        </is>
      </c>
      <c r="H22436" s="139" t="inlineStr">
        <is>
          <t>SBIN0020469</t>
        </is>
      </c>
      <c r="I22436" s="139" t="inlineStr">
        <is>
          <t>MDCB0680375</t>
        </is>
      </c>
    </row>
    <row r="22437" ht="14.4" customHeight="1">
      <c r="E22437" s="139" t="inlineStr">
        <is>
          <t>BKID0004392</t>
        </is>
      </c>
      <c r="F22437" s="139" t="inlineStr">
        <is>
          <t>HDFC0004705</t>
        </is>
      </c>
      <c r="G22437" s="139" t="inlineStr">
        <is>
          <t>KKBK0008302</t>
        </is>
      </c>
      <c r="H22437" s="139" t="inlineStr">
        <is>
          <t>SBIN0020468</t>
        </is>
      </c>
      <c r="I22437" s="139" t="inlineStr">
        <is>
          <t>MDCB0680370</t>
        </is>
      </c>
    </row>
    <row r="22438" ht="14.4" customHeight="1">
      <c r="E22438" s="139" t="inlineStr">
        <is>
          <t>BKID0004391</t>
        </is>
      </c>
      <c r="F22438" s="139" t="inlineStr">
        <is>
          <t>HDFC0004704</t>
        </is>
      </c>
      <c r="G22438" s="139" t="inlineStr">
        <is>
          <t>KKBK0008301</t>
        </is>
      </c>
      <c r="H22438" s="139" t="inlineStr">
        <is>
          <t>SBIN0020467</t>
        </is>
      </c>
      <c r="I22438" s="139" t="inlineStr">
        <is>
          <t>MDCB0680354</t>
        </is>
      </c>
    </row>
    <row r="22439" ht="14.4" customHeight="1">
      <c r="E22439" s="139" t="inlineStr">
        <is>
          <t>BKID0004390</t>
        </is>
      </c>
      <c r="F22439" s="139" t="inlineStr">
        <is>
          <t>HDFC0004703</t>
        </is>
      </c>
      <c r="G22439" s="139" t="inlineStr">
        <is>
          <t>KKBK0008300</t>
        </is>
      </c>
      <c r="H22439" s="139" t="inlineStr">
        <is>
          <t>SBIN0020466</t>
        </is>
      </c>
      <c r="I22439" s="139" t="inlineStr">
        <is>
          <t>MDCB0680346</t>
        </is>
      </c>
    </row>
    <row r="22440" ht="14.4" customHeight="1">
      <c r="E22440" s="139" t="inlineStr">
        <is>
          <t>BKID0004389</t>
        </is>
      </c>
      <c r="F22440" s="139" t="inlineStr">
        <is>
          <t>HDFC0004702</t>
        </is>
      </c>
      <c r="G22440" s="139" t="inlineStr">
        <is>
          <t>KKBK0008299</t>
        </is>
      </c>
      <c r="H22440" s="139" t="inlineStr">
        <is>
          <t>SBIN0020465</t>
        </is>
      </c>
      <c r="I22440" s="139" t="inlineStr">
        <is>
          <t>MDCB0680326</t>
        </is>
      </c>
    </row>
    <row r="22441" ht="14.4" customHeight="1">
      <c r="E22441" s="139" t="inlineStr">
        <is>
          <t>BKID0004388</t>
        </is>
      </c>
      <c r="F22441" s="139" t="inlineStr">
        <is>
          <t>HDFC0004701</t>
        </is>
      </c>
      <c r="G22441" s="139" t="inlineStr">
        <is>
          <t>KKBK0008298</t>
        </is>
      </c>
      <c r="H22441" s="139" t="inlineStr">
        <is>
          <t>SBIN0020464</t>
        </is>
      </c>
      <c r="I22441" s="139" t="inlineStr">
        <is>
          <t>MDCB0680324</t>
        </is>
      </c>
    </row>
    <row r="22442" ht="14.4" customHeight="1">
      <c r="E22442" s="139" t="inlineStr">
        <is>
          <t>BKID0004387</t>
        </is>
      </c>
      <c r="F22442" s="139" t="inlineStr">
        <is>
          <t>HDFC0004700</t>
        </is>
      </c>
      <c r="G22442" s="139" t="inlineStr">
        <is>
          <t>KKBK0008297</t>
        </is>
      </c>
      <c r="H22442" s="139" t="inlineStr">
        <is>
          <t>SBIN0020463</t>
        </is>
      </c>
      <c r="I22442" s="139" t="inlineStr">
        <is>
          <t>MDCB0680314</t>
        </is>
      </c>
    </row>
    <row r="22443" ht="14.4" customHeight="1">
      <c r="E22443" s="139" t="inlineStr">
        <is>
          <t>BKID0004386</t>
        </is>
      </c>
      <c r="F22443" s="139" t="inlineStr">
        <is>
          <t>HDFC0004699</t>
        </is>
      </c>
      <c r="G22443" s="139" t="inlineStr">
        <is>
          <t>KKBK0008296</t>
        </is>
      </c>
      <c r="H22443" s="139" t="inlineStr">
        <is>
          <t>SBIN0020462</t>
        </is>
      </c>
      <c r="I22443" s="139" t="inlineStr">
        <is>
          <t>MDCB0680305</t>
        </is>
      </c>
    </row>
    <row r="22444" ht="14.4" customHeight="1">
      <c r="E22444" s="139" t="inlineStr">
        <is>
          <t>BKID0004385</t>
        </is>
      </c>
      <c r="F22444" s="139" t="inlineStr">
        <is>
          <t>HDFC0004698</t>
        </is>
      </c>
      <c r="G22444" s="139" t="inlineStr">
        <is>
          <t>KKBK0008295</t>
        </is>
      </c>
      <c r="H22444" s="139" t="inlineStr">
        <is>
          <t>SBIN0020461</t>
        </is>
      </c>
      <c r="I22444" s="139" t="inlineStr">
        <is>
          <t>MDCB0680301</t>
        </is>
      </c>
    </row>
    <row r="22445" ht="14.4" customHeight="1">
      <c r="E22445" s="139" t="inlineStr">
        <is>
          <t>BKID0004384</t>
        </is>
      </c>
      <c r="F22445" s="139" t="inlineStr">
        <is>
          <t>HDFC0004697</t>
        </is>
      </c>
      <c r="G22445" s="139" t="inlineStr">
        <is>
          <t>KKBK0008292</t>
        </is>
      </c>
      <c r="H22445" s="139" t="inlineStr">
        <is>
          <t>SBIN0020460</t>
        </is>
      </c>
      <c r="I22445" s="139" t="inlineStr">
        <is>
          <t>MDCB0680300</t>
        </is>
      </c>
    </row>
    <row r="22446" ht="14.4" customHeight="1">
      <c r="E22446" s="139" t="inlineStr">
        <is>
          <t>BKID0004383</t>
        </is>
      </c>
      <c r="F22446" s="139" t="inlineStr">
        <is>
          <t>HDFC0004696</t>
        </is>
      </c>
      <c r="G22446" s="139" t="inlineStr">
        <is>
          <t>KKBK0008290</t>
        </is>
      </c>
      <c r="H22446" s="139" t="inlineStr">
        <is>
          <t>SBIN0020459</t>
        </is>
      </c>
      <c r="I22446" s="139" t="inlineStr">
        <is>
          <t>MDCB0680297</t>
        </is>
      </c>
    </row>
    <row r="22447" ht="14.4" customHeight="1">
      <c r="E22447" s="139" t="inlineStr">
        <is>
          <t>BKID0004382</t>
        </is>
      </c>
      <c r="F22447" s="139" t="inlineStr">
        <is>
          <t>HDFC0004695</t>
        </is>
      </c>
      <c r="G22447" s="139" t="inlineStr">
        <is>
          <t>KKBK0008289</t>
        </is>
      </c>
      <c r="H22447" s="139" t="inlineStr">
        <is>
          <t>SBIN0020458</t>
        </is>
      </c>
      <c r="I22447" s="139" t="inlineStr">
        <is>
          <t>MDCB0680289</t>
        </is>
      </c>
    </row>
    <row r="22448" ht="14.4" customHeight="1">
      <c r="E22448" s="139" t="inlineStr">
        <is>
          <t>BKID0004381</t>
        </is>
      </c>
      <c r="F22448" s="139" t="inlineStr">
        <is>
          <t>HDFC0004694</t>
        </is>
      </c>
      <c r="G22448" s="139" t="inlineStr">
        <is>
          <t>KKBK0008288</t>
        </is>
      </c>
      <c r="H22448" s="139" t="inlineStr">
        <is>
          <t>SBIN0020457</t>
        </is>
      </c>
      <c r="I22448" s="139" t="inlineStr">
        <is>
          <t>MDCB0680284</t>
        </is>
      </c>
    </row>
    <row r="22449" ht="14.4" customHeight="1">
      <c r="E22449" s="139" t="inlineStr">
        <is>
          <t>BKID0004380</t>
        </is>
      </c>
      <c r="F22449" s="139" t="inlineStr">
        <is>
          <t>HDFC0004693</t>
        </is>
      </c>
      <c r="G22449" s="139" t="inlineStr">
        <is>
          <t>KKBK0008287</t>
        </is>
      </c>
      <c r="H22449" s="139" t="inlineStr">
        <is>
          <t>SBIN0020456</t>
        </is>
      </c>
      <c r="I22449" s="139" t="inlineStr">
        <is>
          <t>MDCB0680273</t>
        </is>
      </c>
    </row>
    <row r="22450" ht="14.4" customHeight="1">
      <c r="E22450" s="139" t="inlineStr">
        <is>
          <t>BKID0004379</t>
        </is>
      </c>
      <c r="F22450" s="139" t="inlineStr">
        <is>
          <t>HDFC0004692</t>
        </is>
      </c>
      <c r="G22450" s="139" t="inlineStr">
        <is>
          <t>KKBK0008286</t>
        </is>
      </c>
      <c r="H22450" s="139" t="inlineStr">
        <is>
          <t>SBIN0020455</t>
        </is>
      </c>
      <c r="I22450" s="139" t="inlineStr">
        <is>
          <t>MDCB0680266</t>
        </is>
      </c>
    </row>
    <row r="22451" ht="14.4" customHeight="1">
      <c r="E22451" s="139" t="inlineStr">
        <is>
          <t>BKID0004378</t>
        </is>
      </c>
      <c r="F22451" s="139" t="inlineStr">
        <is>
          <t>HDFC0004691</t>
        </is>
      </c>
      <c r="G22451" s="139" t="inlineStr">
        <is>
          <t>KKBK0008285</t>
        </is>
      </c>
      <c r="H22451" s="139" t="inlineStr">
        <is>
          <t>SBIN0020454</t>
        </is>
      </c>
      <c r="I22451" s="139" t="inlineStr">
        <is>
          <t>MDCB0680265</t>
        </is>
      </c>
    </row>
    <row r="22452" ht="14.4" customHeight="1">
      <c r="E22452" s="139" t="inlineStr">
        <is>
          <t>BKID0004377</t>
        </is>
      </c>
      <c r="F22452" s="139" t="inlineStr">
        <is>
          <t>HDFC0004690</t>
        </is>
      </c>
      <c r="G22452" s="139" t="inlineStr">
        <is>
          <t>KKBK0008284</t>
        </is>
      </c>
      <c r="H22452" s="139" t="inlineStr">
        <is>
          <t>SBIN0020453</t>
        </is>
      </c>
      <c r="I22452" s="139" t="inlineStr">
        <is>
          <t>MDCB0680057</t>
        </is>
      </c>
    </row>
    <row r="22453" ht="14.4" customHeight="1">
      <c r="E22453" s="139" t="inlineStr">
        <is>
          <t>BKID0004376</t>
        </is>
      </c>
      <c r="F22453" s="139" t="inlineStr">
        <is>
          <t>HDFC0004689</t>
        </is>
      </c>
      <c r="G22453" s="139" t="inlineStr">
        <is>
          <t>KKBK0008283</t>
        </is>
      </c>
      <c r="H22453" s="139" t="inlineStr">
        <is>
          <t>SBIN0020452</t>
        </is>
      </c>
      <c r="I22453" s="139" t="inlineStr">
        <is>
          <t>MDCB0680056</t>
        </is>
      </c>
    </row>
    <row r="22454" ht="14.4" customHeight="1">
      <c r="E22454" s="139" t="inlineStr">
        <is>
          <t>BKID0004375</t>
        </is>
      </c>
      <c r="F22454" s="139" t="inlineStr">
        <is>
          <t>HDFC0004688</t>
        </is>
      </c>
      <c r="G22454" s="139" t="inlineStr">
        <is>
          <t>KKBK0008282</t>
        </is>
      </c>
      <c r="H22454" s="139" t="inlineStr">
        <is>
          <t>SBIN0020451</t>
        </is>
      </c>
      <c r="I22454" s="139" t="inlineStr">
        <is>
          <t>MDCB0680055</t>
        </is>
      </c>
    </row>
    <row r="22455" ht="14.4" customHeight="1">
      <c r="E22455" s="139" t="inlineStr">
        <is>
          <t>BKID0004374</t>
        </is>
      </c>
      <c r="F22455" s="139" t="inlineStr">
        <is>
          <t>HDFC0004687</t>
        </is>
      </c>
      <c r="G22455" s="139" t="inlineStr">
        <is>
          <t>KKBK0008281</t>
        </is>
      </c>
      <c r="H22455" s="139" t="inlineStr">
        <is>
          <t>SBIN0020450</t>
        </is>
      </c>
      <c r="I22455" s="139" t="inlineStr">
        <is>
          <t>MDCB0680054</t>
        </is>
      </c>
    </row>
    <row r="22456" ht="14.4" customHeight="1">
      <c r="E22456" s="139" t="inlineStr">
        <is>
          <t>BKID0004373</t>
        </is>
      </c>
      <c r="F22456" s="139" t="inlineStr">
        <is>
          <t>HDFC0004686</t>
        </is>
      </c>
      <c r="G22456" s="139" t="inlineStr">
        <is>
          <t>KKBK0008280</t>
        </is>
      </c>
      <c r="H22456" s="139" t="inlineStr">
        <is>
          <t>SBIN0020449</t>
        </is>
      </c>
      <c r="I22456" s="139" t="inlineStr">
        <is>
          <t>MDCB0680053</t>
        </is>
      </c>
    </row>
    <row r="22457" ht="14.4" customHeight="1">
      <c r="E22457" s="139" t="inlineStr">
        <is>
          <t>BKID0004372</t>
        </is>
      </c>
      <c r="F22457" s="139" t="inlineStr">
        <is>
          <t>HDFC0004684</t>
        </is>
      </c>
      <c r="G22457" s="139" t="inlineStr">
        <is>
          <t>KKBK0008279</t>
        </is>
      </c>
      <c r="H22457" s="139" t="inlineStr">
        <is>
          <t>SBIN0020448</t>
        </is>
      </c>
      <c r="I22457" s="139" t="inlineStr">
        <is>
          <t>MDCB0680052</t>
        </is>
      </c>
    </row>
    <row r="22458" ht="14.4" customHeight="1">
      <c r="E22458" s="139" t="inlineStr">
        <is>
          <t>BKID0004371</t>
        </is>
      </c>
      <c r="F22458" s="139" t="inlineStr">
        <is>
          <t>HDFC0004683</t>
        </is>
      </c>
      <c r="G22458" s="139" t="inlineStr">
        <is>
          <t>KKBK0008278</t>
        </is>
      </c>
      <c r="H22458" s="139" t="inlineStr">
        <is>
          <t>SBIN0020447</t>
        </is>
      </c>
      <c r="I22458" s="139" t="inlineStr">
        <is>
          <t>MDCB0680051</t>
        </is>
      </c>
    </row>
    <row r="22459" ht="14.4" customHeight="1">
      <c r="E22459" s="139" t="inlineStr">
        <is>
          <t>BKID0004370</t>
        </is>
      </c>
      <c r="F22459" s="139" t="inlineStr">
        <is>
          <t>HDFC0004682</t>
        </is>
      </c>
      <c r="G22459" s="139" t="inlineStr">
        <is>
          <t>KKBK0008277</t>
        </is>
      </c>
      <c r="H22459" s="139" t="inlineStr">
        <is>
          <t>SBIN0020446</t>
        </is>
      </c>
      <c r="I22459" s="139" t="inlineStr">
        <is>
          <t>MDCB0680050</t>
        </is>
      </c>
    </row>
    <row r="22460" ht="14.4" customHeight="1">
      <c r="E22460" s="139" t="inlineStr">
        <is>
          <t>BKID0004369</t>
        </is>
      </c>
      <c r="F22460" s="139" t="inlineStr">
        <is>
          <t>HDFC0004681</t>
        </is>
      </c>
      <c r="G22460" s="139" t="inlineStr">
        <is>
          <t>KKBK0008276</t>
        </is>
      </c>
      <c r="H22460" s="139" t="inlineStr">
        <is>
          <t>SBIN0020445</t>
        </is>
      </c>
      <c r="I22460" s="139" t="inlineStr">
        <is>
          <t>MDCB0680049</t>
        </is>
      </c>
    </row>
    <row r="22461" ht="14.4" customHeight="1">
      <c r="E22461" s="139" t="inlineStr">
        <is>
          <t>BKID0004368</t>
        </is>
      </c>
      <c r="F22461" s="139" t="inlineStr">
        <is>
          <t>HDFC0004680</t>
        </is>
      </c>
      <c r="G22461" s="139" t="inlineStr">
        <is>
          <t>KKBK0008275</t>
        </is>
      </c>
      <c r="H22461" s="139" t="inlineStr">
        <is>
          <t>SBIN0020444</t>
        </is>
      </c>
      <c r="I22461" s="139" t="inlineStr">
        <is>
          <t>MDCB0680047</t>
        </is>
      </c>
    </row>
    <row r="22462" ht="14.4" customHeight="1">
      <c r="E22462" s="139" t="inlineStr">
        <is>
          <t>BKID0004367</t>
        </is>
      </c>
      <c r="F22462" s="139" t="inlineStr">
        <is>
          <t>HDFC0004679</t>
        </is>
      </c>
      <c r="G22462" s="139" t="inlineStr">
        <is>
          <t>KKBK0008274</t>
        </is>
      </c>
      <c r="H22462" s="139" t="inlineStr">
        <is>
          <t>SBIN0020443</t>
        </is>
      </c>
      <c r="I22462" s="139" t="inlineStr">
        <is>
          <t>MDCB0680046</t>
        </is>
      </c>
    </row>
    <row r="22463" ht="14.4" customHeight="1">
      <c r="E22463" s="139" t="inlineStr">
        <is>
          <t>BKID0004366</t>
        </is>
      </c>
      <c r="F22463" s="139" t="inlineStr">
        <is>
          <t>HDFC0004678</t>
        </is>
      </c>
      <c r="G22463" s="139" t="inlineStr">
        <is>
          <t>KKBK0008273</t>
        </is>
      </c>
      <c r="H22463" s="139" t="inlineStr">
        <is>
          <t>SBIN0020442</t>
        </is>
      </c>
      <c r="I22463" s="139" t="inlineStr">
        <is>
          <t>MDCB0680045</t>
        </is>
      </c>
    </row>
    <row r="22464" ht="14.4" customHeight="1">
      <c r="E22464" s="139" t="inlineStr">
        <is>
          <t>BKID0004365</t>
        </is>
      </c>
      <c r="F22464" s="139" t="inlineStr">
        <is>
          <t>HDFC0004677</t>
        </is>
      </c>
      <c r="G22464" s="139" t="inlineStr">
        <is>
          <t>KKBK0008272</t>
        </is>
      </c>
      <c r="H22464" s="139" t="inlineStr">
        <is>
          <t>SBIN0020441</t>
        </is>
      </c>
      <c r="I22464" s="139" t="inlineStr">
        <is>
          <t>MDCB0680044</t>
        </is>
      </c>
    </row>
    <row r="22465" ht="14.4" customHeight="1">
      <c r="E22465" s="139" t="inlineStr">
        <is>
          <t>BKID0004364</t>
        </is>
      </c>
      <c r="F22465" s="139" t="inlineStr">
        <is>
          <t>HDFC0004676</t>
        </is>
      </c>
      <c r="G22465" s="139" t="inlineStr">
        <is>
          <t>KKBK0008271</t>
        </is>
      </c>
      <c r="H22465" s="139" t="inlineStr">
        <is>
          <t>SBIN0020440</t>
        </is>
      </c>
      <c r="I22465" s="139" t="inlineStr">
        <is>
          <t>MDCB0680043</t>
        </is>
      </c>
    </row>
    <row r="22466" ht="14.4" customHeight="1">
      <c r="E22466" s="139" t="inlineStr">
        <is>
          <t>BKID0004363</t>
        </is>
      </c>
      <c r="F22466" s="139" t="inlineStr">
        <is>
          <t>HDFC0004675</t>
        </is>
      </c>
      <c r="G22466" s="139" t="inlineStr">
        <is>
          <t>KKBK0008270</t>
        </is>
      </c>
      <c r="H22466" s="139" t="inlineStr">
        <is>
          <t>SBIN0020439</t>
        </is>
      </c>
      <c r="I22466" s="139" t="inlineStr">
        <is>
          <t>MDCB0680042</t>
        </is>
      </c>
    </row>
    <row r="22467" ht="14.4" customHeight="1">
      <c r="E22467" s="139" t="inlineStr">
        <is>
          <t>BKID0004362</t>
        </is>
      </c>
      <c r="F22467" s="139" t="inlineStr">
        <is>
          <t>HDFC0004674</t>
        </is>
      </c>
      <c r="G22467" s="139" t="inlineStr">
        <is>
          <t>KKBK0008269</t>
        </is>
      </c>
      <c r="H22467" s="139" t="inlineStr">
        <is>
          <t>SBIN0020438</t>
        </is>
      </c>
      <c r="I22467" s="139" t="inlineStr">
        <is>
          <t>MDCB0680041</t>
        </is>
      </c>
    </row>
    <row r="22468" ht="14.4" customHeight="1">
      <c r="E22468" s="139" t="inlineStr">
        <is>
          <t>BKID0004361</t>
        </is>
      </c>
      <c r="F22468" s="139" t="inlineStr">
        <is>
          <t>HDFC0004673</t>
        </is>
      </c>
      <c r="G22468" s="139" t="inlineStr">
        <is>
          <t>KKBK0008268</t>
        </is>
      </c>
      <c r="H22468" s="139" t="inlineStr">
        <is>
          <t>SBIN0020437</t>
        </is>
      </c>
      <c r="I22468" s="139" t="inlineStr">
        <is>
          <t>MDCB0680040</t>
        </is>
      </c>
    </row>
    <row r="22469" ht="14.4" customHeight="1">
      <c r="E22469" s="139" t="inlineStr">
        <is>
          <t>BKID0004360</t>
        </is>
      </c>
      <c r="F22469" s="139" t="inlineStr">
        <is>
          <t>HDFC0004672</t>
        </is>
      </c>
      <c r="G22469" s="139" t="inlineStr">
        <is>
          <t>KKBK0008267</t>
        </is>
      </c>
      <c r="H22469" s="139" t="inlineStr">
        <is>
          <t>SBIN0020436</t>
        </is>
      </c>
      <c r="I22469" s="139" t="inlineStr">
        <is>
          <t>MDCB0680039</t>
        </is>
      </c>
    </row>
    <row r="22470" ht="14.4" customHeight="1">
      <c r="E22470" s="139" t="inlineStr">
        <is>
          <t>BKID0004359</t>
        </is>
      </c>
      <c r="F22470" s="139" t="inlineStr">
        <is>
          <t>HDFC0004671</t>
        </is>
      </c>
      <c r="G22470" s="139" t="inlineStr">
        <is>
          <t>KKBK0008266</t>
        </is>
      </c>
      <c r="H22470" s="139" t="inlineStr">
        <is>
          <t>SBIN0020435</t>
        </is>
      </c>
      <c r="I22470" s="139" t="inlineStr">
        <is>
          <t>MDCB0680038</t>
        </is>
      </c>
    </row>
    <row r="22471" ht="14.4" customHeight="1">
      <c r="E22471" s="139" t="inlineStr">
        <is>
          <t>BKID0004358</t>
        </is>
      </c>
      <c r="F22471" s="139" t="inlineStr">
        <is>
          <t>HDFC0004670</t>
        </is>
      </c>
      <c r="G22471" s="139" t="inlineStr">
        <is>
          <t>KKBK0008265</t>
        </is>
      </c>
      <c r="H22471" s="139" t="inlineStr">
        <is>
          <t>SBIN0020434</t>
        </is>
      </c>
      <c r="I22471" s="139" t="inlineStr">
        <is>
          <t>MDCB0680037</t>
        </is>
      </c>
    </row>
    <row r="22472" ht="14.4" customHeight="1">
      <c r="E22472" s="139" t="inlineStr">
        <is>
          <t>BKID0004357</t>
        </is>
      </c>
      <c r="F22472" s="139" t="inlineStr">
        <is>
          <t>HDFC0004669</t>
        </is>
      </c>
      <c r="G22472" s="139" t="inlineStr">
        <is>
          <t>KKBK0008264</t>
        </is>
      </c>
      <c r="H22472" s="139" t="inlineStr">
        <is>
          <t>SBIN0020433</t>
        </is>
      </c>
      <c r="I22472" s="139" t="inlineStr">
        <is>
          <t>MDCB0680036</t>
        </is>
      </c>
    </row>
    <row r="22473" ht="14.4" customHeight="1">
      <c r="E22473" s="139" t="inlineStr">
        <is>
          <t>BKID0004356</t>
        </is>
      </c>
      <c r="F22473" s="139" t="inlineStr">
        <is>
          <t>HDFC0004668</t>
        </is>
      </c>
      <c r="G22473" s="139" t="inlineStr">
        <is>
          <t>KKBK0008263</t>
        </is>
      </c>
      <c r="H22473" s="139" t="inlineStr">
        <is>
          <t>SBIN0020432</t>
        </is>
      </c>
      <c r="I22473" s="139" t="inlineStr">
        <is>
          <t>MDCB0680035</t>
        </is>
      </c>
    </row>
    <row r="22474" ht="14.4" customHeight="1">
      <c r="E22474" s="139" t="inlineStr">
        <is>
          <t>BKID0004355</t>
        </is>
      </c>
      <c r="F22474" s="139" t="inlineStr">
        <is>
          <t>HDFC0004667</t>
        </is>
      </c>
      <c r="G22474" s="139" t="inlineStr">
        <is>
          <t>KKBK0008262</t>
        </is>
      </c>
      <c r="H22474" s="139" t="inlineStr">
        <is>
          <t>SBIN0020431</t>
        </is>
      </c>
      <c r="I22474" s="139" t="inlineStr">
        <is>
          <t>MDCB0680034</t>
        </is>
      </c>
    </row>
    <row r="22475" ht="14.4" customHeight="1">
      <c r="E22475" s="139" t="inlineStr">
        <is>
          <t>BKID0004353</t>
        </is>
      </c>
      <c r="F22475" s="139" t="inlineStr">
        <is>
          <t>HDFC0004666</t>
        </is>
      </c>
      <c r="G22475" s="139" t="inlineStr">
        <is>
          <t>KKBK0008261</t>
        </is>
      </c>
      <c r="H22475" s="139" t="inlineStr">
        <is>
          <t>SBIN0020430</t>
        </is>
      </c>
      <c r="I22475" s="139" t="inlineStr">
        <is>
          <t>MDCB0680033</t>
        </is>
      </c>
    </row>
    <row r="22476" ht="14.4" customHeight="1">
      <c r="E22476" s="139" t="inlineStr">
        <is>
          <t>BKID0004352</t>
        </is>
      </c>
      <c r="F22476" s="139" t="inlineStr">
        <is>
          <t>HDFC0004665</t>
        </is>
      </c>
      <c r="G22476" s="139" t="inlineStr">
        <is>
          <t>KKBK0008260</t>
        </is>
      </c>
      <c r="H22476" s="139" t="inlineStr">
        <is>
          <t>SBIN0020429</t>
        </is>
      </c>
      <c r="I22476" s="139" t="inlineStr">
        <is>
          <t>MDCB0680031</t>
        </is>
      </c>
    </row>
    <row r="22477" ht="14.4" customHeight="1">
      <c r="E22477" s="139" t="inlineStr">
        <is>
          <t>BKID0004351</t>
        </is>
      </c>
      <c r="F22477" s="139" t="inlineStr">
        <is>
          <t>HDFC0004664</t>
        </is>
      </c>
      <c r="G22477" s="139" t="inlineStr">
        <is>
          <t>KKBK0008259</t>
        </is>
      </c>
      <c r="H22477" s="139" t="inlineStr">
        <is>
          <t>SBIN0020428</t>
        </is>
      </c>
      <c r="I22477" s="139" t="inlineStr">
        <is>
          <t>MDCB0680030</t>
        </is>
      </c>
    </row>
    <row r="22478" ht="14.4" customHeight="1">
      <c r="E22478" s="139" t="inlineStr">
        <is>
          <t>BKID0004350</t>
        </is>
      </c>
      <c r="F22478" s="139" t="inlineStr">
        <is>
          <t>HDFC0004663</t>
        </is>
      </c>
      <c r="G22478" s="139" t="inlineStr">
        <is>
          <t>KKBK0008258</t>
        </is>
      </c>
      <c r="H22478" s="139" t="inlineStr">
        <is>
          <t>SBIN0020427</t>
        </is>
      </c>
      <c r="I22478" s="139" t="inlineStr">
        <is>
          <t>MDCB0680029</t>
        </is>
      </c>
    </row>
    <row r="22479" ht="14.4" customHeight="1">
      <c r="E22479" s="139" t="inlineStr">
        <is>
          <t>BKID0004349</t>
        </is>
      </c>
      <c r="F22479" s="139" t="inlineStr">
        <is>
          <t>HDFC0004662</t>
        </is>
      </c>
      <c r="G22479" s="139" t="inlineStr">
        <is>
          <t>KKBK0008257</t>
        </is>
      </c>
      <c r="H22479" s="139" t="inlineStr">
        <is>
          <t>SBIN0020426</t>
        </is>
      </c>
      <c r="I22479" s="139" t="inlineStr">
        <is>
          <t>MDCB0680028</t>
        </is>
      </c>
    </row>
    <row r="22480" ht="14.4" customHeight="1">
      <c r="E22480" s="139" t="inlineStr">
        <is>
          <t>BKID0004348</t>
        </is>
      </c>
      <c r="F22480" s="139" t="inlineStr">
        <is>
          <t>HDFC0004661</t>
        </is>
      </c>
      <c r="G22480" s="139" t="inlineStr">
        <is>
          <t>KKBK0008256</t>
        </is>
      </c>
      <c r="H22480" s="139" t="inlineStr">
        <is>
          <t>SBIN0020425</t>
        </is>
      </c>
      <c r="I22480" s="139" t="inlineStr">
        <is>
          <t>MDCB0680027</t>
        </is>
      </c>
    </row>
    <row r="22481" ht="14.4" customHeight="1">
      <c r="E22481" s="139" t="inlineStr">
        <is>
          <t>BKID0004347</t>
        </is>
      </c>
      <c r="F22481" s="139" t="inlineStr">
        <is>
          <t>HDFC0004652</t>
        </is>
      </c>
      <c r="G22481" s="139" t="inlineStr">
        <is>
          <t>KKBK0008255</t>
        </is>
      </c>
      <c r="H22481" s="139" t="inlineStr">
        <is>
          <t>SBIN0020424</t>
        </is>
      </c>
      <c r="I22481" s="139" t="inlineStr">
        <is>
          <t>MDCB0680026</t>
        </is>
      </c>
    </row>
    <row r="22482" ht="14.4" customHeight="1">
      <c r="E22482" s="139" t="inlineStr">
        <is>
          <t>BKID0004346</t>
        </is>
      </c>
      <c r="F22482" s="139" t="inlineStr">
        <is>
          <t>HDFC0004524</t>
        </is>
      </c>
      <c r="G22482" s="139" t="inlineStr">
        <is>
          <t>KKBK0008254</t>
        </is>
      </c>
      <c r="H22482" s="139" t="inlineStr">
        <is>
          <t>SBIN0020423</t>
        </is>
      </c>
      <c r="I22482" s="139" t="inlineStr">
        <is>
          <t>MDCB0680025</t>
        </is>
      </c>
    </row>
    <row r="22483" ht="14.4" customHeight="1">
      <c r="E22483" s="139" t="inlineStr">
        <is>
          <t>BKID0004345</t>
        </is>
      </c>
      <c r="F22483" s="139" t="inlineStr">
        <is>
          <t>HDFC0004499</t>
        </is>
      </c>
      <c r="G22483" s="139" t="inlineStr">
        <is>
          <t>KKBK0008253</t>
        </is>
      </c>
      <c r="H22483" s="139" t="inlineStr">
        <is>
          <t>SBIN0020422</t>
        </is>
      </c>
      <c r="I22483" s="139" t="inlineStr">
        <is>
          <t>MDCB0680024</t>
        </is>
      </c>
    </row>
    <row r="22484" ht="14.4" customHeight="1">
      <c r="E22484" s="139" t="inlineStr">
        <is>
          <t>BKID0004344</t>
        </is>
      </c>
      <c r="F22484" s="139" t="inlineStr">
        <is>
          <t>HDFC0004498</t>
        </is>
      </c>
      <c r="G22484" s="139" t="inlineStr">
        <is>
          <t>KKBK0008252</t>
        </is>
      </c>
      <c r="H22484" s="139" t="inlineStr">
        <is>
          <t>SBIN0020421</t>
        </is>
      </c>
      <c r="I22484" s="139" t="inlineStr">
        <is>
          <t>MDCB0680023</t>
        </is>
      </c>
    </row>
    <row r="22485" ht="14.4" customHeight="1">
      <c r="E22485" s="139" t="inlineStr">
        <is>
          <t>BKID0004343</t>
        </is>
      </c>
      <c r="F22485" s="139" t="inlineStr">
        <is>
          <t>HDFC0004497</t>
        </is>
      </c>
      <c r="G22485" s="139" t="inlineStr">
        <is>
          <t>KKBK0008251</t>
        </is>
      </c>
      <c r="H22485" s="139" t="inlineStr">
        <is>
          <t>SBIN0020420</t>
        </is>
      </c>
      <c r="I22485" s="139" t="inlineStr">
        <is>
          <t>MDCB0680022</t>
        </is>
      </c>
    </row>
    <row r="22486" ht="14.4" customHeight="1">
      <c r="E22486" s="139" t="inlineStr">
        <is>
          <t>BKID0004342</t>
        </is>
      </c>
      <c r="F22486" s="139" t="inlineStr">
        <is>
          <t>HDFC0004496</t>
        </is>
      </c>
      <c r="G22486" s="139" t="inlineStr">
        <is>
          <t>KKBK0008250</t>
        </is>
      </c>
      <c r="H22486" s="139" t="inlineStr">
        <is>
          <t>SBIN0020419</t>
        </is>
      </c>
      <c r="I22486" s="139" t="inlineStr">
        <is>
          <t>MDCB0680021</t>
        </is>
      </c>
    </row>
    <row r="22487" ht="14.4" customHeight="1">
      <c r="E22487" s="139" t="inlineStr">
        <is>
          <t>BKID0004341</t>
        </is>
      </c>
      <c r="F22487" s="139" t="inlineStr">
        <is>
          <t>HDFC0004495</t>
        </is>
      </c>
      <c r="G22487" s="139" t="inlineStr">
        <is>
          <t>KKBK0008249</t>
        </is>
      </c>
      <c r="H22487" s="139" t="inlineStr">
        <is>
          <t>SBIN0020418</t>
        </is>
      </c>
      <c r="I22487" s="139" t="inlineStr">
        <is>
          <t>MDCB0680020</t>
        </is>
      </c>
    </row>
    <row r="22488" ht="14.4" customHeight="1">
      <c r="E22488" s="139" t="inlineStr">
        <is>
          <t>BKID0004340</t>
        </is>
      </c>
      <c r="F22488" s="139" t="inlineStr">
        <is>
          <t>HDFC0004494</t>
        </is>
      </c>
      <c r="G22488" s="139" t="inlineStr">
        <is>
          <t>KKBK0008248</t>
        </is>
      </c>
      <c r="H22488" s="139" t="inlineStr">
        <is>
          <t>SBIN0020417</t>
        </is>
      </c>
      <c r="I22488" s="139" t="inlineStr">
        <is>
          <t>MDCB0680019</t>
        </is>
      </c>
    </row>
    <row r="22489" ht="14.4" customHeight="1">
      <c r="E22489" s="139" t="inlineStr">
        <is>
          <t>BKID0004339</t>
        </is>
      </c>
      <c r="F22489" s="139" t="inlineStr">
        <is>
          <t>HDFC0004493</t>
        </is>
      </c>
      <c r="G22489" s="139" t="inlineStr">
        <is>
          <t>KKBK0008247</t>
        </is>
      </c>
      <c r="H22489" s="139" t="inlineStr">
        <is>
          <t>SBIN0020416</t>
        </is>
      </c>
      <c r="I22489" s="139" t="inlineStr">
        <is>
          <t>MDCB0680018</t>
        </is>
      </c>
    </row>
    <row r="22490" ht="14.4" customHeight="1">
      <c r="E22490" s="139" t="inlineStr">
        <is>
          <t>BKID0004338</t>
        </is>
      </c>
      <c r="F22490" s="139" t="inlineStr">
        <is>
          <t>HDFC0004492</t>
        </is>
      </c>
      <c r="G22490" s="139" t="inlineStr">
        <is>
          <t>KKBK0008246</t>
        </is>
      </c>
      <c r="H22490" s="139" t="inlineStr">
        <is>
          <t>SBIN0020415</t>
        </is>
      </c>
      <c r="I22490" s="139" t="inlineStr">
        <is>
          <t>MDCB0680017</t>
        </is>
      </c>
    </row>
    <row r="22491" ht="14.4" customHeight="1">
      <c r="E22491" s="139" t="inlineStr">
        <is>
          <t>BKID0004337</t>
        </is>
      </c>
      <c r="F22491" s="139" t="inlineStr">
        <is>
          <t>HDFC0004491</t>
        </is>
      </c>
      <c r="G22491" s="139" t="inlineStr">
        <is>
          <t>KKBK0008245</t>
        </is>
      </c>
      <c r="H22491" s="139" t="inlineStr">
        <is>
          <t>SBIN0020414</t>
        </is>
      </c>
      <c r="I22491" s="139" t="inlineStr">
        <is>
          <t>MDCB0680016</t>
        </is>
      </c>
    </row>
    <row r="22492" ht="14.4" customHeight="1">
      <c r="E22492" s="139" t="inlineStr">
        <is>
          <t>BKID0004336</t>
        </is>
      </c>
      <c r="F22492" s="139" t="inlineStr">
        <is>
          <t>HDFC0004490</t>
        </is>
      </c>
      <c r="G22492" s="139" t="inlineStr">
        <is>
          <t>KKBK0008244</t>
        </is>
      </c>
      <c r="H22492" s="139" t="inlineStr">
        <is>
          <t>SBIN0020413</t>
        </is>
      </c>
      <c r="I22492" s="139" t="inlineStr">
        <is>
          <t>MDCB0680015</t>
        </is>
      </c>
    </row>
    <row r="22493" ht="14.4" customHeight="1">
      <c r="E22493" s="139" t="inlineStr">
        <is>
          <t>BKID0004335</t>
        </is>
      </c>
      <c r="F22493" s="139" t="inlineStr">
        <is>
          <t>HDFC0004489</t>
        </is>
      </c>
      <c r="G22493" s="139" t="inlineStr">
        <is>
          <t>KKBK0008243</t>
        </is>
      </c>
      <c r="H22493" s="139" t="inlineStr">
        <is>
          <t>SBIN0020412</t>
        </is>
      </c>
      <c r="I22493" s="139" t="inlineStr">
        <is>
          <t>MDCB0680014</t>
        </is>
      </c>
    </row>
    <row r="22494" ht="14.4" customHeight="1">
      <c r="E22494" s="139" t="inlineStr">
        <is>
          <t>BKID0004334</t>
        </is>
      </c>
      <c r="F22494" s="139" t="inlineStr">
        <is>
          <t>HDFC0004488</t>
        </is>
      </c>
      <c r="G22494" s="139" t="inlineStr">
        <is>
          <t>KKBK0008242</t>
        </is>
      </c>
      <c r="H22494" s="139" t="inlineStr">
        <is>
          <t>SBIN0020411</t>
        </is>
      </c>
      <c r="I22494" s="139" t="inlineStr">
        <is>
          <t>MDCB0680013</t>
        </is>
      </c>
    </row>
    <row r="22495" ht="14.4" customHeight="1">
      <c r="E22495" s="139" t="inlineStr">
        <is>
          <t>BKID0004333</t>
        </is>
      </c>
      <c r="F22495" s="139" t="inlineStr">
        <is>
          <t>HDFC0004487</t>
        </is>
      </c>
      <c r="G22495" s="139" t="inlineStr">
        <is>
          <t>KKBK0008241</t>
        </is>
      </c>
      <c r="H22495" s="139" t="inlineStr">
        <is>
          <t>SBIN0020410</t>
        </is>
      </c>
      <c r="I22495" s="139" t="inlineStr">
        <is>
          <t>MDCB0680012</t>
        </is>
      </c>
    </row>
    <row r="22496" ht="14.4" customHeight="1">
      <c r="E22496" s="139" t="inlineStr">
        <is>
          <t>BKID0004332</t>
        </is>
      </c>
      <c r="F22496" s="139" t="inlineStr">
        <is>
          <t>HDFC0004486</t>
        </is>
      </c>
      <c r="G22496" s="139" t="inlineStr">
        <is>
          <t>KKBK0008240</t>
        </is>
      </c>
      <c r="H22496" s="139" t="inlineStr">
        <is>
          <t>SBIN0020409</t>
        </is>
      </c>
      <c r="I22496" s="139" t="inlineStr">
        <is>
          <t>MDCB0680010</t>
        </is>
      </c>
    </row>
    <row r="22497" ht="14.4" customHeight="1">
      <c r="E22497" s="139" t="inlineStr">
        <is>
          <t>BKID0004331</t>
        </is>
      </c>
      <c r="F22497" s="139" t="inlineStr">
        <is>
          <t>HDFC0004485</t>
        </is>
      </c>
      <c r="G22497" s="139" t="inlineStr">
        <is>
          <t>KKBK0008239</t>
        </is>
      </c>
      <c r="H22497" s="139" t="inlineStr">
        <is>
          <t>SBIN0020408</t>
        </is>
      </c>
      <c r="I22497" s="139" t="inlineStr">
        <is>
          <t>MDCB0680009</t>
        </is>
      </c>
    </row>
    <row r="22498" ht="14.4" customHeight="1">
      <c r="E22498" s="139" t="inlineStr">
        <is>
          <t>BKID0004330</t>
        </is>
      </c>
      <c r="F22498" s="139" t="inlineStr">
        <is>
          <t>HDFC0004484</t>
        </is>
      </c>
      <c r="G22498" s="139" t="inlineStr">
        <is>
          <t>KKBK0008238</t>
        </is>
      </c>
      <c r="H22498" s="139" t="inlineStr">
        <is>
          <t>SBIN0020407</t>
        </is>
      </c>
      <c r="I22498" s="139" t="inlineStr">
        <is>
          <t>MDCB0680008</t>
        </is>
      </c>
    </row>
    <row r="22499" ht="14.4" customHeight="1">
      <c r="E22499" s="139" t="inlineStr">
        <is>
          <t>BKID0004329</t>
        </is>
      </c>
      <c r="F22499" s="139" t="inlineStr">
        <is>
          <t>HDFC0004483</t>
        </is>
      </c>
      <c r="G22499" s="139" t="inlineStr">
        <is>
          <t>KKBK0008236</t>
        </is>
      </c>
      <c r="H22499" s="139" t="inlineStr">
        <is>
          <t>SBIN0020406</t>
        </is>
      </c>
      <c r="I22499" s="139" t="inlineStr">
        <is>
          <t>MDCB0680007</t>
        </is>
      </c>
    </row>
    <row r="22500" ht="14.4" customHeight="1">
      <c r="E22500" s="139" t="inlineStr">
        <is>
          <t>BKID0004328</t>
        </is>
      </c>
      <c r="F22500" s="139" t="inlineStr">
        <is>
          <t>HDFC0004482</t>
        </is>
      </c>
      <c r="G22500" s="139" t="inlineStr">
        <is>
          <t>KKBK0008235</t>
        </is>
      </c>
      <c r="H22500" s="139" t="inlineStr">
        <is>
          <t>SBIN0020405</t>
        </is>
      </c>
      <c r="I22500" s="139" t="inlineStr">
        <is>
          <t>MDCB0680006</t>
        </is>
      </c>
    </row>
    <row r="22501" ht="14.4" customHeight="1">
      <c r="E22501" s="139" t="inlineStr">
        <is>
          <t>BKID0004327</t>
        </is>
      </c>
      <c r="F22501" s="139" t="inlineStr">
        <is>
          <t>HDFC0004481</t>
        </is>
      </c>
      <c r="G22501" s="139" t="inlineStr">
        <is>
          <t>KKBK0008234</t>
        </is>
      </c>
      <c r="H22501" s="139" t="inlineStr">
        <is>
          <t>SBIN0020404</t>
        </is>
      </c>
      <c r="I22501" s="139" t="inlineStr">
        <is>
          <t>MDCB0680005</t>
        </is>
      </c>
    </row>
    <row r="22502" ht="14.4" customHeight="1">
      <c r="E22502" s="139" t="inlineStr">
        <is>
          <t>BKID0004326</t>
        </is>
      </c>
      <c r="F22502" s="139" t="inlineStr">
        <is>
          <t>HDFC0004480</t>
        </is>
      </c>
      <c r="G22502" s="139" t="inlineStr">
        <is>
          <t>KKBK0008233</t>
        </is>
      </c>
      <c r="H22502" s="139" t="inlineStr">
        <is>
          <t>SBIN0020403</t>
        </is>
      </c>
      <c r="I22502" s="139" t="inlineStr">
        <is>
          <t>MDCB0680004</t>
        </is>
      </c>
    </row>
    <row r="22503" ht="14.4" customHeight="1">
      <c r="E22503" s="139" t="inlineStr">
        <is>
          <t>BKID0004325</t>
        </is>
      </c>
      <c r="F22503" s="139" t="inlineStr">
        <is>
          <t>HDFC0004479</t>
        </is>
      </c>
      <c r="G22503" s="139" t="inlineStr">
        <is>
          <t>KKBK0008232</t>
        </is>
      </c>
      <c r="H22503" s="139" t="inlineStr">
        <is>
          <t>SBIN0020402</t>
        </is>
      </c>
      <c r="I22503" s="139" t="inlineStr">
        <is>
          <t>MDCB0680003</t>
        </is>
      </c>
    </row>
    <row r="22504" ht="14.4" customHeight="1">
      <c r="E22504" s="139" t="inlineStr">
        <is>
          <t>BKID0004324</t>
        </is>
      </c>
      <c r="F22504" s="139" t="inlineStr">
        <is>
          <t>HDFC0004478</t>
        </is>
      </c>
      <c r="G22504" s="139" t="inlineStr">
        <is>
          <t>KKBK0008231</t>
        </is>
      </c>
      <c r="H22504" s="139" t="inlineStr">
        <is>
          <t>SBIN0020401</t>
        </is>
      </c>
      <c r="I22504" s="139" t="inlineStr">
        <is>
          <t>MDCB0680002</t>
        </is>
      </c>
    </row>
    <row r="22505" ht="14.4" customHeight="1">
      <c r="E22505" s="139" t="inlineStr">
        <is>
          <t>BKID0004323</t>
        </is>
      </c>
      <c r="F22505" s="139" t="inlineStr">
        <is>
          <t>HDFC0004477</t>
        </is>
      </c>
      <c r="G22505" s="139" t="inlineStr">
        <is>
          <t>KKBK0008230</t>
        </is>
      </c>
      <c r="H22505" s="139" t="inlineStr">
        <is>
          <t>SBIN0020400</t>
        </is>
      </c>
      <c r="I22505" s="139" t="inlineStr">
        <is>
          <t>MDCB0680001</t>
        </is>
      </c>
    </row>
    <row r="22506" ht="14.4" customHeight="1">
      <c r="E22506" s="139" t="inlineStr">
        <is>
          <t>BKID0004322</t>
        </is>
      </c>
      <c r="F22506" s="139" t="inlineStr">
        <is>
          <t>HDFC0004476</t>
        </is>
      </c>
      <c r="G22506" s="139" t="inlineStr">
        <is>
          <t>KKBK0008229</t>
        </is>
      </c>
      <c r="H22506" s="139" t="inlineStr">
        <is>
          <t>SBIN0020399</t>
        </is>
      </c>
      <c r="I22506" s="139" t="inlineStr">
        <is>
          <t>MUBL0000027</t>
        </is>
      </c>
    </row>
    <row r="22507" ht="14.4" customHeight="1">
      <c r="E22507" s="139" t="inlineStr">
        <is>
          <t>BKID0004321</t>
        </is>
      </c>
      <c r="F22507" s="139" t="inlineStr">
        <is>
          <t>HDFC0004475</t>
        </is>
      </c>
      <c r="G22507" s="139" t="inlineStr">
        <is>
          <t>KKBK0008228</t>
        </is>
      </c>
      <c r="H22507" s="139" t="inlineStr">
        <is>
          <t>SBIN0020398</t>
        </is>
      </c>
      <c r="I22507" s="139" t="inlineStr">
        <is>
          <t>MUBL0000026</t>
        </is>
      </c>
    </row>
    <row r="22508" ht="14.4" customHeight="1">
      <c r="E22508" s="139" t="inlineStr">
        <is>
          <t>BKID0004320</t>
        </is>
      </c>
      <c r="F22508" s="139" t="inlineStr">
        <is>
          <t>HDFC0004474</t>
        </is>
      </c>
      <c r="G22508" s="139" t="inlineStr">
        <is>
          <t>KKBK0008227</t>
        </is>
      </c>
      <c r="H22508" s="139" t="inlineStr">
        <is>
          <t>SBIN0020397</t>
        </is>
      </c>
      <c r="I22508" s="139" t="inlineStr">
        <is>
          <t>MUBL0000024</t>
        </is>
      </c>
    </row>
    <row r="22509" ht="14.4" customHeight="1">
      <c r="E22509" s="139" t="inlineStr">
        <is>
          <t>BKID0004319</t>
        </is>
      </c>
      <c r="F22509" s="139" t="inlineStr">
        <is>
          <t>HDFC0004473</t>
        </is>
      </c>
      <c r="G22509" s="139" t="inlineStr">
        <is>
          <t>KKBK0008226</t>
        </is>
      </c>
      <c r="H22509" s="139" t="inlineStr">
        <is>
          <t>SBIN0020396</t>
        </is>
      </c>
      <c r="I22509" s="139" t="inlineStr">
        <is>
          <t>MUBL0000023</t>
        </is>
      </c>
    </row>
    <row r="22510" ht="14.4" customHeight="1">
      <c r="E22510" s="139" t="inlineStr">
        <is>
          <t>BKID0004318</t>
        </is>
      </c>
      <c r="F22510" s="139" t="inlineStr">
        <is>
          <t>HDFC0004472</t>
        </is>
      </c>
      <c r="G22510" s="139" t="inlineStr">
        <is>
          <t>KKBK0008225</t>
        </is>
      </c>
      <c r="H22510" s="139" t="inlineStr">
        <is>
          <t>SBIN0020395</t>
        </is>
      </c>
      <c r="I22510" s="139" t="inlineStr">
        <is>
          <t>MUBL0000022</t>
        </is>
      </c>
    </row>
    <row r="22511" ht="14.4" customHeight="1">
      <c r="E22511" s="139" t="inlineStr">
        <is>
          <t>BKID0004317</t>
        </is>
      </c>
      <c r="F22511" s="139" t="inlineStr">
        <is>
          <t>HDFC0004471</t>
        </is>
      </c>
      <c r="G22511" s="139" t="inlineStr">
        <is>
          <t>KKBK0008224</t>
        </is>
      </c>
      <c r="H22511" s="139" t="inlineStr">
        <is>
          <t>SBIN0020394</t>
        </is>
      </c>
      <c r="I22511" s="139" t="inlineStr">
        <is>
          <t>MUBL0000021</t>
        </is>
      </c>
    </row>
    <row r="22512" ht="14.4" customHeight="1">
      <c r="E22512" s="139" t="inlineStr">
        <is>
          <t>BKID0004316</t>
        </is>
      </c>
      <c r="F22512" s="139" t="inlineStr">
        <is>
          <t>HDFC0004470</t>
        </is>
      </c>
      <c r="G22512" s="139" t="inlineStr">
        <is>
          <t>KKBK0008223</t>
        </is>
      </c>
      <c r="H22512" s="139" t="inlineStr">
        <is>
          <t>SBIN0020393</t>
        </is>
      </c>
      <c r="I22512" s="139" t="inlineStr">
        <is>
          <t>MUBL0000020</t>
        </is>
      </c>
    </row>
    <row r="22513" ht="14.4" customHeight="1">
      <c r="E22513" s="139" t="inlineStr">
        <is>
          <t>BKID0004315</t>
        </is>
      </c>
      <c r="F22513" s="139" t="inlineStr">
        <is>
          <t>HDFC0004469</t>
        </is>
      </c>
      <c r="G22513" s="139" t="inlineStr">
        <is>
          <t>KKBK0008222</t>
        </is>
      </c>
      <c r="H22513" s="139" t="inlineStr">
        <is>
          <t>SBIN0020392</t>
        </is>
      </c>
      <c r="I22513" s="139" t="inlineStr">
        <is>
          <t>MUBL0000019</t>
        </is>
      </c>
    </row>
    <row r="22514" ht="14.4" customHeight="1">
      <c r="E22514" s="139" t="inlineStr">
        <is>
          <t>BKID0004314</t>
        </is>
      </c>
      <c r="F22514" s="139" t="inlineStr">
        <is>
          <t>HDFC0004468</t>
        </is>
      </c>
      <c r="G22514" s="139" t="inlineStr">
        <is>
          <t>KKBK0008220</t>
        </is>
      </c>
      <c r="H22514" s="139" t="inlineStr">
        <is>
          <t>SBIN0020391</t>
        </is>
      </c>
      <c r="I22514" s="139" t="inlineStr">
        <is>
          <t>MUBL0000018</t>
        </is>
      </c>
    </row>
    <row r="22515" ht="14.4" customHeight="1">
      <c r="E22515" s="139" t="inlineStr">
        <is>
          <t>BKID0004313</t>
        </is>
      </c>
      <c r="F22515" s="139" t="inlineStr">
        <is>
          <t>HDFC0004467</t>
        </is>
      </c>
      <c r="G22515" s="139" t="inlineStr">
        <is>
          <t>KKBK0008218</t>
        </is>
      </c>
      <c r="H22515" s="139" t="inlineStr">
        <is>
          <t>SBIN0020390</t>
        </is>
      </c>
      <c r="I22515" s="139" t="inlineStr">
        <is>
          <t>MUBL0000013</t>
        </is>
      </c>
    </row>
    <row r="22516" ht="14.4" customHeight="1">
      <c r="E22516" s="139" t="inlineStr">
        <is>
          <t>BKID0004312</t>
        </is>
      </c>
      <c r="F22516" s="139" t="inlineStr">
        <is>
          <t>HDFC0004466</t>
        </is>
      </c>
      <c r="G22516" s="139" t="inlineStr">
        <is>
          <t>KKBK0008217</t>
        </is>
      </c>
      <c r="H22516" s="139" t="inlineStr">
        <is>
          <t>SBIN0020389</t>
        </is>
      </c>
      <c r="I22516" s="139" t="inlineStr">
        <is>
          <t>MUBL0000012</t>
        </is>
      </c>
    </row>
    <row r="22517" ht="14.4" customHeight="1">
      <c r="E22517" s="139" t="inlineStr">
        <is>
          <t>BKID0004311</t>
        </is>
      </c>
      <c r="F22517" s="139" t="inlineStr">
        <is>
          <t>HDFC0004465</t>
        </is>
      </c>
      <c r="G22517" s="139" t="inlineStr">
        <is>
          <t>KKBK0008192</t>
        </is>
      </c>
      <c r="H22517" s="139" t="inlineStr">
        <is>
          <t>SBIN0020388</t>
        </is>
      </c>
      <c r="I22517" s="139" t="inlineStr">
        <is>
          <t>MUBL0000011</t>
        </is>
      </c>
    </row>
    <row r="22518" ht="14.4" customHeight="1">
      <c r="E22518" s="139" t="inlineStr">
        <is>
          <t>BKID0004310</t>
        </is>
      </c>
      <c r="F22518" s="139" t="inlineStr">
        <is>
          <t>HDFC0004464</t>
        </is>
      </c>
      <c r="G22518" s="139" t="inlineStr">
        <is>
          <t>KKBK0008191</t>
        </is>
      </c>
      <c r="H22518" s="139" t="inlineStr">
        <is>
          <t>SBIN0020387</t>
        </is>
      </c>
      <c r="I22518" s="139" t="inlineStr">
        <is>
          <t>MUBL0000010</t>
        </is>
      </c>
    </row>
    <row r="22519" ht="14.4" customHeight="1">
      <c r="E22519" s="139" t="inlineStr">
        <is>
          <t>BKID0004309</t>
        </is>
      </c>
      <c r="F22519" s="139" t="inlineStr">
        <is>
          <t>HDFC0004463</t>
        </is>
      </c>
      <c r="G22519" s="139" t="inlineStr">
        <is>
          <t>KKBK0008190</t>
        </is>
      </c>
      <c r="H22519" s="139" t="inlineStr">
        <is>
          <t>SBIN0020386</t>
        </is>
      </c>
      <c r="I22519" s="139" t="inlineStr">
        <is>
          <t>MUBL0000009</t>
        </is>
      </c>
    </row>
    <row r="22520" ht="14.4" customHeight="1">
      <c r="E22520" s="139" t="inlineStr">
        <is>
          <t>BKID0004308</t>
        </is>
      </c>
      <c r="F22520" s="139" t="inlineStr">
        <is>
          <t>HDFC0004462</t>
        </is>
      </c>
      <c r="G22520" s="139" t="inlineStr">
        <is>
          <t>KKBK0008109</t>
        </is>
      </c>
      <c r="H22520" s="139" t="inlineStr">
        <is>
          <t>SBIN0020385</t>
        </is>
      </c>
      <c r="I22520" s="139" t="inlineStr">
        <is>
          <t>MUBL0000008</t>
        </is>
      </c>
    </row>
    <row r="22521" ht="14.4" customHeight="1">
      <c r="E22521" s="139" t="inlineStr">
        <is>
          <t>BKID0004307</t>
        </is>
      </c>
      <c r="F22521" s="139" t="inlineStr">
        <is>
          <t>HDFC0004461</t>
        </is>
      </c>
      <c r="G22521" s="139" t="inlineStr">
        <is>
          <t>KKBK0008107</t>
        </is>
      </c>
      <c r="H22521" s="139" t="inlineStr">
        <is>
          <t>SBIN0020384</t>
        </is>
      </c>
      <c r="I22521" s="139" t="inlineStr">
        <is>
          <t>MUBL0000007</t>
        </is>
      </c>
    </row>
    <row r="22522" ht="14.4" customHeight="1">
      <c r="E22522" s="139" t="inlineStr">
        <is>
          <t>BKID0004306</t>
        </is>
      </c>
      <c r="F22522" s="139" t="inlineStr">
        <is>
          <t>HDFC0004460</t>
        </is>
      </c>
      <c r="G22522" s="139" t="inlineStr">
        <is>
          <t>KKBK0008094</t>
        </is>
      </c>
      <c r="H22522" s="139" t="inlineStr">
        <is>
          <t>SBIN0020383</t>
        </is>
      </c>
      <c r="I22522" s="139" t="inlineStr">
        <is>
          <t>MUBL0000006</t>
        </is>
      </c>
    </row>
    <row r="22523" ht="14.4" customHeight="1">
      <c r="E22523" s="139" t="inlineStr">
        <is>
          <t>BKID0004305</t>
        </is>
      </c>
      <c r="F22523" s="139" t="inlineStr">
        <is>
          <t>HDFC0004459</t>
        </is>
      </c>
      <c r="G22523" s="139" t="inlineStr">
        <is>
          <t>KKBK0008092</t>
        </is>
      </c>
      <c r="H22523" s="139" t="inlineStr">
        <is>
          <t>SBIN0020382</t>
        </is>
      </c>
      <c r="I22523" s="139" t="inlineStr">
        <is>
          <t>MUBL0000005</t>
        </is>
      </c>
    </row>
    <row r="22524" ht="14.4" customHeight="1">
      <c r="E22524" s="139" t="inlineStr">
        <is>
          <t>BKID0004304</t>
        </is>
      </c>
      <c r="F22524" s="139" t="inlineStr">
        <is>
          <t>HDFC0004458</t>
        </is>
      </c>
      <c r="G22524" s="139" t="inlineStr">
        <is>
          <t>KKBK0008085</t>
        </is>
      </c>
      <c r="H22524" s="139" t="inlineStr">
        <is>
          <t>SBIN0020381</t>
        </is>
      </c>
      <c r="I22524" s="139" t="inlineStr">
        <is>
          <t>MUBL0000004</t>
        </is>
      </c>
    </row>
    <row r="22525" ht="14.4" customHeight="1">
      <c r="E22525" s="139" t="inlineStr">
        <is>
          <t>BKID0004303</t>
        </is>
      </c>
      <c r="F22525" s="139" t="inlineStr">
        <is>
          <t>HDFC0004457</t>
        </is>
      </c>
      <c r="G22525" s="139" t="inlineStr">
        <is>
          <t>KKBK0008084</t>
        </is>
      </c>
      <c r="H22525" s="139" t="inlineStr">
        <is>
          <t>SBIN0020380</t>
        </is>
      </c>
      <c r="I22525" s="139" t="inlineStr">
        <is>
          <t>MUBL0000003</t>
        </is>
      </c>
    </row>
    <row r="22526" ht="14.4" customHeight="1">
      <c r="E22526" s="139" t="inlineStr">
        <is>
          <t>BKID0004302</t>
        </is>
      </c>
      <c r="F22526" s="139" t="inlineStr">
        <is>
          <t>HDFC0004456</t>
        </is>
      </c>
      <c r="G22526" s="139" t="inlineStr">
        <is>
          <t>KKBK0008083</t>
        </is>
      </c>
      <c r="H22526" s="139" t="inlineStr">
        <is>
          <t>SBIN0020379</t>
        </is>
      </c>
      <c r="I22526" s="139" t="inlineStr">
        <is>
          <t>MUBL0000002</t>
        </is>
      </c>
    </row>
    <row r="22527" ht="14.4" customHeight="1">
      <c r="E22527" s="139" t="inlineStr">
        <is>
          <t>BKID0004301</t>
        </is>
      </c>
      <c r="F22527" s="139" t="inlineStr">
        <is>
          <t>HDFC0004439</t>
        </is>
      </c>
      <c r="G22527" s="139" t="inlineStr">
        <is>
          <t>KKBK0008082</t>
        </is>
      </c>
      <c r="H22527" s="139" t="inlineStr">
        <is>
          <t>SBIN0020378</t>
        </is>
      </c>
      <c r="I22527" s="139" t="inlineStr">
        <is>
          <t>MUBL0000001</t>
        </is>
      </c>
    </row>
    <row r="22528" ht="14.4" customHeight="1">
      <c r="E22528" s="139" t="inlineStr">
        <is>
          <t>BKID0004300</t>
        </is>
      </c>
      <c r="F22528" s="139" t="inlineStr">
        <is>
          <t>HDFC0004438</t>
        </is>
      </c>
      <c r="G22528" s="139" t="inlineStr">
        <is>
          <t>KKBK0008081</t>
        </is>
      </c>
      <c r="H22528" s="139" t="inlineStr">
        <is>
          <t>SBIN0020377</t>
        </is>
      </c>
      <c r="I22528" s="139" t="inlineStr">
        <is>
          <t>NTBL0VIK078</t>
        </is>
      </c>
    </row>
    <row r="22529" ht="14.4" customHeight="1">
      <c r="E22529" s="139" t="inlineStr">
        <is>
          <t>BKID0004299</t>
        </is>
      </c>
      <c r="F22529" s="139" t="inlineStr">
        <is>
          <t>HDFC0004437</t>
        </is>
      </c>
      <c r="G22529" s="139" t="inlineStr">
        <is>
          <t>KKBK0008080</t>
        </is>
      </c>
      <c r="H22529" s="139" t="inlineStr">
        <is>
          <t>SBIN0020376</t>
        </is>
      </c>
      <c r="I22529" s="139" t="inlineStr">
        <is>
          <t>NTBL0TAP122</t>
        </is>
      </c>
    </row>
    <row r="22530" ht="14.4" customHeight="1">
      <c r="E22530" s="139" t="inlineStr">
        <is>
          <t>BKID0004298</t>
        </is>
      </c>
      <c r="F22530" s="139" t="inlineStr">
        <is>
          <t>HDFC0004436</t>
        </is>
      </c>
      <c r="G22530" s="139" t="inlineStr">
        <is>
          <t>KKBK0008079</t>
        </is>
      </c>
      <c r="H22530" s="139" t="inlineStr">
        <is>
          <t>SBIN0020375</t>
        </is>
      </c>
      <c r="I22530" s="139" t="inlineStr">
        <is>
          <t>NTBL0TAN095</t>
        </is>
      </c>
    </row>
    <row r="22531" ht="14.4" customHeight="1">
      <c r="E22531" s="139" t="inlineStr">
        <is>
          <t>BKID0004297</t>
        </is>
      </c>
      <c r="F22531" s="139" t="inlineStr">
        <is>
          <t>HDFC0004435</t>
        </is>
      </c>
      <c r="G22531" s="139" t="inlineStr">
        <is>
          <t>KKBK0008078</t>
        </is>
      </c>
      <c r="H22531" s="139" t="inlineStr">
        <is>
          <t>SBIN0020374</t>
        </is>
      </c>
      <c r="I22531" s="139" t="inlineStr">
        <is>
          <t>NTBL0SRI083</t>
        </is>
      </c>
    </row>
    <row r="22532" ht="14.4" customHeight="1">
      <c r="E22532" s="139" t="inlineStr">
        <is>
          <t>BKID0004296</t>
        </is>
      </c>
      <c r="F22532" s="139" t="inlineStr">
        <is>
          <t>HDFC0004433</t>
        </is>
      </c>
      <c r="G22532" s="139" t="inlineStr">
        <is>
          <t>KKBK0008077</t>
        </is>
      </c>
      <c r="H22532" s="139" t="inlineStr">
        <is>
          <t>SBIN0020373</t>
        </is>
      </c>
      <c r="I22532" s="139" t="inlineStr">
        <is>
          <t>NTBL0SRI044</t>
        </is>
      </c>
    </row>
    <row r="22533" ht="14.4" customHeight="1">
      <c r="E22533" s="139" t="inlineStr">
        <is>
          <t>BKID0004295</t>
        </is>
      </c>
      <c r="F22533" s="139" t="inlineStr">
        <is>
          <t>HDFC0004432</t>
        </is>
      </c>
      <c r="G22533" s="139" t="inlineStr">
        <is>
          <t>KKBK0008076</t>
        </is>
      </c>
      <c r="H22533" s="139" t="inlineStr">
        <is>
          <t>SBIN0020372</t>
        </is>
      </c>
      <c r="I22533" s="139" t="inlineStr">
        <is>
          <t>NTBL0SIT094</t>
        </is>
      </c>
    </row>
    <row r="22534" ht="14.4" customHeight="1">
      <c r="E22534" s="139" t="inlineStr">
        <is>
          <t>BKID0004294</t>
        </is>
      </c>
      <c r="F22534" s="139" t="inlineStr">
        <is>
          <t>HDFC0004431</t>
        </is>
      </c>
      <c r="G22534" s="139" t="inlineStr">
        <is>
          <t>KKBK0008075</t>
        </is>
      </c>
      <c r="H22534" s="139" t="inlineStr">
        <is>
          <t>SBIN0020371</t>
        </is>
      </c>
      <c r="I22534" s="139" t="inlineStr">
        <is>
          <t>NTBL0SIT025</t>
        </is>
      </c>
    </row>
    <row r="22535" ht="14.4" customHeight="1">
      <c r="E22535" s="139" t="inlineStr">
        <is>
          <t>BKID0004293</t>
        </is>
      </c>
      <c r="F22535" s="139" t="inlineStr">
        <is>
          <t>HDFC0004430</t>
        </is>
      </c>
      <c r="G22535" s="139" t="inlineStr">
        <is>
          <t>KKBK0008074</t>
        </is>
      </c>
      <c r="H22535" s="139" t="inlineStr">
        <is>
          <t>SBIN0020370</t>
        </is>
      </c>
      <c r="I22535" s="139" t="inlineStr">
        <is>
          <t>NTBL0SHA020</t>
        </is>
      </c>
    </row>
    <row r="22536" ht="14.4" customHeight="1">
      <c r="E22536" s="139" t="inlineStr">
        <is>
          <t>BKID0004292</t>
        </is>
      </c>
      <c r="F22536" s="139" t="inlineStr">
        <is>
          <t>HDFC0004429</t>
        </is>
      </c>
      <c r="G22536" s="139" t="inlineStr">
        <is>
          <t>KKBK0008073</t>
        </is>
      </c>
      <c r="H22536" s="139" t="inlineStr">
        <is>
          <t>SBIN0020369</t>
        </is>
      </c>
      <c r="I22536" s="139" t="inlineStr">
        <is>
          <t>NTBL0SAH060</t>
        </is>
      </c>
    </row>
    <row r="22537" ht="14.4" customHeight="1">
      <c r="E22537" s="139" t="inlineStr">
        <is>
          <t>BKID0004291</t>
        </is>
      </c>
      <c r="F22537" s="139" t="inlineStr">
        <is>
          <t>HDFC0004428</t>
        </is>
      </c>
      <c r="G22537" s="139" t="inlineStr">
        <is>
          <t>KKBK0008072</t>
        </is>
      </c>
      <c r="H22537" s="139" t="inlineStr">
        <is>
          <t>SBIN0020368</t>
        </is>
      </c>
      <c r="I22537" s="139" t="inlineStr">
        <is>
          <t>NTBL0RUD134</t>
        </is>
      </c>
    </row>
    <row r="22538" ht="14.4" customHeight="1">
      <c r="E22538" s="139" t="inlineStr">
        <is>
          <t>BKID0004290</t>
        </is>
      </c>
      <c r="F22538" s="139" t="inlineStr">
        <is>
          <t>HDFC0004427</t>
        </is>
      </c>
      <c r="G22538" s="139" t="inlineStr">
        <is>
          <t>KKBK0008071</t>
        </is>
      </c>
      <c r="H22538" s="139" t="inlineStr">
        <is>
          <t>SBIN0020367</t>
        </is>
      </c>
      <c r="I22538" s="139" t="inlineStr">
        <is>
          <t>NTBL0RUD093</t>
        </is>
      </c>
    </row>
    <row r="22539" ht="14.4" customHeight="1">
      <c r="E22539" s="139" t="inlineStr">
        <is>
          <t>BKID0004289</t>
        </is>
      </c>
      <c r="F22539" s="139" t="inlineStr">
        <is>
          <t>HDFC0004426</t>
        </is>
      </c>
      <c r="G22539" s="139" t="inlineStr">
        <is>
          <t>KKBK0008070</t>
        </is>
      </c>
      <c r="H22539" s="139" t="inlineStr">
        <is>
          <t>SBIN0020366</t>
        </is>
      </c>
      <c r="I22539" s="139" t="inlineStr">
        <is>
          <t>NTBL0RUD045</t>
        </is>
      </c>
    </row>
    <row r="22540" ht="14.4" customHeight="1">
      <c r="E22540" s="139" t="inlineStr">
        <is>
          <t>BKID0004288</t>
        </is>
      </c>
      <c r="F22540" s="139" t="inlineStr">
        <is>
          <t>HDFC0004425</t>
        </is>
      </c>
      <c r="G22540" s="139" t="inlineStr">
        <is>
          <t>KKBK0008068</t>
        </is>
      </c>
      <c r="H22540" s="139" t="inlineStr">
        <is>
          <t>SBIN0020365</t>
        </is>
      </c>
      <c r="I22540" s="139" t="inlineStr">
        <is>
          <t>NTBL0ROO077</t>
        </is>
      </c>
    </row>
    <row r="22541" ht="14.4" customHeight="1">
      <c r="E22541" s="139" t="inlineStr">
        <is>
          <t>BKID0004287</t>
        </is>
      </c>
      <c r="F22541" s="139" t="inlineStr">
        <is>
          <t>HDFC0004424</t>
        </is>
      </c>
      <c r="G22541" s="139" t="inlineStr">
        <is>
          <t>KKBK0008067</t>
        </is>
      </c>
      <c r="H22541" s="139" t="inlineStr">
        <is>
          <t>SBIN0020364</t>
        </is>
      </c>
      <c r="I22541" s="139" t="inlineStr">
        <is>
          <t>NTBL0RIS099</t>
        </is>
      </c>
    </row>
    <row r="22542" ht="14.4" customHeight="1">
      <c r="E22542" s="139" t="inlineStr">
        <is>
          <t>BKID0004286</t>
        </is>
      </c>
      <c r="F22542" s="139" t="inlineStr">
        <is>
          <t>HDFC0004423</t>
        </is>
      </c>
      <c r="G22542" s="139" t="inlineStr">
        <is>
          <t>KKBK0008066</t>
        </is>
      </c>
      <c r="H22542" s="139" t="inlineStr">
        <is>
          <t>SBIN0020363</t>
        </is>
      </c>
      <c r="I22542" s="139" t="inlineStr">
        <is>
          <t>NTBL0RAN034</t>
        </is>
      </c>
    </row>
    <row r="22543" ht="14.4" customHeight="1">
      <c r="E22543" s="139" t="inlineStr">
        <is>
          <t>BKID0004285</t>
        </is>
      </c>
      <c r="F22543" s="139" t="inlineStr">
        <is>
          <t>HDFC0004422</t>
        </is>
      </c>
      <c r="G22543" s="139" t="inlineStr">
        <is>
          <t>KKBK0008065</t>
        </is>
      </c>
      <c r="H22543" s="139" t="inlineStr">
        <is>
          <t>SBIN0020362</t>
        </is>
      </c>
      <c r="I22543" s="139" t="inlineStr">
        <is>
          <t>NTBL0RAN004</t>
        </is>
      </c>
    </row>
    <row r="22544" ht="14.4" customHeight="1">
      <c r="E22544" s="139" t="inlineStr">
        <is>
          <t>BKID0004284</t>
        </is>
      </c>
      <c r="F22544" s="139" t="inlineStr">
        <is>
          <t>HDFC0004421</t>
        </is>
      </c>
      <c r="G22544" s="139" t="inlineStr">
        <is>
          <t>KKBK0008063</t>
        </is>
      </c>
      <c r="H22544" s="139" t="inlineStr">
        <is>
          <t>SBIN0020361</t>
        </is>
      </c>
      <c r="I22544" s="139" t="inlineStr">
        <is>
          <t>NTBL0RAM036</t>
        </is>
      </c>
    </row>
    <row r="22545" ht="14.4" customHeight="1">
      <c r="E22545" s="139" t="inlineStr">
        <is>
          <t>BKID0004283</t>
        </is>
      </c>
      <c r="F22545" s="139" t="inlineStr">
        <is>
          <t>HDFC0004420</t>
        </is>
      </c>
      <c r="G22545" s="139" t="inlineStr">
        <is>
          <t>KKBK0008062</t>
        </is>
      </c>
      <c r="H22545" s="139" t="inlineStr">
        <is>
          <t>SBIN0020360</t>
        </is>
      </c>
      <c r="I22545" s="139" t="inlineStr">
        <is>
          <t>NTBL0RAM011</t>
        </is>
      </c>
    </row>
    <row r="22546" ht="14.4" customHeight="1">
      <c r="E22546" s="139" t="inlineStr">
        <is>
          <t>BKID0004282</t>
        </is>
      </c>
      <c r="F22546" s="139" t="inlineStr">
        <is>
          <t>HDFC0004419</t>
        </is>
      </c>
      <c r="G22546" s="139" t="inlineStr">
        <is>
          <t>KKBK0008061</t>
        </is>
      </c>
      <c r="H22546" s="139" t="inlineStr">
        <is>
          <t>SBIN0020359</t>
        </is>
      </c>
      <c r="I22546" s="139" t="inlineStr">
        <is>
          <t>NTBL0RAM005</t>
        </is>
      </c>
    </row>
    <row r="22547" ht="14.4" customHeight="1">
      <c r="E22547" s="139" t="inlineStr">
        <is>
          <t>BKID0004281</t>
        </is>
      </c>
      <c r="F22547" s="139" t="inlineStr">
        <is>
          <t>HDFC0004418</t>
        </is>
      </c>
      <c r="G22547" s="139" t="inlineStr">
        <is>
          <t>KKBK0008060</t>
        </is>
      </c>
      <c r="H22547" s="139" t="inlineStr">
        <is>
          <t>SBIN0020358</t>
        </is>
      </c>
      <c r="I22547" s="139" t="inlineStr">
        <is>
          <t>NTBL0PUR128</t>
        </is>
      </c>
    </row>
    <row r="22548" ht="14.4" customHeight="1">
      <c r="E22548" s="139" t="inlineStr">
        <is>
          <t>BKID0004280</t>
        </is>
      </c>
      <c r="F22548" s="139" t="inlineStr">
        <is>
          <t>HDFC0004417</t>
        </is>
      </c>
      <c r="G22548" s="139" t="inlineStr">
        <is>
          <t>KKBK0008059</t>
        </is>
      </c>
      <c r="H22548" s="139" t="inlineStr">
        <is>
          <t>SBIN0020357</t>
        </is>
      </c>
      <c r="I22548" s="139" t="inlineStr">
        <is>
          <t>NTBL0PIT007</t>
        </is>
      </c>
    </row>
    <row r="22549" ht="14.4" customHeight="1">
      <c r="E22549" s="139" t="inlineStr">
        <is>
          <t>BKID0004279</t>
        </is>
      </c>
      <c r="F22549" s="139" t="inlineStr">
        <is>
          <t>HDFC0004416</t>
        </is>
      </c>
      <c r="G22549" s="139" t="inlineStr">
        <is>
          <t>KKBK0008058</t>
        </is>
      </c>
      <c r="H22549" s="139" t="inlineStr">
        <is>
          <t>SBIN0020356</t>
        </is>
      </c>
      <c r="I22549" s="139" t="inlineStr">
        <is>
          <t>NTBL0PIL021</t>
        </is>
      </c>
    </row>
    <row r="22550" ht="14.4" customHeight="1">
      <c r="E22550" s="139" t="inlineStr">
        <is>
          <t>BKID0004278</t>
        </is>
      </c>
      <c r="F22550" s="139" t="inlineStr">
        <is>
          <t>HDFC0004415</t>
        </is>
      </c>
      <c r="G22550" s="139" t="inlineStr">
        <is>
          <t>KKBK0008057</t>
        </is>
      </c>
      <c r="H22550" s="139" t="inlineStr">
        <is>
          <t>SBIN0020355</t>
        </is>
      </c>
      <c r="I22550" s="139" t="inlineStr">
        <is>
          <t>NTBL0PAU098</t>
        </is>
      </c>
    </row>
    <row r="22551" ht="14.4" customHeight="1">
      <c r="E22551" s="139" t="inlineStr">
        <is>
          <t>BKID0004277</t>
        </is>
      </c>
      <c r="F22551" s="139" t="inlineStr">
        <is>
          <t>HDFC0004414</t>
        </is>
      </c>
      <c r="G22551" s="139" t="inlineStr">
        <is>
          <t>KKBK0008056</t>
        </is>
      </c>
      <c r="H22551" s="139" t="inlineStr">
        <is>
          <t>SBIN0020354</t>
        </is>
      </c>
      <c r="I22551" s="139" t="inlineStr">
        <is>
          <t>NTBL0PAN091</t>
        </is>
      </c>
    </row>
    <row r="22552" ht="14.4" customHeight="1">
      <c r="E22552" s="139" t="inlineStr">
        <is>
          <t>BKID0004276</t>
        </is>
      </c>
      <c r="F22552" s="139" t="inlineStr">
        <is>
          <t>HDFC0004413</t>
        </is>
      </c>
      <c r="G22552" s="139" t="inlineStr">
        <is>
          <t>KKBK0008055</t>
        </is>
      </c>
      <c r="H22552" s="139" t="inlineStr">
        <is>
          <t>SBIN0020352</t>
        </is>
      </c>
      <c r="I22552" s="139" t="inlineStr">
        <is>
          <t>NTBL0PAN062</t>
        </is>
      </c>
    </row>
    <row r="22553" ht="14.4" customHeight="1">
      <c r="E22553" s="139" t="inlineStr">
        <is>
          <t>BKID0004275</t>
        </is>
      </c>
      <c r="F22553" s="139" t="inlineStr">
        <is>
          <t>HDFC0004412</t>
        </is>
      </c>
      <c r="G22553" s="139" t="inlineStr">
        <is>
          <t>KKBK0008054</t>
        </is>
      </c>
      <c r="H22553" s="139" t="inlineStr">
        <is>
          <t>SBIN0020351</t>
        </is>
      </c>
      <c r="I22553" s="139" t="inlineStr">
        <is>
          <t>NTBL0PAH028</t>
        </is>
      </c>
    </row>
    <row r="22554" ht="14.4" customHeight="1">
      <c r="E22554" s="139" t="inlineStr">
        <is>
          <t>BKID0004274</t>
        </is>
      </c>
      <c r="F22554" s="139" t="inlineStr">
        <is>
          <t>HDFC0004411</t>
        </is>
      </c>
      <c r="G22554" s="139" t="inlineStr">
        <is>
          <t>KKBK0008053</t>
        </is>
      </c>
      <c r="H22554" s="139" t="inlineStr">
        <is>
          <t>SBIN0020350</t>
        </is>
      </c>
      <c r="I22554" s="139" t="inlineStr">
        <is>
          <t>NTBL0NOI120</t>
        </is>
      </c>
    </row>
    <row r="22555" ht="14.4" customHeight="1">
      <c r="E22555" s="139" t="inlineStr">
        <is>
          <t>BKID0004273</t>
        </is>
      </c>
      <c r="F22555" s="139" t="inlineStr">
        <is>
          <t>HDFC0004410</t>
        </is>
      </c>
      <c r="G22555" s="139" t="inlineStr">
        <is>
          <t>KKBK0008052</t>
        </is>
      </c>
      <c r="H22555" s="139" t="inlineStr">
        <is>
          <t>SBIN0020349</t>
        </is>
      </c>
      <c r="I22555" s="139" t="inlineStr">
        <is>
          <t>NTBL0NOI070</t>
        </is>
      </c>
    </row>
    <row r="22556" ht="14.4" customHeight="1">
      <c r="E22556" s="139" t="inlineStr">
        <is>
          <t>BKID0004272</t>
        </is>
      </c>
      <c r="F22556" s="139" t="inlineStr">
        <is>
          <t>HDFC0004409</t>
        </is>
      </c>
      <c r="G22556" s="139" t="inlineStr">
        <is>
          <t>KKBK0008051</t>
        </is>
      </c>
      <c r="H22556" s="139" t="inlineStr">
        <is>
          <t>SBIN0020348</t>
        </is>
      </c>
      <c r="I22556" s="139" t="inlineStr">
        <is>
          <t>NTBL0NOI063</t>
        </is>
      </c>
    </row>
    <row r="22557" ht="14.4" customHeight="1">
      <c r="E22557" s="139" t="inlineStr">
        <is>
          <t>BKID0004270</t>
        </is>
      </c>
      <c r="F22557" s="139" t="inlineStr">
        <is>
          <t>HDFC0004408</t>
        </is>
      </c>
      <c r="G22557" s="139" t="inlineStr">
        <is>
          <t>KKBK0008050</t>
        </is>
      </c>
      <c r="H22557" s="139" t="inlineStr">
        <is>
          <t>SBIN0020347</t>
        </is>
      </c>
      <c r="I22557" s="139" t="inlineStr">
        <is>
          <t>NTBL0NEW088</t>
        </is>
      </c>
    </row>
    <row r="22558" ht="14.4" customHeight="1">
      <c r="E22558" s="139" t="inlineStr">
        <is>
          <t>BKID0004269</t>
        </is>
      </c>
      <c r="F22558" s="139" t="inlineStr">
        <is>
          <t>HDFC0004407</t>
        </is>
      </c>
      <c r="G22558" s="139" t="inlineStr">
        <is>
          <t>KKBK0008049</t>
        </is>
      </c>
      <c r="H22558" s="139" t="inlineStr">
        <is>
          <t>SBIN0020346</t>
        </is>
      </c>
      <c r="I22558" s="139" t="inlineStr">
        <is>
          <t>NTBL0NAJ061</t>
        </is>
      </c>
    </row>
    <row r="22559" ht="14.4" customHeight="1">
      <c r="E22559" s="139" t="inlineStr">
        <is>
          <t>BKID0004268</t>
        </is>
      </c>
      <c r="F22559" s="139" t="inlineStr">
        <is>
          <t>HDFC0004406</t>
        </is>
      </c>
      <c r="G22559" s="139" t="inlineStr">
        <is>
          <t>KKBK0008048</t>
        </is>
      </c>
      <c r="H22559" s="139" t="inlineStr">
        <is>
          <t>SBIN0020345</t>
        </is>
      </c>
      <c r="I22559" s="139" t="inlineStr">
        <is>
          <t>NTBL0NAI999</t>
        </is>
      </c>
    </row>
    <row r="22560" ht="14.4" customHeight="1">
      <c r="E22560" s="139" t="inlineStr">
        <is>
          <t>BKID0004267</t>
        </is>
      </c>
      <c r="F22560" s="139" t="inlineStr">
        <is>
          <t>HDFC0004405</t>
        </is>
      </c>
      <c r="G22560" s="139" t="inlineStr">
        <is>
          <t>KKBK0008047</t>
        </is>
      </c>
      <c r="H22560" s="139" t="inlineStr">
        <is>
          <t>SBIN0020344</t>
        </is>
      </c>
      <c r="I22560" s="139" t="inlineStr">
        <is>
          <t>NTBL0NAI037</t>
        </is>
      </c>
    </row>
    <row r="22561" ht="14.4" customHeight="1">
      <c r="E22561" s="139" t="inlineStr">
        <is>
          <t>BKID0004266</t>
        </is>
      </c>
      <c r="F22561" s="139" t="inlineStr">
        <is>
          <t>HDFC0004404</t>
        </is>
      </c>
      <c r="G22561" s="139" t="inlineStr">
        <is>
          <t>KKBK0008045</t>
        </is>
      </c>
      <c r="H22561" s="139" t="inlineStr">
        <is>
          <t>SBIN0020343</t>
        </is>
      </c>
      <c r="I22561" s="139" t="inlineStr">
        <is>
          <t>NTBL0NAI001</t>
        </is>
      </c>
    </row>
    <row r="22562" ht="14.4" customHeight="1">
      <c r="E22562" s="139" t="inlineStr">
        <is>
          <t>BKID0004265</t>
        </is>
      </c>
      <c r="F22562" s="139" t="inlineStr">
        <is>
          <t>HDFC0004403</t>
        </is>
      </c>
      <c r="G22562" s="139" t="inlineStr">
        <is>
          <t>KKBK0008043</t>
        </is>
      </c>
      <c r="H22562" s="139" t="inlineStr">
        <is>
          <t>SBIN0020342</t>
        </is>
      </c>
      <c r="I22562" s="139" t="inlineStr">
        <is>
          <t>NTBL0NAG135</t>
        </is>
      </c>
    </row>
    <row r="22563" ht="14.4" customHeight="1">
      <c r="E22563" s="139" t="inlineStr">
        <is>
          <t>BKID0004264</t>
        </is>
      </c>
      <c r="F22563" s="139" t="inlineStr">
        <is>
          <t>HDFC0004402</t>
        </is>
      </c>
      <c r="G22563" s="139" t="inlineStr">
        <is>
          <t>KKBK0008042</t>
        </is>
      </c>
      <c r="H22563" s="139" t="inlineStr">
        <is>
          <t>SBIN0020341</t>
        </is>
      </c>
      <c r="I22563" s="139" t="inlineStr">
        <is>
          <t>NTBL0NAG024</t>
        </is>
      </c>
    </row>
    <row r="22564" ht="14.4" customHeight="1">
      <c r="E22564" s="139" t="inlineStr">
        <is>
          <t>BKID0004263</t>
        </is>
      </c>
      <c r="F22564" s="139" t="inlineStr">
        <is>
          <t>HDFC0004401</t>
        </is>
      </c>
      <c r="G22564" s="139" t="inlineStr">
        <is>
          <t>KKBK0008040</t>
        </is>
      </c>
      <c r="H22564" s="139" t="inlineStr">
        <is>
          <t>SBIN0020339</t>
        </is>
      </c>
      <c r="I22564" s="139" t="inlineStr">
        <is>
          <t>NTBL0MUZ033</t>
        </is>
      </c>
    </row>
    <row r="22565" ht="14.4" customHeight="1">
      <c r="E22565" s="139" t="inlineStr">
        <is>
          <t>BKID0004262</t>
        </is>
      </c>
      <c r="F22565" s="139" t="inlineStr">
        <is>
          <t>HDFC0004400</t>
        </is>
      </c>
      <c r="G22565" s="139" t="inlineStr">
        <is>
          <t>KKBK0008039</t>
        </is>
      </c>
      <c r="H22565" s="139" t="inlineStr">
        <is>
          <t>SBIN0020338</t>
        </is>
      </c>
      <c r="I22565" s="139" t="inlineStr">
        <is>
          <t>NTBL0MUS102</t>
        </is>
      </c>
    </row>
    <row r="22566" ht="14.4" customHeight="1">
      <c r="E22566" s="139" t="inlineStr">
        <is>
          <t>BKID0004261</t>
        </is>
      </c>
      <c r="F22566" s="139" t="inlineStr">
        <is>
          <t>HDFC0004399</t>
        </is>
      </c>
      <c r="G22566" s="139" t="inlineStr">
        <is>
          <t>KKBK0008038</t>
        </is>
      </c>
      <c r="H22566" s="139" t="inlineStr">
        <is>
          <t>SBIN0020337</t>
        </is>
      </c>
      <c r="I22566" s="139" t="inlineStr">
        <is>
          <t>NTBL0MOR131</t>
        </is>
      </c>
    </row>
    <row r="22567" ht="14.4" customHeight="1">
      <c r="E22567" s="139" t="inlineStr">
        <is>
          <t>BKID0004260</t>
        </is>
      </c>
      <c r="F22567" s="139" t="inlineStr">
        <is>
          <t>HDFC0004398</t>
        </is>
      </c>
      <c r="G22567" s="139" t="inlineStr">
        <is>
          <t>KKBK0008037</t>
        </is>
      </c>
      <c r="H22567" s="139" t="inlineStr">
        <is>
          <t>SBIN0020336</t>
        </is>
      </c>
      <c r="I22567" s="139" t="inlineStr">
        <is>
          <t>NTBL0MOR031</t>
        </is>
      </c>
    </row>
    <row r="22568" ht="14.4" customHeight="1">
      <c r="E22568" s="139" t="inlineStr">
        <is>
          <t>BKID0004259</t>
        </is>
      </c>
      <c r="F22568" s="139" t="inlineStr">
        <is>
          <t>HDFC0004397</t>
        </is>
      </c>
      <c r="G22568" s="139" t="inlineStr">
        <is>
          <t>KKBK0008036</t>
        </is>
      </c>
      <c r="H22568" s="139" t="inlineStr">
        <is>
          <t>SBIN0020335</t>
        </is>
      </c>
      <c r="I22568" s="139" t="inlineStr">
        <is>
          <t>NTBL0MEE027</t>
        </is>
      </c>
    </row>
    <row r="22569" ht="14.4" customHeight="1">
      <c r="E22569" s="139" t="inlineStr">
        <is>
          <t>BKID0004258</t>
        </is>
      </c>
      <c r="F22569" s="139" t="inlineStr">
        <is>
          <t>HDFC0004396</t>
        </is>
      </c>
      <c r="G22569" s="139" t="inlineStr">
        <is>
          <t>KKBK0008035</t>
        </is>
      </c>
      <c r="H22569" s="139" t="inlineStr">
        <is>
          <t>SBIN0020334</t>
        </is>
      </c>
      <c r="I22569" s="139" t="inlineStr">
        <is>
          <t>NTBL0LUC112</t>
        </is>
      </c>
    </row>
    <row r="22570" ht="14.4" customHeight="1">
      <c r="E22570" s="139" t="inlineStr">
        <is>
          <t>BKID0004257</t>
        </is>
      </c>
      <c r="F22570" s="139" t="inlineStr">
        <is>
          <t>HDFC0004395</t>
        </is>
      </c>
      <c r="G22570" s="139" t="inlineStr">
        <is>
          <t>KKBK0008034</t>
        </is>
      </c>
      <c r="H22570" s="139" t="inlineStr">
        <is>
          <t>SBIN0020333</t>
        </is>
      </c>
      <c r="I22570" s="139" t="inlineStr">
        <is>
          <t>NTBL0LUC079</t>
        </is>
      </c>
    </row>
    <row r="22571" ht="14.4" customHeight="1">
      <c r="E22571" s="139" t="inlineStr">
        <is>
          <t>BKID0004256</t>
        </is>
      </c>
      <c r="F22571" s="139" t="inlineStr">
        <is>
          <t>HDFC0004394</t>
        </is>
      </c>
      <c r="G22571" s="139" t="inlineStr">
        <is>
          <t>KKBK0007937</t>
        </is>
      </c>
      <c r="H22571" s="139" t="inlineStr">
        <is>
          <t>SBIN0020332</t>
        </is>
      </c>
      <c r="I22571" s="139" t="inlineStr">
        <is>
          <t>NTBL0LUC068</t>
        </is>
      </c>
    </row>
    <row r="22572" ht="14.4" customHeight="1">
      <c r="E22572" s="139" t="inlineStr">
        <is>
          <t>BKID0004255</t>
        </is>
      </c>
      <c r="F22572" s="139" t="inlineStr">
        <is>
          <t>HDFC0004393</t>
        </is>
      </c>
      <c r="G22572" s="139" t="inlineStr">
        <is>
          <t>KKBK0007893</t>
        </is>
      </c>
      <c r="H22572" s="139" t="inlineStr">
        <is>
          <t>SBIN0020331</t>
        </is>
      </c>
      <c r="I22572" s="139" t="inlineStr">
        <is>
          <t>NTBL0LUC058</t>
        </is>
      </c>
    </row>
    <row r="22573" ht="14.4" customHeight="1">
      <c r="E22573" s="139" t="inlineStr">
        <is>
          <t>BKID0004254</t>
        </is>
      </c>
      <c r="F22573" s="139" t="inlineStr">
        <is>
          <t>HDFC0004392</t>
        </is>
      </c>
      <c r="G22573" s="139" t="inlineStr">
        <is>
          <t>KKBK0007892</t>
        </is>
      </c>
      <c r="H22573" s="139" t="inlineStr">
        <is>
          <t>SBIN0020330</t>
        </is>
      </c>
      <c r="I22573" s="139" t="inlineStr">
        <is>
          <t>NTBL0LUC041</t>
        </is>
      </c>
    </row>
    <row r="22574" ht="14.4" customHeight="1">
      <c r="E22574" s="139" t="inlineStr">
        <is>
          <t>BKID0004253</t>
        </is>
      </c>
      <c r="F22574" s="139" t="inlineStr">
        <is>
          <t>HDFC0004391</t>
        </is>
      </c>
      <c r="G22574" s="139" t="inlineStr">
        <is>
          <t>KKBK0007891</t>
        </is>
      </c>
      <c r="H22574" s="139" t="inlineStr">
        <is>
          <t>SBIN0020329</t>
        </is>
      </c>
      <c r="I22574" s="139" t="inlineStr">
        <is>
          <t>NTBL0LUC017</t>
        </is>
      </c>
    </row>
    <row r="22575" ht="14.4" customHeight="1">
      <c r="E22575" s="139" t="inlineStr">
        <is>
          <t>BKID0004252</t>
        </is>
      </c>
      <c r="F22575" s="139" t="inlineStr">
        <is>
          <t>HDFC0004390</t>
        </is>
      </c>
      <c r="G22575" s="139" t="inlineStr">
        <is>
          <t>KKBK0007890</t>
        </is>
      </c>
      <c r="H22575" s="139" t="inlineStr">
        <is>
          <t>SBIN0020328</t>
        </is>
      </c>
      <c r="I22575" s="139" t="inlineStr">
        <is>
          <t>NTBL0LOH013</t>
        </is>
      </c>
    </row>
    <row r="22576" ht="14.4" customHeight="1">
      <c r="E22576" s="139" t="inlineStr">
        <is>
          <t>BKID0004251</t>
        </is>
      </c>
      <c r="F22576" s="139" t="inlineStr">
        <is>
          <t>HDFC0004389</t>
        </is>
      </c>
      <c r="G22576" s="139" t="inlineStr">
        <is>
          <t>KKBK0007889</t>
        </is>
      </c>
      <c r="H22576" s="139" t="inlineStr">
        <is>
          <t>SBIN0020327</t>
        </is>
      </c>
      <c r="I22576" s="139" t="inlineStr">
        <is>
          <t>NTBL0LAL016</t>
        </is>
      </c>
    </row>
    <row r="22577" ht="14.4" customHeight="1">
      <c r="E22577" s="139" t="inlineStr">
        <is>
          <t>BKID0004250</t>
        </is>
      </c>
      <c r="F22577" s="139" t="inlineStr">
        <is>
          <t>HDFC0004388</t>
        </is>
      </c>
      <c r="G22577" s="139" t="inlineStr">
        <is>
          <t>KKBK0007888</t>
        </is>
      </c>
      <c r="H22577" s="139" t="inlineStr">
        <is>
          <t>SBIN0020326</t>
        </is>
      </c>
      <c r="I22577" s="139" t="inlineStr">
        <is>
          <t>NTBL0KOT107</t>
        </is>
      </c>
    </row>
    <row r="22578" ht="14.4" customHeight="1">
      <c r="E22578" s="139" t="inlineStr">
        <is>
          <t>BKID0004249</t>
        </is>
      </c>
      <c r="F22578" s="139" t="inlineStr">
        <is>
          <t>HDFC0004387</t>
        </is>
      </c>
      <c r="G22578" s="139" t="inlineStr">
        <is>
          <t>KKBK0007887</t>
        </is>
      </c>
      <c r="H22578" s="139" t="inlineStr">
        <is>
          <t>SBIN0020325</t>
        </is>
      </c>
      <c r="I22578" s="139" t="inlineStr">
        <is>
          <t>NTBL0KOT055</t>
        </is>
      </c>
    </row>
    <row r="22579" ht="14.4" customHeight="1">
      <c r="E22579" s="139" t="inlineStr">
        <is>
          <t>BKID0004248</t>
        </is>
      </c>
      <c r="F22579" s="139" t="inlineStr">
        <is>
          <t>HDFC0004386</t>
        </is>
      </c>
      <c r="G22579" s="139" t="inlineStr">
        <is>
          <t>KKBK0007886</t>
        </is>
      </c>
      <c r="H22579" s="139" t="inlineStr">
        <is>
          <t>SBIN0020324</t>
        </is>
      </c>
      <c r="I22579" s="139" t="inlineStr">
        <is>
          <t>NTBL0KIL014</t>
        </is>
      </c>
    </row>
    <row r="22580" ht="14.4" customHeight="1">
      <c r="E22580" s="139" t="inlineStr">
        <is>
          <t>BKID0004247</t>
        </is>
      </c>
      <c r="F22580" s="139" t="inlineStr">
        <is>
          <t>HDFC0004385</t>
        </is>
      </c>
      <c r="G22580" s="139" t="inlineStr">
        <is>
          <t>KKBK0007885</t>
        </is>
      </c>
      <c r="H22580" s="139" t="inlineStr">
        <is>
          <t>SBIN0020323</t>
        </is>
      </c>
      <c r="I22580" s="139" t="inlineStr">
        <is>
          <t>NTBL0KIC008</t>
        </is>
      </c>
    </row>
    <row r="22581" ht="14.4" customHeight="1">
      <c r="E22581" s="139" t="inlineStr">
        <is>
          <t>BKID0004245</t>
        </is>
      </c>
      <c r="F22581" s="139" t="inlineStr">
        <is>
          <t>HDFC0004384</t>
        </is>
      </c>
      <c r="G22581" s="139" t="inlineStr">
        <is>
          <t>KKBK0007884</t>
        </is>
      </c>
      <c r="H22581" s="139" t="inlineStr">
        <is>
          <t>SBIN0020322</t>
        </is>
      </c>
      <c r="I22581" s="139" t="inlineStr">
        <is>
          <t>NTBL0KAS129</t>
        </is>
      </c>
    </row>
    <row r="22582" ht="14.4" customHeight="1">
      <c r="E22582" s="139" t="inlineStr">
        <is>
          <t>BKID0004244</t>
        </is>
      </c>
      <c r="F22582" s="139" t="inlineStr">
        <is>
          <t>HDFC0004383</t>
        </is>
      </c>
      <c r="G22582" s="139" t="inlineStr">
        <is>
          <t>KKBK0007883</t>
        </is>
      </c>
      <c r="H22582" s="139" t="inlineStr">
        <is>
          <t>SBIN0020321</t>
        </is>
      </c>
      <c r="I22582" s="139" t="inlineStr">
        <is>
          <t>NTBL0KAS006</t>
        </is>
      </c>
    </row>
    <row r="22583" ht="14.4" customHeight="1">
      <c r="E22583" s="139" t="inlineStr">
        <is>
          <t>BKID0004242</t>
        </is>
      </c>
      <c r="F22583" s="139" t="inlineStr">
        <is>
          <t>HDFC0004382</t>
        </is>
      </c>
      <c r="G22583" s="139" t="inlineStr">
        <is>
          <t>KKBK0007882</t>
        </is>
      </c>
      <c r="H22583" s="139" t="inlineStr">
        <is>
          <t>SBIN0020320</t>
        </is>
      </c>
      <c r="I22583" s="139" t="inlineStr">
        <is>
          <t>NTBL0KAR116</t>
        </is>
      </c>
    </row>
    <row r="22584" ht="14.4" customHeight="1">
      <c r="E22584" s="139" t="inlineStr">
        <is>
          <t>BKID0004241</t>
        </is>
      </c>
      <c r="F22584" s="139" t="inlineStr">
        <is>
          <t>HDFC0004381</t>
        </is>
      </c>
      <c r="G22584" s="139" t="inlineStr">
        <is>
          <t>KKBK0007881</t>
        </is>
      </c>
      <c r="H22584" s="139" t="inlineStr">
        <is>
          <t>SBIN0020319</t>
        </is>
      </c>
      <c r="I22584" s="139" t="inlineStr">
        <is>
          <t>NTBL0KAR087</t>
        </is>
      </c>
    </row>
    <row r="22585" ht="14.4" customHeight="1">
      <c r="E22585" s="139" t="inlineStr">
        <is>
          <t>BKID0004240</t>
        </is>
      </c>
      <c r="F22585" s="139" t="inlineStr">
        <is>
          <t>HDFC0004380</t>
        </is>
      </c>
      <c r="G22585" s="139" t="inlineStr">
        <is>
          <t>KKBK0007880</t>
        </is>
      </c>
      <c r="H22585" s="139" t="inlineStr">
        <is>
          <t>SBIN0020318</t>
        </is>
      </c>
      <c r="I22585" s="139" t="inlineStr">
        <is>
          <t>NTBL0KAP089</t>
        </is>
      </c>
    </row>
    <row r="22586" ht="14.4" customHeight="1">
      <c r="E22586" s="139" t="inlineStr">
        <is>
          <t>BKID0004239</t>
        </is>
      </c>
      <c r="F22586" s="139" t="inlineStr">
        <is>
          <t>HDFC0004379</t>
        </is>
      </c>
      <c r="G22586" s="139" t="inlineStr">
        <is>
          <t>KKBK0007879</t>
        </is>
      </c>
      <c r="H22586" s="139" t="inlineStr">
        <is>
          <t>SBIN0020317</t>
        </is>
      </c>
      <c r="I22586" s="139" t="inlineStr">
        <is>
          <t>NTBL0KAN130</t>
        </is>
      </c>
    </row>
    <row r="22587" ht="14.4" customHeight="1">
      <c r="E22587" s="139" t="inlineStr">
        <is>
          <t>BKID0004238</t>
        </is>
      </c>
      <c r="F22587" s="139" t="inlineStr">
        <is>
          <t>HDFC0004378</t>
        </is>
      </c>
      <c r="G22587" s="139" t="inlineStr">
        <is>
          <t>KKBK0007878</t>
        </is>
      </c>
      <c r="H22587" s="139" t="inlineStr">
        <is>
          <t>SBIN0020316</t>
        </is>
      </c>
      <c r="I22587" s="139" t="inlineStr">
        <is>
          <t>NTBL0KAN109</t>
        </is>
      </c>
    </row>
    <row r="22588" ht="14.4" customHeight="1">
      <c r="E22588" s="139" t="inlineStr">
        <is>
          <t>BKID0004237</t>
        </is>
      </c>
      <c r="F22588" s="139" t="inlineStr">
        <is>
          <t>HDFC0004377</t>
        </is>
      </c>
      <c r="G22588" s="139" t="inlineStr">
        <is>
          <t>KKBK0007877</t>
        </is>
      </c>
      <c r="H22588" s="139" t="inlineStr">
        <is>
          <t>SBIN0020315</t>
        </is>
      </c>
      <c r="I22588" s="139" t="inlineStr">
        <is>
          <t>NTBL0KAN023</t>
        </is>
      </c>
    </row>
    <row r="22589" ht="14.4" customHeight="1">
      <c r="E22589" s="139" t="inlineStr">
        <is>
          <t>BKID0004236</t>
        </is>
      </c>
      <c r="F22589" s="139" t="inlineStr">
        <is>
          <t>HDFC0004376</t>
        </is>
      </c>
      <c r="G22589" s="139" t="inlineStr">
        <is>
          <t>KKBK0007876</t>
        </is>
      </c>
      <c r="H22589" s="139" t="inlineStr">
        <is>
          <t>SBIN0020314</t>
        </is>
      </c>
      <c r="I22589" s="139" t="inlineStr">
        <is>
          <t>NTBL0JOS086</t>
        </is>
      </c>
    </row>
    <row r="22590" ht="14.4" customHeight="1">
      <c r="E22590" s="139" t="inlineStr">
        <is>
          <t>BKID0004235</t>
        </is>
      </c>
      <c r="F22590" s="139" t="inlineStr">
        <is>
          <t>HDFC0004375</t>
        </is>
      </c>
      <c r="G22590" s="139" t="inlineStr">
        <is>
          <t>KKBK0007875</t>
        </is>
      </c>
      <c r="H22590" s="139" t="inlineStr">
        <is>
          <t>SBIN0020313</t>
        </is>
      </c>
      <c r="I22590" s="139" t="inlineStr">
        <is>
          <t>NTBL0JAS046</t>
        </is>
      </c>
    </row>
    <row r="22591" ht="14.4" customHeight="1">
      <c r="E22591" s="139" t="inlineStr">
        <is>
          <t>BKID0004234</t>
        </is>
      </c>
      <c r="F22591" s="139" t="inlineStr">
        <is>
          <t>HDFC0004374</t>
        </is>
      </c>
      <c r="G22591" s="139" t="inlineStr">
        <is>
          <t>KKBK0007874</t>
        </is>
      </c>
      <c r="H22591" s="139" t="inlineStr">
        <is>
          <t>SBIN0020312</t>
        </is>
      </c>
      <c r="I22591" s="139" t="inlineStr">
        <is>
          <t>NTBL0JAI125</t>
        </is>
      </c>
    </row>
    <row r="22592" ht="14.4" customHeight="1">
      <c r="E22592" s="139" t="inlineStr">
        <is>
          <t>BKID0004233</t>
        </is>
      </c>
      <c r="F22592" s="139" t="inlineStr">
        <is>
          <t>HDFC0004373</t>
        </is>
      </c>
      <c r="G22592" s="139" t="inlineStr">
        <is>
          <t>KKBK0007873</t>
        </is>
      </c>
      <c r="H22592" s="139" t="inlineStr">
        <is>
          <t>SBIN0020311</t>
        </is>
      </c>
      <c r="I22592" s="139" t="inlineStr">
        <is>
          <t>NTBL0JAI069</t>
        </is>
      </c>
    </row>
    <row r="22593" ht="14.4" customHeight="1">
      <c r="E22593" s="139" t="inlineStr">
        <is>
          <t>BKID0004232</t>
        </is>
      </c>
      <c r="F22593" s="139" t="inlineStr">
        <is>
          <t>HDFC0004372</t>
        </is>
      </c>
      <c r="G22593" s="139" t="inlineStr">
        <is>
          <t>KKBK0007872</t>
        </is>
      </c>
      <c r="H22593" s="139" t="inlineStr">
        <is>
          <t>SBIN0020310</t>
        </is>
      </c>
      <c r="I22593" s="139" t="inlineStr">
        <is>
          <t>NTBL0HAR097</t>
        </is>
      </c>
    </row>
    <row r="22594" ht="14.4" customHeight="1">
      <c r="E22594" s="139" t="inlineStr">
        <is>
          <t>BKID0004231</t>
        </is>
      </c>
      <c r="F22594" s="139" t="inlineStr">
        <is>
          <t>HDFC0004371</t>
        </is>
      </c>
      <c r="G22594" s="139" t="inlineStr">
        <is>
          <t>KKBK0007871</t>
        </is>
      </c>
      <c r="H22594" s="139" t="inlineStr">
        <is>
          <t>SBIN0020309</t>
        </is>
      </c>
      <c r="I22594" s="139" t="inlineStr">
        <is>
          <t>NTBL0HAR067</t>
        </is>
      </c>
    </row>
    <row r="22595" ht="14.4" customHeight="1">
      <c r="E22595" s="139" t="inlineStr">
        <is>
          <t>BKID0004230</t>
        </is>
      </c>
      <c r="F22595" s="139" t="inlineStr">
        <is>
          <t>HDFC0004370</t>
        </is>
      </c>
      <c r="G22595" s="139" t="inlineStr">
        <is>
          <t>KKBK0007870</t>
        </is>
      </c>
      <c r="H22595" s="139" t="inlineStr">
        <is>
          <t>SBIN0020308</t>
        </is>
      </c>
      <c r="I22595" s="139" t="inlineStr">
        <is>
          <t>NTBL0HAL124</t>
        </is>
      </c>
    </row>
    <row r="22596" ht="14.4" customHeight="1">
      <c r="E22596" s="139" t="inlineStr">
        <is>
          <t>BKID0004229</t>
        </is>
      </c>
      <c r="F22596" s="139" t="inlineStr">
        <is>
          <t>HDFC0004369</t>
        </is>
      </c>
      <c r="G22596" s="139" t="inlineStr">
        <is>
          <t>KKBK0007869</t>
        </is>
      </c>
      <c r="H22596" s="139" t="inlineStr">
        <is>
          <t>SBIN0020307</t>
        </is>
      </c>
      <c r="I22596" s="139" t="inlineStr">
        <is>
          <t>NTBL0HAL121</t>
        </is>
      </c>
    </row>
    <row r="22597" ht="14.4" customHeight="1">
      <c r="E22597" s="139" t="inlineStr">
        <is>
          <t>BKID0004228</t>
        </is>
      </c>
      <c r="F22597" s="139" t="inlineStr">
        <is>
          <t>HDFC0004368</t>
        </is>
      </c>
      <c r="G22597" s="139" t="inlineStr">
        <is>
          <t>KKBK0007868</t>
        </is>
      </c>
      <c r="H22597" s="139" t="inlineStr">
        <is>
          <t>SBIN0020306</t>
        </is>
      </c>
      <c r="I22597" s="139" t="inlineStr">
        <is>
          <t>NTBL0HAL111</t>
        </is>
      </c>
    </row>
    <row r="22598" ht="14.4" customHeight="1">
      <c r="E22598" s="139" t="inlineStr">
        <is>
          <t>BKID0004227</t>
        </is>
      </c>
      <c r="F22598" s="139" t="inlineStr">
        <is>
          <t>HDFC0004367</t>
        </is>
      </c>
      <c r="G22598" s="139" t="inlineStr">
        <is>
          <t>KKBK0007867</t>
        </is>
      </c>
      <c r="H22598" s="139" t="inlineStr">
        <is>
          <t>SBIN0020305</t>
        </is>
      </c>
      <c r="I22598" s="139" t="inlineStr">
        <is>
          <t>NTBL0HAL108</t>
        </is>
      </c>
    </row>
    <row r="22599" ht="14.4" customHeight="1">
      <c r="E22599" s="139" t="inlineStr">
        <is>
          <t>BKID0004226</t>
        </is>
      </c>
      <c r="F22599" s="139" t="inlineStr">
        <is>
          <t>HDFC0004366</t>
        </is>
      </c>
      <c r="G22599" s="139" t="inlineStr">
        <is>
          <t>KKBK0007866</t>
        </is>
      </c>
      <c r="H22599" s="139" t="inlineStr">
        <is>
          <t>SBIN0020304</t>
        </is>
      </c>
      <c r="I22599" s="139" t="inlineStr">
        <is>
          <t>NTBL0HAL103</t>
        </is>
      </c>
    </row>
    <row r="22600" ht="14.4" customHeight="1">
      <c r="E22600" s="139" t="inlineStr">
        <is>
          <t>BKID0004225</t>
        </is>
      </c>
      <c r="F22600" s="139" t="inlineStr">
        <is>
          <t>HDFC0004365</t>
        </is>
      </c>
      <c r="G22600" s="139" t="inlineStr">
        <is>
          <t>KKBK0007865</t>
        </is>
      </c>
      <c r="H22600" s="139" t="inlineStr">
        <is>
          <t>SBIN0020303</t>
        </is>
      </c>
      <c r="I22600" s="139" t="inlineStr">
        <is>
          <t>NTBL0HAL071</t>
        </is>
      </c>
    </row>
    <row r="22601" ht="14.4" customHeight="1">
      <c r="E22601" s="139" t="inlineStr">
        <is>
          <t>BKID0004224</t>
        </is>
      </c>
      <c r="F22601" s="139" t="inlineStr">
        <is>
          <t>HDFC0004364</t>
        </is>
      </c>
      <c r="G22601" s="139" t="inlineStr">
        <is>
          <t>KKBK0007864</t>
        </is>
      </c>
      <c r="H22601" s="139" t="inlineStr">
        <is>
          <t>SBIN0020302</t>
        </is>
      </c>
      <c r="I22601" s="139" t="inlineStr">
        <is>
          <t>NTBL0HAL056</t>
        </is>
      </c>
    </row>
    <row r="22602" ht="14.4" customHeight="1">
      <c r="E22602" s="139" t="inlineStr">
        <is>
          <t>BKID0004223</t>
        </is>
      </c>
      <c r="F22602" s="139" t="inlineStr">
        <is>
          <t>HDFC0004363</t>
        </is>
      </c>
      <c r="G22602" s="139" t="inlineStr">
        <is>
          <t>KKBK0007863</t>
        </is>
      </c>
      <c r="H22602" s="139" t="inlineStr">
        <is>
          <t>SBIN0020301</t>
        </is>
      </c>
      <c r="I22602" s="139" t="inlineStr">
        <is>
          <t>NTBL0HAL050</t>
        </is>
      </c>
    </row>
    <row r="22603" ht="14.4" customHeight="1">
      <c r="E22603" s="139" t="inlineStr">
        <is>
          <t>BKID0004222</t>
        </is>
      </c>
      <c r="F22603" s="139" t="inlineStr">
        <is>
          <t>HDFC0004362</t>
        </is>
      </c>
      <c r="G22603" s="139" t="inlineStr">
        <is>
          <t>KKBK0007862</t>
        </is>
      </c>
      <c r="H22603" s="139" t="inlineStr">
        <is>
          <t>SBIN0020300</t>
        </is>
      </c>
      <c r="I22603" s="139" t="inlineStr">
        <is>
          <t>NTBL0HAL003</t>
        </is>
      </c>
    </row>
    <row r="22604" ht="14.4" customHeight="1">
      <c r="E22604" s="139" t="inlineStr">
        <is>
          <t>BKID0004221</t>
        </is>
      </c>
      <c r="F22604" s="139" t="inlineStr">
        <is>
          <t>HDFC0004361</t>
        </is>
      </c>
      <c r="G22604" s="139" t="inlineStr">
        <is>
          <t>KKBK0007861</t>
        </is>
      </c>
      <c r="H22604" s="139" t="inlineStr">
        <is>
          <t>SBIN0020299</t>
        </is>
      </c>
      <c r="I22604" s="139" t="inlineStr">
        <is>
          <t>NTBL0GUR133</t>
        </is>
      </c>
    </row>
    <row r="22605" ht="14.4" customHeight="1">
      <c r="E22605" s="139" t="inlineStr">
        <is>
          <t>BKID0004220</t>
        </is>
      </c>
      <c r="F22605" s="139" t="inlineStr">
        <is>
          <t>HDFC0004360</t>
        </is>
      </c>
      <c r="G22605" s="139" t="inlineStr">
        <is>
          <t>KKBK0007860</t>
        </is>
      </c>
      <c r="H22605" s="139" t="inlineStr">
        <is>
          <t>SBIN0020297</t>
        </is>
      </c>
      <c r="I22605" s="139" t="inlineStr">
        <is>
          <t>NTBL0GUR051</t>
        </is>
      </c>
    </row>
    <row r="22606" ht="14.4" customHeight="1">
      <c r="E22606" s="139" t="inlineStr">
        <is>
          <t>BKID0004219</t>
        </is>
      </c>
      <c r="F22606" s="139" t="inlineStr">
        <is>
          <t>HDFC0004359</t>
        </is>
      </c>
      <c r="G22606" s="139" t="inlineStr">
        <is>
          <t>KKBK0007859</t>
        </is>
      </c>
      <c r="H22606" s="139" t="inlineStr">
        <is>
          <t>SBIN0020296</t>
        </is>
      </c>
      <c r="I22606" s="139" t="inlineStr">
        <is>
          <t>NTBL0GHA126</t>
        </is>
      </c>
    </row>
    <row r="22607" ht="14.4" customHeight="1">
      <c r="E22607" s="139" t="inlineStr">
        <is>
          <t>BKID0004218</t>
        </is>
      </c>
      <c r="F22607" s="139" t="inlineStr">
        <is>
          <t>HDFC0004358</t>
        </is>
      </c>
      <c r="G22607" s="139" t="inlineStr">
        <is>
          <t>KKBK0007858</t>
        </is>
      </c>
      <c r="H22607" s="139" t="inlineStr">
        <is>
          <t>SBIN0020295</t>
        </is>
      </c>
      <c r="I22607" s="139" t="inlineStr">
        <is>
          <t>NTBL0GHA054</t>
        </is>
      </c>
    </row>
    <row r="22608" ht="14.4" customHeight="1">
      <c r="E22608" s="139" t="inlineStr">
        <is>
          <t>BKID0004217</t>
        </is>
      </c>
      <c r="F22608" s="139" t="inlineStr">
        <is>
          <t>HDFC0004357</t>
        </is>
      </c>
      <c r="G22608" s="139" t="inlineStr">
        <is>
          <t>KKBK0007857</t>
        </is>
      </c>
      <c r="H22608" s="139" t="inlineStr">
        <is>
          <t>SBIN0020294</t>
        </is>
      </c>
      <c r="I22608" s="139" t="inlineStr">
        <is>
          <t>NTBL0GHA026</t>
        </is>
      </c>
    </row>
    <row r="22609" ht="14.4" customHeight="1">
      <c r="E22609" s="139" t="inlineStr">
        <is>
          <t>BKID0004216</t>
        </is>
      </c>
      <c r="F22609" s="139" t="inlineStr">
        <is>
          <t>HDFC0004356</t>
        </is>
      </c>
      <c r="G22609" s="139" t="inlineStr">
        <is>
          <t>KKBK0007856</t>
        </is>
      </c>
      <c r="H22609" s="139" t="inlineStr">
        <is>
          <t>SBIN0020293</t>
        </is>
      </c>
      <c r="I22609" s="139" t="inlineStr">
        <is>
          <t>NTBL0GAD052</t>
        </is>
      </c>
    </row>
    <row r="22610" ht="14.4" customHeight="1">
      <c r="E22610" s="139" t="inlineStr">
        <is>
          <t>BKID0004215</t>
        </is>
      </c>
      <c r="F22610" s="139" t="inlineStr">
        <is>
          <t>HDFC0004355</t>
        </is>
      </c>
      <c r="G22610" s="139" t="inlineStr">
        <is>
          <t>KKBK0007855</t>
        </is>
      </c>
      <c r="H22610" s="139" t="inlineStr">
        <is>
          <t>SBIN0020292</t>
        </is>
      </c>
      <c r="I22610" s="139" t="inlineStr">
        <is>
          <t>NTBL0FAR106</t>
        </is>
      </c>
    </row>
    <row r="22611" ht="14.4" customHeight="1">
      <c r="E22611" s="139" t="inlineStr">
        <is>
          <t>BKID0004214</t>
        </is>
      </c>
      <c r="F22611" s="139" t="inlineStr">
        <is>
          <t>HDFC0004354</t>
        </is>
      </c>
      <c r="G22611" s="139" t="inlineStr">
        <is>
          <t>KKBK0007854</t>
        </is>
      </c>
      <c r="H22611" s="139" t="inlineStr">
        <is>
          <t>SBIN0020291</t>
        </is>
      </c>
      <c r="I22611" s="139" t="inlineStr">
        <is>
          <t>NTBL0FAR064</t>
        </is>
      </c>
    </row>
    <row r="22612" ht="14.4" customHeight="1">
      <c r="E22612" s="139" t="inlineStr">
        <is>
          <t>BKID0004213</t>
        </is>
      </c>
      <c r="F22612" s="139" t="inlineStr">
        <is>
          <t>HDFC0004353</t>
        </is>
      </c>
      <c r="G22612" s="139" t="inlineStr">
        <is>
          <t>KKBK0007853</t>
        </is>
      </c>
      <c r="H22612" s="139" t="inlineStr">
        <is>
          <t>SBIN0020290</t>
        </is>
      </c>
      <c r="I22612" s="139" t="inlineStr">
        <is>
          <t>NTBL0DWA096</t>
        </is>
      </c>
    </row>
    <row r="22613" ht="14.4" customHeight="1">
      <c r="E22613" s="139" t="inlineStr">
        <is>
          <t>BKID0004212</t>
        </is>
      </c>
      <c r="F22613" s="139" t="inlineStr">
        <is>
          <t>HDFC0004352</t>
        </is>
      </c>
      <c r="G22613" s="139" t="inlineStr">
        <is>
          <t>KKBK0007852</t>
        </is>
      </c>
      <c r="H22613" s="139" t="inlineStr">
        <is>
          <t>SBIN0020289</t>
        </is>
      </c>
      <c r="I22613" s="139" t="inlineStr">
        <is>
          <t>NTBL0DOI092</t>
        </is>
      </c>
    </row>
    <row r="22614" ht="14.4" customHeight="1">
      <c r="E22614" s="139" t="inlineStr">
        <is>
          <t>BKID0004211</t>
        </is>
      </c>
      <c r="F22614" s="139" t="inlineStr">
        <is>
          <t>HDFC0004351</t>
        </is>
      </c>
      <c r="G22614" s="139" t="inlineStr">
        <is>
          <t>KKBK0007851</t>
        </is>
      </c>
      <c r="H22614" s="139" t="inlineStr">
        <is>
          <t>SBIN0020288</t>
        </is>
      </c>
      <c r="I22614" s="139" t="inlineStr">
        <is>
          <t>NTBL0DHA123</t>
        </is>
      </c>
    </row>
    <row r="22615" ht="14.4" customHeight="1">
      <c r="E22615" s="139" t="inlineStr">
        <is>
          <t>BKID0004210</t>
        </is>
      </c>
      <c r="F22615" s="139" t="inlineStr">
        <is>
          <t>HDFC0004350</t>
        </is>
      </c>
      <c r="G22615" s="139" t="inlineStr">
        <is>
          <t>KKBK0007850</t>
        </is>
      </c>
      <c r="H22615" s="139" t="inlineStr">
        <is>
          <t>SBIN0020287</t>
        </is>
      </c>
      <c r="I22615" s="139" t="inlineStr">
        <is>
          <t>NTBL0DHA085</t>
        </is>
      </c>
    </row>
    <row r="22616" ht="14.4" customHeight="1">
      <c r="E22616" s="139" t="inlineStr">
        <is>
          <t>BKID0004209</t>
        </is>
      </c>
      <c r="F22616" s="139" t="inlineStr">
        <is>
          <t>HDFC0004349</t>
        </is>
      </c>
      <c r="G22616" s="139" t="inlineStr">
        <is>
          <t>KKBK0007849</t>
        </is>
      </c>
      <c r="H22616" s="139" t="inlineStr">
        <is>
          <t>SBIN0020286</t>
        </is>
      </c>
      <c r="I22616" s="139" t="inlineStr">
        <is>
          <t>NTBL0DEV030</t>
        </is>
      </c>
    </row>
    <row r="22617" ht="14.4" customHeight="1">
      <c r="E22617" s="139" t="inlineStr">
        <is>
          <t>BKID0004208</t>
        </is>
      </c>
      <c r="F22617" s="139" t="inlineStr">
        <is>
          <t>HDFC0004348</t>
        </is>
      </c>
      <c r="G22617" s="139" t="inlineStr">
        <is>
          <t>KKBK0007848</t>
        </is>
      </c>
      <c r="H22617" s="139" t="inlineStr">
        <is>
          <t>SBIN0020285</t>
        </is>
      </c>
      <c r="I22617" s="139" t="inlineStr">
        <is>
          <t>NTBL0DEL114</t>
        </is>
      </c>
    </row>
    <row r="22618" ht="14.4" customHeight="1">
      <c r="E22618" s="139" t="inlineStr">
        <is>
          <t>BKID0004207</t>
        </is>
      </c>
      <c r="F22618" s="139" t="inlineStr">
        <is>
          <t>HDFC0004347</t>
        </is>
      </c>
      <c r="G22618" s="139" t="inlineStr">
        <is>
          <t>KKBK0007847</t>
        </is>
      </c>
      <c r="H22618" s="139" t="inlineStr">
        <is>
          <t>SBIN0020284</t>
        </is>
      </c>
      <c r="I22618" s="139" t="inlineStr">
        <is>
          <t>NTBL0DEL110</t>
        </is>
      </c>
    </row>
    <row r="22619" ht="14.4" customHeight="1">
      <c r="E22619" s="139" t="inlineStr">
        <is>
          <t>BKID0004206</t>
        </is>
      </c>
      <c r="F22619" s="139" t="inlineStr">
        <is>
          <t>HDFC0004346</t>
        </is>
      </c>
      <c r="G22619" s="139" t="inlineStr">
        <is>
          <t>KKBK0007846</t>
        </is>
      </c>
      <c r="H22619" s="139" t="inlineStr">
        <is>
          <t>SBIN0020283</t>
        </is>
      </c>
      <c r="I22619" s="139" t="inlineStr">
        <is>
          <t>NTBL0DEL105</t>
        </is>
      </c>
    </row>
    <row r="22620" ht="14.4" customHeight="1">
      <c r="E22620" s="139" t="inlineStr">
        <is>
          <t>BKID0004205</t>
        </is>
      </c>
      <c r="F22620" s="139" t="inlineStr">
        <is>
          <t>HDFC0004345</t>
        </is>
      </c>
      <c r="G22620" s="139" t="inlineStr">
        <is>
          <t>KKBK0007845</t>
        </is>
      </c>
      <c r="H22620" s="139" t="inlineStr">
        <is>
          <t>SBIN0020282</t>
        </is>
      </c>
      <c r="I22620" s="139" t="inlineStr">
        <is>
          <t>NTBL0DEL080</t>
        </is>
      </c>
    </row>
    <row r="22621" ht="14.4" customHeight="1">
      <c r="E22621" s="139" t="inlineStr">
        <is>
          <t>BKID0004204</t>
        </is>
      </c>
      <c r="F22621" s="139" t="inlineStr">
        <is>
          <t>HDFC0004344</t>
        </is>
      </c>
      <c r="G22621" s="139" t="inlineStr">
        <is>
          <t>KKBK0007844</t>
        </is>
      </c>
      <c r="H22621" s="139" t="inlineStr">
        <is>
          <t>SBIN0020281</t>
        </is>
      </c>
      <c r="I22621" s="139" t="inlineStr">
        <is>
          <t>NTBL0DEL076</t>
        </is>
      </c>
    </row>
    <row r="22622" ht="14.4" customHeight="1">
      <c r="E22622" s="139" t="inlineStr">
        <is>
          <t>BKID0004203</t>
        </is>
      </c>
      <c r="F22622" s="139" t="inlineStr">
        <is>
          <t>HDFC0004343</t>
        </is>
      </c>
      <c r="G22622" s="139" t="inlineStr">
        <is>
          <t>KKBK0007843</t>
        </is>
      </c>
      <c r="H22622" s="139" t="inlineStr">
        <is>
          <t>SBIN0020280</t>
        </is>
      </c>
      <c r="I22622" s="139" t="inlineStr">
        <is>
          <t>NTBL0DEL073</t>
        </is>
      </c>
    </row>
    <row r="22623" ht="14.4" customHeight="1">
      <c r="E22623" s="139" t="inlineStr">
        <is>
          <t>BKID0004202</t>
        </is>
      </c>
      <c r="F22623" s="139" t="inlineStr">
        <is>
          <t>HDFC0004342</t>
        </is>
      </c>
      <c r="G22623" s="139" t="inlineStr">
        <is>
          <t>KKBK0007842</t>
        </is>
      </c>
      <c r="H22623" s="139" t="inlineStr">
        <is>
          <t>SBIN0020279</t>
        </is>
      </c>
      <c r="I22623" s="139" t="inlineStr">
        <is>
          <t>NTBL0DEL066</t>
        </is>
      </c>
    </row>
    <row r="22624" ht="14.4" customHeight="1">
      <c r="E22624" s="139" t="inlineStr">
        <is>
          <t>BKID0004201</t>
        </is>
      </c>
      <c r="F22624" s="139" t="inlineStr">
        <is>
          <t>HDFC0004341</t>
        </is>
      </c>
      <c r="G22624" s="139" t="inlineStr">
        <is>
          <t>KKBK0007841</t>
        </is>
      </c>
      <c r="H22624" s="139" t="inlineStr">
        <is>
          <t>SBIN0020278</t>
        </is>
      </c>
      <c r="I22624" s="139" t="inlineStr">
        <is>
          <t>NTBL0DEL065</t>
        </is>
      </c>
    </row>
    <row r="22625" ht="14.4" customHeight="1">
      <c r="E22625" s="139" t="inlineStr">
        <is>
          <t>BKID0004200</t>
        </is>
      </c>
      <c r="F22625" s="139" t="inlineStr">
        <is>
          <t>HDFC0004340</t>
        </is>
      </c>
      <c r="G22625" s="139" t="inlineStr">
        <is>
          <t>KKBK0007840</t>
        </is>
      </c>
      <c r="H22625" s="139" t="inlineStr">
        <is>
          <t>SBIN0020277</t>
        </is>
      </c>
      <c r="I22625" s="139" t="inlineStr">
        <is>
          <t>NTBL0DEL059</t>
        </is>
      </c>
    </row>
    <row r="22626" ht="14.4" customHeight="1">
      <c r="E22626" s="139" t="inlineStr">
        <is>
          <t>BKID0004199</t>
        </is>
      </c>
      <c r="F22626" s="139" t="inlineStr">
        <is>
          <t>HDFC0004339</t>
        </is>
      </c>
      <c r="G22626" s="139" t="inlineStr">
        <is>
          <t>KKBK0007839</t>
        </is>
      </c>
      <c r="H22626" s="139" t="inlineStr">
        <is>
          <t>SBIN0020276</t>
        </is>
      </c>
      <c r="I22626" s="139" t="inlineStr">
        <is>
          <t>NTBL0DEL053</t>
        </is>
      </c>
    </row>
    <row r="22627" ht="14.4" customHeight="1">
      <c r="E22627" s="139" t="inlineStr">
        <is>
          <t>BKID0004198</t>
        </is>
      </c>
      <c r="F22627" s="139" t="inlineStr">
        <is>
          <t>HDFC0004338</t>
        </is>
      </c>
      <c r="G22627" s="139" t="inlineStr">
        <is>
          <t>KKBK0007838</t>
        </is>
      </c>
      <c r="H22627" s="139" t="inlineStr">
        <is>
          <t>SBIN0020275</t>
        </is>
      </c>
      <c r="I22627" s="139" t="inlineStr">
        <is>
          <t>NTBL0DEL049</t>
        </is>
      </c>
    </row>
    <row r="22628" ht="14.4" customHeight="1">
      <c r="E22628" s="139" t="inlineStr">
        <is>
          <t>BKID0004197</t>
        </is>
      </c>
      <c r="F22628" s="139" t="inlineStr">
        <is>
          <t>HDFC0004337</t>
        </is>
      </c>
      <c r="G22628" s="139" t="inlineStr">
        <is>
          <t>KKBK0007837</t>
        </is>
      </c>
      <c r="H22628" s="139" t="inlineStr">
        <is>
          <t>SBIN0020274</t>
        </is>
      </c>
      <c r="I22628" s="139" t="inlineStr">
        <is>
          <t>NTBL0DEL047</t>
        </is>
      </c>
    </row>
    <row r="22629" ht="14.4" customHeight="1">
      <c r="E22629" s="139" t="inlineStr">
        <is>
          <t>BKID0004196</t>
        </is>
      </c>
      <c r="F22629" s="139" t="inlineStr">
        <is>
          <t>HDFC0004336</t>
        </is>
      </c>
      <c r="G22629" s="139" t="inlineStr">
        <is>
          <t>KKBK0007836</t>
        </is>
      </c>
      <c r="H22629" s="139" t="inlineStr">
        <is>
          <t>SBIN0020273</t>
        </is>
      </c>
      <c r="I22629" s="139" t="inlineStr">
        <is>
          <t>NTBL0DEL040</t>
        </is>
      </c>
    </row>
    <row r="22630" ht="14.4" customHeight="1">
      <c r="E22630" s="139" t="inlineStr">
        <is>
          <t>BKID0004195</t>
        </is>
      </c>
      <c r="F22630" s="139" t="inlineStr">
        <is>
          <t>HDFC0004335</t>
        </is>
      </c>
      <c r="G22630" s="139" t="inlineStr">
        <is>
          <t>KKBK0007835</t>
        </is>
      </c>
      <c r="H22630" s="139" t="inlineStr">
        <is>
          <t>SBIN0020272</t>
        </is>
      </c>
      <c r="I22630" s="139" t="inlineStr">
        <is>
          <t>NTBL0DEL039</t>
        </is>
      </c>
    </row>
    <row r="22631" ht="14.4" customHeight="1">
      <c r="E22631" s="139" t="inlineStr">
        <is>
          <t>BKID0004194</t>
        </is>
      </c>
      <c r="F22631" s="139" t="inlineStr">
        <is>
          <t>HDFC0004334</t>
        </is>
      </c>
      <c r="G22631" s="139" t="inlineStr">
        <is>
          <t>KKBK0007834</t>
        </is>
      </c>
      <c r="H22631" s="139" t="inlineStr">
        <is>
          <t>SBIN0020271</t>
        </is>
      </c>
      <c r="I22631" s="139" t="inlineStr">
        <is>
          <t>NTBL0DEL038</t>
        </is>
      </c>
    </row>
    <row r="22632" ht="14.4" customHeight="1">
      <c r="E22632" s="139" t="inlineStr">
        <is>
          <t>BKID0004193</t>
        </is>
      </c>
      <c r="F22632" s="139" t="inlineStr">
        <is>
          <t>HDFC0004333</t>
        </is>
      </c>
      <c r="G22632" s="139" t="inlineStr">
        <is>
          <t>KKBK0007833</t>
        </is>
      </c>
      <c r="H22632" s="139" t="inlineStr">
        <is>
          <t>SBIN0020270</t>
        </is>
      </c>
      <c r="I22632" s="139" t="inlineStr">
        <is>
          <t>NTBL0DEL032</t>
        </is>
      </c>
    </row>
    <row r="22633" ht="14.4" customHeight="1">
      <c r="E22633" s="139" t="inlineStr">
        <is>
          <t>BKID0004192</t>
        </is>
      </c>
      <c r="F22633" s="139" t="inlineStr">
        <is>
          <t>HDFC0004332</t>
        </is>
      </c>
      <c r="G22633" s="139" t="inlineStr">
        <is>
          <t>KKBK0007832</t>
        </is>
      </c>
      <c r="H22633" s="139" t="inlineStr">
        <is>
          <t>SBIN0020269</t>
        </is>
      </c>
      <c r="I22633" s="139" t="inlineStr">
        <is>
          <t>NTBL0DEH118</t>
        </is>
      </c>
    </row>
    <row r="22634" ht="14.4" customHeight="1">
      <c r="E22634" s="139" t="inlineStr">
        <is>
          <t>BKID0004191</t>
        </is>
      </c>
      <c r="F22634" s="139" t="inlineStr">
        <is>
          <t>HDFC0004331</t>
        </is>
      </c>
      <c r="G22634" s="139" t="inlineStr">
        <is>
          <t>KKBK0007831</t>
        </is>
      </c>
      <c r="H22634" s="139" t="inlineStr">
        <is>
          <t>SBIN0020268</t>
        </is>
      </c>
      <c r="I22634" s="139" t="inlineStr">
        <is>
          <t>NTBL0DEH113</t>
        </is>
      </c>
    </row>
    <row r="22635" ht="14.4" customHeight="1">
      <c r="E22635" s="139" t="inlineStr">
        <is>
          <t>BKID0004190</t>
        </is>
      </c>
      <c r="F22635" s="139" t="inlineStr">
        <is>
          <t>HDFC0004330</t>
        </is>
      </c>
      <c r="G22635" s="139" t="inlineStr">
        <is>
          <t>KKBK0007830</t>
        </is>
      </c>
      <c r="H22635" s="139" t="inlineStr">
        <is>
          <t>SBIN0020267</t>
        </is>
      </c>
      <c r="I22635" s="139" t="inlineStr">
        <is>
          <t>NTBL0DEH101</t>
        </is>
      </c>
    </row>
    <row r="22636" ht="14.4" customHeight="1">
      <c r="E22636" s="139" t="inlineStr">
        <is>
          <t>BKID0004189</t>
        </is>
      </c>
      <c r="F22636" s="139" t="inlineStr">
        <is>
          <t>HDFC0004329</t>
        </is>
      </c>
      <c r="G22636" s="139" t="inlineStr">
        <is>
          <t>KKBK0007829</t>
        </is>
      </c>
      <c r="H22636" s="139" t="inlineStr">
        <is>
          <t>SBIN0020266</t>
        </is>
      </c>
      <c r="I22636" s="139" t="inlineStr">
        <is>
          <t>NTBL0DEH100</t>
        </is>
      </c>
    </row>
    <row r="22637" ht="14.4" customHeight="1">
      <c r="E22637" s="139" t="inlineStr">
        <is>
          <t>BKID0004188</t>
        </is>
      </c>
      <c r="F22637" s="139" t="inlineStr">
        <is>
          <t>HDFC0004328</t>
        </is>
      </c>
      <c r="G22637" s="139" t="inlineStr">
        <is>
          <t>KKBK0007828</t>
        </is>
      </c>
      <c r="H22637" s="139" t="inlineStr">
        <is>
          <t>SBIN0020265</t>
        </is>
      </c>
      <c r="I22637" s="139" t="inlineStr">
        <is>
          <t>NTBL0DEH057</t>
        </is>
      </c>
    </row>
    <row r="22638" ht="14.4" customHeight="1">
      <c r="E22638" s="139" t="inlineStr">
        <is>
          <t>BKID0004187</t>
        </is>
      </c>
      <c r="F22638" s="139" t="inlineStr">
        <is>
          <t>HDFC0004327</t>
        </is>
      </c>
      <c r="G22638" s="139" t="inlineStr">
        <is>
          <t>KKBK0007827</t>
        </is>
      </c>
      <c r="H22638" s="139" t="inlineStr">
        <is>
          <t>SBIN0020264</t>
        </is>
      </c>
      <c r="I22638" s="139" t="inlineStr">
        <is>
          <t>NTBL0CHA042</t>
        </is>
      </c>
    </row>
    <row r="22639" ht="14.4" customHeight="1">
      <c r="E22639" s="139" t="inlineStr">
        <is>
          <t>BKID0004186</t>
        </is>
      </c>
      <c r="F22639" s="139" t="inlineStr">
        <is>
          <t>HDFC0004326</t>
        </is>
      </c>
      <c r="G22639" s="139" t="inlineStr">
        <is>
          <t>KKBK0007826</t>
        </is>
      </c>
      <c r="H22639" s="139" t="inlineStr">
        <is>
          <t>SBIN0020263</t>
        </is>
      </c>
      <c r="I22639" s="139" t="inlineStr">
        <is>
          <t>NTBL0CHA015</t>
        </is>
      </c>
    </row>
    <row r="22640" ht="14.4" customHeight="1">
      <c r="E22640" s="139" t="inlineStr">
        <is>
          <t>BKID0004185</t>
        </is>
      </c>
      <c r="F22640" s="139" t="inlineStr">
        <is>
          <t>HDFC0004325</t>
        </is>
      </c>
      <c r="G22640" s="139" t="inlineStr">
        <is>
          <t>KKBK0007825</t>
        </is>
      </c>
      <c r="H22640" s="139" t="inlineStr">
        <is>
          <t>SBIN0020262</t>
        </is>
      </c>
      <c r="I22640" s="139" t="inlineStr">
        <is>
          <t>NTBL0BUL048</t>
        </is>
      </c>
    </row>
    <row r="22641" ht="14.4" customHeight="1">
      <c r="E22641" s="139" t="inlineStr">
        <is>
          <t>BKID0004184</t>
        </is>
      </c>
      <c r="F22641" s="139" t="inlineStr">
        <is>
          <t>HDFC0004324</t>
        </is>
      </c>
      <c r="G22641" s="139" t="inlineStr">
        <is>
          <t>KKBK0007824</t>
        </is>
      </c>
      <c r="H22641" s="139" t="inlineStr">
        <is>
          <t>SBIN0020261</t>
        </is>
      </c>
      <c r="I22641" s="139" t="inlineStr">
        <is>
          <t>NTBL0BIL081</t>
        </is>
      </c>
    </row>
    <row r="22642" ht="14.4" customHeight="1">
      <c r="E22642" s="139" t="inlineStr">
        <is>
          <t>BKID0004183</t>
        </is>
      </c>
      <c r="F22642" s="139" t="inlineStr">
        <is>
          <t>HDFC0004323</t>
        </is>
      </c>
      <c r="G22642" s="139" t="inlineStr">
        <is>
          <t>KKBK0007823</t>
        </is>
      </c>
      <c r="H22642" s="139" t="inlineStr">
        <is>
          <t>SBIN0020260</t>
        </is>
      </c>
      <c r="I22642" s="139" t="inlineStr">
        <is>
          <t>NTBL0BIJ119</t>
        </is>
      </c>
    </row>
    <row r="22643" ht="14.4" customHeight="1">
      <c r="E22643" s="139" t="inlineStr">
        <is>
          <t>BKID0004182</t>
        </is>
      </c>
      <c r="F22643" s="139" t="inlineStr">
        <is>
          <t>HDFC0004322</t>
        </is>
      </c>
      <c r="G22643" s="139" t="inlineStr">
        <is>
          <t>KKBK0007822</t>
        </is>
      </c>
      <c r="H22643" s="139" t="inlineStr">
        <is>
          <t>SBIN0020259</t>
        </is>
      </c>
      <c r="I22643" s="139" t="inlineStr">
        <is>
          <t>NTBL0BHO090</t>
        </is>
      </c>
    </row>
    <row r="22644" ht="14.4" customHeight="1">
      <c r="E22644" s="139" t="inlineStr">
        <is>
          <t>BKID0004181</t>
        </is>
      </c>
      <c r="F22644" s="139" t="inlineStr">
        <is>
          <t>HDFC0004321</t>
        </is>
      </c>
      <c r="G22644" s="139" t="inlineStr">
        <is>
          <t>KKBK0007821</t>
        </is>
      </c>
      <c r="H22644" s="139" t="inlineStr">
        <is>
          <t>SBIN0020258</t>
        </is>
      </c>
      <c r="I22644" s="139" t="inlineStr">
        <is>
          <t>NTBL0BHO084</t>
        </is>
      </c>
    </row>
    <row r="22645" ht="14.4" customHeight="1">
      <c r="E22645" s="139" t="inlineStr">
        <is>
          <t>BKID0004172</t>
        </is>
      </c>
      <c r="F22645" s="139" t="inlineStr">
        <is>
          <t>HDFC0004320</t>
        </is>
      </c>
      <c r="G22645" s="139" t="inlineStr">
        <is>
          <t>KKBK0007820</t>
        </is>
      </c>
      <c r="H22645" s="139" t="inlineStr">
        <is>
          <t>SBIN0020257</t>
        </is>
      </c>
      <c r="I22645" s="139" t="inlineStr">
        <is>
          <t>NTBL0BHI043</t>
        </is>
      </c>
    </row>
    <row r="22646" ht="14.4" customHeight="1">
      <c r="E22646" s="139" t="inlineStr">
        <is>
          <t>BKID0004171</t>
        </is>
      </c>
      <c r="F22646" s="139" t="inlineStr">
        <is>
          <t>HDFC0004319</t>
        </is>
      </c>
      <c r="G22646" s="139" t="inlineStr">
        <is>
          <t>KKBK0007819</t>
        </is>
      </c>
      <c r="H22646" s="139" t="inlineStr">
        <is>
          <t>SBIN0020256</t>
        </is>
      </c>
      <c r="I22646" s="139" t="inlineStr">
        <is>
          <t>NTBL0BHI010</t>
        </is>
      </c>
    </row>
    <row r="22647" ht="14.4" customHeight="1">
      <c r="E22647" s="139" t="inlineStr">
        <is>
          <t>BKID0004158</t>
        </is>
      </c>
      <c r="F22647" s="139" t="inlineStr">
        <is>
          <t>HDFC0004318</t>
        </is>
      </c>
      <c r="G22647" s="139" t="inlineStr">
        <is>
          <t>KKBK0007818</t>
        </is>
      </c>
      <c r="H22647" s="139" t="inlineStr">
        <is>
          <t>SBIN0020255</t>
        </is>
      </c>
      <c r="I22647" s="139" t="inlineStr">
        <is>
          <t>NTBL0BAZ136</t>
        </is>
      </c>
    </row>
    <row r="22648" ht="14.4" customHeight="1">
      <c r="E22648" s="139" t="inlineStr">
        <is>
          <t>BKID0004157</t>
        </is>
      </c>
      <c r="F22648" s="139" t="inlineStr">
        <is>
          <t>HDFC0004317</t>
        </is>
      </c>
      <c r="G22648" s="139" t="inlineStr">
        <is>
          <t>KKBK0007817</t>
        </is>
      </c>
      <c r="H22648" s="139" t="inlineStr">
        <is>
          <t>SBIN0020254</t>
        </is>
      </c>
      <c r="I22648" s="139" t="inlineStr">
        <is>
          <t>NTBL0BAZ117</t>
        </is>
      </c>
    </row>
    <row r="22649" ht="14.4" customHeight="1">
      <c r="E22649" s="139" t="inlineStr">
        <is>
          <t>BKID0004156</t>
        </is>
      </c>
      <c r="F22649" s="139" t="inlineStr">
        <is>
          <t>HDFC0004316</t>
        </is>
      </c>
      <c r="G22649" s="139" t="inlineStr">
        <is>
          <t>KKBK0007816</t>
        </is>
      </c>
      <c r="H22649" s="139" t="inlineStr">
        <is>
          <t>SBIN0020253</t>
        </is>
      </c>
      <c r="I22649" s="139" t="inlineStr">
        <is>
          <t>NTBL0BAZ104</t>
        </is>
      </c>
    </row>
    <row r="22650" ht="14.4" customHeight="1">
      <c r="E22650" s="139" t="inlineStr">
        <is>
          <t>BKID0004155</t>
        </is>
      </c>
      <c r="F22650" s="139" t="inlineStr">
        <is>
          <t>HDFC0004315</t>
        </is>
      </c>
      <c r="G22650" s="139" t="inlineStr">
        <is>
          <t>KKBK0007814</t>
        </is>
      </c>
      <c r="H22650" s="139" t="inlineStr">
        <is>
          <t>SBIN0020252</t>
        </is>
      </c>
      <c r="I22650" s="139" t="inlineStr">
        <is>
          <t>NTBL0BAZ009</t>
        </is>
      </c>
    </row>
    <row r="22651" ht="14.4" customHeight="1">
      <c r="E22651" s="139" t="inlineStr">
        <is>
          <t>BKID0004154</t>
        </is>
      </c>
      <c r="F22651" s="139" t="inlineStr">
        <is>
          <t>HDFC0004314</t>
        </is>
      </c>
      <c r="G22651" s="139" t="inlineStr">
        <is>
          <t>KKBK0007813</t>
        </is>
      </c>
      <c r="H22651" s="139" t="inlineStr">
        <is>
          <t>SBIN0020251</t>
        </is>
      </c>
      <c r="I22651" s="139" t="inlineStr">
        <is>
          <t>NTBL0BAR075</t>
        </is>
      </c>
    </row>
    <row r="22652" ht="14.4" customHeight="1">
      <c r="E22652" s="139" t="inlineStr">
        <is>
          <t>BKID0004153</t>
        </is>
      </c>
      <c r="F22652" s="139" t="inlineStr">
        <is>
          <t>HDFC0004313</t>
        </is>
      </c>
      <c r="G22652" s="139" t="inlineStr">
        <is>
          <t>KKBK0007812</t>
        </is>
      </c>
      <c r="H22652" s="139" t="inlineStr">
        <is>
          <t>SBIN0020250</t>
        </is>
      </c>
      <c r="I22652" s="139" t="inlineStr">
        <is>
          <t>NTBL0BAR029</t>
        </is>
      </c>
    </row>
    <row r="22653" ht="14.4" customHeight="1">
      <c r="E22653" s="139" t="inlineStr">
        <is>
          <t>BKID0004152</t>
        </is>
      </c>
      <c r="F22653" s="139" t="inlineStr">
        <is>
          <t>HDFC0004312</t>
        </is>
      </c>
      <c r="G22653" s="139" t="inlineStr">
        <is>
          <t>KKBK0007811</t>
        </is>
      </c>
      <c r="H22653" s="139" t="inlineStr">
        <is>
          <t>SBIN0020249</t>
        </is>
      </c>
      <c r="I22653" s="139" t="inlineStr">
        <is>
          <t>NTBL0BAR022</t>
        </is>
      </c>
    </row>
    <row r="22654" ht="14.4" customHeight="1">
      <c r="E22654" s="139" t="inlineStr">
        <is>
          <t>BKID0004151</t>
        </is>
      </c>
      <c r="F22654" s="139" t="inlineStr">
        <is>
          <t>HDFC0004311</t>
        </is>
      </c>
      <c r="G22654" s="139" t="inlineStr">
        <is>
          <t>KKBK0007810</t>
        </is>
      </c>
      <c r="H22654" s="139" t="inlineStr">
        <is>
          <t>SBIN0020248</t>
        </is>
      </c>
      <c r="I22654" s="139" t="inlineStr">
        <is>
          <t>NTBL0BAN127</t>
        </is>
      </c>
    </row>
    <row r="22655" ht="14.4" customHeight="1">
      <c r="E22655" s="139" t="inlineStr">
        <is>
          <t>BKID0004150</t>
        </is>
      </c>
      <c r="F22655" s="139" t="inlineStr">
        <is>
          <t>HDFC0004310</t>
        </is>
      </c>
      <c r="G22655" s="139" t="inlineStr">
        <is>
          <t>KKBK0007809</t>
        </is>
      </c>
      <c r="H22655" s="139" t="inlineStr">
        <is>
          <t>SBIN0020247</t>
        </is>
      </c>
      <c r="I22655" s="139" t="inlineStr">
        <is>
          <t>NTBL0BAN035</t>
        </is>
      </c>
    </row>
    <row r="22656" ht="14.4" customHeight="1">
      <c r="E22656" s="139" t="inlineStr">
        <is>
          <t>BKID0004149</t>
        </is>
      </c>
      <c r="F22656" s="139" t="inlineStr">
        <is>
          <t>HDFC0004309</t>
        </is>
      </c>
      <c r="G22656" s="139" t="inlineStr">
        <is>
          <t>KKBK0007808</t>
        </is>
      </c>
      <c r="H22656" s="139" t="inlineStr">
        <is>
          <t>SBIN0020246</t>
        </is>
      </c>
      <c r="I22656" s="139" t="inlineStr">
        <is>
          <t>NTBL0BAL132</t>
        </is>
      </c>
    </row>
    <row r="22657" ht="14.4" customHeight="1">
      <c r="E22657" s="139" t="inlineStr">
        <is>
          <t>BKID0004148</t>
        </is>
      </c>
      <c r="F22657" s="139" t="inlineStr">
        <is>
          <t>HDFC0004307</t>
        </is>
      </c>
      <c r="G22657" s="139" t="inlineStr">
        <is>
          <t>KKBK0007807</t>
        </is>
      </c>
      <c r="H22657" s="139" t="inlineStr">
        <is>
          <t>SBIN0020245</t>
        </is>
      </c>
      <c r="I22657" s="139" t="inlineStr">
        <is>
          <t>NTBL0BAI019</t>
        </is>
      </c>
    </row>
    <row r="22658" ht="14.4" customHeight="1">
      <c r="E22658" s="139" t="inlineStr">
        <is>
          <t>BKID0004147</t>
        </is>
      </c>
      <c r="F22658" s="139" t="inlineStr">
        <is>
          <t>HDFC0004306</t>
        </is>
      </c>
      <c r="G22658" s="139" t="inlineStr">
        <is>
          <t>KKBK0007806</t>
        </is>
      </c>
      <c r="H22658" s="139" t="inlineStr">
        <is>
          <t>SBIN0020244</t>
        </is>
      </c>
      <c r="I22658" s="139" t="inlineStr">
        <is>
          <t>NTBL0BAH018</t>
        </is>
      </c>
    </row>
    <row r="22659" ht="14.4" customHeight="1">
      <c r="E22659" s="139" t="inlineStr">
        <is>
          <t>BKID0004146</t>
        </is>
      </c>
      <c r="F22659" s="139" t="inlineStr">
        <is>
          <t>HDFC0004305</t>
        </is>
      </c>
      <c r="G22659" s="139" t="inlineStr">
        <is>
          <t>KKBK0007805</t>
        </is>
      </c>
      <c r="H22659" s="139" t="inlineStr">
        <is>
          <t>SBIN0020243</t>
        </is>
      </c>
      <c r="I22659" s="139" t="inlineStr">
        <is>
          <t>NTBL0BAG012</t>
        </is>
      </c>
    </row>
    <row r="22660" ht="14.4" customHeight="1">
      <c r="E22660" s="139" t="inlineStr">
        <is>
          <t>BKID0004145</t>
        </is>
      </c>
      <c r="F22660" s="139" t="inlineStr">
        <is>
          <t>HDFC0004304</t>
        </is>
      </c>
      <c r="G22660" s="139" t="inlineStr">
        <is>
          <t>KKBK0007804</t>
        </is>
      </c>
      <c r="H22660" s="139" t="inlineStr">
        <is>
          <t>SBIN0020242</t>
        </is>
      </c>
      <c r="I22660" s="139" t="inlineStr">
        <is>
          <t>NTBL0AMB115</t>
        </is>
      </c>
    </row>
    <row r="22661" ht="14.4" customHeight="1">
      <c r="E22661" s="139" t="inlineStr">
        <is>
          <t>BKID0004144</t>
        </is>
      </c>
      <c r="F22661" s="139" t="inlineStr">
        <is>
          <t>HDFC0004303</t>
        </is>
      </c>
      <c r="G22661" s="139" t="inlineStr">
        <is>
          <t>KKBK0007803</t>
        </is>
      </c>
      <c r="H22661" s="139" t="inlineStr">
        <is>
          <t>SBIN0020241</t>
        </is>
      </c>
      <c r="I22661" s="139" t="inlineStr">
        <is>
          <t>NTBL0ALM082</t>
        </is>
      </c>
    </row>
    <row r="22662" ht="14.4" customHeight="1">
      <c r="E22662" s="139" t="inlineStr">
        <is>
          <t>BKID0004143</t>
        </is>
      </c>
      <c r="F22662" s="139" t="inlineStr">
        <is>
          <t>HDFC0004302</t>
        </is>
      </c>
      <c r="G22662" s="139" t="inlineStr">
        <is>
          <t>KKBK0007802</t>
        </is>
      </c>
      <c r="H22662" s="139" t="inlineStr">
        <is>
          <t>SBIN0020240</t>
        </is>
      </c>
      <c r="I22662" s="139" t="inlineStr">
        <is>
          <t>NTBL0ALM002</t>
        </is>
      </c>
    </row>
    <row r="22663" ht="14.4" customHeight="1">
      <c r="E22663" s="139" t="inlineStr">
        <is>
          <t>BKID0004142</t>
        </is>
      </c>
      <c r="F22663" s="139" t="inlineStr">
        <is>
          <t>HDFC0004301</t>
        </is>
      </c>
      <c r="G22663" s="139" t="inlineStr">
        <is>
          <t>KKBK0007801</t>
        </is>
      </c>
      <c r="H22663" s="139" t="inlineStr">
        <is>
          <t>SBIN0020239</t>
        </is>
      </c>
      <c r="I22663" s="139" t="inlineStr">
        <is>
          <t>NTBL0AGR072</t>
        </is>
      </c>
    </row>
    <row r="22664" ht="14.4" customHeight="1">
      <c r="E22664" s="139" t="inlineStr">
        <is>
          <t>BKID0004141</t>
        </is>
      </c>
      <c r="F22664" s="139" t="inlineStr">
        <is>
          <t>HDFC0004300</t>
        </is>
      </c>
      <c r="G22664" s="139" t="inlineStr">
        <is>
          <t>KKBK0007748</t>
        </is>
      </c>
      <c r="H22664" s="139" t="inlineStr">
        <is>
          <t>SBIN0020238</t>
        </is>
      </c>
      <c r="I22664" s="139" t="inlineStr">
        <is>
          <t>NMCB0000081</t>
        </is>
      </c>
    </row>
    <row r="22665" ht="14.4" customHeight="1">
      <c r="E22665" s="139" t="inlineStr">
        <is>
          <t>BKID0004140</t>
        </is>
      </c>
      <c r="F22665" s="139" t="inlineStr">
        <is>
          <t>HDFC0004299</t>
        </is>
      </c>
      <c r="G22665" s="139" t="inlineStr">
        <is>
          <t>KKBK0007747</t>
        </is>
      </c>
      <c r="H22665" s="139" t="inlineStr">
        <is>
          <t>SBIN0020237</t>
        </is>
      </c>
      <c r="I22665" s="139" t="inlineStr">
        <is>
          <t>NMCB0000080</t>
        </is>
      </c>
    </row>
    <row r="22666" ht="14.4" customHeight="1">
      <c r="E22666" s="139" t="inlineStr">
        <is>
          <t>BKID0004139</t>
        </is>
      </c>
      <c r="F22666" s="139" t="inlineStr">
        <is>
          <t>HDFC0004298</t>
        </is>
      </c>
      <c r="G22666" s="139" t="inlineStr">
        <is>
          <t>KKBK0007746</t>
        </is>
      </c>
      <c r="H22666" s="139" t="inlineStr">
        <is>
          <t>SBIN0020236</t>
        </is>
      </c>
      <c r="I22666" s="139" t="inlineStr">
        <is>
          <t>NMCB0000079</t>
        </is>
      </c>
    </row>
    <row r="22667" ht="14.4" customHeight="1">
      <c r="E22667" s="139" t="inlineStr">
        <is>
          <t>BKID0004138</t>
        </is>
      </c>
      <c r="F22667" s="139" t="inlineStr">
        <is>
          <t>HDFC0004297</t>
        </is>
      </c>
      <c r="G22667" s="139" t="inlineStr">
        <is>
          <t>KKBK0007711</t>
        </is>
      </c>
      <c r="H22667" s="139" t="inlineStr">
        <is>
          <t>SBIN0020235</t>
        </is>
      </c>
      <c r="I22667" s="139" t="inlineStr">
        <is>
          <t>NMCB0000078</t>
        </is>
      </c>
    </row>
    <row r="22668" ht="14.4" customHeight="1">
      <c r="E22668" s="139" t="inlineStr">
        <is>
          <t>BKID0004137</t>
        </is>
      </c>
      <c r="F22668" s="139" t="inlineStr">
        <is>
          <t>HDFC0004296</t>
        </is>
      </c>
      <c r="G22668" s="139" t="inlineStr">
        <is>
          <t>KKBK0007709</t>
        </is>
      </c>
      <c r="H22668" s="139" t="inlineStr">
        <is>
          <t>SBIN0020234</t>
        </is>
      </c>
      <c r="I22668" s="139" t="inlineStr">
        <is>
          <t>NMCB0000077</t>
        </is>
      </c>
    </row>
    <row r="22669" ht="14.4" customHeight="1">
      <c r="E22669" s="139" t="inlineStr">
        <is>
          <t>BKID0004136</t>
        </is>
      </c>
      <c r="F22669" s="139" t="inlineStr">
        <is>
          <t>HDFC0004295</t>
        </is>
      </c>
      <c r="G22669" s="139" t="inlineStr">
        <is>
          <t>KKBK0007708</t>
        </is>
      </c>
      <c r="H22669" s="139" t="inlineStr">
        <is>
          <t>SBIN0020233</t>
        </is>
      </c>
      <c r="I22669" s="139" t="inlineStr">
        <is>
          <t>NMCB0000076</t>
        </is>
      </c>
    </row>
    <row r="22670" ht="14.4" customHeight="1">
      <c r="E22670" s="139" t="inlineStr">
        <is>
          <t>BKID0004135</t>
        </is>
      </c>
      <c r="F22670" s="139" t="inlineStr">
        <is>
          <t>HDFC0004294</t>
        </is>
      </c>
      <c r="G22670" s="139" t="inlineStr">
        <is>
          <t>KKBK0007707</t>
        </is>
      </c>
      <c r="H22670" s="139" t="inlineStr">
        <is>
          <t>SBIN0020232</t>
        </is>
      </c>
      <c r="I22670" s="139" t="inlineStr">
        <is>
          <t>NMCB0000075</t>
        </is>
      </c>
    </row>
    <row r="22671" ht="14.4" customHeight="1">
      <c r="E22671" s="139" t="inlineStr">
        <is>
          <t>BKID0004134</t>
        </is>
      </c>
      <c r="F22671" s="139" t="inlineStr">
        <is>
          <t>HDFC0004293</t>
        </is>
      </c>
      <c r="G22671" s="139" t="inlineStr">
        <is>
          <t>KKBK0007706</t>
        </is>
      </c>
      <c r="H22671" s="139" t="inlineStr">
        <is>
          <t>SBIN0020231</t>
        </is>
      </c>
      <c r="I22671" s="139" t="inlineStr">
        <is>
          <t>NMCB0000074</t>
        </is>
      </c>
    </row>
    <row r="22672" ht="14.4" customHeight="1">
      <c r="E22672" s="139" t="inlineStr">
        <is>
          <t>BKID0004133</t>
        </is>
      </c>
      <c r="F22672" s="139" t="inlineStr">
        <is>
          <t>HDFC0004292</t>
        </is>
      </c>
      <c r="G22672" s="139" t="inlineStr">
        <is>
          <t>KKBK0007705</t>
        </is>
      </c>
      <c r="H22672" s="139" t="inlineStr">
        <is>
          <t>SBIN0020230</t>
        </is>
      </c>
      <c r="I22672" s="139" t="inlineStr">
        <is>
          <t>NMCB0000073</t>
        </is>
      </c>
    </row>
    <row r="22673" ht="14.4" customHeight="1">
      <c r="E22673" s="139" t="inlineStr">
        <is>
          <t>BKID0004132</t>
        </is>
      </c>
      <c r="F22673" s="139" t="inlineStr">
        <is>
          <t>HDFC0004291</t>
        </is>
      </c>
      <c r="G22673" s="139" t="inlineStr">
        <is>
          <t>KKBK0007704</t>
        </is>
      </c>
      <c r="H22673" s="139" t="inlineStr">
        <is>
          <t>SBIN0020229</t>
        </is>
      </c>
      <c r="I22673" s="139" t="inlineStr">
        <is>
          <t>NMCB0000072</t>
        </is>
      </c>
    </row>
    <row r="22674" ht="14.4" customHeight="1">
      <c r="E22674" s="139" t="inlineStr">
        <is>
          <t>BKID0004131</t>
        </is>
      </c>
      <c r="F22674" s="139" t="inlineStr">
        <is>
          <t>HDFC0004290</t>
        </is>
      </c>
      <c r="G22674" s="139" t="inlineStr">
        <is>
          <t>KKBK0007703</t>
        </is>
      </c>
      <c r="H22674" s="139" t="inlineStr">
        <is>
          <t>SBIN0020228</t>
        </is>
      </c>
      <c r="I22674" s="139" t="inlineStr">
        <is>
          <t>NMCB0000071</t>
        </is>
      </c>
    </row>
    <row r="22675" ht="14.4" customHeight="1">
      <c r="E22675" s="139" t="inlineStr">
        <is>
          <t>BKID0004130</t>
        </is>
      </c>
      <c r="F22675" s="139" t="inlineStr">
        <is>
          <t>HDFC0004289</t>
        </is>
      </c>
      <c r="G22675" s="139" t="inlineStr">
        <is>
          <t>KKBK0007702</t>
        </is>
      </c>
      <c r="H22675" s="139" t="inlineStr">
        <is>
          <t>SBIN0020227</t>
        </is>
      </c>
      <c r="I22675" s="139" t="inlineStr">
        <is>
          <t>NMCB0000070</t>
        </is>
      </c>
    </row>
    <row r="22676" ht="14.4" customHeight="1">
      <c r="E22676" s="139" t="inlineStr">
        <is>
          <t>BKID0004129</t>
        </is>
      </c>
      <c r="F22676" s="139" t="inlineStr">
        <is>
          <t>HDFC0004288</t>
        </is>
      </c>
      <c r="G22676" s="139" t="inlineStr">
        <is>
          <t>KKBK0007681</t>
        </is>
      </c>
      <c r="H22676" s="139" t="inlineStr">
        <is>
          <t>SBIN0020226</t>
        </is>
      </c>
      <c r="I22676" s="139" t="inlineStr">
        <is>
          <t>NMCB0000069</t>
        </is>
      </c>
    </row>
    <row r="22677" ht="14.4" customHeight="1">
      <c r="E22677" s="139" t="inlineStr">
        <is>
          <t>BKID0004128</t>
        </is>
      </c>
      <c r="F22677" s="139" t="inlineStr">
        <is>
          <t>HDFC0004287</t>
        </is>
      </c>
      <c r="G22677" s="139" t="inlineStr">
        <is>
          <t>KKBK0007680</t>
        </is>
      </c>
      <c r="H22677" s="139" t="inlineStr">
        <is>
          <t>SBIN0020225</t>
        </is>
      </c>
      <c r="I22677" s="139" t="inlineStr">
        <is>
          <t>NMCB0000068</t>
        </is>
      </c>
    </row>
    <row r="22678" ht="14.4" customHeight="1">
      <c r="E22678" s="139" t="inlineStr">
        <is>
          <t>BKID0004127</t>
        </is>
      </c>
      <c r="F22678" s="139" t="inlineStr">
        <is>
          <t>HDFC0004286</t>
        </is>
      </c>
      <c r="G22678" s="139" t="inlineStr">
        <is>
          <t>KKBK0007679</t>
        </is>
      </c>
      <c r="H22678" s="139" t="inlineStr">
        <is>
          <t>SBIN0020224</t>
        </is>
      </c>
      <c r="I22678" s="139" t="inlineStr">
        <is>
          <t>NMCB0000067</t>
        </is>
      </c>
    </row>
    <row r="22679" ht="14.4" customHeight="1">
      <c r="E22679" s="139" t="inlineStr">
        <is>
          <t>BKID0004126</t>
        </is>
      </c>
      <c r="F22679" s="139" t="inlineStr">
        <is>
          <t>HDFC0004285</t>
        </is>
      </c>
      <c r="G22679" s="139" t="inlineStr">
        <is>
          <t>KKBK0007678</t>
        </is>
      </c>
      <c r="H22679" s="139" t="inlineStr">
        <is>
          <t>SBIN0020223</t>
        </is>
      </c>
      <c r="I22679" s="139" t="inlineStr">
        <is>
          <t>NMCB0000066</t>
        </is>
      </c>
    </row>
    <row r="22680" ht="14.4" customHeight="1">
      <c r="E22680" s="139" t="inlineStr">
        <is>
          <t>BKID0004125</t>
        </is>
      </c>
      <c r="F22680" s="139" t="inlineStr">
        <is>
          <t>HDFC0004284</t>
        </is>
      </c>
      <c r="G22680" s="139" t="inlineStr">
        <is>
          <t>KKBK0007677</t>
        </is>
      </c>
      <c r="H22680" s="139" t="inlineStr">
        <is>
          <t>SBIN0020222</t>
        </is>
      </c>
      <c r="I22680" s="139" t="inlineStr">
        <is>
          <t>NMCB0000065</t>
        </is>
      </c>
    </row>
    <row r="22681" ht="14.4" customHeight="1">
      <c r="E22681" s="139" t="inlineStr">
        <is>
          <t>BKID0004124</t>
        </is>
      </c>
      <c r="F22681" s="139" t="inlineStr">
        <is>
          <t>HDFC0004283</t>
        </is>
      </c>
      <c r="G22681" s="139" t="inlineStr">
        <is>
          <t>KKBK0007676</t>
        </is>
      </c>
      <c r="H22681" s="139" t="inlineStr">
        <is>
          <t>SBIN0020221</t>
        </is>
      </c>
      <c r="I22681" s="139" t="inlineStr">
        <is>
          <t>NMCB0000064</t>
        </is>
      </c>
    </row>
    <row r="22682" ht="14.4" customHeight="1">
      <c r="E22682" s="139" t="inlineStr">
        <is>
          <t>BKID0004123</t>
        </is>
      </c>
      <c r="F22682" s="139" t="inlineStr">
        <is>
          <t>HDFC0004282</t>
        </is>
      </c>
      <c r="G22682" s="139" t="inlineStr">
        <is>
          <t>KKBK0007635</t>
        </is>
      </c>
      <c r="H22682" s="139" t="inlineStr">
        <is>
          <t>SBIN0020220</t>
        </is>
      </c>
      <c r="I22682" s="139" t="inlineStr">
        <is>
          <t>NMCB0000063</t>
        </is>
      </c>
    </row>
    <row r="22683" ht="14.4" customHeight="1">
      <c r="E22683" s="139" t="inlineStr">
        <is>
          <t>BKID0004122</t>
        </is>
      </c>
      <c r="F22683" s="139" t="inlineStr">
        <is>
          <t>HDFC0004281</t>
        </is>
      </c>
      <c r="G22683" s="139" t="inlineStr">
        <is>
          <t>KKBK0007631</t>
        </is>
      </c>
      <c r="H22683" s="139" t="inlineStr">
        <is>
          <t>SBIN0020219</t>
        </is>
      </c>
      <c r="I22683" s="139" t="inlineStr">
        <is>
          <t>NMCB0000062</t>
        </is>
      </c>
    </row>
    <row r="22684" ht="14.4" customHeight="1">
      <c r="E22684" s="139" t="inlineStr">
        <is>
          <t>BKID0004121</t>
        </is>
      </c>
      <c r="F22684" s="139" t="inlineStr">
        <is>
          <t>HDFC0004280</t>
        </is>
      </c>
      <c r="G22684" s="139" t="inlineStr">
        <is>
          <t>KKBK0007630</t>
        </is>
      </c>
      <c r="H22684" s="139" t="inlineStr">
        <is>
          <t>SBIN0020218</t>
        </is>
      </c>
      <c r="I22684" s="139" t="inlineStr">
        <is>
          <t>NMCB0000061</t>
        </is>
      </c>
    </row>
    <row r="22685" ht="14.4" customHeight="1">
      <c r="E22685" s="139" t="inlineStr">
        <is>
          <t>BKID0004117</t>
        </is>
      </c>
      <c r="F22685" s="139" t="inlineStr">
        <is>
          <t>HDFC0004279</t>
        </is>
      </c>
      <c r="G22685" s="139" t="inlineStr">
        <is>
          <t>KKBK0007629</t>
        </is>
      </c>
      <c r="H22685" s="139" t="inlineStr">
        <is>
          <t>SBIN0020217</t>
        </is>
      </c>
      <c r="I22685" s="139" t="inlineStr">
        <is>
          <t>NMCB0000060</t>
        </is>
      </c>
    </row>
    <row r="22686" ht="14.4" customHeight="1">
      <c r="E22686" s="139" t="inlineStr">
        <is>
          <t>BKID0004116</t>
        </is>
      </c>
      <c r="F22686" s="139" t="inlineStr">
        <is>
          <t>HDFC0004278</t>
        </is>
      </c>
      <c r="G22686" s="139" t="inlineStr">
        <is>
          <t>KKBK0007628</t>
        </is>
      </c>
      <c r="H22686" s="139" t="inlineStr">
        <is>
          <t>SBIN0020216</t>
        </is>
      </c>
      <c r="I22686" s="139" t="inlineStr">
        <is>
          <t>NMCB0000059</t>
        </is>
      </c>
    </row>
    <row r="22687" ht="14.4" customHeight="1">
      <c r="E22687" s="139" t="inlineStr">
        <is>
          <t>BKID0004115</t>
        </is>
      </c>
      <c r="F22687" s="139" t="inlineStr">
        <is>
          <t>HDFC0004277</t>
        </is>
      </c>
      <c r="G22687" s="139" t="inlineStr">
        <is>
          <t>KKBK0007627</t>
        </is>
      </c>
      <c r="H22687" s="139" t="inlineStr">
        <is>
          <t>SBIN0020215</t>
        </is>
      </c>
      <c r="I22687" s="139" t="inlineStr">
        <is>
          <t>NMCB0000058</t>
        </is>
      </c>
    </row>
    <row r="22688" ht="14.4" customHeight="1">
      <c r="E22688" s="139" t="inlineStr">
        <is>
          <t>BKID0004114</t>
        </is>
      </c>
      <c r="F22688" s="139" t="inlineStr">
        <is>
          <t>HDFC0004276</t>
        </is>
      </c>
      <c r="G22688" s="139" t="inlineStr">
        <is>
          <t>KKBK0007626</t>
        </is>
      </c>
      <c r="H22688" s="139" t="inlineStr">
        <is>
          <t>SBIN0020214</t>
        </is>
      </c>
      <c r="I22688" s="139" t="inlineStr">
        <is>
          <t>NMCB0000057</t>
        </is>
      </c>
    </row>
    <row r="22689" ht="14.4" customHeight="1">
      <c r="E22689" s="139" t="inlineStr">
        <is>
          <t>BKID0004113</t>
        </is>
      </c>
      <c r="F22689" s="139" t="inlineStr">
        <is>
          <t>HDFC0004275</t>
        </is>
      </c>
      <c r="G22689" s="139" t="inlineStr">
        <is>
          <t>KKBK0007531</t>
        </is>
      </c>
      <c r="H22689" s="139" t="inlineStr">
        <is>
          <t>SBIN0020213</t>
        </is>
      </c>
      <c r="I22689" s="139" t="inlineStr">
        <is>
          <t>NMCB0000056</t>
        </is>
      </c>
    </row>
    <row r="22690" ht="14.4" customHeight="1">
      <c r="E22690" s="139" t="inlineStr">
        <is>
          <t>BKID0004112</t>
        </is>
      </c>
      <c r="F22690" s="139" t="inlineStr">
        <is>
          <t>HDFC0004274</t>
        </is>
      </c>
      <c r="G22690" s="139" t="inlineStr">
        <is>
          <t>KKBK0007530</t>
        </is>
      </c>
      <c r="H22690" s="139" t="inlineStr">
        <is>
          <t>SBIN0020212</t>
        </is>
      </c>
      <c r="I22690" s="139" t="inlineStr">
        <is>
          <t>NMCB0000055</t>
        </is>
      </c>
    </row>
    <row r="22691" ht="14.4" customHeight="1">
      <c r="E22691" s="139" t="inlineStr">
        <is>
          <t>BKID0004111</t>
        </is>
      </c>
      <c r="F22691" s="139" t="inlineStr">
        <is>
          <t>HDFC0004273</t>
        </is>
      </c>
      <c r="G22691" s="139" t="inlineStr">
        <is>
          <t>KKBK0007529</t>
        </is>
      </c>
      <c r="H22691" s="139" t="inlineStr">
        <is>
          <t>SBIN0020211</t>
        </is>
      </c>
      <c r="I22691" s="139" t="inlineStr">
        <is>
          <t>NMCB0000054</t>
        </is>
      </c>
    </row>
    <row r="22692" ht="14.4" customHeight="1">
      <c r="E22692" s="139" t="inlineStr">
        <is>
          <t>BKID0004110</t>
        </is>
      </c>
      <c r="F22692" s="139" t="inlineStr">
        <is>
          <t>HDFC0004272</t>
        </is>
      </c>
      <c r="G22692" s="139" t="inlineStr">
        <is>
          <t>KKBK0007488</t>
        </is>
      </c>
      <c r="H22692" s="139" t="inlineStr">
        <is>
          <t>SBIN0020210</t>
        </is>
      </c>
      <c r="I22692" s="139" t="inlineStr">
        <is>
          <t>NMCB0000053</t>
        </is>
      </c>
    </row>
    <row r="22693" ht="14.4" customHeight="1">
      <c r="E22693" s="139" t="inlineStr">
        <is>
          <t>BKID0004109</t>
        </is>
      </c>
      <c r="F22693" s="139" t="inlineStr">
        <is>
          <t>HDFC0004271</t>
        </is>
      </c>
      <c r="G22693" s="139" t="inlineStr">
        <is>
          <t>KKBK0007487</t>
        </is>
      </c>
      <c r="H22693" s="139" t="inlineStr">
        <is>
          <t>SBIN0020209</t>
        </is>
      </c>
      <c r="I22693" s="139" t="inlineStr">
        <is>
          <t>NMCB0000052</t>
        </is>
      </c>
    </row>
    <row r="22694" ht="14.4" customHeight="1">
      <c r="E22694" s="139" t="inlineStr">
        <is>
          <t>BKID0004108</t>
        </is>
      </c>
      <c r="F22694" s="139" t="inlineStr">
        <is>
          <t>HDFC0004270</t>
        </is>
      </c>
      <c r="G22694" s="139" t="inlineStr">
        <is>
          <t>KKBK0007485</t>
        </is>
      </c>
      <c r="H22694" s="139" t="inlineStr">
        <is>
          <t>SBIN0020208</t>
        </is>
      </c>
      <c r="I22694" s="139" t="inlineStr">
        <is>
          <t>NMCB0000051</t>
        </is>
      </c>
    </row>
    <row r="22695" ht="14.4" customHeight="1">
      <c r="E22695" s="139" t="inlineStr">
        <is>
          <t>BKID0004107</t>
        </is>
      </c>
      <c r="F22695" s="139" t="inlineStr">
        <is>
          <t>HDFC0004269</t>
        </is>
      </c>
      <c r="G22695" s="139" t="inlineStr">
        <is>
          <t>KKBK0007482</t>
        </is>
      </c>
      <c r="H22695" s="139" t="inlineStr">
        <is>
          <t>SBIN0020207</t>
        </is>
      </c>
      <c r="I22695" s="139" t="inlineStr">
        <is>
          <t>NMCB0000050</t>
        </is>
      </c>
    </row>
    <row r="22696" ht="14.4" customHeight="1">
      <c r="E22696" s="139" t="inlineStr">
        <is>
          <t>BKID0004106</t>
        </is>
      </c>
      <c r="F22696" s="139" t="inlineStr">
        <is>
          <t>HDFC0004268</t>
        </is>
      </c>
      <c r="G22696" s="139" t="inlineStr">
        <is>
          <t>KKBK0007479</t>
        </is>
      </c>
      <c r="H22696" s="139" t="inlineStr">
        <is>
          <t>SBIN0020206</t>
        </is>
      </c>
      <c r="I22696" s="139" t="inlineStr">
        <is>
          <t>NMCB0000049</t>
        </is>
      </c>
    </row>
    <row r="22697" ht="14.4" customHeight="1">
      <c r="E22697" s="139" t="inlineStr">
        <is>
          <t>BKID0004105</t>
        </is>
      </c>
      <c r="F22697" s="139" t="inlineStr">
        <is>
          <t>HDFC0004267</t>
        </is>
      </c>
      <c r="G22697" s="139" t="inlineStr">
        <is>
          <t>KKBK0007478</t>
        </is>
      </c>
      <c r="H22697" s="139" t="inlineStr">
        <is>
          <t>SBIN0020205</t>
        </is>
      </c>
      <c r="I22697" s="139" t="inlineStr">
        <is>
          <t>NMCB0000048</t>
        </is>
      </c>
    </row>
    <row r="22698" ht="14.4" customHeight="1">
      <c r="E22698" s="139" t="inlineStr">
        <is>
          <t>BKID0004104</t>
        </is>
      </c>
      <c r="F22698" s="139" t="inlineStr">
        <is>
          <t>HDFC0004266</t>
        </is>
      </c>
      <c r="G22698" s="139" t="inlineStr">
        <is>
          <t>KKBK0007477</t>
        </is>
      </c>
      <c r="H22698" s="139" t="inlineStr">
        <is>
          <t>SBIN0020204</t>
        </is>
      </c>
      <c r="I22698" s="139" t="inlineStr">
        <is>
          <t>NMCB0000047</t>
        </is>
      </c>
    </row>
    <row r="22699" ht="14.4" customHeight="1">
      <c r="E22699" s="139" t="inlineStr">
        <is>
          <t>BKID0004103</t>
        </is>
      </c>
      <c r="F22699" s="139" t="inlineStr">
        <is>
          <t>HDFC0004265</t>
        </is>
      </c>
      <c r="G22699" s="139" t="inlineStr">
        <is>
          <t>KKBK0007476</t>
        </is>
      </c>
      <c r="H22699" s="139" t="inlineStr">
        <is>
          <t>SBIN0020203</t>
        </is>
      </c>
      <c r="I22699" s="139" t="inlineStr">
        <is>
          <t>NMCB0000046</t>
        </is>
      </c>
    </row>
    <row r="22700" ht="14.4" customHeight="1">
      <c r="E22700" s="139" t="inlineStr">
        <is>
          <t>BKID0004102</t>
        </is>
      </c>
      <c r="F22700" s="139" t="inlineStr">
        <is>
          <t>HDFC0004264</t>
        </is>
      </c>
      <c r="G22700" s="139" t="inlineStr">
        <is>
          <t>KKBK0007475</t>
        </is>
      </c>
      <c r="H22700" s="139" t="inlineStr">
        <is>
          <t>SBIN0020202</t>
        </is>
      </c>
      <c r="I22700" s="139" t="inlineStr">
        <is>
          <t>NMCB0000045</t>
        </is>
      </c>
    </row>
    <row r="22701" ht="14.4" customHeight="1">
      <c r="E22701" s="139" t="inlineStr">
        <is>
          <t>BKID0004100</t>
        </is>
      </c>
      <c r="F22701" s="139" t="inlineStr">
        <is>
          <t>HDFC0004263</t>
        </is>
      </c>
      <c r="G22701" s="139" t="inlineStr">
        <is>
          <t>KKBK0007474</t>
        </is>
      </c>
      <c r="H22701" s="139" t="inlineStr">
        <is>
          <t>SBIN0020201</t>
        </is>
      </c>
      <c r="I22701" s="139" t="inlineStr">
        <is>
          <t>NMCB0000044</t>
        </is>
      </c>
    </row>
    <row r="22702" ht="14.4" customHeight="1">
      <c r="E22702" s="139" t="inlineStr">
        <is>
          <t>BKID0004091</t>
        </is>
      </c>
      <c r="F22702" s="139" t="inlineStr">
        <is>
          <t>HDFC0004262</t>
        </is>
      </c>
      <c r="G22702" s="139" t="inlineStr">
        <is>
          <t>KKBK0007473</t>
        </is>
      </c>
      <c r="H22702" s="139" t="inlineStr">
        <is>
          <t>SBIN0020200</t>
        </is>
      </c>
      <c r="I22702" s="139" t="inlineStr">
        <is>
          <t>NMCB0000043</t>
        </is>
      </c>
    </row>
    <row r="22703" ht="14.4" customHeight="1">
      <c r="E22703" s="139" t="inlineStr">
        <is>
          <t>BKID0004090</t>
        </is>
      </c>
      <c r="F22703" s="139" t="inlineStr">
        <is>
          <t>HDFC0004261</t>
        </is>
      </c>
      <c r="G22703" s="139" t="inlineStr">
        <is>
          <t>KKBK0007472</t>
        </is>
      </c>
      <c r="H22703" s="139" t="inlineStr">
        <is>
          <t>SBIN0020199</t>
        </is>
      </c>
      <c r="I22703" s="139" t="inlineStr">
        <is>
          <t>NMCB0000042</t>
        </is>
      </c>
    </row>
    <row r="22704" ht="14.4" customHeight="1">
      <c r="E22704" s="139" t="inlineStr">
        <is>
          <t>BKID0004089</t>
        </is>
      </c>
      <c r="F22704" s="139" t="inlineStr">
        <is>
          <t>HDFC0004260</t>
        </is>
      </c>
      <c r="G22704" s="139" t="inlineStr">
        <is>
          <t>KKBK0007471</t>
        </is>
      </c>
      <c r="H22704" s="139" t="inlineStr">
        <is>
          <t>SBIN0020198</t>
        </is>
      </c>
      <c r="I22704" s="139" t="inlineStr">
        <is>
          <t>NMCB0000041</t>
        </is>
      </c>
    </row>
    <row r="22705" ht="14.4" customHeight="1">
      <c r="E22705" s="139" t="inlineStr">
        <is>
          <t>BKID0004088</t>
        </is>
      </c>
      <c r="F22705" s="139" t="inlineStr">
        <is>
          <t>HDFC0004259</t>
        </is>
      </c>
      <c r="G22705" s="139" t="inlineStr">
        <is>
          <t>KKBK0007470</t>
        </is>
      </c>
      <c r="H22705" s="139" t="inlineStr">
        <is>
          <t>SBIN0020197</t>
        </is>
      </c>
      <c r="I22705" s="139" t="inlineStr">
        <is>
          <t>NMCB0000040</t>
        </is>
      </c>
    </row>
    <row r="22706" ht="14.4" customHeight="1">
      <c r="E22706" s="139" t="inlineStr">
        <is>
          <t>BKID0004087</t>
        </is>
      </c>
      <c r="F22706" s="139" t="inlineStr">
        <is>
          <t>HDFC0004258</t>
        </is>
      </c>
      <c r="G22706" s="139" t="inlineStr">
        <is>
          <t>KKBK0007469</t>
        </is>
      </c>
      <c r="H22706" s="139" t="inlineStr">
        <is>
          <t>SBIN0020196</t>
        </is>
      </c>
      <c r="I22706" s="139" t="inlineStr">
        <is>
          <t>NMCB0000039</t>
        </is>
      </c>
    </row>
    <row r="22707" ht="14.4" customHeight="1">
      <c r="E22707" s="139" t="inlineStr">
        <is>
          <t>BKID0004086</t>
        </is>
      </c>
      <c r="F22707" s="139" t="inlineStr">
        <is>
          <t>HDFC0004257</t>
        </is>
      </c>
      <c r="G22707" s="139" t="inlineStr">
        <is>
          <t>KKBK0007468</t>
        </is>
      </c>
      <c r="H22707" s="139" t="inlineStr">
        <is>
          <t>SBIN0020195</t>
        </is>
      </c>
      <c r="I22707" s="139" t="inlineStr">
        <is>
          <t>NMCB0000038</t>
        </is>
      </c>
    </row>
    <row r="22708" ht="14.4" customHeight="1">
      <c r="E22708" s="139" t="inlineStr">
        <is>
          <t>BKID0004085</t>
        </is>
      </c>
      <c r="F22708" s="139" t="inlineStr">
        <is>
          <t>HDFC0004256</t>
        </is>
      </c>
      <c r="G22708" s="139" t="inlineStr">
        <is>
          <t>KKBK0007467</t>
        </is>
      </c>
      <c r="H22708" s="139" t="inlineStr">
        <is>
          <t>SBIN0020194</t>
        </is>
      </c>
      <c r="I22708" s="139" t="inlineStr">
        <is>
          <t>NMCB0000037</t>
        </is>
      </c>
    </row>
    <row r="22709" ht="14.4" customHeight="1">
      <c r="E22709" s="139" t="inlineStr">
        <is>
          <t>BKID0004084</t>
        </is>
      </c>
      <c r="F22709" s="139" t="inlineStr">
        <is>
          <t>HDFC0004255</t>
        </is>
      </c>
      <c r="G22709" s="139" t="inlineStr">
        <is>
          <t>KKBK0007466</t>
        </is>
      </c>
      <c r="H22709" s="139" t="inlineStr">
        <is>
          <t>SBIN0020193</t>
        </is>
      </c>
      <c r="I22709" s="139" t="inlineStr">
        <is>
          <t>NMCB0000036</t>
        </is>
      </c>
    </row>
    <row r="22710" ht="14.4" customHeight="1">
      <c r="E22710" s="139" t="inlineStr">
        <is>
          <t>BKID0004083</t>
        </is>
      </c>
      <c r="F22710" s="139" t="inlineStr">
        <is>
          <t>HDFC0004254</t>
        </is>
      </c>
      <c r="G22710" s="139" t="inlineStr">
        <is>
          <t>KKBK0007463</t>
        </is>
      </c>
      <c r="H22710" s="139" t="inlineStr">
        <is>
          <t>SBIN0020192</t>
        </is>
      </c>
      <c r="I22710" s="139" t="inlineStr">
        <is>
          <t>NMCB0000035</t>
        </is>
      </c>
    </row>
    <row r="22711" ht="14.4" customHeight="1">
      <c r="E22711" s="139" t="inlineStr">
        <is>
          <t>BKID0004082</t>
        </is>
      </c>
      <c r="F22711" s="139" t="inlineStr">
        <is>
          <t>HDFC0004253</t>
        </is>
      </c>
      <c r="G22711" s="139" t="inlineStr">
        <is>
          <t>KKBK0007462</t>
        </is>
      </c>
      <c r="H22711" s="139" t="inlineStr">
        <is>
          <t>SBIN0020191</t>
        </is>
      </c>
      <c r="I22711" s="139" t="inlineStr">
        <is>
          <t>NMCB0000034</t>
        </is>
      </c>
    </row>
    <row r="22712" ht="14.4" customHeight="1">
      <c r="E22712" s="139" t="inlineStr">
        <is>
          <t>BKID0004081</t>
        </is>
      </c>
      <c r="F22712" s="139" t="inlineStr">
        <is>
          <t>HDFC0004252</t>
        </is>
      </c>
      <c r="G22712" s="139" t="inlineStr">
        <is>
          <t>KKBK0007461</t>
        </is>
      </c>
      <c r="H22712" s="139" t="inlineStr">
        <is>
          <t>SBIN0020190</t>
        </is>
      </c>
      <c r="I22712" s="139" t="inlineStr">
        <is>
          <t>NMCB0000033</t>
        </is>
      </c>
    </row>
    <row r="22713" ht="14.4" customHeight="1">
      <c r="E22713" s="139" t="inlineStr">
        <is>
          <t>BKID0004080</t>
        </is>
      </c>
      <c r="F22713" s="139" t="inlineStr">
        <is>
          <t>HDFC0004251</t>
        </is>
      </c>
      <c r="G22713" s="139" t="inlineStr">
        <is>
          <t>KKBK0007460</t>
        </is>
      </c>
      <c r="H22713" s="139" t="inlineStr">
        <is>
          <t>SBIN0020189</t>
        </is>
      </c>
      <c r="I22713" s="139" t="inlineStr">
        <is>
          <t>NMCB0000032</t>
        </is>
      </c>
    </row>
    <row r="22714" ht="14.4" customHeight="1">
      <c r="E22714" s="139" t="inlineStr">
        <is>
          <t>BKID0004079</t>
        </is>
      </c>
      <c r="F22714" s="139" t="inlineStr">
        <is>
          <t>HDFC0004250</t>
        </is>
      </c>
      <c r="G22714" s="139" t="inlineStr">
        <is>
          <t>KKBK0007459</t>
        </is>
      </c>
      <c r="H22714" s="139" t="inlineStr">
        <is>
          <t>SBIN0020188</t>
        </is>
      </c>
      <c r="I22714" s="139" t="inlineStr">
        <is>
          <t>NMCB0000031</t>
        </is>
      </c>
    </row>
    <row r="22715" ht="14.4" customHeight="1">
      <c r="E22715" s="139" t="inlineStr">
        <is>
          <t>BKID0004078</t>
        </is>
      </c>
      <c r="F22715" s="139" t="inlineStr">
        <is>
          <t>HDFC0004249</t>
        </is>
      </c>
      <c r="G22715" s="139" t="inlineStr">
        <is>
          <t>KKBK0007458</t>
        </is>
      </c>
      <c r="H22715" s="139" t="inlineStr">
        <is>
          <t>SBIN0020187</t>
        </is>
      </c>
      <c r="I22715" s="139" t="inlineStr">
        <is>
          <t>NMCB0000030</t>
        </is>
      </c>
    </row>
    <row r="22716" ht="14.4" customHeight="1">
      <c r="E22716" s="139" t="inlineStr">
        <is>
          <t>BKID0004077</t>
        </is>
      </c>
      <c r="F22716" s="139" t="inlineStr">
        <is>
          <t>HDFC0004248</t>
        </is>
      </c>
      <c r="G22716" s="139" t="inlineStr">
        <is>
          <t>KKBK0007457</t>
        </is>
      </c>
      <c r="H22716" s="139" t="inlineStr">
        <is>
          <t>SBIN0020186</t>
        </is>
      </c>
      <c r="I22716" s="139" t="inlineStr">
        <is>
          <t>NMCB0000029</t>
        </is>
      </c>
    </row>
    <row r="22717" ht="14.4" customHeight="1">
      <c r="E22717" s="139" t="inlineStr">
        <is>
          <t>BKID0004076</t>
        </is>
      </c>
      <c r="F22717" s="139" t="inlineStr">
        <is>
          <t>HDFC0004247</t>
        </is>
      </c>
      <c r="G22717" s="139" t="inlineStr">
        <is>
          <t>KKBK0007456</t>
        </is>
      </c>
      <c r="H22717" s="139" t="inlineStr">
        <is>
          <t>SBIN0020185</t>
        </is>
      </c>
      <c r="I22717" s="139" t="inlineStr">
        <is>
          <t>NMCB0000028</t>
        </is>
      </c>
    </row>
    <row r="22718" ht="14.4" customHeight="1">
      <c r="E22718" s="139" t="inlineStr">
        <is>
          <t>BKID0004075</t>
        </is>
      </c>
      <c r="F22718" s="139" t="inlineStr">
        <is>
          <t>HDFC0004246</t>
        </is>
      </c>
      <c r="G22718" s="139" t="inlineStr">
        <is>
          <t>KKBK0007455</t>
        </is>
      </c>
      <c r="H22718" s="139" t="inlineStr">
        <is>
          <t>SBIN0020184</t>
        </is>
      </c>
      <c r="I22718" s="139" t="inlineStr">
        <is>
          <t>NMCB0000027</t>
        </is>
      </c>
    </row>
    <row r="22719" ht="14.4" customHeight="1">
      <c r="E22719" s="139" t="inlineStr">
        <is>
          <t>BKID0004074</t>
        </is>
      </c>
      <c r="F22719" s="139" t="inlineStr">
        <is>
          <t>HDFC0004245</t>
        </is>
      </c>
      <c r="G22719" s="139" t="inlineStr">
        <is>
          <t>KKBK0007454</t>
        </is>
      </c>
      <c r="H22719" s="139" t="inlineStr">
        <is>
          <t>SBIN0020183</t>
        </is>
      </c>
      <c r="I22719" s="139" t="inlineStr">
        <is>
          <t>NMCB0000026</t>
        </is>
      </c>
    </row>
    <row r="22720" ht="14.4" customHeight="1">
      <c r="E22720" s="139" t="inlineStr">
        <is>
          <t>BKID0004073</t>
        </is>
      </c>
      <c r="F22720" s="139" t="inlineStr">
        <is>
          <t>HDFC0004244</t>
        </is>
      </c>
      <c r="G22720" s="139" t="inlineStr">
        <is>
          <t>KKBK0007453</t>
        </is>
      </c>
      <c r="H22720" s="139" t="inlineStr">
        <is>
          <t>SBIN0020182</t>
        </is>
      </c>
      <c r="I22720" s="139" t="inlineStr">
        <is>
          <t>NMCB0000025</t>
        </is>
      </c>
    </row>
    <row r="22721" ht="14.4" customHeight="1">
      <c r="E22721" s="139" t="inlineStr">
        <is>
          <t>BKID0004072</t>
        </is>
      </c>
      <c r="F22721" s="139" t="inlineStr">
        <is>
          <t>HDFC0004243</t>
        </is>
      </c>
      <c r="G22721" s="139" t="inlineStr">
        <is>
          <t>KKBK0007452</t>
        </is>
      </c>
      <c r="H22721" s="139" t="inlineStr">
        <is>
          <t>SBIN0020181</t>
        </is>
      </c>
      <c r="I22721" s="139" t="inlineStr">
        <is>
          <t>NMCB0000024</t>
        </is>
      </c>
    </row>
    <row r="22722" ht="14.4" customHeight="1">
      <c r="E22722" s="139" t="inlineStr">
        <is>
          <t>BKID0004071</t>
        </is>
      </c>
      <c r="F22722" s="139" t="inlineStr">
        <is>
          <t>HDFC0004242</t>
        </is>
      </c>
      <c r="G22722" s="139" t="inlineStr">
        <is>
          <t>KKBK0007451</t>
        </is>
      </c>
      <c r="H22722" s="139" t="inlineStr">
        <is>
          <t>SBIN0020180</t>
        </is>
      </c>
      <c r="I22722" s="139" t="inlineStr">
        <is>
          <t>NMCB0000023</t>
        </is>
      </c>
    </row>
    <row r="22723" ht="14.4" customHeight="1">
      <c r="E22723" s="139" t="inlineStr">
        <is>
          <t>BKID0004070</t>
        </is>
      </c>
      <c r="F22723" s="139" t="inlineStr">
        <is>
          <t>HDFC0004241</t>
        </is>
      </c>
      <c r="G22723" s="139" t="inlineStr">
        <is>
          <t>KKBK0007450</t>
        </is>
      </c>
      <c r="H22723" s="139" t="inlineStr">
        <is>
          <t>SBIN0020179</t>
        </is>
      </c>
      <c r="I22723" s="139" t="inlineStr">
        <is>
          <t>NMCB0000022</t>
        </is>
      </c>
    </row>
    <row r="22724" ht="14.4" customHeight="1">
      <c r="E22724" s="139" t="inlineStr">
        <is>
          <t>BKID0004067</t>
        </is>
      </c>
      <c r="F22724" s="139" t="inlineStr">
        <is>
          <t>HDFC0004240</t>
        </is>
      </c>
      <c r="G22724" s="139" t="inlineStr">
        <is>
          <t>KKBK0007448</t>
        </is>
      </c>
      <c r="H22724" s="139" t="inlineStr">
        <is>
          <t>SBIN0020178</t>
        </is>
      </c>
      <c r="I22724" s="139" t="inlineStr">
        <is>
          <t>NMCB0000021</t>
        </is>
      </c>
    </row>
    <row r="22725" ht="14.4" customHeight="1">
      <c r="E22725" s="139" t="inlineStr">
        <is>
          <t>BKID0004066</t>
        </is>
      </c>
      <c r="F22725" s="139" t="inlineStr">
        <is>
          <t>HDFC0004239</t>
        </is>
      </c>
      <c r="G22725" s="139" t="inlineStr">
        <is>
          <t>KKBK0007446</t>
        </is>
      </c>
      <c r="H22725" s="139" t="inlineStr">
        <is>
          <t>SBIN0020177</t>
        </is>
      </c>
      <c r="I22725" s="139" t="inlineStr">
        <is>
          <t>NMCB0000020</t>
        </is>
      </c>
    </row>
    <row r="22726" ht="14.4" customHeight="1">
      <c r="E22726" s="139" t="inlineStr">
        <is>
          <t>BKID0004065</t>
        </is>
      </c>
      <c r="F22726" s="139" t="inlineStr">
        <is>
          <t>HDFC0004238</t>
        </is>
      </c>
      <c r="G22726" s="139" t="inlineStr">
        <is>
          <t>KKBK0007332</t>
        </is>
      </c>
      <c r="H22726" s="139" t="inlineStr">
        <is>
          <t>SBIN0020176</t>
        </is>
      </c>
      <c r="I22726" s="139" t="inlineStr">
        <is>
          <t>NMCB0000019</t>
        </is>
      </c>
    </row>
    <row r="22727" ht="14.4" customHeight="1">
      <c r="E22727" s="139" t="inlineStr">
        <is>
          <t>BKID0004064</t>
        </is>
      </c>
      <c r="F22727" s="139" t="inlineStr">
        <is>
          <t>HDFC0004237</t>
        </is>
      </c>
      <c r="G22727" s="139" t="inlineStr">
        <is>
          <t>KKBK0007329</t>
        </is>
      </c>
      <c r="H22727" s="139" t="inlineStr">
        <is>
          <t>SBIN0020175</t>
        </is>
      </c>
      <c r="I22727" s="139" t="inlineStr">
        <is>
          <t>NMCB0000018</t>
        </is>
      </c>
    </row>
    <row r="22728" ht="14.4" customHeight="1">
      <c r="E22728" s="139" t="inlineStr">
        <is>
          <t>BKID0004063</t>
        </is>
      </c>
      <c r="F22728" s="139" t="inlineStr">
        <is>
          <t>HDFC0004236</t>
        </is>
      </c>
      <c r="G22728" s="139" t="inlineStr">
        <is>
          <t>KKBK0007328</t>
        </is>
      </c>
      <c r="H22728" s="139" t="inlineStr">
        <is>
          <t>SBIN0020174</t>
        </is>
      </c>
      <c r="I22728" s="139" t="inlineStr">
        <is>
          <t>NMCB0000017</t>
        </is>
      </c>
    </row>
    <row r="22729" ht="14.4" customHeight="1">
      <c r="E22729" s="139" t="inlineStr">
        <is>
          <t>BKID0004062</t>
        </is>
      </c>
      <c r="F22729" s="139" t="inlineStr">
        <is>
          <t>HDFC0004235</t>
        </is>
      </c>
      <c r="G22729" s="139" t="inlineStr">
        <is>
          <t>KKBK0007327</t>
        </is>
      </c>
      <c r="H22729" s="139" t="inlineStr">
        <is>
          <t>SBIN0020173</t>
        </is>
      </c>
      <c r="I22729" s="139" t="inlineStr">
        <is>
          <t>NMCB0000016</t>
        </is>
      </c>
    </row>
    <row r="22730" ht="14.4" customHeight="1">
      <c r="E22730" s="139" t="inlineStr">
        <is>
          <t>BKID0004061</t>
        </is>
      </c>
      <c r="F22730" s="139" t="inlineStr">
        <is>
          <t>HDFC0004234</t>
        </is>
      </c>
      <c r="G22730" s="139" t="inlineStr">
        <is>
          <t>KKBK0007326</t>
        </is>
      </c>
      <c r="H22730" s="139" t="inlineStr">
        <is>
          <t>SBIN0020172</t>
        </is>
      </c>
      <c r="I22730" s="139" t="inlineStr">
        <is>
          <t>NMCB0000015</t>
        </is>
      </c>
    </row>
    <row r="22731" ht="14.4" customHeight="1">
      <c r="E22731" s="139" t="inlineStr">
        <is>
          <t>BKID0004060</t>
        </is>
      </c>
      <c r="F22731" s="139" t="inlineStr">
        <is>
          <t>HDFC0004233</t>
        </is>
      </c>
      <c r="G22731" s="139" t="inlineStr">
        <is>
          <t>KKBK0007325</t>
        </is>
      </c>
      <c r="H22731" s="139" t="inlineStr">
        <is>
          <t>SBIN0020171</t>
        </is>
      </c>
      <c r="I22731" s="139" t="inlineStr">
        <is>
          <t>NMCB0000014</t>
        </is>
      </c>
    </row>
    <row r="22732" ht="14.4" customHeight="1">
      <c r="E22732" s="139" t="inlineStr">
        <is>
          <t>BKID0004059</t>
        </is>
      </c>
      <c r="F22732" s="139" t="inlineStr">
        <is>
          <t>HDFC0004232</t>
        </is>
      </c>
      <c r="G22732" s="139" t="inlineStr">
        <is>
          <t>KKBK0007322</t>
        </is>
      </c>
      <c r="H22732" s="139" t="inlineStr">
        <is>
          <t>SBIN0020170</t>
        </is>
      </c>
      <c r="I22732" s="139" t="inlineStr">
        <is>
          <t>NMCB0000013</t>
        </is>
      </c>
    </row>
    <row r="22733" ht="14.4" customHeight="1">
      <c r="E22733" s="139" t="inlineStr">
        <is>
          <t>BKID0004058</t>
        </is>
      </c>
      <c r="F22733" s="139" t="inlineStr">
        <is>
          <t>HDFC0004231</t>
        </is>
      </c>
      <c r="G22733" s="139" t="inlineStr">
        <is>
          <t>KKBK0007321</t>
        </is>
      </c>
      <c r="H22733" s="139" t="inlineStr">
        <is>
          <t>SBIN0020169</t>
        </is>
      </c>
      <c r="I22733" s="139" t="inlineStr">
        <is>
          <t>NMCB0000012</t>
        </is>
      </c>
    </row>
    <row r="22734" ht="14.4" customHeight="1">
      <c r="E22734" s="139" t="inlineStr">
        <is>
          <t>BKID0004057</t>
        </is>
      </c>
      <c r="F22734" s="139" t="inlineStr">
        <is>
          <t>HDFC0004230</t>
        </is>
      </c>
      <c r="G22734" s="139" t="inlineStr">
        <is>
          <t>KKBK0007319</t>
        </is>
      </c>
      <c r="H22734" s="139" t="inlineStr">
        <is>
          <t>SBIN0020168</t>
        </is>
      </c>
      <c r="I22734" s="139" t="inlineStr">
        <is>
          <t>NMCB0000011</t>
        </is>
      </c>
    </row>
    <row r="22735" ht="14.4" customHeight="1">
      <c r="E22735" s="139" t="inlineStr">
        <is>
          <t>BKID0004056</t>
        </is>
      </c>
      <c r="F22735" s="139" t="inlineStr">
        <is>
          <t>HDFC0004229</t>
        </is>
      </c>
      <c r="G22735" s="139" t="inlineStr">
        <is>
          <t>KKBK0007288</t>
        </is>
      </c>
      <c r="H22735" s="139" t="inlineStr">
        <is>
          <t>SBIN0020167</t>
        </is>
      </c>
      <c r="I22735" s="139" t="inlineStr">
        <is>
          <t>NMCB0000010</t>
        </is>
      </c>
    </row>
    <row r="22736" ht="14.4" customHeight="1">
      <c r="E22736" s="139" t="inlineStr">
        <is>
          <t>BKID0004055</t>
        </is>
      </c>
      <c r="F22736" s="139" t="inlineStr">
        <is>
          <t>HDFC0004228</t>
        </is>
      </c>
      <c r="G22736" s="139" t="inlineStr">
        <is>
          <t>KKBK0007242</t>
        </is>
      </c>
      <c r="H22736" s="139" t="inlineStr">
        <is>
          <t>SBIN0020166</t>
        </is>
      </c>
      <c r="I22736" s="139" t="inlineStr">
        <is>
          <t>NMCB0000009</t>
        </is>
      </c>
    </row>
    <row r="22737" ht="14.4" customHeight="1">
      <c r="E22737" s="139" t="inlineStr">
        <is>
          <t>BKID0004054</t>
        </is>
      </c>
      <c r="F22737" s="139" t="inlineStr">
        <is>
          <t>HDFC0004227</t>
        </is>
      </c>
      <c r="G22737" s="139" t="inlineStr">
        <is>
          <t>KKBK0007241</t>
        </is>
      </c>
      <c r="H22737" s="139" t="inlineStr">
        <is>
          <t>SBIN0020165</t>
        </is>
      </c>
      <c r="I22737" s="139" t="inlineStr">
        <is>
          <t>NMCB0000008</t>
        </is>
      </c>
    </row>
    <row r="22738" ht="14.4" customHeight="1">
      <c r="E22738" s="139" t="inlineStr">
        <is>
          <t>BKID0004053</t>
        </is>
      </c>
      <c r="F22738" s="139" t="inlineStr">
        <is>
          <t>HDFC0004226</t>
        </is>
      </c>
      <c r="G22738" s="139" t="inlineStr">
        <is>
          <t>KKBK0007240</t>
        </is>
      </c>
      <c r="H22738" s="139" t="inlineStr">
        <is>
          <t>SBIN0020164</t>
        </is>
      </c>
      <c r="I22738" s="139" t="inlineStr">
        <is>
          <t>NMCB0000007</t>
        </is>
      </c>
    </row>
    <row r="22739" ht="14.4" customHeight="1">
      <c r="E22739" s="139" t="inlineStr">
        <is>
          <t>BKID0004049</t>
        </is>
      </c>
      <c r="F22739" s="139" t="inlineStr">
        <is>
          <t>HDFC0004225</t>
        </is>
      </c>
      <c r="G22739" s="139" t="inlineStr">
        <is>
          <t>KKBK0006749</t>
        </is>
      </c>
      <c r="H22739" s="139" t="inlineStr">
        <is>
          <t>SBIN0020163</t>
        </is>
      </c>
      <c r="I22739" s="139" t="inlineStr">
        <is>
          <t>NMCB0000006</t>
        </is>
      </c>
    </row>
    <row r="22740" ht="14.4" customHeight="1">
      <c r="E22740" s="139" t="inlineStr">
        <is>
          <t>BKID0004048</t>
        </is>
      </c>
      <c r="F22740" s="139" t="inlineStr">
        <is>
          <t>HDFC0004224</t>
        </is>
      </c>
      <c r="G22740" s="139" t="inlineStr">
        <is>
          <t>KKBK0006748</t>
        </is>
      </c>
      <c r="H22740" s="139" t="inlineStr">
        <is>
          <t>SBIN0020162</t>
        </is>
      </c>
      <c r="I22740" s="139" t="inlineStr">
        <is>
          <t>NMCB0000005</t>
        </is>
      </c>
    </row>
    <row r="22741" ht="14.4" customHeight="1">
      <c r="E22741" s="139" t="inlineStr">
        <is>
          <t>BKID0004047</t>
        </is>
      </c>
      <c r="F22741" s="139" t="inlineStr">
        <is>
          <t>HDFC0004223</t>
        </is>
      </c>
      <c r="G22741" s="139" t="inlineStr">
        <is>
          <t>KKBK0006747</t>
        </is>
      </c>
      <c r="H22741" s="139" t="inlineStr">
        <is>
          <t>SBIN0020161</t>
        </is>
      </c>
      <c r="I22741" s="139" t="inlineStr">
        <is>
          <t>NMCB0000004</t>
        </is>
      </c>
    </row>
    <row r="22742" ht="14.4" customHeight="1">
      <c r="E22742" s="139" t="inlineStr">
        <is>
          <t>BKID0004046</t>
        </is>
      </c>
      <c r="F22742" s="139" t="inlineStr">
        <is>
          <t>HDFC0004222</t>
        </is>
      </c>
      <c r="G22742" s="139" t="inlineStr">
        <is>
          <t>KKBK0006745</t>
        </is>
      </c>
      <c r="H22742" s="139" t="inlineStr">
        <is>
          <t>SBIN0020160</t>
        </is>
      </c>
      <c r="I22742" s="139" t="inlineStr">
        <is>
          <t>NMCB0000003</t>
        </is>
      </c>
    </row>
    <row r="22743" ht="14.4" customHeight="1">
      <c r="E22743" s="139" t="inlineStr">
        <is>
          <t>BKID0004045</t>
        </is>
      </c>
      <c r="F22743" s="139" t="inlineStr">
        <is>
          <t>HDFC0004221</t>
        </is>
      </c>
      <c r="G22743" s="139" t="inlineStr">
        <is>
          <t>KKBK0006744</t>
        </is>
      </c>
      <c r="H22743" s="139" t="inlineStr">
        <is>
          <t>SBIN0020159</t>
        </is>
      </c>
      <c r="I22743" s="139" t="inlineStr">
        <is>
          <t>NMCB0000002</t>
        </is>
      </c>
    </row>
    <row r="22744" ht="14.4" customHeight="1">
      <c r="E22744" s="139" t="inlineStr">
        <is>
          <t>BKID0004044</t>
        </is>
      </c>
      <c r="F22744" s="139" t="inlineStr">
        <is>
          <t>HDFC0004220</t>
        </is>
      </c>
      <c r="G22744" s="139" t="inlineStr">
        <is>
          <t>KKBK0006742</t>
        </is>
      </c>
      <c r="H22744" s="139" t="inlineStr">
        <is>
          <t>SBIN0020158</t>
        </is>
      </c>
      <c r="I22744" s="139" t="inlineStr">
        <is>
          <t>PUCB0000026</t>
        </is>
      </c>
    </row>
    <row r="22745" ht="14.4" customHeight="1">
      <c r="E22745" s="139" t="inlineStr">
        <is>
          <t>BKID0004043</t>
        </is>
      </c>
      <c r="F22745" s="139" t="inlineStr">
        <is>
          <t>HDFC0004219</t>
        </is>
      </c>
      <c r="G22745" s="139" t="inlineStr">
        <is>
          <t>KKBK0006739</t>
        </is>
      </c>
      <c r="H22745" s="139" t="inlineStr">
        <is>
          <t>SBIN0020157</t>
        </is>
      </c>
      <c r="I22745" s="139" t="inlineStr">
        <is>
          <t>PUCB0000025</t>
        </is>
      </c>
    </row>
    <row r="22746" ht="14.4" customHeight="1">
      <c r="E22746" s="139" t="inlineStr">
        <is>
          <t>BKID0004042</t>
        </is>
      </c>
      <c r="F22746" s="139" t="inlineStr">
        <is>
          <t>HDFC0004218</t>
        </is>
      </c>
      <c r="G22746" s="139" t="inlineStr">
        <is>
          <t>KKBK0006593</t>
        </is>
      </c>
      <c r="H22746" s="139" t="inlineStr">
        <is>
          <t>SBIN0020156</t>
        </is>
      </c>
      <c r="I22746" s="139" t="inlineStr">
        <is>
          <t>PUCB0000024</t>
        </is>
      </c>
    </row>
    <row r="22747" ht="14.4" customHeight="1">
      <c r="E22747" s="139" t="inlineStr">
        <is>
          <t>BKID0004041</t>
        </is>
      </c>
      <c r="F22747" s="139" t="inlineStr">
        <is>
          <t>HDFC0004217</t>
        </is>
      </c>
      <c r="G22747" s="139" t="inlineStr">
        <is>
          <t>KKBK0006590</t>
        </is>
      </c>
      <c r="H22747" s="139" t="inlineStr">
        <is>
          <t>SBIN0020155</t>
        </is>
      </c>
      <c r="I22747" s="139" t="inlineStr">
        <is>
          <t>PUCB0000023</t>
        </is>
      </c>
    </row>
    <row r="22748" ht="14.4" customHeight="1">
      <c r="E22748" s="139" t="inlineStr">
        <is>
          <t>BKID0004040</t>
        </is>
      </c>
      <c r="F22748" s="139" t="inlineStr">
        <is>
          <t>HDFC0004216</t>
        </is>
      </c>
      <c r="G22748" s="139" t="inlineStr">
        <is>
          <t>KKBK0006585</t>
        </is>
      </c>
      <c r="H22748" s="139" t="inlineStr">
        <is>
          <t>SBIN0020154</t>
        </is>
      </c>
      <c r="I22748" s="139" t="inlineStr">
        <is>
          <t>PUCB0000022</t>
        </is>
      </c>
    </row>
    <row r="22749" ht="14.4" customHeight="1">
      <c r="E22749" s="139" t="inlineStr">
        <is>
          <t>BKID0004039</t>
        </is>
      </c>
      <c r="F22749" s="139" t="inlineStr">
        <is>
          <t>HDFC0004215</t>
        </is>
      </c>
      <c r="G22749" s="139" t="inlineStr">
        <is>
          <t>KKBK0006584</t>
        </is>
      </c>
      <c r="H22749" s="139" t="inlineStr">
        <is>
          <t>SBIN0020153</t>
        </is>
      </c>
      <c r="I22749" s="139" t="inlineStr">
        <is>
          <t>PUCB0000021</t>
        </is>
      </c>
    </row>
    <row r="22750" ht="14.4" customHeight="1">
      <c r="E22750" s="139" t="inlineStr">
        <is>
          <t>BKID0004038</t>
        </is>
      </c>
      <c r="F22750" s="139" t="inlineStr">
        <is>
          <t>HDFC0004214</t>
        </is>
      </c>
      <c r="G22750" s="139" t="inlineStr">
        <is>
          <t>KKBK0006583</t>
        </is>
      </c>
      <c r="H22750" s="139" t="inlineStr">
        <is>
          <t>SBIN0020152</t>
        </is>
      </c>
      <c r="I22750" s="139" t="inlineStr">
        <is>
          <t>PUCB0000020</t>
        </is>
      </c>
    </row>
    <row r="22751" ht="14.4" customHeight="1">
      <c r="E22751" s="139" t="inlineStr">
        <is>
          <t>BKID0004037</t>
        </is>
      </c>
      <c r="F22751" s="139" t="inlineStr">
        <is>
          <t>HDFC0004213</t>
        </is>
      </c>
      <c r="G22751" s="139" t="inlineStr">
        <is>
          <t>KKBK0006582</t>
        </is>
      </c>
      <c r="H22751" s="139" t="inlineStr">
        <is>
          <t>SBIN0020151</t>
        </is>
      </c>
      <c r="I22751" s="139" t="inlineStr">
        <is>
          <t>PUCB0000019</t>
        </is>
      </c>
    </row>
    <row r="22752" ht="14.4" customHeight="1">
      <c r="E22752" s="139" t="inlineStr">
        <is>
          <t>BKID0004036</t>
        </is>
      </c>
      <c r="F22752" s="139" t="inlineStr">
        <is>
          <t>HDFC0004212</t>
        </is>
      </c>
      <c r="G22752" s="139" t="inlineStr">
        <is>
          <t>KKBK0006581</t>
        </is>
      </c>
      <c r="H22752" s="139" t="inlineStr">
        <is>
          <t>SBIN0020150</t>
        </is>
      </c>
      <c r="I22752" s="139" t="inlineStr">
        <is>
          <t>PUCB0000018</t>
        </is>
      </c>
    </row>
    <row r="22753" ht="14.4" customHeight="1">
      <c r="E22753" s="139" t="inlineStr">
        <is>
          <t>BKID0004035</t>
        </is>
      </c>
      <c r="F22753" s="139" t="inlineStr">
        <is>
          <t>HDFC0004211</t>
        </is>
      </c>
      <c r="G22753" s="139" t="inlineStr">
        <is>
          <t>KKBK0006579</t>
        </is>
      </c>
      <c r="H22753" s="139" t="inlineStr">
        <is>
          <t>SBIN0020149</t>
        </is>
      </c>
      <c r="I22753" s="139" t="inlineStr">
        <is>
          <t>PUCB0000017</t>
        </is>
      </c>
    </row>
    <row r="22754" ht="14.4" customHeight="1">
      <c r="E22754" s="139" t="inlineStr">
        <is>
          <t>BKID0004034</t>
        </is>
      </c>
      <c r="F22754" s="139" t="inlineStr">
        <is>
          <t>HDFC0004210</t>
        </is>
      </c>
      <c r="G22754" s="139" t="inlineStr">
        <is>
          <t>KKBK0006578</t>
        </is>
      </c>
      <c r="H22754" s="139" t="inlineStr">
        <is>
          <t>SBIN0020148</t>
        </is>
      </c>
      <c r="I22754" s="139" t="inlineStr">
        <is>
          <t>PUCB0000016</t>
        </is>
      </c>
    </row>
    <row r="22755" ht="14.4" customHeight="1">
      <c r="E22755" s="139" t="inlineStr">
        <is>
          <t>BKID0004032</t>
        </is>
      </c>
      <c r="F22755" s="139" t="inlineStr">
        <is>
          <t>HDFC0004209</t>
        </is>
      </c>
      <c r="G22755" s="139" t="inlineStr">
        <is>
          <t>KKBK0006577</t>
        </is>
      </c>
      <c r="H22755" s="139" t="inlineStr">
        <is>
          <t>SBIN0020147</t>
        </is>
      </c>
      <c r="I22755" s="139" t="inlineStr">
        <is>
          <t>PUCB0000015</t>
        </is>
      </c>
    </row>
    <row r="22756" ht="14.4" customHeight="1">
      <c r="E22756" s="139" t="inlineStr">
        <is>
          <t>BKID0004031</t>
        </is>
      </c>
      <c r="F22756" s="139" t="inlineStr">
        <is>
          <t>HDFC0004208</t>
        </is>
      </c>
      <c r="G22756" s="139" t="inlineStr">
        <is>
          <t>KKBK0006576</t>
        </is>
      </c>
      <c r="H22756" s="139" t="inlineStr">
        <is>
          <t>SBIN0020146</t>
        </is>
      </c>
      <c r="I22756" s="139" t="inlineStr">
        <is>
          <t>PUCB0000014</t>
        </is>
      </c>
    </row>
    <row r="22757" ht="14.4" customHeight="1">
      <c r="E22757" s="139" t="inlineStr">
        <is>
          <t>BKID0004030</t>
        </is>
      </c>
      <c r="F22757" s="139" t="inlineStr">
        <is>
          <t>HDFC0004207</t>
        </is>
      </c>
      <c r="G22757" s="139" t="inlineStr">
        <is>
          <t>KKBK0006575</t>
        </is>
      </c>
      <c r="H22757" s="139" t="inlineStr">
        <is>
          <t>SBIN0020145</t>
        </is>
      </c>
      <c r="I22757" s="139" t="inlineStr">
        <is>
          <t>PUCB0000013</t>
        </is>
      </c>
    </row>
    <row r="22758" ht="14.4" customHeight="1">
      <c r="E22758" s="139" t="inlineStr">
        <is>
          <t>BKID0004029</t>
        </is>
      </c>
      <c r="F22758" s="139" t="inlineStr">
        <is>
          <t>HDFC0004206</t>
        </is>
      </c>
      <c r="G22758" s="139" t="inlineStr">
        <is>
          <t>KKBK0006574</t>
        </is>
      </c>
      <c r="H22758" s="139" t="inlineStr">
        <is>
          <t>SBIN0020144</t>
        </is>
      </c>
      <c r="I22758" s="139" t="inlineStr">
        <is>
          <t>PUCB0000012</t>
        </is>
      </c>
    </row>
    <row r="22759" ht="14.4" customHeight="1">
      <c r="E22759" s="139" t="inlineStr">
        <is>
          <t>BKID0004028</t>
        </is>
      </c>
      <c r="F22759" s="139" t="inlineStr">
        <is>
          <t>HDFC0004205</t>
        </is>
      </c>
      <c r="G22759" s="139" t="inlineStr">
        <is>
          <t>KKBK0006573</t>
        </is>
      </c>
      <c r="H22759" s="139" t="inlineStr">
        <is>
          <t>SBIN0020143</t>
        </is>
      </c>
      <c r="I22759" s="139" t="inlineStr">
        <is>
          <t>PUCB0000011</t>
        </is>
      </c>
    </row>
    <row r="22760" ht="14.4" customHeight="1">
      <c r="E22760" s="139" t="inlineStr">
        <is>
          <t>BKID0004027</t>
        </is>
      </c>
      <c r="F22760" s="139" t="inlineStr">
        <is>
          <t>HDFC0004204</t>
        </is>
      </c>
      <c r="G22760" s="139" t="inlineStr">
        <is>
          <t>KKBK0006572</t>
        </is>
      </c>
      <c r="H22760" s="139" t="inlineStr">
        <is>
          <t>SBIN0020142</t>
        </is>
      </c>
      <c r="I22760" s="139" t="inlineStr">
        <is>
          <t>PUCB0000010</t>
        </is>
      </c>
    </row>
    <row r="22761" ht="14.4" customHeight="1">
      <c r="E22761" s="139" t="inlineStr">
        <is>
          <t>BKID0004026</t>
        </is>
      </c>
      <c r="F22761" s="139" t="inlineStr">
        <is>
          <t>HDFC0004203</t>
        </is>
      </c>
      <c r="G22761" s="139" t="inlineStr">
        <is>
          <t>KKBK0006571</t>
        </is>
      </c>
      <c r="H22761" s="139" t="inlineStr">
        <is>
          <t>SBIN0020141</t>
        </is>
      </c>
      <c r="I22761" s="139" t="inlineStr">
        <is>
          <t>PUCB0000009</t>
        </is>
      </c>
    </row>
    <row r="22762" ht="14.4" customHeight="1">
      <c r="E22762" s="139" t="inlineStr">
        <is>
          <t>BKID0004025</t>
        </is>
      </c>
      <c r="F22762" s="139" t="inlineStr">
        <is>
          <t>HDFC0004202</t>
        </is>
      </c>
      <c r="G22762" s="139" t="inlineStr">
        <is>
          <t>KKBK0006570</t>
        </is>
      </c>
      <c r="H22762" s="139" t="inlineStr">
        <is>
          <t>SBIN0020140</t>
        </is>
      </c>
      <c r="I22762" s="139" t="inlineStr">
        <is>
          <t>PUCB0000008</t>
        </is>
      </c>
    </row>
    <row r="22763" ht="14.4" customHeight="1">
      <c r="E22763" s="139" t="inlineStr">
        <is>
          <t>BKID0004024</t>
        </is>
      </c>
      <c r="F22763" s="139" t="inlineStr">
        <is>
          <t>HDFC0004201</t>
        </is>
      </c>
      <c r="G22763" s="139" t="inlineStr">
        <is>
          <t>KKBK0006568</t>
        </is>
      </c>
      <c r="H22763" s="139" t="inlineStr">
        <is>
          <t>SBIN0020139</t>
        </is>
      </c>
      <c r="I22763" s="139" t="inlineStr">
        <is>
          <t>PUCB0000007</t>
        </is>
      </c>
    </row>
    <row r="22764" ht="14.4" customHeight="1">
      <c r="E22764" s="139" t="inlineStr">
        <is>
          <t>BKID0004023</t>
        </is>
      </c>
      <c r="F22764" s="139" t="inlineStr">
        <is>
          <t>HDFC0004200</t>
        </is>
      </c>
      <c r="G22764" s="139" t="inlineStr">
        <is>
          <t>KKBK0006567</t>
        </is>
      </c>
      <c r="H22764" s="139" t="inlineStr">
        <is>
          <t>SBIN0020138</t>
        </is>
      </c>
      <c r="I22764" s="139" t="inlineStr">
        <is>
          <t>PUCB0000006</t>
        </is>
      </c>
    </row>
    <row r="22765" ht="14.4" customHeight="1">
      <c r="E22765" s="139" t="inlineStr">
        <is>
          <t>BKID0004022</t>
        </is>
      </c>
      <c r="F22765" s="139" t="inlineStr">
        <is>
          <t>HDFC0004199</t>
        </is>
      </c>
      <c r="G22765" s="139" t="inlineStr">
        <is>
          <t>KKBK0006566</t>
        </is>
      </c>
      <c r="H22765" s="139" t="inlineStr">
        <is>
          <t>SBIN0020137</t>
        </is>
      </c>
      <c r="I22765" s="139" t="inlineStr">
        <is>
          <t>PUCB0000005</t>
        </is>
      </c>
    </row>
    <row r="22766" ht="14.4" customHeight="1">
      <c r="E22766" s="139" t="inlineStr">
        <is>
          <t>BKID0004021</t>
        </is>
      </c>
      <c r="F22766" s="139" t="inlineStr">
        <is>
          <t>HDFC0004198</t>
        </is>
      </c>
      <c r="G22766" s="139" t="inlineStr">
        <is>
          <t>KKBK0006565</t>
        </is>
      </c>
      <c r="H22766" s="139" t="inlineStr">
        <is>
          <t>SBIN0020136</t>
        </is>
      </c>
      <c r="I22766" s="139" t="inlineStr">
        <is>
          <t>PUCB0000004</t>
        </is>
      </c>
    </row>
    <row r="22767" ht="14.4" customHeight="1">
      <c r="E22767" s="139" t="inlineStr">
        <is>
          <t>BKID0004020</t>
        </is>
      </c>
      <c r="F22767" s="139" t="inlineStr">
        <is>
          <t>HDFC0004197</t>
        </is>
      </c>
      <c r="G22767" s="139" t="inlineStr">
        <is>
          <t>KKBK0006563</t>
        </is>
      </c>
      <c r="H22767" s="139" t="inlineStr">
        <is>
          <t>SBIN0020135</t>
        </is>
      </c>
      <c r="I22767" s="139" t="inlineStr">
        <is>
          <t>PUCB0000003</t>
        </is>
      </c>
    </row>
    <row r="22768" ht="14.4" customHeight="1">
      <c r="E22768" s="139" t="inlineStr">
        <is>
          <t>BKID0004019</t>
        </is>
      </c>
      <c r="F22768" s="139" t="inlineStr">
        <is>
          <t>HDFC0004196</t>
        </is>
      </c>
      <c r="G22768" s="139" t="inlineStr">
        <is>
          <t>KKBK0006562</t>
        </is>
      </c>
      <c r="H22768" s="139" t="inlineStr">
        <is>
          <t>SBIN0020134</t>
        </is>
      </c>
      <c r="I22768" s="139" t="inlineStr">
        <is>
          <t>PUCB0000002</t>
        </is>
      </c>
    </row>
    <row r="22769" ht="14.4" customHeight="1">
      <c r="E22769" s="139" t="inlineStr">
        <is>
          <t>BKID0004018</t>
        </is>
      </c>
      <c r="F22769" s="139" t="inlineStr">
        <is>
          <t>HDFC0004195</t>
        </is>
      </c>
      <c r="G22769" s="139" t="inlineStr">
        <is>
          <t>KKBK0006433</t>
        </is>
      </c>
      <c r="H22769" s="139" t="inlineStr">
        <is>
          <t>SBIN0020133</t>
        </is>
      </c>
      <c r="I22769" s="139" t="inlineStr">
        <is>
          <t>PUCB0000001</t>
        </is>
      </c>
    </row>
    <row r="22770" ht="14.4" customHeight="1">
      <c r="E22770" s="139" t="inlineStr">
        <is>
          <t>BKID0004017</t>
        </is>
      </c>
      <c r="F22770" s="139" t="inlineStr">
        <is>
          <t>HDFC0004194</t>
        </is>
      </c>
      <c r="G22770" s="139" t="inlineStr">
        <is>
          <t>KKBK0006431</t>
        </is>
      </c>
      <c r="H22770" s="139" t="inlineStr">
        <is>
          <t>SBIN0020132</t>
        </is>
      </c>
      <c r="I22770" s="139" t="inlineStr">
        <is>
          <t>NVNM0000015</t>
        </is>
      </c>
    </row>
    <row r="22771" ht="14.4" customHeight="1">
      <c r="E22771" s="139" t="inlineStr">
        <is>
          <t>BKID0004016</t>
        </is>
      </c>
      <c r="F22771" s="139" t="inlineStr">
        <is>
          <t>HDFC0004193</t>
        </is>
      </c>
      <c r="G22771" s="139" t="inlineStr">
        <is>
          <t>KKBK0006430</t>
        </is>
      </c>
      <c r="H22771" s="139" t="inlineStr">
        <is>
          <t>SBIN0020131</t>
        </is>
      </c>
      <c r="I22771" s="139" t="inlineStr">
        <is>
          <t>NVNM0000014</t>
        </is>
      </c>
    </row>
    <row r="22772" ht="14.4" customHeight="1">
      <c r="E22772" s="139" t="inlineStr">
        <is>
          <t>BKID0004015</t>
        </is>
      </c>
      <c r="F22772" s="139" t="inlineStr">
        <is>
          <t>HDFC0004192</t>
        </is>
      </c>
      <c r="G22772" s="139" t="inlineStr">
        <is>
          <t>KKBK0006429</t>
        </is>
      </c>
      <c r="H22772" s="139" t="inlineStr">
        <is>
          <t>SBIN0020130</t>
        </is>
      </c>
      <c r="I22772" s="139" t="inlineStr">
        <is>
          <t>NVNM0000013</t>
        </is>
      </c>
    </row>
    <row r="22773" ht="14.4" customHeight="1">
      <c r="E22773" s="139" t="inlineStr">
        <is>
          <t>BKID0004014</t>
        </is>
      </c>
      <c r="F22773" s="139" t="inlineStr">
        <is>
          <t>HDFC0004191</t>
        </is>
      </c>
      <c r="G22773" s="139" t="inlineStr">
        <is>
          <t>KKBK0006427</t>
        </is>
      </c>
      <c r="H22773" s="139" t="inlineStr">
        <is>
          <t>SBIN0020129</t>
        </is>
      </c>
      <c r="I22773" s="139" t="inlineStr">
        <is>
          <t>NVNM0000012</t>
        </is>
      </c>
    </row>
    <row r="22774" ht="14.4" customHeight="1">
      <c r="E22774" s="139" t="inlineStr">
        <is>
          <t>BKID0004013</t>
        </is>
      </c>
      <c r="F22774" s="139" t="inlineStr">
        <is>
          <t>HDFC0004190</t>
        </is>
      </c>
      <c r="G22774" s="139" t="inlineStr">
        <is>
          <t>KKBK0006426</t>
        </is>
      </c>
      <c r="H22774" s="139" t="inlineStr">
        <is>
          <t>SBIN0020128</t>
        </is>
      </c>
      <c r="I22774" s="139" t="inlineStr">
        <is>
          <t>NVNM0000011</t>
        </is>
      </c>
    </row>
    <row r="22775" ht="14.4" customHeight="1">
      <c r="E22775" s="139" t="inlineStr">
        <is>
          <t>BKID0004012</t>
        </is>
      </c>
      <c r="F22775" s="139" t="inlineStr">
        <is>
          <t>HDFC0004189</t>
        </is>
      </c>
      <c r="G22775" s="139" t="inlineStr">
        <is>
          <t>KKBK0006425</t>
        </is>
      </c>
      <c r="H22775" s="139" t="inlineStr">
        <is>
          <t>SBIN0020127</t>
        </is>
      </c>
      <c r="I22775" s="139" t="inlineStr">
        <is>
          <t>NVNM0000010</t>
        </is>
      </c>
    </row>
    <row r="22776" ht="14.4" customHeight="1">
      <c r="E22776" s="139" t="inlineStr">
        <is>
          <t>BKID0004011</t>
        </is>
      </c>
      <c r="F22776" s="139" t="inlineStr">
        <is>
          <t>HDFC0004188</t>
        </is>
      </c>
      <c r="G22776" s="139" t="inlineStr">
        <is>
          <t>KKBK0006424</t>
        </is>
      </c>
      <c r="H22776" s="139" t="inlineStr">
        <is>
          <t>SBIN0020126</t>
        </is>
      </c>
      <c r="I22776" s="139" t="inlineStr">
        <is>
          <t>NVNM0000009</t>
        </is>
      </c>
    </row>
    <row r="22777" ht="14.4" customHeight="1">
      <c r="E22777" s="139" t="inlineStr">
        <is>
          <t>BKID0004010</t>
        </is>
      </c>
      <c r="F22777" s="139" t="inlineStr">
        <is>
          <t>HDFC0004187</t>
        </is>
      </c>
      <c r="G22777" s="139" t="inlineStr">
        <is>
          <t>KKBK0006423</t>
        </is>
      </c>
      <c r="H22777" s="139" t="inlineStr">
        <is>
          <t>SBIN0020125</t>
        </is>
      </c>
      <c r="I22777" s="139" t="inlineStr">
        <is>
          <t>NVNM0000008</t>
        </is>
      </c>
    </row>
    <row r="22778" ht="14.4" customHeight="1">
      <c r="E22778" s="139" t="inlineStr">
        <is>
          <t>BKID0004009</t>
        </is>
      </c>
      <c r="F22778" s="139" t="inlineStr">
        <is>
          <t>HDFC0004186</t>
        </is>
      </c>
      <c r="G22778" s="139" t="inlineStr">
        <is>
          <t>KKBK0006404</t>
        </is>
      </c>
      <c r="H22778" s="139" t="inlineStr">
        <is>
          <t>SBIN0020124</t>
        </is>
      </c>
      <c r="I22778" s="139" t="inlineStr">
        <is>
          <t>NVNM0000007</t>
        </is>
      </c>
    </row>
    <row r="22779" ht="14.4" customHeight="1">
      <c r="E22779" s="139" t="inlineStr">
        <is>
          <t>BKID0004008</t>
        </is>
      </c>
      <c r="F22779" s="139" t="inlineStr">
        <is>
          <t>HDFC0004185</t>
        </is>
      </c>
      <c r="G22779" s="139" t="inlineStr">
        <is>
          <t>KKBK0006402</t>
        </is>
      </c>
      <c r="H22779" s="139" t="inlineStr">
        <is>
          <t>SBIN0020123</t>
        </is>
      </c>
      <c r="I22779" s="139" t="inlineStr">
        <is>
          <t>NVNM0000006</t>
        </is>
      </c>
    </row>
    <row r="22780" ht="14.4" customHeight="1">
      <c r="E22780" s="139" t="inlineStr">
        <is>
          <t>BKID0004007</t>
        </is>
      </c>
      <c r="F22780" s="139" t="inlineStr">
        <is>
          <t>HDFC0004184</t>
        </is>
      </c>
      <c r="G22780" s="139" t="inlineStr">
        <is>
          <t>KKBK0006401</t>
        </is>
      </c>
      <c r="H22780" s="139" t="inlineStr">
        <is>
          <t>SBIN0020122</t>
        </is>
      </c>
      <c r="I22780" s="139" t="inlineStr">
        <is>
          <t>NVNM0000005</t>
        </is>
      </c>
    </row>
    <row r="22781" ht="14.4" customHeight="1">
      <c r="E22781" s="139" t="inlineStr">
        <is>
          <t>BKID0004006</t>
        </is>
      </c>
      <c r="F22781" s="139" t="inlineStr">
        <is>
          <t>HDFC0004183</t>
        </is>
      </c>
      <c r="G22781" s="139" t="inlineStr">
        <is>
          <t>KKBK0006399</t>
        </is>
      </c>
      <c r="H22781" s="139" t="inlineStr">
        <is>
          <t>SBIN0020121</t>
        </is>
      </c>
      <c r="I22781" s="139" t="inlineStr">
        <is>
          <t>NVNM0000004</t>
        </is>
      </c>
    </row>
    <row r="22782" ht="14.4" customHeight="1">
      <c r="E22782" s="139" t="inlineStr">
        <is>
          <t>BKID0004005</t>
        </is>
      </c>
      <c r="F22782" s="139" t="inlineStr">
        <is>
          <t>HDFC0004182</t>
        </is>
      </c>
      <c r="G22782" s="139" t="inlineStr">
        <is>
          <t>KKBK0006397</t>
        </is>
      </c>
      <c r="H22782" s="139" t="inlineStr">
        <is>
          <t>SBIN0020120</t>
        </is>
      </c>
      <c r="I22782" s="139" t="inlineStr">
        <is>
          <t>NVNM0000003</t>
        </is>
      </c>
    </row>
    <row r="22783" ht="14.4" customHeight="1">
      <c r="E22783" s="139" t="inlineStr">
        <is>
          <t>BKID0004004</t>
        </is>
      </c>
      <c r="F22783" s="139" t="inlineStr">
        <is>
          <t>HDFC0004181</t>
        </is>
      </c>
      <c r="G22783" s="139" t="inlineStr">
        <is>
          <t>KKBK0005951</t>
        </is>
      </c>
      <c r="H22783" s="139" t="inlineStr">
        <is>
          <t>SBIN0020119</t>
        </is>
      </c>
      <c r="I22783" s="139" t="inlineStr">
        <is>
          <t>NVNM0000002</t>
        </is>
      </c>
    </row>
    <row r="22784" ht="14.4" customHeight="1">
      <c r="E22784" s="139" t="inlineStr">
        <is>
          <t>BKID0004003</t>
        </is>
      </c>
      <c r="F22784" s="139" t="inlineStr">
        <is>
          <t>HDFC0004180</t>
        </is>
      </c>
      <c r="G22784" s="139" t="inlineStr">
        <is>
          <t>KKBK0005949</t>
        </is>
      </c>
      <c r="H22784" s="139" t="inlineStr">
        <is>
          <t>SBIN0020118</t>
        </is>
      </c>
      <c r="I22784" s="139" t="inlineStr">
        <is>
          <t>ABNA0NEFT02</t>
        </is>
      </c>
    </row>
    <row r="22785" ht="14.4" customHeight="1">
      <c r="E22785" s="139" t="inlineStr">
        <is>
          <t>BKID0004002</t>
        </is>
      </c>
      <c r="F22785" s="139" t="inlineStr">
        <is>
          <t>HDFC0004179</t>
        </is>
      </c>
      <c r="G22785" s="139" t="inlineStr">
        <is>
          <t>KKBK0005948</t>
        </is>
      </c>
      <c r="H22785" s="139" t="inlineStr">
        <is>
          <t>SBIN0020117</t>
        </is>
      </c>
      <c r="I22785" s="139" t="inlineStr">
        <is>
          <t>ABNA0200001</t>
        </is>
      </c>
    </row>
    <row r="22786" ht="14.4" customHeight="1">
      <c r="E22786" s="139" t="inlineStr">
        <is>
          <t>BKID0004001</t>
        </is>
      </c>
      <c r="F22786" s="139" t="inlineStr">
        <is>
          <t>HDFC0004178</t>
        </is>
      </c>
      <c r="G22786" s="139" t="inlineStr">
        <is>
          <t>KKBK0005945</t>
        </is>
      </c>
      <c r="H22786" s="139" t="inlineStr">
        <is>
          <t>SBIN0020116</t>
        </is>
      </c>
      <c r="I22786" s="139" t="inlineStr">
        <is>
          <t>ABNA0101310</t>
        </is>
      </c>
    </row>
    <row r="22787" ht="14.4" customHeight="1">
      <c r="E22787" s="139" t="inlineStr">
        <is>
          <t>BKID0004000</t>
        </is>
      </c>
      <c r="F22787" s="139" t="inlineStr">
        <is>
          <t>HDFC0004177</t>
        </is>
      </c>
      <c r="G22787" s="139" t="inlineStr">
        <is>
          <t>KKBK0005944</t>
        </is>
      </c>
      <c r="H22787" s="139" t="inlineStr">
        <is>
          <t>SBIN0020115</t>
        </is>
      </c>
      <c r="I22787" s="139" t="inlineStr">
        <is>
          <t>ABNA0100310</t>
        </is>
      </c>
    </row>
    <row r="22788" ht="14.4" customHeight="1">
      <c r="E22788" s="139" t="inlineStr">
        <is>
          <t>BKID0003906</t>
        </is>
      </c>
      <c r="F22788" s="139" t="inlineStr">
        <is>
          <t>HDFC0004176</t>
        </is>
      </c>
      <c r="G22788" s="139" t="inlineStr">
        <is>
          <t>KKBK0005943</t>
        </is>
      </c>
      <c r="H22788" s="139" t="inlineStr">
        <is>
          <t>SBIN0020114</t>
        </is>
      </c>
      <c r="I22788" s="139" t="inlineStr">
        <is>
          <t>ABNA0000001</t>
        </is>
      </c>
    </row>
    <row r="22789" ht="14.4" customHeight="1">
      <c r="E22789" s="139" t="inlineStr">
        <is>
          <t>BKID0003905</t>
        </is>
      </c>
      <c r="F22789" s="139" t="inlineStr">
        <is>
          <t>HDFC0004175</t>
        </is>
      </c>
      <c r="G22789" s="139" t="inlineStr">
        <is>
          <t>KKBK0005942</t>
        </is>
      </c>
      <c r="H22789" s="139" t="inlineStr">
        <is>
          <t>SBIN0020113</t>
        </is>
      </c>
      <c r="I22789" s="139" t="inlineStr">
        <is>
          <t>RSCB0039099</t>
        </is>
      </c>
    </row>
    <row r="22790" ht="14.4" customHeight="1">
      <c r="E22790" s="139" t="inlineStr">
        <is>
          <t>BKID0003904</t>
        </is>
      </c>
      <c r="F22790" s="139" t="inlineStr">
        <is>
          <t>HDFC0004174</t>
        </is>
      </c>
      <c r="G22790" s="139" t="inlineStr">
        <is>
          <t>KKBK0005941</t>
        </is>
      </c>
      <c r="H22790" s="139" t="inlineStr">
        <is>
          <t>SBIN0020112</t>
        </is>
      </c>
      <c r="I22790" s="139" t="inlineStr">
        <is>
          <t>RSCB0039009</t>
        </is>
      </c>
    </row>
    <row r="22791" ht="14.4" customHeight="1">
      <c r="E22791" s="139" t="inlineStr">
        <is>
          <t>BKID0003903</t>
        </is>
      </c>
      <c r="F22791" s="139" t="inlineStr">
        <is>
          <t>HDFC0004173</t>
        </is>
      </c>
      <c r="G22791" s="139" t="inlineStr">
        <is>
          <t>KKBK0005940</t>
        </is>
      </c>
      <c r="H22791" s="139" t="inlineStr">
        <is>
          <t>SBIN0020111</t>
        </is>
      </c>
      <c r="I22791" s="139" t="inlineStr">
        <is>
          <t>RSCB0039008</t>
        </is>
      </c>
    </row>
    <row r="22792" ht="14.4" customHeight="1">
      <c r="E22792" s="139" t="inlineStr">
        <is>
          <t>BKID0003902</t>
        </is>
      </c>
      <c r="F22792" s="139" t="inlineStr">
        <is>
          <t>HDFC0004172</t>
        </is>
      </c>
      <c r="G22792" s="139" t="inlineStr">
        <is>
          <t>KKBK0005937</t>
        </is>
      </c>
      <c r="H22792" s="139" t="inlineStr">
        <is>
          <t>SBIN0020110</t>
        </is>
      </c>
      <c r="I22792" s="139" t="inlineStr">
        <is>
          <t>RSCB0039007</t>
        </is>
      </c>
    </row>
    <row r="22793" ht="14.4" customHeight="1">
      <c r="E22793" s="139" t="inlineStr">
        <is>
          <t>BKID0003901</t>
        </is>
      </c>
      <c r="F22793" s="139" t="inlineStr">
        <is>
          <t>HDFC0004171</t>
        </is>
      </c>
      <c r="G22793" s="139" t="inlineStr">
        <is>
          <t>KKBK0005936</t>
        </is>
      </c>
      <c r="H22793" s="139" t="inlineStr">
        <is>
          <t>SBIN0020109</t>
        </is>
      </c>
      <c r="I22793" s="139" t="inlineStr">
        <is>
          <t>RSCB0039006</t>
        </is>
      </c>
    </row>
    <row r="22794" ht="14.4" customHeight="1">
      <c r="E22794" s="139" t="inlineStr">
        <is>
          <t>BKID0003900</t>
        </is>
      </c>
      <c r="F22794" s="139" t="inlineStr">
        <is>
          <t>HDFC0004170</t>
        </is>
      </c>
      <c r="G22794" s="139" t="inlineStr">
        <is>
          <t>KKBK0005935</t>
        </is>
      </c>
      <c r="H22794" s="139" t="inlineStr">
        <is>
          <t>SBIN0020108</t>
        </is>
      </c>
      <c r="I22794" s="139" t="inlineStr">
        <is>
          <t>RSCB0039005</t>
        </is>
      </c>
    </row>
    <row r="22795" ht="14.4" customHeight="1">
      <c r="E22795" s="139" t="inlineStr">
        <is>
          <t>BKID0003851</t>
        </is>
      </c>
      <c r="F22795" s="139" t="inlineStr">
        <is>
          <t>HDFC0004169</t>
        </is>
      </c>
      <c r="G22795" s="139" t="inlineStr">
        <is>
          <t>KKBK0005934</t>
        </is>
      </c>
      <c r="H22795" s="139" t="inlineStr">
        <is>
          <t>SBIN0020107</t>
        </is>
      </c>
      <c r="I22795" s="139" t="inlineStr">
        <is>
          <t>RSCB0039004</t>
        </is>
      </c>
    </row>
    <row r="22796" ht="14.4" customHeight="1">
      <c r="E22796" s="139" t="inlineStr">
        <is>
          <t>BKID0003850</t>
        </is>
      </c>
      <c r="F22796" s="139" t="inlineStr">
        <is>
          <t>HDFC0004168</t>
        </is>
      </c>
      <c r="G22796" s="139" t="inlineStr">
        <is>
          <t>KKBK0005933</t>
        </is>
      </c>
      <c r="H22796" s="139" t="inlineStr">
        <is>
          <t>SBIN0020106</t>
        </is>
      </c>
      <c r="I22796" s="139" t="inlineStr">
        <is>
          <t>RSCB0039003</t>
        </is>
      </c>
    </row>
    <row r="22797" ht="14.4" customHeight="1">
      <c r="E22797" s="139" t="inlineStr">
        <is>
          <t>BKID0003832</t>
        </is>
      </c>
      <c r="F22797" s="139" t="inlineStr">
        <is>
          <t>HDFC0004167</t>
        </is>
      </c>
      <c r="G22797" s="139" t="inlineStr">
        <is>
          <t>KKBK0005932</t>
        </is>
      </c>
      <c r="H22797" s="139" t="inlineStr">
        <is>
          <t>SBIN0020105</t>
        </is>
      </c>
      <c r="I22797" s="139" t="inlineStr">
        <is>
          <t>RSCB0039002</t>
        </is>
      </c>
    </row>
    <row r="22798" ht="14.4" customHeight="1">
      <c r="E22798" s="139" t="inlineStr">
        <is>
          <t>BKID0003831</t>
        </is>
      </c>
      <c r="F22798" s="139" t="inlineStr">
        <is>
          <t>HDFC0004166</t>
        </is>
      </c>
      <c r="G22798" s="139" t="inlineStr">
        <is>
          <t>KKBK0005928</t>
        </is>
      </c>
      <c r="H22798" s="139" t="inlineStr">
        <is>
          <t>SBIN0020104</t>
        </is>
      </c>
      <c r="I22798" s="139" t="inlineStr">
        <is>
          <t>RSCB0039001</t>
        </is>
      </c>
    </row>
    <row r="22799" ht="14.4" customHeight="1">
      <c r="E22799" s="139" t="inlineStr">
        <is>
          <t>BKID0003830</t>
        </is>
      </c>
      <c r="F22799" s="139" t="inlineStr">
        <is>
          <t>HDFC0004165</t>
        </is>
      </c>
      <c r="G22799" s="139" t="inlineStr">
        <is>
          <t>KKBK0005927</t>
        </is>
      </c>
      <c r="H22799" s="139" t="inlineStr">
        <is>
          <t>SBIN0020103</t>
        </is>
      </c>
      <c r="I22799" s="139" t="inlineStr">
        <is>
          <t>RSCB0038099</t>
        </is>
      </c>
    </row>
    <row r="22800" ht="14.4" customHeight="1">
      <c r="E22800" s="139" t="inlineStr">
        <is>
          <t>BKID0003829</t>
        </is>
      </c>
      <c r="F22800" s="139" t="inlineStr">
        <is>
          <t>HDFC0004164</t>
        </is>
      </c>
      <c r="G22800" s="139" t="inlineStr">
        <is>
          <t>KKBK0005925</t>
        </is>
      </c>
      <c r="H22800" s="139" t="inlineStr">
        <is>
          <t>SBIN0020102</t>
        </is>
      </c>
      <c r="I22800" s="139" t="inlineStr">
        <is>
          <t>RSCB0038016</t>
        </is>
      </c>
    </row>
    <row r="22801" ht="14.4" customHeight="1">
      <c r="E22801" s="139" t="inlineStr">
        <is>
          <t>BKID0003828</t>
        </is>
      </c>
      <c r="F22801" s="139" t="inlineStr">
        <is>
          <t>HDFC0004163</t>
        </is>
      </c>
      <c r="G22801" s="139" t="inlineStr">
        <is>
          <t>KKBK0005924</t>
        </is>
      </c>
      <c r="H22801" s="139" t="inlineStr">
        <is>
          <t>SBIN0020101</t>
        </is>
      </c>
      <c r="I22801" s="139" t="inlineStr">
        <is>
          <t>RSCB0038015</t>
        </is>
      </c>
    </row>
    <row r="22802" ht="14.4" customHeight="1">
      <c r="E22802" s="139" t="inlineStr">
        <is>
          <t>BKID0003827</t>
        </is>
      </c>
      <c r="F22802" s="139" t="inlineStr">
        <is>
          <t>HDFC0004162</t>
        </is>
      </c>
      <c r="G22802" s="139" t="inlineStr">
        <is>
          <t>KKBK0005923</t>
        </is>
      </c>
      <c r="H22802" s="139" t="inlineStr">
        <is>
          <t>SBIN0020100</t>
        </is>
      </c>
      <c r="I22802" s="139" t="inlineStr">
        <is>
          <t>RSCB0038014</t>
        </is>
      </c>
    </row>
    <row r="22803" ht="14.4" customHeight="1">
      <c r="E22803" s="139" t="inlineStr">
        <is>
          <t>BKID0003826</t>
        </is>
      </c>
      <c r="F22803" s="139" t="inlineStr">
        <is>
          <t>HDFC0004161</t>
        </is>
      </c>
      <c r="G22803" s="139" t="inlineStr">
        <is>
          <t>KKBK0005922</t>
        </is>
      </c>
      <c r="H22803" s="139" t="inlineStr">
        <is>
          <t>SBIN0020099</t>
        </is>
      </c>
      <c r="I22803" s="139" t="inlineStr">
        <is>
          <t>RSCB0038013</t>
        </is>
      </c>
    </row>
    <row r="22804" ht="14.4" customHeight="1">
      <c r="E22804" s="139" t="inlineStr">
        <is>
          <t>BKID0003825</t>
        </is>
      </c>
      <c r="F22804" s="139" t="inlineStr">
        <is>
          <t>HDFC0004160</t>
        </is>
      </c>
      <c r="G22804" s="139" t="inlineStr">
        <is>
          <t>KKBK0005921</t>
        </is>
      </c>
      <c r="H22804" s="139" t="inlineStr">
        <is>
          <t>SBIN0020098</t>
        </is>
      </c>
      <c r="I22804" s="139" t="inlineStr">
        <is>
          <t>RSCB0038012</t>
        </is>
      </c>
    </row>
    <row r="22805" ht="14.4" customHeight="1">
      <c r="E22805" s="139" t="inlineStr">
        <is>
          <t>BKID0003824</t>
        </is>
      </c>
      <c r="F22805" s="139" t="inlineStr">
        <is>
          <t>HDFC0004159</t>
        </is>
      </c>
      <c r="G22805" s="139" t="inlineStr">
        <is>
          <t>KKBK0005920</t>
        </is>
      </c>
      <c r="H22805" s="139" t="inlineStr">
        <is>
          <t>SBIN0020097</t>
        </is>
      </c>
      <c r="I22805" s="139" t="inlineStr">
        <is>
          <t>RSCB0038011</t>
        </is>
      </c>
    </row>
    <row r="22806" ht="14.4" customHeight="1">
      <c r="E22806" s="139" t="inlineStr">
        <is>
          <t>BKID0003823</t>
        </is>
      </c>
      <c r="F22806" s="139" t="inlineStr">
        <is>
          <t>HDFC0004158</t>
        </is>
      </c>
      <c r="G22806" s="139" t="inlineStr">
        <is>
          <t>KKBK0005919</t>
        </is>
      </c>
      <c r="H22806" s="139" t="inlineStr">
        <is>
          <t>SBIN0020096</t>
        </is>
      </c>
      <c r="I22806" s="139" t="inlineStr">
        <is>
          <t>RSCB0038010</t>
        </is>
      </c>
    </row>
    <row r="22807" ht="14.4" customHeight="1">
      <c r="E22807" s="139" t="inlineStr">
        <is>
          <t>BKID0003822</t>
        </is>
      </c>
      <c r="F22807" s="139" t="inlineStr">
        <is>
          <t>HDFC0004157</t>
        </is>
      </c>
      <c r="G22807" s="139" t="inlineStr">
        <is>
          <t>KKBK0005918</t>
        </is>
      </c>
      <c r="H22807" s="139" t="inlineStr">
        <is>
          <t>SBIN0020095</t>
        </is>
      </c>
      <c r="I22807" s="139" t="inlineStr">
        <is>
          <t>RSCB0038009</t>
        </is>
      </c>
    </row>
    <row r="22808" ht="14.4" customHeight="1">
      <c r="E22808" s="139" t="inlineStr">
        <is>
          <t>BKID0003821</t>
        </is>
      </c>
      <c r="F22808" s="139" t="inlineStr">
        <is>
          <t>HDFC0004156</t>
        </is>
      </c>
      <c r="G22808" s="139" t="inlineStr">
        <is>
          <t>KKBK0005917</t>
        </is>
      </c>
      <c r="H22808" s="139" t="inlineStr">
        <is>
          <t>SBIN0020094</t>
        </is>
      </c>
      <c r="I22808" s="139" t="inlineStr">
        <is>
          <t>RSCB0038008</t>
        </is>
      </c>
    </row>
    <row r="22809" ht="14.4" customHeight="1">
      <c r="E22809" s="139" t="inlineStr">
        <is>
          <t>BKID0003819</t>
        </is>
      </c>
      <c r="F22809" s="139" t="inlineStr">
        <is>
          <t>HDFC0004155</t>
        </is>
      </c>
      <c r="G22809" s="139" t="inlineStr">
        <is>
          <t>KKBK0005915</t>
        </is>
      </c>
      <c r="H22809" s="139" t="inlineStr">
        <is>
          <t>SBIN0020093</t>
        </is>
      </c>
      <c r="I22809" s="139" t="inlineStr">
        <is>
          <t>RSCB0038007</t>
        </is>
      </c>
    </row>
    <row r="22810" ht="14.4" customHeight="1">
      <c r="E22810" s="139" t="inlineStr">
        <is>
          <t>BKID0003818</t>
        </is>
      </c>
      <c r="F22810" s="139" t="inlineStr">
        <is>
          <t>HDFC0004154</t>
        </is>
      </c>
      <c r="G22810" s="139" t="inlineStr">
        <is>
          <t>KKBK0005914</t>
        </is>
      </c>
      <c r="H22810" s="139" t="inlineStr">
        <is>
          <t>SBIN0020092</t>
        </is>
      </c>
      <c r="I22810" s="139" t="inlineStr">
        <is>
          <t>RSCB0038006</t>
        </is>
      </c>
    </row>
    <row r="22811" ht="14.4" customHeight="1">
      <c r="E22811" s="139" t="inlineStr">
        <is>
          <t>BKID0003817</t>
        </is>
      </c>
      <c r="F22811" s="139" t="inlineStr">
        <is>
          <t>HDFC0004153</t>
        </is>
      </c>
      <c r="G22811" s="139" t="inlineStr">
        <is>
          <t>KKBK0005912</t>
        </is>
      </c>
      <c r="H22811" s="139" t="inlineStr">
        <is>
          <t>SBIN0020091</t>
        </is>
      </c>
      <c r="I22811" s="139" t="inlineStr">
        <is>
          <t>RSCB0038005</t>
        </is>
      </c>
    </row>
    <row r="22812" ht="14.4" customHeight="1">
      <c r="E22812" s="139" t="inlineStr">
        <is>
          <t>BKID0003816</t>
        </is>
      </c>
      <c r="F22812" s="139" t="inlineStr">
        <is>
          <t>HDFC0004152</t>
        </is>
      </c>
      <c r="G22812" s="139" t="inlineStr">
        <is>
          <t>KKBK0005911</t>
        </is>
      </c>
      <c r="H22812" s="139" t="inlineStr">
        <is>
          <t>SBIN0020090</t>
        </is>
      </c>
      <c r="I22812" s="139" t="inlineStr">
        <is>
          <t>RSCB0038004</t>
        </is>
      </c>
    </row>
    <row r="22813" ht="14.4" customHeight="1">
      <c r="E22813" s="139" t="inlineStr">
        <is>
          <t>BKID0003815</t>
        </is>
      </c>
      <c r="F22813" s="139" t="inlineStr">
        <is>
          <t>HDFC0004151</t>
        </is>
      </c>
      <c r="G22813" s="139" t="inlineStr">
        <is>
          <t>KKBK0005910</t>
        </is>
      </c>
      <c r="H22813" s="139" t="inlineStr">
        <is>
          <t>SBIN0020089</t>
        </is>
      </c>
      <c r="I22813" s="139" t="inlineStr">
        <is>
          <t>RSCB0038003</t>
        </is>
      </c>
    </row>
    <row r="22814" ht="14.4" customHeight="1">
      <c r="E22814" s="139" t="inlineStr">
        <is>
          <t>BKID0003814</t>
        </is>
      </c>
      <c r="F22814" s="139" t="inlineStr">
        <is>
          <t>HDFC0004150</t>
        </is>
      </c>
      <c r="G22814" s="139" t="inlineStr">
        <is>
          <t>KKBK0005909</t>
        </is>
      </c>
      <c r="H22814" s="139" t="inlineStr">
        <is>
          <t>SBIN0020088</t>
        </is>
      </c>
      <c r="I22814" s="139" t="inlineStr">
        <is>
          <t>RSCB0038002</t>
        </is>
      </c>
    </row>
    <row r="22815" ht="14.4" customHeight="1">
      <c r="E22815" s="139" t="inlineStr">
        <is>
          <t>BKID0003813</t>
        </is>
      </c>
      <c r="F22815" s="139" t="inlineStr">
        <is>
          <t>HDFC0004149</t>
        </is>
      </c>
      <c r="G22815" s="139" t="inlineStr">
        <is>
          <t>KKBK0005888</t>
        </is>
      </c>
      <c r="H22815" s="139" t="inlineStr">
        <is>
          <t>SBIN0020087</t>
        </is>
      </c>
      <c r="I22815" s="139" t="inlineStr">
        <is>
          <t>RSCB0038001</t>
        </is>
      </c>
    </row>
    <row r="22816" ht="14.4" customHeight="1">
      <c r="E22816" s="139" t="inlineStr">
        <is>
          <t>BKID0003812</t>
        </is>
      </c>
      <c r="F22816" s="139" t="inlineStr">
        <is>
          <t>HDFC0004148</t>
        </is>
      </c>
      <c r="G22816" s="139" t="inlineStr">
        <is>
          <t>KKBK0005887</t>
        </is>
      </c>
      <c r="H22816" s="139" t="inlineStr">
        <is>
          <t>SBIN0020086</t>
        </is>
      </c>
      <c r="I22816" s="139" t="inlineStr">
        <is>
          <t>RSCB0037099</t>
        </is>
      </c>
    </row>
    <row r="22817" ht="14.4" customHeight="1">
      <c r="E22817" s="139" t="inlineStr">
        <is>
          <t>BKID0003811</t>
        </is>
      </c>
      <c r="F22817" s="139" t="inlineStr">
        <is>
          <t>HDFC0004147</t>
        </is>
      </c>
      <c r="G22817" s="139" t="inlineStr">
        <is>
          <t>KKBK0005886</t>
        </is>
      </c>
      <c r="H22817" s="139" t="inlineStr">
        <is>
          <t>SBIN0020085</t>
        </is>
      </c>
      <c r="I22817" s="139" t="inlineStr">
        <is>
          <t>RSCB0037009</t>
        </is>
      </c>
    </row>
    <row r="22818" ht="14.4" customHeight="1">
      <c r="E22818" s="139" t="inlineStr">
        <is>
          <t>BKID0003802</t>
        </is>
      </c>
      <c r="F22818" s="139" t="inlineStr">
        <is>
          <t>HDFC0004146</t>
        </is>
      </c>
      <c r="G22818" s="139" t="inlineStr">
        <is>
          <t>KKBK0005703</t>
        </is>
      </c>
      <c r="H22818" s="139" t="inlineStr">
        <is>
          <t>SBIN0020084</t>
        </is>
      </c>
      <c r="I22818" s="139" t="inlineStr">
        <is>
          <t>RSCB0037008</t>
        </is>
      </c>
    </row>
    <row r="22819" ht="14.4" customHeight="1">
      <c r="E22819" s="139" t="inlineStr">
        <is>
          <t>BKID0003801</t>
        </is>
      </c>
      <c r="F22819" s="139" t="inlineStr">
        <is>
          <t>HDFC0004145</t>
        </is>
      </c>
      <c r="G22819" s="139" t="inlineStr">
        <is>
          <t>KKBK0005702</t>
        </is>
      </c>
      <c r="H22819" s="139" t="inlineStr">
        <is>
          <t>SBIN0020083</t>
        </is>
      </c>
      <c r="I22819" s="139" t="inlineStr">
        <is>
          <t>RSCB0037007</t>
        </is>
      </c>
    </row>
    <row r="22820" ht="14.4" customHeight="1">
      <c r="E22820" s="139" t="inlineStr">
        <is>
          <t>BKID0003800</t>
        </is>
      </c>
      <c r="F22820" s="139" t="inlineStr">
        <is>
          <t>HDFC0004144</t>
        </is>
      </c>
      <c r="G22820" s="139" t="inlineStr">
        <is>
          <t>KKBK0005701</t>
        </is>
      </c>
      <c r="H22820" s="139" t="inlineStr">
        <is>
          <t>SBIN0020082</t>
        </is>
      </c>
      <c r="I22820" s="139" t="inlineStr">
        <is>
          <t>RSCB0037006</t>
        </is>
      </c>
    </row>
    <row r="22821" ht="14.4" customHeight="1">
      <c r="E22821" s="139" t="inlineStr">
        <is>
          <t>BKID0003410</t>
        </is>
      </c>
      <c r="F22821" s="139" t="inlineStr">
        <is>
          <t>HDFC0004143</t>
        </is>
      </c>
      <c r="G22821" s="139" t="inlineStr">
        <is>
          <t>KKBK0005699</t>
        </is>
      </c>
      <c r="H22821" s="139" t="inlineStr">
        <is>
          <t>SBIN0020081</t>
        </is>
      </c>
      <c r="I22821" s="139" t="inlineStr">
        <is>
          <t>RSCB0037005</t>
        </is>
      </c>
    </row>
    <row r="22822" ht="14.4" customHeight="1">
      <c r="E22822" s="139" t="inlineStr">
        <is>
          <t>BKID0003397</t>
        </is>
      </c>
      <c r="F22822" s="139" t="inlineStr">
        <is>
          <t>HDFC0004142</t>
        </is>
      </c>
      <c r="G22822" s="139" t="inlineStr">
        <is>
          <t>KKBK0005660</t>
        </is>
      </c>
      <c r="H22822" s="139" t="inlineStr">
        <is>
          <t>SBIN0020080</t>
        </is>
      </c>
      <c r="I22822" s="139" t="inlineStr">
        <is>
          <t>RSCB0037004</t>
        </is>
      </c>
    </row>
    <row r="22823" ht="14.4" customHeight="1">
      <c r="E22823" s="139" t="inlineStr">
        <is>
          <t>BKID0003323</t>
        </is>
      </c>
      <c r="F22823" s="139" t="inlineStr">
        <is>
          <t>HDFC0004141</t>
        </is>
      </c>
      <c r="G22823" s="139" t="inlineStr">
        <is>
          <t>KKBK0005659</t>
        </is>
      </c>
      <c r="H22823" s="139" t="inlineStr">
        <is>
          <t>SBIN0020079</t>
        </is>
      </c>
      <c r="I22823" s="139" t="inlineStr">
        <is>
          <t>RSCB0037003</t>
        </is>
      </c>
    </row>
    <row r="22824" ht="14.4" customHeight="1">
      <c r="E22824" s="139" t="inlineStr">
        <is>
          <t>BKID0003322</t>
        </is>
      </c>
      <c r="F22824" s="139" t="inlineStr">
        <is>
          <t>HDFC0004140</t>
        </is>
      </c>
      <c r="G22824" s="139" t="inlineStr">
        <is>
          <t>KKBK0005658</t>
        </is>
      </c>
      <c r="H22824" s="139" t="inlineStr">
        <is>
          <t>SBIN0020078</t>
        </is>
      </c>
      <c r="I22824" s="139" t="inlineStr">
        <is>
          <t>RSCB0037002</t>
        </is>
      </c>
    </row>
    <row r="22825" ht="14.4" customHeight="1">
      <c r="E22825" s="139" t="inlineStr">
        <is>
          <t>BKID0003321</t>
        </is>
      </c>
      <c r="F22825" s="139" t="inlineStr">
        <is>
          <t>HDFC0004139</t>
        </is>
      </c>
      <c r="G22825" s="139" t="inlineStr">
        <is>
          <t>KKBK0005656</t>
        </is>
      </c>
      <c r="H22825" s="139" t="inlineStr">
        <is>
          <t>SBIN0020077</t>
        </is>
      </c>
      <c r="I22825" s="139" t="inlineStr">
        <is>
          <t>RSCB0037001</t>
        </is>
      </c>
    </row>
    <row r="22826" ht="14.4" customHeight="1">
      <c r="E22826" s="139" t="inlineStr">
        <is>
          <t>BKID0003320</t>
        </is>
      </c>
      <c r="F22826" s="139" t="inlineStr">
        <is>
          <t>HDFC0004138</t>
        </is>
      </c>
      <c r="G22826" s="139" t="inlineStr">
        <is>
          <t>KKBK0005655</t>
        </is>
      </c>
      <c r="H22826" s="139" t="inlineStr">
        <is>
          <t>SBIN0020076</t>
        </is>
      </c>
      <c r="I22826" s="139" t="inlineStr">
        <is>
          <t>RSCB0036099</t>
        </is>
      </c>
    </row>
    <row r="22827" ht="14.4" customHeight="1">
      <c r="E22827" s="139" t="inlineStr">
        <is>
          <t>BKID0003319</t>
        </is>
      </c>
      <c r="F22827" s="139" t="inlineStr">
        <is>
          <t>HDFC0004137</t>
        </is>
      </c>
      <c r="G22827" s="139" t="inlineStr">
        <is>
          <t>KKBK0005653</t>
        </is>
      </c>
      <c r="H22827" s="139" t="inlineStr">
        <is>
          <t>SBIN0020075</t>
        </is>
      </c>
      <c r="I22827" s="139" t="inlineStr">
        <is>
          <t>RSCB0036008</t>
        </is>
      </c>
    </row>
    <row r="22828" ht="14.4" customHeight="1">
      <c r="E22828" s="139" t="inlineStr">
        <is>
          <t>BKID0003318</t>
        </is>
      </c>
      <c r="F22828" s="139" t="inlineStr">
        <is>
          <t>HDFC0004136</t>
        </is>
      </c>
      <c r="G22828" s="139" t="inlineStr">
        <is>
          <t>KKBK0005652</t>
        </is>
      </c>
      <c r="H22828" s="139" t="inlineStr">
        <is>
          <t>SBIN0020074</t>
        </is>
      </c>
      <c r="I22828" s="139" t="inlineStr">
        <is>
          <t>RSCB0036007</t>
        </is>
      </c>
    </row>
    <row r="22829" ht="14.4" customHeight="1">
      <c r="E22829" s="139" t="inlineStr">
        <is>
          <t>BKID0003317</t>
        </is>
      </c>
      <c r="F22829" s="139" t="inlineStr">
        <is>
          <t>HDFC0004135</t>
        </is>
      </c>
      <c r="G22829" s="139" t="inlineStr">
        <is>
          <t>KKBK0005651</t>
        </is>
      </c>
      <c r="H22829" s="139" t="inlineStr">
        <is>
          <t>SBIN0020073</t>
        </is>
      </c>
      <c r="I22829" s="139" t="inlineStr">
        <is>
          <t>RSCB0036006</t>
        </is>
      </c>
    </row>
    <row r="22830" ht="14.4" customHeight="1">
      <c r="E22830" s="139" t="inlineStr">
        <is>
          <t>BKID0003316</t>
        </is>
      </c>
      <c r="F22830" s="139" t="inlineStr">
        <is>
          <t>HDFC0004134</t>
        </is>
      </c>
      <c r="G22830" s="139" t="inlineStr">
        <is>
          <t>KKBK0005650</t>
        </is>
      </c>
      <c r="H22830" s="139" t="inlineStr">
        <is>
          <t>SBIN0020072</t>
        </is>
      </c>
      <c r="I22830" s="139" t="inlineStr">
        <is>
          <t>RSCB0036005</t>
        </is>
      </c>
    </row>
    <row r="22831" ht="14.4" customHeight="1">
      <c r="E22831" s="139" t="inlineStr">
        <is>
          <t>BKID0003315</t>
        </is>
      </c>
      <c r="F22831" s="139" t="inlineStr">
        <is>
          <t>HDFC0004133</t>
        </is>
      </c>
      <c r="G22831" s="139" t="inlineStr">
        <is>
          <t>KKBK0005635</t>
        </is>
      </c>
      <c r="H22831" s="139" t="inlineStr">
        <is>
          <t>SBIN0020071</t>
        </is>
      </c>
      <c r="I22831" s="139" t="inlineStr">
        <is>
          <t>RSCB0036004</t>
        </is>
      </c>
    </row>
    <row r="22832" ht="14.4" customHeight="1">
      <c r="E22832" s="139" t="inlineStr">
        <is>
          <t>BKID0003314</t>
        </is>
      </c>
      <c r="F22832" s="139" t="inlineStr">
        <is>
          <t>HDFC0004132</t>
        </is>
      </c>
      <c r="G22832" s="139" t="inlineStr">
        <is>
          <t>KKBK0005633</t>
        </is>
      </c>
      <c r="H22832" s="139" t="inlineStr">
        <is>
          <t>SBIN0020070</t>
        </is>
      </c>
      <c r="I22832" s="139" t="inlineStr">
        <is>
          <t>RSCB0036003</t>
        </is>
      </c>
    </row>
    <row r="22833" ht="14.4" customHeight="1">
      <c r="E22833" s="139" t="inlineStr">
        <is>
          <t>BKID0003313</t>
        </is>
      </c>
      <c r="F22833" s="139" t="inlineStr">
        <is>
          <t>HDFC0004131</t>
        </is>
      </c>
      <c r="G22833" s="139" t="inlineStr">
        <is>
          <t>KKBK0005632</t>
        </is>
      </c>
      <c r="H22833" s="139" t="inlineStr">
        <is>
          <t>SBIN0020069</t>
        </is>
      </c>
      <c r="I22833" s="139" t="inlineStr">
        <is>
          <t>RSCB0036002</t>
        </is>
      </c>
    </row>
    <row r="22834" ht="14.4" customHeight="1">
      <c r="E22834" s="139" t="inlineStr">
        <is>
          <t>BKID0003312</t>
        </is>
      </c>
      <c r="F22834" s="139" t="inlineStr">
        <is>
          <t>HDFC0004130</t>
        </is>
      </c>
      <c r="G22834" s="139" t="inlineStr">
        <is>
          <t>KKBK0005631</t>
        </is>
      </c>
      <c r="H22834" s="139" t="inlineStr">
        <is>
          <t>SBIN0020068</t>
        </is>
      </c>
      <c r="I22834" s="139" t="inlineStr">
        <is>
          <t>RSCB0036001</t>
        </is>
      </c>
    </row>
    <row r="22835" ht="14.4" customHeight="1">
      <c r="E22835" s="139" t="inlineStr">
        <is>
          <t>BKID0003311</t>
        </is>
      </c>
      <c r="F22835" s="139" t="inlineStr">
        <is>
          <t>HDFC0004129</t>
        </is>
      </c>
      <c r="G22835" s="139" t="inlineStr">
        <is>
          <t>KKBK0005619</t>
        </is>
      </c>
      <c r="H22835" s="139" t="inlineStr">
        <is>
          <t>SBIN0020067</t>
        </is>
      </c>
      <c r="I22835" s="139" t="inlineStr">
        <is>
          <t>RSCB0035099</t>
        </is>
      </c>
    </row>
    <row r="22836" ht="14.4" customHeight="1">
      <c r="E22836" s="139" t="inlineStr">
        <is>
          <t>BKID0003310</t>
        </is>
      </c>
      <c r="F22836" s="139" t="inlineStr">
        <is>
          <t>HDFC0004128</t>
        </is>
      </c>
      <c r="G22836" s="139" t="inlineStr">
        <is>
          <t>KKBK0005617</t>
        </is>
      </c>
      <c r="H22836" s="139" t="inlineStr">
        <is>
          <t>SBIN0020066</t>
        </is>
      </c>
      <c r="I22836" s="139" t="inlineStr">
        <is>
          <t>RSCB0035020</t>
        </is>
      </c>
    </row>
    <row r="22837" ht="14.4" customHeight="1">
      <c r="E22837" s="139" t="inlineStr">
        <is>
          <t>BKID0003303</t>
        </is>
      </c>
      <c r="F22837" s="139" t="inlineStr">
        <is>
          <t>HDFC0004127</t>
        </is>
      </c>
      <c r="G22837" s="139" t="inlineStr">
        <is>
          <t>KKBK0005615</t>
        </is>
      </c>
      <c r="H22837" s="139" t="inlineStr">
        <is>
          <t>SBIN0020065</t>
        </is>
      </c>
      <c r="I22837" s="139" t="inlineStr">
        <is>
          <t>RSCB0035019</t>
        </is>
      </c>
    </row>
    <row r="22838" ht="14.4" customHeight="1">
      <c r="E22838" s="139" t="inlineStr">
        <is>
          <t>BKID0003302</t>
        </is>
      </c>
      <c r="F22838" s="139" t="inlineStr">
        <is>
          <t>HDFC0004126</t>
        </is>
      </c>
      <c r="G22838" s="139" t="inlineStr">
        <is>
          <t>KKBK0005489</t>
        </is>
      </c>
      <c r="H22838" s="139" t="inlineStr">
        <is>
          <t>SBIN0020064</t>
        </is>
      </c>
      <c r="I22838" s="139" t="inlineStr">
        <is>
          <t>RSCB0035018</t>
        </is>
      </c>
    </row>
    <row r="22839" ht="14.4" customHeight="1">
      <c r="E22839" s="139" t="inlineStr">
        <is>
          <t>BKID0003301</t>
        </is>
      </c>
      <c r="F22839" s="139" t="inlineStr">
        <is>
          <t>HDFC0004125</t>
        </is>
      </c>
      <c r="G22839" s="139" t="inlineStr">
        <is>
          <t>KKBK0005488</t>
        </is>
      </c>
      <c r="H22839" s="139" t="inlineStr">
        <is>
          <t>SBIN0020063</t>
        </is>
      </c>
      <c r="I22839" s="139" t="inlineStr">
        <is>
          <t>RSCB0035017</t>
        </is>
      </c>
    </row>
    <row r="22840" ht="14.4" customHeight="1">
      <c r="E22840" s="139" t="inlineStr">
        <is>
          <t>BKID0003300</t>
        </is>
      </c>
      <c r="F22840" s="139" t="inlineStr">
        <is>
          <t>HDFC0004124</t>
        </is>
      </c>
      <c r="G22840" s="139" t="inlineStr">
        <is>
          <t>KKBK0005487</t>
        </is>
      </c>
      <c r="H22840" s="139" t="inlineStr">
        <is>
          <t>SBIN0020062</t>
        </is>
      </c>
      <c r="I22840" s="139" t="inlineStr">
        <is>
          <t>RSCB0035016</t>
        </is>
      </c>
    </row>
    <row r="22841" ht="14.4" customHeight="1">
      <c r="E22841" s="139" t="inlineStr">
        <is>
          <t>BKID0003267</t>
        </is>
      </c>
      <c r="F22841" s="139" t="inlineStr">
        <is>
          <t>HDFC0004123</t>
        </is>
      </c>
      <c r="G22841" s="139" t="inlineStr">
        <is>
          <t>KKBK0005486</t>
        </is>
      </c>
      <c r="H22841" s="139" t="inlineStr">
        <is>
          <t>SBIN0020061</t>
        </is>
      </c>
      <c r="I22841" s="139" t="inlineStr">
        <is>
          <t>RSCB0035015</t>
        </is>
      </c>
    </row>
    <row r="22842" ht="14.4" customHeight="1">
      <c r="E22842" s="139" t="inlineStr">
        <is>
          <t>BKID0003266</t>
        </is>
      </c>
      <c r="F22842" s="139" t="inlineStr">
        <is>
          <t>HDFC0004122</t>
        </is>
      </c>
      <c r="G22842" s="139" t="inlineStr">
        <is>
          <t>KKBK0005475</t>
        </is>
      </c>
      <c r="H22842" s="139" t="inlineStr">
        <is>
          <t>SBIN0020060</t>
        </is>
      </c>
      <c r="I22842" s="139" t="inlineStr">
        <is>
          <t>RSCB0035013</t>
        </is>
      </c>
    </row>
    <row r="22843" ht="14.4" customHeight="1">
      <c r="E22843" s="139" t="inlineStr">
        <is>
          <t>BKID0003265</t>
        </is>
      </c>
      <c r="F22843" s="139" t="inlineStr">
        <is>
          <t>HDFC0004121</t>
        </is>
      </c>
      <c r="G22843" s="139" t="inlineStr">
        <is>
          <t>KKBK0005322</t>
        </is>
      </c>
      <c r="H22843" s="139" t="inlineStr">
        <is>
          <t>SBIN0020059</t>
        </is>
      </c>
      <c r="I22843" s="139" t="inlineStr">
        <is>
          <t>RSCB0035012</t>
        </is>
      </c>
    </row>
    <row r="22844" ht="14.4" customHeight="1">
      <c r="E22844" s="139" t="inlineStr">
        <is>
          <t>BKID0003264</t>
        </is>
      </c>
      <c r="F22844" s="139" t="inlineStr">
        <is>
          <t>HDFC0004120</t>
        </is>
      </c>
      <c r="G22844" s="139" t="inlineStr">
        <is>
          <t>KKBK0005321</t>
        </is>
      </c>
      <c r="H22844" s="139" t="inlineStr">
        <is>
          <t>SBIN0020058</t>
        </is>
      </c>
      <c r="I22844" s="139" t="inlineStr">
        <is>
          <t>RSCB0035011</t>
        </is>
      </c>
    </row>
    <row r="22845" ht="14.4" customHeight="1">
      <c r="E22845" s="139" t="inlineStr">
        <is>
          <t>BKID0003263</t>
        </is>
      </c>
      <c r="F22845" s="139" t="inlineStr">
        <is>
          <t>HDFC0004119</t>
        </is>
      </c>
      <c r="G22845" s="139" t="inlineStr">
        <is>
          <t>KKBK0005316</t>
        </is>
      </c>
      <c r="H22845" s="139" t="inlineStr">
        <is>
          <t>SBIN0020057</t>
        </is>
      </c>
      <c r="I22845" s="139" t="inlineStr">
        <is>
          <t>RSCB0035010</t>
        </is>
      </c>
    </row>
    <row r="22846" ht="14.4" customHeight="1">
      <c r="E22846" s="139" t="inlineStr">
        <is>
          <t>BKID0003262</t>
        </is>
      </c>
      <c r="F22846" s="139" t="inlineStr">
        <is>
          <t>HDFC0004118</t>
        </is>
      </c>
      <c r="G22846" s="139" t="inlineStr">
        <is>
          <t>KKBK0005315</t>
        </is>
      </c>
      <c r="H22846" s="139" t="inlineStr">
        <is>
          <t>SBIN0020056</t>
        </is>
      </c>
      <c r="I22846" s="139" t="inlineStr">
        <is>
          <t>RSCB0035009</t>
        </is>
      </c>
    </row>
    <row r="22847" ht="14.4" customHeight="1">
      <c r="E22847" s="139" t="inlineStr">
        <is>
          <t>BKID0003261</t>
        </is>
      </c>
      <c r="F22847" s="139" t="inlineStr">
        <is>
          <t>HDFC0004117</t>
        </is>
      </c>
      <c r="G22847" s="139" t="inlineStr">
        <is>
          <t>KKBK0005313</t>
        </is>
      </c>
      <c r="H22847" s="139" t="inlineStr">
        <is>
          <t>SBIN0020055</t>
        </is>
      </c>
      <c r="I22847" s="139" t="inlineStr">
        <is>
          <t>RSCB0035008</t>
        </is>
      </c>
    </row>
    <row r="22848" ht="14.4" customHeight="1">
      <c r="E22848" s="139" t="inlineStr">
        <is>
          <t>BKID0003260</t>
        </is>
      </c>
      <c r="F22848" s="139" t="inlineStr">
        <is>
          <t>HDFC0004116</t>
        </is>
      </c>
      <c r="G22848" s="139" t="inlineStr">
        <is>
          <t>KKBK0005312</t>
        </is>
      </c>
      <c r="H22848" s="139" t="inlineStr">
        <is>
          <t>SBIN0020054</t>
        </is>
      </c>
      <c r="I22848" s="139" t="inlineStr">
        <is>
          <t>RSCB0035007</t>
        </is>
      </c>
    </row>
    <row r="22849" ht="14.4" customHeight="1">
      <c r="E22849" s="139" t="inlineStr">
        <is>
          <t>BKID0003259</t>
        </is>
      </c>
      <c r="F22849" s="139" t="inlineStr">
        <is>
          <t>HDFC0004115</t>
        </is>
      </c>
      <c r="G22849" s="139" t="inlineStr">
        <is>
          <t>KKBK0005311</t>
        </is>
      </c>
      <c r="H22849" s="139" t="inlineStr">
        <is>
          <t>SBIN0020053</t>
        </is>
      </c>
      <c r="I22849" s="139" t="inlineStr">
        <is>
          <t>RSCB0035006</t>
        </is>
      </c>
    </row>
    <row r="22850" ht="14.4" customHeight="1">
      <c r="E22850" s="139" t="inlineStr">
        <is>
          <t>BKID0003258</t>
        </is>
      </c>
      <c r="F22850" s="139" t="inlineStr">
        <is>
          <t>HDFC0004114</t>
        </is>
      </c>
      <c r="G22850" s="139" t="inlineStr">
        <is>
          <t>KKBK0005310</t>
        </is>
      </c>
      <c r="H22850" s="139" t="inlineStr">
        <is>
          <t>SBIN0020052</t>
        </is>
      </c>
      <c r="I22850" s="139" t="inlineStr">
        <is>
          <t>RSCB0035005</t>
        </is>
      </c>
    </row>
    <row r="22851" ht="14.4" customHeight="1">
      <c r="E22851" s="139" t="inlineStr">
        <is>
          <t>BKID0003257</t>
        </is>
      </c>
      <c r="F22851" s="139" t="inlineStr">
        <is>
          <t>HDFC0004113</t>
        </is>
      </c>
      <c r="G22851" s="139" t="inlineStr">
        <is>
          <t>KKBK0005309</t>
        </is>
      </c>
      <c r="H22851" s="139" t="inlineStr">
        <is>
          <t>SBIN0020051</t>
        </is>
      </c>
      <c r="I22851" s="139" t="inlineStr">
        <is>
          <t>RSCB0035004</t>
        </is>
      </c>
    </row>
    <row r="22852" ht="14.4" customHeight="1">
      <c r="E22852" s="139" t="inlineStr">
        <is>
          <t>BKID0003256</t>
        </is>
      </c>
      <c r="F22852" s="139" t="inlineStr">
        <is>
          <t>HDFC0004112</t>
        </is>
      </c>
      <c r="G22852" s="139" t="inlineStr">
        <is>
          <t>KKBK0005308</t>
        </is>
      </c>
      <c r="H22852" s="139" t="inlineStr">
        <is>
          <t>SBIN0020050</t>
        </is>
      </c>
      <c r="I22852" s="139" t="inlineStr">
        <is>
          <t>RSCB0035003</t>
        </is>
      </c>
    </row>
    <row r="22853" ht="14.4" customHeight="1">
      <c r="E22853" s="139" t="inlineStr">
        <is>
          <t>BKID0003255</t>
        </is>
      </c>
      <c r="F22853" s="139" t="inlineStr">
        <is>
          <t>HDFC0004111</t>
        </is>
      </c>
      <c r="G22853" s="139" t="inlineStr">
        <is>
          <t>KKBK0005307</t>
        </is>
      </c>
      <c r="H22853" s="139" t="inlineStr">
        <is>
          <t>SBIN0020049</t>
        </is>
      </c>
      <c r="I22853" s="139" t="inlineStr">
        <is>
          <t>RSCB0035002</t>
        </is>
      </c>
    </row>
    <row r="22854" ht="14.4" customHeight="1">
      <c r="E22854" s="139" t="inlineStr">
        <is>
          <t>BKID0003254</t>
        </is>
      </c>
      <c r="F22854" s="139" t="inlineStr">
        <is>
          <t>HDFC0004110</t>
        </is>
      </c>
      <c r="G22854" s="139" t="inlineStr">
        <is>
          <t>KKBK0005306</t>
        </is>
      </c>
      <c r="H22854" s="139" t="inlineStr">
        <is>
          <t>SBIN0020048</t>
        </is>
      </c>
      <c r="I22854" s="139" t="inlineStr">
        <is>
          <t>RSCB0035001</t>
        </is>
      </c>
    </row>
    <row r="22855" ht="14.4" customHeight="1">
      <c r="E22855" s="139" t="inlineStr">
        <is>
          <t>BKID0003253</t>
        </is>
      </c>
      <c r="F22855" s="139" t="inlineStr">
        <is>
          <t>HDFC0004109</t>
        </is>
      </c>
      <c r="G22855" s="139" t="inlineStr">
        <is>
          <t>KKBK0005305</t>
        </is>
      </c>
      <c r="H22855" s="139" t="inlineStr">
        <is>
          <t>SBIN0020047</t>
        </is>
      </c>
      <c r="I22855" s="139" t="inlineStr">
        <is>
          <t>RSCB0034099</t>
        </is>
      </c>
    </row>
    <row r="22856" ht="14.4" customHeight="1">
      <c r="E22856" s="139" t="inlineStr">
        <is>
          <t>BKID0003252</t>
        </is>
      </c>
      <c r="F22856" s="139" t="inlineStr">
        <is>
          <t>HDFC0004108</t>
        </is>
      </c>
      <c r="G22856" s="139" t="inlineStr">
        <is>
          <t>KKBK0005304</t>
        </is>
      </c>
      <c r="H22856" s="139" t="inlineStr">
        <is>
          <t>SBIN0020046</t>
        </is>
      </c>
      <c r="I22856" s="139" t="inlineStr">
        <is>
          <t>RSCB0034011</t>
        </is>
      </c>
    </row>
    <row r="22857" ht="14.4" customHeight="1">
      <c r="E22857" s="139" t="inlineStr">
        <is>
          <t>BKID0003251</t>
        </is>
      </c>
      <c r="F22857" s="139" t="inlineStr">
        <is>
          <t>HDFC0004107</t>
        </is>
      </c>
      <c r="G22857" s="139" t="inlineStr">
        <is>
          <t>KKBK0005303</t>
        </is>
      </c>
      <c r="H22857" s="139" t="inlineStr">
        <is>
          <t>SBIN0020045</t>
        </is>
      </c>
      <c r="I22857" s="139" t="inlineStr">
        <is>
          <t>RSCB0034010</t>
        </is>
      </c>
    </row>
    <row r="22858" ht="14.4" customHeight="1">
      <c r="E22858" s="139" t="inlineStr">
        <is>
          <t>BKID0003250</t>
        </is>
      </c>
      <c r="F22858" s="139" t="inlineStr">
        <is>
          <t>HDFC0004106</t>
        </is>
      </c>
      <c r="G22858" s="139" t="inlineStr">
        <is>
          <t>KKBK0005302</t>
        </is>
      </c>
      <c r="H22858" s="139" t="inlineStr">
        <is>
          <t>SBIN0020044</t>
        </is>
      </c>
      <c r="I22858" s="139" t="inlineStr">
        <is>
          <t>RSCB0034009</t>
        </is>
      </c>
    </row>
    <row r="22859" ht="14.4" customHeight="1">
      <c r="E22859" s="139" t="inlineStr">
        <is>
          <t>BKID0003218</t>
        </is>
      </c>
      <c r="F22859" s="139" t="inlineStr">
        <is>
          <t>HDFC0004105</t>
        </is>
      </c>
      <c r="G22859" s="139" t="inlineStr">
        <is>
          <t>KKBK0005301</t>
        </is>
      </c>
      <c r="H22859" s="139" t="inlineStr">
        <is>
          <t>SBIN0020043</t>
        </is>
      </c>
      <c r="I22859" s="139" t="inlineStr">
        <is>
          <t>RSCB0034008</t>
        </is>
      </c>
    </row>
    <row r="22860" ht="14.4" customHeight="1">
      <c r="E22860" s="139" t="inlineStr">
        <is>
          <t>BKID0003217</t>
        </is>
      </c>
      <c r="F22860" s="139" t="inlineStr">
        <is>
          <t>HDFC0004104</t>
        </is>
      </c>
      <c r="G22860" s="139" t="inlineStr">
        <is>
          <t>KKBK0005300</t>
        </is>
      </c>
      <c r="H22860" s="139" t="inlineStr">
        <is>
          <t>SBIN0020042</t>
        </is>
      </c>
      <c r="I22860" s="139" t="inlineStr">
        <is>
          <t>RSCB0034007</t>
        </is>
      </c>
    </row>
    <row r="22861" ht="14.4" customHeight="1">
      <c r="E22861" s="139" t="inlineStr">
        <is>
          <t>BKID0003216</t>
        </is>
      </c>
      <c r="F22861" s="139" t="inlineStr">
        <is>
          <t>HDFC0004103</t>
        </is>
      </c>
      <c r="G22861" s="139" t="inlineStr">
        <is>
          <t>KKBK0005299</t>
        </is>
      </c>
      <c r="H22861" s="139" t="inlineStr">
        <is>
          <t>SBIN0020041</t>
        </is>
      </c>
      <c r="I22861" s="139" t="inlineStr">
        <is>
          <t>RSCB0034006</t>
        </is>
      </c>
    </row>
    <row r="22862" ht="14.4" customHeight="1">
      <c r="E22862" s="139" t="inlineStr">
        <is>
          <t>BKID0003215</t>
        </is>
      </c>
      <c r="F22862" s="139" t="inlineStr">
        <is>
          <t>HDFC0004102</t>
        </is>
      </c>
      <c r="G22862" s="139" t="inlineStr">
        <is>
          <t>KKBK0005298</t>
        </is>
      </c>
      <c r="H22862" s="139" t="inlineStr">
        <is>
          <t>SBIN0020040</t>
        </is>
      </c>
      <c r="I22862" s="139" t="inlineStr">
        <is>
          <t>RSCB0034005</t>
        </is>
      </c>
    </row>
    <row r="22863" ht="14.4" customHeight="1">
      <c r="E22863" s="139" t="inlineStr">
        <is>
          <t>BKID0003214</t>
        </is>
      </c>
      <c r="F22863" s="139" t="inlineStr">
        <is>
          <t>HDFC0004101</t>
        </is>
      </c>
      <c r="G22863" s="139" t="inlineStr">
        <is>
          <t>KKBK0005297</t>
        </is>
      </c>
      <c r="H22863" s="139" t="inlineStr">
        <is>
          <t>SBIN0020039</t>
        </is>
      </c>
      <c r="I22863" s="139" t="inlineStr">
        <is>
          <t>RSCB0034004</t>
        </is>
      </c>
    </row>
    <row r="22864" ht="14.4" customHeight="1">
      <c r="E22864" s="139" t="inlineStr">
        <is>
          <t>BKID0003213</t>
        </is>
      </c>
      <c r="F22864" s="139" t="inlineStr">
        <is>
          <t>HDFC0004100</t>
        </is>
      </c>
      <c r="G22864" s="139" t="inlineStr">
        <is>
          <t>KKBK0005296</t>
        </is>
      </c>
      <c r="H22864" s="139" t="inlineStr">
        <is>
          <t>SBIN0020038</t>
        </is>
      </c>
      <c r="I22864" s="139" t="inlineStr">
        <is>
          <t>RSCB0034003</t>
        </is>
      </c>
    </row>
    <row r="22865" ht="14.4" customHeight="1">
      <c r="E22865" s="139" t="inlineStr">
        <is>
          <t>BKID0003212</t>
        </is>
      </c>
      <c r="F22865" s="139" t="inlineStr">
        <is>
          <t>HDFC0004099</t>
        </is>
      </c>
      <c r="G22865" s="139" t="inlineStr">
        <is>
          <t>KKBK0005295</t>
        </is>
      </c>
      <c r="H22865" s="139" t="inlineStr">
        <is>
          <t>SBIN0020037</t>
        </is>
      </c>
      <c r="I22865" s="139" t="inlineStr">
        <is>
          <t>RSCB0034002</t>
        </is>
      </c>
    </row>
    <row r="22866" ht="14.4" customHeight="1">
      <c r="E22866" s="139" t="inlineStr">
        <is>
          <t>BKID0003211</t>
        </is>
      </c>
      <c r="F22866" s="139" t="inlineStr">
        <is>
          <t>HDFC0004098</t>
        </is>
      </c>
      <c r="G22866" s="139" t="inlineStr">
        <is>
          <t>KKBK0005294</t>
        </is>
      </c>
      <c r="H22866" s="139" t="inlineStr">
        <is>
          <t>SBIN0020036</t>
        </is>
      </c>
      <c r="I22866" s="139" t="inlineStr">
        <is>
          <t>RSCB0034001</t>
        </is>
      </c>
    </row>
    <row r="22867" ht="14.4" customHeight="1">
      <c r="E22867" s="139" t="inlineStr">
        <is>
          <t>BKID0003209</t>
        </is>
      </c>
      <c r="F22867" s="139" t="inlineStr">
        <is>
          <t>HDFC0004097</t>
        </is>
      </c>
      <c r="G22867" s="139" t="inlineStr">
        <is>
          <t>KKBK0005293</t>
        </is>
      </c>
      <c r="H22867" s="139" t="inlineStr">
        <is>
          <t>SBIN0020035</t>
        </is>
      </c>
      <c r="I22867" s="139" t="inlineStr">
        <is>
          <t>RSCB0033099</t>
        </is>
      </c>
    </row>
    <row r="22868" ht="14.4" customHeight="1">
      <c r="E22868" s="139" t="inlineStr">
        <is>
          <t>BKID0003208</t>
        </is>
      </c>
      <c r="F22868" s="139" t="inlineStr">
        <is>
          <t>HDFC0004096</t>
        </is>
      </c>
      <c r="G22868" s="139" t="inlineStr">
        <is>
          <t>KKBK0005292</t>
        </is>
      </c>
      <c r="H22868" s="139" t="inlineStr">
        <is>
          <t>SBIN0020034</t>
        </is>
      </c>
      <c r="I22868" s="139" t="inlineStr">
        <is>
          <t>RSCB0033037</t>
        </is>
      </c>
    </row>
    <row r="22869" ht="14.4" customHeight="1">
      <c r="E22869" s="139" t="inlineStr">
        <is>
          <t>BKID0003207</t>
        </is>
      </c>
      <c r="F22869" s="139" t="inlineStr">
        <is>
          <t>HDFC0004095</t>
        </is>
      </c>
      <c r="G22869" s="139" t="inlineStr">
        <is>
          <t>KKBK0005291</t>
        </is>
      </c>
      <c r="H22869" s="139" t="inlineStr">
        <is>
          <t>SBIN0020033</t>
        </is>
      </c>
      <c r="I22869" s="139" t="inlineStr">
        <is>
          <t>RSCB0033036</t>
        </is>
      </c>
    </row>
    <row r="22870" ht="14.4" customHeight="1">
      <c r="E22870" s="139" t="inlineStr">
        <is>
          <t>BKID0003206</t>
        </is>
      </c>
      <c r="F22870" s="139" t="inlineStr">
        <is>
          <t>HDFC0004094</t>
        </is>
      </c>
      <c r="G22870" s="139" t="inlineStr">
        <is>
          <t>KKBK0005289</t>
        </is>
      </c>
      <c r="H22870" s="139" t="inlineStr">
        <is>
          <t>SBIN0020032</t>
        </is>
      </c>
      <c r="I22870" s="139" t="inlineStr">
        <is>
          <t>RSCB0033035</t>
        </is>
      </c>
    </row>
    <row r="22871" ht="14.4" customHeight="1">
      <c r="E22871" s="139" t="inlineStr">
        <is>
          <t>BKID0003205</t>
        </is>
      </c>
      <c r="F22871" s="139" t="inlineStr">
        <is>
          <t>HDFC0004093</t>
        </is>
      </c>
      <c r="G22871" s="139" t="inlineStr">
        <is>
          <t>KKBK0005288</t>
        </is>
      </c>
      <c r="H22871" s="139" t="inlineStr">
        <is>
          <t>SBIN0020031</t>
        </is>
      </c>
      <c r="I22871" s="139" t="inlineStr">
        <is>
          <t>RSCB0033033</t>
        </is>
      </c>
    </row>
    <row r="22872" ht="14.4" customHeight="1">
      <c r="E22872" s="139" t="inlineStr">
        <is>
          <t>BKID0003204</t>
        </is>
      </c>
      <c r="F22872" s="139" t="inlineStr">
        <is>
          <t>HDFC0004092</t>
        </is>
      </c>
      <c r="G22872" s="139" t="inlineStr">
        <is>
          <t>KKBK0005287</t>
        </is>
      </c>
      <c r="H22872" s="139" t="inlineStr">
        <is>
          <t>SBIN0020030</t>
        </is>
      </c>
      <c r="I22872" s="139" t="inlineStr">
        <is>
          <t>RSCB0033032</t>
        </is>
      </c>
    </row>
    <row r="22873" ht="14.4" customHeight="1">
      <c r="E22873" s="139" t="inlineStr">
        <is>
          <t>BKID0003203</t>
        </is>
      </c>
      <c r="F22873" s="139" t="inlineStr">
        <is>
          <t>HDFC0004091</t>
        </is>
      </c>
      <c r="G22873" s="139" t="inlineStr">
        <is>
          <t>KKBK0005199</t>
        </is>
      </c>
      <c r="H22873" s="139" t="inlineStr">
        <is>
          <t>SBIN0020029</t>
        </is>
      </c>
      <c r="I22873" s="139" t="inlineStr">
        <is>
          <t>RSCB0033031</t>
        </is>
      </c>
    </row>
    <row r="22874" ht="14.4" customHeight="1">
      <c r="E22874" s="139" t="inlineStr">
        <is>
          <t>BKID0003201</t>
        </is>
      </c>
      <c r="F22874" s="139" t="inlineStr">
        <is>
          <t>HDFC0004090</t>
        </is>
      </c>
      <c r="G22874" s="139" t="inlineStr">
        <is>
          <t>KKBK0005198</t>
        </is>
      </c>
      <c r="H22874" s="139" t="inlineStr">
        <is>
          <t>SBIN0020028</t>
        </is>
      </c>
      <c r="I22874" s="139" t="inlineStr">
        <is>
          <t>RSCB0033030</t>
        </is>
      </c>
    </row>
    <row r="22875" ht="14.4" customHeight="1">
      <c r="E22875" s="139" t="inlineStr">
        <is>
          <t>BKID0003200</t>
        </is>
      </c>
      <c r="F22875" s="139" t="inlineStr">
        <is>
          <t>HDFC0004089</t>
        </is>
      </c>
      <c r="G22875" s="139" t="inlineStr">
        <is>
          <t>KKBK0005197</t>
        </is>
      </c>
      <c r="H22875" s="139" t="inlineStr">
        <is>
          <t>SBIN0020027</t>
        </is>
      </c>
      <c r="I22875" s="139" t="inlineStr">
        <is>
          <t>RSCB0033029</t>
        </is>
      </c>
    </row>
    <row r="22876" ht="14.4" customHeight="1">
      <c r="E22876" s="139" t="inlineStr">
        <is>
          <t>BKID0003135</t>
        </is>
      </c>
      <c r="F22876" s="139" t="inlineStr">
        <is>
          <t>HDFC0004088</t>
        </is>
      </c>
      <c r="G22876" s="139" t="inlineStr">
        <is>
          <t>KKBK0005196</t>
        </is>
      </c>
      <c r="H22876" s="139" t="inlineStr">
        <is>
          <t>SBIN0020026</t>
        </is>
      </c>
      <c r="I22876" s="139" t="inlineStr">
        <is>
          <t>RSCB0033028</t>
        </is>
      </c>
    </row>
    <row r="22877" ht="14.4" customHeight="1">
      <c r="E22877" s="139" t="inlineStr">
        <is>
          <t>BKID0003134</t>
        </is>
      </c>
      <c r="F22877" s="139" t="inlineStr">
        <is>
          <t>HDFC0004087</t>
        </is>
      </c>
      <c r="G22877" s="139" t="inlineStr">
        <is>
          <t>KKBK0005195</t>
        </is>
      </c>
      <c r="H22877" s="139" t="inlineStr">
        <is>
          <t>SBIN0020024</t>
        </is>
      </c>
      <c r="I22877" s="139" t="inlineStr">
        <is>
          <t>RSCB0033026</t>
        </is>
      </c>
    </row>
    <row r="22878" ht="14.4" customHeight="1">
      <c r="E22878" s="139" t="inlineStr">
        <is>
          <t>BKID0003133</t>
        </is>
      </c>
      <c r="F22878" s="139" t="inlineStr">
        <is>
          <t>HDFC0004086</t>
        </is>
      </c>
      <c r="G22878" s="139" t="inlineStr">
        <is>
          <t>KKBK0005194</t>
        </is>
      </c>
      <c r="H22878" s="139" t="inlineStr">
        <is>
          <t>SBIN0020023</t>
        </is>
      </c>
      <c r="I22878" s="139" t="inlineStr">
        <is>
          <t>RSCB0033024</t>
        </is>
      </c>
    </row>
    <row r="22879" ht="14.4" customHeight="1">
      <c r="E22879" s="139" t="inlineStr">
        <is>
          <t>BKID0003132</t>
        </is>
      </c>
      <c r="F22879" s="139" t="inlineStr">
        <is>
          <t>HDFC0004085</t>
        </is>
      </c>
      <c r="G22879" s="139" t="inlineStr">
        <is>
          <t>KKBK0005191</t>
        </is>
      </c>
      <c r="H22879" s="139" t="inlineStr">
        <is>
          <t>SBIN0020022</t>
        </is>
      </c>
      <c r="I22879" s="139" t="inlineStr">
        <is>
          <t>RSCB0033023</t>
        </is>
      </c>
    </row>
    <row r="22880" ht="14.4" customHeight="1">
      <c r="E22880" s="139" t="inlineStr">
        <is>
          <t>BKID0003131</t>
        </is>
      </c>
      <c r="F22880" s="139" t="inlineStr">
        <is>
          <t>HDFC0004084</t>
        </is>
      </c>
      <c r="G22880" s="139" t="inlineStr">
        <is>
          <t>KKBK0005190</t>
        </is>
      </c>
      <c r="H22880" s="139" t="inlineStr">
        <is>
          <t>SBIN0020021</t>
        </is>
      </c>
      <c r="I22880" s="139" t="inlineStr">
        <is>
          <t>RSCB0033020</t>
        </is>
      </c>
    </row>
    <row r="22881" ht="14.4" customHeight="1">
      <c r="E22881" s="139" t="inlineStr">
        <is>
          <t>BKID0003130</t>
        </is>
      </c>
      <c r="F22881" s="139" t="inlineStr">
        <is>
          <t>HDFC0004083</t>
        </is>
      </c>
      <c r="G22881" s="139" t="inlineStr">
        <is>
          <t>KKBK0005168</t>
        </is>
      </c>
      <c r="H22881" s="139" t="inlineStr">
        <is>
          <t>SBIN0020020</t>
        </is>
      </c>
      <c r="I22881" s="139" t="inlineStr">
        <is>
          <t>RSCB0033017</t>
        </is>
      </c>
    </row>
    <row r="22882" ht="14.4" customHeight="1">
      <c r="E22882" s="139" t="inlineStr">
        <is>
          <t>BKID0003129</t>
        </is>
      </c>
      <c r="F22882" s="139" t="inlineStr">
        <is>
          <t>HDFC0004082</t>
        </is>
      </c>
      <c r="G22882" s="139" t="inlineStr">
        <is>
          <t>KKBK0005166</t>
        </is>
      </c>
      <c r="H22882" s="139" t="inlineStr">
        <is>
          <t>SBIN0020019</t>
        </is>
      </c>
      <c r="I22882" s="139" t="inlineStr">
        <is>
          <t>RSCB0033016</t>
        </is>
      </c>
    </row>
    <row r="22883" ht="14.4" customHeight="1">
      <c r="E22883" s="139" t="inlineStr">
        <is>
          <t>BKID0003128</t>
        </is>
      </c>
      <c r="F22883" s="139" t="inlineStr">
        <is>
          <t>HDFC0004081</t>
        </is>
      </c>
      <c r="G22883" s="139" t="inlineStr">
        <is>
          <t>KKBK0005146</t>
        </is>
      </c>
      <c r="H22883" s="139" t="inlineStr">
        <is>
          <t>SBIN0020018</t>
        </is>
      </c>
      <c r="I22883" s="139" t="inlineStr">
        <is>
          <t>RSCB0033014</t>
        </is>
      </c>
    </row>
    <row r="22884" ht="14.4" customHeight="1">
      <c r="E22884" s="139" t="inlineStr">
        <is>
          <t>BKID0003127</t>
        </is>
      </c>
      <c r="F22884" s="139" t="inlineStr">
        <is>
          <t>HDFC0004080</t>
        </is>
      </c>
      <c r="G22884" s="139" t="inlineStr">
        <is>
          <t>KKBK0005135</t>
        </is>
      </c>
      <c r="H22884" s="139" t="inlineStr">
        <is>
          <t>SBIN0020017</t>
        </is>
      </c>
      <c r="I22884" s="139" t="inlineStr">
        <is>
          <t>RSCB0033011</t>
        </is>
      </c>
    </row>
    <row r="22885" ht="14.4" customHeight="1">
      <c r="E22885" s="139" t="inlineStr">
        <is>
          <t>BKID0003126</t>
        </is>
      </c>
      <c r="F22885" s="139" t="inlineStr">
        <is>
          <t>HDFC0004079</t>
        </is>
      </c>
      <c r="G22885" s="139" t="inlineStr">
        <is>
          <t>KKBK0005133</t>
        </is>
      </c>
      <c r="H22885" s="139" t="inlineStr">
        <is>
          <t>SBIN0020016</t>
        </is>
      </c>
      <c r="I22885" s="139" t="inlineStr">
        <is>
          <t>RSCB0033009</t>
        </is>
      </c>
    </row>
    <row r="22886" ht="14.4" customHeight="1">
      <c r="E22886" s="139" t="inlineStr">
        <is>
          <t>BKID0003125</t>
        </is>
      </c>
      <c r="F22886" s="139" t="inlineStr">
        <is>
          <t>HDFC0004078</t>
        </is>
      </c>
      <c r="G22886" s="139" t="inlineStr">
        <is>
          <t>KKBK0005131</t>
        </is>
      </c>
      <c r="H22886" s="139" t="inlineStr">
        <is>
          <t>SBIN0020015</t>
        </is>
      </c>
      <c r="I22886" s="139" t="inlineStr">
        <is>
          <t>RSCB0033008</t>
        </is>
      </c>
    </row>
    <row r="22887" ht="14.4" customHeight="1">
      <c r="E22887" s="139" t="inlineStr">
        <is>
          <t>BKID0003124</t>
        </is>
      </c>
      <c r="F22887" s="139" t="inlineStr">
        <is>
          <t>HDFC0004077</t>
        </is>
      </c>
      <c r="G22887" s="139" t="inlineStr">
        <is>
          <t>KKBK0005130</t>
        </is>
      </c>
      <c r="H22887" s="139" t="inlineStr">
        <is>
          <t>SBIN0020014</t>
        </is>
      </c>
      <c r="I22887" s="139" t="inlineStr">
        <is>
          <t>RSCB0033007</t>
        </is>
      </c>
    </row>
    <row r="22888" ht="14.4" customHeight="1">
      <c r="E22888" s="139" t="inlineStr">
        <is>
          <t>BKID0003123</t>
        </is>
      </c>
      <c r="F22888" s="139" t="inlineStr">
        <is>
          <t>HDFC0004076</t>
        </is>
      </c>
      <c r="G22888" s="139" t="inlineStr">
        <is>
          <t>KKBK0005129</t>
        </is>
      </c>
      <c r="H22888" s="139" t="inlineStr">
        <is>
          <t>SBIN0020013</t>
        </is>
      </c>
      <c r="I22888" s="139" t="inlineStr">
        <is>
          <t>RSCB0033006</t>
        </is>
      </c>
    </row>
    <row r="22889" ht="14.4" customHeight="1">
      <c r="E22889" s="139" t="inlineStr">
        <is>
          <t>BKID0003122</t>
        </is>
      </c>
      <c r="F22889" s="139" t="inlineStr">
        <is>
          <t>HDFC0004075</t>
        </is>
      </c>
      <c r="G22889" s="139" t="inlineStr">
        <is>
          <t>KKBK0005077</t>
        </is>
      </c>
      <c r="H22889" s="139" t="inlineStr">
        <is>
          <t>SBIN0020012</t>
        </is>
      </c>
      <c r="I22889" s="139" t="inlineStr">
        <is>
          <t>RSCB0033004</t>
        </is>
      </c>
    </row>
    <row r="22890" ht="14.4" customHeight="1">
      <c r="E22890" s="139" t="inlineStr">
        <is>
          <t>BKID0003121</t>
        </is>
      </c>
      <c r="F22890" s="139" t="inlineStr">
        <is>
          <t>HDFC0004074</t>
        </is>
      </c>
      <c r="G22890" s="139" t="inlineStr">
        <is>
          <t>KKBK0005076</t>
        </is>
      </c>
      <c r="H22890" s="139" t="inlineStr">
        <is>
          <t>SBIN0020011</t>
        </is>
      </c>
      <c r="I22890" s="139" t="inlineStr">
        <is>
          <t>RSCB0033002</t>
        </is>
      </c>
    </row>
    <row r="22891" ht="14.4" customHeight="1">
      <c r="E22891" s="139" t="inlineStr">
        <is>
          <t>BKID0003120</t>
        </is>
      </c>
      <c r="F22891" s="139" t="inlineStr">
        <is>
          <t>HDFC0004073</t>
        </is>
      </c>
      <c r="G22891" s="139" t="inlineStr">
        <is>
          <t>KKBK0005035</t>
        </is>
      </c>
      <c r="H22891" s="139" t="inlineStr">
        <is>
          <t>SBIN0020010</t>
        </is>
      </c>
      <c r="I22891" s="139" t="inlineStr">
        <is>
          <t>RSCB0033001</t>
        </is>
      </c>
    </row>
    <row r="22892" ht="14.4" customHeight="1">
      <c r="E22892" s="139" t="inlineStr">
        <is>
          <t>BKID0003119</t>
        </is>
      </c>
      <c r="F22892" s="139" t="inlineStr">
        <is>
          <t>HDFC0004072</t>
        </is>
      </c>
      <c r="G22892" s="139" t="inlineStr">
        <is>
          <t>KKBK0005033</t>
        </is>
      </c>
      <c r="H22892" s="139" t="inlineStr">
        <is>
          <t>SBIN0020009</t>
        </is>
      </c>
      <c r="I22892" s="139" t="inlineStr">
        <is>
          <t>RSCB0032099</t>
        </is>
      </c>
    </row>
    <row r="22893" ht="14.4" customHeight="1">
      <c r="E22893" s="139" t="inlineStr">
        <is>
          <t>BKID0003117</t>
        </is>
      </c>
      <c r="F22893" s="139" t="inlineStr">
        <is>
          <t>HDFC0004071</t>
        </is>
      </c>
      <c r="G22893" s="139" t="inlineStr">
        <is>
          <t>KKBK0005032</t>
        </is>
      </c>
      <c r="H22893" s="139" t="inlineStr">
        <is>
          <t>SBIN0020008</t>
        </is>
      </c>
      <c r="I22893" s="139" t="inlineStr">
        <is>
          <t>RSCB0032013</t>
        </is>
      </c>
    </row>
    <row r="22894" ht="14.4" customHeight="1">
      <c r="E22894" s="139" t="inlineStr">
        <is>
          <t>BKID0003116</t>
        </is>
      </c>
      <c r="F22894" s="139" t="inlineStr">
        <is>
          <t>HDFC0004070</t>
        </is>
      </c>
      <c r="G22894" s="139" t="inlineStr">
        <is>
          <t>KKBK0005030</t>
        </is>
      </c>
      <c r="H22894" s="139" t="inlineStr">
        <is>
          <t>SBIN0020007</t>
        </is>
      </c>
      <c r="I22894" s="139" t="inlineStr">
        <is>
          <t>RSCB0032011</t>
        </is>
      </c>
    </row>
    <row r="22895" ht="14.4" customHeight="1">
      <c r="E22895" s="139" t="inlineStr">
        <is>
          <t>BKID0003115</t>
        </is>
      </c>
      <c r="F22895" s="139" t="inlineStr">
        <is>
          <t>HDFC0004069</t>
        </is>
      </c>
      <c r="G22895" s="139" t="inlineStr">
        <is>
          <t>KKBK0005029</t>
        </is>
      </c>
      <c r="H22895" s="139" t="inlineStr">
        <is>
          <t>SBIN0020006</t>
        </is>
      </c>
      <c r="I22895" s="139" t="inlineStr">
        <is>
          <t>RSCB0032010</t>
        </is>
      </c>
    </row>
    <row r="22896" ht="14.4" customHeight="1">
      <c r="E22896" s="139" t="inlineStr">
        <is>
          <t>BKID0003114</t>
        </is>
      </c>
      <c r="F22896" s="139" t="inlineStr">
        <is>
          <t>HDFC0004068</t>
        </is>
      </c>
      <c r="G22896" s="139" t="inlineStr">
        <is>
          <t>KKBK0005028</t>
        </is>
      </c>
      <c r="H22896" s="139" t="inlineStr">
        <is>
          <t>SBIN0020005</t>
        </is>
      </c>
      <c r="I22896" s="139" t="inlineStr">
        <is>
          <t>RSCB0032009</t>
        </is>
      </c>
    </row>
    <row r="22897" ht="14.4" customHeight="1">
      <c r="E22897" s="139" t="inlineStr">
        <is>
          <t>BKID0003113</t>
        </is>
      </c>
      <c r="F22897" s="139" t="inlineStr">
        <is>
          <t>HDFC0004067</t>
        </is>
      </c>
      <c r="G22897" s="139" t="inlineStr">
        <is>
          <t>KKBK0005006</t>
        </is>
      </c>
      <c r="H22897" s="139" t="inlineStr">
        <is>
          <t>SBIN0020004</t>
        </is>
      </c>
      <c r="I22897" s="139" t="inlineStr">
        <is>
          <t>RSCB0032008</t>
        </is>
      </c>
    </row>
    <row r="22898" ht="14.4" customHeight="1">
      <c r="E22898" s="139" t="inlineStr">
        <is>
          <t>BKID0003112</t>
        </is>
      </c>
      <c r="F22898" s="139" t="inlineStr">
        <is>
          <t>HDFC0004066</t>
        </is>
      </c>
      <c r="G22898" s="139" t="inlineStr">
        <is>
          <t>KKBK0004635</t>
        </is>
      </c>
      <c r="H22898" s="139" t="inlineStr">
        <is>
          <t>SBIN0020003</t>
        </is>
      </c>
      <c r="I22898" s="139" t="inlineStr">
        <is>
          <t>RSCB0032007</t>
        </is>
      </c>
    </row>
    <row r="22899" ht="14.4" customHeight="1">
      <c r="E22899" s="139" t="inlineStr">
        <is>
          <t>BKID0003111</t>
        </is>
      </c>
      <c r="F22899" s="139" t="inlineStr">
        <is>
          <t>HDFC0004065</t>
        </is>
      </c>
      <c r="G22899" s="139" t="inlineStr">
        <is>
          <t>KKBK0004634</t>
        </is>
      </c>
      <c r="H22899" s="139" t="inlineStr">
        <is>
          <t>SBIN0020002</t>
        </is>
      </c>
      <c r="I22899" s="139" t="inlineStr">
        <is>
          <t>RSCB0032006</t>
        </is>
      </c>
    </row>
    <row r="22900" ht="14.4" customHeight="1">
      <c r="E22900" s="139" t="inlineStr">
        <is>
          <t>BKID0003110</t>
        </is>
      </c>
      <c r="F22900" s="139" t="inlineStr">
        <is>
          <t>HDFC0004064</t>
        </is>
      </c>
      <c r="G22900" s="139" t="inlineStr">
        <is>
          <t>KKBK0004632</t>
        </is>
      </c>
      <c r="H22900" s="139" t="inlineStr">
        <is>
          <t>SBIN0020001</t>
        </is>
      </c>
      <c r="I22900" s="139" t="inlineStr">
        <is>
          <t>RSCB0032005</t>
        </is>
      </c>
    </row>
    <row r="22901" ht="14.4" customHeight="1">
      <c r="E22901" s="139" t="inlineStr">
        <is>
          <t>BKID0003109</t>
        </is>
      </c>
      <c r="F22901" s="139" t="inlineStr">
        <is>
          <t>HDFC0004063</t>
        </is>
      </c>
      <c r="G22901" s="139" t="inlineStr">
        <is>
          <t>KKBK0004631</t>
        </is>
      </c>
      <c r="H22901" s="139" t="inlineStr">
        <is>
          <t>SBIN0019273</t>
        </is>
      </c>
      <c r="I22901" s="139" t="inlineStr">
        <is>
          <t>RSCB0032004</t>
        </is>
      </c>
    </row>
    <row r="22902" ht="14.4" customHeight="1">
      <c r="E22902" s="139" t="inlineStr">
        <is>
          <t>BKID0003108</t>
        </is>
      </c>
      <c r="F22902" s="139" t="inlineStr">
        <is>
          <t>HDFC0004062</t>
        </is>
      </c>
      <c r="G22902" s="139" t="inlineStr">
        <is>
          <t>KKBK0004629</t>
        </is>
      </c>
      <c r="H22902" s="139" t="inlineStr">
        <is>
          <t>SBIN0019272</t>
        </is>
      </c>
      <c r="I22902" s="139" t="inlineStr">
        <is>
          <t>RSCB0032003</t>
        </is>
      </c>
    </row>
    <row r="22903" ht="14.4" customHeight="1">
      <c r="E22903" s="139" t="inlineStr">
        <is>
          <t>BKID0003107</t>
        </is>
      </c>
      <c r="F22903" s="139" t="inlineStr">
        <is>
          <t>HDFC0004061</t>
        </is>
      </c>
      <c r="G22903" s="139" t="inlineStr">
        <is>
          <t>KKBK0004628</t>
        </is>
      </c>
      <c r="H22903" s="139" t="inlineStr">
        <is>
          <t>SBIN0019269</t>
        </is>
      </c>
      <c r="I22903" s="139" t="inlineStr">
        <is>
          <t>RSCB0032002</t>
        </is>
      </c>
    </row>
    <row r="22904" ht="14.4" customHeight="1">
      <c r="E22904" s="139" t="inlineStr">
        <is>
          <t>BKID0003106</t>
        </is>
      </c>
      <c r="F22904" s="139" t="inlineStr">
        <is>
          <t>HDFC0004060</t>
        </is>
      </c>
      <c r="G22904" s="139" t="inlineStr">
        <is>
          <t>KKBK0004627</t>
        </is>
      </c>
      <c r="H22904" s="139" t="inlineStr">
        <is>
          <t>SBIN0019268</t>
        </is>
      </c>
      <c r="I22904" s="139" t="inlineStr">
        <is>
          <t>RSCB0032001</t>
        </is>
      </c>
    </row>
    <row r="22905" ht="14.4" customHeight="1">
      <c r="E22905" s="139" t="inlineStr">
        <is>
          <t>BKID0003104</t>
        </is>
      </c>
      <c r="F22905" s="139" t="inlineStr">
        <is>
          <t>HDFC0004059</t>
        </is>
      </c>
      <c r="G22905" s="139" t="inlineStr">
        <is>
          <t>KKBK0004626</t>
        </is>
      </c>
      <c r="H22905" s="139" t="inlineStr">
        <is>
          <t>SBIN0019267</t>
        </is>
      </c>
      <c r="I22905" s="139" t="inlineStr">
        <is>
          <t>RSCB0031099</t>
        </is>
      </c>
    </row>
    <row r="22906" ht="14.4" customHeight="1">
      <c r="E22906" s="139" t="inlineStr">
        <is>
          <t>BKID0003103</t>
        </is>
      </c>
      <c r="F22906" s="139" t="inlineStr">
        <is>
          <t>HDFC0004058</t>
        </is>
      </c>
      <c r="G22906" s="139" t="inlineStr">
        <is>
          <t>KKBK0004625</t>
        </is>
      </c>
      <c r="H22906" s="139" t="inlineStr">
        <is>
          <t>SBIN0019265</t>
        </is>
      </c>
      <c r="I22906" s="139" t="inlineStr">
        <is>
          <t>RSCB0031021</t>
        </is>
      </c>
    </row>
    <row r="22907" ht="14.4" customHeight="1">
      <c r="E22907" s="139" t="inlineStr">
        <is>
          <t>BKID0003102</t>
        </is>
      </c>
      <c r="F22907" s="139" t="inlineStr">
        <is>
          <t>HDFC0004057</t>
        </is>
      </c>
      <c r="G22907" s="139" t="inlineStr">
        <is>
          <t>KKBK0004624</t>
        </is>
      </c>
      <c r="H22907" s="139" t="inlineStr">
        <is>
          <t>SBIN0019264</t>
        </is>
      </c>
      <c r="I22907" s="139" t="inlineStr">
        <is>
          <t>RSCB0031020</t>
        </is>
      </c>
    </row>
    <row r="22908" ht="14.4" customHeight="1">
      <c r="E22908" s="139" t="inlineStr">
        <is>
          <t>BKID0003101</t>
        </is>
      </c>
      <c r="F22908" s="139" t="inlineStr">
        <is>
          <t>HDFC0004056</t>
        </is>
      </c>
      <c r="G22908" s="139" t="inlineStr">
        <is>
          <t>KKBK0004623</t>
        </is>
      </c>
      <c r="H22908" s="139" t="inlineStr">
        <is>
          <t>SBIN0019263</t>
        </is>
      </c>
      <c r="I22908" s="139" t="inlineStr">
        <is>
          <t>RSCB0031019</t>
        </is>
      </c>
    </row>
    <row r="22909" ht="14.4" customHeight="1">
      <c r="E22909" s="139" t="inlineStr">
        <is>
          <t>BKID0003100</t>
        </is>
      </c>
      <c r="F22909" s="139" t="inlineStr">
        <is>
          <t>HDFC0004055</t>
        </is>
      </c>
      <c r="G22909" s="139" t="inlineStr">
        <is>
          <t>KKBK0004622</t>
        </is>
      </c>
      <c r="H22909" s="139" t="inlineStr">
        <is>
          <t>SBIN0019262</t>
        </is>
      </c>
      <c r="I22909" s="139" t="inlineStr">
        <is>
          <t>RSCB0031018</t>
        </is>
      </c>
    </row>
    <row r="22910" ht="14.4" customHeight="1">
      <c r="E22910" s="139" t="inlineStr">
        <is>
          <t>BKID0003063</t>
        </is>
      </c>
      <c r="F22910" s="139" t="inlineStr">
        <is>
          <t>HDFC0004054</t>
        </is>
      </c>
      <c r="G22910" s="139" t="inlineStr">
        <is>
          <t>KKBK0004621</t>
        </is>
      </c>
      <c r="H22910" s="139" t="inlineStr">
        <is>
          <t>SBIN0019261</t>
        </is>
      </c>
      <c r="I22910" s="139" t="inlineStr">
        <is>
          <t>RSCB0031017</t>
        </is>
      </c>
    </row>
    <row r="22911" ht="14.4" customHeight="1">
      <c r="E22911" s="139" t="inlineStr">
        <is>
          <t>BKID0003007</t>
        </is>
      </c>
      <c r="F22911" s="139" t="inlineStr">
        <is>
          <t>HDFC0004053</t>
        </is>
      </c>
      <c r="G22911" s="139" t="inlineStr">
        <is>
          <t>KKBK0004620</t>
        </is>
      </c>
      <c r="H22911" s="139" t="inlineStr">
        <is>
          <t>SBIN0019260</t>
        </is>
      </c>
      <c r="I22911" s="139" t="inlineStr">
        <is>
          <t>RSCB0031016</t>
        </is>
      </c>
    </row>
    <row r="22912" ht="14.4" customHeight="1">
      <c r="E22912" s="139" t="inlineStr">
        <is>
          <t>BKID0003006</t>
        </is>
      </c>
      <c r="F22912" s="139" t="inlineStr">
        <is>
          <t>HDFC0004052</t>
        </is>
      </c>
      <c r="G22912" s="139" t="inlineStr">
        <is>
          <t>KKBK0004619</t>
        </is>
      </c>
      <c r="H22912" s="139" t="inlineStr">
        <is>
          <t>SBIN0019259</t>
        </is>
      </c>
      <c r="I22912" s="139" t="inlineStr">
        <is>
          <t>RSCB0031015</t>
        </is>
      </c>
    </row>
    <row r="22913" ht="14.4" customHeight="1">
      <c r="E22913" s="139" t="inlineStr">
        <is>
          <t>BKID0003005</t>
        </is>
      </c>
      <c r="F22913" s="139" t="inlineStr">
        <is>
          <t>HDFC0004051</t>
        </is>
      </c>
      <c r="G22913" s="139" t="inlineStr">
        <is>
          <t>KKBK0004618</t>
        </is>
      </c>
      <c r="H22913" s="139" t="inlineStr">
        <is>
          <t>SBIN0019258</t>
        </is>
      </c>
      <c r="I22913" s="139" t="inlineStr">
        <is>
          <t>RSCB0031014</t>
        </is>
      </c>
    </row>
    <row r="22914" ht="14.4" customHeight="1">
      <c r="E22914" s="139" t="inlineStr">
        <is>
          <t>BKID0003004</t>
        </is>
      </c>
      <c r="F22914" s="139" t="inlineStr">
        <is>
          <t>HDFC0004050</t>
        </is>
      </c>
      <c r="G22914" s="139" t="inlineStr">
        <is>
          <t>KKBK0004617</t>
        </is>
      </c>
      <c r="H22914" s="139" t="inlineStr">
        <is>
          <t>SBIN0019257</t>
        </is>
      </c>
      <c r="I22914" s="139" t="inlineStr">
        <is>
          <t>RSCB0031013</t>
        </is>
      </c>
    </row>
    <row r="22915" ht="14.4" customHeight="1">
      <c r="E22915" s="139" t="inlineStr">
        <is>
          <t>BKID0003003</t>
        </is>
      </c>
      <c r="F22915" s="139" t="inlineStr">
        <is>
          <t>HDFC0004049</t>
        </is>
      </c>
      <c r="G22915" s="139" t="inlineStr">
        <is>
          <t>KKBK0004616</t>
        </is>
      </c>
      <c r="H22915" s="139" t="inlineStr">
        <is>
          <t>SBIN0019256</t>
        </is>
      </c>
      <c r="I22915" s="139" t="inlineStr">
        <is>
          <t>RSCB0031012</t>
        </is>
      </c>
    </row>
    <row r="22916" ht="14.4" customHeight="1">
      <c r="E22916" s="139" t="inlineStr">
        <is>
          <t>BKID0003002</t>
        </is>
      </c>
      <c r="F22916" s="139" t="inlineStr">
        <is>
          <t>HDFC0004048</t>
        </is>
      </c>
      <c r="G22916" s="139" t="inlineStr">
        <is>
          <t>KKBK0004615</t>
        </is>
      </c>
      <c r="H22916" s="139" t="inlineStr">
        <is>
          <t>SBIN0019255</t>
        </is>
      </c>
      <c r="I22916" s="139" t="inlineStr">
        <is>
          <t>RSCB0031011</t>
        </is>
      </c>
    </row>
    <row r="22917" ht="14.4" customHeight="1">
      <c r="E22917" s="139" t="inlineStr">
        <is>
          <t>BKID0003001</t>
        </is>
      </c>
      <c r="F22917" s="139" t="inlineStr">
        <is>
          <t>HDFC0004047</t>
        </is>
      </c>
      <c r="G22917" s="139" t="inlineStr">
        <is>
          <t>KKBK0004614</t>
        </is>
      </c>
      <c r="H22917" s="139" t="inlineStr">
        <is>
          <t>SBIN0019254</t>
        </is>
      </c>
      <c r="I22917" s="139" t="inlineStr">
        <is>
          <t>RSCB0031010</t>
        </is>
      </c>
    </row>
    <row r="22918" ht="14.4" customHeight="1">
      <c r="E22918" s="139" t="inlineStr">
        <is>
          <t>BKID0003000</t>
        </is>
      </c>
      <c r="F22918" s="139" t="inlineStr">
        <is>
          <t>HDFC0004046</t>
        </is>
      </c>
      <c r="G22918" s="139" t="inlineStr">
        <is>
          <t>KKBK0004613</t>
        </is>
      </c>
      <c r="H22918" s="139" t="inlineStr">
        <is>
          <t>SBIN0019252</t>
        </is>
      </c>
      <c r="I22918" s="139" t="inlineStr">
        <is>
          <t>RSCB0031009</t>
        </is>
      </c>
    </row>
    <row r="22919" ht="14.4" customHeight="1">
      <c r="E22919" s="139" t="inlineStr">
        <is>
          <t>BKID0002919</t>
        </is>
      </c>
      <c r="F22919" s="139" t="inlineStr">
        <is>
          <t>HDFC0004045</t>
        </is>
      </c>
      <c r="G22919" s="139" t="inlineStr">
        <is>
          <t>KKBK0004612</t>
        </is>
      </c>
      <c r="H22919" s="139" t="inlineStr">
        <is>
          <t>SBIN0019251</t>
        </is>
      </c>
      <c r="I22919" s="139" t="inlineStr">
        <is>
          <t>RSCB0031008</t>
        </is>
      </c>
    </row>
    <row r="22920" ht="14.4" customHeight="1">
      <c r="E22920" s="139" t="inlineStr">
        <is>
          <t>BKID0002918</t>
        </is>
      </c>
      <c r="F22920" s="139" t="inlineStr">
        <is>
          <t>HDFC0004044</t>
        </is>
      </c>
      <c r="G22920" s="139" t="inlineStr">
        <is>
          <t>KKBK0004611</t>
        </is>
      </c>
      <c r="H22920" s="139" t="inlineStr">
        <is>
          <t>SBIN0019250</t>
        </is>
      </c>
      <c r="I22920" s="139" t="inlineStr">
        <is>
          <t>RSCB0031007</t>
        </is>
      </c>
    </row>
    <row r="22921" ht="14.4" customHeight="1">
      <c r="E22921" s="139" t="inlineStr">
        <is>
          <t>BKID0002917</t>
        </is>
      </c>
      <c r="F22921" s="139" t="inlineStr">
        <is>
          <t>HDFC0004043</t>
        </is>
      </c>
      <c r="G22921" s="139" t="inlineStr">
        <is>
          <t>KKBK0004610</t>
        </is>
      </c>
      <c r="H22921" s="139" t="inlineStr">
        <is>
          <t>SBIN0019249</t>
        </is>
      </c>
      <c r="I22921" s="139" t="inlineStr">
        <is>
          <t>RSCB0031006</t>
        </is>
      </c>
    </row>
    <row r="22922" ht="14.4" customHeight="1">
      <c r="E22922" s="139" t="inlineStr">
        <is>
          <t>BKID0002916</t>
        </is>
      </c>
      <c r="F22922" s="139" t="inlineStr">
        <is>
          <t>HDFC0004042</t>
        </is>
      </c>
      <c r="G22922" s="139" t="inlineStr">
        <is>
          <t>KKBK0004608</t>
        </is>
      </c>
      <c r="H22922" s="139" t="inlineStr">
        <is>
          <t>SBIN0019248</t>
        </is>
      </c>
      <c r="I22922" s="139" t="inlineStr">
        <is>
          <t>RSCB0031005</t>
        </is>
      </c>
    </row>
    <row r="22923" ht="14.4" customHeight="1">
      <c r="E22923" s="139" t="inlineStr">
        <is>
          <t>BKID0002915</t>
        </is>
      </c>
      <c r="F22923" s="139" t="inlineStr">
        <is>
          <t>HDFC0004041</t>
        </is>
      </c>
      <c r="G22923" s="139" t="inlineStr">
        <is>
          <t>KKBK0004607</t>
        </is>
      </c>
      <c r="H22923" s="139" t="inlineStr">
        <is>
          <t>SBIN0019247</t>
        </is>
      </c>
      <c r="I22923" s="139" t="inlineStr">
        <is>
          <t>RSCB0031004</t>
        </is>
      </c>
    </row>
    <row r="22924" ht="14.4" customHeight="1">
      <c r="E22924" s="139" t="inlineStr">
        <is>
          <t>BKID0002914</t>
        </is>
      </c>
      <c r="F22924" s="139" t="inlineStr">
        <is>
          <t>HDFC0004040</t>
        </is>
      </c>
      <c r="G22924" s="139" t="inlineStr">
        <is>
          <t>KKBK0004606</t>
        </is>
      </c>
      <c r="H22924" s="139" t="inlineStr">
        <is>
          <t>SBIN0019246</t>
        </is>
      </c>
      <c r="I22924" s="139" t="inlineStr">
        <is>
          <t>RSCB0031003</t>
        </is>
      </c>
    </row>
    <row r="22925" ht="14.4" customHeight="1">
      <c r="E22925" s="139" t="inlineStr">
        <is>
          <t>BKID0002913</t>
        </is>
      </c>
      <c r="F22925" s="139" t="inlineStr">
        <is>
          <t>HDFC0004039</t>
        </is>
      </c>
      <c r="G22925" s="139" t="inlineStr">
        <is>
          <t>KKBK0004605</t>
        </is>
      </c>
      <c r="H22925" s="139" t="inlineStr">
        <is>
          <t>SBIN0019245</t>
        </is>
      </c>
      <c r="I22925" s="139" t="inlineStr">
        <is>
          <t>RSCB0031002</t>
        </is>
      </c>
    </row>
    <row r="22926" ht="14.4" customHeight="1">
      <c r="E22926" s="139" t="inlineStr">
        <is>
          <t>BKID0002912</t>
        </is>
      </c>
      <c r="F22926" s="139" t="inlineStr">
        <is>
          <t>HDFC0004038</t>
        </is>
      </c>
      <c r="G22926" s="139" t="inlineStr">
        <is>
          <t>KKBK0004604</t>
        </is>
      </c>
      <c r="H22926" s="139" t="inlineStr">
        <is>
          <t>SBIN0019244</t>
        </is>
      </c>
      <c r="I22926" s="139" t="inlineStr">
        <is>
          <t>RSCB0031001</t>
        </is>
      </c>
    </row>
    <row r="22927" ht="14.4" customHeight="1">
      <c r="E22927" s="139" t="inlineStr">
        <is>
          <t>BKID0002911</t>
        </is>
      </c>
      <c r="F22927" s="139" t="inlineStr">
        <is>
          <t>HDFC0004037</t>
        </is>
      </c>
      <c r="G22927" s="139" t="inlineStr">
        <is>
          <t>KKBK0004603</t>
        </is>
      </c>
      <c r="H22927" s="139" t="inlineStr">
        <is>
          <t>SBIN0019243</t>
        </is>
      </c>
      <c r="I22927" s="139" t="inlineStr">
        <is>
          <t>RSCB0030099</t>
        </is>
      </c>
    </row>
    <row r="22928" ht="14.4" customHeight="1">
      <c r="E22928" s="139" t="inlineStr">
        <is>
          <t>BKID0002910</t>
        </is>
      </c>
      <c r="F22928" s="139" t="inlineStr">
        <is>
          <t>HDFC0004036</t>
        </is>
      </c>
      <c r="G22928" s="139" t="inlineStr">
        <is>
          <t>KKBK0004602</t>
        </is>
      </c>
      <c r="H22928" s="139" t="inlineStr">
        <is>
          <t>SBIN0019242</t>
        </is>
      </c>
      <c r="I22928" s="139" t="inlineStr">
        <is>
          <t>RSCB0030019</t>
        </is>
      </c>
    </row>
    <row r="22929" ht="14.4" customHeight="1">
      <c r="E22929" s="139" t="inlineStr">
        <is>
          <t>BKID0002909</t>
        </is>
      </c>
      <c r="F22929" s="139" t="inlineStr">
        <is>
          <t>HDFC0004035</t>
        </is>
      </c>
      <c r="G22929" s="139" t="inlineStr">
        <is>
          <t>KKBK0004601</t>
        </is>
      </c>
      <c r="H22929" s="139" t="inlineStr">
        <is>
          <t>SBIN0019241</t>
        </is>
      </c>
      <c r="I22929" s="139" t="inlineStr">
        <is>
          <t>RSCB0030018</t>
        </is>
      </c>
    </row>
    <row r="22930" ht="14.4" customHeight="1">
      <c r="E22930" s="139" t="inlineStr">
        <is>
          <t>BKID0002908</t>
        </is>
      </c>
      <c r="F22930" s="139" t="inlineStr">
        <is>
          <t>HDFC0004034</t>
        </is>
      </c>
      <c r="G22930" s="139" t="inlineStr">
        <is>
          <t>KKBK0004600</t>
        </is>
      </c>
      <c r="H22930" s="139" t="inlineStr">
        <is>
          <t>SBIN0019240</t>
        </is>
      </c>
      <c r="I22930" s="139" t="inlineStr">
        <is>
          <t>RSCB0030015</t>
        </is>
      </c>
    </row>
    <row r="22931" ht="14.4" customHeight="1">
      <c r="E22931" s="139" t="inlineStr">
        <is>
          <t>BKID0002906</t>
        </is>
      </c>
      <c r="F22931" s="139" t="inlineStr">
        <is>
          <t>HDFC0004033</t>
        </is>
      </c>
      <c r="G22931" s="139" t="inlineStr">
        <is>
          <t>KKBK0004599</t>
        </is>
      </c>
      <c r="H22931" s="139" t="inlineStr">
        <is>
          <t>SBIN0019239</t>
        </is>
      </c>
      <c r="I22931" s="139" t="inlineStr">
        <is>
          <t>RSCB0030014</t>
        </is>
      </c>
    </row>
    <row r="22932" ht="14.4" customHeight="1">
      <c r="E22932" s="139" t="inlineStr">
        <is>
          <t>BKID0002905</t>
        </is>
      </c>
      <c r="F22932" s="139" t="inlineStr">
        <is>
          <t>HDFC0004032</t>
        </is>
      </c>
      <c r="G22932" s="139" t="inlineStr">
        <is>
          <t>KKBK0004597</t>
        </is>
      </c>
      <c r="H22932" s="139" t="inlineStr">
        <is>
          <t>SBIN0019238</t>
        </is>
      </c>
      <c r="I22932" s="139" t="inlineStr">
        <is>
          <t>RSCB0030013</t>
        </is>
      </c>
    </row>
    <row r="22933" ht="14.4" customHeight="1">
      <c r="E22933" s="139" t="inlineStr">
        <is>
          <t>BKID0002904</t>
        </is>
      </c>
      <c r="F22933" s="139" t="inlineStr">
        <is>
          <t>HDFC0004031</t>
        </is>
      </c>
      <c r="G22933" s="139" t="inlineStr">
        <is>
          <t>KKBK0004596</t>
        </is>
      </c>
      <c r="H22933" s="139" t="inlineStr">
        <is>
          <t>SBIN0019237</t>
        </is>
      </c>
      <c r="I22933" s="139" t="inlineStr">
        <is>
          <t>RSCB0030012</t>
        </is>
      </c>
    </row>
    <row r="22934" ht="14.4" customHeight="1">
      <c r="E22934" s="139" t="inlineStr">
        <is>
          <t>BKID0002903</t>
        </is>
      </c>
      <c r="F22934" s="139" t="inlineStr">
        <is>
          <t>HDFC0004030</t>
        </is>
      </c>
      <c r="G22934" s="139" t="inlineStr">
        <is>
          <t>KKBK0004594</t>
        </is>
      </c>
      <c r="H22934" s="139" t="inlineStr">
        <is>
          <t>SBIN0019236</t>
        </is>
      </c>
      <c r="I22934" s="139" t="inlineStr">
        <is>
          <t>RSCB0030011</t>
        </is>
      </c>
    </row>
    <row r="22935" ht="14.4" customHeight="1">
      <c r="E22935" s="139" t="inlineStr">
        <is>
          <t>BKID0002902</t>
        </is>
      </c>
      <c r="F22935" s="139" t="inlineStr">
        <is>
          <t>HDFC0004029</t>
        </is>
      </c>
      <c r="G22935" s="139" t="inlineStr">
        <is>
          <t>KKBK0004593</t>
        </is>
      </c>
      <c r="H22935" s="139" t="inlineStr">
        <is>
          <t>SBIN0019235</t>
        </is>
      </c>
      <c r="I22935" s="139" t="inlineStr">
        <is>
          <t>RSCB0030010</t>
        </is>
      </c>
    </row>
    <row r="22936" ht="14.4" customHeight="1">
      <c r="E22936" s="139" t="inlineStr">
        <is>
          <t>BKID0002901</t>
        </is>
      </c>
      <c r="F22936" s="139" t="inlineStr">
        <is>
          <t>HDFC0004028</t>
        </is>
      </c>
      <c r="G22936" s="139" t="inlineStr">
        <is>
          <t>KKBK0004591</t>
        </is>
      </c>
      <c r="H22936" s="139" t="inlineStr">
        <is>
          <t>SBIN0019234</t>
        </is>
      </c>
      <c r="I22936" s="139" t="inlineStr">
        <is>
          <t>RSCB0030009</t>
        </is>
      </c>
    </row>
    <row r="22937" ht="14.4" customHeight="1">
      <c r="E22937" s="139" t="inlineStr">
        <is>
          <t>BKID0002900</t>
        </is>
      </c>
      <c r="F22937" s="139" t="inlineStr">
        <is>
          <t>HDFC0004027</t>
        </is>
      </c>
      <c r="G22937" s="139" t="inlineStr">
        <is>
          <t>KKBK0004590</t>
        </is>
      </c>
      <c r="H22937" s="139" t="inlineStr">
        <is>
          <t>SBIN0019233</t>
        </is>
      </c>
      <c r="I22937" s="139" t="inlineStr">
        <is>
          <t>RSCB0030008</t>
        </is>
      </c>
    </row>
    <row r="22938" ht="14.4" customHeight="1">
      <c r="E22938" s="139" t="inlineStr">
        <is>
          <t>BKID0002836</t>
        </is>
      </c>
      <c r="F22938" s="139" t="inlineStr">
        <is>
          <t>HDFC0004026</t>
        </is>
      </c>
      <c r="G22938" s="139" t="inlineStr">
        <is>
          <t>KKBK0004589</t>
        </is>
      </c>
      <c r="H22938" s="139" t="inlineStr">
        <is>
          <t>SBIN0019232</t>
        </is>
      </c>
      <c r="I22938" s="139" t="inlineStr">
        <is>
          <t>RSCB0030007</t>
        </is>
      </c>
    </row>
    <row r="22939" ht="14.4" customHeight="1">
      <c r="E22939" s="139" t="inlineStr">
        <is>
          <t>BKID0002832</t>
        </is>
      </c>
      <c r="F22939" s="139" t="inlineStr">
        <is>
          <t>HDFC0004025</t>
        </is>
      </c>
      <c r="G22939" s="139" t="inlineStr">
        <is>
          <t>KKBK0004588</t>
        </is>
      </c>
      <c r="H22939" s="139" t="inlineStr">
        <is>
          <t>SBIN0019231</t>
        </is>
      </c>
      <c r="I22939" s="139" t="inlineStr">
        <is>
          <t>RSCB0030006</t>
        </is>
      </c>
    </row>
    <row r="22940" ht="14.4" customHeight="1">
      <c r="E22940" s="139" t="inlineStr">
        <is>
          <t>BKID0002831</t>
        </is>
      </c>
      <c r="F22940" s="139" t="inlineStr">
        <is>
          <t>HDFC0004024</t>
        </is>
      </c>
      <c r="G22940" s="139" t="inlineStr">
        <is>
          <t>KKBK0004587</t>
        </is>
      </c>
      <c r="H22940" s="139" t="inlineStr">
        <is>
          <t>SBIN0019230</t>
        </is>
      </c>
      <c r="I22940" s="139" t="inlineStr">
        <is>
          <t>RSCB0030004</t>
        </is>
      </c>
    </row>
    <row r="22941" ht="14.4" customHeight="1">
      <c r="E22941" s="139" t="inlineStr">
        <is>
          <t>BKID0002830</t>
        </is>
      </c>
      <c r="F22941" s="139" t="inlineStr">
        <is>
          <t>HDFC0004023</t>
        </is>
      </c>
      <c r="G22941" s="139" t="inlineStr">
        <is>
          <t>KKBK0004586</t>
        </is>
      </c>
      <c r="H22941" s="139" t="inlineStr">
        <is>
          <t>SBIN0019229</t>
        </is>
      </c>
      <c r="I22941" s="139" t="inlineStr">
        <is>
          <t>RSCB0030003</t>
        </is>
      </c>
    </row>
    <row r="22942" ht="14.4" customHeight="1">
      <c r="E22942" s="139" t="inlineStr">
        <is>
          <t>BKID0002829</t>
        </is>
      </c>
      <c r="F22942" s="139" t="inlineStr">
        <is>
          <t>HDFC0004022</t>
        </is>
      </c>
      <c r="G22942" s="139" t="inlineStr">
        <is>
          <t>KKBK0004585</t>
        </is>
      </c>
      <c r="H22942" s="139" t="inlineStr">
        <is>
          <t>SBIN0019228</t>
        </is>
      </c>
      <c r="I22942" s="139" t="inlineStr">
        <is>
          <t>RSCB0030002</t>
        </is>
      </c>
    </row>
    <row r="22943" ht="14.4" customHeight="1">
      <c r="E22943" s="139" t="inlineStr">
        <is>
          <t>BKID0002828</t>
        </is>
      </c>
      <c r="F22943" s="139" t="inlineStr">
        <is>
          <t>HDFC0004021</t>
        </is>
      </c>
      <c r="G22943" s="139" t="inlineStr">
        <is>
          <t>KKBK0004584</t>
        </is>
      </c>
      <c r="H22943" s="139" t="inlineStr">
        <is>
          <t>SBIN0019227</t>
        </is>
      </c>
      <c r="I22943" s="139" t="inlineStr">
        <is>
          <t>RSCB0030001</t>
        </is>
      </c>
    </row>
    <row r="22944" ht="14.4" customHeight="1">
      <c r="E22944" s="139" t="inlineStr">
        <is>
          <t>BKID0002827</t>
        </is>
      </c>
      <c r="F22944" s="139" t="inlineStr">
        <is>
          <t>HDFC0004020</t>
        </is>
      </c>
      <c r="G22944" s="139" t="inlineStr">
        <is>
          <t>KKBK0004583</t>
        </is>
      </c>
      <c r="H22944" s="139" t="inlineStr">
        <is>
          <t>SBIN0019226</t>
        </is>
      </c>
      <c r="I22944" s="139" t="inlineStr">
        <is>
          <t>RSCB0029099</t>
        </is>
      </c>
    </row>
    <row r="22945" ht="14.4" customHeight="1">
      <c r="E22945" s="139" t="inlineStr">
        <is>
          <t>BKID0002826</t>
        </is>
      </c>
      <c r="F22945" s="139" t="inlineStr">
        <is>
          <t>HDFC0004019</t>
        </is>
      </c>
      <c r="G22945" s="139" t="inlineStr">
        <is>
          <t>KKBK0004581</t>
        </is>
      </c>
      <c r="H22945" s="139" t="inlineStr">
        <is>
          <t>SBIN0019225</t>
        </is>
      </c>
      <c r="I22945" s="139" t="inlineStr">
        <is>
          <t>RSCB0029028</t>
        </is>
      </c>
    </row>
    <row r="22946" ht="14.4" customHeight="1">
      <c r="E22946" s="139" t="inlineStr">
        <is>
          <t>BKID0002825</t>
        </is>
      </c>
      <c r="F22946" s="139" t="inlineStr">
        <is>
          <t>HDFC0004018</t>
        </is>
      </c>
      <c r="G22946" s="139" t="inlineStr">
        <is>
          <t>KKBK0004580</t>
        </is>
      </c>
      <c r="H22946" s="139" t="inlineStr">
        <is>
          <t>SBIN0019224</t>
        </is>
      </c>
      <c r="I22946" s="139" t="inlineStr">
        <is>
          <t>RSCB0029027</t>
        </is>
      </c>
    </row>
    <row r="22947" ht="14.4" customHeight="1">
      <c r="E22947" s="139" t="inlineStr">
        <is>
          <t>BKID0002824</t>
        </is>
      </c>
      <c r="F22947" s="139" t="inlineStr">
        <is>
          <t>HDFC0004017</t>
        </is>
      </c>
      <c r="G22947" s="139" t="inlineStr">
        <is>
          <t>KKBK0004578</t>
        </is>
      </c>
      <c r="H22947" s="139" t="inlineStr">
        <is>
          <t>SBIN0019223</t>
        </is>
      </c>
      <c r="I22947" s="139" t="inlineStr">
        <is>
          <t>RSCB0029026</t>
        </is>
      </c>
    </row>
    <row r="22948" ht="14.4" customHeight="1">
      <c r="E22948" s="139" t="inlineStr">
        <is>
          <t>BKID0002823</t>
        </is>
      </c>
      <c r="F22948" s="139" t="inlineStr">
        <is>
          <t>HDFC0004016</t>
        </is>
      </c>
      <c r="G22948" s="139" t="inlineStr">
        <is>
          <t>KKBK0004575</t>
        </is>
      </c>
      <c r="H22948" s="139" t="inlineStr">
        <is>
          <t>SBIN0019222</t>
        </is>
      </c>
      <c r="I22948" s="139" t="inlineStr">
        <is>
          <t>RSCB0029025</t>
        </is>
      </c>
    </row>
    <row r="22949" ht="14.4" customHeight="1">
      <c r="E22949" s="139" t="inlineStr">
        <is>
          <t>BKID0002822</t>
        </is>
      </c>
      <c r="F22949" s="139" t="inlineStr">
        <is>
          <t>HDFC0004015</t>
        </is>
      </c>
      <c r="G22949" s="139" t="inlineStr">
        <is>
          <t>KKBK0004574</t>
        </is>
      </c>
      <c r="H22949" s="139" t="inlineStr">
        <is>
          <t>SBIN0019221</t>
        </is>
      </c>
      <c r="I22949" s="139" t="inlineStr">
        <is>
          <t>RSCB0029024</t>
        </is>
      </c>
    </row>
    <row r="22950" ht="14.4" customHeight="1">
      <c r="E22950" s="139" t="inlineStr">
        <is>
          <t>BKID0002821</t>
        </is>
      </c>
      <c r="F22950" s="139" t="inlineStr">
        <is>
          <t>HDFC0004014</t>
        </is>
      </c>
      <c r="G22950" s="139" t="inlineStr">
        <is>
          <t>KKBK0004573</t>
        </is>
      </c>
      <c r="H22950" s="139" t="inlineStr">
        <is>
          <t>SBIN0019220</t>
        </is>
      </c>
      <c r="I22950" s="139" t="inlineStr">
        <is>
          <t>RSCB0029023</t>
        </is>
      </c>
    </row>
    <row r="22951" ht="14.4" customHeight="1">
      <c r="E22951" s="139" t="inlineStr">
        <is>
          <t>BKID0002819</t>
        </is>
      </c>
      <c r="F22951" s="139" t="inlineStr">
        <is>
          <t>HDFC0004013</t>
        </is>
      </c>
      <c r="G22951" s="139" t="inlineStr">
        <is>
          <t>KKBK0004571</t>
        </is>
      </c>
      <c r="H22951" s="139" t="inlineStr">
        <is>
          <t>SBIN0019219</t>
        </is>
      </c>
      <c r="I22951" s="139" t="inlineStr">
        <is>
          <t>RSCB0029022</t>
        </is>
      </c>
    </row>
    <row r="22952" ht="14.4" customHeight="1">
      <c r="E22952" s="139" t="inlineStr">
        <is>
          <t>BKID0002818</t>
        </is>
      </c>
      <c r="F22952" s="139" t="inlineStr">
        <is>
          <t>HDFC0004012</t>
        </is>
      </c>
      <c r="G22952" s="139" t="inlineStr">
        <is>
          <t>KKBK0004446</t>
        </is>
      </c>
      <c r="H22952" s="139" t="inlineStr">
        <is>
          <t>SBIN0019218</t>
        </is>
      </c>
      <c r="I22952" s="139" t="inlineStr">
        <is>
          <t>RSCB0029021</t>
        </is>
      </c>
    </row>
    <row r="22953" ht="14.4" customHeight="1">
      <c r="E22953" s="139" t="inlineStr">
        <is>
          <t>BKID0002817</t>
        </is>
      </c>
      <c r="F22953" s="139" t="inlineStr">
        <is>
          <t>HDFC0004011</t>
        </is>
      </c>
      <c r="G22953" s="139" t="inlineStr">
        <is>
          <t>KKBK0004445</t>
        </is>
      </c>
      <c r="H22953" s="139" t="inlineStr">
        <is>
          <t>SBIN0019217</t>
        </is>
      </c>
      <c r="I22953" s="139" t="inlineStr">
        <is>
          <t>RSCB0029020</t>
        </is>
      </c>
    </row>
    <row r="22954" ht="14.4" customHeight="1">
      <c r="E22954" s="139" t="inlineStr">
        <is>
          <t>BKID0002816</t>
        </is>
      </c>
      <c r="F22954" s="139" t="inlineStr">
        <is>
          <t>HDFC0004010</t>
        </is>
      </c>
      <c r="G22954" s="139" t="inlineStr">
        <is>
          <t>KKBK0004397</t>
        </is>
      </c>
      <c r="H22954" s="139" t="inlineStr">
        <is>
          <t>SBIN0019216</t>
        </is>
      </c>
      <c r="I22954" s="139" t="inlineStr">
        <is>
          <t>RSCB0029019</t>
        </is>
      </c>
    </row>
    <row r="22955" ht="14.4" customHeight="1">
      <c r="E22955" s="139" t="inlineStr">
        <is>
          <t>BKID0002815</t>
        </is>
      </c>
      <c r="F22955" s="139" t="inlineStr">
        <is>
          <t>HDFC0004009</t>
        </is>
      </c>
      <c r="G22955" s="139" t="inlineStr">
        <is>
          <t>KKBK0004395</t>
        </is>
      </c>
      <c r="H22955" s="139" t="inlineStr">
        <is>
          <t>SBIN0019215</t>
        </is>
      </c>
      <c r="I22955" s="139" t="inlineStr">
        <is>
          <t>RSCB0029018</t>
        </is>
      </c>
    </row>
    <row r="22956" ht="14.4" customHeight="1">
      <c r="E22956" s="139" t="inlineStr">
        <is>
          <t>BKID0002814</t>
        </is>
      </c>
      <c r="F22956" s="139" t="inlineStr">
        <is>
          <t>HDFC0004008</t>
        </is>
      </c>
      <c r="G22956" s="139" t="inlineStr">
        <is>
          <t>KKBK0004394</t>
        </is>
      </c>
      <c r="H22956" s="139" t="inlineStr">
        <is>
          <t>SBIN0019214</t>
        </is>
      </c>
      <c r="I22956" s="139" t="inlineStr">
        <is>
          <t>RSCB0029017</t>
        </is>
      </c>
    </row>
    <row r="22957" ht="14.4" customHeight="1">
      <c r="E22957" s="139" t="inlineStr">
        <is>
          <t>BKID0002813</t>
        </is>
      </c>
      <c r="F22957" s="139" t="inlineStr">
        <is>
          <t>HDFC0004007</t>
        </is>
      </c>
      <c r="G22957" s="139" t="inlineStr">
        <is>
          <t>KKBK0004355</t>
        </is>
      </c>
      <c r="H22957" s="139" t="inlineStr">
        <is>
          <t>SBIN0019211</t>
        </is>
      </c>
      <c r="I22957" s="139" t="inlineStr">
        <is>
          <t>RSCB0029016</t>
        </is>
      </c>
    </row>
    <row r="22958" ht="14.4" customHeight="1">
      <c r="E22958" s="139" t="inlineStr">
        <is>
          <t>BKID0002812</t>
        </is>
      </c>
      <c r="F22958" s="139" t="inlineStr">
        <is>
          <t>HDFC0004006</t>
        </is>
      </c>
      <c r="G22958" s="139" t="inlineStr">
        <is>
          <t>KKBK0004354</t>
        </is>
      </c>
      <c r="H22958" s="139" t="inlineStr">
        <is>
          <t>SBIN0019210</t>
        </is>
      </c>
      <c r="I22958" s="139" t="inlineStr">
        <is>
          <t>RSCB0029015</t>
        </is>
      </c>
    </row>
    <row r="22959" ht="14.4" customHeight="1">
      <c r="E22959" s="139" t="inlineStr">
        <is>
          <t>BKID0002811</t>
        </is>
      </c>
      <c r="F22959" s="139" t="inlineStr">
        <is>
          <t>HDFC0004005</t>
        </is>
      </c>
      <c r="G22959" s="139" t="inlineStr">
        <is>
          <t>KKBK0004353</t>
        </is>
      </c>
      <c r="H22959" s="139" t="inlineStr">
        <is>
          <t>SBIN0019209</t>
        </is>
      </c>
      <c r="I22959" s="139" t="inlineStr">
        <is>
          <t>RSCB0029014</t>
        </is>
      </c>
    </row>
    <row r="22960" ht="14.4" customHeight="1">
      <c r="E22960" s="139" t="inlineStr">
        <is>
          <t>BKID0002810</t>
        </is>
      </c>
      <c r="F22960" s="139" t="inlineStr">
        <is>
          <t>HDFC0004004</t>
        </is>
      </c>
      <c r="G22960" s="139" t="inlineStr">
        <is>
          <t>KKBK0004350</t>
        </is>
      </c>
      <c r="H22960" s="139" t="inlineStr">
        <is>
          <t>SBIN0019208</t>
        </is>
      </c>
      <c r="I22960" s="139" t="inlineStr">
        <is>
          <t>RSCB0029013</t>
        </is>
      </c>
    </row>
    <row r="22961" ht="14.4" customHeight="1">
      <c r="E22961" s="139" t="inlineStr">
        <is>
          <t>BKID0002809</t>
        </is>
      </c>
      <c r="F22961" s="139" t="inlineStr">
        <is>
          <t>HDFC0004000</t>
        </is>
      </c>
      <c r="G22961" s="139" t="inlineStr">
        <is>
          <t>KKBK0004349</t>
        </is>
      </c>
      <c r="H22961" s="139" t="inlineStr">
        <is>
          <t>SBIN0019207</t>
        </is>
      </c>
      <c r="I22961" s="139" t="inlineStr">
        <is>
          <t>RSCB0029012</t>
        </is>
      </c>
    </row>
    <row r="22962" ht="14.4" customHeight="1">
      <c r="E22962" s="139" t="inlineStr">
        <is>
          <t>BKID0002808</t>
        </is>
      </c>
      <c r="F22962" s="139" t="inlineStr">
        <is>
          <t>HDFC0003999</t>
        </is>
      </c>
      <c r="G22962" s="139" t="inlineStr">
        <is>
          <t>KKBK0004347</t>
        </is>
      </c>
      <c r="H22962" s="139" t="inlineStr">
        <is>
          <t>SBIN0019206</t>
        </is>
      </c>
      <c r="I22962" s="139" t="inlineStr">
        <is>
          <t>RSCB0029011</t>
        </is>
      </c>
    </row>
    <row r="22963" ht="14.4" customHeight="1">
      <c r="E22963" s="139" t="inlineStr">
        <is>
          <t>BKID0002807</t>
        </is>
      </c>
      <c r="F22963" s="139" t="inlineStr">
        <is>
          <t>HDFC0003998</t>
        </is>
      </c>
      <c r="G22963" s="139" t="inlineStr">
        <is>
          <t>KKBK0004346</t>
        </is>
      </c>
      <c r="H22963" s="139" t="inlineStr">
        <is>
          <t>SBIN0019205</t>
        </is>
      </c>
      <c r="I22963" s="139" t="inlineStr">
        <is>
          <t>RSCB0029010</t>
        </is>
      </c>
    </row>
    <row r="22964" ht="14.4" customHeight="1">
      <c r="E22964" s="139" t="inlineStr">
        <is>
          <t>BKID0002806</t>
        </is>
      </c>
      <c r="F22964" s="139" t="inlineStr">
        <is>
          <t>HDFC0003997</t>
        </is>
      </c>
      <c r="G22964" s="139" t="inlineStr">
        <is>
          <t>KKBK0004345</t>
        </is>
      </c>
      <c r="H22964" s="139" t="inlineStr">
        <is>
          <t>SBIN0019204</t>
        </is>
      </c>
      <c r="I22964" s="139" t="inlineStr">
        <is>
          <t>RSCB0029009</t>
        </is>
      </c>
    </row>
    <row r="22965" ht="14.4" customHeight="1">
      <c r="E22965" s="139" t="inlineStr">
        <is>
          <t>BKID0002805</t>
        </is>
      </c>
      <c r="F22965" s="139" t="inlineStr">
        <is>
          <t>HDFC0003996</t>
        </is>
      </c>
      <c r="G22965" s="139" t="inlineStr">
        <is>
          <t>KKBK0004344</t>
        </is>
      </c>
      <c r="H22965" s="139" t="inlineStr">
        <is>
          <t>SBIN0019203</t>
        </is>
      </c>
      <c r="I22965" s="139" t="inlineStr">
        <is>
          <t>RSCB0029008</t>
        </is>
      </c>
    </row>
    <row r="22966" ht="14.4" customHeight="1">
      <c r="E22966" s="139" t="inlineStr">
        <is>
          <t>BKID0002804</t>
        </is>
      </c>
      <c r="F22966" s="139" t="inlineStr">
        <is>
          <t>HDFC0003995</t>
        </is>
      </c>
      <c r="G22966" s="139" t="inlineStr">
        <is>
          <t>KKBK0004343</t>
        </is>
      </c>
      <c r="H22966" s="139" t="inlineStr">
        <is>
          <t>SBIN0019202</t>
        </is>
      </c>
      <c r="I22966" s="139" t="inlineStr">
        <is>
          <t>RSCB0029007</t>
        </is>
      </c>
    </row>
    <row r="22967" ht="14.4" customHeight="1">
      <c r="E22967" s="139" t="inlineStr">
        <is>
          <t>BKID0002803</t>
        </is>
      </c>
      <c r="F22967" s="139" t="inlineStr">
        <is>
          <t>HDFC0003994</t>
        </is>
      </c>
      <c r="G22967" s="139" t="inlineStr">
        <is>
          <t>KKBK0004342</t>
        </is>
      </c>
      <c r="H22967" s="139" t="inlineStr">
        <is>
          <t>SBIN0019201</t>
        </is>
      </c>
      <c r="I22967" s="139" t="inlineStr">
        <is>
          <t>RSCB0029006</t>
        </is>
      </c>
    </row>
    <row r="22968" ht="14.4" customHeight="1">
      <c r="E22968" s="139" t="inlineStr">
        <is>
          <t>BKID0002802</t>
        </is>
      </c>
      <c r="F22968" s="139" t="inlineStr">
        <is>
          <t>HDFC0003993</t>
        </is>
      </c>
      <c r="G22968" s="139" t="inlineStr">
        <is>
          <t>KKBK0004341</t>
        </is>
      </c>
      <c r="H22968" s="139" t="inlineStr">
        <is>
          <t>SBIN0019200</t>
        </is>
      </c>
      <c r="I22968" s="139" t="inlineStr">
        <is>
          <t>RSCB0029005</t>
        </is>
      </c>
    </row>
    <row r="22969" ht="14.4" customHeight="1">
      <c r="E22969" s="139" t="inlineStr">
        <is>
          <t>BKID0002801</t>
        </is>
      </c>
      <c r="F22969" s="139" t="inlineStr">
        <is>
          <t>HDFC0003992</t>
        </is>
      </c>
      <c r="G22969" s="139" t="inlineStr">
        <is>
          <t>KKBK0004338</t>
        </is>
      </c>
      <c r="H22969" s="139" t="inlineStr">
        <is>
          <t>SBIN0019199</t>
        </is>
      </c>
      <c r="I22969" s="139" t="inlineStr">
        <is>
          <t>RSCB0029004</t>
        </is>
      </c>
    </row>
    <row r="22970" ht="14.4" customHeight="1">
      <c r="E22970" s="139" t="inlineStr">
        <is>
          <t>BKID0002800</t>
        </is>
      </c>
      <c r="F22970" s="139" t="inlineStr">
        <is>
          <t>HDFC0003991</t>
        </is>
      </c>
      <c r="G22970" s="139" t="inlineStr">
        <is>
          <t>KKBK0004337</t>
        </is>
      </c>
      <c r="H22970" s="139" t="inlineStr">
        <is>
          <t>SBIN0019198</t>
        </is>
      </c>
      <c r="I22970" s="139" t="inlineStr">
        <is>
          <t>RSCB0029003</t>
        </is>
      </c>
    </row>
    <row r="22971" ht="14.4" customHeight="1">
      <c r="E22971" s="139" t="inlineStr">
        <is>
          <t>BKID0002768</t>
        </is>
      </c>
      <c r="F22971" s="139" t="inlineStr">
        <is>
          <t>HDFC0003990</t>
        </is>
      </c>
      <c r="G22971" s="139" t="inlineStr">
        <is>
          <t>KKBK0004336</t>
        </is>
      </c>
      <c r="H22971" s="139" t="inlineStr">
        <is>
          <t>SBIN0019197</t>
        </is>
      </c>
      <c r="I22971" s="139" t="inlineStr">
        <is>
          <t>RSCB0029002</t>
        </is>
      </c>
    </row>
    <row r="22972" ht="14.4" customHeight="1">
      <c r="E22972" s="139" t="inlineStr">
        <is>
          <t>BKID0002767</t>
        </is>
      </c>
      <c r="F22972" s="139" t="inlineStr">
        <is>
          <t>HDFC0003989</t>
        </is>
      </c>
      <c r="G22972" s="139" t="inlineStr">
        <is>
          <t>KKBK0004335</t>
        </is>
      </c>
      <c r="H22972" s="139" t="inlineStr">
        <is>
          <t>SBIN0019196</t>
        </is>
      </c>
      <c r="I22972" s="139" t="inlineStr">
        <is>
          <t>RSCB0029001</t>
        </is>
      </c>
    </row>
    <row r="22973" ht="14.4" customHeight="1">
      <c r="E22973" s="139" t="inlineStr">
        <is>
          <t>BKID0002766</t>
        </is>
      </c>
      <c r="F22973" s="139" t="inlineStr">
        <is>
          <t>HDFC0003988</t>
        </is>
      </c>
      <c r="G22973" s="139" t="inlineStr">
        <is>
          <t>KKBK0004334</t>
        </is>
      </c>
      <c r="H22973" s="139" t="inlineStr">
        <is>
          <t>SBIN0019195</t>
        </is>
      </c>
      <c r="I22973" s="139" t="inlineStr">
        <is>
          <t>RSCB0028099</t>
        </is>
      </c>
    </row>
    <row r="22974" ht="14.4" customHeight="1">
      <c r="E22974" s="139" t="inlineStr">
        <is>
          <t>BKID0002765</t>
        </is>
      </c>
      <c r="F22974" s="139" t="inlineStr">
        <is>
          <t>HDFC0003987</t>
        </is>
      </c>
      <c r="G22974" s="139" t="inlineStr">
        <is>
          <t>KKBK0004333</t>
        </is>
      </c>
      <c r="H22974" s="139" t="inlineStr">
        <is>
          <t>SBIN0019194</t>
        </is>
      </c>
      <c r="I22974" s="139" t="inlineStr">
        <is>
          <t>RSCB0028018</t>
        </is>
      </c>
    </row>
    <row r="22975" ht="14.4" customHeight="1">
      <c r="E22975" s="139" t="inlineStr">
        <is>
          <t>BKID0002764</t>
        </is>
      </c>
      <c r="F22975" s="139" t="inlineStr">
        <is>
          <t>HDFC0003986</t>
        </is>
      </c>
      <c r="G22975" s="139" t="inlineStr">
        <is>
          <t>KKBK0004329</t>
        </is>
      </c>
      <c r="H22975" s="139" t="inlineStr">
        <is>
          <t>SBIN0019193</t>
        </is>
      </c>
      <c r="I22975" s="139" t="inlineStr">
        <is>
          <t>RSCB0028017</t>
        </is>
      </c>
    </row>
    <row r="22976" ht="14.4" customHeight="1">
      <c r="E22976" s="139" t="inlineStr">
        <is>
          <t>BKID0002763</t>
        </is>
      </c>
      <c r="F22976" s="139" t="inlineStr">
        <is>
          <t>HDFC0003985</t>
        </is>
      </c>
      <c r="G22976" s="139" t="inlineStr">
        <is>
          <t>KKBK0004328</t>
        </is>
      </c>
      <c r="H22976" s="139" t="inlineStr">
        <is>
          <t>SBIN0019192</t>
        </is>
      </c>
      <c r="I22976" s="139" t="inlineStr">
        <is>
          <t>RSCB0028016</t>
        </is>
      </c>
    </row>
    <row r="22977" ht="14.4" customHeight="1">
      <c r="E22977" s="139" t="inlineStr">
        <is>
          <t>BKID0002762</t>
        </is>
      </c>
      <c r="F22977" s="139" t="inlineStr">
        <is>
          <t>HDFC0003984</t>
        </is>
      </c>
      <c r="G22977" s="139" t="inlineStr">
        <is>
          <t>KKBK0004327</t>
        </is>
      </c>
      <c r="H22977" s="139" t="inlineStr">
        <is>
          <t>SBIN0019191</t>
        </is>
      </c>
      <c r="I22977" s="139" t="inlineStr">
        <is>
          <t>RSCB0028015</t>
        </is>
      </c>
    </row>
    <row r="22978" ht="14.4" customHeight="1">
      <c r="E22978" s="139" t="inlineStr">
        <is>
          <t>BKID0002761</t>
        </is>
      </c>
      <c r="F22978" s="139" t="inlineStr">
        <is>
          <t>HDFC0003983</t>
        </is>
      </c>
      <c r="G22978" s="139" t="inlineStr">
        <is>
          <t>KKBK0004326</t>
        </is>
      </c>
      <c r="H22978" s="139" t="inlineStr">
        <is>
          <t>SBIN0019190</t>
        </is>
      </c>
      <c r="I22978" s="139" t="inlineStr">
        <is>
          <t>RSCB0028014</t>
        </is>
      </c>
    </row>
    <row r="22979" ht="14.4" customHeight="1">
      <c r="E22979" s="139" t="inlineStr">
        <is>
          <t>BKID0002760</t>
        </is>
      </c>
      <c r="F22979" s="139" t="inlineStr">
        <is>
          <t>HDFC0003982</t>
        </is>
      </c>
      <c r="G22979" s="139" t="inlineStr">
        <is>
          <t>KKBK0004273</t>
        </is>
      </c>
      <c r="H22979" s="139" t="inlineStr">
        <is>
          <t>SBIN0019189</t>
        </is>
      </c>
      <c r="I22979" s="139" t="inlineStr">
        <is>
          <t>RSCB0028013</t>
        </is>
      </c>
    </row>
    <row r="22980" ht="14.4" customHeight="1">
      <c r="E22980" s="139" t="inlineStr">
        <is>
          <t>BKID0002759</t>
        </is>
      </c>
      <c r="F22980" s="139" t="inlineStr">
        <is>
          <t>HDFC0003981</t>
        </is>
      </c>
      <c r="G22980" s="139" t="inlineStr">
        <is>
          <t>KKBK0004272</t>
        </is>
      </c>
      <c r="H22980" s="139" t="inlineStr">
        <is>
          <t>SBIN0019188</t>
        </is>
      </c>
      <c r="I22980" s="139" t="inlineStr">
        <is>
          <t>RSCB0028012</t>
        </is>
      </c>
    </row>
    <row r="22981" ht="14.4" customHeight="1">
      <c r="E22981" s="139" t="inlineStr">
        <is>
          <t>BKID0002758</t>
        </is>
      </c>
      <c r="F22981" s="139" t="inlineStr">
        <is>
          <t>HDFC0003980</t>
        </is>
      </c>
      <c r="G22981" s="139" t="inlineStr">
        <is>
          <t>KKBK0004266</t>
        </is>
      </c>
      <c r="H22981" s="139" t="inlineStr">
        <is>
          <t>SBIN0019187</t>
        </is>
      </c>
      <c r="I22981" s="139" t="inlineStr">
        <is>
          <t>RSCB0028011</t>
        </is>
      </c>
    </row>
    <row r="22982" ht="14.4" customHeight="1">
      <c r="E22982" s="139" t="inlineStr">
        <is>
          <t>BKID0002757</t>
        </is>
      </c>
      <c r="F22982" s="139" t="inlineStr">
        <is>
          <t>HDFC0003979</t>
        </is>
      </c>
      <c r="G22982" s="139" t="inlineStr">
        <is>
          <t>KKBK0004265</t>
        </is>
      </c>
      <c r="H22982" s="139" t="inlineStr">
        <is>
          <t>SBIN0019186</t>
        </is>
      </c>
      <c r="I22982" s="139" t="inlineStr">
        <is>
          <t>RSCB0028010</t>
        </is>
      </c>
    </row>
    <row r="22983" ht="14.4" customHeight="1">
      <c r="E22983" s="139" t="inlineStr">
        <is>
          <t>BKID0002756</t>
        </is>
      </c>
      <c r="F22983" s="139" t="inlineStr">
        <is>
          <t>HDFC0003978</t>
        </is>
      </c>
      <c r="G22983" s="139" t="inlineStr">
        <is>
          <t>KKBK0004264</t>
        </is>
      </c>
      <c r="H22983" s="139" t="inlineStr">
        <is>
          <t>SBIN0019185</t>
        </is>
      </c>
      <c r="I22983" s="139" t="inlineStr">
        <is>
          <t>RSCB0028009</t>
        </is>
      </c>
    </row>
    <row r="22984" ht="14.4" customHeight="1">
      <c r="E22984" s="139" t="inlineStr">
        <is>
          <t>BKID0002755</t>
        </is>
      </c>
      <c r="F22984" s="139" t="inlineStr">
        <is>
          <t>HDFC0003977</t>
        </is>
      </c>
      <c r="G22984" s="139" t="inlineStr">
        <is>
          <t>KKBK0004262</t>
        </is>
      </c>
      <c r="H22984" s="139" t="inlineStr">
        <is>
          <t>SBIN0019184</t>
        </is>
      </c>
      <c r="I22984" s="139" t="inlineStr">
        <is>
          <t>RSCB0028008</t>
        </is>
      </c>
    </row>
    <row r="22985" ht="14.4" customHeight="1">
      <c r="E22985" s="139" t="inlineStr">
        <is>
          <t>BKID0002754</t>
        </is>
      </c>
      <c r="F22985" s="139" t="inlineStr">
        <is>
          <t>HDFC0003976</t>
        </is>
      </c>
      <c r="G22985" s="139" t="inlineStr">
        <is>
          <t>KKBK0004261</t>
        </is>
      </c>
      <c r="H22985" s="139" t="inlineStr">
        <is>
          <t>SBIN0019183</t>
        </is>
      </c>
      <c r="I22985" s="139" t="inlineStr">
        <is>
          <t>RSCB0028007</t>
        </is>
      </c>
    </row>
    <row r="22986" ht="14.4" customHeight="1">
      <c r="E22986" s="139" t="inlineStr">
        <is>
          <t>BKID0002752</t>
        </is>
      </c>
      <c r="F22986" s="139" t="inlineStr">
        <is>
          <t>HDFC0003975</t>
        </is>
      </c>
      <c r="G22986" s="139" t="inlineStr">
        <is>
          <t>KKBK0004260</t>
        </is>
      </c>
      <c r="H22986" s="139" t="inlineStr">
        <is>
          <t>SBIN0019182</t>
        </is>
      </c>
      <c r="I22986" s="139" t="inlineStr">
        <is>
          <t>RSCB0028006</t>
        </is>
      </c>
    </row>
    <row r="22987" ht="14.4" customHeight="1">
      <c r="E22987" s="139" t="inlineStr">
        <is>
          <t>BKID0002751</t>
        </is>
      </c>
      <c r="F22987" s="139" t="inlineStr">
        <is>
          <t>HDFC0003974</t>
        </is>
      </c>
      <c r="G22987" s="139" t="inlineStr">
        <is>
          <t>KKBK0004258</t>
        </is>
      </c>
      <c r="H22987" s="139" t="inlineStr">
        <is>
          <t>SBIN0019181</t>
        </is>
      </c>
      <c r="I22987" s="139" t="inlineStr">
        <is>
          <t>RSCB0028005</t>
        </is>
      </c>
    </row>
    <row r="22988" ht="14.4" customHeight="1">
      <c r="E22988" s="139" t="inlineStr">
        <is>
          <t>BKID0002747</t>
        </is>
      </c>
      <c r="F22988" s="139" t="inlineStr">
        <is>
          <t>HDFC0003973</t>
        </is>
      </c>
      <c r="G22988" s="139" t="inlineStr">
        <is>
          <t>KKBK0004257</t>
        </is>
      </c>
      <c r="H22988" s="139" t="inlineStr">
        <is>
          <t>SBIN0019180</t>
        </is>
      </c>
      <c r="I22988" s="139" t="inlineStr">
        <is>
          <t>RSCB0028004</t>
        </is>
      </c>
    </row>
    <row r="22989" ht="14.4" customHeight="1">
      <c r="E22989" s="139" t="inlineStr">
        <is>
          <t>BKID0002746</t>
        </is>
      </c>
      <c r="F22989" s="139" t="inlineStr">
        <is>
          <t>HDFC0003972</t>
        </is>
      </c>
      <c r="G22989" s="139" t="inlineStr">
        <is>
          <t>KKBK0004256</t>
        </is>
      </c>
      <c r="H22989" s="139" t="inlineStr">
        <is>
          <t>SBIN0019179</t>
        </is>
      </c>
      <c r="I22989" s="139" t="inlineStr">
        <is>
          <t>RSCB0028003</t>
        </is>
      </c>
    </row>
    <row r="22990" ht="14.4" customHeight="1">
      <c r="E22990" s="139" t="inlineStr">
        <is>
          <t>BKID0002745</t>
        </is>
      </c>
      <c r="F22990" s="139" t="inlineStr">
        <is>
          <t>HDFC0003971</t>
        </is>
      </c>
      <c r="G22990" s="139" t="inlineStr">
        <is>
          <t>KKBK0004253</t>
        </is>
      </c>
      <c r="H22990" s="139" t="inlineStr">
        <is>
          <t>SBIN0019178</t>
        </is>
      </c>
      <c r="I22990" s="139" t="inlineStr">
        <is>
          <t>RSCB0028002</t>
        </is>
      </c>
    </row>
    <row r="22991" ht="14.4" customHeight="1">
      <c r="E22991" s="139" t="inlineStr">
        <is>
          <t>BKID0002744</t>
        </is>
      </c>
      <c r="F22991" s="139" t="inlineStr">
        <is>
          <t>HDFC0003970</t>
        </is>
      </c>
      <c r="G22991" s="139" t="inlineStr">
        <is>
          <t>KKBK0004205</t>
        </is>
      </c>
      <c r="H22991" s="139" t="inlineStr">
        <is>
          <t>SBIN0019177</t>
        </is>
      </c>
      <c r="I22991" s="139" t="inlineStr">
        <is>
          <t>RSCB0028001</t>
        </is>
      </c>
    </row>
    <row r="22992" ht="14.4" customHeight="1">
      <c r="E22992" s="139" t="inlineStr">
        <is>
          <t>BKID0002743</t>
        </is>
      </c>
      <c r="F22992" s="139" t="inlineStr">
        <is>
          <t>HDFC0003969</t>
        </is>
      </c>
      <c r="G22992" s="139" t="inlineStr">
        <is>
          <t>KKBK0004204</t>
        </is>
      </c>
      <c r="H22992" s="139" t="inlineStr">
        <is>
          <t>SBIN0019176</t>
        </is>
      </c>
      <c r="I22992" s="139" t="inlineStr">
        <is>
          <t>RSCB0027099</t>
        </is>
      </c>
    </row>
    <row r="22993" ht="14.4" customHeight="1">
      <c r="E22993" s="139" t="inlineStr">
        <is>
          <t>BKID0002742</t>
        </is>
      </c>
      <c r="F22993" s="139" t="inlineStr">
        <is>
          <t>HDFC0003968</t>
        </is>
      </c>
      <c r="G22993" s="139" t="inlineStr">
        <is>
          <t>KKBK0004203</t>
        </is>
      </c>
      <c r="H22993" s="139" t="inlineStr">
        <is>
          <t>SBIN0019175</t>
        </is>
      </c>
      <c r="I22993" s="139" t="inlineStr">
        <is>
          <t>RSCB0027020</t>
        </is>
      </c>
    </row>
    <row r="22994" ht="14.4" customHeight="1">
      <c r="E22994" s="139" t="inlineStr">
        <is>
          <t>BKID0002741</t>
        </is>
      </c>
      <c r="F22994" s="139" t="inlineStr">
        <is>
          <t>HDFC0003967</t>
        </is>
      </c>
      <c r="G22994" s="139" t="inlineStr">
        <is>
          <t>KKBK0004202</t>
        </is>
      </c>
      <c r="H22994" s="139" t="inlineStr">
        <is>
          <t>SBIN0019174</t>
        </is>
      </c>
      <c r="I22994" s="139" t="inlineStr">
        <is>
          <t>RSCB0027010</t>
        </is>
      </c>
    </row>
    <row r="22995" ht="14.4" customHeight="1">
      <c r="E22995" s="139" t="inlineStr">
        <is>
          <t>BKID0002740</t>
        </is>
      </c>
      <c r="F22995" s="139" t="inlineStr">
        <is>
          <t>HDFC0003966</t>
        </is>
      </c>
      <c r="G22995" s="139" t="inlineStr">
        <is>
          <t>KKBK0004201</t>
        </is>
      </c>
      <c r="H22995" s="139" t="inlineStr">
        <is>
          <t>SBIN0019173</t>
        </is>
      </c>
      <c r="I22995" s="139" t="inlineStr">
        <is>
          <t>RSCB0027009</t>
        </is>
      </c>
    </row>
    <row r="22996" ht="14.4" customHeight="1">
      <c r="E22996" s="139" t="inlineStr">
        <is>
          <t>BKID0002725</t>
        </is>
      </c>
      <c r="F22996" s="139" t="inlineStr">
        <is>
          <t>HDFC0003965</t>
        </is>
      </c>
      <c r="G22996" s="139" t="inlineStr">
        <is>
          <t>KKBK0004106</t>
        </is>
      </c>
      <c r="H22996" s="139" t="inlineStr">
        <is>
          <t>SBIN0019172</t>
        </is>
      </c>
      <c r="I22996" s="139" t="inlineStr">
        <is>
          <t>RSCB0027008</t>
        </is>
      </c>
    </row>
    <row r="22997" ht="14.4" customHeight="1">
      <c r="E22997" s="139" t="inlineStr">
        <is>
          <t>BKID0002709</t>
        </is>
      </c>
      <c r="F22997" s="139" t="inlineStr">
        <is>
          <t>HDFC0003964</t>
        </is>
      </c>
      <c r="G22997" s="139" t="inlineStr">
        <is>
          <t>KKBK0004105</t>
        </is>
      </c>
      <c r="H22997" s="139" t="inlineStr">
        <is>
          <t>SBIN0019171</t>
        </is>
      </c>
      <c r="I22997" s="139" t="inlineStr">
        <is>
          <t>RSCB0027007</t>
        </is>
      </c>
    </row>
    <row r="22998" ht="14.4" customHeight="1">
      <c r="E22998" s="139" t="inlineStr">
        <is>
          <t>BKID0002708</t>
        </is>
      </c>
      <c r="F22998" s="139" t="inlineStr">
        <is>
          <t>HDFC0003963</t>
        </is>
      </c>
      <c r="G22998" s="139" t="inlineStr">
        <is>
          <t>KKBK0004102</t>
        </is>
      </c>
      <c r="H22998" s="139" t="inlineStr">
        <is>
          <t>SBIN0019170</t>
        </is>
      </c>
      <c r="I22998" s="139" t="inlineStr">
        <is>
          <t>RSCB0027006</t>
        </is>
      </c>
    </row>
    <row r="22999" ht="14.4" customHeight="1">
      <c r="E22999" s="139" t="inlineStr">
        <is>
          <t>BKID0002707</t>
        </is>
      </c>
      <c r="F22999" s="139" t="inlineStr">
        <is>
          <t>HDFC0003962</t>
        </is>
      </c>
      <c r="G22999" s="139" t="inlineStr">
        <is>
          <t>KKBK0004101</t>
        </is>
      </c>
      <c r="H22999" s="139" t="inlineStr">
        <is>
          <t>SBIN0019169</t>
        </is>
      </c>
      <c r="I22999" s="139" t="inlineStr">
        <is>
          <t>RSCB0027005</t>
        </is>
      </c>
    </row>
    <row r="23000" ht="14.4" customHeight="1">
      <c r="E23000" s="139" t="inlineStr">
        <is>
          <t>BKID0002706</t>
        </is>
      </c>
      <c r="F23000" s="139" t="inlineStr">
        <is>
          <t>HDFC0003961</t>
        </is>
      </c>
      <c r="G23000" s="139" t="inlineStr">
        <is>
          <t>KKBK0004100</t>
        </is>
      </c>
      <c r="H23000" s="139" t="inlineStr">
        <is>
          <t>SBIN0019168</t>
        </is>
      </c>
      <c r="I23000" s="139" t="inlineStr">
        <is>
          <t>RSCB0027004</t>
        </is>
      </c>
    </row>
    <row r="23001" ht="14.4" customHeight="1">
      <c r="E23001" s="139" t="inlineStr">
        <is>
          <t>BKID0002705</t>
        </is>
      </c>
      <c r="F23001" s="139" t="inlineStr">
        <is>
          <t>HDFC0003960</t>
        </is>
      </c>
      <c r="G23001" s="139" t="inlineStr">
        <is>
          <t>KKBK0004099</t>
        </is>
      </c>
      <c r="H23001" s="139" t="inlineStr">
        <is>
          <t>SBIN0019167</t>
        </is>
      </c>
      <c r="I23001" s="139" t="inlineStr">
        <is>
          <t>RSCB0027003</t>
        </is>
      </c>
    </row>
    <row r="23002" ht="14.4" customHeight="1">
      <c r="E23002" s="139" t="inlineStr">
        <is>
          <t>BKID0002704</t>
        </is>
      </c>
      <c r="F23002" s="139" t="inlineStr">
        <is>
          <t>HDFC0003959</t>
        </is>
      </c>
      <c r="G23002" s="139" t="inlineStr">
        <is>
          <t>KKBK0004098</t>
        </is>
      </c>
      <c r="H23002" s="139" t="inlineStr">
        <is>
          <t>SBIN0019166</t>
        </is>
      </c>
      <c r="I23002" s="139" t="inlineStr">
        <is>
          <t>RSCB0027002</t>
        </is>
      </c>
    </row>
    <row r="23003" ht="14.4" customHeight="1">
      <c r="E23003" s="139" t="inlineStr">
        <is>
          <t>BKID0002703</t>
        </is>
      </c>
      <c r="F23003" s="139" t="inlineStr">
        <is>
          <t>HDFC0003958</t>
        </is>
      </c>
      <c r="G23003" s="139" t="inlineStr">
        <is>
          <t>KKBK0004097</t>
        </is>
      </c>
      <c r="H23003" s="139" t="inlineStr">
        <is>
          <t>SBIN0019165</t>
        </is>
      </c>
      <c r="I23003" s="139" t="inlineStr">
        <is>
          <t>RSCB0027001</t>
        </is>
      </c>
    </row>
    <row r="23004" ht="14.4" customHeight="1">
      <c r="E23004" s="139" t="inlineStr">
        <is>
          <t>BKID0002702</t>
        </is>
      </c>
      <c r="F23004" s="139" t="inlineStr">
        <is>
          <t>HDFC0003957</t>
        </is>
      </c>
      <c r="G23004" s="139" t="inlineStr">
        <is>
          <t>KKBK0004096</t>
        </is>
      </c>
      <c r="H23004" s="139" t="inlineStr">
        <is>
          <t>SBIN0019164</t>
        </is>
      </c>
      <c r="I23004" s="139" t="inlineStr">
        <is>
          <t>RSCB0026099</t>
        </is>
      </c>
    </row>
    <row r="23005" ht="14.4" customHeight="1">
      <c r="E23005" s="139" t="inlineStr">
        <is>
          <t>BKID0002701</t>
        </is>
      </c>
      <c r="F23005" s="139" t="inlineStr">
        <is>
          <t>HDFC0003956</t>
        </is>
      </c>
      <c r="G23005" s="139" t="inlineStr">
        <is>
          <t>KKBK0004095</t>
        </is>
      </c>
      <c r="H23005" s="139" t="inlineStr">
        <is>
          <t>SBIN0019163</t>
        </is>
      </c>
      <c r="I23005" s="139" t="inlineStr">
        <is>
          <t>RSCB0026018</t>
        </is>
      </c>
    </row>
    <row r="23006" ht="14.4" customHeight="1">
      <c r="E23006" s="139" t="inlineStr">
        <is>
          <t>BKID0002700</t>
        </is>
      </c>
      <c r="F23006" s="139" t="inlineStr">
        <is>
          <t>HDFC0003955</t>
        </is>
      </c>
      <c r="G23006" s="139" t="inlineStr">
        <is>
          <t>KKBK0004094</t>
        </is>
      </c>
      <c r="H23006" s="139" t="inlineStr">
        <is>
          <t>SBIN0019162</t>
        </is>
      </c>
      <c r="I23006" s="139" t="inlineStr">
        <is>
          <t>RSCB0026017</t>
        </is>
      </c>
    </row>
    <row r="23007" ht="14.4" customHeight="1">
      <c r="E23007" s="139" t="inlineStr">
        <is>
          <t>BKID0002610</t>
        </is>
      </c>
      <c r="F23007" s="139" t="inlineStr">
        <is>
          <t>HDFC0003954</t>
        </is>
      </c>
      <c r="G23007" s="139" t="inlineStr">
        <is>
          <t>KKBK0004093</t>
        </is>
      </c>
      <c r="H23007" s="139" t="inlineStr">
        <is>
          <t>SBIN0019161</t>
        </is>
      </c>
      <c r="I23007" s="139" t="inlineStr">
        <is>
          <t>RSCB0026016</t>
        </is>
      </c>
    </row>
    <row r="23008" ht="14.4" customHeight="1">
      <c r="E23008" s="139" t="inlineStr">
        <is>
          <t>BKID0002609</t>
        </is>
      </c>
      <c r="F23008" s="139" t="inlineStr">
        <is>
          <t>HDFC0003953</t>
        </is>
      </c>
      <c r="G23008" s="139" t="inlineStr">
        <is>
          <t>KKBK0004092</t>
        </is>
      </c>
      <c r="H23008" s="139" t="inlineStr">
        <is>
          <t>SBIN0019160</t>
        </is>
      </c>
      <c r="I23008" s="139" t="inlineStr">
        <is>
          <t>RSCB0026015</t>
        </is>
      </c>
    </row>
    <row r="23009" ht="14.4" customHeight="1">
      <c r="E23009" s="139" t="inlineStr">
        <is>
          <t>BKID0002608</t>
        </is>
      </c>
      <c r="F23009" s="139" t="inlineStr">
        <is>
          <t>HDFC0003952</t>
        </is>
      </c>
      <c r="G23009" s="139" t="inlineStr">
        <is>
          <t>KKBK0004091</t>
        </is>
      </c>
      <c r="H23009" s="139" t="inlineStr">
        <is>
          <t>SBIN0019159</t>
        </is>
      </c>
      <c r="I23009" s="139" t="inlineStr">
        <is>
          <t>RSCB0026014</t>
        </is>
      </c>
    </row>
    <row r="23010" ht="14.4" customHeight="1">
      <c r="E23010" s="139" t="inlineStr">
        <is>
          <t>BKID0002607</t>
        </is>
      </c>
      <c r="F23010" s="139" t="inlineStr">
        <is>
          <t>HDFC0003951</t>
        </is>
      </c>
      <c r="G23010" s="139" t="inlineStr">
        <is>
          <t>KKBK0004090</t>
        </is>
      </c>
      <c r="H23010" s="139" t="inlineStr">
        <is>
          <t>SBIN0019158</t>
        </is>
      </c>
      <c r="I23010" s="139" t="inlineStr">
        <is>
          <t>RSCB0026013</t>
        </is>
      </c>
    </row>
    <row r="23011" ht="14.4" customHeight="1">
      <c r="E23011" s="139" t="inlineStr">
        <is>
          <t>BKID0002606</t>
        </is>
      </c>
      <c r="F23011" s="139" t="inlineStr">
        <is>
          <t>HDFC0003950</t>
        </is>
      </c>
      <c r="G23011" s="139" t="inlineStr">
        <is>
          <t>KKBK0004089</t>
        </is>
      </c>
      <c r="H23011" s="139" t="inlineStr">
        <is>
          <t>SBIN0019157</t>
        </is>
      </c>
      <c r="I23011" s="139" t="inlineStr">
        <is>
          <t>RSCB0026012</t>
        </is>
      </c>
    </row>
    <row r="23012" ht="14.4" customHeight="1">
      <c r="E23012" s="139" t="inlineStr">
        <is>
          <t>BKID0002605</t>
        </is>
      </c>
      <c r="F23012" s="139" t="inlineStr">
        <is>
          <t>HDFC0003949</t>
        </is>
      </c>
      <c r="G23012" s="139" t="inlineStr">
        <is>
          <t>KKBK0004088</t>
        </is>
      </c>
      <c r="H23012" s="139" t="inlineStr">
        <is>
          <t>SBIN0019156</t>
        </is>
      </c>
      <c r="I23012" s="139" t="inlineStr">
        <is>
          <t>RSCB0026011</t>
        </is>
      </c>
    </row>
    <row r="23013" ht="14.4" customHeight="1">
      <c r="E23013" s="139" t="inlineStr">
        <is>
          <t>BKID0002604</t>
        </is>
      </c>
      <c r="F23013" s="139" t="inlineStr">
        <is>
          <t>HDFC0003948</t>
        </is>
      </c>
      <c r="G23013" s="139" t="inlineStr">
        <is>
          <t>KKBK0004087</t>
        </is>
      </c>
      <c r="H23013" s="139" t="inlineStr">
        <is>
          <t>SBIN0019155</t>
        </is>
      </c>
      <c r="I23013" s="139" t="inlineStr">
        <is>
          <t>RSCB0026010</t>
        </is>
      </c>
    </row>
    <row r="23014" ht="14.4" customHeight="1">
      <c r="E23014" s="139" t="inlineStr">
        <is>
          <t>BKID0002603</t>
        </is>
      </c>
      <c r="F23014" s="139" t="inlineStr">
        <is>
          <t>HDFC0003947</t>
        </is>
      </c>
      <c r="G23014" s="139" t="inlineStr">
        <is>
          <t>KKBK0004086</t>
        </is>
      </c>
      <c r="H23014" s="139" t="inlineStr">
        <is>
          <t>SBIN0019154</t>
        </is>
      </c>
      <c r="I23014" s="139" t="inlineStr">
        <is>
          <t>RSCB0026009</t>
        </is>
      </c>
    </row>
    <row r="23015" ht="14.4" customHeight="1">
      <c r="E23015" s="139" t="inlineStr">
        <is>
          <t>BKID0002602</t>
        </is>
      </c>
      <c r="F23015" s="139" t="inlineStr">
        <is>
          <t>HDFC0003946</t>
        </is>
      </c>
      <c r="G23015" s="139" t="inlineStr">
        <is>
          <t>KKBK0004085</t>
        </is>
      </c>
      <c r="H23015" s="139" t="inlineStr">
        <is>
          <t>SBIN0019153</t>
        </is>
      </c>
      <c r="I23015" s="139" t="inlineStr">
        <is>
          <t>RSCB0026008</t>
        </is>
      </c>
    </row>
    <row r="23016" ht="14.4" customHeight="1">
      <c r="E23016" s="139" t="inlineStr">
        <is>
          <t>BKID0002601</t>
        </is>
      </c>
      <c r="F23016" s="139" t="inlineStr">
        <is>
          <t>HDFC0003945</t>
        </is>
      </c>
      <c r="G23016" s="139" t="inlineStr">
        <is>
          <t>KKBK0004084</t>
        </is>
      </c>
      <c r="H23016" s="139" t="inlineStr">
        <is>
          <t>SBIN0019152</t>
        </is>
      </c>
      <c r="I23016" s="139" t="inlineStr">
        <is>
          <t>RSCB0026007</t>
        </is>
      </c>
    </row>
    <row r="23017" ht="14.4" customHeight="1">
      <c r="E23017" s="139" t="inlineStr">
        <is>
          <t>BKID0002541</t>
        </is>
      </c>
      <c r="F23017" s="139" t="inlineStr">
        <is>
          <t>HDFC0003944</t>
        </is>
      </c>
      <c r="G23017" s="139" t="inlineStr">
        <is>
          <t>KKBK0004083</t>
        </is>
      </c>
      <c r="H23017" s="139" t="inlineStr">
        <is>
          <t>SBIN0019151</t>
        </is>
      </c>
      <c r="I23017" s="139" t="inlineStr">
        <is>
          <t>RSCB0026006</t>
        </is>
      </c>
    </row>
    <row r="23018" ht="14.4" customHeight="1">
      <c r="E23018" s="139" t="inlineStr">
        <is>
          <t>BKID0002531</t>
        </is>
      </c>
      <c r="F23018" s="139" t="inlineStr">
        <is>
          <t>HDFC0003943</t>
        </is>
      </c>
      <c r="G23018" s="139" t="inlineStr">
        <is>
          <t>KKBK0004082</t>
        </is>
      </c>
      <c r="H23018" s="139" t="inlineStr">
        <is>
          <t>SBIN0019150</t>
        </is>
      </c>
      <c r="I23018" s="139" t="inlineStr">
        <is>
          <t>RSCB0026005</t>
        </is>
      </c>
    </row>
    <row r="23019" ht="14.4" customHeight="1">
      <c r="E23019" s="139" t="inlineStr">
        <is>
          <t>BKID0002525</t>
        </is>
      </c>
      <c r="F23019" s="139" t="inlineStr">
        <is>
          <t>HDFC0003942</t>
        </is>
      </c>
      <c r="G23019" s="139" t="inlineStr">
        <is>
          <t>KKBK0004081</t>
        </is>
      </c>
      <c r="H23019" s="139" t="inlineStr">
        <is>
          <t>SBIN0019149</t>
        </is>
      </c>
      <c r="I23019" s="139" t="inlineStr">
        <is>
          <t>RSCB0026004</t>
        </is>
      </c>
    </row>
    <row r="23020" ht="14.4" customHeight="1">
      <c r="E23020" s="139" t="inlineStr">
        <is>
          <t>BKID0002523</t>
        </is>
      </c>
      <c r="F23020" s="139" t="inlineStr">
        <is>
          <t>HDFC0003941</t>
        </is>
      </c>
      <c r="G23020" s="139" t="inlineStr">
        <is>
          <t>KKBK0004080</t>
        </is>
      </c>
      <c r="H23020" s="139" t="inlineStr">
        <is>
          <t>SBIN0019148</t>
        </is>
      </c>
      <c r="I23020" s="139" t="inlineStr">
        <is>
          <t>RSCB0026003</t>
        </is>
      </c>
    </row>
    <row r="23021" ht="14.4" customHeight="1">
      <c r="E23021" s="139" t="inlineStr">
        <is>
          <t>BKID0002522</t>
        </is>
      </c>
      <c r="F23021" s="139" t="inlineStr">
        <is>
          <t>HDFC0003940</t>
        </is>
      </c>
      <c r="G23021" s="139" t="inlineStr">
        <is>
          <t>KKBK0004079</t>
        </is>
      </c>
      <c r="H23021" s="139" t="inlineStr">
        <is>
          <t>SBIN0019147</t>
        </is>
      </c>
      <c r="I23021" s="139" t="inlineStr">
        <is>
          <t>RSCB0026002</t>
        </is>
      </c>
    </row>
    <row r="23022" ht="14.4" customHeight="1">
      <c r="E23022" s="139" t="inlineStr">
        <is>
          <t>BKID0002521</t>
        </is>
      </c>
      <c r="F23022" s="139" t="inlineStr">
        <is>
          <t>HDFC0003939</t>
        </is>
      </c>
      <c r="G23022" s="139" t="inlineStr">
        <is>
          <t>KKBK0004078</t>
        </is>
      </c>
      <c r="H23022" s="139" t="inlineStr">
        <is>
          <t>SBIN0019146</t>
        </is>
      </c>
      <c r="I23022" s="139" t="inlineStr">
        <is>
          <t>RSCB0026001</t>
        </is>
      </c>
    </row>
    <row r="23023" ht="14.4" customHeight="1">
      <c r="E23023" s="139" t="inlineStr">
        <is>
          <t>BKID0002520</t>
        </is>
      </c>
      <c r="F23023" s="139" t="inlineStr">
        <is>
          <t>HDFC0003938</t>
        </is>
      </c>
      <c r="G23023" s="139" t="inlineStr">
        <is>
          <t>KKBK0004077</t>
        </is>
      </c>
      <c r="H23023" s="139" t="inlineStr">
        <is>
          <t>SBIN0019145</t>
        </is>
      </c>
      <c r="I23023" s="139" t="inlineStr">
        <is>
          <t>RSCB0025099</t>
        </is>
      </c>
    </row>
    <row r="23024" ht="14.4" customHeight="1">
      <c r="E23024" s="139" t="inlineStr">
        <is>
          <t>BKID0002519</t>
        </is>
      </c>
      <c r="F23024" s="139" t="inlineStr">
        <is>
          <t>HDFC0003937</t>
        </is>
      </c>
      <c r="G23024" s="139" t="inlineStr">
        <is>
          <t>KKBK0004076</t>
        </is>
      </c>
      <c r="H23024" s="139" t="inlineStr">
        <is>
          <t>SBIN0019144</t>
        </is>
      </c>
      <c r="I23024" s="139" t="inlineStr">
        <is>
          <t>RSCB0025015</t>
        </is>
      </c>
    </row>
    <row r="23025" ht="14.4" customHeight="1">
      <c r="E23025" s="139" t="inlineStr">
        <is>
          <t>BKID0002518</t>
        </is>
      </c>
      <c r="F23025" s="139" t="inlineStr">
        <is>
          <t>HDFC0003936</t>
        </is>
      </c>
      <c r="G23025" s="139" t="inlineStr">
        <is>
          <t>KKBK0004074</t>
        </is>
      </c>
      <c r="H23025" s="139" t="inlineStr">
        <is>
          <t>SBIN0019143</t>
        </is>
      </c>
      <c r="I23025" s="139" t="inlineStr">
        <is>
          <t>RSCB0025014</t>
        </is>
      </c>
    </row>
    <row r="23026" ht="14.4" customHeight="1">
      <c r="E23026" s="139" t="inlineStr">
        <is>
          <t>BKID0002517</t>
        </is>
      </c>
      <c r="F23026" s="139" t="inlineStr">
        <is>
          <t>HDFC0003935</t>
        </is>
      </c>
      <c r="G23026" s="139" t="inlineStr">
        <is>
          <t>KKBK0004073</t>
        </is>
      </c>
      <c r="H23026" s="139" t="inlineStr">
        <is>
          <t>SBIN0019142</t>
        </is>
      </c>
      <c r="I23026" s="139" t="inlineStr">
        <is>
          <t>RSCB0025013</t>
        </is>
      </c>
    </row>
    <row r="23027" ht="14.4" customHeight="1">
      <c r="E23027" s="139" t="inlineStr">
        <is>
          <t>BKID0002516</t>
        </is>
      </c>
      <c r="F23027" s="139" t="inlineStr">
        <is>
          <t>HDFC0003934</t>
        </is>
      </c>
      <c r="G23027" s="139" t="inlineStr">
        <is>
          <t>KKBK0004072</t>
        </is>
      </c>
      <c r="H23027" s="139" t="inlineStr">
        <is>
          <t>SBIN0019141</t>
        </is>
      </c>
      <c r="I23027" s="139" t="inlineStr">
        <is>
          <t>RSCB0025012</t>
        </is>
      </c>
    </row>
    <row r="23028" ht="14.4" customHeight="1">
      <c r="E23028" s="139" t="inlineStr">
        <is>
          <t>BKID0002515</t>
        </is>
      </c>
      <c r="F23028" s="139" t="inlineStr">
        <is>
          <t>HDFC0003933</t>
        </is>
      </c>
      <c r="G23028" s="139" t="inlineStr">
        <is>
          <t>KKBK0004071</t>
        </is>
      </c>
      <c r="H23028" s="139" t="inlineStr">
        <is>
          <t>SBIN0019140</t>
        </is>
      </c>
      <c r="I23028" s="139" t="inlineStr">
        <is>
          <t>RSCB0025011</t>
        </is>
      </c>
    </row>
    <row r="23029" ht="14.4" customHeight="1">
      <c r="E23029" s="139" t="inlineStr">
        <is>
          <t>BKID0002514</t>
        </is>
      </c>
      <c r="F23029" s="139" t="inlineStr">
        <is>
          <t>HDFC0003932</t>
        </is>
      </c>
      <c r="G23029" s="139" t="inlineStr">
        <is>
          <t>KKBK0004070</t>
        </is>
      </c>
      <c r="H23029" s="139" t="inlineStr">
        <is>
          <t>SBIN0019139</t>
        </is>
      </c>
      <c r="I23029" s="139" t="inlineStr">
        <is>
          <t>RSCB0025010</t>
        </is>
      </c>
    </row>
    <row r="23030" ht="14.4" customHeight="1">
      <c r="E23030" s="139" t="inlineStr">
        <is>
          <t>BKID0002513</t>
        </is>
      </c>
      <c r="F23030" s="139" t="inlineStr">
        <is>
          <t>HDFC0003931</t>
        </is>
      </c>
      <c r="G23030" s="139" t="inlineStr">
        <is>
          <t>KKBK0004069</t>
        </is>
      </c>
      <c r="H23030" s="139" t="inlineStr">
        <is>
          <t>SBIN0019138</t>
        </is>
      </c>
      <c r="I23030" s="139" t="inlineStr">
        <is>
          <t>RSCB0025009</t>
        </is>
      </c>
    </row>
    <row r="23031" ht="14.4" customHeight="1">
      <c r="E23031" s="139" t="inlineStr">
        <is>
          <t>BKID0002512</t>
        </is>
      </c>
      <c r="F23031" s="139" t="inlineStr">
        <is>
          <t>HDFC0003930</t>
        </is>
      </c>
      <c r="G23031" s="139" t="inlineStr">
        <is>
          <t>KKBK0004068</t>
        </is>
      </c>
      <c r="H23031" s="139" t="inlineStr">
        <is>
          <t>SBIN0019137</t>
        </is>
      </c>
      <c r="I23031" s="139" t="inlineStr">
        <is>
          <t>RSCB0025008</t>
        </is>
      </c>
    </row>
    <row r="23032" ht="14.4" customHeight="1">
      <c r="E23032" s="139" t="inlineStr">
        <is>
          <t>BKID0002510</t>
        </is>
      </c>
      <c r="F23032" s="139" t="inlineStr">
        <is>
          <t>HDFC0003929</t>
        </is>
      </c>
      <c r="G23032" s="139" t="inlineStr">
        <is>
          <t>KKBK0004067</t>
        </is>
      </c>
      <c r="H23032" s="139" t="inlineStr">
        <is>
          <t>SBIN0019136</t>
        </is>
      </c>
      <c r="I23032" s="139" t="inlineStr">
        <is>
          <t>RSCB0025007</t>
        </is>
      </c>
    </row>
    <row r="23033" ht="14.4" customHeight="1">
      <c r="E23033" s="139" t="inlineStr">
        <is>
          <t>BKID0002509</t>
        </is>
      </c>
      <c r="F23033" s="139" t="inlineStr">
        <is>
          <t>HDFC0003928</t>
        </is>
      </c>
      <c r="G23033" s="139" t="inlineStr">
        <is>
          <t>KKBK0004066</t>
        </is>
      </c>
      <c r="H23033" s="139" t="inlineStr">
        <is>
          <t>SBIN0019135</t>
        </is>
      </c>
      <c r="I23033" s="139" t="inlineStr">
        <is>
          <t>RSCB0025006</t>
        </is>
      </c>
    </row>
    <row r="23034" ht="14.4" customHeight="1">
      <c r="E23034" s="139" t="inlineStr">
        <is>
          <t>BKID0002508</t>
        </is>
      </c>
      <c r="F23034" s="139" t="inlineStr">
        <is>
          <t>HDFC0003927</t>
        </is>
      </c>
      <c r="G23034" s="139" t="inlineStr">
        <is>
          <t>KKBK0004064</t>
        </is>
      </c>
      <c r="H23034" s="139" t="inlineStr">
        <is>
          <t>SBIN0019134</t>
        </is>
      </c>
      <c r="I23034" s="139" t="inlineStr">
        <is>
          <t>RSCB0025005</t>
        </is>
      </c>
    </row>
    <row r="23035" ht="14.4" customHeight="1">
      <c r="E23035" s="139" t="inlineStr">
        <is>
          <t>BKID0002507</t>
        </is>
      </c>
      <c r="F23035" s="139" t="inlineStr">
        <is>
          <t>HDFC0003926</t>
        </is>
      </c>
      <c r="G23035" s="139" t="inlineStr">
        <is>
          <t>KKBK0004063</t>
        </is>
      </c>
      <c r="H23035" s="139" t="inlineStr">
        <is>
          <t>SBIN0019133</t>
        </is>
      </c>
      <c r="I23035" s="139" t="inlineStr">
        <is>
          <t>RSCB0025004</t>
        </is>
      </c>
    </row>
    <row r="23036" ht="14.4" customHeight="1">
      <c r="E23036" s="139" t="inlineStr">
        <is>
          <t>BKID0002506</t>
        </is>
      </c>
      <c r="F23036" s="139" t="inlineStr">
        <is>
          <t>HDFC0003925</t>
        </is>
      </c>
      <c r="G23036" s="139" t="inlineStr">
        <is>
          <t>KKBK0004062</t>
        </is>
      </c>
      <c r="H23036" s="139" t="inlineStr">
        <is>
          <t>SBIN0019132</t>
        </is>
      </c>
      <c r="I23036" s="139" t="inlineStr">
        <is>
          <t>RSCB0025003</t>
        </is>
      </c>
    </row>
    <row r="23037" ht="14.4" customHeight="1">
      <c r="E23037" s="139" t="inlineStr">
        <is>
          <t>BKID0002505</t>
        </is>
      </c>
      <c r="F23037" s="139" t="inlineStr">
        <is>
          <t>HDFC0003924</t>
        </is>
      </c>
      <c r="G23037" s="139" t="inlineStr">
        <is>
          <t>KKBK0004061</t>
        </is>
      </c>
      <c r="H23037" s="139" t="inlineStr">
        <is>
          <t>SBIN0019130</t>
        </is>
      </c>
      <c r="I23037" s="139" t="inlineStr">
        <is>
          <t>RSCB0025002</t>
        </is>
      </c>
    </row>
    <row r="23038" ht="14.4" customHeight="1">
      <c r="E23038" s="139" t="inlineStr">
        <is>
          <t>BKID0002504</t>
        </is>
      </c>
      <c r="F23038" s="139" t="inlineStr">
        <is>
          <t>HDFC0003923</t>
        </is>
      </c>
      <c r="G23038" s="139" t="inlineStr">
        <is>
          <t>KKBK0004060</t>
        </is>
      </c>
      <c r="H23038" s="139" t="inlineStr">
        <is>
          <t>SBIN0019129</t>
        </is>
      </c>
      <c r="I23038" s="139" t="inlineStr">
        <is>
          <t>RSCB0025001</t>
        </is>
      </c>
    </row>
    <row r="23039" ht="14.4" customHeight="1">
      <c r="E23039" s="139" t="inlineStr">
        <is>
          <t>BKID0002503</t>
        </is>
      </c>
      <c r="F23039" s="139" t="inlineStr">
        <is>
          <t>HDFC0003922</t>
        </is>
      </c>
      <c r="G23039" s="139" t="inlineStr">
        <is>
          <t>KKBK0004059</t>
        </is>
      </c>
      <c r="H23039" s="139" t="inlineStr">
        <is>
          <t>SBIN0019128</t>
        </is>
      </c>
      <c r="I23039" s="139" t="inlineStr">
        <is>
          <t>RSCB0024099</t>
        </is>
      </c>
    </row>
    <row r="23040" ht="14.4" customHeight="1">
      <c r="E23040" s="139" t="inlineStr">
        <is>
          <t>BKID0002502</t>
        </is>
      </c>
      <c r="F23040" s="139" t="inlineStr">
        <is>
          <t>HDFC0003921</t>
        </is>
      </c>
      <c r="G23040" s="139" t="inlineStr">
        <is>
          <t>KKBK0004058</t>
        </is>
      </c>
      <c r="H23040" s="139" t="inlineStr">
        <is>
          <t>SBIN0019127</t>
        </is>
      </c>
      <c r="I23040" s="139" t="inlineStr">
        <is>
          <t>RSCB0024015</t>
        </is>
      </c>
    </row>
    <row r="23041" ht="14.4" customHeight="1">
      <c r="E23041" s="139" t="inlineStr">
        <is>
          <t>BKID0002501</t>
        </is>
      </c>
      <c r="F23041" s="139" t="inlineStr">
        <is>
          <t>HDFC0003920</t>
        </is>
      </c>
      <c r="G23041" s="139" t="inlineStr">
        <is>
          <t>KKBK0004057</t>
        </is>
      </c>
      <c r="H23041" s="139" t="inlineStr">
        <is>
          <t>SBIN0019126</t>
        </is>
      </c>
      <c r="I23041" s="139" t="inlineStr">
        <is>
          <t>RSCB0024014</t>
        </is>
      </c>
    </row>
    <row r="23042" ht="14.4" customHeight="1">
      <c r="E23042" s="139" t="inlineStr">
        <is>
          <t>BKID0002500</t>
        </is>
      </c>
      <c r="F23042" s="139" t="inlineStr">
        <is>
          <t>HDFC0003916</t>
        </is>
      </c>
      <c r="G23042" s="139" t="inlineStr">
        <is>
          <t>KKBK0004056</t>
        </is>
      </c>
      <c r="H23042" s="139" t="inlineStr">
        <is>
          <t>SBIN0019125</t>
        </is>
      </c>
      <c r="I23042" s="139" t="inlineStr">
        <is>
          <t>RSCB0024013</t>
        </is>
      </c>
    </row>
    <row r="23043" ht="14.4" customHeight="1">
      <c r="E23043" s="139" t="inlineStr">
        <is>
          <t>BKID0002409</t>
        </is>
      </c>
      <c r="F23043" s="139" t="inlineStr">
        <is>
          <t>HDFC0003915</t>
        </is>
      </c>
      <c r="G23043" s="139" t="inlineStr">
        <is>
          <t>KKBK0004055</t>
        </is>
      </c>
      <c r="H23043" s="139" t="inlineStr">
        <is>
          <t>SBIN0019124</t>
        </is>
      </c>
      <c r="I23043" s="139" t="inlineStr">
        <is>
          <t>RSCB0024012</t>
        </is>
      </c>
    </row>
    <row r="23044" ht="14.4" customHeight="1">
      <c r="E23044" s="139" t="inlineStr">
        <is>
          <t>BKID0002408</t>
        </is>
      </c>
      <c r="F23044" s="139" t="inlineStr">
        <is>
          <t>HDFC0003914</t>
        </is>
      </c>
      <c r="G23044" s="139" t="inlineStr">
        <is>
          <t>KKBK0004054</t>
        </is>
      </c>
      <c r="H23044" s="139" t="inlineStr">
        <is>
          <t>SBIN0019123</t>
        </is>
      </c>
      <c r="I23044" s="139" t="inlineStr">
        <is>
          <t>RSCB0024011</t>
        </is>
      </c>
    </row>
    <row r="23045" ht="14.4" customHeight="1">
      <c r="E23045" s="139" t="inlineStr">
        <is>
          <t>BKID0002407</t>
        </is>
      </c>
      <c r="F23045" s="139" t="inlineStr">
        <is>
          <t>HDFC0003913</t>
        </is>
      </c>
      <c r="G23045" s="139" t="inlineStr">
        <is>
          <t>KKBK0004020</t>
        </is>
      </c>
      <c r="H23045" s="139" t="inlineStr">
        <is>
          <t>SBIN0019122</t>
        </is>
      </c>
      <c r="I23045" s="139" t="inlineStr">
        <is>
          <t>RSCB0024010</t>
        </is>
      </c>
    </row>
    <row r="23046" ht="14.4" customHeight="1">
      <c r="E23046" s="139" t="inlineStr">
        <is>
          <t>BKID0002406</t>
        </is>
      </c>
      <c r="F23046" s="139" t="inlineStr">
        <is>
          <t>HDFC0003911</t>
        </is>
      </c>
      <c r="G23046" s="139" t="inlineStr">
        <is>
          <t>KKBK0004019</t>
        </is>
      </c>
      <c r="H23046" s="139" t="inlineStr">
        <is>
          <t>SBIN0019121</t>
        </is>
      </c>
      <c r="I23046" s="139" t="inlineStr">
        <is>
          <t>RSCB0024009</t>
        </is>
      </c>
    </row>
    <row r="23047" ht="14.4" customHeight="1">
      <c r="E23047" s="139" t="inlineStr">
        <is>
          <t>BKID0002405</t>
        </is>
      </c>
      <c r="F23047" s="139" t="inlineStr">
        <is>
          <t>HDFC0003909</t>
        </is>
      </c>
      <c r="G23047" s="139" t="inlineStr">
        <is>
          <t>KKBK0004018</t>
        </is>
      </c>
      <c r="H23047" s="139" t="inlineStr">
        <is>
          <t>SBIN0019120</t>
        </is>
      </c>
      <c r="I23047" s="139" t="inlineStr">
        <is>
          <t>RSCB0024008</t>
        </is>
      </c>
    </row>
    <row r="23048" ht="14.4" customHeight="1">
      <c r="E23048" s="139" t="inlineStr">
        <is>
          <t>BKID0002404</t>
        </is>
      </c>
      <c r="F23048" s="139" t="inlineStr">
        <is>
          <t>HDFC0003908</t>
        </is>
      </c>
      <c r="G23048" s="139" t="inlineStr">
        <is>
          <t>KKBK0003999</t>
        </is>
      </c>
      <c r="H23048" s="139" t="inlineStr">
        <is>
          <t>SBIN0019119</t>
        </is>
      </c>
      <c r="I23048" s="139" t="inlineStr">
        <is>
          <t>RSCB0024007</t>
        </is>
      </c>
    </row>
    <row r="23049" ht="14.4" customHeight="1">
      <c r="E23049" s="139" t="inlineStr">
        <is>
          <t>BKID0002403</t>
        </is>
      </c>
      <c r="F23049" s="139" t="inlineStr">
        <is>
          <t>HDFC0003907</t>
        </is>
      </c>
      <c r="G23049" s="139" t="inlineStr">
        <is>
          <t>KKBK0003905</t>
        </is>
      </c>
      <c r="H23049" s="139" t="inlineStr">
        <is>
          <t>SBIN0019118</t>
        </is>
      </c>
      <c r="I23049" s="139" t="inlineStr">
        <is>
          <t>RSCB0024006</t>
        </is>
      </c>
    </row>
    <row r="23050" ht="14.4" customHeight="1">
      <c r="E23050" s="139" t="inlineStr">
        <is>
          <t>BKID0002402</t>
        </is>
      </c>
      <c r="F23050" s="139" t="inlineStr">
        <is>
          <t>HDFC0003906</t>
        </is>
      </c>
      <c r="G23050" s="139" t="inlineStr">
        <is>
          <t>KKBK0003904</t>
        </is>
      </c>
      <c r="H23050" s="139" t="inlineStr">
        <is>
          <t>SBIN0019117</t>
        </is>
      </c>
      <c r="I23050" s="139" t="inlineStr">
        <is>
          <t>RSCB0024005</t>
        </is>
      </c>
    </row>
    <row r="23051" ht="14.4" customHeight="1">
      <c r="E23051" s="139" t="inlineStr">
        <is>
          <t>BKID0002401</t>
        </is>
      </c>
      <c r="F23051" s="139" t="inlineStr">
        <is>
          <t>HDFC0003905</t>
        </is>
      </c>
      <c r="G23051" s="139" t="inlineStr">
        <is>
          <t>KKBK0003902</t>
        </is>
      </c>
      <c r="H23051" s="139" t="inlineStr">
        <is>
          <t>SBIN0019116</t>
        </is>
      </c>
      <c r="I23051" s="139" t="inlineStr">
        <is>
          <t>RSCB0024004</t>
        </is>
      </c>
    </row>
    <row r="23052" ht="14.4" customHeight="1">
      <c r="E23052" s="139" t="inlineStr">
        <is>
          <t>BKID0002400</t>
        </is>
      </c>
      <c r="F23052" s="139" t="inlineStr">
        <is>
          <t>HDFC0003904</t>
        </is>
      </c>
      <c r="G23052" s="139" t="inlineStr">
        <is>
          <t>KKBK0003901</t>
        </is>
      </c>
      <c r="H23052" s="139" t="inlineStr">
        <is>
          <t>SBIN0019115</t>
        </is>
      </c>
      <c r="I23052" s="139" t="inlineStr">
        <is>
          <t>RSCB0024003</t>
        </is>
      </c>
    </row>
    <row r="23053" ht="14.4" customHeight="1">
      <c r="E23053" s="139" t="inlineStr">
        <is>
          <t>BKID0002305</t>
        </is>
      </c>
      <c r="F23053" s="139" t="inlineStr">
        <is>
          <t>HDFC0003903</t>
        </is>
      </c>
      <c r="G23053" s="139" t="inlineStr">
        <is>
          <t>KKBK0003900</t>
        </is>
      </c>
      <c r="H23053" s="139" t="inlineStr">
        <is>
          <t>SBIN0019114</t>
        </is>
      </c>
      <c r="I23053" s="139" t="inlineStr">
        <is>
          <t>RSCB0024002</t>
        </is>
      </c>
    </row>
    <row r="23054" ht="14.4" customHeight="1">
      <c r="E23054" s="139" t="inlineStr">
        <is>
          <t>BKID0002304</t>
        </is>
      </c>
      <c r="F23054" s="139" t="inlineStr">
        <is>
          <t>HDFC0003902</t>
        </is>
      </c>
      <c r="G23054" s="139" t="inlineStr">
        <is>
          <t>KKBK0003726</t>
        </is>
      </c>
      <c r="H23054" s="139" t="inlineStr">
        <is>
          <t>SBIN0019113</t>
        </is>
      </c>
      <c r="I23054" s="139" t="inlineStr">
        <is>
          <t>RSCB0024001</t>
        </is>
      </c>
    </row>
    <row r="23055" ht="14.4" customHeight="1">
      <c r="E23055" s="139" t="inlineStr">
        <is>
          <t>BKID0002303</t>
        </is>
      </c>
      <c r="F23055" s="139" t="inlineStr">
        <is>
          <t>HDFC0003901</t>
        </is>
      </c>
      <c r="G23055" s="139" t="inlineStr">
        <is>
          <t>KKBK0003724</t>
        </is>
      </c>
      <c r="H23055" s="139" t="inlineStr">
        <is>
          <t>SBIN0019112</t>
        </is>
      </c>
      <c r="I23055" s="139" t="inlineStr">
        <is>
          <t>RSCB0023099</t>
        </is>
      </c>
    </row>
    <row r="23056" ht="14.4" customHeight="1">
      <c r="E23056" s="139" t="inlineStr">
        <is>
          <t>BKID0002302</t>
        </is>
      </c>
      <c r="F23056" s="139" t="inlineStr">
        <is>
          <t>HDFC0003900</t>
        </is>
      </c>
      <c r="G23056" s="139" t="inlineStr">
        <is>
          <t>KKBK0003723</t>
        </is>
      </c>
      <c r="H23056" s="139" t="inlineStr">
        <is>
          <t>SBIN0019111</t>
        </is>
      </c>
      <c r="I23056" s="139" t="inlineStr">
        <is>
          <t>RSCB0023014</t>
        </is>
      </c>
    </row>
    <row r="23057" ht="14.4" customHeight="1">
      <c r="E23057" s="139" t="inlineStr">
        <is>
          <t>BKID0002301</t>
        </is>
      </c>
      <c r="F23057" s="139" t="inlineStr">
        <is>
          <t>HDFC0003899</t>
        </is>
      </c>
      <c r="G23057" s="139" t="inlineStr">
        <is>
          <t>KKBK0003722</t>
        </is>
      </c>
      <c r="H23057" s="139" t="inlineStr">
        <is>
          <t>SBIN0019110</t>
        </is>
      </c>
      <c r="I23057" s="139" t="inlineStr">
        <is>
          <t>RSCB0023013</t>
        </is>
      </c>
    </row>
    <row r="23058" ht="14.4" customHeight="1">
      <c r="E23058" s="139" t="inlineStr">
        <is>
          <t>BKID0002300</t>
        </is>
      </c>
      <c r="F23058" s="139" t="inlineStr">
        <is>
          <t>HDFC0003898</t>
        </is>
      </c>
      <c r="G23058" s="139" t="inlineStr">
        <is>
          <t>KKBK0003721</t>
        </is>
      </c>
      <c r="H23058" s="139" t="inlineStr">
        <is>
          <t>SBIN0019109</t>
        </is>
      </c>
      <c r="I23058" s="139" t="inlineStr">
        <is>
          <t>RSCB0023012</t>
        </is>
      </c>
    </row>
    <row r="23059" ht="14.4" customHeight="1">
      <c r="E23059" s="139" t="inlineStr">
        <is>
          <t>BKID0002226</t>
        </is>
      </c>
      <c r="F23059" s="139" t="inlineStr">
        <is>
          <t>HDFC0003897</t>
        </is>
      </c>
      <c r="G23059" s="139" t="inlineStr">
        <is>
          <t>KKBK0003719</t>
        </is>
      </c>
      <c r="H23059" s="139" t="inlineStr">
        <is>
          <t>SBIN0019108</t>
        </is>
      </c>
      <c r="I23059" s="139" t="inlineStr">
        <is>
          <t>RSCB0023011</t>
        </is>
      </c>
    </row>
    <row r="23060" ht="14.4" customHeight="1">
      <c r="E23060" s="139" t="inlineStr">
        <is>
          <t>BKID0002225</t>
        </is>
      </c>
      <c r="F23060" s="139" t="inlineStr">
        <is>
          <t>HDFC0003896</t>
        </is>
      </c>
      <c r="G23060" s="139" t="inlineStr">
        <is>
          <t>KKBK0003718</t>
        </is>
      </c>
      <c r="H23060" s="139" t="inlineStr">
        <is>
          <t>SBIN0019107</t>
        </is>
      </c>
      <c r="I23060" s="139" t="inlineStr">
        <is>
          <t>RSCB0023009</t>
        </is>
      </c>
    </row>
    <row r="23061" ht="14.4" customHeight="1">
      <c r="E23061" s="139" t="inlineStr">
        <is>
          <t>BKID0002224</t>
        </is>
      </c>
      <c r="F23061" s="139" t="inlineStr">
        <is>
          <t>HDFC0003895</t>
        </is>
      </c>
      <c r="G23061" s="139" t="inlineStr">
        <is>
          <t>KKBK0003716</t>
        </is>
      </c>
      <c r="H23061" s="139" t="inlineStr">
        <is>
          <t>SBIN0019105</t>
        </is>
      </c>
      <c r="I23061" s="139" t="inlineStr">
        <is>
          <t>RSCB0023007</t>
        </is>
      </c>
    </row>
    <row r="23062" ht="14.4" customHeight="1">
      <c r="E23062" s="139" t="inlineStr">
        <is>
          <t>BKID0002223</t>
        </is>
      </c>
      <c r="F23062" s="139" t="inlineStr">
        <is>
          <t>HDFC0003894</t>
        </is>
      </c>
      <c r="G23062" s="139" t="inlineStr">
        <is>
          <t>KKBK0003715</t>
        </is>
      </c>
      <c r="H23062" s="139" t="inlineStr">
        <is>
          <t>SBIN0019104</t>
        </is>
      </c>
      <c r="I23062" s="139" t="inlineStr">
        <is>
          <t>RSCB0023006</t>
        </is>
      </c>
    </row>
    <row r="23063" ht="14.4" customHeight="1">
      <c r="E23063" s="139" t="inlineStr">
        <is>
          <t>BKID0002222</t>
        </is>
      </c>
      <c r="F23063" s="139" t="inlineStr">
        <is>
          <t>HDFC0003893</t>
        </is>
      </c>
      <c r="G23063" s="139" t="inlineStr">
        <is>
          <t>KKBK0003714</t>
        </is>
      </c>
      <c r="H23063" s="139" t="inlineStr">
        <is>
          <t>SBIN0019103</t>
        </is>
      </c>
      <c r="I23063" s="139" t="inlineStr">
        <is>
          <t>RSCB0023005</t>
        </is>
      </c>
    </row>
    <row r="23064" ht="14.4" customHeight="1">
      <c r="E23064" s="139" t="inlineStr">
        <is>
          <t>BKID0002221</t>
        </is>
      </c>
      <c r="F23064" s="139" t="inlineStr">
        <is>
          <t>HDFC0003892</t>
        </is>
      </c>
      <c r="G23064" s="139" t="inlineStr">
        <is>
          <t>KKBK0003713</t>
        </is>
      </c>
      <c r="H23064" s="139" t="inlineStr">
        <is>
          <t>SBIN0019102</t>
        </is>
      </c>
      <c r="I23064" s="139" t="inlineStr">
        <is>
          <t>RSCB0023004</t>
        </is>
      </c>
    </row>
    <row r="23065" ht="14.4" customHeight="1">
      <c r="E23065" s="139" t="inlineStr">
        <is>
          <t>BKID0002220</t>
        </is>
      </c>
      <c r="F23065" s="139" t="inlineStr">
        <is>
          <t>HDFC0003891</t>
        </is>
      </c>
      <c r="G23065" s="139" t="inlineStr">
        <is>
          <t>KKBK0003712</t>
        </is>
      </c>
      <c r="H23065" s="139" t="inlineStr">
        <is>
          <t>SBIN0019101</t>
        </is>
      </c>
      <c r="I23065" s="139" t="inlineStr">
        <is>
          <t>RSCB0023003</t>
        </is>
      </c>
    </row>
    <row r="23066" ht="14.4" customHeight="1">
      <c r="E23066" s="139" t="inlineStr">
        <is>
          <t>BKID0002219</t>
        </is>
      </c>
      <c r="F23066" s="139" t="inlineStr">
        <is>
          <t>HDFC0003890</t>
        </is>
      </c>
      <c r="G23066" s="139" t="inlineStr">
        <is>
          <t>KKBK0003711</t>
        </is>
      </c>
      <c r="H23066" s="139" t="inlineStr">
        <is>
          <t>SBIN0019100</t>
        </is>
      </c>
      <c r="I23066" s="139" t="inlineStr">
        <is>
          <t>RSCB0023002</t>
        </is>
      </c>
    </row>
    <row r="23067" ht="14.4" customHeight="1">
      <c r="E23067" s="139" t="inlineStr">
        <is>
          <t>BKID0002218</t>
        </is>
      </c>
      <c r="F23067" s="139" t="inlineStr">
        <is>
          <t>HDFC0003889</t>
        </is>
      </c>
      <c r="G23067" s="139" t="inlineStr">
        <is>
          <t>KKBK0003710</t>
        </is>
      </c>
      <c r="H23067" s="139" t="inlineStr">
        <is>
          <t>SBIN0019099</t>
        </is>
      </c>
      <c r="I23067" s="139" t="inlineStr">
        <is>
          <t>RSCB0023001</t>
        </is>
      </c>
    </row>
    <row r="23068" ht="14.4" customHeight="1">
      <c r="E23068" s="139" t="inlineStr">
        <is>
          <t>BKID0002217</t>
        </is>
      </c>
      <c r="F23068" s="139" t="inlineStr">
        <is>
          <t>HDFC0003888</t>
        </is>
      </c>
      <c r="G23068" s="139" t="inlineStr">
        <is>
          <t>KKBK0003709</t>
        </is>
      </c>
      <c r="H23068" s="139" t="inlineStr">
        <is>
          <t>SBIN0019098</t>
        </is>
      </c>
      <c r="I23068" s="139" t="inlineStr">
        <is>
          <t>RSCB0022099</t>
        </is>
      </c>
    </row>
    <row r="23069" ht="14.4" customHeight="1">
      <c r="E23069" s="139" t="inlineStr">
        <is>
          <t>BKID0002216</t>
        </is>
      </c>
      <c r="F23069" s="139" t="inlineStr">
        <is>
          <t>HDFC0003887</t>
        </is>
      </c>
      <c r="G23069" s="139" t="inlineStr">
        <is>
          <t>KKBK0003708</t>
        </is>
      </c>
      <c r="H23069" s="139" t="inlineStr">
        <is>
          <t>SBIN0019097</t>
        </is>
      </c>
      <c r="I23069" s="139" t="inlineStr">
        <is>
          <t>RSCB0022029</t>
        </is>
      </c>
    </row>
    <row r="23070" ht="14.4" customHeight="1">
      <c r="E23070" s="139" t="inlineStr">
        <is>
          <t>BKID0002215</t>
        </is>
      </c>
      <c r="F23070" s="139" t="inlineStr">
        <is>
          <t>HDFC0003886</t>
        </is>
      </c>
      <c r="G23070" s="139" t="inlineStr">
        <is>
          <t>KKBK0003707</t>
        </is>
      </c>
      <c r="H23070" s="139" t="inlineStr">
        <is>
          <t>SBIN0019096</t>
        </is>
      </c>
      <c r="I23070" s="139" t="inlineStr">
        <is>
          <t>RSCB0022028</t>
        </is>
      </c>
    </row>
    <row r="23071" ht="14.4" customHeight="1">
      <c r="E23071" s="139" t="inlineStr">
        <is>
          <t>BKID0002214</t>
        </is>
      </c>
      <c r="F23071" s="139" t="inlineStr">
        <is>
          <t>HDFC0003885</t>
        </is>
      </c>
      <c r="G23071" s="139" t="inlineStr">
        <is>
          <t>KKBK0003706</t>
        </is>
      </c>
      <c r="H23071" s="139" t="inlineStr">
        <is>
          <t>SBIN0019095</t>
        </is>
      </c>
      <c r="I23071" s="139" t="inlineStr">
        <is>
          <t>RSCB0022027</t>
        </is>
      </c>
    </row>
    <row r="23072" ht="14.4" customHeight="1">
      <c r="E23072" s="139" t="inlineStr">
        <is>
          <t>BKID0002213</t>
        </is>
      </c>
      <c r="F23072" s="139" t="inlineStr">
        <is>
          <t>HDFC0003884</t>
        </is>
      </c>
      <c r="G23072" s="139" t="inlineStr">
        <is>
          <t>KKBK0003704</t>
        </is>
      </c>
      <c r="H23072" s="139" t="inlineStr">
        <is>
          <t>SBIN0019094</t>
        </is>
      </c>
      <c r="I23072" s="139" t="inlineStr">
        <is>
          <t>RSCB0022026</t>
        </is>
      </c>
    </row>
    <row r="23073" ht="14.4" customHeight="1">
      <c r="E23073" s="139" t="inlineStr">
        <is>
          <t>BKID0002212</t>
        </is>
      </c>
      <c r="F23073" s="139" t="inlineStr">
        <is>
          <t>HDFC0003883</t>
        </is>
      </c>
      <c r="G23073" s="139" t="inlineStr">
        <is>
          <t>KKBK0003703</t>
        </is>
      </c>
      <c r="H23073" s="139" t="inlineStr">
        <is>
          <t>SBIN0019093</t>
        </is>
      </c>
      <c r="I23073" s="139" t="inlineStr">
        <is>
          <t>RSCB0022025</t>
        </is>
      </c>
    </row>
    <row r="23074" ht="14.4" customHeight="1">
      <c r="E23074" s="139" t="inlineStr">
        <is>
          <t>BKID0002211</t>
        </is>
      </c>
      <c r="F23074" s="139" t="inlineStr">
        <is>
          <t>HDFC0003882</t>
        </is>
      </c>
      <c r="G23074" s="139" t="inlineStr">
        <is>
          <t>KKBK0003702</t>
        </is>
      </c>
      <c r="H23074" s="139" t="inlineStr">
        <is>
          <t>SBIN0019092</t>
        </is>
      </c>
      <c r="I23074" s="139" t="inlineStr">
        <is>
          <t>RSCB0022024</t>
        </is>
      </c>
    </row>
    <row r="23075" ht="14.4" customHeight="1">
      <c r="E23075" s="139" t="inlineStr">
        <is>
          <t>BKID0002210</t>
        </is>
      </c>
      <c r="F23075" s="139" t="inlineStr">
        <is>
          <t>HDFC0003881</t>
        </is>
      </c>
      <c r="G23075" s="139" t="inlineStr">
        <is>
          <t>KKBK0003701</t>
        </is>
      </c>
      <c r="H23075" s="139" t="inlineStr">
        <is>
          <t>SBIN0019091</t>
        </is>
      </c>
      <c r="I23075" s="139" t="inlineStr">
        <is>
          <t>RSCB0022023</t>
        </is>
      </c>
    </row>
    <row r="23076" ht="14.4" customHeight="1">
      <c r="E23076" s="139" t="inlineStr">
        <is>
          <t>BKID0002209</t>
        </is>
      </c>
      <c r="F23076" s="139" t="inlineStr">
        <is>
          <t>HDFC0003880</t>
        </is>
      </c>
      <c r="G23076" s="139" t="inlineStr">
        <is>
          <t>KKBK0003700</t>
        </is>
      </c>
      <c r="H23076" s="139" t="inlineStr">
        <is>
          <t>SBIN0019090</t>
        </is>
      </c>
      <c r="I23076" s="139" t="inlineStr">
        <is>
          <t>RSCB0022022</t>
        </is>
      </c>
    </row>
    <row r="23077" ht="14.4" customHeight="1">
      <c r="E23077" s="139" t="inlineStr">
        <is>
          <t>BKID0002208</t>
        </is>
      </c>
      <c r="F23077" s="139" t="inlineStr">
        <is>
          <t>HDFC0003879</t>
        </is>
      </c>
      <c r="G23077" s="139" t="inlineStr">
        <is>
          <t>KKBK0003699</t>
        </is>
      </c>
      <c r="H23077" s="139" t="inlineStr">
        <is>
          <t>SBIN0019089</t>
        </is>
      </c>
      <c r="I23077" s="139" t="inlineStr">
        <is>
          <t>RSCB0022021</t>
        </is>
      </c>
    </row>
    <row r="23078" ht="14.4" customHeight="1">
      <c r="E23078" s="139" t="inlineStr">
        <is>
          <t>BKID0002207</t>
        </is>
      </c>
      <c r="F23078" s="139" t="inlineStr">
        <is>
          <t>HDFC0003878</t>
        </is>
      </c>
      <c r="G23078" s="139" t="inlineStr">
        <is>
          <t>KKBK0003650</t>
        </is>
      </c>
      <c r="H23078" s="139" t="inlineStr">
        <is>
          <t>SBIN0019088</t>
        </is>
      </c>
      <c r="I23078" s="139" t="inlineStr">
        <is>
          <t>RSCB0022020</t>
        </is>
      </c>
    </row>
    <row r="23079" ht="14.4" customHeight="1">
      <c r="E23079" s="139" t="inlineStr">
        <is>
          <t>BKID0002205</t>
        </is>
      </c>
      <c r="F23079" s="139" t="inlineStr">
        <is>
          <t>HDFC0003877</t>
        </is>
      </c>
      <c r="G23079" s="139" t="inlineStr">
        <is>
          <t>KKBK0003649</t>
        </is>
      </c>
      <c r="H23079" s="139" t="inlineStr">
        <is>
          <t>SBIN0019087</t>
        </is>
      </c>
      <c r="I23079" s="139" t="inlineStr">
        <is>
          <t>RSCB0022019</t>
        </is>
      </c>
    </row>
    <row r="23080" ht="14.4" customHeight="1">
      <c r="E23080" s="139" t="inlineStr">
        <is>
          <t>BKID0002204</t>
        </is>
      </c>
      <c r="F23080" s="139" t="inlineStr">
        <is>
          <t>HDFC0003876</t>
        </is>
      </c>
      <c r="G23080" s="139" t="inlineStr">
        <is>
          <t>KKBK0003648</t>
        </is>
      </c>
      <c r="H23080" s="139" t="inlineStr">
        <is>
          <t>SBIN0019086</t>
        </is>
      </c>
      <c r="I23080" s="139" t="inlineStr">
        <is>
          <t>RSCB0022018</t>
        </is>
      </c>
    </row>
    <row r="23081" ht="14.4" customHeight="1">
      <c r="E23081" s="139" t="inlineStr">
        <is>
          <t>BKID0002203</t>
        </is>
      </c>
      <c r="F23081" s="139" t="inlineStr">
        <is>
          <t>HDFC0003875</t>
        </is>
      </c>
      <c r="G23081" s="139" t="inlineStr">
        <is>
          <t>KKBK0003632</t>
        </is>
      </c>
      <c r="H23081" s="139" t="inlineStr">
        <is>
          <t>SBIN0019084</t>
        </is>
      </c>
      <c r="I23081" s="139" t="inlineStr">
        <is>
          <t>RSCB0022017</t>
        </is>
      </c>
    </row>
    <row r="23082" ht="14.4" customHeight="1">
      <c r="E23082" s="139" t="inlineStr">
        <is>
          <t>BKID0002202</t>
        </is>
      </c>
      <c r="F23082" s="139" t="inlineStr">
        <is>
          <t>HDFC0003874</t>
        </is>
      </c>
      <c r="G23082" s="139" t="inlineStr">
        <is>
          <t>KKBK0003631</t>
        </is>
      </c>
      <c r="H23082" s="139" t="inlineStr">
        <is>
          <t>SBIN0019082</t>
        </is>
      </c>
      <c r="I23082" s="139" t="inlineStr">
        <is>
          <t>RSCB0022016</t>
        </is>
      </c>
    </row>
    <row r="23083" ht="14.4" customHeight="1">
      <c r="E23083" s="139" t="inlineStr">
        <is>
          <t>BKID0002201</t>
        </is>
      </c>
      <c r="F23083" s="139" t="inlineStr">
        <is>
          <t>HDFC0003873</t>
        </is>
      </c>
      <c r="G23083" s="139" t="inlineStr">
        <is>
          <t>KKBK0003630</t>
        </is>
      </c>
      <c r="H23083" s="139" t="inlineStr">
        <is>
          <t>SBIN0019081</t>
        </is>
      </c>
      <c r="I23083" s="139" t="inlineStr">
        <is>
          <t>RSCB0022015</t>
        </is>
      </c>
    </row>
    <row r="23084" ht="14.4" customHeight="1">
      <c r="E23084" s="139" t="inlineStr">
        <is>
          <t>BKID0002200</t>
        </is>
      </c>
      <c r="F23084" s="139" t="inlineStr">
        <is>
          <t>HDFC0003872</t>
        </is>
      </c>
      <c r="G23084" s="139" t="inlineStr">
        <is>
          <t>KKBK0003547</t>
        </is>
      </c>
      <c r="H23084" s="139" t="inlineStr">
        <is>
          <t>SBIN0019080</t>
        </is>
      </c>
      <c r="I23084" s="139" t="inlineStr">
        <is>
          <t>RSCB0022014</t>
        </is>
      </c>
    </row>
    <row r="23085" ht="14.4" customHeight="1">
      <c r="E23085" s="139" t="inlineStr">
        <is>
          <t>BKID0002121</t>
        </is>
      </c>
      <c r="F23085" s="139" t="inlineStr">
        <is>
          <t>HDFC0003871</t>
        </is>
      </c>
      <c r="G23085" s="139" t="inlineStr">
        <is>
          <t>KKBK0003545</t>
        </is>
      </c>
      <c r="H23085" s="139" t="inlineStr">
        <is>
          <t>SBIN0019079</t>
        </is>
      </c>
      <c r="I23085" s="139" t="inlineStr">
        <is>
          <t>RSCB0022013</t>
        </is>
      </c>
    </row>
    <row r="23086" ht="14.4" customHeight="1">
      <c r="E23086" s="139" t="inlineStr">
        <is>
          <t>BKID0002120</t>
        </is>
      </c>
      <c r="F23086" s="139" t="inlineStr">
        <is>
          <t>HDFC0003870</t>
        </is>
      </c>
      <c r="G23086" s="139" t="inlineStr">
        <is>
          <t>KKBK0003544</t>
        </is>
      </c>
      <c r="H23086" s="139" t="inlineStr">
        <is>
          <t>SBIN0019078</t>
        </is>
      </c>
      <c r="I23086" s="139" t="inlineStr">
        <is>
          <t>RSCB0022012</t>
        </is>
      </c>
    </row>
    <row r="23087" ht="14.4" customHeight="1">
      <c r="E23087" s="139" t="inlineStr">
        <is>
          <t>BKID0002119</t>
        </is>
      </c>
      <c r="F23087" s="139" t="inlineStr">
        <is>
          <t>HDFC0003869</t>
        </is>
      </c>
      <c r="G23087" s="139" t="inlineStr">
        <is>
          <t>KKBK0003543</t>
        </is>
      </c>
      <c r="H23087" s="139" t="inlineStr">
        <is>
          <t>SBIN0019077</t>
        </is>
      </c>
      <c r="I23087" s="139" t="inlineStr">
        <is>
          <t>RSCB0022011</t>
        </is>
      </c>
    </row>
    <row r="23088" ht="14.4" customHeight="1">
      <c r="E23088" s="139" t="inlineStr">
        <is>
          <t>BKID0002118</t>
        </is>
      </c>
      <c r="F23088" s="139" t="inlineStr">
        <is>
          <t>HDFC0003868</t>
        </is>
      </c>
      <c r="G23088" s="139" t="inlineStr">
        <is>
          <t>KKBK0003542</t>
        </is>
      </c>
      <c r="H23088" s="139" t="inlineStr">
        <is>
          <t>SBIN0019076</t>
        </is>
      </c>
      <c r="I23088" s="139" t="inlineStr">
        <is>
          <t>RSCB0022010</t>
        </is>
      </c>
    </row>
    <row r="23089" ht="14.4" customHeight="1">
      <c r="E23089" s="139" t="inlineStr">
        <is>
          <t>BKID0002117</t>
        </is>
      </c>
      <c r="F23089" s="139" t="inlineStr">
        <is>
          <t>HDFC0003867</t>
        </is>
      </c>
      <c r="G23089" s="139" t="inlineStr">
        <is>
          <t>KKBK0003541</t>
        </is>
      </c>
      <c r="H23089" s="139" t="inlineStr">
        <is>
          <t>SBIN0019075</t>
        </is>
      </c>
      <c r="I23089" s="139" t="inlineStr">
        <is>
          <t>RSCB0022009</t>
        </is>
      </c>
    </row>
    <row r="23090" ht="14.4" customHeight="1">
      <c r="E23090" s="139" t="inlineStr">
        <is>
          <t>BKID0002116</t>
        </is>
      </c>
      <c r="F23090" s="139" t="inlineStr">
        <is>
          <t>HDFC0003866</t>
        </is>
      </c>
      <c r="G23090" s="139" t="inlineStr">
        <is>
          <t>KKBK0003540</t>
        </is>
      </c>
      <c r="H23090" s="139" t="inlineStr">
        <is>
          <t>SBIN0019074</t>
        </is>
      </c>
      <c r="I23090" s="139" t="inlineStr">
        <is>
          <t>RSCB0022008</t>
        </is>
      </c>
    </row>
    <row r="23091" ht="14.4" customHeight="1">
      <c r="E23091" s="139" t="inlineStr">
        <is>
          <t>BKID0002115</t>
        </is>
      </c>
      <c r="F23091" s="139" t="inlineStr">
        <is>
          <t>HDFC0003865</t>
        </is>
      </c>
      <c r="G23091" s="139" t="inlineStr">
        <is>
          <t>KKBK0003539</t>
        </is>
      </c>
      <c r="H23091" s="139" t="inlineStr">
        <is>
          <t>SBIN0019073</t>
        </is>
      </c>
      <c r="I23091" s="139" t="inlineStr">
        <is>
          <t>RSCB0022007</t>
        </is>
      </c>
    </row>
    <row r="23092" ht="14.4" customHeight="1">
      <c r="E23092" s="139" t="inlineStr">
        <is>
          <t>BKID0002114</t>
        </is>
      </c>
      <c r="F23092" s="139" t="inlineStr">
        <is>
          <t>HDFC0003864</t>
        </is>
      </c>
      <c r="G23092" s="139" t="inlineStr">
        <is>
          <t>KKBK0003538</t>
        </is>
      </c>
      <c r="H23092" s="139" t="inlineStr">
        <is>
          <t>SBIN0019072</t>
        </is>
      </c>
      <c r="I23092" s="139" t="inlineStr">
        <is>
          <t>RSCB0022003</t>
        </is>
      </c>
    </row>
    <row r="23093" ht="14.4" customHeight="1">
      <c r="E23093" s="139" t="inlineStr">
        <is>
          <t>BKID0002113</t>
        </is>
      </c>
      <c r="F23093" s="139" t="inlineStr">
        <is>
          <t>HDFC0003863</t>
        </is>
      </c>
      <c r="G23093" s="139" t="inlineStr">
        <is>
          <t>KKBK0003537</t>
        </is>
      </c>
      <c r="H23093" s="139" t="inlineStr">
        <is>
          <t>SBIN0019071</t>
        </is>
      </c>
      <c r="I23093" s="139" t="inlineStr">
        <is>
          <t>RSCB0022001</t>
        </is>
      </c>
    </row>
    <row r="23094" ht="14.4" customHeight="1">
      <c r="E23094" s="139" t="inlineStr">
        <is>
          <t>BKID0002112</t>
        </is>
      </c>
      <c r="F23094" s="139" t="inlineStr">
        <is>
          <t>HDFC0003862</t>
        </is>
      </c>
      <c r="G23094" s="139" t="inlineStr">
        <is>
          <t>KKBK0003534</t>
        </is>
      </c>
      <c r="H23094" s="139" t="inlineStr">
        <is>
          <t>SBIN0019070</t>
        </is>
      </c>
      <c r="I23094" s="139" t="inlineStr">
        <is>
          <t>RSCB0021099</t>
        </is>
      </c>
    </row>
    <row r="23095" ht="14.4" customHeight="1">
      <c r="E23095" s="139" t="inlineStr">
        <is>
          <t>BKID0002111</t>
        </is>
      </c>
      <c r="F23095" s="139" t="inlineStr">
        <is>
          <t>HDFC0003861</t>
        </is>
      </c>
      <c r="G23095" s="139" t="inlineStr">
        <is>
          <t>KKBK0003533</t>
        </is>
      </c>
      <c r="H23095" s="139" t="inlineStr">
        <is>
          <t>SBIN0019069</t>
        </is>
      </c>
      <c r="I23095" s="139" t="inlineStr">
        <is>
          <t>RSCB0021009</t>
        </is>
      </c>
    </row>
    <row r="23096" ht="14.4" customHeight="1">
      <c r="E23096" s="139" t="inlineStr">
        <is>
          <t>BKID0002110</t>
        </is>
      </c>
      <c r="F23096" s="139" t="inlineStr">
        <is>
          <t>HDFC0003860</t>
        </is>
      </c>
      <c r="G23096" s="139" t="inlineStr">
        <is>
          <t>KKBK0003032</t>
        </is>
      </c>
      <c r="H23096" s="139" t="inlineStr">
        <is>
          <t>SBIN0019068</t>
        </is>
      </c>
      <c r="I23096" s="139" t="inlineStr">
        <is>
          <t>RSCB0021008</t>
        </is>
      </c>
    </row>
    <row r="23097" ht="14.4" customHeight="1">
      <c r="E23097" s="139" t="inlineStr">
        <is>
          <t>BKID0002109</t>
        </is>
      </c>
      <c r="F23097" s="139" t="inlineStr">
        <is>
          <t>HDFC0003859</t>
        </is>
      </c>
      <c r="G23097" s="139" t="inlineStr">
        <is>
          <t>KKBK0003025</t>
        </is>
      </c>
      <c r="H23097" s="139" t="inlineStr">
        <is>
          <t>SBIN0019067</t>
        </is>
      </c>
      <c r="I23097" s="139" t="inlineStr">
        <is>
          <t>RSCB0021007</t>
        </is>
      </c>
    </row>
    <row r="23098" ht="14.4" customHeight="1">
      <c r="E23098" s="139" t="inlineStr">
        <is>
          <t>BKID0002108</t>
        </is>
      </c>
      <c r="F23098" s="139" t="inlineStr">
        <is>
          <t>HDFC0003858</t>
        </is>
      </c>
      <c r="G23098" s="139" t="inlineStr">
        <is>
          <t>KKBK0003024</t>
        </is>
      </c>
      <c r="H23098" s="139" t="inlineStr">
        <is>
          <t>SBIN0019066</t>
        </is>
      </c>
      <c r="I23098" s="139" t="inlineStr">
        <is>
          <t>RSCB0021006</t>
        </is>
      </c>
    </row>
    <row r="23099" ht="14.4" customHeight="1">
      <c r="E23099" s="139" t="inlineStr">
        <is>
          <t>BKID0002107</t>
        </is>
      </c>
      <c r="F23099" s="139" t="inlineStr">
        <is>
          <t>HDFC0003857</t>
        </is>
      </c>
      <c r="G23099" s="139" t="inlineStr">
        <is>
          <t>KKBK0003023</t>
        </is>
      </c>
      <c r="H23099" s="139" t="inlineStr">
        <is>
          <t>SBIN0019065</t>
        </is>
      </c>
      <c r="I23099" s="139" t="inlineStr">
        <is>
          <t>RSCB0021005</t>
        </is>
      </c>
    </row>
    <row r="23100" ht="14.4" customHeight="1">
      <c r="E23100" s="139" t="inlineStr">
        <is>
          <t>BKID0002106</t>
        </is>
      </c>
      <c r="F23100" s="139" t="inlineStr">
        <is>
          <t>HDFC0003856</t>
        </is>
      </c>
      <c r="G23100" s="139" t="inlineStr">
        <is>
          <t>KKBK0003022</t>
        </is>
      </c>
      <c r="H23100" s="139" t="inlineStr">
        <is>
          <t>SBIN0019064</t>
        </is>
      </c>
      <c r="I23100" s="139" t="inlineStr">
        <is>
          <t>RSCB0021004</t>
        </is>
      </c>
    </row>
    <row r="23101" ht="14.4" customHeight="1">
      <c r="E23101" s="139" t="inlineStr">
        <is>
          <t>BKID0002105</t>
        </is>
      </c>
      <c r="F23101" s="139" t="inlineStr">
        <is>
          <t>HDFC0003855</t>
        </is>
      </c>
      <c r="G23101" s="139" t="inlineStr">
        <is>
          <t>KKBK0003021</t>
        </is>
      </c>
      <c r="H23101" s="139" t="inlineStr">
        <is>
          <t>SBIN0019063</t>
        </is>
      </c>
      <c r="I23101" s="139" t="inlineStr">
        <is>
          <t>RSCB0021003</t>
        </is>
      </c>
    </row>
    <row r="23102" ht="14.4" customHeight="1">
      <c r="E23102" s="139" t="inlineStr">
        <is>
          <t>BKID0002104</t>
        </is>
      </c>
      <c r="F23102" s="139" t="inlineStr">
        <is>
          <t>HDFC0003854</t>
        </is>
      </c>
      <c r="G23102" s="139" t="inlineStr">
        <is>
          <t>KKBK0003020</t>
        </is>
      </c>
      <c r="H23102" s="139" t="inlineStr">
        <is>
          <t>SBIN0019062</t>
        </is>
      </c>
      <c r="I23102" s="139" t="inlineStr">
        <is>
          <t>RSCB0021002</t>
        </is>
      </c>
    </row>
    <row r="23103" ht="14.4" customHeight="1">
      <c r="E23103" s="139" t="inlineStr">
        <is>
          <t>BKID0002103</t>
        </is>
      </c>
      <c r="F23103" s="139" t="inlineStr">
        <is>
          <t>HDFC0003853</t>
        </is>
      </c>
      <c r="G23103" s="139" t="inlineStr">
        <is>
          <t>KKBK0003019</t>
        </is>
      </c>
      <c r="H23103" s="139" t="inlineStr">
        <is>
          <t>SBIN0019061</t>
        </is>
      </c>
      <c r="I23103" s="139" t="inlineStr">
        <is>
          <t>RSCB0021001</t>
        </is>
      </c>
    </row>
    <row r="23104" ht="14.4" customHeight="1">
      <c r="E23104" s="139" t="inlineStr">
        <is>
          <t>BKID0002102</t>
        </is>
      </c>
      <c r="F23104" s="139" t="inlineStr">
        <is>
          <t>HDFC0003852</t>
        </is>
      </c>
      <c r="G23104" s="139" t="inlineStr">
        <is>
          <t>KKBK0003018</t>
        </is>
      </c>
      <c r="H23104" s="139" t="inlineStr">
        <is>
          <t>SBIN0019060</t>
        </is>
      </c>
      <c r="I23104" s="139" t="inlineStr">
        <is>
          <t>RSCB0020099</t>
        </is>
      </c>
    </row>
    <row r="23105" ht="14.4" customHeight="1">
      <c r="E23105" s="139" t="inlineStr">
        <is>
          <t>BKID0002101</t>
        </is>
      </c>
      <c r="F23105" s="139" t="inlineStr">
        <is>
          <t>HDFC0003851</t>
        </is>
      </c>
      <c r="G23105" s="139" t="inlineStr">
        <is>
          <t>KKBK0003015</t>
        </is>
      </c>
      <c r="H23105" s="139" t="inlineStr">
        <is>
          <t>SBIN0019059</t>
        </is>
      </c>
      <c r="I23105" s="139" t="inlineStr">
        <is>
          <t>RSCB0020013</t>
        </is>
      </c>
    </row>
    <row r="23106" ht="14.4" customHeight="1">
      <c r="E23106" s="139" t="inlineStr">
        <is>
          <t>BKID0002100</t>
        </is>
      </c>
      <c r="F23106" s="139" t="inlineStr">
        <is>
          <t>HDFC0003850</t>
        </is>
      </c>
      <c r="G23106" s="139" t="inlineStr">
        <is>
          <t>KKBK0003014</t>
        </is>
      </c>
      <c r="H23106" s="139" t="inlineStr">
        <is>
          <t>SBIN0019058</t>
        </is>
      </c>
      <c r="I23106" s="139" t="inlineStr">
        <is>
          <t>RSCB0020011</t>
        </is>
      </c>
    </row>
    <row r="23107" ht="14.4" customHeight="1">
      <c r="E23107" s="139" t="inlineStr">
        <is>
          <t>BKID0002093</t>
        </is>
      </c>
      <c r="F23107" s="139" t="inlineStr">
        <is>
          <t>HDFC0003849</t>
        </is>
      </c>
      <c r="G23107" s="139" t="inlineStr">
        <is>
          <t>KKBK0003013</t>
        </is>
      </c>
      <c r="H23107" s="139" t="inlineStr">
        <is>
          <t>SBIN0019057</t>
        </is>
      </c>
      <c r="I23107" s="139" t="inlineStr">
        <is>
          <t>RSCB0020010</t>
        </is>
      </c>
    </row>
    <row r="23108" ht="14.4" customHeight="1">
      <c r="E23108" s="139" t="inlineStr">
        <is>
          <t>BKID0002092</t>
        </is>
      </c>
      <c r="F23108" s="139" t="inlineStr">
        <is>
          <t>HDFC0003848</t>
        </is>
      </c>
      <c r="G23108" s="139" t="inlineStr">
        <is>
          <t>KKBK0003012</t>
        </is>
      </c>
      <c r="H23108" s="139" t="inlineStr">
        <is>
          <t>SBIN0019056</t>
        </is>
      </c>
      <c r="I23108" s="139" t="inlineStr">
        <is>
          <t>RSCB0020008</t>
        </is>
      </c>
    </row>
    <row r="23109" ht="14.4" customHeight="1">
      <c r="E23109" s="139" t="inlineStr">
        <is>
          <t>BKID0002091</t>
        </is>
      </c>
      <c r="F23109" s="139" t="inlineStr">
        <is>
          <t>HDFC0003847</t>
        </is>
      </c>
      <c r="G23109" s="139" t="inlineStr">
        <is>
          <t>KKBK0003010</t>
        </is>
      </c>
      <c r="H23109" s="139" t="inlineStr">
        <is>
          <t>SBIN0019055</t>
        </is>
      </c>
      <c r="I23109" s="139" t="inlineStr">
        <is>
          <t>RSCB0020006</t>
        </is>
      </c>
    </row>
    <row r="23110" ht="14.4" customHeight="1">
      <c r="E23110" s="139" t="inlineStr">
        <is>
          <t>BKID0002090</t>
        </is>
      </c>
      <c r="F23110" s="139" t="inlineStr">
        <is>
          <t>HDFC0003846</t>
        </is>
      </c>
      <c r="G23110" s="139" t="inlineStr">
        <is>
          <t>KKBK0003009</t>
        </is>
      </c>
      <c r="H23110" s="139" t="inlineStr">
        <is>
          <t>SBIN0019054</t>
        </is>
      </c>
      <c r="I23110" s="139" t="inlineStr">
        <is>
          <t>RSCB0020005</t>
        </is>
      </c>
    </row>
    <row r="23111" ht="14.4" customHeight="1">
      <c r="E23111" s="139" t="inlineStr">
        <is>
          <t>BKID0002085</t>
        </is>
      </c>
      <c r="F23111" s="139" t="inlineStr">
        <is>
          <t>HDFC0003845</t>
        </is>
      </c>
      <c r="G23111" s="139" t="inlineStr">
        <is>
          <t>KKBK0003008</t>
        </is>
      </c>
      <c r="H23111" s="139" t="inlineStr">
        <is>
          <t>SBIN0019053</t>
        </is>
      </c>
      <c r="I23111" s="139" t="inlineStr">
        <is>
          <t>RSCB0020004</t>
        </is>
      </c>
    </row>
    <row r="23112" ht="14.4" customHeight="1">
      <c r="E23112" s="139" t="inlineStr">
        <is>
          <t>BKID0002084</t>
        </is>
      </c>
      <c r="F23112" s="139" t="inlineStr">
        <is>
          <t>HDFC0003844</t>
        </is>
      </c>
      <c r="G23112" s="139" t="inlineStr">
        <is>
          <t>KKBK0003007</t>
        </is>
      </c>
      <c r="H23112" s="139" t="inlineStr">
        <is>
          <t>SBIN0019052</t>
        </is>
      </c>
      <c r="I23112" s="139" t="inlineStr">
        <is>
          <t>RSCB0020003</t>
        </is>
      </c>
    </row>
    <row r="23113" ht="14.4" customHeight="1">
      <c r="E23113" s="139" t="inlineStr">
        <is>
          <t>BKID0002083</t>
        </is>
      </c>
      <c r="F23113" s="139" t="inlineStr">
        <is>
          <t>HDFC0003843</t>
        </is>
      </c>
      <c r="G23113" s="139" t="inlineStr">
        <is>
          <t>KKBK0002937</t>
        </is>
      </c>
      <c r="H23113" s="139" t="inlineStr">
        <is>
          <t>SBIN0019051</t>
        </is>
      </c>
      <c r="I23113" s="139" t="inlineStr">
        <is>
          <t>RSCB0020002</t>
        </is>
      </c>
    </row>
    <row r="23114" ht="14.4" customHeight="1">
      <c r="E23114" s="139" t="inlineStr">
        <is>
          <t>BKID0002082</t>
        </is>
      </c>
      <c r="F23114" s="139" t="inlineStr">
        <is>
          <t>HDFC0003842</t>
        </is>
      </c>
      <c r="G23114" s="139" t="inlineStr">
        <is>
          <t>KKBK0002936</t>
        </is>
      </c>
      <c r="H23114" s="139" t="inlineStr">
        <is>
          <t>SBIN0019050</t>
        </is>
      </c>
      <c r="I23114" s="139" t="inlineStr">
        <is>
          <t>RSCB0020001</t>
        </is>
      </c>
    </row>
    <row r="23115" ht="14.4" customHeight="1">
      <c r="E23115" s="139" t="inlineStr">
        <is>
          <t>BKID0002081</t>
        </is>
      </c>
      <c r="F23115" s="139" t="inlineStr">
        <is>
          <t>HDFC0003841</t>
        </is>
      </c>
      <c r="G23115" s="139" t="inlineStr">
        <is>
          <t>KKBK0002862</t>
        </is>
      </c>
      <c r="H23115" s="139" t="inlineStr">
        <is>
          <t>SBIN0019049</t>
        </is>
      </c>
      <c r="I23115" s="139" t="inlineStr">
        <is>
          <t>RSCB0019099</t>
        </is>
      </c>
    </row>
    <row r="23116" ht="14.4" customHeight="1">
      <c r="E23116" s="139" t="inlineStr">
        <is>
          <t>BKID0002079</t>
        </is>
      </c>
      <c r="F23116" s="139" t="inlineStr">
        <is>
          <t>HDFC0003840</t>
        </is>
      </c>
      <c r="G23116" s="139" t="inlineStr">
        <is>
          <t>KKBK0002860</t>
        </is>
      </c>
      <c r="H23116" s="139" t="inlineStr">
        <is>
          <t>SBIN0019048</t>
        </is>
      </c>
      <c r="I23116" s="139" t="inlineStr">
        <is>
          <t>RSCB0019018</t>
        </is>
      </c>
    </row>
    <row r="23117" ht="14.4" customHeight="1">
      <c r="E23117" s="139" t="inlineStr">
        <is>
          <t>BKID0002078</t>
        </is>
      </c>
      <c r="F23117" s="139" t="inlineStr">
        <is>
          <t>HDFC0003839</t>
        </is>
      </c>
      <c r="G23117" s="139" t="inlineStr">
        <is>
          <t>KKBK0002858</t>
        </is>
      </c>
      <c r="H23117" s="139" t="inlineStr">
        <is>
          <t>SBIN0019047</t>
        </is>
      </c>
      <c r="I23117" s="139" t="inlineStr">
        <is>
          <t>RSCB0019017</t>
        </is>
      </c>
    </row>
    <row r="23118" ht="14.4" customHeight="1">
      <c r="E23118" s="139" t="inlineStr">
        <is>
          <t>BKID0002077</t>
        </is>
      </c>
      <c r="F23118" s="139" t="inlineStr">
        <is>
          <t>HDFC0003838</t>
        </is>
      </c>
      <c r="G23118" s="139" t="inlineStr">
        <is>
          <t>KKBK0002856</t>
        </is>
      </c>
      <c r="H23118" s="139" t="inlineStr">
        <is>
          <t>SBIN0019046</t>
        </is>
      </c>
      <c r="I23118" s="139" t="inlineStr">
        <is>
          <t>RSCB0019016</t>
        </is>
      </c>
    </row>
    <row r="23119" ht="14.4" customHeight="1">
      <c r="E23119" s="139" t="inlineStr">
        <is>
          <t>BKID0002076</t>
        </is>
      </c>
      <c r="F23119" s="139" t="inlineStr">
        <is>
          <t>HDFC0003837</t>
        </is>
      </c>
      <c r="G23119" s="139" t="inlineStr">
        <is>
          <t>KKBK0002855</t>
        </is>
      </c>
      <c r="H23119" s="139" t="inlineStr">
        <is>
          <t>SBIN0019045</t>
        </is>
      </c>
      <c r="I23119" s="139" t="inlineStr">
        <is>
          <t>RSCB0019015</t>
        </is>
      </c>
    </row>
    <row r="23120" ht="14.4" customHeight="1">
      <c r="E23120" s="139" t="inlineStr">
        <is>
          <t>BKID0002075</t>
        </is>
      </c>
      <c r="F23120" s="139" t="inlineStr">
        <is>
          <t>HDFC0003836</t>
        </is>
      </c>
      <c r="G23120" s="139" t="inlineStr">
        <is>
          <t>KKBK0002854</t>
        </is>
      </c>
      <c r="H23120" s="139" t="inlineStr">
        <is>
          <t>SBIN0019044</t>
        </is>
      </c>
      <c r="I23120" s="139" t="inlineStr">
        <is>
          <t>RSCB0019014</t>
        </is>
      </c>
    </row>
    <row r="23121" ht="14.4" customHeight="1">
      <c r="E23121" s="139" t="inlineStr">
        <is>
          <t>BKID0002074</t>
        </is>
      </c>
      <c r="F23121" s="139" t="inlineStr">
        <is>
          <t>HDFC0003835</t>
        </is>
      </c>
      <c r="G23121" s="139" t="inlineStr">
        <is>
          <t>KKBK0002853</t>
        </is>
      </c>
      <c r="H23121" s="139" t="inlineStr">
        <is>
          <t>SBIN0019042</t>
        </is>
      </c>
      <c r="I23121" s="139" t="inlineStr">
        <is>
          <t>RSCB0019013</t>
        </is>
      </c>
    </row>
    <row r="23122" ht="14.4" customHeight="1">
      <c r="E23122" s="139" t="inlineStr">
        <is>
          <t>BKID0002073</t>
        </is>
      </c>
      <c r="F23122" s="139" t="inlineStr">
        <is>
          <t>HDFC0003834</t>
        </is>
      </c>
      <c r="G23122" s="139" t="inlineStr">
        <is>
          <t>KKBK0002852</t>
        </is>
      </c>
      <c r="H23122" s="139" t="inlineStr">
        <is>
          <t>SBIN0019041</t>
        </is>
      </c>
      <c r="I23122" s="139" t="inlineStr">
        <is>
          <t>RSCB0019012</t>
        </is>
      </c>
    </row>
    <row r="23123" ht="14.4" customHeight="1">
      <c r="E23123" s="139" t="inlineStr">
        <is>
          <t>BKID0002072</t>
        </is>
      </c>
      <c r="F23123" s="139" t="inlineStr">
        <is>
          <t>HDFC0003833</t>
        </is>
      </c>
      <c r="G23123" s="139" t="inlineStr">
        <is>
          <t>KKBK0002851</t>
        </is>
      </c>
      <c r="H23123" s="139" t="inlineStr">
        <is>
          <t>SBIN0019040</t>
        </is>
      </c>
      <c r="I23123" s="139" t="inlineStr">
        <is>
          <t>RSCB0019011</t>
        </is>
      </c>
    </row>
    <row r="23124" ht="14.4" customHeight="1">
      <c r="E23124" s="139" t="inlineStr">
        <is>
          <t>BKID0002071</t>
        </is>
      </c>
      <c r="F23124" s="139" t="inlineStr">
        <is>
          <t>HDFC0003832</t>
        </is>
      </c>
      <c r="G23124" s="139" t="inlineStr">
        <is>
          <t>KKBK0002850</t>
        </is>
      </c>
      <c r="H23124" s="139" t="inlineStr">
        <is>
          <t>SBIN0019039</t>
        </is>
      </c>
      <c r="I23124" s="139" t="inlineStr">
        <is>
          <t>RSCB0019010</t>
        </is>
      </c>
    </row>
    <row r="23125" ht="14.4" customHeight="1">
      <c r="E23125" s="139" t="inlineStr">
        <is>
          <t>BKID0002070</t>
        </is>
      </c>
      <c r="F23125" s="139" t="inlineStr">
        <is>
          <t>HDFC0003831</t>
        </is>
      </c>
      <c r="G23125" s="139" t="inlineStr">
        <is>
          <t>KKBK0002849</t>
        </is>
      </c>
      <c r="H23125" s="139" t="inlineStr">
        <is>
          <t>SBIN0019038</t>
        </is>
      </c>
      <c r="I23125" s="139" t="inlineStr">
        <is>
          <t>RSCB0019009</t>
        </is>
      </c>
    </row>
    <row r="23126" ht="14.4" customHeight="1">
      <c r="E23126" s="139" t="inlineStr">
        <is>
          <t>BKID0002069</t>
        </is>
      </c>
      <c r="F23126" s="139" t="inlineStr">
        <is>
          <t>HDFC0003830</t>
        </is>
      </c>
      <c r="G23126" s="139" t="inlineStr">
        <is>
          <t>KKBK0002848</t>
        </is>
      </c>
      <c r="H23126" s="139" t="inlineStr">
        <is>
          <t>SBIN0019037</t>
        </is>
      </c>
      <c r="I23126" s="139" t="inlineStr">
        <is>
          <t>RSCB0019008</t>
        </is>
      </c>
    </row>
    <row r="23127" ht="14.4" customHeight="1">
      <c r="E23127" s="139" t="inlineStr">
        <is>
          <t>BKID0002068</t>
        </is>
      </c>
      <c r="F23127" s="139" t="inlineStr">
        <is>
          <t>HDFC0003829</t>
        </is>
      </c>
      <c r="G23127" s="139" t="inlineStr">
        <is>
          <t>KKBK0002847</t>
        </is>
      </c>
      <c r="H23127" s="139" t="inlineStr">
        <is>
          <t>SBIN0019036</t>
        </is>
      </c>
      <c r="I23127" s="139" t="inlineStr">
        <is>
          <t>RSCB0019007</t>
        </is>
      </c>
    </row>
    <row r="23128" ht="14.4" customHeight="1">
      <c r="E23128" s="139" t="inlineStr">
        <is>
          <t>BKID0002067</t>
        </is>
      </c>
      <c r="F23128" s="139" t="inlineStr">
        <is>
          <t>HDFC0003828</t>
        </is>
      </c>
      <c r="G23128" s="139" t="inlineStr">
        <is>
          <t>KKBK0002800</t>
        </is>
      </c>
      <c r="H23128" s="139" t="inlineStr">
        <is>
          <t>SBIN0019035</t>
        </is>
      </c>
      <c r="I23128" s="139" t="inlineStr">
        <is>
          <t>RSCB0019006</t>
        </is>
      </c>
    </row>
    <row r="23129" ht="14.4" customHeight="1">
      <c r="E23129" s="139" t="inlineStr">
        <is>
          <t>BKID0002066</t>
        </is>
      </c>
      <c r="F23129" s="139" t="inlineStr">
        <is>
          <t>HDFC0003827</t>
        </is>
      </c>
      <c r="G23129" s="139" t="inlineStr">
        <is>
          <t>KKBK0002798</t>
        </is>
      </c>
      <c r="H23129" s="139" t="inlineStr">
        <is>
          <t>SBIN0019034</t>
        </is>
      </c>
      <c r="I23129" s="139" t="inlineStr">
        <is>
          <t>RSCB0019005</t>
        </is>
      </c>
    </row>
    <row r="23130" ht="14.4" customHeight="1">
      <c r="E23130" s="139" t="inlineStr">
        <is>
          <t>BKID0002065</t>
        </is>
      </c>
      <c r="F23130" s="139" t="inlineStr">
        <is>
          <t>HDFC0003826</t>
        </is>
      </c>
      <c r="G23130" s="139" t="inlineStr">
        <is>
          <t>KKBK0002797</t>
        </is>
      </c>
      <c r="H23130" s="139" t="inlineStr">
        <is>
          <t>SBIN0019033</t>
        </is>
      </c>
      <c r="I23130" s="139" t="inlineStr">
        <is>
          <t>RSCB0019004</t>
        </is>
      </c>
    </row>
    <row r="23131" ht="14.4" customHeight="1">
      <c r="E23131" s="139" t="inlineStr">
        <is>
          <t>BKID0002064</t>
        </is>
      </c>
      <c r="F23131" s="139" t="inlineStr">
        <is>
          <t>HDFC0003825</t>
        </is>
      </c>
      <c r="G23131" s="139" t="inlineStr">
        <is>
          <t>KKBK0002795</t>
        </is>
      </c>
      <c r="H23131" s="139" t="inlineStr">
        <is>
          <t>SBIN0019032</t>
        </is>
      </c>
      <c r="I23131" s="139" t="inlineStr">
        <is>
          <t>RSCB0019003</t>
        </is>
      </c>
    </row>
    <row r="23132" ht="14.4" customHeight="1">
      <c r="E23132" s="139" t="inlineStr">
        <is>
          <t>BKID0002063</t>
        </is>
      </c>
      <c r="F23132" s="139" t="inlineStr">
        <is>
          <t>HDFC0003824</t>
        </is>
      </c>
      <c r="G23132" s="139" t="inlineStr">
        <is>
          <t>KKBK0002794</t>
        </is>
      </c>
      <c r="H23132" s="139" t="inlineStr">
        <is>
          <t>SBIN0019031</t>
        </is>
      </c>
      <c r="I23132" s="139" t="inlineStr">
        <is>
          <t>RSCB0019002</t>
        </is>
      </c>
    </row>
    <row r="23133" ht="14.4" customHeight="1">
      <c r="E23133" s="139" t="inlineStr">
        <is>
          <t>BKID0002062</t>
        </is>
      </c>
      <c r="F23133" s="139" t="inlineStr">
        <is>
          <t>HDFC0003823</t>
        </is>
      </c>
      <c r="G23133" s="139" t="inlineStr">
        <is>
          <t>KKBK0002793</t>
        </is>
      </c>
      <c r="H23133" s="139" t="inlineStr">
        <is>
          <t>SBIN0019030</t>
        </is>
      </c>
      <c r="I23133" s="139" t="inlineStr">
        <is>
          <t>RSCB0019001</t>
        </is>
      </c>
    </row>
    <row r="23134" ht="14.4" customHeight="1">
      <c r="E23134" s="139" t="inlineStr">
        <is>
          <t>BKID0002061</t>
        </is>
      </c>
      <c r="F23134" s="139" t="inlineStr">
        <is>
          <t>HDFC0003822</t>
        </is>
      </c>
      <c r="G23134" s="139" t="inlineStr">
        <is>
          <t>KKBK0002792</t>
        </is>
      </c>
      <c r="H23134" s="139" t="inlineStr">
        <is>
          <t>SBIN0019029</t>
        </is>
      </c>
      <c r="I23134" s="139" t="inlineStr">
        <is>
          <t>RSCB0018099</t>
        </is>
      </c>
    </row>
    <row r="23135" ht="14.4" customHeight="1">
      <c r="E23135" s="139" t="inlineStr">
        <is>
          <t>BKID0002060</t>
        </is>
      </c>
      <c r="F23135" s="139" t="inlineStr">
        <is>
          <t>HDFC0003821</t>
        </is>
      </c>
      <c r="G23135" s="139" t="inlineStr">
        <is>
          <t>KKBK0002791</t>
        </is>
      </c>
      <c r="H23135" s="139" t="inlineStr">
        <is>
          <t>SBIN0019028</t>
        </is>
      </c>
      <c r="I23135" s="139" t="inlineStr">
        <is>
          <t>RSCB0018012</t>
        </is>
      </c>
    </row>
    <row r="23136" ht="14.4" customHeight="1">
      <c r="E23136" s="139" t="inlineStr">
        <is>
          <t>BKID0002059</t>
        </is>
      </c>
      <c r="F23136" s="139" t="inlineStr">
        <is>
          <t>HDFC0003820</t>
        </is>
      </c>
      <c r="G23136" s="139" t="inlineStr">
        <is>
          <t>KKBK0002790</t>
        </is>
      </c>
      <c r="H23136" s="139" t="inlineStr">
        <is>
          <t>SBIN0019027</t>
        </is>
      </c>
      <c r="I23136" s="139" t="inlineStr">
        <is>
          <t>RSCB0018010</t>
        </is>
      </c>
    </row>
    <row r="23137" ht="14.4" customHeight="1">
      <c r="E23137" s="139" t="inlineStr">
        <is>
          <t>BKID0002058</t>
        </is>
      </c>
      <c r="F23137" s="139" t="inlineStr">
        <is>
          <t>HDFC0003819</t>
        </is>
      </c>
      <c r="G23137" s="139" t="inlineStr">
        <is>
          <t>KKBK0002789</t>
        </is>
      </c>
      <c r="H23137" s="139" t="inlineStr">
        <is>
          <t>SBIN0019026</t>
        </is>
      </c>
      <c r="I23137" s="139" t="inlineStr">
        <is>
          <t>RSCB0018009</t>
        </is>
      </c>
    </row>
    <row r="23138" ht="14.4" customHeight="1">
      <c r="E23138" s="139" t="inlineStr">
        <is>
          <t>BKID0002057</t>
        </is>
      </c>
      <c r="F23138" s="139" t="inlineStr">
        <is>
          <t>HDFC0003818</t>
        </is>
      </c>
      <c r="G23138" s="139" t="inlineStr">
        <is>
          <t>KKBK0002788</t>
        </is>
      </c>
      <c r="H23138" s="139" t="inlineStr">
        <is>
          <t>SBIN0019025</t>
        </is>
      </c>
      <c r="I23138" s="139" t="inlineStr">
        <is>
          <t>RSCB0018008</t>
        </is>
      </c>
    </row>
    <row r="23139" ht="14.4" customHeight="1">
      <c r="E23139" s="139" t="inlineStr">
        <is>
          <t>BKID0002056</t>
        </is>
      </c>
      <c r="F23139" s="139" t="inlineStr">
        <is>
          <t>HDFC0003817</t>
        </is>
      </c>
      <c r="G23139" s="139" t="inlineStr">
        <is>
          <t>KKBK0002752</t>
        </is>
      </c>
      <c r="H23139" s="139" t="inlineStr">
        <is>
          <t>SBIN0019024</t>
        </is>
      </c>
      <c r="I23139" s="139" t="inlineStr">
        <is>
          <t>RSCB0018007</t>
        </is>
      </c>
    </row>
    <row r="23140" ht="14.4" customHeight="1">
      <c r="E23140" s="139" t="inlineStr">
        <is>
          <t>BKID0002055</t>
        </is>
      </c>
      <c r="F23140" s="139" t="inlineStr">
        <is>
          <t>HDFC0003816</t>
        </is>
      </c>
      <c r="G23140" s="139" t="inlineStr">
        <is>
          <t>KKBK0002751</t>
        </is>
      </c>
      <c r="H23140" s="139" t="inlineStr">
        <is>
          <t>SBIN0019023</t>
        </is>
      </c>
      <c r="I23140" s="139" t="inlineStr">
        <is>
          <t>RSCB0018006</t>
        </is>
      </c>
    </row>
    <row r="23141" ht="14.4" customHeight="1">
      <c r="E23141" s="139" t="inlineStr">
        <is>
          <t>BKID0002054</t>
        </is>
      </c>
      <c r="F23141" s="139" t="inlineStr">
        <is>
          <t>HDFC0003815</t>
        </is>
      </c>
      <c r="G23141" s="139" t="inlineStr">
        <is>
          <t>KKBK0002750</t>
        </is>
      </c>
      <c r="H23141" s="139" t="inlineStr">
        <is>
          <t>SBIN0019022</t>
        </is>
      </c>
      <c r="I23141" s="139" t="inlineStr">
        <is>
          <t>RSCB0018005</t>
        </is>
      </c>
    </row>
    <row r="23142" ht="14.4" customHeight="1">
      <c r="E23142" s="139" t="inlineStr">
        <is>
          <t>BKID0002053</t>
        </is>
      </c>
      <c r="F23142" s="139" t="inlineStr">
        <is>
          <t>HDFC0003814</t>
        </is>
      </c>
      <c r="G23142" s="139" t="inlineStr">
        <is>
          <t>KKBK0002749</t>
        </is>
      </c>
      <c r="H23142" s="139" t="inlineStr">
        <is>
          <t>SBIN0019021</t>
        </is>
      </c>
      <c r="I23142" s="139" t="inlineStr">
        <is>
          <t>RSCB0018004</t>
        </is>
      </c>
    </row>
    <row r="23143" ht="14.4" customHeight="1">
      <c r="E23143" s="139" t="inlineStr">
        <is>
          <t>BKID0002052</t>
        </is>
      </c>
      <c r="F23143" s="139" t="inlineStr">
        <is>
          <t>HDFC0003813</t>
        </is>
      </c>
      <c r="G23143" s="139" t="inlineStr">
        <is>
          <t>KKBK0002748</t>
        </is>
      </c>
      <c r="H23143" s="139" t="inlineStr">
        <is>
          <t>SBIN0019020</t>
        </is>
      </c>
      <c r="I23143" s="139" t="inlineStr">
        <is>
          <t>RSCB0018003</t>
        </is>
      </c>
    </row>
    <row r="23144" ht="14.4" customHeight="1">
      <c r="E23144" s="139" t="inlineStr">
        <is>
          <t>BKID0002050</t>
        </is>
      </c>
      <c r="F23144" s="139" t="inlineStr">
        <is>
          <t>HDFC0003812</t>
        </is>
      </c>
      <c r="G23144" s="139" t="inlineStr">
        <is>
          <t>KKBK0002747</t>
        </is>
      </c>
      <c r="H23144" s="139" t="inlineStr">
        <is>
          <t>SBIN0019019</t>
        </is>
      </c>
      <c r="I23144" s="139" t="inlineStr">
        <is>
          <t>RSCB0018002</t>
        </is>
      </c>
    </row>
    <row r="23145" ht="14.4" customHeight="1">
      <c r="E23145" s="139" t="inlineStr">
        <is>
          <t>BKID0002049</t>
        </is>
      </c>
      <c r="F23145" s="139" t="inlineStr">
        <is>
          <t>HDFC0003811</t>
        </is>
      </c>
      <c r="G23145" s="139" t="inlineStr">
        <is>
          <t>KKBK0002746</t>
        </is>
      </c>
      <c r="H23145" s="139" t="inlineStr">
        <is>
          <t>SBIN0019018</t>
        </is>
      </c>
      <c r="I23145" s="139" t="inlineStr">
        <is>
          <t>RSCB0018001</t>
        </is>
      </c>
    </row>
    <row r="23146" ht="14.4" customHeight="1">
      <c r="E23146" s="139" t="inlineStr">
        <is>
          <t>BKID0002048</t>
        </is>
      </c>
      <c r="F23146" s="139" t="inlineStr">
        <is>
          <t>HDFC0003810</t>
        </is>
      </c>
      <c r="G23146" s="139" t="inlineStr">
        <is>
          <t>KKBK0002744</t>
        </is>
      </c>
      <c r="H23146" s="139" t="inlineStr">
        <is>
          <t>SBIN0019017</t>
        </is>
      </c>
      <c r="I23146" s="139" t="inlineStr">
        <is>
          <t>RSCB0017099</t>
        </is>
      </c>
    </row>
    <row r="23147" ht="14.4" customHeight="1">
      <c r="E23147" s="139" t="inlineStr">
        <is>
          <t>BKID0002047</t>
        </is>
      </c>
      <c r="F23147" s="139" t="inlineStr">
        <is>
          <t>HDFC0003809</t>
        </is>
      </c>
      <c r="G23147" s="139" t="inlineStr">
        <is>
          <t>KKBK0002591</t>
        </is>
      </c>
      <c r="H23147" s="139" t="inlineStr">
        <is>
          <t>SBIN0019016</t>
        </is>
      </c>
      <c r="I23147" s="139" t="inlineStr">
        <is>
          <t>RSCB0017013</t>
        </is>
      </c>
    </row>
    <row r="23148" ht="14.4" customHeight="1">
      <c r="E23148" s="139" t="inlineStr">
        <is>
          <t>BKID0002046</t>
        </is>
      </c>
      <c r="F23148" s="139" t="inlineStr">
        <is>
          <t>HDFC0003808</t>
        </is>
      </c>
      <c r="G23148" s="139" t="inlineStr">
        <is>
          <t>KKBK0002590</t>
        </is>
      </c>
      <c r="H23148" s="139" t="inlineStr">
        <is>
          <t>SBIN0019015</t>
        </is>
      </c>
      <c r="I23148" s="139" t="inlineStr">
        <is>
          <t>RSCB0017012</t>
        </is>
      </c>
    </row>
    <row r="23149" ht="14.4" customHeight="1">
      <c r="E23149" s="139" t="inlineStr">
        <is>
          <t>BKID0002045</t>
        </is>
      </c>
      <c r="F23149" s="139" t="inlineStr">
        <is>
          <t>HDFC0003807</t>
        </is>
      </c>
      <c r="G23149" s="139" t="inlineStr">
        <is>
          <t>KKBK0002589</t>
        </is>
      </c>
      <c r="H23149" s="139" t="inlineStr">
        <is>
          <t>SBIN0019014</t>
        </is>
      </c>
      <c r="I23149" s="139" t="inlineStr">
        <is>
          <t>RSCB0017011</t>
        </is>
      </c>
    </row>
    <row r="23150" ht="14.4" customHeight="1">
      <c r="E23150" s="139" t="inlineStr">
        <is>
          <t>BKID0002044</t>
        </is>
      </c>
      <c r="F23150" s="139" t="inlineStr">
        <is>
          <t>HDFC0003806</t>
        </is>
      </c>
      <c r="G23150" s="139" t="inlineStr">
        <is>
          <t>KKBK0002588</t>
        </is>
      </c>
      <c r="H23150" s="139" t="inlineStr">
        <is>
          <t>SBIN0019013</t>
        </is>
      </c>
      <c r="I23150" s="139" t="inlineStr">
        <is>
          <t>RSCB0017010</t>
        </is>
      </c>
    </row>
    <row r="23151" ht="14.4" customHeight="1">
      <c r="E23151" s="139" t="inlineStr">
        <is>
          <t>BKID0002043</t>
        </is>
      </c>
      <c r="F23151" s="139" t="inlineStr">
        <is>
          <t>HDFC0003805</t>
        </is>
      </c>
      <c r="G23151" s="139" t="inlineStr">
        <is>
          <t>KKBK0002587</t>
        </is>
      </c>
      <c r="H23151" s="139" t="inlineStr">
        <is>
          <t>SBIN0019012</t>
        </is>
      </c>
      <c r="I23151" s="139" t="inlineStr">
        <is>
          <t>RSCB0017009</t>
        </is>
      </c>
    </row>
    <row r="23152" ht="14.4" customHeight="1">
      <c r="E23152" s="139" t="inlineStr">
        <is>
          <t>BKID0002042</t>
        </is>
      </c>
      <c r="F23152" s="139" t="inlineStr">
        <is>
          <t>HDFC0003804</t>
        </is>
      </c>
      <c r="G23152" s="139" t="inlineStr">
        <is>
          <t>KKBK0002584</t>
        </is>
      </c>
      <c r="H23152" s="139" t="inlineStr">
        <is>
          <t>SBIN0019011</t>
        </is>
      </c>
      <c r="I23152" s="139" t="inlineStr">
        <is>
          <t>RSCB0017008</t>
        </is>
      </c>
    </row>
    <row r="23153" ht="14.4" customHeight="1">
      <c r="E23153" s="139" t="inlineStr">
        <is>
          <t>BKID0002041</t>
        </is>
      </c>
      <c r="F23153" s="139" t="inlineStr">
        <is>
          <t>HDFC0003803</t>
        </is>
      </c>
      <c r="G23153" s="139" t="inlineStr">
        <is>
          <t>KKBK0002583</t>
        </is>
      </c>
      <c r="H23153" s="139" t="inlineStr">
        <is>
          <t>SBIN0019010</t>
        </is>
      </c>
      <c r="I23153" s="139" t="inlineStr">
        <is>
          <t>RSCB0017007</t>
        </is>
      </c>
    </row>
    <row r="23154" ht="14.4" customHeight="1">
      <c r="E23154" s="139" t="inlineStr">
        <is>
          <t>BKID0002040</t>
        </is>
      </c>
      <c r="F23154" s="139" t="inlineStr">
        <is>
          <t>HDFC0003802</t>
        </is>
      </c>
      <c r="G23154" s="139" t="inlineStr">
        <is>
          <t>KKBK0002582</t>
        </is>
      </c>
      <c r="H23154" s="139" t="inlineStr">
        <is>
          <t>SBIN0019009</t>
        </is>
      </c>
      <c r="I23154" s="139" t="inlineStr">
        <is>
          <t>RSCB0017006</t>
        </is>
      </c>
    </row>
    <row r="23155" ht="14.4" customHeight="1">
      <c r="E23155" s="139" t="inlineStr">
        <is>
          <t>BKID0002039</t>
        </is>
      </c>
      <c r="F23155" s="139" t="inlineStr">
        <is>
          <t>HDFC0003801</t>
        </is>
      </c>
      <c r="G23155" s="139" t="inlineStr">
        <is>
          <t>KKBK0002581</t>
        </is>
      </c>
      <c r="H23155" s="139" t="inlineStr">
        <is>
          <t>SBIN0019008</t>
        </is>
      </c>
      <c r="I23155" s="139" t="inlineStr">
        <is>
          <t>RSCB0017005</t>
        </is>
      </c>
    </row>
    <row r="23156" ht="14.4" customHeight="1">
      <c r="E23156" s="139" t="inlineStr">
        <is>
          <t>BKID0002038</t>
        </is>
      </c>
      <c r="F23156" s="139" t="inlineStr">
        <is>
          <t>HDFC0003800</t>
        </is>
      </c>
      <c r="G23156" s="139" t="inlineStr">
        <is>
          <t>KKBK0002580</t>
        </is>
      </c>
      <c r="H23156" s="139" t="inlineStr">
        <is>
          <t>SBIN0019007</t>
        </is>
      </c>
      <c r="I23156" s="139" t="inlineStr">
        <is>
          <t>RSCB0017004</t>
        </is>
      </c>
    </row>
    <row r="23157" ht="14.4" customHeight="1">
      <c r="E23157" s="139" t="inlineStr">
        <is>
          <t>BKID0002037</t>
        </is>
      </c>
      <c r="F23157" s="139" t="inlineStr">
        <is>
          <t>HDFC0003799</t>
        </is>
      </c>
      <c r="G23157" s="139" t="inlineStr">
        <is>
          <t>KKBK0002577</t>
        </is>
      </c>
      <c r="H23157" s="139" t="inlineStr">
        <is>
          <t>SBIN0019006</t>
        </is>
      </c>
      <c r="I23157" s="139" t="inlineStr">
        <is>
          <t>RSCB0017003</t>
        </is>
      </c>
    </row>
    <row r="23158" ht="14.4" customHeight="1">
      <c r="E23158" s="139" t="inlineStr">
        <is>
          <t>BKID0002036</t>
        </is>
      </c>
      <c r="F23158" s="139" t="inlineStr">
        <is>
          <t>HDFC0003798</t>
        </is>
      </c>
      <c r="G23158" s="139" t="inlineStr">
        <is>
          <t>KKBK0002576</t>
        </is>
      </c>
      <c r="H23158" s="139" t="inlineStr">
        <is>
          <t>SBIN0019005</t>
        </is>
      </c>
      <c r="I23158" s="139" t="inlineStr">
        <is>
          <t>RSCB0017002</t>
        </is>
      </c>
    </row>
    <row r="23159" ht="14.4" customHeight="1">
      <c r="E23159" s="139" t="inlineStr">
        <is>
          <t>BKID0002035</t>
        </is>
      </c>
      <c r="F23159" s="139" t="inlineStr">
        <is>
          <t>HDFC0003797</t>
        </is>
      </c>
      <c r="G23159" s="139" t="inlineStr">
        <is>
          <t>KKBK0002575</t>
        </is>
      </c>
      <c r="H23159" s="139" t="inlineStr">
        <is>
          <t>SBIN0019004</t>
        </is>
      </c>
      <c r="I23159" s="139" t="inlineStr">
        <is>
          <t>RSCB0017001</t>
        </is>
      </c>
    </row>
    <row r="23160" ht="14.4" customHeight="1">
      <c r="E23160" s="139" t="inlineStr">
        <is>
          <t>BKID0002034</t>
        </is>
      </c>
      <c r="F23160" s="139" t="inlineStr">
        <is>
          <t>HDFC0003796</t>
        </is>
      </c>
      <c r="G23160" s="139" t="inlineStr">
        <is>
          <t>KKBK0002574</t>
        </is>
      </c>
      <c r="H23160" s="139" t="inlineStr">
        <is>
          <t>SBIN0019003</t>
        </is>
      </c>
      <c r="I23160" s="139" t="inlineStr">
        <is>
          <t>RSCB0016099</t>
        </is>
      </c>
    </row>
    <row r="23161" ht="14.4" customHeight="1">
      <c r="E23161" s="139" t="inlineStr">
        <is>
          <t>BKID0002033</t>
        </is>
      </c>
      <c r="F23161" s="139" t="inlineStr">
        <is>
          <t>HDFC0003795</t>
        </is>
      </c>
      <c r="G23161" s="139" t="inlineStr">
        <is>
          <t>KKBK0002573</t>
        </is>
      </c>
      <c r="H23161" s="139" t="inlineStr">
        <is>
          <t>SBIN0019002</t>
        </is>
      </c>
      <c r="I23161" s="139" t="inlineStr">
        <is>
          <t>RSCB0016017</t>
        </is>
      </c>
    </row>
    <row r="23162" ht="14.4" customHeight="1">
      <c r="E23162" s="139" t="inlineStr">
        <is>
          <t>BKID0002032</t>
        </is>
      </c>
      <c r="F23162" s="139" t="inlineStr">
        <is>
          <t>HDFC0003794</t>
        </is>
      </c>
      <c r="G23162" s="139" t="inlineStr">
        <is>
          <t>KKBK0002572</t>
        </is>
      </c>
      <c r="H23162" s="139" t="inlineStr">
        <is>
          <t>SBIN0019001</t>
        </is>
      </c>
      <c r="I23162" s="139" t="inlineStr">
        <is>
          <t>RSCB0016016</t>
        </is>
      </c>
    </row>
    <row r="23163" ht="14.4" customHeight="1">
      <c r="E23163" s="139" t="inlineStr">
        <is>
          <t>BKID0002031</t>
        </is>
      </c>
      <c r="F23163" s="139" t="inlineStr">
        <is>
          <t>HDFC0003793</t>
        </is>
      </c>
      <c r="G23163" s="139" t="inlineStr">
        <is>
          <t>KKBK0002571</t>
        </is>
      </c>
      <c r="H23163" s="139" t="inlineStr">
        <is>
          <t>SBIN0018999</t>
        </is>
      </c>
      <c r="I23163" s="139" t="inlineStr">
        <is>
          <t>RSCB0016015</t>
        </is>
      </c>
    </row>
    <row r="23164" ht="14.4" customHeight="1">
      <c r="E23164" s="139" t="inlineStr">
        <is>
          <t>BKID0002030</t>
        </is>
      </c>
      <c r="F23164" s="139" t="inlineStr">
        <is>
          <t>HDFC0003792</t>
        </is>
      </c>
      <c r="G23164" s="139" t="inlineStr">
        <is>
          <t>KKBK0002570</t>
        </is>
      </c>
      <c r="H23164" s="139" t="inlineStr">
        <is>
          <t>SBIN0018997</t>
        </is>
      </c>
      <c r="I23164" s="139" t="inlineStr">
        <is>
          <t>RSCB0016014</t>
        </is>
      </c>
    </row>
    <row r="23165" ht="14.4" customHeight="1">
      <c r="E23165" s="139" t="inlineStr">
        <is>
          <t>BKID0002029</t>
        </is>
      </c>
      <c r="F23165" s="139" t="inlineStr">
        <is>
          <t>HDFC0003791</t>
        </is>
      </c>
      <c r="G23165" s="139" t="inlineStr">
        <is>
          <t>KKBK0002569</t>
        </is>
      </c>
      <c r="H23165" s="139" t="inlineStr">
        <is>
          <t>SBIN0018996</t>
        </is>
      </c>
      <c r="I23165" s="139" t="inlineStr">
        <is>
          <t>RSCB0016013</t>
        </is>
      </c>
    </row>
    <row r="23166" ht="14.4" customHeight="1">
      <c r="E23166" s="139" t="inlineStr">
        <is>
          <t>BKID0002028</t>
        </is>
      </c>
      <c r="F23166" s="139" t="inlineStr">
        <is>
          <t>HDFC0003790</t>
        </is>
      </c>
      <c r="G23166" s="139" t="inlineStr">
        <is>
          <t>KKBK0002568</t>
        </is>
      </c>
      <c r="H23166" s="139" t="inlineStr">
        <is>
          <t>SBIN0018995</t>
        </is>
      </c>
      <c r="I23166" s="139" t="inlineStr">
        <is>
          <t>RSCB0016012</t>
        </is>
      </c>
    </row>
    <row r="23167" ht="14.4" customHeight="1">
      <c r="E23167" s="139" t="inlineStr">
        <is>
          <t>BKID0002027</t>
        </is>
      </c>
      <c r="F23167" s="139" t="inlineStr">
        <is>
          <t>HDFC0003789</t>
        </is>
      </c>
      <c r="G23167" s="139" t="inlineStr">
        <is>
          <t>KKBK0002567</t>
        </is>
      </c>
      <c r="H23167" s="139" t="inlineStr">
        <is>
          <t>SBIN0018994</t>
        </is>
      </c>
      <c r="I23167" s="139" t="inlineStr">
        <is>
          <t>RSCB0016011</t>
        </is>
      </c>
    </row>
    <row r="23168" ht="14.4" customHeight="1">
      <c r="E23168" s="139" t="inlineStr">
        <is>
          <t>BKID0002026</t>
        </is>
      </c>
      <c r="F23168" s="139" t="inlineStr">
        <is>
          <t>HDFC0003788</t>
        </is>
      </c>
      <c r="G23168" s="139" t="inlineStr">
        <is>
          <t>KKBK0002566</t>
        </is>
      </c>
      <c r="H23168" s="139" t="inlineStr">
        <is>
          <t>SBIN0018993</t>
        </is>
      </c>
      <c r="I23168" s="139" t="inlineStr">
        <is>
          <t>RSCB0016010</t>
        </is>
      </c>
    </row>
    <row r="23169" ht="14.4" customHeight="1">
      <c r="E23169" s="139" t="inlineStr">
        <is>
          <t>BKID0002025</t>
        </is>
      </c>
      <c r="F23169" s="139" t="inlineStr">
        <is>
          <t>HDFC0003787</t>
        </is>
      </c>
      <c r="G23169" s="139" t="inlineStr">
        <is>
          <t>KKBK0002565</t>
        </is>
      </c>
      <c r="H23169" s="139" t="inlineStr">
        <is>
          <t>SBIN0018992</t>
        </is>
      </c>
      <c r="I23169" s="139" t="inlineStr">
        <is>
          <t>RSCB0016009</t>
        </is>
      </c>
    </row>
    <row r="23170" ht="14.4" customHeight="1">
      <c r="E23170" s="139" t="inlineStr">
        <is>
          <t>BKID0002024</t>
        </is>
      </c>
      <c r="F23170" s="139" t="inlineStr">
        <is>
          <t>HDFC0003786</t>
        </is>
      </c>
      <c r="G23170" s="139" t="inlineStr">
        <is>
          <t>KKBK0002564</t>
        </is>
      </c>
      <c r="H23170" s="139" t="inlineStr">
        <is>
          <t>SBIN0018991</t>
        </is>
      </c>
      <c r="I23170" s="139" t="inlineStr">
        <is>
          <t>RSCB0016008</t>
        </is>
      </c>
    </row>
    <row r="23171" ht="14.4" customHeight="1">
      <c r="E23171" s="139" t="inlineStr">
        <is>
          <t>BKID0002023</t>
        </is>
      </c>
      <c r="F23171" s="139" t="inlineStr">
        <is>
          <t>HDFC0003785</t>
        </is>
      </c>
      <c r="G23171" s="139" t="inlineStr">
        <is>
          <t>KKBK0002563</t>
        </is>
      </c>
      <c r="H23171" s="139" t="inlineStr">
        <is>
          <t>SBIN0018989</t>
        </is>
      </c>
      <c r="I23171" s="139" t="inlineStr">
        <is>
          <t>RSCB0016007</t>
        </is>
      </c>
    </row>
    <row r="23172" ht="14.4" customHeight="1">
      <c r="E23172" s="139" t="inlineStr">
        <is>
          <t>BKID0002022</t>
        </is>
      </c>
      <c r="F23172" s="139" t="inlineStr">
        <is>
          <t>HDFC0003784</t>
        </is>
      </c>
      <c r="G23172" s="139" t="inlineStr">
        <is>
          <t>KKBK0002562</t>
        </is>
      </c>
      <c r="H23172" s="139" t="inlineStr">
        <is>
          <t>SBIN0018988</t>
        </is>
      </c>
      <c r="I23172" s="139" t="inlineStr">
        <is>
          <t>RSCB0016006</t>
        </is>
      </c>
    </row>
    <row r="23173" ht="14.4" customHeight="1">
      <c r="E23173" s="139" t="inlineStr">
        <is>
          <t>BKID0002021</t>
        </is>
      </c>
      <c r="F23173" s="139" t="inlineStr">
        <is>
          <t>HDFC0003783</t>
        </is>
      </c>
      <c r="G23173" s="139" t="inlineStr">
        <is>
          <t>KKBK0002561</t>
        </is>
      </c>
      <c r="H23173" s="139" t="inlineStr">
        <is>
          <t>SBIN0018987</t>
        </is>
      </c>
      <c r="I23173" s="139" t="inlineStr">
        <is>
          <t>RSCB0016005</t>
        </is>
      </c>
    </row>
    <row r="23174" ht="14.4" customHeight="1">
      <c r="E23174" s="139" t="inlineStr">
        <is>
          <t>BKID0002020</t>
        </is>
      </c>
      <c r="F23174" s="139" t="inlineStr">
        <is>
          <t>HDFC0003782</t>
        </is>
      </c>
      <c r="G23174" s="139" t="inlineStr">
        <is>
          <t>KKBK0002560</t>
        </is>
      </c>
      <c r="H23174" s="139" t="inlineStr">
        <is>
          <t>SBIN0018986</t>
        </is>
      </c>
      <c r="I23174" s="139" t="inlineStr">
        <is>
          <t>RSCB0016004</t>
        </is>
      </c>
    </row>
    <row r="23175" ht="14.4" customHeight="1">
      <c r="E23175" s="139" t="inlineStr">
        <is>
          <t>BKID0002019</t>
        </is>
      </c>
      <c r="F23175" s="139" t="inlineStr">
        <is>
          <t>HDFC0003781</t>
        </is>
      </c>
      <c r="G23175" s="139" t="inlineStr">
        <is>
          <t>KKBK0002496</t>
        </is>
      </c>
      <c r="H23175" s="139" t="inlineStr">
        <is>
          <t>SBIN0018985</t>
        </is>
      </c>
      <c r="I23175" s="139" t="inlineStr">
        <is>
          <t>RSCB0016003</t>
        </is>
      </c>
    </row>
    <row r="23176" ht="14.4" customHeight="1">
      <c r="E23176" s="139" t="inlineStr">
        <is>
          <t>BKID0002018</t>
        </is>
      </c>
      <c r="F23176" s="139" t="inlineStr">
        <is>
          <t>HDFC0003780</t>
        </is>
      </c>
      <c r="G23176" s="139" t="inlineStr">
        <is>
          <t>KKBK0002495</t>
        </is>
      </c>
      <c r="H23176" s="139" t="inlineStr">
        <is>
          <t>SBIN0018984</t>
        </is>
      </c>
      <c r="I23176" s="139" t="inlineStr">
        <is>
          <t>RSCB0016002</t>
        </is>
      </c>
    </row>
    <row r="23177" ht="14.4" customHeight="1">
      <c r="E23177" s="139" t="inlineStr">
        <is>
          <t>BKID0002017</t>
        </is>
      </c>
      <c r="F23177" s="139" t="inlineStr">
        <is>
          <t>HDFC0003779</t>
        </is>
      </c>
      <c r="G23177" s="139" t="inlineStr">
        <is>
          <t>KKBK0002493</t>
        </is>
      </c>
      <c r="H23177" s="139" t="inlineStr">
        <is>
          <t>SBIN0018982</t>
        </is>
      </c>
      <c r="I23177" s="139" t="inlineStr">
        <is>
          <t>RSCB0016001</t>
        </is>
      </c>
    </row>
    <row r="23178" ht="14.4" customHeight="1">
      <c r="E23178" s="139" t="inlineStr">
        <is>
          <t>BKID0002016</t>
        </is>
      </c>
      <c r="F23178" s="139" t="inlineStr">
        <is>
          <t>HDFC0003778</t>
        </is>
      </c>
      <c r="G23178" s="139" t="inlineStr">
        <is>
          <t>KKBK0002488</t>
        </is>
      </c>
      <c r="H23178" s="139" t="inlineStr">
        <is>
          <t>SBIN0018981</t>
        </is>
      </c>
      <c r="I23178" s="139" t="inlineStr">
        <is>
          <t>RSCB0015099</t>
        </is>
      </c>
    </row>
    <row r="23179" ht="14.4" customHeight="1">
      <c r="E23179" s="139" t="inlineStr">
        <is>
          <t>BKID0002015</t>
        </is>
      </c>
      <c r="F23179" s="139" t="inlineStr">
        <is>
          <t>HDFC0003777</t>
        </is>
      </c>
      <c r="G23179" s="139" t="inlineStr">
        <is>
          <t>KKBK0002049</t>
        </is>
      </c>
      <c r="H23179" s="139" t="inlineStr">
        <is>
          <t>SBIN0018980</t>
        </is>
      </c>
      <c r="I23179" s="139" t="inlineStr">
        <is>
          <t>RSCB0015016</t>
        </is>
      </c>
    </row>
    <row r="23180" ht="14.4" customHeight="1">
      <c r="E23180" s="139" t="inlineStr">
        <is>
          <t>BKID0002014</t>
        </is>
      </c>
      <c r="F23180" s="139" t="inlineStr">
        <is>
          <t>HDFC0003776</t>
        </is>
      </c>
      <c r="G23180" s="139" t="inlineStr">
        <is>
          <t>KKBK0002048</t>
        </is>
      </c>
      <c r="H23180" s="139" t="inlineStr">
        <is>
          <t>SBIN0018979</t>
        </is>
      </c>
      <c r="I23180" s="139" t="inlineStr">
        <is>
          <t>RSCB0015015</t>
        </is>
      </c>
    </row>
    <row r="23181" ht="14.4" customHeight="1">
      <c r="E23181" s="139" t="inlineStr">
        <is>
          <t>BKID0002013</t>
        </is>
      </c>
      <c r="F23181" s="139" t="inlineStr">
        <is>
          <t>HDFC0003775</t>
        </is>
      </c>
      <c r="G23181" s="139" t="inlineStr">
        <is>
          <t>KKBK0002047</t>
        </is>
      </c>
      <c r="H23181" s="139" t="inlineStr">
        <is>
          <t>SBIN0018977</t>
        </is>
      </c>
      <c r="I23181" s="139" t="inlineStr">
        <is>
          <t>RSCB0015014</t>
        </is>
      </c>
    </row>
    <row r="23182" ht="14.4" customHeight="1">
      <c r="E23182" s="139" t="inlineStr">
        <is>
          <t>BKID0002012</t>
        </is>
      </c>
      <c r="F23182" s="139" t="inlineStr">
        <is>
          <t>HDFC0003774</t>
        </is>
      </c>
      <c r="G23182" s="139" t="inlineStr">
        <is>
          <t>KKBK0002046</t>
        </is>
      </c>
      <c r="H23182" s="139" t="inlineStr">
        <is>
          <t>SBIN0018976</t>
        </is>
      </c>
      <c r="I23182" s="139" t="inlineStr">
        <is>
          <t>RSCB0015013</t>
        </is>
      </c>
    </row>
    <row r="23183" ht="14.4" customHeight="1">
      <c r="E23183" s="139" t="inlineStr">
        <is>
          <t>BKID0002011</t>
        </is>
      </c>
      <c r="F23183" s="139" t="inlineStr">
        <is>
          <t>HDFC0003773</t>
        </is>
      </c>
      <c r="G23183" s="139" t="inlineStr">
        <is>
          <t>KKBK0002044</t>
        </is>
      </c>
      <c r="H23183" s="139" t="inlineStr">
        <is>
          <t>SBIN0018975</t>
        </is>
      </c>
      <c r="I23183" s="139" t="inlineStr">
        <is>
          <t>RSCB0015012</t>
        </is>
      </c>
    </row>
    <row r="23184" ht="14.4" customHeight="1">
      <c r="E23184" s="139" t="inlineStr">
        <is>
          <t>BKID0002010</t>
        </is>
      </c>
      <c r="F23184" s="139" t="inlineStr">
        <is>
          <t>HDFC0003772</t>
        </is>
      </c>
      <c r="G23184" s="139" t="inlineStr">
        <is>
          <t>KKBK0002043</t>
        </is>
      </c>
      <c r="H23184" s="139" t="inlineStr">
        <is>
          <t>SBIN0018974</t>
        </is>
      </c>
      <c r="I23184" s="139" t="inlineStr">
        <is>
          <t>RSCB0015011</t>
        </is>
      </c>
    </row>
    <row r="23185" ht="14.4" customHeight="1">
      <c r="E23185" s="139" t="inlineStr">
        <is>
          <t>BKID0002009</t>
        </is>
      </c>
      <c r="F23185" s="139" t="inlineStr">
        <is>
          <t>HDFC0003771</t>
        </is>
      </c>
      <c r="G23185" s="139" t="inlineStr">
        <is>
          <t>KKBK0002040</t>
        </is>
      </c>
      <c r="H23185" s="139" t="inlineStr">
        <is>
          <t>SBIN0018973</t>
        </is>
      </c>
      <c r="I23185" s="139" t="inlineStr">
        <is>
          <t>RSCB0015010</t>
        </is>
      </c>
    </row>
    <row r="23186" ht="14.4" customHeight="1">
      <c r="E23186" s="139" t="inlineStr">
        <is>
          <t>BKID0002008</t>
        </is>
      </c>
      <c r="F23186" s="139" t="inlineStr">
        <is>
          <t>HDFC0003770</t>
        </is>
      </c>
      <c r="G23186" s="139" t="inlineStr">
        <is>
          <t>KKBK0002039</t>
        </is>
      </c>
      <c r="H23186" s="139" t="inlineStr">
        <is>
          <t>SBIN0018972</t>
        </is>
      </c>
      <c r="I23186" s="139" t="inlineStr">
        <is>
          <t>RSCB0015009</t>
        </is>
      </c>
    </row>
    <row r="23187" ht="14.4" customHeight="1">
      <c r="E23187" s="139" t="inlineStr">
        <is>
          <t>BKID0002007</t>
        </is>
      </c>
      <c r="F23187" s="139" t="inlineStr">
        <is>
          <t>HDFC0003769</t>
        </is>
      </c>
      <c r="G23187" s="139" t="inlineStr">
        <is>
          <t>KKBK0002038</t>
        </is>
      </c>
      <c r="H23187" s="139" t="inlineStr">
        <is>
          <t>SBIN0018970</t>
        </is>
      </c>
      <c r="I23187" s="139" t="inlineStr">
        <is>
          <t>RSCB0015008</t>
        </is>
      </c>
    </row>
    <row r="23188" ht="14.4" customHeight="1">
      <c r="E23188" s="139" t="inlineStr">
        <is>
          <t>BKID0002004</t>
        </is>
      </c>
      <c r="F23188" s="139" t="inlineStr">
        <is>
          <t>HDFC0003768</t>
        </is>
      </c>
      <c r="G23188" s="139" t="inlineStr">
        <is>
          <t>KKBK0002037</t>
        </is>
      </c>
      <c r="H23188" s="139" t="inlineStr">
        <is>
          <t>SBIN0018969</t>
        </is>
      </c>
      <c r="I23188" s="139" t="inlineStr">
        <is>
          <t>RSCB0015007</t>
        </is>
      </c>
    </row>
    <row r="23189" ht="14.4" customHeight="1">
      <c r="E23189" s="139" t="inlineStr">
        <is>
          <t>BKID0002003</t>
        </is>
      </c>
      <c r="F23189" s="139" t="inlineStr">
        <is>
          <t>HDFC0003767</t>
        </is>
      </c>
      <c r="G23189" s="139" t="inlineStr">
        <is>
          <t>KKBK0002035</t>
        </is>
      </c>
      <c r="H23189" s="139" t="inlineStr">
        <is>
          <t>SBIN0018968</t>
        </is>
      </c>
      <c r="I23189" s="139" t="inlineStr">
        <is>
          <t>RSCB0015006</t>
        </is>
      </c>
    </row>
    <row r="23190" ht="14.4" customHeight="1">
      <c r="E23190" s="139" t="inlineStr">
        <is>
          <t>BKID0002002</t>
        </is>
      </c>
      <c r="F23190" s="139" t="inlineStr">
        <is>
          <t>HDFC0003766</t>
        </is>
      </c>
      <c r="G23190" s="139" t="inlineStr">
        <is>
          <t>KKBK0002033</t>
        </is>
      </c>
      <c r="H23190" s="139" t="inlineStr">
        <is>
          <t>SBIN0018967</t>
        </is>
      </c>
      <c r="I23190" s="139" t="inlineStr">
        <is>
          <t>RSCB0015005</t>
        </is>
      </c>
    </row>
    <row r="23191" ht="14.4" customHeight="1">
      <c r="E23191" s="139" t="inlineStr">
        <is>
          <t>BKID0002001</t>
        </is>
      </c>
      <c r="F23191" s="139" t="inlineStr">
        <is>
          <t>HDFC0003765</t>
        </is>
      </c>
      <c r="G23191" s="139" t="inlineStr">
        <is>
          <t>KKBK0002032</t>
        </is>
      </c>
      <c r="H23191" s="139" t="inlineStr">
        <is>
          <t>SBIN0018966</t>
        </is>
      </c>
      <c r="I23191" s="139" t="inlineStr">
        <is>
          <t>RSCB0015004</t>
        </is>
      </c>
    </row>
    <row r="23192" ht="14.4" customHeight="1">
      <c r="E23192" s="139" t="inlineStr">
        <is>
          <t>BKID0002000</t>
        </is>
      </c>
      <c r="F23192" s="139" t="inlineStr">
        <is>
          <t>HDFC0003764</t>
        </is>
      </c>
      <c r="G23192" s="139" t="inlineStr">
        <is>
          <t>KKBK0002031</t>
        </is>
      </c>
      <c r="H23192" s="139" t="inlineStr">
        <is>
          <t>SBIN0018965</t>
        </is>
      </c>
      <c r="I23192" s="139" t="inlineStr">
        <is>
          <t>RSCB0015003</t>
        </is>
      </c>
    </row>
    <row r="23193" ht="14.4" customHeight="1">
      <c r="E23193" s="139" t="inlineStr">
        <is>
          <t>BKID0001650</t>
        </is>
      </c>
      <c r="F23193" s="139" t="inlineStr">
        <is>
          <t>HDFC0003763</t>
        </is>
      </c>
      <c r="G23193" s="139" t="inlineStr">
        <is>
          <t>KKBK0002030</t>
        </is>
      </c>
      <c r="H23193" s="139" t="inlineStr">
        <is>
          <t>SBIN0018964</t>
        </is>
      </c>
      <c r="I23193" s="139" t="inlineStr">
        <is>
          <t>RSCB0015002</t>
        </is>
      </c>
    </row>
    <row r="23194" ht="14.4" customHeight="1">
      <c r="E23194" s="139" t="inlineStr">
        <is>
          <t>BKID0001623</t>
        </is>
      </c>
      <c r="F23194" s="139" t="inlineStr">
        <is>
          <t>HDFC0003762</t>
        </is>
      </c>
      <c r="G23194" s="139" t="inlineStr">
        <is>
          <t>KKBK0002029</t>
        </is>
      </c>
      <c r="H23194" s="139" t="inlineStr">
        <is>
          <t>SBIN0018963</t>
        </is>
      </c>
      <c r="I23194" s="139" t="inlineStr">
        <is>
          <t>RSCB0015001</t>
        </is>
      </c>
    </row>
    <row r="23195" ht="14.4" customHeight="1">
      <c r="E23195" s="139" t="inlineStr">
        <is>
          <t>BKID0001622</t>
        </is>
      </c>
      <c r="F23195" s="139" t="inlineStr">
        <is>
          <t>HDFC0003761</t>
        </is>
      </c>
      <c r="G23195" s="139" t="inlineStr">
        <is>
          <t>KKBK0002027</t>
        </is>
      </c>
      <c r="H23195" s="139" t="inlineStr">
        <is>
          <t>SBIN0018962</t>
        </is>
      </c>
      <c r="I23195" s="139" t="inlineStr">
        <is>
          <t>RSCB0014099</t>
        </is>
      </c>
    </row>
    <row r="23196" ht="14.4" customHeight="1">
      <c r="E23196" s="139" t="inlineStr">
        <is>
          <t>BKID0001621</t>
        </is>
      </c>
      <c r="F23196" s="139" t="inlineStr">
        <is>
          <t>HDFC0003760</t>
        </is>
      </c>
      <c r="G23196" s="139" t="inlineStr">
        <is>
          <t>KKBK0002026</t>
        </is>
      </c>
      <c r="H23196" s="139" t="inlineStr">
        <is>
          <t>SBIN0018961</t>
        </is>
      </c>
      <c r="I23196" s="139" t="inlineStr">
        <is>
          <t>RSCB0014028</t>
        </is>
      </c>
    </row>
    <row r="23197" ht="14.4" customHeight="1">
      <c r="E23197" s="139" t="inlineStr">
        <is>
          <t>BKID0001616</t>
        </is>
      </c>
      <c r="F23197" s="139" t="inlineStr">
        <is>
          <t>HDFC0003759</t>
        </is>
      </c>
      <c r="G23197" s="139" t="inlineStr">
        <is>
          <t>KKBK0002025</t>
        </is>
      </c>
      <c r="H23197" s="139" t="inlineStr">
        <is>
          <t>SBIN0018960</t>
        </is>
      </c>
      <c r="I23197" s="139" t="inlineStr">
        <is>
          <t>RSCB0014027</t>
        </is>
      </c>
    </row>
    <row r="23198" ht="14.4" customHeight="1">
      <c r="E23198" s="139" t="inlineStr">
        <is>
          <t>BKID0001615</t>
        </is>
      </c>
      <c r="F23198" s="139" t="inlineStr">
        <is>
          <t>HDFC0003758</t>
        </is>
      </c>
      <c r="G23198" s="139" t="inlineStr">
        <is>
          <t>KKBK0002024</t>
        </is>
      </c>
      <c r="H23198" s="139" t="inlineStr">
        <is>
          <t>SBIN0018959</t>
        </is>
      </c>
      <c r="I23198" s="139" t="inlineStr">
        <is>
          <t>RSCB0014026</t>
        </is>
      </c>
    </row>
    <row r="23199" ht="14.4" customHeight="1">
      <c r="E23199" s="139" t="inlineStr">
        <is>
          <t>BKID0001613</t>
        </is>
      </c>
      <c r="F23199" s="139" t="inlineStr">
        <is>
          <t>HDFC0003757</t>
        </is>
      </c>
      <c r="G23199" s="139" t="inlineStr">
        <is>
          <t>KKBK0002023</t>
        </is>
      </c>
      <c r="H23199" s="139" t="inlineStr">
        <is>
          <t>SBIN0018958</t>
        </is>
      </c>
      <c r="I23199" s="139" t="inlineStr">
        <is>
          <t>RSCB0014025</t>
        </is>
      </c>
    </row>
    <row r="23200" ht="14.4" customHeight="1">
      <c r="E23200" s="139" t="inlineStr">
        <is>
          <t>BKID0001612</t>
        </is>
      </c>
      <c r="F23200" s="139" t="inlineStr">
        <is>
          <t>HDFC0003756</t>
        </is>
      </c>
      <c r="G23200" s="139" t="inlineStr">
        <is>
          <t>KKBK0002022</t>
        </is>
      </c>
      <c r="H23200" s="139" t="inlineStr">
        <is>
          <t>SBIN0018957</t>
        </is>
      </c>
      <c r="I23200" s="139" t="inlineStr">
        <is>
          <t>RSCB0014022</t>
        </is>
      </c>
    </row>
    <row r="23201" ht="14.4" customHeight="1">
      <c r="E23201" s="139" t="inlineStr">
        <is>
          <t>BKID0001611</t>
        </is>
      </c>
      <c r="F23201" s="139" t="inlineStr">
        <is>
          <t>HDFC0003755</t>
        </is>
      </c>
      <c r="G23201" s="139" t="inlineStr">
        <is>
          <t>KKBK0002021</t>
        </is>
      </c>
      <c r="H23201" s="139" t="inlineStr">
        <is>
          <t>SBIN0018956</t>
        </is>
      </c>
      <c r="I23201" s="139" t="inlineStr">
        <is>
          <t>RSCB0014021</t>
        </is>
      </c>
    </row>
    <row r="23202" ht="14.4" customHeight="1">
      <c r="E23202" s="139" t="inlineStr">
        <is>
          <t>BKID0001609</t>
        </is>
      </c>
      <c r="F23202" s="139" t="inlineStr">
        <is>
          <t>HDFC0003754</t>
        </is>
      </c>
      <c r="G23202" s="139" t="inlineStr">
        <is>
          <t>KKBK0002020</t>
        </is>
      </c>
      <c r="H23202" s="139" t="inlineStr">
        <is>
          <t>SBIN0018955</t>
        </is>
      </c>
      <c r="I23202" s="139" t="inlineStr">
        <is>
          <t>RSCB0014020</t>
        </is>
      </c>
    </row>
    <row r="23203" ht="14.4" customHeight="1">
      <c r="E23203" s="139" t="inlineStr">
        <is>
          <t>BKID0001608</t>
        </is>
      </c>
      <c r="F23203" s="139" t="inlineStr">
        <is>
          <t>HDFC0003753</t>
        </is>
      </c>
      <c r="G23203" s="139" t="inlineStr">
        <is>
          <t>KKBK0002019</t>
        </is>
      </c>
      <c r="H23203" s="139" t="inlineStr">
        <is>
          <t>SBIN0018954</t>
        </is>
      </c>
      <c r="I23203" s="139" t="inlineStr">
        <is>
          <t>RSCB0014019</t>
        </is>
      </c>
    </row>
    <row r="23204" ht="14.4" customHeight="1">
      <c r="E23204" s="139" t="inlineStr">
        <is>
          <t>BKID0001607</t>
        </is>
      </c>
      <c r="F23204" s="139" t="inlineStr">
        <is>
          <t>HDFC0003752</t>
        </is>
      </c>
      <c r="G23204" s="139" t="inlineStr">
        <is>
          <t>KKBK0002018</t>
        </is>
      </c>
      <c r="H23204" s="139" t="inlineStr">
        <is>
          <t>SBIN0018951</t>
        </is>
      </c>
      <c r="I23204" s="139" t="inlineStr">
        <is>
          <t>RSCB0014018</t>
        </is>
      </c>
    </row>
    <row r="23205" ht="14.4" customHeight="1">
      <c r="E23205" s="139" t="inlineStr">
        <is>
          <t>BKID0001606</t>
        </is>
      </c>
      <c r="F23205" s="139" t="inlineStr">
        <is>
          <t>HDFC0003751</t>
        </is>
      </c>
      <c r="G23205" s="139" t="inlineStr">
        <is>
          <t>KKBK0002017</t>
        </is>
      </c>
      <c r="H23205" s="139" t="inlineStr">
        <is>
          <t>SBIN0018950</t>
        </is>
      </c>
      <c r="I23205" s="139" t="inlineStr">
        <is>
          <t>RSCB0014017</t>
        </is>
      </c>
    </row>
    <row r="23206" ht="14.4" customHeight="1">
      <c r="E23206" s="139" t="inlineStr">
        <is>
          <t>BKID0001605</t>
        </is>
      </c>
      <c r="F23206" s="139" t="inlineStr">
        <is>
          <t>HDFC0003750</t>
        </is>
      </c>
      <c r="G23206" s="139" t="inlineStr">
        <is>
          <t>KKBK0002015</t>
        </is>
      </c>
      <c r="H23206" s="139" t="inlineStr">
        <is>
          <t>SBIN0018949</t>
        </is>
      </c>
      <c r="I23206" s="139" t="inlineStr">
        <is>
          <t>RSCB0014016</t>
        </is>
      </c>
    </row>
    <row r="23207" ht="14.4" customHeight="1">
      <c r="E23207" s="139" t="inlineStr">
        <is>
          <t>BKID0001604</t>
        </is>
      </c>
      <c r="F23207" s="139" t="inlineStr">
        <is>
          <t>HDFC0003749</t>
        </is>
      </c>
      <c r="G23207" s="139" t="inlineStr">
        <is>
          <t>KKBK0002013</t>
        </is>
      </c>
      <c r="H23207" s="139" t="inlineStr">
        <is>
          <t>SBIN0018947</t>
        </is>
      </c>
      <c r="I23207" s="139" t="inlineStr">
        <is>
          <t>RSCB0014015</t>
        </is>
      </c>
    </row>
    <row r="23208" ht="14.4" customHeight="1">
      <c r="E23208" s="139" t="inlineStr">
        <is>
          <t>BKID0001603</t>
        </is>
      </c>
      <c r="F23208" s="139" t="inlineStr">
        <is>
          <t>HDFC0003748</t>
        </is>
      </c>
      <c r="G23208" s="139" t="inlineStr">
        <is>
          <t>KKBK0002012</t>
        </is>
      </c>
      <c r="H23208" s="139" t="inlineStr">
        <is>
          <t>SBIN0018946</t>
        </is>
      </c>
      <c r="I23208" s="139" t="inlineStr">
        <is>
          <t>RSCB0014014</t>
        </is>
      </c>
    </row>
    <row r="23209" ht="14.4" customHeight="1">
      <c r="E23209" s="139" t="inlineStr">
        <is>
          <t>BKID0001602</t>
        </is>
      </c>
      <c r="F23209" s="139" t="inlineStr">
        <is>
          <t>HDFC0003747</t>
        </is>
      </c>
      <c r="G23209" s="139" t="inlineStr">
        <is>
          <t>KKBK0002011</t>
        </is>
      </c>
      <c r="H23209" s="139" t="inlineStr">
        <is>
          <t>SBIN0018945</t>
        </is>
      </c>
      <c r="I23209" s="139" t="inlineStr">
        <is>
          <t>RSCB0014012</t>
        </is>
      </c>
    </row>
    <row r="23210" ht="14.4" customHeight="1">
      <c r="E23210" s="139" t="inlineStr">
        <is>
          <t>BKID0001601</t>
        </is>
      </c>
      <c r="F23210" s="139" t="inlineStr">
        <is>
          <t>HDFC0003746</t>
        </is>
      </c>
      <c r="G23210" s="139" t="inlineStr">
        <is>
          <t>KKBK0002010</t>
        </is>
      </c>
      <c r="H23210" s="139" t="inlineStr">
        <is>
          <t>SBIN0018944</t>
        </is>
      </c>
      <c r="I23210" s="139" t="inlineStr">
        <is>
          <t>RSCB0014011</t>
        </is>
      </c>
    </row>
    <row r="23211" ht="14.4" customHeight="1">
      <c r="E23211" s="139" t="inlineStr">
        <is>
          <t>BKID0001600</t>
        </is>
      </c>
      <c r="F23211" s="139" t="inlineStr">
        <is>
          <t>HDFC0003745</t>
        </is>
      </c>
      <c r="G23211" s="139" t="inlineStr">
        <is>
          <t>KKBK0002009</t>
        </is>
      </c>
      <c r="H23211" s="139" t="inlineStr">
        <is>
          <t>SBIN0018943</t>
        </is>
      </c>
      <c r="I23211" s="139" t="inlineStr">
        <is>
          <t>RSCB0014010</t>
        </is>
      </c>
    </row>
    <row r="23212" ht="14.4" customHeight="1">
      <c r="E23212" s="139" t="inlineStr">
        <is>
          <t>BKID0001524</t>
        </is>
      </c>
      <c r="F23212" s="139" t="inlineStr">
        <is>
          <t>HDFC0003744</t>
        </is>
      </c>
      <c r="G23212" s="139" t="inlineStr">
        <is>
          <t>KKBK0002008</t>
        </is>
      </c>
      <c r="H23212" s="139" t="inlineStr">
        <is>
          <t>SBIN0018941</t>
        </is>
      </c>
      <c r="I23212" s="139" t="inlineStr">
        <is>
          <t>RSCB0014009</t>
        </is>
      </c>
    </row>
    <row r="23213" ht="14.4" customHeight="1">
      <c r="E23213" s="139" t="inlineStr">
        <is>
          <t>BKID0001523</t>
        </is>
      </c>
      <c r="F23213" s="139" t="inlineStr">
        <is>
          <t>HDFC0003743</t>
        </is>
      </c>
      <c r="G23213" s="139" t="inlineStr">
        <is>
          <t>KKBK0002007</t>
        </is>
      </c>
      <c r="H23213" s="139" t="inlineStr">
        <is>
          <t>SBIN0018940</t>
        </is>
      </c>
      <c r="I23213" s="139" t="inlineStr">
        <is>
          <t>RSCB0014008</t>
        </is>
      </c>
    </row>
    <row r="23214" ht="14.4" customHeight="1">
      <c r="E23214" s="139" t="inlineStr">
        <is>
          <t>BKID0001522</t>
        </is>
      </c>
      <c r="F23214" s="139" t="inlineStr">
        <is>
          <t>HDFC0003742</t>
        </is>
      </c>
      <c r="G23214" s="139" t="inlineStr">
        <is>
          <t>KKBK0002006</t>
        </is>
      </c>
      <c r="H23214" s="139" t="inlineStr">
        <is>
          <t>SBIN0018938</t>
        </is>
      </c>
      <c r="I23214" s="139" t="inlineStr">
        <is>
          <t>RSCB0014007</t>
        </is>
      </c>
    </row>
    <row r="23215" ht="14.4" customHeight="1">
      <c r="E23215" s="139" t="inlineStr">
        <is>
          <t>BKID0001521</t>
        </is>
      </c>
      <c r="F23215" s="139" t="inlineStr">
        <is>
          <t>HDFC0003741</t>
        </is>
      </c>
      <c r="G23215" s="139" t="inlineStr">
        <is>
          <t>KKBK0002005</t>
        </is>
      </c>
      <c r="H23215" s="139" t="inlineStr">
        <is>
          <t>SBIN0018937</t>
        </is>
      </c>
      <c r="I23215" s="139" t="inlineStr">
        <is>
          <t>RSCB0014006</t>
        </is>
      </c>
    </row>
    <row r="23216" ht="14.4" customHeight="1">
      <c r="E23216" s="139" t="inlineStr">
        <is>
          <t>BKID0001520</t>
        </is>
      </c>
      <c r="F23216" s="139" t="inlineStr">
        <is>
          <t>HDFC0003740</t>
        </is>
      </c>
      <c r="G23216" s="139" t="inlineStr">
        <is>
          <t>KKBK0002004</t>
        </is>
      </c>
      <c r="H23216" s="139" t="inlineStr">
        <is>
          <t>SBIN0018936</t>
        </is>
      </c>
      <c r="I23216" s="139" t="inlineStr">
        <is>
          <t>RSCB0014005</t>
        </is>
      </c>
    </row>
    <row r="23217" ht="14.4" customHeight="1">
      <c r="E23217" s="139" t="inlineStr">
        <is>
          <t>BKID0001519</t>
        </is>
      </c>
      <c r="F23217" s="139" t="inlineStr">
        <is>
          <t>HDFC0003739</t>
        </is>
      </c>
      <c r="G23217" s="139" t="inlineStr">
        <is>
          <t>KKBK0002002</t>
        </is>
      </c>
      <c r="H23217" s="139" t="inlineStr">
        <is>
          <t>SBIN0018935</t>
        </is>
      </c>
      <c r="I23217" s="139" t="inlineStr">
        <is>
          <t>RSCB0014004</t>
        </is>
      </c>
    </row>
    <row r="23218" ht="14.4" customHeight="1">
      <c r="E23218" s="139" t="inlineStr">
        <is>
          <t>BKID0001518</t>
        </is>
      </c>
      <c r="F23218" s="139" t="inlineStr">
        <is>
          <t>HDFC0003738</t>
        </is>
      </c>
      <c r="G23218" s="139" t="inlineStr">
        <is>
          <t>KKBK0002001</t>
        </is>
      </c>
      <c r="H23218" s="139" t="inlineStr">
        <is>
          <t>SBIN0018934</t>
        </is>
      </c>
      <c r="I23218" s="139" t="inlineStr">
        <is>
          <t>RSCB0014003</t>
        </is>
      </c>
    </row>
    <row r="23219" ht="14.4" customHeight="1">
      <c r="E23219" s="139" t="inlineStr">
        <is>
          <t>BKID0001517</t>
        </is>
      </c>
      <c r="F23219" s="139" t="inlineStr">
        <is>
          <t>HDFC0003737</t>
        </is>
      </c>
      <c r="G23219" s="139" t="inlineStr">
        <is>
          <t>KKBK0002000</t>
        </is>
      </c>
      <c r="H23219" s="139" t="inlineStr">
        <is>
          <t>SBIN0018933</t>
        </is>
      </c>
      <c r="I23219" s="139" t="inlineStr">
        <is>
          <t>RSCB0014002</t>
        </is>
      </c>
    </row>
    <row r="23220" ht="14.4" customHeight="1">
      <c r="E23220" s="139" t="inlineStr">
        <is>
          <t>BKID0001516</t>
        </is>
      </c>
      <c r="F23220" s="139" t="inlineStr">
        <is>
          <t>HDFC0003736</t>
        </is>
      </c>
      <c r="G23220" s="139" t="inlineStr">
        <is>
          <t>KKBK0001999</t>
        </is>
      </c>
      <c r="H23220" s="139" t="inlineStr">
        <is>
          <t>SBIN0018932</t>
        </is>
      </c>
      <c r="I23220" s="139" t="inlineStr">
        <is>
          <t>RSCB0014001</t>
        </is>
      </c>
    </row>
    <row r="23221" ht="14.4" customHeight="1">
      <c r="E23221" s="139" t="inlineStr">
        <is>
          <t>BKID0001515</t>
        </is>
      </c>
      <c r="F23221" s="139" t="inlineStr">
        <is>
          <t>HDFC0003735</t>
        </is>
      </c>
      <c r="G23221" s="139" t="inlineStr">
        <is>
          <t>KKBK0001998</t>
        </is>
      </c>
      <c r="H23221" s="139" t="inlineStr">
        <is>
          <t>SBIN0018931</t>
        </is>
      </c>
      <c r="I23221" s="139" t="inlineStr">
        <is>
          <t>RSCB0013099</t>
        </is>
      </c>
    </row>
    <row r="23222" ht="14.4" customHeight="1">
      <c r="E23222" s="139" t="inlineStr">
        <is>
          <t>BKID0001514</t>
        </is>
      </c>
      <c r="F23222" s="139" t="inlineStr">
        <is>
          <t>HDFC0003734</t>
        </is>
      </c>
      <c r="G23222" s="139" t="inlineStr">
        <is>
          <t>KKBK0001997</t>
        </is>
      </c>
      <c r="H23222" s="139" t="inlineStr">
        <is>
          <t>SBIN0018930</t>
        </is>
      </c>
      <c r="I23222" s="139" t="inlineStr">
        <is>
          <t>RSCB0013011</t>
        </is>
      </c>
    </row>
    <row r="23223" ht="14.4" customHeight="1">
      <c r="E23223" s="139" t="inlineStr">
        <is>
          <t>BKID0001512</t>
        </is>
      </c>
      <c r="F23223" s="139" t="inlineStr">
        <is>
          <t>HDFC0003733</t>
        </is>
      </c>
      <c r="G23223" s="139" t="inlineStr">
        <is>
          <t>KKBK0001996</t>
        </is>
      </c>
      <c r="H23223" s="139" t="inlineStr">
        <is>
          <t>SBIN0018929</t>
        </is>
      </c>
      <c r="I23223" s="139" t="inlineStr">
        <is>
          <t>RSCB0013010</t>
        </is>
      </c>
    </row>
    <row r="23224" ht="14.4" customHeight="1">
      <c r="E23224" s="139" t="inlineStr">
        <is>
          <t>BKID0001511</t>
        </is>
      </c>
      <c r="F23224" s="139" t="inlineStr">
        <is>
          <t>HDFC0003732</t>
        </is>
      </c>
      <c r="G23224" s="139" t="inlineStr">
        <is>
          <t>KKBK0001995</t>
        </is>
      </c>
      <c r="H23224" s="139" t="inlineStr">
        <is>
          <t>SBIN0018928</t>
        </is>
      </c>
      <c r="I23224" s="139" t="inlineStr">
        <is>
          <t>RSCB0013009</t>
        </is>
      </c>
    </row>
    <row r="23225" ht="14.4" customHeight="1">
      <c r="E23225" s="139" t="inlineStr">
        <is>
          <t>BKID0001510</t>
        </is>
      </c>
      <c r="F23225" s="139" t="inlineStr">
        <is>
          <t>HDFC0003731</t>
        </is>
      </c>
      <c r="G23225" s="139" t="inlineStr">
        <is>
          <t>KKBK0001994</t>
        </is>
      </c>
      <c r="H23225" s="139" t="inlineStr">
        <is>
          <t>SBIN0018927</t>
        </is>
      </c>
      <c r="I23225" s="139" t="inlineStr">
        <is>
          <t>RSCB0013008</t>
        </is>
      </c>
    </row>
    <row r="23226" ht="14.4" customHeight="1">
      <c r="E23226" s="139" t="inlineStr">
        <is>
          <t>BKID0001509</t>
        </is>
      </c>
      <c r="F23226" s="139" t="inlineStr">
        <is>
          <t>HDFC0003730</t>
        </is>
      </c>
      <c r="G23226" s="139" t="inlineStr">
        <is>
          <t>KKBK0001993</t>
        </is>
      </c>
      <c r="H23226" s="139" t="inlineStr">
        <is>
          <t>SBIN0018926</t>
        </is>
      </c>
      <c r="I23226" s="139" t="inlineStr">
        <is>
          <t>RSCB0013007</t>
        </is>
      </c>
    </row>
    <row r="23227" ht="14.4" customHeight="1">
      <c r="E23227" s="139" t="inlineStr">
        <is>
          <t>BKID0001508</t>
        </is>
      </c>
      <c r="F23227" s="139" t="inlineStr">
        <is>
          <t>HDFC0003729</t>
        </is>
      </c>
      <c r="G23227" s="139" t="inlineStr">
        <is>
          <t>KKBK0001992</t>
        </is>
      </c>
      <c r="H23227" s="139" t="inlineStr">
        <is>
          <t>SBIN0018925</t>
        </is>
      </c>
      <c r="I23227" s="139" t="inlineStr">
        <is>
          <t>RSCB0013006</t>
        </is>
      </c>
    </row>
    <row r="23228" ht="14.4" customHeight="1">
      <c r="E23228" s="139" t="inlineStr">
        <is>
          <t>BKID0001507</t>
        </is>
      </c>
      <c r="F23228" s="139" t="inlineStr">
        <is>
          <t>HDFC0003728</t>
        </is>
      </c>
      <c r="G23228" s="139" t="inlineStr">
        <is>
          <t>KKBK0001991</t>
        </is>
      </c>
      <c r="H23228" s="139" t="inlineStr">
        <is>
          <t>SBIN0018924</t>
        </is>
      </c>
      <c r="I23228" s="139" t="inlineStr">
        <is>
          <t>RSCB0013005</t>
        </is>
      </c>
    </row>
    <row r="23229" ht="14.4" customHeight="1">
      <c r="E23229" s="139" t="inlineStr">
        <is>
          <t>BKID0001506</t>
        </is>
      </c>
      <c r="F23229" s="139" t="inlineStr">
        <is>
          <t>HDFC0003727</t>
        </is>
      </c>
      <c r="G23229" s="139" t="inlineStr">
        <is>
          <t>KKBK0001990</t>
        </is>
      </c>
      <c r="H23229" s="139" t="inlineStr">
        <is>
          <t>SBIN0018923</t>
        </is>
      </c>
      <c r="I23229" s="139" t="inlineStr">
        <is>
          <t>RSCB0013004</t>
        </is>
      </c>
    </row>
    <row r="23230" ht="14.4" customHeight="1">
      <c r="E23230" s="139" t="inlineStr">
        <is>
          <t>BKID0001505</t>
        </is>
      </c>
      <c r="F23230" s="139" t="inlineStr">
        <is>
          <t>HDFC0003726</t>
        </is>
      </c>
      <c r="G23230" s="139" t="inlineStr">
        <is>
          <t>KKBK0001989</t>
        </is>
      </c>
      <c r="H23230" s="139" t="inlineStr">
        <is>
          <t>SBIN0018922</t>
        </is>
      </c>
      <c r="I23230" s="139" t="inlineStr">
        <is>
          <t>RSCB0013003</t>
        </is>
      </c>
    </row>
    <row r="23231" ht="14.4" customHeight="1">
      <c r="E23231" s="139" t="inlineStr">
        <is>
          <t>BKID0001504</t>
        </is>
      </c>
      <c r="F23231" s="139" t="inlineStr">
        <is>
          <t>HDFC0003725</t>
        </is>
      </c>
      <c r="G23231" s="139" t="inlineStr">
        <is>
          <t>KKBK0001987</t>
        </is>
      </c>
      <c r="H23231" s="139" t="inlineStr">
        <is>
          <t>SBIN0018921</t>
        </is>
      </c>
      <c r="I23231" s="139" t="inlineStr">
        <is>
          <t>RSCB0013002</t>
        </is>
      </c>
    </row>
    <row r="23232" ht="14.4" customHeight="1">
      <c r="E23232" s="139" t="inlineStr">
        <is>
          <t>BKID0001503</t>
        </is>
      </c>
      <c r="F23232" s="139" t="inlineStr">
        <is>
          <t>HDFC0003724</t>
        </is>
      </c>
      <c r="G23232" s="139" t="inlineStr">
        <is>
          <t>KKBK0001986</t>
        </is>
      </c>
      <c r="H23232" s="139" t="inlineStr">
        <is>
          <t>SBIN0018920</t>
        </is>
      </c>
      <c r="I23232" s="139" t="inlineStr">
        <is>
          <t>RSCB0013001</t>
        </is>
      </c>
    </row>
    <row r="23233" ht="14.4" customHeight="1">
      <c r="E23233" s="139" t="inlineStr">
        <is>
          <t>BKID0001502</t>
        </is>
      </c>
      <c r="F23233" s="139" t="inlineStr">
        <is>
          <t>HDFC0003723</t>
        </is>
      </c>
      <c r="G23233" s="139" t="inlineStr">
        <is>
          <t>KKBK0001985</t>
        </is>
      </c>
      <c r="H23233" s="139" t="inlineStr">
        <is>
          <t>SBIN0018919</t>
        </is>
      </c>
      <c r="I23233" s="139" t="inlineStr">
        <is>
          <t>RSCB0012099</t>
        </is>
      </c>
    </row>
    <row r="23234" ht="14.4" customHeight="1">
      <c r="E23234" s="139" t="inlineStr">
        <is>
          <t>BKID0001501</t>
        </is>
      </c>
      <c r="F23234" s="139" t="inlineStr">
        <is>
          <t>HDFC0003722</t>
        </is>
      </c>
      <c r="G23234" s="139" t="inlineStr">
        <is>
          <t>KKBK0001984</t>
        </is>
      </c>
      <c r="H23234" s="139" t="inlineStr">
        <is>
          <t>SBIN0018918</t>
        </is>
      </c>
      <c r="I23234" s="139" t="inlineStr">
        <is>
          <t>RSCB0012018</t>
        </is>
      </c>
    </row>
    <row r="23235" ht="14.4" customHeight="1">
      <c r="E23235" s="139" t="inlineStr">
        <is>
          <t>BKID0001497</t>
        </is>
      </c>
      <c r="F23235" s="139" t="inlineStr">
        <is>
          <t>HDFC0003721</t>
        </is>
      </c>
      <c r="G23235" s="139" t="inlineStr">
        <is>
          <t>KKBK0001983</t>
        </is>
      </c>
      <c r="H23235" s="139" t="inlineStr">
        <is>
          <t>SBIN0018917</t>
        </is>
      </c>
      <c r="I23235" s="139" t="inlineStr">
        <is>
          <t>RSCB0012017</t>
        </is>
      </c>
    </row>
    <row r="23236" ht="14.4" customHeight="1">
      <c r="E23236" s="139" t="inlineStr">
        <is>
          <t>BKID0001496</t>
        </is>
      </c>
      <c r="F23236" s="139" t="inlineStr">
        <is>
          <t>HDFC0003720</t>
        </is>
      </c>
      <c r="G23236" s="139" t="inlineStr">
        <is>
          <t>KKBK0001982</t>
        </is>
      </c>
      <c r="H23236" s="139" t="inlineStr">
        <is>
          <t>SBIN0018916</t>
        </is>
      </c>
      <c r="I23236" s="139" t="inlineStr">
        <is>
          <t>RSCB0012016</t>
        </is>
      </c>
    </row>
    <row r="23237" ht="14.4" customHeight="1">
      <c r="E23237" s="139" t="inlineStr">
        <is>
          <t>BKID0001495</t>
        </is>
      </c>
      <c r="F23237" s="139" t="inlineStr">
        <is>
          <t>HDFC0003719</t>
        </is>
      </c>
      <c r="G23237" s="139" t="inlineStr">
        <is>
          <t>KKBK0001981</t>
        </is>
      </c>
      <c r="H23237" s="139" t="inlineStr">
        <is>
          <t>SBIN0018915</t>
        </is>
      </c>
      <c r="I23237" s="139" t="inlineStr">
        <is>
          <t>RSCB0012015</t>
        </is>
      </c>
    </row>
    <row r="23238" ht="14.4" customHeight="1">
      <c r="E23238" s="139" t="inlineStr">
        <is>
          <t>BKID0001494</t>
        </is>
      </c>
      <c r="F23238" s="139" t="inlineStr">
        <is>
          <t>HDFC0003718</t>
        </is>
      </c>
      <c r="G23238" s="139" t="inlineStr">
        <is>
          <t>KKBK0001980</t>
        </is>
      </c>
      <c r="H23238" s="139" t="inlineStr">
        <is>
          <t>SBIN0018914</t>
        </is>
      </c>
      <c r="I23238" s="139" t="inlineStr">
        <is>
          <t>RSCB0012014</t>
        </is>
      </c>
    </row>
    <row r="23239" ht="14.4" customHeight="1">
      <c r="E23239" s="139" t="inlineStr">
        <is>
          <t>BKID0001493</t>
        </is>
      </c>
      <c r="F23239" s="139" t="inlineStr">
        <is>
          <t>HDFC0003717</t>
        </is>
      </c>
      <c r="G23239" s="139" t="inlineStr">
        <is>
          <t>KKBK0001946</t>
        </is>
      </c>
      <c r="H23239" s="139" t="inlineStr">
        <is>
          <t>SBIN0018913</t>
        </is>
      </c>
      <c r="I23239" s="139" t="inlineStr">
        <is>
          <t>RSCB0012013</t>
        </is>
      </c>
    </row>
    <row r="23240" ht="14.4" customHeight="1">
      <c r="E23240" s="139" t="inlineStr">
        <is>
          <t>BKID0001492</t>
        </is>
      </c>
      <c r="F23240" s="139" t="inlineStr">
        <is>
          <t>HDFC0003716</t>
        </is>
      </c>
      <c r="G23240" s="139" t="inlineStr">
        <is>
          <t>KKBK0001929</t>
        </is>
      </c>
      <c r="H23240" s="139" t="inlineStr">
        <is>
          <t>SBIN0018912</t>
        </is>
      </c>
      <c r="I23240" s="139" t="inlineStr">
        <is>
          <t>RSCB0012012</t>
        </is>
      </c>
    </row>
    <row r="23241" ht="14.4" customHeight="1">
      <c r="E23241" s="139" t="inlineStr">
        <is>
          <t>BKID0001491</t>
        </is>
      </c>
      <c r="F23241" s="139" t="inlineStr">
        <is>
          <t>HDFC0003715</t>
        </is>
      </c>
      <c r="G23241" s="139" t="inlineStr">
        <is>
          <t>KKBK0001928</t>
        </is>
      </c>
      <c r="H23241" s="139" t="inlineStr">
        <is>
          <t>SBIN0018911</t>
        </is>
      </c>
      <c r="I23241" s="139" t="inlineStr">
        <is>
          <t>RSCB0012011</t>
        </is>
      </c>
    </row>
    <row r="23242" ht="14.4" customHeight="1">
      <c r="E23242" s="139" t="inlineStr">
        <is>
          <t>BKID0001490</t>
        </is>
      </c>
      <c r="F23242" s="139" t="inlineStr">
        <is>
          <t>HDFC0003714</t>
        </is>
      </c>
      <c r="G23242" s="139" t="inlineStr">
        <is>
          <t>KKBK0001927</t>
        </is>
      </c>
      <c r="H23242" s="139" t="inlineStr">
        <is>
          <t>SBIN0018910</t>
        </is>
      </c>
      <c r="I23242" s="139" t="inlineStr">
        <is>
          <t>RSCB0012010</t>
        </is>
      </c>
    </row>
    <row r="23243" ht="14.4" customHeight="1">
      <c r="E23243" s="139" t="inlineStr">
        <is>
          <t>BKID0001489</t>
        </is>
      </c>
      <c r="F23243" s="139" t="inlineStr">
        <is>
          <t>HDFC0003713</t>
        </is>
      </c>
      <c r="G23243" s="139" t="inlineStr">
        <is>
          <t>KKBK0001926</t>
        </is>
      </c>
      <c r="H23243" s="139" t="inlineStr">
        <is>
          <t>SBIN0018909</t>
        </is>
      </c>
      <c r="I23243" s="139" t="inlineStr">
        <is>
          <t>RSCB0012009</t>
        </is>
      </c>
    </row>
    <row r="23244" ht="14.4" customHeight="1">
      <c r="E23244" s="139" t="inlineStr">
        <is>
          <t>BKID0001488</t>
        </is>
      </c>
      <c r="F23244" s="139" t="inlineStr">
        <is>
          <t>HDFC0003712</t>
        </is>
      </c>
      <c r="G23244" s="139" t="inlineStr">
        <is>
          <t>KKBK0001925</t>
        </is>
      </c>
      <c r="H23244" s="139" t="inlineStr">
        <is>
          <t>SBIN0018908</t>
        </is>
      </c>
      <c r="I23244" s="139" t="inlineStr">
        <is>
          <t>RSCB0012008</t>
        </is>
      </c>
    </row>
    <row r="23245" ht="14.4" customHeight="1">
      <c r="E23245" s="139" t="inlineStr">
        <is>
          <t>BKID0001487</t>
        </is>
      </c>
      <c r="F23245" s="139" t="inlineStr">
        <is>
          <t>HDFC0003711</t>
        </is>
      </c>
      <c r="G23245" s="139" t="inlineStr">
        <is>
          <t>KKBK0001924</t>
        </is>
      </c>
      <c r="H23245" s="139" t="inlineStr">
        <is>
          <t>SBIN0018907</t>
        </is>
      </c>
      <c r="I23245" s="139" t="inlineStr">
        <is>
          <t>RSCB0012007</t>
        </is>
      </c>
    </row>
    <row r="23246" ht="14.4" customHeight="1">
      <c r="E23246" s="139" t="inlineStr">
        <is>
          <t>BKID0001486</t>
        </is>
      </c>
      <c r="F23246" s="139" t="inlineStr">
        <is>
          <t>HDFC0003710</t>
        </is>
      </c>
      <c r="G23246" s="139" t="inlineStr">
        <is>
          <t>KKBK0001915</t>
        </is>
      </c>
      <c r="H23246" s="139" t="inlineStr">
        <is>
          <t>SBIN0018906</t>
        </is>
      </c>
      <c r="I23246" s="139" t="inlineStr">
        <is>
          <t>RSCB0012006</t>
        </is>
      </c>
    </row>
    <row r="23247" ht="14.4" customHeight="1">
      <c r="E23247" s="139" t="inlineStr">
        <is>
          <t>BKID0001485</t>
        </is>
      </c>
      <c r="F23247" s="139" t="inlineStr">
        <is>
          <t>HDFC0003709</t>
        </is>
      </c>
      <c r="G23247" s="139" t="inlineStr">
        <is>
          <t>KKBK0001913</t>
        </is>
      </c>
      <c r="H23247" s="139" t="inlineStr">
        <is>
          <t>SBIN0018905</t>
        </is>
      </c>
      <c r="I23247" s="139" t="inlineStr">
        <is>
          <t>RSCB0012005</t>
        </is>
      </c>
    </row>
    <row r="23248" ht="14.4" customHeight="1">
      <c r="E23248" s="139" t="inlineStr">
        <is>
          <t>BKID0001484</t>
        </is>
      </c>
      <c r="F23248" s="139" t="inlineStr">
        <is>
          <t>HDFC0003708</t>
        </is>
      </c>
      <c r="G23248" s="139" t="inlineStr">
        <is>
          <t>KKBK0001912</t>
        </is>
      </c>
      <c r="H23248" s="139" t="inlineStr">
        <is>
          <t>SBIN0018904</t>
        </is>
      </c>
      <c r="I23248" s="139" t="inlineStr">
        <is>
          <t>RSCB0012004</t>
        </is>
      </c>
    </row>
    <row r="23249" ht="14.4" customHeight="1">
      <c r="E23249" s="139" t="inlineStr">
        <is>
          <t>BKID0001483</t>
        </is>
      </c>
      <c r="F23249" s="139" t="inlineStr">
        <is>
          <t>HDFC0003707</t>
        </is>
      </c>
      <c r="G23249" s="139" t="inlineStr">
        <is>
          <t>KKBK0001911</t>
        </is>
      </c>
      <c r="H23249" s="139" t="inlineStr">
        <is>
          <t>SBIN0018902</t>
        </is>
      </c>
      <c r="I23249" s="139" t="inlineStr">
        <is>
          <t>RSCB0012003</t>
        </is>
      </c>
    </row>
    <row r="23250" ht="14.4" customHeight="1">
      <c r="E23250" s="139" t="inlineStr">
        <is>
          <t>BKID0001482</t>
        </is>
      </c>
      <c r="F23250" s="139" t="inlineStr">
        <is>
          <t>HDFC0003706</t>
        </is>
      </c>
      <c r="G23250" s="139" t="inlineStr">
        <is>
          <t>KKBK0001910</t>
        </is>
      </c>
      <c r="H23250" s="139" t="inlineStr">
        <is>
          <t>SBIN0018901</t>
        </is>
      </c>
      <c r="I23250" s="139" t="inlineStr">
        <is>
          <t>RSCB0012002</t>
        </is>
      </c>
    </row>
    <row r="23251" ht="14.4" customHeight="1">
      <c r="E23251" s="139" t="inlineStr">
        <is>
          <t>BKID0001481</t>
        </is>
      </c>
      <c r="F23251" s="139" t="inlineStr">
        <is>
          <t>HDFC0003705</t>
        </is>
      </c>
      <c r="G23251" s="139" t="inlineStr">
        <is>
          <t>KKBK0001909</t>
        </is>
      </c>
      <c r="H23251" s="139" t="inlineStr">
        <is>
          <t>SBIN0018900</t>
        </is>
      </c>
      <c r="I23251" s="139" t="inlineStr">
        <is>
          <t>RSCB0012001</t>
        </is>
      </c>
    </row>
    <row r="23252" ht="14.4" customHeight="1">
      <c r="E23252" s="139" t="inlineStr">
        <is>
          <t>BKID0001480</t>
        </is>
      </c>
      <c r="F23252" s="139" t="inlineStr">
        <is>
          <t>HDFC0003704</t>
        </is>
      </c>
      <c r="G23252" s="139" t="inlineStr">
        <is>
          <t>KKBK0001908</t>
        </is>
      </c>
      <c r="H23252" s="139" t="inlineStr">
        <is>
          <t>SBIN0018899</t>
        </is>
      </c>
      <c r="I23252" s="139" t="inlineStr">
        <is>
          <t>RSCB0011099</t>
        </is>
      </c>
    </row>
    <row r="23253" ht="14.4" customHeight="1">
      <c r="E23253" s="139" t="inlineStr">
        <is>
          <t>BKID0001479</t>
        </is>
      </c>
      <c r="F23253" s="139" t="inlineStr">
        <is>
          <t>HDFC0003703</t>
        </is>
      </c>
      <c r="G23253" s="139" t="inlineStr">
        <is>
          <t>KKBK0001907</t>
        </is>
      </c>
      <c r="H23253" s="139" t="inlineStr">
        <is>
          <t>SBIN0018898</t>
        </is>
      </c>
      <c r="I23253" s="139" t="inlineStr">
        <is>
          <t>RSCB0011013</t>
        </is>
      </c>
    </row>
    <row r="23254" ht="14.4" customHeight="1">
      <c r="E23254" s="139" t="inlineStr">
        <is>
          <t>BKID0001478</t>
        </is>
      </c>
      <c r="F23254" s="139" t="inlineStr">
        <is>
          <t>HDFC0003702</t>
        </is>
      </c>
      <c r="G23254" s="139" t="inlineStr">
        <is>
          <t>KKBK0001906</t>
        </is>
      </c>
      <c r="H23254" s="139" t="inlineStr">
        <is>
          <t>SBIN0018897</t>
        </is>
      </c>
      <c r="I23254" s="139" t="inlineStr">
        <is>
          <t>RSCB0011012</t>
        </is>
      </c>
    </row>
    <row r="23255" ht="14.4" customHeight="1">
      <c r="E23255" s="139" t="inlineStr">
        <is>
          <t>BKID0001477</t>
        </is>
      </c>
      <c r="F23255" s="139" t="inlineStr">
        <is>
          <t>HDFC0003701</t>
        </is>
      </c>
      <c r="G23255" s="139" t="inlineStr">
        <is>
          <t>KKBK0001905</t>
        </is>
      </c>
      <c r="H23255" s="139" t="inlineStr">
        <is>
          <t>SBIN0018896</t>
        </is>
      </c>
      <c r="I23255" s="139" t="inlineStr">
        <is>
          <t>RSCB0011011</t>
        </is>
      </c>
    </row>
    <row r="23256" ht="14.4" customHeight="1">
      <c r="E23256" s="139" t="inlineStr">
        <is>
          <t>BKID0001476</t>
        </is>
      </c>
      <c r="F23256" s="139" t="inlineStr">
        <is>
          <t>HDFC0003700</t>
        </is>
      </c>
      <c r="G23256" s="139" t="inlineStr">
        <is>
          <t>KKBK0001904</t>
        </is>
      </c>
      <c r="H23256" s="139" t="inlineStr">
        <is>
          <t>SBIN0018895</t>
        </is>
      </c>
      <c r="I23256" s="139" t="inlineStr">
        <is>
          <t>RSCB0011010</t>
        </is>
      </c>
    </row>
    <row r="23257" ht="14.4" customHeight="1">
      <c r="E23257" s="139" t="inlineStr">
        <is>
          <t>BKID0001475</t>
        </is>
      </c>
      <c r="F23257" s="139" t="inlineStr">
        <is>
          <t>HDFC0003699</t>
        </is>
      </c>
      <c r="G23257" s="139" t="inlineStr">
        <is>
          <t>KKBK0001903</t>
        </is>
      </c>
      <c r="H23257" s="139" t="inlineStr">
        <is>
          <t>SBIN0018894</t>
        </is>
      </c>
      <c r="I23257" s="139" t="inlineStr">
        <is>
          <t>RSCB0011009</t>
        </is>
      </c>
    </row>
    <row r="23258" ht="14.4" customHeight="1">
      <c r="E23258" s="139" t="inlineStr">
        <is>
          <t>BKID0001474</t>
        </is>
      </c>
      <c r="F23258" s="139" t="inlineStr">
        <is>
          <t>HDFC0003698</t>
        </is>
      </c>
      <c r="G23258" s="139" t="inlineStr">
        <is>
          <t>KKBK0001902</t>
        </is>
      </c>
      <c r="H23258" s="139" t="inlineStr">
        <is>
          <t>SBIN0018893</t>
        </is>
      </c>
      <c r="I23258" s="139" t="inlineStr">
        <is>
          <t>RSCB0011008</t>
        </is>
      </c>
    </row>
    <row r="23259" ht="14.4" customHeight="1">
      <c r="E23259" s="139" t="inlineStr">
        <is>
          <t>BKID0001473</t>
        </is>
      </c>
      <c r="F23259" s="139" t="inlineStr">
        <is>
          <t>HDFC0003697</t>
        </is>
      </c>
      <c r="G23259" s="139" t="inlineStr">
        <is>
          <t>KKBK0001901</t>
        </is>
      </c>
      <c r="H23259" s="139" t="inlineStr">
        <is>
          <t>SBIN0018892</t>
        </is>
      </c>
      <c r="I23259" s="139" t="inlineStr">
        <is>
          <t>RSCB0011007</t>
        </is>
      </c>
    </row>
    <row r="23260" ht="14.4" customHeight="1">
      <c r="E23260" s="139" t="inlineStr">
        <is>
          <t>BKID0001472</t>
        </is>
      </c>
      <c r="F23260" s="139" t="inlineStr">
        <is>
          <t>HDFC0003696</t>
        </is>
      </c>
      <c r="G23260" s="139" t="inlineStr">
        <is>
          <t>KKBK0001900</t>
        </is>
      </c>
      <c r="H23260" s="139" t="inlineStr">
        <is>
          <t>SBIN0018891</t>
        </is>
      </c>
      <c r="I23260" s="139" t="inlineStr">
        <is>
          <t>RSCB0011006</t>
        </is>
      </c>
    </row>
    <row r="23261" ht="14.4" customHeight="1">
      <c r="E23261" s="139" t="inlineStr">
        <is>
          <t>BKID0001471</t>
        </is>
      </c>
      <c r="F23261" s="139" t="inlineStr">
        <is>
          <t>HDFC0003695</t>
        </is>
      </c>
      <c r="G23261" s="139" t="inlineStr">
        <is>
          <t>KKBK0001899</t>
        </is>
      </c>
      <c r="H23261" s="139" t="inlineStr">
        <is>
          <t>SBIN0018890</t>
        </is>
      </c>
      <c r="I23261" s="139" t="inlineStr">
        <is>
          <t>RSCB0011005</t>
        </is>
      </c>
    </row>
    <row r="23262" ht="14.4" customHeight="1">
      <c r="E23262" s="139" t="inlineStr">
        <is>
          <t>BKID0001470</t>
        </is>
      </c>
      <c r="F23262" s="139" t="inlineStr">
        <is>
          <t>HDFC0003694</t>
        </is>
      </c>
      <c r="G23262" s="139" t="inlineStr">
        <is>
          <t>KKBK0001898</t>
        </is>
      </c>
      <c r="H23262" s="139" t="inlineStr">
        <is>
          <t>SBIN0018888</t>
        </is>
      </c>
      <c r="I23262" s="139" t="inlineStr">
        <is>
          <t>RSCB0011004</t>
        </is>
      </c>
    </row>
    <row r="23263" ht="14.4" customHeight="1">
      <c r="E23263" s="139" t="inlineStr">
        <is>
          <t>BKID0001469</t>
        </is>
      </c>
      <c r="F23263" s="139" t="inlineStr">
        <is>
          <t>HDFC0003693</t>
        </is>
      </c>
      <c r="G23263" s="139" t="inlineStr">
        <is>
          <t>KKBK0001897</t>
        </is>
      </c>
      <c r="H23263" s="139" t="inlineStr">
        <is>
          <t>SBIN0018887</t>
        </is>
      </c>
      <c r="I23263" s="139" t="inlineStr">
        <is>
          <t>RSCB0011003</t>
        </is>
      </c>
    </row>
    <row r="23264" ht="14.4" customHeight="1">
      <c r="E23264" s="139" t="inlineStr">
        <is>
          <t>BKID0001468</t>
        </is>
      </c>
      <c r="F23264" s="139" t="inlineStr">
        <is>
          <t>HDFC0003692</t>
        </is>
      </c>
      <c r="G23264" s="139" t="inlineStr">
        <is>
          <t>KKBK0001896</t>
        </is>
      </c>
      <c r="H23264" s="139" t="inlineStr">
        <is>
          <t>SBIN0018886</t>
        </is>
      </c>
      <c r="I23264" s="139" t="inlineStr">
        <is>
          <t>RSCB0011002</t>
        </is>
      </c>
    </row>
    <row r="23265" ht="14.4" customHeight="1">
      <c r="E23265" s="139" t="inlineStr">
        <is>
          <t>BKID0001467</t>
        </is>
      </c>
      <c r="F23265" s="139" t="inlineStr">
        <is>
          <t>HDFC0003691</t>
        </is>
      </c>
      <c r="G23265" s="139" t="inlineStr">
        <is>
          <t>KKBK0001895</t>
        </is>
      </c>
      <c r="H23265" s="139" t="inlineStr">
        <is>
          <t>SBIN0018885</t>
        </is>
      </c>
      <c r="I23265" s="139" t="inlineStr">
        <is>
          <t>RSCB0011001</t>
        </is>
      </c>
    </row>
    <row r="23266" ht="14.4" customHeight="1">
      <c r="E23266" s="139" t="inlineStr">
        <is>
          <t>BKID0001466</t>
        </is>
      </c>
      <c r="F23266" s="139" t="inlineStr">
        <is>
          <t>HDFC0003690</t>
        </is>
      </c>
      <c r="G23266" s="139" t="inlineStr">
        <is>
          <t>KKBK0001894</t>
        </is>
      </c>
      <c r="H23266" s="139" t="inlineStr">
        <is>
          <t>SBIN0018884</t>
        </is>
      </c>
      <c r="I23266" s="139" t="inlineStr">
        <is>
          <t>RSCB0000017</t>
        </is>
      </c>
    </row>
    <row r="23267" ht="14.4" customHeight="1">
      <c r="E23267" s="139" t="inlineStr">
        <is>
          <t>BKID0001465</t>
        </is>
      </c>
      <c r="F23267" s="139" t="inlineStr">
        <is>
          <t>HDFC0003689</t>
        </is>
      </c>
      <c r="G23267" s="139" t="inlineStr">
        <is>
          <t>KKBK0001893</t>
        </is>
      </c>
      <c r="H23267" s="139" t="inlineStr">
        <is>
          <t>SBIN0018883</t>
        </is>
      </c>
      <c r="I23267" s="139" t="inlineStr">
        <is>
          <t>RSCB0000016</t>
        </is>
      </c>
    </row>
    <row r="23268" ht="14.4" customHeight="1">
      <c r="E23268" s="139" t="inlineStr">
        <is>
          <t>BKID0001464</t>
        </is>
      </c>
      <c r="F23268" s="139" t="inlineStr">
        <is>
          <t>HDFC0003688</t>
        </is>
      </c>
      <c r="G23268" s="139" t="inlineStr">
        <is>
          <t>KKBK0001892</t>
        </is>
      </c>
      <c r="H23268" s="139" t="inlineStr">
        <is>
          <t>SBIN0018882</t>
        </is>
      </c>
      <c r="I23268" s="139" t="inlineStr">
        <is>
          <t>RSCB0000015</t>
        </is>
      </c>
    </row>
    <row r="23269" ht="14.4" customHeight="1">
      <c r="E23269" s="139" t="inlineStr">
        <is>
          <t>BKID0001463</t>
        </is>
      </c>
      <c r="F23269" s="139" t="inlineStr">
        <is>
          <t>HDFC0003687</t>
        </is>
      </c>
      <c r="G23269" s="139" t="inlineStr">
        <is>
          <t>KKBK0001891</t>
        </is>
      </c>
      <c r="H23269" s="139" t="inlineStr">
        <is>
          <t>SBIN0018881</t>
        </is>
      </c>
      <c r="I23269" s="139" t="inlineStr">
        <is>
          <t>RSCB0000014</t>
        </is>
      </c>
    </row>
    <row r="23270" ht="14.4" customHeight="1">
      <c r="E23270" s="139" t="inlineStr">
        <is>
          <t>BKID0001461</t>
        </is>
      </c>
      <c r="F23270" s="139" t="inlineStr">
        <is>
          <t>HDFC0003686</t>
        </is>
      </c>
      <c r="G23270" s="139" t="inlineStr">
        <is>
          <t>KKBK0001890</t>
        </is>
      </c>
      <c r="H23270" s="139" t="inlineStr">
        <is>
          <t>SBIN0018880</t>
        </is>
      </c>
      <c r="I23270" s="139" t="inlineStr">
        <is>
          <t>RSCB0000013</t>
        </is>
      </c>
    </row>
    <row r="23271" ht="14.4" customHeight="1">
      <c r="E23271" s="139" t="inlineStr">
        <is>
          <t>BKID0001460</t>
        </is>
      </c>
      <c r="F23271" s="139" t="inlineStr">
        <is>
          <t>HDFC0003685</t>
        </is>
      </c>
      <c r="G23271" s="139" t="inlineStr">
        <is>
          <t>KKBK0001889</t>
        </is>
      </c>
      <c r="H23271" s="139" t="inlineStr">
        <is>
          <t>SBIN0018879</t>
        </is>
      </c>
      <c r="I23271" s="139" t="inlineStr">
        <is>
          <t>RSCB0000012</t>
        </is>
      </c>
    </row>
    <row r="23272" ht="14.4" customHeight="1">
      <c r="E23272" s="139" t="inlineStr">
        <is>
          <t>BKID0001455</t>
        </is>
      </c>
      <c r="F23272" s="139" t="inlineStr">
        <is>
          <t>HDFC0003684</t>
        </is>
      </c>
      <c r="G23272" s="139" t="inlineStr">
        <is>
          <t>KKBK0001888</t>
        </is>
      </c>
      <c r="H23272" s="139" t="inlineStr">
        <is>
          <t>SBIN0018878</t>
        </is>
      </c>
      <c r="I23272" s="139" t="inlineStr">
        <is>
          <t>RSCB0000011</t>
        </is>
      </c>
    </row>
    <row r="23273" ht="14.4" customHeight="1">
      <c r="E23273" s="139" t="inlineStr">
        <is>
          <t>BKID0001454</t>
        </is>
      </c>
      <c r="F23273" s="139" t="inlineStr">
        <is>
          <t>HDFC0003683</t>
        </is>
      </c>
      <c r="G23273" s="139" t="inlineStr">
        <is>
          <t>KKBK0001887</t>
        </is>
      </c>
      <c r="H23273" s="139" t="inlineStr">
        <is>
          <t>SBIN0018877</t>
        </is>
      </c>
      <c r="I23273" s="139" t="inlineStr">
        <is>
          <t>RSCB0000010</t>
        </is>
      </c>
    </row>
    <row r="23274" ht="14.4" customHeight="1">
      <c r="E23274" s="139" t="inlineStr">
        <is>
          <t>BKID0001453</t>
        </is>
      </c>
      <c r="F23274" s="139" t="inlineStr">
        <is>
          <t>HDFC0003682</t>
        </is>
      </c>
      <c r="G23274" s="139" t="inlineStr">
        <is>
          <t>KKBK0001886</t>
        </is>
      </c>
      <c r="H23274" s="139" t="inlineStr">
        <is>
          <t>SBIN0018876</t>
        </is>
      </c>
      <c r="I23274" s="139" t="inlineStr">
        <is>
          <t>RSCB0000009</t>
        </is>
      </c>
    </row>
    <row r="23275" ht="14.4" customHeight="1">
      <c r="E23275" s="139" t="inlineStr">
        <is>
          <t>BKID0001452</t>
        </is>
      </c>
      <c r="F23275" s="139" t="inlineStr">
        <is>
          <t>HDFC0003681</t>
        </is>
      </c>
      <c r="G23275" s="139" t="inlineStr">
        <is>
          <t>KKBK0001885</t>
        </is>
      </c>
      <c r="H23275" s="139" t="inlineStr">
        <is>
          <t>SBIN0018875</t>
        </is>
      </c>
      <c r="I23275" s="139" t="inlineStr">
        <is>
          <t>RSCB0000008</t>
        </is>
      </c>
    </row>
    <row r="23276" ht="14.4" customHeight="1">
      <c r="E23276" s="139" t="inlineStr">
        <is>
          <t>BKID0001451</t>
        </is>
      </c>
      <c r="F23276" s="139" t="inlineStr">
        <is>
          <t>HDFC0003680</t>
        </is>
      </c>
      <c r="G23276" s="139" t="inlineStr">
        <is>
          <t>KKBK0001884</t>
        </is>
      </c>
      <c r="H23276" s="139" t="inlineStr">
        <is>
          <t>SBIN0018874</t>
        </is>
      </c>
      <c r="I23276" s="139" t="inlineStr">
        <is>
          <t>RSCB0000007</t>
        </is>
      </c>
    </row>
    <row r="23277" ht="14.4" customHeight="1">
      <c r="E23277" s="139" t="inlineStr">
        <is>
          <t>BKID0001450</t>
        </is>
      </c>
      <c r="F23277" s="139" t="inlineStr">
        <is>
          <t>HDFC0003679</t>
        </is>
      </c>
      <c r="G23277" s="139" t="inlineStr">
        <is>
          <t>KKBK0001883</t>
        </is>
      </c>
      <c r="H23277" s="139" t="inlineStr">
        <is>
          <t>SBIN0018873</t>
        </is>
      </c>
      <c r="I23277" s="139" t="inlineStr">
        <is>
          <t>RSCB0000006</t>
        </is>
      </c>
    </row>
    <row r="23278" ht="14.4" customHeight="1">
      <c r="E23278" s="139" t="inlineStr">
        <is>
          <t>BKID0001449</t>
        </is>
      </c>
      <c r="F23278" s="139" t="inlineStr">
        <is>
          <t>HDFC0003678</t>
        </is>
      </c>
      <c r="G23278" s="139" t="inlineStr">
        <is>
          <t>KKBK0001882</t>
        </is>
      </c>
      <c r="H23278" s="139" t="inlineStr">
        <is>
          <t>SBIN0018872</t>
        </is>
      </c>
      <c r="I23278" s="139" t="inlineStr">
        <is>
          <t>RSCB0000005</t>
        </is>
      </c>
    </row>
    <row r="23279" ht="14.4" customHeight="1">
      <c r="E23279" s="139" t="inlineStr">
        <is>
          <t>BKID0001448</t>
        </is>
      </c>
      <c r="F23279" s="139" t="inlineStr">
        <is>
          <t>HDFC0003677</t>
        </is>
      </c>
      <c r="G23279" s="139" t="inlineStr">
        <is>
          <t>KKBK0001881</t>
        </is>
      </c>
      <c r="H23279" s="139" t="inlineStr">
        <is>
          <t>SBIN0018871</t>
        </is>
      </c>
      <c r="I23279" s="139" t="inlineStr">
        <is>
          <t>RSCB0000004</t>
        </is>
      </c>
    </row>
    <row r="23280" ht="14.4" customHeight="1">
      <c r="E23280" s="139" t="inlineStr">
        <is>
          <t>BKID0001447</t>
        </is>
      </c>
      <c r="F23280" s="139" t="inlineStr">
        <is>
          <t>HDFC0003676</t>
        </is>
      </c>
      <c r="G23280" s="139" t="inlineStr">
        <is>
          <t>KKBK0001880</t>
        </is>
      </c>
      <c r="H23280" s="139" t="inlineStr">
        <is>
          <t>SBIN0018870</t>
        </is>
      </c>
      <c r="I23280" s="139" t="inlineStr">
        <is>
          <t>RSCB0000003</t>
        </is>
      </c>
    </row>
    <row r="23281" ht="14.4" customHeight="1">
      <c r="E23281" s="139" t="inlineStr">
        <is>
          <t>BKID0001446</t>
        </is>
      </c>
      <c r="F23281" s="139" t="inlineStr">
        <is>
          <t>HDFC0003675</t>
        </is>
      </c>
      <c r="G23281" s="139" t="inlineStr">
        <is>
          <t>KKBK0001841</t>
        </is>
      </c>
      <c r="H23281" s="139" t="inlineStr">
        <is>
          <t>SBIN0018869</t>
        </is>
      </c>
      <c r="I23281" s="139" t="inlineStr">
        <is>
          <t>RSCB0000002</t>
        </is>
      </c>
    </row>
    <row r="23282" ht="14.4" customHeight="1">
      <c r="E23282" s="139" t="inlineStr">
        <is>
          <t>BKID0001445</t>
        </is>
      </c>
      <c r="F23282" s="139" t="inlineStr">
        <is>
          <t>HDFC0003674</t>
        </is>
      </c>
      <c r="G23282" s="139" t="inlineStr">
        <is>
          <t>KKBK0001840</t>
        </is>
      </c>
      <c r="H23282" s="139" t="inlineStr">
        <is>
          <t>SBIN0018867</t>
        </is>
      </c>
      <c r="I23282" s="139" t="inlineStr">
        <is>
          <t>RSCB0000001</t>
        </is>
      </c>
    </row>
    <row r="23283" ht="14.4" customHeight="1">
      <c r="E23283" s="139" t="inlineStr">
        <is>
          <t>BKID0001444</t>
        </is>
      </c>
      <c r="F23283" s="139" t="inlineStr">
        <is>
          <t>HDFC0003673</t>
        </is>
      </c>
      <c r="G23283" s="139" t="inlineStr">
        <is>
          <t>KKBK0001839</t>
        </is>
      </c>
      <c r="H23283" s="139" t="inlineStr">
        <is>
          <t>SBIN0018866</t>
        </is>
      </c>
      <c r="I23283" s="139" t="inlineStr">
        <is>
          <t>SVBL0000001</t>
        </is>
      </c>
    </row>
    <row r="23284" ht="14.4" customHeight="1">
      <c r="E23284" s="139" t="inlineStr">
        <is>
          <t>BKID0001443</t>
        </is>
      </c>
      <c r="F23284" s="139" t="inlineStr">
        <is>
          <t>HDFC0003672</t>
        </is>
      </c>
      <c r="G23284" s="139" t="inlineStr">
        <is>
          <t>KKBK0001837</t>
        </is>
      </c>
      <c r="H23284" s="139" t="inlineStr">
        <is>
          <t>SBIN0018864</t>
        </is>
      </c>
      <c r="I23284" s="139" t="inlineStr">
        <is>
          <t>SVCB0058002</t>
        </is>
      </c>
    </row>
    <row r="23285" ht="14.4" customHeight="1">
      <c r="E23285" s="139" t="inlineStr">
        <is>
          <t>BKID0001442</t>
        </is>
      </c>
      <c r="F23285" s="139" t="inlineStr">
        <is>
          <t>HDFC0003671</t>
        </is>
      </c>
      <c r="G23285" s="139" t="inlineStr">
        <is>
          <t>KKBK0001836</t>
        </is>
      </c>
      <c r="H23285" s="139" t="inlineStr">
        <is>
          <t>SBIN0018863</t>
        </is>
      </c>
      <c r="I23285" s="139" t="inlineStr">
        <is>
          <t>SVCB0057008</t>
        </is>
      </c>
    </row>
    <row r="23286" ht="14.4" customHeight="1">
      <c r="E23286" s="139" t="inlineStr">
        <is>
          <t>BKID0001441</t>
        </is>
      </c>
      <c r="F23286" s="139" t="inlineStr">
        <is>
          <t>HDFC0003670</t>
        </is>
      </c>
      <c r="G23286" s="139" t="inlineStr">
        <is>
          <t>KKBK0001835</t>
        </is>
      </c>
      <c r="H23286" s="139" t="inlineStr">
        <is>
          <t>SBIN0018862</t>
        </is>
      </c>
      <c r="I23286" s="139" t="inlineStr">
        <is>
          <t>SVCB0057007</t>
        </is>
      </c>
    </row>
    <row r="23287" ht="14.4" customHeight="1">
      <c r="E23287" s="139" t="inlineStr">
        <is>
          <t>BKID0001440</t>
        </is>
      </c>
      <c r="F23287" s="139" t="inlineStr">
        <is>
          <t>HDFC0003669</t>
        </is>
      </c>
      <c r="G23287" s="139" t="inlineStr">
        <is>
          <t>KKBK0001833</t>
        </is>
      </c>
      <c r="H23287" s="139" t="inlineStr">
        <is>
          <t>SBIN0018861</t>
        </is>
      </c>
      <c r="I23287" s="139" t="inlineStr">
        <is>
          <t>SVCB0057006</t>
        </is>
      </c>
    </row>
    <row r="23288" ht="14.4" customHeight="1">
      <c r="E23288" s="139" t="inlineStr">
        <is>
          <t>BKID0001439</t>
        </is>
      </c>
      <c r="F23288" s="139" t="inlineStr">
        <is>
          <t>HDFC0003668</t>
        </is>
      </c>
      <c r="G23288" s="139" t="inlineStr">
        <is>
          <t>KKBK0001831</t>
        </is>
      </c>
      <c r="H23288" s="139" t="inlineStr">
        <is>
          <t>SBIN0018860</t>
        </is>
      </c>
      <c r="I23288" s="139" t="inlineStr">
        <is>
          <t>SVCB0057005</t>
        </is>
      </c>
    </row>
    <row r="23289" ht="14.4" customHeight="1">
      <c r="E23289" s="139" t="inlineStr">
        <is>
          <t>BKID0001438</t>
        </is>
      </c>
      <c r="F23289" s="139" t="inlineStr">
        <is>
          <t>HDFC0003667</t>
        </is>
      </c>
      <c r="G23289" s="139" t="inlineStr">
        <is>
          <t>KKBK0001829</t>
        </is>
      </c>
      <c r="H23289" s="139" t="inlineStr">
        <is>
          <t>SBIN0018859</t>
        </is>
      </c>
      <c r="I23289" s="139" t="inlineStr">
        <is>
          <t>SVCB0057004</t>
        </is>
      </c>
    </row>
    <row r="23290" ht="14.4" customHeight="1">
      <c r="E23290" s="139" t="inlineStr">
        <is>
          <t>BKID0001437</t>
        </is>
      </c>
      <c r="F23290" s="139" t="inlineStr">
        <is>
          <t>HDFC0003666</t>
        </is>
      </c>
      <c r="G23290" s="139" t="inlineStr">
        <is>
          <t>KKBK0001790</t>
        </is>
      </c>
      <c r="H23290" s="139" t="inlineStr">
        <is>
          <t>SBIN0018858</t>
        </is>
      </c>
      <c r="I23290" s="139" t="inlineStr">
        <is>
          <t>SVCB0057003</t>
        </is>
      </c>
    </row>
    <row r="23291" ht="14.4" customHeight="1">
      <c r="E23291" s="139" t="inlineStr">
        <is>
          <t>BKID0001436</t>
        </is>
      </c>
      <c r="F23291" s="139" t="inlineStr">
        <is>
          <t>HDFC0003665</t>
        </is>
      </c>
      <c r="G23291" s="139" t="inlineStr">
        <is>
          <t>KKBK0001784</t>
        </is>
      </c>
      <c r="H23291" s="139" t="inlineStr">
        <is>
          <t>SBIN0018857</t>
        </is>
      </c>
      <c r="I23291" s="139" t="inlineStr">
        <is>
          <t>SVCB0057002</t>
        </is>
      </c>
    </row>
    <row r="23292" ht="14.4" customHeight="1">
      <c r="E23292" s="139" t="inlineStr">
        <is>
          <t>BKID0001435</t>
        </is>
      </c>
      <c r="F23292" s="139" t="inlineStr">
        <is>
          <t>HDFC0003664</t>
        </is>
      </c>
      <c r="G23292" s="139" t="inlineStr">
        <is>
          <t>KKBK0001783</t>
        </is>
      </c>
      <c r="H23292" s="139" t="inlineStr">
        <is>
          <t>SBIN0018856</t>
        </is>
      </c>
      <c r="I23292" s="139" t="inlineStr">
        <is>
          <t>SVCB0056002</t>
        </is>
      </c>
    </row>
    <row r="23293" ht="14.4" customHeight="1">
      <c r="E23293" s="139" t="inlineStr">
        <is>
          <t>BKID0001434</t>
        </is>
      </c>
      <c r="F23293" s="139" t="inlineStr">
        <is>
          <t>HDFC0003663</t>
        </is>
      </c>
      <c r="G23293" s="139" t="inlineStr">
        <is>
          <t>KKBK0001782</t>
        </is>
      </c>
      <c r="H23293" s="139" t="inlineStr">
        <is>
          <t>SBIN0018855</t>
        </is>
      </c>
      <c r="I23293" s="139" t="inlineStr">
        <is>
          <t>SVCB0055004</t>
        </is>
      </c>
    </row>
    <row r="23294" ht="14.4" customHeight="1">
      <c r="E23294" s="139" t="inlineStr">
        <is>
          <t>BKID0001433</t>
        </is>
      </c>
      <c r="F23294" s="139" t="inlineStr">
        <is>
          <t>HDFC0003662</t>
        </is>
      </c>
      <c r="G23294" s="139" t="inlineStr">
        <is>
          <t>KKBK0001779</t>
        </is>
      </c>
      <c r="H23294" s="139" t="inlineStr">
        <is>
          <t>SBIN0018854</t>
        </is>
      </c>
      <c r="I23294" s="139" t="inlineStr">
        <is>
          <t>SVCB0055003</t>
        </is>
      </c>
    </row>
    <row r="23295" ht="14.4" customHeight="1">
      <c r="E23295" s="139" t="inlineStr">
        <is>
          <t>BKID0001432</t>
        </is>
      </c>
      <c r="F23295" s="139" t="inlineStr">
        <is>
          <t>HDFC0003661</t>
        </is>
      </c>
      <c r="G23295" s="139" t="inlineStr">
        <is>
          <t>KKBK0001775</t>
        </is>
      </c>
      <c r="H23295" s="139" t="inlineStr">
        <is>
          <t>SBIN0018853</t>
        </is>
      </c>
      <c r="I23295" s="139" t="inlineStr">
        <is>
          <t>SVCB0055002</t>
        </is>
      </c>
    </row>
    <row r="23296" ht="14.4" customHeight="1">
      <c r="E23296" s="139" t="inlineStr">
        <is>
          <t>BKID0001431</t>
        </is>
      </c>
      <c r="F23296" s="139" t="inlineStr">
        <is>
          <t>HDFC0003660</t>
        </is>
      </c>
      <c r="G23296" s="139" t="inlineStr">
        <is>
          <t>KKBK0001774</t>
        </is>
      </c>
      <c r="H23296" s="139" t="inlineStr">
        <is>
          <t>SBIN0018852</t>
        </is>
      </c>
      <c r="I23296" s="139" t="inlineStr">
        <is>
          <t>SVCB0054005</t>
        </is>
      </c>
    </row>
    <row r="23297" ht="14.4" customHeight="1">
      <c r="E23297" s="139" t="inlineStr">
        <is>
          <t>BKID0001430</t>
        </is>
      </c>
      <c r="F23297" s="139" t="inlineStr">
        <is>
          <t>HDFC0003659</t>
        </is>
      </c>
      <c r="G23297" s="139" t="inlineStr">
        <is>
          <t>KKBK0001773</t>
        </is>
      </c>
      <c r="H23297" s="139" t="inlineStr">
        <is>
          <t>SBIN0018851</t>
        </is>
      </c>
      <c r="I23297" s="139" t="inlineStr">
        <is>
          <t>SVCB0054004</t>
        </is>
      </c>
    </row>
    <row r="23298" ht="14.4" customHeight="1">
      <c r="E23298" s="139" t="inlineStr">
        <is>
          <t>BKID0001429</t>
        </is>
      </c>
      <c r="F23298" s="139" t="inlineStr">
        <is>
          <t>HDFC0003658</t>
        </is>
      </c>
      <c r="G23298" s="139" t="inlineStr">
        <is>
          <t>KKBK0001772</t>
        </is>
      </c>
      <c r="H23298" s="139" t="inlineStr">
        <is>
          <t>SBIN0018850</t>
        </is>
      </c>
      <c r="I23298" s="139" t="inlineStr">
        <is>
          <t>SVCB0054003</t>
        </is>
      </c>
    </row>
    <row r="23299" ht="14.4" customHeight="1">
      <c r="E23299" s="139" t="inlineStr">
        <is>
          <t>BKID0001428</t>
        </is>
      </c>
      <c r="F23299" s="139" t="inlineStr">
        <is>
          <t>HDFC0003657</t>
        </is>
      </c>
      <c r="G23299" s="139" t="inlineStr">
        <is>
          <t>KKBK0001771</t>
        </is>
      </c>
      <c r="H23299" s="139" t="inlineStr">
        <is>
          <t>SBIN0018849</t>
        </is>
      </c>
      <c r="I23299" s="139" t="inlineStr">
        <is>
          <t>SVCB0054002</t>
        </is>
      </c>
    </row>
    <row r="23300" ht="14.4" customHeight="1">
      <c r="E23300" s="139" t="inlineStr">
        <is>
          <t>BKID0001427</t>
        </is>
      </c>
      <c r="F23300" s="139" t="inlineStr">
        <is>
          <t>HDFC0003656</t>
        </is>
      </c>
      <c r="G23300" s="139" t="inlineStr">
        <is>
          <t>KKBK0001770</t>
        </is>
      </c>
      <c r="H23300" s="139" t="inlineStr">
        <is>
          <t>SBIN0018848</t>
        </is>
      </c>
      <c r="I23300" s="139" t="inlineStr">
        <is>
          <t>SVCB0053003</t>
        </is>
      </c>
    </row>
    <row r="23301" ht="14.4" customHeight="1">
      <c r="E23301" s="139" t="inlineStr">
        <is>
          <t>BKID0001426</t>
        </is>
      </c>
      <c r="F23301" s="139" t="inlineStr">
        <is>
          <t>HDFC0003655</t>
        </is>
      </c>
      <c r="G23301" s="139" t="inlineStr">
        <is>
          <t>KKBK0001769</t>
        </is>
      </c>
      <c r="H23301" s="139" t="inlineStr">
        <is>
          <t>SBIN0018847</t>
        </is>
      </c>
      <c r="I23301" s="139" t="inlineStr">
        <is>
          <t>SVCB0053002</t>
        </is>
      </c>
    </row>
    <row r="23302" ht="14.4" customHeight="1">
      <c r="E23302" s="139" t="inlineStr">
        <is>
          <t>BKID0001425</t>
        </is>
      </c>
      <c r="F23302" s="139" t="inlineStr">
        <is>
          <t>HDFC0003654</t>
        </is>
      </c>
      <c r="G23302" s="139" t="inlineStr">
        <is>
          <t>KKBK0001768</t>
        </is>
      </c>
      <c r="H23302" s="139" t="inlineStr">
        <is>
          <t>SBIN0018846</t>
        </is>
      </c>
      <c r="I23302" s="139" t="inlineStr">
        <is>
          <t>SVCB0052006</t>
        </is>
      </c>
    </row>
    <row r="23303" ht="14.4" customHeight="1">
      <c r="E23303" s="139" t="inlineStr">
        <is>
          <t>BKID0001424</t>
        </is>
      </c>
      <c r="F23303" s="139" t="inlineStr">
        <is>
          <t>HDFC0003653</t>
        </is>
      </c>
      <c r="G23303" s="139" t="inlineStr">
        <is>
          <t>KKBK0001767</t>
        </is>
      </c>
      <c r="H23303" s="139" t="inlineStr">
        <is>
          <t>SBIN0018845</t>
        </is>
      </c>
      <c r="I23303" s="139" t="inlineStr">
        <is>
          <t>SVCB0052005</t>
        </is>
      </c>
    </row>
    <row r="23304" ht="14.4" customHeight="1">
      <c r="E23304" s="139" t="inlineStr">
        <is>
          <t>BKID0001423</t>
        </is>
      </c>
      <c r="F23304" s="139" t="inlineStr">
        <is>
          <t>HDFC0003652</t>
        </is>
      </c>
      <c r="G23304" s="139" t="inlineStr">
        <is>
          <t>KKBK0001766</t>
        </is>
      </c>
      <c r="H23304" s="139" t="inlineStr">
        <is>
          <t>SBIN0018844</t>
        </is>
      </c>
      <c r="I23304" s="139" t="inlineStr">
        <is>
          <t>SVCB0052004</t>
        </is>
      </c>
    </row>
    <row r="23305" ht="14.4" customHeight="1">
      <c r="E23305" s="139" t="inlineStr">
        <is>
          <t>BKID0001422</t>
        </is>
      </c>
      <c r="F23305" s="139" t="inlineStr">
        <is>
          <t>HDFC0003651</t>
        </is>
      </c>
      <c r="G23305" s="139" t="inlineStr">
        <is>
          <t>KKBK0001765</t>
        </is>
      </c>
      <c r="H23305" s="139" t="inlineStr">
        <is>
          <t>SBIN0018843</t>
        </is>
      </c>
      <c r="I23305" s="139" t="inlineStr">
        <is>
          <t>SVCB0052003</t>
        </is>
      </c>
    </row>
    <row r="23306" ht="14.4" customHeight="1">
      <c r="E23306" s="139" t="inlineStr">
        <is>
          <t>BKID0001421</t>
        </is>
      </c>
      <c r="F23306" s="139" t="inlineStr">
        <is>
          <t>HDFC0003650</t>
        </is>
      </c>
      <c r="G23306" s="139" t="inlineStr">
        <is>
          <t>KKBK0001764</t>
        </is>
      </c>
      <c r="H23306" s="139" t="inlineStr">
        <is>
          <t>SBIN0018842</t>
        </is>
      </c>
      <c r="I23306" s="139" t="inlineStr">
        <is>
          <t>SVCB0052002</t>
        </is>
      </c>
    </row>
    <row r="23307" ht="14.4" customHeight="1">
      <c r="E23307" s="139" t="inlineStr">
        <is>
          <t>BKID0001420</t>
        </is>
      </c>
      <c r="F23307" s="139" t="inlineStr">
        <is>
          <t>HDFC0003649</t>
        </is>
      </c>
      <c r="G23307" s="139" t="inlineStr">
        <is>
          <t>KKBK0001763</t>
        </is>
      </c>
      <c r="H23307" s="139" t="inlineStr">
        <is>
          <t>SBIN0018841</t>
        </is>
      </c>
      <c r="I23307" s="139" t="inlineStr">
        <is>
          <t>SVCB0051002</t>
        </is>
      </c>
    </row>
    <row r="23308" ht="14.4" customHeight="1">
      <c r="E23308" s="139" t="inlineStr">
        <is>
          <t>BKID0001419</t>
        </is>
      </c>
      <c r="F23308" s="139" t="inlineStr">
        <is>
          <t>HDFC0003648</t>
        </is>
      </c>
      <c r="G23308" s="139" t="inlineStr">
        <is>
          <t>KKBK0001762</t>
        </is>
      </c>
      <c r="H23308" s="139" t="inlineStr">
        <is>
          <t>SBIN0018840</t>
        </is>
      </c>
      <c r="I23308" s="139" t="inlineStr">
        <is>
          <t>SVCB0049004</t>
        </is>
      </c>
    </row>
    <row r="23309" ht="14.4" customHeight="1">
      <c r="E23309" s="139" t="inlineStr">
        <is>
          <t>BKID0001418</t>
        </is>
      </c>
      <c r="F23309" s="139" t="inlineStr">
        <is>
          <t>HDFC0003647</t>
        </is>
      </c>
      <c r="G23309" s="139" t="inlineStr">
        <is>
          <t>KKBK0001761</t>
        </is>
      </c>
      <c r="H23309" s="139" t="inlineStr">
        <is>
          <t>SBIN0018839</t>
        </is>
      </c>
      <c r="I23309" s="139" t="inlineStr">
        <is>
          <t>SVCB0049003</t>
        </is>
      </c>
    </row>
    <row r="23310" ht="14.4" customHeight="1">
      <c r="E23310" s="139" t="inlineStr">
        <is>
          <t>BKID0001417</t>
        </is>
      </c>
      <c r="F23310" s="139" t="inlineStr">
        <is>
          <t>HDFC0003646</t>
        </is>
      </c>
      <c r="G23310" s="139" t="inlineStr">
        <is>
          <t>KKBK0001760</t>
        </is>
      </c>
      <c r="H23310" s="139" t="inlineStr">
        <is>
          <t>SBIN0018838</t>
        </is>
      </c>
      <c r="I23310" s="139" t="inlineStr">
        <is>
          <t>SVCB0049002</t>
        </is>
      </c>
    </row>
    <row r="23311" ht="14.4" customHeight="1">
      <c r="E23311" s="139" t="inlineStr">
        <is>
          <t>BKID0001416</t>
        </is>
      </c>
      <c r="F23311" s="139" t="inlineStr">
        <is>
          <t>HDFC0003645</t>
        </is>
      </c>
      <c r="G23311" s="139" t="inlineStr">
        <is>
          <t>KKBK0001759</t>
        </is>
      </c>
      <c r="H23311" s="139" t="inlineStr">
        <is>
          <t>SBIN0018837</t>
        </is>
      </c>
      <c r="I23311" s="139" t="inlineStr">
        <is>
          <t>SVCB0048003</t>
        </is>
      </c>
    </row>
    <row r="23312" ht="14.4" customHeight="1">
      <c r="E23312" s="139" t="inlineStr">
        <is>
          <t>BKID0001415</t>
        </is>
      </c>
      <c r="F23312" s="139" t="inlineStr">
        <is>
          <t>HDFC0003644</t>
        </is>
      </c>
      <c r="G23312" s="139" t="inlineStr">
        <is>
          <t>KKBK0001758</t>
        </is>
      </c>
      <c r="H23312" s="139" t="inlineStr">
        <is>
          <t>SBIN0018835</t>
        </is>
      </c>
      <c r="I23312" s="139" t="inlineStr">
        <is>
          <t>SVCB0047008</t>
        </is>
      </c>
    </row>
    <row r="23313" ht="14.4" customHeight="1">
      <c r="E23313" s="139" t="inlineStr">
        <is>
          <t>BKID0001414</t>
        </is>
      </c>
      <c r="F23313" s="139" t="inlineStr">
        <is>
          <t>HDFC0003643</t>
        </is>
      </c>
      <c r="G23313" s="139" t="inlineStr">
        <is>
          <t>KKBK0001757</t>
        </is>
      </c>
      <c r="H23313" s="139" t="inlineStr">
        <is>
          <t>SBIN0018834</t>
        </is>
      </c>
      <c r="I23313" s="139" t="inlineStr">
        <is>
          <t>SVCB0047007</t>
        </is>
      </c>
    </row>
    <row r="23314" ht="14.4" customHeight="1">
      <c r="E23314" s="139" t="inlineStr">
        <is>
          <t>BKID0001413</t>
        </is>
      </c>
      <c r="F23314" s="139" t="inlineStr">
        <is>
          <t>HDFC0003642</t>
        </is>
      </c>
      <c r="G23314" s="139" t="inlineStr">
        <is>
          <t>KKBK0001756</t>
        </is>
      </c>
      <c r="H23314" s="139" t="inlineStr">
        <is>
          <t>SBIN0018833</t>
        </is>
      </c>
      <c r="I23314" s="139" t="inlineStr">
        <is>
          <t>SVCB0047006</t>
        </is>
      </c>
    </row>
    <row r="23315" ht="14.4" customHeight="1">
      <c r="E23315" s="139" t="inlineStr">
        <is>
          <t>BKID0001412</t>
        </is>
      </c>
      <c r="F23315" s="139" t="inlineStr">
        <is>
          <t>HDFC0003641</t>
        </is>
      </c>
      <c r="G23315" s="139" t="inlineStr">
        <is>
          <t>KKBK0001755</t>
        </is>
      </c>
      <c r="H23315" s="139" t="inlineStr">
        <is>
          <t>SBIN0018832</t>
        </is>
      </c>
      <c r="I23315" s="139" t="inlineStr">
        <is>
          <t>SVCB0047005</t>
        </is>
      </c>
    </row>
    <row r="23316" ht="14.4" customHeight="1">
      <c r="E23316" s="139" t="inlineStr">
        <is>
          <t>BKID0001411</t>
        </is>
      </c>
      <c r="F23316" s="139" t="inlineStr">
        <is>
          <t>HDFC0003640</t>
        </is>
      </c>
      <c r="G23316" s="139" t="inlineStr">
        <is>
          <t>KKBK0001754</t>
        </is>
      </c>
      <c r="H23316" s="139" t="inlineStr">
        <is>
          <t>SBIN0018831</t>
        </is>
      </c>
      <c r="I23316" s="139" t="inlineStr">
        <is>
          <t>SVCB0047004</t>
        </is>
      </c>
    </row>
    <row r="23317" ht="14.4" customHeight="1">
      <c r="E23317" s="139" t="inlineStr">
        <is>
          <t>BKID0001410</t>
        </is>
      </c>
      <c r="F23317" s="139" t="inlineStr">
        <is>
          <t>HDFC0003639</t>
        </is>
      </c>
      <c r="G23317" s="139" t="inlineStr">
        <is>
          <t>KKBK0001753</t>
        </is>
      </c>
      <c r="H23317" s="139" t="inlineStr">
        <is>
          <t>SBIN0018830</t>
        </is>
      </c>
      <c r="I23317" s="139" t="inlineStr">
        <is>
          <t>SVCB0047003</t>
        </is>
      </c>
    </row>
    <row r="23318" ht="14.4" customHeight="1">
      <c r="E23318" s="139" t="inlineStr">
        <is>
          <t>BKID0001409</t>
        </is>
      </c>
      <c r="F23318" s="139" t="inlineStr">
        <is>
          <t>HDFC0003638</t>
        </is>
      </c>
      <c r="G23318" s="139" t="inlineStr">
        <is>
          <t>KKBK0001752</t>
        </is>
      </c>
      <c r="H23318" s="139" t="inlineStr">
        <is>
          <t>SBIN0018829</t>
        </is>
      </c>
      <c r="I23318" s="139" t="inlineStr">
        <is>
          <t>SVCB0047002</t>
        </is>
      </c>
    </row>
    <row r="23319" ht="14.4" customHeight="1">
      <c r="E23319" s="139" t="inlineStr">
        <is>
          <t>BKID0001408</t>
        </is>
      </c>
      <c r="F23319" s="139" t="inlineStr">
        <is>
          <t>HDFC0003637</t>
        </is>
      </c>
      <c r="G23319" s="139" t="inlineStr">
        <is>
          <t>KKBK0001751</t>
        </is>
      </c>
      <c r="H23319" s="139" t="inlineStr">
        <is>
          <t>SBIN0018828</t>
        </is>
      </c>
      <c r="I23319" s="139" t="inlineStr">
        <is>
          <t>SVCB0046002</t>
        </is>
      </c>
    </row>
    <row r="23320" ht="14.4" customHeight="1">
      <c r="E23320" s="139" t="inlineStr">
        <is>
          <t>BKID0001407</t>
        </is>
      </c>
      <c r="F23320" s="139" t="inlineStr">
        <is>
          <t>HDFC0003636</t>
        </is>
      </c>
      <c r="G23320" s="139" t="inlineStr">
        <is>
          <t>KKBK0001456</t>
        </is>
      </c>
      <c r="H23320" s="139" t="inlineStr">
        <is>
          <t>SBIN0018827</t>
        </is>
      </c>
      <c r="I23320" s="139" t="inlineStr">
        <is>
          <t>SVCB0045004</t>
        </is>
      </c>
    </row>
    <row r="23321" ht="14.4" customHeight="1">
      <c r="E23321" s="139" t="inlineStr">
        <is>
          <t>BKID0001406</t>
        </is>
      </c>
      <c r="F23321" s="139" t="inlineStr">
        <is>
          <t>HDFC0003635</t>
        </is>
      </c>
      <c r="G23321" s="139" t="inlineStr">
        <is>
          <t>KKBK0001435</t>
        </is>
      </c>
      <c r="H23321" s="139" t="inlineStr">
        <is>
          <t>SBIN0018826</t>
        </is>
      </c>
      <c r="I23321" s="139" t="inlineStr">
        <is>
          <t>SVCB0045003</t>
        </is>
      </c>
    </row>
    <row r="23322" ht="14.4" customHeight="1">
      <c r="E23322" s="139" t="inlineStr">
        <is>
          <t>BKID0001405</t>
        </is>
      </c>
      <c r="F23322" s="139" t="inlineStr">
        <is>
          <t>HDFC0003634</t>
        </is>
      </c>
      <c r="G23322" s="139" t="inlineStr">
        <is>
          <t>KKBK0001432</t>
        </is>
      </c>
      <c r="H23322" s="139" t="inlineStr">
        <is>
          <t>SBIN0018825</t>
        </is>
      </c>
      <c r="I23322" s="139" t="inlineStr">
        <is>
          <t>SVCB0045002</t>
        </is>
      </c>
    </row>
    <row r="23323" ht="14.4" customHeight="1">
      <c r="E23323" s="139" t="inlineStr">
        <is>
          <t>BKID0001404</t>
        </is>
      </c>
      <c r="F23323" s="139" t="inlineStr">
        <is>
          <t>HDFC0003633</t>
        </is>
      </c>
      <c r="G23323" s="139" t="inlineStr">
        <is>
          <t>KKBK0001430</t>
        </is>
      </c>
      <c r="H23323" s="139" t="inlineStr">
        <is>
          <t>SBIN0018824</t>
        </is>
      </c>
      <c r="I23323" s="139" t="inlineStr">
        <is>
          <t>SVCB0043006</t>
        </is>
      </c>
    </row>
    <row r="23324" ht="14.4" customHeight="1">
      <c r="E23324" s="139" t="inlineStr">
        <is>
          <t>BKID0001403</t>
        </is>
      </c>
      <c r="F23324" s="139" t="inlineStr">
        <is>
          <t>HDFC0003632</t>
        </is>
      </c>
      <c r="G23324" s="139" t="inlineStr">
        <is>
          <t>KKBK0001429</t>
        </is>
      </c>
      <c r="H23324" s="139" t="inlineStr">
        <is>
          <t>SBIN0018823</t>
        </is>
      </c>
      <c r="I23324" s="139" t="inlineStr">
        <is>
          <t>SVCB0043005</t>
        </is>
      </c>
    </row>
    <row r="23325" ht="14.4" customHeight="1">
      <c r="E23325" s="139" t="inlineStr">
        <is>
          <t>BKID0001402</t>
        </is>
      </c>
      <c r="F23325" s="139" t="inlineStr">
        <is>
          <t>HDFC0003631</t>
        </is>
      </c>
      <c r="G23325" s="139" t="inlineStr">
        <is>
          <t>KKBK0001428</t>
        </is>
      </c>
      <c r="H23325" s="139" t="inlineStr">
        <is>
          <t>SBIN0018822</t>
        </is>
      </c>
      <c r="I23325" s="139" t="inlineStr">
        <is>
          <t>SVCB0043004</t>
        </is>
      </c>
    </row>
    <row r="23326" ht="14.4" customHeight="1">
      <c r="E23326" s="139" t="inlineStr">
        <is>
          <t>BKID0001401</t>
        </is>
      </c>
      <c r="F23326" s="139" t="inlineStr">
        <is>
          <t>HDFC0003630</t>
        </is>
      </c>
      <c r="G23326" s="139" t="inlineStr">
        <is>
          <t>KKBK0001424</t>
        </is>
      </c>
      <c r="H23326" s="139" t="inlineStr">
        <is>
          <t>SBIN0018821</t>
        </is>
      </c>
      <c r="I23326" s="139" t="inlineStr">
        <is>
          <t>SVCB0043003</t>
        </is>
      </c>
    </row>
    <row r="23327" ht="14.4" customHeight="1">
      <c r="E23327" s="139" t="inlineStr">
        <is>
          <t>BKID0001400</t>
        </is>
      </c>
      <c r="F23327" s="139" t="inlineStr">
        <is>
          <t>HDFC0003629</t>
        </is>
      </c>
      <c r="G23327" s="139" t="inlineStr">
        <is>
          <t>KKBK0001423</t>
        </is>
      </c>
      <c r="H23327" s="139" t="inlineStr">
        <is>
          <t>SBIN0018820</t>
        </is>
      </c>
      <c r="I23327" s="139" t="inlineStr">
        <is>
          <t>SVCB0043002</t>
        </is>
      </c>
    </row>
    <row r="23328" ht="14.4" customHeight="1">
      <c r="E23328" s="139" t="inlineStr">
        <is>
          <t>BKID0001323</t>
        </is>
      </c>
      <c r="F23328" s="139" t="inlineStr">
        <is>
          <t>HDFC0003628</t>
        </is>
      </c>
      <c r="G23328" s="139" t="inlineStr">
        <is>
          <t>KKBK0001422</t>
        </is>
      </c>
      <c r="H23328" s="139" t="inlineStr">
        <is>
          <t>SBIN0018819</t>
        </is>
      </c>
      <c r="I23328" s="139" t="inlineStr">
        <is>
          <t>SVCB0042005</t>
        </is>
      </c>
    </row>
    <row r="23329" ht="14.4" customHeight="1">
      <c r="E23329" s="139" t="inlineStr">
        <is>
          <t>BKID0001322</t>
        </is>
      </c>
      <c r="F23329" s="139" t="inlineStr">
        <is>
          <t>HDFC0003627</t>
        </is>
      </c>
      <c r="G23329" s="139" t="inlineStr">
        <is>
          <t>KKBK0001421</t>
        </is>
      </c>
      <c r="H23329" s="139" t="inlineStr">
        <is>
          <t>SBIN0018818</t>
        </is>
      </c>
      <c r="I23329" s="139" t="inlineStr">
        <is>
          <t>SVCB0042004</t>
        </is>
      </c>
    </row>
    <row r="23330" ht="14.4" customHeight="1">
      <c r="E23330" s="139" t="inlineStr">
        <is>
          <t>BKID0001321</t>
        </is>
      </c>
      <c r="F23330" s="139" t="inlineStr">
        <is>
          <t>HDFC0003626</t>
        </is>
      </c>
      <c r="G23330" s="139" t="inlineStr">
        <is>
          <t>KKBK0001420</t>
        </is>
      </c>
      <c r="H23330" s="139" t="inlineStr">
        <is>
          <t>SBIN0018817</t>
        </is>
      </c>
      <c r="I23330" s="139" t="inlineStr">
        <is>
          <t>SVCB0042003</t>
        </is>
      </c>
    </row>
    <row r="23331" ht="14.4" customHeight="1">
      <c r="E23331" s="139" t="inlineStr">
        <is>
          <t>BKID0001320</t>
        </is>
      </c>
      <c r="F23331" s="139" t="inlineStr">
        <is>
          <t>HDFC0003625</t>
        </is>
      </c>
      <c r="G23331" s="139" t="inlineStr">
        <is>
          <t>KKBK0001418</t>
        </is>
      </c>
      <c r="H23331" s="139" t="inlineStr">
        <is>
          <t>SBIN0018816</t>
        </is>
      </c>
      <c r="I23331" s="139" t="inlineStr">
        <is>
          <t>SVCB0042002</t>
        </is>
      </c>
    </row>
    <row r="23332" ht="14.4" customHeight="1">
      <c r="E23332" s="139" t="inlineStr">
        <is>
          <t>BKID0001319</t>
        </is>
      </c>
      <c r="F23332" s="139" t="inlineStr">
        <is>
          <t>HDFC0003624</t>
        </is>
      </c>
      <c r="G23332" s="139" t="inlineStr">
        <is>
          <t>KKBK0001417</t>
        </is>
      </c>
      <c r="H23332" s="139" t="inlineStr">
        <is>
          <t>SBIN0018815</t>
        </is>
      </c>
      <c r="I23332" s="139" t="inlineStr">
        <is>
          <t>SVCB0041392</t>
        </is>
      </c>
    </row>
    <row r="23333" ht="14.4" customHeight="1">
      <c r="E23333" s="139" t="inlineStr">
        <is>
          <t>BKID0001318</t>
        </is>
      </c>
      <c r="F23333" s="139" t="inlineStr">
        <is>
          <t>HDFC0003623</t>
        </is>
      </c>
      <c r="G23333" s="139" t="inlineStr">
        <is>
          <t>KKBK0001416</t>
        </is>
      </c>
      <c r="H23333" s="139" t="inlineStr">
        <is>
          <t>SBIN0018814</t>
        </is>
      </c>
      <c r="I23333" s="139" t="inlineStr">
        <is>
          <t>SVCB0041385</t>
        </is>
      </c>
    </row>
    <row r="23334" ht="14.4" customHeight="1">
      <c r="E23334" s="139" t="inlineStr">
        <is>
          <t>BKID0001314</t>
        </is>
      </c>
      <c r="F23334" s="139" t="inlineStr">
        <is>
          <t>HDFC0003622</t>
        </is>
      </c>
      <c r="G23334" s="139" t="inlineStr">
        <is>
          <t>KKBK0001415</t>
        </is>
      </c>
      <c r="H23334" s="139" t="inlineStr">
        <is>
          <t>SBIN0018813</t>
        </is>
      </c>
      <c r="I23334" s="139" t="inlineStr">
        <is>
          <t>SVCB0041350</t>
        </is>
      </c>
    </row>
    <row r="23335" ht="14.4" customHeight="1">
      <c r="E23335" s="139" t="inlineStr">
        <is>
          <t>BKID0001313</t>
        </is>
      </c>
      <c r="F23335" s="139" t="inlineStr">
        <is>
          <t>HDFC0003621</t>
        </is>
      </c>
      <c r="G23335" s="139" t="inlineStr">
        <is>
          <t>KKBK0001414</t>
        </is>
      </c>
      <c r="H23335" s="139" t="inlineStr">
        <is>
          <t>SBIN0018812</t>
        </is>
      </c>
      <c r="I23335" s="139" t="inlineStr">
        <is>
          <t>SVCB0041341</t>
        </is>
      </c>
    </row>
    <row r="23336" ht="14.4" customHeight="1">
      <c r="E23336" s="139" t="inlineStr">
        <is>
          <t>BKID0001312</t>
        </is>
      </c>
      <c r="F23336" s="139" t="inlineStr">
        <is>
          <t>HDFC0003620</t>
        </is>
      </c>
      <c r="G23336" s="139" t="inlineStr">
        <is>
          <t>KKBK0001413</t>
        </is>
      </c>
      <c r="H23336" s="139" t="inlineStr">
        <is>
          <t>SBIN0018811</t>
        </is>
      </c>
      <c r="I23336" s="139" t="inlineStr">
        <is>
          <t>SVCB0041319</t>
        </is>
      </c>
    </row>
    <row r="23337" ht="14.4" customHeight="1">
      <c r="E23337" s="139" t="inlineStr">
        <is>
          <t>BKID0001311</t>
        </is>
      </c>
      <c r="F23337" s="139" t="inlineStr">
        <is>
          <t>HDFC0003619</t>
        </is>
      </c>
      <c r="G23337" s="139" t="inlineStr">
        <is>
          <t>KKBK0001412</t>
        </is>
      </c>
      <c r="H23337" s="139" t="inlineStr">
        <is>
          <t>SBIN0018810</t>
        </is>
      </c>
      <c r="I23337" s="139" t="inlineStr">
        <is>
          <t>SVCB0041315</t>
        </is>
      </c>
    </row>
    <row r="23338" ht="14.4" customHeight="1">
      <c r="E23338" s="139" t="inlineStr">
        <is>
          <t>BKID0001310</t>
        </is>
      </c>
      <c r="F23338" s="139" t="inlineStr">
        <is>
          <t>HDFC0003618</t>
        </is>
      </c>
      <c r="G23338" s="139" t="inlineStr">
        <is>
          <t>KKBK0001411</t>
        </is>
      </c>
      <c r="H23338" s="139" t="inlineStr">
        <is>
          <t>SBIN0018809</t>
        </is>
      </c>
      <c r="I23338" s="139" t="inlineStr">
        <is>
          <t>SVCB0041269</t>
        </is>
      </c>
    </row>
    <row r="23339" ht="14.4" customHeight="1">
      <c r="E23339" s="139" t="inlineStr">
        <is>
          <t>BKID0001309</t>
        </is>
      </c>
      <c r="F23339" s="139" t="inlineStr">
        <is>
          <t>HDFC0003617</t>
        </is>
      </c>
      <c r="G23339" s="139" t="inlineStr">
        <is>
          <t>KKBK0001410</t>
        </is>
      </c>
      <c r="H23339" s="139" t="inlineStr">
        <is>
          <t>SBIN0018807</t>
        </is>
      </c>
      <c r="I23339" s="139" t="inlineStr">
        <is>
          <t>SVCB0041268</t>
        </is>
      </c>
    </row>
    <row r="23340" ht="14.4" customHeight="1">
      <c r="E23340" s="139" t="inlineStr">
        <is>
          <t>BKID0001308</t>
        </is>
      </c>
      <c r="F23340" s="139" t="inlineStr">
        <is>
          <t>HDFC0003616</t>
        </is>
      </c>
      <c r="G23340" s="139" t="inlineStr">
        <is>
          <t>KKBK0001409</t>
        </is>
      </c>
      <c r="H23340" s="139" t="inlineStr">
        <is>
          <t>SBIN0018806</t>
        </is>
      </c>
      <c r="I23340" s="139" t="inlineStr">
        <is>
          <t>SVCB0040002</t>
        </is>
      </c>
    </row>
    <row r="23341" ht="14.4" customHeight="1">
      <c r="E23341" s="139" t="inlineStr">
        <is>
          <t>BKID0001307</t>
        </is>
      </c>
      <c r="F23341" s="139" t="inlineStr">
        <is>
          <t>HDFC0003615</t>
        </is>
      </c>
      <c r="G23341" s="139" t="inlineStr">
        <is>
          <t>KKBK0001408</t>
        </is>
      </c>
      <c r="H23341" s="139" t="inlineStr">
        <is>
          <t>SBIN0018805</t>
        </is>
      </c>
      <c r="I23341" s="139" t="inlineStr">
        <is>
          <t>SVCB0039002</t>
        </is>
      </c>
    </row>
    <row r="23342" ht="14.4" customHeight="1">
      <c r="E23342" s="139" t="inlineStr">
        <is>
          <t>BKID0001306</t>
        </is>
      </c>
      <c r="F23342" s="139" t="inlineStr">
        <is>
          <t>HDFC0003614</t>
        </is>
      </c>
      <c r="G23342" s="139" t="inlineStr">
        <is>
          <t>KKBK0001407</t>
        </is>
      </c>
      <c r="H23342" s="139" t="inlineStr">
        <is>
          <t>SBIN0018803</t>
        </is>
      </c>
      <c r="I23342" s="139" t="inlineStr">
        <is>
          <t>SVCB0038003</t>
        </is>
      </c>
    </row>
    <row r="23343" ht="14.4" customHeight="1">
      <c r="E23343" s="139" t="inlineStr">
        <is>
          <t>BKID0001305</t>
        </is>
      </c>
      <c r="F23343" s="139" t="inlineStr">
        <is>
          <t>HDFC0003613</t>
        </is>
      </c>
      <c r="G23343" s="139" t="inlineStr">
        <is>
          <t>KKBK0001406</t>
        </is>
      </c>
      <c r="H23343" s="139" t="inlineStr">
        <is>
          <t>SBIN0018802</t>
        </is>
      </c>
      <c r="I23343" s="139" t="inlineStr">
        <is>
          <t>SVCB0038002</t>
        </is>
      </c>
    </row>
    <row r="23344" ht="14.4" customHeight="1">
      <c r="E23344" s="139" t="inlineStr">
        <is>
          <t>BKID0001304</t>
        </is>
      </c>
      <c r="F23344" s="139" t="inlineStr">
        <is>
          <t>HDFC0003612</t>
        </is>
      </c>
      <c r="G23344" s="139" t="inlineStr">
        <is>
          <t>KKBK0001405</t>
        </is>
      </c>
      <c r="H23344" s="139" t="inlineStr">
        <is>
          <t>SBIN0018801</t>
        </is>
      </c>
      <c r="I23344" s="139" t="inlineStr">
        <is>
          <t>SVCB0037004</t>
        </is>
      </c>
    </row>
    <row r="23345" ht="14.4" customHeight="1">
      <c r="E23345" s="139" t="inlineStr">
        <is>
          <t>BKID0001303</t>
        </is>
      </c>
      <c r="F23345" s="139" t="inlineStr">
        <is>
          <t>HDFC0003611</t>
        </is>
      </c>
      <c r="G23345" s="139" t="inlineStr">
        <is>
          <t>KKBK0001404</t>
        </is>
      </c>
      <c r="H23345" s="139" t="inlineStr">
        <is>
          <t>SBIN0018800</t>
        </is>
      </c>
      <c r="I23345" s="139" t="inlineStr">
        <is>
          <t>SVCB0037003</t>
        </is>
      </c>
    </row>
    <row r="23346" ht="14.4" customHeight="1">
      <c r="E23346" s="139" t="inlineStr">
        <is>
          <t>BKID0001302</t>
        </is>
      </c>
      <c r="F23346" s="139" t="inlineStr">
        <is>
          <t>HDFC0003610</t>
        </is>
      </c>
      <c r="G23346" s="139" t="inlineStr">
        <is>
          <t>KKBK0001403</t>
        </is>
      </c>
      <c r="H23346" s="139" t="inlineStr">
        <is>
          <t>SBIN0018799</t>
        </is>
      </c>
      <c r="I23346" s="139" t="inlineStr">
        <is>
          <t>SVCB0037002</t>
        </is>
      </c>
    </row>
    <row r="23347" ht="14.4" customHeight="1">
      <c r="E23347" s="139" t="inlineStr">
        <is>
          <t>BKID0001301</t>
        </is>
      </c>
      <c r="F23347" s="139" t="inlineStr">
        <is>
          <t>HDFC0003609</t>
        </is>
      </c>
      <c r="G23347" s="139" t="inlineStr">
        <is>
          <t>KKBK0001402</t>
        </is>
      </c>
      <c r="H23347" s="139" t="inlineStr">
        <is>
          <t>SBIN0018798</t>
        </is>
      </c>
      <c r="I23347" s="139" t="inlineStr">
        <is>
          <t>SVCB0036004</t>
        </is>
      </c>
    </row>
    <row r="23348" ht="14.4" customHeight="1">
      <c r="E23348" s="139" t="inlineStr">
        <is>
          <t>BKID0001300</t>
        </is>
      </c>
      <c r="F23348" s="139" t="inlineStr">
        <is>
          <t>HDFC0003608</t>
        </is>
      </c>
      <c r="G23348" s="139" t="inlineStr">
        <is>
          <t>KKBK0001401</t>
        </is>
      </c>
      <c r="H23348" s="139" t="inlineStr">
        <is>
          <t>SBIN0018797</t>
        </is>
      </c>
      <c r="I23348" s="139" t="inlineStr">
        <is>
          <t>SVCB0036003</t>
        </is>
      </c>
    </row>
    <row r="23349" ht="14.4" customHeight="1">
      <c r="E23349" s="139" t="inlineStr">
        <is>
          <t>BKID0001261</t>
        </is>
      </c>
      <c r="F23349" s="139" t="inlineStr">
        <is>
          <t>HDFC0003607</t>
        </is>
      </c>
      <c r="G23349" s="139" t="inlineStr">
        <is>
          <t>KKBK0001400</t>
        </is>
      </c>
      <c r="H23349" s="139" t="inlineStr">
        <is>
          <t>SBIN0018796</t>
        </is>
      </c>
      <c r="I23349" s="139" t="inlineStr">
        <is>
          <t>SVCB0036002</t>
        </is>
      </c>
    </row>
    <row r="23350" ht="14.4" customHeight="1">
      <c r="E23350" s="139" t="inlineStr">
        <is>
          <t>BKID0001260</t>
        </is>
      </c>
      <c r="F23350" s="139" t="inlineStr">
        <is>
          <t>HDFC0003606</t>
        </is>
      </c>
      <c r="G23350" s="139" t="inlineStr">
        <is>
          <t>KKBK0001399</t>
        </is>
      </c>
      <c r="H23350" s="139" t="inlineStr">
        <is>
          <t>SBIN0018795</t>
        </is>
      </c>
      <c r="I23350" s="139" t="inlineStr">
        <is>
          <t>SVCB0035009</t>
        </is>
      </c>
    </row>
    <row r="23351" ht="14.4" customHeight="1">
      <c r="E23351" s="139" t="inlineStr">
        <is>
          <t>BKID0001259</t>
        </is>
      </c>
      <c r="F23351" s="139" t="inlineStr">
        <is>
          <t>HDFC0003605</t>
        </is>
      </c>
      <c r="G23351" s="139" t="inlineStr">
        <is>
          <t>KKBK0001398</t>
        </is>
      </c>
      <c r="H23351" s="139" t="inlineStr">
        <is>
          <t>SBIN0018794</t>
        </is>
      </c>
      <c r="I23351" s="139" t="inlineStr">
        <is>
          <t>SVCB0035008</t>
        </is>
      </c>
    </row>
    <row r="23352" ht="14.4" customHeight="1">
      <c r="E23352" s="139" t="inlineStr">
        <is>
          <t>BKID0001258</t>
        </is>
      </c>
      <c r="F23352" s="139" t="inlineStr">
        <is>
          <t>HDFC0003604</t>
        </is>
      </c>
      <c r="G23352" s="139" t="inlineStr">
        <is>
          <t>KKBK0001397</t>
        </is>
      </c>
      <c r="H23352" s="139" t="inlineStr">
        <is>
          <t>SBIN0018793</t>
        </is>
      </c>
      <c r="I23352" s="139" t="inlineStr">
        <is>
          <t>SVCB0035007</t>
        </is>
      </c>
    </row>
    <row r="23353" ht="14.4" customHeight="1">
      <c r="E23353" s="139" t="inlineStr">
        <is>
          <t>BKID0001257</t>
        </is>
      </c>
      <c r="F23353" s="139" t="inlineStr">
        <is>
          <t>HDFC0003603</t>
        </is>
      </c>
      <c r="G23353" s="139" t="inlineStr">
        <is>
          <t>KKBK0001395</t>
        </is>
      </c>
      <c r="H23353" s="139" t="inlineStr">
        <is>
          <t>SBIN0018792</t>
        </is>
      </c>
      <c r="I23353" s="139" t="inlineStr">
        <is>
          <t>SVCB0035006</t>
        </is>
      </c>
    </row>
    <row r="23354" ht="14.4" customHeight="1">
      <c r="E23354" s="139" t="inlineStr">
        <is>
          <t>BKID0001256</t>
        </is>
      </c>
      <c r="F23354" s="139" t="inlineStr">
        <is>
          <t>HDFC0003602</t>
        </is>
      </c>
      <c r="G23354" s="139" t="inlineStr">
        <is>
          <t>KKBK0001393</t>
        </is>
      </c>
      <c r="H23354" s="139" t="inlineStr">
        <is>
          <t>SBIN0018791</t>
        </is>
      </c>
      <c r="I23354" s="139" t="inlineStr">
        <is>
          <t>SVCB0035005</t>
        </is>
      </c>
    </row>
    <row r="23355" ht="14.4" customHeight="1">
      <c r="E23355" s="139" t="inlineStr">
        <is>
          <t>BKID0001255</t>
        </is>
      </c>
      <c r="F23355" s="139" t="inlineStr">
        <is>
          <t>HDFC0003601</t>
        </is>
      </c>
      <c r="G23355" s="139" t="inlineStr">
        <is>
          <t>KKBK0001392</t>
        </is>
      </c>
      <c r="H23355" s="139" t="inlineStr">
        <is>
          <t>SBIN0018790</t>
        </is>
      </c>
      <c r="I23355" s="139" t="inlineStr">
        <is>
          <t>SVCB0035004</t>
        </is>
      </c>
    </row>
    <row r="23356" ht="14.4" customHeight="1">
      <c r="E23356" s="139" t="inlineStr">
        <is>
          <t>BKID0001254</t>
        </is>
      </c>
      <c r="F23356" s="139" t="inlineStr">
        <is>
          <t>HDFC0003600</t>
        </is>
      </c>
      <c r="G23356" s="139" t="inlineStr">
        <is>
          <t>KKBK0001391</t>
        </is>
      </c>
      <c r="H23356" s="139" t="inlineStr">
        <is>
          <t>SBIN0018789</t>
        </is>
      </c>
      <c r="I23356" s="139" t="inlineStr">
        <is>
          <t>SVCB0035003</t>
        </is>
      </c>
    </row>
    <row r="23357" ht="14.4" customHeight="1">
      <c r="E23357" s="139" t="inlineStr">
        <is>
          <t>BKID0001253</t>
        </is>
      </c>
      <c r="F23357" s="139" t="inlineStr">
        <is>
          <t>HDFC0003599</t>
        </is>
      </c>
      <c r="G23357" s="139" t="inlineStr">
        <is>
          <t>KKBK0001390</t>
        </is>
      </c>
      <c r="H23357" s="139" t="inlineStr">
        <is>
          <t>SBIN0018788</t>
        </is>
      </c>
      <c r="I23357" s="139" t="inlineStr">
        <is>
          <t>SVCB0035002</t>
        </is>
      </c>
    </row>
    <row r="23358" ht="14.4" customHeight="1">
      <c r="E23358" s="139" t="inlineStr">
        <is>
          <t>BKID0001252</t>
        </is>
      </c>
      <c r="F23358" s="139" t="inlineStr">
        <is>
          <t>HDFC0003598</t>
        </is>
      </c>
      <c r="G23358" s="139" t="inlineStr">
        <is>
          <t>KKBK0001389</t>
        </is>
      </c>
      <c r="H23358" s="139" t="inlineStr">
        <is>
          <t>SBIN0018786</t>
        </is>
      </c>
      <c r="I23358" s="139" t="inlineStr">
        <is>
          <t>SVCB0034005</t>
        </is>
      </c>
    </row>
    <row r="23359" ht="14.4" customHeight="1">
      <c r="E23359" s="139" t="inlineStr">
        <is>
          <t>BKID0001251</t>
        </is>
      </c>
      <c r="F23359" s="139" t="inlineStr">
        <is>
          <t>HDFC0003597</t>
        </is>
      </c>
      <c r="G23359" s="139" t="inlineStr">
        <is>
          <t>KKBK0001388</t>
        </is>
      </c>
      <c r="H23359" s="139" t="inlineStr">
        <is>
          <t>SBIN0018785</t>
        </is>
      </c>
      <c r="I23359" s="139" t="inlineStr">
        <is>
          <t>SVCB0034004</t>
        </is>
      </c>
    </row>
    <row r="23360" ht="14.4" customHeight="1">
      <c r="E23360" s="139" t="inlineStr">
        <is>
          <t>BKID0001250</t>
        </is>
      </c>
      <c r="F23360" s="139" t="inlineStr">
        <is>
          <t>HDFC0003596</t>
        </is>
      </c>
      <c r="G23360" s="139" t="inlineStr">
        <is>
          <t>KKBK0001387</t>
        </is>
      </c>
      <c r="H23360" s="139" t="inlineStr">
        <is>
          <t>SBIN0018784</t>
        </is>
      </c>
      <c r="I23360" s="139" t="inlineStr">
        <is>
          <t>SVCB0034003</t>
        </is>
      </c>
    </row>
    <row r="23361" ht="14.4" customHeight="1">
      <c r="E23361" s="139" t="inlineStr">
        <is>
          <t>BKID0001249</t>
        </is>
      </c>
      <c r="F23361" s="139" t="inlineStr">
        <is>
          <t>HDFC0003595</t>
        </is>
      </c>
      <c r="G23361" s="139" t="inlineStr">
        <is>
          <t>KKBK0001386</t>
        </is>
      </c>
      <c r="H23361" s="139" t="inlineStr">
        <is>
          <t>SBIN0018783</t>
        </is>
      </c>
      <c r="I23361" s="139" t="inlineStr">
        <is>
          <t>SVCB0034002</t>
        </is>
      </c>
    </row>
    <row r="23362" ht="14.4" customHeight="1">
      <c r="E23362" s="139" t="inlineStr">
        <is>
          <t>BKID0001248</t>
        </is>
      </c>
      <c r="F23362" s="139" t="inlineStr">
        <is>
          <t>HDFC0003594</t>
        </is>
      </c>
      <c r="G23362" s="139" t="inlineStr">
        <is>
          <t>KKBK0001385</t>
        </is>
      </c>
      <c r="H23362" s="139" t="inlineStr">
        <is>
          <t>SBIN0018782</t>
        </is>
      </c>
      <c r="I23362" s="139" t="inlineStr">
        <is>
          <t>SVCB0033008</t>
        </is>
      </c>
    </row>
    <row r="23363" ht="14.4" customHeight="1">
      <c r="E23363" s="139" t="inlineStr">
        <is>
          <t>BKID0001247</t>
        </is>
      </c>
      <c r="F23363" s="139" t="inlineStr">
        <is>
          <t>HDFC0003593</t>
        </is>
      </c>
      <c r="G23363" s="139" t="inlineStr">
        <is>
          <t>KKBK0001384</t>
        </is>
      </c>
      <c r="H23363" s="139" t="inlineStr">
        <is>
          <t>SBIN0018781</t>
        </is>
      </c>
      <c r="I23363" s="139" t="inlineStr">
        <is>
          <t>SVCB0033007</t>
        </is>
      </c>
    </row>
    <row r="23364" ht="14.4" customHeight="1">
      <c r="E23364" s="139" t="inlineStr">
        <is>
          <t>BKID0001246</t>
        </is>
      </c>
      <c r="F23364" s="139" t="inlineStr">
        <is>
          <t>HDFC0003592</t>
        </is>
      </c>
      <c r="G23364" s="139" t="inlineStr">
        <is>
          <t>KKBK0001383</t>
        </is>
      </c>
      <c r="H23364" s="139" t="inlineStr">
        <is>
          <t>SBIN0018780</t>
        </is>
      </c>
      <c r="I23364" s="139" t="inlineStr">
        <is>
          <t>SVCB0033006</t>
        </is>
      </c>
    </row>
    <row r="23365" ht="14.4" customHeight="1">
      <c r="E23365" s="139" t="inlineStr">
        <is>
          <t>BKID0001245</t>
        </is>
      </c>
      <c r="F23365" s="139" t="inlineStr">
        <is>
          <t>HDFC0003591</t>
        </is>
      </c>
      <c r="G23365" s="139" t="inlineStr">
        <is>
          <t>KKBK0001382</t>
        </is>
      </c>
      <c r="H23365" s="139" t="inlineStr">
        <is>
          <t>SBIN0018779</t>
        </is>
      </c>
      <c r="I23365" s="139" t="inlineStr">
        <is>
          <t>SVCB0033005</t>
        </is>
      </c>
    </row>
    <row r="23366" ht="14.4" customHeight="1">
      <c r="E23366" s="139" t="inlineStr">
        <is>
          <t>BKID0001244</t>
        </is>
      </c>
      <c r="F23366" s="139" t="inlineStr">
        <is>
          <t>HDFC0003590</t>
        </is>
      </c>
      <c r="G23366" s="139" t="inlineStr">
        <is>
          <t>KKBK0001381</t>
        </is>
      </c>
      <c r="H23366" s="139" t="inlineStr">
        <is>
          <t>SBIN0018778</t>
        </is>
      </c>
      <c r="I23366" s="139" t="inlineStr">
        <is>
          <t>SVCB0033004</t>
        </is>
      </c>
    </row>
    <row r="23367" ht="14.4" customHeight="1">
      <c r="E23367" s="139" t="inlineStr">
        <is>
          <t>BKID0001243</t>
        </is>
      </c>
      <c r="F23367" s="139" t="inlineStr">
        <is>
          <t>HDFC0003589</t>
        </is>
      </c>
      <c r="G23367" s="139" t="inlineStr">
        <is>
          <t>KKBK0001379</t>
        </is>
      </c>
      <c r="H23367" s="139" t="inlineStr">
        <is>
          <t>SBIN0018777</t>
        </is>
      </c>
      <c r="I23367" s="139" t="inlineStr">
        <is>
          <t>SVCB0033003</t>
        </is>
      </c>
    </row>
    <row r="23368" ht="14.4" customHeight="1">
      <c r="E23368" s="139" t="inlineStr">
        <is>
          <t>BKID0001242</t>
        </is>
      </c>
      <c r="F23368" s="139" t="inlineStr">
        <is>
          <t>HDFC0003588</t>
        </is>
      </c>
      <c r="G23368" s="139" t="inlineStr">
        <is>
          <t>KKBK0001378</t>
        </is>
      </c>
      <c r="H23368" s="139" t="inlineStr">
        <is>
          <t>SBIN0018776</t>
        </is>
      </c>
      <c r="I23368" s="139" t="inlineStr">
        <is>
          <t>SVCB0033002</t>
        </is>
      </c>
    </row>
    <row r="23369" ht="14.4" customHeight="1">
      <c r="E23369" s="139" t="inlineStr">
        <is>
          <t>BKID0001241</t>
        </is>
      </c>
      <c r="F23369" s="139" t="inlineStr">
        <is>
          <t>HDFC0003587</t>
        </is>
      </c>
      <c r="G23369" s="139" t="inlineStr">
        <is>
          <t>KKBK0001377</t>
        </is>
      </c>
      <c r="H23369" s="139" t="inlineStr">
        <is>
          <t>SBIN0018775</t>
        </is>
      </c>
      <c r="I23369" s="139" t="inlineStr">
        <is>
          <t>SVCB0030014</t>
        </is>
      </c>
    </row>
    <row r="23370" ht="14.4" customHeight="1">
      <c r="E23370" s="139" t="inlineStr">
        <is>
          <t>BKID0001240</t>
        </is>
      </c>
      <c r="F23370" s="139" t="inlineStr">
        <is>
          <t>HDFC0003586</t>
        </is>
      </c>
      <c r="G23370" s="139" t="inlineStr">
        <is>
          <t>KKBK0001376</t>
        </is>
      </c>
      <c r="H23370" s="139" t="inlineStr">
        <is>
          <t>SBIN0018774</t>
        </is>
      </c>
      <c r="I23370" s="139" t="inlineStr">
        <is>
          <t>SVCB0030013</t>
        </is>
      </c>
    </row>
    <row r="23371" ht="14.4" customHeight="1">
      <c r="E23371" s="139" t="inlineStr">
        <is>
          <t>BKID0001239</t>
        </is>
      </c>
      <c r="F23371" s="139" t="inlineStr">
        <is>
          <t>HDFC0003585</t>
        </is>
      </c>
      <c r="G23371" s="139" t="inlineStr">
        <is>
          <t>KKBK0001375</t>
        </is>
      </c>
      <c r="H23371" s="139" t="inlineStr">
        <is>
          <t>SBIN0018773</t>
        </is>
      </c>
      <c r="I23371" s="139" t="inlineStr">
        <is>
          <t>SVCB0030012</t>
        </is>
      </c>
    </row>
    <row r="23372" ht="14.4" customHeight="1">
      <c r="E23372" s="139" t="inlineStr">
        <is>
          <t>BKID0001238</t>
        </is>
      </c>
      <c r="F23372" s="139" t="inlineStr">
        <is>
          <t>HDFC0003584</t>
        </is>
      </c>
      <c r="G23372" s="139" t="inlineStr">
        <is>
          <t>KKBK0001374</t>
        </is>
      </c>
      <c r="H23372" s="139" t="inlineStr">
        <is>
          <t>SBIN0018772</t>
        </is>
      </c>
      <c r="I23372" s="139" t="inlineStr">
        <is>
          <t>SVCB0030011</t>
        </is>
      </c>
    </row>
    <row r="23373" ht="14.4" customHeight="1">
      <c r="E23373" s="139" t="inlineStr">
        <is>
          <t>BKID0001237</t>
        </is>
      </c>
      <c r="F23373" s="139" t="inlineStr">
        <is>
          <t>HDFC0003583</t>
        </is>
      </c>
      <c r="G23373" s="139" t="inlineStr">
        <is>
          <t>KKBK0001373</t>
        </is>
      </c>
      <c r="H23373" s="139" t="inlineStr">
        <is>
          <t>SBIN0018771</t>
        </is>
      </c>
      <c r="I23373" s="139" t="inlineStr">
        <is>
          <t>SVCB0030010</t>
        </is>
      </c>
    </row>
    <row r="23374" ht="14.4" customHeight="1">
      <c r="E23374" s="139" t="inlineStr">
        <is>
          <t>BKID0001236</t>
        </is>
      </c>
      <c r="F23374" s="139" t="inlineStr">
        <is>
          <t>HDFC0003582</t>
        </is>
      </c>
      <c r="G23374" s="139" t="inlineStr">
        <is>
          <t>KKBK0001372</t>
        </is>
      </c>
      <c r="H23374" s="139" t="inlineStr">
        <is>
          <t>SBIN0018770</t>
        </is>
      </c>
      <c r="I23374" s="139" t="inlineStr">
        <is>
          <t>SVCB0030009</t>
        </is>
      </c>
    </row>
    <row r="23375" ht="14.4" customHeight="1">
      <c r="E23375" s="139" t="inlineStr">
        <is>
          <t>BKID0001235</t>
        </is>
      </c>
      <c r="F23375" s="139" t="inlineStr">
        <is>
          <t>HDFC0003581</t>
        </is>
      </c>
      <c r="G23375" s="139" t="inlineStr">
        <is>
          <t>KKBK0001371</t>
        </is>
      </c>
      <c r="H23375" s="139" t="inlineStr">
        <is>
          <t>SBIN0018769</t>
        </is>
      </c>
      <c r="I23375" s="139" t="inlineStr">
        <is>
          <t>SVCB0030008</t>
        </is>
      </c>
    </row>
    <row r="23376" ht="14.4" customHeight="1">
      <c r="E23376" s="139" t="inlineStr">
        <is>
          <t>BKID0001234</t>
        </is>
      </c>
      <c r="F23376" s="139" t="inlineStr">
        <is>
          <t>HDFC0003580</t>
        </is>
      </c>
      <c r="G23376" s="139" t="inlineStr">
        <is>
          <t>KKBK0001370</t>
        </is>
      </c>
      <c r="H23376" s="139" t="inlineStr">
        <is>
          <t>SBIN0018768</t>
        </is>
      </c>
      <c r="I23376" s="139" t="inlineStr">
        <is>
          <t>SVCB0030007</t>
        </is>
      </c>
    </row>
    <row r="23377" ht="14.4" customHeight="1">
      <c r="E23377" s="139" t="inlineStr">
        <is>
          <t>BKID0001233</t>
        </is>
      </c>
      <c r="F23377" s="139" t="inlineStr">
        <is>
          <t>HDFC0003579</t>
        </is>
      </c>
      <c r="G23377" s="139" t="inlineStr">
        <is>
          <t>KKBK0001369</t>
        </is>
      </c>
      <c r="H23377" s="139" t="inlineStr">
        <is>
          <t>SBIN0018767</t>
        </is>
      </c>
      <c r="I23377" s="139" t="inlineStr">
        <is>
          <t>SVCB0030006</t>
        </is>
      </c>
    </row>
    <row r="23378" ht="14.4" customHeight="1">
      <c r="E23378" s="139" t="inlineStr">
        <is>
          <t>BKID0001232</t>
        </is>
      </c>
      <c r="F23378" s="139" t="inlineStr">
        <is>
          <t>HDFC0003578</t>
        </is>
      </c>
      <c r="G23378" s="139" t="inlineStr">
        <is>
          <t>KKBK0001368</t>
        </is>
      </c>
      <c r="H23378" s="139" t="inlineStr">
        <is>
          <t>SBIN0018766</t>
        </is>
      </c>
      <c r="I23378" s="139" t="inlineStr">
        <is>
          <t>SVCB0030005</t>
        </is>
      </c>
    </row>
    <row r="23379" ht="14.4" customHeight="1">
      <c r="E23379" s="139" t="inlineStr">
        <is>
          <t>BKID0001231</t>
        </is>
      </c>
      <c r="F23379" s="139" t="inlineStr">
        <is>
          <t>HDFC0003577</t>
        </is>
      </c>
      <c r="G23379" s="139" t="inlineStr">
        <is>
          <t>KKBK0001367</t>
        </is>
      </c>
      <c r="H23379" s="139" t="inlineStr">
        <is>
          <t>SBIN0018765</t>
        </is>
      </c>
      <c r="I23379" s="139" t="inlineStr">
        <is>
          <t>SVCB0030004</t>
        </is>
      </c>
    </row>
    <row r="23380" ht="14.4" customHeight="1">
      <c r="E23380" s="139" t="inlineStr">
        <is>
          <t>BKID0001230</t>
        </is>
      </c>
      <c r="F23380" s="139" t="inlineStr">
        <is>
          <t>HDFC0003576</t>
        </is>
      </c>
      <c r="G23380" s="139" t="inlineStr">
        <is>
          <t>KKBK0001366</t>
        </is>
      </c>
      <c r="H23380" s="139" t="inlineStr">
        <is>
          <t>SBIN0018764</t>
        </is>
      </c>
      <c r="I23380" s="139" t="inlineStr">
        <is>
          <t>SVCB0030003</t>
        </is>
      </c>
    </row>
    <row r="23381" ht="14.4" customHeight="1">
      <c r="E23381" s="139" t="inlineStr">
        <is>
          <t>BKID0001229</t>
        </is>
      </c>
      <c r="F23381" s="139" t="inlineStr">
        <is>
          <t>HDFC0003575</t>
        </is>
      </c>
      <c r="G23381" s="139" t="inlineStr">
        <is>
          <t>KKBK0001365</t>
        </is>
      </c>
      <c r="H23381" s="139" t="inlineStr">
        <is>
          <t>SBIN0018763</t>
        </is>
      </c>
      <c r="I23381" s="139" t="inlineStr">
        <is>
          <t>SVCB0030002</t>
        </is>
      </c>
    </row>
    <row r="23382" ht="14.4" customHeight="1">
      <c r="E23382" s="139" t="inlineStr">
        <is>
          <t>BKID0001228</t>
        </is>
      </c>
      <c r="F23382" s="139" t="inlineStr">
        <is>
          <t>HDFC0003574</t>
        </is>
      </c>
      <c r="G23382" s="139" t="inlineStr">
        <is>
          <t>KKBK0001364</t>
        </is>
      </c>
      <c r="H23382" s="139" t="inlineStr">
        <is>
          <t>SBIN0018762</t>
        </is>
      </c>
      <c r="I23382" s="139" t="inlineStr">
        <is>
          <t>SVCB0029002</t>
        </is>
      </c>
    </row>
    <row r="23383" ht="14.4" customHeight="1">
      <c r="E23383" s="139" t="inlineStr">
        <is>
          <t>BKID0001227</t>
        </is>
      </c>
      <c r="F23383" s="139" t="inlineStr">
        <is>
          <t>HDFC0003573</t>
        </is>
      </c>
      <c r="G23383" s="139" t="inlineStr">
        <is>
          <t>KKBK0001363</t>
        </is>
      </c>
      <c r="H23383" s="139" t="inlineStr">
        <is>
          <t>SBIN0018761</t>
        </is>
      </c>
      <c r="I23383" s="139" t="inlineStr">
        <is>
          <t>SVCB0028002</t>
        </is>
      </c>
    </row>
    <row r="23384" ht="14.4" customHeight="1">
      <c r="E23384" s="139" t="inlineStr">
        <is>
          <t>BKID0001226</t>
        </is>
      </c>
      <c r="F23384" s="139" t="inlineStr">
        <is>
          <t>HDFC0003572</t>
        </is>
      </c>
      <c r="G23384" s="139" t="inlineStr">
        <is>
          <t>KKBK0001362</t>
        </is>
      </c>
      <c r="H23384" s="139" t="inlineStr">
        <is>
          <t>SBIN0018760</t>
        </is>
      </c>
      <c r="I23384" s="139" t="inlineStr">
        <is>
          <t>SVCB0027004</t>
        </is>
      </c>
    </row>
    <row r="23385" ht="14.4" customHeight="1">
      <c r="E23385" s="139" t="inlineStr">
        <is>
          <t>BKID0001225</t>
        </is>
      </c>
      <c r="F23385" s="139" t="inlineStr">
        <is>
          <t>HDFC0003571</t>
        </is>
      </c>
      <c r="G23385" s="139" t="inlineStr">
        <is>
          <t>KKBK0001361</t>
        </is>
      </c>
      <c r="H23385" s="139" t="inlineStr">
        <is>
          <t>SBIN0018759</t>
        </is>
      </c>
      <c r="I23385" s="139" t="inlineStr">
        <is>
          <t>SVCB0027003</t>
        </is>
      </c>
    </row>
    <row r="23386" ht="14.4" customHeight="1">
      <c r="E23386" s="139" t="inlineStr">
        <is>
          <t>BKID0001224</t>
        </is>
      </c>
      <c r="F23386" s="139" t="inlineStr">
        <is>
          <t>HDFC0003570</t>
        </is>
      </c>
      <c r="G23386" s="139" t="inlineStr">
        <is>
          <t>KKBK0001360</t>
        </is>
      </c>
      <c r="H23386" s="139" t="inlineStr">
        <is>
          <t>SBIN0018757</t>
        </is>
      </c>
      <c r="I23386" s="139" t="inlineStr">
        <is>
          <t>SVCB0027002</t>
        </is>
      </c>
    </row>
    <row r="23387" ht="14.4" customHeight="1">
      <c r="E23387" s="139" t="inlineStr">
        <is>
          <t>BKID0001223</t>
        </is>
      </c>
      <c r="F23387" s="139" t="inlineStr">
        <is>
          <t>HDFC0003569</t>
        </is>
      </c>
      <c r="G23387" s="139" t="inlineStr">
        <is>
          <t>KKBK0001359</t>
        </is>
      </c>
      <c r="H23387" s="139" t="inlineStr">
        <is>
          <t>SBIN0018753</t>
        </is>
      </c>
      <c r="I23387" s="139" t="inlineStr">
        <is>
          <t>SVCB0026004</t>
        </is>
      </c>
    </row>
    <row r="23388" ht="14.4" customHeight="1">
      <c r="E23388" s="139" t="inlineStr">
        <is>
          <t>BKID0001222</t>
        </is>
      </c>
      <c r="F23388" s="139" t="inlineStr">
        <is>
          <t>HDFC0003568</t>
        </is>
      </c>
      <c r="G23388" s="139" t="inlineStr">
        <is>
          <t>KKBK0001358</t>
        </is>
      </c>
      <c r="H23388" s="139" t="inlineStr">
        <is>
          <t>SBIN0018752</t>
        </is>
      </c>
      <c r="I23388" s="139" t="inlineStr">
        <is>
          <t>SVCB0026003</t>
        </is>
      </c>
    </row>
    <row r="23389" ht="14.4" customHeight="1">
      <c r="E23389" s="139" t="inlineStr">
        <is>
          <t>BKID0001221</t>
        </is>
      </c>
      <c r="F23389" s="139" t="inlineStr">
        <is>
          <t>HDFC0003567</t>
        </is>
      </c>
      <c r="G23389" s="139" t="inlineStr">
        <is>
          <t>KKBK0001357</t>
        </is>
      </c>
      <c r="H23389" s="139" t="inlineStr">
        <is>
          <t>SBIN0018751</t>
        </is>
      </c>
      <c r="I23389" s="139" t="inlineStr">
        <is>
          <t>SVCB0026002</t>
        </is>
      </c>
    </row>
    <row r="23390" ht="14.4" customHeight="1">
      <c r="E23390" s="139" t="inlineStr">
        <is>
          <t>BKID0001220</t>
        </is>
      </c>
      <c r="F23390" s="139" t="inlineStr">
        <is>
          <t>HDFC0003566</t>
        </is>
      </c>
      <c r="G23390" s="139" t="inlineStr">
        <is>
          <t>KKBK0001356</t>
        </is>
      </c>
      <c r="H23390" s="139" t="inlineStr">
        <is>
          <t>SBIN0018750</t>
        </is>
      </c>
      <c r="I23390" s="139" t="inlineStr">
        <is>
          <t>SVCB0025003</t>
        </is>
      </c>
    </row>
    <row r="23391" ht="14.4" customHeight="1">
      <c r="E23391" s="139" t="inlineStr">
        <is>
          <t>BKID0001219</t>
        </is>
      </c>
      <c r="F23391" s="139" t="inlineStr">
        <is>
          <t>HDFC0003565</t>
        </is>
      </c>
      <c r="G23391" s="139" t="inlineStr">
        <is>
          <t>KKBK0001354</t>
        </is>
      </c>
      <c r="H23391" s="139" t="inlineStr">
        <is>
          <t>SBIN0018749</t>
        </is>
      </c>
      <c r="I23391" s="139" t="inlineStr">
        <is>
          <t>SVCB0025002</t>
        </is>
      </c>
    </row>
    <row r="23392" ht="14.4" customHeight="1">
      <c r="E23392" s="139" t="inlineStr">
        <is>
          <t>BKID0001216</t>
        </is>
      </c>
      <c r="F23392" s="139" t="inlineStr">
        <is>
          <t>HDFC0003564</t>
        </is>
      </c>
      <c r="G23392" s="139" t="inlineStr">
        <is>
          <t>KKBK0001353</t>
        </is>
      </c>
      <c r="H23392" s="139" t="inlineStr">
        <is>
          <t>SBIN0018748</t>
        </is>
      </c>
      <c r="I23392" s="139" t="inlineStr">
        <is>
          <t>SVCB0024005</t>
        </is>
      </c>
    </row>
    <row r="23393" ht="14.4" customHeight="1">
      <c r="E23393" s="139" t="inlineStr">
        <is>
          <t>BKID0001215</t>
        </is>
      </c>
      <c r="F23393" s="139" t="inlineStr">
        <is>
          <t>HDFC0003563</t>
        </is>
      </c>
      <c r="G23393" s="139" t="inlineStr">
        <is>
          <t>KKBK0001352</t>
        </is>
      </c>
      <c r="H23393" s="139" t="inlineStr">
        <is>
          <t>SBIN0018747</t>
        </is>
      </c>
      <c r="I23393" s="139" t="inlineStr">
        <is>
          <t>SVCB0024004</t>
        </is>
      </c>
    </row>
    <row r="23394" ht="14.4" customHeight="1">
      <c r="E23394" s="139" t="inlineStr">
        <is>
          <t>BKID0001214</t>
        </is>
      </c>
      <c r="F23394" s="139" t="inlineStr">
        <is>
          <t>HDFC0003562</t>
        </is>
      </c>
      <c r="G23394" s="139" t="inlineStr">
        <is>
          <t>KKBK0001351</t>
        </is>
      </c>
      <c r="H23394" s="139" t="inlineStr">
        <is>
          <t>SBIN0018746</t>
        </is>
      </c>
      <c r="I23394" s="139" t="inlineStr">
        <is>
          <t>SVCB0024003</t>
        </is>
      </c>
    </row>
    <row r="23395" ht="14.4" customHeight="1">
      <c r="E23395" s="139" t="inlineStr">
        <is>
          <t>BKID0001213</t>
        </is>
      </c>
      <c r="F23395" s="139" t="inlineStr">
        <is>
          <t>HDFC0003561</t>
        </is>
      </c>
      <c r="G23395" s="139" t="inlineStr">
        <is>
          <t>KKBK0001350</t>
        </is>
      </c>
      <c r="H23395" s="139" t="inlineStr">
        <is>
          <t>SBIN0018744</t>
        </is>
      </c>
      <c r="I23395" s="139" t="inlineStr">
        <is>
          <t>SVCB0024002</t>
        </is>
      </c>
    </row>
    <row r="23396" ht="14.4" customHeight="1">
      <c r="E23396" s="139" t="inlineStr">
        <is>
          <t>BKID0001212</t>
        </is>
      </c>
      <c r="F23396" s="139" t="inlineStr">
        <is>
          <t>HDFC0003560</t>
        </is>
      </c>
      <c r="G23396" s="139" t="inlineStr">
        <is>
          <t>KKBK0001349</t>
        </is>
      </c>
      <c r="H23396" s="139" t="inlineStr">
        <is>
          <t>SBIN0018743</t>
        </is>
      </c>
      <c r="I23396" s="139" t="inlineStr">
        <is>
          <t>SVCB0023011</t>
        </is>
      </c>
    </row>
    <row r="23397" ht="14.4" customHeight="1">
      <c r="E23397" s="139" t="inlineStr">
        <is>
          <t>BKID0001211</t>
        </is>
      </c>
      <c r="F23397" s="139" t="inlineStr">
        <is>
          <t>HDFC0003559</t>
        </is>
      </c>
      <c r="G23397" s="139" t="inlineStr">
        <is>
          <t>KKBK0001348</t>
        </is>
      </c>
      <c r="H23397" s="139" t="inlineStr">
        <is>
          <t>SBIN0018742</t>
        </is>
      </c>
      <c r="I23397" s="139" t="inlineStr">
        <is>
          <t>SVCB0023010</t>
        </is>
      </c>
    </row>
    <row r="23398" ht="14.4" customHeight="1">
      <c r="E23398" s="139" t="inlineStr">
        <is>
          <t>BKID0001210</t>
        </is>
      </c>
      <c r="F23398" s="139" t="inlineStr">
        <is>
          <t>HDFC0003558</t>
        </is>
      </c>
      <c r="G23398" s="139" t="inlineStr">
        <is>
          <t>KKBK0001347</t>
        </is>
      </c>
      <c r="H23398" s="139" t="inlineStr">
        <is>
          <t>SBIN0018741</t>
        </is>
      </c>
      <c r="I23398" s="139" t="inlineStr">
        <is>
          <t>SVCB0023009</t>
        </is>
      </c>
    </row>
    <row r="23399" ht="14.4" customHeight="1">
      <c r="E23399" s="139" t="inlineStr">
        <is>
          <t>BKID0001209</t>
        </is>
      </c>
      <c r="F23399" s="139" t="inlineStr">
        <is>
          <t>HDFC0003557</t>
        </is>
      </c>
      <c r="G23399" s="139" t="inlineStr">
        <is>
          <t>KKBK0001346</t>
        </is>
      </c>
      <c r="H23399" s="139" t="inlineStr">
        <is>
          <t>SBIN0018740</t>
        </is>
      </c>
      <c r="I23399" s="139" t="inlineStr">
        <is>
          <t>SVCB0023008</t>
        </is>
      </c>
    </row>
    <row r="23400" ht="14.4" customHeight="1">
      <c r="E23400" s="139" t="inlineStr">
        <is>
          <t>BKID0001208</t>
        </is>
      </c>
      <c r="F23400" s="139" t="inlineStr">
        <is>
          <t>HDFC0003556</t>
        </is>
      </c>
      <c r="G23400" s="139" t="inlineStr">
        <is>
          <t>KKBK0001345</t>
        </is>
      </c>
      <c r="H23400" s="139" t="inlineStr">
        <is>
          <t>SBIN0018739</t>
        </is>
      </c>
      <c r="I23400" s="139" t="inlineStr">
        <is>
          <t>SVCB0023007</t>
        </is>
      </c>
    </row>
    <row r="23401" ht="14.4" customHeight="1">
      <c r="E23401" s="139" t="inlineStr">
        <is>
          <t>BKID0001207</t>
        </is>
      </c>
      <c r="F23401" s="139" t="inlineStr">
        <is>
          <t>HDFC0003555</t>
        </is>
      </c>
      <c r="G23401" s="139" t="inlineStr">
        <is>
          <t>KKBK0001340</t>
        </is>
      </c>
      <c r="H23401" s="139" t="inlineStr">
        <is>
          <t>SBIN0018738</t>
        </is>
      </c>
      <c r="I23401" s="139" t="inlineStr">
        <is>
          <t>SVCB0023006</t>
        </is>
      </c>
    </row>
    <row r="23402" ht="14.4" customHeight="1">
      <c r="E23402" s="139" t="inlineStr">
        <is>
          <t>BKID0001206</t>
        </is>
      </c>
      <c r="F23402" s="139" t="inlineStr">
        <is>
          <t>HDFC0003554</t>
        </is>
      </c>
      <c r="G23402" s="139" t="inlineStr">
        <is>
          <t>KKBK0001244</t>
        </is>
      </c>
      <c r="H23402" s="139" t="inlineStr">
        <is>
          <t>SBIN0018737</t>
        </is>
      </c>
      <c r="I23402" s="139" t="inlineStr">
        <is>
          <t>SVCB0023005</t>
        </is>
      </c>
    </row>
    <row r="23403" ht="14.4" customHeight="1">
      <c r="E23403" s="139" t="inlineStr">
        <is>
          <t>BKID0001205</t>
        </is>
      </c>
      <c r="F23403" s="139" t="inlineStr">
        <is>
          <t>HDFC0003553</t>
        </is>
      </c>
      <c r="G23403" s="139" t="inlineStr">
        <is>
          <t>KKBK0001242</t>
        </is>
      </c>
      <c r="H23403" s="139" t="inlineStr">
        <is>
          <t>SBIN0018736</t>
        </is>
      </c>
      <c r="I23403" s="139" t="inlineStr">
        <is>
          <t>SVCB0023004</t>
        </is>
      </c>
    </row>
    <row r="23404" ht="14.4" customHeight="1">
      <c r="E23404" s="139" t="inlineStr">
        <is>
          <t>BKID0001204</t>
        </is>
      </c>
      <c r="F23404" s="139" t="inlineStr">
        <is>
          <t>HDFC0003552</t>
        </is>
      </c>
      <c r="G23404" s="139" t="inlineStr">
        <is>
          <t>KKBK0000CMS</t>
        </is>
      </c>
      <c r="H23404" s="139" t="inlineStr">
        <is>
          <t>SBIN0018735</t>
        </is>
      </c>
      <c r="I23404" s="139" t="inlineStr">
        <is>
          <t>SVCB0023003</t>
        </is>
      </c>
    </row>
    <row r="23405" ht="14.4" customHeight="1">
      <c r="E23405" s="139" t="inlineStr">
        <is>
          <t>BKID0001203</t>
        </is>
      </c>
      <c r="F23405" s="139" t="inlineStr">
        <is>
          <t>HDFC0003551</t>
        </is>
      </c>
      <c r="G23405" s="139" t="inlineStr">
        <is>
          <t>KKBK0000964</t>
        </is>
      </c>
      <c r="H23405" s="139" t="inlineStr">
        <is>
          <t>SBIN0018734</t>
        </is>
      </c>
      <c r="I23405" s="139" t="inlineStr">
        <is>
          <t>SVCB0023002</t>
        </is>
      </c>
    </row>
    <row r="23406" ht="14.4" customHeight="1">
      <c r="E23406" s="139" t="inlineStr">
        <is>
          <t>BKID0001202</t>
        </is>
      </c>
      <c r="F23406" s="139" t="inlineStr">
        <is>
          <t>HDFC0003550</t>
        </is>
      </c>
      <c r="G23406" s="139" t="inlineStr">
        <is>
          <t>KKBK0000963</t>
        </is>
      </c>
      <c r="H23406" s="139" t="inlineStr">
        <is>
          <t>SBIN0018733</t>
        </is>
      </c>
      <c r="I23406" s="139" t="inlineStr">
        <is>
          <t>SVCB0022002</t>
        </is>
      </c>
    </row>
    <row r="23407" ht="14.4" customHeight="1">
      <c r="E23407" s="139" t="inlineStr">
        <is>
          <t>BKID0001201</t>
        </is>
      </c>
      <c r="F23407" s="139" t="inlineStr">
        <is>
          <t>HDFC0003549</t>
        </is>
      </c>
      <c r="G23407" s="139" t="inlineStr">
        <is>
          <t>KKBK0000962</t>
        </is>
      </c>
      <c r="H23407" s="139" t="inlineStr">
        <is>
          <t>SBIN0018732</t>
        </is>
      </c>
      <c r="I23407" s="139" t="inlineStr">
        <is>
          <t>SVCB0021002</t>
        </is>
      </c>
    </row>
    <row r="23408" ht="14.4" customHeight="1">
      <c r="E23408" s="139" t="inlineStr">
        <is>
          <t>BKID0001200</t>
        </is>
      </c>
      <c r="F23408" s="139" t="inlineStr">
        <is>
          <t>HDFC0003548</t>
        </is>
      </c>
      <c r="G23408" s="139" t="inlineStr">
        <is>
          <t>KKBK0000961</t>
        </is>
      </c>
      <c r="H23408" s="139" t="inlineStr">
        <is>
          <t>SBIN0018731</t>
        </is>
      </c>
      <c r="I23408" s="139" t="inlineStr">
        <is>
          <t>SVCB0020007</t>
        </is>
      </c>
    </row>
    <row r="23409" ht="14.4" customHeight="1">
      <c r="E23409" s="139" t="inlineStr">
        <is>
          <t>BKID0001115</t>
        </is>
      </c>
      <c r="F23409" s="139" t="inlineStr">
        <is>
          <t>HDFC0003547</t>
        </is>
      </c>
      <c r="G23409" s="139" t="inlineStr">
        <is>
          <t>KKBK0000960</t>
        </is>
      </c>
      <c r="H23409" s="139" t="inlineStr">
        <is>
          <t>SBIN0018730</t>
        </is>
      </c>
      <c r="I23409" s="139" t="inlineStr">
        <is>
          <t>SVCB0020006</t>
        </is>
      </c>
    </row>
    <row r="23410" ht="14.4" customHeight="1">
      <c r="E23410" s="139" t="inlineStr">
        <is>
          <t>BKID0001114</t>
        </is>
      </c>
      <c r="F23410" s="139" t="inlineStr">
        <is>
          <t>HDFC0003546</t>
        </is>
      </c>
      <c r="G23410" s="139" t="inlineStr">
        <is>
          <t>KKBK0000958</t>
        </is>
      </c>
      <c r="H23410" s="139" t="inlineStr">
        <is>
          <t>SBIN0018729</t>
        </is>
      </c>
      <c r="I23410" s="139" t="inlineStr">
        <is>
          <t>SVCB0020005</t>
        </is>
      </c>
    </row>
    <row r="23411" ht="14.4" customHeight="1">
      <c r="E23411" s="139" t="inlineStr">
        <is>
          <t>BKID0001113</t>
        </is>
      </c>
      <c r="F23411" s="139" t="inlineStr">
        <is>
          <t>HDFC0003545</t>
        </is>
      </c>
      <c r="G23411" s="139" t="inlineStr">
        <is>
          <t>KKBK0000957</t>
        </is>
      </c>
      <c r="H23411" s="139" t="inlineStr">
        <is>
          <t>SBIN0018728</t>
        </is>
      </c>
      <c r="I23411" s="139" t="inlineStr">
        <is>
          <t>SVCB0020004</t>
        </is>
      </c>
    </row>
    <row r="23412" ht="14.4" customHeight="1">
      <c r="E23412" s="139" t="inlineStr">
        <is>
          <t>BKID0001112</t>
        </is>
      </c>
      <c r="F23412" s="139" t="inlineStr">
        <is>
          <t>HDFC0003544</t>
        </is>
      </c>
      <c r="G23412" s="139" t="inlineStr">
        <is>
          <t>KKBK0000891</t>
        </is>
      </c>
      <c r="H23412" s="139" t="inlineStr">
        <is>
          <t>SBIN0018727</t>
        </is>
      </c>
      <c r="I23412" s="139" t="inlineStr">
        <is>
          <t>SVCB0020003</t>
        </is>
      </c>
    </row>
    <row r="23413" ht="14.4" customHeight="1">
      <c r="E23413" s="139" t="inlineStr">
        <is>
          <t>BKID0001111</t>
        </is>
      </c>
      <c r="F23413" s="139" t="inlineStr">
        <is>
          <t>HDFC0003543</t>
        </is>
      </c>
      <c r="G23413" s="139" t="inlineStr">
        <is>
          <t>KKBK0000885</t>
        </is>
      </c>
      <c r="H23413" s="139" t="inlineStr">
        <is>
          <t>SBIN0018726</t>
        </is>
      </c>
      <c r="I23413" s="139" t="inlineStr">
        <is>
          <t>SVCB0020002</t>
        </is>
      </c>
    </row>
    <row r="23414" ht="14.4" customHeight="1">
      <c r="E23414" s="139" t="inlineStr">
        <is>
          <t>BKID0001110</t>
        </is>
      </c>
      <c r="F23414" s="139" t="inlineStr">
        <is>
          <t>HDFC0003542</t>
        </is>
      </c>
      <c r="G23414" s="139" t="inlineStr">
        <is>
          <t>KKBK0000884</t>
        </is>
      </c>
      <c r="H23414" s="139" t="inlineStr">
        <is>
          <t>SBIN0018725</t>
        </is>
      </c>
      <c r="I23414" s="139" t="inlineStr">
        <is>
          <t>SVCB0019005</t>
        </is>
      </c>
    </row>
    <row r="23415" ht="14.4" customHeight="1">
      <c r="E23415" s="139" t="inlineStr">
        <is>
          <t>BKID0001109</t>
        </is>
      </c>
      <c r="F23415" s="139" t="inlineStr">
        <is>
          <t>HDFC0003541</t>
        </is>
      </c>
      <c r="G23415" s="139" t="inlineStr">
        <is>
          <t>KKBK0000883</t>
        </is>
      </c>
      <c r="H23415" s="139" t="inlineStr">
        <is>
          <t>SBIN0018724</t>
        </is>
      </c>
      <c r="I23415" s="139" t="inlineStr">
        <is>
          <t>SVCB0019004</t>
        </is>
      </c>
    </row>
    <row r="23416" ht="14.4" customHeight="1">
      <c r="E23416" s="139" t="inlineStr">
        <is>
          <t>BKID0001108</t>
        </is>
      </c>
      <c r="F23416" s="139" t="inlineStr">
        <is>
          <t>HDFC0003540</t>
        </is>
      </c>
      <c r="G23416" s="139" t="inlineStr">
        <is>
          <t>KKBK0000882</t>
        </is>
      </c>
      <c r="H23416" s="139" t="inlineStr">
        <is>
          <t>SBIN0018723</t>
        </is>
      </c>
      <c r="I23416" s="139" t="inlineStr">
        <is>
          <t>SVCB0019003</t>
        </is>
      </c>
    </row>
    <row r="23417" ht="14.4" customHeight="1">
      <c r="E23417" s="139" t="inlineStr">
        <is>
          <t>BKID0001107</t>
        </is>
      </c>
      <c r="F23417" s="139" t="inlineStr">
        <is>
          <t>HDFC0003539</t>
        </is>
      </c>
      <c r="G23417" s="139" t="inlineStr">
        <is>
          <t>KKBK0000881</t>
        </is>
      </c>
      <c r="H23417" s="139" t="inlineStr">
        <is>
          <t>SBIN0018722</t>
        </is>
      </c>
      <c r="I23417" s="139" t="inlineStr">
        <is>
          <t>SVCB0019002</t>
        </is>
      </c>
    </row>
    <row r="23418" ht="14.4" customHeight="1">
      <c r="E23418" s="139" t="inlineStr">
        <is>
          <t>BKID0001106</t>
        </is>
      </c>
      <c r="F23418" s="139" t="inlineStr">
        <is>
          <t>HDFC0003538</t>
        </is>
      </c>
      <c r="G23418" s="139" t="inlineStr">
        <is>
          <t>KKBK0000879</t>
        </is>
      </c>
      <c r="H23418" s="139" t="inlineStr">
        <is>
          <t>SBIN0018721</t>
        </is>
      </c>
      <c r="I23418" s="139" t="inlineStr">
        <is>
          <t>SVCB0018007</t>
        </is>
      </c>
    </row>
    <row r="23419" ht="14.4" customHeight="1">
      <c r="E23419" s="139" t="inlineStr">
        <is>
          <t>BKID0001105</t>
        </is>
      </c>
      <c r="F23419" s="139" t="inlineStr">
        <is>
          <t>HDFC0003537</t>
        </is>
      </c>
      <c r="G23419" s="139" t="inlineStr">
        <is>
          <t>KKBK0000878</t>
        </is>
      </c>
      <c r="H23419" s="139" t="inlineStr">
        <is>
          <t>SBIN0018717</t>
        </is>
      </c>
      <c r="I23419" s="139" t="inlineStr">
        <is>
          <t>SVCB0018006</t>
        </is>
      </c>
    </row>
    <row r="23420" ht="14.4" customHeight="1">
      <c r="E23420" s="139" t="inlineStr">
        <is>
          <t>BKID0001104</t>
        </is>
      </c>
      <c r="F23420" s="139" t="inlineStr">
        <is>
          <t>HDFC0003536</t>
        </is>
      </c>
      <c r="G23420" s="139" t="inlineStr">
        <is>
          <t>KKBK0000877</t>
        </is>
      </c>
      <c r="H23420" s="139" t="inlineStr">
        <is>
          <t>SBIN0018716</t>
        </is>
      </c>
      <c r="I23420" s="139" t="inlineStr">
        <is>
          <t>SVCB0018005</t>
        </is>
      </c>
    </row>
    <row r="23421" ht="14.4" customHeight="1">
      <c r="E23421" s="139" t="inlineStr">
        <is>
          <t>BKID0001103</t>
        </is>
      </c>
      <c r="F23421" s="139" t="inlineStr">
        <is>
          <t>HDFC0003535</t>
        </is>
      </c>
      <c r="G23421" s="139" t="inlineStr">
        <is>
          <t>KKBK0000876</t>
        </is>
      </c>
      <c r="H23421" s="139" t="inlineStr">
        <is>
          <t>SBIN0018715</t>
        </is>
      </c>
      <c r="I23421" s="139" t="inlineStr">
        <is>
          <t>SVCB0018004</t>
        </is>
      </c>
    </row>
    <row r="23422" ht="14.4" customHeight="1">
      <c r="E23422" s="139" t="inlineStr">
        <is>
          <t>BKID0001102</t>
        </is>
      </c>
      <c r="F23422" s="139" t="inlineStr">
        <is>
          <t>HDFC0003534</t>
        </is>
      </c>
      <c r="G23422" s="139" t="inlineStr">
        <is>
          <t>KKBK0000874</t>
        </is>
      </c>
      <c r="H23422" s="139" t="inlineStr">
        <is>
          <t>SBIN0018714</t>
        </is>
      </c>
      <c r="I23422" s="139" t="inlineStr">
        <is>
          <t>SVCB0018003</t>
        </is>
      </c>
    </row>
    <row r="23423" ht="14.4" customHeight="1">
      <c r="E23423" s="139" t="inlineStr">
        <is>
          <t>BKID0001101</t>
        </is>
      </c>
      <c r="F23423" s="139" t="inlineStr">
        <is>
          <t>HDFC0003533</t>
        </is>
      </c>
      <c r="G23423" s="139" t="inlineStr">
        <is>
          <t>KKBK0000873</t>
        </is>
      </c>
      <c r="H23423" s="139" t="inlineStr">
        <is>
          <t>SBIN0018713</t>
        </is>
      </c>
      <c r="I23423" s="139" t="inlineStr">
        <is>
          <t>SVCB0018002</t>
        </is>
      </c>
    </row>
    <row r="23424" ht="14.4" customHeight="1">
      <c r="E23424" s="139" t="inlineStr">
        <is>
          <t>BKID0001100</t>
        </is>
      </c>
      <c r="F23424" s="139" t="inlineStr">
        <is>
          <t>HDFC0003532</t>
        </is>
      </c>
      <c r="G23424" s="139" t="inlineStr">
        <is>
          <t>KKBK0000872</t>
        </is>
      </c>
      <c r="H23424" s="139" t="inlineStr">
        <is>
          <t>SBIN0018712</t>
        </is>
      </c>
      <c r="I23424" s="139" t="inlineStr">
        <is>
          <t>SVCB0017002</t>
        </is>
      </c>
    </row>
    <row r="23425" ht="14.4" customHeight="1">
      <c r="E23425" s="139" t="inlineStr">
        <is>
          <t>BKID0001055</t>
        </is>
      </c>
      <c r="F23425" s="139" t="inlineStr">
        <is>
          <t>HDFC0003531</t>
        </is>
      </c>
      <c r="G23425" s="139" t="inlineStr">
        <is>
          <t>KKBK0000871</t>
        </is>
      </c>
      <c r="H23425" s="139" t="inlineStr">
        <is>
          <t>SBIN0018711</t>
        </is>
      </c>
      <c r="I23425" s="139" t="inlineStr">
        <is>
          <t>SVCB0016101</t>
        </is>
      </c>
    </row>
    <row r="23426" ht="14.4" customHeight="1">
      <c r="E23426" s="139" t="inlineStr">
        <is>
          <t>BKID0001054</t>
        </is>
      </c>
      <c r="F23426" s="139" t="inlineStr">
        <is>
          <t>HDFC0003530</t>
        </is>
      </c>
      <c r="G23426" s="139" t="inlineStr">
        <is>
          <t>KKBK0000848</t>
        </is>
      </c>
      <c r="H23426" s="139" t="inlineStr">
        <is>
          <t>SBIN0018710</t>
        </is>
      </c>
      <c r="I23426" s="139" t="inlineStr">
        <is>
          <t>SVCB0016026</t>
        </is>
      </c>
    </row>
    <row r="23427" ht="14.4" customHeight="1">
      <c r="E23427" s="139" t="inlineStr">
        <is>
          <t>BKID0001053</t>
        </is>
      </c>
      <c r="F23427" s="139" t="inlineStr">
        <is>
          <t>HDFC0003529</t>
        </is>
      </c>
      <c r="G23427" s="139" t="inlineStr">
        <is>
          <t>KKBK0000847</t>
        </is>
      </c>
      <c r="H23427" s="139" t="inlineStr">
        <is>
          <t>SBIN0018709</t>
        </is>
      </c>
      <c r="I23427" s="139" t="inlineStr">
        <is>
          <t>SVCB0016025</t>
        </is>
      </c>
    </row>
    <row r="23428" ht="14.4" customHeight="1">
      <c r="E23428" s="139" t="inlineStr">
        <is>
          <t>BKID0001052</t>
        </is>
      </c>
      <c r="F23428" s="139" t="inlineStr">
        <is>
          <t>HDFC0003528</t>
        </is>
      </c>
      <c r="G23428" s="139" t="inlineStr">
        <is>
          <t>KKBK0000846</t>
        </is>
      </c>
      <c r="H23428" s="139" t="inlineStr">
        <is>
          <t>SBIN0018708</t>
        </is>
      </c>
      <c r="I23428" s="139" t="inlineStr">
        <is>
          <t>SVCB0016024</t>
        </is>
      </c>
    </row>
    <row r="23429" ht="14.4" customHeight="1">
      <c r="E23429" s="139" t="inlineStr">
        <is>
          <t>BKID0001050</t>
        </is>
      </c>
      <c r="F23429" s="139" t="inlineStr">
        <is>
          <t>HDFC0003527</t>
        </is>
      </c>
      <c r="G23429" s="139" t="inlineStr">
        <is>
          <t>KKBK0000845</t>
        </is>
      </c>
      <c r="H23429" s="139" t="inlineStr">
        <is>
          <t>SBIN0018707</t>
        </is>
      </c>
      <c r="I23429" s="139" t="inlineStr">
        <is>
          <t>SVCB0016023</t>
        </is>
      </c>
    </row>
    <row r="23430" ht="14.4" customHeight="1">
      <c r="E23430" s="139" t="inlineStr">
        <is>
          <t>BKID0001049</t>
        </is>
      </c>
      <c r="F23430" s="139" t="inlineStr">
        <is>
          <t>HDFC0003526</t>
        </is>
      </c>
      <c r="G23430" s="139" t="inlineStr">
        <is>
          <t>KKBK0000844</t>
        </is>
      </c>
      <c r="H23430" s="139" t="inlineStr">
        <is>
          <t>SBIN0018706</t>
        </is>
      </c>
      <c r="I23430" s="139" t="inlineStr">
        <is>
          <t>SVCB0016022</t>
        </is>
      </c>
    </row>
    <row r="23431" ht="14.4" customHeight="1">
      <c r="E23431" s="139" t="inlineStr">
        <is>
          <t>BKID0001048</t>
        </is>
      </c>
      <c r="F23431" s="139" t="inlineStr">
        <is>
          <t>HDFC0003525</t>
        </is>
      </c>
      <c r="G23431" s="139" t="inlineStr">
        <is>
          <t>KKBK0000843</t>
        </is>
      </c>
      <c r="H23431" s="139" t="inlineStr">
        <is>
          <t>SBIN0018704</t>
        </is>
      </c>
      <c r="I23431" s="139" t="inlineStr">
        <is>
          <t>SVCB0016021</t>
        </is>
      </c>
    </row>
    <row r="23432" ht="14.4" customHeight="1">
      <c r="E23432" s="139" t="inlineStr">
        <is>
          <t>BKID0001047</t>
        </is>
      </c>
      <c r="F23432" s="139" t="inlineStr">
        <is>
          <t>HDFC0003524</t>
        </is>
      </c>
      <c r="G23432" s="139" t="inlineStr">
        <is>
          <t>KKBK0000842</t>
        </is>
      </c>
      <c r="H23432" s="139" t="inlineStr">
        <is>
          <t>SBIN0018703</t>
        </is>
      </c>
      <c r="I23432" s="139" t="inlineStr">
        <is>
          <t>SVCB0016020</t>
        </is>
      </c>
    </row>
    <row r="23433" ht="14.4" customHeight="1">
      <c r="E23433" s="139" t="inlineStr">
        <is>
          <t>BKID0001046</t>
        </is>
      </c>
      <c r="F23433" s="139" t="inlineStr">
        <is>
          <t>HDFC0003523</t>
        </is>
      </c>
      <c r="G23433" s="139" t="inlineStr">
        <is>
          <t>KKBK0000841</t>
        </is>
      </c>
      <c r="H23433" s="139" t="inlineStr">
        <is>
          <t>SBIN0018702</t>
        </is>
      </c>
      <c r="I23433" s="139" t="inlineStr">
        <is>
          <t>SVCB0016019</t>
        </is>
      </c>
    </row>
    <row r="23434" ht="14.4" customHeight="1">
      <c r="E23434" s="139" t="inlineStr">
        <is>
          <t>BKID0001045</t>
        </is>
      </c>
      <c r="F23434" s="139" t="inlineStr">
        <is>
          <t>HDFC0003522</t>
        </is>
      </c>
      <c r="G23434" s="139" t="inlineStr">
        <is>
          <t>KKBK0000839</t>
        </is>
      </c>
      <c r="H23434" s="139" t="inlineStr">
        <is>
          <t>SBIN0018701</t>
        </is>
      </c>
      <c r="I23434" s="139" t="inlineStr">
        <is>
          <t>SVCB0016018</t>
        </is>
      </c>
    </row>
    <row r="23435" ht="14.4" customHeight="1">
      <c r="E23435" s="139" t="inlineStr">
        <is>
          <t>BKID0001044</t>
        </is>
      </c>
      <c r="F23435" s="139" t="inlineStr">
        <is>
          <t>HDFC0003521</t>
        </is>
      </c>
      <c r="G23435" s="139" t="inlineStr">
        <is>
          <t>KKBK0000838</t>
        </is>
      </c>
      <c r="H23435" s="139" t="inlineStr">
        <is>
          <t>SBIN0018700</t>
        </is>
      </c>
      <c r="I23435" s="139" t="inlineStr">
        <is>
          <t>SVCB0016017</t>
        </is>
      </c>
    </row>
    <row r="23436" ht="14.4" customHeight="1">
      <c r="E23436" s="139" t="inlineStr">
        <is>
          <t>BKID0001043</t>
        </is>
      </c>
      <c r="F23436" s="139" t="inlineStr">
        <is>
          <t>HDFC0003520</t>
        </is>
      </c>
      <c r="G23436" s="139" t="inlineStr">
        <is>
          <t>KKBK0000837</t>
        </is>
      </c>
      <c r="H23436" s="139" t="inlineStr">
        <is>
          <t>SBIN0018699</t>
        </is>
      </c>
      <c r="I23436" s="139" t="inlineStr">
        <is>
          <t>SVCB0016016</t>
        </is>
      </c>
    </row>
    <row r="23437" ht="14.4" customHeight="1">
      <c r="E23437" s="139" t="inlineStr">
        <is>
          <t>BKID0001042</t>
        </is>
      </c>
      <c r="F23437" s="139" t="inlineStr">
        <is>
          <t>HDFC0003519</t>
        </is>
      </c>
      <c r="G23437" s="139" t="inlineStr">
        <is>
          <t>KKBK0000836</t>
        </is>
      </c>
      <c r="H23437" s="139" t="inlineStr">
        <is>
          <t>SBIN0018698</t>
        </is>
      </c>
      <c r="I23437" s="139" t="inlineStr">
        <is>
          <t>SVCB0016015</t>
        </is>
      </c>
    </row>
    <row r="23438" ht="14.4" customHeight="1">
      <c r="E23438" s="139" t="inlineStr">
        <is>
          <t>BKID0001041</t>
        </is>
      </c>
      <c r="F23438" s="139" t="inlineStr">
        <is>
          <t>HDFC0003518</t>
        </is>
      </c>
      <c r="G23438" s="139" t="inlineStr">
        <is>
          <t>KKBK0000835</t>
        </is>
      </c>
      <c r="H23438" s="139" t="inlineStr">
        <is>
          <t>SBIN0018697</t>
        </is>
      </c>
      <c r="I23438" s="139" t="inlineStr">
        <is>
          <t>SVCB0016014</t>
        </is>
      </c>
    </row>
    <row r="23439" ht="14.4" customHeight="1">
      <c r="E23439" s="139" t="inlineStr">
        <is>
          <t>BKID0001040</t>
        </is>
      </c>
      <c r="F23439" s="139" t="inlineStr">
        <is>
          <t>HDFC0003517</t>
        </is>
      </c>
      <c r="G23439" s="139" t="inlineStr">
        <is>
          <t>KKBK0000834</t>
        </is>
      </c>
      <c r="H23439" s="139" t="inlineStr">
        <is>
          <t>SBIN0018696</t>
        </is>
      </c>
      <c r="I23439" s="139" t="inlineStr">
        <is>
          <t>SVCB0016013</t>
        </is>
      </c>
    </row>
    <row r="23440" ht="14.4" customHeight="1">
      <c r="E23440" s="139" t="inlineStr">
        <is>
          <t>BKID0001039</t>
        </is>
      </c>
      <c r="F23440" s="139" t="inlineStr">
        <is>
          <t>HDFC0003516</t>
        </is>
      </c>
      <c r="G23440" s="139" t="inlineStr">
        <is>
          <t>KKBK0000833</t>
        </is>
      </c>
      <c r="H23440" s="139" t="inlineStr">
        <is>
          <t>SBIN0018694</t>
        </is>
      </c>
      <c r="I23440" s="139" t="inlineStr">
        <is>
          <t>SVCB0016012</t>
        </is>
      </c>
    </row>
    <row r="23441" ht="14.4" customHeight="1">
      <c r="E23441" s="139" t="inlineStr">
        <is>
          <t>BKID0001038</t>
        </is>
      </c>
      <c r="F23441" s="139" t="inlineStr">
        <is>
          <t>HDFC0003515</t>
        </is>
      </c>
      <c r="G23441" s="139" t="inlineStr">
        <is>
          <t>KKBK0000832</t>
        </is>
      </c>
      <c r="H23441" s="139" t="inlineStr">
        <is>
          <t>SBIN0018692</t>
        </is>
      </c>
      <c r="I23441" s="139" t="inlineStr">
        <is>
          <t>SVCB0016011</t>
        </is>
      </c>
    </row>
    <row r="23442" ht="14.4" customHeight="1">
      <c r="E23442" s="139" t="inlineStr">
        <is>
          <t>BKID0001037</t>
        </is>
      </c>
      <c r="F23442" s="139" t="inlineStr">
        <is>
          <t>HDFC0003514</t>
        </is>
      </c>
      <c r="G23442" s="139" t="inlineStr">
        <is>
          <t>KKBK0000831</t>
        </is>
      </c>
      <c r="H23442" s="139" t="inlineStr">
        <is>
          <t>SBIN0018691</t>
        </is>
      </c>
      <c r="I23442" s="139" t="inlineStr">
        <is>
          <t>SVCB0016010</t>
        </is>
      </c>
    </row>
    <row r="23443" ht="14.4" customHeight="1">
      <c r="E23443" s="139" t="inlineStr">
        <is>
          <t>BKID0001036</t>
        </is>
      </c>
      <c r="F23443" s="139" t="inlineStr">
        <is>
          <t>HDFC0003513</t>
        </is>
      </c>
      <c r="G23443" s="139" t="inlineStr">
        <is>
          <t>KKBK0000829</t>
        </is>
      </c>
      <c r="H23443" s="139" t="inlineStr">
        <is>
          <t>SBIN0018690</t>
        </is>
      </c>
      <c r="I23443" s="139" t="inlineStr">
        <is>
          <t>SVCB0016009</t>
        </is>
      </c>
    </row>
    <row r="23444" ht="14.4" customHeight="1">
      <c r="E23444" s="139" t="inlineStr">
        <is>
          <t>BKID0001035</t>
        </is>
      </c>
      <c r="F23444" s="139" t="inlineStr">
        <is>
          <t>HDFC0003512</t>
        </is>
      </c>
      <c r="G23444" s="139" t="inlineStr">
        <is>
          <t>KKBK0000828</t>
        </is>
      </c>
      <c r="H23444" s="139" t="inlineStr">
        <is>
          <t>SBIN0018689</t>
        </is>
      </c>
      <c r="I23444" s="139" t="inlineStr">
        <is>
          <t>SVCB0016008</t>
        </is>
      </c>
    </row>
    <row r="23445" ht="14.4" customHeight="1">
      <c r="E23445" s="139" t="inlineStr">
        <is>
          <t>BKID0001034</t>
        </is>
      </c>
      <c r="F23445" s="139" t="inlineStr">
        <is>
          <t>HDFC0003511</t>
        </is>
      </c>
      <c r="G23445" s="139" t="inlineStr">
        <is>
          <t>KKBK0000827</t>
        </is>
      </c>
      <c r="H23445" s="139" t="inlineStr">
        <is>
          <t>SBIN0018688</t>
        </is>
      </c>
      <c r="I23445" s="139" t="inlineStr">
        <is>
          <t>SVCB0016007</t>
        </is>
      </c>
    </row>
    <row r="23446" ht="14.4" customHeight="1">
      <c r="E23446" s="139" t="inlineStr">
        <is>
          <t>BKID0001033</t>
        </is>
      </c>
      <c r="F23446" s="139" t="inlineStr">
        <is>
          <t>HDFC0003510</t>
        </is>
      </c>
      <c r="G23446" s="139" t="inlineStr">
        <is>
          <t>KKBK0000826</t>
        </is>
      </c>
      <c r="H23446" s="139" t="inlineStr">
        <is>
          <t>SBIN0018687</t>
        </is>
      </c>
      <c r="I23446" s="139" t="inlineStr">
        <is>
          <t>SVCB0016006</t>
        </is>
      </c>
    </row>
    <row r="23447" ht="14.4" customHeight="1">
      <c r="E23447" s="139" t="inlineStr">
        <is>
          <t>BKID0001032</t>
        </is>
      </c>
      <c r="F23447" s="139" t="inlineStr">
        <is>
          <t>HDFC0003509</t>
        </is>
      </c>
      <c r="G23447" s="139" t="inlineStr">
        <is>
          <t>KKBK0000825</t>
        </is>
      </c>
      <c r="H23447" s="139" t="inlineStr">
        <is>
          <t>SBIN0018686</t>
        </is>
      </c>
      <c r="I23447" s="139" t="inlineStr">
        <is>
          <t>SVCB0016005</t>
        </is>
      </c>
    </row>
    <row r="23448" ht="14.4" customHeight="1">
      <c r="E23448" s="139" t="inlineStr">
        <is>
          <t>BKID0001031</t>
        </is>
      </c>
      <c r="F23448" s="139" t="inlineStr">
        <is>
          <t>HDFC0003508</t>
        </is>
      </c>
      <c r="G23448" s="139" t="inlineStr">
        <is>
          <t>KKBK0000824</t>
        </is>
      </c>
      <c r="H23448" s="139" t="inlineStr">
        <is>
          <t>SBIN0018685</t>
        </is>
      </c>
      <c r="I23448" s="139" t="inlineStr">
        <is>
          <t>SVCB0016004</t>
        </is>
      </c>
    </row>
    <row r="23449" ht="14.4" customHeight="1">
      <c r="E23449" s="139" t="inlineStr">
        <is>
          <t>BKID0001030</t>
        </is>
      </c>
      <c r="F23449" s="139" t="inlineStr">
        <is>
          <t>HDFC0003507</t>
        </is>
      </c>
      <c r="G23449" s="139" t="inlineStr">
        <is>
          <t>KKBK0000823</t>
        </is>
      </c>
      <c r="H23449" s="139" t="inlineStr">
        <is>
          <t>SBIN0018684</t>
        </is>
      </c>
      <c r="I23449" s="139" t="inlineStr">
        <is>
          <t>SVCB0016003</t>
        </is>
      </c>
    </row>
    <row r="23450" ht="14.4" customHeight="1">
      <c r="E23450" s="139" t="inlineStr">
        <is>
          <t>BKID0001029</t>
        </is>
      </c>
      <c r="F23450" s="139" t="inlineStr">
        <is>
          <t>HDFC0003506</t>
        </is>
      </c>
      <c r="G23450" s="139" t="inlineStr">
        <is>
          <t>KKBK0000822</t>
        </is>
      </c>
      <c r="H23450" s="139" t="inlineStr">
        <is>
          <t>SBIN0018683</t>
        </is>
      </c>
      <c r="I23450" s="139" t="inlineStr">
        <is>
          <t>SVCB0016002</t>
        </is>
      </c>
    </row>
    <row r="23451" ht="14.4" customHeight="1">
      <c r="E23451" s="139" t="inlineStr">
        <is>
          <t>BKID0001028</t>
        </is>
      </c>
      <c r="F23451" s="139" t="inlineStr">
        <is>
          <t>HDFC0003505</t>
        </is>
      </c>
      <c r="G23451" s="139" t="inlineStr">
        <is>
          <t>KKBK0000821</t>
        </is>
      </c>
      <c r="H23451" s="139" t="inlineStr">
        <is>
          <t>SBIN0018682</t>
        </is>
      </c>
      <c r="I23451" s="139" t="inlineStr">
        <is>
          <t>SVCB0015007</t>
        </is>
      </c>
    </row>
    <row r="23452" ht="14.4" customHeight="1">
      <c r="E23452" s="139" t="inlineStr">
        <is>
          <t>BKID0001027</t>
        </is>
      </c>
      <c r="F23452" s="139" t="inlineStr">
        <is>
          <t>HDFC0003504</t>
        </is>
      </c>
      <c r="G23452" s="139" t="inlineStr">
        <is>
          <t>KKBK0000820</t>
        </is>
      </c>
      <c r="H23452" s="139" t="inlineStr">
        <is>
          <t>SBIN0018681</t>
        </is>
      </c>
      <c r="I23452" s="139" t="inlineStr">
        <is>
          <t>SVCB0015006</t>
        </is>
      </c>
    </row>
    <row r="23453" ht="14.4" customHeight="1">
      <c r="E23453" s="139" t="inlineStr">
        <is>
          <t>BKID0001026</t>
        </is>
      </c>
      <c r="F23453" s="139" t="inlineStr">
        <is>
          <t>HDFC0003503</t>
        </is>
      </c>
      <c r="G23453" s="139" t="inlineStr">
        <is>
          <t>KKBK0000819</t>
        </is>
      </c>
      <c r="H23453" s="139" t="inlineStr">
        <is>
          <t>SBIN0018680</t>
        </is>
      </c>
      <c r="I23453" s="139" t="inlineStr">
        <is>
          <t>SVCB0015005</t>
        </is>
      </c>
    </row>
    <row r="23454" ht="14.4" customHeight="1">
      <c r="E23454" s="139" t="inlineStr">
        <is>
          <t>BKID0001025</t>
        </is>
      </c>
      <c r="F23454" s="139" t="inlineStr">
        <is>
          <t>HDFC0003502</t>
        </is>
      </c>
      <c r="G23454" s="139" t="inlineStr">
        <is>
          <t>KKBK0000818</t>
        </is>
      </c>
      <c r="H23454" s="139" t="inlineStr">
        <is>
          <t>SBIN0018679</t>
        </is>
      </c>
      <c r="I23454" s="139" t="inlineStr">
        <is>
          <t>SVCB0015004</t>
        </is>
      </c>
    </row>
    <row r="23455" ht="14.4" customHeight="1">
      <c r="E23455" s="139" t="inlineStr">
        <is>
          <t>BKID0001024</t>
        </is>
      </c>
      <c r="F23455" s="139" t="inlineStr">
        <is>
          <t>HDFC0003501</t>
        </is>
      </c>
      <c r="G23455" s="139" t="inlineStr">
        <is>
          <t>KKBK0000817</t>
        </is>
      </c>
      <c r="H23455" s="139" t="inlineStr">
        <is>
          <t>SBIN0018678</t>
        </is>
      </c>
      <c r="I23455" s="139" t="inlineStr">
        <is>
          <t>SVCB0015003</t>
        </is>
      </c>
    </row>
    <row r="23456" ht="14.4" customHeight="1">
      <c r="E23456" s="139" t="inlineStr">
        <is>
          <t>BKID0001023</t>
        </is>
      </c>
      <c r="F23456" s="139" t="inlineStr">
        <is>
          <t>HDFC0003500</t>
        </is>
      </c>
      <c r="G23456" s="139" t="inlineStr">
        <is>
          <t>KKBK0000816</t>
        </is>
      </c>
      <c r="H23456" s="139" t="inlineStr">
        <is>
          <t>SBIN0018677</t>
        </is>
      </c>
      <c r="I23456" s="139" t="inlineStr">
        <is>
          <t>SVCB0015002</t>
        </is>
      </c>
    </row>
    <row r="23457" ht="14.4" customHeight="1">
      <c r="E23457" s="139" t="inlineStr">
        <is>
          <t>BKID0001022</t>
        </is>
      </c>
      <c r="F23457" s="139" t="inlineStr">
        <is>
          <t>HDFC0003499</t>
        </is>
      </c>
      <c r="G23457" s="139" t="inlineStr">
        <is>
          <t>KKBK0000815</t>
        </is>
      </c>
      <c r="H23457" s="139" t="inlineStr">
        <is>
          <t>SBIN0018676</t>
        </is>
      </c>
      <c r="I23457" s="139" t="inlineStr">
        <is>
          <t>SVCB0014004</t>
        </is>
      </c>
    </row>
    <row r="23458" ht="14.4" customHeight="1">
      <c r="E23458" s="139" t="inlineStr">
        <is>
          <t>BKID0001020</t>
        </is>
      </c>
      <c r="F23458" s="139" t="inlineStr">
        <is>
          <t>HDFC0003498</t>
        </is>
      </c>
      <c r="G23458" s="139" t="inlineStr">
        <is>
          <t>KKBK0000814</t>
        </is>
      </c>
      <c r="H23458" s="139" t="inlineStr">
        <is>
          <t>SBIN0018674</t>
        </is>
      </c>
      <c r="I23458" s="139" t="inlineStr">
        <is>
          <t>SVCB0014003</t>
        </is>
      </c>
    </row>
    <row r="23459" ht="14.4" customHeight="1">
      <c r="E23459" s="139" t="inlineStr">
        <is>
          <t>BKID0001019</t>
        </is>
      </c>
      <c r="F23459" s="139" t="inlineStr">
        <is>
          <t>HDFC0003497</t>
        </is>
      </c>
      <c r="G23459" s="139" t="inlineStr">
        <is>
          <t>KKBK0000813</t>
        </is>
      </c>
      <c r="H23459" s="139" t="inlineStr">
        <is>
          <t>SBIN0018673</t>
        </is>
      </c>
      <c r="I23459" s="139" t="inlineStr">
        <is>
          <t>SVCB0014002</t>
        </is>
      </c>
    </row>
    <row r="23460" ht="14.4" customHeight="1">
      <c r="E23460" s="139" t="inlineStr">
        <is>
          <t>BKID0001017</t>
        </is>
      </c>
      <c r="F23460" s="139" t="inlineStr">
        <is>
          <t>HDFC0003496</t>
        </is>
      </c>
      <c r="G23460" s="139" t="inlineStr">
        <is>
          <t>KKBK0000812</t>
        </is>
      </c>
      <c r="H23460" s="139" t="inlineStr">
        <is>
          <t>SBIN0018672</t>
        </is>
      </c>
      <c r="I23460" s="139" t="inlineStr">
        <is>
          <t>SVCB0013999</t>
        </is>
      </c>
    </row>
    <row r="23461" ht="14.4" customHeight="1">
      <c r="E23461" s="139" t="inlineStr">
        <is>
          <t>BKID0001016</t>
        </is>
      </c>
      <c r="F23461" s="139" t="inlineStr">
        <is>
          <t>HDFC0003495</t>
        </is>
      </c>
      <c r="G23461" s="139" t="inlineStr">
        <is>
          <t>KKBK0000811</t>
        </is>
      </c>
      <c r="H23461" s="139" t="inlineStr">
        <is>
          <t>SBIN0018671</t>
        </is>
      </c>
      <c r="I23461" s="139" t="inlineStr">
        <is>
          <t>SVCB0013009</t>
        </is>
      </c>
    </row>
    <row r="23462" ht="14.4" customHeight="1">
      <c r="E23462" s="139" t="inlineStr">
        <is>
          <t>BKID0001015</t>
        </is>
      </c>
      <c r="F23462" s="139" t="inlineStr">
        <is>
          <t>HDFC0003494</t>
        </is>
      </c>
      <c r="G23462" s="139" t="inlineStr">
        <is>
          <t>KKBK0000810</t>
        </is>
      </c>
      <c r="H23462" s="139" t="inlineStr">
        <is>
          <t>SBIN0018670</t>
        </is>
      </c>
      <c r="I23462" s="139" t="inlineStr">
        <is>
          <t>SVCB0013008</t>
        </is>
      </c>
    </row>
    <row r="23463" ht="14.4" customHeight="1">
      <c r="E23463" s="139" t="inlineStr">
        <is>
          <t>BKID0001014</t>
        </is>
      </c>
      <c r="F23463" s="139" t="inlineStr">
        <is>
          <t>HDFC0003493</t>
        </is>
      </c>
      <c r="G23463" s="139" t="inlineStr">
        <is>
          <t>KKBK0000753</t>
        </is>
      </c>
      <c r="H23463" s="139" t="inlineStr">
        <is>
          <t>SBIN0018669</t>
        </is>
      </c>
      <c r="I23463" s="139" t="inlineStr">
        <is>
          <t>SVCB0013007</t>
        </is>
      </c>
    </row>
    <row r="23464" ht="14.4" customHeight="1">
      <c r="E23464" s="139" t="inlineStr">
        <is>
          <t>BKID0001013</t>
        </is>
      </c>
      <c r="F23464" s="139" t="inlineStr">
        <is>
          <t>HDFC0003492</t>
        </is>
      </c>
      <c r="G23464" s="139" t="inlineStr">
        <is>
          <t>KKBK0000751</t>
        </is>
      </c>
      <c r="H23464" s="139" t="inlineStr">
        <is>
          <t>SBIN0018668</t>
        </is>
      </c>
      <c r="I23464" s="139" t="inlineStr">
        <is>
          <t>SVCB0013006</t>
        </is>
      </c>
    </row>
    <row r="23465" ht="14.4" customHeight="1">
      <c r="E23465" s="139" t="inlineStr">
        <is>
          <t>BKID0001012</t>
        </is>
      </c>
      <c r="F23465" s="139" t="inlineStr">
        <is>
          <t>HDFC0003491</t>
        </is>
      </c>
      <c r="G23465" s="139" t="inlineStr">
        <is>
          <t>KKBK0000732</t>
        </is>
      </c>
      <c r="H23465" s="139" t="inlineStr">
        <is>
          <t>SBIN0018667</t>
        </is>
      </c>
      <c r="I23465" s="139" t="inlineStr">
        <is>
          <t>SVCB0013005</t>
        </is>
      </c>
    </row>
    <row r="23466" ht="14.4" customHeight="1">
      <c r="E23466" s="139" t="inlineStr">
        <is>
          <t>BKID0001011</t>
        </is>
      </c>
      <c r="F23466" s="139" t="inlineStr">
        <is>
          <t>HDFC0003490</t>
        </is>
      </c>
      <c r="G23466" s="139" t="inlineStr">
        <is>
          <t>KKBK0000730</t>
        </is>
      </c>
      <c r="H23466" s="139" t="inlineStr">
        <is>
          <t>SBIN0018666</t>
        </is>
      </c>
      <c r="I23466" s="139" t="inlineStr">
        <is>
          <t>SVCB0013004</t>
        </is>
      </c>
    </row>
    <row r="23467" ht="14.4" customHeight="1">
      <c r="E23467" s="139" t="inlineStr">
        <is>
          <t>BKID0001010</t>
        </is>
      </c>
      <c r="F23467" s="139" t="inlineStr">
        <is>
          <t>HDFC0003489</t>
        </is>
      </c>
      <c r="G23467" s="139" t="inlineStr">
        <is>
          <t>KKBK0000728</t>
        </is>
      </c>
      <c r="H23467" s="139" t="inlineStr">
        <is>
          <t>SBIN0018665</t>
        </is>
      </c>
      <c r="I23467" s="139" t="inlineStr">
        <is>
          <t>SVCB0013003</t>
        </is>
      </c>
    </row>
    <row r="23468" ht="14.4" customHeight="1">
      <c r="E23468" s="139" t="inlineStr">
        <is>
          <t>BKID0001009</t>
        </is>
      </c>
      <c r="F23468" s="139" t="inlineStr">
        <is>
          <t>HDFC0003488</t>
        </is>
      </c>
      <c r="G23468" s="139" t="inlineStr">
        <is>
          <t>KKBK0000727</t>
        </is>
      </c>
      <c r="H23468" s="139" t="inlineStr">
        <is>
          <t>SBIN0018664</t>
        </is>
      </c>
      <c r="I23468" s="139" t="inlineStr">
        <is>
          <t>SVCB0013002</t>
        </is>
      </c>
    </row>
    <row r="23469" ht="14.4" customHeight="1">
      <c r="E23469" s="139" t="inlineStr">
        <is>
          <t>BKID0001008</t>
        </is>
      </c>
      <c r="F23469" s="139" t="inlineStr">
        <is>
          <t>HDFC0003487</t>
        </is>
      </c>
      <c r="G23469" s="139" t="inlineStr">
        <is>
          <t>KKBK0000726</t>
        </is>
      </c>
      <c r="H23469" s="139" t="inlineStr">
        <is>
          <t>SBIN0018663</t>
        </is>
      </c>
      <c r="I23469" s="139" t="inlineStr">
        <is>
          <t>SVCB0012006</t>
        </is>
      </c>
    </row>
    <row r="23470" ht="14.4" customHeight="1">
      <c r="E23470" s="139" t="inlineStr">
        <is>
          <t>BKID0001007</t>
        </is>
      </c>
      <c r="F23470" s="139" t="inlineStr">
        <is>
          <t>HDFC0003486</t>
        </is>
      </c>
      <c r="G23470" s="139" t="inlineStr">
        <is>
          <t>KKBK0000725</t>
        </is>
      </c>
      <c r="H23470" s="139" t="inlineStr">
        <is>
          <t>SBIN0018662</t>
        </is>
      </c>
      <c r="I23470" s="139" t="inlineStr">
        <is>
          <t>SVCB0012005</t>
        </is>
      </c>
    </row>
    <row r="23471" ht="14.4" customHeight="1">
      <c r="E23471" s="139" t="inlineStr">
        <is>
          <t>BKID0001006</t>
        </is>
      </c>
      <c r="F23471" s="139" t="inlineStr">
        <is>
          <t>HDFC0003485</t>
        </is>
      </c>
      <c r="G23471" s="139" t="inlineStr">
        <is>
          <t>KKBK0000724</t>
        </is>
      </c>
      <c r="H23471" s="139" t="inlineStr">
        <is>
          <t>SBIN0018661</t>
        </is>
      </c>
      <c r="I23471" s="139" t="inlineStr">
        <is>
          <t>SVCB0012004</t>
        </is>
      </c>
    </row>
    <row r="23472" ht="14.4" customHeight="1">
      <c r="E23472" s="139" t="inlineStr">
        <is>
          <t>BKID0001005</t>
        </is>
      </c>
      <c r="F23472" s="139" t="inlineStr">
        <is>
          <t>HDFC0003484</t>
        </is>
      </c>
      <c r="G23472" s="139" t="inlineStr">
        <is>
          <t>KKBK0000723</t>
        </is>
      </c>
      <c r="H23472" s="139" t="inlineStr">
        <is>
          <t>SBIN0018660</t>
        </is>
      </c>
      <c r="I23472" s="139" t="inlineStr">
        <is>
          <t>SVCB0012003</t>
        </is>
      </c>
    </row>
    <row r="23473" ht="14.4" customHeight="1">
      <c r="E23473" s="139" t="inlineStr">
        <is>
          <t>BKID0001003</t>
        </is>
      </c>
      <c r="F23473" s="139" t="inlineStr">
        <is>
          <t>HDFC0003483</t>
        </is>
      </c>
      <c r="G23473" s="139" t="inlineStr">
        <is>
          <t>KKBK0000721</t>
        </is>
      </c>
      <c r="H23473" s="139" t="inlineStr">
        <is>
          <t>SBIN0018659</t>
        </is>
      </c>
      <c r="I23473" s="139" t="inlineStr">
        <is>
          <t>SVCB0012002</t>
        </is>
      </c>
    </row>
    <row r="23474" ht="14.4" customHeight="1">
      <c r="E23474" s="139" t="inlineStr">
        <is>
          <t>BKID0001002</t>
        </is>
      </c>
      <c r="F23474" s="139" t="inlineStr">
        <is>
          <t>HDFC0003482</t>
        </is>
      </c>
      <c r="G23474" s="139" t="inlineStr">
        <is>
          <t>KKBK0000702</t>
        </is>
      </c>
      <c r="H23474" s="139" t="inlineStr">
        <is>
          <t>SBIN0018658</t>
        </is>
      </c>
      <c r="I23474" s="139" t="inlineStr">
        <is>
          <t>SVCB0011002</t>
        </is>
      </c>
    </row>
    <row r="23475" ht="14.4" customHeight="1">
      <c r="E23475" s="139" t="inlineStr">
        <is>
          <t>BKID0001001</t>
        </is>
      </c>
      <c r="F23475" s="139" t="inlineStr">
        <is>
          <t>HDFC0003481</t>
        </is>
      </c>
      <c r="G23475" s="139" t="inlineStr">
        <is>
          <t>KKBK0000701</t>
        </is>
      </c>
      <c r="H23475" s="139" t="inlineStr">
        <is>
          <t>SBIN0018657</t>
        </is>
      </c>
      <c r="I23475" s="139" t="inlineStr">
        <is>
          <t>SVCB0010999</t>
        </is>
      </c>
    </row>
    <row r="23476" ht="14.4" customHeight="1">
      <c r="E23476" s="139" t="inlineStr">
        <is>
          <t>BKID0001000</t>
        </is>
      </c>
      <c r="F23476" s="139" t="inlineStr">
        <is>
          <t>HDFC0003480</t>
        </is>
      </c>
      <c r="G23476" s="139" t="inlineStr">
        <is>
          <t>KKBK0000699</t>
        </is>
      </c>
      <c r="H23476" s="139" t="inlineStr">
        <is>
          <t>SBIN0018656</t>
        </is>
      </c>
      <c r="I23476" s="139" t="inlineStr">
        <is>
          <t>SVCB0010024</t>
        </is>
      </c>
    </row>
    <row r="23477" ht="14.4" customHeight="1">
      <c r="E23477" s="139" t="inlineStr">
        <is>
          <t>BKID0000954</t>
        </is>
      </c>
      <c r="F23477" s="139" t="inlineStr">
        <is>
          <t>HDFC0003479</t>
        </is>
      </c>
      <c r="G23477" s="139" t="inlineStr">
        <is>
          <t>KKBK0000698</t>
        </is>
      </c>
      <c r="H23477" s="139" t="inlineStr">
        <is>
          <t>SBIN0018655</t>
        </is>
      </c>
      <c r="I23477" s="139" t="inlineStr">
        <is>
          <t>SVCB0010023</t>
        </is>
      </c>
    </row>
    <row r="23478" ht="14.4" customHeight="1">
      <c r="E23478" s="139" t="inlineStr">
        <is>
          <t>BKID0000953</t>
        </is>
      </c>
      <c r="F23478" s="139" t="inlineStr">
        <is>
          <t>HDFC0003478</t>
        </is>
      </c>
      <c r="G23478" s="139" t="inlineStr">
        <is>
          <t>KKBK0000697</t>
        </is>
      </c>
      <c r="H23478" s="139" t="inlineStr">
        <is>
          <t>SBIN0018654</t>
        </is>
      </c>
      <c r="I23478" s="139" t="inlineStr">
        <is>
          <t>SVCB0010022</t>
        </is>
      </c>
    </row>
    <row r="23479" ht="14.4" customHeight="1">
      <c r="E23479" s="139" t="inlineStr">
        <is>
          <t>BKID0000952</t>
        </is>
      </c>
      <c r="F23479" s="139" t="inlineStr">
        <is>
          <t>HDFC0003477</t>
        </is>
      </c>
      <c r="G23479" s="139" t="inlineStr">
        <is>
          <t>KKBK0000695</t>
        </is>
      </c>
      <c r="H23479" s="139" t="inlineStr">
        <is>
          <t>SBIN0018653</t>
        </is>
      </c>
      <c r="I23479" s="139" t="inlineStr">
        <is>
          <t>SVCB0010021</t>
        </is>
      </c>
    </row>
    <row r="23480" ht="14.4" customHeight="1">
      <c r="E23480" s="139" t="inlineStr">
        <is>
          <t>BKID0000951</t>
        </is>
      </c>
      <c r="F23480" s="139" t="inlineStr">
        <is>
          <t>HDFC0003476</t>
        </is>
      </c>
      <c r="G23480" s="139" t="inlineStr">
        <is>
          <t>KKBK0000694</t>
        </is>
      </c>
      <c r="H23480" s="139" t="inlineStr">
        <is>
          <t>SBIN0018652</t>
        </is>
      </c>
      <c r="I23480" s="139" t="inlineStr">
        <is>
          <t>SVCB0010020</t>
        </is>
      </c>
    </row>
    <row r="23481" ht="14.4" customHeight="1">
      <c r="E23481" s="139" t="inlineStr">
        <is>
          <t>BKID0000950</t>
        </is>
      </c>
      <c r="F23481" s="139" t="inlineStr">
        <is>
          <t>HDFC0003475</t>
        </is>
      </c>
      <c r="G23481" s="139" t="inlineStr">
        <is>
          <t>KKBK0000693</t>
        </is>
      </c>
      <c r="H23481" s="139" t="inlineStr">
        <is>
          <t>SBIN0018651</t>
        </is>
      </c>
      <c r="I23481" s="139" t="inlineStr">
        <is>
          <t>SVCB0010019</t>
        </is>
      </c>
    </row>
    <row r="23482" ht="14.4" customHeight="1">
      <c r="E23482" s="139" t="inlineStr">
        <is>
          <t>BKID0000949</t>
        </is>
      </c>
      <c r="F23482" s="139" t="inlineStr">
        <is>
          <t>HDFC0003474</t>
        </is>
      </c>
      <c r="G23482" s="139" t="inlineStr">
        <is>
          <t>KKBK0000692</t>
        </is>
      </c>
      <c r="H23482" s="139" t="inlineStr">
        <is>
          <t>SBIN0018650</t>
        </is>
      </c>
      <c r="I23482" s="139" t="inlineStr">
        <is>
          <t>SVCB0010018</t>
        </is>
      </c>
    </row>
    <row r="23483" ht="14.4" customHeight="1">
      <c r="E23483" s="139" t="inlineStr">
        <is>
          <t>BKID0000948</t>
        </is>
      </c>
      <c r="F23483" s="139" t="inlineStr">
        <is>
          <t>HDFC0003473</t>
        </is>
      </c>
      <c r="G23483" s="139" t="inlineStr">
        <is>
          <t>KKBK0000691</t>
        </is>
      </c>
      <c r="H23483" s="139" t="inlineStr">
        <is>
          <t>SBIN0018649</t>
        </is>
      </c>
      <c r="I23483" s="139" t="inlineStr">
        <is>
          <t>SVCB0010017</t>
        </is>
      </c>
    </row>
    <row r="23484" ht="14.4" customHeight="1">
      <c r="E23484" s="139" t="inlineStr">
        <is>
          <t>BKID0000947</t>
        </is>
      </c>
      <c r="F23484" s="139" t="inlineStr">
        <is>
          <t>HDFC0003472</t>
        </is>
      </c>
      <c r="G23484" s="139" t="inlineStr">
        <is>
          <t>KKBK0000683</t>
        </is>
      </c>
      <c r="H23484" s="139" t="inlineStr">
        <is>
          <t>SBIN0018648</t>
        </is>
      </c>
      <c r="I23484" s="139" t="inlineStr">
        <is>
          <t>SVCB0010016</t>
        </is>
      </c>
    </row>
    <row r="23485" ht="14.4" customHeight="1">
      <c r="E23485" s="139" t="inlineStr">
        <is>
          <t>BKID0000946</t>
        </is>
      </c>
      <c r="F23485" s="139" t="inlineStr">
        <is>
          <t>HDFC0003471</t>
        </is>
      </c>
      <c r="G23485" s="139" t="inlineStr">
        <is>
          <t>KKBK0000682</t>
        </is>
      </c>
      <c r="H23485" s="139" t="inlineStr">
        <is>
          <t>SBIN0018647</t>
        </is>
      </c>
      <c r="I23485" s="139" t="inlineStr">
        <is>
          <t>SVCB0010015</t>
        </is>
      </c>
    </row>
    <row r="23486" ht="14.4" customHeight="1">
      <c r="E23486" s="139" t="inlineStr">
        <is>
          <t>BKID0000944</t>
        </is>
      </c>
      <c r="F23486" s="139" t="inlineStr">
        <is>
          <t>HDFC0003470</t>
        </is>
      </c>
      <c r="G23486" s="139" t="inlineStr">
        <is>
          <t>KKBK0000681</t>
        </is>
      </c>
      <c r="H23486" s="139" t="inlineStr">
        <is>
          <t>SBIN0018646</t>
        </is>
      </c>
      <c r="I23486" s="139" t="inlineStr">
        <is>
          <t>SVCB0010014</t>
        </is>
      </c>
    </row>
    <row r="23487" ht="14.4" customHeight="1">
      <c r="E23487" s="139" t="inlineStr">
        <is>
          <t>BKID0000943</t>
        </is>
      </c>
      <c r="F23487" s="139" t="inlineStr">
        <is>
          <t>HDFC0003469</t>
        </is>
      </c>
      <c r="G23487" s="139" t="inlineStr">
        <is>
          <t>KKBK0000680</t>
        </is>
      </c>
      <c r="H23487" s="139" t="inlineStr">
        <is>
          <t>SBIN0018645</t>
        </is>
      </c>
      <c r="I23487" s="139" t="inlineStr">
        <is>
          <t>SVCB0010013</t>
        </is>
      </c>
    </row>
    <row r="23488" ht="14.4" customHeight="1">
      <c r="E23488" s="139" t="inlineStr">
        <is>
          <t>BKID0000942</t>
        </is>
      </c>
      <c r="F23488" s="139" t="inlineStr">
        <is>
          <t>HDFC0003468</t>
        </is>
      </c>
      <c r="G23488" s="139" t="inlineStr">
        <is>
          <t>KKBK0000679</t>
        </is>
      </c>
      <c r="H23488" s="139" t="inlineStr">
        <is>
          <t>SBIN0018644</t>
        </is>
      </c>
      <c r="I23488" s="139" t="inlineStr">
        <is>
          <t>SVCB0010012</t>
        </is>
      </c>
    </row>
    <row r="23489" ht="14.4" customHeight="1">
      <c r="E23489" s="139" t="inlineStr">
        <is>
          <t>BKID0000941</t>
        </is>
      </c>
      <c r="F23489" s="139" t="inlineStr">
        <is>
          <t>HDFC0003467</t>
        </is>
      </c>
      <c r="G23489" s="139" t="inlineStr">
        <is>
          <t>KKBK0000678</t>
        </is>
      </c>
      <c r="H23489" s="139" t="inlineStr">
        <is>
          <t>SBIN0018643</t>
        </is>
      </c>
      <c r="I23489" s="139" t="inlineStr">
        <is>
          <t>SVCB0010011</t>
        </is>
      </c>
    </row>
    <row r="23490" ht="14.4" customHeight="1">
      <c r="E23490" s="139" t="inlineStr">
        <is>
          <t>BKID0000940</t>
        </is>
      </c>
      <c r="F23490" s="139" t="inlineStr">
        <is>
          <t>HDFC0003466</t>
        </is>
      </c>
      <c r="G23490" s="139" t="inlineStr">
        <is>
          <t>KKBK0000677</t>
        </is>
      </c>
      <c r="H23490" s="139" t="inlineStr">
        <is>
          <t>SBIN0018642</t>
        </is>
      </c>
      <c r="I23490" s="139" t="inlineStr">
        <is>
          <t>SVCB0010010</t>
        </is>
      </c>
    </row>
    <row r="23491" ht="14.4" customHeight="1">
      <c r="E23491" s="139" t="inlineStr">
        <is>
          <t>BKID0000939</t>
        </is>
      </c>
      <c r="F23491" s="139" t="inlineStr">
        <is>
          <t>HDFC0003465</t>
        </is>
      </c>
      <c r="G23491" s="139" t="inlineStr">
        <is>
          <t>KKBK0000675</t>
        </is>
      </c>
      <c r="H23491" s="139" t="inlineStr">
        <is>
          <t>SBIN0018641</t>
        </is>
      </c>
      <c r="I23491" s="139" t="inlineStr">
        <is>
          <t>SVCB0010009</t>
        </is>
      </c>
    </row>
    <row r="23492" ht="14.4" customHeight="1">
      <c r="E23492" s="139" t="inlineStr">
        <is>
          <t>BKID0000938</t>
        </is>
      </c>
      <c r="F23492" s="139" t="inlineStr">
        <is>
          <t>HDFC0003464</t>
        </is>
      </c>
      <c r="G23492" s="139" t="inlineStr">
        <is>
          <t>KKBK0000674</t>
        </is>
      </c>
      <c r="H23492" s="139" t="inlineStr">
        <is>
          <t>SBIN0018640</t>
        </is>
      </c>
      <c r="I23492" s="139" t="inlineStr">
        <is>
          <t>SVCB0010008</t>
        </is>
      </c>
    </row>
    <row r="23493" ht="14.4" customHeight="1">
      <c r="E23493" s="139" t="inlineStr">
        <is>
          <t>BKID0000937</t>
        </is>
      </c>
      <c r="F23493" s="139" t="inlineStr">
        <is>
          <t>HDFC0003463</t>
        </is>
      </c>
      <c r="G23493" s="139" t="inlineStr">
        <is>
          <t>KKBK0000673</t>
        </is>
      </c>
      <c r="H23493" s="139" t="inlineStr">
        <is>
          <t>SBIN0018639</t>
        </is>
      </c>
      <c r="I23493" s="139" t="inlineStr">
        <is>
          <t>SVCB0010007</t>
        </is>
      </c>
    </row>
    <row r="23494" ht="14.4" customHeight="1">
      <c r="E23494" s="139" t="inlineStr">
        <is>
          <t>BKID0000936</t>
        </is>
      </c>
      <c r="F23494" s="139" t="inlineStr">
        <is>
          <t>HDFC0003462</t>
        </is>
      </c>
      <c r="G23494" s="139" t="inlineStr">
        <is>
          <t>KKBK0000672</t>
        </is>
      </c>
      <c r="H23494" s="139" t="inlineStr">
        <is>
          <t>SBIN0018638</t>
        </is>
      </c>
      <c r="I23494" s="139" t="inlineStr">
        <is>
          <t>SVCB0010006</t>
        </is>
      </c>
    </row>
    <row r="23495" ht="14.4" customHeight="1">
      <c r="E23495" s="139" t="inlineStr">
        <is>
          <t>BKID0000935</t>
        </is>
      </c>
      <c r="F23495" s="139" t="inlineStr">
        <is>
          <t>HDFC0003461</t>
        </is>
      </c>
      <c r="G23495" s="139" t="inlineStr">
        <is>
          <t>KKBK0000671</t>
        </is>
      </c>
      <c r="H23495" s="139" t="inlineStr">
        <is>
          <t>SBIN0018637</t>
        </is>
      </c>
      <c r="I23495" s="139" t="inlineStr">
        <is>
          <t>SVCB0010005</t>
        </is>
      </c>
    </row>
    <row r="23496" ht="14.4" customHeight="1">
      <c r="E23496" s="139" t="inlineStr">
        <is>
          <t>BKID0000934</t>
        </is>
      </c>
      <c r="F23496" s="139" t="inlineStr">
        <is>
          <t>HDFC0003460</t>
        </is>
      </c>
      <c r="G23496" s="139" t="inlineStr">
        <is>
          <t>KKBK0000670</t>
        </is>
      </c>
      <c r="H23496" s="139" t="inlineStr">
        <is>
          <t>SBIN0018636</t>
        </is>
      </c>
      <c r="I23496" s="139" t="inlineStr">
        <is>
          <t>SVCB0010004</t>
        </is>
      </c>
    </row>
    <row r="23497" ht="14.4" customHeight="1">
      <c r="E23497" s="139" t="inlineStr">
        <is>
          <t>BKID0000933</t>
        </is>
      </c>
      <c r="F23497" s="139" t="inlineStr">
        <is>
          <t>HDFC0003459</t>
        </is>
      </c>
      <c r="G23497" s="139" t="inlineStr">
        <is>
          <t>KKBK0000669</t>
        </is>
      </c>
      <c r="H23497" s="139" t="inlineStr">
        <is>
          <t>SBIN0018635</t>
        </is>
      </c>
      <c r="I23497" s="139" t="inlineStr">
        <is>
          <t>SVCB0010003</t>
        </is>
      </c>
    </row>
    <row r="23498" ht="14.4" customHeight="1">
      <c r="E23498" s="139" t="inlineStr">
        <is>
          <t>BKID0000932</t>
        </is>
      </c>
      <c r="F23498" s="139" t="inlineStr">
        <is>
          <t>HDFC0003458</t>
        </is>
      </c>
      <c r="G23498" s="139" t="inlineStr">
        <is>
          <t>KKBK0000668</t>
        </is>
      </c>
      <c r="H23498" s="139" t="inlineStr">
        <is>
          <t>SBIN0018634</t>
        </is>
      </c>
      <c r="I23498" s="139" t="inlineStr">
        <is>
          <t>SVCB0010002</t>
        </is>
      </c>
    </row>
    <row r="23499" ht="14.4" customHeight="1">
      <c r="E23499" s="139" t="inlineStr">
        <is>
          <t>BKID0000931</t>
        </is>
      </c>
      <c r="F23499" s="139" t="inlineStr">
        <is>
          <t>HDFC0003457</t>
        </is>
      </c>
      <c r="G23499" s="139" t="inlineStr">
        <is>
          <t>KKBK0000667</t>
        </is>
      </c>
      <c r="H23499" s="139" t="inlineStr">
        <is>
          <t>SBIN0018632</t>
        </is>
      </c>
      <c r="I23499" s="139" t="inlineStr">
        <is>
          <t>SVCB0009029</t>
        </is>
      </c>
    </row>
    <row r="23500" ht="14.4" customHeight="1">
      <c r="E23500" s="139" t="inlineStr">
        <is>
          <t>BKID0000930</t>
        </is>
      </c>
      <c r="F23500" s="139" t="inlineStr">
        <is>
          <t>HDFC0003456</t>
        </is>
      </c>
      <c r="G23500" s="139" t="inlineStr">
        <is>
          <t>KKBK0000666</t>
        </is>
      </c>
      <c r="H23500" s="139" t="inlineStr">
        <is>
          <t>SBIN0018631</t>
        </is>
      </c>
      <c r="I23500" s="139" t="inlineStr">
        <is>
          <t>SVCB0009028</t>
        </is>
      </c>
    </row>
    <row r="23501" ht="14.4" customHeight="1">
      <c r="E23501" s="139" t="inlineStr">
        <is>
          <t>BKID0000929</t>
        </is>
      </c>
      <c r="F23501" s="139" t="inlineStr">
        <is>
          <t>HDFC0003455</t>
        </is>
      </c>
      <c r="G23501" s="139" t="inlineStr">
        <is>
          <t>KKBK0000665</t>
        </is>
      </c>
      <c r="H23501" s="139" t="inlineStr">
        <is>
          <t>SBIN0018630</t>
        </is>
      </c>
      <c r="I23501" s="139" t="inlineStr">
        <is>
          <t>SVCB0009027</t>
        </is>
      </c>
    </row>
    <row r="23502" ht="14.4" customHeight="1">
      <c r="E23502" s="139" t="inlineStr">
        <is>
          <t>BKID0000928</t>
        </is>
      </c>
      <c r="F23502" s="139" t="inlineStr">
        <is>
          <t>HDFC0003454</t>
        </is>
      </c>
      <c r="G23502" s="139" t="inlineStr">
        <is>
          <t>KKBK0000664</t>
        </is>
      </c>
      <c r="H23502" s="139" t="inlineStr">
        <is>
          <t>SBIN0018629</t>
        </is>
      </c>
      <c r="I23502" s="139" t="inlineStr">
        <is>
          <t>SVCB0009026</t>
        </is>
      </c>
    </row>
    <row r="23503" ht="14.4" customHeight="1">
      <c r="E23503" s="139" t="inlineStr">
        <is>
          <t>BKID0000927</t>
        </is>
      </c>
      <c r="F23503" s="139" t="inlineStr">
        <is>
          <t>HDFC0003453</t>
        </is>
      </c>
      <c r="G23503" s="139" t="inlineStr">
        <is>
          <t>KKBK0000663</t>
        </is>
      </c>
      <c r="H23503" s="139" t="inlineStr">
        <is>
          <t>SBIN0018628</t>
        </is>
      </c>
      <c r="I23503" s="139" t="inlineStr">
        <is>
          <t>SVCB0009025</t>
        </is>
      </c>
    </row>
    <row r="23504" ht="14.4" customHeight="1">
      <c r="E23504" s="139" t="inlineStr">
        <is>
          <t>BKID0000926</t>
        </is>
      </c>
      <c r="F23504" s="139" t="inlineStr">
        <is>
          <t>HDFC0003452</t>
        </is>
      </c>
      <c r="G23504" s="139" t="inlineStr">
        <is>
          <t>KKBK0000662</t>
        </is>
      </c>
      <c r="H23504" s="139" t="inlineStr">
        <is>
          <t>SBIN0018627</t>
        </is>
      </c>
      <c r="I23504" s="139" t="inlineStr">
        <is>
          <t>SVCB0009024</t>
        </is>
      </c>
    </row>
    <row r="23505" ht="14.4" customHeight="1">
      <c r="E23505" s="139" t="inlineStr">
        <is>
          <t>BKID0000925</t>
        </is>
      </c>
      <c r="F23505" s="139" t="inlineStr">
        <is>
          <t>HDFC0003451</t>
        </is>
      </c>
      <c r="G23505" s="139" t="inlineStr">
        <is>
          <t>KKBK0000661</t>
        </is>
      </c>
      <c r="H23505" s="139" t="inlineStr">
        <is>
          <t>SBIN0018626</t>
        </is>
      </c>
      <c r="I23505" s="139" t="inlineStr">
        <is>
          <t>SVCB0009023</t>
        </is>
      </c>
    </row>
    <row r="23506" ht="14.4" customHeight="1">
      <c r="E23506" s="139" t="inlineStr">
        <is>
          <t>BKID0000924</t>
        </is>
      </c>
      <c r="F23506" s="139" t="inlineStr">
        <is>
          <t>HDFC0003450</t>
        </is>
      </c>
      <c r="G23506" s="139" t="inlineStr">
        <is>
          <t>KKBK0000660</t>
        </is>
      </c>
      <c r="H23506" s="139" t="inlineStr">
        <is>
          <t>SBIN0018625</t>
        </is>
      </c>
      <c r="I23506" s="139" t="inlineStr">
        <is>
          <t>SVCB0009022</t>
        </is>
      </c>
    </row>
    <row r="23507" ht="14.4" customHeight="1">
      <c r="E23507" s="139" t="inlineStr">
        <is>
          <t>BKID0000923</t>
        </is>
      </c>
      <c r="F23507" s="139" t="inlineStr">
        <is>
          <t>HDFC0003449</t>
        </is>
      </c>
      <c r="G23507" s="139" t="inlineStr">
        <is>
          <t>KKBK0000659</t>
        </is>
      </c>
      <c r="H23507" s="139" t="inlineStr">
        <is>
          <t>SBIN0018624</t>
        </is>
      </c>
      <c r="I23507" s="139" t="inlineStr">
        <is>
          <t>SVCB0009021</t>
        </is>
      </c>
    </row>
    <row r="23508" ht="14.4" customHeight="1">
      <c r="E23508" s="139" t="inlineStr">
        <is>
          <t>BKID0000922</t>
        </is>
      </c>
      <c r="F23508" s="139" t="inlineStr">
        <is>
          <t>HDFC0003448</t>
        </is>
      </c>
      <c r="G23508" s="139" t="inlineStr">
        <is>
          <t>KKBK0000658</t>
        </is>
      </c>
      <c r="H23508" s="139" t="inlineStr">
        <is>
          <t>SBIN0018623</t>
        </is>
      </c>
      <c r="I23508" s="139" t="inlineStr">
        <is>
          <t>SVCB0009020</t>
        </is>
      </c>
    </row>
    <row r="23509" ht="14.4" customHeight="1">
      <c r="E23509" s="139" t="inlineStr">
        <is>
          <t>BKID0000921</t>
        </is>
      </c>
      <c r="F23509" s="139" t="inlineStr">
        <is>
          <t>HDFC0003447</t>
        </is>
      </c>
      <c r="G23509" s="139" t="inlineStr">
        <is>
          <t>KKBK0000657</t>
        </is>
      </c>
      <c r="H23509" s="139" t="inlineStr">
        <is>
          <t>SBIN0018622</t>
        </is>
      </c>
      <c r="I23509" s="139" t="inlineStr">
        <is>
          <t>SVCB0009019</t>
        </is>
      </c>
    </row>
    <row r="23510" ht="14.4" customHeight="1">
      <c r="E23510" s="139" t="inlineStr">
        <is>
          <t>BKID0000920</t>
        </is>
      </c>
      <c r="F23510" s="139" t="inlineStr">
        <is>
          <t>HDFC0003446</t>
        </is>
      </c>
      <c r="G23510" s="139" t="inlineStr">
        <is>
          <t>KKBK0000656</t>
        </is>
      </c>
      <c r="H23510" s="139" t="inlineStr">
        <is>
          <t>SBIN0018621</t>
        </is>
      </c>
      <c r="I23510" s="139" t="inlineStr">
        <is>
          <t>SVCB0009018</t>
        </is>
      </c>
    </row>
    <row r="23511" ht="14.4" customHeight="1">
      <c r="E23511" s="139" t="inlineStr">
        <is>
          <t>BKID0000919</t>
        </is>
      </c>
      <c r="F23511" s="139" t="inlineStr">
        <is>
          <t>HDFC0003445</t>
        </is>
      </c>
      <c r="G23511" s="139" t="inlineStr">
        <is>
          <t>KKBK0000655</t>
        </is>
      </c>
      <c r="H23511" s="139" t="inlineStr">
        <is>
          <t>SBIN0018620</t>
        </is>
      </c>
      <c r="I23511" s="139" t="inlineStr">
        <is>
          <t>SVCB0009017</t>
        </is>
      </c>
    </row>
    <row r="23512" ht="14.4" customHeight="1">
      <c r="E23512" s="139" t="inlineStr">
        <is>
          <t>BKID0000918</t>
        </is>
      </c>
      <c r="F23512" s="139" t="inlineStr">
        <is>
          <t>HDFC0003444</t>
        </is>
      </c>
      <c r="G23512" s="139" t="inlineStr">
        <is>
          <t>KKBK0000654</t>
        </is>
      </c>
      <c r="H23512" s="139" t="inlineStr">
        <is>
          <t>SBIN0018618</t>
        </is>
      </c>
      <c r="I23512" s="139" t="inlineStr">
        <is>
          <t>SVCB0009016</t>
        </is>
      </c>
    </row>
    <row r="23513" ht="14.4" customHeight="1">
      <c r="E23513" s="139" t="inlineStr">
        <is>
          <t>BKID0000917</t>
        </is>
      </c>
      <c r="F23513" s="139" t="inlineStr">
        <is>
          <t>HDFC0003443</t>
        </is>
      </c>
      <c r="G23513" s="139" t="inlineStr">
        <is>
          <t>KKBK0000653</t>
        </is>
      </c>
      <c r="H23513" s="139" t="inlineStr">
        <is>
          <t>SBIN0018617</t>
        </is>
      </c>
      <c r="I23513" s="139" t="inlineStr">
        <is>
          <t>SVCB0009015</t>
        </is>
      </c>
    </row>
    <row r="23514" ht="14.4" customHeight="1">
      <c r="E23514" s="139" t="inlineStr">
        <is>
          <t>BKID0000915</t>
        </is>
      </c>
      <c r="F23514" s="139" t="inlineStr">
        <is>
          <t>HDFC0003442</t>
        </is>
      </c>
      <c r="G23514" s="139" t="inlineStr">
        <is>
          <t>KKBK0000652</t>
        </is>
      </c>
      <c r="H23514" s="139" t="inlineStr">
        <is>
          <t>SBIN0018616</t>
        </is>
      </c>
      <c r="I23514" s="139" t="inlineStr">
        <is>
          <t>SVCB0009014</t>
        </is>
      </c>
    </row>
    <row r="23515" ht="14.4" customHeight="1">
      <c r="E23515" s="139" t="inlineStr">
        <is>
          <t>BKID0000914</t>
        </is>
      </c>
      <c r="F23515" s="139" t="inlineStr">
        <is>
          <t>HDFC0003441</t>
        </is>
      </c>
      <c r="G23515" s="139" t="inlineStr">
        <is>
          <t>KKBK0000651</t>
        </is>
      </c>
      <c r="H23515" s="139" t="inlineStr">
        <is>
          <t>SBIN0018615</t>
        </is>
      </c>
      <c r="I23515" s="139" t="inlineStr">
        <is>
          <t>SVCB0009013</t>
        </is>
      </c>
    </row>
    <row r="23516" ht="14.4" customHeight="1">
      <c r="E23516" s="139" t="inlineStr">
        <is>
          <t>BKID0000913</t>
        </is>
      </c>
      <c r="F23516" s="139" t="inlineStr">
        <is>
          <t>HDFC0003440</t>
        </is>
      </c>
      <c r="G23516" s="139" t="inlineStr">
        <is>
          <t>KKBK0000650</t>
        </is>
      </c>
      <c r="H23516" s="139" t="inlineStr">
        <is>
          <t>SBIN0018614</t>
        </is>
      </c>
      <c r="I23516" s="139" t="inlineStr">
        <is>
          <t>SVCB0009012</t>
        </is>
      </c>
    </row>
    <row r="23517" ht="14.4" customHeight="1">
      <c r="E23517" s="139" t="inlineStr">
        <is>
          <t>BKID0000912</t>
        </is>
      </c>
      <c r="F23517" s="139" t="inlineStr">
        <is>
          <t>HDFC0003439</t>
        </is>
      </c>
      <c r="G23517" s="139" t="inlineStr">
        <is>
          <t>KKBK0000649</t>
        </is>
      </c>
      <c r="H23517" s="139" t="inlineStr">
        <is>
          <t>SBIN0018613</t>
        </is>
      </c>
      <c r="I23517" s="139" t="inlineStr">
        <is>
          <t>SVCB0009011</t>
        </is>
      </c>
    </row>
    <row r="23518" ht="14.4" customHeight="1">
      <c r="E23518" s="139" t="inlineStr">
        <is>
          <t>BKID0000911</t>
        </is>
      </c>
      <c r="F23518" s="139" t="inlineStr">
        <is>
          <t>HDFC0003438</t>
        </is>
      </c>
      <c r="G23518" s="139" t="inlineStr">
        <is>
          <t>KKBK0000648</t>
        </is>
      </c>
      <c r="H23518" s="139" t="inlineStr">
        <is>
          <t>SBIN0018611</t>
        </is>
      </c>
      <c r="I23518" s="139" t="inlineStr">
        <is>
          <t>SVCB0009010</t>
        </is>
      </c>
    </row>
    <row r="23519" ht="14.4" customHeight="1">
      <c r="E23519" s="139" t="inlineStr">
        <is>
          <t>BKID0000910</t>
        </is>
      </c>
      <c r="F23519" s="139" t="inlineStr">
        <is>
          <t>HDFC0003437</t>
        </is>
      </c>
      <c r="G23519" s="139" t="inlineStr">
        <is>
          <t>KKBK0000647</t>
        </is>
      </c>
      <c r="H23519" s="139" t="inlineStr">
        <is>
          <t>SBIN0018610</t>
        </is>
      </c>
      <c r="I23519" s="139" t="inlineStr">
        <is>
          <t>SVCB0009009</t>
        </is>
      </c>
    </row>
    <row r="23520" ht="14.4" customHeight="1">
      <c r="E23520" s="139" t="inlineStr">
        <is>
          <t>BKID0000906</t>
        </is>
      </c>
      <c r="F23520" s="139" t="inlineStr">
        <is>
          <t>HDFC0003436</t>
        </is>
      </c>
      <c r="G23520" s="139" t="inlineStr">
        <is>
          <t>KKBK0000646</t>
        </is>
      </c>
      <c r="H23520" s="139" t="inlineStr">
        <is>
          <t>SBIN0018609</t>
        </is>
      </c>
      <c r="I23520" s="139" t="inlineStr">
        <is>
          <t>SVCB0009008</t>
        </is>
      </c>
    </row>
    <row r="23521" ht="14.4" customHeight="1">
      <c r="E23521" s="139" t="inlineStr">
        <is>
          <t>BKID0000903</t>
        </is>
      </c>
      <c r="F23521" s="139" t="inlineStr">
        <is>
          <t>HDFC0003435</t>
        </is>
      </c>
      <c r="G23521" s="139" t="inlineStr">
        <is>
          <t>KKBK0000644</t>
        </is>
      </c>
      <c r="H23521" s="139" t="inlineStr">
        <is>
          <t>SBIN0018608</t>
        </is>
      </c>
      <c r="I23521" s="139" t="inlineStr">
        <is>
          <t>SVCB0009007</t>
        </is>
      </c>
    </row>
    <row r="23522" ht="14.4" customHeight="1">
      <c r="E23522" s="139" t="inlineStr">
        <is>
          <t>BKID0000902</t>
        </is>
      </c>
      <c r="F23522" s="139" t="inlineStr">
        <is>
          <t>HDFC0003434</t>
        </is>
      </c>
      <c r="G23522" s="139" t="inlineStr">
        <is>
          <t>KKBK0000643</t>
        </is>
      </c>
      <c r="H23522" s="139" t="inlineStr">
        <is>
          <t>SBIN0018607</t>
        </is>
      </c>
      <c r="I23522" s="139" t="inlineStr">
        <is>
          <t>SVCB0009006</t>
        </is>
      </c>
    </row>
    <row r="23523" ht="14.4" customHeight="1">
      <c r="E23523" s="139" t="inlineStr">
        <is>
          <t>BKID0000901</t>
        </is>
      </c>
      <c r="F23523" s="139" t="inlineStr">
        <is>
          <t>HDFC0003433</t>
        </is>
      </c>
      <c r="G23523" s="139" t="inlineStr">
        <is>
          <t>KKBK0000642</t>
        </is>
      </c>
      <c r="H23523" s="139" t="inlineStr">
        <is>
          <t>SBIN0018606</t>
        </is>
      </c>
      <c r="I23523" s="139" t="inlineStr">
        <is>
          <t>SVCB0009005</t>
        </is>
      </c>
    </row>
    <row r="23524" ht="14.4" customHeight="1">
      <c r="E23524" s="139" t="inlineStr">
        <is>
          <t>BKID0000900</t>
        </is>
      </c>
      <c r="F23524" s="139" t="inlineStr">
        <is>
          <t>HDFC0003432</t>
        </is>
      </c>
      <c r="G23524" s="139" t="inlineStr">
        <is>
          <t>KKBK0000640</t>
        </is>
      </c>
      <c r="H23524" s="139" t="inlineStr">
        <is>
          <t>SBIN0018603</t>
        </is>
      </c>
      <c r="I23524" s="139" t="inlineStr">
        <is>
          <t>SVCB0009004</t>
        </is>
      </c>
    </row>
    <row r="23525" ht="14.4" customHeight="1">
      <c r="E23525" s="139" t="inlineStr">
        <is>
          <t>BKID0000831</t>
        </is>
      </c>
      <c r="F23525" s="139" t="inlineStr">
        <is>
          <t>HDFC0003431</t>
        </is>
      </c>
      <c r="G23525" s="139" t="inlineStr">
        <is>
          <t>KKBK0000639</t>
        </is>
      </c>
      <c r="H23525" s="139" t="inlineStr">
        <is>
          <t>SBIN0018602</t>
        </is>
      </c>
      <c r="I23525" s="139" t="inlineStr">
        <is>
          <t>SVCB0009003</t>
        </is>
      </c>
    </row>
    <row r="23526" ht="14.4" customHeight="1">
      <c r="E23526" s="139" t="inlineStr">
        <is>
          <t>BKID0000830</t>
        </is>
      </c>
      <c r="F23526" s="139" t="inlineStr">
        <is>
          <t>HDFC0003430</t>
        </is>
      </c>
      <c r="G23526" s="139" t="inlineStr">
        <is>
          <t>KKBK0000638</t>
        </is>
      </c>
      <c r="H23526" s="139" t="inlineStr">
        <is>
          <t>SBIN0018601</t>
        </is>
      </c>
      <c r="I23526" s="139" t="inlineStr">
        <is>
          <t>SVCB0009002</t>
        </is>
      </c>
    </row>
    <row r="23527" ht="14.4" customHeight="1">
      <c r="E23527" s="139" t="inlineStr">
        <is>
          <t>BKID0000828</t>
        </is>
      </c>
      <c r="F23527" s="139" t="inlineStr">
        <is>
          <t>HDFC0003429</t>
        </is>
      </c>
      <c r="G23527" s="139" t="inlineStr">
        <is>
          <t>KKBK0000637</t>
        </is>
      </c>
      <c r="H23527" s="139" t="inlineStr">
        <is>
          <t>SBIN0018600</t>
        </is>
      </c>
      <c r="I23527" s="139" t="inlineStr">
        <is>
          <t>SVCB0008022</t>
        </is>
      </c>
    </row>
    <row r="23528" ht="14.4" customHeight="1">
      <c r="E23528" s="139" t="inlineStr">
        <is>
          <t>BKID0000827</t>
        </is>
      </c>
      <c r="F23528" s="139" t="inlineStr">
        <is>
          <t>HDFC0003428</t>
        </is>
      </c>
      <c r="G23528" s="139" t="inlineStr">
        <is>
          <t>KKBK0000635</t>
        </is>
      </c>
      <c r="H23528" s="139" t="inlineStr">
        <is>
          <t>SBIN0018599</t>
        </is>
      </c>
      <c r="I23528" s="139" t="inlineStr">
        <is>
          <t>SVCB0008021</t>
        </is>
      </c>
    </row>
    <row r="23529" ht="14.4" customHeight="1">
      <c r="E23529" s="139" t="inlineStr">
        <is>
          <t>BKID0000826</t>
        </is>
      </c>
      <c r="F23529" s="139" t="inlineStr">
        <is>
          <t>HDFC0003427</t>
        </is>
      </c>
      <c r="G23529" s="139" t="inlineStr">
        <is>
          <t>KKBK0000634</t>
        </is>
      </c>
      <c r="H23529" s="139" t="inlineStr">
        <is>
          <t>SBIN0018597</t>
        </is>
      </c>
      <c r="I23529" s="139" t="inlineStr">
        <is>
          <t>SVCB0008020</t>
        </is>
      </c>
    </row>
    <row r="23530" ht="14.4" customHeight="1">
      <c r="E23530" s="139" t="inlineStr">
        <is>
          <t>BKID0000825</t>
        </is>
      </c>
      <c r="F23530" s="139" t="inlineStr">
        <is>
          <t>HDFC0003426</t>
        </is>
      </c>
      <c r="G23530" s="139" t="inlineStr">
        <is>
          <t>KKBK0000633</t>
        </is>
      </c>
      <c r="H23530" s="139" t="inlineStr">
        <is>
          <t>SBIN0018596</t>
        </is>
      </c>
      <c r="I23530" s="139" t="inlineStr">
        <is>
          <t>SVCB0008019</t>
        </is>
      </c>
    </row>
    <row r="23531" ht="14.4" customHeight="1">
      <c r="E23531" s="139" t="inlineStr">
        <is>
          <t>BKID0000824</t>
        </is>
      </c>
      <c r="F23531" s="139" t="inlineStr">
        <is>
          <t>HDFC0003425</t>
        </is>
      </c>
      <c r="G23531" s="139" t="inlineStr">
        <is>
          <t>KKBK0000631</t>
        </is>
      </c>
      <c r="H23531" s="139" t="inlineStr">
        <is>
          <t>SBIN0018595</t>
        </is>
      </c>
      <c r="I23531" s="139" t="inlineStr">
        <is>
          <t>SVCB0008018</t>
        </is>
      </c>
    </row>
    <row r="23532" ht="14.4" customHeight="1">
      <c r="E23532" s="139" t="inlineStr">
        <is>
          <t>BKID0000823</t>
        </is>
      </c>
      <c r="F23532" s="139" t="inlineStr">
        <is>
          <t>HDFC0003424</t>
        </is>
      </c>
      <c r="G23532" s="139" t="inlineStr">
        <is>
          <t>KKBK0000629</t>
        </is>
      </c>
      <c r="H23532" s="139" t="inlineStr">
        <is>
          <t>SBIN0018594</t>
        </is>
      </c>
      <c r="I23532" s="139" t="inlineStr">
        <is>
          <t>SVCB0008017</t>
        </is>
      </c>
    </row>
    <row r="23533" ht="14.4" customHeight="1">
      <c r="E23533" s="139" t="inlineStr">
        <is>
          <t>BKID0000822</t>
        </is>
      </c>
      <c r="F23533" s="139" t="inlineStr">
        <is>
          <t>HDFC0003423</t>
        </is>
      </c>
      <c r="G23533" s="139" t="inlineStr">
        <is>
          <t>KKBK0000628</t>
        </is>
      </c>
      <c r="H23533" s="139" t="inlineStr">
        <is>
          <t>SBIN0018593</t>
        </is>
      </c>
      <c r="I23533" s="139" t="inlineStr">
        <is>
          <t>SVCB0008016</t>
        </is>
      </c>
    </row>
    <row r="23534" ht="14.4" customHeight="1">
      <c r="E23534" s="139" t="inlineStr">
        <is>
          <t>BKID0000821</t>
        </is>
      </c>
      <c r="F23534" s="139" t="inlineStr">
        <is>
          <t>HDFC0003422</t>
        </is>
      </c>
      <c r="G23534" s="139" t="inlineStr">
        <is>
          <t>KKBK0000627</t>
        </is>
      </c>
      <c r="H23534" s="139" t="inlineStr">
        <is>
          <t>SBIN0018592</t>
        </is>
      </c>
      <c r="I23534" s="139" t="inlineStr">
        <is>
          <t>SVCB0008015</t>
        </is>
      </c>
    </row>
    <row r="23535" ht="14.4" customHeight="1">
      <c r="E23535" s="139" t="inlineStr">
        <is>
          <t>BKID0000820</t>
        </is>
      </c>
      <c r="F23535" s="139" t="inlineStr">
        <is>
          <t>HDFC0003421</t>
        </is>
      </c>
      <c r="G23535" s="139" t="inlineStr">
        <is>
          <t>KKBK0000626</t>
        </is>
      </c>
      <c r="H23535" s="139" t="inlineStr">
        <is>
          <t>SBIN0018591</t>
        </is>
      </c>
      <c r="I23535" s="139" t="inlineStr">
        <is>
          <t>SVCB0008014</t>
        </is>
      </c>
    </row>
    <row r="23536" ht="14.4" customHeight="1">
      <c r="E23536" s="139" t="inlineStr">
        <is>
          <t>BKID0000819</t>
        </is>
      </c>
      <c r="F23536" s="139" t="inlineStr">
        <is>
          <t>HDFC0003420</t>
        </is>
      </c>
      <c r="G23536" s="139" t="inlineStr">
        <is>
          <t>KKBK0000596</t>
        </is>
      </c>
      <c r="H23536" s="139" t="inlineStr">
        <is>
          <t>SBIN0018590</t>
        </is>
      </c>
      <c r="I23536" s="139" t="inlineStr">
        <is>
          <t>SVCB0008013</t>
        </is>
      </c>
    </row>
    <row r="23537" ht="14.4" customHeight="1">
      <c r="E23537" s="139" t="inlineStr">
        <is>
          <t>BKID0000818</t>
        </is>
      </c>
      <c r="F23537" s="139" t="inlineStr">
        <is>
          <t>HDFC0003419</t>
        </is>
      </c>
      <c r="G23537" s="139" t="inlineStr">
        <is>
          <t>KKBK0000595</t>
        </is>
      </c>
      <c r="H23537" s="139" t="inlineStr">
        <is>
          <t>SBIN0018589</t>
        </is>
      </c>
      <c r="I23537" s="139" t="inlineStr">
        <is>
          <t>SVCB0008012</t>
        </is>
      </c>
    </row>
    <row r="23538" ht="14.4" customHeight="1">
      <c r="E23538" s="139" t="inlineStr">
        <is>
          <t>BKID0000817</t>
        </is>
      </c>
      <c r="F23538" s="139" t="inlineStr">
        <is>
          <t>HDFC0003418</t>
        </is>
      </c>
      <c r="G23538" s="139" t="inlineStr">
        <is>
          <t>KKBK0000594</t>
        </is>
      </c>
      <c r="H23538" s="139" t="inlineStr">
        <is>
          <t>SBIN0018588</t>
        </is>
      </c>
      <c r="I23538" s="139" t="inlineStr">
        <is>
          <t>SVCB0008011</t>
        </is>
      </c>
    </row>
    <row r="23539" ht="14.4" customHeight="1">
      <c r="E23539" s="139" t="inlineStr">
        <is>
          <t>BKID0000816</t>
        </is>
      </c>
      <c r="F23539" s="139" t="inlineStr">
        <is>
          <t>HDFC0003417</t>
        </is>
      </c>
      <c r="G23539" s="139" t="inlineStr">
        <is>
          <t>KKBK0000593</t>
        </is>
      </c>
      <c r="H23539" s="139" t="inlineStr">
        <is>
          <t>SBIN0018587</t>
        </is>
      </c>
      <c r="I23539" s="139" t="inlineStr">
        <is>
          <t>SVCB0008010</t>
        </is>
      </c>
    </row>
    <row r="23540" ht="14.4" customHeight="1">
      <c r="E23540" s="139" t="inlineStr">
        <is>
          <t>BKID0000815</t>
        </is>
      </c>
      <c r="F23540" s="139" t="inlineStr">
        <is>
          <t>HDFC0003416</t>
        </is>
      </c>
      <c r="G23540" s="139" t="inlineStr">
        <is>
          <t>KKBK0000592</t>
        </is>
      </c>
      <c r="H23540" s="139" t="inlineStr">
        <is>
          <t>SBIN0018586</t>
        </is>
      </c>
      <c r="I23540" s="139" t="inlineStr">
        <is>
          <t>SVCB0008009</t>
        </is>
      </c>
    </row>
    <row r="23541" ht="14.4" customHeight="1">
      <c r="E23541" s="139" t="inlineStr">
        <is>
          <t>BKID0000814</t>
        </is>
      </c>
      <c r="F23541" s="139" t="inlineStr">
        <is>
          <t>HDFC0003415</t>
        </is>
      </c>
      <c r="G23541" s="139" t="inlineStr">
        <is>
          <t>KKBK0000574</t>
        </is>
      </c>
      <c r="H23541" s="139" t="inlineStr">
        <is>
          <t>SBIN0018585</t>
        </is>
      </c>
      <c r="I23541" s="139" t="inlineStr">
        <is>
          <t>SVCB0008008</t>
        </is>
      </c>
    </row>
    <row r="23542" ht="14.4" customHeight="1">
      <c r="E23542" s="139" t="inlineStr">
        <is>
          <t>BKID0000813</t>
        </is>
      </c>
      <c r="F23542" s="139" t="inlineStr">
        <is>
          <t>HDFC0003414</t>
        </is>
      </c>
      <c r="G23542" s="139" t="inlineStr">
        <is>
          <t>KKBK0000573</t>
        </is>
      </c>
      <c r="H23542" s="139" t="inlineStr">
        <is>
          <t>SBIN0018584</t>
        </is>
      </c>
      <c r="I23542" s="139" t="inlineStr">
        <is>
          <t>SVCB0008007</t>
        </is>
      </c>
    </row>
    <row r="23543" ht="14.4" customHeight="1">
      <c r="E23543" s="139" t="inlineStr">
        <is>
          <t>BKID0000810</t>
        </is>
      </c>
      <c r="F23543" s="139" t="inlineStr">
        <is>
          <t>HDFC0003413</t>
        </is>
      </c>
      <c r="G23543" s="139" t="inlineStr">
        <is>
          <t>KKBK0000572</t>
        </is>
      </c>
      <c r="H23543" s="139" t="inlineStr">
        <is>
          <t>SBIN0018583</t>
        </is>
      </c>
      <c r="I23543" s="139" t="inlineStr">
        <is>
          <t>SVCB0008006</t>
        </is>
      </c>
    </row>
    <row r="23544" ht="14.4" customHeight="1">
      <c r="E23544" s="139" t="inlineStr">
        <is>
          <t>BKID0000809</t>
        </is>
      </c>
      <c r="F23544" s="139" t="inlineStr">
        <is>
          <t>HDFC0003412</t>
        </is>
      </c>
      <c r="G23544" s="139" t="inlineStr">
        <is>
          <t>KKBK0000571</t>
        </is>
      </c>
      <c r="H23544" s="139" t="inlineStr">
        <is>
          <t>SBIN0018582</t>
        </is>
      </c>
      <c r="I23544" s="139" t="inlineStr">
        <is>
          <t>SVCB0008005</t>
        </is>
      </c>
    </row>
    <row r="23545" ht="14.4" customHeight="1">
      <c r="E23545" s="139" t="inlineStr">
        <is>
          <t>BKID0000808</t>
        </is>
      </c>
      <c r="F23545" s="139" t="inlineStr">
        <is>
          <t>HDFC0003411</t>
        </is>
      </c>
      <c r="G23545" s="139" t="inlineStr">
        <is>
          <t>KKBK0000565</t>
        </is>
      </c>
      <c r="H23545" s="139" t="inlineStr">
        <is>
          <t>SBIN0018580</t>
        </is>
      </c>
      <c r="I23545" s="139" t="inlineStr">
        <is>
          <t>SVCB0008004</t>
        </is>
      </c>
    </row>
    <row r="23546" ht="14.4" customHeight="1">
      <c r="E23546" s="139" t="inlineStr">
        <is>
          <t>BKID0000807</t>
        </is>
      </c>
      <c r="F23546" s="139" t="inlineStr">
        <is>
          <t>HDFC0003410</t>
        </is>
      </c>
      <c r="G23546" s="139" t="inlineStr">
        <is>
          <t>KKBK0000564</t>
        </is>
      </c>
      <c r="H23546" s="139" t="inlineStr">
        <is>
          <t>SBIN0018579</t>
        </is>
      </c>
      <c r="I23546" s="139" t="inlineStr">
        <is>
          <t>SVCB0008003</t>
        </is>
      </c>
    </row>
    <row r="23547" ht="14.4" customHeight="1">
      <c r="E23547" s="139" t="inlineStr">
        <is>
          <t>BKID0000806</t>
        </is>
      </c>
      <c r="F23547" s="139" t="inlineStr">
        <is>
          <t>HDFC0003409</t>
        </is>
      </c>
      <c r="G23547" s="139" t="inlineStr">
        <is>
          <t>KKBK0000563</t>
        </is>
      </c>
      <c r="H23547" s="139" t="inlineStr">
        <is>
          <t>SBIN0018578</t>
        </is>
      </c>
      <c r="I23547" s="139" t="inlineStr">
        <is>
          <t>SVCB0008002</t>
        </is>
      </c>
    </row>
    <row r="23548" ht="14.4" customHeight="1">
      <c r="E23548" s="139" t="inlineStr">
        <is>
          <t>BKID0000804</t>
        </is>
      </c>
      <c r="F23548" s="139" t="inlineStr">
        <is>
          <t>HDFC0003408</t>
        </is>
      </c>
      <c r="G23548" s="139" t="inlineStr">
        <is>
          <t>KKBK0000562</t>
        </is>
      </c>
      <c r="H23548" s="139" t="inlineStr">
        <is>
          <t>SBIN0018577</t>
        </is>
      </c>
      <c r="I23548" s="139" t="inlineStr">
        <is>
          <t>SVCB0007018</t>
        </is>
      </c>
    </row>
    <row r="23549" ht="14.4" customHeight="1">
      <c r="E23549" s="139" t="inlineStr">
        <is>
          <t>BKID0000803</t>
        </is>
      </c>
      <c r="F23549" s="139" t="inlineStr">
        <is>
          <t>HDFC0003407</t>
        </is>
      </c>
      <c r="G23549" s="139" t="inlineStr">
        <is>
          <t>KKBK0000561</t>
        </is>
      </c>
      <c r="H23549" s="139" t="inlineStr">
        <is>
          <t>SBIN0018576</t>
        </is>
      </c>
      <c r="I23549" s="139" t="inlineStr">
        <is>
          <t>SVCB0007017</t>
        </is>
      </c>
    </row>
    <row r="23550" ht="14.4" customHeight="1">
      <c r="E23550" s="139" t="inlineStr">
        <is>
          <t>BKID0000802</t>
        </is>
      </c>
      <c r="F23550" s="139" t="inlineStr">
        <is>
          <t>HDFC0003406</t>
        </is>
      </c>
      <c r="G23550" s="139" t="inlineStr">
        <is>
          <t>KKBK0000560</t>
        </is>
      </c>
      <c r="H23550" s="139" t="inlineStr">
        <is>
          <t>SBIN0018575</t>
        </is>
      </c>
      <c r="I23550" s="139" t="inlineStr">
        <is>
          <t>SVCB0007016</t>
        </is>
      </c>
    </row>
    <row r="23551" ht="14.4" customHeight="1">
      <c r="E23551" s="139" t="inlineStr">
        <is>
          <t>BKID0000801</t>
        </is>
      </c>
      <c r="F23551" s="139" t="inlineStr">
        <is>
          <t>HDFC0003405</t>
        </is>
      </c>
      <c r="G23551" s="139" t="inlineStr">
        <is>
          <t>KKBK0000556</t>
        </is>
      </c>
      <c r="H23551" s="139" t="inlineStr">
        <is>
          <t>SBIN0018574</t>
        </is>
      </c>
      <c r="I23551" s="139" t="inlineStr">
        <is>
          <t>SVCB0007015</t>
        </is>
      </c>
    </row>
    <row r="23552" ht="14.4" customHeight="1">
      <c r="E23552" s="139" t="inlineStr">
        <is>
          <t>BKID0000800</t>
        </is>
      </c>
      <c r="F23552" s="139" t="inlineStr">
        <is>
          <t>HDFC0003404</t>
        </is>
      </c>
      <c r="G23552" s="139" t="inlineStr">
        <is>
          <t>KKBK0000555</t>
        </is>
      </c>
      <c r="H23552" s="139" t="inlineStr">
        <is>
          <t>SBIN0018573</t>
        </is>
      </c>
      <c r="I23552" s="139" t="inlineStr">
        <is>
          <t>SVCB0007014</t>
        </is>
      </c>
    </row>
    <row r="23553" ht="14.4" customHeight="1">
      <c r="E23553" s="139" t="inlineStr">
        <is>
          <t>BKID0000781</t>
        </is>
      </c>
      <c r="F23553" s="139" t="inlineStr">
        <is>
          <t>HDFC0003403</t>
        </is>
      </c>
      <c r="G23553" s="139" t="inlineStr">
        <is>
          <t>KKBK0000554</t>
        </is>
      </c>
      <c r="H23553" s="139" t="inlineStr">
        <is>
          <t>SBIN0018572</t>
        </is>
      </c>
      <c r="I23553" s="139" t="inlineStr">
        <is>
          <t>SVCB0007013</t>
        </is>
      </c>
    </row>
    <row r="23554" ht="14.4" customHeight="1">
      <c r="E23554" s="139" t="inlineStr">
        <is>
          <t>BKID0000774</t>
        </is>
      </c>
      <c r="F23554" s="139" t="inlineStr">
        <is>
          <t>HDFC0003402</t>
        </is>
      </c>
      <c r="G23554" s="139" t="inlineStr">
        <is>
          <t>KKBK0000553</t>
        </is>
      </c>
      <c r="H23554" s="139" t="inlineStr">
        <is>
          <t>SBIN0018571</t>
        </is>
      </c>
      <c r="I23554" s="139" t="inlineStr">
        <is>
          <t>SVCB0007012</t>
        </is>
      </c>
    </row>
    <row r="23555" ht="14.4" customHeight="1">
      <c r="E23555" s="139" t="inlineStr">
        <is>
          <t>BKID0000772</t>
        </is>
      </c>
      <c r="F23555" s="139" t="inlineStr">
        <is>
          <t>HDFC0003401</t>
        </is>
      </c>
      <c r="G23555" s="139" t="inlineStr">
        <is>
          <t>KKBK0000552</t>
        </is>
      </c>
      <c r="H23555" s="139" t="inlineStr">
        <is>
          <t>SBIN0018570</t>
        </is>
      </c>
      <c r="I23555" s="139" t="inlineStr">
        <is>
          <t>SVCB0007011</t>
        </is>
      </c>
    </row>
    <row r="23556" ht="14.4" customHeight="1">
      <c r="E23556" s="139" t="inlineStr">
        <is>
          <t>BKID0000771</t>
        </is>
      </c>
      <c r="F23556" s="139" t="inlineStr">
        <is>
          <t>HDFC0003400</t>
        </is>
      </c>
      <c r="G23556" s="139" t="inlineStr">
        <is>
          <t>KKBK0000532</t>
        </is>
      </c>
      <c r="H23556" s="139" t="inlineStr">
        <is>
          <t>SBIN0018569</t>
        </is>
      </c>
      <c r="I23556" s="139" t="inlineStr">
        <is>
          <t>SVCB0007010</t>
        </is>
      </c>
    </row>
    <row r="23557" ht="14.4" customHeight="1">
      <c r="E23557" s="139" t="inlineStr">
        <is>
          <t>BKID0000765</t>
        </is>
      </c>
      <c r="F23557" s="139" t="inlineStr">
        <is>
          <t>HDFC0003399</t>
        </is>
      </c>
      <c r="G23557" s="139" t="inlineStr">
        <is>
          <t>KKBK0000531</t>
        </is>
      </c>
      <c r="H23557" s="139" t="inlineStr">
        <is>
          <t>SBIN0018568</t>
        </is>
      </c>
      <c r="I23557" s="139" t="inlineStr">
        <is>
          <t>SVCB0007009</t>
        </is>
      </c>
    </row>
    <row r="23558" ht="14.4" customHeight="1">
      <c r="E23558" s="139" t="inlineStr">
        <is>
          <t>BKID0000764</t>
        </is>
      </c>
      <c r="F23558" s="139" t="inlineStr">
        <is>
          <t>HDFC0003398</t>
        </is>
      </c>
      <c r="G23558" s="139" t="inlineStr">
        <is>
          <t>KKBK0000526</t>
        </is>
      </c>
      <c r="H23558" s="139" t="inlineStr">
        <is>
          <t>SBIN0018567</t>
        </is>
      </c>
      <c r="I23558" s="139" t="inlineStr">
        <is>
          <t>SVCB0007008</t>
        </is>
      </c>
    </row>
    <row r="23559" ht="14.4" customHeight="1">
      <c r="E23559" s="139" t="inlineStr">
        <is>
          <t>BKID0000762</t>
        </is>
      </c>
      <c r="F23559" s="139" t="inlineStr">
        <is>
          <t>HDFC0003397</t>
        </is>
      </c>
      <c r="G23559" s="139" t="inlineStr">
        <is>
          <t>KKBK0000525</t>
        </is>
      </c>
      <c r="H23559" s="139" t="inlineStr">
        <is>
          <t>SBIN0018566</t>
        </is>
      </c>
      <c r="I23559" s="139" t="inlineStr">
        <is>
          <t>SVCB0007007</t>
        </is>
      </c>
    </row>
    <row r="23560" ht="14.4" customHeight="1">
      <c r="E23560" s="139" t="inlineStr">
        <is>
          <t>BKID0000761</t>
        </is>
      </c>
      <c r="F23560" s="139" t="inlineStr">
        <is>
          <t>HDFC0003396</t>
        </is>
      </c>
      <c r="G23560" s="139" t="inlineStr">
        <is>
          <t>KKBK0000521</t>
        </is>
      </c>
      <c r="H23560" s="139" t="inlineStr">
        <is>
          <t>SBIN0018565</t>
        </is>
      </c>
      <c r="I23560" s="139" t="inlineStr">
        <is>
          <t>SVCB0007006</t>
        </is>
      </c>
    </row>
    <row r="23561" ht="14.4" customHeight="1">
      <c r="E23561" s="139" t="inlineStr">
        <is>
          <t>BKID0000760</t>
        </is>
      </c>
      <c r="F23561" s="139" t="inlineStr">
        <is>
          <t>HDFC0003395</t>
        </is>
      </c>
      <c r="G23561" s="139" t="inlineStr">
        <is>
          <t>KKBK0000511</t>
        </is>
      </c>
      <c r="H23561" s="139" t="inlineStr">
        <is>
          <t>SBIN0018564</t>
        </is>
      </c>
      <c r="I23561" s="139" t="inlineStr">
        <is>
          <t>SVCB0007005</t>
        </is>
      </c>
    </row>
    <row r="23562" ht="14.4" customHeight="1">
      <c r="E23562" s="139" t="inlineStr">
        <is>
          <t>BKID0000759</t>
        </is>
      </c>
      <c r="F23562" s="139" t="inlineStr">
        <is>
          <t>HDFC0003394</t>
        </is>
      </c>
      <c r="G23562" s="139" t="inlineStr">
        <is>
          <t>KKBK0000497</t>
        </is>
      </c>
      <c r="H23562" s="139" t="inlineStr">
        <is>
          <t>SBIN0018563</t>
        </is>
      </c>
      <c r="I23562" s="139" t="inlineStr">
        <is>
          <t>SVCB0007004</t>
        </is>
      </c>
    </row>
    <row r="23563" ht="14.4" customHeight="1">
      <c r="E23563" s="139" t="inlineStr">
        <is>
          <t>BKID0000758</t>
        </is>
      </c>
      <c r="F23563" s="139" t="inlineStr">
        <is>
          <t>HDFC0003393</t>
        </is>
      </c>
      <c r="G23563" s="139" t="inlineStr">
        <is>
          <t>KKBK0000496</t>
        </is>
      </c>
      <c r="H23563" s="139" t="inlineStr">
        <is>
          <t>SBIN0018562</t>
        </is>
      </c>
      <c r="I23563" s="139" t="inlineStr">
        <is>
          <t>SVCB0007003</t>
        </is>
      </c>
    </row>
    <row r="23564" ht="14.4" customHeight="1">
      <c r="E23564" s="139" t="inlineStr">
        <is>
          <t>BKID0000756</t>
        </is>
      </c>
      <c r="F23564" s="139" t="inlineStr">
        <is>
          <t>HDFC0003392</t>
        </is>
      </c>
      <c r="G23564" s="139" t="inlineStr">
        <is>
          <t>KKBK0000495</t>
        </is>
      </c>
      <c r="H23564" s="139" t="inlineStr">
        <is>
          <t>SBIN0018561</t>
        </is>
      </c>
      <c r="I23564" s="139" t="inlineStr">
        <is>
          <t>SVCB0007002</t>
        </is>
      </c>
    </row>
    <row r="23565" ht="14.4" customHeight="1">
      <c r="E23565" s="139" t="inlineStr">
        <is>
          <t>BKID0000755</t>
        </is>
      </c>
      <c r="F23565" s="139" t="inlineStr">
        <is>
          <t>HDFC0003391</t>
        </is>
      </c>
      <c r="G23565" s="139" t="inlineStr">
        <is>
          <t>KKBK0000494</t>
        </is>
      </c>
      <c r="H23565" s="139" t="inlineStr">
        <is>
          <t>SBIN0018559</t>
        </is>
      </c>
      <c r="I23565" s="139" t="inlineStr">
        <is>
          <t>SVCB0006020</t>
        </is>
      </c>
    </row>
    <row r="23566" ht="14.4" customHeight="1">
      <c r="E23566" s="139" t="inlineStr">
        <is>
          <t>BKID0000754</t>
        </is>
      </c>
      <c r="F23566" s="139" t="inlineStr">
        <is>
          <t>HDFC0003390</t>
        </is>
      </c>
      <c r="G23566" s="139" t="inlineStr">
        <is>
          <t>KKBK0000493</t>
        </is>
      </c>
      <c r="H23566" s="139" t="inlineStr">
        <is>
          <t>SBIN0018558</t>
        </is>
      </c>
      <c r="I23566" s="139" t="inlineStr">
        <is>
          <t>SVCB0006019</t>
        </is>
      </c>
    </row>
    <row r="23567" ht="14.4" customHeight="1">
      <c r="E23567" s="139" t="inlineStr">
        <is>
          <t>BKID0000753</t>
        </is>
      </c>
      <c r="F23567" s="139" t="inlineStr">
        <is>
          <t>HDFC0003389</t>
        </is>
      </c>
      <c r="G23567" s="139" t="inlineStr">
        <is>
          <t>KKBK0000492</t>
        </is>
      </c>
      <c r="H23567" s="139" t="inlineStr">
        <is>
          <t>SBIN0018557</t>
        </is>
      </c>
      <c r="I23567" s="139" t="inlineStr">
        <is>
          <t>SVCB0006018</t>
        </is>
      </c>
    </row>
    <row r="23568" ht="14.4" customHeight="1">
      <c r="E23568" s="139" t="inlineStr">
        <is>
          <t>BKID0000752</t>
        </is>
      </c>
      <c r="F23568" s="139" t="inlineStr">
        <is>
          <t>HDFC0003388</t>
        </is>
      </c>
      <c r="G23568" s="139" t="inlineStr">
        <is>
          <t>KKBK0000491</t>
        </is>
      </c>
      <c r="H23568" s="139" t="inlineStr">
        <is>
          <t>SBIN0018556</t>
        </is>
      </c>
      <c r="I23568" s="139" t="inlineStr">
        <is>
          <t>SVCB0006017</t>
        </is>
      </c>
    </row>
    <row r="23569" ht="14.4" customHeight="1">
      <c r="E23569" s="139" t="inlineStr">
        <is>
          <t>BKID0000751</t>
        </is>
      </c>
      <c r="F23569" s="139" t="inlineStr">
        <is>
          <t>HDFC0003387</t>
        </is>
      </c>
      <c r="G23569" s="139" t="inlineStr">
        <is>
          <t>KKBK0000490</t>
        </is>
      </c>
      <c r="H23569" s="139" t="inlineStr">
        <is>
          <t>SBIN0018555</t>
        </is>
      </c>
      <c r="I23569" s="139" t="inlineStr">
        <is>
          <t>SVCB0006016</t>
        </is>
      </c>
    </row>
    <row r="23570" ht="14.4" customHeight="1">
      <c r="E23570" s="139" t="inlineStr">
        <is>
          <t>BKID0000750</t>
        </is>
      </c>
      <c r="F23570" s="139" t="inlineStr">
        <is>
          <t>HDFC0003386</t>
        </is>
      </c>
      <c r="G23570" s="139" t="inlineStr">
        <is>
          <t>KKBK0000473</t>
        </is>
      </c>
      <c r="H23570" s="139" t="inlineStr">
        <is>
          <t>SBIN0018554</t>
        </is>
      </c>
      <c r="I23570" s="139" t="inlineStr">
        <is>
          <t>SVCB0006015</t>
        </is>
      </c>
    </row>
    <row r="23571" ht="14.4" customHeight="1">
      <c r="E23571" s="139" t="inlineStr">
        <is>
          <t>BKID0000749</t>
        </is>
      </c>
      <c r="F23571" s="139" t="inlineStr">
        <is>
          <t>HDFC0003385</t>
        </is>
      </c>
      <c r="G23571" s="139" t="inlineStr">
        <is>
          <t>KKBK0000472</t>
        </is>
      </c>
      <c r="H23571" s="139" t="inlineStr">
        <is>
          <t>SBIN0018553</t>
        </is>
      </c>
      <c r="I23571" s="139" t="inlineStr">
        <is>
          <t>SVCB0006014</t>
        </is>
      </c>
    </row>
    <row r="23572" ht="14.4" customHeight="1">
      <c r="E23572" s="139" t="inlineStr">
        <is>
          <t>BKID0000748</t>
        </is>
      </c>
      <c r="F23572" s="139" t="inlineStr">
        <is>
          <t>HDFC0003384</t>
        </is>
      </c>
      <c r="G23572" s="139" t="inlineStr">
        <is>
          <t>KKBK0000471</t>
        </is>
      </c>
      <c r="H23572" s="139" t="inlineStr">
        <is>
          <t>SBIN0018552</t>
        </is>
      </c>
      <c r="I23572" s="139" t="inlineStr">
        <is>
          <t>SVCB0006013</t>
        </is>
      </c>
    </row>
    <row r="23573" ht="14.4" customHeight="1">
      <c r="E23573" s="139" t="inlineStr">
        <is>
          <t>BKID0000747</t>
        </is>
      </c>
      <c r="F23573" s="139" t="inlineStr">
        <is>
          <t>HDFC0003383</t>
        </is>
      </c>
      <c r="G23573" s="139" t="inlineStr">
        <is>
          <t>KKBK0000469</t>
        </is>
      </c>
      <c r="H23573" s="139" t="inlineStr">
        <is>
          <t>SBIN0018551</t>
        </is>
      </c>
      <c r="I23573" s="139" t="inlineStr">
        <is>
          <t>SVCB0006012</t>
        </is>
      </c>
    </row>
    <row r="23574" ht="14.4" customHeight="1">
      <c r="E23574" s="139" t="inlineStr">
        <is>
          <t>BKID0000746</t>
        </is>
      </c>
      <c r="F23574" s="139" t="inlineStr">
        <is>
          <t>HDFC0003382</t>
        </is>
      </c>
      <c r="G23574" s="139" t="inlineStr">
        <is>
          <t>KKBK0000468</t>
        </is>
      </c>
      <c r="H23574" s="139" t="inlineStr">
        <is>
          <t>SBIN0018550</t>
        </is>
      </c>
      <c r="I23574" s="139" t="inlineStr">
        <is>
          <t>SVCB0006011</t>
        </is>
      </c>
    </row>
    <row r="23575" ht="14.4" customHeight="1">
      <c r="E23575" s="139" t="inlineStr">
        <is>
          <t>BKID0000745</t>
        </is>
      </c>
      <c r="F23575" s="139" t="inlineStr">
        <is>
          <t>HDFC0003381</t>
        </is>
      </c>
      <c r="G23575" s="139" t="inlineStr">
        <is>
          <t>KKBK0000467</t>
        </is>
      </c>
      <c r="H23575" s="139" t="inlineStr">
        <is>
          <t>SBIN0018549</t>
        </is>
      </c>
      <c r="I23575" s="139" t="inlineStr">
        <is>
          <t>SVCB0006010</t>
        </is>
      </c>
    </row>
    <row r="23576" ht="14.4" customHeight="1">
      <c r="E23576" s="139" t="inlineStr">
        <is>
          <t>BKID0000744</t>
        </is>
      </c>
      <c r="F23576" s="139" t="inlineStr">
        <is>
          <t>HDFC0003380</t>
        </is>
      </c>
      <c r="G23576" s="139" t="inlineStr">
        <is>
          <t>KKBK0000466</t>
        </is>
      </c>
      <c r="H23576" s="139" t="inlineStr">
        <is>
          <t>SBIN0018548</t>
        </is>
      </c>
      <c r="I23576" s="139" t="inlineStr">
        <is>
          <t>SVCB0006009</t>
        </is>
      </c>
    </row>
    <row r="23577" ht="14.4" customHeight="1">
      <c r="E23577" s="139" t="inlineStr">
        <is>
          <t>BKID0000743</t>
        </is>
      </c>
      <c r="F23577" s="139" t="inlineStr">
        <is>
          <t>HDFC0003379</t>
        </is>
      </c>
      <c r="G23577" s="139" t="inlineStr">
        <is>
          <t>KKBK0000464</t>
        </is>
      </c>
      <c r="H23577" s="139" t="inlineStr">
        <is>
          <t>SBIN0018547</t>
        </is>
      </c>
      <c r="I23577" s="139" t="inlineStr">
        <is>
          <t>SVCB0006008</t>
        </is>
      </c>
    </row>
    <row r="23578" ht="14.4" customHeight="1">
      <c r="E23578" s="139" t="inlineStr">
        <is>
          <t>BKID0000742</t>
        </is>
      </c>
      <c r="F23578" s="139" t="inlineStr">
        <is>
          <t>HDFC0003378</t>
        </is>
      </c>
      <c r="G23578" s="139" t="inlineStr">
        <is>
          <t>KKBK0000463</t>
        </is>
      </c>
      <c r="H23578" s="139" t="inlineStr">
        <is>
          <t>SBIN0018546</t>
        </is>
      </c>
      <c r="I23578" s="139" t="inlineStr">
        <is>
          <t>SVCB0006007</t>
        </is>
      </c>
    </row>
    <row r="23579" ht="14.4" customHeight="1">
      <c r="E23579" s="139" t="inlineStr">
        <is>
          <t>BKID0000741</t>
        </is>
      </c>
      <c r="F23579" s="139" t="inlineStr">
        <is>
          <t>HDFC0003377</t>
        </is>
      </c>
      <c r="G23579" s="139" t="inlineStr">
        <is>
          <t>KKBK0000462</t>
        </is>
      </c>
      <c r="H23579" s="139" t="inlineStr">
        <is>
          <t>SBIN0018544</t>
        </is>
      </c>
      <c r="I23579" s="139" t="inlineStr">
        <is>
          <t>SVCB0006006</t>
        </is>
      </c>
    </row>
    <row r="23580" ht="14.4" customHeight="1">
      <c r="E23580" s="139" t="inlineStr">
        <is>
          <t>BKID0000740</t>
        </is>
      </c>
      <c r="F23580" s="139" t="inlineStr">
        <is>
          <t>HDFC0003376</t>
        </is>
      </c>
      <c r="G23580" s="139" t="inlineStr">
        <is>
          <t>KKBK0000447</t>
        </is>
      </c>
      <c r="H23580" s="139" t="inlineStr">
        <is>
          <t>SBIN0018543</t>
        </is>
      </c>
      <c r="I23580" s="139" t="inlineStr">
        <is>
          <t>SVCB0006005</t>
        </is>
      </c>
    </row>
    <row r="23581" ht="14.4" customHeight="1">
      <c r="E23581" s="139" t="inlineStr">
        <is>
          <t>BKID0000739</t>
        </is>
      </c>
      <c r="F23581" s="139" t="inlineStr">
        <is>
          <t>HDFC0003375</t>
        </is>
      </c>
      <c r="G23581" s="139" t="inlineStr">
        <is>
          <t>KKBK0000446</t>
        </is>
      </c>
      <c r="H23581" s="139" t="inlineStr">
        <is>
          <t>SBIN0018542</t>
        </is>
      </c>
      <c r="I23581" s="139" t="inlineStr">
        <is>
          <t>SVCB0006004</t>
        </is>
      </c>
    </row>
    <row r="23582" ht="14.4" customHeight="1">
      <c r="E23582" s="139" t="inlineStr">
        <is>
          <t>BKID0000738</t>
        </is>
      </c>
      <c r="F23582" s="139" t="inlineStr">
        <is>
          <t>HDFC0003374</t>
        </is>
      </c>
      <c r="G23582" s="139" t="inlineStr">
        <is>
          <t>KKBK0000445</t>
        </is>
      </c>
      <c r="H23582" s="139" t="inlineStr">
        <is>
          <t>SBIN0018541</t>
        </is>
      </c>
      <c r="I23582" s="139" t="inlineStr">
        <is>
          <t>SVCB0006003</t>
        </is>
      </c>
    </row>
    <row r="23583" ht="14.4" customHeight="1">
      <c r="E23583" s="139" t="inlineStr">
        <is>
          <t>BKID0000737</t>
        </is>
      </c>
      <c r="F23583" s="139" t="inlineStr">
        <is>
          <t>HDFC0003373</t>
        </is>
      </c>
      <c r="G23583" s="139" t="inlineStr">
        <is>
          <t>KKBK0000440</t>
        </is>
      </c>
      <c r="H23583" s="139" t="inlineStr">
        <is>
          <t>SBIN0018540</t>
        </is>
      </c>
      <c r="I23583" s="139" t="inlineStr">
        <is>
          <t>SVCB0006002</t>
        </is>
      </c>
    </row>
    <row r="23584" ht="14.4" customHeight="1">
      <c r="E23584" s="139" t="inlineStr">
        <is>
          <t>BKID0000736</t>
        </is>
      </c>
      <c r="F23584" s="139" t="inlineStr">
        <is>
          <t>HDFC0003372</t>
        </is>
      </c>
      <c r="G23584" s="139" t="inlineStr">
        <is>
          <t>KKBK0000433</t>
        </is>
      </c>
      <c r="H23584" s="139" t="inlineStr">
        <is>
          <t>SBIN0018538</t>
        </is>
      </c>
      <c r="I23584" s="139" t="inlineStr">
        <is>
          <t>SVCB0005013</t>
        </is>
      </c>
    </row>
    <row r="23585" ht="14.4" customHeight="1">
      <c r="E23585" s="139" t="inlineStr">
        <is>
          <t>BKID0000735</t>
        </is>
      </c>
      <c r="F23585" s="139" t="inlineStr">
        <is>
          <t>HDFC0003371</t>
        </is>
      </c>
      <c r="G23585" s="139" t="inlineStr">
        <is>
          <t>KKBK0000432</t>
        </is>
      </c>
      <c r="H23585" s="139" t="inlineStr">
        <is>
          <t>SBIN0018537</t>
        </is>
      </c>
      <c r="I23585" s="139" t="inlineStr">
        <is>
          <t>SVCB0005012</t>
        </is>
      </c>
    </row>
    <row r="23586" ht="14.4" customHeight="1">
      <c r="E23586" s="139" t="inlineStr">
        <is>
          <t>BKID0000734</t>
        </is>
      </c>
      <c r="F23586" s="139" t="inlineStr">
        <is>
          <t>HDFC0003370</t>
        </is>
      </c>
      <c r="G23586" s="139" t="inlineStr">
        <is>
          <t>KKBK0000431</t>
        </is>
      </c>
      <c r="H23586" s="139" t="inlineStr">
        <is>
          <t>SBIN0018536</t>
        </is>
      </c>
      <c r="I23586" s="139" t="inlineStr">
        <is>
          <t>SVCB0005010</t>
        </is>
      </c>
    </row>
    <row r="23587" ht="14.4" customHeight="1">
      <c r="E23587" s="139" t="inlineStr">
        <is>
          <t>BKID0000733</t>
        </is>
      </c>
      <c r="F23587" s="139" t="inlineStr">
        <is>
          <t>HDFC0003369</t>
        </is>
      </c>
      <c r="G23587" s="139" t="inlineStr">
        <is>
          <t>KKBK0000430</t>
        </is>
      </c>
      <c r="H23587" s="139" t="inlineStr">
        <is>
          <t>SBIN0018535</t>
        </is>
      </c>
      <c r="I23587" s="139" t="inlineStr">
        <is>
          <t>SVCB0005009</t>
        </is>
      </c>
    </row>
    <row r="23588" ht="14.4" customHeight="1">
      <c r="E23588" s="139" t="inlineStr">
        <is>
          <t>BKID0000732</t>
        </is>
      </c>
      <c r="F23588" s="139" t="inlineStr">
        <is>
          <t>HDFC0003368</t>
        </is>
      </c>
      <c r="G23588" s="139" t="inlineStr">
        <is>
          <t>KKBK0000429</t>
        </is>
      </c>
      <c r="H23588" s="139" t="inlineStr">
        <is>
          <t>SBIN0018533</t>
        </is>
      </c>
      <c r="I23588" s="139" t="inlineStr">
        <is>
          <t>SVCB0005008</t>
        </is>
      </c>
    </row>
    <row r="23589" ht="14.4" customHeight="1">
      <c r="E23589" s="139" t="inlineStr">
        <is>
          <t>BKID0000731</t>
        </is>
      </c>
      <c r="F23589" s="139" t="inlineStr">
        <is>
          <t>HDFC0003367</t>
        </is>
      </c>
      <c r="G23589" s="139" t="inlineStr">
        <is>
          <t>KKBK0000427</t>
        </is>
      </c>
      <c r="H23589" s="139" t="inlineStr">
        <is>
          <t>SBIN0018531</t>
        </is>
      </c>
      <c r="I23589" s="139" t="inlineStr">
        <is>
          <t>SVCB0005007</t>
        </is>
      </c>
    </row>
    <row r="23590" ht="14.4" customHeight="1">
      <c r="E23590" s="139" t="inlineStr">
        <is>
          <t>BKID0000730</t>
        </is>
      </c>
      <c r="F23590" s="139" t="inlineStr">
        <is>
          <t>HDFC0003366</t>
        </is>
      </c>
      <c r="G23590" s="139" t="inlineStr">
        <is>
          <t>KKBK0000426</t>
        </is>
      </c>
      <c r="H23590" s="139" t="inlineStr">
        <is>
          <t>SBIN0018530</t>
        </is>
      </c>
      <c r="I23590" s="139" t="inlineStr">
        <is>
          <t>SVCB0005006</t>
        </is>
      </c>
    </row>
    <row r="23591" ht="14.4" customHeight="1">
      <c r="E23591" s="139" t="inlineStr">
        <is>
          <t>BKID0000729</t>
        </is>
      </c>
      <c r="F23591" s="139" t="inlineStr">
        <is>
          <t>HDFC0003365</t>
        </is>
      </c>
      <c r="G23591" s="139" t="inlineStr">
        <is>
          <t>KKBK0000425</t>
        </is>
      </c>
      <c r="H23591" s="139" t="inlineStr">
        <is>
          <t>SBIN0018529</t>
        </is>
      </c>
      <c r="I23591" s="139" t="inlineStr">
        <is>
          <t>SVCB0005005</t>
        </is>
      </c>
    </row>
    <row r="23592" ht="14.4" customHeight="1">
      <c r="E23592" s="139" t="inlineStr">
        <is>
          <t>BKID0000728</t>
        </is>
      </c>
      <c r="F23592" s="139" t="inlineStr">
        <is>
          <t>HDFC0003364</t>
        </is>
      </c>
      <c r="G23592" s="139" t="inlineStr">
        <is>
          <t>KKBK0000424</t>
        </is>
      </c>
      <c r="H23592" s="139" t="inlineStr">
        <is>
          <t>SBIN0018528</t>
        </is>
      </c>
      <c r="I23592" s="139" t="inlineStr">
        <is>
          <t>SVCB0005004</t>
        </is>
      </c>
    </row>
    <row r="23593" ht="14.4" customHeight="1">
      <c r="E23593" s="139" t="inlineStr">
        <is>
          <t>BKID0000727</t>
        </is>
      </c>
      <c r="F23593" s="139" t="inlineStr">
        <is>
          <t>HDFC0003363</t>
        </is>
      </c>
      <c r="G23593" s="139" t="inlineStr">
        <is>
          <t>KKBK0000423</t>
        </is>
      </c>
      <c r="H23593" s="139" t="inlineStr">
        <is>
          <t>SBIN0018527</t>
        </is>
      </c>
      <c r="I23593" s="139" t="inlineStr">
        <is>
          <t>SVCB0005003</t>
        </is>
      </c>
    </row>
    <row r="23594" ht="14.4" customHeight="1">
      <c r="E23594" s="139" t="inlineStr">
        <is>
          <t>BKID0000726</t>
        </is>
      </c>
      <c r="F23594" s="139" t="inlineStr">
        <is>
          <t>HDFC0003362</t>
        </is>
      </c>
      <c r="G23594" s="139" t="inlineStr">
        <is>
          <t>KKBK0000422</t>
        </is>
      </c>
      <c r="H23594" s="139" t="inlineStr">
        <is>
          <t>SBIN0018526</t>
        </is>
      </c>
      <c r="I23594" s="139" t="inlineStr">
        <is>
          <t>SVCB0005002</t>
        </is>
      </c>
    </row>
    <row r="23595" ht="14.4" customHeight="1">
      <c r="E23595" s="139" t="inlineStr">
        <is>
          <t>BKID0000725</t>
        </is>
      </c>
      <c r="F23595" s="139" t="inlineStr">
        <is>
          <t>HDFC0003361</t>
        </is>
      </c>
      <c r="G23595" s="139" t="inlineStr">
        <is>
          <t>KKBK0000421</t>
        </is>
      </c>
      <c r="H23595" s="139" t="inlineStr">
        <is>
          <t>SBIN0018525</t>
        </is>
      </c>
      <c r="I23595" s="139" t="inlineStr">
        <is>
          <t>SVCB0004011</t>
        </is>
      </c>
    </row>
    <row r="23596" ht="14.4" customHeight="1">
      <c r="E23596" s="139" t="inlineStr">
        <is>
          <t>BKID0000724</t>
        </is>
      </c>
      <c r="F23596" s="139" t="inlineStr">
        <is>
          <t>HDFC0003360</t>
        </is>
      </c>
      <c r="G23596" s="139" t="inlineStr">
        <is>
          <t>KKBK0000418</t>
        </is>
      </c>
      <c r="H23596" s="139" t="inlineStr">
        <is>
          <t>SBIN0018524</t>
        </is>
      </c>
      <c r="I23596" s="139" t="inlineStr">
        <is>
          <t>SVCB0004010</t>
        </is>
      </c>
    </row>
    <row r="23597" ht="14.4" customHeight="1">
      <c r="E23597" s="139" t="inlineStr">
        <is>
          <t>BKID0000723</t>
        </is>
      </c>
      <c r="F23597" s="139" t="inlineStr">
        <is>
          <t>HDFC0003359</t>
        </is>
      </c>
      <c r="G23597" s="139" t="inlineStr">
        <is>
          <t>KKBK0000352</t>
        </is>
      </c>
      <c r="H23597" s="139" t="inlineStr">
        <is>
          <t>SBIN0018523</t>
        </is>
      </c>
      <c r="I23597" s="139" t="inlineStr">
        <is>
          <t>SVCB0004009</t>
        </is>
      </c>
    </row>
    <row r="23598" ht="14.4" customHeight="1">
      <c r="E23598" s="139" t="inlineStr">
        <is>
          <t>BKID0000722</t>
        </is>
      </c>
      <c r="F23598" s="139" t="inlineStr">
        <is>
          <t>HDFC0003358</t>
        </is>
      </c>
      <c r="G23598" s="139" t="inlineStr">
        <is>
          <t>KKBK0000351</t>
        </is>
      </c>
      <c r="H23598" s="139" t="inlineStr">
        <is>
          <t>SBIN0018522</t>
        </is>
      </c>
      <c r="I23598" s="139" t="inlineStr">
        <is>
          <t>SVCB0004008</t>
        </is>
      </c>
    </row>
    <row r="23599" ht="14.4" customHeight="1">
      <c r="E23599" s="139" t="inlineStr">
        <is>
          <t>BKID0000721</t>
        </is>
      </c>
      <c r="F23599" s="139" t="inlineStr">
        <is>
          <t>HDFC0003357</t>
        </is>
      </c>
      <c r="G23599" s="139" t="inlineStr">
        <is>
          <t>KKBK0000340</t>
        </is>
      </c>
      <c r="H23599" s="139" t="inlineStr">
        <is>
          <t>SBIN0018521</t>
        </is>
      </c>
      <c r="I23599" s="139" t="inlineStr">
        <is>
          <t>SVCB0004007</t>
        </is>
      </c>
    </row>
    <row r="23600" ht="14.4" customHeight="1">
      <c r="E23600" s="139" t="inlineStr">
        <is>
          <t>BKID0000720</t>
        </is>
      </c>
      <c r="F23600" s="139" t="inlineStr">
        <is>
          <t>HDFC0003356</t>
        </is>
      </c>
      <c r="G23600" s="139" t="inlineStr">
        <is>
          <t>KKBK0000333</t>
        </is>
      </c>
      <c r="H23600" s="139" t="inlineStr">
        <is>
          <t>SBIN0018520</t>
        </is>
      </c>
      <c r="I23600" s="139" t="inlineStr">
        <is>
          <t>SVCB0004006</t>
        </is>
      </c>
    </row>
    <row r="23601" ht="14.4" customHeight="1">
      <c r="E23601" s="139" t="inlineStr">
        <is>
          <t>BKID0000719</t>
        </is>
      </c>
      <c r="F23601" s="139" t="inlineStr">
        <is>
          <t>HDFC0003355</t>
        </is>
      </c>
      <c r="G23601" s="139" t="inlineStr">
        <is>
          <t>KKBK0000332</t>
        </is>
      </c>
      <c r="H23601" s="139" t="inlineStr">
        <is>
          <t>SBIN0018519</t>
        </is>
      </c>
      <c r="I23601" s="139" t="inlineStr">
        <is>
          <t>SVCB0004005</t>
        </is>
      </c>
    </row>
    <row r="23602" ht="14.4" customHeight="1">
      <c r="E23602" s="139" t="inlineStr">
        <is>
          <t>BKID0000718</t>
        </is>
      </c>
      <c r="F23602" s="139" t="inlineStr">
        <is>
          <t>HDFC0003354</t>
        </is>
      </c>
      <c r="G23602" s="139" t="inlineStr">
        <is>
          <t>KKBK0000331</t>
        </is>
      </c>
      <c r="H23602" s="139" t="inlineStr">
        <is>
          <t>SBIN0018518</t>
        </is>
      </c>
      <c r="I23602" s="139" t="inlineStr">
        <is>
          <t>SVCB0004004</t>
        </is>
      </c>
    </row>
    <row r="23603" ht="14.4" customHeight="1">
      <c r="E23603" s="139" t="inlineStr">
        <is>
          <t>BKID0000717</t>
        </is>
      </c>
      <c r="F23603" s="139" t="inlineStr">
        <is>
          <t>HDFC0003353</t>
        </is>
      </c>
      <c r="G23603" s="139" t="inlineStr">
        <is>
          <t>KKBK0000330</t>
        </is>
      </c>
      <c r="H23603" s="139" t="inlineStr">
        <is>
          <t>SBIN0018517</t>
        </is>
      </c>
      <c r="I23603" s="139" t="inlineStr">
        <is>
          <t>SVCB0004003</t>
        </is>
      </c>
    </row>
    <row r="23604" ht="14.4" customHeight="1">
      <c r="E23604" s="139" t="inlineStr">
        <is>
          <t>BKID0000716</t>
        </is>
      </c>
      <c r="F23604" s="139" t="inlineStr">
        <is>
          <t>HDFC0003352</t>
        </is>
      </c>
      <c r="G23604" s="139" t="inlineStr">
        <is>
          <t>KKBK0000329</t>
        </is>
      </c>
      <c r="H23604" s="139" t="inlineStr">
        <is>
          <t>SBIN0018516</t>
        </is>
      </c>
      <c r="I23604" s="139" t="inlineStr">
        <is>
          <t>SVCB0004002</t>
        </is>
      </c>
    </row>
    <row r="23605" ht="14.4" customHeight="1">
      <c r="E23605" s="139" t="inlineStr">
        <is>
          <t>BKID0000715</t>
        </is>
      </c>
      <c r="F23605" s="139" t="inlineStr">
        <is>
          <t>HDFC0003351</t>
        </is>
      </c>
      <c r="G23605" s="139" t="inlineStr">
        <is>
          <t>KKBK0000328</t>
        </is>
      </c>
      <c r="H23605" s="139" t="inlineStr">
        <is>
          <t>SBIN0018515</t>
        </is>
      </c>
      <c r="I23605" s="139" t="inlineStr">
        <is>
          <t>SVCB0003999</t>
        </is>
      </c>
    </row>
    <row r="23606" ht="14.4" customHeight="1">
      <c r="E23606" s="139" t="inlineStr">
        <is>
          <t>BKID0000714</t>
        </is>
      </c>
      <c r="F23606" s="139" t="inlineStr">
        <is>
          <t>HDFC0003350</t>
        </is>
      </c>
      <c r="G23606" s="139" t="inlineStr">
        <is>
          <t>KKBK0000326</t>
        </is>
      </c>
      <c r="H23606" s="139" t="inlineStr">
        <is>
          <t>SBIN0018513</t>
        </is>
      </c>
      <c r="I23606" s="139" t="inlineStr">
        <is>
          <t>SVCB0003014</t>
        </is>
      </c>
    </row>
    <row r="23607" ht="14.4" customHeight="1">
      <c r="E23607" s="139" t="inlineStr">
        <is>
          <t>BKID0000713</t>
        </is>
      </c>
      <c r="F23607" s="139" t="inlineStr">
        <is>
          <t>HDFC0003349</t>
        </is>
      </c>
      <c r="G23607" s="139" t="inlineStr">
        <is>
          <t>KKBK0000325</t>
        </is>
      </c>
      <c r="H23607" s="139" t="inlineStr">
        <is>
          <t>SBIN0018512</t>
        </is>
      </c>
      <c r="I23607" s="139" t="inlineStr">
        <is>
          <t>SVCB0003013</t>
        </is>
      </c>
    </row>
    <row r="23608" ht="14.4" customHeight="1">
      <c r="E23608" s="139" t="inlineStr">
        <is>
          <t>BKID0000712</t>
        </is>
      </c>
      <c r="F23608" s="139" t="inlineStr">
        <is>
          <t>HDFC0003348</t>
        </is>
      </c>
      <c r="G23608" s="139" t="inlineStr">
        <is>
          <t>KKBK0000324</t>
        </is>
      </c>
      <c r="H23608" s="139" t="inlineStr">
        <is>
          <t>SBIN0018511</t>
        </is>
      </c>
      <c r="I23608" s="139" t="inlineStr">
        <is>
          <t>SVCB0003012</t>
        </is>
      </c>
    </row>
    <row r="23609" ht="14.4" customHeight="1">
      <c r="E23609" s="139" t="inlineStr">
        <is>
          <t>BKID0000711</t>
        </is>
      </c>
      <c r="F23609" s="139" t="inlineStr">
        <is>
          <t>HDFC0003347</t>
        </is>
      </c>
      <c r="G23609" s="139" t="inlineStr">
        <is>
          <t>KKBK0000323</t>
        </is>
      </c>
      <c r="H23609" s="139" t="inlineStr">
        <is>
          <t>SBIN0018510</t>
        </is>
      </c>
      <c r="I23609" s="139" t="inlineStr">
        <is>
          <t>SVCB0003011</t>
        </is>
      </c>
    </row>
    <row r="23610" ht="14.4" customHeight="1">
      <c r="E23610" s="139" t="inlineStr">
        <is>
          <t>BKID0000710</t>
        </is>
      </c>
      <c r="F23610" s="139" t="inlineStr">
        <is>
          <t>HDFC0003346</t>
        </is>
      </c>
      <c r="G23610" s="139" t="inlineStr">
        <is>
          <t>KKBK0000322</t>
        </is>
      </c>
      <c r="H23610" s="139" t="inlineStr">
        <is>
          <t>SBIN0018509</t>
        </is>
      </c>
      <c r="I23610" s="139" t="inlineStr">
        <is>
          <t>SVCB0003010</t>
        </is>
      </c>
    </row>
    <row r="23611" ht="14.4" customHeight="1">
      <c r="E23611" s="139" t="inlineStr">
        <is>
          <t>BKID0000709</t>
        </is>
      </c>
      <c r="F23611" s="139" t="inlineStr">
        <is>
          <t>HDFC0003345</t>
        </is>
      </c>
      <c r="G23611" s="139" t="inlineStr">
        <is>
          <t>KKBK0000301</t>
        </is>
      </c>
      <c r="H23611" s="139" t="inlineStr">
        <is>
          <t>SBIN0018508</t>
        </is>
      </c>
      <c r="I23611" s="139" t="inlineStr">
        <is>
          <t>SVCB0003009</t>
        </is>
      </c>
    </row>
    <row r="23612" ht="14.4" customHeight="1">
      <c r="E23612" s="139" t="inlineStr">
        <is>
          <t>BKID0000708</t>
        </is>
      </c>
      <c r="F23612" s="139" t="inlineStr">
        <is>
          <t>HDFC0003344</t>
        </is>
      </c>
      <c r="G23612" s="139" t="inlineStr">
        <is>
          <t>KKBK0000300</t>
        </is>
      </c>
      <c r="H23612" s="139" t="inlineStr">
        <is>
          <t>SBIN0018507</t>
        </is>
      </c>
      <c r="I23612" s="139" t="inlineStr">
        <is>
          <t>SVCB0003008</t>
        </is>
      </c>
    </row>
    <row r="23613" ht="14.4" customHeight="1">
      <c r="E23613" s="139" t="inlineStr">
        <is>
          <t>BKID0000707</t>
        </is>
      </c>
      <c r="F23613" s="139" t="inlineStr">
        <is>
          <t>HDFC0003343</t>
        </is>
      </c>
      <c r="G23613" s="139" t="inlineStr">
        <is>
          <t>KKBK0000299</t>
        </is>
      </c>
      <c r="H23613" s="139" t="inlineStr">
        <is>
          <t>SBIN0018506</t>
        </is>
      </c>
      <c r="I23613" s="139" t="inlineStr">
        <is>
          <t>SVCB0003007</t>
        </is>
      </c>
    </row>
    <row r="23614" ht="14.4" customHeight="1">
      <c r="E23614" s="139" t="inlineStr">
        <is>
          <t>BKID0000706</t>
        </is>
      </c>
      <c r="F23614" s="139" t="inlineStr">
        <is>
          <t>HDFC0003342</t>
        </is>
      </c>
      <c r="G23614" s="139" t="inlineStr">
        <is>
          <t>KKBK0000298</t>
        </is>
      </c>
      <c r="H23614" s="139" t="inlineStr">
        <is>
          <t>SBIN0018505</t>
        </is>
      </c>
      <c r="I23614" s="139" t="inlineStr">
        <is>
          <t>SVCB0003006</t>
        </is>
      </c>
    </row>
    <row r="23615" ht="14.4" customHeight="1">
      <c r="E23615" s="139" t="inlineStr">
        <is>
          <t>BKID0000705</t>
        </is>
      </c>
      <c r="F23615" s="139" t="inlineStr">
        <is>
          <t>HDFC0003341</t>
        </is>
      </c>
      <c r="G23615" s="139" t="inlineStr">
        <is>
          <t>KKBK0000297</t>
        </is>
      </c>
      <c r="H23615" s="139" t="inlineStr">
        <is>
          <t>SBIN0018504</t>
        </is>
      </c>
      <c r="I23615" s="139" t="inlineStr">
        <is>
          <t>SVCB0003005</t>
        </is>
      </c>
    </row>
    <row r="23616" ht="14.4" customHeight="1">
      <c r="E23616" s="139" t="inlineStr">
        <is>
          <t>BKID0000704</t>
        </is>
      </c>
      <c r="F23616" s="139" t="inlineStr">
        <is>
          <t>HDFC0003340</t>
        </is>
      </c>
      <c r="G23616" s="139" t="inlineStr">
        <is>
          <t>KKBK0000296</t>
        </is>
      </c>
      <c r="H23616" s="139" t="inlineStr">
        <is>
          <t>SBIN0018503</t>
        </is>
      </c>
      <c r="I23616" s="139" t="inlineStr">
        <is>
          <t>SVCB0003004</t>
        </is>
      </c>
    </row>
    <row r="23617" ht="14.4" customHeight="1">
      <c r="E23617" s="139" t="inlineStr">
        <is>
          <t>BKID0000703</t>
        </is>
      </c>
      <c r="F23617" s="139" t="inlineStr">
        <is>
          <t>HDFC0003339</t>
        </is>
      </c>
      <c r="G23617" s="139" t="inlineStr">
        <is>
          <t>KKBK0000295</t>
        </is>
      </c>
      <c r="H23617" s="139" t="inlineStr">
        <is>
          <t>SBIN0018502</t>
        </is>
      </c>
      <c r="I23617" s="139" t="inlineStr">
        <is>
          <t>SVCB0003003</t>
        </is>
      </c>
    </row>
    <row r="23618" ht="14.4" customHeight="1">
      <c r="E23618" s="139" t="inlineStr">
        <is>
          <t>BKID0000702</t>
        </is>
      </c>
      <c r="F23618" s="139" t="inlineStr">
        <is>
          <t>HDFC0003338</t>
        </is>
      </c>
      <c r="G23618" s="139" t="inlineStr">
        <is>
          <t>KKBK0000294</t>
        </is>
      </c>
      <c r="H23618" s="139" t="inlineStr">
        <is>
          <t>SBIN0018501</t>
        </is>
      </c>
      <c r="I23618" s="139" t="inlineStr">
        <is>
          <t>SVCB0003002</t>
        </is>
      </c>
    </row>
    <row r="23619" ht="14.4" customHeight="1">
      <c r="E23619" s="139" t="inlineStr">
        <is>
          <t>BKID0000701</t>
        </is>
      </c>
      <c r="F23619" s="139" t="inlineStr">
        <is>
          <t>HDFC0003337</t>
        </is>
      </c>
      <c r="G23619" s="139" t="inlineStr">
        <is>
          <t>KKBK0000293</t>
        </is>
      </c>
      <c r="H23619" s="139" t="inlineStr">
        <is>
          <t>SBIN0018500</t>
        </is>
      </c>
      <c r="I23619" s="139" t="inlineStr">
        <is>
          <t>SVCB0002005</t>
        </is>
      </c>
    </row>
    <row r="23620" ht="14.4" customHeight="1">
      <c r="E23620" s="139" t="inlineStr">
        <is>
          <t>BKID0000700</t>
        </is>
      </c>
      <c r="F23620" s="139" t="inlineStr">
        <is>
          <t>HDFC0003336</t>
        </is>
      </c>
      <c r="G23620" s="139" t="inlineStr">
        <is>
          <t>KKBK0000292</t>
        </is>
      </c>
      <c r="H23620" s="139" t="inlineStr">
        <is>
          <t>SBIN0018498</t>
        </is>
      </c>
      <c r="I23620" s="139" t="inlineStr">
        <is>
          <t>SVCB0002004</t>
        </is>
      </c>
    </row>
    <row r="23621" ht="14.4" customHeight="1">
      <c r="E23621" s="139" t="inlineStr">
        <is>
          <t>BKID0000694</t>
        </is>
      </c>
      <c r="F23621" s="139" t="inlineStr">
        <is>
          <t>HDFC0003335</t>
        </is>
      </c>
      <c r="G23621" s="139" t="inlineStr">
        <is>
          <t>KKBK0000291</t>
        </is>
      </c>
      <c r="H23621" s="139" t="inlineStr">
        <is>
          <t>SBIN0018497</t>
        </is>
      </c>
      <c r="I23621" s="139" t="inlineStr">
        <is>
          <t>SVCB0002003</t>
        </is>
      </c>
    </row>
    <row r="23622" ht="14.4" customHeight="1">
      <c r="E23622" s="139" t="inlineStr">
        <is>
          <t>BKID0000693</t>
        </is>
      </c>
      <c r="F23622" s="139" t="inlineStr">
        <is>
          <t>HDFC0003334</t>
        </is>
      </c>
      <c r="G23622" s="139" t="inlineStr">
        <is>
          <t>KKBK0000290</t>
        </is>
      </c>
      <c r="H23622" s="139" t="inlineStr">
        <is>
          <t>SBIN0018496</t>
        </is>
      </c>
      <c r="I23622" s="139" t="inlineStr">
        <is>
          <t>SVCB0002002</t>
        </is>
      </c>
    </row>
    <row r="23623" ht="14.4" customHeight="1">
      <c r="E23623" s="139" t="inlineStr">
        <is>
          <t>BKID0000692</t>
        </is>
      </c>
      <c r="F23623" s="139" t="inlineStr">
        <is>
          <t>HDFC0003333</t>
        </is>
      </c>
      <c r="G23623" s="139" t="inlineStr">
        <is>
          <t>KKBK0000289</t>
        </is>
      </c>
      <c r="H23623" s="139" t="inlineStr">
        <is>
          <t>SBIN0018494</t>
        </is>
      </c>
      <c r="I23623" s="139" t="inlineStr">
        <is>
          <t>SVCB0002001</t>
        </is>
      </c>
    </row>
    <row r="23624" ht="14.4" customHeight="1">
      <c r="E23624" s="139" t="inlineStr">
        <is>
          <t>BKID0000691</t>
        </is>
      </c>
      <c r="F23624" s="139" t="inlineStr">
        <is>
          <t>HDFC0003332</t>
        </is>
      </c>
      <c r="G23624" s="139" t="inlineStr">
        <is>
          <t>KKBK0000288</t>
        </is>
      </c>
      <c r="H23624" s="139" t="inlineStr">
        <is>
          <t>SBIN0018493</t>
        </is>
      </c>
      <c r="I23624" s="139" t="inlineStr">
        <is>
          <t>SVCB0001029</t>
        </is>
      </c>
    </row>
    <row r="23625" ht="14.4" customHeight="1">
      <c r="E23625" s="139" t="inlineStr">
        <is>
          <t>BKID0000690</t>
        </is>
      </c>
      <c r="F23625" s="139" t="inlineStr">
        <is>
          <t>HDFC0003331</t>
        </is>
      </c>
      <c r="G23625" s="139" t="inlineStr">
        <is>
          <t>KKBK0000287</t>
        </is>
      </c>
      <c r="H23625" s="139" t="inlineStr">
        <is>
          <t>SBIN0018492</t>
        </is>
      </c>
      <c r="I23625" s="139" t="inlineStr">
        <is>
          <t>SVCB0001028</t>
        </is>
      </c>
    </row>
    <row r="23626" ht="14.4" customHeight="1">
      <c r="E23626" s="139" t="inlineStr">
        <is>
          <t>BKID0000686</t>
        </is>
      </c>
      <c r="F23626" s="139" t="inlineStr">
        <is>
          <t>HDFC0003330</t>
        </is>
      </c>
      <c r="G23626" s="139" t="inlineStr">
        <is>
          <t>KKBK0000286</t>
        </is>
      </c>
      <c r="H23626" s="139" t="inlineStr">
        <is>
          <t>SBIN0018491</t>
        </is>
      </c>
      <c r="I23626" s="139" t="inlineStr">
        <is>
          <t>SVCB0001027</t>
        </is>
      </c>
    </row>
    <row r="23627" ht="14.4" customHeight="1">
      <c r="E23627" s="139" t="inlineStr">
        <is>
          <t>BKID0000685</t>
        </is>
      </c>
      <c r="F23627" s="139" t="inlineStr">
        <is>
          <t>HDFC0003329</t>
        </is>
      </c>
      <c r="G23627" s="139" t="inlineStr">
        <is>
          <t>KKBK0000285</t>
        </is>
      </c>
      <c r="H23627" s="139" t="inlineStr">
        <is>
          <t>SBIN0018490</t>
        </is>
      </c>
      <c r="I23627" s="139" t="inlineStr">
        <is>
          <t>SVCB0001026</t>
        </is>
      </c>
    </row>
    <row r="23628" ht="14.4" customHeight="1">
      <c r="E23628" s="139" t="inlineStr">
        <is>
          <t>BKID0000684</t>
        </is>
      </c>
      <c r="F23628" s="139" t="inlineStr">
        <is>
          <t>HDFC0003328</t>
        </is>
      </c>
      <c r="G23628" s="139" t="inlineStr">
        <is>
          <t>KKBK0000284</t>
        </is>
      </c>
      <c r="H23628" s="139" t="inlineStr">
        <is>
          <t>SBIN0018489</t>
        </is>
      </c>
      <c r="I23628" s="139" t="inlineStr">
        <is>
          <t>SVCB0001025</t>
        </is>
      </c>
    </row>
    <row r="23629" ht="14.4" customHeight="1">
      <c r="E23629" s="139" t="inlineStr">
        <is>
          <t>BKID0000683</t>
        </is>
      </c>
      <c r="F23629" s="139" t="inlineStr">
        <is>
          <t>HDFC0003327</t>
        </is>
      </c>
      <c r="G23629" s="139" t="inlineStr">
        <is>
          <t>KKBK0000283</t>
        </is>
      </c>
      <c r="H23629" s="139" t="inlineStr">
        <is>
          <t>SBIN0018488</t>
        </is>
      </c>
      <c r="I23629" s="139" t="inlineStr">
        <is>
          <t>SVCB0001024</t>
        </is>
      </c>
    </row>
    <row r="23630" ht="14.4" customHeight="1">
      <c r="E23630" s="139" t="inlineStr">
        <is>
          <t>BKID0000682</t>
        </is>
      </c>
      <c r="F23630" s="139" t="inlineStr">
        <is>
          <t>HDFC0003326</t>
        </is>
      </c>
      <c r="G23630" s="139" t="inlineStr">
        <is>
          <t>KKBK0000282</t>
        </is>
      </c>
      <c r="H23630" s="139" t="inlineStr">
        <is>
          <t>SBIN0018487</t>
        </is>
      </c>
      <c r="I23630" s="139" t="inlineStr">
        <is>
          <t>SVCB0001023</t>
        </is>
      </c>
    </row>
    <row r="23631" ht="14.4" customHeight="1">
      <c r="E23631" s="139" t="inlineStr">
        <is>
          <t>BKID0000681</t>
        </is>
      </c>
      <c r="F23631" s="139" t="inlineStr">
        <is>
          <t>HDFC0003325</t>
        </is>
      </c>
      <c r="G23631" s="139" t="inlineStr">
        <is>
          <t>KKBK0000280</t>
        </is>
      </c>
      <c r="H23631" s="139" t="inlineStr">
        <is>
          <t>SBIN0018485</t>
        </is>
      </c>
      <c r="I23631" s="139" t="inlineStr">
        <is>
          <t>SVCB0001020</t>
        </is>
      </c>
    </row>
    <row r="23632" ht="14.4" customHeight="1">
      <c r="E23632" s="139" t="inlineStr">
        <is>
          <t>BKID0000680</t>
        </is>
      </c>
      <c r="F23632" s="139" t="inlineStr">
        <is>
          <t>HDFC0003324</t>
        </is>
      </c>
      <c r="G23632" s="139" t="inlineStr">
        <is>
          <t>KKBK0000279</t>
        </is>
      </c>
      <c r="H23632" s="139" t="inlineStr">
        <is>
          <t>SBIN0018484</t>
        </is>
      </c>
      <c r="I23632" s="139" t="inlineStr">
        <is>
          <t>SVCB0001019</t>
        </is>
      </c>
    </row>
    <row r="23633" ht="14.4" customHeight="1">
      <c r="E23633" s="139" t="inlineStr">
        <is>
          <t>BKID0000675</t>
        </is>
      </c>
      <c r="F23633" s="139" t="inlineStr">
        <is>
          <t>HDFC0003323</t>
        </is>
      </c>
      <c r="G23633" s="139" t="inlineStr">
        <is>
          <t>KKBK0000278</t>
        </is>
      </c>
      <c r="H23633" s="139" t="inlineStr">
        <is>
          <t>SBIN0018482</t>
        </is>
      </c>
      <c r="I23633" s="139" t="inlineStr">
        <is>
          <t>SVCB0001018</t>
        </is>
      </c>
    </row>
    <row r="23634" ht="14.4" customHeight="1">
      <c r="E23634" s="139" t="inlineStr">
        <is>
          <t>BKID0000674</t>
        </is>
      </c>
      <c r="F23634" s="139" t="inlineStr">
        <is>
          <t>HDFC0003322</t>
        </is>
      </c>
      <c r="G23634" s="139" t="inlineStr">
        <is>
          <t>KKBK0000277</t>
        </is>
      </c>
      <c r="H23634" s="139" t="inlineStr">
        <is>
          <t>SBIN0018480</t>
        </is>
      </c>
      <c r="I23634" s="139" t="inlineStr">
        <is>
          <t>SVCB0001017</t>
        </is>
      </c>
    </row>
    <row r="23635" ht="14.4" customHeight="1">
      <c r="E23635" s="139" t="inlineStr">
        <is>
          <t>BKID0000673</t>
        </is>
      </c>
      <c r="F23635" s="139" t="inlineStr">
        <is>
          <t>HDFC0003321</t>
        </is>
      </c>
      <c r="G23635" s="139" t="inlineStr">
        <is>
          <t>KKBK0000276</t>
        </is>
      </c>
      <c r="H23635" s="139" t="inlineStr">
        <is>
          <t>SBIN0018479</t>
        </is>
      </c>
      <c r="I23635" s="139" t="inlineStr">
        <is>
          <t>SVCB0001016</t>
        </is>
      </c>
    </row>
    <row r="23636" ht="14.4" customHeight="1">
      <c r="E23636" s="139" t="inlineStr">
        <is>
          <t>BKID0000672</t>
        </is>
      </c>
      <c r="F23636" s="139" t="inlineStr">
        <is>
          <t>HDFC0003320</t>
        </is>
      </c>
      <c r="G23636" s="139" t="inlineStr">
        <is>
          <t>KKBK0000275</t>
        </is>
      </c>
      <c r="H23636" s="139" t="inlineStr">
        <is>
          <t>SBIN0018478</t>
        </is>
      </c>
      <c r="I23636" s="139" t="inlineStr">
        <is>
          <t>SVCB0001015</t>
        </is>
      </c>
    </row>
    <row r="23637" ht="14.4" customHeight="1">
      <c r="E23637" s="139" t="inlineStr">
        <is>
          <t>BKID0000671</t>
        </is>
      </c>
      <c r="F23637" s="139" t="inlineStr">
        <is>
          <t>HDFC0003319</t>
        </is>
      </c>
      <c r="G23637" s="139" t="inlineStr">
        <is>
          <t>KKBK0000274</t>
        </is>
      </c>
      <c r="H23637" s="139" t="inlineStr">
        <is>
          <t>SBIN0018477</t>
        </is>
      </c>
      <c r="I23637" s="139" t="inlineStr">
        <is>
          <t>SVCB0001014</t>
        </is>
      </c>
    </row>
    <row r="23638" ht="14.4" customHeight="1">
      <c r="E23638" s="139" t="inlineStr">
        <is>
          <t>BKID0000670</t>
        </is>
      </c>
      <c r="F23638" s="139" t="inlineStr">
        <is>
          <t>HDFC0003318</t>
        </is>
      </c>
      <c r="G23638" s="139" t="inlineStr">
        <is>
          <t>KKBK0000273</t>
        </is>
      </c>
      <c r="H23638" s="139" t="inlineStr">
        <is>
          <t>SBIN0018476</t>
        </is>
      </c>
      <c r="I23638" s="139" t="inlineStr">
        <is>
          <t>SVCB0001013</t>
        </is>
      </c>
    </row>
    <row r="23639" ht="14.4" customHeight="1">
      <c r="E23639" s="139" t="inlineStr">
        <is>
          <t>BKID0000669</t>
        </is>
      </c>
      <c r="F23639" s="139" t="inlineStr">
        <is>
          <t>HDFC0003317</t>
        </is>
      </c>
      <c r="G23639" s="139" t="inlineStr">
        <is>
          <t>KKBK0000272</t>
        </is>
      </c>
      <c r="H23639" s="139" t="inlineStr">
        <is>
          <t>SBIN0018475</t>
        </is>
      </c>
      <c r="I23639" s="139" t="inlineStr">
        <is>
          <t>SVCB0001012</t>
        </is>
      </c>
    </row>
    <row r="23640" ht="14.4" customHeight="1">
      <c r="E23640" s="139" t="inlineStr">
        <is>
          <t>BKID0000668</t>
        </is>
      </c>
      <c r="F23640" s="139" t="inlineStr">
        <is>
          <t>HDFC0003316</t>
        </is>
      </c>
      <c r="G23640" s="139" t="inlineStr">
        <is>
          <t>KKBK0000271</t>
        </is>
      </c>
      <c r="H23640" s="139" t="inlineStr">
        <is>
          <t>SBIN0018474</t>
        </is>
      </c>
      <c r="I23640" s="139" t="inlineStr">
        <is>
          <t>SVCB0001011</t>
        </is>
      </c>
    </row>
    <row r="23641" ht="14.4" customHeight="1">
      <c r="E23641" s="139" t="inlineStr">
        <is>
          <t>BKID0000667</t>
        </is>
      </c>
      <c r="F23641" s="139" t="inlineStr">
        <is>
          <t>HDFC0003315</t>
        </is>
      </c>
      <c r="G23641" s="139" t="inlineStr">
        <is>
          <t>KKBK0000267</t>
        </is>
      </c>
      <c r="H23641" s="139" t="inlineStr">
        <is>
          <t>SBIN0018473</t>
        </is>
      </c>
      <c r="I23641" s="139" t="inlineStr">
        <is>
          <t>SVCB0001010</t>
        </is>
      </c>
    </row>
    <row r="23642" ht="14.4" customHeight="1">
      <c r="E23642" s="139" t="inlineStr">
        <is>
          <t>BKID0000666</t>
        </is>
      </c>
      <c r="F23642" s="139" t="inlineStr">
        <is>
          <t>HDFC0003314</t>
        </is>
      </c>
      <c r="G23642" s="139" t="inlineStr">
        <is>
          <t>KKBK0000266</t>
        </is>
      </c>
      <c r="H23642" s="139" t="inlineStr">
        <is>
          <t>SBIN0018472</t>
        </is>
      </c>
      <c r="I23642" s="139" t="inlineStr">
        <is>
          <t>SVCB0001009</t>
        </is>
      </c>
    </row>
    <row r="23643" ht="14.4" customHeight="1">
      <c r="E23643" s="139" t="inlineStr">
        <is>
          <t>BKID0000665</t>
        </is>
      </c>
      <c r="F23643" s="139" t="inlineStr">
        <is>
          <t>HDFC0003313</t>
        </is>
      </c>
      <c r="G23643" s="139" t="inlineStr">
        <is>
          <t>KKBK0000265</t>
        </is>
      </c>
      <c r="H23643" s="139" t="inlineStr">
        <is>
          <t>SBIN0018471</t>
        </is>
      </c>
      <c r="I23643" s="139" t="inlineStr">
        <is>
          <t>SVCB0001008</t>
        </is>
      </c>
    </row>
    <row r="23644" ht="14.4" customHeight="1">
      <c r="E23644" s="139" t="inlineStr">
        <is>
          <t>BKID0000663</t>
        </is>
      </c>
      <c r="F23644" s="139" t="inlineStr">
        <is>
          <t>HDFC0003312</t>
        </is>
      </c>
      <c r="G23644" s="139" t="inlineStr">
        <is>
          <t>KKBK0000264</t>
        </is>
      </c>
      <c r="H23644" s="139" t="inlineStr">
        <is>
          <t>SBIN0018470</t>
        </is>
      </c>
      <c r="I23644" s="139" t="inlineStr">
        <is>
          <t>SVCB0001007</t>
        </is>
      </c>
    </row>
    <row r="23645" ht="14.4" customHeight="1">
      <c r="E23645" s="139" t="inlineStr">
        <is>
          <t>BKID0000662</t>
        </is>
      </c>
      <c r="F23645" s="139" t="inlineStr">
        <is>
          <t>HDFC0003311</t>
        </is>
      </c>
      <c r="G23645" s="139" t="inlineStr">
        <is>
          <t>KKBK0000263</t>
        </is>
      </c>
      <c r="H23645" s="139" t="inlineStr">
        <is>
          <t>SBIN0018469</t>
        </is>
      </c>
      <c r="I23645" s="139" t="inlineStr">
        <is>
          <t>SVCB0001006</t>
        </is>
      </c>
    </row>
    <row r="23646" ht="14.4" customHeight="1">
      <c r="E23646" s="139" t="inlineStr">
        <is>
          <t>BKID0000660</t>
        </is>
      </c>
      <c r="F23646" s="139" t="inlineStr">
        <is>
          <t>HDFC0003310</t>
        </is>
      </c>
      <c r="G23646" s="139" t="inlineStr">
        <is>
          <t>KKBK0000262</t>
        </is>
      </c>
      <c r="H23646" s="139" t="inlineStr">
        <is>
          <t>SBIN0018468</t>
        </is>
      </c>
      <c r="I23646" s="139" t="inlineStr">
        <is>
          <t>SVCB0001005</t>
        </is>
      </c>
    </row>
    <row r="23647" ht="14.4" customHeight="1">
      <c r="E23647" s="139" t="inlineStr">
        <is>
          <t>BKID0000659</t>
        </is>
      </c>
      <c r="F23647" s="139" t="inlineStr">
        <is>
          <t>HDFC0003309</t>
        </is>
      </c>
      <c r="G23647" s="139" t="inlineStr">
        <is>
          <t>KKBK0000261</t>
        </is>
      </c>
      <c r="H23647" s="139" t="inlineStr">
        <is>
          <t>SBIN0018467</t>
        </is>
      </c>
      <c r="I23647" s="139" t="inlineStr">
        <is>
          <t>SVCB0001004</t>
        </is>
      </c>
    </row>
    <row r="23648" ht="14.4" customHeight="1">
      <c r="E23648" s="139" t="inlineStr">
        <is>
          <t>BKID0000658</t>
        </is>
      </c>
      <c r="F23648" s="139" t="inlineStr">
        <is>
          <t>HDFC0003308</t>
        </is>
      </c>
      <c r="G23648" s="139" t="inlineStr">
        <is>
          <t>KKBK0000259</t>
        </is>
      </c>
      <c r="H23648" s="139" t="inlineStr">
        <is>
          <t>SBIN0018466</t>
        </is>
      </c>
      <c r="I23648" s="139" t="inlineStr">
        <is>
          <t>SVCB0001003</t>
        </is>
      </c>
    </row>
    <row r="23649" ht="14.4" customHeight="1">
      <c r="E23649" s="139" t="inlineStr">
        <is>
          <t>BKID0000657</t>
        </is>
      </c>
      <c r="F23649" s="139" t="inlineStr">
        <is>
          <t>HDFC0003307</t>
        </is>
      </c>
      <c r="G23649" s="139" t="inlineStr">
        <is>
          <t>KKBK0000258</t>
        </is>
      </c>
      <c r="H23649" s="139" t="inlineStr">
        <is>
          <t>SBIN0018465</t>
        </is>
      </c>
      <c r="I23649" s="139" t="inlineStr">
        <is>
          <t>SVCB0001002</t>
        </is>
      </c>
    </row>
    <row r="23650" ht="14.4" customHeight="1">
      <c r="E23650" s="139" t="inlineStr">
        <is>
          <t>BKID0000656</t>
        </is>
      </c>
      <c r="F23650" s="139" t="inlineStr">
        <is>
          <t>HDFC0003306</t>
        </is>
      </c>
      <c r="G23650" s="139" t="inlineStr">
        <is>
          <t>KKBK0000257</t>
        </is>
      </c>
      <c r="H23650" s="139" t="inlineStr">
        <is>
          <t>SBIN0018464</t>
        </is>
      </c>
      <c r="I23650" s="139" t="inlineStr">
        <is>
          <t>SVCB0000303</t>
        </is>
      </c>
    </row>
    <row r="23651" ht="14.4" customHeight="1">
      <c r="E23651" s="139" t="inlineStr">
        <is>
          <t>BKID0000655</t>
        </is>
      </c>
      <c r="F23651" s="139" t="inlineStr">
        <is>
          <t>HDFC0003305</t>
        </is>
      </c>
      <c r="G23651" s="139" t="inlineStr">
        <is>
          <t>KKBK0000256</t>
        </is>
      </c>
      <c r="H23651" s="139" t="inlineStr">
        <is>
          <t>SBIN0018463</t>
        </is>
      </c>
      <c r="I23651" s="139" t="inlineStr">
        <is>
          <t>SVCB0000302</t>
        </is>
      </c>
    </row>
    <row r="23652" ht="14.4" customHeight="1">
      <c r="E23652" s="139" t="inlineStr">
        <is>
          <t>BKID0000654</t>
        </is>
      </c>
      <c r="F23652" s="139" t="inlineStr">
        <is>
          <t>HDFC0003304</t>
        </is>
      </c>
      <c r="G23652" s="139" t="inlineStr">
        <is>
          <t>KKBK0000255</t>
        </is>
      </c>
      <c r="H23652" s="139" t="inlineStr">
        <is>
          <t>SBIN0018461</t>
        </is>
      </c>
      <c r="I23652" s="139" t="inlineStr">
        <is>
          <t>SVCB0000301</t>
        </is>
      </c>
    </row>
    <row r="23653" ht="14.4" customHeight="1">
      <c r="E23653" s="139" t="inlineStr">
        <is>
          <t>BKID0000653</t>
        </is>
      </c>
      <c r="F23653" s="139" t="inlineStr">
        <is>
          <t>HDFC0003303</t>
        </is>
      </c>
      <c r="G23653" s="139" t="inlineStr">
        <is>
          <t>KKBK0000254</t>
        </is>
      </c>
      <c r="H23653" s="139" t="inlineStr">
        <is>
          <t>SBIN0018457</t>
        </is>
      </c>
      <c r="I23653" s="139" t="inlineStr">
        <is>
          <t>SVCB0000252</t>
        </is>
      </c>
    </row>
    <row r="23654" ht="14.4" customHeight="1">
      <c r="E23654" s="139" t="inlineStr">
        <is>
          <t>BKID0000652</t>
        </is>
      </c>
      <c r="F23654" s="139" t="inlineStr">
        <is>
          <t>HDFC0003302</t>
        </is>
      </c>
      <c r="G23654" s="139" t="inlineStr">
        <is>
          <t>KKBK0000253</t>
        </is>
      </c>
      <c r="H23654" s="139" t="inlineStr">
        <is>
          <t>SBIN0018456</t>
        </is>
      </c>
      <c r="I23654" s="139" t="inlineStr">
        <is>
          <t>SVCB0000251</t>
        </is>
      </c>
    </row>
    <row r="23655" ht="14.4" customHeight="1">
      <c r="E23655" s="139" t="inlineStr">
        <is>
          <t>BKID0000651</t>
        </is>
      </c>
      <c r="F23655" s="139" t="inlineStr">
        <is>
          <t>HDFC0003301</t>
        </is>
      </c>
      <c r="G23655" s="139" t="inlineStr">
        <is>
          <t>KKBK0000252</t>
        </is>
      </c>
      <c r="H23655" s="139" t="inlineStr">
        <is>
          <t>SBIN0018455</t>
        </is>
      </c>
      <c r="I23655" s="139" t="inlineStr">
        <is>
          <t>SVCB0000250</t>
        </is>
      </c>
    </row>
    <row r="23656" ht="14.4" customHeight="1">
      <c r="E23656" s="139" t="inlineStr">
        <is>
          <t>BKID0000650</t>
        </is>
      </c>
      <c r="F23656" s="139" t="inlineStr">
        <is>
          <t>HDFC0003300</t>
        </is>
      </c>
      <c r="G23656" s="139" t="inlineStr">
        <is>
          <t>KKBK0000251</t>
        </is>
      </c>
      <c r="H23656" s="139" t="inlineStr">
        <is>
          <t>SBIN0018454</t>
        </is>
      </c>
      <c r="I23656" s="139" t="inlineStr">
        <is>
          <t>SVCB0000249</t>
        </is>
      </c>
    </row>
    <row r="23657" ht="14.4" customHeight="1">
      <c r="E23657" s="139" t="inlineStr">
        <is>
          <t>BKID0000648</t>
        </is>
      </c>
      <c r="F23657" s="139" t="inlineStr">
        <is>
          <t>HDFC0003299</t>
        </is>
      </c>
      <c r="G23657" s="139" t="inlineStr">
        <is>
          <t>KKBK0000222</t>
        </is>
      </c>
      <c r="H23657" s="139" t="inlineStr">
        <is>
          <t>SBIN0018453</t>
        </is>
      </c>
      <c r="I23657" s="139" t="inlineStr">
        <is>
          <t>SVCB0000248</t>
        </is>
      </c>
    </row>
    <row r="23658" ht="14.4" customHeight="1">
      <c r="E23658" s="139" t="inlineStr">
        <is>
          <t>BKID0000647</t>
        </is>
      </c>
      <c r="F23658" s="139" t="inlineStr">
        <is>
          <t>HDFC0003298</t>
        </is>
      </c>
      <c r="G23658" s="139" t="inlineStr">
        <is>
          <t>KKBK0000221</t>
        </is>
      </c>
      <c r="H23658" s="139" t="inlineStr">
        <is>
          <t>SBIN0018452</t>
        </is>
      </c>
      <c r="I23658" s="139" t="inlineStr">
        <is>
          <t>SVCB0000205</t>
        </is>
      </c>
    </row>
    <row r="23659" ht="14.4" customHeight="1">
      <c r="E23659" s="139" t="inlineStr">
        <is>
          <t>BKID0000646</t>
        </is>
      </c>
      <c r="F23659" s="139" t="inlineStr">
        <is>
          <t>HDFC0003297</t>
        </is>
      </c>
      <c r="G23659" s="139" t="inlineStr">
        <is>
          <t>KKBK0000220</t>
        </is>
      </c>
      <c r="H23659" s="139" t="inlineStr">
        <is>
          <t>SBIN0018451</t>
        </is>
      </c>
      <c r="I23659" s="139" t="inlineStr">
        <is>
          <t>SVCB0000204</t>
        </is>
      </c>
    </row>
    <row r="23660" ht="14.4" customHeight="1">
      <c r="E23660" s="139" t="inlineStr">
        <is>
          <t>BKID0000645</t>
        </is>
      </c>
      <c r="F23660" s="139" t="inlineStr">
        <is>
          <t>HDFC0003296</t>
        </is>
      </c>
      <c r="G23660" s="139" t="inlineStr">
        <is>
          <t>KKBK0000219</t>
        </is>
      </c>
      <c r="H23660" s="139" t="inlineStr">
        <is>
          <t>SBIN0018450</t>
        </is>
      </c>
      <c r="I23660" s="139" t="inlineStr">
        <is>
          <t>SVCB0000203</t>
        </is>
      </c>
    </row>
    <row r="23661" ht="14.4" customHeight="1">
      <c r="E23661" s="139" t="inlineStr">
        <is>
          <t>BKID0000644</t>
        </is>
      </c>
      <c r="F23661" s="139" t="inlineStr">
        <is>
          <t>HDFC0003295</t>
        </is>
      </c>
      <c r="G23661" s="139" t="inlineStr">
        <is>
          <t>KKBK0000218</t>
        </is>
      </c>
      <c r="H23661" s="139" t="inlineStr">
        <is>
          <t>SBIN0018449</t>
        </is>
      </c>
      <c r="I23661" s="139" t="inlineStr">
        <is>
          <t>SVCB0000202</t>
        </is>
      </c>
    </row>
    <row r="23662" ht="14.4" customHeight="1">
      <c r="E23662" s="139" t="inlineStr">
        <is>
          <t>BKID0000643</t>
        </is>
      </c>
      <c r="F23662" s="139" t="inlineStr">
        <is>
          <t>HDFC0003294</t>
        </is>
      </c>
      <c r="G23662" s="139" t="inlineStr">
        <is>
          <t>KKBK0000217</t>
        </is>
      </c>
      <c r="H23662" s="139" t="inlineStr">
        <is>
          <t>SBIN0018448</t>
        </is>
      </c>
      <c r="I23662" s="139" t="inlineStr">
        <is>
          <t>SVCB0000201</t>
        </is>
      </c>
    </row>
    <row r="23663" ht="14.4" customHeight="1">
      <c r="E23663" s="139" t="inlineStr">
        <is>
          <t>BKID0000642</t>
        </is>
      </c>
      <c r="F23663" s="139" t="inlineStr">
        <is>
          <t>HDFC0003293</t>
        </is>
      </c>
      <c r="G23663" s="139" t="inlineStr">
        <is>
          <t>KKBK0000216</t>
        </is>
      </c>
      <c r="H23663" s="139" t="inlineStr">
        <is>
          <t>SBIN0018447</t>
        </is>
      </c>
      <c r="I23663" s="139" t="inlineStr">
        <is>
          <t>SVCB0000200</t>
        </is>
      </c>
    </row>
    <row r="23664" ht="14.4" customHeight="1">
      <c r="E23664" s="139" t="inlineStr">
        <is>
          <t>BKID0000641</t>
        </is>
      </c>
      <c r="F23664" s="139" t="inlineStr">
        <is>
          <t>HDFC0003292</t>
        </is>
      </c>
      <c r="G23664" s="139" t="inlineStr">
        <is>
          <t>KKBK0000215</t>
        </is>
      </c>
      <c r="H23664" s="139" t="inlineStr">
        <is>
          <t>SBIN0018445</t>
        </is>
      </c>
      <c r="I23664" s="139" t="inlineStr">
        <is>
          <t>SVCB0000199</t>
        </is>
      </c>
    </row>
    <row r="23665" ht="14.4" customHeight="1">
      <c r="E23665" s="139" t="inlineStr">
        <is>
          <t>BKID0000640</t>
        </is>
      </c>
      <c r="F23665" s="139" t="inlineStr">
        <is>
          <t>HDFC0003291</t>
        </is>
      </c>
      <c r="G23665" s="139" t="inlineStr">
        <is>
          <t>KKBK0000214</t>
        </is>
      </c>
      <c r="H23665" s="139" t="inlineStr">
        <is>
          <t>SBIN0018443</t>
        </is>
      </c>
      <c r="I23665" s="139" t="inlineStr">
        <is>
          <t>SVCB0000196</t>
        </is>
      </c>
    </row>
    <row r="23666" ht="14.4" customHeight="1">
      <c r="E23666" s="139" t="inlineStr">
        <is>
          <t>BKID0000638</t>
        </is>
      </c>
      <c r="F23666" s="139" t="inlineStr">
        <is>
          <t>HDFC0003289</t>
        </is>
      </c>
      <c r="G23666" s="139" t="inlineStr">
        <is>
          <t>KKBK0000213</t>
        </is>
      </c>
      <c r="H23666" s="139" t="inlineStr">
        <is>
          <t>SBIN0018442</t>
        </is>
      </c>
      <c r="I23666" s="139" t="inlineStr">
        <is>
          <t>SVCB0000192</t>
        </is>
      </c>
    </row>
    <row r="23667" ht="14.4" customHeight="1">
      <c r="E23667" s="139" t="inlineStr">
        <is>
          <t>BKID0000637</t>
        </is>
      </c>
      <c r="F23667" s="139" t="inlineStr">
        <is>
          <t>HDFC0003288</t>
        </is>
      </c>
      <c r="G23667" s="139" t="inlineStr">
        <is>
          <t>KKBK0000212</t>
        </is>
      </c>
      <c r="H23667" s="139" t="inlineStr">
        <is>
          <t>SBIN0018441</t>
        </is>
      </c>
      <c r="I23667" s="139" t="inlineStr">
        <is>
          <t>SVCB0000191</t>
        </is>
      </c>
    </row>
    <row r="23668" ht="14.4" customHeight="1">
      <c r="E23668" s="139" t="inlineStr">
        <is>
          <t>BKID0000636</t>
        </is>
      </c>
      <c r="F23668" s="139" t="inlineStr">
        <is>
          <t>HDFC0003287</t>
        </is>
      </c>
      <c r="G23668" s="139" t="inlineStr">
        <is>
          <t>KKBK0000211</t>
        </is>
      </c>
      <c r="H23668" s="139" t="inlineStr">
        <is>
          <t>SBIN0018440</t>
        </is>
      </c>
      <c r="I23668" s="139" t="inlineStr">
        <is>
          <t>SVCB0000187</t>
        </is>
      </c>
    </row>
    <row r="23669" ht="14.4" customHeight="1">
      <c r="E23669" s="139" t="inlineStr">
        <is>
          <t>BKID0000635</t>
        </is>
      </c>
      <c r="F23669" s="139" t="inlineStr">
        <is>
          <t>HDFC0003286</t>
        </is>
      </c>
      <c r="G23669" s="139" t="inlineStr">
        <is>
          <t>KKBK0000210</t>
        </is>
      </c>
      <c r="H23669" s="139" t="inlineStr">
        <is>
          <t>SBIN0018439</t>
        </is>
      </c>
      <c r="I23669" s="139" t="inlineStr">
        <is>
          <t>SVCB0000186</t>
        </is>
      </c>
    </row>
    <row r="23670" ht="14.4" customHeight="1">
      <c r="E23670" s="139" t="inlineStr">
        <is>
          <t>BKID0000634</t>
        </is>
      </c>
      <c r="F23670" s="139" t="inlineStr">
        <is>
          <t>HDFC0003285</t>
        </is>
      </c>
      <c r="G23670" s="139" t="inlineStr">
        <is>
          <t>KKBK0000209</t>
        </is>
      </c>
      <c r="H23670" s="139" t="inlineStr">
        <is>
          <t>SBIN0018438</t>
        </is>
      </c>
      <c r="I23670" s="139" t="inlineStr">
        <is>
          <t>SVCB0000185</t>
        </is>
      </c>
    </row>
    <row r="23671" ht="14.4" customHeight="1">
      <c r="E23671" s="139" t="inlineStr">
        <is>
          <t>BKID0000633</t>
        </is>
      </c>
      <c r="F23671" s="139" t="inlineStr">
        <is>
          <t>HDFC0003284</t>
        </is>
      </c>
      <c r="G23671" s="139" t="inlineStr">
        <is>
          <t>KKBK0000208</t>
        </is>
      </c>
      <c r="H23671" s="139" t="inlineStr">
        <is>
          <t>SBIN0018437</t>
        </is>
      </c>
      <c r="I23671" s="139" t="inlineStr">
        <is>
          <t>SVCB0000184</t>
        </is>
      </c>
    </row>
    <row r="23672" ht="14.4" customHeight="1">
      <c r="E23672" s="139" t="inlineStr">
        <is>
          <t>BKID0000632</t>
        </is>
      </c>
      <c r="F23672" s="139" t="inlineStr">
        <is>
          <t>HDFC0003283</t>
        </is>
      </c>
      <c r="G23672" s="139" t="inlineStr">
        <is>
          <t>KKBK0000207</t>
        </is>
      </c>
      <c r="H23672" s="139" t="inlineStr">
        <is>
          <t>SBIN0018435</t>
        </is>
      </c>
      <c r="I23672" s="139" t="inlineStr">
        <is>
          <t>SVCB0000183</t>
        </is>
      </c>
    </row>
    <row r="23673" ht="14.4" customHeight="1">
      <c r="E23673" s="139" t="inlineStr">
        <is>
          <t>BKID0000631</t>
        </is>
      </c>
      <c r="F23673" s="139" t="inlineStr">
        <is>
          <t>HDFC0003282</t>
        </is>
      </c>
      <c r="G23673" s="139" t="inlineStr">
        <is>
          <t>KKBK0000206</t>
        </is>
      </c>
      <c r="H23673" s="139" t="inlineStr">
        <is>
          <t>SBIN0018434</t>
        </is>
      </c>
      <c r="I23673" s="139" t="inlineStr">
        <is>
          <t>SVCB0000182</t>
        </is>
      </c>
    </row>
    <row r="23674" ht="14.4" customHeight="1">
      <c r="E23674" s="139" t="inlineStr">
        <is>
          <t>BKID0000630</t>
        </is>
      </c>
      <c r="F23674" s="139" t="inlineStr">
        <is>
          <t>HDFC0003281</t>
        </is>
      </c>
      <c r="G23674" s="139" t="inlineStr">
        <is>
          <t>KKBK0000205</t>
        </is>
      </c>
      <c r="H23674" s="139" t="inlineStr">
        <is>
          <t>SBIN0018433</t>
        </is>
      </c>
      <c r="I23674" s="139" t="inlineStr">
        <is>
          <t>SVCB0000181</t>
        </is>
      </c>
    </row>
    <row r="23675" ht="14.4" customHeight="1">
      <c r="E23675" s="139" t="inlineStr">
        <is>
          <t>BKID0000629</t>
        </is>
      </c>
      <c r="F23675" s="139" t="inlineStr">
        <is>
          <t>HDFC0003280</t>
        </is>
      </c>
      <c r="G23675" s="139" t="inlineStr">
        <is>
          <t>KKBK0000204</t>
        </is>
      </c>
      <c r="H23675" s="139" t="inlineStr">
        <is>
          <t>SBIN0018432</t>
        </is>
      </c>
      <c r="I23675" s="139" t="inlineStr">
        <is>
          <t>SVCB0000178</t>
        </is>
      </c>
    </row>
    <row r="23676" ht="14.4" customHeight="1">
      <c r="E23676" s="139" t="inlineStr">
        <is>
          <t>BKID0000628</t>
        </is>
      </c>
      <c r="F23676" s="139" t="inlineStr">
        <is>
          <t>HDFC0003279</t>
        </is>
      </c>
      <c r="G23676" s="139" t="inlineStr">
        <is>
          <t>KKBK0000203</t>
        </is>
      </c>
      <c r="H23676" s="139" t="inlineStr">
        <is>
          <t>SBIN0018431</t>
        </is>
      </c>
      <c r="I23676" s="139" t="inlineStr">
        <is>
          <t>SVCB0000177</t>
        </is>
      </c>
    </row>
    <row r="23677" ht="14.4" customHeight="1">
      <c r="E23677" s="139" t="inlineStr">
        <is>
          <t>BKID0000627</t>
        </is>
      </c>
      <c r="F23677" s="139" t="inlineStr">
        <is>
          <t>HDFC0003278</t>
        </is>
      </c>
      <c r="G23677" s="139" t="inlineStr">
        <is>
          <t>KKBK0000202</t>
        </is>
      </c>
      <c r="H23677" s="139" t="inlineStr">
        <is>
          <t>SBIN0018430</t>
        </is>
      </c>
      <c r="I23677" s="139" t="inlineStr">
        <is>
          <t>SVCB0000176</t>
        </is>
      </c>
    </row>
    <row r="23678" ht="14.4" customHeight="1">
      <c r="E23678" s="139" t="inlineStr">
        <is>
          <t>BKID0000626</t>
        </is>
      </c>
      <c r="F23678" s="139" t="inlineStr">
        <is>
          <t>HDFC0003277</t>
        </is>
      </c>
      <c r="G23678" s="139" t="inlineStr">
        <is>
          <t>KKBK0000201</t>
        </is>
      </c>
      <c r="H23678" s="139" t="inlineStr">
        <is>
          <t>SBIN0018429</t>
        </is>
      </c>
      <c r="I23678" s="139" t="inlineStr">
        <is>
          <t>SVCB0000175</t>
        </is>
      </c>
    </row>
    <row r="23679" ht="14.4" customHeight="1">
      <c r="E23679" s="139" t="inlineStr">
        <is>
          <t>BKID0000625</t>
        </is>
      </c>
      <c r="F23679" s="139" t="inlineStr">
        <is>
          <t>HDFC0003276</t>
        </is>
      </c>
      <c r="G23679" s="139" t="inlineStr">
        <is>
          <t>KKBK0000199</t>
        </is>
      </c>
      <c r="H23679" s="139" t="inlineStr">
        <is>
          <t>SBIN0018428</t>
        </is>
      </c>
      <c r="I23679" s="139" t="inlineStr">
        <is>
          <t>SVCB0000174</t>
        </is>
      </c>
    </row>
    <row r="23680" ht="14.4" customHeight="1">
      <c r="E23680" s="139" t="inlineStr">
        <is>
          <t>BKID0000624</t>
        </is>
      </c>
      <c r="F23680" s="139" t="inlineStr">
        <is>
          <t>HDFC0003275</t>
        </is>
      </c>
      <c r="G23680" s="139" t="inlineStr">
        <is>
          <t>KKBK0000198</t>
        </is>
      </c>
      <c r="H23680" s="139" t="inlineStr">
        <is>
          <t>SBIN0018427</t>
        </is>
      </c>
      <c r="I23680" s="139" t="inlineStr">
        <is>
          <t>SVCB0000173</t>
        </is>
      </c>
    </row>
    <row r="23681" ht="14.4" customHeight="1">
      <c r="E23681" s="139" t="inlineStr">
        <is>
          <t>BKID0000623</t>
        </is>
      </c>
      <c r="F23681" s="139" t="inlineStr">
        <is>
          <t>HDFC0003274</t>
        </is>
      </c>
      <c r="G23681" s="139" t="inlineStr">
        <is>
          <t>KKBK0000197</t>
        </is>
      </c>
      <c r="H23681" s="139" t="inlineStr">
        <is>
          <t>SBIN0018426</t>
        </is>
      </c>
      <c r="I23681" s="139" t="inlineStr">
        <is>
          <t>SVCB0000172</t>
        </is>
      </c>
    </row>
    <row r="23682" ht="14.4" customHeight="1">
      <c r="E23682" s="139" t="inlineStr">
        <is>
          <t>BKID0000622</t>
        </is>
      </c>
      <c r="F23682" s="139" t="inlineStr">
        <is>
          <t>HDFC0003273</t>
        </is>
      </c>
      <c r="G23682" s="139" t="inlineStr">
        <is>
          <t>KKBK0000196</t>
        </is>
      </c>
      <c r="H23682" s="139" t="inlineStr">
        <is>
          <t>SBIN0018425</t>
        </is>
      </c>
      <c r="I23682" s="139" t="inlineStr">
        <is>
          <t>SVCB0000171</t>
        </is>
      </c>
    </row>
    <row r="23683" ht="14.4" customHeight="1">
      <c r="E23683" s="139" t="inlineStr">
        <is>
          <t>BKID0000621</t>
        </is>
      </c>
      <c r="F23683" s="139" t="inlineStr">
        <is>
          <t>HDFC0003272</t>
        </is>
      </c>
      <c r="G23683" s="139" t="inlineStr">
        <is>
          <t>KKBK0000195</t>
        </is>
      </c>
      <c r="H23683" s="139" t="inlineStr">
        <is>
          <t>SBIN0018424</t>
        </is>
      </c>
      <c r="I23683" s="139" t="inlineStr">
        <is>
          <t>SVCB0000170</t>
        </is>
      </c>
    </row>
    <row r="23684" ht="14.4" customHeight="1">
      <c r="E23684" s="139" t="inlineStr">
        <is>
          <t>BKID0000620</t>
        </is>
      </c>
      <c r="F23684" s="139" t="inlineStr">
        <is>
          <t>HDFC0003271</t>
        </is>
      </c>
      <c r="G23684" s="139" t="inlineStr">
        <is>
          <t>KKBK0000194</t>
        </is>
      </c>
      <c r="H23684" s="139" t="inlineStr">
        <is>
          <t>SBIN0018423</t>
        </is>
      </c>
      <c r="I23684" s="139" t="inlineStr">
        <is>
          <t>SVCB0000169</t>
        </is>
      </c>
    </row>
    <row r="23685" ht="14.4" customHeight="1">
      <c r="E23685" s="139" t="inlineStr">
        <is>
          <t>BKID0000619</t>
        </is>
      </c>
      <c r="F23685" s="139" t="inlineStr">
        <is>
          <t>HDFC0003270</t>
        </is>
      </c>
      <c r="G23685" s="139" t="inlineStr">
        <is>
          <t>KKBK0000193</t>
        </is>
      </c>
      <c r="H23685" s="139" t="inlineStr">
        <is>
          <t>SBIN0018422</t>
        </is>
      </c>
      <c r="I23685" s="139" t="inlineStr">
        <is>
          <t>SVCB0000168</t>
        </is>
      </c>
    </row>
    <row r="23686" ht="14.4" customHeight="1">
      <c r="E23686" s="139" t="inlineStr">
        <is>
          <t>BKID0000618</t>
        </is>
      </c>
      <c r="F23686" s="139" t="inlineStr">
        <is>
          <t>HDFC0003269</t>
        </is>
      </c>
      <c r="G23686" s="139" t="inlineStr">
        <is>
          <t>KKBK0000192</t>
        </is>
      </c>
      <c r="H23686" s="139" t="inlineStr">
        <is>
          <t>SBIN0018421</t>
        </is>
      </c>
      <c r="I23686" s="139" t="inlineStr">
        <is>
          <t>SVCB0000167</t>
        </is>
      </c>
    </row>
    <row r="23687" ht="14.4" customHeight="1">
      <c r="E23687" s="139" t="inlineStr">
        <is>
          <t>BKID0000617</t>
        </is>
      </c>
      <c r="F23687" s="139" t="inlineStr">
        <is>
          <t>HDFC0003268</t>
        </is>
      </c>
      <c r="G23687" s="139" t="inlineStr">
        <is>
          <t>KKBK0000191</t>
        </is>
      </c>
      <c r="H23687" s="139" t="inlineStr">
        <is>
          <t>SBIN0018420</t>
        </is>
      </c>
      <c r="I23687" s="139" t="inlineStr">
        <is>
          <t>SVCB0000166</t>
        </is>
      </c>
    </row>
    <row r="23688" ht="14.4" customHeight="1">
      <c r="E23688" s="139" t="inlineStr">
        <is>
          <t>BKID0000616</t>
        </is>
      </c>
      <c r="F23688" s="139" t="inlineStr">
        <is>
          <t>HDFC0003267</t>
        </is>
      </c>
      <c r="G23688" s="139" t="inlineStr">
        <is>
          <t>KKBK0000190</t>
        </is>
      </c>
      <c r="H23688" s="139" t="inlineStr">
        <is>
          <t>SBIN0018419</t>
        </is>
      </c>
      <c r="I23688" s="139" t="inlineStr">
        <is>
          <t>SVCB0000165</t>
        </is>
      </c>
    </row>
    <row r="23689" ht="14.4" customHeight="1">
      <c r="E23689" s="139" t="inlineStr">
        <is>
          <t>BKID0000615</t>
        </is>
      </c>
      <c r="F23689" s="139" t="inlineStr">
        <is>
          <t>HDFC0003266</t>
        </is>
      </c>
      <c r="G23689" s="139" t="inlineStr">
        <is>
          <t>KKBK0000187</t>
        </is>
      </c>
      <c r="H23689" s="139" t="inlineStr">
        <is>
          <t>SBIN0018417</t>
        </is>
      </c>
      <c r="I23689" s="139" t="inlineStr">
        <is>
          <t>SVCB0000164</t>
        </is>
      </c>
    </row>
    <row r="23690" ht="14.4" customHeight="1">
      <c r="E23690" s="139" t="inlineStr">
        <is>
          <t>BKID0000614</t>
        </is>
      </c>
      <c r="F23690" s="139" t="inlineStr">
        <is>
          <t>HDFC0003265</t>
        </is>
      </c>
      <c r="G23690" s="139" t="inlineStr">
        <is>
          <t>KKBK0000186</t>
        </is>
      </c>
      <c r="H23690" s="139" t="inlineStr">
        <is>
          <t>SBIN0018416</t>
        </is>
      </c>
      <c r="I23690" s="139" t="inlineStr">
        <is>
          <t>SVCB0000163</t>
        </is>
      </c>
    </row>
    <row r="23691" ht="14.4" customHeight="1">
      <c r="E23691" s="139" t="inlineStr">
        <is>
          <t>BKID0000613</t>
        </is>
      </c>
      <c r="F23691" s="139" t="inlineStr">
        <is>
          <t>HDFC0003264</t>
        </is>
      </c>
      <c r="G23691" s="139" t="inlineStr">
        <is>
          <t>KKBK0000185</t>
        </is>
      </c>
      <c r="H23691" s="139" t="inlineStr">
        <is>
          <t>SBIN0018415</t>
        </is>
      </c>
      <c r="I23691" s="139" t="inlineStr">
        <is>
          <t>SVCB0000162</t>
        </is>
      </c>
    </row>
    <row r="23692" ht="14.4" customHeight="1">
      <c r="E23692" s="139" t="inlineStr">
        <is>
          <t>BKID0000612</t>
        </is>
      </c>
      <c r="F23692" s="139" t="inlineStr">
        <is>
          <t>HDFC0003263</t>
        </is>
      </c>
      <c r="G23692" s="139" t="inlineStr">
        <is>
          <t>KKBK0000184</t>
        </is>
      </c>
      <c r="H23692" s="139" t="inlineStr">
        <is>
          <t>SBIN0018414</t>
        </is>
      </c>
      <c r="I23692" s="139" t="inlineStr">
        <is>
          <t>SVCB0000160</t>
        </is>
      </c>
    </row>
    <row r="23693" ht="14.4" customHeight="1">
      <c r="E23693" s="139" t="inlineStr">
        <is>
          <t>BKID0000611</t>
        </is>
      </c>
      <c r="F23693" s="139" t="inlineStr">
        <is>
          <t>HDFC0003262</t>
        </is>
      </c>
      <c r="G23693" s="139" t="inlineStr">
        <is>
          <t>KKBK0000183</t>
        </is>
      </c>
      <c r="H23693" s="139" t="inlineStr">
        <is>
          <t>SBIN0018413</t>
        </is>
      </c>
      <c r="I23693" s="139" t="inlineStr">
        <is>
          <t>SVCB0000159</t>
        </is>
      </c>
    </row>
    <row r="23694" ht="14.4" customHeight="1">
      <c r="E23694" s="139" t="inlineStr">
        <is>
          <t>BKID0000610</t>
        </is>
      </c>
      <c r="F23694" s="139" t="inlineStr">
        <is>
          <t>HDFC0003261</t>
        </is>
      </c>
      <c r="G23694" s="139" t="inlineStr">
        <is>
          <t>KKBK0000182</t>
        </is>
      </c>
      <c r="H23694" s="139" t="inlineStr">
        <is>
          <t>SBIN0018412</t>
        </is>
      </c>
      <c r="I23694" s="139" t="inlineStr">
        <is>
          <t>SVCB0000158</t>
        </is>
      </c>
    </row>
    <row r="23695" ht="14.4" customHeight="1">
      <c r="E23695" s="139" t="inlineStr">
        <is>
          <t>BKID0000609</t>
        </is>
      </c>
      <c r="F23695" s="139" t="inlineStr">
        <is>
          <t>HDFC0003260</t>
        </is>
      </c>
      <c r="G23695" s="139" t="inlineStr">
        <is>
          <t>KKBK0000181</t>
        </is>
      </c>
      <c r="H23695" s="139" t="inlineStr">
        <is>
          <t>SBIN0018411</t>
        </is>
      </c>
      <c r="I23695" s="139" t="inlineStr">
        <is>
          <t>SVCB0000157</t>
        </is>
      </c>
    </row>
    <row r="23696" ht="14.4" customHeight="1">
      <c r="E23696" s="139" t="inlineStr">
        <is>
          <t>BKID0000608</t>
        </is>
      </c>
      <c r="F23696" s="139" t="inlineStr">
        <is>
          <t>HDFC0003259</t>
        </is>
      </c>
      <c r="G23696" s="139" t="inlineStr">
        <is>
          <t>KKBK0000180</t>
        </is>
      </c>
      <c r="H23696" s="139" t="inlineStr">
        <is>
          <t>SBIN0018410</t>
        </is>
      </c>
      <c r="I23696" s="139" t="inlineStr">
        <is>
          <t>SVCB0000156</t>
        </is>
      </c>
    </row>
    <row r="23697" ht="14.4" customHeight="1">
      <c r="E23697" s="139" t="inlineStr">
        <is>
          <t>BKID0000607</t>
        </is>
      </c>
      <c r="F23697" s="139" t="inlineStr">
        <is>
          <t>HDFC0003258</t>
        </is>
      </c>
      <c r="G23697" s="139" t="inlineStr">
        <is>
          <t>KKBK0000179</t>
        </is>
      </c>
      <c r="H23697" s="139" t="inlineStr">
        <is>
          <t>SBIN0018409</t>
        </is>
      </c>
      <c r="I23697" s="139" t="inlineStr">
        <is>
          <t>SVCB0000155</t>
        </is>
      </c>
    </row>
    <row r="23698" ht="14.4" customHeight="1">
      <c r="E23698" s="139" t="inlineStr">
        <is>
          <t>BKID0000606</t>
        </is>
      </c>
      <c r="F23698" s="139" t="inlineStr">
        <is>
          <t>HDFC0003257</t>
        </is>
      </c>
      <c r="G23698" s="139" t="inlineStr">
        <is>
          <t>KKBK0000177</t>
        </is>
      </c>
      <c r="H23698" s="139" t="inlineStr">
        <is>
          <t>SBIN0018408</t>
        </is>
      </c>
      <c r="I23698" s="139" t="inlineStr">
        <is>
          <t>SVCB0000154</t>
        </is>
      </c>
    </row>
    <row r="23699" ht="14.4" customHeight="1">
      <c r="E23699" s="139" t="inlineStr">
        <is>
          <t>BKID0000605</t>
        </is>
      </c>
      <c r="F23699" s="139" t="inlineStr">
        <is>
          <t>HDFC0003256</t>
        </is>
      </c>
      <c r="G23699" s="139" t="inlineStr">
        <is>
          <t>KKBK0000176</t>
        </is>
      </c>
      <c r="H23699" s="139" t="inlineStr">
        <is>
          <t>SBIN0018407</t>
        </is>
      </c>
      <c r="I23699" s="139" t="inlineStr">
        <is>
          <t>SVCB0000153</t>
        </is>
      </c>
    </row>
    <row r="23700" ht="14.4" customHeight="1">
      <c r="E23700" s="139" t="inlineStr">
        <is>
          <t>BKID0000604</t>
        </is>
      </c>
      <c r="F23700" s="139" t="inlineStr">
        <is>
          <t>HDFC0003255</t>
        </is>
      </c>
      <c r="G23700" s="139" t="inlineStr">
        <is>
          <t>KKBK0000175</t>
        </is>
      </c>
      <c r="H23700" s="139" t="inlineStr">
        <is>
          <t>SBIN0018406</t>
        </is>
      </c>
      <c r="I23700" s="139" t="inlineStr">
        <is>
          <t>SVCB0000152</t>
        </is>
      </c>
    </row>
    <row r="23701" ht="14.4" customHeight="1">
      <c r="E23701" s="139" t="inlineStr">
        <is>
          <t>BKID0000603</t>
        </is>
      </c>
      <c r="F23701" s="139" t="inlineStr">
        <is>
          <t>HDFC0003254</t>
        </is>
      </c>
      <c r="G23701" s="139" t="inlineStr">
        <is>
          <t>KKBK0000174</t>
        </is>
      </c>
      <c r="H23701" s="139" t="inlineStr">
        <is>
          <t>SBIN0018405</t>
        </is>
      </c>
      <c r="I23701" s="139" t="inlineStr">
        <is>
          <t>SVCB0000151</t>
        </is>
      </c>
    </row>
    <row r="23702" ht="14.4" customHeight="1">
      <c r="E23702" s="139" t="inlineStr">
        <is>
          <t>BKID0000602</t>
        </is>
      </c>
      <c r="F23702" s="139" t="inlineStr">
        <is>
          <t>HDFC0003253</t>
        </is>
      </c>
      <c r="G23702" s="139" t="inlineStr">
        <is>
          <t>KKBK0000173</t>
        </is>
      </c>
      <c r="H23702" s="139" t="inlineStr">
        <is>
          <t>SBIN0018404</t>
        </is>
      </c>
      <c r="I23702" s="139" t="inlineStr">
        <is>
          <t>SVCB0000150</t>
        </is>
      </c>
    </row>
    <row r="23703" ht="14.4" customHeight="1">
      <c r="E23703" s="139" t="inlineStr">
        <is>
          <t>BKID0000601</t>
        </is>
      </c>
      <c r="F23703" s="139" t="inlineStr">
        <is>
          <t>HDFC0003252</t>
        </is>
      </c>
      <c r="G23703" s="139" t="inlineStr">
        <is>
          <t>KKBK0000172</t>
        </is>
      </c>
      <c r="H23703" s="139" t="inlineStr">
        <is>
          <t>SBIN0018403</t>
        </is>
      </c>
      <c r="I23703" s="139" t="inlineStr">
        <is>
          <t>SVCB0000149</t>
        </is>
      </c>
    </row>
    <row r="23704" ht="14.4" customHeight="1">
      <c r="E23704" s="139" t="inlineStr">
        <is>
          <t>BKID0000559</t>
        </is>
      </c>
      <c r="F23704" s="139" t="inlineStr">
        <is>
          <t>HDFC0003251</t>
        </is>
      </c>
      <c r="G23704" s="139" t="inlineStr">
        <is>
          <t>KKBK0000161</t>
        </is>
      </c>
      <c r="H23704" s="139" t="inlineStr">
        <is>
          <t>SBIN0018402</t>
        </is>
      </c>
      <c r="I23704" s="139" t="inlineStr">
        <is>
          <t>SVCB0000148</t>
        </is>
      </c>
    </row>
    <row r="23705" ht="14.4" customHeight="1">
      <c r="E23705" s="139" t="inlineStr">
        <is>
          <t>BKID0000558</t>
        </is>
      </c>
      <c r="F23705" s="139" t="inlineStr">
        <is>
          <t>HDFC0003250</t>
        </is>
      </c>
      <c r="G23705" s="139" t="inlineStr">
        <is>
          <t>KKBK0000160</t>
        </is>
      </c>
      <c r="H23705" s="139" t="inlineStr">
        <is>
          <t>SBIN0018400</t>
        </is>
      </c>
      <c r="I23705" s="139" t="inlineStr">
        <is>
          <t>SVCB0000147</t>
        </is>
      </c>
    </row>
    <row r="23706" ht="14.4" customHeight="1">
      <c r="E23706" s="139" t="inlineStr">
        <is>
          <t>BKID0000557</t>
        </is>
      </c>
      <c r="F23706" s="139" t="inlineStr">
        <is>
          <t>HDFC0003249</t>
        </is>
      </c>
      <c r="G23706" s="139" t="inlineStr">
        <is>
          <t>KKBK0000159</t>
        </is>
      </c>
      <c r="H23706" s="139" t="inlineStr">
        <is>
          <t>SBIN0018399</t>
        </is>
      </c>
      <c r="I23706" s="139" t="inlineStr">
        <is>
          <t>SVCB0000146</t>
        </is>
      </c>
    </row>
    <row r="23707" ht="14.4" customHeight="1">
      <c r="E23707" s="139" t="inlineStr">
        <is>
          <t>BKID0000556</t>
        </is>
      </c>
      <c r="F23707" s="139" t="inlineStr">
        <is>
          <t>HDFC0003248</t>
        </is>
      </c>
      <c r="G23707" s="139" t="inlineStr">
        <is>
          <t>KKBK0000158</t>
        </is>
      </c>
      <c r="H23707" s="139" t="inlineStr">
        <is>
          <t>SBIN0018398</t>
        </is>
      </c>
      <c r="I23707" s="139" t="inlineStr">
        <is>
          <t>SVCB0000145</t>
        </is>
      </c>
    </row>
    <row r="23708" ht="14.4" customHeight="1">
      <c r="E23708" s="139" t="inlineStr">
        <is>
          <t>BKID0000555</t>
        </is>
      </c>
      <c r="F23708" s="139" t="inlineStr">
        <is>
          <t>HDFC0003247</t>
        </is>
      </c>
      <c r="G23708" s="139" t="inlineStr">
        <is>
          <t>KKBK0000156</t>
        </is>
      </c>
      <c r="H23708" s="139" t="inlineStr">
        <is>
          <t>SBIN0018397</t>
        </is>
      </c>
      <c r="I23708" s="139" t="inlineStr">
        <is>
          <t>SVCB0000144</t>
        </is>
      </c>
    </row>
    <row r="23709" ht="14.4" customHeight="1">
      <c r="E23709" s="139" t="inlineStr">
        <is>
          <t>BKID0000554</t>
        </is>
      </c>
      <c r="F23709" s="139" t="inlineStr">
        <is>
          <t>HDFC0003246</t>
        </is>
      </c>
      <c r="G23709" s="139" t="inlineStr">
        <is>
          <t>KKBK0000155</t>
        </is>
      </c>
      <c r="H23709" s="139" t="inlineStr">
        <is>
          <t>SBIN0018396</t>
        </is>
      </c>
      <c r="I23709" s="139" t="inlineStr">
        <is>
          <t>SVCB0000143</t>
        </is>
      </c>
    </row>
    <row r="23710" ht="14.4" customHeight="1">
      <c r="E23710" s="139" t="inlineStr">
        <is>
          <t>BKID0000553</t>
        </is>
      </c>
      <c r="F23710" s="139" t="inlineStr">
        <is>
          <t>HDFC0003245</t>
        </is>
      </c>
      <c r="G23710" s="139" t="inlineStr">
        <is>
          <t>KKBK0000154</t>
        </is>
      </c>
      <c r="H23710" s="139" t="inlineStr">
        <is>
          <t>SBIN0018395</t>
        </is>
      </c>
      <c r="I23710" s="139" t="inlineStr">
        <is>
          <t>SVCB0000142</t>
        </is>
      </c>
    </row>
    <row r="23711" ht="14.4" customHeight="1">
      <c r="E23711" s="139" t="inlineStr">
        <is>
          <t>BKID0000552</t>
        </is>
      </c>
      <c r="F23711" s="139" t="inlineStr">
        <is>
          <t>HDFC0003244</t>
        </is>
      </c>
      <c r="G23711" s="139" t="inlineStr">
        <is>
          <t>KKBK0000153</t>
        </is>
      </c>
      <c r="H23711" s="139" t="inlineStr">
        <is>
          <t>SBIN0018394</t>
        </is>
      </c>
      <c r="I23711" s="139" t="inlineStr">
        <is>
          <t>SVCB0000141</t>
        </is>
      </c>
    </row>
    <row r="23712" ht="14.4" customHeight="1">
      <c r="E23712" s="139" t="inlineStr">
        <is>
          <t>BKID0000550</t>
        </is>
      </c>
      <c r="F23712" s="139" t="inlineStr">
        <is>
          <t>HDFC0003243</t>
        </is>
      </c>
      <c r="G23712" s="139" t="inlineStr">
        <is>
          <t>KKBK0000152</t>
        </is>
      </c>
      <c r="H23712" s="139" t="inlineStr">
        <is>
          <t>SBIN0018393</t>
        </is>
      </c>
      <c r="I23712" s="139" t="inlineStr">
        <is>
          <t>SVCB0000140</t>
        </is>
      </c>
    </row>
    <row r="23713" ht="14.4" customHeight="1">
      <c r="E23713" s="139" t="inlineStr">
        <is>
          <t>BKID0000542</t>
        </is>
      </c>
      <c r="F23713" s="139" t="inlineStr">
        <is>
          <t>HDFC0003242</t>
        </is>
      </c>
      <c r="G23713" s="139" t="inlineStr">
        <is>
          <t>KKBK0000151</t>
        </is>
      </c>
      <c r="H23713" s="139" t="inlineStr">
        <is>
          <t>SBIN0018392</t>
        </is>
      </c>
      <c r="I23713" s="139" t="inlineStr">
        <is>
          <t>SVCB0000139</t>
        </is>
      </c>
    </row>
    <row r="23714" ht="14.4" customHeight="1">
      <c r="E23714" s="139" t="inlineStr">
        <is>
          <t>BKID0000541</t>
        </is>
      </c>
      <c r="F23714" s="139" t="inlineStr">
        <is>
          <t>HDFC0003241</t>
        </is>
      </c>
      <c r="G23714" s="139" t="inlineStr">
        <is>
          <t>KKBK0000150</t>
        </is>
      </c>
      <c r="H23714" s="139" t="inlineStr">
        <is>
          <t>SBIN0018391</t>
        </is>
      </c>
      <c r="I23714" s="139" t="inlineStr">
        <is>
          <t>SVCB0000138</t>
        </is>
      </c>
    </row>
    <row r="23715" ht="14.4" customHeight="1">
      <c r="E23715" s="139" t="inlineStr">
        <is>
          <t>BKID0000540</t>
        </is>
      </c>
      <c r="F23715" s="139" t="inlineStr">
        <is>
          <t>HDFC0003240</t>
        </is>
      </c>
      <c r="G23715" s="139" t="inlineStr">
        <is>
          <t>KKBK0000149</t>
        </is>
      </c>
      <c r="H23715" s="139" t="inlineStr">
        <is>
          <t>SBIN0018390</t>
        </is>
      </c>
      <c r="I23715" s="139" t="inlineStr">
        <is>
          <t>SVCB0000137</t>
        </is>
      </c>
    </row>
    <row r="23716" ht="14.4" customHeight="1">
      <c r="E23716" s="139" t="inlineStr">
        <is>
          <t>BKID0000539</t>
        </is>
      </c>
      <c r="F23716" s="139" t="inlineStr">
        <is>
          <t>HDFC0003239</t>
        </is>
      </c>
      <c r="G23716" s="139" t="inlineStr">
        <is>
          <t>KKBK0000148</t>
        </is>
      </c>
      <c r="H23716" s="139" t="inlineStr">
        <is>
          <t>SBIN0018389</t>
        </is>
      </c>
      <c r="I23716" s="139" t="inlineStr">
        <is>
          <t>SVCB0000136</t>
        </is>
      </c>
    </row>
    <row r="23717" ht="14.4" customHeight="1">
      <c r="E23717" s="139" t="inlineStr">
        <is>
          <t>BKID0000538</t>
        </is>
      </c>
      <c r="F23717" s="139" t="inlineStr">
        <is>
          <t>HDFC0003238</t>
        </is>
      </c>
      <c r="G23717" s="139" t="inlineStr">
        <is>
          <t>KKBK0000146</t>
        </is>
      </c>
      <c r="H23717" s="139" t="inlineStr">
        <is>
          <t>SBIN0018386</t>
        </is>
      </c>
      <c r="I23717" s="139" t="inlineStr">
        <is>
          <t>SVCB0000135</t>
        </is>
      </c>
    </row>
    <row r="23718" ht="14.4" customHeight="1">
      <c r="E23718" s="139" t="inlineStr">
        <is>
          <t>BKID0000537</t>
        </is>
      </c>
      <c r="F23718" s="139" t="inlineStr">
        <is>
          <t>HDFC0003237</t>
        </is>
      </c>
      <c r="G23718" s="139" t="inlineStr">
        <is>
          <t>KKBK0000145</t>
        </is>
      </c>
      <c r="H23718" s="139" t="inlineStr">
        <is>
          <t>SBIN0018384</t>
        </is>
      </c>
      <c r="I23718" s="139" t="inlineStr">
        <is>
          <t>SVCB0000134</t>
        </is>
      </c>
    </row>
    <row r="23719" ht="14.4" customHeight="1">
      <c r="E23719" s="139" t="inlineStr">
        <is>
          <t>BKID0000536</t>
        </is>
      </c>
      <c r="F23719" s="139" t="inlineStr">
        <is>
          <t>HDFC0003236</t>
        </is>
      </c>
      <c r="G23719" s="139" t="inlineStr">
        <is>
          <t>KKBK0000144</t>
        </is>
      </c>
      <c r="H23719" s="139" t="inlineStr">
        <is>
          <t>SBIN0018383</t>
        </is>
      </c>
      <c r="I23719" s="139" t="inlineStr">
        <is>
          <t>SVCB0000133</t>
        </is>
      </c>
    </row>
    <row r="23720" ht="14.4" customHeight="1">
      <c r="E23720" s="139" t="inlineStr">
        <is>
          <t>BKID0000535</t>
        </is>
      </c>
      <c r="F23720" s="139" t="inlineStr">
        <is>
          <t>HDFC0003235</t>
        </is>
      </c>
      <c r="G23720" s="139" t="inlineStr">
        <is>
          <t>KKBK0000143</t>
        </is>
      </c>
      <c r="H23720" s="139" t="inlineStr">
        <is>
          <t>SBIN0018382</t>
        </is>
      </c>
      <c r="I23720" s="139" t="inlineStr">
        <is>
          <t>SVCB0000132</t>
        </is>
      </c>
    </row>
    <row r="23721" ht="14.4" customHeight="1">
      <c r="E23721" s="139" t="inlineStr">
        <is>
          <t>BKID0000533</t>
        </is>
      </c>
      <c r="F23721" s="139" t="inlineStr">
        <is>
          <t>HDFC0003234</t>
        </is>
      </c>
      <c r="G23721" s="139" t="inlineStr">
        <is>
          <t>KKBK0000142</t>
        </is>
      </c>
      <c r="H23721" s="139" t="inlineStr">
        <is>
          <t>SBIN0018381</t>
        </is>
      </c>
      <c r="I23721" s="139" t="inlineStr">
        <is>
          <t>SVCB0000131</t>
        </is>
      </c>
    </row>
    <row r="23722" ht="14.4" customHeight="1">
      <c r="E23722" s="139" t="inlineStr">
        <is>
          <t>BKID0000531</t>
        </is>
      </c>
      <c r="F23722" s="139" t="inlineStr">
        <is>
          <t>HDFC0003233</t>
        </is>
      </c>
      <c r="G23722" s="139" t="inlineStr">
        <is>
          <t>KKBK0000141</t>
        </is>
      </c>
      <c r="H23722" s="139" t="inlineStr">
        <is>
          <t>SBIN0018380</t>
        </is>
      </c>
      <c r="I23722" s="139" t="inlineStr">
        <is>
          <t>SVCB0000130</t>
        </is>
      </c>
    </row>
    <row r="23723" ht="14.4" customHeight="1">
      <c r="E23723" s="139" t="inlineStr">
        <is>
          <t>BKID0000530</t>
        </is>
      </c>
      <c r="F23723" s="139" t="inlineStr">
        <is>
          <t>HDFC0003232</t>
        </is>
      </c>
      <c r="G23723" s="139" t="inlineStr">
        <is>
          <t>KKBK0000137</t>
        </is>
      </c>
      <c r="H23723" s="139" t="inlineStr">
        <is>
          <t>SBIN0018379</t>
        </is>
      </c>
      <c r="I23723" s="139" t="inlineStr">
        <is>
          <t>SVCB0000129</t>
        </is>
      </c>
    </row>
    <row r="23724" ht="14.4" customHeight="1">
      <c r="E23724" s="139" t="inlineStr">
        <is>
          <t>BKID0000529</t>
        </is>
      </c>
      <c r="F23724" s="139" t="inlineStr">
        <is>
          <t>HDFC0003231</t>
        </is>
      </c>
      <c r="G23724" s="139" t="inlineStr">
        <is>
          <t>KKBK0000133</t>
        </is>
      </c>
      <c r="H23724" s="139" t="inlineStr">
        <is>
          <t>SBIN0018378</t>
        </is>
      </c>
      <c r="I23724" s="139" t="inlineStr">
        <is>
          <t>SVCB0000128</t>
        </is>
      </c>
    </row>
    <row r="23725" ht="14.4" customHeight="1">
      <c r="E23725" s="139" t="inlineStr">
        <is>
          <t>BKID0000523</t>
        </is>
      </c>
      <c r="F23725" s="139" t="inlineStr">
        <is>
          <t>HDFC0003230</t>
        </is>
      </c>
      <c r="G23725" s="139" t="inlineStr">
        <is>
          <t>KKBK0000132</t>
        </is>
      </c>
      <c r="H23725" s="139" t="inlineStr">
        <is>
          <t>SBIN0018377</t>
        </is>
      </c>
      <c r="I23725" s="139" t="inlineStr">
        <is>
          <t>SVCB0000127</t>
        </is>
      </c>
    </row>
    <row r="23726" ht="14.4" customHeight="1">
      <c r="E23726" s="139" t="inlineStr">
        <is>
          <t>BKID0000522</t>
        </is>
      </c>
      <c r="F23726" s="139" t="inlineStr">
        <is>
          <t>HDFC0003229</t>
        </is>
      </c>
      <c r="G23726" s="139" t="inlineStr">
        <is>
          <t>KKBK0000131</t>
        </is>
      </c>
      <c r="H23726" s="139" t="inlineStr">
        <is>
          <t>SBIN0018376</t>
        </is>
      </c>
      <c r="I23726" s="139" t="inlineStr">
        <is>
          <t>SVCB0000126</t>
        </is>
      </c>
    </row>
    <row r="23727" ht="14.4" customHeight="1">
      <c r="E23727" s="139" t="inlineStr">
        <is>
          <t>BKID0000521</t>
        </is>
      </c>
      <c r="F23727" s="139" t="inlineStr">
        <is>
          <t>HDFC0003228</t>
        </is>
      </c>
      <c r="G23727" s="139" t="inlineStr">
        <is>
          <t>KDCB0110001</t>
        </is>
      </c>
      <c r="H23727" s="139" t="inlineStr">
        <is>
          <t>SBIN0018372</t>
        </is>
      </c>
      <c r="I23727" s="139" t="inlineStr">
        <is>
          <t>SVCB0000125</t>
        </is>
      </c>
    </row>
    <row r="23728" ht="14.4" customHeight="1">
      <c r="E23728" s="139" t="inlineStr">
        <is>
          <t>BKID0000520</t>
        </is>
      </c>
      <c r="F23728" s="139" t="inlineStr">
        <is>
          <t>HDFC0003227</t>
        </is>
      </c>
      <c r="G23728" s="139" t="inlineStr">
        <is>
          <t>KDCB0110000</t>
        </is>
      </c>
      <c r="H23728" s="139" t="inlineStr">
        <is>
          <t>SBIN0018371</t>
        </is>
      </c>
      <c r="I23728" s="139" t="inlineStr">
        <is>
          <t>SVCB0000124</t>
        </is>
      </c>
    </row>
    <row r="23729" ht="14.4" customHeight="1">
      <c r="E23729" s="139" t="inlineStr">
        <is>
          <t>BKID0000518</t>
        </is>
      </c>
      <c r="F23729" s="139" t="inlineStr">
        <is>
          <t>HDFC0003226</t>
        </is>
      </c>
      <c r="G23729" s="139" t="inlineStr">
        <is>
          <t>KDCB0000064</t>
        </is>
      </c>
      <c r="H23729" s="139" t="inlineStr">
        <is>
          <t>SBIN0018370</t>
        </is>
      </c>
      <c r="I23729" s="139" t="inlineStr">
        <is>
          <t>SVCB0000123</t>
        </is>
      </c>
    </row>
    <row r="23730" ht="14.4" customHeight="1">
      <c r="E23730" s="139" t="inlineStr">
        <is>
          <t>BKID0000517</t>
        </is>
      </c>
      <c r="F23730" s="139" t="inlineStr">
        <is>
          <t>HDFC0003225</t>
        </is>
      </c>
      <c r="G23730" s="139" t="inlineStr">
        <is>
          <t>KDCB0000063</t>
        </is>
      </c>
      <c r="H23730" s="139" t="inlineStr">
        <is>
          <t>SBIN0018369</t>
        </is>
      </c>
      <c r="I23730" s="139" t="inlineStr">
        <is>
          <t>SVCB0000122</t>
        </is>
      </c>
    </row>
    <row r="23731" ht="14.4" customHeight="1">
      <c r="E23731" s="139" t="inlineStr">
        <is>
          <t>BKID0000516</t>
        </is>
      </c>
      <c r="F23731" s="139" t="inlineStr">
        <is>
          <t>HDFC0003224</t>
        </is>
      </c>
      <c r="G23731" s="139" t="inlineStr">
        <is>
          <t>KDCB0000062</t>
        </is>
      </c>
      <c r="H23731" s="139" t="inlineStr">
        <is>
          <t>SBIN0018368</t>
        </is>
      </c>
      <c r="I23731" s="139" t="inlineStr">
        <is>
          <t>SVCB0000121</t>
        </is>
      </c>
    </row>
    <row r="23732" ht="14.4" customHeight="1">
      <c r="E23732" s="139" t="inlineStr">
        <is>
          <t>BKID0000515</t>
        </is>
      </c>
      <c r="F23732" s="139" t="inlineStr">
        <is>
          <t>HDFC0003223</t>
        </is>
      </c>
      <c r="G23732" s="139" t="inlineStr">
        <is>
          <t>KDCB0000061</t>
        </is>
      </c>
      <c r="H23732" s="139" t="inlineStr">
        <is>
          <t>SBIN0018367</t>
        </is>
      </c>
      <c r="I23732" s="139" t="inlineStr">
        <is>
          <t>SVCB0000120</t>
        </is>
      </c>
    </row>
    <row r="23733" ht="14.4" customHeight="1">
      <c r="E23733" s="139" t="inlineStr">
        <is>
          <t>BKID0000514</t>
        </is>
      </c>
      <c r="F23733" s="139" t="inlineStr">
        <is>
          <t>HDFC0003222</t>
        </is>
      </c>
      <c r="G23733" s="139" t="inlineStr">
        <is>
          <t>KDCB0000060</t>
        </is>
      </c>
      <c r="H23733" s="139" t="inlineStr">
        <is>
          <t>SBIN0018366</t>
        </is>
      </c>
      <c r="I23733" s="139" t="inlineStr">
        <is>
          <t>SVCB0000119</t>
        </is>
      </c>
    </row>
    <row r="23734" ht="14.4" customHeight="1">
      <c r="E23734" s="139" t="inlineStr">
        <is>
          <t>BKID0000513</t>
        </is>
      </c>
      <c r="F23734" s="139" t="inlineStr">
        <is>
          <t>HDFC0003221</t>
        </is>
      </c>
      <c r="G23734" s="139" t="inlineStr">
        <is>
          <t>KDCB0000059</t>
        </is>
      </c>
      <c r="H23734" s="139" t="inlineStr">
        <is>
          <t>SBIN0018365</t>
        </is>
      </c>
      <c r="I23734" s="139" t="inlineStr">
        <is>
          <t>SVCB0000118</t>
        </is>
      </c>
    </row>
    <row r="23735" ht="14.4" customHeight="1">
      <c r="E23735" s="139" t="inlineStr">
        <is>
          <t>BKID0000512</t>
        </is>
      </c>
      <c r="F23735" s="139" t="inlineStr">
        <is>
          <t>HDFC0003220</t>
        </is>
      </c>
      <c r="G23735" s="139" t="inlineStr">
        <is>
          <t>KDCB0000058</t>
        </is>
      </c>
      <c r="H23735" s="139" t="inlineStr">
        <is>
          <t>SBIN0018364</t>
        </is>
      </c>
      <c r="I23735" s="139" t="inlineStr">
        <is>
          <t>SVCB0000117</t>
        </is>
      </c>
    </row>
    <row r="23736" ht="14.4" customHeight="1">
      <c r="E23736" s="139" t="inlineStr">
        <is>
          <t>BKID0000511</t>
        </is>
      </c>
      <c r="F23736" s="139" t="inlineStr">
        <is>
          <t>HDFC0003219</t>
        </is>
      </c>
      <c r="G23736" s="139" t="inlineStr">
        <is>
          <t>KDCB0000057</t>
        </is>
      </c>
      <c r="H23736" s="139" t="inlineStr">
        <is>
          <t>SBIN0018363</t>
        </is>
      </c>
      <c r="I23736" s="139" t="inlineStr">
        <is>
          <t>SVCB0000116</t>
        </is>
      </c>
    </row>
    <row r="23737" ht="14.4" customHeight="1">
      <c r="E23737" s="139" t="inlineStr">
        <is>
          <t>BKID0000510</t>
        </is>
      </c>
      <c r="F23737" s="139" t="inlineStr">
        <is>
          <t>HDFC0003218</t>
        </is>
      </c>
      <c r="G23737" s="139" t="inlineStr">
        <is>
          <t>KDCB0000056</t>
        </is>
      </c>
      <c r="H23737" s="139" t="inlineStr">
        <is>
          <t>SBIN0018362</t>
        </is>
      </c>
      <c r="I23737" s="139" t="inlineStr">
        <is>
          <t>SVCB0000115</t>
        </is>
      </c>
    </row>
    <row r="23738" ht="14.4" customHeight="1">
      <c r="E23738" s="139" t="inlineStr">
        <is>
          <t>BKID0000509</t>
        </is>
      </c>
      <c r="F23738" s="139" t="inlineStr">
        <is>
          <t>HDFC0003217</t>
        </is>
      </c>
      <c r="G23738" s="139" t="inlineStr">
        <is>
          <t>KDCB0000055</t>
        </is>
      </c>
      <c r="H23738" s="139" t="inlineStr">
        <is>
          <t>SBIN0018361</t>
        </is>
      </c>
      <c r="I23738" s="139" t="inlineStr">
        <is>
          <t>SVCB0000114</t>
        </is>
      </c>
    </row>
    <row r="23739" ht="14.4" customHeight="1">
      <c r="E23739" s="139" t="inlineStr">
        <is>
          <t>BKID0000508</t>
        </is>
      </c>
      <c r="F23739" s="139" t="inlineStr">
        <is>
          <t>HDFC0003216</t>
        </is>
      </c>
      <c r="G23739" s="139" t="inlineStr">
        <is>
          <t>KDCB0000054</t>
        </is>
      </c>
      <c r="H23739" s="139" t="inlineStr">
        <is>
          <t>SBIN0018360</t>
        </is>
      </c>
      <c r="I23739" s="139" t="inlineStr">
        <is>
          <t>SVCB0000113</t>
        </is>
      </c>
    </row>
    <row r="23740" ht="14.4" customHeight="1">
      <c r="E23740" s="139" t="inlineStr">
        <is>
          <t>BKID0000507</t>
        </is>
      </c>
      <c r="F23740" s="139" t="inlineStr">
        <is>
          <t>HDFC0003215</t>
        </is>
      </c>
      <c r="G23740" s="139" t="inlineStr">
        <is>
          <t>KDCB0000053</t>
        </is>
      </c>
      <c r="H23740" s="139" t="inlineStr">
        <is>
          <t>SBIN0018359</t>
        </is>
      </c>
      <c r="I23740" s="139" t="inlineStr">
        <is>
          <t>SVCB0000112</t>
        </is>
      </c>
    </row>
    <row r="23741" ht="14.4" customHeight="1">
      <c r="E23741" s="139" t="inlineStr">
        <is>
          <t>BKID0000506</t>
        </is>
      </c>
      <c r="F23741" s="139" t="inlineStr">
        <is>
          <t>HDFC0003214</t>
        </is>
      </c>
      <c r="G23741" s="139" t="inlineStr">
        <is>
          <t>KDCB0000052</t>
        </is>
      </c>
      <c r="H23741" s="139" t="inlineStr">
        <is>
          <t>SBIN0018358</t>
        </is>
      </c>
      <c r="I23741" s="139" t="inlineStr">
        <is>
          <t>SVCB0000111</t>
        </is>
      </c>
    </row>
    <row r="23742" ht="14.4" customHeight="1">
      <c r="E23742" s="139" t="inlineStr">
        <is>
          <t>BKID0000505</t>
        </is>
      </c>
      <c r="F23742" s="139" t="inlineStr">
        <is>
          <t>HDFC0003213</t>
        </is>
      </c>
      <c r="G23742" s="139" t="inlineStr">
        <is>
          <t>KDCB0000051</t>
        </is>
      </c>
      <c r="H23742" s="139" t="inlineStr">
        <is>
          <t>SBIN0018357</t>
        </is>
      </c>
      <c r="I23742" s="139" t="inlineStr">
        <is>
          <t>SVCB0000110</t>
        </is>
      </c>
    </row>
    <row r="23743" ht="14.4" customHeight="1">
      <c r="E23743" s="139" t="inlineStr">
        <is>
          <t>BKID0000504</t>
        </is>
      </c>
      <c r="F23743" s="139" t="inlineStr">
        <is>
          <t>HDFC0003212</t>
        </is>
      </c>
      <c r="G23743" s="139" t="inlineStr">
        <is>
          <t>KDCB0000050</t>
        </is>
      </c>
      <c r="H23743" s="139" t="inlineStr">
        <is>
          <t>SBIN0018356</t>
        </is>
      </c>
      <c r="I23743" s="139" t="inlineStr">
        <is>
          <t>SVCB0000109</t>
        </is>
      </c>
    </row>
    <row r="23744" ht="14.4" customHeight="1">
      <c r="E23744" s="139" t="inlineStr">
        <is>
          <t>BKID0000503</t>
        </is>
      </c>
      <c r="F23744" s="139" t="inlineStr">
        <is>
          <t>HDFC0003211</t>
        </is>
      </c>
      <c r="G23744" s="139" t="inlineStr">
        <is>
          <t>KDCB0000049</t>
        </is>
      </c>
      <c r="H23744" s="139" t="inlineStr">
        <is>
          <t>SBIN0018355</t>
        </is>
      </c>
      <c r="I23744" s="139" t="inlineStr">
        <is>
          <t>SVCB0000108</t>
        </is>
      </c>
    </row>
    <row r="23745" ht="14.4" customHeight="1">
      <c r="E23745" s="139" t="inlineStr">
        <is>
          <t>BKID0000502</t>
        </is>
      </c>
      <c r="F23745" s="139" t="inlineStr">
        <is>
          <t>HDFC0003210</t>
        </is>
      </c>
      <c r="G23745" s="139" t="inlineStr">
        <is>
          <t>KDCB0000048</t>
        </is>
      </c>
      <c r="H23745" s="139" t="inlineStr">
        <is>
          <t>SBIN0018354</t>
        </is>
      </c>
      <c r="I23745" s="139" t="inlineStr">
        <is>
          <t>SVCB0000107</t>
        </is>
      </c>
    </row>
    <row r="23746" ht="14.4" customHeight="1">
      <c r="E23746" s="139" t="inlineStr">
        <is>
          <t>BKID0000501</t>
        </is>
      </c>
      <c r="F23746" s="139" t="inlineStr">
        <is>
          <t>HDFC0003209</t>
        </is>
      </c>
      <c r="G23746" s="139" t="inlineStr">
        <is>
          <t>KDCB0000047</t>
        </is>
      </c>
      <c r="H23746" s="139" t="inlineStr">
        <is>
          <t>SBIN0018353</t>
        </is>
      </c>
      <c r="I23746" s="139" t="inlineStr">
        <is>
          <t>SVCB0000106</t>
        </is>
      </c>
    </row>
    <row r="23747" ht="14.4" customHeight="1">
      <c r="E23747" s="139" t="inlineStr">
        <is>
          <t>BKID0000500</t>
        </is>
      </c>
      <c r="F23747" s="139" t="inlineStr">
        <is>
          <t>HDFC0003208</t>
        </is>
      </c>
      <c r="G23747" s="139" t="inlineStr">
        <is>
          <t>KDCB0000046</t>
        </is>
      </c>
      <c r="H23747" s="139" t="inlineStr">
        <is>
          <t>SBIN0018352</t>
        </is>
      </c>
      <c r="I23747" s="139" t="inlineStr">
        <is>
          <t>SVCB0000105</t>
        </is>
      </c>
    </row>
    <row r="23748" ht="14.4" customHeight="1">
      <c r="E23748" s="139" t="inlineStr">
        <is>
          <t>BKID0000301</t>
        </is>
      </c>
      <c r="F23748" s="139" t="inlineStr">
        <is>
          <t>HDFC0003207</t>
        </is>
      </c>
      <c r="G23748" s="139" t="inlineStr">
        <is>
          <t>KDCB0000045</t>
        </is>
      </c>
      <c r="H23748" s="139" t="inlineStr">
        <is>
          <t>SBIN0018351</t>
        </is>
      </c>
      <c r="I23748" s="139" t="inlineStr">
        <is>
          <t>SVCB0000104</t>
        </is>
      </c>
    </row>
    <row r="23749" ht="14.4" customHeight="1">
      <c r="E23749" s="139" t="inlineStr">
        <is>
          <t>BKID0000251</t>
        </is>
      </c>
      <c r="F23749" s="139" t="inlineStr">
        <is>
          <t>HDFC0003206</t>
        </is>
      </c>
      <c r="G23749" s="139" t="inlineStr">
        <is>
          <t>KDCB0000044</t>
        </is>
      </c>
      <c r="H23749" s="139" t="inlineStr">
        <is>
          <t>SBIN0018350</t>
        </is>
      </c>
      <c r="I23749" s="139" t="inlineStr">
        <is>
          <t>SVCB0000103</t>
        </is>
      </c>
    </row>
    <row r="23750" ht="14.4" customHeight="1">
      <c r="E23750" s="139" t="inlineStr">
        <is>
          <t>BKID0000200</t>
        </is>
      </c>
      <c r="F23750" s="139" t="inlineStr">
        <is>
          <t>HDFC0003205</t>
        </is>
      </c>
      <c r="G23750" s="139" t="inlineStr">
        <is>
          <t>KDCB0000043</t>
        </is>
      </c>
      <c r="H23750" s="139" t="inlineStr">
        <is>
          <t>SBIN0018349</t>
        </is>
      </c>
      <c r="I23750" s="139" t="inlineStr">
        <is>
          <t>SVCB0000102</t>
        </is>
      </c>
    </row>
    <row r="23751" ht="14.4" customHeight="1">
      <c r="E23751" s="139" t="inlineStr">
        <is>
          <t>BKID0000199</t>
        </is>
      </c>
      <c r="F23751" s="139" t="inlineStr">
        <is>
          <t>HDFC0003202</t>
        </is>
      </c>
      <c r="G23751" s="139" t="inlineStr">
        <is>
          <t>KDCB0000042</t>
        </is>
      </c>
      <c r="H23751" s="139" t="inlineStr">
        <is>
          <t>SBIN0018348</t>
        </is>
      </c>
      <c r="I23751" s="139" t="inlineStr">
        <is>
          <t>SVCB0000101</t>
        </is>
      </c>
    </row>
    <row r="23752" ht="14.4" customHeight="1">
      <c r="E23752" s="139" t="inlineStr">
        <is>
          <t>BKID0000198</t>
        </is>
      </c>
      <c r="F23752" s="139" t="inlineStr">
        <is>
          <t>HDFC0003201</t>
        </is>
      </c>
      <c r="G23752" s="139" t="inlineStr">
        <is>
          <t>KDCB0000041</t>
        </is>
      </c>
      <c r="H23752" s="139" t="inlineStr">
        <is>
          <t>SBIN0018346</t>
        </is>
      </c>
      <c r="I23752" s="139" t="inlineStr">
        <is>
          <t>SVCB0000100</t>
        </is>
      </c>
    </row>
    <row r="23753" ht="14.4" customHeight="1">
      <c r="E23753" s="139" t="inlineStr">
        <is>
          <t>BKID0000197</t>
        </is>
      </c>
      <c r="F23753" s="139" t="inlineStr">
        <is>
          <t>HDFC0003200</t>
        </is>
      </c>
      <c r="G23753" s="139" t="inlineStr">
        <is>
          <t>KDCB0000040</t>
        </is>
      </c>
      <c r="H23753" s="139" t="inlineStr">
        <is>
          <t>SBIN0018345</t>
        </is>
      </c>
      <c r="I23753" s="139" t="inlineStr">
        <is>
          <t>SVCB0000099</t>
        </is>
      </c>
    </row>
    <row r="23754" ht="14.4" customHeight="1">
      <c r="E23754" s="139" t="inlineStr">
        <is>
          <t>BKID0000196</t>
        </is>
      </c>
      <c r="F23754" s="139" t="inlineStr">
        <is>
          <t>HDFC0003199</t>
        </is>
      </c>
      <c r="G23754" s="139" t="inlineStr">
        <is>
          <t>KDCB0000039</t>
        </is>
      </c>
      <c r="H23754" s="139" t="inlineStr">
        <is>
          <t>SBIN0018344</t>
        </is>
      </c>
      <c r="I23754" s="139" t="inlineStr">
        <is>
          <t>SVCB0000098</t>
        </is>
      </c>
    </row>
    <row r="23755" ht="14.4" customHeight="1">
      <c r="E23755" s="139" t="inlineStr">
        <is>
          <t>BKID0000195</t>
        </is>
      </c>
      <c r="F23755" s="139" t="inlineStr">
        <is>
          <t>HDFC0003198</t>
        </is>
      </c>
      <c r="G23755" s="139" t="inlineStr">
        <is>
          <t>KDCB0000038</t>
        </is>
      </c>
      <c r="H23755" s="139" t="inlineStr">
        <is>
          <t>SBIN0018343</t>
        </is>
      </c>
      <c r="I23755" s="139" t="inlineStr">
        <is>
          <t>SVCB0000097</t>
        </is>
      </c>
    </row>
    <row r="23756" ht="14.4" customHeight="1">
      <c r="E23756" s="139" t="inlineStr">
        <is>
          <t>BKID0000194</t>
        </is>
      </c>
      <c r="F23756" s="139" t="inlineStr">
        <is>
          <t>HDFC0003197</t>
        </is>
      </c>
      <c r="G23756" s="139" t="inlineStr">
        <is>
          <t>KDCB0000037</t>
        </is>
      </c>
      <c r="H23756" s="139" t="inlineStr">
        <is>
          <t>SBIN0018342</t>
        </is>
      </c>
      <c r="I23756" s="139" t="inlineStr">
        <is>
          <t>SVCB0000096</t>
        </is>
      </c>
    </row>
    <row r="23757" ht="14.4" customHeight="1">
      <c r="E23757" s="139" t="inlineStr">
        <is>
          <t>BKID0000193</t>
        </is>
      </c>
      <c r="F23757" s="139" t="inlineStr">
        <is>
          <t>HDFC0003196</t>
        </is>
      </c>
      <c r="G23757" s="139" t="inlineStr">
        <is>
          <t>KDCB0000036</t>
        </is>
      </c>
      <c r="H23757" s="139" t="inlineStr">
        <is>
          <t>SBIN0018341</t>
        </is>
      </c>
      <c r="I23757" s="139" t="inlineStr">
        <is>
          <t>SVCB0000095</t>
        </is>
      </c>
    </row>
    <row r="23758" ht="14.4" customHeight="1">
      <c r="E23758" s="139" t="inlineStr">
        <is>
          <t>BKID0000192</t>
        </is>
      </c>
      <c r="F23758" s="139" t="inlineStr">
        <is>
          <t>HDFC0003195</t>
        </is>
      </c>
      <c r="G23758" s="139" t="inlineStr">
        <is>
          <t>KDCB0000034</t>
        </is>
      </c>
      <c r="H23758" s="139" t="inlineStr">
        <is>
          <t>SBIN0018340</t>
        </is>
      </c>
      <c r="I23758" s="139" t="inlineStr">
        <is>
          <t>SVCB0000094</t>
        </is>
      </c>
    </row>
    <row r="23759" ht="14.4" customHeight="1">
      <c r="E23759" s="139" t="inlineStr">
        <is>
          <t>BKID0000191</t>
        </is>
      </c>
      <c r="F23759" s="139" t="inlineStr">
        <is>
          <t>HDFC0003194</t>
        </is>
      </c>
      <c r="G23759" s="139" t="inlineStr">
        <is>
          <t>KDCB0000033</t>
        </is>
      </c>
      <c r="H23759" s="139" t="inlineStr">
        <is>
          <t>SBIN0018338</t>
        </is>
      </c>
      <c r="I23759" s="139" t="inlineStr">
        <is>
          <t>SVCB0000093</t>
        </is>
      </c>
    </row>
    <row r="23760" ht="14.4" customHeight="1">
      <c r="E23760" s="139" t="inlineStr">
        <is>
          <t>BKID0000190</t>
        </is>
      </c>
      <c r="F23760" s="139" t="inlineStr">
        <is>
          <t>HDFC0003193</t>
        </is>
      </c>
      <c r="G23760" s="139" t="inlineStr">
        <is>
          <t>KDCB0000032</t>
        </is>
      </c>
      <c r="H23760" s="139" t="inlineStr">
        <is>
          <t>SBIN0018337</t>
        </is>
      </c>
      <c r="I23760" s="139" t="inlineStr">
        <is>
          <t>SVCB0000092</t>
        </is>
      </c>
    </row>
    <row r="23761" ht="14.4" customHeight="1">
      <c r="E23761" s="139" t="inlineStr">
        <is>
          <t>BKID0000189</t>
        </is>
      </c>
      <c r="F23761" s="139" t="inlineStr">
        <is>
          <t>HDFC0003192</t>
        </is>
      </c>
      <c r="G23761" s="139" t="inlineStr">
        <is>
          <t>KDCB0000031</t>
        </is>
      </c>
      <c r="H23761" s="139" t="inlineStr">
        <is>
          <t>SBIN0018336</t>
        </is>
      </c>
      <c r="I23761" s="139" t="inlineStr">
        <is>
          <t>SVCB0000091</t>
        </is>
      </c>
    </row>
    <row r="23762" ht="14.4" customHeight="1">
      <c r="E23762" s="139" t="inlineStr">
        <is>
          <t>BKID0000188</t>
        </is>
      </c>
      <c r="F23762" s="139" t="inlineStr">
        <is>
          <t>HDFC0003191</t>
        </is>
      </c>
      <c r="G23762" s="139" t="inlineStr">
        <is>
          <t>KDCB0000030</t>
        </is>
      </c>
      <c r="H23762" s="139" t="inlineStr">
        <is>
          <t>SBIN0018334</t>
        </is>
      </c>
      <c r="I23762" s="139" t="inlineStr">
        <is>
          <t>SVCB0000090</t>
        </is>
      </c>
    </row>
    <row r="23763" ht="14.4" customHeight="1">
      <c r="E23763" s="139" t="inlineStr">
        <is>
          <t>BKID0000187</t>
        </is>
      </c>
      <c r="F23763" s="139" t="inlineStr">
        <is>
          <t>HDFC0003190</t>
        </is>
      </c>
      <c r="G23763" s="139" t="inlineStr">
        <is>
          <t>KDCB0000029</t>
        </is>
      </c>
      <c r="H23763" s="139" t="inlineStr">
        <is>
          <t>SBIN0018333</t>
        </is>
      </c>
      <c r="I23763" s="139" t="inlineStr">
        <is>
          <t>SVCB0000089</t>
        </is>
      </c>
    </row>
    <row r="23764" ht="14.4" customHeight="1">
      <c r="E23764" s="139" t="inlineStr">
        <is>
          <t>BKID0000186</t>
        </is>
      </c>
      <c r="F23764" s="139" t="inlineStr">
        <is>
          <t>HDFC0003189</t>
        </is>
      </c>
      <c r="G23764" s="139" t="inlineStr">
        <is>
          <t>KDCB0000028</t>
        </is>
      </c>
      <c r="H23764" s="139" t="inlineStr">
        <is>
          <t>SBIN0018332</t>
        </is>
      </c>
      <c r="I23764" s="139" t="inlineStr">
        <is>
          <t>SVCB0000088</t>
        </is>
      </c>
    </row>
    <row r="23765" ht="14.4" customHeight="1">
      <c r="E23765" s="139" t="inlineStr">
        <is>
          <t>BKID0000185</t>
        </is>
      </c>
      <c r="F23765" s="139" t="inlineStr">
        <is>
          <t>HDFC0003188</t>
        </is>
      </c>
      <c r="G23765" s="139" t="inlineStr">
        <is>
          <t>KDCB0000027</t>
        </is>
      </c>
      <c r="H23765" s="139" t="inlineStr">
        <is>
          <t>SBIN0018331</t>
        </is>
      </c>
      <c r="I23765" s="139" t="inlineStr">
        <is>
          <t>SVCB0000087</t>
        </is>
      </c>
    </row>
    <row r="23766" ht="14.4" customHeight="1">
      <c r="E23766" s="139" t="inlineStr">
        <is>
          <t>BKID0000184</t>
        </is>
      </c>
      <c r="F23766" s="139" t="inlineStr">
        <is>
          <t>HDFC0003187</t>
        </is>
      </c>
      <c r="G23766" s="139" t="inlineStr">
        <is>
          <t>KDCB0000026</t>
        </is>
      </c>
      <c r="H23766" s="139" t="inlineStr">
        <is>
          <t>SBIN0018330</t>
        </is>
      </c>
      <c r="I23766" s="139" t="inlineStr">
        <is>
          <t>SVCB0000086</t>
        </is>
      </c>
    </row>
    <row r="23767" ht="14.4" customHeight="1">
      <c r="E23767" s="139" t="inlineStr">
        <is>
          <t>BKID0000183</t>
        </is>
      </c>
      <c r="F23767" s="139" t="inlineStr">
        <is>
          <t>HDFC0003186</t>
        </is>
      </c>
      <c r="G23767" s="139" t="inlineStr">
        <is>
          <t>KDCB0000025</t>
        </is>
      </c>
      <c r="H23767" s="139" t="inlineStr">
        <is>
          <t>SBIN0018329</t>
        </is>
      </c>
      <c r="I23767" s="139" t="inlineStr">
        <is>
          <t>SVCB0000085</t>
        </is>
      </c>
    </row>
    <row r="23768" ht="14.4" customHeight="1">
      <c r="E23768" s="139" t="inlineStr">
        <is>
          <t>BKID0000181</t>
        </is>
      </c>
      <c r="F23768" s="139" t="inlineStr">
        <is>
          <t>HDFC0003185</t>
        </is>
      </c>
      <c r="G23768" s="139" t="inlineStr">
        <is>
          <t>KDCB0000024</t>
        </is>
      </c>
      <c r="H23768" s="139" t="inlineStr">
        <is>
          <t>SBIN0018328</t>
        </is>
      </c>
      <c r="I23768" s="139" t="inlineStr">
        <is>
          <t>SVCB0000084</t>
        </is>
      </c>
    </row>
    <row r="23769" ht="14.4" customHeight="1">
      <c r="E23769" s="139" t="inlineStr">
        <is>
          <t>BKID0000180</t>
        </is>
      </c>
      <c r="F23769" s="139" t="inlineStr">
        <is>
          <t>HDFC0003184</t>
        </is>
      </c>
      <c r="G23769" s="139" t="inlineStr">
        <is>
          <t>KDCB0000023</t>
        </is>
      </c>
      <c r="H23769" s="139" t="inlineStr">
        <is>
          <t>SBIN0018327</t>
        </is>
      </c>
      <c r="I23769" s="139" t="inlineStr">
        <is>
          <t>SVCB0000083</t>
        </is>
      </c>
    </row>
    <row r="23770" ht="14.4" customHeight="1">
      <c r="E23770" s="139" t="inlineStr">
        <is>
          <t>BKID0000179</t>
        </is>
      </c>
      <c r="F23770" s="139" t="inlineStr">
        <is>
          <t>HDFC0003183</t>
        </is>
      </c>
      <c r="G23770" s="139" t="inlineStr">
        <is>
          <t>KDCB0000022</t>
        </is>
      </c>
      <c r="H23770" s="139" t="inlineStr">
        <is>
          <t>SBIN0018326</t>
        </is>
      </c>
      <c r="I23770" s="139" t="inlineStr">
        <is>
          <t>SVCB0000082</t>
        </is>
      </c>
    </row>
    <row r="23771" ht="14.4" customHeight="1">
      <c r="E23771" s="139" t="inlineStr">
        <is>
          <t>BKID0000178</t>
        </is>
      </c>
      <c r="F23771" s="139" t="inlineStr">
        <is>
          <t>HDFC0003182</t>
        </is>
      </c>
      <c r="G23771" s="139" t="inlineStr">
        <is>
          <t>KDCB0000021</t>
        </is>
      </c>
      <c r="H23771" s="139" t="inlineStr">
        <is>
          <t>SBIN0018325</t>
        </is>
      </c>
      <c r="I23771" s="139" t="inlineStr">
        <is>
          <t>SVCB0000081</t>
        </is>
      </c>
    </row>
    <row r="23772" ht="14.4" customHeight="1">
      <c r="E23772" s="139" t="inlineStr">
        <is>
          <t>BKID0000177</t>
        </is>
      </c>
      <c r="F23772" s="139" t="inlineStr">
        <is>
          <t>HDFC0003181</t>
        </is>
      </c>
      <c r="G23772" s="139" t="inlineStr">
        <is>
          <t>KDCB0000020</t>
        </is>
      </c>
      <c r="H23772" s="139" t="inlineStr">
        <is>
          <t>SBIN0018324</t>
        </is>
      </c>
      <c r="I23772" s="139" t="inlineStr">
        <is>
          <t>SVCB0000080</t>
        </is>
      </c>
    </row>
    <row r="23773" ht="14.4" customHeight="1">
      <c r="E23773" s="139" t="inlineStr">
        <is>
          <t>BKID0000176</t>
        </is>
      </c>
      <c r="F23773" s="139" t="inlineStr">
        <is>
          <t>HDFC0003180</t>
        </is>
      </c>
      <c r="G23773" s="139" t="inlineStr">
        <is>
          <t>KDCB0000019</t>
        </is>
      </c>
      <c r="H23773" s="139" t="inlineStr">
        <is>
          <t>SBIN0018323</t>
        </is>
      </c>
      <c r="I23773" s="139" t="inlineStr">
        <is>
          <t>SVCB0000079</t>
        </is>
      </c>
    </row>
    <row r="23774" ht="14.4" customHeight="1">
      <c r="E23774" s="139" t="inlineStr">
        <is>
          <t>BKID0000175</t>
        </is>
      </c>
      <c r="F23774" s="139" t="inlineStr">
        <is>
          <t>HDFC0003179</t>
        </is>
      </c>
      <c r="G23774" s="139" t="inlineStr">
        <is>
          <t>KDCB0000018</t>
        </is>
      </c>
      <c r="H23774" s="139" t="inlineStr">
        <is>
          <t>SBIN0018322</t>
        </is>
      </c>
      <c r="I23774" s="139" t="inlineStr">
        <is>
          <t>SVCB0000078</t>
        </is>
      </c>
    </row>
    <row r="23775" ht="14.4" customHeight="1">
      <c r="E23775" s="139" t="inlineStr">
        <is>
          <t>BKID0000174</t>
        </is>
      </c>
      <c r="F23775" s="139" t="inlineStr">
        <is>
          <t>HDFC0003178</t>
        </is>
      </c>
      <c r="G23775" s="139" t="inlineStr">
        <is>
          <t>KDCB0000017</t>
        </is>
      </c>
      <c r="H23775" s="139" t="inlineStr">
        <is>
          <t>SBIN0018321</t>
        </is>
      </c>
      <c r="I23775" s="139" t="inlineStr">
        <is>
          <t>SVCB0000077</t>
        </is>
      </c>
    </row>
    <row r="23776" ht="14.4" customHeight="1">
      <c r="E23776" s="139" t="inlineStr">
        <is>
          <t>BKID0000173</t>
        </is>
      </c>
      <c r="F23776" s="139" t="inlineStr">
        <is>
          <t>HDFC0003177</t>
        </is>
      </c>
      <c r="G23776" s="139" t="inlineStr">
        <is>
          <t>KDCB0000016</t>
        </is>
      </c>
      <c r="H23776" s="139" t="inlineStr">
        <is>
          <t>SBIN0018320</t>
        </is>
      </c>
      <c r="I23776" s="139" t="inlineStr">
        <is>
          <t>SVCB0000076</t>
        </is>
      </c>
    </row>
    <row r="23777" ht="14.4" customHeight="1">
      <c r="E23777" s="139" t="inlineStr">
        <is>
          <t>BKID0000172</t>
        </is>
      </c>
      <c r="F23777" s="139" t="inlineStr">
        <is>
          <t>HDFC0003176</t>
        </is>
      </c>
      <c r="G23777" s="139" t="inlineStr">
        <is>
          <t>KDCB0000015</t>
        </is>
      </c>
      <c r="H23777" s="139" t="inlineStr">
        <is>
          <t>SBIN0018319</t>
        </is>
      </c>
      <c r="I23777" s="139" t="inlineStr">
        <is>
          <t>SVCB0000075</t>
        </is>
      </c>
    </row>
    <row r="23778" ht="14.4" customHeight="1">
      <c r="E23778" s="139" t="inlineStr">
        <is>
          <t>BKID0000171</t>
        </is>
      </c>
      <c r="F23778" s="139" t="inlineStr">
        <is>
          <t>HDFC0003175</t>
        </is>
      </c>
      <c r="G23778" s="139" t="inlineStr">
        <is>
          <t>KDCB0000014</t>
        </is>
      </c>
      <c r="H23778" s="139" t="inlineStr">
        <is>
          <t>SBIN0018318</t>
        </is>
      </c>
      <c r="I23778" s="139" t="inlineStr">
        <is>
          <t>SVCB0000074</t>
        </is>
      </c>
    </row>
    <row r="23779" ht="14.4" customHeight="1">
      <c r="E23779" s="139" t="inlineStr">
        <is>
          <t>BKID0000170</t>
        </is>
      </c>
      <c r="F23779" s="139" t="inlineStr">
        <is>
          <t>HDFC0003174</t>
        </is>
      </c>
      <c r="G23779" s="139" t="inlineStr">
        <is>
          <t>KDCB0000013</t>
        </is>
      </c>
      <c r="H23779" s="139" t="inlineStr">
        <is>
          <t>SBIN0018317</t>
        </is>
      </c>
      <c r="I23779" s="139" t="inlineStr">
        <is>
          <t>SVCB0000073</t>
        </is>
      </c>
    </row>
    <row r="23780" ht="14.4" customHeight="1">
      <c r="E23780" s="139" t="inlineStr">
        <is>
          <t>BKID0000168</t>
        </is>
      </c>
      <c r="F23780" s="139" t="inlineStr">
        <is>
          <t>HDFC0003173</t>
        </is>
      </c>
      <c r="G23780" s="139" t="inlineStr">
        <is>
          <t>KDCB0000012</t>
        </is>
      </c>
      <c r="H23780" s="139" t="inlineStr">
        <is>
          <t>SBIN0018316</t>
        </is>
      </c>
      <c r="I23780" s="139" t="inlineStr">
        <is>
          <t>SVCB0000072</t>
        </is>
      </c>
    </row>
    <row r="23781" ht="14.4" customHeight="1">
      <c r="E23781" s="139" t="inlineStr">
        <is>
          <t>BKID0000167</t>
        </is>
      </c>
      <c r="F23781" s="139" t="inlineStr">
        <is>
          <t>HDFC0003172</t>
        </is>
      </c>
      <c r="G23781" s="139" t="inlineStr">
        <is>
          <t>KDCB0000011</t>
        </is>
      </c>
      <c r="H23781" s="139" t="inlineStr">
        <is>
          <t>SBIN0018315</t>
        </is>
      </c>
      <c r="I23781" s="139" t="inlineStr">
        <is>
          <t>SVCB0000071</t>
        </is>
      </c>
    </row>
    <row r="23782" ht="14.4" customHeight="1">
      <c r="E23782" s="139" t="inlineStr">
        <is>
          <t>BKID0000166</t>
        </is>
      </c>
      <c r="F23782" s="139" t="inlineStr">
        <is>
          <t>HDFC0003171</t>
        </is>
      </c>
      <c r="G23782" s="139" t="inlineStr">
        <is>
          <t>KDCB0000010</t>
        </is>
      </c>
      <c r="H23782" s="139" t="inlineStr">
        <is>
          <t>SBIN0018314</t>
        </is>
      </c>
      <c r="I23782" s="139" t="inlineStr">
        <is>
          <t>SVCB0000070</t>
        </is>
      </c>
    </row>
    <row r="23783" ht="14.4" customHeight="1">
      <c r="E23783" s="139" t="inlineStr">
        <is>
          <t>BKID0000165</t>
        </is>
      </c>
      <c r="F23783" s="139" t="inlineStr">
        <is>
          <t>HDFC0003170</t>
        </is>
      </c>
      <c r="G23783" s="139" t="inlineStr">
        <is>
          <t>KDCB0000009</t>
        </is>
      </c>
      <c r="H23783" s="139" t="inlineStr">
        <is>
          <t>SBIN0018313</t>
        </is>
      </c>
      <c r="I23783" s="139" t="inlineStr">
        <is>
          <t>SVCB0000069</t>
        </is>
      </c>
    </row>
    <row r="23784" ht="14.4" customHeight="1">
      <c r="E23784" s="139" t="inlineStr">
        <is>
          <t>BKID0000164</t>
        </is>
      </c>
      <c r="F23784" s="139" t="inlineStr">
        <is>
          <t>HDFC0003169</t>
        </is>
      </c>
      <c r="G23784" s="139" t="inlineStr">
        <is>
          <t>KDCB0000008</t>
        </is>
      </c>
      <c r="H23784" s="139" t="inlineStr">
        <is>
          <t>SBIN0018312</t>
        </is>
      </c>
      <c r="I23784" s="139" t="inlineStr">
        <is>
          <t>SVCB0000068</t>
        </is>
      </c>
    </row>
    <row r="23785" ht="14.4" customHeight="1">
      <c r="E23785" s="139" t="inlineStr">
        <is>
          <t>BKID0000163</t>
        </is>
      </c>
      <c r="F23785" s="139" t="inlineStr">
        <is>
          <t>HDFC0003168</t>
        </is>
      </c>
      <c r="G23785" s="139" t="inlineStr">
        <is>
          <t>KDCB0000007</t>
        </is>
      </c>
      <c r="H23785" s="139" t="inlineStr">
        <is>
          <t>SBIN0018311</t>
        </is>
      </c>
      <c r="I23785" s="139" t="inlineStr">
        <is>
          <t>SVCB0000067</t>
        </is>
      </c>
    </row>
    <row r="23786" ht="14.4" customHeight="1">
      <c r="E23786" s="139" t="inlineStr">
        <is>
          <t>BKID0000162</t>
        </is>
      </c>
      <c r="F23786" s="139" t="inlineStr">
        <is>
          <t>HDFC0003167</t>
        </is>
      </c>
      <c r="G23786" s="139" t="inlineStr">
        <is>
          <t>KDCB0000006</t>
        </is>
      </c>
      <c r="H23786" s="139" t="inlineStr">
        <is>
          <t>SBIN0018310</t>
        </is>
      </c>
      <c r="I23786" s="139" t="inlineStr">
        <is>
          <t>SVCB0000066</t>
        </is>
      </c>
    </row>
    <row r="23787" ht="14.4" customHeight="1">
      <c r="E23787" s="139" t="inlineStr">
        <is>
          <t>BKID0000161</t>
        </is>
      </c>
      <c r="F23787" s="139" t="inlineStr">
        <is>
          <t>HDFC0003166</t>
        </is>
      </c>
      <c r="G23787" s="139" t="inlineStr">
        <is>
          <t>KDCB0000005</t>
        </is>
      </c>
      <c r="H23787" s="139" t="inlineStr">
        <is>
          <t>SBIN0018309</t>
        </is>
      </c>
      <c r="I23787" s="139" t="inlineStr">
        <is>
          <t>SVCB0000065</t>
        </is>
      </c>
    </row>
    <row r="23788" ht="14.4" customHeight="1">
      <c r="E23788" s="139" t="inlineStr">
        <is>
          <t>BKID0000160</t>
        </is>
      </c>
      <c r="F23788" s="139" t="inlineStr">
        <is>
          <t>HDFC0003165</t>
        </is>
      </c>
      <c r="G23788" s="139" t="inlineStr">
        <is>
          <t>KDCB0000004</t>
        </is>
      </c>
      <c r="H23788" s="139" t="inlineStr">
        <is>
          <t>SBIN0018308</t>
        </is>
      </c>
      <c r="I23788" s="139" t="inlineStr">
        <is>
          <t>SVCB0000064</t>
        </is>
      </c>
    </row>
    <row r="23789" ht="14.4" customHeight="1">
      <c r="E23789" s="139" t="inlineStr">
        <is>
          <t>BKID0000159</t>
        </is>
      </c>
      <c r="F23789" s="139" t="inlineStr">
        <is>
          <t>HDFC0003164</t>
        </is>
      </c>
      <c r="G23789" s="139" t="inlineStr">
        <is>
          <t>KDCB0000003</t>
        </is>
      </c>
      <c r="H23789" s="139" t="inlineStr">
        <is>
          <t>SBIN0018307</t>
        </is>
      </c>
      <c r="I23789" s="139" t="inlineStr">
        <is>
          <t>SVCB0000063</t>
        </is>
      </c>
    </row>
    <row r="23790" ht="14.4" customHeight="1">
      <c r="E23790" s="139" t="inlineStr">
        <is>
          <t>BKID0000157</t>
        </is>
      </c>
      <c r="F23790" s="139" t="inlineStr">
        <is>
          <t>HDFC0003163</t>
        </is>
      </c>
      <c r="G23790" s="139" t="inlineStr">
        <is>
          <t>KDCB0000002</t>
        </is>
      </c>
      <c r="H23790" s="139" t="inlineStr">
        <is>
          <t>SBIN0018306</t>
        </is>
      </c>
      <c r="I23790" s="139" t="inlineStr">
        <is>
          <t>SVCB0000062</t>
        </is>
      </c>
    </row>
    <row r="23791" ht="14.4" customHeight="1">
      <c r="E23791" s="139" t="inlineStr">
        <is>
          <t>BKID0000154</t>
        </is>
      </c>
      <c r="F23791" s="139" t="inlineStr">
        <is>
          <t>HDFC0003162</t>
        </is>
      </c>
      <c r="G23791" s="139" t="inlineStr">
        <is>
          <t>LAVB0000999</t>
        </is>
      </c>
      <c r="H23791" s="139" t="inlineStr">
        <is>
          <t>SBIN0018305</t>
        </is>
      </c>
      <c r="I23791" s="139" t="inlineStr">
        <is>
          <t>SVCB0000061</t>
        </is>
      </c>
    </row>
    <row r="23792" ht="14.4" customHeight="1">
      <c r="E23792" s="139" t="inlineStr">
        <is>
          <t>BKID0000153</t>
        </is>
      </c>
      <c r="F23792" s="139" t="inlineStr">
        <is>
          <t>HDFC0003161</t>
        </is>
      </c>
      <c r="G23792" s="139" t="inlineStr">
        <is>
          <t>LAVB0000998</t>
        </is>
      </c>
      <c r="H23792" s="139" t="inlineStr">
        <is>
          <t>SBIN0018304</t>
        </is>
      </c>
      <c r="I23792" s="139" t="inlineStr">
        <is>
          <t>SVCB0000060</t>
        </is>
      </c>
    </row>
    <row r="23793" ht="14.4" customHeight="1">
      <c r="E23793" s="139" t="inlineStr">
        <is>
          <t>BKID0000150</t>
        </is>
      </c>
      <c r="F23793" s="139" t="inlineStr">
        <is>
          <t>HDFC0003160</t>
        </is>
      </c>
      <c r="G23793" s="139" t="inlineStr">
        <is>
          <t>LAVB0000997</t>
        </is>
      </c>
      <c r="H23793" s="139" t="inlineStr">
        <is>
          <t>SBIN0018303</t>
        </is>
      </c>
      <c r="I23793" s="139" t="inlineStr">
        <is>
          <t>SVCB0000059</t>
        </is>
      </c>
    </row>
    <row r="23794" ht="14.4" customHeight="1">
      <c r="E23794" s="139" t="inlineStr">
        <is>
          <t>BKID0000149</t>
        </is>
      </c>
      <c r="F23794" s="139" t="inlineStr">
        <is>
          <t>HDFC0003159</t>
        </is>
      </c>
      <c r="G23794" s="139" t="inlineStr">
        <is>
          <t>LAVB0000996</t>
        </is>
      </c>
      <c r="H23794" s="139" t="inlineStr">
        <is>
          <t>SBIN0018302</t>
        </is>
      </c>
      <c r="I23794" s="139" t="inlineStr">
        <is>
          <t>SVCB0000058</t>
        </is>
      </c>
    </row>
    <row r="23795" ht="14.4" customHeight="1">
      <c r="E23795" s="139" t="inlineStr">
        <is>
          <t>BKID0000148</t>
        </is>
      </c>
      <c r="F23795" s="139" t="inlineStr">
        <is>
          <t>HDFC0003158</t>
        </is>
      </c>
      <c r="G23795" s="139" t="inlineStr">
        <is>
          <t>LAVB0000995</t>
        </is>
      </c>
      <c r="H23795" s="139" t="inlineStr">
        <is>
          <t>SBIN0018301</t>
        </is>
      </c>
      <c r="I23795" s="139" t="inlineStr">
        <is>
          <t>SVCB0000057</t>
        </is>
      </c>
    </row>
    <row r="23796" ht="14.4" customHeight="1">
      <c r="E23796" s="139" t="inlineStr">
        <is>
          <t>BKID0000147</t>
        </is>
      </c>
      <c r="F23796" s="139" t="inlineStr">
        <is>
          <t>HDFC0003157</t>
        </is>
      </c>
      <c r="G23796" s="139" t="inlineStr">
        <is>
          <t>LAVB0000994</t>
        </is>
      </c>
      <c r="H23796" s="139" t="inlineStr">
        <is>
          <t>SBIN0018300</t>
        </is>
      </c>
      <c r="I23796" s="139" t="inlineStr">
        <is>
          <t>SVCB0000056</t>
        </is>
      </c>
    </row>
    <row r="23797" ht="14.4" customHeight="1">
      <c r="E23797" s="139" t="inlineStr">
        <is>
          <t>BKID0000146</t>
        </is>
      </c>
      <c r="F23797" s="139" t="inlineStr">
        <is>
          <t>HDFC0003156</t>
        </is>
      </c>
      <c r="G23797" s="139" t="inlineStr">
        <is>
          <t>LAVB0000993</t>
        </is>
      </c>
      <c r="H23797" s="139" t="inlineStr">
        <is>
          <t>SBIN0018299</t>
        </is>
      </c>
      <c r="I23797" s="139" t="inlineStr">
        <is>
          <t>SVCB0000055</t>
        </is>
      </c>
    </row>
    <row r="23798" ht="14.4" customHeight="1">
      <c r="E23798" s="139" t="inlineStr">
        <is>
          <t>BKID0000145</t>
        </is>
      </c>
      <c r="F23798" s="139" t="inlineStr">
        <is>
          <t>HDFC0003155</t>
        </is>
      </c>
      <c r="G23798" s="139" t="inlineStr">
        <is>
          <t>LAVB0000992</t>
        </is>
      </c>
      <c r="H23798" s="139" t="inlineStr">
        <is>
          <t>SBIN0018298</t>
        </is>
      </c>
      <c r="I23798" s="139" t="inlineStr">
        <is>
          <t>SVCB0000054</t>
        </is>
      </c>
    </row>
    <row r="23799" ht="14.4" customHeight="1">
      <c r="E23799" s="139" t="inlineStr">
        <is>
          <t>BKID0000144</t>
        </is>
      </c>
      <c r="F23799" s="139" t="inlineStr">
        <is>
          <t>HDFC0003154</t>
        </is>
      </c>
      <c r="G23799" s="139" t="inlineStr">
        <is>
          <t>LAVB0000991</t>
        </is>
      </c>
      <c r="H23799" s="139" t="inlineStr">
        <is>
          <t>SBIN0018297</t>
        </is>
      </c>
      <c r="I23799" s="139" t="inlineStr">
        <is>
          <t>SVCB0000053</t>
        </is>
      </c>
    </row>
    <row r="23800" ht="14.4" customHeight="1">
      <c r="E23800" s="139" t="inlineStr">
        <is>
          <t>BKID0000143</t>
        </is>
      </c>
      <c r="F23800" s="139" t="inlineStr">
        <is>
          <t>HDFC0003153</t>
        </is>
      </c>
      <c r="G23800" s="139" t="inlineStr">
        <is>
          <t>LAVB0000990</t>
        </is>
      </c>
      <c r="H23800" s="139" t="inlineStr">
        <is>
          <t>SBIN0018296</t>
        </is>
      </c>
      <c r="I23800" s="139" t="inlineStr">
        <is>
          <t>SVCB0000052</t>
        </is>
      </c>
    </row>
    <row r="23801" ht="14.4" customHeight="1">
      <c r="E23801" s="139" t="inlineStr">
        <is>
          <t>BKID0000142</t>
        </is>
      </c>
      <c r="F23801" s="139" t="inlineStr">
        <is>
          <t>HDFC0003152</t>
        </is>
      </c>
      <c r="G23801" s="139" t="inlineStr">
        <is>
          <t>LAVB0000989</t>
        </is>
      </c>
      <c r="H23801" s="139" t="inlineStr">
        <is>
          <t>SBIN0018295</t>
        </is>
      </c>
      <c r="I23801" s="139" t="inlineStr">
        <is>
          <t>SVCB0000051</t>
        </is>
      </c>
    </row>
    <row r="23802" ht="14.4" customHeight="1">
      <c r="E23802" s="139" t="inlineStr">
        <is>
          <t>BKID0000141</t>
        </is>
      </c>
      <c r="F23802" s="139" t="inlineStr">
        <is>
          <t>HDFC0003151</t>
        </is>
      </c>
      <c r="G23802" s="139" t="inlineStr">
        <is>
          <t>LAVB0000966</t>
        </is>
      </c>
      <c r="H23802" s="139" t="inlineStr">
        <is>
          <t>SBIN0018294</t>
        </is>
      </c>
      <c r="I23802" s="139" t="inlineStr">
        <is>
          <t>SVCB0000050</t>
        </is>
      </c>
    </row>
    <row r="23803" ht="14.4" customHeight="1">
      <c r="E23803" s="139" t="inlineStr">
        <is>
          <t>BKID0000140</t>
        </is>
      </c>
      <c r="F23803" s="139" t="inlineStr">
        <is>
          <t>HDFC0003150</t>
        </is>
      </c>
      <c r="G23803" s="139" t="inlineStr">
        <is>
          <t>LAVB0000965</t>
        </is>
      </c>
      <c r="H23803" s="139" t="inlineStr">
        <is>
          <t>SBIN0018292</t>
        </is>
      </c>
      <c r="I23803" s="139" t="inlineStr">
        <is>
          <t>SVCB0000049</t>
        </is>
      </c>
    </row>
    <row r="23804" ht="14.4" customHeight="1">
      <c r="E23804" s="139" t="inlineStr">
        <is>
          <t>BKID0000139</t>
        </is>
      </c>
      <c r="F23804" s="139" t="inlineStr">
        <is>
          <t>HDFC0003149</t>
        </is>
      </c>
      <c r="G23804" s="139" t="inlineStr">
        <is>
          <t>LAVB0000964</t>
        </is>
      </c>
      <c r="H23804" s="139" t="inlineStr">
        <is>
          <t>SBIN0018290</t>
        </is>
      </c>
      <c r="I23804" s="139" t="inlineStr">
        <is>
          <t>SVCB0000048</t>
        </is>
      </c>
    </row>
    <row r="23805" ht="14.4" customHeight="1">
      <c r="E23805" s="139" t="inlineStr">
        <is>
          <t>BKID0000138</t>
        </is>
      </c>
      <c r="F23805" s="139" t="inlineStr">
        <is>
          <t>HDFC0003148</t>
        </is>
      </c>
      <c r="G23805" s="139" t="inlineStr">
        <is>
          <t>LAVB0000963</t>
        </is>
      </c>
      <c r="H23805" s="139" t="inlineStr">
        <is>
          <t>SBIN0018288</t>
        </is>
      </c>
      <c r="I23805" s="139" t="inlineStr">
        <is>
          <t>SVCB0000047</t>
        </is>
      </c>
    </row>
    <row r="23806" ht="14.4" customHeight="1">
      <c r="E23806" s="139" t="inlineStr">
        <is>
          <t>BKID0000137</t>
        </is>
      </c>
      <c r="F23806" s="139" t="inlineStr">
        <is>
          <t>HDFC0003147</t>
        </is>
      </c>
      <c r="G23806" s="139" t="inlineStr">
        <is>
          <t>LAVB0000962</t>
        </is>
      </c>
      <c r="H23806" s="139" t="inlineStr">
        <is>
          <t>SBIN0018287</t>
        </is>
      </c>
      <c r="I23806" s="139" t="inlineStr">
        <is>
          <t>SVCB0000046</t>
        </is>
      </c>
    </row>
    <row r="23807" ht="14.4" customHeight="1">
      <c r="E23807" s="139" t="inlineStr">
        <is>
          <t>BKID0000136</t>
        </is>
      </c>
      <c r="F23807" s="139" t="inlineStr">
        <is>
          <t>HDFC0003146</t>
        </is>
      </c>
      <c r="G23807" s="139" t="inlineStr">
        <is>
          <t>LAVB0000961</t>
        </is>
      </c>
      <c r="H23807" s="139" t="inlineStr">
        <is>
          <t>SBIN0018286</t>
        </is>
      </c>
      <c r="I23807" s="139" t="inlineStr">
        <is>
          <t>SVCB0000045</t>
        </is>
      </c>
    </row>
    <row r="23808" ht="14.4" customHeight="1">
      <c r="E23808" s="139" t="inlineStr">
        <is>
          <t>BKID0000135</t>
        </is>
      </c>
      <c r="F23808" s="139" t="inlineStr">
        <is>
          <t>HDFC0003145</t>
        </is>
      </c>
      <c r="G23808" s="139" t="inlineStr">
        <is>
          <t>LAVB0000927</t>
        </is>
      </c>
      <c r="H23808" s="139" t="inlineStr">
        <is>
          <t>SBIN0018285</t>
        </is>
      </c>
      <c r="I23808" s="139" t="inlineStr">
        <is>
          <t>SVCB0000044</t>
        </is>
      </c>
    </row>
    <row r="23809" ht="14.4" customHeight="1">
      <c r="E23809" s="139" t="inlineStr">
        <is>
          <t>BKID0000134</t>
        </is>
      </c>
      <c r="F23809" s="139" t="inlineStr">
        <is>
          <t>HDFC0003144</t>
        </is>
      </c>
      <c r="G23809" s="139" t="inlineStr">
        <is>
          <t>LAVB0000926</t>
        </is>
      </c>
      <c r="H23809" s="139" t="inlineStr">
        <is>
          <t>SBIN0018284</t>
        </is>
      </c>
      <c r="I23809" s="139" t="inlineStr">
        <is>
          <t>SVCB0000043</t>
        </is>
      </c>
    </row>
    <row r="23810" ht="14.4" customHeight="1">
      <c r="E23810" s="139" t="inlineStr">
        <is>
          <t>BKID0000133</t>
        </is>
      </c>
      <c r="F23810" s="139" t="inlineStr">
        <is>
          <t>HDFC0003143</t>
        </is>
      </c>
      <c r="G23810" s="139" t="inlineStr">
        <is>
          <t>LAVB0000913</t>
        </is>
      </c>
      <c r="H23810" s="139" t="inlineStr">
        <is>
          <t>SBIN0018283</t>
        </is>
      </c>
      <c r="I23810" s="139" t="inlineStr">
        <is>
          <t>SVCB0000042</t>
        </is>
      </c>
    </row>
    <row r="23811" ht="14.4" customHeight="1">
      <c r="E23811" s="139" t="inlineStr">
        <is>
          <t>BKID0000132</t>
        </is>
      </c>
      <c r="F23811" s="139" t="inlineStr">
        <is>
          <t>HDFC0003142</t>
        </is>
      </c>
      <c r="G23811" s="139" t="inlineStr">
        <is>
          <t>LAVB0000912</t>
        </is>
      </c>
      <c r="H23811" s="139" t="inlineStr">
        <is>
          <t>SBIN0018282</t>
        </is>
      </c>
      <c r="I23811" s="139" t="inlineStr">
        <is>
          <t>SVCB0000041</t>
        </is>
      </c>
    </row>
    <row r="23812" ht="14.4" customHeight="1">
      <c r="E23812" s="139" t="inlineStr">
        <is>
          <t>BKID0000131</t>
        </is>
      </c>
      <c r="F23812" s="139" t="inlineStr">
        <is>
          <t>HDFC0003141</t>
        </is>
      </c>
      <c r="G23812" s="139" t="inlineStr">
        <is>
          <t>LAVB0000896</t>
        </is>
      </c>
      <c r="H23812" s="139" t="inlineStr">
        <is>
          <t>SBIN0018281</t>
        </is>
      </c>
      <c r="I23812" s="139" t="inlineStr">
        <is>
          <t>SVCB0000040</t>
        </is>
      </c>
    </row>
    <row r="23813" ht="14.4" customHeight="1">
      <c r="E23813" s="139" t="inlineStr">
        <is>
          <t>BKID0000130</t>
        </is>
      </c>
      <c r="F23813" s="139" t="inlineStr">
        <is>
          <t>HDFC0003140</t>
        </is>
      </c>
      <c r="G23813" s="139" t="inlineStr">
        <is>
          <t>LAVB0000892</t>
        </is>
      </c>
      <c r="H23813" s="139" t="inlineStr">
        <is>
          <t>SBIN0018280</t>
        </is>
      </c>
      <c r="I23813" s="139" t="inlineStr">
        <is>
          <t>SVCB0000039</t>
        </is>
      </c>
    </row>
    <row r="23814" ht="14.4" customHeight="1">
      <c r="E23814" s="139" t="inlineStr">
        <is>
          <t>BKID0000129</t>
        </is>
      </c>
      <c r="F23814" s="139" t="inlineStr">
        <is>
          <t>HDFC0003139</t>
        </is>
      </c>
      <c r="G23814" s="139" t="inlineStr">
        <is>
          <t>LAVB0000891</t>
        </is>
      </c>
      <c r="H23814" s="139" t="inlineStr">
        <is>
          <t>SBIN0018279</t>
        </is>
      </c>
      <c r="I23814" s="139" t="inlineStr">
        <is>
          <t>SVCB0000038</t>
        </is>
      </c>
    </row>
    <row r="23815" ht="14.4" customHeight="1">
      <c r="E23815" s="139" t="inlineStr">
        <is>
          <t>BKID0000128</t>
        </is>
      </c>
      <c r="F23815" s="139" t="inlineStr">
        <is>
          <t>HDFC0003138</t>
        </is>
      </c>
      <c r="G23815" s="139" t="inlineStr">
        <is>
          <t>LAVB0000889</t>
        </is>
      </c>
      <c r="H23815" s="139" t="inlineStr">
        <is>
          <t>SBIN0018278</t>
        </is>
      </c>
      <c r="I23815" s="139" t="inlineStr">
        <is>
          <t>SVCB0000037</t>
        </is>
      </c>
    </row>
    <row r="23816" ht="14.4" customHeight="1">
      <c r="E23816" s="139" t="inlineStr">
        <is>
          <t>BKID0000127</t>
        </is>
      </c>
      <c r="F23816" s="139" t="inlineStr">
        <is>
          <t>HDFC0003137</t>
        </is>
      </c>
      <c r="G23816" s="139" t="inlineStr">
        <is>
          <t>LAVB0000888</t>
        </is>
      </c>
      <c r="H23816" s="139" t="inlineStr">
        <is>
          <t>SBIN0018277</t>
        </is>
      </c>
      <c r="I23816" s="139" t="inlineStr">
        <is>
          <t>SVCB0000036</t>
        </is>
      </c>
    </row>
    <row r="23817" ht="14.4" customHeight="1">
      <c r="E23817" s="139" t="inlineStr">
        <is>
          <t>BKID0000126</t>
        </is>
      </c>
      <c r="F23817" s="139" t="inlineStr">
        <is>
          <t>HDFC0003136</t>
        </is>
      </c>
      <c r="G23817" s="139" t="inlineStr">
        <is>
          <t>LAVB0000887</t>
        </is>
      </c>
      <c r="H23817" s="139" t="inlineStr">
        <is>
          <t>SBIN0018276</t>
        </is>
      </c>
      <c r="I23817" s="139" t="inlineStr">
        <is>
          <t>SVCB0000035</t>
        </is>
      </c>
    </row>
    <row r="23818" ht="14.4" customHeight="1">
      <c r="E23818" s="139" t="inlineStr">
        <is>
          <t>BKID0000124</t>
        </is>
      </c>
      <c r="F23818" s="139" t="inlineStr">
        <is>
          <t>HDFC0003135</t>
        </is>
      </c>
      <c r="G23818" s="139" t="inlineStr">
        <is>
          <t>LAVB0000886</t>
        </is>
      </c>
      <c r="H23818" s="139" t="inlineStr">
        <is>
          <t>SBIN0018275</t>
        </is>
      </c>
      <c r="I23818" s="139" t="inlineStr">
        <is>
          <t>SVCB0000034</t>
        </is>
      </c>
    </row>
    <row r="23819" ht="14.4" customHeight="1">
      <c r="E23819" s="139" t="inlineStr">
        <is>
          <t>BKID0000123</t>
        </is>
      </c>
      <c r="F23819" s="139" t="inlineStr">
        <is>
          <t>HDFC0003134</t>
        </is>
      </c>
      <c r="G23819" s="139" t="inlineStr">
        <is>
          <t>LAVB0000885</t>
        </is>
      </c>
      <c r="H23819" s="139" t="inlineStr">
        <is>
          <t>SBIN0018274</t>
        </is>
      </c>
      <c r="I23819" s="139" t="inlineStr">
        <is>
          <t>SVCB0000033</t>
        </is>
      </c>
    </row>
    <row r="23820" ht="14.4" customHeight="1">
      <c r="E23820" s="139" t="inlineStr">
        <is>
          <t>BKID0000122</t>
        </is>
      </c>
      <c r="F23820" s="139" t="inlineStr">
        <is>
          <t>HDFC0003133</t>
        </is>
      </c>
      <c r="G23820" s="139" t="inlineStr">
        <is>
          <t>LAVB0000882</t>
        </is>
      </c>
      <c r="H23820" s="139" t="inlineStr">
        <is>
          <t>SBIN0018273</t>
        </is>
      </c>
      <c r="I23820" s="139" t="inlineStr">
        <is>
          <t>SVCB0000032</t>
        </is>
      </c>
    </row>
    <row r="23821" ht="14.4" customHeight="1">
      <c r="E23821" s="139" t="inlineStr">
        <is>
          <t>BKID0000121</t>
        </is>
      </c>
      <c r="F23821" s="139" t="inlineStr">
        <is>
          <t>HDFC0003132</t>
        </is>
      </c>
      <c r="G23821" s="139" t="inlineStr">
        <is>
          <t>LAVB0000881</t>
        </is>
      </c>
      <c r="H23821" s="139" t="inlineStr">
        <is>
          <t>SBIN0018272</t>
        </is>
      </c>
      <c r="I23821" s="139" t="inlineStr">
        <is>
          <t>SVCB0000031</t>
        </is>
      </c>
    </row>
    <row r="23822" ht="14.4" customHeight="1">
      <c r="E23822" s="139" t="inlineStr">
        <is>
          <t>BKID0000120</t>
        </is>
      </c>
      <c r="F23822" s="139" t="inlineStr">
        <is>
          <t>HDFC0003131</t>
        </is>
      </c>
      <c r="G23822" s="139" t="inlineStr">
        <is>
          <t>LAVB0000880</t>
        </is>
      </c>
      <c r="H23822" s="139" t="inlineStr">
        <is>
          <t>SBIN0018271</t>
        </is>
      </c>
      <c r="I23822" s="139" t="inlineStr">
        <is>
          <t>SVCB0000030</t>
        </is>
      </c>
    </row>
    <row r="23823" ht="14.4" customHeight="1">
      <c r="E23823" s="139" t="inlineStr">
        <is>
          <t>BKID0000119</t>
        </is>
      </c>
      <c r="F23823" s="139" t="inlineStr">
        <is>
          <t>HDFC0003130</t>
        </is>
      </c>
      <c r="G23823" s="139" t="inlineStr">
        <is>
          <t>LAVB0000875</t>
        </is>
      </c>
      <c r="H23823" s="139" t="inlineStr">
        <is>
          <t>SBIN0018269</t>
        </is>
      </c>
      <c r="I23823" s="139" t="inlineStr">
        <is>
          <t>SVCB0000027</t>
        </is>
      </c>
    </row>
    <row r="23824" ht="14.4" customHeight="1">
      <c r="E23824" s="139" t="inlineStr">
        <is>
          <t>BKID0000117</t>
        </is>
      </c>
      <c r="F23824" s="139" t="inlineStr">
        <is>
          <t>HDFC0003129</t>
        </is>
      </c>
      <c r="G23824" s="139" t="inlineStr">
        <is>
          <t>LAVB0000874</t>
        </is>
      </c>
      <c r="H23824" s="139" t="inlineStr">
        <is>
          <t>SBIN0018268</t>
        </is>
      </c>
      <c r="I23824" s="139" t="inlineStr">
        <is>
          <t>SVCB0000026</t>
        </is>
      </c>
    </row>
    <row r="23825" ht="14.4" customHeight="1">
      <c r="E23825" s="139" t="inlineStr">
        <is>
          <t>BKID0000116</t>
        </is>
      </c>
      <c r="F23825" s="139" t="inlineStr">
        <is>
          <t>HDFC0003128</t>
        </is>
      </c>
      <c r="G23825" s="139" t="inlineStr">
        <is>
          <t>LAVB0000854</t>
        </is>
      </c>
      <c r="H23825" s="139" t="inlineStr">
        <is>
          <t>SBIN0018267</t>
        </is>
      </c>
      <c r="I23825" s="139" t="inlineStr">
        <is>
          <t>SVCB0000025</t>
        </is>
      </c>
    </row>
    <row r="23826" ht="14.4" customHeight="1">
      <c r="E23826" s="139" t="inlineStr">
        <is>
          <t>BKID0000111</t>
        </is>
      </c>
      <c r="F23826" s="139" t="inlineStr">
        <is>
          <t>HDFC0003127</t>
        </is>
      </c>
      <c r="G23826" s="139" t="inlineStr">
        <is>
          <t>LAVB0000853</t>
        </is>
      </c>
      <c r="H23826" s="139" t="inlineStr">
        <is>
          <t>SBIN0018265</t>
        </is>
      </c>
      <c r="I23826" s="139" t="inlineStr">
        <is>
          <t>SVCB0000024</t>
        </is>
      </c>
    </row>
    <row r="23827" ht="14.4" customHeight="1">
      <c r="E23827" s="139" t="inlineStr">
        <is>
          <t>BKID0000107</t>
        </is>
      </c>
      <c r="F23827" s="139" t="inlineStr">
        <is>
          <t>HDFC0003126</t>
        </is>
      </c>
      <c r="G23827" s="139" t="inlineStr">
        <is>
          <t>LAVB0000852</t>
        </is>
      </c>
      <c r="H23827" s="139" t="inlineStr">
        <is>
          <t>SBIN0018264</t>
        </is>
      </c>
      <c r="I23827" s="139" t="inlineStr">
        <is>
          <t>SVCB0000023</t>
        </is>
      </c>
    </row>
    <row r="23828" ht="14.4" customHeight="1">
      <c r="E23828" s="139" t="inlineStr">
        <is>
          <t>BKID0000106</t>
        </is>
      </c>
      <c r="F23828" s="139" t="inlineStr">
        <is>
          <t>HDFC0003125</t>
        </is>
      </c>
      <c r="G23828" s="139" t="inlineStr">
        <is>
          <t>LAVB0000851</t>
        </is>
      </c>
      <c r="H23828" s="139" t="inlineStr">
        <is>
          <t>SBIN0018263</t>
        </is>
      </c>
      <c r="I23828" s="139" t="inlineStr">
        <is>
          <t>SVCB0000022</t>
        </is>
      </c>
    </row>
    <row r="23829" ht="14.4" customHeight="1">
      <c r="E23829" s="139" t="inlineStr">
        <is>
          <t>BKID0000105</t>
        </is>
      </c>
      <c r="F23829" s="139" t="inlineStr">
        <is>
          <t>HDFC0003124</t>
        </is>
      </c>
      <c r="G23829" s="139" t="inlineStr">
        <is>
          <t>LAVB0000850</t>
        </is>
      </c>
      <c r="H23829" s="139" t="inlineStr">
        <is>
          <t>SBIN0018262</t>
        </is>
      </c>
      <c r="I23829" s="139" t="inlineStr">
        <is>
          <t>SVCB0000021</t>
        </is>
      </c>
    </row>
    <row r="23830" ht="14.4" customHeight="1">
      <c r="E23830" s="139" t="inlineStr">
        <is>
          <t>BKID0000104</t>
        </is>
      </c>
      <c r="F23830" s="139" t="inlineStr">
        <is>
          <t>HDFC0003123</t>
        </is>
      </c>
      <c r="G23830" s="139" t="inlineStr">
        <is>
          <t>LAVB0000820</t>
        </is>
      </c>
      <c r="H23830" s="139" t="inlineStr">
        <is>
          <t>SBIN0018261</t>
        </is>
      </c>
      <c r="I23830" s="139" t="inlineStr">
        <is>
          <t>SVCB0000020</t>
        </is>
      </c>
    </row>
    <row r="23831" ht="14.4" customHeight="1">
      <c r="E23831" s="139" t="inlineStr">
        <is>
          <t>BKID0000103</t>
        </is>
      </c>
      <c r="F23831" s="139" t="inlineStr">
        <is>
          <t>HDFC0003122</t>
        </is>
      </c>
      <c r="G23831" s="139" t="inlineStr">
        <is>
          <t>LAVB0000819</t>
        </is>
      </c>
      <c r="H23831" s="139" t="inlineStr">
        <is>
          <t>SBIN0018260</t>
        </is>
      </c>
      <c r="I23831" s="139" t="inlineStr">
        <is>
          <t>SVCB0000019</t>
        </is>
      </c>
    </row>
    <row r="23832" ht="14.4" customHeight="1">
      <c r="E23832" s="139" t="inlineStr">
        <is>
          <t>BKID0000102</t>
        </is>
      </c>
      <c r="F23832" s="139" t="inlineStr">
        <is>
          <t>HDFC0003121</t>
        </is>
      </c>
      <c r="G23832" s="139" t="inlineStr">
        <is>
          <t>LAVB0000818</t>
        </is>
      </c>
      <c r="H23832" s="139" t="inlineStr">
        <is>
          <t>SBIN0018259</t>
        </is>
      </c>
      <c r="I23832" s="139" t="inlineStr">
        <is>
          <t>SVCB0000018</t>
        </is>
      </c>
    </row>
    <row r="23833" ht="14.4" customHeight="1">
      <c r="E23833" s="139" t="inlineStr">
        <is>
          <t>BKID0000101</t>
        </is>
      </c>
      <c r="F23833" s="139" t="inlineStr">
        <is>
          <t>HDFC0003120</t>
        </is>
      </c>
      <c r="G23833" s="139" t="inlineStr">
        <is>
          <t>LAVB0000817</t>
        </is>
      </c>
      <c r="H23833" s="139" t="inlineStr">
        <is>
          <t>SBIN0018257</t>
        </is>
      </c>
      <c r="I23833" s="139" t="inlineStr">
        <is>
          <t>SVCB0000017</t>
        </is>
      </c>
    </row>
    <row r="23834" ht="14.4" customHeight="1">
      <c r="E23834" s="139" t="inlineStr">
        <is>
          <t>BKID0000100</t>
        </is>
      </c>
      <c r="F23834" s="139" t="inlineStr">
        <is>
          <t>HDFC0003119</t>
        </is>
      </c>
      <c r="G23834" s="139" t="inlineStr">
        <is>
          <t>LAVB0000816</t>
        </is>
      </c>
      <c r="H23834" s="139" t="inlineStr">
        <is>
          <t>SBIN0018256</t>
        </is>
      </c>
      <c r="I23834" s="139" t="inlineStr">
        <is>
          <t>SVCB0000016</t>
        </is>
      </c>
    </row>
    <row r="23835" ht="14.4" customHeight="1">
      <c r="E23835" s="139" t="inlineStr">
        <is>
          <t>BKID0000099</t>
        </is>
      </c>
      <c r="F23835" s="139" t="inlineStr">
        <is>
          <t>HDFC0003118</t>
        </is>
      </c>
      <c r="G23835" s="139" t="inlineStr">
        <is>
          <t>LAVB0000815</t>
        </is>
      </c>
      <c r="H23835" s="139" t="inlineStr">
        <is>
          <t>SBIN0018255</t>
        </is>
      </c>
      <c r="I23835" s="139" t="inlineStr">
        <is>
          <t>SVCB0000015</t>
        </is>
      </c>
    </row>
    <row r="23836" ht="14.4" customHeight="1">
      <c r="E23836" s="139" t="inlineStr">
        <is>
          <t>BKID0000098</t>
        </is>
      </c>
      <c r="F23836" s="139" t="inlineStr">
        <is>
          <t>HDFC0003117</t>
        </is>
      </c>
      <c r="G23836" s="139" t="inlineStr">
        <is>
          <t>LAVB0000814</t>
        </is>
      </c>
      <c r="H23836" s="139" t="inlineStr">
        <is>
          <t>SBIN0018254</t>
        </is>
      </c>
      <c r="I23836" s="139" t="inlineStr">
        <is>
          <t>SVCB0000013</t>
        </is>
      </c>
    </row>
    <row r="23837" ht="14.4" customHeight="1">
      <c r="E23837" s="139" t="inlineStr">
        <is>
          <t>BKID0000097</t>
        </is>
      </c>
      <c r="F23837" s="139" t="inlineStr">
        <is>
          <t>HDFC0003116</t>
        </is>
      </c>
      <c r="G23837" s="139" t="inlineStr">
        <is>
          <t>LAVB0000813</t>
        </is>
      </c>
      <c r="H23837" s="139" t="inlineStr">
        <is>
          <t>SBIN0018253</t>
        </is>
      </c>
      <c r="I23837" s="139" t="inlineStr">
        <is>
          <t>SVCB0000012</t>
        </is>
      </c>
    </row>
    <row r="23838" ht="14.4" customHeight="1">
      <c r="E23838" s="139" t="inlineStr">
        <is>
          <t>BKID0000096</t>
        </is>
      </c>
      <c r="F23838" s="139" t="inlineStr">
        <is>
          <t>HDFC0003115</t>
        </is>
      </c>
      <c r="G23838" s="139" t="inlineStr">
        <is>
          <t>LAVB0000812</t>
        </is>
      </c>
      <c r="H23838" s="139" t="inlineStr">
        <is>
          <t>SBIN0018252</t>
        </is>
      </c>
      <c r="I23838" s="139" t="inlineStr">
        <is>
          <t>SVCB0000011</t>
        </is>
      </c>
    </row>
    <row r="23839" ht="14.4" customHeight="1">
      <c r="E23839" s="139" t="inlineStr">
        <is>
          <t>BKID0000095</t>
        </is>
      </c>
      <c r="F23839" s="139" t="inlineStr">
        <is>
          <t>HDFC0003114</t>
        </is>
      </c>
      <c r="G23839" s="139" t="inlineStr">
        <is>
          <t>LAVB0000811</t>
        </is>
      </c>
      <c r="H23839" s="139" t="inlineStr">
        <is>
          <t>SBIN0018251</t>
        </is>
      </c>
      <c r="I23839" s="139" t="inlineStr">
        <is>
          <t>SVCB0000010</t>
        </is>
      </c>
    </row>
    <row r="23840" ht="14.4" customHeight="1">
      <c r="E23840" s="139" t="inlineStr">
        <is>
          <t>BKID0000094</t>
        </is>
      </c>
      <c r="F23840" s="139" t="inlineStr">
        <is>
          <t>HDFC0003113</t>
        </is>
      </c>
      <c r="G23840" s="139" t="inlineStr">
        <is>
          <t>LAVB0000810</t>
        </is>
      </c>
      <c r="H23840" s="139" t="inlineStr">
        <is>
          <t>SBIN0018250</t>
        </is>
      </c>
      <c r="I23840" s="139" t="inlineStr">
        <is>
          <t>SVCB0000009</t>
        </is>
      </c>
    </row>
    <row r="23841" ht="14.4" customHeight="1">
      <c r="E23841" s="139" t="inlineStr">
        <is>
          <t>BKID0000093</t>
        </is>
      </c>
      <c r="F23841" s="139" t="inlineStr">
        <is>
          <t>HDFC0003112</t>
        </is>
      </c>
      <c r="G23841" s="139" t="inlineStr">
        <is>
          <t>LAVB0000809</t>
        </is>
      </c>
      <c r="H23841" s="139" t="inlineStr">
        <is>
          <t>SBIN0018249</t>
        </is>
      </c>
      <c r="I23841" s="139" t="inlineStr">
        <is>
          <t>SVCB0000008</t>
        </is>
      </c>
    </row>
    <row r="23842" ht="14.4" customHeight="1">
      <c r="E23842" s="139" t="inlineStr">
        <is>
          <t>BKID0000092</t>
        </is>
      </c>
      <c r="F23842" s="139" t="inlineStr">
        <is>
          <t>HDFC0003111</t>
        </is>
      </c>
      <c r="G23842" s="139" t="inlineStr">
        <is>
          <t>LAVB0000808</t>
        </is>
      </c>
      <c r="H23842" s="139" t="inlineStr">
        <is>
          <t>SBIN0018248</t>
        </is>
      </c>
      <c r="I23842" s="139" t="inlineStr">
        <is>
          <t>SVCB0000007</t>
        </is>
      </c>
    </row>
    <row r="23843" ht="14.4" customHeight="1">
      <c r="E23843" s="139" t="inlineStr">
        <is>
          <t>BKID0000091</t>
        </is>
      </c>
      <c r="F23843" s="139" t="inlineStr">
        <is>
          <t>HDFC0003110</t>
        </is>
      </c>
      <c r="G23843" s="139" t="inlineStr">
        <is>
          <t>LAVB0000807</t>
        </is>
      </c>
      <c r="H23843" s="139" t="inlineStr">
        <is>
          <t>SBIN0018247</t>
        </is>
      </c>
      <c r="I23843" s="139" t="inlineStr">
        <is>
          <t>SVCB0000006</t>
        </is>
      </c>
    </row>
    <row r="23844" ht="14.4" customHeight="1">
      <c r="E23844" s="139" t="inlineStr">
        <is>
          <t>BKID0000090</t>
        </is>
      </c>
      <c r="F23844" s="139" t="inlineStr">
        <is>
          <t>HDFC0003109</t>
        </is>
      </c>
      <c r="G23844" s="139" t="inlineStr">
        <is>
          <t>LAVB0000806</t>
        </is>
      </c>
      <c r="H23844" s="139" t="inlineStr">
        <is>
          <t>SBIN0018246</t>
        </is>
      </c>
      <c r="I23844" s="139" t="inlineStr">
        <is>
          <t>SVCB0000005</t>
        </is>
      </c>
    </row>
    <row r="23845" ht="14.4" customHeight="1">
      <c r="E23845" s="139" t="inlineStr">
        <is>
          <t>BKID0000089</t>
        </is>
      </c>
      <c r="F23845" s="139" t="inlineStr">
        <is>
          <t>HDFC0003108</t>
        </is>
      </c>
      <c r="G23845" s="139" t="inlineStr">
        <is>
          <t>LAVB0000805</t>
        </is>
      </c>
      <c r="H23845" s="139" t="inlineStr">
        <is>
          <t>SBIN0018245</t>
        </is>
      </c>
      <c r="I23845" s="139" t="inlineStr">
        <is>
          <t>SVCB0000004</t>
        </is>
      </c>
    </row>
    <row r="23846" ht="14.4" customHeight="1">
      <c r="E23846" s="139" t="inlineStr">
        <is>
          <t>BKID0000088</t>
        </is>
      </c>
      <c r="F23846" s="139" t="inlineStr">
        <is>
          <t>HDFC0003107</t>
        </is>
      </c>
      <c r="G23846" s="139" t="inlineStr">
        <is>
          <t>LAVB0000804</t>
        </is>
      </c>
      <c r="H23846" s="139" t="inlineStr">
        <is>
          <t>SBIN0018244</t>
        </is>
      </c>
      <c r="I23846" s="139" t="inlineStr">
        <is>
          <t>SVCB0000003</t>
        </is>
      </c>
    </row>
    <row r="23847" ht="14.4" customHeight="1">
      <c r="E23847" s="139" t="inlineStr">
        <is>
          <t>BKID0000087</t>
        </is>
      </c>
      <c r="F23847" s="139" t="inlineStr">
        <is>
          <t>HDFC0003106</t>
        </is>
      </c>
      <c r="G23847" s="139" t="inlineStr">
        <is>
          <t>LAVB0000803</t>
        </is>
      </c>
      <c r="H23847" s="139" t="inlineStr">
        <is>
          <t>SBIN0018243</t>
        </is>
      </c>
      <c r="I23847" s="139" t="inlineStr">
        <is>
          <t>SVCB0000002</t>
        </is>
      </c>
    </row>
    <row r="23848" ht="14.4" customHeight="1">
      <c r="E23848" s="139" t="inlineStr">
        <is>
          <t>BKID0000086</t>
        </is>
      </c>
      <c r="F23848" s="139" t="inlineStr">
        <is>
          <t>HDFC0003105</t>
        </is>
      </c>
      <c r="G23848" s="139" t="inlineStr">
        <is>
          <t>LAVB0000802</t>
        </is>
      </c>
      <c r="H23848" s="139" t="inlineStr">
        <is>
          <t>SBIN0018242</t>
        </is>
      </c>
      <c r="I23848" s="139" t="inlineStr">
        <is>
          <t>SVCB0000001</t>
        </is>
      </c>
    </row>
    <row r="23849" ht="14.4" customHeight="1">
      <c r="E23849" s="139" t="inlineStr">
        <is>
          <t>BKID0000085</t>
        </is>
      </c>
      <c r="F23849" s="139" t="inlineStr">
        <is>
          <t>HDFC0003104</t>
        </is>
      </c>
      <c r="G23849" s="139" t="inlineStr">
        <is>
          <t>LAVB0000801</t>
        </is>
      </c>
      <c r="H23849" s="139" t="inlineStr">
        <is>
          <t>SBIN0018241</t>
        </is>
      </c>
      <c r="I23849" s="139" t="inlineStr">
        <is>
          <t>SDCB0000099</t>
        </is>
      </c>
    </row>
    <row r="23850" ht="14.4" customHeight="1">
      <c r="E23850" s="139" t="inlineStr">
        <is>
          <t>BKID0000084</t>
        </is>
      </c>
      <c r="F23850" s="139" t="inlineStr">
        <is>
          <t>HDFC0003103</t>
        </is>
      </c>
      <c r="G23850" s="139" t="inlineStr">
        <is>
          <t>LAVB0000799</t>
        </is>
      </c>
      <c r="H23850" s="139" t="inlineStr">
        <is>
          <t>SBIN0018240</t>
        </is>
      </c>
      <c r="I23850" s="139" t="inlineStr">
        <is>
          <t>SDCB0000089</t>
        </is>
      </c>
    </row>
    <row r="23851" ht="14.4" customHeight="1">
      <c r="E23851" s="139" t="inlineStr">
        <is>
          <t>BKID0000083</t>
        </is>
      </c>
      <c r="F23851" s="139" t="inlineStr">
        <is>
          <t>HDFC0003102</t>
        </is>
      </c>
      <c r="G23851" s="139" t="inlineStr">
        <is>
          <t>LAVB0000798</t>
        </is>
      </c>
      <c r="H23851" s="139" t="inlineStr">
        <is>
          <t>SBIN0018239</t>
        </is>
      </c>
      <c r="I23851" s="139" t="inlineStr">
        <is>
          <t>SDCB0000088</t>
        </is>
      </c>
    </row>
    <row r="23852" ht="14.4" customHeight="1">
      <c r="E23852" s="139" t="inlineStr">
        <is>
          <t>BKID0000081</t>
        </is>
      </c>
      <c r="F23852" s="139" t="inlineStr">
        <is>
          <t>HDFC0003101</t>
        </is>
      </c>
      <c r="G23852" s="139" t="inlineStr">
        <is>
          <t>LAVB0000797</t>
        </is>
      </c>
      <c r="H23852" s="139" t="inlineStr">
        <is>
          <t>SBIN0018238</t>
        </is>
      </c>
      <c r="I23852" s="139" t="inlineStr">
        <is>
          <t>SDCB0000087</t>
        </is>
      </c>
    </row>
    <row r="23853" ht="14.4" customHeight="1">
      <c r="E23853" s="139" t="inlineStr">
        <is>
          <t>BKID0000080</t>
        </is>
      </c>
      <c r="F23853" s="139" t="inlineStr">
        <is>
          <t>HDFC0003100</t>
        </is>
      </c>
      <c r="G23853" s="139" t="inlineStr">
        <is>
          <t>LAVB0000796</t>
        </is>
      </c>
      <c r="H23853" s="139" t="inlineStr">
        <is>
          <t>SBIN0018237</t>
        </is>
      </c>
      <c r="I23853" s="139" t="inlineStr">
        <is>
          <t>SDCB0000086</t>
        </is>
      </c>
    </row>
    <row r="23854" ht="14.4" customHeight="1">
      <c r="E23854" s="139" t="inlineStr">
        <is>
          <t>BKID0000078</t>
        </is>
      </c>
      <c r="F23854" s="139" t="inlineStr">
        <is>
          <t>HDFC0003099</t>
        </is>
      </c>
      <c r="G23854" s="139" t="inlineStr">
        <is>
          <t>LAVB0000795</t>
        </is>
      </c>
      <c r="H23854" s="139" t="inlineStr">
        <is>
          <t>SBIN0018236</t>
        </is>
      </c>
      <c r="I23854" s="139" t="inlineStr">
        <is>
          <t>SDCB0000085</t>
        </is>
      </c>
    </row>
    <row r="23855" ht="14.4" customHeight="1">
      <c r="E23855" s="139" t="inlineStr">
        <is>
          <t>BKID0000076</t>
        </is>
      </c>
      <c r="F23855" s="139" t="inlineStr">
        <is>
          <t>HDFC0003098</t>
        </is>
      </c>
      <c r="G23855" s="139" t="inlineStr">
        <is>
          <t>LAVB0000794</t>
        </is>
      </c>
      <c r="H23855" s="139" t="inlineStr">
        <is>
          <t>SBIN0018235</t>
        </is>
      </c>
      <c r="I23855" s="139" t="inlineStr">
        <is>
          <t>SDCB0000084</t>
        </is>
      </c>
    </row>
    <row r="23856" ht="14.4" customHeight="1">
      <c r="E23856" s="139" t="inlineStr">
        <is>
          <t>BKID0000075</t>
        </is>
      </c>
      <c r="F23856" s="139" t="inlineStr">
        <is>
          <t>HDFC0003097</t>
        </is>
      </c>
      <c r="G23856" s="139" t="inlineStr">
        <is>
          <t>LAVB0000793</t>
        </is>
      </c>
      <c r="H23856" s="139" t="inlineStr">
        <is>
          <t>SBIN0018234</t>
        </is>
      </c>
      <c r="I23856" s="139" t="inlineStr">
        <is>
          <t>SDCB0000083</t>
        </is>
      </c>
    </row>
    <row r="23857" ht="14.4" customHeight="1">
      <c r="E23857" s="139" t="inlineStr">
        <is>
          <t>BKID0000074</t>
        </is>
      </c>
      <c r="F23857" s="139" t="inlineStr">
        <is>
          <t>HDFC0003096</t>
        </is>
      </c>
      <c r="G23857" s="139" t="inlineStr">
        <is>
          <t>LAVB0000792</t>
        </is>
      </c>
      <c r="H23857" s="139" t="inlineStr">
        <is>
          <t>SBIN0018233</t>
        </is>
      </c>
      <c r="I23857" s="139" t="inlineStr">
        <is>
          <t>SDCB0000082</t>
        </is>
      </c>
    </row>
    <row r="23858" ht="14.4" customHeight="1">
      <c r="E23858" s="139" t="inlineStr">
        <is>
          <t>BKID0000073</t>
        </is>
      </c>
      <c r="F23858" s="139" t="inlineStr">
        <is>
          <t>HDFC0003095</t>
        </is>
      </c>
      <c r="G23858" s="139" t="inlineStr">
        <is>
          <t>LAVB0000791</t>
        </is>
      </c>
      <c r="H23858" s="139" t="inlineStr">
        <is>
          <t>SBIN0018232</t>
        </is>
      </c>
      <c r="I23858" s="139" t="inlineStr">
        <is>
          <t>SDCB0000081</t>
        </is>
      </c>
    </row>
    <row r="23859" ht="14.4" customHeight="1">
      <c r="E23859" s="139" t="inlineStr">
        <is>
          <t>BKID0000072</t>
        </is>
      </c>
      <c r="F23859" s="139" t="inlineStr">
        <is>
          <t>HDFC0003094</t>
        </is>
      </c>
      <c r="G23859" s="139" t="inlineStr">
        <is>
          <t>LAVB0000790</t>
        </is>
      </c>
      <c r="H23859" s="139" t="inlineStr">
        <is>
          <t>SBIN0018231</t>
        </is>
      </c>
      <c r="I23859" s="139" t="inlineStr">
        <is>
          <t>SDCB0000080</t>
        </is>
      </c>
    </row>
    <row r="23860" ht="14.4" customHeight="1">
      <c r="E23860" s="139" t="inlineStr">
        <is>
          <t>BKID0000071</t>
        </is>
      </c>
      <c r="F23860" s="139" t="inlineStr">
        <is>
          <t>HDFC0003093</t>
        </is>
      </c>
      <c r="G23860" s="139" t="inlineStr">
        <is>
          <t>LAVB0000789</t>
        </is>
      </c>
      <c r="H23860" s="139" t="inlineStr">
        <is>
          <t>SBIN0018230</t>
        </is>
      </c>
      <c r="I23860" s="139" t="inlineStr">
        <is>
          <t>SDCB0000079</t>
        </is>
      </c>
    </row>
    <row r="23861" ht="14.4" customHeight="1">
      <c r="E23861" s="139" t="inlineStr">
        <is>
          <t>BKID0000070</t>
        </is>
      </c>
      <c r="F23861" s="139" t="inlineStr">
        <is>
          <t>HDFC0003092</t>
        </is>
      </c>
      <c r="G23861" s="139" t="inlineStr">
        <is>
          <t>LAVB0000788</t>
        </is>
      </c>
      <c r="H23861" s="139" t="inlineStr">
        <is>
          <t>SBIN0018229</t>
        </is>
      </c>
      <c r="I23861" s="139" t="inlineStr">
        <is>
          <t>SDCB0000078</t>
        </is>
      </c>
    </row>
    <row r="23862" ht="14.4" customHeight="1">
      <c r="E23862" s="139" t="inlineStr">
        <is>
          <t>BKID0000069</t>
        </is>
      </c>
      <c r="F23862" s="139" t="inlineStr">
        <is>
          <t>HDFC0003091</t>
        </is>
      </c>
      <c r="G23862" s="139" t="inlineStr">
        <is>
          <t>LAVB0000787</t>
        </is>
      </c>
      <c r="H23862" s="139" t="inlineStr">
        <is>
          <t>SBIN0018228</t>
        </is>
      </c>
      <c r="I23862" s="139" t="inlineStr">
        <is>
          <t>SDCB0000077</t>
        </is>
      </c>
    </row>
    <row r="23863" ht="14.4" customHeight="1">
      <c r="E23863" s="139" t="inlineStr">
        <is>
          <t>BKID0000068</t>
        </is>
      </c>
      <c r="F23863" s="139" t="inlineStr">
        <is>
          <t>HDFC0003090</t>
        </is>
      </c>
      <c r="G23863" s="139" t="inlineStr">
        <is>
          <t>LAVB0000786</t>
        </is>
      </c>
      <c r="H23863" s="139" t="inlineStr">
        <is>
          <t>SBIN0018227</t>
        </is>
      </c>
      <c r="I23863" s="139" t="inlineStr">
        <is>
          <t>SDCB0000076</t>
        </is>
      </c>
    </row>
    <row r="23864" ht="14.4" customHeight="1">
      <c r="E23864" s="139" t="inlineStr">
        <is>
          <t>BKID0000067</t>
        </is>
      </c>
      <c r="F23864" s="139" t="inlineStr">
        <is>
          <t>HDFC0003089</t>
        </is>
      </c>
      <c r="G23864" s="139" t="inlineStr">
        <is>
          <t>LAVB0000785</t>
        </is>
      </c>
      <c r="H23864" s="139" t="inlineStr">
        <is>
          <t>SBIN0018226</t>
        </is>
      </c>
      <c r="I23864" s="139" t="inlineStr">
        <is>
          <t>SDCB0000075</t>
        </is>
      </c>
    </row>
    <row r="23865" ht="14.4" customHeight="1">
      <c r="E23865" s="139" t="inlineStr">
        <is>
          <t>BKID0000066</t>
        </is>
      </c>
      <c r="F23865" s="139" t="inlineStr">
        <is>
          <t>HDFC0003088</t>
        </is>
      </c>
      <c r="G23865" s="139" t="inlineStr">
        <is>
          <t>LAVB0000784</t>
        </is>
      </c>
      <c r="H23865" s="139" t="inlineStr">
        <is>
          <t>SBIN0018225</t>
        </is>
      </c>
      <c r="I23865" s="139" t="inlineStr">
        <is>
          <t>SDCB0000074</t>
        </is>
      </c>
    </row>
    <row r="23866" ht="14.4" customHeight="1">
      <c r="E23866" s="139" t="inlineStr">
        <is>
          <t>BKID0000064</t>
        </is>
      </c>
      <c r="F23866" s="139" t="inlineStr">
        <is>
          <t>HDFC0003087</t>
        </is>
      </c>
      <c r="G23866" s="139" t="inlineStr">
        <is>
          <t>LAVB0000783</t>
        </is>
      </c>
      <c r="H23866" s="139" t="inlineStr">
        <is>
          <t>SBIN0018224</t>
        </is>
      </c>
      <c r="I23866" s="139" t="inlineStr">
        <is>
          <t>SDCB0000073</t>
        </is>
      </c>
    </row>
    <row r="23867" ht="14.4" customHeight="1">
      <c r="E23867" s="139" t="inlineStr">
        <is>
          <t>BKID0000063</t>
        </is>
      </c>
      <c r="F23867" s="139" t="inlineStr">
        <is>
          <t>HDFC0003086</t>
        </is>
      </c>
      <c r="G23867" s="139" t="inlineStr">
        <is>
          <t>LAVB0000782</t>
        </is>
      </c>
      <c r="H23867" s="139" t="inlineStr">
        <is>
          <t>SBIN0018223</t>
        </is>
      </c>
      <c r="I23867" s="139" t="inlineStr">
        <is>
          <t>SDCB0000072</t>
        </is>
      </c>
    </row>
    <row r="23868" ht="14.4" customHeight="1">
      <c r="E23868" s="139" t="inlineStr">
        <is>
          <t>BKID0000062</t>
        </is>
      </c>
      <c r="F23868" s="139" t="inlineStr">
        <is>
          <t>HDFC0003085</t>
        </is>
      </c>
      <c r="G23868" s="139" t="inlineStr">
        <is>
          <t>LAVB0000781</t>
        </is>
      </c>
      <c r="H23868" s="139" t="inlineStr">
        <is>
          <t>SBIN0018222</t>
        </is>
      </c>
      <c r="I23868" s="139" t="inlineStr">
        <is>
          <t>SDCB0000071</t>
        </is>
      </c>
    </row>
    <row r="23869" ht="14.4" customHeight="1">
      <c r="E23869" s="139" t="inlineStr">
        <is>
          <t>BKID0000061</t>
        </is>
      </c>
      <c r="F23869" s="139" t="inlineStr">
        <is>
          <t>HDFC0003084</t>
        </is>
      </c>
      <c r="G23869" s="139" t="inlineStr">
        <is>
          <t>LAVB0000779</t>
        </is>
      </c>
      <c r="H23869" s="139" t="inlineStr">
        <is>
          <t>SBIN0018221</t>
        </is>
      </c>
      <c r="I23869" s="139" t="inlineStr">
        <is>
          <t>SDCB0000070</t>
        </is>
      </c>
    </row>
    <row r="23870" ht="14.4" customHeight="1">
      <c r="E23870" s="139" t="inlineStr">
        <is>
          <t>BKID0000060</t>
        </is>
      </c>
      <c r="F23870" s="139" t="inlineStr">
        <is>
          <t>HDFC0003083</t>
        </is>
      </c>
      <c r="G23870" s="139" t="inlineStr">
        <is>
          <t>LAVB0000778</t>
        </is>
      </c>
      <c r="H23870" s="139" t="inlineStr">
        <is>
          <t>SBIN0018220</t>
        </is>
      </c>
      <c r="I23870" s="139" t="inlineStr">
        <is>
          <t>SDCB0000069</t>
        </is>
      </c>
    </row>
    <row r="23871" ht="14.4" customHeight="1">
      <c r="E23871" s="139" t="inlineStr">
        <is>
          <t>BKID0000059</t>
        </is>
      </c>
      <c r="F23871" s="139" t="inlineStr">
        <is>
          <t>HDFC0003082</t>
        </is>
      </c>
      <c r="G23871" s="139" t="inlineStr">
        <is>
          <t>LAVB0000776</t>
        </is>
      </c>
      <c r="H23871" s="139" t="inlineStr">
        <is>
          <t>SBIN0018219</t>
        </is>
      </c>
      <c r="I23871" s="139" t="inlineStr">
        <is>
          <t>SDCB0000068</t>
        </is>
      </c>
    </row>
    <row r="23872" ht="14.4" customHeight="1">
      <c r="E23872" s="139" t="inlineStr">
        <is>
          <t>BKID0000058</t>
        </is>
      </c>
      <c r="F23872" s="139" t="inlineStr">
        <is>
          <t>HDFC0003081</t>
        </is>
      </c>
      <c r="G23872" s="139" t="inlineStr">
        <is>
          <t>LAVB0000760</t>
        </is>
      </c>
      <c r="H23872" s="139" t="inlineStr">
        <is>
          <t>SBIN0018218</t>
        </is>
      </c>
      <c r="I23872" s="139" t="inlineStr">
        <is>
          <t>SDCB0000067</t>
        </is>
      </c>
    </row>
    <row r="23873" ht="14.4" customHeight="1">
      <c r="E23873" s="139" t="inlineStr">
        <is>
          <t>BKID0000057</t>
        </is>
      </c>
      <c r="F23873" s="139" t="inlineStr">
        <is>
          <t>HDFC0003080</t>
        </is>
      </c>
      <c r="G23873" s="139" t="inlineStr">
        <is>
          <t>LAVB0000759</t>
        </is>
      </c>
      <c r="H23873" s="139" t="inlineStr">
        <is>
          <t>SBIN0018217</t>
        </is>
      </c>
      <c r="I23873" s="139" t="inlineStr">
        <is>
          <t>SDCB0000066</t>
        </is>
      </c>
    </row>
    <row r="23874" ht="14.4" customHeight="1">
      <c r="E23874" s="139" t="inlineStr">
        <is>
          <t>BKID0000056</t>
        </is>
      </c>
      <c r="F23874" s="139" t="inlineStr">
        <is>
          <t>HDFC0003079</t>
        </is>
      </c>
      <c r="G23874" s="139" t="inlineStr">
        <is>
          <t>LAVB0000758</t>
        </is>
      </c>
      <c r="H23874" s="139" t="inlineStr">
        <is>
          <t>SBIN0018216</t>
        </is>
      </c>
      <c r="I23874" s="139" t="inlineStr">
        <is>
          <t>SDCB0000065</t>
        </is>
      </c>
    </row>
    <row r="23875" ht="14.4" customHeight="1">
      <c r="E23875" s="139" t="inlineStr">
        <is>
          <t>BKID0000055</t>
        </is>
      </c>
      <c r="F23875" s="139" t="inlineStr">
        <is>
          <t>HDFC0003078</t>
        </is>
      </c>
      <c r="G23875" s="139" t="inlineStr">
        <is>
          <t>LAVB0000757</t>
        </is>
      </c>
      <c r="H23875" s="139" t="inlineStr">
        <is>
          <t>SBIN0018215</t>
        </is>
      </c>
      <c r="I23875" s="139" t="inlineStr">
        <is>
          <t>SDCB0000064</t>
        </is>
      </c>
    </row>
    <row r="23876" ht="14.4" customHeight="1">
      <c r="E23876" s="139" t="inlineStr">
        <is>
          <t>BKID0000054</t>
        </is>
      </c>
      <c r="F23876" s="139" t="inlineStr">
        <is>
          <t>HDFC0003077</t>
        </is>
      </c>
      <c r="G23876" s="139" t="inlineStr">
        <is>
          <t>LAVB0000756</t>
        </is>
      </c>
      <c r="H23876" s="139" t="inlineStr">
        <is>
          <t>SBIN0018214</t>
        </is>
      </c>
      <c r="I23876" s="139" t="inlineStr">
        <is>
          <t>SDCB0000063</t>
        </is>
      </c>
    </row>
    <row r="23877" ht="14.4" customHeight="1">
      <c r="E23877" s="139" t="inlineStr">
        <is>
          <t>BKID0000053</t>
        </is>
      </c>
      <c r="F23877" s="139" t="inlineStr">
        <is>
          <t>HDFC0003076</t>
        </is>
      </c>
      <c r="G23877" s="139" t="inlineStr">
        <is>
          <t>LAVB0000755</t>
        </is>
      </c>
      <c r="H23877" s="139" t="inlineStr">
        <is>
          <t>SBIN0018213</t>
        </is>
      </c>
      <c r="I23877" s="139" t="inlineStr">
        <is>
          <t>SDCB0000062</t>
        </is>
      </c>
    </row>
    <row r="23878" ht="14.4" customHeight="1">
      <c r="E23878" s="139" t="inlineStr">
        <is>
          <t>BKID0000052</t>
        </is>
      </c>
      <c r="F23878" s="139" t="inlineStr">
        <is>
          <t>HDFC0003075</t>
        </is>
      </c>
      <c r="G23878" s="139" t="inlineStr">
        <is>
          <t>LAVB0000754</t>
        </is>
      </c>
      <c r="H23878" s="139" t="inlineStr">
        <is>
          <t>SBIN0018212</t>
        </is>
      </c>
      <c r="I23878" s="139" t="inlineStr">
        <is>
          <t>SDCB0000061</t>
        </is>
      </c>
    </row>
    <row r="23879" ht="14.4" customHeight="1">
      <c r="E23879" s="139" t="inlineStr">
        <is>
          <t>BKID0000051</t>
        </is>
      </c>
      <c r="F23879" s="139" t="inlineStr">
        <is>
          <t>HDFC0003074</t>
        </is>
      </c>
      <c r="G23879" s="139" t="inlineStr">
        <is>
          <t>LAVB0000753</t>
        </is>
      </c>
      <c r="H23879" s="139" t="inlineStr">
        <is>
          <t>SBIN0018211</t>
        </is>
      </c>
      <c r="I23879" s="139" t="inlineStr">
        <is>
          <t>SDCB0000060</t>
        </is>
      </c>
    </row>
    <row r="23880" ht="14.4" customHeight="1">
      <c r="E23880" s="139" t="inlineStr">
        <is>
          <t>BKID0000050</t>
        </is>
      </c>
      <c r="F23880" s="139" t="inlineStr">
        <is>
          <t>HDFC0003073</t>
        </is>
      </c>
      <c r="G23880" s="139" t="inlineStr">
        <is>
          <t>LAVB0000752</t>
        </is>
      </c>
      <c r="H23880" s="139" t="inlineStr">
        <is>
          <t>SBIN0018209</t>
        </is>
      </c>
      <c r="I23880" s="139" t="inlineStr">
        <is>
          <t>SDCB0000059</t>
        </is>
      </c>
    </row>
    <row r="23881" ht="14.4" customHeight="1">
      <c r="E23881" s="139" t="inlineStr">
        <is>
          <t>BKID0000049</t>
        </is>
      </c>
      <c r="F23881" s="139" t="inlineStr">
        <is>
          <t>HDFC0003072</t>
        </is>
      </c>
      <c r="G23881" s="139" t="inlineStr">
        <is>
          <t>LAVB0000751</t>
        </is>
      </c>
      <c r="H23881" s="139" t="inlineStr">
        <is>
          <t>SBIN0018208</t>
        </is>
      </c>
      <c r="I23881" s="139" t="inlineStr">
        <is>
          <t>SDCB0000058</t>
        </is>
      </c>
    </row>
    <row r="23882" ht="14.4" customHeight="1">
      <c r="E23882" s="139" t="inlineStr">
        <is>
          <t>BKID0000048</t>
        </is>
      </c>
      <c r="F23882" s="139" t="inlineStr">
        <is>
          <t>HDFC0003071</t>
        </is>
      </c>
      <c r="G23882" s="139" t="inlineStr">
        <is>
          <t>LAVB0000750</t>
        </is>
      </c>
      <c r="H23882" s="139" t="inlineStr">
        <is>
          <t>SBIN0018207</t>
        </is>
      </c>
      <c r="I23882" s="139" t="inlineStr">
        <is>
          <t>SDCB0000057</t>
        </is>
      </c>
    </row>
    <row r="23883" ht="14.4" customHeight="1">
      <c r="E23883" s="139" t="inlineStr">
        <is>
          <t>BKID0000047</t>
        </is>
      </c>
      <c r="F23883" s="139" t="inlineStr">
        <is>
          <t>HDFC0003070</t>
        </is>
      </c>
      <c r="G23883" s="139" t="inlineStr">
        <is>
          <t>LAVB0000749</t>
        </is>
      </c>
      <c r="H23883" s="139" t="inlineStr">
        <is>
          <t>SBIN0018206</t>
        </is>
      </c>
      <c r="I23883" s="139" t="inlineStr">
        <is>
          <t>SDCB0000056</t>
        </is>
      </c>
    </row>
    <row r="23884" ht="14.4" customHeight="1">
      <c r="E23884" s="139" t="inlineStr">
        <is>
          <t>BKID0000046</t>
        </is>
      </c>
      <c r="F23884" s="139" t="inlineStr">
        <is>
          <t>HDFC0003069</t>
        </is>
      </c>
      <c r="G23884" s="139" t="inlineStr">
        <is>
          <t>LAVB0000748</t>
        </is>
      </c>
      <c r="H23884" s="139" t="inlineStr">
        <is>
          <t>SBIN0018205</t>
        </is>
      </c>
      <c r="I23884" s="139" t="inlineStr">
        <is>
          <t>SDCB0000055</t>
        </is>
      </c>
    </row>
    <row r="23885" ht="14.4" customHeight="1">
      <c r="E23885" s="139" t="inlineStr">
        <is>
          <t>BKID0000045</t>
        </is>
      </c>
      <c r="F23885" s="139" t="inlineStr">
        <is>
          <t>HDFC0003068</t>
        </is>
      </c>
      <c r="G23885" s="139" t="inlineStr">
        <is>
          <t>LAVB0000747</t>
        </is>
      </c>
      <c r="H23885" s="139" t="inlineStr">
        <is>
          <t>SBIN0018204</t>
        </is>
      </c>
      <c r="I23885" s="139" t="inlineStr">
        <is>
          <t>SDCB0000054</t>
        </is>
      </c>
    </row>
    <row r="23886" ht="14.4" customHeight="1">
      <c r="E23886" s="139" t="inlineStr">
        <is>
          <t>BKID0000044</t>
        </is>
      </c>
      <c r="F23886" s="139" t="inlineStr">
        <is>
          <t>HDFC0003067</t>
        </is>
      </c>
      <c r="G23886" s="139" t="inlineStr">
        <is>
          <t>LAVB0000746</t>
        </is>
      </c>
      <c r="H23886" s="139" t="inlineStr">
        <is>
          <t>SBIN0018203</t>
        </is>
      </c>
      <c r="I23886" s="139" t="inlineStr">
        <is>
          <t>SDCB0000053</t>
        </is>
      </c>
    </row>
    <row r="23887" ht="14.4" customHeight="1">
      <c r="E23887" s="139" t="inlineStr">
        <is>
          <t>BKID0000043</t>
        </is>
      </c>
      <c r="F23887" s="139" t="inlineStr">
        <is>
          <t>HDFC0003066</t>
        </is>
      </c>
      <c r="G23887" s="139" t="inlineStr">
        <is>
          <t>LAVB0000745</t>
        </is>
      </c>
      <c r="H23887" s="139" t="inlineStr">
        <is>
          <t>SBIN0018202</t>
        </is>
      </c>
      <c r="I23887" s="139" t="inlineStr">
        <is>
          <t>SDCB0000052</t>
        </is>
      </c>
    </row>
    <row r="23888" ht="14.4" customHeight="1">
      <c r="E23888" s="139" t="inlineStr">
        <is>
          <t>BKID0000042</t>
        </is>
      </c>
      <c r="F23888" s="139" t="inlineStr">
        <is>
          <t>HDFC0003065</t>
        </is>
      </c>
      <c r="G23888" s="139" t="inlineStr">
        <is>
          <t>LAVB0000744</t>
        </is>
      </c>
      <c r="H23888" s="139" t="inlineStr">
        <is>
          <t>SBIN0018201</t>
        </is>
      </c>
      <c r="I23888" s="139" t="inlineStr">
        <is>
          <t>SDCB0000051</t>
        </is>
      </c>
    </row>
    <row r="23889" ht="14.4" customHeight="1">
      <c r="E23889" s="139" t="inlineStr">
        <is>
          <t>BKID0000041</t>
        </is>
      </c>
      <c r="F23889" s="139" t="inlineStr">
        <is>
          <t>HDFC0003064</t>
        </is>
      </c>
      <c r="G23889" s="139" t="inlineStr">
        <is>
          <t>LAVB0000743</t>
        </is>
      </c>
      <c r="H23889" s="139" t="inlineStr">
        <is>
          <t>SBIN0018200</t>
        </is>
      </c>
      <c r="I23889" s="139" t="inlineStr">
        <is>
          <t>SDCB0000049</t>
        </is>
      </c>
    </row>
    <row r="23890" ht="14.4" customHeight="1">
      <c r="E23890" s="139" t="inlineStr">
        <is>
          <t>BKID0000040</t>
        </is>
      </c>
      <c r="F23890" s="139" t="inlineStr">
        <is>
          <t>HDFC0003063</t>
        </is>
      </c>
      <c r="G23890" s="139" t="inlineStr">
        <is>
          <t>LAVB0000742</t>
        </is>
      </c>
      <c r="H23890" s="139" t="inlineStr">
        <is>
          <t>SBIN0018199</t>
        </is>
      </c>
      <c r="I23890" s="139" t="inlineStr">
        <is>
          <t>SDCB0000048</t>
        </is>
      </c>
    </row>
    <row r="23891" ht="14.4" customHeight="1">
      <c r="E23891" s="139" t="inlineStr">
        <is>
          <t>BKID0000039</t>
        </is>
      </c>
      <c r="F23891" s="139" t="inlineStr">
        <is>
          <t>HDFC0003062</t>
        </is>
      </c>
      <c r="G23891" s="139" t="inlineStr">
        <is>
          <t>LAVB0000741</t>
        </is>
      </c>
      <c r="H23891" s="139" t="inlineStr">
        <is>
          <t>SBIN0018198</t>
        </is>
      </c>
      <c r="I23891" s="139" t="inlineStr">
        <is>
          <t>SDCB0000047</t>
        </is>
      </c>
    </row>
    <row r="23892" ht="14.4" customHeight="1">
      <c r="E23892" s="139" t="inlineStr">
        <is>
          <t>BKID0000038</t>
        </is>
      </c>
      <c r="F23892" s="139" t="inlineStr">
        <is>
          <t>HDFC0003061</t>
        </is>
      </c>
      <c r="G23892" s="139" t="inlineStr">
        <is>
          <t>LAVB0000740</t>
        </is>
      </c>
      <c r="H23892" s="139" t="inlineStr">
        <is>
          <t>SBIN0018197</t>
        </is>
      </c>
      <c r="I23892" s="139" t="inlineStr">
        <is>
          <t>SDCB0000046</t>
        </is>
      </c>
    </row>
    <row r="23893" ht="14.4" customHeight="1">
      <c r="E23893" s="139" t="inlineStr">
        <is>
          <t>BKID0000037</t>
        </is>
      </c>
      <c r="F23893" s="139" t="inlineStr">
        <is>
          <t>HDFC0003060</t>
        </is>
      </c>
      <c r="G23893" s="139" t="inlineStr">
        <is>
          <t>LAVB0000739</t>
        </is>
      </c>
      <c r="H23893" s="139" t="inlineStr">
        <is>
          <t>SBIN0018196</t>
        </is>
      </c>
      <c r="I23893" s="139" t="inlineStr">
        <is>
          <t>SDCB0000044</t>
        </is>
      </c>
    </row>
    <row r="23894" ht="14.4" customHeight="1">
      <c r="E23894" s="139" t="inlineStr">
        <is>
          <t>BKID0000036</t>
        </is>
      </c>
      <c r="F23894" s="139" t="inlineStr">
        <is>
          <t>HDFC0003059</t>
        </is>
      </c>
      <c r="G23894" s="139" t="inlineStr">
        <is>
          <t>LAVB0000738</t>
        </is>
      </c>
      <c r="H23894" s="139" t="inlineStr">
        <is>
          <t>SBIN0018195</t>
        </is>
      </c>
      <c r="I23894" s="139" t="inlineStr">
        <is>
          <t>SDCB0000042</t>
        </is>
      </c>
    </row>
    <row r="23895" ht="14.4" customHeight="1">
      <c r="E23895" s="139" t="inlineStr">
        <is>
          <t>BKID0000035</t>
        </is>
      </c>
      <c r="F23895" s="139" t="inlineStr">
        <is>
          <t>HDFC0003058</t>
        </is>
      </c>
      <c r="G23895" s="139" t="inlineStr">
        <is>
          <t>LAVB0000737</t>
        </is>
      </c>
      <c r="H23895" s="139" t="inlineStr">
        <is>
          <t>SBIN0018192</t>
        </is>
      </c>
      <c r="I23895" s="139" t="inlineStr">
        <is>
          <t>SDCB0000041</t>
        </is>
      </c>
    </row>
    <row r="23896" ht="14.4" customHeight="1">
      <c r="E23896" s="139" t="inlineStr">
        <is>
          <t>BKID0000032</t>
        </is>
      </c>
      <c r="F23896" s="139" t="inlineStr">
        <is>
          <t>HDFC0003057</t>
        </is>
      </c>
      <c r="G23896" s="139" t="inlineStr">
        <is>
          <t>LAVB0000736</t>
        </is>
      </c>
      <c r="H23896" s="139" t="inlineStr">
        <is>
          <t>SBIN0018191</t>
        </is>
      </c>
      <c r="I23896" s="139" t="inlineStr">
        <is>
          <t>SDCB0000040</t>
        </is>
      </c>
    </row>
    <row r="23897" ht="14.4" customHeight="1">
      <c r="E23897" s="139" t="inlineStr">
        <is>
          <t>BKID0000031</t>
        </is>
      </c>
      <c r="F23897" s="139" t="inlineStr">
        <is>
          <t>HDFC0003056</t>
        </is>
      </c>
      <c r="G23897" s="139" t="inlineStr">
        <is>
          <t>LAVB0000735</t>
        </is>
      </c>
      <c r="H23897" s="139" t="inlineStr">
        <is>
          <t>SBIN0018190</t>
        </is>
      </c>
      <c r="I23897" s="139" t="inlineStr">
        <is>
          <t>SDCB0000039</t>
        </is>
      </c>
    </row>
    <row r="23898" ht="14.4" customHeight="1">
      <c r="E23898" s="139" t="inlineStr">
        <is>
          <t>BKID0000030</t>
        </is>
      </c>
      <c r="F23898" s="139" t="inlineStr">
        <is>
          <t>HDFC0003055</t>
        </is>
      </c>
      <c r="G23898" s="139" t="inlineStr">
        <is>
          <t>LAVB0000733</t>
        </is>
      </c>
      <c r="H23898" s="139" t="inlineStr">
        <is>
          <t>SBIN0018189</t>
        </is>
      </c>
      <c r="I23898" s="139" t="inlineStr">
        <is>
          <t>SDCB0000038</t>
        </is>
      </c>
    </row>
    <row r="23899" ht="14.4" customHeight="1">
      <c r="E23899" s="139" t="inlineStr">
        <is>
          <t>BKID0000029</t>
        </is>
      </c>
      <c r="F23899" s="139" t="inlineStr">
        <is>
          <t>HDFC0003054</t>
        </is>
      </c>
      <c r="G23899" s="139" t="inlineStr">
        <is>
          <t>LAVB0000732</t>
        </is>
      </c>
      <c r="H23899" s="139" t="inlineStr">
        <is>
          <t>SBIN0018188</t>
        </is>
      </c>
      <c r="I23899" s="139" t="inlineStr">
        <is>
          <t>SDCB0000037</t>
        </is>
      </c>
    </row>
    <row r="23900" ht="14.4" customHeight="1">
      <c r="E23900" s="139" t="inlineStr">
        <is>
          <t>BKID0000028</t>
        </is>
      </c>
      <c r="F23900" s="139" t="inlineStr">
        <is>
          <t>HDFC0003053</t>
        </is>
      </c>
      <c r="G23900" s="139" t="inlineStr">
        <is>
          <t>LAVB0000731</t>
        </is>
      </c>
      <c r="H23900" s="139" t="inlineStr">
        <is>
          <t>SBIN0018187</t>
        </is>
      </c>
      <c r="I23900" s="139" t="inlineStr">
        <is>
          <t>SDCB0000036</t>
        </is>
      </c>
    </row>
    <row r="23901" ht="14.4" customHeight="1">
      <c r="E23901" s="139" t="inlineStr">
        <is>
          <t>BKID0000027</t>
        </is>
      </c>
      <c r="F23901" s="139" t="inlineStr">
        <is>
          <t>HDFC0003052</t>
        </is>
      </c>
      <c r="G23901" s="139" t="inlineStr">
        <is>
          <t>LAVB0000730</t>
        </is>
      </c>
      <c r="H23901" s="139" t="inlineStr">
        <is>
          <t>SBIN0018186</t>
        </is>
      </c>
      <c r="I23901" s="139" t="inlineStr">
        <is>
          <t>SDCB0000035</t>
        </is>
      </c>
    </row>
    <row r="23902" ht="14.4" customHeight="1">
      <c r="E23902" s="139" t="inlineStr">
        <is>
          <t>BKID0000026</t>
        </is>
      </c>
      <c r="F23902" s="139" t="inlineStr">
        <is>
          <t>HDFC0003051</t>
        </is>
      </c>
      <c r="G23902" s="139" t="inlineStr">
        <is>
          <t>LAVB0000729</t>
        </is>
      </c>
      <c r="H23902" s="139" t="inlineStr">
        <is>
          <t>SBIN0018185</t>
        </is>
      </c>
      <c r="I23902" s="139" t="inlineStr">
        <is>
          <t>SDCB0000034</t>
        </is>
      </c>
    </row>
    <row r="23903" ht="14.4" customHeight="1">
      <c r="E23903" s="139" t="inlineStr">
        <is>
          <t>BKID0000025</t>
        </is>
      </c>
      <c r="F23903" s="139" t="inlineStr">
        <is>
          <t>HDFC0003050</t>
        </is>
      </c>
      <c r="G23903" s="139" t="inlineStr">
        <is>
          <t>LAVB0000728</t>
        </is>
      </c>
      <c r="H23903" s="139" t="inlineStr">
        <is>
          <t>SBIN0018184</t>
        </is>
      </c>
      <c r="I23903" s="139" t="inlineStr">
        <is>
          <t>SDCB0000033</t>
        </is>
      </c>
    </row>
    <row r="23904" ht="14.4" customHeight="1">
      <c r="E23904" s="139" t="inlineStr">
        <is>
          <t>BKID0000024</t>
        </is>
      </c>
      <c r="F23904" s="139" t="inlineStr">
        <is>
          <t>HDFC0003049</t>
        </is>
      </c>
      <c r="G23904" s="139" t="inlineStr">
        <is>
          <t>LAVB0000727</t>
        </is>
      </c>
      <c r="H23904" s="139" t="inlineStr">
        <is>
          <t>SBIN0018183</t>
        </is>
      </c>
      <c r="I23904" s="139" t="inlineStr">
        <is>
          <t>SDCB0000032</t>
        </is>
      </c>
    </row>
    <row r="23905" ht="14.4" customHeight="1">
      <c r="E23905" s="139" t="inlineStr">
        <is>
          <t>BKID0000023</t>
        </is>
      </c>
      <c r="F23905" s="139" t="inlineStr">
        <is>
          <t>HDFC0003048</t>
        </is>
      </c>
      <c r="G23905" s="139" t="inlineStr">
        <is>
          <t>LAVB0000726</t>
        </is>
      </c>
      <c r="H23905" s="139" t="inlineStr">
        <is>
          <t>SBIN0018182</t>
        </is>
      </c>
      <c r="I23905" s="139" t="inlineStr">
        <is>
          <t>SDCB0000031</t>
        </is>
      </c>
    </row>
    <row r="23906" ht="14.4" customHeight="1">
      <c r="E23906" s="139" t="inlineStr">
        <is>
          <t>BKID0000022</t>
        </is>
      </c>
      <c r="F23906" s="139" t="inlineStr">
        <is>
          <t>HDFC0003047</t>
        </is>
      </c>
      <c r="G23906" s="139" t="inlineStr">
        <is>
          <t>LAVB0000725</t>
        </is>
      </c>
      <c r="H23906" s="139" t="inlineStr">
        <is>
          <t>SBIN0018181</t>
        </is>
      </c>
      <c r="I23906" s="139" t="inlineStr">
        <is>
          <t>SDCB0000030</t>
        </is>
      </c>
    </row>
    <row r="23907" ht="14.4" customHeight="1">
      <c r="E23907" s="139" t="inlineStr">
        <is>
          <t>BKID0000021</t>
        </is>
      </c>
      <c r="F23907" s="139" t="inlineStr">
        <is>
          <t>HDFC0003046</t>
        </is>
      </c>
      <c r="G23907" s="139" t="inlineStr">
        <is>
          <t>LAVB0000724</t>
        </is>
      </c>
      <c r="H23907" s="139" t="inlineStr">
        <is>
          <t>SBIN0018180</t>
        </is>
      </c>
      <c r="I23907" s="139" t="inlineStr">
        <is>
          <t>SDCB0000029</t>
        </is>
      </c>
    </row>
    <row r="23908" ht="14.4" customHeight="1">
      <c r="E23908" s="139" t="inlineStr">
        <is>
          <t>BKID0000020</t>
        </is>
      </c>
      <c r="F23908" s="139" t="inlineStr">
        <is>
          <t>HDFC0003045</t>
        </is>
      </c>
      <c r="G23908" s="139" t="inlineStr">
        <is>
          <t>LAVB0000723</t>
        </is>
      </c>
      <c r="H23908" s="139" t="inlineStr">
        <is>
          <t>SBIN0018179</t>
        </is>
      </c>
      <c r="I23908" s="139" t="inlineStr">
        <is>
          <t>SDCB0000028</t>
        </is>
      </c>
    </row>
    <row r="23909" ht="14.4" customHeight="1">
      <c r="E23909" s="139" t="inlineStr">
        <is>
          <t>BKID0000019</t>
        </is>
      </c>
      <c r="F23909" s="139" t="inlineStr">
        <is>
          <t>HDFC0003044</t>
        </is>
      </c>
      <c r="G23909" s="139" t="inlineStr">
        <is>
          <t>LAVB0000722</t>
        </is>
      </c>
      <c r="H23909" s="139" t="inlineStr">
        <is>
          <t>SBIN0018178</t>
        </is>
      </c>
      <c r="I23909" s="139" t="inlineStr">
        <is>
          <t>SDCB0000027</t>
        </is>
      </c>
    </row>
    <row r="23910" ht="14.4" customHeight="1">
      <c r="E23910" s="139" t="inlineStr">
        <is>
          <t>BKID0000018</t>
        </is>
      </c>
      <c r="F23910" s="139" t="inlineStr">
        <is>
          <t>HDFC0003043</t>
        </is>
      </c>
      <c r="G23910" s="139" t="inlineStr">
        <is>
          <t>LAVB0000721</t>
        </is>
      </c>
      <c r="H23910" s="139" t="inlineStr">
        <is>
          <t>SBIN0018177</t>
        </is>
      </c>
      <c r="I23910" s="139" t="inlineStr">
        <is>
          <t>SDCB0000026</t>
        </is>
      </c>
    </row>
    <row r="23911" ht="14.4" customHeight="1">
      <c r="E23911" s="139" t="inlineStr">
        <is>
          <t>BKID0000017</t>
        </is>
      </c>
      <c r="F23911" s="139" t="inlineStr">
        <is>
          <t>HDFC0003042</t>
        </is>
      </c>
      <c r="G23911" s="139" t="inlineStr">
        <is>
          <t>LAVB0000720</t>
        </is>
      </c>
      <c r="H23911" s="139" t="inlineStr">
        <is>
          <t>SBIN0018176</t>
        </is>
      </c>
      <c r="I23911" s="139" t="inlineStr">
        <is>
          <t>SDCB0000025</t>
        </is>
      </c>
    </row>
    <row r="23912" ht="14.4" customHeight="1">
      <c r="E23912" s="139" t="inlineStr">
        <is>
          <t>BKID0000016</t>
        </is>
      </c>
      <c r="F23912" s="139" t="inlineStr">
        <is>
          <t>HDFC0003041</t>
        </is>
      </c>
      <c r="G23912" s="139" t="inlineStr">
        <is>
          <t>LAVB0000719</t>
        </is>
      </c>
      <c r="H23912" s="139" t="inlineStr">
        <is>
          <t>SBIN0018175</t>
        </is>
      </c>
      <c r="I23912" s="139" t="inlineStr">
        <is>
          <t>SDCB0000024</t>
        </is>
      </c>
    </row>
    <row r="23913" ht="14.4" customHeight="1">
      <c r="E23913" s="139" t="inlineStr">
        <is>
          <t>BKID0000015</t>
        </is>
      </c>
      <c r="F23913" s="139" t="inlineStr">
        <is>
          <t>HDFC0003039</t>
        </is>
      </c>
      <c r="G23913" s="139" t="inlineStr">
        <is>
          <t>LAVB0000718</t>
        </is>
      </c>
      <c r="H23913" s="139" t="inlineStr">
        <is>
          <t>SBIN0018174</t>
        </is>
      </c>
      <c r="I23913" s="139" t="inlineStr">
        <is>
          <t>SDCB0000023</t>
        </is>
      </c>
    </row>
    <row r="23914" ht="14.4" customHeight="1">
      <c r="E23914" s="139" t="inlineStr">
        <is>
          <t>BKID0000013</t>
        </is>
      </c>
      <c r="F23914" s="139" t="inlineStr">
        <is>
          <t>HDFC0003038</t>
        </is>
      </c>
      <c r="G23914" s="139" t="inlineStr">
        <is>
          <t>LAVB0000717</t>
        </is>
      </c>
      <c r="H23914" s="139" t="inlineStr">
        <is>
          <t>SBIN0018173</t>
        </is>
      </c>
      <c r="I23914" s="139" t="inlineStr">
        <is>
          <t>SDCB0000022</t>
        </is>
      </c>
    </row>
    <row r="23915" ht="14.4" customHeight="1">
      <c r="E23915" s="139" t="inlineStr">
        <is>
          <t>BKID0000012</t>
        </is>
      </c>
      <c r="F23915" s="139" t="inlineStr">
        <is>
          <t>HDFC0003037</t>
        </is>
      </c>
      <c r="G23915" s="139" t="inlineStr">
        <is>
          <t>LAVB0000697</t>
        </is>
      </c>
      <c r="H23915" s="139" t="inlineStr">
        <is>
          <t>SBIN0018172</t>
        </is>
      </c>
      <c r="I23915" s="139" t="inlineStr">
        <is>
          <t>SDCB0000021</t>
        </is>
      </c>
    </row>
    <row r="23916" ht="14.4" customHeight="1">
      <c r="E23916" s="139" t="inlineStr">
        <is>
          <t>BKID0000010</t>
        </is>
      </c>
      <c r="F23916" s="139" t="inlineStr">
        <is>
          <t>HDFC0003036</t>
        </is>
      </c>
      <c r="G23916" s="139" t="inlineStr">
        <is>
          <t>LAVB0000696</t>
        </is>
      </c>
      <c r="H23916" s="139" t="inlineStr">
        <is>
          <t>SBIN0018171</t>
        </is>
      </c>
      <c r="I23916" s="139" t="inlineStr">
        <is>
          <t>SDCB0000020</t>
        </is>
      </c>
    </row>
    <row r="23917" ht="14.4" customHeight="1">
      <c r="E23917" s="139" t="inlineStr">
        <is>
          <t>BKID0000009</t>
        </is>
      </c>
      <c r="F23917" s="139" t="inlineStr">
        <is>
          <t>HDFC0003035</t>
        </is>
      </c>
      <c r="G23917" s="139" t="inlineStr">
        <is>
          <t>LAVB0000695</t>
        </is>
      </c>
      <c r="H23917" s="139" t="inlineStr">
        <is>
          <t>SBIN0018170</t>
        </is>
      </c>
      <c r="I23917" s="139" t="inlineStr">
        <is>
          <t>SDCB0000019</t>
        </is>
      </c>
    </row>
    <row r="23918" ht="14.4" customHeight="1">
      <c r="E23918" s="139" t="inlineStr">
        <is>
          <t>BKID0000008</t>
        </is>
      </c>
      <c r="F23918" s="139" t="inlineStr">
        <is>
          <t>HDFC0003034</t>
        </is>
      </c>
      <c r="G23918" s="139" t="inlineStr">
        <is>
          <t>LAVB0000694</t>
        </is>
      </c>
      <c r="H23918" s="139" t="inlineStr">
        <is>
          <t>SBIN0018169</t>
        </is>
      </c>
      <c r="I23918" s="139" t="inlineStr">
        <is>
          <t>SDCB0000018</t>
        </is>
      </c>
    </row>
    <row r="23919" ht="14.4" customHeight="1">
      <c r="E23919" s="139" t="inlineStr">
        <is>
          <t>BKID0000007</t>
        </is>
      </c>
      <c r="F23919" s="139" t="inlineStr">
        <is>
          <t>HDFC0003033</t>
        </is>
      </c>
      <c r="G23919" s="139" t="inlineStr">
        <is>
          <t>LAVB0000693</t>
        </is>
      </c>
      <c r="H23919" s="139" t="inlineStr">
        <is>
          <t>SBIN0018168</t>
        </is>
      </c>
      <c r="I23919" s="139" t="inlineStr">
        <is>
          <t>SDCB0000017</t>
        </is>
      </c>
    </row>
    <row r="23920" ht="14.4" customHeight="1">
      <c r="E23920" s="139" t="inlineStr">
        <is>
          <t>BKID0000006</t>
        </is>
      </c>
      <c r="F23920" s="139" t="inlineStr">
        <is>
          <t>HDFC0003032</t>
        </is>
      </c>
      <c r="G23920" s="139" t="inlineStr">
        <is>
          <t>LAVB0000692</t>
        </is>
      </c>
      <c r="H23920" s="139" t="inlineStr">
        <is>
          <t>SBIN0018167</t>
        </is>
      </c>
      <c r="I23920" s="139" t="inlineStr">
        <is>
          <t>SDCB0000016</t>
        </is>
      </c>
    </row>
    <row r="23921" ht="14.4" customHeight="1">
      <c r="E23921" s="139" t="inlineStr">
        <is>
          <t>BKID0000005</t>
        </is>
      </c>
      <c r="F23921" s="139" t="inlineStr">
        <is>
          <t>HDFC0003031</t>
        </is>
      </c>
      <c r="G23921" s="139" t="inlineStr">
        <is>
          <t>LAVB0000691</t>
        </is>
      </c>
      <c r="H23921" s="139" t="inlineStr">
        <is>
          <t>SBIN0018166</t>
        </is>
      </c>
      <c r="I23921" s="139" t="inlineStr">
        <is>
          <t>SDCB0000015</t>
        </is>
      </c>
    </row>
    <row r="23922" ht="14.4" customHeight="1">
      <c r="E23922" s="139" t="inlineStr">
        <is>
          <t>BKID0000004</t>
        </is>
      </c>
      <c r="F23922" s="139" t="inlineStr">
        <is>
          <t>HDFC0003030</t>
        </is>
      </c>
      <c r="G23922" s="139" t="inlineStr">
        <is>
          <t>LAVB0000690</t>
        </is>
      </c>
      <c r="H23922" s="139" t="inlineStr">
        <is>
          <t>SBIN0018165</t>
        </is>
      </c>
      <c r="I23922" s="139" t="inlineStr">
        <is>
          <t>SDCB0000014</t>
        </is>
      </c>
    </row>
    <row r="23923" ht="14.4" customHeight="1">
      <c r="E23923" s="139" t="inlineStr">
        <is>
          <t>BKID0000003</t>
        </is>
      </c>
      <c r="F23923" s="139" t="inlineStr">
        <is>
          <t>HDFC0003029</t>
        </is>
      </c>
      <c r="G23923" s="139" t="inlineStr">
        <is>
          <t>LAVB0000689</t>
        </is>
      </c>
      <c r="H23923" s="139" t="inlineStr">
        <is>
          <t>SBIN0018164</t>
        </is>
      </c>
      <c r="I23923" s="139" t="inlineStr">
        <is>
          <t>SDCB0000013</t>
        </is>
      </c>
    </row>
    <row r="23924" ht="14.4" customHeight="1">
      <c r="E23924" s="139" t="inlineStr">
        <is>
          <t>BKID0000002</t>
        </is>
      </c>
      <c r="F23924" s="139" t="inlineStr">
        <is>
          <t>HDFC0003028</t>
        </is>
      </c>
      <c r="G23924" s="139" t="inlineStr">
        <is>
          <t>LAVB0000688</t>
        </is>
      </c>
      <c r="H23924" s="139" t="inlineStr">
        <is>
          <t>SBIN0018163</t>
        </is>
      </c>
      <c r="I23924" s="139" t="inlineStr">
        <is>
          <t>SDCB0000012</t>
        </is>
      </c>
    </row>
    <row r="23925" ht="14.4" customHeight="1">
      <c r="E23925" s="139" t="inlineStr">
        <is>
          <t>BKID0000001</t>
        </is>
      </c>
      <c r="F23925" s="139" t="inlineStr">
        <is>
          <t>HDFC0003027</t>
        </is>
      </c>
      <c r="G23925" s="139" t="inlineStr">
        <is>
          <t>LAVB0000686</t>
        </is>
      </c>
      <c r="H23925" s="139" t="inlineStr">
        <is>
          <t>SBIN0018162</t>
        </is>
      </c>
      <c r="I23925" s="139" t="inlineStr">
        <is>
          <t>SDCB0000011</t>
        </is>
      </c>
    </row>
    <row r="23926" ht="14.4" customHeight="1">
      <c r="E23926" s="139" t="inlineStr">
        <is>
          <t>MAHB0000001</t>
        </is>
      </c>
      <c r="F23926" s="139" t="inlineStr">
        <is>
          <t>HDFC0003026</t>
        </is>
      </c>
      <c r="G23926" s="139" t="inlineStr">
        <is>
          <t>LAVB0000685</t>
        </is>
      </c>
      <c r="H23926" s="139" t="inlineStr">
        <is>
          <t>SBIN0018161</t>
        </is>
      </c>
      <c r="I23926" s="139" t="inlineStr">
        <is>
          <t>SDCB0000010</t>
        </is>
      </c>
    </row>
    <row r="23927" ht="14.4" customHeight="1">
      <c r="E23927" s="139" t="inlineStr">
        <is>
          <t>MAHB0000002</t>
        </is>
      </c>
      <c r="F23927" s="139" t="inlineStr">
        <is>
          <t>HDFC0003025</t>
        </is>
      </c>
      <c r="G23927" s="139" t="inlineStr">
        <is>
          <t>LAVB0000684</t>
        </is>
      </c>
      <c r="H23927" s="139" t="inlineStr">
        <is>
          <t>SBIN0018159</t>
        </is>
      </c>
      <c r="I23927" s="139" t="inlineStr">
        <is>
          <t>SDCB0000009</t>
        </is>
      </c>
    </row>
    <row r="23928" ht="14.4" customHeight="1">
      <c r="E23928" s="139" t="inlineStr">
        <is>
          <t>MAHB0000003</t>
        </is>
      </c>
      <c r="F23928" s="139" t="inlineStr">
        <is>
          <t>HDFC0003024</t>
        </is>
      </c>
      <c r="G23928" s="139" t="inlineStr">
        <is>
          <t>LAVB0000683</t>
        </is>
      </c>
      <c r="H23928" s="139" t="inlineStr">
        <is>
          <t>SBIN0018158</t>
        </is>
      </c>
      <c r="I23928" s="139" t="inlineStr">
        <is>
          <t>SDCB0000008</t>
        </is>
      </c>
    </row>
    <row r="23929" ht="14.4" customHeight="1">
      <c r="E23929" s="139" t="inlineStr">
        <is>
          <t>MAHB0000004</t>
        </is>
      </c>
      <c r="F23929" s="139" t="inlineStr">
        <is>
          <t>HDFC0003023</t>
        </is>
      </c>
      <c r="G23929" s="139" t="inlineStr">
        <is>
          <t>LAVB0000682</t>
        </is>
      </c>
      <c r="H23929" s="139" t="inlineStr">
        <is>
          <t>SBIN0018157</t>
        </is>
      </c>
      <c r="I23929" s="139" t="inlineStr">
        <is>
          <t>SDCB0000007</t>
        </is>
      </c>
    </row>
    <row r="23930" ht="14.4" customHeight="1">
      <c r="E23930" s="139" t="inlineStr">
        <is>
          <t>MAHB0000005</t>
        </is>
      </c>
      <c r="F23930" s="139" t="inlineStr">
        <is>
          <t>HDFC0003022</t>
        </is>
      </c>
      <c r="G23930" s="139" t="inlineStr">
        <is>
          <t>LAVB0000681</t>
        </is>
      </c>
      <c r="H23930" s="139" t="inlineStr">
        <is>
          <t>SBIN0018156</t>
        </is>
      </c>
      <c r="I23930" s="139" t="inlineStr">
        <is>
          <t>SDCB0000006</t>
        </is>
      </c>
    </row>
    <row r="23931" ht="14.4" customHeight="1">
      <c r="E23931" s="139" t="inlineStr">
        <is>
          <t>MAHB0000006</t>
        </is>
      </c>
      <c r="F23931" s="139" t="inlineStr">
        <is>
          <t>HDFC0003021</t>
        </is>
      </c>
      <c r="G23931" s="139" t="inlineStr">
        <is>
          <t>LAVB0000680</t>
        </is>
      </c>
      <c r="H23931" s="139" t="inlineStr">
        <is>
          <t>SBIN0018155</t>
        </is>
      </c>
      <c r="I23931" s="139" t="inlineStr">
        <is>
          <t>SDCB0000005</t>
        </is>
      </c>
    </row>
    <row r="23932" ht="14.4" customHeight="1">
      <c r="E23932" s="139" t="inlineStr">
        <is>
          <t>MAHB0000007</t>
        </is>
      </c>
      <c r="F23932" s="139" t="inlineStr">
        <is>
          <t>HDFC0003020</t>
        </is>
      </c>
      <c r="G23932" s="139" t="inlineStr">
        <is>
          <t>LAVB0000679</t>
        </is>
      </c>
      <c r="H23932" s="139" t="inlineStr">
        <is>
          <t>SBIN0018154</t>
        </is>
      </c>
      <c r="I23932" s="139" t="inlineStr">
        <is>
          <t>SDCB0000004</t>
        </is>
      </c>
    </row>
    <row r="23933" ht="14.4" customHeight="1">
      <c r="E23933" s="139" t="inlineStr">
        <is>
          <t>MAHB0000008</t>
        </is>
      </c>
      <c r="F23933" s="139" t="inlineStr">
        <is>
          <t>HDFC0003019</t>
        </is>
      </c>
      <c r="G23933" s="139" t="inlineStr">
        <is>
          <t>LAVB0000677</t>
        </is>
      </c>
      <c r="H23933" s="139" t="inlineStr">
        <is>
          <t>SBIN0018153</t>
        </is>
      </c>
      <c r="I23933" s="139" t="inlineStr">
        <is>
          <t>SDCB0000003</t>
        </is>
      </c>
    </row>
    <row r="23934" ht="14.4" customHeight="1">
      <c r="E23934" s="139" t="inlineStr">
        <is>
          <t>MAHB0000009</t>
        </is>
      </c>
      <c r="F23934" s="139" t="inlineStr">
        <is>
          <t>HDFC0003018</t>
        </is>
      </c>
      <c r="G23934" s="139" t="inlineStr">
        <is>
          <t>LAVB0000676</t>
        </is>
      </c>
      <c r="H23934" s="139" t="inlineStr">
        <is>
          <t>SBIN0018152</t>
        </is>
      </c>
      <c r="I23934" s="139" t="inlineStr">
        <is>
          <t>SDCB0000002</t>
        </is>
      </c>
    </row>
    <row r="23935" ht="14.4" customHeight="1">
      <c r="E23935" s="139" t="inlineStr">
        <is>
          <t>MAHB0000010</t>
        </is>
      </c>
      <c r="F23935" s="139" t="inlineStr">
        <is>
          <t>HDFC0003017</t>
        </is>
      </c>
      <c r="G23935" s="139" t="inlineStr">
        <is>
          <t>LAVB0000675</t>
        </is>
      </c>
      <c r="H23935" s="139" t="inlineStr">
        <is>
          <t>SBIN0018151</t>
        </is>
      </c>
      <c r="I23935" s="139" t="inlineStr">
        <is>
          <t>SDCB0000001</t>
        </is>
      </c>
    </row>
    <row r="23936" ht="14.4" customHeight="1">
      <c r="E23936" s="139" t="inlineStr">
        <is>
          <t>MAHB0000011</t>
        </is>
      </c>
      <c r="F23936" s="139" t="inlineStr">
        <is>
          <t>HDFC0003016</t>
        </is>
      </c>
      <c r="G23936" s="139" t="inlineStr">
        <is>
          <t>LAVB0000674</t>
        </is>
      </c>
      <c r="H23936" s="139" t="inlineStr">
        <is>
          <t>SBIN0018150</t>
        </is>
      </c>
      <c r="I23936" s="139" t="inlineStr">
        <is>
          <t>SIDC0001113</t>
        </is>
      </c>
    </row>
    <row r="23937" ht="14.4" customHeight="1">
      <c r="E23937" s="139" t="inlineStr">
        <is>
          <t>MAHB0000012</t>
        </is>
      </c>
      <c r="F23937" s="139" t="inlineStr">
        <is>
          <t>HDFC0003015</t>
        </is>
      </c>
      <c r="G23937" s="139" t="inlineStr">
        <is>
          <t>LAVB0000673</t>
        </is>
      </c>
      <c r="H23937" s="139" t="inlineStr">
        <is>
          <t>SBIN0018149</t>
        </is>
      </c>
      <c r="I23937" s="139" t="inlineStr">
        <is>
          <t>SIDC0001112</t>
        </is>
      </c>
    </row>
    <row r="23938" ht="14.4" customHeight="1">
      <c r="E23938" s="139" t="inlineStr">
        <is>
          <t>MAHB0000013</t>
        </is>
      </c>
      <c r="F23938" s="139" t="inlineStr">
        <is>
          <t>HDFC0003014</t>
        </is>
      </c>
      <c r="G23938" s="139" t="inlineStr">
        <is>
          <t>LAVB0000672</t>
        </is>
      </c>
      <c r="H23938" s="139" t="inlineStr">
        <is>
          <t>SBIN0018148</t>
        </is>
      </c>
      <c r="I23938" s="139" t="inlineStr">
        <is>
          <t>SIDC0001111</t>
        </is>
      </c>
    </row>
    <row r="23939" ht="14.4" customHeight="1">
      <c r="E23939" s="139" t="inlineStr">
        <is>
          <t>MAHB0000014</t>
        </is>
      </c>
      <c r="F23939" s="139" t="inlineStr">
        <is>
          <t>HDFC0003013</t>
        </is>
      </c>
      <c r="G23939" s="139" t="inlineStr">
        <is>
          <t>LAVB0000671</t>
        </is>
      </c>
      <c r="H23939" s="139" t="inlineStr">
        <is>
          <t>SBIN0018147</t>
        </is>
      </c>
      <c r="I23939" s="139" t="inlineStr">
        <is>
          <t>SIDC0001110</t>
        </is>
      </c>
    </row>
    <row r="23940" ht="14.4" customHeight="1">
      <c r="E23940" s="139" t="inlineStr">
        <is>
          <t>MAHB0000015</t>
        </is>
      </c>
      <c r="F23940" s="139" t="inlineStr">
        <is>
          <t>HDFC0003012</t>
        </is>
      </c>
      <c r="G23940" s="139" t="inlineStr">
        <is>
          <t>LAVB0000667</t>
        </is>
      </c>
      <c r="H23940" s="139" t="inlineStr">
        <is>
          <t>SBIN0018146</t>
        </is>
      </c>
      <c r="I23940" s="139" t="inlineStr">
        <is>
          <t>SIDC0001109</t>
        </is>
      </c>
    </row>
    <row r="23941" ht="14.4" customHeight="1">
      <c r="E23941" s="139" t="inlineStr">
        <is>
          <t>MAHB0000016</t>
        </is>
      </c>
      <c r="F23941" s="139" t="inlineStr">
        <is>
          <t>HDFC0003011</t>
        </is>
      </c>
      <c r="G23941" s="139" t="inlineStr">
        <is>
          <t>LAVB0000665</t>
        </is>
      </c>
      <c r="H23941" s="139" t="inlineStr">
        <is>
          <t>SBIN0018145</t>
        </is>
      </c>
      <c r="I23941" s="139" t="inlineStr">
        <is>
          <t>SIDC0001108</t>
        </is>
      </c>
    </row>
    <row r="23942" ht="14.4" customHeight="1">
      <c r="E23942" s="139" t="inlineStr">
        <is>
          <t>MAHB0000017</t>
        </is>
      </c>
      <c r="F23942" s="139" t="inlineStr">
        <is>
          <t>HDFC0003010</t>
        </is>
      </c>
      <c r="G23942" s="139" t="inlineStr">
        <is>
          <t>LAVB0000664</t>
        </is>
      </c>
      <c r="H23942" s="139" t="inlineStr">
        <is>
          <t>SBIN0018144</t>
        </is>
      </c>
      <c r="I23942" s="139" t="inlineStr">
        <is>
          <t>SIDC0001107</t>
        </is>
      </c>
    </row>
    <row r="23943" ht="14.4" customHeight="1">
      <c r="E23943" s="139" t="inlineStr">
        <is>
          <t>MAHB0000018</t>
        </is>
      </c>
      <c r="F23943" s="139" t="inlineStr">
        <is>
          <t>HDFC0003009</t>
        </is>
      </c>
      <c r="G23943" s="139" t="inlineStr">
        <is>
          <t>LAVB0000663</t>
        </is>
      </c>
      <c r="H23943" s="139" t="inlineStr">
        <is>
          <t>SBIN0018143</t>
        </is>
      </c>
      <c r="I23943" s="139" t="inlineStr">
        <is>
          <t>SIDC0001106</t>
        </is>
      </c>
    </row>
    <row r="23944" ht="14.4" customHeight="1">
      <c r="E23944" s="139" t="inlineStr">
        <is>
          <t>MAHB0000019</t>
        </is>
      </c>
      <c r="F23944" s="139" t="inlineStr">
        <is>
          <t>HDFC0003008</t>
        </is>
      </c>
      <c r="G23944" s="139" t="inlineStr">
        <is>
          <t>LAVB0000662</t>
        </is>
      </c>
      <c r="H23944" s="139" t="inlineStr">
        <is>
          <t>SBIN0018142</t>
        </is>
      </c>
      <c r="I23944" s="139" t="inlineStr">
        <is>
          <t>SIDC0001105</t>
        </is>
      </c>
    </row>
    <row r="23945" ht="14.4" customHeight="1">
      <c r="E23945" s="139" t="inlineStr">
        <is>
          <t>MAHB0000020</t>
        </is>
      </c>
      <c r="F23945" s="139" t="inlineStr">
        <is>
          <t>HDFC0003007</t>
        </is>
      </c>
      <c r="G23945" s="139" t="inlineStr">
        <is>
          <t>LAVB0000661</t>
        </is>
      </c>
      <c r="H23945" s="139" t="inlineStr">
        <is>
          <t>SBIN0018141</t>
        </is>
      </c>
      <c r="I23945" s="139" t="inlineStr">
        <is>
          <t>SIDC0001104</t>
        </is>
      </c>
    </row>
    <row r="23946" ht="14.4" customHeight="1">
      <c r="E23946" s="139" t="inlineStr">
        <is>
          <t>MAHB0000021</t>
        </is>
      </c>
      <c r="F23946" s="139" t="inlineStr">
        <is>
          <t>HDFC0003006</t>
        </is>
      </c>
      <c r="G23946" s="139" t="inlineStr">
        <is>
          <t>LAVB0000660</t>
        </is>
      </c>
      <c r="H23946" s="139" t="inlineStr">
        <is>
          <t>SBIN0018140</t>
        </is>
      </c>
      <c r="I23946" s="139" t="inlineStr">
        <is>
          <t>SIDC0001103</t>
        </is>
      </c>
    </row>
    <row r="23947" ht="14.4" customHeight="1">
      <c r="E23947" s="139" t="inlineStr">
        <is>
          <t>MAHB0000022</t>
        </is>
      </c>
      <c r="F23947" s="139" t="inlineStr">
        <is>
          <t>HDFC0003005</t>
        </is>
      </c>
      <c r="G23947" s="139" t="inlineStr">
        <is>
          <t>LAVB0000659</t>
        </is>
      </c>
      <c r="H23947" s="139" t="inlineStr">
        <is>
          <t>SBIN0018139</t>
        </is>
      </c>
      <c r="I23947" s="139" t="inlineStr">
        <is>
          <t>SIDC0001102</t>
        </is>
      </c>
    </row>
    <row r="23948" ht="14.4" customHeight="1">
      <c r="E23948" s="139" t="inlineStr">
        <is>
          <t>MAHB0000023</t>
        </is>
      </c>
      <c r="F23948" s="139" t="inlineStr">
        <is>
          <t>HDFC0003004</t>
        </is>
      </c>
      <c r="G23948" s="139" t="inlineStr">
        <is>
          <t>LAVB0000658</t>
        </is>
      </c>
      <c r="H23948" s="139" t="inlineStr">
        <is>
          <t>SBIN0018138</t>
        </is>
      </c>
      <c r="I23948" s="139" t="inlineStr">
        <is>
          <t>SIDC0001101</t>
        </is>
      </c>
    </row>
    <row r="23949" ht="14.4" customHeight="1">
      <c r="E23949" s="139" t="inlineStr">
        <is>
          <t>MAHB0000024</t>
        </is>
      </c>
      <c r="F23949" s="139" t="inlineStr">
        <is>
          <t>HDFC0003003</t>
        </is>
      </c>
      <c r="G23949" s="139" t="inlineStr">
        <is>
          <t>LAVB0000657</t>
        </is>
      </c>
      <c r="H23949" s="139" t="inlineStr">
        <is>
          <t>SBIN0018137</t>
        </is>
      </c>
      <c r="I23949" s="139" t="inlineStr">
        <is>
          <t>SIDC0001100</t>
        </is>
      </c>
    </row>
    <row r="23950" ht="14.4" customHeight="1">
      <c r="E23950" s="139" t="inlineStr">
        <is>
          <t>MAHB0000025</t>
        </is>
      </c>
      <c r="F23950" s="139" t="inlineStr">
        <is>
          <t>HDFC0003002</t>
        </is>
      </c>
      <c r="G23950" s="139" t="inlineStr">
        <is>
          <t>LAVB0000650</t>
        </is>
      </c>
      <c r="H23950" s="139" t="inlineStr">
        <is>
          <t>SBIN0018136</t>
        </is>
      </c>
      <c r="I23950" s="139" t="inlineStr">
        <is>
          <t>SIDC0001099</t>
        </is>
      </c>
    </row>
    <row r="23951" ht="14.4" customHeight="1">
      <c r="E23951" s="139" t="inlineStr">
        <is>
          <t>MAHB0000026</t>
        </is>
      </c>
      <c r="F23951" s="139" t="inlineStr">
        <is>
          <t>HDFC0003001</t>
        </is>
      </c>
      <c r="G23951" s="139" t="inlineStr">
        <is>
          <t>LAVB0000617</t>
        </is>
      </c>
      <c r="H23951" s="139" t="inlineStr">
        <is>
          <t>SBIN0018133</t>
        </is>
      </c>
      <c r="I23951" s="139" t="inlineStr">
        <is>
          <t>SIDC0001098</t>
        </is>
      </c>
    </row>
    <row r="23952" ht="14.4" customHeight="1">
      <c r="E23952" s="139" t="inlineStr">
        <is>
          <t>MAHB0000027</t>
        </is>
      </c>
      <c r="F23952" s="139" t="inlineStr">
        <is>
          <t>HDFC0003000</t>
        </is>
      </c>
      <c r="G23952" s="139" t="inlineStr">
        <is>
          <t>LAVB0000616</t>
        </is>
      </c>
      <c r="H23952" s="139" t="inlineStr">
        <is>
          <t>SBIN0018132</t>
        </is>
      </c>
      <c r="I23952" s="139" t="inlineStr">
        <is>
          <t>SIDC0001097</t>
        </is>
      </c>
    </row>
    <row r="23953" ht="14.4" customHeight="1">
      <c r="E23953" s="139" t="inlineStr">
        <is>
          <t>MAHB0000028</t>
        </is>
      </c>
      <c r="F23953" s="139" t="inlineStr">
        <is>
          <t>HDFC0002999</t>
        </is>
      </c>
      <c r="G23953" s="139" t="inlineStr">
        <is>
          <t>LAVB0000615</t>
        </is>
      </c>
      <c r="H23953" s="139" t="inlineStr">
        <is>
          <t>SBIN0018131</t>
        </is>
      </c>
      <c r="I23953" s="139" t="inlineStr">
        <is>
          <t>SIDC0001096</t>
        </is>
      </c>
    </row>
    <row r="23954" ht="14.4" customHeight="1">
      <c r="E23954" s="139" t="inlineStr">
        <is>
          <t>MAHB0000029</t>
        </is>
      </c>
      <c r="F23954" s="139" t="inlineStr">
        <is>
          <t>HDFC0002998</t>
        </is>
      </c>
      <c r="G23954" s="139" t="inlineStr">
        <is>
          <t>LAVB0000614</t>
        </is>
      </c>
      <c r="H23954" s="139" t="inlineStr">
        <is>
          <t>SBIN0018129</t>
        </is>
      </c>
      <c r="I23954" s="139" t="inlineStr">
        <is>
          <t>SIDC0001080</t>
        </is>
      </c>
    </row>
    <row r="23955" ht="14.4" customHeight="1">
      <c r="E23955" s="139" t="inlineStr">
        <is>
          <t>MAHB0000030</t>
        </is>
      </c>
      <c r="F23955" s="139" t="inlineStr">
        <is>
          <t>HDFC0002997</t>
        </is>
      </c>
      <c r="G23955" s="139" t="inlineStr">
        <is>
          <t>LAVB0000613</t>
        </is>
      </c>
      <c r="H23955" s="139" t="inlineStr">
        <is>
          <t>SBIN0018128</t>
        </is>
      </c>
      <c r="I23955" s="139" t="inlineStr">
        <is>
          <t>SIDC0001079</t>
        </is>
      </c>
    </row>
    <row r="23956" ht="14.4" customHeight="1">
      <c r="E23956" s="139" t="inlineStr">
        <is>
          <t>MAHB0000031</t>
        </is>
      </c>
      <c r="F23956" s="139" t="inlineStr">
        <is>
          <t>HDFC0002996</t>
        </is>
      </c>
      <c r="G23956" s="139" t="inlineStr">
        <is>
          <t>LAVB0000612</t>
        </is>
      </c>
      <c r="H23956" s="139" t="inlineStr">
        <is>
          <t>SBIN0018127</t>
        </is>
      </c>
      <c r="I23956" s="139" t="inlineStr">
        <is>
          <t>SIDC0001078</t>
        </is>
      </c>
    </row>
    <row r="23957" ht="14.4" customHeight="1">
      <c r="E23957" s="139" t="inlineStr">
        <is>
          <t>MAHB0000032</t>
        </is>
      </c>
      <c r="F23957" s="139" t="inlineStr">
        <is>
          <t>HDFC0002995</t>
        </is>
      </c>
      <c r="G23957" s="139" t="inlineStr">
        <is>
          <t>LAVB0000611</t>
        </is>
      </c>
      <c r="H23957" s="139" t="inlineStr">
        <is>
          <t>SBIN0018126</t>
        </is>
      </c>
      <c r="I23957" s="139" t="inlineStr">
        <is>
          <t>SIDC0001077</t>
        </is>
      </c>
    </row>
    <row r="23958" ht="14.4" customHeight="1">
      <c r="E23958" s="139" t="inlineStr">
        <is>
          <t>MAHB0000033</t>
        </is>
      </c>
      <c r="F23958" s="139" t="inlineStr">
        <is>
          <t>HDFC0002994</t>
        </is>
      </c>
      <c r="G23958" s="139" t="inlineStr">
        <is>
          <t>LAVB0000610</t>
        </is>
      </c>
      <c r="H23958" s="139" t="inlineStr">
        <is>
          <t>SBIN0018125</t>
        </is>
      </c>
      <c r="I23958" s="139" t="inlineStr">
        <is>
          <t>SIDC0001076</t>
        </is>
      </c>
    </row>
    <row r="23959" ht="14.4" customHeight="1">
      <c r="E23959" s="139" t="inlineStr">
        <is>
          <t>MAHB0000034</t>
        </is>
      </c>
      <c r="F23959" s="139" t="inlineStr">
        <is>
          <t>HDFC0002993</t>
        </is>
      </c>
      <c r="G23959" s="139" t="inlineStr">
        <is>
          <t>LAVB0000609</t>
        </is>
      </c>
      <c r="H23959" s="139" t="inlineStr">
        <is>
          <t>SBIN0018124</t>
        </is>
      </c>
      <c r="I23959" s="139" t="inlineStr">
        <is>
          <t>SIDC0001075</t>
        </is>
      </c>
    </row>
    <row r="23960" ht="14.4" customHeight="1">
      <c r="E23960" s="139" t="inlineStr">
        <is>
          <t>MAHB0000035</t>
        </is>
      </c>
      <c r="F23960" s="139" t="inlineStr">
        <is>
          <t>HDFC0002992</t>
        </is>
      </c>
      <c r="G23960" s="139" t="inlineStr">
        <is>
          <t>LAVB0000608</t>
        </is>
      </c>
      <c r="H23960" s="139" t="inlineStr">
        <is>
          <t>SBIN0018123</t>
        </is>
      </c>
      <c r="I23960" s="139" t="inlineStr">
        <is>
          <t>SIDC0001074</t>
        </is>
      </c>
    </row>
    <row r="23961" ht="14.4" customHeight="1">
      <c r="E23961" s="139" t="inlineStr">
        <is>
          <t>MAHB0000036</t>
        </is>
      </c>
      <c r="F23961" s="139" t="inlineStr">
        <is>
          <t>HDFC0002991</t>
        </is>
      </c>
      <c r="G23961" s="139" t="inlineStr">
        <is>
          <t>LAVB0000607</t>
        </is>
      </c>
      <c r="H23961" s="139" t="inlineStr">
        <is>
          <t>SBIN0018122</t>
        </is>
      </c>
      <c r="I23961" s="139" t="inlineStr">
        <is>
          <t>SIDC0001073</t>
        </is>
      </c>
    </row>
    <row r="23962" ht="14.4" customHeight="1">
      <c r="E23962" s="139" t="inlineStr">
        <is>
          <t>MAHB0000037</t>
        </is>
      </c>
      <c r="F23962" s="139" t="inlineStr">
        <is>
          <t>HDFC0002990</t>
        </is>
      </c>
      <c r="G23962" s="139" t="inlineStr">
        <is>
          <t>LAVB0000606</t>
        </is>
      </c>
      <c r="H23962" s="139" t="inlineStr">
        <is>
          <t>SBIN0018121</t>
        </is>
      </c>
      <c r="I23962" s="139" t="inlineStr">
        <is>
          <t>SIDC0001072</t>
        </is>
      </c>
    </row>
    <row r="23963" ht="14.4" customHeight="1">
      <c r="E23963" s="139" t="inlineStr">
        <is>
          <t>MAHB0000038</t>
        </is>
      </c>
      <c r="F23963" s="139" t="inlineStr">
        <is>
          <t>HDFC0002989</t>
        </is>
      </c>
      <c r="G23963" s="139" t="inlineStr">
        <is>
          <t>LAVB0000605</t>
        </is>
      </c>
      <c r="H23963" s="139" t="inlineStr">
        <is>
          <t>SBIN0018120</t>
        </is>
      </c>
      <c r="I23963" s="139" t="inlineStr">
        <is>
          <t>SIDC0001071</t>
        </is>
      </c>
    </row>
    <row r="23964" ht="14.4" customHeight="1">
      <c r="E23964" s="139" t="inlineStr">
        <is>
          <t>MAHB0000039</t>
        </is>
      </c>
      <c r="F23964" s="139" t="inlineStr">
        <is>
          <t>HDFC0002988</t>
        </is>
      </c>
      <c r="G23964" s="139" t="inlineStr">
        <is>
          <t>LAVB0000604</t>
        </is>
      </c>
      <c r="H23964" s="139" t="inlineStr">
        <is>
          <t>SBIN0018119</t>
        </is>
      </c>
      <c r="I23964" s="139" t="inlineStr">
        <is>
          <t>SIDC0001070</t>
        </is>
      </c>
    </row>
    <row r="23965" ht="14.4" customHeight="1">
      <c r="E23965" s="139" t="inlineStr">
        <is>
          <t>MAHB0000040</t>
        </is>
      </c>
      <c r="F23965" s="139" t="inlineStr">
        <is>
          <t>HDFC0002987</t>
        </is>
      </c>
      <c r="G23965" s="139" t="inlineStr">
        <is>
          <t>LAVB0000603</t>
        </is>
      </c>
      <c r="H23965" s="139" t="inlineStr">
        <is>
          <t>SBIN0018118</t>
        </is>
      </c>
      <c r="I23965" s="139" t="inlineStr">
        <is>
          <t>SIDC0001069</t>
        </is>
      </c>
    </row>
    <row r="23966" ht="14.4" customHeight="1">
      <c r="E23966" s="139" t="inlineStr">
        <is>
          <t>MAHB0000041</t>
        </is>
      </c>
      <c r="F23966" s="139" t="inlineStr">
        <is>
          <t>HDFC0002986</t>
        </is>
      </c>
      <c r="G23966" s="139" t="inlineStr">
        <is>
          <t>LAVB0000602</t>
        </is>
      </c>
      <c r="H23966" s="139" t="inlineStr">
        <is>
          <t>SBIN0018116</t>
        </is>
      </c>
      <c r="I23966" s="139" t="inlineStr">
        <is>
          <t>SIDC0001068</t>
        </is>
      </c>
    </row>
    <row r="23967" ht="14.4" customHeight="1">
      <c r="E23967" s="139" t="inlineStr">
        <is>
          <t>MAHB0000042</t>
        </is>
      </c>
      <c r="F23967" s="139" t="inlineStr">
        <is>
          <t>HDFC0002985</t>
        </is>
      </c>
      <c r="G23967" s="139" t="inlineStr">
        <is>
          <t>LAVB0000601</t>
        </is>
      </c>
      <c r="H23967" s="139" t="inlineStr">
        <is>
          <t>SBIN0018115</t>
        </is>
      </c>
      <c r="I23967" s="139" t="inlineStr">
        <is>
          <t>SIDC0001067</t>
        </is>
      </c>
    </row>
    <row r="23968" ht="14.4" customHeight="1">
      <c r="E23968" s="139" t="inlineStr">
        <is>
          <t>MAHB0000043</t>
        </is>
      </c>
      <c r="F23968" s="139" t="inlineStr">
        <is>
          <t>HDFC0002984</t>
        </is>
      </c>
      <c r="G23968" s="139" t="inlineStr">
        <is>
          <t>LAVB0000570</t>
        </is>
      </c>
      <c r="H23968" s="139" t="inlineStr">
        <is>
          <t>SBIN0018114</t>
        </is>
      </c>
      <c r="I23968" s="139" t="inlineStr">
        <is>
          <t>SIDC0001066</t>
        </is>
      </c>
    </row>
    <row r="23969" ht="14.4" customHeight="1">
      <c r="E23969" s="139" t="inlineStr">
        <is>
          <t>MAHB0000044</t>
        </is>
      </c>
      <c r="F23969" s="139" t="inlineStr">
        <is>
          <t>HDFC0002983</t>
        </is>
      </c>
      <c r="G23969" s="139" t="inlineStr">
        <is>
          <t>LAVB0000569</t>
        </is>
      </c>
      <c r="H23969" s="139" t="inlineStr">
        <is>
          <t>SBIN0018113</t>
        </is>
      </c>
      <c r="I23969" s="139" t="inlineStr">
        <is>
          <t>SIDC0001065</t>
        </is>
      </c>
    </row>
    <row r="23970" ht="14.4" customHeight="1">
      <c r="E23970" s="139" t="inlineStr">
        <is>
          <t>MAHB0000045</t>
        </is>
      </c>
      <c r="F23970" s="139" t="inlineStr">
        <is>
          <t>HDFC0002982</t>
        </is>
      </c>
      <c r="G23970" s="139" t="inlineStr">
        <is>
          <t>LAVB0000568</t>
        </is>
      </c>
      <c r="H23970" s="139" t="inlineStr">
        <is>
          <t>SBIN0018112</t>
        </is>
      </c>
      <c r="I23970" s="139" t="inlineStr">
        <is>
          <t>SIDC0001064</t>
        </is>
      </c>
    </row>
    <row r="23971" ht="14.4" customHeight="1">
      <c r="E23971" s="139" t="inlineStr">
        <is>
          <t>MAHB0000046</t>
        </is>
      </c>
      <c r="F23971" s="139" t="inlineStr">
        <is>
          <t>HDFC0002981</t>
        </is>
      </c>
      <c r="G23971" s="139" t="inlineStr">
        <is>
          <t>LAVB0000566</t>
        </is>
      </c>
      <c r="H23971" s="139" t="inlineStr">
        <is>
          <t>SBIN0018111</t>
        </is>
      </c>
      <c r="I23971" s="139" t="inlineStr">
        <is>
          <t>SIDC0001063</t>
        </is>
      </c>
    </row>
    <row r="23972" ht="14.4" customHeight="1">
      <c r="E23972" s="139" t="inlineStr">
        <is>
          <t>MAHB0000047</t>
        </is>
      </c>
      <c r="F23972" s="139" t="inlineStr">
        <is>
          <t>HDFC0002980</t>
        </is>
      </c>
      <c r="G23972" s="139" t="inlineStr">
        <is>
          <t>LAVB0000564</t>
        </is>
      </c>
      <c r="H23972" s="139" t="inlineStr">
        <is>
          <t>SBIN0018110</t>
        </is>
      </c>
      <c r="I23972" s="139" t="inlineStr">
        <is>
          <t>SIDC0001062</t>
        </is>
      </c>
    </row>
    <row r="23973" ht="14.4" customHeight="1">
      <c r="E23973" s="139" t="inlineStr">
        <is>
          <t>MAHB0000048</t>
        </is>
      </c>
      <c r="F23973" s="139" t="inlineStr">
        <is>
          <t>HDFC0002979</t>
        </is>
      </c>
      <c r="G23973" s="139" t="inlineStr">
        <is>
          <t>LAVB0000563</t>
        </is>
      </c>
      <c r="H23973" s="139" t="inlineStr">
        <is>
          <t>SBIN0018109</t>
        </is>
      </c>
      <c r="I23973" s="139" t="inlineStr">
        <is>
          <t>SIDC0001061</t>
        </is>
      </c>
    </row>
    <row r="23974" ht="14.4" customHeight="1">
      <c r="E23974" s="139" t="inlineStr">
        <is>
          <t>MAHB0000049</t>
        </is>
      </c>
      <c r="F23974" s="139" t="inlineStr">
        <is>
          <t>HDFC0002978</t>
        </is>
      </c>
      <c r="G23974" s="139" t="inlineStr">
        <is>
          <t>LAVB0000562</t>
        </is>
      </c>
      <c r="H23974" s="139" t="inlineStr">
        <is>
          <t>SBIN0018108</t>
        </is>
      </c>
      <c r="I23974" s="139" t="inlineStr">
        <is>
          <t>SIDC0001060</t>
        </is>
      </c>
    </row>
    <row r="23975" ht="14.4" customHeight="1">
      <c r="E23975" s="139" t="inlineStr">
        <is>
          <t>MAHB0000050</t>
        </is>
      </c>
      <c r="F23975" s="139" t="inlineStr">
        <is>
          <t>HDFC0002977</t>
        </is>
      </c>
      <c r="G23975" s="139" t="inlineStr">
        <is>
          <t>LAVB0000561</t>
        </is>
      </c>
      <c r="H23975" s="139" t="inlineStr">
        <is>
          <t>SBIN0018107</t>
        </is>
      </c>
      <c r="I23975" s="139" t="inlineStr">
        <is>
          <t>SIDC0001059</t>
        </is>
      </c>
    </row>
    <row r="23976" ht="14.4" customHeight="1">
      <c r="E23976" s="139" t="inlineStr">
        <is>
          <t>MAHB0000051</t>
        </is>
      </c>
      <c r="F23976" s="139" t="inlineStr">
        <is>
          <t>HDFC0002976</t>
        </is>
      </c>
      <c r="G23976" s="139" t="inlineStr">
        <is>
          <t>LAVB0000560</t>
        </is>
      </c>
      <c r="H23976" s="139" t="inlineStr">
        <is>
          <t>SBIN0018106</t>
        </is>
      </c>
      <c r="I23976" s="139" t="inlineStr">
        <is>
          <t>SIDC0001058</t>
        </is>
      </c>
    </row>
    <row r="23977" ht="14.4" customHeight="1">
      <c r="E23977" s="139" t="inlineStr">
        <is>
          <t>MAHB0000052</t>
        </is>
      </c>
      <c r="F23977" s="139" t="inlineStr">
        <is>
          <t>HDFC0002975</t>
        </is>
      </c>
      <c r="G23977" s="139" t="inlineStr">
        <is>
          <t>LAVB0000559</t>
        </is>
      </c>
      <c r="H23977" s="139" t="inlineStr">
        <is>
          <t>SBIN0018105</t>
        </is>
      </c>
      <c r="I23977" s="139" t="inlineStr">
        <is>
          <t>SIDC0001057</t>
        </is>
      </c>
    </row>
    <row r="23978" ht="14.4" customHeight="1">
      <c r="E23978" s="139" t="inlineStr">
        <is>
          <t>MAHB0000053</t>
        </is>
      </c>
      <c r="F23978" s="139" t="inlineStr">
        <is>
          <t>HDFC0002974</t>
        </is>
      </c>
      <c r="G23978" s="139" t="inlineStr">
        <is>
          <t>LAVB0000558</t>
        </is>
      </c>
      <c r="H23978" s="139" t="inlineStr">
        <is>
          <t>SBIN0018103</t>
        </is>
      </c>
      <c r="I23978" s="139" t="inlineStr">
        <is>
          <t>SIDC0001056</t>
        </is>
      </c>
    </row>
    <row r="23979" ht="14.4" customHeight="1">
      <c r="E23979" s="139" t="inlineStr">
        <is>
          <t>MAHB0000054</t>
        </is>
      </c>
      <c r="F23979" s="139" t="inlineStr">
        <is>
          <t>HDFC0002973</t>
        </is>
      </c>
      <c r="G23979" s="139" t="inlineStr">
        <is>
          <t>LAVB0000557</t>
        </is>
      </c>
      <c r="H23979" s="139" t="inlineStr">
        <is>
          <t>SBIN0018101</t>
        </is>
      </c>
      <c r="I23979" s="139" t="inlineStr">
        <is>
          <t>SIDC0001055</t>
        </is>
      </c>
    </row>
    <row r="23980" ht="14.4" customHeight="1">
      <c r="E23980" s="139" t="inlineStr">
        <is>
          <t>MAHB0000055</t>
        </is>
      </c>
      <c r="F23980" s="139" t="inlineStr">
        <is>
          <t>HDFC0002972</t>
        </is>
      </c>
      <c r="G23980" s="139" t="inlineStr">
        <is>
          <t>LAVB0000556</t>
        </is>
      </c>
      <c r="H23980" s="139" t="inlineStr">
        <is>
          <t>SBIN0018100</t>
        </is>
      </c>
      <c r="I23980" s="139" t="inlineStr">
        <is>
          <t>SIDC0001054</t>
        </is>
      </c>
    </row>
    <row r="23981" ht="14.4" customHeight="1">
      <c r="E23981" s="139" t="inlineStr">
        <is>
          <t>MAHB0000056</t>
        </is>
      </c>
      <c r="F23981" s="139" t="inlineStr">
        <is>
          <t>HDFC0002971</t>
        </is>
      </c>
      <c r="G23981" s="139" t="inlineStr">
        <is>
          <t>LAVB0000555</t>
        </is>
      </c>
      <c r="H23981" s="139" t="inlineStr">
        <is>
          <t>SBIN0018099</t>
        </is>
      </c>
      <c r="I23981" s="139" t="inlineStr">
        <is>
          <t>SIDC0001053</t>
        </is>
      </c>
    </row>
    <row r="23982" ht="14.4" customHeight="1">
      <c r="E23982" s="139" t="inlineStr">
        <is>
          <t>MAHB0000057</t>
        </is>
      </c>
      <c r="F23982" s="139" t="inlineStr">
        <is>
          <t>HDFC0002970</t>
        </is>
      </c>
      <c r="G23982" s="139" t="inlineStr">
        <is>
          <t>LAVB0000554</t>
        </is>
      </c>
      <c r="H23982" s="139" t="inlineStr">
        <is>
          <t>SBIN0018098</t>
        </is>
      </c>
      <c r="I23982" s="139" t="inlineStr">
        <is>
          <t>SIDC0001052</t>
        </is>
      </c>
    </row>
    <row r="23983" ht="14.4" customHeight="1">
      <c r="E23983" s="139" t="inlineStr">
        <is>
          <t>MAHB0000058</t>
        </is>
      </c>
      <c r="F23983" s="139" t="inlineStr">
        <is>
          <t>HDFC0002969</t>
        </is>
      </c>
      <c r="G23983" s="139" t="inlineStr">
        <is>
          <t>LAVB0000553</t>
        </is>
      </c>
      <c r="H23983" s="139" t="inlineStr">
        <is>
          <t>SBIN0018097</t>
        </is>
      </c>
      <c r="I23983" s="139" t="inlineStr">
        <is>
          <t>SIDC0001051</t>
        </is>
      </c>
    </row>
    <row r="23984" ht="14.4" customHeight="1">
      <c r="E23984" s="139" t="inlineStr">
        <is>
          <t>MAHB0000059</t>
        </is>
      </c>
      <c r="F23984" s="139" t="inlineStr">
        <is>
          <t>HDFC0002968</t>
        </is>
      </c>
      <c r="G23984" s="139" t="inlineStr">
        <is>
          <t>LAVB0000552</t>
        </is>
      </c>
      <c r="H23984" s="139" t="inlineStr">
        <is>
          <t>SBIN0018096</t>
        </is>
      </c>
      <c r="I23984" s="139" t="inlineStr">
        <is>
          <t>SIDC0001050</t>
        </is>
      </c>
    </row>
    <row r="23985" ht="14.4" customHeight="1">
      <c r="E23985" s="139" t="inlineStr">
        <is>
          <t>MAHB0000060</t>
        </is>
      </c>
      <c r="F23985" s="139" t="inlineStr">
        <is>
          <t>HDFC0002967</t>
        </is>
      </c>
      <c r="G23985" s="139" t="inlineStr">
        <is>
          <t>LAVB0000551</t>
        </is>
      </c>
      <c r="H23985" s="139" t="inlineStr">
        <is>
          <t>SBIN0018095</t>
        </is>
      </c>
      <c r="I23985" s="139" t="inlineStr">
        <is>
          <t>SIDC0001049</t>
        </is>
      </c>
    </row>
    <row r="23986" ht="14.4" customHeight="1">
      <c r="E23986" s="139" t="inlineStr">
        <is>
          <t>MAHB0000061</t>
        </is>
      </c>
      <c r="F23986" s="139" t="inlineStr">
        <is>
          <t>HDFC0002966</t>
        </is>
      </c>
      <c r="G23986" s="139" t="inlineStr">
        <is>
          <t>LAVB0000550</t>
        </is>
      </c>
      <c r="H23986" s="139" t="inlineStr">
        <is>
          <t>SBIN0018094</t>
        </is>
      </c>
      <c r="I23986" s="139" t="inlineStr">
        <is>
          <t>SIDC0001048</t>
        </is>
      </c>
    </row>
    <row r="23987" ht="14.4" customHeight="1">
      <c r="E23987" s="139" t="inlineStr">
        <is>
          <t>MAHB0000062</t>
        </is>
      </c>
      <c r="F23987" s="139" t="inlineStr">
        <is>
          <t>HDFC0002965</t>
        </is>
      </c>
      <c r="G23987" s="139" t="inlineStr">
        <is>
          <t>LAVB0000549</t>
        </is>
      </c>
      <c r="H23987" s="139" t="inlineStr">
        <is>
          <t>SBIN0018093</t>
        </is>
      </c>
      <c r="I23987" s="139" t="inlineStr">
        <is>
          <t>SIDC0001047</t>
        </is>
      </c>
    </row>
    <row r="23988" ht="14.4" customHeight="1">
      <c r="E23988" s="139" t="inlineStr">
        <is>
          <t>MAHB0000063</t>
        </is>
      </c>
      <c r="F23988" s="139" t="inlineStr">
        <is>
          <t>HDFC0002964</t>
        </is>
      </c>
      <c r="G23988" s="139" t="inlineStr">
        <is>
          <t>LAVB0000548</t>
        </is>
      </c>
      <c r="H23988" s="139" t="inlineStr">
        <is>
          <t>SBIN0018092</t>
        </is>
      </c>
      <c r="I23988" s="139" t="inlineStr">
        <is>
          <t>SIDC0001046</t>
        </is>
      </c>
    </row>
    <row r="23989" ht="14.4" customHeight="1">
      <c r="E23989" s="139" t="inlineStr">
        <is>
          <t>MAHB0000064</t>
        </is>
      </c>
      <c r="F23989" s="139" t="inlineStr">
        <is>
          <t>HDFC0002963</t>
        </is>
      </c>
      <c r="G23989" s="139" t="inlineStr">
        <is>
          <t>LAVB0000547</t>
        </is>
      </c>
      <c r="H23989" s="139" t="inlineStr">
        <is>
          <t>SBIN0018091</t>
        </is>
      </c>
      <c r="I23989" s="139" t="inlineStr">
        <is>
          <t>SIDC0001045</t>
        </is>
      </c>
    </row>
    <row r="23990" ht="14.4" customHeight="1">
      <c r="E23990" s="139" t="inlineStr">
        <is>
          <t>MAHB0000065</t>
        </is>
      </c>
      <c r="F23990" s="139" t="inlineStr">
        <is>
          <t>HDFC0002962</t>
        </is>
      </c>
      <c r="G23990" s="139" t="inlineStr">
        <is>
          <t>LAVB0000546</t>
        </is>
      </c>
      <c r="H23990" s="139" t="inlineStr">
        <is>
          <t>SBIN0018090</t>
        </is>
      </c>
      <c r="I23990" s="139" t="inlineStr">
        <is>
          <t>SIDC0001044</t>
        </is>
      </c>
    </row>
    <row r="23991" ht="14.4" customHeight="1">
      <c r="E23991" s="139" t="inlineStr">
        <is>
          <t>MAHB0000066</t>
        </is>
      </c>
      <c r="F23991" s="139" t="inlineStr">
        <is>
          <t>HDFC0002961</t>
        </is>
      </c>
      <c r="G23991" s="139" t="inlineStr">
        <is>
          <t>LAVB0000545</t>
        </is>
      </c>
      <c r="H23991" s="139" t="inlineStr">
        <is>
          <t>SBIN0018089</t>
        </is>
      </c>
      <c r="I23991" s="139" t="inlineStr">
        <is>
          <t>SIDC0001043</t>
        </is>
      </c>
    </row>
    <row r="23992" ht="14.4" customHeight="1">
      <c r="E23992" s="139" t="inlineStr">
        <is>
          <t>MAHB0000067</t>
        </is>
      </c>
      <c r="F23992" s="139" t="inlineStr">
        <is>
          <t>HDFC0002960</t>
        </is>
      </c>
      <c r="G23992" s="139" t="inlineStr">
        <is>
          <t>LAVB0000544</t>
        </is>
      </c>
      <c r="H23992" s="139" t="inlineStr">
        <is>
          <t>SBIN0018087</t>
        </is>
      </c>
      <c r="I23992" s="139" t="inlineStr">
        <is>
          <t>SIDC0001042</t>
        </is>
      </c>
    </row>
    <row r="23993" ht="14.4" customHeight="1">
      <c r="E23993" s="139" t="inlineStr">
        <is>
          <t>MAHB0000068</t>
        </is>
      </c>
      <c r="F23993" s="139" t="inlineStr">
        <is>
          <t>HDFC0002959</t>
        </is>
      </c>
      <c r="G23993" s="139" t="inlineStr">
        <is>
          <t>LAVB0000543</t>
        </is>
      </c>
      <c r="H23993" s="139" t="inlineStr">
        <is>
          <t>SBIN0018086</t>
        </is>
      </c>
      <c r="I23993" s="139" t="inlineStr">
        <is>
          <t>SIDC0001041</t>
        </is>
      </c>
    </row>
    <row r="23994" ht="14.4" customHeight="1">
      <c r="E23994" s="139" t="inlineStr">
        <is>
          <t>MAHB0000069</t>
        </is>
      </c>
      <c r="F23994" s="139" t="inlineStr">
        <is>
          <t>HDFC0002958</t>
        </is>
      </c>
      <c r="G23994" s="139" t="inlineStr">
        <is>
          <t>LAVB0000542</t>
        </is>
      </c>
      <c r="H23994" s="139" t="inlineStr">
        <is>
          <t>SBIN0018085</t>
        </is>
      </c>
      <c r="I23994" s="139" t="inlineStr">
        <is>
          <t>SIDC0001040</t>
        </is>
      </c>
    </row>
    <row r="23995" ht="14.4" customHeight="1">
      <c r="E23995" s="139" t="inlineStr">
        <is>
          <t>MAHB0000070</t>
        </is>
      </c>
      <c r="F23995" s="139" t="inlineStr">
        <is>
          <t>HDFC0002957</t>
        </is>
      </c>
      <c r="G23995" s="139" t="inlineStr">
        <is>
          <t>LAVB0000541</t>
        </is>
      </c>
      <c r="H23995" s="139" t="inlineStr">
        <is>
          <t>SBIN0018084</t>
        </is>
      </c>
      <c r="I23995" s="139" t="inlineStr">
        <is>
          <t>SIDC0001039</t>
        </is>
      </c>
    </row>
    <row r="23996" ht="14.4" customHeight="1">
      <c r="E23996" s="139" t="inlineStr">
        <is>
          <t>MAHB0000071</t>
        </is>
      </c>
      <c r="F23996" s="139" t="inlineStr">
        <is>
          <t>HDFC0002956</t>
        </is>
      </c>
      <c r="G23996" s="139" t="inlineStr">
        <is>
          <t>LAVB0000540</t>
        </is>
      </c>
      <c r="H23996" s="139" t="inlineStr">
        <is>
          <t>SBIN0018083</t>
        </is>
      </c>
      <c r="I23996" s="139" t="inlineStr">
        <is>
          <t>SIDC0001038</t>
        </is>
      </c>
    </row>
    <row r="23997" ht="14.4" customHeight="1">
      <c r="E23997" s="139" t="inlineStr">
        <is>
          <t>MAHB0000072</t>
        </is>
      </c>
      <c r="F23997" s="139" t="inlineStr">
        <is>
          <t>HDFC0002955</t>
        </is>
      </c>
      <c r="G23997" s="139" t="inlineStr">
        <is>
          <t>LAVB0000539</t>
        </is>
      </c>
      <c r="H23997" s="139" t="inlineStr">
        <is>
          <t>SBIN0018082</t>
        </is>
      </c>
      <c r="I23997" s="139" t="inlineStr">
        <is>
          <t>SIDC0001037</t>
        </is>
      </c>
    </row>
    <row r="23998" ht="14.4" customHeight="1">
      <c r="E23998" s="139" t="inlineStr">
        <is>
          <t>MAHB0000073</t>
        </is>
      </c>
      <c r="F23998" s="139" t="inlineStr">
        <is>
          <t>HDFC0002954</t>
        </is>
      </c>
      <c r="G23998" s="139" t="inlineStr">
        <is>
          <t>LAVB0000538</t>
        </is>
      </c>
      <c r="H23998" s="139" t="inlineStr">
        <is>
          <t>SBIN0018079</t>
        </is>
      </c>
      <c r="I23998" s="139" t="inlineStr">
        <is>
          <t>SIDC0001036</t>
        </is>
      </c>
    </row>
    <row r="23999" ht="14.4" customHeight="1">
      <c r="E23999" s="139" t="inlineStr">
        <is>
          <t>MAHB0000074</t>
        </is>
      </c>
      <c r="F23999" s="139" t="inlineStr">
        <is>
          <t>HDFC0002953</t>
        </is>
      </c>
      <c r="G23999" s="139" t="inlineStr">
        <is>
          <t>LAVB0000537</t>
        </is>
      </c>
      <c r="H23999" s="139" t="inlineStr">
        <is>
          <t>SBIN0018077</t>
        </is>
      </c>
      <c r="I23999" s="139" t="inlineStr">
        <is>
          <t>SIDC0001035</t>
        </is>
      </c>
    </row>
    <row r="24000" ht="14.4" customHeight="1">
      <c r="E24000" s="139" t="inlineStr">
        <is>
          <t>MAHB0000075</t>
        </is>
      </c>
      <c r="F24000" s="139" t="inlineStr">
        <is>
          <t>HDFC0002952</t>
        </is>
      </c>
      <c r="G24000" s="139" t="inlineStr">
        <is>
          <t>LAVB0000536</t>
        </is>
      </c>
      <c r="H24000" s="139" t="inlineStr">
        <is>
          <t>SBIN0018076</t>
        </is>
      </c>
      <c r="I24000" s="139" t="inlineStr">
        <is>
          <t>SIDC0001034</t>
        </is>
      </c>
    </row>
    <row r="24001" ht="14.4" customHeight="1">
      <c r="E24001" s="139" t="inlineStr">
        <is>
          <t>MAHB0000076</t>
        </is>
      </c>
      <c r="F24001" s="139" t="inlineStr">
        <is>
          <t>HDFC0002951</t>
        </is>
      </c>
      <c r="G24001" s="139" t="inlineStr">
        <is>
          <t>LAVB0000535</t>
        </is>
      </c>
      <c r="H24001" s="139" t="inlineStr">
        <is>
          <t>SBIN0018075</t>
        </is>
      </c>
      <c r="I24001" s="139" t="inlineStr">
        <is>
          <t>SIDC0001033</t>
        </is>
      </c>
    </row>
    <row r="24002" ht="14.4" customHeight="1">
      <c r="E24002" s="139" t="inlineStr">
        <is>
          <t>MAHB0000078</t>
        </is>
      </c>
      <c r="F24002" s="139" t="inlineStr">
        <is>
          <t>HDFC0002950</t>
        </is>
      </c>
      <c r="G24002" s="139" t="inlineStr">
        <is>
          <t>LAVB0000534</t>
        </is>
      </c>
      <c r="H24002" s="139" t="inlineStr">
        <is>
          <t>SBIN0018071</t>
        </is>
      </c>
      <c r="I24002" s="139" t="inlineStr">
        <is>
          <t>SIDC0001032</t>
        </is>
      </c>
    </row>
    <row r="24003" ht="14.4" customHeight="1">
      <c r="E24003" s="139" t="inlineStr">
        <is>
          <t>MAHB0000079</t>
        </is>
      </c>
      <c r="F24003" s="139" t="inlineStr">
        <is>
          <t>HDFC0002949</t>
        </is>
      </c>
      <c r="G24003" s="139" t="inlineStr">
        <is>
          <t>LAVB0000533</t>
        </is>
      </c>
      <c r="H24003" s="139" t="inlineStr">
        <is>
          <t>SBIN0018070</t>
        </is>
      </c>
      <c r="I24003" s="139" t="inlineStr">
        <is>
          <t>SIDC0001031</t>
        </is>
      </c>
    </row>
    <row r="24004" ht="14.4" customHeight="1">
      <c r="E24004" s="139" t="inlineStr">
        <is>
          <t>MAHB0000080</t>
        </is>
      </c>
      <c r="F24004" s="139" t="inlineStr">
        <is>
          <t>HDFC0002948</t>
        </is>
      </c>
      <c r="G24004" s="139" t="inlineStr">
        <is>
          <t>LAVB0000532</t>
        </is>
      </c>
      <c r="H24004" s="139" t="inlineStr">
        <is>
          <t>SBIN0018069</t>
        </is>
      </c>
      <c r="I24004" s="139" t="inlineStr">
        <is>
          <t>SIDC0001030</t>
        </is>
      </c>
    </row>
    <row r="24005" ht="14.4" customHeight="1">
      <c r="E24005" s="139" t="inlineStr">
        <is>
          <t>MAHB0000081</t>
        </is>
      </c>
      <c r="F24005" s="139" t="inlineStr">
        <is>
          <t>HDFC0002947</t>
        </is>
      </c>
      <c r="G24005" s="139" t="inlineStr">
        <is>
          <t>LAVB0000531</t>
        </is>
      </c>
      <c r="H24005" s="139" t="inlineStr">
        <is>
          <t>SBIN0018068</t>
        </is>
      </c>
      <c r="I24005" s="139" t="inlineStr">
        <is>
          <t>SIDC0001029</t>
        </is>
      </c>
    </row>
    <row r="24006" ht="14.4" customHeight="1">
      <c r="E24006" s="139" t="inlineStr">
        <is>
          <t>MAHB0000082</t>
        </is>
      </c>
      <c r="F24006" s="139" t="inlineStr">
        <is>
          <t>HDFC0002946</t>
        </is>
      </c>
      <c r="G24006" s="139" t="inlineStr">
        <is>
          <t>LAVB0000530</t>
        </is>
      </c>
      <c r="H24006" s="139" t="inlineStr">
        <is>
          <t>SBIN0018067</t>
        </is>
      </c>
      <c r="I24006" s="139" t="inlineStr">
        <is>
          <t>SIDC0001028</t>
        </is>
      </c>
    </row>
    <row r="24007" ht="14.4" customHeight="1">
      <c r="E24007" s="139" t="inlineStr">
        <is>
          <t>MAHB0000083</t>
        </is>
      </c>
      <c r="F24007" s="139" t="inlineStr">
        <is>
          <t>HDFC0002945</t>
        </is>
      </c>
      <c r="G24007" s="139" t="inlineStr">
        <is>
          <t>LAVB0000529</t>
        </is>
      </c>
      <c r="H24007" s="139" t="inlineStr">
        <is>
          <t>SBIN0018066</t>
        </is>
      </c>
      <c r="I24007" s="139" t="inlineStr">
        <is>
          <t>SIDC0001027</t>
        </is>
      </c>
    </row>
    <row r="24008" ht="14.4" customHeight="1">
      <c r="E24008" s="139" t="inlineStr">
        <is>
          <t>MAHB0000084</t>
        </is>
      </c>
      <c r="F24008" s="139" t="inlineStr">
        <is>
          <t>HDFC0002944</t>
        </is>
      </c>
      <c r="G24008" s="139" t="inlineStr">
        <is>
          <t>LAVB0000528</t>
        </is>
      </c>
      <c r="H24008" s="139" t="inlineStr">
        <is>
          <t>SBIN0018065</t>
        </is>
      </c>
      <c r="I24008" s="139" t="inlineStr">
        <is>
          <t>SIDC0001026</t>
        </is>
      </c>
    </row>
    <row r="24009" ht="14.4" customHeight="1">
      <c r="E24009" s="139" t="inlineStr">
        <is>
          <t>MAHB0000085</t>
        </is>
      </c>
      <c r="F24009" s="139" t="inlineStr">
        <is>
          <t>HDFC0002943</t>
        </is>
      </c>
      <c r="G24009" s="139" t="inlineStr">
        <is>
          <t>LAVB0000509</t>
        </is>
      </c>
      <c r="H24009" s="139" t="inlineStr">
        <is>
          <t>SBIN0018064</t>
        </is>
      </c>
      <c r="I24009" s="139" t="inlineStr">
        <is>
          <t>SIDC0001025</t>
        </is>
      </c>
    </row>
    <row r="24010" ht="14.4" customHeight="1">
      <c r="E24010" s="139" t="inlineStr">
        <is>
          <t>MAHB0000086</t>
        </is>
      </c>
      <c r="F24010" s="139" t="inlineStr">
        <is>
          <t>HDFC0002942</t>
        </is>
      </c>
      <c r="G24010" s="139" t="inlineStr">
        <is>
          <t>LAVB0000508</t>
        </is>
      </c>
      <c r="H24010" s="139" t="inlineStr">
        <is>
          <t>SBIN0018063</t>
        </is>
      </c>
      <c r="I24010" s="139" t="inlineStr">
        <is>
          <t>SIDC0001024</t>
        </is>
      </c>
    </row>
    <row r="24011" ht="14.4" customHeight="1">
      <c r="E24011" s="139" t="inlineStr">
        <is>
          <t>MAHB0000087</t>
        </is>
      </c>
      <c r="F24011" s="139" t="inlineStr">
        <is>
          <t>HDFC0002941</t>
        </is>
      </c>
      <c r="G24011" s="139" t="inlineStr">
        <is>
          <t>LAVB0000507</t>
        </is>
      </c>
      <c r="H24011" s="139" t="inlineStr">
        <is>
          <t>SBIN0018062</t>
        </is>
      </c>
      <c r="I24011" s="139" t="inlineStr">
        <is>
          <t>SIDC0001023</t>
        </is>
      </c>
    </row>
    <row r="24012" ht="14.4" customHeight="1">
      <c r="E24012" s="139" t="inlineStr">
        <is>
          <t>MAHB0000088</t>
        </is>
      </c>
      <c r="F24012" s="139" t="inlineStr">
        <is>
          <t>HDFC0002940</t>
        </is>
      </c>
      <c r="G24012" s="139" t="inlineStr">
        <is>
          <t>LAVB0000506</t>
        </is>
      </c>
      <c r="H24012" s="139" t="inlineStr">
        <is>
          <t>SBIN0018061</t>
        </is>
      </c>
      <c r="I24012" s="139" t="inlineStr">
        <is>
          <t>SIDC0001022</t>
        </is>
      </c>
    </row>
    <row r="24013" ht="14.4" customHeight="1">
      <c r="E24013" s="139" t="inlineStr">
        <is>
          <t>MAHB0000089</t>
        </is>
      </c>
      <c r="F24013" s="139" t="inlineStr">
        <is>
          <t>HDFC0002939</t>
        </is>
      </c>
      <c r="G24013" s="139" t="inlineStr">
        <is>
          <t>LAVB0000505</t>
        </is>
      </c>
      <c r="H24013" s="139" t="inlineStr">
        <is>
          <t>SBIN0018060</t>
        </is>
      </c>
      <c r="I24013" s="139" t="inlineStr">
        <is>
          <t>SIDC0001021</t>
        </is>
      </c>
    </row>
    <row r="24014" ht="14.4" customHeight="1">
      <c r="E24014" s="139" t="inlineStr">
        <is>
          <t>MAHB0000090</t>
        </is>
      </c>
      <c r="F24014" s="139" t="inlineStr">
        <is>
          <t>HDFC0002938</t>
        </is>
      </c>
      <c r="G24014" s="139" t="inlineStr">
        <is>
          <t>LAVB0000504</t>
        </is>
      </c>
      <c r="H24014" s="139" t="inlineStr">
        <is>
          <t>SBIN0018059</t>
        </is>
      </c>
      <c r="I24014" s="139" t="inlineStr">
        <is>
          <t>SIDC0001020</t>
        </is>
      </c>
    </row>
    <row r="24015" ht="14.4" customHeight="1">
      <c r="E24015" s="139" t="inlineStr">
        <is>
          <t>MAHB0000091</t>
        </is>
      </c>
      <c r="F24015" s="139" t="inlineStr">
        <is>
          <t>HDFC0002937</t>
        </is>
      </c>
      <c r="G24015" s="139" t="inlineStr">
        <is>
          <t>LAVB0000503</t>
        </is>
      </c>
      <c r="H24015" s="139" t="inlineStr">
        <is>
          <t>SBIN0018058</t>
        </is>
      </c>
      <c r="I24015" s="139" t="inlineStr">
        <is>
          <t>SIDC0001019</t>
        </is>
      </c>
    </row>
    <row r="24016" ht="14.4" customHeight="1">
      <c r="E24016" s="139" t="inlineStr">
        <is>
          <t>MAHB0000092</t>
        </is>
      </c>
      <c r="F24016" s="139" t="inlineStr">
        <is>
          <t>HDFC0002936</t>
        </is>
      </c>
      <c r="G24016" s="139" t="inlineStr">
        <is>
          <t>LAVB0000502</t>
        </is>
      </c>
      <c r="H24016" s="139" t="inlineStr">
        <is>
          <t>SBIN0018057</t>
        </is>
      </c>
      <c r="I24016" s="139" t="inlineStr">
        <is>
          <t>SIDC0001018</t>
        </is>
      </c>
    </row>
    <row r="24017" ht="14.4" customHeight="1">
      <c r="E24017" s="139" t="inlineStr">
        <is>
          <t>MAHB0000093</t>
        </is>
      </c>
      <c r="F24017" s="139" t="inlineStr">
        <is>
          <t>HDFC0002935</t>
        </is>
      </c>
      <c r="G24017" s="139" t="inlineStr">
        <is>
          <t>LAVB0000501</t>
        </is>
      </c>
      <c r="H24017" s="139" t="inlineStr">
        <is>
          <t>SBIN0018056</t>
        </is>
      </c>
      <c r="I24017" s="139" t="inlineStr">
        <is>
          <t>SIDC0001017</t>
        </is>
      </c>
    </row>
    <row r="24018" ht="14.4" customHeight="1">
      <c r="E24018" s="139" t="inlineStr">
        <is>
          <t>MAHB0000094</t>
        </is>
      </c>
      <c r="F24018" s="139" t="inlineStr">
        <is>
          <t>HDFC0002934</t>
        </is>
      </c>
      <c r="G24018" s="139" t="inlineStr">
        <is>
          <t>LAVB0000499</t>
        </is>
      </c>
      <c r="H24018" s="139" t="inlineStr">
        <is>
          <t>SBIN0018055</t>
        </is>
      </c>
      <c r="I24018" s="139" t="inlineStr">
        <is>
          <t>SIDC0001016</t>
        </is>
      </c>
    </row>
    <row r="24019" ht="14.4" customHeight="1">
      <c r="E24019" s="139" t="inlineStr">
        <is>
          <t>MAHB0000095</t>
        </is>
      </c>
      <c r="F24019" s="139" t="inlineStr">
        <is>
          <t>HDFC0002933</t>
        </is>
      </c>
      <c r="G24019" s="139" t="inlineStr">
        <is>
          <t>LAVB0000498</t>
        </is>
      </c>
      <c r="H24019" s="139" t="inlineStr">
        <is>
          <t>SBIN0018054</t>
        </is>
      </c>
      <c r="I24019" s="139" t="inlineStr">
        <is>
          <t>SIDC0001015</t>
        </is>
      </c>
    </row>
    <row r="24020" ht="14.4" customHeight="1">
      <c r="E24020" s="139" t="inlineStr">
        <is>
          <t>MAHB0000096</t>
        </is>
      </c>
      <c r="F24020" s="139" t="inlineStr">
        <is>
          <t>HDFC0002932</t>
        </is>
      </c>
      <c r="G24020" s="139" t="inlineStr">
        <is>
          <t>LAVB0000497</t>
        </is>
      </c>
      <c r="H24020" s="139" t="inlineStr">
        <is>
          <t>SBIN0018053</t>
        </is>
      </c>
      <c r="I24020" s="139" t="inlineStr">
        <is>
          <t>SIDC0001014</t>
        </is>
      </c>
    </row>
    <row r="24021" ht="14.4" customHeight="1">
      <c r="E24021" s="139" t="inlineStr">
        <is>
          <t>MAHB0000097</t>
        </is>
      </c>
      <c r="F24021" s="139" t="inlineStr">
        <is>
          <t>HDFC0002931</t>
        </is>
      </c>
      <c r="G24021" s="139" t="inlineStr">
        <is>
          <t>LAVB0000496</t>
        </is>
      </c>
      <c r="H24021" s="139" t="inlineStr">
        <is>
          <t>SBIN0018052</t>
        </is>
      </c>
      <c r="I24021" s="139" t="inlineStr">
        <is>
          <t>SIDC0001013</t>
        </is>
      </c>
    </row>
    <row r="24022" ht="14.4" customHeight="1">
      <c r="E24022" s="139" t="inlineStr">
        <is>
          <t>MAHB0000098</t>
        </is>
      </c>
      <c r="F24022" s="139" t="inlineStr">
        <is>
          <t>HDFC0002930</t>
        </is>
      </c>
      <c r="G24022" s="139" t="inlineStr">
        <is>
          <t>LAVB0000495</t>
        </is>
      </c>
      <c r="H24022" s="139" t="inlineStr">
        <is>
          <t>SBIN0018051</t>
        </is>
      </c>
      <c r="I24022" s="139" t="inlineStr">
        <is>
          <t>SIDC0001012</t>
        </is>
      </c>
    </row>
    <row r="24023" ht="14.4" customHeight="1">
      <c r="E24023" s="139" t="inlineStr">
        <is>
          <t>MAHB0000099</t>
        </is>
      </c>
      <c r="F24023" s="139" t="inlineStr">
        <is>
          <t>HDFC0002929</t>
        </is>
      </c>
      <c r="G24023" s="139" t="inlineStr">
        <is>
          <t>LAVB0000494</t>
        </is>
      </c>
      <c r="H24023" s="139" t="inlineStr">
        <is>
          <t>SBIN0018050</t>
        </is>
      </c>
      <c r="I24023" s="139" t="inlineStr">
        <is>
          <t>SIDC0001011</t>
        </is>
      </c>
    </row>
    <row r="24024" ht="14.4" customHeight="1">
      <c r="E24024" s="139" t="inlineStr">
        <is>
          <t>MAHB0000100</t>
        </is>
      </c>
      <c r="F24024" s="139" t="inlineStr">
        <is>
          <t>HDFC0002928</t>
        </is>
      </c>
      <c r="G24024" s="139" t="inlineStr">
        <is>
          <t>LAVB0000493</t>
        </is>
      </c>
      <c r="H24024" s="139" t="inlineStr">
        <is>
          <t>SBIN0018049</t>
        </is>
      </c>
      <c r="I24024" s="139" t="inlineStr">
        <is>
          <t>SIDC0001010</t>
        </is>
      </c>
    </row>
    <row r="24025" ht="14.4" customHeight="1">
      <c r="E24025" s="139" t="inlineStr">
        <is>
          <t>MAHB0000101</t>
        </is>
      </c>
      <c r="F24025" s="139" t="inlineStr">
        <is>
          <t>HDFC0002927</t>
        </is>
      </c>
      <c r="G24025" s="139" t="inlineStr">
        <is>
          <t>LAVB0000492</t>
        </is>
      </c>
      <c r="H24025" s="139" t="inlineStr">
        <is>
          <t>SBIN0018048</t>
        </is>
      </c>
      <c r="I24025" s="139" t="inlineStr">
        <is>
          <t>SIDC0001009</t>
        </is>
      </c>
    </row>
    <row r="24026" ht="14.4" customHeight="1">
      <c r="E24026" s="139" t="inlineStr">
        <is>
          <t>MAHB0000102</t>
        </is>
      </c>
      <c r="F24026" s="139" t="inlineStr">
        <is>
          <t>HDFC0002926</t>
        </is>
      </c>
      <c r="G24026" s="139" t="inlineStr">
        <is>
          <t>LAVB0000491</t>
        </is>
      </c>
      <c r="H24026" s="139" t="inlineStr">
        <is>
          <t>SBIN0018047</t>
        </is>
      </c>
      <c r="I24026" s="139" t="inlineStr">
        <is>
          <t>SIDC0001008</t>
        </is>
      </c>
    </row>
    <row r="24027" ht="14.4" customHeight="1">
      <c r="E24027" s="139" t="inlineStr">
        <is>
          <t>MAHB0000103</t>
        </is>
      </c>
      <c r="F24027" s="139" t="inlineStr">
        <is>
          <t>HDFC0002925</t>
        </is>
      </c>
      <c r="G24027" s="139" t="inlineStr">
        <is>
          <t>LAVB0000490</t>
        </is>
      </c>
      <c r="H24027" s="139" t="inlineStr">
        <is>
          <t>SBIN0018046</t>
        </is>
      </c>
      <c r="I24027" s="139" t="inlineStr">
        <is>
          <t>SIDC0001007</t>
        </is>
      </c>
    </row>
    <row r="24028" ht="14.4" customHeight="1">
      <c r="E24028" s="139" t="inlineStr">
        <is>
          <t>MAHB0000104</t>
        </is>
      </c>
      <c r="F24028" s="139" t="inlineStr">
        <is>
          <t>HDFC0002924</t>
        </is>
      </c>
      <c r="G24028" s="139" t="inlineStr">
        <is>
          <t>LAVB0000489</t>
        </is>
      </c>
      <c r="H24028" s="139" t="inlineStr">
        <is>
          <t>SBIN0018045</t>
        </is>
      </c>
      <c r="I24028" s="139" t="inlineStr">
        <is>
          <t>SIDC0001006</t>
        </is>
      </c>
    </row>
    <row r="24029" ht="14.4" customHeight="1">
      <c r="E24029" s="139" t="inlineStr">
        <is>
          <t>MAHB0000105</t>
        </is>
      </c>
      <c r="F24029" s="139" t="inlineStr">
        <is>
          <t>HDFC0002923</t>
        </is>
      </c>
      <c r="G24029" s="139" t="inlineStr">
        <is>
          <t>LAVB0000488</t>
        </is>
      </c>
      <c r="H24029" s="139" t="inlineStr">
        <is>
          <t>SBIN0018042</t>
        </is>
      </c>
      <c r="I24029" s="139" t="inlineStr">
        <is>
          <t>SIDC0001005</t>
        </is>
      </c>
    </row>
    <row r="24030" ht="14.4" customHeight="1">
      <c r="E24030" s="139" t="inlineStr">
        <is>
          <t>MAHB0000106</t>
        </is>
      </c>
      <c r="F24030" s="139" t="inlineStr">
        <is>
          <t>HDFC0002922</t>
        </is>
      </c>
      <c r="G24030" s="139" t="inlineStr">
        <is>
          <t>LAVB0000487</t>
        </is>
      </c>
      <c r="H24030" s="139" t="inlineStr">
        <is>
          <t>SBIN0018041</t>
        </is>
      </c>
      <c r="I24030" s="139" t="inlineStr">
        <is>
          <t>SIDC0001004</t>
        </is>
      </c>
    </row>
    <row r="24031" ht="14.4" customHeight="1">
      <c r="E24031" s="139" t="inlineStr">
        <is>
          <t>MAHB0000107</t>
        </is>
      </c>
      <c r="F24031" s="139" t="inlineStr">
        <is>
          <t>HDFC0002921</t>
        </is>
      </c>
      <c r="G24031" s="139" t="inlineStr">
        <is>
          <t>LAVB0000486</t>
        </is>
      </c>
      <c r="H24031" s="139" t="inlineStr">
        <is>
          <t>SBIN0018040</t>
        </is>
      </c>
      <c r="I24031" s="139" t="inlineStr">
        <is>
          <t>SIDC0001003</t>
        </is>
      </c>
    </row>
    <row r="24032" ht="14.4" customHeight="1">
      <c r="E24032" s="139" t="inlineStr">
        <is>
          <t>MAHB0000108</t>
        </is>
      </c>
      <c r="F24032" s="139" t="inlineStr">
        <is>
          <t>HDFC0002920</t>
        </is>
      </c>
      <c r="G24032" s="139" t="inlineStr">
        <is>
          <t>LAVB0000485</t>
        </is>
      </c>
      <c r="H24032" s="139" t="inlineStr">
        <is>
          <t>SBIN0018039</t>
        </is>
      </c>
      <c r="I24032" s="139" t="inlineStr">
        <is>
          <t>SIDC0001002</t>
        </is>
      </c>
    </row>
    <row r="24033" ht="14.4" customHeight="1">
      <c r="E24033" s="139" t="inlineStr">
        <is>
          <t>MAHB0000109</t>
        </is>
      </c>
      <c r="F24033" s="139" t="inlineStr">
        <is>
          <t>HDFC0002919</t>
        </is>
      </c>
      <c r="G24033" s="139" t="inlineStr">
        <is>
          <t>LAVB0000484</t>
        </is>
      </c>
      <c r="H24033" s="139" t="inlineStr">
        <is>
          <t>SBIN0018038</t>
        </is>
      </c>
      <c r="I24033" s="139" t="inlineStr">
        <is>
          <t>SIDC0001001</t>
        </is>
      </c>
    </row>
    <row r="24034" ht="14.4" customHeight="1">
      <c r="E24034" s="139" t="inlineStr">
        <is>
          <t>MAHB0000110</t>
        </is>
      </c>
      <c r="F24034" s="139" t="inlineStr">
        <is>
          <t>HDFC0002918</t>
        </is>
      </c>
      <c r="G24034" s="139" t="inlineStr">
        <is>
          <t>LAVB0000483</t>
        </is>
      </c>
      <c r="H24034" s="139" t="inlineStr">
        <is>
          <t>SBIN0018037</t>
        </is>
      </c>
      <c r="I24034" s="139" t="inlineStr">
        <is>
          <t>SPCB0251030</t>
        </is>
      </c>
    </row>
    <row r="24035" ht="14.4" customHeight="1">
      <c r="E24035" s="139" t="inlineStr">
        <is>
          <t>MAHB0000111</t>
        </is>
      </c>
      <c r="F24035" s="139" t="inlineStr">
        <is>
          <t>HDFC0002917</t>
        </is>
      </c>
      <c r="G24035" s="139" t="inlineStr">
        <is>
          <t>LAVB0000482</t>
        </is>
      </c>
      <c r="H24035" s="139" t="inlineStr">
        <is>
          <t>SBIN0018035</t>
        </is>
      </c>
      <c r="I24035" s="139" t="inlineStr">
        <is>
          <t>SPCB0251029</t>
        </is>
      </c>
    </row>
    <row r="24036" ht="14.4" customHeight="1">
      <c r="E24036" s="139" t="inlineStr">
        <is>
          <t>MAHB0000112</t>
        </is>
      </c>
      <c r="F24036" s="139" t="inlineStr">
        <is>
          <t>HDFC0002916</t>
        </is>
      </c>
      <c r="G24036" s="139" t="inlineStr">
        <is>
          <t>LAVB0000481</t>
        </is>
      </c>
      <c r="H24036" s="139" t="inlineStr">
        <is>
          <t>SBIN0018034</t>
        </is>
      </c>
      <c r="I24036" s="139" t="inlineStr">
        <is>
          <t>SPCB0251028</t>
        </is>
      </c>
    </row>
    <row r="24037" ht="14.4" customHeight="1">
      <c r="E24037" s="139" t="inlineStr">
        <is>
          <t>MAHB0000113</t>
        </is>
      </c>
      <c r="F24037" s="139" t="inlineStr">
        <is>
          <t>HDFC0002915</t>
        </is>
      </c>
      <c r="G24037" s="139" t="inlineStr">
        <is>
          <t>LAVB0000480</t>
        </is>
      </c>
      <c r="H24037" s="139" t="inlineStr">
        <is>
          <t>SBIN0018032</t>
        </is>
      </c>
      <c r="I24037" s="139" t="inlineStr">
        <is>
          <t>SPCB0251027</t>
        </is>
      </c>
    </row>
    <row r="24038" ht="14.4" customHeight="1">
      <c r="E24038" s="139" t="inlineStr">
        <is>
          <t>MAHB0000114</t>
        </is>
      </c>
      <c r="F24038" s="139" t="inlineStr">
        <is>
          <t>HDFC0002914</t>
        </is>
      </c>
      <c r="G24038" s="139" t="inlineStr">
        <is>
          <t>LAVB0000479</t>
        </is>
      </c>
      <c r="H24038" s="139" t="inlineStr">
        <is>
          <t>SBIN0018031</t>
        </is>
      </c>
      <c r="I24038" s="139" t="inlineStr">
        <is>
          <t>SPCB0251026</t>
        </is>
      </c>
    </row>
    <row r="24039" ht="14.4" customHeight="1">
      <c r="E24039" s="139" t="inlineStr">
        <is>
          <t>MAHB0000115</t>
        </is>
      </c>
      <c r="F24039" s="139" t="inlineStr">
        <is>
          <t>HDFC0002913</t>
        </is>
      </c>
      <c r="G24039" s="139" t="inlineStr">
        <is>
          <t>LAVB0000478</t>
        </is>
      </c>
      <c r="H24039" s="139" t="inlineStr">
        <is>
          <t>SBIN0018030</t>
        </is>
      </c>
      <c r="I24039" s="139" t="inlineStr">
        <is>
          <t>SPCB0251025</t>
        </is>
      </c>
    </row>
    <row r="24040" ht="14.4" customHeight="1">
      <c r="E24040" s="139" t="inlineStr">
        <is>
          <t>MAHB0000116</t>
        </is>
      </c>
      <c r="F24040" s="139" t="inlineStr">
        <is>
          <t>HDFC0002912</t>
        </is>
      </c>
      <c r="G24040" s="139" t="inlineStr">
        <is>
          <t>LAVB0000477</t>
        </is>
      </c>
      <c r="H24040" s="139" t="inlineStr">
        <is>
          <t>SBIN0018029</t>
        </is>
      </c>
      <c r="I24040" s="139" t="inlineStr">
        <is>
          <t>SPCB0251024</t>
        </is>
      </c>
    </row>
    <row r="24041" ht="14.4" customHeight="1">
      <c r="E24041" s="139" t="inlineStr">
        <is>
          <t>MAHB0000117</t>
        </is>
      </c>
      <c r="F24041" s="139" t="inlineStr">
        <is>
          <t>HDFC0002911</t>
        </is>
      </c>
      <c r="G24041" s="139" t="inlineStr">
        <is>
          <t>LAVB0000476</t>
        </is>
      </c>
      <c r="H24041" s="139" t="inlineStr">
        <is>
          <t>SBIN0018028</t>
        </is>
      </c>
      <c r="I24041" s="139" t="inlineStr">
        <is>
          <t>SPCB0251023</t>
        </is>
      </c>
    </row>
    <row r="24042" ht="14.4" customHeight="1">
      <c r="E24042" s="139" t="inlineStr">
        <is>
          <t>MAHB0000118</t>
        </is>
      </c>
      <c r="F24042" s="139" t="inlineStr">
        <is>
          <t>HDFC0002910</t>
        </is>
      </c>
      <c r="G24042" s="139" t="inlineStr">
        <is>
          <t>LAVB0000475</t>
        </is>
      </c>
      <c r="H24042" s="139" t="inlineStr">
        <is>
          <t>SBIN0018027</t>
        </is>
      </c>
      <c r="I24042" s="139" t="inlineStr">
        <is>
          <t>SPCB0251022</t>
        </is>
      </c>
    </row>
    <row r="24043" ht="14.4" customHeight="1">
      <c r="E24043" s="139" t="inlineStr">
        <is>
          <t>MAHB0000119</t>
        </is>
      </c>
      <c r="F24043" s="139" t="inlineStr">
        <is>
          <t>HDFC0002909</t>
        </is>
      </c>
      <c r="G24043" s="139" t="inlineStr">
        <is>
          <t>LAVB0000474</t>
        </is>
      </c>
      <c r="H24043" s="139" t="inlineStr">
        <is>
          <t>SBIN0018026</t>
        </is>
      </c>
      <c r="I24043" s="139" t="inlineStr">
        <is>
          <t>SPCB0251021</t>
        </is>
      </c>
    </row>
    <row r="24044" ht="14.4" customHeight="1">
      <c r="E24044" s="139" t="inlineStr">
        <is>
          <t>MAHB0000120</t>
        </is>
      </c>
      <c r="F24044" s="139" t="inlineStr">
        <is>
          <t>HDFC0002908</t>
        </is>
      </c>
      <c r="G24044" s="139" t="inlineStr">
        <is>
          <t>LAVB0000473</t>
        </is>
      </c>
      <c r="H24044" s="139" t="inlineStr">
        <is>
          <t>SBIN0018025</t>
        </is>
      </c>
      <c r="I24044" s="139" t="inlineStr">
        <is>
          <t>SPCB0251020</t>
        </is>
      </c>
    </row>
    <row r="24045" ht="14.4" customHeight="1">
      <c r="E24045" s="139" t="inlineStr">
        <is>
          <t>MAHB0000121</t>
        </is>
      </c>
      <c r="F24045" s="139" t="inlineStr">
        <is>
          <t>HDFC0002907</t>
        </is>
      </c>
      <c r="G24045" s="139" t="inlineStr">
        <is>
          <t>LAVB0000472</t>
        </is>
      </c>
      <c r="H24045" s="139" t="inlineStr">
        <is>
          <t>SBIN0018024</t>
        </is>
      </c>
      <c r="I24045" s="139" t="inlineStr">
        <is>
          <t>SPCB0251019</t>
        </is>
      </c>
    </row>
    <row r="24046" ht="14.4" customHeight="1">
      <c r="E24046" s="139" t="inlineStr">
        <is>
          <t>MAHB0000122</t>
        </is>
      </c>
      <c r="F24046" s="139" t="inlineStr">
        <is>
          <t>HDFC0002906</t>
        </is>
      </c>
      <c r="G24046" s="139" t="inlineStr">
        <is>
          <t>LAVB0000471</t>
        </is>
      </c>
      <c r="H24046" s="139" t="inlineStr">
        <is>
          <t>SBIN0018023</t>
        </is>
      </c>
      <c r="I24046" s="139" t="inlineStr">
        <is>
          <t>SPCB0251018</t>
        </is>
      </c>
    </row>
    <row r="24047" ht="14.4" customHeight="1">
      <c r="E24047" s="139" t="inlineStr">
        <is>
          <t>MAHB0000123</t>
        </is>
      </c>
      <c r="F24047" s="139" t="inlineStr">
        <is>
          <t>HDFC0002905</t>
        </is>
      </c>
      <c r="G24047" s="139" t="inlineStr">
        <is>
          <t>LAVB0000470</t>
        </is>
      </c>
      <c r="H24047" s="139" t="inlineStr">
        <is>
          <t>SBIN0018022</t>
        </is>
      </c>
      <c r="I24047" s="139" t="inlineStr">
        <is>
          <t>SPCB0251017</t>
        </is>
      </c>
    </row>
    <row r="24048" ht="14.4" customHeight="1">
      <c r="E24048" s="139" t="inlineStr">
        <is>
          <t>MAHB0000124</t>
        </is>
      </c>
      <c r="F24048" s="139" t="inlineStr">
        <is>
          <t>HDFC0002904</t>
        </is>
      </c>
      <c r="G24048" s="139" t="inlineStr">
        <is>
          <t>LAVB0000469</t>
        </is>
      </c>
      <c r="H24048" s="139" t="inlineStr">
        <is>
          <t>SBIN0018021</t>
        </is>
      </c>
      <c r="I24048" s="139" t="inlineStr">
        <is>
          <t>SPCB0251016</t>
        </is>
      </c>
    </row>
    <row r="24049" ht="14.4" customHeight="1">
      <c r="E24049" s="139" t="inlineStr">
        <is>
          <t>MAHB0000125</t>
        </is>
      </c>
      <c r="F24049" s="139" t="inlineStr">
        <is>
          <t>HDFC0002903</t>
        </is>
      </c>
      <c r="G24049" s="139" t="inlineStr">
        <is>
          <t>LAVB0000468</t>
        </is>
      </c>
      <c r="H24049" s="139" t="inlineStr">
        <is>
          <t>SBIN0018020</t>
        </is>
      </c>
      <c r="I24049" s="139" t="inlineStr">
        <is>
          <t>SPCB0251014</t>
        </is>
      </c>
    </row>
    <row r="24050" ht="14.4" customHeight="1">
      <c r="E24050" s="139" t="inlineStr">
        <is>
          <t>MAHB0000126</t>
        </is>
      </c>
      <c r="F24050" s="139" t="inlineStr">
        <is>
          <t>HDFC0002902</t>
        </is>
      </c>
      <c r="G24050" s="139" t="inlineStr">
        <is>
          <t>LAVB0000467</t>
        </is>
      </c>
      <c r="H24050" s="139" t="inlineStr">
        <is>
          <t>SBIN0018019</t>
        </is>
      </c>
      <c r="I24050" s="139" t="inlineStr">
        <is>
          <t>SPCB0251013</t>
        </is>
      </c>
    </row>
    <row r="24051" ht="14.4" customHeight="1">
      <c r="E24051" s="139" t="inlineStr">
        <is>
          <t>MAHB0000127</t>
        </is>
      </c>
      <c r="F24051" s="139" t="inlineStr">
        <is>
          <t>HDFC0002901</t>
        </is>
      </c>
      <c r="G24051" s="139" t="inlineStr">
        <is>
          <t>LAVB0000466</t>
        </is>
      </c>
      <c r="H24051" s="139" t="inlineStr">
        <is>
          <t>SBIN0018017</t>
        </is>
      </c>
      <c r="I24051" s="139" t="inlineStr">
        <is>
          <t>SPCB0251012</t>
        </is>
      </c>
    </row>
    <row r="24052" ht="14.4" customHeight="1">
      <c r="E24052" s="139" t="inlineStr">
        <is>
          <t>MAHB0000128</t>
        </is>
      </c>
      <c r="F24052" s="139" t="inlineStr">
        <is>
          <t>HDFC0002900</t>
        </is>
      </c>
      <c r="G24052" s="139" t="inlineStr">
        <is>
          <t>LAVB0000465</t>
        </is>
      </c>
      <c r="H24052" s="139" t="inlineStr">
        <is>
          <t>SBIN0018016</t>
        </is>
      </c>
      <c r="I24052" s="139" t="inlineStr">
        <is>
          <t>SPCB0251011</t>
        </is>
      </c>
    </row>
    <row r="24053" ht="14.4" customHeight="1">
      <c r="E24053" s="139" t="inlineStr">
        <is>
          <t>MAHB0000129</t>
        </is>
      </c>
      <c r="F24053" s="139" t="inlineStr">
        <is>
          <t>HDFC0002899</t>
        </is>
      </c>
      <c r="G24053" s="139" t="inlineStr">
        <is>
          <t>LAVB0000464</t>
        </is>
      </c>
      <c r="H24053" s="139" t="inlineStr">
        <is>
          <t>SBIN0018015</t>
        </is>
      </c>
      <c r="I24053" s="139" t="inlineStr">
        <is>
          <t>SPCB0251010</t>
        </is>
      </c>
    </row>
    <row r="24054" ht="14.4" customHeight="1">
      <c r="E24054" s="139" t="inlineStr">
        <is>
          <t>MAHB0000130</t>
        </is>
      </c>
      <c r="F24054" s="139" t="inlineStr">
        <is>
          <t>HDFC0002898</t>
        </is>
      </c>
      <c r="G24054" s="139" t="inlineStr">
        <is>
          <t>LAVB0000463</t>
        </is>
      </c>
      <c r="H24054" s="139" t="inlineStr">
        <is>
          <t>SBIN0018014</t>
        </is>
      </c>
      <c r="I24054" s="139" t="inlineStr">
        <is>
          <t>SPCB0251009</t>
        </is>
      </c>
    </row>
    <row r="24055" ht="14.4" customHeight="1">
      <c r="E24055" s="139" t="inlineStr">
        <is>
          <t>MAHB0000131</t>
        </is>
      </c>
      <c r="F24055" s="139" t="inlineStr">
        <is>
          <t>HDFC0002897</t>
        </is>
      </c>
      <c r="G24055" s="139" t="inlineStr">
        <is>
          <t>LAVB0000462</t>
        </is>
      </c>
      <c r="H24055" s="139" t="inlineStr">
        <is>
          <t>SBIN0018013</t>
        </is>
      </c>
      <c r="I24055" s="139" t="inlineStr">
        <is>
          <t>SPCB0251008</t>
        </is>
      </c>
    </row>
    <row r="24056" ht="14.4" customHeight="1">
      <c r="E24056" s="139" t="inlineStr">
        <is>
          <t>MAHB0000132</t>
        </is>
      </c>
      <c r="F24056" s="139" t="inlineStr">
        <is>
          <t>HDFC0002896</t>
        </is>
      </c>
      <c r="G24056" s="139" t="inlineStr">
        <is>
          <t>LAVB0000461</t>
        </is>
      </c>
      <c r="H24056" s="139" t="inlineStr">
        <is>
          <t>SBIN0018009</t>
        </is>
      </c>
      <c r="I24056" s="139" t="inlineStr">
        <is>
          <t>SPCB0251007</t>
        </is>
      </c>
    </row>
    <row r="24057" ht="14.4" customHeight="1">
      <c r="E24057" s="139" t="inlineStr">
        <is>
          <t>MAHB0000133</t>
        </is>
      </c>
      <c r="F24057" s="139" t="inlineStr">
        <is>
          <t>HDFC0002895</t>
        </is>
      </c>
      <c r="G24057" s="139" t="inlineStr">
        <is>
          <t>LAVB0000460</t>
        </is>
      </c>
      <c r="H24057" s="139" t="inlineStr">
        <is>
          <t>SBIN0018008</t>
        </is>
      </c>
      <c r="I24057" s="139" t="inlineStr">
        <is>
          <t>SPCB0251006</t>
        </is>
      </c>
    </row>
    <row r="24058" ht="14.4" customHeight="1">
      <c r="E24058" s="139" t="inlineStr">
        <is>
          <t>MAHB0000134</t>
        </is>
      </c>
      <c r="F24058" s="139" t="inlineStr">
        <is>
          <t>HDFC0002894</t>
        </is>
      </c>
      <c r="G24058" s="139" t="inlineStr">
        <is>
          <t>LAVB0000459</t>
        </is>
      </c>
      <c r="H24058" s="139" t="inlineStr">
        <is>
          <t>SBIN0018007</t>
        </is>
      </c>
      <c r="I24058" s="139" t="inlineStr">
        <is>
          <t>SPCB0251005</t>
        </is>
      </c>
    </row>
    <row r="24059" ht="14.4" customHeight="1">
      <c r="E24059" s="139" t="inlineStr">
        <is>
          <t>MAHB0000135</t>
        </is>
      </c>
      <c r="F24059" s="139" t="inlineStr">
        <is>
          <t>HDFC0002893</t>
        </is>
      </c>
      <c r="G24059" s="139" t="inlineStr">
        <is>
          <t>LAVB0000458</t>
        </is>
      </c>
      <c r="H24059" s="139" t="inlineStr">
        <is>
          <t>SBIN0018006</t>
        </is>
      </c>
      <c r="I24059" s="139" t="inlineStr">
        <is>
          <t>SPCB0251004</t>
        </is>
      </c>
    </row>
    <row r="24060" ht="14.4" customHeight="1">
      <c r="E24060" s="139" t="inlineStr">
        <is>
          <t>MAHB0000136</t>
        </is>
      </c>
      <c r="F24060" s="139" t="inlineStr">
        <is>
          <t>HDFC0002892</t>
        </is>
      </c>
      <c r="G24060" s="139" t="inlineStr">
        <is>
          <t>LAVB0000457</t>
        </is>
      </c>
      <c r="H24060" s="139" t="inlineStr">
        <is>
          <t>SBIN0018004</t>
        </is>
      </c>
      <c r="I24060" s="139" t="inlineStr">
        <is>
          <t>SPCB0251003</t>
        </is>
      </c>
    </row>
    <row r="24061" ht="14.4" customHeight="1">
      <c r="E24061" s="139" t="inlineStr">
        <is>
          <t>MAHB0000137</t>
        </is>
      </c>
      <c r="F24061" s="139" t="inlineStr">
        <is>
          <t>HDFC0002891</t>
        </is>
      </c>
      <c r="G24061" s="139" t="inlineStr">
        <is>
          <t>LAVB0000456</t>
        </is>
      </c>
      <c r="H24061" s="139" t="inlineStr">
        <is>
          <t>SBIN0018001</t>
        </is>
      </c>
      <c r="I24061" s="139" t="inlineStr">
        <is>
          <t>SPCB0251002</t>
        </is>
      </c>
    </row>
    <row r="24062" ht="14.4" customHeight="1">
      <c r="E24062" s="139" t="inlineStr">
        <is>
          <t>MAHB0000138</t>
        </is>
      </c>
      <c r="F24062" s="139" t="inlineStr">
        <is>
          <t>HDFC0002890</t>
        </is>
      </c>
      <c r="G24062" s="139" t="inlineStr">
        <is>
          <t>LAVB0000455</t>
        </is>
      </c>
      <c r="H24062" s="139" t="inlineStr">
        <is>
          <t>SBIN0018000</t>
        </is>
      </c>
      <c r="I24062" s="139" t="inlineStr">
        <is>
          <t>SPCB0251001</t>
        </is>
      </c>
    </row>
    <row r="24063" ht="14.4" customHeight="1">
      <c r="E24063" s="139" t="inlineStr">
        <is>
          <t>MAHB0000139</t>
        </is>
      </c>
      <c r="F24063" s="139" t="inlineStr">
        <is>
          <t>HDFC0002889</t>
        </is>
      </c>
      <c r="G24063" s="139" t="inlineStr">
        <is>
          <t>LAVB0000454</t>
        </is>
      </c>
      <c r="H24063" s="139" t="inlineStr">
        <is>
          <t>SBIN0017999</t>
        </is>
      </c>
      <c r="I24063" s="139" t="inlineStr">
        <is>
          <t>TNSC0160101</t>
        </is>
      </c>
    </row>
    <row r="24064" ht="14.4" customHeight="1">
      <c r="E24064" s="139" t="inlineStr">
        <is>
          <t>MAHB0000140</t>
        </is>
      </c>
      <c r="F24064" s="139" t="inlineStr">
        <is>
          <t>HDFC0002888</t>
        </is>
      </c>
      <c r="G24064" s="139" t="inlineStr">
        <is>
          <t>LAVB0000453</t>
        </is>
      </c>
      <c r="H24064" s="139" t="inlineStr">
        <is>
          <t>SBIN0017998</t>
        </is>
      </c>
      <c r="I24064" s="139" t="inlineStr">
        <is>
          <t>TNSC00ROUTE</t>
        </is>
      </c>
    </row>
    <row r="24065" ht="14.4" customHeight="1">
      <c r="E24065" s="139" t="inlineStr">
        <is>
          <t>MAHB0000141</t>
        </is>
      </c>
      <c r="F24065" s="139" t="inlineStr">
        <is>
          <t>HDFC0002887</t>
        </is>
      </c>
      <c r="G24065" s="139" t="inlineStr">
        <is>
          <t>LAVB0000452</t>
        </is>
      </c>
      <c r="H24065" s="139" t="inlineStr">
        <is>
          <t>SBIN0017995</t>
        </is>
      </c>
      <c r="I24065" s="139" t="inlineStr">
        <is>
          <t>TNSC0015000</t>
        </is>
      </c>
    </row>
    <row r="24066" ht="14.4" customHeight="1">
      <c r="E24066" s="139" t="inlineStr">
        <is>
          <t>MAHB0000142</t>
        </is>
      </c>
      <c r="F24066" s="139" t="inlineStr">
        <is>
          <t>HDFC0002886</t>
        </is>
      </c>
      <c r="G24066" s="139" t="inlineStr">
        <is>
          <t>LAVB0000451</t>
        </is>
      </c>
      <c r="H24066" s="139" t="inlineStr">
        <is>
          <t>SBIN0017991</t>
        </is>
      </c>
      <c r="I24066" s="139" t="inlineStr">
        <is>
          <t>TNSC0012200</t>
        </is>
      </c>
    </row>
    <row r="24067" ht="14.4" customHeight="1">
      <c r="E24067" s="139" t="inlineStr">
        <is>
          <t>MAHB0000143</t>
        </is>
      </c>
      <c r="F24067" s="139" t="inlineStr">
        <is>
          <t>HDFC0002885</t>
        </is>
      </c>
      <c r="G24067" s="139" t="inlineStr">
        <is>
          <t>LAVB0000450</t>
        </is>
      </c>
      <c r="H24067" s="139" t="inlineStr">
        <is>
          <t>SBIN0017989</t>
        </is>
      </c>
      <c r="I24067" s="139" t="inlineStr">
        <is>
          <t>TNSC0012100</t>
        </is>
      </c>
    </row>
    <row r="24068" ht="14.4" customHeight="1">
      <c r="E24068" s="139" t="inlineStr">
        <is>
          <t>MAHB0000144</t>
        </is>
      </c>
      <c r="F24068" s="139" t="inlineStr">
        <is>
          <t>HDFC0002884</t>
        </is>
      </c>
      <c r="G24068" s="139" t="inlineStr">
        <is>
          <t>LAVB0000449</t>
        </is>
      </c>
      <c r="H24068" s="139" t="inlineStr">
        <is>
          <t>SBIN0017988</t>
        </is>
      </c>
      <c r="I24068" s="139" t="inlineStr">
        <is>
          <t>TNSC0012000</t>
        </is>
      </c>
    </row>
    <row r="24069" ht="14.4" customHeight="1">
      <c r="E24069" s="139" t="inlineStr">
        <is>
          <t>MAHB0000145</t>
        </is>
      </c>
      <c r="F24069" s="139" t="inlineStr">
        <is>
          <t>HDFC0002883</t>
        </is>
      </c>
      <c r="G24069" s="139" t="inlineStr">
        <is>
          <t>LAVB0000448</t>
        </is>
      </c>
      <c r="H24069" s="139" t="inlineStr">
        <is>
          <t>SBIN0017987</t>
        </is>
      </c>
      <c r="I24069" s="139" t="inlineStr">
        <is>
          <t>TNSC0011900</t>
        </is>
      </c>
    </row>
    <row r="24070" ht="14.4" customHeight="1">
      <c r="E24070" s="139" t="inlineStr">
        <is>
          <t>MAHB0000146</t>
        </is>
      </c>
      <c r="F24070" s="139" t="inlineStr">
        <is>
          <t>HDFC0002882</t>
        </is>
      </c>
      <c r="G24070" s="139" t="inlineStr">
        <is>
          <t>LAVB0000447</t>
        </is>
      </c>
      <c r="H24070" s="139" t="inlineStr">
        <is>
          <t>SBIN0017986</t>
        </is>
      </c>
      <c r="I24070" s="139" t="inlineStr">
        <is>
          <t>TNSC0011800</t>
        </is>
      </c>
    </row>
    <row r="24071" ht="14.4" customHeight="1">
      <c r="E24071" s="139" t="inlineStr">
        <is>
          <t>MAHB0000147</t>
        </is>
      </c>
      <c r="F24071" s="139" t="inlineStr">
        <is>
          <t>HDFC0002881</t>
        </is>
      </c>
      <c r="G24071" s="139" t="inlineStr">
        <is>
          <t>LAVB0000446</t>
        </is>
      </c>
      <c r="H24071" s="139" t="inlineStr">
        <is>
          <t>SBIN0017985</t>
        </is>
      </c>
      <c r="I24071" s="139" t="inlineStr">
        <is>
          <t>TNSC0011700</t>
        </is>
      </c>
    </row>
    <row r="24072" ht="14.4" customHeight="1">
      <c r="E24072" s="139" t="inlineStr">
        <is>
          <t>MAHB0000148</t>
        </is>
      </c>
      <c r="F24072" s="139" t="inlineStr">
        <is>
          <t>HDFC0002880</t>
        </is>
      </c>
      <c r="G24072" s="139" t="inlineStr">
        <is>
          <t>LAVB0000445</t>
        </is>
      </c>
      <c r="H24072" s="139" t="inlineStr">
        <is>
          <t>SBIN0017984</t>
        </is>
      </c>
      <c r="I24072" s="139" t="inlineStr">
        <is>
          <t>TNSC0011600</t>
        </is>
      </c>
    </row>
    <row r="24073" ht="14.4" customHeight="1">
      <c r="E24073" s="139" t="inlineStr">
        <is>
          <t>MAHB0000149</t>
        </is>
      </c>
      <c r="F24073" s="139" t="inlineStr">
        <is>
          <t>HDFC0002879</t>
        </is>
      </c>
      <c r="G24073" s="139" t="inlineStr">
        <is>
          <t>LAVB0000444</t>
        </is>
      </c>
      <c r="H24073" s="139" t="inlineStr">
        <is>
          <t>SBIN0017983</t>
        </is>
      </c>
      <c r="I24073" s="139" t="inlineStr">
        <is>
          <t>TNSC0011500</t>
        </is>
      </c>
    </row>
    <row r="24074" ht="14.4" customHeight="1">
      <c r="E24074" s="139" t="inlineStr">
        <is>
          <t>MAHB0000150</t>
        </is>
      </c>
      <c r="F24074" s="139" t="inlineStr">
        <is>
          <t>HDFC0002878</t>
        </is>
      </c>
      <c r="G24074" s="139" t="inlineStr">
        <is>
          <t>LAVB0000443</t>
        </is>
      </c>
      <c r="H24074" s="139" t="inlineStr">
        <is>
          <t>SBIN0017981</t>
        </is>
      </c>
      <c r="I24074" s="139" t="inlineStr">
        <is>
          <t>TNSC0011400</t>
        </is>
      </c>
    </row>
    <row r="24075" ht="14.4" customHeight="1">
      <c r="E24075" s="139" t="inlineStr">
        <is>
          <t>MAHB0000151</t>
        </is>
      </c>
      <c r="F24075" s="139" t="inlineStr">
        <is>
          <t>HDFC0002877</t>
        </is>
      </c>
      <c r="G24075" s="139" t="inlineStr">
        <is>
          <t>LAVB0000442</t>
        </is>
      </c>
      <c r="H24075" s="139" t="inlineStr">
        <is>
          <t>SBIN0017980</t>
        </is>
      </c>
      <c r="I24075" s="139" t="inlineStr">
        <is>
          <t>TNSC0011300</t>
        </is>
      </c>
    </row>
    <row r="24076" ht="14.4" customHeight="1">
      <c r="E24076" s="139" t="inlineStr">
        <is>
          <t>MAHB0000152</t>
        </is>
      </c>
      <c r="F24076" s="139" t="inlineStr">
        <is>
          <t>HDFC0002876</t>
        </is>
      </c>
      <c r="G24076" s="139" t="inlineStr">
        <is>
          <t>LAVB0000441</t>
        </is>
      </c>
      <c r="H24076" s="139" t="inlineStr">
        <is>
          <t>SBIN0017979</t>
        </is>
      </c>
      <c r="I24076" s="139" t="inlineStr">
        <is>
          <t>TNSC0011200</t>
        </is>
      </c>
    </row>
    <row r="24077" ht="14.4" customHeight="1">
      <c r="E24077" s="139" t="inlineStr">
        <is>
          <t>MAHB0000153</t>
        </is>
      </c>
      <c r="F24077" s="139" t="inlineStr">
        <is>
          <t>HDFC0002875</t>
        </is>
      </c>
      <c r="G24077" s="139" t="inlineStr">
        <is>
          <t>LAVB0000440</t>
        </is>
      </c>
      <c r="H24077" s="139" t="inlineStr">
        <is>
          <t>SBIN0017978</t>
        </is>
      </c>
      <c r="I24077" s="139" t="inlineStr">
        <is>
          <t>TNSC0011100</t>
        </is>
      </c>
    </row>
    <row r="24078" ht="14.4" customHeight="1">
      <c r="E24078" s="139" t="inlineStr">
        <is>
          <t>MAHB0000154</t>
        </is>
      </c>
      <c r="F24078" s="139" t="inlineStr">
        <is>
          <t>HDFC0002874</t>
        </is>
      </c>
      <c r="G24078" s="139" t="inlineStr">
        <is>
          <t>LAVB0000439</t>
        </is>
      </c>
      <c r="H24078" s="139" t="inlineStr">
        <is>
          <t>SBIN0017977</t>
        </is>
      </c>
      <c r="I24078" s="139" t="inlineStr">
        <is>
          <t>TNSC0011000</t>
        </is>
      </c>
    </row>
    <row r="24079" ht="14.4" customHeight="1">
      <c r="E24079" s="139" t="inlineStr">
        <is>
          <t>MAHB0000155</t>
        </is>
      </c>
      <c r="F24079" s="139" t="inlineStr">
        <is>
          <t>HDFC0002873</t>
        </is>
      </c>
      <c r="G24079" s="139" t="inlineStr">
        <is>
          <t>LAVB0000438</t>
        </is>
      </c>
      <c r="H24079" s="139" t="inlineStr">
        <is>
          <t>SBIN0017976</t>
        </is>
      </c>
      <c r="I24079" s="139" t="inlineStr">
        <is>
          <t>TNSC0010900</t>
        </is>
      </c>
    </row>
    <row r="24080" ht="14.4" customHeight="1">
      <c r="E24080" s="139" t="inlineStr">
        <is>
          <t>MAHB0000156</t>
        </is>
      </c>
      <c r="F24080" s="139" t="inlineStr">
        <is>
          <t>HDFC0002872</t>
        </is>
      </c>
      <c r="G24080" s="139" t="inlineStr">
        <is>
          <t>LAVB0000437</t>
        </is>
      </c>
      <c r="H24080" s="139" t="inlineStr">
        <is>
          <t>SBIN0017975</t>
        </is>
      </c>
      <c r="I24080" s="139" t="inlineStr">
        <is>
          <t>TNSC0010800</t>
        </is>
      </c>
    </row>
    <row r="24081" ht="14.4" customHeight="1">
      <c r="E24081" s="139" t="inlineStr">
        <is>
          <t>MAHB0000157</t>
        </is>
      </c>
      <c r="F24081" s="139" t="inlineStr">
        <is>
          <t>HDFC0002871</t>
        </is>
      </c>
      <c r="G24081" s="139" t="inlineStr">
        <is>
          <t>LAVB0000436</t>
        </is>
      </c>
      <c r="H24081" s="139" t="inlineStr">
        <is>
          <t>SBIN0017974</t>
        </is>
      </c>
      <c r="I24081" s="139" t="inlineStr">
        <is>
          <t>TNSC0010700</t>
        </is>
      </c>
    </row>
    <row r="24082" ht="14.4" customHeight="1">
      <c r="E24082" s="139" t="inlineStr">
        <is>
          <t>MAHB0000158</t>
        </is>
      </c>
      <c r="F24082" s="139" t="inlineStr">
        <is>
          <t>HDFC0002870</t>
        </is>
      </c>
      <c r="G24082" s="139" t="inlineStr">
        <is>
          <t>LAVB0000435</t>
        </is>
      </c>
      <c r="H24082" s="139" t="inlineStr">
        <is>
          <t>SBIN0017973</t>
        </is>
      </c>
      <c r="I24082" s="139" t="inlineStr">
        <is>
          <t>TNSC0010600</t>
        </is>
      </c>
    </row>
    <row r="24083" ht="14.4" customHeight="1">
      <c r="E24083" s="139" t="inlineStr">
        <is>
          <t>MAHB0000159</t>
        </is>
      </c>
      <c r="F24083" s="139" t="inlineStr">
        <is>
          <t>HDFC0002869</t>
        </is>
      </c>
      <c r="G24083" s="139" t="inlineStr">
        <is>
          <t>LAVB0000434</t>
        </is>
      </c>
      <c r="H24083" s="139" t="inlineStr">
        <is>
          <t>SBIN0017972</t>
        </is>
      </c>
      <c r="I24083" s="139" t="inlineStr">
        <is>
          <t>TNSC0010500</t>
        </is>
      </c>
    </row>
    <row r="24084" ht="14.4" customHeight="1">
      <c r="E24084" s="139" t="inlineStr">
        <is>
          <t>MAHB0000160</t>
        </is>
      </c>
      <c r="F24084" s="139" t="inlineStr">
        <is>
          <t>HDFC0002868</t>
        </is>
      </c>
      <c r="G24084" s="139" t="inlineStr">
        <is>
          <t>LAVB0000433</t>
        </is>
      </c>
      <c r="H24084" s="139" t="inlineStr">
        <is>
          <t>SBIN0017971</t>
        </is>
      </c>
      <c r="I24084" s="139" t="inlineStr">
        <is>
          <t>TNSC0010400</t>
        </is>
      </c>
    </row>
    <row r="24085" ht="14.4" customHeight="1">
      <c r="E24085" s="139" t="inlineStr">
        <is>
          <t>MAHB0000161</t>
        </is>
      </c>
      <c r="F24085" s="139" t="inlineStr">
        <is>
          <t>HDFC0002867</t>
        </is>
      </c>
      <c r="G24085" s="139" t="inlineStr">
        <is>
          <t>LAVB0000432</t>
        </is>
      </c>
      <c r="H24085" s="139" t="inlineStr">
        <is>
          <t>SBIN0017970</t>
        </is>
      </c>
      <c r="I24085" s="139" t="inlineStr">
        <is>
          <t>TNSC0010300</t>
        </is>
      </c>
    </row>
    <row r="24086" ht="14.4" customHeight="1">
      <c r="E24086" s="139" t="inlineStr">
        <is>
          <t>MAHB0000162</t>
        </is>
      </c>
      <c r="F24086" s="139" t="inlineStr">
        <is>
          <t>HDFC0002866</t>
        </is>
      </c>
      <c r="G24086" s="139" t="inlineStr">
        <is>
          <t>LAVB0000431</t>
        </is>
      </c>
      <c r="H24086" s="139" t="inlineStr">
        <is>
          <t>SBIN0017969</t>
        </is>
      </c>
      <c r="I24086" s="139" t="inlineStr">
        <is>
          <t>TNSC0010200</t>
        </is>
      </c>
    </row>
    <row r="24087" ht="14.4" customHeight="1">
      <c r="E24087" s="139" t="inlineStr">
        <is>
          <t>MAHB0000163</t>
        </is>
      </c>
      <c r="F24087" s="139" t="inlineStr">
        <is>
          <t>HDFC0002865</t>
        </is>
      </c>
      <c r="G24087" s="139" t="inlineStr">
        <is>
          <t>LAVB0000430</t>
        </is>
      </c>
      <c r="H24087" s="139" t="inlineStr">
        <is>
          <t>SBIN0017968</t>
        </is>
      </c>
      <c r="I24087" s="139" t="inlineStr">
        <is>
          <t>TNSC0010100</t>
        </is>
      </c>
    </row>
    <row r="24088" ht="14.4" customHeight="1">
      <c r="E24088" s="139" t="inlineStr">
        <is>
          <t>MAHB0000164</t>
        </is>
      </c>
      <c r="F24088" s="139" t="inlineStr">
        <is>
          <t>HDFC0002864</t>
        </is>
      </c>
      <c r="G24088" s="139" t="inlineStr">
        <is>
          <t>LAVB0000429</t>
        </is>
      </c>
      <c r="H24088" s="139" t="inlineStr">
        <is>
          <t>SBIN0017967</t>
        </is>
      </c>
      <c r="I24088" s="139" t="inlineStr">
        <is>
          <t>TNSC0010000</t>
        </is>
      </c>
    </row>
    <row r="24089" ht="14.4" customHeight="1">
      <c r="E24089" s="139" t="inlineStr">
        <is>
          <t>MAHB0000165</t>
        </is>
      </c>
      <c r="F24089" s="139" t="inlineStr">
        <is>
          <t>HDFC0002863</t>
        </is>
      </c>
      <c r="G24089" s="139" t="inlineStr">
        <is>
          <t>LAVB0000428</t>
        </is>
      </c>
      <c r="H24089" s="139" t="inlineStr">
        <is>
          <t>SBIN0017966</t>
        </is>
      </c>
      <c r="I24089" s="139" t="inlineStr">
        <is>
          <t>TNSC0000001</t>
        </is>
      </c>
    </row>
    <row r="24090" ht="14.4" customHeight="1">
      <c r="E24090" s="139" t="inlineStr">
        <is>
          <t>MAHB0000166</t>
        </is>
      </c>
      <c r="F24090" s="139" t="inlineStr">
        <is>
          <t>HDFC0002862</t>
        </is>
      </c>
      <c r="G24090" s="139" t="inlineStr">
        <is>
          <t>LAVB0000427</t>
        </is>
      </c>
      <c r="H24090" s="139" t="inlineStr">
        <is>
          <t>SBIN0017965</t>
        </is>
      </c>
      <c r="I24090" s="139" t="inlineStr">
        <is>
          <t>TBSB0000029</t>
        </is>
      </c>
    </row>
    <row r="24091" ht="14.4" customHeight="1">
      <c r="E24091" s="139" t="inlineStr">
        <is>
          <t>MAHB0000167</t>
        </is>
      </c>
      <c r="F24091" s="139" t="inlineStr">
        <is>
          <t>HDFC0002861</t>
        </is>
      </c>
      <c r="G24091" s="139" t="inlineStr">
        <is>
          <t>LAVB0000426</t>
        </is>
      </c>
      <c r="H24091" s="139" t="inlineStr">
        <is>
          <t>SBIN0017964</t>
        </is>
      </c>
      <c r="I24091" s="139" t="inlineStr">
        <is>
          <t>TBSB0000028</t>
        </is>
      </c>
    </row>
    <row r="24092" ht="14.4" customHeight="1">
      <c r="E24092" s="139" t="inlineStr">
        <is>
          <t>MAHB0000168</t>
        </is>
      </c>
      <c r="F24092" s="139" t="inlineStr">
        <is>
          <t>HDFC0002860</t>
        </is>
      </c>
      <c r="G24092" s="139" t="inlineStr">
        <is>
          <t>LAVB0000425</t>
        </is>
      </c>
      <c r="H24092" s="139" t="inlineStr">
        <is>
          <t>SBIN0017963</t>
        </is>
      </c>
      <c r="I24092" s="139" t="inlineStr">
        <is>
          <t>TBSB0000027</t>
        </is>
      </c>
    </row>
    <row r="24093" ht="14.4" customHeight="1">
      <c r="E24093" s="139" t="inlineStr">
        <is>
          <t>MAHB0000169</t>
        </is>
      </c>
      <c r="F24093" s="139" t="inlineStr">
        <is>
          <t>HDFC0002859</t>
        </is>
      </c>
      <c r="G24093" s="139" t="inlineStr">
        <is>
          <t>LAVB0000424</t>
        </is>
      </c>
      <c r="H24093" s="139" t="inlineStr">
        <is>
          <t>SBIN0017962</t>
        </is>
      </c>
      <c r="I24093" s="139" t="inlineStr">
        <is>
          <t>TBSB0000026</t>
        </is>
      </c>
    </row>
    <row r="24094" ht="14.4" customHeight="1">
      <c r="E24094" s="139" t="inlineStr">
        <is>
          <t>MAHB0000170</t>
        </is>
      </c>
      <c r="F24094" s="139" t="inlineStr">
        <is>
          <t>HDFC0002858</t>
        </is>
      </c>
      <c r="G24094" s="139" t="inlineStr">
        <is>
          <t>LAVB0000423</t>
        </is>
      </c>
      <c r="H24094" s="139" t="inlineStr">
        <is>
          <t>SBIN0017961</t>
        </is>
      </c>
      <c r="I24094" s="139" t="inlineStr">
        <is>
          <t>TBSB0000025</t>
        </is>
      </c>
    </row>
    <row r="24095" ht="14.4" customHeight="1">
      <c r="E24095" s="139" t="inlineStr">
        <is>
          <t>MAHB0000171</t>
        </is>
      </c>
      <c r="F24095" s="139" t="inlineStr">
        <is>
          <t>HDFC0002857</t>
        </is>
      </c>
      <c r="G24095" s="139" t="inlineStr">
        <is>
          <t>LAVB0000422</t>
        </is>
      </c>
      <c r="H24095" s="139" t="inlineStr">
        <is>
          <t>SBIN0017960</t>
        </is>
      </c>
      <c r="I24095" s="139" t="inlineStr">
        <is>
          <t>TBSB0000024</t>
        </is>
      </c>
    </row>
    <row r="24096" ht="14.4" customHeight="1">
      <c r="E24096" s="139" t="inlineStr">
        <is>
          <t>MAHB0000172</t>
        </is>
      </c>
      <c r="F24096" s="139" t="inlineStr">
        <is>
          <t>HDFC0002856</t>
        </is>
      </c>
      <c r="G24096" s="139" t="inlineStr">
        <is>
          <t>LAVB0000421</t>
        </is>
      </c>
      <c r="H24096" s="139" t="inlineStr">
        <is>
          <t>SBIN0017959</t>
        </is>
      </c>
      <c r="I24096" s="139" t="inlineStr">
        <is>
          <t>TBSB0000023</t>
        </is>
      </c>
    </row>
    <row r="24097" ht="14.4" customHeight="1">
      <c r="E24097" s="139" t="inlineStr">
        <is>
          <t>MAHB0000173</t>
        </is>
      </c>
      <c r="F24097" s="139" t="inlineStr">
        <is>
          <t>HDFC0002855</t>
        </is>
      </c>
      <c r="G24097" s="139" t="inlineStr">
        <is>
          <t>LAVB0000420</t>
        </is>
      </c>
      <c r="H24097" s="139" t="inlineStr">
        <is>
          <t>SBIN0017958</t>
        </is>
      </c>
      <c r="I24097" s="139" t="inlineStr">
        <is>
          <t>TBSB0000022</t>
        </is>
      </c>
    </row>
    <row r="24098" ht="14.4" customHeight="1">
      <c r="E24098" s="139" t="inlineStr">
        <is>
          <t>MAHB0000174</t>
        </is>
      </c>
      <c r="F24098" s="139" t="inlineStr">
        <is>
          <t>HDFC0002854</t>
        </is>
      </c>
      <c r="G24098" s="139" t="inlineStr">
        <is>
          <t>LAVB0000419</t>
        </is>
      </c>
      <c r="H24098" s="139" t="inlineStr">
        <is>
          <t>SBIN0017957</t>
        </is>
      </c>
      <c r="I24098" s="139" t="inlineStr">
        <is>
          <t>TBSB0000021</t>
        </is>
      </c>
    </row>
    <row r="24099" ht="14.4" customHeight="1">
      <c r="E24099" s="139" t="inlineStr">
        <is>
          <t>MAHB0000175</t>
        </is>
      </c>
      <c r="F24099" s="139" t="inlineStr">
        <is>
          <t>HDFC0002853</t>
        </is>
      </c>
      <c r="G24099" s="139" t="inlineStr">
        <is>
          <t>LAVB0000418</t>
        </is>
      </c>
      <c r="H24099" s="139" t="inlineStr">
        <is>
          <t>SBIN0017956</t>
        </is>
      </c>
      <c r="I24099" s="139" t="inlineStr">
        <is>
          <t>TBSB0000020</t>
        </is>
      </c>
    </row>
    <row r="24100" ht="14.4" customHeight="1">
      <c r="E24100" s="139" t="inlineStr">
        <is>
          <t>MAHB0000176</t>
        </is>
      </c>
      <c r="F24100" s="139" t="inlineStr">
        <is>
          <t>HDFC0002852</t>
        </is>
      </c>
      <c r="G24100" s="139" t="inlineStr">
        <is>
          <t>LAVB0000417</t>
        </is>
      </c>
      <c r="H24100" s="139" t="inlineStr">
        <is>
          <t>SBIN0017955</t>
        </is>
      </c>
      <c r="I24100" s="139" t="inlineStr">
        <is>
          <t>TBSB0000019</t>
        </is>
      </c>
    </row>
    <row r="24101" ht="14.4" customHeight="1">
      <c r="E24101" s="139" t="inlineStr">
        <is>
          <t>MAHB0000177</t>
        </is>
      </c>
      <c r="F24101" s="139" t="inlineStr">
        <is>
          <t>HDFC0002851</t>
        </is>
      </c>
      <c r="G24101" s="139" t="inlineStr">
        <is>
          <t>LAVB0000416</t>
        </is>
      </c>
      <c r="H24101" s="139" t="inlineStr">
        <is>
          <t>SBIN0017954</t>
        </is>
      </c>
      <c r="I24101" s="139" t="inlineStr">
        <is>
          <t>TBSB0000018</t>
        </is>
      </c>
    </row>
    <row r="24102" ht="14.4" customHeight="1">
      <c r="E24102" s="139" t="inlineStr">
        <is>
          <t>MAHB0000178</t>
        </is>
      </c>
      <c r="F24102" s="139" t="inlineStr">
        <is>
          <t>HDFC0002850</t>
        </is>
      </c>
      <c r="G24102" s="139" t="inlineStr">
        <is>
          <t>LAVB0000415</t>
        </is>
      </c>
      <c r="H24102" s="139" t="inlineStr">
        <is>
          <t>SBIN0017953</t>
        </is>
      </c>
      <c r="I24102" s="139" t="inlineStr">
        <is>
          <t>TBSB0000017</t>
        </is>
      </c>
    </row>
    <row r="24103" ht="14.4" customHeight="1">
      <c r="E24103" s="139" t="inlineStr">
        <is>
          <t>MAHB0000179</t>
        </is>
      </c>
      <c r="F24103" s="139" t="inlineStr">
        <is>
          <t>HDFC0002849</t>
        </is>
      </c>
      <c r="G24103" s="139" t="inlineStr">
        <is>
          <t>LAVB0000414</t>
        </is>
      </c>
      <c r="H24103" s="139" t="inlineStr">
        <is>
          <t>SBIN0017952</t>
        </is>
      </c>
      <c r="I24103" s="139" t="inlineStr">
        <is>
          <t>TBSB0000016</t>
        </is>
      </c>
    </row>
    <row r="24104" ht="14.4" customHeight="1">
      <c r="E24104" s="139" t="inlineStr">
        <is>
          <t>MAHB0000180</t>
        </is>
      </c>
      <c r="F24104" s="139" t="inlineStr">
        <is>
          <t>HDFC0002848</t>
        </is>
      </c>
      <c r="G24104" s="139" t="inlineStr">
        <is>
          <t>LAVB0000412</t>
        </is>
      </c>
      <c r="H24104" s="139" t="inlineStr">
        <is>
          <t>SBIN0017951</t>
        </is>
      </c>
      <c r="I24104" s="139" t="inlineStr">
        <is>
          <t>TBSB0000015</t>
        </is>
      </c>
    </row>
    <row r="24105" ht="14.4" customHeight="1">
      <c r="E24105" s="139" t="inlineStr">
        <is>
          <t>MAHB0000181</t>
        </is>
      </c>
      <c r="F24105" s="139" t="inlineStr">
        <is>
          <t>HDFC0002847</t>
        </is>
      </c>
      <c r="G24105" s="139" t="inlineStr">
        <is>
          <t>LAVB0000410</t>
        </is>
      </c>
      <c r="H24105" s="139" t="inlineStr">
        <is>
          <t>SBIN0017950</t>
        </is>
      </c>
      <c r="I24105" s="139" t="inlineStr">
        <is>
          <t>TBSB0000013</t>
        </is>
      </c>
    </row>
    <row r="24106" ht="14.4" customHeight="1">
      <c r="E24106" s="139" t="inlineStr">
        <is>
          <t>MAHB0000182</t>
        </is>
      </c>
      <c r="F24106" s="139" t="inlineStr">
        <is>
          <t>HDFC0002846</t>
        </is>
      </c>
      <c r="G24106" s="139" t="inlineStr">
        <is>
          <t>LAVB0000409</t>
        </is>
      </c>
      <c r="H24106" s="139" t="inlineStr">
        <is>
          <t>SBIN0017949</t>
        </is>
      </c>
      <c r="I24106" s="139" t="inlineStr">
        <is>
          <t>TBSB0000012</t>
        </is>
      </c>
    </row>
    <row r="24107" ht="14.4" customHeight="1">
      <c r="E24107" s="139" t="inlineStr">
        <is>
          <t>MAHB0000183</t>
        </is>
      </c>
      <c r="F24107" s="139" t="inlineStr">
        <is>
          <t>HDFC0002845</t>
        </is>
      </c>
      <c r="G24107" s="139" t="inlineStr">
        <is>
          <t>LAVB0000408</t>
        </is>
      </c>
      <c r="H24107" s="139" t="inlineStr">
        <is>
          <t>SBIN0017948</t>
        </is>
      </c>
      <c r="I24107" s="139" t="inlineStr">
        <is>
          <t>TBSB0000011</t>
        </is>
      </c>
    </row>
    <row r="24108" ht="14.4" customHeight="1">
      <c r="E24108" s="139" t="inlineStr">
        <is>
          <t>MAHB0000184</t>
        </is>
      </c>
      <c r="F24108" s="139" t="inlineStr">
        <is>
          <t>HDFC0002844</t>
        </is>
      </c>
      <c r="G24108" s="139" t="inlineStr">
        <is>
          <t>LAVB0000407</t>
        </is>
      </c>
      <c r="H24108" s="139" t="inlineStr">
        <is>
          <t>SBIN0017947</t>
        </is>
      </c>
      <c r="I24108" s="139" t="inlineStr">
        <is>
          <t>TBSB0000010</t>
        </is>
      </c>
    </row>
    <row r="24109" ht="14.4" customHeight="1">
      <c r="E24109" s="139" t="inlineStr">
        <is>
          <t>MAHB0000185</t>
        </is>
      </c>
      <c r="F24109" s="139" t="inlineStr">
        <is>
          <t>HDFC0002843</t>
        </is>
      </c>
      <c r="G24109" s="139" t="inlineStr">
        <is>
          <t>LAVB0000406</t>
        </is>
      </c>
      <c r="H24109" s="139" t="inlineStr">
        <is>
          <t>SBIN0017946</t>
        </is>
      </c>
      <c r="I24109" s="139" t="inlineStr">
        <is>
          <t>TBSB0000009</t>
        </is>
      </c>
    </row>
    <row r="24110" ht="14.4" customHeight="1">
      <c r="E24110" s="139" t="inlineStr">
        <is>
          <t>MAHB0000186</t>
        </is>
      </c>
      <c r="F24110" s="139" t="inlineStr">
        <is>
          <t>HDFC0002842</t>
        </is>
      </c>
      <c r="G24110" s="139" t="inlineStr">
        <is>
          <t>LAVB0000405</t>
        </is>
      </c>
      <c r="H24110" s="139" t="inlineStr">
        <is>
          <t>SBIN0017945</t>
        </is>
      </c>
      <c r="I24110" s="139" t="inlineStr">
        <is>
          <t>TBSB0000008</t>
        </is>
      </c>
    </row>
    <row r="24111" ht="14.4" customHeight="1">
      <c r="E24111" s="139" t="inlineStr">
        <is>
          <t>MAHB0000187</t>
        </is>
      </c>
      <c r="F24111" s="139" t="inlineStr">
        <is>
          <t>HDFC0002841</t>
        </is>
      </c>
      <c r="G24111" s="139" t="inlineStr">
        <is>
          <t>LAVB0000404</t>
        </is>
      </c>
      <c r="H24111" s="139" t="inlineStr">
        <is>
          <t>SBIN0017944</t>
        </is>
      </c>
      <c r="I24111" s="139" t="inlineStr">
        <is>
          <t>TBSB0000007</t>
        </is>
      </c>
    </row>
    <row r="24112" ht="14.4" customHeight="1">
      <c r="E24112" s="139" t="inlineStr">
        <is>
          <t>MAHB0000188</t>
        </is>
      </c>
      <c r="F24112" s="139" t="inlineStr">
        <is>
          <t>HDFC0002840</t>
        </is>
      </c>
      <c r="G24112" s="139" t="inlineStr">
        <is>
          <t>LAVB0000403</t>
        </is>
      </c>
      <c r="H24112" s="139" t="inlineStr">
        <is>
          <t>SBIN0017943</t>
        </is>
      </c>
      <c r="I24112" s="139" t="inlineStr">
        <is>
          <t>TBSB0000006</t>
        </is>
      </c>
    </row>
    <row r="24113" ht="14.4" customHeight="1">
      <c r="E24113" s="139" t="inlineStr">
        <is>
          <t>MAHB0000189</t>
        </is>
      </c>
      <c r="F24113" s="139" t="inlineStr">
        <is>
          <t>HDFC0002839</t>
        </is>
      </c>
      <c r="G24113" s="139" t="inlineStr">
        <is>
          <t>LAVB0000402</t>
        </is>
      </c>
      <c r="H24113" s="139" t="inlineStr">
        <is>
          <t>SBIN0017942</t>
        </is>
      </c>
      <c r="I24113" s="139" t="inlineStr">
        <is>
          <t>TBSB0000005</t>
        </is>
      </c>
    </row>
    <row r="24114" ht="14.4" customHeight="1">
      <c r="E24114" s="139" t="inlineStr">
        <is>
          <t>MAHB0000190</t>
        </is>
      </c>
      <c r="F24114" s="139" t="inlineStr">
        <is>
          <t>HDFC0002838</t>
        </is>
      </c>
      <c r="G24114" s="139" t="inlineStr">
        <is>
          <t>LAVB0000401</t>
        </is>
      </c>
      <c r="H24114" s="139" t="inlineStr">
        <is>
          <t>SBIN0017941</t>
        </is>
      </c>
      <c r="I24114" s="139" t="inlineStr">
        <is>
          <t>TBSB0000004</t>
        </is>
      </c>
    </row>
    <row r="24115" ht="14.4" customHeight="1">
      <c r="E24115" s="139" t="inlineStr">
        <is>
          <t>MAHB0000191</t>
        </is>
      </c>
      <c r="F24115" s="139" t="inlineStr">
        <is>
          <t>HDFC0002837</t>
        </is>
      </c>
      <c r="G24115" s="139" t="inlineStr">
        <is>
          <t>LAVB0000399</t>
        </is>
      </c>
      <c r="H24115" s="139" t="inlineStr">
        <is>
          <t>SBIN0017940</t>
        </is>
      </c>
      <c r="I24115" s="139" t="inlineStr">
        <is>
          <t>TBSB0000003</t>
        </is>
      </c>
    </row>
    <row r="24116" ht="14.4" customHeight="1">
      <c r="E24116" s="139" t="inlineStr">
        <is>
          <t>MAHB0000192</t>
        </is>
      </c>
      <c r="F24116" s="139" t="inlineStr">
        <is>
          <t>HDFC0002836</t>
        </is>
      </c>
      <c r="G24116" s="139" t="inlineStr">
        <is>
          <t>LAVB0000398</t>
        </is>
      </c>
      <c r="H24116" s="139" t="inlineStr">
        <is>
          <t>SBIN0017939</t>
        </is>
      </c>
      <c r="I24116" s="139" t="inlineStr">
        <is>
          <t>TBSB0000002</t>
        </is>
      </c>
    </row>
    <row r="24117" ht="14.4" customHeight="1">
      <c r="E24117" s="139" t="inlineStr">
        <is>
          <t>MAHB0000193</t>
        </is>
      </c>
      <c r="F24117" s="139" t="inlineStr">
        <is>
          <t>HDFC0002835</t>
        </is>
      </c>
      <c r="G24117" s="139" t="inlineStr">
        <is>
          <t>LAVB0000397</t>
        </is>
      </c>
      <c r="H24117" s="139" t="inlineStr">
        <is>
          <t>SBIN0017938</t>
        </is>
      </c>
      <c r="I24117" s="139" t="inlineStr">
        <is>
          <t>TBSB0000001</t>
        </is>
      </c>
    </row>
    <row r="24118" ht="14.4" customHeight="1">
      <c r="E24118" s="139" t="inlineStr">
        <is>
          <t>MAHB0000194</t>
        </is>
      </c>
      <c r="F24118" s="139" t="inlineStr">
        <is>
          <t>HDFC0002834</t>
        </is>
      </c>
      <c r="G24118" s="139" t="inlineStr">
        <is>
          <t>LAVB0000396</t>
        </is>
      </c>
      <c r="H24118" s="139" t="inlineStr">
        <is>
          <t>SBIN0017937</t>
        </is>
      </c>
      <c r="I24118" s="139" t="inlineStr">
        <is>
          <t>TJSB0000151</t>
        </is>
      </c>
    </row>
    <row r="24119" ht="14.4" customHeight="1">
      <c r="E24119" s="139" t="inlineStr">
        <is>
          <t>MAHB0000195</t>
        </is>
      </c>
      <c r="F24119" s="139" t="inlineStr">
        <is>
          <t>HDFC0002833</t>
        </is>
      </c>
      <c r="G24119" s="139" t="inlineStr">
        <is>
          <t>LAVB0000395</t>
        </is>
      </c>
      <c r="H24119" s="139" t="inlineStr">
        <is>
          <t>SBIN0017936</t>
        </is>
      </c>
      <c r="I24119" s="139" t="inlineStr">
        <is>
          <t>TJSB0000150</t>
        </is>
      </c>
    </row>
    <row r="24120" ht="14.4" customHeight="1">
      <c r="E24120" s="139" t="inlineStr">
        <is>
          <t>MAHB0000196</t>
        </is>
      </c>
      <c r="F24120" s="139" t="inlineStr">
        <is>
          <t>HDFC0002832</t>
        </is>
      </c>
      <c r="G24120" s="139" t="inlineStr">
        <is>
          <t>LAVB0000394</t>
        </is>
      </c>
      <c r="H24120" s="139" t="inlineStr">
        <is>
          <t>SBIN0017935</t>
        </is>
      </c>
      <c r="I24120" s="139" t="inlineStr">
        <is>
          <t>TJSB0000149</t>
        </is>
      </c>
    </row>
    <row r="24121" ht="14.4" customHeight="1">
      <c r="E24121" s="139" t="inlineStr">
        <is>
          <t>MAHB0000197</t>
        </is>
      </c>
      <c r="F24121" s="139" t="inlineStr">
        <is>
          <t>HDFC0002831</t>
        </is>
      </c>
      <c r="G24121" s="139" t="inlineStr">
        <is>
          <t>LAVB0000393</t>
        </is>
      </c>
      <c r="H24121" s="139" t="inlineStr">
        <is>
          <t>SBIN0017934</t>
        </is>
      </c>
      <c r="I24121" s="139" t="inlineStr">
        <is>
          <t>TJSB0000148</t>
        </is>
      </c>
    </row>
    <row r="24122" ht="14.4" customHeight="1">
      <c r="E24122" s="139" t="inlineStr">
        <is>
          <t>MAHB0000198</t>
        </is>
      </c>
      <c r="F24122" s="139" t="inlineStr">
        <is>
          <t>HDFC0002830</t>
        </is>
      </c>
      <c r="G24122" s="139" t="inlineStr">
        <is>
          <t>LAVB0000392</t>
        </is>
      </c>
      <c r="H24122" s="139" t="inlineStr">
        <is>
          <t>SBIN0017933</t>
        </is>
      </c>
      <c r="I24122" s="139" t="inlineStr">
        <is>
          <t>TJSB0000147</t>
        </is>
      </c>
    </row>
    <row r="24123" ht="14.4" customHeight="1">
      <c r="E24123" s="139" t="inlineStr">
        <is>
          <t>MAHB0000199</t>
        </is>
      </c>
      <c r="F24123" s="139" t="inlineStr">
        <is>
          <t>HDFC0002829</t>
        </is>
      </c>
      <c r="G24123" s="139" t="inlineStr">
        <is>
          <t>LAVB0000391</t>
        </is>
      </c>
      <c r="H24123" s="139" t="inlineStr">
        <is>
          <t>SBIN0017932</t>
        </is>
      </c>
      <c r="I24123" s="139" t="inlineStr">
        <is>
          <t>TJSB0000146</t>
        </is>
      </c>
    </row>
    <row r="24124" ht="14.4" customHeight="1">
      <c r="E24124" s="139" t="inlineStr">
        <is>
          <t>MAHB0000200</t>
        </is>
      </c>
      <c r="F24124" s="139" t="inlineStr">
        <is>
          <t>HDFC0002828</t>
        </is>
      </c>
      <c r="G24124" s="139" t="inlineStr">
        <is>
          <t>LAVB0000390</t>
        </is>
      </c>
      <c r="H24124" s="139" t="inlineStr">
        <is>
          <t>SBIN0017931</t>
        </is>
      </c>
      <c r="I24124" s="139" t="inlineStr">
        <is>
          <t>TJSB0000145</t>
        </is>
      </c>
    </row>
    <row r="24125" ht="14.4" customHeight="1">
      <c r="E24125" s="139" t="inlineStr">
        <is>
          <t>MAHB0000201</t>
        </is>
      </c>
      <c r="F24125" s="139" t="inlineStr">
        <is>
          <t>HDFC0002827</t>
        </is>
      </c>
      <c r="G24125" s="139" t="inlineStr">
        <is>
          <t>LAVB0000389</t>
        </is>
      </c>
      <c r="H24125" s="139" t="inlineStr">
        <is>
          <t>SBIN0017930</t>
        </is>
      </c>
      <c r="I24125" s="139" t="inlineStr">
        <is>
          <t>TJSB0000144</t>
        </is>
      </c>
    </row>
    <row r="24126" ht="14.4" customHeight="1">
      <c r="E24126" s="139" t="inlineStr">
        <is>
          <t>MAHB0000202</t>
        </is>
      </c>
      <c r="F24126" s="139" t="inlineStr">
        <is>
          <t>HDFC0002826</t>
        </is>
      </c>
      <c r="G24126" s="139" t="inlineStr">
        <is>
          <t>LAVB0000388</t>
        </is>
      </c>
      <c r="H24126" s="139" t="inlineStr">
        <is>
          <t>SBIN0017929</t>
        </is>
      </c>
      <c r="I24126" s="139" t="inlineStr">
        <is>
          <t>TJSB0000143</t>
        </is>
      </c>
    </row>
    <row r="24127" ht="14.4" customHeight="1">
      <c r="E24127" s="139" t="inlineStr">
        <is>
          <t>MAHB0000203</t>
        </is>
      </c>
      <c r="F24127" s="139" t="inlineStr">
        <is>
          <t>HDFC0002825</t>
        </is>
      </c>
      <c r="G24127" s="139" t="inlineStr">
        <is>
          <t>LAVB0000387</t>
        </is>
      </c>
      <c r="H24127" s="139" t="inlineStr">
        <is>
          <t>SBIN0017928</t>
        </is>
      </c>
      <c r="I24127" s="139" t="inlineStr">
        <is>
          <t>TJSB0000141</t>
        </is>
      </c>
    </row>
    <row r="24128" ht="14.4" customHeight="1">
      <c r="E24128" s="139" t="inlineStr">
        <is>
          <t>MAHB0000204</t>
        </is>
      </c>
      <c r="F24128" s="139" t="inlineStr">
        <is>
          <t>HDFC0002824</t>
        </is>
      </c>
      <c r="G24128" s="139" t="inlineStr">
        <is>
          <t>LAVB0000386</t>
        </is>
      </c>
      <c r="H24128" s="139" t="inlineStr">
        <is>
          <t>SBIN0017927</t>
        </is>
      </c>
      <c r="I24128" s="139" t="inlineStr">
        <is>
          <t>TJSB0000140</t>
        </is>
      </c>
    </row>
    <row r="24129" ht="14.4" customHeight="1">
      <c r="E24129" s="139" t="inlineStr">
        <is>
          <t>MAHB0000205</t>
        </is>
      </c>
      <c r="F24129" s="139" t="inlineStr">
        <is>
          <t>HDFC0002823</t>
        </is>
      </c>
      <c r="G24129" s="139" t="inlineStr">
        <is>
          <t>LAVB0000385</t>
        </is>
      </c>
      <c r="H24129" s="139" t="inlineStr">
        <is>
          <t>SBIN0017926</t>
        </is>
      </c>
      <c r="I24129" s="139" t="inlineStr">
        <is>
          <t>TJSB0000139</t>
        </is>
      </c>
    </row>
    <row r="24130" ht="14.4" customHeight="1">
      <c r="E24130" s="139" t="inlineStr">
        <is>
          <t>MAHB0000206</t>
        </is>
      </c>
      <c r="F24130" s="139" t="inlineStr">
        <is>
          <t>HDFC0002822</t>
        </is>
      </c>
      <c r="G24130" s="139" t="inlineStr">
        <is>
          <t>LAVB0000384</t>
        </is>
      </c>
      <c r="H24130" s="139" t="inlineStr">
        <is>
          <t>SBIN0017924</t>
        </is>
      </c>
      <c r="I24130" s="139" t="inlineStr">
        <is>
          <t>TJSB0000138</t>
        </is>
      </c>
    </row>
    <row r="24131" ht="14.4" customHeight="1">
      <c r="E24131" s="139" t="inlineStr">
        <is>
          <t>MAHB0000207</t>
        </is>
      </c>
      <c r="F24131" s="139" t="inlineStr">
        <is>
          <t>HDFC0002821</t>
        </is>
      </c>
      <c r="G24131" s="139" t="inlineStr">
        <is>
          <t>LAVB0000383</t>
        </is>
      </c>
      <c r="H24131" s="139" t="inlineStr">
        <is>
          <t>SBIN0017923</t>
        </is>
      </c>
      <c r="I24131" s="139" t="inlineStr">
        <is>
          <t>TJSB0000137</t>
        </is>
      </c>
    </row>
    <row r="24132" ht="14.4" customHeight="1">
      <c r="E24132" s="139" t="inlineStr">
        <is>
          <t>MAHB0000208</t>
        </is>
      </c>
      <c r="F24132" s="139" t="inlineStr">
        <is>
          <t>HDFC0002820</t>
        </is>
      </c>
      <c r="G24132" s="139" t="inlineStr">
        <is>
          <t>LAVB0000382</t>
        </is>
      </c>
      <c r="H24132" s="139" t="inlineStr">
        <is>
          <t>SBIN0017922</t>
        </is>
      </c>
      <c r="I24132" s="139" t="inlineStr">
        <is>
          <t>TJSB0000136</t>
        </is>
      </c>
    </row>
    <row r="24133" ht="14.4" customHeight="1">
      <c r="E24133" s="139" t="inlineStr">
        <is>
          <t>MAHB0000209</t>
        </is>
      </c>
      <c r="F24133" s="139" t="inlineStr">
        <is>
          <t>HDFC0002819</t>
        </is>
      </c>
      <c r="G24133" s="139" t="inlineStr">
        <is>
          <t>LAVB0000381</t>
        </is>
      </c>
      <c r="H24133" s="139" t="inlineStr">
        <is>
          <t>SBIN0017921</t>
        </is>
      </c>
      <c r="I24133" s="139" t="inlineStr">
        <is>
          <t>TJSB0000135</t>
        </is>
      </c>
    </row>
    <row r="24134" ht="14.4" customHeight="1">
      <c r="E24134" s="139" t="inlineStr">
        <is>
          <t>MAHB0000210</t>
        </is>
      </c>
      <c r="F24134" s="139" t="inlineStr">
        <is>
          <t>HDFC0002818</t>
        </is>
      </c>
      <c r="G24134" s="139" t="inlineStr">
        <is>
          <t>LAVB0000380</t>
        </is>
      </c>
      <c r="H24134" s="139" t="inlineStr">
        <is>
          <t>SBIN0017920</t>
        </is>
      </c>
      <c r="I24134" s="139" t="inlineStr">
        <is>
          <t>TJSB0000134</t>
        </is>
      </c>
    </row>
    <row r="24135" ht="14.4" customHeight="1">
      <c r="E24135" s="139" t="inlineStr">
        <is>
          <t>MAHB0000211</t>
        </is>
      </c>
      <c r="F24135" s="139" t="inlineStr">
        <is>
          <t>HDFC0002817</t>
        </is>
      </c>
      <c r="G24135" s="139" t="inlineStr">
        <is>
          <t>LAVB0000379</t>
        </is>
      </c>
      <c r="H24135" s="139" t="inlineStr">
        <is>
          <t>SBIN0017919</t>
        </is>
      </c>
      <c r="I24135" s="139" t="inlineStr">
        <is>
          <t>TJSB0000133</t>
        </is>
      </c>
    </row>
    <row r="24136" ht="14.4" customHeight="1">
      <c r="E24136" s="139" t="inlineStr">
        <is>
          <t>MAHB0000212</t>
        </is>
      </c>
      <c r="F24136" s="139" t="inlineStr">
        <is>
          <t>HDFC0002816</t>
        </is>
      </c>
      <c r="G24136" s="139" t="inlineStr">
        <is>
          <t>LAVB0000378</t>
        </is>
      </c>
      <c r="H24136" s="139" t="inlineStr">
        <is>
          <t>SBIN0017918</t>
        </is>
      </c>
      <c r="I24136" s="139" t="inlineStr">
        <is>
          <t>TJSB0000132</t>
        </is>
      </c>
    </row>
    <row r="24137" ht="14.4" customHeight="1">
      <c r="E24137" s="139" t="inlineStr">
        <is>
          <t>MAHB0000213</t>
        </is>
      </c>
      <c r="F24137" s="139" t="inlineStr">
        <is>
          <t>HDFC0002815</t>
        </is>
      </c>
      <c r="G24137" s="139" t="inlineStr">
        <is>
          <t>LAVB0000377</t>
        </is>
      </c>
      <c r="H24137" s="139" t="inlineStr">
        <is>
          <t>SBIN0017917</t>
        </is>
      </c>
      <c r="I24137" s="139" t="inlineStr">
        <is>
          <t>TJSB0000131</t>
        </is>
      </c>
    </row>
    <row r="24138" ht="14.4" customHeight="1">
      <c r="E24138" s="139" t="inlineStr">
        <is>
          <t>MAHB0000214</t>
        </is>
      </c>
      <c r="F24138" s="139" t="inlineStr">
        <is>
          <t>HDFC0002814</t>
        </is>
      </c>
      <c r="G24138" s="139" t="inlineStr">
        <is>
          <t>LAVB0000376</t>
        </is>
      </c>
      <c r="H24138" s="139" t="inlineStr">
        <is>
          <t>SBIN0017914</t>
        </is>
      </c>
      <c r="I24138" s="139" t="inlineStr">
        <is>
          <t>TJSB0000130</t>
        </is>
      </c>
    </row>
    <row r="24139" ht="14.4" customHeight="1">
      <c r="E24139" s="139" t="inlineStr">
        <is>
          <t>MAHB0000215</t>
        </is>
      </c>
      <c r="F24139" s="139" t="inlineStr">
        <is>
          <t>HDFC0002813</t>
        </is>
      </c>
      <c r="G24139" s="139" t="inlineStr">
        <is>
          <t>LAVB0000375</t>
        </is>
      </c>
      <c r="H24139" s="139" t="inlineStr">
        <is>
          <t>SBIN0017913</t>
        </is>
      </c>
      <c r="I24139" s="139" t="inlineStr">
        <is>
          <t>TJSB0000129</t>
        </is>
      </c>
    </row>
    <row r="24140" ht="14.4" customHeight="1">
      <c r="E24140" s="139" t="inlineStr">
        <is>
          <t>MAHB0000216</t>
        </is>
      </c>
      <c r="F24140" s="139" t="inlineStr">
        <is>
          <t>HDFC0002812</t>
        </is>
      </c>
      <c r="G24140" s="139" t="inlineStr">
        <is>
          <t>LAVB0000374</t>
        </is>
      </c>
      <c r="H24140" s="139" t="inlineStr">
        <is>
          <t>SBIN0017910</t>
        </is>
      </c>
      <c r="I24140" s="139" t="inlineStr">
        <is>
          <t>TJSB0000128</t>
        </is>
      </c>
    </row>
    <row r="24141" ht="14.4" customHeight="1">
      <c r="E24141" s="139" t="inlineStr">
        <is>
          <t>MAHB0000217</t>
        </is>
      </c>
      <c r="F24141" s="139" t="inlineStr">
        <is>
          <t>HDFC0002811</t>
        </is>
      </c>
      <c r="G24141" s="139" t="inlineStr">
        <is>
          <t>LAVB0000373</t>
        </is>
      </c>
      <c r="H24141" s="139" t="inlineStr">
        <is>
          <t>SBIN0017909</t>
        </is>
      </c>
      <c r="I24141" s="139" t="inlineStr">
        <is>
          <t>TJSB0000127</t>
        </is>
      </c>
    </row>
    <row r="24142" ht="14.4" customHeight="1">
      <c r="E24142" s="139" t="inlineStr">
        <is>
          <t>MAHB0000218</t>
        </is>
      </c>
      <c r="F24142" s="139" t="inlineStr">
        <is>
          <t>HDFC0002810</t>
        </is>
      </c>
      <c r="G24142" s="139" t="inlineStr">
        <is>
          <t>LAVB0000372</t>
        </is>
      </c>
      <c r="H24142" s="139" t="inlineStr">
        <is>
          <t>SBIN0017908</t>
        </is>
      </c>
      <c r="I24142" s="139" t="inlineStr">
        <is>
          <t>TJSB0000126</t>
        </is>
      </c>
    </row>
    <row r="24143" ht="14.4" customHeight="1">
      <c r="E24143" s="139" t="inlineStr">
        <is>
          <t>MAHB0000219</t>
        </is>
      </c>
      <c r="F24143" s="139" t="inlineStr">
        <is>
          <t>HDFC0002809</t>
        </is>
      </c>
      <c r="G24143" s="139" t="inlineStr">
        <is>
          <t>LAVB0000371</t>
        </is>
      </c>
      <c r="H24143" s="139" t="inlineStr">
        <is>
          <t>SBIN0017907</t>
        </is>
      </c>
      <c r="I24143" s="139" t="inlineStr">
        <is>
          <t>TJSB0000125</t>
        </is>
      </c>
    </row>
    <row r="24144" ht="14.4" customHeight="1">
      <c r="E24144" s="139" t="inlineStr">
        <is>
          <t>MAHB0000220</t>
        </is>
      </c>
      <c r="F24144" s="139" t="inlineStr">
        <is>
          <t>HDFC0002808</t>
        </is>
      </c>
      <c r="G24144" s="139" t="inlineStr">
        <is>
          <t>LAVB0000370</t>
        </is>
      </c>
      <c r="H24144" s="139" t="inlineStr">
        <is>
          <t>SBIN0017906</t>
        </is>
      </c>
      <c r="I24144" s="139" t="inlineStr">
        <is>
          <t>TJSB0000124</t>
        </is>
      </c>
    </row>
    <row r="24145" ht="14.4" customHeight="1">
      <c r="E24145" s="139" t="inlineStr">
        <is>
          <t>MAHB0000221</t>
        </is>
      </c>
      <c r="F24145" s="139" t="inlineStr">
        <is>
          <t>HDFC0002807</t>
        </is>
      </c>
      <c r="G24145" s="139" t="inlineStr">
        <is>
          <t>LAVB0000369</t>
        </is>
      </c>
      <c r="H24145" s="139" t="inlineStr">
        <is>
          <t>SBIN0017905</t>
        </is>
      </c>
      <c r="I24145" s="139" t="inlineStr">
        <is>
          <t>TJSB0000122</t>
        </is>
      </c>
    </row>
    <row r="24146" ht="14.4" customHeight="1">
      <c r="E24146" s="139" t="inlineStr">
        <is>
          <t>MAHB0000222</t>
        </is>
      </c>
      <c r="F24146" s="139" t="inlineStr">
        <is>
          <t>HDFC0002806</t>
        </is>
      </c>
      <c r="G24146" s="139" t="inlineStr">
        <is>
          <t>LAVB0000368</t>
        </is>
      </c>
      <c r="H24146" s="139" t="inlineStr">
        <is>
          <t>SBIN0017904</t>
        </is>
      </c>
      <c r="I24146" s="139" t="inlineStr">
        <is>
          <t>TJSB0000121</t>
        </is>
      </c>
    </row>
    <row r="24147" ht="14.4" customHeight="1">
      <c r="E24147" s="139" t="inlineStr">
        <is>
          <t>MAHB0000223</t>
        </is>
      </c>
      <c r="F24147" s="139" t="inlineStr">
        <is>
          <t>HDFC0002805</t>
        </is>
      </c>
      <c r="G24147" s="139" t="inlineStr">
        <is>
          <t>LAVB0000367</t>
        </is>
      </c>
      <c r="H24147" s="139" t="inlineStr">
        <is>
          <t>SBIN0017903</t>
        </is>
      </c>
      <c r="I24147" s="139" t="inlineStr">
        <is>
          <t>TJSB0000120</t>
        </is>
      </c>
    </row>
    <row r="24148" ht="14.4" customHeight="1">
      <c r="E24148" s="139" t="inlineStr">
        <is>
          <t>MAHB0000224</t>
        </is>
      </c>
      <c r="F24148" s="139" t="inlineStr">
        <is>
          <t>HDFC0002804</t>
        </is>
      </c>
      <c r="G24148" s="139" t="inlineStr">
        <is>
          <t>LAVB0000366</t>
        </is>
      </c>
      <c r="H24148" s="139" t="inlineStr">
        <is>
          <t>SBIN0017902</t>
        </is>
      </c>
      <c r="I24148" s="139" t="inlineStr">
        <is>
          <t>TJSB0000119</t>
        </is>
      </c>
    </row>
    <row r="24149" ht="14.4" customHeight="1">
      <c r="E24149" s="139" t="inlineStr">
        <is>
          <t>MAHB0000225</t>
        </is>
      </c>
      <c r="F24149" s="139" t="inlineStr">
        <is>
          <t>HDFC0002803</t>
        </is>
      </c>
      <c r="G24149" s="139" t="inlineStr">
        <is>
          <t>LAVB0000365</t>
        </is>
      </c>
      <c r="H24149" s="139" t="inlineStr">
        <is>
          <t>SBIN0017901</t>
        </is>
      </c>
      <c r="I24149" s="139" t="inlineStr">
        <is>
          <t>TJSB0000118</t>
        </is>
      </c>
    </row>
    <row r="24150" ht="14.4" customHeight="1">
      <c r="E24150" s="139" t="inlineStr">
        <is>
          <t>MAHB0000227</t>
        </is>
      </c>
      <c r="F24150" s="139" t="inlineStr">
        <is>
          <t>HDFC0002802</t>
        </is>
      </c>
      <c r="G24150" s="139" t="inlineStr">
        <is>
          <t>LAVB0000364</t>
        </is>
      </c>
      <c r="H24150" s="139" t="inlineStr">
        <is>
          <t>SBIN0017900</t>
        </is>
      </c>
      <c r="I24150" s="139" t="inlineStr">
        <is>
          <t>TJSB0000117</t>
        </is>
      </c>
    </row>
    <row r="24151" ht="14.4" customHeight="1">
      <c r="E24151" s="139" t="inlineStr">
        <is>
          <t>MAHB0000228</t>
        </is>
      </c>
      <c r="F24151" s="139" t="inlineStr">
        <is>
          <t>HDFC0002801</t>
        </is>
      </c>
      <c r="G24151" s="139" t="inlineStr">
        <is>
          <t>LAVB0000363</t>
        </is>
      </c>
      <c r="H24151" s="139" t="inlineStr">
        <is>
          <t>SBIN0017899</t>
        </is>
      </c>
      <c r="I24151" s="139" t="inlineStr">
        <is>
          <t>TJSB0000116</t>
        </is>
      </c>
    </row>
    <row r="24152" ht="14.4" customHeight="1">
      <c r="E24152" s="139" t="inlineStr">
        <is>
          <t>MAHB0000229</t>
        </is>
      </c>
      <c r="F24152" s="139" t="inlineStr">
        <is>
          <t>HDFC0002800</t>
        </is>
      </c>
      <c r="G24152" s="139" t="inlineStr">
        <is>
          <t>LAVB0000362</t>
        </is>
      </c>
      <c r="H24152" s="139" t="inlineStr">
        <is>
          <t>SBIN0017898</t>
        </is>
      </c>
      <c r="I24152" s="139" t="inlineStr">
        <is>
          <t>TJSB0000115</t>
        </is>
      </c>
    </row>
    <row r="24153" ht="14.4" customHeight="1">
      <c r="E24153" s="139" t="inlineStr">
        <is>
          <t>MAHB0000230</t>
        </is>
      </c>
      <c r="F24153" s="139" t="inlineStr">
        <is>
          <t>HDFC0002799</t>
        </is>
      </c>
      <c r="G24153" s="139" t="inlineStr">
        <is>
          <t>LAVB0000361</t>
        </is>
      </c>
      <c r="H24153" s="139" t="inlineStr">
        <is>
          <t>SBIN0017897</t>
        </is>
      </c>
      <c r="I24153" s="139" t="inlineStr">
        <is>
          <t>TJSB0000114</t>
        </is>
      </c>
    </row>
    <row r="24154" ht="14.4" customHeight="1">
      <c r="E24154" s="139" t="inlineStr">
        <is>
          <t>MAHB0000231</t>
        </is>
      </c>
      <c r="F24154" s="139" t="inlineStr">
        <is>
          <t>HDFC0002798</t>
        </is>
      </c>
      <c r="G24154" s="139" t="inlineStr">
        <is>
          <t>LAVB0000360</t>
        </is>
      </c>
      <c r="H24154" s="139" t="inlineStr">
        <is>
          <t>SBIN0017896</t>
        </is>
      </c>
      <c r="I24154" s="139" t="inlineStr">
        <is>
          <t>TJSB0000113</t>
        </is>
      </c>
    </row>
    <row r="24155" ht="14.4" customHeight="1">
      <c r="E24155" s="139" t="inlineStr">
        <is>
          <t>MAHB0000233</t>
        </is>
      </c>
      <c r="F24155" s="139" t="inlineStr">
        <is>
          <t>HDFC0002797</t>
        </is>
      </c>
      <c r="G24155" s="139" t="inlineStr">
        <is>
          <t>LAVB0000359</t>
        </is>
      </c>
      <c r="H24155" s="139" t="inlineStr">
        <is>
          <t>SBIN0017895</t>
        </is>
      </c>
      <c r="I24155" s="139" t="inlineStr">
        <is>
          <t>TJSB0000110</t>
        </is>
      </c>
    </row>
    <row r="24156" ht="14.4" customHeight="1">
      <c r="E24156" s="139" t="inlineStr">
        <is>
          <t>MAHB0000234</t>
        </is>
      </c>
      <c r="F24156" s="139" t="inlineStr">
        <is>
          <t>HDFC0002796</t>
        </is>
      </c>
      <c r="G24156" s="139" t="inlineStr">
        <is>
          <t>LAVB0000358</t>
        </is>
      </c>
      <c r="H24156" s="139" t="inlineStr">
        <is>
          <t>SBIN0017894</t>
        </is>
      </c>
      <c r="I24156" s="139" t="inlineStr">
        <is>
          <t>TJSB0000112</t>
        </is>
      </c>
    </row>
    <row r="24157" ht="14.4" customHeight="1">
      <c r="E24157" s="139" t="inlineStr">
        <is>
          <t>MAHB0000235</t>
        </is>
      </c>
      <c r="F24157" s="139" t="inlineStr">
        <is>
          <t>HDFC0002795</t>
        </is>
      </c>
      <c r="G24157" s="139" t="inlineStr">
        <is>
          <t>LAVB0000357</t>
        </is>
      </c>
      <c r="H24157" s="139" t="inlineStr">
        <is>
          <t>SBIN0017893</t>
        </is>
      </c>
      <c r="I24157" s="139" t="inlineStr">
        <is>
          <t>TJSB0000111</t>
        </is>
      </c>
    </row>
    <row r="24158" ht="14.4" customHeight="1">
      <c r="E24158" s="139" t="inlineStr">
        <is>
          <t>MAHB0000236</t>
        </is>
      </c>
      <c r="F24158" s="139" t="inlineStr">
        <is>
          <t>HDFC0002794</t>
        </is>
      </c>
      <c r="G24158" s="139" t="inlineStr">
        <is>
          <t>LAVB0000356</t>
        </is>
      </c>
      <c r="H24158" s="139" t="inlineStr">
        <is>
          <t>SBIN0017891</t>
        </is>
      </c>
      <c r="I24158" s="139" t="inlineStr">
        <is>
          <t>TJSB0000109</t>
        </is>
      </c>
    </row>
    <row r="24159" ht="14.4" customHeight="1">
      <c r="E24159" s="139" t="inlineStr">
        <is>
          <t>MAHB0000237</t>
        </is>
      </c>
      <c r="F24159" s="139" t="inlineStr">
        <is>
          <t>HDFC0002793</t>
        </is>
      </c>
      <c r="G24159" s="139" t="inlineStr">
        <is>
          <t>LAVB0000355</t>
        </is>
      </c>
      <c r="H24159" s="139" t="inlineStr">
        <is>
          <t>SBIN0017890</t>
        </is>
      </c>
      <c r="I24159" s="139" t="inlineStr">
        <is>
          <t>TJSB0000108</t>
        </is>
      </c>
    </row>
    <row r="24160" ht="14.4" customHeight="1">
      <c r="E24160" s="139" t="inlineStr">
        <is>
          <t>MAHB0000238</t>
        </is>
      </c>
      <c r="F24160" s="139" t="inlineStr">
        <is>
          <t>HDFC0002792</t>
        </is>
      </c>
      <c r="G24160" s="139" t="inlineStr">
        <is>
          <t>LAVB0000354</t>
        </is>
      </c>
      <c r="H24160" s="139" t="inlineStr">
        <is>
          <t>SBIN0017889</t>
        </is>
      </c>
      <c r="I24160" s="139" t="inlineStr">
        <is>
          <t>TJSB0000107</t>
        </is>
      </c>
    </row>
    <row r="24161" ht="14.4" customHeight="1">
      <c r="E24161" s="139" t="inlineStr">
        <is>
          <t>MAHB0000239</t>
        </is>
      </c>
      <c r="F24161" s="139" t="inlineStr">
        <is>
          <t>HDFC0002791</t>
        </is>
      </c>
      <c r="G24161" s="139" t="inlineStr">
        <is>
          <t>LAVB0000353</t>
        </is>
      </c>
      <c r="H24161" s="139" t="inlineStr">
        <is>
          <t>SBIN0017888</t>
        </is>
      </c>
      <c r="I24161" s="139" t="inlineStr">
        <is>
          <t>TJSB0000106</t>
        </is>
      </c>
    </row>
    <row r="24162" ht="14.4" customHeight="1">
      <c r="E24162" s="139" t="inlineStr">
        <is>
          <t>MAHB0000240</t>
        </is>
      </c>
      <c r="F24162" s="139" t="inlineStr">
        <is>
          <t>HDFC0002790</t>
        </is>
      </c>
      <c r="G24162" s="139" t="inlineStr">
        <is>
          <t>LAVB0000352</t>
        </is>
      </c>
      <c r="H24162" s="139" t="inlineStr">
        <is>
          <t>SBIN0017887</t>
        </is>
      </c>
      <c r="I24162" s="139" t="inlineStr">
        <is>
          <t>TJSB0000105</t>
        </is>
      </c>
    </row>
    <row r="24163" ht="14.4" customHeight="1">
      <c r="E24163" s="139" t="inlineStr">
        <is>
          <t>MAHB0000241</t>
        </is>
      </c>
      <c r="F24163" s="139" t="inlineStr">
        <is>
          <t>HDFC0002789</t>
        </is>
      </c>
      <c r="G24163" s="139" t="inlineStr">
        <is>
          <t>LAVB0000351</t>
        </is>
      </c>
      <c r="H24163" s="139" t="inlineStr">
        <is>
          <t>SBIN0017886</t>
        </is>
      </c>
      <c r="I24163" s="139" t="inlineStr">
        <is>
          <t>TJSB0000104</t>
        </is>
      </c>
    </row>
    <row r="24164" ht="14.4" customHeight="1">
      <c r="E24164" s="139" t="inlineStr">
        <is>
          <t>MAHB0000242</t>
        </is>
      </c>
      <c r="F24164" s="139" t="inlineStr">
        <is>
          <t>HDFC0002788</t>
        </is>
      </c>
      <c r="G24164" s="139" t="inlineStr">
        <is>
          <t>LAVB0000350</t>
        </is>
      </c>
      <c r="H24164" s="139" t="inlineStr">
        <is>
          <t>SBIN0017884</t>
        </is>
      </c>
      <c r="I24164" s="139" t="inlineStr">
        <is>
          <t>TJSB0000103</t>
        </is>
      </c>
    </row>
    <row r="24165" ht="14.4" customHeight="1">
      <c r="E24165" s="139" t="inlineStr">
        <is>
          <t>MAHB0000243</t>
        </is>
      </c>
      <c r="F24165" s="139" t="inlineStr">
        <is>
          <t>HDFC0002787</t>
        </is>
      </c>
      <c r="G24165" s="139" t="inlineStr">
        <is>
          <t>LAVB0000349</t>
        </is>
      </c>
      <c r="H24165" s="139" t="inlineStr">
        <is>
          <t>SBIN0017881</t>
        </is>
      </c>
      <c r="I24165" s="139" t="inlineStr">
        <is>
          <t>TJSB0000101</t>
        </is>
      </c>
    </row>
    <row r="24166" ht="14.4" customHeight="1">
      <c r="E24166" s="139" t="inlineStr">
        <is>
          <t>MAHB0000244</t>
        </is>
      </c>
      <c r="F24166" s="139" t="inlineStr">
        <is>
          <t>HDFC0002786</t>
        </is>
      </c>
      <c r="G24166" s="139" t="inlineStr">
        <is>
          <t>LAVB0000348</t>
        </is>
      </c>
      <c r="H24166" s="139" t="inlineStr">
        <is>
          <t>SBIN0017880</t>
        </is>
      </c>
      <c r="I24166" s="139" t="inlineStr">
        <is>
          <t>TJSB0000100</t>
        </is>
      </c>
    </row>
    <row r="24167" ht="14.4" customHeight="1">
      <c r="E24167" s="139" t="inlineStr">
        <is>
          <t>MAHB0000245</t>
        </is>
      </c>
      <c r="F24167" s="139" t="inlineStr">
        <is>
          <t>HDFC0002785</t>
        </is>
      </c>
      <c r="G24167" s="139" t="inlineStr">
        <is>
          <t>LAVB0000347</t>
        </is>
      </c>
      <c r="H24167" s="139" t="inlineStr">
        <is>
          <t>SBIN0017879</t>
        </is>
      </c>
      <c r="I24167" s="139" t="inlineStr">
        <is>
          <t>TJSB0000099</t>
        </is>
      </c>
    </row>
    <row r="24168" ht="14.4" customHeight="1">
      <c r="E24168" s="139" t="inlineStr">
        <is>
          <t>MAHB0000246</t>
        </is>
      </c>
      <c r="F24168" s="139" t="inlineStr">
        <is>
          <t>HDFC0002784</t>
        </is>
      </c>
      <c r="G24168" s="139" t="inlineStr">
        <is>
          <t>LAVB0000346</t>
        </is>
      </c>
      <c r="H24168" s="139" t="inlineStr">
        <is>
          <t>SBIN0017878</t>
        </is>
      </c>
      <c r="I24168" s="139" t="inlineStr">
        <is>
          <t>TJSB0000098</t>
        </is>
      </c>
    </row>
    <row r="24169" ht="14.4" customHeight="1">
      <c r="E24169" s="139" t="inlineStr">
        <is>
          <t>MAHB0000247</t>
        </is>
      </c>
      <c r="F24169" s="139" t="inlineStr">
        <is>
          <t>HDFC0002783</t>
        </is>
      </c>
      <c r="G24169" s="139" t="inlineStr">
        <is>
          <t>LAVB0000345</t>
        </is>
      </c>
      <c r="H24169" s="139" t="inlineStr">
        <is>
          <t>SBIN0017877</t>
        </is>
      </c>
      <c r="I24169" s="139" t="inlineStr">
        <is>
          <t>TJSB0000097</t>
        </is>
      </c>
    </row>
    <row r="24170" ht="14.4" customHeight="1">
      <c r="E24170" s="139" t="inlineStr">
        <is>
          <t>MAHB0000248</t>
        </is>
      </c>
      <c r="F24170" s="139" t="inlineStr">
        <is>
          <t>HDFC0002782</t>
        </is>
      </c>
      <c r="G24170" s="139" t="inlineStr">
        <is>
          <t>LAVB0000344</t>
        </is>
      </c>
      <c r="H24170" s="139" t="inlineStr">
        <is>
          <t>SBIN0017876</t>
        </is>
      </c>
      <c r="I24170" s="139" t="inlineStr">
        <is>
          <t>TJSB0000096</t>
        </is>
      </c>
    </row>
    <row r="24171" ht="14.4" customHeight="1">
      <c r="E24171" s="139" t="inlineStr">
        <is>
          <t>MAHB0000249</t>
        </is>
      </c>
      <c r="F24171" s="139" t="inlineStr">
        <is>
          <t>HDFC0002781</t>
        </is>
      </c>
      <c r="G24171" s="139" t="inlineStr">
        <is>
          <t>LAVB0000343</t>
        </is>
      </c>
      <c r="H24171" s="139" t="inlineStr">
        <is>
          <t>SBIN0017875</t>
        </is>
      </c>
      <c r="I24171" s="139" t="inlineStr">
        <is>
          <t>TJSB0000095</t>
        </is>
      </c>
    </row>
    <row r="24172" ht="14.4" customHeight="1">
      <c r="E24172" s="139" t="inlineStr">
        <is>
          <t>MAHB0000250</t>
        </is>
      </c>
      <c r="F24172" s="139" t="inlineStr">
        <is>
          <t>HDFC0002780</t>
        </is>
      </c>
      <c r="G24172" s="139" t="inlineStr">
        <is>
          <t>LAVB0000342</t>
        </is>
      </c>
      <c r="H24172" s="139" t="inlineStr">
        <is>
          <t>SBIN0017874</t>
        </is>
      </c>
      <c r="I24172" s="139" t="inlineStr">
        <is>
          <t>TJSB0000094</t>
        </is>
      </c>
    </row>
    <row r="24173" ht="14.4" customHeight="1">
      <c r="E24173" s="139" t="inlineStr">
        <is>
          <t>MAHB0000251</t>
        </is>
      </c>
      <c r="F24173" s="139" t="inlineStr">
        <is>
          <t>HDFC0002779</t>
        </is>
      </c>
      <c r="G24173" s="139" t="inlineStr">
        <is>
          <t>LAVB0000341</t>
        </is>
      </c>
      <c r="H24173" s="139" t="inlineStr">
        <is>
          <t>SBIN0017873</t>
        </is>
      </c>
      <c r="I24173" s="139" t="inlineStr">
        <is>
          <t>TJSB0000093</t>
        </is>
      </c>
    </row>
    <row r="24174" ht="14.4" customHeight="1">
      <c r="E24174" s="139" t="inlineStr">
        <is>
          <t>MAHB0000252</t>
        </is>
      </c>
      <c r="F24174" s="139" t="inlineStr">
        <is>
          <t>HDFC0002778</t>
        </is>
      </c>
      <c r="G24174" s="139" t="inlineStr">
        <is>
          <t>LAVB0000340</t>
        </is>
      </c>
      <c r="H24174" s="139" t="inlineStr">
        <is>
          <t>SBIN0017872</t>
        </is>
      </c>
      <c r="I24174" s="139" t="inlineStr">
        <is>
          <t>TJSB0000092</t>
        </is>
      </c>
    </row>
    <row r="24175" ht="14.4" customHeight="1">
      <c r="E24175" s="139" t="inlineStr">
        <is>
          <t>MAHB0000253</t>
        </is>
      </c>
      <c r="F24175" s="139" t="inlineStr">
        <is>
          <t>HDFC0002777</t>
        </is>
      </c>
      <c r="G24175" s="139" t="inlineStr">
        <is>
          <t>LAVB0000338</t>
        </is>
      </c>
      <c r="H24175" s="139" t="inlineStr">
        <is>
          <t>SBIN0017871</t>
        </is>
      </c>
      <c r="I24175" s="139" t="inlineStr">
        <is>
          <t>TJSB0000091</t>
        </is>
      </c>
    </row>
    <row r="24176" ht="14.4" customHeight="1">
      <c r="E24176" s="139" t="inlineStr">
        <is>
          <t>MAHB0000254</t>
        </is>
      </c>
      <c r="F24176" s="139" t="inlineStr">
        <is>
          <t>HDFC0002776</t>
        </is>
      </c>
      <c r="G24176" s="139" t="inlineStr">
        <is>
          <t>LAVB0000337</t>
        </is>
      </c>
      <c r="H24176" s="139" t="inlineStr">
        <is>
          <t>SBIN0017870</t>
        </is>
      </c>
      <c r="I24176" s="139" t="inlineStr">
        <is>
          <t>TJSB0000090</t>
        </is>
      </c>
    </row>
    <row r="24177" ht="14.4" customHeight="1">
      <c r="E24177" s="139" t="inlineStr">
        <is>
          <t>MAHB0000255</t>
        </is>
      </c>
      <c r="F24177" s="139" t="inlineStr">
        <is>
          <t>HDFC0002775</t>
        </is>
      </c>
      <c r="G24177" s="139" t="inlineStr">
        <is>
          <t>LAVB0000336</t>
        </is>
      </c>
      <c r="H24177" s="139" t="inlineStr">
        <is>
          <t>SBIN0017869</t>
        </is>
      </c>
      <c r="I24177" s="139" t="inlineStr">
        <is>
          <t>TJSB0000089</t>
        </is>
      </c>
    </row>
    <row r="24178" ht="14.4" customHeight="1">
      <c r="E24178" s="139" t="inlineStr">
        <is>
          <t>MAHB0000256</t>
        </is>
      </c>
      <c r="F24178" s="139" t="inlineStr">
        <is>
          <t>HDFC0002774</t>
        </is>
      </c>
      <c r="G24178" s="139" t="inlineStr">
        <is>
          <t>LAVB0000329</t>
        </is>
      </c>
      <c r="H24178" s="139" t="inlineStr">
        <is>
          <t>SBIN0017868</t>
        </is>
      </c>
      <c r="I24178" s="139" t="inlineStr">
        <is>
          <t>TJSB0000088</t>
        </is>
      </c>
    </row>
    <row r="24179" ht="14.4" customHeight="1">
      <c r="E24179" s="139" t="inlineStr">
        <is>
          <t>MAHB0000257</t>
        </is>
      </c>
      <c r="F24179" s="139" t="inlineStr">
        <is>
          <t>HDFC0002773</t>
        </is>
      </c>
      <c r="G24179" s="139" t="inlineStr">
        <is>
          <t>LAVB0000328</t>
        </is>
      </c>
      <c r="H24179" s="139" t="inlineStr">
        <is>
          <t>SBIN0017867</t>
        </is>
      </c>
      <c r="I24179" s="139" t="inlineStr">
        <is>
          <t>TJSB0000087</t>
        </is>
      </c>
    </row>
    <row r="24180" ht="14.4" customHeight="1">
      <c r="E24180" s="139" t="inlineStr">
        <is>
          <t>MAHB0000258</t>
        </is>
      </c>
      <c r="F24180" s="139" t="inlineStr">
        <is>
          <t>HDFC0002772</t>
        </is>
      </c>
      <c r="G24180" s="139" t="inlineStr">
        <is>
          <t>LAVB0000327</t>
        </is>
      </c>
      <c r="H24180" s="139" t="inlineStr">
        <is>
          <t>SBIN0017866</t>
        </is>
      </c>
      <c r="I24180" s="139" t="inlineStr">
        <is>
          <t>TJSB0000086</t>
        </is>
      </c>
    </row>
    <row r="24181" ht="14.4" customHeight="1">
      <c r="E24181" s="139" t="inlineStr">
        <is>
          <t>MAHB0000259</t>
        </is>
      </c>
      <c r="F24181" s="139" t="inlineStr">
        <is>
          <t>HDFC0002771</t>
        </is>
      </c>
      <c r="G24181" s="139" t="inlineStr">
        <is>
          <t>LAVB0000326</t>
        </is>
      </c>
      <c r="H24181" s="139" t="inlineStr">
        <is>
          <t>SBIN0017865</t>
        </is>
      </c>
      <c r="I24181" s="139" t="inlineStr">
        <is>
          <t>TJSB0000085</t>
        </is>
      </c>
    </row>
    <row r="24182" ht="14.4" customHeight="1">
      <c r="E24182" s="139" t="inlineStr">
        <is>
          <t>MAHB0000260</t>
        </is>
      </c>
      <c r="F24182" s="139" t="inlineStr">
        <is>
          <t>HDFC0002770</t>
        </is>
      </c>
      <c r="G24182" s="139" t="inlineStr">
        <is>
          <t>LAVB0000325</t>
        </is>
      </c>
      <c r="H24182" s="139" t="inlineStr">
        <is>
          <t>SBIN0017864</t>
        </is>
      </c>
      <c r="I24182" s="139" t="inlineStr">
        <is>
          <t>TJSB0000084</t>
        </is>
      </c>
    </row>
    <row r="24183" ht="14.4" customHeight="1">
      <c r="E24183" s="139" t="inlineStr">
        <is>
          <t>MAHB0000261</t>
        </is>
      </c>
      <c r="F24183" s="139" t="inlineStr">
        <is>
          <t>HDFC0002769</t>
        </is>
      </c>
      <c r="G24183" s="139" t="inlineStr">
        <is>
          <t>LAVB0000324</t>
        </is>
      </c>
      <c r="H24183" s="139" t="inlineStr">
        <is>
          <t>SBIN0017863</t>
        </is>
      </c>
      <c r="I24183" s="139" t="inlineStr">
        <is>
          <t>TJSB0000083</t>
        </is>
      </c>
    </row>
    <row r="24184" ht="14.4" customHeight="1">
      <c r="E24184" s="139" t="inlineStr">
        <is>
          <t>MAHB0000262</t>
        </is>
      </c>
      <c r="F24184" s="139" t="inlineStr">
        <is>
          <t>HDFC0002768</t>
        </is>
      </c>
      <c r="G24184" s="139" t="inlineStr">
        <is>
          <t>LAVB0000323</t>
        </is>
      </c>
      <c r="H24184" s="139" t="inlineStr">
        <is>
          <t>SBIN0017862</t>
        </is>
      </c>
      <c r="I24184" s="139" t="inlineStr">
        <is>
          <t>TJSB0000082</t>
        </is>
      </c>
    </row>
    <row r="24185" ht="14.4" customHeight="1">
      <c r="E24185" s="139" t="inlineStr">
        <is>
          <t>MAHB0000263</t>
        </is>
      </c>
      <c r="F24185" s="139" t="inlineStr">
        <is>
          <t>HDFC0002767</t>
        </is>
      </c>
      <c r="G24185" s="139" t="inlineStr">
        <is>
          <t>LAVB0000322</t>
        </is>
      </c>
      <c r="H24185" s="139" t="inlineStr">
        <is>
          <t>SBIN0017861</t>
        </is>
      </c>
      <c r="I24185" s="139" t="inlineStr">
        <is>
          <t>TJSB0000081</t>
        </is>
      </c>
    </row>
    <row r="24186" ht="14.4" customHeight="1">
      <c r="E24186" s="139" t="inlineStr">
        <is>
          <t>MAHB0000264</t>
        </is>
      </c>
      <c r="F24186" s="139" t="inlineStr">
        <is>
          <t>HDFC0002766</t>
        </is>
      </c>
      <c r="G24186" s="139" t="inlineStr">
        <is>
          <t>LAVB0000318</t>
        </is>
      </c>
      <c r="H24186" s="139" t="inlineStr">
        <is>
          <t>SBIN0017860</t>
        </is>
      </c>
      <c r="I24186" s="139" t="inlineStr">
        <is>
          <t>TJSB0000080</t>
        </is>
      </c>
    </row>
    <row r="24187" ht="14.4" customHeight="1">
      <c r="E24187" s="139" t="inlineStr">
        <is>
          <t>MAHB0000265</t>
        </is>
      </c>
      <c r="F24187" s="139" t="inlineStr">
        <is>
          <t>HDFC0002765</t>
        </is>
      </c>
      <c r="G24187" s="139" t="inlineStr">
        <is>
          <t>LAVB0000317</t>
        </is>
      </c>
      <c r="H24187" s="139" t="inlineStr">
        <is>
          <t>SBIN0017859</t>
        </is>
      </c>
      <c r="I24187" s="139" t="inlineStr">
        <is>
          <t>TJSB0000079</t>
        </is>
      </c>
    </row>
    <row r="24188" ht="14.4" customHeight="1">
      <c r="E24188" s="139" t="inlineStr">
        <is>
          <t>MAHB0000266</t>
        </is>
      </c>
      <c r="F24188" s="139" t="inlineStr">
        <is>
          <t>HDFC0002764</t>
        </is>
      </c>
      <c r="G24188" s="139" t="inlineStr">
        <is>
          <t>LAVB0000316</t>
        </is>
      </c>
      <c r="H24188" s="139" t="inlineStr">
        <is>
          <t>SBIN0017858</t>
        </is>
      </c>
      <c r="I24188" s="139" t="inlineStr">
        <is>
          <t>TJSB0000078</t>
        </is>
      </c>
    </row>
    <row r="24189" ht="14.4" customHeight="1">
      <c r="E24189" s="139" t="inlineStr">
        <is>
          <t>MAHB0000267</t>
        </is>
      </c>
      <c r="F24189" s="139" t="inlineStr">
        <is>
          <t>HDFC0002763</t>
        </is>
      </c>
      <c r="G24189" s="139" t="inlineStr">
        <is>
          <t>LAVB0000300</t>
        </is>
      </c>
      <c r="H24189" s="139" t="inlineStr">
        <is>
          <t>SBIN0017857</t>
        </is>
      </c>
      <c r="I24189" s="139" t="inlineStr">
        <is>
          <t>TJSB0000077</t>
        </is>
      </c>
    </row>
    <row r="24190" ht="14.4" customHeight="1">
      <c r="E24190" s="139" t="inlineStr">
        <is>
          <t>MAHB0000268</t>
        </is>
      </c>
      <c r="F24190" s="139" t="inlineStr">
        <is>
          <t>HDFC0002762</t>
        </is>
      </c>
      <c r="G24190" s="139" t="inlineStr">
        <is>
          <t>LAVB0000299</t>
        </is>
      </c>
      <c r="H24190" s="139" t="inlineStr">
        <is>
          <t>SBIN0017856</t>
        </is>
      </c>
      <c r="I24190" s="139" t="inlineStr">
        <is>
          <t>TJSB0000076</t>
        </is>
      </c>
    </row>
    <row r="24191" ht="14.4" customHeight="1">
      <c r="E24191" s="139" t="inlineStr">
        <is>
          <t>MAHB0000269</t>
        </is>
      </c>
      <c r="F24191" s="139" t="inlineStr">
        <is>
          <t>HDFC0002761</t>
        </is>
      </c>
      <c r="G24191" s="139" t="inlineStr">
        <is>
          <t>LAVB0000298</t>
        </is>
      </c>
      <c r="H24191" s="139" t="inlineStr">
        <is>
          <t>SBIN0017855</t>
        </is>
      </c>
      <c r="I24191" s="139" t="inlineStr">
        <is>
          <t>TJSB0000075</t>
        </is>
      </c>
    </row>
    <row r="24192" ht="14.4" customHeight="1">
      <c r="E24192" s="139" t="inlineStr">
        <is>
          <t>MAHB0000270</t>
        </is>
      </c>
      <c r="F24192" s="139" t="inlineStr">
        <is>
          <t>HDFC0002760</t>
        </is>
      </c>
      <c r="G24192" s="139" t="inlineStr">
        <is>
          <t>LAVB0000297</t>
        </is>
      </c>
      <c r="H24192" s="139" t="inlineStr">
        <is>
          <t>SBIN0017854</t>
        </is>
      </c>
      <c r="I24192" s="139" t="inlineStr">
        <is>
          <t>TJSB0000074</t>
        </is>
      </c>
    </row>
    <row r="24193" ht="14.4" customHeight="1">
      <c r="E24193" s="139" t="inlineStr">
        <is>
          <t>MAHB0000271</t>
        </is>
      </c>
      <c r="F24193" s="139" t="inlineStr">
        <is>
          <t>HDFC0002759</t>
        </is>
      </c>
      <c r="G24193" s="139" t="inlineStr">
        <is>
          <t>LAVB0000296</t>
        </is>
      </c>
      <c r="H24193" s="139" t="inlineStr">
        <is>
          <t>SBIN0017853</t>
        </is>
      </c>
      <c r="I24193" s="139" t="inlineStr">
        <is>
          <t>TJSB0000073</t>
        </is>
      </c>
    </row>
    <row r="24194" ht="14.4" customHeight="1">
      <c r="E24194" s="139" t="inlineStr">
        <is>
          <t>MAHB0000272</t>
        </is>
      </c>
      <c r="F24194" s="139" t="inlineStr">
        <is>
          <t>HDFC0002758</t>
        </is>
      </c>
      <c r="G24194" s="139" t="inlineStr">
        <is>
          <t>LAVB0000295</t>
        </is>
      </c>
      <c r="H24194" s="139" t="inlineStr">
        <is>
          <t>SBIN0017852</t>
        </is>
      </c>
      <c r="I24194" s="139" t="inlineStr">
        <is>
          <t>TJSB0000072</t>
        </is>
      </c>
    </row>
    <row r="24195" ht="14.4" customHeight="1">
      <c r="E24195" s="139" t="inlineStr">
        <is>
          <t>MAHB0000273</t>
        </is>
      </c>
      <c r="F24195" s="139" t="inlineStr">
        <is>
          <t>HDFC0002757</t>
        </is>
      </c>
      <c r="G24195" s="139" t="inlineStr">
        <is>
          <t>LAVB0000294</t>
        </is>
      </c>
      <c r="H24195" s="139" t="inlineStr">
        <is>
          <t>SBIN0017851</t>
        </is>
      </c>
      <c r="I24195" s="139" t="inlineStr">
        <is>
          <t>TJSB0000071</t>
        </is>
      </c>
    </row>
    <row r="24196" ht="14.4" customHeight="1">
      <c r="E24196" s="139" t="inlineStr">
        <is>
          <t>MAHB0000274</t>
        </is>
      </c>
      <c r="F24196" s="139" t="inlineStr">
        <is>
          <t>HDFC0002756</t>
        </is>
      </c>
      <c r="G24196" s="139" t="inlineStr">
        <is>
          <t>LAVB0000293</t>
        </is>
      </c>
      <c r="H24196" s="139" t="inlineStr">
        <is>
          <t>SBIN0017850</t>
        </is>
      </c>
      <c r="I24196" s="139" t="inlineStr">
        <is>
          <t>TJSB0000070</t>
        </is>
      </c>
    </row>
    <row r="24197" ht="14.4" customHeight="1">
      <c r="E24197" s="139" t="inlineStr">
        <is>
          <t>MAHB0000275</t>
        </is>
      </c>
      <c r="F24197" s="139" t="inlineStr">
        <is>
          <t>HDFC0002755</t>
        </is>
      </c>
      <c r="G24197" s="139" t="inlineStr">
        <is>
          <t>LAVB0000292</t>
        </is>
      </c>
      <c r="H24197" s="139" t="inlineStr">
        <is>
          <t>SBIN0017849</t>
        </is>
      </c>
      <c r="I24197" s="139" t="inlineStr">
        <is>
          <t>TJSB0000059</t>
        </is>
      </c>
    </row>
    <row r="24198" ht="14.4" customHeight="1">
      <c r="E24198" s="139" t="inlineStr">
        <is>
          <t>MAHB0000276</t>
        </is>
      </c>
      <c r="F24198" s="139" t="inlineStr">
        <is>
          <t>HDFC0002754</t>
        </is>
      </c>
      <c r="G24198" s="139" t="inlineStr">
        <is>
          <t>LAVB0000291</t>
        </is>
      </c>
      <c r="H24198" s="139" t="inlineStr">
        <is>
          <t>SBIN0017848</t>
        </is>
      </c>
      <c r="I24198" s="139" t="inlineStr">
        <is>
          <t>TJSB0000058</t>
        </is>
      </c>
    </row>
    <row r="24199" ht="14.4" customHeight="1">
      <c r="E24199" s="139" t="inlineStr">
        <is>
          <t>MAHB0000277</t>
        </is>
      </c>
      <c r="F24199" s="139" t="inlineStr">
        <is>
          <t>HDFC0002753</t>
        </is>
      </c>
      <c r="G24199" s="139" t="inlineStr">
        <is>
          <t>LAVB0000290</t>
        </is>
      </c>
      <c r="H24199" s="139" t="inlineStr">
        <is>
          <t>SBIN0017847</t>
        </is>
      </c>
      <c r="I24199" s="139" t="inlineStr">
        <is>
          <t>TJSB0000057</t>
        </is>
      </c>
    </row>
    <row r="24200" ht="14.4" customHeight="1">
      <c r="E24200" s="139" t="inlineStr">
        <is>
          <t>MAHB0000278</t>
        </is>
      </c>
      <c r="F24200" s="139" t="inlineStr">
        <is>
          <t>HDFC0002752</t>
        </is>
      </c>
      <c r="G24200" s="139" t="inlineStr">
        <is>
          <t>LAVB0000289</t>
        </is>
      </c>
      <c r="H24200" s="139" t="inlineStr">
        <is>
          <t>SBIN0017846</t>
        </is>
      </c>
      <c r="I24200" s="139" t="inlineStr">
        <is>
          <t>TJSB0000056</t>
        </is>
      </c>
    </row>
    <row r="24201" ht="14.4" customHeight="1">
      <c r="E24201" s="139" t="inlineStr">
        <is>
          <t>MAHB0000279</t>
        </is>
      </c>
      <c r="F24201" s="139" t="inlineStr">
        <is>
          <t>HDFC0002751</t>
        </is>
      </c>
      <c r="G24201" s="139" t="inlineStr">
        <is>
          <t>LAVB0000288</t>
        </is>
      </c>
      <c r="H24201" s="139" t="inlineStr">
        <is>
          <t>SBIN0017845</t>
        </is>
      </c>
      <c r="I24201" s="139" t="inlineStr">
        <is>
          <t>TJSB0000055</t>
        </is>
      </c>
    </row>
    <row r="24202" ht="14.4" customHeight="1">
      <c r="E24202" s="139" t="inlineStr">
        <is>
          <t>MAHB0000281</t>
        </is>
      </c>
      <c r="F24202" s="139" t="inlineStr">
        <is>
          <t>HDFC0002750</t>
        </is>
      </c>
      <c r="G24202" s="139" t="inlineStr">
        <is>
          <t>LAVB0000287</t>
        </is>
      </c>
      <c r="H24202" s="139" t="inlineStr">
        <is>
          <t>SBIN0017843</t>
        </is>
      </c>
      <c r="I24202" s="139" t="inlineStr">
        <is>
          <t>TJSB0000054</t>
        </is>
      </c>
    </row>
    <row r="24203" ht="14.4" customHeight="1">
      <c r="E24203" s="139" t="inlineStr">
        <is>
          <t>MAHB0000282</t>
        </is>
      </c>
      <c r="F24203" s="139" t="inlineStr">
        <is>
          <t>HDFC0002749</t>
        </is>
      </c>
      <c r="G24203" s="139" t="inlineStr">
        <is>
          <t>LAVB0000286</t>
        </is>
      </c>
      <c r="H24203" s="139" t="inlineStr">
        <is>
          <t>SBIN0017842</t>
        </is>
      </c>
      <c r="I24203" s="139" t="inlineStr">
        <is>
          <t>TJSB0000053</t>
        </is>
      </c>
    </row>
    <row r="24204" ht="14.4" customHeight="1">
      <c r="E24204" s="139" t="inlineStr">
        <is>
          <t>MAHB0000283</t>
        </is>
      </c>
      <c r="F24204" s="139" t="inlineStr">
        <is>
          <t>HDFC0002748</t>
        </is>
      </c>
      <c r="G24204" s="139" t="inlineStr">
        <is>
          <t>LAVB0000285</t>
        </is>
      </c>
      <c r="H24204" s="139" t="inlineStr">
        <is>
          <t>SBIN0017841</t>
        </is>
      </c>
      <c r="I24204" s="139" t="inlineStr">
        <is>
          <t>TJSB0000052</t>
        </is>
      </c>
    </row>
    <row r="24205" ht="14.4" customHeight="1">
      <c r="E24205" s="139" t="inlineStr">
        <is>
          <t>MAHB0000284</t>
        </is>
      </c>
      <c r="F24205" s="139" t="inlineStr">
        <is>
          <t>HDFC0002747</t>
        </is>
      </c>
      <c r="G24205" s="139" t="inlineStr">
        <is>
          <t>LAVB0000283</t>
        </is>
      </c>
      <c r="H24205" s="139" t="inlineStr">
        <is>
          <t>SBIN0017837</t>
        </is>
      </c>
      <c r="I24205" s="139" t="inlineStr">
        <is>
          <t>TJSB0000051</t>
        </is>
      </c>
    </row>
    <row r="24206" ht="14.4" customHeight="1">
      <c r="E24206" s="139" t="inlineStr">
        <is>
          <t>MAHB0000285</t>
        </is>
      </c>
      <c r="F24206" s="139" t="inlineStr">
        <is>
          <t>HDFC0002746</t>
        </is>
      </c>
      <c r="G24206" s="139" t="inlineStr">
        <is>
          <t>LAVB0000282</t>
        </is>
      </c>
      <c r="H24206" s="139" t="inlineStr">
        <is>
          <t>SBIN0017836</t>
        </is>
      </c>
      <c r="I24206" s="139" t="inlineStr">
        <is>
          <t>TJSB0000050</t>
        </is>
      </c>
    </row>
    <row r="24207" ht="14.4" customHeight="1">
      <c r="E24207" s="139" t="inlineStr">
        <is>
          <t>MAHB0000286</t>
        </is>
      </c>
      <c r="F24207" s="139" t="inlineStr">
        <is>
          <t>HDFC0002745</t>
        </is>
      </c>
      <c r="G24207" s="139" t="inlineStr">
        <is>
          <t>LAVB0000281</t>
        </is>
      </c>
      <c r="H24207" s="139" t="inlineStr">
        <is>
          <t>SBIN0017834</t>
        </is>
      </c>
      <c r="I24207" s="139" t="inlineStr">
        <is>
          <t>TJSB0000049</t>
        </is>
      </c>
    </row>
    <row r="24208" ht="14.4" customHeight="1">
      <c r="E24208" s="139" t="inlineStr">
        <is>
          <t>MAHB0000287</t>
        </is>
      </c>
      <c r="F24208" s="139" t="inlineStr">
        <is>
          <t>HDFC0002744</t>
        </is>
      </c>
      <c r="G24208" s="139" t="inlineStr">
        <is>
          <t>LAVB0000280</t>
        </is>
      </c>
      <c r="H24208" s="139" t="inlineStr">
        <is>
          <t>SBIN0017833</t>
        </is>
      </c>
      <c r="I24208" s="139" t="inlineStr">
        <is>
          <t>TJSB0000048</t>
        </is>
      </c>
    </row>
    <row r="24209" ht="14.4" customHeight="1">
      <c r="E24209" s="139" t="inlineStr">
        <is>
          <t>MAHB0000288</t>
        </is>
      </c>
      <c r="F24209" s="139" t="inlineStr">
        <is>
          <t>HDFC0002743</t>
        </is>
      </c>
      <c r="G24209" s="139" t="inlineStr">
        <is>
          <t>LAVB0000279</t>
        </is>
      </c>
      <c r="H24209" s="139" t="inlineStr">
        <is>
          <t>SBIN0017832</t>
        </is>
      </c>
      <c r="I24209" s="139" t="inlineStr">
        <is>
          <t>TJSB0000047</t>
        </is>
      </c>
    </row>
    <row r="24210" ht="14.4" customHeight="1">
      <c r="E24210" s="139" t="inlineStr">
        <is>
          <t>MAHB0000289</t>
        </is>
      </c>
      <c r="F24210" s="139" t="inlineStr">
        <is>
          <t>HDFC0002742</t>
        </is>
      </c>
      <c r="G24210" s="139" t="inlineStr">
        <is>
          <t>LAVB0000278</t>
        </is>
      </c>
      <c r="H24210" s="139" t="inlineStr">
        <is>
          <t>SBIN0017830</t>
        </is>
      </c>
      <c r="I24210" s="139" t="inlineStr">
        <is>
          <t>TJSB0000046</t>
        </is>
      </c>
    </row>
    <row r="24211" ht="14.4" customHeight="1">
      <c r="E24211" s="139" t="inlineStr">
        <is>
          <t>MAHB0000290</t>
        </is>
      </c>
      <c r="F24211" s="139" t="inlineStr">
        <is>
          <t>HDFC0002741</t>
        </is>
      </c>
      <c r="G24211" s="139" t="inlineStr">
        <is>
          <t>LAVB0000277</t>
        </is>
      </c>
      <c r="H24211" s="139" t="inlineStr">
        <is>
          <t>SBIN0017829</t>
        </is>
      </c>
      <c r="I24211" s="139" t="inlineStr">
        <is>
          <t>TJSB0000045</t>
        </is>
      </c>
    </row>
    <row r="24212" ht="14.4" customHeight="1">
      <c r="E24212" s="139" t="inlineStr">
        <is>
          <t>MAHB0000291</t>
        </is>
      </c>
      <c r="F24212" s="139" t="inlineStr">
        <is>
          <t>HDFC0002740</t>
        </is>
      </c>
      <c r="G24212" s="139" t="inlineStr">
        <is>
          <t>LAVB0000276</t>
        </is>
      </c>
      <c r="H24212" s="139" t="inlineStr">
        <is>
          <t>SBIN0017828</t>
        </is>
      </c>
      <c r="I24212" s="139" t="inlineStr">
        <is>
          <t>TJSB0000044</t>
        </is>
      </c>
    </row>
    <row r="24213" ht="14.4" customHeight="1">
      <c r="E24213" s="139" t="inlineStr">
        <is>
          <t>MAHB0000292</t>
        </is>
      </c>
      <c r="F24213" s="139" t="inlineStr">
        <is>
          <t>HDFC0002739</t>
        </is>
      </c>
      <c r="G24213" s="139" t="inlineStr">
        <is>
          <t>LAVB0000275</t>
        </is>
      </c>
      <c r="H24213" s="139" t="inlineStr">
        <is>
          <t>SBIN0017827</t>
        </is>
      </c>
      <c r="I24213" s="139" t="inlineStr">
        <is>
          <t>TJSB0000042</t>
        </is>
      </c>
    </row>
    <row r="24214" ht="14.4" customHeight="1">
      <c r="E24214" s="139" t="inlineStr">
        <is>
          <t>MAHB0000293</t>
        </is>
      </c>
      <c r="F24214" s="139" t="inlineStr">
        <is>
          <t>HDFC0002738</t>
        </is>
      </c>
      <c r="G24214" s="139" t="inlineStr">
        <is>
          <t>LAVB0000274</t>
        </is>
      </c>
      <c r="H24214" s="139" t="inlineStr">
        <is>
          <t>SBIN0017826</t>
        </is>
      </c>
      <c r="I24214" s="139" t="inlineStr">
        <is>
          <t>TJSB0000040</t>
        </is>
      </c>
    </row>
    <row r="24215" ht="14.4" customHeight="1">
      <c r="E24215" s="139" t="inlineStr">
        <is>
          <t>MAHB0000294</t>
        </is>
      </c>
      <c r="F24215" s="139" t="inlineStr">
        <is>
          <t>HDFC0002737</t>
        </is>
      </c>
      <c r="G24215" s="139" t="inlineStr">
        <is>
          <t>LAVB0000243</t>
        </is>
      </c>
      <c r="H24215" s="139" t="inlineStr">
        <is>
          <t>SBIN0017825</t>
        </is>
      </c>
      <c r="I24215" s="139" t="inlineStr">
        <is>
          <t>TJSB0000038</t>
        </is>
      </c>
    </row>
    <row r="24216" ht="14.4" customHeight="1">
      <c r="E24216" s="139" t="inlineStr">
        <is>
          <t>MAHB0000295</t>
        </is>
      </c>
      <c r="F24216" s="139" t="inlineStr">
        <is>
          <t>HDFC0002736</t>
        </is>
      </c>
      <c r="G24216" s="139" t="inlineStr">
        <is>
          <t>LAVB0000242</t>
        </is>
      </c>
      <c r="H24216" s="139" t="inlineStr">
        <is>
          <t>SBIN0017824</t>
        </is>
      </c>
      <c r="I24216" s="139" t="inlineStr">
        <is>
          <t>TJSB0000037</t>
        </is>
      </c>
    </row>
    <row r="24217" ht="14.4" customHeight="1">
      <c r="E24217" s="139" t="inlineStr">
        <is>
          <t>MAHB0000296</t>
        </is>
      </c>
      <c r="F24217" s="139" t="inlineStr">
        <is>
          <t>HDFC0002735</t>
        </is>
      </c>
      <c r="G24217" s="139" t="inlineStr">
        <is>
          <t>LAVB0000241</t>
        </is>
      </c>
      <c r="H24217" s="139" t="inlineStr">
        <is>
          <t>SBIN0017823</t>
        </is>
      </c>
      <c r="I24217" s="139" t="inlineStr">
        <is>
          <t>TJSB0000036</t>
        </is>
      </c>
    </row>
    <row r="24218" ht="14.4" customHeight="1">
      <c r="E24218" s="139" t="inlineStr">
        <is>
          <t>MAHB0000297</t>
        </is>
      </c>
      <c r="F24218" s="139" t="inlineStr">
        <is>
          <t>HDFC0002734</t>
        </is>
      </c>
      <c r="G24218" s="139" t="inlineStr">
        <is>
          <t>LAVB0000240</t>
        </is>
      </c>
      <c r="H24218" s="139" t="inlineStr">
        <is>
          <t>SBIN0017821</t>
        </is>
      </c>
      <c r="I24218" s="139" t="inlineStr">
        <is>
          <t>TJSB0000035</t>
        </is>
      </c>
    </row>
    <row r="24219" ht="14.4" customHeight="1">
      <c r="E24219" s="139" t="inlineStr">
        <is>
          <t>MAHB0000298</t>
        </is>
      </c>
      <c r="F24219" s="139" t="inlineStr">
        <is>
          <t>HDFC0002733</t>
        </is>
      </c>
      <c r="G24219" s="139" t="inlineStr">
        <is>
          <t>LAVB0000233</t>
        </is>
      </c>
      <c r="H24219" s="139" t="inlineStr">
        <is>
          <t>SBIN0017820</t>
        </is>
      </c>
      <c r="I24219" s="139" t="inlineStr">
        <is>
          <t>TJSB0000034</t>
        </is>
      </c>
    </row>
    <row r="24220" ht="14.4" customHeight="1">
      <c r="E24220" s="139" t="inlineStr">
        <is>
          <t>MAHB0000299</t>
        </is>
      </c>
      <c r="F24220" s="139" t="inlineStr">
        <is>
          <t>HDFC0002732</t>
        </is>
      </c>
      <c r="G24220" s="139" t="inlineStr">
        <is>
          <t>LAVB0000232</t>
        </is>
      </c>
      <c r="H24220" s="139" t="inlineStr">
        <is>
          <t>SBIN0017817</t>
        </is>
      </c>
      <c r="I24220" s="139" t="inlineStr">
        <is>
          <t>TJSB0000032</t>
        </is>
      </c>
    </row>
    <row r="24221" ht="14.4" customHeight="1">
      <c r="E24221" s="139" t="inlineStr">
        <is>
          <t>MAHB0000300</t>
        </is>
      </c>
      <c r="F24221" s="139" t="inlineStr">
        <is>
          <t>HDFC0002731</t>
        </is>
      </c>
      <c r="G24221" s="139" t="inlineStr">
        <is>
          <t>LAVB0000231</t>
        </is>
      </c>
      <c r="H24221" s="139" t="inlineStr">
        <is>
          <t>SBIN0017815</t>
        </is>
      </c>
      <c r="I24221" s="139" t="inlineStr">
        <is>
          <t>TJSB0000031</t>
        </is>
      </c>
    </row>
    <row r="24222" ht="14.4" customHeight="1">
      <c r="E24222" s="139" t="inlineStr">
        <is>
          <t>MAHB0000301</t>
        </is>
      </c>
      <c r="F24222" s="139" t="inlineStr">
        <is>
          <t>HDFC0002730</t>
        </is>
      </c>
      <c r="G24222" s="139" t="inlineStr">
        <is>
          <t>LAVB0000230</t>
        </is>
      </c>
      <c r="H24222" s="139" t="inlineStr">
        <is>
          <t>SBIN0017814</t>
        </is>
      </c>
      <c r="I24222" s="139" t="inlineStr">
        <is>
          <t>TJSB0000029</t>
        </is>
      </c>
    </row>
    <row r="24223" ht="14.4" customHeight="1">
      <c r="E24223" s="139" t="inlineStr">
        <is>
          <t>MAHB0000302</t>
        </is>
      </c>
      <c r="F24223" s="139" t="inlineStr">
        <is>
          <t>HDFC0002729</t>
        </is>
      </c>
      <c r="G24223" s="139" t="inlineStr">
        <is>
          <t>LAVB0000226</t>
        </is>
      </c>
      <c r="H24223" s="139" t="inlineStr">
        <is>
          <t>SBIN0017813</t>
        </is>
      </c>
      <c r="I24223" s="139" t="inlineStr">
        <is>
          <t>TJSB0000028</t>
        </is>
      </c>
    </row>
    <row r="24224" ht="14.4" customHeight="1">
      <c r="E24224" s="139" t="inlineStr">
        <is>
          <t>MAHB0000303</t>
        </is>
      </c>
      <c r="F24224" s="139" t="inlineStr">
        <is>
          <t>HDFC0002728</t>
        </is>
      </c>
      <c r="G24224" s="139" t="inlineStr">
        <is>
          <t>LAVB0000225</t>
        </is>
      </c>
      <c r="H24224" s="139" t="inlineStr">
        <is>
          <t>SBIN0017812</t>
        </is>
      </c>
      <c r="I24224" s="139" t="inlineStr">
        <is>
          <t>TJSB0000025</t>
        </is>
      </c>
    </row>
    <row r="24225" ht="14.4" customHeight="1">
      <c r="E24225" s="139" t="inlineStr">
        <is>
          <t>MAHB0000304</t>
        </is>
      </c>
      <c r="F24225" s="139" t="inlineStr">
        <is>
          <t>HDFC0002727</t>
        </is>
      </c>
      <c r="G24225" s="139" t="inlineStr">
        <is>
          <t>LAVB0000224</t>
        </is>
      </c>
      <c r="H24225" s="139" t="inlineStr">
        <is>
          <t>SBIN0017811</t>
        </is>
      </c>
      <c r="I24225" s="139" t="inlineStr">
        <is>
          <t>TJSB0000024</t>
        </is>
      </c>
    </row>
    <row r="24226" ht="14.4" customHeight="1">
      <c r="E24226" s="139" t="inlineStr">
        <is>
          <t>MAHB0000305</t>
        </is>
      </c>
      <c r="F24226" s="139" t="inlineStr">
        <is>
          <t>HDFC0002726</t>
        </is>
      </c>
      <c r="G24226" s="139" t="inlineStr">
        <is>
          <t>LAVB0000223</t>
        </is>
      </c>
      <c r="H24226" s="139" t="inlineStr">
        <is>
          <t>SBIN0017810</t>
        </is>
      </c>
      <c r="I24226" s="139" t="inlineStr">
        <is>
          <t>TJSB0000023</t>
        </is>
      </c>
    </row>
    <row r="24227" ht="14.4" customHeight="1">
      <c r="E24227" s="139" t="inlineStr">
        <is>
          <t>MAHB0000306</t>
        </is>
      </c>
      <c r="F24227" s="139" t="inlineStr">
        <is>
          <t>HDFC0002725</t>
        </is>
      </c>
      <c r="G24227" s="139" t="inlineStr">
        <is>
          <t>LAVB0000222</t>
        </is>
      </c>
      <c r="H24227" s="139" t="inlineStr">
        <is>
          <t>SBIN0017809</t>
        </is>
      </c>
      <c r="I24227" s="139" t="inlineStr">
        <is>
          <t>TJSB0000022</t>
        </is>
      </c>
    </row>
    <row r="24228" ht="14.4" customHeight="1">
      <c r="E24228" s="139" t="inlineStr">
        <is>
          <t>MAHB0000307</t>
        </is>
      </c>
      <c r="F24228" s="139" t="inlineStr">
        <is>
          <t>HDFC0002724</t>
        </is>
      </c>
      <c r="G24228" s="139" t="inlineStr">
        <is>
          <t>LAVB0000221</t>
        </is>
      </c>
      <c r="H24228" s="139" t="inlineStr">
        <is>
          <t>SBIN0017808</t>
        </is>
      </c>
      <c r="I24228" s="139" t="inlineStr">
        <is>
          <t>TJSB0000021</t>
        </is>
      </c>
    </row>
    <row r="24229" ht="14.4" customHeight="1">
      <c r="E24229" s="139" t="inlineStr">
        <is>
          <t>MAHB0000308</t>
        </is>
      </c>
      <c r="F24229" s="139" t="inlineStr">
        <is>
          <t>HDFC0002723</t>
        </is>
      </c>
      <c r="G24229" s="139" t="inlineStr">
        <is>
          <t>LAVB0000220</t>
        </is>
      </c>
      <c r="H24229" s="139" t="inlineStr">
        <is>
          <t>SBIN0017807</t>
        </is>
      </c>
      <c r="I24229" s="139" t="inlineStr">
        <is>
          <t>TJSB0000020</t>
        </is>
      </c>
    </row>
    <row r="24230" ht="14.4" customHeight="1">
      <c r="E24230" s="139" t="inlineStr">
        <is>
          <t>MAHB0000309</t>
        </is>
      </c>
      <c r="F24230" s="139" t="inlineStr">
        <is>
          <t>HDFC0002722</t>
        </is>
      </c>
      <c r="G24230" s="139" t="inlineStr">
        <is>
          <t>LAVB0000216</t>
        </is>
      </c>
      <c r="H24230" s="139" t="inlineStr">
        <is>
          <t>SBIN0017806</t>
        </is>
      </c>
      <c r="I24230" s="139" t="inlineStr">
        <is>
          <t>TJSB0000019</t>
        </is>
      </c>
    </row>
    <row r="24231" ht="14.4" customHeight="1">
      <c r="E24231" s="139" t="inlineStr">
        <is>
          <t>MAHB0000310</t>
        </is>
      </c>
      <c r="F24231" s="139" t="inlineStr">
        <is>
          <t>HDFC0002721</t>
        </is>
      </c>
      <c r="G24231" s="139" t="inlineStr">
        <is>
          <t>LAVB0000215</t>
        </is>
      </c>
      <c r="H24231" s="139" t="inlineStr">
        <is>
          <t>SBIN0017805</t>
        </is>
      </c>
      <c r="I24231" s="139" t="inlineStr">
        <is>
          <t>TJSB0000018</t>
        </is>
      </c>
    </row>
    <row r="24232" ht="14.4" customHeight="1">
      <c r="E24232" s="139" t="inlineStr">
        <is>
          <t>MAHB0000311</t>
        </is>
      </c>
      <c r="F24232" s="139" t="inlineStr">
        <is>
          <t>HDFC0002720</t>
        </is>
      </c>
      <c r="G24232" s="139" t="inlineStr">
        <is>
          <t>LAVB0000214</t>
        </is>
      </c>
      <c r="H24232" s="139" t="inlineStr">
        <is>
          <t>SBIN0017804</t>
        </is>
      </c>
      <c r="I24232" s="139" t="inlineStr">
        <is>
          <t>TJSB0000017</t>
        </is>
      </c>
    </row>
    <row r="24233" ht="14.4" customHeight="1">
      <c r="E24233" s="139" t="inlineStr">
        <is>
          <t>MAHB0000312</t>
        </is>
      </c>
      <c r="F24233" s="139" t="inlineStr">
        <is>
          <t>HDFC0002719</t>
        </is>
      </c>
      <c r="G24233" s="139" t="inlineStr">
        <is>
          <t>LAVB0000213</t>
        </is>
      </c>
      <c r="H24233" s="139" t="inlineStr">
        <is>
          <t>SBIN0017803</t>
        </is>
      </c>
      <c r="I24233" s="139" t="inlineStr">
        <is>
          <t>TJSB0000016</t>
        </is>
      </c>
    </row>
    <row r="24234" ht="14.4" customHeight="1">
      <c r="E24234" s="139" t="inlineStr">
        <is>
          <t>MAHB0000313</t>
        </is>
      </c>
      <c r="F24234" s="139" t="inlineStr">
        <is>
          <t>HDFC0002718</t>
        </is>
      </c>
      <c r="G24234" s="139" t="inlineStr">
        <is>
          <t>LAVB0000212</t>
        </is>
      </c>
      <c r="H24234" s="139" t="inlineStr">
        <is>
          <t>SBIN0017802</t>
        </is>
      </c>
      <c r="I24234" s="139" t="inlineStr">
        <is>
          <t>TJSB0000015</t>
        </is>
      </c>
    </row>
    <row r="24235" ht="14.4" customHeight="1">
      <c r="E24235" s="139" t="inlineStr">
        <is>
          <t>MAHB0000314</t>
        </is>
      </c>
      <c r="F24235" s="139" t="inlineStr">
        <is>
          <t>HDFC0002717</t>
        </is>
      </c>
      <c r="G24235" s="139" t="inlineStr">
        <is>
          <t>LAVB0000211</t>
        </is>
      </c>
      <c r="H24235" s="139" t="inlineStr">
        <is>
          <t>SBIN0017801</t>
        </is>
      </c>
      <c r="I24235" s="139" t="inlineStr">
        <is>
          <t>TJSB0000014</t>
        </is>
      </c>
    </row>
    <row r="24236" ht="14.4" customHeight="1">
      <c r="E24236" s="139" t="inlineStr">
        <is>
          <t>MAHB0000315</t>
        </is>
      </c>
      <c r="F24236" s="139" t="inlineStr">
        <is>
          <t>HDFC0002716</t>
        </is>
      </c>
      <c r="G24236" s="139" t="inlineStr">
        <is>
          <t>LAVB0000208</t>
        </is>
      </c>
      <c r="H24236" s="139" t="inlineStr">
        <is>
          <t>SBIN0017800</t>
        </is>
      </c>
      <c r="I24236" s="139" t="inlineStr">
        <is>
          <t>TJSB0000013</t>
        </is>
      </c>
    </row>
    <row r="24237" ht="14.4" customHeight="1">
      <c r="E24237" s="139" t="inlineStr">
        <is>
          <t>MAHB0000316</t>
        </is>
      </c>
      <c r="F24237" s="139" t="inlineStr">
        <is>
          <t>HDFC0002715</t>
        </is>
      </c>
      <c r="G24237" s="139" t="inlineStr">
        <is>
          <t>LAVB0000207</t>
        </is>
      </c>
      <c r="H24237" s="139" t="inlineStr">
        <is>
          <t>SBIN0017799</t>
        </is>
      </c>
      <c r="I24237" s="139" t="inlineStr">
        <is>
          <t>TJSB0000012</t>
        </is>
      </c>
    </row>
    <row r="24238" ht="14.4" customHeight="1">
      <c r="E24238" s="139" t="inlineStr">
        <is>
          <t>MAHB0000317</t>
        </is>
      </c>
      <c r="F24238" s="139" t="inlineStr">
        <is>
          <t>HDFC0002714</t>
        </is>
      </c>
      <c r="G24238" s="139" t="inlineStr">
        <is>
          <t>LAVB0000206</t>
        </is>
      </c>
      <c r="H24238" s="139" t="inlineStr">
        <is>
          <t>SBIN0017798</t>
        </is>
      </c>
      <c r="I24238" s="139" t="inlineStr">
        <is>
          <t>TJSB0000011</t>
        </is>
      </c>
    </row>
    <row r="24239" ht="14.4" customHeight="1">
      <c r="E24239" s="139" t="inlineStr">
        <is>
          <t>MAHB0000318</t>
        </is>
      </c>
      <c r="F24239" s="139" t="inlineStr">
        <is>
          <t>HDFC0002713</t>
        </is>
      </c>
      <c r="G24239" s="139" t="inlineStr">
        <is>
          <t>LAVB0000205</t>
        </is>
      </c>
      <c r="H24239" s="139" t="inlineStr">
        <is>
          <t>SBIN0017797</t>
        </is>
      </c>
      <c r="I24239" s="139" t="inlineStr">
        <is>
          <t>TJSB0000010</t>
        </is>
      </c>
    </row>
    <row r="24240" ht="14.4" customHeight="1">
      <c r="E24240" s="139" t="inlineStr">
        <is>
          <t>MAHB0000319</t>
        </is>
      </c>
      <c r="F24240" s="139" t="inlineStr">
        <is>
          <t>HDFC0002712</t>
        </is>
      </c>
      <c r="G24240" s="139" t="inlineStr">
        <is>
          <t>LAVB0000204</t>
        </is>
      </c>
      <c r="H24240" s="139" t="inlineStr">
        <is>
          <t>SBIN0017796</t>
        </is>
      </c>
      <c r="I24240" s="139" t="inlineStr">
        <is>
          <t>TJSB0000009</t>
        </is>
      </c>
    </row>
    <row r="24241" ht="14.4" customHeight="1">
      <c r="E24241" s="139" t="inlineStr">
        <is>
          <t>MAHB0000320</t>
        </is>
      </c>
      <c r="F24241" s="139" t="inlineStr">
        <is>
          <t>HDFC0002711</t>
        </is>
      </c>
      <c r="G24241" s="139" t="inlineStr">
        <is>
          <t>LAVB0000203</t>
        </is>
      </c>
      <c r="H24241" s="139" t="inlineStr">
        <is>
          <t>SBIN0017795</t>
        </is>
      </c>
      <c r="I24241" s="139" t="inlineStr">
        <is>
          <t>TJSB0000008</t>
        </is>
      </c>
    </row>
    <row r="24242" ht="14.4" customHeight="1">
      <c r="E24242" s="139" t="inlineStr">
        <is>
          <t>MAHB0000321</t>
        </is>
      </c>
      <c r="F24242" s="139" t="inlineStr">
        <is>
          <t>HDFC0002710</t>
        </is>
      </c>
      <c r="G24242" s="139" t="inlineStr">
        <is>
          <t>LAVB0000202</t>
        </is>
      </c>
      <c r="H24242" s="139" t="inlineStr">
        <is>
          <t>SBIN0017794</t>
        </is>
      </c>
      <c r="I24242" s="139" t="inlineStr">
        <is>
          <t>TJSB0000007</t>
        </is>
      </c>
    </row>
    <row r="24243" ht="14.4" customHeight="1">
      <c r="E24243" s="139" t="inlineStr">
        <is>
          <t>MAHB0000322</t>
        </is>
      </c>
      <c r="F24243" s="139" t="inlineStr">
        <is>
          <t>HDFC0002709</t>
        </is>
      </c>
      <c r="G24243" s="139" t="inlineStr">
        <is>
          <t>LAVB0000201</t>
        </is>
      </c>
      <c r="H24243" s="139" t="inlineStr">
        <is>
          <t>SBIN0017793</t>
        </is>
      </c>
      <c r="I24243" s="139" t="inlineStr">
        <is>
          <t>TJSB0000006</t>
        </is>
      </c>
    </row>
    <row r="24244" ht="14.4" customHeight="1">
      <c r="E24244" s="139" t="inlineStr">
        <is>
          <t>MAHB0000323</t>
        </is>
      </c>
      <c r="F24244" s="139" t="inlineStr">
        <is>
          <t>HDFC0002708</t>
        </is>
      </c>
      <c r="G24244" s="139" t="inlineStr">
        <is>
          <t>LAVB0000196</t>
        </is>
      </c>
      <c r="H24244" s="139" t="inlineStr">
        <is>
          <t>SBIN0017792</t>
        </is>
      </c>
      <c r="I24244" s="139" t="inlineStr">
        <is>
          <t>TJSB0000005</t>
        </is>
      </c>
    </row>
    <row r="24245" ht="14.4" customHeight="1">
      <c r="E24245" s="139" t="inlineStr">
        <is>
          <t>MAHB0000324</t>
        </is>
      </c>
      <c r="F24245" s="139" t="inlineStr">
        <is>
          <t>HDFC0002707</t>
        </is>
      </c>
      <c r="G24245" s="139" t="inlineStr">
        <is>
          <t>LAVB0000195</t>
        </is>
      </c>
      <c r="H24245" s="139" t="inlineStr">
        <is>
          <t>SBIN0017791</t>
        </is>
      </c>
      <c r="I24245" s="139" t="inlineStr">
        <is>
          <t>TJSB0000004</t>
        </is>
      </c>
    </row>
    <row r="24246" ht="14.4" customHeight="1">
      <c r="E24246" s="139" t="inlineStr">
        <is>
          <t>MAHB0000325</t>
        </is>
      </c>
      <c r="F24246" s="139" t="inlineStr">
        <is>
          <t>HDFC0002706</t>
        </is>
      </c>
      <c r="G24246" s="139" t="inlineStr">
        <is>
          <t>LAVB0000194</t>
        </is>
      </c>
      <c r="H24246" s="139" t="inlineStr">
        <is>
          <t>SBIN0017790</t>
        </is>
      </c>
      <c r="I24246" s="139" t="inlineStr">
        <is>
          <t>TJSB0000003</t>
        </is>
      </c>
    </row>
    <row r="24247" ht="14.4" customHeight="1">
      <c r="E24247" s="139" t="inlineStr">
        <is>
          <t>MAHB0000326</t>
        </is>
      </c>
      <c r="F24247" s="139" t="inlineStr">
        <is>
          <t>HDFC0002705</t>
        </is>
      </c>
      <c r="G24247" s="139" t="inlineStr">
        <is>
          <t>LAVB0000193</t>
        </is>
      </c>
      <c r="H24247" s="139" t="inlineStr">
        <is>
          <t>SBIN0017789</t>
        </is>
      </c>
      <c r="I24247" s="139" t="inlineStr">
        <is>
          <t>TJSB0000002</t>
        </is>
      </c>
    </row>
    <row r="24248" ht="14.4" customHeight="1">
      <c r="E24248" s="139" t="inlineStr">
        <is>
          <t>MAHB0000327</t>
        </is>
      </c>
      <c r="F24248" s="139" t="inlineStr">
        <is>
          <t>HDFC0002704</t>
        </is>
      </c>
      <c r="G24248" s="139" t="inlineStr">
        <is>
          <t>LAVB0000192</t>
        </is>
      </c>
      <c r="H24248" s="139" t="inlineStr">
        <is>
          <t>SBIN0017788</t>
        </is>
      </c>
      <c r="I24248" s="139" t="inlineStr">
        <is>
          <t>TJSB0000001</t>
        </is>
      </c>
    </row>
    <row r="24249" ht="14.4" customHeight="1">
      <c r="E24249" s="139" t="inlineStr">
        <is>
          <t>MAHB0000329</t>
        </is>
      </c>
      <c r="F24249" s="139" t="inlineStr">
        <is>
          <t>HDFC0002703</t>
        </is>
      </c>
      <c r="G24249" s="139" t="inlineStr">
        <is>
          <t>LAVB0000191</t>
        </is>
      </c>
      <c r="H24249" s="139" t="inlineStr">
        <is>
          <t>SBIN0017787</t>
        </is>
      </c>
      <c r="I24249" s="139" t="inlineStr">
        <is>
          <t>TDCB0000102</t>
        </is>
      </c>
    </row>
    <row r="24250" ht="14.4" customHeight="1">
      <c r="E24250" s="139" t="inlineStr">
        <is>
          <t>MAHB0000330</t>
        </is>
      </c>
      <c r="F24250" s="139" t="inlineStr">
        <is>
          <t>HDFC0002702</t>
        </is>
      </c>
      <c r="G24250" s="139" t="inlineStr">
        <is>
          <t>LAVB0000190</t>
        </is>
      </c>
      <c r="H24250" s="139" t="inlineStr">
        <is>
          <t>SBIN0017786</t>
        </is>
      </c>
      <c r="I24250" s="139" t="inlineStr">
        <is>
          <t>TDCB0000101</t>
        </is>
      </c>
    </row>
    <row r="24251" ht="14.4" customHeight="1">
      <c r="E24251" s="139" t="inlineStr">
        <is>
          <t>MAHB0000332</t>
        </is>
      </c>
      <c r="F24251" s="139" t="inlineStr">
        <is>
          <t>HDFC0002701</t>
        </is>
      </c>
      <c r="G24251" s="139" t="inlineStr">
        <is>
          <t>LAVB0000189</t>
        </is>
      </c>
      <c r="H24251" s="139" t="inlineStr">
        <is>
          <t>SBIN0017785</t>
        </is>
      </c>
      <c r="I24251" s="139" t="inlineStr">
        <is>
          <t>TDCB0000100</t>
        </is>
      </c>
    </row>
    <row r="24252" ht="14.4" customHeight="1">
      <c r="E24252" s="139" t="inlineStr">
        <is>
          <t>MAHB0000333</t>
        </is>
      </c>
      <c r="F24252" s="139" t="inlineStr">
        <is>
          <t>HDFC0002700</t>
        </is>
      </c>
      <c r="G24252" s="139" t="inlineStr">
        <is>
          <t>LAVB0000188</t>
        </is>
      </c>
      <c r="H24252" s="139" t="inlineStr">
        <is>
          <t>SBIN0017784</t>
        </is>
      </c>
      <c r="I24252" s="139" t="inlineStr">
        <is>
          <t>TDCB0000099</t>
        </is>
      </c>
    </row>
    <row r="24253" ht="14.4" customHeight="1">
      <c r="E24253" s="139" t="inlineStr">
        <is>
          <t>MAHB0000334</t>
        </is>
      </c>
      <c r="F24253" s="139" t="inlineStr">
        <is>
          <t>HDFC0002699</t>
        </is>
      </c>
      <c r="G24253" s="139" t="inlineStr">
        <is>
          <t>LAVB0000187</t>
        </is>
      </c>
      <c r="H24253" s="139" t="inlineStr">
        <is>
          <t>SBIN0017783</t>
        </is>
      </c>
      <c r="I24253" s="139" t="inlineStr">
        <is>
          <t>TDCB0000098</t>
        </is>
      </c>
    </row>
    <row r="24254" ht="14.4" customHeight="1">
      <c r="E24254" s="139" t="inlineStr">
        <is>
          <t>MAHB0000335</t>
        </is>
      </c>
      <c r="F24254" s="139" t="inlineStr">
        <is>
          <t>HDFC0002698</t>
        </is>
      </c>
      <c r="G24254" s="139" t="inlineStr">
        <is>
          <t>LAVB0000186</t>
        </is>
      </c>
      <c r="H24254" s="139" t="inlineStr">
        <is>
          <t>SBIN0017782</t>
        </is>
      </c>
      <c r="I24254" s="139" t="inlineStr">
        <is>
          <t>TDCB0000097</t>
        </is>
      </c>
    </row>
    <row r="24255" ht="14.4" customHeight="1">
      <c r="E24255" s="139" t="inlineStr">
        <is>
          <t>MAHB0000336</t>
        </is>
      </c>
      <c r="F24255" s="139" t="inlineStr">
        <is>
          <t>HDFC0002697</t>
        </is>
      </c>
      <c r="G24255" s="139" t="inlineStr">
        <is>
          <t>LAVB0000185</t>
        </is>
      </c>
      <c r="H24255" s="139" t="inlineStr">
        <is>
          <t>SBIN0017781</t>
        </is>
      </c>
      <c r="I24255" s="139" t="inlineStr">
        <is>
          <t>TDCB0000096</t>
        </is>
      </c>
    </row>
    <row r="24256" ht="14.4" customHeight="1">
      <c r="E24256" s="139" t="inlineStr">
        <is>
          <t>MAHB0000337</t>
        </is>
      </c>
      <c r="F24256" s="139" t="inlineStr">
        <is>
          <t>HDFC0002696</t>
        </is>
      </c>
      <c r="G24256" s="139" t="inlineStr">
        <is>
          <t>LAVB0000184</t>
        </is>
      </c>
      <c r="H24256" s="139" t="inlineStr">
        <is>
          <t>SBIN0017780</t>
        </is>
      </c>
      <c r="I24256" s="139" t="inlineStr">
        <is>
          <t>TDCB0000095</t>
        </is>
      </c>
    </row>
    <row r="24257" ht="14.4" customHeight="1">
      <c r="E24257" s="139" t="inlineStr">
        <is>
          <t>MAHB0000338</t>
        </is>
      </c>
      <c r="F24257" s="139" t="inlineStr">
        <is>
          <t>HDFC0002695</t>
        </is>
      </c>
      <c r="G24257" s="139" t="inlineStr">
        <is>
          <t>LAVB0000183</t>
        </is>
      </c>
      <c r="H24257" s="139" t="inlineStr">
        <is>
          <t>SBIN0017779</t>
        </is>
      </c>
      <c r="I24257" s="139" t="inlineStr">
        <is>
          <t>TDCB0000094</t>
        </is>
      </c>
    </row>
    <row r="24258" ht="14.4" customHeight="1">
      <c r="E24258" s="139" t="inlineStr">
        <is>
          <t>MAHB0000339</t>
        </is>
      </c>
      <c r="F24258" s="139" t="inlineStr">
        <is>
          <t>HDFC0002694</t>
        </is>
      </c>
      <c r="G24258" s="139" t="inlineStr">
        <is>
          <t>LAVB0000182</t>
        </is>
      </c>
      <c r="H24258" s="139" t="inlineStr">
        <is>
          <t>SBIN0017778</t>
        </is>
      </c>
      <c r="I24258" s="139" t="inlineStr">
        <is>
          <t>TDCB0000093</t>
        </is>
      </c>
    </row>
    <row r="24259" ht="14.4" customHeight="1">
      <c r="E24259" s="139" t="inlineStr">
        <is>
          <t>MAHB0000340</t>
        </is>
      </c>
      <c r="F24259" s="139" t="inlineStr">
        <is>
          <t>HDFC0002693</t>
        </is>
      </c>
      <c r="G24259" s="139" t="inlineStr">
        <is>
          <t>LAVB0000181</t>
        </is>
      </c>
      <c r="H24259" s="139" t="inlineStr">
        <is>
          <t>SBIN0017777</t>
        </is>
      </c>
      <c r="I24259" s="139" t="inlineStr">
        <is>
          <t>TDCB0000092</t>
        </is>
      </c>
    </row>
    <row r="24260" ht="14.4" customHeight="1">
      <c r="E24260" s="139" t="inlineStr">
        <is>
          <t>MAHB0000341</t>
        </is>
      </c>
      <c r="F24260" s="139" t="inlineStr">
        <is>
          <t>HDFC0002692</t>
        </is>
      </c>
      <c r="G24260" s="139" t="inlineStr">
        <is>
          <t>LAVB0000180</t>
        </is>
      </c>
      <c r="H24260" s="139" t="inlineStr">
        <is>
          <t>SBIN0017776</t>
        </is>
      </c>
      <c r="I24260" s="139" t="inlineStr">
        <is>
          <t>TDCB0000091</t>
        </is>
      </c>
    </row>
    <row r="24261" ht="14.4" customHeight="1">
      <c r="E24261" s="139" t="inlineStr">
        <is>
          <t>MAHB0000342</t>
        </is>
      </c>
      <c r="F24261" s="139" t="inlineStr">
        <is>
          <t>HDFC0002691</t>
        </is>
      </c>
      <c r="G24261" s="139" t="inlineStr">
        <is>
          <t>LAVB0000179</t>
        </is>
      </c>
      <c r="H24261" s="139" t="inlineStr">
        <is>
          <t>SBIN0017775</t>
        </is>
      </c>
      <c r="I24261" s="139" t="inlineStr">
        <is>
          <t>TDCB0000090</t>
        </is>
      </c>
    </row>
    <row r="24262" ht="14.4" customHeight="1">
      <c r="E24262" s="139" t="inlineStr">
        <is>
          <t>MAHB0000343</t>
        </is>
      </c>
      <c r="F24262" s="139" t="inlineStr">
        <is>
          <t>HDFC0002690</t>
        </is>
      </c>
      <c r="G24262" s="139" t="inlineStr">
        <is>
          <t>LAVB0000178</t>
        </is>
      </c>
      <c r="H24262" s="139" t="inlineStr">
        <is>
          <t>SBIN0017774</t>
        </is>
      </c>
      <c r="I24262" s="139" t="inlineStr">
        <is>
          <t>TDCB0000089</t>
        </is>
      </c>
    </row>
    <row r="24263" ht="14.4" customHeight="1">
      <c r="E24263" s="139" t="inlineStr">
        <is>
          <t>MAHB0000344</t>
        </is>
      </c>
      <c r="F24263" s="139" t="inlineStr">
        <is>
          <t>HDFC0002689</t>
        </is>
      </c>
      <c r="G24263" s="139" t="inlineStr">
        <is>
          <t>LAVB0000177</t>
        </is>
      </c>
      <c r="H24263" s="139" t="inlineStr">
        <is>
          <t>SBIN0017773</t>
        </is>
      </c>
      <c r="I24263" s="139" t="inlineStr">
        <is>
          <t>TDCB0000088</t>
        </is>
      </c>
    </row>
    <row r="24264" ht="14.4" customHeight="1">
      <c r="E24264" s="139" t="inlineStr">
        <is>
          <t>MAHB0000345</t>
        </is>
      </c>
      <c r="F24264" s="139" t="inlineStr">
        <is>
          <t>HDFC0002688</t>
        </is>
      </c>
      <c r="G24264" s="139" t="inlineStr">
        <is>
          <t>LAVB0000176</t>
        </is>
      </c>
      <c r="H24264" s="139" t="inlineStr">
        <is>
          <t>SBIN0017772</t>
        </is>
      </c>
      <c r="I24264" s="139" t="inlineStr">
        <is>
          <t>TDCB0000087</t>
        </is>
      </c>
    </row>
    <row r="24265" ht="14.4" customHeight="1">
      <c r="E24265" s="139" t="inlineStr">
        <is>
          <t>MAHB0000346</t>
        </is>
      </c>
      <c r="F24265" s="139" t="inlineStr">
        <is>
          <t>HDFC0002687</t>
        </is>
      </c>
      <c r="G24265" s="139" t="inlineStr">
        <is>
          <t>LAVB0000175</t>
        </is>
      </c>
      <c r="H24265" s="139" t="inlineStr">
        <is>
          <t>SBIN0017771</t>
        </is>
      </c>
      <c r="I24265" s="139" t="inlineStr">
        <is>
          <t>TDCB0000086</t>
        </is>
      </c>
    </row>
    <row r="24266" ht="14.4" customHeight="1">
      <c r="E24266" s="139" t="inlineStr">
        <is>
          <t>MAHB0000347</t>
        </is>
      </c>
      <c r="F24266" s="139" t="inlineStr">
        <is>
          <t>HDFC0002686</t>
        </is>
      </c>
      <c r="G24266" s="139" t="inlineStr">
        <is>
          <t>LAVB0000174</t>
        </is>
      </c>
      <c r="H24266" s="139" t="inlineStr">
        <is>
          <t>SBIN0017770</t>
        </is>
      </c>
      <c r="I24266" s="139" t="inlineStr">
        <is>
          <t>TDCB0000085</t>
        </is>
      </c>
    </row>
    <row r="24267" ht="14.4" customHeight="1">
      <c r="E24267" s="139" t="inlineStr">
        <is>
          <t>MAHB0000348</t>
        </is>
      </c>
      <c r="F24267" s="139" t="inlineStr">
        <is>
          <t>HDFC0002685</t>
        </is>
      </c>
      <c r="G24267" s="139" t="inlineStr">
        <is>
          <t>LAVB0000172</t>
        </is>
      </c>
      <c r="H24267" s="139" t="inlineStr">
        <is>
          <t>SBIN0017769</t>
        </is>
      </c>
      <c r="I24267" s="139" t="inlineStr">
        <is>
          <t>TDCB0000084</t>
        </is>
      </c>
    </row>
    <row r="24268" ht="14.4" customHeight="1">
      <c r="E24268" s="139" t="inlineStr">
        <is>
          <t>MAHB0000349</t>
        </is>
      </c>
      <c r="F24268" s="139" t="inlineStr">
        <is>
          <t>HDFC0002684</t>
        </is>
      </c>
      <c r="G24268" s="139" t="inlineStr">
        <is>
          <t>LAVB0000171</t>
        </is>
      </c>
      <c r="H24268" s="139" t="inlineStr">
        <is>
          <t>SBIN0017768</t>
        </is>
      </c>
      <c r="I24268" s="139" t="inlineStr">
        <is>
          <t>TDCB0000083</t>
        </is>
      </c>
    </row>
    <row r="24269" ht="14.4" customHeight="1">
      <c r="E24269" s="139" t="inlineStr">
        <is>
          <t>MAHB0000350</t>
        </is>
      </c>
      <c r="F24269" s="139" t="inlineStr">
        <is>
          <t>HDFC0002683</t>
        </is>
      </c>
      <c r="G24269" s="139" t="inlineStr">
        <is>
          <t>LAVB0000170</t>
        </is>
      </c>
      <c r="H24269" s="139" t="inlineStr">
        <is>
          <t>SBIN0017767</t>
        </is>
      </c>
      <c r="I24269" s="139" t="inlineStr">
        <is>
          <t>TDCB0000082</t>
        </is>
      </c>
    </row>
    <row r="24270" ht="14.4" customHeight="1">
      <c r="E24270" s="139" t="inlineStr">
        <is>
          <t>MAHB0000351</t>
        </is>
      </c>
      <c r="F24270" s="139" t="inlineStr">
        <is>
          <t>HDFC0002682</t>
        </is>
      </c>
      <c r="G24270" s="139" t="inlineStr">
        <is>
          <t>LAVB0000169</t>
        </is>
      </c>
      <c r="H24270" s="139" t="inlineStr">
        <is>
          <t>SBIN0017766</t>
        </is>
      </c>
      <c r="I24270" s="139" t="inlineStr">
        <is>
          <t>TDCB0000081</t>
        </is>
      </c>
    </row>
    <row r="24271" ht="14.4" customHeight="1">
      <c r="E24271" s="139" t="inlineStr">
        <is>
          <t>MAHB0000352</t>
        </is>
      </c>
      <c r="F24271" s="139" t="inlineStr">
        <is>
          <t>HDFC0002681</t>
        </is>
      </c>
      <c r="G24271" s="139" t="inlineStr">
        <is>
          <t>LAVB0000168</t>
        </is>
      </c>
      <c r="H24271" s="139" t="inlineStr">
        <is>
          <t>SBIN0017765</t>
        </is>
      </c>
      <c r="I24271" s="139" t="inlineStr">
        <is>
          <t>TDCB0000080</t>
        </is>
      </c>
    </row>
    <row r="24272" ht="14.4" customHeight="1">
      <c r="E24272" s="139" t="inlineStr">
        <is>
          <t>MAHB0000353</t>
        </is>
      </c>
      <c r="F24272" s="139" t="inlineStr">
        <is>
          <t>HDFC0002680</t>
        </is>
      </c>
      <c r="G24272" s="139" t="inlineStr">
        <is>
          <t>LAVB0000167</t>
        </is>
      </c>
      <c r="H24272" s="139" t="inlineStr">
        <is>
          <t>SBIN0017764</t>
        </is>
      </c>
      <c r="I24272" s="139" t="inlineStr">
        <is>
          <t>TDCB0000079</t>
        </is>
      </c>
    </row>
    <row r="24273" ht="14.4" customHeight="1">
      <c r="E24273" s="139" t="inlineStr">
        <is>
          <t>MAHB0000354</t>
        </is>
      </c>
      <c r="F24273" s="139" t="inlineStr">
        <is>
          <t>HDFC0002679</t>
        </is>
      </c>
      <c r="G24273" s="139" t="inlineStr">
        <is>
          <t>LAVB0000166</t>
        </is>
      </c>
      <c r="H24273" s="139" t="inlineStr">
        <is>
          <t>SBIN0017763</t>
        </is>
      </c>
      <c r="I24273" s="139" t="inlineStr">
        <is>
          <t>TDCB0000078</t>
        </is>
      </c>
    </row>
    <row r="24274" ht="14.4" customHeight="1">
      <c r="E24274" s="139" t="inlineStr">
        <is>
          <t>MAHB0000355</t>
        </is>
      </c>
      <c r="F24274" s="139" t="inlineStr">
        <is>
          <t>HDFC0002678</t>
        </is>
      </c>
      <c r="G24274" s="139" t="inlineStr">
        <is>
          <t>LAVB0000165</t>
        </is>
      </c>
      <c r="H24274" s="139" t="inlineStr">
        <is>
          <t>SBIN0017762</t>
        </is>
      </c>
      <c r="I24274" s="139" t="inlineStr">
        <is>
          <t>TDCB0000077</t>
        </is>
      </c>
    </row>
    <row r="24275" ht="14.4" customHeight="1">
      <c r="E24275" s="139" t="inlineStr">
        <is>
          <t>MAHB0000356</t>
        </is>
      </c>
      <c r="F24275" s="139" t="inlineStr">
        <is>
          <t>HDFC0002677</t>
        </is>
      </c>
      <c r="G24275" s="139" t="inlineStr">
        <is>
          <t>LAVB0000164</t>
        </is>
      </c>
      <c r="H24275" s="139" t="inlineStr">
        <is>
          <t>SBIN0017761</t>
        </is>
      </c>
      <c r="I24275" s="139" t="inlineStr">
        <is>
          <t>TDCB0000076</t>
        </is>
      </c>
    </row>
    <row r="24276" ht="14.4" customHeight="1">
      <c r="E24276" s="139" t="inlineStr">
        <is>
          <t>MAHB0000357</t>
        </is>
      </c>
      <c r="F24276" s="139" t="inlineStr">
        <is>
          <t>HDFC0002676</t>
        </is>
      </c>
      <c r="G24276" s="139" t="inlineStr">
        <is>
          <t>LAVB0000163</t>
        </is>
      </c>
      <c r="H24276" s="139" t="inlineStr">
        <is>
          <t>SBIN0017760</t>
        </is>
      </c>
      <c r="I24276" s="139" t="inlineStr">
        <is>
          <t>TDCB0000075</t>
        </is>
      </c>
    </row>
    <row r="24277" ht="14.4" customHeight="1">
      <c r="E24277" s="139" t="inlineStr">
        <is>
          <t>MAHB0000358</t>
        </is>
      </c>
      <c r="F24277" s="139" t="inlineStr">
        <is>
          <t>HDFC0002675</t>
        </is>
      </c>
      <c r="G24277" s="139" t="inlineStr">
        <is>
          <t>LAVB0000162</t>
        </is>
      </c>
      <c r="H24277" s="139" t="inlineStr">
        <is>
          <t>SBIN0017758</t>
        </is>
      </c>
      <c r="I24277" s="139" t="inlineStr">
        <is>
          <t>TDCB0000074</t>
        </is>
      </c>
    </row>
    <row r="24278" ht="14.4" customHeight="1">
      <c r="E24278" s="139" t="inlineStr">
        <is>
          <t>MAHB0000359</t>
        </is>
      </c>
      <c r="F24278" s="139" t="inlineStr">
        <is>
          <t>HDFC0002674</t>
        </is>
      </c>
      <c r="G24278" s="139" t="inlineStr">
        <is>
          <t>LAVB0000161</t>
        </is>
      </c>
      <c r="H24278" s="139" t="inlineStr">
        <is>
          <t>SBIN0017757</t>
        </is>
      </c>
      <c r="I24278" s="139" t="inlineStr">
        <is>
          <t>TDCB0000073</t>
        </is>
      </c>
    </row>
    <row r="24279" ht="14.4" customHeight="1">
      <c r="E24279" s="139" t="inlineStr">
        <is>
          <t>MAHB0000360</t>
        </is>
      </c>
      <c r="F24279" s="139" t="inlineStr">
        <is>
          <t>HDFC0002673</t>
        </is>
      </c>
      <c r="G24279" s="139" t="inlineStr">
        <is>
          <t>LAVB0000160</t>
        </is>
      </c>
      <c r="H24279" s="139" t="inlineStr">
        <is>
          <t>SBIN0017756</t>
        </is>
      </c>
      <c r="I24279" s="139" t="inlineStr">
        <is>
          <t>TDCB0000072</t>
        </is>
      </c>
    </row>
    <row r="24280" ht="14.4" customHeight="1">
      <c r="E24280" s="139" t="inlineStr">
        <is>
          <t>MAHB0000361</t>
        </is>
      </c>
      <c r="F24280" s="139" t="inlineStr">
        <is>
          <t>HDFC0002672</t>
        </is>
      </c>
      <c r="G24280" s="139" t="inlineStr">
        <is>
          <t>LAVB0000159</t>
        </is>
      </c>
      <c r="H24280" s="139" t="inlineStr">
        <is>
          <t>SBIN0017755</t>
        </is>
      </c>
      <c r="I24280" s="139" t="inlineStr">
        <is>
          <t>TDCB0000071</t>
        </is>
      </c>
    </row>
    <row r="24281" ht="14.4" customHeight="1">
      <c r="E24281" s="139" t="inlineStr">
        <is>
          <t>MAHB0000362</t>
        </is>
      </c>
      <c r="F24281" s="139" t="inlineStr">
        <is>
          <t>HDFC0002671</t>
        </is>
      </c>
      <c r="G24281" s="139" t="inlineStr">
        <is>
          <t>LAVB0000158</t>
        </is>
      </c>
      <c r="H24281" s="139" t="inlineStr">
        <is>
          <t>SBIN0017754</t>
        </is>
      </c>
      <c r="I24281" s="139" t="inlineStr">
        <is>
          <t>TDCB0000070</t>
        </is>
      </c>
    </row>
    <row r="24282" ht="14.4" customHeight="1">
      <c r="E24282" s="139" t="inlineStr">
        <is>
          <t>MAHB0000364</t>
        </is>
      </c>
      <c r="F24282" s="139" t="inlineStr">
        <is>
          <t>HDFC0002670</t>
        </is>
      </c>
      <c r="G24282" s="139" t="inlineStr">
        <is>
          <t>LAVB0000157</t>
        </is>
      </c>
      <c r="H24282" s="139" t="inlineStr">
        <is>
          <t>SBIN0017753</t>
        </is>
      </c>
      <c r="I24282" s="139" t="inlineStr">
        <is>
          <t>TDCB0000069</t>
        </is>
      </c>
    </row>
    <row r="24283" ht="14.4" customHeight="1">
      <c r="E24283" s="139" t="inlineStr">
        <is>
          <t>MAHB0000365</t>
        </is>
      </c>
      <c r="F24283" s="139" t="inlineStr">
        <is>
          <t>HDFC0002669</t>
        </is>
      </c>
      <c r="G24283" s="139" t="inlineStr">
        <is>
          <t>LAVB0000156</t>
        </is>
      </c>
      <c r="H24283" s="139" t="inlineStr">
        <is>
          <t>SBIN0017752</t>
        </is>
      </c>
      <c r="I24283" s="139" t="inlineStr">
        <is>
          <t>TDCB0000068</t>
        </is>
      </c>
    </row>
    <row r="24284" ht="14.4" customHeight="1">
      <c r="E24284" s="139" t="inlineStr">
        <is>
          <t>MAHB0000366</t>
        </is>
      </c>
      <c r="F24284" s="139" t="inlineStr">
        <is>
          <t>HDFC0002668</t>
        </is>
      </c>
      <c r="G24284" s="139" t="inlineStr">
        <is>
          <t>LAVB0000155</t>
        </is>
      </c>
      <c r="H24284" s="139" t="inlineStr">
        <is>
          <t>SBIN0017751</t>
        </is>
      </c>
      <c r="I24284" s="139" t="inlineStr">
        <is>
          <t>TDCB0000067</t>
        </is>
      </c>
    </row>
    <row r="24285" ht="14.4" customHeight="1">
      <c r="E24285" s="139" t="inlineStr">
        <is>
          <t>MAHB0000367</t>
        </is>
      </c>
      <c r="F24285" s="139" t="inlineStr">
        <is>
          <t>HDFC0002667</t>
        </is>
      </c>
      <c r="G24285" s="139" t="inlineStr">
        <is>
          <t>LAVB0000154</t>
        </is>
      </c>
      <c r="H24285" s="139" t="inlineStr">
        <is>
          <t>SBIN0017750</t>
        </is>
      </c>
      <c r="I24285" s="139" t="inlineStr">
        <is>
          <t>TDCB0000066</t>
        </is>
      </c>
    </row>
    <row r="24286" ht="14.4" customHeight="1">
      <c r="E24286" s="139" t="inlineStr">
        <is>
          <t>MAHB0000368</t>
        </is>
      </c>
      <c r="F24286" s="139" t="inlineStr">
        <is>
          <t>HDFC0002666</t>
        </is>
      </c>
      <c r="G24286" s="139" t="inlineStr">
        <is>
          <t>LAVB0000153</t>
        </is>
      </c>
      <c r="H24286" s="139" t="inlineStr">
        <is>
          <t>SBIN0017749</t>
        </is>
      </c>
      <c r="I24286" s="139" t="inlineStr">
        <is>
          <t>TDCB0000065</t>
        </is>
      </c>
    </row>
    <row r="24287" ht="14.4" customHeight="1">
      <c r="E24287" s="139" t="inlineStr">
        <is>
          <t>MAHB0000369</t>
        </is>
      </c>
      <c r="F24287" s="139" t="inlineStr">
        <is>
          <t>HDFC0002665</t>
        </is>
      </c>
      <c r="G24287" s="139" t="inlineStr">
        <is>
          <t>LAVB0000152</t>
        </is>
      </c>
      <c r="H24287" s="139" t="inlineStr">
        <is>
          <t>SBIN0017748</t>
        </is>
      </c>
      <c r="I24287" s="139" t="inlineStr">
        <is>
          <t>TDCB0000064</t>
        </is>
      </c>
    </row>
    <row r="24288" ht="14.4" customHeight="1">
      <c r="E24288" s="139" t="inlineStr">
        <is>
          <t>MAHB0000370</t>
        </is>
      </c>
      <c r="F24288" s="139" t="inlineStr">
        <is>
          <t>HDFC0002664</t>
        </is>
      </c>
      <c r="G24288" s="139" t="inlineStr">
        <is>
          <t>LAVB0000151</t>
        </is>
      </c>
      <c r="H24288" s="139" t="inlineStr">
        <is>
          <t>SBIN0017747</t>
        </is>
      </c>
      <c r="I24288" s="139" t="inlineStr">
        <is>
          <t>TDCB0000063</t>
        </is>
      </c>
    </row>
    <row r="24289" ht="14.4" customHeight="1">
      <c r="E24289" s="139" t="inlineStr">
        <is>
          <t>MAHB0000371</t>
        </is>
      </c>
      <c r="F24289" s="139" t="inlineStr">
        <is>
          <t>HDFC0002663</t>
        </is>
      </c>
      <c r="G24289" s="139" t="inlineStr">
        <is>
          <t>LAVB0000150</t>
        </is>
      </c>
      <c r="H24289" s="139" t="inlineStr">
        <is>
          <t>SBIN0017746</t>
        </is>
      </c>
      <c r="I24289" s="139" t="inlineStr">
        <is>
          <t>TDCB0000062</t>
        </is>
      </c>
    </row>
    <row r="24290" ht="14.4" customHeight="1">
      <c r="E24290" s="139" t="inlineStr">
        <is>
          <t>MAHB0000372</t>
        </is>
      </c>
      <c r="F24290" s="139" t="inlineStr">
        <is>
          <t>HDFC0002662</t>
        </is>
      </c>
      <c r="G24290" s="139" t="inlineStr">
        <is>
          <t>LAVB0000149</t>
        </is>
      </c>
      <c r="H24290" s="139" t="inlineStr">
        <is>
          <t>SBIN0017745</t>
        </is>
      </c>
      <c r="I24290" s="139" t="inlineStr">
        <is>
          <t>TDCB0000061</t>
        </is>
      </c>
    </row>
    <row r="24291" ht="14.4" customHeight="1">
      <c r="E24291" s="139" t="inlineStr">
        <is>
          <t>MAHB0000373</t>
        </is>
      </c>
      <c r="F24291" s="139" t="inlineStr">
        <is>
          <t>HDFC0002661</t>
        </is>
      </c>
      <c r="G24291" s="139" t="inlineStr">
        <is>
          <t>LAVB0000148</t>
        </is>
      </c>
      <c r="H24291" s="139" t="inlineStr">
        <is>
          <t>SBIN0017744</t>
        </is>
      </c>
      <c r="I24291" s="139" t="inlineStr">
        <is>
          <t>TDCB0000060</t>
        </is>
      </c>
    </row>
    <row r="24292" ht="14.4" customHeight="1">
      <c r="E24292" s="139" t="inlineStr">
        <is>
          <t>MAHB0000374</t>
        </is>
      </c>
      <c r="F24292" s="139" t="inlineStr">
        <is>
          <t>HDFC0002660</t>
        </is>
      </c>
      <c r="G24292" s="139" t="inlineStr">
        <is>
          <t>LAVB0000147</t>
        </is>
      </c>
      <c r="H24292" s="139" t="inlineStr">
        <is>
          <t>SBIN0017743</t>
        </is>
      </c>
      <c r="I24292" s="139" t="inlineStr">
        <is>
          <t>TDCB0000059</t>
        </is>
      </c>
    </row>
    <row r="24293" ht="14.4" customHeight="1">
      <c r="E24293" s="139" t="inlineStr">
        <is>
          <t>MAHB0000375</t>
        </is>
      </c>
      <c r="F24293" s="139" t="inlineStr">
        <is>
          <t>HDFC0002659</t>
        </is>
      </c>
      <c r="G24293" s="139" t="inlineStr">
        <is>
          <t>LAVB0000146</t>
        </is>
      </c>
      <c r="H24293" s="139" t="inlineStr">
        <is>
          <t>SBIN0017742</t>
        </is>
      </c>
      <c r="I24293" s="139" t="inlineStr">
        <is>
          <t>TDCB0000058</t>
        </is>
      </c>
    </row>
    <row r="24294" ht="14.4" customHeight="1">
      <c r="E24294" s="139" t="inlineStr">
        <is>
          <t>MAHB0000376</t>
        </is>
      </c>
      <c r="F24294" s="139" t="inlineStr">
        <is>
          <t>HDFC0002658</t>
        </is>
      </c>
      <c r="G24294" s="139" t="inlineStr">
        <is>
          <t>LAVB0000145</t>
        </is>
      </c>
      <c r="H24294" s="139" t="inlineStr">
        <is>
          <t>SBIN0017741</t>
        </is>
      </c>
      <c r="I24294" s="139" t="inlineStr">
        <is>
          <t>TDCB0000057</t>
        </is>
      </c>
    </row>
    <row r="24295" ht="14.4" customHeight="1">
      <c r="E24295" s="139" t="inlineStr">
        <is>
          <t>MAHB0000377</t>
        </is>
      </c>
      <c r="F24295" s="139" t="inlineStr">
        <is>
          <t>HDFC0002657</t>
        </is>
      </c>
      <c r="G24295" s="139" t="inlineStr">
        <is>
          <t>LAVB0000144</t>
        </is>
      </c>
      <c r="H24295" s="139" t="inlineStr">
        <is>
          <t>SBIN0017740</t>
        </is>
      </c>
      <c r="I24295" s="139" t="inlineStr">
        <is>
          <t>TDCB0000056</t>
        </is>
      </c>
    </row>
    <row r="24296" ht="14.4" customHeight="1">
      <c r="E24296" s="139" t="inlineStr">
        <is>
          <t>MAHB0000378</t>
        </is>
      </c>
      <c r="F24296" s="139" t="inlineStr">
        <is>
          <t>HDFC0002656</t>
        </is>
      </c>
      <c r="G24296" s="139" t="inlineStr">
        <is>
          <t>LAVB0000143</t>
        </is>
      </c>
      <c r="H24296" s="139" t="inlineStr">
        <is>
          <t>SBIN0017739</t>
        </is>
      </c>
      <c r="I24296" s="139" t="inlineStr">
        <is>
          <t>TDCB0000055</t>
        </is>
      </c>
    </row>
    <row r="24297" ht="14.4" customHeight="1">
      <c r="E24297" s="139" t="inlineStr">
        <is>
          <t>MAHB0000379</t>
        </is>
      </c>
      <c r="F24297" s="139" t="inlineStr">
        <is>
          <t>HDFC0002655</t>
        </is>
      </c>
      <c r="G24297" s="139" t="inlineStr">
        <is>
          <t>LAVB0000142</t>
        </is>
      </c>
      <c r="H24297" s="139" t="inlineStr">
        <is>
          <t>SBIN0017738</t>
        </is>
      </c>
      <c r="I24297" s="139" t="inlineStr">
        <is>
          <t>TDCB0000054</t>
        </is>
      </c>
    </row>
    <row r="24298" ht="14.4" customHeight="1">
      <c r="E24298" s="139" t="inlineStr">
        <is>
          <t>MAHB0000380</t>
        </is>
      </c>
      <c r="F24298" s="139" t="inlineStr">
        <is>
          <t>HDFC0002654</t>
        </is>
      </c>
      <c r="G24298" s="139" t="inlineStr">
        <is>
          <t>LAVB0000141</t>
        </is>
      </c>
      <c r="H24298" s="139" t="inlineStr">
        <is>
          <t>SBIN0017737</t>
        </is>
      </c>
      <c r="I24298" s="139" t="inlineStr">
        <is>
          <t>TDCB0000053</t>
        </is>
      </c>
    </row>
    <row r="24299" ht="14.4" customHeight="1">
      <c r="E24299" s="139" t="inlineStr">
        <is>
          <t>MAHB0000381</t>
        </is>
      </c>
      <c r="F24299" s="139" t="inlineStr">
        <is>
          <t>HDFC0002653</t>
        </is>
      </c>
      <c r="G24299" s="139" t="inlineStr">
        <is>
          <t>LAVB0000140</t>
        </is>
      </c>
      <c r="H24299" s="139" t="inlineStr">
        <is>
          <t>SBIN0017736</t>
        </is>
      </c>
      <c r="I24299" s="139" t="inlineStr">
        <is>
          <t>TDCB0000052</t>
        </is>
      </c>
    </row>
    <row r="24300" ht="14.4" customHeight="1">
      <c r="E24300" s="139" t="inlineStr">
        <is>
          <t>MAHB0000382</t>
        </is>
      </c>
      <c r="F24300" s="139" t="inlineStr">
        <is>
          <t>HDFC0002652</t>
        </is>
      </c>
      <c r="G24300" s="139" t="inlineStr">
        <is>
          <t>LAVB0000139</t>
        </is>
      </c>
      <c r="H24300" s="139" t="inlineStr">
        <is>
          <t>SBIN0017735</t>
        </is>
      </c>
      <c r="I24300" s="139" t="inlineStr">
        <is>
          <t>TDCB0000051</t>
        </is>
      </c>
    </row>
    <row r="24301" ht="14.4" customHeight="1">
      <c r="E24301" s="139" t="inlineStr">
        <is>
          <t>MAHB0000383</t>
        </is>
      </c>
      <c r="F24301" s="139" t="inlineStr">
        <is>
          <t>HDFC0002651</t>
        </is>
      </c>
      <c r="G24301" s="139" t="inlineStr">
        <is>
          <t>LAVB0000138</t>
        </is>
      </c>
      <c r="H24301" s="139" t="inlineStr">
        <is>
          <t>SBIN0017734</t>
        </is>
      </c>
      <c r="I24301" s="139" t="inlineStr">
        <is>
          <t>TDCB0000050</t>
        </is>
      </c>
    </row>
    <row r="24302" ht="14.4" customHeight="1">
      <c r="E24302" s="139" t="inlineStr">
        <is>
          <t>MAHB0000384</t>
        </is>
      </c>
      <c r="F24302" s="139" t="inlineStr">
        <is>
          <t>HDFC0002650</t>
        </is>
      </c>
      <c r="G24302" s="139" t="inlineStr">
        <is>
          <t>LAVB0000137</t>
        </is>
      </c>
      <c r="H24302" s="139" t="inlineStr">
        <is>
          <t>SBIN0017733</t>
        </is>
      </c>
      <c r="I24302" s="139" t="inlineStr">
        <is>
          <t>TDCB0000049</t>
        </is>
      </c>
    </row>
    <row r="24303" ht="14.4" customHeight="1">
      <c r="E24303" s="139" t="inlineStr">
        <is>
          <t>MAHB0000385</t>
        </is>
      </c>
      <c r="F24303" s="139" t="inlineStr">
        <is>
          <t>HDFC0002649</t>
        </is>
      </c>
      <c r="G24303" s="139" t="inlineStr">
        <is>
          <t>LAVB0000136</t>
        </is>
      </c>
      <c r="H24303" s="139" t="inlineStr">
        <is>
          <t>SBIN0017732</t>
        </is>
      </c>
      <c r="I24303" s="139" t="inlineStr">
        <is>
          <t>TDCB0000048</t>
        </is>
      </c>
    </row>
    <row r="24304" ht="14.4" customHeight="1">
      <c r="E24304" s="139" t="inlineStr">
        <is>
          <t>MAHB0000386</t>
        </is>
      </c>
      <c r="F24304" s="139" t="inlineStr">
        <is>
          <t>HDFC0002648</t>
        </is>
      </c>
      <c r="G24304" s="139" t="inlineStr">
        <is>
          <t>LAVB0000135</t>
        </is>
      </c>
      <c r="H24304" s="139" t="inlineStr">
        <is>
          <t>SBIN0017731</t>
        </is>
      </c>
      <c r="I24304" s="139" t="inlineStr">
        <is>
          <t>TDCB0000047</t>
        </is>
      </c>
    </row>
    <row r="24305" ht="14.4" customHeight="1">
      <c r="E24305" s="139" t="inlineStr">
        <is>
          <t>MAHB0000387</t>
        </is>
      </c>
      <c r="F24305" s="139" t="inlineStr">
        <is>
          <t>HDFC0002647</t>
        </is>
      </c>
      <c r="G24305" s="139" t="inlineStr">
        <is>
          <t>LAVB0000134</t>
        </is>
      </c>
      <c r="H24305" s="139" t="inlineStr">
        <is>
          <t>SBIN0017730</t>
        </is>
      </c>
      <c r="I24305" s="139" t="inlineStr">
        <is>
          <t>TDCB0000046</t>
        </is>
      </c>
    </row>
    <row r="24306" ht="14.4" customHeight="1">
      <c r="E24306" s="139" t="inlineStr">
        <is>
          <t>MAHB0000388</t>
        </is>
      </c>
      <c r="F24306" s="139" t="inlineStr">
        <is>
          <t>HDFC0002646</t>
        </is>
      </c>
      <c r="G24306" s="139" t="inlineStr">
        <is>
          <t>LAVB0000133</t>
        </is>
      </c>
      <c r="H24306" s="139" t="inlineStr">
        <is>
          <t>SBIN0017729</t>
        </is>
      </c>
      <c r="I24306" s="139" t="inlineStr">
        <is>
          <t>TDCB0000045</t>
        </is>
      </c>
    </row>
    <row r="24307" ht="14.4" customHeight="1">
      <c r="E24307" s="139" t="inlineStr">
        <is>
          <t>MAHB0000389</t>
        </is>
      </c>
      <c r="F24307" s="139" t="inlineStr">
        <is>
          <t>HDFC0002645</t>
        </is>
      </c>
      <c r="G24307" s="139" t="inlineStr">
        <is>
          <t>LAVB0000132</t>
        </is>
      </c>
      <c r="H24307" s="139" t="inlineStr">
        <is>
          <t>SBIN0017728</t>
        </is>
      </c>
      <c r="I24307" s="139" t="inlineStr">
        <is>
          <t>TDCB0000044</t>
        </is>
      </c>
    </row>
    <row r="24308" ht="14.4" customHeight="1">
      <c r="E24308" s="139" t="inlineStr">
        <is>
          <t>MAHB0000390</t>
        </is>
      </c>
      <c r="F24308" s="139" t="inlineStr">
        <is>
          <t>HDFC0002644</t>
        </is>
      </c>
      <c r="G24308" s="139" t="inlineStr">
        <is>
          <t>LAVB0000131</t>
        </is>
      </c>
      <c r="H24308" s="139" t="inlineStr">
        <is>
          <t>SBIN0017727</t>
        </is>
      </c>
      <c r="I24308" s="139" t="inlineStr">
        <is>
          <t>TDCB0000043</t>
        </is>
      </c>
    </row>
    <row r="24309" ht="14.4" customHeight="1">
      <c r="E24309" s="139" t="inlineStr">
        <is>
          <t>MAHB0000391</t>
        </is>
      </c>
      <c r="F24309" s="139" t="inlineStr">
        <is>
          <t>HDFC0002643</t>
        </is>
      </c>
      <c r="G24309" s="139" t="inlineStr">
        <is>
          <t>LAVB0000130</t>
        </is>
      </c>
      <c r="H24309" s="139" t="inlineStr">
        <is>
          <t>SBIN0017726</t>
        </is>
      </c>
      <c r="I24309" s="139" t="inlineStr">
        <is>
          <t>TDCB0000042</t>
        </is>
      </c>
    </row>
    <row r="24310" ht="14.4" customHeight="1">
      <c r="E24310" s="139" t="inlineStr">
        <is>
          <t>MAHB0000392</t>
        </is>
      </c>
      <c r="F24310" s="139" t="inlineStr">
        <is>
          <t>HDFC0002642</t>
        </is>
      </c>
      <c r="G24310" s="139" t="inlineStr">
        <is>
          <t>LAVB0000129</t>
        </is>
      </c>
      <c r="H24310" s="139" t="inlineStr">
        <is>
          <t>SBIN0017725</t>
        </is>
      </c>
      <c r="I24310" s="139" t="inlineStr">
        <is>
          <t>TDCB0000041</t>
        </is>
      </c>
    </row>
    <row r="24311" ht="14.4" customHeight="1">
      <c r="E24311" s="139" t="inlineStr">
        <is>
          <t>MAHB0000393</t>
        </is>
      </c>
      <c r="F24311" s="139" t="inlineStr">
        <is>
          <t>HDFC0002641</t>
        </is>
      </c>
      <c r="G24311" s="139" t="inlineStr">
        <is>
          <t>LAVB0000128</t>
        </is>
      </c>
      <c r="H24311" s="139" t="inlineStr">
        <is>
          <t>SBIN0017724</t>
        </is>
      </c>
      <c r="I24311" s="139" t="inlineStr">
        <is>
          <t>TDCB0000040</t>
        </is>
      </c>
    </row>
    <row r="24312" ht="14.4" customHeight="1">
      <c r="E24312" s="139" t="inlineStr">
        <is>
          <t>MAHB0000394</t>
        </is>
      </c>
      <c r="F24312" s="139" t="inlineStr">
        <is>
          <t>HDFC0002640</t>
        </is>
      </c>
      <c r="G24312" s="139" t="inlineStr">
        <is>
          <t>LAVB0000127</t>
        </is>
      </c>
      <c r="H24312" s="139" t="inlineStr">
        <is>
          <t>SBIN0017723</t>
        </is>
      </c>
      <c r="I24312" s="139" t="inlineStr">
        <is>
          <t>TDCB0000039</t>
        </is>
      </c>
    </row>
    <row r="24313" ht="14.4" customHeight="1">
      <c r="E24313" s="139" t="inlineStr">
        <is>
          <t>MAHB0000395</t>
        </is>
      </c>
      <c r="F24313" s="139" t="inlineStr">
        <is>
          <t>HDFC0002639</t>
        </is>
      </c>
      <c r="G24313" s="139" t="inlineStr">
        <is>
          <t>LAVB0000126</t>
        </is>
      </c>
      <c r="H24313" s="139" t="inlineStr">
        <is>
          <t>SBIN0017721</t>
        </is>
      </c>
      <c r="I24313" s="139" t="inlineStr">
        <is>
          <t>TDCB0000038</t>
        </is>
      </c>
    </row>
    <row r="24314" ht="14.4" customHeight="1">
      <c r="E24314" s="139" t="inlineStr">
        <is>
          <t>MAHB0000396</t>
        </is>
      </c>
      <c r="F24314" s="139" t="inlineStr">
        <is>
          <t>HDFC0002638</t>
        </is>
      </c>
      <c r="G24314" s="139" t="inlineStr">
        <is>
          <t>LAVB0000125</t>
        </is>
      </c>
      <c r="H24314" s="139" t="inlineStr">
        <is>
          <t>SBIN0017720</t>
        </is>
      </c>
      <c r="I24314" s="139" t="inlineStr">
        <is>
          <t>TDCB0000037</t>
        </is>
      </c>
    </row>
    <row r="24315" ht="14.4" customHeight="1">
      <c r="E24315" s="139" t="inlineStr">
        <is>
          <t>MAHB0000397</t>
        </is>
      </c>
      <c r="F24315" s="139" t="inlineStr">
        <is>
          <t>HDFC0002637</t>
        </is>
      </c>
      <c r="G24315" s="139" t="inlineStr">
        <is>
          <t>LAVB0000124</t>
        </is>
      </c>
      <c r="H24315" s="139" t="inlineStr">
        <is>
          <t>SBIN0017718</t>
        </is>
      </c>
      <c r="I24315" s="139" t="inlineStr">
        <is>
          <t>TDCB0000036</t>
        </is>
      </c>
    </row>
    <row r="24316" ht="14.4" customHeight="1">
      <c r="E24316" s="139" t="inlineStr">
        <is>
          <t>MAHB0000398</t>
        </is>
      </c>
      <c r="F24316" s="139" t="inlineStr">
        <is>
          <t>HDFC0002636</t>
        </is>
      </c>
      <c r="G24316" s="139" t="inlineStr">
        <is>
          <t>LAVB0000123</t>
        </is>
      </c>
      <c r="H24316" s="139" t="inlineStr">
        <is>
          <t>SBIN0017717</t>
        </is>
      </c>
      <c r="I24316" s="139" t="inlineStr">
        <is>
          <t>TDCB0000035</t>
        </is>
      </c>
    </row>
    <row r="24317" ht="14.4" customHeight="1">
      <c r="E24317" s="139" t="inlineStr">
        <is>
          <t>MAHB0000399</t>
        </is>
      </c>
      <c r="F24317" s="139" t="inlineStr">
        <is>
          <t>HDFC0002635</t>
        </is>
      </c>
      <c r="G24317" s="139" t="inlineStr">
        <is>
          <t>LAVB0000122</t>
        </is>
      </c>
      <c r="H24317" s="139" t="inlineStr">
        <is>
          <t>SBIN0017716</t>
        </is>
      </c>
      <c r="I24317" s="139" t="inlineStr">
        <is>
          <t>TDCB0000034</t>
        </is>
      </c>
    </row>
    <row r="24318" ht="14.4" customHeight="1">
      <c r="E24318" s="139" t="inlineStr">
        <is>
          <t>MAHB0000400</t>
        </is>
      </c>
      <c r="F24318" s="139" t="inlineStr">
        <is>
          <t>HDFC0002634</t>
        </is>
      </c>
      <c r="G24318" s="139" t="inlineStr">
        <is>
          <t>LAVB0000121</t>
        </is>
      </c>
      <c r="H24318" s="139" t="inlineStr">
        <is>
          <t>SBIN0017715</t>
        </is>
      </c>
      <c r="I24318" s="139" t="inlineStr">
        <is>
          <t>TDCB0000033</t>
        </is>
      </c>
    </row>
    <row r="24319" ht="14.4" customHeight="1">
      <c r="E24319" s="139" t="inlineStr">
        <is>
          <t>MAHB0000401</t>
        </is>
      </c>
      <c r="F24319" s="139" t="inlineStr">
        <is>
          <t>HDFC0002633</t>
        </is>
      </c>
      <c r="G24319" s="139" t="inlineStr">
        <is>
          <t>LAVB0000120</t>
        </is>
      </c>
      <c r="H24319" s="139" t="inlineStr">
        <is>
          <t>SBIN0017714</t>
        </is>
      </c>
      <c r="I24319" s="139" t="inlineStr">
        <is>
          <t>TDCB0000032</t>
        </is>
      </c>
    </row>
    <row r="24320" ht="14.4" customHeight="1">
      <c r="E24320" s="139" t="inlineStr">
        <is>
          <t>MAHB0000402</t>
        </is>
      </c>
      <c r="F24320" s="139" t="inlineStr">
        <is>
          <t>HDFC0002632</t>
        </is>
      </c>
      <c r="G24320" s="139" t="inlineStr">
        <is>
          <t>LAVB0000119</t>
        </is>
      </c>
      <c r="H24320" s="139" t="inlineStr">
        <is>
          <t>SBIN0017713</t>
        </is>
      </c>
      <c r="I24320" s="139" t="inlineStr">
        <is>
          <t>TDCB0000031</t>
        </is>
      </c>
    </row>
    <row r="24321" ht="14.4" customHeight="1">
      <c r="E24321" s="139" t="inlineStr">
        <is>
          <t>MAHB0000403</t>
        </is>
      </c>
      <c r="F24321" s="139" t="inlineStr">
        <is>
          <t>HDFC0002631</t>
        </is>
      </c>
      <c r="G24321" s="139" t="inlineStr">
        <is>
          <t>LAVB0000118</t>
        </is>
      </c>
      <c r="H24321" s="139" t="inlineStr">
        <is>
          <t>SBIN0017712</t>
        </is>
      </c>
      <c r="I24321" s="139" t="inlineStr">
        <is>
          <t>TDCB0000030</t>
        </is>
      </c>
    </row>
    <row r="24322" ht="14.4" customHeight="1">
      <c r="E24322" s="139" t="inlineStr">
        <is>
          <t>MAHB0000404</t>
        </is>
      </c>
      <c r="F24322" s="139" t="inlineStr">
        <is>
          <t>HDFC0002630</t>
        </is>
      </c>
      <c r="G24322" s="139" t="inlineStr">
        <is>
          <t>LAVB0000117</t>
        </is>
      </c>
      <c r="H24322" s="139" t="inlineStr">
        <is>
          <t>SBIN0017711</t>
        </is>
      </c>
      <c r="I24322" s="139" t="inlineStr">
        <is>
          <t>TDCB0000029</t>
        </is>
      </c>
    </row>
    <row r="24323" ht="14.4" customHeight="1">
      <c r="E24323" s="139" t="inlineStr">
        <is>
          <t>MAHB0000405</t>
        </is>
      </c>
      <c r="F24323" s="139" t="inlineStr">
        <is>
          <t>HDFC0002629</t>
        </is>
      </c>
      <c r="G24323" s="139" t="inlineStr">
        <is>
          <t>LAVB0000116</t>
        </is>
      </c>
      <c r="H24323" s="139" t="inlineStr">
        <is>
          <t>SBIN0017708</t>
        </is>
      </c>
      <c r="I24323" s="139" t="inlineStr">
        <is>
          <t>TDCB0000028</t>
        </is>
      </c>
    </row>
    <row r="24324" ht="14.4" customHeight="1">
      <c r="E24324" s="139" t="inlineStr">
        <is>
          <t>MAHB0000406</t>
        </is>
      </c>
      <c r="F24324" s="139" t="inlineStr">
        <is>
          <t>HDFC0002628</t>
        </is>
      </c>
      <c r="G24324" s="139" t="inlineStr">
        <is>
          <t>LAVB0000115</t>
        </is>
      </c>
      <c r="H24324" s="139" t="inlineStr">
        <is>
          <t>SBIN0017706</t>
        </is>
      </c>
      <c r="I24324" s="139" t="inlineStr">
        <is>
          <t>TDCB0000027</t>
        </is>
      </c>
    </row>
    <row r="24325" ht="14.4" customHeight="1">
      <c r="E24325" s="139" t="inlineStr">
        <is>
          <t>MAHB0000407</t>
        </is>
      </c>
      <c r="F24325" s="139" t="inlineStr">
        <is>
          <t>HDFC0002627</t>
        </is>
      </c>
      <c r="G24325" s="139" t="inlineStr">
        <is>
          <t>LAVB0000114</t>
        </is>
      </c>
      <c r="H24325" s="139" t="inlineStr">
        <is>
          <t>SBIN0017705</t>
        </is>
      </c>
      <c r="I24325" s="139" t="inlineStr">
        <is>
          <t>TDCB0000026</t>
        </is>
      </c>
    </row>
    <row r="24326" ht="14.4" customHeight="1">
      <c r="E24326" s="139" t="inlineStr">
        <is>
          <t>MAHB0000408</t>
        </is>
      </c>
      <c r="F24326" s="139" t="inlineStr">
        <is>
          <t>HDFC0002626</t>
        </is>
      </c>
      <c r="G24326" s="139" t="inlineStr">
        <is>
          <t>LAVB0000113</t>
        </is>
      </c>
      <c r="H24326" s="139" t="inlineStr">
        <is>
          <t>SBIN0017704</t>
        </is>
      </c>
      <c r="I24326" s="139" t="inlineStr">
        <is>
          <t>TDCB0000025</t>
        </is>
      </c>
    </row>
    <row r="24327" ht="14.4" customHeight="1">
      <c r="E24327" s="139" t="inlineStr">
        <is>
          <t>MAHB0000409</t>
        </is>
      </c>
      <c r="F24327" s="139" t="inlineStr">
        <is>
          <t>HDFC0002625</t>
        </is>
      </c>
      <c r="G24327" s="139" t="inlineStr">
        <is>
          <t>LAVB0000112</t>
        </is>
      </c>
      <c r="H24327" s="139" t="inlineStr">
        <is>
          <t>SBIN0017703</t>
        </is>
      </c>
      <c r="I24327" s="139" t="inlineStr">
        <is>
          <t>TDCB0000024</t>
        </is>
      </c>
    </row>
    <row r="24328" ht="14.4" customHeight="1">
      <c r="E24328" s="139" t="inlineStr">
        <is>
          <t>MAHB0000410</t>
        </is>
      </c>
      <c r="F24328" s="139" t="inlineStr">
        <is>
          <t>HDFC0002624</t>
        </is>
      </c>
      <c r="G24328" s="139" t="inlineStr">
        <is>
          <t>LAVB0000111</t>
        </is>
      </c>
      <c r="H24328" s="139" t="inlineStr">
        <is>
          <t>SBIN0017702</t>
        </is>
      </c>
      <c r="I24328" s="139" t="inlineStr">
        <is>
          <t>TDCB0000023</t>
        </is>
      </c>
    </row>
    <row r="24329" ht="14.4" customHeight="1">
      <c r="E24329" s="139" t="inlineStr">
        <is>
          <t>MAHB0000411</t>
        </is>
      </c>
      <c r="F24329" s="139" t="inlineStr">
        <is>
          <t>HDFC0002623</t>
        </is>
      </c>
      <c r="G24329" s="139" t="inlineStr">
        <is>
          <t>LAVB0000110</t>
        </is>
      </c>
      <c r="H24329" s="139" t="inlineStr">
        <is>
          <t>SBIN0017701</t>
        </is>
      </c>
      <c r="I24329" s="139" t="inlineStr">
        <is>
          <t>TDCB0000022</t>
        </is>
      </c>
    </row>
    <row r="24330" ht="14.4" customHeight="1">
      <c r="E24330" s="139" t="inlineStr">
        <is>
          <t>MAHB0000412</t>
        </is>
      </c>
      <c r="F24330" s="139" t="inlineStr">
        <is>
          <t>HDFC0002622</t>
        </is>
      </c>
      <c r="G24330" s="139" t="inlineStr">
        <is>
          <t>LAVB0000109</t>
        </is>
      </c>
      <c r="H24330" s="139" t="inlineStr">
        <is>
          <t>SBIN0017700</t>
        </is>
      </c>
      <c r="I24330" s="139" t="inlineStr">
        <is>
          <t>TDCB0000021</t>
        </is>
      </c>
    </row>
    <row r="24331" ht="14.4" customHeight="1">
      <c r="E24331" s="139" t="inlineStr">
        <is>
          <t>MAHB0000413</t>
        </is>
      </c>
      <c r="F24331" s="139" t="inlineStr">
        <is>
          <t>HDFC0002621</t>
        </is>
      </c>
      <c r="G24331" s="139" t="inlineStr">
        <is>
          <t>LAVB0000108</t>
        </is>
      </c>
      <c r="H24331" s="139" t="inlineStr">
        <is>
          <t>SBIN0017699</t>
        </is>
      </c>
      <c r="I24331" s="139" t="inlineStr">
        <is>
          <t>TDCB0000020</t>
        </is>
      </c>
    </row>
    <row r="24332" ht="14.4" customHeight="1">
      <c r="E24332" s="139" t="inlineStr">
        <is>
          <t>MAHB0000414</t>
        </is>
      </c>
      <c r="F24332" s="139" t="inlineStr">
        <is>
          <t>HDFC0002620</t>
        </is>
      </c>
      <c r="G24332" s="139" t="inlineStr">
        <is>
          <t>LAVB0000107</t>
        </is>
      </c>
      <c r="H24332" s="139" t="inlineStr">
        <is>
          <t>SBIN0017698</t>
        </is>
      </c>
      <c r="I24332" s="139" t="inlineStr">
        <is>
          <t>TDCB0000019</t>
        </is>
      </c>
    </row>
    <row r="24333" ht="14.4" customHeight="1">
      <c r="E24333" s="139" t="inlineStr">
        <is>
          <t>MAHB0000415</t>
        </is>
      </c>
      <c r="F24333" s="139" t="inlineStr">
        <is>
          <t>HDFC0002619</t>
        </is>
      </c>
      <c r="G24333" s="139" t="inlineStr">
        <is>
          <t>LAVB0000106</t>
        </is>
      </c>
      <c r="H24333" s="139" t="inlineStr">
        <is>
          <t>SBIN0017695</t>
        </is>
      </c>
      <c r="I24333" s="139" t="inlineStr">
        <is>
          <t>TDCB0000018</t>
        </is>
      </c>
    </row>
    <row r="24334" ht="14.4" customHeight="1">
      <c r="E24334" s="139" t="inlineStr">
        <is>
          <t>MAHB0000416</t>
        </is>
      </c>
      <c r="F24334" s="139" t="inlineStr">
        <is>
          <t>HDFC0002618</t>
        </is>
      </c>
      <c r="G24334" s="139" t="inlineStr">
        <is>
          <t>LAVB0000105</t>
        </is>
      </c>
      <c r="H24334" s="139" t="inlineStr">
        <is>
          <t>SBIN0017693</t>
        </is>
      </c>
      <c r="I24334" s="139" t="inlineStr">
        <is>
          <t>TDCB0000017</t>
        </is>
      </c>
    </row>
    <row r="24335" ht="14.4" customHeight="1">
      <c r="E24335" s="139" t="inlineStr">
        <is>
          <t>MAHB0000417</t>
        </is>
      </c>
      <c r="F24335" s="139" t="inlineStr">
        <is>
          <t>HDFC0002617</t>
        </is>
      </c>
      <c r="G24335" s="139" t="inlineStr">
        <is>
          <t>LAVB0000104</t>
        </is>
      </c>
      <c r="H24335" s="139" t="inlineStr">
        <is>
          <t>SBIN0017692</t>
        </is>
      </c>
      <c r="I24335" s="139" t="inlineStr">
        <is>
          <t>TDCB0000016</t>
        </is>
      </c>
    </row>
    <row r="24336" ht="14.4" customHeight="1">
      <c r="E24336" s="139" t="inlineStr">
        <is>
          <t>MAHB0000418</t>
        </is>
      </c>
      <c r="F24336" s="139" t="inlineStr">
        <is>
          <t>HDFC0002616</t>
        </is>
      </c>
      <c r="G24336" s="139" t="inlineStr">
        <is>
          <t>LAVB0000103</t>
        </is>
      </c>
      <c r="H24336" s="139" t="inlineStr">
        <is>
          <t>SBIN0017691</t>
        </is>
      </c>
      <c r="I24336" s="139" t="inlineStr">
        <is>
          <t>TDCB0000015</t>
        </is>
      </c>
    </row>
    <row r="24337" ht="14.4" customHeight="1">
      <c r="E24337" s="139" t="inlineStr">
        <is>
          <t>MAHB0000419</t>
        </is>
      </c>
      <c r="F24337" s="139" t="inlineStr">
        <is>
          <t>HDFC0002615</t>
        </is>
      </c>
      <c r="G24337" s="139" t="inlineStr">
        <is>
          <t>LAVB0000102</t>
        </is>
      </c>
      <c r="H24337" s="139" t="inlineStr">
        <is>
          <t>SBIN0017689</t>
        </is>
      </c>
      <c r="I24337" s="139" t="inlineStr">
        <is>
          <t>TDCB0000014</t>
        </is>
      </c>
    </row>
    <row r="24338" ht="14.4" customHeight="1">
      <c r="E24338" s="139" t="inlineStr">
        <is>
          <t>MAHB0000420</t>
        </is>
      </c>
      <c r="F24338" s="139" t="inlineStr">
        <is>
          <t>HDFC0002614</t>
        </is>
      </c>
      <c r="G24338" s="139" t="inlineStr">
        <is>
          <t>LAVB0000101</t>
        </is>
      </c>
      <c r="H24338" s="139" t="inlineStr">
        <is>
          <t>SBIN0017688</t>
        </is>
      </c>
      <c r="I24338" s="139" t="inlineStr">
        <is>
          <t>TDCB0000013</t>
        </is>
      </c>
    </row>
    <row r="24339" ht="14.4" customHeight="1">
      <c r="E24339" s="139" t="inlineStr">
        <is>
          <t>MAHB0000421</t>
        </is>
      </c>
      <c r="F24339" s="139" t="inlineStr">
        <is>
          <t>HDFC0002613</t>
        </is>
      </c>
      <c r="G24339" s="139" t="inlineStr">
        <is>
          <t>MCBL0VYAPAR</t>
        </is>
      </c>
      <c r="H24339" s="139" t="inlineStr">
        <is>
          <t>SBIN0017687</t>
        </is>
      </c>
      <c r="I24339" s="139" t="inlineStr">
        <is>
          <t>TDCB0000012</t>
        </is>
      </c>
    </row>
    <row r="24340" ht="14.4" customHeight="1">
      <c r="E24340" s="139" t="inlineStr">
        <is>
          <t>MAHB0000422</t>
        </is>
      </c>
      <c r="F24340" s="139" t="inlineStr">
        <is>
          <t>HDFC0002612</t>
        </is>
      </c>
      <c r="G24340" s="139" t="inlineStr">
        <is>
          <t>MCBL0CARNAC</t>
        </is>
      </c>
      <c r="H24340" s="139" t="inlineStr">
        <is>
          <t>SBIN0017686</t>
        </is>
      </c>
      <c r="I24340" s="139" t="inlineStr">
        <is>
          <t>TDCB0000011</t>
        </is>
      </c>
    </row>
    <row r="24341" ht="14.4" customHeight="1">
      <c r="E24341" s="139" t="inlineStr">
        <is>
          <t>MAHB0000423</t>
        </is>
      </c>
      <c r="F24341" s="139" t="inlineStr">
        <is>
          <t>HDFC0002611</t>
        </is>
      </c>
      <c r="G24341" s="139" t="inlineStr">
        <is>
          <t>MCBL0960103</t>
        </is>
      </c>
      <c r="H24341" s="139" t="inlineStr">
        <is>
          <t>SBIN0017685</t>
        </is>
      </c>
      <c r="I24341" s="139" t="inlineStr">
        <is>
          <t>TDCB0000010</t>
        </is>
      </c>
    </row>
    <row r="24342" ht="14.4" customHeight="1">
      <c r="E24342" s="139" t="inlineStr">
        <is>
          <t>MAHB0000424</t>
        </is>
      </c>
      <c r="F24342" s="139" t="inlineStr">
        <is>
          <t>HDFC0002610</t>
        </is>
      </c>
      <c r="G24342" s="139" t="inlineStr">
        <is>
          <t>MCBL0960102</t>
        </is>
      </c>
      <c r="H24342" s="139" t="inlineStr">
        <is>
          <t>SBIN0017684</t>
        </is>
      </c>
      <c r="I24342" s="139" t="inlineStr">
        <is>
          <t>TDCB0000009</t>
        </is>
      </c>
    </row>
    <row r="24343" ht="14.4" customHeight="1">
      <c r="E24343" s="139" t="inlineStr">
        <is>
          <t>MAHB0000425</t>
        </is>
      </c>
      <c r="F24343" s="139" t="inlineStr">
        <is>
          <t>HDFC0002609</t>
        </is>
      </c>
      <c r="G24343" s="139" t="inlineStr">
        <is>
          <t>MCBL0960079</t>
        </is>
      </c>
      <c r="H24343" s="139" t="inlineStr">
        <is>
          <t>SBIN0017683</t>
        </is>
      </c>
      <c r="I24343" s="139" t="inlineStr">
        <is>
          <t>TDCB0000008</t>
        </is>
      </c>
    </row>
    <row r="24344" ht="14.4" customHeight="1">
      <c r="E24344" s="139" t="inlineStr">
        <is>
          <t>MAHB0000426</t>
        </is>
      </c>
      <c r="F24344" s="139" t="inlineStr">
        <is>
          <t>HDFC0002608</t>
        </is>
      </c>
      <c r="G24344" s="139" t="inlineStr">
        <is>
          <t>MCBL0960078</t>
        </is>
      </c>
      <c r="H24344" s="139" t="inlineStr">
        <is>
          <t>SBIN0017682</t>
        </is>
      </c>
      <c r="I24344" s="139" t="inlineStr">
        <is>
          <t>TDCB0000007</t>
        </is>
      </c>
    </row>
    <row r="24345" ht="14.4" customHeight="1">
      <c r="E24345" s="139" t="inlineStr">
        <is>
          <t>MAHB0000427</t>
        </is>
      </c>
      <c r="F24345" s="139" t="inlineStr">
        <is>
          <t>HDFC0002607</t>
        </is>
      </c>
      <c r="G24345" s="139" t="inlineStr">
        <is>
          <t>MCBL0960077</t>
        </is>
      </c>
      <c r="H24345" s="139" t="inlineStr">
        <is>
          <t>SBIN0017681</t>
        </is>
      </c>
      <c r="I24345" s="139" t="inlineStr">
        <is>
          <t>TDCB0000006</t>
        </is>
      </c>
    </row>
    <row r="24346" ht="14.4" customHeight="1">
      <c r="E24346" s="139" t="inlineStr">
        <is>
          <t>MAHB0000428</t>
        </is>
      </c>
      <c r="F24346" s="139" t="inlineStr">
        <is>
          <t>HDFC0002606</t>
        </is>
      </c>
      <c r="G24346" s="139" t="inlineStr">
        <is>
          <t>MCBL0960076</t>
        </is>
      </c>
      <c r="H24346" s="139" t="inlineStr">
        <is>
          <t>SBIN0017680</t>
        </is>
      </c>
      <c r="I24346" s="139" t="inlineStr">
        <is>
          <t>TDCB0000005</t>
        </is>
      </c>
    </row>
    <row r="24347" ht="14.4" customHeight="1">
      <c r="E24347" s="139" t="inlineStr">
        <is>
          <t>MAHB0000429</t>
        </is>
      </c>
      <c r="F24347" s="139" t="inlineStr">
        <is>
          <t>HDFC0002605</t>
        </is>
      </c>
      <c r="G24347" s="139" t="inlineStr">
        <is>
          <t>MCBL0960075</t>
        </is>
      </c>
      <c r="H24347" s="139" t="inlineStr">
        <is>
          <t>SBIN0017679</t>
        </is>
      </c>
      <c r="I24347" s="139" t="inlineStr">
        <is>
          <t>TDCB0000004</t>
        </is>
      </c>
    </row>
    <row r="24348" ht="14.4" customHeight="1">
      <c r="E24348" s="139" t="inlineStr">
        <is>
          <t>MAHB0000430</t>
        </is>
      </c>
      <c r="F24348" s="139" t="inlineStr">
        <is>
          <t>HDFC0002604</t>
        </is>
      </c>
      <c r="G24348" s="139" t="inlineStr">
        <is>
          <t>MCBL0960074</t>
        </is>
      </c>
      <c r="H24348" s="139" t="inlineStr">
        <is>
          <t>SBIN0017678</t>
        </is>
      </c>
      <c r="I24348" s="139" t="inlineStr">
        <is>
          <t>TDCB0000003</t>
        </is>
      </c>
    </row>
    <row r="24349" ht="14.4" customHeight="1">
      <c r="E24349" s="139" t="inlineStr">
        <is>
          <t>MAHB0000431</t>
        </is>
      </c>
      <c r="F24349" s="139" t="inlineStr">
        <is>
          <t>HDFC0002603</t>
        </is>
      </c>
      <c r="G24349" s="139" t="inlineStr">
        <is>
          <t>MCBL0960073</t>
        </is>
      </c>
      <c r="H24349" s="139" t="inlineStr">
        <is>
          <t>SBIN0017677</t>
        </is>
      </c>
      <c r="I24349" s="139" t="inlineStr">
        <is>
          <t>TDCB0000002</t>
        </is>
      </c>
    </row>
    <row r="24350" ht="14.4" customHeight="1">
      <c r="E24350" s="139" t="inlineStr">
        <is>
          <t>MAHB0000432</t>
        </is>
      </c>
      <c r="F24350" s="139" t="inlineStr">
        <is>
          <t>HDFC0002602</t>
        </is>
      </c>
      <c r="G24350" s="139" t="inlineStr">
        <is>
          <t>MCBL0960072</t>
        </is>
      </c>
      <c r="H24350" s="139" t="inlineStr">
        <is>
          <t>SBIN0017676</t>
        </is>
      </c>
      <c r="I24350" s="139" t="inlineStr">
        <is>
          <t>TDCB0000001</t>
        </is>
      </c>
    </row>
    <row r="24351" ht="14.4" customHeight="1">
      <c r="E24351" s="139" t="inlineStr">
        <is>
          <t>MAHB0000433</t>
        </is>
      </c>
      <c r="F24351" s="139" t="inlineStr">
        <is>
          <t>HDFC0002601</t>
        </is>
      </c>
      <c r="G24351" s="139" t="inlineStr">
        <is>
          <t>MCBL0960071</t>
        </is>
      </c>
      <c r="H24351" s="139" t="inlineStr">
        <is>
          <t>SBIN0017675</t>
        </is>
      </c>
      <c r="I24351" s="139" t="inlineStr">
        <is>
          <t>VSBL0000099</t>
        </is>
      </c>
    </row>
    <row r="24352" ht="14.4" customHeight="1">
      <c r="E24352" s="139" t="inlineStr">
        <is>
          <t>MAHB0000434</t>
        </is>
      </c>
      <c r="F24352" s="139" t="inlineStr">
        <is>
          <t>HDFC0002600</t>
        </is>
      </c>
      <c r="G24352" s="139" t="inlineStr">
        <is>
          <t>MCBL0960070</t>
        </is>
      </c>
      <c r="H24352" s="139" t="inlineStr">
        <is>
          <t>SBIN0017674</t>
        </is>
      </c>
      <c r="I24352" s="139" t="inlineStr">
        <is>
          <t>VSBL0000029</t>
        </is>
      </c>
    </row>
    <row r="24353" ht="14.4" customHeight="1">
      <c r="E24353" s="139" t="inlineStr">
        <is>
          <t>MAHB0000435</t>
        </is>
      </c>
      <c r="F24353" s="139" t="inlineStr">
        <is>
          <t>HDFC0002599</t>
        </is>
      </c>
      <c r="G24353" s="139" t="inlineStr">
        <is>
          <t>MCBL0960069</t>
        </is>
      </c>
      <c r="H24353" s="139" t="inlineStr">
        <is>
          <t>SBIN0017672</t>
        </is>
      </c>
      <c r="I24353" s="139" t="inlineStr">
        <is>
          <t>VSBL0000028</t>
        </is>
      </c>
    </row>
    <row r="24354" ht="14.4" customHeight="1">
      <c r="E24354" s="139" t="inlineStr">
        <is>
          <t>MAHB0000436</t>
        </is>
      </c>
      <c r="F24354" s="139" t="inlineStr">
        <is>
          <t>HDFC0002598</t>
        </is>
      </c>
      <c r="G24354" s="139" t="inlineStr">
        <is>
          <t>MCBL0960068</t>
        </is>
      </c>
      <c r="H24354" s="139" t="inlineStr">
        <is>
          <t>SBIN0017671</t>
        </is>
      </c>
      <c r="I24354" s="139" t="inlineStr">
        <is>
          <t>VSBL0000027</t>
        </is>
      </c>
    </row>
    <row r="24355" ht="14.4" customHeight="1">
      <c r="E24355" s="139" t="inlineStr">
        <is>
          <t>MAHB0000437</t>
        </is>
      </c>
      <c r="F24355" s="139" t="inlineStr">
        <is>
          <t>HDFC0002597</t>
        </is>
      </c>
      <c r="G24355" s="139" t="inlineStr">
        <is>
          <t>MCBL0960067</t>
        </is>
      </c>
      <c r="H24355" s="139" t="inlineStr">
        <is>
          <t>SBIN0017670</t>
        </is>
      </c>
      <c r="I24355" s="139" t="inlineStr">
        <is>
          <t>VSBL0000026</t>
        </is>
      </c>
    </row>
    <row r="24356" ht="14.4" customHeight="1">
      <c r="E24356" s="139" t="inlineStr">
        <is>
          <t>MAHB0000438</t>
        </is>
      </c>
      <c r="F24356" s="139" t="inlineStr">
        <is>
          <t>HDFC0002596</t>
        </is>
      </c>
      <c r="G24356" s="139" t="inlineStr">
        <is>
          <t>MCBL0960066</t>
        </is>
      </c>
      <c r="H24356" s="139" t="inlineStr">
        <is>
          <t>SBIN0017669</t>
        </is>
      </c>
      <c r="I24356" s="139" t="inlineStr">
        <is>
          <t>VSBL0000025</t>
        </is>
      </c>
    </row>
    <row r="24357" ht="14.4" customHeight="1">
      <c r="E24357" s="139" t="inlineStr">
        <is>
          <t>MAHB0000439</t>
        </is>
      </c>
      <c r="F24357" s="139" t="inlineStr">
        <is>
          <t>HDFC0002595</t>
        </is>
      </c>
      <c r="G24357" s="139" t="inlineStr">
        <is>
          <t>MCBL0960065</t>
        </is>
      </c>
      <c r="H24357" s="139" t="inlineStr">
        <is>
          <t>SBIN0017667</t>
        </is>
      </c>
      <c r="I24357" s="139" t="inlineStr">
        <is>
          <t>VSBL0000024</t>
        </is>
      </c>
    </row>
    <row r="24358" ht="14.4" customHeight="1">
      <c r="E24358" s="139" t="inlineStr">
        <is>
          <t>MAHB0000440</t>
        </is>
      </c>
      <c r="F24358" s="139" t="inlineStr">
        <is>
          <t>HDFC0002594</t>
        </is>
      </c>
      <c r="G24358" s="139" t="inlineStr">
        <is>
          <t>MCBL0960064</t>
        </is>
      </c>
      <c r="H24358" s="139" t="inlineStr">
        <is>
          <t>SBIN0017665</t>
        </is>
      </c>
      <c r="I24358" s="139" t="inlineStr">
        <is>
          <t>VSBL0000023</t>
        </is>
      </c>
    </row>
    <row r="24359" ht="14.4" customHeight="1">
      <c r="E24359" s="139" t="inlineStr">
        <is>
          <t>MAHB0000441</t>
        </is>
      </c>
      <c r="F24359" s="139" t="inlineStr">
        <is>
          <t>HDFC0002593</t>
        </is>
      </c>
      <c r="G24359" s="139" t="inlineStr">
        <is>
          <t>MCBL0960063</t>
        </is>
      </c>
      <c r="H24359" s="139" t="inlineStr">
        <is>
          <t>SBIN0017663</t>
        </is>
      </c>
      <c r="I24359" s="139" t="inlineStr">
        <is>
          <t>VSBL0000022</t>
        </is>
      </c>
    </row>
    <row r="24360" ht="14.4" customHeight="1">
      <c r="E24360" s="139" t="inlineStr">
        <is>
          <t>MAHB0000442</t>
        </is>
      </c>
      <c r="F24360" s="139" t="inlineStr">
        <is>
          <t>HDFC0002592</t>
        </is>
      </c>
      <c r="G24360" s="139" t="inlineStr">
        <is>
          <t>MCBL0960062</t>
        </is>
      </c>
      <c r="H24360" s="139" t="inlineStr">
        <is>
          <t>SBIN0017662</t>
        </is>
      </c>
      <c r="I24360" s="139" t="inlineStr">
        <is>
          <t>VSBL0000021</t>
        </is>
      </c>
    </row>
    <row r="24361" ht="14.4" customHeight="1">
      <c r="E24361" s="139" t="inlineStr">
        <is>
          <t>MAHB0000443</t>
        </is>
      </c>
      <c r="F24361" s="139" t="inlineStr">
        <is>
          <t>HDFC0002591</t>
        </is>
      </c>
      <c r="G24361" s="139" t="inlineStr">
        <is>
          <t>MCBL0960061</t>
        </is>
      </c>
      <c r="H24361" s="139" t="inlineStr">
        <is>
          <t>SBIN0017661</t>
        </is>
      </c>
      <c r="I24361" s="139" t="inlineStr">
        <is>
          <t>VSBL0000020</t>
        </is>
      </c>
    </row>
    <row r="24362" ht="14.4" customHeight="1">
      <c r="E24362" s="139" t="inlineStr">
        <is>
          <t>MAHB0000444</t>
        </is>
      </c>
      <c r="F24362" s="139" t="inlineStr">
        <is>
          <t>HDFC0002590</t>
        </is>
      </c>
      <c r="G24362" s="139" t="inlineStr">
        <is>
          <t>MCBL0960060</t>
        </is>
      </c>
      <c r="H24362" s="139" t="inlineStr">
        <is>
          <t>SBIN0017660</t>
        </is>
      </c>
      <c r="I24362" s="139" t="inlineStr">
        <is>
          <t>VSBL0000019</t>
        </is>
      </c>
    </row>
    <row r="24363" ht="14.4" customHeight="1">
      <c r="E24363" s="139" t="inlineStr">
        <is>
          <t>MAHB0000445</t>
        </is>
      </c>
      <c r="F24363" s="139" t="inlineStr">
        <is>
          <t>HDFC0002589</t>
        </is>
      </c>
      <c r="G24363" s="139" t="inlineStr">
        <is>
          <t>MCBL0960059</t>
        </is>
      </c>
      <c r="H24363" s="139" t="inlineStr">
        <is>
          <t>SBIN0017659</t>
        </is>
      </c>
      <c r="I24363" s="139" t="inlineStr">
        <is>
          <t>VSBL0000018</t>
        </is>
      </c>
    </row>
    <row r="24364" ht="14.4" customHeight="1">
      <c r="E24364" s="139" t="inlineStr">
        <is>
          <t>MAHB0000446</t>
        </is>
      </c>
      <c r="F24364" s="139" t="inlineStr">
        <is>
          <t>HDFC0002588</t>
        </is>
      </c>
      <c r="G24364" s="139" t="inlineStr">
        <is>
          <t>MCBL0960058</t>
        </is>
      </c>
      <c r="H24364" s="139" t="inlineStr">
        <is>
          <t>SBIN0017657</t>
        </is>
      </c>
      <c r="I24364" s="139" t="inlineStr">
        <is>
          <t>VSBL0000016</t>
        </is>
      </c>
    </row>
    <row r="24365" ht="14.4" customHeight="1">
      <c r="E24365" s="139" t="inlineStr">
        <is>
          <t>MAHB0000447</t>
        </is>
      </c>
      <c r="F24365" s="139" t="inlineStr">
        <is>
          <t>HDFC0002587</t>
        </is>
      </c>
      <c r="G24365" s="139" t="inlineStr">
        <is>
          <t>MCBL0960057</t>
        </is>
      </c>
      <c r="H24365" s="139" t="inlineStr">
        <is>
          <t>SBIN0017656</t>
        </is>
      </c>
      <c r="I24365" s="139" t="inlineStr">
        <is>
          <t>VSBL0000015</t>
        </is>
      </c>
    </row>
    <row r="24366" ht="14.4" customHeight="1">
      <c r="E24366" s="139" t="inlineStr">
        <is>
          <t>MAHB0000448</t>
        </is>
      </c>
      <c r="F24366" s="139" t="inlineStr">
        <is>
          <t>HDFC0002586</t>
        </is>
      </c>
      <c r="G24366" s="139" t="inlineStr">
        <is>
          <t>MCBL0960056</t>
        </is>
      </c>
      <c r="H24366" s="139" t="inlineStr">
        <is>
          <t>SBIN0017655</t>
        </is>
      </c>
      <c r="I24366" s="139" t="inlineStr">
        <is>
          <t>VSBL0000014</t>
        </is>
      </c>
    </row>
    <row r="24367" ht="14.4" customHeight="1">
      <c r="E24367" s="139" t="inlineStr">
        <is>
          <t>MAHB0000449</t>
        </is>
      </c>
      <c r="F24367" s="139" t="inlineStr">
        <is>
          <t>HDFC0002585</t>
        </is>
      </c>
      <c r="G24367" s="139" t="inlineStr">
        <is>
          <t>MCBL0960055</t>
        </is>
      </c>
      <c r="H24367" s="139" t="inlineStr">
        <is>
          <t>SBIN0017654</t>
        </is>
      </c>
      <c r="I24367" s="139" t="inlineStr">
        <is>
          <t>VSBL0000013</t>
        </is>
      </c>
    </row>
    <row r="24368" ht="14.4" customHeight="1">
      <c r="E24368" s="139" t="inlineStr">
        <is>
          <t>MAHB0000450</t>
        </is>
      </c>
      <c r="F24368" s="139" t="inlineStr">
        <is>
          <t>HDFC0002584</t>
        </is>
      </c>
      <c r="G24368" s="139" t="inlineStr">
        <is>
          <t>MCBL0960054</t>
        </is>
      </c>
      <c r="H24368" s="139" t="inlineStr">
        <is>
          <t>SBIN0017653</t>
        </is>
      </c>
      <c r="I24368" s="139" t="inlineStr">
        <is>
          <t>VSBL0000012</t>
        </is>
      </c>
    </row>
    <row r="24369" ht="14.4" customHeight="1">
      <c r="E24369" s="139" t="inlineStr">
        <is>
          <t>MAHB0000451</t>
        </is>
      </c>
      <c r="F24369" s="139" t="inlineStr">
        <is>
          <t>HDFC0002583</t>
        </is>
      </c>
      <c r="G24369" s="139" t="inlineStr">
        <is>
          <t>MCBL0960053</t>
        </is>
      </c>
      <c r="H24369" s="139" t="inlineStr">
        <is>
          <t>SBIN0017652</t>
        </is>
      </c>
      <c r="I24369" s="139" t="inlineStr">
        <is>
          <t>VSBL0000011</t>
        </is>
      </c>
    </row>
    <row r="24370" ht="14.4" customHeight="1">
      <c r="E24370" s="139" t="inlineStr">
        <is>
          <t>MAHB0000452</t>
        </is>
      </c>
      <c r="F24370" s="139" t="inlineStr">
        <is>
          <t>HDFC0002582</t>
        </is>
      </c>
      <c r="G24370" s="139" t="inlineStr">
        <is>
          <t>MCBL0960052</t>
        </is>
      </c>
      <c r="H24370" s="139" t="inlineStr">
        <is>
          <t>SBIN0017651</t>
        </is>
      </c>
      <c r="I24370" s="139" t="inlineStr">
        <is>
          <t>VSBL0000010</t>
        </is>
      </c>
    </row>
    <row r="24371" ht="14.4" customHeight="1">
      <c r="E24371" s="139" t="inlineStr">
        <is>
          <t>MAHB0000453</t>
        </is>
      </c>
      <c r="F24371" s="139" t="inlineStr">
        <is>
          <t>HDFC0002581</t>
        </is>
      </c>
      <c r="G24371" s="139" t="inlineStr">
        <is>
          <t>MCBL0960051</t>
        </is>
      </c>
      <c r="H24371" s="139" t="inlineStr">
        <is>
          <t>SBIN0017650</t>
        </is>
      </c>
      <c r="I24371" s="139" t="inlineStr">
        <is>
          <t>VSBL0000009</t>
        </is>
      </c>
    </row>
    <row r="24372" ht="14.4" customHeight="1">
      <c r="E24372" s="139" t="inlineStr">
        <is>
          <t>MAHB0000454</t>
        </is>
      </c>
      <c r="F24372" s="139" t="inlineStr">
        <is>
          <t>HDFC0002580</t>
        </is>
      </c>
      <c r="G24372" s="139" t="inlineStr">
        <is>
          <t>MCBL0960039</t>
        </is>
      </c>
      <c r="H24372" s="139" t="inlineStr">
        <is>
          <t>SBIN0017649</t>
        </is>
      </c>
      <c r="I24372" s="139" t="inlineStr">
        <is>
          <t>VSBL0000008</t>
        </is>
      </c>
    </row>
    <row r="24373" ht="14.4" customHeight="1">
      <c r="E24373" s="139" t="inlineStr">
        <is>
          <t>MAHB0000455</t>
        </is>
      </c>
      <c r="F24373" s="139" t="inlineStr">
        <is>
          <t>HDFC0002579</t>
        </is>
      </c>
      <c r="G24373" s="139" t="inlineStr">
        <is>
          <t>MCBL0960038</t>
        </is>
      </c>
      <c r="H24373" s="139" t="inlineStr">
        <is>
          <t>SBIN0017648</t>
        </is>
      </c>
      <c r="I24373" s="139" t="inlineStr">
        <is>
          <t>VSBL0000007</t>
        </is>
      </c>
    </row>
    <row r="24374" ht="14.4" customHeight="1">
      <c r="E24374" s="139" t="inlineStr">
        <is>
          <t>MAHB0000456</t>
        </is>
      </c>
      <c r="F24374" s="139" t="inlineStr">
        <is>
          <t>HDFC0002578</t>
        </is>
      </c>
      <c r="G24374" s="139" t="inlineStr">
        <is>
          <t>MCBL0960037</t>
        </is>
      </c>
      <c r="H24374" s="139" t="inlineStr">
        <is>
          <t>SBIN0017647</t>
        </is>
      </c>
      <c r="I24374" s="139" t="inlineStr">
        <is>
          <t>VSBL0000006</t>
        </is>
      </c>
    </row>
    <row r="24375" ht="14.4" customHeight="1">
      <c r="E24375" s="139" t="inlineStr">
        <is>
          <t>MAHB0000457</t>
        </is>
      </c>
      <c r="F24375" s="139" t="inlineStr">
        <is>
          <t>HDFC0002577</t>
        </is>
      </c>
      <c r="G24375" s="139" t="inlineStr">
        <is>
          <t>MCBL0960036</t>
        </is>
      </c>
      <c r="H24375" s="139" t="inlineStr">
        <is>
          <t>SBIN0017646</t>
        </is>
      </c>
      <c r="I24375" s="139" t="inlineStr">
        <is>
          <t>VSBL0000005</t>
        </is>
      </c>
    </row>
    <row r="24376" ht="14.4" customHeight="1">
      <c r="E24376" s="139" t="inlineStr">
        <is>
          <t>MAHB0000458</t>
        </is>
      </c>
      <c r="F24376" s="139" t="inlineStr">
        <is>
          <t>HDFC0002576</t>
        </is>
      </c>
      <c r="G24376" s="139" t="inlineStr">
        <is>
          <t>MCBL0960035</t>
        </is>
      </c>
      <c r="H24376" s="139" t="inlineStr">
        <is>
          <t>SBIN0017645</t>
        </is>
      </c>
      <c r="I24376" s="139" t="inlineStr">
        <is>
          <t>VSBL0000004</t>
        </is>
      </c>
    </row>
    <row r="24377" ht="14.4" customHeight="1">
      <c r="E24377" s="139" t="inlineStr">
        <is>
          <t>MAHB0000459</t>
        </is>
      </c>
      <c r="F24377" s="139" t="inlineStr">
        <is>
          <t>HDFC0002575</t>
        </is>
      </c>
      <c r="G24377" s="139" t="inlineStr">
        <is>
          <t>MCBL0960034</t>
        </is>
      </c>
      <c r="H24377" s="139" t="inlineStr">
        <is>
          <t>SBIN0017644</t>
        </is>
      </c>
      <c r="I24377" s="139" t="inlineStr">
        <is>
          <t>VSBL0000003</t>
        </is>
      </c>
    </row>
    <row r="24378" ht="14.4" customHeight="1">
      <c r="E24378" s="139" t="inlineStr">
        <is>
          <t>MAHB0000460</t>
        </is>
      </c>
      <c r="F24378" s="139" t="inlineStr">
        <is>
          <t>HDFC0002574</t>
        </is>
      </c>
      <c r="G24378" s="139" t="inlineStr">
        <is>
          <t>MCBL0960033</t>
        </is>
      </c>
      <c r="H24378" s="139" t="inlineStr">
        <is>
          <t>SBIN0017643</t>
        </is>
      </c>
      <c r="I24378" s="139" t="inlineStr">
        <is>
          <t>VSBL0000002</t>
        </is>
      </c>
    </row>
    <row r="24379" ht="14.4" customHeight="1">
      <c r="E24379" s="139" t="inlineStr">
        <is>
          <t>MAHB0000461</t>
        </is>
      </c>
      <c r="F24379" s="139" t="inlineStr">
        <is>
          <t>HDFC0002573</t>
        </is>
      </c>
      <c r="G24379" s="139" t="inlineStr">
        <is>
          <t>MCBL0960032</t>
        </is>
      </c>
      <c r="H24379" s="139" t="inlineStr">
        <is>
          <t>SBIN0017640</t>
        </is>
      </c>
      <c r="I24379" s="139" t="inlineStr">
        <is>
          <t>VSBL0000001</t>
        </is>
      </c>
    </row>
    <row r="24380" ht="14.4" customHeight="1">
      <c r="E24380" s="139" t="inlineStr">
        <is>
          <t>MAHB0000462</t>
        </is>
      </c>
      <c r="F24380" s="139" t="inlineStr">
        <is>
          <t>HDFC0002572</t>
        </is>
      </c>
      <c r="G24380" s="139" t="inlineStr">
        <is>
          <t>MCBL0960031</t>
        </is>
      </c>
      <c r="H24380" s="139" t="inlineStr">
        <is>
          <t>SBIN0017639</t>
        </is>
      </c>
      <c r="I24380" s="139" t="inlineStr">
        <is>
          <t>VARA0289023</t>
        </is>
      </c>
    </row>
    <row r="24381" ht="14.4" customHeight="1">
      <c r="E24381" s="139" t="inlineStr">
        <is>
          <t>MAHB0000463</t>
        </is>
      </c>
      <c r="F24381" s="139" t="inlineStr">
        <is>
          <t>HDFC0002571</t>
        </is>
      </c>
      <c r="G24381" s="139" t="inlineStr">
        <is>
          <t>MCBL0960029</t>
        </is>
      </c>
      <c r="H24381" s="139" t="inlineStr">
        <is>
          <t>SBIN0017638</t>
        </is>
      </c>
      <c r="I24381" s="139" t="inlineStr">
        <is>
          <t>VARA0289022</t>
        </is>
      </c>
    </row>
    <row r="24382" ht="14.4" customHeight="1">
      <c r="E24382" s="139" t="inlineStr">
        <is>
          <t>MAHB0000464</t>
        </is>
      </c>
      <c r="F24382" s="139" t="inlineStr">
        <is>
          <t>HDFC0002570</t>
        </is>
      </c>
      <c r="G24382" s="139" t="inlineStr">
        <is>
          <t>MCBL0960028</t>
        </is>
      </c>
      <c r="H24382" s="139" t="inlineStr">
        <is>
          <t>SBIN0017637</t>
        </is>
      </c>
      <c r="I24382" s="139" t="inlineStr">
        <is>
          <t>VARA0289021</t>
        </is>
      </c>
    </row>
    <row r="24383" ht="14.4" customHeight="1">
      <c r="E24383" s="139" t="inlineStr">
        <is>
          <t>MAHB0000465</t>
        </is>
      </c>
      <c r="F24383" s="139" t="inlineStr">
        <is>
          <t>HDFC0002569</t>
        </is>
      </c>
      <c r="G24383" s="139" t="inlineStr">
        <is>
          <t>MCBL0960027</t>
        </is>
      </c>
      <c r="H24383" s="139" t="inlineStr">
        <is>
          <t>SBIN0017636</t>
        </is>
      </c>
      <c r="I24383" s="139" t="inlineStr">
        <is>
          <t>VARA0289020</t>
        </is>
      </c>
    </row>
    <row r="24384" ht="14.4" customHeight="1">
      <c r="E24384" s="139" t="inlineStr">
        <is>
          <t>MAHB0000466</t>
        </is>
      </c>
      <c r="F24384" s="139" t="inlineStr">
        <is>
          <t>HDFC0002568</t>
        </is>
      </c>
      <c r="G24384" s="139" t="inlineStr">
        <is>
          <t>MCBL0960026</t>
        </is>
      </c>
      <c r="H24384" s="139" t="inlineStr">
        <is>
          <t>SBIN0017635</t>
        </is>
      </c>
      <c r="I24384" s="139" t="inlineStr">
        <is>
          <t>VARA0289019</t>
        </is>
      </c>
    </row>
    <row r="24385" ht="14.4" customHeight="1">
      <c r="E24385" s="139" t="inlineStr">
        <is>
          <t>MAHB0000467</t>
        </is>
      </c>
      <c r="F24385" s="139" t="inlineStr">
        <is>
          <t>HDFC0002567</t>
        </is>
      </c>
      <c r="G24385" s="139" t="inlineStr">
        <is>
          <t>MCBL0960025</t>
        </is>
      </c>
      <c r="H24385" s="139" t="inlineStr">
        <is>
          <t>SBIN0017634</t>
        </is>
      </c>
      <c r="I24385" s="139" t="inlineStr">
        <is>
          <t>VARA0289018</t>
        </is>
      </c>
    </row>
    <row r="24386" ht="14.4" customHeight="1">
      <c r="E24386" s="139" t="inlineStr">
        <is>
          <t>MAHB0000469</t>
        </is>
      </c>
      <c r="F24386" s="139" t="inlineStr">
        <is>
          <t>HDFC0002566</t>
        </is>
      </c>
      <c r="G24386" s="139" t="inlineStr">
        <is>
          <t>MCBL0960024</t>
        </is>
      </c>
      <c r="H24386" s="139" t="inlineStr">
        <is>
          <t>SBIN0017633</t>
        </is>
      </c>
      <c r="I24386" s="139" t="inlineStr">
        <is>
          <t>VARA0289017</t>
        </is>
      </c>
    </row>
    <row r="24387" ht="14.4" customHeight="1">
      <c r="E24387" s="139" t="inlineStr">
        <is>
          <t>MAHB0000470</t>
        </is>
      </c>
      <c r="F24387" s="139" t="inlineStr">
        <is>
          <t>HDFC0002565</t>
        </is>
      </c>
      <c r="G24387" s="139" t="inlineStr">
        <is>
          <t>MCBL0960023</t>
        </is>
      </c>
      <c r="H24387" s="139" t="inlineStr">
        <is>
          <t>SBIN0017632</t>
        </is>
      </c>
      <c r="I24387" s="139" t="inlineStr">
        <is>
          <t>VARA0289016</t>
        </is>
      </c>
    </row>
    <row r="24388" ht="14.4" customHeight="1">
      <c r="E24388" s="139" t="inlineStr">
        <is>
          <t>MAHB0000471</t>
        </is>
      </c>
      <c r="F24388" s="139" t="inlineStr">
        <is>
          <t>HDFC0002564</t>
        </is>
      </c>
      <c r="G24388" s="139" t="inlineStr">
        <is>
          <t>MCBL0960022</t>
        </is>
      </c>
      <c r="H24388" s="139" t="inlineStr">
        <is>
          <t>SBIN0017631</t>
        </is>
      </c>
      <c r="I24388" s="139" t="inlineStr">
        <is>
          <t>VARA0289015</t>
        </is>
      </c>
    </row>
    <row r="24389" ht="14.4" customHeight="1">
      <c r="E24389" s="139" t="inlineStr">
        <is>
          <t>MAHB0000472</t>
        </is>
      </c>
      <c r="F24389" s="139" t="inlineStr">
        <is>
          <t>HDFC0002563</t>
        </is>
      </c>
      <c r="G24389" s="139" t="inlineStr">
        <is>
          <t>MCBL0960021</t>
        </is>
      </c>
      <c r="H24389" s="139" t="inlineStr">
        <is>
          <t>SBIN0017630</t>
        </is>
      </c>
      <c r="I24389" s="139" t="inlineStr">
        <is>
          <t>VARA0289014</t>
        </is>
      </c>
    </row>
    <row r="24390" ht="14.4" customHeight="1">
      <c r="E24390" s="139" t="inlineStr">
        <is>
          <t>MAHB0000473</t>
        </is>
      </c>
      <c r="F24390" s="139" t="inlineStr">
        <is>
          <t>HDFC0002562</t>
        </is>
      </c>
      <c r="G24390" s="139" t="inlineStr">
        <is>
          <t>MCBL0960020</t>
        </is>
      </c>
      <c r="H24390" s="139" t="inlineStr">
        <is>
          <t>SBIN0017629</t>
        </is>
      </c>
      <c r="I24390" s="139" t="inlineStr">
        <is>
          <t>VARA0289013</t>
        </is>
      </c>
    </row>
    <row r="24391" ht="14.4" customHeight="1">
      <c r="E24391" s="139" t="inlineStr">
        <is>
          <t>MAHB0000474</t>
        </is>
      </c>
      <c r="F24391" s="139" t="inlineStr">
        <is>
          <t>HDFC0002561</t>
        </is>
      </c>
      <c r="G24391" s="139" t="inlineStr">
        <is>
          <t>MCBL0960019</t>
        </is>
      </c>
      <c r="H24391" s="139" t="inlineStr">
        <is>
          <t>SBIN0017628</t>
        </is>
      </c>
      <c r="I24391" s="139" t="inlineStr">
        <is>
          <t>VARA0289012</t>
        </is>
      </c>
    </row>
    <row r="24392" ht="14.4" customHeight="1">
      <c r="E24392" s="139" t="inlineStr">
        <is>
          <t>MAHB0000475</t>
        </is>
      </c>
      <c r="F24392" s="139" t="inlineStr">
        <is>
          <t>HDFC0002560</t>
        </is>
      </c>
      <c r="G24392" s="139" t="inlineStr">
        <is>
          <t>MCBL0960018</t>
        </is>
      </c>
      <c r="H24392" s="139" t="inlineStr">
        <is>
          <t>SBIN0017627</t>
        </is>
      </c>
      <c r="I24392" s="139" t="inlineStr">
        <is>
          <t>VARA0289011</t>
        </is>
      </c>
    </row>
    <row r="24393" ht="14.4" customHeight="1">
      <c r="E24393" s="139" t="inlineStr">
        <is>
          <t>MAHB0000476</t>
        </is>
      </c>
      <c r="F24393" s="139" t="inlineStr">
        <is>
          <t>HDFC0002559</t>
        </is>
      </c>
      <c r="G24393" s="139" t="inlineStr">
        <is>
          <t>MCBL0960017</t>
        </is>
      </c>
      <c r="H24393" s="139" t="inlineStr">
        <is>
          <t>SBIN0017626</t>
        </is>
      </c>
      <c r="I24393" s="139" t="inlineStr">
        <is>
          <t>VARA0289010</t>
        </is>
      </c>
    </row>
    <row r="24394" ht="14.4" customHeight="1">
      <c r="E24394" s="139" t="inlineStr">
        <is>
          <t>MAHB0000477</t>
        </is>
      </c>
      <c r="F24394" s="139" t="inlineStr">
        <is>
          <t>HDFC0002558</t>
        </is>
      </c>
      <c r="G24394" s="139" t="inlineStr">
        <is>
          <t>MCBL0960016</t>
        </is>
      </c>
      <c r="H24394" s="139" t="inlineStr">
        <is>
          <t>SBIN0017625</t>
        </is>
      </c>
      <c r="I24394" s="139" t="inlineStr">
        <is>
          <t>VARA0289009</t>
        </is>
      </c>
    </row>
    <row r="24395" ht="14.4" customHeight="1">
      <c r="E24395" s="139" t="inlineStr">
        <is>
          <t>MAHB0000478</t>
        </is>
      </c>
      <c r="F24395" s="139" t="inlineStr">
        <is>
          <t>HDFC0002557</t>
        </is>
      </c>
      <c r="G24395" s="139" t="inlineStr">
        <is>
          <t>MCBL0960015</t>
        </is>
      </c>
      <c r="H24395" s="139" t="inlineStr">
        <is>
          <t>SBIN0017622</t>
        </is>
      </c>
      <c r="I24395" s="139" t="inlineStr">
        <is>
          <t>VARA0289008</t>
        </is>
      </c>
    </row>
    <row r="24396" ht="14.4" customHeight="1">
      <c r="E24396" s="139" t="inlineStr">
        <is>
          <t>MAHB0000479</t>
        </is>
      </c>
      <c r="F24396" s="139" t="inlineStr">
        <is>
          <t>HDFC0002556</t>
        </is>
      </c>
      <c r="G24396" s="139" t="inlineStr">
        <is>
          <t>MCBL0960014</t>
        </is>
      </c>
      <c r="H24396" s="139" t="inlineStr">
        <is>
          <t>SBIN0017621</t>
        </is>
      </c>
      <c r="I24396" s="139" t="inlineStr">
        <is>
          <t>VARA0289007</t>
        </is>
      </c>
    </row>
    <row r="24397" ht="14.4" customHeight="1">
      <c r="E24397" s="139" t="inlineStr">
        <is>
          <t>MAHB0000480</t>
        </is>
      </c>
      <c r="F24397" s="139" t="inlineStr">
        <is>
          <t>HDFC0002555</t>
        </is>
      </c>
      <c r="G24397" s="139" t="inlineStr">
        <is>
          <t>MCBL0960013</t>
        </is>
      </c>
      <c r="H24397" s="139" t="inlineStr">
        <is>
          <t>SBIN0017620</t>
        </is>
      </c>
      <c r="I24397" s="139" t="inlineStr">
        <is>
          <t>VARA0289006</t>
        </is>
      </c>
    </row>
    <row r="24398" ht="14.4" customHeight="1">
      <c r="E24398" s="139" t="inlineStr">
        <is>
          <t>MAHB0000481</t>
        </is>
      </c>
      <c r="F24398" s="139" t="inlineStr">
        <is>
          <t>HDFC0002554</t>
        </is>
      </c>
      <c r="G24398" s="139" t="inlineStr">
        <is>
          <t>MCBL0960012</t>
        </is>
      </c>
      <c r="H24398" s="139" t="inlineStr">
        <is>
          <t>SBIN0017618</t>
        </is>
      </c>
      <c r="I24398" s="139" t="inlineStr">
        <is>
          <t>VARA0289005</t>
        </is>
      </c>
    </row>
    <row r="24399" ht="14.4" customHeight="1">
      <c r="E24399" s="139" t="inlineStr">
        <is>
          <t>MAHB0000482</t>
        </is>
      </c>
      <c r="F24399" s="139" t="inlineStr">
        <is>
          <t>HDFC0002553</t>
        </is>
      </c>
      <c r="G24399" s="139" t="inlineStr">
        <is>
          <t>MCBL0960011</t>
        </is>
      </c>
      <c r="H24399" s="139" t="inlineStr">
        <is>
          <t>SBIN0017617</t>
        </is>
      </c>
      <c r="I24399" s="139" t="inlineStr">
        <is>
          <t>VARA0289004</t>
        </is>
      </c>
    </row>
    <row r="24400" ht="14.4" customHeight="1">
      <c r="E24400" s="139" t="inlineStr">
        <is>
          <t>MAHB0000483</t>
        </is>
      </c>
      <c r="F24400" s="139" t="inlineStr">
        <is>
          <t>HDFC0002552</t>
        </is>
      </c>
      <c r="G24400" s="139" t="inlineStr">
        <is>
          <t>MCBL0960010</t>
        </is>
      </c>
      <c r="H24400" s="139" t="inlineStr">
        <is>
          <t>SBIN0017616</t>
        </is>
      </c>
      <c r="I24400" s="139" t="inlineStr">
        <is>
          <t>VARA0289003</t>
        </is>
      </c>
    </row>
    <row r="24401" ht="14.4" customHeight="1">
      <c r="E24401" s="139" t="inlineStr">
        <is>
          <t>MAHB0000484</t>
        </is>
      </c>
      <c r="F24401" s="139" t="inlineStr">
        <is>
          <t>HDFC0002551</t>
        </is>
      </c>
      <c r="G24401" s="139" t="inlineStr">
        <is>
          <t>MCBL0960008</t>
        </is>
      </c>
      <c r="H24401" s="139" t="inlineStr">
        <is>
          <t>SBIN0017615</t>
        </is>
      </c>
      <c r="I24401" s="139" t="inlineStr">
        <is>
          <t>VARA0289002</t>
        </is>
      </c>
    </row>
    <row r="24402" ht="14.4" customHeight="1">
      <c r="E24402" s="139" t="inlineStr">
        <is>
          <t>MAHB0000485</t>
        </is>
      </c>
      <c r="F24402" s="139" t="inlineStr">
        <is>
          <t>HDFC0002550</t>
        </is>
      </c>
      <c r="G24402" s="139" t="inlineStr">
        <is>
          <t>MCBL0960007</t>
        </is>
      </c>
      <c r="H24402" s="139" t="inlineStr">
        <is>
          <t>SBIN0017614</t>
        </is>
      </c>
      <c r="I24402" s="139" t="inlineStr">
        <is>
          <t>VARA0289001</t>
        </is>
      </c>
    </row>
    <row r="24403" ht="14.4" customHeight="1">
      <c r="E24403" s="139" t="inlineStr">
        <is>
          <t>MAHB0000486</t>
        </is>
      </c>
      <c r="F24403" s="139" t="inlineStr">
        <is>
          <t>HDFC0002549</t>
        </is>
      </c>
      <c r="G24403" s="139" t="inlineStr">
        <is>
          <t>MCBL0960006</t>
        </is>
      </c>
      <c r="H24403" s="139" t="inlineStr">
        <is>
          <t>SBIN0017613</t>
        </is>
      </c>
      <c r="I24403" s="139" t="inlineStr">
        <is>
          <t>VARA0000001</t>
        </is>
      </c>
    </row>
    <row r="24404" ht="14.4" customHeight="1">
      <c r="E24404" s="139" t="inlineStr">
        <is>
          <t>MAHB0000487</t>
        </is>
      </c>
      <c r="F24404" s="139" t="inlineStr">
        <is>
          <t>HDFC0002548</t>
        </is>
      </c>
      <c r="G24404" s="139" t="inlineStr">
        <is>
          <t>MCBL0960005</t>
        </is>
      </c>
      <c r="H24404" s="139" t="inlineStr">
        <is>
          <t>SBIN0017612</t>
        </is>
      </c>
      <c r="I24404" s="139" t="inlineStr">
        <is>
          <t>WBSC0VCCB39</t>
        </is>
      </c>
    </row>
    <row r="24405" ht="14.4" customHeight="1">
      <c r="E24405" s="139" t="inlineStr">
        <is>
          <t>MAHB0000488</t>
        </is>
      </c>
      <c r="F24405" s="139" t="inlineStr">
        <is>
          <t>HDFC0002547</t>
        </is>
      </c>
      <c r="G24405" s="139" t="inlineStr">
        <is>
          <t>MCBL0960004</t>
        </is>
      </c>
      <c r="H24405" s="139" t="inlineStr">
        <is>
          <t>SBIN0017611</t>
        </is>
      </c>
      <c r="I24405" s="139" t="inlineStr">
        <is>
          <t>WBSC0VCCB38</t>
        </is>
      </c>
    </row>
    <row r="24406" ht="14.4" customHeight="1">
      <c r="E24406" s="139" t="inlineStr">
        <is>
          <t>MAHB0000489</t>
        </is>
      </c>
      <c r="F24406" s="139" t="inlineStr">
        <is>
          <t>HDFC0002546</t>
        </is>
      </c>
      <c r="G24406" s="139" t="inlineStr">
        <is>
          <t>MCBL0960003</t>
        </is>
      </c>
      <c r="H24406" s="139" t="inlineStr">
        <is>
          <t>SBIN0017610</t>
        </is>
      </c>
      <c r="I24406" s="139" t="inlineStr">
        <is>
          <t>WBSC0VCCB37</t>
        </is>
      </c>
    </row>
    <row r="24407" ht="14.4" customHeight="1">
      <c r="E24407" s="139" t="inlineStr">
        <is>
          <t>MAHB0000490</t>
        </is>
      </c>
      <c r="F24407" s="139" t="inlineStr">
        <is>
          <t>HDFC0002545</t>
        </is>
      </c>
      <c r="G24407" s="139" t="inlineStr">
        <is>
          <t>MCBL0960002</t>
        </is>
      </c>
      <c r="H24407" s="139" t="inlineStr">
        <is>
          <t>SBIN0017609</t>
        </is>
      </c>
      <c r="I24407" s="139" t="inlineStr">
        <is>
          <t>WBSC0VCCB36</t>
        </is>
      </c>
    </row>
    <row r="24408" ht="14.4" customHeight="1">
      <c r="E24408" s="139" t="inlineStr">
        <is>
          <t>MAHB0000491</t>
        </is>
      </c>
      <c r="F24408" s="139" t="inlineStr">
        <is>
          <t>HDFC0002544</t>
        </is>
      </c>
      <c r="G24408" s="139" t="inlineStr">
        <is>
          <t>MAHG0099922</t>
        </is>
      </c>
      <c r="H24408" s="139" t="inlineStr">
        <is>
          <t>SBIN0017608</t>
        </is>
      </c>
      <c r="I24408" s="139" t="inlineStr">
        <is>
          <t>WBSC0VCCB35</t>
        </is>
      </c>
    </row>
    <row r="24409" ht="14.4" customHeight="1">
      <c r="E24409" s="139" t="inlineStr">
        <is>
          <t>MAHB0000492</t>
        </is>
      </c>
      <c r="F24409" s="139" t="inlineStr">
        <is>
          <t>HDFC0002543</t>
        </is>
      </c>
      <c r="G24409" s="139" t="inlineStr">
        <is>
          <t>MAHG0006004</t>
        </is>
      </c>
      <c r="H24409" s="139" t="inlineStr">
        <is>
          <t>SBIN0017607</t>
        </is>
      </c>
      <c r="I24409" s="139" t="inlineStr">
        <is>
          <t>WBSC0VCCB34</t>
        </is>
      </c>
    </row>
    <row r="24410" ht="14.4" customHeight="1">
      <c r="E24410" s="139" t="inlineStr">
        <is>
          <t>MAHB0000493</t>
        </is>
      </c>
      <c r="F24410" s="139" t="inlineStr">
        <is>
          <t>HDFC0002542</t>
        </is>
      </c>
      <c r="G24410" s="139" t="inlineStr">
        <is>
          <t>MAHG0006003</t>
        </is>
      </c>
      <c r="H24410" s="139" t="inlineStr">
        <is>
          <t>SBIN0017606</t>
        </is>
      </c>
      <c r="I24410" s="139" t="inlineStr">
        <is>
          <t>WBSC0VCCB33</t>
        </is>
      </c>
    </row>
    <row r="24411" ht="14.4" customHeight="1">
      <c r="E24411" s="139" t="inlineStr">
        <is>
          <t>MAHB0000494</t>
        </is>
      </c>
      <c r="F24411" s="139" t="inlineStr">
        <is>
          <t>HDFC0002541</t>
        </is>
      </c>
      <c r="G24411" s="139" t="inlineStr">
        <is>
          <t>MAHG0006002</t>
        </is>
      </c>
      <c r="H24411" s="139" t="inlineStr">
        <is>
          <t>SBIN0017605</t>
        </is>
      </c>
      <c r="I24411" s="139" t="inlineStr">
        <is>
          <t>WBSC0VCCB32</t>
        </is>
      </c>
    </row>
    <row r="24412" ht="14.4" customHeight="1">
      <c r="E24412" s="139" t="inlineStr">
        <is>
          <t>MAHB0000495</t>
        </is>
      </c>
      <c r="F24412" s="139" t="inlineStr">
        <is>
          <t>HDFC0002540</t>
        </is>
      </c>
      <c r="G24412" s="139" t="inlineStr">
        <is>
          <t>MAHG0006001</t>
        </is>
      </c>
      <c r="H24412" s="139" t="inlineStr">
        <is>
          <t>SBIN0017604</t>
        </is>
      </c>
      <c r="I24412" s="139" t="inlineStr">
        <is>
          <t>WBSC0VCCB31</t>
        </is>
      </c>
    </row>
    <row r="24413" ht="14.4" customHeight="1">
      <c r="E24413" s="139" t="inlineStr">
        <is>
          <t>MAHB0000496</t>
        </is>
      </c>
      <c r="F24413" s="139" t="inlineStr">
        <is>
          <t>HDFC0002539</t>
        </is>
      </c>
      <c r="G24413" s="139" t="inlineStr">
        <is>
          <t>MAHG0006000</t>
        </is>
      </c>
      <c r="H24413" s="139" t="inlineStr">
        <is>
          <t>SBIN0017603</t>
        </is>
      </c>
      <c r="I24413" s="139" t="inlineStr">
        <is>
          <t>WBSC0VCCB30</t>
        </is>
      </c>
    </row>
    <row r="24414" ht="14.4" customHeight="1">
      <c r="E24414" s="139" t="inlineStr">
        <is>
          <t>MAHB0000497</t>
        </is>
      </c>
      <c r="F24414" s="139" t="inlineStr">
        <is>
          <t>HDFC0002538</t>
        </is>
      </c>
      <c r="G24414" s="139" t="inlineStr">
        <is>
          <t>MAHG0005903</t>
        </is>
      </c>
      <c r="H24414" s="139" t="inlineStr">
        <is>
          <t>SBIN0017602</t>
        </is>
      </c>
      <c r="I24414" s="139" t="inlineStr">
        <is>
          <t>WBSC0VCCB29</t>
        </is>
      </c>
    </row>
    <row r="24415" ht="14.4" customHeight="1">
      <c r="E24415" s="139" t="inlineStr">
        <is>
          <t>MAHB0000499</t>
        </is>
      </c>
      <c r="F24415" s="139" t="inlineStr">
        <is>
          <t>HDFC0002537</t>
        </is>
      </c>
      <c r="G24415" s="139" t="inlineStr">
        <is>
          <t>MAHG0005902</t>
        </is>
      </c>
      <c r="H24415" s="139" t="inlineStr">
        <is>
          <t>SBIN0017601</t>
        </is>
      </c>
      <c r="I24415" s="139" t="inlineStr">
        <is>
          <t>WBSC0VCCB28</t>
        </is>
      </c>
    </row>
    <row r="24416" ht="14.4" customHeight="1">
      <c r="E24416" s="139" t="inlineStr">
        <is>
          <t>MAHB0000500</t>
        </is>
      </c>
      <c r="F24416" s="139" t="inlineStr">
        <is>
          <t>HDFC0002536</t>
        </is>
      </c>
      <c r="G24416" s="139" t="inlineStr">
        <is>
          <t>MAHG0005901</t>
        </is>
      </c>
      <c r="H24416" s="139" t="inlineStr">
        <is>
          <t>SBIN0017600</t>
        </is>
      </c>
      <c r="I24416" s="139" t="inlineStr">
        <is>
          <t>WBSC0VCCB27</t>
        </is>
      </c>
    </row>
    <row r="24417" ht="14.4" customHeight="1">
      <c r="E24417" s="139" t="inlineStr">
        <is>
          <t>MAHB0000501</t>
        </is>
      </c>
      <c r="F24417" s="139" t="inlineStr">
        <is>
          <t>HDFC0002535</t>
        </is>
      </c>
      <c r="G24417" s="139" t="inlineStr">
        <is>
          <t>MAHG0005803</t>
        </is>
      </c>
      <c r="H24417" s="139" t="inlineStr">
        <is>
          <t>SBIN0017599</t>
        </is>
      </c>
      <c r="I24417" s="139" t="inlineStr">
        <is>
          <t>WBSC0VCCB26</t>
        </is>
      </c>
    </row>
    <row r="24418" ht="14.4" customHeight="1">
      <c r="E24418" s="139" t="inlineStr">
        <is>
          <t>MAHB0000502</t>
        </is>
      </c>
      <c r="F24418" s="139" t="inlineStr">
        <is>
          <t>HDFC0002534</t>
        </is>
      </c>
      <c r="G24418" s="139" t="inlineStr">
        <is>
          <t>MAHG0005802</t>
        </is>
      </c>
      <c r="H24418" s="139" t="inlineStr">
        <is>
          <t>SBIN0017598</t>
        </is>
      </c>
      <c r="I24418" s="139" t="inlineStr">
        <is>
          <t>WBSC0VCCB25</t>
        </is>
      </c>
    </row>
    <row r="24419" ht="14.4" customHeight="1">
      <c r="E24419" s="139" t="inlineStr">
        <is>
          <t>MAHB0000503</t>
        </is>
      </c>
      <c r="F24419" s="139" t="inlineStr">
        <is>
          <t>HDFC0002533</t>
        </is>
      </c>
      <c r="G24419" s="139" t="inlineStr">
        <is>
          <t>MAHG0005801</t>
        </is>
      </c>
      <c r="H24419" s="139" t="inlineStr">
        <is>
          <t>SBIN0017596</t>
        </is>
      </c>
      <c r="I24419" s="139" t="inlineStr">
        <is>
          <t>WBSC0VCCB24</t>
        </is>
      </c>
    </row>
    <row r="24420" ht="14.4" customHeight="1">
      <c r="E24420" s="139" t="inlineStr">
        <is>
          <t>MAHB0000504</t>
        </is>
      </c>
      <c r="F24420" s="139" t="inlineStr">
        <is>
          <t>HDFC0002532</t>
        </is>
      </c>
      <c r="G24420" s="139" t="inlineStr">
        <is>
          <t>MAHG0005714</t>
        </is>
      </c>
      <c r="H24420" s="139" t="inlineStr">
        <is>
          <t>SBIN0017594</t>
        </is>
      </c>
      <c r="I24420" s="139" t="inlineStr">
        <is>
          <t>WBSC0VCCB23</t>
        </is>
      </c>
    </row>
    <row r="24421" ht="14.4" customHeight="1">
      <c r="E24421" s="139" t="inlineStr">
        <is>
          <t>MAHB0000505</t>
        </is>
      </c>
      <c r="F24421" s="139" t="inlineStr">
        <is>
          <t>HDFC0002531</t>
        </is>
      </c>
      <c r="G24421" s="139" t="inlineStr">
        <is>
          <t>MAHG0005713</t>
        </is>
      </c>
      <c r="H24421" s="139" t="inlineStr">
        <is>
          <t>SBIN0017593</t>
        </is>
      </c>
      <c r="I24421" s="139" t="inlineStr">
        <is>
          <t>WBSC0VCCB22</t>
        </is>
      </c>
    </row>
    <row r="24422" ht="14.4" customHeight="1">
      <c r="E24422" s="139" t="inlineStr">
        <is>
          <t>MAHB0000506</t>
        </is>
      </c>
      <c r="F24422" s="139" t="inlineStr">
        <is>
          <t>HDFC0002530</t>
        </is>
      </c>
      <c r="G24422" s="139" t="inlineStr">
        <is>
          <t>MAHG0005712</t>
        </is>
      </c>
      <c r="H24422" s="139" t="inlineStr">
        <is>
          <t>SBIN0017592</t>
        </is>
      </c>
      <c r="I24422" s="139" t="inlineStr">
        <is>
          <t>WBSC0VCCB21</t>
        </is>
      </c>
    </row>
    <row r="24423" ht="14.4" customHeight="1">
      <c r="E24423" s="139" t="inlineStr">
        <is>
          <t>MAHB0000507</t>
        </is>
      </c>
      <c r="F24423" s="139" t="inlineStr">
        <is>
          <t>HDFC0002529</t>
        </is>
      </c>
      <c r="G24423" s="139" t="inlineStr">
        <is>
          <t>MAHG0005711</t>
        </is>
      </c>
      <c r="H24423" s="139" t="inlineStr">
        <is>
          <t>SBIN0017591</t>
        </is>
      </c>
      <c r="I24423" s="139" t="inlineStr">
        <is>
          <t>WBSC0VCCB20</t>
        </is>
      </c>
    </row>
    <row r="24424" ht="14.4" customHeight="1">
      <c r="E24424" s="139" t="inlineStr">
        <is>
          <t>MAHB0000508</t>
        </is>
      </c>
      <c r="F24424" s="139" t="inlineStr">
        <is>
          <t>HDFC0002528</t>
        </is>
      </c>
      <c r="G24424" s="139" t="inlineStr">
        <is>
          <t>MAHG0005710</t>
        </is>
      </c>
      <c r="H24424" s="139" t="inlineStr">
        <is>
          <t>SBIN0017590</t>
        </is>
      </c>
      <c r="I24424" s="139" t="inlineStr">
        <is>
          <t>WBSC0VCCB19</t>
        </is>
      </c>
    </row>
    <row r="24425" ht="14.4" customHeight="1">
      <c r="E24425" s="139" t="inlineStr">
        <is>
          <t>MAHB0000509</t>
        </is>
      </c>
      <c r="F24425" s="139" t="inlineStr">
        <is>
          <t>HDFC0002527</t>
        </is>
      </c>
      <c r="G24425" s="139" t="inlineStr">
        <is>
          <t>MAHG0005709</t>
        </is>
      </c>
      <c r="H24425" s="139" t="inlineStr">
        <is>
          <t>SBIN0017587</t>
        </is>
      </c>
      <c r="I24425" s="139" t="inlineStr">
        <is>
          <t>WBSC0VCCB18</t>
        </is>
      </c>
    </row>
    <row r="24426" ht="14.4" customHeight="1">
      <c r="E24426" s="139" t="inlineStr">
        <is>
          <t>MAHB0000510</t>
        </is>
      </c>
      <c r="F24426" s="139" t="inlineStr">
        <is>
          <t>HDFC0002526</t>
        </is>
      </c>
      <c r="G24426" s="139" t="inlineStr">
        <is>
          <t>MAHG0005708</t>
        </is>
      </c>
      <c r="H24426" s="139" t="inlineStr">
        <is>
          <t>SBIN0017586</t>
        </is>
      </c>
      <c r="I24426" s="139" t="inlineStr">
        <is>
          <t>WBSC0VCCB17</t>
        </is>
      </c>
    </row>
    <row r="24427" ht="14.4" customHeight="1">
      <c r="E24427" s="139" t="inlineStr">
        <is>
          <t>MAHB0000511</t>
        </is>
      </c>
      <c r="F24427" s="139" t="inlineStr">
        <is>
          <t>HDFC0002525</t>
        </is>
      </c>
      <c r="G24427" s="139" t="inlineStr">
        <is>
          <t>MAHG0005707</t>
        </is>
      </c>
      <c r="H24427" s="139" t="inlineStr">
        <is>
          <t>SBIN0017585</t>
        </is>
      </c>
      <c r="I24427" s="139" t="inlineStr">
        <is>
          <t>WBSC0VCCB16</t>
        </is>
      </c>
    </row>
    <row r="24428" ht="14.4" customHeight="1">
      <c r="E24428" s="139" t="inlineStr">
        <is>
          <t>MAHB0000512</t>
        </is>
      </c>
      <c r="F24428" s="139" t="inlineStr">
        <is>
          <t>HDFC0002524</t>
        </is>
      </c>
      <c r="G24428" s="139" t="inlineStr">
        <is>
          <t>MAHG0005706</t>
        </is>
      </c>
      <c r="H24428" s="139" t="inlineStr">
        <is>
          <t>SBIN0017584</t>
        </is>
      </c>
      <c r="I24428" s="139" t="inlineStr">
        <is>
          <t>WBSC0VCCB15</t>
        </is>
      </c>
    </row>
    <row r="24429" ht="14.4" customHeight="1">
      <c r="E24429" s="139" t="inlineStr">
        <is>
          <t>MAHB0000513</t>
        </is>
      </c>
      <c r="F24429" s="139" t="inlineStr">
        <is>
          <t>HDFC0002523</t>
        </is>
      </c>
      <c r="G24429" s="139" t="inlineStr">
        <is>
          <t>MAHG0005705</t>
        </is>
      </c>
      <c r="H24429" s="139" t="inlineStr">
        <is>
          <t>SBIN0017583</t>
        </is>
      </c>
      <c r="I24429" s="139" t="inlineStr">
        <is>
          <t>WBSC0VCCB14</t>
        </is>
      </c>
    </row>
    <row r="24430" ht="14.4" customHeight="1">
      <c r="E24430" s="139" t="inlineStr">
        <is>
          <t>MAHB0000514</t>
        </is>
      </c>
      <c r="F24430" s="139" t="inlineStr">
        <is>
          <t>HDFC0002522</t>
        </is>
      </c>
      <c r="G24430" s="139" t="inlineStr">
        <is>
          <t>MAHG0005704</t>
        </is>
      </c>
      <c r="H24430" s="139" t="inlineStr">
        <is>
          <t>SBIN0017582</t>
        </is>
      </c>
      <c r="I24430" s="139" t="inlineStr">
        <is>
          <t>WBSC0VCCB13</t>
        </is>
      </c>
    </row>
    <row r="24431" ht="14.4" customHeight="1">
      <c r="E24431" s="139" t="inlineStr">
        <is>
          <t>MAHB0000515</t>
        </is>
      </c>
      <c r="F24431" s="139" t="inlineStr">
        <is>
          <t>HDFC0002521</t>
        </is>
      </c>
      <c r="G24431" s="139" t="inlineStr">
        <is>
          <t>MAHG0005703</t>
        </is>
      </c>
      <c r="H24431" s="139" t="inlineStr">
        <is>
          <t>SBIN0017581</t>
        </is>
      </c>
      <c r="I24431" s="139" t="inlineStr">
        <is>
          <t>WBSC0VCCB12</t>
        </is>
      </c>
    </row>
    <row r="24432" ht="14.4" customHeight="1">
      <c r="E24432" s="139" t="inlineStr">
        <is>
          <t>MAHB0000516</t>
        </is>
      </c>
      <c r="F24432" s="139" t="inlineStr">
        <is>
          <t>HDFC0002520</t>
        </is>
      </c>
      <c r="G24432" s="139" t="inlineStr">
        <is>
          <t>MAHG0005702</t>
        </is>
      </c>
      <c r="H24432" s="139" t="inlineStr">
        <is>
          <t>SBIN0017580</t>
        </is>
      </c>
      <c r="I24432" s="139" t="inlineStr">
        <is>
          <t>WBSC0VCCB11</t>
        </is>
      </c>
    </row>
    <row r="24433" ht="14.4" customHeight="1">
      <c r="E24433" s="139" t="inlineStr">
        <is>
          <t>MAHB0000517</t>
        </is>
      </c>
      <c r="F24433" s="139" t="inlineStr">
        <is>
          <t>HDFC0002519</t>
        </is>
      </c>
      <c r="G24433" s="139" t="inlineStr">
        <is>
          <t>MAHG0005701</t>
        </is>
      </c>
      <c r="H24433" s="139" t="inlineStr">
        <is>
          <t>SBIN0017579</t>
        </is>
      </c>
      <c r="I24433" s="139" t="inlineStr">
        <is>
          <t>WBSC0VCCB10</t>
        </is>
      </c>
    </row>
    <row r="24434" ht="14.4" customHeight="1">
      <c r="E24434" s="139" t="inlineStr">
        <is>
          <t>MAHB0000518</t>
        </is>
      </c>
      <c r="F24434" s="139" t="inlineStr">
        <is>
          <t>HDFC0002518</t>
        </is>
      </c>
      <c r="G24434" s="139" t="inlineStr">
        <is>
          <t>MAHG0005634</t>
        </is>
      </c>
      <c r="H24434" s="139" t="inlineStr">
        <is>
          <t>SBIN0017578</t>
        </is>
      </c>
      <c r="I24434" s="139" t="inlineStr">
        <is>
          <t>WBSC0VCCB09</t>
        </is>
      </c>
    </row>
    <row r="24435" ht="14.4" customHeight="1">
      <c r="E24435" s="139" t="inlineStr">
        <is>
          <t>MAHB0000519</t>
        </is>
      </c>
      <c r="F24435" s="139" t="inlineStr">
        <is>
          <t>HDFC0002517</t>
        </is>
      </c>
      <c r="G24435" s="139" t="inlineStr">
        <is>
          <t>MAHG0005633</t>
        </is>
      </c>
      <c r="H24435" s="139" t="inlineStr">
        <is>
          <t>SBIN0017577</t>
        </is>
      </c>
      <c r="I24435" s="139" t="inlineStr">
        <is>
          <t>WBSC0VCCB08</t>
        </is>
      </c>
    </row>
    <row r="24436" ht="14.4" customHeight="1">
      <c r="E24436" s="139" t="inlineStr">
        <is>
          <t>MAHB0000520</t>
        </is>
      </c>
      <c r="F24436" s="139" t="inlineStr">
        <is>
          <t>HDFC0002516</t>
        </is>
      </c>
      <c r="G24436" s="139" t="inlineStr">
        <is>
          <t>MAHG0005632</t>
        </is>
      </c>
      <c r="H24436" s="139" t="inlineStr">
        <is>
          <t>SBIN0017576</t>
        </is>
      </c>
      <c r="I24436" s="139" t="inlineStr">
        <is>
          <t>WBSC0VCCB07</t>
        </is>
      </c>
    </row>
    <row r="24437" ht="14.4" customHeight="1">
      <c r="E24437" s="139" t="inlineStr">
        <is>
          <t>MAHB0000521</t>
        </is>
      </c>
      <c r="F24437" s="139" t="inlineStr">
        <is>
          <t>HDFC0002515</t>
        </is>
      </c>
      <c r="G24437" s="139" t="inlineStr">
        <is>
          <t>MAHG0005631</t>
        </is>
      </c>
      <c r="H24437" s="139" t="inlineStr">
        <is>
          <t>SBIN0017575</t>
        </is>
      </c>
      <c r="I24437" s="139" t="inlineStr">
        <is>
          <t>WBSC0VCCB06</t>
        </is>
      </c>
    </row>
    <row r="24438" ht="14.4" customHeight="1">
      <c r="E24438" s="139" t="inlineStr">
        <is>
          <t>MAHB0000522</t>
        </is>
      </c>
      <c r="F24438" s="139" t="inlineStr">
        <is>
          <t>HDFC0002514</t>
        </is>
      </c>
      <c r="G24438" s="139" t="inlineStr">
        <is>
          <t>MAHG0005630</t>
        </is>
      </c>
      <c r="H24438" s="139" t="inlineStr">
        <is>
          <t>SBIN0017574</t>
        </is>
      </c>
      <c r="I24438" s="139" t="inlineStr">
        <is>
          <t>WBSC0VCCB05</t>
        </is>
      </c>
    </row>
    <row r="24439" ht="14.4" customHeight="1">
      <c r="E24439" s="139" t="inlineStr">
        <is>
          <t>MAHB0000523</t>
        </is>
      </c>
      <c r="F24439" s="139" t="inlineStr">
        <is>
          <t>HDFC0002513</t>
        </is>
      </c>
      <c r="G24439" s="139" t="inlineStr">
        <is>
          <t>MAHG0005629</t>
        </is>
      </c>
      <c r="H24439" s="139" t="inlineStr">
        <is>
          <t>SBIN0017573</t>
        </is>
      </c>
      <c r="I24439" s="139" t="inlineStr">
        <is>
          <t>WBSC0VCCB04</t>
        </is>
      </c>
    </row>
    <row r="24440" ht="14.4" customHeight="1">
      <c r="E24440" s="139" t="inlineStr">
        <is>
          <t>MAHB0000524</t>
        </is>
      </c>
      <c r="F24440" s="139" t="inlineStr">
        <is>
          <t>HDFC0002512</t>
        </is>
      </c>
      <c r="G24440" s="139" t="inlineStr">
        <is>
          <t>MAHG0005628</t>
        </is>
      </c>
      <c r="H24440" s="139" t="inlineStr">
        <is>
          <t>SBIN0017572</t>
        </is>
      </c>
      <c r="I24440" s="139" t="inlineStr">
        <is>
          <t>WBSC0VCCB03</t>
        </is>
      </c>
    </row>
    <row r="24441" ht="14.4" customHeight="1">
      <c r="E24441" s="139" t="inlineStr">
        <is>
          <t>MAHB0000525</t>
        </is>
      </c>
      <c r="F24441" s="139" t="inlineStr">
        <is>
          <t>HDFC0002511</t>
        </is>
      </c>
      <c r="G24441" s="139" t="inlineStr">
        <is>
          <t>MAHG0005625</t>
        </is>
      </c>
      <c r="H24441" s="139" t="inlineStr">
        <is>
          <t>SBIN0017571</t>
        </is>
      </c>
      <c r="I24441" s="139" t="inlineStr">
        <is>
          <t>WBSC0VCCB02</t>
        </is>
      </c>
    </row>
    <row r="24442" ht="14.4" customHeight="1">
      <c r="E24442" s="139" t="inlineStr">
        <is>
          <t>MAHB0000526</t>
        </is>
      </c>
      <c r="F24442" s="139" t="inlineStr">
        <is>
          <t>HDFC0002510</t>
        </is>
      </c>
      <c r="G24442" s="139" t="inlineStr">
        <is>
          <t>MAHG0005623</t>
        </is>
      </c>
      <c r="H24442" s="139" t="inlineStr">
        <is>
          <t>SBIN0017570</t>
        </is>
      </c>
      <c r="I24442" s="139" t="inlineStr">
        <is>
          <t>WBSC0VCCB01</t>
        </is>
      </c>
    </row>
    <row r="24443" ht="14.4" customHeight="1">
      <c r="E24443" s="139" t="inlineStr">
        <is>
          <t>MAHB0000527</t>
        </is>
      </c>
      <c r="F24443" s="139" t="inlineStr">
        <is>
          <t>HDFC0002509</t>
        </is>
      </c>
      <c r="G24443" s="139" t="inlineStr">
        <is>
          <t>MAHG0005622</t>
        </is>
      </c>
      <c r="H24443" s="139" t="inlineStr">
        <is>
          <t>SBIN0017569</t>
        </is>
      </c>
      <c r="I24443" s="139" t="inlineStr">
        <is>
          <t>WBSC0TUCB01</t>
        </is>
      </c>
    </row>
    <row r="24444" ht="14.4" customHeight="1">
      <c r="E24444" s="139" t="inlineStr">
        <is>
          <t>MAHB0000528</t>
        </is>
      </c>
      <c r="F24444" s="139" t="inlineStr">
        <is>
          <t>HDFC0002508</t>
        </is>
      </c>
      <c r="G24444" s="139" t="inlineStr">
        <is>
          <t>MAHG0005620</t>
        </is>
      </c>
      <c r="H24444" s="139" t="inlineStr">
        <is>
          <t>SBIN0017568</t>
        </is>
      </c>
      <c r="I24444" s="139" t="inlineStr">
        <is>
          <t>WBSC0TCCB23</t>
        </is>
      </c>
    </row>
    <row r="24445" ht="14.4" customHeight="1">
      <c r="E24445" s="139" t="inlineStr">
        <is>
          <t>MAHB0000529</t>
        </is>
      </c>
      <c r="F24445" s="139" t="inlineStr">
        <is>
          <t>HDFC0002507</t>
        </is>
      </c>
      <c r="G24445" s="139" t="inlineStr">
        <is>
          <t>MAHG0005619</t>
        </is>
      </c>
      <c r="H24445" s="139" t="inlineStr">
        <is>
          <t>SBIN0017567</t>
        </is>
      </c>
      <c r="I24445" s="139" t="inlineStr">
        <is>
          <t>WBSC0TCCB22</t>
        </is>
      </c>
    </row>
    <row r="24446" ht="14.4" customHeight="1">
      <c r="E24446" s="139" t="inlineStr">
        <is>
          <t>MAHB0000530</t>
        </is>
      </c>
      <c r="F24446" s="139" t="inlineStr">
        <is>
          <t>HDFC0002506</t>
        </is>
      </c>
      <c r="G24446" s="139" t="inlineStr">
        <is>
          <t>MAHG0005615</t>
        </is>
      </c>
      <c r="H24446" s="139" t="inlineStr">
        <is>
          <t>SBIN0017565</t>
        </is>
      </c>
      <c r="I24446" s="139" t="inlineStr">
        <is>
          <t>WBSC0TCCB21</t>
        </is>
      </c>
    </row>
    <row r="24447" ht="14.4" customHeight="1">
      <c r="E24447" s="139" t="inlineStr">
        <is>
          <t>MAHB0000531</t>
        </is>
      </c>
      <c r="F24447" s="139" t="inlineStr">
        <is>
          <t>HDFC0002505</t>
        </is>
      </c>
      <c r="G24447" s="139" t="inlineStr">
        <is>
          <t>MAHG0005614</t>
        </is>
      </c>
      <c r="H24447" s="139" t="inlineStr">
        <is>
          <t>SBIN0017562</t>
        </is>
      </c>
      <c r="I24447" s="139" t="inlineStr">
        <is>
          <t>WBSC0TCCB20</t>
        </is>
      </c>
    </row>
    <row r="24448" ht="14.4" customHeight="1">
      <c r="E24448" s="139" t="inlineStr">
        <is>
          <t>MAHB0000532</t>
        </is>
      </c>
      <c r="F24448" s="139" t="inlineStr">
        <is>
          <t>HDFC0002504</t>
        </is>
      </c>
      <c r="G24448" s="139" t="inlineStr">
        <is>
          <t>MAHG0005612</t>
        </is>
      </c>
      <c r="H24448" s="139" t="inlineStr">
        <is>
          <t>SBIN0017559</t>
        </is>
      </c>
      <c r="I24448" s="139" t="inlineStr">
        <is>
          <t>WBSC0TCCB19</t>
        </is>
      </c>
    </row>
    <row r="24449" ht="14.4" customHeight="1">
      <c r="E24449" s="139" t="inlineStr">
        <is>
          <t>MAHB0000533</t>
        </is>
      </c>
      <c r="F24449" s="139" t="inlineStr">
        <is>
          <t>HDFC0002503</t>
        </is>
      </c>
      <c r="G24449" s="139" t="inlineStr">
        <is>
          <t>MAHG0005609</t>
        </is>
      </c>
      <c r="H24449" s="139" t="inlineStr">
        <is>
          <t>SBIN0017558</t>
        </is>
      </c>
      <c r="I24449" s="139" t="inlineStr">
        <is>
          <t>WBSC0TCCB18</t>
        </is>
      </c>
    </row>
    <row r="24450" ht="14.4" customHeight="1">
      <c r="E24450" s="139" t="inlineStr">
        <is>
          <t>MAHB0000534</t>
        </is>
      </c>
      <c r="F24450" s="139" t="inlineStr">
        <is>
          <t>HDFC0002502</t>
        </is>
      </c>
      <c r="G24450" s="139" t="inlineStr">
        <is>
          <t>MAHG0005608</t>
        </is>
      </c>
      <c r="H24450" s="139" t="inlineStr">
        <is>
          <t>SBIN0017557</t>
        </is>
      </c>
      <c r="I24450" s="139" t="inlineStr">
        <is>
          <t>WBSC0TCCB17</t>
        </is>
      </c>
    </row>
    <row r="24451" ht="14.4" customHeight="1">
      <c r="E24451" s="139" t="inlineStr">
        <is>
          <t>MAHB0000535</t>
        </is>
      </c>
      <c r="F24451" s="139" t="inlineStr">
        <is>
          <t>HDFC0002501</t>
        </is>
      </c>
      <c r="G24451" s="139" t="inlineStr">
        <is>
          <t>MAHG0005606</t>
        </is>
      </c>
      <c r="H24451" s="139" t="inlineStr">
        <is>
          <t>SBIN0017556</t>
        </is>
      </c>
      <c r="I24451" s="139" t="inlineStr">
        <is>
          <t>WBSC0TCCB16</t>
        </is>
      </c>
    </row>
    <row r="24452" ht="14.4" customHeight="1">
      <c r="E24452" s="139" t="inlineStr">
        <is>
          <t>MAHB0000536</t>
        </is>
      </c>
      <c r="F24452" s="139" t="inlineStr">
        <is>
          <t>HDFC0002500</t>
        </is>
      </c>
      <c r="G24452" s="139" t="inlineStr">
        <is>
          <t>MAHG0005605</t>
        </is>
      </c>
      <c r="H24452" s="139" t="inlineStr">
        <is>
          <t>SBIN0017555</t>
        </is>
      </c>
      <c r="I24452" s="139" t="inlineStr">
        <is>
          <t>WBSC0TCCB15</t>
        </is>
      </c>
    </row>
    <row r="24453" ht="14.4" customHeight="1">
      <c r="E24453" s="139" t="inlineStr">
        <is>
          <t>MAHB0000537</t>
        </is>
      </c>
      <c r="F24453" s="139" t="inlineStr">
        <is>
          <t>HDFC0002499</t>
        </is>
      </c>
      <c r="G24453" s="139" t="inlineStr">
        <is>
          <t>MAHG0005604</t>
        </is>
      </c>
      <c r="H24453" s="139" t="inlineStr">
        <is>
          <t>SBIN0017554</t>
        </is>
      </c>
      <c r="I24453" s="139" t="inlineStr">
        <is>
          <t>WBSC0TCCB14</t>
        </is>
      </c>
    </row>
    <row r="24454" ht="14.4" customHeight="1">
      <c r="E24454" s="139" t="inlineStr">
        <is>
          <t>MAHB0000538</t>
        </is>
      </c>
      <c r="F24454" s="139" t="inlineStr">
        <is>
          <t>HDFC0002498</t>
        </is>
      </c>
      <c r="G24454" s="139" t="inlineStr">
        <is>
          <t>MAHG0005603</t>
        </is>
      </c>
      <c r="H24454" s="139" t="inlineStr">
        <is>
          <t>SBIN0017553</t>
        </is>
      </c>
      <c r="I24454" s="139" t="inlineStr">
        <is>
          <t>WBSC0TCCB13</t>
        </is>
      </c>
    </row>
    <row r="24455" ht="14.4" customHeight="1">
      <c r="E24455" s="139" t="inlineStr">
        <is>
          <t>MAHB0000539</t>
        </is>
      </c>
      <c r="F24455" s="139" t="inlineStr">
        <is>
          <t>HDFC0002497</t>
        </is>
      </c>
      <c r="G24455" s="139" t="inlineStr">
        <is>
          <t>MAHG0005602</t>
        </is>
      </c>
      <c r="H24455" s="139" t="inlineStr">
        <is>
          <t>SBIN0017551</t>
        </is>
      </c>
      <c r="I24455" s="139" t="inlineStr">
        <is>
          <t>WBSC0TCCB12</t>
        </is>
      </c>
    </row>
    <row r="24456" ht="14.4" customHeight="1">
      <c r="E24456" s="139" t="inlineStr">
        <is>
          <t>MAHB0000540</t>
        </is>
      </c>
      <c r="F24456" s="139" t="inlineStr">
        <is>
          <t>HDFC0002496</t>
        </is>
      </c>
      <c r="G24456" s="139" t="inlineStr">
        <is>
          <t>MAHG0005601</t>
        </is>
      </c>
      <c r="H24456" s="139" t="inlineStr">
        <is>
          <t>SBIN0017550</t>
        </is>
      </c>
      <c r="I24456" s="139" t="inlineStr">
        <is>
          <t>WBSC0TCCB11</t>
        </is>
      </c>
    </row>
    <row r="24457" ht="14.4" customHeight="1">
      <c r="E24457" s="139" t="inlineStr">
        <is>
          <t>MAHB0000541</t>
        </is>
      </c>
      <c r="F24457" s="139" t="inlineStr">
        <is>
          <t>HDFC0002495</t>
        </is>
      </c>
      <c r="G24457" s="139" t="inlineStr">
        <is>
          <t>MAHG0005600</t>
        </is>
      </c>
      <c r="H24457" s="139" t="inlineStr">
        <is>
          <t>SBIN0017549</t>
        </is>
      </c>
      <c r="I24457" s="139" t="inlineStr">
        <is>
          <t>WBSC0TCCB10</t>
        </is>
      </c>
    </row>
    <row r="24458" ht="14.4" customHeight="1">
      <c r="E24458" s="139" t="inlineStr">
        <is>
          <t>MAHB0000542</t>
        </is>
      </c>
      <c r="F24458" s="139" t="inlineStr">
        <is>
          <t>HDFC0002494</t>
        </is>
      </c>
      <c r="G24458" s="139" t="inlineStr">
        <is>
          <t>MAHG0005515</t>
        </is>
      </c>
      <c r="H24458" s="139" t="inlineStr">
        <is>
          <t>SBIN0017548</t>
        </is>
      </c>
      <c r="I24458" s="139" t="inlineStr">
        <is>
          <t>WBSC0TCCB09</t>
        </is>
      </c>
    </row>
    <row r="24459" ht="14.4" customHeight="1">
      <c r="E24459" s="139" t="inlineStr">
        <is>
          <t>MAHB0000543</t>
        </is>
      </c>
      <c r="F24459" s="139" t="inlineStr">
        <is>
          <t>HDFC0002493</t>
        </is>
      </c>
      <c r="G24459" s="139" t="inlineStr">
        <is>
          <t>MAHG0005514</t>
        </is>
      </c>
      <c r="H24459" s="139" t="inlineStr">
        <is>
          <t>SBIN0017547</t>
        </is>
      </c>
      <c r="I24459" s="139" t="inlineStr">
        <is>
          <t>WBSC0TCCB08</t>
        </is>
      </c>
    </row>
    <row r="24460" ht="14.4" customHeight="1">
      <c r="E24460" s="139" t="inlineStr">
        <is>
          <t>MAHB0000544</t>
        </is>
      </c>
      <c r="F24460" s="139" t="inlineStr">
        <is>
          <t>HDFC0002492</t>
        </is>
      </c>
      <c r="G24460" s="139" t="inlineStr">
        <is>
          <t>MAHG0005513</t>
        </is>
      </c>
      <c r="H24460" s="139" t="inlineStr">
        <is>
          <t>SBIN0017546</t>
        </is>
      </c>
      <c r="I24460" s="139" t="inlineStr">
        <is>
          <t>WBSC0TCCB07</t>
        </is>
      </c>
    </row>
    <row r="24461" ht="14.4" customHeight="1">
      <c r="E24461" s="139" t="inlineStr">
        <is>
          <t>MAHB0000545</t>
        </is>
      </c>
      <c r="F24461" s="139" t="inlineStr">
        <is>
          <t>HDFC0002491</t>
        </is>
      </c>
      <c r="G24461" s="139" t="inlineStr">
        <is>
          <t>MAHG0005512</t>
        </is>
      </c>
      <c r="H24461" s="139" t="inlineStr">
        <is>
          <t>SBIN0017545</t>
        </is>
      </c>
      <c r="I24461" s="139" t="inlineStr">
        <is>
          <t>WBSC0TCCB06</t>
        </is>
      </c>
    </row>
    <row r="24462" ht="14.4" customHeight="1">
      <c r="E24462" s="139" t="inlineStr">
        <is>
          <t>MAHB0000546</t>
        </is>
      </c>
      <c r="F24462" s="139" t="inlineStr">
        <is>
          <t>HDFC0002490</t>
        </is>
      </c>
      <c r="G24462" s="139" t="inlineStr">
        <is>
          <t>MAHG0005511</t>
        </is>
      </c>
      <c r="H24462" s="139" t="inlineStr">
        <is>
          <t>SBIN0017544</t>
        </is>
      </c>
      <c r="I24462" s="139" t="inlineStr">
        <is>
          <t>WBSC0TCCB05</t>
        </is>
      </c>
    </row>
    <row r="24463" ht="14.4" customHeight="1">
      <c r="E24463" s="139" t="inlineStr">
        <is>
          <t>MAHB0000547</t>
        </is>
      </c>
      <c r="F24463" s="139" t="inlineStr">
        <is>
          <t>HDFC0002489</t>
        </is>
      </c>
      <c r="G24463" s="139" t="inlineStr">
        <is>
          <t>MAHG0005510</t>
        </is>
      </c>
      <c r="H24463" s="139" t="inlineStr">
        <is>
          <t>SBIN0017543</t>
        </is>
      </c>
      <c r="I24463" s="139" t="inlineStr">
        <is>
          <t>WBSC0TCCB04</t>
        </is>
      </c>
    </row>
    <row r="24464" ht="14.4" customHeight="1">
      <c r="E24464" s="139" t="inlineStr">
        <is>
          <t>MAHB0000548</t>
        </is>
      </c>
      <c r="F24464" s="139" t="inlineStr">
        <is>
          <t>HDFC0002488</t>
        </is>
      </c>
      <c r="G24464" s="139" t="inlineStr">
        <is>
          <t>MAHG0005509</t>
        </is>
      </c>
      <c r="H24464" s="139" t="inlineStr">
        <is>
          <t>SBIN0017542</t>
        </is>
      </c>
      <c r="I24464" s="139" t="inlineStr">
        <is>
          <t>WBSC0TCCB03</t>
        </is>
      </c>
    </row>
    <row r="24465" ht="14.4" customHeight="1">
      <c r="E24465" s="139" t="inlineStr">
        <is>
          <t>MAHB0000549</t>
        </is>
      </c>
      <c r="F24465" s="139" t="inlineStr">
        <is>
          <t>HDFC0002487</t>
        </is>
      </c>
      <c r="G24465" s="139" t="inlineStr">
        <is>
          <t>MAHG0005508</t>
        </is>
      </c>
      <c r="H24465" s="139" t="inlineStr">
        <is>
          <t>SBIN0017541</t>
        </is>
      </c>
      <c r="I24465" s="139" t="inlineStr">
        <is>
          <t>WBSC0TCCB02</t>
        </is>
      </c>
    </row>
    <row r="24466" ht="14.4" customHeight="1">
      <c r="E24466" s="139" t="inlineStr">
        <is>
          <t>MAHB0000550</t>
        </is>
      </c>
      <c r="F24466" s="139" t="inlineStr">
        <is>
          <t>HDFC0002486</t>
        </is>
      </c>
      <c r="G24466" s="139" t="inlineStr">
        <is>
          <t>MAHG0005507</t>
        </is>
      </c>
      <c r="H24466" s="139" t="inlineStr">
        <is>
          <t>SBIN0017540</t>
        </is>
      </c>
      <c r="I24466" s="139" t="inlineStr">
        <is>
          <t>WBSC0TCCB01</t>
        </is>
      </c>
    </row>
    <row r="24467" ht="14.4" customHeight="1">
      <c r="E24467" s="139" t="inlineStr">
        <is>
          <t>MAHB0000551</t>
        </is>
      </c>
      <c r="F24467" s="139" t="inlineStr">
        <is>
          <t>HDFC0002485</t>
        </is>
      </c>
      <c r="G24467" s="139" t="inlineStr">
        <is>
          <t>MAHG0005506</t>
        </is>
      </c>
      <c r="H24467" s="139" t="inlineStr">
        <is>
          <t>SBIN0017539</t>
        </is>
      </c>
      <c r="I24467" s="139" t="inlineStr">
        <is>
          <t>WBSC0SCOP01</t>
        </is>
      </c>
    </row>
    <row r="24468" ht="14.4" customHeight="1">
      <c r="E24468" s="139" t="inlineStr">
        <is>
          <t>MAHB0000552</t>
        </is>
      </c>
      <c r="F24468" s="139" t="inlineStr">
        <is>
          <t>HDFC0002484</t>
        </is>
      </c>
      <c r="G24468" s="139" t="inlineStr">
        <is>
          <t>MAHG0005505</t>
        </is>
      </c>
      <c r="H24468" s="139" t="inlineStr">
        <is>
          <t>SBIN0017538</t>
        </is>
      </c>
      <c r="I24468" s="139" t="inlineStr">
        <is>
          <t>WBSC0RCCB16</t>
        </is>
      </c>
    </row>
    <row r="24469" ht="14.4" customHeight="1">
      <c r="E24469" s="139" t="inlineStr">
        <is>
          <t>MAHB0000553</t>
        </is>
      </c>
      <c r="F24469" s="139" t="inlineStr">
        <is>
          <t>HDFC0002483</t>
        </is>
      </c>
      <c r="G24469" s="139" t="inlineStr">
        <is>
          <t>MAHG0005504</t>
        </is>
      </c>
      <c r="H24469" s="139" t="inlineStr">
        <is>
          <t>SBIN0017537</t>
        </is>
      </c>
      <c r="I24469" s="139" t="inlineStr">
        <is>
          <t>WBSC0RCCB15</t>
        </is>
      </c>
    </row>
    <row r="24470" ht="14.4" customHeight="1">
      <c r="E24470" s="139" t="inlineStr">
        <is>
          <t>MAHB0000554</t>
        </is>
      </c>
      <c r="F24470" s="139" t="inlineStr">
        <is>
          <t>HDFC0002482</t>
        </is>
      </c>
      <c r="G24470" s="139" t="inlineStr">
        <is>
          <t>MAHG0005503</t>
        </is>
      </c>
      <c r="H24470" s="139" t="inlineStr">
        <is>
          <t>SBIN0017536</t>
        </is>
      </c>
      <c r="I24470" s="139" t="inlineStr">
        <is>
          <t>WBSC0RCCB14</t>
        </is>
      </c>
    </row>
    <row r="24471" ht="14.4" customHeight="1">
      <c r="E24471" s="139" t="inlineStr">
        <is>
          <t>MAHB0000555</t>
        </is>
      </c>
      <c r="F24471" s="139" t="inlineStr">
        <is>
          <t>HDFC0002481</t>
        </is>
      </c>
      <c r="G24471" s="139" t="inlineStr">
        <is>
          <t>MAHG0005502</t>
        </is>
      </c>
      <c r="H24471" s="139" t="inlineStr">
        <is>
          <t>SBIN0017535</t>
        </is>
      </c>
      <c r="I24471" s="139" t="inlineStr">
        <is>
          <t>WBSC0RCCB13</t>
        </is>
      </c>
    </row>
    <row r="24472" ht="14.4" customHeight="1">
      <c r="E24472" s="139" t="inlineStr">
        <is>
          <t>MAHB0000556</t>
        </is>
      </c>
      <c r="F24472" s="139" t="inlineStr">
        <is>
          <t>HDFC0002480</t>
        </is>
      </c>
      <c r="G24472" s="139" t="inlineStr">
        <is>
          <t>MAHG0005501</t>
        </is>
      </c>
      <c r="H24472" s="139" t="inlineStr">
        <is>
          <t>SBIN0017534</t>
        </is>
      </c>
      <c r="I24472" s="139" t="inlineStr">
        <is>
          <t>WBSC0RCCB12</t>
        </is>
      </c>
    </row>
    <row r="24473" ht="14.4" customHeight="1">
      <c r="E24473" s="139" t="inlineStr">
        <is>
          <t>MAHB0000557</t>
        </is>
      </c>
      <c r="F24473" s="139" t="inlineStr">
        <is>
          <t>HDFC0002479</t>
        </is>
      </c>
      <c r="G24473" s="139" t="inlineStr">
        <is>
          <t>MAHG0005409</t>
        </is>
      </c>
      <c r="H24473" s="139" t="inlineStr">
        <is>
          <t>SBIN0017533</t>
        </is>
      </c>
      <c r="I24473" s="139" t="inlineStr">
        <is>
          <t>WBSC0RCCB11</t>
        </is>
      </c>
    </row>
    <row r="24474" ht="14.4" customHeight="1">
      <c r="E24474" s="139" t="inlineStr">
        <is>
          <t>MAHB0000558</t>
        </is>
      </c>
      <c r="F24474" s="139" t="inlineStr">
        <is>
          <t>HDFC0002478</t>
        </is>
      </c>
      <c r="G24474" s="139" t="inlineStr">
        <is>
          <t>MAHG0005408</t>
        </is>
      </c>
      <c r="H24474" s="139" t="inlineStr">
        <is>
          <t>SBIN0017532</t>
        </is>
      </c>
      <c r="I24474" s="139" t="inlineStr">
        <is>
          <t>WBSC0RCCB10</t>
        </is>
      </c>
    </row>
    <row r="24475" ht="14.4" customHeight="1">
      <c r="E24475" s="139" t="inlineStr">
        <is>
          <t>MAHB0000559</t>
        </is>
      </c>
      <c r="F24475" s="139" t="inlineStr">
        <is>
          <t>HDFC0002477</t>
        </is>
      </c>
      <c r="G24475" s="139" t="inlineStr">
        <is>
          <t>MAHG0005407</t>
        </is>
      </c>
      <c r="H24475" s="139" t="inlineStr">
        <is>
          <t>SBIN0017531</t>
        </is>
      </c>
      <c r="I24475" s="139" t="inlineStr">
        <is>
          <t>WBSC0RCCB09</t>
        </is>
      </c>
    </row>
    <row r="24476" ht="14.4" customHeight="1">
      <c r="E24476" s="139" t="inlineStr">
        <is>
          <t>MAHB0000560</t>
        </is>
      </c>
      <c r="F24476" s="139" t="inlineStr">
        <is>
          <t>HDFC0002476</t>
        </is>
      </c>
      <c r="G24476" s="139" t="inlineStr">
        <is>
          <t>MAHG0005406</t>
        </is>
      </c>
      <c r="H24476" s="139" t="inlineStr">
        <is>
          <t>SBIN0017530</t>
        </is>
      </c>
      <c r="I24476" s="139" t="inlineStr">
        <is>
          <t>WBSC0RCCB08</t>
        </is>
      </c>
    </row>
    <row r="24477" ht="14.4" customHeight="1">
      <c r="E24477" s="139" t="inlineStr">
        <is>
          <t>MAHB0000561</t>
        </is>
      </c>
      <c r="F24477" s="139" t="inlineStr">
        <is>
          <t>HDFC0002475</t>
        </is>
      </c>
      <c r="G24477" s="139" t="inlineStr">
        <is>
          <t>MAHG0005405</t>
        </is>
      </c>
      <c r="H24477" s="139" t="inlineStr">
        <is>
          <t>SBIN0017529</t>
        </is>
      </c>
      <c r="I24477" s="139" t="inlineStr">
        <is>
          <t>WBSC0RCCB07</t>
        </is>
      </c>
    </row>
    <row r="24478" ht="14.4" customHeight="1">
      <c r="E24478" s="139" t="inlineStr">
        <is>
          <t>MAHB0000562</t>
        </is>
      </c>
      <c r="F24478" s="139" t="inlineStr">
        <is>
          <t>HDFC0002474</t>
        </is>
      </c>
      <c r="G24478" s="139" t="inlineStr">
        <is>
          <t>MAHG0005404</t>
        </is>
      </c>
      <c r="H24478" s="139" t="inlineStr">
        <is>
          <t>SBIN0017528</t>
        </is>
      </c>
      <c r="I24478" s="139" t="inlineStr">
        <is>
          <t>WBSC0RCCB06</t>
        </is>
      </c>
    </row>
    <row r="24479" ht="14.4" customHeight="1">
      <c r="E24479" s="139" t="inlineStr">
        <is>
          <t>MAHB0000563</t>
        </is>
      </c>
      <c r="F24479" s="139" t="inlineStr">
        <is>
          <t>HDFC0002473</t>
        </is>
      </c>
      <c r="G24479" s="139" t="inlineStr">
        <is>
          <t>MAHG0005403</t>
        </is>
      </c>
      <c r="H24479" s="139" t="inlineStr">
        <is>
          <t>SBIN0017527</t>
        </is>
      </c>
      <c r="I24479" s="139" t="inlineStr">
        <is>
          <t>WBSC0RCCB05</t>
        </is>
      </c>
    </row>
    <row r="24480" ht="14.4" customHeight="1">
      <c r="E24480" s="139" t="inlineStr">
        <is>
          <t>MAHB0000564</t>
        </is>
      </c>
      <c r="F24480" s="139" t="inlineStr">
        <is>
          <t>HDFC0002472</t>
        </is>
      </c>
      <c r="G24480" s="139" t="inlineStr">
        <is>
          <t>MAHG0005402</t>
        </is>
      </c>
      <c r="H24480" s="139" t="inlineStr">
        <is>
          <t>SBIN0017526</t>
        </is>
      </c>
      <c r="I24480" s="139" t="inlineStr">
        <is>
          <t>WBSC0RCCB04</t>
        </is>
      </c>
    </row>
    <row r="24481" ht="14.4" customHeight="1">
      <c r="E24481" s="139" t="inlineStr">
        <is>
          <t>MAHB0000565</t>
        </is>
      </c>
      <c r="F24481" s="139" t="inlineStr">
        <is>
          <t>HDFC0002471</t>
        </is>
      </c>
      <c r="G24481" s="139" t="inlineStr">
        <is>
          <t>MAHG0005401</t>
        </is>
      </c>
      <c r="H24481" s="139" t="inlineStr">
        <is>
          <t>SBIN0017525</t>
        </is>
      </c>
      <c r="I24481" s="139" t="inlineStr">
        <is>
          <t>WBSC0RCCB03</t>
        </is>
      </c>
    </row>
    <row r="24482" ht="14.4" customHeight="1">
      <c r="E24482" s="139" t="inlineStr">
        <is>
          <t>MAHB0000566</t>
        </is>
      </c>
      <c r="F24482" s="139" t="inlineStr">
        <is>
          <t>HDFC0002470</t>
        </is>
      </c>
      <c r="G24482" s="139" t="inlineStr">
        <is>
          <t>MAHG0005227</t>
        </is>
      </c>
      <c r="H24482" s="139" t="inlineStr">
        <is>
          <t>SBIN0017524</t>
        </is>
      </c>
      <c r="I24482" s="139" t="inlineStr">
        <is>
          <t>WBSC0RCCB02</t>
        </is>
      </c>
    </row>
    <row r="24483" ht="14.4" customHeight="1">
      <c r="E24483" s="139" t="inlineStr">
        <is>
          <t>MAHB0000568</t>
        </is>
      </c>
      <c r="F24483" s="139" t="inlineStr">
        <is>
          <t>HDFC0002469</t>
        </is>
      </c>
      <c r="G24483" s="139" t="inlineStr">
        <is>
          <t>MAHG0005226</t>
        </is>
      </c>
      <c r="H24483" s="139" t="inlineStr">
        <is>
          <t>SBIN0017523</t>
        </is>
      </c>
      <c r="I24483" s="139" t="inlineStr">
        <is>
          <t>WBSC0RCCB01</t>
        </is>
      </c>
    </row>
    <row r="24484" ht="14.4" customHeight="1">
      <c r="E24484" s="139" t="inlineStr">
        <is>
          <t>MAHB0000569</t>
        </is>
      </c>
      <c r="F24484" s="139" t="inlineStr">
        <is>
          <t>HDFC0002468</t>
        </is>
      </c>
      <c r="G24484" s="139" t="inlineStr">
        <is>
          <t>MAHG0005224</t>
        </is>
      </c>
      <c r="H24484" s="139" t="inlineStr">
        <is>
          <t>SBIN0017522</t>
        </is>
      </c>
      <c r="I24484" s="139" t="inlineStr">
        <is>
          <t>WBSC0PCCB09</t>
        </is>
      </c>
    </row>
    <row r="24485" ht="14.4" customHeight="1">
      <c r="E24485" s="139" t="inlineStr">
        <is>
          <t>MAHB0000570</t>
        </is>
      </c>
      <c r="F24485" s="139" t="inlineStr">
        <is>
          <t>HDFC0002467</t>
        </is>
      </c>
      <c r="G24485" s="139" t="inlineStr">
        <is>
          <t>MAHG0005223</t>
        </is>
      </c>
      <c r="H24485" s="139" t="inlineStr">
        <is>
          <t>SBIN0017521</t>
        </is>
      </c>
      <c r="I24485" s="139" t="inlineStr">
        <is>
          <t>WBSC0PCCB08</t>
        </is>
      </c>
    </row>
    <row r="24486" ht="14.4" customHeight="1">
      <c r="E24486" s="139" t="inlineStr">
        <is>
          <t>MAHB0000571</t>
        </is>
      </c>
      <c r="F24486" s="139" t="inlineStr">
        <is>
          <t>HDFC0002466</t>
        </is>
      </c>
      <c r="G24486" s="139" t="inlineStr">
        <is>
          <t>MAHG0005222</t>
        </is>
      </c>
      <c r="H24486" s="139" t="inlineStr">
        <is>
          <t>SBIN0017520</t>
        </is>
      </c>
      <c r="I24486" s="139" t="inlineStr">
        <is>
          <t>WBSC0PCCB07</t>
        </is>
      </c>
    </row>
    <row r="24487" ht="14.4" customHeight="1">
      <c r="E24487" s="139" t="inlineStr">
        <is>
          <t>MAHB0000572</t>
        </is>
      </c>
      <c r="F24487" s="139" t="inlineStr">
        <is>
          <t>HDFC0002465</t>
        </is>
      </c>
      <c r="G24487" s="139" t="inlineStr">
        <is>
          <t>MAHG0005221</t>
        </is>
      </c>
      <c r="H24487" s="139" t="inlineStr">
        <is>
          <t>SBIN0017519</t>
        </is>
      </c>
      <c r="I24487" s="139" t="inlineStr">
        <is>
          <t>WBSC0PCCB06</t>
        </is>
      </c>
    </row>
    <row r="24488" ht="14.4" customHeight="1">
      <c r="E24488" s="139" t="inlineStr">
        <is>
          <t>MAHB0000573</t>
        </is>
      </c>
      <c r="F24488" s="139" t="inlineStr">
        <is>
          <t>HDFC0002464</t>
        </is>
      </c>
      <c r="G24488" s="139" t="inlineStr">
        <is>
          <t>MAHG0005220</t>
        </is>
      </c>
      <c r="H24488" s="139" t="inlineStr">
        <is>
          <t>SBIN0017518</t>
        </is>
      </c>
      <c r="I24488" s="139" t="inlineStr">
        <is>
          <t>WBSC0PCCB05</t>
        </is>
      </c>
    </row>
    <row r="24489" ht="14.4" customHeight="1">
      <c r="E24489" s="139" t="inlineStr">
        <is>
          <t>MAHB0000574</t>
        </is>
      </c>
      <c r="F24489" s="139" t="inlineStr">
        <is>
          <t>HDFC0002463</t>
        </is>
      </c>
      <c r="G24489" s="139" t="inlineStr">
        <is>
          <t>MAHG0005219</t>
        </is>
      </c>
      <c r="H24489" s="139" t="inlineStr">
        <is>
          <t>SBIN0017517</t>
        </is>
      </c>
      <c r="I24489" s="139" t="inlineStr">
        <is>
          <t>WBSC0PCCB04</t>
        </is>
      </c>
    </row>
    <row r="24490" ht="14.4" customHeight="1">
      <c r="E24490" s="139" t="inlineStr">
        <is>
          <t>MAHB0000575</t>
        </is>
      </c>
      <c r="F24490" s="139" t="inlineStr">
        <is>
          <t>HDFC0002462</t>
        </is>
      </c>
      <c r="G24490" s="139" t="inlineStr">
        <is>
          <t>MAHG0005218</t>
        </is>
      </c>
      <c r="H24490" s="139" t="inlineStr">
        <is>
          <t>SBIN0017516</t>
        </is>
      </c>
      <c r="I24490" s="139" t="inlineStr">
        <is>
          <t>WBSC0PCCB03</t>
        </is>
      </c>
    </row>
    <row r="24491" ht="14.4" customHeight="1">
      <c r="E24491" s="139" t="inlineStr">
        <is>
          <t>MAHB0000576</t>
        </is>
      </c>
      <c r="F24491" s="139" t="inlineStr">
        <is>
          <t>HDFC0002461</t>
        </is>
      </c>
      <c r="G24491" s="139" t="inlineStr">
        <is>
          <t>MAHG0005217</t>
        </is>
      </c>
      <c r="H24491" s="139" t="inlineStr">
        <is>
          <t>SBIN0017515</t>
        </is>
      </c>
      <c r="I24491" s="139" t="inlineStr">
        <is>
          <t>WBSC0PCCB02</t>
        </is>
      </c>
    </row>
    <row r="24492" ht="14.4" customHeight="1">
      <c r="E24492" s="139" t="inlineStr">
        <is>
          <t>MAHB0000577</t>
        </is>
      </c>
      <c r="F24492" s="139" t="inlineStr">
        <is>
          <t>HDFC0002460</t>
        </is>
      </c>
      <c r="G24492" s="139" t="inlineStr">
        <is>
          <t>MAHG0005216</t>
        </is>
      </c>
      <c r="H24492" s="139" t="inlineStr">
        <is>
          <t>SBIN0017514</t>
        </is>
      </c>
      <c r="I24492" s="139" t="inlineStr">
        <is>
          <t>WBSC0PCCB01</t>
        </is>
      </c>
    </row>
    <row r="24493" ht="14.4" customHeight="1">
      <c r="E24493" s="139" t="inlineStr">
        <is>
          <t>MAHB0000578</t>
        </is>
      </c>
      <c r="F24493" s="139" t="inlineStr">
        <is>
          <t>HDFC0002459</t>
        </is>
      </c>
      <c r="G24493" s="139" t="inlineStr">
        <is>
          <t>MAHG0005215</t>
        </is>
      </c>
      <c r="H24493" s="139" t="inlineStr">
        <is>
          <t>SBIN0017513</t>
        </is>
      </c>
      <c r="I24493" s="139" t="inlineStr">
        <is>
          <t>WBSC0NDCB23</t>
        </is>
      </c>
    </row>
    <row r="24494" ht="14.4" customHeight="1">
      <c r="E24494" s="139" t="inlineStr">
        <is>
          <t>MAHB0000579</t>
        </is>
      </c>
      <c r="F24494" s="139" t="inlineStr">
        <is>
          <t>HDFC0002458</t>
        </is>
      </c>
      <c r="G24494" s="139" t="inlineStr">
        <is>
          <t>MAHG0005214</t>
        </is>
      </c>
      <c r="H24494" s="139" t="inlineStr">
        <is>
          <t>SBIN0017512</t>
        </is>
      </c>
      <c r="I24494" s="139" t="inlineStr">
        <is>
          <t>WBSC0NDCB22</t>
        </is>
      </c>
    </row>
    <row r="24495" ht="14.4" customHeight="1">
      <c r="E24495" s="139" t="inlineStr">
        <is>
          <t>MAHB0000580</t>
        </is>
      </c>
      <c r="F24495" s="139" t="inlineStr">
        <is>
          <t>HDFC0002457</t>
        </is>
      </c>
      <c r="G24495" s="139" t="inlineStr">
        <is>
          <t>MAHG0005213</t>
        </is>
      </c>
      <c r="H24495" s="139" t="inlineStr">
        <is>
          <t>SBIN0017511</t>
        </is>
      </c>
      <c r="I24495" s="139" t="inlineStr">
        <is>
          <t>WBSC0NDCB21</t>
        </is>
      </c>
    </row>
    <row r="24496" ht="14.4" customHeight="1">
      <c r="E24496" s="139" t="inlineStr">
        <is>
          <t>MAHB0000581</t>
        </is>
      </c>
      <c r="F24496" s="139" t="inlineStr">
        <is>
          <t>HDFC0002456</t>
        </is>
      </c>
      <c r="G24496" s="139" t="inlineStr">
        <is>
          <t>MAHG0005212</t>
        </is>
      </c>
      <c r="H24496" s="139" t="inlineStr">
        <is>
          <t>SBIN0017510</t>
        </is>
      </c>
      <c r="I24496" s="139" t="inlineStr">
        <is>
          <t>WBSC0NDCB20</t>
        </is>
      </c>
    </row>
    <row r="24497" ht="14.4" customHeight="1">
      <c r="E24497" s="139" t="inlineStr">
        <is>
          <t>MAHB0000582</t>
        </is>
      </c>
      <c r="F24497" s="139" t="inlineStr">
        <is>
          <t>HDFC0002455</t>
        </is>
      </c>
      <c r="G24497" s="139" t="inlineStr">
        <is>
          <t>MAHG0005211</t>
        </is>
      </c>
      <c r="H24497" s="139" t="inlineStr">
        <is>
          <t>SBIN0017509</t>
        </is>
      </c>
      <c r="I24497" s="139" t="inlineStr">
        <is>
          <t>WBSC0NDCB19</t>
        </is>
      </c>
    </row>
    <row r="24498" ht="14.4" customHeight="1">
      <c r="E24498" s="139" t="inlineStr">
        <is>
          <t>MAHB0000583</t>
        </is>
      </c>
      <c r="F24498" s="139" t="inlineStr">
        <is>
          <t>HDFC0002454</t>
        </is>
      </c>
      <c r="G24498" s="139" t="inlineStr">
        <is>
          <t>MAHG0005210</t>
        </is>
      </c>
      <c r="H24498" s="139" t="inlineStr">
        <is>
          <t>SBIN0017508</t>
        </is>
      </c>
      <c r="I24498" s="139" t="inlineStr">
        <is>
          <t>WBSC0NDCB18</t>
        </is>
      </c>
    </row>
    <row r="24499" ht="14.4" customHeight="1">
      <c r="E24499" s="139" t="inlineStr">
        <is>
          <t>MAHB0000584</t>
        </is>
      </c>
      <c r="F24499" s="139" t="inlineStr">
        <is>
          <t>HDFC0002453</t>
        </is>
      </c>
      <c r="G24499" s="139" t="inlineStr">
        <is>
          <t>MAHG0005209</t>
        </is>
      </c>
      <c r="H24499" s="139" t="inlineStr">
        <is>
          <t>SBIN0017507</t>
        </is>
      </c>
      <c r="I24499" s="139" t="inlineStr">
        <is>
          <t>WBSC0NDCB17</t>
        </is>
      </c>
    </row>
    <row r="24500" ht="14.4" customHeight="1">
      <c r="E24500" s="139" t="inlineStr">
        <is>
          <t>MAHB0000585</t>
        </is>
      </c>
      <c r="F24500" s="139" t="inlineStr">
        <is>
          <t>HDFC0002452</t>
        </is>
      </c>
      <c r="G24500" s="139" t="inlineStr">
        <is>
          <t>MAHG0005208</t>
        </is>
      </c>
      <c r="H24500" s="139" t="inlineStr">
        <is>
          <t>SBIN0017506</t>
        </is>
      </c>
      <c r="I24500" s="139" t="inlineStr">
        <is>
          <t>WBSC0NDCB16</t>
        </is>
      </c>
    </row>
    <row r="24501" ht="14.4" customHeight="1">
      <c r="E24501" s="139" t="inlineStr">
        <is>
          <t>MAHB0000586</t>
        </is>
      </c>
      <c r="F24501" s="139" t="inlineStr">
        <is>
          <t>HDFC0002451</t>
        </is>
      </c>
      <c r="G24501" s="139" t="inlineStr">
        <is>
          <t>MAHG0005207</t>
        </is>
      </c>
      <c r="H24501" s="139" t="inlineStr">
        <is>
          <t>SBIN0017505</t>
        </is>
      </c>
      <c r="I24501" s="139" t="inlineStr">
        <is>
          <t>WBSC0NDCB15</t>
        </is>
      </c>
    </row>
    <row r="24502" ht="14.4" customHeight="1">
      <c r="E24502" s="139" t="inlineStr">
        <is>
          <t>MAHB0000587</t>
        </is>
      </c>
      <c r="F24502" s="139" t="inlineStr">
        <is>
          <t>HDFC0002450</t>
        </is>
      </c>
      <c r="G24502" s="139" t="inlineStr">
        <is>
          <t>MAHG0005206</t>
        </is>
      </c>
      <c r="H24502" s="139" t="inlineStr">
        <is>
          <t>SBIN0017504</t>
        </is>
      </c>
      <c r="I24502" s="139" t="inlineStr">
        <is>
          <t>WBSC0NDCB14</t>
        </is>
      </c>
    </row>
    <row r="24503" ht="14.4" customHeight="1">
      <c r="E24503" s="139" t="inlineStr">
        <is>
          <t>MAHB0000588</t>
        </is>
      </c>
      <c r="F24503" s="139" t="inlineStr">
        <is>
          <t>HDFC0002449</t>
        </is>
      </c>
      <c r="G24503" s="139" t="inlineStr">
        <is>
          <t>MAHG0005205</t>
        </is>
      </c>
      <c r="H24503" s="139" t="inlineStr">
        <is>
          <t>SBIN0017503</t>
        </is>
      </c>
      <c r="I24503" s="139" t="inlineStr">
        <is>
          <t>WBSC0NDCB13</t>
        </is>
      </c>
    </row>
    <row r="24504" ht="14.4" customHeight="1">
      <c r="E24504" s="139" t="inlineStr">
        <is>
          <t>MAHB0000589</t>
        </is>
      </c>
      <c r="F24504" s="139" t="inlineStr">
        <is>
          <t>HDFC0002448</t>
        </is>
      </c>
      <c r="G24504" s="139" t="inlineStr">
        <is>
          <t>MAHG0005204</t>
        </is>
      </c>
      <c r="H24504" s="139" t="inlineStr">
        <is>
          <t>SBIN0017502</t>
        </is>
      </c>
      <c r="I24504" s="139" t="inlineStr">
        <is>
          <t>WBSC0NDCB12</t>
        </is>
      </c>
    </row>
    <row r="24505" ht="14.4" customHeight="1">
      <c r="E24505" s="139" t="inlineStr">
        <is>
          <t>MAHB0000590</t>
        </is>
      </c>
      <c r="F24505" s="139" t="inlineStr">
        <is>
          <t>HDFC0002447</t>
        </is>
      </c>
      <c r="G24505" s="139" t="inlineStr">
        <is>
          <t>MAHG0005203</t>
        </is>
      </c>
      <c r="H24505" s="139" t="inlineStr">
        <is>
          <t>SBIN0017501</t>
        </is>
      </c>
      <c r="I24505" s="139" t="inlineStr">
        <is>
          <t>WBSC0NDCB11</t>
        </is>
      </c>
    </row>
    <row r="24506" ht="14.4" customHeight="1">
      <c r="E24506" s="139" t="inlineStr">
        <is>
          <t>MAHB0000591</t>
        </is>
      </c>
      <c r="F24506" s="139" t="inlineStr">
        <is>
          <t>HDFC0002446</t>
        </is>
      </c>
      <c r="G24506" s="139" t="inlineStr">
        <is>
          <t>MAHG0005202</t>
        </is>
      </c>
      <c r="H24506" s="139" t="inlineStr">
        <is>
          <t>SBIN0017500</t>
        </is>
      </c>
      <c r="I24506" s="139" t="inlineStr">
        <is>
          <t>WBSC0NDCB10</t>
        </is>
      </c>
    </row>
    <row r="24507" ht="14.4" customHeight="1">
      <c r="E24507" s="139" t="inlineStr">
        <is>
          <t>MAHB0000592</t>
        </is>
      </c>
      <c r="F24507" s="139" t="inlineStr">
        <is>
          <t>HDFC0002445</t>
        </is>
      </c>
      <c r="G24507" s="139" t="inlineStr">
        <is>
          <t>MAHG0005201</t>
        </is>
      </c>
      <c r="H24507" s="139" t="inlineStr">
        <is>
          <t>SBIN0017499</t>
        </is>
      </c>
      <c r="I24507" s="139" t="inlineStr">
        <is>
          <t>WBSC0NDCB09</t>
        </is>
      </c>
    </row>
    <row r="24508" ht="14.4" customHeight="1">
      <c r="E24508" s="139" t="inlineStr">
        <is>
          <t>MAHB0000593</t>
        </is>
      </c>
      <c r="F24508" s="139" t="inlineStr">
        <is>
          <t>HDFC0002444</t>
        </is>
      </c>
      <c r="G24508" s="139" t="inlineStr">
        <is>
          <t>MAHG0005138</t>
        </is>
      </c>
      <c r="H24508" s="139" t="inlineStr">
        <is>
          <t>SBIN0017498</t>
        </is>
      </c>
      <c r="I24508" s="139" t="inlineStr">
        <is>
          <t>WBSC0NDCB08</t>
        </is>
      </c>
    </row>
    <row r="24509" ht="14.4" customHeight="1">
      <c r="E24509" s="139" t="inlineStr">
        <is>
          <t>MAHB0000594</t>
        </is>
      </c>
      <c r="F24509" s="139" t="inlineStr">
        <is>
          <t>HDFC0002443</t>
        </is>
      </c>
      <c r="G24509" s="139" t="inlineStr">
        <is>
          <t>MAHG0005137</t>
        </is>
      </c>
      <c r="H24509" s="139" t="inlineStr">
        <is>
          <t>SBIN0017497</t>
        </is>
      </c>
      <c r="I24509" s="139" t="inlineStr">
        <is>
          <t>WBSC0NDCB07</t>
        </is>
      </c>
    </row>
    <row r="24510" ht="14.4" customHeight="1">
      <c r="E24510" s="139" t="inlineStr">
        <is>
          <t>MAHB0000595</t>
        </is>
      </c>
      <c r="F24510" s="139" t="inlineStr">
        <is>
          <t>HDFC0002442</t>
        </is>
      </c>
      <c r="G24510" s="139" t="inlineStr">
        <is>
          <t>MAHG0005136</t>
        </is>
      </c>
      <c r="H24510" s="139" t="inlineStr">
        <is>
          <t>SBIN0017496</t>
        </is>
      </c>
      <c r="I24510" s="139" t="inlineStr">
        <is>
          <t>WBSC0NDCB06</t>
        </is>
      </c>
    </row>
    <row r="24511" ht="14.4" customHeight="1">
      <c r="E24511" s="139" t="inlineStr">
        <is>
          <t>MAHB0000596</t>
        </is>
      </c>
      <c r="F24511" s="139" t="inlineStr">
        <is>
          <t>HDFC0002441</t>
        </is>
      </c>
      <c r="G24511" s="139" t="inlineStr">
        <is>
          <t>MAHG0005135</t>
        </is>
      </c>
      <c r="H24511" s="139" t="inlineStr">
        <is>
          <t>SBIN0017495</t>
        </is>
      </c>
      <c r="I24511" s="139" t="inlineStr">
        <is>
          <t>WBSC0NDCB05</t>
        </is>
      </c>
    </row>
    <row r="24512" ht="14.4" customHeight="1">
      <c r="E24512" s="139" t="inlineStr">
        <is>
          <t>MAHB0000597</t>
        </is>
      </c>
      <c r="F24512" s="139" t="inlineStr">
        <is>
          <t>HDFC0002440</t>
        </is>
      </c>
      <c r="G24512" s="139" t="inlineStr">
        <is>
          <t>MAHG0005134</t>
        </is>
      </c>
      <c r="H24512" s="139" t="inlineStr">
        <is>
          <t>SBIN0017493</t>
        </is>
      </c>
      <c r="I24512" s="139" t="inlineStr">
        <is>
          <t>WBSC0NDCB04</t>
        </is>
      </c>
    </row>
    <row r="24513" ht="14.4" customHeight="1">
      <c r="E24513" s="139" t="inlineStr">
        <is>
          <t>MAHB0000598</t>
        </is>
      </c>
      <c r="F24513" s="139" t="inlineStr">
        <is>
          <t>HDFC0002439</t>
        </is>
      </c>
      <c r="G24513" s="139" t="inlineStr">
        <is>
          <t>MAHG0005133</t>
        </is>
      </c>
      <c r="H24513" s="139" t="inlineStr">
        <is>
          <t>SBIN0017492</t>
        </is>
      </c>
      <c r="I24513" s="139" t="inlineStr">
        <is>
          <t>WBSC0NDCB03</t>
        </is>
      </c>
    </row>
    <row r="24514" ht="14.4" customHeight="1">
      <c r="E24514" s="139" t="inlineStr">
        <is>
          <t>MAHB0000599</t>
        </is>
      </c>
      <c r="F24514" s="139" t="inlineStr">
        <is>
          <t>HDFC0002438</t>
        </is>
      </c>
      <c r="G24514" s="139" t="inlineStr">
        <is>
          <t>MAHG0005132</t>
        </is>
      </c>
      <c r="H24514" s="139" t="inlineStr">
        <is>
          <t>SBIN0017491</t>
        </is>
      </c>
      <c r="I24514" s="139" t="inlineStr">
        <is>
          <t>WBSC0NDCB02</t>
        </is>
      </c>
    </row>
    <row r="24515" ht="14.4" customHeight="1">
      <c r="E24515" s="139" t="inlineStr">
        <is>
          <t>MAHB0000600</t>
        </is>
      </c>
      <c r="F24515" s="139" t="inlineStr">
        <is>
          <t>HDFC0002437</t>
        </is>
      </c>
      <c r="G24515" s="139" t="inlineStr">
        <is>
          <t>MAHG0005131</t>
        </is>
      </c>
      <c r="H24515" s="139" t="inlineStr">
        <is>
          <t>SBIN0017490</t>
        </is>
      </c>
      <c r="I24515" s="139" t="inlineStr">
        <is>
          <t>WBSC0NDCB01</t>
        </is>
      </c>
    </row>
    <row r="24516" ht="14.4" customHeight="1">
      <c r="E24516" s="139" t="inlineStr">
        <is>
          <t>MAHB0000601</t>
        </is>
      </c>
      <c r="F24516" s="139" t="inlineStr">
        <is>
          <t>HDFC0002436</t>
        </is>
      </c>
      <c r="G24516" s="139" t="inlineStr">
        <is>
          <t>MAHG0005130</t>
        </is>
      </c>
      <c r="H24516" s="139" t="inlineStr">
        <is>
          <t>SBIN0017489</t>
        </is>
      </c>
      <c r="I24516" s="139" t="inlineStr">
        <is>
          <t>WBSC0MUCB01</t>
        </is>
      </c>
    </row>
    <row r="24517" ht="14.4" customHeight="1">
      <c r="E24517" s="139" t="inlineStr">
        <is>
          <t>MAHB0000602</t>
        </is>
      </c>
      <c r="F24517" s="139" t="inlineStr">
        <is>
          <t>HDFC0002435</t>
        </is>
      </c>
      <c r="G24517" s="139" t="inlineStr">
        <is>
          <t>MAHG0005129</t>
        </is>
      </c>
      <c r="H24517" s="139" t="inlineStr">
        <is>
          <t>SBIN0017488</t>
        </is>
      </c>
      <c r="I24517" s="139" t="inlineStr">
        <is>
          <t>WBSC0MGCB12</t>
        </is>
      </c>
    </row>
    <row r="24518" ht="14.4" customHeight="1">
      <c r="E24518" s="139" t="inlineStr">
        <is>
          <t>MAHB0000603</t>
        </is>
      </c>
      <c r="F24518" s="139" t="inlineStr">
        <is>
          <t>HDFC0002434</t>
        </is>
      </c>
      <c r="G24518" s="139" t="inlineStr">
        <is>
          <t>MAHG0005128</t>
        </is>
      </c>
      <c r="H24518" s="139" t="inlineStr">
        <is>
          <t>SBIN0017487</t>
        </is>
      </c>
      <c r="I24518" s="139" t="inlineStr">
        <is>
          <t>WBSC0MGCB11</t>
        </is>
      </c>
    </row>
    <row r="24519" ht="14.4" customHeight="1">
      <c r="E24519" s="139" t="inlineStr">
        <is>
          <t>MAHB0000604</t>
        </is>
      </c>
      <c r="F24519" s="139" t="inlineStr">
        <is>
          <t>HDFC0002433</t>
        </is>
      </c>
      <c r="G24519" s="139" t="inlineStr">
        <is>
          <t>MAHG0005127</t>
        </is>
      </c>
      <c r="H24519" s="139" t="inlineStr">
        <is>
          <t>SBIN0017486</t>
        </is>
      </c>
      <c r="I24519" s="139" t="inlineStr">
        <is>
          <t>WBSC0MGCB10</t>
        </is>
      </c>
    </row>
    <row r="24520" ht="14.4" customHeight="1">
      <c r="E24520" s="139" t="inlineStr">
        <is>
          <t>MAHB0000605</t>
        </is>
      </c>
      <c r="F24520" s="139" t="inlineStr">
        <is>
          <t>HDFC0002432</t>
        </is>
      </c>
      <c r="G24520" s="139" t="inlineStr">
        <is>
          <t>MAHG0005126</t>
        </is>
      </c>
      <c r="H24520" s="139" t="inlineStr">
        <is>
          <t>SBIN0017484</t>
        </is>
      </c>
      <c r="I24520" s="139" t="inlineStr">
        <is>
          <t>WBSC0MGCB09</t>
        </is>
      </c>
    </row>
    <row r="24521" ht="14.4" customHeight="1">
      <c r="E24521" s="139" t="inlineStr">
        <is>
          <t>MAHB0000606</t>
        </is>
      </c>
      <c r="F24521" s="139" t="inlineStr">
        <is>
          <t>HDFC0002431</t>
        </is>
      </c>
      <c r="G24521" s="139" t="inlineStr">
        <is>
          <t>MAHG0005125</t>
        </is>
      </c>
      <c r="H24521" s="139" t="inlineStr">
        <is>
          <t>SBIN0017483</t>
        </is>
      </c>
      <c r="I24521" s="139" t="inlineStr">
        <is>
          <t>WBSC0MGCB08</t>
        </is>
      </c>
    </row>
    <row r="24522" ht="14.4" customHeight="1">
      <c r="E24522" s="139" t="inlineStr">
        <is>
          <t>MAHB0000607</t>
        </is>
      </c>
      <c r="F24522" s="139" t="inlineStr">
        <is>
          <t>HDFC0002430</t>
        </is>
      </c>
      <c r="G24522" s="139" t="inlineStr">
        <is>
          <t>MAHG0005124</t>
        </is>
      </c>
      <c r="H24522" s="139" t="inlineStr">
        <is>
          <t>SBIN0017482</t>
        </is>
      </c>
      <c r="I24522" s="139" t="inlineStr">
        <is>
          <t>WBSC0MGCB07</t>
        </is>
      </c>
    </row>
    <row r="24523" ht="14.4" customHeight="1">
      <c r="E24523" s="139" t="inlineStr">
        <is>
          <t>MAHB0000608</t>
        </is>
      </c>
      <c r="F24523" s="139" t="inlineStr">
        <is>
          <t>HDFC0002429</t>
        </is>
      </c>
      <c r="G24523" s="139" t="inlineStr">
        <is>
          <t>MAHG0005123</t>
        </is>
      </c>
      <c r="H24523" s="139" t="inlineStr">
        <is>
          <t>SBIN0017481</t>
        </is>
      </c>
      <c r="I24523" s="139" t="inlineStr">
        <is>
          <t>WBSC0MGCB06</t>
        </is>
      </c>
    </row>
    <row r="24524" ht="14.4" customHeight="1">
      <c r="E24524" s="139" t="inlineStr">
        <is>
          <t>MAHB0000609</t>
        </is>
      </c>
      <c r="F24524" s="139" t="inlineStr">
        <is>
          <t>HDFC0002428</t>
        </is>
      </c>
      <c r="G24524" s="139" t="inlineStr">
        <is>
          <t>MAHG0005122</t>
        </is>
      </c>
      <c r="H24524" s="139" t="inlineStr">
        <is>
          <t>SBIN0017480</t>
        </is>
      </c>
      <c r="I24524" s="139" t="inlineStr">
        <is>
          <t>WBSC0MGCB05</t>
        </is>
      </c>
    </row>
    <row r="24525" ht="14.4" customHeight="1">
      <c r="E24525" s="139" t="inlineStr">
        <is>
          <t>MAHB0000610</t>
        </is>
      </c>
      <c r="F24525" s="139" t="inlineStr">
        <is>
          <t>HDFC0002427</t>
        </is>
      </c>
      <c r="G24525" s="139" t="inlineStr">
        <is>
          <t>MAHG0005121</t>
        </is>
      </c>
      <c r="H24525" s="139" t="inlineStr">
        <is>
          <t>SBIN0017479</t>
        </is>
      </c>
      <c r="I24525" s="139" t="inlineStr">
        <is>
          <t>WBSC0MGCB04</t>
        </is>
      </c>
    </row>
    <row r="24526" ht="14.4" customHeight="1">
      <c r="E24526" s="139" t="inlineStr">
        <is>
          <t>MAHB0000611</t>
        </is>
      </c>
      <c r="F24526" s="139" t="inlineStr">
        <is>
          <t>HDFC0002426</t>
        </is>
      </c>
      <c r="G24526" s="139" t="inlineStr">
        <is>
          <t>MAHG0005120</t>
        </is>
      </c>
      <c r="H24526" s="139" t="inlineStr">
        <is>
          <t>SBIN0017478</t>
        </is>
      </c>
      <c r="I24526" s="139" t="inlineStr">
        <is>
          <t>WBSC0MGCB03</t>
        </is>
      </c>
    </row>
    <row r="24527" ht="14.4" customHeight="1">
      <c r="E24527" s="139" t="inlineStr">
        <is>
          <t>MAHB0000612</t>
        </is>
      </c>
      <c r="F24527" s="139" t="inlineStr">
        <is>
          <t>HDFC0002425</t>
        </is>
      </c>
      <c r="G24527" s="139" t="inlineStr">
        <is>
          <t>MAHG0005118</t>
        </is>
      </c>
      <c r="H24527" s="139" t="inlineStr">
        <is>
          <t>SBIN0017477</t>
        </is>
      </c>
      <c r="I24527" s="139" t="inlineStr">
        <is>
          <t>WBSC0MGCB02</t>
        </is>
      </c>
    </row>
    <row r="24528" ht="14.4" customHeight="1">
      <c r="E24528" s="139" t="inlineStr">
        <is>
          <t>MAHB0000613</t>
        </is>
      </c>
      <c r="F24528" s="139" t="inlineStr">
        <is>
          <t>HDFC0002424</t>
        </is>
      </c>
      <c r="G24528" s="139" t="inlineStr">
        <is>
          <t>MAHG0005116</t>
        </is>
      </c>
      <c r="H24528" s="139" t="inlineStr">
        <is>
          <t>SBIN0017476</t>
        </is>
      </c>
      <c r="I24528" s="139" t="inlineStr">
        <is>
          <t>WBSC0MGCB01</t>
        </is>
      </c>
    </row>
    <row r="24529" ht="14.4" customHeight="1">
      <c r="E24529" s="139" t="inlineStr">
        <is>
          <t>MAHB0000614</t>
        </is>
      </c>
      <c r="F24529" s="139" t="inlineStr">
        <is>
          <t>HDFC0002423</t>
        </is>
      </c>
      <c r="G24529" s="139" t="inlineStr">
        <is>
          <t>MAHG0005115</t>
        </is>
      </c>
      <c r="H24529" s="139" t="inlineStr">
        <is>
          <t>SBIN0017475</t>
        </is>
      </c>
      <c r="I24529" s="139" t="inlineStr">
        <is>
          <t>WBSC0MCCB20</t>
        </is>
      </c>
    </row>
    <row r="24530" ht="14.4" customHeight="1">
      <c r="E24530" s="139" t="inlineStr">
        <is>
          <t>MAHB0000615</t>
        </is>
      </c>
      <c r="F24530" s="139" t="inlineStr">
        <is>
          <t>HDFC0002422</t>
        </is>
      </c>
      <c r="G24530" s="139" t="inlineStr">
        <is>
          <t>MAHG0005114</t>
        </is>
      </c>
      <c r="H24530" s="139" t="inlineStr">
        <is>
          <t>SBIN0017474</t>
        </is>
      </c>
      <c r="I24530" s="139" t="inlineStr">
        <is>
          <t>WBSC0MCCB19</t>
        </is>
      </c>
    </row>
    <row r="24531" ht="14.4" customHeight="1">
      <c r="E24531" s="139" t="inlineStr">
        <is>
          <t>MAHB0000616</t>
        </is>
      </c>
      <c r="F24531" s="139" t="inlineStr">
        <is>
          <t>HDFC0002421</t>
        </is>
      </c>
      <c r="G24531" s="139" t="inlineStr">
        <is>
          <t>MAHG0005113</t>
        </is>
      </c>
      <c r="H24531" s="139" t="inlineStr">
        <is>
          <t>SBIN0017473</t>
        </is>
      </c>
      <c r="I24531" s="139" t="inlineStr">
        <is>
          <t>WBSC0MCCB18</t>
        </is>
      </c>
    </row>
    <row r="24532" ht="14.4" customHeight="1">
      <c r="E24532" s="139" t="inlineStr">
        <is>
          <t>MAHB0000617</t>
        </is>
      </c>
      <c r="F24532" s="139" t="inlineStr">
        <is>
          <t>HDFC0002420</t>
        </is>
      </c>
      <c r="G24532" s="139" t="inlineStr">
        <is>
          <t>MAHG0005112</t>
        </is>
      </c>
      <c r="H24532" s="139" t="inlineStr">
        <is>
          <t>SBIN0017472</t>
        </is>
      </c>
      <c r="I24532" s="139" t="inlineStr">
        <is>
          <t>WBSC0MCCB17</t>
        </is>
      </c>
    </row>
    <row r="24533" ht="14.4" customHeight="1">
      <c r="E24533" s="139" t="inlineStr">
        <is>
          <t>MAHB0000618</t>
        </is>
      </c>
      <c r="F24533" s="139" t="inlineStr">
        <is>
          <t>HDFC0002419</t>
        </is>
      </c>
      <c r="G24533" s="139" t="inlineStr">
        <is>
          <t>MAHG0005111</t>
        </is>
      </c>
      <c r="H24533" s="139" t="inlineStr">
        <is>
          <t>SBIN0017471</t>
        </is>
      </c>
      <c r="I24533" s="139" t="inlineStr">
        <is>
          <t>WBSC0MCCB16</t>
        </is>
      </c>
    </row>
    <row r="24534" ht="14.4" customHeight="1">
      <c r="E24534" s="139" t="inlineStr">
        <is>
          <t>MAHB0000619</t>
        </is>
      </c>
      <c r="F24534" s="139" t="inlineStr">
        <is>
          <t>HDFC0002418</t>
        </is>
      </c>
      <c r="G24534" s="139" t="inlineStr">
        <is>
          <t>MAHG0005110</t>
        </is>
      </c>
      <c r="H24534" s="139" t="inlineStr">
        <is>
          <t>SBIN0017470</t>
        </is>
      </c>
      <c r="I24534" s="139" t="inlineStr">
        <is>
          <t>WBSC0MCCB15</t>
        </is>
      </c>
    </row>
    <row r="24535" ht="14.4" customHeight="1">
      <c r="E24535" s="139" t="inlineStr">
        <is>
          <t>MAHB0000620</t>
        </is>
      </c>
      <c r="F24535" s="139" t="inlineStr">
        <is>
          <t>HDFC0002417</t>
        </is>
      </c>
      <c r="G24535" s="139" t="inlineStr">
        <is>
          <t>MAHG0005109</t>
        </is>
      </c>
      <c r="H24535" s="139" t="inlineStr">
        <is>
          <t>SBIN0017469</t>
        </is>
      </c>
      <c r="I24535" s="139" t="inlineStr">
        <is>
          <t>WBSC0MCCB14</t>
        </is>
      </c>
    </row>
    <row r="24536" ht="14.4" customHeight="1">
      <c r="E24536" s="139" t="inlineStr">
        <is>
          <t>MAHB0000621</t>
        </is>
      </c>
      <c r="F24536" s="139" t="inlineStr">
        <is>
          <t>HDFC0002416</t>
        </is>
      </c>
      <c r="G24536" s="139" t="inlineStr">
        <is>
          <t>MAHG0005107</t>
        </is>
      </c>
      <c r="H24536" s="139" t="inlineStr">
        <is>
          <t>SBIN0017468</t>
        </is>
      </c>
      <c r="I24536" s="139" t="inlineStr">
        <is>
          <t>WBSC0MCCB13</t>
        </is>
      </c>
    </row>
    <row r="24537" ht="14.4" customHeight="1">
      <c r="E24537" s="139" t="inlineStr">
        <is>
          <t>MAHB0000622</t>
        </is>
      </c>
      <c r="F24537" s="139" t="inlineStr">
        <is>
          <t>HDFC0002415</t>
        </is>
      </c>
      <c r="G24537" s="139" t="inlineStr">
        <is>
          <t>MAHG0005106</t>
        </is>
      </c>
      <c r="H24537" s="139" t="inlineStr">
        <is>
          <t>SBIN0017467</t>
        </is>
      </c>
      <c r="I24537" s="139" t="inlineStr">
        <is>
          <t>WBSC0MCCB12</t>
        </is>
      </c>
    </row>
    <row r="24538" ht="14.4" customHeight="1">
      <c r="E24538" s="139" t="inlineStr">
        <is>
          <t>MAHB0000623</t>
        </is>
      </c>
      <c r="F24538" s="139" t="inlineStr">
        <is>
          <t>HDFC0002414</t>
        </is>
      </c>
      <c r="G24538" s="139" t="inlineStr">
        <is>
          <t>MAHG0005105</t>
        </is>
      </c>
      <c r="H24538" s="139" t="inlineStr">
        <is>
          <t>SBIN0017466</t>
        </is>
      </c>
      <c r="I24538" s="139" t="inlineStr">
        <is>
          <t>WBSC0MCCB11</t>
        </is>
      </c>
    </row>
    <row r="24539" ht="14.4" customHeight="1">
      <c r="E24539" s="139" t="inlineStr">
        <is>
          <t>MAHB0000624</t>
        </is>
      </c>
      <c r="F24539" s="139" t="inlineStr">
        <is>
          <t>HDFC0002413</t>
        </is>
      </c>
      <c r="G24539" s="139" t="inlineStr">
        <is>
          <t>MAHG0005104</t>
        </is>
      </c>
      <c r="H24539" s="139" t="inlineStr">
        <is>
          <t>SBIN0017465</t>
        </is>
      </c>
      <c r="I24539" s="139" t="inlineStr">
        <is>
          <t>WBSC0MCCB10</t>
        </is>
      </c>
    </row>
    <row r="24540" ht="14.4" customHeight="1">
      <c r="E24540" s="139" t="inlineStr">
        <is>
          <t>MAHB0000625</t>
        </is>
      </c>
      <c r="F24540" s="139" t="inlineStr">
        <is>
          <t>HDFC0002412</t>
        </is>
      </c>
      <c r="G24540" s="139" t="inlineStr">
        <is>
          <t>MAHG0005103</t>
        </is>
      </c>
      <c r="H24540" s="139" t="inlineStr">
        <is>
          <t>SBIN0017464</t>
        </is>
      </c>
      <c r="I24540" s="139" t="inlineStr">
        <is>
          <t>WBSC0MCCB09</t>
        </is>
      </c>
    </row>
    <row r="24541" ht="14.4" customHeight="1">
      <c r="E24541" s="139" t="inlineStr">
        <is>
          <t>MAHB0000626</t>
        </is>
      </c>
      <c r="F24541" s="139" t="inlineStr">
        <is>
          <t>HDFC0002411</t>
        </is>
      </c>
      <c r="G24541" s="139" t="inlineStr">
        <is>
          <t>MAHG0005102</t>
        </is>
      </c>
      <c r="H24541" s="139" t="inlineStr">
        <is>
          <t>SBIN0017463</t>
        </is>
      </c>
      <c r="I24541" s="139" t="inlineStr">
        <is>
          <t>WBSC0MCCB08</t>
        </is>
      </c>
    </row>
    <row r="24542" ht="14.4" customHeight="1">
      <c r="E24542" s="139" t="inlineStr">
        <is>
          <t>MAHB0000627</t>
        </is>
      </c>
      <c r="F24542" s="139" t="inlineStr">
        <is>
          <t>HDFC0002410</t>
        </is>
      </c>
      <c r="G24542" s="139" t="inlineStr">
        <is>
          <t>MAHG0005101</t>
        </is>
      </c>
      <c r="H24542" s="139" t="inlineStr">
        <is>
          <t>SBIN0017462</t>
        </is>
      </c>
      <c r="I24542" s="139" t="inlineStr">
        <is>
          <t>WBSC0MCCB07</t>
        </is>
      </c>
    </row>
    <row r="24543" ht="14.4" customHeight="1">
      <c r="E24543" s="139" t="inlineStr">
        <is>
          <t>MAHB0000628</t>
        </is>
      </c>
      <c r="F24543" s="139" t="inlineStr">
        <is>
          <t>HDFC0002409</t>
        </is>
      </c>
      <c r="G24543" s="139" t="inlineStr">
        <is>
          <t>MAHG0005100</t>
        </is>
      </c>
      <c r="H24543" s="139" t="inlineStr">
        <is>
          <t>SBIN0017461</t>
        </is>
      </c>
      <c r="I24543" s="139" t="inlineStr">
        <is>
          <t>WBSC0MCCB06</t>
        </is>
      </c>
    </row>
    <row r="24544" ht="14.4" customHeight="1">
      <c r="E24544" s="139" t="inlineStr">
        <is>
          <t>MAHB0000629</t>
        </is>
      </c>
      <c r="F24544" s="139" t="inlineStr">
        <is>
          <t>HDFC0002408</t>
        </is>
      </c>
      <c r="G24544" s="139" t="inlineStr">
        <is>
          <t>MAHG0004620</t>
        </is>
      </c>
      <c r="H24544" s="139" t="inlineStr">
        <is>
          <t>SBIN0017460</t>
        </is>
      </c>
      <c r="I24544" s="139" t="inlineStr">
        <is>
          <t>WBSC0MCCB05</t>
        </is>
      </c>
    </row>
    <row r="24545" ht="14.4" customHeight="1">
      <c r="E24545" s="139" t="inlineStr">
        <is>
          <t>MAHB0000630</t>
        </is>
      </c>
      <c r="F24545" s="139" t="inlineStr">
        <is>
          <t>HDFC0002407</t>
        </is>
      </c>
      <c r="G24545" s="139" t="inlineStr">
        <is>
          <t>MAHG0004619</t>
        </is>
      </c>
      <c r="H24545" s="139" t="inlineStr">
        <is>
          <t>SBIN0017459</t>
        </is>
      </c>
      <c r="I24545" s="139" t="inlineStr">
        <is>
          <t>WBSC0MCCB04</t>
        </is>
      </c>
    </row>
    <row r="24546" ht="14.4" customHeight="1">
      <c r="E24546" s="139" t="inlineStr">
        <is>
          <t>MAHB0000631</t>
        </is>
      </c>
      <c r="F24546" s="139" t="inlineStr">
        <is>
          <t>HDFC0002406</t>
        </is>
      </c>
      <c r="G24546" s="139" t="inlineStr">
        <is>
          <t>MAHG0004618</t>
        </is>
      </c>
      <c r="H24546" s="139" t="inlineStr">
        <is>
          <t>SBIN0017458</t>
        </is>
      </c>
      <c r="I24546" s="139" t="inlineStr">
        <is>
          <t>WBSC0MCCB03</t>
        </is>
      </c>
    </row>
    <row r="24547" ht="14.4" customHeight="1">
      <c r="E24547" s="139" t="inlineStr">
        <is>
          <t>MAHB0000632</t>
        </is>
      </c>
      <c r="F24547" s="139" t="inlineStr">
        <is>
          <t>HDFC0002405</t>
        </is>
      </c>
      <c r="G24547" s="139" t="inlineStr">
        <is>
          <t>MAHG0004617</t>
        </is>
      </c>
      <c r="H24547" s="139" t="inlineStr">
        <is>
          <t>SBIN0017456</t>
        </is>
      </c>
      <c r="I24547" s="139" t="inlineStr">
        <is>
          <t>WBSC0MCCB02</t>
        </is>
      </c>
    </row>
    <row r="24548" ht="14.4" customHeight="1">
      <c r="E24548" s="139" t="inlineStr">
        <is>
          <t>MAHB0000633</t>
        </is>
      </c>
      <c r="F24548" s="139" t="inlineStr">
        <is>
          <t>HDFC0002404</t>
        </is>
      </c>
      <c r="G24548" s="139" t="inlineStr">
        <is>
          <t>MAHG0004616</t>
        </is>
      </c>
      <c r="H24548" s="139" t="inlineStr">
        <is>
          <t>SBIN0017455</t>
        </is>
      </c>
      <c r="I24548" s="139" t="inlineStr">
        <is>
          <t>WBSC0MCCB01</t>
        </is>
      </c>
    </row>
    <row r="24549" ht="14.4" customHeight="1">
      <c r="E24549" s="139" t="inlineStr">
        <is>
          <t>MAHB0000634</t>
        </is>
      </c>
      <c r="F24549" s="139" t="inlineStr">
        <is>
          <t>HDFC0002403</t>
        </is>
      </c>
      <c r="G24549" s="139" t="inlineStr">
        <is>
          <t>MAHG0004615</t>
        </is>
      </c>
      <c r="H24549" s="139" t="inlineStr">
        <is>
          <t>SBIN0017454</t>
        </is>
      </c>
      <c r="I24549" s="139" t="inlineStr">
        <is>
          <t>WBSC0MALD18</t>
        </is>
      </c>
    </row>
    <row r="24550" ht="14.4" customHeight="1">
      <c r="E24550" s="139" t="inlineStr">
        <is>
          <t>MAHB0000635</t>
        </is>
      </c>
      <c r="F24550" s="139" t="inlineStr">
        <is>
          <t>HDFC0002402</t>
        </is>
      </c>
      <c r="G24550" s="139" t="inlineStr">
        <is>
          <t>MAHG0004614</t>
        </is>
      </c>
      <c r="H24550" s="139" t="inlineStr">
        <is>
          <t>SBIN0017453</t>
        </is>
      </c>
      <c r="I24550" s="139" t="inlineStr">
        <is>
          <t>WBSC0MALD17</t>
        </is>
      </c>
    </row>
    <row r="24551" ht="14.4" customHeight="1">
      <c r="E24551" s="139" t="inlineStr">
        <is>
          <t>MAHB0000636</t>
        </is>
      </c>
      <c r="F24551" s="139" t="inlineStr">
        <is>
          <t>HDFC0002401</t>
        </is>
      </c>
      <c r="G24551" s="139" t="inlineStr">
        <is>
          <t>MAHG0004612</t>
        </is>
      </c>
      <c r="H24551" s="139" t="inlineStr">
        <is>
          <t>SBIN0017451</t>
        </is>
      </c>
      <c r="I24551" s="139" t="inlineStr">
        <is>
          <t>WBSC0MALD15</t>
        </is>
      </c>
    </row>
    <row r="24552" ht="14.4" customHeight="1">
      <c r="E24552" s="139" t="inlineStr">
        <is>
          <t>MAHB0000637</t>
        </is>
      </c>
      <c r="F24552" s="139" t="inlineStr">
        <is>
          <t>HDFC0002400</t>
        </is>
      </c>
      <c r="G24552" s="139" t="inlineStr">
        <is>
          <t>MAHG0004611</t>
        </is>
      </c>
      <c r="H24552" s="139" t="inlineStr">
        <is>
          <t>SBIN0017450</t>
        </is>
      </c>
      <c r="I24552" s="139" t="inlineStr">
        <is>
          <t>WBSC0MALD14</t>
        </is>
      </c>
    </row>
    <row r="24553" ht="14.4" customHeight="1">
      <c r="E24553" s="139" t="inlineStr">
        <is>
          <t>MAHB0000638</t>
        </is>
      </c>
      <c r="F24553" s="139" t="inlineStr">
        <is>
          <t>HDFC0002399</t>
        </is>
      </c>
      <c r="G24553" s="139" t="inlineStr">
        <is>
          <t>MAHG0004610</t>
        </is>
      </c>
      <c r="H24553" s="139" t="inlineStr">
        <is>
          <t>SBIN0017449</t>
        </is>
      </c>
      <c r="I24553" s="139" t="inlineStr">
        <is>
          <t>WBSC0MALD13</t>
        </is>
      </c>
    </row>
    <row r="24554" ht="14.4" customHeight="1">
      <c r="E24554" s="139" t="inlineStr">
        <is>
          <t>MAHB0000639</t>
        </is>
      </c>
      <c r="F24554" s="139" t="inlineStr">
        <is>
          <t>HDFC0002398</t>
        </is>
      </c>
      <c r="G24554" s="139" t="inlineStr">
        <is>
          <t>MAHG0004609</t>
        </is>
      </c>
      <c r="H24554" s="139" t="inlineStr">
        <is>
          <t>SBIN0017448</t>
        </is>
      </c>
      <c r="I24554" s="139" t="inlineStr">
        <is>
          <t>WBSC0MALD12</t>
        </is>
      </c>
    </row>
    <row r="24555" ht="14.4" customHeight="1">
      <c r="E24555" s="139" t="inlineStr">
        <is>
          <t>MAHB0000640</t>
        </is>
      </c>
      <c r="F24555" s="139" t="inlineStr">
        <is>
          <t>HDFC0002397</t>
        </is>
      </c>
      <c r="G24555" s="139" t="inlineStr">
        <is>
          <t>MAHG0004608</t>
        </is>
      </c>
      <c r="H24555" s="139" t="inlineStr">
        <is>
          <t>SBIN0017447</t>
        </is>
      </c>
      <c r="I24555" s="139" t="inlineStr">
        <is>
          <t>WBSC0MALD11</t>
        </is>
      </c>
    </row>
    <row r="24556" ht="14.4" customHeight="1">
      <c r="E24556" s="139" t="inlineStr">
        <is>
          <t>MAHB0000641</t>
        </is>
      </c>
      <c r="F24556" s="139" t="inlineStr">
        <is>
          <t>HDFC0002396</t>
        </is>
      </c>
      <c r="G24556" s="139" t="inlineStr">
        <is>
          <t>MAHG0004607</t>
        </is>
      </c>
      <c r="H24556" s="139" t="inlineStr">
        <is>
          <t>SBIN0017446</t>
        </is>
      </c>
      <c r="I24556" s="139" t="inlineStr">
        <is>
          <t>WBSC0MALD10</t>
        </is>
      </c>
    </row>
    <row r="24557" ht="14.4" customHeight="1">
      <c r="E24557" s="139" t="inlineStr">
        <is>
          <t>MAHB0000642</t>
        </is>
      </c>
      <c r="F24557" s="139" t="inlineStr">
        <is>
          <t>HDFC0002395</t>
        </is>
      </c>
      <c r="G24557" s="139" t="inlineStr">
        <is>
          <t>MAHG0004606</t>
        </is>
      </c>
      <c r="H24557" s="139" t="inlineStr">
        <is>
          <t>SBIN0017445</t>
        </is>
      </c>
      <c r="I24557" s="139" t="inlineStr">
        <is>
          <t>WBSC0MALD09</t>
        </is>
      </c>
    </row>
    <row r="24558" ht="14.4" customHeight="1">
      <c r="E24558" s="139" t="inlineStr">
        <is>
          <t>MAHB0000643</t>
        </is>
      </c>
      <c r="F24558" s="139" t="inlineStr">
        <is>
          <t>HDFC0002394</t>
        </is>
      </c>
      <c r="G24558" s="139" t="inlineStr">
        <is>
          <t>MAHG0004605</t>
        </is>
      </c>
      <c r="H24558" s="139" t="inlineStr">
        <is>
          <t>SBIN0017443</t>
        </is>
      </c>
      <c r="I24558" s="139" t="inlineStr">
        <is>
          <t>WBSC0MALD08</t>
        </is>
      </c>
    </row>
    <row r="24559" ht="14.4" customHeight="1">
      <c r="E24559" s="139" t="inlineStr">
        <is>
          <t>MAHB0000644</t>
        </is>
      </c>
      <c r="F24559" s="139" t="inlineStr">
        <is>
          <t>HDFC0002393</t>
        </is>
      </c>
      <c r="G24559" s="139" t="inlineStr">
        <is>
          <t>MAHG0004604</t>
        </is>
      </c>
      <c r="H24559" s="139" t="inlineStr">
        <is>
          <t>SBIN0017442</t>
        </is>
      </c>
      <c r="I24559" s="139" t="inlineStr">
        <is>
          <t>WBSC0MALD07</t>
        </is>
      </c>
    </row>
    <row r="24560" ht="14.4" customHeight="1">
      <c r="E24560" s="139" t="inlineStr">
        <is>
          <t>MAHB0000645</t>
        </is>
      </c>
      <c r="F24560" s="139" t="inlineStr">
        <is>
          <t>HDFC0002392</t>
        </is>
      </c>
      <c r="G24560" s="139" t="inlineStr">
        <is>
          <t>MAHG0004603</t>
        </is>
      </c>
      <c r="H24560" s="139" t="inlineStr">
        <is>
          <t>SBIN0017441</t>
        </is>
      </c>
      <c r="I24560" s="139" t="inlineStr">
        <is>
          <t>WBSC0MALD06</t>
        </is>
      </c>
    </row>
    <row r="24561" ht="14.4" customHeight="1">
      <c r="E24561" s="139" t="inlineStr">
        <is>
          <t>MAHB0000646</t>
        </is>
      </c>
      <c r="F24561" s="139" t="inlineStr">
        <is>
          <t>HDFC0002391</t>
        </is>
      </c>
      <c r="G24561" s="139" t="inlineStr">
        <is>
          <t>MAHG0004602</t>
        </is>
      </c>
      <c r="H24561" s="139" t="inlineStr">
        <is>
          <t>SBIN0017440</t>
        </is>
      </c>
      <c r="I24561" s="139" t="inlineStr">
        <is>
          <t>WBSC0MALD05</t>
        </is>
      </c>
    </row>
    <row r="24562" ht="14.4" customHeight="1">
      <c r="E24562" s="139" t="inlineStr">
        <is>
          <t>MAHB0000647</t>
        </is>
      </c>
      <c r="F24562" s="139" t="inlineStr">
        <is>
          <t>HDFC0002390</t>
        </is>
      </c>
      <c r="G24562" s="139" t="inlineStr">
        <is>
          <t>MAHG0004601</t>
        </is>
      </c>
      <c r="H24562" s="139" t="inlineStr">
        <is>
          <t>SBIN0017439</t>
        </is>
      </c>
      <c r="I24562" s="139" t="inlineStr">
        <is>
          <t>WBSC0MALD04</t>
        </is>
      </c>
    </row>
    <row r="24563" ht="14.4" customHeight="1">
      <c r="E24563" s="139" t="inlineStr">
        <is>
          <t>MAHB0000648</t>
        </is>
      </c>
      <c r="F24563" s="139" t="inlineStr">
        <is>
          <t>HDFC0002389</t>
        </is>
      </c>
      <c r="G24563" s="139" t="inlineStr">
        <is>
          <t>MAHG0004554</t>
        </is>
      </c>
      <c r="H24563" s="139" t="inlineStr">
        <is>
          <t>SBIN0017438</t>
        </is>
      </c>
      <c r="I24563" s="139" t="inlineStr">
        <is>
          <t>WBSC0MALD03</t>
        </is>
      </c>
    </row>
    <row r="24564" ht="14.4" customHeight="1">
      <c r="E24564" s="139" t="inlineStr">
        <is>
          <t>MAHB0000649</t>
        </is>
      </c>
      <c r="F24564" s="139" t="inlineStr">
        <is>
          <t>HDFC0002388</t>
        </is>
      </c>
      <c r="G24564" s="139" t="inlineStr">
        <is>
          <t>MAHG0004553</t>
        </is>
      </c>
      <c r="H24564" s="139" t="inlineStr">
        <is>
          <t>SBIN0017437</t>
        </is>
      </c>
      <c r="I24564" s="139" t="inlineStr">
        <is>
          <t>WBSC0MALD02</t>
        </is>
      </c>
    </row>
    <row r="24565" ht="14.4" customHeight="1">
      <c r="E24565" s="139" t="inlineStr">
        <is>
          <t>MAHB0000650</t>
        </is>
      </c>
      <c r="F24565" s="139" t="inlineStr">
        <is>
          <t>HDFC0002387</t>
        </is>
      </c>
      <c r="G24565" s="139" t="inlineStr">
        <is>
          <t>MAHG0004552</t>
        </is>
      </c>
      <c r="H24565" s="139" t="inlineStr">
        <is>
          <t>SBIN0017436</t>
        </is>
      </c>
      <c r="I24565" s="139" t="inlineStr">
        <is>
          <t>WBSC0MALD01</t>
        </is>
      </c>
    </row>
    <row r="24566" ht="14.4" customHeight="1">
      <c r="E24566" s="139" t="inlineStr">
        <is>
          <t>MAHB0000651</t>
        </is>
      </c>
      <c r="F24566" s="139" t="inlineStr">
        <is>
          <t>HDFC0002386</t>
        </is>
      </c>
      <c r="G24566" s="139" t="inlineStr">
        <is>
          <t>MAHG0004551</t>
        </is>
      </c>
      <c r="H24566" s="139" t="inlineStr">
        <is>
          <t>SBIN0017433</t>
        </is>
      </c>
      <c r="I24566" s="139" t="inlineStr">
        <is>
          <t>WBSC0KUCB02</t>
        </is>
      </c>
    </row>
    <row r="24567" ht="14.4" customHeight="1">
      <c r="E24567" s="139" t="inlineStr">
        <is>
          <t>MAHB0000652</t>
        </is>
      </c>
      <c r="F24567" s="139" t="inlineStr">
        <is>
          <t>HDFC0002385</t>
        </is>
      </c>
      <c r="G24567" s="139" t="inlineStr">
        <is>
          <t>MAHG0004550</t>
        </is>
      </c>
      <c r="H24567" s="139" t="inlineStr">
        <is>
          <t>SBIN0017432</t>
        </is>
      </c>
      <c r="I24567" s="139" t="inlineStr">
        <is>
          <t>WBSC0KUCB01</t>
        </is>
      </c>
    </row>
    <row r="24568" ht="14.4" customHeight="1">
      <c r="E24568" s="139" t="inlineStr">
        <is>
          <t>MAHB0000653</t>
        </is>
      </c>
      <c r="F24568" s="139" t="inlineStr">
        <is>
          <t>HDFC0002384</t>
        </is>
      </c>
      <c r="G24568" s="139" t="inlineStr">
        <is>
          <t>MAHG0004549</t>
        </is>
      </c>
      <c r="H24568" s="139" t="inlineStr">
        <is>
          <t>SBIN0017428</t>
        </is>
      </c>
      <c r="I24568" s="139" t="inlineStr">
        <is>
          <t>WBSC0KPCB04</t>
        </is>
      </c>
    </row>
    <row r="24569" ht="14.4" customHeight="1">
      <c r="E24569" s="139" t="inlineStr">
        <is>
          <t>MAHB0000654</t>
        </is>
      </c>
      <c r="F24569" s="139" t="inlineStr">
        <is>
          <t>HDFC0002383</t>
        </is>
      </c>
      <c r="G24569" s="139" t="inlineStr">
        <is>
          <t>MAHG0004548</t>
        </is>
      </c>
      <c r="H24569" s="139" t="inlineStr">
        <is>
          <t>SBIN0017427</t>
        </is>
      </c>
      <c r="I24569" s="139" t="inlineStr">
        <is>
          <t>WBSC0KPCB03</t>
        </is>
      </c>
    </row>
    <row r="24570" ht="14.4" customHeight="1">
      <c r="E24570" s="139" t="inlineStr">
        <is>
          <t>MAHB0000655</t>
        </is>
      </c>
      <c r="F24570" s="139" t="inlineStr">
        <is>
          <t>HDFC0002382</t>
        </is>
      </c>
      <c r="G24570" s="139" t="inlineStr">
        <is>
          <t>MAHG0004547</t>
        </is>
      </c>
      <c r="H24570" s="139" t="inlineStr">
        <is>
          <t>SBIN0017426</t>
        </is>
      </c>
      <c r="I24570" s="139" t="inlineStr">
        <is>
          <t>WBSC0KPCB02</t>
        </is>
      </c>
    </row>
    <row r="24571" ht="14.4" customHeight="1">
      <c r="E24571" s="139" t="inlineStr">
        <is>
          <t>MAHB0000656</t>
        </is>
      </c>
      <c r="F24571" s="139" t="inlineStr">
        <is>
          <t>HDFC0002381</t>
        </is>
      </c>
      <c r="G24571" s="139" t="inlineStr">
        <is>
          <t>MAHG0004546</t>
        </is>
      </c>
      <c r="H24571" s="139" t="inlineStr">
        <is>
          <t>SBIN0017425</t>
        </is>
      </c>
      <c r="I24571" s="139" t="inlineStr">
        <is>
          <t>WBSC0KPCB01</t>
        </is>
      </c>
    </row>
    <row r="24572" ht="14.4" customHeight="1">
      <c r="E24572" s="139" t="inlineStr">
        <is>
          <t>MAHB0000657</t>
        </is>
      </c>
      <c r="F24572" s="139" t="inlineStr">
        <is>
          <t>HDFC0002380</t>
        </is>
      </c>
      <c r="G24572" s="139" t="inlineStr">
        <is>
          <t>MAHG0004545</t>
        </is>
      </c>
      <c r="H24572" s="139" t="inlineStr">
        <is>
          <t>SBIN0017424</t>
        </is>
      </c>
      <c r="I24572" s="139" t="inlineStr">
        <is>
          <t>WBSC0JCCB20</t>
        </is>
      </c>
    </row>
    <row r="24573" ht="14.4" customHeight="1">
      <c r="E24573" s="139" t="inlineStr">
        <is>
          <t>MAHB0000658</t>
        </is>
      </c>
      <c r="F24573" s="139" t="inlineStr">
        <is>
          <t>HDFC0002379</t>
        </is>
      </c>
      <c r="G24573" s="139" t="inlineStr">
        <is>
          <t>MAHG0004544</t>
        </is>
      </c>
      <c r="H24573" s="139" t="inlineStr">
        <is>
          <t>SBIN0017423</t>
        </is>
      </c>
      <c r="I24573" s="139" t="inlineStr">
        <is>
          <t>WBSC0JCCB19</t>
        </is>
      </c>
    </row>
    <row r="24574" ht="14.4" customHeight="1">
      <c r="E24574" s="139" t="inlineStr">
        <is>
          <t>MAHB0000659</t>
        </is>
      </c>
      <c r="F24574" s="139" t="inlineStr">
        <is>
          <t>HDFC0002378</t>
        </is>
      </c>
      <c r="G24574" s="139" t="inlineStr">
        <is>
          <t>MAHG0004542</t>
        </is>
      </c>
      <c r="H24574" s="139" t="inlineStr">
        <is>
          <t>SBIN0017422</t>
        </is>
      </c>
      <c r="I24574" s="139" t="inlineStr">
        <is>
          <t>WBSC0JCCB18</t>
        </is>
      </c>
    </row>
    <row r="24575" ht="14.4" customHeight="1">
      <c r="E24575" s="139" t="inlineStr">
        <is>
          <t>MAHB0000660</t>
        </is>
      </c>
      <c r="F24575" s="139" t="inlineStr">
        <is>
          <t>HDFC0002377</t>
        </is>
      </c>
      <c r="G24575" s="139" t="inlineStr">
        <is>
          <t>MAHG0004541</t>
        </is>
      </c>
      <c r="H24575" s="139" t="inlineStr">
        <is>
          <t>SBIN0017421</t>
        </is>
      </c>
      <c r="I24575" s="139" t="inlineStr">
        <is>
          <t>WBSC0JCCB17</t>
        </is>
      </c>
    </row>
    <row r="24576" ht="14.4" customHeight="1">
      <c r="E24576" s="139" t="inlineStr">
        <is>
          <t>MAHB0000661</t>
        </is>
      </c>
      <c r="F24576" s="139" t="inlineStr">
        <is>
          <t>HDFC0002376</t>
        </is>
      </c>
      <c r="G24576" s="139" t="inlineStr">
        <is>
          <t>MAHG0004540</t>
        </is>
      </c>
      <c r="H24576" s="139" t="inlineStr">
        <is>
          <t>SBIN0017420</t>
        </is>
      </c>
      <c r="I24576" s="139" t="inlineStr">
        <is>
          <t>WBSC0JCCB16</t>
        </is>
      </c>
    </row>
    <row r="24577" ht="14.4" customHeight="1">
      <c r="E24577" s="139" t="inlineStr">
        <is>
          <t>MAHB0000662</t>
        </is>
      </c>
      <c r="F24577" s="139" t="inlineStr">
        <is>
          <t>HDFC0002375</t>
        </is>
      </c>
      <c r="G24577" s="139" t="inlineStr">
        <is>
          <t>MAHG0004539</t>
        </is>
      </c>
      <c r="H24577" s="139" t="inlineStr">
        <is>
          <t>SBIN0017419</t>
        </is>
      </c>
      <c r="I24577" s="139" t="inlineStr">
        <is>
          <t>WBSC0JCCB15</t>
        </is>
      </c>
    </row>
    <row r="24578" ht="14.4" customHeight="1">
      <c r="E24578" s="139" t="inlineStr">
        <is>
          <t>MAHB0000663</t>
        </is>
      </c>
      <c r="F24578" s="139" t="inlineStr">
        <is>
          <t>HDFC0002374</t>
        </is>
      </c>
      <c r="G24578" s="139" t="inlineStr">
        <is>
          <t>MAHG0004538</t>
        </is>
      </c>
      <c r="H24578" s="139" t="inlineStr">
        <is>
          <t>SBIN0017418</t>
        </is>
      </c>
      <c r="I24578" s="139" t="inlineStr">
        <is>
          <t>WBSC0JCCB14</t>
        </is>
      </c>
    </row>
    <row r="24579" ht="14.4" customHeight="1">
      <c r="E24579" s="139" t="inlineStr">
        <is>
          <t>MAHB0000664</t>
        </is>
      </c>
      <c r="F24579" s="139" t="inlineStr">
        <is>
          <t>HDFC0002373</t>
        </is>
      </c>
      <c r="G24579" s="139" t="inlineStr">
        <is>
          <t>MAHG0004537</t>
        </is>
      </c>
      <c r="H24579" s="139" t="inlineStr">
        <is>
          <t>SBIN0017417</t>
        </is>
      </c>
      <c r="I24579" s="139" t="inlineStr">
        <is>
          <t>WBSC0JCCB12</t>
        </is>
      </c>
    </row>
    <row r="24580" ht="14.4" customHeight="1">
      <c r="E24580" s="139" t="inlineStr">
        <is>
          <t>MAHB0000665</t>
        </is>
      </c>
      <c r="F24580" s="139" t="inlineStr">
        <is>
          <t>HDFC0002372</t>
        </is>
      </c>
      <c r="G24580" s="139" t="inlineStr">
        <is>
          <t>MAHG0004536</t>
        </is>
      </c>
      <c r="H24580" s="139" t="inlineStr">
        <is>
          <t>SBIN0017416</t>
        </is>
      </c>
      <c r="I24580" s="139" t="inlineStr">
        <is>
          <t>WBSC0JCCB11</t>
        </is>
      </c>
    </row>
    <row r="24581" ht="14.4" customHeight="1">
      <c r="E24581" s="139" t="inlineStr">
        <is>
          <t>MAHB0000666</t>
        </is>
      </c>
      <c r="F24581" s="139" t="inlineStr">
        <is>
          <t>HDFC0002371</t>
        </is>
      </c>
      <c r="G24581" s="139" t="inlineStr">
        <is>
          <t>MAHG0004535</t>
        </is>
      </c>
      <c r="H24581" s="139" t="inlineStr">
        <is>
          <t>SBIN0017415</t>
        </is>
      </c>
      <c r="I24581" s="139" t="inlineStr">
        <is>
          <t>WBSC0JCCB10</t>
        </is>
      </c>
    </row>
    <row r="24582" ht="14.4" customHeight="1">
      <c r="E24582" s="139" t="inlineStr">
        <is>
          <t>MAHB0000667</t>
        </is>
      </c>
      <c r="F24582" s="139" t="inlineStr">
        <is>
          <t>HDFC0002369</t>
        </is>
      </c>
      <c r="G24582" s="139" t="inlineStr">
        <is>
          <t>MAHG0004534</t>
        </is>
      </c>
      <c r="H24582" s="139" t="inlineStr">
        <is>
          <t>SBIN0017414</t>
        </is>
      </c>
      <c r="I24582" s="139" t="inlineStr">
        <is>
          <t>WBSC0JCCB09</t>
        </is>
      </c>
    </row>
    <row r="24583" ht="14.4" customHeight="1">
      <c r="E24583" s="139" t="inlineStr">
        <is>
          <t>MAHB0000668</t>
        </is>
      </c>
      <c r="F24583" s="139" t="inlineStr">
        <is>
          <t>HDFC0002368</t>
        </is>
      </c>
      <c r="G24583" s="139" t="inlineStr">
        <is>
          <t>MAHG0004533</t>
        </is>
      </c>
      <c r="H24583" s="139" t="inlineStr">
        <is>
          <t>SBIN0017413</t>
        </is>
      </c>
      <c r="I24583" s="139" t="inlineStr">
        <is>
          <t>WBSC0JCCB08</t>
        </is>
      </c>
    </row>
    <row r="24584" ht="14.4" customHeight="1">
      <c r="E24584" s="139" t="inlineStr">
        <is>
          <t>MAHB0000669</t>
        </is>
      </c>
      <c r="F24584" s="139" t="inlineStr">
        <is>
          <t>HDFC0002367</t>
        </is>
      </c>
      <c r="G24584" s="139" t="inlineStr">
        <is>
          <t>MAHG0004532</t>
        </is>
      </c>
      <c r="H24584" s="139" t="inlineStr">
        <is>
          <t>SBIN0017411</t>
        </is>
      </c>
      <c r="I24584" s="139" t="inlineStr">
        <is>
          <t>WBSC0JCCB07</t>
        </is>
      </c>
    </row>
    <row r="24585" ht="14.4" customHeight="1">
      <c r="E24585" s="139" t="inlineStr">
        <is>
          <t>MAHB0000670</t>
        </is>
      </c>
      <c r="F24585" s="139" t="inlineStr">
        <is>
          <t>HDFC0002366</t>
        </is>
      </c>
      <c r="G24585" s="139" t="inlineStr">
        <is>
          <t>MAHG0004531</t>
        </is>
      </c>
      <c r="H24585" s="139" t="inlineStr">
        <is>
          <t>SBIN0017410</t>
        </is>
      </c>
      <c r="I24585" s="139" t="inlineStr">
        <is>
          <t>WBSC0JCCB06</t>
        </is>
      </c>
    </row>
    <row r="24586" ht="14.4" customHeight="1">
      <c r="E24586" s="139" t="inlineStr">
        <is>
          <t>MAHB0000671</t>
        </is>
      </c>
      <c r="F24586" s="139" t="inlineStr">
        <is>
          <t>HDFC0002365</t>
        </is>
      </c>
      <c r="G24586" s="139" t="inlineStr">
        <is>
          <t>MAHG0004530</t>
        </is>
      </c>
      <c r="H24586" s="139" t="inlineStr">
        <is>
          <t>SBIN0017409</t>
        </is>
      </c>
      <c r="I24586" s="139" t="inlineStr">
        <is>
          <t>WBSC0JCCB05</t>
        </is>
      </c>
    </row>
    <row r="24587" ht="14.4" customHeight="1">
      <c r="E24587" s="139" t="inlineStr">
        <is>
          <t>MAHB0000672</t>
        </is>
      </c>
      <c r="F24587" s="139" t="inlineStr">
        <is>
          <t>HDFC0002364</t>
        </is>
      </c>
      <c r="G24587" s="139" t="inlineStr">
        <is>
          <t>MAHG0004529</t>
        </is>
      </c>
      <c r="H24587" s="139" t="inlineStr">
        <is>
          <t>SBIN0017408</t>
        </is>
      </c>
      <c r="I24587" s="139" t="inlineStr">
        <is>
          <t>WBSC0JCCB04</t>
        </is>
      </c>
    </row>
    <row r="24588" ht="14.4" customHeight="1">
      <c r="E24588" s="139" t="inlineStr">
        <is>
          <t>MAHB0000674</t>
        </is>
      </c>
      <c r="F24588" s="139" t="inlineStr">
        <is>
          <t>HDFC0002363</t>
        </is>
      </c>
      <c r="G24588" s="139" t="inlineStr">
        <is>
          <t>MAHG0004527</t>
        </is>
      </c>
      <c r="H24588" s="139" t="inlineStr">
        <is>
          <t>SBIN0017407</t>
        </is>
      </c>
      <c r="I24588" s="139" t="inlineStr">
        <is>
          <t>WBSC0JCCB03</t>
        </is>
      </c>
    </row>
    <row r="24589" ht="14.4" customHeight="1">
      <c r="E24589" s="139" t="inlineStr">
        <is>
          <t>MAHB0000675</t>
        </is>
      </c>
      <c r="F24589" s="139" t="inlineStr">
        <is>
          <t>HDFC0002362</t>
        </is>
      </c>
      <c r="G24589" s="139" t="inlineStr">
        <is>
          <t>MAHG0004526</t>
        </is>
      </c>
      <c r="H24589" s="139" t="inlineStr">
        <is>
          <t>SBIN0017406</t>
        </is>
      </c>
      <c r="I24589" s="139" t="inlineStr">
        <is>
          <t>WBSC0JCCB02</t>
        </is>
      </c>
    </row>
    <row r="24590" ht="14.4" customHeight="1">
      <c r="E24590" s="139" t="inlineStr">
        <is>
          <t>MAHB0000676</t>
        </is>
      </c>
      <c r="F24590" s="139" t="inlineStr">
        <is>
          <t>HDFC0002361</t>
        </is>
      </c>
      <c r="G24590" s="139" t="inlineStr">
        <is>
          <t>MAHG0004525</t>
        </is>
      </c>
      <c r="H24590" s="139" t="inlineStr">
        <is>
          <t>SBIN0017405</t>
        </is>
      </c>
      <c r="I24590" s="139" t="inlineStr">
        <is>
          <t>WBSC0JCCB01</t>
        </is>
      </c>
    </row>
    <row r="24591" ht="14.4" customHeight="1">
      <c r="E24591" s="139" t="inlineStr">
        <is>
          <t>MAHB0000677</t>
        </is>
      </c>
      <c r="F24591" s="139" t="inlineStr">
        <is>
          <t>HDFC0002360</t>
        </is>
      </c>
      <c r="G24591" s="139" t="inlineStr">
        <is>
          <t>MAHG0004524</t>
        </is>
      </c>
      <c r="H24591" s="139" t="inlineStr">
        <is>
          <t>SBIN0017404</t>
        </is>
      </c>
      <c r="I24591" s="139" t="inlineStr">
        <is>
          <t>WBSC0HDCB19</t>
        </is>
      </c>
    </row>
    <row r="24592" ht="14.4" customHeight="1">
      <c r="E24592" s="139" t="inlineStr">
        <is>
          <t>MAHB0000678</t>
        </is>
      </c>
      <c r="F24592" s="139" t="inlineStr">
        <is>
          <t>HDFC0002359</t>
        </is>
      </c>
      <c r="G24592" s="139" t="inlineStr">
        <is>
          <t>MAHG0004523</t>
        </is>
      </c>
      <c r="H24592" s="139" t="inlineStr">
        <is>
          <t>SBIN0017403</t>
        </is>
      </c>
      <c r="I24592" s="139" t="inlineStr">
        <is>
          <t>WBSC0HDCB18</t>
        </is>
      </c>
    </row>
    <row r="24593" ht="14.4" customHeight="1">
      <c r="E24593" s="139" t="inlineStr">
        <is>
          <t>MAHB0000679</t>
        </is>
      </c>
      <c r="F24593" s="139" t="inlineStr">
        <is>
          <t>HDFC0002358</t>
        </is>
      </c>
      <c r="G24593" s="139" t="inlineStr">
        <is>
          <t>MAHG0004522</t>
        </is>
      </c>
      <c r="H24593" s="139" t="inlineStr">
        <is>
          <t>SBIN0017401</t>
        </is>
      </c>
      <c r="I24593" s="139" t="inlineStr">
        <is>
          <t>WBSC0HDCB17</t>
        </is>
      </c>
    </row>
    <row r="24594" ht="14.4" customHeight="1">
      <c r="E24594" s="139" t="inlineStr">
        <is>
          <t>MAHB0000680</t>
        </is>
      </c>
      <c r="F24594" s="139" t="inlineStr">
        <is>
          <t>HDFC0002357</t>
        </is>
      </c>
      <c r="G24594" s="139" t="inlineStr">
        <is>
          <t>MAHG0004521</t>
        </is>
      </c>
      <c r="H24594" s="139" t="inlineStr">
        <is>
          <t>SBIN0017400</t>
        </is>
      </c>
      <c r="I24594" s="139" t="inlineStr">
        <is>
          <t>WBSC0HDCB16</t>
        </is>
      </c>
    </row>
    <row r="24595" ht="14.4" customHeight="1">
      <c r="E24595" s="139" t="inlineStr">
        <is>
          <t>MAHB0000681</t>
        </is>
      </c>
      <c r="F24595" s="139" t="inlineStr">
        <is>
          <t>HDFC0002356</t>
        </is>
      </c>
      <c r="G24595" s="139" t="inlineStr">
        <is>
          <t>MAHG0004520</t>
        </is>
      </c>
      <c r="H24595" s="139" t="inlineStr">
        <is>
          <t>SBIN0017399</t>
        </is>
      </c>
      <c r="I24595" s="139" t="inlineStr">
        <is>
          <t>WBSC0HDCB15</t>
        </is>
      </c>
    </row>
    <row r="24596" ht="14.4" customHeight="1">
      <c r="E24596" s="139" t="inlineStr">
        <is>
          <t>MAHB0000682</t>
        </is>
      </c>
      <c r="F24596" s="139" t="inlineStr">
        <is>
          <t>HDFC0002355</t>
        </is>
      </c>
      <c r="G24596" s="139" t="inlineStr">
        <is>
          <t>MAHG0004519</t>
        </is>
      </c>
      <c r="H24596" s="139" t="inlineStr">
        <is>
          <t>SBIN0017398</t>
        </is>
      </c>
      <c r="I24596" s="139" t="inlineStr">
        <is>
          <t>WBSC0HDCB14</t>
        </is>
      </c>
    </row>
    <row r="24597" ht="14.4" customHeight="1">
      <c r="E24597" s="139" t="inlineStr">
        <is>
          <t>MAHB0000683</t>
        </is>
      </c>
      <c r="F24597" s="139" t="inlineStr">
        <is>
          <t>HDFC0002354</t>
        </is>
      </c>
      <c r="G24597" s="139" t="inlineStr">
        <is>
          <t>MAHG0004518</t>
        </is>
      </c>
      <c r="H24597" s="139" t="inlineStr">
        <is>
          <t>SBIN0017397</t>
        </is>
      </c>
      <c r="I24597" s="139" t="inlineStr">
        <is>
          <t>WBSC0HDCB13</t>
        </is>
      </c>
    </row>
    <row r="24598" ht="14.4" customHeight="1">
      <c r="E24598" s="139" t="inlineStr">
        <is>
          <t>MAHB0000684</t>
        </is>
      </c>
      <c r="F24598" s="139" t="inlineStr">
        <is>
          <t>HDFC0002353</t>
        </is>
      </c>
      <c r="G24598" s="139" t="inlineStr">
        <is>
          <t>MAHG0004517</t>
        </is>
      </c>
      <c r="H24598" s="139" t="inlineStr">
        <is>
          <t>SBIN0017395</t>
        </is>
      </c>
      <c r="I24598" s="139" t="inlineStr">
        <is>
          <t>WBSC0HDCB12</t>
        </is>
      </c>
    </row>
    <row r="24599" ht="14.4" customHeight="1">
      <c r="E24599" s="139" t="inlineStr">
        <is>
          <t>MAHB0000685</t>
        </is>
      </c>
      <c r="F24599" s="139" t="inlineStr">
        <is>
          <t>HDFC0002352</t>
        </is>
      </c>
      <c r="G24599" s="139" t="inlineStr">
        <is>
          <t>MAHG0004516</t>
        </is>
      </c>
      <c r="H24599" s="139" t="inlineStr">
        <is>
          <t>SBIN0017393</t>
        </is>
      </c>
      <c r="I24599" s="139" t="inlineStr">
        <is>
          <t>WBSC0HDCB11</t>
        </is>
      </c>
    </row>
    <row r="24600" ht="14.4" customHeight="1">
      <c r="E24600" s="139" t="inlineStr">
        <is>
          <t>MAHB0000686</t>
        </is>
      </c>
      <c r="F24600" s="139" t="inlineStr">
        <is>
          <t>HDFC0002351</t>
        </is>
      </c>
      <c r="G24600" s="139" t="inlineStr">
        <is>
          <t>MAHG0004515</t>
        </is>
      </c>
      <c r="H24600" s="139" t="inlineStr">
        <is>
          <t>SBIN0017392</t>
        </is>
      </c>
      <c r="I24600" s="139" t="inlineStr">
        <is>
          <t>WBSC0HDCB10</t>
        </is>
      </c>
    </row>
    <row r="24601" ht="14.4" customHeight="1">
      <c r="E24601" s="139" t="inlineStr">
        <is>
          <t>MAHB0000687</t>
        </is>
      </c>
      <c r="F24601" s="139" t="inlineStr">
        <is>
          <t>HDFC0002350</t>
        </is>
      </c>
      <c r="G24601" s="139" t="inlineStr">
        <is>
          <t>MAHG0004514</t>
        </is>
      </c>
      <c r="H24601" s="139" t="inlineStr">
        <is>
          <t>SBIN0017391</t>
        </is>
      </c>
      <c r="I24601" s="139" t="inlineStr">
        <is>
          <t>WBSC0HDCB09</t>
        </is>
      </c>
    </row>
    <row r="24602" ht="14.4" customHeight="1">
      <c r="E24602" s="139" t="inlineStr">
        <is>
          <t>MAHB0000688</t>
        </is>
      </c>
      <c r="F24602" s="139" t="inlineStr">
        <is>
          <t>HDFC0002349</t>
        </is>
      </c>
      <c r="G24602" s="139" t="inlineStr">
        <is>
          <t>MAHG0004513</t>
        </is>
      </c>
      <c r="H24602" s="139" t="inlineStr">
        <is>
          <t>SBIN0017390</t>
        </is>
      </c>
      <c r="I24602" s="139" t="inlineStr">
        <is>
          <t>WBSC0HDCB08</t>
        </is>
      </c>
    </row>
    <row r="24603" ht="14.4" customHeight="1">
      <c r="E24603" s="139" t="inlineStr">
        <is>
          <t>MAHB0000689</t>
        </is>
      </c>
      <c r="F24603" s="139" t="inlineStr">
        <is>
          <t>HDFC0002348</t>
        </is>
      </c>
      <c r="G24603" s="139" t="inlineStr">
        <is>
          <t>MAHG0004512</t>
        </is>
      </c>
      <c r="H24603" s="139" t="inlineStr">
        <is>
          <t>SBIN0017389</t>
        </is>
      </c>
      <c r="I24603" s="139" t="inlineStr">
        <is>
          <t>WBSC0HDCB07</t>
        </is>
      </c>
    </row>
    <row r="24604" ht="14.4" customHeight="1">
      <c r="E24604" s="139" t="inlineStr">
        <is>
          <t>MAHB0000690</t>
        </is>
      </c>
      <c r="F24604" s="139" t="inlineStr">
        <is>
          <t>HDFC0002347</t>
        </is>
      </c>
      <c r="G24604" s="139" t="inlineStr">
        <is>
          <t>MAHG0004511</t>
        </is>
      </c>
      <c r="H24604" s="139" t="inlineStr">
        <is>
          <t>SBIN0017387</t>
        </is>
      </c>
      <c r="I24604" s="139" t="inlineStr">
        <is>
          <t>WBSC0HDCB06</t>
        </is>
      </c>
    </row>
    <row r="24605" ht="14.4" customHeight="1">
      <c r="E24605" s="139" t="inlineStr">
        <is>
          <t>MAHB0000691</t>
        </is>
      </c>
      <c r="F24605" s="139" t="inlineStr">
        <is>
          <t>HDFC0002346</t>
        </is>
      </c>
      <c r="G24605" s="139" t="inlineStr">
        <is>
          <t>MAHG0004510</t>
        </is>
      </c>
      <c r="H24605" s="139" t="inlineStr">
        <is>
          <t>SBIN0017386</t>
        </is>
      </c>
      <c r="I24605" s="139" t="inlineStr">
        <is>
          <t>WBSC0HDCB05</t>
        </is>
      </c>
    </row>
    <row r="24606" ht="14.4" customHeight="1">
      <c r="E24606" s="139" t="inlineStr">
        <is>
          <t>MAHB0000692</t>
        </is>
      </c>
      <c r="F24606" s="139" t="inlineStr">
        <is>
          <t>HDFC0002345</t>
        </is>
      </c>
      <c r="G24606" s="139" t="inlineStr">
        <is>
          <t>MAHG0004509</t>
        </is>
      </c>
      <c r="H24606" s="139" t="inlineStr">
        <is>
          <t>SBIN0017383</t>
        </is>
      </c>
      <c r="I24606" s="139" t="inlineStr">
        <is>
          <t>WBSC0HDCB04</t>
        </is>
      </c>
    </row>
    <row r="24607" ht="14.4" customHeight="1">
      <c r="E24607" s="139" t="inlineStr">
        <is>
          <t>MAHB0000693</t>
        </is>
      </c>
      <c r="F24607" s="139" t="inlineStr">
        <is>
          <t>HDFC0002344</t>
        </is>
      </c>
      <c r="G24607" s="139" t="inlineStr">
        <is>
          <t>MAHG0004508</t>
        </is>
      </c>
      <c r="H24607" s="139" t="inlineStr">
        <is>
          <t>SBIN0017382</t>
        </is>
      </c>
      <c r="I24607" s="139" t="inlineStr">
        <is>
          <t>WBSC0HDCB03</t>
        </is>
      </c>
    </row>
    <row r="24608" ht="14.4" customHeight="1">
      <c r="E24608" s="139" t="inlineStr">
        <is>
          <t>MAHB0000695</t>
        </is>
      </c>
      <c r="F24608" s="139" t="inlineStr">
        <is>
          <t>HDFC0002343</t>
        </is>
      </c>
      <c r="G24608" s="139" t="inlineStr">
        <is>
          <t>MAHG0004507</t>
        </is>
      </c>
      <c r="H24608" s="139" t="inlineStr">
        <is>
          <t>SBIN0017380</t>
        </is>
      </c>
      <c r="I24608" s="139" t="inlineStr">
        <is>
          <t>WBSC0HDCB02</t>
        </is>
      </c>
    </row>
    <row r="24609" ht="14.4" customHeight="1">
      <c r="E24609" s="139" t="inlineStr">
        <is>
          <t>MAHB0000696</t>
        </is>
      </c>
      <c r="F24609" s="139" t="inlineStr">
        <is>
          <t>HDFC0002342</t>
        </is>
      </c>
      <c r="G24609" s="139" t="inlineStr">
        <is>
          <t>MAHG0004506</t>
        </is>
      </c>
      <c r="H24609" s="139" t="inlineStr">
        <is>
          <t>SBIN0017379</t>
        </is>
      </c>
      <c r="I24609" s="139" t="inlineStr">
        <is>
          <t>WBSC0HDCB01</t>
        </is>
      </c>
    </row>
    <row r="24610" ht="14.4" customHeight="1">
      <c r="E24610" s="139" t="inlineStr">
        <is>
          <t>MAHB0000697</t>
        </is>
      </c>
      <c r="F24610" s="139" t="inlineStr">
        <is>
          <t>HDFC0002341</t>
        </is>
      </c>
      <c r="G24610" s="139" t="inlineStr">
        <is>
          <t>MAHG0004504</t>
        </is>
      </c>
      <c r="H24610" s="139" t="inlineStr">
        <is>
          <t>SBIN0017378</t>
        </is>
      </c>
      <c r="I24610" s="139" t="inlineStr">
        <is>
          <t>WBSC0HCCB14</t>
        </is>
      </c>
    </row>
    <row r="24611" ht="14.4" customHeight="1">
      <c r="E24611" s="139" t="inlineStr">
        <is>
          <t>MAHB0000698</t>
        </is>
      </c>
      <c r="F24611" s="139" t="inlineStr">
        <is>
          <t>HDFC0002340</t>
        </is>
      </c>
      <c r="G24611" s="139" t="inlineStr">
        <is>
          <t>MAHG0004503</t>
        </is>
      </c>
      <c r="H24611" s="139" t="inlineStr">
        <is>
          <t>SBIN0017377</t>
        </is>
      </c>
      <c r="I24611" s="139" t="inlineStr">
        <is>
          <t>WBSC0HCCB13</t>
        </is>
      </c>
    </row>
    <row r="24612" ht="14.4" customHeight="1">
      <c r="E24612" s="139" t="inlineStr">
        <is>
          <t>MAHB0000699</t>
        </is>
      </c>
      <c r="F24612" s="139" t="inlineStr">
        <is>
          <t>HDFC0002339</t>
        </is>
      </c>
      <c r="G24612" s="139" t="inlineStr">
        <is>
          <t>MAHG0004502</t>
        </is>
      </c>
      <c r="H24612" s="139" t="inlineStr">
        <is>
          <t>SBIN0017376</t>
        </is>
      </c>
      <c r="I24612" s="139" t="inlineStr">
        <is>
          <t>WBSC0HCCB12</t>
        </is>
      </c>
    </row>
    <row r="24613" ht="14.4" customHeight="1">
      <c r="E24613" s="139" t="inlineStr">
        <is>
          <t>MAHB0000700</t>
        </is>
      </c>
      <c r="F24613" s="139" t="inlineStr">
        <is>
          <t>HDFC0002338</t>
        </is>
      </c>
      <c r="G24613" s="139" t="inlineStr">
        <is>
          <t>MAHG0004501</t>
        </is>
      </c>
      <c r="H24613" s="139" t="inlineStr">
        <is>
          <t>SBIN0017375</t>
        </is>
      </c>
      <c r="I24613" s="139" t="inlineStr">
        <is>
          <t>WBSC0HCCB11</t>
        </is>
      </c>
    </row>
    <row r="24614" ht="14.4" customHeight="1">
      <c r="E24614" s="139" t="inlineStr">
        <is>
          <t>MAHB0000701</t>
        </is>
      </c>
      <c r="F24614" s="139" t="inlineStr">
        <is>
          <t>HDFC0002337</t>
        </is>
      </c>
      <c r="G24614" s="139" t="inlineStr">
        <is>
          <t>MAHG0004500</t>
        </is>
      </c>
      <c r="H24614" s="139" t="inlineStr">
        <is>
          <t>SBIN0017374</t>
        </is>
      </c>
      <c r="I24614" s="139" t="inlineStr">
        <is>
          <t>WBSC0HCCB10</t>
        </is>
      </c>
    </row>
    <row r="24615" ht="14.4" customHeight="1">
      <c r="E24615" s="139" t="inlineStr">
        <is>
          <t>MAHB0000702</t>
        </is>
      </c>
      <c r="F24615" s="139" t="inlineStr">
        <is>
          <t>HDFC0002336</t>
        </is>
      </c>
      <c r="G24615" s="139" t="inlineStr">
        <is>
          <t>MAHG0004438</t>
        </is>
      </c>
      <c r="H24615" s="139" t="inlineStr">
        <is>
          <t>SBIN0017373</t>
        </is>
      </c>
      <c r="I24615" s="139" t="inlineStr">
        <is>
          <t>WBSC0HCCB09</t>
        </is>
      </c>
    </row>
    <row r="24616" ht="14.4" customHeight="1">
      <c r="E24616" s="139" t="inlineStr">
        <is>
          <t>MAHB0000703</t>
        </is>
      </c>
      <c r="F24616" s="139" t="inlineStr">
        <is>
          <t>HDFC0002335</t>
        </is>
      </c>
      <c r="G24616" s="139" t="inlineStr">
        <is>
          <t>MAHG0004437</t>
        </is>
      </c>
      <c r="H24616" s="139" t="inlineStr">
        <is>
          <t>SBIN0017372</t>
        </is>
      </c>
      <c r="I24616" s="139" t="inlineStr">
        <is>
          <t>WBSC0HCCB08</t>
        </is>
      </c>
    </row>
    <row r="24617" ht="14.4" customHeight="1">
      <c r="E24617" s="139" t="inlineStr">
        <is>
          <t>MAHB0000704</t>
        </is>
      </c>
      <c r="F24617" s="139" t="inlineStr">
        <is>
          <t>HDFC0002334</t>
        </is>
      </c>
      <c r="G24617" s="139" t="inlineStr">
        <is>
          <t>MAHG0004436</t>
        </is>
      </c>
      <c r="H24617" s="139" t="inlineStr">
        <is>
          <t>SBIN0017371</t>
        </is>
      </c>
      <c r="I24617" s="139" t="inlineStr">
        <is>
          <t>WBSC0HCCB07</t>
        </is>
      </c>
    </row>
    <row r="24618" ht="14.4" customHeight="1">
      <c r="E24618" s="139" t="inlineStr">
        <is>
          <t>MAHB0000705</t>
        </is>
      </c>
      <c r="F24618" s="139" t="inlineStr">
        <is>
          <t>HDFC0002333</t>
        </is>
      </c>
      <c r="G24618" s="139" t="inlineStr">
        <is>
          <t>MAHG0004435</t>
        </is>
      </c>
      <c r="H24618" s="139" t="inlineStr">
        <is>
          <t>SBIN0017370</t>
        </is>
      </c>
      <c r="I24618" s="139" t="inlineStr">
        <is>
          <t>WBSC0HCCB06</t>
        </is>
      </c>
    </row>
    <row r="24619" ht="14.4" customHeight="1">
      <c r="E24619" s="139" t="inlineStr">
        <is>
          <t>MAHB0000706</t>
        </is>
      </c>
      <c r="F24619" s="139" t="inlineStr">
        <is>
          <t>HDFC0002332</t>
        </is>
      </c>
      <c r="G24619" s="139" t="inlineStr">
        <is>
          <t>MAHG0004434</t>
        </is>
      </c>
      <c r="H24619" s="139" t="inlineStr">
        <is>
          <t>SBIN0017368</t>
        </is>
      </c>
      <c r="I24619" s="139" t="inlineStr">
        <is>
          <t>WBSC0HCCB05</t>
        </is>
      </c>
    </row>
    <row r="24620" ht="14.4" customHeight="1">
      <c r="E24620" s="139" t="inlineStr">
        <is>
          <t>MAHB0000707</t>
        </is>
      </c>
      <c r="F24620" s="139" t="inlineStr">
        <is>
          <t>HDFC0002331</t>
        </is>
      </c>
      <c r="G24620" s="139" t="inlineStr">
        <is>
          <t>MAHG0004433</t>
        </is>
      </c>
      <c r="H24620" s="139" t="inlineStr">
        <is>
          <t>SBIN0017367</t>
        </is>
      </c>
      <c r="I24620" s="139" t="inlineStr">
        <is>
          <t>WBSC0HCCB04</t>
        </is>
      </c>
    </row>
    <row r="24621" ht="14.4" customHeight="1">
      <c r="E24621" s="139" t="inlineStr">
        <is>
          <t>MAHB0000708</t>
        </is>
      </c>
      <c r="F24621" s="139" t="inlineStr">
        <is>
          <t>HDFC0002330</t>
        </is>
      </c>
      <c r="G24621" s="139" t="inlineStr">
        <is>
          <t>MAHG0004432</t>
        </is>
      </c>
      <c r="H24621" s="139" t="inlineStr">
        <is>
          <t>SBIN0017365</t>
        </is>
      </c>
      <c r="I24621" s="139" t="inlineStr">
        <is>
          <t>WBSC0HCCB03</t>
        </is>
      </c>
    </row>
    <row r="24622" ht="14.4" customHeight="1">
      <c r="E24622" s="139" t="inlineStr">
        <is>
          <t>MAHB0000709</t>
        </is>
      </c>
      <c r="F24622" s="139" t="inlineStr">
        <is>
          <t>HDFC0002329</t>
        </is>
      </c>
      <c r="G24622" s="139" t="inlineStr">
        <is>
          <t>MAHG0004431</t>
        </is>
      </c>
      <c r="H24622" s="139" t="inlineStr">
        <is>
          <t>SBIN0017364</t>
        </is>
      </c>
      <c r="I24622" s="139" t="inlineStr">
        <is>
          <t>WBSC0HCCB02</t>
        </is>
      </c>
    </row>
    <row r="24623" ht="14.4" customHeight="1">
      <c r="E24623" s="139" t="inlineStr">
        <is>
          <t>MAHB0000710</t>
        </is>
      </c>
      <c r="F24623" s="139" t="inlineStr">
        <is>
          <t>HDFC0002328</t>
        </is>
      </c>
      <c r="G24623" s="139" t="inlineStr">
        <is>
          <t>MAHG0004430</t>
        </is>
      </c>
      <c r="H24623" s="139" t="inlineStr">
        <is>
          <t>SBIN0017363</t>
        </is>
      </c>
      <c r="I24623" s="139" t="inlineStr">
        <is>
          <t>WBSC0HCCB01</t>
        </is>
      </c>
    </row>
    <row r="24624" ht="14.4" customHeight="1">
      <c r="E24624" s="139" t="inlineStr">
        <is>
          <t>MAHB0000711</t>
        </is>
      </c>
      <c r="F24624" s="139" t="inlineStr">
        <is>
          <t>HDFC0002327</t>
        </is>
      </c>
      <c r="G24624" s="139" t="inlineStr">
        <is>
          <t>MAHG0004429</t>
        </is>
      </c>
      <c r="H24624" s="139" t="inlineStr">
        <is>
          <t>SBIN0017362</t>
        </is>
      </c>
      <c r="I24624" s="139" t="inlineStr">
        <is>
          <t>WBSC0DJCB12</t>
        </is>
      </c>
    </row>
    <row r="24625" ht="14.4" customHeight="1">
      <c r="E24625" s="139" t="inlineStr">
        <is>
          <t>MAHB0000712</t>
        </is>
      </c>
      <c r="F24625" s="139" t="inlineStr">
        <is>
          <t>HDFC0002326</t>
        </is>
      </c>
      <c r="G24625" s="139" t="inlineStr">
        <is>
          <t>MAHG0004428</t>
        </is>
      </c>
      <c r="H24625" s="139" t="inlineStr">
        <is>
          <t>SBIN0017359</t>
        </is>
      </c>
      <c r="I24625" s="139" t="inlineStr">
        <is>
          <t>WBSC0DJCB11</t>
        </is>
      </c>
    </row>
    <row r="24626" ht="14.4" customHeight="1">
      <c r="E24626" s="139" t="inlineStr">
        <is>
          <t>MAHB0000713</t>
        </is>
      </c>
      <c r="F24626" s="139" t="inlineStr">
        <is>
          <t>HDFC0002325</t>
        </is>
      </c>
      <c r="G24626" s="139" t="inlineStr">
        <is>
          <t>MAHG0004426</t>
        </is>
      </c>
      <c r="H24626" s="139" t="inlineStr">
        <is>
          <t>SBIN0017358</t>
        </is>
      </c>
      <c r="I24626" s="139" t="inlineStr">
        <is>
          <t>WBSC0DJCB10</t>
        </is>
      </c>
    </row>
    <row r="24627" ht="14.4" customHeight="1">
      <c r="E24627" s="139" t="inlineStr">
        <is>
          <t>MAHB0000714</t>
        </is>
      </c>
      <c r="F24627" s="139" t="inlineStr">
        <is>
          <t>HDFC0002324</t>
        </is>
      </c>
      <c r="G24627" s="139" t="inlineStr">
        <is>
          <t>MAHG0004425</t>
        </is>
      </c>
      <c r="H24627" s="139" t="inlineStr">
        <is>
          <t>SBIN0017357</t>
        </is>
      </c>
      <c r="I24627" s="139" t="inlineStr">
        <is>
          <t>WBSC0DJCB09</t>
        </is>
      </c>
    </row>
    <row r="24628" ht="14.4" customHeight="1">
      <c r="E24628" s="139" t="inlineStr">
        <is>
          <t>MAHB0000715</t>
        </is>
      </c>
      <c r="F24628" s="139" t="inlineStr">
        <is>
          <t>HDFC0002323</t>
        </is>
      </c>
      <c r="G24628" s="139" t="inlineStr">
        <is>
          <t>MAHG0004424</t>
        </is>
      </c>
      <c r="H24628" s="139" t="inlineStr">
        <is>
          <t>SBIN0017356</t>
        </is>
      </c>
      <c r="I24628" s="139" t="inlineStr">
        <is>
          <t>WBSC0DJCB08</t>
        </is>
      </c>
    </row>
    <row r="24629" ht="14.4" customHeight="1">
      <c r="E24629" s="139" t="inlineStr">
        <is>
          <t>MAHB0000716</t>
        </is>
      </c>
      <c r="F24629" s="139" t="inlineStr">
        <is>
          <t>HDFC0002322</t>
        </is>
      </c>
      <c r="G24629" s="139" t="inlineStr">
        <is>
          <t>MAHG0004423</t>
        </is>
      </c>
      <c r="H24629" s="139" t="inlineStr">
        <is>
          <t>SBIN0017355</t>
        </is>
      </c>
      <c r="I24629" s="139" t="inlineStr">
        <is>
          <t>WBSC0DJCB07</t>
        </is>
      </c>
    </row>
    <row r="24630" ht="14.4" customHeight="1">
      <c r="E24630" s="139" t="inlineStr">
        <is>
          <t>MAHB0000717</t>
        </is>
      </c>
      <c r="F24630" s="139" t="inlineStr">
        <is>
          <t>HDFC0002321</t>
        </is>
      </c>
      <c r="G24630" s="139" t="inlineStr">
        <is>
          <t>MAHG0004422</t>
        </is>
      </c>
      <c r="H24630" s="139" t="inlineStr">
        <is>
          <t>SBIN0017354</t>
        </is>
      </c>
      <c r="I24630" s="139" t="inlineStr">
        <is>
          <t>WBSC0DJCB06</t>
        </is>
      </c>
    </row>
    <row r="24631" ht="14.4" customHeight="1">
      <c r="E24631" s="139" t="inlineStr">
        <is>
          <t>MAHB0000718</t>
        </is>
      </c>
      <c r="F24631" s="139" t="inlineStr">
        <is>
          <t>HDFC0002320</t>
        </is>
      </c>
      <c r="G24631" s="139" t="inlineStr">
        <is>
          <t>MAHG0004421</t>
        </is>
      </c>
      <c r="H24631" s="139" t="inlineStr">
        <is>
          <t>SBIN0017353</t>
        </is>
      </c>
      <c r="I24631" s="139" t="inlineStr">
        <is>
          <t>WBSC0DJCB05</t>
        </is>
      </c>
    </row>
    <row r="24632" ht="14.4" customHeight="1">
      <c r="E24632" s="139" t="inlineStr">
        <is>
          <t>MAHB0000719</t>
        </is>
      </c>
      <c r="F24632" s="139" t="inlineStr">
        <is>
          <t>HDFC0002319</t>
        </is>
      </c>
      <c r="G24632" s="139" t="inlineStr">
        <is>
          <t>MAHG0004420</t>
        </is>
      </c>
      <c r="H24632" s="139" t="inlineStr">
        <is>
          <t>SBIN0017352</t>
        </is>
      </c>
      <c r="I24632" s="139" t="inlineStr">
        <is>
          <t>WBSC0DJCB04</t>
        </is>
      </c>
    </row>
    <row r="24633" ht="14.4" customHeight="1">
      <c r="E24633" s="139" t="inlineStr">
        <is>
          <t>MAHB0000720</t>
        </is>
      </c>
      <c r="F24633" s="139" t="inlineStr">
        <is>
          <t>HDFC0002318</t>
        </is>
      </c>
      <c r="G24633" s="139" t="inlineStr">
        <is>
          <t>MAHG0004419</t>
        </is>
      </c>
      <c r="H24633" s="139" t="inlineStr">
        <is>
          <t>SBIN0017351</t>
        </is>
      </c>
      <c r="I24633" s="139" t="inlineStr">
        <is>
          <t>WBSC0DJCB03</t>
        </is>
      </c>
    </row>
    <row r="24634" ht="14.4" customHeight="1">
      <c r="E24634" s="139" t="inlineStr">
        <is>
          <t>MAHB0000721</t>
        </is>
      </c>
      <c r="F24634" s="139" t="inlineStr">
        <is>
          <t>HDFC0002317</t>
        </is>
      </c>
      <c r="G24634" s="139" t="inlineStr">
        <is>
          <t>MAHG0004418</t>
        </is>
      </c>
      <c r="H24634" s="139" t="inlineStr">
        <is>
          <t>SBIN0017350</t>
        </is>
      </c>
      <c r="I24634" s="139" t="inlineStr">
        <is>
          <t>WBSC0DJCB02</t>
        </is>
      </c>
    </row>
    <row r="24635" ht="14.4" customHeight="1">
      <c r="E24635" s="139" t="inlineStr">
        <is>
          <t>MAHB0000722</t>
        </is>
      </c>
      <c r="F24635" s="139" t="inlineStr">
        <is>
          <t>HDFC0002316</t>
        </is>
      </c>
      <c r="G24635" s="139" t="inlineStr">
        <is>
          <t>MAHG0004417</t>
        </is>
      </c>
      <c r="H24635" s="139" t="inlineStr">
        <is>
          <t>SBIN0017349</t>
        </is>
      </c>
      <c r="I24635" s="139" t="inlineStr">
        <is>
          <t>WBSC0DJCB01</t>
        </is>
      </c>
    </row>
    <row r="24636" ht="14.4" customHeight="1">
      <c r="E24636" s="139" t="inlineStr">
        <is>
          <t>MAHB0000723</t>
        </is>
      </c>
      <c r="F24636" s="139" t="inlineStr">
        <is>
          <t>HDFC0002315</t>
        </is>
      </c>
      <c r="G24636" s="139" t="inlineStr">
        <is>
          <t>MAHG0004416</t>
        </is>
      </c>
      <c r="H24636" s="139" t="inlineStr">
        <is>
          <t>SBIN0017348</t>
        </is>
      </c>
      <c r="I24636" s="139" t="inlineStr">
        <is>
          <t>WBSC0DDCB08</t>
        </is>
      </c>
    </row>
    <row r="24637" ht="14.4" customHeight="1">
      <c r="E24637" s="139" t="inlineStr">
        <is>
          <t>MAHB0000724</t>
        </is>
      </c>
      <c r="F24637" s="139" t="inlineStr">
        <is>
          <t>HDFC0002314</t>
        </is>
      </c>
      <c r="G24637" s="139" t="inlineStr">
        <is>
          <t>MAHG0004415</t>
        </is>
      </c>
      <c r="H24637" s="139" t="inlineStr">
        <is>
          <t>SBIN0017347</t>
        </is>
      </c>
      <c r="I24637" s="139" t="inlineStr">
        <is>
          <t>WBSC0DDCB07</t>
        </is>
      </c>
    </row>
    <row r="24638" ht="14.4" customHeight="1">
      <c r="E24638" s="139" t="inlineStr">
        <is>
          <t>MAHB0000725</t>
        </is>
      </c>
      <c r="F24638" s="139" t="inlineStr">
        <is>
          <t>HDFC0002313</t>
        </is>
      </c>
      <c r="G24638" s="139" t="inlineStr">
        <is>
          <t>MAHG0004414</t>
        </is>
      </c>
      <c r="H24638" s="139" t="inlineStr">
        <is>
          <t>SBIN0017346</t>
        </is>
      </c>
      <c r="I24638" s="139" t="inlineStr">
        <is>
          <t>WBSC0DDCB06</t>
        </is>
      </c>
    </row>
    <row r="24639" ht="14.4" customHeight="1">
      <c r="E24639" s="139" t="inlineStr">
        <is>
          <t>MAHB0000726</t>
        </is>
      </c>
      <c r="F24639" s="139" t="inlineStr">
        <is>
          <t>HDFC0002312</t>
        </is>
      </c>
      <c r="G24639" s="139" t="inlineStr">
        <is>
          <t>MAHG0004413</t>
        </is>
      </c>
      <c r="H24639" s="139" t="inlineStr">
        <is>
          <t>SBIN0017345</t>
        </is>
      </c>
      <c r="I24639" s="139" t="inlineStr">
        <is>
          <t>WBSC0DDCB05</t>
        </is>
      </c>
    </row>
    <row r="24640" ht="14.4" customHeight="1">
      <c r="E24640" s="139" t="inlineStr">
        <is>
          <t>MAHB0000727</t>
        </is>
      </c>
      <c r="F24640" s="139" t="inlineStr">
        <is>
          <t>HDFC0002311</t>
        </is>
      </c>
      <c r="G24640" s="139" t="inlineStr">
        <is>
          <t>MAHG0004412</t>
        </is>
      </c>
      <c r="H24640" s="139" t="inlineStr">
        <is>
          <t>SBIN0017344</t>
        </is>
      </c>
      <c r="I24640" s="139" t="inlineStr">
        <is>
          <t>WBSC0DDCB04</t>
        </is>
      </c>
    </row>
    <row r="24641" ht="14.4" customHeight="1">
      <c r="E24641" s="139" t="inlineStr">
        <is>
          <t>MAHB0000728</t>
        </is>
      </c>
      <c r="F24641" s="139" t="inlineStr">
        <is>
          <t>HDFC0002310</t>
        </is>
      </c>
      <c r="G24641" s="139" t="inlineStr">
        <is>
          <t>MAHG0004411</t>
        </is>
      </c>
      <c r="H24641" s="139" t="inlineStr">
        <is>
          <t>SBIN0017343</t>
        </is>
      </c>
      <c r="I24641" s="139" t="inlineStr">
        <is>
          <t>WBSC0DDCB03</t>
        </is>
      </c>
    </row>
    <row r="24642" ht="14.4" customHeight="1">
      <c r="E24642" s="139" t="inlineStr">
        <is>
          <t>MAHB0000729</t>
        </is>
      </c>
      <c r="F24642" s="139" t="inlineStr">
        <is>
          <t>HDFC0002309</t>
        </is>
      </c>
      <c r="G24642" s="139" t="inlineStr">
        <is>
          <t>MAHG0004410</t>
        </is>
      </c>
      <c r="H24642" s="139" t="inlineStr">
        <is>
          <t>SBIN0017342</t>
        </is>
      </c>
      <c r="I24642" s="139" t="inlineStr">
        <is>
          <t>WBSC0DDCB02</t>
        </is>
      </c>
    </row>
    <row r="24643" ht="14.4" customHeight="1">
      <c r="E24643" s="139" t="inlineStr">
        <is>
          <t>MAHB0000730</t>
        </is>
      </c>
      <c r="F24643" s="139" t="inlineStr">
        <is>
          <t>HDFC0002308</t>
        </is>
      </c>
      <c r="G24643" s="139" t="inlineStr">
        <is>
          <t>MAHG0004409</t>
        </is>
      </c>
      <c r="H24643" s="139" t="inlineStr">
        <is>
          <t>SBIN0017341</t>
        </is>
      </c>
      <c r="I24643" s="139" t="inlineStr">
        <is>
          <t>WBSC0DDCB01</t>
        </is>
      </c>
    </row>
    <row r="24644" ht="14.4" customHeight="1">
      <c r="E24644" s="139" t="inlineStr">
        <is>
          <t>MAHB0000731</t>
        </is>
      </c>
      <c r="F24644" s="139" t="inlineStr">
        <is>
          <t>HDFC0002307</t>
        </is>
      </c>
      <c r="G24644" s="139" t="inlineStr">
        <is>
          <t>MAHG0004407</t>
        </is>
      </c>
      <c r="H24644" s="139" t="inlineStr">
        <is>
          <t>SBIN0017340</t>
        </is>
      </c>
      <c r="I24644" s="139" t="inlineStr">
        <is>
          <t>WBSC0BUCB04</t>
        </is>
      </c>
    </row>
    <row r="24645" ht="14.4" customHeight="1">
      <c r="E24645" s="139" t="inlineStr">
        <is>
          <t>MAHB0000732</t>
        </is>
      </c>
      <c r="F24645" s="139" t="inlineStr">
        <is>
          <t>HDFC0002306</t>
        </is>
      </c>
      <c r="G24645" s="139" t="inlineStr">
        <is>
          <t>MAHG0004406</t>
        </is>
      </c>
      <c r="H24645" s="139" t="inlineStr">
        <is>
          <t>SBIN0017339</t>
        </is>
      </c>
      <c r="I24645" s="139" t="inlineStr">
        <is>
          <t>WBSC0BUCB03</t>
        </is>
      </c>
    </row>
    <row r="24646" ht="14.4" customHeight="1">
      <c r="E24646" s="139" t="inlineStr">
        <is>
          <t>MAHB0000733</t>
        </is>
      </c>
      <c r="F24646" s="139" t="inlineStr">
        <is>
          <t>HDFC0002305</t>
        </is>
      </c>
      <c r="G24646" s="139" t="inlineStr">
        <is>
          <t>MAHG0004405</t>
        </is>
      </c>
      <c r="H24646" s="139" t="inlineStr">
        <is>
          <t>SBIN0017338</t>
        </is>
      </c>
      <c r="I24646" s="139" t="inlineStr">
        <is>
          <t>WBSC0BUCB02</t>
        </is>
      </c>
    </row>
    <row r="24647" ht="14.4" customHeight="1">
      <c r="E24647" s="139" t="inlineStr">
        <is>
          <t>MAHB0000734</t>
        </is>
      </c>
      <c r="F24647" s="139" t="inlineStr">
        <is>
          <t>HDFC0002304</t>
        </is>
      </c>
      <c r="G24647" s="139" t="inlineStr">
        <is>
          <t>MAHG0004404</t>
        </is>
      </c>
      <c r="H24647" s="139" t="inlineStr">
        <is>
          <t>SBIN0017337</t>
        </is>
      </c>
      <c r="I24647" s="139" t="inlineStr">
        <is>
          <t>WBSC0BUCB01</t>
        </is>
      </c>
    </row>
    <row r="24648" ht="14.4" customHeight="1">
      <c r="E24648" s="139" t="inlineStr">
        <is>
          <t>MAHB0000735</t>
        </is>
      </c>
      <c r="F24648" s="139" t="inlineStr">
        <is>
          <t>HDFC0002303</t>
        </is>
      </c>
      <c r="G24648" s="139" t="inlineStr">
        <is>
          <t>MAHG0004403</t>
        </is>
      </c>
      <c r="H24648" s="139" t="inlineStr">
        <is>
          <t>SBIN0017336</t>
        </is>
      </c>
      <c r="I24648" s="139" t="inlineStr">
        <is>
          <t>WBSC0BIRB19</t>
        </is>
      </c>
    </row>
    <row r="24649" ht="14.4" customHeight="1">
      <c r="E24649" s="139" t="inlineStr">
        <is>
          <t>MAHB0000736</t>
        </is>
      </c>
      <c r="F24649" s="139" t="inlineStr">
        <is>
          <t>HDFC0002302</t>
        </is>
      </c>
      <c r="G24649" s="139" t="inlineStr">
        <is>
          <t>MAHG0004402</t>
        </is>
      </c>
      <c r="H24649" s="139" t="inlineStr">
        <is>
          <t>SBIN0017334</t>
        </is>
      </c>
      <c r="I24649" s="139" t="inlineStr">
        <is>
          <t>WBSC0BIRB18</t>
        </is>
      </c>
    </row>
    <row r="24650" ht="14.4" customHeight="1">
      <c r="E24650" s="139" t="inlineStr">
        <is>
          <t>MAHB0000737</t>
        </is>
      </c>
      <c r="F24650" s="139" t="inlineStr">
        <is>
          <t>HDFC0002301</t>
        </is>
      </c>
      <c r="G24650" s="139" t="inlineStr">
        <is>
          <t>MAHG0004401</t>
        </is>
      </c>
      <c r="H24650" s="139" t="inlineStr">
        <is>
          <t>SBIN0017333</t>
        </is>
      </c>
      <c r="I24650" s="139" t="inlineStr">
        <is>
          <t>WBSC0BIRB14</t>
        </is>
      </c>
    </row>
    <row r="24651" ht="14.4" customHeight="1">
      <c r="E24651" s="139" t="inlineStr">
        <is>
          <t>MAHB0000738</t>
        </is>
      </c>
      <c r="F24651" s="139" t="inlineStr">
        <is>
          <t>HDFC0002300</t>
        </is>
      </c>
      <c r="G24651" s="139" t="inlineStr">
        <is>
          <t>MAHG0004344</t>
        </is>
      </c>
      <c r="H24651" s="139" t="inlineStr">
        <is>
          <t>SBIN0017332</t>
        </is>
      </c>
      <c r="I24651" s="139" t="inlineStr">
        <is>
          <t>WBSC0BIRB13</t>
        </is>
      </c>
    </row>
    <row r="24652" ht="14.4" customHeight="1">
      <c r="E24652" s="139" t="inlineStr">
        <is>
          <t>MAHB0000739</t>
        </is>
      </c>
      <c r="F24652" s="139" t="inlineStr">
        <is>
          <t>HDFC0002299</t>
        </is>
      </c>
      <c r="G24652" s="139" t="inlineStr">
        <is>
          <t>MAHG0004343</t>
        </is>
      </c>
      <c r="H24652" s="139" t="inlineStr">
        <is>
          <t>SBIN0017331</t>
        </is>
      </c>
      <c r="I24652" s="139" t="inlineStr">
        <is>
          <t>WBSC0BIRB12</t>
        </is>
      </c>
    </row>
    <row r="24653" ht="14.4" customHeight="1">
      <c r="E24653" s="139" t="inlineStr">
        <is>
          <t>MAHB0000740</t>
        </is>
      </c>
      <c r="F24653" s="139" t="inlineStr">
        <is>
          <t>HDFC0002298</t>
        </is>
      </c>
      <c r="G24653" s="139" t="inlineStr">
        <is>
          <t>MAHG0004342</t>
        </is>
      </c>
      <c r="H24653" s="139" t="inlineStr">
        <is>
          <t>SBIN0017330</t>
        </is>
      </c>
      <c r="I24653" s="139" t="inlineStr">
        <is>
          <t>WBSC0BIRB11</t>
        </is>
      </c>
    </row>
    <row r="24654" ht="14.4" customHeight="1">
      <c r="E24654" s="139" t="inlineStr">
        <is>
          <t>MAHB0000741</t>
        </is>
      </c>
      <c r="F24654" s="139" t="inlineStr">
        <is>
          <t>HDFC0002297</t>
        </is>
      </c>
      <c r="G24654" s="139" t="inlineStr">
        <is>
          <t>MAHG0004341</t>
        </is>
      </c>
      <c r="H24654" s="139" t="inlineStr">
        <is>
          <t>SBIN0017328</t>
        </is>
      </c>
      <c r="I24654" s="139" t="inlineStr">
        <is>
          <t>WBSC0BIRB10</t>
        </is>
      </c>
    </row>
    <row r="24655" ht="14.4" customHeight="1">
      <c r="E24655" s="139" t="inlineStr">
        <is>
          <t>MAHB0000742</t>
        </is>
      </c>
      <c r="F24655" s="139" t="inlineStr">
        <is>
          <t>HDFC0002296</t>
        </is>
      </c>
      <c r="G24655" s="139" t="inlineStr">
        <is>
          <t>MAHG0004340</t>
        </is>
      </c>
      <c r="H24655" s="139" t="inlineStr">
        <is>
          <t>SBIN0017327</t>
        </is>
      </c>
      <c r="I24655" s="139" t="inlineStr">
        <is>
          <t>WBSC0BIRB09</t>
        </is>
      </c>
    </row>
    <row r="24656" ht="14.4" customHeight="1">
      <c r="E24656" s="139" t="inlineStr">
        <is>
          <t>MAHB0000743</t>
        </is>
      </c>
      <c r="F24656" s="139" t="inlineStr">
        <is>
          <t>HDFC0002295</t>
        </is>
      </c>
      <c r="G24656" s="139" t="inlineStr">
        <is>
          <t>MAHG0004339</t>
        </is>
      </c>
      <c r="H24656" s="139" t="inlineStr">
        <is>
          <t>SBIN0017326</t>
        </is>
      </c>
      <c r="I24656" s="139" t="inlineStr">
        <is>
          <t>WBSC0BIRB08</t>
        </is>
      </c>
    </row>
    <row r="24657" ht="14.4" customHeight="1">
      <c r="E24657" s="139" t="inlineStr">
        <is>
          <t>MAHB0000744</t>
        </is>
      </c>
      <c r="F24657" s="139" t="inlineStr">
        <is>
          <t>HDFC0002294</t>
        </is>
      </c>
      <c r="G24657" s="139" t="inlineStr">
        <is>
          <t>MAHG0004338</t>
        </is>
      </c>
      <c r="H24657" s="139" t="inlineStr">
        <is>
          <t>SBIN0017325</t>
        </is>
      </c>
      <c r="I24657" s="139" t="inlineStr">
        <is>
          <t>WBSC0BIRB07</t>
        </is>
      </c>
    </row>
    <row r="24658" ht="14.4" customHeight="1">
      <c r="E24658" s="139" t="inlineStr">
        <is>
          <t>MAHB0000745</t>
        </is>
      </c>
      <c r="F24658" s="139" t="inlineStr">
        <is>
          <t>HDFC0002293</t>
        </is>
      </c>
      <c r="G24658" s="139" t="inlineStr">
        <is>
          <t>MAHG0004337</t>
        </is>
      </c>
      <c r="H24658" s="139" t="inlineStr">
        <is>
          <t>SBIN0017324</t>
        </is>
      </c>
      <c r="I24658" s="139" t="inlineStr">
        <is>
          <t>WBSC0BIRB06</t>
        </is>
      </c>
    </row>
    <row r="24659" ht="14.4" customHeight="1">
      <c r="E24659" s="139" t="inlineStr">
        <is>
          <t>MAHB0000746</t>
        </is>
      </c>
      <c r="F24659" s="139" t="inlineStr">
        <is>
          <t>HDFC0002292</t>
        </is>
      </c>
      <c r="G24659" s="139" t="inlineStr">
        <is>
          <t>MAHG0004336</t>
        </is>
      </c>
      <c r="H24659" s="139" t="inlineStr">
        <is>
          <t>SBIN0017322</t>
        </is>
      </c>
      <c r="I24659" s="139" t="inlineStr">
        <is>
          <t>WBSC0BIRB05</t>
        </is>
      </c>
    </row>
    <row r="24660" ht="14.4" customHeight="1">
      <c r="E24660" s="139" t="inlineStr">
        <is>
          <t>MAHB0000747</t>
        </is>
      </c>
      <c r="F24660" s="139" t="inlineStr">
        <is>
          <t>HDFC0002291</t>
        </is>
      </c>
      <c r="G24660" s="139" t="inlineStr">
        <is>
          <t>MAHG0004335</t>
        </is>
      </c>
      <c r="H24660" s="139" t="inlineStr">
        <is>
          <t>SBIN0017321</t>
        </is>
      </c>
      <c r="I24660" s="139" t="inlineStr">
        <is>
          <t>WBSC0BIRB04</t>
        </is>
      </c>
    </row>
    <row r="24661" ht="14.4" customHeight="1">
      <c r="E24661" s="139" t="inlineStr">
        <is>
          <t>MAHB0000748</t>
        </is>
      </c>
      <c r="F24661" s="139" t="inlineStr">
        <is>
          <t>HDFC0002290</t>
        </is>
      </c>
      <c r="G24661" s="139" t="inlineStr">
        <is>
          <t>MAHG0004334</t>
        </is>
      </c>
      <c r="H24661" s="139" t="inlineStr">
        <is>
          <t>SBIN0017320</t>
        </is>
      </c>
      <c r="I24661" s="139" t="inlineStr">
        <is>
          <t>WBSC0BIRB03</t>
        </is>
      </c>
    </row>
    <row r="24662" ht="14.4" customHeight="1">
      <c r="E24662" s="139" t="inlineStr">
        <is>
          <t>MAHB0000749</t>
        </is>
      </c>
      <c r="F24662" s="139" t="inlineStr">
        <is>
          <t>HDFC0002289</t>
        </is>
      </c>
      <c r="G24662" s="139" t="inlineStr">
        <is>
          <t>MAHG0004333</t>
        </is>
      </c>
      <c r="H24662" s="139" t="inlineStr">
        <is>
          <t>SBIN0017318</t>
        </is>
      </c>
      <c r="I24662" s="139" t="inlineStr">
        <is>
          <t>WBSC0BIRB02</t>
        </is>
      </c>
    </row>
    <row r="24663" ht="14.4" customHeight="1">
      <c r="E24663" s="139" t="inlineStr">
        <is>
          <t>MAHB0000750</t>
        </is>
      </c>
      <c r="F24663" s="139" t="inlineStr">
        <is>
          <t>HDFC0002288</t>
        </is>
      </c>
      <c r="G24663" s="139" t="inlineStr">
        <is>
          <t>MAHG0004332</t>
        </is>
      </c>
      <c r="H24663" s="139" t="inlineStr">
        <is>
          <t>SBIN0017315</t>
        </is>
      </c>
      <c r="I24663" s="139" t="inlineStr">
        <is>
          <t>WBSC0BIRB01</t>
        </is>
      </c>
    </row>
    <row r="24664" ht="14.4" customHeight="1">
      <c r="E24664" s="139" t="inlineStr">
        <is>
          <t>MAHB0000751</t>
        </is>
      </c>
      <c r="F24664" s="139" t="inlineStr">
        <is>
          <t>HDFC0002287</t>
        </is>
      </c>
      <c r="G24664" s="139" t="inlineStr">
        <is>
          <t>MAHG0004331</t>
        </is>
      </c>
      <c r="H24664" s="139" t="inlineStr">
        <is>
          <t>SBIN0017314</t>
        </is>
      </c>
      <c r="I24664" s="139" t="inlineStr">
        <is>
          <t>WBSC0BDCB20</t>
        </is>
      </c>
    </row>
    <row r="24665" ht="14.4" customHeight="1">
      <c r="E24665" s="139" t="inlineStr">
        <is>
          <t>MAHB0000752</t>
        </is>
      </c>
      <c r="F24665" s="139" t="inlineStr">
        <is>
          <t>HDFC0002286</t>
        </is>
      </c>
      <c r="G24665" s="139" t="inlineStr">
        <is>
          <t>MAHG0004330</t>
        </is>
      </c>
      <c r="H24665" s="139" t="inlineStr">
        <is>
          <t>SBIN0017313</t>
        </is>
      </c>
      <c r="I24665" s="139" t="inlineStr">
        <is>
          <t>WBSC0BDCB19</t>
        </is>
      </c>
    </row>
    <row r="24666" ht="14.4" customHeight="1">
      <c r="E24666" s="139" t="inlineStr">
        <is>
          <t>MAHB0000753</t>
        </is>
      </c>
      <c r="F24666" s="139" t="inlineStr">
        <is>
          <t>HDFC0002285</t>
        </is>
      </c>
      <c r="G24666" s="139" t="inlineStr">
        <is>
          <t>MAHG0004329</t>
        </is>
      </c>
      <c r="H24666" s="139" t="inlineStr">
        <is>
          <t>SBIN0017312</t>
        </is>
      </c>
      <c r="I24666" s="139" t="inlineStr">
        <is>
          <t>WBSC0BDCB18</t>
        </is>
      </c>
    </row>
    <row r="24667" ht="14.4" customHeight="1">
      <c r="E24667" s="139" t="inlineStr">
        <is>
          <t>MAHB0000754</t>
        </is>
      </c>
      <c r="F24667" s="139" t="inlineStr">
        <is>
          <t>HDFC0002284</t>
        </is>
      </c>
      <c r="G24667" s="139" t="inlineStr">
        <is>
          <t>MAHG0004328</t>
        </is>
      </c>
      <c r="H24667" s="139" t="inlineStr">
        <is>
          <t>SBIN0017311</t>
        </is>
      </c>
      <c r="I24667" s="139" t="inlineStr">
        <is>
          <t>WBSC0BDCB17</t>
        </is>
      </c>
    </row>
    <row r="24668" ht="14.4" customHeight="1">
      <c r="E24668" s="139" t="inlineStr">
        <is>
          <t>MAHB0000755</t>
        </is>
      </c>
      <c r="F24668" s="139" t="inlineStr">
        <is>
          <t>HDFC0002283</t>
        </is>
      </c>
      <c r="G24668" s="139" t="inlineStr">
        <is>
          <t>MAHG0004327</t>
        </is>
      </c>
      <c r="H24668" s="139" t="inlineStr">
        <is>
          <t>SBIN0017310</t>
        </is>
      </c>
      <c r="I24668" s="139" t="inlineStr">
        <is>
          <t>WBSC0BDCB16</t>
        </is>
      </c>
    </row>
    <row r="24669" ht="14.4" customHeight="1">
      <c r="E24669" s="139" t="inlineStr">
        <is>
          <t>MAHB0000756</t>
        </is>
      </c>
      <c r="F24669" s="139" t="inlineStr">
        <is>
          <t>HDFC0002282</t>
        </is>
      </c>
      <c r="G24669" s="139" t="inlineStr">
        <is>
          <t>MAHG0004326</t>
        </is>
      </c>
      <c r="H24669" s="139" t="inlineStr">
        <is>
          <t>SBIN0017309</t>
        </is>
      </c>
      <c r="I24669" s="139" t="inlineStr">
        <is>
          <t>WBSC0BDCB15</t>
        </is>
      </c>
    </row>
    <row r="24670" ht="14.4" customHeight="1">
      <c r="E24670" s="139" t="inlineStr">
        <is>
          <t>MAHB0000757</t>
        </is>
      </c>
      <c r="F24670" s="139" t="inlineStr">
        <is>
          <t>HDFC0002281</t>
        </is>
      </c>
      <c r="G24670" s="139" t="inlineStr">
        <is>
          <t>MAHG0004325</t>
        </is>
      </c>
      <c r="H24670" s="139" t="inlineStr">
        <is>
          <t>SBIN0017308</t>
        </is>
      </c>
      <c r="I24670" s="139" t="inlineStr">
        <is>
          <t>WBSC0BDCB14</t>
        </is>
      </c>
    </row>
    <row r="24671" ht="14.4" customHeight="1">
      <c r="E24671" s="139" t="inlineStr">
        <is>
          <t>MAHB0000758</t>
        </is>
      </c>
      <c r="F24671" s="139" t="inlineStr">
        <is>
          <t>HDFC0002280</t>
        </is>
      </c>
      <c r="G24671" s="139" t="inlineStr">
        <is>
          <t>MAHG0004324</t>
        </is>
      </c>
      <c r="H24671" s="139" t="inlineStr">
        <is>
          <t>SBIN0017307</t>
        </is>
      </c>
      <c r="I24671" s="139" t="inlineStr">
        <is>
          <t>WBSC0BDCB13</t>
        </is>
      </c>
    </row>
    <row r="24672" ht="14.4" customHeight="1">
      <c r="E24672" s="139" t="inlineStr">
        <is>
          <t>MAHB0000759</t>
        </is>
      </c>
      <c r="F24672" s="139" t="inlineStr">
        <is>
          <t>HDFC0002279</t>
        </is>
      </c>
      <c r="G24672" s="139" t="inlineStr">
        <is>
          <t>MAHG0004323</t>
        </is>
      </c>
      <c r="H24672" s="139" t="inlineStr">
        <is>
          <t>SBIN0017306</t>
        </is>
      </c>
      <c r="I24672" s="139" t="inlineStr">
        <is>
          <t>WBSC0BDCB12</t>
        </is>
      </c>
    </row>
    <row r="24673" ht="14.4" customHeight="1">
      <c r="E24673" s="139" t="inlineStr">
        <is>
          <t>MAHB0000760</t>
        </is>
      </c>
      <c r="F24673" s="139" t="inlineStr">
        <is>
          <t>HDFC0002278</t>
        </is>
      </c>
      <c r="G24673" s="139" t="inlineStr">
        <is>
          <t>MAHG0004322</t>
        </is>
      </c>
      <c r="H24673" s="139" t="inlineStr">
        <is>
          <t>SBIN0017305</t>
        </is>
      </c>
      <c r="I24673" s="139" t="inlineStr">
        <is>
          <t>WBSC0BDCB11</t>
        </is>
      </c>
    </row>
    <row r="24674" ht="14.4" customHeight="1">
      <c r="E24674" s="139" t="inlineStr">
        <is>
          <t>MAHB0000761</t>
        </is>
      </c>
      <c r="F24674" s="139" t="inlineStr">
        <is>
          <t>HDFC0002277</t>
        </is>
      </c>
      <c r="G24674" s="139" t="inlineStr">
        <is>
          <t>MAHG0004321</t>
        </is>
      </c>
      <c r="H24674" s="139" t="inlineStr">
        <is>
          <t>SBIN0017304</t>
        </is>
      </c>
      <c r="I24674" s="139" t="inlineStr">
        <is>
          <t>WBSC0BDCB10</t>
        </is>
      </c>
    </row>
    <row r="24675" ht="14.4" customHeight="1">
      <c r="E24675" s="139" t="inlineStr">
        <is>
          <t>MAHB0000762</t>
        </is>
      </c>
      <c r="F24675" s="139" t="inlineStr">
        <is>
          <t>HDFC0002276</t>
        </is>
      </c>
      <c r="G24675" s="139" t="inlineStr">
        <is>
          <t>MAHG0004320</t>
        </is>
      </c>
      <c r="H24675" s="139" t="inlineStr">
        <is>
          <t>SBIN0017303</t>
        </is>
      </c>
      <c r="I24675" s="139" t="inlineStr">
        <is>
          <t>WBSC0BDCB09</t>
        </is>
      </c>
    </row>
    <row r="24676" ht="14.4" customHeight="1">
      <c r="E24676" s="139" t="inlineStr">
        <is>
          <t>MAHB0000763</t>
        </is>
      </c>
      <c r="F24676" s="139" t="inlineStr">
        <is>
          <t>HDFC0002275</t>
        </is>
      </c>
      <c r="G24676" s="139" t="inlineStr">
        <is>
          <t>MAHG0004319</t>
        </is>
      </c>
      <c r="H24676" s="139" t="inlineStr">
        <is>
          <t>SBIN0017302</t>
        </is>
      </c>
      <c r="I24676" s="139" t="inlineStr">
        <is>
          <t>WBSC0BDCB08</t>
        </is>
      </c>
    </row>
    <row r="24677" ht="14.4" customHeight="1">
      <c r="E24677" s="139" t="inlineStr">
        <is>
          <t>MAHB0000764</t>
        </is>
      </c>
      <c r="F24677" s="139" t="inlineStr">
        <is>
          <t>HDFC0002274</t>
        </is>
      </c>
      <c r="G24677" s="139" t="inlineStr">
        <is>
          <t>MAHG0004318</t>
        </is>
      </c>
      <c r="H24677" s="139" t="inlineStr">
        <is>
          <t>SBIN0017301</t>
        </is>
      </c>
      <c r="I24677" s="139" t="inlineStr">
        <is>
          <t>WBSC0BDCB07</t>
        </is>
      </c>
    </row>
    <row r="24678" ht="14.4" customHeight="1">
      <c r="E24678" s="139" t="inlineStr">
        <is>
          <t>MAHB0000765</t>
        </is>
      </c>
      <c r="F24678" s="139" t="inlineStr">
        <is>
          <t>HDFC0002273</t>
        </is>
      </c>
      <c r="G24678" s="139" t="inlineStr">
        <is>
          <t>MAHG0004317</t>
        </is>
      </c>
      <c r="H24678" s="139" t="inlineStr">
        <is>
          <t>SBIN0017299</t>
        </is>
      </c>
      <c r="I24678" s="139" t="inlineStr">
        <is>
          <t>WBSC0BDCB06</t>
        </is>
      </c>
    </row>
    <row r="24679" ht="14.4" customHeight="1">
      <c r="E24679" s="139" t="inlineStr">
        <is>
          <t>MAHB0000766</t>
        </is>
      </c>
      <c r="F24679" s="139" t="inlineStr">
        <is>
          <t>HDFC0002272</t>
        </is>
      </c>
      <c r="G24679" s="139" t="inlineStr">
        <is>
          <t>MAHG0004316</t>
        </is>
      </c>
      <c r="H24679" s="139" t="inlineStr">
        <is>
          <t>SBIN0017298</t>
        </is>
      </c>
      <c r="I24679" s="139" t="inlineStr">
        <is>
          <t>WBSC0BDCB05</t>
        </is>
      </c>
    </row>
    <row r="24680" ht="14.4" customHeight="1">
      <c r="E24680" s="139" t="inlineStr">
        <is>
          <t>MAHB0000767</t>
        </is>
      </c>
      <c r="F24680" s="139" t="inlineStr">
        <is>
          <t>HDFC0002271</t>
        </is>
      </c>
      <c r="G24680" s="139" t="inlineStr">
        <is>
          <t>MAHG0004315</t>
        </is>
      </c>
      <c r="H24680" s="139" t="inlineStr">
        <is>
          <t>SBIN0017297</t>
        </is>
      </c>
      <c r="I24680" s="139" t="inlineStr">
        <is>
          <t>WBSC0BDCB04</t>
        </is>
      </c>
    </row>
    <row r="24681" ht="14.4" customHeight="1">
      <c r="E24681" s="139" t="inlineStr">
        <is>
          <t>MAHB0000768</t>
        </is>
      </c>
      <c r="F24681" s="139" t="inlineStr">
        <is>
          <t>HDFC0002270</t>
        </is>
      </c>
      <c r="G24681" s="139" t="inlineStr">
        <is>
          <t>MAHG0004314</t>
        </is>
      </c>
      <c r="H24681" s="139" t="inlineStr">
        <is>
          <t>SBIN0017296</t>
        </is>
      </c>
      <c r="I24681" s="139" t="inlineStr">
        <is>
          <t>WBSC0BDCB03</t>
        </is>
      </c>
    </row>
    <row r="24682" ht="14.4" customHeight="1">
      <c r="E24682" s="139" t="inlineStr">
        <is>
          <t>MAHB0000769</t>
        </is>
      </c>
      <c r="F24682" s="139" t="inlineStr">
        <is>
          <t>HDFC0002269</t>
        </is>
      </c>
      <c r="G24682" s="139" t="inlineStr">
        <is>
          <t>MAHG0004313</t>
        </is>
      </c>
      <c r="H24682" s="139" t="inlineStr">
        <is>
          <t>SBIN0017295</t>
        </is>
      </c>
      <c r="I24682" s="139" t="inlineStr">
        <is>
          <t>WBSC0BDCB02</t>
        </is>
      </c>
    </row>
    <row r="24683" ht="14.4" customHeight="1">
      <c r="E24683" s="139" t="inlineStr">
        <is>
          <t>MAHB0000770</t>
        </is>
      </c>
      <c r="F24683" s="139" t="inlineStr">
        <is>
          <t>HDFC0002268</t>
        </is>
      </c>
      <c r="G24683" s="139" t="inlineStr">
        <is>
          <t>MAHG0004312</t>
        </is>
      </c>
      <c r="H24683" s="139" t="inlineStr">
        <is>
          <t>SBIN0017294</t>
        </is>
      </c>
      <c r="I24683" s="139" t="inlineStr">
        <is>
          <t>WBSC0BDCB01</t>
        </is>
      </c>
    </row>
    <row r="24684" ht="14.4" customHeight="1">
      <c r="E24684" s="139" t="inlineStr">
        <is>
          <t>MAHB0000771</t>
        </is>
      </c>
      <c r="F24684" s="139" t="inlineStr">
        <is>
          <t>HDFC0002267</t>
        </is>
      </c>
      <c r="G24684" s="139" t="inlineStr">
        <is>
          <t>MAHG0004311</t>
        </is>
      </c>
      <c r="H24684" s="139" t="inlineStr">
        <is>
          <t>SBIN0017293</t>
        </is>
      </c>
      <c r="I24684" s="139" t="inlineStr">
        <is>
          <t>WBSC000RTGS</t>
        </is>
      </c>
    </row>
    <row r="24685" ht="14.4" customHeight="1">
      <c r="E24685" s="139" t="inlineStr">
        <is>
          <t>MAHB0000772</t>
        </is>
      </c>
      <c r="F24685" s="139" t="inlineStr">
        <is>
          <t>HDFC0002266</t>
        </is>
      </c>
      <c r="G24685" s="139" t="inlineStr">
        <is>
          <t>MAHG0004310</t>
        </is>
      </c>
      <c r="H24685" s="139" t="inlineStr">
        <is>
          <t>SBIN0017292</t>
        </is>
      </c>
      <c r="I24685" s="139" t="inlineStr">
        <is>
          <t>WBSC0000043</t>
        </is>
      </c>
    </row>
    <row r="24686" ht="14.4" customHeight="1">
      <c r="E24686" s="139" t="inlineStr">
        <is>
          <t>MAHB0000773</t>
        </is>
      </c>
      <c r="F24686" s="139" t="inlineStr">
        <is>
          <t>HDFC0002265</t>
        </is>
      </c>
      <c r="G24686" s="139" t="inlineStr">
        <is>
          <t>MAHG0004309</t>
        </is>
      </c>
      <c r="H24686" s="139" t="inlineStr">
        <is>
          <t>SBIN0017291</t>
        </is>
      </c>
      <c r="I24686" s="139" t="inlineStr">
        <is>
          <t>WBSC0000042</t>
        </is>
      </c>
    </row>
    <row r="24687" ht="14.4" customHeight="1">
      <c r="E24687" s="139" t="inlineStr">
        <is>
          <t>MAHB0000774</t>
        </is>
      </c>
      <c r="F24687" s="139" t="inlineStr">
        <is>
          <t>HDFC0002264</t>
        </is>
      </c>
      <c r="G24687" s="139" t="inlineStr">
        <is>
          <t>MAHG0004308</t>
        </is>
      </c>
      <c r="H24687" s="139" t="inlineStr">
        <is>
          <t>SBIN0017290</t>
        </is>
      </c>
      <c r="I24687" s="139" t="inlineStr">
        <is>
          <t>WBSC0000041</t>
        </is>
      </c>
    </row>
    <row r="24688" ht="14.4" customHeight="1">
      <c r="E24688" s="139" t="inlineStr">
        <is>
          <t>MAHB0000775</t>
        </is>
      </c>
      <c r="F24688" s="139" t="inlineStr">
        <is>
          <t>HDFC0002263</t>
        </is>
      </c>
      <c r="G24688" s="139" t="inlineStr">
        <is>
          <t>MAHG0004307</t>
        </is>
      </c>
      <c r="H24688" s="139" t="inlineStr">
        <is>
          <t>SBIN0017289</t>
        </is>
      </c>
      <c r="I24688" s="139" t="inlineStr">
        <is>
          <t>WBSC0000040</t>
        </is>
      </c>
    </row>
    <row r="24689" ht="14.4" customHeight="1">
      <c r="E24689" s="139" t="inlineStr">
        <is>
          <t>MAHB0000776</t>
        </is>
      </c>
      <c r="F24689" s="139" t="inlineStr">
        <is>
          <t>HDFC0002262</t>
        </is>
      </c>
      <c r="G24689" s="139" t="inlineStr">
        <is>
          <t>MAHG0004306</t>
        </is>
      </c>
      <c r="H24689" s="139" t="inlineStr">
        <is>
          <t>SBIN0017288</t>
        </is>
      </c>
      <c r="I24689" s="139" t="inlineStr">
        <is>
          <t>WBSC0000039</t>
        </is>
      </c>
    </row>
    <row r="24690" ht="14.4" customHeight="1">
      <c r="E24690" s="139" t="inlineStr">
        <is>
          <t>MAHB0000777</t>
        </is>
      </c>
      <c r="F24690" s="139" t="inlineStr">
        <is>
          <t>HDFC0002261</t>
        </is>
      </c>
      <c r="G24690" s="139" t="inlineStr">
        <is>
          <t>MAHG0004305</t>
        </is>
      </c>
      <c r="H24690" s="139" t="inlineStr">
        <is>
          <t>SBIN0017287</t>
        </is>
      </c>
      <c r="I24690" s="139" t="inlineStr">
        <is>
          <t>WBSC0000038</t>
        </is>
      </c>
    </row>
    <row r="24691" ht="14.4" customHeight="1">
      <c r="E24691" s="139" t="inlineStr">
        <is>
          <t>MAHB0000778</t>
        </is>
      </c>
      <c r="F24691" s="139" t="inlineStr">
        <is>
          <t>HDFC0002260</t>
        </is>
      </c>
      <c r="G24691" s="139" t="inlineStr">
        <is>
          <t>MAHG0004303</t>
        </is>
      </c>
      <c r="H24691" s="139" t="inlineStr">
        <is>
          <t>SBIN0017286</t>
        </is>
      </c>
      <c r="I24691" s="139" t="inlineStr">
        <is>
          <t>WBSC0000037</t>
        </is>
      </c>
    </row>
    <row r="24692" ht="14.4" customHeight="1">
      <c r="E24692" s="139" t="inlineStr">
        <is>
          <t>MAHB0000779</t>
        </is>
      </c>
      <c r="F24692" s="139" t="inlineStr">
        <is>
          <t>HDFC0002259</t>
        </is>
      </c>
      <c r="G24692" s="139" t="inlineStr">
        <is>
          <t>MAHG0004302</t>
        </is>
      </c>
      <c r="H24692" s="139" t="inlineStr">
        <is>
          <t>SBIN0017285</t>
        </is>
      </c>
      <c r="I24692" s="139" t="inlineStr">
        <is>
          <t>WBSC0000036</t>
        </is>
      </c>
    </row>
    <row r="24693" ht="14.4" customHeight="1">
      <c r="E24693" s="139" t="inlineStr">
        <is>
          <t>MAHB0000780</t>
        </is>
      </c>
      <c r="F24693" s="139" t="inlineStr">
        <is>
          <t>HDFC0002258</t>
        </is>
      </c>
      <c r="G24693" s="139" t="inlineStr">
        <is>
          <t>MAHG0004301</t>
        </is>
      </c>
      <c r="H24693" s="139" t="inlineStr">
        <is>
          <t>SBIN0017284</t>
        </is>
      </c>
      <c r="I24693" s="139" t="inlineStr">
        <is>
          <t>WBSC0000035</t>
        </is>
      </c>
    </row>
    <row r="24694" ht="14.4" customHeight="1">
      <c r="E24694" s="139" t="inlineStr">
        <is>
          <t>MAHB0000781</t>
        </is>
      </c>
      <c r="F24694" s="139" t="inlineStr">
        <is>
          <t>HDFC0002257</t>
        </is>
      </c>
      <c r="G24694" s="139" t="inlineStr">
        <is>
          <t>MAHG0004300</t>
        </is>
      </c>
      <c r="H24694" s="139" t="inlineStr">
        <is>
          <t>SBIN0017283</t>
        </is>
      </c>
      <c r="I24694" s="139" t="inlineStr">
        <is>
          <t>WBSC0000034</t>
        </is>
      </c>
    </row>
    <row r="24695" ht="14.4" customHeight="1">
      <c r="E24695" s="139" t="inlineStr">
        <is>
          <t>MAHB0000782</t>
        </is>
      </c>
      <c r="F24695" s="139" t="inlineStr">
        <is>
          <t>HDFC0002256</t>
        </is>
      </c>
      <c r="G24695" s="139" t="inlineStr">
        <is>
          <t>MAHG0004265</t>
        </is>
      </c>
      <c r="H24695" s="139" t="inlineStr">
        <is>
          <t>SBIN0017282</t>
        </is>
      </c>
      <c r="I24695" s="139" t="inlineStr">
        <is>
          <t>WBSC0000033</t>
        </is>
      </c>
    </row>
    <row r="24696" ht="14.4" customHeight="1">
      <c r="E24696" s="139" t="inlineStr">
        <is>
          <t>MAHB0000783</t>
        </is>
      </c>
      <c r="F24696" s="139" t="inlineStr">
        <is>
          <t>HDFC0002255</t>
        </is>
      </c>
      <c r="G24696" s="139" t="inlineStr">
        <is>
          <t>MAHG0004264</t>
        </is>
      </c>
      <c r="H24696" s="139" t="inlineStr">
        <is>
          <t>SBIN0017281</t>
        </is>
      </c>
      <c r="I24696" s="139" t="inlineStr">
        <is>
          <t>WBSC0000032</t>
        </is>
      </c>
    </row>
    <row r="24697" ht="14.4" customHeight="1">
      <c r="E24697" s="139" t="inlineStr">
        <is>
          <t>MAHB0000784</t>
        </is>
      </c>
      <c r="F24697" s="139" t="inlineStr">
        <is>
          <t>HDFC0002254</t>
        </is>
      </c>
      <c r="G24697" s="139" t="inlineStr">
        <is>
          <t>MAHG0004263</t>
        </is>
      </c>
      <c r="H24697" s="139" t="inlineStr">
        <is>
          <t>SBIN0017280</t>
        </is>
      </c>
      <c r="I24697" s="139" t="inlineStr">
        <is>
          <t>WBSC0000031</t>
        </is>
      </c>
    </row>
    <row r="24698" ht="14.4" customHeight="1">
      <c r="E24698" s="139" t="inlineStr">
        <is>
          <t>MAHB0000785</t>
        </is>
      </c>
      <c r="F24698" s="139" t="inlineStr">
        <is>
          <t>HDFC0002253</t>
        </is>
      </c>
      <c r="G24698" s="139" t="inlineStr">
        <is>
          <t>MAHG0004262</t>
        </is>
      </c>
      <c r="H24698" s="139" t="inlineStr">
        <is>
          <t>SBIN0017279</t>
        </is>
      </c>
      <c r="I24698" s="139" t="inlineStr">
        <is>
          <t>WBSC0000030</t>
        </is>
      </c>
    </row>
    <row r="24699" ht="14.4" customHeight="1">
      <c r="E24699" s="139" t="inlineStr">
        <is>
          <t>MAHB0000786</t>
        </is>
      </c>
      <c r="F24699" s="139" t="inlineStr">
        <is>
          <t>HDFC0002252</t>
        </is>
      </c>
      <c r="G24699" s="139" t="inlineStr">
        <is>
          <t>MAHG0004261</t>
        </is>
      </c>
      <c r="H24699" s="139" t="inlineStr">
        <is>
          <t>SBIN0017278</t>
        </is>
      </c>
      <c r="I24699" s="139" t="inlineStr">
        <is>
          <t>WBSC0000029</t>
        </is>
      </c>
    </row>
    <row r="24700" ht="14.4" customHeight="1">
      <c r="E24700" s="139" t="inlineStr">
        <is>
          <t>MAHB0000787</t>
        </is>
      </c>
      <c r="F24700" s="139" t="inlineStr">
        <is>
          <t>HDFC0002251</t>
        </is>
      </c>
      <c r="G24700" s="139" t="inlineStr">
        <is>
          <t>MAHG0004260</t>
        </is>
      </c>
      <c r="H24700" s="139" t="inlineStr">
        <is>
          <t>SBIN0017277</t>
        </is>
      </c>
      <c r="I24700" s="139" t="inlineStr">
        <is>
          <t>WBSC0000028</t>
        </is>
      </c>
    </row>
    <row r="24701" ht="14.4" customHeight="1">
      <c r="E24701" s="139" t="inlineStr">
        <is>
          <t>MAHB0000788</t>
        </is>
      </c>
      <c r="F24701" s="139" t="inlineStr">
        <is>
          <t>HDFC0002250</t>
        </is>
      </c>
      <c r="G24701" s="139" t="inlineStr">
        <is>
          <t>MAHG0004259</t>
        </is>
      </c>
      <c r="H24701" s="139" t="inlineStr">
        <is>
          <t>SBIN0017275</t>
        </is>
      </c>
      <c r="I24701" s="139" t="inlineStr">
        <is>
          <t>WBSC0000027</t>
        </is>
      </c>
    </row>
    <row r="24702" ht="14.4" customHeight="1">
      <c r="E24702" s="139" t="inlineStr">
        <is>
          <t>MAHB0000789</t>
        </is>
      </c>
      <c r="F24702" s="139" t="inlineStr">
        <is>
          <t>HDFC0002249</t>
        </is>
      </c>
      <c r="G24702" s="139" t="inlineStr">
        <is>
          <t>MAHG0004258</t>
        </is>
      </c>
      <c r="H24702" s="139" t="inlineStr">
        <is>
          <t>SBIN0017274</t>
        </is>
      </c>
      <c r="I24702" s="139" t="inlineStr">
        <is>
          <t>WBSC0000026</t>
        </is>
      </c>
    </row>
    <row r="24703" ht="14.4" customHeight="1">
      <c r="E24703" s="139" t="inlineStr">
        <is>
          <t>MAHB0000790</t>
        </is>
      </c>
      <c r="F24703" s="139" t="inlineStr">
        <is>
          <t>HDFC0002248</t>
        </is>
      </c>
      <c r="G24703" s="139" t="inlineStr">
        <is>
          <t>MAHG0004257</t>
        </is>
      </c>
      <c r="H24703" s="139" t="inlineStr">
        <is>
          <t>SBIN0017273</t>
        </is>
      </c>
      <c r="I24703" s="139" t="inlineStr">
        <is>
          <t>WBSC0000025</t>
        </is>
      </c>
    </row>
    <row r="24704" ht="14.4" customHeight="1">
      <c r="E24704" s="139" t="inlineStr">
        <is>
          <t>MAHB0000791</t>
        </is>
      </c>
      <c r="F24704" s="139" t="inlineStr">
        <is>
          <t>HDFC0002246</t>
        </is>
      </c>
      <c r="G24704" s="139" t="inlineStr">
        <is>
          <t>MAHG0004255</t>
        </is>
      </c>
      <c r="H24704" s="139" t="inlineStr">
        <is>
          <t>SBIN0017272</t>
        </is>
      </c>
      <c r="I24704" s="139" t="inlineStr">
        <is>
          <t>WBSC0000024</t>
        </is>
      </c>
    </row>
    <row r="24705" ht="14.4" customHeight="1">
      <c r="E24705" s="139" t="inlineStr">
        <is>
          <t>MAHB0000792</t>
        </is>
      </c>
      <c r="F24705" s="139" t="inlineStr">
        <is>
          <t>HDFC0002245</t>
        </is>
      </c>
      <c r="G24705" s="139" t="inlineStr">
        <is>
          <t>MAHG0004254</t>
        </is>
      </c>
      <c r="H24705" s="139" t="inlineStr">
        <is>
          <t>SBIN0017271</t>
        </is>
      </c>
      <c r="I24705" s="139" t="inlineStr">
        <is>
          <t>WBSC0000023</t>
        </is>
      </c>
    </row>
    <row r="24706" ht="14.4" customHeight="1">
      <c r="E24706" s="139" t="inlineStr">
        <is>
          <t>MAHB0000793</t>
        </is>
      </c>
      <c r="F24706" s="139" t="inlineStr">
        <is>
          <t>HDFC0002244</t>
        </is>
      </c>
      <c r="G24706" s="139" t="inlineStr">
        <is>
          <t>MAHG0004252</t>
        </is>
      </c>
      <c r="H24706" s="139" t="inlineStr">
        <is>
          <t>SBIN0017270</t>
        </is>
      </c>
      <c r="I24706" s="139" t="inlineStr">
        <is>
          <t>WBSC0000022</t>
        </is>
      </c>
    </row>
    <row r="24707" ht="14.4" customHeight="1">
      <c r="E24707" s="139" t="inlineStr">
        <is>
          <t>MAHB0000794</t>
        </is>
      </c>
      <c r="F24707" s="139" t="inlineStr">
        <is>
          <t>HDFC0002243</t>
        </is>
      </c>
      <c r="G24707" s="139" t="inlineStr">
        <is>
          <t>MAHG0004251</t>
        </is>
      </c>
      <c r="H24707" s="139" t="inlineStr">
        <is>
          <t>SBIN0017269</t>
        </is>
      </c>
      <c r="I24707" s="139" t="inlineStr">
        <is>
          <t>WBSC0000021</t>
        </is>
      </c>
    </row>
    <row r="24708" ht="14.4" customHeight="1">
      <c r="E24708" s="139" t="inlineStr">
        <is>
          <t>MAHB0000795</t>
        </is>
      </c>
      <c r="F24708" s="139" t="inlineStr">
        <is>
          <t>HDFC0002242</t>
        </is>
      </c>
      <c r="G24708" s="139" t="inlineStr">
        <is>
          <t>MAHG0004249</t>
        </is>
      </c>
      <c r="H24708" s="139" t="inlineStr">
        <is>
          <t>SBIN0017268</t>
        </is>
      </c>
      <c r="I24708" s="139" t="inlineStr">
        <is>
          <t>WBSC0000020</t>
        </is>
      </c>
    </row>
    <row r="24709" ht="14.4" customHeight="1">
      <c r="E24709" s="139" t="inlineStr">
        <is>
          <t>MAHB0000796</t>
        </is>
      </c>
      <c r="F24709" s="139" t="inlineStr">
        <is>
          <t>HDFC0002241</t>
        </is>
      </c>
      <c r="G24709" s="139" t="inlineStr">
        <is>
          <t>MAHG0004248</t>
        </is>
      </c>
      <c r="H24709" s="139" t="inlineStr">
        <is>
          <t>SBIN0017267</t>
        </is>
      </c>
      <c r="I24709" s="139" t="inlineStr">
        <is>
          <t>WBSC0000019</t>
        </is>
      </c>
    </row>
    <row r="24710" ht="14.4" customHeight="1">
      <c r="E24710" s="139" t="inlineStr">
        <is>
          <t>MAHB0000797</t>
        </is>
      </c>
      <c r="F24710" s="139" t="inlineStr">
        <is>
          <t>HDFC0002240</t>
        </is>
      </c>
      <c r="G24710" s="139" t="inlineStr">
        <is>
          <t>MAHG0004246</t>
        </is>
      </c>
      <c r="H24710" s="139" t="inlineStr">
        <is>
          <t>SBIN0017266</t>
        </is>
      </c>
      <c r="I24710" s="139" t="inlineStr">
        <is>
          <t>WBSC0000018</t>
        </is>
      </c>
    </row>
    <row r="24711" ht="14.4" customHeight="1">
      <c r="E24711" s="139" t="inlineStr">
        <is>
          <t>MAHB0000798</t>
        </is>
      </c>
      <c r="F24711" s="139" t="inlineStr">
        <is>
          <t>HDFC0002239</t>
        </is>
      </c>
      <c r="G24711" s="139" t="inlineStr">
        <is>
          <t>MAHG0004245</t>
        </is>
      </c>
      <c r="H24711" s="139" t="inlineStr">
        <is>
          <t>SBIN0017265</t>
        </is>
      </c>
      <c r="I24711" s="139" t="inlineStr">
        <is>
          <t>WBSC0000017</t>
        </is>
      </c>
    </row>
    <row r="24712" ht="14.4" customHeight="1">
      <c r="E24712" s="139" t="inlineStr">
        <is>
          <t>MAHB0000799</t>
        </is>
      </c>
      <c r="F24712" s="139" t="inlineStr">
        <is>
          <t>HDFC0002238</t>
        </is>
      </c>
      <c r="G24712" s="139" t="inlineStr">
        <is>
          <t>MAHG0004244</t>
        </is>
      </c>
      <c r="H24712" s="139" t="inlineStr">
        <is>
          <t>SBIN0017264</t>
        </is>
      </c>
      <c r="I24712" s="139" t="inlineStr">
        <is>
          <t>WBSC0000016</t>
        </is>
      </c>
    </row>
    <row r="24713" ht="14.4" customHeight="1">
      <c r="E24713" s="139" t="inlineStr">
        <is>
          <t>MAHB0000800</t>
        </is>
      </c>
      <c r="F24713" s="139" t="inlineStr">
        <is>
          <t>HDFC0002237</t>
        </is>
      </c>
      <c r="G24713" s="139" t="inlineStr">
        <is>
          <t>MAHG0004243</t>
        </is>
      </c>
      <c r="H24713" s="139" t="inlineStr">
        <is>
          <t>SBIN0017263</t>
        </is>
      </c>
      <c r="I24713" s="139" t="inlineStr">
        <is>
          <t>WBSC0000015</t>
        </is>
      </c>
    </row>
    <row r="24714" ht="14.4" customHeight="1">
      <c r="E24714" s="139" t="inlineStr">
        <is>
          <t>MAHB0000801</t>
        </is>
      </c>
      <c r="F24714" s="139" t="inlineStr">
        <is>
          <t>HDFC0002236</t>
        </is>
      </c>
      <c r="G24714" s="139" t="inlineStr">
        <is>
          <t>MAHG0004242</t>
        </is>
      </c>
      <c r="H24714" s="139" t="inlineStr">
        <is>
          <t>SBIN0017262</t>
        </is>
      </c>
      <c r="I24714" s="139" t="inlineStr">
        <is>
          <t>WBSC0000014</t>
        </is>
      </c>
    </row>
    <row r="24715" ht="14.4" customHeight="1">
      <c r="E24715" s="139" t="inlineStr">
        <is>
          <t>MAHB0000802</t>
        </is>
      </c>
      <c r="F24715" s="139" t="inlineStr">
        <is>
          <t>HDFC0002235</t>
        </is>
      </c>
      <c r="G24715" s="139" t="inlineStr">
        <is>
          <t>MAHG0004241</t>
        </is>
      </c>
      <c r="H24715" s="139" t="inlineStr">
        <is>
          <t>SBIN0017261</t>
        </is>
      </c>
      <c r="I24715" s="139" t="inlineStr">
        <is>
          <t>WBSC0000013</t>
        </is>
      </c>
    </row>
    <row r="24716" ht="14.4" customHeight="1">
      <c r="E24716" s="139" t="inlineStr">
        <is>
          <t>MAHB0000803</t>
        </is>
      </c>
      <c r="F24716" s="139" t="inlineStr">
        <is>
          <t>HDFC0002234</t>
        </is>
      </c>
      <c r="G24716" s="139" t="inlineStr">
        <is>
          <t>MAHG0004240</t>
        </is>
      </c>
      <c r="H24716" s="139" t="inlineStr">
        <is>
          <t>SBIN0017260</t>
        </is>
      </c>
      <c r="I24716" s="139" t="inlineStr">
        <is>
          <t>WBSC0000012</t>
        </is>
      </c>
    </row>
    <row r="24717" ht="14.4" customHeight="1">
      <c r="E24717" s="139" t="inlineStr">
        <is>
          <t>MAHB0000804</t>
        </is>
      </c>
      <c r="F24717" s="139" t="inlineStr">
        <is>
          <t>HDFC0002233</t>
        </is>
      </c>
      <c r="G24717" s="139" t="inlineStr">
        <is>
          <t>MAHG0004239</t>
        </is>
      </c>
      <c r="H24717" s="139" t="inlineStr">
        <is>
          <t>SBIN0017259</t>
        </is>
      </c>
      <c r="I24717" s="139" t="inlineStr">
        <is>
          <t>WBSC0000011</t>
        </is>
      </c>
    </row>
    <row r="24718" ht="14.4" customHeight="1">
      <c r="E24718" s="139" t="inlineStr">
        <is>
          <t>MAHB0000805</t>
        </is>
      </c>
      <c r="F24718" s="139" t="inlineStr">
        <is>
          <t>HDFC0002232</t>
        </is>
      </c>
      <c r="G24718" s="139" t="inlineStr">
        <is>
          <t>MAHG0004238</t>
        </is>
      </c>
      <c r="H24718" s="139" t="inlineStr">
        <is>
          <t>SBIN0017258</t>
        </is>
      </c>
      <c r="I24718" s="139" t="inlineStr">
        <is>
          <t>WBSC0000010</t>
        </is>
      </c>
    </row>
    <row r="24719" ht="14.4" customHeight="1">
      <c r="E24719" s="139" t="inlineStr">
        <is>
          <t>MAHB0000806</t>
        </is>
      </c>
      <c r="F24719" s="139" t="inlineStr">
        <is>
          <t>HDFC0002231</t>
        </is>
      </c>
      <c r="G24719" s="139" t="inlineStr">
        <is>
          <t>MAHG0004237</t>
        </is>
      </c>
      <c r="H24719" s="139" t="inlineStr">
        <is>
          <t>SBIN0017257</t>
        </is>
      </c>
      <c r="I24719" s="139" t="inlineStr">
        <is>
          <t>WBSC0000009</t>
        </is>
      </c>
    </row>
    <row r="24720" ht="14.4" customHeight="1">
      <c r="E24720" s="139" t="inlineStr">
        <is>
          <t>MAHB0000807</t>
        </is>
      </c>
      <c r="F24720" s="139" t="inlineStr">
        <is>
          <t>HDFC0002230</t>
        </is>
      </c>
      <c r="G24720" s="139" t="inlineStr">
        <is>
          <t>MAHG0004236</t>
        </is>
      </c>
      <c r="H24720" s="139" t="inlineStr">
        <is>
          <t>SBIN0017256</t>
        </is>
      </c>
      <c r="I24720" s="139" t="inlineStr">
        <is>
          <t>WBSC0000008</t>
        </is>
      </c>
    </row>
    <row r="24721" ht="14.4" customHeight="1">
      <c r="E24721" s="139" t="inlineStr">
        <is>
          <t>MAHB0000808</t>
        </is>
      </c>
      <c r="F24721" s="139" t="inlineStr">
        <is>
          <t>HDFC0002229</t>
        </is>
      </c>
      <c r="G24721" s="139" t="inlineStr">
        <is>
          <t>MAHG0004235</t>
        </is>
      </c>
      <c r="H24721" s="139" t="inlineStr">
        <is>
          <t>SBIN0017255</t>
        </is>
      </c>
      <c r="I24721" s="139" t="inlineStr">
        <is>
          <t>WBSC0000007</t>
        </is>
      </c>
    </row>
    <row r="24722" ht="14.4" customHeight="1">
      <c r="E24722" s="139" t="inlineStr">
        <is>
          <t>MAHB0000809</t>
        </is>
      </c>
      <c r="F24722" s="139" t="inlineStr">
        <is>
          <t>HDFC0002228</t>
        </is>
      </c>
      <c r="G24722" s="139" t="inlineStr">
        <is>
          <t>MAHG0004234</t>
        </is>
      </c>
      <c r="H24722" s="139" t="inlineStr">
        <is>
          <t>SBIN0017254</t>
        </is>
      </c>
      <c r="I24722" s="139" t="inlineStr">
        <is>
          <t>WBSC0000006</t>
        </is>
      </c>
    </row>
    <row r="24723" ht="14.4" customHeight="1">
      <c r="E24723" s="139" t="inlineStr">
        <is>
          <t>MAHB0000810</t>
        </is>
      </c>
      <c r="F24723" s="139" t="inlineStr">
        <is>
          <t>HDFC0002227</t>
        </is>
      </c>
      <c r="G24723" s="139" t="inlineStr">
        <is>
          <t>MAHG0004233</t>
        </is>
      </c>
      <c r="H24723" s="139" t="inlineStr">
        <is>
          <t>SBIN0017253</t>
        </is>
      </c>
      <c r="I24723" s="139" t="inlineStr">
        <is>
          <t>WBSC0000005</t>
        </is>
      </c>
    </row>
    <row r="24724" ht="14.4" customHeight="1">
      <c r="E24724" s="139" t="inlineStr">
        <is>
          <t>MAHB0000811</t>
        </is>
      </c>
      <c r="F24724" s="139" t="inlineStr">
        <is>
          <t>HDFC0002226</t>
        </is>
      </c>
      <c r="G24724" s="139" t="inlineStr">
        <is>
          <t>MAHG0004232</t>
        </is>
      </c>
      <c r="H24724" s="139" t="inlineStr">
        <is>
          <t>SBIN0017252</t>
        </is>
      </c>
      <c r="I24724" s="139" t="inlineStr">
        <is>
          <t>WBSC0000004</t>
        </is>
      </c>
    </row>
    <row r="24725" ht="14.4" customHeight="1">
      <c r="E24725" s="139" t="inlineStr">
        <is>
          <t>MAHB0000812</t>
        </is>
      </c>
      <c r="F24725" s="139" t="inlineStr">
        <is>
          <t>HDFC0002225</t>
        </is>
      </c>
      <c r="G24725" s="139" t="inlineStr">
        <is>
          <t>MAHG0004231</t>
        </is>
      </c>
      <c r="H24725" s="139" t="inlineStr">
        <is>
          <t>SBIN0017251</t>
        </is>
      </c>
      <c r="I24725" s="139" t="inlineStr">
        <is>
          <t>WBSC0000003</t>
        </is>
      </c>
    </row>
    <row r="24726" ht="14.4" customHeight="1">
      <c r="E24726" s="139" t="inlineStr">
        <is>
          <t>MAHB0000813</t>
        </is>
      </c>
      <c r="F24726" s="139" t="inlineStr">
        <is>
          <t>HDFC0002224</t>
        </is>
      </c>
      <c r="G24726" s="139" t="inlineStr">
        <is>
          <t>MAHG0004230</t>
        </is>
      </c>
      <c r="H24726" s="139" t="inlineStr">
        <is>
          <t>SBIN0017250</t>
        </is>
      </c>
      <c r="I24726" s="139" t="inlineStr">
        <is>
          <t>WBSC0000002</t>
        </is>
      </c>
    </row>
    <row r="24727" ht="14.4" customHeight="1">
      <c r="E24727" s="139" t="inlineStr">
        <is>
          <t>MAHB0000814</t>
        </is>
      </c>
      <c r="F24727" s="139" t="inlineStr">
        <is>
          <t>HDFC0002223</t>
        </is>
      </c>
      <c r="G24727" s="139" t="inlineStr">
        <is>
          <t>MAHG0004229</t>
        </is>
      </c>
      <c r="H24727" s="139" t="inlineStr">
        <is>
          <t>SBIN0017249</t>
        </is>
      </c>
      <c r="I24727" s="139" t="inlineStr">
        <is>
          <t>WBSC0000001</t>
        </is>
      </c>
    </row>
    <row r="24728" ht="14.4" customHeight="1">
      <c r="E24728" s="139" t="inlineStr">
        <is>
          <t>MAHB0000815</t>
        </is>
      </c>
      <c r="F24728" s="139" t="inlineStr">
        <is>
          <t>HDFC0002222</t>
        </is>
      </c>
      <c r="G24728" s="139" t="inlineStr">
        <is>
          <t>MAHG0004228</t>
        </is>
      </c>
      <c r="H24728" s="139" t="inlineStr">
        <is>
          <t>SBIN0017248</t>
        </is>
      </c>
      <c r="I24728" s="139" t="inlineStr">
        <is>
          <t>ZCBL0000108</t>
        </is>
      </c>
    </row>
    <row r="24729" ht="14.4" customHeight="1">
      <c r="E24729" s="139" t="inlineStr">
        <is>
          <t>MAHB0000816</t>
        </is>
      </c>
      <c r="F24729" s="139" t="inlineStr">
        <is>
          <t>HDFC0002221</t>
        </is>
      </c>
      <c r="G24729" s="139" t="inlineStr">
        <is>
          <t>MAHG0004227</t>
        </is>
      </c>
      <c r="H24729" s="139" t="inlineStr">
        <is>
          <t>SBIN0017247</t>
        </is>
      </c>
      <c r="I24729" s="139" t="inlineStr">
        <is>
          <t>ZCBL0000106</t>
        </is>
      </c>
    </row>
    <row r="24730" ht="14.4" customHeight="1">
      <c r="E24730" s="139" t="inlineStr">
        <is>
          <t>MAHB0000817</t>
        </is>
      </c>
      <c r="F24730" s="139" t="inlineStr">
        <is>
          <t>HDFC0002220</t>
        </is>
      </c>
      <c r="G24730" s="139" t="inlineStr">
        <is>
          <t>MAHG0004226</t>
        </is>
      </c>
      <c r="H24730" s="139" t="inlineStr">
        <is>
          <t>SBIN0017246</t>
        </is>
      </c>
      <c r="I24730" s="139" t="inlineStr">
        <is>
          <t>ZCBL0000105</t>
        </is>
      </c>
    </row>
    <row r="24731" ht="14.4" customHeight="1">
      <c r="E24731" s="139" t="inlineStr">
        <is>
          <t>MAHB0000818</t>
        </is>
      </c>
      <c r="F24731" s="139" t="inlineStr">
        <is>
          <t>HDFC0002219</t>
        </is>
      </c>
      <c r="G24731" s="139" t="inlineStr">
        <is>
          <t>MAHG0004225</t>
        </is>
      </c>
      <c r="H24731" s="139" t="inlineStr">
        <is>
          <t>SBIN0017245</t>
        </is>
      </c>
      <c r="I24731" s="139" t="inlineStr">
        <is>
          <t>ZCBL0000104</t>
        </is>
      </c>
    </row>
    <row r="24732" ht="14.4" customHeight="1">
      <c r="E24732" s="139" t="inlineStr">
        <is>
          <t>MAHB0000819</t>
        </is>
      </c>
      <c r="F24732" s="139" t="inlineStr">
        <is>
          <t>HDFC0002218</t>
        </is>
      </c>
      <c r="G24732" s="139" t="inlineStr">
        <is>
          <t>MAHG0004224</t>
        </is>
      </c>
      <c r="H24732" s="139" t="inlineStr">
        <is>
          <t>SBIN0017244</t>
        </is>
      </c>
      <c r="I24732" s="139" t="inlineStr">
        <is>
          <t>ZCBL0000103</t>
        </is>
      </c>
    </row>
    <row r="24733" ht="14.4" customHeight="1">
      <c r="E24733" s="139" t="inlineStr">
        <is>
          <t>MAHB0000820</t>
        </is>
      </c>
      <c r="F24733" s="139" t="inlineStr">
        <is>
          <t>HDFC0002217</t>
        </is>
      </c>
      <c r="G24733" s="139" t="inlineStr">
        <is>
          <t>MAHG0004223</t>
        </is>
      </c>
      <c r="H24733" s="139" t="inlineStr">
        <is>
          <t>SBIN0017243</t>
        </is>
      </c>
      <c r="I24733" s="139" t="inlineStr">
        <is>
          <t>ZCBL0000102</t>
        </is>
      </c>
    </row>
    <row r="24734" ht="14.4" customHeight="1">
      <c r="E24734" s="139" t="inlineStr">
        <is>
          <t>MAHB0000821</t>
        </is>
      </c>
      <c r="F24734" s="139" t="inlineStr">
        <is>
          <t>HDFC0002216</t>
        </is>
      </c>
      <c r="G24734" s="139" t="inlineStr">
        <is>
          <t>MAHG0004222</t>
        </is>
      </c>
      <c r="H24734" s="139" t="inlineStr">
        <is>
          <t>SBIN0017242</t>
        </is>
      </c>
      <c r="I24734" s="139" t="inlineStr">
        <is>
          <t>ZCBL0000014</t>
        </is>
      </c>
    </row>
    <row r="24735" ht="14.4" customHeight="1">
      <c r="E24735" s="139" t="inlineStr">
        <is>
          <t>MAHB0000822</t>
        </is>
      </c>
      <c r="F24735" s="139" t="inlineStr">
        <is>
          <t>HDFC0002215</t>
        </is>
      </c>
      <c r="G24735" s="139" t="inlineStr">
        <is>
          <t>MAHG0004221</t>
        </is>
      </c>
      <c r="H24735" s="139" t="inlineStr">
        <is>
          <t>SBIN0017241</t>
        </is>
      </c>
      <c r="I24735" s="139" t="inlineStr">
        <is>
          <t>ZCBL0000013</t>
        </is>
      </c>
    </row>
    <row r="24736" ht="14.4" customHeight="1">
      <c r="E24736" s="139" t="inlineStr">
        <is>
          <t>MAHB0000823</t>
        </is>
      </c>
      <c r="F24736" s="139" t="inlineStr">
        <is>
          <t>HDFC0002214</t>
        </is>
      </c>
      <c r="G24736" s="139" t="inlineStr">
        <is>
          <t>MAHG0004220</t>
        </is>
      </c>
      <c r="H24736" s="139" t="inlineStr">
        <is>
          <t>SBIN0017240</t>
        </is>
      </c>
      <c r="I24736" s="139" t="inlineStr">
        <is>
          <t>ZCBL0000012</t>
        </is>
      </c>
    </row>
    <row r="24737" ht="14.4" customHeight="1">
      <c r="E24737" s="139" t="inlineStr">
        <is>
          <t>MAHB0000824</t>
        </is>
      </c>
      <c r="F24737" s="139" t="inlineStr">
        <is>
          <t>HDFC0002213</t>
        </is>
      </c>
      <c r="G24737" s="139" t="inlineStr">
        <is>
          <t>MAHG0004219</t>
        </is>
      </c>
      <c r="H24737" s="139" t="inlineStr">
        <is>
          <t>SBIN0017239</t>
        </is>
      </c>
      <c r="I24737" s="139" t="inlineStr">
        <is>
          <t>ZCBL0000011</t>
        </is>
      </c>
    </row>
    <row r="24738" ht="14.4" customHeight="1">
      <c r="E24738" s="139" t="inlineStr">
        <is>
          <t>MAHB0000825</t>
        </is>
      </c>
      <c r="F24738" s="139" t="inlineStr">
        <is>
          <t>HDFC0002212</t>
        </is>
      </c>
      <c r="G24738" s="139" t="inlineStr">
        <is>
          <t>MAHG0004218</t>
        </is>
      </c>
      <c r="H24738" s="139" t="inlineStr">
        <is>
          <t>SBIN0017238</t>
        </is>
      </c>
      <c r="I24738" s="139" t="inlineStr">
        <is>
          <t>ZCBL0000010</t>
        </is>
      </c>
    </row>
    <row r="24739" ht="14.4" customHeight="1">
      <c r="E24739" s="139" t="inlineStr">
        <is>
          <t>MAHB0000826</t>
        </is>
      </c>
      <c r="F24739" s="139" t="inlineStr">
        <is>
          <t>HDFC0002211</t>
        </is>
      </c>
      <c r="G24739" s="139" t="inlineStr">
        <is>
          <t>MAHG0004217</t>
        </is>
      </c>
      <c r="H24739" s="139" t="inlineStr">
        <is>
          <t>SBIN0017237</t>
        </is>
      </c>
      <c r="I24739" s="139" t="inlineStr">
        <is>
          <t>ZCBL0000009</t>
        </is>
      </c>
    </row>
    <row r="24740" ht="14.4" customHeight="1">
      <c r="E24740" s="139" t="inlineStr">
        <is>
          <t>MAHB0000827</t>
        </is>
      </c>
      <c r="F24740" s="139" t="inlineStr">
        <is>
          <t>HDFC0002210</t>
        </is>
      </c>
      <c r="G24740" s="139" t="inlineStr">
        <is>
          <t>MAHG0004216</t>
        </is>
      </c>
      <c r="H24740" s="139" t="inlineStr">
        <is>
          <t>SBIN0017236</t>
        </is>
      </c>
      <c r="I24740" s="139" t="inlineStr">
        <is>
          <t>ZCBL0000008</t>
        </is>
      </c>
    </row>
    <row r="24741" ht="14.4" customHeight="1">
      <c r="E24741" s="139" t="inlineStr">
        <is>
          <t>MAHB0000828</t>
        </is>
      </c>
      <c r="F24741" s="139" t="inlineStr">
        <is>
          <t>HDFC0002209</t>
        </is>
      </c>
      <c r="G24741" s="139" t="inlineStr">
        <is>
          <t>MAHG0004215</t>
        </is>
      </c>
      <c r="H24741" s="139" t="inlineStr">
        <is>
          <t>SBIN0017234</t>
        </is>
      </c>
      <c r="I24741" s="139" t="inlineStr">
        <is>
          <t>ZCBL0000007</t>
        </is>
      </c>
    </row>
    <row r="24742" ht="14.4" customHeight="1">
      <c r="E24742" s="139" t="inlineStr">
        <is>
          <t>MAHB0000829</t>
        </is>
      </c>
      <c r="F24742" s="139" t="inlineStr">
        <is>
          <t>HDFC0002208</t>
        </is>
      </c>
      <c r="G24742" s="139" t="inlineStr">
        <is>
          <t>MAHG0004214</t>
        </is>
      </c>
      <c r="H24742" s="139" t="inlineStr">
        <is>
          <t>SBIN0017233</t>
        </is>
      </c>
      <c r="I24742" s="139" t="inlineStr">
        <is>
          <t>ZCBL0000006</t>
        </is>
      </c>
    </row>
    <row r="24743" ht="14.4" customHeight="1">
      <c r="E24743" s="139" t="inlineStr">
        <is>
          <t>MAHB0000830</t>
        </is>
      </c>
      <c r="F24743" s="139" t="inlineStr">
        <is>
          <t>HDFC0002207</t>
        </is>
      </c>
      <c r="G24743" s="139" t="inlineStr">
        <is>
          <t>MAHG0004213</t>
        </is>
      </c>
      <c r="H24743" s="139" t="inlineStr">
        <is>
          <t>SBIN0017232</t>
        </is>
      </c>
      <c r="I24743" s="139" t="inlineStr">
        <is>
          <t>ZCBL0000005</t>
        </is>
      </c>
    </row>
    <row r="24744" ht="14.4" customHeight="1">
      <c r="E24744" s="139" t="inlineStr">
        <is>
          <t>MAHB0000831</t>
        </is>
      </c>
      <c r="F24744" s="139" t="inlineStr">
        <is>
          <t>HDFC0002206</t>
        </is>
      </c>
      <c r="G24744" s="139" t="inlineStr">
        <is>
          <t>MAHG0004211</t>
        </is>
      </c>
      <c r="H24744" s="139" t="inlineStr">
        <is>
          <t>SBIN0017231</t>
        </is>
      </c>
      <c r="I24744" s="139" t="inlineStr">
        <is>
          <t>ZCBL0000004</t>
        </is>
      </c>
    </row>
    <row r="24745" ht="14.4" customHeight="1">
      <c r="E24745" s="139" t="inlineStr">
        <is>
          <t>MAHB0000832</t>
        </is>
      </c>
      <c r="F24745" s="139" t="inlineStr">
        <is>
          <t>HDFC0002205</t>
        </is>
      </c>
      <c r="G24745" s="139" t="inlineStr">
        <is>
          <t>MAHG0004210</t>
        </is>
      </c>
      <c r="H24745" s="139" t="inlineStr">
        <is>
          <t>SBIN0017230</t>
        </is>
      </c>
      <c r="I24745" s="139" t="inlineStr">
        <is>
          <t>ZCBL0000003</t>
        </is>
      </c>
    </row>
    <row r="24746" ht="14.4" customHeight="1">
      <c r="E24746" s="139" t="inlineStr">
        <is>
          <t>MAHB0000833</t>
        </is>
      </c>
      <c r="F24746" s="139" t="inlineStr">
        <is>
          <t>HDFC0002204</t>
        </is>
      </c>
      <c r="G24746" s="139" t="inlineStr">
        <is>
          <t>MAHG0004209</t>
        </is>
      </c>
      <c r="H24746" s="139" t="inlineStr">
        <is>
          <t>SBIN0017229</t>
        </is>
      </c>
      <c r="I24746" s="139" t="inlineStr">
        <is>
          <t>ZCBL0000002</t>
        </is>
      </c>
    </row>
    <row r="24747" ht="14.4" customHeight="1">
      <c r="E24747" s="139" t="inlineStr">
        <is>
          <t>MAHB0000834</t>
        </is>
      </c>
      <c r="F24747" s="139" t="inlineStr">
        <is>
          <t>HDFC0002203</t>
        </is>
      </c>
      <c r="G24747" s="139" t="inlineStr">
        <is>
          <t>MAHG0004208</t>
        </is>
      </c>
      <c r="H24747" s="139" t="inlineStr">
        <is>
          <t>SBIN0017228</t>
        </is>
      </c>
      <c r="I24747" s="139" t="inlineStr">
        <is>
          <t>ZCBL0000001</t>
        </is>
      </c>
    </row>
    <row r="24748" ht="14.4" customHeight="1">
      <c r="E24748" s="139" t="inlineStr">
        <is>
          <t>MAHB0000835</t>
        </is>
      </c>
      <c r="F24748" s="139" t="inlineStr">
        <is>
          <t>HDFC0002202</t>
        </is>
      </c>
      <c r="G24748" s="139" t="inlineStr">
        <is>
          <t>MAHG0004207</t>
        </is>
      </c>
      <c r="H24748" s="139" t="inlineStr">
        <is>
          <t>SBIN0017227</t>
        </is>
      </c>
      <c r="I24748" s="139" t="inlineStr">
        <is>
          <t>UCBA0TRBR01</t>
        </is>
      </c>
    </row>
    <row r="24749" ht="14.4" customHeight="1">
      <c r="E24749" s="139" t="inlineStr">
        <is>
          <t>MAHB0000836</t>
        </is>
      </c>
      <c r="F24749" s="139" t="inlineStr">
        <is>
          <t>HDFC0002201</t>
        </is>
      </c>
      <c r="G24749" s="139" t="inlineStr">
        <is>
          <t>MAHG0004206</t>
        </is>
      </c>
      <c r="H24749" s="139" t="inlineStr">
        <is>
          <t>SBIN0017226</t>
        </is>
      </c>
      <c r="I24749" s="139" t="inlineStr">
        <is>
          <t>UCBA0RRBPBG</t>
        </is>
      </c>
    </row>
    <row r="24750" ht="14.4" customHeight="1">
      <c r="E24750" s="139" t="inlineStr">
        <is>
          <t>MAHB0000837</t>
        </is>
      </c>
      <c r="F24750" s="139" t="inlineStr">
        <is>
          <t>HDFC0002200</t>
        </is>
      </c>
      <c r="G24750" s="139" t="inlineStr">
        <is>
          <t>MAHG0004205</t>
        </is>
      </c>
      <c r="H24750" s="139" t="inlineStr">
        <is>
          <t>SBIN0017225</t>
        </is>
      </c>
      <c r="I24750" s="139" t="inlineStr">
        <is>
          <t>UCBA0RRBBKG</t>
        </is>
      </c>
    </row>
    <row r="24751" ht="14.4" customHeight="1">
      <c r="E24751" s="139" t="inlineStr">
        <is>
          <t>MAHB0000838</t>
        </is>
      </c>
      <c r="F24751" s="139" t="inlineStr">
        <is>
          <t>HDFC0002199</t>
        </is>
      </c>
      <c r="G24751" s="139" t="inlineStr">
        <is>
          <t>MAHG0004204</t>
        </is>
      </c>
      <c r="H24751" s="139" t="inlineStr">
        <is>
          <t>SBIN0017224</t>
        </is>
      </c>
      <c r="I24751" s="139" t="inlineStr">
        <is>
          <t>UCBA0009008</t>
        </is>
      </c>
    </row>
    <row r="24752" ht="14.4" customHeight="1">
      <c r="E24752" s="139" t="inlineStr">
        <is>
          <t>MAHB0000839</t>
        </is>
      </c>
      <c r="F24752" s="139" t="inlineStr">
        <is>
          <t>HDFC0002198</t>
        </is>
      </c>
      <c r="G24752" s="139" t="inlineStr">
        <is>
          <t>MAHG0004203</t>
        </is>
      </c>
      <c r="H24752" s="139" t="inlineStr">
        <is>
          <t>SBIN0017223</t>
        </is>
      </c>
      <c r="I24752" s="139" t="inlineStr">
        <is>
          <t>UCBA0009003</t>
        </is>
      </c>
    </row>
    <row r="24753" ht="14.4" customHeight="1">
      <c r="E24753" s="139" t="inlineStr">
        <is>
          <t>MAHB0000840</t>
        </is>
      </c>
      <c r="F24753" s="139" t="inlineStr">
        <is>
          <t>HDFC0002197</t>
        </is>
      </c>
      <c r="G24753" s="139" t="inlineStr">
        <is>
          <t>MAHG0004202</t>
        </is>
      </c>
      <c r="H24753" s="139" t="inlineStr">
        <is>
          <t>SBIN0017222</t>
        </is>
      </c>
      <c r="I24753" s="139" t="inlineStr">
        <is>
          <t>UCBA0003358</t>
        </is>
      </c>
    </row>
    <row r="24754" ht="14.4" customHeight="1">
      <c r="E24754" s="139" t="inlineStr">
        <is>
          <t>MAHB0000841</t>
        </is>
      </c>
      <c r="F24754" s="139" t="inlineStr">
        <is>
          <t>HDFC0002196</t>
        </is>
      </c>
      <c r="G24754" s="139" t="inlineStr">
        <is>
          <t>MAHG0004201</t>
        </is>
      </c>
      <c r="H24754" s="139" t="inlineStr">
        <is>
          <t>SBIN0017221</t>
        </is>
      </c>
      <c r="I24754" s="139" t="inlineStr">
        <is>
          <t>UCBA0003355</t>
        </is>
      </c>
    </row>
    <row r="24755" ht="14.4" customHeight="1">
      <c r="E24755" s="139" t="inlineStr">
        <is>
          <t>MAHB0000842</t>
        </is>
      </c>
      <c r="F24755" s="139" t="inlineStr">
        <is>
          <t>HDFC0002195</t>
        </is>
      </c>
      <c r="G24755" s="139" t="inlineStr">
        <is>
          <t>MAHG0004200</t>
        </is>
      </c>
      <c r="H24755" s="139" t="inlineStr">
        <is>
          <t>SBIN0017220</t>
        </is>
      </c>
      <c r="I24755" s="139" t="inlineStr">
        <is>
          <t>UCBA0003353</t>
        </is>
      </c>
    </row>
    <row r="24756" ht="14.4" customHeight="1">
      <c r="E24756" s="139" t="inlineStr">
        <is>
          <t>MAHB0000843</t>
        </is>
      </c>
      <c r="F24756" s="139" t="inlineStr">
        <is>
          <t>HDFC0002194</t>
        </is>
      </c>
      <c r="G24756" s="139" t="inlineStr">
        <is>
          <t>MAHG0004168</t>
        </is>
      </c>
      <c r="H24756" s="139" t="inlineStr">
        <is>
          <t>SBIN0017219</t>
        </is>
      </c>
      <c r="I24756" s="139" t="inlineStr">
        <is>
          <t>UCBA0003352</t>
        </is>
      </c>
    </row>
    <row r="24757" ht="14.4" customHeight="1">
      <c r="E24757" s="139" t="inlineStr">
        <is>
          <t>MAHB0000844</t>
        </is>
      </c>
      <c r="F24757" s="139" t="inlineStr">
        <is>
          <t>HDFC0002193</t>
        </is>
      </c>
      <c r="G24757" s="139" t="inlineStr">
        <is>
          <t>MAHG0004167</t>
        </is>
      </c>
      <c r="H24757" s="139" t="inlineStr">
        <is>
          <t>SBIN0017218</t>
        </is>
      </c>
      <c r="I24757" s="139" t="inlineStr">
        <is>
          <t>UCBA0003351</t>
        </is>
      </c>
    </row>
    <row r="24758" ht="14.4" customHeight="1">
      <c r="E24758" s="139" t="inlineStr">
        <is>
          <t>MAHB0000845</t>
        </is>
      </c>
      <c r="F24758" s="139" t="inlineStr">
        <is>
          <t>HDFC0002192</t>
        </is>
      </c>
      <c r="G24758" s="139" t="inlineStr">
        <is>
          <t>MAHG0004166</t>
        </is>
      </c>
      <c r="H24758" s="139" t="inlineStr">
        <is>
          <t>SBIN0017217</t>
        </is>
      </c>
      <c r="I24758" s="139" t="inlineStr">
        <is>
          <t>UCBA0003350</t>
        </is>
      </c>
    </row>
    <row r="24759" ht="14.4" customHeight="1">
      <c r="E24759" s="139" t="inlineStr">
        <is>
          <t>MAHB0000846</t>
        </is>
      </c>
      <c r="F24759" s="139" t="inlineStr">
        <is>
          <t>HDFC0002191</t>
        </is>
      </c>
      <c r="G24759" s="139" t="inlineStr">
        <is>
          <t>MAHG0004165</t>
        </is>
      </c>
      <c r="H24759" s="139" t="inlineStr">
        <is>
          <t>SBIN0017216</t>
        </is>
      </c>
      <c r="I24759" s="139" t="inlineStr">
        <is>
          <t>UCBA0003349</t>
        </is>
      </c>
    </row>
    <row r="24760" ht="14.4" customHeight="1">
      <c r="E24760" s="139" t="inlineStr">
        <is>
          <t>MAHB0000847</t>
        </is>
      </c>
      <c r="F24760" s="139" t="inlineStr">
        <is>
          <t>HDFC0002190</t>
        </is>
      </c>
      <c r="G24760" s="139" t="inlineStr">
        <is>
          <t>MAHG0004164</t>
        </is>
      </c>
      <c r="H24760" s="139" t="inlineStr">
        <is>
          <t>SBIN0017215</t>
        </is>
      </c>
      <c r="I24760" s="139" t="inlineStr">
        <is>
          <t>UCBA0003348</t>
        </is>
      </c>
    </row>
    <row r="24761" ht="14.4" customHeight="1">
      <c r="E24761" s="139" t="inlineStr">
        <is>
          <t>MAHB0000848</t>
        </is>
      </c>
      <c r="F24761" s="139" t="inlineStr">
        <is>
          <t>HDFC0002188</t>
        </is>
      </c>
      <c r="G24761" s="139" t="inlineStr">
        <is>
          <t>MAHG0004163</t>
        </is>
      </c>
      <c r="H24761" s="139" t="inlineStr">
        <is>
          <t>SBIN0017211</t>
        </is>
      </c>
      <c r="I24761" s="139" t="inlineStr">
        <is>
          <t>UCBA0003347</t>
        </is>
      </c>
    </row>
    <row r="24762" ht="14.4" customHeight="1">
      <c r="E24762" s="139" t="inlineStr">
        <is>
          <t>MAHB0000849</t>
        </is>
      </c>
      <c r="F24762" s="139" t="inlineStr">
        <is>
          <t>HDFC0002187</t>
        </is>
      </c>
      <c r="G24762" s="139" t="inlineStr">
        <is>
          <t>MAHG0004162</t>
        </is>
      </c>
      <c r="H24762" s="139" t="inlineStr">
        <is>
          <t>SBIN0017210</t>
        </is>
      </c>
      <c r="I24762" s="139" t="inlineStr">
        <is>
          <t>UCBA0003346</t>
        </is>
      </c>
    </row>
    <row r="24763" ht="14.4" customHeight="1">
      <c r="E24763" s="139" t="inlineStr">
        <is>
          <t>MAHB0000850</t>
        </is>
      </c>
      <c r="F24763" s="139" t="inlineStr">
        <is>
          <t>HDFC0002186</t>
        </is>
      </c>
      <c r="G24763" s="139" t="inlineStr">
        <is>
          <t>MAHG0004161</t>
        </is>
      </c>
      <c r="H24763" s="139" t="inlineStr">
        <is>
          <t>SBIN0017208</t>
        </is>
      </c>
      <c r="I24763" s="139" t="inlineStr">
        <is>
          <t>UCBA0003345</t>
        </is>
      </c>
    </row>
    <row r="24764" ht="14.4" customHeight="1">
      <c r="E24764" s="139" t="inlineStr">
        <is>
          <t>MAHB0000851</t>
        </is>
      </c>
      <c r="F24764" s="139" t="inlineStr">
        <is>
          <t>HDFC0002185</t>
        </is>
      </c>
      <c r="G24764" s="139" t="inlineStr">
        <is>
          <t>MAHG0004160</t>
        </is>
      </c>
      <c r="H24764" s="139" t="inlineStr">
        <is>
          <t>SBIN0017207</t>
        </is>
      </c>
      <c r="I24764" s="139" t="inlineStr">
        <is>
          <t>UCBA0003344</t>
        </is>
      </c>
    </row>
    <row r="24765" ht="14.4" customHeight="1">
      <c r="E24765" s="139" t="inlineStr">
        <is>
          <t>MAHB0000852</t>
        </is>
      </c>
      <c r="F24765" s="139" t="inlineStr">
        <is>
          <t>HDFC0002184</t>
        </is>
      </c>
      <c r="G24765" s="139" t="inlineStr">
        <is>
          <t>MAHG0004159</t>
        </is>
      </c>
      <c r="H24765" s="139" t="inlineStr">
        <is>
          <t>SBIN0017206</t>
        </is>
      </c>
      <c r="I24765" s="139" t="inlineStr">
        <is>
          <t>UCBA0003343</t>
        </is>
      </c>
    </row>
    <row r="24766" ht="14.4" customHeight="1">
      <c r="E24766" s="139" t="inlineStr">
        <is>
          <t>MAHB0000853</t>
        </is>
      </c>
      <c r="F24766" s="139" t="inlineStr">
        <is>
          <t>HDFC0002183</t>
        </is>
      </c>
      <c r="G24766" s="139" t="inlineStr">
        <is>
          <t>MAHG0004158</t>
        </is>
      </c>
      <c r="H24766" s="139" t="inlineStr">
        <is>
          <t>SBIN0017205</t>
        </is>
      </c>
      <c r="I24766" s="139" t="inlineStr">
        <is>
          <t>UCBA0003342</t>
        </is>
      </c>
    </row>
    <row r="24767" ht="14.4" customHeight="1">
      <c r="E24767" s="139" t="inlineStr">
        <is>
          <t>MAHB0000854</t>
        </is>
      </c>
      <c r="F24767" s="139" t="inlineStr">
        <is>
          <t>HDFC0002182</t>
        </is>
      </c>
      <c r="G24767" s="139" t="inlineStr">
        <is>
          <t>MAHG0004157</t>
        </is>
      </c>
      <c r="H24767" s="139" t="inlineStr">
        <is>
          <t>SBIN0017204</t>
        </is>
      </c>
      <c r="I24767" s="139" t="inlineStr">
        <is>
          <t>UCBA0003341</t>
        </is>
      </c>
    </row>
    <row r="24768" ht="14.4" customHeight="1">
      <c r="E24768" s="139" t="inlineStr">
        <is>
          <t>MAHB0000855</t>
        </is>
      </c>
      <c r="F24768" s="139" t="inlineStr">
        <is>
          <t>HDFC0002181</t>
        </is>
      </c>
      <c r="G24768" s="139" t="inlineStr">
        <is>
          <t>MAHG0004155</t>
        </is>
      </c>
      <c r="H24768" s="139" t="inlineStr">
        <is>
          <t>SBIN0017203</t>
        </is>
      </c>
      <c r="I24768" s="139" t="inlineStr">
        <is>
          <t>UCBA0003340</t>
        </is>
      </c>
    </row>
    <row r="24769" ht="14.4" customHeight="1">
      <c r="E24769" s="139" t="inlineStr">
        <is>
          <t>MAHB0000856</t>
        </is>
      </c>
      <c r="F24769" s="139" t="inlineStr">
        <is>
          <t>HDFC0002180</t>
        </is>
      </c>
      <c r="G24769" s="139" t="inlineStr">
        <is>
          <t>MAHG0004154</t>
        </is>
      </c>
      <c r="H24769" s="139" t="inlineStr">
        <is>
          <t>SBIN0017202</t>
        </is>
      </c>
      <c r="I24769" s="139" t="inlineStr">
        <is>
          <t>UCBA0003339</t>
        </is>
      </c>
    </row>
    <row r="24770" ht="14.4" customHeight="1">
      <c r="E24770" s="139" t="inlineStr">
        <is>
          <t>MAHB0000857</t>
        </is>
      </c>
      <c r="F24770" s="139" t="inlineStr">
        <is>
          <t>HDFC0002179</t>
        </is>
      </c>
      <c r="G24770" s="139" t="inlineStr">
        <is>
          <t>MAHG0004153</t>
        </is>
      </c>
      <c r="H24770" s="139" t="inlineStr">
        <is>
          <t>SBIN0017201</t>
        </is>
      </c>
      <c r="I24770" s="139" t="inlineStr">
        <is>
          <t>UCBA0003338</t>
        </is>
      </c>
    </row>
    <row r="24771" ht="14.4" customHeight="1">
      <c r="E24771" s="139" t="inlineStr">
        <is>
          <t>MAHB0000858</t>
        </is>
      </c>
      <c r="F24771" s="139" t="inlineStr">
        <is>
          <t>HDFC0002178</t>
        </is>
      </c>
      <c r="G24771" s="139" t="inlineStr">
        <is>
          <t>MAHG0004152</t>
        </is>
      </c>
      <c r="H24771" s="139" t="inlineStr">
        <is>
          <t>SBIN0017199</t>
        </is>
      </c>
      <c r="I24771" s="139" t="inlineStr">
        <is>
          <t>UCBA0003337</t>
        </is>
      </c>
    </row>
    <row r="24772" ht="14.4" customHeight="1">
      <c r="E24772" s="139" t="inlineStr">
        <is>
          <t>MAHB0000859</t>
        </is>
      </c>
      <c r="F24772" s="139" t="inlineStr">
        <is>
          <t>HDFC0002177</t>
        </is>
      </c>
      <c r="G24772" s="139" t="inlineStr">
        <is>
          <t>MAHG0004151</t>
        </is>
      </c>
      <c r="H24772" s="139" t="inlineStr">
        <is>
          <t>SBIN0017198</t>
        </is>
      </c>
      <c r="I24772" s="139" t="inlineStr">
        <is>
          <t>UCBA0003336</t>
        </is>
      </c>
    </row>
    <row r="24773" ht="14.4" customHeight="1">
      <c r="E24773" s="139" t="inlineStr">
        <is>
          <t>MAHB0000860</t>
        </is>
      </c>
      <c r="F24773" s="139" t="inlineStr">
        <is>
          <t>HDFC0002176</t>
        </is>
      </c>
      <c r="G24773" s="139" t="inlineStr">
        <is>
          <t>MAHG0004150</t>
        </is>
      </c>
      <c r="H24773" s="139" t="inlineStr">
        <is>
          <t>SBIN0017197</t>
        </is>
      </c>
      <c r="I24773" s="139" t="inlineStr">
        <is>
          <t>UCBA0003335</t>
        </is>
      </c>
    </row>
    <row r="24774" ht="14.4" customHeight="1">
      <c r="E24774" s="139" t="inlineStr">
        <is>
          <t>MAHB0000861</t>
        </is>
      </c>
      <c r="F24774" s="139" t="inlineStr">
        <is>
          <t>HDFC0002175</t>
        </is>
      </c>
      <c r="G24774" s="139" t="inlineStr">
        <is>
          <t>MAHG0004149</t>
        </is>
      </c>
      <c r="H24774" s="139" t="inlineStr">
        <is>
          <t>SBIN0017196</t>
        </is>
      </c>
      <c r="I24774" s="139" t="inlineStr">
        <is>
          <t>UCBA0003334</t>
        </is>
      </c>
    </row>
    <row r="24775" ht="14.4" customHeight="1">
      <c r="E24775" s="139" t="inlineStr">
        <is>
          <t>MAHB0000862</t>
        </is>
      </c>
      <c r="F24775" s="139" t="inlineStr">
        <is>
          <t>HDFC0002174</t>
        </is>
      </c>
      <c r="G24775" s="139" t="inlineStr">
        <is>
          <t>MAHG0004148</t>
        </is>
      </c>
      <c r="H24775" s="139" t="inlineStr">
        <is>
          <t>SBIN0017195</t>
        </is>
      </c>
      <c r="I24775" s="139" t="inlineStr">
        <is>
          <t>UCBA0003333</t>
        </is>
      </c>
    </row>
    <row r="24776" ht="14.4" customHeight="1">
      <c r="E24776" s="139" t="inlineStr">
        <is>
          <t>MAHB0000863</t>
        </is>
      </c>
      <c r="F24776" s="139" t="inlineStr">
        <is>
          <t>HDFC0002173</t>
        </is>
      </c>
      <c r="G24776" s="139" t="inlineStr">
        <is>
          <t>MAHG0004147</t>
        </is>
      </c>
      <c r="H24776" s="139" t="inlineStr">
        <is>
          <t>SBIN0017194</t>
        </is>
      </c>
      <c r="I24776" s="139" t="inlineStr">
        <is>
          <t>UCBA0003332</t>
        </is>
      </c>
    </row>
    <row r="24777" ht="14.4" customHeight="1">
      <c r="E24777" s="139" t="inlineStr">
        <is>
          <t>MAHB0000864</t>
        </is>
      </c>
      <c r="F24777" s="139" t="inlineStr">
        <is>
          <t>HDFC0002172</t>
        </is>
      </c>
      <c r="G24777" s="139" t="inlineStr">
        <is>
          <t>MAHG0004145</t>
        </is>
      </c>
      <c r="H24777" s="139" t="inlineStr">
        <is>
          <t>SBIN0017193</t>
        </is>
      </c>
      <c r="I24777" s="139" t="inlineStr">
        <is>
          <t>UCBA0003331</t>
        </is>
      </c>
    </row>
    <row r="24778" ht="14.4" customHeight="1">
      <c r="E24778" s="139" t="inlineStr">
        <is>
          <t>MAHB0000865</t>
        </is>
      </c>
      <c r="F24778" s="139" t="inlineStr">
        <is>
          <t>HDFC0002171</t>
        </is>
      </c>
      <c r="G24778" s="139" t="inlineStr">
        <is>
          <t>MAHG0004144</t>
        </is>
      </c>
      <c r="H24778" s="139" t="inlineStr">
        <is>
          <t>SBIN0017192</t>
        </is>
      </c>
      <c r="I24778" s="139" t="inlineStr">
        <is>
          <t>UCBA0003330</t>
        </is>
      </c>
    </row>
    <row r="24779" ht="14.4" customHeight="1">
      <c r="E24779" s="139" t="inlineStr">
        <is>
          <t>MAHB0000866</t>
        </is>
      </c>
      <c r="F24779" s="139" t="inlineStr">
        <is>
          <t>HDFC0002170</t>
        </is>
      </c>
      <c r="G24779" s="139" t="inlineStr">
        <is>
          <t>MAHG0004143</t>
        </is>
      </c>
      <c r="H24779" s="139" t="inlineStr">
        <is>
          <t>SBIN0017191</t>
        </is>
      </c>
      <c r="I24779" s="139" t="inlineStr">
        <is>
          <t>UCBA0003329</t>
        </is>
      </c>
    </row>
    <row r="24780" ht="14.4" customHeight="1">
      <c r="E24780" s="139" t="inlineStr">
        <is>
          <t>MAHB0000867</t>
        </is>
      </c>
      <c r="F24780" s="139" t="inlineStr">
        <is>
          <t>HDFC0002169</t>
        </is>
      </c>
      <c r="G24780" s="139" t="inlineStr">
        <is>
          <t>MAHG0004142</t>
        </is>
      </c>
      <c r="H24780" s="139" t="inlineStr">
        <is>
          <t>SBIN0017190</t>
        </is>
      </c>
      <c r="I24780" s="139" t="inlineStr">
        <is>
          <t>UCBA0003328</t>
        </is>
      </c>
    </row>
    <row r="24781" ht="14.4" customHeight="1">
      <c r="E24781" s="139" t="inlineStr">
        <is>
          <t>MAHB0000868</t>
        </is>
      </c>
      <c r="F24781" s="139" t="inlineStr">
        <is>
          <t>HDFC0002168</t>
        </is>
      </c>
      <c r="G24781" s="139" t="inlineStr">
        <is>
          <t>MAHG0004141</t>
        </is>
      </c>
      <c r="H24781" s="139" t="inlineStr">
        <is>
          <t>SBIN0017189</t>
        </is>
      </c>
      <c r="I24781" s="139" t="inlineStr">
        <is>
          <t>UCBA0003327</t>
        </is>
      </c>
    </row>
    <row r="24782" ht="14.4" customHeight="1">
      <c r="E24782" s="139" t="inlineStr">
        <is>
          <t>MAHB0000869</t>
        </is>
      </c>
      <c r="F24782" s="139" t="inlineStr">
        <is>
          <t>HDFC0002167</t>
        </is>
      </c>
      <c r="G24782" s="139" t="inlineStr">
        <is>
          <t>MAHG0004139</t>
        </is>
      </c>
      <c r="H24782" s="139" t="inlineStr">
        <is>
          <t>SBIN0017188</t>
        </is>
      </c>
      <c r="I24782" s="139" t="inlineStr">
        <is>
          <t>UCBA0003326</t>
        </is>
      </c>
    </row>
    <row r="24783" ht="14.4" customHeight="1">
      <c r="E24783" s="139" t="inlineStr">
        <is>
          <t>MAHB0000870</t>
        </is>
      </c>
      <c r="F24783" s="139" t="inlineStr">
        <is>
          <t>HDFC0002166</t>
        </is>
      </c>
      <c r="G24783" s="139" t="inlineStr">
        <is>
          <t>MAHG0004138</t>
        </is>
      </c>
      <c r="H24783" s="139" t="inlineStr">
        <is>
          <t>SBIN0017187</t>
        </is>
      </c>
      <c r="I24783" s="139" t="inlineStr">
        <is>
          <t>UCBA0003325</t>
        </is>
      </c>
    </row>
    <row r="24784" ht="14.4" customHeight="1">
      <c r="E24784" s="139" t="inlineStr">
        <is>
          <t>MAHB0000871</t>
        </is>
      </c>
      <c r="F24784" s="139" t="inlineStr">
        <is>
          <t>HDFC0002165</t>
        </is>
      </c>
      <c r="G24784" s="139" t="inlineStr">
        <is>
          <t>MAHG0004136</t>
        </is>
      </c>
      <c r="H24784" s="139" t="inlineStr">
        <is>
          <t>SBIN0017186</t>
        </is>
      </c>
      <c r="I24784" s="139" t="inlineStr">
        <is>
          <t>UCBA0003324</t>
        </is>
      </c>
    </row>
    <row r="24785" ht="14.4" customHeight="1">
      <c r="E24785" s="139" t="inlineStr">
        <is>
          <t>MAHB0000872</t>
        </is>
      </c>
      <c r="F24785" s="139" t="inlineStr">
        <is>
          <t>HDFC0002163</t>
        </is>
      </c>
      <c r="G24785" s="139" t="inlineStr">
        <is>
          <t>MAHG0004135</t>
        </is>
      </c>
      <c r="H24785" s="139" t="inlineStr">
        <is>
          <t>SBIN0017185</t>
        </is>
      </c>
      <c r="I24785" s="139" t="inlineStr">
        <is>
          <t>UCBA0003323</t>
        </is>
      </c>
    </row>
    <row r="24786" ht="14.4" customHeight="1">
      <c r="E24786" s="139" t="inlineStr">
        <is>
          <t>MAHB0000873</t>
        </is>
      </c>
      <c r="F24786" s="139" t="inlineStr">
        <is>
          <t>HDFC0002162</t>
        </is>
      </c>
      <c r="G24786" s="139" t="inlineStr">
        <is>
          <t>MAHG0004134</t>
        </is>
      </c>
      <c r="H24786" s="139" t="inlineStr">
        <is>
          <t>SBIN0017184</t>
        </is>
      </c>
      <c r="I24786" s="139" t="inlineStr">
        <is>
          <t>UCBA0003322</t>
        </is>
      </c>
    </row>
    <row r="24787" ht="14.4" customHeight="1">
      <c r="E24787" s="139" t="inlineStr">
        <is>
          <t>MAHB0000874</t>
        </is>
      </c>
      <c r="F24787" s="139" t="inlineStr">
        <is>
          <t>HDFC0002161</t>
        </is>
      </c>
      <c r="G24787" s="139" t="inlineStr">
        <is>
          <t>MAHG0004133</t>
        </is>
      </c>
      <c r="H24787" s="139" t="inlineStr">
        <is>
          <t>SBIN0017183</t>
        </is>
      </c>
      <c r="I24787" s="139" t="inlineStr">
        <is>
          <t>UCBA0003321</t>
        </is>
      </c>
    </row>
    <row r="24788" ht="14.4" customHeight="1">
      <c r="E24788" s="139" t="inlineStr">
        <is>
          <t>MAHB0000875</t>
        </is>
      </c>
      <c r="F24788" s="139" t="inlineStr">
        <is>
          <t>HDFC0002160</t>
        </is>
      </c>
      <c r="G24788" s="139" t="inlineStr">
        <is>
          <t>MAHG0004132</t>
        </is>
      </c>
      <c r="H24788" s="139" t="inlineStr">
        <is>
          <t>SBIN0017182</t>
        </is>
      </c>
      <c r="I24788" s="139" t="inlineStr">
        <is>
          <t>UCBA0003320</t>
        </is>
      </c>
    </row>
    <row r="24789" ht="14.4" customHeight="1">
      <c r="E24789" s="139" t="inlineStr">
        <is>
          <t>MAHB0000876</t>
        </is>
      </c>
      <c r="F24789" s="139" t="inlineStr">
        <is>
          <t>HDFC0002159</t>
        </is>
      </c>
      <c r="G24789" s="139" t="inlineStr">
        <is>
          <t>MAHG0004131</t>
        </is>
      </c>
      <c r="H24789" s="139" t="inlineStr">
        <is>
          <t>SBIN0017181</t>
        </is>
      </c>
      <c r="I24789" s="139" t="inlineStr">
        <is>
          <t>UCBA0003319</t>
        </is>
      </c>
    </row>
    <row r="24790" ht="14.4" customHeight="1">
      <c r="E24790" s="139" t="inlineStr">
        <is>
          <t>MAHB0000877</t>
        </is>
      </c>
      <c r="F24790" s="139" t="inlineStr">
        <is>
          <t>HDFC0002158</t>
        </is>
      </c>
      <c r="G24790" s="139" t="inlineStr">
        <is>
          <t>MAHG0004130</t>
        </is>
      </c>
      <c r="H24790" s="139" t="inlineStr">
        <is>
          <t>SBIN0017180</t>
        </is>
      </c>
      <c r="I24790" s="139" t="inlineStr">
        <is>
          <t>UCBA0003318</t>
        </is>
      </c>
    </row>
    <row r="24791" ht="14.4" customHeight="1">
      <c r="E24791" s="139" t="inlineStr">
        <is>
          <t>MAHB0000878</t>
        </is>
      </c>
      <c r="F24791" s="139" t="inlineStr">
        <is>
          <t>HDFC0002157</t>
        </is>
      </c>
      <c r="G24791" s="139" t="inlineStr">
        <is>
          <t>MAHG0004129</t>
        </is>
      </c>
      <c r="H24791" s="139" t="inlineStr">
        <is>
          <t>SBIN0017179</t>
        </is>
      </c>
      <c r="I24791" s="139" t="inlineStr">
        <is>
          <t>UCBA0003317</t>
        </is>
      </c>
    </row>
    <row r="24792" ht="14.4" customHeight="1">
      <c r="E24792" s="139" t="inlineStr">
        <is>
          <t>MAHB0000879</t>
        </is>
      </c>
      <c r="F24792" s="139" t="inlineStr">
        <is>
          <t>HDFC0002156</t>
        </is>
      </c>
      <c r="G24792" s="139" t="inlineStr">
        <is>
          <t>MAHG0004128</t>
        </is>
      </c>
      <c r="H24792" s="139" t="inlineStr">
        <is>
          <t>SBIN0017178</t>
        </is>
      </c>
      <c r="I24792" s="139" t="inlineStr">
        <is>
          <t>UCBA0003316</t>
        </is>
      </c>
    </row>
    <row r="24793" ht="14.4" customHeight="1">
      <c r="E24793" s="139" t="inlineStr">
        <is>
          <t>MAHB0000880</t>
        </is>
      </c>
      <c r="F24793" s="139" t="inlineStr">
        <is>
          <t>HDFC0002155</t>
        </is>
      </c>
      <c r="G24793" s="139" t="inlineStr">
        <is>
          <t>MAHG0004127</t>
        </is>
      </c>
      <c r="H24793" s="139" t="inlineStr">
        <is>
          <t>SBIN0017177</t>
        </is>
      </c>
      <c r="I24793" s="139" t="inlineStr">
        <is>
          <t>UCBA0003315</t>
        </is>
      </c>
    </row>
    <row r="24794" ht="14.4" customHeight="1">
      <c r="E24794" s="139" t="inlineStr">
        <is>
          <t>MAHB0000881</t>
        </is>
      </c>
      <c r="F24794" s="139" t="inlineStr">
        <is>
          <t>HDFC0002154</t>
        </is>
      </c>
      <c r="G24794" s="139" t="inlineStr">
        <is>
          <t>MAHG0004126</t>
        </is>
      </c>
      <c r="H24794" s="139" t="inlineStr">
        <is>
          <t>SBIN0017176</t>
        </is>
      </c>
      <c r="I24794" s="139" t="inlineStr">
        <is>
          <t>UCBA0003314</t>
        </is>
      </c>
    </row>
    <row r="24795" ht="14.4" customHeight="1">
      <c r="E24795" s="139" t="inlineStr">
        <is>
          <t>MAHB0000882</t>
        </is>
      </c>
      <c r="F24795" s="139" t="inlineStr">
        <is>
          <t>HDFC0002153</t>
        </is>
      </c>
      <c r="G24795" s="139" t="inlineStr">
        <is>
          <t>MAHG0004125</t>
        </is>
      </c>
      <c r="H24795" s="139" t="inlineStr">
        <is>
          <t>SBIN0017175</t>
        </is>
      </c>
      <c r="I24795" s="139" t="inlineStr">
        <is>
          <t>UCBA0003313</t>
        </is>
      </c>
    </row>
    <row r="24796" ht="14.4" customHeight="1">
      <c r="E24796" s="139" t="inlineStr">
        <is>
          <t>MAHB0000883</t>
        </is>
      </c>
      <c r="F24796" s="139" t="inlineStr">
        <is>
          <t>HDFC0002152</t>
        </is>
      </c>
      <c r="G24796" s="139" t="inlineStr">
        <is>
          <t>MAHG0004124</t>
        </is>
      </c>
      <c r="H24796" s="139" t="inlineStr">
        <is>
          <t>SBIN0017174</t>
        </is>
      </c>
      <c r="I24796" s="139" t="inlineStr">
        <is>
          <t>UCBA0003312</t>
        </is>
      </c>
    </row>
    <row r="24797" ht="14.4" customHeight="1">
      <c r="E24797" s="139" t="inlineStr">
        <is>
          <t>MAHB0000884</t>
        </is>
      </c>
      <c r="F24797" s="139" t="inlineStr">
        <is>
          <t>HDFC0002151</t>
        </is>
      </c>
      <c r="G24797" s="139" t="inlineStr">
        <is>
          <t>MAHG0004123</t>
        </is>
      </c>
      <c r="H24797" s="139" t="inlineStr">
        <is>
          <t>SBIN0017173</t>
        </is>
      </c>
      <c r="I24797" s="139" t="inlineStr">
        <is>
          <t>UCBA0003311</t>
        </is>
      </c>
    </row>
    <row r="24798" ht="14.4" customHeight="1">
      <c r="E24798" s="139" t="inlineStr">
        <is>
          <t>MAHB0000885</t>
        </is>
      </c>
      <c r="F24798" s="139" t="inlineStr">
        <is>
          <t>HDFC0002150</t>
        </is>
      </c>
      <c r="G24798" s="139" t="inlineStr">
        <is>
          <t>MAHG0004122</t>
        </is>
      </c>
      <c r="H24798" s="139" t="inlineStr">
        <is>
          <t>SBIN0017172</t>
        </is>
      </c>
      <c r="I24798" s="139" t="inlineStr">
        <is>
          <t>UCBA0003310</t>
        </is>
      </c>
    </row>
    <row r="24799" ht="14.4" customHeight="1">
      <c r="E24799" s="139" t="inlineStr">
        <is>
          <t>MAHB0000886</t>
        </is>
      </c>
      <c r="F24799" s="139" t="inlineStr">
        <is>
          <t>HDFC0002149</t>
        </is>
      </c>
      <c r="G24799" s="139" t="inlineStr">
        <is>
          <t>MAHG0004121</t>
        </is>
      </c>
      <c r="H24799" s="139" t="inlineStr">
        <is>
          <t>SBIN0017171</t>
        </is>
      </c>
      <c r="I24799" s="139" t="inlineStr">
        <is>
          <t>UCBA0003309</t>
        </is>
      </c>
    </row>
    <row r="24800" ht="14.4" customHeight="1">
      <c r="E24800" s="139" t="inlineStr">
        <is>
          <t>MAHB0000887</t>
        </is>
      </c>
      <c r="F24800" s="139" t="inlineStr">
        <is>
          <t>HDFC0002148</t>
        </is>
      </c>
      <c r="G24800" s="139" t="inlineStr">
        <is>
          <t>MAHG0004120</t>
        </is>
      </c>
      <c r="H24800" s="139" t="inlineStr">
        <is>
          <t>SBIN0017170</t>
        </is>
      </c>
      <c r="I24800" s="139" t="inlineStr">
        <is>
          <t>UCBA0003308</t>
        </is>
      </c>
    </row>
    <row r="24801" ht="14.4" customHeight="1">
      <c r="E24801" s="139" t="inlineStr">
        <is>
          <t>MAHB0000888</t>
        </is>
      </c>
      <c r="F24801" s="139" t="inlineStr">
        <is>
          <t>HDFC0002147</t>
        </is>
      </c>
      <c r="G24801" s="139" t="inlineStr">
        <is>
          <t>MAHG0004119</t>
        </is>
      </c>
      <c r="H24801" s="139" t="inlineStr">
        <is>
          <t>SBIN0017169</t>
        </is>
      </c>
      <c r="I24801" s="139" t="inlineStr">
        <is>
          <t>UCBA0003307</t>
        </is>
      </c>
    </row>
    <row r="24802" ht="14.4" customHeight="1">
      <c r="E24802" s="139" t="inlineStr">
        <is>
          <t>MAHB0000889</t>
        </is>
      </c>
      <c r="F24802" s="139" t="inlineStr">
        <is>
          <t>HDFC0002146</t>
        </is>
      </c>
      <c r="G24802" s="139" t="inlineStr">
        <is>
          <t>MAHG0004118</t>
        </is>
      </c>
      <c r="H24802" s="139" t="inlineStr">
        <is>
          <t>SBIN0017168</t>
        </is>
      </c>
      <c r="I24802" s="139" t="inlineStr">
        <is>
          <t>UCBA0003306</t>
        </is>
      </c>
    </row>
    <row r="24803" ht="14.4" customHeight="1">
      <c r="E24803" s="139" t="inlineStr">
        <is>
          <t>MAHB0000890</t>
        </is>
      </c>
      <c r="F24803" s="139" t="inlineStr">
        <is>
          <t>HDFC0002145</t>
        </is>
      </c>
      <c r="G24803" s="139" t="inlineStr">
        <is>
          <t>MAHG0004116</t>
        </is>
      </c>
      <c r="H24803" s="139" t="inlineStr">
        <is>
          <t>SBIN0017167</t>
        </is>
      </c>
      <c r="I24803" s="139" t="inlineStr">
        <is>
          <t>UCBA0003305</t>
        </is>
      </c>
    </row>
    <row r="24804" ht="14.4" customHeight="1">
      <c r="E24804" s="139" t="inlineStr">
        <is>
          <t>MAHB0000891</t>
        </is>
      </c>
      <c r="F24804" s="139" t="inlineStr">
        <is>
          <t>HDFC0002144</t>
        </is>
      </c>
      <c r="G24804" s="139" t="inlineStr">
        <is>
          <t>MAHG0004115</t>
        </is>
      </c>
      <c r="H24804" s="139" t="inlineStr">
        <is>
          <t>SBIN0017165</t>
        </is>
      </c>
      <c r="I24804" s="139" t="inlineStr">
        <is>
          <t>UCBA0003304</t>
        </is>
      </c>
    </row>
    <row r="24805" ht="14.4" customHeight="1">
      <c r="E24805" s="139" t="inlineStr">
        <is>
          <t>MAHB0000892</t>
        </is>
      </c>
      <c r="F24805" s="139" t="inlineStr">
        <is>
          <t>HDFC0002143</t>
        </is>
      </c>
      <c r="G24805" s="139" t="inlineStr">
        <is>
          <t>MAHG0004114</t>
        </is>
      </c>
      <c r="H24805" s="139" t="inlineStr">
        <is>
          <t>SBIN0017164</t>
        </is>
      </c>
      <c r="I24805" s="139" t="inlineStr">
        <is>
          <t>UCBA0003303</t>
        </is>
      </c>
    </row>
    <row r="24806" ht="14.4" customHeight="1">
      <c r="E24806" s="139" t="inlineStr">
        <is>
          <t>MAHB0000893</t>
        </is>
      </c>
      <c r="F24806" s="139" t="inlineStr">
        <is>
          <t>HDFC0002142</t>
        </is>
      </c>
      <c r="G24806" s="139" t="inlineStr">
        <is>
          <t>MAHG0004113</t>
        </is>
      </c>
      <c r="H24806" s="139" t="inlineStr">
        <is>
          <t>SBIN0017163</t>
        </is>
      </c>
      <c r="I24806" s="139" t="inlineStr">
        <is>
          <t>UCBA0003302</t>
        </is>
      </c>
    </row>
    <row r="24807" ht="14.4" customHeight="1">
      <c r="E24807" s="139" t="inlineStr">
        <is>
          <t>MAHB0000894</t>
        </is>
      </c>
      <c r="F24807" s="139" t="inlineStr">
        <is>
          <t>HDFC0002141</t>
        </is>
      </c>
      <c r="G24807" s="139" t="inlineStr">
        <is>
          <t>MAHG0004112</t>
        </is>
      </c>
      <c r="H24807" s="139" t="inlineStr">
        <is>
          <t>SBIN0017162</t>
        </is>
      </c>
      <c r="I24807" s="139" t="inlineStr">
        <is>
          <t>UCBA0003301</t>
        </is>
      </c>
    </row>
    <row r="24808" ht="14.4" customHeight="1">
      <c r="E24808" s="139" t="inlineStr">
        <is>
          <t>MAHB0000895</t>
        </is>
      </c>
      <c r="F24808" s="139" t="inlineStr">
        <is>
          <t>HDFC0002140</t>
        </is>
      </c>
      <c r="G24808" s="139" t="inlineStr">
        <is>
          <t>MAHG0004111</t>
        </is>
      </c>
      <c r="H24808" s="139" t="inlineStr">
        <is>
          <t>SBIN0017160</t>
        </is>
      </c>
      <c r="I24808" s="139" t="inlineStr">
        <is>
          <t>UCBA0003300</t>
        </is>
      </c>
    </row>
    <row r="24809" ht="14.4" customHeight="1">
      <c r="E24809" s="139" t="inlineStr">
        <is>
          <t>MAHB0000896</t>
        </is>
      </c>
      <c r="F24809" s="139" t="inlineStr">
        <is>
          <t>HDFC0002139</t>
        </is>
      </c>
      <c r="G24809" s="139" t="inlineStr">
        <is>
          <t>MAHG0004110</t>
        </is>
      </c>
      <c r="H24809" s="139" t="inlineStr">
        <is>
          <t>SBIN0017159</t>
        </is>
      </c>
      <c r="I24809" s="139" t="inlineStr">
        <is>
          <t>UCBA0003299</t>
        </is>
      </c>
    </row>
    <row r="24810" ht="14.4" customHeight="1">
      <c r="E24810" s="139" t="inlineStr">
        <is>
          <t>MAHB0000897</t>
        </is>
      </c>
      <c r="F24810" s="139" t="inlineStr">
        <is>
          <t>HDFC0002138</t>
        </is>
      </c>
      <c r="G24810" s="139" t="inlineStr">
        <is>
          <t>MAHG0004109</t>
        </is>
      </c>
      <c r="H24810" s="139" t="inlineStr">
        <is>
          <t>SBIN0017158</t>
        </is>
      </c>
      <c r="I24810" s="139" t="inlineStr">
        <is>
          <t>UCBA0003298</t>
        </is>
      </c>
    </row>
    <row r="24811" ht="14.4" customHeight="1">
      <c r="E24811" s="139" t="inlineStr">
        <is>
          <t>MAHB0000898</t>
        </is>
      </c>
      <c r="F24811" s="139" t="inlineStr">
        <is>
          <t>HDFC0002137</t>
        </is>
      </c>
      <c r="G24811" s="139" t="inlineStr">
        <is>
          <t>MAHG0004108</t>
        </is>
      </c>
      <c r="H24811" s="139" t="inlineStr">
        <is>
          <t>SBIN0017157</t>
        </is>
      </c>
      <c r="I24811" s="139" t="inlineStr">
        <is>
          <t>UCBA0003297</t>
        </is>
      </c>
    </row>
    <row r="24812" ht="14.4" customHeight="1">
      <c r="E24812" s="139" t="inlineStr">
        <is>
          <t>MAHB0000899</t>
        </is>
      </c>
      <c r="F24812" s="139" t="inlineStr">
        <is>
          <t>HDFC0002136</t>
        </is>
      </c>
      <c r="G24812" s="139" t="inlineStr">
        <is>
          <t>MAHG0004107</t>
        </is>
      </c>
      <c r="H24812" s="139" t="inlineStr">
        <is>
          <t>SBIN0017156</t>
        </is>
      </c>
      <c r="I24812" s="139" t="inlineStr">
        <is>
          <t>UCBA0003296</t>
        </is>
      </c>
    </row>
    <row r="24813" ht="14.4" customHeight="1">
      <c r="E24813" s="139" t="inlineStr">
        <is>
          <t>MAHB0000900</t>
        </is>
      </c>
      <c r="F24813" s="139" t="inlineStr">
        <is>
          <t>HDFC0002135</t>
        </is>
      </c>
      <c r="G24813" s="139" t="inlineStr">
        <is>
          <t>MAHG0004106</t>
        </is>
      </c>
      <c r="H24813" s="139" t="inlineStr">
        <is>
          <t>SBIN0017155</t>
        </is>
      </c>
      <c r="I24813" s="139" t="inlineStr">
        <is>
          <t>UCBA0003295</t>
        </is>
      </c>
    </row>
    <row r="24814" ht="14.4" customHeight="1">
      <c r="E24814" s="139" t="inlineStr">
        <is>
          <t>MAHB0000901</t>
        </is>
      </c>
      <c r="F24814" s="139" t="inlineStr">
        <is>
          <t>HDFC0002134</t>
        </is>
      </c>
      <c r="G24814" s="139" t="inlineStr">
        <is>
          <t>MAHG0004105</t>
        </is>
      </c>
      <c r="H24814" s="139" t="inlineStr">
        <is>
          <t>SBIN0017154</t>
        </is>
      </c>
      <c r="I24814" s="139" t="inlineStr">
        <is>
          <t>UCBA0003294</t>
        </is>
      </c>
    </row>
    <row r="24815" ht="14.4" customHeight="1">
      <c r="E24815" s="139" t="inlineStr">
        <is>
          <t>MAHB0000902</t>
        </is>
      </c>
      <c r="F24815" s="139" t="inlineStr">
        <is>
          <t>HDFC0002133</t>
        </is>
      </c>
      <c r="G24815" s="139" t="inlineStr">
        <is>
          <t>MAHG0004104</t>
        </is>
      </c>
      <c r="H24815" s="139" t="inlineStr">
        <is>
          <t>SBIN0017153</t>
        </is>
      </c>
      <c r="I24815" s="139" t="inlineStr">
        <is>
          <t>UCBA0003293</t>
        </is>
      </c>
    </row>
    <row r="24816" ht="14.4" customHeight="1">
      <c r="E24816" s="139" t="inlineStr">
        <is>
          <t>MAHB0000903</t>
        </is>
      </c>
      <c r="F24816" s="139" t="inlineStr">
        <is>
          <t>HDFC0002132</t>
        </is>
      </c>
      <c r="G24816" s="139" t="inlineStr">
        <is>
          <t>MAHG0004103</t>
        </is>
      </c>
      <c r="H24816" s="139" t="inlineStr">
        <is>
          <t>SBIN0017152</t>
        </is>
      </c>
      <c r="I24816" s="139" t="inlineStr">
        <is>
          <t>UCBA0003292</t>
        </is>
      </c>
    </row>
    <row r="24817" ht="14.4" customHeight="1">
      <c r="E24817" s="139" t="inlineStr">
        <is>
          <t>MAHB0000904</t>
        </is>
      </c>
      <c r="F24817" s="139" t="inlineStr">
        <is>
          <t>HDFC0002131</t>
        </is>
      </c>
      <c r="G24817" s="139" t="inlineStr">
        <is>
          <t>MAHG0004102</t>
        </is>
      </c>
      <c r="H24817" s="139" t="inlineStr">
        <is>
          <t>SBIN0017151</t>
        </is>
      </c>
      <c r="I24817" s="139" t="inlineStr">
        <is>
          <t>UCBA0003291</t>
        </is>
      </c>
    </row>
    <row r="24818" ht="14.4" customHeight="1">
      <c r="E24818" s="139" t="inlineStr">
        <is>
          <t>MAHB0000905</t>
        </is>
      </c>
      <c r="F24818" s="139" t="inlineStr">
        <is>
          <t>HDFC0002130</t>
        </is>
      </c>
      <c r="G24818" s="139" t="inlineStr">
        <is>
          <t>MAHG0004101</t>
        </is>
      </c>
      <c r="H24818" s="139" t="inlineStr">
        <is>
          <t>SBIN0017150</t>
        </is>
      </c>
      <c r="I24818" s="139" t="inlineStr">
        <is>
          <t>UCBA0003290</t>
        </is>
      </c>
    </row>
    <row r="24819" ht="14.4" customHeight="1">
      <c r="E24819" s="139" t="inlineStr">
        <is>
          <t>MAHB0000906</t>
        </is>
      </c>
      <c r="F24819" s="139" t="inlineStr">
        <is>
          <t>HDFC0002129</t>
        </is>
      </c>
      <c r="G24819" s="139" t="inlineStr">
        <is>
          <t>MAHG0004100</t>
        </is>
      </c>
      <c r="H24819" s="139" t="inlineStr">
        <is>
          <t>SBIN0017149</t>
        </is>
      </c>
      <c r="I24819" s="139" t="inlineStr">
        <is>
          <t>UCBA0003289</t>
        </is>
      </c>
    </row>
    <row r="24820" ht="14.4" customHeight="1">
      <c r="E24820" s="139" t="inlineStr">
        <is>
          <t>MAHB0000907</t>
        </is>
      </c>
      <c r="F24820" s="139" t="inlineStr">
        <is>
          <t>HDFC0002128</t>
        </is>
      </c>
      <c r="G24820" s="139" t="inlineStr">
        <is>
          <t>MAHG0004000</t>
        </is>
      </c>
      <c r="H24820" s="139" t="inlineStr">
        <is>
          <t>SBIN0017147</t>
        </is>
      </c>
      <c r="I24820" s="139" t="inlineStr">
        <is>
          <t>UCBA0003288</t>
        </is>
      </c>
    </row>
    <row r="24821" ht="14.4" customHeight="1">
      <c r="E24821" s="139" t="inlineStr">
        <is>
          <t>MAHB0000908</t>
        </is>
      </c>
      <c r="F24821" s="139" t="inlineStr">
        <is>
          <t>HDFC0002127</t>
        </is>
      </c>
      <c r="G24821" s="139" t="inlineStr">
        <is>
          <t>MAHG00000SC</t>
        </is>
      </c>
      <c r="H24821" s="139" t="inlineStr">
        <is>
          <t>SBIN0017146</t>
        </is>
      </c>
      <c r="I24821" s="139" t="inlineStr">
        <is>
          <t>UCBA0003287</t>
        </is>
      </c>
    </row>
    <row r="24822" ht="14.4" customHeight="1">
      <c r="E24822" s="139" t="inlineStr">
        <is>
          <t>MAHB0000909</t>
        </is>
      </c>
      <c r="F24822" s="139" t="inlineStr">
        <is>
          <t>HDFC0002126</t>
        </is>
      </c>
      <c r="G24822" s="139" t="inlineStr">
        <is>
          <t>MSCI0LCBS01</t>
        </is>
      </c>
      <c r="H24822" s="139" t="inlineStr">
        <is>
          <t>SBIN0017145</t>
        </is>
      </c>
      <c r="I24822" s="139" t="inlineStr">
        <is>
          <t>UCBA0003286</t>
        </is>
      </c>
    </row>
    <row r="24823" ht="14.4" customHeight="1">
      <c r="E24823" s="139" t="inlineStr">
        <is>
          <t>MAHB0000910</t>
        </is>
      </c>
      <c r="F24823" s="139" t="inlineStr">
        <is>
          <t>HDFC0002125</t>
        </is>
      </c>
      <c r="G24823" s="139" t="inlineStr">
        <is>
          <t>MSCI0082064</t>
        </is>
      </c>
      <c r="H24823" s="139" t="inlineStr">
        <is>
          <t>SBIN0017144</t>
        </is>
      </c>
      <c r="I24823" s="139" t="inlineStr">
        <is>
          <t>UCBA0003285</t>
        </is>
      </c>
    </row>
    <row r="24824" ht="14.4" customHeight="1">
      <c r="E24824" s="139" t="inlineStr">
        <is>
          <t>MAHB0000911</t>
        </is>
      </c>
      <c r="F24824" s="139" t="inlineStr">
        <is>
          <t>HDFC0002124</t>
        </is>
      </c>
      <c r="G24824" s="139" t="inlineStr">
        <is>
          <t>MSCI0082063</t>
        </is>
      </c>
      <c r="H24824" s="139" t="inlineStr">
        <is>
          <t>SBIN0017143</t>
        </is>
      </c>
      <c r="I24824" s="139" t="inlineStr">
        <is>
          <t>UCBA0003284</t>
        </is>
      </c>
    </row>
    <row r="24825" ht="14.4" customHeight="1">
      <c r="E24825" s="139" t="inlineStr">
        <is>
          <t>MAHB0000912</t>
        </is>
      </c>
      <c r="F24825" s="139" t="inlineStr">
        <is>
          <t>HDFC0002123</t>
        </is>
      </c>
      <c r="G24825" s="139" t="inlineStr">
        <is>
          <t>MSCI0082062</t>
        </is>
      </c>
      <c r="H24825" s="139" t="inlineStr">
        <is>
          <t>SBIN0017142</t>
        </is>
      </c>
      <c r="I24825" s="139" t="inlineStr">
        <is>
          <t>UCBA0003283</t>
        </is>
      </c>
    </row>
    <row r="24826" ht="14.4" customHeight="1">
      <c r="E24826" s="139" t="inlineStr">
        <is>
          <t>MAHB0000913</t>
        </is>
      </c>
      <c r="F24826" s="139" t="inlineStr">
        <is>
          <t>HDFC0002122</t>
        </is>
      </c>
      <c r="G24826" s="139" t="inlineStr">
        <is>
          <t>MSCI0082061</t>
        </is>
      </c>
      <c r="H24826" s="139" t="inlineStr">
        <is>
          <t>SBIN0017141</t>
        </is>
      </c>
      <c r="I24826" s="139" t="inlineStr">
        <is>
          <t>UCBA0003282</t>
        </is>
      </c>
    </row>
    <row r="24827" ht="14.4" customHeight="1">
      <c r="E24827" s="139" t="inlineStr">
        <is>
          <t>MAHB0000914</t>
        </is>
      </c>
      <c r="F24827" s="139" t="inlineStr">
        <is>
          <t>HDFC0002121</t>
        </is>
      </c>
      <c r="G24827" s="139" t="inlineStr">
        <is>
          <t>MSCI0082060</t>
        </is>
      </c>
      <c r="H24827" s="139" t="inlineStr">
        <is>
          <t>SBIN0017140</t>
        </is>
      </c>
      <c r="I24827" s="139" t="inlineStr">
        <is>
          <t>UCBA0003281</t>
        </is>
      </c>
    </row>
    <row r="24828" ht="14.4" customHeight="1">
      <c r="E24828" s="139" t="inlineStr">
        <is>
          <t>MAHB0000915</t>
        </is>
      </c>
      <c r="F24828" s="139" t="inlineStr">
        <is>
          <t>HDFC0002120</t>
        </is>
      </c>
      <c r="G24828" s="139" t="inlineStr">
        <is>
          <t>MSCI0082059</t>
        </is>
      </c>
      <c r="H24828" s="139" t="inlineStr">
        <is>
          <t>SBIN0017139</t>
        </is>
      </c>
      <c r="I24828" s="139" t="inlineStr">
        <is>
          <t>UCBA0003280</t>
        </is>
      </c>
    </row>
    <row r="24829" ht="14.4" customHeight="1">
      <c r="E24829" s="139" t="inlineStr">
        <is>
          <t>MAHB0000916</t>
        </is>
      </c>
      <c r="F24829" s="139" t="inlineStr">
        <is>
          <t>HDFC0002119</t>
        </is>
      </c>
      <c r="G24829" s="139" t="inlineStr">
        <is>
          <t>MSCI0082058</t>
        </is>
      </c>
      <c r="H24829" s="139" t="inlineStr">
        <is>
          <t>SBIN0017138</t>
        </is>
      </c>
      <c r="I24829" s="139" t="inlineStr">
        <is>
          <t>UCBA0003279</t>
        </is>
      </c>
    </row>
    <row r="24830" ht="14.4" customHeight="1">
      <c r="E24830" s="139" t="inlineStr">
        <is>
          <t>MAHB0000917</t>
        </is>
      </c>
      <c r="F24830" s="139" t="inlineStr">
        <is>
          <t>HDFC0002118</t>
        </is>
      </c>
      <c r="G24830" s="139" t="inlineStr">
        <is>
          <t>MSCI0082057</t>
        </is>
      </c>
      <c r="H24830" s="139" t="inlineStr">
        <is>
          <t>SBIN0017137</t>
        </is>
      </c>
      <c r="I24830" s="139" t="inlineStr">
        <is>
          <t>UCBA0003278</t>
        </is>
      </c>
    </row>
    <row r="24831" ht="14.4" customHeight="1">
      <c r="E24831" s="139" t="inlineStr">
        <is>
          <t>MAHB0000918</t>
        </is>
      </c>
      <c r="F24831" s="139" t="inlineStr">
        <is>
          <t>HDFC0002117</t>
        </is>
      </c>
      <c r="G24831" s="139" t="inlineStr">
        <is>
          <t>MSCI0082056</t>
        </is>
      </c>
      <c r="H24831" s="139" t="inlineStr">
        <is>
          <t>SBIN0017136</t>
        </is>
      </c>
      <c r="I24831" s="139" t="inlineStr">
        <is>
          <t>UCBA0003277</t>
        </is>
      </c>
    </row>
    <row r="24832" ht="14.4" customHeight="1">
      <c r="E24832" s="139" t="inlineStr">
        <is>
          <t>MAHB0000919</t>
        </is>
      </c>
      <c r="F24832" s="139" t="inlineStr">
        <is>
          <t>HDFC0002116</t>
        </is>
      </c>
      <c r="G24832" s="139" t="inlineStr">
        <is>
          <t>MSCI0082055</t>
        </is>
      </c>
      <c r="H24832" s="139" t="inlineStr">
        <is>
          <t>SBIN0017135</t>
        </is>
      </c>
      <c r="I24832" s="139" t="inlineStr">
        <is>
          <t>UCBA0003276</t>
        </is>
      </c>
    </row>
    <row r="24833" ht="14.4" customHeight="1">
      <c r="E24833" s="139" t="inlineStr">
        <is>
          <t>MAHB0000920</t>
        </is>
      </c>
      <c r="F24833" s="139" t="inlineStr">
        <is>
          <t>HDFC0002115</t>
        </is>
      </c>
      <c r="G24833" s="139" t="inlineStr">
        <is>
          <t>MSCI0082054</t>
        </is>
      </c>
      <c r="H24833" s="139" t="inlineStr">
        <is>
          <t>SBIN0017134</t>
        </is>
      </c>
      <c r="I24833" s="139" t="inlineStr">
        <is>
          <t>UCBA0003275</t>
        </is>
      </c>
    </row>
    <row r="24834" ht="14.4" customHeight="1">
      <c r="E24834" s="139" t="inlineStr">
        <is>
          <t>MAHB0000921</t>
        </is>
      </c>
      <c r="F24834" s="139" t="inlineStr">
        <is>
          <t>HDFC0002114</t>
        </is>
      </c>
      <c r="G24834" s="139" t="inlineStr">
        <is>
          <t>MSCI0082053</t>
        </is>
      </c>
      <c r="H24834" s="139" t="inlineStr">
        <is>
          <t>SBIN0017133</t>
        </is>
      </c>
      <c r="I24834" s="139" t="inlineStr">
        <is>
          <t>UCBA0003274</t>
        </is>
      </c>
    </row>
    <row r="24835" ht="14.4" customHeight="1">
      <c r="E24835" s="139" t="inlineStr">
        <is>
          <t>MAHB0000922</t>
        </is>
      </c>
      <c r="F24835" s="139" t="inlineStr">
        <is>
          <t>HDFC0002113</t>
        </is>
      </c>
      <c r="G24835" s="139" t="inlineStr">
        <is>
          <t>MSCI0082052</t>
        </is>
      </c>
      <c r="H24835" s="139" t="inlineStr">
        <is>
          <t>SBIN0017132</t>
        </is>
      </c>
      <c r="I24835" s="139" t="inlineStr">
        <is>
          <t>UCBA0003273</t>
        </is>
      </c>
    </row>
    <row r="24836" ht="14.4" customHeight="1">
      <c r="E24836" s="139" t="inlineStr">
        <is>
          <t>MAHB0000923</t>
        </is>
      </c>
      <c r="F24836" s="139" t="inlineStr">
        <is>
          <t>HDFC0002112</t>
        </is>
      </c>
      <c r="G24836" s="139" t="inlineStr">
        <is>
          <t>MSCI0082051</t>
        </is>
      </c>
      <c r="H24836" s="139" t="inlineStr">
        <is>
          <t>SBIN0017129</t>
        </is>
      </c>
      <c r="I24836" s="139" t="inlineStr">
        <is>
          <t>UCBA0003272</t>
        </is>
      </c>
    </row>
    <row r="24837" ht="14.4" customHeight="1">
      <c r="E24837" s="139" t="inlineStr">
        <is>
          <t>MAHB0000924</t>
        </is>
      </c>
      <c r="F24837" s="139" t="inlineStr">
        <is>
          <t>HDFC0002111</t>
        </is>
      </c>
      <c r="G24837" s="139" t="inlineStr">
        <is>
          <t>MSCI0082050</t>
        </is>
      </c>
      <c r="H24837" s="139" t="inlineStr">
        <is>
          <t>SBIN0017128</t>
        </is>
      </c>
      <c r="I24837" s="139" t="inlineStr">
        <is>
          <t>UCBA0003271</t>
        </is>
      </c>
    </row>
    <row r="24838" ht="14.4" customHeight="1">
      <c r="E24838" s="139" t="inlineStr">
        <is>
          <t>MAHB0000925</t>
        </is>
      </c>
      <c r="F24838" s="139" t="inlineStr">
        <is>
          <t>HDFC0002110</t>
        </is>
      </c>
      <c r="G24838" s="139" t="inlineStr">
        <is>
          <t>MSCI0082044</t>
        </is>
      </c>
      <c r="H24838" s="139" t="inlineStr">
        <is>
          <t>SBIN0017127</t>
        </is>
      </c>
      <c r="I24838" s="139" t="inlineStr">
        <is>
          <t>UCBA0003270</t>
        </is>
      </c>
    </row>
    <row r="24839" ht="14.4" customHeight="1">
      <c r="E24839" s="139" t="inlineStr">
        <is>
          <t>MAHB0000926</t>
        </is>
      </c>
      <c r="F24839" s="139" t="inlineStr">
        <is>
          <t>HDFC0002109</t>
        </is>
      </c>
      <c r="G24839" s="139" t="inlineStr">
        <is>
          <t>MSCI0082043</t>
        </is>
      </c>
      <c r="H24839" s="139" t="inlineStr">
        <is>
          <t>SBIN0017126</t>
        </is>
      </c>
      <c r="I24839" s="139" t="inlineStr">
        <is>
          <t>UCBA0003269</t>
        </is>
      </c>
    </row>
    <row r="24840" ht="14.4" customHeight="1">
      <c r="E24840" s="139" t="inlineStr">
        <is>
          <t>MAHB0000927</t>
        </is>
      </c>
      <c r="F24840" s="139" t="inlineStr">
        <is>
          <t>HDFC0002108</t>
        </is>
      </c>
      <c r="G24840" s="139" t="inlineStr">
        <is>
          <t>MSCI0082042</t>
        </is>
      </c>
      <c r="H24840" s="139" t="inlineStr">
        <is>
          <t>SBIN0017125</t>
        </is>
      </c>
      <c r="I24840" s="139" t="inlineStr">
        <is>
          <t>UCBA0003268</t>
        </is>
      </c>
    </row>
    <row r="24841" ht="14.4" customHeight="1">
      <c r="E24841" s="139" t="inlineStr">
        <is>
          <t>MAHB0000928</t>
        </is>
      </c>
      <c r="F24841" s="139" t="inlineStr">
        <is>
          <t>HDFC0002107</t>
        </is>
      </c>
      <c r="G24841" s="139" t="inlineStr">
        <is>
          <t>MSCI0082041</t>
        </is>
      </c>
      <c r="H24841" s="139" t="inlineStr">
        <is>
          <t>SBIN0017124</t>
        </is>
      </c>
      <c r="I24841" s="139" t="inlineStr">
        <is>
          <t>UCBA0003267</t>
        </is>
      </c>
    </row>
    <row r="24842" ht="14.4" customHeight="1">
      <c r="E24842" s="139" t="inlineStr">
        <is>
          <t>MAHB0000929</t>
        </is>
      </c>
      <c r="F24842" s="139" t="inlineStr">
        <is>
          <t>HDFC0002106</t>
        </is>
      </c>
      <c r="G24842" s="139" t="inlineStr">
        <is>
          <t>MSCI0082040</t>
        </is>
      </c>
      <c r="H24842" s="139" t="inlineStr">
        <is>
          <t>SBIN0017123</t>
        </is>
      </c>
      <c r="I24842" s="139" t="inlineStr">
        <is>
          <t>UCBA0003266</t>
        </is>
      </c>
    </row>
    <row r="24843" ht="14.4" customHeight="1">
      <c r="E24843" s="139" t="inlineStr">
        <is>
          <t>MAHB0000930</t>
        </is>
      </c>
      <c r="F24843" s="139" t="inlineStr">
        <is>
          <t>HDFC0002105</t>
        </is>
      </c>
      <c r="G24843" s="139" t="inlineStr">
        <is>
          <t>MSCI0082039</t>
        </is>
      </c>
      <c r="H24843" s="139" t="inlineStr">
        <is>
          <t>SBIN0017122</t>
        </is>
      </c>
      <c r="I24843" s="139" t="inlineStr">
        <is>
          <t>UCBA0003265</t>
        </is>
      </c>
    </row>
    <row r="24844" ht="14.4" customHeight="1">
      <c r="E24844" s="139" t="inlineStr">
        <is>
          <t>MAHB0000931</t>
        </is>
      </c>
      <c r="F24844" s="139" t="inlineStr">
        <is>
          <t>HDFC0002104</t>
        </is>
      </c>
      <c r="G24844" s="139" t="inlineStr">
        <is>
          <t>MSCI0082038</t>
        </is>
      </c>
      <c r="H24844" s="139" t="inlineStr">
        <is>
          <t>SBIN0017121</t>
        </is>
      </c>
      <c r="I24844" s="139" t="inlineStr">
        <is>
          <t>UCBA0003264</t>
        </is>
      </c>
    </row>
    <row r="24845" ht="14.4" customHeight="1">
      <c r="E24845" s="139" t="inlineStr">
        <is>
          <t>MAHB0000932</t>
        </is>
      </c>
      <c r="F24845" s="139" t="inlineStr">
        <is>
          <t>HDFC0002103</t>
        </is>
      </c>
      <c r="G24845" s="139" t="inlineStr">
        <is>
          <t>MSCI0082037</t>
        </is>
      </c>
      <c r="H24845" s="139" t="inlineStr">
        <is>
          <t>SBIN0017120</t>
        </is>
      </c>
      <c r="I24845" s="139" t="inlineStr">
        <is>
          <t>UCBA0003263</t>
        </is>
      </c>
    </row>
    <row r="24846" ht="14.4" customHeight="1">
      <c r="E24846" s="139" t="inlineStr">
        <is>
          <t>MAHB0000934</t>
        </is>
      </c>
      <c r="F24846" s="139" t="inlineStr">
        <is>
          <t>HDFC0002102</t>
        </is>
      </c>
      <c r="G24846" s="139" t="inlineStr">
        <is>
          <t>MSCI0082036</t>
        </is>
      </c>
      <c r="H24846" s="139" t="inlineStr">
        <is>
          <t>SBIN0017119</t>
        </is>
      </c>
      <c r="I24846" s="139" t="inlineStr">
        <is>
          <t>UCBA0003262</t>
        </is>
      </c>
    </row>
    <row r="24847" ht="14.4" customHeight="1">
      <c r="E24847" s="139" t="inlineStr">
        <is>
          <t>MAHB0000935</t>
        </is>
      </c>
      <c r="F24847" s="139" t="inlineStr">
        <is>
          <t>HDFC0002101</t>
        </is>
      </c>
      <c r="G24847" s="139" t="inlineStr">
        <is>
          <t>MSCI0082035</t>
        </is>
      </c>
      <c r="H24847" s="139" t="inlineStr">
        <is>
          <t>SBIN0017118</t>
        </is>
      </c>
      <c r="I24847" s="139" t="inlineStr">
        <is>
          <t>UCBA0003261</t>
        </is>
      </c>
    </row>
    <row r="24848" ht="14.4" customHeight="1">
      <c r="E24848" s="139" t="inlineStr">
        <is>
          <t>MAHB0000936</t>
        </is>
      </c>
      <c r="F24848" s="139" t="inlineStr">
        <is>
          <t>HDFC0002100</t>
        </is>
      </c>
      <c r="G24848" s="139" t="inlineStr">
        <is>
          <t>MSCI0082034</t>
        </is>
      </c>
      <c r="H24848" s="139" t="inlineStr">
        <is>
          <t>SBIN0017117</t>
        </is>
      </c>
      <c r="I24848" s="139" t="inlineStr">
        <is>
          <t>UCBA0003260</t>
        </is>
      </c>
    </row>
    <row r="24849" ht="14.4" customHeight="1">
      <c r="E24849" s="139" t="inlineStr">
        <is>
          <t>MAHB0000937</t>
        </is>
      </c>
      <c r="F24849" s="139" t="inlineStr">
        <is>
          <t>HDFC0002099</t>
        </is>
      </c>
      <c r="G24849" s="139" t="inlineStr">
        <is>
          <t>MSCI0082033</t>
        </is>
      </c>
      <c r="H24849" s="139" t="inlineStr">
        <is>
          <t>SBIN0017116</t>
        </is>
      </c>
      <c r="I24849" s="139" t="inlineStr">
        <is>
          <t>UCBA0003259</t>
        </is>
      </c>
    </row>
    <row r="24850" ht="14.4" customHeight="1">
      <c r="E24850" s="139" t="inlineStr">
        <is>
          <t>MAHB0000938</t>
        </is>
      </c>
      <c r="F24850" s="139" t="inlineStr">
        <is>
          <t>HDFC0002098</t>
        </is>
      </c>
      <c r="G24850" s="139" t="inlineStr">
        <is>
          <t>MSCI0082031</t>
        </is>
      </c>
      <c r="H24850" s="139" t="inlineStr">
        <is>
          <t>SBIN0017115</t>
        </is>
      </c>
      <c r="I24850" s="139" t="inlineStr">
        <is>
          <t>UCBA0003258</t>
        </is>
      </c>
    </row>
    <row r="24851" ht="14.4" customHeight="1">
      <c r="E24851" s="139" t="inlineStr">
        <is>
          <t>MAHB0000939</t>
        </is>
      </c>
      <c r="F24851" s="139" t="inlineStr">
        <is>
          <t>HDFC0002097</t>
        </is>
      </c>
      <c r="G24851" s="139" t="inlineStr">
        <is>
          <t>MSCI0082029</t>
        </is>
      </c>
      <c r="H24851" s="139" t="inlineStr">
        <is>
          <t>SBIN0017114</t>
        </is>
      </c>
      <c r="I24851" s="139" t="inlineStr">
        <is>
          <t>UCBA0003257</t>
        </is>
      </c>
    </row>
    <row r="24852" ht="14.4" customHeight="1">
      <c r="E24852" s="139" t="inlineStr">
        <is>
          <t>MAHB0000940</t>
        </is>
      </c>
      <c r="F24852" s="139" t="inlineStr">
        <is>
          <t>HDFC0002096</t>
        </is>
      </c>
      <c r="G24852" s="139" t="inlineStr">
        <is>
          <t>MSCI0082028</t>
        </is>
      </c>
      <c r="H24852" s="139" t="inlineStr">
        <is>
          <t>SBIN0017113</t>
        </is>
      </c>
      <c r="I24852" s="139" t="inlineStr">
        <is>
          <t>UCBA0003256</t>
        </is>
      </c>
    </row>
    <row r="24853" ht="14.4" customHeight="1">
      <c r="E24853" s="139" t="inlineStr">
        <is>
          <t>MAHB0000941</t>
        </is>
      </c>
      <c r="F24853" s="139" t="inlineStr">
        <is>
          <t>HDFC0002095</t>
        </is>
      </c>
      <c r="G24853" s="139" t="inlineStr">
        <is>
          <t>MSCI0082027</t>
        </is>
      </c>
      <c r="H24853" s="139" t="inlineStr">
        <is>
          <t>SBIN0017112</t>
        </is>
      </c>
      <c r="I24853" s="139" t="inlineStr">
        <is>
          <t>UCBA0003255</t>
        </is>
      </c>
    </row>
    <row r="24854" ht="14.4" customHeight="1">
      <c r="E24854" s="139" t="inlineStr">
        <is>
          <t>MAHB0000942</t>
        </is>
      </c>
      <c r="F24854" s="139" t="inlineStr">
        <is>
          <t>HDFC0002094</t>
        </is>
      </c>
      <c r="G24854" s="139" t="inlineStr">
        <is>
          <t>MSCI0082026</t>
        </is>
      </c>
      <c r="H24854" s="139" t="inlineStr">
        <is>
          <t>SBIN0017111</t>
        </is>
      </c>
      <c r="I24854" s="139" t="inlineStr">
        <is>
          <t>UCBA0003254</t>
        </is>
      </c>
    </row>
    <row r="24855" ht="14.4" customHeight="1">
      <c r="E24855" s="139" t="inlineStr">
        <is>
          <t>MAHB0000943</t>
        </is>
      </c>
      <c r="F24855" s="139" t="inlineStr">
        <is>
          <t>HDFC0002093</t>
        </is>
      </c>
      <c r="G24855" s="139" t="inlineStr">
        <is>
          <t>MSCI0082025</t>
        </is>
      </c>
      <c r="H24855" s="139" t="inlineStr">
        <is>
          <t>SBIN0017110</t>
        </is>
      </c>
      <c r="I24855" s="139" t="inlineStr">
        <is>
          <t>UCBA0003253</t>
        </is>
      </c>
    </row>
    <row r="24856" ht="14.4" customHeight="1">
      <c r="E24856" s="139" t="inlineStr">
        <is>
          <t>MAHB0000944</t>
        </is>
      </c>
      <c r="F24856" s="139" t="inlineStr">
        <is>
          <t>HDFC0002092</t>
        </is>
      </c>
      <c r="G24856" s="139" t="inlineStr">
        <is>
          <t>MSCI0082024</t>
        </is>
      </c>
      <c r="H24856" s="139" t="inlineStr">
        <is>
          <t>SBIN0017109</t>
        </is>
      </c>
      <c r="I24856" s="139" t="inlineStr">
        <is>
          <t>UCBA0003252</t>
        </is>
      </c>
    </row>
    <row r="24857" ht="14.4" customHeight="1">
      <c r="E24857" s="139" t="inlineStr">
        <is>
          <t>MAHB0000945</t>
        </is>
      </c>
      <c r="F24857" s="139" t="inlineStr">
        <is>
          <t>HDFC0002091</t>
        </is>
      </c>
      <c r="G24857" s="139" t="inlineStr">
        <is>
          <t>MSCI0082023</t>
        </is>
      </c>
      <c r="H24857" s="139" t="inlineStr">
        <is>
          <t>SBIN0017108</t>
        </is>
      </c>
      <c r="I24857" s="139" t="inlineStr">
        <is>
          <t>UCBA0003251</t>
        </is>
      </c>
    </row>
    <row r="24858" ht="14.4" customHeight="1">
      <c r="E24858" s="139" t="inlineStr">
        <is>
          <t>MAHB0000946</t>
        </is>
      </c>
      <c r="F24858" s="139" t="inlineStr">
        <is>
          <t>HDFC0002090</t>
        </is>
      </c>
      <c r="G24858" s="139" t="inlineStr">
        <is>
          <t>MSCI0082022</t>
        </is>
      </c>
      <c r="H24858" s="139" t="inlineStr">
        <is>
          <t>SBIN0017107</t>
        </is>
      </c>
      <c r="I24858" s="139" t="inlineStr">
        <is>
          <t>UCBA0003250</t>
        </is>
      </c>
    </row>
    <row r="24859" ht="14.4" customHeight="1">
      <c r="E24859" s="139" t="inlineStr">
        <is>
          <t>MAHB0000947</t>
        </is>
      </c>
      <c r="F24859" s="139" t="inlineStr">
        <is>
          <t>HDFC0002089</t>
        </is>
      </c>
      <c r="G24859" s="139" t="inlineStr">
        <is>
          <t>MSCI0082020</t>
        </is>
      </c>
      <c r="H24859" s="139" t="inlineStr">
        <is>
          <t>SBIN0017106</t>
        </is>
      </c>
      <c r="I24859" s="139" t="inlineStr">
        <is>
          <t>UCBA0003249</t>
        </is>
      </c>
    </row>
    <row r="24860" ht="14.4" customHeight="1">
      <c r="E24860" s="139" t="inlineStr">
        <is>
          <t>MAHB0000948</t>
        </is>
      </c>
      <c r="F24860" s="139" t="inlineStr">
        <is>
          <t>HDFC0002088</t>
        </is>
      </c>
      <c r="G24860" s="139" t="inlineStr">
        <is>
          <t>MSCI0082019</t>
        </is>
      </c>
      <c r="H24860" s="139" t="inlineStr">
        <is>
          <t>SBIN0017105</t>
        </is>
      </c>
      <c r="I24860" s="139" t="inlineStr">
        <is>
          <t>UCBA0003248</t>
        </is>
      </c>
    </row>
    <row r="24861" ht="14.4" customHeight="1">
      <c r="E24861" s="139" t="inlineStr">
        <is>
          <t>MAHB0000949</t>
        </is>
      </c>
      <c r="F24861" s="139" t="inlineStr">
        <is>
          <t>HDFC0002087</t>
        </is>
      </c>
      <c r="G24861" s="139" t="inlineStr">
        <is>
          <t>MSCI0082018</t>
        </is>
      </c>
      <c r="H24861" s="139" t="inlineStr">
        <is>
          <t>SBIN0017104</t>
        </is>
      </c>
      <c r="I24861" s="139" t="inlineStr">
        <is>
          <t>UCBA0003247</t>
        </is>
      </c>
    </row>
    <row r="24862" ht="14.4" customHeight="1">
      <c r="E24862" s="139" t="inlineStr">
        <is>
          <t>MAHB0000950</t>
        </is>
      </c>
      <c r="F24862" s="139" t="inlineStr">
        <is>
          <t>HDFC0002086</t>
        </is>
      </c>
      <c r="G24862" s="139" t="inlineStr">
        <is>
          <t>MSCI0082017</t>
        </is>
      </c>
      <c r="H24862" s="139" t="inlineStr">
        <is>
          <t>SBIN0017103</t>
        </is>
      </c>
      <c r="I24862" s="139" t="inlineStr">
        <is>
          <t>UCBA0003246</t>
        </is>
      </c>
    </row>
    <row r="24863" ht="14.4" customHeight="1">
      <c r="E24863" s="139" t="inlineStr">
        <is>
          <t>MAHB0000951</t>
        </is>
      </c>
      <c r="F24863" s="139" t="inlineStr">
        <is>
          <t>HDFC0002085</t>
        </is>
      </c>
      <c r="G24863" s="139" t="inlineStr">
        <is>
          <t>MSCI0082016</t>
        </is>
      </c>
      <c r="H24863" s="139" t="inlineStr">
        <is>
          <t>SBIN0017102</t>
        </is>
      </c>
      <c r="I24863" s="139" t="inlineStr">
        <is>
          <t>UCBA0003245</t>
        </is>
      </c>
    </row>
    <row r="24864" ht="14.4" customHeight="1">
      <c r="E24864" s="139" t="inlineStr">
        <is>
          <t>MAHB0000952</t>
        </is>
      </c>
      <c r="F24864" s="139" t="inlineStr">
        <is>
          <t>HDFC0002084</t>
        </is>
      </c>
      <c r="G24864" s="139" t="inlineStr">
        <is>
          <t>MSCI0082015</t>
        </is>
      </c>
      <c r="H24864" s="139" t="inlineStr">
        <is>
          <t>SBIN0017101</t>
        </is>
      </c>
      <c r="I24864" s="139" t="inlineStr">
        <is>
          <t>UCBA0003244</t>
        </is>
      </c>
    </row>
    <row r="24865" ht="14.4" customHeight="1">
      <c r="E24865" s="139" t="inlineStr">
        <is>
          <t>MAHB0000953</t>
        </is>
      </c>
      <c r="F24865" s="139" t="inlineStr">
        <is>
          <t>HDFC0002083</t>
        </is>
      </c>
      <c r="G24865" s="139" t="inlineStr">
        <is>
          <t>MSCI0082014</t>
        </is>
      </c>
      <c r="H24865" s="139" t="inlineStr">
        <is>
          <t>SBIN0017100</t>
        </is>
      </c>
      <c r="I24865" s="139" t="inlineStr">
        <is>
          <t>UCBA0003243</t>
        </is>
      </c>
    </row>
    <row r="24866" ht="14.4" customHeight="1">
      <c r="E24866" s="139" t="inlineStr">
        <is>
          <t>MAHB0000954</t>
        </is>
      </c>
      <c r="F24866" s="139" t="inlineStr">
        <is>
          <t>HDFC0002082</t>
        </is>
      </c>
      <c r="G24866" s="139" t="inlineStr">
        <is>
          <t>MSCI0082013</t>
        </is>
      </c>
      <c r="H24866" s="139" t="inlineStr">
        <is>
          <t>SBIN0017099</t>
        </is>
      </c>
      <c r="I24866" s="139" t="inlineStr">
        <is>
          <t>UCBA0003242</t>
        </is>
      </c>
    </row>
    <row r="24867" ht="14.4" customHeight="1">
      <c r="E24867" s="139" t="inlineStr">
        <is>
          <t>MAHB0000955</t>
        </is>
      </c>
      <c r="F24867" s="139" t="inlineStr">
        <is>
          <t>HDFC0002081</t>
        </is>
      </c>
      <c r="G24867" s="139" t="inlineStr">
        <is>
          <t>MSCI0082012</t>
        </is>
      </c>
      <c r="H24867" s="139" t="inlineStr">
        <is>
          <t>SBIN0017098</t>
        </is>
      </c>
      <c r="I24867" s="139" t="inlineStr">
        <is>
          <t>UCBA0003241</t>
        </is>
      </c>
    </row>
    <row r="24868" ht="14.4" customHeight="1">
      <c r="E24868" s="139" t="inlineStr">
        <is>
          <t>MAHB0000956</t>
        </is>
      </c>
      <c r="F24868" s="139" t="inlineStr">
        <is>
          <t>HDFC0002080</t>
        </is>
      </c>
      <c r="G24868" s="139" t="inlineStr">
        <is>
          <t>MSCI0082011</t>
        </is>
      </c>
      <c r="H24868" s="139" t="inlineStr">
        <is>
          <t>SBIN0017097</t>
        </is>
      </c>
      <c r="I24868" s="139" t="inlineStr">
        <is>
          <t>UCBA0003240</t>
        </is>
      </c>
    </row>
    <row r="24869" ht="14.4" customHeight="1">
      <c r="E24869" s="139" t="inlineStr">
        <is>
          <t>MAHB0000957</t>
        </is>
      </c>
      <c r="F24869" s="139" t="inlineStr">
        <is>
          <t>HDFC0002079</t>
        </is>
      </c>
      <c r="G24869" s="139" t="inlineStr">
        <is>
          <t>MSCI0082007</t>
        </is>
      </c>
      <c r="H24869" s="139" t="inlineStr">
        <is>
          <t>SBIN0017096</t>
        </is>
      </c>
      <c r="I24869" s="139" t="inlineStr">
        <is>
          <t>UCBA0003239</t>
        </is>
      </c>
    </row>
    <row r="24870" ht="14.4" customHeight="1">
      <c r="E24870" s="139" t="inlineStr">
        <is>
          <t>MAHB0000958</t>
        </is>
      </c>
      <c r="F24870" s="139" t="inlineStr">
        <is>
          <t>HDFC0002078</t>
        </is>
      </c>
      <c r="G24870" s="139" t="inlineStr">
        <is>
          <t>MSCI0082006</t>
        </is>
      </c>
      <c r="H24870" s="139" t="inlineStr">
        <is>
          <t>SBIN0017095</t>
        </is>
      </c>
      <c r="I24870" s="139" t="inlineStr">
        <is>
          <t>UCBA0003238</t>
        </is>
      </c>
    </row>
    <row r="24871" ht="14.4" customHeight="1">
      <c r="E24871" s="139" t="inlineStr">
        <is>
          <t>MAHB0000959</t>
        </is>
      </c>
      <c r="F24871" s="139" t="inlineStr">
        <is>
          <t>HDFC0002077</t>
        </is>
      </c>
      <c r="G24871" s="139" t="inlineStr">
        <is>
          <t>MSCI0082005</t>
        </is>
      </c>
      <c r="H24871" s="139" t="inlineStr">
        <is>
          <t>SBIN0017094</t>
        </is>
      </c>
      <c r="I24871" s="139" t="inlineStr">
        <is>
          <t>UCBA0003237</t>
        </is>
      </c>
    </row>
    <row r="24872" ht="14.4" customHeight="1">
      <c r="E24872" s="139" t="inlineStr">
        <is>
          <t>MAHB0000960</t>
        </is>
      </c>
      <c r="F24872" s="139" t="inlineStr">
        <is>
          <t>HDFC0002076</t>
        </is>
      </c>
      <c r="G24872" s="139" t="inlineStr">
        <is>
          <t>MSCI0082002</t>
        </is>
      </c>
      <c r="H24872" s="139" t="inlineStr">
        <is>
          <t>SBIN0017093</t>
        </is>
      </c>
      <c r="I24872" s="139" t="inlineStr">
        <is>
          <t>UCBA0003236</t>
        </is>
      </c>
    </row>
    <row r="24873" ht="14.4" customHeight="1">
      <c r="E24873" s="139" t="inlineStr">
        <is>
          <t>MAHB0000961</t>
        </is>
      </c>
      <c r="F24873" s="139" t="inlineStr">
        <is>
          <t>HDFC0002075</t>
        </is>
      </c>
      <c r="G24873" s="139" t="inlineStr">
        <is>
          <t>MSHQ0000001</t>
        </is>
      </c>
      <c r="H24873" s="139" t="inlineStr">
        <is>
          <t>SBIN0017092</t>
        </is>
      </c>
      <c r="I24873" s="139" t="inlineStr">
        <is>
          <t>UCBA0003235</t>
        </is>
      </c>
    </row>
    <row r="24874" ht="14.4" customHeight="1">
      <c r="E24874" s="139" t="inlineStr">
        <is>
          <t>MAHB0000962</t>
        </is>
      </c>
      <c r="F24874" s="139" t="inlineStr">
        <is>
          <t>HDFC0002074</t>
        </is>
      </c>
      <c r="G24874" s="139" t="inlineStr">
        <is>
          <t>MHCB0000793</t>
        </is>
      </c>
      <c r="H24874" s="139" t="inlineStr">
        <is>
          <t>SBIN0017091</t>
        </is>
      </c>
      <c r="I24874" s="139" t="inlineStr">
        <is>
          <t>UCBA0003234</t>
        </is>
      </c>
    </row>
    <row r="24875" ht="14.4" customHeight="1">
      <c r="E24875" s="139" t="inlineStr">
        <is>
          <t>MAHB0000963</t>
        </is>
      </c>
      <c r="F24875" s="139" t="inlineStr">
        <is>
          <t>HDFC0002073</t>
        </is>
      </c>
      <c r="G24875" s="139" t="inlineStr">
        <is>
          <t>MHCB0000718</t>
        </is>
      </c>
      <c r="H24875" s="139" t="inlineStr">
        <is>
          <t>SBIN0017090</t>
        </is>
      </c>
      <c r="I24875" s="139" t="inlineStr">
        <is>
          <t>UCBA0003233</t>
        </is>
      </c>
    </row>
    <row r="24876" ht="14.4" customHeight="1">
      <c r="E24876" s="139" t="inlineStr">
        <is>
          <t>MAHB0000964</t>
        </is>
      </c>
      <c r="F24876" s="139" t="inlineStr">
        <is>
          <t>HDFC0002072</t>
        </is>
      </c>
      <c r="G24876" s="139" t="inlineStr">
        <is>
          <t>MHCB0000717</t>
        </is>
      </c>
      <c r="H24876" s="139" t="inlineStr">
        <is>
          <t>SBIN0017089</t>
        </is>
      </c>
      <c r="I24876" s="139" t="inlineStr">
        <is>
          <t>UCBA0003232</t>
        </is>
      </c>
    </row>
    <row r="24877" ht="14.4" customHeight="1">
      <c r="E24877" s="139" t="inlineStr">
        <is>
          <t>MAHB0000965</t>
        </is>
      </c>
      <c r="F24877" s="139" t="inlineStr">
        <is>
          <t>HDFC0002071</t>
        </is>
      </c>
      <c r="G24877" s="139" t="inlineStr">
        <is>
          <t>MHCB0000716</t>
        </is>
      </c>
      <c r="H24877" s="139" t="inlineStr">
        <is>
          <t>SBIN0017088</t>
        </is>
      </c>
      <c r="I24877" s="139" t="inlineStr">
        <is>
          <t>UCBA0003231</t>
        </is>
      </c>
    </row>
    <row r="24878" ht="14.4" customHeight="1">
      <c r="E24878" s="139" t="inlineStr">
        <is>
          <t>MAHB0000966</t>
        </is>
      </c>
      <c r="F24878" s="139" t="inlineStr">
        <is>
          <t>HDFC0002070</t>
        </is>
      </c>
      <c r="G24878" s="139" t="inlineStr">
        <is>
          <t>MHCB0000532</t>
        </is>
      </c>
      <c r="H24878" s="139" t="inlineStr">
        <is>
          <t>SBIN0017087</t>
        </is>
      </c>
      <c r="I24878" s="139" t="inlineStr">
        <is>
          <t>UCBA0003230</t>
        </is>
      </c>
    </row>
    <row r="24879" ht="14.4" customHeight="1">
      <c r="E24879" s="139" t="inlineStr">
        <is>
          <t>MAHB0000967</t>
        </is>
      </c>
      <c r="F24879" s="139" t="inlineStr">
        <is>
          <t>HDFC0002069</t>
        </is>
      </c>
      <c r="G24879" s="139" t="inlineStr">
        <is>
          <t>MHCB0000002</t>
        </is>
      </c>
      <c r="H24879" s="139" t="inlineStr">
        <is>
          <t>SBIN0017086</t>
        </is>
      </c>
      <c r="I24879" s="139" t="inlineStr">
        <is>
          <t>UCBA0003229</t>
        </is>
      </c>
    </row>
    <row r="24880" ht="14.4" customHeight="1">
      <c r="E24880" s="139" t="inlineStr">
        <is>
          <t>MAHB0000968</t>
        </is>
      </c>
      <c r="F24880" s="139" t="inlineStr">
        <is>
          <t>HDFC0002068</t>
        </is>
      </c>
      <c r="G24880" s="139" t="inlineStr">
        <is>
          <t>NUCB0000149</t>
        </is>
      </c>
      <c r="H24880" s="139" t="inlineStr">
        <is>
          <t>SBIN0017085</t>
        </is>
      </c>
      <c r="I24880" s="139" t="inlineStr">
        <is>
          <t>UCBA0003228</t>
        </is>
      </c>
    </row>
    <row r="24881" ht="14.4" customHeight="1">
      <c r="E24881" s="139" t="inlineStr">
        <is>
          <t>MAHB0000969</t>
        </is>
      </c>
      <c r="F24881" s="139" t="inlineStr">
        <is>
          <t>HDFC0002067</t>
        </is>
      </c>
      <c r="G24881" s="139" t="inlineStr">
        <is>
          <t>NUCB0000148</t>
        </is>
      </c>
      <c r="H24881" s="139" t="inlineStr">
        <is>
          <t>SBIN0017084</t>
        </is>
      </c>
      <c r="I24881" s="139" t="inlineStr">
        <is>
          <t>UCBA0003227</t>
        </is>
      </c>
    </row>
    <row r="24882" ht="14.4" customHeight="1">
      <c r="E24882" s="139" t="inlineStr">
        <is>
          <t>MAHB0000970</t>
        </is>
      </c>
      <c r="F24882" s="139" t="inlineStr">
        <is>
          <t>HDFC0002066</t>
        </is>
      </c>
      <c r="G24882" s="139" t="inlineStr">
        <is>
          <t>NUCB0000147</t>
        </is>
      </c>
      <c r="H24882" s="139" t="inlineStr">
        <is>
          <t>SBIN0017083</t>
        </is>
      </c>
      <c r="I24882" s="139" t="inlineStr">
        <is>
          <t>UCBA0003226</t>
        </is>
      </c>
    </row>
    <row r="24883" ht="14.4" customHeight="1">
      <c r="E24883" s="139" t="inlineStr">
        <is>
          <t>MAHB0000971</t>
        </is>
      </c>
      <c r="F24883" s="139" t="inlineStr">
        <is>
          <t>HDFC0002065</t>
        </is>
      </c>
      <c r="G24883" s="139" t="inlineStr">
        <is>
          <t>NUCB0000146</t>
        </is>
      </c>
      <c r="H24883" s="139" t="inlineStr">
        <is>
          <t>SBIN0017082</t>
        </is>
      </c>
      <c r="I24883" s="139" t="inlineStr">
        <is>
          <t>UCBA0003225</t>
        </is>
      </c>
    </row>
    <row r="24884" ht="14.4" customHeight="1">
      <c r="E24884" s="139" t="inlineStr">
        <is>
          <t>MAHB0000972</t>
        </is>
      </c>
      <c r="F24884" s="139" t="inlineStr">
        <is>
          <t>HDFC0002064</t>
        </is>
      </c>
      <c r="G24884" s="139" t="inlineStr">
        <is>
          <t>NUCB0000145</t>
        </is>
      </c>
      <c r="H24884" s="139" t="inlineStr">
        <is>
          <t>SBIN0017081</t>
        </is>
      </c>
      <c r="I24884" s="139" t="inlineStr">
        <is>
          <t>UCBA0003224</t>
        </is>
      </c>
    </row>
    <row r="24885" ht="14.4" customHeight="1">
      <c r="E24885" s="139" t="inlineStr">
        <is>
          <t>MAHB0000973</t>
        </is>
      </c>
      <c r="F24885" s="139" t="inlineStr">
        <is>
          <t>HDFC0002063</t>
        </is>
      </c>
      <c r="G24885" s="139" t="inlineStr">
        <is>
          <t>NUCB0000144</t>
        </is>
      </c>
      <c r="H24885" s="139" t="inlineStr">
        <is>
          <t>SBIN0017080</t>
        </is>
      </c>
      <c r="I24885" s="139" t="inlineStr">
        <is>
          <t>UCBA0003223</t>
        </is>
      </c>
    </row>
    <row r="24886" ht="14.4" customHeight="1">
      <c r="E24886" s="139" t="inlineStr">
        <is>
          <t>MAHB0000974</t>
        </is>
      </c>
      <c r="F24886" s="139" t="inlineStr">
        <is>
          <t>HDFC0002062</t>
        </is>
      </c>
      <c r="G24886" s="139" t="inlineStr">
        <is>
          <t>NUCB0000143</t>
        </is>
      </c>
      <c r="H24886" s="139" t="inlineStr">
        <is>
          <t>SBIN0017079</t>
        </is>
      </c>
      <c r="I24886" s="139" t="inlineStr">
        <is>
          <t>UCBA0003222</t>
        </is>
      </c>
    </row>
    <row r="24887" ht="14.4" customHeight="1">
      <c r="E24887" s="139" t="inlineStr">
        <is>
          <t>MAHB0000975</t>
        </is>
      </c>
      <c r="F24887" s="139" t="inlineStr">
        <is>
          <t>HDFC0002061</t>
        </is>
      </c>
      <c r="G24887" s="139" t="inlineStr">
        <is>
          <t>NUCB0000142</t>
        </is>
      </c>
      <c r="H24887" s="139" t="inlineStr">
        <is>
          <t>SBIN0017078</t>
        </is>
      </c>
      <c r="I24887" s="139" t="inlineStr">
        <is>
          <t>UCBA0003221</t>
        </is>
      </c>
    </row>
    <row r="24888" ht="14.4" customHeight="1">
      <c r="E24888" s="139" t="inlineStr">
        <is>
          <t>MAHB0000976</t>
        </is>
      </c>
      <c r="F24888" s="139" t="inlineStr">
        <is>
          <t>HDFC0002060</t>
        </is>
      </c>
      <c r="G24888" s="139" t="inlineStr">
        <is>
          <t>NUCB0000141</t>
        </is>
      </c>
      <c r="H24888" s="139" t="inlineStr">
        <is>
          <t>SBIN0017077</t>
        </is>
      </c>
      <c r="I24888" s="139" t="inlineStr">
        <is>
          <t>UCBA0003220</t>
        </is>
      </c>
    </row>
    <row r="24889" ht="14.4" customHeight="1">
      <c r="E24889" s="139" t="inlineStr">
        <is>
          <t>MAHB0000977</t>
        </is>
      </c>
      <c r="F24889" s="139" t="inlineStr">
        <is>
          <t>HDFC0002059</t>
        </is>
      </c>
      <c r="G24889" s="139" t="inlineStr">
        <is>
          <t>NUCB0000140</t>
        </is>
      </c>
      <c r="H24889" s="139" t="inlineStr">
        <is>
          <t>SBIN0017076</t>
        </is>
      </c>
      <c r="I24889" s="139" t="inlineStr">
        <is>
          <t>UCBA0003219</t>
        </is>
      </c>
    </row>
    <row r="24890" ht="14.4" customHeight="1">
      <c r="E24890" s="139" t="inlineStr">
        <is>
          <t>MAHB0000978</t>
        </is>
      </c>
      <c r="F24890" s="139" t="inlineStr">
        <is>
          <t>HDFC0002058</t>
        </is>
      </c>
      <c r="G24890" s="139" t="inlineStr">
        <is>
          <t>NUCB0000139</t>
        </is>
      </c>
      <c r="H24890" s="139" t="inlineStr">
        <is>
          <t>SBIN0017075</t>
        </is>
      </c>
      <c r="I24890" s="139" t="inlineStr">
        <is>
          <t>UCBA0003218</t>
        </is>
      </c>
    </row>
    <row r="24891" ht="14.4" customHeight="1">
      <c r="E24891" s="139" t="inlineStr">
        <is>
          <t>MAHB0000979</t>
        </is>
      </c>
      <c r="F24891" s="139" t="inlineStr">
        <is>
          <t>HDFC0002057</t>
        </is>
      </c>
      <c r="G24891" s="139" t="inlineStr">
        <is>
          <t>NUCB0000138</t>
        </is>
      </c>
      <c r="H24891" s="139" t="inlineStr">
        <is>
          <t>SBIN0017074</t>
        </is>
      </c>
      <c r="I24891" s="139" t="inlineStr">
        <is>
          <t>UCBA0003217</t>
        </is>
      </c>
    </row>
    <row r="24892" ht="14.4" customHeight="1">
      <c r="E24892" s="139" t="inlineStr">
        <is>
          <t>MAHB0000980</t>
        </is>
      </c>
      <c r="F24892" s="139" t="inlineStr">
        <is>
          <t>HDFC0002056</t>
        </is>
      </c>
      <c r="G24892" s="139" t="inlineStr">
        <is>
          <t>NUCB0000137</t>
        </is>
      </c>
      <c r="H24892" s="139" t="inlineStr">
        <is>
          <t>SBIN0017073</t>
        </is>
      </c>
      <c r="I24892" s="139" t="inlineStr">
        <is>
          <t>UCBA0003216</t>
        </is>
      </c>
    </row>
    <row r="24893" ht="14.4" customHeight="1">
      <c r="E24893" s="139" t="inlineStr">
        <is>
          <t>MAHB0000981</t>
        </is>
      </c>
      <c r="F24893" s="139" t="inlineStr">
        <is>
          <t>HDFC0002055</t>
        </is>
      </c>
      <c r="G24893" s="139" t="inlineStr">
        <is>
          <t>NUCB0000136</t>
        </is>
      </c>
      <c r="H24893" s="139" t="inlineStr">
        <is>
          <t>SBIN0017072</t>
        </is>
      </c>
      <c r="I24893" s="139" t="inlineStr">
        <is>
          <t>UCBA0003215</t>
        </is>
      </c>
    </row>
    <row r="24894" ht="14.4" customHeight="1">
      <c r="E24894" s="139" t="inlineStr">
        <is>
          <t>MAHB0000982</t>
        </is>
      </c>
      <c r="F24894" s="139" t="inlineStr">
        <is>
          <t>HDFC0002054</t>
        </is>
      </c>
      <c r="G24894" s="139" t="inlineStr">
        <is>
          <t>NUCB0000135</t>
        </is>
      </c>
      <c r="H24894" s="139" t="inlineStr">
        <is>
          <t>SBIN0017071</t>
        </is>
      </c>
      <c r="I24894" s="139" t="inlineStr">
        <is>
          <t>UCBA0003214</t>
        </is>
      </c>
    </row>
    <row r="24895" ht="14.4" customHeight="1">
      <c r="E24895" s="139" t="inlineStr">
        <is>
          <t>MAHB0000983</t>
        </is>
      </c>
      <c r="F24895" s="139" t="inlineStr">
        <is>
          <t>HDFC0002053</t>
        </is>
      </c>
      <c r="G24895" s="139" t="inlineStr">
        <is>
          <t>NUCB0000134</t>
        </is>
      </c>
      <c r="H24895" s="139" t="inlineStr">
        <is>
          <t>SBIN0017070</t>
        </is>
      </c>
      <c r="I24895" s="139" t="inlineStr">
        <is>
          <t>UCBA0003213</t>
        </is>
      </c>
    </row>
    <row r="24896" ht="14.4" customHeight="1">
      <c r="E24896" s="139" t="inlineStr">
        <is>
          <t>MAHB0000984</t>
        </is>
      </c>
      <c r="F24896" s="139" t="inlineStr">
        <is>
          <t>HDFC0002052</t>
        </is>
      </c>
      <c r="G24896" s="139" t="inlineStr">
        <is>
          <t>NUCB0000133</t>
        </is>
      </c>
      <c r="H24896" s="139" t="inlineStr">
        <is>
          <t>SBIN0017068</t>
        </is>
      </c>
      <c r="I24896" s="139" t="inlineStr">
        <is>
          <t>UCBA0003212</t>
        </is>
      </c>
    </row>
    <row r="24897" ht="14.4" customHeight="1">
      <c r="E24897" s="139" t="inlineStr">
        <is>
          <t>MAHB0000985</t>
        </is>
      </c>
      <c r="F24897" s="139" t="inlineStr">
        <is>
          <t>HDFC0002051</t>
        </is>
      </c>
      <c r="G24897" s="139" t="inlineStr">
        <is>
          <t>NUCB0000131</t>
        </is>
      </c>
      <c r="H24897" s="139" t="inlineStr">
        <is>
          <t>SBIN0017067</t>
        </is>
      </c>
      <c r="I24897" s="139" t="inlineStr">
        <is>
          <t>UCBA0003211</t>
        </is>
      </c>
    </row>
    <row r="24898" ht="14.4" customHeight="1">
      <c r="E24898" s="139" t="inlineStr">
        <is>
          <t>MAHB0000986</t>
        </is>
      </c>
      <c r="F24898" s="139" t="inlineStr">
        <is>
          <t>HDFC0002050</t>
        </is>
      </c>
      <c r="G24898" s="139" t="inlineStr">
        <is>
          <t>NUCB0000130</t>
        </is>
      </c>
      <c r="H24898" s="139" t="inlineStr">
        <is>
          <t>SBIN0017066</t>
        </is>
      </c>
      <c r="I24898" s="139" t="inlineStr">
        <is>
          <t>UCBA0003210</t>
        </is>
      </c>
    </row>
    <row r="24899" ht="14.4" customHeight="1">
      <c r="E24899" s="139" t="inlineStr">
        <is>
          <t>MAHB0000987</t>
        </is>
      </c>
      <c r="F24899" s="139" t="inlineStr">
        <is>
          <t>HDFC0002049</t>
        </is>
      </c>
      <c r="G24899" s="139" t="inlineStr">
        <is>
          <t>NUCB0000129</t>
        </is>
      </c>
      <c r="H24899" s="139" t="inlineStr">
        <is>
          <t>SBIN0017065</t>
        </is>
      </c>
      <c r="I24899" s="139" t="inlineStr">
        <is>
          <t>UCBA0003209</t>
        </is>
      </c>
    </row>
    <row r="24900" ht="14.4" customHeight="1">
      <c r="E24900" s="139" t="inlineStr">
        <is>
          <t>MAHB0000988</t>
        </is>
      </c>
      <c r="F24900" s="139" t="inlineStr">
        <is>
          <t>HDFC0002048</t>
        </is>
      </c>
      <c r="G24900" s="139" t="inlineStr">
        <is>
          <t>NUCB0000128</t>
        </is>
      </c>
      <c r="H24900" s="139" t="inlineStr">
        <is>
          <t>SBIN0017064</t>
        </is>
      </c>
      <c r="I24900" s="139" t="inlineStr">
        <is>
          <t>UCBA0003208</t>
        </is>
      </c>
    </row>
    <row r="24901" ht="14.4" customHeight="1">
      <c r="E24901" s="139" t="inlineStr">
        <is>
          <t>MAHB0000989</t>
        </is>
      </c>
      <c r="F24901" s="139" t="inlineStr">
        <is>
          <t>HDFC0002047</t>
        </is>
      </c>
      <c r="G24901" s="139" t="inlineStr">
        <is>
          <t>NUCB0000127</t>
        </is>
      </c>
      <c r="H24901" s="139" t="inlineStr">
        <is>
          <t>SBIN0017063</t>
        </is>
      </c>
      <c r="I24901" s="139" t="inlineStr">
        <is>
          <t>UCBA0003207</t>
        </is>
      </c>
    </row>
    <row r="24902" ht="14.4" customHeight="1">
      <c r="E24902" s="139" t="inlineStr">
        <is>
          <t>MAHB0000990</t>
        </is>
      </c>
      <c r="F24902" s="139" t="inlineStr">
        <is>
          <t>HDFC0002046</t>
        </is>
      </c>
      <c r="G24902" s="139" t="inlineStr">
        <is>
          <t>NUCB0000126</t>
        </is>
      </c>
      <c r="H24902" s="139" t="inlineStr">
        <is>
          <t>SBIN0017062</t>
        </is>
      </c>
      <c r="I24902" s="139" t="inlineStr">
        <is>
          <t>UCBA0003206</t>
        </is>
      </c>
    </row>
    <row r="24903" ht="14.4" customHeight="1">
      <c r="E24903" s="139" t="inlineStr">
        <is>
          <t>MAHB0000991</t>
        </is>
      </c>
      <c r="F24903" s="139" t="inlineStr">
        <is>
          <t>HDFC0002045</t>
        </is>
      </c>
      <c r="G24903" s="139" t="inlineStr">
        <is>
          <t>NUCB0000125</t>
        </is>
      </c>
      <c r="H24903" s="139" t="inlineStr">
        <is>
          <t>SBIN0017061</t>
        </is>
      </c>
      <c r="I24903" s="139" t="inlineStr">
        <is>
          <t>UCBA0003205</t>
        </is>
      </c>
    </row>
    <row r="24904" ht="14.4" customHeight="1">
      <c r="E24904" s="139" t="inlineStr">
        <is>
          <t>MAHB0000992</t>
        </is>
      </c>
      <c r="F24904" s="139" t="inlineStr">
        <is>
          <t>HDFC0002044</t>
        </is>
      </c>
      <c r="G24904" s="139" t="inlineStr">
        <is>
          <t>NUCB0000124</t>
        </is>
      </c>
      <c r="H24904" s="139" t="inlineStr">
        <is>
          <t>SBIN0017060</t>
        </is>
      </c>
      <c r="I24904" s="139" t="inlineStr">
        <is>
          <t>UCBA0003204</t>
        </is>
      </c>
    </row>
    <row r="24905" ht="14.4" customHeight="1">
      <c r="E24905" s="139" t="inlineStr">
        <is>
          <t>MAHB0000993</t>
        </is>
      </c>
      <c r="F24905" s="139" t="inlineStr">
        <is>
          <t>HDFC0002043</t>
        </is>
      </c>
      <c r="G24905" s="139" t="inlineStr">
        <is>
          <t>NUCB0000123</t>
        </is>
      </c>
      <c r="H24905" s="139" t="inlineStr">
        <is>
          <t>SBIN0017059</t>
        </is>
      </c>
      <c r="I24905" s="139" t="inlineStr">
        <is>
          <t>UCBA0003203</t>
        </is>
      </c>
    </row>
    <row r="24906" ht="14.4" customHeight="1">
      <c r="E24906" s="139" t="inlineStr">
        <is>
          <t>MAHB0000994</t>
        </is>
      </c>
      <c r="F24906" s="139" t="inlineStr">
        <is>
          <t>HDFC0002042</t>
        </is>
      </c>
      <c r="G24906" s="139" t="inlineStr">
        <is>
          <t>NUCB0000122</t>
        </is>
      </c>
      <c r="H24906" s="139" t="inlineStr">
        <is>
          <t>SBIN0017058</t>
        </is>
      </c>
      <c r="I24906" s="139" t="inlineStr">
        <is>
          <t>UCBA0003202</t>
        </is>
      </c>
    </row>
    <row r="24907" ht="14.4" customHeight="1">
      <c r="E24907" s="139" t="inlineStr">
        <is>
          <t>MAHB0000995</t>
        </is>
      </c>
      <c r="F24907" s="139" t="inlineStr">
        <is>
          <t>HDFC0002041</t>
        </is>
      </c>
      <c r="G24907" s="139" t="inlineStr">
        <is>
          <t>NUCB0000121</t>
        </is>
      </c>
      <c r="H24907" s="139" t="inlineStr">
        <is>
          <t>SBIN0017057</t>
        </is>
      </c>
      <c r="I24907" s="139" t="inlineStr">
        <is>
          <t>UCBA0003201</t>
        </is>
      </c>
    </row>
    <row r="24908" ht="14.4" customHeight="1">
      <c r="E24908" s="139" t="inlineStr">
        <is>
          <t>MAHB0000996</t>
        </is>
      </c>
      <c r="F24908" s="139" t="inlineStr">
        <is>
          <t>HDFC0002040</t>
        </is>
      </c>
      <c r="G24908" s="139" t="inlineStr">
        <is>
          <t>NUCB0000120</t>
        </is>
      </c>
      <c r="H24908" s="139" t="inlineStr">
        <is>
          <t>SBIN0017056</t>
        </is>
      </c>
      <c r="I24908" s="139" t="inlineStr">
        <is>
          <t>UCBA0003200</t>
        </is>
      </c>
    </row>
    <row r="24909" ht="14.4" customHeight="1">
      <c r="E24909" s="139" t="inlineStr">
        <is>
          <t>MAHB0000997</t>
        </is>
      </c>
      <c r="F24909" s="139" t="inlineStr">
        <is>
          <t>HDFC0002039</t>
        </is>
      </c>
      <c r="G24909" s="139" t="inlineStr">
        <is>
          <t>NUCB0000119</t>
        </is>
      </c>
      <c r="H24909" s="139" t="inlineStr">
        <is>
          <t>SBIN0017055</t>
        </is>
      </c>
      <c r="I24909" s="139" t="inlineStr">
        <is>
          <t>UCBA0003199</t>
        </is>
      </c>
    </row>
    <row r="24910" ht="14.4" customHeight="1">
      <c r="E24910" s="139" t="inlineStr">
        <is>
          <t>MAHB0000998</t>
        </is>
      </c>
      <c r="F24910" s="139" t="inlineStr">
        <is>
          <t>HDFC0002038</t>
        </is>
      </c>
      <c r="G24910" s="139" t="inlineStr">
        <is>
          <t>NUCB0000118</t>
        </is>
      </c>
      <c r="H24910" s="139" t="inlineStr">
        <is>
          <t>SBIN0017054</t>
        </is>
      </c>
      <c r="I24910" s="139" t="inlineStr">
        <is>
          <t>UCBA0003198</t>
        </is>
      </c>
    </row>
    <row r="24911" ht="14.4" customHeight="1">
      <c r="E24911" s="139" t="inlineStr">
        <is>
          <t>MAHB0000999</t>
        </is>
      </c>
      <c r="F24911" s="139" t="inlineStr">
        <is>
          <t>HDFC0002037</t>
        </is>
      </c>
      <c r="G24911" s="139" t="inlineStr">
        <is>
          <t>NUCB0000117</t>
        </is>
      </c>
      <c r="H24911" s="139" t="inlineStr">
        <is>
          <t>SBIN0017053</t>
        </is>
      </c>
      <c r="I24911" s="139" t="inlineStr">
        <is>
          <t>UCBA0003197</t>
        </is>
      </c>
    </row>
    <row r="24912" ht="14.4" customHeight="1">
      <c r="E24912" s="139" t="inlineStr">
        <is>
          <t>MAHB0001000</t>
        </is>
      </c>
      <c r="F24912" s="139" t="inlineStr">
        <is>
          <t>HDFC0002036</t>
        </is>
      </c>
      <c r="G24912" s="139" t="inlineStr">
        <is>
          <t>NUCB0000116</t>
        </is>
      </c>
      <c r="H24912" s="139" t="inlineStr">
        <is>
          <t>SBIN0017052</t>
        </is>
      </c>
      <c r="I24912" s="139" t="inlineStr">
        <is>
          <t>UCBA0003196</t>
        </is>
      </c>
    </row>
    <row r="24913" ht="14.4" customHeight="1">
      <c r="E24913" s="139" t="inlineStr">
        <is>
          <t>MAHB0001002</t>
        </is>
      </c>
      <c r="F24913" s="139" t="inlineStr">
        <is>
          <t>HDFC0002035</t>
        </is>
      </c>
      <c r="G24913" s="139" t="inlineStr">
        <is>
          <t>NUCB0000115</t>
        </is>
      </c>
      <c r="H24913" s="139" t="inlineStr">
        <is>
          <t>SBIN0017051</t>
        </is>
      </c>
      <c r="I24913" s="139" t="inlineStr">
        <is>
          <t>UCBA0003195</t>
        </is>
      </c>
    </row>
    <row r="24914" ht="14.4" customHeight="1">
      <c r="E24914" s="139" t="inlineStr">
        <is>
          <t>MAHB0001003</t>
        </is>
      </c>
      <c r="F24914" s="139" t="inlineStr">
        <is>
          <t>HDFC0002034</t>
        </is>
      </c>
      <c r="G24914" s="139" t="inlineStr">
        <is>
          <t>NUCB0000113</t>
        </is>
      </c>
      <c r="H24914" s="139" t="inlineStr">
        <is>
          <t>SBIN0017050</t>
        </is>
      </c>
      <c r="I24914" s="139" t="inlineStr">
        <is>
          <t>UCBA0003194</t>
        </is>
      </c>
    </row>
    <row r="24915" ht="14.4" customHeight="1">
      <c r="E24915" s="139" t="inlineStr">
        <is>
          <t>MAHB0001004</t>
        </is>
      </c>
      <c r="F24915" s="139" t="inlineStr">
        <is>
          <t>HDFC0002033</t>
        </is>
      </c>
      <c r="G24915" s="139" t="inlineStr">
        <is>
          <t>NUCB0000112</t>
        </is>
      </c>
      <c r="H24915" s="139" t="inlineStr">
        <is>
          <t>SBIN0017049</t>
        </is>
      </c>
      <c r="I24915" s="139" t="inlineStr">
        <is>
          <t>UCBA0003193</t>
        </is>
      </c>
    </row>
    <row r="24916" ht="14.4" customHeight="1">
      <c r="E24916" s="139" t="inlineStr">
        <is>
          <t>MAHB0001005</t>
        </is>
      </c>
      <c r="F24916" s="139" t="inlineStr">
        <is>
          <t>HDFC0002032</t>
        </is>
      </c>
      <c r="G24916" s="139" t="inlineStr">
        <is>
          <t>NUCB0000111</t>
        </is>
      </c>
      <c r="H24916" s="139" t="inlineStr">
        <is>
          <t>SBIN0017048</t>
        </is>
      </c>
      <c r="I24916" s="139" t="inlineStr">
        <is>
          <t>UCBA0003192</t>
        </is>
      </c>
    </row>
    <row r="24917" ht="14.4" customHeight="1">
      <c r="E24917" s="139" t="inlineStr">
        <is>
          <t>MAHB0001006</t>
        </is>
      </c>
      <c r="F24917" s="139" t="inlineStr">
        <is>
          <t>HDFC0002031</t>
        </is>
      </c>
      <c r="G24917" s="139" t="inlineStr">
        <is>
          <t>NUCB0000110</t>
        </is>
      </c>
      <c r="H24917" s="139" t="inlineStr">
        <is>
          <t>SBIN0017047</t>
        </is>
      </c>
      <c r="I24917" s="139" t="inlineStr">
        <is>
          <t>UCBA0003191</t>
        </is>
      </c>
    </row>
    <row r="24918" ht="14.4" customHeight="1">
      <c r="E24918" s="139" t="inlineStr">
        <is>
          <t>MAHB0001007</t>
        </is>
      </c>
      <c r="F24918" s="139" t="inlineStr">
        <is>
          <t>HDFC0002030</t>
        </is>
      </c>
      <c r="G24918" s="139" t="inlineStr">
        <is>
          <t>NUCB0000109</t>
        </is>
      </c>
      <c r="H24918" s="139" t="inlineStr">
        <is>
          <t>SBIN0017046</t>
        </is>
      </c>
      <c r="I24918" s="139" t="inlineStr">
        <is>
          <t>UCBA0003190</t>
        </is>
      </c>
    </row>
    <row r="24919" ht="14.4" customHeight="1">
      <c r="E24919" s="139" t="inlineStr">
        <is>
          <t>MAHB0001008</t>
        </is>
      </c>
      <c r="F24919" s="139" t="inlineStr">
        <is>
          <t>HDFC0002029</t>
        </is>
      </c>
      <c r="G24919" s="139" t="inlineStr">
        <is>
          <t>NUCB0000108</t>
        </is>
      </c>
      <c r="H24919" s="139" t="inlineStr">
        <is>
          <t>SBIN0017045</t>
        </is>
      </c>
      <c r="I24919" s="139" t="inlineStr">
        <is>
          <t>UCBA0003189</t>
        </is>
      </c>
    </row>
    <row r="24920" ht="14.4" customHeight="1">
      <c r="E24920" s="139" t="inlineStr">
        <is>
          <t>MAHB0001009</t>
        </is>
      </c>
      <c r="F24920" s="139" t="inlineStr">
        <is>
          <t>HDFC0002028</t>
        </is>
      </c>
      <c r="G24920" s="139" t="inlineStr">
        <is>
          <t>NUCB0000107</t>
        </is>
      </c>
      <c r="H24920" s="139" t="inlineStr">
        <is>
          <t>SBIN0017043</t>
        </is>
      </c>
      <c r="I24920" s="139" t="inlineStr">
        <is>
          <t>UCBA0003188</t>
        </is>
      </c>
    </row>
    <row r="24921" ht="14.4" customHeight="1">
      <c r="E24921" s="139" t="inlineStr">
        <is>
          <t>MAHB0001010</t>
        </is>
      </c>
      <c r="F24921" s="139" t="inlineStr">
        <is>
          <t>HDFC0002027</t>
        </is>
      </c>
      <c r="G24921" s="139" t="inlineStr">
        <is>
          <t>NUCB0000106</t>
        </is>
      </c>
      <c r="H24921" s="139" t="inlineStr">
        <is>
          <t>SBIN0017042</t>
        </is>
      </c>
      <c r="I24921" s="139" t="inlineStr">
        <is>
          <t>UCBA0003187</t>
        </is>
      </c>
    </row>
    <row r="24922" ht="14.4" customHeight="1">
      <c r="E24922" s="139" t="inlineStr">
        <is>
          <t>MAHB0001011</t>
        </is>
      </c>
      <c r="F24922" s="139" t="inlineStr">
        <is>
          <t>HDFC0002026</t>
        </is>
      </c>
      <c r="G24922" s="139" t="inlineStr">
        <is>
          <t>NUCB0000105</t>
        </is>
      </c>
      <c r="H24922" s="139" t="inlineStr">
        <is>
          <t>SBIN0017041</t>
        </is>
      </c>
      <c r="I24922" s="139" t="inlineStr">
        <is>
          <t>UCBA0003186</t>
        </is>
      </c>
    </row>
    <row r="24923" ht="14.4" customHeight="1">
      <c r="E24923" s="139" t="inlineStr">
        <is>
          <t>MAHB0001012</t>
        </is>
      </c>
      <c r="F24923" s="139" t="inlineStr">
        <is>
          <t>HDFC0002025</t>
        </is>
      </c>
      <c r="G24923" s="139" t="inlineStr">
        <is>
          <t>NUCB0000104</t>
        </is>
      </c>
      <c r="H24923" s="139" t="inlineStr">
        <is>
          <t>SBIN0017040</t>
        </is>
      </c>
      <c r="I24923" s="139" t="inlineStr">
        <is>
          <t>UCBA0003185</t>
        </is>
      </c>
    </row>
    <row r="24924" ht="14.4" customHeight="1">
      <c r="E24924" s="139" t="inlineStr">
        <is>
          <t>MAHB0001013</t>
        </is>
      </c>
      <c r="F24924" s="139" t="inlineStr">
        <is>
          <t>HDFC0002024</t>
        </is>
      </c>
      <c r="G24924" s="139" t="inlineStr">
        <is>
          <t>NUCB0000103</t>
        </is>
      </c>
      <c r="H24924" s="139" t="inlineStr">
        <is>
          <t>SBIN0017039</t>
        </is>
      </c>
      <c r="I24924" s="139" t="inlineStr">
        <is>
          <t>UCBA0003184</t>
        </is>
      </c>
    </row>
    <row r="24925" ht="14.4" customHeight="1">
      <c r="E24925" s="139" t="inlineStr">
        <is>
          <t>MAHB0001014</t>
        </is>
      </c>
      <c r="F24925" s="139" t="inlineStr">
        <is>
          <t>HDFC0002023</t>
        </is>
      </c>
      <c r="G24925" s="139" t="inlineStr">
        <is>
          <t>NUCB0000102</t>
        </is>
      </c>
      <c r="H24925" s="139" t="inlineStr">
        <is>
          <t>SBIN0017038</t>
        </is>
      </c>
      <c r="I24925" s="139" t="inlineStr">
        <is>
          <t>UCBA0003183</t>
        </is>
      </c>
    </row>
    <row r="24926" ht="14.4" customHeight="1">
      <c r="E24926" s="139" t="inlineStr">
        <is>
          <t>MAHB0001015</t>
        </is>
      </c>
      <c r="F24926" s="139" t="inlineStr">
        <is>
          <t>HDFC0002022</t>
        </is>
      </c>
      <c r="G24926" s="139" t="inlineStr">
        <is>
          <t>NUCB0000101</t>
        </is>
      </c>
      <c r="H24926" s="139" t="inlineStr">
        <is>
          <t>SBIN0017037</t>
        </is>
      </c>
      <c r="I24926" s="139" t="inlineStr">
        <is>
          <t>UCBA0003182</t>
        </is>
      </c>
    </row>
    <row r="24927" ht="14.4" customHeight="1">
      <c r="E24927" s="139" t="inlineStr">
        <is>
          <t>MAHB0001016</t>
        </is>
      </c>
      <c r="F24927" s="139" t="inlineStr">
        <is>
          <t>HDFC0002021</t>
        </is>
      </c>
      <c r="G24927" s="139" t="inlineStr">
        <is>
          <t>NUCB0000002</t>
        </is>
      </c>
      <c r="H24927" s="139" t="inlineStr">
        <is>
          <t>SBIN0017036</t>
        </is>
      </c>
      <c r="I24927" s="139" t="inlineStr">
        <is>
          <t>UCBA0003181</t>
        </is>
      </c>
    </row>
    <row r="24928" ht="14.4" customHeight="1">
      <c r="E24928" s="139" t="inlineStr">
        <is>
          <t>MAHB0001017</t>
        </is>
      </c>
      <c r="F24928" s="139" t="inlineStr">
        <is>
          <t>HDFC0002020</t>
        </is>
      </c>
      <c r="G24928" s="139" t="inlineStr">
        <is>
          <t>NBAD0000001</t>
        </is>
      </c>
      <c r="H24928" s="139" t="inlineStr">
        <is>
          <t>SBIN0017035</t>
        </is>
      </c>
      <c r="I24928" s="139" t="inlineStr">
        <is>
          <t>UCBA0003180</t>
        </is>
      </c>
    </row>
    <row r="24929" ht="14.4" customHeight="1">
      <c r="E24929" s="139" t="inlineStr">
        <is>
          <t>MAHB0001018</t>
        </is>
      </c>
      <c r="F24929" s="139" t="inlineStr">
        <is>
          <t>HDFC0002019</t>
        </is>
      </c>
      <c r="G24929" s="139" t="inlineStr">
        <is>
          <t>NGSB0000046</t>
        </is>
      </c>
      <c r="H24929" s="139" t="inlineStr">
        <is>
          <t>SBIN0017034</t>
        </is>
      </c>
      <c r="I24929" s="139" t="inlineStr">
        <is>
          <t>UCBA0003179</t>
        </is>
      </c>
    </row>
    <row r="24930" ht="14.4" customHeight="1">
      <c r="E24930" s="139" t="inlineStr">
        <is>
          <t>MAHB0001019</t>
        </is>
      </c>
      <c r="F24930" s="139" t="inlineStr">
        <is>
          <t>HDFC0002018</t>
        </is>
      </c>
      <c r="G24930" s="139" t="inlineStr">
        <is>
          <t>NGSB0000045</t>
        </is>
      </c>
      <c r="H24930" s="139" t="inlineStr">
        <is>
          <t>SBIN0017033</t>
        </is>
      </c>
      <c r="I24930" s="139" t="inlineStr">
        <is>
          <t>UCBA0003178</t>
        </is>
      </c>
    </row>
    <row r="24931" ht="14.4" customHeight="1">
      <c r="E24931" s="139" t="inlineStr">
        <is>
          <t>MAHB0001020</t>
        </is>
      </c>
      <c r="F24931" s="139" t="inlineStr">
        <is>
          <t>HDFC0002017</t>
        </is>
      </c>
      <c r="G24931" s="139" t="inlineStr">
        <is>
          <t>NGSB0000044</t>
        </is>
      </c>
      <c r="H24931" s="139" t="inlineStr">
        <is>
          <t>SBIN0017032</t>
        </is>
      </c>
      <c r="I24931" s="139" t="inlineStr">
        <is>
          <t>UCBA0003177</t>
        </is>
      </c>
    </row>
    <row r="24932" ht="14.4" customHeight="1">
      <c r="E24932" s="139" t="inlineStr">
        <is>
          <t>MAHB0001021</t>
        </is>
      </c>
      <c r="F24932" s="139" t="inlineStr">
        <is>
          <t>HDFC0002016</t>
        </is>
      </c>
      <c r="G24932" s="139" t="inlineStr">
        <is>
          <t>NGSB0000043</t>
        </is>
      </c>
      <c r="H24932" s="139" t="inlineStr">
        <is>
          <t>SBIN0017031</t>
        </is>
      </c>
      <c r="I24932" s="139" t="inlineStr">
        <is>
          <t>UCBA0003176</t>
        </is>
      </c>
    </row>
    <row r="24933" ht="14.4" customHeight="1">
      <c r="E24933" s="139" t="inlineStr">
        <is>
          <t>MAHB0001022</t>
        </is>
      </c>
      <c r="F24933" s="139" t="inlineStr">
        <is>
          <t>HDFC0002015</t>
        </is>
      </c>
      <c r="G24933" s="139" t="inlineStr">
        <is>
          <t>NGSB0000042</t>
        </is>
      </c>
      <c r="H24933" s="139" t="inlineStr">
        <is>
          <t>SBIN0017030</t>
        </is>
      </c>
      <c r="I24933" s="139" t="inlineStr">
        <is>
          <t>UCBA0003175</t>
        </is>
      </c>
    </row>
    <row r="24934" ht="14.4" customHeight="1">
      <c r="E24934" s="139" t="inlineStr">
        <is>
          <t>MAHB0001023</t>
        </is>
      </c>
      <c r="F24934" s="139" t="inlineStr">
        <is>
          <t>HDFC0002014</t>
        </is>
      </c>
      <c r="G24934" s="139" t="inlineStr">
        <is>
          <t>NGSB0000041</t>
        </is>
      </c>
      <c r="H24934" s="139" t="inlineStr">
        <is>
          <t>SBIN0017029</t>
        </is>
      </c>
      <c r="I24934" s="139" t="inlineStr">
        <is>
          <t>UCBA0003174</t>
        </is>
      </c>
    </row>
    <row r="24935" ht="14.4" customHeight="1">
      <c r="E24935" s="139" t="inlineStr">
        <is>
          <t>MAHB0001024</t>
        </is>
      </c>
      <c r="F24935" s="139" t="inlineStr">
        <is>
          <t>HDFC0002013</t>
        </is>
      </c>
      <c r="G24935" s="139" t="inlineStr">
        <is>
          <t>NGSB0000040</t>
        </is>
      </c>
      <c r="H24935" s="139" t="inlineStr">
        <is>
          <t>SBIN0017028</t>
        </is>
      </c>
      <c r="I24935" s="139" t="inlineStr">
        <is>
          <t>UCBA0003173</t>
        </is>
      </c>
    </row>
    <row r="24936" ht="14.4" customHeight="1">
      <c r="E24936" s="139" t="inlineStr">
        <is>
          <t>MAHB0001025</t>
        </is>
      </c>
      <c r="F24936" s="139" t="inlineStr">
        <is>
          <t>HDFC0002012</t>
        </is>
      </c>
      <c r="G24936" s="139" t="inlineStr">
        <is>
          <t>NGSB0000039</t>
        </is>
      </c>
      <c r="H24936" s="139" t="inlineStr">
        <is>
          <t>SBIN0017027</t>
        </is>
      </c>
      <c r="I24936" s="139" t="inlineStr">
        <is>
          <t>UCBA0003172</t>
        </is>
      </c>
    </row>
    <row r="24937" ht="14.4" customHeight="1">
      <c r="E24937" s="139" t="inlineStr">
        <is>
          <t>MAHB0001026</t>
        </is>
      </c>
      <c r="F24937" s="139" t="inlineStr">
        <is>
          <t>HDFC0002011</t>
        </is>
      </c>
      <c r="G24937" s="139" t="inlineStr">
        <is>
          <t>NGSB0000038</t>
        </is>
      </c>
      <c r="H24937" s="139" t="inlineStr">
        <is>
          <t>SBIN0017026</t>
        </is>
      </c>
      <c r="I24937" s="139" t="inlineStr">
        <is>
          <t>UCBA0003171</t>
        </is>
      </c>
    </row>
    <row r="24938" ht="14.4" customHeight="1">
      <c r="E24938" s="139" t="inlineStr">
        <is>
          <t>MAHB0001027</t>
        </is>
      </c>
      <c r="F24938" s="139" t="inlineStr">
        <is>
          <t>HDFC0002010</t>
        </is>
      </c>
      <c r="G24938" s="139" t="inlineStr">
        <is>
          <t>NGSB0000037</t>
        </is>
      </c>
      <c r="H24938" s="139" t="inlineStr">
        <is>
          <t>SBIN0017025</t>
        </is>
      </c>
      <c r="I24938" s="139" t="inlineStr">
        <is>
          <t>UCBA0003170</t>
        </is>
      </c>
    </row>
    <row r="24939" ht="14.4" customHeight="1">
      <c r="E24939" s="139" t="inlineStr">
        <is>
          <t>MAHB0001028</t>
        </is>
      </c>
      <c r="F24939" s="139" t="inlineStr">
        <is>
          <t>HDFC0002009</t>
        </is>
      </c>
      <c r="G24939" s="139" t="inlineStr">
        <is>
          <t>NGSB0000036</t>
        </is>
      </c>
      <c r="H24939" s="139" t="inlineStr">
        <is>
          <t>SBIN0017024</t>
        </is>
      </c>
      <c r="I24939" s="139" t="inlineStr">
        <is>
          <t>UCBA0003169</t>
        </is>
      </c>
    </row>
    <row r="24940" ht="14.4" customHeight="1">
      <c r="E24940" s="139" t="inlineStr">
        <is>
          <t>MAHB0001029</t>
        </is>
      </c>
      <c r="F24940" s="139" t="inlineStr">
        <is>
          <t>HDFC0002008</t>
        </is>
      </c>
      <c r="G24940" s="139" t="inlineStr">
        <is>
          <t>NGSB0000035</t>
        </is>
      </c>
      <c r="H24940" s="139" t="inlineStr">
        <is>
          <t>SBIN0017023</t>
        </is>
      </c>
      <c r="I24940" s="139" t="inlineStr">
        <is>
          <t>UCBA0003168</t>
        </is>
      </c>
    </row>
    <row r="24941" ht="14.4" customHeight="1">
      <c r="E24941" s="139" t="inlineStr">
        <is>
          <t>MAHB0001030</t>
        </is>
      </c>
      <c r="F24941" s="139" t="inlineStr">
        <is>
          <t>HDFC0002007</t>
        </is>
      </c>
      <c r="G24941" s="139" t="inlineStr">
        <is>
          <t>NGSB0000034</t>
        </is>
      </c>
      <c r="H24941" s="139" t="inlineStr">
        <is>
          <t>SBIN0017022</t>
        </is>
      </c>
      <c r="I24941" s="139" t="inlineStr">
        <is>
          <t>UCBA0003167</t>
        </is>
      </c>
    </row>
    <row r="24942" ht="14.4" customHeight="1">
      <c r="E24942" s="139" t="inlineStr">
        <is>
          <t>MAHB0001031</t>
        </is>
      </c>
      <c r="F24942" s="139" t="inlineStr">
        <is>
          <t>HDFC0002006</t>
        </is>
      </c>
      <c r="G24942" s="139" t="inlineStr">
        <is>
          <t>NGSB0000033</t>
        </is>
      </c>
      <c r="H24942" s="139" t="inlineStr">
        <is>
          <t>SBIN0017021</t>
        </is>
      </c>
      <c r="I24942" s="139" t="inlineStr">
        <is>
          <t>UCBA0003166</t>
        </is>
      </c>
    </row>
    <row r="24943" ht="14.4" customHeight="1">
      <c r="E24943" s="139" t="inlineStr">
        <is>
          <t>MAHB0001032</t>
        </is>
      </c>
      <c r="F24943" s="139" t="inlineStr">
        <is>
          <t>HDFC0002005</t>
        </is>
      </c>
      <c r="G24943" s="139" t="inlineStr">
        <is>
          <t>NGSB0000032</t>
        </is>
      </c>
      <c r="H24943" s="139" t="inlineStr">
        <is>
          <t>SBIN0017019</t>
        </is>
      </c>
      <c r="I24943" s="139" t="inlineStr">
        <is>
          <t>UCBA0003165</t>
        </is>
      </c>
    </row>
    <row r="24944" ht="14.4" customHeight="1">
      <c r="E24944" s="139" t="inlineStr">
        <is>
          <t>MAHB0001033</t>
        </is>
      </c>
      <c r="F24944" s="139" t="inlineStr">
        <is>
          <t>HDFC0002004</t>
        </is>
      </c>
      <c r="G24944" s="139" t="inlineStr">
        <is>
          <t>NGSB0000031</t>
        </is>
      </c>
      <c r="H24944" s="139" t="inlineStr">
        <is>
          <t>SBIN0017018</t>
        </is>
      </c>
      <c r="I24944" s="139" t="inlineStr">
        <is>
          <t>UCBA0003164</t>
        </is>
      </c>
    </row>
    <row r="24945" ht="14.4" customHeight="1">
      <c r="E24945" s="139" t="inlineStr">
        <is>
          <t>MAHB0001034</t>
        </is>
      </c>
      <c r="F24945" s="139" t="inlineStr">
        <is>
          <t>HDFC0002003</t>
        </is>
      </c>
      <c r="G24945" s="139" t="inlineStr">
        <is>
          <t>NGSB0000030</t>
        </is>
      </c>
      <c r="H24945" s="139" t="inlineStr">
        <is>
          <t>SBIN0017017</t>
        </is>
      </c>
      <c r="I24945" s="139" t="inlineStr">
        <is>
          <t>UCBA0003163</t>
        </is>
      </c>
    </row>
    <row r="24946" ht="14.4" customHeight="1">
      <c r="E24946" s="139" t="inlineStr">
        <is>
          <t>MAHB0001035</t>
        </is>
      </c>
      <c r="F24946" s="139" t="inlineStr">
        <is>
          <t>HDFC0002002</t>
        </is>
      </c>
      <c r="G24946" s="139" t="inlineStr">
        <is>
          <t>NGSB0000029</t>
        </is>
      </c>
      <c r="H24946" s="139" t="inlineStr">
        <is>
          <t>SBIN0017016</t>
        </is>
      </c>
      <c r="I24946" s="139" t="inlineStr">
        <is>
          <t>UCBA0003162</t>
        </is>
      </c>
    </row>
    <row r="24947" ht="14.4" customHeight="1">
      <c r="E24947" s="139" t="inlineStr">
        <is>
          <t>MAHB0001036</t>
        </is>
      </c>
      <c r="F24947" s="139" t="inlineStr">
        <is>
          <t>HDFC0002001</t>
        </is>
      </c>
      <c r="G24947" s="139" t="inlineStr">
        <is>
          <t>NGSB0000028</t>
        </is>
      </c>
      <c r="H24947" s="139" t="inlineStr">
        <is>
          <t>SBIN0017015</t>
        </is>
      </c>
      <c r="I24947" s="139" t="inlineStr">
        <is>
          <t>UCBA0003161</t>
        </is>
      </c>
    </row>
    <row r="24948" ht="14.4" customHeight="1">
      <c r="E24948" s="139" t="inlineStr">
        <is>
          <t>MAHB0001037</t>
        </is>
      </c>
      <c r="F24948" s="139" t="inlineStr">
        <is>
          <t>HDFC0002000</t>
        </is>
      </c>
      <c r="G24948" s="139" t="inlineStr">
        <is>
          <t>NGSB0000027</t>
        </is>
      </c>
      <c r="H24948" s="139" t="inlineStr">
        <is>
          <t>SBIN0017014</t>
        </is>
      </c>
      <c r="I24948" s="139" t="inlineStr">
        <is>
          <t>UCBA0003160</t>
        </is>
      </c>
    </row>
    <row r="24949" ht="14.4" customHeight="1">
      <c r="E24949" s="139" t="inlineStr">
        <is>
          <t>MAHB0001038</t>
        </is>
      </c>
      <c r="F24949" s="139" t="inlineStr">
        <is>
          <t>HDFC0001999</t>
        </is>
      </c>
      <c r="G24949" s="139" t="inlineStr">
        <is>
          <t>NGSB0000026</t>
        </is>
      </c>
      <c r="H24949" s="139" t="inlineStr">
        <is>
          <t>SBIN0017013</t>
        </is>
      </c>
      <c r="I24949" s="139" t="inlineStr">
        <is>
          <t>UCBA0003159</t>
        </is>
      </c>
    </row>
    <row r="24950" ht="14.4" customHeight="1">
      <c r="E24950" s="139" t="inlineStr">
        <is>
          <t>MAHB0001039</t>
        </is>
      </c>
      <c r="F24950" s="139" t="inlineStr">
        <is>
          <t>HDFC0001998</t>
        </is>
      </c>
      <c r="G24950" s="139" t="inlineStr">
        <is>
          <t>NGSB0000025</t>
        </is>
      </c>
      <c r="H24950" s="139" t="inlineStr">
        <is>
          <t>SBIN0017012</t>
        </is>
      </c>
      <c r="I24950" s="139" t="inlineStr">
        <is>
          <t>UCBA0003158</t>
        </is>
      </c>
    </row>
    <row r="24951" ht="14.4" customHeight="1">
      <c r="E24951" s="139" t="inlineStr">
        <is>
          <t>MAHB0001040</t>
        </is>
      </c>
      <c r="F24951" s="139" t="inlineStr">
        <is>
          <t>HDFC0001997</t>
        </is>
      </c>
      <c r="G24951" s="139" t="inlineStr">
        <is>
          <t>NGSB0000024</t>
        </is>
      </c>
      <c r="H24951" s="139" t="inlineStr">
        <is>
          <t>SBIN0017011</t>
        </is>
      </c>
      <c r="I24951" s="139" t="inlineStr">
        <is>
          <t>UCBA0003157</t>
        </is>
      </c>
    </row>
    <row r="24952" ht="14.4" customHeight="1">
      <c r="E24952" s="139" t="inlineStr">
        <is>
          <t>MAHB0001041</t>
        </is>
      </c>
      <c r="F24952" s="139" t="inlineStr">
        <is>
          <t>HDFC0001996</t>
        </is>
      </c>
      <c r="G24952" s="139" t="inlineStr">
        <is>
          <t>NGSB0000023</t>
        </is>
      </c>
      <c r="H24952" s="139" t="inlineStr">
        <is>
          <t>SBIN0017010</t>
        </is>
      </c>
      <c r="I24952" s="139" t="inlineStr">
        <is>
          <t>UCBA0003156</t>
        </is>
      </c>
    </row>
    <row r="24953" ht="14.4" customHeight="1">
      <c r="E24953" s="139" t="inlineStr">
        <is>
          <t>MAHB0001042</t>
        </is>
      </c>
      <c r="F24953" s="139" t="inlineStr">
        <is>
          <t>HDFC0001995</t>
        </is>
      </c>
      <c r="G24953" s="139" t="inlineStr">
        <is>
          <t>NGSB0000022</t>
        </is>
      </c>
      <c r="H24953" s="139" t="inlineStr">
        <is>
          <t>SBIN0017009</t>
        </is>
      </c>
      <c r="I24953" s="139" t="inlineStr">
        <is>
          <t>UCBA0003155</t>
        </is>
      </c>
    </row>
    <row r="24954" ht="14.4" customHeight="1">
      <c r="E24954" s="139" t="inlineStr">
        <is>
          <t>MAHB0001043</t>
        </is>
      </c>
      <c r="F24954" s="139" t="inlineStr">
        <is>
          <t>HDFC0001994</t>
        </is>
      </c>
      <c r="G24954" s="139" t="inlineStr">
        <is>
          <t>NGSB0000021</t>
        </is>
      </c>
      <c r="H24954" s="139" t="inlineStr">
        <is>
          <t>SBIN0017008</t>
        </is>
      </c>
      <c r="I24954" s="139" t="inlineStr">
        <is>
          <t>UCBA0003154</t>
        </is>
      </c>
    </row>
    <row r="24955" ht="14.4" customHeight="1">
      <c r="E24955" s="139" t="inlineStr">
        <is>
          <t>MAHB0001044</t>
        </is>
      </c>
      <c r="F24955" s="139" t="inlineStr">
        <is>
          <t>HDFC0001993</t>
        </is>
      </c>
      <c r="G24955" s="139" t="inlineStr">
        <is>
          <t>NGSB0000020</t>
        </is>
      </c>
      <c r="H24955" s="139" t="inlineStr">
        <is>
          <t>SBIN0017007</t>
        </is>
      </c>
      <c r="I24955" s="139" t="inlineStr">
        <is>
          <t>UCBA0003153</t>
        </is>
      </c>
    </row>
    <row r="24956" ht="14.4" customHeight="1">
      <c r="E24956" s="139" t="inlineStr">
        <is>
          <t>MAHB0001045</t>
        </is>
      </c>
      <c r="F24956" s="139" t="inlineStr">
        <is>
          <t>HDFC0001992</t>
        </is>
      </c>
      <c r="G24956" s="139" t="inlineStr">
        <is>
          <t>NGSB0000019</t>
        </is>
      </c>
      <c r="H24956" s="139" t="inlineStr">
        <is>
          <t>SBIN0017006</t>
        </is>
      </c>
      <c r="I24956" s="139" t="inlineStr">
        <is>
          <t>UCBA0003152</t>
        </is>
      </c>
    </row>
    <row r="24957" ht="14.4" customHeight="1">
      <c r="E24957" s="139" t="inlineStr">
        <is>
          <t>MAHB0001046</t>
        </is>
      </c>
      <c r="F24957" s="139" t="inlineStr">
        <is>
          <t>HDFC0001991</t>
        </is>
      </c>
      <c r="G24957" s="139" t="inlineStr">
        <is>
          <t>NGSB0000018</t>
        </is>
      </c>
      <c r="H24957" s="139" t="inlineStr">
        <is>
          <t>SBIN0017005</t>
        </is>
      </c>
      <c r="I24957" s="139" t="inlineStr">
        <is>
          <t>UCBA0003151</t>
        </is>
      </c>
    </row>
    <row r="24958" ht="14.4" customHeight="1">
      <c r="E24958" s="139" t="inlineStr">
        <is>
          <t>MAHB0001047</t>
        </is>
      </c>
      <c r="F24958" s="139" t="inlineStr">
        <is>
          <t>HDFC0001990</t>
        </is>
      </c>
      <c r="G24958" s="139" t="inlineStr">
        <is>
          <t>NGSB0000017</t>
        </is>
      </c>
      <c r="H24958" s="139" t="inlineStr">
        <is>
          <t>SBIN0017004</t>
        </is>
      </c>
      <c r="I24958" s="139" t="inlineStr">
        <is>
          <t>UCBA0003150</t>
        </is>
      </c>
    </row>
    <row r="24959" ht="14.4" customHeight="1">
      <c r="E24959" s="139" t="inlineStr">
        <is>
          <t>MAHB0001048</t>
        </is>
      </c>
      <c r="F24959" s="139" t="inlineStr">
        <is>
          <t>HDFC0001989</t>
        </is>
      </c>
      <c r="G24959" s="139" t="inlineStr">
        <is>
          <t>NGSB0000016</t>
        </is>
      </c>
      <c r="H24959" s="139" t="inlineStr">
        <is>
          <t>SBIN0017003</t>
        </is>
      </c>
      <c r="I24959" s="139" t="inlineStr">
        <is>
          <t>UCBA0003149</t>
        </is>
      </c>
    </row>
    <row r="24960" ht="14.4" customHeight="1">
      <c r="E24960" s="139" t="inlineStr">
        <is>
          <t>MAHB0001049</t>
        </is>
      </c>
      <c r="F24960" s="139" t="inlineStr">
        <is>
          <t>HDFC0001988</t>
        </is>
      </c>
      <c r="G24960" s="139" t="inlineStr">
        <is>
          <t>NGSB0000015</t>
        </is>
      </c>
      <c r="H24960" s="139" t="inlineStr">
        <is>
          <t>SBIN0017002</t>
        </is>
      </c>
      <c r="I24960" s="139" t="inlineStr">
        <is>
          <t>UCBA0003148</t>
        </is>
      </c>
    </row>
    <row r="24961" ht="14.4" customHeight="1">
      <c r="E24961" s="139" t="inlineStr">
        <is>
          <t>MAHB0001050</t>
        </is>
      </c>
      <c r="F24961" s="139" t="inlineStr">
        <is>
          <t>HDFC0001987</t>
        </is>
      </c>
      <c r="G24961" s="139" t="inlineStr">
        <is>
          <t>NGSB0000014</t>
        </is>
      </c>
      <c r="H24961" s="139" t="inlineStr">
        <is>
          <t>SBIN0017001</t>
        </is>
      </c>
      <c r="I24961" s="139" t="inlineStr">
        <is>
          <t>UCBA0003147</t>
        </is>
      </c>
    </row>
    <row r="24962" ht="14.4" customHeight="1">
      <c r="E24962" s="139" t="inlineStr">
        <is>
          <t>MAHB0001051</t>
        </is>
      </c>
      <c r="F24962" s="139" t="inlineStr">
        <is>
          <t>HDFC0001986</t>
        </is>
      </c>
      <c r="G24962" s="139" t="inlineStr">
        <is>
          <t>NGSB0000013</t>
        </is>
      </c>
      <c r="H24962" s="139" t="inlineStr">
        <is>
          <t>SBIN0017000</t>
        </is>
      </c>
      <c r="I24962" s="139" t="inlineStr">
        <is>
          <t>UCBA0003146</t>
        </is>
      </c>
    </row>
    <row r="24963" ht="14.4" customHeight="1">
      <c r="E24963" s="139" t="inlineStr">
        <is>
          <t>MAHB0001052</t>
        </is>
      </c>
      <c r="F24963" s="139" t="inlineStr">
        <is>
          <t>HDFC0001985</t>
        </is>
      </c>
      <c r="G24963" s="139" t="inlineStr">
        <is>
          <t>NGSB0000012</t>
        </is>
      </c>
      <c r="H24963" s="139" t="inlineStr">
        <is>
          <t>SBIN0016999</t>
        </is>
      </c>
      <c r="I24963" s="139" t="inlineStr">
        <is>
          <t>UCBA0003145</t>
        </is>
      </c>
    </row>
    <row r="24964" ht="14.4" customHeight="1">
      <c r="E24964" s="139" t="inlineStr">
        <is>
          <t>MAHB0001053</t>
        </is>
      </c>
      <c r="F24964" s="139" t="inlineStr">
        <is>
          <t>HDFC0001984</t>
        </is>
      </c>
      <c r="G24964" s="139" t="inlineStr">
        <is>
          <t>NGSB0000011</t>
        </is>
      </c>
      <c r="H24964" s="139" t="inlineStr">
        <is>
          <t>SBIN0016997</t>
        </is>
      </c>
      <c r="I24964" s="139" t="inlineStr">
        <is>
          <t>UCBA0003144</t>
        </is>
      </c>
    </row>
    <row r="24965" ht="14.4" customHeight="1">
      <c r="E24965" s="139" t="inlineStr">
        <is>
          <t>MAHB0001054</t>
        </is>
      </c>
      <c r="F24965" s="139" t="inlineStr">
        <is>
          <t>HDFC0001983</t>
        </is>
      </c>
      <c r="G24965" s="139" t="inlineStr">
        <is>
          <t>NGSB0000010</t>
        </is>
      </c>
      <c r="H24965" s="139" t="inlineStr">
        <is>
          <t>SBIN0016996</t>
        </is>
      </c>
      <c r="I24965" s="139" t="inlineStr">
        <is>
          <t>UCBA0003143</t>
        </is>
      </c>
    </row>
    <row r="24966" ht="14.4" customHeight="1">
      <c r="E24966" s="139" t="inlineStr">
        <is>
          <t>MAHB0001055</t>
        </is>
      </c>
      <c r="F24966" s="139" t="inlineStr">
        <is>
          <t>HDFC0001982</t>
        </is>
      </c>
      <c r="G24966" s="139" t="inlineStr">
        <is>
          <t>NGSB0000009</t>
        </is>
      </c>
      <c r="H24966" s="139" t="inlineStr">
        <is>
          <t>SBIN0016995</t>
        </is>
      </c>
      <c r="I24966" s="139" t="inlineStr">
        <is>
          <t>UCBA0003142</t>
        </is>
      </c>
    </row>
    <row r="24967" ht="14.4" customHeight="1">
      <c r="E24967" s="139" t="inlineStr">
        <is>
          <t>MAHB0001056</t>
        </is>
      </c>
      <c r="F24967" s="139" t="inlineStr">
        <is>
          <t>HDFC0001981</t>
        </is>
      </c>
      <c r="G24967" s="139" t="inlineStr">
        <is>
          <t>NGSB0000008</t>
        </is>
      </c>
      <c r="H24967" s="139" t="inlineStr">
        <is>
          <t>SBIN0016994</t>
        </is>
      </c>
      <c r="I24967" s="139" t="inlineStr">
        <is>
          <t>UCBA0003141</t>
        </is>
      </c>
    </row>
    <row r="24968" ht="14.4" customHeight="1">
      <c r="E24968" s="139" t="inlineStr">
        <is>
          <t>MAHB0001057</t>
        </is>
      </c>
      <c r="F24968" s="139" t="inlineStr">
        <is>
          <t>HDFC0001980</t>
        </is>
      </c>
      <c r="G24968" s="139" t="inlineStr">
        <is>
          <t>NGSB0000007</t>
        </is>
      </c>
      <c r="H24968" s="139" t="inlineStr">
        <is>
          <t>SBIN0016993</t>
        </is>
      </c>
      <c r="I24968" s="139" t="inlineStr">
        <is>
          <t>UCBA0003140</t>
        </is>
      </c>
    </row>
    <row r="24969" ht="14.4" customHeight="1">
      <c r="E24969" s="139" t="inlineStr">
        <is>
          <t>MAHB0001058</t>
        </is>
      </c>
      <c r="F24969" s="139" t="inlineStr">
        <is>
          <t>HDFC0001979</t>
        </is>
      </c>
      <c r="G24969" s="139" t="inlineStr">
        <is>
          <t>NGSB0000006</t>
        </is>
      </c>
      <c r="H24969" s="139" t="inlineStr">
        <is>
          <t>SBIN0016992</t>
        </is>
      </c>
      <c r="I24969" s="139" t="inlineStr">
        <is>
          <t>UCBA0003139</t>
        </is>
      </c>
    </row>
    <row r="24970" ht="14.4" customHeight="1">
      <c r="E24970" s="139" t="inlineStr">
        <is>
          <t>MAHB0001059</t>
        </is>
      </c>
      <c r="F24970" s="139" t="inlineStr">
        <is>
          <t>HDFC0001978</t>
        </is>
      </c>
      <c r="G24970" s="139" t="inlineStr">
        <is>
          <t>NGSB0000005</t>
        </is>
      </c>
      <c r="H24970" s="139" t="inlineStr">
        <is>
          <t>SBIN0016991</t>
        </is>
      </c>
      <c r="I24970" s="139" t="inlineStr">
        <is>
          <t>UCBA0003138</t>
        </is>
      </c>
    </row>
    <row r="24971" ht="14.4" customHeight="1">
      <c r="E24971" s="139" t="inlineStr">
        <is>
          <t>MAHB0001060</t>
        </is>
      </c>
      <c r="F24971" s="139" t="inlineStr">
        <is>
          <t>HDFC0001977</t>
        </is>
      </c>
      <c r="G24971" s="139" t="inlineStr">
        <is>
          <t>NGSB0000004</t>
        </is>
      </c>
      <c r="H24971" s="139" t="inlineStr">
        <is>
          <t>SBIN0016990</t>
        </is>
      </c>
      <c r="I24971" s="139" t="inlineStr">
        <is>
          <t>UCBA0003137</t>
        </is>
      </c>
    </row>
    <row r="24972" ht="14.4" customHeight="1">
      <c r="E24972" s="139" t="inlineStr">
        <is>
          <t>MAHB0001061</t>
        </is>
      </c>
      <c r="F24972" s="139" t="inlineStr">
        <is>
          <t>HDFC0001976</t>
        </is>
      </c>
      <c r="G24972" s="139" t="inlineStr">
        <is>
          <t>NGSB0000003</t>
        </is>
      </c>
      <c r="H24972" s="139" t="inlineStr">
        <is>
          <t>SBIN0016989</t>
        </is>
      </c>
      <c r="I24972" s="139" t="inlineStr">
        <is>
          <t>UCBA0003136</t>
        </is>
      </c>
    </row>
    <row r="24973" ht="14.4" customHeight="1">
      <c r="E24973" s="139" t="inlineStr">
        <is>
          <t>MAHB0001062</t>
        </is>
      </c>
      <c r="F24973" s="139" t="inlineStr">
        <is>
          <t>HDFC0001975</t>
        </is>
      </c>
      <c r="G24973" s="139" t="inlineStr">
        <is>
          <t>NGSB0000002</t>
        </is>
      </c>
      <c r="H24973" s="139" t="inlineStr">
        <is>
          <t>SBIN0016988</t>
        </is>
      </c>
      <c r="I24973" s="139" t="inlineStr">
        <is>
          <t>UCBA0003135</t>
        </is>
      </c>
    </row>
    <row r="24974" ht="14.4" customHeight="1">
      <c r="E24974" s="139" t="inlineStr">
        <is>
          <t>MAHB0001063</t>
        </is>
      </c>
      <c r="F24974" s="139" t="inlineStr">
        <is>
          <t>HDFC0001974</t>
        </is>
      </c>
      <c r="G24974" s="139" t="inlineStr">
        <is>
          <t>NATA0000001</t>
        </is>
      </c>
      <c r="H24974" s="139" t="inlineStr">
        <is>
          <t>SBIN0016987</t>
        </is>
      </c>
      <c r="I24974" s="139" t="inlineStr">
        <is>
          <t>UCBA0003134</t>
        </is>
      </c>
    </row>
    <row r="24975" ht="14.4" customHeight="1">
      <c r="E24975" s="139" t="inlineStr">
        <is>
          <t>MAHB0001064</t>
        </is>
      </c>
      <c r="F24975" s="139" t="inlineStr">
        <is>
          <t>HDFC0001973</t>
        </is>
      </c>
      <c r="G24975" s="139" t="inlineStr">
        <is>
          <t>NICB0000252</t>
        </is>
      </c>
      <c r="H24975" s="139" t="inlineStr">
        <is>
          <t>SBIN0016986</t>
        </is>
      </c>
      <c r="I24975" s="139" t="inlineStr">
        <is>
          <t>UCBA0003133</t>
        </is>
      </c>
    </row>
    <row r="24976" ht="14.4" customHeight="1">
      <c r="E24976" s="139" t="inlineStr">
        <is>
          <t>MAHB0001065</t>
        </is>
      </c>
      <c r="F24976" s="139" t="inlineStr">
        <is>
          <t>HDFC0001972</t>
        </is>
      </c>
      <c r="G24976" s="139" t="inlineStr">
        <is>
          <t>NICB0000251</t>
        </is>
      </c>
      <c r="H24976" s="139" t="inlineStr">
        <is>
          <t>SBIN0016985</t>
        </is>
      </c>
      <c r="I24976" s="139" t="inlineStr">
        <is>
          <t>UCBA0003132</t>
        </is>
      </c>
    </row>
    <row r="24977" ht="14.4" customHeight="1">
      <c r="E24977" s="139" t="inlineStr">
        <is>
          <t>MAHB0001066</t>
        </is>
      </c>
      <c r="F24977" s="139" t="inlineStr">
        <is>
          <t>HDFC0001971</t>
        </is>
      </c>
      <c r="G24977" s="139" t="inlineStr">
        <is>
          <t>NICB0000104</t>
        </is>
      </c>
      <c r="H24977" s="139" t="inlineStr">
        <is>
          <t>SBIN0016984</t>
        </is>
      </c>
      <c r="I24977" s="139" t="inlineStr">
        <is>
          <t>UCBA0003131</t>
        </is>
      </c>
    </row>
    <row r="24978" ht="14.4" customHeight="1">
      <c r="E24978" s="139" t="inlineStr">
        <is>
          <t>MAHB0001067</t>
        </is>
      </c>
      <c r="F24978" s="139" t="inlineStr">
        <is>
          <t>HDFC0001970</t>
        </is>
      </c>
      <c r="G24978" s="139" t="inlineStr">
        <is>
          <t>NICB0000102</t>
        </is>
      </c>
      <c r="H24978" s="139" t="inlineStr">
        <is>
          <t>SBIN0016983</t>
        </is>
      </c>
      <c r="I24978" s="139" t="inlineStr">
        <is>
          <t>UCBA0003130</t>
        </is>
      </c>
    </row>
    <row r="24979" ht="14.4" customHeight="1">
      <c r="E24979" s="139" t="inlineStr">
        <is>
          <t>MAHB0001068</t>
        </is>
      </c>
      <c r="F24979" s="139" t="inlineStr">
        <is>
          <t>HDFC0001969</t>
        </is>
      </c>
      <c r="G24979" s="139" t="inlineStr">
        <is>
          <t>NICB0000030</t>
        </is>
      </c>
      <c r="H24979" s="139" t="inlineStr">
        <is>
          <t>SBIN0016982</t>
        </is>
      </c>
      <c r="I24979" s="139" t="inlineStr">
        <is>
          <t>UCBA0003129</t>
        </is>
      </c>
    </row>
    <row r="24980" ht="14.4" customHeight="1">
      <c r="E24980" s="139" t="inlineStr">
        <is>
          <t>MAHB0001069</t>
        </is>
      </c>
      <c r="F24980" s="139" t="inlineStr">
        <is>
          <t>HDFC0001968</t>
        </is>
      </c>
      <c r="G24980" s="139" t="inlineStr">
        <is>
          <t>NICB0000029</t>
        </is>
      </c>
      <c r="H24980" s="139" t="inlineStr">
        <is>
          <t>SBIN0016981</t>
        </is>
      </c>
      <c r="I24980" s="139" t="inlineStr">
        <is>
          <t>UCBA0003128</t>
        </is>
      </c>
    </row>
    <row r="24981" ht="14.4" customHeight="1">
      <c r="E24981" s="139" t="inlineStr">
        <is>
          <t>MAHB0001070</t>
        </is>
      </c>
      <c r="F24981" s="139" t="inlineStr">
        <is>
          <t>HDFC0001967</t>
        </is>
      </c>
      <c r="G24981" s="139" t="inlineStr">
        <is>
          <t>NICB0000028</t>
        </is>
      </c>
      <c r="H24981" s="139" t="inlineStr">
        <is>
          <t>SBIN0016980</t>
        </is>
      </c>
      <c r="I24981" s="139" t="inlineStr">
        <is>
          <t>UCBA0003127</t>
        </is>
      </c>
    </row>
    <row r="24982" ht="14.4" customHeight="1">
      <c r="E24982" s="139" t="inlineStr">
        <is>
          <t>MAHB0001071</t>
        </is>
      </c>
      <c r="F24982" s="139" t="inlineStr">
        <is>
          <t>HDFC0001966</t>
        </is>
      </c>
      <c r="G24982" s="139" t="inlineStr">
        <is>
          <t>NICB0000027</t>
        </is>
      </c>
      <c r="H24982" s="139" t="inlineStr">
        <is>
          <t>SBIN0016979</t>
        </is>
      </c>
      <c r="I24982" s="139" t="inlineStr">
        <is>
          <t>UCBA0003126</t>
        </is>
      </c>
    </row>
    <row r="24983" ht="14.4" customHeight="1">
      <c r="E24983" s="139" t="inlineStr">
        <is>
          <t>MAHB0001072</t>
        </is>
      </c>
      <c r="F24983" s="139" t="inlineStr">
        <is>
          <t>HDFC0001965</t>
        </is>
      </c>
      <c r="G24983" s="139" t="inlineStr">
        <is>
          <t>NICB0000026</t>
        </is>
      </c>
      <c r="H24983" s="139" t="inlineStr">
        <is>
          <t>SBIN0016978</t>
        </is>
      </c>
      <c r="I24983" s="139" t="inlineStr">
        <is>
          <t>UCBA0003125</t>
        </is>
      </c>
    </row>
    <row r="24984" ht="14.4" customHeight="1">
      <c r="E24984" s="139" t="inlineStr">
        <is>
          <t>MAHB0001073</t>
        </is>
      </c>
      <c r="F24984" s="139" t="inlineStr">
        <is>
          <t>HDFC0001964</t>
        </is>
      </c>
      <c r="G24984" s="139" t="inlineStr">
        <is>
          <t>NICB0000025</t>
        </is>
      </c>
      <c r="H24984" s="139" t="inlineStr">
        <is>
          <t>SBIN0016977</t>
        </is>
      </c>
      <c r="I24984" s="139" t="inlineStr">
        <is>
          <t>UCBA0003124</t>
        </is>
      </c>
    </row>
    <row r="24985" ht="14.4" customHeight="1">
      <c r="E24985" s="139" t="inlineStr">
        <is>
          <t>MAHB0001074</t>
        </is>
      </c>
      <c r="F24985" s="139" t="inlineStr">
        <is>
          <t>HDFC0001963</t>
        </is>
      </c>
      <c r="G24985" s="139" t="inlineStr">
        <is>
          <t>NICB0000024</t>
        </is>
      </c>
      <c r="H24985" s="139" t="inlineStr">
        <is>
          <t>SBIN0016976</t>
        </is>
      </c>
      <c r="I24985" s="139" t="inlineStr">
        <is>
          <t>UCBA0003119</t>
        </is>
      </c>
    </row>
    <row r="24986" ht="14.4" customHeight="1">
      <c r="E24986" s="139" t="inlineStr">
        <is>
          <t>MAHB0001075</t>
        </is>
      </c>
      <c r="F24986" s="139" t="inlineStr">
        <is>
          <t>HDFC0001962</t>
        </is>
      </c>
      <c r="G24986" s="139" t="inlineStr">
        <is>
          <t>NICB0000023</t>
        </is>
      </c>
      <c r="H24986" s="139" t="inlineStr">
        <is>
          <t>SBIN0016975</t>
        </is>
      </c>
      <c r="I24986" s="139" t="inlineStr">
        <is>
          <t>UCBA0003118</t>
        </is>
      </c>
    </row>
    <row r="24987" ht="14.4" customHeight="1">
      <c r="E24987" s="139" t="inlineStr">
        <is>
          <t>MAHB0001076</t>
        </is>
      </c>
      <c r="F24987" s="139" t="inlineStr">
        <is>
          <t>HDFC0001961</t>
        </is>
      </c>
      <c r="G24987" s="139" t="inlineStr">
        <is>
          <t>NICB0000022</t>
        </is>
      </c>
      <c r="H24987" s="139" t="inlineStr">
        <is>
          <t>SBIN0016974</t>
        </is>
      </c>
      <c r="I24987" s="139" t="inlineStr">
        <is>
          <t>UCBA0003117</t>
        </is>
      </c>
    </row>
    <row r="24988" ht="14.4" customHeight="1">
      <c r="E24988" s="139" t="inlineStr">
        <is>
          <t>MAHB0001077</t>
        </is>
      </c>
      <c r="F24988" s="139" t="inlineStr">
        <is>
          <t>HDFC0001960</t>
        </is>
      </c>
      <c r="G24988" s="139" t="inlineStr">
        <is>
          <t>NICB0000021</t>
        </is>
      </c>
      <c r="H24988" s="139" t="inlineStr">
        <is>
          <t>SBIN0016973</t>
        </is>
      </c>
      <c r="I24988" s="139" t="inlineStr">
        <is>
          <t>UCBA0003116</t>
        </is>
      </c>
    </row>
    <row r="24989" ht="14.4" customHeight="1">
      <c r="E24989" s="139" t="inlineStr">
        <is>
          <t>MAHB0001078</t>
        </is>
      </c>
      <c r="F24989" s="139" t="inlineStr">
        <is>
          <t>HDFC0001959</t>
        </is>
      </c>
      <c r="G24989" s="139" t="inlineStr">
        <is>
          <t>NICB0000020</t>
        </is>
      </c>
      <c r="H24989" s="139" t="inlineStr">
        <is>
          <t>SBIN0016972</t>
        </is>
      </c>
      <c r="I24989" s="139" t="inlineStr">
        <is>
          <t>UCBA0003115</t>
        </is>
      </c>
    </row>
    <row r="24990" ht="14.4" customHeight="1">
      <c r="E24990" s="139" t="inlineStr">
        <is>
          <t>MAHB0001079</t>
        </is>
      </c>
      <c r="F24990" s="139" t="inlineStr">
        <is>
          <t>HDFC0001958</t>
        </is>
      </c>
      <c r="G24990" s="139" t="inlineStr">
        <is>
          <t>NICB0000019</t>
        </is>
      </c>
      <c r="H24990" s="139" t="inlineStr">
        <is>
          <t>SBIN0016971</t>
        </is>
      </c>
      <c r="I24990" s="139" t="inlineStr">
        <is>
          <t>UCBA0003114</t>
        </is>
      </c>
    </row>
    <row r="24991" ht="14.4" customHeight="1">
      <c r="E24991" s="139" t="inlineStr">
        <is>
          <t>MAHB0001080</t>
        </is>
      </c>
      <c r="F24991" s="139" t="inlineStr">
        <is>
          <t>HDFC0001957</t>
        </is>
      </c>
      <c r="G24991" s="139" t="inlineStr">
        <is>
          <t>NICB0000018</t>
        </is>
      </c>
      <c r="H24991" s="139" t="inlineStr">
        <is>
          <t>SBIN0016970</t>
        </is>
      </c>
      <c r="I24991" s="139" t="inlineStr">
        <is>
          <t>UCBA0003113</t>
        </is>
      </c>
    </row>
    <row r="24992" ht="14.4" customHeight="1">
      <c r="E24992" s="139" t="inlineStr">
        <is>
          <t>MAHB0001081</t>
        </is>
      </c>
      <c r="F24992" s="139" t="inlineStr">
        <is>
          <t>HDFC0001956</t>
        </is>
      </c>
      <c r="G24992" s="139" t="inlineStr">
        <is>
          <t>NICB0000017</t>
        </is>
      </c>
      <c r="H24992" s="139" t="inlineStr">
        <is>
          <t>SBIN0016969</t>
        </is>
      </c>
      <c r="I24992" s="139" t="inlineStr">
        <is>
          <t>UCBA0003112</t>
        </is>
      </c>
    </row>
    <row r="24993" ht="14.4" customHeight="1">
      <c r="E24993" s="139" t="inlineStr">
        <is>
          <t>MAHB0001082</t>
        </is>
      </c>
      <c r="F24993" s="139" t="inlineStr">
        <is>
          <t>HDFC0001955</t>
        </is>
      </c>
      <c r="G24993" s="139" t="inlineStr">
        <is>
          <t>NICB0000016</t>
        </is>
      </c>
      <c r="H24993" s="139" t="inlineStr">
        <is>
          <t>SBIN0016968</t>
        </is>
      </c>
      <c r="I24993" s="139" t="inlineStr">
        <is>
          <t>UCBA0003111</t>
        </is>
      </c>
    </row>
    <row r="24994" ht="14.4" customHeight="1">
      <c r="E24994" s="139" t="inlineStr">
        <is>
          <t>MAHB0001083</t>
        </is>
      </c>
      <c r="F24994" s="139" t="inlineStr">
        <is>
          <t>HDFC0001954</t>
        </is>
      </c>
      <c r="G24994" s="139" t="inlineStr">
        <is>
          <t>NICB0000015</t>
        </is>
      </c>
      <c r="H24994" s="139" t="inlineStr">
        <is>
          <t>SBIN0016967</t>
        </is>
      </c>
      <c r="I24994" s="139" t="inlineStr">
        <is>
          <t>UCBA0003110</t>
        </is>
      </c>
    </row>
    <row r="24995" ht="14.4" customHeight="1">
      <c r="E24995" s="139" t="inlineStr">
        <is>
          <t>MAHB0001084</t>
        </is>
      </c>
      <c r="F24995" s="139" t="inlineStr">
        <is>
          <t>HDFC0001953</t>
        </is>
      </c>
      <c r="G24995" s="139" t="inlineStr">
        <is>
          <t>NICB0000012</t>
        </is>
      </c>
      <c r="H24995" s="139" t="inlineStr">
        <is>
          <t>SBIN0016964</t>
        </is>
      </c>
      <c r="I24995" s="139" t="inlineStr">
        <is>
          <t>UCBA0003109</t>
        </is>
      </c>
    </row>
    <row r="24996" ht="14.4" customHeight="1">
      <c r="E24996" s="139" t="inlineStr">
        <is>
          <t>MAHB0001085</t>
        </is>
      </c>
      <c r="F24996" s="139" t="inlineStr">
        <is>
          <t>HDFC0001952</t>
        </is>
      </c>
      <c r="G24996" s="139" t="inlineStr">
        <is>
          <t>NICB0000011</t>
        </is>
      </c>
      <c r="H24996" s="139" t="inlineStr">
        <is>
          <t>SBIN0016963</t>
        </is>
      </c>
      <c r="I24996" s="139" t="inlineStr">
        <is>
          <t>UCBA0003108</t>
        </is>
      </c>
    </row>
    <row r="24997" ht="14.4" customHeight="1">
      <c r="E24997" s="139" t="inlineStr">
        <is>
          <t>MAHB0001086</t>
        </is>
      </c>
      <c r="F24997" s="139" t="inlineStr">
        <is>
          <t>HDFC0001951</t>
        </is>
      </c>
      <c r="G24997" s="139" t="inlineStr">
        <is>
          <t>NICB0000010</t>
        </is>
      </c>
      <c r="H24997" s="139" t="inlineStr">
        <is>
          <t>SBIN0016962</t>
        </is>
      </c>
      <c r="I24997" s="139" t="inlineStr">
        <is>
          <t>UCBA0003107</t>
        </is>
      </c>
    </row>
    <row r="24998" ht="14.4" customHeight="1">
      <c r="E24998" s="139" t="inlineStr">
        <is>
          <t>MAHB0001087</t>
        </is>
      </c>
      <c r="F24998" s="139" t="inlineStr">
        <is>
          <t>HDFC0001950</t>
        </is>
      </c>
      <c r="G24998" s="139" t="inlineStr">
        <is>
          <t>NICB0000009</t>
        </is>
      </c>
      <c r="H24998" s="139" t="inlineStr">
        <is>
          <t>SBIN0016961</t>
        </is>
      </c>
      <c r="I24998" s="139" t="inlineStr">
        <is>
          <t>UCBA0003106</t>
        </is>
      </c>
    </row>
    <row r="24999" ht="14.4" customHeight="1">
      <c r="E24999" s="139" t="inlineStr">
        <is>
          <t>MAHB0001088</t>
        </is>
      </c>
      <c r="F24999" s="139" t="inlineStr">
        <is>
          <t>HDFC0001949</t>
        </is>
      </c>
      <c r="G24999" s="139" t="inlineStr">
        <is>
          <t>NICB0000008</t>
        </is>
      </c>
      <c r="H24999" s="139" t="inlineStr">
        <is>
          <t>SBIN0016959</t>
        </is>
      </c>
      <c r="I24999" s="139" t="inlineStr">
        <is>
          <t>UCBA0003105</t>
        </is>
      </c>
    </row>
    <row r="25000" ht="14.4" customHeight="1">
      <c r="E25000" s="139" t="inlineStr">
        <is>
          <t>MAHB0001089</t>
        </is>
      </c>
      <c r="F25000" s="139" t="inlineStr">
        <is>
          <t>HDFC0001948</t>
        </is>
      </c>
      <c r="G25000" s="139" t="inlineStr">
        <is>
          <t>NICB0000007</t>
        </is>
      </c>
      <c r="H25000" s="139" t="inlineStr">
        <is>
          <t>SBIN0016958</t>
        </is>
      </c>
      <c r="I25000" s="139" t="inlineStr">
        <is>
          <t>UCBA0003104</t>
        </is>
      </c>
    </row>
    <row r="25001" ht="14.4" customHeight="1">
      <c r="E25001" s="139" t="inlineStr">
        <is>
          <t>MAHB0001090</t>
        </is>
      </c>
      <c r="F25001" s="139" t="inlineStr">
        <is>
          <t>HDFC0001947</t>
        </is>
      </c>
      <c r="G25001" s="139" t="inlineStr">
        <is>
          <t>NICB0000006</t>
        </is>
      </c>
      <c r="H25001" s="139" t="inlineStr">
        <is>
          <t>SBIN0016957</t>
        </is>
      </c>
      <c r="I25001" s="139" t="inlineStr">
        <is>
          <t>UCBA0003103</t>
        </is>
      </c>
    </row>
    <row r="25002" ht="14.4" customHeight="1">
      <c r="E25002" s="139" t="inlineStr">
        <is>
          <t>MAHB0001091</t>
        </is>
      </c>
      <c r="F25002" s="139" t="inlineStr">
        <is>
          <t>HDFC0001946</t>
        </is>
      </c>
      <c r="G25002" s="139" t="inlineStr">
        <is>
          <t>NICB0000005</t>
        </is>
      </c>
      <c r="H25002" s="139" t="inlineStr">
        <is>
          <t>SBIN0016956</t>
        </is>
      </c>
      <c r="I25002" s="139" t="inlineStr">
        <is>
          <t>UCBA0003102</t>
        </is>
      </c>
    </row>
    <row r="25003" ht="14.4" customHeight="1">
      <c r="G25003" s="138" t="n"/>
      <c r="I25003" s="139" t="inlineStr">
        <is>
          <t>UCBA0003101</t>
        </is>
      </c>
    </row>
    <row r="25004" ht="14.4" customHeight="1">
      <c r="G25004" s="138" t="n"/>
      <c r="I25004" s="139" t="inlineStr">
        <is>
          <t>UCBA0003100</t>
        </is>
      </c>
    </row>
    <row r="25005" ht="14.4" customHeight="1">
      <c r="G25005" s="138" t="n"/>
      <c r="I25005" s="139" t="inlineStr">
        <is>
          <t>UCBA0003099</t>
        </is>
      </c>
    </row>
    <row r="25006" ht="14.4" customHeight="1">
      <c r="I25006" s="139" t="inlineStr">
        <is>
          <t>UCBA0003098</t>
        </is>
      </c>
    </row>
    <row r="25007" ht="14.4" customHeight="1">
      <c r="I25007" s="139" t="inlineStr">
        <is>
          <t>UCBA0003097</t>
        </is>
      </c>
    </row>
    <row r="25008" ht="14.4" customHeight="1">
      <c r="I25008" s="139" t="inlineStr">
        <is>
          <t>UCBA0003096</t>
        </is>
      </c>
    </row>
    <row r="25009" ht="14.4" customHeight="1">
      <c r="I25009" s="139" t="inlineStr">
        <is>
          <t>UCBA0003095</t>
        </is>
      </c>
    </row>
    <row r="25010" ht="14.4" customHeight="1">
      <c r="I25010" s="139" t="inlineStr">
        <is>
          <t>UCBA0003094</t>
        </is>
      </c>
    </row>
    <row r="25011" ht="14.4" customHeight="1">
      <c r="I25011" s="139" t="inlineStr">
        <is>
          <t>UCBA0003093</t>
        </is>
      </c>
    </row>
    <row r="25012" ht="14.4" customHeight="1">
      <c r="I25012" s="139" t="inlineStr">
        <is>
          <t>UCBA0003092</t>
        </is>
      </c>
    </row>
    <row r="25013" ht="14.4" customHeight="1">
      <c r="I25013" s="139" t="inlineStr">
        <is>
          <t>UCBA0003091</t>
        </is>
      </c>
    </row>
    <row r="25014" ht="14.4" customHeight="1">
      <c r="I25014" s="139" t="inlineStr">
        <is>
          <t>UCBA0003090</t>
        </is>
      </c>
    </row>
    <row r="25015" ht="14.4" customHeight="1">
      <c r="I25015" s="139" t="inlineStr">
        <is>
          <t>UCBA0003089</t>
        </is>
      </c>
    </row>
    <row r="25016" ht="14.4" customHeight="1">
      <c r="I25016" s="139" t="inlineStr">
        <is>
          <t>UCBA0003088</t>
        </is>
      </c>
    </row>
    <row r="25017" ht="14.4" customHeight="1">
      <c r="I25017" s="139" t="inlineStr">
        <is>
          <t>UCBA0003087</t>
        </is>
      </c>
    </row>
    <row r="25018" ht="14.4" customHeight="1">
      <c r="I25018" s="139" t="inlineStr">
        <is>
          <t>UCBA0003086</t>
        </is>
      </c>
    </row>
    <row r="25019" ht="14.4" customHeight="1">
      <c r="I25019" s="139" t="inlineStr">
        <is>
          <t>UCBA0003085</t>
        </is>
      </c>
    </row>
    <row r="25020" ht="14.4" customHeight="1">
      <c r="I25020" s="139" t="inlineStr">
        <is>
          <t>UCBA0003084</t>
        </is>
      </c>
    </row>
    <row r="25021" ht="14.4" customHeight="1">
      <c r="I25021" s="139" t="inlineStr">
        <is>
          <t>UCBA0003083</t>
        </is>
      </c>
    </row>
    <row r="25022" ht="14.4" customHeight="1">
      <c r="I25022" s="139" t="inlineStr">
        <is>
          <t>UCBA0003082</t>
        </is>
      </c>
    </row>
    <row r="25023" ht="14.4" customHeight="1">
      <c r="I25023" s="139" t="inlineStr">
        <is>
          <t>UCBA0003081</t>
        </is>
      </c>
    </row>
    <row r="25024" ht="14.4" customHeight="1">
      <c r="I25024" s="139" t="inlineStr">
        <is>
          <t>UCBA0003080</t>
        </is>
      </c>
    </row>
    <row r="25025" ht="14.4" customHeight="1">
      <c r="I25025" s="139" t="inlineStr">
        <is>
          <t>UCBA0003079</t>
        </is>
      </c>
    </row>
    <row r="25026" ht="14.4" customHeight="1">
      <c r="I25026" s="139" t="inlineStr">
        <is>
          <t>UCBA0003078</t>
        </is>
      </c>
    </row>
    <row r="25027" ht="14.4" customHeight="1">
      <c r="I25027" s="139" t="inlineStr">
        <is>
          <t>UCBA0003077</t>
        </is>
      </c>
    </row>
    <row r="25028" ht="14.4" customHeight="1">
      <c r="I25028" s="139" t="inlineStr">
        <is>
          <t>UCBA0003076</t>
        </is>
      </c>
    </row>
    <row r="25029" ht="14.4" customHeight="1">
      <c r="I25029" s="139" t="inlineStr">
        <is>
          <t>UCBA0003075</t>
        </is>
      </c>
    </row>
    <row r="25030" ht="14.4" customHeight="1">
      <c r="I25030" s="139" t="inlineStr">
        <is>
          <t>UCBA0003074</t>
        </is>
      </c>
    </row>
    <row r="25031" ht="14.4" customHeight="1">
      <c r="I25031" s="139" t="inlineStr">
        <is>
          <t>UCBA0003073</t>
        </is>
      </c>
    </row>
    <row r="25032" ht="14.4" customHeight="1">
      <c r="I25032" s="139" t="inlineStr">
        <is>
          <t>UCBA0003072</t>
        </is>
      </c>
    </row>
    <row r="25033" ht="14.4" customHeight="1">
      <c r="I25033" s="139" t="inlineStr">
        <is>
          <t>UCBA0003071</t>
        </is>
      </c>
    </row>
    <row r="25034" ht="14.4" customHeight="1">
      <c r="I25034" s="139" t="inlineStr">
        <is>
          <t>UCBA0003070</t>
        </is>
      </c>
    </row>
    <row r="25035" ht="14.4" customHeight="1">
      <c r="I25035" s="139" t="inlineStr">
        <is>
          <t>UCBA0003069</t>
        </is>
      </c>
    </row>
    <row r="25036" ht="14.4" customHeight="1">
      <c r="I25036" s="139" t="inlineStr">
        <is>
          <t>UCBA0003068</t>
        </is>
      </c>
    </row>
    <row r="25037" ht="14.4" customHeight="1">
      <c r="I25037" s="139" t="inlineStr">
        <is>
          <t>UCBA0003067</t>
        </is>
      </c>
    </row>
    <row r="25038" ht="14.4" customHeight="1">
      <c r="I25038" s="139" t="inlineStr">
        <is>
          <t>UCBA0003066</t>
        </is>
      </c>
    </row>
    <row r="25039" ht="14.4" customHeight="1">
      <c r="I25039" s="139" t="inlineStr">
        <is>
          <t>UCBA0003065</t>
        </is>
      </c>
    </row>
    <row r="25040" ht="14.4" customHeight="1">
      <c r="I25040" s="139" t="inlineStr">
        <is>
          <t>UCBA0003064</t>
        </is>
      </c>
    </row>
    <row r="25041" ht="14.4" customHeight="1">
      <c r="I25041" s="139" t="inlineStr">
        <is>
          <t>UCBA0003063</t>
        </is>
      </c>
    </row>
    <row r="25042" ht="14.4" customHeight="1">
      <c r="I25042" s="139" t="inlineStr">
        <is>
          <t>UCBA0003062</t>
        </is>
      </c>
    </row>
    <row r="25043" ht="14.4" customHeight="1">
      <c r="I25043" s="139" t="inlineStr">
        <is>
          <t>UCBA0003061</t>
        </is>
      </c>
    </row>
    <row r="25044" ht="14.4" customHeight="1">
      <c r="I25044" s="139" t="inlineStr">
        <is>
          <t>UCBA0003060</t>
        </is>
      </c>
    </row>
    <row r="25045" ht="14.4" customHeight="1">
      <c r="I25045" s="139" t="inlineStr">
        <is>
          <t>UCBA0003059</t>
        </is>
      </c>
    </row>
    <row r="25046" ht="14.4" customHeight="1">
      <c r="I25046" s="139" t="inlineStr">
        <is>
          <t>UCBA0003058</t>
        </is>
      </c>
    </row>
    <row r="25047" ht="14.4" customHeight="1">
      <c r="I25047" s="139" t="inlineStr">
        <is>
          <t>UCBA0003057</t>
        </is>
      </c>
    </row>
    <row r="25048" ht="14.4" customHeight="1">
      <c r="I25048" s="139" t="inlineStr">
        <is>
          <t>UCBA0003056</t>
        </is>
      </c>
    </row>
    <row r="25049" ht="14.4" customHeight="1">
      <c r="I25049" s="139" t="inlineStr">
        <is>
          <t>UCBA0003055</t>
        </is>
      </c>
    </row>
    <row r="25050" ht="14.4" customHeight="1">
      <c r="I25050" s="139" t="inlineStr">
        <is>
          <t>UCBA0003054</t>
        </is>
      </c>
    </row>
    <row r="25051" ht="14.4" customHeight="1">
      <c r="I25051" s="139" t="inlineStr">
        <is>
          <t>UCBA0003053</t>
        </is>
      </c>
    </row>
    <row r="25052" ht="14.4" customHeight="1">
      <c r="I25052" s="139" t="inlineStr">
        <is>
          <t>UCBA0003052</t>
        </is>
      </c>
    </row>
    <row r="25053" ht="14.4" customHeight="1">
      <c r="I25053" s="139" t="inlineStr">
        <is>
          <t>UCBA0003051</t>
        </is>
      </c>
    </row>
    <row r="25054" ht="14.4" customHeight="1">
      <c r="I25054" s="139" t="inlineStr">
        <is>
          <t>UCBA0003050</t>
        </is>
      </c>
    </row>
    <row r="25055" ht="14.4" customHeight="1">
      <c r="I25055" s="139" t="inlineStr">
        <is>
          <t>UCBA0003049</t>
        </is>
      </c>
    </row>
    <row r="25056" ht="14.4" customHeight="1">
      <c r="I25056" s="139" t="inlineStr">
        <is>
          <t>UCBA0003048</t>
        </is>
      </c>
    </row>
    <row r="25057" ht="14.4" customHeight="1">
      <c r="I25057" s="139" t="inlineStr">
        <is>
          <t>UCBA0003047</t>
        </is>
      </c>
    </row>
    <row r="25058" ht="14.4" customHeight="1">
      <c r="I25058" s="139" t="inlineStr">
        <is>
          <t>UCBA0003046</t>
        </is>
      </c>
    </row>
    <row r="25059" ht="14.4" customHeight="1">
      <c r="I25059" s="139" t="inlineStr">
        <is>
          <t>UCBA0003045</t>
        </is>
      </c>
    </row>
    <row r="25060" ht="14.4" customHeight="1">
      <c r="I25060" s="139" t="inlineStr">
        <is>
          <t>UCBA0003044</t>
        </is>
      </c>
    </row>
    <row r="25061" ht="14.4" customHeight="1">
      <c r="I25061" s="139" t="inlineStr">
        <is>
          <t>UCBA0003043</t>
        </is>
      </c>
    </row>
    <row r="25062" ht="14.4" customHeight="1">
      <c r="I25062" s="139" t="inlineStr">
        <is>
          <t>UCBA0003042</t>
        </is>
      </c>
    </row>
    <row r="25063" ht="14.4" customHeight="1">
      <c r="I25063" s="139" t="inlineStr">
        <is>
          <t>UCBA0003041</t>
        </is>
      </c>
    </row>
    <row r="25064" ht="14.4" customHeight="1">
      <c r="I25064" s="139" t="inlineStr">
        <is>
          <t>UCBA0003040</t>
        </is>
      </c>
    </row>
    <row r="25065" ht="14.4" customHeight="1">
      <c r="I25065" s="139" t="inlineStr">
        <is>
          <t>UCBA0003039</t>
        </is>
      </c>
    </row>
    <row r="25066" ht="14.4" customHeight="1">
      <c r="I25066" s="139" t="inlineStr">
        <is>
          <t>UCBA0003038</t>
        </is>
      </c>
    </row>
    <row r="25067" ht="14.4" customHeight="1">
      <c r="I25067" s="139" t="inlineStr">
        <is>
          <t>UCBA0003037</t>
        </is>
      </c>
    </row>
    <row r="25068" ht="14.4" customHeight="1">
      <c r="I25068" s="139" t="inlineStr">
        <is>
          <t>UCBA0003036</t>
        </is>
      </c>
    </row>
    <row r="25069" ht="14.4" customHeight="1">
      <c r="I25069" s="139" t="inlineStr">
        <is>
          <t>UCBA0003035</t>
        </is>
      </c>
    </row>
    <row r="25070" ht="14.4" customHeight="1">
      <c r="I25070" s="139" t="inlineStr">
        <is>
          <t>UCBA0003034</t>
        </is>
      </c>
    </row>
    <row r="25071" ht="14.4" customHeight="1">
      <c r="I25071" s="139" t="inlineStr">
        <is>
          <t>UCBA0003033</t>
        </is>
      </c>
    </row>
    <row r="25072" ht="14.4" customHeight="1">
      <c r="I25072" s="139" t="inlineStr">
        <is>
          <t>UCBA0003032</t>
        </is>
      </c>
    </row>
    <row r="25073" ht="14.4" customHeight="1">
      <c r="I25073" s="139" t="inlineStr">
        <is>
          <t>UCBA0003031</t>
        </is>
      </c>
    </row>
    <row r="25074" ht="14.4" customHeight="1">
      <c r="I25074" s="139" t="inlineStr">
        <is>
          <t>UCBA0003030</t>
        </is>
      </c>
    </row>
    <row r="25075" ht="14.4" customHeight="1">
      <c r="I25075" s="139" t="inlineStr">
        <is>
          <t>UCBA0003029</t>
        </is>
      </c>
    </row>
    <row r="25076" ht="14.4" customHeight="1">
      <c r="I25076" s="139" t="inlineStr">
        <is>
          <t>UCBA0003028</t>
        </is>
      </c>
    </row>
    <row r="25077" ht="14.4" customHeight="1">
      <c r="I25077" s="139" t="inlineStr">
        <is>
          <t>UCBA0003027</t>
        </is>
      </c>
    </row>
    <row r="25078" ht="14.4" customHeight="1">
      <c r="I25078" s="139" t="inlineStr">
        <is>
          <t>UCBA0003026</t>
        </is>
      </c>
    </row>
    <row r="25079" ht="14.4" customHeight="1">
      <c r="I25079" s="139" t="inlineStr">
        <is>
          <t>UCBA0003025</t>
        </is>
      </c>
    </row>
    <row r="25080" ht="14.4" customHeight="1">
      <c r="I25080" s="139" t="inlineStr">
        <is>
          <t>UCBA0003024</t>
        </is>
      </c>
    </row>
    <row r="25081" ht="14.4" customHeight="1">
      <c r="I25081" s="139" t="inlineStr">
        <is>
          <t>UCBA0003023</t>
        </is>
      </c>
    </row>
    <row r="25082" ht="14.4" customHeight="1">
      <c r="I25082" s="139" t="inlineStr">
        <is>
          <t>UCBA0003022</t>
        </is>
      </c>
    </row>
    <row r="25083" ht="14.4" customHeight="1">
      <c r="I25083" s="139" t="inlineStr">
        <is>
          <t>UCBA0003021</t>
        </is>
      </c>
    </row>
    <row r="25084" ht="14.4" customHeight="1">
      <c r="I25084" s="139" t="inlineStr">
        <is>
          <t>UCBA0003020</t>
        </is>
      </c>
    </row>
    <row r="25085" ht="14.4" customHeight="1">
      <c r="I25085" s="139" t="inlineStr">
        <is>
          <t>UCBA0003018</t>
        </is>
      </c>
    </row>
    <row r="25086" ht="14.4" customHeight="1">
      <c r="I25086" s="139" t="inlineStr">
        <is>
          <t>UCBA0003017</t>
        </is>
      </c>
    </row>
    <row r="25087" ht="14.4" customHeight="1">
      <c r="I25087" s="139" t="inlineStr">
        <is>
          <t>UCBA0003016</t>
        </is>
      </c>
    </row>
    <row r="25088" ht="14.4" customHeight="1">
      <c r="I25088" s="139" t="inlineStr">
        <is>
          <t>UCBA0003015</t>
        </is>
      </c>
    </row>
    <row r="25089" ht="14.4" customHeight="1">
      <c r="I25089" s="139" t="inlineStr">
        <is>
          <t>UCBA0003014</t>
        </is>
      </c>
    </row>
    <row r="25090" ht="14.4" customHeight="1">
      <c r="I25090" s="139" t="inlineStr">
        <is>
          <t>UCBA0003013</t>
        </is>
      </c>
    </row>
    <row r="25091" ht="14.4" customHeight="1">
      <c r="I25091" s="139" t="inlineStr">
        <is>
          <t>UCBA0003012</t>
        </is>
      </c>
    </row>
    <row r="25092" ht="14.4" customHeight="1">
      <c r="I25092" s="139" t="inlineStr">
        <is>
          <t>UCBA0003011</t>
        </is>
      </c>
    </row>
    <row r="25093" ht="14.4" customHeight="1">
      <c r="I25093" s="139" t="inlineStr">
        <is>
          <t>UCBA0003010</t>
        </is>
      </c>
    </row>
    <row r="25094" ht="14.4" customHeight="1">
      <c r="I25094" s="139" t="inlineStr">
        <is>
          <t>UCBA0003009</t>
        </is>
      </c>
    </row>
    <row r="25095" ht="14.4" customHeight="1">
      <c r="I25095" s="139" t="inlineStr">
        <is>
          <t>UCBA0003008</t>
        </is>
      </c>
    </row>
    <row r="25096" ht="14.4" customHeight="1">
      <c r="I25096" s="139" t="inlineStr">
        <is>
          <t>UCBA0003007</t>
        </is>
      </c>
    </row>
    <row r="25097" ht="14.4" customHeight="1">
      <c r="I25097" s="139" t="inlineStr">
        <is>
          <t>UCBA0003006</t>
        </is>
      </c>
    </row>
    <row r="25098" ht="14.4" customHeight="1">
      <c r="I25098" s="139" t="inlineStr">
        <is>
          <t>UCBA0003005</t>
        </is>
      </c>
    </row>
    <row r="25099" ht="14.4" customHeight="1">
      <c r="I25099" s="139" t="inlineStr">
        <is>
          <t>UCBA0003004</t>
        </is>
      </c>
    </row>
    <row r="25100" ht="14.4" customHeight="1">
      <c r="I25100" s="139" t="inlineStr">
        <is>
          <t>UCBA0003003</t>
        </is>
      </c>
    </row>
    <row r="25101" ht="14.4" customHeight="1">
      <c r="I25101" s="139" t="inlineStr">
        <is>
          <t>UCBA0003002</t>
        </is>
      </c>
    </row>
    <row r="25102" ht="14.4" customHeight="1">
      <c r="I25102" s="139" t="inlineStr">
        <is>
          <t>UCBA0003001</t>
        </is>
      </c>
    </row>
    <row r="25103" ht="14.4" customHeight="1">
      <c r="I25103" s="139" t="inlineStr">
        <is>
          <t>UCBA0003000</t>
        </is>
      </c>
    </row>
    <row r="25104" ht="14.4" customHeight="1">
      <c r="I25104" s="139" t="inlineStr">
        <is>
          <t>UCBA0002999</t>
        </is>
      </c>
    </row>
    <row r="25105" ht="14.4" customHeight="1">
      <c r="I25105" s="139" t="inlineStr">
        <is>
          <t>UCBA0002998</t>
        </is>
      </c>
    </row>
    <row r="25106" ht="14.4" customHeight="1">
      <c r="I25106" s="139" t="inlineStr">
        <is>
          <t>UCBA0002997</t>
        </is>
      </c>
    </row>
    <row r="25107" ht="14.4" customHeight="1">
      <c r="I25107" s="139" t="inlineStr">
        <is>
          <t>UCBA0002996</t>
        </is>
      </c>
    </row>
    <row r="25108" ht="14.4" customHeight="1">
      <c r="I25108" s="139" t="inlineStr">
        <is>
          <t>UCBA0002995</t>
        </is>
      </c>
    </row>
    <row r="25109" ht="14.4" customHeight="1">
      <c r="I25109" s="139" t="inlineStr">
        <is>
          <t>UCBA0002994</t>
        </is>
      </c>
    </row>
    <row r="25110" ht="14.4" customHeight="1">
      <c r="I25110" s="139" t="inlineStr">
        <is>
          <t>UCBA0002993</t>
        </is>
      </c>
    </row>
    <row r="25111" ht="14.4" customHeight="1">
      <c r="I25111" s="139" t="inlineStr">
        <is>
          <t>UCBA0002992</t>
        </is>
      </c>
    </row>
    <row r="25112" ht="14.4" customHeight="1">
      <c r="I25112" s="139" t="inlineStr">
        <is>
          <t>UCBA0002991</t>
        </is>
      </c>
    </row>
    <row r="25113" ht="14.4" customHeight="1">
      <c r="I25113" s="139" t="inlineStr">
        <is>
          <t>UCBA0002990</t>
        </is>
      </c>
    </row>
    <row r="25114" ht="14.4" customHeight="1">
      <c r="I25114" s="139" t="inlineStr">
        <is>
          <t>UCBA0002989</t>
        </is>
      </c>
    </row>
    <row r="25115" ht="14.4" customHeight="1">
      <c r="I25115" s="139" t="inlineStr">
        <is>
          <t>UCBA0002988</t>
        </is>
      </c>
    </row>
    <row r="25116" ht="14.4" customHeight="1">
      <c r="I25116" s="139" t="inlineStr">
        <is>
          <t>UCBA0002987</t>
        </is>
      </c>
    </row>
    <row r="25117" ht="14.4" customHeight="1">
      <c r="I25117" s="139" t="inlineStr">
        <is>
          <t>UCBA0002986</t>
        </is>
      </c>
    </row>
    <row r="25118" ht="14.4" customHeight="1">
      <c r="I25118" s="139" t="inlineStr">
        <is>
          <t>UCBA0002985</t>
        </is>
      </c>
    </row>
    <row r="25119" ht="14.4" customHeight="1">
      <c r="I25119" s="139" t="inlineStr">
        <is>
          <t>UCBA0002984</t>
        </is>
      </c>
    </row>
    <row r="25120" ht="14.4" customHeight="1">
      <c r="I25120" s="139" t="inlineStr">
        <is>
          <t>UCBA0002983</t>
        </is>
      </c>
    </row>
    <row r="25121" ht="14.4" customHeight="1">
      <c r="I25121" s="139" t="inlineStr">
        <is>
          <t>UCBA0002982</t>
        </is>
      </c>
    </row>
    <row r="25122" ht="14.4" customHeight="1">
      <c r="I25122" s="139" t="inlineStr">
        <is>
          <t>UCBA0002981</t>
        </is>
      </c>
    </row>
    <row r="25123" ht="14.4" customHeight="1">
      <c r="I25123" s="139" t="inlineStr">
        <is>
          <t>UCBA0002980</t>
        </is>
      </c>
    </row>
    <row r="25124" ht="14.4" customHeight="1">
      <c r="I25124" s="139" t="inlineStr">
        <is>
          <t>UCBA0002979</t>
        </is>
      </c>
    </row>
    <row r="25125" ht="14.4" customHeight="1">
      <c r="I25125" s="139" t="inlineStr">
        <is>
          <t>UCBA0002978</t>
        </is>
      </c>
    </row>
    <row r="25126" ht="14.4" customHeight="1">
      <c r="I25126" s="139" t="inlineStr">
        <is>
          <t>UCBA0002977</t>
        </is>
      </c>
    </row>
    <row r="25127" ht="14.4" customHeight="1">
      <c r="I25127" s="139" t="inlineStr">
        <is>
          <t>UCBA0002976</t>
        </is>
      </c>
    </row>
    <row r="25128" ht="14.4" customHeight="1">
      <c r="I25128" s="139" t="inlineStr">
        <is>
          <t>UCBA0002975</t>
        </is>
      </c>
    </row>
    <row r="25129" ht="14.4" customHeight="1">
      <c r="I25129" s="139" t="inlineStr">
        <is>
          <t>UCBA0002974</t>
        </is>
      </c>
    </row>
    <row r="25130" ht="14.4" customHeight="1">
      <c r="I25130" s="139" t="inlineStr">
        <is>
          <t>UCBA0002973</t>
        </is>
      </c>
    </row>
    <row r="25131" ht="14.4" customHeight="1">
      <c r="I25131" s="139" t="inlineStr">
        <is>
          <t>UCBA0002972</t>
        </is>
      </c>
    </row>
    <row r="25132" ht="14.4" customHeight="1">
      <c r="I25132" s="139" t="inlineStr">
        <is>
          <t>UCBA0002971</t>
        </is>
      </c>
    </row>
    <row r="25133" ht="14.4" customHeight="1">
      <c r="I25133" s="139" t="inlineStr">
        <is>
          <t>UCBA0002970</t>
        </is>
      </c>
    </row>
    <row r="25134" ht="14.4" customHeight="1">
      <c r="I25134" s="139" t="inlineStr">
        <is>
          <t>UCBA0002969</t>
        </is>
      </c>
    </row>
    <row r="25135" ht="14.4" customHeight="1">
      <c r="I25135" s="139" t="inlineStr">
        <is>
          <t>UCBA0002968</t>
        </is>
      </c>
    </row>
    <row r="25136" ht="14.4" customHeight="1">
      <c r="I25136" s="139" t="inlineStr">
        <is>
          <t>UCBA0002967</t>
        </is>
      </c>
    </row>
    <row r="25137" ht="14.4" customHeight="1">
      <c r="I25137" s="139" t="inlineStr">
        <is>
          <t>UCBA0002966</t>
        </is>
      </c>
    </row>
    <row r="25138" ht="14.4" customHeight="1">
      <c r="I25138" s="139" t="inlineStr">
        <is>
          <t>UCBA0002965</t>
        </is>
      </c>
    </row>
    <row r="25139" ht="14.4" customHeight="1">
      <c r="I25139" s="139" t="inlineStr">
        <is>
          <t>UCBA0002964</t>
        </is>
      </c>
    </row>
    <row r="25140" ht="14.4" customHeight="1">
      <c r="I25140" s="139" t="inlineStr">
        <is>
          <t>UCBA0002963</t>
        </is>
      </c>
    </row>
    <row r="25141" ht="14.4" customHeight="1">
      <c r="I25141" s="139" t="inlineStr">
        <is>
          <t>UCBA0002962</t>
        </is>
      </c>
    </row>
    <row r="25142" ht="14.4" customHeight="1">
      <c r="I25142" s="139" t="inlineStr">
        <is>
          <t>UCBA0002961</t>
        </is>
      </c>
    </row>
    <row r="25143" ht="14.4" customHeight="1">
      <c r="I25143" s="139" t="inlineStr">
        <is>
          <t>UCBA0002960</t>
        </is>
      </c>
    </row>
    <row r="25144" ht="14.4" customHeight="1">
      <c r="I25144" s="139" t="inlineStr">
        <is>
          <t>UCBA0002959</t>
        </is>
      </c>
    </row>
    <row r="25145" ht="14.4" customHeight="1">
      <c r="I25145" s="139" t="inlineStr">
        <is>
          <t>UCBA0002957</t>
        </is>
      </c>
    </row>
    <row r="25146" ht="14.4" customHeight="1">
      <c r="I25146" s="139" t="inlineStr">
        <is>
          <t>UCBA0002956</t>
        </is>
      </c>
    </row>
    <row r="25147" ht="14.4" customHeight="1">
      <c r="I25147" s="139" t="inlineStr">
        <is>
          <t>UCBA0002955</t>
        </is>
      </c>
    </row>
    <row r="25148" ht="14.4" customHeight="1">
      <c r="I25148" s="139" t="inlineStr">
        <is>
          <t>UCBA0002954</t>
        </is>
      </c>
    </row>
    <row r="25149" ht="14.4" customHeight="1">
      <c r="I25149" s="139" t="inlineStr">
        <is>
          <t>UCBA0002953</t>
        </is>
      </c>
    </row>
    <row r="25150" ht="14.4" customHeight="1">
      <c r="I25150" s="139" t="inlineStr">
        <is>
          <t>UCBA0002952</t>
        </is>
      </c>
    </row>
    <row r="25151" ht="14.4" customHeight="1">
      <c r="I25151" s="139" t="inlineStr">
        <is>
          <t>UCBA0002951</t>
        </is>
      </c>
    </row>
    <row r="25152" ht="14.4" customHeight="1">
      <c r="I25152" s="139" t="inlineStr">
        <is>
          <t>UCBA0002950</t>
        </is>
      </c>
    </row>
    <row r="25153" ht="14.4" customHeight="1">
      <c r="I25153" s="139" t="inlineStr">
        <is>
          <t>UCBA0002949</t>
        </is>
      </c>
    </row>
    <row r="25154" ht="14.4" customHeight="1">
      <c r="I25154" s="139" t="inlineStr">
        <is>
          <t>UCBA0002948</t>
        </is>
      </c>
    </row>
    <row r="25155" ht="14.4" customHeight="1">
      <c r="I25155" s="139" t="inlineStr">
        <is>
          <t>UCBA0002947</t>
        </is>
      </c>
    </row>
    <row r="25156" ht="14.4" customHeight="1">
      <c r="I25156" s="139" t="inlineStr">
        <is>
          <t>UCBA0002946</t>
        </is>
      </c>
    </row>
    <row r="25157" ht="14.4" customHeight="1">
      <c r="I25157" s="139" t="inlineStr">
        <is>
          <t>UCBA0002945</t>
        </is>
      </c>
    </row>
    <row r="25158" ht="14.4" customHeight="1">
      <c r="I25158" s="139" t="inlineStr">
        <is>
          <t>UCBA0002944</t>
        </is>
      </c>
    </row>
    <row r="25159" ht="14.4" customHeight="1">
      <c r="I25159" s="139" t="inlineStr">
        <is>
          <t>UCBA0002943</t>
        </is>
      </c>
    </row>
    <row r="25160" ht="14.4" customHeight="1">
      <c r="I25160" s="139" t="inlineStr">
        <is>
          <t>UCBA0002942</t>
        </is>
      </c>
    </row>
    <row r="25161" ht="14.4" customHeight="1">
      <c r="I25161" s="139" t="inlineStr">
        <is>
          <t>UCBA0002941</t>
        </is>
      </c>
    </row>
    <row r="25162" ht="14.4" customHeight="1">
      <c r="I25162" s="139" t="inlineStr">
        <is>
          <t>UCBA0002940</t>
        </is>
      </c>
    </row>
    <row r="25163" ht="14.4" customHeight="1">
      <c r="I25163" s="139" t="inlineStr">
        <is>
          <t>UCBA0002939</t>
        </is>
      </c>
    </row>
    <row r="25164" ht="14.4" customHeight="1">
      <c r="I25164" s="139" t="inlineStr">
        <is>
          <t>UCBA0002938</t>
        </is>
      </c>
    </row>
    <row r="25165" ht="14.4" customHeight="1">
      <c r="I25165" s="139" t="inlineStr">
        <is>
          <t>UCBA0002937</t>
        </is>
      </c>
    </row>
    <row r="25166" ht="14.4" customHeight="1">
      <c r="I25166" s="139" t="inlineStr">
        <is>
          <t>UCBA0002936</t>
        </is>
      </c>
    </row>
    <row r="25167" ht="14.4" customHeight="1">
      <c r="I25167" s="139" t="inlineStr">
        <is>
          <t>UCBA0002935</t>
        </is>
      </c>
    </row>
    <row r="25168" ht="14.4" customHeight="1">
      <c r="I25168" s="139" t="inlineStr">
        <is>
          <t>UCBA0002934</t>
        </is>
      </c>
    </row>
    <row r="25169" ht="14.4" customHeight="1">
      <c r="I25169" s="139" t="inlineStr">
        <is>
          <t>UCBA0002933</t>
        </is>
      </c>
    </row>
    <row r="25170" ht="14.4" customHeight="1">
      <c r="I25170" s="139" t="inlineStr">
        <is>
          <t>UCBA0002932</t>
        </is>
      </c>
    </row>
    <row r="25171" ht="14.4" customHeight="1">
      <c r="I25171" s="139" t="inlineStr">
        <is>
          <t>UCBA0002931</t>
        </is>
      </c>
    </row>
    <row r="25172" ht="14.4" customHeight="1">
      <c r="I25172" s="139" t="inlineStr">
        <is>
          <t>UCBA0002929</t>
        </is>
      </c>
    </row>
    <row r="25173" ht="14.4" customHeight="1">
      <c r="I25173" s="139" t="inlineStr">
        <is>
          <t>UCBA0002928</t>
        </is>
      </c>
    </row>
    <row r="25174" ht="14.4" customHeight="1">
      <c r="I25174" s="139" t="inlineStr">
        <is>
          <t>UCBA0002927</t>
        </is>
      </c>
    </row>
    <row r="25175" ht="14.4" customHeight="1">
      <c r="I25175" s="139" t="inlineStr">
        <is>
          <t>UCBA0002926</t>
        </is>
      </c>
    </row>
    <row r="25176" ht="14.4" customHeight="1">
      <c r="I25176" s="139" t="inlineStr">
        <is>
          <t>UCBA0002925</t>
        </is>
      </c>
    </row>
    <row r="25177" ht="14.4" customHeight="1">
      <c r="I25177" s="139" t="inlineStr">
        <is>
          <t>UCBA0002924</t>
        </is>
      </c>
    </row>
    <row r="25178" ht="14.4" customHeight="1">
      <c r="I25178" s="139" t="inlineStr">
        <is>
          <t>UCBA0002923</t>
        </is>
      </c>
    </row>
    <row r="25179" ht="14.4" customHeight="1">
      <c r="I25179" s="139" t="inlineStr">
        <is>
          <t>UCBA0002922</t>
        </is>
      </c>
    </row>
    <row r="25180" ht="14.4" customHeight="1">
      <c r="I25180" s="139" t="inlineStr">
        <is>
          <t>UCBA0002921</t>
        </is>
      </c>
    </row>
    <row r="25181" ht="14.4" customHeight="1">
      <c r="I25181" s="139" t="inlineStr">
        <is>
          <t>UCBA0002920</t>
        </is>
      </c>
    </row>
    <row r="25182" ht="14.4" customHeight="1">
      <c r="I25182" s="139" t="inlineStr">
        <is>
          <t>UCBA0002919</t>
        </is>
      </c>
    </row>
    <row r="25183" ht="14.4" customHeight="1">
      <c r="I25183" s="139" t="inlineStr">
        <is>
          <t>UCBA0002918</t>
        </is>
      </c>
    </row>
    <row r="25184" ht="14.4" customHeight="1">
      <c r="I25184" s="139" t="inlineStr">
        <is>
          <t>UCBA0002917</t>
        </is>
      </c>
    </row>
    <row r="25185" ht="14.4" customHeight="1">
      <c r="I25185" s="139" t="inlineStr">
        <is>
          <t>UCBA0002916</t>
        </is>
      </c>
    </row>
    <row r="25186" ht="14.4" customHeight="1">
      <c r="I25186" s="139" t="inlineStr">
        <is>
          <t>UCBA0002915</t>
        </is>
      </c>
    </row>
    <row r="25187" ht="14.4" customHeight="1">
      <c r="I25187" s="139" t="inlineStr">
        <is>
          <t>UCBA0002914</t>
        </is>
      </c>
    </row>
    <row r="25188" ht="14.4" customHeight="1">
      <c r="I25188" s="139" t="inlineStr">
        <is>
          <t>UCBA0002913</t>
        </is>
      </c>
    </row>
    <row r="25189" ht="14.4" customHeight="1">
      <c r="I25189" s="139" t="inlineStr">
        <is>
          <t>UCBA0002912</t>
        </is>
      </c>
    </row>
    <row r="25190" ht="14.4" customHeight="1">
      <c r="I25190" s="139" t="inlineStr">
        <is>
          <t>UCBA0002911</t>
        </is>
      </c>
    </row>
    <row r="25191" ht="14.4" customHeight="1">
      <c r="I25191" s="139" t="inlineStr">
        <is>
          <t>UCBA0002910</t>
        </is>
      </c>
    </row>
    <row r="25192" ht="14.4" customHeight="1">
      <c r="I25192" s="139" t="inlineStr">
        <is>
          <t>UCBA0002909</t>
        </is>
      </c>
    </row>
    <row r="25193" ht="14.4" customHeight="1">
      <c r="I25193" s="139" t="inlineStr">
        <is>
          <t>UCBA0002908</t>
        </is>
      </c>
    </row>
    <row r="25194" ht="14.4" customHeight="1">
      <c r="I25194" s="139" t="inlineStr">
        <is>
          <t>UCBA0002907</t>
        </is>
      </c>
    </row>
    <row r="25195" ht="14.4" customHeight="1">
      <c r="I25195" s="139" t="inlineStr">
        <is>
          <t>UCBA0002906</t>
        </is>
      </c>
    </row>
    <row r="25196" ht="14.4" customHeight="1">
      <c r="I25196" s="139" t="inlineStr">
        <is>
          <t>UCBA0002905</t>
        </is>
      </c>
    </row>
    <row r="25197" ht="14.4" customHeight="1">
      <c r="I25197" s="139" t="inlineStr">
        <is>
          <t>UCBA0002904</t>
        </is>
      </c>
    </row>
    <row r="25198" ht="14.4" customHeight="1">
      <c r="I25198" s="139" t="inlineStr">
        <is>
          <t>UCBA0002903</t>
        </is>
      </c>
    </row>
    <row r="25199" ht="14.4" customHeight="1">
      <c r="I25199" s="139" t="inlineStr">
        <is>
          <t>UCBA0002902</t>
        </is>
      </c>
    </row>
    <row r="25200" ht="14.4" customHeight="1">
      <c r="I25200" s="139" t="inlineStr">
        <is>
          <t>UCBA0002901</t>
        </is>
      </c>
    </row>
    <row r="25201" ht="14.4" customHeight="1">
      <c r="I25201" s="139" t="inlineStr">
        <is>
          <t>UCBA0002900</t>
        </is>
      </c>
    </row>
    <row r="25202" ht="14.4" customHeight="1">
      <c r="I25202" s="139" t="inlineStr">
        <is>
          <t>UCBA0002899</t>
        </is>
      </c>
    </row>
    <row r="25203" ht="14.4" customHeight="1">
      <c r="I25203" s="139" t="inlineStr">
        <is>
          <t>UCBA0002898</t>
        </is>
      </c>
    </row>
    <row r="25204" ht="14.4" customHeight="1">
      <c r="I25204" s="139" t="inlineStr">
        <is>
          <t>UCBA0002897</t>
        </is>
      </c>
    </row>
    <row r="25205" ht="14.4" customHeight="1">
      <c r="I25205" s="139" t="inlineStr">
        <is>
          <t>UCBA0002896</t>
        </is>
      </c>
    </row>
    <row r="25206" ht="14.4" customHeight="1">
      <c r="I25206" s="139" t="inlineStr">
        <is>
          <t>UCBA0002895</t>
        </is>
      </c>
    </row>
    <row r="25207" ht="14.4" customHeight="1">
      <c r="I25207" s="139" t="inlineStr">
        <is>
          <t>UCBA0002894</t>
        </is>
      </c>
    </row>
    <row r="25208" ht="14.4" customHeight="1">
      <c r="I25208" s="139" t="inlineStr">
        <is>
          <t>UCBA0002893</t>
        </is>
      </c>
    </row>
    <row r="25209" ht="14.4" customHeight="1">
      <c r="I25209" s="139" t="inlineStr">
        <is>
          <t>UCBA0002892</t>
        </is>
      </c>
    </row>
    <row r="25210" ht="14.4" customHeight="1">
      <c r="I25210" s="139" t="inlineStr">
        <is>
          <t>UCBA0002891</t>
        </is>
      </c>
    </row>
    <row r="25211" ht="14.4" customHeight="1">
      <c r="I25211" s="139" t="inlineStr">
        <is>
          <t>UCBA0002890</t>
        </is>
      </c>
    </row>
    <row r="25212" ht="14.4" customHeight="1">
      <c r="I25212" s="139" t="inlineStr">
        <is>
          <t>UCBA0002889</t>
        </is>
      </c>
    </row>
    <row r="25213" ht="14.4" customHeight="1">
      <c r="I25213" s="139" t="inlineStr">
        <is>
          <t>UCBA0002888</t>
        </is>
      </c>
    </row>
    <row r="25214" ht="14.4" customHeight="1">
      <c r="I25214" s="139" t="inlineStr">
        <is>
          <t>UCBA0002887</t>
        </is>
      </c>
    </row>
    <row r="25215" ht="14.4" customHeight="1">
      <c r="I25215" s="139" t="inlineStr">
        <is>
          <t>UCBA0002885</t>
        </is>
      </c>
    </row>
    <row r="25216" ht="14.4" customHeight="1">
      <c r="I25216" s="139" t="inlineStr">
        <is>
          <t>UCBA0002884</t>
        </is>
      </c>
    </row>
    <row r="25217" ht="14.4" customHeight="1">
      <c r="I25217" s="139" t="inlineStr">
        <is>
          <t>UCBA0002883</t>
        </is>
      </c>
    </row>
    <row r="25218" ht="14.4" customHeight="1">
      <c r="I25218" s="139" t="inlineStr">
        <is>
          <t>UCBA0002882</t>
        </is>
      </c>
    </row>
    <row r="25219" ht="14.4" customHeight="1">
      <c r="I25219" s="139" t="inlineStr">
        <is>
          <t>UCBA0002881</t>
        </is>
      </c>
    </row>
    <row r="25220" ht="14.4" customHeight="1">
      <c r="I25220" s="139" t="inlineStr">
        <is>
          <t>UCBA0002880</t>
        </is>
      </c>
    </row>
    <row r="25221" ht="14.4" customHeight="1">
      <c r="I25221" s="139" t="inlineStr">
        <is>
          <t>UCBA0002879</t>
        </is>
      </c>
    </row>
    <row r="25222" ht="14.4" customHeight="1">
      <c r="I25222" s="139" t="inlineStr">
        <is>
          <t>UCBA0002878</t>
        </is>
      </c>
    </row>
    <row r="25223" ht="14.4" customHeight="1">
      <c r="I25223" s="139" t="inlineStr">
        <is>
          <t>UCBA0002877</t>
        </is>
      </c>
    </row>
    <row r="25224" ht="14.4" customHeight="1">
      <c r="I25224" s="139" t="inlineStr">
        <is>
          <t>UCBA0002876</t>
        </is>
      </c>
    </row>
    <row r="25225" ht="14.4" customHeight="1">
      <c r="I25225" s="139" t="inlineStr">
        <is>
          <t>UCBA0002875</t>
        </is>
      </c>
    </row>
    <row r="25226" ht="14.4" customHeight="1">
      <c r="I25226" s="139" t="inlineStr">
        <is>
          <t>UCBA0002874</t>
        </is>
      </c>
    </row>
    <row r="25227" ht="14.4" customHeight="1">
      <c r="I25227" s="139" t="inlineStr">
        <is>
          <t>UCBA0002873</t>
        </is>
      </c>
    </row>
    <row r="25228" ht="14.4" customHeight="1">
      <c r="I25228" s="139" t="inlineStr">
        <is>
          <t>UCBA0002872</t>
        </is>
      </c>
    </row>
    <row r="25229" ht="14.4" customHeight="1">
      <c r="I25229" s="139" t="inlineStr">
        <is>
          <t>UCBA0002871</t>
        </is>
      </c>
    </row>
    <row r="25230" ht="14.4" customHeight="1">
      <c r="I25230" s="139" t="inlineStr">
        <is>
          <t>UCBA0002870</t>
        </is>
      </c>
    </row>
    <row r="25231" ht="14.4" customHeight="1">
      <c r="I25231" s="139" t="inlineStr">
        <is>
          <t>UCBA0002869</t>
        </is>
      </c>
    </row>
    <row r="25232" ht="14.4" customHeight="1">
      <c r="I25232" s="139" t="inlineStr">
        <is>
          <t>UCBA0002868</t>
        </is>
      </c>
    </row>
    <row r="25233" ht="14.4" customHeight="1">
      <c r="I25233" s="139" t="inlineStr">
        <is>
          <t>UCBA0002867</t>
        </is>
      </c>
    </row>
    <row r="25234" ht="14.4" customHeight="1">
      <c r="I25234" s="139" t="inlineStr">
        <is>
          <t>UCBA0002866</t>
        </is>
      </c>
    </row>
    <row r="25235" ht="14.4" customHeight="1">
      <c r="I25235" s="139" t="inlineStr">
        <is>
          <t>UCBA0002865</t>
        </is>
      </c>
    </row>
    <row r="25236" ht="14.4" customHeight="1">
      <c r="I25236" s="139" t="inlineStr">
        <is>
          <t>UCBA0002864</t>
        </is>
      </c>
    </row>
    <row r="25237" ht="14.4" customHeight="1">
      <c r="I25237" s="139" t="inlineStr">
        <is>
          <t>UCBA0002863</t>
        </is>
      </c>
    </row>
    <row r="25238" ht="14.4" customHeight="1">
      <c r="I25238" s="139" t="inlineStr">
        <is>
          <t>UCBA0002862</t>
        </is>
      </c>
    </row>
    <row r="25239" ht="14.4" customHeight="1">
      <c r="I25239" s="139" t="inlineStr">
        <is>
          <t>UCBA0002861</t>
        </is>
      </c>
    </row>
    <row r="25240" ht="14.4" customHeight="1">
      <c r="I25240" s="139" t="inlineStr">
        <is>
          <t>UCBA0002860</t>
        </is>
      </c>
    </row>
    <row r="25241" ht="14.4" customHeight="1">
      <c r="I25241" s="139" t="inlineStr">
        <is>
          <t>UCBA0002859</t>
        </is>
      </c>
    </row>
    <row r="25242" ht="14.4" customHeight="1">
      <c r="I25242" s="139" t="inlineStr">
        <is>
          <t>UCBA0002858</t>
        </is>
      </c>
    </row>
    <row r="25243" ht="14.4" customHeight="1">
      <c r="I25243" s="139" t="inlineStr">
        <is>
          <t>UCBA0002857</t>
        </is>
      </c>
    </row>
    <row r="25244" ht="14.4" customHeight="1">
      <c r="I25244" s="139" t="inlineStr">
        <is>
          <t>UCBA0002856</t>
        </is>
      </c>
    </row>
    <row r="25245" ht="14.4" customHeight="1">
      <c r="I25245" s="139" t="inlineStr">
        <is>
          <t>UCBA0002855</t>
        </is>
      </c>
    </row>
    <row r="25246" ht="14.4" customHeight="1">
      <c r="I25246" s="139" t="inlineStr">
        <is>
          <t>UCBA0002854</t>
        </is>
      </c>
    </row>
    <row r="25247" ht="14.4" customHeight="1">
      <c r="I25247" s="139" t="inlineStr">
        <is>
          <t>UCBA0002853</t>
        </is>
      </c>
    </row>
    <row r="25248" ht="14.4" customHeight="1">
      <c r="I25248" s="139" t="inlineStr">
        <is>
          <t>UCBA0002852</t>
        </is>
      </c>
    </row>
    <row r="25249" ht="14.4" customHeight="1">
      <c r="I25249" s="139" t="inlineStr">
        <is>
          <t>UCBA0002851</t>
        </is>
      </c>
    </row>
    <row r="25250" ht="14.4" customHeight="1">
      <c r="I25250" s="139" t="inlineStr">
        <is>
          <t>UCBA0002850</t>
        </is>
      </c>
    </row>
    <row r="25251" ht="14.4" customHeight="1">
      <c r="I25251" s="139" t="inlineStr">
        <is>
          <t>UCBA0002849</t>
        </is>
      </c>
    </row>
    <row r="25252" ht="14.4" customHeight="1">
      <c r="I25252" s="139" t="inlineStr">
        <is>
          <t>UCBA0002848</t>
        </is>
      </c>
    </row>
    <row r="25253" ht="14.4" customHeight="1">
      <c r="I25253" s="139" t="inlineStr">
        <is>
          <t>UCBA0002847</t>
        </is>
      </c>
    </row>
    <row r="25254" ht="14.4" customHeight="1">
      <c r="I25254" s="139" t="inlineStr">
        <is>
          <t>UCBA0002846</t>
        </is>
      </c>
    </row>
    <row r="25255" ht="14.4" customHeight="1">
      <c r="I25255" s="139" t="inlineStr">
        <is>
          <t>UCBA0002845</t>
        </is>
      </c>
    </row>
    <row r="25256" ht="14.4" customHeight="1">
      <c r="I25256" s="139" t="inlineStr">
        <is>
          <t>UCBA0002844</t>
        </is>
      </c>
    </row>
    <row r="25257" ht="14.4" customHeight="1">
      <c r="I25257" s="139" t="inlineStr">
        <is>
          <t>UCBA0002843</t>
        </is>
      </c>
    </row>
    <row r="25258" ht="14.4" customHeight="1">
      <c r="I25258" s="139" t="inlineStr">
        <is>
          <t>UCBA0002842</t>
        </is>
      </c>
    </row>
    <row r="25259" ht="14.4" customHeight="1">
      <c r="I25259" s="139" t="inlineStr">
        <is>
          <t>UCBA0002841</t>
        </is>
      </c>
    </row>
    <row r="25260" ht="14.4" customHeight="1">
      <c r="I25260" s="139" t="inlineStr">
        <is>
          <t>UCBA0002840</t>
        </is>
      </c>
    </row>
    <row r="25261" ht="14.4" customHeight="1">
      <c r="I25261" s="139" t="inlineStr">
        <is>
          <t>UCBA0002839</t>
        </is>
      </c>
    </row>
    <row r="25262" ht="14.4" customHeight="1">
      <c r="I25262" s="139" t="inlineStr">
        <is>
          <t>UCBA0002836</t>
        </is>
      </c>
    </row>
    <row r="25263" ht="14.4" customHeight="1">
      <c r="I25263" s="139" t="inlineStr">
        <is>
          <t>UCBA0002835</t>
        </is>
      </c>
    </row>
    <row r="25264" ht="14.4" customHeight="1">
      <c r="I25264" s="139" t="inlineStr">
        <is>
          <t>UCBA0002834</t>
        </is>
      </c>
    </row>
    <row r="25265" ht="14.4" customHeight="1">
      <c r="I25265" s="139" t="inlineStr">
        <is>
          <t>UCBA0002833</t>
        </is>
      </c>
    </row>
    <row r="25266" ht="14.4" customHeight="1">
      <c r="I25266" s="139" t="inlineStr">
        <is>
          <t>UCBA0002832</t>
        </is>
      </c>
    </row>
    <row r="25267" ht="14.4" customHeight="1">
      <c r="I25267" s="139" t="inlineStr">
        <is>
          <t>UCBA0002831</t>
        </is>
      </c>
    </row>
    <row r="25268" ht="14.4" customHeight="1">
      <c r="I25268" s="139" t="inlineStr">
        <is>
          <t>UCBA0002830</t>
        </is>
      </c>
    </row>
    <row r="25269" ht="14.4" customHeight="1">
      <c r="I25269" s="139" t="inlineStr">
        <is>
          <t>UCBA0002829</t>
        </is>
      </c>
    </row>
    <row r="25270" ht="14.4" customHeight="1">
      <c r="I25270" s="139" t="inlineStr">
        <is>
          <t>UCBA0002828</t>
        </is>
      </c>
    </row>
    <row r="25271" ht="14.4" customHeight="1">
      <c r="I25271" s="139" t="inlineStr">
        <is>
          <t>UCBA0002827</t>
        </is>
      </c>
    </row>
    <row r="25272" ht="14.4" customHeight="1">
      <c r="I25272" s="139" t="inlineStr">
        <is>
          <t>UCBA0002826</t>
        </is>
      </c>
    </row>
    <row r="25273" ht="14.4" customHeight="1">
      <c r="I25273" s="139" t="inlineStr">
        <is>
          <t>UCBA0002825</t>
        </is>
      </c>
    </row>
    <row r="25274" ht="14.4" customHeight="1">
      <c r="I25274" s="139" t="inlineStr">
        <is>
          <t>UCBA0002824</t>
        </is>
      </c>
    </row>
    <row r="25275" ht="14.4" customHeight="1">
      <c r="I25275" s="139" t="inlineStr">
        <is>
          <t>UCBA0002823</t>
        </is>
      </c>
    </row>
    <row r="25276" ht="14.4" customHeight="1">
      <c r="I25276" s="139" t="inlineStr">
        <is>
          <t>UCBA0002822</t>
        </is>
      </c>
    </row>
    <row r="25277" ht="14.4" customHeight="1">
      <c r="I25277" s="139" t="inlineStr">
        <is>
          <t>UCBA0002821</t>
        </is>
      </c>
    </row>
    <row r="25278" ht="14.4" customHeight="1">
      <c r="I25278" s="139" t="inlineStr">
        <is>
          <t>UCBA0002820</t>
        </is>
      </c>
    </row>
    <row r="25279" ht="14.4" customHeight="1">
      <c r="I25279" s="139" t="inlineStr">
        <is>
          <t>UCBA0002819</t>
        </is>
      </c>
    </row>
    <row r="25280" ht="14.4" customHeight="1">
      <c r="I25280" s="139" t="inlineStr">
        <is>
          <t>UCBA0002818</t>
        </is>
      </c>
    </row>
    <row r="25281" ht="14.4" customHeight="1">
      <c r="I25281" s="139" t="inlineStr">
        <is>
          <t>UCBA0002817</t>
        </is>
      </c>
    </row>
    <row r="25282" ht="14.4" customHeight="1">
      <c r="I25282" s="139" t="inlineStr">
        <is>
          <t>UCBA0002816</t>
        </is>
      </c>
    </row>
    <row r="25283" ht="14.4" customHeight="1">
      <c r="I25283" s="139" t="inlineStr">
        <is>
          <t>UCBA0002815</t>
        </is>
      </c>
    </row>
    <row r="25284" ht="14.4" customHeight="1">
      <c r="I25284" s="139" t="inlineStr">
        <is>
          <t>UCBA0002814</t>
        </is>
      </c>
    </row>
    <row r="25285" ht="14.4" customHeight="1">
      <c r="I25285" s="139" t="inlineStr">
        <is>
          <t>UCBA0002813</t>
        </is>
      </c>
    </row>
    <row r="25286" ht="14.4" customHeight="1">
      <c r="I25286" s="139" t="inlineStr">
        <is>
          <t>UCBA0002812</t>
        </is>
      </c>
    </row>
    <row r="25287" ht="14.4" customHeight="1">
      <c r="I25287" s="139" t="inlineStr">
        <is>
          <t>UCBA0002811</t>
        </is>
      </c>
    </row>
    <row r="25288" ht="14.4" customHeight="1">
      <c r="I25288" s="139" t="inlineStr">
        <is>
          <t>UCBA0002810</t>
        </is>
      </c>
    </row>
    <row r="25289" ht="14.4" customHeight="1">
      <c r="I25289" s="139" t="inlineStr">
        <is>
          <t>UCBA0002809</t>
        </is>
      </c>
    </row>
    <row r="25290" ht="14.4" customHeight="1">
      <c r="I25290" s="139" t="inlineStr">
        <is>
          <t>UCBA0002808</t>
        </is>
      </c>
    </row>
    <row r="25291" ht="14.4" customHeight="1">
      <c r="I25291" s="139" t="inlineStr">
        <is>
          <t>UCBA0002807</t>
        </is>
      </c>
    </row>
    <row r="25292" ht="14.4" customHeight="1">
      <c r="I25292" s="139" t="inlineStr">
        <is>
          <t>UCBA0002806</t>
        </is>
      </c>
    </row>
    <row r="25293" ht="14.4" customHeight="1">
      <c r="I25293" s="139" t="inlineStr">
        <is>
          <t>UCBA0002805</t>
        </is>
      </c>
    </row>
    <row r="25294" ht="14.4" customHeight="1">
      <c r="I25294" s="139" t="inlineStr">
        <is>
          <t>UCBA0002804</t>
        </is>
      </c>
    </row>
    <row r="25295" ht="14.4" customHeight="1">
      <c r="I25295" s="139" t="inlineStr">
        <is>
          <t>UCBA0002803</t>
        </is>
      </c>
    </row>
    <row r="25296" ht="14.4" customHeight="1">
      <c r="I25296" s="139" t="inlineStr">
        <is>
          <t>UCBA0002802</t>
        </is>
      </c>
    </row>
    <row r="25297" ht="14.4" customHeight="1">
      <c r="I25297" s="139" t="inlineStr">
        <is>
          <t>UCBA0002801</t>
        </is>
      </c>
    </row>
    <row r="25298" ht="14.4" customHeight="1">
      <c r="I25298" s="139" t="inlineStr">
        <is>
          <t>UCBA0002800</t>
        </is>
      </c>
    </row>
    <row r="25299" ht="14.4" customHeight="1">
      <c r="I25299" s="139" t="inlineStr">
        <is>
          <t>UCBA0002799</t>
        </is>
      </c>
    </row>
    <row r="25300" ht="14.4" customHeight="1">
      <c r="I25300" s="139" t="inlineStr">
        <is>
          <t>UCBA0002798</t>
        </is>
      </c>
    </row>
    <row r="25301" ht="14.4" customHeight="1">
      <c r="I25301" s="139" t="inlineStr">
        <is>
          <t>UCBA0002797</t>
        </is>
      </c>
    </row>
    <row r="25302" ht="14.4" customHeight="1">
      <c r="I25302" s="139" t="inlineStr">
        <is>
          <t>UCBA0002796</t>
        </is>
      </c>
    </row>
    <row r="25303" ht="14.4" customHeight="1">
      <c r="I25303" s="139" t="inlineStr">
        <is>
          <t>UCBA0002795</t>
        </is>
      </c>
    </row>
    <row r="25304" ht="14.4" customHeight="1">
      <c r="I25304" s="139" t="inlineStr">
        <is>
          <t>UCBA0002794</t>
        </is>
      </c>
    </row>
    <row r="25305" ht="14.4" customHeight="1">
      <c r="I25305" s="139" t="inlineStr">
        <is>
          <t>UCBA0002793</t>
        </is>
      </c>
    </row>
    <row r="25306" ht="14.4" customHeight="1">
      <c r="I25306" s="139" t="inlineStr">
        <is>
          <t>UCBA0002792</t>
        </is>
      </c>
    </row>
    <row r="25307" ht="14.4" customHeight="1">
      <c r="I25307" s="139" t="inlineStr">
        <is>
          <t>UCBA0002791</t>
        </is>
      </c>
    </row>
    <row r="25308" ht="14.4" customHeight="1">
      <c r="I25308" s="139" t="inlineStr">
        <is>
          <t>UCBA0002790</t>
        </is>
      </c>
    </row>
    <row r="25309" ht="14.4" customHeight="1">
      <c r="I25309" s="139" t="inlineStr">
        <is>
          <t>UCBA0002789</t>
        </is>
      </c>
    </row>
    <row r="25310" ht="14.4" customHeight="1">
      <c r="I25310" s="139" t="inlineStr">
        <is>
          <t>UCBA0002788</t>
        </is>
      </c>
    </row>
    <row r="25311" ht="14.4" customHeight="1">
      <c r="I25311" s="139" t="inlineStr">
        <is>
          <t>UCBA0002787</t>
        </is>
      </c>
    </row>
    <row r="25312" ht="14.4" customHeight="1">
      <c r="I25312" s="139" t="inlineStr">
        <is>
          <t>UCBA0002786</t>
        </is>
      </c>
    </row>
    <row r="25313" ht="14.4" customHeight="1">
      <c r="I25313" s="139" t="inlineStr">
        <is>
          <t>UCBA0002785</t>
        </is>
      </c>
    </row>
    <row r="25314" ht="14.4" customHeight="1">
      <c r="I25314" s="139" t="inlineStr">
        <is>
          <t>UCBA0002784</t>
        </is>
      </c>
    </row>
    <row r="25315" ht="14.4" customHeight="1">
      <c r="I25315" s="139" t="inlineStr">
        <is>
          <t>UCBA0002783</t>
        </is>
      </c>
    </row>
    <row r="25316" ht="14.4" customHeight="1">
      <c r="I25316" s="139" t="inlineStr">
        <is>
          <t>UCBA0002782</t>
        </is>
      </c>
    </row>
    <row r="25317" ht="14.4" customHeight="1">
      <c r="I25317" s="139" t="inlineStr">
        <is>
          <t>UCBA0002781</t>
        </is>
      </c>
    </row>
    <row r="25318" ht="14.4" customHeight="1">
      <c r="I25318" s="139" t="inlineStr">
        <is>
          <t>UCBA0002780</t>
        </is>
      </c>
    </row>
    <row r="25319" ht="14.4" customHeight="1">
      <c r="I25319" s="139" t="inlineStr">
        <is>
          <t>UCBA0002779</t>
        </is>
      </c>
    </row>
    <row r="25320" ht="14.4" customHeight="1">
      <c r="I25320" s="139" t="inlineStr">
        <is>
          <t>UCBA0002778</t>
        </is>
      </c>
    </row>
    <row r="25321" ht="14.4" customHeight="1">
      <c r="I25321" s="139" t="inlineStr">
        <is>
          <t>UCBA0002777</t>
        </is>
      </c>
    </row>
    <row r="25322" ht="14.4" customHeight="1">
      <c r="I25322" s="139" t="inlineStr">
        <is>
          <t>UCBA0002776</t>
        </is>
      </c>
    </row>
    <row r="25323" ht="14.4" customHeight="1">
      <c r="I25323" s="139" t="inlineStr">
        <is>
          <t>UCBA0002775</t>
        </is>
      </c>
    </row>
    <row r="25324" ht="14.4" customHeight="1">
      <c r="I25324" s="139" t="inlineStr">
        <is>
          <t>UCBA0002774</t>
        </is>
      </c>
    </row>
    <row r="25325" ht="14.4" customHeight="1">
      <c r="I25325" s="139" t="inlineStr">
        <is>
          <t>UCBA0002773</t>
        </is>
      </c>
    </row>
    <row r="25326" ht="14.4" customHeight="1">
      <c r="I25326" s="139" t="inlineStr">
        <is>
          <t>UCBA0002772</t>
        </is>
      </c>
    </row>
    <row r="25327" ht="14.4" customHeight="1">
      <c r="I25327" s="139" t="inlineStr">
        <is>
          <t>UCBA0002771</t>
        </is>
      </c>
    </row>
    <row r="25328" ht="14.4" customHeight="1">
      <c r="I25328" s="139" t="inlineStr">
        <is>
          <t>UCBA0002770</t>
        </is>
      </c>
    </row>
    <row r="25329" ht="14.4" customHeight="1">
      <c r="I25329" s="139" t="inlineStr">
        <is>
          <t>UCBA0002769</t>
        </is>
      </c>
    </row>
    <row r="25330" ht="14.4" customHeight="1">
      <c r="I25330" s="139" t="inlineStr">
        <is>
          <t>UCBA0002768</t>
        </is>
      </c>
    </row>
    <row r="25331" ht="14.4" customHeight="1">
      <c r="I25331" s="139" t="inlineStr">
        <is>
          <t>UCBA0002767</t>
        </is>
      </c>
    </row>
    <row r="25332" ht="14.4" customHeight="1">
      <c r="I25332" s="139" t="inlineStr">
        <is>
          <t>UCBA0002766</t>
        </is>
      </c>
    </row>
    <row r="25333" ht="14.4" customHeight="1">
      <c r="I25333" s="139" t="inlineStr">
        <is>
          <t>UCBA0002765</t>
        </is>
      </c>
    </row>
    <row r="25334" ht="14.4" customHeight="1">
      <c r="I25334" s="139" t="inlineStr">
        <is>
          <t>UCBA0002762</t>
        </is>
      </c>
    </row>
    <row r="25335" ht="14.4" customHeight="1">
      <c r="I25335" s="139" t="inlineStr">
        <is>
          <t>UCBA0002761</t>
        </is>
      </c>
    </row>
    <row r="25336" ht="14.4" customHeight="1">
      <c r="I25336" s="139" t="inlineStr">
        <is>
          <t>UCBA0002760</t>
        </is>
      </c>
    </row>
    <row r="25337" ht="14.4" customHeight="1">
      <c r="I25337" s="139" t="inlineStr">
        <is>
          <t>UCBA0002759</t>
        </is>
      </c>
    </row>
    <row r="25338" ht="14.4" customHeight="1">
      <c r="I25338" s="139" t="inlineStr">
        <is>
          <t>UCBA0002758</t>
        </is>
      </c>
    </row>
    <row r="25339" ht="14.4" customHeight="1">
      <c r="I25339" s="139" t="inlineStr">
        <is>
          <t>UCBA0002757</t>
        </is>
      </c>
    </row>
    <row r="25340" ht="14.4" customHeight="1">
      <c r="I25340" s="139" t="inlineStr">
        <is>
          <t>UCBA0002752</t>
        </is>
      </c>
    </row>
    <row r="25341" ht="14.4" customHeight="1">
      <c r="I25341" s="139" t="inlineStr">
        <is>
          <t>UCBA0002726</t>
        </is>
      </c>
    </row>
    <row r="25342" ht="14.4" customHeight="1">
      <c r="I25342" s="139" t="inlineStr">
        <is>
          <t>UCBA0002722</t>
        </is>
      </c>
    </row>
    <row r="25343" ht="14.4" customHeight="1">
      <c r="I25343" s="139" t="inlineStr">
        <is>
          <t>UCBA0002719</t>
        </is>
      </c>
    </row>
    <row r="25344" ht="14.4" customHeight="1">
      <c r="I25344" s="139" t="inlineStr">
        <is>
          <t>UCBA0002718</t>
        </is>
      </c>
    </row>
    <row r="25345" ht="14.4" customHeight="1">
      <c r="I25345" s="139" t="inlineStr">
        <is>
          <t>UCBA0002717</t>
        </is>
      </c>
    </row>
    <row r="25346" ht="14.4" customHeight="1">
      <c r="I25346" s="139" t="inlineStr">
        <is>
          <t>UCBA0002716</t>
        </is>
      </c>
    </row>
    <row r="25347" ht="14.4" customHeight="1">
      <c r="I25347" s="139" t="inlineStr">
        <is>
          <t>UCBA0002715</t>
        </is>
      </c>
    </row>
    <row r="25348" ht="14.4" customHeight="1">
      <c r="I25348" s="139" t="inlineStr">
        <is>
          <t>UCBA0002714</t>
        </is>
      </c>
    </row>
    <row r="25349" ht="14.4" customHeight="1">
      <c r="I25349" s="139" t="inlineStr">
        <is>
          <t>UCBA0002713</t>
        </is>
      </c>
    </row>
    <row r="25350" ht="14.4" customHeight="1">
      <c r="I25350" s="139" t="inlineStr">
        <is>
          <t>UCBA0002706</t>
        </is>
      </c>
    </row>
    <row r="25351" ht="14.4" customHeight="1">
      <c r="I25351" s="139" t="inlineStr">
        <is>
          <t>UCBA0002702</t>
        </is>
      </c>
    </row>
    <row r="25352" ht="14.4" customHeight="1">
      <c r="I25352" s="139" t="inlineStr">
        <is>
          <t>UCBA0002689</t>
        </is>
      </c>
    </row>
    <row r="25353" ht="14.4" customHeight="1">
      <c r="I25353" s="139" t="inlineStr">
        <is>
          <t>UCBA0002686</t>
        </is>
      </c>
    </row>
    <row r="25354" ht="14.4" customHeight="1">
      <c r="I25354" s="139" t="inlineStr">
        <is>
          <t>UCBA0002685</t>
        </is>
      </c>
    </row>
    <row r="25355" ht="14.4" customHeight="1">
      <c r="I25355" s="139" t="inlineStr">
        <is>
          <t>UCBA0002684</t>
        </is>
      </c>
    </row>
    <row r="25356" ht="14.4" customHeight="1">
      <c r="I25356" s="139" t="inlineStr">
        <is>
          <t>UCBA0002683</t>
        </is>
      </c>
    </row>
    <row r="25357" ht="14.4" customHeight="1">
      <c r="I25357" s="139" t="inlineStr">
        <is>
          <t>UCBA0002682</t>
        </is>
      </c>
    </row>
    <row r="25358" ht="14.4" customHeight="1">
      <c r="I25358" s="139" t="inlineStr">
        <is>
          <t>UCBA0002677</t>
        </is>
      </c>
    </row>
    <row r="25359" ht="14.4" customHeight="1">
      <c r="I25359" s="139" t="inlineStr">
        <is>
          <t>UCBA0002676</t>
        </is>
      </c>
    </row>
    <row r="25360" ht="14.4" customHeight="1">
      <c r="I25360" s="139" t="inlineStr">
        <is>
          <t>UCBA0002675</t>
        </is>
      </c>
    </row>
    <row r="25361" ht="14.4" customHeight="1">
      <c r="I25361" s="139" t="inlineStr">
        <is>
          <t>UCBA0002673</t>
        </is>
      </c>
    </row>
    <row r="25362" ht="14.4" customHeight="1">
      <c r="I25362" s="139" t="inlineStr">
        <is>
          <t>UCBA0002672</t>
        </is>
      </c>
    </row>
    <row r="25363" ht="14.4" customHeight="1">
      <c r="I25363" s="139" t="inlineStr">
        <is>
          <t>UCBA0002666</t>
        </is>
      </c>
    </row>
    <row r="25364" ht="14.4" customHeight="1">
      <c r="I25364" s="139" t="inlineStr">
        <is>
          <t>UCBA0002654</t>
        </is>
      </c>
    </row>
    <row r="25365" ht="14.4" customHeight="1">
      <c r="I25365" s="139" t="inlineStr">
        <is>
          <t>UCBA0002653</t>
        </is>
      </c>
    </row>
    <row r="25366" ht="14.4" customHeight="1">
      <c r="I25366" s="139" t="inlineStr">
        <is>
          <t>UCBA0002652</t>
        </is>
      </c>
    </row>
    <row r="25367" ht="14.4" customHeight="1">
      <c r="I25367" s="139" t="inlineStr">
        <is>
          <t>UCBA0002651</t>
        </is>
      </c>
    </row>
    <row r="25368" ht="14.4" customHeight="1">
      <c r="I25368" s="139" t="inlineStr">
        <is>
          <t>UCBA0002650</t>
        </is>
      </c>
    </row>
    <row r="25369" ht="14.4" customHeight="1">
      <c r="I25369" s="139" t="inlineStr">
        <is>
          <t>UCBA0002649</t>
        </is>
      </c>
    </row>
    <row r="25370" ht="14.4" customHeight="1">
      <c r="I25370" s="139" t="inlineStr">
        <is>
          <t>UCBA0002648</t>
        </is>
      </c>
    </row>
    <row r="25371" ht="14.4" customHeight="1">
      <c r="I25371" s="139" t="inlineStr">
        <is>
          <t>UCBA0002647</t>
        </is>
      </c>
    </row>
    <row r="25372" ht="14.4" customHeight="1">
      <c r="I25372" s="139" t="inlineStr">
        <is>
          <t>UCBA0002646</t>
        </is>
      </c>
    </row>
    <row r="25373" ht="14.4" customHeight="1">
      <c r="I25373" s="139" t="inlineStr">
        <is>
          <t>UCBA0002645</t>
        </is>
      </c>
    </row>
    <row r="25374" ht="14.4" customHeight="1">
      <c r="I25374" s="139" t="inlineStr">
        <is>
          <t>UCBA0002644</t>
        </is>
      </c>
    </row>
    <row r="25375" ht="14.4" customHeight="1">
      <c r="I25375" s="139" t="inlineStr">
        <is>
          <t>UCBA0002643</t>
        </is>
      </c>
    </row>
    <row r="25376" ht="14.4" customHeight="1">
      <c r="I25376" s="139" t="inlineStr">
        <is>
          <t>UCBA0002642</t>
        </is>
      </c>
    </row>
    <row r="25377" ht="14.4" customHeight="1">
      <c r="I25377" s="139" t="inlineStr">
        <is>
          <t>UCBA0002641</t>
        </is>
      </c>
    </row>
    <row r="25378" ht="14.4" customHeight="1">
      <c r="I25378" s="139" t="inlineStr">
        <is>
          <t>UCBA0002640</t>
        </is>
      </c>
    </row>
    <row r="25379" ht="14.4" customHeight="1">
      <c r="I25379" s="139" t="inlineStr">
        <is>
          <t>UCBA0002639</t>
        </is>
      </c>
    </row>
    <row r="25380" ht="14.4" customHeight="1">
      <c r="I25380" s="139" t="inlineStr">
        <is>
          <t>UCBA0002638</t>
        </is>
      </c>
    </row>
    <row r="25381" ht="14.4" customHeight="1">
      <c r="I25381" s="139" t="inlineStr">
        <is>
          <t>UCBA0002636</t>
        </is>
      </c>
    </row>
    <row r="25382" ht="14.4" customHeight="1">
      <c r="I25382" s="139" t="inlineStr">
        <is>
          <t>UCBA0002635</t>
        </is>
      </c>
    </row>
    <row r="25383" ht="14.4" customHeight="1">
      <c r="I25383" s="139" t="inlineStr">
        <is>
          <t>UCBA0002634</t>
        </is>
      </c>
    </row>
    <row r="25384" ht="14.4" customHeight="1">
      <c r="I25384" s="139" t="inlineStr">
        <is>
          <t>UCBA0002633</t>
        </is>
      </c>
    </row>
    <row r="25385" ht="14.4" customHeight="1">
      <c r="I25385" s="139" t="inlineStr">
        <is>
          <t>UCBA0002632</t>
        </is>
      </c>
    </row>
    <row r="25386" ht="14.4" customHeight="1">
      <c r="I25386" s="139" t="inlineStr">
        <is>
          <t>UCBA0002626</t>
        </is>
      </c>
    </row>
    <row r="25387" ht="14.4" customHeight="1">
      <c r="I25387" s="139" t="inlineStr">
        <is>
          <t>UCBA0002625</t>
        </is>
      </c>
    </row>
    <row r="25388" ht="14.4" customHeight="1">
      <c r="I25388" s="139" t="inlineStr">
        <is>
          <t>UCBA0002623</t>
        </is>
      </c>
    </row>
    <row r="25389" ht="14.4" customHeight="1">
      <c r="I25389" s="139" t="inlineStr">
        <is>
          <t>UCBA0002617</t>
        </is>
      </c>
    </row>
    <row r="25390" ht="14.4" customHeight="1">
      <c r="I25390" s="139" t="inlineStr">
        <is>
          <t>UCBA0002616</t>
        </is>
      </c>
    </row>
    <row r="25391" ht="14.4" customHeight="1">
      <c r="I25391" s="139" t="inlineStr">
        <is>
          <t>UCBA0002613</t>
        </is>
      </c>
    </row>
    <row r="25392" ht="14.4" customHeight="1">
      <c r="I25392" s="139" t="inlineStr">
        <is>
          <t>UCBA0002612</t>
        </is>
      </c>
    </row>
    <row r="25393" ht="14.4" customHeight="1">
      <c r="I25393" s="139" t="inlineStr">
        <is>
          <t>UCBA0002611</t>
        </is>
      </c>
    </row>
    <row r="25394" ht="14.4" customHeight="1">
      <c r="I25394" s="139" t="inlineStr">
        <is>
          <t>UCBA0002609</t>
        </is>
      </c>
    </row>
    <row r="25395" ht="14.4" customHeight="1">
      <c r="I25395" s="139" t="inlineStr">
        <is>
          <t>UCBA0002608</t>
        </is>
      </c>
    </row>
    <row r="25396" ht="14.4" customHeight="1">
      <c r="I25396" s="139" t="inlineStr">
        <is>
          <t>UCBA0002607</t>
        </is>
      </c>
    </row>
    <row r="25397" ht="14.4" customHeight="1">
      <c r="I25397" s="139" t="inlineStr">
        <is>
          <t>UCBA0002606</t>
        </is>
      </c>
    </row>
    <row r="25398" ht="14.4" customHeight="1">
      <c r="I25398" s="139" t="inlineStr">
        <is>
          <t>UCBA0002605</t>
        </is>
      </c>
    </row>
    <row r="25399" ht="14.4" customHeight="1">
      <c r="I25399" s="139" t="inlineStr">
        <is>
          <t>UCBA0002604</t>
        </is>
      </c>
    </row>
    <row r="25400" ht="14.4" customHeight="1">
      <c r="I25400" s="139" t="inlineStr">
        <is>
          <t>UCBA0002603</t>
        </is>
      </c>
    </row>
    <row r="25401" ht="14.4" customHeight="1">
      <c r="I25401" s="139" t="inlineStr">
        <is>
          <t>UCBA0002602</t>
        </is>
      </c>
    </row>
    <row r="25402" ht="14.4" customHeight="1">
      <c r="I25402" s="139" t="inlineStr">
        <is>
          <t>UCBA0002601</t>
        </is>
      </c>
    </row>
    <row r="25403" ht="14.4" customHeight="1">
      <c r="I25403" s="139" t="inlineStr">
        <is>
          <t>UCBA0002600</t>
        </is>
      </c>
    </row>
    <row r="25404" ht="14.4" customHeight="1">
      <c r="I25404" s="139" t="inlineStr">
        <is>
          <t>UCBA0002599</t>
        </is>
      </c>
    </row>
    <row r="25405" ht="14.4" customHeight="1">
      <c r="I25405" s="139" t="inlineStr">
        <is>
          <t>UCBA0002598</t>
        </is>
      </c>
    </row>
    <row r="25406" ht="14.4" customHeight="1">
      <c r="I25406" s="139" t="inlineStr">
        <is>
          <t>UCBA0002597</t>
        </is>
      </c>
    </row>
    <row r="25407" ht="14.4" customHeight="1">
      <c r="I25407" s="139" t="inlineStr">
        <is>
          <t>UCBA0002595</t>
        </is>
      </c>
    </row>
    <row r="25408" ht="14.4" customHeight="1">
      <c r="I25408" s="139" t="inlineStr">
        <is>
          <t>UCBA0002593</t>
        </is>
      </c>
    </row>
    <row r="25409" ht="14.4" customHeight="1">
      <c r="I25409" s="139" t="inlineStr">
        <is>
          <t>UCBA0002592</t>
        </is>
      </c>
    </row>
    <row r="25410" ht="14.4" customHeight="1">
      <c r="I25410" s="139" t="inlineStr">
        <is>
          <t>UCBA0002591</t>
        </is>
      </c>
    </row>
    <row r="25411" ht="14.4" customHeight="1">
      <c r="I25411" s="139" t="inlineStr">
        <is>
          <t>UCBA0002590</t>
        </is>
      </c>
    </row>
    <row r="25412" ht="14.4" customHeight="1">
      <c r="I25412" s="139" t="inlineStr">
        <is>
          <t>UCBA0002589</t>
        </is>
      </c>
    </row>
    <row r="25413" ht="14.4" customHeight="1">
      <c r="I25413" s="139" t="inlineStr">
        <is>
          <t>UCBA0002587</t>
        </is>
      </c>
    </row>
    <row r="25414" ht="14.4" customHeight="1">
      <c r="I25414" s="139" t="inlineStr">
        <is>
          <t>UCBA0002585</t>
        </is>
      </c>
    </row>
    <row r="25415" ht="14.4" customHeight="1">
      <c r="I25415" s="139" t="inlineStr">
        <is>
          <t>UCBA0002584</t>
        </is>
      </c>
    </row>
    <row r="25416" ht="14.4" customHeight="1">
      <c r="I25416" s="139" t="inlineStr">
        <is>
          <t>UCBA0002582</t>
        </is>
      </c>
    </row>
    <row r="25417" ht="14.4" customHeight="1">
      <c r="I25417" s="139" t="inlineStr">
        <is>
          <t>UCBA0002581</t>
        </is>
      </c>
    </row>
    <row r="25418" ht="14.4" customHeight="1">
      <c r="I25418" s="139" t="inlineStr">
        <is>
          <t>UCBA0002580</t>
        </is>
      </c>
    </row>
    <row r="25419" ht="14.4" customHeight="1">
      <c r="I25419" s="139" t="inlineStr">
        <is>
          <t>UCBA0002579</t>
        </is>
      </c>
    </row>
    <row r="25420" ht="14.4" customHeight="1">
      <c r="I25420" s="139" t="inlineStr">
        <is>
          <t>UCBA0002578</t>
        </is>
      </c>
    </row>
    <row r="25421" ht="14.4" customHeight="1">
      <c r="I25421" s="139" t="inlineStr">
        <is>
          <t>UCBA0002577</t>
        </is>
      </c>
    </row>
    <row r="25422" ht="14.4" customHeight="1">
      <c r="I25422" s="139" t="inlineStr">
        <is>
          <t>UCBA0002576</t>
        </is>
      </c>
    </row>
    <row r="25423" ht="14.4" customHeight="1">
      <c r="I25423" s="139" t="inlineStr">
        <is>
          <t>UCBA0002575</t>
        </is>
      </c>
    </row>
    <row r="25424" ht="14.4" customHeight="1">
      <c r="I25424" s="139" t="inlineStr">
        <is>
          <t>UCBA0002574</t>
        </is>
      </c>
    </row>
    <row r="25425" ht="14.4" customHeight="1">
      <c r="I25425" s="139" t="inlineStr">
        <is>
          <t>UCBA0002573</t>
        </is>
      </c>
    </row>
    <row r="25426" ht="14.4" customHeight="1">
      <c r="I25426" s="139" t="inlineStr">
        <is>
          <t>UCBA0002572</t>
        </is>
      </c>
    </row>
    <row r="25427" ht="14.4" customHeight="1">
      <c r="I25427" s="139" t="inlineStr">
        <is>
          <t>UCBA0002571</t>
        </is>
      </c>
    </row>
    <row r="25428" ht="14.4" customHeight="1">
      <c r="I25428" s="139" t="inlineStr">
        <is>
          <t>UCBA0002570</t>
        </is>
      </c>
    </row>
    <row r="25429" ht="14.4" customHeight="1">
      <c r="I25429" s="139" t="inlineStr">
        <is>
          <t>UCBA0002569</t>
        </is>
      </c>
    </row>
    <row r="25430" ht="14.4" customHeight="1">
      <c r="I25430" s="139" t="inlineStr">
        <is>
          <t>UCBA0002568</t>
        </is>
      </c>
    </row>
    <row r="25431" ht="14.4" customHeight="1">
      <c r="I25431" s="139" t="inlineStr">
        <is>
          <t>UCBA0002567</t>
        </is>
      </c>
    </row>
    <row r="25432" ht="14.4" customHeight="1">
      <c r="I25432" s="139" t="inlineStr">
        <is>
          <t>UCBA0002566</t>
        </is>
      </c>
    </row>
    <row r="25433" ht="14.4" customHeight="1">
      <c r="I25433" s="139" t="inlineStr">
        <is>
          <t>UCBA0002565</t>
        </is>
      </c>
    </row>
    <row r="25434" ht="14.4" customHeight="1">
      <c r="I25434" s="139" t="inlineStr">
        <is>
          <t>UCBA0002564</t>
        </is>
      </c>
    </row>
    <row r="25435" ht="14.4" customHeight="1">
      <c r="I25435" s="139" t="inlineStr">
        <is>
          <t>UCBA0002563</t>
        </is>
      </c>
    </row>
    <row r="25436" ht="14.4" customHeight="1">
      <c r="I25436" s="139" t="inlineStr">
        <is>
          <t>UCBA0002562</t>
        </is>
      </c>
    </row>
    <row r="25437" ht="14.4" customHeight="1">
      <c r="I25437" s="139" t="inlineStr">
        <is>
          <t>UCBA0002561</t>
        </is>
      </c>
    </row>
    <row r="25438" ht="14.4" customHeight="1">
      <c r="I25438" s="139" t="inlineStr">
        <is>
          <t>UCBA0002560</t>
        </is>
      </c>
    </row>
    <row r="25439" ht="14.4" customHeight="1">
      <c r="I25439" s="139" t="inlineStr">
        <is>
          <t>UCBA0002559</t>
        </is>
      </c>
    </row>
    <row r="25440" ht="14.4" customHeight="1">
      <c r="I25440" s="139" t="inlineStr">
        <is>
          <t>UCBA0002558</t>
        </is>
      </c>
    </row>
    <row r="25441" ht="14.4" customHeight="1">
      <c r="I25441" s="139" t="inlineStr">
        <is>
          <t>UCBA0002557</t>
        </is>
      </c>
    </row>
    <row r="25442" ht="14.4" customHeight="1">
      <c r="I25442" s="139" t="inlineStr">
        <is>
          <t>UCBA0002556</t>
        </is>
      </c>
    </row>
    <row r="25443" ht="14.4" customHeight="1">
      <c r="I25443" s="139" t="inlineStr">
        <is>
          <t>UCBA0002555</t>
        </is>
      </c>
    </row>
    <row r="25444" ht="14.4" customHeight="1">
      <c r="I25444" s="139" t="inlineStr">
        <is>
          <t>UCBA0002554</t>
        </is>
      </c>
    </row>
    <row r="25445" ht="14.4" customHeight="1">
      <c r="I25445" s="139" t="inlineStr">
        <is>
          <t>UCBA0002553</t>
        </is>
      </c>
    </row>
    <row r="25446" ht="14.4" customHeight="1">
      <c r="I25446" s="139" t="inlineStr">
        <is>
          <t>UCBA0002552</t>
        </is>
      </c>
    </row>
    <row r="25447" ht="14.4" customHeight="1">
      <c r="I25447" s="139" t="inlineStr">
        <is>
          <t>UCBA0002551</t>
        </is>
      </c>
    </row>
    <row r="25448" ht="14.4" customHeight="1">
      <c r="I25448" s="139" t="inlineStr">
        <is>
          <t>UCBA0002550</t>
        </is>
      </c>
    </row>
    <row r="25449" ht="14.4" customHeight="1">
      <c r="I25449" s="139" t="inlineStr">
        <is>
          <t>UCBA0002549</t>
        </is>
      </c>
    </row>
    <row r="25450" ht="14.4" customHeight="1">
      <c r="I25450" s="139" t="inlineStr">
        <is>
          <t>UCBA0002548</t>
        </is>
      </c>
    </row>
    <row r="25451" ht="14.4" customHeight="1">
      <c r="I25451" s="139" t="inlineStr">
        <is>
          <t>UCBA0002547</t>
        </is>
      </c>
    </row>
    <row r="25452" ht="14.4" customHeight="1">
      <c r="I25452" s="139" t="inlineStr">
        <is>
          <t>UCBA0002546</t>
        </is>
      </c>
    </row>
    <row r="25453" ht="14.4" customHeight="1">
      <c r="I25453" s="139" t="inlineStr">
        <is>
          <t>UCBA0002545</t>
        </is>
      </c>
    </row>
    <row r="25454" ht="14.4" customHeight="1">
      <c r="I25454" s="139" t="inlineStr">
        <is>
          <t>UCBA0002544</t>
        </is>
      </c>
    </row>
    <row r="25455" ht="14.4" customHeight="1">
      <c r="I25455" s="139" t="inlineStr">
        <is>
          <t>UCBA0002543</t>
        </is>
      </c>
    </row>
    <row r="25456" ht="14.4" customHeight="1">
      <c r="I25456" s="139" t="inlineStr">
        <is>
          <t>UCBA0002542</t>
        </is>
      </c>
    </row>
    <row r="25457" ht="14.4" customHeight="1">
      <c r="I25457" s="139" t="inlineStr">
        <is>
          <t>UCBA0002541</t>
        </is>
      </c>
    </row>
    <row r="25458" ht="14.4" customHeight="1">
      <c r="I25458" s="139" t="inlineStr">
        <is>
          <t>UCBA0002540</t>
        </is>
      </c>
    </row>
    <row r="25459" ht="14.4" customHeight="1">
      <c r="I25459" s="139" t="inlineStr">
        <is>
          <t>UCBA0002539</t>
        </is>
      </c>
    </row>
    <row r="25460" ht="14.4" customHeight="1">
      <c r="I25460" s="139" t="inlineStr">
        <is>
          <t>UCBA0002538</t>
        </is>
      </c>
    </row>
    <row r="25461" ht="14.4" customHeight="1">
      <c r="I25461" s="139" t="inlineStr">
        <is>
          <t>UCBA0002537</t>
        </is>
      </c>
    </row>
    <row r="25462" ht="14.4" customHeight="1">
      <c r="I25462" s="139" t="inlineStr">
        <is>
          <t>UCBA0002536</t>
        </is>
      </c>
    </row>
    <row r="25463" ht="14.4" customHeight="1">
      <c r="I25463" s="139" t="inlineStr">
        <is>
          <t>UCBA0002535</t>
        </is>
      </c>
    </row>
    <row r="25464" ht="14.4" customHeight="1">
      <c r="I25464" s="139" t="inlineStr">
        <is>
          <t>UCBA0002534</t>
        </is>
      </c>
    </row>
    <row r="25465" ht="14.4" customHeight="1">
      <c r="I25465" s="139" t="inlineStr">
        <is>
          <t>UCBA0002533</t>
        </is>
      </c>
    </row>
    <row r="25466" ht="14.4" customHeight="1">
      <c r="I25466" s="139" t="inlineStr">
        <is>
          <t>UCBA0002532</t>
        </is>
      </c>
    </row>
    <row r="25467" ht="14.4" customHeight="1">
      <c r="I25467" s="139" t="inlineStr">
        <is>
          <t>UCBA0002531</t>
        </is>
      </c>
    </row>
    <row r="25468" ht="14.4" customHeight="1">
      <c r="I25468" s="139" t="inlineStr">
        <is>
          <t>UCBA0002530</t>
        </is>
      </c>
    </row>
    <row r="25469" ht="14.4" customHeight="1">
      <c r="I25469" s="139" t="inlineStr">
        <is>
          <t>UCBA0002529</t>
        </is>
      </c>
    </row>
    <row r="25470" ht="14.4" customHeight="1">
      <c r="I25470" s="139" t="inlineStr">
        <is>
          <t>UCBA0002528</t>
        </is>
      </c>
    </row>
    <row r="25471" ht="14.4" customHeight="1">
      <c r="I25471" s="139" t="inlineStr">
        <is>
          <t>UCBA0002527</t>
        </is>
      </c>
    </row>
    <row r="25472" ht="14.4" customHeight="1">
      <c r="I25472" s="139" t="inlineStr">
        <is>
          <t>UCBA0002526</t>
        </is>
      </c>
    </row>
    <row r="25473" ht="14.4" customHeight="1">
      <c r="I25473" s="139" t="inlineStr">
        <is>
          <t>UCBA0002525</t>
        </is>
      </c>
    </row>
    <row r="25474" ht="14.4" customHeight="1">
      <c r="I25474" s="139" t="inlineStr">
        <is>
          <t>UCBA0002524</t>
        </is>
      </c>
    </row>
    <row r="25475" ht="14.4" customHeight="1">
      <c r="I25475" s="139" t="inlineStr">
        <is>
          <t>UCBA0002523</t>
        </is>
      </c>
    </row>
    <row r="25476" ht="14.4" customHeight="1">
      <c r="I25476" s="139" t="inlineStr">
        <is>
          <t>UCBA0002522</t>
        </is>
      </c>
    </row>
    <row r="25477" ht="14.4" customHeight="1">
      <c r="I25477" s="139" t="inlineStr">
        <is>
          <t>UCBA0002521</t>
        </is>
      </c>
    </row>
    <row r="25478" ht="14.4" customHeight="1">
      <c r="I25478" s="139" t="inlineStr">
        <is>
          <t>UCBA0002520</t>
        </is>
      </c>
    </row>
    <row r="25479" ht="14.4" customHeight="1">
      <c r="I25479" s="139" t="inlineStr">
        <is>
          <t>UCBA0002519</t>
        </is>
      </c>
    </row>
    <row r="25480" ht="14.4" customHeight="1">
      <c r="I25480" s="139" t="inlineStr">
        <is>
          <t>UCBA0002518</t>
        </is>
      </c>
    </row>
    <row r="25481" ht="14.4" customHeight="1">
      <c r="I25481" s="139" t="inlineStr">
        <is>
          <t>UCBA0002517</t>
        </is>
      </c>
    </row>
    <row r="25482" ht="14.4" customHeight="1">
      <c r="I25482" s="139" t="inlineStr">
        <is>
          <t>UCBA0002516</t>
        </is>
      </c>
    </row>
    <row r="25483" ht="14.4" customHeight="1">
      <c r="I25483" s="139" t="inlineStr">
        <is>
          <t>UCBA0002515</t>
        </is>
      </c>
    </row>
    <row r="25484" ht="14.4" customHeight="1">
      <c r="I25484" s="139" t="inlineStr">
        <is>
          <t>UCBA0002514</t>
        </is>
      </c>
    </row>
    <row r="25485" ht="14.4" customHeight="1">
      <c r="I25485" s="139" t="inlineStr">
        <is>
          <t>UCBA0002513</t>
        </is>
      </c>
    </row>
    <row r="25486" ht="14.4" customHeight="1">
      <c r="I25486" s="139" t="inlineStr">
        <is>
          <t>UCBA0002512</t>
        </is>
      </c>
    </row>
    <row r="25487" ht="14.4" customHeight="1">
      <c r="I25487" s="139" t="inlineStr">
        <is>
          <t>UCBA0002511</t>
        </is>
      </c>
    </row>
    <row r="25488" ht="14.4" customHeight="1">
      <c r="I25488" s="139" t="inlineStr">
        <is>
          <t>UCBA0002510</t>
        </is>
      </c>
    </row>
    <row r="25489" ht="14.4" customHeight="1">
      <c r="I25489" s="139" t="inlineStr">
        <is>
          <t>UCBA0002509</t>
        </is>
      </c>
    </row>
    <row r="25490" ht="14.4" customHeight="1">
      <c r="I25490" s="139" t="inlineStr">
        <is>
          <t>UCBA0002508</t>
        </is>
      </c>
    </row>
    <row r="25491" ht="14.4" customHeight="1">
      <c r="I25491" s="139" t="inlineStr">
        <is>
          <t>UCBA0002507</t>
        </is>
      </c>
    </row>
    <row r="25492" ht="14.4" customHeight="1">
      <c r="I25492" s="139" t="inlineStr">
        <is>
          <t>UCBA0002506</t>
        </is>
      </c>
    </row>
    <row r="25493" ht="14.4" customHeight="1">
      <c r="I25493" s="139" t="inlineStr">
        <is>
          <t>UCBA0002505</t>
        </is>
      </c>
    </row>
    <row r="25494" ht="14.4" customHeight="1">
      <c r="I25494" s="139" t="inlineStr">
        <is>
          <t>UCBA0002504</t>
        </is>
      </c>
    </row>
    <row r="25495" ht="14.4" customHeight="1">
      <c r="I25495" s="139" t="inlineStr">
        <is>
          <t>UCBA0002503</t>
        </is>
      </c>
    </row>
    <row r="25496" ht="14.4" customHeight="1">
      <c r="I25496" s="139" t="inlineStr">
        <is>
          <t>UCBA0002502</t>
        </is>
      </c>
    </row>
    <row r="25497" ht="14.4" customHeight="1">
      <c r="I25497" s="139" t="inlineStr">
        <is>
          <t>UCBA0002501</t>
        </is>
      </c>
    </row>
    <row r="25498" ht="14.4" customHeight="1">
      <c r="I25498" s="139" t="inlineStr">
        <is>
          <t>UCBA0002500</t>
        </is>
      </c>
    </row>
    <row r="25499" ht="14.4" customHeight="1">
      <c r="I25499" s="139" t="inlineStr">
        <is>
          <t>UCBA0002499</t>
        </is>
      </c>
    </row>
    <row r="25500" ht="14.4" customHeight="1">
      <c r="I25500" s="139" t="inlineStr">
        <is>
          <t>UCBA0002498</t>
        </is>
      </c>
    </row>
    <row r="25501" ht="14.4" customHeight="1">
      <c r="I25501" s="139" t="inlineStr">
        <is>
          <t>UCBA0002497</t>
        </is>
      </c>
    </row>
    <row r="25502" ht="14.4" customHeight="1">
      <c r="I25502" s="139" t="inlineStr">
        <is>
          <t>UCBA0002496</t>
        </is>
      </c>
    </row>
    <row r="25503" ht="14.4" customHeight="1">
      <c r="I25503" s="139" t="inlineStr">
        <is>
          <t>UCBA0002495</t>
        </is>
      </c>
    </row>
    <row r="25504" ht="14.4" customHeight="1">
      <c r="I25504" s="139" t="inlineStr">
        <is>
          <t>UCBA0002494</t>
        </is>
      </c>
    </row>
    <row r="25505" ht="14.4" customHeight="1">
      <c r="I25505" s="139" t="inlineStr">
        <is>
          <t>UCBA0002493</t>
        </is>
      </c>
    </row>
    <row r="25506" ht="14.4" customHeight="1">
      <c r="I25506" s="139" t="inlineStr">
        <is>
          <t>UCBA0002492</t>
        </is>
      </c>
    </row>
    <row r="25507" ht="14.4" customHeight="1">
      <c r="I25507" s="139" t="inlineStr">
        <is>
          <t>UCBA0002491</t>
        </is>
      </c>
    </row>
    <row r="25508" ht="14.4" customHeight="1">
      <c r="I25508" s="139" t="inlineStr">
        <is>
          <t>UCBA0002490</t>
        </is>
      </c>
    </row>
    <row r="25509" ht="14.4" customHeight="1">
      <c r="I25509" s="139" t="inlineStr">
        <is>
          <t>UCBA0002489</t>
        </is>
      </c>
    </row>
    <row r="25510" ht="14.4" customHeight="1">
      <c r="I25510" s="139" t="inlineStr">
        <is>
          <t>UCBA0002488</t>
        </is>
      </c>
    </row>
    <row r="25511" ht="14.4" customHeight="1">
      <c r="I25511" s="139" t="inlineStr">
        <is>
          <t>UCBA0002487</t>
        </is>
      </c>
    </row>
    <row r="25512" ht="14.4" customHeight="1">
      <c r="I25512" s="139" t="inlineStr">
        <is>
          <t>UCBA0002486</t>
        </is>
      </c>
    </row>
    <row r="25513" ht="14.4" customHeight="1">
      <c r="I25513" s="139" t="inlineStr">
        <is>
          <t>UCBA0002485</t>
        </is>
      </c>
    </row>
    <row r="25514" ht="14.4" customHeight="1">
      <c r="I25514" s="139" t="inlineStr">
        <is>
          <t>UCBA0002484</t>
        </is>
      </c>
    </row>
    <row r="25515" ht="14.4" customHeight="1">
      <c r="I25515" s="139" t="inlineStr">
        <is>
          <t>UCBA0002483</t>
        </is>
      </c>
    </row>
    <row r="25516" ht="14.4" customHeight="1">
      <c r="I25516" s="139" t="inlineStr">
        <is>
          <t>UCBA0002482</t>
        </is>
      </c>
    </row>
    <row r="25517" ht="14.4" customHeight="1">
      <c r="I25517" s="139" t="inlineStr">
        <is>
          <t>UCBA0002481</t>
        </is>
      </c>
    </row>
    <row r="25518" ht="14.4" customHeight="1">
      <c r="I25518" s="139" t="inlineStr">
        <is>
          <t>UCBA0002480</t>
        </is>
      </c>
    </row>
    <row r="25519" ht="14.4" customHeight="1">
      <c r="I25519" s="139" t="inlineStr">
        <is>
          <t>UCBA0002479</t>
        </is>
      </c>
    </row>
    <row r="25520" ht="14.4" customHeight="1">
      <c r="I25520" s="139" t="inlineStr">
        <is>
          <t>UCBA0002478</t>
        </is>
      </c>
    </row>
    <row r="25521" ht="14.4" customHeight="1">
      <c r="I25521" s="139" t="inlineStr">
        <is>
          <t>UCBA0002477</t>
        </is>
      </c>
    </row>
    <row r="25522" ht="14.4" customHeight="1">
      <c r="I25522" s="139" t="inlineStr">
        <is>
          <t>UCBA0002476</t>
        </is>
      </c>
    </row>
    <row r="25523" ht="14.4" customHeight="1">
      <c r="I25523" s="139" t="inlineStr">
        <is>
          <t>UCBA0002475</t>
        </is>
      </c>
    </row>
    <row r="25524" ht="14.4" customHeight="1">
      <c r="I25524" s="139" t="inlineStr">
        <is>
          <t>UCBA0002474</t>
        </is>
      </c>
    </row>
    <row r="25525" ht="14.4" customHeight="1">
      <c r="I25525" s="139" t="inlineStr">
        <is>
          <t>UCBA0002473</t>
        </is>
      </c>
    </row>
    <row r="25526" ht="14.4" customHeight="1">
      <c r="I25526" s="139" t="inlineStr">
        <is>
          <t>UCBA0002472</t>
        </is>
      </c>
    </row>
    <row r="25527" ht="14.4" customHeight="1">
      <c r="I25527" s="139" t="inlineStr">
        <is>
          <t>UCBA0002471</t>
        </is>
      </c>
    </row>
    <row r="25528" ht="14.4" customHeight="1">
      <c r="I25528" s="139" t="inlineStr">
        <is>
          <t>UCBA0002470</t>
        </is>
      </c>
    </row>
    <row r="25529" ht="14.4" customHeight="1">
      <c r="I25529" s="139" t="inlineStr">
        <is>
          <t>UCBA0002469</t>
        </is>
      </c>
    </row>
    <row r="25530" ht="14.4" customHeight="1">
      <c r="I25530" s="139" t="inlineStr">
        <is>
          <t>UCBA0002468</t>
        </is>
      </c>
    </row>
    <row r="25531" ht="14.4" customHeight="1">
      <c r="I25531" s="139" t="inlineStr">
        <is>
          <t>UCBA0002467</t>
        </is>
      </c>
    </row>
    <row r="25532" ht="14.4" customHeight="1">
      <c r="I25532" s="139" t="inlineStr">
        <is>
          <t>UCBA0002466</t>
        </is>
      </c>
    </row>
    <row r="25533" ht="14.4" customHeight="1">
      <c r="I25533" s="139" t="inlineStr">
        <is>
          <t>UCBA0002465</t>
        </is>
      </c>
    </row>
    <row r="25534" ht="14.4" customHeight="1">
      <c r="I25534" s="139" t="inlineStr">
        <is>
          <t>UCBA0002464</t>
        </is>
      </c>
    </row>
    <row r="25535" ht="14.4" customHeight="1">
      <c r="I25535" s="139" t="inlineStr">
        <is>
          <t>UCBA0002463</t>
        </is>
      </c>
    </row>
    <row r="25536" ht="14.4" customHeight="1">
      <c r="I25536" s="139" t="inlineStr">
        <is>
          <t>UCBA0002462</t>
        </is>
      </c>
    </row>
    <row r="25537" ht="14.4" customHeight="1">
      <c r="I25537" s="139" t="inlineStr">
        <is>
          <t>UCBA0002461</t>
        </is>
      </c>
    </row>
    <row r="25538" ht="14.4" customHeight="1">
      <c r="I25538" s="139" t="inlineStr">
        <is>
          <t>UCBA0002460</t>
        </is>
      </c>
    </row>
    <row r="25539" ht="14.4" customHeight="1">
      <c r="I25539" s="139" t="inlineStr">
        <is>
          <t>UCBA0002459</t>
        </is>
      </c>
    </row>
    <row r="25540" ht="14.4" customHeight="1">
      <c r="I25540" s="139" t="inlineStr">
        <is>
          <t>UCBA0002458</t>
        </is>
      </c>
    </row>
    <row r="25541" ht="14.4" customHeight="1">
      <c r="I25541" s="139" t="inlineStr">
        <is>
          <t>UCBA0002457</t>
        </is>
      </c>
    </row>
    <row r="25542" ht="14.4" customHeight="1">
      <c r="I25542" s="139" t="inlineStr">
        <is>
          <t>UCBA0002456</t>
        </is>
      </c>
    </row>
    <row r="25543" ht="14.4" customHeight="1">
      <c r="I25543" s="139" t="inlineStr">
        <is>
          <t>UCBA0002455</t>
        </is>
      </c>
    </row>
    <row r="25544" ht="14.4" customHeight="1">
      <c r="I25544" s="139" t="inlineStr">
        <is>
          <t>UCBA0002454</t>
        </is>
      </c>
    </row>
    <row r="25545" ht="14.4" customHeight="1">
      <c r="I25545" s="139" t="inlineStr">
        <is>
          <t>UCBA0002453</t>
        </is>
      </c>
    </row>
    <row r="25546" ht="14.4" customHeight="1">
      <c r="I25546" s="139" t="inlineStr">
        <is>
          <t>UCBA0002452</t>
        </is>
      </c>
    </row>
    <row r="25547" ht="14.4" customHeight="1">
      <c r="I25547" s="139" t="inlineStr">
        <is>
          <t>UCBA0002451</t>
        </is>
      </c>
    </row>
    <row r="25548" ht="14.4" customHeight="1">
      <c r="I25548" s="139" t="inlineStr">
        <is>
          <t>UCBA0002450</t>
        </is>
      </c>
    </row>
    <row r="25549" ht="14.4" customHeight="1">
      <c r="I25549" s="139" t="inlineStr">
        <is>
          <t>UCBA0002449</t>
        </is>
      </c>
    </row>
    <row r="25550" ht="14.4" customHeight="1">
      <c r="I25550" s="139" t="inlineStr">
        <is>
          <t>UCBA0002448</t>
        </is>
      </c>
    </row>
    <row r="25551" ht="14.4" customHeight="1">
      <c r="I25551" s="139" t="inlineStr">
        <is>
          <t>UCBA0002447</t>
        </is>
      </c>
    </row>
    <row r="25552" ht="14.4" customHeight="1">
      <c r="I25552" s="139" t="inlineStr">
        <is>
          <t>UCBA0002446</t>
        </is>
      </c>
    </row>
    <row r="25553" ht="14.4" customHeight="1">
      <c r="I25553" s="139" t="inlineStr">
        <is>
          <t>UCBA0002445</t>
        </is>
      </c>
    </row>
    <row r="25554" ht="14.4" customHeight="1">
      <c r="I25554" s="139" t="inlineStr">
        <is>
          <t>UCBA0002444</t>
        </is>
      </c>
    </row>
    <row r="25555" ht="14.4" customHeight="1">
      <c r="I25555" s="139" t="inlineStr">
        <is>
          <t>UCBA0002443</t>
        </is>
      </c>
    </row>
    <row r="25556" ht="14.4" customHeight="1">
      <c r="I25556" s="139" t="inlineStr">
        <is>
          <t>UCBA0002442</t>
        </is>
      </c>
    </row>
    <row r="25557" ht="14.4" customHeight="1">
      <c r="I25557" s="139" t="inlineStr">
        <is>
          <t>UCBA0002441</t>
        </is>
      </c>
    </row>
    <row r="25558" ht="14.4" customHeight="1">
      <c r="I25558" s="139" t="inlineStr">
        <is>
          <t>UCBA0002440</t>
        </is>
      </c>
    </row>
    <row r="25559" ht="14.4" customHeight="1">
      <c r="I25559" s="139" t="inlineStr">
        <is>
          <t>UCBA0002439</t>
        </is>
      </c>
    </row>
    <row r="25560" ht="14.4" customHeight="1">
      <c r="I25560" s="139" t="inlineStr">
        <is>
          <t>UCBA0002438</t>
        </is>
      </c>
    </row>
    <row r="25561" ht="14.4" customHeight="1">
      <c r="I25561" s="139" t="inlineStr">
        <is>
          <t>UCBA0002437</t>
        </is>
      </c>
    </row>
    <row r="25562" ht="14.4" customHeight="1">
      <c r="I25562" s="139" t="inlineStr">
        <is>
          <t>UCBA0002436</t>
        </is>
      </c>
    </row>
    <row r="25563" ht="14.4" customHeight="1">
      <c r="I25563" s="139" t="inlineStr">
        <is>
          <t>UCBA0002435</t>
        </is>
      </c>
    </row>
    <row r="25564" ht="14.4" customHeight="1">
      <c r="I25564" s="139" t="inlineStr">
        <is>
          <t>UCBA0002434</t>
        </is>
      </c>
    </row>
    <row r="25565" ht="14.4" customHeight="1">
      <c r="I25565" s="139" t="inlineStr">
        <is>
          <t>UCBA0002433</t>
        </is>
      </c>
    </row>
    <row r="25566" ht="14.4" customHeight="1">
      <c r="I25566" s="139" t="inlineStr">
        <is>
          <t>UCBA0002432</t>
        </is>
      </c>
    </row>
    <row r="25567" ht="14.4" customHeight="1">
      <c r="I25567" s="139" t="inlineStr">
        <is>
          <t>UCBA0002431</t>
        </is>
      </c>
    </row>
    <row r="25568" ht="14.4" customHeight="1">
      <c r="I25568" s="139" t="inlineStr">
        <is>
          <t>UCBA0002430</t>
        </is>
      </c>
    </row>
    <row r="25569" ht="14.4" customHeight="1">
      <c r="I25569" s="139" t="inlineStr">
        <is>
          <t>UCBA0002429</t>
        </is>
      </c>
    </row>
    <row r="25570" ht="14.4" customHeight="1">
      <c r="I25570" s="139" t="inlineStr">
        <is>
          <t>UCBA0002428</t>
        </is>
      </c>
    </row>
    <row r="25571" ht="14.4" customHeight="1">
      <c r="I25571" s="139" t="inlineStr">
        <is>
          <t>UCBA0002427</t>
        </is>
      </c>
    </row>
    <row r="25572" ht="14.4" customHeight="1">
      <c r="I25572" s="139" t="inlineStr">
        <is>
          <t>UCBA0002426</t>
        </is>
      </c>
    </row>
    <row r="25573" ht="14.4" customHeight="1">
      <c r="I25573" s="139" t="inlineStr">
        <is>
          <t>UCBA0002425</t>
        </is>
      </c>
    </row>
    <row r="25574" ht="14.4" customHeight="1">
      <c r="I25574" s="139" t="inlineStr">
        <is>
          <t>UCBA0002424</t>
        </is>
      </c>
    </row>
    <row r="25575" ht="14.4" customHeight="1">
      <c r="I25575" s="139" t="inlineStr">
        <is>
          <t>UCBA0002423</t>
        </is>
      </c>
    </row>
    <row r="25576" ht="14.4" customHeight="1">
      <c r="I25576" s="139" t="inlineStr">
        <is>
          <t>UCBA0002422</t>
        </is>
      </c>
    </row>
    <row r="25577" ht="14.4" customHeight="1">
      <c r="I25577" s="139" t="inlineStr">
        <is>
          <t>UCBA0002421</t>
        </is>
      </c>
    </row>
    <row r="25578" ht="14.4" customHeight="1">
      <c r="I25578" s="139" t="inlineStr">
        <is>
          <t>UCBA0002420</t>
        </is>
      </c>
    </row>
    <row r="25579" ht="14.4" customHeight="1">
      <c r="I25579" s="139" t="inlineStr">
        <is>
          <t>UCBA0002419</t>
        </is>
      </c>
    </row>
    <row r="25580" ht="14.4" customHeight="1">
      <c r="I25580" s="139" t="inlineStr">
        <is>
          <t>UCBA0002418</t>
        </is>
      </c>
    </row>
    <row r="25581" ht="14.4" customHeight="1">
      <c r="I25581" s="139" t="inlineStr">
        <is>
          <t>UCBA0002417</t>
        </is>
      </c>
    </row>
    <row r="25582" ht="14.4" customHeight="1">
      <c r="I25582" s="139" t="inlineStr">
        <is>
          <t>UCBA0002416</t>
        </is>
      </c>
    </row>
    <row r="25583" ht="14.4" customHeight="1">
      <c r="I25583" s="139" t="inlineStr">
        <is>
          <t>UCBA0002415</t>
        </is>
      </c>
    </row>
    <row r="25584" ht="14.4" customHeight="1">
      <c r="I25584" s="139" t="inlineStr">
        <is>
          <t>UCBA0002414</t>
        </is>
      </c>
    </row>
    <row r="25585" ht="14.4" customHeight="1">
      <c r="I25585" s="139" t="inlineStr">
        <is>
          <t>UCBA0002413</t>
        </is>
      </c>
    </row>
    <row r="25586" ht="14.4" customHeight="1">
      <c r="I25586" s="139" t="inlineStr">
        <is>
          <t>UCBA0002412</t>
        </is>
      </c>
    </row>
    <row r="25587" ht="14.4" customHeight="1">
      <c r="I25587" s="139" t="inlineStr">
        <is>
          <t>UCBA0002411</t>
        </is>
      </c>
    </row>
    <row r="25588" ht="14.4" customHeight="1">
      <c r="I25588" s="139" t="inlineStr">
        <is>
          <t>UCBA0002410</t>
        </is>
      </c>
    </row>
    <row r="25589" ht="14.4" customHeight="1">
      <c r="I25589" s="139" t="inlineStr">
        <is>
          <t>UCBA0002409</t>
        </is>
      </c>
    </row>
    <row r="25590" ht="14.4" customHeight="1">
      <c r="I25590" s="139" t="inlineStr">
        <is>
          <t>UCBA0002408</t>
        </is>
      </c>
    </row>
    <row r="25591" ht="14.4" customHeight="1">
      <c r="I25591" s="139" t="inlineStr">
        <is>
          <t>UCBA0002407</t>
        </is>
      </c>
    </row>
    <row r="25592" ht="14.4" customHeight="1">
      <c r="I25592" s="139" t="inlineStr">
        <is>
          <t>UCBA0002406</t>
        </is>
      </c>
    </row>
    <row r="25593" ht="14.4" customHeight="1">
      <c r="I25593" s="139" t="inlineStr">
        <is>
          <t>UCBA0002405</t>
        </is>
      </c>
    </row>
    <row r="25594" ht="14.4" customHeight="1">
      <c r="I25594" s="139" t="inlineStr">
        <is>
          <t>UCBA0002404</t>
        </is>
      </c>
    </row>
    <row r="25595" ht="14.4" customHeight="1">
      <c r="I25595" s="139" t="inlineStr">
        <is>
          <t>UCBA0002403</t>
        </is>
      </c>
    </row>
    <row r="25596" ht="14.4" customHeight="1">
      <c r="I25596" s="139" t="inlineStr">
        <is>
          <t>UCBA0002402</t>
        </is>
      </c>
    </row>
    <row r="25597" ht="14.4" customHeight="1">
      <c r="I25597" s="139" t="inlineStr">
        <is>
          <t>UCBA0002401</t>
        </is>
      </c>
    </row>
    <row r="25598" ht="14.4" customHeight="1">
      <c r="I25598" s="139" t="inlineStr">
        <is>
          <t>UCBA0002400</t>
        </is>
      </c>
    </row>
    <row r="25599" ht="14.4" customHeight="1">
      <c r="I25599" s="139" t="inlineStr">
        <is>
          <t>UCBA0002399</t>
        </is>
      </c>
    </row>
    <row r="25600" ht="14.4" customHeight="1">
      <c r="I25600" s="139" t="inlineStr">
        <is>
          <t>UCBA0002398</t>
        </is>
      </c>
    </row>
    <row r="25601" ht="14.4" customHeight="1">
      <c r="I25601" s="139" t="inlineStr">
        <is>
          <t>UCBA0002397</t>
        </is>
      </c>
    </row>
    <row r="25602" ht="14.4" customHeight="1">
      <c r="I25602" s="139" t="inlineStr">
        <is>
          <t>UCBA0002396</t>
        </is>
      </c>
    </row>
    <row r="25603" ht="14.4" customHeight="1">
      <c r="I25603" s="139" t="inlineStr">
        <is>
          <t>UCBA0002395</t>
        </is>
      </c>
    </row>
    <row r="25604" ht="14.4" customHeight="1">
      <c r="I25604" s="139" t="inlineStr">
        <is>
          <t>UCBA0002394</t>
        </is>
      </c>
    </row>
    <row r="25605" ht="14.4" customHeight="1">
      <c r="I25605" s="139" t="inlineStr">
        <is>
          <t>UCBA0002393</t>
        </is>
      </c>
    </row>
    <row r="25606" ht="14.4" customHeight="1">
      <c r="I25606" s="139" t="inlineStr">
        <is>
          <t>UCBA0002392</t>
        </is>
      </c>
    </row>
    <row r="25607" ht="14.4" customHeight="1">
      <c r="I25607" s="139" t="inlineStr">
        <is>
          <t>UCBA0002391</t>
        </is>
      </c>
    </row>
    <row r="25608" ht="14.4" customHeight="1">
      <c r="I25608" s="139" t="inlineStr">
        <is>
          <t>UCBA0002390</t>
        </is>
      </c>
    </row>
    <row r="25609" ht="14.4" customHeight="1">
      <c r="I25609" s="139" t="inlineStr">
        <is>
          <t>UCBA0002389</t>
        </is>
      </c>
    </row>
    <row r="25610" ht="14.4" customHeight="1">
      <c r="I25610" s="139" t="inlineStr">
        <is>
          <t>UCBA0002388</t>
        </is>
      </c>
    </row>
    <row r="25611" ht="14.4" customHeight="1">
      <c r="I25611" s="139" t="inlineStr">
        <is>
          <t>UCBA0002387</t>
        </is>
      </c>
    </row>
    <row r="25612" ht="14.4" customHeight="1">
      <c r="I25612" s="139" t="inlineStr">
        <is>
          <t>UCBA0002386</t>
        </is>
      </c>
    </row>
    <row r="25613" ht="14.4" customHeight="1">
      <c r="I25613" s="139" t="inlineStr">
        <is>
          <t>UCBA0002385</t>
        </is>
      </c>
    </row>
    <row r="25614" ht="14.4" customHeight="1">
      <c r="I25614" s="139" t="inlineStr">
        <is>
          <t>UCBA0002384</t>
        </is>
      </c>
    </row>
    <row r="25615" ht="14.4" customHeight="1">
      <c r="I25615" s="139" t="inlineStr">
        <is>
          <t>UCBA0002383</t>
        </is>
      </c>
    </row>
    <row r="25616" ht="14.4" customHeight="1">
      <c r="I25616" s="139" t="inlineStr">
        <is>
          <t>UCBA0002382</t>
        </is>
      </c>
    </row>
    <row r="25617" ht="14.4" customHeight="1">
      <c r="I25617" s="139" t="inlineStr">
        <is>
          <t>UCBA0002381</t>
        </is>
      </c>
    </row>
    <row r="25618" ht="14.4" customHeight="1">
      <c r="I25618" s="139" t="inlineStr">
        <is>
          <t>UCBA0002380</t>
        </is>
      </c>
    </row>
    <row r="25619" ht="14.4" customHeight="1">
      <c r="I25619" s="139" t="inlineStr">
        <is>
          <t>UCBA0002379</t>
        </is>
      </c>
    </row>
    <row r="25620" ht="14.4" customHeight="1">
      <c r="I25620" s="139" t="inlineStr">
        <is>
          <t>UCBA0002378</t>
        </is>
      </c>
    </row>
    <row r="25621" ht="14.4" customHeight="1">
      <c r="I25621" s="139" t="inlineStr">
        <is>
          <t>UCBA0002377</t>
        </is>
      </c>
    </row>
    <row r="25622" ht="14.4" customHeight="1">
      <c r="I25622" s="139" t="inlineStr">
        <is>
          <t>UCBA0002376</t>
        </is>
      </c>
    </row>
    <row r="25623" ht="14.4" customHeight="1">
      <c r="I25623" s="139" t="inlineStr">
        <is>
          <t>UCBA0002375</t>
        </is>
      </c>
    </row>
    <row r="25624" ht="14.4" customHeight="1">
      <c r="I25624" s="139" t="inlineStr">
        <is>
          <t>UCBA0002374</t>
        </is>
      </c>
    </row>
    <row r="25625" ht="14.4" customHeight="1">
      <c r="I25625" s="139" t="inlineStr">
        <is>
          <t>UCBA0002373</t>
        </is>
      </c>
    </row>
    <row r="25626" ht="14.4" customHeight="1">
      <c r="I25626" s="139" t="inlineStr">
        <is>
          <t>UCBA0002372</t>
        </is>
      </c>
    </row>
    <row r="25627" ht="14.4" customHeight="1">
      <c r="I25627" s="139" t="inlineStr">
        <is>
          <t>UCBA0002371</t>
        </is>
      </c>
    </row>
    <row r="25628" ht="14.4" customHeight="1">
      <c r="I25628" s="139" t="inlineStr">
        <is>
          <t>UCBA0002370</t>
        </is>
      </c>
    </row>
    <row r="25629" ht="14.4" customHeight="1">
      <c r="I25629" s="139" t="inlineStr">
        <is>
          <t>UCBA0002369</t>
        </is>
      </c>
    </row>
    <row r="25630" ht="14.4" customHeight="1">
      <c r="I25630" s="139" t="inlineStr">
        <is>
          <t>UCBA0002368</t>
        </is>
      </c>
    </row>
    <row r="25631" ht="14.4" customHeight="1">
      <c r="I25631" s="139" t="inlineStr">
        <is>
          <t>UCBA0002367</t>
        </is>
      </c>
    </row>
    <row r="25632" ht="14.4" customHeight="1">
      <c r="I25632" s="139" t="inlineStr">
        <is>
          <t>UCBA0002366</t>
        </is>
      </c>
    </row>
    <row r="25633" ht="14.4" customHeight="1">
      <c r="I25633" s="139" t="inlineStr">
        <is>
          <t>UCBA0002365</t>
        </is>
      </c>
    </row>
    <row r="25634" ht="14.4" customHeight="1">
      <c r="I25634" s="139" t="inlineStr">
        <is>
          <t>UCBA0002364</t>
        </is>
      </c>
    </row>
    <row r="25635" ht="14.4" customHeight="1">
      <c r="I25635" s="139" t="inlineStr">
        <is>
          <t>UCBA0002363</t>
        </is>
      </c>
    </row>
    <row r="25636" ht="14.4" customHeight="1">
      <c r="I25636" s="139" t="inlineStr">
        <is>
          <t>UCBA0002362</t>
        </is>
      </c>
    </row>
    <row r="25637" ht="14.4" customHeight="1">
      <c r="I25637" s="139" t="inlineStr">
        <is>
          <t>UCBA0002361</t>
        </is>
      </c>
    </row>
    <row r="25638" ht="14.4" customHeight="1">
      <c r="I25638" s="139" t="inlineStr">
        <is>
          <t>UCBA0002360</t>
        </is>
      </c>
    </row>
    <row r="25639" ht="14.4" customHeight="1">
      <c r="I25639" s="139" t="inlineStr">
        <is>
          <t>UCBA0002359</t>
        </is>
      </c>
    </row>
    <row r="25640" ht="14.4" customHeight="1">
      <c r="I25640" s="139" t="inlineStr">
        <is>
          <t>UCBA0002358</t>
        </is>
      </c>
    </row>
    <row r="25641" ht="14.4" customHeight="1">
      <c r="I25641" s="139" t="inlineStr">
        <is>
          <t>UCBA0002357</t>
        </is>
      </c>
    </row>
    <row r="25642" ht="14.4" customHeight="1">
      <c r="I25642" s="139" t="inlineStr">
        <is>
          <t>UCBA0002356</t>
        </is>
      </c>
    </row>
    <row r="25643" ht="14.4" customHeight="1">
      <c r="I25643" s="139" t="inlineStr">
        <is>
          <t>UCBA0002355</t>
        </is>
      </c>
    </row>
    <row r="25644" ht="14.4" customHeight="1">
      <c r="I25644" s="139" t="inlineStr">
        <is>
          <t>UCBA0002354</t>
        </is>
      </c>
    </row>
    <row r="25645" ht="14.4" customHeight="1">
      <c r="I25645" s="139" t="inlineStr">
        <is>
          <t>UCBA0002353</t>
        </is>
      </c>
    </row>
    <row r="25646" ht="14.4" customHeight="1">
      <c r="I25646" s="139" t="inlineStr">
        <is>
          <t>UCBA0002352</t>
        </is>
      </c>
    </row>
    <row r="25647" ht="14.4" customHeight="1">
      <c r="I25647" s="139" t="inlineStr">
        <is>
          <t>UCBA0002351</t>
        </is>
      </c>
    </row>
    <row r="25648" ht="14.4" customHeight="1">
      <c r="I25648" s="139" t="inlineStr">
        <is>
          <t>UCBA0002350</t>
        </is>
      </c>
    </row>
    <row r="25649" ht="14.4" customHeight="1">
      <c r="I25649" s="139" t="inlineStr">
        <is>
          <t>UCBA0002349</t>
        </is>
      </c>
    </row>
    <row r="25650" ht="14.4" customHeight="1">
      <c r="I25650" s="139" t="inlineStr">
        <is>
          <t>UCBA0002348</t>
        </is>
      </c>
    </row>
    <row r="25651" ht="14.4" customHeight="1">
      <c r="I25651" s="139" t="inlineStr">
        <is>
          <t>UCBA0002347</t>
        </is>
      </c>
    </row>
    <row r="25652" ht="14.4" customHeight="1">
      <c r="I25652" s="139" t="inlineStr">
        <is>
          <t>UCBA0002346</t>
        </is>
      </c>
    </row>
    <row r="25653" ht="14.4" customHeight="1">
      <c r="I25653" s="139" t="inlineStr">
        <is>
          <t>UCBA0002345</t>
        </is>
      </c>
    </row>
    <row r="25654" ht="14.4" customHeight="1">
      <c r="I25654" s="139" t="inlineStr">
        <is>
          <t>UCBA0002344</t>
        </is>
      </c>
    </row>
    <row r="25655" ht="14.4" customHeight="1">
      <c r="I25655" s="139" t="inlineStr">
        <is>
          <t>UCBA0002343</t>
        </is>
      </c>
    </row>
    <row r="25656" ht="14.4" customHeight="1">
      <c r="I25656" s="139" t="inlineStr">
        <is>
          <t>UCBA0002341</t>
        </is>
      </c>
    </row>
    <row r="25657" ht="14.4" customHeight="1">
      <c r="I25657" s="139" t="inlineStr">
        <is>
          <t>UCBA0002340</t>
        </is>
      </c>
    </row>
    <row r="25658" ht="14.4" customHeight="1">
      <c r="I25658" s="139" t="inlineStr">
        <is>
          <t>UCBA0002339</t>
        </is>
      </c>
    </row>
    <row r="25659" ht="14.4" customHeight="1">
      <c r="I25659" s="139" t="inlineStr">
        <is>
          <t>UCBA0002338</t>
        </is>
      </c>
    </row>
    <row r="25660" ht="14.4" customHeight="1">
      <c r="I25660" s="139" t="inlineStr">
        <is>
          <t>UCBA0002336</t>
        </is>
      </c>
    </row>
    <row r="25661" ht="14.4" customHeight="1">
      <c r="I25661" s="139" t="inlineStr">
        <is>
          <t>UCBA0002335</t>
        </is>
      </c>
    </row>
    <row r="25662" ht="14.4" customHeight="1">
      <c r="I25662" s="139" t="inlineStr">
        <is>
          <t>UCBA0002334</t>
        </is>
      </c>
    </row>
    <row r="25663" ht="14.4" customHeight="1">
      <c r="I25663" s="139" t="inlineStr">
        <is>
          <t>UCBA0002333</t>
        </is>
      </c>
    </row>
    <row r="25664" ht="14.4" customHeight="1">
      <c r="I25664" s="139" t="inlineStr">
        <is>
          <t>UCBA0002332</t>
        </is>
      </c>
    </row>
    <row r="25665" ht="14.4" customHeight="1">
      <c r="I25665" s="139" t="inlineStr">
        <is>
          <t>UCBA0002331</t>
        </is>
      </c>
    </row>
    <row r="25666" ht="14.4" customHeight="1">
      <c r="I25666" s="139" t="inlineStr">
        <is>
          <t>UCBA0002330</t>
        </is>
      </c>
    </row>
    <row r="25667" ht="14.4" customHeight="1">
      <c r="I25667" s="139" t="inlineStr">
        <is>
          <t>UCBA0002329</t>
        </is>
      </c>
    </row>
    <row r="25668" ht="14.4" customHeight="1">
      <c r="I25668" s="139" t="inlineStr">
        <is>
          <t>UCBA0002328</t>
        </is>
      </c>
    </row>
    <row r="25669" ht="14.4" customHeight="1">
      <c r="I25669" s="139" t="inlineStr">
        <is>
          <t>UCBA0002327</t>
        </is>
      </c>
    </row>
    <row r="25670" ht="14.4" customHeight="1">
      <c r="I25670" s="139" t="inlineStr">
        <is>
          <t>UCBA0002326</t>
        </is>
      </c>
    </row>
    <row r="25671" ht="14.4" customHeight="1">
      <c r="I25671" s="139" t="inlineStr">
        <is>
          <t>UCBA0002325</t>
        </is>
      </c>
    </row>
    <row r="25672" ht="14.4" customHeight="1">
      <c r="I25672" s="139" t="inlineStr">
        <is>
          <t>UCBA0002324</t>
        </is>
      </c>
    </row>
    <row r="25673" ht="14.4" customHeight="1">
      <c r="I25673" s="139" t="inlineStr">
        <is>
          <t>UCBA0002323</t>
        </is>
      </c>
    </row>
    <row r="25674" ht="14.4" customHeight="1">
      <c r="I25674" s="139" t="inlineStr">
        <is>
          <t>UCBA0002322</t>
        </is>
      </c>
    </row>
    <row r="25675" ht="14.4" customHeight="1">
      <c r="I25675" s="139" t="inlineStr">
        <is>
          <t>UCBA0002321</t>
        </is>
      </c>
    </row>
    <row r="25676" ht="14.4" customHeight="1">
      <c r="I25676" s="139" t="inlineStr">
        <is>
          <t>UCBA0002320</t>
        </is>
      </c>
    </row>
    <row r="25677" ht="14.4" customHeight="1">
      <c r="I25677" s="139" t="inlineStr">
        <is>
          <t>UCBA0002319</t>
        </is>
      </c>
    </row>
    <row r="25678" ht="14.4" customHeight="1">
      <c r="I25678" s="139" t="inlineStr">
        <is>
          <t>UCBA0002318</t>
        </is>
      </c>
    </row>
    <row r="25679" ht="14.4" customHeight="1">
      <c r="I25679" s="139" t="inlineStr">
        <is>
          <t>UCBA0002317</t>
        </is>
      </c>
    </row>
    <row r="25680" ht="14.4" customHeight="1">
      <c r="I25680" s="139" t="inlineStr">
        <is>
          <t>UCBA0002316</t>
        </is>
      </c>
    </row>
    <row r="25681" ht="14.4" customHeight="1">
      <c r="I25681" s="139" t="inlineStr">
        <is>
          <t>UCBA0002315</t>
        </is>
      </c>
    </row>
    <row r="25682" ht="14.4" customHeight="1">
      <c r="I25682" s="139" t="inlineStr">
        <is>
          <t>UCBA0002314</t>
        </is>
      </c>
    </row>
    <row r="25683" ht="14.4" customHeight="1">
      <c r="I25683" s="139" t="inlineStr">
        <is>
          <t>UCBA0002313</t>
        </is>
      </c>
    </row>
    <row r="25684" ht="14.4" customHeight="1">
      <c r="I25684" s="139" t="inlineStr">
        <is>
          <t>UCBA0002312</t>
        </is>
      </c>
    </row>
    <row r="25685" ht="14.4" customHeight="1">
      <c r="I25685" s="139" t="inlineStr">
        <is>
          <t>UCBA0002311</t>
        </is>
      </c>
    </row>
    <row r="25686" ht="14.4" customHeight="1">
      <c r="I25686" s="139" t="inlineStr">
        <is>
          <t>UCBA0002310</t>
        </is>
      </c>
    </row>
    <row r="25687" ht="14.4" customHeight="1">
      <c r="I25687" s="139" t="inlineStr">
        <is>
          <t>UCBA0002309</t>
        </is>
      </c>
    </row>
    <row r="25688" ht="14.4" customHeight="1">
      <c r="I25688" s="139" t="inlineStr">
        <is>
          <t>UCBA0002308</t>
        </is>
      </c>
    </row>
    <row r="25689" ht="14.4" customHeight="1">
      <c r="I25689" s="139" t="inlineStr">
        <is>
          <t>UCBA0002307</t>
        </is>
      </c>
    </row>
    <row r="25690" ht="14.4" customHeight="1">
      <c r="I25690" s="139" t="inlineStr">
        <is>
          <t>UCBA0002306</t>
        </is>
      </c>
    </row>
    <row r="25691" ht="14.4" customHeight="1">
      <c r="I25691" s="139" t="inlineStr">
        <is>
          <t>UCBA0002305</t>
        </is>
      </c>
    </row>
    <row r="25692" ht="14.4" customHeight="1">
      <c r="I25692" s="139" t="inlineStr">
        <is>
          <t>UCBA0002304</t>
        </is>
      </c>
    </row>
    <row r="25693" ht="14.4" customHeight="1">
      <c r="I25693" s="139" t="inlineStr">
        <is>
          <t>UCBA0002303</t>
        </is>
      </c>
    </row>
    <row r="25694" ht="14.4" customHeight="1">
      <c r="I25694" s="139" t="inlineStr">
        <is>
          <t>UCBA0002302</t>
        </is>
      </c>
    </row>
    <row r="25695" ht="14.4" customHeight="1">
      <c r="I25695" s="139" t="inlineStr">
        <is>
          <t>UCBA0002301</t>
        </is>
      </c>
    </row>
    <row r="25696" ht="14.4" customHeight="1">
      <c r="I25696" s="139" t="inlineStr">
        <is>
          <t>UCBA0002300</t>
        </is>
      </c>
    </row>
    <row r="25697" ht="14.4" customHeight="1">
      <c r="I25697" s="139" t="inlineStr">
        <is>
          <t>UCBA0002299</t>
        </is>
      </c>
    </row>
    <row r="25698" ht="14.4" customHeight="1">
      <c r="I25698" s="139" t="inlineStr">
        <is>
          <t>UCBA0002298</t>
        </is>
      </c>
    </row>
    <row r="25699" ht="14.4" customHeight="1">
      <c r="I25699" s="139" t="inlineStr">
        <is>
          <t>UCBA0002297</t>
        </is>
      </c>
    </row>
    <row r="25700" ht="14.4" customHeight="1">
      <c r="I25700" s="139" t="inlineStr">
        <is>
          <t>UCBA0002296</t>
        </is>
      </c>
    </row>
    <row r="25701" ht="14.4" customHeight="1">
      <c r="I25701" s="139" t="inlineStr">
        <is>
          <t>UCBA0002295</t>
        </is>
      </c>
    </row>
    <row r="25702" ht="14.4" customHeight="1">
      <c r="I25702" s="139" t="inlineStr">
        <is>
          <t>UCBA0002294</t>
        </is>
      </c>
    </row>
    <row r="25703" ht="14.4" customHeight="1">
      <c r="I25703" s="139" t="inlineStr">
        <is>
          <t>UCBA0002293</t>
        </is>
      </c>
    </row>
    <row r="25704" ht="14.4" customHeight="1">
      <c r="I25704" s="139" t="inlineStr">
        <is>
          <t>UCBA0002292</t>
        </is>
      </c>
    </row>
    <row r="25705" ht="14.4" customHeight="1">
      <c r="I25705" s="139" t="inlineStr">
        <is>
          <t>UCBA0002291</t>
        </is>
      </c>
    </row>
    <row r="25706" ht="14.4" customHeight="1">
      <c r="I25706" s="139" t="inlineStr">
        <is>
          <t>UCBA0002290</t>
        </is>
      </c>
    </row>
    <row r="25707" ht="14.4" customHeight="1">
      <c r="I25707" s="139" t="inlineStr">
        <is>
          <t>UCBA0002289</t>
        </is>
      </c>
    </row>
    <row r="25708" ht="14.4" customHeight="1">
      <c r="I25708" s="139" t="inlineStr">
        <is>
          <t>UCBA0002288</t>
        </is>
      </c>
    </row>
    <row r="25709" ht="14.4" customHeight="1">
      <c r="I25709" s="139" t="inlineStr">
        <is>
          <t>UCBA0002287</t>
        </is>
      </c>
    </row>
    <row r="25710" ht="14.4" customHeight="1">
      <c r="I25710" s="139" t="inlineStr">
        <is>
          <t>UCBA0002286</t>
        </is>
      </c>
    </row>
    <row r="25711" ht="14.4" customHeight="1">
      <c r="I25711" s="139" t="inlineStr">
        <is>
          <t>UCBA0002285</t>
        </is>
      </c>
    </row>
    <row r="25712" ht="14.4" customHeight="1">
      <c r="I25712" s="139" t="inlineStr">
        <is>
          <t>UCBA0002284</t>
        </is>
      </c>
    </row>
    <row r="25713" ht="14.4" customHeight="1">
      <c r="I25713" s="139" t="inlineStr">
        <is>
          <t>UCBA0002283</t>
        </is>
      </c>
    </row>
    <row r="25714" ht="14.4" customHeight="1">
      <c r="I25714" s="139" t="inlineStr">
        <is>
          <t>UCBA0002282</t>
        </is>
      </c>
    </row>
    <row r="25715" ht="14.4" customHeight="1">
      <c r="I25715" s="139" t="inlineStr">
        <is>
          <t>UCBA0002281</t>
        </is>
      </c>
    </row>
    <row r="25716" ht="14.4" customHeight="1">
      <c r="I25716" s="139" t="inlineStr">
        <is>
          <t>UCBA0002280</t>
        </is>
      </c>
    </row>
    <row r="25717" ht="14.4" customHeight="1">
      <c r="I25717" s="139" t="inlineStr">
        <is>
          <t>UCBA0002278</t>
        </is>
      </c>
    </row>
    <row r="25718" ht="14.4" customHeight="1">
      <c r="I25718" s="139" t="inlineStr">
        <is>
          <t>UCBA0002277</t>
        </is>
      </c>
    </row>
    <row r="25719" ht="14.4" customHeight="1">
      <c r="I25719" s="139" t="inlineStr">
        <is>
          <t>UCBA0002276</t>
        </is>
      </c>
    </row>
    <row r="25720" ht="14.4" customHeight="1">
      <c r="I25720" s="139" t="inlineStr">
        <is>
          <t>UCBA0002275</t>
        </is>
      </c>
    </row>
    <row r="25721" ht="14.4" customHeight="1">
      <c r="I25721" s="139" t="inlineStr">
        <is>
          <t>UCBA0002274</t>
        </is>
      </c>
    </row>
    <row r="25722" ht="14.4" customHeight="1">
      <c r="I25722" s="139" t="inlineStr">
        <is>
          <t>UCBA0002273</t>
        </is>
      </c>
    </row>
    <row r="25723" ht="14.4" customHeight="1">
      <c r="I25723" s="139" t="inlineStr">
        <is>
          <t>UCBA0002272</t>
        </is>
      </c>
    </row>
    <row r="25724" ht="14.4" customHeight="1">
      <c r="I25724" s="139" t="inlineStr">
        <is>
          <t>UCBA0002271</t>
        </is>
      </c>
    </row>
    <row r="25725" ht="14.4" customHeight="1">
      <c r="I25725" s="139" t="inlineStr">
        <is>
          <t>UCBA0002270</t>
        </is>
      </c>
    </row>
    <row r="25726" ht="14.4" customHeight="1">
      <c r="I25726" s="139" t="inlineStr">
        <is>
          <t>UCBA0002269</t>
        </is>
      </c>
    </row>
    <row r="25727" ht="14.4" customHeight="1">
      <c r="I25727" s="139" t="inlineStr">
        <is>
          <t>UCBA0002268</t>
        </is>
      </c>
    </row>
    <row r="25728" ht="14.4" customHeight="1">
      <c r="I25728" s="139" t="inlineStr">
        <is>
          <t>UCBA0002267</t>
        </is>
      </c>
    </row>
    <row r="25729" ht="14.4" customHeight="1">
      <c r="I25729" s="139" t="inlineStr">
        <is>
          <t>UCBA0002266</t>
        </is>
      </c>
    </row>
    <row r="25730" ht="14.4" customHeight="1">
      <c r="I25730" s="139" t="inlineStr">
        <is>
          <t>UCBA0002265</t>
        </is>
      </c>
    </row>
    <row r="25731" ht="14.4" customHeight="1">
      <c r="I25731" s="139" t="inlineStr">
        <is>
          <t>UCBA0002264</t>
        </is>
      </c>
    </row>
    <row r="25732" ht="14.4" customHeight="1">
      <c r="I25732" s="139" t="inlineStr">
        <is>
          <t>UCBA0002263</t>
        </is>
      </c>
    </row>
    <row r="25733" ht="14.4" customHeight="1">
      <c r="I25733" s="139" t="inlineStr">
        <is>
          <t>UCBA0002262</t>
        </is>
      </c>
    </row>
    <row r="25734" ht="14.4" customHeight="1">
      <c r="I25734" s="139" t="inlineStr">
        <is>
          <t>UCBA0002261</t>
        </is>
      </c>
    </row>
    <row r="25735" ht="14.4" customHeight="1">
      <c r="I25735" s="139" t="inlineStr">
        <is>
          <t>UCBA0002260</t>
        </is>
      </c>
    </row>
    <row r="25736" ht="14.4" customHeight="1">
      <c r="I25736" s="139" t="inlineStr">
        <is>
          <t>UCBA0002259</t>
        </is>
      </c>
    </row>
    <row r="25737" ht="14.4" customHeight="1">
      <c r="I25737" s="139" t="inlineStr">
        <is>
          <t>UCBA0002258</t>
        </is>
      </c>
    </row>
    <row r="25738" ht="14.4" customHeight="1">
      <c r="I25738" s="139" t="inlineStr">
        <is>
          <t>UCBA0002257</t>
        </is>
      </c>
    </row>
    <row r="25739" ht="14.4" customHeight="1">
      <c r="I25739" s="139" t="inlineStr">
        <is>
          <t>UCBA0002256</t>
        </is>
      </c>
    </row>
    <row r="25740" ht="14.4" customHeight="1">
      <c r="I25740" s="139" t="inlineStr">
        <is>
          <t>UCBA0002255</t>
        </is>
      </c>
    </row>
    <row r="25741" ht="14.4" customHeight="1">
      <c r="I25741" s="139" t="inlineStr">
        <is>
          <t>UCBA0002254</t>
        </is>
      </c>
    </row>
    <row r="25742" ht="14.4" customHeight="1">
      <c r="I25742" s="139" t="inlineStr">
        <is>
          <t>UCBA0002253</t>
        </is>
      </c>
    </row>
    <row r="25743" ht="14.4" customHeight="1">
      <c r="I25743" s="139" t="inlineStr">
        <is>
          <t>UCBA0002252</t>
        </is>
      </c>
    </row>
    <row r="25744" ht="14.4" customHeight="1">
      <c r="I25744" s="139" t="inlineStr">
        <is>
          <t>UCBA0002251</t>
        </is>
      </c>
    </row>
    <row r="25745" ht="14.4" customHeight="1">
      <c r="I25745" s="139" t="inlineStr">
        <is>
          <t>UCBA0002250</t>
        </is>
      </c>
    </row>
    <row r="25746" ht="14.4" customHeight="1">
      <c r="I25746" s="139" t="inlineStr">
        <is>
          <t>UCBA0002249</t>
        </is>
      </c>
    </row>
    <row r="25747" ht="14.4" customHeight="1">
      <c r="I25747" s="139" t="inlineStr">
        <is>
          <t>UCBA0002248</t>
        </is>
      </c>
    </row>
    <row r="25748" ht="14.4" customHeight="1">
      <c r="I25748" s="139" t="inlineStr">
        <is>
          <t>UCBA0002247</t>
        </is>
      </c>
    </row>
    <row r="25749" ht="14.4" customHeight="1">
      <c r="I25749" s="139" t="inlineStr">
        <is>
          <t>UCBA0002246</t>
        </is>
      </c>
    </row>
    <row r="25750" ht="14.4" customHeight="1">
      <c r="I25750" s="139" t="inlineStr">
        <is>
          <t>UCBA0002245</t>
        </is>
      </c>
    </row>
    <row r="25751" ht="14.4" customHeight="1">
      <c r="I25751" s="139" t="inlineStr">
        <is>
          <t>UCBA0002244</t>
        </is>
      </c>
    </row>
    <row r="25752" ht="14.4" customHeight="1">
      <c r="I25752" s="139" t="inlineStr">
        <is>
          <t>UCBA0002243</t>
        </is>
      </c>
    </row>
    <row r="25753" ht="14.4" customHeight="1">
      <c r="I25753" s="139" t="inlineStr">
        <is>
          <t>UCBA0002242</t>
        </is>
      </c>
    </row>
    <row r="25754" ht="14.4" customHeight="1">
      <c r="I25754" s="139" t="inlineStr">
        <is>
          <t>UCBA0002241</t>
        </is>
      </c>
    </row>
    <row r="25755" ht="14.4" customHeight="1">
      <c r="I25755" s="139" t="inlineStr">
        <is>
          <t>UCBA0002240</t>
        </is>
      </c>
    </row>
    <row r="25756" ht="14.4" customHeight="1">
      <c r="I25756" s="139" t="inlineStr">
        <is>
          <t>UCBA0002239</t>
        </is>
      </c>
    </row>
    <row r="25757" ht="14.4" customHeight="1">
      <c r="I25757" s="139" t="inlineStr">
        <is>
          <t>UCBA0002238</t>
        </is>
      </c>
    </row>
    <row r="25758" ht="14.4" customHeight="1">
      <c r="I25758" s="139" t="inlineStr">
        <is>
          <t>UCBA0002237</t>
        </is>
      </c>
    </row>
    <row r="25759" ht="14.4" customHeight="1">
      <c r="I25759" s="139" t="inlineStr">
        <is>
          <t>UCBA0002236</t>
        </is>
      </c>
    </row>
    <row r="25760" ht="14.4" customHeight="1">
      <c r="I25760" s="139" t="inlineStr">
        <is>
          <t>UCBA0002235</t>
        </is>
      </c>
    </row>
    <row r="25761" ht="14.4" customHeight="1">
      <c r="I25761" s="139" t="inlineStr">
        <is>
          <t>UCBA0002234</t>
        </is>
      </c>
    </row>
    <row r="25762" ht="14.4" customHeight="1">
      <c r="I25762" s="139" t="inlineStr">
        <is>
          <t>UCBA0002233</t>
        </is>
      </c>
    </row>
    <row r="25763" ht="14.4" customHeight="1">
      <c r="I25763" s="139" t="inlineStr">
        <is>
          <t>UCBA0002232</t>
        </is>
      </c>
    </row>
    <row r="25764" ht="14.4" customHeight="1">
      <c r="I25764" s="139" t="inlineStr">
        <is>
          <t>UCBA0002231</t>
        </is>
      </c>
    </row>
    <row r="25765" ht="14.4" customHeight="1">
      <c r="I25765" s="139" t="inlineStr">
        <is>
          <t>UCBA0002230</t>
        </is>
      </c>
    </row>
    <row r="25766" ht="14.4" customHeight="1">
      <c r="I25766" s="139" t="inlineStr">
        <is>
          <t>UCBA0002229</t>
        </is>
      </c>
    </row>
    <row r="25767" ht="14.4" customHeight="1">
      <c r="I25767" s="139" t="inlineStr">
        <is>
          <t>UCBA0002228</t>
        </is>
      </c>
    </row>
    <row r="25768" ht="14.4" customHeight="1">
      <c r="I25768" s="139" t="inlineStr">
        <is>
          <t>UCBA0002227</t>
        </is>
      </c>
    </row>
    <row r="25769" ht="14.4" customHeight="1">
      <c r="I25769" s="139" t="inlineStr">
        <is>
          <t>UCBA0002226</t>
        </is>
      </c>
    </row>
    <row r="25770" ht="14.4" customHeight="1">
      <c r="I25770" s="139" t="inlineStr">
        <is>
          <t>UCBA0002225</t>
        </is>
      </c>
    </row>
    <row r="25771" ht="14.4" customHeight="1">
      <c r="I25771" s="139" t="inlineStr">
        <is>
          <t>UCBA0002224</t>
        </is>
      </c>
    </row>
    <row r="25772" ht="14.4" customHeight="1">
      <c r="I25772" s="139" t="inlineStr">
        <is>
          <t>UCBA0002223</t>
        </is>
      </c>
    </row>
    <row r="25773" ht="14.4" customHeight="1">
      <c r="I25773" s="139" t="inlineStr">
        <is>
          <t>UCBA0002222</t>
        </is>
      </c>
    </row>
    <row r="25774" ht="14.4" customHeight="1">
      <c r="I25774" s="139" t="inlineStr">
        <is>
          <t>UCBA0002221</t>
        </is>
      </c>
    </row>
    <row r="25775" ht="14.4" customHeight="1">
      <c r="I25775" s="139" t="inlineStr">
        <is>
          <t>UCBA0002220</t>
        </is>
      </c>
    </row>
    <row r="25776" ht="14.4" customHeight="1">
      <c r="I25776" s="139" t="inlineStr">
        <is>
          <t>UCBA0002219</t>
        </is>
      </c>
    </row>
    <row r="25777" ht="14.4" customHeight="1">
      <c r="I25777" s="139" t="inlineStr">
        <is>
          <t>UCBA0002218</t>
        </is>
      </c>
    </row>
    <row r="25778" ht="14.4" customHeight="1">
      <c r="I25778" s="139" t="inlineStr">
        <is>
          <t>UCBA0002217</t>
        </is>
      </c>
    </row>
    <row r="25779" ht="14.4" customHeight="1">
      <c r="I25779" s="139" t="inlineStr">
        <is>
          <t>UCBA0002216</t>
        </is>
      </c>
    </row>
    <row r="25780" ht="14.4" customHeight="1">
      <c r="I25780" s="139" t="inlineStr">
        <is>
          <t>UCBA0002215</t>
        </is>
      </c>
    </row>
    <row r="25781" ht="14.4" customHeight="1">
      <c r="I25781" s="139" t="inlineStr">
        <is>
          <t>UCBA0002214</t>
        </is>
      </c>
    </row>
    <row r="25782" ht="14.4" customHeight="1">
      <c r="I25782" s="139" t="inlineStr">
        <is>
          <t>UCBA0002213</t>
        </is>
      </c>
    </row>
    <row r="25783" ht="14.4" customHeight="1">
      <c r="I25783" s="139" t="inlineStr">
        <is>
          <t>UCBA0002212</t>
        </is>
      </c>
    </row>
    <row r="25784" ht="14.4" customHeight="1">
      <c r="I25784" s="139" t="inlineStr">
        <is>
          <t>UCBA0002211</t>
        </is>
      </c>
    </row>
    <row r="25785" ht="14.4" customHeight="1">
      <c r="I25785" s="139" t="inlineStr">
        <is>
          <t>UCBA0002210</t>
        </is>
      </c>
    </row>
    <row r="25786" ht="14.4" customHeight="1">
      <c r="I25786" s="139" t="inlineStr">
        <is>
          <t>UCBA0002209</t>
        </is>
      </c>
    </row>
    <row r="25787" ht="14.4" customHeight="1">
      <c r="I25787" s="139" t="inlineStr">
        <is>
          <t>UCBA0002208</t>
        </is>
      </c>
    </row>
    <row r="25788" ht="14.4" customHeight="1">
      <c r="I25788" s="139" t="inlineStr">
        <is>
          <t>UCBA0002207</t>
        </is>
      </c>
    </row>
    <row r="25789" ht="14.4" customHeight="1">
      <c r="I25789" s="139" t="inlineStr">
        <is>
          <t>UCBA0002206</t>
        </is>
      </c>
    </row>
    <row r="25790" ht="14.4" customHeight="1">
      <c r="I25790" s="139" t="inlineStr">
        <is>
          <t>UCBA0002205</t>
        </is>
      </c>
    </row>
    <row r="25791" ht="14.4" customHeight="1">
      <c r="I25791" s="139" t="inlineStr">
        <is>
          <t>UCBA0002204</t>
        </is>
      </c>
    </row>
    <row r="25792" ht="14.4" customHeight="1">
      <c r="I25792" s="139" t="inlineStr">
        <is>
          <t>UCBA0002203</t>
        </is>
      </c>
    </row>
    <row r="25793" ht="14.4" customHeight="1">
      <c r="I25793" s="139" t="inlineStr">
        <is>
          <t>UCBA0002202</t>
        </is>
      </c>
    </row>
    <row r="25794" ht="14.4" customHeight="1">
      <c r="I25794" s="139" t="inlineStr">
        <is>
          <t>UCBA0002201</t>
        </is>
      </c>
    </row>
    <row r="25795" ht="14.4" customHeight="1">
      <c r="I25795" s="139" t="inlineStr">
        <is>
          <t>UCBA0002200</t>
        </is>
      </c>
    </row>
    <row r="25796" ht="14.4" customHeight="1">
      <c r="I25796" s="139" t="inlineStr">
        <is>
          <t>UCBA0002199</t>
        </is>
      </c>
    </row>
    <row r="25797" ht="14.4" customHeight="1">
      <c r="I25797" s="139" t="inlineStr">
        <is>
          <t>UCBA0002198</t>
        </is>
      </c>
    </row>
    <row r="25798" ht="14.4" customHeight="1">
      <c r="I25798" s="139" t="inlineStr">
        <is>
          <t>UCBA0002197</t>
        </is>
      </c>
    </row>
    <row r="25799" ht="14.4" customHeight="1">
      <c r="I25799" s="139" t="inlineStr">
        <is>
          <t>UCBA0002196</t>
        </is>
      </c>
    </row>
    <row r="25800" ht="14.4" customHeight="1">
      <c r="I25800" s="139" t="inlineStr">
        <is>
          <t>UCBA0002195</t>
        </is>
      </c>
    </row>
    <row r="25801" ht="14.4" customHeight="1">
      <c r="I25801" s="139" t="inlineStr">
        <is>
          <t>UCBA0002194</t>
        </is>
      </c>
    </row>
    <row r="25802" ht="14.4" customHeight="1">
      <c r="I25802" s="139" t="inlineStr">
        <is>
          <t>UCBA0002193</t>
        </is>
      </c>
    </row>
    <row r="25803" ht="14.4" customHeight="1">
      <c r="I25803" s="139" t="inlineStr">
        <is>
          <t>UCBA0002192</t>
        </is>
      </c>
    </row>
    <row r="25804" ht="14.4" customHeight="1">
      <c r="I25804" s="139" t="inlineStr">
        <is>
          <t>UCBA0002191</t>
        </is>
      </c>
    </row>
    <row r="25805" ht="14.4" customHeight="1">
      <c r="I25805" s="139" t="inlineStr">
        <is>
          <t>UCBA0002190</t>
        </is>
      </c>
    </row>
    <row r="25806" ht="14.4" customHeight="1">
      <c r="I25806" s="139" t="inlineStr">
        <is>
          <t>UCBA0002189</t>
        </is>
      </c>
    </row>
    <row r="25807" ht="14.4" customHeight="1">
      <c r="I25807" s="139" t="inlineStr">
        <is>
          <t>UCBA0002188</t>
        </is>
      </c>
    </row>
    <row r="25808" ht="14.4" customHeight="1">
      <c r="I25808" s="139" t="inlineStr">
        <is>
          <t>UCBA0002187</t>
        </is>
      </c>
    </row>
    <row r="25809" ht="14.4" customHeight="1">
      <c r="I25809" s="139" t="inlineStr">
        <is>
          <t>UCBA0002186</t>
        </is>
      </c>
    </row>
    <row r="25810" ht="14.4" customHeight="1">
      <c r="I25810" s="139" t="inlineStr">
        <is>
          <t>UCBA0002185</t>
        </is>
      </c>
    </row>
    <row r="25811" ht="14.4" customHeight="1">
      <c r="I25811" s="139" t="inlineStr">
        <is>
          <t>UCBA0002184</t>
        </is>
      </c>
    </row>
    <row r="25812" ht="14.4" customHeight="1">
      <c r="I25812" s="139" t="inlineStr">
        <is>
          <t>UCBA0002183</t>
        </is>
      </c>
    </row>
    <row r="25813" ht="14.4" customHeight="1">
      <c r="I25813" s="139" t="inlineStr">
        <is>
          <t>UCBA0002182</t>
        </is>
      </c>
    </row>
    <row r="25814" ht="14.4" customHeight="1">
      <c r="I25814" s="139" t="inlineStr">
        <is>
          <t>UCBA0002181</t>
        </is>
      </c>
    </row>
    <row r="25815" ht="14.4" customHeight="1">
      <c r="I25815" s="139" t="inlineStr">
        <is>
          <t>UCBA0002180</t>
        </is>
      </c>
    </row>
    <row r="25816" ht="14.4" customHeight="1">
      <c r="I25816" s="139" t="inlineStr">
        <is>
          <t>UCBA0002179</t>
        </is>
      </c>
    </row>
    <row r="25817" ht="14.4" customHeight="1">
      <c r="I25817" s="139" t="inlineStr">
        <is>
          <t>UCBA0002178</t>
        </is>
      </c>
    </row>
    <row r="25818" ht="14.4" customHeight="1">
      <c r="I25818" s="139" t="inlineStr">
        <is>
          <t>UCBA0002177</t>
        </is>
      </c>
    </row>
    <row r="25819" ht="14.4" customHeight="1">
      <c r="I25819" s="139" t="inlineStr">
        <is>
          <t>UCBA0002176</t>
        </is>
      </c>
    </row>
    <row r="25820" ht="14.4" customHeight="1">
      <c r="I25820" s="139" t="inlineStr">
        <is>
          <t>UCBA0002175</t>
        </is>
      </c>
    </row>
    <row r="25821" ht="14.4" customHeight="1">
      <c r="I25821" s="139" t="inlineStr">
        <is>
          <t>UCBA0002174</t>
        </is>
      </c>
    </row>
    <row r="25822" ht="14.4" customHeight="1">
      <c r="I25822" s="139" t="inlineStr">
        <is>
          <t>UCBA0002173</t>
        </is>
      </c>
    </row>
    <row r="25823" ht="14.4" customHeight="1">
      <c r="I25823" s="139" t="inlineStr">
        <is>
          <t>UCBA0002172</t>
        </is>
      </c>
    </row>
    <row r="25824" ht="14.4" customHeight="1">
      <c r="I25824" s="139" t="inlineStr">
        <is>
          <t>UCBA0002171</t>
        </is>
      </c>
    </row>
    <row r="25825" ht="14.4" customHeight="1">
      <c r="I25825" s="139" t="inlineStr">
        <is>
          <t>UCBA0002170</t>
        </is>
      </c>
    </row>
    <row r="25826" ht="14.4" customHeight="1">
      <c r="I25826" s="139" t="inlineStr">
        <is>
          <t>UCBA0002168</t>
        </is>
      </c>
    </row>
    <row r="25827" ht="14.4" customHeight="1">
      <c r="I25827" s="139" t="inlineStr">
        <is>
          <t>UCBA0002167</t>
        </is>
      </c>
    </row>
    <row r="25828" ht="14.4" customHeight="1">
      <c r="I25828" s="139" t="inlineStr">
        <is>
          <t>UCBA0002166</t>
        </is>
      </c>
    </row>
    <row r="25829" ht="14.4" customHeight="1">
      <c r="I25829" s="139" t="inlineStr">
        <is>
          <t>UCBA0002165</t>
        </is>
      </c>
    </row>
    <row r="25830" ht="14.4" customHeight="1">
      <c r="I25830" s="139" t="inlineStr">
        <is>
          <t>UCBA0002164</t>
        </is>
      </c>
    </row>
    <row r="25831" ht="14.4" customHeight="1">
      <c r="I25831" s="139" t="inlineStr">
        <is>
          <t>UCBA0002163</t>
        </is>
      </c>
    </row>
    <row r="25832" ht="14.4" customHeight="1">
      <c r="I25832" s="139" t="inlineStr">
        <is>
          <t>UCBA0002162</t>
        </is>
      </c>
    </row>
    <row r="25833" ht="14.4" customHeight="1">
      <c r="I25833" s="139" t="inlineStr">
        <is>
          <t>UCBA0002161</t>
        </is>
      </c>
    </row>
    <row r="25834" ht="14.4" customHeight="1">
      <c r="I25834" s="139" t="inlineStr">
        <is>
          <t>UCBA0002160</t>
        </is>
      </c>
    </row>
    <row r="25835" ht="14.4" customHeight="1">
      <c r="I25835" s="139" t="inlineStr">
        <is>
          <t>UCBA0002159</t>
        </is>
      </c>
    </row>
    <row r="25836" ht="14.4" customHeight="1">
      <c r="I25836" s="139" t="inlineStr">
        <is>
          <t>UCBA0002158</t>
        </is>
      </c>
    </row>
    <row r="25837" ht="14.4" customHeight="1">
      <c r="I25837" s="139" t="inlineStr">
        <is>
          <t>UCBA0002157</t>
        </is>
      </c>
    </row>
    <row r="25838" ht="14.4" customHeight="1">
      <c r="I25838" s="139" t="inlineStr">
        <is>
          <t>UCBA0002156</t>
        </is>
      </c>
    </row>
    <row r="25839" ht="14.4" customHeight="1">
      <c r="I25839" s="139" t="inlineStr">
        <is>
          <t>UCBA0002155</t>
        </is>
      </c>
    </row>
    <row r="25840" ht="14.4" customHeight="1">
      <c r="I25840" s="139" t="inlineStr">
        <is>
          <t>UCBA0002154</t>
        </is>
      </c>
    </row>
    <row r="25841" ht="14.4" customHeight="1">
      <c r="I25841" s="139" t="inlineStr">
        <is>
          <t>UCBA0002153</t>
        </is>
      </c>
    </row>
    <row r="25842" ht="14.4" customHeight="1">
      <c r="I25842" s="139" t="inlineStr">
        <is>
          <t>UCBA0002152</t>
        </is>
      </c>
    </row>
    <row r="25843" ht="14.4" customHeight="1">
      <c r="I25843" s="139" t="inlineStr">
        <is>
          <t>UCBA0002151</t>
        </is>
      </c>
    </row>
    <row r="25844" ht="14.4" customHeight="1">
      <c r="I25844" s="139" t="inlineStr">
        <is>
          <t>UCBA0002150</t>
        </is>
      </c>
    </row>
    <row r="25845" ht="14.4" customHeight="1">
      <c r="I25845" s="139" t="inlineStr">
        <is>
          <t>UCBA0002149</t>
        </is>
      </c>
    </row>
    <row r="25846" ht="14.4" customHeight="1">
      <c r="I25846" s="139" t="inlineStr">
        <is>
          <t>UCBA0002148</t>
        </is>
      </c>
    </row>
    <row r="25847" ht="14.4" customHeight="1">
      <c r="I25847" s="139" t="inlineStr">
        <is>
          <t>UCBA0002147</t>
        </is>
      </c>
    </row>
    <row r="25848" ht="14.4" customHeight="1">
      <c r="I25848" s="139" t="inlineStr">
        <is>
          <t>UCBA0002146</t>
        </is>
      </c>
    </row>
    <row r="25849" ht="14.4" customHeight="1">
      <c r="I25849" s="139" t="inlineStr">
        <is>
          <t>UCBA0002145</t>
        </is>
      </c>
    </row>
    <row r="25850" ht="14.4" customHeight="1">
      <c r="I25850" s="139" t="inlineStr">
        <is>
          <t>UCBA0002144</t>
        </is>
      </c>
    </row>
    <row r="25851" ht="14.4" customHeight="1">
      <c r="I25851" s="139" t="inlineStr">
        <is>
          <t>UCBA0002143</t>
        </is>
      </c>
    </row>
    <row r="25852" ht="14.4" customHeight="1">
      <c r="I25852" s="139" t="inlineStr">
        <is>
          <t>UCBA0002142</t>
        </is>
      </c>
    </row>
    <row r="25853" ht="14.4" customHeight="1">
      <c r="I25853" s="139" t="inlineStr">
        <is>
          <t>UCBA0002141</t>
        </is>
      </c>
    </row>
    <row r="25854" ht="14.4" customHeight="1">
      <c r="I25854" s="139" t="inlineStr">
        <is>
          <t>UCBA0002140</t>
        </is>
      </c>
    </row>
    <row r="25855" ht="14.4" customHeight="1">
      <c r="I25855" s="139" t="inlineStr">
        <is>
          <t>UCBA0002139</t>
        </is>
      </c>
    </row>
    <row r="25856" ht="14.4" customHeight="1">
      <c r="I25856" s="139" t="inlineStr">
        <is>
          <t>UCBA0002138</t>
        </is>
      </c>
    </row>
    <row r="25857" ht="14.4" customHeight="1">
      <c r="I25857" s="139" t="inlineStr">
        <is>
          <t>UCBA0002137</t>
        </is>
      </c>
    </row>
    <row r="25858" ht="14.4" customHeight="1">
      <c r="I25858" s="139" t="inlineStr">
        <is>
          <t>UCBA0002136</t>
        </is>
      </c>
    </row>
    <row r="25859" ht="14.4" customHeight="1">
      <c r="I25859" s="139" t="inlineStr">
        <is>
          <t>UCBA0002135</t>
        </is>
      </c>
    </row>
    <row r="25860" ht="14.4" customHeight="1">
      <c r="I25860" s="139" t="inlineStr">
        <is>
          <t>UCBA0002134</t>
        </is>
      </c>
    </row>
    <row r="25861" ht="14.4" customHeight="1">
      <c r="I25861" s="139" t="inlineStr">
        <is>
          <t>UCBA0002133</t>
        </is>
      </c>
    </row>
    <row r="25862" ht="14.4" customHeight="1">
      <c r="I25862" s="139" t="inlineStr">
        <is>
          <t>UCBA0002132</t>
        </is>
      </c>
    </row>
    <row r="25863" ht="14.4" customHeight="1">
      <c r="I25863" s="139" t="inlineStr">
        <is>
          <t>UCBA0002131</t>
        </is>
      </c>
    </row>
    <row r="25864" ht="14.4" customHeight="1">
      <c r="I25864" s="139" t="inlineStr">
        <is>
          <t>UCBA0002130</t>
        </is>
      </c>
    </row>
    <row r="25865" ht="14.4" customHeight="1">
      <c r="I25865" s="139" t="inlineStr">
        <is>
          <t>UCBA0002129</t>
        </is>
      </c>
    </row>
    <row r="25866" ht="14.4" customHeight="1">
      <c r="I25866" s="139" t="inlineStr">
        <is>
          <t>UCBA0002128</t>
        </is>
      </c>
    </row>
    <row r="25867" ht="14.4" customHeight="1">
      <c r="I25867" s="139" t="inlineStr">
        <is>
          <t>UCBA0002127</t>
        </is>
      </c>
    </row>
    <row r="25868" ht="14.4" customHeight="1">
      <c r="I25868" s="139" t="inlineStr">
        <is>
          <t>UCBA0002126</t>
        </is>
      </c>
    </row>
    <row r="25869" ht="14.4" customHeight="1">
      <c r="I25869" s="139" t="inlineStr">
        <is>
          <t>UCBA0002125</t>
        </is>
      </c>
    </row>
    <row r="25870" ht="14.4" customHeight="1">
      <c r="I25870" s="139" t="inlineStr">
        <is>
          <t>UCBA0002124</t>
        </is>
      </c>
    </row>
    <row r="25871" ht="14.4" customHeight="1">
      <c r="I25871" s="139" t="inlineStr">
        <is>
          <t>UCBA0002123</t>
        </is>
      </c>
    </row>
    <row r="25872" ht="14.4" customHeight="1">
      <c r="I25872" s="139" t="inlineStr">
        <is>
          <t>UCBA0002122</t>
        </is>
      </c>
    </row>
    <row r="25873" ht="14.4" customHeight="1">
      <c r="I25873" s="139" t="inlineStr">
        <is>
          <t>UCBA0002121</t>
        </is>
      </c>
    </row>
    <row r="25874" ht="14.4" customHeight="1">
      <c r="I25874" s="139" t="inlineStr">
        <is>
          <t>UCBA0002120</t>
        </is>
      </c>
    </row>
    <row r="25875" ht="14.4" customHeight="1">
      <c r="I25875" s="139" t="inlineStr">
        <is>
          <t>UCBA0002119</t>
        </is>
      </c>
    </row>
    <row r="25876" ht="14.4" customHeight="1">
      <c r="I25876" s="139" t="inlineStr">
        <is>
          <t>UCBA0002118</t>
        </is>
      </c>
    </row>
    <row r="25877" ht="14.4" customHeight="1">
      <c r="I25877" s="139" t="inlineStr">
        <is>
          <t>UCBA0002117</t>
        </is>
      </c>
    </row>
    <row r="25878" ht="14.4" customHeight="1">
      <c r="I25878" s="139" t="inlineStr">
        <is>
          <t>UCBA0002116</t>
        </is>
      </c>
    </row>
    <row r="25879" ht="14.4" customHeight="1">
      <c r="I25879" s="139" t="inlineStr">
        <is>
          <t>UCBA0002115</t>
        </is>
      </c>
    </row>
    <row r="25880" ht="14.4" customHeight="1">
      <c r="I25880" s="139" t="inlineStr">
        <is>
          <t>UCBA0002114</t>
        </is>
      </c>
    </row>
    <row r="25881" ht="14.4" customHeight="1">
      <c r="I25881" s="139" t="inlineStr">
        <is>
          <t>UCBA0002113</t>
        </is>
      </c>
    </row>
    <row r="25882" ht="14.4" customHeight="1">
      <c r="I25882" s="139" t="inlineStr">
        <is>
          <t>UCBA0002112</t>
        </is>
      </c>
    </row>
    <row r="25883" ht="14.4" customHeight="1">
      <c r="I25883" s="139" t="inlineStr">
        <is>
          <t>UCBA0002111</t>
        </is>
      </c>
    </row>
    <row r="25884" ht="14.4" customHeight="1">
      <c r="I25884" s="139" t="inlineStr">
        <is>
          <t>UCBA0002110</t>
        </is>
      </c>
    </row>
    <row r="25885" ht="14.4" customHeight="1">
      <c r="I25885" s="139" t="inlineStr">
        <is>
          <t>UCBA0002109</t>
        </is>
      </c>
    </row>
    <row r="25886" ht="14.4" customHeight="1">
      <c r="I25886" s="139" t="inlineStr">
        <is>
          <t>UCBA0002108</t>
        </is>
      </c>
    </row>
    <row r="25887" ht="14.4" customHeight="1">
      <c r="I25887" s="139" t="inlineStr">
        <is>
          <t>UCBA0002107</t>
        </is>
      </c>
    </row>
    <row r="25888" ht="14.4" customHeight="1">
      <c r="I25888" s="139" t="inlineStr">
        <is>
          <t>UCBA0002106</t>
        </is>
      </c>
    </row>
    <row r="25889" ht="14.4" customHeight="1">
      <c r="I25889" s="139" t="inlineStr">
        <is>
          <t>UCBA0002105</t>
        </is>
      </c>
    </row>
    <row r="25890" ht="14.4" customHeight="1">
      <c r="I25890" s="139" t="inlineStr">
        <is>
          <t>UCBA0002104</t>
        </is>
      </c>
    </row>
    <row r="25891" ht="14.4" customHeight="1">
      <c r="I25891" s="139" t="inlineStr">
        <is>
          <t>UCBA0002103</t>
        </is>
      </c>
    </row>
    <row r="25892" ht="14.4" customHeight="1">
      <c r="I25892" s="139" t="inlineStr">
        <is>
          <t>UCBA0002102</t>
        </is>
      </c>
    </row>
    <row r="25893" ht="14.4" customHeight="1">
      <c r="I25893" s="139" t="inlineStr">
        <is>
          <t>UCBA0002101</t>
        </is>
      </c>
    </row>
    <row r="25894" ht="14.4" customHeight="1">
      <c r="I25894" s="139" t="inlineStr">
        <is>
          <t>UCBA0002100</t>
        </is>
      </c>
    </row>
    <row r="25895" ht="14.4" customHeight="1">
      <c r="I25895" s="139" t="inlineStr">
        <is>
          <t>UCBA0002099</t>
        </is>
      </c>
    </row>
    <row r="25896" ht="14.4" customHeight="1">
      <c r="I25896" s="139" t="inlineStr">
        <is>
          <t>UCBA0002098</t>
        </is>
      </c>
    </row>
    <row r="25897" ht="14.4" customHeight="1">
      <c r="I25897" s="139" t="inlineStr">
        <is>
          <t>UCBA0002097</t>
        </is>
      </c>
    </row>
    <row r="25898" ht="14.4" customHeight="1">
      <c r="I25898" s="139" t="inlineStr">
        <is>
          <t>UCBA0002096</t>
        </is>
      </c>
    </row>
    <row r="25899" ht="14.4" customHeight="1">
      <c r="I25899" s="139" t="inlineStr">
        <is>
          <t>UCBA0002095</t>
        </is>
      </c>
    </row>
    <row r="25900" ht="14.4" customHeight="1">
      <c r="I25900" s="139" t="inlineStr">
        <is>
          <t>UCBA0002094</t>
        </is>
      </c>
    </row>
    <row r="25901" ht="14.4" customHeight="1">
      <c r="I25901" s="139" t="inlineStr">
        <is>
          <t>UCBA0002093</t>
        </is>
      </c>
    </row>
    <row r="25902" ht="14.4" customHeight="1">
      <c r="I25902" s="139" t="inlineStr">
        <is>
          <t>UCBA0002092</t>
        </is>
      </c>
    </row>
    <row r="25903" ht="14.4" customHeight="1">
      <c r="I25903" s="139" t="inlineStr">
        <is>
          <t>UCBA0002091</t>
        </is>
      </c>
    </row>
    <row r="25904" ht="14.4" customHeight="1">
      <c r="I25904" s="139" t="inlineStr">
        <is>
          <t>UCBA0002090</t>
        </is>
      </c>
    </row>
    <row r="25905" ht="14.4" customHeight="1">
      <c r="I25905" s="139" t="inlineStr">
        <is>
          <t>UCBA0002089</t>
        </is>
      </c>
    </row>
    <row r="25906" ht="14.4" customHeight="1">
      <c r="I25906" s="139" t="inlineStr">
        <is>
          <t>UCBA0002088</t>
        </is>
      </c>
    </row>
    <row r="25907" ht="14.4" customHeight="1">
      <c r="I25907" s="139" t="inlineStr">
        <is>
          <t>UCBA0002087</t>
        </is>
      </c>
    </row>
    <row r="25908" ht="14.4" customHeight="1">
      <c r="I25908" s="139" t="inlineStr">
        <is>
          <t>UCBA0002086</t>
        </is>
      </c>
    </row>
    <row r="25909" ht="14.4" customHeight="1">
      <c r="I25909" s="139" t="inlineStr">
        <is>
          <t>UCBA0002085</t>
        </is>
      </c>
    </row>
    <row r="25910" ht="14.4" customHeight="1">
      <c r="I25910" s="139" t="inlineStr">
        <is>
          <t>UCBA0002084</t>
        </is>
      </c>
    </row>
    <row r="25911" ht="14.4" customHeight="1">
      <c r="I25911" s="139" t="inlineStr">
        <is>
          <t>UCBA0002083</t>
        </is>
      </c>
    </row>
    <row r="25912" ht="14.4" customHeight="1">
      <c r="I25912" s="139" t="inlineStr">
        <is>
          <t>UCBA0002082</t>
        </is>
      </c>
    </row>
    <row r="25913" ht="14.4" customHeight="1">
      <c r="I25913" s="139" t="inlineStr">
        <is>
          <t>UCBA0002081</t>
        </is>
      </c>
    </row>
    <row r="25914" ht="14.4" customHeight="1">
      <c r="I25914" s="139" t="inlineStr">
        <is>
          <t>UCBA0002080</t>
        </is>
      </c>
    </row>
    <row r="25915" ht="14.4" customHeight="1">
      <c r="I25915" s="139" t="inlineStr">
        <is>
          <t>UCBA0002079</t>
        </is>
      </c>
    </row>
    <row r="25916" ht="14.4" customHeight="1">
      <c r="I25916" s="139" t="inlineStr">
        <is>
          <t>UCBA0002078</t>
        </is>
      </c>
    </row>
    <row r="25917" ht="14.4" customHeight="1">
      <c r="I25917" s="139" t="inlineStr">
        <is>
          <t>UCBA0002077</t>
        </is>
      </c>
    </row>
    <row r="25918" ht="14.4" customHeight="1">
      <c r="I25918" s="139" t="inlineStr">
        <is>
          <t>UCBA0002076</t>
        </is>
      </c>
    </row>
    <row r="25919" ht="14.4" customHeight="1">
      <c r="I25919" s="139" t="inlineStr">
        <is>
          <t>UCBA0002075</t>
        </is>
      </c>
    </row>
    <row r="25920" ht="14.4" customHeight="1">
      <c r="I25920" s="139" t="inlineStr">
        <is>
          <t>UCBA0002074</t>
        </is>
      </c>
    </row>
    <row r="25921" ht="14.4" customHeight="1">
      <c r="I25921" s="139" t="inlineStr">
        <is>
          <t>UCBA0002073</t>
        </is>
      </c>
    </row>
    <row r="25922" ht="14.4" customHeight="1">
      <c r="I25922" s="139" t="inlineStr">
        <is>
          <t>UCBA0002072</t>
        </is>
      </c>
    </row>
    <row r="25923" ht="14.4" customHeight="1">
      <c r="I25923" s="139" t="inlineStr">
        <is>
          <t>UCBA0002070</t>
        </is>
      </c>
    </row>
    <row r="25924" ht="14.4" customHeight="1">
      <c r="I25924" s="139" t="inlineStr">
        <is>
          <t>UCBA0002069</t>
        </is>
      </c>
    </row>
    <row r="25925" ht="14.4" customHeight="1">
      <c r="I25925" s="139" t="inlineStr">
        <is>
          <t>UCBA0002068</t>
        </is>
      </c>
    </row>
    <row r="25926" ht="14.4" customHeight="1">
      <c r="I25926" s="139" t="inlineStr">
        <is>
          <t>UCBA0002067</t>
        </is>
      </c>
    </row>
    <row r="25927" ht="14.4" customHeight="1">
      <c r="I25927" s="139" t="inlineStr">
        <is>
          <t>UCBA0002066</t>
        </is>
      </c>
    </row>
    <row r="25928" ht="14.4" customHeight="1">
      <c r="I25928" s="139" t="inlineStr">
        <is>
          <t>UCBA0002065</t>
        </is>
      </c>
    </row>
    <row r="25929" ht="14.4" customHeight="1">
      <c r="I25929" s="139" t="inlineStr">
        <is>
          <t>UCBA0002064</t>
        </is>
      </c>
    </row>
    <row r="25930" ht="14.4" customHeight="1">
      <c r="I25930" s="139" t="inlineStr">
        <is>
          <t>UCBA0002063</t>
        </is>
      </c>
    </row>
    <row r="25931" ht="14.4" customHeight="1">
      <c r="I25931" s="139" t="inlineStr">
        <is>
          <t>UCBA0002062</t>
        </is>
      </c>
    </row>
    <row r="25932" ht="14.4" customHeight="1">
      <c r="I25932" s="139" t="inlineStr">
        <is>
          <t>UCBA0002061</t>
        </is>
      </c>
    </row>
    <row r="25933" ht="14.4" customHeight="1">
      <c r="I25933" s="139" t="inlineStr">
        <is>
          <t>UCBA0002060</t>
        </is>
      </c>
    </row>
    <row r="25934" ht="14.4" customHeight="1">
      <c r="I25934" s="139" t="inlineStr">
        <is>
          <t>UCBA0002059</t>
        </is>
      </c>
    </row>
    <row r="25935" ht="14.4" customHeight="1">
      <c r="I25935" s="139" t="inlineStr">
        <is>
          <t>UCBA0002058</t>
        </is>
      </c>
    </row>
    <row r="25936" ht="14.4" customHeight="1">
      <c r="I25936" s="139" t="inlineStr">
        <is>
          <t>UCBA0002057</t>
        </is>
      </c>
    </row>
    <row r="25937" ht="14.4" customHeight="1">
      <c r="I25937" s="139" t="inlineStr">
        <is>
          <t>UCBA0002055</t>
        </is>
      </c>
    </row>
    <row r="25938" ht="14.4" customHeight="1">
      <c r="I25938" s="139" t="inlineStr">
        <is>
          <t>UCBA0002054</t>
        </is>
      </c>
    </row>
    <row r="25939" ht="14.4" customHeight="1">
      <c r="I25939" s="139" t="inlineStr">
        <is>
          <t>UCBA0002053</t>
        </is>
      </c>
    </row>
    <row r="25940" ht="14.4" customHeight="1">
      <c r="I25940" s="139" t="inlineStr">
        <is>
          <t>UCBA0002052</t>
        </is>
      </c>
    </row>
    <row r="25941" ht="14.4" customHeight="1">
      <c r="I25941" s="139" t="inlineStr">
        <is>
          <t>UCBA0002051</t>
        </is>
      </c>
    </row>
    <row r="25942" ht="14.4" customHeight="1">
      <c r="I25942" s="139" t="inlineStr">
        <is>
          <t>UCBA0002050</t>
        </is>
      </c>
    </row>
    <row r="25943" ht="14.4" customHeight="1">
      <c r="I25943" s="139" t="inlineStr">
        <is>
          <t>UCBA0002049</t>
        </is>
      </c>
    </row>
    <row r="25944" ht="14.4" customHeight="1">
      <c r="I25944" s="139" t="inlineStr">
        <is>
          <t>UCBA0002048</t>
        </is>
      </c>
    </row>
    <row r="25945" ht="14.4" customHeight="1">
      <c r="I25945" s="139" t="inlineStr">
        <is>
          <t>UCBA0002047</t>
        </is>
      </c>
    </row>
    <row r="25946" ht="14.4" customHeight="1">
      <c r="I25946" s="139" t="inlineStr">
        <is>
          <t>UCBA0002046</t>
        </is>
      </c>
    </row>
    <row r="25947" ht="14.4" customHeight="1">
      <c r="I25947" s="139" t="inlineStr">
        <is>
          <t>UCBA0002045</t>
        </is>
      </c>
    </row>
    <row r="25948" ht="14.4" customHeight="1">
      <c r="I25948" s="139" t="inlineStr">
        <is>
          <t>UCBA0002044</t>
        </is>
      </c>
    </row>
    <row r="25949" ht="14.4" customHeight="1">
      <c r="I25949" s="139" t="inlineStr">
        <is>
          <t>UCBA0002043</t>
        </is>
      </c>
    </row>
    <row r="25950" ht="14.4" customHeight="1">
      <c r="I25950" s="139" t="inlineStr">
        <is>
          <t>UCBA0002042</t>
        </is>
      </c>
    </row>
    <row r="25951" ht="14.4" customHeight="1">
      <c r="I25951" s="139" t="inlineStr">
        <is>
          <t>UCBA0002041</t>
        </is>
      </c>
    </row>
    <row r="25952" ht="14.4" customHeight="1">
      <c r="I25952" s="139" t="inlineStr">
        <is>
          <t>UCBA0002040</t>
        </is>
      </c>
    </row>
    <row r="25953" ht="14.4" customHeight="1">
      <c r="I25953" s="139" t="inlineStr">
        <is>
          <t>UCBA0002039</t>
        </is>
      </c>
    </row>
    <row r="25954" ht="14.4" customHeight="1">
      <c r="I25954" s="139" t="inlineStr">
        <is>
          <t>UCBA0002038</t>
        </is>
      </c>
    </row>
    <row r="25955" ht="14.4" customHeight="1">
      <c r="I25955" s="139" t="inlineStr">
        <is>
          <t>UCBA0002037</t>
        </is>
      </c>
    </row>
    <row r="25956" ht="14.4" customHeight="1">
      <c r="I25956" s="139" t="inlineStr">
        <is>
          <t>UCBA0002036</t>
        </is>
      </c>
    </row>
    <row r="25957" ht="14.4" customHeight="1">
      <c r="I25957" s="139" t="inlineStr">
        <is>
          <t>UCBA0002035</t>
        </is>
      </c>
    </row>
    <row r="25958" ht="14.4" customHeight="1">
      <c r="I25958" s="139" t="inlineStr">
        <is>
          <t>UCBA0002034</t>
        </is>
      </c>
    </row>
    <row r="25959" ht="14.4" customHeight="1">
      <c r="I25959" s="139" t="inlineStr">
        <is>
          <t>UCBA0002032</t>
        </is>
      </c>
    </row>
    <row r="25960" ht="14.4" customHeight="1">
      <c r="I25960" s="139" t="inlineStr">
        <is>
          <t>UCBA0002031</t>
        </is>
      </c>
    </row>
    <row r="25961" ht="14.4" customHeight="1">
      <c r="I25961" s="139" t="inlineStr">
        <is>
          <t>UCBA0002030</t>
        </is>
      </c>
    </row>
    <row r="25962" ht="14.4" customHeight="1">
      <c r="I25962" s="139" t="inlineStr">
        <is>
          <t>UCBA0002029</t>
        </is>
      </c>
    </row>
    <row r="25963" ht="14.4" customHeight="1">
      <c r="I25963" s="139" t="inlineStr">
        <is>
          <t>UCBA0002028</t>
        </is>
      </c>
    </row>
    <row r="25964" ht="14.4" customHeight="1">
      <c r="I25964" s="139" t="inlineStr">
        <is>
          <t>UCBA0002027</t>
        </is>
      </c>
    </row>
    <row r="25965" ht="14.4" customHeight="1">
      <c r="I25965" s="139" t="inlineStr">
        <is>
          <t>UCBA0002026</t>
        </is>
      </c>
    </row>
    <row r="25966" ht="14.4" customHeight="1">
      <c r="I25966" s="139" t="inlineStr">
        <is>
          <t>UCBA0002025</t>
        </is>
      </c>
    </row>
    <row r="25967" ht="14.4" customHeight="1">
      <c r="I25967" s="139" t="inlineStr">
        <is>
          <t>UCBA0002024</t>
        </is>
      </c>
    </row>
    <row r="25968" ht="14.4" customHeight="1">
      <c r="I25968" s="139" t="inlineStr">
        <is>
          <t>UCBA0002023</t>
        </is>
      </c>
    </row>
    <row r="25969" ht="14.4" customHeight="1">
      <c r="I25969" s="139" t="inlineStr">
        <is>
          <t>UCBA0002022</t>
        </is>
      </c>
    </row>
    <row r="25970" ht="14.4" customHeight="1">
      <c r="I25970" s="139" t="inlineStr">
        <is>
          <t>UCBA0002021</t>
        </is>
      </c>
    </row>
    <row r="25971" ht="14.4" customHeight="1">
      <c r="I25971" s="139" t="inlineStr">
        <is>
          <t>UCBA0002020</t>
        </is>
      </c>
    </row>
    <row r="25972" ht="14.4" customHeight="1">
      <c r="I25972" s="139" t="inlineStr">
        <is>
          <t>UCBA0002019</t>
        </is>
      </c>
    </row>
    <row r="25973" ht="14.4" customHeight="1">
      <c r="I25973" s="139" t="inlineStr">
        <is>
          <t>UCBA0002018</t>
        </is>
      </c>
    </row>
    <row r="25974" ht="14.4" customHeight="1">
      <c r="I25974" s="139" t="inlineStr">
        <is>
          <t>UCBA0002017</t>
        </is>
      </c>
    </row>
    <row r="25975" ht="14.4" customHeight="1">
      <c r="I25975" s="139" t="inlineStr">
        <is>
          <t>UCBA0002016</t>
        </is>
      </c>
    </row>
    <row r="25976" ht="14.4" customHeight="1">
      <c r="I25976" s="139" t="inlineStr">
        <is>
          <t>UCBA0002015</t>
        </is>
      </c>
    </row>
    <row r="25977" ht="14.4" customHeight="1">
      <c r="I25977" s="139" t="inlineStr">
        <is>
          <t>UCBA0002014</t>
        </is>
      </c>
    </row>
    <row r="25978" ht="14.4" customHeight="1">
      <c r="I25978" s="139" t="inlineStr">
        <is>
          <t>UCBA0002013</t>
        </is>
      </c>
    </row>
    <row r="25979" ht="14.4" customHeight="1">
      <c r="I25979" s="139" t="inlineStr">
        <is>
          <t>UCBA0002012</t>
        </is>
      </c>
    </row>
    <row r="25980" ht="14.4" customHeight="1">
      <c r="I25980" s="139" t="inlineStr">
        <is>
          <t>UCBA0002011</t>
        </is>
      </c>
    </row>
    <row r="25981" ht="14.4" customHeight="1">
      <c r="I25981" s="139" t="inlineStr">
        <is>
          <t>UCBA0002010</t>
        </is>
      </c>
    </row>
    <row r="25982" ht="14.4" customHeight="1">
      <c r="I25982" s="139" t="inlineStr">
        <is>
          <t>UCBA0002009</t>
        </is>
      </c>
    </row>
    <row r="25983" ht="14.4" customHeight="1">
      <c r="I25983" s="139" t="inlineStr">
        <is>
          <t>UCBA0002008</t>
        </is>
      </c>
    </row>
    <row r="25984" ht="14.4" customHeight="1">
      <c r="I25984" s="139" t="inlineStr">
        <is>
          <t>UCBA0002007</t>
        </is>
      </c>
    </row>
    <row r="25985" ht="14.4" customHeight="1">
      <c r="I25985" s="139" t="inlineStr">
        <is>
          <t>UCBA0002006</t>
        </is>
      </c>
    </row>
    <row r="25986" ht="14.4" customHeight="1">
      <c r="I25986" s="139" t="inlineStr">
        <is>
          <t>UCBA0002005</t>
        </is>
      </c>
    </row>
    <row r="25987" ht="14.4" customHeight="1">
      <c r="I25987" s="139" t="inlineStr">
        <is>
          <t>UCBA0002004</t>
        </is>
      </c>
    </row>
    <row r="25988" ht="14.4" customHeight="1">
      <c r="I25988" s="139" t="inlineStr">
        <is>
          <t>UCBA0002003</t>
        </is>
      </c>
    </row>
    <row r="25989" ht="14.4" customHeight="1">
      <c r="I25989" s="139" t="inlineStr">
        <is>
          <t>UCBA0002002</t>
        </is>
      </c>
    </row>
    <row r="25990" ht="14.4" customHeight="1">
      <c r="I25990" s="139" t="inlineStr">
        <is>
          <t>UCBA0001999</t>
        </is>
      </c>
    </row>
    <row r="25991" ht="14.4" customHeight="1">
      <c r="I25991" s="139" t="inlineStr">
        <is>
          <t>UCBA0001998</t>
        </is>
      </c>
    </row>
    <row r="25992" ht="14.4" customHeight="1">
      <c r="I25992" s="139" t="inlineStr">
        <is>
          <t>UCBA0001996</t>
        </is>
      </c>
    </row>
    <row r="25993" ht="14.4" customHeight="1">
      <c r="I25993" s="139" t="inlineStr">
        <is>
          <t>UCBA0001995</t>
        </is>
      </c>
    </row>
    <row r="25994" ht="14.4" customHeight="1">
      <c r="I25994" s="139" t="inlineStr">
        <is>
          <t>UCBA0001994</t>
        </is>
      </c>
    </row>
    <row r="25995" ht="14.4" customHeight="1">
      <c r="I25995" s="139" t="inlineStr">
        <is>
          <t>UCBA0001993</t>
        </is>
      </c>
    </row>
    <row r="25996" ht="14.4" customHeight="1">
      <c r="I25996" s="139" t="inlineStr">
        <is>
          <t>UCBA0001992</t>
        </is>
      </c>
    </row>
    <row r="25997" ht="14.4" customHeight="1">
      <c r="I25997" s="139" t="inlineStr">
        <is>
          <t>UCBA0001991</t>
        </is>
      </c>
    </row>
    <row r="25998" ht="14.4" customHeight="1">
      <c r="I25998" s="139" t="inlineStr">
        <is>
          <t>UCBA0001990</t>
        </is>
      </c>
    </row>
    <row r="25999" ht="14.4" customHeight="1">
      <c r="I25999" s="139" t="inlineStr">
        <is>
          <t>UCBA0001989</t>
        </is>
      </c>
    </row>
    <row r="26000" ht="14.4" customHeight="1">
      <c r="I26000" s="139" t="inlineStr">
        <is>
          <t>UCBA0001988</t>
        </is>
      </c>
    </row>
    <row r="26001" ht="14.4" customHeight="1">
      <c r="I26001" s="139" t="inlineStr">
        <is>
          <t>UCBA0001987</t>
        </is>
      </c>
    </row>
    <row r="26002" ht="14.4" customHeight="1">
      <c r="I26002" s="139" t="inlineStr">
        <is>
          <t>UCBA0001986</t>
        </is>
      </c>
    </row>
    <row r="26003" ht="14.4" customHeight="1">
      <c r="I26003" s="139" t="inlineStr">
        <is>
          <t>UCBA0001985</t>
        </is>
      </c>
    </row>
    <row r="26004" ht="14.4" customHeight="1">
      <c r="I26004" s="139" t="inlineStr">
        <is>
          <t>UCBA0001984</t>
        </is>
      </c>
    </row>
    <row r="26005" ht="14.4" customHeight="1">
      <c r="I26005" s="139" t="inlineStr">
        <is>
          <t>UCBA0001983</t>
        </is>
      </c>
    </row>
    <row r="26006" ht="14.4" customHeight="1">
      <c r="I26006" s="139" t="inlineStr">
        <is>
          <t>UCBA0001982</t>
        </is>
      </c>
    </row>
    <row r="26007" ht="14.4" customHeight="1">
      <c r="I26007" s="139" t="inlineStr">
        <is>
          <t>UCBA0001981</t>
        </is>
      </c>
    </row>
    <row r="26008" ht="14.4" customHeight="1">
      <c r="I26008" s="139" t="inlineStr">
        <is>
          <t>UCBA0001980</t>
        </is>
      </c>
    </row>
    <row r="26009" ht="14.4" customHeight="1">
      <c r="I26009" s="139" t="inlineStr">
        <is>
          <t>UCBA0001979</t>
        </is>
      </c>
    </row>
    <row r="26010" ht="14.4" customHeight="1">
      <c r="I26010" s="139" t="inlineStr">
        <is>
          <t>UCBA0001978</t>
        </is>
      </c>
    </row>
    <row r="26011" ht="14.4" customHeight="1">
      <c r="I26011" s="139" t="inlineStr">
        <is>
          <t>UCBA0001977</t>
        </is>
      </c>
    </row>
    <row r="26012" ht="14.4" customHeight="1">
      <c r="I26012" s="139" t="inlineStr">
        <is>
          <t>UCBA0001976</t>
        </is>
      </c>
    </row>
    <row r="26013" ht="14.4" customHeight="1">
      <c r="I26013" s="139" t="inlineStr">
        <is>
          <t>UCBA0001975</t>
        </is>
      </c>
    </row>
    <row r="26014" ht="14.4" customHeight="1">
      <c r="I26014" s="139" t="inlineStr">
        <is>
          <t>UCBA0001974</t>
        </is>
      </c>
    </row>
    <row r="26015" ht="14.4" customHeight="1">
      <c r="I26015" s="139" t="inlineStr">
        <is>
          <t>UCBA0001973</t>
        </is>
      </c>
    </row>
    <row r="26016" ht="14.4" customHeight="1">
      <c r="I26016" s="139" t="inlineStr">
        <is>
          <t>UCBA0001972</t>
        </is>
      </c>
    </row>
    <row r="26017" ht="14.4" customHeight="1">
      <c r="I26017" s="139" t="inlineStr">
        <is>
          <t>UCBA0001971</t>
        </is>
      </c>
    </row>
    <row r="26018" ht="14.4" customHeight="1">
      <c r="I26018" s="139" t="inlineStr">
        <is>
          <t>UCBA0001970</t>
        </is>
      </c>
    </row>
    <row r="26019" ht="14.4" customHeight="1">
      <c r="I26019" s="139" t="inlineStr">
        <is>
          <t>UCBA0001969</t>
        </is>
      </c>
    </row>
    <row r="26020" ht="14.4" customHeight="1">
      <c r="I26020" s="139" t="inlineStr">
        <is>
          <t>UCBA0001967</t>
        </is>
      </c>
    </row>
    <row r="26021" ht="14.4" customHeight="1">
      <c r="I26021" s="139" t="inlineStr">
        <is>
          <t>UCBA0001966</t>
        </is>
      </c>
    </row>
    <row r="26022" ht="14.4" customHeight="1">
      <c r="I26022" s="139" t="inlineStr">
        <is>
          <t>UCBA0001965</t>
        </is>
      </c>
    </row>
    <row r="26023" ht="14.4" customHeight="1">
      <c r="I26023" s="139" t="inlineStr">
        <is>
          <t>UCBA0001964</t>
        </is>
      </c>
    </row>
    <row r="26024" ht="14.4" customHeight="1">
      <c r="I26024" s="139" t="inlineStr">
        <is>
          <t>UCBA0001963</t>
        </is>
      </c>
    </row>
    <row r="26025" ht="14.4" customHeight="1">
      <c r="I26025" s="139" t="inlineStr">
        <is>
          <t>UCBA0001962</t>
        </is>
      </c>
    </row>
    <row r="26026" ht="14.4" customHeight="1">
      <c r="I26026" s="139" t="inlineStr">
        <is>
          <t>UCBA0001961</t>
        </is>
      </c>
    </row>
    <row r="26027" ht="14.4" customHeight="1">
      <c r="I26027" s="139" t="inlineStr">
        <is>
          <t>UCBA0001960</t>
        </is>
      </c>
    </row>
    <row r="26028" ht="14.4" customHeight="1">
      <c r="I26028" s="139" t="inlineStr">
        <is>
          <t>UCBA0001958</t>
        </is>
      </c>
    </row>
    <row r="26029" ht="14.4" customHeight="1">
      <c r="I26029" s="139" t="inlineStr">
        <is>
          <t>UCBA0001957</t>
        </is>
      </c>
    </row>
    <row r="26030" ht="14.4" customHeight="1">
      <c r="I26030" s="139" t="inlineStr">
        <is>
          <t>UCBA0001956</t>
        </is>
      </c>
    </row>
    <row r="26031" ht="14.4" customHeight="1">
      <c r="I26031" s="139" t="inlineStr">
        <is>
          <t>UCBA0001955</t>
        </is>
      </c>
    </row>
    <row r="26032" ht="14.4" customHeight="1">
      <c r="I26032" s="139" t="inlineStr">
        <is>
          <t>UCBA0001954</t>
        </is>
      </c>
    </row>
    <row r="26033" ht="14.4" customHeight="1">
      <c r="I26033" s="139" t="inlineStr">
        <is>
          <t>UCBA0001953</t>
        </is>
      </c>
    </row>
    <row r="26034" ht="14.4" customHeight="1">
      <c r="I26034" s="139" t="inlineStr">
        <is>
          <t>UCBA0001952</t>
        </is>
      </c>
    </row>
    <row r="26035" ht="14.4" customHeight="1">
      <c r="I26035" s="139" t="inlineStr">
        <is>
          <t>UCBA0001951</t>
        </is>
      </c>
    </row>
    <row r="26036" ht="14.4" customHeight="1">
      <c r="I26036" s="139" t="inlineStr">
        <is>
          <t>UCBA0001950</t>
        </is>
      </c>
    </row>
    <row r="26037" ht="14.4" customHeight="1">
      <c r="I26037" s="139" t="inlineStr">
        <is>
          <t>UCBA0001949</t>
        </is>
      </c>
    </row>
    <row r="26038" ht="14.4" customHeight="1">
      <c r="I26038" s="139" t="inlineStr">
        <is>
          <t>UCBA0001948</t>
        </is>
      </c>
    </row>
    <row r="26039" ht="14.4" customHeight="1">
      <c r="I26039" s="139" t="inlineStr">
        <is>
          <t>UCBA0001947</t>
        </is>
      </c>
    </row>
    <row r="26040" ht="14.4" customHeight="1">
      <c r="I26040" s="139" t="inlineStr">
        <is>
          <t>UCBA0001946</t>
        </is>
      </c>
    </row>
    <row r="26041" ht="14.4" customHeight="1">
      <c r="I26041" s="139" t="inlineStr">
        <is>
          <t>UCBA0001945</t>
        </is>
      </c>
    </row>
    <row r="26042" ht="14.4" customHeight="1">
      <c r="I26042" s="139" t="inlineStr">
        <is>
          <t>UCBA0001944</t>
        </is>
      </c>
    </row>
    <row r="26043" ht="14.4" customHeight="1">
      <c r="I26043" s="139" t="inlineStr">
        <is>
          <t>UCBA0001943</t>
        </is>
      </c>
    </row>
    <row r="26044" ht="14.4" customHeight="1">
      <c r="I26044" s="139" t="inlineStr">
        <is>
          <t>UCBA0001942</t>
        </is>
      </c>
    </row>
    <row r="26045" ht="14.4" customHeight="1">
      <c r="I26045" s="139" t="inlineStr">
        <is>
          <t>UCBA0001941</t>
        </is>
      </c>
    </row>
    <row r="26046" ht="14.4" customHeight="1">
      <c r="I26046" s="139" t="inlineStr">
        <is>
          <t>UCBA0001940</t>
        </is>
      </c>
    </row>
    <row r="26047" ht="14.4" customHeight="1">
      <c r="I26047" s="139" t="inlineStr">
        <is>
          <t>UCBA0001939</t>
        </is>
      </c>
    </row>
    <row r="26048" ht="14.4" customHeight="1">
      <c r="I26048" s="139" t="inlineStr">
        <is>
          <t>UCBA0001938</t>
        </is>
      </c>
    </row>
    <row r="26049" ht="14.4" customHeight="1">
      <c r="I26049" s="139" t="inlineStr">
        <is>
          <t>UCBA0001937</t>
        </is>
      </c>
    </row>
    <row r="26050" ht="14.4" customHeight="1">
      <c r="I26050" s="139" t="inlineStr">
        <is>
          <t>UCBA0001936</t>
        </is>
      </c>
    </row>
    <row r="26051" ht="14.4" customHeight="1">
      <c r="I26051" s="139" t="inlineStr">
        <is>
          <t>UCBA0001935</t>
        </is>
      </c>
    </row>
    <row r="26052" ht="14.4" customHeight="1">
      <c r="I26052" s="139" t="inlineStr">
        <is>
          <t>UCBA0001934</t>
        </is>
      </c>
    </row>
    <row r="26053" ht="14.4" customHeight="1">
      <c r="I26053" s="139" t="inlineStr">
        <is>
          <t>UCBA0001933</t>
        </is>
      </c>
    </row>
    <row r="26054" ht="14.4" customHeight="1">
      <c r="I26054" s="139" t="inlineStr">
        <is>
          <t>UCBA0001932</t>
        </is>
      </c>
    </row>
    <row r="26055" ht="14.4" customHeight="1">
      <c r="I26055" s="139" t="inlineStr">
        <is>
          <t>UCBA0001931</t>
        </is>
      </c>
    </row>
    <row r="26056" ht="14.4" customHeight="1">
      <c r="I26056" s="139" t="inlineStr">
        <is>
          <t>UCBA0001930</t>
        </is>
      </c>
    </row>
    <row r="26057" ht="14.4" customHeight="1">
      <c r="I26057" s="139" t="inlineStr">
        <is>
          <t>UCBA0001929</t>
        </is>
      </c>
    </row>
    <row r="26058" ht="14.4" customHeight="1">
      <c r="I26058" s="139" t="inlineStr">
        <is>
          <t>UCBA0001928</t>
        </is>
      </c>
    </row>
    <row r="26059" ht="14.4" customHeight="1">
      <c r="I26059" s="139" t="inlineStr">
        <is>
          <t>UCBA0001927</t>
        </is>
      </c>
    </row>
    <row r="26060" ht="14.4" customHeight="1">
      <c r="I26060" s="139" t="inlineStr">
        <is>
          <t>UCBA0001926</t>
        </is>
      </c>
    </row>
    <row r="26061" ht="14.4" customHeight="1">
      <c r="I26061" s="139" t="inlineStr">
        <is>
          <t>UCBA0001925</t>
        </is>
      </c>
    </row>
    <row r="26062" ht="14.4" customHeight="1">
      <c r="I26062" s="139" t="inlineStr">
        <is>
          <t>UCBA0001924</t>
        </is>
      </c>
    </row>
    <row r="26063" ht="14.4" customHeight="1">
      <c r="I26063" s="139" t="inlineStr">
        <is>
          <t>UCBA0001923</t>
        </is>
      </c>
    </row>
    <row r="26064" ht="14.4" customHeight="1">
      <c r="I26064" s="139" t="inlineStr">
        <is>
          <t>UCBA0001922</t>
        </is>
      </c>
    </row>
    <row r="26065" ht="14.4" customHeight="1">
      <c r="I26065" s="139" t="inlineStr">
        <is>
          <t>UCBA0001921</t>
        </is>
      </c>
    </row>
    <row r="26066" ht="14.4" customHeight="1">
      <c r="I26066" s="139" t="inlineStr">
        <is>
          <t>UCBA0001920</t>
        </is>
      </c>
    </row>
    <row r="26067" ht="14.4" customHeight="1">
      <c r="I26067" s="139" t="inlineStr">
        <is>
          <t>UCBA0001919</t>
        </is>
      </c>
    </row>
    <row r="26068" ht="14.4" customHeight="1">
      <c r="I26068" s="139" t="inlineStr">
        <is>
          <t>UCBA0001918</t>
        </is>
      </c>
    </row>
    <row r="26069" ht="14.4" customHeight="1">
      <c r="I26069" s="139" t="inlineStr">
        <is>
          <t>UCBA0001917</t>
        </is>
      </c>
    </row>
    <row r="26070" ht="14.4" customHeight="1">
      <c r="I26070" s="139" t="inlineStr">
        <is>
          <t>UCBA0001916</t>
        </is>
      </c>
    </row>
    <row r="26071" ht="14.4" customHeight="1">
      <c r="I26071" s="139" t="inlineStr">
        <is>
          <t>UCBA0001915</t>
        </is>
      </c>
    </row>
    <row r="26072" ht="14.4" customHeight="1">
      <c r="I26072" s="139" t="inlineStr">
        <is>
          <t>UCBA0001914</t>
        </is>
      </c>
    </row>
    <row r="26073" ht="14.4" customHeight="1">
      <c r="I26073" s="139" t="inlineStr">
        <is>
          <t>UCBA0001913</t>
        </is>
      </c>
    </row>
    <row r="26074" ht="14.4" customHeight="1">
      <c r="I26074" s="139" t="inlineStr">
        <is>
          <t>UCBA0001912</t>
        </is>
      </c>
    </row>
    <row r="26075" ht="14.4" customHeight="1">
      <c r="I26075" s="139" t="inlineStr">
        <is>
          <t>UCBA0001911</t>
        </is>
      </c>
    </row>
    <row r="26076" ht="14.4" customHeight="1">
      <c r="I26076" s="139" t="inlineStr">
        <is>
          <t>UCBA0001910</t>
        </is>
      </c>
    </row>
    <row r="26077" ht="14.4" customHeight="1">
      <c r="I26077" s="139" t="inlineStr">
        <is>
          <t>UCBA0001909</t>
        </is>
      </c>
    </row>
    <row r="26078" ht="14.4" customHeight="1">
      <c r="I26078" s="139" t="inlineStr">
        <is>
          <t>UCBA0001908</t>
        </is>
      </c>
    </row>
    <row r="26079" ht="14.4" customHeight="1">
      <c r="I26079" s="139" t="inlineStr">
        <is>
          <t>UCBA0001907</t>
        </is>
      </c>
    </row>
    <row r="26080" ht="14.4" customHeight="1">
      <c r="I26080" s="139" t="inlineStr">
        <is>
          <t>UCBA0001906</t>
        </is>
      </c>
    </row>
    <row r="26081" ht="14.4" customHeight="1">
      <c r="I26081" s="139" t="inlineStr">
        <is>
          <t>UCBA0001905</t>
        </is>
      </c>
    </row>
    <row r="26082" ht="14.4" customHeight="1">
      <c r="I26082" s="139" t="inlineStr">
        <is>
          <t>UCBA0001904</t>
        </is>
      </c>
    </row>
    <row r="26083" ht="14.4" customHeight="1">
      <c r="I26083" s="139" t="inlineStr">
        <is>
          <t>UCBA0001903</t>
        </is>
      </c>
    </row>
    <row r="26084" ht="14.4" customHeight="1">
      <c r="I26084" s="139" t="inlineStr">
        <is>
          <t>UCBA0001902</t>
        </is>
      </c>
    </row>
    <row r="26085" ht="14.4" customHeight="1">
      <c r="I26085" s="139" t="inlineStr">
        <is>
          <t>UCBA0001901</t>
        </is>
      </c>
    </row>
    <row r="26086" ht="14.4" customHeight="1">
      <c r="I26086" s="139" t="inlineStr">
        <is>
          <t>UCBA0001900</t>
        </is>
      </c>
    </row>
    <row r="26087" ht="14.4" customHeight="1">
      <c r="I26087" s="139" t="inlineStr">
        <is>
          <t>UCBA0001899</t>
        </is>
      </c>
    </row>
    <row r="26088" ht="14.4" customHeight="1">
      <c r="I26088" s="139" t="inlineStr">
        <is>
          <t>UCBA0001898</t>
        </is>
      </c>
    </row>
    <row r="26089" ht="14.4" customHeight="1">
      <c r="I26089" s="139" t="inlineStr">
        <is>
          <t>UCBA0001897</t>
        </is>
      </c>
    </row>
    <row r="26090" ht="14.4" customHeight="1">
      <c r="I26090" s="139" t="inlineStr">
        <is>
          <t>UCBA0001896</t>
        </is>
      </c>
    </row>
    <row r="26091" ht="14.4" customHeight="1">
      <c r="I26091" s="139" t="inlineStr">
        <is>
          <t>UCBA0001895</t>
        </is>
      </c>
    </row>
    <row r="26092" ht="14.4" customHeight="1">
      <c r="I26092" s="139" t="inlineStr">
        <is>
          <t>UCBA0001894</t>
        </is>
      </c>
    </row>
    <row r="26093" ht="14.4" customHeight="1">
      <c r="I26093" s="139" t="inlineStr">
        <is>
          <t>UCBA0001893</t>
        </is>
      </c>
    </row>
    <row r="26094" ht="14.4" customHeight="1">
      <c r="I26094" s="139" t="inlineStr">
        <is>
          <t>UCBA0001892</t>
        </is>
      </c>
    </row>
    <row r="26095" ht="14.4" customHeight="1">
      <c r="I26095" s="139" t="inlineStr">
        <is>
          <t>UCBA0001891</t>
        </is>
      </c>
    </row>
    <row r="26096" ht="14.4" customHeight="1">
      <c r="I26096" s="139" t="inlineStr">
        <is>
          <t>UCBA0001890</t>
        </is>
      </c>
    </row>
    <row r="26097" ht="14.4" customHeight="1">
      <c r="I26097" s="139" t="inlineStr">
        <is>
          <t>UCBA0001889</t>
        </is>
      </c>
    </row>
    <row r="26098" ht="14.4" customHeight="1">
      <c r="I26098" s="139" t="inlineStr">
        <is>
          <t>UCBA0001888</t>
        </is>
      </c>
    </row>
    <row r="26099" ht="14.4" customHeight="1">
      <c r="I26099" s="139" t="inlineStr">
        <is>
          <t>UCBA0001887</t>
        </is>
      </c>
    </row>
    <row r="26100" ht="14.4" customHeight="1">
      <c r="I26100" s="139" t="inlineStr">
        <is>
          <t>UCBA0001886</t>
        </is>
      </c>
    </row>
    <row r="26101" ht="14.4" customHeight="1">
      <c r="I26101" s="139" t="inlineStr">
        <is>
          <t>UCBA0001885</t>
        </is>
      </c>
    </row>
    <row r="26102" ht="14.4" customHeight="1">
      <c r="I26102" s="139" t="inlineStr">
        <is>
          <t>UCBA0001884</t>
        </is>
      </c>
    </row>
    <row r="26103" ht="14.4" customHeight="1">
      <c r="I26103" s="139" t="inlineStr">
        <is>
          <t>UCBA0001883</t>
        </is>
      </c>
    </row>
    <row r="26104" ht="14.4" customHeight="1">
      <c r="I26104" s="139" t="inlineStr">
        <is>
          <t>UCBA0001882</t>
        </is>
      </c>
    </row>
    <row r="26105" ht="14.4" customHeight="1">
      <c r="I26105" s="139" t="inlineStr">
        <is>
          <t>UCBA0001881</t>
        </is>
      </c>
    </row>
    <row r="26106" ht="14.4" customHeight="1">
      <c r="I26106" s="139" t="inlineStr">
        <is>
          <t>UCBA0001880</t>
        </is>
      </c>
    </row>
    <row r="26107" ht="14.4" customHeight="1">
      <c r="I26107" s="139" t="inlineStr">
        <is>
          <t>UCBA0001879</t>
        </is>
      </c>
    </row>
    <row r="26108" ht="14.4" customHeight="1">
      <c r="I26108" s="139" t="inlineStr">
        <is>
          <t>UCBA0001878</t>
        </is>
      </c>
    </row>
    <row r="26109" ht="14.4" customHeight="1">
      <c r="I26109" s="139" t="inlineStr">
        <is>
          <t>UCBA0001877</t>
        </is>
      </c>
    </row>
    <row r="26110" ht="14.4" customHeight="1">
      <c r="I26110" s="139" t="inlineStr">
        <is>
          <t>UCBA0001876</t>
        </is>
      </c>
    </row>
    <row r="26111" ht="14.4" customHeight="1">
      <c r="I26111" s="139" t="inlineStr">
        <is>
          <t>UCBA0001875</t>
        </is>
      </c>
    </row>
    <row r="26112" ht="14.4" customHeight="1">
      <c r="I26112" s="139" t="inlineStr">
        <is>
          <t>UCBA0001874</t>
        </is>
      </c>
    </row>
    <row r="26113" ht="14.4" customHeight="1">
      <c r="I26113" s="139" t="inlineStr">
        <is>
          <t>UCBA0001873</t>
        </is>
      </c>
    </row>
    <row r="26114" ht="14.4" customHeight="1">
      <c r="I26114" s="139" t="inlineStr">
        <is>
          <t>UCBA0001872</t>
        </is>
      </c>
    </row>
    <row r="26115" ht="14.4" customHeight="1">
      <c r="I26115" s="139" t="inlineStr">
        <is>
          <t>UCBA0001871</t>
        </is>
      </c>
    </row>
    <row r="26116" ht="14.4" customHeight="1">
      <c r="I26116" s="139" t="inlineStr">
        <is>
          <t>UCBA0001870</t>
        </is>
      </c>
    </row>
    <row r="26117" ht="14.4" customHeight="1">
      <c r="I26117" s="139" t="inlineStr">
        <is>
          <t>UCBA0001869</t>
        </is>
      </c>
    </row>
    <row r="26118" ht="14.4" customHeight="1">
      <c r="I26118" s="139" t="inlineStr">
        <is>
          <t>UCBA0001868</t>
        </is>
      </c>
    </row>
    <row r="26119" ht="14.4" customHeight="1">
      <c r="I26119" s="139" t="inlineStr">
        <is>
          <t>UCBA0001867</t>
        </is>
      </c>
    </row>
    <row r="26120" ht="14.4" customHeight="1">
      <c r="I26120" s="139" t="inlineStr">
        <is>
          <t>UCBA0001866</t>
        </is>
      </c>
    </row>
    <row r="26121" ht="14.4" customHeight="1">
      <c r="I26121" s="139" t="inlineStr">
        <is>
          <t>UCBA0001865</t>
        </is>
      </c>
    </row>
    <row r="26122" ht="14.4" customHeight="1">
      <c r="I26122" s="139" t="inlineStr">
        <is>
          <t>UCBA0001864</t>
        </is>
      </c>
    </row>
    <row r="26123" ht="14.4" customHeight="1">
      <c r="I26123" s="139" t="inlineStr">
        <is>
          <t>UCBA0001863</t>
        </is>
      </c>
    </row>
    <row r="26124" ht="14.4" customHeight="1">
      <c r="I26124" s="139" t="inlineStr">
        <is>
          <t>UCBA0001862</t>
        </is>
      </c>
    </row>
    <row r="26125" ht="14.4" customHeight="1">
      <c r="I26125" s="139" t="inlineStr">
        <is>
          <t>UCBA0001861</t>
        </is>
      </c>
    </row>
    <row r="26126" ht="14.4" customHeight="1">
      <c r="I26126" s="139" t="inlineStr">
        <is>
          <t>UCBA0001860</t>
        </is>
      </c>
    </row>
    <row r="26127" ht="14.4" customHeight="1">
      <c r="I26127" s="139" t="inlineStr">
        <is>
          <t>UCBA0001859</t>
        </is>
      </c>
    </row>
    <row r="26128" ht="14.4" customHeight="1">
      <c r="I26128" s="139" t="inlineStr">
        <is>
          <t>UCBA0001858</t>
        </is>
      </c>
    </row>
    <row r="26129" ht="14.4" customHeight="1">
      <c r="I26129" s="139" t="inlineStr">
        <is>
          <t>UCBA0001857</t>
        </is>
      </c>
    </row>
    <row r="26130" ht="14.4" customHeight="1">
      <c r="I26130" s="139" t="inlineStr">
        <is>
          <t>UCBA0001856</t>
        </is>
      </c>
    </row>
    <row r="26131" ht="14.4" customHeight="1">
      <c r="I26131" s="139" t="inlineStr">
        <is>
          <t>UCBA0001855</t>
        </is>
      </c>
    </row>
    <row r="26132" ht="14.4" customHeight="1">
      <c r="I26132" s="139" t="inlineStr">
        <is>
          <t>UCBA0001854</t>
        </is>
      </c>
    </row>
    <row r="26133" ht="14.4" customHeight="1">
      <c r="I26133" s="139" t="inlineStr">
        <is>
          <t>UCBA0001853</t>
        </is>
      </c>
    </row>
    <row r="26134" ht="14.4" customHeight="1">
      <c r="I26134" s="139" t="inlineStr">
        <is>
          <t>UCBA0001852</t>
        </is>
      </c>
    </row>
    <row r="26135" ht="14.4" customHeight="1">
      <c r="I26135" s="139" t="inlineStr">
        <is>
          <t>UCBA0001851</t>
        </is>
      </c>
    </row>
    <row r="26136" ht="14.4" customHeight="1">
      <c r="I26136" s="139" t="inlineStr">
        <is>
          <t>UCBA0001850</t>
        </is>
      </c>
    </row>
    <row r="26137" ht="14.4" customHeight="1">
      <c r="I26137" s="139" t="inlineStr">
        <is>
          <t>UCBA0001849</t>
        </is>
      </c>
    </row>
    <row r="26138" ht="14.4" customHeight="1">
      <c r="I26138" s="139" t="inlineStr">
        <is>
          <t>UCBA0001848</t>
        </is>
      </c>
    </row>
    <row r="26139" ht="14.4" customHeight="1">
      <c r="I26139" s="139" t="inlineStr">
        <is>
          <t>UCBA0001847</t>
        </is>
      </c>
    </row>
    <row r="26140" ht="14.4" customHeight="1">
      <c r="I26140" s="139" t="inlineStr">
        <is>
          <t>UCBA0001846</t>
        </is>
      </c>
    </row>
    <row r="26141" ht="14.4" customHeight="1">
      <c r="I26141" s="139" t="inlineStr">
        <is>
          <t>UCBA0001845</t>
        </is>
      </c>
    </row>
    <row r="26142" ht="14.4" customHeight="1">
      <c r="I26142" s="139" t="inlineStr">
        <is>
          <t>UCBA0001844</t>
        </is>
      </c>
    </row>
    <row r="26143" ht="14.4" customHeight="1">
      <c r="I26143" s="139" t="inlineStr">
        <is>
          <t>UCBA0001843</t>
        </is>
      </c>
    </row>
    <row r="26144" ht="14.4" customHeight="1">
      <c r="I26144" s="139" t="inlineStr">
        <is>
          <t>UCBA0001842</t>
        </is>
      </c>
    </row>
    <row r="26145" ht="14.4" customHeight="1">
      <c r="I26145" s="139" t="inlineStr">
        <is>
          <t>UCBA0001841</t>
        </is>
      </c>
    </row>
    <row r="26146" ht="14.4" customHeight="1">
      <c r="I26146" s="139" t="inlineStr">
        <is>
          <t>UCBA0001840</t>
        </is>
      </c>
    </row>
    <row r="26147" ht="14.4" customHeight="1">
      <c r="I26147" s="139" t="inlineStr">
        <is>
          <t>UCBA0001839</t>
        </is>
      </c>
    </row>
    <row r="26148" ht="14.4" customHeight="1">
      <c r="I26148" s="139" t="inlineStr">
        <is>
          <t>UCBA0001838</t>
        </is>
      </c>
    </row>
    <row r="26149" ht="14.4" customHeight="1">
      <c r="I26149" s="139" t="inlineStr">
        <is>
          <t>UCBA0001837</t>
        </is>
      </c>
    </row>
    <row r="26150" ht="14.4" customHeight="1">
      <c r="I26150" s="139" t="inlineStr">
        <is>
          <t>UCBA0001836</t>
        </is>
      </c>
    </row>
    <row r="26151" ht="14.4" customHeight="1">
      <c r="I26151" s="139" t="inlineStr">
        <is>
          <t>UCBA0001835</t>
        </is>
      </c>
    </row>
    <row r="26152" ht="14.4" customHeight="1">
      <c r="I26152" s="139" t="inlineStr">
        <is>
          <t>UCBA0001834</t>
        </is>
      </c>
    </row>
    <row r="26153" ht="14.4" customHeight="1">
      <c r="I26153" s="139" t="inlineStr">
        <is>
          <t>UCBA0001833</t>
        </is>
      </c>
    </row>
    <row r="26154" ht="14.4" customHeight="1">
      <c r="I26154" s="139" t="inlineStr">
        <is>
          <t>UCBA0001832</t>
        </is>
      </c>
    </row>
    <row r="26155" ht="14.4" customHeight="1">
      <c r="I26155" s="139" t="inlineStr">
        <is>
          <t>UCBA0001830</t>
        </is>
      </c>
    </row>
    <row r="26156" ht="14.4" customHeight="1">
      <c r="I26156" s="139" t="inlineStr">
        <is>
          <t>UCBA0001829</t>
        </is>
      </c>
    </row>
    <row r="26157" ht="14.4" customHeight="1">
      <c r="I26157" s="139" t="inlineStr">
        <is>
          <t>UCBA0001828</t>
        </is>
      </c>
    </row>
    <row r="26158" ht="14.4" customHeight="1">
      <c r="I26158" s="139" t="inlineStr">
        <is>
          <t>UCBA0001827</t>
        </is>
      </c>
    </row>
    <row r="26159" ht="14.4" customHeight="1">
      <c r="I26159" s="139" t="inlineStr">
        <is>
          <t>UCBA0001826</t>
        </is>
      </c>
    </row>
    <row r="26160" ht="14.4" customHeight="1">
      <c r="I26160" s="139" t="inlineStr">
        <is>
          <t>UCBA0001825</t>
        </is>
      </c>
    </row>
    <row r="26161" ht="14.4" customHeight="1">
      <c r="I26161" s="139" t="inlineStr">
        <is>
          <t>UCBA0001824</t>
        </is>
      </c>
    </row>
    <row r="26162" ht="14.4" customHeight="1">
      <c r="I26162" s="139" t="inlineStr">
        <is>
          <t>UCBA0001823</t>
        </is>
      </c>
    </row>
    <row r="26163" ht="14.4" customHeight="1">
      <c r="I26163" s="139" t="inlineStr">
        <is>
          <t>UCBA0001822</t>
        </is>
      </c>
    </row>
    <row r="26164" ht="14.4" customHeight="1">
      <c r="I26164" s="139" t="inlineStr">
        <is>
          <t>UCBA0001821</t>
        </is>
      </c>
    </row>
    <row r="26165" ht="14.4" customHeight="1">
      <c r="I26165" s="139" t="inlineStr">
        <is>
          <t>UCBA0001820</t>
        </is>
      </c>
    </row>
    <row r="26166" ht="14.4" customHeight="1">
      <c r="I26166" s="139" t="inlineStr">
        <is>
          <t>UCBA0001819</t>
        </is>
      </c>
    </row>
    <row r="26167" ht="14.4" customHeight="1">
      <c r="I26167" s="139" t="inlineStr">
        <is>
          <t>UCBA0001818</t>
        </is>
      </c>
    </row>
    <row r="26168" ht="14.4" customHeight="1">
      <c r="I26168" s="139" t="inlineStr">
        <is>
          <t>UCBA0001817</t>
        </is>
      </c>
    </row>
    <row r="26169" ht="14.4" customHeight="1">
      <c r="I26169" s="139" t="inlineStr">
        <is>
          <t>UCBA0001816</t>
        </is>
      </c>
    </row>
    <row r="26170" ht="14.4" customHeight="1">
      <c r="I26170" s="139" t="inlineStr">
        <is>
          <t>UCBA0001815</t>
        </is>
      </c>
    </row>
    <row r="26171" ht="14.4" customHeight="1">
      <c r="I26171" s="139" t="inlineStr">
        <is>
          <t>UCBA0001814</t>
        </is>
      </c>
    </row>
    <row r="26172" ht="14.4" customHeight="1">
      <c r="I26172" s="139" t="inlineStr">
        <is>
          <t>UCBA0001812</t>
        </is>
      </c>
    </row>
    <row r="26173" ht="14.4" customHeight="1">
      <c r="I26173" s="139" t="inlineStr">
        <is>
          <t>UCBA0001811</t>
        </is>
      </c>
    </row>
    <row r="26174" ht="14.4" customHeight="1">
      <c r="I26174" s="139" t="inlineStr">
        <is>
          <t>UCBA0001810</t>
        </is>
      </c>
    </row>
    <row r="26175" ht="14.4" customHeight="1">
      <c r="I26175" s="139" t="inlineStr">
        <is>
          <t>UCBA0001804</t>
        </is>
      </c>
    </row>
    <row r="26176" ht="14.4" customHeight="1">
      <c r="I26176" s="139" t="inlineStr">
        <is>
          <t>UCBA0001803</t>
        </is>
      </c>
    </row>
    <row r="26177" ht="14.4" customHeight="1">
      <c r="I26177" s="139" t="inlineStr">
        <is>
          <t>UCBA0001802</t>
        </is>
      </c>
    </row>
    <row r="26178" ht="14.4" customHeight="1">
      <c r="I26178" s="139" t="inlineStr">
        <is>
          <t>UCBA0001801</t>
        </is>
      </c>
    </row>
    <row r="26179" ht="14.4" customHeight="1">
      <c r="I26179" s="139" t="inlineStr">
        <is>
          <t>UCBA0001800</t>
        </is>
      </c>
    </row>
    <row r="26180" ht="14.4" customHeight="1">
      <c r="I26180" s="139" t="inlineStr">
        <is>
          <t>UCBA0001799</t>
        </is>
      </c>
    </row>
    <row r="26181" ht="14.4" customHeight="1">
      <c r="I26181" s="139" t="inlineStr">
        <is>
          <t>UCBA0001798</t>
        </is>
      </c>
    </row>
    <row r="26182" ht="14.4" customHeight="1">
      <c r="I26182" s="139" t="inlineStr">
        <is>
          <t>UCBA0001797</t>
        </is>
      </c>
    </row>
    <row r="26183" ht="14.4" customHeight="1">
      <c r="I26183" s="139" t="inlineStr">
        <is>
          <t>UCBA0001796</t>
        </is>
      </c>
    </row>
    <row r="26184" ht="14.4" customHeight="1">
      <c r="I26184" s="139" t="inlineStr">
        <is>
          <t>UCBA0001795</t>
        </is>
      </c>
    </row>
    <row r="26185" ht="14.4" customHeight="1">
      <c r="I26185" s="139" t="inlineStr">
        <is>
          <t>UCBA0001794</t>
        </is>
      </c>
    </row>
    <row r="26186" ht="14.4" customHeight="1">
      <c r="I26186" s="139" t="inlineStr">
        <is>
          <t>UCBA0001793</t>
        </is>
      </c>
    </row>
    <row r="26187" ht="14.4" customHeight="1">
      <c r="I26187" s="139" t="inlineStr">
        <is>
          <t>UCBA0001792</t>
        </is>
      </c>
    </row>
    <row r="26188" ht="14.4" customHeight="1">
      <c r="I26188" s="139" t="inlineStr">
        <is>
          <t>UCBA0001791</t>
        </is>
      </c>
    </row>
    <row r="26189" ht="14.4" customHeight="1">
      <c r="I26189" s="139" t="inlineStr">
        <is>
          <t>UCBA0001790</t>
        </is>
      </c>
    </row>
    <row r="26190" ht="14.4" customHeight="1">
      <c r="I26190" s="139" t="inlineStr">
        <is>
          <t>UCBA0001789</t>
        </is>
      </c>
    </row>
    <row r="26191" ht="14.4" customHeight="1">
      <c r="I26191" s="139" t="inlineStr">
        <is>
          <t>UCBA0001788</t>
        </is>
      </c>
    </row>
    <row r="26192" ht="14.4" customHeight="1">
      <c r="I26192" s="139" t="inlineStr">
        <is>
          <t>UCBA0001787</t>
        </is>
      </c>
    </row>
    <row r="26193" ht="14.4" customHeight="1">
      <c r="I26193" s="139" t="inlineStr">
        <is>
          <t>UCBA0001786</t>
        </is>
      </c>
    </row>
    <row r="26194" ht="14.4" customHeight="1">
      <c r="I26194" s="139" t="inlineStr">
        <is>
          <t>UCBA0001785</t>
        </is>
      </c>
    </row>
    <row r="26195" ht="14.4" customHeight="1">
      <c r="I26195" s="139" t="inlineStr">
        <is>
          <t>UCBA0001784</t>
        </is>
      </c>
    </row>
    <row r="26196" ht="14.4" customHeight="1">
      <c r="I26196" s="139" t="inlineStr">
        <is>
          <t>UCBA0001783</t>
        </is>
      </c>
    </row>
    <row r="26197" ht="14.4" customHeight="1">
      <c r="I26197" s="139" t="inlineStr">
        <is>
          <t>UCBA0001782</t>
        </is>
      </c>
    </row>
    <row r="26198" ht="14.4" customHeight="1">
      <c r="I26198" s="139" t="inlineStr">
        <is>
          <t>UCBA0001779</t>
        </is>
      </c>
    </row>
    <row r="26199" ht="14.4" customHeight="1">
      <c r="I26199" s="139" t="inlineStr">
        <is>
          <t>UCBA0001777</t>
        </is>
      </c>
    </row>
    <row r="26200" ht="14.4" customHeight="1">
      <c r="I26200" s="139" t="inlineStr">
        <is>
          <t>UCBA0001776</t>
        </is>
      </c>
    </row>
    <row r="26201" ht="14.4" customHeight="1">
      <c r="I26201" s="139" t="inlineStr">
        <is>
          <t>UCBA0001775</t>
        </is>
      </c>
    </row>
    <row r="26202" ht="14.4" customHeight="1">
      <c r="I26202" s="139" t="inlineStr">
        <is>
          <t>UCBA0001774</t>
        </is>
      </c>
    </row>
    <row r="26203" ht="14.4" customHeight="1">
      <c r="I26203" s="139" t="inlineStr">
        <is>
          <t>UCBA0001773</t>
        </is>
      </c>
    </row>
    <row r="26204" ht="14.4" customHeight="1">
      <c r="I26204" s="139" t="inlineStr">
        <is>
          <t>UCBA0001772</t>
        </is>
      </c>
    </row>
    <row r="26205" ht="14.4" customHeight="1">
      <c r="I26205" s="139" t="inlineStr">
        <is>
          <t>UCBA0001771</t>
        </is>
      </c>
    </row>
    <row r="26206" ht="14.4" customHeight="1">
      <c r="I26206" s="139" t="inlineStr">
        <is>
          <t>UCBA0001770</t>
        </is>
      </c>
    </row>
    <row r="26207" ht="14.4" customHeight="1">
      <c r="I26207" s="139" t="inlineStr">
        <is>
          <t>UCBA0001769</t>
        </is>
      </c>
    </row>
    <row r="26208" ht="14.4" customHeight="1">
      <c r="I26208" s="139" t="inlineStr">
        <is>
          <t>UCBA0001767</t>
        </is>
      </c>
    </row>
    <row r="26209" ht="14.4" customHeight="1">
      <c r="I26209" s="139" t="inlineStr">
        <is>
          <t>UCBA0001766</t>
        </is>
      </c>
    </row>
    <row r="26210" ht="14.4" customHeight="1">
      <c r="I26210" s="139" t="inlineStr">
        <is>
          <t>UCBA0001765</t>
        </is>
      </c>
    </row>
    <row r="26211" ht="14.4" customHeight="1">
      <c r="I26211" s="139" t="inlineStr">
        <is>
          <t>UCBA0001764</t>
        </is>
      </c>
    </row>
    <row r="26212" ht="14.4" customHeight="1">
      <c r="I26212" s="139" t="inlineStr">
        <is>
          <t>UCBA0001763</t>
        </is>
      </c>
    </row>
    <row r="26213" ht="14.4" customHeight="1">
      <c r="I26213" s="139" t="inlineStr">
        <is>
          <t>UCBA0001762</t>
        </is>
      </c>
    </row>
    <row r="26214" ht="14.4" customHeight="1">
      <c r="I26214" s="139" t="inlineStr">
        <is>
          <t>UCBA0001761</t>
        </is>
      </c>
    </row>
    <row r="26215" ht="14.4" customHeight="1">
      <c r="I26215" s="139" t="inlineStr">
        <is>
          <t>UCBA0001760</t>
        </is>
      </c>
    </row>
    <row r="26216" ht="14.4" customHeight="1">
      <c r="I26216" s="139" t="inlineStr">
        <is>
          <t>UCBA0001759</t>
        </is>
      </c>
    </row>
    <row r="26217" ht="14.4" customHeight="1">
      <c r="I26217" s="139" t="inlineStr">
        <is>
          <t>UCBA0001758</t>
        </is>
      </c>
    </row>
    <row r="26218" ht="14.4" customHeight="1">
      <c r="I26218" s="139" t="inlineStr">
        <is>
          <t>UCBA0001757</t>
        </is>
      </c>
    </row>
    <row r="26219" ht="14.4" customHeight="1">
      <c r="I26219" s="139" t="inlineStr">
        <is>
          <t>UCBA0001756</t>
        </is>
      </c>
    </row>
    <row r="26220" ht="14.4" customHeight="1">
      <c r="I26220" s="139" t="inlineStr">
        <is>
          <t>UCBA0001755</t>
        </is>
      </c>
    </row>
    <row r="26221" ht="14.4" customHeight="1">
      <c r="I26221" s="139" t="inlineStr">
        <is>
          <t>UCBA0001754</t>
        </is>
      </c>
    </row>
    <row r="26222" ht="14.4" customHeight="1">
      <c r="I26222" s="139" t="inlineStr">
        <is>
          <t>UCBA0001753</t>
        </is>
      </c>
    </row>
    <row r="26223" ht="14.4" customHeight="1">
      <c r="I26223" s="139" t="inlineStr">
        <is>
          <t>UCBA0001752</t>
        </is>
      </c>
    </row>
    <row r="26224" ht="14.4" customHeight="1">
      <c r="I26224" s="139" t="inlineStr">
        <is>
          <t>UCBA0001751</t>
        </is>
      </c>
    </row>
    <row r="26225" ht="14.4" customHeight="1">
      <c r="I26225" s="139" t="inlineStr">
        <is>
          <t>UCBA0001750</t>
        </is>
      </c>
    </row>
    <row r="26226" ht="14.4" customHeight="1">
      <c r="I26226" s="139" t="inlineStr">
        <is>
          <t>UCBA0001749</t>
        </is>
      </c>
    </row>
    <row r="26227" ht="14.4" customHeight="1">
      <c r="I26227" s="139" t="inlineStr">
        <is>
          <t>UCBA0001748</t>
        </is>
      </c>
    </row>
    <row r="26228" ht="14.4" customHeight="1">
      <c r="I26228" s="139" t="inlineStr">
        <is>
          <t>UCBA0001746</t>
        </is>
      </c>
    </row>
    <row r="26229" ht="14.4" customHeight="1">
      <c r="I26229" s="139" t="inlineStr">
        <is>
          <t>UCBA0001745</t>
        </is>
      </c>
    </row>
    <row r="26230" ht="14.4" customHeight="1">
      <c r="I26230" s="139" t="inlineStr">
        <is>
          <t>UCBA0001744</t>
        </is>
      </c>
    </row>
    <row r="26231" ht="14.4" customHeight="1">
      <c r="I26231" s="139" t="inlineStr">
        <is>
          <t>UCBA0001743</t>
        </is>
      </c>
    </row>
    <row r="26232" ht="14.4" customHeight="1">
      <c r="I26232" s="139" t="inlineStr">
        <is>
          <t>UCBA0001742</t>
        </is>
      </c>
    </row>
    <row r="26233" ht="14.4" customHeight="1">
      <c r="I26233" s="139" t="inlineStr">
        <is>
          <t>UCBA0001741</t>
        </is>
      </c>
    </row>
    <row r="26234" ht="14.4" customHeight="1">
      <c r="I26234" s="139" t="inlineStr">
        <is>
          <t>UCBA0001740</t>
        </is>
      </c>
    </row>
    <row r="26235" ht="14.4" customHeight="1">
      <c r="I26235" s="139" t="inlineStr">
        <is>
          <t>UCBA0001739</t>
        </is>
      </c>
    </row>
    <row r="26236" ht="14.4" customHeight="1">
      <c r="I26236" s="139" t="inlineStr">
        <is>
          <t>UCBA0001738</t>
        </is>
      </c>
    </row>
    <row r="26237" ht="14.4" customHeight="1">
      <c r="I26237" s="139" t="inlineStr">
        <is>
          <t>UCBA0001737</t>
        </is>
      </c>
    </row>
    <row r="26238" ht="14.4" customHeight="1">
      <c r="I26238" s="139" t="inlineStr">
        <is>
          <t>UCBA0001736</t>
        </is>
      </c>
    </row>
    <row r="26239" ht="14.4" customHeight="1">
      <c r="I26239" s="139" t="inlineStr">
        <is>
          <t>UCBA0001735</t>
        </is>
      </c>
    </row>
    <row r="26240" ht="14.4" customHeight="1">
      <c r="I26240" s="139" t="inlineStr">
        <is>
          <t>UCBA0001734</t>
        </is>
      </c>
    </row>
    <row r="26241" ht="14.4" customHeight="1">
      <c r="I26241" s="139" t="inlineStr">
        <is>
          <t>UCBA0001733</t>
        </is>
      </c>
    </row>
    <row r="26242" ht="14.4" customHeight="1">
      <c r="I26242" s="139" t="inlineStr">
        <is>
          <t>UCBA0001732</t>
        </is>
      </c>
    </row>
    <row r="26243" ht="14.4" customHeight="1">
      <c r="I26243" s="139" t="inlineStr">
        <is>
          <t>UCBA0001731</t>
        </is>
      </c>
    </row>
    <row r="26244" ht="14.4" customHeight="1">
      <c r="I26244" s="139" t="inlineStr">
        <is>
          <t>UCBA0001728</t>
        </is>
      </c>
    </row>
    <row r="26245" ht="14.4" customHeight="1">
      <c r="I26245" s="139" t="inlineStr">
        <is>
          <t>UCBA0001727</t>
        </is>
      </c>
    </row>
    <row r="26246" ht="14.4" customHeight="1">
      <c r="I26246" s="139" t="inlineStr">
        <is>
          <t>UCBA0001726</t>
        </is>
      </c>
    </row>
    <row r="26247" ht="14.4" customHeight="1">
      <c r="I26247" s="139" t="inlineStr">
        <is>
          <t>UCBA0001725</t>
        </is>
      </c>
    </row>
    <row r="26248" ht="14.4" customHeight="1">
      <c r="I26248" s="139" t="inlineStr">
        <is>
          <t>UCBA0001724</t>
        </is>
      </c>
    </row>
    <row r="26249" ht="14.4" customHeight="1">
      <c r="I26249" s="139" t="inlineStr">
        <is>
          <t>UCBA0001722</t>
        </is>
      </c>
    </row>
    <row r="26250" ht="14.4" customHeight="1">
      <c r="I26250" s="139" t="inlineStr">
        <is>
          <t>UCBA0001720</t>
        </is>
      </c>
    </row>
    <row r="26251" ht="14.4" customHeight="1">
      <c r="I26251" s="139" t="inlineStr">
        <is>
          <t>UCBA0001719</t>
        </is>
      </c>
    </row>
    <row r="26252" ht="14.4" customHeight="1">
      <c r="I26252" s="139" t="inlineStr">
        <is>
          <t>UCBA0001718</t>
        </is>
      </c>
    </row>
    <row r="26253" ht="14.4" customHeight="1">
      <c r="I26253" s="139" t="inlineStr">
        <is>
          <t>UCBA0001717</t>
        </is>
      </c>
    </row>
    <row r="26254" ht="14.4" customHeight="1">
      <c r="I26254" s="139" t="inlineStr">
        <is>
          <t>UCBA0001715</t>
        </is>
      </c>
    </row>
    <row r="26255" ht="14.4" customHeight="1">
      <c r="I26255" s="139" t="inlineStr">
        <is>
          <t>UCBA0001713</t>
        </is>
      </c>
    </row>
    <row r="26256" ht="14.4" customHeight="1">
      <c r="I26256" s="139" t="inlineStr">
        <is>
          <t>UCBA0001712</t>
        </is>
      </c>
    </row>
    <row r="26257" ht="14.4" customHeight="1">
      <c r="I26257" s="139" t="inlineStr">
        <is>
          <t>UCBA0001711</t>
        </is>
      </c>
    </row>
    <row r="26258" ht="14.4" customHeight="1">
      <c r="I26258" s="139" t="inlineStr">
        <is>
          <t>UCBA0001710</t>
        </is>
      </c>
    </row>
    <row r="26259" ht="14.4" customHeight="1">
      <c r="I26259" s="139" t="inlineStr">
        <is>
          <t>UCBA0001709</t>
        </is>
      </c>
    </row>
    <row r="26260" ht="14.4" customHeight="1">
      <c r="I26260" s="139" t="inlineStr">
        <is>
          <t>UCBA0001708</t>
        </is>
      </c>
    </row>
    <row r="26261" ht="14.4" customHeight="1">
      <c r="I26261" s="139" t="inlineStr">
        <is>
          <t>UCBA0001706</t>
        </is>
      </c>
    </row>
    <row r="26262" ht="14.4" customHeight="1">
      <c r="I26262" s="139" t="inlineStr">
        <is>
          <t>UCBA0001704</t>
        </is>
      </c>
    </row>
    <row r="26263" ht="14.4" customHeight="1">
      <c r="I26263" s="139" t="inlineStr">
        <is>
          <t>UCBA0001703</t>
        </is>
      </c>
    </row>
    <row r="26264" ht="14.4" customHeight="1">
      <c r="I26264" s="139" t="inlineStr">
        <is>
          <t>UCBA0001702</t>
        </is>
      </c>
    </row>
    <row r="26265" ht="14.4" customHeight="1">
      <c r="I26265" s="139" t="inlineStr">
        <is>
          <t>UCBA0001700</t>
        </is>
      </c>
    </row>
    <row r="26266" ht="14.4" customHeight="1">
      <c r="I26266" s="139" t="inlineStr">
        <is>
          <t>UCBA0001699</t>
        </is>
      </c>
    </row>
    <row r="26267" ht="14.4" customHeight="1">
      <c r="I26267" s="139" t="inlineStr">
        <is>
          <t>UCBA0001698</t>
        </is>
      </c>
    </row>
    <row r="26268" ht="14.4" customHeight="1">
      <c r="I26268" s="139" t="inlineStr">
        <is>
          <t>UCBA0001694</t>
        </is>
      </c>
    </row>
    <row r="26269" ht="14.4" customHeight="1">
      <c r="I26269" s="139" t="inlineStr">
        <is>
          <t>UCBA0001693</t>
        </is>
      </c>
    </row>
    <row r="26270" ht="14.4" customHeight="1">
      <c r="I26270" s="139" t="inlineStr">
        <is>
          <t>UCBA0001692</t>
        </is>
      </c>
    </row>
    <row r="26271" ht="14.4" customHeight="1">
      <c r="I26271" s="139" t="inlineStr">
        <is>
          <t>UCBA0001691</t>
        </is>
      </c>
    </row>
    <row r="26272" ht="14.4" customHeight="1">
      <c r="I26272" s="139" t="inlineStr">
        <is>
          <t>UCBA0001690</t>
        </is>
      </c>
    </row>
    <row r="26273" ht="14.4" customHeight="1">
      <c r="I26273" s="139" t="inlineStr">
        <is>
          <t>UCBA0001689</t>
        </is>
      </c>
    </row>
    <row r="26274" ht="14.4" customHeight="1">
      <c r="I26274" s="139" t="inlineStr">
        <is>
          <t>UCBA0001688</t>
        </is>
      </c>
    </row>
    <row r="26275" ht="14.4" customHeight="1">
      <c r="I26275" s="139" t="inlineStr">
        <is>
          <t>UCBA0001687</t>
        </is>
      </c>
    </row>
    <row r="26276" ht="14.4" customHeight="1">
      <c r="I26276" s="139" t="inlineStr">
        <is>
          <t>UCBA0001686</t>
        </is>
      </c>
    </row>
    <row r="26277" ht="14.4" customHeight="1">
      <c r="I26277" s="139" t="inlineStr">
        <is>
          <t>UCBA0001684</t>
        </is>
      </c>
    </row>
    <row r="26278" ht="14.4" customHeight="1">
      <c r="I26278" s="139" t="inlineStr">
        <is>
          <t>UCBA0001683</t>
        </is>
      </c>
    </row>
    <row r="26279" ht="14.4" customHeight="1">
      <c r="I26279" s="139" t="inlineStr">
        <is>
          <t>UCBA0001681</t>
        </is>
      </c>
    </row>
    <row r="26280" ht="14.4" customHeight="1">
      <c r="I26280" s="139" t="inlineStr">
        <is>
          <t>UCBA0001680</t>
        </is>
      </c>
    </row>
    <row r="26281" ht="14.4" customHeight="1">
      <c r="I26281" s="139" t="inlineStr">
        <is>
          <t>UCBA0001679</t>
        </is>
      </c>
    </row>
    <row r="26282" ht="14.4" customHeight="1">
      <c r="I26282" s="139" t="inlineStr">
        <is>
          <t>UCBA0001678</t>
        </is>
      </c>
    </row>
    <row r="26283" ht="14.4" customHeight="1">
      <c r="I26283" s="139" t="inlineStr">
        <is>
          <t>UCBA0001677</t>
        </is>
      </c>
    </row>
    <row r="26284" ht="14.4" customHeight="1">
      <c r="I26284" s="139" t="inlineStr">
        <is>
          <t>UCBA0001676</t>
        </is>
      </c>
    </row>
    <row r="26285" ht="14.4" customHeight="1">
      <c r="I26285" s="139" t="inlineStr">
        <is>
          <t>UCBA0001675</t>
        </is>
      </c>
    </row>
    <row r="26286" ht="14.4" customHeight="1">
      <c r="I26286" s="139" t="inlineStr">
        <is>
          <t>UCBA0001674</t>
        </is>
      </c>
    </row>
    <row r="26287" ht="14.4" customHeight="1">
      <c r="I26287" s="139" t="inlineStr">
        <is>
          <t>UCBA0001673</t>
        </is>
      </c>
    </row>
    <row r="26288" ht="14.4" customHeight="1">
      <c r="I26288" s="139" t="inlineStr">
        <is>
          <t>UCBA0001672</t>
        </is>
      </c>
    </row>
    <row r="26289" ht="14.4" customHeight="1">
      <c r="I26289" s="139" t="inlineStr">
        <is>
          <t>UCBA0001671</t>
        </is>
      </c>
    </row>
    <row r="26290" ht="14.4" customHeight="1">
      <c r="I26290" s="139" t="inlineStr">
        <is>
          <t>UCBA0001670</t>
        </is>
      </c>
    </row>
    <row r="26291" ht="14.4" customHeight="1">
      <c r="I26291" s="139" t="inlineStr">
        <is>
          <t>UCBA0001669</t>
        </is>
      </c>
    </row>
    <row r="26292" ht="14.4" customHeight="1">
      <c r="I26292" s="139" t="inlineStr">
        <is>
          <t>UCBA0001668</t>
        </is>
      </c>
    </row>
    <row r="26293" ht="14.4" customHeight="1">
      <c r="I26293" s="139" t="inlineStr">
        <is>
          <t>UCBA0001667</t>
        </is>
      </c>
    </row>
    <row r="26294" ht="14.4" customHeight="1">
      <c r="I26294" s="139" t="inlineStr">
        <is>
          <t>UCBA0001666</t>
        </is>
      </c>
    </row>
    <row r="26295" ht="14.4" customHeight="1">
      <c r="I26295" s="139" t="inlineStr">
        <is>
          <t>UCBA0001665</t>
        </is>
      </c>
    </row>
    <row r="26296" ht="14.4" customHeight="1">
      <c r="I26296" s="139" t="inlineStr">
        <is>
          <t>UCBA0001664</t>
        </is>
      </c>
    </row>
    <row r="26297" ht="14.4" customHeight="1">
      <c r="I26297" s="139" t="inlineStr">
        <is>
          <t>UCBA0001663</t>
        </is>
      </c>
    </row>
    <row r="26298" ht="14.4" customHeight="1">
      <c r="I26298" s="139" t="inlineStr">
        <is>
          <t>UCBA0001662</t>
        </is>
      </c>
    </row>
    <row r="26299" ht="14.4" customHeight="1">
      <c r="I26299" s="139" t="inlineStr">
        <is>
          <t>UCBA0001661</t>
        </is>
      </c>
    </row>
    <row r="26300" ht="14.4" customHeight="1">
      <c r="I26300" s="139" t="inlineStr">
        <is>
          <t>UCBA0001660</t>
        </is>
      </c>
    </row>
    <row r="26301" ht="14.4" customHeight="1">
      <c r="I26301" s="139" t="inlineStr">
        <is>
          <t>UCBA0001659</t>
        </is>
      </c>
    </row>
    <row r="26302" ht="14.4" customHeight="1">
      <c r="I26302" s="139" t="inlineStr">
        <is>
          <t>UCBA0001658</t>
        </is>
      </c>
    </row>
    <row r="26303" ht="14.4" customHeight="1">
      <c r="I26303" s="139" t="inlineStr">
        <is>
          <t>UCBA0001657</t>
        </is>
      </c>
    </row>
    <row r="26304" ht="14.4" customHeight="1">
      <c r="I26304" s="139" t="inlineStr">
        <is>
          <t>UCBA0001656</t>
        </is>
      </c>
    </row>
    <row r="26305" ht="14.4" customHeight="1">
      <c r="I26305" s="139" t="inlineStr">
        <is>
          <t>UCBA0001655</t>
        </is>
      </c>
    </row>
    <row r="26306" ht="14.4" customHeight="1">
      <c r="I26306" s="139" t="inlineStr">
        <is>
          <t>UCBA0001654</t>
        </is>
      </c>
    </row>
    <row r="26307" ht="14.4" customHeight="1">
      <c r="I26307" s="139" t="inlineStr">
        <is>
          <t>UCBA0001653</t>
        </is>
      </c>
    </row>
    <row r="26308" ht="14.4" customHeight="1">
      <c r="I26308" s="139" t="inlineStr">
        <is>
          <t>UCBA0001652</t>
        </is>
      </c>
    </row>
    <row r="26309" ht="14.4" customHeight="1">
      <c r="I26309" s="139" t="inlineStr">
        <is>
          <t>UCBA0001651</t>
        </is>
      </c>
    </row>
    <row r="26310" ht="14.4" customHeight="1">
      <c r="I26310" s="139" t="inlineStr">
        <is>
          <t>UCBA0001650</t>
        </is>
      </c>
    </row>
    <row r="26311" ht="14.4" customHeight="1">
      <c r="I26311" s="139" t="inlineStr">
        <is>
          <t>UCBA0001649</t>
        </is>
      </c>
    </row>
    <row r="26312" ht="14.4" customHeight="1">
      <c r="I26312" s="139" t="inlineStr">
        <is>
          <t>UCBA0001648</t>
        </is>
      </c>
    </row>
    <row r="26313" ht="14.4" customHeight="1">
      <c r="I26313" s="139" t="inlineStr">
        <is>
          <t>UCBA0001647</t>
        </is>
      </c>
    </row>
    <row r="26314" ht="14.4" customHeight="1">
      <c r="I26314" s="139" t="inlineStr">
        <is>
          <t>UCBA0001646</t>
        </is>
      </c>
    </row>
    <row r="26315" ht="14.4" customHeight="1">
      <c r="I26315" s="139" t="inlineStr">
        <is>
          <t>UCBA0001645</t>
        </is>
      </c>
    </row>
    <row r="26316" ht="14.4" customHeight="1">
      <c r="I26316" s="139" t="inlineStr">
        <is>
          <t>UCBA0001644</t>
        </is>
      </c>
    </row>
    <row r="26317" ht="14.4" customHeight="1">
      <c r="I26317" s="139" t="inlineStr">
        <is>
          <t>UCBA0001643</t>
        </is>
      </c>
    </row>
    <row r="26318" ht="14.4" customHeight="1">
      <c r="I26318" s="139" t="inlineStr">
        <is>
          <t>UCBA0001642</t>
        </is>
      </c>
    </row>
    <row r="26319" ht="14.4" customHeight="1">
      <c r="I26319" s="139" t="inlineStr">
        <is>
          <t>UCBA0001641</t>
        </is>
      </c>
    </row>
    <row r="26320" ht="14.4" customHeight="1">
      <c r="I26320" s="139" t="inlineStr">
        <is>
          <t>UCBA0001640</t>
        </is>
      </c>
    </row>
    <row r="26321" ht="14.4" customHeight="1">
      <c r="I26321" s="139" t="inlineStr">
        <is>
          <t>UCBA0001639</t>
        </is>
      </c>
    </row>
    <row r="26322" ht="14.4" customHeight="1">
      <c r="I26322" s="139" t="inlineStr">
        <is>
          <t>UCBA0001638</t>
        </is>
      </c>
    </row>
    <row r="26323" ht="14.4" customHeight="1">
      <c r="I26323" s="139" t="inlineStr">
        <is>
          <t>UCBA0001637</t>
        </is>
      </c>
    </row>
    <row r="26324" ht="14.4" customHeight="1">
      <c r="I26324" s="139" t="inlineStr">
        <is>
          <t>UCBA0001636</t>
        </is>
      </c>
    </row>
    <row r="26325" ht="14.4" customHeight="1">
      <c r="I26325" s="139" t="inlineStr">
        <is>
          <t>UCBA0001634</t>
        </is>
      </c>
    </row>
    <row r="26326" ht="14.4" customHeight="1">
      <c r="I26326" s="139" t="inlineStr">
        <is>
          <t>UCBA0001633</t>
        </is>
      </c>
    </row>
    <row r="26327" ht="14.4" customHeight="1">
      <c r="I26327" s="139" t="inlineStr">
        <is>
          <t>UCBA0001632</t>
        </is>
      </c>
    </row>
    <row r="26328" ht="14.4" customHeight="1">
      <c r="I26328" s="139" t="inlineStr">
        <is>
          <t>UCBA0001631</t>
        </is>
      </c>
    </row>
    <row r="26329" ht="14.4" customHeight="1">
      <c r="I26329" s="139" t="inlineStr">
        <is>
          <t>UCBA0001630</t>
        </is>
      </c>
    </row>
    <row r="26330" ht="14.4" customHeight="1">
      <c r="I26330" s="139" t="inlineStr">
        <is>
          <t>UCBA0001629</t>
        </is>
      </c>
    </row>
    <row r="26331" ht="14.4" customHeight="1">
      <c r="I26331" s="139" t="inlineStr">
        <is>
          <t>UCBA0001628</t>
        </is>
      </c>
    </row>
    <row r="26332" ht="14.4" customHeight="1">
      <c r="I26332" s="139" t="inlineStr">
        <is>
          <t>UCBA0001626</t>
        </is>
      </c>
    </row>
    <row r="26333" ht="14.4" customHeight="1">
      <c r="I26333" s="139" t="inlineStr">
        <is>
          <t>UCBA0001625</t>
        </is>
      </c>
    </row>
    <row r="26334" ht="14.4" customHeight="1">
      <c r="I26334" s="139" t="inlineStr">
        <is>
          <t>UCBA0001623</t>
        </is>
      </c>
    </row>
    <row r="26335" ht="14.4" customHeight="1">
      <c r="I26335" s="139" t="inlineStr">
        <is>
          <t>UCBA0001622</t>
        </is>
      </c>
    </row>
    <row r="26336" ht="14.4" customHeight="1">
      <c r="I26336" s="139" t="inlineStr">
        <is>
          <t>UCBA0001620</t>
        </is>
      </c>
    </row>
    <row r="26337" ht="14.4" customHeight="1">
      <c r="I26337" s="139" t="inlineStr">
        <is>
          <t>UCBA0001619</t>
        </is>
      </c>
    </row>
    <row r="26338" ht="14.4" customHeight="1">
      <c r="I26338" s="139" t="inlineStr">
        <is>
          <t>UCBA0001617</t>
        </is>
      </c>
    </row>
    <row r="26339" ht="14.4" customHeight="1">
      <c r="I26339" s="139" t="inlineStr">
        <is>
          <t>UCBA0001616</t>
        </is>
      </c>
    </row>
    <row r="26340" ht="14.4" customHeight="1">
      <c r="I26340" s="139" t="inlineStr">
        <is>
          <t>UCBA0001614</t>
        </is>
      </c>
    </row>
    <row r="26341" ht="14.4" customHeight="1">
      <c r="I26341" s="139" t="inlineStr">
        <is>
          <t>UCBA0001611</t>
        </is>
      </c>
    </row>
    <row r="26342" ht="14.4" customHeight="1">
      <c r="I26342" s="139" t="inlineStr">
        <is>
          <t>UCBA0001610</t>
        </is>
      </c>
    </row>
    <row r="26343" ht="14.4" customHeight="1">
      <c r="I26343" s="139" t="inlineStr">
        <is>
          <t>UCBA0001609</t>
        </is>
      </c>
    </row>
    <row r="26344" ht="14.4" customHeight="1">
      <c r="I26344" s="139" t="inlineStr">
        <is>
          <t>UCBA0001606</t>
        </is>
      </c>
    </row>
    <row r="26345" ht="14.4" customHeight="1">
      <c r="I26345" s="139" t="inlineStr">
        <is>
          <t>UCBA0001604</t>
        </is>
      </c>
    </row>
    <row r="26346" ht="14.4" customHeight="1">
      <c r="I26346" s="139" t="inlineStr">
        <is>
          <t>UCBA0001603</t>
        </is>
      </c>
    </row>
    <row r="26347" ht="14.4" customHeight="1">
      <c r="I26347" s="139" t="inlineStr">
        <is>
          <t>UCBA0001602</t>
        </is>
      </c>
    </row>
    <row r="26348" ht="14.4" customHeight="1">
      <c r="I26348" s="139" t="inlineStr">
        <is>
          <t>UCBA0001600</t>
        </is>
      </c>
    </row>
    <row r="26349" ht="14.4" customHeight="1">
      <c r="I26349" s="139" t="inlineStr">
        <is>
          <t>UCBA0001599</t>
        </is>
      </c>
    </row>
    <row r="26350" ht="14.4" customHeight="1">
      <c r="I26350" s="139" t="inlineStr">
        <is>
          <t>UCBA0001598</t>
        </is>
      </c>
    </row>
    <row r="26351" ht="14.4" customHeight="1">
      <c r="I26351" s="139" t="inlineStr">
        <is>
          <t>UCBA0001597</t>
        </is>
      </c>
    </row>
    <row r="26352" ht="14.4" customHeight="1">
      <c r="I26352" s="139" t="inlineStr">
        <is>
          <t>UCBA0001596</t>
        </is>
      </c>
    </row>
    <row r="26353" ht="14.4" customHeight="1">
      <c r="I26353" s="139" t="inlineStr">
        <is>
          <t>UCBA0001595</t>
        </is>
      </c>
    </row>
    <row r="26354" ht="14.4" customHeight="1">
      <c r="I26354" s="139" t="inlineStr">
        <is>
          <t>UCBA0001594</t>
        </is>
      </c>
    </row>
    <row r="26355" ht="14.4" customHeight="1">
      <c r="I26355" s="139" t="inlineStr">
        <is>
          <t>UCBA0001593</t>
        </is>
      </c>
    </row>
    <row r="26356" ht="14.4" customHeight="1">
      <c r="I26356" s="139" t="inlineStr">
        <is>
          <t>UCBA0001592</t>
        </is>
      </c>
    </row>
    <row r="26357" ht="14.4" customHeight="1">
      <c r="I26357" s="139" t="inlineStr">
        <is>
          <t>UCBA0001590</t>
        </is>
      </c>
    </row>
    <row r="26358" ht="14.4" customHeight="1">
      <c r="I26358" s="139" t="inlineStr">
        <is>
          <t>UCBA0001589</t>
        </is>
      </c>
    </row>
    <row r="26359" ht="14.4" customHeight="1">
      <c r="I26359" s="139" t="inlineStr">
        <is>
          <t>UCBA0001588</t>
        </is>
      </c>
    </row>
    <row r="26360" ht="14.4" customHeight="1">
      <c r="I26360" s="139" t="inlineStr">
        <is>
          <t>UCBA0001587</t>
        </is>
      </c>
    </row>
    <row r="26361" ht="14.4" customHeight="1">
      <c r="I26361" s="139" t="inlineStr">
        <is>
          <t>UCBA0001586</t>
        </is>
      </c>
    </row>
    <row r="26362" ht="14.4" customHeight="1">
      <c r="I26362" s="139" t="inlineStr">
        <is>
          <t>UCBA0001585</t>
        </is>
      </c>
    </row>
    <row r="26363" ht="14.4" customHeight="1">
      <c r="I26363" s="139" t="inlineStr">
        <is>
          <t>UCBA0001584</t>
        </is>
      </c>
    </row>
    <row r="26364" ht="14.4" customHeight="1">
      <c r="I26364" s="139" t="inlineStr">
        <is>
          <t>UCBA0001583</t>
        </is>
      </c>
    </row>
    <row r="26365" ht="14.4" customHeight="1">
      <c r="I26365" s="139" t="inlineStr">
        <is>
          <t>UCBA0001582</t>
        </is>
      </c>
    </row>
    <row r="26366" ht="14.4" customHeight="1">
      <c r="I26366" s="139" t="inlineStr">
        <is>
          <t>UCBA0001581</t>
        </is>
      </c>
    </row>
    <row r="26367" ht="14.4" customHeight="1">
      <c r="I26367" s="139" t="inlineStr">
        <is>
          <t>UCBA0001580</t>
        </is>
      </c>
    </row>
    <row r="26368" ht="14.4" customHeight="1">
      <c r="I26368" s="139" t="inlineStr">
        <is>
          <t>UCBA0001579</t>
        </is>
      </c>
    </row>
    <row r="26369" ht="14.4" customHeight="1">
      <c r="I26369" s="139" t="inlineStr">
        <is>
          <t>UCBA0001578</t>
        </is>
      </c>
    </row>
    <row r="26370" ht="14.4" customHeight="1">
      <c r="I26370" s="139" t="inlineStr">
        <is>
          <t>UCBA0001577</t>
        </is>
      </c>
    </row>
    <row r="26371" ht="14.4" customHeight="1">
      <c r="I26371" s="139" t="inlineStr">
        <is>
          <t>UCBA0001576</t>
        </is>
      </c>
    </row>
    <row r="26372" ht="14.4" customHeight="1">
      <c r="I26372" s="139" t="inlineStr">
        <is>
          <t>UCBA0001575</t>
        </is>
      </c>
    </row>
    <row r="26373" ht="14.4" customHeight="1">
      <c r="I26373" s="139" t="inlineStr">
        <is>
          <t>UCBA0001573</t>
        </is>
      </c>
    </row>
    <row r="26374" ht="14.4" customHeight="1">
      <c r="I26374" s="139" t="inlineStr">
        <is>
          <t>UCBA0001572</t>
        </is>
      </c>
    </row>
    <row r="26375" ht="14.4" customHeight="1">
      <c r="I26375" s="139" t="inlineStr">
        <is>
          <t>UCBA0001571</t>
        </is>
      </c>
    </row>
    <row r="26376" ht="14.4" customHeight="1">
      <c r="I26376" s="139" t="inlineStr">
        <is>
          <t>UCBA0001570</t>
        </is>
      </c>
    </row>
    <row r="26377" ht="14.4" customHeight="1">
      <c r="I26377" s="139" t="inlineStr">
        <is>
          <t>UCBA0001569</t>
        </is>
      </c>
    </row>
    <row r="26378" ht="14.4" customHeight="1">
      <c r="I26378" s="139" t="inlineStr">
        <is>
          <t>UCBA0001568</t>
        </is>
      </c>
    </row>
    <row r="26379" ht="14.4" customHeight="1">
      <c r="I26379" s="139" t="inlineStr">
        <is>
          <t>UCBA0001567</t>
        </is>
      </c>
    </row>
    <row r="26380" ht="14.4" customHeight="1">
      <c r="I26380" s="139" t="inlineStr">
        <is>
          <t>UCBA0001566</t>
        </is>
      </c>
    </row>
    <row r="26381" ht="14.4" customHeight="1">
      <c r="I26381" s="139" t="inlineStr">
        <is>
          <t>UCBA0001565</t>
        </is>
      </c>
    </row>
    <row r="26382" ht="14.4" customHeight="1">
      <c r="I26382" s="139" t="inlineStr">
        <is>
          <t>UCBA0001564</t>
        </is>
      </c>
    </row>
    <row r="26383" ht="14.4" customHeight="1">
      <c r="I26383" s="139" t="inlineStr">
        <is>
          <t>UCBA0001562</t>
        </is>
      </c>
    </row>
    <row r="26384" ht="14.4" customHeight="1">
      <c r="I26384" s="139" t="inlineStr">
        <is>
          <t>UCBA0001561</t>
        </is>
      </c>
    </row>
    <row r="26385" ht="14.4" customHeight="1">
      <c r="I26385" s="139" t="inlineStr">
        <is>
          <t>UCBA0001560</t>
        </is>
      </c>
    </row>
    <row r="26386" ht="14.4" customHeight="1">
      <c r="I26386" s="139" t="inlineStr">
        <is>
          <t>UCBA0001559</t>
        </is>
      </c>
    </row>
    <row r="26387" ht="14.4" customHeight="1">
      <c r="I26387" s="139" t="inlineStr">
        <is>
          <t>UCBA0001558</t>
        </is>
      </c>
    </row>
    <row r="26388" ht="14.4" customHeight="1">
      <c r="I26388" s="139" t="inlineStr">
        <is>
          <t>UCBA0001557</t>
        </is>
      </c>
    </row>
    <row r="26389" ht="14.4" customHeight="1">
      <c r="I26389" s="139" t="inlineStr">
        <is>
          <t>UCBA0001556</t>
        </is>
      </c>
    </row>
    <row r="26390" ht="14.4" customHeight="1">
      <c r="I26390" s="139" t="inlineStr">
        <is>
          <t>UCBA0001555</t>
        </is>
      </c>
    </row>
    <row r="26391" ht="14.4" customHeight="1">
      <c r="I26391" s="139" t="inlineStr">
        <is>
          <t>UCBA0001554</t>
        </is>
      </c>
    </row>
    <row r="26392" ht="14.4" customHeight="1">
      <c r="I26392" s="139" t="inlineStr">
        <is>
          <t>UCBA0001553</t>
        </is>
      </c>
    </row>
    <row r="26393" ht="14.4" customHeight="1">
      <c r="I26393" s="139" t="inlineStr">
        <is>
          <t>UCBA0001552</t>
        </is>
      </c>
    </row>
    <row r="26394" ht="14.4" customHeight="1">
      <c r="I26394" s="139" t="inlineStr">
        <is>
          <t>UCBA0001551</t>
        </is>
      </c>
    </row>
    <row r="26395" ht="14.4" customHeight="1">
      <c r="I26395" s="139" t="inlineStr">
        <is>
          <t>UCBA0001549</t>
        </is>
      </c>
    </row>
    <row r="26396" ht="14.4" customHeight="1">
      <c r="I26396" s="139" t="inlineStr">
        <is>
          <t>UCBA0001547</t>
        </is>
      </c>
    </row>
    <row r="26397" ht="14.4" customHeight="1">
      <c r="I26397" s="139" t="inlineStr">
        <is>
          <t>UCBA0001546</t>
        </is>
      </c>
    </row>
    <row r="26398" ht="14.4" customHeight="1">
      <c r="I26398" s="139" t="inlineStr">
        <is>
          <t>UCBA0001545</t>
        </is>
      </c>
    </row>
    <row r="26399" ht="14.4" customHeight="1">
      <c r="I26399" s="139" t="inlineStr">
        <is>
          <t>UCBA0001544</t>
        </is>
      </c>
    </row>
    <row r="26400" ht="14.4" customHeight="1">
      <c r="I26400" s="139" t="inlineStr">
        <is>
          <t>UCBA0001543</t>
        </is>
      </c>
    </row>
    <row r="26401" ht="14.4" customHeight="1">
      <c r="I26401" s="139" t="inlineStr">
        <is>
          <t>UCBA0001542</t>
        </is>
      </c>
    </row>
    <row r="26402" ht="14.4" customHeight="1">
      <c r="I26402" s="139" t="inlineStr">
        <is>
          <t>UCBA0001540</t>
        </is>
      </c>
    </row>
    <row r="26403" ht="14.4" customHeight="1">
      <c r="I26403" s="139" t="inlineStr">
        <is>
          <t>UCBA0001539</t>
        </is>
      </c>
    </row>
    <row r="26404" ht="14.4" customHeight="1">
      <c r="I26404" s="139" t="inlineStr">
        <is>
          <t>UCBA0001538</t>
        </is>
      </c>
    </row>
    <row r="26405" ht="14.4" customHeight="1">
      <c r="I26405" s="139" t="inlineStr">
        <is>
          <t>UCBA0001537</t>
        </is>
      </c>
    </row>
    <row r="26406" ht="14.4" customHeight="1">
      <c r="I26406" s="139" t="inlineStr">
        <is>
          <t>UCBA0001536</t>
        </is>
      </c>
    </row>
    <row r="26407" ht="14.4" customHeight="1">
      <c r="I26407" s="139" t="inlineStr">
        <is>
          <t>UCBA0001535</t>
        </is>
      </c>
    </row>
    <row r="26408" ht="14.4" customHeight="1">
      <c r="I26408" s="139" t="inlineStr">
        <is>
          <t>UCBA0001534</t>
        </is>
      </c>
    </row>
    <row r="26409" ht="14.4" customHeight="1">
      <c r="I26409" s="139" t="inlineStr">
        <is>
          <t>UCBA0001533</t>
        </is>
      </c>
    </row>
    <row r="26410" ht="14.4" customHeight="1">
      <c r="I26410" s="139" t="inlineStr">
        <is>
          <t>UCBA0001532</t>
        </is>
      </c>
    </row>
    <row r="26411" ht="14.4" customHeight="1">
      <c r="I26411" s="139" t="inlineStr">
        <is>
          <t>UCBA0001531</t>
        </is>
      </c>
    </row>
    <row r="26412" ht="14.4" customHeight="1">
      <c r="I26412" s="139" t="inlineStr">
        <is>
          <t>UCBA0001530</t>
        </is>
      </c>
    </row>
    <row r="26413" ht="14.4" customHeight="1">
      <c r="I26413" s="139" t="inlineStr">
        <is>
          <t>UCBA0001529</t>
        </is>
      </c>
    </row>
    <row r="26414" ht="14.4" customHeight="1">
      <c r="I26414" s="139" t="inlineStr">
        <is>
          <t>UCBA0001528</t>
        </is>
      </c>
    </row>
    <row r="26415" ht="14.4" customHeight="1">
      <c r="I26415" s="139" t="inlineStr">
        <is>
          <t>UCBA0001527</t>
        </is>
      </c>
    </row>
    <row r="26416" ht="14.4" customHeight="1">
      <c r="I26416" s="139" t="inlineStr">
        <is>
          <t>UCBA0001526</t>
        </is>
      </c>
    </row>
    <row r="26417" ht="14.4" customHeight="1">
      <c r="I26417" s="139" t="inlineStr">
        <is>
          <t>UCBA0001524</t>
        </is>
      </c>
    </row>
    <row r="26418" ht="14.4" customHeight="1">
      <c r="I26418" s="139" t="inlineStr">
        <is>
          <t>UCBA0001522</t>
        </is>
      </c>
    </row>
    <row r="26419" ht="14.4" customHeight="1">
      <c r="I26419" s="139" t="inlineStr">
        <is>
          <t>UCBA0001521</t>
        </is>
      </c>
    </row>
    <row r="26420" ht="14.4" customHeight="1">
      <c r="I26420" s="139" t="inlineStr">
        <is>
          <t>UCBA0001520</t>
        </is>
      </c>
    </row>
    <row r="26421" ht="14.4" customHeight="1">
      <c r="I26421" s="139" t="inlineStr">
        <is>
          <t>UCBA0001516</t>
        </is>
      </c>
    </row>
    <row r="26422" ht="14.4" customHeight="1">
      <c r="I26422" s="139" t="inlineStr">
        <is>
          <t>UCBA0001515</t>
        </is>
      </c>
    </row>
    <row r="26423" ht="14.4" customHeight="1">
      <c r="I26423" s="139" t="inlineStr">
        <is>
          <t>UCBA0001513</t>
        </is>
      </c>
    </row>
    <row r="26424" ht="14.4" customHeight="1">
      <c r="I26424" s="139" t="inlineStr">
        <is>
          <t>UCBA0001512</t>
        </is>
      </c>
    </row>
    <row r="26425" ht="14.4" customHeight="1">
      <c r="I26425" s="139" t="inlineStr">
        <is>
          <t>UCBA0001510</t>
        </is>
      </c>
    </row>
    <row r="26426" ht="14.4" customHeight="1">
      <c r="I26426" s="139" t="inlineStr">
        <is>
          <t>UCBA0001509</t>
        </is>
      </c>
    </row>
    <row r="26427" ht="14.4" customHeight="1">
      <c r="I26427" s="139" t="inlineStr">
        <is>
          <t>UCBA0001508</t>
        </is>
      </c>
    </row>
    <row r="26428" ht="14.4" customHeight="1">
      <c r="I26428" s="139" t="inlineStr">
        <is>
          <t>UCBA0001506</t>
        </is>
      </c>
    </row>
    <row r="26429" ht="14.4" customHeight="1">
      <c r="I26429" s="139" t="inlineStr">
        <is>
          <t>UCBA0001505</t>
        </is>
      </c>
    </row>
    <row r="26430" ht="14.4" customHeight="1">
      <c r="I26430" s="139" t="inlineStr">
        <is>
          <t>UCBA0001504</t>
        </is>
      </c>
    </row>
    <row r="26431" ht="14.4" customHeight="1">
      <c r="I26431" s="139" t="inlineStr">
        <is>
          <t>UCBA0001503</t>
        </is>
      </c>
    </row>
    <row r="26432" ht="14.4" customHeight="1">
      <c r="I26432" s="139" t="inlineStr">
        <is>
          <t>UCBA0001502</t>
        </is>
      </c>
    </row>
    <row r="26433" ht="14.4" customHeight="1">
      <c r="I26433" s="139" t="inlineStr">
        <is>
          <t>UCBA0001500</t>
        </is>
      </c>
    </row>
    <row r="26434" ht="14.4" customHeight="1">
      <c r="I26434" s="139" t="inlineStr">
        <is>
          <t>UCBA0001499</t>
        </is>
      </c>
    </row>
    <row r="26435" ht="14.4" customHeight="1">
      <c r="I26435" s="139" t="inlineStr">
        <is>
          <t>UCBA0001498</t>
        </is>
      </c>
    </row>
    <row r="26436" ht="14.4" customHeight="1">
      <c r="I26436" s="139" t="inlineStr">
        <is>
          <t>UCBA0001497</t>
        </is>
      </c>
    </row>
    <row r="26437" ht="14.4" customHeight="1">
      <c r="I26437" s="139" t="inlineStr">
        <is>
          <t>UCBA0001496</t>
        </is>
      </c>
    </row>
    <row r="26438" ht="14.4" customHeight="1">
      <c r="I26438" s="139" t="inlineStr">
        <is>
          <t>UCBA0001495</t>
        </is>
      </c>
    </row>
    <row r="26439" ht="14.4" customHeight="1">
      <c r="I26439" s="139" t="inlineStr">
        <is>
          <t>UCBA0001494</t>
        </is>
      </c>
    </row>
    <row r="26440" ht="14.4" customHeight="1">
      <c r="I26440" s="139" t="inlineStr">
        <is>
          <t>UCBA0001492</t>
        </is>
      </c>
    </row>
    <row r="26441" ht="14.4" customHeight="1">
      <c r="I26441" s="139" t="inlineStr">
        <is>
          <t>UCBA0001491</t>
        </is>
      </c>
    </row>
    <row r="26442" ht="14.4" customHeight="1">
      <c r="I26442" s="139" t="inlineStr">
        <is>
          <t>UCBA0001490</t>
        </is>
      </c>
    </row>
    <row r="26443" ht="14.4" customHeight="1">
      <c r="I26443" s="139" t="inlineStr">
        <is>
          <t>UCBA0001489</t>
        </is>
      </c>
    </row>
    <row r="26444" ht="14.4" customHeight="1">
      <c r="I26444" s="139" t="inlineStr">
        <is>
          <t>UCBA0001488</t>
        </is>
      </c>
    </row>
    <row r="26445" ht="14.4" customHeight="1">
      <c r="I26445" s="139" t="inlineStr">
        <is>
          <t>UCBA0001485</t>
        </is>
      </c>
    </row>
    <row r="26446" ht="14.4" customHeight="1">
      <c r="I26446" s="139" t="inlineStr">
        <is>
          <t>UCBA0001483</t>
        </is>
      </c>
    </row>
    <row r="26447" ht="14.4" customHeight="1">
      <c r="I26447" s="139" t="inlineStr">
        <is>
          <t>UCBA0001482</t>
        </is>
      </c>
    </row>
    <row r="26448" ht="14.4" customHeight="1">
      <c r="I26448" s="139" t="inlineStr">
        <is>
          <t>UCBA0001481</t>
        </is>
      </c>
    </row>
    <row r="26449" ht="14.4" customHeight="1">
      <c r="I26449" s="139" t="inlineStr">
        <is>
          <t>UCBA0001480</t>
        </is>
      </c>
    </row>
    <row r="26450" ht="14.4" customHeight="1">
      <c r="I26450" s="139" t="inlineStr">
        <is>
          <t>UCBA0001479</t>
        </is>
      </c>
    </row>
    <row r="26451" ht="14.4" customHeight="1">
      <c r="I26451" s="139" t="inlineStr">
        <is>
          <t>UCBA0001477</t>
        </is>
      </c>
    </row>
    <row r="26452" ht="14.4" customHeight="1">
      <c r="I26452" s="139" t="inlineStr">
        <is>
          <t>UCBA0001476</t>
        </is>
      </c>
    </row>
    <row r="26453" ht="14.4" customHeight="1">
      <c r="I26453" s="139" t="inlineStr">
        <is>
          <t>UCBA0001472</t>
        </is>
      </c>
    </row>
    <row r="26454" ht="14.4" customHeight="1">
      <c r="I26454" s="139" t="inlineStr">
        <is>
          <t>UCBA0001471</t>
        </is>
      </c>
    </row>
    <row r="26455" ht="14.4" customHeight="1">
      <c r="I26455" s="139" t="inlineStr">
        <is>
          <t>UCBA0001469</t>
        </is>
      </c>
    </row>
    <row r="26456" ht="14.4" customHeight="1">
      <c r="I26456" s="139" t="inlineStr">
        <is>
          <t>UCBA0001468</t>
        </is>
      </c>
    </row>
    <row r="26457" ht="14.4" customHeight="1">
      <c r="I26457" s="139" t="inlineStr">
        <is>
          <t>UCBA0001467</t>
        </is>
      </c>
    </row>
    <row r="26458" ht="14.4" customHeight="1">
      <c r="I26458" s="139" t="inlineStr">
        <is>
          <t>UCBA0001466</t>
        </is>
      </c>
    </row>
    <row r="26459" ht="14.4" customHeight="1">
      <c r="I26459" s="139" t="inlineStr">
        <is>
          <t>UCBA0001465</t>
        </is>
      </c>
    </row>
    <row r="26460" ht="14.4" customHeight="1">
      <c r="I26460" s="139" t="inlineStr">
        <is>
          <t>UCBA0001464</t>
        </is>
      </c>
    </row>
    <row r="26461" ht="14.4" customHeight="1">
      <c r="I26461" s="139" t="inlineStr">
        <is>
          <t>UCBA0001463</t>
        </is>
      </c>
    </row>
    <row r="26462" ht="14.4" customHeight="1">
      <c r="I26462" s="139" t="inlineStr">
        <is>
          <t>UCBA0001462</t>
        </is>
      </c>
    </row>
    <row r="26463" ht="14.4" customHeight="1">
      <c r="I26463" s="139" t="inlineStr">
        <is>
          <t>UCBA0001461</t>
        </is>
      </c>
    </row>
    <row r="26464" ht="14.4" customHeight="1">
      <c r="I26464" s="139" t="inlineStr">
        <is>
          <t>UCBA0001460</t>
        </is>
      </c>
    </row>
    <row r="26465" ht="14.4" customHeight="1">
      <c r="I26465" s="139" t="inlineStr">
        <is>
          <t>UCBA0001459</t>
        </is>
      </c>
    </row>
    <row r="26466" ht="14.4" customHeight="1">
      <c r="I26466" s="139" t="inlineStr">
        <is>
          <t>UCBA0001457</t>
        </is>
      </c>
    </row>
    <row r="26467" ht="14.4" customHeight="1">
      <c r="I26467" s="139" t="inlineStr">
        <is>
          <t>UCBA0001456</t>
        </is>
      </c>
    </row>
    <row r="26468" ht="14.4" customHeight="1">
      <c r="I26468" s="139" t="inlineStr">
        <is>
          <t>UCBA0001455</t>
        </is>
      </c>
    </row>
    <row r="26469" ht="14.4" customHeight="1">
      <c r="I26469" s="139" t="inlineStr">
        <is>
          <t>UCBA0001453</t>
        </is>
      </c>
    </row>
    <row r="26470" ht="14.4" customHeight="1">
      <c r="I26470" s="139" t="inlineStr">
        <is>
          <t>UCBA0001451</t>
        </is>
      </c>
    </row>
    <row r="26471" ht="14.4" customHeight="1">
      <c r="I26471" s="139" t="inlineStr">
        <is>
          <t>UCBA0001449</t>
        </is>
      </c>
    </row>
    <row r="26472" ht="14.4" customHeight="1">
      <c r="I26472" s="139" t="inlineStr">
        <is>
          <t>UCBA0001448</t>
        </is>
      </c>
    </row>
    <row r="26473" ht="14.4" customHeight="1">
      <c r="I26473" s="139" t="inlineStr">
        <is>
          <t>UCBA0001447</t>
        </is>
      </c>
    </row>
    <row r="26474" ht="14.4" customHeight="1">
      <c r="I26474" s="139" t="inlineStr">
        <is>
          <t>UCBA0001446</t>
        </is>
      </c>
    </row>
    <row r="26475" ht="14.4" customHeight="1">
      <c r="I26475" s="139" t="inlineStr">
        <is>
          <t>UCBA0001445</t>
        </is>
      </c>
    </row>
    <row r="26476" ht="14.4" customHeight="1">
      <c r="I26476" s="139" t="inlineStr">
        <is>
          <t>UCBA0001444</t>
        </is>
      </c>
    </row>
    <row r="26477" ht="14.4" customHeight="1">
      <c r="I26477" s="139" t="inlineStr">
        <is>
          <t>UCBA0001443</t>
        </is>
      </c>
    </row>
    <row r="26478" ht="14.4" customHeight="1">
      <c r="I26478" s="139" t="inlineStr">
        <is>
          <t>UCBA0001442</t>
        </is>
      </c>
    </row>
    <row r="26479" ht="14.4" customHeight="1">
      <c r="I26479" s="139" t="inlineStr">
        <is>
          <t>UCBA0001441</t>
        </is>
      </c>
    </row>
    <row r="26480" ht="14.4" customHeight="1">
      <c r="I26480" s="139" t="inlineStr">
        <is>
          <t>UCBA0001440</t>
        </is>
      </c>
    </row>
    <row r="26481" ht="14.4" customHeight="1">
      <c r="I26481" s="139" t="inlineStr">
        <is>
          <t>UCBA0001439</t>
        </is>
      </c>
    </row>
    <row r="26482" ht="14.4" customHeight="1">
      <c r="I26482" s="139" t="inlineStr">
        <is>
          <t>UCBA0001438</t>
        </is>
      </c>
    </row>
    <row r="26483" ht="14.4" customHeight="1">
      <c r="I26483" s="139" t="inlineStr">
        <is>
          <t>UCBA0001437</t>
        </is>
      </c>
    </row>
    <row r="26484" ht="14.4" customHeight="1">
      <c r="I26484" s="139" t="inlineStr">
        <is>
          <t>UCBA0001435</t>
        </is>
      </c>
    </row>
    <row r="26485" ht="14.4" customHeight="1">
      <c r="I26485" s="139" t="inlineStr">
        <is>
          <t>UCBA0001434</t>
        </is>
      </c>
    </row>
    <row r="26486" ht="14.4" customHeight="1">
      <c r="I26486" s="139" t="inlineStr">
        <is>
          <t>UCBA0001432</t>
        </is>
      </c>
    </row>
    <row r="26487" ht="14.4" customHeight="1">
      <c r="I26487" s="139" t="inlineStr">
        <is>
          <t>UCBA0001431</t>
        </is>
      </c>
    </row>
    <row r="26488" ht="14.4" customHeight="1">
      <c r="I26488" s="139" t="inlineStr">
        <is>
          <t>UCBA0001430</t>
        </is>
      </c>
    </row>
    <row r="26489" ht="14.4" customHeight="1">
      <c r="I26489" s="139" t="inlineStr">
        <is>
          <t>UCBA0001429</t>
        </is>
      </c>
    </row>
    <row r="26490" ht="14.4" customHeight="1">
      <c r="I26490" s="139" t="inlineStr">
        <is>
          <t>UCBA0001428</t>
        </is>
      </c>
    </row>
    <row r="26491" ht="14.4" customHeight="1">
      <c r="I26491" s="139" t="inlineStr">
        <is>
          <t>UCBA0001427</t>
        </is>
      </c>
    </row>
    <row r="26492" ht="14.4" customHeight="1">
      <c r="I26492" s="139" t="inlineStr">
        <is>
          <t>UCBA0001426</t>
        </is>
      </c>
    </row>
    <row r="26493" ht="14.4" customHeight="1">
      <c r="I26493" s="139" t="inlineStr">
        <is>
          <t>UCBA0001425</t>
        </is>
      </c>
    </row>
    <row r="26494" ht="14.4" customHeight="1">
      <c r="I26494" s="139" t="inlineStr">
        <is>
          <t>UCBA0001424</t>
        </is>
      </c>
    </row>
    <row r="26495" ht="14.4" customHeight="1">
      <c r="I26495" s="139" t="inlineStr">
        <is>
          <t>UCBA0001423</t>
        </is>
      </c>
    </row>
    <row r="26496" ht="14.4" customHeight="1">
      <c r="I26496" s="139" t="inlineStr">
        <is>
          <t>UCBA0001422</t>
        </is>
      </c>
    </row>
    <row r="26497" ht="14.4" customHeight="1">
      <c r="I26497" s="139" t="inlineStr">
        <is>
          <t>UCBA0001421</t>
        </is>
      </c>
    </row>
    <row r="26498" ht="14.4" customHeight="1">
      <c r="I26498" s="139" t="inlineStr">
        <is>
          <t>UCBA0001420</t>
        </is>
      </c>
    </row>
    <row r="26499" ht="14.4" customHeight="1">
      <c r="I26499" s="139" t="inlineStr">
        <is>
          <t>UCBA0001419</t>
        </is>
      </c>
    </row>
    <row r="26500" ht="14.4" customHeight="1">
      <c r="I26500" s="139" t="inlineStr">
        <is>
          <t>UCBA0001418</t>
        </is>
      </c>
    </row>
    <row r="26501" ht="14.4" customHeight="1">
      <c r="I26501" s="139" t="inlineStr">
        <is>
          <t>UCBA0001417</t>
        </is>
      </c>
    </row>
    <row r="26502" ht="14.4" customHeight="1">
      <c r="I26502" s="139" t="inlineStr">
        <is>
          <t>UCBA0001416</t>
        </is>
      </c>
    </row>
    <row r="26503" ht="14.4" customHeight="1">
      <c r="I26503" s="139" t="inlineStr">
        <is>
          <t>UCBA0001415</t>
        </is>
      </c>
    </row>
    <row r="26504" ht="14.4" customHeight="1">
      <c r="I26504" s="139" t="inlineStr">
        <is>
          <t>UCBA0001414</t>
        </is>
      </c>
    </row>
    <row r="26505" ht="14.4" customHeight="1">
      <c r="I26505" s="139" t="inlineStr">
        <is>
          <t>UCBA0001413</t>
        </is>
      </c>
    </row>
    <row r="26506" ht="14.4" customHeight="1">
      <c r="I26506" s="139" t="inlineStr">
        <is>
          <t>UCBA0001412</t>
        </is>
      </c>
    </row>
    <row r="26507" ht="14.4" customHeight="1">
      <c r="I26507" s="139" t="inlineStr">
        <is>
          <t>UCBA0001411</t>
        </is>
      </c>
    </row>
    <row r="26508" ht="14.4" customHeight="1">
      <c r="I26508" s="139" t="inlineStr">
        <is>
          <t>UCBA0001410</t>
        </is>
      </c>
    </row>
    <row r="26509" ht="14.4" customHeight="1">
      <c r="I26509" s="139" t="inlineStr">
        <is>
          <t>UCBA0001409</t>
        </is>
      </c>
    </row>
    <row r="26510" ht="14.4" customHeight="1">
      <c r="I26510" s="139" t="inlineStr">
        <is>
          <t>UCBA0001408</t>
        </is>
      </c>
    </row>
    <row r="26511" ht="14.4" customHeight="1">
      <c r="I26511" s="139" t="inlineStr">
        <is>
          <t>UCBA0001407</t>
        </is>
      </c>
    </row>
    <row r="26512" ht="14.4" customHeight="1">
      <c r="I26512" s="139" t="inlineStr">
        <is>
          <t>UCBA0001406</t>
        </is>
      </c>
    </row>
    <row r="26513" ht="14.4" customHeight="1">
      <c r="I26513" s="139" t="inlineStr">
        <is>
          <t>UCBA0001405</t>
        </is>
      </c>
    </row>
    <row r="26514" ht="14.4" customHeight="1">
      <c r="I26514" s="139" t="inlineStr">
        <is>
          <t>UCBA0001404</t>
        </is>
      </c>
    </row>
    <row r="26515" ht="14.4" customHeight="1">
      <c r="I26515" s="139" t="inlineStr">
        <is>
          <t>UCBA0001403</t>
        </is>
      </c>
    </row>
    <row r="26516" ht="14.4" customHeight="1">
      <c r="I26516" s="139" t="inlineStr">
        <is>
          <t>UCBA0001402</t>
        </is>
      </c>
    </row>
    <row r="26517" ht="14.4" customHeight="1">
      <c r="I26517" s="139" t="inlineStr">
        <is>
          <t>UCBA0001401</t>
        </is>
      </c>
    </row>
    <row r="26518" ht="14.4" customHeight="1">
      <c r="I26518" s="139" t="inlineStr">
        <is>
          <t>UCBA0001400</t>
        </is>
      </c>
    </row>
    <row r="26519" ht="14.4" customHeight="1">
      <c r="I26519" s="139" t="inlineStr">
        <is>
          <t>UCBA0001395</t>
        </is>
      </c>
    </row>
    <row r="26520" ht="14.4" customHeight="1">
      <c r="I26520" s="139" t="inlineStr">
        <is>
          <t>UCBA0001394</t>
        </is>
      </c>
    </row>
    <row r="26521" ht="14.4" customHeight="1">
      <c r="I26521" s="139" t="inlineStr">
        <is>
          <t>UCBA0001393</t>
        </is>
      </c>
    </row>
    <row r="26522" ht="14.4" customHeight="1">
      <c r="I26522" s="139" t="inlineStr">
        <is>
          <t>UCBA0001392</t>
        </is>
      </c>
    </row>
    <row r="26523" ht="14.4" customHeight="1">
      <c r="I26523" s="139" t="inlineStr">
        <is>
          <t>UCBA0001391</t>
        </is>
      </c>
    </row>
    <row r="26524" ht="14.4" customHeight="1">
      <c r="I26524" s="139" t="inlineStr">
        <is>
          <t>UCBA0001390</t>
        </is>
      </c>
    </row>
    <row r="26525" ht="14.4" customHeight="1">
      <c r="I26525" s="139" t="inlineStr">
        <is>
          <t>UCBA0001389</t>
        </is>
      </c>
    </row>
    <row r="26526" ht="14.4" customHeight="1">
      <c r="I26526" s="139" t="inlineStr">
        <is>
          <t>UCBA0001388</t>
        </is>
      </c>
    </row>
    <row r="26527" ht="14.4" customHeight="1">
      <c r="I26527" s="139" t="inlineStr">
        <is>
          <t>UCBA0001387</t>
        </is>
      </c>
    </row>
    <row r="26528" ht="14.4" customHeight="1">
      <c r="I26528" s="139" t="inlineStr">
        <is>
          <t>UCBA0001386</t>
        </is>
      </c>
    </row>
    <row r="26529" ht="14.4" customHeight="1">
      <c r="I26529" s="139" t="inlineStr">
        <is>
          <t>UCBA0001385</t>
        </is>
      </c>
    </row>
    <row r="26530" ht="14.4" customHeight="1">
      <c r="I26530" s="139" t="inlineStr">
        <is>
          <t>UCBA0001384</t>
        </is>
      </c>
    </row>
    <row r="26531" ht="14.4" customHeight="1">
      <c r="I26531" s="139" t="inlineStr">
        <is>
          <t>UCBA0001383</t>
        </is>
      </c>
    </row>
    <row r="26532" ht="14.4" customHeight="1">
      <c r="I26532" s="139" t="inlineStr">
        <is>
          <t>UCBA0001382</t>
        </is>
      </c>
    </row>
    <row r="26533" ht="14.4" customHeight="1">
      <c r="I26533" s="139" t="inlineStr">
        <is>
          <t>UCBA0001381</t>
        </is>
      </c>
    </row>
    <row r="26534" ht="14.4" customHeight="1">
      <c r="I26534" s="139" t="inlineStr">
        <is>
          <t>UCBA0001380</t>
        </is>
      </c>
    </row>
    <row r="26535" ht="14.4" customHeight="1">
      <c r="I26535" s="139" t="inlineStr">
        <is>
          <t>UCBA0001379</t>
        </is>
      </c>
    </row>
    <row r="26536" ht="14.4" customHeight="1">
      <c r="I26536" s="139" t="inlineStr">
        <is>
          <t>UCBA0001378</t>
        </is>
      </c>
    </row>
    <row r="26537" ht="14.4" customHeight="1">
      <c r="I26537" s="139" t="inlineStr">
        <is>
          <t>UCBA0001377</t>
        </is>
      </c>
    </row>
    <row r="26538" ht="14.4" customHeight="1">
      <c r="I26538" s="139" t="inlineStr">
        <is>
          <t>UCBA0001376</t>
        </is>
      </c>
    </row>
    <row r="26539" ht="14.4" customHeight="1">
      <c r="I26539" s="139" t="inlineStr">
        <is>
          <t>UCBA0001375</t>
        </is>
      </c>
    </row>
    <row r="26540" ht="14.4" customHeight="1">
      <c r="I26540" s="139" t="inlineStr">
        <is>
          <t>UCBA0001374</t>
        </is>
      </c>
    </row>
    <row r="26541" ht="14.4" customHeight="1">
      <c r="I26541" s="139" t="inlineStr">
        <is>
          <t>UCBA0001372</t>
        </is>
      </c>
    </row>
    <row r="26542" ht="14.4" customHeight="1">
      <c r="I26542" s="139" t="inlineStr">
        <is>
          <t>UCBA0001371</t>
        </is>
      </c>
    </row>
    <row r="26543" ht="14.4" customHeight="1">
      <c r="I26543" s="139" t="inlineStr">
        <is>
          <t>UCBA0001369</t>
        </is>
      </c>
    </row>
    <row r="26544" ht="14.4" customHeight="1">
      <c r="I26544" s="139" t="inlineStr">
        <is>
          <t>UCBA0001368</t>
        </is>
      </c>
    </row>
    <row r="26545" ht="14.4" customHeight="1">
      <c r="I26545" s="139" t="inlineStr">
        <is>
          <t>UCBA0001367</t>
        </is>
      </c>
    </row>
    <row r="26546" ht="14.4" customHeight="1">
      <c r="I26546" s="139" t="inlineStr">
        <is>
          <t>UCBA0001364</t>
        </is>
      </c>
    </row>
    <row r="26547" ht="14.4" customHeight="1">
      <c r="I26547" s="139" t="inlineStr">
        <is>
          <t>UCBA0001363</t>
        </is>
      </c>
    </row>
    <row r="26548" ht="14.4" customHeight="1">
      <c r="I26548" s="139" t="inlineStr">
        <is>
          <t>UCBA0001362</t>
        </is>
      </c>
    </row>
    <row r="26549" ht="14.4" customHeight="1">
      <c r="I26549" s="139" t="inlineStr">
        <is>
          <t>UCBA0001361</t>
        </is>
      </c>
    </row>
    <row r="26550" ht="14.4" customHeight="1">
      <c r="I26550" s="139" t="inlineStr">
        <is>
          <t>UCBA0001360</t>
        </is>
      </c>
    </row>
    <row r="26551" ht="14.4" customHeight="1">
      <c r="I26551" s="139" t="inlineStr">
        <is>
          <t>UCBA0001359</t>
        </is>
      </c>
    </row>
    <row r="26552" ht="14.4" customHeight="1">
      <c r="I26552" s="139" t="inlineStr">
        <is>
          <t>UCBA0001358</t>
        </is>
      </c>
    </row>
    <row r="26553" ht="14.4" customHeight="1">
      <c r="I26553" s="139" t="inlineStr">
        <is>
          <t>UCBA0001357</t>
        </is>
      </c>
    </row>
    <row r="26554" ht="14.4" customHeight="1">
      <c r="I26554" s="139" t="inlineStr">
        <is>
          <t>UCBA0001356</t>
        </is>
      </c>
    </row>
    <row r="26555" ht="14.4" customHeight="1">
      <c r="I26555" s="139" t="inlineStr">
        <is>
          <t>UCBA0001355</t>
        </is>
      </c>
    </row>
    <row r="26556" ht="14.4" customHeight="1">
      <c r="I26556" s="139" t="inlineStr">
        <is>
          <t>UCBA0001354</t>
        </is>
      </c>
    </row>
    <row r="26557" ht="14.4" customHeight="1">
      <c r="I26557" s="139" t="inlineStr">
        <is>
          <t>UCBA0001353</t>
        </is>
      </c>
    </row>
    <row r="26558" ht="14.4" customHeight="1">
      <c r="I26558" s="139" t="inlineStr">
        <is>
          <t>UCBA0001351</t>
        </is>
      </c>
    </row>
    <row r="26559" ht="14.4" customHeight="1">
      <c r="I26559" s="139" t="inlineStr">
        <is>
          <t>UCBA0001350</t>
        </is>
      </c>
    </row>
    <row r="26560" ht="14.4" customHeight="1">
      <c r="I26560" s="139" t="inlineStr">
        <is>
          <t>UCBA0001349</t>
        </is>
      </c>
    </row>
    <row r="26561" ht="14.4" customHeight="1">
      <c r="I26561" s="139" t="inlineStr">
        <is>
          <t>UCBA0001348</t>
        </is>
      </c>
    </row>
    <row r="26562" ht="14.4" customHeight="1">
      <c r="I26562" s="139" t="inlineStr">
        <is>
          <t>UCBA0001347</t>
        </is>
      </c>
    </row>
    <row r="26563" ht="14.4" customHeight="1">
      <c r="I26563" s="139" t="inlineStr">
        <is>
          <t>UCBA0001346</t>
        </is>
      </c>
    </row>
    <row r="26564" ht="14.4" customHeight="1">
      <c r="I26564" s="139" t="inlineStr">
        <is>
          <t>UCBA0001345</t>
        </is>
      </c>
    </row>
    <row r="26565" ht="14.4" customHeight="1">
      <c r="I26565" s="139" t="inlineStr">
        <is>
          <t>UCBA0001344</t>
        </is>
      </c>
    </row>
    <row r="26566" ht="14.4" customHeight="1">
      <c r="I26566" s="139" t="inlineStr">
        <is>
          <t>UCBA0001343</t>
        </is>
      </c>
    </row>
    <row r="26567" ht="14.4" customHeight="1">
      <c r="I26567" s="139" t="inlineStr">
        <is>
          <t>UCBA0001342</t>
        </is>
      </c>
    </row>
    <row r="26568" ht="14.4" customHeight="1">
      <c r="I26568" s="139" t="inlineStr">
        <is>
          <t>UCBA0001341</t>
        </is>
      </c>
    </row>
    <row r="26569" ht="14.4" customHeight="1">
      <c r="I26569" s="139" t="inlineStr">
        <is>
          <t>UCBA0001340</t>
        </is>
      </c>
    </row>
    <row r="26570" ht="14.4" customHeight="1">
      <c r="I26570" s="139" t="inlineStr">
        <is>
          <t>UCBA0001339</t>
        </is>
      </c>
    </row>
    <row r="26571" ht="14.4" customHeight="1">
      <c r="I26571" s="139" t="inlineStr">
        <is>
          <t>UCBA0001338</t>
        </is>
      </c>
    </row>
    <row r="26572" ht="14.4" customHeight="1">
      <c r="I26572" s="139" t="inlineStr">
        <is>
          <t>UCBA0001337</t>
        </is>
      </c>
    </row>
    <row r="26573" ht="14.4" customHeight="1">
      <c r="I26573" s="139" t="inlineStr">
        <is>
          <t>UCBA0001336</t>
        </is>
      </c>
    </row>
    <row r="26574" ht="14.4" customHeight="1">
      <c r="I26574" s="139" t="inlineStr">
        <is>
          <t>UCBA0001335</t>
        </is>
      </c>
    </row>
    <row r="26575" ht="14.4" customHeight="1">
      <c r="I26575" s="139" t="inlineStr">
        <is>
          <t>UCBA0001334</t>
        </is>
      </c>
    </row>
    <row r="26576" ht="14.4" customHeight="1">
      <c r="I26576" s="139" t="inlineStr">
        <is>
          <t>UCBA0001333</t>
        </is>
      </c>
    </row>
    <row r="26577" ht="14.4" customHeight="1">
      <c r="I26577" s="139" t="inlineStr">
        <is>
          <t>UCBA0001332</t>
        </is>
      </c>
    </row>
    <row r="26578" ht="14.4" customHeight="1">
      <c r="I26578" s="139" t="inlineStr">
        <is>
          <t>UCBA0001331</t>
        </is>
      </c>
    </row>
    <row r="26579" ht="14.4" customHeight="1">
      <c r="I26579" s="139" t="inlineStr">
        <is>
          <t>UCBA0001330</t>
        </is>
      </c>
    </row>
    <row r="26580" ht="14.4" customHeight="1">
      <c r="I26580" s="139" t="inlineStr">
        <is>
          <t>UCBA0001329</t>
        </is>
      </c>
    </row>
    <row r="26581" ht="14.4" customHeight="1">
      <c r="I26581" s="139" t="inlineStr">
        <is>
          <t>UCBA0001328</t>
        </is>
      </c>
    </row>
    <row r="26582" ht="14.4" customHeight="1">
      <c r="I26582" s="139" t="inlineStr">
        <is>
          <t>UCBA0001327</t>
        </is>
      </c>
    </row>
    <row r="26583" ht="14.4" customHeight="1">
      <c r="I26583" s="139" t="inlineStr">
        <is>
          <t>UCBA0001326</t>
        </is>
      </c>
    </row>
    <row r="26584" ht="14.4" customHeight="1">
      <c r="I26584" s="139" t="inlineStr">
        <is>
          <t>UCBA0001325</t>
        </is>
      </c>
    </row>
    <row r="26585" ht="14.4" customHeight="1">
      <c r="I26585" s="139" t="inlineStr">
        <is>
          <t>UCBA0001324</t>
        </is>
      </c>
    </row>
    <row r="26586" ht="14.4" customHeight="1">
      <c r="I26586" s="139" t="inlineStr">
        <is>
          <t>UCBA0001323</t>
        </is>
      </c>
    </row>
    <row r="26587" ht="14.4" customHeight="1">
      <c r="I26587" s="139" t="inlineStr">
        <is>
          <t>UCBA0001322</t>
        </is>
      </c>
    </row>
    <row r="26588" ht="14.4" customHeight="1">
      <c r="I26588" s="139" t="inlineStr">
        <is>
          <t>UCBA0001321</t>
        </is>
      </c>
    </row>
    <row r="26589" ht="14.4" customHeight="1">
      <c r="I26589" s="139" t="inlineStr">
        <is>
          <t>UCBA0001320</t>
        </is>
      </c>
    </row>
    <row r="26590" ht="14.4" customHeight="1">
      <c r="I26590" s="139" t="inlineStr">
        <is>
          <t>UCBA0001319</t>
        </is>
      </c>
    </row>
    <row r="26591" ht="14.4" customHeight="1">
      <c r="I26591" s="139" t="inlineStr">
        <is>
          <t>UCBA0001318</t>
        </is>
      </c>
    </row>
    <row r="26592" ht="14.4" customHeight="1">
      <c r="I26592" s="139" t="inlineStr">
        <is>
          <t>UCBA0001317</t>
        </is>
      </c>
    </row>
    <row r="26593" ht="14.4" customHeight="1">
      <c r="I26593" s="139" t="inlineStr">
        <is>
          <t>UCBA0001316</t>
        </is>
      </c>
    </row>
    <row r="26594" ht="14.4" customHeight="1">
      <c r="I26594" s="139" t="inlineStr">
        <is>
          <t>UCBA0001315</t>
        </is>
      </c>
    </row>
    <row r="26595" ht="14.4" customHeight="1">
      <c r="I26595" s="139" t="inlineStr">
        <is>
          <t>UCBA0001314</t>
        </is>
      </c>
    </row>
    <row r="26596" ht="14.4" customHeight="1">
      <c r="I26596" s="139" t="inlineStr">
        <is>
          <t>UCBA0001313</t>
        </is>
      </c>
    </row>
    <row r="26597" ht="14.4" customHeight="1">
      <c r="I26597" s="139" t="inlineStr">
        <is>
          <t>UCBA0001312</t>
        </is>
      </c>
    </row>
    <row r="26598" ht="14.4" customHeight="1">
      <c r="I26598" s="139" t="inlineStr">
        <is>
          <t>UCBA0001311</t>
        </is>
      </c>
    </row>
    <row r="26599" ht="14.4" customHeight="1">
      <c r="I26599" s="139" t="inlineStr">
        <is>
          <t>UCBA0001309</t>
        </is>
      </c>
    </row>
    <row r="26600" ht="14.4" customHeight="1">
      <c r="I26600" s="139" t="inlineStr">
        <is>
          <t>UCBA0001307</t>
        </is>
      </c>
    </row>
    <row r="26601" ht="14.4" customHeight="1">
      <c r="I26601" s="139" t="inlineStr">
        <is>
          <t>UCBA0001306</t>
        </is>
      </c>
    </row>
    <row r="26602" ht="14.4" customHeight="1">
      <c r="I26602" s="139" t="inlineStr">
        <is>
          <t>UCBA0001305</t>
        </is>
      </c>
    </row>
    <row r="26603" ht="14.4" customHeight="1">
      <c r="I26603" s="139" t="inlineStr">
        <is>
          <t>UCBA0001304</t>
        </is>
      </c>
    </row>
    <row r="26604" ht="14.4" customHeight="1">
      <c r="I26604" s="139" t="inlineStr">
        <is>
          <t>UCBA0001303</t>
        </is>
      </c>
    </row>
    <row r="26605" ht="14.4" customHeight="1">
      <c r="I26605" s="139" t="inlineStr">
        <is>
          <t>UCBA0001302</t>
        </is>
      </c>
    </row>
    <row r="26606" ht="14.4" customHeight="1">
      <c r="I26606" s="139" t="inlineStr">
        <is>
          <t>UCBA0001301</t>
        </is>
      </c>
    </row>
    <row r="26607" ht="14.4" customHeight="1">
      <c r="I26607" s="139" t="inlineStr">
        <is>
          <t>UCBA0001300</t>
        </is>
      </c>
    </row>
    <row r="26608" ht="14.4" customHeight="1">
      <c r="I26608" s="139" t="inlineStr">
        <is>
          <t>UCBA0001298</t>
        </is>
      </c>
    </row>
    <row r="26609" ht="14.4" customHeight="1">
      <c r="I26609" s="139" t="inlineStr">
        <is>
          <t>UCBA0001297</t>
        </is>
      </c>
    </row>
    <row r="26610" ht="14.4" customHeight="1">
      <c r="I26610" s="139" t="inlineStr">
        <is>
          <t>UCBA0001296</t>
        </is>
      </c>
    </row>
    <row r="26611" ht="14.4" customHeight="1">
      <c r="I26611" s="139" t="inlineStr">
        <is>
          <t>UCBA0001295</t>
        </is>
      </c>
    </row>
    <row r="26612" ht="14.4" customHeight="1">
      <c r="I26612" s="139" t="inlineStr">
        <is>
          <t>UCBA0001294</t>
        </is>
      </c>
    </row>
    <row r="26613" ht="14.4" customHeight="1">
      <c r="I26613" s="139" t="inlineStr">
        <is>
          <t>UCBA0001293</t>
        </is>
      </c>
    </row>
    <row r="26614" ht="14.4" customHeight="1">
      <c r="I26614" s="139" t="inlineStr">
        <is>
          <t>UCBA0001292</t>
        </is>
      </c>
    </row>
    <row r="26615" ht="14.4" customHeight="1">
      <c r="I26615" s="139" t="inlineStr">
        <is>
          <t>UCBA0001291</t>
        </is>
      </c>
    </row>
    <row r="26616" ht="14.4" customHeight="1">
      <c r="I26616" s="139" t="inlineStr">
        <is>
          <t>UCBA0001290</t>
        </is>
      </c>
    </row>
    <row r="26617" ht="14.4" customHeight="1">
      <c r="I26617" s="139" t="inlineStr">
        <is>
          <t>UCBA0001289</t>
        </is>
      </c>
    </row>
    <row r="26618" ht="14.4" customHeight="1">
      <c r="I26618" s="139" t="inlineStr">
        <is>
          <t>UCBA0001288</t>
        </is>
      </c>
    </row>
    <row r="26619" ht="14.4" customHeight="1">
      <c r="I26619" s="139" t="inlineStr">
        <is>
          <t>UCBA0001287</t>
        </is>
      </c>
    </row>
    <row r="26620" ht="14.4" customHeight="1">
      <c r="I26620" s="139" t="inlineStr">
        <is>
          <t>UCBA0001286</t>
        </is>
      </c>
    </row>
    <row r="26621" ht="14.4" customHeight="1">
      <c r="I26621" s="139" t="inlineStr">
        <is>
          <t>UCBA0001285</t>
        </is>
      </c>
    </row>
    <row r="26622" ht="14.4" customHeight="1">
      <c r="I26622" s="139" t="inlineStr">
        <is>
          <t>UCBA0001284</t>
        </is>
      </c>
    </row>
    <row r="26623" ht="14.4" customHeight="1">
      <c r="I26623" s="139" t="inlineStr">
        <is>
          <t>UCBA0001283</t>
        </is>
      </c>
    </row>
    <row r="26624" ht="14.4" customHeight="1">
      <c r="I26624" s="139" t="inlineStr">
        <is>
          <t>UCBA0001282</t>
        </is>
      </c>
    </row>
    <row r="26625" ht="14.4" customHeight="1">
      <c r="I26625" s="139" t="inlineStr">
        <is>
          <t>UCBA0001281</t>
        </is>
      </c>
    </row>
    <row r="26626" ht="14.4" customHeight="1">
      <c r="I26626" s="139" t="inlineStr">
        <is>
          <t>UCBA0001279</t>
        </is>
      </c>
    </row>
    <row r="26627" ht="14.4" customHeight="1">
      <c r="I26627" s="139" t="inlineStr">
        <is>
          <t>UCBA0001278</t>
        </is>
      </c>
    </row>
    <row r="26628" ht="14.4" customHeight="1">
      <c r="I26628" s="139" t="inlineStr">
        <is>
          <t>UCBA0001277</t>
        </is>
      </c>
    </row>
    <row r="26629" ht="14.4" customHeight="1">
      <c r="I26629" s="139" t="inlineStr">
        <is>
          <t>UCBA0001276</t>
        </is>
      </c>
    </row>
    <row r="26630" ht="14.4" customHeight="1">
      <c r="I26630" s="139" t="inlineStr">
        <is>
          <t>UCBA0001275</t>
        </is>
      </c>
    </row>
    <row r="26631" ht="14.4" customHeight="1">
      <c r="I26631" s="139" t="inlineStr">
        <is>
          <t>UCBA0001274</t>
        </is>
      </c>
    </row>
    <row r="26632" ht="14.4" customHeight="1">
      <c r="I26632" s="139" t="inlineStr">
        <is>
          <t>UCBA0001273</t>
        </is>
      </c>
    </row>
    <row r="26633" ht="14.4" customHeight="1">
      <c r="I26633" s="139" t="inlineStr">
        <is>
          <t>UCBA0001272</t>
        </is>
      </c>
    </row>
    <row r="26634" ht="14.4" customHeight="1">
      <c r="I26634" s="139" t="inlineStr">
        <is>
          <t>UCBA0001271</t>
        </is>
      </c>
    </row>
    <row r="26635" ht="14.4" customHeight="1">
      <c r="I26635" s="139" t="inlineStr">
        <is>
          <t>UCBA0001270</t>
        </is>
      </c>
    </row>
    <row r="26636" ht="14.4" customHeight="1">
      <c r="I26636" s="139" t="inlineStr">
        <is>
          <t>UCBA0001269</t>
        </is>
      </c>
    </row>
    <row r="26637" ht="14.4" customHeight="1">
      <c r="I26637" s="139" t="inlineStr">
        <is>
          <t>UCBA0001268</t>
        </is>
      </c>
    </row>
    <row r="26638" ht="14.4" customHeight="1">
      <c r="I26638" s="139" t="inlineStr">
        <is>
          <t>UCBA0001267</t>
        </is>
      </c>
    </row>
    <row r="26639" ht="14.4" customHeight="1">
      <c r="I26639" s="139" t="inlineStr">
        <is>
          <t>UCBA0001265</t>
        </is>
      </c>
    </row>
    <row r="26640" ht="14.4" customHeight="1">
      <c r="I26640" s="139" t="inlineStr">
        <is>
          <t>UCBA0001264</t>
        </is>
      </c>
    </row>
    <row r="26641" ht="14.4" customHeight="1">
      <c r="I26641" s="139" t="inlineStr">
        <is>
          <t>UCBA0001263</t>
        </is>
      </c>
    </row>
    <row r="26642" ht="14.4" customHeight="1">
      <c r="I26642" s="139" t="inlineStr">
        <is>
          <t>UCBA0001262</t>
        </is>
      </c>
    </row>
    <row r="26643" ht="14.4" customHeight="1">
      <c r="I26643" s="139" t="inlineStr">
        <is>
          <t>UCBA0001261</t>
        </is>
      </c>
    </row>
    <row r="26644" ht="14.4" customHeight="1">
      <c r="I26644" s="139" t="inlineStr">
        <is>
          <t>UCBA0001260</t>
        </is>
      </c>
    </row>
    <row r="26645" ht="14.4" customHeight="1">
      <c r="I26645" s="139" t="inlineStr">
        <is>
          <t>UCBA0001259</t>
        </is>
      </c>
    </row>
    <row r="26646" ht="14.4" customHeight="1">
      <c r="I26646" s="139" t="inlineStr">
        <is>
          <t>UCBA0001256</t>
        </is>
      </c>
    </row>
    <row r="26647" ht="14.4" customHeight="1">
      <c r="I26647" s="139" t="inlineStr">
        <is>
          <t>UCBA0001255</t>
        </is>
      </c>
    </row>
    <row r="26648" ht="14.4" customHeight="1">
      <c r="I26648" s="139" t="inlineStr">
        <is>
          <t>UCBA0001254</t>
        </is>
      </c>
    </row>
    <row r="26649" ht="14.4" customHeight="1">
      <c r="I26649" s="139" t="inlineStr">
        <is>
          <t>UCBA0001252</t>
        </is>
      </c>
    </row>
    <row r="26650" ht="14.4" customHeight="1">
      <c r="I26650" s="139" t="inlineStr">
        <is>
          <t>UCBA0001251</t>
        </is>
      </c>
    </row>
    <row r="26651" ht="14.4" customHeight="1">
      <c r="I26651" s="139" t="inlineStr">
        <is>
          <t>UCBA0001250</t>
        </is>
      </c>
    </row>
    <row r="26652" ht="14.4" customHeight="1">
      <c r="I26652" s="139" t="inlineStr">
        <is>
          <t>UCBA0001249</t>
        </is>
      </c>
    </row>
    <row r="26653" ht="14.4" customHeight="1">
      <c r="I26653" s="139" t="inlineStr">
        <is>
          <t>UCBA0001248</t>
        </is>
      </c>
    </row>
    <row r="26654" ht="14.4" customHeight="1">
      <c r="I26654" s="139" t="inlineStr">
        <is>
          <t>UCBA0001247</t>
        </is>
      </c>
    </row>
    <row r="26655" ht="14.4" customHeight="1">
      <c r="I26655" s="139" t="inlineStr">
        <is>
          <t>UCBA0001246</t>
        </is>
      </c>
    </row>
    <row r="26656" ht="14.4" customHeight="1">
      <c r="I26656" s="139" t="inlineStr">
        <is>
          <t>UCBA0001245</t>
        </is>
      </c>
    </row>
    <row r="26657" ht="14.4" customHeight="1">
      <c r="I26657" s="139" t="inlineStr">
        <is>
          <t>UCBA0001244</t>
        </is>
      </c>
    </row>
    <row r="26658" ht="14.4" customHeight="1">
      <c r="I26658" s="139" t="inlineStr">
        <is>
          <t>UCBA0001243</t>
        </is>
      </c>
    </row>
    <row r="26659" ht="14.4" customHeight="1">
      <c r="I26659" s="139" t="inlineStr">
        <is>
          <t>UCBA0001241</t>
        </is>
      </c>
    </row>
    <row r="26660" ht="14.4" customHeight="1">
      <c r="I26660" s="139" t="inlineStr">
        <is>
          <t>UCBA0001240</t>
        </is>
      </c>
    </row>
    <row r="26661" ht="14.4" customHeight="1">
      <c r="I26661" s="139" t="inlineStr">
        <is>
          <t>UCBA0001239</t>
        </is>
      </c>
    </row>
    <row r="26662" ht="14.4" customHeight="1">
      <c r="I26662" s="139" t="inlineStr">
        <is>
          <t>UCBA0001238</t>
        </is>
      </c>
    </row>
    <row r="26663" ht="14.4" customHeight="1">
      <c r="I26663" s="139" t="inlineStr">
        <is>
          <t>UCBA0001237</t>
        </is>
      </c>
    </row>
    <row r="26664" ht="14.4" customHeight="1">
      <c r="I26664" s="139" t="inlineStr">
        <is>
          <t>UCBA0001236</t>
        </is>
      </c>
    </row>
    <row r="26665" ht="14.4" customHeight="1">
      <c r="I26665" s="139" t="inlineStr">
        <is>
          <t>UCBA0001235</t>
        </is>
      </c>
    </row>
    <row r="26666" ht="14.4" customHeight="1">
      <c r="I26666" s="139" t="inlineStr">
        <is>
          <t>UCBA0001234</t>
        </is>
      </c>
    </row>
    <row r="26667" ht="14.4" customHeight="1">
      <c r="I26667" s="139" t="inlineStr">
        <is>
          <t>UCBA0001233</t>
        </is>
      </c>
    </row>
    <row r="26668" ht="14.4" customHeight="1">
      <c r="I26668" s="139" t="inlineStr">
        <is>
          <t>UCBA0001232</t>
        </is>
      </c>
    </row>
    <row r="26669" ht="14.4" customHeight="1">
      <c r="I26669" s="139" t="inlineStr">
        <is>
          <t>UCBA0001231</t>
        </is>
      </c>
    </row>
    <row r="26670" ht="14.4" customHeight="1">
      <c r="I26670" s="139" t="inlineStr">
        <is>
          <t>UCBA0001230</t>
        </is>
      </c>
    </row>
    <row r="26671" ht="14.4" customHeight="1">
      <c r="I26671" s="139" t="inlineStr">
        <is>
          <t>UCBA0001229</t>
        </is>
      </c>
    </row>
    <row r="26672" ht="14.4" customHeight="1">
      <c r="I26672" s="139" t="inlineStr">
        <is>
          <t>UCBA0001228</t>
        </is>
      </c>
    </row>
    <row r="26673" ht="14.4" customHeight="1">
      <c r="I26673" s="139" t="inlineStr">
        <is>
          <t>UCBA0001227</t>
        </is>
      </c>
    </row>
    <row r="26674" ht="14.4" customHeight="1">
      <c r="I26674" s="139" t="inlineStr">
        <is>
          <t>UCBA0001226</t>
        </is>
      </c>
    </row>
    <row r="26675" ht="14.4" customHeight="1">
      <c r="I26675" s="139" t="inlineStr">
        <is>
          <t>UCBA0001225</t>
        </is>
      </c>
    </row>
    <row r="26676" ht="14.4" customHeight="1">
      <c r="I26676" s="139" t="inlineStr">
        <is>
          <t>UCBA0001224</t>
        </is>
      </c>
    </row>
    <row r="26677" ht="14.4" customHeight="1">
      <c r="I26677" s="139" t="inlineStr">
        <is>
          <t>UCBA0001223</t>
        </is>
      </c>
    </row>
    <row r="26678" ht="14.4" customHeight="1">
      <c r="I26678" s="139" t="inlineStr">
        <is>
          <t>UCBA0001222</t>
        </is>
      </c>
    </row>
    <row r="26679" ht="14.4" customHeight="1">
      <c r="I26679" s="139" t="inlineStr">
        <is>
          <t>UCBA0001221</t>
        </is>
      </c>
    </row>
    <row r="26680" ht="14.4" customHeight="1">
      <c r="I26680" s="139" t="inlineStr">
        <is>
          <t>UCBA0001220</t>
        </is>
      </c>
    </row>
    <row r="26681" ht="14.4" customHeight="1">
      <c r="I26681" s="139" t="inlineStr">
        <is>
          <t>UCBA0001219</t>
        </is>
      </c>
    </row>
    <row r="26682" ht="14.4" customHeight="1">
      <c r="I26682" s="139" t="inlineStr">
        <is>
          <t>UCBA0001218</t>
        </is>
      </c>
    </row>
    <row r="26683" ht="14.4" customHeight="1">
      <c r="I26683" s="139" t="inlineStr">
        <is>
          <t>UCBA0001217</t>
        </is>
      </c>
    </row>
    <row r="26684" ht="14.4" customHeight="1">
      <c r="I26684" s="139" t="inlineStr">
        <is>
          <t>UCBA0001216</t>
        </is>
      </c>
    </row>
    <row r="26685" ht="14.4" customHeight="1">
      <c r="I26685" s="139" t="inlineStr">
        <is>
          <t>UCBA0001215</t>
        </is>
      </c>
    </row>
    <row r="26686" ht="14.4" customHeight="1">
      <c r="I26686" s="139" t="inlineStr">
        <is>
          <t>UCBA0001214</t>
        </is>
      </c>
    </row>
    <row r="26687" ht="14.4" customHeight="1">
      <c r="I26687" s="139" t="inlineStr">
        <is>
          <t>UCBA0001213</t>
        </is>
      </c>
    </row>
    <row r="26688" ht="14.4" customHeight="1">
      <c r="I26688" s="139" t="inlineStr">
        <is>
          <t>UCBA0001212</t>
        </is>
      </c>
    </row>
    <row r="26689" ht="14.4" customHeight="1">
      <c r="I26689" s="139" t="inlineStr">
        <is>
          <t>UCBA0001211</t>
        </is>
      </c>
    </row>
    <row r="26690" ht="14.4" customHeight="1">
      <c r="I26690" s="139" t="inlineStr">
        <is>
          <t>UCBA0001210</t>
        </is>
      </c>
    </row>
    <row r="26691" ht="14.4" customHeight="1">
      <c r="I26691" s="139" t="inlineStr">
        <is>
          <t>UCBA0001209</t>
        </is>
      </c>
    </row>
    <row r="26692" ht="14.4" customHeight="1">
      <c r="I26692" s="139" t="inlineStr">
        <is>
          <t>UCBA0001208</t>
        </is>
      </c>
    </row>
    <row r="26693" ht="14.4" customHeight="1">
      <c r="I26693" s="139" t="inlineStr">
        <is>
          <t>UCBA0001207</t>
        </is>
      </c>
    </row>
    <row r="26694" ht="14.4" customHeight="1">
      <c r="I26694" s="139" t="inlineStr">
        <is>
          <t>UCBA0001206</t>
        </is>
      </c>
    </row>
    <row r="26695" ht="14.4" customHeight="1">
      <c r="I26695" s="139" t="inlineStr">
        <is>
          <t>UCBA0001205</t>
        </is>
      </c>
    </row>
    <row r="26696" ht="14.4" customHeight="1">
      <c r="I26696" s="139" t="inlineStr">
        <is>
          <t>UCBA0001203</t>
        </is>
      </c>
    </row>
    <row r="26697" ht="14.4" customHeight="1">
      <c r="I26697" s="139" t="inlineStr">
        <is>
          <t>UCBA0001202</t>
        </is>
      </c>
    </row>
    <row r="26698" ht="14.4" customHeight="1">
      <c r="I26698" s="139" t="inlineStr">
        <is>
          <t>UCBA0001201</t>
        </is>
      </c>
    </row>
    <row r="26699" ht="14.4" customHeight="1">
      <c r="I26699" s="139" t="inlineStr">
        <is>
          <t>UCBA0001200</t>
        </is>
      </c>
    </row>
    <row r="26700" ht="14.4" customHeight="1">
      <c r="I26700" s="139" t="inlineStr">
        <is>
          <t>UCBA0001199</t>
        </is>
      </c>
    </row>
    <row r="26701" ht="14.4" customHeight="1">
      <c r="I26701" s="139" t="inlineStr">
        <is>
          <t>UCBA0001197</t>
        </is>
      </c>
    </row>
    <row r="26702" ht="14.4" customHeight="1">
      <c r="I26702" s="139" t="inlineStr">
        <is>
          <t>UCBA0001196</t>
        </is>
      </c>
    </row>
    <row r="26703" ht="14.4" customHeight="1">
      <c r="I26703" s="139" t="inlineStr">
        <is>
          <t>UCBA0001195</t>
        </is>
      </c>
    </row>
    <row r="26704" ht="14.4" customHeight="1">
      <c r="I26704" s="139" t="inlineStr">
        <is>
          <t>UCBA0001194</t>
        </is>
      </c>
    </row>
    <row r="26705" ht="14.4" customHeight="1">
      <c r="I26705" s="139" t="inlineStr">
        <is>
          <t>UCBA0001193</t>
        </is>
      </c>
    </row>
    <row r="26706" ht="14.4" customHeight="1">
      <c r="I26706" s="139" t="inlineStr">
        <is>
          <t>UCBA0001192</t>
        </is>
      </c>
    </row>
    <row r="26707" ht="14.4" customHeight="1">
      <c r="I26707" s="139" t="inlineStr">
        <is>
          <t>UCBA0001191</t>
        </is>
      </c>
    </row>
    <row r="26708" ht="14.4" customHeight="1">
      <c r="I26708" s="139" t="inlineStr">
        <is>
          <t>UCBA0001190</t>
        </is>
      </c>
    </row>
    <row r="26709" ht="14.4" customHeight="1">
      <c r="I26709" s="139" t="inlineStr">
        <is>
          <t>UCBA0001189</t>
        </is>
      </c>
    </row>
    <row r="26710" ht="14.4" customHeight="1">
      <c r="I26710" s="139" t="inlineStr">
        <is>
          <t>UCBA0001188</t>
        </is>
      </c>
    </row>
    <row r="26711" ht="14.4" customHeight="1">
      <c r="I26711" s="139" t="inlineStr">
        <is>
          <t>UCBA0001187</t>
        </is>
      </c>
    </row>
    <row r="26712" ht="14.4" customHeight="1">
      <c r="I26712" s="139" t="inlineStr">
        <is>
          <t>UCBA0001186</t>
        </is>
      </c>
    </row>
    <row r="26713" ht="14.4" customHeight="1">
      <c r="I26713" s="139" t="inlineStr">
        <is>
          <t>UCBA0001185</t>
        </is>
      </c>
    </row>
    <row r="26714" ht="14.4" customHeight="1">
      <c r="I26714" s="139" t="inlineStr">
        <is>
          <t>UCBA0001184</t>
        </is>
      </c>
    </row>
    <row r="26715" ht="14.4" customHeight="1">
      <c r="I26715" s="139" t="inlineStr">
        <is>
          <t>UCBA0001183</t>
        </is>
      </c>
    </row>
    <row r="26716" ht="14.4" customHeight="1">
      <c r="I26716" s="139" t="inlineStr">
        <is>
          <t>UCBA0001182</t>
        </is>
      </c>
    </row>
    <row r="26717" ht="14.4" customHeight="1">
      <c r="I26717" s="139" t="inlineStr">
        <is>
          <t>UCBA0001181</t>
        </is>
      </c>
    </row>
    <row r="26718" ht="14.4" customHeight="1">
      <c r="I26718" s="139" t="inlineStr">
        <is>
          <t>UCBA0001180</t>
        </is>
      </c>
    </row>
    <row r="26719" ht="14.4" customHeight="1">
      <c r="I26719" s="139" t="inlineStr">
        <is>
          <t>UCBA0001179</t>
        </is>
      </c>
    </row>
    <row r="26720" ht="14.4" customHeight="1">
      <c r="I26720" s="139" t="inlineStr">
        <is>
          <t>UCBA0001178</t>
        </is>
      </c>
    </row>
    <row r="26721" ht="14.4" customHeight="1">
      <c r="I26721" s="139" t="inlineStr">
        <is>
          <t>UCBA0001177</t>
        </is>
      </c>
    </row>
    <row r="26722" ht="14.4" customHeight="1">
      <c r="I26722" s="139" t="inlineStr">
        <is>
          <t>UCBA0001176</t>
        </is>
      </c>
    </row>
    <row r="26723" ht="14.4" customHeight="1">
      <c r="I26723" s="139" t="inlineStr">
        <is>
          <t>UCBA0001174</t>
        </is>
      </c>
    </row>
    <row r="26724" ht="14.4" customHeight="1">
      <c r="I26724" s="139" t="inlineStr">
        <is>
          <t>UCBA0001173</t>
        </is>
      </c>
    </row>
    <row r="26725" ht="14.4" customHeight="1">
      <c r="I26725" s="139" t="inlineStr">
        <is>
          <t>UCBA0001172</t>
        </is>
      </c>
    </row>
    <row r="26726" ht="14.4" customHeight="1">
      <c r="I26726" s="139" t="inlineStr">
        <is>
          <t>UCBA0001171</t>
        </is>
      </c>
    </row>
    <row r="26727" ht="14.4" customHeight="1">
      <c r="I26727" s="139" t="inlineStr">
        <is>
          <t>UCBA0001170</t>
        </is>
      </c>
    </row>
    <row r="26728" ht="14.4" customHeight="1">
      <c r="I26728" s="139" t="inlineStr">
        <is>
          <t>UCBA0001169</t>
        </is>
      </c>
    </row>
    <row r="26729" ht="14.4" customHeight="1">
      <c r="I26729" s="139" t="inlineStr">
        <is>
          <t>UCBA0001168</t>
        </is>
      </c>
    </row>
    <row r="26730" ht="14.4" customHeight="1">
      <c r="I26730" s="139" t="inlineStr">
        <is>
          <t>UCBA0001167</t>
        </is>
      </c>
    </row>
    <row r="26731" ht="14.4" customHeight="1">
      <c r="I26731" s="139" t="inlineStr">
        <is>
          <t>UCBA0001166</t>
        </is>
      </c>
    </row>
    <row r="26732" ht="14.4" customHeight="1">
      <c r="I26732" s="139" t="inlineStr">
        <is>
          <t>UCBA0001164</t>
        </is>
      </c>
    </row>
    <row r="26733" ht="14.4" customHeight="1">
      <c r="I26733" s="139" t="inlineStr">
        <is>
          <t>UCBA0001163</t>
        </is>
      </c>
    </row>
    <row r="26734" ht="14.4" customHeight="1">
      <c r="I26734" s="139" t="inlineStr">
        <is>
          <t>UCBA0001162</t>
        </is>
      </c>
    </row>
    <row r="26735" ht="14.4" customHeight="1">
      <c r="I26735" s="139" t="inlineStr">
        <is>
          <t>UCBA0001161</t>
        </is>
      </c>
    </row>
    <row r="26736" ht="14.4" customHeight="1">
      <c r="I26736" s="139" t="inlineStr">
        <is>
          <t>UCBA0001160</t>
        </is>
      </c>
    </row>
    <row r="26737" ht="14.4" customHeight="1">
      <c r="I26737" s="139" t="inlineStr">
        <is>
          <t>UCBA0001158</t>
        </is>
      </c>
    </row>
    <row r="26738" ht="14.4" customHeight="1">
      <c r="I26738" s="139" t="inlineStr">
        <is>
          <t>UCBA0001157</t>
        </is>
      </c>
    </row>
    <row r="26739" ht="14.4" customHeight="1">
      <c r="I26739" s="139" t="inlineStr">
        <is>
          <t>UCBA0001156</t>
        </is>
      </c>
    </row>
    <row r="26740" ht="14.4" customHeight="1">
      <c r="I26740" s="139" t="inlineStr">
        <is>
          <t>UCBA0001155</t>
        </is>
      </c>
    </row>
    <row r="26741" ht="14.4" customHeight="1">
      <c r="I26741" s="139" t="inlineStr">
        <is>
          <t>UCBA0001154</t>
        </is>
      </c>
    </row>
    <row r="26742" ht="14.4" customHeight="1">
      <c r="I26742" s="139" t="inlineStr">
        <is>
          <t>UCBA0001153</t>
        </is>
      </c>
    </row>
    <row r="26743" ht="14.4" customHeight="1">
      <c r="I26743" s="139" t="inlineStr">
        <is>
          <t>UCBA0001152</t>
        </is>
      </c>
    </row>
    <row r="26744" ht="14.4" customHeight="1">
      <c r="I26744" s="139" t="inlineStr">
        <is>
          <t>UCBA0001151</t>
        </is>
      </c>
    </row>
    <row r="26745" ht="14.4" customHeight="1">
      <c r="I26745" s="139" t="inlineStr">
        <is>
          <t>UCBA0001150</t>
        </is>
      </c>
    </row>
    <row r="26746" ht="14.4" customHeight="1">
      <c r="I26746" s="139" t="inlineStr">
        <is>
          <t>UCBA0001149</t>
        </is>
      </c>
    </row>
    <row r="26747" ht="14.4" customHeight="1">
      <c r="I26747" s="139" t="inlineStr">
        <is>
          <t>UCBA0001148</t>
        </is>
      </c>
    </row>
    <row r="26748" ht="14.4" customHeight="1">
      <c r="I26748" s="139" t="inlineStr">
        <is>
          <t>UCBA0001147</t>
        </is>
      </c>
    </row>
    <row r="26749" ht="14.4" customHeight="1">
      <c r="I26749" s="139" t="inlineStr">
        <is>
          <t>UCBA0001146</t>
        </is>
      </c>
    </row>
    <row r="26750" ht="14.4" customHeight="1">
      <c r="I26750" s="139" t="inlineStr">
        <is>
          <t>UCBA0001145</t>
        </is>
      </c>
    </row>
    <row r="26751" ht="14.4" customHeight="1">
      <c r="I26751" s="139" t="inlineStr">
        <is>
          <t>UCBA0001144</t>
        </is>
      </c>
    </row>
    <row r="26752" ht="14.4" customHeight="1">
      <c r="I26752" s="139" t="inlineStr">
        <is>
          <t>UCBA0001143</t>
        </is>
      </c>
    </row>
    <row r="26753" ht="14.4" customHeight="1">
      <c r="I26753" s="139" t="inlineStr">
        <is>
          <t>UCBA0001142</t>
        </is>
      </c>
    </row>
    <row r="26754" ht="14.4" customHeight="1">
      <c r="I26754" s="139" t="inlineStr">
        <is>
          <t>UCBA0001141</t>
        </is>
      </c>
    </row>
    <row r="26755" ht="14.4" customHeight="1">
      <c r="I26755" s="139" t="inlineStr">
        <is>
          <t>UCBA0001140</t>
        </is>
      </c>
    </row>
    <row r="26756" ht="14.4" customHeight="1">
      <c r="I26756" s="139" t="inlineStr">
        <is>
          <t>UCBA0001139</t>
        </is>
      </c>
    </row>
    <row r="26757" ht="14.4" customHeight="1">
      <c r="I26757" s="139" t="inlineStr">
        <is>
          <t>UCBA0001138</t>
        </is>
      </c>
    </row>
    <row r="26758" ht="14.4" customHeight="1">
      <c r="I26758" s="139" t="inlineStr">
        <is>
          <t>UCBA0001137</t>
        </is>
      </c>
    </row>
    <row r="26759" ht="14.4" customHeight="1">
      <c r="I26759" s="139" t="inlineStr">
        <is>
          <t>UCBA0001136</t>
        </is>
      </c>
    </row>
    <row r="26760" ht="14.4" customHeight="1">
      <c r="I26760" s="139" t="inlineStr">
        <is>
          <t>UCBA0001135</t>
        </is>
      </c>
    </row>
    <row r="26761" ht="14.4" customHeight="1">
      <c r="I26761" s="139" t="inlineStr">
        <is>
          <t>UCBA0001134</t>
        </is>
      </c>
    </row>
    <row r="26762" ht="14.4" customHeight="1">
      <c r="I26762" s="139" t="inlineStr">
        <is>
          <t>UCBA0001133</t>
        </is>
      </c>
    </row>
    <row r="26763" ht="14.4" customHeight="1">
      <c r="I26763" s="139" t="inlineStr">
        <is>
          <t>UCBA0001132</t>
        </is>
      </c>
    </row>
    <row r="26764" ht="14.4" customHeight="1">
      <c r="I26764" s="139" t="inlineStr">
        <is>
          <t>UCBA0001130</t>
        </is>
      </c>
    </row>
    <row r="26765" ht="14.4" customHeight="1">
      <c r="I26765" s="139" t="inlineStr">
        <is>
          <t>UCBA0001129</t>
        </is>
      </c>
    </row>
    <row r="26766" ht="14.4" customHeight="1">
      <c r="I26766" s="139" t="inlineStr">
        <is>
          <t>UCBA0001128</t>
        </is>
      </c>
    </row>
    <row r="26767" ht="14.4" customHeight="1">
      <c r="I26767" s="139" t="inlineStr">
        <is>
          <t>UCBA0001127</t>
        </is>
      </c>
    </row>
    <row r="26768" ht="14.4" customHeight="1">
      <c r="I26768" s="139" t="inlineStr">
        <is>
          <t>UCBA0001126</t>
        </is>
      </c>
    </row>
    <row r="26769" ht="14.4" customHeight="1">
      <c r="I26769" s="139" t="inlineStr">
        <is>
          <t>UCBA0001124</t>
        </is>
      </c>
    </row>
    <row r="26770" ht="14.4" customHeight="1">
      <c r="I26770" s="139" t="inlineStr">
        <is>
          <t>UCBA0001123</t>
        </is>
      </c>
    </row>
    <row r="26771" ht="14.4" customHeight="1">
      <c r="I26771" s="139" t="inlineStr">
        <is>
          <t>UCBA0001122</t>
        </is>
      </c>
    </row>
    <row r="26772" ht="14.4" customHeight="1">
      <c r="I26772" s="139" t="inlineStr">
        <is>
          <t>UCBA0001121</t>
        </is>
      </c>
    </row>
    <row r="26773" ht="14.4" customHeight="1">
      <c r="I26773" s="139" t="inlineStr">
        <is>
          <t>UCBA0001120</t>
        </is>
      </c>
    </row>
    <row r="26774" ht="14.4" customHeight="1">
      <c r="I26774" s="139" t="inlineStr">
        <is>
          <t>UCBA0001119</t>
        </is>
      </c>
    </row>
    <row r="26775" ht="14.4" customHeight="1">
      <c r="I26775" s="139" t="inlineStr">
        <is>
          <t>UCBA0001118</t>
        </is>
      </c>
    </row>
    <row r="26776" ht="14.4" customHeight="1">
      <c r="I26776" s="139" t="inlineStr">
        <is>
          <t>UCBA0001117</t>
        </is>
      </c>
    </row>
    <row r="26777" ht="14.4" customHeight="1">
      <c r="I26777" s="139" t="inlineStr">
        <is>
          <t>UCBA0001116</t>
        </is>
      </c>
    </row>
    <row r="26778" ht="14.4" customHeight="1">
      <c r="I26778" s="139" t="inlineStr">
        <is>
          <t>UCBA0001115</t>
        </is>
      </c>
    </row>
    <row r="26779" ht="14.4" customHeight="1">
      <c r="I26779" s="139" t="inlineStr">
        <is>
          <t>UCBA0001114</t>
        </is>
      </c>
    </row>
    <row r="26780" ht="14.4" customHeight="1">
      <c r="I26780" s="139" t="inlineStr">
        <is>
          <t>UCBA0001113</t>
        </is>
      </c>
    </row>
    <row r="26781" ht="14.4" customHeight="1">
      <c r="I26781" s="139" t="inlineStr">
        <is>
          <t>UCBA0001112</t>
        </is>
      </c>
    </row>
    <row r="26782" ht="14.4" customHeight="1">
      <c r="I26782" s="139" t="inlineStr">
        <is>
          <t>UCBA0001111</t>
        </is>
      </c>
    </row>
    <row r="26783" ht="14.4" customHeight="1">
      <c r="I26783" s="139" t="inlineStr">
        <is>
          <t>UCBA0001110</t>
        </is>
      </c>
    </row>
    <row r="26784" ht="14.4" customHeight="1">
      <c r="I26784" s="139" t="inlineStr">
        <is>
          <t>UCBA0001109</t>
        </is>
      </c>
    </row>
    <row r="26785" ht="14.4" customHeight="1">
      <c r="I26785" s="139" t="inlineStr">
        <is>
          <t>UCBA0001108</t>
        </is>
      </c>
    </row>
    <row r="26786" ht="14.4" customHeight="1">
      <c r="I26786" s="139" t="inlineStr">
        <is>
          <t>UCBA0001107</t>
        </is>
      </c>
    </row>
    <row r="26787" ht="14.4" customHeight="1">
      <c r="I26787" s="139" t="inlineStr">
        <is>
          <t>UCBA0001106</t>
        </is>
      </c>
    </row>
    <row r="26788" ht="14.4" customHeight="1">
      <c r="I26788" s="139" t="inlineStr">
        <is>
          <t>UCBA0001105</t>
        </is>
      </c>
    </row>
    <row r="26789" ht="14.4" customHeight="1">
      <c r="I26789" s="139" t="inlineStr">
        <is>
          <t>UCBA0001104</t>
        </is>
      </c>
    </row>
    <row r="26790" ht="14.4" customHeight="1">
      <c r="I26790" s="139" t="inlineStr">
        <is>
          <t>UCBA0001102</t>
        </is>
      </c>
    </row>
    <row r="26791" ht="14.4" customHeight="1">
      <c r="I26791" s="139" t="inlineStr">
        <is>
          <t>UCBA0001101</t>
        </is>
      </c>
    </row>
    <row r="26792" ht="14.4" customHeight="1">
      <c r="I26792" s="139" t="inlineStr">
        <is>
          <t>UCBA0001100</t>
        </is>
      </c>
    </row>
    <row r="26793" ht="14.4" customHeight="1">
      <c r="I26793" s="139" t="inlineStr">
        <is>
          <t>UCBA0001099</t>
        </is>
      </c>
    </row>
    <row r="26794" ht="14.4" customHeight="1">
      <c r="I26794" s="139" t="inlineStr">
        <is>
          <t>UCBA0001098</t>
        </is>
      </c>
    </row>
    <row r="26795" ht="14.4" customHeight="1">
      <c r="I26795" s="139" t="inlineStr">
        <is>
          <t>UCBA0001097</t>
        </is>
      </c>
    </row>
    <row r="26796" ht="14.4" customHeight="1">
      <c r="I26796" s="139" t="inlineStr">
        <is>
          <t>UCBA0001096</t>
        </is>
      </c>
    </row>
    <row r="26797" ht="14.4" customHeight="1">
      <c r="I26797" s="139" t="inlineStr">
        <is>
          <t>UCBA0001095</t>
        </is>
      </c>
    </row>
    <row r="26798" ht="14.4" customHeight="1">
      <c r="I26798" s="139" t="inlineStr">
        <is>
          <t>UCBA0001094</t>
        </is>
      </c>
    </row>
    <row r="26799" ht="14.4" customHeight="1">
      <c r="I26799" s="139" t="inlineStr">
        <is>
          <t>UCBA0001093</t>
        </is>
      </c>
    </row>
    <row r="26800" ht="14.4" customHeight="1">
      <c r="I26800" s="139" t="inlineStr">
        <is>
          <t>UCBA0001092</t>
        </is>
      </c>
    </row>
    <row r="26801" ht="14.4" customHeight="1">
      <c r="I26801" s="139" t="inlineStr">
        <is>
          <t>UCBA0001091</t>
        </is>
      </c>
    </row>
    <row r="26802" ht="14.4" customHeight="1">
      <c r="I26802" s="139" t="inlineStr">
        <is>
          <t>UCBA0001089</t>
        </is>
      </c>
    </row>
    <row r="26803" ht="14.4" customHeight="1">
      <c r="I26803" s="139" t="inlineStr">
        <is>
          <t>UCBA0001088</t>
        </is>
      </c>
    </row>
    <row r="26804" ht="14.4" customHeight="1">
      <c r="I26804" s="139" t="inlineStr">
        <is>
          <t>UCBA0001087</t>
        </is>
      </c>
    </row>
    <row r="26805" ht="14.4" customHeight="1">
      <c r="I26805" s="139" t="inlineStr">
        <is>
          <t>UCBA0001086</t>
        </is>
      </c>
    </row>
    <row r="26806" ht="14.4" customHeight="1">
      <c r="I26806" s="139" t="inlineStr">
        <is>
          <t>UCBA0001085</t>
        </is>
      </c>
    </row>
    <row r="26807" ht="14.4" customHeight="1">
      <c r="I26807" s="139" t="inlineStr">
        <is>
          <t>UCBA0001084</t>
        </is>
      </c>
    </row>
    <row r="26808" ht="14.4" customHeight="1">
      <c r="I26808" s="139" t="inlineStr">
        <is>
          <t>UCBA0001083</t>
        </is>
      </c>
    </row>
    <row r="26809" ht="14.4" customHeight="1">
      <c r="I26809" s="139" t="inlineStr">
        <is>
          <t>UCBA0001082</t>
        </is>
      </c>
    </row>
    <row r="26810" ht="14.4" customHeight="1">
      <c r="I26810" s="139" t="inlineStr">
        <is>
          <t>UCBA0001081</t>
        </is>
      </c>
    </row>
    <row r="26811" ht="14.4" customHeight="1">
      <c r="I26811" s="139" t="inlineStr">
        <is>
          <t>UCBA0001080</t>
        </is>
      </c>
    </row>
    <row r="26812" ht="14.4" customHeight="1">
      <c r="I26812" s="139" t="inlineStr">
        <is>
          <t>UCBA0001079</t>
        </is>
      </c>
    </row>
    <row r="26813" ht="14.4" customHeight="1">
      <c r="I26813" s="139" t="inlineStr">
        <is>
          <t>UCBA0001078</t>
        </is>
      </c>
    </row>
    <row r="26814" ht="14.4" customHeight="1">
      <c r="I26814" s="139" t="inlineStr">
        <is>
          <t>UCBA0001077</t>
        </is>
      </c>
    </row>
    <row r="26815" ht="14.4" customHeight="1">
      <c r="I26815" s="139" t="inlineStr">
        <is>
          <t>UCBA0001076</t>
        </is>
      </c>
    </row>
    <row r="26816" ht="14.4" customHeight="1">
      <c r="I26816" s="139" t="inlineStr">
        <is>
          <t>UCBA0001075</t>
        </is>
      </c>
    </row>
    <row r="26817" ht="14.4" customHeight="1">
      <c r="I26817" s="139" t="inlineStr">
        <is>
          <t>UCBA0001074</t>
        </is>
      </c>
    </row>
    <row r="26818" ht="14.4" customHeight="1">
      <c r="I26818" s="139" t="inlineStr">
        <is>
          <t>UCBA0001073</t>
        </is>
      </c>
    </row>
    <row r="26819" ht="14.4" customHeight="1">
      <c r="I26819" s="139" t="inlineStr">
        <is>
          <t>UCBA0001072</t>
        </is>
      </c>
    </row>
    <row r="26820" ht="14.4" customHeight="1">
      <c r="I26820" s="139" t="inlineStr">
        <is>
          <t>UCBA0001071</t>
        </is>
      </c>
    </row>
    <row r="26821" ht="14.4" customHeight="1">
      <c r="I26821" s="139" t="inlineStr">
        <is>
          <t>UCBA0001070</t>
        </is>
      </c>
    </row>
    <row r="26822" ht="14.4" customHeight="1">
      <c r="I26822" s="139" t="inlineStr">
        <is>
          <t>UCBA0001069</t>
        </is>
      </c>
    </row>
    <row r="26823" ht="14.4" customHeight="1">
      <c r="I26823" s="139" t="inlineStr">
        <is>
          <t>UCBA0001068</t>
        </is>
      </c>
    </row>
    <row r="26824" ht="14.4" customHeight="1">
      <c r="I26824" s="139" t="inlineStr">
        <is>
          <t>UCBA0001067</t>
        </is>
      </c>
    </row>
    <row r="26825" ht="14.4" customHeight="1">
      <c r="I26825" s="139" t="inlineStr">
        <is>
          <t>UCBA0001066</t>
        </is>
      </c>
    </row>
    <row r="26826" ht="14.4" customHeight="1">
      <c r="I26826" s="139" t="inlineStr">
        <is>
          <t>UCBA0001065</t>
        </is>
      </c>
    </row>
    <row r="26827" ht="14.4" customHeight="1">
      <c r="I26827" s="139" t="inlineStr">
        <is>
          <t>UCBA0001064</t>
        </is>
      </c>
    </row>
    <row r="26828" ht="14.4" customHeight="1">
      <c r="I26828" s="139" t="inlineStr">
        <is>
          <t>UCBA0001063</t>
        </is>
      </c>
    </row>
    <row r="26829" ht="14.4" customHeight="1">
      <c r="I26829" s="139" t="inlineStr">
        <is>
          <t>UCBA0001062</t>
        </is>
      </c>
    </row>
    <row r="26830" ht="14.4" customHeight="1">
      <c r="I26830" s="139" t="inlineStr">
        <is>
          <t>UCBA0001061</t>
        </is>
      </c>
    </row>
    <row r="26831" ht="14.4" customHeight="1">
      <c r="I26831" s="139" t="inlineStr">
        <is>
          <t>UCBA0001060</t>
        </is>
      </c>
    </row>
    <row r="26832" ht="14.4" customHeight="1">
      <c r="I26832" s="139" t="inlineStr">
        <is>
          <t>UCBA0001059</t>
        </is>
      </c>
    </row>
    <row r="26833" ht="14.4" customHeight="1">
      <c r="I26833" s="139" t="inlineStr">
        <is>
          <t>UCBA0001058</t>
        </is>
      </c>
    </row>
    <row r="26834" ht="14.4" customHeight="1">
      <c r="I26834" s="139" t="inlineStr">
        <is>
          <t>UCBA0001057</t>
        </is>
      </c>
    </row>
    <row r="26835" ht="14.4" customHeight="1">
      <c r="I26835" s="139" t="inlineStr">
        <is>
          <t>UCBA0001056</t>
        </is>
      </c>
    </row>
    <row r="26836" ht="14.4" customHeight="1">
      <c r="I26836" s="139" t="inlineStr">
        <is>
          <t>UCBA0001054</t>
        </is>
      </c>
    </row>
    <row r="26837" ht="14.4" customHeight="1">
      <c r="I26837" s="139" t="inlineStr">
        <is>
          <t>UCBA0001053</t>
        </is>
      </c>
    </row>
    <row r="26838" ht="14.4" customHeight="1">
      <c r="I26838" s="139" t="inlineStr">
        <is>
          <t>UCBA0001052</t>
        </is>
      </c>
    </row>
    <row r="26839" ht="14.4" customHeight="1">
      <c r="I26839" s="139" t="inlineStr">
        <is>
          <t>UCBA0001051</t>
        </is>
      </c>
    </row>
    <row r="26840" ht="14.4" customHeight="1">
      <c r="I26840" s="139" t="inlineStr">
        <is>
          <t>UCBA0001050</t>
        </is>
      </c>
    </row>
    <row r="26841" ht="14.4" customHeight="1">
      <c r="I26841" s="139" t="inlineStr">
        <is>
          <t>UCBA0001049</t>
        </is>
      </c>
    </row>
    <row r="26842" ht="14.4" customHeight="1">
      <c r="I26842" s="139" t="inlineStr">
        <is>
          <t>UCBA0001048</t>
        </is>
      </c>
    </row>
    <row r="26843" ht="14.4" customHeight="1">
      <c r="I26843" s="139" t="inlineStr">
        <is>
          <t>UCBA0001047</t>
        </is>
      </c>
    </row>
    <row r="26844" ht="14.4" customHeight="1">
      <c r="I26844" s="139" t="inlineStr">
        <is>
          <t>UCBA0001046</t>
        </is>
      </c>
    </row>
    <row r="26845" ht="14.4" customHeight="1">
      <c r="I26845" s="139" t="inlineStr">
        <is>
          <t>UCBA0001045</t>
        </is>
      </c>
    </row>
    <row r="26846" ht="14.4" customHeight="1">
      <c r="I26846" s="139" t="inlineStr">
        <is>
          <t>UCBA0001044</t>
        </is>
      </c>
    </row>
    <row r="26847" ht="14.4" customHeight="1">
      <c r="I26847" s="139" t="inlineStr">
        <is>
          <t>UCBA0001043</t>
        </is>
      </c>
    </row>
    <row r="26848" ht="14.4" customHeight="1">
      <c r="I26848" s="139" t="inlineStr">
        <is>
          <t>UCBA0001042</t>
        </is>
      </c>
    </row>
    <row r="26849" ht="14.4" customHeight="1">
      <c r="I26849" s="139" t="inlineStr">
        <is>
          <t>UCBA0001041</t>
        </is>
      </c>
    </row>
    <row r="26850" ht="14.4" customHeight="1">
      <c r="I26850" s="139" t="inlineStr">
        <is>
          <t>UCBA0001040</t>
        </is>
      </c>
    </row>
    <row r="26851" ht="14.4" customHeight="1">
      <c r="I26851" s="139" t="inlineStr">
        <is>
          <t>UCBA0001039</t>
        </is>
      </c>
    </row>
    <row r="26852" ht="14.4" customHeight="1">
      <c r="I26852" s="139" t="inlineStr">
        <is>
          <t>UCBA0001038</t>
        </is>
      </c>
    </row>
    <row r="26853" ht="14.4" customHeight="1">
      <c r="I26853" s="139" t="inlineStr">
        <is>
          <t>UCBA0001037</t>
        </is>
      </c>
    </row>
    <row r="26854" ht="14.4" customHeight="1">
      <c r="I26854" s="139" t="inlineStr">
        <is>
          <t>UCBA0001036</t>
        </is>
      </c>
    </row>
    <row r="26855" ht="14.4" customHeight="1">
      <c r="I26855" s="139" t="inlineStr">
        <is>
          <t>UCBA0001035</t>
        </is>
      </c>
    </row>
    <row r="26856" ht="14.4" customHeight="1">
      <c r="I26856" s="139" t="inlineStr">
        <is>
          <t>UCBA0001034</t>
        </is>
      </c>
    </row>
    <row r="26857" ht="14.4" customHeight="1">
      <c r="I26857" s="139" t="inlineStr">
        <is>
          <t>UCBA0001033</t>
        </is>
      </c>
    </row>
    <row r="26858" ht="14.4" customHeight="1">
      <c r="I26858" s="139" t="inlineStr">
        <is>
          <t>UCBA0001032</t>
        </is>
      </c>
    </row>
    <row r="26859" ht="14.4" customHeight="1">
      <c r="I26859" s="139" t="inlineStr">
        <is>
          <t>UCBA0001031</t>
        </is>
      </c>
    </row>
    <row r="26860" ht="14.4" customHeight="1">
      <c r="I26860" s="139" t="inlineStr">
        <is>
          <t>UCBA0001030</t>
        </is>
      </c>
    </row>
    <row r="26861" ht="14.4" customHeight="1">
      <c r="I26861" s="139" t="inlineStr">
        <is>
          <t>UCBA0001029</t>
        </is>
      </c>
    </row>
    <row r="26862" ht="14.4" customHeight="1">
      <c r="I26862" s="139" t="inlineStr">
        <is>
          <t>UCBA0001028</t>
        </is>
      </c>
    </row>
    <row r="26863" ht="14.4" customHeight="1">
      <c r="I26863" s="139" t="inlineStr">
        <is>
          <t>UCBA0001027</t>
        </is>
      </c>
    </row>
    <row r="26864" ht="14.4" customHeight="1">
      <c r="I26864" s="139" t="inlineStr">
        <is>
          <t>UCBA0001026</t>
        </is>
      </c>
    </row>
    <row r="26865" ht="14.4" customHeight="1">
      <c r="I26865" s="139" t="inlineStr">
        <is>
          <t>UCBA0001025</t>
        </is>
      </c>
    </row>
    <row r="26866" ht="14.4" customHeight="1">
      <c r="I26866" s="139" t="inlineStr">
        <is>
          <t>UCBA0001024</t>
        </is>
      </c>
    </row>
    <row r="26867" ht="14.4" customHeight="1">
      <c r="I26867" s="139" t="inlineStr">
        <is>
          <t>UCBA0001023</t>
        </is>
      </c>
    </row>
    <row r="26868" ht="14.4" customHeight="1">
      <c r="I26868" s="139" t="inlineStr">
        <is>
          <t>UCBA0001022</t>
        </is>
      </c>
    </row>
    <row r="26869" ht="14.4" customHeight="1">
      <c r="I26869" s="139" t="inlineStr">
        <is>
          <t>UCBA0001021</t>
        </is>
      </c>
    </row>
    <row r="26870" ht="14.4" customHeight="1">
      <c r="I26870" s="139" t="inlineStr">
        <is>
          <t>UCBA0001020</t>
        </is>
      </c>
    </row>
    <row r="26871" ht="14.4" customHeight="1">
      <c r="I26871" s="139" t="inlineStr">
        <is>
          <t>UCBA0001018</t>
        </is>
      </c>
    </row>
    <row r="26872" ht="14.4" customHeight="1">
      <c r="I26872" s="139" t="inlineStr">
        <is>
          <t>UCBA0001017</t>
        </is>
      </c>
    </row>
    <row r="26873" ht="14.4" customHeight="1">
      <c r="I26873" s="139" t="inlineStr">
        <is>
          <t>UCBA0001016</t>
        </is>
      </c>
    </row>
    <row r="26874" ht="14.4" customHeight="1">
      <c r="I26874" s="139" t="inlineStr">
        <is>
          <t>UCBA0001015</t>
        </is>
      </c>
    </row>
    <row r="26875" ht="14.4" customHeight="1">
      <c r="I26875" s="139" t="inlineStr">
        <is>
          <t>UCBA0001014</t>
        </is>
      </c>
    </row>
    <row r="26876" ht="14.4" customHeight="1">
      <c r="I26876" s="139" t="inlineStr">
        <is>
          <t>UCBA0001013</t>
        </is>
      </c>
    </row>
    <row r="26877" ht="14.4" customHeight="1">
      <c r="I26877" s="139" t="inlineStr">
        <is>
          <t>UCBA0001012</t>
        </is>
      </c>
    </row>
    <row r="26878" ht="14.4" customHeight="1">
      <c r="I26878" s="139" t="inlineStr">
        <is>
          <t>UCBA0001011</t>
        </is>
      </c>
    </row>
    <row r="26879" ht="14.4" customHeight="1">
      <c r="I26879" s="139" t="inlineStr">
        <is>
          <t>UCBA0001010</t>
        </is>
      </c>
    </row>
    <row r="26880" ht="14.4" customHeight="1">
      <c r="I26880" s="139" t="inlineStr">
        <is>
          <t>UCBA0001009</t>
        </is>
      </c>
    </row>
    <row r="26881" ht="14.4" customHeight="1">
      <c r="I26881" s="139" t="inlineStr">
        <is>
          <t>UCBA0001008</t>
        </is>
      </c>
    </row>
    <row r="26882" ht="14.4" customHeight="1">
      <c r="I26882" s="139" t="inlineStr">
        <is>
          <t>UCBA0001007</t>
        </is>
      </c>
    </row>
    <row r="26883" ht="14.4" customHeight="1">
      <c r="I26883" s="139" t="inlineStr">
        <is>
          <t>UCBA0001006</t>
        </is>
      </c>
    </row>
    <row r="26884" ht="14.4" customHeight="1">
      <c r="I26884" s="139" t="inlineStr">
        <is>
          <t>UCBA0001005</t>
        </is>
      </c>
    </row>
    <row r="26885" ht="14.4" customHeight="1">
      <c r="I26885" s="139" t="inlineStr">
        <is>
          <t>UCBA0001004</t>
        </is>
      </c>
    </row>
    <row r="26886" ht="14.4" customHeight="1">
      <c r="I26886" s="139" t="inlineStr">
        <is>
          <t>UCBA0001003</t>
        </is>
      </c>
    </row>
    <row r="26887" ht="14.4" customHeight="1">
      <c r="I26887" s="139" t="inlineStr">
        <is>
          <t>UCBA0001002</t>
        </is>
      </c>
    </row>
    <row r="26888" ht="14.4" customHeight="1">
      <c r="I26888" s="139" t="inlineStr">
        <is>
          <t>UCBA0001001</t>
        </is>
      </c>
    </row>
    <row r="26889" ht="14.4" customHeight="1">
      <c r="I26889" s="139" t="inlineStr">
        <is>
          <t>UCBA0001000</t>
        </is>
      </c>
    </row>
    <row r="26890" ht="14.4" customHeight="1">
      <c r="I26890" s="139" t="inlineStr">
        <is>
          <t>UCBA0000999</t>
        </is>
      </c>
    </row>
    <row r="26891" ht="14.4" customHeight="1">
      <c r="I26891" s="139" t="inlineStr">
        <is>
          <t>UCBA0000998</t>
        </is>
      </c>
    </row>
    <row r="26892" ht="14.4" customHeight="1">
      <c r="I26892" s="139" t="inlineStr">
        <is>
          <t>UCBA0000997</t>
        </is>
      </c>
    </row>
    <row r="26893" ht="14.4" customHeight="1">
      <c r="I26893" s="139" t="inlineStr">
        <is>
          <t>UCBA0000996</t>
        </is>
      </c>
    </row>
    <row r="26894" ht="14.4" customHeight="1">
      <c r="I26894" s="139" t="inlineStr">
        <is>
          <t>UCBA0000995</t>
        </is>
      </c>
    </row>
    <row r="26895" ht="14.4" customHeight="1">
      <c r="I26895" s="139" t="inlineStr">
        <is>
          <t>UCBA0000994</t>
        </is>
      </c>
    </row>
    <row r="26896" ht="14.4" customHeight="1">
      <c r="I26896" s="139" t="inlineStr">
        <is>
          <t>UCBA0000993</t>
        </is>
      </c>
    </row>
    <row r="26897" ht="14.4" customHeight="1">
      <c r="I26897" s="139" t="inlineStr">
        <is>
          <t>UCBA0000992</t>
        </is>
      </c>
    </row>
    <row r="26898" ht="14.4" customHeight="1">
      <c r="I26898" s="139" t="inlineStr">
        <is>
          <t>UCBA0000991</t>
        </is>
      </c>
    </row>
    <row r="26899" ht="14.4" customHeight="1">
      <c r="I26899" s="139" t="inlineStr">
        <is>
          <t>UCBA0000990</t>
        </is>
      </c>
    </row>
    <row r="26900" ht="14.4" customHeight="1">
      <c r="I26900" s="139" t="inlineStr">
        <is>
          <t>UCBA0000989</t>
        </is>
      </c>
    </row>
    <row r="26901" ht="14.4" customHeight="1">
      <c r="I26901" s="139" t="inlineStr">
        <is>
          <t>UCBA0000988</t>
        </is>
      </c>
    </row>
    <row r="26902" ht="14.4" customHeight="1">
      <c r="I26902" s="139" t="inlineStr">
        <is>
          <t>UCBA0000987</t>
        </is>
      </c>
    </row>
    <row r="26903" ht="14.4" customHeight="1">
      <c r="I26903" s="139" t="inlineStr">
        <is>
          <t>UCBA0000986</t>
        </is>
      </c>
    </row>
    <row r="26904" ht="14.4" customHeight="1">
      <c r="I26904" s="139" t="inlineStr">
        <is>
          <t>UCBA0000984</t>
        </is>
      </c>
    </row>
    <row r="26905" ht="14.4" customHeight="1">
      <c r="I26905" s="139" t="inlineStr">
        <is>
          <t>UCBA0000983</t>
        </is>
      </c>
    </row>
    <row r="26906" ht="14.4" customHeight="1">
      <c r="I26906" s="139" t="inlineStr">
        <is>
          <t>UCBA0000982</t>
        </is>
      </c>
    </row>
    <row r="26907" ht="14.4" customHeight="1">
      <c r="I26907" s="139" t="inlineStr">
        <is>
          <t>UCBA0000981</t>
        </is>
      </c>
    </row>
    <row r="26908" ht="14.4" customHeight="1">
      <c r="I26908" s="139" t="inlineStr">
        <is>
          <t>UCBA0000980</t>
        </is>
      </c>
    </row>
    <row r="26909" ht="14.4" customHeight="1">
      <c r="I26909" s="139" t="inlineStr">
        <is>
          <t>UCBA0000979</t>
        </is>
      </c>
    </row>
    <row r="26910" ht="14.4" customHeight="1">
      <c r="I26910" s="139" t="inlineStr">
        <is>
          <t>UCBA0000978</t>
        </is>
      </c>
    </row>
    <row r="26911" ht="14.4" customHeight="1">
      <c r="I26911" s="139" t="inlineStr">
        <is>
          <t>UCBA0000977</t>
        </is>
      </c>
    </row>
    <row r="26912" ht="14.4" customHeight="1">
      <c r="I26912" s="139" t="inlineStr">
        <is>
          <t>UCBA0000976</t>
        </is>
      </c>
    </row>
    <row r="26913" ht="14.4" customHeight="1">
      <c r="I26913" s="139" t="inlineStr">
        <is>
          <t>UCBA0000975</t>
        </is>
      </c>
    </row>
    <row r="26914" ht="14.4" customHeight="1">
      <c r="I26914" s="139" t="inlineStr">
        <is>
          <t>UCBA0000974</t>
        </is>
      </c>
    </row>
    <row r="26915" ht="14.4" customHeight="1">
      <c r="I26915" s="139" t="inlineStr">
        <is>
          <t>UCBA0000973</t>
        </is>
      </c>
    </row>
    <row r="26916" ht="14.4" customHeight="1">
      <c r="I26916" s="139" t="inlineStr">
        <is>
          <t>UCBA0000972</t>
        </is>
      </c>
    </row>
    <row r="26917" ht="14.4" customHeight="1">
      <c r="I26917" s="139" t="inlineStr">
        <is>
          <t>UCBA0000971</t>
        </is>
      </c>
    </row>
    <row r="26918" ht="14.4" customHeight="1">
      <c r="I26918" s="139" t="inlineStr">
        <is>
          <t>UCBA0000970</t>
        </is>
      </c>
    </row>
    <row r="26919" ht="14.4" customHeight="1">
      <c r="I26919" s="139" t="inlineStr">
        <is>
          <t>UCBA0000969</t>
        </is>
      </c>
    </row>
    <row r="26920" ht="14.4" customHeight="1">
      <c r="I26920" s="139" t="inlineStr">
        <is>
          <t>UCBA0000968</t>
        </is>
      </c>
    </row>
    <row r="26921" ht="14.4" customHeight="1">
      <c r="I26921" s="139" t="inlineStr">
        <is>
          <t>UCBA0000967</t>
        </is>
      </c>
    </row>
    <row r="26922" ht="14.4" customHeight="1">
      <c r="I26922" s="139" t="inlineStr">
        <is>
          <t>UCBA0000966</t>
        </is>
      </c>
    </row>
    <row r="26923" ht="14.4" customHeight="1">
      <c r="I26923" s="139" t="inlineStr">
        <is>
          <t>UCBA0000965</t>
        </is>
      </c>
    </row>
    <row r="26924" ht="14.4" customHeight="1">
      <c r="I26924" s="139" t="inlineStr">
        <is>
          <t>UCBA0000964</t>
        </is>
      </c>
    </row>
    <row r="26925" ht="14.4" customHeight="1">
      <c r="I26925" s="139" t="inlineStr">
        <is>
          <t>UCBA0000962</t>
        </is>
      </c>
    </row>
    <row r="26926" ht="14.4" customHeight="1">
      <c r="I26926" s="139" t="inlineStr">
        <is>
          <t>UCBA0000961</t>
        </is>
      </c>
    </row>
    <row r="26927" ht="14.4" customHeight="1">
      <c r="I26927" s="139" t="inlineStr">
        <is>
          <t>UCBA0000960</t>
        </is>
      </c>
    </row>
    <row r="26928" ht="14.4" customHeight="1">
      <c r="I26928" s="139" t="inlineStr">
        <is>
          <t>UCBA0000959</t>
        </is>
      </c>
    </row>
    <row r="26929" ht="14.4" customHeight="1">
      <c r="I26929" s="139" t="inlineStr">
        <is>
          <t>UCBA0000958</t>
        </is>
      </c>
    </row>
    <row r="26930" ht="14.4" customHeight="1">
      <c r="I26930" s="139" t="inlineStr">
        <is>
          <t>UCBA0000957</t>
        </is>
      </c>
    </row>
    <row r="26931" ht="14.4" customHeight="1">
      <c r="I26931" s="139" t="inlineStr">
        <is>
          <t>UCBA0000956</t>
        </is>
      </c>
    </row>
    <row r="26932" ht="14.4" customHeight="1">
      <c r="I26932" s="139" t="inlineStr">
        <is>
          <t>UCBA0000955</t>
        </is>
      </c>
    </row>
    <row r="26933" ht="14.4" customHeight="1">
      <c r="I26933" s="139" t="inlineStr">
        <is>
          <t>UCBA0000954</t>
        </is>
      </c>
    </row>
    <row r="26934" ht="14.4" customHeight="1">
      <c r="I26934" s="139" t="inlineStr">
        <is>
          <t>UCBA0000953</t>
        </is>
      </c>
    </row>
    <row r="26935" ht="14.4" customHeight="1">
      <c r="I26935" s="139" t="inlineStr">
        <is>
          <t>UCBA0000952</t>
        </is>
      </c>
    </row>
    <row r="26936" ht="14.4" customHeight="1">
      <c r="I26936" s="139" t="inlineStr">
        <is>
          <t>UCBA0000951</t>
        </is>
      </c>
    </row>
    <row r="26937" ht="14.4" customHeight="1">
      <c r="I26937" s="139" t="inlineStr">
        <is>
          <t>UCBA0000950</t>
        </is>
      </c>
    </row>
    <row r="26938" ht="14.4" customHeight="1">
      <c r="I26938" s="139" t="inlineStr">
        <is>
          <t>UCBA0000949</t>
        </is>
      </c>
    </row>
    <row r="26939" ht="14.4" customHeight="1">
      <c r="I26939" s="139" t="inlineStr">
        <is>
          <t>UCBA0000948</t>
        </is>
      </c>
    </row>
    <row r="26940" ht="14.4" customHeight="1">
      <c r="I26940" s="139" t="inlineStr">
        <is>
          <t>UCBA0000947</t>
        </is>
      </c>
    </row>
    <row r="26941" ht="14.4" customHeight="1">
      <c r="I26941" s="139" t="inlineStr">
        <is>
          <t>UCBA0000946</t>
        </is>
      </c>
    </row>
    <row r="26942" ht="14.4" customHeight="1">
      <c r="I26942" s="139" t="inlineStr">
        <is>
          <t>UCBA0000945</t>
        </is>
      </c>
    </row>
    <row r="26943" ht="14.4" customHeight="1">
      <c r="I26943" s="139" t="inlineStr">
        <is>
          <t>UCBA0000944</t>
        </is>
      </c>
    </row>
    <row r="26944" ht="14.4" customHeight="1">
      <c r="I26944" s="139" t="inlineStr">
        <is>
          <t>UCBA0000943</t>
        </is>
      </c>
    </row>
    <row r="26945" ht="14.4" customHeight="1">
      <c r="I26945" s="139" t="inlineStr">
        <is>
          <t>UCBA0000942</t>
        </is>
      </c>
    </row>
    <row r="26946" ht="14.4" customHeight="1">
      <c r="I26946" s="139" t="inlineStr">
        <is>
          <t>UCBA0000941</t>
        </is>
      </c>
    </row>
    <row r="26947" ht="14.4" customHeight="1">
      <c r="I26947" s="139" t="inlineStr">
        <is>
          <t>UCBA0000940</t>
        </is>
      </c>
    </row>
    <row r="26948" ht="14.4" customHeight="1">
      <c r="I26948" s="139" t="inlineStr">
        <is>
          <t>UCBA0000939</t>
        </is>
      </c>
    </row>
    <row r="26949" ht="14.4" customHeight="1">
      <c r="I26949" s="139" t="inlineStr">
        <is>
          <t>UCBA0000937</t>
        </is>
      </c>
    </row>
    <row r="26950" ht="14.4" customHeight="1">
      <c r="I26950" s="139" t="inlineStr">
        <is>
          <t>UCBA0000936</t>
        </is>
      </c>
    </row>
    <row r="26951" ht="14.4" customHeight="1">
      <c r="I26951" s="139" t="inlineStr">
        <is>
          <t>UCBA0000935</t>
        </is>
      </c>
    </row>
    <row r="26952" ht="14.4" customHeight="1">
      <c r="I26952" s="139" t="inlineStr">
        <is>
          <t>UCBA0000934</t>
        </is>
      </c>
    </row>
    <row r="26953" ht="14.4" customHeight="1">
      <c r="I26953" s="139" t="inlineStr">
        <is>
          <t>UCBA0000933</t>
        </is>
      </c>
    </row>
    <row r="26954" ht="14.4" customHeight="1">
      <c r="I26954" s="139" t="inlineStr">
        <is>
          <t>UCBA0000932</t>
        </is>
      </c>
    </row>
    <row r="26955" ht="14.4" customHeight="1">
      <c r="I26955" s="139" t="inlineStr">
        <is>
          <t>UCBA0000931</t>
        </is>
      </c>
    </row>
    <row r="26956" ht="14.4" customHeight="1">
      <c r="I26956" s="139" t="inlineStr">
        <is>
          <t>UCBA0000930</t>
        </is>
      </c>
    </row>
    <row r="26957" ht="14.4" customHeight="1">
      <c r="I26957" s="139" t="inlineStr">
        <is>
          <t>UCBA0000929</t>
        </is>
      </c>
    </row>
    <row r="26958" ht="14.4" customHeight="1">
      <c r="I26958" s="139" t="inlineStr">
        <is>
          <t>UCBA0000928</t>
        </is>
      </c>
    </row>
    <row r="26959" ht="14.4" customHeight="1">
      <c r="I26959" s="139" t="inlineStr">
        <is>
          <t>UCBA0000927</t>
        </is>
      </c>
    </row>
    <row r="26960" ht="14.4" customHeight="1">
      <c r="I26960" s="139" t="inlineStr">
        <is>
          <t>UCBA0000926</t>
        </is>
      </c>
    </row>
    <row r="26961" ht="14.4" customHeight="1">
      <c r="I26961" s="139" t="inlineStr">
        <is>
          <t>UCBA0000925</t>
        </is>
      </c>
    </row>
    <row r="26962" ht="14.4" customHeight="1">
      <c r="I26962" s="139" t="inlineStr">
        <is>
          <t>UCBA0000924</t>
        </is>
      </c>
    </row>
    <row r="26963" ht="14.4" customHeight="1">
      <c r="I26963" s="139" t="inlineStr">
        <is>
          <t>UCBA0000923</t>
        </is>
      </c>
    </row>
    <row r="26964" ht="14.4" customHeight="1">
      <c r="I26964" s="139" t="inlineStr">
        <is>
          <t>UCBA0000922</t>
        </is>
      </c>
    </row>
    <row r="26965" ht="14.4" customHeight="1">
      <c r="I26965" s="139" t="inlineStr">
        <is>
          <t>UCBA0000921</t>
        </is>
      </c>
    </row>
    <row r="26966" ht="14.4" customHeight="1">
      <c r="I26966" s="139" t="inlineStr">
        <is>
          <t>UCBA0000920</t>
        </is>
      </c>
    </row>
    <row r="26967" ht="14.4" customHeight="1">
      <c r="I26967" s="139" t="inlineStr">
        <is>
          <t>UCBA0000919</t>
        </is>
      </c>
    </row>
    <row r="26968" ht="14.4" customHeight="1">
      <c r="I26968" s="139" t="inlineStr">
        <is>
          <t>UCBA0000918</t>
        </is>
      </c>
    </row>
    <row r="26969" ht="14.4" customHeight="1">
      <c r="I26969" s="139" t="inlineStr">
        <is>
          <t>UCBA0000917</t>
        </is>
      </c>
    </row>
    <row r="26970" ht="14.4" customHeight="1">
      <c r="I26970" s="139" t="inlineStr">
        <is>
          <t>UCBA0000916</t>
        </is>
      </c>
    </row>
    <row r="26971" ht="14.4" customHeight="1">
      <c r="I26971" s="139" t="inlineStr">
        <is>
          <t>UCBA0000915</t>
        </is>
      </c>
    </row>
    <row r="26972" ht="14.4" customHeight="1">
      <c r="I26972" s="139" t="inlineStr">
        <is>
          <t>UCBA0000914</t>
        </is>
      </c>
    </row>
    <row r="26973" ht="14.4" customHeight="1">
      <c r="I26973" s="139" t="inlineStr">
        <is>
          <t>UCBA0000913</t>
        </is>
      </c>
    </row>
    <row r="26974" ht="14.4" customHeight="1">
      <c r="I26974" s="139" t="inlineStr">
        <is>
          <t>UCBA0000912</t>
        </is>
      </c>
    </row>
    <row r="26975" ht="14.4" customHeight="1">
      <c r="I26975" s="139" t="inlineStr">
        <is>
          <t>UCBA0000911</t>
        </is>
      </c>
    </row>
    <row r="26976" ht="14.4" customHeight="1">
      <c r="I26976" s="139" t="inlineStr">
        <is>
          <t>UCBA0000910</t>
        </is>
      </c>
    </row>
    <row r="26977" ht="14.4" customHeight="1">
      <c r="I26977" s="139" t="inlineStr">
        <is>
          <t>UCBA0000909</t>
        </is>
      </c>
    </row>
    <row r="26978" ht="14.4" customHeight="1">
      <c r="I26978" s="139" t="inlineStr">
        <is>
          <t>UCBA0000908</t>
        </is>
      </c>
    </row>
    <row r="26979" ht="14.4" customHeight="1">
      <c r="I26979" s="139" t="inlineStr">
        <is>
          <t>UCBA0000907</t>
        </is>
      </c>
    </row>
    <row r="26980" ht="14.4" customHeight="1">
      <c r="I26980" s="139" t="inlineStr">
        <is>
          <t>UCBA0000906</t>
        </is>
      </c>
    </row>
    <row r="26981" ht="14.4" customHeight="1">
      <c r="I26981" s="139" t="inlineStr">
        <is>
          <t>UCBA0000905</t>
        </is>
      </c>
    </row>
    <row r="26982" ht="14.4" customHeight="1">
      <c r="I26982" s="139" t="inlineStr">
        <is>
          <t>UCBA0000904</t>
        </is>
      </c>
    </row>
    <row r="26983" ht="14.4" customHeight="1">
      <c r="I26983" s="139" t="inlineStr">
        <is>
          <t>UCBA0000903</t>
        </is>
      </c>
    </row>
    <row r="26984" ht="14.4" customHeight="1">
      <c r="I26984" s="139" t="inlineStr">
        <is>
          <t>UCBA0000902</t>
        </is>
      </c>
    </row>
    <row r="26985" ht="14.4" customHeight="1">
      <c r="I26985" s="139" t="inlineStr">
        <is>
          <t>UCBA0000901</t>
        </is>
      </c>
    </row>
    <row r="26986" ht="14.4" customHeight="1">
      <c r="I26986" s="139" t="inlineStr">
        <is>
          <t>UCBA0000900</t>
        </is>
      </c>
    </row>
    <row r="26987" ht="14.4" customHeight="1">
      <c r="I26987" s="139" t="inlineStr">
        <is>
          <t>UCBA0000899</t>
        </is>
      </c>
    </row>
    <row r="26988" ht="14.4" customHeight="1">
      <c r="I26988" s="139" t="inlineStr">
        <is>
          <t>UCBA0000898</t>
        </is>
      </c>
    </row>
    <row r="26989" ht="14.4" customHeight="1">
      <c r="I26989" s="139" t="inlineStr">
        <is>
          <t>UCBA0000897</t>
        </is>
      </c>
    </row>
    <row r="26990" ht="14.4" customHeight="1">
      <c r="I26990" s="139" t="inlineStr">
        <is>
          <t>UCBA0000896</t>
        </is>
      </c>
    </row>
    <row r="26991" ht="14.4" customHeight="1">
      <c r="I26991" s="139" t="inlineStr">
        <is>
          <t>UCBA0000895</t>
        </is>
      </c>
    </row>
    <row r="26992" ht="14.4" customHeight="1">
      <c r="I26992" s="139" t="inlineStr">
        <is>
          <t>UCBA0000894</t>
        </is>
      </c>
    </row>
    <row r="26993" ht="14.4" customHeight="1">
      <c r="I26993" s="139" t="inlineStr">
        <is>
          <t>UCBA0000893</t>
        </is>
      </c>
    </row>
    <row r="26994" ht="14.4" customHeight="1">
      <c r="I26994" s="139" t="inlineStr">
        <is>
          <t>UCBA0000892</t>
        </is>
      </c>
    </row>
    <row r="26995" ht="14.4" customHeight="1">
      <c r="I26995" s="139" t="inlineStr">
        <is>
          <t>UCBA0000891</t>
        </is>
      </c>
    </row>
    <row r="26996" ht="14.4" customHeight="1">
      <c r="I26996" s="139" t="inlineStr">
        <is>
          <t>UCBA0000890</t>
        </is>
      </c>
    </row>
    <row r="26997" ht="14.4" customHeight="1">
      <c r="I26997" s="139" t="inlineStr">
        <is>
          <t>UCBA0000889</t>
        </is>
      </c>
    </row>
    <row r="26998" ht="14.4" customHeight="1">
      <c r="I26998" s="139" t="inlineStr">
        <is>
          <t>UCBA0000888</t>
        </is>
      </c>
    </row>
    <row r="26999" ht="14.4" customHeight="1">
      <c r="I26999" s="139" t="inlineStr">
        <is>
          <t>UCBA0000887</t>
        </is>
      </c>
    </row>
    <row r="27000" ht="14.4" customHeight="1">
      <c r="I27000" s="139" t="inlineStr">
        <is>
          <t>UCBA0000886</t>
        </is>
      </c>
    </row>
    <row r="27001" ht="14.4" customHeight="1">
      <c r="I27001" s="139" t="inlineStr">
        <is>
          <t>UCBA0000885</t>
        </is>
      </c>
    </row>
    <row r="27002" ht="14.4" customHeight="1">
      <c r="I27002" s="139" t="inlineStr">
        <is>
          <t>UCBA0000884</t>
        </is>
      </c>
    </row>
    <row r="27003" ht="14.4" customHeight="1">
      <c r="I27003" s="139" t="inlineStr">
        <is>
          <t>UCBA0000883</t>
        </is>
      </c>
    </row>
    <row r="27004" ht="14.4" customHeight="1">
      <c r="I27004" s="139" t="inlineStr">
        <is>
          <t>UCBA0000882</t>
        </is>
      </c>
    </row>
    <row r="27005" ht="14.4" customHeight="1">
      <c r="I27005" s="139" t="inlineStr">
        <is>
          <t>UCBA0000881</t>
        </is>
      </c>
    </row>
    <row r="27006" ht="14.4" customHeight="1">
      <c r="I27006" s="139" t="inlineStr">
        <is>
          <t>UCBA0000880</t>
        </is>
      </c>
    </row>
    <row r="27007" ht="14.4" customHeight="1">
      <c r="I27007" s="139" t="inlineStr">
        <is>
          <t>UCBA0000879</t>
        </is>
      </c>
    </row>
    <row r="27008" ht="14.4" customHeight="1">
      <c r="I27008" s="139" t="inlineStr">
        <is>
          <t>UCBA0000878</t>
        </is>
      </c>
    </row>
    <row r="27009" ht="14.4" customHeight="1">
      <c r="I27009" s="139" t="inlineStr">
        <is>
          <t>UCBA0000877</t>
        </is>
      </c>
    </row>
    <row r="27010" ht="14.4" customHeight="1">
      <c r="I27010" s="139" t="inlineStr">
        <is>
          <t>UCBA0000876</t>
        </is>
      </c>
    </row>
    <row r="27011" ht="14.4" customHeight="1">
      <c r="I27011" s="139" t="inlineStr">
        <is>
          <t>UCBA0000875</t>
        </is>
      </c>
    </row>
    <row r="27012" ht="14.4" customHeight="1">
      <c r="I27012" s="139" t="inlineStr">
        <is>
          <t>UCBA0000874</t>
        </is>
      </c>
    </row>
    <row r="27013" ht="14.4" customHeight="1">
      <c r="I27013" s="139" t="inlineStr">
        <is>
          <t>UCBA0000872</t>
        </is>
      </c>
    </row>
    <row r="27014" ht="14.4" customHeight="1">
      <c r="I27014" s="139" t="inlineStr">
        <is>
          <t>UCBA0000871</t>
        </is>
      </c>
    </row>
    <row r="27015" ht="14.4" customHeight="1">
      <c r="I27015" s="139" t="inlineStr">
        <is>
          <t>UCBA0000870</t>
        </is>
      </c>
    </row>
    <row r="27016" ht="14.4" customHeight="1">
      <c r="I27016" s="139" t="inlineStr">
        <is>
          <t>UCBA0000869</t>
        </is>
      </c>
    </row>
    <row r="27017" ht="14.4" customHeight="1">
      <c r="I27017" s="139" t="inlineStr">
        <is>
          <t>UCBA0000868</t>
        </is>
      </c>
    </row>
    <row r="27018" ht="14.4" customHeight="1">
      <c r="I27018" s="139" t="inlineStr">
        <is>
          <t>UCBA0000867</t>
        </is>
      </c>
    </row>
    <row r="27019" ht="14.4" customHeight="1">
      <c r="I27019" s="139" t="inlineStr">
        <is>
          <t>UCBA0000866</t>
        </is>
      </c>
    </row>
    <row r="27020" ht="14.4" customHeight="1">
      <c r="I27020" s="139" t="inlineStr">
        <is>
          <t>UCBA0000865</t>
        </is>
      </c>
    </row>
    <row r="27021" ht="14.4" customHeight="1">
      <c r="I27021" s="139" t="inlineStr">
        <is>
          <t>UCBA0000864</t>
        </is>
      </c>
    </row>
    <row r="27022" ht="14.4" customHeight="1">
      <c r="I27022" s="139" t="inlineStr">
        <is>
          <t>UCBA0000863</t>
        </is>
      </c>
    </row>
    <row r="27023" ht="14.4" customHeight="1">
      <c r="I27023" s="139" t="inlineStr">
        <is>
          <t>UCBA0000862</t>
        </is>
      </c>
    </row>
    <row r="27024" ht="14.4" customHeight="1">
      <c r="I27024" s="139" t="inlineStr">
        <is>
          <t>UCBA0000861</t>
        </is>
      </c>
    </row>
    <row r="27025" ht="14.4" customHeight="1">
      <c r="I27025" s="139" t="inlineStr">
        <is>
          <t>UCBA0000860</t>
        </is>
      </c>
    </row>
    <row r="27026" ht="14.4" customHeight="1">
      <c r="I27026" s="139" t="inlineStr">
        <is>
          <t>UCBA0000859</t>
        </is>
      </c>
    </row>
    <row r="27027" ht="14.4" customHeight="1">
      <c r="I27027" s="139" t="inlineStr">
        <is>
          <t>UCBA0000858</t>
        </is>
      </c>
    </row>
    <row r="27028" ht="14.4" customHeight="1">
      <c r="I27028" s="139" t="inlineStr">
        <is>
          <t>UCBA0000857</t>
        </is>
      </c>
    </row>
    <row r="27029" ht="14.4" customHeight="1">
      <c r="I27029" s="139" t="inlineStr">
        <is>
          <t>UCBA0000856</t>
        </is>
      </c>
    </row>
    <row r="27030" ht="14.4" customHeight="1">
      <c r="I27030" s="139" t="inlineStr">
        <is>
          <t>UCBA0000855</t>
        </is>
      </c>
    </row>
    <row r="27031" ht="14.4" customHeight="1">
      <c r="I27031" s="139" t="inlineStr">
        <is>
          <t>UCBA0000854</t>
        </is>
      </c>
    </row>
    <row r="27032" ht="14.4" customHeight="1">
      <c r="I27032" s="139" t="inlineStr">
        <is>
          <t>UCBA0000853</t>
        </is>
      </c>
    </row>
    <row r="27033" ht="14.4" customHeight="1">
      <c r="I27033" s="139" t="inlineStr">
        <is>
          <t>UCBA0000852</t>
        </is>
      </c>
    </row>
    <row r="27034" ht="14.4" customHeight="1">
      <c r="I27034" s="139" t="inlineStr">
        <is>
          <t>UCBA0000851</t>
        </is>
      </c>
    </row>
    <row r="27035" ht="14.4" customHeight="1">
      <c r="I27035" s="139" t="inlineStr">
        <is>
          <t>UCBA0000850</t>
        </is>
      </c>
    </row>
    <row r="27036" ht="14.4" customHeight="1">
      <c r="I27036" s="139" t="inlineStr">
        <is>
          <t>UCBA0000849</t>
        </is>
      </c>
    </row>
    <row r="27037" ht="14.4" customHeight="1">
      <c r="I27037" s="139" t="inlineStr">
        <is>
          <t>UCBA0000848</t>
        </is>
      </c>
    </row>
    <row r="27038" ht="14.4" customHeight="1">
      <c r="I27038" s="139" t="inlineStr">
        <is>
          <t>UCBA0000847</t>
        </is>
      </c>
    </row>
    <row r="27039" ht="14.4" customHeight="1">
      <c r="I27039" s="139" t="inlineStr">
        <is>
          <t>UCBA0000846</t>
        </is>
      </c>
    </row>
    <row r="27040" ht="14.4" customHeight="1">
      <c r="I27040" s="139" t="inlineStr">
        <is>
          <t>UCBA0000845</t>
        </is>
      </c>
    </row>
    <row r="27041" ht="14.4" customHeight="1">
      <c r="I27041" s="139" t="inlineStr">
        <is>
          <t>UCBA0000844</t>
        </is>
      </c>
    </row>
    <row r="27042" ht="14.4" customHeight="1">
      <c r="I27042" s="139" t="inlineStr">
        <is>
          <t>UCBA0000843</t>
        </is>
      </c>
    </row>
    <row r="27043" ht="14.4" customHeight="1">
      <c r="I27043" s="139" t="inlineStr">
        <is>
          <t>UCBA0000842</t>
        </is>
      </c>
    </row>
    <row r="27044" ht="14.4" customHeight="1">
      <c r="I27044" s="139" t="inlineStr">
        <is>
          <t>UCBA0000841</t>
        </is>
      </c>
    </row>
    <row r="27045" ht="14.4" customHeight="1">
      <c r="I27045" s="139" t="inlineStr">
        <is>
          <t>UCBA0000840</t>
        </is>
      </c>
    </row>
    <row r="27046" ht="14.4" customHeight="1">
      <c r="I27046" s="139" t="inlineStr">
        <is>
          <t>UCBA0000839</t>
        </is>
      </c>
    </row>
    <row r="27047" ht="14.4" customHeight="1">
      <c r="I27047" s="139" t="inlineStr">
        <is>
          <t>UCBA0000838</t>
        </is>
      </c>
    </row>
    <row r="27048" ht="14.4" customHeight="1">
      <c r="I27048" s="139" t="inlineStr">
        <is>
          <t>UCBA0000837</t>
        </is>
      </c>
    </row>
    <row r="27049" ht="14.4" customHeight="1">
      <c r="I27049" s="139" t="inlineStr">
        <is>
          <t>UCBA0000836</t>
        </is>
      </c>
    </row>
    <row r="27050" ht="14.4" customHeight="1">
      <c r="I27050" s="139" t="inlineStr">
        <is>
          <t>UCBA0000835</t>
        </is>
      </c>
    </row>
    <row r="27051" ht="14.4" customHeight="1">
      <c r="I27051" s="139" t="inlineStr">
        <is>
          <t>UCBA0000834</t>
        </is>
      </c>
    </row>
    <row r="27052" ht="14.4" customHeight="1">
      <c r="I27052" s="139" t="inlineStr">
        <is>
          <t>UCBA0000833</t>
        </is>
      </c>
    </row>
    <row r="27053" ht="14.4" customHeight="1">
      <c r="I27053" s="139" t="inlineStr">
        <is>
          <t>UCBA0000832</t>
        </is>
      </c>
    </row>
    <row r="27054" ht="14.4" customHeight="1">
      <c r="I27054" s="139" t="inlineStr">
        <is>
          <t>UCBA0000830</t>
        </is>
      </c>
    </row>
    <row r="27055" ht="14.4" customHeight="1">
      <c r="I27055" s="139" t="inlineStr">
        <is>
          <t>UCBA0000829</t>
        </is>
      </c>
    </row>
    <row r="27056" ht="14.4" customHeight="1">
      <c r="I27056" s="139" t="inlineStr">
        <is>
          <t>UCBA0000828</t>
        </is>
      </c>
    </row>
    <row r="27057" ht="14.4" customHeight="1">
      <c r="I27057" s="139" t="inlineStr">
        <is>
          <t>UCBA0000827</t>
        </is>
      </c>
    </row>
    <row r="27058" ht="14.4" customHeight="1">
      <c r="I27058" s="139" t="inlineStr">
        <is>
          <t>UCBA0000826</t>
        </is>
      </c>
    </row>
    <row r="27059" ht="14.4" customHeight="1">
      <c r="I27059" s="139" t="inlineStr">
        <is>
          <t>UCBA0000825</t>
        </is>
      </c>
    </row>
    <row r="27060" ht="14.4" customHeight="1">
      <c r="I27060" s="139" t="inlineStr">
        <is>
          <t>UCBA0000824</t>
        </is>
      </c>
    </row>
    <row r="27061" ht="14.4" customHeight="1">
      <c r="I27061" s="139" t="inlineStr">
        <is>
          <t>UCBA0000823</t>
        </is>
      </c>
    </row>
    <row r="27062" ht="14.4" customHeight="1">
      <c r="I27062" s="139" t="inlineStr">
        <is>
          <t>UCBA0000822</t>
        </is>
      </c>
    </row>
    <row r="27063" ht="14.4" customHeight="1">
      <c r="I27063" s="139" t="inlineStr">
        <is>
          <t>UCBA0000821</t>
        </is>
      </c>
    </row>
    <row r="27064" ht="14.4" customHeight="1">
      <c r="I27064" s="139" t="inlineStr">
        <is>
          <t>UCBA0000820</t>
        </is>
      </c>
    </row>
    <row r="27065" ht="14.4" customHeight="1">
      <c r="I27065" s="139" t="inlineStr">
        <is>
          <t>UCBA0000819</t>
        </is>
      </c>
    </row>
    <row r="27066" ht="14.4" customHeight="1">
      <c r="I27066" s="139" t="inlineStr">
        <is>
          <t>UCBA0000818</t>
        </is>
      </c>
    </row>
    <row r="27067" ht="14.4" customHeight="1">
      <c r="I27067" s="139" t="inlineStr">
        <is>
          <t>UCBA0000817</t>
        </is>
      </c>
    </row>
    <row r="27068" ht="14.4" customHeight="1">
      <c r="I27068" s="139" t="inlineStr">
        <is>
          <t>UCBA0000816</t>
        </is>
      </c>
    </row>
    <row r="27069" ht="14.4" customHeight="1">
      <c r="I27069" s="139" t="inlineStr">
        <is>
          <t>UCBA0000815</t>
        </is>
      </c>
    </row>
    <row r="27070" ht="14.4" customHeight="1">
      <c r="I27070" s="139" t="inlineStr">
        <is>
          <t>UCBA0000814</t>
        </is>
      </c>
    </row>
    <row r="27071" ht="14.4" customHeight="1">
      <c r="I27071" s="139" t="inlineStr">
        <is>
          <t>UCBA0000813</t>
        </is>
      </c>
    </row>
    <row r="27072" ht="14.4" customHeight="1">
      <c r="I27072" s="139" t="inlineStr">
        <is>
          <t>UCBA0000812</t>
        </is>
      </c>
    </row>
    <row r="27073" ht="14.4" customHeight="1">
      <c r="I27073" s="139" t="inlineStr">
        <is>
          <t>UCBA0000811</t>
        </is>
      </c>
    </row>
    <row r="27074" ht="14.4" customHeight="1">
      <c r="I27074" s="139" t="inlineStr">
        <is>
          <t>UCBA0000810</t>
        </is>
      </c>
    </row>
    <row r="27075" ht="14.4" customHeight="1">
      <c r="I27075" s="139" t="inlineStr">
        <is>
          <t>UCBA0000809</t>
        </is>
      </c>
    </row>
    <row r="27076" ht="14.4" customHeight="1">
      <c r="I27076" s="139" t="inlineStr">
        <is>
          <t>UCBA0000807</t>
        </is>
      </c>
    </row>
    <row r="27077" ht="14.4" customHeight="1">
      <c r="I27077" s="139" t="inlineStr">
        <is>
          <t>UCBA0000806</t>
        </is>
      </c>
    </row>
    <row r="27078" ht="14.4" customHeight="1">
      <c r="I27078" s="139" t="inlineStr">
        <is>
          <t>UCBA0000805</t>
        </is>
      </c>
    </row>
    <row r="27079" ht="14.4" customHeight="1">
      <c r="I27079" s="139" t="inlineStr">
        <is>
          <t>UCBA0000804</t>
        </is>
      </c>
    </row>
    <row r="27080" ht="14.4" customHeight="1">
      <c r="I27080" s="139" t="inlineStr">
        <is>
          <t>UCBA0000803</t>
        </is>
      </c>
    </row>
    <row r="27081" ht="14.4" customHeight="1">
      <c r="I27081" s="139" t="inlineStr">
        <is>
          <t>UCBA0000802</t>
        </is>
      </c>
    </row>
    <row r="27082" ht="14.4" customHeight="1">
      <c r="I27082" s="139" t="inlineStr">
        <is>
          <t>UCBA0000801</t>
        </is>
      </c>
    </row>
    <row r="27083" ht="14.4" customHeight="1">
      <c r="I27083" s="139" t="inlineStr">
        <is>
          <t>UCBA0000800</t>
        </is>
      </c>
    </row>
    <row r="27084" ht="14.4" customHeight="1">
      <c r="I27084" s="139" t="inlineStr">
        <is>
          <t>UCBA0000799</t>
        </is>
      </c>
    </row>
    <row r="27085" ht="14.4" customHeight="1">
      <c r="I27085" s="139" t="inlineStr">
        <is>
          <t>UCBA0000798</t>
        </is>
      </c>
    </row>
    <row r="27086" ht="14.4" customHeight="1">
      <c r="I27086" s="139" t="inlineStr">
        <is>
          <t>UCBA0000797</t>
        </is>
      </c>
    </row>
    <row r="27087" ht="14.4" customHeight="1">
      <c r="I27087" s="139" t="inlineStr">
        <is>
          <t>UCBA0000796</t>
        </is>
      </c>
    </row>
    <row r="27088" ht="14.4" customHeight="1">
      <c r="I27088" s="139" t="inlineStr">
        <is>
          <t>UCBA0000795</t>
        </is>
      </c>
    </row>
    <row r="27089" ht="14.4" customHeight="1">
      <c r="I27089" s="139" t="inlineStr">
        <is>
          <t>UCBA0000794</t>
        </is>
      </c>
    </row>
    <row r="27090" ht="14.4" customHeight="1">
      <c r="I27090" s="139" t="inlineStr">
        <is>
          <t>UCBA0000793</t>
        </is>
      </c>
    </row>
    <row r="27091" ht="14.4" customHeight="1">
      <c r="I27091" s="139" t="inlineStr">
        <is>
          <t>UCBA0000792</t>
        </is>
      </c>
    </row>
    <row r="27092" ht="14.4" customHeight="1">
      <c r="I27092" s="139" t="inlineStr">
        <is>
          <t>UCBA0000791</t>
        </is>
      </c>
    </row>
    <row r="27093" ht="14.4" customHeight="1">
      <c r="I27093" s="139" t="inlineStr">
        <is>
          <t>UCBA0000790</t>
        </is>
      </c>
    </row>
    <row r="27094" ht="14.4" customHeight="1">
      <c r="I27094" s="139" t="inlineStr">
        <is>
          <t>UCBA0000789</t>
        </is>
      </c>
    </row>
    <row r="27095" ht="14.4" customHeight="1">
      <c r="I27095" s="139" t="inlineStr">
        <is>
          <t>UCBA0000787</t>
        </is>
      </c>
    </row>
    <row r="27096" ht="14.4" customHeight="1">
      <c r="I27096" s="139" t="inlineStr">
        <is>
          <t>UCBA0000786</t>
        </is>
      </c>
    </row>
    <row r="27097" ht="14.4" customHeight="1">
      <c r="I27097" s="139" t="inlineStr">
        <is>
          <t>UCBA0000785</t>
        </is>
      </c>
    </row>
    <row r="27098" ht="14.4" customHeight="1">
      <c r="I27098" s="139" t="inlineStr">
        <is>
          <t>UCBA0000784</t>
        </is>
      </c>
    </row>
    <row r="27099" ht="14.4" customHeight="1">
      <c r="I27099" s="139" t="inlineStr">
        <is>
          <t>UCBA0000783</t>
        </is>
      </c>
    </row>
    <row r="27100" ht="14.4" customHeight="1">
      <c r="I27100" s="139" t="inlineStr">
        <is>
          <t>UCBA0000782</t>
        </is>
      </c>
    </row>
    <row r="27101" ht="14.4" customHeight="1">
      <c r="I27101" s="139" t="inlineStr">
        <is>
          <t>UCBA0000781</t>
        </is>
      </c>
    </row>
    <row r="27102" ht="14.4" customHeight="1">
      <c r="I27102" s="139" t="inlineStr">
        <is>
          <t>UCBA0000780</t>
        </is>
      </c>
    </row>
    <row r="27103" ht="14.4" customHeight="1">
      <c r="I27103" s="139" t="inlineStr">
        <is>
          <t>UCBA0000779</t>
        </is>
      </c>
    </row>
    <row r="27104" ht="14.4" customHeight="1">
      <c r="I27104" s="139" t="inlineStr">
        <is>
          <t>UCBA0000778</t>
        </is>
      </c>
    </row>
    <row r="27105" ht="14.4" customHeight="1">
      <c r="I27105" s="139" t="inlineStr">
        <is>
          <t>UCBA0000773</t>
        </is>
      </c>
    </row>
    <row r="27106" ht="14.4" customHeight="1">
      <c r="I27106" s="139" t="inlineStr">
        <is>
          <t>UCBA0000772</t>
        </is>
      </c>
    </row>
    <row r="27107" ht="14.4" customHeight="1">
      <c r="I27107" s="139" t="inlineStr">
        <is>
          <t>UCBA0000771</t>
        </is>
      </c>
    </row>
    <row r="27108" ht="14.4" customHeight="1">
      <c r="I27108" s="139" t="inlineStr">
        <is>
          <t>UCBA0000770</t>
        </is>
      </c>
    </row>
    <row r="27109" ht="14.4" customHeight="1">
      <c r="I27109" s="139" t="inlineStr">
        <is>
          <t>UCBA0000769</t>
        </is>
      </c>
    </row>
    <row r="27110" ht="14.4" customHeight="1">
      <c r="I27110" s="139" t="inlineStr">
        <is>
          <t>UCBA0000768</t>
        </is>
      </c>
    </row>
    <row r="27111" ht="14.4" customHeight="1">
      <c r="I27111" s="139" t="inlineStr">
        <is>
          <t>UCBA0000767</t>
        </is>
      </c>
    </row>
    <row r="27112" ht="14.4" customHeight="1">
      <c r="I27112" s="139" t="inlineStr">
        <is>
          <t>UCBA0000766</t>
        </is>
      </c>
    </row>
    <row r="27113" ht="14.4" customHeight="1">
      <c r="I27113" s="139" t="inlineStr">
        <is>
          <t>UCBA0000765</t>
        </is>
      </c>
    </row>
    <row r="27114" ht="14.4" customHeight="1">
      <c r="I27114" s="139" t="inlineStr">
        <is>
          <t>UCBA0000764</t>
        </is>
      </c>
    </row>
    <row r="27115" ht="14.4" customHeight="1">
      <c r="I27115" s="139" t="inlineStr">
        <is>
          <t>UCBA0000763</t>
        </is>
      </c>
    </row>
    <row r="27116" ht="14.4" customHeight="1">
      <c r="I27116" s="139" t="inlineStr">
        <is>
          <t>UCBA0000762</t>
        </is>
      </c>
    </row>
    <row r="27117" ht="14.4" customHeight="1">
      <c r="I27117" s="139" t="inlineStr">
        <is>
          <t>UCBA0000761</t>
        </is>
      </c>
    </row>
    <row r="27118" ht="14.4" customHeight="1">
      <c r="I27118" s="139" t="inlineStr">
        <is>
          <t>UCBA0000760</t>
        </is>
      </c>
    </row>
    <row r="27119" ht="14.4" customHeight="1">
      <c r="I27119" s="139" t="inlineStr">
        <is>
          <t>UCBA0000759</t>
        </is>
      </c>
    </row>
    <row r="27120" ht="14.4" customHeight="1">
      <c r="I27120" s="139" t="inlineStr">
        <is>
          <t>UCBA0000758</t>
        </is>
      </c>
    </row>
    <row r="27121" ht="14.4" customHeight="1">
      <c r="I27121" s="139" t="inlineStr">
        <is>
          <t>UCBA0000757</t>
        </is>
      </c>
    </row>
    <row r="27122" ht="14.4" customHeight="1">
      <c r="I27122" s="139" t="inlineStr">
        <is>
          <t>UCBA0000756</t>
        </is>
      </c>
    </row>
    <row r="27123" ht="14.4" customHeight="1">
      <c r="I27123" s="139" t="inlineStr">
        <is>
          <t>UCBA0000755</t>
        </is>
      </c>
    </row>
    <row r="27124" ht="14.4" customHeight="1">
      <c r="I27124" s="139" t="inlineStr">
        <is>
          <t>UCBA0000754</t>
        </is>
      </c>
    </row>
    <row r="27125" ht="14.4" customHeight="1">
      <c r="I27125" s="139" t="inlineStr">
        <is>
          <t>UCBA0000753</t>
        </is>
      </c>
    </row>
    <row r="27126" ht="14.4" customHeight="1">
      <c r="I27126" s="139" t="inlineStr">
        <is>
          <t>UCBA0000752</t>
        </is>
      </c>
    </row>
    <row r="27127" ht="14.4" customHeight="1">
      <c r="I27127" s="139" t="inlineStr">
        <is>
          <t>UCBA0000751</t>
        </is>
      </c>
    </row>
    <row r="27128" ht="14.4" customHeight="1">
      <c r="I27128" s="139" t="inlineStr">
        <is>
          <t>UCBA0000750</t>
        </is>
      </c>
    </row>
    <row r="27129" ht="14.4" customHeight="1">
      <c r="I27129" s="139" t="inlineStr">
        <is>
          <t>UCBA0000749</t>
        </is>
      </c>
    </row>
    <row r="27130" ht="14.4" customHeight="1">
      <c r="I27130" s="139" t="inlineStr">
        <is>
          <t>UCBA0000748</t>
        </is>
      </c>
    </row>
    <row r="27131" ht="14.4" customHeight="1">
      <c r="I27131" s="139" t="inlineStr">
        <is>
          <t>UCBA0000747</t>
        </is>
      </c>
    </row>
    <row r="27132" ht="14.4" customHeight="1">
      <c r="I27132" s="139" t="inlineStr">
        <is>
          <t>UCBA0000746</t>
        </is>
      </c>
    </row>
    <row r="27133" ht="14.4" customHeight="1">
      <c r="I27133" s="139" t="inlineStr">
        <is>
          <t>UCBA0000745</t>
        </is>
      </c>
    </row>
    <row r="27134" ht="14.4" customHeight="1">
      <c r="I27134" s="139" t="inlineStr">
        <is>
          <t>UCBA0000744</t>
        </is>
      </c>
    </row>
    <row r="27135" ht="14.4" customHeight="1">
      <c r="I27135" s="139" t="inlineStr">
        <is>
          <t>UCBA0000743</t>
        </is>
      </c>
    </row>
    <row r="27136" ht="14.4" customHeight="1">
      <c r="I27136" s="139" t="inlineStr">
        <is>
          <t>UCBA0000742</t>
        </is>
      </c>
    </row>
    <row r="27137" ht="14.4" customHeight="1">
      <c r="I27137" s="139" t="inlineStr">
        <is>
          <t>UCBA0000741</t>
        </is>
      </c>
    </row>
    <row r="27138" ht="14.4" customHeight="1">
      <c r="I27138" s="139" t="inlineStr">
        <is>
          <t>UCBA0000740</t>
        </is>
      </c>
    </row>
    <row r="27139" ht="14.4" customHeight="1">
      <c r="I27139" s="139" t="inlineStr">
        <is>
          <t>UCBA0000739</t>
        </is>
      </c>
    </row>
    <row r="27140" ht="14.4" customHeight="1">
      <c r="I27140" s="139" t="inlineStr">
        <is>
          <t>UCBA0000738</t>
        </is>
      </c>
    </row>
    <row r="27141" ht="14.4" customHeight="1">
      <c r="I27141" s="139" t="inlineStr">
        <is>
          <t>UCBA0000737</t>
        </is>
      </c>
    </row>
    <row r="27142" ht="14.4" customHeight="1">
      <c r="I27142" s="139" t="inlineStr">
        <is>
          <t>UCBA0000736</t>
        </is>
      </c>
    </row>
    <row r="27143" ht="14.4" customHeight="1">
      <c r="I27143" s="139" t="inlineStr">
        <is>
          <t>UCBA0000735</t>
        </is>
      </c>
    </row>
    <row r="27144" ht="14.4" customHeight="1">
      <c r="I27144" s="139" t="inlineStr">
        <is>
          <t>UCBA0000734</t>
        </is>
      </c>
    </row>
    <row r="27145" ht="14.4" customHeight="1">
      <c r="I27145" s="139" t="inlineStr">
        <is>
          <t>UCBA0000733</t>
        </is>
      </c>
    </row>
    <row r="27146" ht="14.4" customHeight="1">
      <c r="I27146" s="139" t="inlineStr">
        <is>
          <t>UCBA0000732</t>
        </is>
      </c>
    </row>
    <row r="27147" ht="14.4" customHeight="1">
      <c r="I27147" s="139" t="inlineStr">
        <is>
          <t>UCBA0000731</t>
        </is>
      </c>
    </row>
    <row r="27148" ht="14.4" customHeight="1">
      <c r="I27148" s="139" t="inlineStr">
        <is>
          <t>UCBA0000730</t>
        </is>
      </c>
    </row>
    <row r="27149" ht="14.4" customHeight="1">
      <c r="I27149" s="139" t="inlineStr">
        <is>
          <t>UCBA0000729</t>
        </is>
      </c>
    </row>
    <row r="27150" ht="14.4" customHeight="1">
      <c r="I27150" s="139" t="inlineStr">
        <is>
          <t>UCBA0000728</t>
        </is>
      </c>
    </row>
    <row r="27151" ht="14.4" customHeight="1">
      <c r="I27151" s="139" t="inlineStr">
        <is>
          <t>UCBA0000727</t>
        </is>
      </c>
    </row>
    <row r="27152" ht="14.4" customHeight="1">
      <c r="I27152" s="139" t="inlineStr">
        <is>
          <t>UCBA0000726</t>
        </is>
      </c>
    </row>
    <row r="27153" ht="14.4" customHeight="1">
      <c r="I27153" s="139" t="inlineStr">
        <is>
          <t>UCBA0000725</t>
        </is>
      </c>
    </row>
    <row r="27154" ht="14.4" customHeight="1">
      <c r="I27154" s="139" t="inlineStr">
        <is>
          <t>UCBA0000724</t>
        </is>
      </c>
    </row>
    <row r="27155" ht="14.4" customHeight="1">
      <c r="I27155" s="139" t="inlineStr">
        <is>
          <t>UCBA0000723</t>
        </is>
      </c>
    </row>
    <row r="27156" ht="14.4" customHeight="1">
      <c r="I27156" s="139" t="inlineStr">
        <is>
          <t>UCBA0000722</t>
        </is>
      </c>
    </row>
    <row r="27157" ht="14.4" customHeight="1">
      <c r="I27157" s="139" t="inlineStr">
        <is>
          <t>UCBA0000721</t>
        </is>
      </c>
    </row>
    <row r="27158" ht="14.4" customHeight="1">
      <c r="I27158" s="139" t="inlineStr">
        <is>
          <t>UCBA0000720</t>
        </is>
      </c>
    </row>
    <row r="27159" ht="14.4" customHeight="1">
      <c r="I27159" s="139" t="inlineStr">
        <is>
          <t>UCBA0000719</t>
        </is>
      </c>
    </row>
    <row r="27160" ht="14.4" customHeight="1">
      <c r="I27160" s="139" t="inlineStr">
        <is>
          <t>UCBA0000718</t>
        </is>
      </c>
    </row>
    <row r="27161" ht="14.4" customHeight="1">
      <c r="I27161" s="139" t="inlineStr">
        <is>
          <t>UCBA0000717</t>
        </is>
      </c>
    </row>
    <row r="27162" ht="14.4" customHeight="1">
      <c r="I27162" s="139" t="inlineStr">
        <is>
          <t>UCBA0000716</t>
        </is>
      </c>
    </row>
    <row r="27163" ht="14.4" customHeight="1">
      <c r="I27163" s="139" t="inlineStr">
        <is>
          <t>UCBA0000715</t>
        </is>
      </c>
    </row>
    <row r="27164" ht="14.4" customHeight="1">
      <c r="I27164" s="139" t="inlineStr">
        <is>
          <t>UCBA0000713</t>
        </is>
      </c>
    </row>
    <row r="27165" ht="14.4" customHeight="1">
      <c r="I27165" s="139" t="inlineStr">
        <is>
          <t>UCBA0000712</t>
        </is>
      </c>
    </row>
    <row r="27166" ht="14.4" customHeight="1">
      <c r="I27166" s="139" t="inlineStr">
        <is>
          <t>UCBA0000711</t>
        </is>
      </c>
    </row>
    <row r="27167" ht="14.4" customHeight="1">
      <c r="I27167" s="139" t="inlineStr">
        <is>
          <t>UCBA0000710</t>
        </is>
      </c>
    </row>
    <row r="27168" ht="14.4" customHeight="1">
      <c r="I27168" s="139" t="inlineStr">
        <is>
          <t>UCBA0000709</t>
        </is>
      </c>
    </row>
    <row r="27169" ht="14.4" customHeight="1">
      <c r="I27169" s="139" t="inlineStr">
        <is>
          <t>UCBA0000708</t>
        </is>
      </c>
    </row>
    <row r="27170" ht="14.4" customHeight="1">
      <c r="I27170" s="139" t="inlineStr">
        <is>
          <t>UCBA0000707</t>
        </is>
      </c>
    </row>
    <row r="27171" ht="14.4" customHeight="1">
      <c r="I27171" s="139" t="inlineStr">
        <is>
          <t>UCBA0000706</t>
        </is>
      </c>
    </row>
    <row r="27172" ht="14.4" customHeight="1">
      <c r="I27172" s="139" t="inlineStr">
        <is>
          <t>UCBA0000705</t>
        </is>
      </c>
    </row>
    <row r="27173" ht="14.4" customHeight="1">
      <c r="I27173" s="139" t="inlineStr">
        <is>
          <t>UCBA0000704</t>
        </is>
      </c>
    </row>
    <row r="27174" ht="14.4" customHeight="1">
      <c r="I27174" s="139" t="inlineStr">
        <is>
          <t>UCBA0000703</t>
        </is>
      </c>
    </row>
    <row r="27175" ht="14.4" customHeight="1">
      <c r="I27175" s="139" t="inlineStr">
        <is>
          <t>UCBA0000701</t>
        </is>
      </c>
    </row>
    <row r="27176" ht="14.4" customHeight="1">
      <c r="I27176" s="139" t="inlineStr">
        <is>
          <t>UCBA0000700</t>
        </is>
      </c>
    </row>
    <row r="27177" ht="14.4" customHeight="1">
      <c r="I27177" s="139" t="inlineStr">
        <is>
          <t>UCBA0000699</t>
        </is>
      </c>
    </row>
    <row r="27178" ht="14.4" customHeight="1">
      <c r="I27178" s="139" t="inlineStr">
        <is>
          <t>UCBA0000698</t>
        </is>
      </c>
    </row>
    <row r="27179" ht="14.4" customHeight="1">
      <c r="I27179" s="139" t="inlineStr">
        <is>
          <t>UCBA0000696</t>
        </is>
      </c>
    </row>
    <row r="27180" ht="14.4" customHeight="1">
      <c r="I27180" s="139" t="inlineStr">
        <is>
          <t>UCBA0000695</t>
        </is>
      </c>
    </row>
    <row r="27181" ht="14.4" customHeight="1">
      <c r="I27181" s="139" t="inlineStr">
        <is>
          <t>UCBA0000694</t>
        </is>
      </c>
    </row>
    <row r="27182" ht="14.4" customHeight="1">
      <c r="I27182" s="139" t="inlineStr">
        <is>
          <t>UCBA0000693</t>
        </is>
      </c>
    </row>
    <row r="27183" ht="14.4" customHeight="1">
      <c r="I27183" s="139" t="inlineStr">
        <is>
          <t>UCBA0000692</t>
        </is>
      </c>
    </row>
    <row r="27184" ht="14.4" customHeight="1">
      <c r="I27184" s="139" t="inlineStr">
        <is>
          <t>UCBA0000691</t>
        </is>
      </c>
    </row>
    <row r="27185" ht="14.4" customHeight="1">
      <c r="I27185" s="139" t="inlineStr">
        <is>
          <t>UCBA0000690</t>
        </is>
      </c>
    </row>
    <row r="27186" ht="14.4" customHeight="1">
      <c r="I27186" s="139" t="inlineStr">
        <is>
          <t>UCBA0000689</t>
        </is>
      </c>
    </row>
    <row r="27187" ht="14.4" customHeight="1">
      <c r="I27187" s="139" t="inlineStr">
        <is>
          <t>UCBA0000688</t>
        </is>
      </c>
    </row>
    <row r="27188" ht="14.4" customHeight="1">
      <c r="I27188" s="139" t="inlineStr">
        <is>
          <t>UCBA0000687</t>
        </is>
      </c>
    </row>
    <row r="27189" ht="14.4" customHeight="1">
      <c r="I27189" s="139" t="inlineStr">
        <is>
          <t>UCBA0000686</t>
        </is>
      </c>
    </row>
    <row r="27190" ht="14.4" customHeight="1">
      <c r="I27190" s="139" t="inlineStr">
        <is>
          <t>UCBA0000684</t>
        </is>
      </c>
    </row>
    <row r="27191" ht="14.4" customHeight="1">
      <c r="I27191" s="139" t="inlineStr">
        <is>
          <t>UCBA0000683</t>
        </is>
      </c>
    </row>
    <row r="27192" ht="14.4" customHeight="1">
      <c r="I27192" s="139" t="inlineStr">
        <is>
          <t>UCBA0000682</t>
        </is>
      </c>
    </row>
    <row r="27193" ht="14.4" customHeight="1">
      <c r="I27193" s="139" t="inlineStr">
        <is>
          <t>UCBA0000681</t>
        </is>
      </c>
    </row>
    <row r="27194" ht="14.4" customHeight="1">
      <c r="I27194" s="139" t="inlineStr">
        <is>
          <t>UCBA0000680</t>
        </is>
      </c>
    </row>
    <row r="27195" ht="14.4" customHeight="1">
      <c r="I27195" s="139" t="inlineStr">
        <is>
          <t>UCBA0000679</t>
        </is>
      </c>
    </row>
    <row r="27196" ht="14.4" customHeight="1">
      <c r="I27196" s="139" t="inlineStr">
        <is>
          <t>UCBA0000678</t>
        </is>
      </c>
    </row>
    <row r="27197" ht="14.4" customHeight="1">
      <c r="I27197" s="139" t="inlineStr">
        <is>
          <t>UCBA0000677</t>
        </is>
      </c>
    </row>
    <row r="27198" ht="14.4" customHeight="1">
      <c r="I27198" s="139" t="inlineStr">
        <is>
          <t>UCBA0000676</t>
        </is>
      </c>
    </row>
    <row r="27199" ht="14.4" customHeight="1">
      <c r="I27199" s="139" t="inlineStr">
        <is>
          <t>UCBA0000675</t>
        </is>
      </c>
    </row>
    <row r="27200" ht="14.4" customHeight="1">
      <c r="I27200" s="139" t="inlineStr">
        <is>
          <t>UCBA0000674</t>
        </is>
      </c>
    </row>
    <row r="27201" ht="14.4" customHeight="1">
      <c r="I27201" s="139" t="inlineStr">
        <is>
          <t>UCBA0000673</t>
        </is>
      </c>
    </row>
    <row r="27202" ht="14.4" customHeight="1">
      <c r="I27202" s="139" t="inlineStr">
        <is>
          <t>UCBA0000672</t>
        </is>
      </c>
    </row>
    <row r="27203" ht="14.4" customHeight="1">
      <c r="I27203" s="139" t="inlineStr">
        <is>
          <t>UCBA0000671</t>
        </is>
      </c>
    </row>
    <row r="27204" ht="14.4" customHeight="1">
      <c r="I27204" s="139" t="inlineStr">
        <is>
          <t>UCBA0000670</t>
        </is>
      </c>
    </row>
    <row r="27205" ht="14.4" customHeight="1">
      <c r="I27205" s="139" t="inlineStr">
        <is>
          <t>UCBA0000669</t>
        </is>
      </c>
    </row>
    <row r="27206" ht="14.4" customHeight="1">
      <c r="I27206" s="139" t="inlineStr">
        <is>
          <t>UCBA0000668</t>
        </is>
      </c>
    </row>
    <row r="27207" ht="14.4" customHeight="1">
      <c r="I27207" s="139" t="inlineStr">
        <is>
          <t>UCBA0000667</t>
        </is>
      </c>
    </row>
    <row r="27208" ht="14.4" customHeight="1">
      <c r="I27208" s="139" t="inlineStr">
        <is>
          <t>UCBA0000666</t>
        </is>
      </c>
    </row>
    <row r="27209" ht="14.4" customHeight="1">
      <c r="I27209" s="139" t="inlineStr">
        <is>
          <t>UCBA0000665</t>
        </is>
      </c>
    </row>
    <row r="27210" ht="14.4" customHeight="1">
      <c r="I27210" s="139" t="inlineStr">
        <is>
          <t>UCBA0000664</t>
        </is>
      </c>
    </row>
    <row r="27211" ht="14.4" customHeight="1">
      <c r="I27211" s="139" t="inlineStr">
        <is>
          <t>UCBA0000663</t>
        </is>
      </c>
    </row>
    <row r="27212" ht="14.4" customHeight="1">
      <c r="I27212" s="139" t="inlineStr">
        <is>
          <t>UCBA0000662</t>
        </is>
      </c>
    </row>
    <row r="27213" ht="14.4" customHeight="1">
      <c r="I27213" s="139" t="inlineStr">
        <is>
          <t>UCBA0000661</t>
        </is>
      </c>
    </row>
    <row r="27214" ht="14.4" customHeight="1">
      <c r="I27214" s="139" t="inlineStr">
        <is>
          <t>UCBA0000660</t>
        </is>
      </c>
    </row>
    <row r="27215" ht="14.4" customHeight="1">
      <c r="I27215" s="139" t="inlineStr">
        <is>
          <t>UCBA0000659</t>
        </is>
      </c>
    </row>
    <row r="27216" ht="14.4" customHeight="1">
      <c r="I27216" s="139" t="inlineStr">
        <is>
          <t>UCBA0000658</t>
        </is>
      </c>
    </row>
    <row r="27217" ht="14.4" customHeight="1">
      <c r="I27217" s="139" t="inlineStr">
        <is>
          <t>UCBA0000657</t>
        </is>
      </c>
    </row>
    <row r="27218" ht="14.4" customHeight="1">
      <c r="I27218" s="139" t="inlineStr">
        <is>
          <t>UCBA0000656</t>
        </is>
      </c>
    </row>
    <row r="27219" ht="14.4" customHeight="1">
      <c r="I27219" s="139" t="inlineStr">
        <is>
          <t>UCBA0000655</t>
        </is>
      </c>
    </row>
    <row r="27220" ht="14.4" customHeight="1">
      <c r="I27220" s="139" t="inlineStr">
        <is>
          <t>UCBA0000654</t>
        </is>
      </c>
    </row>
    <row r="27221" ht="14.4" customHeight="1">
      <c r="I27221" s="139" t="inlineStr">
        <is>
          <t>UCBA0000653</t>
        </is>
      </c>
    </row>
    <row r="27222" ht="14.4" customHeight="1">
      <c r="I27222" s="139" t="inlineStr">
        <is>
          <t>UCBA0000652</t>
        </is>
      </c>
    </row>
    <row r="27223" ht="14.4" customHeight="1">
      <c r="I27223" s="139" t="inlineStr">
        <is>
          <t>UCBA0000651</t>
        </is>
      </c>
    </row>
    <row r="27224" ht="14.4" customHeight="1">
      <c r="I27224" s="139" t="inlineStr">
        <is>
          <t>UCBA0000650</t>
        </is>
      </c>
    </row>
    <row r="27225" ht="14.4" customHeight="1">
      <c r="I27225" s="139" t="inlineStr">
        <is>
          <t>UCBA0000649</t>
        </is>
      </c>
    </row>
    <row r="27226" ht="14.4" customHeight="1">
      <c r="I27226" s="139" t="inlineStr">
        <is>
          <t>UCBA0000648</t>
        </is>
      </c>
    </row>
    <row r="27227" ht="14.4" customHeight="1">
      <c r="I27227" s="139" t="inlineStr">
        <is>
          <t>UCBA0000647</t>
        </is>
      </c>
    </row>
    <row r="27228" ht="14.4" customHeight="1">
      <c r="I27228" s="139" t="inlineStr">
        <is>
          <t>UCBA0000646</t>
        </is>
      </c>
    </row>
    <row r="27229" ht="14.4" customHeight="1">
      <c r="I27229" s="139" t="inlineStr">
        <is>
          <t>UCBA0000645</t>
        </is>
      </c>
    </row>
    <row r="27230" ht="14.4" customHeight="1">
      <c r="I27230" s="139" t="inlineStr">
        <is>
          <t>UCBA0000644</t>
        </is>
      </c>
    </row>
    <row r="27231" ht="14.4" customHeight="1">
      <c r="I27231" s="139" t="inlineStr">
        <is>
          <t>UCBA0000643</t>
        </is>
      </c>
    </row>
    <row r="27232" ht="14.4" customHeight="1">
      <c r="I27232" s="139" t="inlineStr">
        <is>
          <t>UCBA0000642</t>
        </is>
      </c>
    </row>
    <row r="27233" ht="14.4" customHeight="1">
      <c r="I27233" s="139" t="inlineStr">
        <is>
          <t>UCBA0000641</t>
        </is>
      </c>
    </row>
    <row r="27234" ht="14.4" customHeight="1">
      <c r="I27234" s="139" t="inlineStr">
        <is>
          <t>UCBA0000640</t>
        </is>
      </c>
    </row>
    <row r="27235" ht="14.4" customHeight="1">
      <c r="I27235" s="139" t="inlineStr">
        <is>
          <t>UCBA0000639</t>
        </is>
      </c>
    </row>
    <row r="27236" ht="14.4" customHeight="1">
      <c r="I27236" s="139" t="inlineStr">
        <is>
          <t>UCBA0000638</t>
        </is>
      </c>
    </row>
    <row r="27237" ht="14.4" customHeight="1">
      <c r="I27237" s="139" t="inlineStr">
        <is>
          <t>UCBA0000637</t>
        </is>
      </c>
    </row>
    <row r="27238" ht="14.4" customHeight="1">
      <c r="I27238" s="139" t="inlineStr">
        <is>
          <t>UCBA0000636</t>
        </is>
      </c>
    </row>
    <row r="27239" ht="14.4" customHeight="1">
      <c r="I27239" s="139" t="inlineStr">
        <is>
          <t>UCBA0000635</t>
        </is>
      </c>
    </row>
    <row r="27240" ht="14.4" customHeight="1">
      <c r="I27240" s="139" t="inlineStr">
        <is>
          <t>UCBA0000634</t>
        </is>
      </c>
    </row>
    <row r="27241" ht="14.4" customHeight="1">
      <c r="I27241" s="139" t="inlineStr">
        <is>
          <t>UCBA0000633</t>
        </is>
      </c>
    </row>
    <row r="27242" ht="14.4" customHeight="1">
      <c r="I27242" s="139" t="inlineStr">
        <is>
          <t>UCBA0000632</t>
        </is>
      </c>
    </row>
    <row r="27243" ht="14.4" customHeight="1">
      <c r="I27243" s="139" t="inlineStr">
        <is>
          <t>UCBA0000631</t>
        </is>
      </c>
    </row>
    <row r="27244" ht="14.4" customHeight="1">
      <c r="I27244" s="139" t="inlineStr">
        <is>
          <t>UCBA0000629</t>
        </is>
      </c>
    </row>
    <row r="27245" ht="14.4" customHeight="1">
      <c r="I27245" s="139" t="inlineStr">
        <is>
          <t>UCBA0000628</t>
        </is>
      </c>
    </row>
    <row r="27246" ht="14.4" customHeight="1">
      <c r="I27246" s="139" t="inlineStr">
        <is>
          <t>UCBA0000627</t>
        </is>
      </c>
    </row>
    <row r="27247" ht="14.4" customHeight="1">
      <c r="I27247" s="139" t="inlineStr">
        <is>
          <t>UCBA0000626</t>
        </is>
      </c>
    </row>
    <row r="27248" ht="14.4" customHeight="1">
      <c r="I27248" s="139" t="inlineStr">
        <is>
          <t>UCBA0000625</t>
        </is>
      </c>
    </row>
    <row r="27249" ht="14.4" customHeight="1">
      <c r="I27249" s="139" t="inlineStr">
        <is>
          <t>UCBA0000624</t>
        </is>
      </c>
    </row>
    <row r="27250" ht="14.4" customHeight="1">
      <c r="I27250" s="139" t="inlineStr">
        <is>
          <t>UCBA0000623</t>
        </is>
      </c>
    </row>
    <row r="27251" ht="14.4" customHeight="1">
      <c r="I27251" s="139" t="inlineStr">
        <is>
          <t>UCBA0000622</t>
        </is>
      </c>
    </row>
    <row r="27252" ht="14.4" customHeight="1">
      <c r="I27252" s="139" t="inlineStr">
        <is>
          <t>UCBA0000621</t>
        </is>
      </c>
    </row>
    <row r="27253" ht="14.4" customHeight="1">
      <c r="I27253" s="139" t="inlineStr">
        <is>
          <t>UCBA0000620</t>
        </is>
      </c>
    </row>
    <row r="27254" ht="14.4" customHeight="1">
      <c r="I27254" s="139" t="inlineStr">
        <is>
          <t>UCBA0000619</t>
        </is>
      </c>
    </row>
    <row r="27255" ht="14.4" customHeight="1">
      <c r="I27255" s="139" t="inlineStr">
        <is>
          <t>UCBA0000618</t>
        </is>
      </c>
    </row>
    <row r="27256" ht="14.4" customHeight="1">
      <c r="I27256" s="139" t="inlineStr">
        <is>
          <t>UCBA0000617</t>
        </is>
      </c>
    </row>
    <row r="27257" ht="14.4" customHeight="1">
      <c r="I27257" s="139" t="inlineStr">
        <is>
          <t>UCBA0000616</t>
        </is>
      </c>
    </row>
    <row r="27258" ht="14.4" customHeight="1">
      <c r="I27258" s="139" t="inlineStr">
        <is>
          <t>UCBA0000615</t>
        </is>
      </c>
    </row>
    <row r="27259" ht="14.4" customHeight="1">
      <c r="I27259" s="139" t="inlineStr">
        <is>
          <t>UCBA0000614</t>
        </is>
      </c>
    </row>
    <row r="27260" ht="14.4" customHeight="1">
      <c r="I27260" s="139" t="inlineStr">
        <is>
          <t>UCBA0000613</t>
        </is>
      </c>
    </row>
    <row r="27261" ht="14.4" customHeight="1">
      <c r="I27261" s="139" t="inlineStr">
        <is>
          <t>UCBA0000612</t>
        </is>
      </c>
    </row>
    <row r="27262" ht="14.4" customHeight="1">
      <c r="I27262" s="139" t="inlineStr">
        <is>
          <t>UCBA0000611</t>
        </is>
      </c>
    </row>
    <row r="27263" ht="14.4" customHeight="1">
      <c r="I27263" s="139" t="inlineStr">
        <is>
          <t>UCBA0000610</t>
        </is>
      </c>
    </row>
    <row r="27264" ht="14.4" customHeight="1">
      <c r="I27264" s="139" t="inlineStr">
        <is>
          <t>UCBA0000609</t>
        </is>
      </c>
    </row>
    <row r="27265" ht="14.4" customHeight="1">
      <c r="I27265" s="139" t="inlineStr">
        <is>
          <t>UCBA0000608</t>
        </is>
      </c>
    </row>
    <row r="27266" ht="14.4" customHeight="1">
      <c r="I27266" s="139" t="inlineStr">
        <is>
          <t>UCBA0000607</t>
        </is>
      </c>
    </row>
    <row r="27267" ht="14.4" customHeight="1">
      <c r="I27267" s="139" t="inlineStr">
        <is>
          <t>UCBA0000606</t>
        </is>
      </c>
    </row>
    <row r="27268" ht="14.4" customHeight="1">
      <c r="I27268" s="139" t="inlineStr">
        <is>
          <t>UCBA0000605</t>
        </is>
      </c>
    </row>
    <row r="27269" ht="14.4" customHeight="1">
      <c r="I27269" s="139" t="inlineStr">
        <is>
          <t>UCBA0000604</t>
        </is>
      </c>
    </row>
    <row r="27270" ht="14.4" customHeight="1">
      <c r="I27270" s="139" t="inlineStr">
        <is>
          <t>UCBA0000603</t>
        </is>
      </c>
    </row>
    <row r="27271" ht="14.4" customHeight="1">
      <c r="I27271" s="139" t="inlineStr">
        <is>
          <t>UCBA0000602</t>
        </is>
      </c>
    </row>
    <row r="27272" ht="14.4" customHeight="1">
      <c r="I27272" s="139" t="inlineStr">
        <is>
          <t>UCBA0000601</t>
        </is>
      </c>
    </row>
    <row r="27273" ht="14.4" customHeight="1">
      <c r="I27273" s="139" t="inlineStr">
        <is>
          <t>UCBA0000600</t>
        </is>
      </c>
    </row>
    <row r="27274" ht="14.4" customHeight="1">
      <c r="I27274" s="139" t="inlineStr">
        <is>
          <t>UCBA0000599</t>
        </is>
      </c>
    </row>
    <row r="27275" ht="14.4" customHeight="1">
      <c r="I27275" s="139" t="inlineStr">
        <is>
          <t>UCBA0000598</t>
        </is>
      </c>
    </row>
    <row r="27276" ht="14.4" customHeight="1">
      <c r="I27276" s="139" t="inlineStr">
        <is>
          <t>UCBA0000597</t>
        </is>
      </c>
    </row>
    <row r="27277" ht="14.4" customHeight="1">
      <c r="I27277" s="139" t="inlineStr">
        <is>
          <t>UCBA0000596</t>
        </is>
      </c>
    </row>
    <row r="27278" ht="14.4" customHeight="1">
      <c r="I27278" s="139" t="inlineStr">
        <is>
          <t>UCBA0000595</t>
        </is>
      </c>
    </row>
    <row r="27279" ht="14.4" customHeight="1">
      <c r="I27279" s="139" t="inlineStr">
        <is>
          <t>UCBA0000594</t>
        </is>
      </c>
    </row>
    <row r="27280" ht="14.4" customHeight="1">
      <c r="I27280" s="139" t="inlineStr">
        <is>
          <t>UCBA0000593</t>
        </is>
      </c>
    </row>
    <row r="27281" ht="14.4" customHeight="1">
      <c r="I27281" s="139" t="inlineStr">
        <is>
          <t>UCBA0000592</t>
        </is>
      </c>
    </row>
    <row r="27282" ht="14.4" customHeight="1">
      <c r="I27282" s="139" t="inlineStr">
        <is>
          <t>UCBA0000591</t>
        </is>
      </c>
    </row>
    <row r="27283" ht="14.4" customHeight="1">
      <c r="I27283" s="139" t="inlineStr">
        <is>
          <t>UCBA0000590</t>
        </is>
      </c>
    </row>
    <row r="27284" ht="14.4" customHeight="1">
      <c r="I27284" s="139" t="inlineStr">
        <is>
          <t>UCBA0000589</t>
        </is>
      </c>
    </row>
    <row r="27285" ht="14.4" customHeight="1">
      <c r="I27285" s="139" t="inlineStr">
        <is>
          <t>UCBA0000588</t>
        </is>
      </c>
    </row>
    <row r="27286" ht="14.4" customHeight="1">
      <c r="I27286" s="139" t="inlineStr">
        <is>
          <t>UCBA0000587</t>
        </is>
      </c>
    </row>
    <row r="27287" ht="14.4" customHeight="1">
      <c r="I27287" s="139" t="inlineStr">
        <is>
          <t>UCBA0000586</t>
        </is>
      </c>
    </row>
    <row r="27288" ht="14.4" customHeight="1">
      <c r="I27288" s="139" t="inlineStr">
        <is>
          <t>UCBA0000585</t>
        </is>
      </c>
    </row>
    <row r="27289" ht="14.4" customHeight="1">
      <c r="I27289" s="139" t="inlineStr">
        <is>
          <t>UCBA0000584</t>
        </is>
      </c>
    </row>
    <row r="27290" ht="14.4" customHeight="1">
      <c r="I27290" s="139" t="inlineStr">
        <is>
          <t>UCBA0000583</t>
        </is>
      </c>
    </row>
    <row r="27291" ht="14.4" customHeight="1">
      <c r="I27291" s="139" t="inlineStr">
        <is>
          <t>UCBA0000582</t>
        </is>
      </c>
    </row>
    <row r="27292" ht="14.4" customHeight="1">
      <c r="I27292" s="139" t="inlineStr">
        <is>
          <t>UCBA0000581</t>
        </is>
      </c>
    </row>
    <row r="27293" ht="14.4" customHeight="1">
      <c r="I27293" s="139" t="inlineStr">
        <is>
          <t>UCBA0000580</t>
        </is>
      </c>
    </row>
    <row r="27294" ht="14.4" customHeight="1">
      <c r="I27294" s="139" t="inlineStr">
        <is>
          <t>UCBA0000579</t>
        </is>
      </c>
    </row>
    <row r="27295" ht="14.4" customHeight="1">
      <c r="I27295" s="139" t="inlineStr">
        <is>
          <t>UCBA0000578</t>
        </is>
      </c>
    </row>
    <row r="27296" ht="14.4" customHeight="1">
      <c r="I27296" s="139" t="inlineStr">
        <is>
          <t>UCBA0000577</t>
        </is>
      </c>
    </row>
    <row r="27297" ht="14.4" customHeight="1">
      <c r="I27297" s="139" t="inlineStr">
        <is>
          <t>UCBA0000576</t>
        </is>
      </c>
    </row>
    <row r="27298" ht="14.4" customHeight="1">
      <c r="I27298" s="139" t="inlineStr">
        <is>
          <t>UCBA0000575</t>
        </is>
      </c>
    </row>
    <row r="27299" ht="14.4" customHeight="1">
      <c r="I27299" s="139" t="inlineStr">
        <is>
          <t>UCBA0000573</t>
        </is>
      </c>
    </row>
    <row r="27300" ht="14.4" customHeight="1">
      <c r="I27300" s="139" t="inlineStr">
        <is>
          <t>UCBA0000572</t>
        </is>
      </c>
    </row>
    <row r="27301" ht="14.4" customHeight="1">
      <c r="I27301" s="139" t="inlineStr">
        <is>
          <t>UCBA0000571</t>
        </is>
      </c>
    </row>
    <row r="27302" ht="14.4" customHeight="1">
      <c r="I27302" s="139" t="inlineStr">
        <is>
          <t>UCBA0000570</t>
        </is>
      </c>
    </row>
    <row r="27303" ht="14.4" customHeight="1">
      <c r="I27303" s="139" t="inlineStr">
        <is>
          <t>UCBA0000569</t>
        </is>
      </c>
    </row>
    <row r="27304" ht="14.4" customHeight="1">
      <c r="I27304" s="139" t="inlineStr">
        <is>
          <t>UCBA0000568</t>
        </is>
      </c>
    </row>
    <row r="27305" ht="14.4" customHeight="1">
      <c r="I27305" s="139" t="inlineStr">
        <is>
          <t>UCBA0000567</t>
        </is>
      </c>
    </row>
    <row r="27306" ht="14.4" customHeight="1">
      <c r="I27306" s="139" t="inlineStr">
        <is>
          <t>UCBA0000566</t>
        </is>
      </c>
    </row>
    <row r="27307" ht="14.4" customHeight="1">
      <c r="I27307" s="139" t="inlineStr">
        <is>
          <t>UCBA0000565</t>
        </is>
      </c>
    </row>
    <row r="27308" ht="14.4" customHeight="1">
      <c r="I27308" s="139" t="inlineStr">
        <is>
          <t>UCBA0000564</t>
        </is>
      </c>
    </row>
    <row r="27309" ht="14.4" customHeight="1">
      <c r="I27309" s="139" t="inlineStr">
        <is>
          <t>UCBA0000563</t>
        </is>
      </c>
    </row>
    <row r="27310" ht="14.4" customHeight="1">
      <c r="I27310" s="139" t="inlineStr">
        <is>
          <t>UCBA0000562</t>
        </is>
      </c>
    </row>
    <row r="27311" ht="14.4" customHeight="1">
      <c r="I27311" s="139" t="inlineStr">
        <is>
          <t>UCBA0000561</t>
        </is>
      </c>
    </row>
    <row r="27312" ht="14.4" customHeight="1">
      <c r="I27312" s="139" t="inlineStr">
        <is>
          <t>UCBA0000560</t>
        </is>
      </c>
    </row>
    <row r="27313" ht="14.4" customHeight="1">
      <c r="I27313" s="139" t="inlineStr">
        <is>
          <t>UCBA0000559</t>
        </is>
      </c>
    </row>
    <row r="27314" ht="14.4" customHeight="1">
      <c r="I27314" s="139" t="inlineStr">
        <is>
          <t>UCBA0000558</t>
        </is>
      </c>
    </row>
    <row r="27315" ht="14.4" customHeight="1">
      <c r="I27315" s="139" t="inlineStr">
        <is>
          <t>UCBA0000557</t>
        </is>
      </c>
    </row>
    <row r="27316" ht="14.4" customHeight="1">
      <c r="I27316" s="139" t="inlineStr">
        <is>
          <t>UCBA0000556</t>
        </is>
      </c>
    </row>
    <row r="27317" ht="14.4" customHeight="1">
      <c r="I27317" s="139" t="inlineStr">
        <is>
          <t>UCBA0000555</t>
        </is>
      </c>
    </row>
    <row r="27318" ht="14.4" customHeight="1">
      <c r="I27318" s="139" t="inlineStr">
        <is>
          <t>UCBA0000553</t>
        </is>
      </c>
    </row>
    <row r="27319" ht="14.4" customHeight="1">
      <c r="I27319" s="139" t="inlineStr">
        <is>
          <t>UCBA0000552</t>
        </is>
      </c>
    </row>
    <row r="27320" ht="14.4" customHeight="1">
      <c r="I27320" s="139" t="inlineStr">
        <is>
          <t>UCBA0000551</t>
        </is>
      </c>
    </row>
    <row r="27321" ht="14.4" customHeight="1">
      <c r="I27321" s="139" t="inlineStr">
        <is>
          <t>UCBA0000550</t>
        </is>
      </c>
    </row>
    <row r="27322" ht="14.4" customHeight="1">
      <c r="I27322" s="139" t="inlineStr">
        <is>
          <t>UCBA0000549</t>
        </is>
      </c>
    </row>
    <row r="27323" ht="14.4" customHeight="1">
      <c r="I27323" s="139" t="inlineStr">
        <is>
          <t>UCBA0000548</t>
        </is>
      </c>
    </row>
    <row r="27324" ht="14.4" customHeight="1">
      <c r="I27324" s="139" t="inlineStr">
        <is>
          <t>UCBA0000547</t>
        </is>
      </c>
    </row>
    <row r="27325" ht="14.4" customHeight="1">
      <c r="I27325" s="139" t="inlineStr">
        <is>
          <t>UCBA0000546</t>
        </is>
      </c>
    </row>
    <row r="27326" ht="14.4" customHeight="1">
      <c r="I27326" s="139" t="inlineStr">
        <is>
          <t>UCBA0000545</t>
        </is>
      </c>
    </row>
    <row r="27327" ht="14.4" customHeight="1">
      <c r="I27327" s="139" t="inlineStr">
        <is>
          <t>UCBA0000544</t>
        </is>
      </c>
    </row>
    <row r="27328" ht="14.4" customHeight="1">
      <c r="I27328" s="139" t="inlineStr">
        <is>
          <t>UCBA0000543</t>
        </is>
      </c>
    </row>
    <row r="27329" ht="14.4" customHeight="1">
      <c r="I27329" s="139" t="inlineStr">
        <is>
          <t>UCBA0000542</t>
        </is>
      </c>
    </row>
    <row r="27330" ht="14.4" customHeight="1">
      <c r="I27330" s="139" t="inlineStr">
        <is>
          <t>UCBA0000541</t>
        </is>
      </c>
    </row>
    <row r="27331" ht="14.4" customHeight="1">
      <c r="I27331" s="139" t="inlineStr">
        <is>
          <t>UCBA0000540</t>
        </is>
      </c>
    </row>
    <row r="27332" ht="14.4" customHeight="1">
      <c r="I27332" s="139" t="inlineStr">
        <is>
          <t>UCBA0000539</t>
        </is>
      </c>
    </row>
    <row r="27333" ht="14.4" customHeight="1">
      <c r="I27333" s="139" t="inlineStr">
        <is>
          <t>UCBA0000538</t>
        </is>
      </c>
    </row>
    <row r="27334" ht="14.4" customHeight="1">
      <c r="I27334" s="139" t="inlineStr">
        <is>
          <t>UCBA0000537</t>
        </is>
      </c>
    </row>
    <row r="27335" ht="14.4" customHeight="1">
      <c r="I27335" s="139" t="inlineStr">
        <is>
          <t>UCBA0000536</t>
        </is>
      </c>
    </row>
    <row r="27336" ht="14.4" customHeight="1">
      <c r="I27336" s="139" t="inlineStr">
        <is>
          <t>UCBA0000535</t>
        </is>
      </c>
    </row>
    <row r="27337" ht="14.4" customHeight="1">
      <c r="I27337" s="139" t="inlineStr">
        <is>
          <t>UCBA0000534</t>
        </is>
      </c>
    </row>
    <row r="27338" ht="14.4" customHeight="1">
      <c r="I27338" s="139" t="inlineStr">
        <is>
          <t>UCBA0000533</t>
        </is>
      </c>
    </row>
    <row r="27339" ht="14.4" customHeight="1">
      <c r="I27339" s="139" t="inlineStr">
        <is>
          <t>UCBA0000532</t>
        </is>
      </c>
    </row>
    <row r="27340" ht="14.4" customHeight="1">
      <c r="I27340" s="139" t="inlineStr">
        <is>
          <t>UCBA0000531</t>
        </is>
      </c>
    </row>
    <row r="27341" ht="14.4" customHeight="1">
      <c r="I27341" s="139" t="inlineStr">
        <is>
          <t>UCBA0000530</t>
        </is>
      </c>
    </row>
    <row r="27342" ht="14.4" customHeight="1">
      <c r="I27342" s="139" t="inlineStr">
        <is>
          <t>UCBA0000529</t>
        </is>
      </c>
    </row>
    <row r="27343" ht="14.4" customHeight="1">
      <c r="I27343" s="139" t="inlineStr">
        <is>
          <t>UCBA0000528</t>
        </is>
      </c>
    </row>
    <row r="27344" ht="14.4" customHeight="1">
      <c r="I27344" s="139" t="inlineStr">
        <is>
          <t>UCBA0000527</t>
        </is>
      </c>
    </row>
    <row r="27345" ht="14.4" customHeight="1">
      <c r="I27345" s="139" t="inlineStr">
        <is>
          <t>UCBA0000526</t>
        </is>
      </c>
    </row>
    <row r="27346" ht="14.4" customHeight="1">
      <c r="I27346" s="139" t="inlineStr">
        <is>
          <t>UCBA0000525</t>
        </is>
      </c>
    </row>
    <row r="27347" ht="14.4" customHeight="1">
      <c r="I27347" s="139" t="inlineStr">
        <is>
          <t>UCBA0000524</t>
        </is>
      </c>
    </row>
    <row r="27348" ht="14.4" customHeight="1">
      <c r="I27348" s="139" t="inlineStr">
        <is>
          <t>UCBA0000523</t>
        </is>
      </c>
    </row>
    <row r="27349" ht="14.4" customHeight="1">
      <c r="I27349" s="139" t="inlineStr">
        <is>
          <t>UCBA0000522</t>
        </is>
      </c>
    </row>
    <row r="27350" ht="14.4" customHeight="1">
      <c r="I27350" s="139" t="inlineStr">
        <is>
          <t>UCBA0000521</t>
        </is>
      </c>
    </row>
    <row r="27351" ht="14.4" customHeight="1">
      <c r="I27351" s="139" t="inlineStr">
        <is>
          <t>UCBA0000520</t>
        </is>
      </c>
    </row>
    <row r="27352" ht="14.4" customHeight="1">
      <c r="I27352" s="139" t="inlineStr">
        <is>
          <t>UCBA0000519</t>
        </is>
      </c>
    </row>
    <row r="27353" ht="14.4" customHeight="1">
      <c r="I27353" s="139" t="inlineStr">
        <is>
          <t>UCBA0000518</t>
        </is>
      </c>
    </row>
    <row r="27354" ht="14.4" customHeight="1">
      <c r="I27354" s="139" t="inlineStr">
        <is>
          <t>UCBA0000517</t>
        </is>
      </c>
    </row>
    <row r="27355" ht="14.4" customHeight="1">
      <c r="I27355" s="139" t="inlineStr">
        <is>
          <t>UCBA0000516</t>
        </is>
      </c>
    </row>
    <row r="27356" ht="14.4" customHeight="1">
      <c r="I27356" s="139" t="inlineStr">
        <is>
          <t>UCBA0000515</t>
        </is>
      </c>
    </row>
    <row r="27357" ht="14.4" customHeight="1">
      <c r="I27357" s="139" t="inlineStr">
        <is>
          <t>UCBA0000514</t>
        </is>
      </c>
    </row>
    <row r="27358" ht="14.4" customHeight="1">
      <c r="I27358" s="139" t="inlineStr">
        <is>
          <t>UCBA0000513</t>
        </is>
      </c>
    </row>
    <row r="27359" ht="14.4" customHeight="1">
      <c r="I27359" s="139" t="inlineStr">
        <is>
          <t>UCBA0000512</t>
        </is>
      </c>
    </row>
    <row r="27360" ht="14.4" customHeight="1">
      <c r="I27360" s="139" t="inlineStr">
        <is>
          <t>UCBA0000511</t>
        </is>
      </c>
    </row>
    <row r="27361" ht="14.4" customHeight="1">
      <c r="I27361" s="139" t="inlineStr">
        <is>
          <t>UCBA0000510</t>
        </is>
      </c>
    </row>
    <row r="27362" ht="14.4" customHeight="1">
      <c r="I27362" s="139" t="inlineStr">
        <is>
          <t>UCBA0000509</t>
        </is>
      </c>
    </row>
    <row r="27363" ht="14.4" customHeight="1">
      <c r="I27363" s="139" t="inlineStr">
        <is>
          <t>UCBA0000508</t>
        </is>
      </c>
    </row>
    <row r="27364" ht="14.4" customHeight="1">
      <c r="I27364" s="139" t="inlineStr">
        <is>
          <t>UCBA0000507</t>
        </is>
      </c>
    </row>
    <row r="27365" ht="14.4" customHeight="1">
      <c r="I27365" s="139" t="inlineStr">
        <is>
          <t>UCBA0000506</t>
        </is>
      </c>
    </row>
    <row r="27366" ht="14.4" customHeight="1">
      <c r="I27366" s="139" t="inlineStr">
        <is>
          <t>UCBA0000505</t>
        </is>
      </c>
    </row>
    <row r="27367" ht="14.4" customHeight="1">
      <c r="I27367" s="139" t="inlineStr">
        <is>
          <t>UCBA0000504</t>
        </is>
      </c>
    </row>
    <row r="27368" ht="14.4" customHeight="1">
      <c r="I27368" s="139" t="inlineStr">
        <is>
          <t>UCBA0000503</t>
        </is>
      </c>
    </row>
    <row r="27369" ht="14.4" customHeight="1">
      <c r="I27369" s="139" t="inlineStr">
        <is>
          <t>UCBA0000502</t>
        </is>
      </c>
    </row>
    <row r="27370" ht="14.4" customHeight="1">
      <c r="I27370" s="139" t="inlineStr">
        <is>
          <t>UCBA0000501</t>
        </is>
      </c>
    </row>
    <row r="27371" ht="14.4" customHeight="1">
      <c r="I27371" s="139" t="inlineStr">
        <is>
          <t>UCBA0000500</t>
        </is>
      </c>
    </row>
    <row r="27372" ht="14.4" customHeight="1">
      <c r="I27372" s="139" t="inlineStr">
        <is>
          <t>UCBA0000499</t>
        </is>
      </c>
    </row>
    <row r="27373" ht="14.4" customHeight="1">
      <c r="I27373" s="139" t="inlineStr">
        <is>
          <t>UCBA0000498</t>
        </is>
      </c>
    </row>
    <row r="27374" ht="14.4" customHeight="1">
      <c r="I27374" s="139" t="inlineStr">
        <is>
          <t>UCBA0000497</t>
        </is>
      </c>
    </row>
    <row r="27375" ht="14.4" customHeight="1">
      <c r="I27375" s="139" t="inlineStr">
        <is>
          <t>UCBA0000496</t>
        </is>
      </c>
    </row>
    <row r="27376" ht="14.4" customHeight="1">
      <c r="I27376" s="139" t="inlineStr">
        <is>
          <t>UCBA0000495</t>
        </is>
      </c>
    </row>
    <row r="27377" ht="14.4" customHeight="1">
      <c r="I27377" s="139" t="inlineStr">
        <is>
          <t>UCBA0000494</t>
        </is>
      </c>
    </row>
    <row r="27378" ht="14.4" customHeight="1">
      <c r="I27378" s="139" t="inlineStr">
        <is>
          <t>UCBA0000493</t>
        </is>
      </c>
    </row>
    <row r="27379" ht="14.4" customHeight="1">
      <c r="I27379" s="139" t="inlineStr">
        <is>
          <t>UCBA0000492</t>
        </is>
      </c>
    </row>
    <row r="27380" ht="14.4" customHeight="1">
      <c r="I27380" s="139" t="inlineStr">
        <is>
          <t>UCBA0000491</t>
        </is>
      </c>
    </row>
    <row r="27381" ht="14.4" customHeight="1">
      <c r="I27381" s="139" t="inlineStr">
        <is>
          <t>UCBA0000490</t>
        </is>
      </c>
    </row>
    <row r="27382" ht="14.4" customHeight="1">
      <c r="I27382" s="139" t="inlineStr">
        <is>
          <t>UCBA0000489</t>
        </is>
      </c>
    </row>
    <row r="27383" ht="14.4" customHeight="1">
      <c r="I27383" s="139" t="inlineStr">
        <is>
          <t>UCBA0000488</t>
        </is>
      </c>
    </row>
    <row r="27384" ht="14.4" customHeight="1">
      <c r="I27384" s="139" t="inlineStr">
        <is>
          <t>UCBA0000487</t>
        </is>
      </c>
    </row>
    <row r="27385" ht="14.4" customHeight="1">
      <c r="I27385" s="139" t="inlineStr">
        <is>
          <t>UCBA0000486</t>
        </is>
      </c>
    </row>
    <row r="27386" ht="14.4" customHeight="1">
      <c r="I27386" s="139" t="inlineStr">
        <is>
          <t>UCBA0000485</t>
        </is>
      </c>
    </row>
    <row r="27387" ht="14.4" customHeight="1">
      <c r="I27387" s="139" t="inlineStr">
        <is>
          <t>UCBA0000484</t>
        </is>
      </c>
    </row>
    <row r="27388" ht="14.4" customHeight="1">
      <c r="I27388" s="139" t="inlineStr">
        <is>
          <t>UCBA0000483</t>
        </is>
      </c>
    </row>
    <row r="27389" ht="14.4" customHeight="1">
      <c r="I27389" s="139" t="inlineStr">
        <is>
          <t>UCBA0000482</t>
        </is>
      </c>
    </row>
    <row r="27390" ht="14.4" customHeight="1">
      <c r="I27390" s="139" t="inlineStr">
        <is>
          <t>UCBA0000481</t>
        </is>
      </c>
    </row>
    <row r="27391" ht="14.4" customHeight="1">
      <c r="I27391" s="139" t="inlineStr">
        <is>
          <t>UCBA0000480</t>
        </is>
      </c>
    </row>
    <row r="27392" ht="14.4" customHeight="1">
      <c r="I27392" s="139" t="inlineStr">
        <is>
          <t>UCBA0000479</t>
        </is>
      </c>
    </row>
    <row r="27393" ht="14.4" customHeight="1">
      <c r="I27393" s="139" t="inlineStr">
        <is>
          <t>UCBA0000478</t>
        </is>
      </c>
    </row>
    <row r="27394" ht="14.4" customHeight="1">
      <c r="I27394" s="139" t="inlineStr">
        <is>
          <t>UCBA0000477</t>
        </is>
      </c>
    </row>
    <row r="27395" ht="14.4" customHeight="1">
      <c r="I27395" s="139" t="inlineStr">
        <is>
          <t>UCBA0000476</t>
        </is>
      </c>
    </row>
    <row r="27396" ht="14.4" customHeight="1">
      <c r="I27396" s="139" t="inlineStr">
        <is>
          <t>UCBA0000475</t>
        </is>
      </c>
    </row>
    <row r="27397" ht="14.4" customHeight="1">
      <c r="I27397" s="139" t="inlineStr">
        <is>
          <t>UCBA0000473</t>
        </is>
      </c>
    </row>
    <row r="27398" ht="14.4" customHeight="1">
      <c r="I27398" s="139" t="inlineStr">
        <is>
          <t>UCBA0000472</t>
        </is>
      </c>
    </row>
    <row r="27399" ht="14.4" customHeight="1">
      <c r="I27399" s="139" t="inlineStr">
        <is>
          <t>UCBA0000471</t>
        </is>
      </c>
    </row>
    <row r="27400" ht="14.4" customHeight="1">
      <c r="I27400" s="139" t="inlineStr">
        <is>
          <t>UCBA0000470</t>
        </is>
      </c>
    </row>
    <row r="27401" ht="14.4" customHeight="1">
      <c r="I27401" s="139" t="inlineStr">
        <is>
          <t>UCBA0000469</t>
        </is>
      </c>
    </row>
    <row r="27402" ht="14.4" customHeight="1">
      <c r="I27402" s="139" t="inlineStr">
        <is>
          <t>UCBA0000468</t>
        </is>
      </c>
    </row>
    <row r="27403" ht="14.4" customHeight="1">
      <c r="I27403" s="139" t="inlineStr">
        <is>
          <t>UCBA0000467</t>
        </is>
      </c>
    </row>
    <row r="27404" ht="14.4" customHeight="1">
      <c r="I27404" s="139" t="inlineStr">
        <is>
          <t>UCBA0000466</t>
        </is>
      </c>
    </row>
    <row r="27405" ht="14.4" customHeight="1">
      <c r="I27405" s="139" t="inlineStr">
        <is>
          <t>UCBA0000465</t>
        </is>
      </c>
    </row>
    <row r="27406" ht="14.4" customHeight="1">
      <c r="I27406" s="139" t="inlineStr">
        <is>
          <t>UCBA0000464</t>
        </is>
      </c>
    </row>
    <row r="27407" ht="14.4" customHeight="1">
      <c r="I27407" s="139" t="inlineStr">
        <is>
          <t>UCBA0000463</t>
        </is>
      </c>
    </row>
    <row r="27408" ht="14.4" customHeight="1">
      <c r="I27408" s="139" t="inlineStr">
        <is>
          <t>UCBA0000462</t>
        </is>
      </c>
    </row>
    <row r="27409" ht="14.4" customHeight="1">
      <c r="I27409" s="139" t="inlineStr">
        <is>
          <t>UCBA0000461</t>
        </is>
      </c>
    </row>
    <row r="27410" ht="14.4" customHeight="1">
      <c r="I27410" s="139" t="inlineStr">
        <is>
          <t>UCBA0000460</t>
        </is>
      </c>
    </row>
    <row r="27411" ht="14.4" customHeight="1">
      <c r="I27411" s="139" t="inlineStr">
        <is>
          <t>UCBA0000459</t>
        </is>
      </c>
    </row>
    <row r="27412" ht="14.4" customHeight="1">
      <c r="I27412" s="139" t="inlineStr">
        <is>
          <t>UCBA0000458</t>
        </is>
      </c>
    </row>
    <row r="27413" ht="14.4" customHeight="1">
      <c r="I27413" s="139" t="inlineStr">
        <is>
          <t>UCBA0000457</t>
        </is>
      </c>
    </row>
    <row r="27414" ht="14.4" customHeight="1">
      <c r="I27414" s="139" t="inlineStr">
        <is>
          <t>UCBA0000456</t>
        </is>
      </c>
    </row>
    <row r="27415" ht="14.4" customHeight="1">
      <c r="I27415" s="139" t="inlineStr">
        <is>
          <t>UCBA0000455</t>
        </is>
      </c>
    </row>
    <row r="27416" ht="14.4" customHeight="1">
      <c r="I27416" s="139" t="inlineStr">
        <is>
          <t>UCBA0000454</t>
        </is>
      </c>
    </row>
    <row r="27417" ht="14.4" customHeight="1">
      <c r="I27417" s="139" t="inlineStr">
        <is>
          <t>UCBA0000453</t>
        </is>
      </c>
    </row>
    <row r="27418" ht="14.4" customHeight="1">
      <c r="I27418" s="139" t="inlineStr">
        <is>
          <t>UCBA0000452</t>
        </is>
      </c>
    </row>
    <row r="27419" ht="14.4" customHeight="1">
      <c r="I27419" s="139" t="inlineStr">
        <is>
          <t>UCBA0000451</t>
        </is>
      </c>
    </row>
    <row r="27420" ht="14.4" customHeight="1">
      <c r="I27420" s="139" t="inlineStr">
        <is>
          <t>UCBA0000450</t>
        </is>
      </c>
    </row>
    <row r="27421" ht="14.4" customHeight="1">
      <c r="I27421" s="139" t="inlineStr">
        <is>
          <t>UCBA0000449</t>
        </is>
      </c>
    </row>
    <row r="27422" ht="14.4" customHeight="1">
      <c r="I27422" s="139" t="inlineStr">
        <is>
          <t>UCBA0000448</t>
        </is>
      </c>
    </row>
    <row r="27423" ht="14.4" customHeight="1">
      <c r="I27423" s="139" t="inlineStr">
        <is>
          <t>UCBA0000447</t>
        </is>
      </c>
    </row>
    <row r="27424" ht="14.4" customHeight="1">
      <c r="I27424" s="139" t="inlineStr">
        <is>
          <t>UCBA0000446</t>
        </is>
      </c>
    </row>
    <row r="27425" ht="14.4" customHeight="1">
      <c r="I27425" s="139" t="inlineStr">
        <is>
          <t>UCBA0000445</t>
        </is>
      </c>
    </row>
    <row r="27426" ht="14.4" customHeight="1">
      <c r="I27426" s="139" t="inlineStr">
        <is>
          <t>UCBA0000444</t>
        </is>
      </c>
    </row>
    <row r="27427" ht="14.4" customHeight="1">
      <c r="I27427" s="139" t="inlineStr">
        <is>
          <t>UCBA0000443</t>
        </is>
      </c>
    </row>
    <row r="27428" ht="14.4" customHeight="1">
      <c r="I27428" s="139" t="inlineStr">
        <is>
          <t>UCBA0000442</t>
        </is>
      </c>
    </row>
    <row r="27429" ht="14.4" customHeight="1">
      <c r="I27429" s="139" t="inlineStr">
        <is>
          <t>UCBA0000441</t>
        </is>
      </c>
    </row>
    <row r="27430" ht="14.4" customHeight="1">
      <c r="I27430" s="139" t="inlineStr">
        <is>
          <t>UCBA0000440</t>
        </is>
      </c>
    </row>
    <row r="27431" ht="14.4" customHeight="1">
      <c r="I27431" s="139" t="inlineStr">
        <is>
          <t>UCBA0000439</t>
        </is>
      </c>
    </row>
    <row r="27432" ht="14.4" customHeight="1">
      <c r="I27432" s="139" t="inlineStr">
        <is>
          <t>UCBA0000438</t>
        </is>
      </c>
    </row>
    <row r="27433" ht="14.4" customHeight="1">
      <c r="I27433" s="139" t="inlineStr">
        <is>
          <t>UCBA0000437</t>
        </is>
      </c>
    </row>
    <row r="27434" ht="14.4" customHeight="1">
      <c r="I27434" s="139" t="inlineStr">
        <is>
          <t>UCBA0000436</t>
        </is>
      </c>
    </row>
    <row r="27435" ht="14.4" customHeight="1">
      <c r="I27435" s="139" t="inlineStr">
        <is>
          <t>UCBA0000435</t>
        </is>
      </c>
    </row>
    <row r="27436" ht="14.4" customHeight="1">
      <c r="I27436" s="139" t="inlineStr">
        <is>
          <t>UCBA0000434</t>
        </is>
      </c>
    </row>
    <row r="27437" ht="14.4" customHeight="1">
      <c r="I27437" s="139" t="inlineStr">
        <is>
          <t>UCBA0000433</t>
        </is>
      </c>
    </row>
    <row r="27438" ht="14.4" customHeight="1">
      <c r="I27438" s="139" t="inlineStr">
        <is>
          <t>UCBA0000432</t>
        </is>
      </c>
    </row>
    <row r="27439" ht="14.4" customHeight="1">
      <c r="I27439" s="139" t="inlineStr">
        <is>
          <t>UCBA0000431</t>
        </is>
      </c>
    </row>
    <row r="27440" ht="14.4" customHeight="1">
      <c r="I27440" s="139" t="inlineStr">
        <is>
          <t>UCBA0000430</t>
        </is>
      </c>
    </row>
    <row r="27441" ht="14.4" customHeight="1">
      <c r="I27441" s="139" t="inlineStr">
        <is>
          <t>UCBA0000429</t>
        </is>
      </c>
    </row>
    <row r="27442" ht="14.4" customHeight="1">
      <c r="I27442" s="139" t="inlineStr">
        <is>
          <t>UCBA0000428</t>
        </is>
      </c>
    </row>
    <row r="27443" ht="14.4" customHeight="1">
      <c r="I27443" s="139" t="inlineStr">
        <is>
          <t>UCBA0000427</t>
        </is>
      </c>
    </row>
    <row r="27444" ht="14.4" customHeight="1">
      <c r="I27444" s="139" t="inlineStr">
        <is>
          <t>UCBA0000426</t>
        </is>
      </c>
    </row>
    <row r="27445" ht="14.4" customHeight="1">
      <c r="I27445" s="139" t="inlineStr">
        <is>
          <t>UCBA0000424</t>
        </is>
      </c>
    </row>
    <row r="27446" ht="14.4" customHeight="1">
      <c r="I27446" s="139" t="inlineStr">
        <is>
          <t>UCBA0000423</t>
        </is>
      </c>
    </row>
    <row r="27447" ht="14.4" customHeight="1">
      <c r="I27447" s="139" t="inlineStr">
        <is>
          <t>UCBA0000422</t>
        </is>
      </c>
    </row>
    <row r="27448" ht="14.4" customHeight="1">
      <c r="I27448" s="139" t="inlineStr">
        <is>
          <t>UCBA0000421</t>
        </is>
      </c>
    </row>
    <row r="27449" ht="14.4" customHeight="1">
      <c r="I27449" s="139" t="inlineStr">
        <is>
          <t>UCBA0000420</t>
        </is>
      </c>
    </row>
    <row r="27450" ht="14.4" customHeight="1">
      <c r="I27450" s="139" t="inlineStr">
        <is>
          <t>UCBA0000419</t>
        </is>
      </c>
    </row>
    <row r="27451" ht="14.4" customHeight="1">
      <c r="I27451" s="139" t="inlineStr">
        <is>
          <t>UCBA0000418</t>
        </is>
      </c>
    </row>
    <row r="27452" ht="14.4" customHeight="1">
      <c r="I27452" s="139" t="inlineStr">
        <is>
          <t>UCBA0000417</t>
        </is>
      </c>
    </row>
    <row r="27453" ht="14.4" customHeight="1">
      <c r="I27453" s="139" t="inlineStr">
        <is>
          <t>UCBA0000416</t>
        </is>
      </c>
    </row>
    <row r="27454" ht="14.4" customHeight="1">
      <c r="I27454" s="139" t="inlineStr">
        <is>
          <t>UCBA0000415</t>
        </is>
      </c>
    </row>
    <row r="27455" ht="14.4" customHeight="1">
      <c r="I27455" s="139" t="inlineStr">
        <is>
          <t>UCBA0000414</t>
        </is>
      </c>
    </row>
    <row r="27456" ht="14.4" customHeight="1">
      <c r="I27456" s="139" t="inlineStr">
        <is>
          <t>UCBA0000413</t>
        </is>
      </c>
    </row>
    <row r="27457" ht="14.4" customHeight="1">
      <c r="I27457" s="139" t="inlineStr">
        <is>
          <t>UCBA0000412</t>
        </is>
      </c>
    </row>
    <row r="27458" ht="14.4" customHeight="1">
      <c r="I27458" s="139" t="inlineStr">
        <is>
          <t>UCBA0000411</t>
        </is>
      </c>
    </row>
    <row r="27459" ht="14.4" customHeight="1">
      <c r="I27459" s="139" t="inlineStr">
        <is>
          <t>UCBA0000410</t>
        </is>
      </c>
    </row>
    <row r="27460" ht="14.4" customHeight="1">
      <c r="I27460" s="139" t="inlineStr">
        <is>
          <t>UCBA0000409</t>
        </is>
      </c>
    </row>
    <row r="27461" ht="14.4" customHeight="1">
      <c r="I27461" s="139" t="inlineStr">
        <is>
          <t>UCBA0000408</t>
        </is>
      </c>
    </row>
    <row r="27462" ht="14.4" customHeight="1">
      <c r="I27462" s="139" t="inlineStr">
        <is>
          <t>UCBA0000407</t>
        </is>
      </c>
    </row>
    <row r="27463" ht="14.4" customHeight="1">
      <c r="I27463" s="139" t="inlineStr">
        <is>
          <t>UCBA0000406</t>
        </is>
      </c>
    </row>
    <row r="27464" ht="14.4" customHeight="1">
      <c r="I27464" s="139" t="inlineStr">
        <is>
          <t>UCBA0000405</t>
        </is>
      </c>
    </row>
    <row r="27465" ht="14.4" customHeight="1">
      <c r="I27465" s="139" t="inlineStr">
        <is>
          <t>UCBA0000404</t>
        </is>
      </c>
    </row>
    <row r="27466" ht="14.4" customHeight="1">
      <c r="I27466" s="139" t="inlineStr">
        <is>
          <t>UCBA0000403</t>
        </is>
      </c>
    </row>
    <row r="27467" ht="14.4" customHeight="1">
      <c r="I27467" s="139" t="inlineStr">
        <is>
          <t>UCBA0000402</t>
        </is>
      </c>
    </row>
    <row r="27468" ht="14.4" customHeight="1">
      <c r="I27468" s="139" t="inlineStr">
        <is>
          <t>UCBA0000401</t>
        </is>
      </c>
    </row>
    <row r="27469" ht="14.4" customHeight="1">
      <c r="I27469" s="139" t="inlineStr">
        <is>
          <t>UCBA0000400</t>
        </is>
      </c>
    </row>
    <row r="27470" ht="14.4" customHeight="1">
      <c r="I27470" s="139" t="inlineStr">
        <is>
          <t>UCBA0000399</t>
        </is>
      </c>
    </row>
    <row r="27471" ht="14.4" customHeight="1">
      <c r="I27471" s="139" t="inlineStr">
        <is>
          <t>UCBA0000398</t>
        </is>
      </c>
    </row>
    <row r="27472" ht="14.4" customHeight="1">
      <c r="I27472" s="139" t="inlineStr">
        <is>
          <t>UCBA0000397</t>
        </is>
      </c>
    </row>
    <row r="27473" ht="14.4" customHeight="1">
      <c r="I27473" s="139" t="inlineStr">
        <is>
          <t>UCBA0000396</t>
        </is>
      </c>
    </row>
    <row r="27474" ht="14.4" customHeight="1">
      <c r="I27474" s="139" t="inlineStr">
        <is>
          <t>UCBA0000395</t>
        </is>
      </c>
    </row>
    <row r="27475" ht="14.4" customHeight="1">
      <c r="I27475" s="139" t="inlineStr">
        <is>
          <t>UCBA0000394</t>
        </is>
      </c>
    </row>
    <row r="27476" ht="14.4" customHeight="1">
      <c r="I27476" s="139" t="inlineStr">
        <is>
          <t>UCBA0000393</t>
        </is>
      </c>
    </row>
    <row r="27477" ht="14.4" customHeight="1">
      <c r="I27477" s="139" t="inlineStr">
        <is>
          <t>UCBA0000392</t>
        </is>
      </c>
    </row>
    <row r="27478" ht="14.4" customHeight="1">
      <c r="I27478" s="139" t="inlineStr">
        <is>
          <t>UCBA0000391</t>
        </is>
      </c>
    </row>
    <row r="27479" ht="14.4" customHeight="1">
      <c r="I27479" s="139" t="inlineStr">
        <is>
          <t>UCBA0000390</t>
        </is>
      </c>
    </row>
    <row r="27480" ht="14.4" customHeight="1">
      <c r="I27480" s="139" t="inlineStr">
        <is>
          <t>UCBA0000389</t>
        </is>
      </c>
    </row>
    <row r="27481" ht="14.4" customHeight="1">
      <c r="I27481" s="139" t="inlineStr">
        <is>
          <t>UCBA0000388</t>
        </is>
      </c>
    </row>
    <row r="27482" ht="14.4" customHeight="1">
      <c r="I27482" s="139" t="inlineStr">
        <is>
          <t>UCBA0000387</t>
        </is>
      </c>
    </row>
    <row r="27483" ht="14.4" customHeight="1">
      <c r="I27483" s="139" t="inlineStr">
        <is>
          <t>UCBA0000386</t>
        </is>
      </c>
    </row>
    <row r="27484" ht="14.4" customHeight="1">
      <c r="I27484" s="139" t="inlineStr">
        <is>
          <t>UCBA0000385</t>
        </is>
      </c>
    </row>
    <row r="27485" ht="14.4" customHeight="1">
      <c r="I27485" s="139" t="inlineStr">
        <is>
          <t>UCBA0000384</t>
        </is>
      </c>
    </row>
    <row r="27486" ht="14.4" customHeight="1">
      <c r="I27486" s="139" t="inlineStr">
        <is>
          <t>UCBA0000383</t>
        </is>
      </c>
    </row>
    <row r="27487" ht="14.4" customHeight="1">
      <c r="I27487" s="139" t="inlineStr">
        <is>
          <t>UCBA0000382</t>
        </is>
      </c>
    </row>
    <row r="27488" ht="14.4" customHeight="1">
      <c r="I27488" s="139" t="inlineStr">
        <is>
          <t>UCBA0000381</t>
        </is>
      </c>
    </row>
    <row r="27489" ht="14.4" customHeight="1">
      <c r="I27489" s="139" t="inlineStr">
        <is>
          <t>UCBA0000380</t>
        </is>
      </c>
    </row>
    <row r="27490" ht="14.4" customHeight="1">
      <c r="I27490" s="139" t="inlineStr">
        <is>
          <t>UCBA0000379</t>
        </is>
      </c>
    </row>
    <row r="27491" ht="14.4" customHeight="1">
      <c r="I27491" s="139" t="inlineStr">
        <is>
          <t>UCBA0000378</t>
        </is>
      </c>
    </row>
    <row r="27492" ht="14.4" customHeight="1">
      <c r="I27492" s="139" t="inlineStr">
        <is>
          <t>UCBA0000377</t>
        </is>
      </c>
    </row>
    <row r="27493" ht="14.4" customHeight="1">
      <c r="I27493" s="139" t="inlineStr">
        <is>
          <t>UCBA0000376</t>
        </is>
      </c>
    </row>
    <row r="27494" ht="14.4" customHeight="1">
      <c r="I27494" s="139" t="inlineStr">
        <is>
          <t>UCBA0000375</t>
        </is>
      </c>
    </row>
    <row r="27495" ht="14.4" customHeight="1">
      <c r="I27495" s="139" t="inlineStr">
        <is>
          <t>UCBA0000374</t>
        </is>
      </c>
    </row>
    <row r="27496" ht="14.4" customHeight="1">
      <c r="I27496" s="139" t="inlineStr">
        <is>
          <t>UCBA0000373</t>
        </is>
      </c>
    </row>
    <row r="27497" ht="14.4" customHeight="1">
      <c r="I27497" s="139" t="inlineStr">
        <is>
          <t>UCBA0000372</t>
        </is>
      </c>
    </row>
    <row r="27498" ht="14.4" customHeight="1">
      <c r="I27498" s="139" t="inlineStr">
        <is>
          <t>UCBA0000371</t>
        </is>
      </c>
    </row>
    <row r="27499" ht="14.4" customHeight="1">
      <c r="I27499" s="139" t="inlineStr">
        <is>
          <t>UCBA0000370</t>
        </is>
      </c>
    </row>
    <row r="27500" ht="14.4" customHeight="1">
      <c r="I27500" s="139" t="inlineStr">
        <is>
          <t>UCBA0000369</t>
        </is>
      </c>
    </row>
    <row r="27501" ht="14.4" customHeight="1">
      <c r="I27501" s="139" t="inlineStr">
        <is>
          <t>UCBA0000368</t>
        </is>
      </c>
    </row>
    <row r="27502" ht="14.4" customHeight="1">
      <c r="I27502" s="139" t="inlineStr">
        <is>
          <t>UCBA0000367</t>
        </is>
      </c>
    </row>
    <row r="27503" ht="14.4" customHeight="1">
      <c r="I27503" s="139" t="inlineStr">
        <is>
          <t>UCBA0000366</t>
        </is>
      </c>
    </row>
    <row r="27504" ht="14.4" customHeight="1">
      <c r="I27504" s="139" t="inlineStr">
        <is>
          <t>UCBA0000365</t>
        </is>
      </c>
    </row>
    <row r="27505" ht="14.4" customHeight="1">
      <c r="I27505" s="139" t="inlineStr">
        <is>
          <t>UCBA0000364</t>
        </is>
      </c>
    </row>
    <row r="27506" ht="14.4" customHeight="1">
      <c r="I27506" s="139" t="inlineStr">
        <is>
          <t>UCBA0000363</t>
        </is>
      </c>
    </row>
    <row r="27507" ht="14.4" customHeight="1">
      <c r="I27507" s="139" t="inlineStr">
        <is>
          <t>UCBA0000361</t>
        </is>
      </c>
    </row>
    <row r="27508" ht="14.4" customHeight="1">
      <c r="I27508" s="139" t="inlineStr">
        <is>
          <t>UCBA0000360</t>
        </is>
      </c>
    </row>
    <row r="27509" ht="14.4" customHeight="1">
      <c r="I27509" s="139" t="inlineStr">
        <is>
          <t>UCBA0000359</t>
        </is>
      </c>
    </row>
    <row r="27510" ht="14.4" customHeight="1">
      <c r="I27510" s="139" t="inlineStr">
        <is>
          <t>UCBA0000358</t>
        </is>
      </c>
    </row>
    <row r="27511" ht="14.4" customHeight="1">
      <c r="I27511" s="139" t="inlineStr">
        <is>
          <t>UCBA0000357</t>
        </is>
      </c>
    </row>
    <row r="27512" ht="14.4" customHeight="1">
      <c r="I27512" s="139" t="inlineStr">
        <is>
          <t>UCBA0000356</t>
        </is>
      </c>
    </row>
    <row r="27513" ht="14.4" customHeight="1">
      <c r="I27513" s="139" t="inlineStr">
        <is>
          <t>UCBA0000355</t>
        </is>
      </c>
    </row>
    <row r="27514" ht="14.4" customHeight="1">
      <c r="I27514" s="139" t="inlineStr">
        <is>
          <t>UCBA0000354</t>
        </is>
      </c>
    </row>
    <row r="27515" ht="14.4" customHeight="1">
      <c r="I27515" s="139" t="inlineStr">
        <is>
          <t>UCBA0000353</t>
        </is>
      </c>
    </row>
    <row r="27516" ht="14.4" customHeight="1">
      <c r="I27516" s="139" t="inlineStr">
        <is>
          <t>UCBA0000352</t>
        </is>
      </c>
    </row>
    <row r="27517" ht="14.4" customHeight="1">
      <c r="I27517" s="139" t="inlineStr">
        <is>
          <t>UCBA0000351</t>
        </is>
      </c>
    </row>
    <row r="27518" ht="14.4" customHeight="1">
      <c r="I27518" s="139" t="inlineStr">
        <is>
          <t>UCBA0000350</t>
        </is>
      </c>
    </row>
    <row r="27519" ht="14.4" customHeight="1">
      <c r="I27519" s="139" t="inlineStr">
        <is>
          <t>UCBA0000349</t>
        </is>
      </c>
    </row>
    <row r="27520" ht="14.4" customHeight="1">
      <c r="I27520" s="139" t="inlineStr">
        <is>
          <t>UCBA0000348</t>
        </is>
      </c>
    </row>
    <row r="27521" ht="14.4" customHeight="1">
      <c r="I27521" s="139" t="inlineStr">
        <is>
          <t>UCBA0000347</t>
        </is>
      </c>
    </row>
    <row r="27522" ht="14.4" customHeight="1">
      <c r="I27522" s="139" t="inlineStr">
        <is>
          <t>UCBA0000346</t>
        </is>
      </c>
    </row>
    <row r="27523" ht="14.4" customHeight="1">
      <c r="I27523" s="139" t="inlineStr">
        <is>
          <t>UCBA0000345</t>
        </is>
      </c>
    </row>
    <row r="27524" ht="14.4" customHeight="1">
      <c r="I27524" s="139" t="inlineStr">
        <is>
          <t>UCBA0000344</t>
        </is>
      </c>
    </row>
    <row r="27525" ht="14.4" customHeight="1">
      <c r="I27525" s="139" t="inlineStr">
        <is>
          <t>UCBA0000343</t>
        </is>
      </c>
    </row>
    <row r="27526" ht="14.4" customHeight="1">
      <c r="I27526" s="139" t="inlineStr">
        <is>
          <t>UCBA0000342</t>
        </is>
      </c>
    </row>
    <row r="27527" ht="14.4" customHeight="1">
      <c r="I27527" s="139" t="inlineStr">
        <is>
          <t>UCBA0000341</t>
        </is>
      </c>
    </row>
    <row r="27528" ht="14.4" customHeight="1">
      <c r="I27528" s="139" t="inlineStr">
        <is>
          <t>UCBA0000340</t>
        </is>
      </c>
    </row>
    <row r="27529" ht="14.4" customHeight="1">
      <c r="I27529" s="139" t="inlineStr">
        <is>
          <t>UCBA0000339</t>
        </is>
      </c>
    </row>
    <row r="27530" ht="14.4" customHeight="1">
      <c r="I27530" s="139" t="inlineStr">
        <is>
          <t>UCBA0000338</t>
        </is>
      </c>
    </row>
    <row r="27531" ht="14.4" customHeight="1">
      <c r="I27531" s="139" t="inlineStr">
        <is>
          <t>UCBA0000337</t>
        </is>
      </c>
    </row>
    <row r="27532" ht="14.4" customHeight="1">
      <c r="I27532" s="139" t="inlineStr">
        <is>
          <t>UCBA0000336</t>
        </is>
      </c>
    </row>
    <row r="27533" ht="14.4" customHeight="1">
      <c r="I27533" s="139" t="inlineStr">
        <is>
          <t>UCBA0000335</t>
        </is>
      </c>
    </row>
    <row r="27534" ht="14.4" customHeight="1">
      <c r="I27534" s="139" t="inlineStr">
        <is>
          <t>UCBA0000334</t>
        </is>
      </c>
    </row>
    <row r="27535" ht="14.4" customHeight="1">
      <c r="I27535" s="139" t="inlineStr">
        <is>
          <t>UCBA0000333</t>
        </is>
      </c>
    </row>
    <row r="27536" ht="14.4" customHeight="1">
      <c r="I27536" s="139" t="inlineStr">
        <is>
          <t>UCBA0000332</t>
        </is>
      </c>
    </row>
    <row r="27537" ht="14.4" customHeight="1">
      <c r="I27537" s="139" t="inlineStr">
        <is>
          <t>UCBA0000331</t>
        </is>
      </c>
    </row>
    <row r="27538" ht="14.4" customHeight="1">
      <c r="I27538" s="139" t="inlineStr">
        <is>
          <t>UCBA0000330</t>
        </is>
      </c>
    </row>
    <row r="27539" ht="14.4" customHeight="1">
      <c r="I27539" s="139" t="inlineStr">
        <is>
          <t>UCBA0000329</t>
        </is>
      </c>
    </row>
    <row r="27540" ht="14.4" customHeight="1">
      <c r="I27540" s="139" t="inlineStr">
        <is>
          <t>UCBA0000328</t>
        </is>
      </c>
    </row>
    <row r="27541" ht="14.4" customHeight="1">
      <c r="I27541" s="139" t="inlineStr">
        <is>
          <t>UCBA0000327</t>
        </is>
      </c>
    </row>
    <row r="27542" ht="14.4" customHeight="1">
      <c r="I27542" s="139" t="inlineStr">
        <is>
          <t>UCBA0000326</t>
        </is>
      </c>
    </row>
    <row r="27543" ht="14.4" customHeight="1">
      <c r="I27543" s="139" t="inlineStr">
        <is>
          <t>UCBA0000325</t>
        </is>
      </c>
    </row>
    <row r="27544" ht="14.4" customHeight="1">
      <c r="I27544" s="139" t="inlineStr">
        <is>
          <t>UCBA0000324</t>
        </is>
      </c>
    </row>
    <row r="27545" ht="14.4" customHeight="1">
      <c r="I27545" s="139" t="inlineStr">
        <is>
          <t>UCBA0000323</t>
        </is>
      </c>
    </row>
    <row r="27546" ht="14.4" customHeight="1">
      <c r="I27546" s="139" t="inlineStr">
        <is>
          <t>UCBA0000322</t>
        </is>
      </c>
    </row>
    <row r="27547" ht="14.4" customHeight="1">
      <c r="I27547" s="139" t="inlineStr">
        <is>
          <t>UCBA0000321</t>
        </is>
      </c>
    </row>
    <row r="27548" ht="14.4" customHeight="1">
      <c r="I27548" s="139" t="inlineStr">
        <is>
          <t>UCBA0000320</t>
        </is>
      </c>
    </row>
    <row r="27549" ht="14.4" customHeight="1">
      <c r="I27549" s="139" t="inlineStr">
        <is>
          <t>UCBA0000319</t>
        </is>
      </c>
    </row>
    <row r="27550" ht="14.4" customHeight="1">
      <c r="I27550" s="139" t="inlineStr">
        <is>
          <t>UCBA0000318</t>
        </is>
      </c>
    </row>
    <row r="27551" ht="14.4" customHeight="1">
      <c r="I27551" s="139" t="inlineStr">
        <is>
          <t>UCBA0000317</t>
        </is>
      </c>
    </row>
    <row r="27552" ht="14.4" customHeight="1">
      <c r="I27552" s="139" t="inlineStr">
        <is>
          <t>UCBA0000315</t>
        </is>
      </c>
    </row>
    <row r="27553" ht="14.4" customHeight="1">
      <c r="I27553" s="139" t="inlineStr">
        <is>
          <t>UCBA0000314</t>
        </is>
      </c>
    </row>
    <row r="27554" ht="14.4" customHeight="1">
      <c r="I27554" s="139" t="inlineStr">
        <is>
          <t>UCBA0000313</t>
        </is>
      </c>
    </row>
    <row r="27555" ht="14.4" customHeight="1">
      <c r="I27555" s="139" t="inlineStr">
        <is>
          <t>UCBA0000312</t>
        </is>
      </c>
    </row>
    <row r="27556" ht="14.4" customHeight="1">
      <c r="I27556" s="139" t="inlineStr">
        <is>
          <t>UCBA0000311</t>
        </is>
      </c>
    </row>
    <row r="27557" ht="14.4" customHeight="1">
      <c r="I27557" s="139" t="inlineStr">
        <is>
          <t>UCBA0000310</t>
        </is>
      </c>
    </row>
    <row r="27558" ht="14.4" customHeight="1">
      <c r="I27558" s="139" t="inlineStr">
        <is>
          <t>UCBA0000309</t>
        </is>
      </c>
    </row>
    <row r="27559" ht="14.4" customHeight="1">
      <c r="I27559" s="139" t="inlineStr">
        <is>
          <t>UCBA0000308</t>
        </is>
      </c>
    </row>
    <row r="27560" ht="14.4" customHeight="1">
      <c r="I27560" s="139" t="inlineStr">
        <is>
          <t>UCBA0000307</t>
        </is>
      </c>
    </row>
    <row r="27561" ht="14.4" customHeight="1">
      <c r="I27561" s="139" t="inlineStr">
        <is>
          <t>UCBA0000306</t>
        </is>
      </c>
    </row>
    <row r="27562" ht="14.4" customHeight="1">
      <c r="I27562" s="139" t="inlineStr">
        <is>
          <t>UCBA0000305</t>
        </is>
      </c>
    </row>
    <row r="27563" ht="14.4" customHeight="1">
      <c r="I27563" s="139" t="inlineStr">
        <is>
          <t>UCBA0000304</t>
        </is>
      </c>
    </row>
    <row r="27564" ht="14.4" customHeight="1">
      <c r="I27564" s="139" t="inlineStr">
        <is>
          <t>UCBA0000303</t>
        </is>
      </c>
    </row>
    <row r="27565" ht="14.4" customHeight="1">
      <c r="I27565" s="139" t="inlineStr">
        <is>
          <t>UCBA0000302</t>
        </is>
      </c>
    </row>
    <row r="27566" ht="14.4" customHeight="1">
      <c r="I27566" s="139" t="inlineStr">
        <is>
          <t>UCBA0000301</t>
        </is>
      </c>
    </row>
    <row r="27567" ht="14.4" customHeight="1">
      <c r="I27567" s="139" t="inlineStr">
        <is>
          <t>UCBA0000300</t>
        </is>
      </c>
    </row>
    <row r="27568" ht="14.4" customHeight="1">
      <c r="I27568" s="139" t="inlineStr">
        <is>
          <t>UCBA0000299</t>
        </is>
      </c>
    </row>
    <row r="27569" ht="14.4" customHeight="1">
      <c r="I27569" s="139" t="inlineStr">
        <is>
          <t>UCBA0000298</t>
        </is>
      </c>
    </row>
    <row r="27570" ht="14.4" customHeight="1">
      <c r="I27570" s="139" t="inlineStr">
        <is>
          <t>UCBA0000297</t>
        </is>
      </c>
    </row>
    <row r="27571" ht="14.4" customHeight="1">
      <c r="I27571" s="139" t="inlineStr">
        <is>
          <t>UCBA0000296</t>
        </is>
      </c>
    </row>
    <row r="27572" ht="14.4" customHeight="1">
      <c r="I27572" s="139" t="inlineStr">
        <is>
          <t>UCBA0000295</t>
        </is>
      </c>
    </row>
    <row r="27573" ht="14.4" customHeight="1">
      <c r="I27573" s="139" t="inlineStr">
        <is>
          <t>UCBA0000294</t>
        </is>
      </c>
    </row>
    <row r="27574" ht="14.4" customHeight="1">
      <c r="I27574" s="139" t="inlineStr">
        <is>
          <t>UCBA0000293</t>
        </is>
      </c>
    </row>
    <row r="27575" ht="14.4" customHeight="1">
      <c r="I27575" s="139" t="inlineStr">
        <is>
          <t>UCBA0000292</t>
        </is>
      </c>
    </row>
    <row r="27576" ht="14.4" customHeight="1">
      <c r="I27576" s="139" t="inlineStr">
        <is>
          <t>UCBA0000291</t>
        </is>
      </c>
    </row>
    <row r="27577" ht="14.4" customHeight="1">
      <c r="I27577" s="139" t="inlineStr">
        <is>
          <t>UCBA0000290</t>
        </is>
      </c>
    </row>
    <row r="27578" ht="14.4" customHeight="1">
      <c r="I27578" s="139" t="inlineStr">
        <is>
          <t>UCBA0000289</t>
        </is>
      </c>
    </row>
    <row r="27579" ht="14.4" customHeight="1">
      <c r="I27579" s="139" t="inlineStr">
        <is>
          <t>UCBA0000288</t>
        </is>
      </c>
    </row>
    <row r="27580" ht="14.4" customHeight="1">
      <c r="I27580" s="139" t="inlineStr">
        <is>
          <t>UCBA0000287</t>
        </is>
      </c>
    </row>
    <row r="27581" ht="14.4" customHeight="1">
      <c r="I27581" s="139" t="inlineStr">
        <is>
          <t>UCBA0000286</t>
        </is>
      </c>
    </row>
    <row r="27582" ht="14.4" customHeight="1">
      <c r="I27582" s="139" t="inlineStr">
        <is>
          <t>UCBA0000285</t>
        </is>
      </c>
    </row>
    <row r="27583" ht="14.4" customHeight="1">
      <c r="I27583" s="139" t="inlineStr">
        <is>
          <t>UCBA0000284</t>
        </is>
      </c>
    </row>
    <row r="27584" ht="14.4" customHeight="1">
      <c r="I27584" s="139" t="inlineStr">
        <is>
          <t>UCBA0000283</t>
        </is>
      </c>
    </row>
    <row r="27585" ht="14.4" customHeight="1">
      <c r="I27585" s="139" t="inlineStr">
        <is>
          <t>UCBA0000282</t>
        </is>
      </c>
    </row>
    <row r="27586" ht="14.4" customHeight="1">
      <c r="I27586" s="139" t="inlineStr">
        <is>
          <t>UCBA0000281</t>
        </is>
      </c>
    </row>
    <row r="27587" ht="14.4" customHeight="1">
      <c r="I27587" s="139" t="inlineStr">
        <is>
          <t>UCBA0000279</t>
        </is>
      </c>
    </row>
    <row r="27588" ht="14.4" customHeight="1">
      <c r="I27588" s="139" t="inlineStr">
        <is>
          <t>UCBA0000278</t>
        </is>
      </c>
    </row>
    <row r="27589" ht="14.4" customHeight="1">
      <c r="I27589" s="139" t="inlineStr">
        <is>
          <t>UCBA0000277</t>
        </is>
      </c>
    </row>
    <row r="27590" ht="14.4" customHeight="1">
      <c r="I27590" s="139" t="inlineStr">
        <is>
          <t>UCBA0000276</t>
        </is>
      </c>
    </row>
    <row r="27591" ht="14.4" customHeight="1">
      <c r="I27591" s="139" t="inlineStr">
        <is>
          <t>UCBA0000275</t>
        </is>
      </c>
    </row>
    <row r="27592" ht="14.4" customHeight="1">
      <c r="I27592" s="139" t="inlineStr">
        <is>
          <t>UCBA0000274</t>
        </is>
      </c>
    </row>
    <row r="27593" ht="14.4" customHeight="1">
      <c r="I27593" s="139" t="inlineStr">
        <is>
          <t>UCBA0000273</t>
        </is>
      </c>
    </row>
    <row r="27594" ht="14.4" customHeight="1">
      <c r="I27594" s="139" t="inlineStr">
        <is>
          <t>UCBA0000272</t>
        </is>
      </c>
    </row>
    <row r="27595" ht="14.4" customHeight="1">
      <c r="I27595" s="139" t="inlineStr">
        <is>
          <t>UCBA0000271</t>
        </is>
      </c>
    </row>
    <row r="27596" ht="14.4" customHeight="1">
      <c r="I27596" s="139" t="inlineStr">
        <is>
          <t>UCBA0000270</t>
        </is>
      </c>
    </row>
    <row r="27597" ht="14.4" customHeight="1">
      <c r="I27597" s="139" t="inlineStr">
        <is>
          <t>UCBA0000269</t>
        </is>
      </c>
    </row>
    <row r="27598" ht="14.4" customHeight="1">
      <c r="I27598" s="139" t="inlineStr">
        <is>
          <t>UCBA0000268</t>
        </is>
      </c>
    </row>
    <row r="27599" ht="14.4" customHeight="1">
      <c r="I27599" s="139" t="inlineStr">
        <is>
          <t>UCBA0000267</t>
        </is>
      </c>
    </row>
    <row r="27600" ht="14.4" customHeight="1">
      <c r="I27600" s="139" t="inlineStr">
        <is>
          <t>UCBA0000266</t>
        </is>
      </c>
    </row>
    <row r="27601" ht="14.4" customHeight="1">
      <c r="I27601" s="139" t="inlineStr">
        <is>
          <t>UCBA0000265</t>
        </is>
      </c>
    </row>
    <row r="27602" ht="14.4" customHeight="1">
      <c r="I27602" s="139" t="inlineStr">
        <is>
          <t>UCBA0000264</t>
        </is>
      </c>
    </row>
    <row r="27603" ht="14.4" customHeight="1">
      <c r="I27603" s="139" t="inlineStr">
        <is>
          <t>UCBA0000263</t>
        </is>
      </c>
    </row>
    <row r="27604" ht="14.4" customHeight="1">
      <c r="I27604" s="139" t="inlineStr">
        <is>
          <t>UCBA0000262</t>
        </is>
      </c>
    </row>
    <row r="27605" ht="14.4" customHeight="1">
      <c r="I27605" s="139" t="inlineStr">
        <is>
          <t>UCBA0000261</t>
        </is>
      </c>
    </row>
    <row r="27606" ht="14.4" customHeight="1">
      <c r="I27606" s="139" t="inlineStr">
        <is>
          <t>UCBA0000260</t>
        </is>
      </c>
    </row>
    <row r="27607" ht="14.4" customHeight="1">
      <c r="I27607" s="139" t="inlineStr">
        <is>
          <t>UCBA0000259</t>
        </is>
      </c>
    </row>
    <row r="27608" ht="14.4" customHeight="1">
      <c r="I27608" s="139" t="inlineStr">
        <is>
          <t>UCBA0000258</t>
        </is>
      </c>
    </row>
    <row r="27609" ht="14.4" customHeight="1">
      <c r="I27609" s="139" t="inlineStr">
        <is>
          <t>UCBA0000257</t>
        </is>
      </c>
    </row>
    <row r="27610" ht="14.4" customHeight="1">
      <c r="I27610" s="139" t="inlineStr">
        <is>
          <t>UCBA0000256</t>
        </is>
      </c>
    </row>
    <row r="27611" ht="14.4" customHeight="1">
      <c r="I27611" s="139" t="inlineStr">
        <is>
          <t>UCBA0000255</t>
        </is>
      </c>
    </row>
    <row r="27612" ht="14.4" customHeight="1">
      <c r="I27612" s="139" t="inlineStr">
        <is>
          <t>UCBA0000254</t>
        </is>
      </c>
    </row>
    <row r="27613" ht="14.4" customHeight="1">
      <c r="I27613" s="139" t="inlineStr">
        <is>
          <t>UCBA0000253</t>
        </is>
      </c>
    </row>
    <row r="27614" ht="14.4" customHeight="1">
      <c r="I27614" s="139" t="inlineStr">
        <is>
          <t>UCBA0000252</t>
        </is>
      </c>
    </row>
    <row r="27615" ht="14.4" customHeight="1">
      <c r="I27615" s="139" t="inlineStr">
        <is>
          <t>UCBA0000251</t>
        </is>
      </c>
    </row>
    <row r="27616" ht="14.4" customHeight="1">
      <c r="I27616" s="139" t="inlineStr">
        <is>
          <t>UCBA0000250</t>
        </is>
      </c>
    </row>
    <row r="27617" ht="14.4" customHeight="1">
      <c r="I27617" s="139" t="inlineStr">
        <is>
          <t>UCBA0000249</t>
        </is>
      </c>
    </row>
    <row r="27618" ht="14.4" customHeight="1">
      <c r="I27618" s="139" t="inlineStr">
        <is>
          <t>UCBA0000248</t>
        </is>
      </c>
    </row>
    <row r="27619" ht="14.4" customHeight="1">
      <c r="I27619" s="139" t="inlineStr">
        <is>
          <t>UCBA0000247</t>
        </is>
      </c>
    </row>
    <row r="27620" ht="14.4" customHeight="1">
      <c r="I27620" s="139" t="inlineStr">
        <is>
          <t>UCBA0000246</t>
        </is>
      </c>
    </row>
    <row r="27621" ht="14.4" customHeight="1">
      <c r="I27621" s="139" t="inlineStr">
        <is>
          <t>UCBA0000245</t>
        </is>
      </c>
    </row>
    <row r="27622" ht="14.4" customHeight="1">
      <c r="I27622" s="139" t="inlineStr">
        <is>
          <t>UCBA0000244</t>
        </is>
      </c>
    </row>
    <row r="27623" ht="14.4" customHeight="1">
      <c r="I27623" s="139" t="inlineStr">
        <is>
          <t>UCBA0000243</t>
        </is>
      </c>
    </row>
    <row r="27624" ht="14.4" customHeight="1">
      <c r="I27624" s="139" t="inlineStr">
        <is>
          <t>UCBA0000242</t>
        </is>
      </c>
    </row>
    <row r="27625" ht="14.4" customHeight="1">
      <c r="I27625" s="139" t="inlineStr">
        <is>
          <t>UCBA0000241</t>
        </is>
      </c>
    </row>
    <row r="27626" ht="14.4" customHeight="1">
      <c r="I27626" s="139" t="inlineStr">
        <is>
          <t>UCBA0000240</t>
        </is>
      </c>
    </row>
    <row r="27627" ht="14.4" customHeight="1">
      <c r="I27627" s="139" t="inlineStr">
        <is>
          <t>UCBA0000239</t>
        </is>
      </c>
    </row>
    <row r="27628" ht="14.4" customHeight="1">
      <c r="I27628" s="139" t="inlineStr">
        <is>
          <t>UCBA0000238</t>
        </is>
      </c>
    </row>
    <row r="27629" ht="14.4" customHeight="1">
      <c r="I27629" s="139" t="inlineStr">
        <is>
          <t>UCBA0000237</t>
        </is>
      </c>
    </row>
    <row r="27630" ht="14.4" customHeight="1">
      <c r="I27630" s="139" t="inlineStr">
        <is>
          <t>UCBA0000236</t>
        </is>
      </c>
    </row>
    <row r="27631" ht="14.4" customHeight="1">
      <c r="I27631" s="139" t="inlineStr">
        <is>
          <t>UCBA0000235</t>
        </is>
      </c>
    </row>
    <row r="27632" ht="14.4" customHeight="1">
      <c r="I27632" s="139" t="inlineStr">
        <is>
          <t>UCBA0000234</t>
        </is>
      </c>
    </row>
    <row r="27633" ht="14.4" customHeight="1">
      <c r="I27633" s="139" t="inlineStr">
        <is>
          <t>UCBA0000233</t>
        </is>
      </c>
    </row>
    <row r="27634" ht="14.4" customHeight="1">
      <c r="I27634" s="139" t="inlineStr">
        <is>
          <t>UCBA0000232</t>
        </is>
      </c>
    </row>
    <row r="27635" ht="14.4" customHeight="1">
      <c r="I27635" s="139" t="inlineStr">
        <is>
          <t>UCBA0000231</t>
        </is>
      </c>
    </row>
    <row r="27636" ht="14.4" customHeight="1">
      <c r="I27636" s="139" t="inlineStr">
        <is>
          <t>UCBA0000230</t>
        </is>
      </c>
    </row>
    <row r="27637" ht="14.4" customHeight="1">
      <c r="I27637" s="139" t="inlineStr">
        <is>
          <t>UCBA0000229</t>
        </is>
      </c>
    </row>
    <row r="27638" ht="14.4" customHeight="1">
      <c r="I27638" s="139" t="inlineStr">
        <is>
          <t>UCBA0000228</t>
        </is>
      </c>
    </row>
    <row r="27639" ht="14.4" customHeight="1">
      <c r="I27639" s="139" t="inlineStr">
        <is>
          <t>UCBA0000227</t>
        </is>
      </c>
    </row>
    <row r="27640" ht="14.4" customHeight="1">
      <c r="I27640" s="139" t="inlineStr">
        <is>
          <t>UCBA0000226</t>
        </is>
      </c>
    </row>
    <row r="27641" ht="14.4" customHeight="1">
      <c r="I27641" s="139" t="inlineStr">
        <is>
          <t>UCBA0000225</t>
        </is>
      </c>
    </row>
    <row r="27642" ht="14.4" customHeight="1">
      <c r="I27642" s="139" t="inlineStr">
        <is>
          <t>UCBA0000224</t>
        </is>
      </c>
    </row>
    <row r="27643" ht="14.4" customHeight="1">
      <c r="I27643" s="139" t="inlineStr">
        <is>
          <t>UCBA0000223</t>
        </is>
      </c>
    </row>
    <row r="27644" ht="14.4" customHeight="1">
      <c r="I27644" s="139" t="inlineStr">
        <is>
          <t>UCBA0000222</t>
        </is>
      </c>
    </row>
    <row r="27645" ht="14.4" customHeight="1">
      <c r="I27645" s="139" t="inlineStr">
        <is>
          <t>UCBA0000221</t>
        </is>
      </c>
    </row>
    <row r="27646" ht="14.4" customHeight="1">
      <c r="I27646" s="139" t="inlineStr">
        <is>
          <t>UCBA0000220</t>
        </is>
      </c>
    </row>
    <row r="27647" ht="14.4" customHeight="1">
      <c r="I27647" s="139" t="inlineStr">
        <is>
          <t>UCBA0000219</t>
        </is>
      </c>
    </row>
    <row r="27648" ht="14.4" customHeight="1">
      <c r="I27648" s="139" t="inlineStr">
        <is>
          <t>UCBA0000218</t>
        </is>
      </c>
    </row>
    <row r="27649" ht="14.4" customHeight="1">
      <c r="I27649" s="139" t="inlineStr">
        <is>
          <t>UCBA0000216</t>
        </is>
      </c>
    </row>
    <row r="27650" ht="14.4" customHeight="1">
      <c r="I27650" s="139" t="inlineStr">
        <is>
          <t>UCBA0000215</t>
        </is>
      </c>
    </row>
    <row r="27651" ht="14.4" customHeight="1">
      <c r="I27651" s="139" t="inlineStr">
        <is>
          <t>UCBA0000213</t>
        </is>
      </c>
    </row>
    <row r="27652" ht="14.4" customHeight="1">
      <c r="I27652" s="139" t="inlineStr">
        <is>
          <t>UCBA0000212</t>
        </is>
      </c>
    </row>
    <row r="27653" ht="14.4" customHeight="1">
      <c r="I27653" s="139" t="inlineStr">
        <is>
          <t>UCBA0000211</t>
        </is>
      </c>
    </row>
    <row r="27654" ht="14.4" customHeight="1">
      <c r="I27654" s="139" t="inlineStr">
        <is>
          <t>UCBA0000210</t>
        </is>
      </c>
    </row>
    <row r="27655" ht="14.4" customHeight="1">
      <c r="I27655" s="139" t="inlineStr">
        <is>
          <t>UCBA0000209</t>
        </is>
      </c>
    </row>
    <row r="27656" ht="14.4" customHeight="1">
      <c r="I27656" s="139" t="inlineStr">
        <is>
          <t>UCBA0000208</t>
        </is>
      </c>
    </row>
    <row r="27657" ht="14.4" customHeight="1">
      <c r="I27657" s="139" t="inlineStr">
        <is>
          <t>UCBA0000207</t>
        </is>
      </c>
    </row>
    <row r="27658" ht="14.4" customHeight="1">
      <c r="I27658" s="139" t="inlineStr">
        <is>
          <t>UCBA0000206</t>
        </is>
      </c>
    </row>
    <row r="27659" ht="14.4" customHeight="1">
      <c r="I27659" s="139" t="inlineStr">
        <is>
          <t>UCBA0000205</t>
        </is>
      </c>
    </row>
    <row r="27660" ht="14.4" customHeight="1">
      <c r="I27660" s="139" t="inlineStr">
        <is>
          <t>UCBA0000204</t>
        </is>
      </c>
    </row>
    <row r="27661" ht="14.4" customHeight="1">
      <c r="I27661" s="139" t="inlineStr">
        <is>
          <t>UCBA0000203</t>
        </is>
      </c>
    </row>
    <row r="27662" ht="14.4" customHeight="1">
      <c r="I27662" s="139" t="inlineStr">
        <is>
          <t>UCBA0000202</t>
        </is>
      </c>
    </row>
    <row r="27663" ht="14.4" customHeight="1">
      <c r="I27663" s="139" t="inlineStr">
        <is>
          <t>UCBA0000201</t>
        </is>
      </c>
    </row>
    <row r="27664" ht="14.4" customHeight="1">
      <c r="I27664" s="139" t="inlineStr">
        <is>
          <t>UCBA0000200</t>
        </is>
      </c>
    </row>
    <row r="27665" ht="14.4" customHeight="1">
      <c r="I27665" s="139" t="inlineStr">
        <is>
          <t>UCBA0000199</t>
        </is>
      </c>
    </row>
    <row r="27666" ht="14.4" customHeight="1">
      <c r="I27666" s="139" t="inlineStr">
        <is>
          <t>UCBA0000197</t>
        </is>
      </c>
    </row>
    <row r="27667" ht="14.4" customHeight="1">
      <c r="I27667" s="139" t="inlineStr">
        <is>
          <t>UCBA0000196</t>
        </is>
      </c>
    </row>
    <row r="27668" ht="14.4" customHeight="1">
      <c r="I27668" s="139" t="inlineStr">
        <is>
          <t>UCBA0000195</t>
        </is>
      </c>
    </row>
    <row r="27669" ht="14.4" customHeight="1">
      <c r="I27669" s="139" t="inlineStr">
        <is>
          <t>UCBA0000194</t>
        </is>
      </c>
    </row>
    <row r="27670" ht="14.4" customHeight="1">
      <c r="I27670" s="139" t="inlineStr">
        <is>
          <t>UCBA0000193</t>
        </is>
      </c>
    </row>
    <row r="27671" ht="14.4" customHeight="1">
      <c r="I27671" s="139" t="inlineStr">
        <is>
          <t>UCBA0000192</t>
        </is>
      </c>
    </row>
    <row r="27672" ht="14.4" customHeight="1">
      <c r="I27672" s="139" t="inlineStr">
        <is>
          <t>UCBA0000191</t>
        </is>
      </c>
    </row>
    <row r="27673" ht="14.4" customHeight="1">
      <c r="I27673" s="139" t="inlineStr">
        <is>
          <t>UCBA0000190</t>
        </is>
      </c>
    </row>
    <row r="27674" ht="14.4" customHeight="1">
      <c r="I27674" s="139" t="inlineStr">
        <is>
          <t>UCBA0000189</t>
        </is>
      </c>
    </row>
    <row r="27675" ht="14.4" customHeight="1">
      <c r="I27675" s="139" t="inlineStr">
        <is>
          <t>UCBA0000188</t>
        </is>
      </c>
    </row>
    <row r="27676" ht="14.4" customHeight="1">
      <c r="I27676" s="139" t="inlineStr">
        <is>
          <t>UCBA0000187</t>
        </is>
      </c>
    </row>
    <row r="27677" ht="14.4" customHeight="1">
      <c r="I27677" s="139" t="inlineStr">
        <is>
          <t>UCBA0000186</t>
        </is>
      </c>
    </row>
    <row r="27678" ht="14.4" customHeight="1">
      <c r="I27678" s="139" t="inlineStr">
        <is>
          <t>UCBA0000185</t>
        </is>
      </c>
    </row>
    <row r="27679" ht="14.4" customHeight="1">
      <c r="I27679" s="139" t="inlineStr">
        <is>
          <t>UCBA0000184</t>
        </is>
      </c>
    </row>
    <row r="27680" ht="14.4" customHeight="1">
      <c r="I27680" s="139" t="inlineStr">
        <is>
          <t>UCBA0000183</t>
        </is>
      </c>
    </row>
    <row r="27681" ht="14.4" customHeight="1">
      <c r="I27681" s="139" t="inlineStr">
        <is>
          <t>UCBA0000182</t>
        </is>
      </c>
    </row>
    <row r="27682" ht="14.4" customHeight="1">
      <c r="I27682" s="139" t="inlineStr">
        <is>
          <t>UCBA0000181</t>
        </is>
      </c>
    </row>
    <row r="27683" ht="14.4" customHeight="1">
      <c r="I27683" s="139" t="inlineStr">
        <is>
          <t>UCBA0000180</t>
        </is>
      </c>
    </row>
    <row r="27684" ht="14.4" customHeight="1">
      <c r="I27684" s="139" t="inlineStr">
        <is>
          <t>UCBA0000179</t>
        </is>
      </c>
    </row>
    <row r="27685" ht="14.4" customHeight="1">
      <c r="I27685" s="139" t="inlineStr">
        <is>
          <t>UCBA0000178</t>
        </is>
      </c>
    </row>
    <row r="27686" ht="14.4" customHeight="1">
      <c r="I27686" s="139" t="inlineStr">
        <is>
          <t>UCBA0000177</t>
        </is>
      </c>
    </row>
    <row r="27687" ht="14.4" customHeight="1">
      <c r="I27687" s="139" t="inlineStr">
        <is>
          <t>UCBA0000176</t>
        </is>
      </c>
    </row>
    <row r="27688" ht="14.4" customHeight="1">
      <c r="I27688" s="139" t="inlineStr">
        <is>
          <t>UCBA0000175</t>
        </is>
      </c>
    </row>
    <row r="27689" ht="14.4" customHeight="1">
      <c r="I27689" s="139" t="inlineStr">
        <is>
          <t>UCBA0000174</t>
        </is>
      </c>
    </row>
    <row r="27690" ht="14.4" customHeight="1">
      <c r="I27690" s="139" t="inlineStr">
        <is>
          <t>UCBA0000173</t>
        </is>
      </c>
    </row>
    <row r="27691" ht="14.4" customHeight="1">
      <c r="I27691" s="139" t="inlineStr">
        <is>
          <t>UCBA0000172</t>
        </is>
      </c>
    </row>
    <row r="27692" ht="14.4" customHeight="1">
      <c r="I27692" s="139" t="inlineStr">
        <is>
          <t>UCBA0000171</t>
        </is>
      </c>
    </row>
    <row r="27693" ht="14.4" customHeight="1">
      <c r="I27693" s="139" t="inlineStr">
        <is>
          <t>UCBA0000170</t>
        </is>
      </c>
    </row>
    <row r="27694" ht="14.4" customHeight="1">
      <c r="I27694" s="139" t="inlineStr">
        <is>
          <t>UCBA0000169</t>
        </is>
      </c>
    </row>
    <row r="27695" ht="14.4" customHeight="1">
      <c r="I27695" s="139" t="inlineStr">
        <is>
          <t>UCBA0000168</t>
        </is>
      </c>
    </row>
    <row r="27696" ht="14.4" customHeight="1">
      <c r="I27696" s="139" t="inlineStr">
        <is>
          <t>UCBA0000167</t>
        </is>
      </c>
    </row>
    <row r="27697" ht="14.4" customHeight="1">
      <c r="I27697" s="139" t="inlineStr">
        <is>
          <t>UCBA0000166</t>
        </is>
      </c>
    </row>
    <row r="27698" ht="14.4" customHeight="1">
      <c r="I27698" s="139" t="inlineStr">
        <is>
          <t>UCBA0000165</t>
        </is>
      </c>
    </row>
    <row r="27699" ht="14.4" customHeight="1">
      <c r="I27699" s="139" t="inlineStr">
        <is>
          <t>UCBA0000164</t>
        </is>
      </c>
    </row>
    <row r="27700" ht="14.4" customHeight="1">
      <c r="I27700" s="139" t="inlineStr">
        <is>
          <t>UCBA0000163</t>
        </is>
      </c>
    </row>
    <row r="27701" ht="14.4" customHeight="1">
      <c r="I27701" s="139" t="inlineStr">
        <is>
          <t>UCBA0000162</t>
        </is>
      </c>
    </row>
    <row r="27702" ht="14.4" customHeight="1">
      <c r="I27702" s="139" t="inlineStr">
        <is>
          <t>UCBA0000161</t>
        </is>
      </c>
    </row>
    <row r="27703" ht="14.4" customHeight="1">
      <c r="I27703" s="139" t="inlineStr">
        <is>
          <t>UCBA0000160</t>
        </is>
      </c>
    </row>
    <row r="27704" ht="14.4" customHeight="1">
      <c r="I27704" s="139" t="inlineStr">
        <is>
          <t>UCBA0000159</t>
        </is>
      </c>
    </row>
    <row r="27705" ht="14.4" customHeight="1">
      <c r="I27705" s="139" t="inlineStr">
        <is>
          <t>UCBA0000158</t>
        </is>
      </c>
    </row>
    <row r="27706" ht="14.4" customHeight="1">
      <c r="I27706" s="139" t="inlineStr">
        <is>
          <t>UCBA0000157</t>
        </is>
      </c>
    </row>
    <row r="27707" ht="14.4" customHeight="1">
      <c r="I27707" s="139" t="inlineStr">
        <is>
          <t>UCBA0000156</t>
        </is>
      </c>
    </row>
    <row r="27708" ht="14.4" customHeight="1">
      <c r="I27708" s="139" t="inlineStr">
        <is>
          <t>UCBA0000155</t>
        </is>
      </c>
    </row>
    <row r="27709" ht="14.4" customHeight="1">
      <c r="I27709" s="139" t="inlineStr">
        <is>
          <t>UCBA0000154</t>
        </is>
      </c>
    </row>
    <row r="27710" ht="14.4" customHeight="1">
      <c r="I27710" s="139" t="inlineStr">
        <is>
          <t>UCBA0000153</t>
        </is>
      </c>
    </row>
    <row r="27711" ht="14.4" customHeight="1">
      <c r="I27711" s="139" t="inlineStr">
        <is>
          <t>UCBA0000151</t>
        </is>
      </c>
    </row>
    <row r="27712" ht="14.4" customHeight="1">
      <c r="I27712" s="139" t="inlineStr">
        <is>
          <t>UCBA0000150</t>
        </is>
      </c>
    </row>
    <row r="27713" ht="14.4" customHeight="1">
      <c r="I27713" s="139" t="inlineStr">
        <is>
          <t>UCBA0000149</t>
        </is>
      </c>
    </row>
    <row r="27714" ht="14.4" customHeight="1">
      <c r="I27714" s="139" t="inlineStr">
        <is>
          <t>UCBA0000148</t>
        </is>
      </c>
    </row>
    <row r="27715" ht="14.4" customHeight="1">
      <c r="I27715" s="139" t="inlineStr">
        <is>
          <t>UCBA0000147</t>
        </is>
      </c>
    </row>
    <row r="27716" ht="14.4" customHeight="1">
      <c r="I27716" s="139" t="inlineStr">
        <is>
          <t>UCBA0000146</t>
        </is>
      </c>
    </row>
    <row r="27717" ht="14.4" customHeight="1">
      <c r="I27717" s="139" t="inlineStr">
        <is>
          <t>UCBA0000145</t>
        </is>
      </c>
    </row>
    <row r="27718" ht="14.4" customHeight="1">
      <c r="I27718" s="139" t="inlineStr">
        <is>
          <t>UCBA0000144</t>
        </is>
      </c>
    </row>
    <row r="27719" ht="14.4" customHeight="1">
      <c r="I27719" s="139" t="inlineStr">
        <is>
          <t>UCBA0000143</t>
        </is>
      </c>
    </row>
    <row r="27720" ht="14.4" customHeight="1">
      <c r="I27720" s="139" t="inlineStr">
        <is>
          <t>UCBA0000142</t>
        </is>
      </c>
    </row>
    <row r="27721" ht="14.4" customHeight="1">
      <c r="I27721" s="139" t="inlineStr">
        <is>
          <t>UCBA0000141</t>
        </is>
      </c>
    </row>
    <row r="27722" ht="14.4" customHeight="1">
      <c r="I27722" s="139" t="inlineStr">
        <is>
          <t>UCBA0000140</t>
        </is>
      </c>
    </row>
    <row r="27723" ht="14.4" customHeight="1">
      <c r="I27723" s="139" t="inlineStr">
        <is>
          <t>UCBA0000139</t>
        </is>
      </c>
    </row>
    <row r="27724" ht="14.4" customHeight="1">
      <c r="I27724" s="139" t="inlineStr">
        <is>
          <t>UCBA0000138</t>
        </is>
      </c>
    </row>
    <row r="27725" ht="14.4" customHeight="1">
      <c r="I27725" s="139" t="inlineStr">
        <is>
          <t>UCBA0000137</t>
        </is>
      </c>
    </row>
    <row r="27726" ht="14.4" customHeight="1">
      <c r="I27726" s="139" t="inlineStr">
        <is>
          <t>UCBA0000136</t>
        </is>
      </c>
    </row>
    <row r="27727" ht="14.4" customHeight="1">
      <c r="I27727" s="139" t="inlineStr">
        <is>
          <t>UCBA0000135</t>
        </is>
      </c>
    </row>
    <row r="27728" ht="14.4" customHeight="1">
      <c r="I27728" s="139" t="inlineStr">
        <is>
          <t>UCBA0000134</t>
        </is>
      </c>
    </row>
    <row r="27729" ht="14.4" customHeight="1">
      <c r="I27729" s="139" t="inlineStr">
        <is>
          <t>UCBA0000133</t>
        </is>
      </c>
    </row>
    <row r="27730" ht="14.4" customHeight="1">
      <c r="I27730" s="139" t="inlineStr">
        <is>
          <t>UCBA0000132</t>
        </is>
      </c>
    </row>
    <row r="27731" ht="14.4" customHeight="1">
      <c r="I27731" s="139" t="inlineStr">
        <is>
          <t>UCBA0000131</t>
        </is>
      </c>
    </row>
    <row r="27732" ht="14.4" customHeight="1">
      <c r="I27732" s="139" t="inlineStr">
        <is>
          <t>UCBA0000130</t>
        </is>
      </c>
    </row>
    <row r="27733" ht="14.4" customHeight="1">
      <c r="I27733" s="139" t="inlineStr">
        <is>
          <t>UCBA0000128</t>
        </is>
      </c>
    </row>
    <row r="27734" ht="14.4" customHeight="1">
      <c r="I27734" s="139" t="inlineStr">
        <is>
          <t>UCBA0000127</t>
        </is>
      </c>
    </row>
    <row r="27735" ht="14.4" customHeight="1">
      <c r="I27735" s="139" t="inlineStr">
        <is>
          <t>UCBA0000126</t>
        </is>
      </c>
    </row>
    <row r="27736" ht="14.4" customHeight="1">
      <c r="I27736" s="139" t="inlineStr">
        <is>
          <t>UCBA0000125</t>
        </is>
      </c>
    </row>
    <row r="27737" ht="14.4" customHeight="1">
      <c r="I27737" s="139" t="inlineStr">
        <is>
          <t>UCBA0000124</t>
        </is>
      </c>
    </row>
    <row r="27738" ht="14.4" customHeight="1">
      <c r="I27738" s="139" t="inlineStr">
        <is>
          <t>UCBA0000123</t>
        </is>
      </c>
    </row>
    <row r="27739" ht="14.4" customHeight="1">
      <c r="I27739" s="139" t="inlineStr">
        <is>
          <t>UCBA0000122</t>
        </is>
      </c>
    </row>
    <row r="27740" ht="14.4" customHeight="1">
      <c r="I27740" s="139" t="inlineStr">
        <is>
          <t>UCBA0000120</t>
        </is>
      </c>
    </row>
    <row r="27741" ht="14.4" customHeight="1">
      <c r="I27741" s="139" t="inlineStr">
        <is>
          <t>UCBA0000119</t>
        </is>
      </c>
    </row>
    <row r="27742" ht="14.4" customHeight="1">
      <c r="I27742" s="139" t="inlineStr">
        <is>
          <t>UCBA0000118</t>
        </is>
      </c>
    </row>
    <row r="27743" ht="14.4" customHeight="1">
      <c r="I27743" s="139" t="inlineStr">
        <is>
          <t>UCBA0000117</t>
        </is>
      </c>
    </row>
    <row r="27744" ht="14.4" customHeight="1">
      <c r="I27744" s="139" t="inlineStr">
        <is>
          <t>UCBA0000116</t>
        </is>
      </c>
    </row>
    <row r="27745" ht="14.4" customHeight="1">
      <c r="I27745" s="139" t="inlineStr">
        <is>
          <t>UCBA0000115</t>
        </is>
      </c>
    </row>
    <row r="27746" ht="14.4" customHeight="1">
      <c r="I27746" s="139" t="inlineStr">
        <is>
          <t>UCBA0000114</t>
        </is>
      </c>
    </row>
    <row r="27747" ht="14.4" customHeight="1">
      <c r="I27747" s="139" t="inlineStr">
        <is>
          <t>UCBA0000113</t>
        </is>
      </c>
    </row>
    <row r="27748" ht="14.4" customHeight="1">
      <c r="I27748" s="139" t="inlineStr">
        <is>
          <t>UCBA0000112</t>
        </is>
      </c>
    </row>
    <row r="27749" ht="14.4" customHeight="1">
      <c r="I27749" s="139" t="inlineStr">
        <is>
          <t>UCBA0000111</t>
        </is>
      </c>
    </row>
    <row r="27750" ht="14.4" customHeight="1">
      <c r="I27750" s="139" t="inlineStr">
        <is>
          <t>UCBA0000110</t>
        </is>
      </c>
    </row>
    <row r="27751" ht="14.4" customHeight="1">
      <c r="I27751" s="139" t="inlineStr">
        <is>
          <t>UCBA0000109</t>
        </is>
      </c>
    </row>
    <row r="27752" ht="14.4" customHeight="1">
      <c r="I27752" s="139" t="inlineStr">
        <is>
          <t>UCBA0000108</t>
        </is>
      </c>
    </row>
    <row r="27753" ht="14.4" customHeight="1">
      <c r="I27753" s="139" t="inlineStr">
        <is>
          <t>UCBA0000106</t>
        </is>
      </c>
    </row>
    <row r="27754" ht="14.4" customHeight="1">
      <c r="I27754" s="139" t="inlineStr">
        <is>
          <t>UCBA0000105</t>
        </is>
      </c>
    </row>
    <row r="27755" ht="14.4" customHeight="1">
      <c r="I27755" s="139" t="inlineStr">
        <is>
          <t>UCBA0000104</t>
        </is>
      </c>
    </row>
    <row r="27756" ht="14.4" customHeight="1">
      <c r="I27756" s="139" t="inlineStr">
        <is>
          <t>UCBA0000103</t>
        </is>
      </c>
    </row>
    <row r="27757" ht="14.4" customHeight="1">
      <c r="I27757" s="139" t="inlineStr">
        <is>
          <t>UCBA0000102</t>
        </is>
      </c>
    </row>
    <row r="27758" ht="14.4" customHeight="1">
      <c r="I27758" s="139" t="inlineStr">
        <is>
          <t>UCBA0000101</t>
        </is>
      </c>
    </row>
    <row r="27759" ht="14.4" customHeight="1">
      <c r="I27759" s="139" t="inlineStr">
        <is>
          <t>UCBA0000100</t>
        </is>
      </c>
    </row>
    <row r="27760" ht="14.4" customHeight="1">
      <c r="I27760" s="139" t="inlineStr">
        <is>
          <t>UCBA0000098</t>
        </is>
      </c>
    </row>
    <row r="27761" ht="14.4" customHeight="1">
      <c r="I27761" s="139" t="inlineStr">
        <is>
          <t>UCBA0000097</t>
        </is>
      </c>
    </row>
    <row r="27762" ht="14.4" customHeight="1">
      <c r="I27762" s="139" t="inlineStr">
        <is>
          <t>UCBA0000095</t>
        </is>
      </c>
    </row>
    <row r="27763" ht="14.4" customHeight="1">
      <c r="I27763" s="139" t="inlineStr">
        <is>
          <t>UCBA0000093</t>
        </is>
      </c>
    </row>
    <row r="27764" ht="14.4" customHeight="1">
      <c r="I27764" s="139" t="inlineStr">
        <is>
          <t>UCBA0000092</t>
        </is>
      </c>
    </row>
    <row r="27765" ht="14.4" customHeight="1">
      <c r="I27765" s="139" t="inlineStr">
        <is>
          <t>UCBA0000091</t>
        </is>
      </c>
    </row>
    <row r="27766" ht="14.4" customHeight="1">
      <c r="I27766" s="139" t="inlineStr">
        <is>
          <t>UCBA0000090</t>
        </is>
      </c>
    </row>
    <row r="27767" ht="14.4" customHeight="1">
      <c r="I27767" s="139" t="inlineStr">
        <is>
          <t>UCBA0000089</t>
        </is>
      </c>
    </row>
    <row r="27768" ht="14.4" customHeight="1">
      <c r="I27768" s="139" t="inlineStr">
        <is>
          <t>UCBA0000088</t>
        </is>
      </c>
    </row>
    <row r="27769" ht="14.4" customHeight="1">
      <c r="I27769" s="139" t="inlineStr">
        <is>
          <t>UCBA0000087</t>
        </is>
      </c>
    </row>
    <row r="27770" ht="14.4" customHeight="1">
      <c r="I27770" s="139" t="inlineStr">
        <is>
          <t>UCBA0000086</t>
        </is>
      </c>
    </row>
    <row r="27771" ht="14.4" customHeight="1">
      <c r="I27771" s="139" t="inlineStr">
        <is>
          <t>UCBA0000085</t>
        </is>
      </c>
    </row>
    <row r="27772" ht="14.4" customHeight="1">
      <c r="I27772" s="139" t="inlineStr">
        <is>
          <t>UCBA0000084</t>
        </is>
      </c>
    </row>
    <row r="27773" ht="14.4" customHeight="1">
      <c r="I27773" s="139" t="inlineStr">
        <is>
          <t>UCBA0000083</t>
        </is>
      </c>
    </row>
    <row r="27774" ht="14.4" customHeight="1">
      <c r="I27774" s="139" t="inlineStr">
        <is>
          <t>UCBA0000082</t>
        </is>
      </c>
    </row>
    <row r="27775" ht="14.4" customHeight="1">
      <c r="I27775" s="139" t="inlineStr">
        <is>
          <t>UCBA0000081</t>
        </is>
      </c>
    </row>
    <row r="27776" ht="14.4" customHeight="1">
      <c r="I27776" s="139" t="inlineStr">
        <is>
          <t>UCBA0000080</t>
        </is>
      </c>
    </row>
    <row r="27777" ht="14.4" customHeight="1">
      <c r="I27777" s="139" t="inlineStr">
        <is>
          <t>UCBA0000078</t>
        </is>
      </c>
    </row>
    <row r="27778" ht="14.4" customHeight="1">
      <c r="I27778" s="139" t="inlineStr">
        <is>
          <t>UCBA0000077</t>
        </is>
      </c>
    </row>
    <row r="27779" ht="14.4" customHeight="1">
      <c r="I27779" s="139" t="inlineStr">
        <is>
          <t>UCBA0000076</t>
        </is>
      </c>
    </row>
    <row r="27780" ht="14.4" customHeight="1">
      <c r="I27780" s="139" t="inlineStr">
        <is>
          <t>UCBA0000075</t>
        </is>
      </c>
    </row>
    <row r="27781" ht="14.4" customHeight="1">
      <c r="I27781" s="139" t="inlineStr">
        <is>
          <t>UCBA0000074</t>
        </is>
      </c>
    </row>
    <row r="27782" ht="14.4" customHeight="1">
      <c r="I27782" s="139" t="inlineStr">
        <is>
          <t>UCBA0000073</t>
        </is>
      </c>
    </row>
    <row r="27783" ht="14.4" customHeight="1">
      <c r="I27783" s="139" t="inlineStr">
        <is>
          <t>UCBA0000072</t>
        </is>
      </c>
    </row>
    <row r="27784" ht="14.4" customHeight="1">
      <c r="I27784" s="139" t="inlineStr">
        <is>
          <t>UCBA0000071</t>
        </is>
      </c>
    </row>
    <row r="27785" ht="14.4" customHeight="1">
      <c r="I27785" s="139" t="inlineStr">
        <is>
          <t>UCBA0000070</t>
        </is>
      </c>
    </row>
    <row r="27786" ht="14.4" customHeight="1">
      <c r="I27786" s="139" t="inlineStr">
        <is>
          <t>UCBA0000069</t>
        </is>
      </c>
    </row>
    <row r="27787" ht="14.4" customHeight="1">
      <c r="I27787" s="139" t="inlineStr">
        <is>
          <t>UCBA0000068</t>
        </is>
      </c>
    </row>
    <row r="27788" ht="14.4" customHeight="1">
      <c r="I27788" s="139" t="inlineStr">
        <is>
          <t>UCBA0000067</t>
        </is>
      </c>
    </row>
    <row r="27789" ht="14.4" customHeight="1">
      <c r="I27789" s="139" t="inlineStr">
        <is>
          <t>UCBA0000066</t>
        </is>
      </c>
    </row>
    <row r="27790" ht="14.4" customHeight="1">
      <c r="I27790" s="139" t="inlineStr">
        <is>
          <t>UCBA0000065</t>
        </is>
      </c>
    </row>
    <row r="27791" ht="14.4" customHeight="1">
      <c r="I27791" s="139" t="inlineStr">
        <is>
          <t>UCBA0000064</t>
        </is>
      </c>
    </row>
    <row r="27792" ht="14.4" customHeight="1">
      <c r="I27792" s="139" t="inlineStr">
        <is>
          <t>UCBA0000063</t>
        </is>
      </c>
    </row>
    <row r="27793" ht="14.4" customHeight="1">
      <c r="I27793" s="139" t="inlineStr">
        <is>
          <t>UCBA0000062</t>
        </is>
      </c>
    </row>
    <row r="27794" ht="14.4" customHeight="1">
      <c r="I27794" s="139" t="inlineStr">
        <is>
          <t>UCBA0000061</t>
        </is>
      </c>
    </row>
    <row r="27795" ht="14.4" customHeight="1">
      <c r="I27795" s="139" t="inlineStr">
        <is>
          <t>UCBA0000060</t>
        </is>
      </c>
    </row>
    <row r="27796" ht="14.4" customHeight="1">
      <c r="I27796" s="139" t="inlineStr">
        <is>
          <t>UCBA0000059</t>
        </is>
      </c>
    </row>
    <row r="27797" ht="14.4" customHeight="1">
      <c r="I27797" s="139" t="inlineStr">
        <is>
          <t>UCBA0000057</t>
        </is>
      </c>
    </row>
    <row r="27798" ht="14.4" customHeight="1">
      <c r="I27798" s="139" t="inlineStr">
        <is>
          <t>UCBA0000056</t>
        </is>
      </c>
    </row>
    <row r="27799" ht="14.4" customHeight="1">
      <c r="I27799" s="139" t="inlineStr">
        <is>
          <t>UCBA0000055</t>
        </is>
      </c>
    </row>
    <row r="27800" ht="14.4" customHeight="1">
      <c r="I27800" s="139" t="inlineStr">
        <is>
          <t>UCBA0000054</t>
        </is>
      </c>
    </row>
    <row r="27801" ht="14.4" customHeight="1">
      <c r="I27801" s="139" t="inlineStr">
        <is>
          <t>UCBA0000053</t>
        </is>
      </c>
    </row>
    <row r="27802" ht="14.4" customHeight="1">
      <c r="I27802" s="139" t="inlineStr">
        <is>
          <t>UCBA0000052</t>
        </is>
      </c>
    </row>
    <row r="27803" ht="14.4" customHeight="1">
      <c r="I27803" s="139" t="inlineStr">
        <is>
          <t>UCBA0000051</t>
        </is>
      </c>
    </row>
    <row r="27804" ht="14.4" customHeight="1">
      <c r="I27804" s="139" t="inlineStr">
        <is>
          <t>UCBA0000050</t>
        </is>
      </c>
    </row>
    <row r="27805" ht="14.4" customHeight="1">
      <c r="I27805" s="139" t="inlineStr">
        <is>
          <t>UCBA0000048</t>
        </is>
      </c>
    </row>
    <row r="27806" ht="14.4" customHeight="1">
      <c r="I27806" s="139" t="inlineStr">
        <is>
          <t>UCBA0000047</t>
        </is>
      </c>
    </row>
    <row r="27807" ht="14.4" customHeight="1">
      <c r="I27807" s="139" t="inlineStr">
        <is>
          <t>UCBA0000046</t>
        </is>
      </c>
    </row>
    <row r="27808" ht="14.4" customHeight="1">
      <c r="I27808" s="139" t="inlineStr">
        <is>
          <t>UCBA0000045</t>
        </is>
      </c>
    </row>
    <row r="27809" ht="14.4" customHeight="1">
      <c r="I27809" s="139" t="inlineStr">
        <is>
          <t>UCBA0000044</t>
        </is>
      </c>
    </row>
    <row r="27810" ht="14.4" customHeight="1">
      <c r="I27810" s="139" t="inlineStr">
        <is>
          <t>UCBA0000043</t>
        </is>
      </c>
    </row>
    <row r="27811" ht="14.4" customHeight="1">
      <c r="I27811" s="139" t="inlineStr">
        <is>
          <t>UCBA0000042</t>
        </is>
      </c>
    </row>
    <row r="27812" ht="14.4" customHeight="1">
      <c r="I27812" s="139" t="inlineStr">
        <is>
          <t>UCBA0000041</t>
        </is>
      </c>
    </row>
    <row r="27813" ht="14.4" customHeight="1">
      <c r="I27813" s="139" t="inlineStr">
        <is>
          <t>UCBA0000040</t>
        </is>
      </c>
    </row>
    <row r="27814" ht="14.4" customHeight="1">
      <c r="I27814" s="139" t="inlineStr">
        <is>
          <t>UCBA0000039</t>
        </is>
      </c>
    </row>
    <row r="27815" ht="14.4" customHeight="1">
      <c r="I27815" s="139" t="inlineStr">
        <is>
          <t>UCBA0000038</t>
        </is>
      </c>
    </row>
    <row r="27816" ht="14.4" customHeight="1">
      <c r="I27816" s="139" t="inlineStr">
        <is>
          <t>UCBA0000036</t>
        </is>
      </c>
    </row>
    <row r="27817" ht="14.4" customHeight="1">
      <c r="I27817" s="139" t="inlineStr">
        <is>
          <t>UCBA0000035</t>
        </is>
      </c>
    </row>
    <row r="27818" ht="14.4" customHeight="1">
      <c r="I27818" s="139" t="inlineStr">
        <is>
          <t>UCBA0000034</t>
        </is>
      </c>
    </row>
    <row r="27819" ht="14.4" customHeight="1">
      <c r="I27819" s="139" t="inlineStr">
        <is>
          <t>UCBA0000033</t>
        </is>
      </c>
    </row>
    <row r="27820" ht="14.4" customHeight="1">
      <c r="I27820" s="139" t="inlineStr">
        <is>
          <t>UCBA0000032</t>
        </is>
      </c>
    </row>
    <row r="27821" ht="14.4" customHeight="1">
      <c r="I27821" s="139" t="inlineStr">
        <is>
          <t>UCBA0000031</t>
        </is>
      </c>
    </row>
    <row r="27822" ht="14.4" customHeight="1">
      <c r="I27822" s="139" t="inlineStr">
        <is>
          <t>UCBA0000030</t>
        </is>
      </c>
    </row>
    <row r="27823" ht="14.4" customHeight="1">
      <c r="I27823" s="139" t="inlineStr">
        <is>
          <t>UCBA0000029</t>
        </is>
      </c>
    </row>
    <row r="27824" ht="14.4" customHeight="1">
      <c r="I27824" s="139" t="inlineStr">
        <is>
          <t>UCBA0000028</t>
        </is>
      </c>
    </row>
    <row r="27825" ht="14.4" customHeight="1">
      <c r="I27825" s="139" t="inlineStr">
        <is>
          <t>UCBA0000027</t>
        </is>
      </c>
    </row>
    <row r="27826" ht="14.4" customHeight="1">
      <c r="I27826" s="139" t="inlineStr">
        <is>
          <t>UCBA0000026</t>
        </is>
      </c>
    </row>
    <row r="27827" ht="14.4" customHeight="1">
      <c r="I27827" s="139" t="inlineStr">
        <is>
          <t>UCBA0000025</t>
        </is>
      </c>
    </row>
    <row r="27828" ht="14.4" customHeight="1">
      <c r="I27828" s="139" t="inlineStr">
        <is>
          <t>UCBA0000024</t>
        </is>
      </c>
    </row>
    <row r="27829" ht="14.4" customHeight="1">
      <c r="I27829" s="139" t="inlineStr">
        <is>
          <t>UCBA0000022</t>
        </is>
      </c>
    </row>
    <row r="27830" ht="14.4" customHeight="1">
      <c r="I27830" s="139" t="inlineStr">
        <is>
          <t>UCBA0000020</t>
        </is>
      </c>
    </row>
    <row r="27831" ht="14.4" customHeight="1">
      <c r="I27831" s="139" t="inlineStr">
        <is>
          <t>UCBA0000019</t>
        </is>
      </c>
    </row>
    <row r="27832" ht="14.4" customHeight="1">
      <c r="I27832" s="139" t="inlineStr">
        <is>
          <t>UCBA0000018</t>
        </is>
      </c>
    </row>
    <row r="27833" ht="14.4" customHeight="1">
      <c r="I27833" s="139" t="inlineStr">
        <is>
          <t>UCBA0000017</t>
        </is>
      </c>
    </row>
    <row r="27834" ht="14.4" customHeight="1">
      <c r="I27834" s="139" t="inlineStr">
        <is>
          <t>UCBA0000016</t>
        </is>
      </c>
    </row>
    <row r="27835" ht="14.4" customHeight="1">
      <c r="I27835" s="139" t="inlineStr">
        <is>
          <t>UCBA0000014</t>
        </is>
      </c>
    </row>
    <row r="27836" ht="14.4" customHeight="1">
      <c r="I27836" s="139" t="inlineStr">
        <is>
          <t>UCBA0000013</t>
        </is>
      </c>
    </row>
    <row r="27837" ht="14.4" customHeight="1">
      <c r="I27837" s="139" t="inlineStr">
        <is>
          <t>UCBA0000012</t>
        </is>
      </c>
    </row>
    <row r="27838" ht="14.4" customHeight="1">
      <c r="I27838" s="139" t="inlineStr">
        <is>
          <t>UCBA0000011</t>
        </is>
      </c>
    </row>
    <row r="27839" ht="14.4" customHeight="1">
      <c r="I27839" s="139" t="inlineStr">
        <is>
          <t>UCBA0000010</t>
        </is>
      </c>
    </row>
    <row r="27840" ht="14.4" customHeight="1">
      <c r="I27840" s="139" t="inlineStr">
        <is>
          <t>UCBA0000009</t>
        </is>
      </c>
    </row>
    <row r="27841" ht="14.4" customHeight="1">
      <c r="I27841" s="139" t="inlineStr">
        <is>
          <t>UCBA0000007</t>
        </is>
      </c>
    </row>
    <row r="27842" ht="14.4" customHeight="1">
      <c r="I27842" s="139" t="inlineStr">
        <is>
          <t>UCBA0000006</t>
        </is>
      </c>
    </row>
    <row r="27843" ht="14.4" customHeight="1">
      <c r="I27843" s="139" t="inlineStr">
        <is>
          <t>UCBA0000005</t>
        </is>
      </c>
    </row>
    <row r="27844" ht="14.4" customHeight="1">
      <c r="I27844" s="139" t="inlineStr">
        <is>
          <t>UCBA0000004</t>
        </is>
      </c>
    </row>
    <row r="27845" ht="14.4" customHeight="1">
      <c r="I27845" s="139" t="inlineStr">
        <is>
          <t>UCBA0000003</t>
        </is>
      </c>
    </row>
    <row r="27846" ht="14.4" customHeight="1">
      <c r="I27846" s="139" t="inlineStr">
        <is>
          <t>UCBA0000002</t>
        </is>
      </c>
    </row>
    <row r="27847" ht="14.4" customHeight="1">
      <c r="I27847" s="139" t="inlineStr">
        <is>
          <t>UCBA0000001</t>
        </is>
      </c>
    </row>
    <row r="27848" ht="14.4" customHeight="1">
      <c r="I27848" s="139" t="inlineStr">
        <is>
          <t>TGMB0099933</t>
        </is>
      </c>
    </row>
    <row r="27849" ht="14.4" customHeight="1">
      <c r="I27849" s="139" t="inlineStr">
        <is>
          <t>TGMB0000029</t>
        </is>
      </c>
    </row>
    <row r="27850" ht="14.4" customHeight="1">
      <c r="I27850" s="139" t="inlineStr">
        <is>
          <t>TGMB0000028</t>
        </is>
      </c>
    </row>
    <row r="27851" ht="14.4" customHeight="1">
      <c r="I27851" s="139" t="inlineStr">
        <is>
          <t>TGMB0000027</t>
        </is>
      </c>
    </row>
    <row r="27852" ht="14.4" customHeight="1">
      <c r="I27852" s="139" t="inlineStr">
        <is>
          <t>TGMB0000026</t>
        </is>
      </c>
    </row>
    <row r="27853" ht="14.4" customHeight="1">
      <c r="I27853" s="139" t="inlineStr">
        <is>
          <t>TGMB0000025</t>
        </is>
      </c>
    </row>
    <row r="27854" ht="14.4" customHeight="1">
      <c r="I27854" s="139" t="inlineStr">
        <is>
          <t>TGMB0000024</t>
        </is>
      </c>
    </row>
    <row r="27855" ht="14.4" customHeight="1">
      <c r="I27855" s="139" t="inlineStr">
        <is>
          <t>TGMB0000023</t>
        </is>
      </c>
    </row>
    <row r="27856" ht="14.4" customHeight="1">
      <c r="I27856" s="139" t="inlineStr">
        <is>
          <t>TGMB0000022</t>
        </is>
      </c>
    </row>
    <row r="27857" ht="14.4" customHeight="1">
      <c r="I27857" s="139" t="inlineStr">
        <is>
          <t>TGMB0000021</t>
        </is>
      </c>
    </row>
    <row r="27858" ht="14.4" customHeight="1">
      <c r="I27858" s="139" t="inlineStr">
        <is>
          <t>TGMB0000020</t>
        </is>
      </c>
    </row>
    <row r="27859" ht="14.4" customHeight="1">
      <c r="I27859" s="139" t="inlineStr">
        <is>
          <t>TGMB0000019</t>
        </is>
      </c>
    </row>
    <row r="27860" ht="14.4" customHeight="1">
      <c r="I27860" s="139" t="inlineStr">
        <is>
          <t>TGMB0000018</t>
        </is>
      </c>
    </row>
    <row r="27861" ht="14.4" customHeight="1">
      <c r="I27861" s="139" t="inlineStr">
        <is>
          <t>TGMB0000017</t>
        </is>
      </c>
    </row>
    <row r="27862" ht="14.4" customHeight="1">
      <c r="I27862" s="139" t="inlineStr">
        <is>
          <t>TGMB0000016</t>
        </is>
      </c>
    </row>
    <row r="27863" ht="14.4" customHeight="1">
      <c r="I27863" s="139" t="inlineStr">
        <is>
          <t>TGMB0000015</t>
        </is>
      </c>
    </row>
    <row r="27864" ht="14.4" customHeight="1">
      <c r="I27864" s="139" t="inlineStr">
        <is>
          <t>TGMB0000014</t>
        </is>
      </c>
    </row>
    <row r="27865" ht="14.4" customHeight="1">
      <c r="I27865" s="139" t="inlineStr">
        <is>
          <t>TGMB0000013</t>
        </is>
      </c>
    </row>
    <row r="27866" ht="14.4" customHeight="1">
      <c r="I27866" s="139" t="inlineStr">
        <is>
          <t>TGMB0000012</t>
        </is>
      </c>
    </row>
    <row r="27867" ht="14.4" customHeight="1">
      <c r="I27867" s="139" t="inlineStr">
        <is>
          <t>TGMB0000011</t>
        </is>
      </c>
    </row>
    <row r="27868" ht="14.4" customHeight="1">
      <c r="I27868" s="139" t="inlineStr">
        <is>
          <t>TGMB0000010</t>
        </is>
      </c>
    </row>
    <row r="27869" ht="14.4" customHeight="1">
      <c r="I27869" s="139" t="inlineStr">
        <is>
          <t>TGMB0000009</t>
        </is>
      </c>
    </row>
    <row r="27870" ht="14.4" customHeight="1">
      <c r="I27870" s="139" t="inlineStr">
        <is>
          <t>TGMB0000008</t>
        </is>
      </c>
    </row>
    <row r="27871" ht="14.4" customHeight="1">
      <c r="I27871" s="139" t="inlineStr">
        <is>
          <t>TGMB0000007</t>
        </is>
      </c>
    </row>
    <row r="27872" ht="14.4" customHeight="1">
      <c r="I27872" s="139" t="inlineStr">
        <is>
          <t>TGMB0000006</t>
        </is>
      </c>
    </row>
    <row r="27873" ht="14.4" customHeight="1">
      <c r="I27873" s="139" t="inlineStr">
        <is>
          <t>TGMB0000005</t>
        </is>
      </c>
    </row>
    <row r="27874" ht="14.4" customHeight="1">
      <c r="I27874" s="139" t="inlineStr">
        <is>
          <t>TGMB0000004</t>
        </is>
      </c>
    </row>
    <row r="27875" ht="14.4" customHeight="1">
      <c r="I27875" s="139" t="inlineStr">
        <is>
          <t>TGMB0000003</t>
        </is>
      </c>
    </row>
    <row r="27876" ht="14.4" customHeight="1">
      <c r="I27876" s="139" t="inlineStr">
        <is>
          <t>TGMB0000002</t>
        </is>
      </c>
    </row>
    <row r="27877" ht="14.4" customHeight="1">
      <c r="I27877" s="139" t="inlineStr">
        <is>
          <t>TGMB0000001</t>
        </is>
      </c>
    </row>
    <row r="27878" ht="14.4" customHeight="1">
      <c r="I27878" s="139" t="inlineStr">
        <is>
          <t>TJSB0000158</t>
        </is>
      </c>
    </row>
    <row r="27879" ht="14.4" customHeight="1">
      <c r="I27879" s="139" t="inlineStr">
        <is>
          <t>TJSB0000157</t>
        </is>
      </c>
    </row>
    <row r="27880" ht="14.4" customHeight="1">
      <c r="I27880" s="139" t="inlineStr">
        <is>
          <t>TJSB0000156</t>
        </is>
      </c>
    </row>
    <row r="27881" ht="14.4" customHeight="1">
      <c r="I27881" s="139" t="inlineStr">
        <is>
          <t>TJSB0000155</t>
        </is>
      </c>
    </row>
    <row r="27882" ht="14.4" customHeight="1">
      <c r="I27882" s="139" t="inlineStr">
        <is>
          <t>TJSB0000154</t>
        </is>
      </c>
    </row>
    <row r="27883" ht="14.4" customHeight="1">
      <c r="I27883" s="139" t="inlineStr">
        <is>
          <t>TJSB0000153</t>
        </is>
      </c>
    </row>
    <row r="27884" ht="14.4" customHeight="1">
      <c r="I27884" s="139" t="inlineStr">
        <is>
          <t>TJSB0000152</t>
        </is>
      </c>
    </row>
    <row r="27885" ht="14.4" customHeight="1">
      <c r="I27885" s="139" t="inlineStr">
        <is>
          <t>TJSB0000151</t>
        </is>
      </c>
    </row>
    <row r="27886" ht="14.4" customHeight="1">
      <c r="I27886" s="139" t="inlineStr">
        <is>
          <t>TJSB0000150</t>
        </is>
      </c>
    </row>
    <row r="27887" ht="14.4" customHeight="1">
      <c r="I27887" s="139" t="inlineStr">
        <is>
          <t>TJSB0000149</t>
        </is>
      </c>
    </row>
    <row r="27888" ht="14.4" customHeight="1">
      <c r="I27888" s="139" t="inlineStr">
        <is>
          <t>TJSB0000148</t>
        </is>
      </c>
    </row>
    <row r="27889" ht="14.4" customHeight="1">
      <c r="I27889" s="139" t="inlineStr">
        <is>
          <t>TJSB0000147</t>
        </is>
      </c>
    </row>
    <row r="27890" ht="14.4" customHeight="1">
      <c r="I27890" s="139" t="inlineStr">
        <is>
          <t>TJSB0000146</t>
        </is>
      </c>
    </row>
    <row r="27891" ht="14.4" customHeight="1">
      <c r="I27891" s="139" t="inlineStr">
        <is>
          <t>TJSB0000145</t>
        </is>
      </c>
    </row>
    <row r="27892" ht="14.4" customHeight="1">
      <c r="I27892" s="139" t="inlineStr">
        <is>
          <t>TJSB0000144</t>
        </is>
      </c>
    </row>
    <row r="27893" ht="14.4" customHeight="1">
      <c r="I27893" s="139" t="inlineStr">
        <is>
          <t>TJSB0000143</t>
        </is>
      </c>
    </row>
    <row r="27894" ht="14.4" customHeight="1">
      <c r="I27894" s="139" t="inlineStr">
        <is>
          <t>TJSB0000141</t>
        </is>
      </c>
    </row>
    <row r="27895" ht="14.4" customHeight="1">
      <c r="I27895" s="139" t="inlineStr">
        <is>
          <t>TJSB0000140</t>
        </is>
      </c>
    </row>
    <row r="27896" ht="14.4" customHeight="1">
      <c r="I27896" s="139" t="inlineStr">
        <is>
          <t>TJSB0000139</t>
        </is>
      </c>
    </row>
    <row r="27897" ht="14.4" customHeight="1">
      <c r="I27897" s="139" t="inlineStr">
        <is>
          <t>TJSB0000138</t>
        </is>
      </c>
    </row>
    <row r="27898" ht="14.4" customHeight="1">
      <c r="I27898" s="139" t="inlineStr">
        <is>
          <t>TJSB0000137</t>
        </is>
      </c>
    </row>
    <row r="27899" ht="14.4" customHeight="1">
      <c r="I27899" s="139" t="inlineStr">
        <is>
          <t>TJSB0000136</t>
        </is>
      </c>
    </row>
    <row r="27900" ht="14.4" customHeight="1">
      <c r="I27900" s="139" t="inlineStr">
        <is>
          <t>TJSB0000135</t>
        </is>
      </c>
    </row>
    <row r="27901" ht="14.4" customHeight="1">
      <c r="I27901" s="139" t="inlineStr">
        <is>
          <t>TJSB0000134</t>
        </is>
      </c>
    </row>
    <row r="27902" ht="14.4" customHeight="1">
      <c r="I27902" s="139" t="inlineStr">
        <is>
          <t>TJSB0000133</t>
        </is>
      </c>
    </row>
    <row r="27903" ht="14.4" customHeight="1">
      <c r="I27903" s="139" t="inlineStr">
        <is>
          <t>TJSB0000132</t>
        </is>
      </c>
    </row>
    <row r="27904" ht="14.4" customHeight="1">
      <c r="I27904" s="139" t="inlineStr">
        <is>
          <t>TJSB0000131</t>
        </is>
      </c>
    </row>
    <row r="27905" ht="14.4" customHeight="1">
      <c r="I27905" s="139" t="inlineStr">
        <is>
          <t>TJSB0000130</t>
        </is>
      </c>
    </row>
    <row r="27906" ht="14.4" customHeight="1">
      <c r="I27906" s="139" t="inlineStr">
        <is>
          <t>TJSB0000129</t>
        </is>
      </c>
    </row>
    <row r="27907" ht="14.4" customHeight="1">
      <c r="I27907" s="139" t="inlineStr">
        <is>
          <t>TJSB0000128</t>
        </is>
      </c>
    </row>
    <row r="27908" ht="14.4" customHeight="1">
      <c r="I27908" s="139" t="inlineStr">
        <is>
          <t>TJSB0000127</t>
        </is>
      </c>
    </row>
    <row r="27909" ht="14.4" customHeight="1">
      <c r="I27909" s="139" t="inlineStr">
        <is>
          <t>TJSB0000126</t>
        </is>
      </c>
    </row>
    <row r="27910" ht="14.4" customHeight="1">
      <c r="I27910" s="139" t="inlineStr">
        <is>
          <t>TJSB0000125</t>
        </is>
      </c>
    </row>
    <row r="27911" ht="14.4" customHeight="1">
      <c r="I27911" s="139" t="inlineStr">
        <is>
          <t>TJSB0000124</t>
        </is>
      </c>
    </row>
    <row r="27912" ht="14.4" customHeight="1">
      <c r="I27912" s="139" t="inlineStr">
        <is>
          <t>TJSB0000122</t>
        </is>
      </c>
    </row>
    <row r="27913" ht="14.4" customHeight="1">
      <c r="I27913" s="139" t="inlineStr">
        <is>
          <t>TJSB0000121</t>
        </is>
      </c>
    </row>
    <row r="27914" ht="14.4" customHeight="1">
      <c r="I27914" s="139" t="inlineStr">
        <is>
          <t>TJSB0000120</t>
        </is>
      </c>
    </row>
    <row r="27915" ht="14.4" customHeight="1">
      <c r="I27915" s="139" t="inlineStr">
        <is>
          <t>TJSB0000119</t>
        </is>
      </c>
    </row>
    <row r="27916" ht="14.4" customHeight="1">
      <c r="I27916" s="139" t="inlineStr">
        <is>
          <t>TJSB0000118</t>
        </is>
      </c>
    </row>
    <row r="27917" ht="14.4" customHeight="1">
      <c r="I27917" s="139" t="inlineStr">
        <is>
          <t>TJSB0000117</t>
        </is>
      </c>
    </row>
    <row r="27918" ht="14.4" customHeight="1">
      <c r="I27918" s="139" t="inlineStr">
        <is>
          <t>TJSB0000116</t>
        </is>
      </c>
    </row>
    <row r="27919" ht="14.4" customHeight="1">
      <c r="I27919" s="139" t="inlineStr">
        <is>
          <t>TJSB0000115</t>
        </is>
      </c>
    </row>
    <row r="27920" ht="14.4" customHeight="1">
      <c r="I27920" s="139" t="inlineStr">
        <is>
          <t>TJSB0000114</t>
        </is>
      </c>
    </row>
    <row r="27921" ht="14.4" customHeight="1">
      <c r="I27921" s="139" t="inlineStr">
        <is>
          <t>TJSB0000113</t>
        </is>
      </c>
    </row>
    <row r="27922" ht="14.4" customHeight="1">
      <c r="I27922" s="139" t="inlineStr">
        <is>
          <t>TJSB0000110</t>
        </is>
      </c>
    </row>
    <row r="27923" ht="14.4" customHeight="1">
      <c r="I27923" s="139" t="inlineStr">
        <is>
          <t>TJSB0000112</t>
        </is>
      </c>
    </row>
    <row r="27924" ht="14.4" customHeight="1">
      <c r="I27924" s="139" t="inlineStr">
        <is>
          <t>TJSB0000111</t>
        </is>
      </c>
    </row>
    <row r="27925" ht="14.4" customHeight="1">
      <c r="I27925" s="139" t="inlineStr">
        <is>
          <t>TJSB0000109</t>
        </is>
      </c>
    </row>
    <row r="27926" ht="14.4" customHeight="1">
      <c r="I27926" s="139" t="inlineStr">
        <is>
          <t>TJSB0000108</t>
        </is>
      </c>
    </row>
    <row r="27927" ht="14.4" customHeight="1">
      <c r="I27927" s="139" t="inlineStr">
        <is>
          <t>TJSB0000107</t>
        </is>
      </c>
    </row>
    <row r="27928" ht="14.4" customHeight="1">
      <c r="I27928" s="139" t="inlineStr">
        <is>
          <t>TJSB0000106</t>
        </is>
      </c>
    </row>
    <row r="27929" ht="14.4" customHeight="1">
      <c r="I27929" s="139" t="inlineStr">
        <is>
          <t>TJSB0000105</t>
        </is>
      </c>
    </row>
    <row r="27930" ht="14.4" customHeight="1">
      <c r="I27930" s="139" t="inlineStr">
        <is>
          <t>TJSB0000104</t>
        </is>
      </c>
    </row>
    <row r="27931" ht="14.4" customHeight="1">
      <c r="I27931" s="139" t="inlineStr">
        <is>
          <t>TJSB0000103</t>
        </is>
      </c>
    </row>
    <row r="27932" ht="14.4" customHeight="1">
      <c r="I27932" s="139" t="inlineStr">
        <is>
          <t>TJSB0000101</t>
        </is>
      </c>
    </row>
    <row r="27933" ht="14.4" customHeight="1">
      <c r="I27933" s="139" t="inlineStr">
        <is>
          <t>TJSB0000100</t>
        </is>
      </c>
    </row>
    <row r="27934" ht="14.4" customHeight="1">
      <c r="I27934" s="139" t="inlineStr">
        <is>
          <t>TJSB0000099</t>
        </is>
      </c>
    </row>
    <row r="27935" ht="14.4" customHeight="1">
      <c r="I27935" s="139" t="inlineStr">
        <is>
          <t>TJSB0000098</t>
        </is>
      </c>
    </row>
    <row r="27936" ht="14.4" customHeight="1">
      <c r="I27936" s="139" t="inlineStr">
        <is>
          <t>TJSB0000097</t>
        </is>
      </c>
    </row>
    <row r="27937" ht="14.4" customHeight="1">
      <c r="I27937" s="139" t="inlineStr">
        <is>
          <t>TJSB0000096</t>
        </is>
      </c>
    </row>
    <row r="27938" ht="14.4" customHeight="1">
      <c r="I27938" s="139" t="inlineStr">
        <is>
          <t>TJSB0000095</t>
        </is>
      </c>
    </row>
    <row r="27939" ht="14.4" customHeight="1">
      <c r="I27939" s="139" t="inlineStr">
        <is>
          <t>TJSB0000094</t>
        </is>
      </c>
    </row>
    <row r="27940" ht="14.4" customHeight="1">
      <c r="I27940" s="139" t="inlineStr">
        <is>
          <t>TJSB0000093</t>
        </is>
      </c>
    </row>
    <row r="27941" ht="14.4" customHeight="1">
      <c r="I27941" s="139" t="inlineStr">
        <is>
          <t>TJSB0000092</t>
        </is>
      </c>
    </row>
    <row r="27942" ht="14.4" customHeight="1">
      <c r="I27942" s="139" t="inlineStr">
        <is>
          <t>TJSB0000091</t>
        </is>
      </c>
    </row>
    <row r="27943" ht="14.4" customHeight="1">
      <c r="I27943" s="139" t="inlineStr">
        <is>
          <t>TJSB0000090</t>
        </is>
      </c>
    </row>
    <row r="27944" ht="14.4" customHeight="1">
      <c r="I27944" s="139" t="inlineStr">
        <is>
          <t>TJSB0000089</t>
        </is>
      </c>
    </row>
    <row r="27945" ht="14.4" customHeight="1">
      <c r="I27945" s="139" t="inlineStr">
        <is>
          <t>TJSB0000088</t>
        </is>
      </c>
    </row>
    <row r="27946" ht="14.4" customHeight="1">
      <c r="I27946" s="139" t="inlineStr">
        <is>
          <t>TJSB0000087</t>
        </is>
      </c>
    </row>
    <row r="27947" ht="14.4" customHeight="1">
      <c r="I27947" s="139" t="inlineStr">
        <is>
          <t>TJSB0000086</t>
        </is>
      </c>
    </row>
    <row r="27948" ht="14.4" customHeight="1">
      <c r="I27948" s="139" t="inlineStr">
        <is>
          <t>TJSB0000085</t>
        </is>
      </c>
    </row>
    <row r="27949" ht="14.4" customHeight="1">
      <c r="I27949" s="139" t="inlineStr">
        <is>
          <t>TJSB0000084</t>
        </is>
      </c>
    </row>
    <row r="27950" ht="14.4" customHeight="1">
      <c r="I27950" s="139" t="inlineStr">
        <is>
          <t>TJSB0000083</t>
        </is>
      </c>
    </row>
    <row r="27951" ht="14.4" customHeight="1">
      <c r="I27951" s="139" t="inlineStr">
        <is>
          <t>TJSB0000082</t>
        </is>
      </c>
    </row>
    <row r="27952" ht="14.4" customHeight="1">
      <c r="I27952" s="139" t="inlineStr">
        <is>
          <t>TJSB0000081</t>
        </is>
      </c>
    </row>
    <row r="27953" ht="14.4" customHeight="1">
      <c r="I27953" s="139" t="inlineStr">
        <is>
          <t>TJSB0000080</t>
        </is>
      </c>
    </row>
    <row r="27954" ht="14.4" customHeight="1">
      <c r="I27954" s="139" t="inlineStr">
        <is>
          <t>TJSB0000079</t>
        </is>
      </c>
    </row>
    <row r="27955" ht="14.4" customHeight="1">
      <c r="I27955" s="139" t="inlineStr">
        <is>
          <t>TJSB0000078</t>
        </is>
      </c>
    </row>
    <row r="27956" ht="14.4" customHeight="1">
      <c r="I27956" s="139" t="inlineStr">
        <is>
          <t>TJSB0000077</t>
        </is>
      </c>
    </row>
    <row r="27957" ht="14.4" customHeight="1">
      <c r="I27957" s="139" t="inlineStr">
        <is>
          <t>TJSB0000076</t>
        </is>
      </c>
    </row>
    <row r="27958" ht="14.4" customHeight="1">
      <c r="I27958" s="139" t="inlineStr">
        <is>
          <t>TJSB0000075</t>
        </is>
      </c>
    </row>
    <row r="27959" ht="14.4" customHeight="1">
      <c r="I27959" s="139" t="inlineStr">
        <is>
          <t>TJSB0000074</t>
        </is>
      </c>
    </row>
    <row r="27960" ht="14.4" customHeight="1">
      <c r="I27960" s="139" t="inlineStr">
        <is>
          <t>TJSB0000073</t>
        </is>
      </c>
    </row>
    <row r="27961" ht="14.4" customHeight="1">
      <c r="I27961" s="139" t="inlineStr">
        <is>
          <t>TJSB0000072</t>
        </is>
      </c>
    </row>
    <row r="27962" ht="14.4" customHeight="1">
      <c r="I27962" s="139" t="inlineStr">
        <is>
          <t>TJSB0000071</t>
        </is>
      </c>
    </row>
    <row r="27963" ht="14.4" customHeight="1">
      <c r="I27963" s="139" t="inlineStr">
        <is>
          <t>TJSB0000070</t>
        </is>
      </c>
    </row>
    <row r="27964" ht="14.4" customHeight="1">
      <c r="I27964" s="139" t="inlineStr">
        <is>
          <t>TJSB0000059</t>
        </is>
      </c>
    </row>
    <row r="27965" ht="14.4" customHeight="1">
      <c r="I27965" s="139" t="inlineStr">
        <is>
          <t>TJSB0000058</t>
        </is>
      </c>
    </row>
    <row r="27966" ht="14.4" customHeight="1">
      <c r="I27966" s="139" t="inlineStr">
        <is>
          <t>TJSB0000057</t>
        </is>
      </c>
    </row>
    <row r="27967" ht="14.4" customHeight="1">
      <c r="I27967" s="139" t="inlineStr">
        <is>
          <t>TJSB0000056</t>
        </is>
      </c>
    </row>
    <row r="27968" ht="14.4" customHeight="1">
      <c r="I27968" s="139" t="inlineStr">
        <is>
          <t>TJSB0000055</t>
        </is>
      </c>
    </row>
    <row r="27969" ht="14.4" customHeight="1">
      <c r="I27969" s="139" t="inlineStr">
        <is>
          <t>TJSB0000054</t>
        </is>
      </c>
    </row>
    <row r="27970" ht="14.4" customHeight="1">
      <c r="I27970" s="139" t="inlineStr">
        <is>
          <t>TJSB0000053</t>
        </is>
      </c>
    </row>
    <row r="27971" ht="14.4" customHeight="1">
      <c r="I27971" s="139" t="inlineStr">
        <is>
          <t>TJSB0000052</t>
        </is>
      </c>
    </row>
    <row r="27972" ht="14.4" customHeight="1">
      <c r="I27972" s="139" t="inlineStr">
        <is>
          <t>TJSB0000051</t>
        </is>
      </c>
    </row>
    <row r="27973" ht="14.4" customHeight="1">
      <c r="I27973" s="139" t="inlineStr">
        <is>
          <t>TJSB0000050</t>
        </is>
      </c>
    </row>
    <row r="27974" ht="14.4" customHeight="1">
      <c r="I27974" s="139" t="inlineStr">
        <is>
          <t>TJSB0000049</t>
        </is>
      </c>
    </row>
    <row r="27975" ht="14.4" customHeight="1">
      <c r="I27975" s="139" t="inlineStr">
        <is>
          <t>TJSB0000048</t>
        </is>
      </c>
    </row>
    <row r="27976" ht="14.4" customHeight="1">
      <c r="I27976" s="139" t="inlineStr">
        <is>
          <t>TJSB0000047</t>
        </is>
      </c>
    </row>
    <row r="27977" ht="14.4" customHeight="1">
      <c r="I27977" s="139" t="inlineStr">
        <is>
          <t>TJSB0000046</t>
        </is>
      </c>
    </row>
    <row r="27978" ht="14.4" customHeight="1">
      <c r="I27978" s="139" t="inlineStr">
        <is>
          <t>TJSB0000045</t>
        </is>
      </c>
    </row>
    <row r="27979" ht="14.4" customHeight="1">
      <c r="I27979" s="139" t="inlineStr">
        <is>
          <t>TJSB0000044</t>
        </is>
      </c>
    </row>
    <row r="27980" ht="14.4" customHeight="1">
      <c r="I27980" s="139" t="inlineStr">
        <is>
          <t>TJSB0000042</t>
        </is>
      </c>
    </row>
    <row r="27981" ht="14.4" customHeight="1">
      <c r="I27981" s="139" t="inlineStr">
        <is>
          <t>TJSB0000040</t>
        </is>
      </c>
    </row>
    <row r="27982" ht="14.4" customHeight="1">
      <c r="I27982" s="139" t="inlineStr">
        <is>
          <t>TJSB0000038</t>
        </is>
      </c>
    </row>
    <row r="27983" ht="14.4" customHeight="1">
      <c r="I27983" s="139" t="inlineStr">
        <is>
          <t>TJSB0000037</t>
        </is>
      </c>
    </row>
    <row r="27984" ht="14.4" customHeight="1">
      <c r="I27984" s="139" t="inlineStr">
        <is>
          <t>TJSB0000036</t>
        </is>
      </c>
    </row>
    <row r="27985" ht="14.4" customHeight="1">
      <c r="I27985" s="139" t="inlineStr">
        <is>
          <t>TJSB0000035</t>
        </is>
      </c>
    </row>
    <row r="27986" ht="14.4" customHeight="1">
      <c r="I27986" s="139" t="inlineStr">
        <is>
          <t>TJSB0000034</t>
        </is>
      </c>
    </row>
    <row r="27987" ht="14.4" customHeight="1">
      <c r="I27987" s="139" t="inlineStr">
        <is>
          <t>TJSB0000032</t>
        </is>
      </c>
    </row>
    <row r="27988" ht="14.4" customHeight="1">
      <c r="I27988" s="139" t="inlineStr">
        <is>
          <t>TJSB0000031</t>
        </is>
      </c>
    </row>
    <row r="27989" ht="14.4" customHeight="1">
      <c r="I27989" s="139" t="inlineStr">
        <is>
          <t>TJSB0000029</t>
        </is>
      </c>
    </row>
    <row r="27990" ht="14.4" customHeight="1">
      <c r="I27990" s="139" t="inlineStr">
        <is>
          <t>TJSB0000028</t>
        </is>
      </c>
    </row>
    <row r="27991" ht="14.4" customHeight="1">
      <c r="I27991" s="139" t="inlineStr">
        <is>
          <t>TJSB0000025</t>
        </is>
      </c>
    </row>
    <row r="27992" ht="14.4" customHeight="1">
      <c r="I27992" s="139" t="inlineStr">
        <is>
          <t>TJSB0000024</t>
        </is>
      </c>
    </row>
    <row r="27993" ht="14.4" customHeight="1">
      <c r="I27993" s="139" t="inlineStr">
        <is>
          <t>TJSB0000023</t>
        </is>
      </c>
    </row>
    <row r="27994" ht="14.4" customHeight="1">
      <c r="I27994" s="139" t="inlineStr">
        <is>
          <t>TJSB0000022</t>
        </is>
      </c>
    </row>
    <row r="27995" ht="14.4" customHeight="1">
      <c r="I27995" s="139" t="inlineStr">
        <is>
          <t>TJSB0000021</t>
        </is>
      </c>
    </row>
    <row r="27996" ht="14.4" customHeight="1">
      <c r="I27996" s="139" t="inlineStr">
        <is>
          <t>TJSB0000020</t>
        </is>
      </c>
    </row>
    <row r="27997" ht="14.4" customHeight="1">
      <c r="I27997" s="139" t="inlineStr">
        <is>
          <t>TJSB0000019</t>
        </is>
      </c>
    </row>
    <row r="27998" ht="14.4" customHeight="1">
      <c r="I27998" s="139" t="inlineStr">
        <is>
          <t>TJSB0000018</t>
        </is>
      </c>
    </row>
    <row r="27999" ht="14.4" customHeight="1">
      <c r="I27999" s="139" t="inlineStr">
        <is>
          <t>TJSB0000017</t>
        </is>
      </c>
    </row>
    <row r="28000" ht="14.4" customHeight="1">
      <c r="I28000" s="139" t="inlineStr">
        <is>
          <t>TJSB0000016</t>
        </is>
      </c>
    </row>
    <row r="28001" ht="14.4" customHeight="1">
      <c r="I28001" s="139" t="inlineStr">
        <is>
          <t>TJSB0000015</t>
        </is>
      </c>
    </row>
    <row r="28002" ht="14.4" customHeight="1">
      <c r="I28002" s="139" t="inlineStr">
        <is>
          <t>TJSB0000014</t>
        </is>
      </c>
    </row>
    <row r="28003" ht="14.4" customHeight="1">
      <c r="I28003" s="139" t="inlineStr">
        <is>
          <t>TJSB0000013</t>
        </is>
      </c>
    </row>
    <row r="28004" ht="14.4" customHeight="1">
      <c r="I28004" s="139" t="inlineStr">
        <is>
          <t>TJSB0000012</t>
        </is>
      </c>
    </row>
    <row r="28005" ht="14.4" customHeight="1">
      <c r="I28005" s="139" t="inlineStr">
        <is>
          <t>TJSB0000011</t>
        </is>
      </c>
    </row>
    <row r="28006" ht="14.4" customHeight="1">
      <c r="I28006" s="139" t="inlineStr">
        <is>
          <t>TJSB0000010</t>
        </is>
      </c>
    </row>
    <row r="28007" ht="14.4" customHeight="1">
      <c r="I28007" s="139" t="inlineStr">
        <is>
          <t>TJSB0000009</t>
        </is>
      </c>
    </row>
    <row r="28008" ht="14.4" customHeight="1">
      <c r="I28008" s="139" t="inlineStr">
        <is>
          <t>TJSB0000008</t>
        </is>
      </c>
    </row>
    <row r="28009" ht="14.4" customHeight="1">
      <c r="I28009" s="139" t="inlineStr">
        <is>
          <t>TJSB0000007</t>
        </is>
      </c>
    </row>
    <row r="28010" ht="14.4" customHeight="1">
      <c r="I28010" s="139" t="inlineStr">
        <is>
          <t>TJSB0000006</t>
        </is>
      </c>
    </row>
    <row r="28011" ht="14.4" customHeight="1">
      <c r="I28011" s="139" t="inlineStr">
        <is>
          <t>TJSB0000005</t>
        </is>
      </c>
    </row>
    <row r="28012" ht="14.4" customHeight="1">
      <c r="I28012" s="139" t="inlineStr">
        <is>
          <t>TJSB0000004</t>
        </is>
      </c>
    </row>
    <row r="28013" ht="14.4" customHeight="1">
      <c r="I28013" s="139" t="inlineStr">
        <is>
          <t>TJSB0000003</t>
        </is>
      </c>
    </row>
    <row r="28014" ht="14.4" customHeight="1">
      <c r="I28014" s="139" t="inlineStr">
        <is>
          <t>TJSB0000002</t>
        </is>
      </c>
    </row>
    <row r="28015" ht="14.4" customHeight="1">
      <c r="I28015" s="139" t="inlineStr">
        <is>
          <t>TJSB0000001</t>
        </is>
      </c>
    </row>
    <row r="28016" ht="14.4" customHeight="1">
      <c r="I28016" s="139" t="inlineStr">
        <is>
          <t>UJVN0099999</t>
        </is>
      </c>
    </row>
    <row r="28017" ht="14.4" customHeight="1">
      <c r="I28017" s="139" t="inlineStr">
        <is>
          <t>UJVN0004496</t>
        </is>
      </c>
    </row>
    <row r="28018" ht="14.4" customHeight="1">
      <c r="I28018" s="139" t="inlineStr">
        <is>
          <t>UJVN0004468</t>
        </is>
      </c>
    </row>
    <row r="28019" ht="14.4" customHeight="1">
      <c r="I28019" s="139" t="inlineStr">
        <is>
          <t>UJVN0004465</t>
        </is>
      </c>
    </row>
    <row r="28020" ht="14.4" customHeight="1">
      <c r="I28020" s="139" t="inlineStr">
        <is>
          <t>UJVN0004455</t>
        </is>
      </c>
    </row>
    <row r="28021" ht="14.4" customHeight="1">
      <c r="I28021" s="139" t="inlineStr">
        <is>
          <t>UJVN0004450</t>
        </is>
      </c>
    </row>
    <row r="28022" ht="14.4" customHeight="1">
      <c r="I28022" s="139" t="inlineStr">
        <is>
          <t>UJVN0004448</t>
        </is>
      </c>
    </row>
    <row r="28023" ht="14.4" customHeight="1">
      <c r="I28023" s="139" t="inlineStr">
        <is>
          <t>UJVN0004443</t>
        </is>
      </c>
    </row>
    <row r="28024" ht="14.4" customHeight="1">
      <c r="I28024" s="139" t="inlineStr">
        <is>
          <t>UJVN0004442</t>
        </is>
      </c>
    </row>
    <row r="28025" ht="14.4" customHeight="1">
      <c r="I28025" s="139" t="inlineStr">
        <is>
          <t>UJVN0004432</t>
        </is>
      </c>
    </row>
    <row r="28026" ht="14.4" customHeight="1">
      <c r="I28026" s="139" t="inlineStr">
        <is>
          <t>UJVN0004430</t>
        </is>
      </c>
    </row>
    <row r="28027" ht="14.4" customHeight="1">
      <c r="I28027" s="139" t="inlineStr">
        <is>
          <t>UJVN0004427</t>
        </is>
      </c>
    </row>
    <row r="28028" ht="14.4" customHeight="1">
      <c r="I28028" s="139" t="inlineStr">
        <is>
          <t>UJVN0004423</t>
        </is>
      </c>
    </row>
    <row r="28029" ht="14.4" customHeight="1">
      <c r="I28029" s="139" t="inlineStr">
        <is>
          <t>UJVN0004413</t>
        </is>
      </c>
    </row>
    <row r="28030" ht="14.4" customHeight="1">
      <c r="I28030" s="139" t="inlineStr">
        <is>
          <t>UJVN0004409</t>
        </is>
      </c>
    </row>
    <row r="28031" ht="14.4" customHeight="1">
      <c r="I28031" s="139" t="inlineStr">
        <is>
          <t>UJVN0004407</t>
        </is>
      </c>
    </row>
    <row r="28032" ht="14.4" customHeight="1">
      <c r="I28032" s="139" t="inlineStr">
        <is>
          <t>UJVN0004406</t>
        </is>
      </c>
    </row>
    <row r="28033" ht="14.4" customHeight="1">
      <c r="I28033" s="139" t="inlineStr">
        <is>
          <t>UJVN0004404</t>
        </is>
      </c>
    </row>
    <row r="28034" ht="14.4" customHeight="1">
      <c r="I28034" s="139" t="inlineStr">
        <is>
          <t>UJVN0004403</t>
        </is>
      </c>
    </row>
    <row r="28035" ht="14.4" customHeight="1">
      <c r="I28035" s="139" t="inlineStr">
        <is>
          <t>UJVN0004401</t>
        </is>
      </c>
    </row>
    <row r="28036" ht="14.4" customHeight="1">
      <c r="I28036" s="139" t="inlineStr">
        <is>
          <t>UJVN0003583</t>
        </is>
      </c>
    </row>
    <row r="28037" ht="14.4" customHeight="1">
      <c r="I28037" s="139" t="inlineStr">
        <is>
          <t>UJVN0003577</t>
        </is>
      </c>
    </row>
    <row r="28038" ht="14.4" customHeight="1">
      <c r="I28038" s="139" t="inlineStr">
        <is>
          <t>UJVN0003575</t>
        </is>
      </c>
    </row>
    <row r="28039" ht="14.4" customHeight="1">
      <c r="I28039" s="139" t="inlineStr">
        <is>
          <t>UJVN0003573</t>
        </is>
      </c>
    </row>
    <row r="28040" ht="14.4" customHeight="1">
      <c r="I28040" s="139" t="inlineStr">
        <is>
          <t>UJVN0003572</t>
        </is>
      </c>
    </row>
    <row r="28041" ht="14.4" customHeight="1">
      <c r="I28041" s="139" t="inlineStr">
        <is>
          <t>UJVN0003571</t>
        </is>
      </c>
    </row>
    <row r="28042" ht="14.4" customHeight="1">
      <c r="I28042" s="139" t="inlineStr">
        <is>
          <t>UJVN0003561</t>
        </is>
      </c>
    </row>
    <row r="28043" ht="14.4" customHeight="1">
      <c r="I28043" s="139" t="inlineStr">
        <is>
          <t>UJVN0003559</t>
        </is>
      </c>
    </row>
    <row r="28044" ht="14.4" customHeight="1">
      <c r="I28044" s="139" t="inlineStr">
        <is>
          <t>UJVN0003556</t>
        </is>
      </c>
    </row>
    <row r="28045" ht="14.4" customHeight="1">
      <c r="I28045" s="139" t="inlineStr">
        <is>
          <t>UJVN0003527</t>
        </is>
      </c>
    </row>
    <row r="28046" ht="14.4" customHeight="1">
      <c r="I28046" s="139" t="inlineStr">
        <is>
          <t>UJVN0003516</t>
        </is>
      </c>
    </row>
    <row r="28047" ht="14.4" customHeight="1">
      <c r="I28047" s="139" t="inlineStr">
        <is>
          <t>UJVN0003512</t>
        </is>
      </c>
    </row>
    <row r="28048" ht="14.4" customHeight="1">
      <c r="I28048" s="139" t="inlineStr">
        <is>
          <t>UJVN0003511</t>
        </is>
      </c>
    </row>
    <row r="28049" ht="14.4" customHeight="1">
      <c r="I28049" s="139" t="inlineStr">
        <is>
          <t>UJVN0003507</t>
        </is>
      </c>
    </row>
    <row r="28050" ht="14.4" customHeight="1">
      <c r="I28050" s="139" t="inlineStr">
        <is>
          <t>UJVN0003504</t>
        </is>
      </c>
    </row>
    <row r="28051" ht="14.4" customHeight="1">
      <c r="I28051" s="139" t="inlineStr">
        <is>
          <t>UJVN0003502</t>
        </is>
      </c>
    </row>
    <row r="28052" ht="14.4" customHeight="1">
      <c r="I28052" s="139" t="inlineStr">
        <is>
          <t>UJVN0003387</t>
        </is>
      </c>
    </row>
    <row r="28053" ht="14.4" customHeight="1">
      <c r="I28053" s="139" t="inlineStr">
        <is>
          <t>UJVN0003376</t>
        </is>
      </c>
    </row>
    <row r="28054" ht="14.4" customHeight="1">
      <c r="I28054" s="139" t="inlineStr">
        <is>
          <t>UJVN0003370</t>
        </is>
      </c>
    </row>
    <row r="28055" ht="14.4" customHeight="1">
      <c r="I28055" s="139" t="inlineStr">
        <is>
          <t>UJVN0003359</t>
        </is>
      </c>
    </row>
    <row r="28056" ht="14.4" customHeight="1">
      <c r="I28056" s="139" t="inlineStr">
        <is>
          <t>UJVN0003352</t>
        </is>
      </c>
    </row>
    <row r="28057" ht="14.4" customHeight="1">
      <c r="I28057" s="139" t="inlineStr">
        <is>
          <t>UJVN0003343</t>
        </is>
      </c>
    </row>
    <row r="28058" ht="14.4" customHeight="1">
      <c r="I28058" s="139" t="inlineStr">
        <is>
          <t>UJVN0003340</t>
        </is>
      </c>
    </row>
    <row r="28059" ht="14.4" customHeight="1">
      <c r="I28059" s="139" t="inlineStr">
        <is>
          <t>UJVN0003336</t>
        </is>
      </c>
    </row>
    <row r="28060" ht="14.4" customHeight="1">
      <c r="I28060" s="139" t="inlineStr">
        <is>
          <t>UJVN0003331</t>
        </is>
      </c>
    </row>
    <row r="28061" ht="14.4" customHeight="1">
      <c r="I28061" s="139" t="inlineStr">
        <is>
          <t>UJVN0003330</t>
        </is>
      </c>
    </row>
    <row r="28062" ht="14.4" customHeight="1">
      <c r="I28062" s="139" t="inlineStr">
        <is>
          <t>UJVN0003327</t>
        </is>
      </c>
    </row>
    <row r="28063" ht="14.4" customHeight="1">
      <c r="I28063" s="139" t="inlineStr">
        <is>
          <t>UJVN0003322</t>
        </is>
      </c>
    </row>
    <row r="28064" ht="14.4" customHeight="1">
      <c r="I28064" s="139" t="inlineStr">
        <is>
          <t>UJVN0003321</t>
        </is>
      </c>
    </row>
    <row r="28065" ht="14.4" customHeight="1">
      <c r="I28065" s="139" t="inlineStr">
        <is>
          <t>UJVN0003315</t>
        </is>
      </c>
    </row>
    <row r="28066" ht="14.4" customHeight="1">
      <c r="I28066" s="139" t="inlineStr">
        <is>
          <t>UJVN0003312</t>
        </is>
      </c>
    </row>
    <row r="28067" ht="14.4" customHeight="1">
      <c r="I28067" s="139" t="inlineStr">
        <is>
          <t>UJVN0003311</t>
        </is>
      </c>
    </row>
    <row r="28068" ht="14.4" customHeight="1">
      <c r="I28068" s="139" t="inlineStr">
        <is>
          <t>UJVN0003307</t>
        </is>
      </c>
    </row>
    <row r="28069" ht="14.4" customHeight="1">
      <c r="I28069" s="139" t="inlineStr">
        <is>
          <t>UJVN0003305</t>
        </is>
      </c>
    </row>
    <row r="28070" ht="14.4" customHeight="1">
      <c r="I28070" s="139" t="inlineStr">
        <is>
          <t>UJVN0003303</t>
        </is>
      </c>
    </row>
    <row r="28071" ht="14.4" customHeight="1">
      <c r="I28071" s="139" t="inlineStr">
        <is>
          <t>UJVN0003301</t>
        </is>
      </c>
    </row>
    <row r="28072" ht="14.4" customHeight="1">
      <c r="I28072" s="139" t="inlineStr">
        <is>
          <t>UJVN0002341</t>
        </is>
      </c>
    </row>
    <row r="28073" ht="14.4" customHeight="1">
      <c r="I28073" s="139" t="inlineStr">
        <is>
          <t>UJVN0002339</t>
        </is>
      </c>
    </row>
    <row r="28074" ht="14.4" customHeight="1">
      <c r="I28074" s="139" t="inlineStr">
        <is>
          <t>UJVN0002320</t>
        </is>
      </c>
    </row>
    <row r="28075" ht="14.4" customHeight="1">
      <c r="I28075" s="139" t="inlineStr">
        <is>
          <t>UJVN0002293</t>
        </is>
      </c>
    </row>
    <row r="28076" ht="14.4" customHeight="1">
      <c r="I28076" s="139" t="inlineStr">
        <is>
          <t>UJVN0002291</t>
        </is>
      </c>
    </row>
    <row r="28077" ht="14.4" customHeight="1">
      <c r="I28077" s="139" t="inlineStr">
        <is>
          <t>UJVN0002285</t>
        </is>
      </c>
    </row>
    <row r="28078" ht="14.4" customHeight="1">
      <c r="I28078" s="139" t="inlineStr">
        <is>
          <t>UJVN0002281</t>
        </is>
      </c>
    </row>
    <row r="28079" ht="14.4" customHeight="1">
      <c r="I28079" s="139" t="inlineStr">
        <is>
          <t>UJVN0002280</t>
        </is>
      </c>
    </row>
    <row r="28080" ht="14.4" customHeight="1">
      <c r="I28080" s="139" t="inlineStr">
        <is>
          <t>UJVN0002279</t>
        </is>
      </c>
    </row>
    <row r="28081" ht="14.4" customHeight="1">
      <c r="I28081" s="139" t="inlineStr">
        <is>
          <t>UJVN0002278</t>
        </is>
      </c>
    </row>
    <row r="28082" ht="14.4" customHeight="1">
      <c r="I28082" s="139" t="inlineStr">
        <is>
          <t>UJVN0002277</t>
        </is>
      </c>
    </row>
    <row r="28083" ht="14.4" customHeight="1">
      <c r="I28083" s="139" t="inlineStr">
        <is>
          <t>UJVN0002274</t>
        </is>
      </c>
    </row>
    <row r="28084" ht="14.4" customHeight="1">
      <c r="I28084" s="139" t="inlineStr">
        <is>
          <t>UJVN0002269</t>
        </is>
      </c>
    </row>
    <row r="28085" ht="14.4" customHeight="1">
      <c r="I28085" s="139" t="inlineStr">
        <is>
          <t>UJVN0002268</t>
        </is>
      </c>
    </row>
    <row r="28086" ht="14.4" customHeight="1">
      <c r="I28086" s="139" t="inlineStr">
        <is>
          <t>UJVN0002267</t>
        </is>
      </c>
    </row>
    <row r="28087" ht="14.4" customHeight="1">
      <c r="I28087" s="139" t="inlineStr">
        <is>
          <t>UJVN0002264</t>
        </is>
      </c>
    </row>
    <row r="28088" ht="14.4" customHeight="1">
      <c r="I28088" s="139" t="inlineStr">
        <is>
          <t>UJVN0002260</t>
        </is>
      </c>
    </row>
    <row r="28089" ht="14.4" customHeight="1">
      <c r="I28089" s="139" t="inlineStr">
        <is>
          <t>UJVN0002257</t>
        </is>
      </c>
    </row>
    <row r="28090" ht="14.4" customHeight="1">
      <c r="I28090" s="139" t="inlineStr">
        <is>
          <t>UJVN0002246</t>
        </is>
      </c>
    </row>
    <row r="28091" ht="14.4" customHeight="1">
      <c r="I28091" s="139" t="inlineStr">
        <is>
          <t>UJVN0002240</t>
        </is>
      </c>
    </row>
    <row r="28092" ht="14.4" customHeight="1">
      <c r="I28092" s="139" t="inlineStr">
        <is>
          <t>UJVN0002239</t>
        </is>
      </c>
    </row>
    <row r="28093" ht="14.4" customHeight="1">
      <c r="I28093" s="139" t="inlineStr">
        <is>
          <t>UJVN0002229</t>
        </is>
      </c>
    </row>
    <row r="28094" ht="14.4" customHeight="1">
      <c r="I28094" s="139" t="inlineStr">
        <is>
          <t>UJVN0002221</t>
        </is>
      </c>
    </row>
    <row r="28095" ht="14.4" customHeight="1">
      <c r="I28095" s="139" t="inlineStr">
        <is>
          <t>UJVN0002220</t>
        </is>
      </c>
    </row>
    <row r="28096" ht="14.4" customHeight="1">
      <c r="I28096" s="139" t="inlineStr">
        <is>
          <t>UJVN0002218</t>
        </is>
      </c>
    </row>
    <row r="28097" ht="14.4" customHeight="1">
      <c r="I28097" s="139" t="inlineStr">
        <is>
          <t>UJVN0002214</t>
        </is>
      </c>
    </row>
    <row r="28098" ht="14.4" customHeight="1">
      <c r="I28098" s="139" t="inlineStr">
        <is>
          <t>UJVN0002211</t>
        </is>
      </c>
    </row>
    <row r="28099" ht="14.4" customHeight="1">
      <c r="I28099" s="139" t="inlineStr">
        <is>
          <t>UJVN0002208</t>
        </is>
      </c>
    </row>
    <row r="28100" ht="14.4" customHeight="1">
      <c r="I28100" s="139" t="inlineStr">
        <is>
          <t>UJVN0002207</t>
        </is>
      </c>
    </row>
    <row r="28101" ht="14.4" customHeight="1">
      <c r="I28101" s="139" t="inlineStr">
        <is>
          <t>UJVN0002206</t>
        </is>
      </c>
    </row>
    <row r="28102" ht="14.4" customHeight="1">
      <c r="I28102" s="139" t="inlineStr">
        <is>
          <t>UJVN0002204</t>
        </is>
      </c>
    </row>
    <row r="28103" ht="14.4" customHeight="1">
      <c r="I28103" s="139" t="inlineStr">
        <is>
          <t>UJVN0002203</t>
        </is>
      </c>
    </row>
    <row r="28104" ht="14.4" customHeight="1">
      <c r="I28104" s="139" t="inlineStr">
        <is>
          <t>UJVN0002201</t>
        </is>
      </c>
    </row>
    <row r="28105" ht="14.4" customHeight="1">
      <c r="I28105" s="139" t="inlineStr">
        <is>
          <t>UJVN0001665</t>
        </is>
      </c>
    </row>
    <row r="28106" ht="14.4" customHeight="1">
      <c r="I28106" s="139" t="inlineStr">
        <is>
          <t>UJVN0001660</t>
        </is>
      </c>
    </row>
    <row r="28107" ht="14.4" customHeight="1">
      <c r="I28107" s="139" t="inlineStr">
        <is>
          <t>UJVN0001657</t>
        </is>
      </c>
    </row>
    <row r="28108" ht="14.4" customHeight="1">
      <c r="I28108" s="139" t="inlineStr">
        <is>
          <t>UJVN0001651</t>
        </is>
      </c>
    </row>
    <row r="28109" ht="14.4" customHeight="1">
      <c r="I28109" s="139" t="inlineStr">
        <is>
          <t>UJVN0001639</t>
        </is>
      </c>
    </row>
    <row r="28110" ht="14.4" customHeight="1">
      <c r="I28110" s="139" t="inlineStr">
        <is>
          <t>UJVN0001638</t>
        </is>
      </c>
    </row>
    <row r="28111" ht="14.4" customHeight="1">
      <c r="I28111" s="139" t="inlineStr">
        <is>
          <t>UJVN0001633</t>
        </is>
      </c>
    </row>
    <row r="28112" ht="14.4" customHeight="1">
      <c r="I28112" s="139" t="inlineStr">
        <is>
          <t>UJVN0001627</t>
        </is>
      </c>
    </row>
    <row r="28113" ht="14.4" customHeight="1">
      <c r="I28113" s="139" t="inlineStr">
        <is>
          <t>UJVN0001626</t>
        </is>
      </c>
    </row>
    <row r="28114" ht="14.4" customHeight="1">
      <c r="I28114" s="139" t="inlineStr">
        <is>
          <t>UJVN0001613</t>
        </is>
      </c>
    </row>
    <row r="28115" ht="14.4" customHeight="1">
      <c r="I28115" s="139" t="inlineStr">
        <is>
          <t>UJVN0001611</t>
        </is>
      </c>
    </row>
    <row r="28116" ht="14.4" customHeight="1">
      <c r="I28116" s="139" t="inlineStr">
        <is>
          <t>UJVN0001610</t>
        </is>
      </c>
    </row>
    <row r="28117" ht="14.4" customHeight="1">
      <c r="I28117" s="139" t="inlineStr">
        <is>
          <t>UJVN0001608</t>
        </is>
      </c>
    </row>
    <row r="28118" ht="14.4" customHeight="1">
      <c r="I28118" s="139" t="inlineStr">
        <is>
          <t>UJVN0001198</t>
        </is>
      </c>
    </row>
    <row r="28119" ht="14.4" customHeight="1">
      <c r="I28119" s="139" t="inlineStr">
        <is>
          <t>UJVN0001197</t>
        </is>
      </c>
    </row>
    <row r="28120" ht="14.4" customHeight="1">
      <c r="I28120" s="139" t="inlineStr">
        <is>
          <t>UJVN0001194</t>
        </is>
      </c>
    </row>
    <row r="28121" ht="14.4" customHeight="1">
      <c r="I28121" s="139" t="inlineStr">
        <is>
          <t>UJVN0001193</t>
        </is>
      </c>
    </row>
    <row r="28122" ht="14.4" customHeight="1">
      <c r="I28122" s="139" t="inlineStr">
        <is>
          <t>UJVN0001189</t>
        </is>
      </c>
    </row>
    <row r="28123" ht="14.4" customHeight="1">
      <c r="I28123" s="139" t="inlineStr">
        <is>
          <t>UJVN0001179</t>
        </is>
      </c>
    </row>
    <row r="28124" ht="14.4" customHeight="1">
      <c r="I28124" s="139" t="inlineStr">
        <is>
          <t>UJVN0001172</t>
        </is>
      </c>
    </row>
    <row r="28125" ht="14.4" customHeight="1">
      <c r="I28125" s="139" t="inlineStr">
        <is>
          <t>UJVN0001171</t>
        </is>
      </c>
    </row>
    <row r="28126" ht="14.4" customHeight="1">
      <c r="I28126" s="139" t="inlineStr">
        <is>
          <t>UJVN0001170</t>
        </is>
      </c>
    </row>
    <row r="28127" ht="14.4" customHeight="1">
      <c r="I28127" s="139" t="inlineStr">
        <is>
          <t>UJVN0001167</t>
        </is>
      </c>
    </row>
    <row r="28128" ht="14.4" customHeight="1">
      <c r="I28128" s="139" t="inlineStr">
        <is>
          <t>UJVN0001153</t>
        </is>
      </c>
    </row>
    <row r="28129" ht="14.4" customHeight="1">
      <c r="I28129" s="139" t="inlineStr">
        <is>
          <t>UJVN0001150</t>
        </is>
      </c>
    </row>
    <row r="28130" ht="14.4" customHeight="1">
      <c r="I28130" s="139" t="inlineStr">
        <is>
          <t>UJVN0001146</t>
        </is>
      </c>
    </row>
    <row r="28131" ht="14.4" customHeight="1">
      <c r="I28131" s="139" t="inlineStr">
        <is>
          <t>UJVN0001142</t>
        </is>
      </c>
    </row>
    <row r="28132" ht="14.4" customHeight="1">
      <c r="I28132" s="139" t="inlineStr">
        <is>
          <t>UJVN0001135</t>
        </is>
      </c>
    </row>
    <row r="28133" ht="14.4" customHeight="1">
      <c r="I28133" s="139" t="inlineStr">
        <is>
          <t>UJVN0001133</t>
        </is>
      </c>
    </row>
    <row r="28134" ht="14.4" customHeight="1">
      <c r="I28134" s="139" t="inlineStr">
        <is>
          <t>UJVN0001130</t>
        </is>
      </c>
    </row>
    <row r="28135" ht="14.4" customHeight="1">
      <c r="I28135" s="139" t="inlineStr">
        <is>
          <t>UJVN0001128</t>
        </is>
      </c>
    </row>
    <row r="28136" ht="14.4" customHeight="1">
      <c r="I28136" s="139" t="inlineStr">
        <is>
          <t>UJVN0001126</t>
        </is>
      </c>
    </row>
    <row r="28137" ht="14.4" customHeight="1">
      <c r="I28137" s="139" t="inlineStr">
        <is>
          <t>UJVN0001122</t>
        </is>
      </c>
    </row>
    <row r="28138" ht="14.4" customHeight="1">
      <c r="I28138" s="139" t="inlineStr">
        <is>
          <t>UJVN0001120</t>
        </is>
      </c>
    </row>
    <row r="28139" ht="14.4" customHeight="1">
      <c r="I28139" s="139" t="inlineStr">
        <is>
          <t>UJVN0001115</t>
        </is>
      </c>
    </row>
    <row r="28140" ht="14.4" customHeight="1">
      <c r="I28140" s="139" t="inlineStr">
        <is>
          <t>UJVN0001114</t>
        </is>
      </c>
    </row>
    <row r="28141" ht="14.4" customHeight="1">
      <c r="I28141" s="139" t="inlineStr">
        <is>
          <t>UJVN0001112</t>
        </is>
      </c>
    </row>
    <row r="28142" ht="14.4" customHeight="1">
      <c r="I28142" s="139" t="inlineStr">
        <is>
          <t>UJVN0001111</t>
        </is>
      </c>
    </row>
    <row r="28143" ht="14.4" customHeight="1">
      <c r="I28143" s="139" t="inlineStr">
        <is>
          <t>UJVN0001110</t>
        </is>
      </c>
    </row>
    <row r="28144" ht="14.4" customHeight="1">
      <c r="I28144" s="139" t="inlineStr">
        <is>
          <t>UJVN0001109</t>
        </is>
      </c>
    </row>
    <row r="28145" ht="14.4" customHeight="1">
      <c r="I28145" s="139" t="inlineStr">
        <is>
          <t>UJVN0001108</t>
        </is>
      </c>
    </row>
    <row r="28146" ht="14.4" customHeight="1">
      <c r="I28146" s="139" t="inlineStr">
        <is>
          <t>UJVN0001107</t>
        </is>
      </c>
    </row>
    <row r="28147" ht="14.4" customHeight="1">
      <c r="I28147" s="139" t="inlineStr">
        <is>
          <t>UJVN0001105</t>
        </is>
      </c>
    </row>
    <row r="28148" ht="14.4" customHeight="1">
      <c r="I28148" s="139" t="inlineStr">
        <is>
          <t>UJVN0001102</t>
        </is>
      </c>
    </row>
    <row r="28149" ht="14.4" customHeight="1">
      <c r="I28149" s="139" t="inlineStr">
        <is>
          <t>UJVN0001101</t>
        </is>
      </c>
    </row>
    <row r="28150" ht="14.4" customHeight="1">
      <c r="I28150" s="139" t="inlineStr">
        <is>
          <t>UJVN0001008</t>
        </is>
      </c>
    </row>
    <row r="28151" ht="14.4" customHeight="1">
      <c r="I28151" s="139" t="inlineStr">
        <is>
          <t>UJVN0000001</t>
        </is>
      </c>
    </row>
    <row r="28152" ht="14.4" customHeight="1">
      <c r="I28152" s="139" t="inlineStr">
        <is>
          <t>UBIN0RRBKGS</t>
        </is>
      </c>
    </row>
    <row r="28153" ht="14.4" customHeight="1">
      <c r="I28153" s="139" t="inlineStr">
        <is>
          <t>UBIN0DCBEDC</t>
        </is>
      </c>
    </row>
    <row r="28154" ht="14.4" customHeight="1">
      <c r="I28154" s="139" t="inlineStr">
        <is>
          <t>UBIN0599999</t>
        </is>
      </c>
    </row>
    <row r="28155" ht="14.4" customHeight="1">
      <c r="I28155" s="139" t="inlineStr">
        <is>
          <t>UBIN0580422</t>
        </is>
      </c>
    </row>
    <row r="28156" ht="14.4" customHeight="1">
      <c r="I28156" s="139" t="inlineStr">
        <is>
          <t>UBIN0580414</t>
        </is>
      </c>
    </row>
    <row r="28157" ht="14.4" customHeight="1">
      <c r="I28157" s="139" t="inlineStr">
        <is>
          <t>UBIN0580406</t>
        </is>
      </c>
    </row>
    <row r="28158" ht="14.4" customHeight="1">
      <c r="I28158" s="139" t="inlineStr">
        <is>
          <t>UBIN0580392</t>
        </is>
      </c>
    </row>
    <row r="28159" ht="14.4" customHeight="1">
      <c r="I28159" s="139" t="inlineStr">
        <is>
          <t>UBIN0580384</t>
        </is>
      </c>
    </row>
    <row r="28160" ht="14.4" customHeight="1">
      <c r="I28160" s="139" t="inlineStr">
        <is>
          <t>UBIN0580376</t>
        </is>
      </c>
    </row>
    <row r="28161" ht="14.4" customHeight="1">
      <c r="I28161" s="139" t="inlineStr">
        <is>
          <t>UBIN0580368</t>
        </is>
      </c>
    </row>
    <row r="28162" ht="14.4" customHeight="1">
      <c r="I28162" s="139" t="inlineStr">
        <is>
          <t>UBIN0580350</t>
        </is>
      </c>
    </row>
    <row r="28163" ht="14.4" customHeight="1">
      <c r="I28163" s="139" t="inlineStr">
        <is>
          <t>UBIN0580333</t>
        </is>
      </c>
    </row>
    <row r="28164" ht="14.4" customHeight="1">
      <c r="I28164" s="139" t="inlineStr">
        <is>
          <t>UBIN0580320</t>
        </is>
      </c>
    </row>
    <row r="28165" ht="14.4" customHeight="1">
      <c r="I28165" s="139" t="inlineStr">
        <is>
          <t>UBIN0580261</t>
        </is>
      </c>
    </row>
    <row r="28166" ht="14.4" customHeight="1">
      <c r="I28166" s="139" t="inlineStr">
        <is>
          <t>UBIN0580252</t>
        </is>
      </c>
    </row>
    <row r="28167" ht="14.4" customHeight="1">
      <c r="I28167" s="139" t="inlineStr">
        <is>
          <t>UBIN0580244</t>
        </is>
      </c>
    </row>
    <row r="28168" ht="14.4" customHeight="1">
      <c r="I28168" s="139" t="inlineStr">
        <is>
          <t>UBIN0580228</t>
        </is>
      </c>
    </row>
    <row r="28169" ht="14.4" customHeight="1">
      <c r="I28169" s="139" t="inlineStr">
        <is>
          <t>UBIN0580210</t>
        </is>
      </c>
    </row>
    <row r="28170" ht="14.4" customHeight="1">
      <c r="I28170" s="139" t="inlineStr">
        <is>
          <t>UBIN0580201</t>
        </is>
      </c>
    </row>
    <row r="28171" ht="14.4" customHeight="1">
      <c r="I28171" s="139" t="inlineStr">
        <is>
          <t>UBIN0580198</t>
        </is>
      </c>
    </row>
    <row r="28172" ht="14.4" customHeight="1">
      <c r="I28172" s="139" t="inlineStr">
        <is>
          <t>UBIN0580180</t>
        </is>
      </c>
    </row>
    <row r="28173" ht="14.4" customHeight="1">
      <c r="I28173" s="139" t="inlineStr">
        <is>
          <t>UBIN0580171</t>
        </is>
      </c>
    </row>
    <row r="28174" ht="14.4" customHeight="1">
      <c r="I28174" s="139" t="inlineStr">
        <is>
          <t>UBIN0580155</t>
        </is>
      </c>
    </row>
    <row r="28175" ht="14.4" customHeight="1">
      <c r="I28175" s="139" t="inlineStr">
        <is>
          <t>UBIN0580147</t>
        </is>
      </c>
    </row>
    <row r="28176" ht="14.4" customHeight="1">
      <c r="I28176" s="139" t="inlineStr">
        <is>
          <t>UBIN0580139</t>
        </is>
      </c>
    </row>
    <row r="28177" ht="14.4" customHeight="1">
      <c r="I28177" s="139" t="inlineStr">
        <is>
          <t>UBIN0580121</t>
        </is>
      </c>
    </row>
    <row r="28178" ht="14.4" customHeight="1">
      <c r="I28178" s="139" t="inlineStr">
        <is>
          <t>UBIN0580112</t>
        </is>
      </c>
    </row>
    <row r="28179" ht="14.4" customHeight="1">
      <c r="I28179" s="139" t="inlineStr">
        <is>
          <t>UBIN0580104</t>
        </is>
      </c>
    </row>
    <row r="28180" ht="14.4" customHeight="1">
      <c r="I28180" s="139" t="inlineStr">
        <is>
          <t>UBIN0580091</t>
        </is>
      </c>
    </row>
    <row r="28181" ht="14.4" customHeight="1">
      <c r="I28181" s="139" t="inlineStr">
        <is>
          <t>UBIN0580074</t>
        </is>
      </c>
    </row>
    <row r="28182" ht="14.4" customHeight="1">
      <c r="I28182" s="139" t="inlineStr">
        <is>
          <t>UBIN0580058</t>
        </is>
      </c>
    </row>
    <row r="28183" ht="14.4" customHeight="1">
      <c r="I28183" s="139" t="inlineStr">
        <is>
          <t>UBIN0580015</t>
        </is>
      </c>
    </row>
    <row r="28184" ht="14.4" customHeight="1">
      <c r="I28184" s="139" t="inlineStr">
        <is>
          <t>UBIN0577847</t>
        </is>
      </c>
    </row>
    <row r="28185" ht="14.4" customHeight="1">
      <c r="I28185" s="139" t="inlineStr">
        <is>
          <t>UBIN0577812</t>
        </is>
      </c>
    </row>
    <row r="28186" ht="14.4" customHeight="1">
      <c r="I28186" s="139" t="inlineStr">
        <is>
          <t>UBIN0577804</t>
        </is>
      </c>
    </row>
    <row r="28187" ht="14.4" customHeight="1">
      <c r="I28187" s="139" t="inlineStr">
        <is>
          <t>UBIN0577791</t>
        </is>
      </c>
    </row>
    <row r="28188" ht="14.4" customHeight="1">
      <c r="I28188" s="139" t="inlineStr">
        <is>
          <t>UBIN0577782</t>
        </is>
      </c>
    </row>
    <row r="28189" ht="14.4" customHeight="1">
      <c r="I28189" s="139" t="inlineStr">
        <is>
          <t>UBIN0577774</t>
        </is>
      </c>
    </row>
    <row r="28190" ht="14.4" customHeight="1">
      <c r="I28190" s="139" t="inlineStr">
        <is>
          <t>UBIN0577766</t>
        </is>
      </c>
    </row>
    <row r="28191" ht="14.4" customHeight="1">
      <c r="I28191" s="139" t="inlineStr">
        <is>
          <t>UBIN0577758</t>
        </is>
      </c>
    </row>
    <row r="28192" ht="14.4" customHeight="1">
      <c r="I28192" s="139" t="inlineStr">
        <is>
          <t>UBIN0577740</t>
        </is>
      </c>
    </row>
    <row r="28193" ht="14.4" customHeight="1">
      <c r="I28193" s="139" t="inlineStr">
        <is>
          <t>UBIN0577731</t>
        </is>
      </c>
    </row>
    <row r="28194" ht="14.4" customHeight="1">
      <c r="I28194" s="139" t="inlineStr">
        <is>
          <t>UBIN0577723</t>
        </is>
      </c>
    </row>
    <row r="28195" ht="14.4" customHeight="1">
      <c r="I28195" s="139" t="inlineStr">
        <is>
          <t>UBIN0577715</t>
        </is>
      </c>
    </row>
    <row r="28196" ht="14.4" customHeight="1">
      <c r="I28196" s="139" t="inlineStr">
        <is>
          <t>UBIN0577707</t>
        </is>
      </c>
    </row>
    <row r="28197" ht="14.4" customHeight="1">
      <c r="I28197" s="139" t="inlineStr">
        <is>
          <t>UBIN0577693</t>
        </is>
      </c>
    </row>
    <row r="28198" ht="14.4" customHeight="1">
      <c r="I28198" s="139" t="inlineStr">
        <is>
          <t>UBIN0577685</t>
        </is>
      </c>
    </row>
    <row r="28199" ht="14.4" customHeight="1">
      <c r="I28199" s="139" t="inlineStr">
        <is>
          <t>UBIN0577677</t>
        </is>
      </c>
    </row>
    <row r="28200" ht="14.4" customHeight="1">
      <c r="I28200" s="139" t="inlineStr">
        <is>
          <t>UBIN0577669</t>
        </is>
      </c>
    </row>
    <row r="28201" ht="14.4" customHeight="1">
      <c r="I28201" s="139" t="inlineStr">
        <is>
          <t>UBIN0577651</t>
        </is>
      </c>
    </row>
    <row r="28202" ht="14.4" customHeight="1">
      <c r="I28202" s="139" t="inlineStr">
        <is>
          <t>UBIN0577642</t>
        </is>
      </c>
    </row>
    <row r="28203" ht="14.4" customHeight="1">
      <c r="I28203" s="139" t="inlineStr">
        <is>
          <t>UBIN0577634</t>
        </is>
      </c>
    </row>
    <row r="28204" ht="14.4" customHeight="1">
      <c r="I28204" s="139" t="inlineStr">
        <is>
          <t>UBIN0577626</t>
        </is>
      </c>
    </row>
    <row r="28205" ht="14.4" customHeight="1">
      <c r="I28205" s="139" t="inlineStr">
        <is>
          <t>UBIN0577618</t>
        </is>
      </c>
    </row>
    <row r="28206" ht="14.4" customHeight="1">
      <c r="I28206" s="139" t="inlineStr">
        <is>
          <t>UBIN0577600</t>
        </is>
      </c>
    </row>
    <row r="28207" ht="14.4" customHeight="1">
      <c r="I28207" s="139" t="inlineStr">
        <is>
          <t>UBIN0577596</t>
        </is>
      </c>
    </row>
    <row r="28208" ht="14.4" customHeight="1">
      <c r="I28208" s="139" t="inlineStr">
        <is>
          <t>UBIN0577588</t>
        </is>
      </c>
    </row>
    <row r="28209" ht="14.4" customHeight="1">
      <c r="I28209" s="139" t="inlineStr">
        <is>
          <t>UBIN0577570</t>
        </is>
      </c>
    </row>
    <row r="28210" ht="14.4" customHeight="1">
      <c r="I28210" s="139" t="inlineStr">
        <is>
          <t>UBIN0577561</t>
        </is>
      </c>
    </row>
    <row r="28211" ht="14.4" customHeight="1">
      <c r="I28211" s="139" t="inlineStr">
        <is>
          <t>UBIN0577553</t>
        </is>
      </c>
    </row>
    <row r="28212" ht="14.4" customHeight="1">
      <c r="I28212" s="139" t="inlineStr">
        <is>
          <t>UBIN0577545</t>
        </is>
      </c>
    </row>
    <row r="28213" ht="14.4" customHeight="1">
      <c r="I28213" s="139" t="inlineStr">
        <is>
          <t>UBIN0577537</t>
        </is>
      </c>
    </row>
    <row r="28214" ht="14.4" customHeight="1">
      <c r="I28214" s="139" t="inlineStr">
        <is>
          <t>UBIN0577529</t>
        </is>
      </c>
    </row>
    <row r="28215" ht="14.4" customHeight="1">
      <c r="I28215" s="139" t="inlineStr">
        <is>
          <t>UBIN0577511</t>
        </is>
      </c>
    </row>
    <row r="28216" ht="14.4" customHeight="1">
      <c r="I28216" s="139" t="inlineStr">
        <is>
          <t>UBIN0577502</t>
        </is>
      </c>
    </row>
    <row r="28217" ht="14.4" customHeight="1">
      <c r="I28217" s="139" t="inlineStr">
        <is>
          <t>UBIN0577499</t>
        </is>
      </c>
    </row>
    <row r="28218" ht="14.4" customHeight="1">
      <c r="I28218" s="139" t="inlineStr">
        <is>
          <t>UBIN0577481</t>
        </is>
      </c>
    </row>
    <row r="28219" ht="14.4" customHeight="1">
      <c r="I28219" s="139" t="inlineStr">
        <is>
          <t>UBIN0577472</t>
        </is>
      </c>
    </row>
    <row r="28220" ht="14.4" customHeight="1">
      <c r="I28220" s="139" t="inlineStr">
        <is>
          <t>UBIN0577464</t>
        </is>
      </c>
    </row>
    <row r="28221" ht="14.4" customHeight="1">
      <c r="I28221" s="139" t="inlineStr">
        <is>
          <t>UBIN0577456</t>
        </is>
      </c>
    </row>
    <row r="28222" ht="14.4" customHeight="1">
      <c r="I28222" s="139" t="inlineStr">
        <is>
          <t>UBIN0577448</t>
        </is>
      </c>
    </row>
    <row r="28223" ht="14.4" customHeight="1">
      <c r="I28223" s="139" t="inlineStr">
        <is>
          <t>UBIN0577430</t>
        </is>
      </c>
    </row>
    <row r="28224" ht="14.4" customHeight="1">
      <c r="I28224" s="139" t="inlineStr">
        <is>
          <t>UBIN0577421</t>
        </is>
      </c>
    </row>
    <row r="28225" ht="14.4" customHeight="1">
      <c r="I28225" s="139" t="inlineStr">
        <is>
          <t>UBIN0577413</t>
        </is>
      </c>
    </row>
    <row r="28226" ht="14.4" customHeight="1">
      <c r="I28226" s="139" t="inlineStr">
        <is>
          <t>UBIN0577405</t>
        </is>
      </c>
    </row>
    <row r="28227" ht="14.4" customHeight="1">
      <c r="I28227" s="139" t="inlineStr">
        <is>
          <t>UBIN0577391</t>
        </is>
      </c>
    </row>
    <row r="28228" ht="14.4" customHeight="1">
      <c r="I28228" s="139" t="inlineStr">
        <is>
          <t>UBIN0577383</t>
        </is>
      </c>
    </row>
    <row r="28229" ht="14.4" customHeight="1">
      <c r="I28229" s="139" t="inlineStr">
        <is>
          <t>UBIN0577375</t>
        </is>
      </c>
    </row>
    <row r="28230" ht="14.4" customHeight="1">
      <c r="I28230" s="139" t="inlineStr">
        <is>
          <t>UBIN0577367</t>
        </is>
      </c>
    </row>
    <row r="28231" ht="14.4" customHeight="1">
      <c r="I28231" s="139" t="inlineStr">
        <is>
          <t>UBIN0577359</t>
        </is>
      </c>
    </row>
    <row r="28232" ht="14.4" customHeight="1">
      <c r="I28232" s="139" t="inlineStr">
        <is>
          <t>UBIN0577341</t>
        </is>
      </c>
    </row>
    <row r="28233" ht="14.4" customHeight="1">
      <c r="I28233" s="139" t="inlineStr">
        <is>
          <t>UBIN0577332</t>
        </is>
      </c>
    </row>
    <row r="28234" ht="14.4" customHeight="1">
      <c r="I28234" s="139" t="inlineStr">
        <is>
          <t>UBIN0577324</t>
        </is>
      </c>
    </row>
    <row r="28235" ht="14.4" customHeight="1">
      <c r="I28235" s="139" t="inlineStr">
        <is>
          <t>UBIN0577316</t>
        </is>
      </c>
    </row>
    <row r="28236" ht="14.4" customHeight="1">
      <c r="I28236" s="139" t="inlineStr">
        <is>
          <t>UBIN0577308</t>
        </is>
      </c>
    </row>
    <row r="28237" ht="14.4" customHeight="1">
      <c r="I28237" s="139" t="inlineStr">
        <is>
          <t>UBIN0577294</t>
        </is>
      </c>
    </row>
    <row r="28238" ht="14.4" customHeight="1">
      <c r="I28238" s="139" t="inlineStr">
        <is>
          <t>UBIN0577286</t>
        </is>
      </c>
    </row>
    <row r="28239" ht="14.4" customHeight="1">
      <c r="I28239" s="139" t="inlineStr">
        <is>
          <t>UBIN0577278</t>
        </is>
      </c>
    </row>
    <row r="28240" ht="14.4" customHeight="1">
      <c r="I28240" s="139" t="inlineStr">
        <is>
          <t>UBIN0577260</t>
        </is>
      </c>
    </row>
    <row r="28241" ht="14.4" customHeight="1">
      <c r="I28241" s="139" t="inlineStr">
        <is>
          <t>UBIN0577251</t>
        </is>
      </c>
    </row>
    <row r="28242" ht="14.4" customHeight="1">
      <c r="I28242" s="139" t="inlineStr">
        <is>
          <t>UBIN0577243</t>
        </is>
      </c>
    </row>
    <row r="28243" ht="14.4" customHeight="1">
      <c r="I28243" s="139" t="inlineStr">
        <is>
          <t>UBIN0577235</t>
        </is>
      </c>
    </row>
    <row r="28244" ht="14.4" customHeight="1">
      <c r="I28244" s="139" t="inlineStr">
        <is>
          <t>UBIN0577227</t>
        </is>
      </c>
    </row>
    <row r="28245" ht="14.4" customHeight="1">
      <c r="I28245" s="139" t="inlineStr">
        <is>
          <t>UBIN0577219</t>
        </is>
      </c>
    </row>
    <row r="28246" ht="14.4" customHeight="1">
      <c r="I28246" s="139" t="inlineStr">
        <is>
          <t>UBIN0577201</t>
        </is>
      </c>
    </row>
    <row r="28247" ht="14.4" customHeight="1">
      <c r="I28247" s="139" t="inlineStr">
        <is>
          <t>UBIN0577197</t>
        </is>
      </c>
    </row>
    <row r="28248" ht="14.4" customHeight="1">
      <c r="I28248" s="139" t="inlineStr">
        <is>
          <t>UBIN0577189</t>
        </is>
      </c>
    </row>
    <row r="28249" ht="14.4" customHeight="1">
      <c r="I28249" s="139" t="inlineStr">
        <is>
          <t>UBIN0577171</t>
        </is>
      </c>
    </row>
    <row r="28250" ht="14.4" customHeight="1">
      <c r="I28250" s="139" t="inlineStr">
        <is>
          <t>UBIN0577162</t>
        </is>
      </c>
    </row>
    <row r="28251" ht="14.4" customHeight="1">
      <c r="I28251" s="139" t="inlineStr">
        <is>
          <t>UBIN0577154</t>
        </is>
      </c>
    </row>
    <row r="28252" ht="14.4" customHeight="1">
      <c r="I28252" s="139" t="inlineStr">
        <is>
          <t>UBIN0577146</t>
        </is>
      </c>
    </row>
    <row r="28253" ht="14.4" customHeight="1">
      <c r="I28253" s="139" t="inlineStr">
        <is>
          <t>UBIN0577138</t>
        </is>
      </c>
    </row>
    <row r="28254" ht="14.4" customHeight="1">
      <c r="I28254" s="139" t="inlineStr">
        <is>
          <t>UBIN0577120</t>
        </is>
      </c>
    </row>
    <row r="28255" ht="14.4" customHeight="1">
      <c r="I28255" s="139" t="inlineStr">
        <is>
          <t>UBIN0577111</t>
        </is>
      </c>
    </row>
    <row r="28256" ht="14.4" customHeight="1">
      <c r="I28256" s="139" t="inlineStr">
        <is>
          <t>UBIN0577103</t>
        </is>
      </c>
    </row>
    <row r="28257" ht="14.4" customHeight="1">
      <c r="I28257" s="139" t="inlineStr">
        <is>
          <t>UBIN0577090</t>
        </is>
      </c>
    </row>
    <row r="28258" ht="14.4" customHeight="1">
      <c r="I28258" s="139" t="inlineStr">
        <is>
          <t>UBIN0577081</t>
        </is>
      </c>
    </row>
    <row r="28259" ht="14.4" customHeight="1">
      <c r="I28259" s="139" t="inlineStr">
        <is>
          <t>UBIN0577073</t>
        </is>
      </c>
    </row>
    <row r="28260" ht="14.4" customHeight="1">
      <c r="I28260" s="139" t="inlineStr">
        <is>
          <t>UBIN0577065</t>
        </is>
      </c>
    </row>
    <row r="28261" ht="14.4" customHeight="1">
      <c r="I28261" s="139" t="inlineStr">
        <is>
          <t>UBIN0577057</t>
        </is>
      </c>
    </row>
    <row r="28262" ht="14.4" customHeight="1">
      <c r="I28262" s="139" t="inlineStr">
        <is>
          <t>UBIN0577049</t>
        </is>
      </c>
    </row>
    <row r="28263" ht="14.4" customHeight="1">
      <c r="I28263" s="139" t="inlineStr">
        <is>
          <t>UBIN0577031</t>
        </is>
      </c>
    </row>
    <row r="28264" ht="14.4" customHeight="1">
      <c r="I28264" s="139" t="inlineStr">
        <is>
          <t>UBIN0577022</t>
        </is>
      </c>
    </row>
    <row r="28265" ht="14.4" customHeight="1">
      <c r="I28265" s="139" t="inlineStr">
        <is>
          <t>UBIN0577014</t>
        </is>
      </c>
    </row>
    <row r="28266" ht="14.4" customHeight="1">
      <c r="I28266" s="139" t="inlineStr">
        <is>
          <t>UBIN0577006</t>
        </is>
      </c>
    </row>
    <row r="28267" ht="14.4" customHeight="1">
      <c r="I28267" s="139" t="inlineStr">
        <is>
          <t>UBIN0576999</t>
        </is>
      </c>
    </row>
    <row r="28268" ht="14.4" customHeight="1">
      <c r="I28268" s="139" t="inlineStr">
        <is>
          <t>UBIN0576981</t>
        </is>
      </c>
    </row>
    <row r="28269" ht="14.4" customHeight="1">
      <c r="I28269" s="139" t="inlineStr">
        <is>
          <t>UBIN0576972</t>
        </is>
      </c>
    </row>
    <row r="28270" ht="14.4" customHeight="1">
      <c r="I28270" s="139" t="inlineStr">
        <is>
          <t>UBIN0576964</t>
        </is>
      </c>
    </row>
    <row r="28271" ht="14.4" customHeight="1">
      <c r="I28271" s="139" t="inlineStr">
        <is>
          <t>UBIN0576956</t>
        </is>
      </c>
    </row>
    <row r="28272" ht="14.4" customHeight="1">
      <c r="I28272" s="139" t="inlineStr">
        <is>
          <t>UBIN0576948</t>
        </is>
      </c>
    </row>
    <row r="28273" ht="14.4" customHeight="1">
      <c r="I28273" s="139" t="inlineStr">
        <is>
          <t>UBIN0576930</t>
        </is>
      </c>
    </row>
    <row r="28274" ht="14.4" customHeight="1">
      <c r="I28274" s="139" t="inlineStr">
        <is>
          <t>UBIN0576921</t>
        </is>
      </c>
    </row>
    <row r="28275" ht="14.4" customHeight="1">
      <c r="I28275" s="139" t="inlineStr">
        <is>
          <t>UBIN0576913</t>
        </is>
      </c>
    </row>
    <row r="28276" ht="14.4" customHeight="1">
      <c r="I28276" s="139" t="inlineStr">
        <is>
          <t>UBIN0576905</t>
        </is>
      </c>
    </row>
    <row r="28277" ht="14.4" customHeight="1">
      <c r="I28277" s="139" t="inlineStr">
        <is>
          <t>UBIN0576891</t>
        </is>
      </c>
    </row>
    <row r="28278" ht="14.4" customHeight="1">
      <c r="I28278" s="139" t="inlineStr">
        <is>
          <t>UBIN0576883</t>
        </is>
      </c>
    </row>
    <row r="28279" ht="14.4" customHeight="1">
      <c r="I28279" s="139" t="inlineStr">
        <is>
          <t>UBIN0576875</t>
        </is>
      </c>
    </row>
    <row r="28280" ht="14.4" customHeight="1">
      <c r="I28280" s="139" t="inlineStr">
        <is>
          <t>UBIN0576867</t>
        </is>
      </c>
    </row>
    <row r="28281" ht="14.4" customHeight="1">
      <c r="I28281" s="139" t="inlineStr">
        <is>
          <t>UBIN0576859</t>
        </is>
      </c>
    </row>
    <row r="28282" ht="14.4" customHeight="1">
      <c r="I28282" s="139" t="inlineStr">
        <is>
          <t>UBIN0576841</t>
        </is>
      </c>
    </row>
    <row r="28283" ht="14.4" customHeight="1">
      <c r="I28283" s="139" t="inlineStr">
        <is>
          <t>UBIN0576832</t>
        </is>
      </c>
    </row>
    <row r="28284" ht="14.4" customHeight="1">
      <c r="I28284" s="139" t="inlineStr">
        <is>
          <t>UBIN0576824</t>
        </is>
      </c>
    </row>
    <row r="28285" ht="14.4" customHeight="1">
      <c r="I28285" s="139" t="inlineStr">
        <is>
          <t>UBIN0576816</t>
        </is>
      </c>
    </row>
    <row r="28286" ht="14.4" customHeight="1">
      <c r="I28286" s="139" t="inlineStr">
        <is>
          <t>UBIN0576808</t>
        </is>
      </c>
    </row>
    <row r="28287" ht="14.4" customHeight="1">
      <c r="I28287" s="139" t="inlineStr">
        <is>
          <t>UBIN0576794</t>
        </is>
      </c>
    </row>
    <row r="28288" ht="14.4" customHeight="1">
      <c r="I28288" s="139" t="inlineStr">
        <is>
          <t>UBIN0576786</t>
        </is>
      </c>
    </row>
    <row r="28289" ht="14.4" customHeight="1">
      <c r="I28289" s="139" t="inlineStr">
        <is>
          <t>UBIN0576778</t>
        </is>
      </c>
    </row>
    <row r="28290" ht="14.4" customHeight="1">
      <c r="I28290" s="139" t="inlineStr">
        <is>
          <t>UBIN0576760</t>
        </is>
      </c>
    </row>
    <row r="28291" ht="14.4" customHeight="1">
      <c r="I28291" s="139" t="inlineStr">
        <is>
          <t>UBIN0576751</t>
        </is>
      </c>
    </row>
    <row r="28292" ht="14.4" customHeight="1">
      <c r="I28292" s="139" t="inlineStr">
        <is>
          <t>UBIN0576743</t>
        </is>
      </c>
    </row>
    <row r="28293" ht="14.4" customHeight="1">
      <c r="I28293" s="139" t="inlineStr">
        <is>
          <t>UBIN0576735</t>
        </is>
      </c>
    </row>
    <row r="28294" ht="14.4" customHeight="1">
      <c r="I28294" s="139" t="inlineStr">
        <is>
          <t>UBIN0576727</t>
        </is>
      </c>
    </row>
    <row r="28295" ht="14.4" customHeight="1">
      <c r="I28295" s="139" t="inlineStr">
        <is>
          <t>UBIN0576719</t>
        </is>
      </c>
    </row>
    <row r="28296" ht="14.4" customHeight="1">
      <c r="I28296" s="139" t="inlineStr">
        <is>
          <t>UBIN0576701</t>
        </is>
      </c>
    </row>
    <row r="28297" ht="14.4" customHeight="1">
      <c r="I28297" s="139" t="inlineStr">
        <is>
          <t>UBIN0576697</t>
        </is>
      </c>
    </row>
    <row r="28298" ht="14.4" customHeight="1">
      <c r="I28298" s="139" t="inlineStr">
        <is>
          <t>UBIN0576689</t>
        </is>
      </c>
    </row>
    <row r="28299" ht="14.4" customHeight="1">
      <c r="I28299" s="139" t="inlineStr">
        <is>
          <t>UBIN0576671</t>
        </is>
      </c>
    </row>
    <row r="28300" ht="14.4" customHeight="1">
      <c r="I28300" s="139" t="inlineStr">
        <is>
          <t>UBIN0576662</t>
        </is>
      </c>
    </row>
    <row r="28301" ht="14.4" customHeight="1">
      <c r="I28301" s="139" t="inlineStr">
        <is>
          <t>UBIN0576654</t>
        </is>
      </c>
    </row>
    <row r="28302" ht="14.4" customHeight="1">
      <c r="I28302" s="139" t="inlineStr">
        <is>
          <t>UBIN0576646</t>
        </is>
      </c>
    </row>
    <row r="28303" ht="14.4" customHeight="1">
      <c r="I28303" s="139" t="inlineStr">
        <is>
          <t>UBIN0576638</t>
        </is>
      </c>
    </row>
    <row r="28304" ht="14.4" customHeight="1">
      <c r="I28304" s="139" t="inlineStr">
        <is>
          <t>UBIN0576620</t>
        </is>
      </c>
    </row>
    <row r="28305" ht="14.4" customHeight="1">
      <c r="I28305" s="139" t="inlineStr">
        <is>
          <t>UBIN0576611</t>
        </is>
      </c>
    </row>
    <row r="28306" ht="14.4" customHeight="1">
      <c r="I28306" s="139" t="inlineStr">
        <is>
          <t>UBIN0576603</t>
        </is>
      </c>
    </row>
    <row r="28307" ht="14.4" customHeight="1">
      <c r="I28307" s="139" t="inlineStr">
        <is>
          <t>UBIN0576590</t>
        </is>
      </c>
    </row>
    <row r="28308" ht="14.4" customHeight="1">
      <c r="I28308" s="139" t="inlineStr">
        <is>
          <t>UBIN0576581</t>
        </is>
      </c>
    </row>
    <row r="28309" ht="14.4" customHeight="1">
      <c r="I28309" s="139" t="inlineStr">
        <is>
          <t>UBIN0576573</t>
        </is>
      </c>
    </row>
    <row r="28310" ht="14.4" customHeight="1">
      <c r="I28310" s="139" t="inlineStr">
        <is>
          <t>UBIN0576565</t>
        </is>
      </c>
    </row>
    <row r="28311" ht="14.4" customHeight="1">
      <c r="I28311" s="139" t="inlineStr">
        <is>
          <t>UBIN0576557</t>
        </is>
      </c>
    </row>
    <row r="28312" ht="14.4" customHeight="1">
      <c r="I28312" s="139" t="inlineStr">
        <is>
          <t>UBIN0576549</t>
        </is>
      </c>
    </row>
    <row r="28313" ht="14.4" customHeight="1">
      <c r="I28313" s="139" t="inlineStr">
        <is>
          <t>UBIN0576531</t>
        </is>
      </c>
    </row>
    <row r="28314" ht="14.4" customHeight="1">
      <c r="I28314" s="139" t="inlineStr">
        <is>
          <t>UBIN0576522</t>
        </is>
      </c>
    </row>
    <row r="28315" ht="14.4" customHeight="1">
      <c r="I28315" s="139" t="inlineStr">
        <is>
          <t>UBIN0576514</t>
        </is>
      </c>
    </row>
    <row r="28316" ht="14.4" customHeight="1">
      <c r="I28316" s="139" t="inlineStr">
        <is>
          <t>UBIN0576506</t>
        </is>
      </c>
    </row>
    <row r="28317" ht="14.4" customHeight="1">
      <c r="I28317" s="139" t="inlineStr">
        <is>
          <t>UBIN0576492</t>
        </is>
      </c>
    </row>
    <row r="28318" ht="14.4" customHeight="1">
      <c r="I28318" s="139" t="inlineStr">
        <is>
          <t>UBIN0576484</t>
        </is>
      </c>
    </row>
    <row r="28319" ht="14.4" customHeight="1">
      <c r="I28319" s="139" t="inlineStr">
        <is>
          <t>UBIN0576476</t>
        </is>
      </c>
    </row>
    <row r="28320" ht="14.4" customHeight="1">
      <c r="I28320" s="139" t="inlineStr">
        <is>
          <t>UBIN0576468</t>
        </is>
      </c>
    </row>
    <row r="28321" ht="14.4" customHeight="1">
      <c r="I28321" s="139" t="inlineStr">
        <is>
          <t>UBIN0576450</t>
        </is>
      </c>
    </row>
    <row r="28322" ht="14.4" customHeight="1">
      <c r="I28322" s="139" t="inlineStr">
        <is>
          <t>UBIN0576441</t>
        </is>
      </c>
    </row>
    <row r="28323" ht="14.4" customHeight="1">
      <c r="I28323" s="139" t="inlineStr">
        <is>
          <t>UBIN0576433</t>
        </is>
      </c>
    </row>
    <row r="28324" ht="14.4" customHeight="1">
      <c r="I28324" s="139" t="inlineStr">
        <is>
          <t>UBIN0576425</t>
        </is>
      </c>
    </row>
    <row r="28325" ht="14.4" customHeight="1">
      <c r="I28325" s="139" t="inlineStr">
        <is>
          <t>UBIN0576417</t>
        </is>
      </c>
    </row>
    <row r="28326" ht="14.4" customHeight="1">
      <c r="I28326" s="139" t="inlineStr">
        <is>
          <t>UBIN0576409</t>
        </is>
      </c>
    </row>
    <row r="28327" ht="14.4" customHeight="1">
      <c r="I28327" s="139" t="inlineStr">
        <is>
          <t>UBIN0576395</t>
        </is>
      </c>
    </row>
    <row r="28328" ht="14.4" customHeight="1">
      <c r="I28328" s="139" t="inlineStr">
        <is>
          <t>UBIN0576387</t>
        </is>
      </c>
    </row>
    <row r="28329" ht="14.4" customHeight="1">
      <c r="I28329" s="139" t="inlineStr">
        <is>
          <t>UBIN0576379</t>
        </is>
      </c>
    </row>
    <row r="28330" ht="14.4" customHeight="1">
      <c r="I28330" s="139" t="inlineStr">
        <is>
          <t>UBIN0576361</t>
        </is>
      </c>
    </row>
    <row r="28331" ht="14.4" customHeight="1">
      <c r="I28331" s="139" t="inlineStr">
        <is>
          <t>UBIN0576352</t>
        </is>
      </c>
    </row>
    <row r="28332" ht="14.4" customHeight="1">
      <c r="I28332" s="139" t="inlineStr">
        <is>
          <t>UBIN0576344</t>
        </is>
      </c>
    </row>
    <row r="28333" ht="14.4" customHeight="1">
      <c r="I28333" s="139" t="inlineStr">
        <is>
          <t>UBIN0576336</t>
        </is>
      </c>
    </row>
    <row r="28334" ht="14.4" customHeight="1">
      <c r="I28334" s="139" t="inlineStr">
        <is>
          <t>UBIN0576328</t>
        </is>
      </c>
    </row>
    <row r="28335" ht="14.4" customHeight="1">
      <c r="I28335" s="139" t="inlineStr">
        <is>
          <t>UBIN0576310</t>
        </is>
      </c>
    </row>
    <row r="28336" ht="14.4" customHeight="1">
      <c r="I28336" s="139" t="inlineStr">
        <is>
          <t>UBIN0576301</t>
        </is>
      </c>
    </row>
    <row r="28337" ht="14.4" customHeight="1">
      <c r="I28337" s="139" t="inlineStr">
        <is>
          <t>UBIN0576298</t>
        </is>
      </c>
    </row>
    <row r="28338" ht="14.4" customHeight="1">
      <c r="I28338" s="139" t="inlineStr">
        <is>
          <t>UBIN0576280</t>
        </is>
      </c>
    </row>
    <row r="28339" ht="14.4" customHeight="1">
      <c r="I28339" s="139" t="inlineStr">
        <is>
          <t>UBIN0576271</t>
        </is>
      </c>
    </row>
    <row r="28340" ht="14.4" customHeight="1">
      <c r="I28340" s="139" t="inlineStr">
        <is>
          <t>UBIN0576263</t>
        </is>
      </c>
    </row>
    <row r="28341" ht="14.4" customHeight="1">
      <c r="I28341" s="139" t="inlineStr">
        <is>
          <t>UBIN0576255</t>
        </is>
      </c>
    </row>
    <row r="28342" ht="14.4" customHeight="1">
      <c r="I28342" s="139" t="inlineStr">
        <is>
          <t>UBIN0576247</t>
        </is>
      </c>
    </row>
    <row r="28343" ht="14.4" customHeight="1">
      <c r="I28343" s="139" t="inlineStr">
        <is>
          <t>UBIN0576239</t>
        </is>
      </c>
    </row>
    <row r="28344" ht="14.4" customHeight="1">
      <c r="I28344" s="139" t="inlineStr">
        <is>
          <t>UBIN0576221</t>
        </is>
      </c>
    </row>
    <row r="28345" ht="14.4" customHeight="1">
      <c r="I28345" s="139" t="inlineStr">
        <is>
          <t>UBIN0576212</t>
        </is>
      </c>
    </row>
    <row r="28346" ht="14.4" customHeight="1">
      <c r="I28346" s="139" t="inlineStr">
        <is>
          <t>UBIN0576204</t>
        </is>
      </c>
    </row>
    <row r="28347" ht="14.4" customHeight="1">
      <c r="I28347" s="139" t="inlineStr">
        <is>
          <t>UBIN0576191</t>
        </is>
      </c>
    </row>
    <row r="28348" ht="14.4" customHeight="1">
      <c r="I28348" s="139" t="inlineStr">
        <is>
          <t>UBIN0576182</t>
        </is>
      </c>
    </row>
    <row r="28349" ht="14.4" customHeight="1">
      <c r="I28349" s="139" t="inlineStr">
        <is>
          <t>UBIN0576174</t>
        </is>
      </c>
    </row>
    <row r="28350" ht="14.4" customHeight="1">
      <c r="I28350" s="139" t="inlineStr">
        <is>
          <t>UBIN0576166</t>
        </is>
      </c>
    </row>
    <row r="28351" ht="14.4" customHeight="1">
      <c r="I28351" s="139" t="inlineStr">
        <is>
          <t>UBIN0576158</t>
        </is>
      </c>
    </row>
    <row r="28352" ht="14.4" customHeight="1">
      <c r="I28352" s="139" t="inlineStr">
        <is>
          <t>UBIN0576140</t>
        </is>
      </c>
    </row>
    <row r="28353" ht="14.4" customHeight="1">
      <c r="I28353" s="139" t="inlineStr">
        <is>
          <t>UBIN0576131</t>
        </is>
      </c>
    </row>
    <row r="28354" ht="14.4" customHeight="1">
      <c r="I28354" s="139" t="inlineStr">
        <is>
          <t>UBIN0576123</t>
        </is>
      </c>
    </row>
    <row r="28355" ht="14.4" customHeight="1">
      <c r="I28355" s="139" t="inlineStr">
        <is>
          <t>UBIN0576115</t>
        </is>
      </c>
    </row>
    <row r="28356" ht="14.4" customHeight="1">
      <c r="I28356" s="139" t="inlineStr">
        <is>
          <t>UBIN0576107</t>
        </is>
      </c>
    </row>
    <row r="28357" ht="14.4" customHeight="1">
      <c r="I28357" s="139" t="inlineStr">
        <is>
          <t>UBIN0576093</t>
        </is>
      </c>
    </row>
    <row r="28358" ht="14.4" customHeight="1">
      <c r="I28358" s="139" t="inlineStr">
        <is>
          <t>UBIN0576085</t>
        </is>
      </c>
    </row>
    <row r="28359" ht="14.4" customHeight="1">
      <c r="I28359" s="139" t="inlineStr">
        <is>
          <t>UBIN0576077</t>
        </is>
      </c>
    </row>
    <row r="28360" ht="14.4" customHeight="1">
      <c r="I28360" s="139" t="inlineStr">
        <is>
          <t>UBIN0576069</t>
        </is>
      </c>
    </row>
    <row r="28361" ht="14.4" customHeight="1">
      <c r="I28361" s="139" t="inlineStr">
        <is>
          <t>UBIN0576051</t>
        </is>
      </c>
    </row>
    <row r="28362" ht="14.4" customHeight="1">
      <c r="I28362" s="139" t="inlineStr">
        <is>
          <t>UBIN0576042</t>
        </is>
      </c>
    </row>
    <row r="28363" ht="14.4" customHeight="1">
      <c r="I28363" s="139" t="inlineStr">
        <is>
          <t>UBIN0576034</t>
        </is>
      </c>
    </row>
    <row r="28364" ht="14.4" customHeight="1">
      <c r="I28364" s="139" t="inlineStr">
        <is>
          <t>UBIN0576026</t>
        </is>
      </c>
    </row>
    <row r="28365" ht="14.4" customHeight="1">
      <c r="I28365" s="139" t="inlineStr">
        <is>
          <t>UBIN0576018</t>
        </is>
      </c>
    </row>
    <row r="28366" ht="14.4" customHeight="1">
      <c r="I28366" s="139" t="inlineStr">
        <is>
          <t>UBIN0576000</t>
        </is>
      </c>
    </row>
    <row r="28367" ht="14.4" customHeight="1">
      <c r="I28367" s="139" t="inlineStr">
        <is>
          <t>UBIN0575992</t>
        </is>
      </c>
    </row>
    <row r="28368" ht="14.4" customHeight="1">
      <c r="I28368" s="139" t="inlineStr">
        <is>
          <t>UBIN0575984</t>
        </is>
      </c>
    </row>
    <row r="28369" ht="14.4" customHeight="1">
      <c r="I28369" s="139" t="inlineStr">
        <is>
          <t>UBIN0575976</t>
        </is>
      </c>
    </row>
    <row r="28370" ht="14.4" customHeight="1">
      <c r="I28370" s="139" t="inlineStr">
        <is>
          <t>UBIN0575968</t>
        </is>
      </c>
    </row>
    <row r="28371" ht="14.4" customHeight="1">
      <c r="I28371" s="139" t="inlineStr">
        <is>
          <t>UBIN0575950</t>
        </is>
      </c>
    </row>
    <row r="28372" ht="14.4" customHeight="1">
      <c r="I28372" s="139" t="inlineStr">
        <is>
          <t>UBIN0575941</t>
        </is>
      </c>
    </row>
    <row r="28373" ht="14.4" customHeight="1">
      <c r="I28373" s="139" t="inlineStr">
        <is>
          <t>UBIN0575933</t>
        </is>
      </c>
    </row>
    <row r="28374" ht="14.4" customHeight="1">
      <c r="I28374" s="139" t="inlineStr">
        <is>
          <t>UBIN0575925</t>
        </is>
      </c>
    </row>
    <row r="28375" ht="14.4" customHeight="1">
      <c r="I28375" s="139" t="inlineStr">
        <is>
          <t>UBIN0575917</t>
        </is>
      </c>
    </row>
    <row r="28376" ht="14.4" customHeight="1">
      <c r="I28376" s="139" t="inlineStr">
        <is>
          <t>UBIN0575909</t>
        </is>
      </c>
    </row>
    <row r="28377" ht="14.4" customHeight="1">
      <c r="I28377" s="139" t="inlineStr">
        <is>
          <t>UBIN0575895</t>
        </is>
      </c>
    </row>
    <row r="28378" ht="14.4" customHeight="1">
      <c r="I28378" s="139" t="inlineStr">
        <is>
          <t>UBIN0575887</t>
        </is>
      </c>
    </row>
    <row r="28379" ht="14.4" customHeight="1">
      <c r="I28379" s="139" t="inlineStr">
        <is>
          <t>UBIN0575879</t>
        </is>
      </c>
    </row>
    <row r="28380" ht="14.4" customHeight="1">
      <c r="I28380" s="139" t="inlineStr">
        <is>
          <t>UBIN0575861</t>
        </is>
      </c>
    </row>
    <row r="28381" ht="14.4" customHeight="1">
      <c r="I28381" s="139" t="inlineStr">
        <is>
          <t>UBIN0575852</t>
        </is>
      </c>
    </row>
    <row r="28382" ht="14.4" customHeight="1">
      <c r="I28382" s="139" t="inlineStr">
        <is>
          <t>UBIN0575844</t>
        </is>
      </c>
    </row>
    <row r="28383" ht="14.4" customHeight="1">
      <c r="I28383" s="139" t="inlineStr">
        <is>
          <t>UBIN0575836</t>
        </is>
      </c>
    </row>
    <row r="28384" ht="14.4" customHeight="1">
      <c r="I28384" s="139" t="inlineStr">
        <is>
          <t>UBIN0575828</t>
        </is>
      </c>
    </row>
    <row r="28385" ht="14.4" customHeight="1">
      <c r="I28385" s="139" t="inlineStr">
        <is>
          <t>UBIN0575810</t>
        </is>
      </c>
    </row>
    <row r="28386" ht="14.4" customHeight="1">
      <c r="I28386" s="139" t="inlineStr">
        <is>
          <t>UBIN0575801</t>
        </is>
      </c>
    </row>
    <row r="28387" ht="14.4" customHeight="1">
      <c r="I28387" s="139" t="inlineStr">
        <is>
          <t>UBIN0575798</t>
        </is>
      </c>
    </row>
    <row r="28388" ht="14.4" customHeight="1">
      <c r="I28388" s="139" t="inlineStr">
        <is>
          <t>UBIN0575780</t>
        </is>
      </c>
    </row>
    <row r="28389" ht="14.4" customHeight="1">
      <c r="I28389" s="139" t="inlineStr">
        <is>
          <t>UBIN0575771</t>
        </is>
      </c>
    </row>
    <row r="28390" ht="14.4" customHeight="1">
      <c r="I28390" s="139" t="inlineStr">
        <is>
          <t>UBIN0575763</t>
        </is>
      </c>
    </row>
    <row r="28391" ht="14.4" customHeight="1">
      <c r="I28391" s="139" t="inlineStr">
        <is>
          <t>UBIN0575755</t>
        </is>
      </c>
    </row>
    <row r="28392" ht="14.4" customHeight="1">
      <c r="I28392" s="139" t="inlineStr">
        <is>
          <t>UBIN0575747</t>
        </is>
      </c>
    </row>
    <row r="28393" ht="14.4" customHeight="1">
      <c r="I28393" s="139" t="inlineStr">
        <is>
          <t>UBIN0575739</t>
        </is>
      </c>
    </row>
    <row r="28394" ht="14.4" customHeight="1">
      <c r="I28394" s="139" t="inlineStr">
        <is>
          <t>UBIN0575721</t>
        </is>
      </c>
    </row>
    <row r="28395" ht="14.4" customHeight="1">
      <c r="I28395" s="139" t="inlineStr">
        <is>
          <t>UBIN0575712</t>
        </is>
      </c>
    </row>
    <row r="28396" ht="14.4" customHeight="1">
      <c r="I28396" s="139" t="inlineStr">
        <is>
          <t>UBIN0575704</t>
        </is>
      </c>
    </row>
    <row r="28397" ht="14.4" customHeight="1">
      <c r="I28397" s="139" t="inlineStr">
        <is>
          <t>UBIN0575691</t>
        </is>
      </c>
    </row>
    <row r="28398" ht="14.4" customHeight="1">
      <c r="I28398" s="139" t="inlineStr">
        <is>
          <t>UBIN0575682</t>
        </is>
      </c>
    </row>
    <row r="28399" ht="14.4" customHeight="1">
      <c r="I28399" s="139" t="inlineStr">
        <is>
          <t>UBIN0575674</t>
        </is>
      </c>
    </row>
    <row r="28400" ht="14.4" customHeight="1">
      <c r="I28400" s="139" t="inlineStr">
        <is>
          <t>UBIN0575666</t>
        </is>
      </c>
    </row>
    <row r="28401" ht="14.4" customHeight="1">
      <c r="I28401" s="139" t="inlineStr">
        <is>
          <t>UBIN0575658</t>
        </is>
      </c>
    </row>
    <row r="28402" ht="14.4" customHeight="1">
      <c r="I28402" s="139" t="inlineStr">
        <is>
          <t>UBIN0575640</t>
        </is>
      </c>
    </row>
    <row r="28403" ht="14.4" customHeight="1">
      <c r="I28403" s="139" t="inlineStr">
        <is>
          <t>UBIN0575631</t>
        </is>
      </c>
    </row>
    <row r="28404" ht="14.4" customHeight="1">
      <c r="I28404" s="139" t="inlineStr">
        <is>
          <t>UBIN0575623</t>
        </is>
      </c>
    </row>
    <row r="28405" ht="14.4" customHeight="1">
      <c r="I28405" s="139" t="inlineStr">
        <is>
          <t>UBIN0575615</t>
        </is>
      </c>
    </row>
    <row r="28406" ht="14.4" customHeight="1">
      <c r="I28406" s="139" t="inlineStr">
        <is>
          <t>UBIN0575607</t>
        </is>
      </c>
    </row>
    <row r="28407" ht="14.4" customHeight="1">
      <c r="I28407" s="139" t="inlineStr">
        <is>
          <t>UBIN0575593</t>
        </is>
      </c>
    </row>
    <row r="28408" ht="14.4" customHeight="1">
      <c r="I28408" s="139" t="inlineStr">
        <is>
          <t>UBIN0575585</t>
        </is>
      </c>
    </row>
    <row r="28409" ht="14.4" customHeight="1">
      <c r="I28409" s="139" t="inlineStr">
        <is>
          <t>UBIN0575577</t>
        </is>
      </c>
    </row>
    <row r="28410" ht="14.4" customHeight="1">
      <c r="I28410" s="139" t="inlineStr">
        <is>
          <t>UBIN0575569</t>
        </is>
      </c>
    </row>
    <row r="28411" ht="14.4" customHeight="1">
      <c r="I28411" s="139" t="inlineStr">
        <is>
          <t>UBIN0575551</t>
        </is>
      </c>
    </row>
    <row r="28412" ht="14.4" customHeight="1">
      <c r="I28412" s="139" t="inlineStr">
        <is>
          <t>UBIN0575542</t>
        </is>
      </c>
    </row>
    <row r="28413" ht="14.4" customHeight="1">
      <c r="I28413" s="139" t="inlineStr">
        <is>
          <t>UBIN0575534</t>
        </is>
      </c>
    </row>
    <row r="28414" ht="14.4" customHeight="1">
      <c r="I28414" s="139" t="inlineStr">
        <is>
          <t>UBIN0575526</t>
        </is>
      </c>
    </row>
    <row r="28415" ht="14.4" customHeight="1">
      <c r="I28415" s="139" t="inlineStr">
        <is>
          <t>UBIN0575518</t>
        </is>
      </c>
    </row>
    <row r="28416" ht="14.4" customHeight="1">
      <c r="I28416" s="139" t="inlineStr">
        <is>
          <t>UBIN0575500</t>
        </is>
      </c>
    </row>
    <row r="28417" ht="14.4" customHeight="1">
      <c r="I28417" s="139" t="inlineStr">
        <is>
          <t>UBIN0575496</t>
        </is>
      </c>
    </row>
    <row r="28418" ht="14.4" customHeight="1">
      <c r="I28418" s="139" t="inlineStr">
        <is>
          <t>UBIN0575488</t>
        </is>
      </c>
    </row>
    <row r="28419" ht="14.4" customHeight="1">
      <c r="I28419" s="139" t="inlineStr">
        <is>
          <t>UBIN0575470</t>
        </is>
      </c>
    </row>
    <row r="28420" ht="14.4" customHeight="1">
      <c r="I28420" s="139" t="inlineStr">
        <is>
          <t>UBIN0575461</t>
        </is>
      </c>
    </row>
    <row r="28421" ht="14.4" customHeight="1">
      <c r="I28421" s="139" t="inlineStr">
        <is>
          <t>UBIN0575453</t>
        </is>
      </c>
    </row>
    <row r="28422" ht="14.4" customHeight="1">
      <c r="I28422" s="139" t="inlineStr">
        <is>
          <t>UBIN0575445</t>
        </is>
      </c>
    </row>
    <row r="28423" ht="14.4" customHeight="1">
      <c r="I28423" s="139" t="inlineStr">
        <is>
          <t>UBIN0575437</t>
        </is>
      </c>
    </row>
    <row r="28424" ht="14.4" customHeight="1">
      <c r="I28424" s="139" t="inlineStr">
        <is>
          <t>UBIN0575429</t>
        </is>
      </c>
    </row>
    <row r="28425" ht="14.4" customHeight="1">
      <c r="I28425" s="139" t="inlineStr">
        <is>
          <t>UBIN0575411</t>
        </is>
      </c>
    </row>
    <row r="28426" ht="14.4" customHeight="1">
      <c r="I28426" s="139" t="inlineStr">
        <is>
          <t>UBIN0575402</t>
        </is>
      </c>
    </row>
    <row r="28427" ht="14.4" customHeight="1">
      <c r="I28427" s="139" t="inlineStr">
        <is>
          <t>UBIN0575399</t>
        </is>
      </c>
    </row>
    <row r="28428" ht="14.4" customHeight="1">
      <c r="I28428" s="139" t="inlineStr">
        <is>
          <t>UBIN0575381</t>
        </is>
      </c>
    </row>
    <row r="28429" ht="14.4" customHeight="1">
      <c r="I28429" s="139" t="inlineStr">
        <is>
          <t>UBIN0575375</t>
        </is>
      </c>
    </row>
    <row r="28430" ht="14.4" customHeight="1">
      <c r="I28430" s="139" t="inlineStr">
        <is>
          <t>UBIN0575372</t>
        </is>
      </c>
    </row>
    <row r="28431" ht="14.4" customHeight="1">
      <c r="I28431" s="139" t="inlineStr">
        <is>
          <t>UBIN0575364</t>
        </is>
      </c>
    </row>
    <row r="28432" ht="14.4" customHeight="1">
      <c r="I28432" s="139" t="inlineStr">
        <is>
          <t>UBIN0575356</t>
        </is>
      </c>
    </row>
    <row r="28433" ht="14.4" customHeight="1">
      <c r="I28433" s="139" t="inlineStr">
        <is>
          <t>UBIN0575348</t>
        </is>
      </c>
    </row>
    <row r="28434" ht="14.4" customHeight="1">
      <c r="I28434" s="139" t="inlineStr">
        <is>
          <t>UBIN0575330</t>
        </is>
      </c>
    </row>
    <row r="28435" ht="14.4" customHeight="1">
      <c r="I28435" s="139" t="inlineStr">
        <is>
          <t>UBIN0575321</t>
        </is>
      </c>
    </row>
    <row r="28436" ht="14.4" customHeight="1">
      <c r="I28436" s="139" t="inlineStr">
        <is>
          <t>UBIN0575313</t>
        </is>
      </c>
    </row>
    <row r="28437" ht="14.4" customHeight="1">
      <c r="I28437" s="139" t="inlineStr">
        <is>
          <t>UBIN0575305</t>
        </is>
      </c>
    </row>
    <row r="28438" ht="14.4" customHeight="1">
      <c r="I28438" s="139" t="inlineStr">
        <is>
          <t>UBIN0575291</t>
        </is>
      </c>
    </row>
    <row r="28439" ht="14.4" customHeight="1">
      <c r="I28439" s="139" t="inlineStr">
        <is>
          <t>UBIN0575283</t>
        </is>
      </c>
    </row>
    <row r="28440" ht="14.4" customHeight="1">
      <c r="I28440" s="139" t="inlineStr">
        <is>
          <t>UBIN0575275</t>
        </is>
      </c>
    </row>
    <row r="28441" ht="14.4" customHeight="1">
      <c r="I28441" s="139" t="inlineStr">
        <is>
          <t>UBIN0575267</t>
        </is>
      </c>
    </row>
    <row r="28442" ht="14.4" customHeight="1">
      <c r="I28442" s="139" t="inlineStr">
        <is>
          <t>UBIN0575259</t>
        </is>
      </c>
    </row>
    <row r="28443" ht="14.4" customHeight="1">
      <c r="I28443" s="139" t="inlineStr">
        <is>
          <t>UBIN0575241</t>
        </is>
      </c>
    </row>
    <row r="28444" ht="14.4" customHeight="1">
      <c r="I28444" s="139" t="inlineStr">
        <is>
          <t>UBIN0575232</t>
        </is>
      </c>
    </row>
    <row r="28445" ht="14.4" customHeight="1">
      <c r="I28445" s="139" t="inlineStr">
        <is>
          <t>UBIN0575224</t>
        </is>
      </c>
    </row>
    <row r="28446" ht="14.4" customHeight="1">
      <c r="I28446" s="139" t="inlineStr">
        <is>
          <t>UBIN0575216</t>
        </is>
      </c>
    </row>
    <row r="28447" ht="14.4" customHeight="1">
      <c r="I28447" s="139" t="inlineStr">
        <is>
          <t>UBIN0575208</t>
        </is>
      </c>
    </row>
    <row r="28448" ht="14.4" customHeight="1">
      <c r="I28448" s="139" t="inlineStr">
        <is>
          <t>UBIN0575194</t>
        </is>
      </c>
    </row>
    <row r="28449" ht="14.4" customHeight="1">
      <c r="I28449" s="139" t="inlineStr">
        <is>
          <t>UBIN0575186</t>
        </is>
      </c>
    </row>
    <row r="28450" ht="14.4" customHeight="1">
      <c r="I28450" s="139" t="inlineStr">
        <is>
          <t>UBIN0575178</t>
        </is>
      </c>
    </row>
    <row r="28451" ht="14.4" customHeight="1">
      <c r="I28451" s="139" t="inlineStr">
        <is>
          <t>UBIN0575160</t>
        </is>
      </c>
    </row>
    <row r="28452" ht="14.4" customHeight="1">
      <c r="I28452" s="139" t="inlineStr">
        <is>
          <t>UBIN0575151</t>
        </is>
      </c>
    </row>
    <row r="28453" ht="14.4" customHeight="1">
      <c r="I28453" s="139" t="inlineStr">
        <is>
          <t>UBIN0575143</t>
        </is>
      </c>
    </row>
    <row r="28454" ht="14.4" customHeight="1">
      <c r="I28454" s="139" t="inlineStr">
        <is>
          <t>UBIN0575135</t>
        </is>
      </c>
    </row>
    <row r="28455" ht="14.4" customHeight="1">
      <c r="I28455" s="139" t="inlineStr">
        <is>
          <t>UBIN0575127</t>
        </is>
      </c>
    </row>
    <row r="28456" ht="14.4" customHeight="1">
      <c r="I28456" s="139" t="inlineStr">
        <is>
          <t>UBIN0575119</t>
        </is>
      </c>
    </row>
    <row r="28457" ht="14.4" customHeight="1">
      <c r="I28457" s="139" t="inlineStr">
        <is>
          <t>UBIN0575101</t>
        </is>
      </c>
    </row>
    <row r="28458" ht="14.4" customHeight="1">
      <c r="I28458" s="139" t="inlineStr">
        <is>
          <t>UBIN0575097</t>
        </is>
      </c>
    </row>
    <row r="28459" ht="14.4" customHeight="1">
      <c r="I28459" s="139" t="inlineStr">
        <is>
          <t>UBIN0575089</t>
        </is>
      </c>
    </row>
    <row r="28460" ht="14.4" customHeight="1">
      <c r="I28460" s="139" t="inlineStr">
        <is>
          <t>UBIN0575071</t>
        </is>
      </c>
    </row>
    <row r="28461" ht="14.4" customHeight="1">
      <c r="I28461" s="139" t="inlineStr">
        <is>
          <t>UBIN0575062</t>
        </is>
      </c>
    </row>
    <row r="28462" ht="14.4" customHeight="1">
      <c r="I28462" s="139" t="inlineStr">
        <is>
          <t>UBIN0575054</t>
        </is>
      </c>
    </row>
    <row r="28463" ht="14.4" customHeight="1">
      <c r="I28463" s="139" t="inlineStr">
        <is>
          <t>UBIN0575046</t>
        </is>
      </c>
    </row>
    <row r="28464" ht="14.4" customHeight="1">
      <c r="I28464" s="139" t="inlineStr">
        <is>
          <t>UBIN0575038</t>
        </is>
      </c>
    </row>
    <row r="28465" ht="14.4" customHeight="1">
      <c r="I28465" s="139" t="inlineStr">
        <is>
          <t>UBIN0575020</t>
        </is>
      </c>
    </row>
    <row r="28466" ht="14.4" customHeight="1">
      <c r="I28466" s="139" t="inlineStr">
        <is>
          <t>UBIN0575011</t>
        </is>
      </c>
    </row>
    <row r="28467" ht="14.4" customHeight="1">
      <c r="I28467" s="139" t="inlineStr">
        <is>
          <t>UBIN0575003</t>
        </is>
      </c>
    </row>
    <row r="28468" ht="14.4" customHeight="1">
      <c r="I28468" s="139" t="inlineStr">
        <is>
          <t>UBIN0574996</t>
        </is>
      </c>
    </row>
    <row r="28469" ht="14.4" customHeight="1">
      <c r="I28469" s="139" t="inlineStr">
        <is>
          <t>UBIN0574988</t>
        </is>
      </c>
    </row>
    <row r="28470" ht="14.4" customHeight="1">
      <c r="I28470" s="139" t="inlineStr">
        <is>
          <t>UBIN0574970</t>
        </is>
      </c>
    </row>
    <row r="28471" ht="14.4" customHeight="1">
      <c r="I28471" s="139" t="inlineStr">
        <is>
          <t>UBIN0574961</t>
        </is>
      </c>
    </row>
    <row r="28472" ht="14.4" customHeight="1">
      <c r="I28472" s="139" t="inlineStr">
        <is>
          <t>UBIN0574953</t>
        </is>
      </c>
    </row>
    <row r="28473" ht="14.4" customHeight="1">
      <c r="I28473" s="139" t="inlineStr">
        <is>
          <t>UBIN0574945</t>
        </is>
      </c>
    </row>
    <row r="28474" ht="14.4" customHeight="1">
      <c r="I28474" s="139" t="inlineStr">
        <is>
          <t>UBIN0574937</t>
        </is>
      </c>
    </row>
    <row r="28475" ht="14.4" customHeight="1">
      <c r="I28475" s="139" t="inlineStr">
        <is>
          <t>UBIN0574929</t>
        </is>
      </c>
    </row>
    <row r="28476" ht="14.4" customHeight="1">
      <c r="I28476" s="139" t="inlineStr">
        <is>
          <t>UBIN0574911</t>
        </is>
      </c>
    </row>
    <row r="28477" ht="14.4" customHeight="1">
      <c r="I28477" s="139" t="inlineStr">
        <is>
          <t>UBIN0574902</t>
        </is>
      </c>
    </row>
    <row r="28478" ht="14.4" customHeight="1">
      <c r="I28478" s="139" t="inlineStr">
        <is>
          <t>UBIN0574899</t>
        </is>
      </c>
    </row>
    <row r="28479" ht="14.4" customHeight="1">
      <c r="I28479" s="139" t="inlineStr">
        <is>
          <t>UBIN0574881</t>
        </is>
      </c>
    </row>
    <row r="28480" ht="14.4" customHeight="1">
      <c r="I28480" s="139" t="inlineStr">
        <is>
          <t>UBIN0574872</t>
        </is>
      </c>
    </row>
    <row r="28481" ht="14.4" customHeight="1">
      <c r="I28481" s="139" t="inlineStr">
        <is>
          <t>UBIN0574864</t>
        </is>
      </c>
    </row>
    <row r="28482" ht="14.4" customHeight="1">
      <c r="I28482" s="139" t="inlineStr">
        <is>
          <t>UBIN0574859</t>
        </is>
      </c>
    </row>
    <row r="28483" ht="14.4" customHeight="1">
      <c r="I28483" s="139" t="inlineStr">
        <is>
          <t>UBIN0574848</t>
        </is>
      </c>
    </row>
    <row r="28484" ht="14.4" customHeight="1">
      <c r="I28484" s="139" t="inlineStr">
        <is>
          <t>UBIN0574830</t>
        </is>
      </c>
    </row>
    <row r="28485" ht="14.4" customHeight="1">
      <c r="I28485" s="139" t="inlineStr">
        <is>
          <t>UBIN0574821</t>
        </is>
      </c>
    </row>
    <row r="28486" ht="14.4" customHeight="1">
      <c r="I28486" s="139" t="inlineStr">
        <is>
          <t>UBIN0574813</t>
        </is>
      </c>
    </row>
    <row r="28487" ht="14.4" customHeight="1">
      <c r="I28487" s="139" t="inlineStr">
        <is>
          <t>UBIN0574805</t>
        </is>
      </c>
    </row>
    <row r="28488" ht="14.4" customHeight="1">
      <c r="I28488" s="139" t="inlineStr">
        <is>
          <t>UBIN0574791</t>
        </is>
      </c>
    </row>
    <row r="28489" ht="14.4" customHeight="1">
      <c r="I28489" s="139" t="inlineStr">
        <is>
          <t>UBIN0574783</t>
        </is>
      </c>
    </row>
    <row r="28490" ht="14.4" customHeight="1">
      <c r="I28490" s="139" t="inlineStr">
        <is>
          <t>UBIN0574775</t>
        </is>
      </c>
    </row>
    <row r="28491" ht="14.4" customHeight="1">
      <c r="I28491" s="139" t="inlineStr">
        <is>
          <t>UBIN0574767</t>
        </is>
      </c>
    </row>
    <row r="28492" ht="14.4" customHeight="1">
      <c r="I28492" s="139" t="inlineStr">
        <is>
          <t>UBIN0574759</t>
        </is>
      </c>
    </row>
    <row r="28493" ht="14.4" customHeight="1">
      <c r="I28493" s="139" t="inlineStr">
        <is>
          <t>UBIN0574741</t>
        </is>
      </c>
    </row>
    <row r="28494" ht="14.4" customHeight="1">
      <c r="I28494" s="139" t="inlineStr">
        <is>
          <t>UBIN0574732</t>
        </is>
      </c>
    </row>
    <row r="28495" ht="14.4" customHeight="1">
      <c r="I28495" s="139" t="inlineStr">
        <is>
          <t>UBIN0574724</t>
        </is>
      </c>
    </row>
    <row r="28496" ht="14.4" customHeight="1">
      <c r="I28496" s="139" t="inlineStr">
        <is>
          <t>UBIN0574716</t>
        </is>
      </c>
    </row>
    <row r="28497" ht="14.4" customHeight="1">
      <c r="I28497" s="139" t="inlineStr">
        <is>
          <t>UBIN0574708</t>
        </is>
      </c>
    </row>
    <row r="28498" ht="14.4" customHeight="1">
      <c r="I28498" s="139" t="inlineStr">
        <is>
          <t>UBIN0574694</t>
        </is>
      </c>
    </row>
    <row r="28499" ht="14.4" customHeight="1">
      <c r="I28499" s="139" t="inlineStr">
        <is>
          <t>UBIN0574686</t>
        </is>
      </c>
    </row>
    <row r="28500" ht="14.4" customHeight="1">
      <c r="I28500" s="139" t="inlineStr">
        <is>
          <t>UBIN0574678</t>
        </is>
      </c>
    </row>
    <row r="28501" ht="14.4" customHeight="1">
      <c r="I28501" s="139" t="inlineStr">
        <is>
          <t>UBIN0574660</t>
        </is>
      </c>
    </row>
    <row r="28502" ht="14.4" customHeight="1">
      <c r="I28502" s="139" t="inlineStr">
        <is>
          <t>UBIN0574651</t>
        </is>
      </c>
    </row>
    <row r="28503" ht="14.4" customHeight="1">
      <c r="I28503" s="139" t="inlineStr">
        <is>
          <t>UBIN0574643</t>
        </is>
      </c>
    </row>
    <row r="28504" ht="14.4" customHeight="1">
      <c r="I28504" s="139" t="inlineStr">
        <is>
          <t>UBIN0574635</t>
        </is>
      </c>
    </row>
    <row r="28505" ht="14.4" customHeight="1">
      <c r="I28505" s="139" t="inlineStr">
        <is>
          <t>UBIN0574627</t>
        </is>
      </c>
    </row>
    <row r="28506" ht="14.4" customHeight="1">
      <c r="I28506" s="139" t="inlineStr">
        <is>
          <t>UBIN0574619</t>
        </is>
      </c>
    </row>
    <row r="28507" ht="14.4" customHeight="1">
      <c r="I28507" s="139" t="inlineStr">
        <is>
          <t>UBIN0574601</t>
        </is>
      </c>
    </row>
    <row r="28508" ht="14.4" customHeight="1">
      <c r="I28508" s="139" t="inlineStr">
        <is>
          <t>UBIN0574597</t>
        </is>
      </c>
    </row>
    <row r="28509" ht="14.4" customHeight="1">
      <c r="I28509" s="139" t="inlineStr">
        <is>
          <t>UBIN0574589</t>
        </is>
      </c>
    </row>
    <row r="28510" ht="14.4" customHeight="1">
      <c r="I28510" s="139" t="inlineStr">
        <is>
          <t>UBIN0574571</t>
        </is>
      </c>
    </row>
    <row r="28511" ht="14.4" customHeight="1">
      <c r="I28511" s="139" t="inlineStr">
        <is>
          <t>UBIN0574562</t>
        </is>
      </c>
    </row>
    <row r="28512" ht="14.4" customHeight="1">
      <c r="I28512" s="139" t="inlineStr">
        <is>
          <t>UBIN0574554</t>
        </is>
      </c>
    </row>
    <row r="28513" ht="14.4" customHeight="1">
      <c r="I28513" s="139" t="inlineStr">
        <is>
          <t>UBIN0574546</t>
        </is>
      </c>
    </row>
    <row r="28514" ht="14.4" customHeight="1">
      <c r="I28514" s="139" t="inlineStr">
        <is>
          <t>UBIN0574538</t>
        </is>
      </c>
    </row>
    <row r="28515" ht="14.4" customHeight="1">
      <c r="I28515" s="139" t="inlineStr">
        <is>
          <t>UBIN0574520</t>
        </is>
      </c>
    </row>
    <row r="28516" ht="14.4" customHeight="1">
      <c r="I28516" s="139" t="inlineStr">
        <is>
          <t>UBIN0574511</t>
        </is>
      </c>
    </row>
    <row r="28517" ht="14.4" customHeight="1">
      <c r="I28517" s="139" t="inlineStr">
        <is>
          <t>UBIN0574503</t>
        </is>
      </c>
    </row>
    <row r="28518" ht="14.4" customHeight="1">
      <c r="I28518" s="139" t="inlineStr">
        <is>
          <t>UBIN0574490</t>
        </is>
      </c>
    </row>
    <row r="28519" ht="14.4" customHeight="1">
      <c r="I28519" s="139" t="inlineStr">
        <is>
          <t>UBIN0574481</t>
        </is>
      </c>
    </row>
    <row r="28520" ht="14.4" customHeight="1">
      <c r="I28520" s="139" t="inlineStr">
        <is>
          <t>UBIN0574473</t>
        </is>
      </c>
    </row>
    <row r="28521" ht="14.4" customHeight="1">
      <c r="I28521" s="139" t="inlineStr">
        <is>
          <t>UBIN0574465</t>
        </is>
      </c>
    </row>
    <row r="28522" ht="14.4" customHeight="1">
      <c r="I28522" s="139" t="inlineStr">
        <is>
          <t>UBIN0574457</t>
        </is>
      </c>
    </row>
    <row r="28523" ht="14.4" customHeight="1">
      <c r="I28523" s="139" t="inlineStr">
        <is>
          <t>UBIN0574449</t>
        </is>
      </c>
    </row>
    <row r="28524" ht="14.4" customHeight="1">
      <c r="I28524" s="139" t="inlineStr">
        <is>
          <t>UBIN0574431</t>
        </is>
      </c>
    </row>
    <row r="28525" ht="14.4" customHeight="1">
      <c r="I28525" s="139" t="inlineStr">
        <is>
          <t>UBIN0574422</t>
        </is>
      </c>
    </row>
    <row r="28526" ht="14.4" customHeight="1">
      <c r="I28526" s="139" t="inlineStr">
        <is>
          <t>UBIN0574414</t>
        </is>
      </c>
    </row>
    <row r="28527" ht="14.4" customHeight="1">
      <c r="I28527" s="139" t="inlineStr">
        <is>
          <t>UBIN0574406</t>
        </is>
      </c>
    </row>
    <row r="28528" ht="14.4" customHeight="1">
      <c r="I28528" s="139" t="inlineStr">
        <is>
          <t>UBIN0574392</t>
        </is>
      </c>
    </row>
    <row r="28529" ht="14.4" customHeight="1">
      <c r="I28529" s="139" t="inlineStr">
        <is>
          <t>UBIN0574384</t>
        </is>
      </c>
    </row>
    <row r="28530" ht="14.4" customHeight="1">
      <c r="I28530" s="139" t="inlineStr">
        <is>
          <t>UBIN0574376</t>
        </is>
      </c>
    </row>
    <row r="28531" ht="14.4" customHeight="1">
      <c r="I28531" s="139" t="inlineStr">
        <is>
          <t>UBIN0574368</t>
        </is>
      </c>
    </row>
    <row r="28532" ht="14.4" customHeight="1">
      <c r="I28532" s="139" t="inlineStr">
        <is>
          <t>UBIN0574350</t>
        </is>
      </c>
    </row>
    <row r="28533" ht="14.4" customHeight="1">
      <c r="I28533" s="139" t="inlineStr">
        <is>
          <t>UBIN0574341</t>
        </is>
      </c>
    </row>
    <row r="28534" ht="14.4" customHeight="1">
      <c r="I28534" s="139" t="inlineStr">
        <is>
          <t>UBIN0574333</t>
        </is>
      </c>
    </row>
    <row r="28535" ht="14.4" customHeight="1">
      <c r="I28535" s="139" t="inlineStr">
        <is>
          <t>UBIN0574325</t>
        </is>
      </c>
    </row>
    <row r="28536" ht="14.4" customHeight="1">
      <c r="I28536" s="139" t="inlineStr">
        <is>
          <t>UBIN0574317</t>
        </is>
      </c>
    </row>
    <row r="28537" ht="14.4" customHeight="1">
      <c r="I28537" s="139" t="inlineStr">
        <is>
          <t>UBIN0574309</t>
        </is>
      </c>
    </row>
    <row r="28538" ht="14.4" customHeight="1">
      <c r="I28538" s="139" t="inlineStr">
        <is>
          <t>UBIN0574295</t>
        </is>
      </c>
    </row>
    <row r="28539" ht="14.4" customHeight="1">
      <c r="I28539" s="139" t="inlineStr">
        <is>
          <t>UBIN0574287</t>
        </is>
      </c>
    </row>
    <row r="28540" ht="14.4" customHeight="1">
      <c r="I28540" s="139" t="inlineStr">
        <is>
          <t>UBIN0574279</t>
        </is>
      </c>
    </row>
    <row r="28541" ht="14.4" customHeight="1">
      <c r="I28541" s="139" t="inlineStr">
        <is>
          <t>UBIN0574261</t>
        </is>
      </c>
    </row>
    <row r="28542" ht="14.4" customHeight="1">
      <c r="I28542" s="139" t="inlineStr">
        <is>
          <t>UBIN0574252</t>
        </is>
      </c>
    </row>
    <row r="28543" ht="14.4" customHeight="1">
      <c r="I28543" s="139" t="inlineStr">
        <is>
          <t>UBIN0574244</t>
        </is>
      </c>
    </row>
    <row r="28544" ht="14.4" customHeight="1">
      <c r="I28544" s="139" t="inlineStr">
        <is>
          <t>UBIN0574236</t>
        </is>
      </c>
    </row>
    <row r="28545" ht="14.4" customHeight="1">
      <c r="I28545" s="139" t="inlineStr">
        <is>
          <t>UBIN0574228</t>
        </is>
      </c>
    </row>
    <row r="28546" ht="14.4" customHeight="1">
      <c r="I28546" s="139" t="inlineStr">
        <is>
          <t>UBIN0574210</t>
        </is>
      </c>
    </row>
    <row r="28547" ht="14.4" customHeight="1">
      <c r="I28547" s="139" t="inlineStr">
        <is>
          <t>UBIN0574201</t>
        </is>
      </c>
    </row>
    <row r="28548" ht="14.4" customHeight="1">
      <c r="I28548" s="139" t="inlineStr">
        <is>
          <t>UBIN0574198</t>
        </is>
      </c>
    </row>
    <row r="28549" ht="14.4" customHeight="1">
      <c r="I28549" s="139" t="inlineStr">
        <is>
          <t>UBIN0574180</t>
        </is>
      </c>
    </row>
    <row r="28550" ht="14.4" customHeight="1">
      <c r="I28550" s="139" t="inlineStr">
        <is>
          <t>UBIN0574171</t>
        </is>
      </c>
    </row>
    <row r="28551" ht="14.4" customHeight="1">
      <c r="I28551" s="139" t="inlineStr">
        <is>
          <t>UBIN0574163</t>
        </is>
      </c>
    </row>
    <row r="28552" ht="14.4" customHeight="1">
      <c r="I28552" s="139" t="inlineStr">
        <is>
          <t>UBIN0574155</t>
        </is>
      </c>
    </row>
    <row r="28553" ht="14.4" customHeight="1">
      <c r="I28553" s="139" t="inlineStr">
        <is>
          <t>UBIN0574147</t>
        </is>
      </c>
    </row>
    <row r="28554" ht="14.4" customHeight="1">
      <c r="I28554" s="139" t="inlineStr">
        <is>
          <t>UBIN0574139</t>
        </is>
      </c>
    </row>
    <row r="28555" ht="14.4" customHeight="1">
      <c r="I28555" s="139" t="inlineStr">
        <is>
          <t>UBIN0574121</t>
        </is>
      </c>
    </row>
    <row r="28556" ht="14.4" customHeight="1">
      <c r="I28556" s="139" t="inlineStr">
        <is>
          <t>UBIN0574112</t>
        </is>
      </c>
    </row>
    <row r="28557" ht="14.4" customHeight="1">
      <c r="I28557" s="139" t="inlineStr">
        <is>
          <t>UBIN0574104</t>
        </is>
      </c>
    </row>
    <row r="28558" ht="14.4" customHeight="1">
      <c r="I28558" s="139" t="inlineStr">
        <is>
          <t>UBIN0574091</t>
        </is>
      </c>
    </row>
    <row r="28559" ht="14.4" customHeight="1">
      <c r="I28559" s="139" t="inlineStr">
        <is>
          <t>UBIN0574082</t>
        </is>
      </c>
    </row>
    <row r="28560" ht="14.4" customHeight="1">
      <c r="I28560" s="139" t="inlineStr">
        <is>
          <t>UBIN0574074</t>
        </is>
      </c>
    </row>
    <row r="28561" ht="14.4" customHeight="1">
      <c r="I28561" s="139" t="inlineStr">
        <is>
          <t>UBIN0574066</t>
        </is>
      </c>
    </row>
    <row r="28562" ht="14.4" customHeight="1">
      <c r="I28562" s="139" t="inlineStr">
        <is>
          <t>UBIN0574058</t>
        </is>
      </c>
    </row>
    <row r="28563" ht="14.4" customHeight="1">
      <c r="I28563" s="139" t="inlineStr">
        <is>
          <t>UBIN0574040</t>
        </is>
      </c>
    </row>
    <row r="28564" ht="14.4" customHeight="1">
      <c r="I28564" s="139" t="inlineStr">
        <is>
          <t>UBIN0574031</t>
        </is>
      </c>
    </row>
    <row r="28565" ht="14.4" customHeight="1">
      <c r="I28565" s="139" t="inlineStr">
        <is>
          <t>UBIN0574023</t>
        </is>
      </c>
    </row>
    <row r="28566" ht="14.4" customHeight="1">
      <c r="I28566" s="139" t="inlineStr">
        <is>
          <t>UBIN0574015</t>
        </is>
      </c>
    </row>
    <row r="28567" ht="14.4" customHeight="1">
      <c r="I28567" s="139" t="inlineStr">
        <is>
          <t>UBIN0574007</t>
        </is>
      </c>
    </row>
    <row r="28568" ht="14.4" customHeight="1">
      <c r="I28568" s="139" t="inlineStr">
        <is>
          <t>UBIN0573990</t>
        </is>
      </c>
    </row>
    <row r="28569" ht="14.4" customHeight="1">
      <c r="I28569" s="139" t="inlineStr">
        <is>
          <t>UBIN0573981</t>
        </is>
      </c>
    </row>
    <row r="28570" ht="14.4" customHeight="1">
      <c r="I28570" s="139" t="inlineStr">
        <is>
          <t>UBIN0573965</t>
        </is>
      </c>
    </row>
    <row r="28571" ht="14.4" customHeight="1">
      <c r="I28571" s="139" t="inlineStr">
        <is>
          <t>UBIN0573957</t>
        </is>
      </c>
    </row>
    <row r="28572" ht="14.4" customHeight="1">
      <c r="I28572" s="139" t="inlineStr">
        <is>
          <t>UBIN0573949</t>
        </is>
      </c>
    </row>
    <row r="28573" ht="14.4" customHeight="1">
      <c r="I28573" s="139" t="inlineStr">
        <is>
          <t>UBIN0573931</t>
        </is>
      </c>
    </row>
    <row r="28574" ht="14.4" customHeight="1">
      <c r="I28574" s="139" t="inlineStr">
        <is>
          <t>UBIN0573922</t>
        </is>
      </c>
    </row>
    <row r="28575" ht="14.4" customHeight="1">
      <c r="I28575" s="139" t="inlineStr">
        <is>
          <t>UBIN0573914</t>
        </is>
      </c>
    </row>
    <row r="28576" ht="14.4" customHeight="1">
      <c r="I28576" s="139" t="inlineStr">
        <is>
          <t>UBIN0573906</t>
        </is>
      </c>
    </row>
    <row r="28577" ht="14.4" customHeight="1">
      <c r="I28577" s="139" t="inlineStr">
        <is>
          <t>UBIN0573892</t>
        </is>
      </c>
    </row>
    <row r="28578" ht="14.4" customHeight="1">
      <c r="I28578" s="139" t="inlineStr">
        <is>
          <t>UBIN0573876</t>
        </is>
      </c>
    </row>
    <row r="28579" ht="14.4" customHeight="1">
      <c r="I28579" s="139" t="inlineStr">
        <is>
          <t>UBIN0573868</t>
        </is>
      </c>
    </row>
    <row r="28580" ht="14.4" customHeight="1">
      <c r="I28580" s="139" t="inlineStr">
        <is>
          <t>UBIN0573850</t>
        </is>
      </c>
    </row>
    <row r="28581" ht="14.4" customHeight="1">
      <c r="I28581" s="139" t="inlineStr">
        <is>
          <t>UBIN0573841</t>
        </is>
      </c>
    </row>
    <row r="28582" ht="14.4" customHeight="1">
      <c r="I28582" s="139" t="inlineStr">
        <is>
          <t>UBIN0573833</t>
        </is>
      </c>
    </row>
    <row r="28583" ht="14.4" customHeight="1">
      <c r="I28583" s="139" t="inlineStr">
        <is>
          <t>UBIN0573825</t>
        </is>
      </c>
    </row>
    <row r="28584" ht="14.4" customHeight="1">
      <c r="I28584" s="139" t="inlineStr">
        <is>
          <t>UBIN0573817</t>
        </is>
      </c>
    </row>
    <row r="28585" ht="14.4" customHeight="1">
      <c r="I28585" s="139" t="inlineStr">
        <is>
          <t>UBIN0573809</t>
        </is>
      </c>
    </row>
    <row r="28586" ht="14.4" customHeight="1">
      <c r="I28586" s="139" t="inlineStr">
        <is>
          <t>UBIN0573795</t>
        </is>
      </c>
    </row>
    <row r="28587" ht="14.4" customHeight="1">
      <c r="I28587" s="139" t="inlineStr">
        <is>
          <t>UBIN0573787</t>
        </is>
      </c>
    </row>
    <row r="28588" ht="14.4" customHeight="1">
      <c r="I28588" s="139" t="inlineStr">
        <is>
          <t>UBIN0573779</t>
        </is>
      </c>
    </row>
    <row r="28589" ht="14.4" customHeight="1">
      <c r="I28589" s="139" t="inlineStr">
        <is>
          <t>UBIN0573761</t>
        </is>
      </c>
    </row>
    <row r="28590" ht="14.4" customHeight="1">
      <c r="I28590" s="139" t="inlineStr">
        <is>
          <t>UBIN0573752</t>
        </is>
      </c>
    </row>
    <row r="28591" ht="14.4" customHeight="1">
      <c r="I28591" s="139" t="inlineStr">
        <is>
          <t>UBIN0573744</t>
        </is>
      </c>
    </row>
    <row r="28592" ht="14.4" customHeight="1">
      <c r="I28592" s="139" t="inlineStr">
        <is>
          <t>UBIN0573736</t>
        </is>
      </c>
    </row>
    <row r="28593" ht="14.4" customHeight="1">
      <c r="I28593" s="139" t="inlineStr">
        <is>
          <t>UBIN0573728</t>
        </is>
      </c>
    </row>
    <row r="28594" ht="14.4" customHeight="1">
      <c r="I28594" s="139" t="inlineStr">
        <is>
          <t>UBIN0573710</t>
        </is>
      </c>
    </row>
    <row r="28595" ht="14.4" customHeight="1">
      <c r="I28595" s="139" t="inlineStr">
        <is>
          <t>UBIN0573701</t>
        </is>
      </c>
    </row>
    <row r="28596" ht="14.4" customHeight="1">
      <c r="I28596" s="139" t="inlineStr">
        <is>
          <t>UBIN0573698</t>
        </is>
      </c>
    </row>
    <row r="28597" ht="14.4" customHeight="1">
      <c r="I28597" s="139" t="inlineStr">
        <is>
          <t>UBIN0573680</t>
        </is>
      </c>
    </row>
    <row r="28598" ht="14.4" customHeight="1">
      <c r="I28598" s="139" t="inlineStr">
        <is>
          <t>UBIN0573671</t>
        </is>
      </c>
    </row>
    <row r="28599" ht="14.4" customHeight="1">
      <c r="I28599" s="139" t="inlineStr">
        <is>
          <t>UBIN0573663</t>
        </is>
      </c>
    </row>
    <row r="28600" ht="14.4" customHeight="1">
      <c r="I28600" s="139" t="inlineStr">
        <is>
          <t>UBIN0573655</t>
        </is>
      </c>
    </row>
    <row r="28601" ht="14.4" customHeight="1">
      <c r="I28601" s="139" t="inlineStr">
        <is>
          <t>UBIN0573647</t>
        </is>
      </c>
    </row>
    <row r="28602" ht="14.4" customHeight="1">
      <c r="I28602" s="139" t="inlineStr">
        <is>
          <t>UBIN0573639</t>
        </is>
      </c>
    </row>
    <row r="28603" ht="14.4" customHeight="1">
      <c r="I28603" s="139" t="inlineStr">
        <is>
          <t>UBIN0573621</t>
        </is>
      </c>
    </row>
    <row r="28604" ht="14.4" customHeight="1">
      <c r="I28604" s="139" t="inlineStr">
        <is>
          <t>UBIN0573612</t>
        </is>
      </c>
    </row>
    <row r="28605" ht="14.4" customHeight="1">
      <c r="I28605" s="139" t="inlineStr">
        <is>
          <t>UBIN0573604</t>
        </is>
      </c>
    </row>
    <row r="28606" ht="14.4" customHeight="1">
      <c r="I28606" s="139" t="inlineStr">
        <is>
          <t>UBIN0573591</t>
        </is>
      </c>
    </row>
    <row r="28607" ht="14.4" customHeight="1">
      <c r="I28607" s="139" t="inlineStr">
        <is>
          <t>UBIN0573582</t>
        </is>
      </c>
    </row>
    <row r="28608" ht="14.4" customHeight="1">
      <c r="I28608" s="139" t="inlineStr">
        <is>
          <t>UBIN0573574</t>
        </is>
      </c>
    </row>
    <row r="28609" ht="14.4" customHeight="1">
      <c r="I28609" s="139" t="inlineStr">
        <is>
          <t>UBIN0573566</t>
        </is>
      </c>
    </row>
    <row r="28610" ht="14.4" customHeight="1">
      <c r="I28610" s="139" t="inlineStr">
        <is>
          <t>UBIN0573558</t>
        </is>
      </c>
    </row>
    <row r="28611" ht="14.4" customHeight="1">
      <c r="I28611" s="139" t="inlineStr">
        <is>
          <t>UBIN0573540</t>
        </is>
      </c>
    </row>
    <row r="28612" ht="14.4" customHeight="1">
      <c r="I28612" s="139" t="inlineStr">
        <is>
          <t>UBIN0573531</t>
        </is>
      </c>
    </row>
    <row r="28613" ht="14.4" customHeight="1">
      <c r="I28613" s="139" t="inlineStr">
        <is>
          <t>UBIN0573523</t>
        </is>
      </c>
    </row>
    <row r="28614" ht="14.4" customHeight="1">
      <c r="I28614" s="139" t="inlineStr">
        <is>
          <t>UBIN0573515</t>
        </is>
      </c>
    </row>
    <row r="28615" ht="14.4" customHeight="1">
      <c r="I28615" s="139" t="inlineStr">
        <is>
          <t>UBIN0573507</t>
        </is>
      </c>
    </row>
    <row r="28616" ht="14.4" customHeight="1">
      <c r="I28616" s="139" t="inlineStr">
        <is>
          <t>UBIN0573493</t>
        </is>
      </c>
    </row>
    <row r="28617" ht="14.4" customHeight="1">
      <c r="I28617" s="139" t="inlineStr">
        <is>
          <t>UBIN0573485</t>
        </is>
      </c>
    </row>
    <row r="28618" ht="14.4" customHeight="1">
      <c r="I28618" s="139" t="inlineStr">
        <is>
          <t>UBIN0573477</t>
        </is>
      </c>
    </row>
    <row r="28619" ht="14.4" customHeight="1">
      <c r="I28619" s="139" t="inlineStr">
        <is>
          <t>UBIN0573469</t>
        </is>
      </c>
    </row>
    <row r="28620" ht="14.4" customHeight="1">
      <c r="I28620" s="139" t="inlineStr">
        <is>
          <t>UBIN0573451</t>
        </is>
      </c>
    </row>
    <row r="28621" ht="14.4" customHeight="1">
      <c r="I28621" s="139" t="inlineStr">
        <is>
          <t>UBIN0573442</t>
        </is>
      </c>
    </row>
    <row r="28622" ht="14.4" customHeight="1">
      <c r="I28622" s="139" t="inlineStr">
        <is>
          <t>UBIN0573434</t>
        </is>
      </c>
    </row>
    <row r="28623" ht="14.4" customHeight="1">
      <c r="I28623" s="139" t="inlineStr">
        <is>
          <t>UBIN0573426</t>
        </is>
      </c>
    </row>
    <row r="28624" ht="14.4" customHeight="1">
      <c r="I28624" s="139" t="inlineStr">
        <is>
          <t>UBIN0573418</t>
        </is>
      </c>
    </row>
    <row r="28625" ht="14.4" customHeight="1">
      <c r="I28625" s="139" t="inlineStr">
        <is>
          <t>UBIN0573400</t>
        </is>
      </c>
    </row>
    <row r="28626" ht="14.4" customHeight="1">
      <c r="I28626" s="139" t="inlineStr">
        <is>
          <t>UBIN0573396</t>
        </is>
      </c>
    </row>
    <row r="28627" ht="14.4" customHeight="1">
      <c r="I28627" s="139" t="inlineStr">
        <is>
          <t>UBIN0573388</t>
        </is>
      </c>
    </row>
    <row r="28628" ht="14.4" customHeight="1">
      <c r="I28628" s="139" t="inlineStr">
        <is>
          <t>UBIN0573370</t>
        </is>
      </c>
    </row>
    <row r="28629" ht="14.4" customHeight="1">
      <c r="I28629" s="139" t="inlineStr">
        <is>
          <t>UBIN0573361</t>
        </is>
      </c>
    </row>
    <row r="28630" ht="14.4" customHeight="1">
      <c r="I28630" s="139" t="inlineStr">
        <is>
          <t>UBIN0573353</t>
        </is>
      </c>
    </row>
    <row r="28631" ht="14.4" customHeight="1">
      <c r="I28631" s="139" t="inlineStr">
        <is>
          <t>UBIN0573345</t>
        </is>
      </c>
    </row>
    <row r="28632" ht="14.4" customHeight="1">
      <c r="I28632" s="139" t="inlineStr">
        <is>
          <t>UBIN0573337</t>
        </is>
      </c>
    </row>
    <row r="28633" ht="14.4" customHeight="1">
      <c r="I28633" s="139" t="inlineStr">
        <is>
          <t>UBIN0573329</t>
        </is>
      </c>
    </row>
    <row r="28634" ht="14.4" customHeight="1">
      <c r="I28634" s="139" t="inlineStr">
        <is>
          <t>UBIN0573311</t>
        </is>
      </c>
    </row>
    <row r="28635" ht="14.4" customHeight="1">
      <c r="I28635" s="139" t="inlineStr">
        <is>
          <t>UBIN0573302</t>
        </is>
      </c>
    </row>
    <row r="28636" ht="14.4" customHeight="1">
      <c r="I28636" s="139" t="inlineStr">
        <is>
          <t>UBIN0573299</t>
        </is>
      </c>
    </row>
    <row r="28637" ht="14.4" customHeight="1">
      <c r="I28637" s="139" t="inlineStr">
        <is>
          <t>UBIN0573281</t>
        </is>
      </c>
    </row>
    <row r="28638" ht="14.4" customHeight="1">
      <c r="I28638" s="139" t="inlineStr">
        <is>
          <t>UBIN0573272</t>
        </is>
      </c>
    </row>
    <row r="28639" ht="14.4" customHeight="1">
      <c r="I28639" s="139" t="inlineStr">
        <is>
          <t>UBIN0573264</t>
        </is>
      </c>
    </row>
    <row r="28640" ht="14.4" customHeight="1">
      <c r="I28640" s="139" t="inlineStr">
        <is>
          <t>UBIN0573256</t>
        </is>
      </c>
    </row>
    <row r="28641" ht="14.4" customHeight="1">
      <c r="I28641" s="139" t="inlineStr">
        <is>
          <t>UBIN0573248</t>
        </is>
      </c>
    </row>
    <row r="28642" ht="14.4" customHeight="1">
      <c r="I28642" s="139" t="inlineStr">
        <is>
          <t>UBIN0573230</t>
        </is>
      </c>
    </row>
    <row r="28643" ht="14.4" customHeight="1">
      <c r="I28643" s="139" t="inlineStr">
        <is>
          <t>UBIN0573221</t>
        </is>
      </c>
    </row>
    <row r="28644" ht="14.4" customHeight="1">
      <c r="I28644" s="139" t="inlineStr">
        <is>
          <t>UBIN0573213</t>
        </is>
      </c>
    </row>
    <row r="28645" ht="14.4" customHeight="1">
      <c r="I28645" s="139" t="inlineStr">
        <is>
          <t>UBIN0573205</t>
        </is>
      </c>
    </row>
    <row r="28646" ht="14.4" customHeight="1">
      <c r="I28646" s="139" t="inlineStr">
        <is>
          <t>UBIN0573191</t>
        </is>
      </c>
    </row>
    <row r="28647" ht="14.4" customHeight="1">
      <c r="I28647" s="139" t="inlineStr">
        <is>
          <t>UBIN0573183</t>
        </is>
      </c>
    </row>
    <row r="28648" ht="14.4" customHeight="1">
      <c r="I28648" s="139" t="inlineStr">
        <is>
          <t>UBIN0573175</t>
        </is>
      </c>
    </row>
    <row r="28649" ht="14.4" customHeight="1">
      <c r="I28649" s="139" t="inlineStr">
        <is>
          <t>UBIN0573167</t>
        </is>
      </c>
    </row>
    <row r="28650" ht="14.4" customHeight="1">
      <c r="I28650" s="139" t="inlineStr">
        <is>
          <t>UBIN0573159</t>
        </is>
      </c>
    </row>
    <row r="28651" ht="14.4" customHeight="1">
      <c r="I28651" s="139" t="inlineStr">
        <is>
          <t>UBIN0573141</t>
        </is>
      </c>
    </row>
    <row r="28652" ht="14.4" customHeight="1">
      <c r="I28652" s="139" t="inlineStr">
        <is>
          <t>UBIN0573132</t>
        </is>
      </c>
    </row>
    <row r="28653" ht="14.4" customHeight="1">
      <c r="I28653" s="139" t="inlineStr">
        <is>
          <t>UBIN0573124</t>
        </is>
      </c>
    </row>
    <row r="28654" ht="14.4" customHeight="1">
      <c r="I28654" s="139" t="inlineStr">
        <is>
          <t>UBIN0573116</t>
        </is>
      </c>
    </row>
    <row r="28655" ht="14.4" customHeight="1">
      <c r="I28655" s="139" t="inlineStr">
        <is>
          <t>UBIN0573108</t>
        </is>
      </c>
    </row>
    <row r="28656" ht="14.4" customHeight="1">
      <c r="I28656" s="139" t="inlineStr">
        <is>
          <t>UBIN0573094</t>
        </is>
      </c>
    </row>
    <row r="28657" ht="14.4" customHeight="1">
      <c r="I28657" s="139" t="inlineStr">
        <is>
          <t>UBIN0573086</t>
        </is>
      </c>
    </row>
    <row r="28658" ht="14.4" customHeight="1">
      <c r="I28658" s="139" t="inlineStr">
        <is>
          <t>UBIN0573078</t>
        </is>
      </c>
    </row>
    <row r="28659" ht="14.4" customHeight="1">
      <c r="I28659" s="139" t="inlineStr">
        <is>
          <t>UBIN0573060</t>
        </is>
      </c>
    </row>
    <row r="28660" ht="14.4" customHeight="1">
      <c r="I28660" s="139" t="inlineStr">
        <is>
          <t>UBIN0573051</t>
        </is>
      </c>
    </row>
    <row r="28661" ht="14.4" customHeight="1">
      <c r="I28661" s="139" t="inlineStr">
        <is>
          <t>UBIN0573043</t>
        </is>
      </c>
    </row>
    <row r="28662" ht="14.4" customHeight="1">
      <c r="I28662" s="139" t="inlineStr">
        <is>
          <t>UBIN0573035</t>
        </is>
      </c>
    </row>
    <row r="28663" ht="14.4" customHeight="1">
      <c r="I28663" s="139" t="inlineStr">
        <is>
          <t>UBIN0573027</t>
        </is>
      </c>
    </row>
    <row r="28664" ht="14.4" customHeight="1">
      <c r="I28664" s="139" t="inlineStr">
        <is>
          <t>UBIN0573019</t>
        </is>
      </c>
    </row>
    <row r="28665" ht="14.4" customHeight="1">
      <c r="I28665" s="139" t="inlineStr">
        <is>
          <t>UBIN0573001</t>
        </is>
      </c>
    </row>
    <row r="28666" ht="14.4" customHeight="1">
      <c r="I28666" s="139" t="inlineStr">
        <is>
          <t>UBIN0572993</t>
        </is>
      </c>
    </row>
    <row r="28667" ht="14.4" customHeight="1">
      <c r="I28667" s="139" t="inlineStr">
        <is>
          <t>UBIN0572985</t>
        </is>
      </c>
    </row>
    <row r="28668" ht="14.4" customHeight="1">
      <c r="I28668" s="139" t="inlineStr">
        <is>
          <t>UBIN0572977</t>
        </is>
      </c>
    </row>
    <row r="28669" ht="14.4" customHeight="1">
      <c r="I28669" s="139" t="inlineStr">
        <is>
          <t>UBIN0572969</t>
        </is>
      </c>
    </row>
    <row r="28670" ht="14.4" customHeight="1">
      <c r="I28670" s="139" t="inlineStr">
        <is>
          <t>UBIN0572951</t>
        </is>
      </c>
    </row>
    <row r="28671" ht="14.4" customHeight="1">
      <c r="I28671" s="139" t="inlineStr">
        <is>
          <t>UBIN0572942</t>
        </is>
      </c>
    </row>
    <row r="28672" ht="14.4" customHeight="1">
      <c r="I28672" s="139" t="inlineStr">
        <is>
          <t>UBIN0572934</t>
        </is>
      </c>
    </row>
    <row r="28673" ht="14.4" customHeight="1">
      <c r="I28673" s="139" t="inlineStr">
        <is>
          <t>UBIN0572926</t>
        </is>
      </c>
    </row>
    <row r="28674" ht="14.4" customHeight="1">
      <c r="I28674" s="139" t="inlineStr">
        <is>
          <t>UBIN0572918</t>
        </is>
      </c>
    </row>
    <row r="28675" ht="14.4" customHeight="1">
      <c r="I28675" s="139" t="inlineStr">
        <is>
          <t>UBIN0572900</t>
        </is>
      </c>
    </row>
    <row r="28676" ht="14.4" customHeight="1">
      <c r="I28676" s="139" t="inlineStr">
        <is>
          <t>UBIN0572896</t>
        </is>
      </c>
    </row>
    <row r="28677" ht="14.4" customHeight="1">
      <c r="I28677" s="139" t="inlineStr">
        <is>
          <t>UBIN0572888</t>
        </is>
      </c>
    </row>
    <row r="28678" ht="14.4" customHeight="1">
      <c r="I28678" s="139" t="inlineStr">
        <is>
          <t>UBIN0572870</t>
        </is>
      </c>
    </row>
    <row r="28679" ht="14.4" customHeight="1">
      <c r="I28679" s="139" t="inlineStr">
        <is>
          <t>UBIN0572861</t>
        </is>
      </c>
    </row>
    <row r="28680" ht="14.4" customHeight="1">
      <c r="I28680" s="139" t="inlineStr">
        <is>
          <t>UBIN0572853</t>
        </is>
      </c>
    </row>
    <row r="28681" ht="14.4" customHeight="1">
      <c r="I28681" s="139" t="inlineStr">
        <is>
          <t>UBIN0572845</t>
        </is>
      </c>
    </row>
    <row r="28682" ht="14.4" customHeight="1">
      <c r="I28682" s="139" t="inlineStr">
        <is>
          <t>UBIN0572837</t>
        </is>
      </c>
    </row>
    <row r="28683" ht="14.4" customHeight="1">
      <c r="I28683" s="139" t="inlineStr">
        <is>
          <t>UBIN0572829</t>
        </is>
      </c>
    </row>
    <row r="28684" ht="14.4" customHeight="1">
      <c r="I28684" s="139" t="inlineStr">
        <is>
          <t>UBIN0572811</t>
        </is>
      </c>
    </row>
    <row r="28685" ht="14.4" customHeight="1">
      <c r="I28685" s="139" t="inlineStr">
        <is>
          <t>UBIN0572802</t>
        </is>
      </c>
    </row>
    <row r="28686" ht="14.4" customHeight="1">
      <c r="I28686" s="139" t="inlineStr">
        <is>
          <t>UBIN0572799</t>
        </is>
      </c>
    </row>
    <row r="28687" ht="14.4" customHeight="1">
      <c r="I28687" s="139" t="inlineStr">
        <is>
          <t>UBIN0572781</t>
        </is>
      </c>
    </row>
    <row r="28688" ht="14.4" customHeight="1">
      <c r="I28688" s="139" t="inlineStr">
        <is>
          <t>UBIN0572772</t>
        </is>
      </c>
    </row>
    <row r="28689" ht="14.4" customHeight="1">
      <c r="I28689" s="139" t="inlineStr">
        <is>
          <t>UBIN0572764</t>
        </is>
      </c>
    </row>
    <row r="28690" ht="14.4" customHeight="1">
      <c r="I28690" s="139" t="inlineStr">
        <is>
          <t>UBIN0572756</t>
        </is>
      </c>
    </row>
    <row r="28691" ht="14.4" customHeight="1">
      <c r="I28691" s="139" t="inlineStr">
        <is>
          <t>UBIN0572748</t>
        </is>
      </c>
    </row>
    <row r="28692" ht="14.4" customHeight="1">
      <c r="I28692" s="139" t="inlineStr">
        <is>
          <t>UBIN0572730</t>
        </is>
      </c>
    </row>
    <row r="28693" ht="14.4" customHeight="1">
      <c r="I28693" s="139" t="inlineStr">
        <is>
          <t>UBIN0572721</t>
        </is>
      </c>
    </row>
    <row r="28694" ht="14.4" customHeight="1">
      <c r="I28694" s="139" t="inlineStr">
        <is>
          <t>UBIN0572713</t>
        </is>
      </c>
    </row>
    <row r="28695" ht="14.4" customHeight="1">
      <c r="I28695" s="139" t="inlineStr">
        <is>
          <t>UBIN0572705</t>
        </is>
      </c>
    </row>
    <row r="28696" ht="14.4" customHeight="1">
      <c r="I28696" s="139" t="inlineStr">
        <is>
          <t>UBIN0572691</t>
        </is>
      </c>
    </row>
    <row r="28697" ht="14.4" customHeight="1">
      <c r="I28697" s="139" t="inlineStr">
        <is>
          <t>UBIN0572683</t>
        </is>
      </c>
    </row>
    <row r="28698" ht="14.4" customHeight="1">
      <c r="I28698" s="139" t="inlineStr">
        <is>
          <t>UBIN0572675</t>
        </is>
      </c>
    </row>
    <row r="28699" ht="14.4" customHeight="1">
      <c r="I28699" s="139" t="inlineStr">
        <is>
          <t>UBIN0572667</t>
        </is>
      </c>
    </row>
    <row r="28700" ht="14.4" customHeight="1">
      <c r="I28700" s="139" t="inlineStr">
        <is>
          <t>UBIN0572659</t>
        </is>
      </c>
    </row>
    <row r="28701" ht="14.4" customHeight="1">
      <c r="I28701" s="139" t="inlineStr">
        <is>
          <t>UBIN0572641</t>
        </is>
      </c>
    </row>
    <row r="28702" ht="14.4" customHeight="1">
      <c r="I28702" s="139" t="inlineStr">
        <is>
          <t>UBIN0572632</t>
        </is>
      </c>
    </row>
    <row r="28703" ht="14.4" customHeight="1">
      <c r="I28703" s="139" t="inlineStr">
        <is>
          <t>UBIN0572624</t>
        </is>
      </c>
    </row>
    <row r="28704" ht="14.4" customHeight="1">
      <c r="I28704" s="139" t="inlineStr">
        <is>
          <t>UBIN0572616</t>
        </is>
      </c>
    </row>
    <row r="28705" ht="14.4" customHeight="1">
      <c r="I28705" s="139" t="inlineStr">
        <is>
          <t>UBIN0572608</t>
        </is>
      </c>
    </row>
    <row r="28706" ht="14.4" customHeight="1">
      <c r="I28706" s="139" t="inlineStr">
        <is>
          <t>UBIN0572594</t>
        </is>
      </c>
    </row>
    <row r="28707" ht="14.4" customHeight="1">
      <c r="I28707" s="139" t="inlineStr">
        <is>
          <t>UBIN0572586</t>
        </is>
      </c>
    </row>
    <row r="28708" ht="14.4" customHeight="1">
      <c r="I28708" s="139" t="inlineStr">
        <is>
          <t>UBIN0572578</t>
        </is>
      </c>
    </row>
    <row r="28709" ht="14.4" customHeight="1">
      <c r="I28709" s="139" t="inlineStr">
        <is>
          <t>UBIN0572560</t>
        </is>
      </c>
    </row>
    <row r="28710" ht="14.4" customHeight="1">
      <c r="I28710" s="139" t="inlineStr">
        <is>
          <t>UBIN0572551</t>
        </is>
      </c>
    </row>
    <row r="28711" ht="14.4" customHeight="1">
      <c r="I28711" s="139" t="inlineStr">
        <is>
          <t>UBIN0572543</t>
        </is>
      </c>
    </row>
    <row r="28712" ht="14.4" customHeight="1">
      <c r="I28712" s="139" t="inlineStr">
        <is>
          <t>UBIN0572535</t>
        </is>
      </c>
    </row>
    <row r="28713" ht="14.4" customHeight="1">
      <c r="I28713" s="139" t="inlineStr">
        <is>
          <t>UBIN0572527</t>
        </is>
      </c>
    </row>
    <row r="28714" ht="14.4" customHeight="1">
      <c r="I28714" s="139" t="inlineStr">
        <is>
          <t>UBIN0572519</t>
        </is>
      </c>
    </row>
    <row r="28715" ht="14.4" customHeight="1">
      <c r="I28715" s="139" t="inlineStr">
        <is>
          <t>UBIN0572501</t>
        </is>
      </c>
    </row>
    <row r="28716" ht="14.4" customHeight="1">
      <c r="I28716" s="139" t="inlineStr">
        <is>
          <t>UBIN0572497</t>
        </is>
      </c>
    </row>
    <row r="28717" ht="14.4" customHeight="1">
      <c r="I28717" s="139" t="inlineStr">
        <is>
          <t>UBIN0572489</t>
        </is>
      </c>
    </row>
    <row r="28718" ht="14.4" customHeight="1">
      <c r="I28718" s="139" t="inlineStr">
        <is>
          <t>UBIN0572471</t>
        </is>
      </c>
    </row>
    <row r="28719" ht="14.4" customHeight="1">
      <c r="I28719" s="139" t="inlineStr">
        <is>
          <t>UBIN0572462</t>
        </is>
      </c>
    </row>
    <row r="28720" ht="14.4" customHeight="1">
      <c r="I28720" s="139" t="inlineStr">
        <is>
          <t>UBIN0572454</t>
        </is>
      </c>
    </row>
    <row r="28721" ht="14.4" customHeight="1">
      <c r="I28721" s="139" t="inlineStr">
        <is>
          <t>UBIN0572446</t>
        </is>
      </c>
    </row>
    <row r="28722" ht="14.4" customHeight="1">
      <c r="I28722" s="139" t="inlineStr">
        <is>
          <t>UBIN0572438</t>
        </is>
      </c>
    </row>
    <row r="28723" ht="14.4" customHeight="1">
      <c r="I28723" s="139" t="inlineStr">
        <is>
          <t>UBIN0572420</t>
        </is>
      </c>
    </row>
    <row r="28724" ht="14.4" customHeight="1">
      <c r="I28724" s="139" t="inlineStr">
        <is>
          <t>UBIN0572411</t>
        </is>
      </c>
    </row>
    <row r="28725" ht="14.4" customHeight="1">
      <c r="I28725" s="139" t="inlineStr">
        <is>
          <t>UBIN0572403</t>
        </is>
      </c>
    </row>
    <row r="28726" ht="14.4" customHeight="1">
      <c r="I28726" s="139" t="inlineStr">
        <is>
          <t>UBIN0572390</t>
        </is>
      </c>
    </row>
    <row r="28727" ht="14.4" customHeight="1">
      <c r="I28727" s="139" t="inlineStr">
        <is>
          <t>UBIN0572381</t>
        </is>
      </c>
    </row>
    <row r="28728" ht="14.4" customHeight="1">
      <c r="I28728" s="139" t="inlineStr">
        <is>
          <t>UBIN0572373</t>
        </is>
      </c>
    </row>
    <row r="28729" ht="14.4" customHeight="1">
      <c r="I28729" s="139" t="inlineStr">
        <is>
          <t>UBIN0572365</t>
        </is>
      </c>
    </row>
    <row r="28730" ht="14.4" customHeight="1">
      <c r="I28730" s="139" t="inlineStr">
        <is>
          <t>UBIN0572357</t>
        </is>
      </c>
    </row>
    <row r="28731" ht="14.4" customHeight="1">
      <c r="I28731" s="139" t="inlineStr">
        <is>
          <t>UBIN0572349</t>
        </is>
      </c>
    </row>
    <row r="28732" ht="14.4" customHeight="1">
      <c r="I28732" s="139" t="inlineStr">
        <is>
          <t>UBIN0572331</t>
        </is>
      </c>
    </row>
    <row r="28733" ht="14.4" customHeight="1">
      <c r="I28733" s="139" t="inlineStr">
        <is>
          <t>UBIN0572322</t>
        </is>
      </c>
    </row>
    <row r="28734" ht="14.4" customHeight="1">
      <c r="I28734" s="139" t="inlineStr">
        <is>
          <t>UBIN0572314</t>
        </is>
      </c>
    </row>
    <row r="28735" ht="14.4" customHeight="1">
      <c r="I28735" s="139" t="inlineStr">
        <is>
          <t>UBIN0572306</t>
        </is>
      </c>
    </row>
    <row r="28736" ht="14.4" customHeight="1">
      <c r="I28736" s="139" t="inlineStr">
        <is>
          <t>UBIN0572292</t>
        </is>
      </c>
    </row>
    <row r="28737" ht="14.4" customHeight="1">
      <c r="I28737" s="139" t="inlineStr">
        <is>
          <t>UBIN0572284</t>
        </is>
      </c>
    </row>
    <row r="28738" ht="14.4" customHeight="1">
      <c r="I28738" s="139" t="inlineStr">
        <is>
          <t>UBIN0572276</t>
        </is>
      </c>
    </row>
    <row r="28739" ht="14.4" customHeight="1">
      <c r="I28739" s="139" t="inlineStr">
        <is>
          <t>UBIN0572268</t>
        </is>
      </c>
    </row>
    <row r="28740" ht="14.4" customHeight="1">
      <c r="I28740" s="139" t="inlineStr">
        <is>
          <t>UBIN0572250</t>
        </is>
      </c>
    </row>
    <row r="28741" ht="14.4" customHeight="1">
      <c r="I28741" s="139" t="inlineStr">
        <is>
          <t>UBIN0572241</t>
        </is>
      </c>
    </row>
    <row r="28742" ht="14.4" customHeight="1">
      <c r="I28742" s="139" t="inlineStr">
        <is>
          <t>UBIN0572233</t>
        </is>
      </c>
    </row>
    <row r="28743" ht="14.4" customHeight="1">
      <c r="I28743" s="139" t="inlineStr">
        <is>
          <t>UBIN0572225</t>
        </is>
      </c>
    </row>
    <row r="28744" ht="14.4" customHeight="1">
      <c r="I28744" s="139" t="inlineStr">
        <is>
          <t>UBIN0572217</t>
        </is>
      </c>
    </row>
    <row r="28745" ht="14.4" customHeight="1">
      <c r="I28745" s="139" t="inlineStr">
        <is>
          <t>UBIN0572209</t>
        </is>
      </c>
    </row>
    <row r="28746" ht="14.4" customHeight="1">
      <c r="I28746" s="139" t="inlineStr">
        <is>
          <t>UBIN0572195</t>
        </is>
      </c>
    </row>
    <row r="28747" ht="14.4" customHeight="1">
      <c r="I28747" s="139" t="inlineStr">
        <is>
          <t>UBIN0572187</t>
        </is>
      </c>
    </row>
    <row r="28748" ht="14.4" customHeight="1">
      <c r="I28748" s="139" t="inlineStr">
        <is>
          <t>UBIN0572179</t>
        </is>
      </c>
    </row>
    <row r="28749" ht="14.4" customHeight="1">
      <c r="I28749" s="139" t="inlineStr">
        <is>
          <t>UBIN0572161</t>
        </is>
      </c>
    </row>
    <row r="28750" ht="14.4" customHeight="1">
      <c r="I28750" s="139" t="inlineStr">
        <is>
          <t>UBIN0572152</t>
        </is>
      </c>
    </row>
    <row r="28751" ht="14.4" customHeight="1">
      <c r="I28751" s="139" t="inlineStr">
        <is>
          <t>UBIN0572144</t>
        </is>
      </c>
    </row>
    <row r="28752" ht="14.4" customHeight="1">
      <c r="I28752" s="139" t="inlineStr">
        <is>
          <t>UBIN0572136</t>
        </is>
      </c>
    </row>
    <row r="28753" ht="14.4" customHeight="1">
      <c r="I28753" s="139" t="inlineStr">
        <is>
          <t>UBIN0572128</t>
        </is>
      </c>
    </row>
    <row r="28754" ht="14.4" customHeight="1">
      <c r="I28754" s="139" t="inlineStr">
        <is>
          <t>UBIN0572110</t>
        </is>
      </c>
    </row>
    <row r="28755" ht="14.4" customHeight="1">
      <c r="I28755" s="139" t="inlineStr">
        <is>
          <t>UBIN0572101</t>
        </is>
      </c>
    </row>
    <row r="28756" ht="14.4" customHeight="1">
      <c r="I28756" s="139" t="inlineStr">
        <is>
          <t>UBIN0572098</t>
        </is>
      </c>
    </row>
    <row r="28757" ht="14.4" customHeight="1">
      <c r="I28757" s="139" t="inlineStr">
        <is>
          <t>UBIN0572080</t>
        </is>
      </c>
    </row>
    <row r="28758" ht="14.4" customHeight="1">
      <c r="I28758" s="139" t="inlineStr">
        <is>
          <t>UBIN0572071</t>
        </is>
      </c>
    </row>
    <row r="28759" ht="14.4" customHeight="1">
      <c r="I28759" s="139" t="inlineStr">
        <is>
          <t>UBIN0572063</t>
        </is>
      </c>
    </row>
    <row r="28760" ht="14.4" customHeight="1">
      <c r="I28760" s="139" t="inlineStr">
        <is>
          <t>UBIN0572055</t>
        </is>
      </c>
    </row>
    <row r="28761" ht="14.4" customHeight="1">
      <c r="I28761" s="139" t="inlineStr">
        <is>
          <t>UBIN0572047</t>
        </is>
      </c>
    </row>
    <row r="28762" ht="14.4" customHeight="1">
      <c r="I28762" s="139" t="inlineStr">
        <is>
          <t>UBIN0572039</t>
        </is>
      </c>
    </row>
    <row r="28763" ht="14.4" customHeight="1">
      <c r="I28763" s="139" t="inlineStr">
        <is>
          <t>UBIN0572021</t>
        </is>
      </c>
    </row>
    <row r="28764" ht="14.4" customHeight="1">
      <c r="I28764" s="139" t="inlineStr">
        <is>
          <t>UBIN0572012</t>
        </is>
      </c>
    </row>
    <row r="28765" ht="14.4" customHeight="1">
      <c r="I28765" s="139" t="inlineStr">
        <is>
          <t>UBIN0572004</t>
        </is>
      </c>
    </row>
    <row r="28766" ht="14.4" customHeight="1">
      <c r="I28766" s="139" t="inlineStr">
        <is>
          <t>UBIN0571997</t>
        </is>
      </c>
    </row>
    <row r="28767" ht="14.4" customHeight="1">
      <c r="I28767" s="139" t="inlineStr">
        <is>
          <t>UBIN0571989</t>
        </is>
      </c>
    </row>
    <row r="28768" ht="14.4" customHeight="1">
      <c r="I28768" s="139" t="inlineStr">
        <is>
          <t>UBIN0571971</t>
        </is>
      </c>
    </row>
    <row r="28769" ht="14.4" customHeight="1">
      <c r="I28769" s="139" t="inlineStr">
        <is>
          <t>UBIN0571962</t>
        </is>
      </c>
    </row>
    <row r="28770" ht="14.4" customHeight="1">
      <c r="I28770" s="139" t="inlineStr">
        <is>
          <t>UBIN0571954</t>
        </is>
      </c>
    </row>
    <row r="28771" ht="14.4" customHeight="1">
      <c r="I28771" s="139" t="inlineStr">
        <is>
          <t>UBIN0571946</t>
        </is>
      </c>
    </row>
    <row r="28772" ht="14.4" customHeight="1">
      <c r="I28772" s="139" t="inlineStr">
        <is>
          <t>UBIN0571938</t>
        </is>
      </c>
    </row>
    <row r="28773" ht="14.4" customHeight="1">
      <c r="I28773" s="139" t="inlineStr">
        <is>
          <t>UBIN0571920</t>
        </is>
      </c>
    </row>
    <row r="28774" ht="14.4" customHeight="1">
      <c r="I28774" s="139" t="inlineStr">
        <is>
          <t>UBIN0571911</t>
        </is>
      </c>
    </row>
    <row r="28775" ht="14.4" customHeight="1">
      <c r="I28775" s="139" t="inlineStr">
        <is>
          <t>UBIN0571903</t>
        </is>
      </c>
    </row>
    <row r="28776" ht="14.4" customHeight="1">
      <c r="I28776" s="139" t="inlineStr">
        <is>
          <t>UBIN0571890</t>
        </is>
      </c>
    </row>
    <row r="28777" ht="14.4" customHeight="1">
      <c r="I28777" s="139" t="inlineStr">
        <is>
          <t>UBIN0571881</t>
        </is>
      </c>
    </row>
    <row r="28778" ht="14.4" customHeight="1">
      <c r="I28778" s="139" t="inlineStr">
        <is>
          <t>UBIN0571873</t>
        </is>
      </c>
    </row>
    <row r="28779" ht="14.4" customHeight="1">
      <c r="I28779" s="139" t="inlineStr">
        <is>
          <t>UBIN0571865</t>
        </is>
      </c>
    </row>
    <row r="28780" ht="14.4" customHeight="1">
      <c r="I28780" s="139" t="inlineStr">
        <is>
          <t>UBIN0571857</t>
        </is>
      </c>
    </row>
    <row r="28781" ht="14.4" customHeight="1">
      <c r="I28781" s="139" t="inlineStr">
        <is>
          <t>UBIN0571849</t>
        </is>
      </c>
    </row>
    <row r="28782" ht="14.4" customHeight="1">
      <c r="I28782" s="139" t="inlineStr">
        <is>
          <t>UBIN0571831</t>
        </is>
      </c>
    </row>
    <row r="28783" ht="14.4" customHeight="1">
      <c r="I28783" s="139" t="inlineStr">
        <is>
          <t>UBIN0571822</t>
        </is>
      </c>
    </row>
    <row r="28784" ht="14.4" customHeight="1">
      <c r="I28784" s="139" t="inlineStr">
        <is>
          <t>UBIN0571814</t>
        </is>
      </c>
    </row>
    <row r="28785" ht="14.4" customHeight="1">
      <c r="I28785" s="139" t="inlineStr">
        <is>
          <t>UBIN0571806</t>
        </is>
      </c>
    </row>
    <row r="28786" ht="14.4" customHeight="1">
      <c r="I28786" s="139" t="inlineStr">
        <is>
          <t>UBIN0571792</t>
        </is>
      </c>
    </row>
    <row r="28787" ht="14.4" customHeight="1">
      <c r="I28787" s="139" t="inlineStr">
        <is>
          <t>UBIN0571784</t>
        </is>
      </c>
    </row>
    <row r="28788" ht="14.4" customHeight="1">
      <c r="I28788" s="139" t="inlineStr">
        <is>
          <t>UBIN0571776</t>
        </is>
      </c>
    </row>
    <row r="28789" ht="14.4" customHeight="1">
      <c r="I28789" s="139" t="inlineStr">
        <is>
          <t>UBIN0571768</t>
        </is>
      </c>
    </row>
    <row r="28790" ht="14.4" customHeight="1">
      <c r="I28790" s="139" t="inlineStr">
        <is>
          <t>UBIN0571750</t>
        </is>
      </c>
    </row>
    <row r="28791" ht="14.4" customHeight="1">
      <c r="I28791" s="139" t="inlineStr">
        <is>
          <t>UBIN0571741</t>
        </is>
      </c>
    </row>
    <row r="28792" ht="14.4" customHeight="1">
      <c r="I28792" s="139" t="inlineStr">
        <is>
          <t>UBIN0571733</t>
        </is>
      </c>
    </row>
    <row r="28793" ht="14.4" customHeight="1">
      <c r="I28793" s="139" t="inlineStr">
        <is>
          <t>UBIN0571725</t>
        </is>
      </c>
    </row>
    <row r="28794" ht="14.4" customHeight="1">
      <c r="I28794" s="139" t="inlineStr">
        <is>
          <t>UBIN0571717</t>
        </is>
      </c>
    </row>
    <row r="28795" ht="14.4" customHeight="1">
      <c r="I28795" s="139" t="inlineStr">
        <is>
          <t>UBIN0571709</t>
        </is>
      </c>
    </row>
    <row r="28796" ht="14.4" customHeight="1">
      <c r="I28796" s="139" t="inlineStr">
        <is>
          <t>UBIN0571695</t>
        </is>
      </c>
    </row>
    <row r="28797" ht="14.4" customHeight="1">
      <c r="I28797" s="139" t="inlineStr">
        <is>
          <t>UBIN0571687</t>
        </is>
      </c>
    </row>
    <row r="28798" ht="14.4" customHeight="1">
      <c r="I28798" s="139" t="inlineStr">
        <is>
          <t>UBIN0571679</t>
        </is>
      </c>
    </row>
    <row r="28799" ht="14.4" customHeight="1">
      <c r="I28799" s="139" t="inlineStr">
        <is>
          <t>UBIN0571661</t>
        </is>
      </c>
    </row>
    <row r="28800" ht="14.4" customHeight="1">
      <c r="I28800" s="139" t="inlineStr">
        <is>
          <t>UBIN0571652</t>
        </is>
      </c>
    </row>
    <row r="28801" ht="14.4" customHeight="1">
      <c r="I28801" s="139" t="inlineStr">
        <is>
          <t>UBIN0571644</t>
        </is>
      </c>
    </row>
    <row r="28802" ht="14.4" customHeight="1">
      <c r="I28802" s="139" t="inlineStr">
        <is>
          <t>UBIN0571636</t>
        </is>
      </c>
    </row>
    <row r="28803" ht="14.4" customHeight="1">
      <c r="I28803" s="139" t="inlineStr">
        <is>
          <t>UBIN0571628</t>
        </is>
      </c>
    </row>
    <row r="28804" ht="14.4" customHeight="1">
      <c r="I28804" s="139" t="inlineStr">
        <is>
          <t>UBIN0571610</t>
        </is>
      </c>
    </row>
    <row r="28805" ht="14.4" customHeight="1">
      <c r="I28805" s="139" t="inlineStr">
        <is>
          <t>UBIN0571601</t>
        </is>
      </c>
    </row>
    <row r="28806" ht="14.4" customHeight="1">
      <c r="I28806" s="139" t="inlineStr">
        <is>
          <t>UBIN0571598</t>
        </is>
      </c>
    </row>
    <row r="28807" ht="14.4" customHeight="1">
      <c r="I28807" s="139" t="inlineStr">
        <is>
          <t>UBIN0571580</t>
        </is>
      </c>
    </row>
    <row r="28808" ht="14.4" customHeight="1">
      <c r="I28808" s="139" t="inlineStr">
        <is>
          <t>UBIN0571571</t>
        </is>
      </c>
    </row>
    <row r="28809" ht="14.4" customHeight="1">
      <c r="I28809" s="139" t="inlineStr">
        <is>
          <t>UBIN0571563</t>
        </is>
      </c>
    </row>
    <row r="28810" ht="14.4" customHeight="1">
      <c r="I28810" s="139" t="inlineStr">
        <is>
          <t>UBIN0571555</t>
        </is>
      </c>
    </row>
    <row r="28811" ht="14.4" customHeight="1">
      <c r="I28811" s="139" t="inlineStr">
        <is>
          <t>UBIN0571547</t>
        </is>
      </c>
    </row>
    <row r="28812" ht="14.4" customHeight="1">
      <c r="I28812" s="139" t="inlineStr">
        <is>
          <t>UBIN0571539</t>
        </is>
      </c>
    </row>
    <row r="28813" ht="14.4" customHeight="1">
      <c r="I28813" s="139" t="inlineStr">
        <is>
          <t>UBIN0571521</t>
        </is>
      </c>
    </row>
    <row r="28814" ht="14.4" customHeight="1">
      <c r="I28814" s="139" t="inlineStr">
        <is>
          <t>UBIN0571512</t>
        </is>
      </c>
    </row>
    <row r="28815" ht="14.4" customHeight="1">
      <c r="I28815" s="139" t="inlineStr">
        <is>
          <t>UBIN0571504</t>
        </is>
      </c>
    </row>
    <row r="28816" ht="14.4" customHeight="1">
      <c r="I28816" s="139" t="inlineStr">
        <is>
          <t>UBIN0571491</t>
        </is>
      </c>
    </row>
    <row r="28817" ht="14.4" customHeight="1">
      <c r="I28817" s="139" t="inlineStr">
        <is>
          <t>UBIN0571482</t>
        </is>
      </c>
    </row>
    <row r="28818" ht="14.4" customHeight="1">
      <c r="I28818" s="139" t="inlineStr">
        <is>
          <t>UBIN0571474</t>
        </is>
      </c>
    </row>
    <row r="28819" ht="14.4" customHeight="1">
      <c r="I28819" s="139" t="inlineStr">
        <is>
          <t>UBIN0571466</t>
        </is>
      </c>
    </row>
    <row r="28820" ht="14.4" customHeight="1">
      <c r="I28820" s="139" t="inlineStr">
        <is>
          <t>UBIN0571458</t>
        </is>
      </c>
    </row>
    <row r="28821" ht="14.4" customHeight="1">
      <c r="I28821" s="139" t="inlineStr">
        <is>
          <t>UBIN0571440</t>
        </is>
      </c>
    </row>
    <row r="28822" ht="14.4" customHeight="1">
      <c r="I28822" s="139" t="inlineStr">
        <is>
          <t>UBIN0571431</t>
        </is>
      </c>
    </row>
    <row r="28823" ht="14.4" customHeight="1">
      <c r="I28823" s="139" t="inlineStr">
        <is>
          <t>UBIN0571423</t>
        </is>
      </c>
    </row>
    <row r="28824" ht="14.4" customHeight="1">
      <c r="I28824" s="139" t="inlineStr">
        <is>
          <t>UBIN0571415</t>
        </is>
      </c>
    </row>
    <row r="28825" ht="14.4" customHeight="1">
      <c r="I28825" s="139" t="inlineStr">
        <is>
          <t>UBIN0571407</t>
        </is>
      </c>
    </row>
    <row r="28826" ht="14.4" customHeight="1">
      <c r="I28826" s="139" t="inlineStr">
        <is>
          <t>UBIN0571393</t>
        </is>
      </c>
    </row>
    <row r="28827" ht="14.4" customHeight="1">
      <c r="I28827" s="139" t="inlineStr">
        <is>
          <t>UBIN0571385</t>
        </is>
      </c>
    </row>
    <row r="28828" ht="14.4" customHeight="1">
      <c r="I28828" s="139" t="inlineStr">
        <is>
          <t>UBIN0571377</t>
        </is>
      </c>
    </row>
    <row r="28829" ht="14.4" customHeight="1">
      <c r="I28829" s="139" t="inlineStr">
        <is>
          <t>UBIN0571369</t>
        </is>
      </c>
    </row>
    <row r="28830" ht="14.4" customHeight="1">
      <c r="I28830" s="139" t="inlineStr">
        <is>
          <t>UBIN0571351</t>
        </is>
      </c>
    </row>
    <row r="28831" ht="14.4" customHeight="1">
      <c r="I28831" s="139" t="inlineStr">
        <is>
          <t>UBIN0571342</t>
        </is>
      </c>
    </row>
    <row r="28832" ht="14.4" customHeight="1">
      <c r="I28832" s="139" t="inlineStr">
        <is>
          <t>UBIN0571334</t>
        </is>
      </c>
    </row>
    <row r="28833" ht="14.4" customHeight="1">
      <c r="I28833" s="139" t="inlineStr">
        <is>
          <t>UBIN0571326</t>
        </is>
      </c>
    </row>
    <row r="28834" ht="14.4" customHeight="1">
      <c r="I28834" s="139" t="inlineStr">
        <is>
          <t>UBIN0571318</t>
        </is>
      </c>
    </row>
    <row r="28835" ht="14.4" customHeight="1">
      <c r="I28835" s="139" t="inlineStr">
        <is>
          <t>UBIN0571300</t>
        </is>
      </c>
    </row>
    <row r="28836" ht="14.4" customHeight="1">
      <c r="I28836" s="139" t="inlineStr">
        <is>
          <t>UBIN0571296</t>
        </is>
      </c>
    </row>
    <row r="28837" ht="14.4" customHeight="1">
      <c r="I28837" s="139" t="inlineStr">
        <is>
          <t>UBIN0571288</t>
        </is>
      </c>
    </row>
    <row r="28838" ht="14.4" customHeight="1">
      <c r="I28838" s="139" t="inlineStr">
        <is>
          <t>UBIN0571270</t>
        </is>
      </c>
    </row>
    <row r="28839" ht="14.4" customHeight="1">
      <c r="I28839" s="139" t="inlineStr">
        <is>
          <t>UBIN0571261</t>
        </is>
      </c>
    </row>
    <row r="28840" ht="14.4" customHeight="1">
      <c r="I28840" s="139" t="inlineStr">
        <is>
          <t>UBIN0571253</t>
        </is>
      </c>
    </row>
    <row r="28841" ht="14.4" customHeight="1">
      <c r="I28841" s="139" t="inlineStr">
        <is>
          <t>UBIN0571245</t>
        </is>
      </c>
    </row>
    <row r="28842" ht="14.4" customHeight="1">
      <c r="I28842" s="139" t="inlineStr">
        <is>
          <t>UBIN0571237</t>
        </is>
      </c>
    </row>
    <row r="28843" ht="14.4" customHeight="1">
      <c r="I28843" s="139" t="inlineStr">
        <is>
          <t>UBIN0571229</t>
        </is>
      </c>
    </row>
    <row r="28844" ht="14.4" customHeight="1">
      <c r="I28844" s="139" t="inlineStr">
        <is>
          <t>UBIN0571211</t>
        </is>
      </c>
    </row>
    <row r="28845" ht="14.4" customHeight="1">
      <c r="I28845" s="139" t="inlineStr">
        <is>
          <t>UBIN0571202</t>
        </is>
      </c>
    </row>
    <row r="28846" ht="14.4" customHeight="1">
      <c r="I28846" s="139" t="inlineStr">
        <is>
          <t>UBIN0571199</t>
        </is>
      </c>
    </row>
    <row r="28847" ht="14.4" customHeight="1">
      <c r="I28847" s="139" t="inlineStr">
        <is>
          <t>UBIN0571181</t>
        </is>
      </c>
    </row>
    <row r="28848" ht="14.4" customHeight="1">
      <c r="I28848" s="139" t="inlineStr">
        <is>
          <t>UBIN0571172</t>
        </is>
      </c>
    </row>
    <row r="28849" ht="14.4" customHeight="1">
      <c r="I28849" s="139" t="inlineStr">
        <is>
          <t>UBIN0571164</t>
        </is>
      </c>
    </row>
    <row r="28850" ht="14.4" customHeight="1">
      <c r="I28850" s="139" t="inlineStr">
        <is>
          <t>UBIN0571156</t>
        </is>
      </c>
    </row>
    <row r="28851" ht="14.4" customHeight="1">
      <c r="I28851" s="139" t="inlineStr">
        <is>
          <t>UBIN0571148</t>
        </is>
      </c>
    </row>
    <row r="28852" ht="14.4" customHeight="1">
      <c r="I28852" s="139" t="inlineStr">
        <is>
          <t>UBIN0571130</t>
        </is>
      </c>
    </row>
    <row r="28853" ht="14.4" customHeight="1">
      <c r="I28853" s="139" t="inlineStr">
        <is>
          <t>UBIN0571121</t>
        </is>
      </c>
    </row>
    <row r="28854" ht="14.4" customHeight="1">
      <c r="I28854" s="139" t="inlineStr">
        <is>
          <t>UBIN0571113</t>
        </is>
      </c>
    </row>
    <row r="28855" ht="14.4" customHeight="1">
      <c r="I28855" s="139" t="inlineStr">
        <is>
          <t>UBIN0571105</t>
        </is>
      </c>
    </row>
    <row r="28856" ht="14.4" customHeight="1">
      <c r="I28856" s="139" t="inlineStr">
        <is>
          <t>UBIN0571091</t>
        </is>
      </c>
    </row>
    <row r="28857" ht="14.4" customHeight="1">
      <c r="I28857" s="139" t="inlineStr">
        <is>
          <t>UBIN0571083</t>
        </is>
      </c>
    </row>
    <row r="28858" ht="14.4" customHeight="1">
      <c r="I28858" s="139" t="inlineStr">
        <is>
          <t>UBIN0571075</t>
        </is>
      </c>
    </row>
    <row r="28859" ht="14.4" customHeight="1">
      <c r="I28859" s="139" t="inlineStr">
        <is>
          <t>UBIN0571067</t>
        </is>
      </c>
    </row>
    <row r="28860" ht="14.4" customHeight="1">
      <c r="I28860" s="139" t="inlineStr">
        <is>
          <t>UBIN0571059</t>
        </is>
      </c>
    </row>
    <row r="28861" ht="14.4" customHeight="1">
      <c r="I28861" s="139" t="inlineStr">
        <is>
          <t>UBIN0571041</t>
        </is>
      </c>
    </row>
    <row r="28862" ht="14.4" customHeight="1">
      <c r="I28862" s="139" t="inlineStr">
        <is>
          <t>UBIN0571032</t>
        </is>
      </c>
    </row>
    <row r="28863" ht="14.4" customHeight="1">
      <c r="I28863" s="139" t="inlineStr">
        <is>
          <t>UBIN0571024</t>
        </is>
      </c>
    </row>
    <row r="28864" ht="14.4" customHeight="1">
      <c r="I28864" s="139" t="inlineStr">
        <is>
          <t>UBIN0571016</t>
        </is>
      </c>
    </row>
    <row r="28865" ht="14.4" customHeight="1">
      <c r="I28865" s="139" t="inlineStr">
        <is>
          <t>UBIN0571008</t>
        </is>
      </c>
    </row>
    <row r="28866" ht="14.4" customHeight="1">
      <c r="I28866" s="139" t="inlineStr">
        <is>
          <t>UBIN0570991</t>
        </is>
      </c>
    </row>
    <row r="28867" ht="14.4" customHeight="1">
      <c r="I28867" s="139" t="inlineStr">
        <is>
          <t>UBIN0570982</t>
        </is>
      </c>
    </row>
    <row r="28868" ht="14.4" customHeight="1">
      <c r="I28868" s="139" t="inlineStr">
        <is>
          <t>UBIN0570974</t>
        </is>
      </c>
    </row>
    <row r="28869" ht="14.4" customHeight="1">
      <c r="I28869" s="139" t="inlineStr">
        <is>
          <t>UBIN0570966</t>
        </is>
      </c>
    </row>
    <row r="28870" ht="14.4" customHeight="1">
      <c r="I28870" s="139" t="inlineStr">
        <is>
          <t>UBIN0570958</t>
        </is>
      </c>
    </row>
    <row r="28871" ht="14.4" customHeight="1">
      <c r="I28871" s="139" t="inlineStr">
        <is>
          <t>UBIN0570940</t>
        </is>
      </c>
    </row>
    <row r="28872" ht="14.4" customHeight="1">
      <c r="I28872" s="139" t="inlineStr">
        <is>
          <t>UBIN0570931</t>
        </is>
      </c>
    </row>
    <row r="28873" ht="14.4" customHeight="1">
      <c r="I28873" s="139" t="inlineStr">
        <is>
          <t>UBIN0570923</t>
        </is>
      </c>
    </row>
    <row r="28874" ht="14.4" customHeight="1">
      <c r="I28874" s="139" t="inlineStr">
        <is>
          <t>UBIN0570915</t>
        </is>
      </c>
    </row>
    <row r="28875" ht="14.4" customHeight="1">
      <c r="I28875" s="139" t="inlineStr">
        <is>
          <t>UBIN0570907</t>
        </is>
      </c>
    </row>
    <row r="28876" ht="14.4" customHeight="1">
      <c r="I28876" s="139" t="inlineStr">
        <is>
          <t>UBIN0570893</t>
        </is>
      </c>
    </row>
    <row r="28877" ht="14.4" customHeight="1">
      <c r="I28877" s="139" t="inlineStr">
        <is>
          <t>UBIN0570885</t>
        </is>
      </c>
    </row>
    <row r="28878" ht="14.4" customHeight="1">
      <c r="I28878" s="139" t="inlineStr">
        <is>
          <t>UBIN0570877</t>
        </is>
      </c>
    </row>
    <row r="28879" ht="14.4" customHeight="1">
      <c r="I28879" s="139" t="inlineStr">
        <is>
          <t>UBIN0570869</t>
        </is>
      </c>
    </row>
    <row r="28880" ht="14.4" customHeight="1">
      <c r="I28880" s="139" t="inlineStr">
        <is>
          <t>UBIN0570851</t>
        </is>
      </c>
    </row>
    <row r="28881" ht="14.4" customHeight="1">
      <c r="I28881" s="139" t="inlineStr">
        <is>
          <t>UBIN0570842</t>
        </is>
      </c>
    </row>
    <row r="28882" ht="14.4" customHeight="1">
      <c r="I28882" s="139" t="inlineStr">
        <is>
          <t>UBIN0570834</t>
        </is>
      </c>
    </row>
    <row r="28883" ht="14.4" customHeight="1">
      <c r="I28883" s="139" t="inlineStr">
        <is>
          <t>UBIN0570826</t>
        </is>
      </c>
    </row>
    <row r="28884" ht="14.4" customHeight="1">
      <c r="I28884" s="139" t="inlineStr">
        <is>
          <t>UBIN0570818</t>
        </is>
      </c>
    </row>
    <row r="28885" ht="14.4" customHeight="1">
      <c r="I28885" s="139" t="inlineStr">
        <is>
          <t>UBIN0570800</t>
        </is>
      </c>
    </row>
    <row r="28886" ht="14.4" customHeight="1">
      <c r="I28886" s="139" t="inlineStr">
        <is>
          <t>UBIN0570796</t>
        </is>
      </c>
    </row>
    <row r="28887" ht="14.4" customHeight="1">
      <c r="I28887" s="139" t="inlineStr">
        <is>
          <t>UBIN0570788</t>
        </is>
      </c>
    </row>
    <row r="28888" ht="14.4" customHeight="1">
      <c r="I28888" s="139" t="inlineStr">
        <is>
          <t>UBIN0570770</t>
        </is>
      </c>
    </row>
    <row r="28889" ht="14.4" customHeight="1">
      <c r="I28889" s="139" t="inlineStr">
        <is>
          <t>UBIN0570761</t>
        </is>
      </c>
    </row>
    <row r="28890" ht="14.4" customHeight="1">
      <c r="I28890" s="139" t="inlineStr">
        <is>
          <t>UBIN0570753</t>
        </is>
      </c>
    </row>
    <row r="28891" ht="14.4" customHeight="1">
      <c r="I28891" s="139" t="inlineStr">
        <is>
          <t>UBIN0570745</t>
        </is>
      </c>
    </row>
    <row r="28892" ht="14.4" customHeight="1">
      <c r="I28892" s="139" t="inlineStr">
        <is>
          <t>UBIN0570737</t>
        </is>
      </c>
    </row>
    <row r="28893" ht="14.4" customHeight="1">
      <c r="I28893" s="139" t="inlineStr">
        <is>
          <t>UBIN0570729</t>
        </is>
      </c>
    </row>
    <row r="28894" ht="14.4" customHeight="1">
      <c r="I28894" s="139" t="inlineStr">
        <is>
          <t>UBIN0570711</t>
        </is>
      </c>
    </row>
    <row r="28895" ht="14.4" customHeight="1">
      <c r="I28895" s="139" t="inlineStr">
        <is>
          <t>UBIN0570702</t>
        </is>
      </c>
    </row>
    <row r="28896" ht="14.4" customHeight="1">
      <c r="I28896" s="139" t="inlineStr">
        <is>
          <t>UBIN0570699</t>
        </is>
      </c>
    </row>
    <row r="28897" ht="14.4" customHeight="1">
      <c r="I28897" s="139" t="inlineStr">
        <is>
          <t>UBIN0570681</t>
        </is>
      </c>
    </row>
    <row r="28898" ht="14.4" customHeight="1">
      <c r="I28898" s="139" t="inlineStr">
        <is>
          <t>UBIN0570672</t>
        </is>
      </c>
    </row>
    <row r="28899" ht="14.4" customHeight="1">
      <c r="I28899" s="139" t="inlineStr">
        <is>
          <t>UBIN0570664</t>
        </is>
      </c>
    </row>
    <row r="28900" ht="14.4" customHeight="1">
      <c r="I28900" s="139" t="inlineStr">
        <is>
          <t>UBIN0570656</t>
        </is>
      </c>
    </row>
    <row r="28901" ht="14.4" customHeight="1">
      <c r="I28901" s="139" t="inlineStr">
        <is>
          <t>UBIN0570648</t>
        </is>
      </c>
    </row>
    <row r="28902" ht="14.4" customHeight="1">
      <c r="I28902" s="139" t="inlineStr">
        <is>
          <t>UBIN0570630</t>
        </is>
      </c>
    </row>
    <row r="28903" ht="14.4" customHeight="1">
      <c r="I28903" s="139" t="inlineStr">
        <is>
          <t>UBIN0570621</t>
        </is>
      </c>
    </row>
    <row r="28904" ht="14.4" customHeight="1">
      <c r="I28904" s="139" t="inlineStr">
        <is>
          <t>UBIN0570613</t>
        </is>
      </c>
    </row>
    <row r="28905" ht="14.4" customHeight="1">
      <c r="I28905" s="139" t="inlineStr">
        <is>
          <t>UBIN0570605</t>
        </is>
      </c>
    </row>
    <row r="28906" ht="14.4" customHeight="1">
      <c r="I28906" s="139" t="inlineStr">
        <is>
          <t>UBIN0570591</t>
        </is>
      </c>
    </row>
    <row r="28907" ht="14.4" customHeight="1">
      <c r="I28907" s="139" t="inlineStr">
        <is>
          <t>UBIN0570583</t>
        </is>
      </c>
    </row>
    <row r="28908" ht="14.4" customHeight="1">
      <c r="I28908" s="139" t="inlineStr">
        <is>
          <t>UBIN0570575</t>
        </is>
      </c>
    </row>
    <row r="28909" ht="14.4" customHeight="1">
      <c r="I28909" s="139" t="inlineStr">
        <is>
          <t>UBIN0570567</t>
        </is>
      </c>
    </row>
    <row r="28910" ht="14.4" customHeight="1">
      <c r="I28910" s="139" t="inlineStr">
        <is>
          <t>UBIN0570559</t>
        </is>
      </c>
    </row>
    <row r="28911" ht="14.4" customHeight="1">
      <c r="I28911" s="139" t="inlineStr">
        <is>
          <t>UBIN0570541</t>
        </is>
      </c>
    </row>
    <row r="28912" ht="14.4" customHeight="1">
      <c r="I28912" s="139" t="inlineStr">
        <is>
          <t>UBIN0570532</t>
        </is>
      </c>
    </row>
    <row r="28913" ht="14.4" customHeight="1">
      <c r="I28913" s="139" t="inlineStr">
        <is>
          <t>UBIN0570524</t>
        </is>
      </c>
    </row>
    <row r="28914" ht="14.4" customHeight="1">
      <c r="I28914" s="139" t="inlineStr">
        <is>
          <t>UBIN0570508</t>
        </is>
      </c>
    </row>
    <row r="28915" ht="14.4" customHeight="1">
      <c r="I28915" s="139" t="inlineStr">
        <is>
          <t>UBIN0570494</t>
        </is>
      </c>
    </row>
    <row r="28916" ht="14.4" customHeight="1">
      <c r="I28916" s="139" t="inlineStr">
        <is>
          <t>UBIN0570486</t>
        </is>
      </c>
    </row>
    <row r="28917" ht="14.4" customHeight="1">
      <c r="I28917" s="139" t="inlineStr">
        <is>
          <t>UBIN0570478</t>
        </is>
      </c>
    </row>
    <row r="28918" ht="14.4" customHeight="1">
      <c r="I28918" s="139" t="inlineStr">
        <is>
          <t>UBIN0570460</t>
        </is>
      </c>
    </row>
    <row r="28919" ht="14.4" customHeight="1">
      <c r="I28919" s="139" t="inlineStr">
        <is>
          <t>UBIN0570451</t>
        </is>
      </c>
    </row>
    <row r="28920" ht="14.4" customHeight="1">
      <c r="I28920" s="139" t="inlineStr">
        <is>
          <t>UBIN0570443</t>
        </is>
      </c>
    </row>
    <row r="28921" ht="14.4" customHeight="1">
      <c r="I28921" s="139" t="inlineStr">
        <is>
          <t>UBIN0570435</t>
        </is>
      </c>
    </row>
    <row r="28922" ht="14.4" customHeight="1">
      <c r="I28922" s="139" t="inlineStr">
        <is>
          <t>UBIN0570427</t>
        </is>
      </c>
    </row>
    <row r="28923" ht="14.4" customHeight="1">
      <c r="I28923" s="139" t="inlineStr">
        <is>
          <t>UBIN0570397</t>
        </is>
      </c>
    </row>
    <row r="28924" ht="14.4" customHeight="1">
      <c r="I28924" s="139" t="inlineStr">
        <is>
          <t>UBIN0570389</t>
        </is>
      </c>
    </row>
    <row r="28925" ht="14.4" customHeight="1">
      <c r="I28925" s="139" t="inlineStr">
        <is>
          <t>UBIN0570371</t>
        </is>
      </c>
    </row>
    <row r="28926" ht="14.4" customHeight="1">
      <c r="I28926" s="139" t="inlineStr">
        <is>
          <t>UBIN0570362</t>
        </is>
      </c>
    </row>
    <row r="28927" ht="14.4" customHeight="1">
      <c r="I28927" s="139" t="inlineStr">
        <is>
          <t>UBIN0570354</t>
        </is>
      </c>
    </row>
    <row r="28928" ht="14.4" customHeight="1">
      <c r="I28928" s="139" t="inlineStr">
        <is>
          <t>UBIN0570346</t>
        </is>
      </c>
    </row>
    <row r="28929" ht="14.4" customHeight="1">
      <c r="I28929" s="139" t="inlineStr">
        <is>
          <t>UBIN0570338</t>
        </is>
      </c>
    </row>
    <row r="28930" ht="14.4" customHeight="1">
      <c r="I28930" s="139" t="inlineStr">
        <is>
          <t>UBIN0570320</t>
        </is>
      </c>
    </row>
    <row r="28931" ht="14.4" customHeight="1">
      <c r="I28931" s="139" t="inlineStr">
        <is>
          <t>UBIN0570311</t>
        </is>
      </c>
    </row>
    <row r="28932" ht="14.4" customHeight="1">
      <c r="I28932" s="139" t="inlineStr">
        <is>
          <t>UBIN0570303</t>
        </is>
      </c>
    </row>
    <row r="28933" ht="14.4" customHeight="1">
      <c r="I28933" s="139" t="inlineStr">
        <is>
          <t>UBIN0570290</t>
        </is>
      </c>
    </row>
    <row r="28934" ht="14.4" customHeight="1">
      <c r="I28934" s="139" t="inlineStr">
        <is>
          <t>UBIN0570281</t>
        </is>
      </c>
    </row>
    <row r="28935" ht="14.4" customHeight="1">
      <c r="I28935" s="139" t="inlineStr">
        <is>
          <t>UBIN0570273</t>
        </is>
      </c>
    </row>
    <row r="28936" ht="14.4" customHeight="1">
      <c r="I28936" s="139" t="inlineStr">
        <is>
          <t>UBIN0570265</t>
        </is>
      </c>
    </row>
    <row r="28937" ht="14.4" customHeight="1">
      <c r="I28937" s="139" t="inlineStr">
        <is>
          <t>UBIN0570257</t>
        </is>
      </c>
    </row>
    <row r="28938" ht="14.4" customHeight="1">
      <c r="I28938" s="139" t="inlineStr">
        <is>
          <t>UBIN0570249</t>
        </is>
      </c>
    </row>
    <row r="28939" ht="14.4" customHeight="1">
      <c r="I28939" s="139" t="inlineStr">
        <is>
          <t>UBIN0570231</t>
        </is>
      </c>
    </row>
    <row r="28940" ht="14.4" customHeight="1">
      <c r="I28940" s="139" t="inlineStr">
        <is>
          <t>UBIN0570222</t>
        </is>
      </c>
    </row>
    <row r="28941" ht="14.4" customHeight="1">
      <c r="I28941" s="139" t="inlineStr">
        <is>
          <t>UBIN0570214</t>
        </is>
      </c>
    </row>
    <row r="28942" ht="14.4" customHeight="1">
      <c r="I28942" s="139" t="inlineStr">
        <is>
          <t>UBIN0570206</t>
        </is>
      </c>
    </row>
    <row r="28943" ht="14.4" customHeight="1">
      <c r="I28943" s="139" t="inlineStr">
        <is>
          <t>UBIN0570192</t>
        </is>
      </c>
    </row>
    <row r="28944" ht="14.4" customHeight="1">
      <c r="I28944" s="139" t="inlineStr">
        <is>
          <t>UBIN0570184</t>
        </is>
      </c>
    </row>
    <row r="28945" ht="14.4" customHeight="1">
      <c r="I28945" s="139" t="inlineStr">
        <is>
          <t>UBIN0570176</t>
        </is>
      </c>
    </row>
    <row r="28946" ht="14.4" customHeight="1">
      <c r="I28946" s="139" t="inlineStr">
        <is>
          <t>UBIN0570168</t>
        </is>
      </c>
    </row>
    <row r="28947" ht="14.4" customHeight="1">
      <c r="I28947" s="139" t="inlineStr">
        <is>
          <t>UBIN0570150</t>
        </is>
      </c>
    </row>
    <row r="28948" ht="14.4" customHeight="1">
      <c r="I28948" s="139" t="inlineStr">
        <is>
          <t>UBIN0570141</t>
        </is>
      </c>
    </row>
    <row r="28949" ht="14.4" customHeight="1">
      <c r="I28949" s="139" t="inlineStr">
        <is>
          <t>UBIN0570133</t>
        </is>
      </c>
    </row>
    <row r="28950" ht="14.4" customHeight="1">
      <c r="I28950" s="139" t="inlineStr">
        <is>
          <t>UBIN0570125</t>
        </is>
      </c>
    </row>
    <row r="28951" ht="14.4" customHeight="1">
      <c r="I28951" s="139" t="inlineStr">
        <is>
          <t>UBIN0570117</t>
        </is>
      </c>
    </row>
    <row r="28952" ht="14.4" customHeight="1">
      <c r="I28952" s="139" t="inlineStr">
        <is>
          <t>UBIN0570109</t>
        </is>
      </c>
    </row>
    <row r="28953" ht="14.4" customHeight="1">
      <c r="I28953" s="139" t="inlineStr">
        <is>
          <t>UBIN0570095</t>
        </is>
      </c>
    </row>
    <row r="28954" ht="14.4" customHeight="1">
      <c r="I28954" s="139" t="inlineStr">
        <is>
          <t>UBIN0570087</t>
        </is>
      </c>
    </row>
    <row r="28955" ht="14.4" customHeight="1">
      <c r="I28955" s="139" t="inlineStr">
        <is>
          <t>UBIN0570079</t>
        </is>
      </c>
    </row>
    <row r="28956" ht="14.4" customHeight="1">
      <c r="I28956" s="139" t="inlineStr">
        <is>
          <t>UBIN0570061</t>
        </is>
      </c>
    </row>
    <row r="28957" ht="14.4" customHeight="1">
      <c r="I28957" s="139" t="inlineStr">
        <is>
          <t>UBIN0570052</t>
        </is>
      </c>
    </row>
    <row r="28958" ht="14.4" customHeight="1">
      <c r="I28958" s="139" t="inlineStr">
        <is>
          <t>UBIN0570044</t>
        </is>
      </c>
    </row>
    <row r="28959" ht="14.4" customHeight="1">
      <c r="I28959" s="139" t="inlineStr">
        <is>
          <t>UBIN0570036</t>
        </is>
      </c>
    </row>
    <row r="28960" ht="14.4" customHeight="1">
      <c r="I28960" s="139" t="inlineStr">
        <is>
          <t>UBIN0570028</t>
        </is>
      </c>
    </row>
    <row r="28961" ht="14.4" customHeight="1">
      <c r="I28961" s="139" t="inlineStr">
        <is>
          <t>UBIN0570010</t>
        </is>
      </c>
    </row>
    <row r="28962" ht="14.4" customHeight="1">
      <c r="I28962" s="139" t="inlineStr">
        <is>
          <t>UBIN0570001</t>
        </is>
      </c>
    </row>
    <row r="28963" ht="14.4" customHeight="1">
      <c r="I28963" s="139" t="inlineStr">
        <is>
          <t>UBIN0569992</t>
        </is>
      </c>
    </row>
    <row r="28964" ht="14.4" customHeight="1">
      <c r="I28964" s="139" t="inlineStr">
        <is>
          <t>UBIN0569984</t>
        </is>
      </c>
    </row>
    <row r="28965" ht="14.4" customHeight="1">
      <c r="I28965" s="139" t="inlineStr">
        <is>
          <t>UBIN0569976</t>
        </is>
      </c>
    </row>
    <row r="28966" ht="14.4" customHeight="1">
      <c r="I28966" s="139" t="inlineStr">
        <is>
          <t>UBIN0569968</t>
        </is>
      </c>
    </row>
    <row r="28967" ht="14.4" customHeight="1">
      <c r="I28967" s="139" t="inlineStr">
        <is>
          <t>UBIN0569950</t>
        </is>
      </c>
    </row>
    <row r="28968" ht="14.4" customHeight="1">
      <c r="I28968" s="139" t="inlineStr">
        <is>
          <t>UBIN0569941</t>
        </is>
      </c>
    </row>
    <row r="28969" ht="14.4" customHeight="1">
      <c r="I28969" s="139" t="inlineStr">
        <is>
          <t>UBIN0569933</t>
        </is>
      </c>
    </row>
    <row r="28970" ht="14.4" customHeight="1">
      <c r="I28970" s="139" t="inlineStr">
        <is>
          <t>UBIN0569925</t>
        </is>
      </c>
    </row>
    <row r="28971" ht="14.4" customHeight="1">
      <c r="I28971" s="139" t="inlineStr">
        <is>
          <t>UBIN0569917</t>
        </is>
      </c>
    </row>
    <row r="28972" ht="14.4" customHeight="1">
      <c r="I28972" s="139" t="inlineStr">
        <is>
          <t>UBIN0569909</t>
        </is>
      </c>
    </row>
    <row r="28973" ht="14.4" customHeight="1">
      <c r="I28973" s="139" t="inlineStr">
        <is>
          <t>UBIN0569895</t>
        </is>
      </c>
    </row>
    <row r="28974" ht="14.4" customHeight="1">
      <c r="I28974" s="139" t="inlineStr">
        <is>
          <t>UBIN0569887</t>
        </is>
      </c>
    </row>
    <row r="28975" ht="14.4" customHeight="1">
      <c r="I28975" s="139" t="inlineStr">
        <is>
          <t>UBIN0569879</t>
        </is>
      </c>
    </row>
    <row r="28976" ht="14.4" customHeight="1">
      <c r="I28976" s="139" t="inlineStr">
        <is>
          <t>UBIN0569861</t>
        </is>
      </c>
    </row>
    <row r="28977" ht="14.4" customHeight="1">
      <c r="I28977" s="139" t="inlineStr">
        <is>
          <t>UBIN0569852</t>
        </is>
      </c>
    </row>
    <row r="28978" ht="14.4" customHeight="1">
      <c r="I28978" s="139" t="inlineStr">
        <is>
          <t>UBIN0569844</t>
        </is>
      </c>
    </row>
    <row r="28979" ht="14.4" customHeight="1">
      <c r="I28979" s="139" t="inlineStr">
        <is>
          <t>UBIN0569836</t>
        </is>
      </c>
    </row>
    <row r="28980" ht="14.4" customHeight="1">
      <c r="I28980" s="139" t="inlineStr">
        <is>
          <t>UBIN0569828</t>
        </is>
      </c>
    </row>
    <row r="28981" ht="14.4" customHeight="1">
      <c r="I28981" s="139" t="inlineStr">
        <is>
          <t>UBIN0569810</t>
        </is>
      </c>
    </row>
    <row r="28982" ht="14.4" customHeight="1">
      <c r="I28982" s="139" t="inlineStr">
        <is>
          <t>UBIN0569801</t>
        </is>
      </c>
    </row>
    <row r="28983" ht="14.4" customHeight="1">
      <c r="I28983" s="139" t="inlineStr">
        <is>
          <t>UBIN0569798</t>
        </is>
      </c>
    </row>
    <row r="28984" ht="14.4" customHeight="1">
      <c r="I28984" s="139" t="inlineStr">
        <is>
          <t>UBIN0569780</t>
        </is>
      </c>
    </row>
    <row r="28985" ht="14.4" customHeight="1">
      <c r="I28985" s="139" t="inlineStr">
        <is>
          <t>UBIN0569771</t>
        </is>
      </c>
    </row>
    <row r="28986" ht="14.4" customHeight="1">
      <c r="I28986" s="139" t="inlineStr">
        <is>
          <t>UBIN0569763</t>
        </is>
      </c>
    </row>
    <row r="28987" ht="14.4" customHeight="1">
      <c r="I28987" s="139" t="inlineStr">
        <is>
          <t>UBIN0569755</t>
        </is>
      </c>
    </row>
    <row r="28988" ht="14.4" customHeight="1">
      <c r="I28988" s="139" t="inlineStr">
        <is>
          <t>UBIN0569747</t>
        </is>
      </c>
    </row>
    <row r="28989" ht="14.4" customHeight="1">
      <c r="I28989" s="139" t="inlineStr">
        <is>
          <t>UBIN0569739</t>
        </is>
      </c>
    </row>
    <row r="28990" ht="14.4" customHeight="1">
      <c r="I28990" s="139" t="inlineStr">
        <is>
          <t>UBIN0569721</t>
        </is>
      </c>
    </row>
    <row r="28991" ht="14.4" customHeight="1">
      <c r="I28991" s="139" t="inlineStr">
        <is>
          <t>UBIN0569712</t>
        </is>
      </c>
    </row>
    <row r="28992" ht="14.4" customHeight="1">
      <c r="I28992" s="139" t="inlineStr">
        <is>
          <t>UBIN0569704</t>
        </is>
      </c>
    </row>
    <row r="28993" ht="14.4" customHeight="1">
      <c r="I28993" s="139" t="inlineStr">
        <is>
          <t>UBIN0569691</t>
        </is>
      </c>
    </row>
    <row r="28994" ht="14.4" customHeight="1">
      <c r="I28994" s="139" t="inlineStr">
        <is>
          <t>UBIN0569682</t>
        </is>
      </c>
    </row>
    <row r="28995" ht="14.4" customHeight="1">
      <c r="I28995" s="139" t="inlineStr">
        <is>
          <t>UBIN0569674</t>
        </is>
      </c>
    </row>
    <row r="28996" ht="14.4" customHeight="1">
      <c r="I28996" s="139" t="inlineStr">
        <is>
          <t>UBIN0569666</t>
        </is>
      </c>
    </row>
    <row r="28997" ht="14.4" customHeight="1">
      <c r="I28997" s="139" t="inlineStr">
        <is>
          <t>UBIN0569658</t>
        </is>
      </c>
    </row>
    <row r="28998" ht="14.4" customHeight="1">
      <c r="I28998" s="139" t="inlineStr">
        <is>
          <t>UBIN0569640</t>
        </is>
      </c>
    </row>
    <row r="28999" ht="14.4" customHeight="1">
      <c r="I28999" s="139" t="inlineStr">
        <is>
          <t>UBIN0569631</t>
        </is>
      </c>
    </row>
    <row r="29000" ht="14.4" customHeight="1">
      <c r="I29000" s="139" t="inlineStr">
        <is>
          <t>UBIN0569623</t>
        </is>
      </c>
    </row>
    <row r="29001" ht="14.4" customHeight="1">
      <c r="I29001" s="139" t="inlineStr">
        <is>
          <t>UBIN0569615</t>
        </is>
      </c>
    </row>
    <row r="29002" ht="14.4" customHeight="1">
      <c r="I29002" s="139" t="inlineStr">
        <is>
          <t>UBIN0569607</t>
        </is>
      </c>
    </row>
    <row r="29003" ht="14.4" customHeight="1">
      <c r="I29003" s="139" t="inlineStr">
        <is>
          <t>UBIN0569593</t>
        </is>
      </c>
    </row>
    <row r="29004" ht="14.4" customHeight="1">
      <c r="I29004" s="139" t="inlineStr">
        <is>
          <t>UBIN0569585</t>
        </is>
      </c>
    </row>
    <row r="29005" ht="14.4" customHeight="1">
      <c r="I29005" s="139" t="inlineStr">
        <is>
          <t>UBIN0569577</t>
        </is>
      </c>
    </row>
    <row r="29006" ht="14.4" customHeight="1">
      <c r="I29006" s="139" t="inlineStr">
        <is>
          <t>UBIN0569569</t>
        </is>
      </c>
    </row>
    <row r="29007" ht="14.4" customHeight="1">
      <c r="I29007" s="139" t="inlineStr">
        <is>
          <t>UBIN0569551</t>
        </is>
      </c>
    </row>
    <row r="29008" ht="14.4" customHeight="1">
      <c r="I29008" s="139" t="inlineStr">
        <is>
          <t>UBIN0569542</t>
        </is>
      </c>
    </row>
    <row r="29009" ht="14.4" customHeight="1">
      <c r="I29009" s="139" t="inlineStr">
        <is>
          <t>UBIN0569534</t>
        </is>
      </c>
    </row>
    <row r="29010" ht="14.4" customHeight="1">
      <c r="I29010" s="139" t="inlineStr">
        <is>
          <t>UBIN0569526</t>
        </is>
      </c>
    </row>
    <row r="29011" ht="14.4" customHeight="1">
      <c r="I29011" s="139" t="inlineStr">
        <is>
          <t>UBIN0569518</t>
        </is>
      </c>
    </row>
    <row r="29012" ht="14.4" customHeight="1">
      <c r="I29012" s="139" t="inlineStr">
        <is>
          <t>UBIN0569500</t>
        </is>
      </c>
    </row>
    <row r="29013" ht="14.4" customHeight="1">
      <c r="I29013" s="139" t="inlineStr">
        <is>
          <t>UBIN0569496</t>
        </is>
      </c>
    </row>
    <row r="29014" ht="14.4" customHeight="1">
      <c r="I29014" s="139" t="inlineStr">
        <is>
          <t>UBIN0569488</t>
        </is>
      </c>
    </row>
    <row r="29015" ht="14.4" customHeight="1">
      <c r="I29015" s="139" t="inlineStr">
        <is>
          <t>UBIN0569470</t>
        </is>
      </c>
    </row>
    <row r="29016" ht="14.4" customHeight="1">
      <c r="I29016" s="139" t="inlineStr">
        <is>
          <t>UBIN0569461</t>
        </is>
      </c>
    </row>
    <row r="29017" ht="14.4" customHeight="1">
      <c r="I29017" s="139" t="inlineStr">
        <is>
          <t>UBIN0569453</t>
        </is>
      </c>
    </row>
    <row r="29018" ht="14.4" customHeight="1">
      <c r="I29018" s="139" t="inlineStr">
        <is>
          <t>UBIN0569445</t>
        </is>
      </c>
    </row>
    <row r="29019" ht="14.4" customHeight="1">
      <c r="I29019" s="139" t="inlineStr">
        <is>
          <t>UBIN0569437</t>
        </is>
      </c>
    </row>
    <row r="29020" ht="14.4" customHeight="1">
      <c r="I29020" s="139" t="inlineStr">
        <is>
          <t>UBIN0569429</t>
        </is>
      </c>
    </row>
    <row r="29021" ht="14.4" customHeight="1">
      <c r="I29021" s="139" t="inlineStr">
        <is>
          <t>UBIN0569411</t>
        </is>
      </c>
    </row>
    <row r="29022" ht="14.4" customHeight="1">
      <c r="I29022" s="139" t="inlineStr">
        <is>
          <t>UBIN0569402</t>
        </is>
      </c>
    </row>
    <row r="29023" ht="14.4" customHeight="1">
      <c r="I29023" s="139" t="inlineStr">
        <is>
          <t>UBIN0569399</t>
        </is>
      </c>
    </row>
    <row r="29024" ht="14.4" customHeight="1">
      <c r="I29024" s="139" t="inlineStr">
        <is>
          <t>UBIN0569381</t>
        </is>
      </c>
    </row>
    <row r="29025" ht="14.4" customHeight="1">
      <c r="I29025" s="139" t="inlineStr">
        <is>
          <t>UBIN0569372</t>
        </is>
      </c>
    </row>
    <row r="29026" ht="14.4" customHeight="1">
      <c r="I29026" s="139" t="inlineStr">
        <is>
          <t>UBIN0569364</t>
        </is>
      </c>
    </row>
    <row r="29027" ht="14.4" customHeight="1">
      <c r="I29027" s="139" t="inlineStr">
        <is>
          <t>UBIN0569356</t>
        </is>
      </c>
    </row>
    <row r="29028" ht="14.4" customHeight="1">
      <c r="I29028" s="139" t="inlineStr">
        <is>
          <t>UBIN0569348</t>
        </is>
      </c>
    </row>
    <row r="29029" ht="14.4" customHeight="1">
      <c r="I29029" s="139" t="inlineStr">
        <is>
          <t>UBIN0569330</t>
        </is>
      </c>
    </row>
    <row r="29030" ht="14.4" customHeight="1">
      <c r="I29030" s="139" t="inlineStr">
        <is>
          <t>UBIN0569321</t>
        </is>
      </c>
    </row>
    <row r="29031" ht="14.4" customHeight="1">
      <c r="I29031" s="139" t="inlineStr">
        <is>
          <t>UBIN0569313</t>
        </is>
      </c>
    </row>
    <row r="29032" ht="14.4" customHeight="1">
      <c r="I29032" s="139" t="inlineStr">
        <is>
          <t>UBIN0569305</t>
        </is>
      </c>
    </row>
    <row r="29033" ht="14.4" customHeight="1">
      <c r="I29033" s="139" t="inlineStr">
        <is>
          <t>UBIN0569291</t>
        </is>
      </c>
    </row>
    <row r="29034" ht="14.4" customHeight="1">
      <c r="I29034" s="139" t="inlineStr">
        <is>
          <t>UBIN0569283</t>
        </is>
      </c>
    </row>
    <row r="29035" ht="14.4" customHeight="1">
      <c r="I29035" s="139" t="inlineStr">
        <is>
          <t>UBIN0569275</t>
        </is>
      </c>
    </row>
    <row r="29036" ht="14.4" customHeight="1">
      <c r="I29036" s="139" t="inlineStr">
        <is>
          <t>UBIN0569267</t>
        </is>
      </c>
    </row>
    <row r="29037" ht="14.4" customHeight="1">
      <c r="I29037" s="139" t="inlineStr">
        <is>
          <t>UBIN0569259</t>
        </is>
      </c>
    </row>
    <row r="29038" ht="14.4" customHeight="1">
      <c r="I29038" s="139" t="inlineStr">
        <is>
          <t>UBIN0569241</t>
        </is>
      </c>
    </row>
    <row r="29039" ht="14.4" customHeight="1">
      <c r="I29039" s="139" t="inlineStr">
        <is>
          <t>UBIN0569232</t>
        </is>
      </c>
    </row>
    <row r="29040" ht="14.4" customHeight="1">
      <c r="I29040" s="139" t="inlineStr">
        <is>
          <t>UBIN0569224</t>
        </is>
      </c>
    </row>
    <row r="29041" ht="14.4" customHeight="1">
      <c r="I29041" s="139" t="inlineStr">
        <is>
          <t>UBIN0569216</t>
        </is>
      </c>
    </row>
    <row r="29042" ht="14.4" customHeight="1">
      <c r="I29042" s="139" t="inlineStr">
        <is>
          <t>UBIN0569208</t>
        </is>
      </c>
    </row>
    <row r="29043" ht="14.4" customHeight="1">
      <c r="I29043" s="139" t="inlineStr">
        <is>
          <t>UBIN0569194</t>
        </is>
      </c>
    </row>
    <row r="29044" ht="14.4" customHeight="1">
      <c r="I29044" s="139" t="inlineStr">
        <is>
          <t>UBIN0569186</t>
        </is>
      </c>
    </row>
    <row r="29045" ht="14.4" customHeight="1">
      <c r="I29045" s="139" t="inlineStr">
        <is>
          <t>UBIN0569178</t>
        </is>
      </c>
    </row>
    <row r="29046" ht="14.4" customHeight="1">
      <c r="I29046" s="139" t="inlineStr">
        <is>
          <t>UBIN0569160</t>
        </is>
      </c>
    </row>
    <row r="29047" ht="14.4" customHeight="1">
      <c r="I29047" s="139" t="inlineStr">
        <is>
          <t>UBIN0569151</t>
        </is>
      </c>
    </row>
    <row r="29048" ht="14.4" customHeight="1">
      <c r="I29048" s="139" t="inlineStr">
        <is>
          <t>UBIN0569143</t>
        </is>
      </c>
    </row>
    <row r="29049" ht="14.4" customHeight="1">
      <c r="I29049" s="139" t="inlineStr">
        <is>
          <t>UBIN0569135</t>
        </is>
      </c>
    </row>
    <row r="29050" ht="14.4" customHeight="1">
      <c r="I29050" s="139" t="inlineStr">
        <is>
          <t>UBIN0569127</t>
        </is>
      </c>
    </row>
    <row r="29051" ht="14.4" customHeight="1">
      <c r="I29051" s="139" t="inlineStr">
        <is>
          <t>UBIN0569119</t>
        </is>
      </c>
    </row>
    <row r="29052" ht="14.4" customHeight="1">
      <c r="I29052" s="139" t="inlineStr">
        <is>
          <t>UBIN0569101</t>
        </is>
      </c>
    </row>
    <row r="29053" ht="14.4" customHeight="1">
      <c r="I29053" s="139" t="inlineStr">
        <is>
          <t>UBIN0569097</t>
        </is>
      </c>
    </row>
    <row r="29054" ht="14.4" customHeight="1">
      <c r="I29054" s="139" t="inlineStr">
        <is>
          <t>UBIN0569089</t>
        </is>
      </c>
    </row>
    <row r="29055" ht="14.4" customHeight="1">
      <c r="I29055" s="139" t="inlineStr">
        <is>
          <t>UBIN0569071</t>
        </is>
      </c>
    </row>
    <row r="29056" ht="14.4" customHeight="1">
      <c r="I29056" s="139" t="inlineStr">
        <is>
          <t>UBIN0569062</t>
        </is>
      </c>
    </row>
    <row r="29057" ht="14.4" customHeight="1">
      <c r="I29057" s="139" t="inlineStr">
        <is>
          <t>UBIN0569054</t>
        </is>
      </c>
    </row>
    <row r="29058" ht="14.4" customHeight="1">
      <c r="I29058" s="139" t="inlineStr">
        <is>
          <t>UBIN0569046</t>
        </is>
      </c>
    </row>
    <row r="29059" ht="14.4" customHeight="1">
      <c r="I29059" s="139" t="inlineStr">
        <is>
          <t>UBIN0569038</t>
        </is>
      </c>
    </row>
    <row r="29060" ht="14.4" customHeight="1">
      <c r="I29060" s="139" t="inlineStr">
        <is>
          <t>UBIN0569020</t>
        </is>
      </c>
    </row>
    <row r="29061" ht="14.4" customHeight="1">
      <c r="I29061" s="139" t="inlineStr">
        <is>
          <t>UBIN0569011</t>
        </is>
      </c>
    </row>
    <row r="29062" ht="14.4" customHeight="1">
      <c r="I29062" s="139" t="inlineStr">
        <is>
          <t>UBIN0569003</t>
        </is>
      </c>
    </row>
    <row r="29063" ht="14.4" customHeight="1">
      <c r="I29063" s="139" t="inlineStr">
        <is>
          <t>UBIN0568996</t>
        </is>
      </c>
    </row>
    <row r="29064" ht="14.4" customHeight="1">
      <c r="I29064" s="139" t="inlineStr">
        <is>
          <t>UBIN0568988</t>
        </is>
      </c>
    </row>
    <row r="29065" ht="14.4" customHeight="1">
      <c r="I29065" s="139" t="inlineStr">
        <is>
          <t>UBIN0568970</t>
        </is>
      </c>
    </row>
    <row r="29066" ht="14.4" customHeight="1">
      <c r="I29066" s="139" t="inlineStr">
        <is>
          <t>UBIN0568961</t>
        </is>
      </c>
    </row>
    <row r="29067" ht="14.4" customHeight="1">
      <c r="I29067" s="139" t="inlineStr">
        <is>
          <t>UBIN0568953</t>
        </is>
      </c>
    </row>
    <row r="29068" ht="14.4" customHeight="1">
      <c r="I29068" s="139" t="inlineStr">
        <is>
          <t>UBIN0568945</t>
        </is>
      </c>
    </row>
    <row r="29069" ht="14.4" customHeight="1">
      <c r="I29069" s="139" t="inlineStr">
        <is>
          <t>UBIN0568937</t>
        </is>
      </c>
    </row>
    <row r="29070" ht="14.4" customHeight="1">
      <c r="I29070" s="139" t="inlineStr">
        <is>
          <t>UBIN0568929</t>
        </is>
      </c>
    </row>
    <row r="29071" ht="14.4" customHeight="1">
      <c r="I29071" s="139" t="inlineStr">
        <is>
          <t>UBIN0568911</t>
        </is>
      </c>
    </row>
    <row r="29072" ht="14.4" customHeight="1">
      <c r="I29072" s="139" t="inlineStr">
        <is>
          <t>UBIN0568902</t>
        </is>
      </c>
    </row>
    <row r="29073" ht="14.4" customHeight="1">
      <c r="I29073" s="139" t="inlineStr">
        <is>
          <t>UBIN0568899</t>
        </is>
      </c>
    </row>
    <row r="29074" ht="14.4" customHeight="1">
      <c r="I29074" s="139" t="inlineStr">
        <is>
          <t>UBIN0568881</t>
        </is>
      </c>
    </row>
    <row r="29075" ht="14.4" customHeight="1">
      <c r="I29075" s="139" t="inlineStr">
        <is>
          <t>UBIN0568872</t>
        </is>
      </c>
    </row>
    <row r="29076" ht="14.4" customHeight="1">
      <c r="I29076" s="139" t="inlineStr">
        <is>
          <t>UBIN0568864</t>
        </is>
      </c>
    </row>
    <row r="29077" ht="14.4" customHeight="1">
      <c r="I29077" s="139" t="inlineStr">
        <is>
          <t>UBIN0568848</t>
        </is>
      </c>
    </row>
    <row r="29078" ht="14.4" customHeight="1">
      <c r="I29078" s="139" t="inlineStr">
        <is>
          <t>UBIN0568830</t>
        </is>
      </c>
    </row>
    <row r="29079" ht="14.4" customHeight="1">
      <c r="I29079" s="139" t="inlineStr">
        <is>
          <t>UBIN0568821</t>
        </is>
      </c>
    </row>
    <row r="29080" ht="14.4" customHeight="1">
      <c r="I29080" s="139" t="inlineStr">
        <is>
          <t>UBIN0568813</t>
        </is>
      </c>
    </row>
    <row r="29081" ht="14.4" customHeight="1">
      <c r="I29081" s="139" t="inlineStr">
        <is>
          <t>UBIN0568805</t>
        </is>
      </c>
    </row>
    <row r="29082" ht="14.4" customHeight="1">
      <c r="I29082" s="139" t="inlineStr">
        <is>
          <t>UBIN0568791</t>
        </is>
      </c>
    </row>
    <row r="29083" ht="14.4" customHeight="1">
      <c r="I29083" s="139" t="inlineStr">
        <is>
          <t>UBIN0568783</t>
        </is>
      </c>
    </row>
    <row r="29084" ht="14.4" customHeight="1">
      <c r="I29084" s="139" t="inlineStr">
        <is>
          <t>UBIN0568775</t>
        </is>
      </c>
    </row>
    <row r="29085" ht="14.4" customHeight="1">
      <c r="I29085" s="139" t="inlineStr">
        <is>
          <t>UBIN0568767</t>
        </is>
      </c>
    </row>
    <row r="29086" ht="14.4" customHeight="1">
      <c r="I29086" s="139" t="inlineStr">
        <is>
          <t>UBIN0568759</t>
        </is>
      </c>
    </row>
    <row r="29087" ht="14.4" customHeight="1">
      <c r="I29087" s="139" t="inlineStr">
        <is>
          <t>UBIN0568741</t>
        </is>
      </c>
    </row>
    <row r="29088" ht="14.4" customHeight="1">
      <c r="I29088" s="139" t="inlineStr">
        <is>
          <t>UBIN0568732</t>
        </is>
      </c>
    </row>
    <row r="29089" ht="14.4" customHeight="1">
      <c r="I29089" s="139" t="inlineStr">
        <is>
          <t>UBIN0568724</t>
        </is>
      </c>
    </row>
    <row r="29090" ht="14.4" customHeight="1">
      <c r="I29090" s="139" t="inlineStr">
        <is>
          <t>UBIN0568716</t>
        </is>
      </c>
    </row>
    <row r="29091" ht="14.4" customHeight="1">
      <c r="I29091" s="139" t="inlineStr">
        <is>
          <t>UBIN0568708</t>
        </is>
      </c>
    </row>
    <row r="29092" ht="14.4" customHeight="1">
      <c r="I29092" s="139" t="inlineStr">
        <is>
          <t>UBIN0568694</t>
        </is>
      </c>
    </row>
    <row r="29093" ht="14.4" customHeight="1">
      <c r="I29093" s="139" t="inlineStr">
        <is>
          <t>UBIN0568686</t>
        </is>
      </c>
    </row>
    <row r="29094" ht="14.4" customHeight="1">
      <c r="I29094" s="139" t="inlineStr">
        <is>
          <t>UBIN0568678</t>
        </is>
      </c>
    </row>
    <row r="29095" ht="14.4" customHeight="1">
      <c r="I29095" s="139" t="inlineStr">
        <is>
          <t>UBIN0568660</t>
        </is>
      </c>
    </row>
    <row r="29096" ht="14.4" customHeight="1">
      <c r="I29096" s="139" t="inlineStr">
        <is>
          <t>UBIN0568651</t>
        </is>
      </c>
    </row>
    <row r="29097" ht="14.4" customHeight="1">
      <c r="I29097" s="139" t="inlineStr">
        <is>
          <t>UBIN0568643</t>
        </is>
      </c>
    </row>
    <row r="29098" ht="14.4" customHeight="1">
      <c r="I29098" s="139" t="inlineStr">
        <is>
          <t>UBIN0568635</t>
        </is>
      </c>
    </row>
    <row r="29099" ht="14.4" customHeight="1">
      <c r="I29099" s="139" t="inlineStr">
        <is>
          <t>UBIN0568627</t>
        </is>
      </c>
    </row>
    <row r="29100" ht="14.4" customHeight="1">
      <c r="I29100" s="139" t="inlineStr">
        <is>
          <t>UBIN0568619</t>
        </is>
      </c>
    </row>
    <row r="29101" ht="14.4" customHeight="1">
      <c r="I29101" s="139" t="inlineStr">
        <is>
          <t>UBIN0568601</t>
        </is>
      </c>
    </row>
    <row r="29102" ht="14.4" customHeight="1">
      <c r="I29102" s="139" t="inlineStr">
        <is>
          <t>UBIN0568597</t>
        </is>
      </c>
    </row>
    <row r="29103" ht="14.4" customHeight="1">
      <c r="I29103" s="139" t="inlineStr">
        <is>
          <t>UBIN0568589</t>
        </is>
      </c>
    </row>
    <row r="29104" ht="14.4" customHeight="1">
      <c r="I29104" s="139" t="inlineStr">
        <is>
          <t>UBIN0568571</t>
        </is>
      </c>
    </row>
    <row r="29105" ht="14.4" customHeight="1">
      <c r="I29105" s="139" t="inlineStr">
        <is>
          <t>UBIN0568562</t>
        </is>
      </c>
    </row>
    <row r="29106" ht="14.4" customHeight="1">
      <c r="I29106" s="139" t="inlineStr">
        <is>
          <t>UBIN0568554</t>
        </is>
      </c>
    </row>
    <row r="29107" ht="14.4" customHeight="1">
      <c r="I29107" s="139" t="inlineStr">
        <is>
          <t>UBIN0568546</t>
        </is>
      </c>
    </row>
    <row r="29108" ht="14.4" customHeight="1">
      <c r="I29108" s="139" t="inlineStr">
        <is>
          <t>UBIN0568538</t>
        </is>
      </c>
    </row>
    <row r="29109" ht="14.4" customHeight="1">
      <c r="I29109" s="139" t="inlineStr">
        <is>
          <t>UBIN0568520</t>
        </is>
      </c>
    </row>
    <row r="29110" ht="14.4" customHeight="1">
      <c r="I29110" s="139" t="inlineStr">
        <is>
          <t>UBIN0568511</t>
        </is>
      </c>
    </row>
    <row r="29111" ht="14.4" customHeight="1">
      <c r="I29111" s="139" t="inlineStr">
        <is>
          <t>UBIN0568503</t>
        </is>
      </c>
    </row>
    <row r="29112" ht="14.4" customHeight="1">
      <c r="I29112" s="139" t="inlineStr">
        <is>
          <t>UBIN0568490</t>
        </is>
      </c>
    </row>
    <row r="29113" ht="14.4" customHeight="1">
      <c r="I29113" s="139" t="inlineStr">
        <is>
          <t>UBIN0568481</t>
        </is>
      </c>
    </row>
    <row r="29114" ht="14.4" customHeight="1">
      <c r="I29114" s="139" t="inlineStr">
        <is>
          <t>UBIN0568473</t>
        </is>
      </c>
    </row>
    <row r="29115" ht="14.4" customHeight="1">
      <c r="I29115" s="139" t="inlineStr">
        <is>
          <t>UBIN0568465</t>
        </is>
      </c>
    </row>
    <row r="29116" ht="14.4" customHeight="1">
      <c r="I29116" s="139" t="inlineStr">
        <is>
          <t>UBIN0568457</t>
        </is>
      </c>
    </row>
    <row r="29117" ht="14.4" customHeight="1">
      <c r="I29117" s="139" t="inlineStr">
        <is>
          <t>UBIN0568449</t>
        </is>
      </c>
    </row>
    <row r="29118" ht="14.4" customHeight="1">
      <c r="I29118" s="139" t="inlineStr">
        <is>
          <t>UBIN0568431</t>
        </is>
      </c>
    </row>
    <row r="29119" ht="14.4" customHeight="1">
      <c r="I29119" s="139" t="inlineStr">
        <is>
          <t>UBIN0568422</t>
        </is>
      </c>
    </row>
    <row r="29120" ht="14.4" customHeight="1">
      <c r="I29120" s="139" t="inlineStr">
        <is>
          <t>UBIN0568414</t>
        </is>
      </c>
    </row>
    <row r="29121" ht="14.4" customHeight="1">
      <c r="I29121" s="139" t="inlineStr">
        <is>
          <t>UBIN0568406</t>
        </is>
      </c>
    </row>
    <row r="29122" ht="14.4" customHeight="1">
      <c r="I29122" s="139" t="inlineStr">
        <is>
          <t>UBIN0568392</t>
        </is>
      </c>
    </row>
    <row r="29123" ht="14.4" customHeight="1">
      <c r="I29123" s="139" t="inlineStr">
        <is>
          <t>UBIN0568384</t>
        </is>
      </c>
    </row>
    <row r="29124" ht="14.4" customHeight="1">
      <c r="I29124" s="139" t="inlineStr">
        <is>
          <t>UBIN0568376</t>
        </is>
      </c>
    </row>
    <row r="29125" ht="14.4" customHeight="1">
      <c r="I29125" s="139" t="inlineStr">
        <is>
          <t>UBIN0568368</t>
        </is>
      </c>
    </row>
    <row r="29126" ht="14.4" customHeight="1">
      <c r="I29126" s="139" t="inlineStr">
        <is>
          <t>UBIN0568350</t>
        </is>
      </c>
    </row>
    <row r="29127" ht="14.4" customHeight="1">
      <c r="I29127" s="139" t="inlineStr">
        <is>
          <t>UBIN0568341</t>
        </is>
      </c>
    </row>
    <row r="29128" ht="14.4" customHeight="1">
      <c r="I29128" s="139" t="inlineStr">
        <is>
          <t>UBIN0568333</t>
        </is>
      </c>
    </row>
    <row r="29129" ht="14.4" customHeight="1">
      <c r="I29129" s="139" t="inlineStr">
        <is>
          <t>UBIN0568325</t>
        </is>
      </c>
    </row>
    <row r="29130" ht="14.4" customHeight="1">
      <c r="I29130" s="139" t="inlineStr">
        <is>
          <t>UBIN0568317</t>
        </is>
      </c>
    </row>
    <row r="29131" ht="14.4" customHeight="1">
      <c r="I29131" s="139" t="inlineStr">
        <is>
          <t>UBIN0568309</t>
        </is>
      </c>
    </row>
    <row r="29132" ht="14.4" customHeight="1">
      <c r="I29132" s="139" t="inlineStr">
        <is>
          <t>UBIN0568295</t>
        </is>
      </c>
    </row>
    <row r="29133" ht="14.4" customHeight="1">
      <c r="I29133" s="139" t="inlineStr">
        <is>
          <t>UBIN0568287</t>
        </is>
      </c>
    </row>
    <row r="29134" ht="14.4" customHeight="1">
      <c r="I29134" s="139" t="inlineStr">
        <is>
          <t>UBIN0568279</t>
        </is>
      </c>
    </row>
    <row r="29135" ht="14.4" customHeight="1">
      <c r="I29135" s="139" t="inlineStr">
        <is>
          <t>UBIN0568261</t>
        </is>
      </c>
    </row>
    <row r="29136" ht="14.4" customHeight="1">
      <c r="I29136" s="139" t="inlineStr">
        <is>
          <t>UBIN0568252</t>
        </is>
      </c>
    </row>
    <row r="29137" ht="14.4" customHeight="1">
      <c r="I29137" s="139" t="inlineStr">
        <is>
          <t>UBIN0568244</t>
        </is>
      </c>
    </row>
    <row r="29138" ht="14.4" customHeight="1">
      <c r="I29138" s="139" t="inlineStr">
        <is>
          <t>UBIN0568236</t>
        </is>
      </c>
    </row>
    <row r="29139" ht="14.4" customHeight="1">
      <c r="I29139" s="139" t="inlineStr">
        <is>
          <t>UBIN0568228</t>
        </is>
      </c>
    </row>
    <row r="29140" ht="14.4" customHeight="1">
      <c r="I29140" s="139" t="inlineStr">
        <is>
          <t>UBIN0568210</t>
        </is>
      </c>
    </row>
    <row r="29141" ht="14.4" customHeight="1">
      <c r="I29141" s="139" t="inlineStr">
        <is>
          <t>UBIN0568201</t>
        </is>
      </c>
    </row>
    <row r="29142" ht="14.4" customHeight="1">
      <c r="I29142" s="139" t="inlineStr">
        <is>
          <t>UBIN0568198</t>
        </is>
      </c>
    </row>
    <row r="29143" ht="14.4" customHeight="1">
      <c r="I29143" s="139" t="inlineStr">
        <is>
          <t>UBIN0568180</t>
        </is>
      </c>
    </row>
    <row r="29144" ht="14.4" customHeight="1">
      <c r="I29144" s="139" t="inlineStr">
        <is>
          <t>UBIN0568171</t>
        </is>
      </c>
    </row>
    <row r="29145" ht="14.4" customHeight="1">
      <c r="I29145" s="139" t="inlineStr">
        <is>
          <t>UBIN0568163</t>
        </is>
      </c>
    </row>
    <row r="29146" ht="14.4" customHeight="1">
      <c r="I29146" s="139" t="inlineStr">
        <is>
          <t>UBIN0568155</t>
        </is>
      </c>
    </row>
    <row r="29147" ht="14.4" customHeight="1">
      <c r="I29147" s="139" t="inlineStr">
        <is>
          <t>UBIN0568147</t>
        </is>
      </c>
    </row>
    <row r="29148" ht="14.4" customHeight="1">
      <c r="I29148" s="139" t="inlineStr">
        <is>
          <t>UBIN0568139</t>
        </is>
      </c>
    </row>
    <row r="29149" ht="14.4" customHeight="1">
      <c r="I29149" s="139" t="inlineStr">
        <is>
          <t>UBIN0568121</t>
        </is>
      </c>
    </row>
    <row r="29150" ht="14.4" customHeight="1">
      <c r="I29150" s="139" t="inlineStr">
        <is>
          <t>UBIN0568112</t>
        </is>
      </c>
    </row>
    <row r="29151" ht="14.4" customHeight="1">
      <c r="I29151" s="139" t="inlineStr">
        <is>
          <t>UBIN0568104</t>
        </is>
      </c>
    </row>
    <row r="29152" ht="14.4" customHeight="1">
      <c r="I29152" s="139" t="inlineStr">
        <is>
          <t>UBIN0568091</t>
        </is>
      </c>
    </row>
    <row r="29153" ht="14.4" customHeight="1">
      <c r="I29153" s="139" t="inlineStr">
        <is>
          <t>UBIN0568082</t>
        </is>
      </c>
    </row>
    <row r="29154" ht="14.4" customHeight="1">
      <c r="I29154" s="139" t="inlineStr">
        <is>
          <t>UBIN0568074</t>
        </is>
      </c>
    </row>
    <row r="29155" ht="14.4" customHeight="1">
      <c r="I29155" s="139" t="inlineStr">
        <is>
          <t>UBIN0568066</t>
        </is>
      </c>
    </row>
    <row r="29156" ht="14.4" customHeight="1">
      <c r="I29156" s="139" t="inlineStr">
        <is>
          <t>UBIN0568058</t>
        </is>
      </c>
    </row>
    <row r="29157" ht="14.4" customHeight="1">
      <c r="I29157" s="139" t="inlineStr">
        <is>
          <t>UBIN0568040</t>
        </is>
      </c>
    </row>
    <row r="29158" ht="14.4" customHeight="1">
      <c r="I29158" s="139" t="inlineStr">
        <is>
          <t>UBIN0568031</t>
        </is>
      </c>
    </row>
    <row r="29159" ht="14.4" customHeight="1">
      <c r="I29159" s="139" t="inlineStr">
        <is>
          <t>UBIN0568023</t>
        </is>
      </c>
    </row>
    <row r="29160" ht="14.4" customHeight="1">
      <c r="I29160" s="139" t="inlineStr">
        <is>
          <t>UBIN0568015</t>
        </is>
      </c>
    </row>
    <row r="29161" ht="14.4" customHeight="1">
      <c r="I29161" s="139" t="inlineStr">
        <is>
          <t>UBIN0568007</t>
        </is>
      </c>
    </row>
    <row r="29162" ht="14.4" customHeight="1">
      <c r="I29162" s="139" t="inlineStr">
        <is>
          <t>UBIN0567990</t>
        </is>
      </c>
    </row>
    <row r="29163" ht="14.4" customHeight="1">
      <c r="I29163" s="139" t="inlineStr">
        <is>
          <t>UBIN0567981</t>
        </is>
      </c>
    </row>
    <row r="29164" ht="14.4" customHeight="1">
      <c r="I29164" s="139" t="inlineStr">
        <is>
          <t>UBIN0567973</t>
        </is>
      </c>
    </row>
    <row r="29165" ht="14.4" customHeight="1">
      <c r="I29165" s="139" t="inlineStr">
        <is>
          <t>UBIN0567965</t>
        </is>
      </c>
    </row>
    <row r="29166" ht="14.4" customHeight="1">
      <c r="I29166" s="139" t="inlineStr">
        <is>
          <t>UBIN0567957</t>
        </is>
      </c>
    </row>
    <row r="29167" ht="14.4" customHeight="1">
      <c r="I29167" s="139" t="inlineStr">
        <is>
          <t>UBIN0567949</t>
        </is>
      </c>
    </row>
    <row r="29168" ht="14.4" customHeight="1">
      <c r="I29168" s="139" t="inlineStr">
        <is>
          <t>UBIN0567931</t>
        </is>
      </c>
    </row>
    <row r="29169" ht="14.4" customHeight="1">
      <c r="I29169" s="139" t="inlineStr">
        <is>
          <t>UBIN0567922</t>
        </is>
      </c>
    </row>
    <row r="29170" ht="14.4" customHeight="1">
      <c r="I29170" s="139" t="inlineStr">
        <is>
          <t>UBIN0567914</t>
        </is>
      </c>
    </row>
    <row r="29171" ht="14.4" customHeight="1">
      <c r="I29171" s="139" t="inlineStr">
        <is>
          <t>UBIN0567906</t>
        </is>
      </c>
    </row>
    <row r="29172" ht="14.4" customHeight="1">
      <c r="I29172" s="139" t="inlineStr">
        <is>
          <t>UBIN0567892</t>
        </is>
      </c>
    </row>
    <row r="29173" ht="14.4" customHeight="1">
      <c r="I29173" s="139" t="inlineStr">
        <is>
          <t>UBIN0567884</t>
        </is>
      </c>
    </row>
    <row r="29174" ht="14.4" customHeight="1">
      <c r="I29174" s="139" t="inlineStr">
        <is>
          <t>UBIN0567876</t>
        </is>
      </c>
    </row>
    <row r="29175" ht="14.4" customHeight="1">
      <c r="I29175" s="139" t="inlineStr">
        <is>
          <t>UBIN0567868</t>
        </is>
      </c>
    </row>
    <row r="29176" ht="14.4" customHeight="1">
      <c r="I29176" s="139" t="inlineStr">
        <is>
          <t>UBIN0567850</t>
        </is>
      </c>
    </row>
    <row r="29177" ht="14.4" customHeight="1">
      <c r="I29177" s="139" t="inlineStr">
        <is>
          <t>UBIN0567841</t>
        </is>
      </c>
    </row>
    <row r="29178" ht="14.4" customHeight="1">
      <c r="I29178" s="139" t="inlineStr">
        <is>
          <t>UBIN0567833</t>
        </is>
      </c>
    </row>
    <row r="29179" ht="14.4" customHeight="1">
      <c r="I29179" s="139" t="inlineStr">
        <is>
          <t>UBIN0567825</t>
        </is>
      </c>
    </row>
    <row r="29180" ht="14.4" customHeight="1">
      <c r="I29180" s="139" t="inlineStr">
        <is>
          <t>UBIN0567817</t>
        </is>
      </c>
    </row>
    <row r="29181" ht="14.4" customHeight="1">
      <c r="I29181" s="139" t="inlineStr">
        <is>
          <t>UBIN0567809</t>
        </is>
      </c>
    </row>
    <row r="29182" ht="14.4" customHeight="1">
      <c r="I29182" s="139" t="inlineStr">
        <is>
          <t>UBIN0567795</t>
        </is>
      </c>
    </row>
    <row r="29183" ht="14.4" customHeight="1">
      <c r="I29183" s="139" t="inlineStr">
        <is>
          <t>UBIN0567787</t>
        </is>
      </c>
    </row>
    <row r="29184" ht="14.4" customHeight="1">
      <c r="I29184" s="139" t="inlineStr">
        <is>
          <t>UBIN0567779</t>
        </is>
      </c>
    </row>
    <row r="29185" ht="14.4" customHeight="1">
      <c r="I29185" s="139" t="inlineStr">
        <is>
          <t>UBIN0567761</t>
        </is>
      </c>
    </row>
    <row r="29186" ht="14.4" customHeight="1">
      <c r="I29186" s="139" t="inlineStr">
        <is>
          <t>UBIN0567752</t>
        </is>
      </c>
    </row>
    <row r="29187" ht="14.4" customHeight="1">
      <c r="I29187" s="139" t="inlineStr">
        <is>
          <t>UBIN0567744</t>
        </is>
      </c>
    </row>
    <row r="29188" ht="14.4" customHeight="1">
      <c r="I29188" s="139" t="inlineStr">
        <is>
          <t>UBIN0567736</t>
        </is>
      </c>
    </row>
    <row r="29189" ht="14.4" customHeight="1">
      <c r="I29189" s="139" t="inlineStr">
        <is>
          <t>UBIN0567728</t>
        </is>
      </c>
    </row>
    <row r="29190" ht="14.4" customHeight="1">
      <c r="I29190" s="139" t="inlineStr">
        <is>
          <t>UBIN0567710</t>
        </is>
      </c>
    </row>
    <row r="29191" ht="14.4" customHeight="1">
      <c r="I29191" s="139" t="inlineStr">
        <is>
          <t>UBIN0567701</t>
        </is>
      </c>
    </row>
    <row r="29192" ht="14.4" customHeight="1">
      <c r="I29192" s="139" t="inlineStr">
        <is>
          <t>UBIN0567698</t>
        </is>
      </c>
    </row>
    <row r="29193" ht="14.4" customHeight="1">
      <c r="I29193" s="139" t="inlineStr">
        <is>
          <t>UBIN0567680</t>
        </is>
      </c>
    </row>
    <row r="29194" ht="14.4" customHeight="1">
      <c r="I29194" s="139" t="inlineStr">
        <is>
          <t>UBIN0567671</t>
        </is>
      </c>
    </row>
    <row r="29195" ht="14.4" customHeight="1">
      <c r="I29195" s="139" t="inlineStr">
        <is>
          <t>UBIN0567663</t>
        </is>
      </c>
    </row>
    <row r="29196" ht="14.4" customHeight="1">
      <c r="I29196" s="139" t="inlineStr">
        <is>
          <t>UBIN0567655</t>
        </is>
      </c>
    </row>
    <row r="29197" ht="14.4" customHeight="1">
      <c r="I29197" s="139" t="inlineStr">
        <is>
          <t>UBIN0567647</t>
        </is>
      </c>
    </row>
    <row r="29198" ht="14.4" customHeight="1">
      <c r="I29198" s="139" t="inlineStr">
        <is>
          <t>UBIN0567639</t>
        </is>
      </c>
    </row>
    <row r="29199" ht="14.4" customHeight="1">
      <c r="I29199" s="139" t="inlineStr">
        <is>
          <t>UBIN0567621</t>
        </is>
      </c>
    </row>
    <row r="29200" ht="14.4" customHeight="1">
      <c r="I29200" s="139" t="inlineStr">
        <is>
          <t>UBIN0567612</t>
        </is>
      </c>
    </row>
    <row r="29201" ht="14.4" customHeight="1">
      <c r="I29201" s="139" t="inlineStr">
        <is>
          <t>UBIN0567604</t>
        </is>
      </c>
    </row>
    <row r="29202" ht="14.4" customHeight="1">
      <c r="I29202" s="139" t="inlineStr">
        <is>
          <t>UBIN0567591</t>
        </is>
      </c>
    </row>
    <row r="29203" ht="14.4" customHeight="1">
      <c r="I29203" s="139" t="inlineStr">
        <is>
          <t>UBIN0567582</t>
        </is>
      </c>
    </row>
    <row r="29204" ht="14.4" customHeight="1">
      <c r="I29204" s="139" t="inlineStr">
        <is>
          <t>UBIN0567574</t>
        </is>
      </c>
    </row>
    <row r="29205" ht="14.4" customHeight="1">
      <c r="I29205" s="139" t="inlineStr">
        <is>
          <t>UBIN0567566</t>
        </is>
      </c>
    </row>
    <row r="29206" ht="14.4" customHeight="1">
      <c r="I29206" s="139" t="inlineStr">
        <is>
          <t>UBIN0567558</t>
        </is>
      </c>
    </row>
    <row r="29207" ht="14.4" customHeight="1">
      <c r="I29207" s="139" t="inlineStr">
        <is>
          <t>UBIN0567540</t>
        </is>
      </c>
    </row>
    <row r="29208" ht="14.4" customHeight="1">
      <c r="I29208" s="139" t="inlineStr">
        <is>
          <t>UBIN0567531</t>
        </is>
      </c>
    </row>
    <row r="29209" ht="14.4" customHeight="1">
      <c r="I29209" s="139" t="inlineStr">
        <is>
          <t>UBIN0567523</t>
        </is>
      </c>
    </row>
    <row r="29210" ht="14.4" customHeight="1">
      <c r="I29210" s="139" t="inlineStr">
        <is>
          <t>UBIN0567515</t>
        </is>
      </c>
    </row>
    <row r="29211" ht="14.4" customHeight="1">
      <c r="I29211" s="139" t="inlineStr">
        <is>
          <t>UBIN0567507</t>
        </is>
      </c>
    </row>
    <row r="29212" ht="14.4" customHeight="1">
      <c r="I29212" s="139" t="inlineStr">
        <is>
          <t>UBIN0567493</t>
        </is>
      </c>
    </row>
    <row r="29213" ht="14.4" customHeight="1">
      <c r="I29213" s="139" t="inlineStr">
        <is>
          <t>UBIN0567485</t>
        </is>
      </c>
    </row>
    <row r="29214" ht="14.4" customHeight="1">
      <c r="I29214" s="139" t="inlineStr">
        <is>
          <t>UBIN0567477</t>
        </is>
      </c>
    </row>
    <row r="29215" ht="14.4" customHeight="1">
      <c r="I29215" s="139" t="inlineStr">
        <is>
          <t>UBIN0567469</t>
        </is>
      </c>
    </row>
    <row r="29216" ht="14.4" customHeight="1">
      <c r="I29216" s="139" t="inlineStr">
        <is>
          <t>UBIN0567451</t>
        </is>
      </c>
    </row>
    <row r="29217" ht="14.4" customHeight="1">
      <c r="I29217" s="139" t="inlineStr">
        <is>
          <t>UBIN0567442</t>
        </is>
      </c>
    </row>
    <row r="29218" ht="14.4" customHeight="1">
      <c r="I29218" s="139" t="inlineStr">
        <is>
          <t>UBIN0567434</t>
        </is>
      </c>
    </row>
    <row r="29219" ht="14.4" customHeight="1">
      <c r="I29219" s="139" t="inlineStr">
        <is>
          <t>UBIN0567426</t>
        </is>
      </c>
    </row>
    <row r="29220" ht="14.4" customHeight="1">
      <c r="I29220" s="139" t="inlineStr">
        <is>
          <t>UBIN0567418</t>
        </is>
      </c>
    </row>
    <row r="29221" ht="14.4" customHeight="1">
      <c r="I29221" s="139" t="inlineStr">
        <is>
          <t>UBIN0567400</t>
        </is>
      </c>
    </row>
    <row r="29222" ht="14.4" customHeight="1">
      <c r="I29222" s="139" t="inlineStr">
        <is>
          <t>UBIN0567396</t>
        </is>
      </c>
    </row>
    <row r="29223" ht="14.4" customHeight="1">
      <c r="I29223" s="139" t="inlineStr">
        <is>
          <t>UBIN0567388</t>
        </is>
      </c>
    </row>
    <row r="29224" ht="14.4" customHeight="1">
      <c r="I29224" s="139" t="inlineStr">
        <is>
          <t>UBIN0567370</t>
        </is>
      </c>
    </row>
    <row r="29225" ht="14.4" customHeight="1">
      <c r="I29225" s="139" t="inlineStr">
        <is>
          <t>UBIN0567361</t>
        </is>
      </c>
    </row>
    <row r="29226" ht="14.4" customHeight="1">
      <c r="I29226" s="139" t="inlineStr">
        <is>
          <t>UBIN0567353</t>
        </is>
      </c>
    </row>
    <row r="29227" ht="14.4" customHeight="1">
      <c r="I29227" s="139" t="inlineStr">
        <is>
          <t>UBIN0567345</t>
        </is>
      </c>
    </row>
    <row r="29228" ht="14.4" customHeight="1">
      <c r="I29228" s="139" t="inlineStr">
        <is>
          <t>UBIN0567337</t>
        </is>
      </c>
    </row>
    <row r="29229" ht="14.4" customHeight="1">
      <c r="I29229" s="139" t="inlineStr">
        <is>
          <t>UBIN0567329</t>
        </is>
      </c>
    </row>
    <row r="29230" ht="14.4" customHeight="1">
      <c r="I29230" s="139" t="inlineStr">
        <is>
          <t>UBIN0567311</t>
        </is>
      </c>
    </row>
    <row r="29231" ht="14.4" customHeight="1">
      <c r="I29231" s="139" t="inlineStr">
        <is>
          <t>UBIN0567302</t>
        </is>
      </c>
    </row>
    <row r="29232" ht="14.4" customHeight="1">
      <c r="I29232" s="139" t="inlineStr">
        <is>
          <t>UBIN0567299</t>
        </is>
      </c>
    </row>
    <row r="29233" ht="14.4" customHeight="1">
      <c r="I29233" s="139" t="inlineStr">
        <is>
          <t>UBIN0567281</t>
        </is>
      </c>
    </row>
    <row r="29234" ht="14.4" customHeight="1">
      <c r="I29234" s="139" t="inlineStr">
        <is>
          <t>UBIN0567272</t>
        </is>
      </c>
    </row>
    <row r="29235" ht="14.4" customHeight="1">
      <c r="I29235" s="139" t="inlineStr">
        <is>
          <t>UBIN0567264</t>
        </is>
      </c>
    </row>
    <row r="29236" ht="14.4" customHeight="1">
      <c r="I29236" s="139" t="inlineStr">
        <is>
          <t>UBIN0567256</t>
        </is>
      </c>
    </row>
    <row r="29237" ht="14.4" customHeight="1">
      <c r="I29237" s="139" t="inlineStr">
        <is>
          <t>UBIN0567248</t>
        </is>
      </c>
    </row>
    <row r="29238" ht="14.4" customHeight="1">
      <c r="I29238" s="139" t="inlineStr">
        <is>
          <t>UBIN0567230</t>
        </is>
      </c>
    </row>
    <row r="29239" ht="14.4" customHeight="1">
      <c r="I29239" s="139" t="inlineStr">
        <is>
          <t>UBIN0567221</t>
        </is>
      </c>
    </row>
    <row r="29240" ht="14.4" customHeight="1">
      <c r="I29240" s="139" t="inlineStr">
        <is>
          <t>UBIN0567213</t>
        </is>
      </c>
    </row>
    <row r="29241" ht="14.4" customHeight="1">
      <c r="I29241" s="139" t="inlineStr">
        <is>
          <t>UBIN0567205</t>
        </is>
      </c>
    </row>
    <row r="29242" ht="14.4" customHeight="1">
      <c r="I29242" s="139" t="inlineStr">
        <is>
          <t>UBIN0567191</t>
        </is>
      </c>
    </row>
    <row r="29243" ht="14.4" customHeight="1">
      <c r="I29243" s="139" t="inlineStr">
        <is>
          <t>UBIN0567183</t>
        </is>
      </c>
    </row>
    <row r="29244" ht="14.4" customHeight="1">
      <c r="I29244" s="139" t="inlineStr">
        <is>
          <t>UBIN0567175</t>
        </is>
      </c>
    </row>
    <row r="29245" ht="14.4" customHeight="1">
      <c r="I29245" s="139" t="inlineStr">
        <is>
          <t>UBIN0567167</t>
        </is>
      </c>
    </row>
    <row r="29246" ht="14.4" customHeight="1">
      <c r="I29246" s="139" t="inlineStr">
        <is>
          <t>UBIN0567159</t>
        </is>
      </c>
    </row>
    <row r="29247" ht="14.4" customHeight="1">
      <c r="I29247" s="139" t="inlineStr">
        <is>
          <t>UBIN0567141</t>
        </is>
      </c>
    </row>
    <row r="29248" ht="14.4" customHeight="1">
      <c r="I29248" s="139" t="inlineStr">
        <is>
          <t>UBIN0567132</t>
        </is>
      </c>
    </row>
    <row r="29249" ht="14.4" customHeight="1">
      <c r="I29249" s="139" t="inlineStr">
        <is>
          <t>UBIN0567124</t>
        </is>
      </c>
    </row>
    <row r="29250" ht="14.4" customHeight="1">
      <c r="I29250" s="139" t="inlineStr">
        <is>
          <t>UBIN0567116</t>
        </is>
      </c>
    </row>
    <row r="29251" ht="14.4" customHeight="1">
      <c r="I29251" s="139" t="inlineStr">
        <is>
          <t>UBIN0567108</t>
        </is>
      </c>
    </row>
    <row r="29252" ht="14.4" customHeight="1">
      <c r="I29252" s="139" t="inlineStr">
        <is>
          <t>UBIN0567094</t>
        </is>
      </c>
    </row>
    <row r="29253" ht="14.4" customHeight="1">
      <c r="I29253" s="139" t="inlineStr">
        <is>
          <t>UBIN0567086</t>
        </is>
      </c>
    </row>
    <row r="29254" ht="14.4" customHeight="1">
      <c r="I29254" s="139" t="inlineStr">
        <is>
          <t>UBIN0567078</t>
        </is>
      </c>
    </row>
    <row r="29255" ht="14.4" customHeight="1">
      <c r="I29255" s="139" t="inlineStr">
        <is>
          <t>UBIN0567060</t>
        </is>
      </c>
    </row>
    <row r="29256" ht="14.4" customHeight="1">
      <c r="I29256" s="139" t="inlineStr">
        <is>
          <t>UBIN0567051</t>
        </is>
      </c>
    </row>
    <row r="29257" ht="14.4" customHeight="1">
      <c r="I29257" s="139" t="inlineStr">
        <is>
          <t>UBIN0567043</t>
        </is>
      </c>
    </row>
    <row r="29258" ht="14.4" customHeight="1">
      <c r="I29258" s="139" t="inlineStr">
        <is>
          <t>UBIN0567035</t>
        </is>
      </c>
    </row>
    <row r="29259" ht="14.4" customHeight="1">
      <c r="I29259" s="139" t="inlineStr">
        <is>
          <t>UBIN0567027</t>
        </is>
      </c>
    </row>
    <row r="29260" ht="14.4" customHeight="1">
      <c r="I29260" s="139" t="inlineStr">
        <is>
          <t>UBIN0567019</t>
        </is>
      </c>
    </row>
    <row r="29261" ht="14.4" customHeight="1">
      <c r="I29261" s="139" t="inlineStr">
        <is>
          <t>UBIN0567001</t>
        </is>
      </c>
    </row>
    <row r="29262" ht="14.4" customHeight="1">
      <c r="I29262" s="139" t="inlineStr">
        <is>
          <t>UBIN0566993</t>
        </is>
      </c>
    </row>
    <row r="29263" ht="14.4" customHeight="1">
      <c r="I29263" s="139" t="inlineStr">
        <is>
          <t>UBIN0566985</t>
        </is>
      </c>
    </row>
    <row r="29264" ht="14.4" customHeight="1">
      <c r="I29264" s="139" t="inlineStr">
        <is>
          <t>UBIN0566977</t>
        </is>
      </c>
    </row>
    <row r="29265" ht="14.4" customHeight="1">
      <c r="I29265" s="139" t="inlineStr">
        <is>
          <t>UBIN0566969</t>
        </is>
      </c>
    </row>
    <row r="29266" ht="14.4" customHeight="1">
      <c r="I29266" s="139" t="inlineStr">
        <is>
          <t>UBIN0566951</t>
        </is>
      </c>
    </row>
    <row r="29267" ht="14.4" customHeight="1">
      <c r="I29267" s="139" t="inlineStr">
        <is>
          <t>UBIN0566942</t>
        </is>
      </c>
    </row>
    <row r="29268" ht="14.4" customHeight="1">
      <c r="I29268" s="139" t="inlineStr">
        <is>
          <t>UBIN0566934</t>
        </is>
      </c>
    </row>
    <row r="29269" ht="14.4" customHeight="1">
      <c r="I29269" s="139" t="inlineStr">
        <is>
          <t>UBIN0566926</t>
        </is>
      </c>
    </row>
    <row r="29270" ht="14.4" customHeight="1">
      <c r="I29270" s="139" t="inlineStr">
        <is>
          <t>UBIN0566918</t>
        </is>
      </c>
    </row>
    <row r="29271" ht="14.4" customHeight="1">
      <c r="I29271" s="139" t="inlineStr">
        <is>
          <t>UBIN0566900</t>
        </is>
      </c>
    </row>
    <row r="29272" ht="14.4" customHeight="1">
      <c r="I29272" s="139" t="inlineStr">
        <is>
          <t>UBIN0566896</t>
        </is>
      </c>
    </row>
    <row r="29273" ht="14.4" customHeight="1">
      <c r="I29273" s="139" t="inlineStr">
        <is>
          <t>UBIN0566888</t>
        </is>
      </c>
    </row>
    <row r="29274" ht="14.4" customHeight="1">
      <c r="I29274" s="139" t="inlineStr">
        <is>
          <t>UBIN0566870</t>
        </is>
      </c>
    </row>
    <row r="29275" ht="14.4" customHeight="1">
      <c r="I29275" s="139" t="inlineStr">
        <is>
          <t>UBIN0566861</t>
        </is>
      </c>
    </row>
    <row r="29276" ht="14.4" customHeight="1">
      <c r="I29276" s="139" t="inlineStr">
        <is>
          <t>UBIN0566853</t>
        </is>
      </c>
    </row>
    <row r="29277" ht="14.4" customHeight="1">
      <c r="I29277" s="139" t="inlineStr">
        <is>
          <t>UBIN0566845</t>
        </is>
      </c>
    </row>
    <row r="29278" ht="14.4" customHeight="1">
      <c r="I29278" s="139" t="inlineStr">
        <is>
          <t>UBIN0566837</t>
        </is>
      </c>
    </row>
    <row r="29279" ht="14.4" customHeight="1">
      <c r="I29279" s="139" t="inlineStr">
        <is>
          <t>UBIN0566829</t>
        </is>
      </c>
    </row>
    <row r="29280" ht="14.4" customHeight="1">
      <c r="I29280" s="139" t="inlineStr">
        <is>
          <t>UBIN0566811</t>
        </is>
      </c>
    </row>
    <row r="29281" ht="14.4" customHeight="1">
      <c r="I29281" s="139" t="inlineStr">
        <is>
          <t>UBIN0566802</t>
        </is>
      </c>
    </row>
    <row r="29282" ht="14.4" customHeight="1">
      <c r="I29282" s="139" t="inlineStr">
        <is>
          <t>UBIN0566799</t>
        </is>
      </c>
    </row>
    <row r="29283" ht="14.4" customHeight="1">
      <c r="I29283" s="139" t="inlineStr">
        <is>
          <t>UBIN0566781</t>
        </is>
      </c>
    </row>
    <row r="29284" ht="14.4" customHeight="1">
      <c r="I29284" s="139" t="inlineStr">
        <is>
          <t>UBIN0566772</t>
        </is>
      </c>
    </row>
    <row r="29285" ht="14.4" customHeight="1">
      <c r="I29285" s="139" t="inlineStr">
        <is>
          <t>UBIN0566764</t>
        </is>
      </c>
    </row>
    <row r="29286" ht="14.4" customHeight="1">
      <c r="I29286" s="139" t="inlineStr">
        <is>
          <t>UBIN0566756</t>
        </is>
      </c>
    </row>
    <row r="29287" ht="14.4" customHeight="1">
      <c r="I29287" s="139" t="inlineStr">
        <is>
          <t>UBIN0566748</t>
        </is>
      </c>
    </row>
    <row r="29288" ht="14.4" customHeight="1">
      <c r="I29288" s="139" t="inlineStr">
        <is>
          <t>UBIN0566730</t>
        </is>
      </c>
    </row>
    <row r="29289" ht="14.4" customHeight="1">
      <c r="I29289" s="139" t="inlineStr">
        <is>
          <t>UBIN0566721</t>
        </is>
      </c>
    </row>
    <row r="29290" ht="14.4" customHeight="1">
      <c r="I29290" s="139" t="inlineStr">
        <is>
          <t>UBIN0566713</t>
        </is>
      </c>
    </row>
    <row r="29291" ht="14.4" customHeight="1">
      <c r="I29291" s="139" t="inlineStr">
        <is>
          <t>UBIN0566705</t>
        </is>
      </c>
    </row>
    <row r="29292" ht="14.4" customHeight="1">
      <c r="I29292" s="139" t="inlineStr">
        <is>
          <t>UBIN0566691</t>
        </is>
      </c>
    </row>
    <row r="29293" ht="14.4" customHeight="1">
      <c r="I29293" s="139" t="inlineStr">
        <is>
          <t>UBIN0566683</t>
        </is>
      </c>
    </row>
    <row r="29294" ht="14.4" customHeight="1">
      <c r="I29294" s="139" t="inlineStr">
        <is>
          <t>UBIN0566675</t>
        </is>
      </c>
    </row>
    <row r="29295" ht="14.4" customHeight="1">
      <c r="I29295" s="139" t="inlineStr">
        <is>
          <t>UBIN0566667</t>
        </is>
      </c>
    </row>
    <row r="29296" ht="14.4" customHeight="1">
      <c r="I29296" s="139" t="inlineStr">
        <is>
          <t>UBIN0566659</t>
        </is>
      </c>
    </row>
    <row r="29297" ht="14.4" customHeight="1">
      <c r="I29297" s="139" t="inlineStr">
        <is>
          <t>UBIN0566641</t>
        </is>
      </c>
    </row>
    <row r="29298" ht="14.4" customHeight="1">
      <c r="I29298" s="139" t="inlineStr">
        <is>
          <t>UBIN0566632</t>
        </is>
      </c>
    </row>
    <row r="29299" ht="14.4" customHeight="1">
      <c r="I29299" s="139" t="inlineStr">
        <is>
          <t>UBIN0566624</t>
        </is>
      </c>
    </row>
    <row r="29300" ht="14.4" customHeight="1">
      <c r="I29300" s="139" t="inlineStr">
        <is>
          <t>UBIN0566616</t>
        </is>
      </c>
    </row>
    <row r="29301" ht="14.4" customHeight="1">
      <c r="I29301" s="139" t="inlineStr">
        <is>
          <t>UBIN0566608</t>
        </is>
      </c>
    </row>
    <row r="29302" ht="14.4" customHeight="1">
      <c r="I29302" s="139" t="inlineStr">
        <is>
          <t>UBIN0566594</t>
        </is>
      </c>
    </row>
    <row r="29303" ht="14.4" customHeight="1">
      <c r="I29303" s="139" t="inlineStr">
        <is>
          <t>UBIN0566586</t>
        </is>
      </c>
    </row>
    <row r="29304" ht="14.4" customHeight="1">
      <c r="I29304" s="139" t="inlineStr">
        <is>
          <t>UBIN0566578</t>
        </is>
      </c>
    </row>
    <row r="29305" ht="14.4" customHeight="1">
      <c r="I29305" s="139" t="inlineStr">
        <is>
          <t>UBIN0566560</t>
        </is>
      </c>
    </row>
    <row r="29306" ht="14.4" customHeight="1">
      <c r="I29306" s="139" t="inlineStr">
        <is>
          <t>UBIN0566551</t>
        </is>
      </c>
    </row>
    <row r="29307" ht="14.4" customHeight="1">
      <c r="I29307" s="139" t="inlineStr">
        <is>
          <t>UBIN0566543</t>
        </is>
      </c>
    </row>
    <row r="29308" ht="14.4" customHeight="1">
      <c r="I29308" s="139" t="inlineStr">
        <is>
          <t>UBIN0566535</t>
        </is>
      </c>
    </row>
    <row r="29309" ht="14.4" customHeight="1">
      <c r="I29309" s="139" t="inlineStr">
        <is>
          <t>UBIN0566527</t>
        </is>
      </c>
    </row>
    <row r="29310" ht="14.4" customHeight="1">
      <c r="I29310" s="139" t="inlineStr">
        <is>
          <t>UBIN0566519</t>
        </is>
      </c>
    </row>
    <row r="29311" ht="14.4" customHeight="1">
      <c r="I29311" s="139" t="inlineStr">
        <is>
          <t>UBIN0566501</t>
        </is>
      </c>
    </row>
    <row r="29312" ht="14.4" customHeight="1">
      <c r="I29312" s="139" t="inlineStr">
        <is>
          <t>UBIN0566497</t>
        </is>
      </c>
    </row>
    <row r="29313" ht="14.4" customHeight="1">
      <c r="I29313" s="139" t="inlineStr">
        <is>
          <t>UBIN0566489</t>
        </is>
      </c>
    </row>
    <row r="29314" ht="14.4" customHeight="1">
      <c r="I29314" s="139" t="inlineStr">
        <is>
          <t>UBIN0566471</t>
        </is>
      </c>
    </row>
    <row r="29315" ht="14.4" customHeight="1">
      <c r="I29315" s="139" t="inlineStr">
        <is>
          <t>UBIN0566462</t>
        </is>
      </c>
    </row>
    <row r="29316" ht="14.4" customHeight="1">
      <c r="I29316" s="139" t="inlineStr">
        <is>
          <t>UBIN0566454</t>
        </is>
      </c>
    </row>
    <row r="29317" ht="14.4" customHeight="1">
      <c r="I29317" s="139" t="inlineStr">
        <is>
          <t>UBIN0566446</t>
        </is>
      </c>
    </row>
    <row r="29318" ht="14.4" customHeight="1">
      <c r="I29318" s="139" t="inlineStr">
        <is>
          <t>UBIN0566438</t>
        </is>
      </c>
    </row>
    <row r="29319" ht="14.4" customHeight="1">
      <c r="I29319" s="139" t="inlineStr">
        <is>
          <t>UBIN0566420</t>
        </is>
      </c>
    </row>
    <row r="29320" ht="14.4" customHeight="1">
      <c r="I29320" s="139" t="inlineStr">
        <is>
          <t>UBIN0566411</t>
        </is>
      </c>
    </row>
    <row r="29321" ht="14.4" customHeight="1">
      <c r="I29321" s="139" t="inlineStr">
        <is>
          <t>UBIN0566403</t>
        </is>
      </c>
    </row>
    <row r="29322" ht="14.4" customHeight="1">
      <c r="I29322" s="139" t="inlineStr">
        <is>
          <t>UBIN0566390</t>
        </is>
      </c>
    </row>
    <row r="29323" ht="14.4" customHeight="1">
      <c r="I29323" s="139" t="inlineStr">
        <is>
          <t>UBIN0566381</t>
        </is>
      </c>
    </row>
    <row r="29324" ht="14.4" customHeight="1">
      <c r="I29324" s="139" t="inlineStr">
        <is>
          <t>UBIN0566373</t>
        </is>
      </c>
    </row>
    <row r="29325" ht="14.4" customHeight="1">
      <c r="I29325" s="139" t="inlineStr">
        <is>
          <t>UBIN0566365</t>
        </is>
      </c>
    </row>
    <row r="29326" ht="14.4" customHeight="1">
      <c r="I29326" s="139" t="inlineStr">
        <is>
          <t>UBIN0566357</t>
        </is>
      </c>
    </row>
    <row r="29327" ht="14.4" customHeight="1">
      <c r="I29327" s="139" t="inlineStr">
        <is>
          <t>UBIN0566349</t>
        </is>
      </c>
    </row>
    <row r="29328" ht="14.4" customHeight="1">
      <c r="I29328" s="139" t="inlineStr">
        <is>
          <t>UBIN0566331</t>
        </is>
      </c>
    </row>
    <row r="29329" ht="14.4" customHeight="1">
      <c r="I29329" s="139" t="inlineStr">
        <is>
          <t>UBIN0566322</t>
        </is>
      </c>
    </row>
    <row r="29330" ht="14.4" customHeight="1">
      <c r="I29330" s="139" t="inlineStr">
        <is>
          <t>UBIN0566314</t>
        </is>
      </c>
    </row>
    <row r="29331" ht="14.4" customHeight="1">
      <c r="I29331" s="139" t="inlineStr">
        <is>
          <t>UBIN0566306</t>
        </is>
      </c>
    </row>
    <row r="29332" ht="14.4" customHeight="1">
      <c r="I29332" s="139" t="inlineStr">
        <is>
          <t>UBIN0566276</t>
        </is>
      </c>
    </row>
    <row r="29333" ht="14.4" customHeight="1">
      <c r="I29333" s="139" t="inlineStr">
        <is>
          <t>UBIN0566268</t>
        </is>
      </c>
    </row>
    <row r="29334" ht="14.4" customHeight="1">
      <c r="I29334" s="139" t="inlineStr">
        <is>
          <t>UBIN0566250</t>
        </is>
      </c>
    </row>
    <row r="29335" ht="14.4" customHeight="1">
      <c r="I29335" s="139" t="inlineStr">
        <is>
          <t>UBIN0566241</t>
        </is>
      </c>
    </row>
    <row r="29336" ht="14.4" customHeight="1">
      <c r="I29336" s="139" t="inlineStr">
        <is>
          <t>UBIN0566233</t>
        </is>
      </c>
    </row>
    <row r="29337" ht="14.4" customHeight="1">
      <c r="I29337" s="139" t="inlineStr">
        <is>
          <t>UBIN0566217</t>
        </is>
      </c>
    </row>
    <row r="29338" ht="14.4" customHeight="1">
      <c r="I29338" s="139" t="inlineStr">
        <is>
          <t>UBIN0566209</t>
        </is>
      </c>
    </row>
    <row r="29339" ht="14.4" customHeight="1">
      <c r="I29339" s="139" t="inlineStr">
        <is>
          <t>UBIN0566187</t>
        </is>
      </c>
    </row>
    <row r="29340" ht="14.4" customHeight="1">
      <c r="I29340" s="139" t="inlineStr">
        <is>
          <t>UBIN0566179</t>
        </is>
      </c>
    </row>
    <row r="29341" ht="14.4" customHeight="1">
      <c r="I29341" s="139" t="inlineStr">
        <is>
          <t>UBIN0566161</t>
        </is>
      </c>
    </row>
    <row r="29342" ht="14.4" customHeight="1">
      <c r="I29342" s="139" t="inlineStr">
        <is>
          <t>UBIN0566152</t>
        </is>
      </c>
    </row>
    <row r="29343" ht="14.4" customHeight="1">
      <c r="I29343" s="139" t="inlineStr">
        <is>
          <t>UBIN0566144</t>
        </is>
      </c>
    </row>
    <row r="29344" ht="14.4" customHeight="1">
      <c r="I29344" s="139" t="inlineStr">
        <is>
          <t>UBIN0566136</t>
        </is>
      </c>
    </row>
    <row r="29345" ht="14.4" customHeight="1">
      <c r="I29345" s="139" t="inlineStr">
        <is>
          <t>UBIN0566128</t>
        </is>
      </c>
    </row>
    <row r="29346" ht="14.4" customHeight="1">
      <c r="I29346" s="139" t="inlineStr">
        <is>
          <t>UBIN0566110</t>
        </is>
      </c>
    </row>
    <row r="29347" ht="14.4" customHeight="1">
      <c r="I29347" s="139" t="inlineStr">
        <is>
          <t>UBIN0566101</t>
        </is>
      </c>
    </row>
    <row r="29348" ht="14.4" customHeight="1">
      <c r="I29348" s="139" t="inlineStr">
        <is>
          <t>UBIN0566098</t>
        </is>
      </c>
    </row>
    <row r="29349" ht="14.4" customHeight="1">
      <c r="I29349" s="139" t="inlineStr">
        <is>
          <t>UBIN0566080</t>
        </is>
      </c>
    </row>
    <row r="29350" ht="14.4" customHeight="1">
      <c r="I29350" s="139" t="inlineStr">
        <is>
          <t>UBIN0566071</t>
        </is>
      </c>
    </row>
    <row r="29351" ht="14.4" customHeight="1">
      <c r="I29351" s="139" t="inlineStr">
        <is>
          <t>UBIN0566063</t>
        </is>
      </c>
    </row>
    <row r="29352" ht="14.4" customHeight="1">
      <c r="I29352" s="139" t="inlineStr">
        <is>
          <t>UBIN0566055</t>
        </is>
      </c>
    </row>
    <row r="29353" ht="14.4" customHeight="1">
      <c r="I29353" s="139" t="inlineStr">
        <is>
          <t>UBIN0566047</t>
        </is>
      </c>
    </row>
    <row r="29354" ht="14.4" customHeight="1">
      <c r="I29354" s="139" t="inlineStr">
        <is>
          <t>UBIN0566039</t>
        </is>
      </c>
    </row>
    <row r="29355" ht="14.4" customHeight="1">
      <c r="I29355" s="139" t="inlineStr">
        <is>
          <t>UBIN0566021</t>
        </is>
      </c>
    </row>
    <row r="29356" ht="14.4" customHeight="1">
      <c r="I29356" s="139" t="inlineStr">
        <is>
          <t>UBIN0566012</t>
        </is>
      </c>
    </row>
    <row r="29357" ht="14.4" customHeight="1">
      <c r="I29357" s="139" t="inlineStr">
        <is>
          <t>UBIN0566004</t>
        </is>
      </c>
    </row>
    <row r="29358" ht="14.4" customHeight="1">
      <c r="I29358" s="139" t="inlineStr">
        <is>
          <t>UBIN0565997</t>
        </is>
      </c>
    </row>
    <row r="29359" ht="14.4" customHeight="1">
      <c r="I29359" s="139" t="inlineStr">
        <is>
          <t>UBIN0565989</t>
        </is>
      </c>
    </row>
    <row r="29360" ht="14.4" customHeight="1">
      <c r="I29360" s="139" t="inlineStr">
        <is>
          <t>UBIN0565971</t>
        </is>
      </c>
    </row>
    <row r="29361" ht="14.4" customHeight="1">
      <c r="I29361" s="139" t="inlineStr">
        <is>
          <t>UBIN0565962</t>
        </is>
      </c>
    </row>
    <row r="29362" ht="14.4" customHeight="1">
      <c r="I29362" s="139" t="inlineStr">
        <is>
          <t>UBIN0565954</t>
        </is>
      </c>
    </row>
    <row r="29363" ht="14.4" customHeight="1">
      <c r="I29363" s="139" t="inlineStr">
        <is>
          <t>UBIN0565946</t>
        </is>
      </c>
    </row>
    <row r="29364" ht="14.4" customHeight="1">
      <c r="I29364" s="139" t="inlineStr">
        <is>
          <t>UBIN0565938</t>
        </is>
      </c>
    </row>
    <row r="29365" ht="14.4" customHeight="1">
      <c r="I29365" s="139" t="inlineStr">
        <is>
          <t>UBIN0565920</t>
        </is>
      </c>
    </row>
    <row r="29366" ht="14.4" customHeight="1">
      <c r="I29366" s="139" t="inlineStr">
        <is>
          <t>UBIN0565911</t>
        </is>
      </c>
    </row>
    <row r="29367" ht="14.4" customHeight="1">
      <c r="I29367" s="139" t="inlineStr">
        <is>
          <t>UBIN0565903</t>
        </is>
      </c>
    </row>
    <row r="29368" ht="14.4" customHeight="1">
      <c r="I29368" s="139" t="inlineStr">
        <is>
          <t>UBIN0565890</t>
        </is>
      </c>
    </row>
    <row r="29369" ht="14.4" customHeight="1">
      <c r="I29369" s="139" t="inlineStr">
        <is>
          <t>UBIN0565881</t>
        </is>
      </c>
    </row>
    <row r="29370" ht="14.4" customHeight="1">
      <c r="I29370" s="139" t="inlineStr">
        <is>
          <t>UBIN0565873</t>
        </is>
      </c>
    </row>
    <row r="29371" ht="14.4" customHeight="1">
      <c r="I29371" s="139" t="inlineStr">
        <is>
          <t>UBIN0565865</t>
        </is>
      </c>
    </row>
    <row r="29372" ht="14.4" customHeight="1">
      <c r="I29372" s="139" t="inlineStr">
        <is>
          <t>UBIN0565857</t>
        </is>
      </c>
    </row>
    <row r="29373" ht="14.4" customHeight="1">
      <c r="I29373" s="139" t="inlineStr">
        <is>
          <t>UBIN0565849</t>
        </is>
      </c>
    </row>
    <row r="29374" ht="14.4" customHeight="1">
      <c r="I29374" s="139" t="inlineStr">
        <is>
          <t>UBIN0565831</t>
        </is>
      </c>
    </row>
    <row r="29375" ht="14.4" customHeight="1">
      <c r="I29375" s="139" t="inlineStr">
        <is>
          <t>UBIN0565822</t>
        </is>
      </c>
    </row>
    <row r="29376" ht="14.4" customHeight="1">
      <c r="I29376" s="139" t="inlineStr">
        <is>
          <t>UBIN0565814</t>
        </is>
      </c>
    </row>
    <row r="29377" ht="14.4" customHeight="1">
      <c r="I29377" s="139" t="inlineStr">
        <is>
          <t>UBIN0565806</t>
        </is>
      </c>
    </row>
    <row r="29378" ht="14.4" customHeight="1">
      <c r="I29378" s="139" t="inlineStr">
        <is>
          <t>UBIN0565784</t>
        </is>
      </c>
    </row>
    <row r="29379" ht="14.4" customHeight="1">
      <c r="I29379" s="139" t="inlineStr">
        <is>
          <t>UBIN0565776</t>
        </is>
      </c>
    </row>
    <row r="29380" ht="14.4" customHeight="1">
      <c r="I29380" s="139" t="inlineStr">
        <is>
          <t>UBIN0565768</t>
        </is>
      </c>
    </row>
    <row r="29381" ht="14.4" customHeight="1">
      <c r="I29381" s="139" t="inlineStr">
        <is>
          <t>UBIN0565750</t>
        </is>
      </c>
    </row>
    <row r="29382" ht="14.4" customHeight="1">
      <c r="I29382" s="139" t="inlineStr">
        <is>
          <t>UBIN0565741</t>
        </is>
      </c>
    </row>
    <row r="29383" ht="14.4" customHeight="1">
      <c r="I29383" s="139" t="inlineStr">
        <is>
          <t>UBIN0565733</t>
        </is>
      </c>
    </row>
    <row r="29384" ht="14.4" customHeight="1">
      <c r="I29384" s="139" t="inlineStr">
        <is>
          <t>UBIN0565725</t>
        </is>
      </c>
    </row>
    <row r="29385" ht="14.4" customHeight="1">
      <c r="I29385" s="139" t="inlineStr">
        <is>
          <t>UBIN0565717</t>
        </is>
      </c>
    </row>
    <row r="29386" ht="14.4" customHeight="1">
      <c r="I29386" s="139" t="inlineStr">
        <is>
          <t>UBIN0565709</t>
        </is>
      </c>
    </row>
    <row r="29387" ht="14.4" customHeight="1">
      <c r="I29387" s="139" t="inlineStr">
        <is>
          <t>UBIN0565695</t>
        </is>
      </c>
    </row>
    <row r="29388" ht="14.4" customHeight="1">
      <c r="I29388" s="139" t="inlineStr">
        <is>
          <t>UBIN0565687</t>
        </is>
      </c>
    </row>
    <row r="29389" ht="14.4" customHeight="1">
      <c r="I29389" s="139" t="inlineStr">
        <is>
          <t>UBIN0565679</t>
        </is>
      </c>
    </row>
    <row r="29390" ht="14.4" customHeight="1">
      <c r="I29390" s="139" t="inlineStr">
        <is>
          <t>UBIN0565652</t>
        </is>
      </c>
    </row>
    <row r="29391" ht="14.4" customHeight="1">
      <c r="I29391" s="139" t="inlineStr">
        <is>
          <t>UBIN0565636</t>
        </is>
      </c>
    </row>
    <row r="29392" ht="14.4" customHeight="1">
      <c r="I29392" s="139" t="inlineStr">
        <is>
          <t>UBIN0565628</t>
        </is>
      </c>
    </row>
    <row r="29393" ht="14.4" customHeight="1">
      <c r="I29393" s="139" t="inlineStr">
        <is>
          <t>UBIN0565610</t>
        </is>
      </c>
    </row>
    <row r="29394" ht="14.4" customHeight="1">
      <c r="I29394" s="139" t="inlineStr">
        <is>
          <t>UBIN0565601</t>
        </is>
      </c>
    </row>
    <row r="29395" ht="14.4" customHeight="1">
      <c r="I29395" s="139" t="inlineStr">
        <is>
          <t>UBIN0565598</t>
        </is>
      </c>
    </row>
    <row r="29396" ht="14.4" customHeight="1">
      <c r="I29396" s="139" t="inlineStr">
        <is>
          <t>UBIN0565580</t>
        </is>
      </c>
    </row>
    <row r="29397" ht="14.4" customHeight="1">
      <c r="I29397" s="139" t="inlineStr">
        <is>
          <t>UBIN0565571</t>
        </is>
      </c>
    </row>
    <row r="29398" ht="14.4" customHeight="1">
      <c r="I29398" s="139" t="inlineStr">
        <is>
          <t>UBIN0565563</t>
        </is>
      </c>
    </row>
    <row r="29399" ht="14.4" customHeight="1">
      <c r="I29399" s="139" t="inlineStr">
        <is>
          <t>UBIN0565555</t>
        </is>
      </c>
    </row>
    <row r="29400" ht="14.4" customHeight="1">
      <c r="I29400" s="139" t="inlineStr">
        <is>
          <t>UBIN0565547</t>
        </is>
      </c>
    </row>
    <row r="29401" ht="14.4" customHeight="1">
      <c r="I29401" s="139" t="inlineStr">
        <is>
          <t>UBIN0565539</t>
        </is>
      </c>
    </row>
    <row r="29402" ht="14.4" customHeight="1">
      <c r="I29402" s="139" t="inlineStr">
        <is>
          <t>UBIN0565521</t>
        </is>
      </c>
    </row>
    <row r="29403" ht="14.4" customHeight="1">
      <c r="I29403" s="139" t="inlineStr">
        <is>
          <t>UBIN0565512</t>
        </is>
      </c>
    </row>
    <row r="29404" ht="14.4" customHeight="1">
      <c r="I29404" s="139" t="inlineStr">
        <is>
          <t>UBIN0565491</t>
        </is>
      </c>
    </row>
    <row r="29405" ht="14.4" customHeight="1">
      <c r="I29405" s="139" t="inlineStr">
        <is>
          <t>UBIN0565466</t>
        </is>
      </c>
    </row>
    <row r="29406" ht="14.4" customHeight="1">
      <c r="I29406" s="139" t="inlineStr">
        <is>
          <t>UBIN0565458</t>
        </is>
      </c>
    </row>
    <row r="29407" ht="14.4" customHeight="1">
      <c r="I29407" s="139" t="inlineStr">
        <is>
          <t>UBIN0565440</t>
        </is>
      </c>
    </row>
    <row r="29408" ht="14.4" customHeight="1">
      <c r="I29408" s="139" t="inlineStr">
        <is>
          <t>UBIN0565431</t>
        </is>
      </c>
    </row>
    <row r="29409" ht="14.4" customHeight="1">
      <c r="I29409" s="139" t="inlineStr">
        <is>
          <t>UBIN0565407</t>
        </is>
      </c>
    </row>
    <row r="29410" ht="14.4" customHeight="1">
      <c r="I29410" s="139" t="inlineStr">
        <is>
          <t>UBIN0565393</t>
        </is>
      </c>
    </row>
    <row r="29411" ht="14.4" customHeight="1">
      <c r="I29411" s="139" t="inlineStr">
        <is>
          <t>UBIN0565377</t>
        </is>
      </c>
    </row>
    <row r="29412" ht="14.4" customHeight="1">
      <c r="I29412" s="139" t="inlineStr">
        <is>
          <t>UBIN0565369</t>
        </is>
      </c>
    </row>
    <row r="29413" ht="14.4" customHeight="1">
      <c r="I29413" s="139" t="inlineStr">
        <is>
          <t>UBIN0565351</t>
        </is>
      </c>
    </row>
    <row r="29414" ht="14.4" customHeight="1">
      <c r="I29414" s="139" t="inlineStr">
        <is>
          <t>UBIN0565342</t>
        </is>
      </c>
    </row>
    <row r="29415" ht="14.4" customHeight="1">
      <c r="I29415" s="139" t="inlineStr">
        <is>
          <t>UBIN0565326</t>
        </is>
      </c>
    </row>
    <row r="29416" ht="14.4" customHeight="1">
      <c r="I29416" s="139" t="inlineStr">
        <is>
          <t>UBIN0565318</t>
        </is>
      </c>
    </row>
    <row r="29417" ht="14.4" customHeight="1">
      <c r="I29417" s="139" t="inlineStr">
        <is>
          <t>UBIN0565300</t>
        </is>
      </c>
    </row>
    <row r="29418" ht="14.4" customHeight="1">
      <c r="I29418" s="139" t="inlineStr">
        <is>
          <t>UBIN0565296</t>
        </is>
      </c>
    </row>
    <row r="29419" ht="14.4" customHeight="1">
      <c r="I29419" s="139" t="inlineStr">
        <is>
          <t>UBIN0565270</t>
        </is>
      </c>
    </row>
    <row r="29420" ht="14.4" customHeight="1">
      <c r="I29420" s="139" t="inlineStr">
        <is>
          <t>UBIN0565253</t>
        </is>
      </c>
    </row>
    <row r="29421" ht="14.4" customHeight="1">
      <c r="I29421" s="139" t="inlineStr">
        <is>
          <t>UBIN0565245</t>
        </is>
      </c>
    </row>
    <row r="29422" ht="14.4" customHeight="1">
      <c r="I29422" s="139" t="inlineStr">
        <is>
          <t>UBIN0565237</t>
        </is>
      </c>
    </row>
    <row r="29423" ht="14.4" customHeight="1">
      <c r="I29423" s="139" t="inlineStr">
        <is>
          <t>UBIN0565229</t>
        </is>
      </c>
    </row>
    <row r="29424" ht="14.4" customHeight="1">
      <c r="I29424" s="139" t="inlineStr">
        <is>
          <t>UBIN0565202</t>
        </is>
      </c>
    </row>
    <row r="29425" ht="14.4" customHeight="1">
      <c r="I29425" s="139" t="inlineStr">
        <is>
          <t>UBIN0565199</t>
        </is>
      </c>
    </row>
    <row r="29426" ht="14.4" customHeight="1">
      <c r="I29426" s="139" t="inlineStr">
        <is>
          <t>UBIN0565172</t>
        </is>
      </c>
    </row>
    <row r="29427" ht="14.4" customHeight="1">
      <c r="I29427" s="139" t="inlineStr">
        <is>
          <t>UBIN0565164</t>
        </is>
      </c>
    </row>
    <row r="29428" ht="14.4" customHeight="1">
      <c r="I29428" s="139" t="inlineStr">
        <is>
          <t>UBIN0565156</t>
        </is>
      </c>
    </row>
    <row r="29429" ht="14.4" customHeight="1">
      <c r="I29429" s="139" t="inlineStr">
        <is>
          <t>UBIN0565148</t>
        </is>
      </c>
    </row>
    <row r="29430" ht="14.4" customHeight="1">
      <c r="I29430" s="139" t="inlineStr">
        <is>
          <t>UBIN0565130</t>
        </is>
      </c>
    </row>
    <row r="29431" ht="14.4" customHeight="1">
      <c r="I29431" s="139" t="inlineStr">
        <is>
          <t>UBIN0565121</t>
        </is>
      </c>
    </row>
    <row r="29432" ht="14.4" customHeight="1">
      <c r="I29432" s="139" t="inlineStr">
        <is>
          <t>UBIN0565113</t>
        </is>
      </c>
    </row>
    <row r="29433" ht="14.4" customHeight="1">
      <c r="I29433" s="139" t="inlineStr">
        <is>
          <t>UBIN0565105</t>
        </is>
      </c>
    </row>
    <row r="29434" ht="14.4" customHeight="1">
      <c r="I29434" s="139" t="inlineStr">
        <is>
          <t>UBIN0565091</t>
        </is>
      </c>
    </row>
    <row r="29435" ht="14.4" customHeight="1">
      <c r="I29435" s="139" t="inlineStr">
        <is>
          <t>UBIN0565083</t>
        </is>
      </c>
    </row>
    <row r="29436" ht="14.4" customHeight="1">
      <c r="I29436" s="139" t="inlineStr">
        <is>
          <t>UBIN0565075</t>
        </is>
      </c>
    </row>
    <row r="29437" ht="14.4" customHeight="1">
      <c r="I29437" s="139" t="inlineStr">
        <is>
          <t>UBIN0565067</t>
        </is>
      </c>
    </row>
    <row r="29438" ht="14.4" customHeight="1">
      <c r="I29438" s="139" t="inlineStr">
        <is>
          <t>UBIN0565059</t>
        </is>
      </c>
    </row>
    <row r="29439" ht="14.4" customHeight="1">
      <c r="I29439" s="139" t="inlineStr">
        <is>
          <t>UBIN0565041</t>
        </is>
      </c>
    </row>
    <row r="29440" ht="14.4" customHeight="1">
      <c r="I29440" s="139" t="inlineStr">
        <is>
          <t>UBIN0565032</t>
        </is>
      </c>
    </row>
    <row r="29441" ht="14.4" customHeight="1">
      <c r="I29441" s="139" t="inlineStr">
        <is>
          <t>UBIN0565024</t>
        </is>
      </c>
    </row>
    <row r="29442" ht="14.4" customHeight="1">
      <c r="I29442" s="139" t="inlineStr">
        <is>
          <t>UBIN0565016</t>
        </is>
      </c>
    </row>
    <row r="29443" ht="14.4" customHeight="1">
      <c r="I29443" s="139" t="inlineStr">
        <is>
          <t>UBIN0565008</t>
        </is>
      </c>
    </row>
    <row r="29444" ht="14.4" customHeight="1">
      <c r="I29444" s="139" t="inlineStr">
        <is>
          <t>UBIN0564991</t>
        </is>
      </c>
    </row>
    <row r="29445" ht="14.4" customHeight="1">
      <c r="I29445" s="139" t="inlineStr">
        <is>
          <t>UBIN0564982</t>
        </is>
      </c>
    </row>
    <row r="29446" ht="14.4" customHeight="1">
      <c r="I29446" s="139" t="inlineStr">
        <is>
          <t>UBIN0564974</t>
        </is>
      </c>
    </row>
    <row r="29447" ht="14.4" customHeight="1">
      <c r="I29447" s="139" t="inlineStr">
        <is>
          <t>UBIN0564966</t>
        </is>
      </c>
    </row>
    <row r="29448" ht="14.4" customHeight="1">
      <c r="I29448" s="139" t="inlineStr">
        <is>
          <t>UBIN0564958</t>
        </is>
      </c>
    </row>
    <row r="29449" ht="14.4" customHeight="1">
      <c r="I29449" s="139" t="inlineStr">
        <is>
          <t>UBIN0564940</t>
        </is>
      </c>
    </row>
    <row r="29450" ht="14.4" customHeight="1">
      <c r="I29450" s="139" t="inlineStr">
        <is>
          <t>UBIN0564931</t>
        </is>
      </c>
    </row>
    <row r="29451" ht="14.4" customHeight="1">
      <c r="I29451" s="139" t="inlineStr">
        <is>
          <t>UBIN0564923</t>
        </is>
      </c>
    </row>
    <row r="29452" ht="14.4" customHeight="1">
      <c r="I29452" s="139" t="inlineStr">
        <is>
          <t>UBIN0564915</t>
        </is>
      </c>
    </row>
    <row r="29453" ht="14.4" customHeight="1">
      <c r="I29453" s="139" t="inlineStr">
        <is>
          <t>UBIN0564907</t>
        </is>
      </c>
    </row>
    <row r="29454" ht="14.4" customHeight="1">
      <c r="I29454" s="139" t="inlineStr">
        <is>
          <t>UBIN0564893</t>
        </is>
      </c>
    </row>
    <row r="29455" ht="14.4" customHeight="1">
      <c r="I29455" s="139" t="inlineStr">
        <is>
          <t>UBIN0564885</t>
        </is>
      </c>
    </row>
    <row r="29456" ht="14.4" customHeight="1">
      <c r="I29456" s="139" t="inlineStr">
        <is>
          <t>UBIN0564877</t>
        </is>
      </c>
    </row>
    <row r="29457" ht="14.4" customHeight="1">
      <c r="I29457" s="139" t="inlineStr">
        <is>
          <t>UBIN0564869</t>
        </is>
      </c>
    </row>
    <row r="29458" ht="14.4" customHeight="1">
      <c r="I29458" s="139" t="inlineStr">
        <is>
          <t>UBIN0564851</t>
        </is>
      </c>
    </row>
    <row r="29459" ht="14.4" customHeight="1">
      <c r="I29459" s="139" t="inlineStr">
        <is>
          <t>UBIN0564842</t>
        </is>
      </c>
    </row>
    <row r="29460" ht="14.4" customHeight="1">
      <c r="I29460" s="139" t="inlineStr">
        <is>
          <t>UBIN0564834</t>
        </is>
      </c>
    </row>
    <row r="29461" ht="14.4" customHeight="1">
      <c r="I29461" s="139" t="inlineStr">
        <is>
          <t>UBIN0564826</t>
        </is>
      </c>
    </row>
    <row r="29462" ht="14.4" customHeight="1">
      <c r="I29462" s="139" t="inlineStr">
        <is>
          <t>UBIN0564818</t>
        </is>
      </c>
    </row>
    <row r="29463" ht="14.4" customHeight="1">
      <c r="I29463" s="139" t="inlineStr">
        <is>
          <t>UBIN0564800</t>
        </is>
      </c>
    </row>
    <row r="29464" ht="14.4" customHeight="1">
      <c r="I29464" s="139" t="inlineStr">
        <is>
          <t>UBIN0564796</t>
        </is>
      </c>
    </row>
    <row r="29465" ht="14.4" customHeight="1">
      <c r="I29465" s="139" t="inlineStr">
        <is>
          <t>UBIN0564788</t>
        </is>
      </c>
    </row>
    <row r="29466" ht="14.4" customHeight="1">
      <c r="I29466" s="139" t="inlineStr">
        <is>
          <t>UBIN0564770</t>
        </is>
      </c>
    </row>
    <row r="29467" ht="14.4" customHeight="1">
      <c r="I29467" s="139" t="inlineStr">
        <is>
          <t>UBIN0564761</t>
        </is>
      </c>
    </row>
    <row r="29468" ht="14.4" customHeight="1">
      <c r="I29468" s="139" t="inlineStr">
        <is>
          <t>UBIN0564753</t>
        </is>
      </c>
    </row>
    <row r="29469" ht="14.4" customHeight="1">
      <c r="I29469" s="139" t="inlineStr">
        <is>
          <t>UBIN0564745</t>
        </is>
      </c>
    </row>
    <row r="29470" ht="14.4" customHeight="1">
      <c r="I29470" s="139" t="inlineStr">
        <is>
          <t>UBIN0564737</t>
        </is>
      </c>
    </row>
    <row r="29471" ht="14.4" customHeight="1">
      <c r="I29471" s="139" t="inlineStr">
        <is>
          <t>UBIN0564729</t>
        </is>
      </c>
    </row>
    <row r="29472" ht="14.4" customHeight="1">
      <c r="I29472" s="139" t="inlineStr">
        <is>
          <t>UBIN0564711</t>
        </is>
      </c>
    </row>
    <row r="29473" ht="14.4" customHeight="1">
      <c r="I29473" s="139" t="inlineStr">
        <is>
          <t>UBIN0564702</t>
        </is>
      </c>
    </row>
    <row r="29474" ht="14.4" customHeight="1">
      <c r="I29474" s="139" t="inlineStr">
        <is>
          <t>UBIN0564699</t>
        </is>
      </c>
    </row>
    <row r="29475" ht="14.4" customHeight="1">
      <c r="I29475" s="139" t="inlineStr">
        <is>
          <t>UBIN0564681</t>
        </is>
      </c>
    </row>
    <row r="29476" ht="14.4" customHeight="1">
      <c r="I29476" s="139" t="inlineStr">
        <is>
          <t>UBIN0564672</t>
        </is>
      </c>
    </row>
    <row r="29477" ht="14.4" customHeight="1">
      <c r="I29477" s="139" t="inlineStr">
        <is>
          <t>UBIN0564664</t>
        </is>
      </c>
    </row>
    <row r="29478" ht="14.4" customHeight="1">
      <c r="I29478" s="139" t="inlineStr">
        <is>
          <t>UBIN0564656</t>
        </is>
      </c>
    </row>
    <row r="29479" ht="14.4" customHeight="1">
      <c r="I29479" s="139" t="inlineStr">
        <is>
          <t>UBIN0564648</t>
        </is>
      </c>
    </row>
    <row r="29480" ht="14.4" customHeight="1">
      <c r="I29480" s="139" t="inlineStr">
        <is>
          <t>UBIN0564630</t>
        </is>
      </c>
    </row>
    <row r="29481" ht="14.4" customHeight="1">
      <c r="I29481" s="139" t="inlineStr">
        <is>
          <t>UBIN0564621</t>
        </is>
      </c>
    </row>
    <row r="29482" ht="14.4" customHeight="1">
      <c r="I29482" s="139" t="inlineStr">
        <is>
          <t>UBIN0564613</t>
        </is>
      </c>
    </row>
    <row r="29483" ht="14.4" customHeight="1">
      <c r="I29483" s="139" t="inlineStr">
        <is>
          <t>UBIN0564605</t>
        </is>
      </c>
    </row>
    <row r="29484" ht="14.4" customHeight="1">
      <c r="I29484" s="139" t="inlineStr">
        <is>
          <t>UBIN0564591</t>
        </is>
      </c>
    </row>
    <row r="29485" ht="14.4" customHeight="1">
      <c r="I29485" s="139" t="inlineStr">
        <is>
          <t>UBIN0564583</t>
        </is>
      </c>
    </row>
    <row r="29486" ht="14.4" customHeight="1">
      <c r="I29486" s="139" t="inlineStr">
        <is>
          <t>UBIN0564575</t>
        </is>
      </c>
    </row>
    <row r="29487" ht="14.4" customHeight="1">
      <c r="I29487" s="139" t="inlineStr">
        <is>
          <t>UBIN0564567</t>
        </is>
      </c>
    </row>
    <row r="29488" ht="14.4" customHeight="1">
      <c r="I29488" s="139" t="inlineStr">
        <is>
          <t>UBIN0564516</t>
        </is>
      </c>
    </row>
    <row r="29489" ht="14.4" customHeight="1">
      <c r="I29489" s="139" t="inlineStr">
        <is>
          <t>UBIN0564508</t>
        </is>
      </c>
    </row>
    <row r="29490" ht="14.4" customHeight="1">
      <c r="I29490" s="139" t="inlineStr">
        <is>
          <t>UBIN0564494</t>
        </is>
      </c>
    </row>
    <row r="29491" ht="14.4" customHeight="1">
      <c r="I29491" s="139" t="inlineStr">
        <is>
          <t>UBIN0564486</t>
        </is>
      </c>
    </row>
    <row r="29492" ht="14.4" customHeight="1">
      <c r="I29492" s="139" t="inlineStr">
        <is>
          <t>UBIN0564460</t>
        </is>
      </c>
    </row>
    <row r="29493" ht="14.4" customHeight="1">
      <c r="I29493" s="139" t="inlineStr">
        <is>
          <t>UBIN0564451</t>
        </is>
      </c>
    </row>
    <row r="29494" ht="14.4" customHeight="1">
      <c r="I29494" s="139" t="inlineStr">
        <is>
          <t>UBIN0564443</t>
        </is>
      </c>
    </row>
    <row r="29495" ht="14.4" customHeight="1">
      <c r="I29495" s="139" t="inlineStr">
        <is>
          <t>UBIN0564435</t>
        </is>
      </c>
    </row>
    <row r="29496" ht="14.4" customHeight="1">
      <c r="I29496" s="139" t="inlineStr">
        <is>
          <t>UBIN0564427</t>
        </is>
      </c>
    </row>
    <row r="29497" ht="14.4" customHeight="1">
      <c r="I29497" s="139" t="inlineStr">
        <is>
          <t>UBIN0564419</t>
        </is>
      </c>
    </row>
    <row r="29498" ht="14.4" customHeight="1">
      <c r="I29498" s="139" t="inlineStr">
        <is>
          <t>UBIN0564401</t>
        </is>
      </c>
    </row>
    <row r="29499" ht="14.4" customHeight="1">
      <c r="I29499" s="139" t="inlineStr">
        <is>
          <t>UBIN0564397</t>
        </is>
      </c>
    </row>
    <row r="29500" ht="14.4" customHeight="1">
      <c r="I29500" s="139" t="inlineStr">
        <is>
          <t>UBIN0564389</t>
        </is>
      </c>
    </row>
    <row r="29501" ht="14.4" customHeight="1">
      <c r="I29501" s="139" t="inlineStr">
        <is>
          <t>UBIN0564371</t>
        </is>
      </c>
    </row>
    <row r="29502" ht="14.4" customHeight="1">
      <c r="I29502" s="139" t="inlineStr">
        <is>
          <t>UBIN0564362</t>
        </is>
      </c>
    </row>
    <row r="29503" ht="14.4" customHeight="1">
      <c r="I29503" s="139" t="inlineStr">
        <is>
          <t>UBIN0564354</t>
        </is>
      </c>
    </row>
    <row r="29504" ht="14.4" customHeight="1">
      <c r="I29504" s="139" t="inlineStr">
        <is>
          <t>UBIN0564346</t>
        </is>
      </c>
    </row>
    <row r="29505" ht="14.4" customHeight="1">
      <c r="I29505" s="139" t="inlineStr">
        <is>
          <t>UBIN0564338</t>
        </is>
      </c>
    </row>
    <row r="29506" ht="14.4" customHeight="1">
      <c r="I29506" s="139" t="inlineStr">
        <is>
          <t>UBIN0564320</t>
        </is>
      </c>
    </row>
    <row r="29507" ht="14.4" customHeight="1">
      <c r="I29507" s="139" t="inlineStr">
        <is>
          <t>UBIN0564311</t>
        </is>
      </c>
    </row>
    <row r="29508" ht="14.4" customHeight="1">
      <c r="I29508" s="139" t="inlineStr">
        <is>
          <t>UBIN0564303</t>
        </is>
      </c>
    </row>
    <row r="29509" ht="14.4" customHeight="1">
      <c r="I29509" s="139" t="inlineStr">
        <is>
          <t>UBIN0564290</t>
        </is>
      </c>
    </row>
    <row r="29510" ht="14.4" customHeight="1">
      <c r="I29510" s="139" t="inlineStr">
        <is>
          <t>UBIN0564281</t>
        </is>
      </c>
    </row>
    <row r="29511" ht="14.4" customHeight="1">
      <c r="I29511" s="139" t="inlineStr">
        <is>
          <t>UBIN0564273</t>
        </is>
      </c>
    </row>
    <row r="29512" ht="14.4" customHeight="1">
      <c r="I29512" s="139" t="inlineStr">
        <is>
          <t>UBIN0564265</t>
        </is>
      </c>
    </row>
    <row r="29513" ht="14.4" customHeight="1">
      <c r="I29513" s="139" t="inlineStr">
        <is>
          <t>UBIN0564257</t>
        </is>
      </c>
    </row>
    <row r="29514" ht="14.4" customHeight="1">
      <c r="I29514" s="139" t="inlineStr">
        <is>
          <t>UBIN0564249</t>
        </is>
      </c>
    </row>
    <row r="29515" ht="14.4" customHeight="1">
      <c r="I29515" s="139" t="inlineStr">
        <is>
          <t>UBIN0564231</t>
        </is>
      </c>
    </row>
    <row r="29516" ht="14.4" customHeight="1">
      <c r="I29516" s="139" t="inlineStr">
        <is>
          <t>UBIN0564214</t>
        </is>
      </c>
    </row>
    <row r="29517" ht="14.4" customHeight="1">
      <c r="I29517" s="139" t="inlineStr">
        <is>
          <t>UBIN0564206</t>
        </is>
      </c>
    </row>
    <row r="29518" ht="14.4" customHeight="1">
      <c r="I29518" s="139" t="inlineStr">
        <is>
          <t>UBIN0564192</t>
        </is>
      </c>
    </row>
    <row r="29519" ht="14.4" customHeight="1">
      <c r="I29519" s="139" t="inlineStr">
        <is>
          <t>UBIN0564184</t>
        </is>
      </c>
    </row>
    <row r="29520" ht="14.4" customHeight="1">
      <c r="I29520" s="139" t="inlineStr">
        <is>
          <t>UBIN0564176</t>
        </is>
      </c>
    </row>
    <row r="29521" ht="14.4" customHeight="1">
      <c r="I29521" s="139" t="inlineStr">
        <is>
          <t>UBIN0564168</t>
        </is>
      </c>
    </row>
    <row r="29522" ht="14.4" customHeight="1">
      <c r="I29522" s="139" t="inlineStr">
        <is>
          <t>UBIN0564150</t>
        </is>
      </c>
    </row>
    <row r="29523" ht="14.4" customHeight="1">
      <c r="I29523" s="139" t="inlineStr">
        <is>
          <t>UBIN0564141</t>
        </is>
      </c>
    </row>
    <row r="29524" ht="14.4" customHeight="1">
      <c r="I29524" s="139" t="inlineStr">
        <is>
          <t>UBIN0564133</t>
        </is>
      </c>
    </row>
    <row r="29525" ht="14.4" customHeight="1">
      <c r="I29525" s="139" t="inlineStr">
        <is>
          <t>UBIN0564125</t>
        </is>
      </c>
    </row>
    <row r="29526" ht="14.4" customHeight="1">
      <c r="I29526" s="139" t="inlineStr">
        <is>
          <t>UBIN0564117</t>
        </is>
      </c>
    </row>
    <row r="29527" ht="14.4" customHeight="1">
      <c r="I29527" s="139" t="inlineStr">
        <is>
          <t>UBIN0564109</t>
        </is>
      </c>
    </row>
    <row r="29528" ht="14.4" customHeight="1">
      <c r="I29528" s="139" t="inlineStr">
        <is>
          <t>UBIN0564095</t>
        </is>
      </c>
    </row>
    <row r="29529" ht="14.4" customHeight="1">
      <c r="I29529" s="139" t="inlineStr">
        <is>
          <t>UBIN0564087</t>
        </is>
      </c>
    </row>
    <row r="29530" ht="14.4" customHeight="1">
      <c r="I29530" s="139" t="inlineStr">
        <is>
          <t>UBIN0564079</t>
        </is>
      </c>
    </row>
    <row r="29531" ht="14.4" customHeight="1">
      <c r="I29531" s="139" t="inlineStr">
        <is>
          <t>UBIN0564061</t>
        </is>
      </c>
    </row>
    <row r="29532" ht="14.4" customHeight="1">
      <c r="I29532" s="139" t="inlineStr">
        <is>
          <t>UBIN0564052</t>
        </is>
      </c>
    </row>
    <row r="29533" ht="14.4" customHeight="1">
      <c r="I29533" s="139" t="inlineStr">
        <is>
          <t>UBIN0564044</t>
        </is>
      </c>
    </row>
    <row r="29534" ht="14.4" customHeight="1">
      <c r="I29534" s="139" t="inlineStr">
        <is>
          <t>UBIN0564036</t>
        </is>
      </c>
    </row>
    <row r="29535" ht="14.4" customHeight="1">
      <c r="I29535" s="139" t="inlineStr">
        <is>
          <t>UBIN0564028</t>
        </is>
      </c>
    </row>
    <row r="29536" ht="14.4" customHeight="1">
      <c r="I29536" s="139" t="inlineStr">
        <is>
          <t>UBIN0564010</t>
        </is>
      </c>
    </row>
    <row r="29537" ht="14.4" customHeight="1">
      <c r="I29537" s="139" t="inlineStr">
        <is>
          <t>UBIN0564001</t>
        </is>
      </c>
    </row>
    <row r="29538" ht="14.4" customHeight="1">
      <c r="I29538" s="139" t="inlineStr">
        <is>
          <t>UBIN0563994</t>
        </is>
      </c>
    </row>
    <row r="29539" ht="14.4" customHeight="1">
      <c r="I29539" s="139" t="inlineStr">
        <is>
          <t>UBIN0563986</t>
        </is>
      </c>
    </row>
    <row r="29540" ht="14.4" customHeight="1">
      <c r="I29540" s="139" t="inlineStr">
        <is>
          <t>UBIN0563978</t>
        </is>
      </c>
    </row>
    <row r="29541" ht="14.4" customHeight="1">
      <c r="I29541" s="139" t="inlineStr">
        <is>
          <t>UBIN0563960</t>
        </is>
      </c>
    </row>
    <row r="29542" ht="14.4" customHeight="1">
      <c r="I29542" s="139" t="inlineStr">
        <is>
          <t>UBIN0563951</t>
        </is>
      </c>
    </row>
    <row r="29543" ht="14.4" customHeight="1">
      <c r="I29543" s="139" t="inlineStr">
        <is>
          <t>UBIN0563943</t>
        </is>
      </c>
    </row>
    <row r="29544" ht="14.4" customHeight="1">
      <c r="I29544" s="139" t="inlineStr">
        <is>
          <t>UBIN0563935</t>
        </is>
      </c>
    </row>
    <row r="29545" ht="14.4" customHeight="1">
      <c r="I29545" s="139" t="inlineStr">
        <is>
          <t>UBIN0563927</t>
        </is>
      </c>
    </row>
    <row r="29546" ht="14.4" customHeight="1">
      <c r="I29546" s="139" t="inlineStr">
        <is>
          <t>UBIN0563919</t>
        </is>
      </c>
    </row>
    <row r="29547" ht="14.4" customHeight="1">
      <c r="I29547" s="139" t="inlineStr">
        <is>
          <t>UBIN0563901</t>
        </is>
      </c>
    </row>
    <row r="29548" ht="14.4" customHeight="1">
      <c r="I29548" s="139" t="inlineStr">
        <is>
          <t>UBIN0563897</t>
        </is>
      </c>
    </row>
    <row r="29549" ht="14.4" customHeight="1">
      <c r="I29549" s="139" t="inlineStr">
        <is>
          <t>UBIN0563889</t>
        </is>
      </c>
    </row>
    <row r="29550" ht="14.4" customHeight="1">
      <c r="I29550" s="139" t="inlineStr">
        <is>
          <t>UBIN0563871</t>
        </is>
      </c>
    </row>
    <row r="29551" ht="14.4" customHeight="1">
      <c r="I29551" s="139" t="inlineStr">
        <is>
          <t>UBIN0563862</t>
        </is>
      </c>
    </row>
    <row r="29552" ht="14.4" customHeight="1">
      <c r="I29552" s="139" t="inlineStr">
        <is>
          <t>UBIN0563854</t>
        </is>
      </c>
    </row>
    <row r="29553" ht="14.4" customHeight="1">
      <c r="I29553" s="139" t="inlineStr">
        <is>
          <t>UBIN0563846</t>
        </is>
      </c>
    </row>
    <row r="29554" ht="14.4" customHeight="1">
      <c r="I29554" s="139" t="inlineStr">
        <is>
          <t>UBIN0563838</t>
        </is>
      </c>
    </row>
    <row r="29555" ht="14.4" customHeight="1">
      <c r="I29555" s="139" t="inlineStr">
        <is>
          <t>UBIN0563820</t>
        </is>
      </c>
    </row>
    <row r="29556" ht="14.4" customHeight="1">
      <c r="I29556" s="139" t="inlineStr">
        <is>
          <t>UBIN0563811</t>
        </is>
      </c>
    </row>
    <row r="29557" ht="14.4" customHeight="1">
      <c r="I29557" s="139" t="inlineStr">
        <is>
          <t>UBIN0563803</t>
        </is>
      </c>
    </row>
    <row r="29558" ht="14.4" customHeight="1">
      <c r="I29558" s="139" t="inlineStr">
        <is>
          <t>UBIN0563790</t>
        </is>
      </c>
    </row>
    <row r="29559" ht="14.4" customHeight="1">
      <c r="I29559" s="139" t="inlineStr">
        <is>
          <t>UBIN0563781</t>
        </is>
      </c>
    </row>
    <row r="29560" ht="14.4" customHeight="1">
      <c r="I29560" s="139" t="inlineStr">
        <is>
          <t>UBIN0563773</t>
        </is>
      </c>
    </row>
    <row r="29561" ht="14.4" customHeight="1">
      <c r="I29561" s="139" t="inlineStr">
        <is>
          <t>UBIN0563765</t>
        </is>
      </c>
    </row>
    <row r="29562" ht="14.4" customHeight="1">
      <c r="I29562" s="139" t="inlineStr">
        <is>
          <t>UBIN0563757</t>
        </is>
      </c>
    </row>
    <row r="29563" ht="14.4" customHeight="1">
      <c r="I29563" s="139" t="inlineStr">
        <is>
          <t>UBIN0563749</t>
        </is>
      </c>
    </row>
    <row r="29564" ht="14.4" customHeight="1">
      <c r="I29564" s="139" t="inlineStr">
        <is>
          <t>UBIN0563731</t>
        </is>
      </c>
    </row>
    <row r="29565" ht="14.4" customHeight="1">
      <c r="I29565" s="139" t="inlineStr">
        <is>
          <t>UBIN0563722</t>
        </is>
      </c>
    </row>
    <row r="29566" ht="14.4" customHeight="1">
      <c r="I29566" s="139" t="inlineStr">
        <is>
          <t>UBIN0563714</t>
        </is>
      </c>
    </row>
    <row r="29567" ht="14.4" customHeight="1">
      <c r="I29567" s="139" t="inlineStr">
        <is>
          <t>UBIN0563706</t>
        </is>
      </c>
    </row>
    <row r="29568" ht="14.4" customHeight="1">
      <c r="I29568" s="139" t="inlineStr">
        <is>
          <t>UBIN0563692</t>
        </is>
      </c>
    </row>
    <row r="29569" ht="14.4" customHeight="1">
      <c r="I29569" s="139" t="inlineStr">
        <is>
          <t>UBIN0563684</t>
        </is>
      </c>
    </row>
    <row r="29570" ht="14.4" customHeight="1">
      <c r="I29570" s="139" t="inlineStr">
        <is>
          <t>UBIN0563676</t>
        </is>
      </c>
    </row>
    <row r="29571" ht="14.4" customHeight="1">
      <c r="I29571" s="139" t="inlineStr">
        <is>
          <t>UBIN0563668</t>
        </is>
      </c>
    </row>
    <row r="29572" ht="14.4" customHeight="1">
      <c r="I29572" s="139" t="inlineStr">
        <is>
          <t>UBIN0563650</t>
        </is>
      </c>
    </row>
    <row r="29573" ht="14.4" customHeight="1">
      <c r="I29573" s="139" t="inlineStr">
        <is>
          <t>UBIN0563641</t>
        </is>
      </c>
    </row>
    <row r="29574" ht="14.4" customHeight="1">
      <c r="I29574" s="139" t="inlineStr">
        <is>
          <t>UBIN0563633</t>
        </is>
      </c>
    </row>
    <row r="29575" ht="14.4" customHeight="1">
      <c r="I29575" s="139" t="inlineStr">
        <is>
          <t>UBIN0563625</t>
        </is>
      </c>
    </row>
    <row r="29576" ht="14.4" customHeight="1">
      <c r="I29576" s="139" t="inlineStr">
        <is>
          <t>UBIN0563617</t>
        </is>
      </c>
    </row>
    <row r="29577" ht="14.4" customHeight="1">
      <c r="I29577" s="139" t="inlineStr">
        <is>
          <t>UBIN0563609</t>
        </is>
      </c>
    </row>
    <row r="29578" ht="14.4" customHeight="1">
      <c r="I29578" s="139" t="inlineStr">
        <is>
          <t>UBIN0563595</t>
        </is>
      </c>
    </row>
    <row r="29579" ht="14.4" customHeight="1">
      <c r="I29579" s="139" t="inlineStr">
        <is>
          <t>UBIN0563587</t>
        </is>
      </c>
    </row>
    <row r="29580" ht="14.4" customHeight="1">
      <c r="I29580" s="139" t="inlineStr">
        <is>
          <t>UBIN0563579</t>
        </is>
      </c>
    </row>
    <row r="29581" ht="14.4" customHeight="1">
      <c r="I29581" s="139" t="inlineStr">
        <is>
          <t>UBIN0563561</t>
        </is>
      </c>
    </row>
    <row r="29582" ht="14.4" customHeight="1">
      <c r="I29582" s="139" t="inlineStr">
        <is>
          <t>UBIN0563552</t>
        </is>
      </c>
    </row>
    <row r="29583" ht="14.4" customHeight="1">
      <c r="I29583" s="139" t="inlineStr">
        <is>
          <t>UBIN0563544</t>
        </is>
      </c>
    </row>
    <row r="29584" ht="14.4" customHeight="1">
      <c r="I29584" s="139" t="inlineStr">
        <is>
          <t>UBIN0563536</t>
        </is>
      </c>
    </row>
    <row r="29585" ht="14.4" customHeight="1">
      <c r="I29585" s="139" t="inlineStr">
        <is>
          <t>UBIN0563528</t>
        </is>
      </c>
    </row>
    <row r="29586" ht="14.4" customHeight="1">
      <c r="I29586" s="139" t="inlineStr">
        <is>
          <t>UBIN0563510</t>
        </is>
      </c>
    </row>
    <row r="29587" ht="14.4" customHeight="1">
      <c r="I29587" s="139" t="inlineStr">
        <is>
          <t>UBIN0563501</t>
        </is>
      </c>
    </row>
    <row r="29588" ht="14.4" customHeight="1">
      <c r="I29588" s="139" t="inlineStr">
        <is>
          <t>UBIN0563498</t>
        </is>
      </c>
    </row>
    <row r="29589" ht="14.4" customHeight="1">
      <c r="I29589" s="139" t="inlineStr">
        <is>
          <t>UBIN0563480</t>
        </is>
      </c>
    </row>
    <row r="29590" ht="14.4" customHeight="1">
      <c r="I29590" s="139" t="inlineStr">
        <is>
          <t>UBIN0563447</t>
        </is>
      </c>
    </row>
    <row r="29591" ht="14.4" customHeight="1">
      <c r="I29591" s="139" t="inlineStr">
        <is>
          <t>UBIN0563439</t>
        </is>
      </c>
    </row>
    <row r="29592" ht="14.4" customHeight="1">
      <c r="I29592" s="139" t="inlineStr">
        <is>
          <t>UBIN0563421</t>
        </is>
      </c>
    </row>
    <row r="29593" ht="14.4" customHeight="1">
      <c r="I29593" s="139" t="inlineStr">
        <is>
          <t>UBIN0563382</t>
        </is>
      </c>
    </row>
    <row r="29594" ht="14.4" customHeight="1">
      <c r="I29594" s="139" t="inlineStr">
        <is>
          <t>UBIN0563374</t>
        </is>
      </c>
    </row>
    <row r="29595" ht="14.4" customHeight="1">
      <c r="I29595" s="139" t="inlineStr">
        <is>
          <t>UBIN0563366</t>
        </is>
      </c>
    </row>
    <row r="29596" ht="14.4" customHeight="1">
      <c r="I29596" s="139" t="inlineStr">
        <is>
          <t>UBIN0563358</t>
        </is>
      </c>
    </row>
    <row r="29597" ht="14.4" customHeight="1">
      <c r="I29597" s="139" t="inlineStr">
        <is>
          <t>UBIN0563340</t>
        </is>
      </c>
    </row>
    <row r="29598" ht="14.4" customHeight="1">
      <c r="I29598" s="139" t="inlineStr">
        <is>
          <t>UBIN0563331</t>
        </is>
      </c>
    </row>
    <row r="29599" ht="14.4" customHeight="1">
      <c r="I29599" s="139" t="inlineStr">
        <is>
          <t>UBIN0563323</t>
        </is>
      </c>
    </row>
    <row r="29600" ht="14.4" customHeight="1">
      <c r="I29600" s="139" t="inlineStr">
        <is>
          <t>UBIN0563315</t>
        </is>
      </c>
    </row>
    <row r="29601" ht="14.4" customHeight="1">
      <c r="I29601" s="139" t="inlineStr">
        <is>
          <t>UBIN0563307</t>
        </is>
      </c>
    </row>
    <row r="29602" ht="14.4" customHeight="1">
      <c r="I29602" s="139" t="inlineStr">
        <is>
          <t>UBIN0563293</t>
        </is>
      </c>
    </row>
    <row r="29603" ht="14.4" customHeight="1">
      <c r="I29603" s="139" t="inlineStr">
        <is>
          <t>UBIN0563285</t>
        </is>
      </c>
    </row>
    <row r="29604" ht="14.4" customHeight="1">
      <c r="I29604" s="139" t="inlineStr">
        <is>
          <t>UBIN0563277</t>
        </is>
      </c>
    </row>
    <row r="29605" ht="14.4" customHeight="1">
      <c r="I29605" s="139" t="inlineStr">
        <is>
          <t>UBIN0563269</t>
        </is>
      </c>
    </row>
    <row r="29606" ht="14.4" customHeight="1">
      <c r="I29606" s="139" t="inlineStr">
        <is>
          <t>UBIN0563251</t>
        </is>
      </c>
    </row>
    <row r="29607" ht="14.4" customHeight="1">
      <c r="I29607" s="139" t="inlineStr">
        <is>
          <t>UBIN0563242</t>
        </is>
      </c>
    </row>
    <row r="29608" ht="14.4" customHeight="1">
      <c r="I29608" s="139" t="inlineStr">
        <is>
          <t>UBIN0563234</t>
        </is>
      </c>
    </row>
    <row r="29609" ht="14.4" customHeight="1">
      <c r="I29609" s="139" t="inlineStr">
        <is>
          <t>UBIN0563218</t>
        </is>
      </c>
    </row>
    <row r="29610" ht="14.4" customHeight="1">
      <c r="I29610" s="139" t="inlineStr">
        <is>
          <t>UBIN0563200</t>
        </is>
      </c>
    </row>
    <row r="29611" ht="14.4" customHeight="1">
      <c r="I29611" s="139" t="inlineStr">
        <is>
          <t>UBIN0563196</t>
        </is>
      </c>
    </row>
    <row r="29612" ht="14.4" customHeight="1">
      <c r="I29612" s="139" t="inlineStr">
        <is>
          <t>UBIN0563188</t>
        </is>
      </c>
    </row>
    <row r="29613" ht="14.4" customHeight="1">
      <c r="I29613" s="139" t="inlineStr">
        <is>
          <t>UBIN0563170</t>
        </is>
      </c>
    </row>
    <row r="29614" ht="14.4" customHeight="1">
      <c r="I29614" s="139" t="inlineStr">
        <is>
          <t>UBIN0563161</t>
        </is>
      </c>
    </row>
    <row r="29615" ht="14.4" customHeight="1">
      <c r="I29615" s="139" t="inlineStr">
        <is>
          <t>UBIN0563153</t>
        </is>
      </c>
    </row>
    <row r="29616" ht="14.4" customHeight="1">
      <c r="I29616" s="139" t="inlineStr">
        <is>
          <t>UBIN0563145</t>
        </is>
      </c>
    </row>
    <row r="29617" ht="14.4" customHeight="1">
      <c r="I29617" s="139" t="inlineStr">
        <is>
          <t>UBIN0563137</t>
        </is>
      </c>
    </row>
    <row r="29618" ht="14.4" customHeight="1">
      <c r="I29618" s="139" t="inlineStr">
        <is>
          <t>UBIN0563129</t>
        </is>
      </c>
    </row>
    <row r="29619" ht="14.4" customHeight="1">
      <c r="I29619" s="139" t="inlineStr">
        <is>
          <t>UBIN0563111</t>
        </is>
      </c>
    </row>
    <row r="29620" ht="14.4" customHeight="1">
      <c r="I29620" s="139" t="inlineStr">
        <is>
          <t>UBIN0563102</t>
        </is>
      </c>
    </row>
    <row r="29621" ht="14.4" customHeight="1">
      <c r="I29621" s="139" t="inlineStr">
        <is>
          <t>UBIN0563099</t>
        </is>
      </c>
    </row>
    <row r="29622" ht="14.4" customHeight="1">
      <c r="I29622" s="139" t="inlineStr">
        <is>
          <t>UBIN0563081</t>
        </is>
      </c>
    </row>
    <row r="29623" ht="14.4" customHeight="1">
      <c r="I29623" s="139" t="inlineStr">
        <is>
          <t>UBIN0563072</t>
        </is>
      </c>
    </row>
    <row r="29624" ht="14.4" customHeight="1">
      <c r="I29624" s="139" t="inlineStr">
        <is>
          <t>UBIN0563064</t>
        </is>
      </c>
    </row>
    <row r="29625" ht="14.4" customHeight="1">
      <c r="I29625" s="139" t="inlineStr">
        <is>
          <t>UBIN0563056</t>
        </is>
      </c>
    </row>
    <row r="29626" ht="14.4" customHeight="1">
      <c r="I29626" s="139" t="inlineStr">
        <is>
          <t>UBIN0563048</t>
        </is>
      </c>
    </row>
    <row r="29627" ht="14.4" customHeight="1">
      <c r="I29627" s="139" t="inlineStr">
        <is>
          <t>UBIN0563030</t>
        </is>
      </c>
    </row>
    <row r="29628" ht="14.4" customHeight="1">
      <c r="I29628" s="139" t="inlineStr">
        <is>
          <t>UBIN0563021</t>
        </is>
      </c>
    </row>
    <row r="29629" ht="14.4" customHeight="1">
      <c r="I29629" s="139" t="inlineStr">
        <is>
          <t>UBIN0563013</t>
        </is>
      </c>
    </row>
    <row r="29630" ht="14.4" customHeight="1">
      <c r="I29630" s="139" t="inlineStr">
        <is>
          <t>UBIN0563005</t>
        </is>
      </c>
    </row>
    <row r="29631" ht="14.4" customHeight="1">
      <c r="I29631" s="139" t="inlineStr">
        <is>
          <t>UBIN0562998</t>
        </is>
      </c>
    </row>
    <row r="29632" ht="14.4" customHeight="1">
      <c r="I29632" s="139" t="inlineStr">
        <is>
          <t>UBIN0562980</t>
        </is>
      </c>
    </row>
    <row r="29633" ht="14.4" customHeight="1">
      <c r="I29633" s="139" t="inlineStr">
        <is>
          <t>UBIN0562971</t>
        </is>
      </c>
    </row>
    <row r="29634" ht="14.4" customHeight="1">
      <c r="I29634" s="139" t="inlineStr">
        <is>
          <t>UBIN0562963</t>
        </is>
      </c>
    </row>
    <row r="29635" ht="14.4" customHeight="1">
      <c r="I29635" s="139" t="inlineStr">
        <is>
          <t>UBIN0562955</t>
        </is>
      </c>
    </row>
    <row r="29636" ht="14.4" customHeight="1">
      <c r="I29636" s="139" t="inlineStr">
        <is>
          <t>UBIN0562947</t>
        </is>
      </c>
    </row>
    <row r="29637" ht="14.4" customHeight="1">
      <c r="I29637" s="139" t="inlineStr">
        <is>
          <t>UBIN0562939</t>
        </is>
      </c>
    </row>
    <row r="29638" ht="14.4" customHeight="1">
      <c r="I29638" s="139" t="inlineStr">
        <is>
          <t>UBIN0562921</t>
        </is>
      </c>
    </row>
    <row r="29639" ht="14.4" customHeight="1">
      <c r="I29639" s="139" t="inlineStr">
        <is>
          <t>UBIN0562912</t>
        </is>
      </c>
    </row>
    <row r="29640" ht="14.4" customHeight="1">
      <c r="I29640" s="139" t="inlineStr">
        <is>
          <t>UBIN0562904</t>
        </is>
      </c>
    </row>
    <row r="29641" ht="14.4" customHeight="1">
      <c r="I29641" s="139" t="inlineStr">
        <is>
          <t>UBIN0562891</t>
        </is>
      </c>
    </row>
    <row r="29642" ht="14.4" customHeight="1">
      <c r="I29642" s="139" t="inlineStr">
        <is>
          <t>UBIN0562882</t>
        </is>
      </c>
    </row>
    <row r="29643" ht="14.4" customHeight="1">
      <c r="I29643" s="139" t="inlineStr">
        <is>
          <t>UBIN0562874</t>
        </is>
      </c>
    </row>
    <row r="29644" ht="14.4" customHeight="1">
      <c r="I29644" s="139" t="inlineStr">
        <is>
          <t>UBIN0562866</t>
        </is>
      </c>
    </row>
    <row r="29645" ht="14.4" customHeight="1">
      <c r="I29645" s="139" t="inlineStr">
        <is>
          <t>UBIN0562858</t>
        </is>
      </c>
    </row>
    <row r="29646" ht="14.4" customHeight="1">
      <c r="I29646" s="139" t="inlineStr">
        <is>
          <t>UBIN0562840</t>
        </is>
      </c>
    </row>
    <row r="29647" ht="14.4" customHeight="1">
      <c r="I29647" s="139" t="inlineStr">
        <is>
          <t>UBIN0562831</t>
        </is>
      </c>
    </row>
    <row r="29648" ht="14.4" customHeight="1">
      <c r="I29648" s="139" t="inlineStr">
        <is>
          <t>UBIN0562823</t>
        </is>
      </c>
    </row>
    <row r="29649" ht="14.4" customHeight="1">
      <c r="I29649" s="139" t="inlineStr">
        <is>
          <t>UBIN0562815</t>
        </is>
      </c>
    </row>
    <row r="29650" ht="14.4" customHeight="1">
      <c r="I29650" s="139" t="inlineStr">
        <is>
          <t>UBIN0562807</t>
        </is>
      </c>
    </row>
    <row r="29651" ht="14.4" customHeight="1">
      <c r="I29651" s="139" t="inlineStr">
        <is>
          <t>UBIN0562793</t>
        </is>
      </c>
    </row>
    <row r="29652" ht="14.4" customHeight="1">
      <c r="I29652" s="139" t="inlineStr">
        <is>
          <t>UBIN0562785</t>
        </is>
      </c>
    </row>
    <row r="29653" ht="14.4" customHeight="1">
      <c r="I29653" s="139" t="inlineStr">
        <is>
          <t>UBIN0562777</t>
        </is>
      </c>
    </row>
    <row r="29654" ht="14.4" customHeight="1">
      <c r="I29654" s="139" t="inlineStr">
        <is>
          <t>UBIN0562769</t>
        </is>
      </c>
    </row>
    <row r="29655" ht="14.4" customHeight="1">
      <c r="I29655" s="139" t="inlineStr">
        <is>
          <t>UBIN0562751</t>
        </is>
      </c>
    </row>
    <row r="29656" ht="14.4" customHeight="1">
      <c r="I29656" s="139" t="inlineStr">
        <is>
          <t>UBIN0562742</t>
        </is>
      </c>
    </row>
    <row r="29657" ht="14.4" customHeight="1">
      <c r="I29657" s="139" t="inlineStr">
        <is>
          <t>UBIN0562734</t>
        </is>
      </c>
    </row>
    <row r="29658" ht="14.4" customHeight="1">
      <c r="I29658" s="139" t="inlineStr">
        <is>
          <t>UBIN0562726</t>
        </is>
      </c>
    </row>
    <row r="29659" ht="14.4" customHeight="1">
      <c r="I29659" s="139" t="inlineStr">
        <is>
          <t>UBIN0562718</t>
        </is>
      </c>
    </row>
    <row r="29660" ht="14.4" customHeight="1">
      <c r="I29660" s="139" t="inlineStr">
        <is>
          <t>UBIN0562700</t>
        </is>
      </c>
    </row>
    <row r="29661" ht="14.4" customHeight="1">
      <c r="I29661" s="139" t="inlineStr">
        <is>
          <t>UBIN0562696</t>
        </is>
      </c>
    </row>
    <row r="29662" ht="14.4" customHeight="1">
      <c r="I29662" s="139" t="inlineStr">
        <is>
          <t>UBIN0562688</t>
        </is>
      </c>
    </row>
    <row r="29663" ht="14.4" customHeight="1">
      <c r="I29663" s="139" t="inlineStr">
        <is>
          <t>UBIN0562670</t>
        </is>
      </c>
    </row>
    <row r="29664" ht="14.4" customHeight="1">
      <c r="I29664" s="139" t="inlineStr">
        <is>
          <t>UBIN0562661</t>
        </is>
      </c>
    </row>
    <row r="29665" ht="14.4" customHeight="1">
      <c r="I29665" s="139" t="inlineStr">
        <is>
          <t>UBIN0562653</t>
        </is>
      </c>
    </row>
    <row r="29666" ht="14.4" customHeight="1">
      <c r="I29666" s="139" t="inlineStr">
        <is>
          <t>UBIN0562645</t>
        </is>
      </c>
    </row>
    <row r="29667" ht="14.4" customHeight="1">
      <c r="I29667" s="139" t="inlineStr">
        <is>
          <t>UBIN0562637</t>
        </is>
      </c>
    </row>
    <row r="29668" ht="14.4" customHeight="1">
      <c r="I29668" s="139" t="inlineStr">
        <is>
          <t>UBIN0562629</t>
        </is>
      </c>
    </row>
    <row r="29669" ht="14.4" customHeight="1">
      <c r="I29669" s="139" t="inlineStr">
        <is>
          <t>UBIN0562611</t>
        </is>
      </c>
    </row>
    <row r="29670" ht="14.4" customHeight="1">
      <c r="I29670" s="139" t="inlineStr">
        <is>
          <t>UBIN0562602</t>
        </is>
      </c>
    </row>
    <row r="29671" ht="14.4" customHeight="1">
      <c r="I29671" s="139" t="inlineStr">
        <is>
          <t>UBIN0562599</t>
        </is>
      </c>
    </row>
    <row r="29672" ht="14.4" customHeight="1">
      <c r="I29672" s="139" t="inlineStr">
        <is>
          <t>UBIN0562581</t>
        </is>
      </c>
    </row>
    <row r="29673" ht="14.4" customHeight="1">
      <c r="I29673" s="139" t="inlineStr">
        <is>
          <t>UBIN0562572</t>
        </is>
      </c>
    </row>
    <row r="29674" ht="14.4" customHeight="1">
      <c r="I29674" s="139" t="inlineStr">
        <is>
          <t>UBIN0562564</t>
        </is>
      </c>
    </row>
    <row r="29675" ht="14.4" customHeight="1">
      <c r="I29675" s="139" t="inlineStr">
        <is>
          <t>UBIN0562556</t>
        </is>
      </c>
    </row>
    <row r="29676" ht="14.4" customHeight="1">
      <c r="I29676" s="139" t="inlineStr">
        <is>
          <t>UBIN0562548</t>
        </is>
      </c>
    </row>
    <row r="29677" ht="14.4" customHeight="1">
      <c r="I29677" s="139" t="inlineStr">
        <is>
          <t>UBIN0562530</t>
        </is>
      </c>
    </row>
    <row r="29678" ht="14.4" customHeight="1">
      <c r="I29678" s="139" t="inlineStr">
        <is>
          <t>UBIN0562521</t>
        </is>
      </c>
    </row>
    <row r="29679" ht="14.4" customHeight="1">
      <c r="I29679" s="139" t="inlineStr">
        <is>
          <t>UBIN0562513</t>
        </is>
      </c>
    </row>
    <row r="29680" ht="14.4" customHeight="1">
      <c r="I29680" s="139" t="inlineStr">
        <is>
          <t>UBIN0562505</t>
        </is>
      </c>
    </row>
    <row r="29681" ht="14.4" customHeight="1">
      <c r="I29681" s="139" t="inlineStr">
        <is>
          <t>UBIN0562491</t>
        </is>
      </c>
    </row>
    <row r="29682" ht="14.4" customHeight="1">
      <c r="I29682" s="139" t="inlineStr">
        <is>
          <t>UBIN0562483</t>
        </is>
      </c>
    </row>
    <row r="29683" ht="14.4" customHeight="1">
      <c r="I29683" s="139" t="inlineStr">
        <is>
          <t>UBIN0562475</t>
        </is>
      </c>
    </row>
    <row r="29684" ht="14.4" customHeight="1">
      <c r="I29684" s="139" t="inlineStr">
        <is>
          <t>UBIN0562467</t>
        </is>
      </c>
    </row>
    <row r="29685" ht="14.4" customHeight="1">
      <c r="I29685" s="139" t="inlineStr">
        <is>
          <t>UBIN0562459</t>
        </is>
      </c>
    </row>
    <row r="29686" ht="14.4" customHeight="1">
      <c r="I29686" s="139" t="inlineStr">
        <is>
          <t>UBIN0562441</t>
        </is>
      </c>
    </row>
    <row r="29687" ht="14.4" customHeight="1">
      <c r="I29687" s="139" t="inlineStr">
        <is>
          <t>UBIN0562432</t>
        </is>
      </c>
    </row>
    <row r="29688" ht="14.4" customHeight="1">
      <c r="I29688" s="139" t="inlineStr">
        <is>
          <t>UBIN0562424</t>
        </is>
      </c>
    </row>
    <row r="29689" ht="14.4" customHeight="1">
      <c r="I29689" s="139" t="inlineStr">
        <is>
          <t>UBIN0562416</t>
        </is>
      </c>
    </row>
    <row r="29690" ht="14.4" customHeight="1">
      <c r="I29690" s="139" t="inlineStr">
        <is>
          <t>UBIN0562408</t>
        </is>
      </c>
    </row>
    <row r="29691" ht="14.4" customHeight="1">
      <c r="I29691" s="139" t="inlineStr">
        <is>
          <t>UBIN0562394</t>
        </is>
      </c>
    </row>
    <row r="29692" ht="14.4" customHeight="1">
      <c r="I29692" s="139" t="inlineStr">
        <is>
          <t>UBIN0562386</t>
        </is>
      </c>
    </row>
    <row r="29693" ht="14.4" customHeight="1">
      <c r="I29693" s="139" t="inlineStr">
        <is>
          <t>UBIN0562378</t>
        </is>
      </c>
    </row>
    <row r="29694" ht="14.4" customHeight="1">
      <c r="I29694" s="139" t="inlineStr">
        <is>
          <t>UBIN0562360</t>
        </is>
      </c>
    </row>
    <row r="29695" ht="14.4" customHeight="1">
      <c r="I29695" s="139" t="inlineStr">
        <is>
          <t>UBIN0562351</t>
        </is>
      </c>
    </row>
    <row r="29696" ht="14.4" customHeight="1">
      <c r="I29696" s="139" t="inlineStr">
        <is>
          <t>UBIN0562343</t>
        </is>
      </c>
    </row>
    <row r="29697" ht="14.4" customHeight="1">
      <c r="I29697" s="139" t="inlineStr">
        <is>
          <t>UBIN0562335</t>
        </is>
      </c>
    </row>
    <row r="29698" ht="14.4" customHeight="1">
      <c r="I29698" s="139" t="inlineStr">
        <is>
          <t>UBIN0562327</t>
        </is>
      </c>
    </row>
    <row r="29699" ht="14.4" customHeight="1">
      <c r="I29699" s="139" t="inlineStr">
        <is>
          <t>UBIN0562319</t>
        </is>
      </c>
    </row>
    <row r="29700" ht="14.4" customHeight="1">
      <c r="I29700" s="139" t="inlineStr">
        <is>
          <t>UBIN0562301</t>
        </is>
      </c>
    </row>
    <row r="29701" ht="14.4" customHeight="1">
      <c r="I29701" s="139" t="inlineStr">
        <is>
          <t>UBIN0562297</t>
        </is>
      </c>
    </row>
    <row r="29702" ht="14.4" customHeight="1">
      <c r="I29702" s="139" t="inlineStr">
        <is>
          <t>UBIN0562289</t>
        </is>
      </c>
    </row>
    <row r="29703" ht="14.4" customHeight="1">
      <c r="I29703" s="139" t="inlineStr">
        <is>
          <t>UBIN0562271</t>
        </is>
      </c>
    </row>
    <row r="29704" ht="14.4" customHeight="1">
      <c r="I29704" s="139" t="inlineStr">
        <is>
          <t>UBIN0562262</t>
        </is>
      </c>
    </row>
    <row r="29705" ht="14.4" customHeight="1">
      <c r="I29705" s="139" t="inlineStr">
        <is>
          <t>UBIN0562254</t>
        </is>
      </c>
    </row>
    <row r="29706" ht="14.4" customHeight="1">
      <c r="I29706" s="139" t="inlineStr">
        <is>
          <t>UBIN0562246</t>
        </is>
      </c>
    </row>
    <row r="29707" ht="14.4" customHeight="1">
      <c r="I29707" s="139" t="inlineStr">
        <is>
          <t>UBIN0562238</t>
        </is>
      </c>
    </row>
    <row r="29708" ht="14.4" customHeight="1">
      <c r="I29708" s="139" t="inlineStr">
        <is>
          <t>UBIN0562220</t>
        </is>
      </c>
    </row>
    <row r="29709" ht="14.4" customHeight="1">
      <c r="I29709" s="139" t="inlineStr">
        <is>
          <t>UBIN0562211</t>
        </is>
      </c>
    </row>
    <row r="29710" ht="14.4" customHeight="1">
      <c r="I29710" s="139" t="inlineStr">
        <is>
          <t>UBIN0562203</t>
        </is>
      </c>
    </row>
    <row r="29711" ht="14.4" customHeight="1">
      <c r="I29711" s="139" t="inlineStr">
        <is>
          <t>UBIN0562190</t>
        </is>
      </c>
    </row>
    <row r="29712" ht="14.4" customHeight="1">
      <c r="I29712" s="139" t="inlineStr">
        <is>
          <t>UBIN0562181</t>
        </is>
      </c>
    </row>
    <row r="29713" ht="14.4" customHeight="1">
      <c r="I29713" s="139" t="inlineStr">
        <is>
          <t>UBIN0562173</t>
        </is>
      </c>
    </row>
    <row r="29714" ht="14.4" customHeight="1">
      <c r="I29714" s="139" t="inlineStr">
        <is>
          <t>UBIN0562165</t>
        </is>
      </c>
    </row>
    <row r="29715" ht="14.4" customHeight="1">
      <c r="I29715" s="139" t="inlineStr">
        <is>
          <t>UBIN0562157</t>
        </is>
      </c>
    </row>
    <row r="29716" ht="14.4" customHeight="1">
      <c r="I29716" s="139" t="inlineStr">
        <is>
          <t>UBIN0562149</t>
        </is>
      </c>
    </row>
    <row r="29717" ht="14.4" customHeight="1">
      <c r="I29717" s="139" t="inlineStr">
        <is>
          <t>UBIN0562131</t>
        </is>
      </c>
    </row>
    <row r="29718" ht="14.4" customHeight="1">
      <c r="I29718" s="139" t="inlineStr">
        <is>
          <t>UBIN0562122</t>
        </is>
      </c>
    </row>
    <row r="29719" ht="14.4" customHeight="1">
      <c r="I29719" s="139" t="inlineStr">
        <is>
          <t>UBIN0562114</t>
        </is>
      </c>
    </row>
    <row r="29720" ht="14.4" customHeight="1">
      <c r="I29720" s="139" t="inlineStr">
        <is>
          <t>UBIN0562106</t>
        </is>
      </c>
    </row>
    <row r="29721" ht="14.4" customHeight="1">
      <c r="I29721" s="139" t="inlineStr">
        <is>
          <t>UBIN0562092</t>
        </is>
      </c>
    </row>
    <row r="29722" ht="14.4" customHeight="1">
      <c r="I29722" s="139" t="inlineStr">
        <is>
          <t>UBIN0562084</t>
        </is>
      </c>
    </row>
    <row r="29723" ht="14.4" customHeight="1">
      <c r="I29723" s="139" t="inlineStr">
        <is>
          <t>UBIN0562076</t>
        </is>
      </c>
    </row>
    <row r="29724" ht="14.4" customHeight="1">
      <c r="I29724" s="139" t="inlineStr">
        <is>
          <t>UBIN0562068</t>
        </is>
      </c>
    </row>
    <row r="29725" ht="14.4" customHeight="1">
      <c r="I29725" s="139" t="inlineStr">
        <is>
          <t>UBIN0562050</t>
        </is>
      </c>
    </row>
    <row r="29726" ht="14.4" customHeight="1">
      <c r="I29726" s="139" t="inlineStr">
        <is>
          <t>UBIN0562041</t>
        </is>
      </c>
    </row>
    <row r="29727" ht="14.4" customHeight="1">
      <c r="I29727" s="139" t="inlineStr">
        <is>
          <t>UBIN0562033</t>
        </is>
      </c>
    </row>
    <row r="29728" ht="14.4" customHeight="1">
      <c r="I29728" s="139" t="inlineStr">
        <is>
          <t>UBIN0562025</t>
        </is>
      </c>
    </row>
    <row r="29729" ht="14.4" customHeight="1">
      <c r="I29729" s="139" t="inlineStr">
        <is>
          <t>UBIN0562017</t>
        </is>
      </c>
    </row>
    <row r="29730" ht="14.4" customHeight="1">
      <c r="I29730" s="139" t="inlineStr">
        <is>
          <t>UBIN0562009</t>
        </is>
      </c>
    </row>
    <row r="29731" ht="14.4" customHeight="1">
      <c r="I29731" s="139" t="inlineStr">
        <is>
          <t>UBIN0561991</t>
        </is>
      </c>
    </row>
    <row r="29732" ht="14.4" customHeight="1">
      <c r="I29732" s="139" t="inlineStr">
        <is>
          <t>UBIN0561983</t>
        </is>
      </c>
    </row>
    <row r="29733" ht="14.4" customHeight="1">
      <c r="I29733" s="139" t="inlineStr">
        <is>
          <t>UBIN0561975</t>
        </is>
      </c>
    </row>
    <row r="29734" ht="14.4" customHeight="1">
      <c r="I29734" s="139" t="inlineStr">
        <is>
          <t>UBIN0561967</t>
        </is>
      </c>
    </row>
    <row r="29735" ht="14.4" customHeight="1">
      <c r="I29735" s="139" t="inlineStr">
        <is>
          <t>UBIN0561959</t>
        </is>
      </c>
    </row>
    <row r="29736" ht="14.4" customHeight="1">
      <c r="I29736" s="139" t="inlineStr">
        <is>
          <t>UBIN0561941</t>
        </is>
      </c>
    </row>
    <row r="29737" ht="14.4" customHeight="1">
      <c r="I29737" s="139" t="inlineStr">
        <is>
          <t>UBIN0561932</t>
        </is>
      </c>
    </row>
    <row r="29738" ht="14.4" customHeight="1">
      <c r="I29738" s="139" t="inlineStr">
        <is>
          <t>UBIN0561924</t>
        </is>
      </c>
    </row>
    <row r="29739" ht="14.4" customHeight="1">
      <c r="I29739" s="139" t="inlineStr">
        <is>
          <t>UBIN0561916</t>
        </is>
      </c>
    </row>
    <row r="29740" ht="14.4" customHeight="1">
      <c r="I29740" s="139" t="inlineStr">
        <is>
          <t>UBIN0561908</t>
        </is>
      </c>
    </row>
    <row r="29741" ht="14.4" customHeight="1">
      <c r="I29741" s="139" t="inlineStr">
        <is>
          <t>UBIN0561894</t>
        </is>
      </c>
    </row>
    <row r="29742" ht="14.4" customHeight="1">
      <c r="I29742" s="139" t="inlineStr">
        <is>
          <t>UBIN0561886</t>
        </is>
      </c>
    </row>
    <row r="29743" ht="14.4" customHeight="1">
      <c r="I29743" s="139" t="inlineStr">
        <is>
          <t>UBIN0561878</t>
        </is>
      </c>
    </row>
    <row r="29744" ht="14.4" customHeight="1">
      <c r="I29744" s="139" t="inlineStr">
        <is>
          <t>UBIN0561860</t>
        </is>
      </c>
    </row>
    <row r="29745" ht="14.4" customHeight="1">
      <c r="I29745" s="139" t="inlineStr">
        <is>
          <t>UBIN0561843</t>
        </is>
      </c>
    </row>
    <row r="29746" ht="14.4" customHeight="1">
      <c r="I29746" s="139" t="inlineStr">
        <is>
          <t>UBIN0561835</t>
        </is>
      </c>
    </row>
    <row r="29747" ht="14.4" customHeight="1">
      <c r="I29747" s="139" t="inlineStr">
        <is>
          <t>UBIN0561827</t>
        </is>
      </c>
    </row>
    <row r="29748" ht="14.4" customHeight="1">
      <c r="I29748" s="139" t="inlineStr">
        <is>
          <t>UBIN0561819</t>
        </is>
      </c>
    </row>
    <row r="29749" ht="14.4" customHeight="1">
      <c r="I29749" s="139" t="inlineStr">
        <is>
          <t>UBIN0561801</t>
        </is>
      </c>
    </row>
    <row r="29750" ht="14.4" customHeight="1">
      <c r="I29750" s="139" t="inlineStr">
        <is>
          <t>UBIN0561797</t>
        </is>
      </c>
    </row>
    <row r="29751" ht="14.4" customHeight="1">
      <c r="I29751" s="139" t="inlineStr">
        <is>
          <t>UBIN0561789</t>
        </is>
      </c>
    </row>
    <row r="29752" ht="14.4" customHeight="1">
      <c r="I29752" s="139" t="inlineStr">
        <is>
          <t>UBIN0561771</t>
        </is>
      </c>
    </row>
    <row r="29753" ht="14.4" customHeight="1">
      <c r="I29753" s="139" t="inlineStr">
        <is>
          <t>UBIN0561762</t>
        </is>
      </c>
    </row>
    <row r="29754" ht="14.4" customHeight="1">
      <c r="I29754" s="139" t="inlineStr">
        <is>
          <t>UBIN0561754</t>
        </is>
      </c>
    </row>
    <row r="29755" ht="14.4" customHeight="1">
      <c r="I29755" s="139" t="inlineStr">
        <is>
          <t>UBIN0561746</t>
        </is>
      </c>
    </row>
    <row r="29756" ht="14.4" customHeight="1">
      <c r="I29756" s="139" t="inlineStr">
        <is>
          <t>UBIN0561738</t>
        </is>
      </c>
    </row>
    <row r="29757" ht="14.4" customHeight="1">
      <c r="I29757" s="139" t="inlineStr">
        <is>
          <t>UBIN0561720</t>
        </is>
      </c>
    </row>
    <row r="29758" ht="14.4" customHeight="1">
      <c r="I29758" s="139" t="inlineStr">
        <is>
          <t>UBIN0561711</t>
        </is>
      </c>
    </row>
    <row r="29759" ht="14.4" customHeight="1">
      <c r="I29759" s="139" t="inlineStr">
        <is>
          <t>UBIN0561703</t>
        </is>
      </c>
    </row>
    <row r="29760" ht="14.4" customHeight="1">
      <c r="I29760" s="139" t="inlineStr">
        <is>
          <t>UBIN0561690</t>
        </is>
      </c>
    </row>
    <row r="29761" ht="14.4" customHeight="1">
      <c r="I29761" s="139" t="inlineStr">
        <is>
          <t>UBIN0561681</t>
        </is>
      </c>
    </row>
    <row r="29762" ht="14.4" customHeight="1">
      <c r="I29762" s="139" t="inlineStr">
        <is>
          <t>UBIN0561673</t>
        </is>
      </c>
    </row>
    <row r="29763" ht="14.4" customHeight="1">
      <c r="I29763" s="139" t="inlineStr">
        <is>
          <t>UBIN0561665</t>
        </is>
      </c>
    </row>
    <row r="29764" ht="14.4" customHeight="1">
      <c r="I29764" s="139" t="inlineStr">
        <is>
          <t>UBIN0561657</t>
        </is>
      </c>
    </row>
    <row r="29765" ht="14.4" customHeight="1">
      <c r="I29765" s="139" t="inlineStr">
        <is>
          <t>UBIN0561649</t>
        </is>
      </c>
    </row>
    <row r="29766" ht="14.4" customHeight="1">
      <c r="I29766" s="139" t="inlineStr">
        <is>
          <t>UBIN0561631</t>
        </is>
      </c>
    </row>
    <row r="29767" ht="14.4" customHeight="1">
      <c r="I29767" s="139" t="inlineStr">
        <is>
          <t>UBIN0561622</t>
        </is>
      </c>
    </row>
    <row r="29768" ht="14.4" customHeight="1">
      <c r="I29768" s="139" t="inlineStr">
        <is>
          <t>UBIN0561614</t>
        </is>
      </c>
    </row>
    <row r="29769" ht="14.4" customHeight="1">
      <c r="I29769" s="139" t="inlineStr">
        <is>
          <t>UBIN0561606</t>
        </is>
      </c>
    </row>
    <row r="29770" ht="14.4" customHeight="1">
      <c r="I29770" s="139" t="inlineStr">
        <is>
          <t>UBIN0561592</t>
        </is>
      </c>
    </row>
    <row r="29771" ht="14.4" customHeight="1">
      <c r="I29771" s="139" t="inlineStr">
        <is>
          <t>UBIN0561584</t>
        </is>
      </c>
    </row>
    <row r="29772" ht="14.4" customHeight="1">
      <c r="I29772" s="139" t="inlineStr">
        <is>
          <t>UBIN0561576</t>
        </is>
      </c>
    </row>
    <row r="29773" ht="14.4" customHeight="1">
      <c r="I29773" s="139" t="inlineStr">
        <is>
          <t>UBIN0561568</t>
        </is>
      </c>
    </row>
    <row r="29774" ht="14.4" customHeight="1">
      <c r="I29774" s="139" t="inlineStr">
        <is>
          <t>UBIN0561550</t>
        </is>
      </c>
    </row>
    <row r="29775" ht="14.4" customHeight="1">
      <c r="I29775" s="139" t="inlineStr">
        <is>
          <t>UBIN0561541</t>
        </is>
      </c>
    </row>
    <row r="29776" ht="14.4" customHeight="1">
      <c r="I29776" s="139" t="inlineStr">
        <is>
          <t>UBIN0561533</t>
        </is>
      </c>
    </row>
    <row r="29777" ht="14.4" customHeight="1">
      <c r="I29777" s="139" t="inlineStr">
        <is>
          <t>UBIN0561525</t>
        </is>
      </c>
    </row>
    <row r="29778" ht="14.4" customHeight="1">
      <c r="I29778" s="139" t="inlineStr">
        <is>
          <t>UBIN0561509</t>
        </is>
      </c>
    </row>
    <row r="29779" ht="14.4" customHeight="1">
      <c r="I29779" s="139" t="inlineStr">
        <is>
          <t>UBIN0561495</t>
        </is>
      </c>
    </row>
    <row r="29780" ht="14.4" customHeight="1">
      <c r="I29780" s="139" t="inlineStr">
        <is>
          <t>UBIN0561487</t>
        </is>
      </c>
    </row>
    <row r="29781" ht="14.4" customHeight="1">
      <c r="I29781" s="139" t="inlineStr">
        <is>
          <t>UBIN0561479</t>
        </is>
      </c>
    </row>
    <row r="29782" ht="14.4" customHeight="1">
      <c r="I29782" s="139" t="inlineStr">
        <is>
          <t>UBIN0561461</t>
        </is>
      </c>
    </row>
    <row r="29783" ht="14.4" customHeight="1">
      <c r="I29783" s="139" t="inlineStr">
        <is>
          <t>UBIN0561452</t>
        </is>
      </c>
    </row>
    <row r="29784" ht="14.4" customHeight="1">
      <c r="I29784" s="139" t="inlineStr">
        <is>
          <t>UBIN0561444</t>
        </is>
      </c>
    </row>
    <row r="29785" ht="14.4" customHeight="1">
      <c r="I29785" s="139" t="inlineStr">
        <is>
          <t>UBIN0561436</t>
        </is>
      </c>
    </row>
    <row r="29786" ht="14.4" customHeight="1">
      <c r="I29786" s="139" t="inlineStr">
        <is>
          <t>UBIN0561428</t>
        </is>
      </c>
    </row>
    <row r="29787" ht="14.4" customHeight="1">
      <c r="I29787" s="139" t="inlineStr">
        <is>
          <t>UBIN0561401</t>
        </is>
      </c>
    </row>
    <row r="29788" ht="14.4" customHeight="1">
      <c r="I29788" s="139" t="inlineStr">
        <is>
          <t>UBIN0561398</t>
        </is>
      </c>
    </row>
    <row r="29789" ht="14.4" customHeight="1">
      <c r="I29789" s="139" t="inlineStr">
        <is>
          <t>UBIN0561380</t>
        </is>
      </c>
    </row>
    <row r="29790" ht="14.4" customHeight="1">
      <c r="I29790" s="139" t="inlineStr">
        <is>
          <t>UBIN0561371</t>
        </is>
      </c>
    </row>
    <row r="29791" ht="14.4" customHeight="1">
      <c r="I29791" s="139" t="inlineStr">
        <is>
          <t>UBIN0561363</t>
        </is>
      </c>
    </row>
    <row r="29792" ht="14.4" customHeight="1">
      <c r="I29792" s="139" t="inlineStr">
        <is>
          <t>UBIN0561355</t>
        </is>
      </c>
    </row>
    <row r="29793" ht="14.4" customHeight="1">
      <c r="I29793" s="139" t="inlineStr">
        <is>
          <t>UBIN0561347</t>
        </is>
      </c>
    </row>
    <row r="29794" ht="14.4" customHeight="1">
      <c r="I29794" s="139" t="inlineStr">
        <is>
          <t>UBIN0561339</t>
        </is>
      </c>
    </row>
    <row r="29795" ht="14.4" customHeight="1">
      <c r="I29795" s="139" t="inlineStr">
        <is>
          <t>UBIN0561321</t>
        </is>
      </c>
    </row>
    <row r="29796" ht="14.4" customHeight="1">
      <c r="I29796" s="139" t="inlineStr">
        <is>
          <t>UBIN0561312</t>
        </is>
      </c>
    </row>
    <row r="29797" ht="14.4" customHeight="1">
      <c r="I29797" s="139" t="inlineStr">
        <is>
          <t>UBIN0561304</t>
        </is>
      </c>
    </row>
    <row r="29798" ht="14.4" customHeight="1">
      <c r="I29798" s="139" t="inlineStr">
        <is>
          <t>UBIN0561291</t>
        </is>
      </c>
    </row>
    <row r="29799" ht="14.4" customHeight="1">
      <c r="I29799" s="139" t="inlineStr">
        <is>
          <t>UBIN0561282</t>
        </is>
      </c>
    </row>
    <row r="29800" ht="14.4" customHeight="1">
      <c r="I29800" s="139" t="inlineStr">
        <is>
          <t>UBIN0561274</t>
        </is>
      </c>
    </row>
    <row r="29801" ht="14.4" customHeight="1">
      <c r="I29801" s="139" t="inlineStr">
        <is>
          <t>UBIN0561266</t>
        </is>
      </c>
    </row>
    <row r="29802" ht="14.4" customHeight="1">
      <c r="I29802" s="139" t="inlineStr">
        <is>
          <t>UBIN0561258</t>
        </is>
      </c>
    </row>
    <row r="29803" ht="14.4" customHeight="1">
      <c r="I29803" s="139" t="inlineStr">
        <is>
          <t>UBIN0561240</t>
        </is>
      </c>
    </row>
    <row r="29804" ht="14.4" customHeight="1">
      <c r="I29804" s="139" t="inlineStr">
        <is>
          <t>UBIN0561231</t>
        </is>
      </c>
    </row>
    <row r="29805" ht="14.4" customHeight="1">
      <c r="I29805" s="139" t="inlineStr">
        <is>
          <t>UBIN0561223</t>
        </is>
      </c>
    </row>
    <row r="29806" ht="14.4" customHeight="1">
      <c r="I29806" s="139" t="inlineStr">
        <is>
          <t>UBIN0561215</t>
        </is>
      </c>
    </row>
    <row r="29807" ht="14.4" customHeight="1">
      <c r="I29807" s="139" t="inlineStr">
        <is>
          <t>UBIN0561207</t>
        </is>
      </c>
    </row>
    <row r="29808" ht="14.4" customHeight="1">
      <c r="I29808" s="139" t="inlineStr">
        <is>
          <t>UBIN0561193</t>
        </is>
      </c>
    </row>
    <row r="29809" ht="14.4" customHeight="1">
      <c r="I29809" s="139" t="inlineStr">
        <is>
          <t>UBIN0561185</t>
        </is>
      </c>
    </row>
    <row r="29810" ht="14.4" customHeight="1">
      <c r="I29810" s="139" t="inlineStr">
        <is>
          <t>UBIN0561177</t>
        </is>
      </c>
    </row>
    <row r="29811" ht="14.4" customHeight="1">
      <c r="I29811" s="139" t="inlineStr">
        <is>
          <t>UBIN0561169</t>
        </is>
      </c>
    </row>
    <row r="29812" ht="14.4" customHeight="1">
      <c r="I29812" s="139" t="inlineStr">
        <is>
          <t>UBIN0561151</t>
        </is>
      </c>
    </row>
    <row r="29813" ht="14.4" customHeight="1">
      <c r="I29813" s="139" t="inlineStr">
        <is>
          <t>UBIN0561142</t>
        </is>
      </c>
    </row>
    <row r="29814" ht="14.4" customHeight="1">
      <c r="I29814" s="139" t="inlineStr">
        <is>
          <t>UBIN0561134</t>
        </is>
      </c>
    </row>
    <row r="29815" ht="14.4" customHeight="1">
      <c r="I29815" s="139" t="inlineStr">
        <is>
          <t>UBIN0561126</t>
        </is>
      </c>
    </row>
    <row r="29816" ht="14.4" customHeight="1">
      <c r="I29816" s="139" t="inlineStr">
        <is>
          <t>UBIN0561118</t>
        </is>
      </c>
    </row>
    <row r="29817" ht="14.4" customHeight="1">
      <c r="I29817" s="139" t="inlineStr">
        <is>
          <t>UBIN0561100</t>
        </is>
      </c>
    </row>
    <row r="29818" ht="14.4" customHeight="1">
      <c r="I29818" s="139" t="inlineStr">
        <is>
          <t>UBIN0561096</t>
        </is>
      </c>
    </row>
    <row r="29819" ht="14.4" customHeight="1">
      <c r="I29819" s="139" t="inlineStr">
        <is>
          <t>UBIN0561088</t>
        </is>
      </c>
    </row>
    <row r="29820" ht="14.4" customHeight="1">
      <c r="I29820" s="139" t="inlineStr">
        <is>
          <t>UBIN0561070</t>
        </is>
      </c>
    </row>
    <row r="29821" ht="14.4" customHeight="1">
      <c r="I29821" s="139" t="inlineStr">
        <is>
          <t>UBIN0561061</t>
        </is>
      </c>
    </row>
    <row r="29822" ht="14.4" customHeight="1">
      <c r="I29822" s="139" t="inlineStr">
        <is>
          <t>UBIN0561053</t>
        </is>
      </c>
    </row>
    <row r="29823" ht="14.4" customHeight="1">
      <c r="I29823" s="139" t="inlineStr">
        <is>
          <t>UBIN0561045</t>
        </is>
      </c>
    </row>
    <row r="29824" ht="14.4" customHeight="1">
      <c r="I29824" s="139" t="inlineStr">
        <is>
          <t>UBIN0561029</t>
        </is>
      </c>
    </row>
    <row r="29825" ht="14.4" customHeight="1">
      <c r="I29825" s="139" t="inlineStr">
        <is>
          <t>UBIN0561011</t>
        </is>
      </c>
    </row>
    <row r="29826" ht="14.4" customHeight="1">
      <c r="I29826" s="139" t="inlineStr">
        <is>
          <t>UBIN0561002</t>
        </is>
      </c>
    </row>
    <row r="29827" ht="14.4" customHeight="1">
      <c r="I29827" s="139" t="inlineStr">
        <is>
          <t>UBIN0560995</t>
        </is>
      </c>
    </row>
    <row r="29828" ht="14.4" customHeight="1">
      <c r="I29828" s="139" t="inlineStr">
        <is>
          <t>UBIN0560987</t>
        </is>
      </c>
    </row>
    <row r="29829" ht="14.4" customHeight="1">
      <c r="I29829" s="139" t="inlineStr">
        <is>
          <t>UBIN0560979</t>
        </is>
      </c>
    </row>
    <row r="29830" ht="14.4" customHeight="1">
      <c r="I29830" s="139" t="inlineStr">
        <is>
          <t>UBIN0560961</t>
        </is>
      </c>
    </row>
    <row r="29831" ht="14.4" customHeight="1">
      <c r="I29831" s="139" t="inlineStr">
        <is>
          <t>UBIN0560952</t>
        </is>
      </c>
    </row>
    <row r="29832" ht="14.4" customHeight="1">
      <c r="I29832" s="139" t="inlineStr">
        <is>
          <t>UBIN0560944</t>
        </is>
      </c>
    </row>
    <row r="29833" ht="14.4" customHeight="1">
      <c r="I29833" s="139" t="inlineStr">
        <is>
          <t>UBIN0560936</t>
        </is>
      </c>
    </row>
    <row r="29834" ht="14.4" customHeight="1">
      <c r="I29834" s="139" t="inlineStr">
        <is>
          <t>UBIN0560928</t>
        </is>
      </c>
    </row>
    <row r="29835" ht="14.4" customHeight="1">
      <c r="I29835" s="139" t="inlineStr">
        <is>
          <t>UBIN0560910</t>
        </is>
      </c>
    </row>
    <row r="29836" ht="14.4" customHeight="1">
      <c r="I29836" s="139" t="inlineStr">
        <is>
          <t>UBIN0560901</t>
        </is>
      </c>
    </row>
    <row r="29837" ht="14.4" customHeight="1">
      <c r="I29837" s="139" t="inlineStr">
        <is>
          <t>UBIN0560898</t>
        </is>
      </c>
    </row>
    <row r="29838" ht="14.4" customHeight="1">
      <c r="I29838" s="139" t="inlineStr">
        <is>
          <t>UBIN0560880</t>
        </is>
      </c>
    </row>
    <row r="29839" ht="14.4" customHeight="1">
      <c r="I29839" s="139" t="inlineStr">
        <is>
          <t>UBIN0560871</t>
        </is>
      </c>
    </row>
    <row r="29840" ht="14.4" customHeight="1">
      <c r="I29840" s="139" t="inlineStr">
        <is>
          <t>UBIN0560863</t>
        </is>
      </c>
    </row>
    <row r="29841" ht="14.4" customHeight="1">
      <c r="I29841" s="139" t="inlineStr">
        <is>
          <t>UBIN0560855</t>
        </is>
      </c>
    </row>
    <row r="29842" ht="14.4" customHeight="1">
      <c r="I29842" s="139" t="inlineStr">
        <is>
          <t>UBIN0560847</t>
        </is>
      </c>
    </row>
    <row r="29843" ht="14.4" customHeight="1">
      <c r="I29843" s="139" t="inlineStr">
        <is>
          <t>UBIN0560839</t>
        </is>
      </c>
    </row>
    <row r="29844" ht="14.4" customHeight="1">
      <c r="I29844" s="139" t="inlineStr">
        <is>
          <t>UBIN0560821</t>
        </is>
      </c>
    </row>
    <row r="29845" ht="14.4" customHeight="1">
      <c r="I29845" s="139" t="inlineStr">
        <is>
          <t>UBIN0560812</t>
        </is>
      </c>
    </row>
    <row r="29846" ht="14.4" customHeight="1">
      <c r="I29846" s="139" t="inlineStr">
        <is>
          <t>UBIN0560804</t>
        </is>
      </c>
    </row>
    <row r="29847" ht="14.4" customHeight="1">
      <c r="I29847" s="139" t="inlineStr">
        <is>
          <t>UBIN0560791</t>
        </is>
      </c>
    </row>
    <row r="29848" ht="14.4" customHeight="1">
      <c r="I29848" s="139" t="inlineStr">
        <is>
          <t>UBIN0560782</t>
        </is>
      </c>
    </row>
    <row r="29849" ht="14.4" customHeight="1">
      <c r="I29849" s="139" t="inlineStr">
        <is>
          <t>UBIN0560774</t>
        </is>
      </c>
    </row>
    <row r="29850" ht="14.4" customHeight="1">
      <c r="I29850" s="139" t="inlineStr">
        <is>
          <t>UBIN0560766</t>
        </is>
      </c>
    </row>
    <row r="29851" ht="14.4" customHeight="1">
      <c r="I29851" s="139" t="inlineStr">
        <is>
          <t>UBIN0560758</t>
        </is>
      </c>
    </row>
    <row r="29852" ht="14.4" customHeight="1">
      <c r="I29852" s="139" t="inlineStr">
        <is>
          <t>UBIN0560740</t>
        </is>
      </c>
    </row>
    <row r="29853" ht="14.4" customHeight="1">
      <c r="I29853" s="139" t="inlineStr">
        <is>
          <t>UBIN0560731</t>
        </is>
      </c>
    </row>
    <row r="29854" ht="14.4" customHeight="1">
      <c r="I29854" s="139" t="inlineStr">
        <is>
          <t>UBIN0560723</t>
        </is>
      </c>
    </row>
    <row r="29855" ht="14.4" customHeight="1">
      <c r="I29855" s="139" t="inlineStr">
        <is>
          <t>UBIN0560715</t>
        </is>
      </c>
    </row>
    <row r="29856" ht="14.4" customHeight="1">
      <c r="I29856" s="139" t="inlineStr">
        <is>
          <t>UBIN0560707</t>
        </is>
      </c>
    </row>
    <row r="29857" ht="14.4" customHeight="1">
      <c r="I29857" s="139" t="inlineStr">
        <is>
          <t>UBIN0560693</t>
        </is>
      </c>
    </row>
    <row r="29858" ht="14.4" customHeight="1">
      <c r="I29858" s="139" t="inlineStr">
        <is>
          <t>UBIN0560685</t>
        </is>
      </c>
    </row>
    <row r="29859" ht="14.4" customHeight="1">
      <c r="I29859" s="139" t="inlineStr">
        <is>
          <t>UBIN0560677</t>
        </is>
      </c>
    </row>
    <row r="29860" ht="14.4" customHeight="1">
      <c r="I29860" s="139" t="inlineStr">
        <is>
          <t>UBIN0560669</t>
        </is>
      </c>
    </row>
    <row r="29861" ht="14.4" customHeight="1">
      <c r="I29861" s="139" t="inlineStr">
        <is>
          <t>UBIN0560651</t>
        </is>
      </c>
    </row>
    <row r="29862" ht="14.4" customHeight="1">
      <c r="I29862" s="139" t="inlineStr">
        <is>
          <t>UBIN0560642</t>
        </is>
      </c>
    </row>
    <row r="29863" ht="14.4" customHeight="1">
      <c r="I29863" s="139" t="inlineStr">
        <is>
          <t>UBIN0560634</t>
        </is>
      </c>
    </row>
    <row r="29864" ht="14.4" customHeight="1">
      <c r="I29864" s="139" t="inlineStr">
        <is>
          <t>UBIN0560626</t>
        </is>
      </c>
    </row>
    <row r="29865" ht="14.4" customHeight="1">
      <c r="I29865" s="139" t="inlineStr">
        <is>
          <t>UBIN0560618</t>
        </is>
      </c>
    </row>
    <row r="29866" ht="14.4" customHeight="1">
      <c r="I29866" s="139" t="inlineStr">
        <is>
          <t>UBIN0560600</t>
        </is>
      </c>
    </row>
    <row r="29867" ht="14.4" customHeight="1">
      <c r="I29867" s="139" t="inlineStr">
        <is>
          <t>UBIN0560596</t>
        </is>
      </c>
    </row>
    <row r="29868" ht="14.4" customHeight="1">
      <c r="I29868" s="139" t="inlineStr">
        <is>
          <t>UBIN0560588</t>
        </is>
      </c>
    </row>
    <row r="29869" ht="14.4" customHeight="1">
      <c r="I29869" s="139" t="inlineStr">
        <is>
          <t>UBIN0560570</t>
        </is>
      </c>
    </row>
    <row r="29870" ht="14.4" customHeight="1">
      <c r="I29870" s="139" t="inlineStr">
        <is>
          <t>UBIN0560561</t>
        </is>
      </c>
    </row>
    <row r="29871" ht="14.4" customHeight="1">
      <c r="I29871" s="139" t="inlineStr">
        <is>
          <t>UBIN0560553</t>
        </is>
      </c>
    </row>
    <row r="29872" ht="14.4" customHeight="1">
      <c r="I29872" s="139" t="inlineStr">
        <is>
          <t>UBIN0560545</t>
        </is>
      </c>
    </row>
    <row r="29873" ht="14.4" customHeight="1">
      <c r="I29873" s="139" t="inlineStr">
        <is>
          <t>UBIN0560537</t>
        </is>
      </c>
    </row>
    <row r="29874" ht="14.4" customHeight="1">
      <c r="I29874" s="139" t="inlineStr">
        <is>
          <t>UBIN0560529</t>
        </is>
      </c>
    </row>
    <row r="29875" ht="14.4" customHeight="1">
      <c r="I29875" s="139" t="inlineStr">
        <is>
          <t>UBIN0560511</t>
        </is>
      </c>
    </row>
    <row r="29876" ht="14.4" customHeight="1">
      <c r="I29876" s="139" t="inlineStr">
        <is>
          <t>UBIN0560502</t>
        </is>
      </c>
    </row>
    <row r="29877" ht="14.4" customHeight="1">
      <c r="I29877" s="139" t="inlineStr">
        <is>
          <t>UBIN0560499</t>
        </is>
      </c>
    </row>
    <row r="29878" ht="14.4" customHeight="1">
      <c r="I29878" s="139" t="inlineStr">
        <is>
          <t>UBIN0560481</t>
        </is>
      </c>
    </row>
    <row r="29879" ht="14.4" customHeight="1">
      <c r="I29879" s="139" t="inlineStr">
        <is>
          <t>UBIN0560472</t>
        </is>
      </c>
    </row>
    <row r="29880" ht="14.4" customHeight="1">
      <c r="I29880" s="139" t="inlineStr">
        <is>
          <t>UBIN0560464</t>
        </is>
      </c>
    </row>
    <row r="29881" ht="14.4" customHeight="1">
      <c r="I29881" s="139" t="inlineStr">
        <is>
          <t>UBIN0560456</t>
        </is>
      </c>
    </row>
    <row r="29882" ht="14.4" customHeight="1">
      <c r="I29882" s="139" t="inlineStr">
        <is>
          <t>UBIN0560448</t>
        </is>
      </c>
    </row>
    <row r="29883" ht="14.4" customHeight="1">
      <c r="I29883" s="139" t="inlineStr">
        <is>
          <t>UBIN0560430</t>
        </is>
      </c>
    </row>
    <row r="29884" ht="14.4" customHeight="1">
      <c r="I29884" s="139" t="inlineStr">
        <is>
          <t>UBIN0560421</t>
        </is>
      </c>
    </row>
    <row r="29885" ht="14.4" customHeight="1">
      <c r="I29885" s="139" t="inlineStr">
        <is>
          <t>UBIN0560413</t>
        </is>
      </c>
    </row>
    <row r="29886" ht="14.4" customHeight="1">
      <c r="I29886" s="139" t="inlineStr">
        <is>
          <t>UBIN0560405</t>
        </is>
      </c>
    </row>
    <row r="29887" ht="14.4" customHeight="1">
      <c r="I29887" s="139" t="inlineStr">
        <is>
          <t>UBIN0560391</t>
        </is>
      </c>
    </row>
    <row r="29888" ht="14.4" customHeight="1">
      <c r="I29888" s="139" t="inlineStr">
        <is>
          <t>UBIN0560383</t>
        </is>
      </c>
    </row>
    <row r="29889" ht="14.4" customHeight="1">
      <c r="I29889" s="139" t="inlineStr">
        <is>
          <t>UBIN0560375</t>
        </is>
      </c>
    </row>
    <row r="29890" ht="14.4" customHeight="1">
      <c r="I29890" s="139" t="inlineStr">
        <is>
          <t>UBIN0560367</t>
        </is>
      </c>
    </row>
    <row r="29891" ht="14.4" customHeight="1">
      <c r="I29891" s="139" t="inlineStr">
        <is>
          <t>UBIN0560359</t>
        </is>
      </c>
    </row>
    <row r="29892" ht="14.4" customHeight="1">
      <c r="I29892" s="139" t="inlineStr">
        <is>
          <t>UBIN0560341</t>
        </is>
      </c>
    </row>
    <row r="29893" ht="14.4" customHeight="1">
      <c r="I29893" s="139" t="inlineStr">
        <is>
          <t>UBIN0560332</t>
        </is>
      </c>
    </row>
    <row r="29894" ht="14.4" customHeight="1">
      <c r="I29894" s="139" t="inlineStr">
        <is>
          <t>UBIN0560324</t>
        </is>
      </c>
    </row>
    <row r="29895" ht="14.4" customHeight="1">
      <c r="I29895" s="139" t="inlineStr">
        <is>
          <t>UBIN0560316</t>
        </is>
      </c>
    </row>
    <row r="29896" ht="14.4" customHeight="1">
      <c r="I29896" s="139" t="inlineStr">
        <is>
          <t>UBIN0560308</t>
        </is>
      </c>
    </row>
    <row r="29897" ht="14.4" customHeight="1">
      <c r="I29897" s="139" t="inlineStr">
        <is>
          <t>UBIN0560294</t>
        </is>
      </c>
    </row>
    <row r="29898" ht="14.4" customHeight="1">
      <c r="I29898" s="139" t="inlineStr">
        <is>
          <t>UBIN0560286</t>
        </is>
      </c>
    </row>
    <row r="29899" ht="14.4" customHeight="1">
      <c r="I29899" s="139" t="inlineStr">
        <is>
          <t>UBIN0560278</t>
        </is>
      </c>
    </row>
    <row r="29900" ht="14.4" customHeight="1">
      <c r="I29900" s="139" t="inlineStr">
        <is>
          <t>UBIN0560260</t>
        </is>
      </c>
    </row>
    <row r="29901" ht="14.4" customHeight="1">
      <c r="I29901" s="139" t="inlineStr">
        <is>
          <t>UBIN0560251</t>
        </is>
      </c>
    </row>
    <row r="29902" ht="14.4" customHeight="1">
      <c r="I29902" s="139" t="inlineStr">
        <is>
          <t>UBIN0560243</t>
        </is>
      </c>
    </row>
    <row r="29903" ht="14.4" customHeight="1">
      <c r="I29903" s="139" t="inlineStr">
        <is>
          <t>UBIN0560235</t>
        </is>
      </c>
    </row>
    <row r="29904" ht="14.4" customHeight="1">
      <c r="I29904" s="139" t="inlineStr">
        <is>
          <t>UBIN0560227</t>
        </is>
      </c>
    </row>
    <row r="29905" ht="14.4" customHeight="1">
      <c r="I29905" s="139" t="inlineStr">
        <is>
          <t>UBIN0560219</t>
        </is>
      </c>
    </row>
    <row r="29906" ht="14.4" customHeight="1">
      <c r="I29906" s="139" t="inlineStr">
        <is>
          <t>UBIN0560201</t>
        </is>
      </c>
    </row>
    <row r="29907" ht="14.4" customHeight="1">
      <c r="I29907" s="139" t="inlineStr">
        <is>
          <t>UBIN0560197</t>
        </is>
      </c>
    </row>
    <row r="29908" ht="14.4" customHeight="1">
      <c r="I29908" s="139" t="inlineStr">
        <is>
          <t>UBIN0560189</t>
        </is>
      </c>
    </row>
    <row r="29909" ht="14.4" customHeight="1">
      <c r="I29909" s="139" t="inlineStr">
        <is>
          <t>UBIN0560171</t>
        </is>
      </c>
    </row>
    <row r="29910" ht="14.4" customHeight="1">
      <c r="I29910" s="139" t="inlineStr">
        <is>
          <t>UBIN0560162</t>
        </is>
      </c>
    </row>
    <row r="29911" ht="14.4" customHeight="1">
      <c r="I29911" s="139" t="inlineStr">
        <is>
          <t>UBIN0560154</t>
        </is>
      </c>
    </row>
    <row r="29912" ht="14.4" customHeight="1">
      <c r="I29912" s="139" t="inlineStr">
        <is>
          <t>UBIN0560146</t>
        </is>
      </c>
    </row>
    <row r="29913" ht="14.4" customHeight="1">
      <c r="I29913" s="139" t="inlineStr">
        <is>
          <t>UBIN0560138</t>
        </is>
      </c>
    </row>
    <row r="29914" ht="14.4" customHeight="1">
      <c r="I29914" s="139" t="inlineStr">
        <is>
          <t>UBIN0560120</t>
        </is>
      </c>
    </row>
    <row r="29915" ht="14.4" customHeight="1">
      <c r="I29915" s="139" t="inlineStr">
        <is>
          <t>UBIN0560111</t>
        </is>
      </c>
    </row>
    <row r="29916" ht="14.4" customHeight="1">
      <c r="I29916" s="139" t="inlineStr">
        <is>
          <t>UBIN0560103</t>
        </is>
      </c>
    </row>
    <row r="29917" ht="14.4" customHeight="1">
      <c r="I29917" s="139" t="inlineStr">
        <is>
          <t>UBIN0560090</t>
        </is>
      </c>
    </row>
    <row r="29918" ht="14.4" customHeight="1">
      <c r="I29918" s="139" t="inlineStr">
        <is>
          <t>UBIN0560081</t>
        </is>
      </c>
    </row>
    <row r="29919" ht="14.4" customHeight="1">
      <c r="I29919" s="139" t="inlineStr">
        <is>
          <t>UBIN0560073</t>
        </is>
      </c>
    </row>
    <row r="29920" ht="14.4" customHeight="1">
      <c r="I29920" s="139" t="inlineStr">
        <is>
          <t>UBIN0560065</t>
        </is>
      </c>
    </row>
    <row r="29921" ht="14.4" customHeight="1">
      <c r="I29921" s="139" t="inlineStr">
        <is>
          <t>UBIN0560057</t>
        </is>
      </c>
    </row>
    <row r="29922" ht="14.4" customHeight="1">
      <c r="I29922" s="139" t="inlineStr">
        <is>
          <t>UBIN0560049</t>
        </is>
      </c>
    </row>
    <row r="29923" ht="14.4" customHeight="1">
      <c r="I29923" s="139" t="inlineStr">
        <is>
          <t>UBIN0560031</t>
        </is>
      </c>
    </row>
    <row r="29924" ht="14.4" customHeight="1">
      <c r="I29924" s="139" t="inlineStr">
        <is>
          <t>UBIN0560022</t>
        </is>
      </c>
    </row>
    <row r="29925" ht="14.4" customHeight="1">
      <c r="I29925" s="139" t="inlineStr">
        <is>
          <t>UBIN0560014</t>
        </is>
      </c>
    </row>
    <row r="29926" ht="14.4" customHeight="1">
      <c r="I29926" s="139" t="inlineStr">
        <is>
          <t>UBIN0560006</t>
        </is>
      </c>
    </row>
    <row r="29927" ht="14.4" customHeight="1">
      <c r="I29927" s="139" t="inlineStr">
        <is>
          <t>UBIN0559997</t>
        </is>
      </c>
    </row>
    <row r="29928" ht="14.4" customHeight="1">
      <c r="I29928" s="139" t="inlineStr">
        <is>
          <t>UBIN0559971</t>
        </is>
      </c>
    </row>
    <row r="29929" ht="14.4" customHeight="1">
      <c r="I29929" s="139" t="inlineStr">
        <is>
          <t>UBIN0559954</t>
        </is>
      </c>
    </row>
    <row r="29930" ht="14.4" customHeight="1">
      <c r="I29930" s="139" t="inlineStr">
        <is>
          <t>UBIN0559946</t>
        </is>
      </c>
    </row>
    <row r="29931" ht="14.4" customHeight="1">
      <c r="I29931" s="139" t="inlineStr">
        <is>
          <t>UBIN0559938</t>
        </is>
      </c>
    </row>
    <row r="29932" ht="14.4" customHeight="1">
      <c r="I29932" s="139" t="inlineStr">
        <is>
          <t>UBIN0559920</t>
        </is>
      </c>
    </row>
    <row r="29933" ht="14.4" customHeight="1">
      <c r="I29933" s="139" t="inlineStr">
        <is>
          <t>UBIN0559911</t>
        </is>
      </c>
    </row>
    <row r="29934" ht="14.4" customHeight="1">
      <c r="I29934" s="139" t="inlineStr">
        <is>
          <t>UBIN0559903</t>
        </is>
      </c>
    </row>
    <row r="29935" ht="14.4" customHeight="1">
      <c r="I29935" s="139" t="inlineStr">
        <is>
          <t>UBIN0559890</t>
        </is>
      </c>
    </row>
    <row r="29936" ht="14.4" customHeight="1">
      <c r="I29936" s="139" t="inlineStr">
        <is>
          <t>UBIN0559881</t>
        </is>
      </c>
    </row>
    <row r="29937" ht="14.4" customHeight="1">
      <c r="I29937" s="139" t="inlineStr">
        <is>
          <t>UBIN0559873</t>
        </is>
      </c>
    </row>
    <row r="29938" ht="14.4" customHeight="1">
      <c r="I29938" s="139" t="inlineStr">
        <is>
          <t>UBIN0559865</t>
        </is>
      </c>
    </row>
    <row r="29939" ht="14.4" customHeight="1">
      <c r="I29939" s="139" t="inlineStr">
        <is>
          <t>UBIN0559857</t>
        </is>
      </c>
    </row>
    <row r="29940" ht="14.4" customHeight="1">
      <c r="I29940" s="139" t="inlineStr">
        <is>
          <t>UBIN0559849</t>
        </is>
      </c>
    </row>
    <row r="29941" ht="14.4" customHeight="1">
      <c r="I29941" s="139" t="inlineStr">
        <is>
          <t>UBIN0559831</t>
        </is>
      </c>
    </row>
    <row r="29942" ht="14.4" customHeight="1">
      <c r="I29942" s="139" t="inlineStr">
        <is>
          <t>UBIN0559822</t>
        </is>
      </c>
    </row>
    <row r="29943" ht="14.4" customHeight="1">
      <c r="I29943" s="139" t="inlineStr">
        <is>
          <t>UBIN0559814</t>
        </is>
      </c>
    </row>
    <row r="29944" ht="14.4" customHeight="1">
      <c r="I29944" s="139" t="inlineStr">
        <is>
          <t>UBIN0559806</t>
        </is>
      </c>
    </row>
    <row r="29945" ht="14.4" customHeight="1">
      <c r="I29945" s="139" t="inlineStr">
        <is>
          <t>UBIN0559792</t>
        </is>
      </c>
    </row>
    <row r="29946" ht="14.4" customHeight="1">
      <c r="I29946" s="139" t="inlineStr">
        <is>
          <t>UBIN0559784</t>
        </is>
      </c>
    </row>
    <row r="29947" ht="14.4" customHeight="1">
      <c r="I29947" s="139" t="inlineStr">
        <is>
          <t>UBIN0559776</t>
        </is>
      </c>
    </row>
    <row r="29948" ht="14.4" customHeight="1">
      <c r="I29948" s="139" t="inlineStr">
        <is>
          <t>UBIN0559768</t>
        </is>
      </c>
    </row>
    <row r="29949" ht="14.4" customHeight="1">
      <c r="I29949" s="139" t="inlineStr">
        <is>
          <t>UBIN0559750</t>
        </is>
      </c>
    </row>
    <row r="29950" ht="14.4" customHeight="1">
      <c r="I29950" s="139" t="inlineStr">
        <is>
          <t>UBIN0559741</t>
        </is>
      </c>
    </row>
    <row r="29951" ht="14.4" customHeight="1">
      <c r="I29951" s="139" t="inlineStr">
        <is>
          <t>UBIN0559733</t>
        </is>
      </c>
    </row>
    <row r="29952" ht="14.4" customHeight="1">
      <c r="I29952" s="139" t="inlineStr">
        <is>
          <t>UBIN0559725</t>
        </is>
      </c>
    </row>
    <row r="29953" ht="14.4" customHeight="1">
      <c r="I29953" s="139" t="inlineStr">
        <is>
          <t>UBIN0559717</t>
        </is>
      </c>
    </row>
    <row r="29954" ht="14.4" customHeight="1">
      <c r="I29954" s="139" t="inlineStr">
        <is>
          <t>UBIN0559709</t>
        </is>
      </c>
    </row>
    <row r="29955" ht="14.4" customHeight="1">
      <c r="I29955" s="139" t="inlineStr">
        <is>
          <t>UBIN0559695</t>
        </is>
      </c>
    </row>
    <row r="29956" ht="14.4" customHeight="1">
      <c r="I29956" s="139" t="inlineStr">
        <is>
          <t>UBIN0559687</t>
        </is>
      </c>
    </row>
    <row r="29957" ht="14.4" customHeight="1">
      <c r="I29957" s="139" t="inlineStr">
        <is>
          <t>UBIN0559679</t>
        </is>
      </c>
    </row>
    <row r="29958" ht="14.4" customHeight="1">
      <c r="I29958" s="139" t="inlineStr">
        <is>
          <t>UBIN0559661</t>
        </is>
      </c>
    </row>
    <row r="29959" ht="14.4" customHeight="1">
      <c r="I29959" s="139" t="inlineStr">
        <is>
          <t>UBIN0559652</t>
        </is>
      </c>
    </row>
    <row r="29960" ht="14.4" customHeight="1">
      <c r="I29960" s="139" t="inlineStr">
        <is>
          <t>UBIN0559644</t>
        </is>
      </c>
    </row>
    <row r="29961" ht="14.4" customHeight="1">
      <c r="I29961" s="139" t="inlineStr">
        <is>
          <t>UBIN0559636</t>
        </is>
      </c>
    </row>
    <row r="29962" ht="14.4" customHeight="1">
      <c r="I29962" s="139" t="inlineStr">
        <is>
          <t>UBIN0559628</t>
        </is>
      </c>
    </row>
    <row r="29963" ht="14.4" customHeight="1">
      <c r="I29963" s="139" t="inlineStr">
        <is>
          <t>UBIN0559610</t>
        </is>
      </c>
    </row>
    <row r="29964" ht="14.4" customHeight="1">
      <c r="I29964" s="139" t="inlineStr">
        <is>
          <t>UBIN0559601</t>
        </is>
      </c>
    </row>
    <row r="29965" ht="14.4" customHeight="1">
      <c r="I29965" s="139" t="inlineStr">
        <is>
          <t>UBIN0559598</t>
        </is>
      </c>
    </row>
    <row r="29966" ht="14.4" customHeight="1">
      <c r="I29966" s="139" t="inlineStr">
        <is>
          <t>UBIN0559580</t>
        </is>
      </c>
    </row>
    <row r="29967" ht="14.4" customHeight="1">
      <c r="I29967" s="139" t="inlineStr">
        <is>
          <t>UBIN0559571</t>
        </is>
      </c>
    </row>
    <row r="29968" ht="14.4" customHeight="1">
      <c r="I29968" s="139" t="inlineStr">
        <is>
          <t>UBIN0559563</t>
        </is>
      </c>
    </row>
    <row r="29969" ht="14.4" customHeight="1">
      <c r="I29969" s="139" t="inlineStr">
        <is>
          <t>UBIN0559555</t>
        </is>
      </c>
    </row>
    <row r="29970" ht="14.4" customHeight="1">
      <c r="I29970" s="139" t="inlineStr">
        <is>
          <t>UBIN0559547</t>
        </is>
      </c>
    </row>
    <row r="29971" ht="14.4" customHeight="1">
      <c r="I29971" s="139" t="inlineStr">
        <is>
          <t>UBIN0559539</t>
        </is>
      </c>
    </row>
    <row r="29972" ht="14.4" customHeight="1">
      <c r="I29972" s="139" t="inlineStr">
        <is>
          <t>UBIN0559521</t>
        </is>
      </c>
    </row>
    <row r="29973" ht="14.4" customHeight="1">
      <c r="I29973" s="139" t="inlineStr">
        <is>
          <t>UBIN0559512</t>
        </is>
      </c>
    </row>
    <row r="29974" ht="14.4" customHeight="1">
      <c r="I29974" s="139" t="inlineStr">
        <is>
          <t>UBIN0559504</t>
        </is>
      </c>
    </row>
    <row r="29975" ht="14.4" customHeight="1">
      <c r="I29975" s="139" t="inlineStr">
        <is>
          <t>UBIN0559491</t>
        </is>
      </c>
    </row>
    <row r="29976" ht="14.4" customHeight="1">
      <c r="I29976" s="139" t="inlineStr">
        <is>
          <t>UBIN0559482</t>
        </is>
      </c>
    </row>
    <row r="29977" ht="14.4" customHeight="1">
      <c r="I29977" s="139" t="inlineStr">
        <is>
          <t>UBIN0559474</t>
        </is>
      </c>
    </row>
    <row r="29978" ht="14.4" customHeight="1">
      <c r="I29978" s="139" t="inlineStr">
        <is>
          <t>UBIN0559466</t>
        </is>
      </c>
    </row>
    <row r="29979" ht="14.4" customHeight="1">
      <c r="I29979" s="139" t="inlineStr">
        <is>
          <t>UBIN0559458</t>
        </is>
      </c>
    </row>
    <row r="29980" ht="14.4" customHeight="1">
      <c r="I29980" s="139" t="inlineStr">
        <is>
          <t>UBIN0559440</t>
        </is>
      </c>
    </row>
    <row r="29981" ht="14.4" customHeight="1">
      <c r="I29981" s="139" t="inlineStr">
        <is>
          <t>UBIN0559431</t>
        </is>
      </c>
    </row>
    <row r="29982" ht="14.4" customHeight="1">
      <c r="I29982" s="139" t="inlineStr">
        <is>
          <t>UBIN0559423</t>
        </is>
      </c>
    </row>
    <row r="29983" ht="14.4" customHeight="1">
      <c r="I29983" s="139" t="inlineStr">
        <is>
          <t>UBIN0559415</t>
        </is>
      </c>
    </row>
    <row r="29984" ht="14.4" customHeight="1">
      <c r="I29984" s="139" t="inlineStr">
        <is>
          <t>UBIN0559407</t>
        </is>
      </c>
    </row>
    <row r="29985" ht="14.4" customHeight="1">
      <c r="I29985" s="139" t="inlineStr">
        <is>
          <t>UBIN0559393</t>
        </is>
      </c>
    </row>
    <row r="29986" ht="14.4" customHeight="1">
      <c r="I29986" s="139" t="inlineStr">
        <is>
          <t>UBIN0559385</t>
        </is>
      </c>
    </row>
    <row r="29987" ht="14.4" customHeight="1">
      <c r="I29987" s="139" t="inlineStr">
        <is>
          <t>UBIN0559377</t>
        </is>
      </c>
    </row>
    <row r="29988" ht="14.4" customHeight="1">
      <c r="I29988" s="139" t="inlineStr">
        <is>
          <t>UBIN0559369</t>
        </is>
      </c>
    </row>
    <row r="29989" ht="14.4" customHeight="1">
      <c r="I29989" s="139" t="inlineStr">
        <is>
          <t>UBIN0559351</t>
        </is>
      </c>
    </row>
    <row r="29990" ht="14.4" customHeight="1">
      <c r="I29990" s="139" t="inlineStr">
        <is>
          <t>UBIN0559342</t>
        </is>
      </c>
    </row>
    <row r="29991" ht="14.4" customHeight="1">
      <c r="I29991" s="139" t="inlineStr">
        <is>
          <t>UBIN0559334</t>
        </is>
      </c>
    </row>
    <row r="29992" ht="14.4" customHeight="1">
      <c r="I29992" s="139" t="inlineStr">
        <is>
          <t>UBIN0559326</t>
        </is>
      </c>
    </row>
    <row r="29993" ht="14.4" customHeight="1">
      <c r="I29993" s="139" t="inlineStr">
        <is>
          <t>UBIN0559318</t>
        </is>
      </c>
    </row>
    <row r="29994" ht="14.4" customHeight="1">
      <c r="I29994" s="139" t="inlineStr">
        <is>
          <t>UBIN0559300</t>
        </is>
      </c>
    </row>
    <row r="29995" ht="14.4" customHeight="1">
      <c r="I29995" s="139" t="inlineStr">
        <is>
          <t>UBIN0559296</t>
        </is>
      </c>
    </row>
    <row r="29996" ht="14.4" customHeight="1">
      <c r="I29996" s="139" t="inlineStr">
        <is>
          <t>UBIN0559288</t>
        </is>
      </c>
    </row>
    <row r="29997" ht="14.4" customHeight="1">
      <c r="I29997" s="139" t="inlineStr">
        <is>
          <t>UBIN0559270</t>
        </is>
      </c>
    </row>
    <row r="29998" ht="14.4" customHeight="1">
      <c r="I29998" s="139" t="inlineStr">
        <is>
          <t>UBIN0559261</t>
        </is>
      </c>
    </row>
    <row r="29999" ht="14.4" customHeight="1">
      <c r="I29999" s="139" t="inlineStr">
        <is>
          <t>UBIN0559253</t>
        </is>
      </c>
    </row>
    <row r="30000" ht="14.4" customHeight="1">
      <c r="I30000" s="139" t="inlineStr">
        <is>
          <t>UBIN0559245</t>
        </is>
      </c>
    </row>
    <row r="30001" ht="14.4" customHeight="1">
      <c r="I30001" s="139" t="inlineStr">
        <is>
          <t>UBIN0559237</t>
        </is>
      </c>
    </row>
    <row r="30002" ht="14.4" customHeight="1">
      <c r="I30002" s="139" t="inlineStr">
        <is>
          <t>UBIN0559229</t>
        </is>
      </c>
    </row>
    <row r="30003" ht="14.4" customHeight="1">
      <c r="I30003" s="139" t="inlineStr">
        <is>
          <t>UBIN0559211</t>
        </is>
      </c>
    </row>
    <row r="30004" ht="14.4" customHeight="1">
      <c r="I30004" s="139" t="inlineStr">
        <is>
          <t>UBIN0559202</t>
        </is>
      </c>
    </row>
    <row r="30005" ht="14.4" customHeight="1">
      <c r="I30005" s="139" t="inlineStr">
        <is>
          <t>UBIN0559199</t>
        </is>
      </c>
    </row>
    <row r="30006" ht="14.4" customHeight="1">
      <c r="I30006" s="139" t="inlineStr">
        <is>
          <t>UBIN0559181</t>
        </is>
      </c>
    </row>
    <row r="30007" ht="14.4" customHeight="1">
      <c r="I30007" s="139" t="inlineStr">
        <is>
          <t>UBIN0559172</t>
        </is>
      </c>
    </row>
    <row r="30008" ht="14.4" customHeight="1">
      <c r="I30008" s="139" t="inlineStr">
        <is>
          <t>UBIN0559164</t>
        </is>
      </c>
    </row>
    <row r="30009" ht="14.4" customHeight="1">
      <c r="I30009" s="139" t="inlineStr">
        <is>
          <t>UBIN0559156</t>
        </is>
      </c>
    </row>
    <row r="30010" ht="14.4" customHeight="1">
      <c r="I30010" s="139" t="inlineStr">
        <is>
          <t>UBIN0559148</t>
        </is>
      </c>
    </row>
    <row r="30011" ht="14.4" customHeight="1">
      <c r="I30011" s="139" t="inlineStr">
        <is>
          <t>UBIN0559130</t>
        </is>
      </c>
    </row>
    <row r="30012" ht="14.4" customHeight="1">
      <c r="I30012" s="139" t="inlineStr">
        <is>
          <t>UBIN0559121</t>
        </is>
      </c>
    </row>
    <row r="30013" ht="14.4" customHeight="1">
      <c r="I30013" s="139" t="inlineStr">
        <is>
          <t>UBIN0559113</t>
        </is>
      </c>
    </row>
    <row r="30014" ht="14.4" customHeight="1">
      <c r="I30014" s="139" t="inlineStr">
        <is>
          <t>UBIN0559105</t>
        </is>
      </c>
    </row>
    <row r="30015" ht="14.4" customHeight="1">
      <c r="I30015" s="139" t="inlineStr">
        <is>
          <t>UBIN0559091</t>
        </is>
      </c>
    </row>
    <row r="30016" ht="14.4" customHeight="1">
      <c r="I30016" s="139" t="inlineStr">
        <is>
          <t>UBIN0559083</t>
        </is>
      </c>
    </row>
    <row r="30017" ht="14.4" customHeight="1">
      <c r="I30017" s="139" t="inlineStr">
        <is>
          <t>UBIN0559075</t>
        </is>
      </c>
    </row>
    <row r="30018" ht="14.4" customHeight="1">
      <c r="I30018" s="139" t="inlineStr">
        <is>
          <t>UBIN0559067</t>
        </is>
      </c>
    </row>
    <row r="30019" ht="14.4" customHeight="1">
      <c r="I30019" s="139" t="inlineStr">
        <is>
          <t>UBIN0559059</t>
        </is>
      </c>
    </row>
    <row r="30020" ht="14.4" customHeight="1">
      <c r="I30020" s="139" t="inlineStr">
        <is>
          <t>UBIN0559041</t>
        </is>
      </c>
    </row>
    <row r="30021" ht="14.4" customHeight="1">
      <c r="I30021" s="139" t="inlineStr">
        <is>
          <t>UBIN0559032</t>
        </is>
      </c>
    </row>
    <row r="30022" ht="14.4" customHeight="1">
      <c r="I30022" s="139" t="inlineStr">
        <is>
          <t>UBIN0559024</t>
        </is>
      </c>
    </row>
    <row r="30023" ht="14.4" customHeight="1">
      <c r="I30023" s="139" t="inlineStr">
        <is>
          <t>UBIN0559016</t>
        </is>
      </c>
    </row>
    <row r="30024" ht="14.4" customHeight="1">
      <c r="I30024" s="139" t="inlineStr">
        <is>
          <t>UBIN0559008</t>
        </is>
      </c>
    </row>
    <row r="30025" ht="14.4" customHeight="1">
      <c r="I30025" s="139" t="inlineStr">
        <is>
          <t>UBIN0558991</t>
        </is>
      </c>
    </row>
    <row r="30026" ht="14.4" customHeight="1">
      <c r="I30026" s="139" t="inlineStr">
        <is>
          <t>UBIN0558982</t>
        </is>
      </c>
    </row>
    <row r="30027" ht="14.4" customHeight="1">
      <c r="I30027" s="139" t="inlineStr">
        <is>
          <t>UBIN0558974</t>
        </is>
      </c>
    </row>
    <row r="30028" ht="14.4" customHeight="1">
      <c r="I30028" s="139" t="inlineStr">
        <is>
          <t>UBIN0558966</t>
        </is>
      </c>
    </row>
    <row r="30029" ht="14.4" customHeight="1">
      <c r="I30029" s="139" t="inlineStr">
        <is>
          <t>UBIN0558958</t>
        </is>
      </c>
    </row>
    <row r="30030" ht="14.4" customHeight="1">
      <c r="I30030" s="139" t="inlineStr">
        <is>
          <t>UBIN0558940</t>
        </is>
      </c>
    </row>
    <row r="30031" ht="14.4" customHeight="1">
      <c r="I30031" s="139" t="inlineStr">
        <is>
          <t>UBIN0558931</t>
        </is>
      </c>
    </row>
    <row r="30032" ht="14.4" customHeight="1">
      <c r="I30032" s="139" t="inlineStr">
        <is>
          <t>UBIN0558923</t>
        </is>
      </c>
    </row>
    <row r="30033" ht="14.4" customHeight="1">
      <c r="I30033" s="139" t="inlineStr">
        <is>
          <t>UBIN0558915</t>
        </is>
      </c>
    </row>
    <row r="30034" ht="14.4" customHeight="1">
      <c r="I30034" s="139" t="inlineStr">
        <is>
          <t>UBIN0558907</t>
        </is>
      </c>
    </row>
    <row r="30035" ht="14.4" customHeight="1">
      <c r="I30035" s="139" t="inlineStr">
        <is>
          <t>UBIN0558893</t>
        </is>
      </c>
    </row>
    <row r="30036" ht="14.4" customHeight="1">
      <c r="I30036" s="139" t="inlineStr">
        <is>
          <t>UBIN0558885</t>
        </is>
      </c>
    </row>
    <row r="30037" ht="14.4" customHeight="1">
      <c r="I30037" s="139" t="inlineStr">
        <is>
          <t>UBIN0558877</t>
        </is>
      </c>
    </row>
    <row r="30038" ht="14.4" customHeight="1">
      <c r="I30038" s="139" t="inlineStr">
        <is>
          <t>UBIN0558869</t>
        </is>
      </c>
    </row>
    <row r="30039" ht="14.4" customHeight="1">
      <c r="I30039" s="139" t="inlineStr">
        <is>
          <t>UBIN0558851</t>
        </is>
      </c>
    </row>
    <row r="30040" ht="14.4" customHeight="1">
      <c r="I30040" s="139" t="inlineStr">
        <is>
          <t>UBIN0558842</t>
        </is>
      </c>
    </row>
    <row r="30041" ht="14.4" customHeight="1">
      <c r="I30041" s="139" t="inlineStr">
        <is>
          <t>UBIN0558834</t>
        </is>
      </c>
    </row>
    <row r="30042" ht="14.4" customHeight="1">
      <c r="I30042" s="139" t="inlineStr">
        <is>
          <t>UBIN0558826</t>
        </is>
      </c>
    </row>
    <row r="30043" ht="14.4" customHeight="1">
      <c r="I30043" s="139" t="inlineStr">
        <is>
          <t>UBIN0558818</t>
        </is>
      </c>
    </row>
    <row r="30044" ht="14.4" customHeight="1">
      <c r="I30044" s="139" t="inlineStr">
        <is>
          <t>UBIN0558800</t>
        </is>
      </c>
    </row>
    <row r="30045" ht="14.4" customHeight="1">
      <c r="I30045" s="139" t="inlineStr">
        <is>
          <t>UBIN0558796</t>
        </is>
      </c>
    </row>
    <row r="30046" ht="14.4" customHeight="1">
      <c r="I30046" s="139" t="inlineStr">
        <is>
          <t>UBIN0558788</t>
        </is>
      </c>
    </row>
    <row r="30047" ht="14.4" customHeight="1">
      <c r="I30047" s="139" t="inlineStr">
        <is>
          <t>UBIN0558770</t>
        </is>
      </c>
    </row>
    <row r="30048" ht="14.4" customHeight="1">
      <c r="I30048" s="139" t="inlineStr">
        <is>
          <t>UBIN0558761</t>
        </is>
      </c>
    </row>
    <row r="30049" ht="14.4" customHeight="1">
      <c r="I30049" s="139" t="inlineStr">
        <is>
          <t>UBIN0558753</t>
        </is>
      </c>
    </row>
    <row r="30050" ht="14.4" customHeight="1">
      <c r="I30050" s="139" t="inlineStr">
        <is>
          <t>UBIN0558745</t>
        </is>
      </c>
    </row>
    <row r="30051" ht="14.4" customHeight="1">
      <c r="I30051" s="139" t="inlineStr">
        <is>
          <t>UBIN0558737</t>
        </is>
      </c>
    </row>
    <row r="30052" ht="14.4" customHeight="1">
      <c r="I30052" s="139" t="inlineStr">
        <is>
          <t>UBIN0558729</t>
        </is>
      </c>
    </row>
    <row r="30053" ht="14.4" customHeight="1">
      <c r="I30053" s="139" t="inlineStr">
        <is>
          <t>UBIN0558711</t>
        </is>
      </c>
    </row>
    <row r="30054" ht="14.4" customHeight="1">
      <c r="I30054" s="139" t="inlineStr">
        <is>
          <t>UBIN0558702</t>
        </is>
      </c>
    </row>
    <row r="30055" ht="14.4" customHeight="1">
      <c r="I30055" s="139" t="inlineStr">
        <is>
          <t>UBIN0558699</t>
        </is>
      </c>
    </row>
    <row r="30056" ht="14.4" customHeight="1">
      <c r="I30056" s="139" t="inlineStr">
        <is>
          <t>UBIN0558681</t>
        </is>
      </c>
    </row>
    <row r="30057" ht="14.4" customHeight="1">
      <c r="I30057" s="139" t="inlineStr">
        <is>
          <t>UBIN0558672</t>
        </is>
      </c>
    </row>
    <row r="30058" ht="14.4" customHeight="1">
      <c r="I30058" s="139" t="inlineStr">
        <is>
          <t>UBIN0558664</t>
        </is>
      </c>
    </row>
    <row r="30059" ht="14.4" customHeight="1">
      <c r="I30059" s="139" t="inlineStr">
        <is>
          <t>UBIN0558656</t>
        </is>
      </c>
    </row>
    <row r="30060" ht="14.4" customHeight="1">
      <c r="I30060" s="139" t="inlineStr">
        <is>
          <t>UBIN0558648</t>
        </is>
      </c>
    </row>
    <row r="30061" ht="14.4" customHeight="1">
      <c r="I30061" s="139" t="inlineStr">
        <is>
          <t>UBIN0558630</t>
        </is>
      </c>
    </row>
    <row r="30062" ht="14.4" customHeight="1">
      <c r="I30062" s="139" t="inlineStr">
        <is>
          <t>UBIN0558621</t>
        </is>
      </c>
    </row>
    <row r="30063" ht="14.4" customHeight="1">
      <c r="I30063" s="139" t="inlineStr">
        <is>
          <t>UBIN0558613</t>
        </is>
      </c>
    </row>
    <row r="30064" ht="14.4" customHeight="1">
      <c r="I30064" s="139" t="inlineStr">
        <is>
          <t>UBIN0558605</t>
        </is>
      </c>
    </row>
    <row r="30065" ht="14.4" customHeight="1">
      <c r="I30065" s="139" t="inlineStr">
        <is>
          <t>UBIN0558591</t>
        </is>
      </c>
    </row>
    <row r="30066" ht="14.4" customHeight="1">
      <c r="I30066" s="139" t="inlineStr">
        <is>
          <t>UBIN0558583</t>
        </is>
      </c>
    </row>
    <row r="30067" ht="14.4" customHeight="1">
      <c r="I30067" s="139" t="inlineStr">
        <is>
          <t>UBIN0558575</t>
        </is>
      </c>
    </row>
    <row r="30068" ht="14.4" customHeight="1">
      <c r="I30068" s="139" t="inlineStr">
        <is>
          <t>UBIN0558567</t>
        </is>
      </c>
    </row>
    <row r="30069" ht="14.4" customHeight="1">
      <c r="I30069" s="139" t="inlineStr">
        <is>
          <t>UBIN0558559</t>
        </is>
      </c>
    </row>
    <row r="30070" ht="14.4" customHeight="1">
      <c r="I30070" s="139" t="inlineStr">
        <is>
          <t>UBIN0558541</t>
        </is>
      </c>
    </row>
    <row r="30071" ht="14.4" customHeight="1">
      <c r="I30071" s="139" t="inlineStr">
        <is>
          <t>UBIN0558532</t>
        </is>
      </c>
    </row>
    <row r="30072" ht="14.4" customHeight="1">
      <c r="I30072" s="139" t="inlineStr">
        <is>
          <t>UBIN0558524</t>
        </is>
      </c>
    </row>
    <row r="30073" ht="14.4" customHeight="1">
      <c r="I30073" s="139" t="inlineStr">
        <is>
          <t>UBIN0558516</t>
        </is>
      </c>
    </row>
    <row r="30074" ht="14.4" customHeight="1">
      <c r="I30074" s="139" t="inlineStr">
        <is>
          <t>UBIN0558508</t>
        </is>
      </c>
    </row>
    <row r="30075" ht="14.4" customHeight="1">
      <c r="I30075" s="139" t="inlineStr">
        <is>
          <t>UBIN0558494</t>
        </is>
      </c>
    </row>
    <row r="30076" ht="14.4" customHeight="1">
      <c r="I30076" s="139" t="inlineStr">
        <is>
          <t>UBIN0558486</t>
        </is>
      </c>
    </row>
    <row r="30077" ht="14.4" customHeight="1">
      <c r="I30077" s="139" t="inlineStr">
        <is>
          <t>UBIN0558478</t>
        </is>
      </c>
    </row>
    <row r="30078" ht="14.4" customHeight="1">
      <c r="I30078" s="139" t="inlineStr">
        <is>
          <t>UBIN0558460</t>
        </is>
      </c>
    </row>
    <row r="30079" ht="14.4" customHeight="1">
      <c r="I30079" s="139" t="inlineStr">
        <is>
          <t>UBIN0558451</t>
        </is>
      </c>
    </row>
    <row r="30080" ht="14.4" customHeight="1">
      <c r="I30080" s="139" t="inlineStr">
        <is>
          <t>UBIN0558443</t>
        </is>
      </c>
    </row>
    <row r="30081" ht="14.4" customHeight="1">
      <c r="I30081" s="139" t="inlineStr">
        <is>
          <t>UBIN0558435</t>
        </is>
      </c>
    </row>
    <row r="30082" ht="14.4" customHeight="1">
      <c r="I30082" s="139" t="inlineStr">
        <is>
          <t>UBIN0558427</t>
        </is>
      </c>
    </row>
    <row r="30083" ht="14.4" customHeight="1">
      <c r="I30083" s="139" t="inlineStr">
        <is>
          <t>UBIN0558419</t>
        </is>
      </c>
    </row>
    <row r="30084" ht="14.4" customHeight="1">
      <c r="I30084" s="139" t="inlineStr">
        <is>
          <t>UBIN0558401</t>
        </is>
      </c>
    </row>
    <row r="30085" ht="14.4" customHeight="1">
      <c r="I30085" s="139" t="inlineStr">
        <is>
          <t>UBIN0558397</t>
        </is>
      </c>
    </row>
    <row r="30086" ht="14.4" customHeight="1">
      <c r="I30086" s="139" t="inlineStr">
        <is>
          <t>UBIN0558389</t>
        </is>
      </c>
    </row>
    <row r="30087" ht="14.4" customHeight="1">
      <c r="I30087" s="139" t="inlineStr">
        <is>
          <t>UBIN0558371</t>
        </is>
      </c>
    </row>
    <row r="30088" ht="14.4" customHeight="1">
      <c r="I30088" s="139" t="inlineStr">
        <is>
          <t>UBIN0558362</t>
        </is>
      </c>
    </row>
    <row r="30089" ht="14.4" customHeight="1">
      <c r="I30089" s="139" t="inlineStr">
        <is>
          <t>UBIN0558354</t>
        </is>
      </c>
    </row>
    <row r="30090" ht="14.4" customHeight="1">
      <c r="I30090" s="139" t="inlineStr">
        <is>
          <t>UBIN0558346</t>
        </is>
      </c>
    </row>
    <row r="30091" ht="14.4" customHeight="1">
      <c r="I30091" s="139" t="inlineStr">
        <is>
          <t>UBIN0558338</t>
        </is>
      </c>
    </row>
    <row r="30092" ht="14.4" customHeight="1">
      <c r="I30092" s="139" t="inlineStr">
        <is>
          <t>UBIN0558320</t>
        </is>
      </c>
    </row>
    <row r="30093" ht="14.4" customHeight="1">
      <c r="I30093" s="139" t="inlineStr">
        <is>
          <t>UBIN0558311</t>
        </is>
      </c>
    </row>
    <row r="30094" ht="14.4" customHeight="1">
      <c r="I30094" s="139" t="inlineStr">
        <is>
          <t>UBIN0558303</t>
        </is>
      </c>
    </row>
    <row r="30095" ht="14.4" customHeight="1">
      <c r="I30095" s="139" t="inlineStr">
        <is>
          <t>UBIN0558290</t>
        </is>
      </c>
    </row>
    <row r="30096" ht="14.4" customHeight="1">
      <c r="I30096" s="139" t="inlineStr">
        <is>
          <t>UBIN0558281</t>
        </is>
      </c>
    </row>
    <row r="30097" ht="14.4" customHeight="1">
      <c r="I30097" s="139" t="inlineStr">
        <is>
          <t>UBIN0558273</t>
        </is>
      </c>
    </row>
    <row r="30098" ht="14.4" customHeight="1">
      <c r="I30098" s="139" t="inlineStr">
        <is>
          <t>UBIN0558265</t>
        </is>
      </c>
    </row>
    <row r="30099" ht="14.4" customHeight="1">
      <c r="I30099" s="139" t="inlineStr">
        <is>
          <t>UBIN0558257</t>
        </is>
      </c>
    </row>
    <row r="30100" ht="14.4" customHeight="1">
      <c r="I30100" s="139" t="inlineStr">
        <is>
          <t>UBIN0558249</t>
        </is>
      </c>
    </row>
    <row r="30101" ht="14.4" customHeight="1">
      <c r="I30101" s="139" t="inlineStr">
        <is>
          <t>UBIN0558231</t>
        </is>
      </c>
    </row>
    <row r="30102" ht="14.4" customHeight="1">
      <c r="I30102" s="139" t="inlineStr">
        <is>
          <t>UBIN0558222</t>
        </is>
      </c>
    </row>
    <row r="30103" ht="14.4" customHeight="1">
      <c r="I30103" s="139" t="inlineStr">
        <is>
          <t>UBIN0558214</t>
        </is>
      </c>
    </row>
    <row r="30104" ht="14.4" customHeight="1">
      <c r="I30104" s="139" t="inlineStr">
        <is>
          <t>UBIN0558206</t>
        </is>
      </c>
    </row>
    <row r="30105" ht="14.4" customHeight="1">
      <c r="I30105" s="139" t="inlineStr">
        <is>
          <t>UBIN0558192</t>
        </is>
      </c>
    </row>
    <row r="30106" ht="14.4" customHeight="1">
      <c r="I30106" s="139" t="inlineStr">
        <is>
          <t>UBIN0558184</t>
        </is>
      </c>
    </row>
    <row r="30107" ht="14.4" customHeight="1">
      <c r="I30107" s="139" t="inlineStr">
        <is>
          <t>UBIN0558176</t>
        </is>
      </c>
    </row>
    <row r="30108" ht="14.4" customHeight="1">
      <c r="I30108" s="139" t="inlineStr">
        <is>
          <t>UBIN0558168</t>
        </is>
      </c>
    </row>
    <row r="30109" ht="14.4" customHeight="1">
      <c r="I30109" s="139" t="inlineStr">
        <is>
          <t>UBIN0558150</t>
        </is>
      </c>
    </row>
    <row r="30110" ht="14.4" customHeight="1">
      <c r="I30110" s="139" t="inlineStr">
        <is>
          <t>UBIN0558141</t>
        </is>
      </c>
    </row>
    <row r="30111" ht="14.4" customHeight="1">
      <c r="I30111" s="139" t="inlineStr">
        <is>
          <t>UBIN0558133</t>
        </is>
      </c>
    </row>
    <row r="30112" ht="14.4" customHeight="1">
      <c r="I30112" s="139" t="inlineStr">
        <is>
          <t>UBIN0558125</t>
        </is>
      </c>
    </row>
    <row r="30113" ht="14.4" customHeight="1">
      <c r="I30113" s="139" t="inlineStr">
        <is>
          <t>UBIN0558117</t>
        </is>
      </c>
    </row>
    <row r="30114" ht="14.4" customHeight="1">
      <c r="I30114" s="139" t="inlineStr">
        <is>
          <t>UBIN0558109</t>
        </is>
      </c>
    </row>
    <row r="30115" ht="14.4" customHeight="1">
      <c r="I30115" s="139" t="inlineStr">
        <is>
          <t>UBIN0558095</t>
        </is>
      </c>
    </row>
    <row r="30116" ht="14.4" customHeight="1">
      <c r="I30116" s="139" t="inlineStr">
        <is>
          <t>UBIN0558087</t>
        </is>
      </c>
    </row>
    <row r="30117" ht="14.4" customHeight="1">
      <c r="I30117" s="139" t="inlineStr">
        <is>
          <t>UBIN0558079</t>
        </is>
      </c>
    </row>
    <row r="30118" ht="14.4" customHeight="1">
      <c r="I30118" s="139" t="inlineStr">
        <is>
          <t>UBIN0558061</t>
        </is>
      </c>
    </row>
    <row r="30119" ht="14.4" customHeight="1">
      <c r="I30119" s="139" t="inlineStr">
        <is>
          <t>UBIN0558052</t>
        </is>
      </c>
    </row>
    <row r="30120" ht="14.4" customHeight="1">
      <c r="I30120" s="139" t="inlineStr">
        <is>
          <t>UBIN0558044</t>
        </is>
      </c>
    </row>
    <row r="30121" ht="14.4" customHeight="1">
      <c r="I30121" s="139" t="inlineStr">
        <is>
          <t>UBIN0558036</t>
        </is>
      </c>
    </row>
    <row r="30122" ht="14.4" customHeight="1">
      <c r="I30122" s="139" t="inlineStr">
        <is>
          <t>UBIN0558028</t>
        </is>
      </c>
    </row>
    <row r="30123" ht="14.4" customHeight="1">
      <c r="I30123" s="139" t="inlineStr">
        <is>
          <t>UBIN0558010</t>
        </is>
      </c>
    </row>
    <row r="30124" ht="14.4" customHeight="1">
      <c r="I30124" s="139" t="inlineStr">
        <is>
          <t>UBIN0558001</t>
        </is>
      </c>
    </row>
    <row r="30125" ht="14.4" customHeight="1">
      <c r="I30125" s="139" t="inlineStr">
        <is>
          <t>UBIN0557994</t>
        </is>
      </c>
    </row>
    <row r="30126" ht="14.4" customHeight="1">
      <c r="I30126" s="139" t="inlineStr">
        <is>
          <t>UBIN0557986</t>
        </is>
      </c>
    </row>
    <row r="30127" ht="14.4" customHeight="1">
      <c r="I30127" s="139" t="inlineStr">
        <is>
          <t>UBIN0557978</t>
        </is>
      </c>
    </row>
    <row r="30128" ht="14.4" customHeight="1">
      <c r="I30128" s="139" t="inlineStr">
        <is>
          <t>UBIN0557960</t>
        </is>
      </c>
    </row>
    <row r="30129" ht="14.4" customHeight="1">
      <c r="I30129" s="139" t="inlineStr">
        <is>
          <t>UBIN0557951</t>
        </is>
      </c>
    </row>
    <row r="30130" ht="14.4" customHeight="1">
      <c r="I30130" s="139" t="inlineStr">
        <is>
          <t>UBIN0557943</t>
        </is>
      </c>
    </row>
    <row r="30131" ht="14.4" customHeight="1">
      <c r="I30131" s="139" t="inlineStr">
        <is>
          <t>UBIN0557935</t>
        </is>
      </c>
    </row>
    <row r="30132" ht="14.4" customHeight="1">
      <c r="I30132" s="139" t="inlineStr">
        <is>
          <t>UBIN0557927</t>
        </is>
      </c>
    </row>
    <row r="30133" ht="14.4" customHeight="1">
      <c r="I30133" s="139" t="inlineStr">
        <is>
          <t>UBIN0557919</t>
        </is>
      </c>
    </row>
    <row r="30134" ht="14.4" customHeight="1">
      <c r="I30134" s="139" t="inlineStr">
        <is>
          <t>UBIN0557901</t>
        </is>
      </c>
    </row>
    <row r="30135" ht="14.4" customHeight="1">
      <c r="I30135" s="139" t="inlineStr">
        <is>
          <t>UBIN0557897</t>
        </is>
      </c>
    </row>
    <row r="30136" ht="14.4" customHeight="1">
      <c r="I30136" s="139" t="inlineStr">
        <is>
          <t>UBIN0557889</t>
        </is>
      </c>
    </row>
    <row r="30137" ht="14.4" customHeight="1">
      <c r="I30137" s="139" t="inlineStr">
        <is>
          <t>UBIN0557871</t>
        </is>
      </c>
    </row>
    <row r="30138" ht="14.4" customHeight="1">
      <c r="I30138" s="139" t="inlineStr">
        <is>
          <t>UBIN0557862</t>
        </is>
      </c>
    </row>
    <row r="30139" ht="14.4" customHeight="1">
      <c r="I30139" s="139" t="inlineStr">
        <is>
          <t>UBIN0557854</t>
        </is>
      </c>
    </row>
    <row r="30140" ht="14.4" customHeight="1">
      <c r="I30140" s="139" t="inlineStr">
        <is>
          <t>UBIN0557846</t>
        </is>
      </c>
    </row>
    <row r="30141" ht="14.4" customHeight="1">
      <c r="I30141" s="139" t="inlineStr">
        <is>
          <t>UBIN0557838</t>
        </is>
      </c>
    </row>
    <row r="30142" ht="14.4" customHeight="1">
      <c r="I30142" s="139" t="inlineStr">
        <is>
          <t>UBIN0557820</t>
        </is>
      </c>
    </row>
    <row r="30143" ht="14.4" customHeight="1">
      <c r="I30143" s="139" t="inlineStr">
        <is>
          <t>UBIN0557811</t>
        </is>
      </c>
    </row>
    <row r="30144" ht="14.4" customHeight="1">
      <c r="I30144" s="139" t="inlineStr">
        <is>
          <t>UBIN0557803</t>
        </is>
      </c>
    </row>
    <row r="30145" ht="14.4" customHeight="1">
      <c r="I30145" s="139" t="inlineStr">
        <is>
          <t>UBIN0557790</t>
        </is>
      </c>
    </row>
    <row r="30146" ht="14.4" customHeight="1">
      <c r="I30146" s="139" t="inlineStr">
        <is>
          <t>UBIN0557781</t>
        </is>
      </c>
    </row>
    <row r="30147" ht="14.4" customHeight="1">
      <c r="I30147" s="139" t="inlineStr">
        <is>
          <t>UBIN0557773</t>
        </is>
      </c>
    </row>
    <row r="30148" ht="14.4" customHeight="1">
      <c r="I30148" s="139" t="inlineStr">
        <is>
          <t>UBIN0557765</t>
        </is>
      </c>
    </row>
    <row r="30149" ht="14.4" customHeight="1">
      <c r="I30149" s="139" t="inlineStr">
        <is>
          <t>UBIN0557757</t>
        </is>
      </c>
    </row>
    <row r="30150" ht="14.4" customHeight="1">
      <c r="I30150" s="139" t="inlineStr">
        <is>
          <t>UBIN0557749</t>
        </is>
      </c>
    </row>
    <row r="30151" ht="14.4" customHeight="1">
      <c r="I30151" s="139" t="inlineStr">
        <is>
          <t>UBIN0557731</t>
        </is>
      </c>
    </row>
    <row r="30152" ht="14.4" customHeight="1">
      <c r="I30152" s="139" t="inlineStr">
        <is>
          <t>UBIN0557722</t>
        </is>
      </c>
    </row>
    <row r="30153" ht="14.4" customHeight="1">
      <c r="I30153" s="139" t="inlineStr">
        <is>
          <t>UBIN0557714</t>
        </is>
      </c>
    </row>
    <row r="30154" ht="14.4" customHeight="1">
      <c r="I30154" s="139" t="inlineStr">
        <is>
          <t>UBIN0557706</t>
        </is>
      </c>
    </row>
    <row r="30155" ht="14.4" customHeight="1">
      <c r="I30155" s="139" t="inlineStr">
        <is>
          <t>UBIN0557692</t>
        </is>
      </c>
    </row>
    <row r="30156" ht="14.4" customHeight="1">
      <c r="I30156" s="139" t="inlineStr">
        <is>
          <t>UBIN0557684</t>
        </is>
      </c>
    </row>
    <row r="30157" ht="14.4" customHeight="1">
      <c r="I30157" s="139" t="inlineStr">
        <is>
          <t>UBIN0557676</t>
        </is>
      </c>
    </row>
    <row r="30158" ht="14.4" customHeight="1">
      <c r="I30158" s="139" t="inlineStr">
        <is>
          <t>UBIN0557668</t>
        </is>
      </c>
    </row>
    <row r="30159" ht="14.4" customHeight="1">
      <c r="I30159" s="139" t="inlineStr">
        <is>
          <t>UBIN0557650</t>
        </is>
      </c>
    </row>
    <row r="30160" ht="14.4" customHeight="1">
      <c r="I30160" s="139" t="inlineStr">
        <is>
          <t>UBIN0557641</t>
        </is>
      </c>
    </row>
    <row r="30161" ht="14.4" customHeight="1">
      <c r="I30161" s="139" t="inlineStr">
        <is>
          <t>UBIN0557633</t>
        </is>
      </c>
    </row>
    <row r="30162" ht="14.4" customHeight="1">
      <c r="I30162" s="139" t="inlineStr">
        <is>
          <t>UBIN0557625</t>
        </is>
      </c>
    </row>
    <row r="30163" ht="14.4" customHeight="1">
      <c r="I30163" s="139" t="inlineStr">
        <is>
          <t>UBIN0557617</t>
        </is>
      </c>
    </row>
    <row r="30164" ht="14.4" customHeight="1">
      <c r="I30164" s="139" t="inlineStr">
        <is>
          <t>UBIN0557609</t>
        </is>
      </c>
    </row>
    <row r="30165" ht="14.4" customHeight="1">
      <c r="I30165" s="139" t="inlineStr">
        <is>
          <t>UBIN0557595</t>
        </is>
      </c>
    </row>
    <row r="30166" ht="14.4" customHeight="1">
      <c r="I30166" s="139" t="inlineStr">
        <is>
          <t>UBIN0557587</t>
        </is>
      </c>
    </row>
    <row r="30167" ht="14.4" customHeight="1">
      <c r="I30167" s="139" t="inlineStr">
        <is>
          <t>UBIN0557579</t>
        </is>
      </c>
    </row>
    <row r="30168" ht="14.4" customHeight="1">
      <c r="I30168" s="139" t="inlineStr">
        <is>
          <t>UBIN0557561</t>
        </is>
      </c>
    </row>
    <row r="30169" ht="14.4" customHeight="1">
      <c r="I30169" s="139" t="inlineStr">
        <is>
          <t>UBIN0557552</t>
        </is>
      </c>
    </row>
    <row r="30170" ht="14.4" customHeight="1">
      <c r="I30170" s="139" t="inlineStr">
        <is>
          <t>UBIN0557544</t>
        </is>
      </c>
    </row>
    <row r="30171" ht="14.4" customHeight="1">
      <c r="I30171" s="139" t="inlineStr">
        <is>
          <t>UBIN0557536</t>
        </is>
      </c>
    </row>
    <row r="30172" ht="14.4" customHeight="1">
      <c r="I30172" s="139" t="inlineStr">
        <is>
          <t>UBIN0557528</t>
        </is>
      </c>
    </row>
    <row r="30173" ht="14.4" customHeight="1">
      <c r="I30173" s="139" t="inlineStr">
        <is>
          <t>UBIN0557510</t>
        </is>
      </c>
    </row>
    <row r="30174" ht="14.4" customHeight="1">
      <c r="I30174" s="139" t="inlineStr">
        <is>
          <t>UBIN0557501</t>
        </is>
      </c>
    </row>
    <row r="30175" ht="14.4" customHeight="1">
      <c r="I30175" s="139" t="inlineStr">
        <is>
          <t>UBIN0557498</t>
        </is>
      </c>
    </row>
    <row r="30176" ht="14.4" customHeight="1">
      <c r="I30176" s="139" t="inlineStr">
        <is>
          <t>UBIN0557480</t>
        </is>
      </c>
    </row>
    <row r="30177" ht="14.4" customHeight="1">
      <c r="I30177" s="139" t="inlineStr">
        <is>
          <t>UBIN0557471</t>
        </is>
      </c>
    </row>
    <row r="30178" ht="14.4" customHeight="1">
      <c r="I30178" s="139" t="inlineStr">
        <is>
          <t>UBIN0557463</t>
        </is>
      </c>
    </row>
    <row r="30179" ht="14.4" customHeight="1">
      <c r="I30179" s="139" t="inlineStr">
        <is>
          <t>UBIN0557455</t>
        </is>
      </c>
    </row>
    <row r="30180" ht="14.4" customHeight="1">
      <c r="I30180" s="139" t="inlineStr">
        <is>
          <t>UBIN0557447</t>
        </is>
      </c>
    </row>
    <row r="30181" ht="14.4" customHeight="1">
      <c r="I30181" s="139" t="inlineStr">
        <is>
          <t>UBIN0557439</t>
        </is>
      </c>
    </row>
    <row r="30182" ht="14.4" customHeight="1">
      <c r="I30182" s="139" t="inlineStr">
        <is>
          <t>UBIN0557421</t>
        </is>
      </c>
    </row>
    <row r="30183" ht="14.4" customHeight="1">
      <c r="I30183" s="139" t="inlineStr">
        <is>
          <t>UBIN0557412</t>
        </is>
      </c>
    </row>
    <row r="30184" ht="14.4" customHeight="1">
      <c r="I30184" s="139" t="inlineStr">
        <is>
          <t>UBIN0557404</t>
        </is>
      </c>
    </row>
    <row r="30185" ht="14.4" customHeight="1">
      <c r="I30185" s="139" t="inlineStr">
        <is>
          <t>UBIN0557391</t>
        </is>
      </c>
    </row>
    <row r="30186" ht="14.4" customHeight="1">
      <c r="I30186" s="139" t="inlineStr">
        <is>
          <t>UBIN0557382</t>
        </is>
      </c>
    </row>
    <row r="30187" ht="14.4" customHeight="1">
      <c r="I30187" s="139" t="inlineStr">
        <is>
          <t>UBIN0557374</t>
        </is>
      </c>
    </row>
    <row r="30188" ht="14.4" customHeight="1">
      <c r="I30188" s="139" t="inlineStr">
        <is>
          <t>UBIN0557366</t>
        </is>
      </c>
    </row>
    <row r="30189" ht="14.4" customHeight="1">
      <c r="I30189" s="139" t="inlineStr">
        <is>
          <t>UBIN0557358</t>
        </is>
      </c>
    </row>
    <row r="30190" ht="14.4" customHeight="1">
      <c r="I30190" s="139" t="inlineStr">
        <is>
          <t>UBIN0557340</t>
        </is>
      </c>
    </row>
    <row r="30191" ht="14.4" customHeight="1">
      <c r="I30191" s="139" t="inlineStr">
        <is>
          <t>UBIN0557331</t>
        </is>
      </c>
    </row>
    <row r="30192" ht="14.4" customHeight="1">
      <c r="I30192" s="139" t="inlineStr">
        <is>
          <t>UBIN0557323</t>
        </is>
      </c>
    </row>
    <row r="30193" ht="14.4" customHeight="1">
      <c r="I30193" s="139" t="inlineStr">
        <is>
          <t>UBIN0557315</t>
        </is>
      </c>
    </row>
    <row r="30194" ht="14.4" customHeight="1">
      <c r="I30194" s="139" t="inlineStr">
        <is>
          <t>UBIN0557307</t>
        </is>
      </c>
    </row>
    <row r="30195" ht="14.4" customHeight="1">
      <c r="I30195" s="139" t="inlineStr">
        <is>
          <t>UBIN0557293</t>
        </is>
      </c>
    </row>
    <row r="30196" ht="14.4" customHeight="1">
      <c r="I30196" s="139" t="inlineStr">
        <is>
          <t>UBIN0557285</t>
        </is>
      </c>
    </row>
    <row r="30197" ht="14.4" customHeight="1">
      <c r="I30197" s="139" t="inlineStr">
        <is>
          <t>UBIN0557277</t>
        </is>
      </c>
    </row>
    <row r="30198" ht="14.4" customHeight="1">
      <c r="I30198" s="139" t="inlineStr">
        <is>
          <t>UBIN0557269</t>
        </is>
      </c>
    </row>
    <row r="30199" ht="14.4" customHeight="1">
      <c r="I30199" s="139" t="inlineStr">
        <is>
          <t>UBIN0557251</t>
        </is>
      </c>
    </row>
    <row r="30200" ht="14.4" customHeight="1">
      <c r="I30200" s="139" t="inlineStr">
        <is>
          <t>UBIN0557242</t>
        </is>
      </c>
    </row>
    <row r="30201" ht="14.4" customHeight="1">
      <c r="I30201" s="139" t="inlineStr">
        <is>
          <t>UBIN0557234</t>
        </is>
      </c>
    </row>
    <row r="30202" ht="14.4" customHeight="1">
      <c r="I30202" s="139" t="inlineStr">
        <is>
          <t>UBIN0557226</t>
        </is>
      </c>
    </row>
    <row r="30203" ht="14.4" customHeight="1">
      <c r="I30203" s="139" t="inlineStr">
        <is>
          <t>UBIN0557218</t>
        </is>
      </c>
    </row>
    <row r="30204" ht="14.4" customHeight="1">
      <c r="I30204" s="139" t="inlineStr">
        <is>
          <t>UBIN0557200</t>
        </is>
      </c>
    </row>
    <row r="30205" ht="14.4" customHeight="1">
      <c r="I30205" s="139" t="inlineStr">
        <is>
          <t>UBIN0557196</t>
        </is>
      </c>
    </row>
    <row r="30206" ht="14.4" customHeight="1">
      <c r="I30206" s="139" t="inlineStr">
        <is>
          <t>UBIN0557188</t>
        </is>
      </c>
    </row>
    <row r="30207" ht="14.4" customHeight="1">
      <c r="I30207" s="139" t="inlineStr">
        <is>
          <t>UBIN0557170</t>
        </is>
      </c>
    </row>
    <row r="30208" ht="14.4" customHeight="1">
      <c r="I30208" s="139" t="inlineStr">
        <is>
          <t>UBIN0557161</t>
        </is>
      </c>
    </row>
    <row r="30209" ht="14.4" customHeight="1">
      <c r="I30209" s="139" t="inlineStr">
        <is>
          <t>UBIN0557153</t>
        </is>
      </c>
    </row>
    <row r="30210" ht="14.4" customHeight="1">
      <c r="I30210" s="139" t="inlineStr">
        <is>
          <t>UBIN0557145</t>
        </is>
      </c>
    </row>
    <row r="30211" ht="14.4" customHeight="1">
      <c r="I30211" s="139" t="inlineStr">
        <is>
          <t>UBIN0557137</t>
        </is>
      </c>
    </row>
    <row r="30212" ht="14.4" customHeight="1">
      <c r="I30212" s="139" t="inlineStr">
        <is>
          <t>UBIN0557129</t>
        </is>
      </c>
    </row>
    <row r="30213" ht="14.4" customHeight="1">
      <c r="I30213" s="139" t="inlineStr">
        <is>
          <t>UBIN0557123</t>
        </is>
      </c>
    </row>
    <row r="30214" ht="14.4" customHeight="1">
      <c r="I30214" s="139" t="inlineStr">
        <is>
          <t>UBIN0557111</t>
        </is>
      </c>
    </row>
    <row r="30215" ht="14.4" customHeight="1">
      <c r="I30215" s="139" t="inlineStr">
        <is>
          <t>UBIN0557102</t>
        </is>
      </c>
    </row>
    <row r="30216" ht="14.4" customHeight="1">
      <c r="I30216" s="139" t="inlineStr">
        <is>
          <t>UBIN0557099</t>
        </is>
      </c>
    </row>
    <row r="30217" ht="14.4" customHeight="1">
      <c r="I30217" s="139" t="inlineStr">
        <is>
          <t>UBIN0557081</t>
        </is>
      </c>
    </row>
    <row r="30218" ht="14.4" customHeight="1">
      <c r="I30218" s="139" t="inlineStr">
        <is>
          <t>UBIN0557072</t>
        </is>
      </c>
    </row>
    <row r="30219" ht="14.4" customHeight="1">
      <c r="I30219" s="139" t="inlineStr">
        <is>
          <t>UBIN0557064</t>
        </is>
      </c>
    </row>
    <row r="30220" ht="14.4" customHeight="1">
      <c r="I30220" s="139" t="inlineStr">
        <is>
          <t>UBIN0557056</t>
        </is>
      </c>
    </row>
    <row r="30221" ht="14.4" customHeight="1">
      <c r="I30221" s="139" t="inlineStr">
        <is>
          <t>UBIN0557048</t>
        </is>
      </c>
    </row>
    <row r="30222" ht="14.4" customHeight="1">
      <c r="I30222" s="139" t="inlineStr">
        <is>
          <t>UBIN0557030</t>
        </is>
      </c>
    </row>
    <row r="30223" ht="14.4" customHeight="1">
      <c r="I30223" s="139" t="inlineStr">
        <is>
          <t>UBIN0557021</t>
        </is>
      </c>
    </row>
    <row r="30224" ht="14.4" customHeight="1">
      <c r="I30224" s="139" t="inlineStr">
        <is>
          <t>UBIN0557013</t>
        </is>
      </c>
    </row>
    <row r="30225" ht="14.4" customHeight="1">
      <c r="I30225" s="139" t="inlineStr">
        <is>
          <t>UBIN0557005</t>
        </is>
      </c>
    </row>
    <row r="30226" ht="14.4" customHeight="1">
      <c r="I30226" s="139" t="inlineStr">
        <is>
          <t>UBIN0556998</t>
        </is>
      </c>
    </row>
    <row r="30227" ht="14.4" customHeight="1">
      <c r="I30227" s="139" t="inlineStr">
        <is>
          <t>UBIN0556980</t>
        </is>
      </c>
    </row>
    <row r="30228" ht="14.4" customHeight="1">
      <c r="I30228" s="139" t="inlineStr">
        <is>
          <t>UBIN0556971</t>
        </is>
      </c>
    </row>
    <row r="30229" ht="14.4" customHeight="1">
      <c r="I30229" s="139" t="inlineStr">
        <is>
          <t>UBIN0556963</t>
        </is>
      </c>
    </row>
    <row r="30230" ht="14.4" customHeight="1">
      <c r="I30230" s="139" t="inlineStr">
        <is>
          <t>UBIN0556955</t>
        </is>
      </c>
    </row>
    <row r="30231" ht="14.4" customHeight="1">
      <c r="I30231" s="139" t="inlineStr">
        <is>
          <t>UBIN0556947</t>
        </is>
      </c>
    </row>
    <row r="30232" ht="14.4" customHeight="1">
      <c r="I30232" s="139" t="inlineStr">
        <is>
          <t>UBIN0556939</t>
        </is>
      </c>
    </row>
    <row r="30233" ht="14.4" customHeight="1">
      <c r="I30233" s="139" t="inlineStr">
        <is>
          <t>UBIN0556921</t>
        </is>
      </c>
    </row>
    <row r="30234" ht="14.4" customHeight="1">
      <c r="I30234" s="139" t="inlineStr">
        <is>
          <t>UBIN0556912</t>
        </is>
      </c>
    </row>
    <row r="30235" ht="14.4" customHeight="1">
      <c r="I30235" s="139" t="inlineStr">
        <is>
          <t>UBIN0556904</t>
        </is>
      </c>
    </row>
    <row r="30236" ht="14.4" customHeight="1">
      <c r="I30236" s="139" t="inlineStr">
        <is>
          <t>UBIN0556891</t>
        </is>
      </c>
    </row>
    <row r="30237" ht="14.4" customHeight="1">
      <c r="I30237" s="139" t="inlineStr">
        <is>
          <t>UBIN0556882</t>
        </is>
      </c>
    </row>
    <row r="30238" ht="14.4" customHeight="1">
      <c r="I30238" s="139" t="inlineStr">
        <is>
          <t>UBIN0556874</t>
        </is>
      </c>
    </row>
    <row r="30239" ht="14.4" customHeight="1">
      <c r="I30239" s="139" t="inlineStr">
        <is>
          <t>UBIN0556866</t>
        </is>
      </c>
    </row>
    <row r="30240" ht="14.4" customHeight="1">
      <c r="I30240" s="139" t="inlineStr">
        <is>
          <t>UBIN0556858</t>
        </is>
      </c>
    </row>
    <row r="30241" ht="14.4" customHeight="1">
      <c r="I30241" s="139" t="inlineStr">
        <is>
          <t>UBIN0556840</t>
        </is>
      </c>
    </row>
    <row r="30242" ht="14.4" customHeight="1">
      <c r="I30242" s="139" t="inlineStr">
        <is>
          <t>UBIN0556831</t>
        </is>
      </c>
    </row>
    <row r="30243" ht="14.4" customHeight="1">
      <c r="I30243" s="139" t="inlineStr">
        <is>
          <t>UBIN0556823</t>
        </is>
      </c>
    </row>
    <row r="30244" ht="14.4" customHeight="1">
      <c r="I30244" s="139" t="inlineStr">
        <is>
          <t>UBIN0556815</t>
        </is>
      </c>
    </row>
    <row r="30245" ht="14.4" customHeight="1">
      <c r="I30245" s="139" t="inlineStr">
        <is>
          <t>UBIN0556807</t>
        </is>
      </c>
    </row>
    <row r="30246" ht="14.4" customHeight="1">
      <c r="I30246" s="139" t="inlineStr">
        <is>
          <t>UBIN0556793</t>
        </is>
      </c>
    </row>
    <row r="30247" ht="14.4" customHeight="1">
      <c r="I30247" s="139" t="inlineStr">
        <is>
          <t>UBIN0556785</t>
        </is>
      </c>
    </row>
    <row r="30248" ht="14.4" customHeight="1">
      <c r="I30248" s="139" t="inlineStr">
        <is>
          <t>UBIN0556777</t>
        </is>
      </c>
    </row>
    <row r="30249" ht="14.4" customHeight="1">
      <c r="I30249" s="139" t="inlineStr">
        <is>
          <t>UBIN0556769</t>
        </is>
      </c>
    </row>
    <row r="30250" ht="14.4" customHeight="1">
      <c r="I30250" s="139" t="inlineStr">
        <is>
          <t>UBIN0556751</t>
        </is>
      </c>
    </row>
    <row r="30251" ht="14.4" customHeight="1">
      <c r="I30251" s="139" t="inlineStr">
        <is>
          <t>UBIN0556742</t>
        </is>
      </c>
    </row>
    <row r="30252" ht="14.4" customHeight="1">
      <c r="I30252" s="139" t="inlineStr">
        <is>
          <t>UBIN0556734</t>
        </is>
      </c>
    </row>
    <row r="30253" ht="14.4" customHeight="1">
      <c r="I30253" s="139" t="inlineStr">
        <is>
          <t>UBIN0556726</t>
        </is>
      </c>
    </row>
    <row r="30254" ht="14.4" customHeight="1">
      <c r="I30254" s="139" t="inlineStr">
        <is>
          <t>UBIN0556718</t>
        </is>
      </c>
    </row>
    <row r="30255" ht="14.4" customHeight="1">
      <c r="I30255" s="139" t="inlineStr">
        <is>
          <t>UBIN0556700</t>
        </is>
      </c>
    </row>
    <row r="30256" ht="14.4" customHeight="1">
      <c r="I30256" s="139" t="inlineStr">
        <is>
          <t>UBIN0556696</t>
        </is>
      </c>
    </row>
    <row r="30257" ht="14.4" customHeight="1">
      <c r="I30257" s="139" t="inlineStr">
        <is>
          <t>UBIN0556688</t>
        </is>
      </c>
    </row>
    <row r="30258" ht="14.4" customHeight="1">
      <c r="I30258" s="139" t="inlineStr">
        <is>
          <t>UBIN0556670</t>
        </is>
      </c>
    </row>
    <row r="30259" ht="14.4" customHeight="1">
      <c r="I30259" s="139" t="inlineStr">
        <is>
          <t>UBIN0556661</t>
        </is>
      </c>
    </row>
    <row r="30260" ht="14.4" customHeight="1">
      <c r="I30260" s="139" t="inlineStr">
        <is>
          <t>UBIN0556653</t>
        </is>
      </c>
    </row>
    <row r="30261" ht="14.4" customHeight="1">
      <c r="I30261" s="139" t="inlineStr">
        <is>
          <t>UBIN0556645</t>
        </is>
      </c>
    </row>
    <row r="30262" ht="14.4" customHeight="1">
      <c r="I30262" s="139" t="inlineStr">
        <is>
          <t>UBIN0556637</t>
        </is>
      </c>
    </row>
    <row r="30263" ht="14.4" customHeight="1">
      <c r="I30263" s="139" t="inlineStr">
        <is>
          <t>UBIN0556629</t>
        </is>
      </c>
    </row>
    <row r="30264" ht="14.4" customHeight="1">
      <c r="I30264" s="139" t="inlineStr">
        <is>
          <t>UBIN0556611</t>
        </is>
      </c>
    </row>
    <row r="30265" ht="14.4" customHeight="1">
      <c r="I30265" s="139" t="inlineStr">
        <is>
          <t>UBIN0556602</t>
        </is>
      </c>
    </row>
    <row r="30266" ht="14.4" customHeight="1">
      <c r="I30266" s="139" t="inlineStr">
        <is>
          <t>UBIN0556599</t>
        </is>
      </c>
    </row>
    <row r="30267" ht="14.4" customHeight="1">
      <c r="I30267" s="139" t="inlineStr">
        <is>
          <t>UBIN0556580</t>
        </is>
      </c>
    </row>
    <row r="30268" ht="14.4" customHeight="1">
      <c r="I30268" s="139" t="inlineStr">
        <is>
          <t>UBIN0556572</t>
        </is>
      </c>
    </row>
    <row r="30269" ht="14.4" customHeight="1">
      <c r="I30269" s="139" t="inlineStr">
        <is>
          <t>UBIN0556564</t>
        </is>
      </c>
    </row>
    <row r="30270" ht="14.4" customHeight="1">
      <c r="I30270" s="139" t="inlineStr">
        <is>
          <t>UBIN0556556</t>
        </is>
      </c>
    </row>
    <row r="30271" ht="14.4" customHeight="1">
      <c r="I30271" s="139" t="inlineStr">
        <is>
          <t>UBIN0556548</t>
        </is>
      </c>
    </row>
    <row r="30272" ht="14.4" customHeight="1">
      <c r="I30272" s="139" t="inlineStr">
        <is>
          <t>UBIN0556530</t>
        </is>
      </c>
    </row>
    <row r="30273" ht="14.4" customHeight="1">
      <c r="I30273" s="139" t="inlineStr">
        <is>
          <t>UBIN0556521</t>
        </is>
      </c>
    </row>
    <row r="30274" ht="14.4" customHeight="1">
      <c r="I30274" s="139" t="inlineStr">
        <is>
          <t>UBIN0556513</t>
        </is>
      </c>
    </row>
    <row r="30275" ht="14.4" customHeight="1">
      <c r="I30275" s="139" t="inlineStr">
        <is>
          <t>UBIN0556505</t>
        </is>
      </c>
    </row>
    <row r="30276" ht="14.4" customHeight="1">
      <c r="I30276" s="139" t="inlineStr">
        <is>
          <t>UBIN0556491</t>
        </is>
      </c>
    </row>
    <row r="30277" ht="14.4" customHeight="1">
      <c r="I30277" s="139" t="inlineStr">
        <is>
          <t>UBIN0556483</t>
        </is>
      </c>
    </row>
    <row r="30278" ht="14.4" customHeight="1">
      <c r="I30278" s="139" t="inlineStr">
        <is>
          <t>UBIN0556475</t>
        </is>
      </c>
    </row>
    <row r="30279" ht="14.4" customHeight="1">
      <c r="I30279" s="139" t="inlineStr">
        <is>
          <t>UBIN0556467</t>
        </is>
      </c>
    </row>
    <row r="30280" ht="14.4" customHeight="1">
      <c r="I30280" s="139" t="inlineStr">
        <is>
          <t>UBIN0556459</t>
        </is>
      </c>
    </row>
    <row r="30281" ht="14.4" customHeight="1">
      <c r="I30281" s="139" t="inlineStr">
        <is>
          <t>UBIN0556441</t>
        </is>
      </c>
    </row>
    <row r="30282" ht="14.4" customHeight="1">
      <c r="I30282" s="139" t="inlineStr">
        <is>
          <t>UBIN0556432</t>
        </is>
      </c>
    </row>
    <row r="30283" ht="14.4" customHeight="1">
      <c r="I30283" s="139" t="inlineStr">
        <is>
          <t>UBIN0556424</t>
        </is>
      </c>
    </row>
    <row r="30284" ht="14.4" customHeight="1">
      <c r="I30284" s="139" t="inlineStr">
        <is>
          <t>UBIN0556416</t>
        </is>
      </c>
    </row>
    <row r="30285" ht="14.4" customHeight="1">
      <c r="I30285" s="139" t="inlineStr">
        <is>
          <t>UBIN0556408</t>
        </is>
      </c>
    </row>
    <row r="30286" ht="14.4" customHeight="1">
      <c r="I30286" s="139" t="inlineStr">
        <is>
          <t>UBIN0556394</t>
        </is>
      </c>
    </row>
    <row r="30287" ht="14.4" customHeight="1">
      <c r="I30287" s="139" t="inlineStr">
        <is>
          <t>UBIN0556378</t>
        </is>
      </c>
    </row>
    <row r="30288" ht="14.4" customHeight="1">
      <c r="I30288" s="139" t="inlineStr">
        <is>
          <t>UBIN0556361</t>
        </is>
      </c>
    </row>
    <row r="30289" ht="14.4" customHeight="1">
      <c r="I30289" s="139" t="inlineStr">
        <is>
          <t>UBIN0556360</t>
        </is>
      </c>
    </row>
    <row r="30290" ht="14.4" customHeight="1">
      <c r="I30290" s="139" t="inlineStr">
        <is>
          <t>UBIN0556351</t>
        </is>
      </c>
    </row>
    <row r="30291" ht="14.4" customHeight="1">
      <c r="I30291" s="139" t="inlineStr">
        <is>
          <t>UBIN0556343</t>
        </is>
      </c>
    </row>
    <row r="30292" ht="14.4" customHeight="1">
      <c r="I30292" s="139" t="inlineStr">
        <is>
          <t>UBIN0556335</t>
        </is>
      </c>
    </row>
    <row r="30293" ht="14.4" customHeight="1">
      <c r="I30293" s="139" t="inlineStr">
        <is>
          <t>UBIN0556327</t>
        </is>
      </c>
    </row>
    <row r="30294" ht="14.4" customHeight="1">
      <c r="I30294" s="139" t="inlineStr">
        <is>
          <t>UBIN0556319</t>
        </is>
      </c>
    </row>
    <row r="30295" ht="14.4" customHeight="1">
      <c r="I30295" s="139" t="inlineStr">
        <is>
          <t>UBIN0556301</t>
        </is>
      </c>
    </row>
    <row r="30296" ht="14.4" customHeight="1">
      <c r="I30296" s="139" t="inlineStr">
        <is>
          <t>UBIN0556297</t>
        </is>
      </c>
    </row>
    <row r="30297" ht="14.4" customHeight="1">
      <c r="I30297" s="139" t="inlineStr">
        <is>
          <t>UBIN0556289</t>
        </is>
      </c>
    </row>
    <row r="30298" ht="14.4" customHeight="1">
      <c r="I30298" s="139" t="inlineStr">
        <is>
          <t>UBIN0556271</t>
        </is>
      </c>
    </row>
    <row r="30299" ht="14.4" customHeight="1">
      <c r="I30299" s="139" t="inlineStr">
        <is>
          <t>UBIN0556262</t>
        </is>
      </c>
    </row>
    <row r="30300" ht="14.4" customHeight="1">
      <c r="I30300" s="139" t="inlineStr">
        <is>
          <t>UBIN0556254</t>
        </is>
      </c>
    </row>
    <row r="30301" ht="14.4" customHeight="1">
      <c r="I30301" s="139" t="inlineStr">
        <is>
          <t>UBIN0556246</t>
        </is>
      </c>
    </row>
    <row r="30302" ht="14.4" customHeight="1">
      <c r="I30302" s="139" t="inlineStr">
        <is>
          <t>UBIN0556238</t>
        </is>
      </c>
    </row>
    <row r="30303" ht="14.4" customHeight="1">
      <c r="I30303" s="139" t="inlineStr">
        <is>
          <t>UBIN0556220</t>
        </is>
      </c>
    </row>
    <row r="30304" ht="14.4" customHeight="1">
      <c r="I30304" s="139" t="inlineStr">
        <is>
          <t>UBIN0556211</t>
        </is>
      </c>
    </row>
    <row r="30305" ht="14.4" customHeight="1">
      <c r="I30305" s="139" t="inlineStr">
        <is>
          <t>UBIN0556203</t>
        </is>
      </c>
    </row>
    <row r="30306" ht="14.4" customHeight="1">
      <c r="I30306" s="139" t="inlineStr">
        <is>
          <t>UBIN0556190</t>
        </is>
      </c>
    </row>
    <row r="30307" ht="14.4" customHeight="1">
      <c r="I30307" s="139" t="inlineStr">
        <is>
          <t>UBIN0556181</t>
        </is>
      </c>
    </row>
    <row r="30308" ht="14.4" customHeight="1">
      <c r="I30308" s="139" t="inlineStr">
        <is>
          <t>UBIN0556173</t>
        </is>
      </c>
    </row>
    <row r="30309" ht="14.4" customHeight="1">
      <c r="I30309" s="139" t="inlineStr">
        <is>
          <t>UBIN0556165</t>
        </is>
      </c>
    </row>
    <row r="30310" ht="14.4" customHeight="1">
      <c r="I30310" s="139" t="inlineStr">
        <is>
          <t>UBIN0556157</t>
        </is>
      </c>
    </row>
    <row r="30311" ht="14.4" customHeight="1">
      <c r="I30311" s="139" t="inlineStr">
        <is>
          <t>UBIN0556149</t>
        </is>
      </c>
    </row>
    <row r="30312" ht="14.4" customHeight="1">
      <c r="I30312" s="139" t="inlineStr">
        <is>
          <t>UBIN0556131</t>
        </is>
      </c>
    </row>
    <row r="30313" ht="14.4" customHeight="1">
      <c r="I30313" s="139" t="inlineStr">
        <is>
          <t>UBIN0556122</t>
        </is>
      </c>
    </row>
    <row r="30314" ht="14.4" customHeight="1">
      <c r="I30314" s="139" t="inlineStr">
        <is>
          <t>UBIN0556114</t>
        </is>
      </c>
    </row>
    <row r="30315" ht="14.4" customHeight="1">
      <c r="I30315" s="139" t="inlineStr">
        <is>
          <t>UBIN0556106</t>
        </is>
      </c>
    </row>
    <row r="30316" ht="14.4" customHeight="1">
      <c r="I30316" s="139" t="inlineStr">
        <is>
          <t>UBIN0556092</t>
        </is>
      </c>
    </row>
    <row r="30317" ht="14.4" customHeight="1">
      <c r="I30317" s="139" t="inlineStr">
        <is>
          <t>UBIN0556084</t>
        </is>
      </c>
    </row>
    <row r="30318" ht="14.4" customHeight="1">
      <c r="I30318" s="139" t="inlineStr">
        <is>
          <t>UBIN0556076</t>
        </is>
      </c>
    </row>
    <row r="30319" ht="14.4" customHeight="1">
      <c r="I30319" s="139" t="inlineStr">
        <is>
          <t>UBIN0556068</t>
        </is>
      </c>
    </row>
    <row r="30320" ht="14.4" customHeight="1">
      <c r="I30320" s="139" t="inlineStr">
        <is>
          <t>UBIN0556050</t>
        </is>
      </c>
    </row>
    <row r="30321" ht="14.4" customHeight="1">
      <c r="I30321" s="139" t="inlineStr">
        <is>
          <t>UBIN0556041</t>
        </is>
      </c>
    </row>
    <row r="30322" ht="14.4" customHeight="1">
      <c r="I30322" s="139" t="inlineStr">
        <is>
          <t>UBIN0556033</t>
        </is>
      </c>
    </row>
    <row r="30323" ht="14.4" customHeight="1">
      <c r="I30323" s="139" t="inlineStr">
        <is>
          <t>UBIN0556025</t>
        </is>
      </c>
    </row>
    <row r="30324" ht="14.4" customHeight="1">
      <c r="I30324" s="139" t="inlineStr">
        <is>
          <t>UBIN0556017</t>
        </is>
      </c>
    </row>
    <row r="30325" ht="14.4" customHeight="1">
      <c r="I30325" s="139" t="inlineStr">
        <is>
          <t>UBIN0556009</t>
        </is>
      </c>
    </row>
    <row r="30326" ht="14.4" customHeight="1">
      <c r="I30326" s="139" t="inlineStr">
        <is>
          <t>UBIN0555991</t>
        </is>
      </c>
    </row>
    <row r="30327" ht="14.4" customHeight="1">
      <c r="I30327" s="139" t="inlineStr">
        <is>
          <t>UBIN0555983</t>
        </is>
      </c>
    </row>
    <row r="30328" ht="14.4" customHeight="1">
      <c r="I30328" s="139" t="inlineStr">
        <is>
          <t>UBIN0555975</t>
        </is>
      </c>
    </row>
    <row r="30329" ht="14.4" customHeight="1">
      <c r="I30329" s="139" t="inlineStr">
        <is>
          <t>UBIN0555967</t>
        </is>
      </c>
    </row>
    <row r="30330" ht="14.4" customHeight="1">
      <c r="I30330" s="139" t="inlineStr">
        <is>
          <t>UBIN0555959</t>
        </is>
      </c>
    </row>
    <row r="30331" ht="14.4" customHeight="1">
      <c r="I30331" s="139" t="inlineStr">
        <is>
          <t>UBIN0555941</t>
        </is>
      </c>
    </row>
    <row r="30332" ht="14.4" customHeight="1">
      <c r="I30332" s="139" t="inlineStr">
        <is>
          <t>UBIN0555932</t>
        </is>
      </c>
    </row>
    <row r="30333" ht="14.4" customHeight="1">
      <c r="I30333" s="139" t="inlineStr">
        <is>
          <t>UBIN0555924</t>
        </is>
      </c>
    </row>
    <row r="30334" ht="14.4" customHeight="1">
      <c r="I30334" s="139" t="inlineStr">
        <is>
          <t>UBIN0555916</t>
        </is>
      </c>
    </row>
    <row r="30335" ht="14.4" customHeight="1">
      <c r="I30335" s="139" t="inlineStr">
        <is>
          <t>UBIN0555908</t>
        </is>
      </c>
    </row>
    <row r="30336" ht="14.4" customHeight="1">
      <c r="I30336" s="139" t="inlineStr">
        <is>
          <t>UBIN0555894</t>
        </is>
      </c>
    </row>
    <row r="30337" ht="14.4" customHeight="1">
      <c r="I30337" s="139" t="inlineStr">
        <is>
          <t>UBIN0555886</t>
        </is>
      </c>
    </row>
    <row r="30338" ht="14.4" customHeight="1">
      <c r="I30338" s="139" t="inlineStr">
        <is>
          <t>UBIN0555878</t>
        </is>
      </c>
    </row>
    <row r="30339" ht="14.4" customHeight="1">
      <c r="I30339" s="139" t="inlineStr">
        <is>
          <t>UBIN0555860</t>
        </is>
      </c>
    </row>
    <row r="30340" ht="14.4" customHeight="1">
      <c r="I30340" s="139" t="inlineStr">
        <is>
          <t>UBIN0555851</t>
        </is>
      </c>
    </row>
    <row r="30341" ht="14.4" customHeight="1">
      <c r="I30341" s="139" t="inlineStr">
        <is>
          <t>UBIN0555843</t>
        </is>
      </c>
    </row>
    <row r="30342" ht="14.4" customHeight="1">
      <c r="I30342" s="139" t="inlineStr">
        <is>
          <t>UBIN0555835</t>
        </is>
      </c>
    </row>
    <row r="30343" ht="14.4" customHeight="1">
      <c r="I30343" s="139" t="inlineStr">
        <is>
          <t>UBIN0555827</t>
        </is>
      </c>
    </row>
    <row r="30344" ht="14.4" customHeight="1">
      <c r="I30344" s="139" t="inlineStr">
        <is>
          <t>UBIN0555819</t>
        </is>
      </c>
    </row>
    <row r="30345" ht="14.4" customHeight="1">
      <c r="I30345" s="139" t="inlineStr">
        <is>
          <t>UBIN0555801</t>
        </is>
      </c>
    </row>
    <row r="30346" ht="14.4" customHeight="1">
      <c r="I30346" s="139" t="inlineStr">
        <is>
          <t>UBIN0555797</t>
        </is>
      </c>
    </row>
    <row r="30347" ht="14.4" customHeight="1">
      <c r="I30347" s="139" t="inlineStr">
        <is>
          <t>UBIN0555789</t>
        </is>
      </c>
    </row>
    <row r="30348" ht="14.4" customHeight="1">
      <c r="I30348" s="139" t="inlineStr">
        <is>
          <t>UBIN0555771</t>
        </is>
      </c>
    </row>
    <row r="30349" ht="14.4" customHeight="1">
      <c r="I30349" s="139" t="inlineStr">
        <is>
          <t>UBIN0555762</t>
        </is>
      </c>
    </row>
    <row r="30350" ht="14.4" customHeight="1">
      <c r="I30350" s="139" t="inlineStr">
        <is>
          <t>UBIN0555754</t>
        </is>
      </c>
    </row>
    <row r="30351" ht="14.4" customHeight="1">
      <c r="I30351" s="139" t="inlineStr">
        <is>
          <t>UBIN0555746</t>
        </is>
      </c>
    </row>
    <row r="30352" ht="14.4" customHeight="1">
      <c r="I30352" s="139" t="inlineStr">
        <is>
          <t>UBIN0555738</t>
        </is>
      </c>
    </row>
    <row r="30353" ht="14.4" customHeight="1">
      <c r="I30353" s="139" t="inlineStr">
        <is>
          <t>UBIN0555720</t>
        </is>
      </c>
    </row>
    <row r="30354" ht="14.4" customHeight="1">
      <c r="I30354" s="139" t="inlineStr">
        <is>
          <t>UBIN0555711</t>
        </is>
      </c>
    </row>
    <row r="30355" ht="14.4" customHeight="1">
      <c r="I30355" s="139" t="inlineStr">
        <is>
          <t>UBIN0555703</t>
        </is>
      </c>
    </row>
    <row r="30356" ht="14.4" customHeight="1">
      <c r="I30356" s="139" t="inlineStr">
        <is>
          <t>UBIN0555690</t>
        </is>
      </c>
    </row>
    <row r="30357" ht="14.4" customHeight="1">
      <c r="I30357" s="139" t="inlineStr">
        <is>
          <t>UBIN0555681</t>
        </is>
      </c>
    </row>
    <row r="30358" ht="14.4" customHeight="1">
      <c r="I30358" s="139" t="inlineStr">
        <is>
          <t>UBIN0555673</t>
        </is>
      </c>
    </row>
    <row r="30359" ht="14.4" customHeight="1">
      <c r="I30359" s="139" t="inlineStr">
        <is>
          <t>UBIN0555665</t>
        </is>
      </c>
    </row>
    <row r="30360" ht="14.4" customHeight="1">
      <c r="I30360" s="139" t="inlineStr">
        <is>
          <t>UBIN0555657</t>
        </is>
      </c>
    </row>
    <row r="30361" ht="14.4" customHeight="1">
      <c r="I30361" s="139" t="inlineStr">
        <is>
          <t>UBIN0555649</t>
        </is>
      </c>
    </row>
    <row r="30362" ht="14.4" customHeight="1">
      <c r="I30362" s="139" t="inlineStr">
        <is>
          <t>UBIN0555631</t>
        </is>
      </c>
    </row>
    <row r="30363" ht="14.4" customHeight="1">
      <c r="I30363" s="139" t="inlineStr">
        <is>
          <t>UBIN0555622</t>
        </is>
      </c>
    </row>
    <row r="30364" ht="14.4" customHeight="1">
      <c r="I30364" s="139" t="inlineStr">
        <is>
          <t>UBIN0555614</t>
        </is>
      </c>
    </row>
    <row r="30365" ht="14.4" customHeight="1">
      <c r="I30365" s="139" t="inlineStr">
        <is>
          <t>UBIN0555606</t>
        </is>
      </c>
    </row>
    <row r="30366" ht="14.4" customHeight="1">
      <c r="I30366" s="139" t="inlineStr">
        <is>
          <t>UBIN0555592</t>
        </is>
      </c>
    </row>
    <row r="30367" ht="14.4" customHeight="1">
      <c r="I30367" s="139" t="inlineStr">
        <is>
          <t>UBIN0555584</t>
        </is>
      </c>
    </row>
    <row r="30368" ht="14.4" customHeight="1">
      <c r="I30368" s="139" t="inlineStr">
        <is>
          <t>UBIN0555576</t>
        </is>
      </c>
    </row>
    <row r="30369" ht="14.4" customHeight="1">
      <c r="I30369" s="139" t="inlineStr">
        <is>
          <t>UBIN0555568</t>
        </is>
      </c>
    </row>
    <row r="30370" ht="14.4" customHeight="1">
      <c r="I30370" s="139" t="inlineStr">
        <is>
          <t>UBIN0555550</t>
        </is>
      </c>
    </row>
    <row r="30371" ht="14.4" customHeight="1">
      <c r="I30371" s="139" t="inlineStr">
        <is>
          <t>UBIN0555541</t>
        </is>
      </c>
    </row>
    <row r="30372" ht="14.4" customHeight="1">
      <c r="I30372" s="139" t="inlineStr">
        <is>
          <t>UBIN0555533</t>
        </is>
      </c>
    </row>
    <row r="30373" ht="14.4" customHeight="1">
      <c r="I30373" s="139" t="inlineStr">
        <is>
          <t>UBIN0555525</t>
        </is>
      </c>
    </row>
    <row r="30374" ht="14.4" customHeight="1">
      <c r="I30374" s="139" t="inlineStr">
        <is>
          <t>UBIN0555517</t>
        </is>
      </c>
    </row>
    <row r="30375" ht="14.4" customHeight="1">
      <c r="I30375" s="139" t="inlineStr">
        <is>
          <t>UBIN0555509</t>
        </is>
      </c>
    </row>
    <row r="30376" ht="14.4" customHeight="1">
      <c r="I30376" s="139" t="inlineStr">
        <is>
          <t>UBIN0555495</t>
        </is>
      </c>
    </row>
    <row r="30377" ht="14.4" customHeight="1">
      <c r="I30377" s="139" t="inlineStr">
        <is>
          <t>UBIN0555487</t>
        </is>
      </c>
    </row>
    <row r="30378" ht="14.4" customHeight="1">
      <c r="I30378" s="139" t="inlineStr">
        <is>
          <t>UBIN0555479</t>
        </is>
      </c>
    </row>
    <row r="30379" ht="14.4" customHeight="1">
      <c r="I30379" s="139" t="inlineStr">
        <is>
          <t>UBIN0555461</t>
        </is>
      </c>
    </row>
    <row r="30380" ht="14.4" customHeight="1">
      <c r="I30380" s="139" t="inlineStr">
        <is>
          <t>UBIN0555452</t>
        </is>
      </c>
    </row>
    <row r="30381" ht="14.4" customHeight="1">
      <c r="I30381" s="139" t="inlineStr">
        <is>
          <t>UBIN0555444</t>
        </is>
      </c>
    </row>
    <row r="30382" ht="14.4" customHeight="1">
      <c r="I30382" s="139" t="inlineStr">
        <is>
          <t>UBIN0555436</t>
        </is>
      </c>
    </row>
    <row r="30383" ht="14.4" customHeight="1">
      <c r="I30383" s="139" t="inlineStr">
        <is>
          <t>UBIN0555428</t>
        </is>
      </c>
    </row>
    <row r="30384" ht="14.4" customHeight="1">
      <c r="I30384" s="139" t="inlineStr">
        <is>
          <t>UBIN0555410</t>
        </is>
      </c>
    </row>
    <row r="30385" ht="14.4" customHeight="1">
      <c r="I30385" s="139" t="inlineStr">
        <is>
          <t>UBIN0555401</t>
        </is>
      </c>
    </row>
    <row r="30386" ht="14.4" customHeight="1">
      <c r="I30386" s="139" t="inlineStr">
        <is>
          <t>UBIN0555398</t>
        </is>
      </c>
    </row>
    <row r="30387" ht="14.4" customHeight="1">
      <c r="I30387" s="139" t="inlineStr">
        <is>
          <t>UBIN0555380</t>
        </is>
      </c>
    </row>
    <row r="30388" ht="14.4" customHeight="1">
      <c r="I30388" s="139" t="inlineStr">
        <is>
          <t>UBIN0555371</t>
        </is>
      </c>
    </row>
    <row r="30389" ht="14.4" customHeight="1">
      <c r="I30389" s="139" t="inlineStr">
        <is>
          <t>UBIN0555363</t>
        </is>
      </c>
    </row>
    <row r="30390" ht="14.4" customHeight="1">
      <c r="I30390" s="139" t="inlineStr">
        <is>
          <t>UBIN0555355</t>
        </is>
      </c>
    </row>
    <row r="30391" ht="14.4" customHeight="1">
      <c r="I30391" s="139" t="inlineStr">
        <is>
          <t>UBIN0555347</t>
        </is>
      </c>
    </row>
    <row r="30392" ht="14.4" customHeight="1">
      <c r="I30392" s="139" t="inlineStr">
        <is>
          <t>UBIN0555339</t>
        </is>
      </c>
    </row>
    <row r="30393" ht="14.4" customHeight="1">
      <c r="I30393" s="139" t="inlineStr">
        <is>
          <t>UBIN0555321</t>
        </is>
      </c>
    </row>
    <row r="30394" ht="14.4" customHeight="1">
      <c r="I30394" s="139" t="inlineStr">
        <is>
          <t>UBIN0555312</t>
        </is>
      </c>
    </row>
    <row r="30395" ht="14.4" customHeight="1">
      <c r="I30395" s="139" t="inlineStr">
        <is>
          <t>UBIN0555304</t>
        </is>
      </c>
    </row>
    <row r="30396" ht="14.4" customHeight="1">
      <c r="I30396" s="139" t="inlineStr">
        <is>
          <t>UBIN0555291</t>
        </is>
      </c>
    </row>
    <row r="30397" ht="14.4" customHeight="1">
      <c r="I30397" s="139" t="inlineStr">
        <is>
          <t>UBIN0555282</t>
        </is>
      </c>
    </row>
    <row r="30398" ht="14.4" customHeight="1">
      <c r="I30398" s="139" t="inlineStr">
        <is>
          <t>UBIN0555274</t>
        </is>
      </c>
    </row>
    <row r="30399" ht="14.4" customHeight="1">
      <c r="I30399" s="139" t="inlineStr">
        <is>
          <t>UBIN0555266</t>
        </is>
      </c>
    </row>
    <row r="30400" ht="14.4" customHeight="1">
      <c r="I30400" s="139" t="inlineStr">
        <is>
          <t>UBIN0555258</t>
        </is>
      </c>
    </row>
    <row r="30401" ht="14.4" customHeight="1">
      <c r="I30401" s="139" t="inlineStr">
        <is>
          <t>UBIN0555240</t>
        </is>
      </c>
    </row>
    <row r="30402" ht="14.4" customHeight="1">
      <c r="I30402" s="139" t="inlineStr">
        <is>
          <t>UBIN0555231</t>
        </is>
      </c>
    </row>
    <row r="30403" ht="14.4" customHeight="1">
      <c r="I30403" s="139" t="inlineStr">
        <is>
          <t>UBIN0555223</t>
        </is>
      </c>
    </row>
    <row r="30404" ht="14.4" customHeight="1">
      <c r="I30404" s="139" t="inlineStr">
        <is>
          <t>UBIN0555215</t>
        </is>
      </c>
    </row>
    <row r="30405" ht="14.4" customHeight="1">
      <c r="I30405" s="139" t="inlineStr">
        <is>
          <t>UBIN0555207</t>
        </is>
      </c>
    </row>
    <row r="30406" ht="14.4" customHeight="1">
      <c r="I30406" s="139" t="inlineStr">
        <is>
          <t>UBIN0555193</t>
        </is>
      </c>
    </row>
    <row r="30407" ht="14.4" customHeight="1">
      <c r="I30407" s="139" t="inlineStr">
        <is>
          <t>UBIN0555185</t>
        </is>
      </c>
    </row>
    <row r="30408" ht="14.4" customHeight="1">
      <c r="I30408" s="139" t="inlineStr">
        <is>
          <t>UBIN0555177</t>
        </is>
      </c>
    </row>
    <row r="30409" ht="14.4" customHeight="1">
      <c r="I30409" s="139" t="inlineStr">
        <is>
          <t>UBIN0555169</t>
        </is>
      </c>
    </row>
    <row r="30410" ht="14.4" customHeight="1">
      <c r="I30410" s="139" t="inlineStr">
        <is>
          <t>UBIN0555151</t>
        </is>
      </c>
    </row>
    <row r="30411" ht="14.4" customHeight="1">
      <c r="I30411" s="139" t="inlineStr">
        <is>
          <t>UBIN0555142</t>
        </is>
      </c>
    </row>
    <row r="30412" ht="14.4" customHeight="1">
      <c r="I30412" s="139" t="inlineStr">
        <is>
          <t>UBIN0555134</t>
        </is>
      </c>
    </row>
    <row r="30413" ht="14.4" customHeight="1">
      <c r="I30413" s="139" t="inlineStr">
        <is>
          <t>UBIN0555126</t>
        </is>
      </c>
    </row>
    <row r="30414" ht="14.4" customHeight="1">
      <c r="I30414" s="139" t="inlineStr">
        <is>
          <t>UBIN0555118</t>
        </is>
      </c>
    </row>
    <row r="30415" ht="14.4" customHeight="1">
      <c r="I30415" s="139" t="inlineStr">
        <is>
          <t>UBIN0555100</t>
        </is>
      </c>
    </row>
    <row r="30416" ht="14.4" customHeight="1">
      <c r="I30416" s="139" t="inlineStr">
        <is>
          <t>UBIN0555096</t>
        </is>
      </c>
    </row>
    <row r="30417" ht="14.4" customHeight="1">
      <c r="I30417" s="139" t="inlineStr">
        <is>
          <t>UBIN0555088</t>
        </is>
      </c>
    </row>
    <row r="30418" ht="14.4" customHeight="1">
      <c r="I30418" s="139" t="inlineStr">
        <is>
          <t>UBIN0555070</t>
        </is>
      </c>
    </row>
    <row r="30419" ht="14.4" customHeight="1">
      <c r="I30419" s="139" t="inlineStr">
        <is>
          <t>UBIN0555061</t>
        </is>
      </c>
    </row>
    <row r="30420" ht="14.4" customHeight="1">
      <c r="I30420" s="139" t="inlineStr">
        <is>
          <t>UBIN0555053</t>
        </is>
      </c>
    </row>
    <row r="30421" ht="14.4" customHeight="1">
      <c r="I30421" s="139" t="inlineStr">
        <is>
          <t>UBIN0555045</t>
        </is>
      </c>
    </row>
    <row r="30422" ht="14.4" customHeight="1">
      <c r="I30422" s="139" t="inlineStr">
        <is>
          <t>UBIN0555037</t>
        </is>
      </c>
    </row>
    <row r="30423" ht="14.4" customHeight="1">
      <c r="I30423" s="139" t="inlineStr">
        <is>
          <t>UBIN0555029</t>
        </is>
      </c>
    </row>
    <row r="30424" ht="14.4" customHeight="1">
      <c r="I30424" s="139" t="inlineStr">
        <is>
          <t>UBIN0555011</t>
        </is>
      </c>
    </row>
    <row r="30425" ht="14.4" customHeight="1">
      <c r="I30425" s="139" t="inlineStr">
        <is>
          <t>UBIN0555002</t>
        </is>
      </c>
    </row>
    <row r="30426" ht="14.4" customHeight="1">
      <c r="I30426" s="139" t="inlineStr">
        <is>
          <t>UBIN0554995</t>
        </is>
      </c>
    </row>
    <row r="30427" ht="14.4" customHeight="1">
      <c r="I30427" s="139" t="inlineStr">
        <is>
          <t>UBIN0554987</t>
        </is>
      </c>
    </row>
    <row r="30428" ht="14.4" customHeight="1">
      <c r="I30428" s="139" t="inlineStr">
        <is>
          <t>UBIN0554979</t>
        </is>
      </c>
    </row>
    <row r="30429" ht="14.4" customHeight="1">
      <c r="I30429" s="139" t="inlineStr">
        <is>
          <t>UBIN0554961</t>
        </is>
      </c>
    </row>
    <row r="30430" ht="14.4" customHeight="1">
      <c r="I30430" s="139" t="inlineStr">
        <is>
          <t>UBIN0554952</t>
        </is>
      </c>
    </row>
    <row r="30431" ht="14.4" customHeight="1">
      <c r="I30431" s="139" t="inlineStr">
        <is>
          <t>UBIN0554944</t>
        </is>
      </c>
    </row>
    <row r="30432" ht="14.4" customHeight="1">
      <c r="I30432" s="139" t="inlineStr">
        <is>
          <t>UBIN0554936</t>
        </is>
      </c>
    </row>
    <row r="30433" ht="14.4" customHeight="1">
      <c r="I30433" s="139" t="inlineStr">
        <is>
          <t>UBIN0554928</t>
        </is>
      </c>
    </row>
    <row r="30434" ht="14.4" customHeight="1">
      <c r="I30434" s="139" t="inlineStr">
        <is>
          <t>UBIN0554910</t>
        </is>
      </c>
    </row>
    <row r="30435" ht="14.4" customHeight="1">
      <c r="I30435" s="139" t="inlineStr">
        <is>
          <t>UBIN0554901</t>
        </is>
      </c>
    </row>
    <row r="30436" ht="14.4" customHeight="1">
      <c r="I30436" s="139" t="inlineStr">
        <is>
          <t>UBIN0554898</t>
        </is>
      </c>
    </row>
    <row r="30437" ht="14.4" customHeight="1">
      <c r="I30437" s="139" t="inlineStr">
        <is>
          <t>UBIN0554880</t>
        </is>
      </c>
    </row>
    <row r="30438" ht="14.4" customHeight="1">
      <c r="I30438" s="139" t="inlineStr">
        <is>
          <t>UBIN0554871</t>
        </is>
      </c>
    </row>
    <row r="30439" ht="14.4" customHeight="1">
      <c r="I30439" s="139" t="inlineStr">
        <is>
          <t>UBIN0554863</t>
        </is>
      </c>
    </row>
    <row r="30440" ht="14.4" customHeight="1">
      <c r="I30440" s="139" t="inlineStr">
        <is>
          <t>UBIN0554855</t>
        </is>
      </c>
    </row>
    <row r="30441" ht="14.4" customHeight="1">
      <c r="I30441" s="139" t="inlineStr">
        <is>
          <t>UBIN0554847</t>
        </is>
      </c>
    </row>
    <row r="30442" ht="14.4" customHeight="1">
      <c r="I30442" s="139" t="inlineStr">
        <is>
          <t>UBIN0554839</t>
        </is>
      </c>
    </row>
    <row r="30443" ht="14.4" customHeight="1">
      <c r="I30443" s="139" t="inlineStr">
        <is>
          <t>UBIN0554821</t>
        </is>
      </c>
    </row>
    <row r="30444" ht="14.4" customHeight="1">
      <c r="I30444" s="139" t="inlineStr">
        <is>
          <t>UBIN0554812</t>
        </is>
      </c>
    </row>
    <row r="30445" ht="14.4" customHeight="1">
      <c r="I30445" s="139" t="inlineStr">
        <is>
          <t>UBIN0554804</t>
        </is>
      </c>
    </row>
    <row r="30446" ht="14.4" customHeight="1">
      <c r="I30446" s="139" t="inlineStr">
        <is>
          <t>UBIN0554791</t>
        </is>
      </c>
    </row>
    <row r="30447" ht="14.4" customHeight="1">
      <c r="I30447" s="139" t="inlineStr">
        <is>
          <t>UBIN0554782</t>
        </is>
      </c>
    </row>
    <row r="30448" ht="14.4" customHeight="1">
      <c r="I30448" s="139" t="inlineStr">
        <is>
          <t>UBIN0554774</t>
        </is>
      </c>
    </row>
    <row r="30449" ht="14.4" customHeight="1">
      <c r="I30449" s="139" t="inlineStr">
        <is>
          <t>UBIN0554766</t>
        </is>
      </c>
    </row>
    <row r="30450" ht="14.4" customHeight="1">
      <c r="I30450" s="139" t="inlineStr">
        <is>
          <t>UBIN0554758</t>
        </is>
      </c>
    </row>
    <row r="30451" ht="14.4" customHeight="1">
      <c r="I30451" s="139" t="inlineStr">
        <is>
          <t>UBIN0554740</t>
        </is>
      </c>
    </row>
    <row r="30452" ht="14.4" customHeight="1">
      <c r="I30452" s="139" t="inlineStr">
        <is>
          <t>UBIN0554731</t>
        </is>
      </c>
    </row>
    <row r="30453" ht="14.4" customHeight="1">
      <c r="I30453" s="139" t="inlineStr">
        <is>
          <t>UBIN0554723</t>
        </is>
      </c>
    </row>
    <row r="30454" ht="14.4" customHeight="1">
      <c r="I30454" s="139" t="inlineStr">
        <is>
          <t>UBIN0554715</t>
        </is>
      </c>
    </row>
    <row r="30455" ht="14.4" customHeight="1">
      <c r="I30455" s="139" t="inlineStr">
        <is>
          <t>UBIN0554707</t>
        </is>
      </c>
    </row>
    <row r="30456" ht="14.4" customHeight="1">
      <c r="I30456" s="139" t="inlineStr">
        <is>
          <t>UBIN0554693</t>
        </is>
      </c>
    </row>
    <row r="30457" ht="14.4" customHeight="1">
      <c r="I30457" s="139" t="inlineStr">
        <is>
          <t>UBIN0554685</t>
        </is>
      </c>
    </row>
    <row r="30458" ht="14.4" customHeight="1">
      <c r="I30458" s="139" t="inlineStr">
        <is>
          <t>UBIN0554684</t>
        </is>
      </c>
    </row>
    <row r="30459" ht="14.4" customHeight="1">
      <c r="I30459" s="139" t="inlineStr">
        <is>
          <t>UBIN0554677</t>
        </is>
      </c>
    </row>
    <row r="30460" ht="14.4" customHeight="1">
      <c r="I30460" s="139" t="inlineStr">
        <is>
          <t>UBIN0554669</t>
        </is>
      </c>
    </row>
    <row r="30461" ht="14.4" customHeight="1">
      <c r="I30461" s="139" t="inlineStr">
        <is>
          <t>UBIN0554659</t>
        </is>
      </c>
    </row>
    <row r="30462" ht="14.4" customHeight="1">
      <c r="I30462" s="139" t="inlineStr">
        <is>
          <t>UBIN0554651</t>
        </is>
      </c>
    </row>
    <row r="30463" ht="14.4" customHeight="1">
      <c r="I30463" s="139" t="inlineStr">
        <is>
          <t>UBIN0554642</t>
        </is>
      </c>
    </row>
    <row r="30464" ht="14.4" customHeight="1">
      <c r="I30464" s="139" t="inlineStr">
        <is>
          <t>UBIN0554634</t>
        </is>
      </c>
    </row>
    <row r="30465" ht="14.4" customHeight="1">
      <c r="I30465" s="139" t="inlineStr">
        <is>
          <t>UBIN0554626</t>
        </is>
      </c>
    </row>
    <row r="30466" ht="14.4" customHeight="1">
      <c r="I30466" s="139" t="inlineStr">
        <is>
          <t>UBIN0554618</t>
        </is>
      </c>
    </row>
    <row r="30467" ht="14.4" customHeight="1">
      <c r="I30467" s="139" t="inlineStr">
        <is>
          <t>UBIN0554600</t>
        </is>
      </c>
    </row>
    <row r="30468" ht="14.4" customHeight="1">
      <c r="I30468" s="139" t="inlineStr">
        <is>
          <t>UBIN0554596</t>
        </is>
      </c>
    </row>
    <row r="30469" ht="14.4" customHeight="1">
      <c r="I30469" s="139" t="inlineStr">
        <is>
          <t>UBIN0554588</t>
        </is>
      </c>
    </row>
    <row r="30470" ht="14.4" customHeight="1">
      <c r="I30470" s="139" t="inlineStr">
        <is>
          <t>UBIN0554561</t>
        </is>
      </c>
    </row>
    <row r="30471" ht="14.4" customHeight="1">
      <c r="I30471" s="139" t="inlineStr">
        <is>
          <t>UBIN0554553</t>
        </is>
      </c>
    </row>
    <row r="30472" ht="14.4" customHeight="1">
      <c r="I30472" s="139" t="inlineStr">
        <is>
          <t>UBIN0554545</t>
        </is>
      </c>
    </row>
    <row r="30473" ht="14.4" customHeight="1">
      <c r="I30473" s="139" t="inlineStr">
        <is>
          <t>UBIN0554537</t>
        </is>
      </c>
    </row>
    <row r="30474" ht="14.4" customHeight="1">
      <c r="I30474" s="139" t="inlineStr">
        <is>
          <t>UBIN0554529</t>
        </is>
      </c>
    </row>
    <row r="30475" ht="14.4" customHeight="1">
      <c r="I30475" s="139" t="inlineStr">
        <is>
          <t>UBIN0554511</t>
        </is>
      </c>
    </row>
    <row r="30476" ht="14.4" customHeight="1">
      <c r="I30476" s="139" t="inlineStr">
        <is>
          <t>UBIN0554502</t>
        </is>
      </c>
    </row>
    <row r="30477" ht="14.4" customHeight="1">
      <c r="I30477" s="139" t="inlineStr">
        <is>
          <t>UBIN0554499</t>
        </is>
      </c>
    </row>
    <row r="30478" ht="14.4" customHeight="1">
      <c r="I30478" s="139" t="inlineStr">
        <is>
          <t>UBIN0554464</t>
        </is>
      </c>
    </row>
    <row r="30479" ht="14.4" customHeight="1">
      <c r="I30479" s="139" t="inlineStr">
        <is>
          <t>UBIN0554456</t>
        </is>
      </c>
    </row>
    <row r="30480" ht="14.4" customHeight="1">
      <c r="I30480" s="139" t="inlineStr">
        <is>
          <t>UBIN0554448</t>
        </is>
      </c>
    </row>
    <row r="30481" ht="14.4" customHeight="1">
      <c r="I30481" s="139" t="inlineStr">
        <is>
          <t>UBIN0554430</t>
        </is>
      </c>
    </row>
    <row r="30482" ht="14.4" customHeight="1">
      <c r="I30482" s="139" t="inlineStr">
        <is>
          <t>UBIN0554421</t>
        </is>
      </c>
    </row>
    <row r="30483" ht="14.4" customHeight="1">
      <c r="I30483" s="139" t="inlineStr">
        <is>
          <t>UBIN0554413</t>
        </is>
      </c>
    </row>
    <row r="30484" ht="14.4" customHeight="1">
      <c r="I30484" s="139" t="inlineStr">
        <is>
          <t>UBIN0554405</t>
        </is>
      </c>
    </row>
    <row r="30485" ht="14.4" customHeight="1">
      <c r="I30485" s="139" t="inlineStr">
        <is>
          <t>UBIN0554391</t>
        </is>
      </c>
    </row>
    <row r="30486" ht="14.4" customHeight="1">
      <c r="I30486" s="139" t="inlineStr">
        <is>
          <t>UBIN0554383</t>
        </is>
      </c>
    </row>
    <row r="30487" ht="14.4" customHeight="1">
      <c r="I30487" s="139" t="inlineStr">
        <is>
          <t>UBIN0554375</t>
        </is>
      </c>
    </row>
    <row r="30488" ht="14.4" customHeight="1">
      <c r="I30488" s="139" t="inlineStr">
        <is>
          <t>UBIN0554367</t>
        </is>
      </c>
    </row>
    <row r="30489" ht="14.4" customHeight="1">
      <c r="I30489" s="139" t="inlineStr">
        <is>
          <t>UBIN0554359</t>
        </is>
      </c>
    </row>
    <row r="30490" ht="14.4" customHeight="1">
      <c r="I30490" s="139" t="inlineStr">
        <is>
          <t>UBIN0554341</t>
        </is>
      </c>
    </row>
    <row r="30491" ht="14.4" customHeight="1">
      <c r="I30491" s="139" t="inlineStr">
        <is>
          <t>UBIN0554332</t>
        </is>
      </c>
    </row>
    <row r="30492" ht="14.4" customHeight="1">
      <c r="I30492" s="139" t="inlineStr">
        <is>
          <t>UBIN0554324</t>
        </is>
      </c>
    </row>
    <row r="30493" ht="14.4" customHeight="1">
      <c r="I30493" s="139" t="inlineStr">
        <is>
          <t>UBIN0554316</t>
        </is>
      </c>
    </row>
    <row r="30494" ht="14.4" customHeight="1">
      <c r="I30494" s="139" t="inlineStr">
        <is>
          <t>UBIN0554308</t>
        </is>
      </c>
    </row>
    <row r="30495" ht="14.4" customHeight="1">
      <c r="I30495" s="139" t="inlineStr">
        <is>
          <t>UBIN0554294</t>
        </is>
      </c>
    </row>
    <row r="30496" ht="14.4" customHeight="1">
      <c r="I30496" s="139" t="inlineStr">
        <is>
          <t>UBIN0554286</t>
        </is>
      </c>
    </row>
    <row r="30497" ht="14.4" customHeight="1">
      <c r="I30497" s="139" t="inlineStr">
        <is>
          <t>UBIN0554278</t>
        </is>
      </c>
    </row>
    <row r="30498" ht="14.4" customHeight="1">
      <c r="I30498" s="139" t="inlineStr">
        <is>
          <t>UBIN0554251</t>
        </is>
      </c>
    </row>
    <row r="30499" ht="14.4" customHeight="1">
      <c r="I30499" s="139" t="inlineStr">
        <is>
          <t>UBIN0554243</t>
        </is>
      </c>
    </row>
    <row r="30500" ht="14.4" customHeight="1">
      <c r="I30500" s="139" t="inlineStr">
        <is>
          <t>UBIN0554235</t>
        </is>
      </c>
    </row>
    <row r="30501" ht="14.4" customHeight="1">
      <c r="I30501" s="139" t="inlineStr">
        <is>
          <t>UBIN0554227</t>
        </is>
      </c>
    </row>
    <row r="30502" ht="14.4" customHeight="1">
      <c r="I30502" s="139" t="inlineStr">
        <is>
          <t>UBIN0554219</t>
        </is>
      </c>
    </row>
    <row r="30503" ht="14.4" customHeight="1">
      <c r="I30503" s="139" t="inlineStr">
        <is>
          <t>UBIN0554201</t>
        </is>
      </c>
    </row>
    <row r="30504" ht="14.4" customHeight="1">
      <c r="I30504" s="139" t="inlineStr">
        <is>
          <t>UBIN0554197</t>
        </is>
      </c>
    </row>
    <row r="30505" ht="14.4" customHeight="1">
      <c r="I30505" s="139" t="inlineStr">
        <is>
          <t>UBIN0554189</t>
        </is>
      </c>
    </row>
    <row r="30506" ht="14.4" customHeight="1">
      <c r="I30506" s="139" t="inlineStr">
        <is>
          <t>UBIN0554171</t>
        </is>
      </c>
    </row>
    <row r="30507" ht="14.4" customHeight="1">
      <c r="I30507" s="139" t="inlineStr">
        <is>
          <t>UBIN0554162</t>
        </is>
      </c>
    </row>
    <row r="30508" ht="14.4" customHeight="1">
      <c r="I30508" s="139" t="inlineStr">
        <is>
          <t>UBIN0554154</t>
        </is>
      </c>
    </row>
    <row r="30509" ht="14.4" customHeight="1">
      <c r="I30509" s="139" t="inlineStr">
        <is>
          <t>UBIN0554146</t>
        </is>
      </c>
    </row>
    <row r="30510" ht="14.4" customHeight="1">
      <c r="I30510" s="139" t="inlineStr">
        <is>
          <t>UBIN0554138</t>
        </is>
      </c>
    </row>
    <row r="30511" ht="14.4" customHeight="1">
      <c r="I30511" s="139" t="inlineStr">
        <is>
          <t>UBIN0554120</t>
        </is>
      </c>
    </row>
    <row r="30512" ht="14.4" customHeight="1">
      <c r="I30512" s="139" t="inlineStr">
        <is>
          <t>UBIN0554111</t>
        </is>
      </c>
    </row>
    <row r="30513" ht="14.4" customHeight="1">
      <c r="I30513" s="139" t="inlineStr">
        <is>
          <t>UBIN0554103</t>
        </is>
      </c>
    </row>
    <row r="30514" ht="14.4" customHeight="1">
      <c r="I30514" s="139" t="inlineStr">
        <is>
          <t>UBIN0554090</t>
        </is>
      </c>
    </row>
    <row r="30515" ht="14.4" customHeight="1">
      <c r="I30515" s="139" t="inlineStr">
        <is>
          <t>UBIN0554081</t>
        </is>
      </c>
    </row>
    <row r="30516" ht="14.4" customHeight="1">
      <c r="I30516" s="139" t="inlineStr">
        <is>
          <t>UBIN0554073</t>
        </is>
      </c>
    </row>
    <row r="30517" ht="14.4" customHeight="1">
      <c r="I30517" s="139" t="inlineStr">
        <is>
          <t>UBIN0554065</t>
        </is>
      </c>
    </row>
    <row r="30518" ht="14.4" customHeight="1">
      <c r="I30518" s="139" t="inlineStr">
        <is>
          <t>UBIN0554057</t>
        </is>
      </c>
    </row>
    <row r="30519" ht="14.4" customHeight="1">
      <c r="I30519" s="139" t="inlineStr">
        <is>
          <t>UBIN0554049</t>
        </is>
      </c>
    </row>
    <row r="30520" ht="14.4" customHeight="1">
      <c r="I30520" s="139" t="inlineStr">
        <is>
          <t>UBIN0554031</t>
        </is>
      </c>
    </row>
    <row r="30521" ht="14.4" customHeight="1">
      <c r="I30521" s="139" t="inlineStr">
        <is>
          <t>UBIN0554022</t>
        </is>
      </c>
    </row>
    <row r="30522" ht="14.4" customHeight="1">
      <c r="I30522" s="139" t="inlineStr">
        <is>
          <t>UBIN0554014</t>
        </is>
      </c>
    </row>
    <row r="30523" ht="14.4" customHeight="1">
      <c r="I30523" s="139" t="inlineStr">
        <is>
          <t>UBIN0554006</t>
        </is>
      </c>
    </row>
    <row r="30524" ht="14.4" customHeight="1">
      <c r="I30524" s="139" t="inlineStr">
        <is>
          <t>UBIN0553999</t>
        </is>
      </c>
    </row>
    <row r="30525" ht="14.4" customHeight="1">
      <c r="I30525" s="139" t="inlineStr">
        <is>
          <t>UBIN0553981</t>
        </is>
      </c>
    </row>
    <row r="30526" ht="14.4" customHeight="1">
      <c r="I30526" s="139" t="inlineStr">
        <is>
          <t>UBIN0553972</t>
        </is>
      </c>
    </row>
    <row r="30527" ht="14.4" customHeight="1">
      <c r="I30527" s="139" t="inlineStr">
        <is>
          <t>UBIN0553964</t>
        </is>
      </c>
    </row>
    <row r="30528" ht="14.4" customHeight="1">
      <c r="I30528" s="139" t="inlineStr">
        <is>
          <t>UBIN0553962</t>
        </is>
      </c>
    </row>
    <row r="30529" ht="14.4" customHeight="1">
      <c r="I30529" s="139" t="inlineStr">
        <is>
          <t>UBIN0553956</t>
        </is>
      </c>
    </row>
    <row r="30530" ht="14.4" customHeight="1">
      <c r="I30530" s="139" t="inlineStr">
        <is>
          <t>UBIN0553948</t>
        </is>
      </c>
    </row>
    <row r="30531" ht="14.4" customHeight="1">
      <c r="I30531" s="139" t="inlineStr">
        <is>
          <t>UBIN0553930</t>
        </is>
      </c>
    </row>
    <row r="30532" ht="14.4" customHeight="1">
      <c r="I30532" s="139" t="inlineStr">
        <is>
          <t>UBIN0553921</t>
        </is>
      </c>
    </row>
    <row r="30533" ht="14.4" customHeight="1">
      <c r="I30533" s="139" t="inlineStr">
        <is>
          <t>UBIN0553913</t>
        </is>
      </c>
    </row>
    <row r="30534" ht="14.4" customHeight="1">
      <c r="I30534" s="139" t="inlineStr">
        <is>
          <t>UBIN0553905</t>
        </is>
      </c>
    </row>
    <row r="30535" ht="14.4" customHeight="1">
      <c r="I30535" s="139" t="inlineStr">
        <is>
          <t>UBIN0553891</t>
        </is>
      </c>
    </row>
    <row r="30536" ht="14.4" customHeight="1">
      <c r="I30536" s="139" t="inlineStr">
        <is>
          <t>UBIN0553883</t>
        </is>
      </c>
    </row>
    <row r="30537" ht="14.4" customHeight="1">
      <c r="I30537" s="139" t="inlineStr">
        <is>
          <t>UBIN0553875</t>
        </is>
      </c>
    </row>
    <row r="30538" ht="14.4" customHeight="1">
      <c r="I30538" s="139" t="inlineStr">
        <is>
          <t>UBIN0553867</t>
        </is>
      </c>
    </row>
    <row r="30539" ht="14.4" customHeight="1">
      <c r="I30539" s="139" t="inlineStr">
        <is>
          <t>UBIN0553859</t>
        </is>
      </c>
    </row>
    <row r="30540" ht="14.4" customHeight="1">
      <c r="I30540" s="139" t="inlineStr">
        <is>
          <t>UBIN0553841</t>
        </is>
      </c>
    </row>
    <row r="30541" ht="14.4" customHeight="1">
      <c r="I30541" s="139" t="inlineStr">
        <is>
          <t>UBIN0553832</t>
        </is>
      </c>
    </row>
    <row r="30542" ht="14.4" customHeight="1">
      <c r="I30542" s="139" t="inlineStr">
        <is>
          <t>UBIN0553824</t>
        </is>
      </c>
    </row>
    <row r="30543" ht="14.4" customHeight="1">
      <c r="I30543" s="139" t="inlineStr">
        <is>
          <t>UBIN0553816</t>
        </is>
      </c>
    </row>
    <row r="30544" ht="14.4" customHeight="1">
      <c r="I30544" s="139" t="inlineStr">
        <is>
          <t>UBIN0553808</t>
        </is>
      </c>
    </row>
    <row r="30545" ht="14.4" customHeight="1">
      <c r="I30545" s="139" t="inlineStr">
        <is>
          <t>UBIN0553794</t>
        </is>
      </c>
    </row>
    <row r="30546" ht="14.4" customHeight="1">
      <c r="I30546" s="139" t="inlineStr">
        <is>
          <t>UBIN0553786</t>
        </is>
      </c>
    </row>
    <row r="30547" ht="14.4" customHeight="1">
      <c r="I30547" s="139" t="inlineStr">
        <is>
          <t>UBIN0553778</t>
        </is>
      </c>
    </row>
    <row r="30548" ht="14.4" customHeight="1">
      <c r="I30548" s="139" t="inlineStr">
        <is>
          <t>UBIN0553760</t>
        </is>
      </c>
    </row>
    <row r="30549" ht="14.4" customHeight="1">
      <c r="I30549" s="139" t="inlineStr">
        <is>
          <t>UBIN0553751</t>
        </is>
      </c>
    </row>
    <row r="30550" ht="14.4" customHeight="1">
      <c r="I30550" s="139" t="inlineStr">
        <is>
          <t>UBIN0553743</t>
        </is>
      </c>
    </row>
    <row r="30551" ht="14.4" customHeight="1">
      <c r="I30551" s="139" t="inlineStr">
        <is>
          <t>UBIN0553735</t>
        </is>
      </c>
    </row>
    <row r="30552" ht="14.4" customHeight="1">
      <c r="I30552" s="139" t="inlineStr">
        <is>
          <t>UBIN0553727</t>
        </is>
      </c>
    </row>
    <row r="30553" ht="14.4" customHeight="1">
      <c r="I30553" s="139" t="inlineStr">
        <is>
          <t>UBIN0553719</t>
        </is>
      </c>
    </row>
    <row r="30554" ht="14.4" customHeight="1">
      <c r="I30554" s="139" t="inlineStr">
        <is>
          <t>UBIN0553697</t>
        </is>
      </c>
    </row>
    <row r="30555" ht="14.4" customHeight="1">
      <c r="I30555" s="139" t="inlineStr">
        <is>
          <t>UBIN0553689</t>
        </is>
      </c>
    </row>
    <row r="30556" ht="14.4" customHeight="1">
      <c r="I30556" s="139" t="inlineStr">
        <is>
          <t>UBIN0553671</t>
        </is>
      </c>
    </row>
    <row r="30557" ht="14.4" customHeight="1">
      <c r="I30557" s="139" t="inlineStr">
        <is>
          <t>UBIN0553662</t>
        </is>
      </c>
    </row>
    <row r="30558" ht="14.4" customHeight="1">
      <c r="I30558" s="139" t="inlineStr">
        <is>
          <t>UBIN0553654</t>
        </is>
      </c>
    </row>
    <row r="30559" ht="14.4" customHeight="1">
      <c r="I30559" s="139" t="inlineStr">
        <is>
          <t>UBIN0553646</t>
        </is>
      </c>
    </row>
    <row r="30560" ht="14.4" customHeight="1">
      <c r="I30560" s="139" t="inlineStr">
        <is>
          <t>UBIN0553638</t>
        </is>
      </c>
    </row>
    <row r="30561" ht="14.4" customHeight="1">
      <c r="I30561" s="139" t="inlineStr">
        <is>
          <t>UBIN0553611</t>
        </is>
      </c>
    </row>
    <row r="30562" ht="14.4" customHeight="1">
      <c r="I30562" s="139" t="inlineStr">
        <is>
          <t>UBIN0553603</t>
        </is>
      </c>
    </row>
    <row r="30563" ht="14.4" customHeight="1">
      <c r="I30563" s="139" t="inlineStr">
        <is>
          <t>UBIN0553590</t>
        </is>
      </c>
    </row>
    <row r="30564" ht="14.4" customHeight="1">
      <c r="I30564" s="139" t="inlineStr">
        <is>
          <t>UBIN0553581</t>
        </is>
      </c>
    </row>
    <row r="30565" ht="14.4" customHeight="1">
      <c r="I30565" s="139" t="inlineStr">
        <is>
          <t>UBIN0553573</t>
        </is>
      </c>
    </row>
    <row r="30566" ht="14.4" customHeight="1">
      <c r="I30566" s="139" t="inlineStr">
        <is>
          <t>UBIN0553565</t>
        </is>
      </c>
    </row>
    <row r="30567" ht="14.4" customHeight="1">
      <c r="I30567" s="139" t="inlineStr">
        <is>
          <t>UBIN0553557</t>
        </is>
      </c>
    </row>
    <row r="30568" ht="14.4" customHeight="1">
      <c r="I30568" s="139" t="inlineStr">
        <is>
          <t>UBIN0553549</t>
        </is>
      </c>
    </row>
    <row r="30569" ht="14.4" customHeight="1">
      <c r="I30569" s="139" t="inlineStr">
        <is>
          <t>UBIN0553531</t>
        </is>
      </c>
    </row>
    <row r="30570" ht="14.4" customHeight="1">
      <c r="I30570" s="139" t="inlineStr">
        <is>
          <t>UBIN0553522</t>
        </is>
      </c>
    </row>
    <row r="30571" ht="14.4" customHeight="1">
      <c r="I30571" s="139" t="inlineStr">
        <is>
          <t>UBIN0553514</t>
        </is>
      </c>
    </row>
    <row r="30572" ht="14.4" customHeight="1">
      <c r="I30572" s="139" t="inlineStr">
        <is>
          <t>UBIN0553506</t>
        </is>
      </c>
    </row>
    <row r="30573" ht="14.4" customHeight="1">
      <c r="I30573" s="139" t="inlineStr">
        <is>
          <t>UBIN0553492</t>
        </is>
      </c>
    </row>
    <row r="30574" ht="14.4" customHeight="1">
      <c r="I30574" s="139" t="inlineStr">
        <is>
          <t>UBIN0553484</t>
        </is>
      </c>
    </row>
    <row r="30575" ht="14.4" customHeight="1">
      <c r="I30575" s="139" t="inlineStr">
        <is>
          <t>UBIN0553476</t>
        </is>
      </c>
    </row>
    <row r="30576" ht="14.4" customHeight="1">
      <c r="I30576" s="139" t="inlineStr">
        <is>
          <t>UBIN0553468</t>
        </is>
      </c>
    </row>
    <row r="30577" ht="14.4" customHeight="1">
      <c r="I30577" s="139" t="inlineStr">
        <is>
          <t>UBIN0553450</t>
        </is>
      </c>
    </row>
    <row r="30578" ht="14.4" customHeight="1">
      <c r="I30578" s="139" t="inlineStr">
        <is>
          <t>UBIN0553441</t>
        </is>
      </c>
    </row>
    <row r="30579" ht="14.4" customHeight="1">
      <c r="I30579" s="139" t="inlineStr">
        <is>
          <t>UBIN0553433</t>
        </is>
      </c>
    </row>
    <row r="30580" ht="14.4" customHeight="1">
      <c r="I30580" s="139" t="inlineStr">
        <is>
          <t>UBIN0553425</t>
        </is>
      </c>
    </row>
    <row r="30581" ht="14.4" customHeight="1">
      <c r="I30581" s="139" t="inlineStr">
        <is>
          <t>UBIN0553417</t>
        </is>
      </c>
    </row>
    <row r="30582" ht="14.4" customHeight="1">
      <c r="I30582" s="139" t="inlineStr">
        <is>
          <t>UBIN0553409</t>
        </is>
      </c>
    </row>
    <row r="30583" ht="14.4" customHeight="1">
      <c r="I30583" s="139" t="inlineStr">
        <is>
          <t>UBIN0553395</t>
        </is>
      </c>
    </row>
    <row r="30584" ht="14.4" customHeight="1">
      <c r="I30584" s="139" t="inlineStr">
        <is>
          <t>UBIN0553387</t>
        </is>
      </c>
    </row>
    <row r="30585" ht="14.4" customHeight="1">
      <c r="I30585" s="139" t="inlineStr">
        <is>
          <t>UBIN0553361</t>
        </is>
      </c>
    </row>
    <row r="30586" ht="14.4" customHeight="1">
      <c r="I30586" s="139" t="inlineStr">
        <is>
          <t>UBIN0553352</t>
        </is>
      </c>
    </row>
    <row r="30587" ht="14.4" customHeight="1">
      <c r="I30587" s="139" t="inlineStr">
        <is>
          <t>UBIN0553344</t>
        </is>
      </c>
    </row>
    <row r="30588" ht="14.4" customHeight="1">
      <c r="I30588" s="139" t="inlineStr">
        <is>
          <t>UBIN0553336</t>
        </is>
      </c>
    </row>
    <row r="30589" ht="14.4" customHeight="1">
      <c r="I30589" s="139" t="inlineStr">
        <is>
          <t>UBIN0553328</t>
        </is>
      </c>
    </row>
    <row r="30590" ht="14.4" customHeight="1">
      <c r="I30590" s="139" t="inlineStr">
        <is>
          <t>UBIN0553310</t>
        </is>
      </c>
    </row>
    <row r="30591" ht="14.4" customHeight="1">
      <c r="I30591" s="139" t="inlineStr">
        <is>
          <t>UBIN0553280</t>
        </is>
      </c>
    </row>
    <row r="30592" ht="14.4" customHeight="1">
      <c r="I30592" s="139" t="inlineStr">
        <is>
          <t>UBIN0553271</t>
        </is>
      </c>
    </row>
    <row r="30593" ht="14.4" customHeight="1">
      <c r="I30593" s="139" t="inlineStr">
        <is>
          <t>UBIN0553263</t>
        </is>
      </c>
    </row>
    <row r="30594" ht="14.4" customHeight="1">
      <c r="I30594" s="139" t="inlineStr">
        <is>
          <t>UBIN0553255</t>
        </is>
      </c>
    </row>
    <row r="30595" ht="14.4" customHeight="1">
      <c r="I30595" s="139" t="inlineStr">
        <is>
          <t>UBIN0553247</t>
        </is>
      </c>
    </row>
    <row r="30596" ht="14.4" customHeight="1">
      <c r="I30596" s="139" t="inlineStr">
        <is>
          <t>UBIN0553239</t>
        </is>
      </c>
    </row>
    <row r="30597" ht="14.4" customHeight="1">
      <c r="I30597" s="139" t="inlineStr">
        <is>
          <t>UBIN0553221</t>
        </is>
      </c>
    </row>
    <row r="30598" ht="14.4" customHeight="1">
      <c r="I30598" s="139" t="inlineStr">
        <is>
          <t>UBIN0553212</t>
        </is>
      </c>
    </row>
    <row r="30599" ht="14.4" customHeight="1">
      <c r="I30599" s="139" t="inlineStr">
        <is>
          <t>UBIN0553204</t>
        </is>
      </c>
    </row>
    <row r="30600" ht="14.4" customHeight="1">
      <c r="I30600" s="139" t="inlineStr">
        <is>
          <t>UBIN0553182</t>
        </is>
      </c>
    </row>
    <row r="30601" ht="14.4" customHeight="1">
      <c r="I30601" s="139" t="inlineStr">
        <is>
          <t>UBIN0553174</t>
        </is>
      </c>
    </row>
    <row r="30602" ht="14.4" customHeight="1">
      <c r="I30602" s="139" t="inlineStr">
        <is>
          <t>UBIN0553166</t>
        </is>
      </c>
    </row>
    <row r="30603" ht="14.4" customHeight="1">
      <c r="I30603" s="139" t="inlineStr">
        <is>
          <t>UBIN0553158</t>
        </is>
      </c>
    </row>
    <row r="30604" ht="14.4" customHeight="1">
      <c r="I30604" s="139" t="inlineStr">
        <is>
          <t>UBIN0553140</t>
        </is>
      </c>
    </row>
    <row r="30605" ht="14.4" customHeight="1">
      <c r="I30605" s="139" t="inlineStr">
        <is>
          <t>UBIN0553131</t>
        </is>
      </c>
    </row>
    <row r="30606" ht="14.4" customHeight="1">
      <c r="I30606" s="139" t="inlineStr">
        <is>
          <t>UBIN0553123</t>
        </is>
      </c>
    </row>
    <row r="30607" ht="14.4" customHeight="1">
      <c r="I30607" s="139" t="inlineStr">
        <is>
          <t>UBIN0553115</t>
        </is>
      </c>
    </row>
    <row r="30608" ht="14.4" customHeight="1">
      <c r="I30608" s="139" t="inlineStr">
        <is>
          <t>UBIN0553085</t>
        </is>
      </c>
    </row>
    <row r="30609" ht="14.4" customHeight="1">
      <c r="I30609" s="139" t="inlineStr">
        <is>
          <t>UBIN0553077</t>
        </is>
      </c>
    </row>
    <row r="30610" ht="14.4" customHeight="1">
      <c r="I30610" s="139" t="inlineStr">
        <is>
          <t>UBIN0553069</t>
        </is>
      </c>
    </row>
    <row r="30611" ht="14.4" customHeight="1">
      <c r="I30611" s="139" t="inlineStr">
        <is>
          <t>UBIN0553051</t>
        </is>
      </c>
    </row>
    <row r="30612" ht="14.4" customHeight="1">
      <c r="I30612" s="139" t="inlineStr">
        <is>
          <t>UBIN0553042</t>
        </is>
      </c>
    </row>
    <row r="30613" ht="14.4" customHeight="1">
      <c r="I30613" s="139" t="inlineStr">
        <is>
          <t>UBIN0553034</t>
        </is>
      </c>
    </row>
    <row r="30614" ht="14.4" customHeight="1">
      <c r="I30614" s="139" t="inlineStr">
        <is>
          <t>UBIN0553026</t>
        </is>
      </c>
    </row>
    <row r="30615" ht="14.4" customHeight="1">
      <c r="I30615" s="139" t="inlineStr">
        <is>
          <t>UBIN0553018</t>
        </is>
      </c>
    </row>
    <row r="30616" ht="14.4" customHeight="1">
      <c r="I30616" s="139" t="inlineStr">
        <is>
          <t>UBIN0553000</t>
        </is>
      </c>
    </row>
    <row r="30617" ht="14.4" customHeight="1">
      <c r="I30617" s="139" t="inlineStr">
        <is>
          <t>UBIN0552992</t>
        </is>
      </c>
    </row>
    <row r="30618" ht="14.4" customHeight="1">
      <c r="I30618" s="139" t="inlineStr">
        <is>
          <t>UBIN0552984</t>
        </is>
      </c>
    </row>
    <row r="30619" ht="14.4" customHeight="1">
      <c r="I30619" s="139" t="inlineStr">
        <is>
          <t>UBIN0552976</t>
        </is>
      </c>
    </row>
    <row r="30620" ht="14.4" customHeight="1">
      <c r="I30620" s="139" t="inlineStr">
        <is>
          <t>UBIN0552968</t>
        </is>
      </c>
    </row>
    <row r="30621" ht="14.4" customHeight="1">
      <c r="I30621" s="139" t="inlineStr">
        <is>
          <t>UBIN0552933</t>
        </is>
      </c>
    </row>
    <row r="30622" ht="14.4" customHeight="1">
      <c r="I30622" s="139" t="inlineStr">
        <is>
          <t>UBIN0552917</t>
        </is>
      </c>
    </row>
    <row r="30623" ht="14.4" customHeight="1">
      <c r="I30623" s="139" t="inlineStr">
        <is>
          <t>UBIN0552909</t>
        </is>
      </c>
    </row>
    <row r="30624" ht="14.4" customHeight="1">
      <c r="I30624" s="139" t="inlineStr">
        <is>
          <t>UBIN0552895</t>
        </is>
      </c>
    </row>
    <row r="30625" ht="14.4" customHeight="1">
      <c r="I30625" s="139" t="inlineStr">
        <is>
          <t>UBIN0552861</t>
        </is>
      </c>
    </row>
    <row r="30626" ht="14.4" customHeight="1">
      <c r="I30626" s="139" t="inlineStr">
        <is>
          <t>UBIN0552852</t>
        </is>
      </c>
    </row>
    <row r="30627" ht="14.4" customHeight="1">
      <c r="I30627" s="139" t="inlineStr">
        <is>
          <t>UBIN0552844</t>
        </is>
      </c>
    </row>
    <row r="30628" ht="14.4" customHeight="1">
      <c r="I30628" s="139" t="inlineStr">
        <is>
          <t>UBIN0552828</t>
        </is>
      </c>
    </row>
    <row r="30629" ht="14.4" customHeight="1">
      <c r="I30629" s="139" t="inlineStr">
        <is>
          <t>UBIN0552810</t>
        </is>
      </c>
    </row>
    <row r="30630" ht="14.4" customHeight="1">
      <c r="I30630" s="139" t="inlineStr">
        <is>
          <t>UBIN0552801</t>
        </is>
      </c>
    </row>
    <row r="30631" ht="14.4" customHeight="1">
      <c r="I30631" s="139" t="inlineStr">
        <is>
          <t>UBIN0552798</t>
        </is>
      </c>
    </row>
    <row r="30632" ht="14.4" customHeight="1">
      <c r="I30632" s="139" t="inlineStr">
        <is>
          <t>UBIN0552780</t>
        </is>
      </c>
    </row>
    <row r="30633" ht="14.4" customHeight="1">
      <c r="I30633" s="139" t="inlineStr">
        <is>
          <t>UBIN0552771</t>
        </is>
      </c>
    </row>
    <row r="30634" ht="14.4" customHeight="1">
      <c r="I30634" s="139" t="inlineStr">
        <is>
          <t>UBIN0552763</t>
        </is>
      </c>
    </row>
    <row r="30635" ht="14.4" customHeight="1">
      <c r="I30635" s="139" t="inlineStr">
        <is>
          <t>UBIN0552755</t>
        </is>
      </c>
    </row>
    <row r="30636" ht="14.4" customHeight="1">
      <c r="I30636" s="139" t="inlineStr">
        <is>
          <t>UBIN0552747</t>
        </is>
      </c>
    </row>
    <row r="30637" ht="14.4" customHeight="1">
      <c r="I30637" s="139" t="inlineStr">
        <is>
          <t>UBIN0552739</t>
        </is>
      </c>
    </row>
    <row r="30638" ht="14.4" customHeight="1">
      <c r="I30638" s="139" t="inlineStr">
        <is>
          <t>UBIN0552721</t>
        </is>
      </c>
    </row>
    <row r="30639" ht="14.4" customHeight="1">
      <c r="I30639" s="139" t="inlineStr">
        <is>
          <t>UBIN0552712</t>
        </is>
      </c>
    </row>
    <row r="30640" ht="14.4" customHeight="1">
      <c r="I30640" s="139" t="inlineStr">
        <is>
          <t>UBIN0552704</t>
        </is>
      </c>
    </row>
    <row r="30641" ht="14.4" customHeight="1">
      <c r="I30641" s="139" t="inlineStr">
        <is>
          <t>UBIN0552631</t>
        </is>
      </c>
    </row>
    <row r="30642" ht="14.4" customHeight="1">
      <c r="I30642" s="139" t="inlineStr">
        <is>
          <t>UBIN0552623</t>
        </is>
      </c>
    </row>
    <row r="30643" ht="14.4" customHeight="1">
      <c r="I30643" s="139" t="inlineStr">
        <is>
          <t>UBIN0552615</t>
        </is>
      </c>
    </row>
    <row r="30644" ht="14.4" customHeight="1">
      <c r="I30644" s="139" t="inlineStr">
        <is>
          <t>UBIN0552607</t>
        </is>
      </c>
    </row>
    <row r="30645" ht="14.4" customHeight="1">
      <c r="I30645" s="139" t="inlineStr">
        <is>
          <t>UBIN0552593</t>
        </is>
      </c>
    </row>
    <row r="30646" ht="14.4" customHeight="1">
      <c r="I30646" s="139" t="inlineStr">
        <is>
          <t>UBIN0552585</t>
        </is>
      </c>
    </row>
    <row r="30647" ht="14.4" customHeight="1">
      <c r="I30647" s="139" t="inlineStr">
        <is>
          <t>UBIN0552577</t>
        </is>
      </c>
    </row>
    <row r="30648" ht="14.4" customHeight="1">
      <c r="I30648" s="139" t="inlineStr">
        <is>
          <t>UBIN0552534</t>
        </is>
      </c>
    </row>
    <row r="30649" ht="14.4" customHeight="1">
      <c r="I30649" s="139" t="inlineStr">
        <is>
          <t>UBIN0552496</t>
        </is>
      </c>
    </row>
    <row r="30650" ht="14.4" customHeight="1">
      <c r="I30650" s="139" t="inlineStr">
        <is>
          <t>UBIN0552470</t>
        </is>
      </c>
    </row>
    <row r="30651" ht="14.4" customHeight="1">
      <c r="I30651" s="139" t="inlineStr">
        <is>
          <t>UBIN0552461</t>
        </is>
      </c>
    </row>
    <row r="30652" ht="14.4" customHeight="1">
      <c r="I30652" s="139" t="inlineStr">
        <is>
          <t>UBIN0552453</t>
        </is>
      </c>
    </row>
    <row r="30653" ht="14.4" customHeight="1">
      <c r="I30653" s="139" t="inlineStr">
        <is>
          <t>UBIN0552445</t>
        </is>
      </c>
    </row>
    <row r="30654" ht="14.4" customHeight="1">
      <c r="I30654" s="139" t="inlineStr">
        <is>
          <t>UBIN0552429</t>
        </is>
      </c>
    </row>
    <row r="30655" ht="14.4" customHeight="1">
      <c r="I30655" s="139" t="inlineStr">
        <is>
          <t>UBIN0552402</t>
        </is>
      </c>
    </row>
    <row r="30656" ht="14.4" customHeight="1">
      <c r="I30656" s="139" t="inlineStr">
        <is>
          <t>UBIN0552372</t>
        </is>
      </c>
    </row>
    <row r="30657" ht="14.4" customHeight="1">
      <c r="I30657" s="139" t="inlineStr">
        <is>
          <t>UBIN0552364</t>
        </is>
      </c>
    </row>
    <row r="30658" ht="14.4" customHeight="1">
      <c r="I30658" s="139" t="inlineStr">
        <is>
          <t>UBIN0552356</t>
        </is>
      </c>
    </row>
    <row r="30659" ht="14.4" customHeight="1">
      <c r="I30659" s="139" t="inlineStr">
        <is>
          <t>UBIN0552321</t>
        </is>
      </c>
    </row>
    <row r="30660" ht="14.4" customHeight="1">
      <c r="I30660" s="139" t="inlineStr">
        <is>
          <t>UBIN0552313</t>
        </is>
      </c>
    </row>
    <row r="30661" ht="14.4" customHeight="1">
      <c r="I30661" s="139" t="inlineStr">
        <is>
          <t>UBIN0552305</t>
        </is>
      </c>
    </row>
    <row r="30662" ht="14.4" customHeight="1">
      <c r="I30662" s="139" t="inlineStr">
        <is>
          <t>UBIN0552291</t>
        </is>
      </c>
    </row>
    <row r="30663" ht="14.4" customHeight="1">
      <c r="I30663" s="139" t="inlineStr">
        <is>
          <t>UBIN0552283</t>
        </is>
      </c>
    </row>
    <row r="30664" ht="14.4" customHeight="1">
      <c r="I30664" s="139" t="inlineStr">
        <is>
          <t>UBIN0552275</t>
        </is>
      </c>
    </row>
    <row r="30665" ht="14.4" customHeight="1">
      <c r="I30665" s="139" t="inlineStr">
        <is>
          <t>UBIN0552267</t>
        </is>
      </c>
    </row>
    <row r="30666" ht="14.4" customHeight="1">
      <c r="I30666" s="139" t="inlineStr">
        <is>
          <t>UBIN0552241</t>
        </is>
      </c>
    </row>
    <row r="30667" ht="14.4" customHeight="1">
      <c r="I30667" s="139" t="inlineStr">
        <is>
          <t>UBIN0552224</t>
        </is>
      </c>
    </row>
    <row r="30668" ht="14.4" customHeight="1">
      <c r="I30668" s="139" t="inlineStr">
        <is>
          <t>UBIN0552216</t>
        </is>
      </c>
    </row>
    <row r="30669" ht="14.4" customHeight="1">
      <c r="I30669" s="139" t="inlineStr">
        <is>
          <t>UBIN0552208</t>
        </is>
      </c>
    </row>
    <row r="30670" ht="14.4" customHeight="1">
      <c r="I30670" s="139" t="inlineStr">
        <is>
          <t>UBIN0552194</t>
        </is>
      </c>
    </row>
    <row r="30671" ht="14.4" customHeight="1">
      <c r="I30671" s="139" t="inlineStr">
        <is>
          <t>UBIN0552186</t>
        </is>
      </c>
    </row>
    <row r="30672" ht="14.4" customHeight="1">
      <c r="I30672" s="139" t="inlineStr">
        <is>
          <t>UBIN0552160</t>
        </is>
      </c>
    </row>
    <row r="30673" ht="14.4" customHeight="1">
      <c r="I30673" s="139" t="inlineStr">
        <is>
          <t>UBIN0552135</t>
        </is>
      </c>
    </row>
    <row r="30674" ht="14.4" customHeight="1">
      <c r="I30674" s="139" t="inlineStr">
        <is>
          <t>UBIN0552127</t>
        </is>
      </c>
    </row>
    <row r="30675" ht="14.4" customHeight="1">
      <c r="I30675" s="139" t="inlineStr">
        <is>
          <t>UBIN0552119</t>
        </is>
      </c>
    </row>
    <row r="30676" ht="14.4" customHeight="1">
      <c r="I30676" s="139" t="inlineStr">
        <is>
          <t>UBIN0552101</t>
        </is>
      </c>
    </row>
    <row r="30677" ht="14.4" customHeight="1">
      <c r="I30677" s="139" t="inlineStr">
        <is>
          <t>UBIN0552097</t>
        </is>
      </c>
    </row>
    <row r="30678" ht="14.4" customHeight="1">
      <c r="I30678" s="139" t="inlineStr">
        <is>
          <t>UBIN0552089</t>
        </is>
      </c>
    </row>
    <row r="30679" ht="14.4" customHeight="1">
      <c r="I30679" s="139" t="inlineStr">
        <is>
          <t>UBIN0552071</t>
        </is>
      </c>
    </row>
    <row r="30680" ht="14.4" customHeight="1">
      <c r="I30680" s="139" t="inlineStr">
        <is>
          <t>UBIN0552062</t>
        </is>
      </c>
    </row>
    <row r="30681" ht="14.4" customHeight="1">
      <c r="I30681" s="139" t="inlineStr">
        <is>
          <t>UBIN0552054</t>
        </is>
      </c>
    </row>
    <row r="30682" ht="14.4" customHeight="1">
      <c r="I30682" s="139" t="inlineStr">
        <is>
          <t>UBIN0552046</t>
        </is>
      </c>
    </row>
    <row r="30683" ht="14.4" customHeight="1">
      <c r="I30683" s="139" t="inlineStr">
        <is>
          <t>UBIN0552038</t>
        </is>
      </c>
    </row>
    <row r="30684" ht="14.4" customHeight="1">
      <c r="I30684" s="139" t="inlineStr">
        <is>
          <t>UBIN0552020</t>
        </is>
      </c>
    </row>
    <row r="30685" ht="14.4" customHeight="1">
      <c r="I30685" s="139" t="inlineStr">
        <is>
          <t>UBIN0552011</t>
        </is>
      </c>
    </row>
    <row r="30686" ht="14.4" customHeight="1">
      <c r="I30686" s="139" t="inlineStr">
        <is>
          <t>UBIN0552003</t>
        </is>
      </c>
    </row>
    <row r="30687" ht="14.4" customHeight="1">
      <c r="I30687" s="139" t="inlineStr">
        <is>
          <t>UBIN0551996</t>
        </is>
      </c>
    </row>
    <row r="30688" ht="14.4" customHeight="1">
      <c r="I30688" s="139" t="inlineStr">
        <is>
          <t>UBIN0551988</t>
        </is>
      </c>
    </row>
    <row r="30689" ht="14.4" customHeight="1">
      <c r="I30689" s="139" t="inlineStr">
        <is>
          <t>UBIN0551970</t>
        </is>
      </c>
    </row>
    <row r="30690" ht="14.4" customHeight="1">
      <c r="I30690" s="139" t="inlineStr">
        <is>
          <t>UBIN0551961</t>
        </is>
      </c>
    </row>
    <row r="30691" ht="14.4" customHeight="1">
      <c r="I30691" s="139" t="inlineStr">
        <is>
          <t>UBIN0551953</t>
        </is>
      </c>
    </row>
    <row r="30692" ht="14.4" customHeight="1">
      <c r="I30692" s="139" t="inlineStr">
        <is>
          <t>UBIN0551945</t>
        </is>
      </c>
    </row>
    <row r="30693" ht="14.4" customHeight="1">
      <c r="I30693" s="139" t="inlineStr">
        <is>
          <t>UBIN0551937</t>
        </is>
      </c>
    </row>
    <row r="30694" ht="14.4" customHeight="1">
      <c r="I30694" s="139" t="inlineStr">
        <is>
          <t>UBIN0551929</t>
        </is>
      </c>
    </row>
    <row r="30695" ht="14.4" customHeight="1">
      <c r="I30695" s="139" t="inlineStr">
        <is>
          <t>UBIN0551872</t>
        </is>
      </c>
    </row>
    <row r="30696" ht="14.4" customHeight="1">
      <c r="I30696" s="139" t="inlineStr">
        <is>
          <t>UBIN0551864</t>
        </is>
      </c>
    </row>
    <row r="30697" ht="14.4" customHeight="1">
      <c r="I30697" s="139" t="inlineStr">
        <is>
          <t>UBIN0551856</t>
        </is>
      </c>
    </row>
    <row r="30698" ht="14.4" customHeight="1">
      <c r="I30698" s="139" t="inlineStr">
        <is>
          <t>UBIN0551848</t>
        </is>
      </c>
    </row>
    <row r="30699" ht="14.4" customHeight="1">
      <c r="I30699" s="139" t="inlineStr">
        <is>
          <t>UBIN0551791</t>
        </is>
      </c>
    </row>
    <row r="30700" ht="14.4" customHeight="1">
      <c r="I30700" s="139" t="inlineStr">
        <is>
          <t>UBIN0551783</t>
        </is>
      </c>
    </row>
    <row r="30701" ht="14.4" customHeight="1">
      <c r="I30701" s="139" t="inlineStr">
        <is>
          <t>UBIN0551775</t>
        </is>
      </c>
    </row>
    <row r="30702" ht="14.4" customHeight="1">
      <c r="I30702" s="139" t="inlineStr">
        <is>
          <t>UBIN0551767</t>
        </is>
      </c>
    </row>
    <row r="30703" ht="14.4" customHeight="1">
      <c r="I30703" s="139" t="inlineStr">
        <is>
          <t>UBIN0551759</t>
        </is>
      </c>
    </row>
    <row r="30704" ht="14.4" customHeight="1">
      <c r="I30704" s="139" t="inlineStr">
        <is>
          <t>UBIN0551738</t>
        </is>
      </c>
    </row>
    <row r="30705" ht="14.4" customHeight="1">
      <c r="I30705" s="139" t="inlineStr">
        <is>
          <t>UBIN0551732</t>
        </is>
      </c>
    </row>
    <row r="30706" ht="14.4" customHeight="1">
      <c r="I30706" s="139" t="inlineStr">
        <is>
          <t>UBIN0551724</t>
        </is>
      </c>
    </row>
    <row r="30707" ht="14.4" customHeight="1">
      <c r="I30707" s="139" t="inlineStr">
        <is>
          <t>UBIN0551708</t>
        </is>
      </c>
    </row>
    <row r="30708" ht="14.4" customHeight="1">
      <c r="I30708" s="139" t="inlineStr">
        <is>
          <t>UBIN0551694</t>
        </is>
      </c>
    </row>
    <row r="30709" ht="14.4" customHeight="1">
      <c r="I30709" s="139" t="inlineStr">
        <is>
          <t>UBIN0551686</t>
        </is>
      </c>
    </row>
    <row r="30710" ht="14.4" customHeight="1">
      <c r="I30710" s="139" t="inlineStr">
        <is>
          <t>UBIN0551678</t>
        </is>
      </c>
    </row>
    <row r="30711" ht="14.4" customHeight="1">
      <c r="I30711" s="139" t="inlineStr">
        <is>
          <t>UBIN0551660</t>
        </is>
      </c>
    </row>
    <row r="30712" ht="14.4" customHeight="1">
      <c r="I30712" s="139" t="inlineStr">
        <is>
          <t>UBIN0551651</t>
        </is>
      </c>
    </row>
    <row r="30713" ht="14.4" customHeight="1">
      <c r="I30713" s="139" t="inlineStr">
        <is>
          <t>UBIN0551554</t>
        </is>
      </c>
    </row>
    <row r="30714" ht="14.4" customHeight="1">
      <c r="I30714" s="139" t="inlineStr">
        <is>
          <t>UBIN0551546</t>
        </is>
      </c>
    </row>
    <row r="30715" ht="14.4" customHeight="1">
      <c r="I30715" s="139" t="inlineStr">
        <is>
          <t>UBIN0551431</t>
        </is>
      </c>
    </row>
    <row r="30716" ht="14.4" customHeight="1">
      <c r="I30716" s="139" t="inlineStr">
        <is>
          <t>UBIN0551422</t>
        </is>
      </c>
    </row>
    <row r="30717" ht="14.4" customHeight="1">
      <c r="I30717" s="139" t="inlineStr">
        <is>
          <t>UBIN0551406</t>
        </is>
      </c>
    </row>
    <row r="30718" ht="14.4" customHeight="1">
      <c r="I30718" s="139" t="inlineStr">
        <is>
          <t>UBIN0551384</t>
        </is>
      </c>
    </row>
    <row r="30719" ht="14.4" customHeight="1">
      <c r="I30719" s="139" t="inlineStr">
        <is>
          <t>UBIN0551376</t>
        </is>
      </c>
    </row>
    <row r="30720" ht="14.4" customHeight="1">
      <c r="I30720" s="139" t="inlineStr">
        <is>
          <t>UBIN0551350</t>
        </is>
      </c>
    </row>
    <row r="30721" ht="14.4" customHeight="1">
      <c r="I30721" s="139" t="inlineStr">
        <is>
          <t>UBIN0551325</t>
        </is>
      </c>
    </row>
    <row r="30722" ht="14.4" customHeight="1">
      <c r="I30722" s="139" t="inlineStr">
        <is>
          <t>UBIN0551309</t>
        </is>
      </c>
    </row>
    <row r="30723" ht="14.4" customHeight="1">
      <c r="I30723" s="139" t="inlineStr">
        <is>
          <t>UBIN0551210</t>
        </is>
      </c>
    </row>
    <row r="30724" ht="14.4" customHeight="1">
      <c r="I30724" s="139" t="inlineStr">
        <is>
          <t>UBIN0551201</t>
        </is>
      </c>
    </row>
    <row r="30725" ht="14.4" customHeight="1">
      <c r="I30725" s="139" t="inlineStr">
        <is>
          <t>UBIN0551155</t>
        </is>
      </c>
    </row>
    <row r="30726" ht="14.4" customHeight="1">
      <c r="I30726" s="139" t="inlineStr">
        <is>
          <t>UBIN0551147</t>
        </is>
      </c>
    </row>
    <row r="30727" ht="14.4" customHeight="1">
      <c r="I30727" s="139" t="inlineStr">
        <is>
          <t>UBIN0551121</t>
        </is>
      </c>
    </row>
    <row r="30728" ht="14.4" customHeight="1">
      <c r="I30728" s="139" t="inlineStr">
        <is>
          <t>UBIN0551066</t>
        </is>
      </c>
    </row>
    <row r="30729" ht="14.4" customHeight="1">
      <c r="I30729" s="139" t="inlineStr">
        <is>
          <t>UBIN0551058</t>
        </is>
      </c>
    </row>
    <row r="30730" ht="14.4" customHeight="1">
      <c r="I30730" s="139" t="inlineStr">
        <is>
          <t>UBIN0551040</t>
        </is>
      </c>
    </row>
    <row r="30731" ht="14.4" customHeight="1">
      <c r="I30731" s="139" t="inlineStr">
        <is>
          <t>UBIN0551031</t>
        </is>
      </c>
    </row>
    <row r="30732" ht="14.4" customHeight="1">
      <c r="I30732" s="139" t="inlineStr">
        <is>
          <t>UBIN0551023</t>
        </is>
      </c>
    </row>
    <row r="30733" ht="14.4" customHeight="1">
      <c r="I30733" s="139" t="inlineStr">
        <is>
          <t>UBIN0550990</t>
        </is>
      </c>
    </row>
    <row r="30734" ht="14.4" customHeight="1">
      <c r="I30734" s="139" t="inlineStr">
        <is>
          <t>UBIN0550981</t>
        </is>
      </c>
    </row>
    <row r="30735" ht="14.4" customHeight="1">
      <c r="I30735" s="139" t="inlineStr">
        <is>
          <t>UBIN0550973</t>
        </is>
      </c>
    </row>
    <row r="30736" ht="14.4" customHeight="1">
      <c r="I30736" s="139" t="inlineStr">
        <is>
          <t>UBIN0550931</t>
        </is>
      </c>
    </row>
    <row r="30737" ht="14.4" customHeight="1">
      <c r="I30737" s="139" t="inlineStr">
        <is>
          <t>UBIN0550922</t>
        </is>
      </c>
    </row>
    <row r="30738" ht="14.4" customHeight="1">
      <c r="I30738" s="139" t="inlineStr">
        <is>
          <t>UBIN0550914</t>
        </is>
      </c>
    </row>
    <row r="30739" ht="14.4" customHeight="1">
      <c r="I30739" s="139" t="inlineStr">
        <is>
          <t>UBIN0550892</t>
        </is>
      </c>
    </row>
    <row r="30740" ht="14.4" customHeight="1">
      <c r="I30740" s="139" t="inlineStr">
        <is>
          <t>UBIN0550884</t>
        </is>
      </c>
    </row>
    <row r="30741" ht="14.4" customHeight="1">
      <c r="I30741" s="139" t="inlineStr">
        <is>
          <t>UBIN0550876</t>
        </is>
      </c>
    </row>
    <row r="30742" ht="14.4" customHeight="1">
      <c r="I30742" s="139" t="inlineStr">
        <is>
          <t>UBIN0550868</t>
        </is>
      </c>
    </row>
    <row r="30743" ht="14.4" customHeight="1">
      <c r="I30743" s="139" t="inlineStr">
        <is>
          <t>UBIN0550850</t>
        </is>
      </c>
    </row>
    <row r="30744" ht="14.4" customHeight="1">
      <c r="I30744" s="139" t="inlineStr">
        <is>
          <t>UBIN0550841</t>
        </is>
      </c>
    </row>
    <row r="30745" ht="14.4" customHeight="1">
      <c r="I30745" s="139" t="inlineStr">
        <is>
          <t>UBIN0550833</t>
        </is>
      </c>
    </row>
    <row r="30746" ht="14.4" customHeight="1">
      <c r="I30746" s="139" t="inlineStr">
        <is>
          <t>UBIN0550825</t>
        </is>
      </c>
    </row>
    <row r="30747" ht="14.4" customHeight="1">
      <c r="I30747" s="139" t="inlineStr">
        <is>
          <t>UBIN0550817</t>
        </is>
      </c>
    </row>
    <row r="30748" ht="14.4" customHeight="1">
      <c r="I30748" s="139" t="inlineStr">
        <is>
          <t>UBIN0550809</t>
        </is>
      </c>
    </row>
    <row r="30749" ht="14.4" customHeight="1">
      <c r="I30749" s="139" t="inlineStr">
        <is>
          <t>UBIN0550795</t>
        </is>
      </c>
    </row>
    <row r="30750" ht="14.4" customHeight="1">
      <c r="I30750" s="139" t="inlineStr">
        <is>
          <t>UBIN0550787</t>
        </is>
      </c>
    </row>
    <row r="30751" ht="14.4" customHeight="1">
      <c r="I30751" s="139" t="inlineStr">
        <is>
          <t>UBIN0550779</t>
        </is>
      </c>
    </row>
    <row r="30752" ht="14.4" customHeight="1">
      <c r="I30752" s="139" t="inlineStr">
        <is>
          <t>UBIN0550761</t>
        </is>
      </c>
    </row>
    <row r="30753" ht="14.4" customHeight="1">
      <c r="I30753" s="139" t="inlineStr">
        <is>
          <t>UBIN0550752</t>
        </is>
      </c>
    </row>
    <row r="30754" ht="14.4" customHeight="1">
      <c r="I30754" s="139" t="inlineStr">
        <is>
          <t>UBIN0550744</t>
        </is>
      </c>
    </row>
    <row r="30755" ht="14.4" customHeight="1">
      <c r="I30755" s="139" t="inlineStr">
        <is>
          <t>UBIN0550736</t>
        </is>
      </c>
    </row>
    <row r="30756" ht="14.4" customHeight="1">
      <c r="I30756" s="139" t="inlineStr">
        <is>
          <t>UBIN0550710</t>
        </is>
      </c>
    </row>
    <row r="30757" ht="14.4" customHeight="1">
      <c r="I30757" s="139" t="inlineStr">
        <is>
          <t>UBIN0550701</t>
        </is>
      </c>
    </row>
    <row r="30758" ht="14.4" customHeight="1">
      <c r="I30758" s="139" t="inlineStr">
        <is>
          <t>UBIN0550698</t>
        </is>
      </c>
    </row>
    <row r="30759" ht="14.4" customHeight="1">
      <c r="I30759" s="139" t="inlineStr">
        <is>
          <t>UBIN0550680</t>
        </is>
      </c>
    </row>
    <row r="30760" ht="14.4" customHeight="1">
      <c r="I30760" s="139" t="inlineStr">
        <is>
          <t>UBIN0550671</t>
        </is>
      </c>
    </row>
    <row r="30761" ht="14.4" customHeight="1">
      <c r="I30761" s="139" t="inlineStr">
        <is>
          <t>UBIN0550663</t>
        </is>
      </c>
    </row>
    <row r="30762" ht="14.4" customHeight="1">
      <c r="I30762" s="139" t="inlineStr">
        <is>
          <t>UBIN0550655</t>
        </is>
      </c>
    </row>
    <row r="30763" ht="14.4" customHeight="1">
      <c r="I30763" s="139" t="inlineStr">
        <is>
          <t>UBIN0550647</t>
        </is>
      </c>
    </row>
    <row r="30764" ht="14.4" customHeight="1">
      <c r="I30764" s="139" t="inlineStr">
        <is>
          <t>UBIN0550639</t>
        </is>
      </c>
    </row>
    <row r="30765" ht="14.4" customHeight="1">
      <c r="I30765" s="139" t="inlineStr">
        <is>
          <t>UBIN0550612</t>
        </is>
      </c>
    </row>
    <row r="30766" ht="14.4" customHeight="1">
      <c r="I30766" s="139" t="inlineStr">
        <is>
          <t>UBIN0550591</t>
        </is>
      </c>
    </row>
    <row r="30767" ht="14.4" customHeight="1">
      <c r="I30767" s="139" t="inlineStr">
        <is>
          <t>UBIN0550574</t>
        </is>
      </c>
    </row>
    <row r="30768" ht="14.4" customHeight="1">
      <c r="I30768" s="139" t="inlineStr">
        <is>
          <t>UBIN0550558</t>
        </is>
      </c>
    </row>
    <row r="30769" ht="14.4" customHeight="1">
      <c r="I30769" s="139" t="inlineStr">
        <is>
          <t>UBIN0550540</t>
        </is>
      </c>
    </row>
    <row r="30770" ht="14.4" customHeight="1">
      <c r="I30770" s="139" t="inlineStr">
        <is>
          <t>UBIN0550531</t>
        </is>
      </c>
    </row>
    <row r="30771" ht="14.4" customHeight="1">
      <c r="I30771" s="139" t="inlineStr">
        <is>
          <t>UBIN0550523</t>
        </is>
      </c>
    </row>
    <row r="30772" ht="14.4" customHeight="1">
      <c r="I30772" s="139" t="inlineStr">
        <is>
          <t>UBIN0550515</t>
        </is>
      </c>
    </row>
    <row r="30773" ht="14.4" customHeight="1">
      <c r="I30773" s="139" t="inlineStr">
        <is>
          <t>UBIN0550507</t>
        </is>
      </c>
    </row>
    <row r="30774" ht="14.4" customHeight="1">
      <c r="I30774" s="139" t="inlineStr">
        <is>
          <t>UBIN0550493</t>
        </is>
      </c>
    </row>
    <row r="30775" ht="14.4" customHeight="1">
      <c r="I30775" s="139" t="inlineStr">
        <is>
          <t>UBIN0550477</t>
        </is>
      </c>
    </row>
    <row r="30776" ht="14.4" customHeight="1">
      <c r="I30776" s="139" t="inlineStr">
        <is>
          <t>UBIN0550469</t>
        </is>
      </c>
    </row>
    <row r="30777" ht="14.4" customHeight="1">
      <c r="I30777" s="139" t="inlineStr">
        <is>
          <t>UBIN0550451</t>
        </is>
      </c>
    </row>
    <row r="30778" ht="14.4" customHeight="1">
      <c r="I30778" s="139" t="inlineStr">
        <is>
          <t>UBIN0550442</t>
        </is>
      </c>
    </row>
    <row r="30779" ht="14.4" customHeight="1">
      <c r="I30779" s="139" t="inlineStr">
        <is>
          <t>UBIN0550434</t>
        </is>
      </c>
    </row>
    <row r="30780" ht="14.4" customHeight="1">
      <c r="I30780" s="139" t="inlineStr">
        <is>
          <t>UBIN0550426</t>
        </is>
      </c>
    </row>
    <row r="30781" ht="14.4" customHeight="1">
      <c r="I30781" s="139" t="inlineStr">
        <is>
          <t>UBIN0550418</t>
        </is>
      </c>
    </row>
    <row r="30782" ht="14.4" customHeight="1">
      <c r="I30782" s="139" t="inlineStr">
        <is>
          <t>UBIN0550400</t>
        </is>
      </c>
    </row>
    <row r="30783" ht="14.4" customHeight="1">
      <c r="I30783" s="139" t="inlineStr">
        <is>
          <t>UBIN0550396</t>
        </is>
      </c>
    </row>
    <row r="30784" ht="14.4" customHeight="1">
      <c r="I30784" s="139" t="inlineStr">
        <is>
          <t>UBIN0550388</t>
        </is>
      </c>
    </row>
    <row r="30785" ht="14.4" customHeight="1">
      <c r="I30785" s="139" t="inlineStr">
        <is>
          <t>UBIN0550370</t>
        </is>
      </c>
    </row>
    <row r="30786" ht="14.4" customHeight="1">
      <c r="I30786" s="139" t="inlineStr">
        <is>
          <t>UBIN0550361</t>
        </is>
      </c>
    </row>
    <row r="30787" ht="14.4" customHeight="1">
      <c r="I30787" s="139" t="inlineStr">
        <is>
          <t>UBIN0550353</t>
        </is>
      </c>
    </row>
    <row r="30788" ht="14.4" customHeight="1">
      <c r="I30788" s="139" t="inlineStr">
        <is>
          <t>UBIN0550345</t>
        </is>
      </c>
    </row>
    <row r="30789" ht="14.4" customHeight="1">
      <c r="I30789" s="139" t="inlineStr">
        <is>
          <t>UBIN0550337</t>
        </is>
      </c>
    </row>
    <row r="30790" ht="14.4" customHeight="1">
      <c r="I30790" s="139" t="inlineStr">
        <is>
          <t>UBIN0550329</t>
        </is>
      </c>
    </row>
    <row r="30791" ht="14.4" customHeight="1">
      <c r="I30791" s="139" t="inlineStr">
        <is>
          <t>UBIN0550311</t>
        </is>
      </c>
    </row>
    <row r="30792" ht="14.4" customHeight="1">
      <c r="I30792" s="139" t="inlineStr">
        <is>
          <t>UBIN0550302</t>
        </is>
      </c>
    </row>
    <row r="30793" ht="14.4" customHeight="1">
      <c r="I30793" s="139" t="inlineStr">
        <is>
          <t>UBIN0550299</t>
        </is>
      </c>
    </row>
    <row r="30794" ht="14.4" customHeight="1">
      <c r="I30794" s="139" t="inlineStr">
        <is>
          <t>UBIN0550281</t>
        </is>
      </c>
    </row>
    <row r="30795" ht="14.4" customHeight="1">
      <c r="I30795" s="139" t="inlineStr">
        <is>
          <t>UBIN0550264</t>
        </is>
      </c>
    </row>
    <row r="30796" ht="14.4" customHeight="1">
      <c r="I30796" s="139" t="inlineStr">
        <is>
          <t>UBIN0550256</t>
        </is>
      </c>
    </row>
    <row r="30797" ht="14.4" customHeight="1">
      <c r="I30797" s="139" t="inlineStr">
        <is>
          <t>UBIN0550248</t>
        </is>
      </c>
    </row>
    <row r="30798" ht="14.4" customHeight="1">
      <c r="I30798" s="139" t="inlineStr">
        <is>
          <t>UBIN0550230</t>
        </is>
      </c>
    </row>
    <row r="30799" ht="14.4" customHeight="1">
      <c r="I30799" s="139" t="inlineStr">
        <is>
          <t>UBIN0550221</t>
        </is>
      </c>
    </row>
    <row r="30800" ht="14.4" customHeight="1">
      <c r="I30800" s="139" t="inlineStr">
        <is>
          <t>UBIN0550213</t>
        </is>
      </c>
    </row>
    <row r="30801" ht="14.4" customHeight="1">
      <c r="I30801" s="139" t="inlineStr">
        <is>
          <t>UBIN0550205</t>
        </is>
      </c>
    </row>
    <row r="30802" ht="14.4" customHeight="1">
      <c r="I30802" s="139" t="inlineStr">
        <is>
          <t>UBIN0550191</t>
        </is>
      </c>
    </row>
    <row r="30803" ht="14.4" customHeight="1">
      <c r="I30803" s="139" t="inlineStr">
        <is>
          <t>UBIN0550183</t>
        </is>
      </c>
    </row>
    <row r="30804" ht="14.4" customHeight="1">
      <c r="I30804" s="139" t="inlineStr">
        <is>
          <t>UBIN0550175</t>
        </is>
      </c>
    </row>
    <row r="30805" ht="14.4" customHeight="1">
      <c r="I30805" s="139" t="inlineStr">
        <is>
          <t>UBIN0550167</t>
        </is>
      </c>
    </row>
    <row r="30806" ht="14.4" customHeight="1">
      <c r="I30806" s="139" t="inlineStr">
        <is>
          <t>UBIN0550159</t>
        </is>
      </c>
    </row>
    <row r="30807" ht="14.4" customHeight="1">
      <c r="I30807" s="139" t="inlineStr">
        <is>
          <t>UBIN0550141</t>
        </is>
      </c>
    </row>
    <row r="30808" ht="14.4" customHeight="1">
      <c r="I30808" s="139" t="inlineStr">
        <is>
          <t>UBIN0550132</t>
        </is>
      </c>
    </row>
    <row r="30809" ht="14.4" customHeight="1">
      <c r="I30809" s="139" t="inlineStr">
        <is>
          <t>UBIN0550124</t>
        </is>
      </c>
    </row>
    <row r="30810" ht="14.4" customHeight="1">
      <c r="I30810" s="139" t="inlineStr">
        <is>
          <t>UBIN0550116</t>
        </is>
      </c>
    </row>
    <row r="30811" ht="14.4" customHeight="1">
      <c r="I30811" s="139" t="inlineStr">
        <is>
          <t>UBIN0550108</t>
        </is>
      </c>
    </row>
    <row r="30812" ht="14.4" customHeight="1">
      <c r="I30812" s="139" t="inlineStr">
        <is>
          <t>UBIN0550094</t>
        </is>
      </c>
    </row>
    <row r="30813" ht="14.4" customHeight="1">
      <c r="I30813" s="139" t="inlineStr">
        <is>
          <t>UBIN0550086</t>
        </is>
      </c>
    </row>
    <row r="30814" ht="14.4" customHeight="1">
      <c r="I30814" s="139" t="inlineStr">
        <is>
          <t>UBIN0550078</t>
        </is>
      </c>
    </row>
    <row r="30815" ht="14.4" customHeight="1">
      <c r="I30815" s="139" t="inlineStr">
        <is>
          <t>UBIN0550060</t>
        </is>
      </c>
    </row>
    <row r="30816" ht="14.4" customHeight="1">
      <c r="I30816" s="139" t="inlineStr">
        <is>
          <t>UBIN0550051</t>
        </is>
      </c>
    </row>
    <row r="30817" ht="14.4" customHeight="1">
      <c r="I30817" s="139" t="inlineStr">
        <is>
          <t>UBIN0550035</t>
        </is>
      </c>
    </row>
    <row r="30818" ht="14.4" customHeight="1">
      <c r="I30818" s="139" t="inlineStr">
        <is>
          <t>UBIN0550027</t>
        </is>
      </c>
    </row>
    <row r="30819" ht="14.4" customHeight="1">
      <c r="I30819" s="139" t="inlineStr">
        <is>
          <t>UBIN0550001</t>
        </is>
      </c>
    </row>
    <row r="30820" ht="14.4" customHeight="1">
      <c r="I30820" s="139" t="inlineStr">
        <is>
          <t>UBIN0549991</t>
        </is>
      </c>
    </row>
    <row r="30821" ht="14.4" customHeight="1">
      <c r="I30821" s="139" t="inlineStr">
        <is>
          <t>UBIN0549983</t>
        </is>
      </c>
    </row>
    <row r="30822" ht="14.4" customHeight="1">
      <c r="I30822" s="139" t="inlineStr">
        <is>
          <t>UBIN0549975</t>
        </is>
      </c>
    </row>
    <row r="30823" ht="14.4" customHeight="1">
      <c r="I30823" s="139" t="inlineStr">
        <is>
          <t>UBIN0549967</t>
        </is>
      </c>
    </row>
    <row r="30824" ht="14.4" customHeight="1">
      <c r="I30824" s="139" t="inlineStr">
        <is>
          <t>UBIN0549959</t>
        </is>
      </c>
    </row>
    <row r="30825" ht="14.4" customHeight="1">
      <c r="I30825" s="139" t="inlineStr">
        <is>
          <t>UBIN0549941</t>
        </is>
      </c>
    </row>
    <row r="30826" ht="14.4" customHeight="1">
      <c r="I30826" s="139" t="inlineStr">
        <is>
          <t>UBIN0549932</t>
        </is>
      </c>
    </row>
    <row r="30827" ht="14.4" customHeight="1">
      <c r="I30827" s="139" t="inlineStr">
        <is>
          <t>UBIN0549924</t>
        </is>
      </c>
    </row>
    <row r="30828" ht="14.4" customHeight="1">
      <c r="I30828" s="139" t="inlineStr">
        <is>
          <t>UBIN0549916</t>
        </is>
      </c>
    </row>
    <row r="30829" ht="14.4" customHeight="1">
      <c r="I30829" s="139" t="inlineStr">
        <is>
          <t>UBIN0549908</t>
        </is>
      </c>
    </row>
    <row r="30830" ht="14.4" customHeight="1">
      <c r="I30830" s="139" t="inlineStr">
        <is>
          <t>UBIN0549894</t>
        </is>
      </c>
    </row>
    <row r="30831" ht="14.4" customHeight="1">
      <c r="I30831" s="139" t="inlineStr">
        <is>
          <t>UBIN0549886</t>
        </is>
      </c>
    </row>
    <row r="30832" ht="14.4" customHeight="1">
      <c r="I30832" s="139" t="inlineStr">
        <is>
          <t>UBIN0549878</t>
        </is>
      </c>
    </row>
    <row r="30833" ht="14.4" customHeight="1">
      <c r="I30833" s="139" t="inlineStr">
        <is>
          <t>UBIN0549860</t>
        </is>
      </c>
    </row>
    <row r="30834" ht="14.4" customHeight="1">
      <c r="I30834" s="139" t="inlineStr">
        <is>
          <t>UBIN0549851</t>
        </is>
      </c>
    </row>
    <row r="30835" ht="14.4" customHeight="1">
      <c r="I30835" s="139" t="inlineStr">
        <is>
          <t>UBIN0549843</t>
        </is>
      </c>
    </row>
    <row r="30836" ht="14.4" customHeight="1">
      <c r="I30836" s="139" t="inlineStr">
        <is>
          <t>UBIN0549835</t>
        </is>
      </c>
    </row>
    <row r="30837" ht="14.4" customHeight="1">
      <c r="I30837" s="139" t="inlineStr">
        <is>
          <t>UBIN0549827</t>
        </is>
      </c>
    </row>
    <row r="30838" ht="14.4" customHeight="1">
      <c r="I30838" s="139" t="inlineStr">
        <is>
          <t>UBIN0549819</t>
        </is>
      </c>
    </row>
    <row r="30839" ht="14.4" customHeight="1">
      <c r="I30839" s="139" t="inlineStr">
        <is>
          <t>UBIN0549801</t>
        </is>
      </c>
    </row>
    <row r="30840" ht="14.4" customHeight="1">
      <c r="I30840" s="139" t="inlineStr">
        <is>
          <t>UBIN0549797</t>
        </is>
      </c>
    </row>
    <row r="30841" ht="14.4" customHeight="1">
      <c r="I30841" s="139" t="inlineStr">
        <is>
          <t>UBIN0549789</t>
        </is>
      </c>
    </row>
    <row r="30842" ht="14.4" customHeight="1">
      <c r="I30842" s="139" t="inlineStr">
        <is>
          <t>UBIN0549771</t>
        </is>
      </c>
    </row>
    <row r="30843" ht="14.4" customHeight="1">
      <c r="I30843" s="139" t="inlineStr">
        <is>
          <t>UBIN0549762</t>
        </is>
      </c>
    </row>
    <row r="30844" ht="14.4" customHeight="1">
      <c r="I30844" s="139" t="inlineStr">
        <is>
          <t>UBIN0549754</t>
        </is>
      </c>
    </row>
    <row r="30845" ht="14.4" customHeight="1">
      <c r="I30845" s="139" t="inlineStr">
        <is>
          <t>UBIN0549746</t>
        </is>
      </c>
    </row>
    <row r="30846" ht="14.4" customHeight="1">
      <c r="I30846" s="139" t="inlineStr">
        <is>
          <t>UBIN0549738</t>
        </is>
      </c>
    </row>
    <row r="30847" ht="14.4" customHeight="1">
      <c r="I30847" s="139" t="inlineStr">
        <is>
          <t>UBIN0549720</t>
        </is>
      </c>
    </row>
    <row r="30848" ht="14.4" customHeight="1">
      <c r="I30848" s="139" t="inlineStr">
        <is>
          <t>UBIN0549711</t>
        </is>
      </c>
    </row>
    <row r="30849" ht="14.4" customHeight="1">
      <c r="I30849" s="139" t="inlineStr">
        <is>
          <t>UBIN0549703</t>
        </is>
      </c>
    </row>
    <row r="30850" ht="14.4" customHeight="1">
      <c r="I30850" s="139" t="inlineStr">
        <is>
          <t>UBIN0549690</t>
        </is>
      </c>
    </row>
    <row r="30851" ht="14.4" customHeight="1">
      <c r="I30851" s="139" t="inlineStr">
        <is>
          <t>UBIN0549681</t>
        </is>
      </c>
    </row>
    <row r="30852" ht="14.4" customHeight="1">
      <c r="I30852" s="139" t="inlineStr">
        <is>
          <t>UBIN0549673</t>
        </is>
      </c>
    </row>
    <row r="30853" ht="14.4" customHeight="1">
      <c r="I30853" s="139" t="inlineStr">
        <is>
          <t>UBIN0549665</t>
        </is>
      </c>
    </row>
    <row r="30854" ht="14.4" customHeight="1">
      <c r="I30854" s="139" t="inlineStr">
        <is>
          <t>UBIN0549657</t>
        </is>
      </c>
    </row>
    <row r="30855" ht="14.4" customHeight="1">
      <c r="I30855" s="139" t="inlineStr">
        <is>
          <t>UBIN0549649</t>
        </is>
      </c>
    </row>
    <row r="30856" ht="14.4" customHeight="1">
      <c r="I30856" s="139" t="inlineStr">
        <is>
          <t>UBIN0549631</t>
        </is>
      </c>
    </row>
    <row r="30857" ht="14.4" customHeight="1">
      <c r="I30857" s="139" t="inlineStr">
        <is>
          <t>UBIN0549622</t>
        </is>
      </c>
    </row>
    <row r="30858" ht="14.4" customHeight="1">
      <c r="I30858" s="139" t="inlineStr">
        <is>
          <t>UBIN0549614</t>
        </is>
      </c>
    </row>
    <row r="30859" ht="14.4" customHeight="1">
      <c r="I30859" s="139" t="inlineStr">
        <is>
          <t>UBIN0549606</t>
        </is>
      </c>
    </row>
    <row r="30860" ht="14.4" customHeight="1">
      <c r="I30860" s="139" t="inlineStr">
        <is>
          <t>UBIN0549584</t>
        </is>
      </c>
    </row>
    <row r="30861" ht="14.4" customHeight="1">
      <c r="I30861" s="139" t="inlineStr">
        <is>
          <t>UBIN0549576</t>
        </is>
      </c>
    </row>
    <row r="30862" ht="14.4" customHeight="1">
      <c r="I30862" s="139" t="inlineStr">
        <is>
          <t>UBIN0549568</t>
        </is>
      </c>
    </row>
    <row r="30863" ht="14.4" customHeight="1">
      <c r="I30863" s="139" t="inlineStr">
        <is>
          <t>UBIN0549550</t>
        </is>
      </c>
    </row>
    <row r="30864" ht="14.4" customHeight="1">
      <c r="I30864" s="139" t="inlineStr">
        <is>
          <t>UBIN0549541</t>
        </is>
      </c>
    </row>
    <row r="30865" ht="14.4" customHeight="1">
      <c r="I30865" s="139" t="inlineStr">
        <is>
          <t>UBIN0549533</t>
        </is>
      </c>
    </row>
    <row r="30866" ht="14.4" customHeight="1">
      <c r="I30866" s="139" t="inlineStr">
        <is>
          <t>UBIN0549525</t>
        </is>
      </c>
    </row>
    <row r="30867" ht="14.4" customHeight="1">
      <c r="I30867" s="139" t="inlineStr">
        <is>
          <t>UBIN0549509</t>
        </is>
      </c>
    </row>
    <row r="30868" ht="14.4" customHeight="1">
      <c r="I30868" s="139" t="inlineStr">
        <is>
          <t>UBIN0549495</t>
        </is>
      </c>
    </row>
    <row r="30869" ht="14.4" customHeight="1">
      <c r="I30869" s="139" t="inlineStr">
        <is>
          <t>UBIN0549487</t>
        </is>
      </c>
    </row>
    <row r="30870" ht="14.4" customHeight="1">
      <c r="I30870" s="139" t="inlineStr">
        <is>
          <t>UBIN0549479</t>
        </is>
      </c>
    </row>
    <row r="30871" ht="14.4" customHeight="1">
      <c r="I30871" s="139" t="inlineStr">
        <is>
          <t>UBIN0549461</t>
        </is>
      </c>
    </row>
    <row r="30872" ht="14.4" customHeight="1">
      <c r="I30872" s="139" t="inlineStr">
        <is>
          <t>UBIN0549452</t>
        </is>
      </c>
    </row>
    <row r="30873" ht="14.4" customHeight="1">
      <c r="I30873" s="139" t="inlineStr">
        <is>
          <t>UBIN0549444</t>
        </is>
      </c>
    </row>
    <row r="30874" ht="14.4" customHeight="1">
      <c r="I30874" s="139" t="inlineStr">
        <is>
          <t>UBIN0549436</t>
        </is>
      </c>
    </row>
    <row r="30875" ht="14.4" customHeight="1">
      <c r="I30875" s="139" t="inlineStr">
        <is>
          <t>UBIN0549428</t>
        </is>
      </c>
    </row>
    <row r="30876" ht="14.4" customHeight="1">
      <c r="I30876" s="139" t="inlineStr">
        <is>
          <t>UBIN0549401</t>
        </is>
      </c>
    </row>
    <row r="30877" ht="14.4" customHeight="1">
      <c r="I30877" s="139" t="inlineStr">
        <is>
          <t>UBIN0549398</t>
        </is>
      </c>
    </row>
    <row r="30878" ht="14.4" customHeight="1">
      <c r="I30878" s="139" t="inlineStr">
        <is>
          <t>UBIN0549380</t>
        </is>
      </c>
    </row>
    <row r="30879" ht="14.4" customHeight="1">
      <c r="I30879" s="139" t="inlineStr">
        <is>
          <t>UBIN0549371</t>
        </is>
      </c>
    </row>
    <row r="30880" ht="14.4" customHeight="1">
      <c r="I30880" s="139" t="inlineStr">
        <is>
          <t>UBIN0549363</t>
        </is>
      </c>
    </row>
    <row r="30881" ht="14.4" customHeight="1">
      <c r="I30881" s="139" t="inlineStr">
        <is>
          <t>UBIN0549355</t>
        </is>
      </c>
    </row>
    <row r="30882" ht="14.4" customHeight="1">
      <c r="I30882" s="139" t="inlineStr">
        <is>
          <t>UBIN0549347</t>
        </is>
      </c>
    </row>
    <row r="30883" ht="14.4" customHeight="1">
      <c r="I30883" s="139" t="inlineStr">
        <is>
          <t>UBIN0549339</t>
        </is>
      </c>
    </row>
    <row r="30884" ht="14.4" customHeight="1">
      <c r="I30884" s="139" t="inlineStr">
        <is>
          <t>UBIN0549321</t>
        </is>
      </c>
    </row>
    <row r="30885" ht="14.4" customHeight="1">
      <c r="I30885" s="139" t="inlineStr">
        <is>
          <t>UBIN0549304</t>
        </is>
      </c>
    </row>
    <row r="30886" ht="14.4" customHeight="1">
      <c r="I30886" s="139" t="inlineStr">
        <is>
          <t>UBIN0549291</t>
        </is>
      </c>
    </row>
    <row r="30887" ht="14.4" customHeight="1">
      <c r="I30887" s="139" t="inlineStr">
        <is>
          <t>UBIN0549282</t>
        </is>
      </c>
    </row>
    <row r="30888" ht="14.4" customHeight="1">
      <c r="I30888" s="139" t="inlineStr">
        <is>
          <t>UBIN0549274</t>
        </is>
      </c>
    </row>
    <row r="30889" ht="14.4" customHeight="1">
      <c r="I30889" s="139" t="inlineStr">
        <is>
          <t>UBIN0549266</t>
        </is>
      </c>
    </row>
    <row r="30890" ht="14.4" customHeight="1">
      <c r="I30890" s="139" t="inlineStr">
        <is>
          <t>UBIN0549258</t>
        </is>
      </c>
    </row>
    <row r="30891" ht="14.4" customHeight="1">
      <c r="I30891" s="139" t="inlineStr">
        <is>
          <t>UBIN0549207</t>
        </is>
      </c>
    </row>
    <row r="30892" ht="14.4" customHeight="1">
      <c r="I30892" s="139" t="inlineStr">
        <is>
          <t>UBIN0549193</t>
        </is>
      </c>
    </row>
    <row r="30893" ht="14.4" customHeight="1">
      <c r="I30893" s="139" t="inlineStr">
        <is>
          <t>UBIN0549185</t>
        </is>
      </c>
    </row>
    <row r="30894" ht="14.4" customHeight="1">
      <c r="I30894" s="139" t="inlineStr">
        <is>
          <t>UBIN0549177</t>
        </is>
      </c>
    </row>
    <row r="30895" ht="14.4" customHeight="1">
      <c r="I30895" s="139" t="inlineStr">
        <is>
          <t>UBIN0549169</t>
        </is>
      </c>
    </row>
    <row r="30896" ht="14.4" customHeight="1">
      <c r="I30896" s="139" t="inlineStr">
        <is>
          <t>UBIN0549151</t>
        </is>
      </c>
    </row>
    <row r="30897" ht="14.4" customHeight="1">
      <c r="I30897" s="139" t="inlineStr">
        <is>
          <t>UBIN0549142</t>
        </is>
      </c>
    </row>
    <row r="30898" ht="14.4" customHeight="1">
      <c r="I30898" s="139" t="inlineStr">
        <is>
          <t>UBIN0549100</t>
        </is>
      </c>
    </row>
    <row r="30899" ht="14.4" customHeight="1">
      <c r="I30899" s="139" t="inlineStr">
        <is>
          <t>UBIN0549088</t>
        </is>
      </c>
    </row>
    <row r="30900" ht="14.4" customHeight="1">
      <c r="I30900" s="139" t="inlineStr">
        <is>
          <t>UBIN0549045</t>
        </is>
      </c>
    </row>
    <row r="30901" ht="14.4" customHeight="1">
      <c r="I30901" s="139" t="inlineStr">
        <is>
          <t>UBIN0549011</t>
        </is>
      </c>
    </row>
    <row r="30902" ht="14.4" customHeight="1">
      <c r="I30902" s="139" t="inlineStr">
        <is>
          <t>UBIN0549002</t>
        </is>
      </c>
    </row>
    <row r="30903" ht="14.4" customHeight="1">
      <c r="I30903" s="139" t="inlineStr">
        <is>
          <t>UBIN0548995</t>
        </is>
      </c>
    </row>
    <row r="30904" ht="14.4" customHeight="1">
      <c r="I30904" s="139" t="inlineStr">
        <is>
          <t>UBIN0548987</t>
        </is>
      </c>
    </row>
    <row r="30905" ht="14.4" customHeight="1">
      <c r="I30905" s="139" t="inlineStr">
        <is>
          <t>UBIN0548979</t>
        </is>
      </c>
    </row>
    <row r="30906" ht="14.4" customHeight="1">
      <c r="I30906" s="139" t="inlineStr">
        <is>
          <t>UBIN0548961</t>
        </is>
      </c>
    </row>
    <row r="30907" ht="14.4" customHeight="1">
      <c r="I30907" s="139" t="inlineStr">
        <is>
          <t>UBIN0548944</t>
        </is>
      </c>
    </row>
    <row r="30908" ht="14.4" customHeight="1">
      <c r="I30908" s="139" t="inlineStr">
        <is>
          <t>UBIN0548936</t>
        </is>
      </c>
    </row>
    <row r="30909" ht="14.4" customHeight="1">
      <c r="I30909" s="139" t="inlineStr">
        <is>
          <t>UBIN0548928</t>
        </is>
      </c>
    </row>
    <row r="30910" ht="14.4" customHeight="1">
      <c r="I30910" s="139" t="inlineStr">
        <is>
          <t>UBIN0548901</t>
        </is>
      </c>
    </row>
    <row r="30911" ht="14.4" customHeight="1">
      <c r="I30911" s="139" t="inlineStr">
        <is>
          <t>UBIN0548898</t>
        </is>
      </c>
    </row>
    <row r="30912" ht="14.4" customHeight="1">
      <c r="I30912" s="139" t="inlineStr">
        <is>
          <t>UBIN0548871</t>
        </is>
      </c>
    </row>
    <row r="30913" ht="14.4" customHeight="1">
      <c r="I30913" s="139" t="inlineStr">
        <is>
          <t>UBIN0548855</t>
        </is>
      </c>
    </row>
    <row r="30914" ht="14.4" customHeight="1">
      <c r="I30914" s="139" t="inlineStr">
        <is>
          <t>UBIN0548847</t>
        </is>
      </c>
    </row>
    <row r="30915" ht="14.4" customHeight="1">
      <c r="I30915" s="139" t="inlineStr">
        <is>
          <t>UBIN0548839</t>
        </is>
      </c>
    </row>
    <row r="30916" ht="14.4" customHeight="1">
      <c r="I30916" s="139" t="inlineStr">
        <is>
          <t>UBIN0548812</t>
        </is>
      </c>
    </row>
    <row r="30917" ht="14.4" customHeight="1">
      <c r="I30917" s="139" t="inlineStr">
        <is>
          <t>UBIN0548804</t>
        </is>
      </c>
    </row>
    <row r="30918" ht="14.4" customHeight="1">
      <c r="I30918" s="139" t="inlineStr">
        <is>
          <t>UBIN0548791</t>
        </is>
      </c>
    </row>
    <row r="30919" ht="14.4" customHeight="1">
      <c r="I30919" s="139" t="inlineStr">
        <is>
          <t>UBIN0548782</t>
        </is>
      </c>
    </row>
    <row r="30920" ht="14.4" customHeight="1">
      <c r="I30920" s="139" t="inlineStr">
        <is>
          <t>UBIN0548774</t>
        </is>
      </c>
    </row>
    <row r="30921" ht="14.4" customHeight="1">
      <c r="I30921" s="139" t="inlineStr">
        <is>
          <t>UBIN0548766</t>
        </is>
      </c>
    </row>
    <row r="30922" ht="14.4" customHeight="1">
      <c r="I30922" s="139" t="inlineStr">
        <is>
          <t>UBIN0548740</t>
        </is>
      </c>
    </row>
    <row r="30923" ht="14.4" customHeight="1">
      <c r="I30923" s="139" t="inlineStr">
        <is>
          <t>UBIN0548731</t>
        </is>
      </c>
    </row>
    <row r="30924" ht="14.4" customHeight="1">
      <c r="I30924" s="139" t="inlineStr">
        <is>
          <t>UBIN0548723</t>
        </is>
      </c>
    </row>
    <row r="30925" ht="14.4" customHeight="1">
      <c r="I30925" s="139" t="inlineStr">
        <is>
          <t>UBIN0548715</t>
        </is>
      </c>
    </row>
    <row r="30926" ht="14.4" customHeight="1">
      <c r="I30926" s="139" t="inlineStr">
        <is>
          <t>UBIN0548685</t>
        </is>
      </c>
    </row>
    <row r="30927" ht="14.4" customHeight="1">
      <c r="I30927" s="139" t="inlineStr">
        <is>
          <t>UBIN0548677</t>
        </is>
      </c>
    </row>
    <row r="30928" ht="14.4" customHeight="1">
      <c r="I30928" s="139" t="inlineStr">
        <is>
          <t>UBIN0548669</t>
        </is>
      </c>
    </row>
    <row r="30929" ht="14.4" customHeight="1">
      <c r="I30929" s="139" t="inlineStr">
        <is>
          <t>UBIN0548651</t>
        </is>
      </c>
    </row>
    <row r="30930" ht="14.4" customHeight="1">
      <c r="I30930" s="139" t="inlineStr">
        <is>
          <t>UBIN0548642</t>
        </is>
      </c>
    </row>
    <row r="30931" ht="14.4" customHeight="1">
      <c r="I30931" s="139" t="inlineStr">
        <is>
          <t>UBIN0548634</t>
        </is>
      </c>
    </row>
    <row r="30932" ht="14.4" customHeight="1">
      <c r="I30932" s="139" t="inlineStr">
        <is>
          <t>UBIN0548626</t>
        </is>
      </c>
    </row>
    <row r="30933" ht="14.4" customHeight="1">
      <c r="I30933" s="139" t="inlineStr">
        <is>
          <t>UBIN0548618</t>
        </is>
      </c>
    </row>
    <row r="30934" ht="14.4" customHeight="1">
      <c r="I30934" s="139" t="inlineStr">
        <is>
          <t>UBIN0548596</t>
        </is>
      </c>
    </row>
    <row r="30935" ht="14.4" customHeight="1">
      <c r="I30935" s="139" t="inlineStr">
        <is>
          <t>UBIN0548588</t>
        </is>
      </c>
    </row>
    <row r="30936" ht="14.4" customHeight="1">
      <c r="I30936" s="139" t="inlineStr">
        <is>
          <t>UBIN0548561</t>
        </is>
      </c>
    </row>
    <row r="30937" ht="14.4" customHeight="1">
      <c r="I30937" s="139" t="inlineStr">
        <is>
          <t>UBIN0548553</t>
        </is>
      </c>
    </row>
    <row r="30938" ht="14.4" customHeight="1">
      <c r="I30938" s="139" t="inlineStr">
        <is>
          <t>UBIN0548545</t>
        </is>
      </c>
    </row>
    <row r="30939" ht="14.4" customHeight="1">
      <c r="I30939" s="139" t="inlineStr">
        <is>
          <t>UBIN0548537</t>
        </is>
      </c>
    </row>
    <row r="30940" ht="14.4" customHeight="1">
      <c r="I30940" s="139" t="inlineStr">
        <is>
          <t>UBIN0548511</t>
        </is>
      </c>
    </row>
    <row r="30941" ht="14.4" customHeight="1">
      <c r="I30941" s="139" t="inlineStr">
        <is>
          <t>UBIN0548502</t>
        </is>
      </c>
    </row>
    <row r="30942" ht="14.4" customHeight="1">
      <c r="I30942" s="139" t="inlineStr">
        <is>
          <t>UBIN0548499</t>
        </is>
      </c>
    </row>
    <row r="30943" ht="14.4" customHeight="1">
      <c r="I30943" s="139" t="inlineStr">
        <is>
          <t>UBIN0548481</t>
        </is>
      </c>
    </row>
    <row r="30944" ht="14.4" customHeight="1">
      <c r="I30944" s="139" t="inlineStr">
        <is>
          <t>UBIN0548472</t>
        </is>
      </c>
    </row>
    <row r="30945" ht="14.4" customHeight="1">
      <c r="I30945" s="139" t="inlineStr">
        <is>
          <t>UBIN0548464</t>
        </is>
      </c>
    </row>
    <row r="30946" ht="14.4" customHeight="1">
      <c r="I30946" s="139" t="inlineStr">
        <is>
          <t>UBIN0548430</t>
        </is>
      </c>
    </row>
    <row r="30947" ht="14.4" customHeight="1">
      <c r="I30947" s="139" t="inlineStr">
        <is>
          <t>UBIN0548367</t>
        </is>
      </c>
    </row>
    <row r="30948" ht="14.4" customHeight="1">
      <c r="I30948" s="139" t="inlineStr">
        <is>
          <t>UBIN0548341</t>
        </is>
      </c>
    </row>
    <row r="30949" ht="14.4" customHeight="1">
      <c r="I30949" s="139" t="inlineStr">
        <is>
          <t>UBIN0548332</t>
        </is>
      </c>
    </row>
    <row r="30950" ht="14.4" customHeight="1">
      <c r="I30950" s="139" t="inlineStr">
        <is>
          <t>UBIN0548324</t>
        </is>
      </c>
    </row>
    <row r="30951" ht="14.4" customHeight="1">
      <c r="I30951" s="139" t="inlineStr">
        <is>
          <t>UBIN0548308</t>
        </is>
      </c>
    </row>
    <row r="30952" ht="14.4" customHeight="1">
      <c r="I30952" s="139" t="inlineStr">
        <is>
          <t>UBIN0548294</t>
        </is>
      </c>
    </row>
    <row r="30953" ht="14.4" customHeight="1">
      <c r="I30953" s="139" t="inlineStr">
        <is>
          <t>UBIN0548286</t>
        </is>
      </c>
    </row>
    <row r="30954" ht="14.4" customHeight="1">
      <c r="I30954" s="139" t="inlineStr">
        <is>
          <t>UBIN0548278</t>
        </is>
      </c>
    </row>
    <row r="30955" ht="14.4" customHeight="1">
      <c r="I30955" s="139" t="inlineStr">
        <is>
          <t>UBIN0548260</t>
        </is>
      </c>
    </row>
    <row r="30956" ht="14.4" customHeight="1">
      <c r="I30956" s="139" t="inlineStr">
        <is>
          <t>UBIN0548251</t>
        </is>
      </c>
    </row>
    <row r="30957" ht="14.4" customHeight="1">
      <c r="I30957" s="139" t="inlineStr">
        <is>
          <t>UBIN0548219</t>
        </is>
      </c>
    </row>
    <row r="30958" ht="14.4" customHeight="1">
      <c r="I30958" s="139" t="inlineStr">
        <is>
          <t>UBIN0548201</t>
        </is>
      </c>
    </row>
    <row r="30959" ht="14.4" customHeight="1">
      <c r="I30959" s="139" t="inlineStr">
        <is>
          <t>UBIN0548189</t>
        </is>
      </c>
    </row>
    <row r="30960" ht="14.4" customHeight="1">
      <c r="I30960" s="139" t="inlineStr">
        <is>
          <t>UBIN0548171</t>
        </is>
      </c>
    </row>
    <row r="30961" ht="14.4" customHeight="1">
      <c r="I30961" s="139" t="inlineStr">
        <is>
          <t>UBIN0548154</t>
        </is>
      </c>
    </row>
    <row r="30962" ht="14.4" customHeight="1">
      <c r="I30962" s="139" t="inlineStr">
        <is>
          <t>UBIN0548146</t>
        </is>
      </c>
    </row>
    <row r="30963" ht="14.4" customHeight="1">
      <c r="I30963" s="139" t="inlineStr">
        <is>
          <t>UBIN0548120</t>
        </is>
      </c>
    </row>
    <row r="30964" ht="14.4" customHeight="1">
      <c r="I30964" s="139" t="inlineStr">
        <is>
          <t>UBIN0548111</t>
        </is>
      </c>
    </row>
    <row r="30965" ht="14.4" customHeight="1">
      <c r="I30965" s="139" t="inlineStr">
        <is>
          <t>UBIN0548090</t>
        </is>
      </c>
    </row>
    <row r="30966" ht="14.4" customHeight="1">
      <c r="I30966" s="139" t="inlineStr">
        <is>
          <t>UBIN0548065</t>
        </is>
      </c>
    </row>
    <row r="30967" ht="14.4" customHeight="1">
      <c r="I30967" s="139" t="inlineStr">
        <is>
          <t>UBIN0548049</t>
        </is>
      </c>
    </row>
    <row r="30968" ht="14.4" customHeight="1">
      <c r="I30968" s="139" t="inlineStr">
        <is>
          <t>UBIN0548031</t>
        </is>
      </c>
    </row>
    <row r="30969" ht="14.4" customHeight="1">
      <c r="I30969" s="139" t="inlineStr">
        <is>
          <t>UBIN0548022</t>
        </is>
      </c>
    </row>
    <row r="30970" ht="14.4" customHeight="1">
      <c r="I30970" s="139" t="inlineStr">
        <is>
          <t>UBIN0548014</t>
        </is>
      </c>
    </row>
    <row r="30971" ht="14.4" customHeight="1">
      <c r="I30971" s="139" t="inlineStr">
        <is>
          <t>UBIN0548006</t>
        </is>
      </c>
    </row>
    <row r="30972" ht="14.4" customHeight="1">
      <c r="I30972" s="139" t="inlineStr">
        <is>
          <t>UBIN0547999</t>
        </is>
      </c>
    </row>
    <row r="30973" ht="14.4" customHeight="1">
      <c r="I30973" s="139" t="inlineStr">
        <is>
          <t>UBIN0547964</t>
        </is>
      </c>
    </row>
    <row r="30974" ht="14.4" customHeight="1">
      <c r="I30974" s="139" t="inlineStr">
        <is>
          <t>UBIN0547956</t>
        </is>
      </c>
    </row>
    <row r="30975" ht="14.4" customHeight="1">
      <c r="I30975" s="139" t="inlineStr">
        <is>
          <t>UBIN0547948</t>
        </is>
      </c>
    </row>
    <row r="30976" ht="14.4" customHeight="1">
      <c r="I30976" s="139" t="inlineStr">
        <is>
          <t>UBIN0547921</t>
        </is>
      </c>
    </row>
    <row r="30977" ht="14.4" customHeight="1">
      <c r="I30977" s="139" t="inlineStr">
        <is>
          <t>UBIN0547913</t>
        </is>
      </c>
    </row>
    <row r="30978" ht="14.4" customHeight="1">
      <c r="I30978" s="139" t="inlineStr">
        <is>
          <t>UBIN0547905</t>
        </is>
      </c>
    </row>
    <row r="30979" ht="14.4" customHeight="1">
      <c r="I30979" s="139" t="inlineStr">
        <is>
          <t>UBIN0547891</t>
        </is>
      </c>
    </row>
    <row r="30980" ht="14.4" customHeight="1">
      <c r="I30980" s="139" t="inlineStr">
        <is>
          <t>UBIN0547875</t>
        </is>
      </c>
    </row>
    <row r="30981" ht="14.4" customHeight="1">
      <c r="I30981" s="139" t="inlineStr">
        <is>
          <t>UBIN0547867</t>
        </is>
      </c>
    </row>
    <row r="30982" ht="14.4" customHeight="1">
      <c r="I30982" s="139" t="inlineStr">
        <is>
          <t>UBIN0547859</t>
        </is>
      </c>
    </row>
    <row r="30983" ht="14.4" customHeight="1">
      <c r="I30983" s="139" t="inlineStr">
        <is>
          <t>UBIN0547841</t>
        </is>
      </c>
    </row>
    <row r="30984" ht="14.4" customHeight="1">
      <c r="I30984" s="139" t="inlineStr">
        <is>
          <t>UBIN0547832</t>
        </is>
      </c>
    </row>
    <row r="30985" ht="14.4" customHeight="1">
      <c r="I30985" s="139" t="inlineStr">
        <is>
          <t>UBIN0547816</t>
        </is>
      </c>
    </row>
    <row r="30986" ht="14.4" customHeight="1">
      <c r="I30986" s="139" t="inlineStr">
        <is>
          <t>UBIN0547808</t>
        </is>
      </c>
    </row>
    <row r="30987" ht="14.4" customHeight="1">
      <c r="I30987" s="139" t="inlineStr">
        <is>
          <t>UBIN0547794</t>
        </is>
      </c>
    </row>
    <row r="30988" ht="14.4" customHeight="1">
      <c r="I30988" s="139" t="inlineStr">
        <is>
          <t>UBIN0547778</t>
        </is>
      </c>
    </row>
    <row r="30989" ht="14.4" customHeight="1">
      <c r="I30989" s="139" t="inlineStr">
        <is>
          <t>UBIN0547760</t>
        </is>
      </c>
    </row>
    <row r="30990" ht="14.4" customHeight="1">
      <c r="I30990" s="139" t="inlineStr">
        <is>
          <t>UBIN0547751</t>
        </is>
      </c>
    </row>
    <row r="30991" ht="14.4" customHeight="1">
      <c r="I30991" s="139" t="inlineStr">
        <is>
          <t>UBIN0547743</t>
        </is>
      </c>
    </row>
    <row r="30992" ht="14.4" customHeight="1">
      <c r="I30992" s="139" t="inlineStr">
        <is>
          <t>UBIN0547735</t>
        </is>
      </c>
    </row>
    <row r="30993" ht="14.4" customHeight="1">
      <c r="I30993" s="139" t="inlineStr">
        <is>
          <t>UBIN0547727</t>
        </is>
      </c>
    </row>
    <row r="30994" ht="14.4" customHeight="1">
      <c r="I30994" s="139" t="inlineStr">
        <is>
          <t>UBIN0547719</t>
        </is>
      </c>
    </row>
    <row r="30995" ht="14.4" customHeight="1">
      <c r="I30995" s="139" t="inlineStr">
        <is>
          <t>UBIN0547701</t>
        </is>
      </c>
    </row>
    <row r="30996" ht="14.4" customHeight="1">
      <c r="I30996" s="139" t="inlineStr">
        <is>
          <t>UBIN0547697</t>
        </is>
      </c>
    </row>
    <row r="30997" ht="14.4" customHeight="1">
      <c r="I30997" s="139" t="inlineStr">
        <is>
          <t>UBIN0547671</t>
        </is>
      </c>
    </row>
    <row r="30998" ht="14.4" customHeight="1">
      <c r="I30998" s="139" t="inlineStr">
        <is>
          <t>UBIN0547662</t>
        </is>
      </c>
    </row>
    <row r="30999" ht="14.4" customHeight="1">
      <c r="I30999" s="139" t="inlineStr">
        <is>
          <t>UBIN0547620</t>
        </is>
      </c>
    </row>
    <row r="31000" ht="14.4" customHeight="1">
      <c r="I31000" s="139" t="inlineStr">
        <is>
          <t>UBIN0547611</t>
        </is>
      </c>
    </row>
    <row r="31001" ht="14.4" customHeight="1">
      <c r="I31001" s="139" t="inlineStr">
        <is>
          <t>UBIN0547590</t>
        </is>
      </c>
    </row>
    <row r="31002" ht="14.4" customHeight="1">
      <c r="I31002" s="139" t="inlineStr">
        <is>
          <t>UBIN0547581</t>
        </is>
      </c>
    </row>
    <row r="31003" ht="14.4" customHeight="1">
      <c r="I31003" s="139" t="inlineStr">
        <is>
          <t>UBIN0547573</t>
        </is>
      </c>
    </row>
    <row r="31004" ht="14.4" customHeight="1">
      <c r="I31004" s="139" t="inlineStr">
        <is>
          <t>UBIN0547565</t>
        </is>
      </c>
    </row>
    <row r="31005" ht="14.4" customHeight="1">
      <c r="I31005" s="139" t="inlineStr">
        <is>
          <t>UBIN0547557</t>
        </is>
      </c>
    </row>
    <row r="31006" ht="14.4" customHeight="1">
      <c r="I31006" s="139" t="inlineStr">
        <is>
          <t>UBIN0547549</t>
        </is>
      </c>
    </row>
    <row r="31007" ht="14.4" customHeight="1">
      <c r="I31007" s="139" t="inlineStr">
        <is>
          <t>UBIN0547531</t>
        </is>
      </c>
    </row>
    <row r="31008" ht="14.4" customHeight="1">
      <c r="I31008" s="139" t="inlineStr">
        <is>
          <t>UBIN0547522</t>
        </is>
      </c>
    </row>
    <row r="31009" ht="14.4" customHeight="1">
      <c r="I31009" s="139" t="inlineStr">
        <is>
          <t>UBIN0547514</t>
        </is>
      </c>
    </row>
    <row r="31010" ht="14.4" customHeight="1">
      <c r="I31010" s="139" t="inlineStr">
        <is>
          <t>UBIN0547492</t>
        </is>
      </c>
    </row>
    <row r="31011" ht="14.4" customHeight="1">
      <c r="I31011" s="139" t="inlineStr">
        <is>
          <t>UBIN0547484</t>
        </is>
      </c>
    </row>
    <row r="31012" ht="14.4" customHeight="1">
      <c r="I31012" s="139" t="inlineStr">
        <is>
          <t>UBIN0547476</t>
        </is>
      </c>
    </row>
    <row r="31013" ht="14.4" customHeight="1">
      <c r="I31013" s="139" t="inlineStr">
        <is>
          <t>UBIN0547468</t>
        </is>
      </c>
    </row>
    <row r="31014" ht="14.4" customHeight="1">
      <c r="I31014" s="139" t="inlineStr">
        <is>
          <t>UBIN0547450</t>
        </is>
      </c>
    </row>
    <row r="31015" ht="14.4" customHeight="1">
      <c r="I31015" s="139" t="inlineStr">
        <is>
          <t>UBIN0547441</t>
        </is>
      </c>
    </row>
    <row r="31016" ht="14.4" customHeight="1">
      <c r="I31016" s="139" t="inlineStr">
        <is>
          <t>UBIN0547425</t>
        </is>
      </c>
    </row>
    <row r="31017" ht="14.4" customHeight="1">
      <c r="I31017" s="139" t="inlineStr">
        <is>
          <t>UBIN0547417</t>
        </is>
      </c>
    </row>
    <row r="31018" ht="14.4" customHeight="1">
      <c r="I31018" s="139" t="inlineStr">
        <is>
          <t>UBIN0547395</t>
        </is>
      </c>
    </row>
    <row r="31019" ht="14.4" customHeight="1">
      <c r="I31019" s="139" t="inlineStr">
        <is>
          <t>UBIN0547379</t>
        </is>
      </c>
    </row>
    <row r="31020" ht="14.4" customHeight="1">
      <c r="I31020" s="139" t="inlineStr">
        <is>
          <t>UBIN0547361</t>
        </is>
      </c>
    </row>
    <row r="31021" ht="14.4" customHeight="1">
      <c r="I31021" s="139" t="inlineStr">
        <is>
          <t>UBIN0547352</t>
        </is>
      </c>
    </row>
    <row r="31022" ht="14.4" customHeight="1">
      <c r="I31022" s="139" t="inlineStr">
        <is>
          <t>UBIN0547344</t>
        </is>
      </c>
    </row>
    <row r="31023" ht="14.4" customHeight="1">
      <c r="I31023" s="139" t="inlineStr">
        <is>
          <t>UBIN0547336</t>
        </is>
      </c>
    </row>
    <row r="31024" ht="14.4" customHeight="1">
      <c r="I31024" s="139" t="inlineStr">
        <is>
          <t>UBIN0547328</t>
        </is>
      </c>
    </row>
    <row r="31025" ht="14.4" customHeight="1">
      <c r="I31025" s="139" t="inlineStr">
        <is>
          <t>UBIN0547310</t>
        </is>
      </c>
    </row>
    <row r="31026" ht="14.4" customHeight="1">
      <c r="I31026" s="139" t="inlineStr">
        <is>
          <t>UBIN0547301</t>
        </is>
      </c>
    </row>
    <row r="31027" ht="14.4" customHeight="1">
      <c r="I31027" s="139" t="inlineStr">
        <is>
          <t>UBIN0547298</t>
        </is>
      </c>
    </row>
    <row r="31028" ht="14.4" customHeight="1">
      <c r="I31028" s="139" t="inlineStr">
        <is>
          <t>UBIN0547280</t>
        </is>
      </c>
    </row>
    <row r="31029" ht="14.4" customHeight="1">
      <c r="I31029" s="139" t="inlineStr">
        <is>
          <t>UBIN0547271</t>
        </is>
      </c>
    </row>
    <row r="31030" ht="14.4" customHeight="1">
      <c r="I31030" s="139" t="inlineStr">
        <is>
          <t>UBIN0547247</t>
        </is>
      </c>
    </row>
    <row r="31031" ht="14.4" customHeight="1">
      <c r="I31031" s="139" t="inlineStr">
        <is>
          <t>UBIN0547204</t>
        </is>
      </c>
    </row>
    <row r="31032" ht="14.4" customHeight="1">
      <c r="I31032" s="139" t="inlineStr">
        <is>
          <t>UBIN0547191</t>
        </is>
      </c>
    </row>
    <row r="31033" ht="14.4" customHeight="1">
      <c r="I31033" s="139" t="inlineStr">
        <is>
          <t>UBIN0547182</t>
        </is>
      </c>
    </row>
    <row r="31034" ht="14.4" customHeight="1">
      <c r="I31034" s="139" t="inlineStr">
        <is>
          <t>UBIN0547174</t>
        </is>
      </c>
    </row>
    <row r="31035" ht="14.4" customHeight="1">
      <c r="I31035" s="139" t="inlineStr">
        <is>
          <t>UBIN0547166</t>
        </is>
      </c>
    </row>
    <row r="31036" ht="14.4" customHeight="1">
      <c r="I31036" s="139" t="inlineStr">
        <is>
          <t>UBIN0547158</t>
        </is>
      </c>
    </row>
    <row r="31037" ht="14.4" customHeight="1">
      <c r="I31037" s="139" t="inlineStr">
        <is>
          <t>UBIN0547131</t>
        </is>
      </c>
    </row>
    <row r="31038" ht="14.4" customHeight="1">
      <c r="I31038" s="139" t="inlineStr">
        <is>
          <t>UBIN0547123</t>
        </is>
      </c>
    </row>
    <row r="31039" ht="14.4" customHeight="1">
      <c r="I31039" s="139" t="inlineStr">
        <is>
          <t>UBIN0547115</t>
        </is>
      </c>
    </row>
    <row r="31040" ht="14.4" customHeight="1">
      <c r="I31040" s="139" t="inlineStr">
        <is>
          <t>UBIN0547093</t>
        </is>
      </c>
    </row>
    <row r="31041" ht="14.4" customHeight="1">
      <c r="I31041" s="139" t="inlineStr">
        <is>
          <t>UBIN0547085</t>
        </is>
      </c>
    </row>
    <row r="31042" ht="14.4" customHeight="1">
      <c r="I31042" s="139" t="inlineStr">
        <is>
          <t>UBIN0547077</t>
        </is>
      </c>
    </row>
    <row r="31043" ht="14.4" customHeight="1">
      <c r="I31043" s="139" t="inlineStr">
        <is>
          <t>UBIN0547051</t>
        </is>
      </c>
    </row>
    <row r="31044" ht="14.4" customHeight="1">
      <c r="I31044" s="139" t="inlineStr">
        <is>
          <t>UBIN0547034</t>
        </is>
      </c>
    </row>
    <row r="31045" ht="14.4" customHeight="1">
      <c r="I31045" s="139" t="inlineStr">
        <is>
          <t>UBIN0547026</t>
        </is>
      </c>
    </row>
    <row r="31046" ht="14.4" customHeight="1">
      <c r="I31046" s="139" t="inlineStr">
        <is>
          <t>UBIN0547018</t>
        </is>
      </c>
    </row>
    <row r="31047" ht="14.4" customHeight="1">
      <c r="I31047" s="139" t="inlineStr">
        <is>
          <t>UBIN0547000</t>
        </is>
      </c>
    </row>
    <row r="31048" ht="14.4" customHeight="1">
      <c r="I31048" s="139" t="inlineStr">
        <is>
          <t>UBIN0546976</t>
        </is>
      </c>
    </row>
    <row r="31049" ht="14.4" customHeight="1">
      <c r="I31049" s="139" t="inlineStr">
        <is>
          <t>UBIN0546941</t>
        </is>
      </c>
    </row>
    <row r="31050" ht="14.4" customHeight="1">
      <c r="I31050" s="139" t="inlineStr">
        <is>
          <t>UBIN0546933</t>
        </is>
      </c>
    </row>
    <row r="31051" ht="14.4" customHeight="1">
      <c r="I31051" s="139" t="inlineStr">
        <is>
          <t>UBIN0546925</t>
        </is>
      </c>
    </row>
    <row r="31052" ht="14.4" customHeight="1">
      <c r="I31052" s="139" t="inlineStr">
        <is>
          <t>UBIN0546917</t>
        </is>
      </c>
    </row>
    <row r="31053" ht="14.4" customHeight="1">
      <c r="I31053" s="139" t="inlineStr">
        <is>
          <t>UBIN0546887</t>
        </is>
      </c>
    </row>
    <row r="31054" ht="14.4" customHeight="1">
      <c r="I31054" s="139" t="inlineStr">
        <is>
          <t>UBIN0546879</t>
        </is>
      </c>
    </row>
    <row r="31055" ht="14.4" customHeight="1">
      <c r="I31055" s="139" t="inlineStr">
        <is>
          <t>UBIN0546861</t>
        </is>
      </c>
    </row>
    <row r="31056" ht="14.4" customHeight="1">
      <c r="I31056" s="139" t="inlineStr">
        <is>
          <t>UBIN0546852</t>
        </is>
      </c>
    </row>
    <row r="31057" ht="14.4" customHeight="1">
      <c r="I31057" s="139" t="inlineStr">
        <is>
          <t>UBIN0546844</t>
        </is>
      </c>
    </row>
    <row r="31058" ht="14.4" customHeight="1">
      <c r="I31058" s="139" t="inlineStr">
        <is>
          <t>UBIN0546836</t>
        </is>
      </c>
    </row>
    <row r="31059" ht="14.4" customHeight="1">
      <c r="I31059" s="139" t="inlineStr">
        <is>
          <t>UBIN0546828</t>
        </is>
      </c>
    </row>
    <row r="31060" ht="14.4" customHeight="1">
      <c r="I31060" s="139" t="inlineStr">
        <is>
          <t>UBIN0546810</t>
        </is>
      </c>
    </row>
    <row r="31061" ht="14.4" customHeight="1">
      <c r="I31061" s="139" t="inlineStr">
        <is>
          <t>UBIN0546801</t>
        </is>
      </c>
    </row>
    <row r="31062" ht="14.4" customHeight="1">
      <c r="I31062" s="139" t="inlineStr">
        <is>
          <t>UBIN0546798</t>
        </is>
      </c>
    </row>
    <row r="31063" ht="14.4" customHeight="1">
      <c r="I31063" s="139" t="inlineStr">
        <is>
          <t>UBIN0546780</t>
        </is>
      </c>
    </row>
    <row r="31064" ht="14.4" customHeight="1">
      <c r="I31064" s="139" t="inlineStr">
        <is>
          <t>UBIN0546771</t>
        </is>
      </c>
    </row>
    <row r="31065" ht="14.4" customHeight="1">
      <c r="I31065" s="139" t="inlineStr">
        <is>
          <t>UBIN0546763</t>
        </is>
      </c>
    </row>
    <row r="31066" ht="14.4" customHeight="1">
      <c r="I31066" s="139" t="inlineStr">
        <is>
          <t>UBIN0546755</t>
        </is>
      </c>
    </row>
    <row r="31067" ht="14.4" customHeight="1">
      <c r="I31067" s="139" t="inlineStr">
        <is>
          <t>UBIN0546747</t>
        </is>
      </c>
    </row>
    <row r="31068" ht="14.4" customHeight="1">
      <c r="I31068" s="139" t="inlineStr">
        <is>
          <t>UBIN0546739</t>
        </is>
      </c>
    </row>
    <row r="31069" ht="14.4" customHeight="1">
      <c r="I31069" s="139" t="inlineStr">
        <is>
          <t>UBIN0546721</t>
        </is>
      </c>
    </row>
    <row r="31070" ht="14.4" customHeight="1">
      <c r="I31070" s="139" t="inlineStr">
        <is>
          <t>UBIN0546712</t>
        </is>
      </c>
    </row>
    <row r="31071" ht="14.4" customHeight="1">
      <c r="I31071" s="139" t="inlineStr">
        <is>
          <t>UBIN0546704</t>
        </is>
      </c>
    </row>
    <row r="31072" ht="14.4" customHeight="1">
      <c r="I31072" s="139" t="inlineStr">
        <is>
          <t>UBIN0546682</t>
        </is>
      </c>
    </row>
    <row r="31073" ht="14.4" customHeight="1">
      <c r="I31073" s="139" t="inlineStr">
        <is>
          <t>UBIN0546674</t>
        </is>
      </c>
    </row>
    <row r="31074" ht="14.4" customHeight="1">
      <c r="I31074" s="139" t="inlineStr">
        <is>
          <t>UBIN0546666</t>
        </is>
      </c>
    </row>
    <row r="31075" ht="14.4" customHeight="1">
      <c r="I31075" s="139" t="inlineStr">
        <is>
          <t>UBIN0546658</t>
        </is>
      </c>
    </row>
    <row r="31076" ht="14.4" customHeight="1">
      <c r="I31076" s="139" t="inlineStr">
        <is>
          <t>UBIN0546640</t>
        </is>
      </c>
    </row>
    <row r="31077" ht="14.4" customHeight="1">
      <c r="I31077" s="139" t="inlineStr">
        <is>
          <t>UBIN0546631</t>
        </is>
      </c>
    </row>
    <row r="31078" ht="14.4" customHeight="1">
      <c r="I31078" s="139" t="inlineStr">
        <is>
          <t>UBIN0546623</t>
        </is>
      </c>
    </row>
    <row r="31079" ht="14.4" customHeight="1">
      <c r="I31079" s="139" t="inlineStr">
        <is>
          <t>UBIN0546615</t>
        </is>
      </c>
    </row>
    <row r="31080" ht="14.4" customHeight="1">
      <c r="I31080" s="139" t="inlineStr">
        <is>
          <t>UBIN0546607</t>
        </is>
      </c>
    </row>
    <row r="31081" ht="14.4" customHeight="1">
      <c r="I31081" s="139" t="inlineStr">
        <is>
          <t>UBIN0546593</t>
        </is>
      </c>
    </row>
    <row r="31082" ht="14.4" customHeight="1">
      <c r="I31082" s="139" t="inlineStr">
        <is>
          <t>UBIN0546585</t>
        </is>
      </c>
    </row>
    <row r="31083" ht="14.4" customHeight="1">
      <c r="I31083" s="139" t="inlineStr">
        <is>
          <t>UBIN0546577</t>
        </is>
      </c>
    </row>
    <row r="31084" ht="14.4" customHeight="1">
      <c r="I31084" s="139" t="inlineStr">
        <is>
          <t>UBIN0546569</t>
        </is>
      </c>
    </row>
    <row r="31085" ht="14.4" customHeight="1">
      <c r="I31085" s="139" t="inlineStr">
        <is>
          <t>UBIN0546551</t>
        </is>
      </c>
    </row>
    <row r="31086" ht="14.4" customHeight="1">
      <c r="I31086" s="139" t="inlineStr">
        <is>
          <t>UBIN0546542</t>
        </is>
      </c>
    </row>
    <row r="31087" ht="14.4" customHeight="1">
      <c r="I31087" s="139" t="inlineStr">
        <is>
          <t>UBIN0546526</t>
        </is>
      </c>
    </row>
    <row r="31088" ht="14.4" customHeight="1">
      <c r="I31088" s="139" t="inlineStr">
        <is>
          <t>UBIN0546518</t>
        </is>
      </c>
    </row>
    <row r="31089" ht="14.4" customHeight="1">
      <c r="I31089" s="139" t="inlineStr">
        <is>
          <t>UBIN0546500</t>
        </is>
      </c>
    </row>
    <row r="31090" ht="14.4" customHeight="1">
      <c r="I31090" s="139" t="inlineStr">
        <is>
          <t>UBIN0546496</t>
        </is>
      </c>
    </row>
    <row r="31091" ht="14.4" customHeight="1">
      <c r="I31091" s="139" t="inlineStr">
        <is>
          <t>UBIN0546488</t>
        </is>
      </c>
    </row>
    <row r="31092" ht="14.4" customHeight="1">
      <c r="I31092" s="139" t="inlineStr">
        <is>
          <t>UBIN0546470</t>
        </is>
      </c>
    </row>
    <row r="31093" ht="14.4" customHeight="1">
      <c r="I31093" s="139" t="inlineStr">
        <is>
          <t>UBIN0546461</t>
        </is>
      </c>
    </row>
    <row r="31094" ht="14.4" customHeight="1">
      <c r="I31094" s="139" t="inlineStr">
        <is>
          <t>UBIN0546453</t>
        </is>
      </c>
    </row>
    <row r="31095" ht="14.4" customHeight="1">
      <c r="I31095" s="139" t="inlineStr">
        <is>
          <t>UBIN0546445</t>
        </is>
      </c>
    </row>
    <row r="31096" ht="14.4" customHeight="1">
      <c r="I31096" s="139" t="inlineStr">
        <is>
          <t>UBIN0546437</t>
        </is>
      </c>
    </row>
    <row r="31097" ht="14.4" customHeight="1">
      <c r="I31097" s="139" t="inlineStr">
        <is>
          <t>UBIN0546429</t>
        </is>
      </c>
    </row>
    <row r="31098" ht="14.4" customHeight="1">
      <c r="I31098" s="139" t="inlineStr">
        <is>
          <t>UBIN0546411</t>
        </is>
      </c>
    </row>
    <row r="31099" ht="14.4" customHeight="1">
      <c r="I31099" s="139" t="inlineStr">
        <is>
          <t>UBIN0546402</t>
        </is>
      </c>
    </row>
    <row r="31100" ht="14.4" customHeight="1">
      <c r="I31100" s="139" t="inlineStr">
        <is>
          <t>UBIN0546399</t>
        </is>
      </c>
    </row>
    <row r="31101" ht="14.4" customHeight="1">
      <c r="I31101" s="139" t="inlineStr">
        <is>
          <t>UBIN0546381</t>
        </is>
      </c>
    </row>
    <row r="31102" ht="14.4" customHeight="1">
      <c r="I31102" s="139" t="inlineStr">
        <is>
          <t>UBIN0546372</t>
        </is>
      </c>
    </row>
    <row r="31103" ht="14.4" customHeight="1">
      <c r="I31103" s="139" t="inlineStr">
        <is>
          <t>UBIN0546364</t>
        </is>
      </c>
    </row>
    <row r="31104" ht="14.4" customHeight="1">
      <c r="I31104" s="139" t="inlineStr">
        <is>
          <t>UBIN0546356</t>
        </is>
      </c>
    </row>
    <row r="31105" ht="14.4" customHeight="1">
      <c r="I31105" s="139" t="inlineStr">
        <is>
          <t>UBIN0546348</t>
        </is>
      </c>
    </row>
    <row r="31106" ht="14.4" customHeight="1">
      <c r="I31106" s="139" t="inlineStr">
        <is>
          <t>UBIN0546330</t>
        </is>
      </c>
    </row>
    <row r="31107" ht="14.4" customHeight="1">
      <c r="I31107" s="139" t="inlineStr">
        <is>
          <t>UBIN0546321</t>
        </is>
      </c>
    </row>
    <row r="31108" ht="14.4" customHeight="1">
      <c r="I31108" s="139" t="inlineStr">
        <is>
          <t>UBIN0546313</t>
        </is>
      </c>
    </row>
    <row r="31109" ht="14.4" customHeight="1">
      <c r="I31109" s="139" t="inlineStr">
        <is>
          <t>UBIN0546305</t>
        </is>
      </c>
    </row>
    <row r="31110" ht="14.4" customHeight="1">
      <c r="I31110" s="139" t="inlineStr">
        <is>
          <t>UBIN0546291</t>
        </is>
      </c>
    </row>
    <row r="31111" ht="14.4" customHeight="1">
      <c r="I31111" s="139" t="inlineStr">
        <is>
          <t>UBIN0546283</t>
        </is>
      </c>
    </row>
    <row r="31112" ht="14.4" customHeight="1">
      <c r="I31112" s="139" t="inlineStr">
        <is>
          <t>UBIN0546275</t>
        </is>
      </c>
    </row>
    <row r="31113" ht="14.4" customHeight="1">
      <c r="I31113" s="139" t="inlineStr">
        <is>
          <t>UBIN0546267</t>
        </is>
      </c>
    </row>
    <row r="31114" ht="14.4" customHeight="1">
      <c r="I31114" s="139" t="inlineStr">
        <is>
          <t>UBIN0546259</t>
        </is>
      </c>
    </row>
    <row r="31115" ht="14.4" customHeight="1">
      <c r="I31115" s="139" t="inlineStr">
        <is>
          <t>UBIN0546241</t>
        </is>
      </c>
    </row>
    <row r="31116" ht="14.4" customHeight="1">
      <c r="I31116" s="139" t="inlineStr">
        <is>
          <t>UBIN0546232</t>
        </is>
      </c>
    </row>
    <row r="31117" ht="14.4" customHeight="1">
      <c r="I31117" s="139" t="inlineStr">
        <is>
          <t>UBIN0546224</t>
        </is>
      </c>
    </row>
    <row r="31118" ht="14.4" customHeight="1">
      <c r="I31118" s="139" t="inlineStr">
        <is>
          <t>UBIN0546216</t>
        </is>
      </c>
    </row>
    <row r="31119" ht="14.4" customHeight="1">
      <c r="I31119" s="139" t="inlineStr">
        <is>
          <t>UBIN0546208</t>
        </is>
      </c>
    </row>
    <row r="31120" ht="14.4" customHeight="1">
      <c r="I31120" s="139" t="inlineStr">
        <is>
          <t>UBIN0546194</t>
        </is>
      </c>
    </row>
    <row r="31121" ht="14.4" customHeight="1">
      <c r="I31121" s="139" t="inlineStr">
        <is>
          <t>UBIN0546186</t>
        </is>
      </c>
    </row>
    <row r="31122" ht="14.4" customHeight="1">
      <c r="I31122" s="139" t="inlineStr">
        <is>
          <t>UBIN0546178</t>
        </is>
      </c>
    </row>
    <row r="31123" ht="14.4" customHeight="1">
      <c r="I31123" s="139" t="inlineStr">
        <is>
          <t>UBIN0546160</t>
        </is>
      </c>
    </row>
    <row r="31124" ht="14.4" customHeight="1">
      <c r="I31124" s="139" t="inlineStr">
        <is>
          <t>UBIN0546151</t>
        </is>
      </c>
    </row>
    <row r="31125" ht="14.4" customHeight="1">
      <c r="I31125" s="139" t="inlineStr">
        <is>
          <t>UBIN0546143</t>
        </is>
      </c>
    </row>
    <row r="31126" ht="14.4" customHeight="1">
      <c r="I31126" s="139" t="inlineStr">
        <is>
          <t>UBIN0546135</t>
        </is>
      </c>
    </row>
    <row r="31127" ht="14.4" customHeight="1">
      <c r="I31127" s="139" t="inlineStr">
        <is>
          <t>UBIN0546127</t>
        </is>
      </c>
    </row>
    <row r="31128" ht="14.4" customHeight="1">
      <c r="I31128" s="139" t="inlineStr">
        <is>
          <t>UBIN0546119</t>
        </is>
      </c>
    </row>
    <row r="31129" ht="14.4" customHeight="1">
      <c r="I31129" s="139" t="inlineStr">
        <is>
          <t>UBIN0546101</t>
        </is>
      </c>
    </row>
    <row r="31130" ht="14.4" customHeight="1">
      <c r="I31130" s="139" t="inlineStr">
        <is>
          <t>UBIN0546097</t>
        </is>
      </c>
    </row>
    <row r="31131" ht="14.4" customHeight="1">
      <c r="I31131" s="139" t="inlineStr">
        <is>
          <t>UBIN0546089</t>
        </is>
      </c>
    </row>
    <row r="31132" ht="14.4" customHeight="1">
      <c r="I31132" s="139" t="inlineStr">
        <is>
          <t>UBIN0546071</t>
        </is>
      </c>
    </row>
    <row r="31133" ht="14.4" customHeight="1">
      <c r="I31133" s="139" t="inlineStr">
        <is>
          <t>UBIN0546062</t>
        </is>
      </c>
    </row>
    <row r="31134" ht="14.4" customHeight="1">
      <c r="I31134" s="139" t="inlineStr">
        <is>
          <t>UBIN0546054</t>
        </is>
      </c>
    </row>
    <row r="31135" ht="14.4" customHeight="1">
      <c r="I31135" s="139" t="inlineStr">
        <is>
          <t>UBIN0546046</t>
        </is>
      </c>
    </row>
    <row r="31136" ht="14.4" customHeight="1">
      <c r="I31136" s="139" t="inlineStr">
        <is>
          <t>UBIN0546038</t>
        </is>
      </c>
    </row>
    <row r="31137" ht="14.4" customHeight="1">
      <c r="I31137" s="139" t="inlineStr">
        <is>
          <t>UBIN0546020</t>
        </is>
      </c>
    </row>
    <row r="31138" ht="14.4" customHeight="1">
      <c r="I31138" s="139" t="inlineStr">
        <is>
          <t>UBIN0546011</t>
        </is>
      </c>
    </row>
    <row r="31139" ht="14.4" customHeight="1">
      <c r="I31139" s="139" t="inlineStr">
        <is>
          <t>UBIN0546003</t>
        </is>
      </c>
    </row>
    <row r="31140" ht="14.4" customHeight="1">
      <c r="I31140" s="139" t="inlineStr">
        <is>
          <t>UBIN0545996</t>
        </is>
      </c>
    </row>
    <row r="31141" ht="14.4" customHeight="1">
      <c r="I31141" s="139" t="inlineStr">
        <is>
          <t>UBIN0545988</t>
        </is>
      </c>
    </row>
    <row r="31142" ht="14.4" customHeight="1">
      <c r="I31142" s="139" t="inlineStr">
        <is>
          <t>UBIN0545961</t>
        </is>
      </c>
    </row>
    <row r="31143" ht="14.4" customHeight="1">
      <c r="I31143" s="139" t="inlineStr">
        <is>
          <t>UBIN0545953</t>
        </is>
      </c>
    </row>
    <row r="31144" ht="14.4" customHeight="1">
      <c r="I31144" s="139" t="inlineStr">
        <is>
          <t>UBIN0545945</t>
        </is>
      </c>
    </row>
    <row r="31145" ht="14.4" customHeight="1">
      <c r="I31145" s="139" t="inlineStr">
        <is>
          <t>UBIN0545937</t>
        </is>
      </c>
    </row>
    <row r="31146" ht="14.4" customHeight="1">
      <c r="I31146" s="139" t="inlineStr">
        <is>
          <t>UBIN0545929</t>
        </is>
      </c>
    </row>
    <row r="31147" ht="14.4" customHeight="1">
      <c r="I31147" s="139" t="inlineStr">
        <is>
          <t>UBIN0545911</t>
        </is>
      </c>
    </row>
    <row r="31148" ht="14.4" customHeight="1">
      <c r="I31148" s="139" t="inlineStr">
        <is>
          <t>UBIN0545902</t>
        </is>
      </c>
    </row>
    <row r="31149" ht="14.4" customHeight="1">
      <c r="I31149" s="139" t="inlineStr">
        <is>
          <t>UBIN0545899</t>
        </is>
      </c>
    </row>
    <row r="31150" ht="14.4" customHeight="1">
      <c r="I31150" s="139" t="inlineStr">
        <is>
          <t>UBIN0545881</t>
        </is>
      </c>
    </row>
    <row r="31151" ht="14.4" customHeight="1">
      <c r="I31151" s="139" t="inlineStr">
        <is>
          <t>UBIN0545872</t>
        </is>
      </c>
    </row>
    <row r="31152" ht="14.4" customHeight="1">
      <c r="I31152" s="139" t="inlineStr">
        <is>
          <t>UBIN0545856</t>
        </is>
      </c>
    </row>
    <row r="31153" ht="14.4" customHeight="1">
      <c r="I31153" s="139" t="inlineStr">
        <is>
          <t>UBIN0545848</t>
        </is>
      </c>
    </row>
    <row r="31154" ht="14.4" customHeight="1">
      <c r="I31154" s="139" t="inlineStr">
        <is>
          <t>UBIN0545830</t>
        </is>
      </c>
    </row>
    <row r="31155" ht="14.4" customHeight="1">
      <c r="I31155" s="139" t="inlineStr">
        <is>
          <t>UBIN0545821</t>
        </is>
      </c>
    </row>
    <row r="31156" ht="14.4" customHeight="1">
      <c r="I31156" s="139" t="inlineStr">
        <is>
          <t>UBIN0545813</t>
        </is>
      </c>
    </row>
    <row r="31157" ht="14.4" customHeight="1">
      <c r="I31157" s="139" t="inlineStr">
        <is>
          <t>UBIN0545805</t>
        </is>
      </c>
    </row>
    <row r="31158" ht="14.4" customHeight="1">
      <c r="I31158" s="139" t="inlineStr">
        <is>
          <t>UBIN0545791</t>
        </is>
      </c>
    </row>
    <row r="31159" ht="14.4" customHeight="1">
      <c r="I31159" s="139" t="inlineStr">
        <is>
          <t>UBIN0545783</t>
        </is>
      </c>
    </row>
    <row r="31160" ht="14.4" customHeight="1">
      <c r="I31160" s="139" t="inlineStr">
        <is>
          <t>UBIN0545775</t>
        </is>
      </c>
    </row>
    <row r="31161" ht="14.4" customHeight="1">
      <c r="I31161" s="139" t="inlineStr">
        <is>
          <t>UBIN0545767</t>
        </is>
      </c>
    </row>
    <row r="31162" ht="14.4" customHeight="1">
      <c r="I31162" s="139" t="inlineStr">
        <is>
          <t>UBIN0545759</t>
        </is>
      </c>
    </row>
    <row r="31163" ht="14.4" customHeight="1">
      <c r="I31163" s="139" t="inlineStr">
        <is>
          <t>UBIN0545741</t>
        </is>
      </c>
    </row>
    <row r="31164" ht="14.4" customHeight="1">
      <c r="I31164" s="139" t="inlineStr">
        <is>
          <t>UBIN0545732</t>
        </is>
      </c>
    </row>
    <row r="31165" ht="14.4" customHeight="1">
      <c r="I31165" s="139" t="inlineStr">
        <is>
          <t>UBIN0545724</t>
        </is>
      </c>
    </row>
    <row r="31166" ht="14.4" customHeight="1">
      <c r="I31166" s="139" t="inlineStr">
        <is>
          <t>UBIN0545716</t>
        </is>
      </c>
    </row>
    <row r="31167" ht="14.4" customHeight="1">
      <c r="I31167" s="139" t="inlineStr">
        <is>
          <t>UBIN0545708</t>
        </is>
      </c>
    </row>
    <row r="31168" ht="14.4" customHeight="1">
      <c r="I31168" s="139" t="inlineStr">
        <is>
          <t>UBIN0545694</t>
        </is>
      </c>
    </row>
    <row r="31169" ht="14.4" customHeight="1">
      <c r="I31169" s="139" t="inlineStr">
        <is>
          <t>UBIN0545686</t>
        </is>
      </c>
    </row>
    <row r="31170" ht="14.4" customHeight="1">
      <c r="I31170" s="139" t="inlineStr">
        <is>
          <t>UBIN0545678</t>
        </is>
      </c>
    </row>
    <row r="31171" ht="14.4" customHeight="1">
      <c r="I31171" s="139" t="inlineStr">
        <is>
          <t>UBIN0545660</t>
        </is>
      </c>
    </row>
    <row r="31172" ht="14.4" customHeight="1">
      <c r="I31172" s="139" t="inlineStr">
        <is>
          <t>UBIN0545651</t>
        </is>
      </c>
    </row>
    <row r="31173" ht="14.4" customHeight="1">
      <c r="I31173" s="139" t="inlineStr">
        <is>
          <t>UBIN0545643</t>
        </is>
      </c>
    </row>
    <row r="31174" ht="14.4" customHeight="1">
      <c r="I31174" s="139" t="inlineStr">
        <is>
          <t>UBIN0545635</t>
        </is>
      </c>
    </row>
    <row r="31175" ht="14.4" customHeight="1">
      <c r="I31175" s="139" t="inlineStr">
        <is>
          <t>UBIN0545627</t>
        </is>
      </c>
    </row>
    <row r="31176" ht="14.4" customHeight="1">
      <c r="I31176" s="139" t="inlineStr">
        <is>
          <t>UBIN0545619</t>
        </is>
      </c>
    </row>
    <row r="31177" ht="14.4" customHeight="1">
      <c r="I31177" s="139" t="inlineStr">
        <is>
          <t>UBIN0545601</t>
        </is>
      </c>
    </row>
    <row r="31178" ht="14.4" customHeight="1">
      <c r="I31178" s="139" t="inlineStr">
        <is>
          <t>UBIN0545597</t>
        </is>
      </c>
    </row>
    <row r="31179" ht="14.4" customHeight="1">
      <c r="I31179" s="139" t="inlineStr">
        <is>
          <t>UBIN0545589</t>
        </is>
      </c>
    </row>
    <row r="31180" ht="14.4" customHeight="1">
      <c r="I31180" s="139" t="inlineStr">
        <is>
          <t>UBIN0545571</t>
        </is>
      </c>
    </row>
    <row r="31181" ht="14.4" customHeight="1">
      <c r="I31181" s="139" t="inlineStr">
        <is>
          <t>UBIN0545562</t>
        </is>
      </c>
    </row>
    <row r="31182" ht="14.4" customHeight="1">
      <c r="I31182" s="139" t="inlineStr">
        <is>
          <t>UBIN0545554</t>
        </is>
      </c>
    </row>
    <row r="31183" ht="14.4" customHeight="1">
      <c r="I31183" s="139" t="inlineStr">
        <is>
          <t>UBIN0545546</t>
        </is>
      </c>
    </row>
    <row r="31184" ht="14.4" customHeight="1">
      <c r="I31184" s="139" t="inlineStr">
        <is>
          <t>UBIN0545538</t>
        </is>
      </c>
    </row>
    <row r="31185" ht="14.4" customHeight="1">
      <c r="I31185" s="139" t="inlineStr">
        <is>
          <t>UBIN0545520</t>
        </is>
      </c>
    </row>
    <row r="31186" ht="14.4" customHeight="1">
      <c r="I31186" s="139" t="inlineStr">
        <is>
          <t>UBIN0545511</t>
        </is>
      </c>
    </row>
    <row r="31187" ht="14.4" customHeight="1">
      <c r="I31187" s="139" t="inlineStr">
        <is>
          <t>UBIN0545503</t>
        </is>
      </c>
    </row>
    <row r="31188" ht="14.4" customHeight="1">
      <c r="I31188" s="139" t="inlineStr">
        <is>
          <t>UBIN0545490</t>
        </is>
      </c>
    </row>
    <row r="31189" ht="14.4" customHeight="1">
      <c r="I31189" s="139" t="inlineStr">
        <is>
          <t>UBIN0545481</t>
        </is>
      </c>
    </row>
    <row r="31190" ht="14.4" customHeight="1">
      <c r="I31190" s="139" t="inlineStr">
        <is>
          <t>UBIN0545473</t>
        </is>
      </c>
    </row>
    <row r="31191" ht="14.4" customHeight="1">
      <c r="I31191" s="139" t="inlineStr">
        <is>
          <t>UBIN0545465</t>
        </is>
      </c>
    </row>
    <row r="31192" ht="14.4" customHeight="1">
      <c r="I31192" s="139" t="inlineStr">
        <is>
          <t>UBIN0545457</t>
        </is>
      </c>
    </row>
    <row r="31193" ht="14.4" customHeight="1">
      <c r="I31193" s="139" t="inlineStr">
        <is>
          <t>UBIN0545449</t>
        </is>
      </c>
    </row>
    <row r="31194" ht="14.4" customHeight="1">
      <c r="I31194" s="139" t="inlineStr">
        <is>
          <t>UBIN0545431</t>
        </is>
      </c>
    </row>
    <row r="31195" ht="14.4" customHeight="1">
      <c r="I31195" s="139" t="inlineStr">
        <is>
          <t>UBIN0545422</t>
        </is>
      </c>
    </row>
    <row r="31196" ht="14.4" customHeight="1">
      <c r="I31196" s="139" t="inlineStr">
        <is>
          <t>UBIN0545414</t>
        </is>
      </c>
    </row>
    <row r="31197" ht="14.4" customHeight="1">
      <c r="I31197" s="139" t="inlineStr">
        <is>
          <t>UBIN0545406</t>
        </is>
      </c>
    </row>
    <row r="31198" ht="14.4" customHeight="1">
      <c r="I31198" s="139" t="inlineStr">
        <is>
          <t>UBIN0545392</t>
        </is>
      </c>
    </row>
    <row r="31199" ht="14.4" customHeight="1">
      <c r="I31199" s="139" t="inlineStr">
        <is>
          <t>UBIN0545384</t>
        </is>
      </c>
    </row>
    <row r="31200" ht="14.4" customHeight="1">
      <c r="I31200" s="139" t="inlineStr">
        <is>
          <t>UBIN0545376</t>
        </is>
      </c>
    </row>
    <row r="31201" ht="14.4" customHeight="1">
      <c r="I31201" s="139" t="inlineStr">
        <is>
          <t>UBIN0545368</t>
        </is>
      </c>
    </row>
    <row r="31202" ht="14.4" customHeight="1">
      <c r="I31202" s="139" t="inlineStr">
        <is>
          <t>UBIN0545350</t>
        </is>
      </c>
    </row>
    <row r="31203" ht="14.4" customHeight="1">
      <c r="I31203" s="139" t="inlineStr">
        <is>
          <t>UBIN0545341</t>
        </is>
      </c>
    </row>
    <row r="31204" ht="14.4" customHeight="1">
      <c r="I31204" s="139" t="inlineStr">
        <is>
          <t>UBIN0545333</t>
        </is>
      </c>
    </row>
    <row r="31205" ht="14.4" customHeight="1">
      <c r="I31205" s="139" t="inlineStr">
        <is>
          <t>UBIN0545325</t>
        </is>
      </c>
    </row>
    <row r="31206" ht="14.4" customHeight="1">
      <c r="I31206" s="139" t="inlineStr">
        <is>
          <t>UBIN0545317</t>
        </is>
      </c>
    </row>
    <row r="31207" ht="14.4" customHeight="1">
      <c r="I31207" s="139" t="inlineStr">
        <is>
          <t>UBIN0545309</t>
        </is>
      </c>
    </row>
    <row r="31208" ht="14.4" customHeight="1">
      <c r="I31208" s="139" t="inlineStr">
        <is>
          <t>UBIN0545295</t>
        </is>
      </c>
    </row>
    <row r="31209" ht="14.4" customHeight="1">
      <c r="I31209" s="139" t="inlineStr">
        <is>
          <t>UBIN0545287</t>
        </is>
      </c>
    </row>
    <row r="31210" ht="14.4" customHeight="1">
      <c r="I31210" s="139" t="inlineStr">
        <is>
          <t>UBIN0545279</t>
        </is>
      </c>
    </row>
    <row r="31211" ht="14.4" customHeight="1">
      <c r="I31211" s="139" t="inlineStr">
        <is>
          <t>UBIN0545261</t>
        </is>
      </c>
    </row>
    <row r="31212" ht="14.4" customHeight="1">
      <c r="I31212" s="139" t="inlineStr">
        <is>
          <t>UBIN0545252</t>
        </is>
      </c>
    </row>
    <row r="31213" ht="14.4" customHeight="1">
      <c r="I31213" s="139" t="inlineStr">
        <is>
          <t>UBIN0545244</t>
        </is>
      </c>
    </row>
    <row r="31214" ht="14.4" customHeight="1">
      <c r="I31214" s="139" t="inlineStr">
        <is>
          <t>UBIN0545236</t>
        </is>
      </c>
    </row>
    <row r="31215" ht="14.4" customHeight="1">
      <c r="I31215" s="139" t="inlineStr">
        <is>
          <t>UBIN0545228</t>
        </is>
      </c>
    </row>
    <row r="31216" ht="14.4" customHeight="1">
      <c r="I31216" s="139" t="inlineStr">
        <is>
          <t>UBIN0545210</t>
        </is>
      </c>
    </row>
    <row r="31217" ht="14.4" customHeight="1">
      <c r="I31217" s="139" t="inlineStr">
        <is>
          <t>UBIN0545201</t>
        </is>
      </c>
    </row>
    <row r="31218" ht="14.4" customHeight="1">
      <c r="I31218" s="139" t="inlineStr">
        <is>
          <t>UBIN0545198</t>
        </is>
      </c>
    </row>
    <row r="31219" ht="14.4" customHeight="1">
      <c r="I31219" s="139" t="inlineStr">
        <is>
          <t>UBIN0545180</t>
        </is>
      </c>
    </row>
    <row r="31220" ht="14.4" customHeight="1">
      <c r="I31220" s="139" t="inlineStr">
        <is>
          <t>UBIN0545171</t>
        </is>
      </c>
    </row>
    <row r="31221" ht="14.4" customHeight="1">
      <c r="I31221" s="139" t="inlineStr">
        <is>
          <t>UBIN0545163</t>
        </is>
      </c>
    </row>
    <row r="31222" ht="14.4" customHeight="1">
      <c r="I31222" s="139" t="inlineStr">
        <is>
          <t>UBIN0545155</t>
        </is>
      </c>
    </row>
    <row r="31223" ht="14.4" customHeight="1">
      <c r="I31223" s="139" t="inlineStr">
        <is>
          <t>UBIN0545147</t>
        </is>
      </c>
    </row>
    <row r="31224" ht="14.4" customHeight="1">
      <c r="I31224" s="139" t="inlineStr">
        <is>
          <t>UBIN0545139</t>
        </is>
      </c>
    </row>
    <row r="31225" ht="14.4" customHeight="1">
      <c r="I31225" s="139" t="inlineStr">
        <is>
          <t>UBIN0545112</t>
        </is>
      </c>
    </row>
    <row r="31226" ht="14.4" customHeight="1">
      <c r="I31226" s="139" t="inlineStr">
        <is>
          <t>UBIN0545104</t>
        </is>
      </c>
    </row>
    <row r="31227" ht="14.4" customHeight="1">
      <c r="I31227" s="139" t="inlineStr">
        <is>
          <t>UBIN0545091</t>
        </is>
      </c>
    </row>
    <row r="31228" ht="14.4" customHeight="1">
      <c r="I31228" s="139" t="inlineStr">
        <is>
          <t>UBIN0545082</t>
        </is>
      </c>
    </row>
    <row r="31229" ht="14.4" customHeight="1">
      <c r="I31229" s="139" t="inlineStr">
        <is>
          <t>UBIN0545074</t>
        </is>
      </c>
    </row>
    <row r="31230" ht="14.4" customHeight="1">
      <c r="I31230" s="139" t="inlineStr">
        <is>
          <t>UBIN0545066</t>
        </is>
      </c>
    </row>
    <row r="31231" ht="14.4" customHeight="1">
      <c r="I31231" s="139" t="inlineStr">
        <is>
          <t>UBIN0545058</t>
        </is>
      </c>
    </row>
    <row r="31232" ht="14.4" customHeight="1">
      <c r="I31232" s="139" t="inlineStr">
        <is>
          <t>UBIN0545040</t>
        </is>
      </c>
    </row>
    <row r="31233" ht="14.4" customHeight="1">
      <c r="I31233" s="139" t="inlineStr">
        <is>
          <t>UBIN0545031</t>
        </is>
      </c>
    </row>
    <row r="31234" ht="14.4" customHeight="1">
      <c r="I31234" s="139" t="inlineStr">
        <is>
          <t>UBIN0545023</t>
        </is>
      </c>
    </row>
    <row r="31235" ht="14.4" customHeight="1">
      <c r="I31235" s="139" t="inlineStr">
        <is>
          <t>UBIN0545007</t>
        </is>
      </c>
    </row>
    <row r="31236" ht="14.4" customHeight="1">
      <c r="I31236" s="139" t="inlineStr">
        <is>
          <t>UBIN0544990</t>
        </is>
      </c>
    </row>
    <row r="31237" ht="14.4" customHeight="1">
      <c r="I31237" s="139" t="inlineStr">
        <is>
          <t>UBIN0544981</t>
        </is>
      </c>
    </row>
    <row r="31238" ht="14.4" customHeight="1">
      <c r="I31238" s="139" t="inlineStr">
        <is>
          <t>UBIN0544973</t>
        </is>
      </c>
    </row>
    <row r="31239" ht="14.4" customHeight="1">
      <c r="I31239" s="139" t="inlineStr">
        <is>
          <t>UBIN0544965</t>
        </is>
      </c>
    </row>
    <row r="31240" ht="14.4" customHeight="1">
      <c r="I31240" s="139" t="inlineStr">
        <is>
          <t>UBIN0544949</t>
        </is>
      </c>
    </row>
    <row r="31241" ht="14.4" customHeight="1">
      <c r="I31241" s="139" t="inlineStr">
        <is>
          <t>UBIN0544931</t>
        </is>
      </c>
    </row>
    <row r="31242" ht="14.4" customHeight="1">
      <c r="I31242" s="139" t="inlineStr">
        <is>
          <t>UBIN0544922</t>
        </is>
      </c>
    </row>
    <row r="31243" ht="14.4" customHeight="1">
      <c r="I31243" s="139" t="inlineStr">
        <is>
          <t>UBIN0544914</t>
        </is>
      </c>
    </row>
    <row r="31244" ht="14.4" customHeight="1">
      <c r="I31244" s="139" t="inlineStr">
        <is>
          <t>UBIN0544906</t>
        </is>
      </c>
    </row>
    <row r="31245" ht="14.4" customHeight="1">
      <c r="I31245" s="139" t="inlineStr">
        <is>
          <t>UBIN0544892</t>
        </is>
      </c>
    </row>
    <row r="31246" ht="14.4" customHeight="1">
      <c r="I31246" s="139" t="inlineStr">
        <is>
          <t>UBIN0544884</t>
        </is>
      </c>
    </row>
    <row r="31247" ht="14.4" customHeight="1">
      <c r="I31247" s="139" t="inlineStr">
        <is>
          <t>UBIN0544876</t>
        </is>
      </c>
    </row>
    <row r="31248" ht="14.4" customHeight="1">
      <c r="I31248" s="139" t="inlineStr">
        <is>
          <t>UBIN0544868</t>
        </is>
      </c>
    </row>
    <row r="31249" ht="14.4" customHeight="1">
      <c r="I31249" s="139" t="inlineStr">
        <is>
          <t>UBIN0544850</t>
        </is>
      </c>
    </row>
    <row r="31250" ht="14.4" customHeight="1">
      <c r="I31250" s="139" t="inlineStr">
        <is>
          <t>UBIN0544841</t>
        </is>
      </c>
    </row>
    <row r="31251" ht="14.4" customHeight="1">
      <c r="I31251" s="139" t="inlineStr">
        <is>
          <t>UBIN0544833</t>
        </is>
      </c>
    </row>
    <row r="31252" ht="14.4" customHeight="1">
      <c r="I31252" s="139" t="inlineStr">
        <is>
          <t>UBIN0544825</t>
        </is>
      </c>
    </row>
    <row r="31253" ht="14.4" customHeight="1">
      <c r="I31253" s="139" t="inlineStr">
        <is>
          <t>UBIN0544817</t>
        </is>
      </c>
    </row>
    <row r="31254" ht="14.4" customHeight="1">
      <c r="I31254" s="139" t="inlineStr">
        <is>
          <t>UBIN0544809</t>
        </is>
      </c>
    </row>
    <row r="31255" ht="14.4" customHeight="1">
      <c r="I31255" s="139" t="inlineStr">
        <is>
          <t>UBIN0544787</t>
        </is>
      </c>
    </row>
    <row r="31256" ht="14.4" customHeight="1">
      <c r="I31256" s="139" t="inlineStr">
        <is>
          <t>UBIN0544779</t>
        </is>
      </c>
    </row>
    <row r="31257" ht="14.4" customHeight="1">
      <c r="I31257" s="139" t="inlineStr">
        <is>
          <t>UBIN0544761</t>
        </is>
      </c>
    </row>
    <row r="31258" ht="14.4" customHeight="1">
      <c r="I31258" s="139" t="inlineStr">
        <is>
          <t>UBIN0544744</t>
        </is>
      </c>
    </row>
    <row r="31259" ht="14.4" customHeight="1">
      <c r="I31259" s="139" t="inlineStr">
        <is>
          <t>UBIN0544736</t>
        </is>
      </c>
    </row>
    <row r="31260" ht="14.4" customHeight="1">
      <c r="I31260" s="139" t="inlineStr">
        <is>
          <t>UBIN0544728</t>
        </is>
      </c>
    </row>
    <row r="31261" ht="14.4" customHeight="1">
      <c r="I31261" s="139" t="inlineStr">
        <is>
          <t>UBIN0544710</t>
        </is>
      </c>
    </row>
    <row r="31262" ht="14.4" customHeight="1">
      <c r="I31262" s="139" t="inlineStr">
        <is>
          <t>UBIN0544701</t>
        </is>
      </c>
    </row>
    <row r="31263" ht="14.4" customHeight="1">
      <c r="I31263" s="139" t="inlineStr">
        <is>
          <t>UBIN0544698</t>
        </is>
      </c>
    </row>
    <row r="31264" ht="14.4" customHeight="1">
      <c r="I31264" s="139" t="inlineStr">
        <is>
          <t>UBIN0544680</t>
        </is>
      </c>
    </row>
    <row r="31265" ht="14.4" customHeight="1">
      <c r="I31265" s="139" t="inlineStr">
        <is>
          <t>UBIN0544671</t>
        </is>
      </c>
    </row>
    <row r="31266" ht="14.4" customHeight="1">
      <c r="I31266" s="139" t="inlineStr">
        <is>
          <t>UBIN0544663</t>
        </is>
      </c>
    </row>
    <row r="31267" ht="14.4" customHeight="1">
      <c r="I31267" s="139" t="inlineStr">
        <is>
          <t>UBIN0544647</t>
        </is>
      </c>
    </row>
    <row r="31268" ht="14.4" customHeight="1">
      <c r="I31268" s="139" t="inlineStr">
        <is>
          <t>UBIN0544591</t>
        </is>
      </c>
    </row>
    <row r="31269" ht="14.4" customHeight="1">
      <c r="I31269" s="139" t="inlineStr">
        <is>
          <t>UBIN0544582</t>
        </is>
      </c>
    </row>
    <row r="31270" ht="14.4" customHeight="1">
      <c r="I31270" s="139" t="inlineStr">
        <is>
          <t>UBIN0544574</t>
        </is>
      </c>
    </row>
    <row r="31271" ht="14.4" customHeight="1">
      <c r="I31271" s="139" t="inlineStr">
        <is>
          <t>UBIN0544566</t>
        </is>
      </c>
    </row>
    <row r="31272" ht="14.4" customHeight="1">
      <c r="I31272" s="139" t="inlineStr">
        <is>
          <t>UBIN0544540</t>
        </is>
      </c>
    </row>
    <row r="31273" ht="14.4" customHeight="1">
      <c r="I31273" s="139" t="inlineStr">
        <is>
          <t>UBIN0544531</t>
        </is>
      </c>
    </row>
    <row r="31274" ht="14.4" customHeight="1">
      <c r="I31274" s="139" t="inlineStr">
        <is>
          <t>UBIN0544523</t>
        </is>
      </c>
    </row>
    <row r="31275" ht="14.4" customHeight="1">
      <c r="I31275" s="139" t="inlineStr">
        <is>
          <t>UBIN0544515</t>
        </is>
      </c>
    </row>
    <row r="31276" ht="14.4" customHeight="1">
      <c r="I31276" s="139" t="inlineStr">
        <is>
          <t>UBIN0544507</t>
        </is>
      </c>
    </row>
    <row r="31277" ht="14.4" customHeight="1">
      <c r="I31277" s="139" t="inlineStr">
        <is>
          <t>UBIN0544493</t>
        </is>
      </c>
    </row>
    <row r="31278" ht="14.4" customHeight="1">
      <c r="I31278" s="139" t="inlineStr">
        <is>
          <t>UBIN0544485</t>
        </is>
      </c>
    </row>
    <row r="31279" ht="14.4" customHeight="1">
      <c r="I31279" s="139" t="inlineStr">
        <is>
          <t>UBIN0544477</t>
        </is>
      </c>
    </row>
    <row r="31280" ht="14.4" customHeight="1">
      <c r="I31280" s="139" t="inlineStr">
        <is>
          <t>UBIN0544469</t>
        </is>
      </c>
    </row>
    <row r="31281" ht="14.4" customHeight="1">
      <c r="I31281" s="139" t="inlineStr">
        <is>
          <t>UBIN0544451</t>
        </is>
      </c>
    </row>
    <row r="31282" ht="14.4" customHeight="1">
      <c r="I31282" s="139" t="inlineStr">
        <is>
          <t>UBIN0544442</t>
        </is>
      </c>
    </row>
    <row r="31283" ht="14.4" customHeight="1">
      <c r="I31283" s="139" t="inlineStr">
        <is>
          <t>UBIN0544434</t>
        </is>
      </c>
    </row>
    <row r="31284" ht="14.4" customHeight="1">
      <c r="I31284" s="139" t="inlineStr">
        <is>
          <t>UBIN0544426</t>
        </is>
      </c>
    </row>
    <row r="31285" ht="14.4" customHeight="1">
      <c r="I31285" s="139" t="inlineStr">
        <is>
          <t>UBIN0544418</t>
        </is>
      </c>
    </row>
    <row r="31286" ht="14.4" customHeight="1">
      <c r="I31286" s="139" t="inlineStr">
        <is>
          <t>UBIN0544400</t>
        </is>
      </c>
    </row>
    <row r="31287" ht="14.4" customHeight="1">
      <c r="I31287" s="139" t="inlineStr">
        <is>
          <t>UBIN0544396</t>
        </is>
      </c>
    </row>
    <row r="31288" ht="14.4" customHeight="1">
      <c r="I31288" s="139" t="inlineStr">
        <is>
          <t>UBIN0544388</t>
        </is>
      </c>
    </row>
    <row r="31289" ht="14.4" customHeight="1">
      <c r="I31289" s="139" t="inlineStr">
        <is>
          <t>UBIN0544370</t>
        </is>
      </c>
    </row>
    <row r="31290" ht="14.4" customHeight="1">
      <c r="I31290" s="139" t="inlineStr">
        <is>
          <t>UBIN0544361</t>
        </is>
      </c>
    </row>
    <row r="31291" ht="14.4" customHeight="1">
      <c r="I31291" s="139" t="inlineStr">
        <is>
          <t>UBIN0544353</t>
        </is>
      </c>
    </row>
    <row r="31292" ht="14.4" customHeight="1">
      <c r="I31292" s="139" t="inlineStr">
        <is>
          <t>UBIN0544345</t>
        </is>
      </c>
    </row>
    <row r="31293" ht="14.4" customHeight="1">
      <c r="I31293" s="139" t="inlineStr">
        <is>
          <t>UBIN0544337</t>
        </is>
      </c>
    </row>
    <row r="31294" ht="14.4" customHeight="1">
      <c r="I31294" s="139" t="inlineStr">
        <is>
          <t>UBIN0544329</t>
        </is>
      </c>
    </row>
    <row r="31295" ht="14.4" customHeight="1">
      <c r="I31295" s="139" t="inlineStr">
        <is>
          <t>UBIN0544302</t>
        </is>
      </c>
    </row>
    <row r="31296" ht="14.4" customHeight="1">
      <c r="I31296" s="139" t="inlineStr">
        <is>
          <t>UBIN0544299</t>
        </is>
      </c>
    </row>
    <row r="31297" ht="14.4" customHeight="1">
      <c r="I31297" s="139" t="inlineStr">
        <is>
          <t>UBIN0544281</t>
        </is>
      </c>
    </row>
    <row r="31298" ht="14.4" customHeight="1">
      <c r="I31298" s="139" t="inlineStr">
        <is>
          <t>UBIN0544272</t>
        </is>
      </c>
    </row>
    <row r="31299" ht="14.4" customHeight="1">
      <c r="I31299" s="139" t="inlineStr">
        <is>
          <t>UBIN0544264</t>
        </is>
      </c>
    </row>
    <row r="31300" ht="14.4" customHeight="1">
      <c r="I31300" s="139" t="inlineStr">
        <is>
          <t>UBIN0544256</t>
        </is>
      </c>
    </row>
    <row r="31301" ht="14.4" customHeight="1">
      <c r="I31301" s="139" t="inlineStr">
        <is>
          <t>UBIN0544248</t>
        </is>
      </c>
    </row>
    <row r="31302" ht="14.4" customHeight="1">
      <c r="I31302" s="139" t="inlineStr">
        <is>
          <t>UBIN0544230</t>
        </is>
      </c>
    </row>
    <row r="31303" ht="14.4" customHeight="1">
      <c r="I31303" s="139" t="inlineStr">
        <is>
          <t>UBIN0544221</t>
        </is>
      </c>
    </row>
    <row r="31304" ht="14.4" customHeight="1">
      <c r="I31304" s="139" t="inlineStr">
        <is>
          <t>UBIN0544213</t>
        </is>
      </c>
    </row>
    <row r="31305" ht="14.4" customHeight="1">
      <c r="I31305" s="139" t="inlineStr">
        <is>
          <t>UBIN0544205</t>
        </is>
      </c>
    </row>
    <row r="31306" ht="14.4" customHeight="1">
      <c r="I31306" s="139" t="inlineStr">
        <is>
          <t>UBIN0544191</t>
        </is>
      </c>
    </row>
    <row r="31307" ht="14.4" customHeight="1">
      <c r="I31307" s="139" t="inlineStr">
        <is>
          <t>UBIN0544183</t>
        </is>
      </c>
    </row>
    <row r="31308" ht="14.4" customHeight="1">
      <c r="I31308" s="139" t="inlineStr">
        <is>
          <t>UBIN0544175</t>
        </is>
      </c>
    </row>
    <row r="31309" ht="14.4" customHeight="1">
      <c r="I31309" s="139" t="inlineStr">
        <is>
          <t>UBIN0544159</t>
        </is>
      </c>
    </row>
    <row r="31310" ht="14.4" customHeight="1">
      <c r="I31310" s="139" t="inlineStr">
        <is>
          <t>UBIN0544141</t>
        </is>
      </c>
    </row>
    <row r="31311" ht="14.4" customHeight="1">
      <c r="I31311" s="139" t="inlineStr">
        <is>
          <t>UBIN0544124</t>
        </is>
      </c>
    </row>
    <row r="31312" ht="14.4" customHeight="1">
      <c r="I31312" s="139" t="inlineStr">
        <is>
          <t>UBIN0544108</t>
        </is>
      </c>
    </row>
    <row r="31313" ht="14.4" customHeight="1">
      <c r="I31313" s="139" t="inlineStr">
        <is>
          <t>UBIN0544086</t>
        </is>
      </c>
    </row>
    <row r="31314" ht="14.4" customHeight="1">
      <c r="I31314" s="139" t="inlineStr">
        <is>
          <t>UBIN0544078</t>
        </is>
      </c>
    </row>
    <row r="31315" ht="14.4" customHeight="1">
      <c r="I31315" s="139" t="inlineStr">
        <is>
          <t>UBIN0544060</t>
        </is>
      </c>
    </row>
    <row r="31316" ht="14.4" customHeight="1">
      <c r="I31316" s="139" t="inlineStr">
        <is>
          <t>UBIN0544051</t>
        </is>
      </c>
    </row>
    <row r="31317" ht="14.4" customHeight="1">
      <c r="I31317" s="139" t="inlineStr">
        <is>
          <t>UBIN0544043</t>
        </is>
      </c>
    </row>
    <row r="31318" ht="14.4" customHeight="1">
      <c r="I31318" s="139" t="inlineStr">
        <is>
          <t>UBIN0544035</t>
        </is>
      </c>
    </row>
    <row r="31319" ht="14.4" customHeight="1">
      <c r="I31319" s="139" t="inlineStr">
        <is>
          <t>UBIN0544019</t>
        </is>
      </c>
    </row>
    <row r="31320" ht="14.4" customHeight="1">
      <c r="I31320" s="139" t="inlineStr">
        <is>
          <t>UBIN0544001</t>
        </is>
      </c>
    </row>
    <row r="31321" ht="14.4" customHeight="1">
      <c r="I31321" s="139" t="inlineStr">
        <is>
          <t>UBIN0543993</t>
        </is>
      </c>
    </row>
    <row r="31322" ht="14.4" customHeight="1">
      <c r="I31322" s="139" t="inlineStr">
        <is>
          <t>UBIN0543985</t>
        </is>
      </c>
    </row>
    <row r="31323" ht="14.4" customHeight="1">
      <c r="I31323" s="139" t="inlineStr">
        <is>
          <t>UBIN0543977</t>
        </is>
      </c>
    </row>
    <row r="31324" ht="14.4" customHeight="1">
      <c r="I31324" s="139" t="inlineStr">
        <is>
          <t>UBIN0543969</t>
        </is>
      </c>
    </row>
    <row r="31325" ht="14.4" customHeight="1">
      <c r="I31325" s="139" t="inlineStr">
        <is>
          <t>UBIN0543951</t>
        </is>
      </c>
    </row>
    <row r="31326" ht="14.4" customHeight="1">
      <c r="I31326" s="139" t="inlineStr">
        <is>
          <t>UBIN0543942</t>
        </is>
      </c>
    </row>
    <row r="31327" ht="14.4" customHeight="1">
      <c r="I31327" s="139" t="inlineStr">
        <is>
          <t>UBIN0543918</t>
        </is>
      </c>
    </row>
    <row r="31328" ht="14.4" customHeight="1">
      <c r="I31328" s="139" t="inlineStr">
        <is>
          <t>UBIN0543900</t>
        </is>
      </c>
    </row>
    <row r="31329" ht="14.4" customHeight="1">
      <c r="I31329" s="139" t="inlineStr">
        <is>
          <t>UBIN0543896</t>
        </is>
      </c>
    </row>
    <row r="31330" ht="14.4" customHeight="1">
      <c r="I31330" s="139" t="inlineStr">
        <is>
          <t>UBIN0543888</t>
        </is>
      </c>
    </row>
    <row r="31331" ht="14.4" customHeight="1">
      <c r="I31331" s="139" t="inlineStr">
        <is>
          <t>UBIN0543870</t>
        </is>
      </c>
    </row>
    <row r="31332" ht="14.4" customHeight="1">
      <c r="I31332" s="139" t="inlineStr">
        <is>
          <t>UBIN0543861</t>
        </is>
      </c>
    </row>
    <row r="31333" ht="14.4" customHeight="1">
      <c r="I31333" s="139" t="inlineStr">
        <is>
          <t>UBIN0543853</t>
        </is>
      </c>
    </row>
    <row r="31334" ht="14.4" customHeight="1">
      <c r="I31334" s="139" t="inlineStr">
        <is>
          <t>UBIN0543837</t>
        </is>
      </c>
    </row>
    <row r="31335" ht="14.4" customHeight="1">
      <c r="I31335" s="139" t="inlineStr">
        <is>
          <t>UBIN0543829</t>
        </is>
      </c>
    </row>
    <row r="31336" ht="14.4" customHeight="1">
      <c r="I31336" s="139" t="inlineStr">
        <is>
          <t>UBIN0543811</t>
        </is>
      </c>
    </row>
    <row r="31337" ht="14.4" customHeight="1">
      <c r="I31337" s="139" t="inlineStr">
        <is>
          <t>UBIN0543802</t>
        </is>
      </c>
    </row>
    <row r="31338" ht="14.4" customHeight="1">
      <c r="I31338" s="139" t="inlineStr">
        <is>
          <t>UBIN0543799</t>
        </is>
      </c>
    </row>
    <row r="31339" ht="14.4" customHeight="1">
      <c r="I31339" s="139" t="inlineStr">
        <is>
          <t>UBIN0543781</t>
        </is>
      </c>
    </row>
    <row r="31340" ht="14.4" customHeight="1">
      <c r="I31340" s="139" t="inlineStr">
        <is>
          <t>UBIN0543772</t>
        </is>
      </c>
    </row>
    <row r="31341" ht="14.4" customHeight="1">
      <c r="I31341" s="139" t="inlineStr">
        <is>
          <t>UBIN0543764</t>
        </is>
      </c>
    </row>
    <row r="31342" ht="14.4" customHeight="1">
      <c r="I31342" s="139" t="inlineStr">
        <is>
          <t>UBIN0543756</t>
        </is>
      </c>
    </row>
    <row r="31343" ht="14.4" customHeight="1">
      <c r="I31343" s="139" t="inlineStr">
        <is>
          <t>UBIN0543748</t>
        </is>
      </c>
    </row>
    <row r="31344" ht="14.4" customHeight="1">
      <c r="I31344" s="139" t="inlineStr">
        <is>
          <t>UBIN0543730</t>
        </is>
      </c>
    </row>
    <row r="31345" ht="14.4" customHeight="1">
      <c r="I31345" s="139" t="inlineStr">
        <is>
          <t>UBIN0543721</t>
        </is>
      </c>
    </row>
    <row r="31346" ht="14.4" customHeight="1">
      <c r="I31346" s="139" t="inlineStr">
        <is>
          <t>UBIN0543713</t>
        </is>
      </c>
    </row>
    <row r="31347" ht="14.4" customHeight="1">
      <c r="I31347" s="139" t="inlineStr">
        <is>
          <t>UBIN0543705</t>
        </is>
      </c>
    </row>
    <row r="31348" ht="14.4" customHeight="1">
      <c r="I31348" s="139" t="inlineStr">
        <is>
          <t>UBIN0543691</t>
        </is>
      </c>
    </row>
    <row r="31349" ht="14.4" customHeight="1">
      <c r="I31349" s="139" t="inlineStr">
        <is>
          <t>UBIN0543683</t>
        </is>
      </c>
    </row>
    <row r="31350" ht="14.4" customHeight="1">
      <c r="I31350" s="139" t="inlineStr">
        <is>
          <t>UBIN0543675</t>
        </is>
      </c>
    </row>
    <row r="31351" ht="14.4" customHeight="1">
      <c r="I31351" s="139" t="inlineStr">
        <is>
          <t>UBIN0543667</t>
        </is>
      </c>
    </row>
    <row r="31352" ht="14.4" customHeight="1">
      <c r="I31352" s="139" t="inlineStr">
        <is>
          <t>UBIN0543659</t>
        </is>
      </c>
    </row>
    <row r="31353" ht="14.4" customHeight="1">
      <c r="I31353" s="139" t="inlineStr">
        <is>
          <t>UBIN0543641</t>
        </is>
      </c>
    </row>
    <row r="31354" ht="14.4" customHeight="1">
      <c r="I31354" s="139" t="inlineStr">
        <is>
          <t>UBIN0543632</t>
        </is>
      </c>
    </row>
    <row r="31355" ht="14.4" customHeight="1">
      <c r="I31355" s="139" t="inlineStr">
        <is>
          <t>UBIN0543624</t>
        </is>
      </c>
    </row>
    <row r="31356" ht="14.4" customHeight="1">
      <c r="I31356" s="139" t="inlineStr">
        <is>
          <t>UBIN0543616</t>
        </is>
      </c>
    </row>
    <row r="31357" ht="14.4" customHeight="1">
      <c r="I31357" s="139" t="inlineStr">
        <is>
          <t>UBIN0543608</t>
        </is>
      </c>
    </row>
    <row r="31358" ht="14.4" customHeight="1">
      <c r="I31358" s="139" t="inlineStr">
        <is>
          <t>UBIN0543594</t>
        </is>
      </c>
    </row>
    <row r="31359" ht="14.4" customHeight="1">
      <c r="I31359" s="139" t="inlineStr">
        <is>
          <t>UBIN0543586</t>
        </is>
      </c>
    </row>
    <row r="31360" ht="14.4" customHeight="1">
      <c r="I31360" s="139" t="inlineStr">
        <is>
          <t>UBIN0543578</t>
        </is>
      </c>
    </row>
    <row r="31361" ht="14.4" customHeight="1">
      <c r="I31361" s="139" t="inlineStr">
        <is>
          <t>UBIN0543560</t>
        </is>
      </c>
    </row>
    <row r="31362" ht="14.4" customHeight="1">
      <c r="I31362" s="139" t="inlineStr">
        <is>
          <t>UBIN0543551</t>
        </is>
      </c>
    </row>
    <row r="31363" ht="14.4" customHeight="1">
      <c r="I31363" s="139" t="inlineStr">
        <is>
          <t>UBIN0543543</t>
        </is>
      </c>
    </row>
    <row r="31364" ht="14.4" customHeight="1">
      <c r="I31364" s="139" t="inlineStr">
        <is>
          <t>UBIN0543535</t>
        </is>
      </c>
    </row>
    <row r="31365" ht="14.4" customHeight="1">
      <c r="I31365" s="139" t="inlineStr">
        <is>
          <t>UBIN0543527</t>
        </is>
      </c>
    </row>
    <row r="31366" ht="14.4" customHeight="1">
      <c r="I31366" s="139" t="inlineStr">
        <is>
          <t>UBIN0543519</t>
        </is>
      </c>
    </row>
    <row r="31367" ht="14.4" customHeight="1">
      <c r="I31367" s="139" t="inlineStr">
        <is>
          <t>UBIN0543501</t>
        </is>
      </c>
    </row>
    <row r="31368" ht="14.4" customHeight="1">
      <c r="I31368" s="139" t="inlineStr">
        <is>
          <t>UBIN0543497</t>
        </is>
      </c>
    </row>
    <row r="31369" ht="14.4" customHeight="1">
      <c r="I31369" s="139" t="inlineStr">
        <is>
          <t>UBIN0543489</t>
        </is>
      </c>
    </row>
    <row r="31370" ht="14.4" customHeight="1">
      <c r="I31370" s="139" t="inlineStr">
        <is>
          <t>UBIN0543471</t>
        </is>
      </c>
    </row>
    <row r="31371" ht="14.4" customHeight="1">
      <c r="I31371" s="139" t="inlineStr">
        <is>
          <t>UBIN0543462</t>
        </is>
      </c>
    </row>
    <row r="31372" ht="14.4" customHeight="1">
      <c r="I31372" s="139" t="inlineStr">
        <is>
          <t>UBIN0543454</t>
        </is>
      </c>
    </row>
    <row r="31373" ht="14.4" customHeight="1">
      <c r="I31373" s="139" t="inlineStr">
        <is>
          <t>UBIN0543438</t>
        </is>
      </c>
    </row>
    <row r="31374" ht="14.4" customHeight="1">
      <c r="I31374" s="139" t="inlineStr">
        <is>
          <t>UBIN0543420</t>
        </is>
      </c>
    </row>
    <row r="31375" ht="14.4" customHeight="1">
      <c r="I31375" s="139" t="inlineStr">
        <is>
          <t>UBIN0543411</t>
        </is>
      </c>
    </row>
    <row r="31376" ht="14.4" customHeight="1">
      <c r="I31376" s="139" t="inlineStr">
        <is>
          <t>UBIN0543403</t>
        </is>
      </c>
    </row>
    <row r="31377" ht="14.4" customHeight="1">
      <c r="I31377" s="139" t="inlineStr">
        <is>
          <t>UBIN0543390</t>
        </is>
      </c>
    </row>
    <row r="31378" ht="14.4" customHeight="1">
      <c r="I31378" s="139" t="inlineStr">
        <is>
          <t>UBIN0543381</t>
        </is>
      </c>
    </row>
    <row r="31379" ht="14.4" customHeight="1">
      <c r="I31379" s="139" t="inlineStr">
        <is>
          <t>UBIN0543373</t>
        </is>
      </c>
    </row>
    <row r="31380" ht="14.4" customHeight="1">
      <c r="I31380" s="139" t="inlineStr">
        <is>
          <t>UBIN0543365</t>
        </is>
      </c>
    </row>
    <row r="31381" ht="14.4" customHeight="1">
      <c r="I31381" s="139" t="inlineStr">
        <is>
          <t>UBIN0543357</t>
        </is>
      </c>
    </row>
    <row r="31382" ht="14.4" customHeight="1">
      <c r="I31382" s="139" t="inlineStr">
        <is>
          <t>UBIN0543349</t>
        </is>
      </c>
    </row>
    <row r="31383" ht="14.4" customHeight="1">
      <c r="I31383" s="139" t="inlineStr">
        <is>
          <t>UBIN0543331</t>
        </is>
      </c>
    </row>
    <row r="31384" ht="14.4" customHeight="1">
      <c r="I31384" s="139" t="inlineStr">
        <is>
          <t>UBIN0543322</t>
        </is>
      </c>
    </row>
    <row r="31385" ht="14.4" customHeight="1">
      <c r="I31385" s="139" t="inlineStr">
        <is>
          <t>UBIN0543314</t>
        </is>
      </c>
    </row>
    <row r="31386" ht="14.4" customHeight="1">
      <c r="I31386" s="139" t="inlineStr">
        <is>
          <t>UBIN0543306</t>
        </is>
      </c>
    </row>
    <row r="31387" ht="14.4" customHeight="1">
      <c r="I31387" s="139" t="inlineStr">
        <is>
          <t>UBIN0543292</t>
        </is>
      </c>
    </row>
    <row r="31388" ht="14.4" customHeight="1">
      <c r="I31388" s="139" t="inlineStr">
        <is>
          <t>UBIN0543284</t>
        </is>
      </c>
    </row>
    <row r="31389" ht="14.4" customHeight="1">
      <c r="I31389" s="139" t="inlineStr">
        <is>
          <t>UBIN0543276</t>
        </is>
      </c>
    </row>
    <row r="31390" ht="14.4" customHeight="1">
      <c r="I31390" s="139" t="inlineStr">
        <is>
          <t>UBIN0543268</t>
        </is>
      </c>
    </row>
    <row r="31391" ht="14.4" customHeight="1">
      <c r="I31391" s="139" t="inlineStr">
        <is>
          <t>UBIN0543250</t>
        </is>
      </c>
    </row>
    <row r="31392" ht="14.4" customHeight="1">
      <c r="I31392" s="139" t="inlineStr">
        <is>
          <t>UBIN0543241</t>
        </is>
      </c>
    </row>
    <row r="31393" ht="14.4" customHeight="1">
      <c r="I31393" s="139" t="inlineStr">
        <is>
          <t>UBIN0543233</t>
        </is>
      </c>
    </row>
    <row r="31394" ht="14.4" customHeight="1">
      <c r="I31394" s="139" t="inlineStr">
        <is>
          <t>UBIN0543217</t>
        </is>
      </c>
    </row>
    <row r="31395" ht="14.4" customHeight="1">
      <c r="I31395" s="139" t="inlineStr">
        <is>
          <t>UBIN0543209</t>
        </is>
      </c>
    </row>
    <row r="31396" ht="14.4" customHeight="1">
      <c r="I31396" s="139" t="inlineStr">
        <is>
          <t>UBIN0543195</t>
        </is>
      </c>
    </row>
    <row r="31397" ht="14.4" customHeight="1">
      <c r="I31397" s="139" t="inlineStr">
        <is>
          <t>UBIN0543187</t>
        </is>
      </c>
    </row>
    <row r="31398" ht="14.4" customHeight="1">
      <c r="I31398" s="139" t="inlineStr">
        <is>
          <t>UBIN0543179</t>
        </is>
      </c>
    </row>
    <row r="31399" ht="14.4" customHeight="1">
      <c r="I31399" s="139" t="inlineStr">
        <is>
          <t>UBIN0543161</t>
        </is>
      </c>
    </row>
    <row r="31400" ht="14.4" customHeight="1">
      <c r="I31400" s="139" t="inlineStr">
        <is>
          <t>UBIN0543152</t>
        </is>
      </c>
    </row>
    <row r="31401" ht="14.4" customHeight="1">
      <c r="I31401" s="139" t="inlineStr">
        <is>
          <t>UBIN0543144</t>
        </is>
      </c>
    </row>
    <row r="31402" ht="14.4" customHeight="1">
      <c r="I31402" s="139" t="inlineStr">
        <is>
          <t>UBIN0543136</t>
        </is>
      </c>
    </row>
    <row r="31403" ht="14.4" customHeight="1">
      <c r="I31403" s="139" t="inlineStr">
        <is>
          <t>UBIN0543128</t>
        </is>
      </c>
    </row>
    <row r="31404" ht="14.4" customHeight="1">
      <c r="I31404" s="139" t="inlineStr">
        <is>
          <t>UBIN0543110</t>
        </is>
      </c>
    </row>
    <row r="31405" ht="14.4" customHeight="1">
      <c r="I31405" s="139" t="inlineStr">
        <is>
          <t>UBIN0543101</t>
        </is>
      </c>
    </row>
    <row r="31406" ht="14.4" customHeight="1">
      <c r="I31406" s="139" t="inlineStr">
        <is>
          <t>UBIN0543098</t>
        </is>
      </c>
    </row>
    <row r="31407" ht="14.4" customHeight="1">
      <c r="I31407" s="139" t="inlineStr">
        <is>
          <t>UBIN0543080</t>
        </is>
      </c>
    </row>
    <row r="31408" ht="14.4" customHeight="1">
      <c r="I31408" s="139" t="inlineStr">
        <is>
          <t>UBIN0543071</t>
        </is>
      </c>
    </row>
    <row r="31409" ht="14.4" customHeight="1">
      <c r="I31409" s="139" t="inlineStr">
        <is>
          <t>UBIN0543063</t>
        </is>
      </c>
    </row>
    <row r="31410" ht="14.4" customHeight="1">
      <c r="I31410" s="139" t="inlineStr">
        <is>
          <t>UBIN0543055</t>
        </is>
      </c>
    </row>
    <row r="31411" ht="14.4" customHeight="1">
      <c r="I31411" s="139" t="inlineStr">
        <is>
          <t>UBIN0543047</t>
        </is>
      </c>
    </row>
    <row r="31412" ht="14.4" customHeight="1">
      <c r="I31412" s="139" t="inlineStr">
        <is>
          <t>UBIN0543039</t>
        </is>
      </c>
    </row>
    <row r="31413" ht="14.4" customHeight="1">
      <c r="I31413" s="139" t="inlineStr">
        <is>
          <t>UBIN0543021</t>
        </is>
      </c>
    </row>
    <row r="31414" ht="14.4" customHeight="1">
      <c r="I31414" s="139" t="inlineStr">
        <is>
          <t>UBIN0543012</t>
        </is>
      </c>
    </row>
    <row r="31415" ht="14.4" customHeight="1">
      <c r="I31415" s="139" t="inlineStr">
        <is>
          <t>UBIN0543004</t>
        </is>
      </c>
    </row>
    <row r="31416" ht="14.4" customHeight="1">
      <c r="I31416" s="139" t="inlineStr">
        <is>
          <t>UBIN0542997</t>
        </is>
      </c>
    </row>
    <row r="31417" ht="14.4" customHeight="1">
      <c r="I31417" s="139" t="inlineStr">
        <is>
          <t>UBIN0542989</t>
        </is>
      </c>
    </row>
    <row r="31418" ht="14.4" customHeight="1">
      <c r="I31418" s="139" t="inlineStr">
        <is>
          <t>UBIN0542971</t>
        </is>
      </c>
    </row>
    <row r="31419" ht="14.4" customHeight="1">
      <c r="I31419" s="139" t="inlineStr">
        <is>
          <t>UBIN0542962</t>
        </is>
      </c>
    </row>
    <row r="31420" ht="14.4" customHeight="1">
      <c r="I31420" s="139" t="inlineStr">
        <is>
          <t>UBIN0542954</t>
        </is>
      </c>
    </row>
    <row r="31421" ht="14.4" customHeight="1">
      <c r="I31421" s="139" t="inlineStr">
        <is>
          <t>UBIN0542946</t>
        </is>
      </c>
    </row>
    <row r="31422" ht="14.4" customHeight="1">
      <c r="I31422" s="139" t="inlineStr">
        <is>
          <t>UBIN0542938</t>
        </is>
      </c>
    </row>
    <row r="31423" ht="14.4" customHeight="1">
      <c r="I31423" s="139" t="inlineStr">
        <is>
          <t>UBIN0542911</t>
        </is>
      </c>
    </row>
    <row r="31424" ht="14.4" customHeight="1">
      <c r="I31424" s="139" t="inlineStr">
        <is>
          <t>UBIN0542903</t>
        </is>
      </c>
    </row>
    <row r="31425" ht="14.4" customHeight="1">
      <c r="I31425" s="139" t="inlineStr">
        <is>
          <t>UBIN0542890</t>
        </is>
      </c>
    </row>
    <row r="31426" ht="14.4" customHeight="1">
      <c r="I31426" s="139" t="inlineStr">
        <is>
          <t>UBIN0542881</t>
        </is>
      </c>
    </row>
    <row r="31427" ht="14.4" customHeight="1">
      <c r="I31427" s="139" t="inlineStr">
        <is>
          <t>UBIN0542873</t>
        </is>
      </c>
    </row>
    <row r="31428" ht="14.4" customHeight="1">
      <c r="I31428" s="139" t="inlineStr">
        <is>
          <t>UBIN0542865</t>
        </is>
      </c>
    </row>
    <row r="31429" ht="14.4" customHeight="1">
      <c r="I31429" s="139" t="inlineStr">
        <is>
          <t>UBIN0542857</t>
        </is>
      </c>
    </row>
    <row r="31430" ht="14.4" customHeight="1">
      <c r="I31430" s="139" t="inlineStr">
        <is>
          <t>UBIN0542849</t>
        </is>
      </c>
    </row>
    <row r="31431" ht="14.4" customHeight="1">
      <c r="I31431" s="139" t="inlineStr">
        <is>
          <t>UBIN0542831</t>
        </is>
      </c>
    </row>
    <row r="31432" ht="14.4" customHeight="1">
      <c r="I31432" s="139" t="inlineStr">
        <is>
          <t>UBIN0542822</t>
        </is>
      </c>
    </row>
    <row r="31433" ht="14.4" customHeight="1">
      <c r="I31433" s="139" t="inlineStr">
        <is>
          <t>UBIN0542814</t>
        </is>
      </c>
    </row>
    <row r="31434" ht="14.4" customHeight="1">
      <c r="I31434" s="139" t="inlineStr">
        <is>
          <t>UBIN0542806</t>
        </is>
      </c>
    </row>
    <row r="31435" ht="14.4" customHeight="1">
      <c r="I31435" s="139" t="inlineStr">
        <is>
          <t>UBIN0542792</t>
        </is>
      </c>
    </row>
    <row r="31436" ht="14.4" customHeight="1">
      <c r="I31436" s="139" t="inlineStr">
        <is>
          <t>UBIN0542784</t>
        </is>
      </c>
    </row>
    <row r="31437" ht="14.4" customHeight="1">
      <c r="I31437" s="139" t="inlineStr">
        <is>
          <t>UBIN0542776</t>
        </is>
      </c>
    </row>
    <row r="31438" ht="14.4" customHeight="1">
      <c r="I31438" s="139" t="inlineStr">
        <is>
          <t>UBIN0542768</t>
        </is>
      </c>
    </row>
    <row r="31439" ht="14.4" customHeight="1">
      <c r="I31439" s="139" t="inlineStr">
        <is>
          <t>UBIN0542750</t>
        </is>
      </c>
    </row>
    <row r="31440" ht="14.4" customHeight="1">
      <c r="I31440" s="139" t="inlineStr">
        <is>
          <t>UBIN0542741</t>
        </is>
      </c>
    </row>
    <row r="31441" ht="14.4" customHeight="1">
      <c r="I31441" s="139" t="inlineStr">
        <is>
          <t>UBIN0542733</t>
        </is>
      </c>
    </row>
    <row r="31442" ht="14.4" customHeight="1">
      <c r="I31442" s="139" t="inlineStr">
        <is>
          <t>UBIN0542725</t>
        </is>
      </c>
    </row>
    <row r="31443" ht="14.4" customHeight="1">
      <c r="I31443" s="139" t="inlineStr">
        <is>
          <t>UBIN0542717</t>
        </is>
      </c>
    </row>
    <row r="31444" ht="14.4" customHeight="1">
      <c r="I31444" s="139" t="inlineStr">
        <is>
          <t>UBIN0542709</t>
        </is>
      </c>
    </row>
    <row r="31445" ht="14.4" customHeight="1">
      <c r="I31445" s="139" t="inlineStr">
        <is>
          <t>UBIN0542695</t>
        </is>
      </c>
    </row>
    <row r="31446" ht="14.4" customHeight="1">
      <c r="I31446" s="139" t="inlineStr">
        <is>
          <t>UBIN0542687</t>
        </is>
      </c>
    </row>
    <row r="31447" ht="14.4" customHeight="1">
      <c r="I31447" s="139" t="inlineStr">
        <is>
          <t>UBIN0542679</t>
        </is>
      </c>
    </row>
    <row r="31448" ht="14.4" customHeight="1">
      <c r="I31448" s="139" t="inlineStr">
        <is>
          <t>UBIN0542661</t>
        </is>
      </c>
    </row>
    <row r="31449" ht="14.4" customHeight="1">
      <c r="I31449" s="139" t="inlineStr">
        <is>
          <t>UBIN0542652</t>
        </is>
      </c>
    </row>
    <row r="31450" ht="14.4" customHeight="1">
      <c r="I31450" s="139" t="inlineStr">
        <is>
          <t>UBIN0542644</t>
        </is>
      </c>
    </row>
    <row r="31451" ht="14.4" customHeight="1">
      <c r="I31451" s="139" t="inlineStr">
        <is>
          <t>UBIN0542636</t>
        </is>
      </c>
    </row>
    <row r="31452" ht="14.4" customHeight="1">
      <c r="I31452" s="139" t="inlineStr">
        <is>
          <t>UBIN0542628</t>
        </is>
      </c>
    </row>
    <row r="31453" ht="14.4" customHeight="1">
      <c r="I31453" s="139" t="inlineStr">
        <is>
          <t>UBIN0542610</t>
        </is>
      </c>
    </row>
    <row r="31454" ht="14.4" customHeight="1">
      <c r="I31454" s="139" t="inlineStr">
        <is>
          <t>UBIN0542601</t>
        </is>
      </c>
    </row>
    <row r="31455" ht="14.4" customHeight="1">
      <c r="I31455" s="139" t="inlineStr">
        <is>
          <t>UBIN0542598</t>
        </is>
      </c>
    </row>
    <row r="31456" ht="14.4" customHeight="1">
      <c r="I31456" s="139" t="inlineStr">
        <is>
          <t>UBIN0542580</t>
        </is>
      </c>
    </row>
    <row r="31457" ht="14.4" customHeight="1">
      <c r="I31457" s="139" t="inlineStr">
        <is>
          <t>UBIN0542571</t>
        </is>
      </c>
    </row>
    <row r="31458" ht="14.4" customHeight="1">
      <c r="I31458" s="139" t="inlineStr">
        <is>
          <t>UBIN0542563</t>
        </is>
      </c>
    </row>
    <row r="31459" ht="14.4" customHeight="1">
      <c r="I31459" s="139" t="inlineStr">
        <is>
          <t>UBIN0542555</t>
        </is>
      </c>
    </row>
    <row r="31460" ht="14.4" customHeight="1">
      <c r="I31460" s="139" t="inlineStr">
        <is>
          <t>UBIN0542547</t>
        </is>
      </c>
    </row>
    <row r="31461" ht="14.4" customHeight="1">
      <c r="I31461" s="139" t="inlineStr">
        <is>
          <t>UBIN0542539</t>
        </is>
      </c>
    </row>
    <row r="31462" ht="14.4" customHeight="1">
      <c r="I31462" s="139" t="inlineStr">
        <is>
          <t>UBIN0542521</t>
        </is>
      </c>
    </row>
    <row r="31463" ht="14.4" customHeight="1">
      <c r="I31463" s="139" t="inlineStr">
        <is>
          <t>UBIN0542512</t>
        </is>
      </c>
    </row>
    <row r="31464" ht="14.4" customHeight="1">
      <c r="I31464" s="139" t="inlineStr">
        <is>
          <t>UBIN0542504</t>
        </is>
      </c>
    </row>
    <row r="31465" ht="14.4" customHeight="1">
      <c r="I31465" s="139" t="inlineStr">
        <is>
          <t>UBIN0542491</t>
        </is>
      </c>
    </row>
    <row r="31466" ht="14.4" customHeight="1">
      <c r="I31466" s="139" t="inlineStr">
        <is>
          <t>UBIN0542482</t>
        </is>
      </c>
    </row>
    <row r="31467" ht="14.4" customHeight="1">
      <c r="I31467" s="139" t="inlineStr">
        <is>
          <t>UBIN0542474</t>
        </is>
      </c>
    </row>
    <row r="31468" ht="14.4" customHeight="1">
      <c r="I31468" s="139" t="inlineStr">
        <is>
          <t>UBIN0542466</t>
        </is>
      </c>
    </row>
    <row r="31469" ht="14.4" customHeight="1">
      <c r="I31469" s="139" t="inlineStr">
        <is>
          <t>UBIN0542458</t>
        </is>
      </c>
    </row>
    <row r="31470" ht="14.4" customHeight="1">
      <c r="I31470" s="139" t="inlineStr">
        <is>
          <t>UBIN0542440</t>
        </is>
      </c>
    </row>
    <row r="31471" ht="14.4" customHeight="1">
      <c r="I31471" s="139" t="inlineStr">
        <is>
          <t>UBIN0542431</t>
        </is>
      </c>
    </row>
    <row r="31472" ht="14.4" customHeight="1">
      <c r="I31472" s="139" t="inlineStr">
        <is>
          <t>UBIN0542423</t>
        </is>
      </c>
    </row>
    <row r="31473" ht="14.4" customHeight="1">
      <c r="I31473" s="139" t="inlineStr">
        <is>
          <t>UBIN0542415</t>
        </is>
      </c>
    </row>
    <row r="31474" ht="14.4" customHeight="1">
      <c r="I31474" s="139" t="inlineStr">
        <is>
          <t>UBIN0542407</t>
        </is>
      </c>
    </row>
    <row r="31475" ht="14.4" customHeight="1">
      <c r="I31475" s="139" t="inlineStr">
        <is>
          <t>UBIN0542393</t>
        </is>
      </c>
    </row>
    <row r="31476" ht="14.4" customHeight="1">
      <c r="I31476" s="139" t="inlineStr">
        <is>
          <t>UBIN0542385</t>
        </is>
      </c>
    </row>
    <row r="31477" ht="14.4" customHeight="1">
      <c r="I31477" s="139" t="inlineStr">
        <is>
          <t>UBIN0542377</t>
        </is>
      </c>
    </row>
    <row r="31478" ht="14.4" customHeight="1">
      <c r="I31478" s="139" t="inlineStr">
        <is>
          <t>UBIN0542369</t>
        </is>
      </c>
    </row>
    <row r="31479" ht="14.4" customHeight="1">
      <c r="I31479" s="139" t="inlineStr">
        <is>
          <t>UBIN0542351</t>
        </is>
      </c>
    </row>
    <row r="31480" ht="14.4" customHeight="1">
      <c r="I31480" s="139" t="inlineStr">
        <is>
          <t>UBIN0542342</t>
        </is>
      </c>
    </row>
    <row r="31481" ht="14.4" customHeight="1">
      <c r="I31481" s="139" t="inlineStr">
        <is>
          <t>UBIN0542334</t>
        </is>
      </c>
    </row>
    <row r="31482" ht="14.4" customHeight="1">
      <c r="I31482" s="139" t="inlineStr">
        <is>
          <t>UBIN0542326</t>
        </is>
      </c>
    </row>
    <row r="31483" ht="14.4" customHeight="1">
      <c r="I31483" s="139" t="inlineStr">
        <is>
          <t>UBIN0542318</t>
        </is>
      </c>
    </row>
    <row r="31484" ht="14.4" customHeight="1">
      <c r="I31484" s="139" t="inlineStr">
        <is>
          <t>UBIN0542300</t>
        </is>
      </c>
    </row>
    <row r="31485" ht="14.4" customHeight="1">
      <c r="I31485" s="139" t="inlineStr">
        <is>
          <t>UBIN0542296</t>
        </is>
      </c>
    </row>
    <row r="31486" ht="14.4" customHeight="1">
      <c r="I31486" s="139" t="inlineStr">
        <is>
          <t>UBIN0542288</t>
        </is>
      </c>
    </row>
    <row r="31487" ht="14.4" customHeight="1">
      <c r="I31487" s="139" t="inlineStr">
        <is>
          <t>UBIN0542270</t>
        </is>
      </c>
    </row>
    <row r="31488" ht="14.4" customHeight="1">
      <c r="I31488" s="139" t="inlineStr">
        <is>
          <t>UBIN0542261</t>
        </is>
      </c>
    </row>
    <row r="31489" ht="14.4" customHeight="1">
      <c r="I31489" s="139" t="inlineStr">
        <is>
          <t>UBIN0542253</t>
        </is>
      </c>
    </row>
    <row r="31490" ht="14.4" customHeight="1">
      <c r="I31490" s="139" t="inlineStr">
        <is>
          <t>UBIN0542245</t>
        </is>
      </c>
    </row>
    <row r="31491" ht="14.4" customHeight="1">
      <c r="I31491" s="139" t="inlineStr">
        <is>
          <t>UBIN0542237</t>
        </is>
      </c>
    </row>
    <row r="31492" ht="14.4" customHeight="1">
      <c r="I31492" s="139" t="inlineStr">
        <is>
          <t>UBIN0542229</t>
        </is>
      </c>
    </row>
    <row r="31493" ht="14.4" customHeight="1">
      <c r="I31493" s="139" t="inlineStr">
        <is>
          <t>UBIN0542211</t>
        </is>
      </c>
    </row>
    <row r="31494" ht="14.4" customHeight="1">
      <c r="I31494" s="139" t="inlineStr">
        <is>
          <t>UBIN0542202</t>
        </is>
      </c>
    </row>
    <row r="31495" ht="14.4" customHeight="1">
      <c r="I31495" s="139" t="inlineStr">
        <is>
          <t>UBIN0542199</t>
        </is>
      </c>
    </row>
    <row r="31496" ht="14.4" customHeight="1">
      <c r="I31496" s="139" t="inlineStr">
        <is>
          <t>UBIN0542181</t>
        </is>
      </c>
    </row>
    <row r="31497" ht="14.4" customHeight="1">
      <c r="I31497" s="139" t="inlineStr">
        <is>
          <t>UBIN0542172</t>
        </is>
      </c>
    </row>
    <row r="31498" ht="14.4" customHeight="1">
      <c r="I31498" s="139" t="inlineStr">
        <is>
          <t>UBIN0542164</t>
        </is>
      </c>
    </row>
    <row r="31499" ht="14.4" customHeight="1">
      <c r="I31499" s="139" t="inlineStr">
        <is>
          <t>UBIN0542156</t>
        </is>
      </c>
    </row>
    <row r="31500" ht="14.4" customHeight="1">
      <c r="I31500" s="139" t="inlineStr">
        <is>
          <t>UBIN0542148</t>
        </is>
      </c>
    </row>
    <row r="31501" ht="14.4" customHeight="1">
      <c r="I31501" s="139" t="inlineStr">
        <is>
          <t>UBIN0542130</t>
        </is>
      </c>
    </row>
    <row r="31502" ht="14.4" customHeight="1">
      <c r="I31502" s="139" t="inlineStr">
        <is>
          <t>UBIN0542121</t>
        </is>
      </c>
    </row>
    <row r="31503" ht="14.4" customHeight="1">
      <c r="I31503" s="139" t="inlineStr">
        <is>
          <t>UBIN0542113</t>
        </is>
      </c>
    </row>
    <row r="31504" ht="14.4" customHeight="1">
      <c r="I31504" s="139" t="inlineStr">
        <is>
          <t>UBIN0542105</t>
        </is>
      </c>
    </row>
    <row r="31505" ht="14.4" customHeight="1">
      <c r="I31505" s="139" t="inlineStr">
        <is>
          <t>UBIN0542091</t>
        </is>
      </c>
    </row>
    <row r="31506" ht="14.4" customHeight="1">
      <c r="I31506" s="139" t="inlineStr">
        <is>
          <t>UBIN0542083</t>
        </is>
      </c>
    </row>
    <row r="31507" ht="14.4" customHeight="1">
      <c r="I31507" s="139" t="inlineStr">
        <is>
          <t>UBIN0542067</t>
        </is>
      </c>
    </row>
    <row r="31508" ht="14.4" customHeight="1">
      <c r="I31508" s="139" t="inlineStr">
        <is>
          <t>UBIN0542059</t>
        </is>
      </c>
    </row>
    <row r="31509" ht="14.4" customHeight="1">
      <c r="I31509" s="139" t="inlineStr">
        <is>
          <t>UBIN0542041</t>
        </is>
      </c>
    </row>
    <row r="31510" ht="14.4" customHeight="1">
      <c r="I31510" s="139" t="inlineStr">
        <is>
          <t>UBIN0542032</t>
        </is>
      </c>
    </row>
    <row r="31511" ht="14.4" customHeight="1">
      <c r="I31511" s="139" t="inlineStr">
        <is>
          <t>UBIN0542024</t>
        </is>
      </c>
    </row>
    <row r="31512" ht="14.4" customHeight="1">
      <c r="I31512" s="139" t="inlineStr">
        <is>
          <t>UBIN0542016</t>
        </is>
      </c>
    </row>
    <row r="31513" ht="14.4" customHeight="1">
      <c r="I31513" s="139" t="inlineStr">
        <is>
          <t>UBIN0542008</t>
        </is>
      </c>
    </row>
    <row r="31514" ht="14.4" customHeight="1">
      <c r="I31514" s="139" t="inlineStr">
        <is>
          <t>UBIN0541991</t>
        </is>
      </c>
    </row>
    <row r="31515" ht="14.4" customHeight="1">
      <c r="I31515" s="139" t="inlineStr">
        <is>
          <t>UBIN0541982</t>
        </is>
      </c>
    </row>
    <row r="31516" ht="14.4" customHeight="1">
      <c r="I31516" s="139" t="inlineStr">
        <is>
          <t>UBIN0541974</t>
        </is>
      </c>
    </row>
    <row r="31517" ht="14.4" customHeight="1">
      <c r="I31517" s="139" t="inlineStr">
        <is>
          <t>UBIN0541966</t>
        </is>
      </c>
    </row>
    <row r="31518" ht="14.4" customHeight="1">
      <c r="I31518" s="139" t="inlineStr">
        <is>
          <t>UBIN0541940</t>
        </is>
      </c>
    </row>
    <row r="31519" ht="14.4" customHeight="1">
      <c r="I31519" s="139" t="inlineStr">
        <is>
          <t>UBIN0541931</t>
        </is>
      </c>
    </row>
    <row r="31520" ht="14.4" customHeight="1">
      <c r="I31520" s="139" t="inlineStr">
        <is>
          <t>UBIN0541923</t>
        </is>
      </c>
    </row>
    <row r="31521" ht="14.4" customHeight="1">
      <c r="I31521" s="139" t="inlineStr">
        <is>
          <t>UBIN0541915</t>
        </is>
      </c>
    </row>
    <row r="31522" ht="14.4" customHeight="1">
      <c r="I31522" s="139" t="inlineStr">
        <is>
          <t>UBIN0541907</t>
        </is>
      </c>
    </row>
    <row r="31523" ht="14.4" customHeight="1">
      <c r="I31523" s="139" t="inlineStr">
        <is>
          <t>UBIN0541893</t>
        </is>
      </c>
    </row>
    <row r="31524" ht="14.4" customHeight="1">
      <c r="I31524" s="139" t="inlineStr">
        <is>
          <t>UBIN0541885</t>
        </is>
      </c>
    </row>
    <row r="31525" ht="14.4" customHeight="1">
      <c r="I31525" s="139" t="inlineStr">
        <is>
          <t>UBIN0541877</t>
        </is>
      </c>
    </row>
    <row r="31526" ht="14.4" customHeight="1">
      <c r="I31526" s="139" t="inlineStr">
        <is>
          <t>UBIN0541851</t>
        </is>
      </c>
    </row>
    <row r="31527" ht="14.4" customHeight="1">
      <c r="I31527" s="139" t="inlineStr">
        <is>
          <t>UBIN0541842</t>
        </is>
      </c>
    </row>
    <row r="31528" ht="14.4" customHeight="1">
      <c r="I31528" s="139" t="inlineStr">
        <is>
          <t>UBIN0541834</t>
        </is>
      </c>
    </row>
    <row r="31529" ht="14.4" customHeight="1">
      <c r="I31529" s="139" t="inlineStr">
        <is>
          <t>UBIN0541826</t>
        </is>
      </c>
    </row>
    <row r="31530" ht="14.4" customHeight="1">
      <c r="I31530" s="139" t="inlineStr">
        <is>
          <t>UBIN0541818</t>
        </is>
      </c>
    </row>
    <row r="31531" ht="14.4" customHeight="1">
      <c r="I31531" s="139" t="inlineStr">
        <is>
          <t>UBIN0541800</t>
        </is>
      </c>
    </row>
    <row r="31532" ht="14.4" customHeight="1">
      <c r="I31532" s="139" t="inlineStr">
        <is>
          <t>UBIN0541796</t>
        </is>
      </c>
    </row>
    <row r="31533" ht="14.4" customHeight="1">
      <c r="I31533" s="139" t="inlineStr">
        <is>
          <t>UBIN0541788</t>
        </is>
      </c>
    </row>
    <row r="31534" ht="14.4" customHeight="1">
      <c r="I31534" s="139" t="inlineStr">
        <is>
          <t>UBIN0541770</t>
        </is>
      </c>
    </row>
    <row r="31535" ht="14.4" customHeight="1">
      <c r="I31535" s="139" t="inlineStr">
        <is>
          <t>UBIN0541761</t>
        </is>
      </c>
    </row>
    <row r="31536" ht="14.4" customHeight="1">
      <c r="I31536" s="139" t="inlineStr">
        <is>
          <t>UBIN0541753</t>
        </is>
      </c>
    </row>
    <row r="31537" ht="14.4" customHeight="1">
      <c r="I31537" s="139" t="inlineStr">
        <is>
          <t>UBIN0541745</t>
        </is>
      </c>
    </row>
    <row r="31538" ht="14.4" customHeight="1">
      <c r="I31538" s="139" t="inlineStr">
        <is>
          <t>UBIN0541737</t>
        </is>
      </c>
    </row>
    <row r="31539" ht="14.4" customHeight="1">
      <c r="I31539" s="139" t="inlineStr">
        <is>
          <t>UBIN0541729</t>
        </is>
      </c>
    </row>
    <row r="31540" ht="14.4" customHeight="1">
      <c r="I31540" s="139" t="inlineStr">
        <is>
          <t>UBIN0541711</t>
        </is>
      </c>
    </row>
    <row r="31541" ht="14.4" customHeight="1">
      <c r="I31541" s="139" t="inlineStr">
        <is>
          <t>UBIN0541702</t>
        </is>
      </c>
    </row>
    <row r="31542" ht="14.4" customHeight="1">
      <c r="I31542" s="139" t="inlineStr">
        <is>
          <t>UBIN0541699</t>
        </is>
      </c>
    </row>
    <row r="31543" ht="14.4" customHeight="1">
      <c r="I31543" s="139" t="inlineStr">
        <is>
          <t>UBIN0541681</t>
        </is>
      </c>
    </row>
    <row r="31544" ht="14.4" customHeight="1">
      <c r="I31544" s="139" t="inlineStr">
        <is>
          <t>UBIN0541672</t>
        </is>
      </c>
    </row>
    <row r="31545" ht="14.4" customHeight="1">
      <c r="I31545" s="139" t="inlineStr">
        <is>
          <t>UBIN0541664</t>
        </is>
      </c>
    </row>
    <row r="31546" ht="14.4" customHeight="1">
      <c r="I31546" s="139" t="inlineStr">
        <is>
          <t>UBIN0541656</t>
        </is>
      </c>
    </row>
    <row r="31547" ht="14.4" customHeight="1">
      <c r="I31547" s="139" t="inlineStr">
        <is>
          <t>UBIN0541648</t>
        </is>
      </c>
    </row>
    <row r="31548" ht="14.4" customHeight="1">
      <c r="I31548" s="139" t="inlineStr">
        <is>
          <t>UBIN0541630</t>
        </is>
      </c>
    </row>
    <row r="31549" ht="14.4" customHeight="1">
      <c r="I31549" s="139" t="inlineStr">
        <is>
          <t>UBIN0541621</t>
        </is>
      </c>
    </row>
    <row r="31550" ht="14.4" customHeight="1">
      <c r="I31550" s="139" t="inlineStr">
        <is>
          <t>UBIN0541613</t>
        </is>
      </c>
    </row>
    <row r="31551" ht="14.4" customHeight="1">
      <c r="I31551" s="139" t="inlineStr">
        <is>
          <t>UBIN0541605</t>
        </is>
      </c>
    </row>
    <row r="31552" ht="14.4" customHeight="1">
      <c r="I31552" s="139" t="inlineStr">
        <is>
          <t>UBIN0541591</t>
        </is>
      </c>
    </row>
    <row r="31553" ht="14.4" customHeight="1">
      <c r="I31553" s="139" t="inlineStr">
        <is>
          <t>UBIN0541583</t>
        </is>
      </c>
    </row>
    <row r="31554" ht="14.4" customHeight="1">
      <c r="I31554" s="139" t="inlineStr">
        <is>
          <t>UBIN0541575</t>
        </is>
      </c>
    </row>
    <row r="31555" ht="14.4" customHeight="1">
      <c r="I31555" s="139" t="inlineStr">
        <is>
          <t>UBIN0541567</t>
        </is>
      </c>
    </row>
    <row r="31556" ht="14.4" customHeight="1">
      <c r="I31556" s="139" t="inlineStr">
        <is>
          <t>UBIN0541559</t>
        </is>
      </c>
    </row>
    <row r="31557" ht="14.4" customHeight="1">
      <c r="I31557" s="139" t="inlineStr">
        <is>
          <t>UBIN0541541</t>
        </is>
      </c>
    </row>
    <row r="31558" ht="14.4" customHeight="1">
      <c r="I31558" s="139" t="inlineStr">
        <is>
          <t>UBIN0541532</t>
        </is>
      </c>
    </row>
    <row r="31559" ht="14.4" customHeight="1">
      <c r="I31559" s="139" t="inlineStr">
        <is>
          <t>UBIN0541524</t>
        </is>
      </c>
    </row>
    <row r="31560" ht="14.4" customHeight="1">
      <c r="I31560" s="139" t="inlineStr">
        <is>
          <t>UBIN0541516</t>
        </is>
      </c>
    </row>
    <row r="31561" ht="14.4" customHeight="1">
      <c r="I31561" s="139" t="inlineStr">
        <is>
          <t>UBIN0541508</t>
        </is>
      </c>
    </row>
    <row r="31562" ht="14.4" customHeight="1">
      <c r="I31562" s="139" t="inlineStr">
        <is>
          <t>UBIN0541494</t>
        </is>
      </c>
    </row>
    <row r="31563" ht="14.4" customHeight="1">
      <c r="I31563" s="139" t="inlineStr">
        <is>
          <t>UBIN0541486</t>
        </is>
      </c>
    </row>
    <row r="31564" ht="14.4" customHeight="1">
      <c r="I31564" s="139" t="inlineStr">
        <is>
          <t>UBIN0541478</t>
        </is>
      </c>
    </row>
    <row r="31565" ht="14.4" customHeight="1">
      <c r="I31565" s="139" t="inlineStr">
        <is>
          <t>UBIN0541460</t>
        </is>
      </c>
    </row>
    <row r="31566" ht="14.4" customHeight="1">
      <c r="I31566" s="139" t="inlineStr">
        <is>
          <t>UBIN0541451</t>
        </is>
      </c>
    </row>
    <row r="31567" ht="14.4" customHeight="1">
      <c r="I31567" s="139" t="inlineStr">
        <is>
          <t>UBIN0541443</t>
        </is>
      </c>
    </row>
    <row r="31568" ht="14.4" customHeight="1">
      <c r="I31568" s="139" t="inlineStr">
        <is>
          <t>UBIN0541435</t>
        </is>
      </c>
    </row>
    <row r="31569" ht="14.4" customHeight="1">
      <c r="I31569" s="139" t="inlineStr">
        <is>
          <t>UBIN0541427</t>
        </is>
      </c>
    </row>
    <row r="31570" ht="14.4" customHeight="1">
      <c r="I31570" s="139" t="inlineStr">
        <is>
          <t>UBIN0541419</t>
        </is>
      </c>
    </row>
    <row r="31571" ht="14.4" customHeight="1">
      <c r="I31571" s="139" t="inlineStr">
        <is>
          <t>UBIN0541401</t>
        </is>
      </c>
    </row>
    <row r="31572" ht="14.4" customHeight="1">
      <c r="I31572" s="139" t="inlineStr">
        <is>
          <t>UBIN0541397</t>
        </is>
      </c>
    </row>
    <row r="31573" ht="14.4" customHeight="1">
      <c r="I31573" s="139" t="inlineStr">
        <is>
          <t>UBIN0541389</t>
        </is>
      </c>
    </row>
    <row r="31574" ht="14.4" customHeight="1">
      <c r="I31574" s="139" t="inlineStr">
        <is>
          <t>UBIN0541371</t>
        </is>
      </c>
    </row>
    <row r="31575" ht="14.4" customHeight="1">
      <c r="I31575" s="139" t="inlineStr">
        <is>
          <t>UBIN0541362</t>
        </is>
      </c>
    </row>
    <row r="31576" ht="14.4" customHeight="1">
      <c r="I31576" s="139" t="inlineStr">
        <is>
          <t>UBIN0541354</t>
        </is>
      </c>
    </row>
    <row r="31577" ht="14.4" customHeight="1">
      <c r="I31577" s="139" t="inlineStr">
        <is>
          <t>UBIN0541346</t>
        </is>
      </c>
    </row>
    <row r="31578" ht="14.4" customHeight="1">
      <c r="I31578" s="139" t="inlineStr">
        <is>
          <t>UBIN0541338</t>
        </is>
      </c>
    </row>
    <row r="31579" ht="14.4" customHeight="1">
      <c r="I31579" s="139" t="inlineStr">
        <is>
          <t>UBIN0541320</t>
        </is>
      </c>
    </row>
    <row r="31580" ht="14.4" customHeight="1">
      <c r="I31580" s="139" t="inlineStr">
        <is>
          <t>UBIN0541311</t>
        </is>
      </c>
    </row>
    <row r="31581" ht="14.4" customHeight="1">
      <c r="I31581" s="139" t="inlineStr">
        <is>
          <t>UBIN0541303</t>
        </is>
      </c>
    </row>
    <row r="31582" ht="14.4" customHeight="1">
      <c r="I31582" s="139" t="inlineStr">
        <is>
          <t>UBIN0541290</t>
        </is>
      </c>
    </row>
    <row r="31583" ht="14.4" customHeight="1">
      <c r="I31583" s="139" t="inlineStr">
        <is>
          <t>UBIN0541281</t>
        </is>
      </c>
    </row>
    <row r="31584" ht="14.4" customHeight="1">
      <c r="I31584" s="139" t="inlineStr">
        <is>
          <t>UBIN0541273</t>
        </is>
      </c>
    </row>
    <row r="31585" ht="14.4" customHeight="1">
      <c r="I31585" s="139" t="inlineStr">
        <is>
          <t>UBIN0541265</t>
        </is>
      </c>
    </row>
    <row r="31586" ht="14.4" customHeight="1">
      <c r="I31586" s="139" t="inlineStr">
        <is>
          <t>UBIN0541257</t>
        </is>
      </c>
    </row>
    <row r="31587" ht="14.4" customHeight="1">
      <c r="I31587" s="139" t="inlineStr">
        <is>
          <t>UBIN0541249</t>
        </is>
      </c>
    </row>
    <row r="31588" ht="14.4" customHeight="1">
      <c r="I31588" s="139" t="inlineStr">
        <is>
          <t>UBIN0541231</t>
        </is>
      </c>
    </row>
    <row r="31589" ht="14.4" customHeight="1">
      <c r="I31589" s="139" t="inlineStr">
        <is>
          <t>UBIN0541222</t>
        </is>
      </c>
    </row>
    <row r="31590" ht="14.4" customHeight="1">
      <c r="I31590" s="139" t="inlineStr">
        <is>
          <t>UBIN0541214</t>
        </is>
      </c>
    </row>
    <row r="31591" ht="14.4" customHeight="1">
      <c r="I31591" s="139" t="inlineStr">
        <is>
          <t>UBIN0541206</t>
        </is>
      </c>
    </row>
    <row r="31592" ht="14.4" customHeight="1">
      <c r="I31592" s="139" t="inlineStr">
        <is>
          <t>UBIN0541192</t>
        </is>
      </c>
    </row>
    <row r="31593" ht="14.4" customHeight="1">
      <c r="I31593" s="139" t="inlineStr">
        <is>
          <t>UBIN0541176</t>
        </is>
      </c>
    </row>
    <row r="31594" ht="14.4" customHeight="1">
      <c r="I31594" s="139" t="inlineStr">
        <is>
          <t>UBIN0541168</t>
        </is>
      </c>
    </row>
    <row r="31595" ht="14.4" customHeight="1">
      <c r="I31595" s="139" t="inlineStr">
        <is>
          <t>UBIN0541150</t>
        </is>
      </c>
    </row>
    <row r="31596" ht="14.4" customHeight="1">
      <c r="I31596" s="139" t="inlineStr">
        <is>
          <t>UBIN0541141</t>
        </is>
      </c>
    </row>
    <row r="31597" ht="14.4" customHeight="1">
      <c r="I31597" s="139" t="inlineStr">
        <is>
          <t>UBIN0541133</t>
        </is>
      </c>
    </row>
    <row r="31598" ht="14.4" customHeight="1">
      <c r="I31598" s="139" t="inlineStr">
        <is>
          <t>UBIN0541125</t>
        </is>
      </c>
    </row>
    <row r="31599" ht="14.4" customHeight="1">
      <c r="I31599" s="139" t="inlineStr">
        <is>
          <t>UBIN0541117</t>
        </is>
      </c>
    </row>
    <row r="31600" ht="14.4" customHeight="1">
      <c r="I31600" s="139" t="inlineStr">
        <is>
          <t>UBIN0541109</t>
        </is>
      </c>
    </row>
    <row r="31601" ht="14.4" customHeight="1">
      <c r="I31601" s="139" t="inlineStr">
        <is>
          <t>UBIN0541095</t>
        </is>
      </c>
    </row>
    <row r="31602" ht="14.4" customHeight="1">
      <c r="I31602" s="139" t="inlineStr">
        <is>
          <t>UBIN0541079</t>
        </is>
      </c>
    </row>
    <row r="31603" ht="14.4" customHeight="1">
      <c r="I31603" s="139" t="inlineStr">
        <is>
          <t>UBIN0541061</t>
        </is>
      </c>
    </row>
    <row r="31604" ht="14.4" customHeight="1">
      <c r="I31604" s="139" t="inlineStr">
        <is>
          <t>UBIN0541052</t>
        </is>
      </c>
    </row>
    <row r="31605" ht="14.4" customHeight="1">
      <c r="I31605" s="139" t="inlineStr">
        <is>
          <t>UBIN0541044</t>
        </is>
      </c>
    </row>
    <row r="31606" ht="14.4" customHeight="1">
      <c r="I31606" s="139" t="inlineStr">
        <is>
          <t>UBIN0541036</t>
        </is>
      </c>
    </row>
    <row r="31607" ht="14.4" customHeight="1">
      <c r="I31607" s="139" t="inlineStr">
        <is>
          <t>UBIN0541028</t>
        </is>
      </c>
    </row>
    <row r="31608" ht="14.4" customHeight="1">
      <c r="I31608" s="139" t="inlineStr">
        <is>
          <t>UBIN0541010</t>
        </is>
      </c>
    </row>
    <row r="31609" ht="14.4" customHeight="1">
      <c r="I31609" s="139" t="inlineStr">
        <is>
          <t>UBIN0541001</t>
        </is>
      </c>
    </row>
    <row r="31610" ht="14.4" customHeight="1">
      <c r="I31610" s="139" t="inlineStr">
        <is>
          <t>UBIN0540994</t>
        </is>
      </c>
    </row>
    <row r="31611" ht="14.4" customHeight="1">
      <c r="I31611" s="139" t="inlineStr">
        <is>
          <t>UBIN0540986</t>
        </is>
      </c>
    </row>
    <row r="31612" ht="14.4" customHeight="1">
      <c r="I31612" s="139" t="inlineStr">
        <is>
          <t>UBIN0540978</t>
        </is>
      </c>
    </row>
    <row r="31613" ht="14.4" customHeight="1">
      <c r="I31613" s="139" t="inlineStr">
        <is>
          <t>UBIN0540951</t>
        </is>
      </c>
    </row>
    <row r="31614" ht="14.4" customHeight="1">
      <c r="I31614" s="139" t="inlineStr">
        <is>
          <t>UBIN0540943</t>
        </is>
      </c>
    </row>
    <row r="31615" ht="14.4" customHeight="1">
      <c r="I31615" s="139" t="inlineStr">
        <is>
          <t>UBIN0540935</t>
        </is>
      </c>
    </row>
    <row r="31616" ht="14.4" customHeight="1">
      <c r="I31616" s="139" t="inlineStr">
        <is>
          <t>UBIN0540927</t>
        </is>
      </c>
    </row>
    <row r="31617" ht="14.4" customHeight="1">
      <c r="I31617" s="139" t="inlineStr">
        <is>
          <t>UBIN0540919</t>
        </is>
      </c>
    </row>
    <row r="31618" ht="14.4" customHeight="1">
      <c r="I31618" s="139" t="inlineStr">
        <is>
          <t>UBIN0540901</t>
        </is>
      </c>
    </row>
    <row r="31619" ht="14.4" customHeight="1">
      <c r="I31619" s="139" t="inlineStr">
        <is>
          <t>UBIN0540897</t>
        </is>
      </c>
    </row>
    <row r="31620" ht="14.4" customHeight="1">
      <c r="I31620" s="139" t="inlineStr">
        <is>
          <t>UBIN0540889</t>
        </is>
      </c>
    </row>
    <row r="31621" ht="14.4" customHeight="1">
      <c r="I31621" s="139" t="inlineStr">
        <is>
          <t>UBIN0540871</t>
        </is>
      </c>
    </row>
    <row r="31622" ht="14.4" customHeight="1">
      <c r="I31622" s="139" t="inlineStr">
        <is>
          <t>UBIN0540862</t>
        </is>
      </c>
    </row>
    <row r="31623" ht="14.4" customHeight="1">
      <c r="I31623" s="139" t="inlineStr">
        <is>
          <t>UBIN0540854</t>
        </is>
      </c>
    </row>
    <row r="31624" ht="14.4" customHeight="1">
      <c r="I31624" s="139" t="inlineStr">
        <is>
          <t>UBIN0540846</t>
        </is>
      </c>
    </row>
    <row r="31625" ht="14.4" customHeight="1">
      <c r="I31625" s="139" t="inlineStr">
        <is>
          <t>UBIN0540838</t>
        </is>
      </c>
    </row>
    <row r="31626" ht="14.4" customHeight="1">
      <c r="I31626" s="139" t="inlineStr">
        <is>
          <t>UBIN0540820</t>
        </is>
      </c>
    </row>
    <row r="31627" ht="14.4" customHeight="1">
      <c r="I31627" s="139" t="inlineStr">
        <is>
          <t>UBIN0540811</t>
        </is>
      </c>
    </row>
    <row r="31628" ht="14.4" customHeight="1">
      <c r="I31628" s="139" t="inlineStr">
        <is>
          <t>UBIN0540803</t>
        </is>
      </c>
    </row>
    <row r="31629" ht="14.4" customHeight="1">
      <c r="I31629" s="139" t="inlineStr">
        <is>
          <t>UBIN0540790</t>
        </is>
      </c>
    </row>
    <row r="31630" ht="14.4" customHeight="1">
      <c r="I31630" s="139" t="inlineStr">
        <is>
          <t>UBIN0540781</t>
        </is>
      </c>
    </row>
    <row r="31631" ht="14.4" customHeight="1">
      <c r="I31631" s="139" t="inlineStr">
        <is>
          <t>UBIN0540773</t>
        </is>
      </c>
    </row>
    <row r="31632" ht="14.4" customHeight="1">
      <c r="I31632" s="139" t="inlineStr">
        <is>
          <t>UBIN0540765</t>
        </is>
      </c>
    </row>
    <row r="31633" ht="14.4" customHeight="1">
      <c r="I31633" s="139" t="inlineStr">
        <is>
          <t>UBIN0540757</t>
        </is>
      </c>
    </row>
    <row r="31634" ht="14.4" customHeight="1">
      <c r="I31634" s="139" t="inlineStr">
        <is>
          <t>UBIN0540749</t>
        </is>
      </c>
    </row>
    <row r="31635" ht="14.4" customHeight="1">
      <c r="I31635" s="139" t="inlineStr">
        <is>
          <t>UBIN0540731</t>
        </is>
      </c>
    </row>
    <row r="31636" ht="14.4" customHeight="1">
      <c r="I31636" s="139" t="inlineStr">
        <is>
          <t>UBIN0540722</t>
        </is>
      </c>
    </row>
    <row r="31637" ht="14.4" customHeight="1">
      <c r="I31637" s="139" t="inlineStr">
        <is>
          <t>UBIN0540714</t>
        </is>
      </c>
    </row>
    <row r="31638" ht="14.4" customHeight="1">
      <c r="I31638" s="139" t="inlineStr">
        <is>
          <t>UBIN0540706</t>
        </is>
      </c>
    </row>
    <row r="31639" ht="14.4" customHeight="1">
      <c r="I31639" s="139" t="inlineStr">
        <is>
          <t>UBIN0540692</t>
        </is>
      </c>
    </row>
    <row r="31640" ht="14.4" customHeight="1">
      <c r="I31640" s="139" t="inlineStr">
        <is>
          <t>UBIN0540684</t>
        </is>
      </c>
    </row>
    <row r="31641" ht="14.4" customHeight="1">
      <c r="I31641" s="139" t="inlineStr">
        <is>
          <t>UBIN0540676</t>
        </is>
      </c>
    </row>
    <row r="31642" ht="14.4" customHeight="1">
      <c r="I31642" s="139" t="inlineStr">
        <is>
          <t>UBIN0540668</t>
        </is>
      </c>
    </row>
    <row r="31643" ht="14.4" customHeight="1">
      <c r="I31643" s="139" t="inlineStr">
        <is>
          <t>UBIN0540650</t>
        </is>
      </c>
    </row>
    <row r="31644" ht="14.4" customHeight="1">
      <c r="I31644" s="139" t="inlineStr">
        <is>
          <t>UBIN0540633</t>
        </is>
      </c>
    </row>
    <row r="31645" ht="14.4" customHeight="1">
      <c r="I31645" s="139" t="inlineStr">
        <is>
          <t>UBIN0540625</t>
        </is>
      </c>
    </row>
    <row r="31646" ht="14.4" customHeight="1">
      <c r="I31646" s="139" t="inlineStr">
        <is>
          <t>UBIN0540617</t>
        </is>
      </c>
    </row>
    <row r="31647" ht="14.4" customHeight="1">
      <c r="I31647" s="139" t="inlineStr">
        <is>
          <t>UBIN0540609</t>
        </is>
      </c>
    </row>
    <row r="31648" ht="14.4" customHeight="1">
      <c r="I31648" s="139" t="inlineStr">
        <is>
          <t>UBIN0540595</t>
        </is>
      </c>
    </row>
    <row r="31649" ht="14.4" customHeight="1">
      <c r="I31649" s="139" t="inlineStr">
        <is>
          <t>UBIN0540587</t>
        </is>
      </c>
    </row>
    <row r="31650" ht="14.4" customHeight="1">
      <c r="I31650" s="139" t="inlineStr">
        <is>
          <t>UBIN0540579</t>
        </is>
      </c>
    </row>
    <row r="31651" ht="14.4" customHeight="1">
      <c r="I31651" s="139" t="inlineStr">
        <is>
          <t>UBIN0540561</t>
        </is>
      </c>
    </row>
    <row r="31652" ht="14.4" customHeight="1">
      <c r="I31652" s="139" t="inlineStr">
        <is>
          <t>UBIN0540552</t>
        </is>
      </c>
    </row>
    <row r="31653" ht="14.4" customHeight="1">
      <c r="I31653" s="139" t="inlineStr">
        <is>
          <t>UBIN0540544</t>
        </is>
      </c>
    </row>
    <row r="31654" ht="14.4" customHeight="1">
      <c r="I31654" s="139" t="inlineStr">
        <is>
          <t>UBIN0540536</t>
        </is>
      </c>
    </row>
    <row r="31655" ht="14.4" customHeight="1">
      <c r="I31655" s="139" t="inlineStr">
        <is>
          <t>UBIN0540528</t>
        </is>
      </c>
    </row>
    <row r="31656" ht="14.4" customHeight="1">
      <c r="I31656" s="139" t="inlineStr">
        <is>
          <t>UBIN0540510</t>
        </is>
      </c>
    </row>
    <row r="31657" ht="14.4" customHeight="1">
      <c r="I31657" s="139" t="inlineStr">
        <is>
          <t>UBIN0540501</t>
        </is>
      </c>
    </row>
    <row r="31658" ht="14.4" customHeight="1">
      <c r="I31658" s="139" t="inlineStr">
        <is>
          <t>UBIN0540498</t>
        </is>
      </c>
    </row>
    <row r="31659" ht="14.4" customHeight="1">
      <c r="I31659" s="139" t="inlineStr">
        <is>
          <t>UBIN0540480</t>
        </is>
      </c>
    </row>
    <row r="31660" ht="14.4" customHeight="1">
      <c r="I31660" s="139" t="inlineStr">
        <is>
          <t>UBIN0540471</t>
        </is>
      </c>
    </row>
    <row r="31661" ht="14.4" customHeight="1">
      <c r="I31661" s="139" t="inlineStr">
        <is>
          <t>UBIN0540463</t>
        </is>
      </c>
    </row>
    <row r="31662" ht="14.4" customHeight="1">
      <c r="I31662" s="139" t="inlineStr">
        <is>
          <t>UBIN0540447</t>
        </is>
      </c>
    </row>
    <row r="31663" ht="14.4" customHeight="1">
      <c r="I31663" s="139" t="inlineStr">
        <is>
          <t>UBIN0540439</t>
        </is>
      </c>
    </row>
    <row r="31664" ht="14.4" customHeight="1">
      <c r="I31664" s="139" t="inlineStr">
        <is>
          <t>UBIN0540421</t>
        </is>
      </c>
    </row>
    <row r="31665" ht="14.4" customHeight="1">
      <c r="I31665" s="139" t="inlineStr">
        <is>
          <t>UBIN0540412</t>
        </is>
      </c>
    </row>
    <row r="31666" ht="14.4" customHeight="1">
      <c r="I31666" s="139" t="inlineStr">
        <is>
          <t>UBIN0540404</t>
        </is>
      </c>
    </row>
    <row r="31667" ht="14.4" customHeight="1">
      <c r="I31667" s="139" t="inlineStr">
        <is>
          <t>UBIN0540391</t>
        </is>
      </c>
    </row>
    <row r="31668" ht="14.4" customHeight="1">
      <c r="I31668" s="139" t="inlineStr">
        <is>
          <t>UBIN0540382</t>
        </is>
      </c>
    </row>
    <row r="31669" ht="14.4" customHeight="1">
      <c r="I31669" s="139" t="inlineStr">
        <is>
          <t>UBIN0540374</t>
        </is>
      </c>
    </row>
    <row r="31670" ht="14.4" customHeight="1">
      <c r="I31670" s="139" t="inlineStr">
        <is>
          <t>UBIN0540366</t>
        </is>
      </c>
    </row>
    <row r="31671" ht="14.4" customHeight="1">
      <c r="I31671" s="139" t="inlineStr">
        <is>
          <t>UBIN0540358</t>
        </is>
      </c>
    </row>
    <row r="31672" ht="14.4" customHeight="1">
      <c r="I31672" s="139" t="inlineStr">
        <is>
          <t>UBIN0540340</t>
        </is>
      </c>
    </row>
    <row r="31673" ht="14.4" customHeight="1">
      <c r="I31673" s="139" t="inlineStr">
        <is>
          <t>UBIN0540323</t>
        </is>
      </c>
    </row>
    <row r="31674" ht="14.4" customHeight="1">
      <c r="I31674" s="139" t="inlineStr">
        <is>
          <t>UBIN0540315</t>
        </is>
      </c>
    </row>
    <row r="31675" ht="14.4" customHeight="1">
      <c r="I31675" s="139" t="inlineStr">
        <is>
          <t>UBIN0540307</t>
        </is>
      </c>
    </row>
    <row r="31676" ht="14.4" customHeight="1">
      <c r="I31676" s="139" t="inlineStr">
        <is>
          <t>UBIN0540293</t>
        </is>
      </c>
    </row>
    <row r="31677" ht="14.4" customHeight="1">
      <c r="I31677" s="139" t="inlineStr">
        <is>
          <t>UBIN0540285</t>
        </is>
      </c>
    </row>
    <row r="31678" ht="14.4" customHeight="1">
      <c r="I31678" s="139" t="inlineStr">
        <is>
          <t>UBIN0540277</t>
        </is>
      </c>
    </row>
    <row r="31679" ht="14.4" customHeight="1">
      <c r="I31679" s="139" t="inlineStr">
        <is>
          <t>UBIN0540251</t>
        </is>
      </c>
    </row>
    <row r="31680" ht="14.4" customHeight="1">
      <c r="I31680" s="139" t="inlineStr">
        <is>
          <t>UBIN0540242</t>
        </is>
      </c>
    </row>
    <row r="31681" ht="14.4" customHeight="1">
      <c r="I31681" s="139" t="inlineStr">
        <is>
          <t>UBIN0540234</t>
        </is>
      </c>
    </row>
    <row r="31682" ht="14.4" customHeight="1">
      <c r="I31682" s="139" t="inlineStr">
        <is>
          <t>UBIN0540226</t>
        </is>
      </c>
    </row>
    <row r="31683" ht="14.4" customHeight="1">
      <c r="I31683" s="139" t="inlineStr">
        <is>
          <t>UBIN0540218</t>
        </is>
      </c>
    </row>
    <row r="31684" ht="14.4" customHeight="1">
      <c r="I31684" s="139" t="inlineStr">
        <is>
          <t>UBIN0540200</t>
        </is>
      </c>
    </row>
    <row r="31685" ht="14.4" customHeight="1">
      <c r="I31685" s="139" t="inlineStr">
        <is>
          <t>UBIN0540196</t>
        </is>
      </c>
    </row>
    <row r="31686" ht="14.4" customHeight="1">
      <c r="I31686" s="139" t="inlineStr">
        <is>
          <t>UBIN0540188</t>
        </is>
      </c>
    </row>
    <row r="31687" ht="14.4" customHeight="1">
      <c r="I31687" s="139" t="inlineStr">
        <is>
          <t>UBIN0540170</t>
        </is>
      </c>
    </row>
    <row r="31688" ht="14.4" customHeight="1">
      <c r="I31688" s="139" t="inlineStr">
        <is>
          <t>UBIN0540161</t>
        </is>
      </c>
    </row>
    <row r="31689" ht="14.4" customHeight="1">
      <c r="I31689" s="139" t="inlineStr">
        <is>
          <t>UBIN0540153</t>
        </is>
      </c>
    </row>
    <row r="31690" ht="14.4" customHeight="1">
      <c r="I31690" s="139" t="inlineStr">
        <is>
          <t>UBIN0540102</t>
        </is>
      </c>
    </row>
    <row r="31691" ht="14.4" customHeight="1">
      <c r="I31691" s="139" t="inlineStr">
        <is>
          <t>UBIN0540056</t>
        </is>
      </c>
    </row>
    <row r="31692" ht="14.4" customHeight="1">
      <c r="I31692" s="139" t="inlineStr">
        <is>
          <t>UBIN0540048</t>
        </is>
      </c>
    </row>
    <row r="31693" ht="14.4" customHeight="1">
      <c r="I31693" s="139" t="inlineStr">
        <is>
          <t>UBIN0540030</t>
        </is>
      </c>
    </row>
    <row r="31694" ht="14.4" customHeight="1">
      <c r="I31694" s="139" t="inlineStr">
        <is>
          <t>UBIN0540021</t>
        </is>
      </c>
    </row>
    <row r="31695" ht="14.4" customHeight="1">
      <c r="I31695" s="139" t="inlineStr">
        <is>
          <t>UBIN0540013</t>
        </is>
      </c>
    </row>
    <row r="31696" ht="14.4" customHeight="1">
      <c r="I31696" s="139" t="inlineStr">
        <is>
          <t>UBIN0539996</t>
        </is>
      </c>
    </row>
    <row r="31697" ht="14.4" customHeight="1">
      <c r="I31697" s="139" t="inlineStr">
        <is>
          <t>UBIN0539988</t>
        </is>
      </c>
    </row>
    <row r="31698" ht="14.4" customHeight="1">
      <c r="I31698" s="139" t="inlineStr">
        <is>
          <t>UBIN0539970</t>
        </is>
      </c>
    </row>
    <row r="31699" ht="14.4" customHeight="1">
      <c r="I31699" s="139" t="inlineStr">
        <is>
          <t>UBIN0539961</t>
        </is>
      </c>
    </row>
    <row r="31700" ht="14.4" customHeight="1">
      <c r="I31700" s="139" t="inlineStr">
        <is>
          <t>UBIN0539953</t>
        </is>
      </c>
    </row>
    <row r="31701" ht="14.4" customHeight="1">
      <c r="I31701" s="139" t="inlineStr">
        <is>
          <t>UBIN0539945</t>
        </is>
      </c>
    </row>
    <row r="31702" ht="14.4" customHeight="1">
      <c r="I31702" s="139" t="inlineStr">
        <is>
          <t>UBIN0539937</t>
        </is>
      </c>
    </row>
    <row r="31703" ht="14.4" customHeight="1">
      <c r="I31703" s="139" t="inlineStr">
        <is>
          <t>UBIN0539929</t>
        </is>
      </c>
    </row>
    <row r="31704" ht="14.4" customHeight="1">
      <c r="I31704" s="139" t="inlineStr">
        <is>
          <t>UBIN0539911</t>
        </is>
      </c>
    </row>
    <row r="31705" ht="14.4" customHeight="1">
      <c r="I31705" s="139" t="inlineStr">
        <is>
          <t>UBIN0539902</t>
        </is>
      </c>
    </row>
    <row r="31706" ht="14.4" customHeight="1">
      <c r="I31706" s="139" t="inlineStr">
        <is>
          <t>UBIN0539899</t>
        </is>
      </c>
    </row>
    <row r="31707" ht="14.4" customHeight="1">
      <c r="I31707" s="139" t="inlineStr">
        <is>
          <t>UBIN0539872</t>
        </is>
      </c>
    </row>
    <row r="31708" ht="14.4" customHeight="1">
      <c r="I31708" s="139" t="inlineStr">
        <is>
          <t>UBIN0539864</t>
        </is>
      </c>
    </row>
    <row r="31709" ht="14.4" customHeight="1">
      <c r="I31709" s="139" t="inlineStr">
        <is>
          <t>UBIN0539856</t>
        </is>
      </c>
    </row>
    <row r="31710" ht="14.4" customHeight="1">
      <c r="I31710" s="139" t="inlineStr">
        <is>
          <t>UBIN0539848</t>
        </is>
      </c>
    </row>
    <row r="31711" ht="14.4" customHeight="1">
      <c r="I31711" s="139" t="inlineStr">
        <is>
          <t>UBIN0539830</t>
        </is>
      </c>
    </row>
    <row r="31712" ht="14.4" customHeight="1">
      <c r="I31712" s="139" t="inlineStr">
        <is>
          <t>UBIN0539813</t>
        </is>
      </c>
    </row>
    <row r="31713" ht="14.4" customHeight="1">
      <c r="I31713" s="139" t="inlineStr">
        <is>
          <t>UBIN0539805</t>
        </is>
      </c>
    </row>
    <row r="31714" ht="14.4" customHeight="1">
      <c r="I31714" s="139" t="inlineStr">
        <is>
          <t>UBIN0539791</t>
        </is>
      </c>
    </row>
    <row r="31715" ht="14.4" customHeight="1">
      <c r="I31715" s="139" t="inlineStr">
        <is>
          <t>UBIN0539783</t>
        </is>
      </c>
    </row>
    <row r="31716" ht="14.4" customHeight="1">
      <c r="I31716" s="139" t="inlineStr">
        <is>
          <t>UBIN0539759</t>
        </is>
      </c>
    </row>
    <row r="31717" ht="14.4" customHeight="1">
      <c r="I31717" s="139" t="inlineStr">
        <is>
          <t>UBIN0539741</t>
        </is>
      </c>
    </row>
    <row r="31718" ht="14.4" customHeight="1">
      <c r="I31718" s="139" t="inlineStr">
        <is>
          <t>UBIN0539732</t>
        </is>
      </c>
    </row>
    <row r="31719" ht="14.4" customHeight="1">
      <c r="I31719" s="139" t="inlineStr">
        <is>
          <t>UBIN0539724</t>
        </is>
      </c>
    </row>
    <row r="31720" ht="14.4" customHeight="1">
      <c r="I31720" s="139" t="inlineStr">
        <is>
          <t>UBIN0539716</t>
        </is>
      </c>
    </row>
    <row r="31721" ht="14.4" customHeight="1">
      <c r="I31721" s="139" t="inlineStr">
        <is>
          <t>UBIN0539708</t>
        </is>
      </c>
    </row>
    <row r="31722" ht="14.4" customHeight="1">
      <c r="I31722" s="139" t="inlineStr">
        <is>
          <t>UBIN0539694</t>
        </is>
      </c>
    </row>
    <row r="31723" ht="14.4" customHeight="1">
      <c r="I31723" s="139" t="inlineStr">
        <is>
          <t>UBIN0539686</t>
        </is>
      </c>
    </row>
    <row r="31724" ht="14.4" customHeight="1">
      <c r="I31724" s="139" t="inlineStr">
        <is>
          <t>UBIN0539678</t>
        </is>
      </c>
    </row>
    <row r="31725" ht="14.4" customHeight="1">
      <c r="I31725" s="139" t="inlineStr">
        <is>
          <t>UBIN0539660</t>
        </is>
      </c>
    </row>
    <row r="31726" ht="14.4" customHeight="1">
      <c r="I31726" s="139" t="inlineStr">
        <is>
          <t>UBIN0539651</t>
        </is>
      </c>
    </row>
    <row r="31727" ht="14.4" customHeight="1">
      <c r="I31727" s="139" t="inlineStr">
        <is>
          <t>UBIN0539643</t>
        </is>
      </c>
    </row>
    <row r="31728" ht="14.4" customHeight="1">
      <c r="I31728" s="139" t="inlineStr">
        <is>
          <t>UBIN0539635</t>
        </is>
      </c>
    </row>
    <row r="31729" ht="14.4" customHeight="1">
      <c r="I31729" s="139" t="inlineStr">
        <is>
          <t>UBIN0539627</t>
        </is>
      </c>
    </row>
    <row r="31730" ht="14.4" customHeight="1">
      <c r="I31730" s="139" t="inlineStr">
        <is>
          <t>UBIN0539619</t>
        </is>
      </c>
    </row>
    <row r="31731" ht="14.4" customHeight="1">
      <c r="I31731" s="139" t="inlineStr">
        <is>
          <t>UBIN0539601</t>
        </is>
      </c>
    </row>
    <row r="31732" ht="14.4" customHeight="1">
      <c r="I31732" s="139" t="inlineStr">
        <is>
          <t>UBIN0539597</t>
        </is>
      </c>
    </row>
    <row r="31733" ht="14.4" customHeight="1">
      <c r="I31733" s="139" t="inlineStr">
        <is>
          <t>UBIN0539589</t>
        </is>
      </c>
    </row>
    <row r="31734" ht="14.4" customHeight="1">
      <c r="I31734" s="139" t="inlineStr">
        <is>
          <t>UBIN0539571</t>
        </is>
      </c>
    </row>
    <row r="31735" ht="14.4" customHeight="1">
      <c r="I31735" s="139" t="inlineStr">
        <is>
          <t>UBIN0539562</t>
        </is>
      </c>
    </row>
    <row r="31736" ht="14.4" customHeight="1">
      <c r="I31736" s="139" t="inlineStr">
        <is>
          <t>UBIN0539554</t>
        </is>
      </c>
    </row>
    <row r="31737" ht="14.4" customHeight="1">
      <c r="I31737" s="139" t="inlineStr">
        <is>
          <t>UBIN0539546</t>
        </is>
      </c>
    </row>
    <row r="31738" ht="14.4" customHeight="1">
      <c r="I31738" s="139" t="inlineStr">
        <is>
          <t>UBIN0539538</t>
        </is>
      </c>
    </row>
    <row r="31739" ht="14.4" customHeight="1">
      <c r="I31739" s="139" t="inlineStr">
        <is>
          <t>UBIN0539520</t>
        </is>
      </c>
    </row>
    <row r="31740" ht="14.4" customHeight="1">
      <c r="I31740" s="139" t="inlineStr">
        <is>
          <t>UBIN0539511</t>
        </is>
      </c>
    </row>
    <row r="31741" ht="14.4" customHeight="1">
      <c r="I31741" s="139" t="inlineStr">
        <is>
          <t>UBIN0539503</t>
        </is>
      </c>
    </row>
    <row r="31742" ht="14.4" customHeight="1">
      <c r="I31742" s="139" t="inlineStr">
        <is>
          <t>UBIN0539490</t>
        </is>
      </c>
    </row>
    <row r="31743" ht="14.4" customHeight="1">
      <c r="I31743" s="139" t="inlineStr">
        <is>
          <t>UBIN0539481</t>
        </is>
      </c>
    </row>
    <row r="31744" ht="14.4" customHeight="1">
      <c r="I31744" s="139" t="inlineStr">
        <is>
          <t>UBIN0539473</t>
        </is>
      </c>
    </row>
    <row r="31745" ht="14.4" customHeight="1">
      <c r="I31745" s="139" t="inlineStr">
        <is>
          <t>UBIN0539465</t>
        </is>
      </c>
    </row>
    <row r="31746" ht="14.4" customHeight="1">
      <c r="I31746" s="139" t="inlineStr">
        <is>
          <t>UBIN0539457</t>
        </is>
      </c>
    </row>
    <row r="31747" ht="14.4" customHeight="1">
      <c r="I31747" s="139" t="inlineStr">
        <is>
          <t>UBIN0539449</t>
        </is>
      </c>
    </row>
    <row r="31748" ht="14.4" customHeight="1">
      <c r="I31748" s="139" t="inlineStr">
        <is>
          <t>UBIN0539431</t>
        </is>
      </c>
    </row>
    <row r="31749" ht="14.4" customHeight="1">
      <c r="I31749" s="139" t="inlineStr">
        <is>
          <t>UBIN0539422</t>
        </is>
      </c>
    </row>
    <row r="31750" ht="14.4" customHeight="1">
      <c r="I31750" s="139" t="inlineStr">
        <is>
          <t>UBIN0539406</t>
        </is>
      </c>
    </row>
    <row r="31751" ht="14.4" customHeight="1">
      <c r="I31751" s="139" t="inlineStr">
        <is>
          <t>UBIN0539392</t>
        </is>
      </c>
    </row>
    <row r="31752" ht="14.4" customHeight="1">
      <c r="I31752" s="139" t="inlineStr">
        <is>
          <t>UBIN0539384</t>
        </is>
      </c>
    </row>
    <row r="31753" ht="14.4" customHeight="1">
      <c r="I31753" s="139" t="inlineStr">
        <is>
          <t>UBIN0539376</t>
        </is>
      </c>
    </row>
    <row r="31754" ht="14.4" customHeight="1">
      <c r="I31754" s="139" t="inlineStr">
        <is>
          <t>UBIN0539368</t>
        </is>
      </c>
    </row>
    <row r="31755" ht="14.4" customHeight="1">
      <c r="I31755" s="139" t="inlineStr">
        <is>
          <t>UBIN0539350</t>
        </is>
      </c>
    </row>
    <row r="31756" ht="14.4" customHeight="1">
      <c r="I31756" s="139" t="inlineStr">
        <is>
          <t>UBIN0539341</t>
        </is>
      </c>
    </row>
    <row r="31757" ht="14.4" customHeight="1">
      <c r="I31757" s="139" t="inlineStr">
        <is>
          <t>UBIN0539333</t>
        </is>
      </c>
    </row>
    <row r="31758" ht="14.4" customHeight="1">
      <c r="I31758" s="139" t="inlineStr">
        <is>
          <t>UBIN0539325</t>
        </is>
      </c>
    </row>
    <row r="31759" ht="14.4" customHeight="1">
      <c r="I31759" s="139" t="inlineStr">
        <is>
          <t>UBIN0539317</t>
        </is>
      </c>
    </row>
    <row r="31760" ht="14.4" customHeight="1">
      <c r="I31760" s="139" t="inlineStr">
        <is>
          <t>UBIN0539309</t>
        </is>
      </c>
    </row>
    <row r="31761" ht="14.4" customHeight="1">
      <c r="I31761" s="139" t="inlineStr">
        <is>
          <t>UBIN0539295</t>
        </is>
      </c>
    </row>
    <row r="31762" ht="14.4" customHeight="1">
      <c r="I31762" s="139" t="inlineStr">
        <is>
          <t>UBIN0539287</t>
        </is>
      </c>
    </row>
    <row r="31763" ht="14.4" customHeight="1">
      <c r="I31763" s="139" t="inlineStr">
        <is>
          <t>UBIN0539279</t>
        </is>
      </c>
    </row>
    <row r="31764" ht="14.4" customHeight="1">
      <c r="I31764" s="139" t="inlineStr">
        <is>
          <t>UBIN0539261</t>
        </is>
      </c>
    </row>
    <row r="31765" ht="14.4" customHeight="1">
      <c r="I31765" s="139" t="inlineStr">
        <is>
          <t>UBIN0539252</t>
        </is>
      </c>
    </row>
    <row r="31766" ht="14.4" customHeight="1">
      <c r="I31766" s="139" t="inlineStr">
        <is>
          <t>UBIN0539244</t>
        </is>
      </c>
    </row>
    <row r="31767" ht="14.4" customHeight="1">
      <c r="I31767" s="139" t="inlineStr">
        <is>
          <t>UBIN0539236</t>
        </is>
      </c>
    </row>
    <row r="31768" ht="14.4" customHeight="1">
      <c r="I31768" s="139" t="inlineStr">
        <is>
          <t>UBIN0539228</t>
        </is>
      </c>
    </row>
    <row r="31769" ht="14.4" customHeight="1">
      <c r="I31769" s="139" t="inlineStr">
        <is>
          <t>UBIN0539210</t>
        </is>
      </c>
    </row>
    <row r="31770" ht="14.4" customHeight="1">
      <c r="I31770" s="139" t="inlineStr">
        <is>
          <t>UBIN0539201</t>
        </is>
      </c>
    </row>
    <row r="31771" ht="14.4" customHeight="1">
      <c r="I31771" s="139" t="inlineStr">
        <is>
          <t>UBIN0539198</t>
        </is>
      </c>
    </row>
    <row r="31772" ht="14.4" customHeight="1">
      <c r="I31772" s="139" t="inlineStr">
        <is>
          <t>UBIN0539180</t>
        </is>
      </c>
    </row>
    <row r="31773" ht="14.4" customHeight="1">
      <c r="I31773" s="139" t="inlineStr">
        <is>
          <t>UBIN0539171</t>
        </is>
      </c>
    </row>
    <row r="31774" ht="14.4" customHeight="1">
      <c r="I31774" s="139" t="inlineStr">
        <is>
          <t>UBIN0539163</t>
        </is>
      </c>
    </row>
    <row r="31775" ht="14.4" customHeight="1">
      <c r="I31775" s="139" t="inlineStr">
        <is>
          <t>UBIN0539155</t>
        </is>
      </c>
    </row>
    <row r="31776" ht="14.4" customHeight="1">
      <c r="I31776" s="139" t="inlineStr">
        <is>
          <t>UBIN0539147</t>
        </is>
      </c>
    </row>
    <row r="31777" ht="14.4" customHeight="1">
      <c r="I31777" s="139" t="inlineStr">
        <is>
          <t>UBIN0539139</t>
        </is>
      </c>
    </row>
    <row r="31778" ht="14.4" customHeight="1">
      <c r="I31778" s="139" t="inlineStr">
        <is>
          <t>UBIN0539121</t>
        </is>
      </c>
    </row>
    <row r="31779" ht="14.4" customHeight="1">
      <c r="I31779" s="139" t="inlineStr">
        <is>
          <t>UBIN0539112</t>
        </is>
      </c>
    </row>
    <row r="31780" ht="14.4" customHeight="1">
      <c r="I31780" s="139" t="inlineStr">
        <is>
          <t>UBIN0539091</t>
        </is>
      </c>
    </row>
    <row r="31781" ht="14.4" customHeight="1">
      <c r="I31781" s="139" t="inlineStr">
        <is>
          <t>UBIN0539082</t>
        </is>
      </c>
    </row>
    <row r="31782" ht="14.4" customHeight="1">
      <c r="I31782" s="139" t="inlineStr">
        <is>
          <t>UBIN0539074</t>
        </is>
      </c>
    </row>
    <row r="31783" ht="14.4" customHeight="1">
      <c r="I31783" s="139" t="inlineStr">
        <is>
          <t>UBIN0539066</t>
        </is>
      </c>
    </row>
    <row r="31784" ht="14.4" customHeight="1">
      <c r="I31784" s="139" t="inlineStr">
        <is>
          <t>UBIN0539058</t>
        </is>
      </c>
    </row>
    <row r="31785" ht="14.4" customHeight="1">
      <c r="I31785" s="139" t="inlineStr">
        <is>
          <t>UBIN0539040</t>
        </is>
      </c>
    </row>
    <row r="31786" ht="14.4" customHeight="1">
      <c r="I31786" s="139" t="inlineStr">
        <is>
          <t>UBIN0539031</t>
        </is>
      </c>
    </row>
    <row r="31787" ht="14.4" customHeight="1">
      <c r="I31787" s="139" t="inlineStr">
        <is>
          <t>UBIN0539023</t>
        </is>
      </c>
    </row>
    <row r="31788" ht="14.4" customHeight="1">
      <c r="I31788" s="139" t="inlineStr">
        <is>
          <t>UBIN0539015</t>
        </is>
      </c>
    </row>
    <row r="31789" ht="14.4" customHeight="1">
      <c r="I31789" s="139" t="inlineStr">
        <is>
          <t>UBIN0539007</t>
        </is>
      </c>
    </row>
    <row r="31790" ht="14.4" customHeight="1">
      <c r="I31790" s="139" t="inlineStr">
        <is>
          <t>UBIN0538990</t>
        </is>
      </c>
    </row>
    <row r="31791" ht="14.4" customHeight="1">
      <c r="I31791" s="139" t="inlineStr">
        <is>
          <t>UBIN0538981</t>
        </is>
      </c>
    </row>
    <row r="31792" ht="14.4" customHeight="1">
      <c r="I31792" s="139" t="inlineStr">
        <is>
          <t>UBIN0538973</t>
        </is>
      </c>
    </row>
    <row r="31793" ht="14.4" customHeight="1">
      <c r="I31793" s="139" t="inlineStr">
        <is>
          <t>UBIN0538965</t>
        </is>
      </c>
    </row>
    <row r="31794" ht="14.4" customHeight="1">
      <c r="I31794" s="139" t="inlineStr">
        <is>
          <t>UBIN0538957</t>
        </is>
      </c>
    </row>
    <row r="31795" ht="14.4" customHeight="1">
      <c r="I31795" s="139" t="inlineStr">
        <is>
          <t>UBIN0538949</t>
        </is>
      </c>
    </row>
    <row r="31796" ht="14.4" customHeight="1">
      <c r="I31796" s="139" t="inlineStr">
        <is>
          <t>UBIN0538931</t>
        </is>
      </c>
    </row>
    <row r="31797" ht="14.4" customHeight="1">
      <c r="I31797" s="139" t="inlineStr">
        <is>
          <t>UBIN0538922</t>
        </is>
      </c>
    </row>
    <row r="31798" ht="14.4" customHeight="1">
      <c r="I31798" s="139" t="inlineStr">
        <is>
          <t>UBIN0538914</t>
        </is>
      </c>
    </row>
    <row r="31799" ht="14.4" customHeight="1">
      <c r="I31799" s="139" t="inlineStr">
        <is>
          <t>UBIN0538906</t>
        </is>
      </c>
    </row>
    <row r="31800" ht="14.4" customHeight="1">
      <c r="I31800" s="139" t="inlineStr">
        <is>
          <t>UBIN0538892</t>
        </is>
      </c>
    </row>
    <row r="31801" ht="14.4" customHeight="1">
      <c r="I31801" s="139" t="inlineStr">
        <is>
          <t>UBIN0538884</t>
        </is>
      </c>
    </row>
    <row r="31802" ht="14.4" customHeight="1">
      <c r="I31802" s="139" t="inlineStr">
        <is>
          <t>UBIN0538876</t>
        </is>
      </c>
    </row>
    <row r="31803" ht="14.4" customHeight="1">
      <c r="I31803" s="139" t="inlineStr">
        <is>
          <t>UBIN0538868</t>
        </is>
      </c>
    </row>
    <row r="31804" ht="14.4" customHeight="1">
      <c r="I31804" s="139" t="inlineStr">
        <is>
          <t>UBIN0538850</t>
        </is>
      </c>
    </row>
    <row r="31805" ht="14.4" customHeight="1">
      <c r="I31805" s="139" t="inlineStr">
        <is>
          <t>UBIN0538841</t>
        </is>
      </c>
    </row>
    <row r="31806" ht="14.4" customHeight="1">
      <c r="I31806" s="139" t="inlineStr">
        <is>
          <t>UBIN0538833</t>
        </is>
      </c>
    </row>
    <row r="31807" ht="14.4" customHeight="1">
      <c r="I31807" s="139" t="inlineStr">
        <is>
          <t>UBIN0538825</t>
        </is>
      </c>
    </row>
    <row r="31808" ht="14.4" customHeight="1">
      <c r="I31808" s="139" t="inlineStr">
        <is>
          <t>UBIN0538817</t>
        </is>
      </c>
    </row>
    <row r="31809" ht="14.4" customHeight="1">
      <c r="I31809" s="139" t="inlineStr">
        <is>
          <t>UBIN0538809</t>
        </is>
      </c>
    </row>
    <row r="31810" ht="14.4" customHeight="1">
      <c r="I31810" s="139" t="inlineStr">
        <is>
          <t>UBIN0538795</t>
        </is>
      </c>
    </row>
    <row r="31811" ht="14.4" customHeight="1">
      <c r="I31811" s="139" t="inlineStr">
        <is>
          <t>UBIN0538787</t>
        </is>
      </c>
    </row>
    <row r="31812" ht="14.4" customHeight="1">
      <c r="I31812" s="139" t="inlineStr">
        <is>
          <t>UBIN0538779</t>
        </is>
      </c>
    </row>
    <row r="31813" ht="14.4" customHeight="1">
      <c r="I31813" s="139" t="inlineStr">
        <is>
          <t>UBIN0538761</t>
        </is>
      </c>
    </row>
    <row r="31814" ht="14.4" customHeight="1">
      <c r="I31814" s="139" t="inlineStr">
        <is>
          <t>UBIN0538752</t>
        </is>
      </c>
    </row>
    <row r="31815" ht="14.4" customHeight="1">
      <c r="I31815" s="139" t="inlineStr">
        <is>
          <t>UBIN0538744</t>
        </is>
      </c>
    </row>
    <row r="31816" ht="14.4" customHeight="1">
      <c r="I31816" s="139" t="inlineStr">
        <is>
          <t>UBIN0538736</t>
        </is>
      </c>
    </row>
    <row r="31817" ht="14.4" customHeight="1">
      <c r="I31817" s="139" t="inlineStr">
        <is>
          <t>UBIN0538728</t>
        </is>
      </c>
    </row>
    <row r="31818" ht="14.4" customHeight="1">
      <c r="I31818" s="139" t="inlineStr">
        <is>
          <t>UBIN0538710</t>
        </is>
      </c>
    </row>
    <row r="31819" ht="14.4" customHeight="1">
      <c r="I31819" s="139" t="inlineStr">
        <is>
          <t>UBIN0538701</t>
        </is>
      </c>
    </row>
    <row r="31820" ht="14.4" customHeight="1">
      <c r="I31820" s="139" t="inlineStr">
        <is>
          <t>UBIN0538698</t>
        </is>
      </c>
    </row>
    <row r="31821" ht="14.4" customHeight="1">
      <c r="I31821" s="139" t="inlineStr">
        <is>
          <t>UBIN0538680</t>
        </is>
      </c>
    </row>
    <row r="31822" ht="14.4" customHeight="1">
      <c r="I31822" s="139" t="inlineStr">
        <is>
          <t>UBIN0538671</t>
        </is>
      </c>
    </row>
    <row r="31823" ht="14.4" customHeight="1">
      <c r="I31823" s="139" t="inlineStr">
        <is>
          <t>UBIN0538663</t>
        </is>
      </c>
    </row>
    <row r="31824" ht="14.4" customHeight="1">
      <c r="I31824" s="139" t="inlineStr">
        <is>
          <t>UBIN0538655</t>
        </is>
      </c>
    </row>
    <row r="31825" ht="14.4" customHeight="1">
      <c r="I31825" s="139" t="inlineStr">
        <is>
          <t>UBIN0538647</t>
        </is>
      </c>
    </row>
    <row r="31826" ht="14.4" customHeight="1">
      <c r="I31826" s="139" t="inlineStr">
        <is>
          <t>UBIN0538639</t>
        </is>
      </c>
    </row>
    <row r="31827" ht="14.4" customHeight="1">
      <c r="I31827" s="139" t="inlineStr">
        <is>
          <t>UBIN0538621</t>
        </is>
      </c>
    </row>
    <row r="31828" ht="14.4" customHeight="1">
      <c r="I31828" s="139" t="inlineStr">
        <is>
          <t>UBIN0538612</t>
        </is>
      </c>
    </row>
    <row r="31829" ht="14.4" customHeight="1">
      <c r="I31829" s="139" t="inlineStr">
        <is>
          <t>UBIN0538604</t>
        </is>
      </c>
    </row>
    <row r="31830" ht="14.4" customHeight="1">
      <c r="I31830" s="139" t="inlineStr">
        <is>
          <t>UBIN0538591</t>
        </is>
      </c>
    </row>
    <row r="31831" ht="14.4" customHeight="1">
      <c r="I31831" s="139" t="inlineStr">
        <is>
          <t>UBIN0538582</t>
        </is>
      </c>
    </row>
    <row r="31832" ht="14.4" customHeight="1">
      <c r="I31832" s="139" t="inlineStr">
        <is>
          <t>UBIN0538574</t>
        </is>
      </c>
    </row>
    <row r="31833" ht="14.4" customHeight="1">
      <c r="I31833" s="139" t="inlineStr">
        <is>
          <t>UBIN0538566</t>
        </is>
      </c>
    </row>
    <row r="31834" ht="14.4" customHeight="1">
      <c r="I31834" s="139" t="inlineStr">
        <is>
          <t>UBIN0538558</t>
        </is>
      </c>
    </row>
    <row r="31835" ht="14.4" customHeight="1">
      <c r="I31835" s="139" t="inlineStr">
        <is>
          <t>UBIN0538540</t>
        </is>
      </c>
    </row>
    <row r="31836" ht="14.4" customHeight="1">
      <c r="I31836" s="139" t="inlineStr">
        <is>
          <t>UBIN0538531</t>
        </is>
      </c>
    </row>
    <row r="31837" ht="14.4" customHeight="1">
      <c r="I31837" s="139" t="inlineStr">
        <is>
          <t>UBIN0538523</t>
        </is>
      </c>
    </row>
    <row r="31838" ht="14.4" customHeight="1">
      <c r="I31838" s="139" t="inlineStr">
        <is>
          <t>UBIN0538515</t>
        </is>
      </c>
    </row>
    <row r="31839" ht="14.4" customHeight="1">
      <c r="I31839" s="139" t="inlineStr">
        <is>
          <t>UBIN0538507</t>
        </is>
      </c>
    </row>
    <row r="31840" ht="14.4" customHeight="1">
      <c r="I31840" s="139" t="inlineStr">
        <is>
          <t>UBIN0538493</t>
        </is>
      </c>
    </row>
    <row r="31841" ht="14.4" customHeight="1">
      <c r="I31841" s="139" t="inlineStr">
        <is>
          <t>UBIN0538485</t>
        </is>
      </c>
    </row>
    <row r="31842" ht="14.4" customHeight="1">
      <c r="I31842" s="139" t="inlineStr">
        <is>
          <t>UBIN0538469</t>
        </is>
      </c>
    </row>
    <row r="31843" ht="14.4" customHeight="1">
      <c r="I31843" s="139" t="inlineStr">
        <is>
          <t>UBIN0538451</t>
        </is>
      </c>
    </row>
    <row r="31844" ht="14.4" customHeight="1">
      <c r="I31844" s="139" t="inlineStr">
        <is>
          <t>UBIN0538442</t>
        </is>
      </c>
    </row>
    <row r="31845" ht="14.4" customHeight="1">
      <c r="I31845" s="139" t="inlineStr">
        <is>
          <t>UBIN0538434</t>
        </is>
      </c>
    </row>
    <row r="31846" ht="14.4" customHeight="1">
      <c r="I31846" s="139" t="inlineStr">
        <is>
          <t>UBIN0538426</t>
        </is>
      </c>
    </row>
    <row r="31847" ht="14.4" customHeight="1">
      <c r="I31847" s="139" t="inlineStr">
        <is>
          <t>UBIN0538418</t>
        </is>
      </c>
    </row>
    <row r="31848" ht="14.4" customHeight="1">
      <c r="I31848" s="139" t="inlineStr">
        <is>
          <t>UBIN0538400</t>
        </is>
      </c>
    </row>
    <row r="31849" ht="14.4" customHeight="1">
      <c r="I31849" s="139" t="inlineStr">
        <is>
          <t>UBIN0538388</t>
        </is>
      </c>
    </row>
    <row r="31850" ht="14.4" customHeight="1">
      <c r="I31850" s="139" t="inlineStr">
        <is>
          <t>UBIN0538370</t>
        </is>
      </c>
    </row>
    <row r="31851" ht="14.4" customHeight="1">
      <c r="I31851" s="139" t="inlineStr">
        <is>
          <t>UBIN0538361</t>
        </is>
      </c>
    </row>
    <row r="31852" ht="14.4" customHeight="1">
      <c r="I31852" s="139" t="inlineStr">
        <is>
          <t>UBIN0538353</t>
        </is>
      </c>
    </row>
    <row r="31853" ht="14.4" customHeight="1">
      <c r="I31853" s="139" t="inlineStr">
        <is>
          <t>UBIN0538345</t>
        </is>
      </c>
    </row>
    <row r="31854" ht="14.4" customHeight="1">
      <c r="I31854" s="139" t="inlineStr">
        <is>
          <t>UBIN0538337</t>
        </is>
      </c>
    </row>
    <row r="31855" ht="14.4" customHeight="1">
      <c r="I31855" s="139" t="inlineStr">
        <is>
          <t>UBIN0538329</t>
        </is>
      </c>
    </row>
    <row r="31856" ht="14.4" customHeight="1">
      <c r="I31856" s="139" t="inlineStr">
        <is>
          <t>UBIN0538311</t>
        </is>
      </c>
    </row>
    <row r="31857" ht="14.4" customHeight="1">
      <c r="I31857" s="139" t="inlineStr">
        <is>
          <t>UBIN0538281</t>
        </is>
      </c>
    </row>
    <row r="31858" ht="14.4" customHeight="1">
      <c r="I31858" s="139" t="inlineStr">
        <is>
          <t>UBIN0538230</t>
        </is>
      </c>
    </row>
    <row r="31859" ht="14.4" customHeight="1">
      <c r="I31859" s="139" t="inlineStr">
        <is>
          <t>UBIN0538213</t>
        </is>
      </c>
    </row>
    <row r="31860" ht="14.4" customHeight="1">
      <c r="I31860" s="139" t="inlineStr">
        <is>
          <t>UBIN0538183</t>
        </is>
      </c>
    </row>
    <row r="31861" ht="14.4" customHeight="1">
      <c r="I31861" s="139" t="inlineStr">
        <is>
          <t>UBIN0538175</t>
        </is>
      </c>
    </row>
    <row r="31862" ht="14.4" customHeight="1">
      <c r="I31862" s="139" t="inlineStr">
        <is>
          <t>UBIN0538167</t>
        </is>
      </c>
    </row>
    <row r="31863" ht="14.4" customHeight="1">
      <c r="I31863" s="139" t="inlineStr">
        <is>
          <t>UBIN0538159</t>
        </is>
      </c>
    </row>
    <row r="31864" ht="14.4" customHeight="1">
      <c r="I31864" s="139" t="inlineStr">
        <is>
          <t>UBIN0538141</t>
        </is>
      </c>
    </row>
    <row r="31865" ht="14.4" customHeight="1">
      <c r="I31865" s="139" t="inlineStr">
        <is>
          <t>UBIN0538132</t>
        </is>
      </c>
    </row>
    <row r="31866" ht="14.4" customHeight="1">
      <c r="I31866" s="139" t="inlineStr">
        <is>
          <t>UBIN0538124</t>
        </is>
      </c>
    </row>
    <row r="31867" ht="14.4" customHeight="1">
      <c r="I31867" s="139" t="inlineStr">
        <is>
          <t>UBIN0538116</t>
        </is>
      </c>
    </row>
    <row r="31868" ht="14.4" customHeight="1">
      <c r="I31868" s="139" t="inlineStr">
        <is>
          <t>UBIN0538108</t>
        </is>
      </c>
    </row>
    <row r="31869" ht="14.4" customHeight="1">
      <c r="I31869" s="139" t="inlineStr">
        <is>
          <t>UBIN0538094</t>
        </is>
      </c>
    </row>
    <row r="31870" ht="14.4" customHeight="1">
      <c r="I31870" s="139" t="inlineStr">
        <is>
          <t>UBIN0538086</t>
        </is>
      </c>
    </row>
    <row r="31871" ht="14.4" customHeight="1">
      <c r="I31871" s="139" t="inlineStr">
        <is>
          <t>UBIN0538078</t>
        </is>
      </c>
    </row>
    <row r="31872" ht="14.4" customHeight="1">
      <c r="I31872" s="139" t="inlineStr">
        <is>
          <t>UBIN0538060</t>
        </is>
      </c>
    </row>
    <row r="31873" ht="14.4" customHeight="1">
      <c r="I31873" s="139" t="inlineStr">
        <is>
          <t>UBIN0538051</t>
        </is>
      </c>
    </row>
    <row r="31874" ht="14.4" customHeight="1">
      <c r="I31874" s="139" t="inlineStr">
        <is>
          <t>UBIN0538043</t>
        </is>
      </c>
    </row>
    <row r="31875" ht="14.4" customHeight="1">
      <c r="I31875" s="139" t="inlineStr">
        <is>
          <t>UBIN0538035</t>
        </is>
      </c>
    </row>
    <row r="31876" ht="14.4" customHeight="1">
      <c r="I31876" s="139" t="inlineStr">
        <is>
          <t>UBIN0538027</t>
        </is>
      </c>
    </row>
    <row r="31877" ht="14.4" customHeight="1">
      <c r="I31877" s="139" t="inlineStr">
        <is>
          <t>UBIN0538019</t>
        </is>
      </c>
    </row>
    <row r="31878" ht="14.4" customHeight="1">
      <c r="I31878" s="139" t="inlineStr">
        <is>
          <t>UBIN0538001</t>
        </is>
      </c>
    </row>
    <row r="31879" ht="14.4" customHeight="1">
      <c r="I31879" s="139" t="inlineStr">
        <is>
          <t>UBIN0537993</t>
        </is>
      </c>
    </row>
    <row r="31880" ht="14.4" customHeight="1">
      <c r="I31880" s="139" t="inlineStr">
        <is>
          <t>UBIN0537985</t>
        </is>
      </c>
    </row>
    <row r="31881" ht="14.4" customHeight="1">
      <c r="I31881" s="139" t="inlineStr">
        <is>
          <t>UBIN0537977</t>
        </is>
      </c>
    </row>
    <row r="31882" ht="14.4" customHeight="1">
      <c r="I31882" s="139" t="inlineStr">
        <is>
          <t>UBIN0537969</t>
        </is>
      </c>
    </row>
    <row r="31883" ht="14.4" customHeight="1">
      <c r="I31883" s="139" t="inlineStr">
        <is>
          <t>UBIN0537951</t>
        </is>
      </c>
    </row>
    <row r="31884" ht="14.4" customHeight="1">
      <c r="I31884" s="139" t="inlineStr">
        <is>
          <t>UBIN0537942</t>
        </is>
      </c>
    </row>
    <row r="31885" ht="14.4" customHeight="1">
      <c r="I31885" s="139" t="inlineStr">
        <is>
          <t>UBIN0537934</t>
        </is>
      </c>
    </row>
    <row r="31886" ht="14.4" customHeight="1">
      <c r="I31886" s="139" t="inlineStr">
        <is>
          <t>UBIN0537926</t>
        </is>
      </c>
    </row>
    <row r="31887" ht="14.4" customHeight="1">
      <c r="I31887" s="139" t="inlineStr">
        <is>
          <t>UBIN0537918</t>
        </is>
      </c>
    </row>
    <row r="31888" ht="14.4" customHeight="1">
      <c r="I31888" s="139" t="inlineStr">
        <is>
          <t>UBIN0537900</t>
        </is>
      </c>
    </row>
    <row r="31889" ht="14.4" customHeight="1">
      <c r="I31889" s="139" t="inlineStr">
        <is>
          <t>UBIN0537896</t>
        </is>
      </c>
    </row>
    <row r="31890" ht="14.4" customHeight="1">
      <c r="I31890" s="139" t="inlineStr">
        <is>
          <t>UBIN0537888</t>
        </is>
      </c>
    </row>
    <row r="31891" ht="14.4" customHeight="1">
      <c r="I31891" s="139" t="inlineStr">
        <is>
          <t>UBIN0537870</t>
        </is>
      </c>
    </row>
    <row r="31892" ht="14.4" customHeight="1">
      <c r="I31892" s="139" t="inlineStr">
        <is>
          <t>UBIN0537861</t>
        </is>
      </c>
    </row>
    <row r="31893" ht="14.4" customHeight="1">
      <c r="I31893" s="139" t="inlineStr">
        <is>
          <t>UBIN0537853</t>
        </is>
      </c>
    </row>
    <row r="31894" ht="14.4" customHeight="1">
      <c r="I31894" s="139" t="inlineStr">
        <is>
          <t>UBIN0537845</t>
        </is>
      </c>
    </row>
    <row r="31895" ht="14.4" customHeight="1">
      <c r="I31895" s="139" t="inlineStr">
        <is>
          <t>UBIN0537837</t>
        </is>
      </c>
    </row>
    <row r="31896" ht="14.4" customHeight="1">
      <c r="I31896" s="139" t="inlineStr">
        <is>
          <t>UBIN0537811</t>
        </is>
      </c>
    </row>
    <row r="31897" ht="14.4" customHeight="1">
      <c r="I31897" s="139" t="inlineStr">
        <is>
          <t>UBIN0537802</t>
        </is>
      </c>
    </row>
    <row r="31898" ht="14.4" customHeight="1">
      <c r="I31898" s="139" t="inlineStr">
        <is>
          <t>UBIN0537799</t>
        </is>
      </c>
    </row>
    <row r="31899" ht="14.4" customHeight="1">
      <c r="I31899" s="139" t="inlineStr">
        <is>
          <t>UBIN0537781</t>
        </is>
      </c>
    </row>
    <row r="31900" ht="14.4" customHeight="1">
      <c r="I31900" s="139" t="inlineStr">
        <is>
          <t>UBIN0537772</t>
        </is>
      </c>
    </row>
    <row r="31901" ht="14.4" customHeight="1">
      <c r="I31901" s="139" t="inlineStr">
        <is>
          <t>UBIN0537764</t>
        </is>
      </c>
    </row>
    <row r="31902" ht="14.4" customHeight="1">
      <c r="I31902" s="139" t="inlineStr">
        <is>
          <t>UBIN0537756</t>
        </is>
      </c>
    </row>
    <row r="31903" ht="14.4" customHeight="1">
      <c r="I31903" s="139" t="inlineStr">
        <is>
          <t>UBIN0537748</t>
        </is>
      </c>
    </row>
    <row r="31904" ht="14.4" customHeight="1">
      <c r="I31904" s="139" t="inlineStr">
        <is>
          <t>UBIN0537730</t>
        </is>
      </c>
    </row>
    <row r="31905" ht="14.4" customHeight="1">
      <c r="I31905" s="139" t="inlineStr">
        <is>
          <t>UBIN0537721</t>
        </is>
      </c>
    </row>
    <row r="31906" ht="14.4" customHeight="1">
      <c r="I31906" s="139" t="inlineStr">
        <is>
          <t>UBIN0537705</t>
        </is>
      </c>
    </row>
    <row r="31907" ht="14.4" customHeight="1">
      <c r="I31907" s="139" t="inlineStr">
        <is>
          <t>UBIN0537691</t>
        </is>
      </c>
    </row>
    <row r="31908" ht="14.4" customHeight="1">
      <c r="I31908" s="139" t="inlineStr">
        <is>
          <t>UBIN0537683</t>
        </is>
      </c>
    </row>
    <row r="31909" ht="14.4" customHeight="1">
      <c r="I31909" s="139" t="inlineStr">
        <is>
          <t>UBIN0537667</t>
        </is>
      </c>
    </row>
    <row r="31910" ht="14.4" customHeight="1">
      <c r="I31910" s="139" t="inlineStr">
        <is>
          <t>UBIN0537659</t>
        </is>
      </c>
    </row>
    <row r="31911" ht="14.4" customHeight="1">
      <c r="I31911" s="139" t="inlineStr">
        <is>
          <t>UBIN0537632</t>
        </is>
      </c>
    </row>
    <row r="31912" ht="14.4" customHeight="1">
      <c r="I31912" s="139" t="inlineStr">
        <is>
          <t>UBIN0537624</t>
        </is>
      </c>
    </row>
    <row r="31913" ht="14.4" customHeight="1">
      <c r="I31913" s="139" t="inlineStr">
        <is>
          <t>UBIN0537616</t>
        </is>
      </c>
    </row>
    <row r="31914" ht="14.4" customHeight="1">
      <c r="I31914" s="139" t="inlineStr">
        <is>
          <t>UBIN0537608</t>
        </is>
      </c>
    </row>
    <row r="31915" ht="14.4" customHeight="1">
      <c r="I31915" s="139" t="inlineStr">
        <is>
          <t>UBIN0537594</t>
        </is>
      </c>
    </row>
    <row r="31916" ht="14.4" customHeight="1">
      <c r="I31916" s="139" t="inlineStr">
        <is>
          <t>UBIN0537586</t>
        </is>
      </c>
    </row>
    <row r="31917" ht="14.4" customHeight="1">
      <c r="I31917" s="139" t="inlineStr">
        <is>
          <t>UBIN0537578</t>
        </is>
      </c>
    </row>
    <row r="31918" ht="14.4" customHeight="1">
      <c r="I31918" s="139" t="inlineStr">
        <is>
          <t>UBIN0537560</t>
        </is>
      </c>
    </row>
    <row r="31919" ht="14.4" customHeight="1">
      <c r="I31919" s="139" t="inlineStr">
        <is>
          <t>UBIN0537551</t>
        </is>
      </c>
    </row>
    <row r="31920" ht="14.4" customHeight="1">
      <c r="I31920" s="139" t="inlineStr">
        <is>
          <t>UBIN0537543</t>
        </is>
      </c>
    </row>
    <row r="31921" ht="14.4" customHeight="1">
      <c r="I31921" s="139" t="inlineStr">
        <is>
          <t>UBIN0537535</t>
        </is>
      </c>
    </row>
    <row r="31922" ht="14.4" customHeight="1">
      <c r="I31922" s="139" t="inlineStr">
        <is>
          <t>UBIN0537527</t>
        </is>
      </c>
    </row>
    <row r="31923" ht="14.4" customHeight="1">
      <c r="I31923" s="139" t="inlineStr">
        <is>
          <t>UBIN0537519</t>
        </is>
      </c>
    </row>
    <row r="31924" ht="14.4" customHeight="1">
      <c r="I31924" s="139" t="inlineStr">
        <is>
          <t>UBIN0537501</t>
        </is>
      </c>
    </row>
    <row r="31925" ht="14.4" customHeight="1">
      <c r="I31925" s="139" t="inlineStr">
        <is>
          <t>UBIN0537497</t>
        </is>
      </c>
    </row>
    <row r="31926" ht="14.4" customHeight="1">
      <c r="I31926" s="139" t="inlineStr">
        <is>
          <t>UBIN0537489</t>
        </is>
      </c>
    </row>
    <row r="31927" ht="14.4" customHeight="1">
      <c r="I31927" s="139" t="inlineStr">
        <is>
          <t>UBIN0537471</t>
        </is>
      </c>
    </row>
    <row r="31928" ht="14.4" customHeight="1">
      <c r="I31928" s="139" t="inlineStr">
        <is>
          <t>UBIN0537462</t>
        </is>
      </c>
    </row>
    <row r="31929" ht="14.4" customHeight="1">
      <c r="I31929" s="139" t="inlineStr">
        <is>
          <t>UBIN0537454</t>
        </is>
      </c>
    </row>
    <row r="31930" ht="14.4" customHeight="1">
      <c r="I31930" s="139" t="inlineStr">
        <is>
          <t>UBIN0537446</t>
        </is>
      </c>
    </row>
    <row r="31931" ht="14.4" customHeight="1">
      <c r="I31931" s="139" t="inlineStr">
        <is>
          <t>UBIN0537438</t>
        </is>
      </c>
    </row>
    <row r="31932" ht="14.4" customHeight="1">
      <c r="I31932" s="139" t="inlineStr">
        <is>
          <t>UBIN0537420</t>
        </is>
      </c>
    </row>
    <row r="31933" ht="14.4" customHeight="1">
      <c r="I31933" s="139" t="inlineStr">
        <is>
          <t>UBIN0537411</t>
        </is>
      </c>
    </row>
    <row r="31934" ht="14.4" customHeight="1">
      <c r="I31934" s="139" t="inlineStr">
        <is>
          <t>UBIN0537403</t>
        </is>
      </c>
    </row>
    <row r="31935" ht="14.4" customHeight="1">
      <c r="I31935" s="139" t="inlineStr">
        <is>
          <t>UBIN0537390</t>
        </is>
      </c>
    </row>
    <row r="31936" ht="14.4" customHeight="1">
      <c r="I31936" s="139" t="inlineStr">
        <is>
          <t>UBIN0537381</t>
        </is>
      </c>
    </row>
    <row r="31937" ht="14.4" customHeight="1">
      <c r="I31937" s="139" t="inlineStr">
        <is>
          <t>UBIN0537373</t>
        </is>
      </c>
    </row>
    <row r="31938" ht="14.4" customHeight="1">
      <c r="I31938" s="139" t="inlineStr">
        <is>
          <t>UBIN0537365</t>
        </is>
      </c>
    </row>
    <row r="31939" ht="14.4" customHeight="1">
      <c r="I31939" s="139" t="inlineStr">
        <is>
          <t>UBIN0537357</t>
        </is>
      </c>
    </row>
    <row r="31940" ht="14.4" customHeight="1">
      <c r="I31940" s="139" t="inlineStr">
        <is>
          <t>UBIN0537349</t>
        </is>
      </c>
    </row>
    <row r="31941" ht="14.4" customHeight="1">
      <c r="I31941" s="139" t="inlineStr">
        <is>
          <t>UBIN0537331</t>
        </is>
      </c>
    </row>
    <row r="31942" ht="14.4" customHeight="1">
      <c r="I31942" s="139" t="inlineStr">
        <is>
          <t>UBIN0537322</t>
        </is>
      </c>
    </row>
    <row r="31943" ht="14.4" customHeight="1">
      <c r="I31943" s="139" t="inlineStr">
        <is>
          <t>UBIN0537314</t>
        </is>
      </c>
    </row>
    <row r="31944" ht="14.4" customHeight="1">
      <c r="I31944" s="139" t="inlineStr">
        <is>
          <t>UBIN0537306</t>
        </is>
      </c>
    </row>
    <row r="31945" ht="14.4" customHeight="1">
      <c r="I31945" s="139" t="inlineStr">
        <is>
          <t>UBIN0537292</t>
        </is>
      </c>
    </row>
    <row r="31946" ht="14.4" customHeight="1">
      <c r="I31946" s="139" t="inlineStr">
        <is>
          <t>UBIN0537284</t>
        </is>
      </c>
    </row>
    <row r="31947" ht="14.4" customHeight="1">
      <c r="I31947" s="139" t="inlineStr">
        <is>
          <t>UBIN0537276</t>
        </is>
      </c>
    </row>
    <row r="31948" ht="14.4" customHeight="1">
      <c r="I31948" s="139" t="inlineStr">
        <is>
          <t>UBIN0537268</t>
        </is>
      </c>
    </row>
    <row r="31949" ht="14.4" customHeight="1">
      <c r="I31949" s="139" t="inlineStr">
        <is>
          <t>UBIN0537241</t>
        </is>
      </c>
    </row>
    <row r="31950" ht="14.4" customHeight="1">
      <c r="I31950" s="139" t="inlineStr">
        <is>
          <t>UBIN0537233</t>
        </is>
      </c>
    </row>
    <row r="31951" ht="14.4" customHeight="1">
      <c r="I31951" s="139" t="inlineStr">
        <is>
          <t>UBIN0537225</t>
        </is>
      </c>
    </row>
    <row r="31952" ht="14.4" customHeight="1">
      <c r="I31952" s="139" t="inlineStr">
        <is>
          <t>UBIN0537217</t>
        </is>
      </c>
    </row>
    <row r="31953" ht="14.4" customHeight="1">
      <c r="I31953" s="139" t="inlineStr">
        <is>
          <t>UBIN0537209</t>
        </is>
      </c>
    </row>
    <row r="31954" ht="14.4" customHeight="1">
      <c r="I31954" s="139" t="inlineStr">
        <is>
          <t>UBIN0537195</t>
        </is>
      </c>
    </row>
    <row r="31955" ht="14.4" customHeight="1">
      <c r="I31955" s="139" t="inlineStr">
        <is>
          <t>UBIN0537187</t>
        </is>
      </c>
    </row>
    <row r="31956" ht="14.4" customHeight="1">
      <c r="I31956" s="139" t="inlineStr">
        <is>
          <t>UBIN0537179</t>
        </is>
      </c>
    </row>
    <row r="31957" ht="14.4" customHeight="1">
      <c r="I31957" s="139" t="inlineStr">
        <is>
          <t>UBIN0537161</t>
        </is>
      </c>
    </row>
    <row r="31958" ht="14.4" customHeight="1">
      <c r="I31958" s="139" t="inlineStr">
        <is>
          <t>UBIN0537152</t>
        </is>
      </c>
    </row>
    <row r="31959" ht="14.4" customHeight="1">
      <c r="I31959" s="139" t="inlineStr">
        <is>
          <t>UBIN0537144</t>
        </is>
      </c>
    </row>
    <row r="31960" ht="14.4" customHeight="1">
      <c r="I31960" s="139" t="inlineStr">
        <is>
          <t>UBIN0537136</t>
        </is>
      </c>
    </row>
    <row r="31961" ht="14.4" customHeight="1">
      <c r="I31961" s="139" t="inlineStr">
        <is>
          <t>UBIN0537128</t>
        </is>
      </c>
    </row>
    <row r="31962" ht="14.4" customHeight="1">
      <c r="I31962" s="139" t="inlineStr">
        <is>
          <t>UBIN0537101</t>
        </is>
      </c>
    </row>
    <row r="31963" ht="14.4" customHeight="1">
      <c r="I31963" s="139" t="inlineStr">
        <is>
          <t>UBIN0537098</t>
        </is>
      </c>
    </row>
    <row r="31964" ht="14.4" customHeight="1">
      <c r="I31964" s="139" t="inlineStr">
        <is>
          <t>UBIN0537080</t>
        </is>
      </c>
    </row>
    <row r="31965" ht="14.4" customHeight="1">
      <c r="I31965" s="139" t="inlineStr">
        <is>
          <t>UBIN0537071</t>
        </is>
      </c>
    </row>
    <row r="31966" ht="14.4" customHeight="1">
      <c r="I31966" s="139" t="inlineStr">
        <is>
          <t>UBIN0537063</t>
        </is>
      </c>
    </row>
    <row r="31967" ht="14.4" customHeight="1">
      <c r="I31967" s="139" t="inlineStr">
        <is>
          <t>UBIN0537055</t>
        </is>
      </c>
    </row>
    <row r="31968" ht="14.4" customHeight="1">
      <c r="I31968" s="139" t="inlineStr">
        <is>
          <t>UBIN0537047</t>
        </is>
      </c>
    </row>
    <row r="31969" ht="14.4" customHeight="1">
      <c r="I31969" s="139" t="inlineStr">
        <is>
          <t>UBIN0537039</t>
        </is>
      </c>
    </row>
    <row r="31970" ht="14.4" customHeight="1">
      <c r="I31970" s="139" t="inlineStr">
        <is>
          <t>UBIN0537021</t>
        </is>
      </c>
    </row>
    <row r="31971" ht="14.4" customHeight="1">
      <c r="I31971" s="139" t="inlineStr">
        <is>
          <t>UBIN0537012</t>
        </is>
      </c>
    </row>
    <row r="31972" ht="14.4" customHeight="1">
      <c r="I31972" s="139" t="inlineStr">
        <is>
          <t>UBIN0537004</t>
        </is>
      </c>
    </row>
    <row r="31973" ht="14.4" customHeight="1">
      <c r="I31973" s="139" t="inlineStr">
        <is>
          <t>UBIN0536997</t>
        </is>
      </c>
    </row>
    <row r="31974" ht="14.4" customHeight="1">
      <c r="I31974" s="139" t="inlineStr">
        <is>
          <t>UBIN0536989</t>
        </is>
      </c>
    </row>
    <row r="31975" ht="14.4" customHeight="1">
      <c r="I31975" s="139" t="inlineStr">
        <is>
          <t>UBIN0536971</t>
        </is>
      </c>
    </row>
    <row r="31976" ht="14.4" customHeight="1">
      <c r="I31976" s="139" t="inlineStr">
        <is>
          <t>UBIN0536962</t>
        </is>
      </c>
    </row>
    <row r="31977" ht="14.4" customHeight="1">
      <c r="I31977" s="139" t="inlineStr">
        <is>
          <t>UBIN0536954</t>
        </is>
      </c>
    </row>
    <row r="31978" ht="14.4" customHeight="1">
      <c r="I31978" s="139" t="inlineStr">
        <is>
          <t>UBIN0536946</t>
        </is>
      </c>
    </row>
    <row r="31979" ht="14.4" customHeight="1">
      <c r="I31979" s="139" t="inlineStr">
        <is>
          <t>UBIN0536938</t>
        </is>
      </c>
    </row>
    <row r="31980" ht="14.4" customHeight="1">
      <c r="I31980" s="139" t="inlineStr">
        <is>
          <t>UBIN0536920</t>
        </is>
      </c>
    </row>
    <row r="31981" ht="14.4" customHeight="1">
      <c r="I31981" s="139" t="inlineStr">
        <is>
          <t>UBIN0536911</t>
        </is>
      </c>
    </row>
    <row r="31982" ht="14.4" customHeight="1">
      <c r="I31982" s="139" t="inlineStr">
        <is>
          <t>UBIN0536890</t>
        </is>
      </c>
    </row>
    <row r="31983" ht="14.4" customHeight="1">
      <c r="I31983" s="139" t="inlineStr">
        <is>
          <t>UBIN0536831</t>
        </is>
      </c>
    </row>
    <row r="31984" ht="14.4" customHeight="1">
      <c r="I31984" s="139" t="inlineStr">
        <is>
          <t>UBIN0536784</t>
        </is>
      </c>
    </row>
    <row r="31985" ht="14.4" customHeight="1">
      <c r="I31985" s="139" t="inlineStr">
        <is>
          <t>UBIN0536750</t>
        </is>
      </c>
    </row>
    <row r="31986" ht="14.4" customHeight="1">
      <c r="I31986" s="139" t="inlineStr">
        <is>
          <t>UBIN0536741</t>
        </is>
      </c>
    </row>
    <row r="31987" ht="14.4" customHeight="1">
      <c r="I31987" s="139" t="inlineStr">
        <is>
          <t>UBIN0536717</t>
        </is>
      </c>
    </row>
    <row r="31988" ht="14.4" customHeight="1">
      <c r="I31988" s="139" t="inlineStr">
        <is>
          <t>UBIN0536661</t>
        </is>
      </c>
    </row>
    <row r="31989" ht="14.4" customHeight="1">
      <c r="I31989" s="139" t="inlineStr">
        <is>
          <t>UBIN0536652</t>
        </is>
      </c>
    </row>
    <row r="31990" ht="14.4" customHeight="1">
      <c r="I31990" s="139" t="inlineStr">
        <is>
          <t>UBIN0536644</t>
        </is>
      </c>
    </row>
    <row r="31991" ht="14.4" customHeight="1">
      <c r="I31991" s="139" t="inlineStr">
        <is>
          <t>UBIN0536636</t>
        </is>
      </c>
    </row>
    <row r="31992" ht="14.4" customHeight="1">
      <c r="I31992" s="139" t="inlineStr">
        <is>
          <t>UBIN0536628</t>
        </is>
      </c>
    </row>
    <row r="31993" ht="14.4" customHeight="1">
      <c r="I31993" s="139" t="inlineStr">
        <is>
          <t>UBIN0536601</t>
        </is>
      </c>
    </row>
    <row r="31994" ht="14.4" customHeight="1">
      <c r="I31994" s="139" t="inlineStr">
        <is>
          <t>UBIN0536598</t>
        </is>
      </c>
    </row>
    <row r="31995" ht="14.4" customHeight="1">
      <c r="I31995" s="139" t="inlineStr">
        <is>
          <t>UBIN0536580</t>
        </is>
      </c>
    </row>
    <row r="31996" ht="14.4" customHeight="1">
      <c r="I31996" s="139" t="inlineStr">
        <is>
          <t>UBIN0536571</t>
        </is>
      </c>
    </row>
    <row r="31997" ht="14.4" customHeight="1">
      <c r="I31997" s="139" t="inlineStr">
        <is>
          <t>UBIN0536563</t>
        </is>
      </c>
    </row>
    <row r="31998" ht="14.4" customHeight="1">
      <c r="I31998" s="139" t="inlineStr">
        <is>
          <t>UBIN0536555</t>
        </is>
      </c>
    </row>
    <row r="31999" ht="14.4" customHeight="1">
      <c r="I31999" s="139" t="inlineStr">
        <is>
          <t>UBIN0536547</t>
        </is>
      </c>
    </row>
    <row r="32000" ht="14.4" customHeight="1">
      <c r="I32000" s="139" t="inlineStr">
        <is>
          <t>UBIN0536539</t>
        </is>
      </c>
    </row>
    <row r="32001" ht="14.4" customHeight="1">
      <c r="I32001" s="139" t="inlineStr">
        <is>
          <t>UBIN0536521</t>
        </is>
      </c>
    </row>
    <row r="32002" ht="14.4" customHeight="1">
      <c r="I32002" s="139" t="inlineStr">
        <is>
          <t>UBIN0536512</t>
        </is>
      </c>
    </row>
    <row r="32003" ht="14.4" customHeight="1">
      <c r="I32003" s="139" t="inlineStr">
        <is>
          <t>UBIN0536504</t>
        </is>
      </c>
    </row>
    <row r="32004" ht="14.4" customHeight="1">
      <c r="I32004" s="139" t="inlineStr">
        <is>
          <t>UBIN0536491</t>
        </is>
      </c>
    </row>
    <row r="32005" ht="14.4" customHeight="1">
      <c r="I32005" s="139" t="inlineStr">
        <is>
          <t>UBIN0536482</t>
        </is>
      </c>
    </row>
    <row r="32006" ht="14.4" customHeight="1">
      <c r="I32006" s="139" t="inlineStr">
        <is>
          <t>UBIN0536474</t>
        </is>
      </c>
    </row>
    <row r="32007" ht="14.4" customHeight="1">
      <c r="I32007" s="139" t="inlineStr">
        <is>
          <t>UBIN0536466</t>
        </is>
      </c>
    </row>
    <row r="32008" ht="14.4" customHeight="1">
      <c r="I32008" s="139" t="inlineStr">
        <is>
          <t>UBIN0536458</t>
        </is>
      </c>
    </row>
    <row r="32009" ht="14.4" customHeight="1">
      <c r="I32009" s="139" t="inlineStr">
        <is>
          <t>UBIN0536440</t>
        </is>
      </c>
    </row>
    <row r="32010" ht="14.4" customHeight="1">
      <c r="I32010" s="139" t="inlineStr">
        <is>
          <t>UBIN0536431</t>
        </is>
      </c>
    </row>
    <row r="32011" ht="14.4" customHeight="1">
      <c r="I32011" s="139" t="inlineStr">
        <is>
          <t>UBIN0536423</t>
        </is>
      </c>
    </row>
    <row r="32012" ht="14.4" customHeight="1">
      <c r="I32012" s="139" t="inlineStr">
        <is>
          <t>UBIN0536415</t>
        </is>
      </c>
    </row>
    <row r="32013" ht="14.4" customHeight="1">
      <c r="I32013" s="139" t="inlineStr">
        <is>
          <t>UBIN0536407</t>
        </is>
      </c>
    </row>
    <row r="32014" ht="14.4" customHeight="1">
      <c r="I32014" s="139" t="inlineStr">
        <is>
          <t>UBIN0536393</t>
        </is>
      </c>
    </row>
    <row r="32015" ht="14.4" customHeight="1">
      <c r="I32015" s="139" t="inlineStr">
        <is>
          <t>UBIN0536385</t>
        </is>
      </c>
    </row>
    <row r="32016" ht="14.4" customHeight="1">
      <c r="I32016" s="139" t="inlineStr">
        <is>
          <t>UBIN0536377</t>
        </is>
      </c>
    </row>
    <row r="32017" ht="14.4" customHeight="1">
      <c r="I32017" s="139" t="inlineStr">
        <is>
          <t>UBIN0536369</t>
        </is>
      </c>
    </row>
    <row r="32018" ht="14.4" customHeight="1">
      <c r="I32018" s="139" t="inlineStr">
        <is>
          <t>UBIN0536351</t>
        </is>
      </c>
    </row>
    <row r="32019" ht="14.4" customHeight="1">
      <c r="I32019" s="139" t="inlineStr">
        <is>
          <t>UBIN0536342</t>
        </is>
      </c>
    </row>
    <row r="32020" ht="14.4" customHeight="1">
      <c r="I32020" s="139" t="inlineStr">
        <is>
          <t>UBIN0536334</t>
        </is>
      </c>
    </row>
    <row r="32021" ht="14.4" customHeight="1">
      <c r="I32021" s="139" t="inlineStr">
        <is>
          <t>UBIN0536326</t>
        </is>
      </c>
    </row>
    <row r="32022" ht="14.4" customHeight="1">
      <c r="I32022" s="139" t="inlineStr">
        <is>
          <t>UBIN0536318</t>
        </is>
      </c>
    </row>
    <row r="32023" ht="14.4" customHeight="1">
      <c r="I32023" s="139" t="inlineStr">
        <is>
          <t>UBIN0536300</t>
        </is>
      </c>
    </row>
    <row r="32024" ht="14.4" customHeight="1">
      <c r="I32024" s="139" t="inlineStr">
        <is>
          <t>UBIN0536296</t>
        </is>
      </c>
    </row>
    <row r="32025" ht="14.4" customHeight="1">
      <c r="I32025" s="139" t="inlineStr">
        <is>
          <t>UBIN0536288</t>
        </is>
      </c>
    </row>
    <row r="32026" ht="14.4" customHeight="1">
      <c r="I32026" s="139" t="inlineStr">
        <is>
          <t>UBIN0536270</t>
        </is>
      </c>
    </row>
    <row r="32027" ht="14.4" customHeight="1">
      <c r="I32027" s="139" t="inlineStr">
        <is>
          <t>UBIN0536261</t>
        </is>
      </c>
    </row>
    <row r="32028" ht="14.4" customHeight="1">
      <c r="I32028" s="139" t="inlineStr">
        <is>
          <t>UBIN0536253</t>
        </is>
      </c>
    </row>
    <row r="32029" ht="14.4" customHeight="1">
      <c r="I32029" s="139" t="inlineStr">
        <is>
          <t>UBIN0536245</t>
        </is>
      </c>
    </row>
    <row r="32030" ht="14.4" customHeight="1">
      <c r="I32030" s="139" t="inlineStr">
        <is>
          <t>UBIN0536237</t>
        </is>
      </c>
    </row>
    <row r="32031" ht="14.4" customHeight="1">
      <c r="I32031" s="139" t="inlineStr">
        <is>
          <t>UBIN0536229</t>
        </is>
      </c>
    </row>
    <row r="32032" ht="14.4" customHeight="1">
      <c r="I32032" s="139" t="inlineStr">
        <is>
          <t>UBIN0536211</t>
        </is>
      </c>
    </row>
    <row r="32033" ht="14.4" customHeight="1">
      <c r="I32033" s="139" t="inlineStr">
        <is>
          <t>UBIN0536202</t>
        </is>
      </c>
    </row>
    <row r="32034" ht="14.4" customHeight="1">
      <c r="I32034" s="139" t="inlineStr">
        <is>
          <t>UBIN0536199</t>
        </is>
      </c>
    </row>
    <row r="32035" ht="14.4" customHeight="1">
      <c r="I32035" s="139" t="inlineStr">
        <is>
          <t>UBIN0536181</t>
        </is>
      </c>
    </row>
    <row r="32036" ht="14.4" customHeight="1">
      <c r="I32036" s="139" t="inlineStr">
        <is>
          <t>UBIN0536172</t>
        </is>
      </c>
    </row>
    <row r="32037" ht="14.4" customHeight="1">
      <c r="I32037" s="139" t="inlineStr">
        <is>
          <t>UBIN0536164</t>
        </is>
      </c>
    </row>
    <row r="32038" ht="14.4" customHeight="1">
      <c r="I32038" s="139" t="inlineStr">
        <is>
          <t>UBIN0536156</t>
        </is>
      </c>
    </row>
    <row r="32039" ht="14.4" customHeight="1">
      <c r="I32039" s="139" t="inlineStr">
        <is>
          <t>UBIN0536148</t>
        </is>
      </c>
    </row>
    <row r="32040" ht="14.4" customHeight="1">
      <c r="I32040" s="139" t="inlineStr">
        <is>
          <t>UBIN0536130</t>
        </is>
      </c>
    </row>
    <row r="32041" ht="14.4" customHeight="1">
      <c r="I32041" s="139" t="inlineStr">
        <is>
          <t>UBIN0536121</t>
        </is>
      </c>
    </row>
    <row r="32042" ht="14.4" customHeight="1">
      <c r="I32042" s="139" t="inlineStr">
        <is>
          <t>UBIN0536113</t>
        </is>
      </c>
    </row>
    <row r="32043" ht="14.4" customHeight="1">
      <c r="I32043" s="139" t="inlineStr">
        <is>
          <t>UBIN0536105</t>
        </is>
      </c>
    </row>
    <row r="32044" ht="14.4" customHeight="1">
      <c r="I32044" s="139" t="inlineStr">
        <is>
          <t>UBIN0536091</t>
        </is>
      </c>
    </row>
    <row r="32045" ht="14.4" customHeight="1">
      <c r="I32045" s="139" t="inlineStr">
        <is>
          <t>UBIN0536083</t>
        </is>
      </c>
    </row>
    <row r="32046" ht="14.4" customHeight="1">
      <c r="I32046" s="139" t="inlineStr">
        <is>
          <t>UBIN0536075</t>
        </is>
      </c>
    </row>
    <row r="32047" ht="14.4" customHeight="1">
      <c r="I32047" s="139" t="inlineStr">
        <is>
          <t>UBIN0536067</t>
        </is>
      </c>
    </row>
    <row r="32048" ht="14.4" customHeight="1">
      <c r="I32048" s="139" t="inlineStr">
        <is>
          <t>UBIN0536059</t>
        </is>
      </c>
    </row>
    <row r="32049" ht="14.4" customHeight="1">
      <c r="I32049" s="139" t="inlineStr">
        <is>
          <t>UBIN0536041</t>
        </is>
      </c>
    </row>
    <row r="32050" ht="14.4" customHeight="1">
      <c r="I32050" s="139" t="inlineStr">
        <is>
          <t>UBIN0536032</t>
        </is>
      </c>
    </row>
    <row r="32051" ht="14.4" customHeight="1">
      <c r="I32051" s="139" t="inlineStr">
        <is>
          <t>UBIN0536024</t>
        </is>
      </c>
    </row>
    <row r="32052" ht="14.4" customHeight="1">
      <c r="I32052" s="139" t="inlineStr">
        <is>
          <t>UBIN0536016</t>
        </is>
      </c>
    </row>
    <row r="32053" ht="14.4" customHeight="1">
      <c r="I32053" s="139" t="inlineStr">
        <is>
          <t>UBIN0536008</t>
        </is>
      </c>
    </row>
    <row r="32054" ht="14.4" customHeight="1">
      <c r="I32054" s="139" t="inlineStr">
        <is>
          <t>UBIN0535991</t>
        </is>
      </c>
    </row>
    <row r="32055" ht="14.4" customHeight="1">
      <c r="I32055" s="139" t="inlineStr">
        <is>
          <t>UBIN0535982</t>
        </is>
      </c>
    </row>
    <row r="32056" ht="14.4" customHeight="1">
      <c r="I32056" s="139" t="inlineStr">
        <is>
          <t>UBIN0535974</t>
        </is>
      </c>
    </row>
    <row r="32057" ht="14.4" customHeight="1">
      <c r="I32057" s="139" t="inlineStr">
        <is>
          <t>UBIN0535966</t>
        </is>
      </c>
    </row>
    <row r="32058" ht="14.4" customHeight="1">
      <c r="I32058" s="139" t="inlineStr">
        <is>
          <t>UBIN0535958</t>
        </is>
      </c>
    </row>
    <row r="32059" ht="14.4" customHeight="1">
      <c r="I32059" s="139" t="inlineStr">
        <is>
          <t>UBIN0535940</t>
        </is>
      </c>
    </row>
    <row r="32060" ht="14.4" customHeight="1">
      <c r="I32060" s="139" t="inlineStr">
        <is>
          <t>UBIN0535931</t>
        </is>
      </c>
    </row>
    <row r="32061" ht="14.4" customHeight="1">
      <c r="I32061" s="139" t="inlineStr">
        <is>
          <t>UBIN0535923</t>
        </is>
      </c>
    </row>
    <row r="32062" ht="14.4" customHeight="1">
      <c r="I32062" s="139" t="inlineStr">
        <is>
          <t>UBIN0535915</t>
        </is>
      </c>
    </row>
    <row r="32063" ht="14.4" customHeight="1">
      <c r="I32063" s="139" t="inlineStr">
        <is>
          <t>UBIN0535893</t>
        </is>
      </c>
    </row>
    <row r="32064" ht="14.4" customHeight="1">
      <c r="I32064" s="139" t="inlineStr">
        <is>
          <t>UBIN0535885</t>
        </is>
      </c>
    </row>
    <row r="32065" ht="14.4" customHeight="1">
      <c r="I32065" s="139" t="inlineStr">
        <is>
          <t>UBIN0535877</t>
        </is>
      </c>
    </row>
    <row r="32066" ht="14.4" customHeight="1">
      <c r="I32066" s="139" t="inlineStr">
        <is>
          <t>UBIN0535869</t>
        </is>
      </c>
    </row>
    <row r="32067" ht="14.4" customHeight="1">
      <c r="I32067" s="139" t="inlineStr">
        <is>
          <t>UBIN0535851</t>
        </is>
      </c>
    </row>
    <row r="32068" ht="14.4" customHeight="1">
      <c r="I32068" s="139" t="inlineStr">
        <is>
          <t>UBIN0535842</t>
        </is>
      </c>
    </row>
    <row r="32069" ht="14.4" customHeight="1">
      <c r="I32069" s="139" t="inlineStr">
        <is>
          <t>UBIN0535834</t>
        </is>
      </c>
    </row>
    <row r="32070" ht="14.4" customHeight="1">
      <c r="I32070" s="139" t="inlineStr">
        <is>
          <t>UBIN0535826</t>
        </is>
      </c>
    </row>
    <row r="32071" ht="14.4" customHeight="1">
      <c r="I32071" s="139" t="inlineStr">
        <is>
          <t>UBIN0535818</t>
        </is>
      </c>
    </row>
    <row r="32072" ht="14.4" customHeight="1">
      <c r="I32072" s="139" t="inlineStr">
        <is>
          <t>UBIN0535800</t>
        </is>
      </c>
    </row>
    <row r="32073" ht="14.4" customHeight="1">
      <c r="I32073" s="139" t="inlineStr">
        <is>
          <t>UBIN0535796</t>
        </is>
      </c>
    </row>
    <row r="32074" ht="14.4" customHeight="1">
      <c r="I32074" s="139" t="inlineStr">
        <is>
          <t>UBIN0535788</t>
        </is>
      </c>
    </row>
    <row r="32075" ht="14.4" customHeight="1">
      <c r="I32075" s="139" t="inlineStr">
        <is>
          <t>UBIN0535770</t>
        </is>
      </c>
    </row>
    <row r="32076" ht="14.4" customHeight="1">
      <c r="I32076" s="139" t="inlineStr">
        <is>
          <t>UBIN0535761</t>
        </is>
      </c>
    </row>
    <row r="32077" ht="14.4" customHeight="1">
      <c r="I32077" s="139" t="inlineStr">
        <is>
          <t>UBIN0535753</t>
        </is>
      </c>
    </row>
    <row r="32078" ht="14.4" customHeight="1">
      <c r="I32078" s="139" t="inlineStr">
        <is>
          <t>UBIN0535745</t>
        </is>
      </c>
    </row>
    <row r="32079" ht="14.4" customHeight="1">
      <c r="I32079" s="139" t="inlineStr">
        <is>
          <t>UBIN0535737</t>
        </is>
      </c>
    </row>
    <row r="32080" ht="14.4" customHeight="1">
      <c r="I32080" s="139" t="inlineStr">
        <is>
          <t>UBIN0535729</t>
        </is>
      </c>
    </row>
    <row r="32081" ht="14.4" customHeight="1">
      <c r="I32081" s="139" t="inlineStr">
        <is>
          <t>UBIN0535711</t>
        </is>
      </c>
    </row>
    <row r="32082" ht="14.4" customHeight="1">
      <c r="I32082" s="139" t="inlineStr">
        <is>
          <t>UBIN0535702</t>
        </is>
      </c>
    </row>
    <row r="32083" ht="14.4" customHeight="1">
      <c r="I32083" s="139" t="inlineStr">
        <is>
          <t>UBIN0535699</t>
        </is>
      </c>
    </row>
    <row r="32084" ht="14.4" customHeight="1">
      <c r="I32084" s="139" t="inlineStr">
        <is>
          <t>UBIN0535681</t>
        </is>
      </c>
    </row>
    <row r="32085" ht="14.4" customHeight="1">
      <c r="I32085" s="139" t="inlineStr">
        <is>
          <t>UBIN0535672</t>
        </is>
      </c>
    </row>
    <row r="32086" ht="14.4" customHeight="1">
      <c r="I32086" s="139" t="inlineStr">
        <is>
          <t>UBIN0535664</t>
        </is>
      </c>
    </row>
    <row r="32087" ht="14.4" customHeight="1">
      <c r="I32087" s="139" t="inlineStr">
        <is>
          <t>UBIN0535656</t>
        </is>
      </c>
    </row>
    <row r="32088" ht="14.4" customHeight="1">
      <c r="I32088" s="139" t="inlineStr">
        <is>
          <t>UBIN0535648</t>
        </is>
      </c>
    </row>
    <row r="32089" ht="14.4" customHeight="1">
      <c r="I32089" s="139" t="inlineStr">
        <is>
          <t>UBIN0535630</t>
        </is>
      </c>
    </row>
    <row r="32090" ht="14.4" customHeight="1">
      <c r="I32090" s="139" t="inlineStr">
        <is>
          <t>UBIN0535621</t>
        </is>
      </c>
    </row>
    <row r="32091" ht="14.4" customHeight="1">
      <c r="I32091" s="139" t="inlineStr">
        <is>
          <t>UBIN0535613</t>
        </is>
      </c>
    </row>
    <row r="32092" ht="14.4" customHeight="1">
      <c r="I32092" s="139" t="inlineStr">
        <is>
          <t>UBIN0535605</t>
        </is>
      </c>
    </row>
    <row r="32093" ht="14.4" customHeight="1">
      <c r="I32093" s="139" t="inlineStr">
        <is>
          <t>UBIN0535591</t>
        </is>
      </c>
    </row>
    <row r="32094" ht="14.4" customHeight="1">
      <c r="I32094" s="139" t="inlineStr">
        <is>
          <t>UBIN0535583</t>
        </is>
      </c>
    </row>
    <row r="32095" ht="14.4" customHeight="1">
      <c r="I32095" s="139" t="inlineStr">
        <is>
          <t>UBIN0535575</t>
        </is>
      </c>
    </row>
    <row r="32096" ht="14.4" customHeight="1">
      <c r="I32096" s="139" t="inlineStr">
        <is>
          <t>UBIN0535567</t>
        </is>
      </c>
    </row>
    <row r="32097" ht="14.4" customHeight="1">
      <c r="I32097" s="139" t="inlineStr">
        <is>
          <t>UBIN0535559</t>
        </is>
      </c>
    </row>
    <row r="32098" ht="14.4" customHeight="1">
      <c r="I32098" s="139" t="inlineStr">
        <is>
          <t>UBIN0535541</t>
        </is>
      </c>
    </row>
    <row r="32099" ht="14.4" customHeight="1">
      <c r="I32099" s="139" t="inlineStr">
        <is>
          <t>UBIN0535532</t>
        </is>
      </c>
    </row>
    <row r="32100" ht="14.4" customHeight="1">
      <c r="I32100" s="139" t="inlineStr">
        <is>
          <t>UBIN0535524</t>
        </is>
      </c>
    </row>
    <row r="32101" ht="14.4" customHeight="1">
      <c r="I32101" s="139" t="inlineStr">
        <is>
          <t>UBIN0535516</t>
        </is>
      </c>
    </row>
    <row r="32102" ht="14.4" customHeight="1">
      <c r="I32102" s="139" t="inlineStr">
        <is>
          <t>UBIN0535508</t>
        </is>
      </c>
    </row>
    <row r="32103" ht="14.4" customHeight="1">
      <c r="I32103" s="139" t="inlineStr">
        <is>
          <t>UBIN0535494</t>
        </is>
      </c>
    </row>
    <row r="32104" ht="14.4" customHeight="1">
      <c r="I32104" s="139" t="inlineStr">
        <is>
          <t>UBIN0535486</t>
        </is>
      </c>
    </row>
    <row r="32105" ht="14.4" customHeight="1">
      <c r="I32105" s="139" t="inlineStr">
        <is>
          <t>UBIN0535478</t>
        </is>
      </c>
    </row>
    <row r="32106" ht="14.4" customHeight="1">
      <c r="I32106" s="139" t="inlineStr">
        <is>
          <t>UBIN0535460</t>
        </is>
      </c>
    </row>
    <row r="32107" ht="14.4" customHeight="1">
      <c r="I32107" s="139" t="inlineStr">
        <is>
          <t>UBIN0535451</t>
        </is>
      </c>
    </row>
    <row r="32108" ht="14.4" customHeight="1">
      <c r="I32108" s="139" t="inlineStr">
        <is>
          <t>UBIN0535443</t>
        </is>
      </c>
    </row>
    <row r="32109" ht="14.4" customHeight="1">
      <c r="I32109" s="139" t="inlineStr">
        <is>
          <t>UBIN0535435</t>
        </is>
      </c>
    </row>
    <row r="32110" ht="14.4" customHeight="1">
      <c r="I32110" s="139" t="inlineStr">
        <is>
          <t>UBIN0535427</t>
        </is>
      </c>
    </row>
    <row r="32111" ht="14.4" customHeight="1">
      <c r="I32111" s="139" t="inlineStr">
        <is>
          <t>UBIN0535419</t>
        </is>
      </c>
    </row>
    <row r="32112" ht="14.4" customHeight="1">
      <c r="I32112" s="139" t="inlineStr">
        <is>
          <t>UBIN0535401</t>
        </is>
      </c>
    </row>
    <row r="32113" ht="14.4" customHeight="1">
      <c r="I32113" s="139" t="inlineStr">
        <is>
          <t>UBIN0535397</t>
        </is>
      </c>
    </row>
    <row r="32114" ht="14.4" customHeight="1">
      <c r="I32114" s="139" t="inlineStr">
        <is>
          <t>UBIN0535389</t>
        </is>
      </c>
    </row>
    <row r="32115" ht="14.4" customHeight="1">
      <c r="I32115" s="139" t="inlineStr">
        <is>
          <t>UBIN0535371</t>
        </is>
      </c>
    </row>
    <row r="32116" ht="14.4" customHeight="1">
      <c r="I32116" s="139" t="inlineStr">
        <is>
          <t>UBIN0535362</t>
        </is>
      </c>
    </row>
    <row r="32117" ht="14.4" customHeight="1">
      <c r="I32117" s="139" t="inlineStr">
        <is>
          <t>UBIN0535354</t>
        </is>
      </c>
    </row>
    <row r="32118" ht="14.4" customHeight="1">
      <c r="I32118" s="139" t="inlineStr">
        <is>
          <t>UBIN0535346</t>
        </is>
      </c>
    </row>
    <row r="32119" ht="14.4" customHeight="1">
      <c r="I32119" s="139" t="inlineStr">
        <is>
          <t>UBIN0535338</t>
        </is>
      </c>
    </row>
    <row r="32120" ht="14.4" customHeight="1">
      <c r="I32120" s="139" t="inlineStr">
        <is>
          <t>UBIN0535320</t>
        </is>
      </c>
    </row>
    <row r="32121" ht="14.4" customHeight="1">
      <c r="I32121" s="139" t="inlineStr">
        <is>
          <t>UBIN0535311</t>
        </is>
      </c>
    </row>
    <row r="32122" ht="14.4" customHeight="1">
      <c r="I32122" s="139" t="inlineStr">
        <is>
          <t>UBIN0535303</t>
        </is>
      </c>
    </row>
    <row r="32123" ht="14.4" customHeight="1">
      <c r="I32123" s="139" t="inlineStr">
        <is>
          <t>UBIN0535290</t>
        </is>
      </c>
    </row>
    <row r="32124" ht="14.4" customHeight="1">
      <c r="I32124" s="139" t="inlineStr">
        <is>
          <t>UBIN0535281</t>
        </is>
      </c>
    </row>
    <row r="32125" ht="14.4" customHeight="1">
      <c r="I32125" s="139" t="inlineStr">
        <is>
          <t>UBIN0535273</t>
        </is>
      </c>
    </row>
    <row r="32126" ht="14.4" customHeight="1">
      <c r="I32126" s="139" t="inlineStr">
        <is>
          <t>UBIN0535265</t>
        </is>
      </c>
    </row>
    <row r="32127" ht="14.4" customHeight="1">
      <c r="I32127" s="139" t="inlineStr">
        <is>
          <t>UBIN0535257</t>
        </is>
      </c>
    </row>
    <row r="32128" ht="14.4" customHeight="1">
      <c r="I32128" s="139" t="inlineStr">
        <is>
          <t>UBIN0535249</t>
        </is>
      </c>
    </row>
    <row r="32129" ht="14.4" customHeight="1">
      <c r="I32129" s="139" t="inlineStr">
        <is>
          <t>UBIN0535231</t>
        </is>
      </c>
    </row>
    <row r="32130" ht="14.4" customHeight="1">
      <c r="I32130" s="139" t="inlineStr">
        <is>
          <t>UBIN0535222</t>
        </is>
      </c>
    </row>
    <row r="32131" ht="14.4" customHeight="1">
      <c r="I32131" s="139" t="inlineStr">
        <is>
          <t>UBIN0535214</t>
        </is>
      </c>
    </row>
    <row r="32132" ht="14.4" customHeight="1">
      <c r="I32132" s="139" t="inlineStr">
        <is>
          <t>UBIN0535192</t>
        </is>
      </c>
    </row>
    <row r="32133" ht="14.4" customHeight="1">
      <c r="I32133" s="139" t="inlineStr">
        <is>
          <t>UBIN0535168</t>
        </is>
      </c>
    </row>
    <row r="32134" ht="14.4" customHeight="1">
      <c r="I32134" s="139" t="inlineStr">
        <is>
          <t>UBIN0535133</t>
        </is>
      </c>
    </row>
    <row r="32135" ht="14.4" customHeight="1">
      <c r="I32135" s="139" t="inlineStr">
        <is>
          <t>UBIN0535125</t>
        </is>
      </c>
    </row>
    <row r="32136" ht="14.4" customHeight="1">
      <c r="I32136" s="139" t="inlineStr">
        <is>
          <t>UBIN0535109</t>
        </is>
      </c>
    </row>
    <row r="32137" ht="14.4" customHeight="1">
      <c r="I32137" s="139" t="inlineStr">
        <is>
          <t>UBIN0535087</t>
        </is>
      </c>
    </row>
    <row r="32138" ht="14.4" customHeight="1">
      <c r="I32138" s="139" t="inlineStr">
        <is>
          <t>UBIN0535061</t>
        </is>
      </c>
    </row>
    <row r="32139" ht="14.4" customHeight="1">
      <c r="I32139" s="139" t="inlineStr">
        <is>
          <t>UBIN0535044</t>
        </is>
      </c>
    </row>
    <row r="32140" ht="14.4" customHeight="1">
      <c r="I32140" s="139" t="inlineStr">
        <is>
          <t>UBIN0535036</t>
        </is>
      </c>
    </row>
    <row r="32141" ht="14.4" customHeight="1">
      <c r="I32141" s="139" t="inlineStr">
        <is>
          <t>UBIN0535028</t>
        </is>
      </c>
    </row>
    <row r="32142" ht="14.4" customHeight="1">
      <c r="I32142" s="139" t="inlineStr">
        <is>
          <t>UBIN0535010</t>
        </is>
      </c>
    </row>
    <row r="32143" ht="14.4" customHeight="1">
      <c r="I32143" s="139" t="inlineStr">
        <is>
          <t>UBIN0535001</t>
        </is>
      </c>
    </row>
    <row r="32144" ht="14.4" customHeight="1">
      <c r="I32144" s="139" t="inlineStr">
        <is>
          <t>UBIN0534994</t>
        </is>
      </c>
    </row>
    <row r="32145" ht="14.4" customHeight="1">
      <c r="I32145" s="139" t="inlineStr">
        <is>
          <t>UBIN0534986</t>
        </is>
      </c>
    </row>
    <row r="32146" ht="14.4" customHeight="1">
      <c r="I32146" s="139" t="inlineStr">
        <is>
          <t>UBIN0534978</t>
        </is>
      </c>
    </row>
    <row r="32147" ht="14.4" customHeight="1">
      <c r="I32147" s="139" t="inlineStr">
        <is>
          <t>UBIN0534960</t>
        </is>
      </c>
    </row>
    <row r="32148" ht="14.4" customHeight="1">
      <c r="I32148" s="139" t="inlineStr">
        <is>
          <t>UBIN0534951</t>
        </is>
      </c>
    </row>
    <row r="32149" ht="14.4" customHeight="1">
      <c r="I32149" s="139" t="inlineStr">
        <is>
          <t>UBIN0534943</t>
        </is>
      </c>
    </row>
    <row r="32150" ht="14.4" customHeight="1">
      <c r="I32150" s="139" t="inlineStr">
        <is>
          <t>UBIN0534935</t>
        </is>
      </c>
    </row>
    <row r="32151" ht="14.4" customHeight="1">
      <c r="I32151" s="139" t="inlineStr">
        <is>
          <t>UBIN0534927</t>
        </is>
      </c>
    </row>
    <row r="32152" ht="14.4" customHeight="1">
      <c r="I32152" s="139" t="inlineStr">
        <is>
          <t>UBIN0534919</t>
        </is>
      </c>
    </row>
    <row r="32153" ht="14.4" customHeight="1">
      <c r="I32153" s="139" t="inlineStr">
        <is>
          <t>UBIN0534901</t>
        </is>
      </c>
    </row>
    <row r="32154" ht="14.4" customHeight="1">
      <c r="I32154" s="139" t="inlineStr">
        <is>
          <t>UBIN0534897</t>
        </is>
      </c>
    </row>
    <row r="32155" ht="14.4" customHeight="1">
      <c r="I32155" s="139" t="inlineStr">
        <is>
          <t>UBIN0534889</t>
        </is>
      </c>
    </row>
    <row r="32156" ht="14.4" customHeight="1">
      <c r="I32156" s="139" t="inlineStr">
        <is>
          <t>UBIN0534871</t>
        </is>
      </c>
    </row>
    <row r="32157" ht="14.4" customHeight="1">
      <c r="I32157" s="139" t="inlineStr">
        <is>
          <t>UBIN0534862</t>
        </is>
      </c>
    </row>
    <row r="32158" ht="14.4" customHeight="1">
      <c r="I32158" s="139" t="inlineStr">
        <is>
          <t>UBIN0534854</t>
        </is>
      </c>
    </row>
    <row r="32159" ht="14.4" customHeight="1">
      <c r="I32159" s="139" t="inlineStr">
        <is>
          <t>UBIN0534846</t>
        </is>
      </c>
    </row>
    <row r="32160" ht="14.4" customHeight="1">
      <c r="I32160" s="139" t="inlineStr">
        <is>
          <t>UBIN0534838</t>
        </is>
      </c>
    </row>
    <row r="32161" ht="14.4" customHeight="1">
      <c r="I32161" s="139" t="inlineStr">
        <is>
          <t>UBIN0534820</t>
        </is>
      </c>
    </row>
    <row r="32162" ht="14.4" customHeight="1">
      <c r="I32162" s="139" t="inlineStr">
        <is>
          <t>UBIN0534811</t>
        </is>
      </c>
    </row>
    <row r="32163" ht="14.4" customHeight="1">
      <c r="I32163" s="139" t="inlineStr">
        <is>
          <t>UBIN0534803</t>
        </is>
      </c>
    </row>
    <row r="32164" ht="14.4" customHeight="1">
      <c r="I32164" s="139" t="inlineStr">
        <is>
          <t>UBIN0534790</t>
        </is>
      </c>
    </row>
    <row r="32165" ht="14.4" customHeight="1">
      <c r="I32165" s="139" t="inlineStr">
        <is>
          <t>UBIN0534781</t>
        </is>
      </c>
    </row>
    <row r="32166" ht="14.4" customHeight="1">
      <c r="I32166" s="139" t="inlineStr">
        <is>
          <t>UBIN0534773</t>
        </is>
      </c>
    </row>
    <row r="32167" ht="14.4" customHeight="1">
      <c r="I32167" s="139" t="inlineStr">
        <is>
          <t>UBIN0534765</t>
        </is>
      </c>
    </row>
    <row r="32168" ht="14.4" customHeight="1">
      <c r="I32168" s="139" t="inlineStr">
        <is>
          <t>UBIN0534757</t>
        </is>
      </c>
    </row>
    <row r="32169" ht="14.4" customHeight="1">
      <c r="I32169" s="139" t="inlineStr">
        <is>
          <t>UBIN0534749</t>
        </is>
      </c>
    </row>
    <row r="32170" ht="14.4" customHeight="1">
      <c r="I32170" s="139" t="inlineStr">
        <is>
          <t>UBIN0534731</t>
        </is>
      </c>
    </row>
    <row r="32171" ht="14.4" customHeight="1">
      <c r="I32171" s="139" t="inlineStr">
        <is>
          <t>UBIN0534722</t>
        </is>
      </c>
    </row>
    <row r="32172" ht="14.4" customHeight="1">
      <c r="I32172" s="139" t="inlineStr">
        <is>
          <t>UBIN0534714</t>
        </is>
      </c>
    </row>
    <row r="32173" ht="14.4" customHeight="1">
      <c r="I32173" s="139" t="inlineStr">
        <is>
          <t>UBIN0534706</t>
        </is>
      </c>
    </row>
    <row r="32174" ht="14.4" customHeight="1">
      <c r="I32174" s="139" t="inlineStr">
        <is>
          <t>UBIN0534692</t>
        </is>
      </c>
    </row>
    <row r="32175" ht="14.4" customHeight="1">
      <c r="I32175" s="139" t="inlineStr">
        <is>
          <t>UBIN0534684</t>
        </is>
      </c>
    </row>
    <row r="32176" ht="14.4" customHeight="1">
      <c r="I32176" s="139" t="inlineStr">
        <is>
          <t>UBIN0534676</t>
        </is>
      </c>
    </row>
    <row r="32177" ht="14.4" customHeight="1">
      <c r="I32177" s="139" t="inlineStr">
        <is>
          <t>UBIN0534668</t>
        </is>
      </c>
    </row>
    <row r="32178" ht="14.4" customHeight="1">
      <c r="I32178" s="139" t="inlineStr">
        <is>
          <t>UBIN0534650</t>
        </is>
      </c>
    </row>
    <row r="32179" ht="14.4" customHeight="1">
      <c r="I32179" s="139" t="inlineStr">
        <is>
          <t>UBIN0534641</t>
        </is>
      </c>
    </row>
    <row r="32180" ht="14.4" customHeight="1">
      <c r="I32180" s="139" t="inlineStr">
        <is>
          <t>UBIN0534633</t>
        </is>
      </c>
    </row>
    <row r="32181" ht="14.4" customHeight="1">
      <c r="I32181" s="139" t="inlineStr">
        <is>
          <t>UBIN0534625</t>
        </is>
      </c>
    </row>
    <row r="32182" ht="14.4" customHeight="1">
      <c r="I32182" s="139" t="inlineStr">
        <is>
          <t>UBIN0534617</t>
        </is>
      </c>
    </row>
    <row r="32183" ht="14.4" customHeight="1">
      <c r="I32183" s="139" t="inlineStr">
        <is>
          <t>UBIN0534609</t>
        </is>
      </c>
    </row>
    <row r="32184" ht="14.4" customHeight="1">
      <c r="I32184" s="139" t="inlineStr">
        <is>
          <t>UBIN0534595</t>
        </is>
      </c>
    </row>
    <row r="32185" ht="14.4" customHeight="1">
      <c r="I32185" s="139" t="inlineStr">
        <is>
          <t>UBIN0534587</t>
        </is>
      </c>
    </row>
    <row r="32186" ht="14.4" customHeight="1">
      <c r="I32186" s="139" t="inlineStr">
        <is>
          <t>UBIN0534579</t>
        </is>
      </c>
    </row>
    <row r="32187" ht="14.4" customHeight="1">
      <c r="I32187" s="139" t="inlineStr">
        <is>
          <t>UBIN0534561</t>
        </is>
      </c>
    </row>
    <row r="32188" ht="14.4" customHeight="1">
      <c r="I32188" s="139" t="inlineStr">
        <is>
          <t>UBIN0534552</t>
        </is>
      </c>
    </row>
    <row r="32189" ht="14.4" customHeight="1">
      <c r="I32189" s="139" t="inlineStr">
        <is>
          <t>UBIN0534544</t>
        </is>
      </c>
    </row>
    <row r="32190" ht="14.4" customHeight="1">
      <c r="I32190" s="139" t="inlineStr">
        <is>
          <t>UBIN0534536</t>
        </is>
      </c>
    </row>
    <row r="32191" ht="14.4" customHeight="1">
      <c r="I32191" s="139" t="inlineStr">
        <is>
          <t>UBIN0534528</t>
        </is>
      </c>
    </row>
    <row r="32192" ht="14.4" customHeight="1">
      <c r="I32192" s="139" t="inlineStr">
        <is>
          <t>UBIN0534510</t>
        </is>
      </c>
    </row>
    <row r="32193" ht="14.4" customHeight="1">
      <c r="I32193" s="139" t="inlineStr">
        <is>
          <t>UBIN0534501</t>
        </is>
      </c>
    </row>
    <row r="32194" ht="14.4" customHeight="1">
      <c r="I32194" s="139" t="inlineStr">
        <is>
          <t>UBIN0534498</t>
        </is>
      </c>
    </row>
    <row r="32195" ht="14.4" customHeight="1">
      <c r="I32195" s="139" t="inlineStr">
        <is>
          <t>UBIN0534480</t>
        </is>
      </c>
    </row>
    <row r="32196" ht="14.4" customHeight="1">
      <c r="I32196" s="139" t="inlineStr">
        <is>
          <t>UBIN0534471</t>
        </is>
      </c>
    </row>
    <row r="32197" ht="14.4" customHeight="1">
      <c r="I32197" s="139" t="inlineStr">
        <is>
          <t>UBIN0534463</t>
        </is>
      </c>
    </row>
    <row r="32198" ht="14.4" customHeight="1">
      <c r="I32198" s="139" t="inlineStr">
        <is>
          <t>UBIN0534455</t>
        </is>
      </c>
    </row>
    <row r="32199" ht="14.4" customHeight="1">
      <c r="I32199" s="139" t="inlineStr">
        <is>
          <t>UBIN0534447</t>
        </is>
      </c>
    </row>
    <row r="32200" ht="14.4" customHeight="1">
      <c r="I32200" s="139" t="inlineStr">
        <is>
          <t>UBIN0534439</t>
        </is>
      </c>
    </row>
    <row r="32201" ht="14.4" customHeight="1">
      <c r="I32201" s="139" t="inlineStr">
        <is>
          <t>UBIN0534421</t>
        </is>
      </c>
    </row>
    <row r="32202" ht="14.4" customHeight="1">
      <c r="I32202" s="139" t="inlineStr">
        <is>
          <t>UBIN0534412</t>
        </is>
      </c>
    </row>
    <row r="32203" ht="14.4" customHeight="1">
      <c r="I32203" s="139" t="inlineStr">
        <is>
          <t>UBIN0534404</t>
        </is>
      </c>
    </row>
    <row r="32204" ht="14.4" customHeight="1">
      <c r="I32204" s="139" t="inlineStr">
        <is>
          <t>UBIN0534391</t>
        </is>
      </c>
    </row>
    <row r="32205" ht="14.4" customHeight="1">
      <c r="I32205" s="139" t="inlineStr">
        <is>
          <t>UBIN0534382</t>
        </is>
      </c>
    </row>
    <row r="32206" ht="14.4" customHeight="1">
      <c r="I32206" s="139" t="inlineStr">
        <is>
          <t>UBIN0534374</t>
        </is>
      </c>
    </row>
    <row r="32207" ht="14.4" customHeight="1">
      <c r="I32207" s="139" t="inlineStr">
        <is>
          <t>UBIN0534366</t>
        </is>
      </c>
    </row>
    <row r="32208" ht="14.4" customHeight="1">
      <c r="I32208" s="139" t="inlineStr">
        <is>
          <t>UBIN0534358</t>
        </is>
      </c>
    </row>
    <row r="32209" ht="14.4" customHeight="1">
      <c r="I32209" s="139" t="inlineStr">
        <is>
          <t>UBIN0534340</t>
        </is>
      </c>
    </row>
    <row r="32210" ht="14.4" customHeight="1">
      <c r="I32210" s="139" t="inlineStr">
        <is>
          <t>UBIN0534331</t>
        </is>
      </c>
    </row>
    <row r="32211" ht="14.4" customHeight="1">
      <c r="I32211" s="139" t="inlineStr">
        <is>
          <t>UBIN0534323</t>
        </is>
      </c>
    </row>
    <row r="32212" ht="14.4" customHeight="1">
      <c r="I32212" s="139" t="inlineStr">
        <is>
          <t>UBIN0534315</t>
        </is>
      </c>
    </row>
    <row r="32213" ht="14.4" customHeight="1">
      <c r="I32213" s="139" t="inlineStr">
        <is>
          <t>UBIN0534307</t>
        </is>
      </c>
    </row>
    <row r="32214" ht="14.4" customHeight="1">
      <c r="I32214" s="139" t="inlineStr">
        <is>
          <t>UBIN0534293</t>
        </is>
      </c>
    </row>
    <row r="32215" ht="14.4" customHeight="1">
      <c r="I32215" s="139" t="inlineStr">
        <is>
          <t>UBIN0534285</t>
        </is>
      </c>
    </row>
    <row r="32216" ht="14.4" customHeight="1">
      <c r="I32216" s="139" t="inlineStr">
        <is>
          <t>UBIN0534277</t>
        </is>
      </c>
    </row>
    <row r="32217" ht="14.4" customHeight="1">
      <c r="I32217" s="139" t="inlineStr">
        <is>
          <t>UBIN0534269</t>
        </is>
      </c>
    </row>
    <row r="32218" ht="14.4" customHeight="1">
      <c r="I32218" s="139" t="inlineStr">
        <is>
          <t>UBIN0534251</t>
        </is>
      </c>
    </row>
    <row r="32219" ht="14.4" customHeight="1">
      <c r="I32219" s="139" t="inlineStr">
        <is>
          <t>UBIN0534242</t>
        </is>
      </c>
    </row>
    <row r="32220" ht="14.4" customHeight="1">
      <c r="I32220" s="139" t="inlineStr">
        <is>
          <t>UBIN0534234</t>
        </is>
      </c>
    </row>
    <row r="32221" ht="14.4" customHeight="1">
      <c r="I32221" s="139" t="inlineStr">
        <is>
          <t>UBIN0534226</t>
        </is>
      </c>
    </row>
    <row r="32222" ht="14.4" customHeight="1">
      <c r="I32222" s="139" t="inlineStr">
        <is>
          <t>UBIN0534218</t>
        </is>
      </c>
    </row>
    <row r="32223" ht="14.4" customHeight="1">
      <c r="I32223" s="139" t="inlineStr">
        <is>
          <t>UBIN0534200</t>
        </is>
      </c>
    </row>
    <row r="32224" ht="14.4" customHeight="1">
      <c r="I32224" s="139" t="inlineStr">
        <is>
          <t>UBIN0534196</t>
        </is>
      </c>
    </row>
    <row r="32225" ht="14.4" customHeight="1">
      <c r="I32225" s="139" t="inlineStr">
        <is>
          <t>UBIN0534188</t>
        </is>
      </c>
    </row>
    <row r="32226" ht="14.4" customHeight="1">
      <c r="I32226" s="139" t="inlineStr">
        <is>
          <t>UBIN0534170</t>
        </is>
      </c>
    </row>
    <row r="32227" ht="14.4" customHeight="1">
      <c r="I32227" s="139" t="inlineStr">
        <is>
          <t>UBIN0534161</t>
        </is>
      </c>
    </row>
    <row r="32228" ht="14.4" customHeight="1">
      <c r="I32228" s="139" t="inlineStr">
        <is>
          <t>UBIN0534153</t>
        </is>
      </c>
    </row>
    <row r="32229" ht="14.4" customHeight="1">
      <c r="I32229" s="139" t="inlineStr">
        <is>
          <t>UBIN0534145</t>
        </is>
      </c>
    </row>
    <row r="32230" ht="14.4" customHeight="1">
      <c r="I32230" s="139" t="inlineStr">
        <is>
          <t>UBIN0534137</t>
        </is>
      </c>
    </row>
    <row r="32231" ht="14.4" customHeight="1">
      <c r="I32231" s="139" t="inlineStr">
        <is>
          <t>UBIN0534129</t>
        </is>
      </c>
    </row>
    <row r="32232" ht="14.4" customHeight="1">
      <c r="I32232" s="139" t="inlineStr">
        <is>
          <t>UBIN0534111</t>
        </is>
      </c>
    </row>
    <row r="32233" ht="14.4" customHeight="1">
      <c r="I32233" s="139" t="inlineStr">
        <is>
          <t>UBIN0534102</t>
        </is>
      </c>
    </row>
    <row r="32234" ht="14.4" customHeight="1">
      <c r="I32234" s="139" t="inlineStr">
        <is>
          <t>UBIN0534099</t>
        </is>
      </c>
    </row>
    <row r="32235" ht="14.4" customHeight="1">
      <c r="I32235" s="139" t="inlineStr">
        <is>
          <t>UBIN0534081</t>
        </is>
      </c>
    </row>
    <row r="32236" ht="14.4" customHeight="1">
      <c r="I32236" s="139" t="inlineStr">
        <is>
          <t>UBIN0534072</t>
        </is>
      </c>
    </row>
    <row r="32237" ht="14.4" customHeight="1">
      <c r="I32237" s="139" t="inlineStr">
        <is>
          <t>UBIN0534064</t>
        </is>
      </c>
    </row>
    <row r="32238" ht="14.4" customHeight="1">
      <c r="I32238" s="139" t="inlineStr">
        <is>
          <t>UBIN0534056</t>
        </is>
      </c>
    </row>
    <row r="32239" ht="14.4" customHeight="1">
      <c r="I32239" s="139" t="inlineStr">
        <is>
          <t>UBIN0534048</t>
        </is>
      </c>
    </row>
    <row r="32240" ht="14.4" customHeight="1">
      <c r="I32240" s="139" t="inlineStr">
        <is>
          <t>UBIN0534030</t>
        </is>
      </c>
    </row>
    <row r="32241" ht="14.4" customHeight="1">
      <c r="I32241" s="139" t="inlineStr">
        <is>
          <t>UBIN0534021</t>
        </is>
      </c>
    </row>
    <row r="32242" ht="14.4" customHeight="1">
      <c r="I32242" s="139" t="inlineStr">
        <is>
          <t>UBIN0534013</t>
        </is>
      </c>
    </row>
    <row r="32243" ht="14.4" customHeight="1">
      <c r="I32243" s="139" t="inlineStr">
        <is>
          <t>UBIN0534005</t>
        </is>
      </c>
    </row>
    <row r="32244" ht="14.4" customHeight="1">
      <c r="I32244" s="139" t="inlineStr">
        <is>
          <t>UBIN0533998</t>
        </is>
      </c>
    </row>
    <row r="32245" ht="14.4" customHeight="1">
      <c r="I32245" s="139" t="inlineStr">
        <is>
          <t>UBIN0533980</t>
        </is>
      </c>
    </row>
    <row r="32246" ht="14.4" customHeight="1">
      <c r="I32246" s="139" t="inlineStr">
        <is>
          <t>UBIN0533971</t>
        </is>
      </c>
    </row>
    <row r="32247" ht="14.4" customHeight="1">
      <c r="I32247" s="139" t="inlineStr">
        <is>
          <t>UBIN0533963</t>
        </is>
      </c>
    </row>
    <row r="32248" ht="14.4" customHeight="1">
      <c r="I32248" s="139" t="inlineStr">
        <is>
          <t>UBIN0533955</t>
        </is>
      </c>
    </row>
    <row r="32249" ht="14.4" customHeight="1">
      <c r="I32249" s="139" t="inlineStr">
        <is>
          <t>UBIN0533947</t>
        </is>
      </c>
    </row>
    <row r="32250" ht="14.4" customHeight="1">
      <c r="I32250" s="139" t="inlineStr">
        <is>
          <t>UBIN0533939</t>
        </is>
      </c>
    </row>
    <row r="32251" ht="14.4" customHeight="1">
      <c r="I32251" s="139" t="inlineStr">
        <is>
          <t>UBIN0533921</t>
        </is>
      </c>
    </row>
    <row r="32252" ht="14.4" customHeight="1">
      <c r="I32252" s="139" t="inlineStr">
        <is>
          <t>UBIN0533912</t>
        </is>
      </c>
    </row>
    <row r="32253" ht="14.4" customHeight="1">
      <c r="I32253" s="139" t="inlineStr">
        <is>
          <t>UBIN0533904</t>
        </is>
      </c>
    </row>
    <row r="32254" ht="14.4" customHeight="1">
      <c r="I32254" s="139" t="inlineStr">
        <is>
          <t>UBIN0533891</t>
        </is>
      </c>
    </row>
    <row r="32255" ht="14.4" customHeight="1">
      <c r="I32255" s="139" t="inlineStr">
        <is>
          <t>UBIN0533882</t>
        </is>
      </c>
    </row>
    <row r="32256" ht="14.4" customHeight="1">
      <c r="I32256" s="139" t="inlineStr">
        <is>
          <t>UBIN0533874</t>
        </is>
      </c>
    </row>
    <row r="32257" ht="14.4" customHeight="1">
      <c r="I32257" s="139" t="inlineStr">
        <is>
          <t>UBIN0533866</t>
        </is>
      </c>
    </row>
    <row r="32258" ht="14.4" customHeight="1">
      <c r="I32258" s="139" t="inlineStr">
        <is>
          <t>UBIN0533858</t>
        </is>
      </c>
    </row>
    <row r="32259" ht="14.4" customHeight="1">
      <c r="I32259" s="139" t="inlineStr">
        <is>
          <t>UBIN0533840</t>
        </is>
      </c>
    </row>
    <row r="32260" ht="14.4" customHeight="1">
      <c r="I32260" s="139" t="inlineStr">
        <is>
          <t>UBIN0533831</t>
        </is>
      </c>
    </row>
    <row r="32261" ht="14.4" customHeight="1">
      <c r="I32261" s="139" t="inlineStr">
        <is>
          <t>UBIN0533823</t>
        </is>
      </c>
    </row>
    <row r="32262" ht="14.4" customHeight="1">
      <c r="I32262" s="139" t="inlineStr">
        <is>
          <t>UBIN0533815</t>
        </is>
      </c>
    </row>
    <row r="32263" ht="14.4" customHeight="1">
      <c r="I32263" s="139" t="inlineStr">
        <is>
          <t>UBIN0533807</t>
        </is>
      </c>
    </row>
    <row r="32264" ht="14.4" customHeight="1">
      <c r="I32264" s="139" t="inlineStr">
        <is>
          <t>UBIN0533793</t>
        </is>
      </c>
    </row>
    <row r="32265" ht="14.4" customHeight="1">
      <c r="I32265" s="139" t="inlineStr">
        <is>
          <t>UBIN0533785</t>
        </is>
      </c>
    </row>
    <row r="32266" ht="14.4" customHeight="1">
      <c r="I32266" s="139" t="inlineStr">
        <is>
          <t>UBIN0533777</t>
        </is>
      </c>
    </row>
    <row r="32267" ht="14.4" customHeight="1">
      <c r="I32267" s="139" t="inlineStr">
        <is>
          <t>UBIN0533769</t>
        </is>
      </c>
    </row>
    <row r="32268" ht="14.4" customHeight="1">
      <c r="I32268" s="139" t="inlineStr">
        <is>
          <t>UBIN0533751</t>
        </is>
      </c>
    </row>
    <row r="32269" ht="14.4" customHeight="1">
      <c r="I32269" s="139" t="inlineStr">
        <is>
          <t>UBIN0533734</t>
        </is>
      </c>
    </row>
    <row r="32270" ht="14.4" customHeight="1">
      <c r="I32270" s="139" t="inlineStr">
        <is>
          <t>UBIN0533726</t>
        </is>
      </c>
    </row>
    <row r="32271" ht="14.4" customHeight="1">
      <c r="I32271" s="139" t="inlineStr">
        <is>
          <t>UBIN0533718</t>
        </is>
      </c>
    </row>
    <row r="32272" ht="14.4" customHeight="1">
      <c r="I32272" s="139" t="inlineStr">
        <is>
          <t>UBIN0533700</t>
        </is>
      </c>
    </row>
    <row r="32273" ht="14.4" customHeight="1">
      <c r="I32273" s="139" t="inlineStr">
        <is>
          <t>UBIN0533696</t>
        </is>
      </c>
    </row>
    <row r="32274" ht="14.4" customHeight="1">
      <c r="I32274" s="139" t="inlineStr">
        <is>
          <t>UBIN0533688</t>
        </is>
      </c>
    </row>
    <row r="32275" ht="14.4" customHeight="1">
      <c r="I32275" s="139" t="inlineStr">
        <is>
          <t>UBIN0533670</t>
        </is>
      </c>
    </row>
    <row r="32276" ht="14.4" customHeight="1">
      <c r="I32276" s="139" t="inlineStr">
        <is>
          <t>UBIN0533661</t>
        </is>
      </c>
    </row>
    <row r="32277" ht="14.4" customHeight="1">
      <c r="I32277" s="139" t="inlineStr">
        <is>
          <t>UBIN0533653</t>
        </is>
      </c>
    </row>
    <row r="32278" ht="14.4" customHeight="1">
      <c r="I32278" s="139" t="inlineStr">
        <is>
          <t>UBIN0533645</t>
        </is>
      </c>
    </row>
    <row r="32279" ht="14.4" customHeight="1">
      <c r="I32279" s="139" t="inlineStr">
        <is>
          <t>UBIN0533637</t>
        </is>
      </c>
    </row>
    <row r="32280" ht="14.4" customHeight="1">
      <c r="I32280" s="139" t="inlineStr">
        <is>
          <t>UBIN0533629</t>
        </is>
      </c>
    </row>
    <row r="32281" ht="14.4" customHeight="1">
      <c r="I32281" s="139" t="inlineStr">
        <is>
          <t>UBIN0533611</t>
        </is>
      </c>
    </row>
    <row r="32282" ht="14.4" customHeight="1">
      <c r="I32282" s="139" t="inlineStr">
        <is>
          <t>UBIN0533602</t>
        </is>
      </c>
    </row>
    <row r="32283" ht="14.4" customHeight="1">
      <c r="I32283" s="139" t="inlineStr">
        <is>
          <t>UBIN0533599</t>
        </is>
      </c>
    </row>
    <row r="32284" ht="14.4" customHeight="1">
      <c r="I32284" s="139" t="inlineStr">
        <is>
          <t>UBIN0533581</t>
        </is>
      </c>
    </row>
    <row r="32285" ht="14.4" customHeight="1">
      <c r="I32285" s="139" t="inlineStr">
        <is>
          <t>UBIN0533572</t>
        </is>
      </c>
    </row>
    <row r="32286" ht="14.4" customHeight="1">
      <c r="I32286" s="139" t="inlineStr">
        <is>
          <t>UBIN0533564</t>
        </is>
      </c>
    </row>
    <row r="32287" ht="14.4" customHeight="1">
      <c r="I32287" s="139" t="inlineStr">
        <is>
          <t>UBIN0533556</t>
        </is>
      </c>
    </row>
    <row r="32288" ht="14.4" customHeight="1">
      <c r="I32288" s="139" t="inlineStr">
        <is>
          <t>UBIN0533548</t>
        </is>
      </c>
    </row>
    <row r="32289" ht="14.4" customHeight="1">
      <c r="I32289" s="139" t="inlineStr">
        <is>
          <t>UBIN0533530</t>
        </is>
      </c>
    </row>
    <row r="32290" ht="14.4" customHeight="1">
      <c r="I32290" s="139" t="inlineStr">
        <is>
          <t>UBIN0533521</t>
        </is>
      </c>
    </row>
    <row r="32291" ht="14.4" customHeight="1">
      <c r="I32291" s="139" t="inlineStr">
        <is>
          <t>UBIN0533513</t>
        </is>
      </c>
    </row>
    <row r="32292" ht="14.4" customHeight="1">
      <c r="I32292" s="139" t="inlineStr">
        <is>
          <t>UBIN0533505</t>
        </is>
      </c>
    </row>
    <row r="32293" ht="14.4" customHeight="1">
      <c r="I32293" s="139" t="inlineStr">
        <is>
          <t>UBIN0533491</t>
        </is>
      </c>
    </row>
    <row r="32294" ht="14.4" customHeight="1">
      <c r="I32294" s="139" t="inlineStr">
        <is>
          <t>UBIN0533483</t>
        </is>
      </c>
    </row>
    <row r="32295" ht="14.4" customHeight="1">
      <c r="I32295" s="139" t="inlineStr">
        <is>
          <t>UBIN0533475</t>
        </is>
      </c>
    </row>
    <row r="32296" ht="14.4" customHeight="1">
      <c r="I32296" s="139" t="inlineStr">
        <is>
          <t>UBIN0533467</t>
        </is>
      </c>
    </row>
    <row r="32297" ht="14.4" customHeight="1">
      <c r="I32297" s="139" t="inlineStr">
        <is>
          <t>UBIN0533459</t>
        </is>
      </c>
    </row>
    <row r="32298" ht="14.4" customHeight="1">
      <c r="I32298" s="139" t="inlineStr">
        <is>
          <t>UBIN0533441</t>
        </is>
      </c>
    </row>
    <row r="32299" ht="14.4" customHeight="1">
      <c r="I32299" s="139" t="inlineStr">
        <is>
          <t>UBIN0533432</t>
        </is>
      </c>
    </row>
    <row r="32300" ht="14.4" customHeight="1">
      <c r="I32300" s="139" t="inlineStr">
        <is>
          <t>UBIN0533424</t>
        </is>
      </c>
    </row>
    <row r="32301" ht="14.4" customHeight="1">
      <c r="I32301" s="139" t="inlineStr">
        <is>
          <t>UBIN0533416</t>
        </is>
      </c>
    </row>
    <row r="32302" ht="14.4" customHeight="1">
      <c r="I32302" s="139" t="inlineStr">
        <is>
          <t>UBIN0533408</t>
        </is>
      </c>
    </row>
    <row r="32303" ht="14.4" customHeight="1">
      <c r="I32303" s="139" t="inlineStr">
        <is>
          <t>UBIN0533394</t>
        </is>
      </c>
    </row>
    <row r="32304" ht="14.4" customHeight="1">
      <c r="I32304" s="139" t="inlineStr">
        <is>
          <t>UBIN0533386</t>
        </is>
      </c>
    </row>
    <row r="32305" ht="14.4" customHeight="1">
      <c r="I32305" s="139" t="inlineStr">
        <is>
          <t>UBIN0533378</t>
        </is>
      </c>
    </row>
    <row r="32306" ht="14.4" customHeight="1">
      <c r="I32306" s="139" t="inlineStr">
        <is>
          <t>UBIN0533360</t>
        </is>
      </c>
    </row>
    <row r="32307" ht="14.4" customHeight="1">
      <c r="I32307" s="139" t="inlineStr">
        <is>
          <t>UBIN0533351</t>
        </is>
      </c>
    </row>
    <row r="32308" ht="14.4" customHeight="1">
      <c r="I32308" s="139" t="inlineStr">
        <is>
          <t>UBIN0533343</t>
        </is>
      </c>
    </row>
    <row r="32309" ht="14.4" customHeight="1">
      <c r="I32309" s="139" t="inlineStr">
        <is>
          <t>UBIN0533335</t>
        </is>
      </c>
    </row>
    <row r="32310" ht="14.4" customHeight="1">
      <c r="I32310" s="139" t="inlineStr">
        <is>
          <t>UBIN0533327</t>
        </is>
      </c>
    </row>
    <row r="32311" ht="14.4" customHeight="1">
      <c r="I32311" s="139" t="inlineStr">
        <is>
          <t>UBIN0533319</t>
        </is>
      </c>
    </row>
    <row r="32312" ht="14.4" customHeight="1">
      <c r="I32312" s="139" t="inlineStr">
        <is>
          <t>UBIN0533301</t>
        </is>
      </c>
    </row>
    <row r="32313" ht="14.4" customHeight="1">
      <c r="I32313" s="139" t="inlineStr">
        <is>
          <t>UBIN0533297</t>
        </is>
      </c>
    </row>
    <row r="32314" ht="14.4" customHeight="1">
      <c r="I32314" s="139" t="inlineStr">
        <is>
          <t>UBIN0533289</t>
        </is>
      </c>
    </row>
    <row r="32315" ht="14.4" customHeight="1">
      <c r="I32315" s="139" t="inlineStr">
        <is>
          <t>UBIN0533262</t>
        </is>
      </c>
    </row>
    <row r="32316" ht="14.4" customHeight="1">
      <c r="I32316" s="139" t="inlineStr">
        <is>
          <t>UBIN0533254</t>
        </is>
      </c>
    </row>
    <row r="32317" ht="14.4" customHeight="1">
      <c r="I32317" s="139" t="inlineStr">
        <is>
          <t>UBIN0533246</t>
        </is>
      </c>
    </row>
    <row r="32318" ht="14.4" customHeight="1">
      <c r="I32318" s="139" t="inlineStr">
        <is>
          <t>UBIN0533238</t>
        </is>
      </c>
    </row>
    <row r="32319" ht="14.4" customHeight="1">
      <c r="I32319" s="139" t="inlineStr">
        <is>
          <t>UBIN0533220</t>
        </is>
      </c>
    </row>
    <row r="32320" ht="14.4" customHeight="1">
      <c r="I32320" s="139" t="inlineStr">
        <is>
          <t>UBIN0533203</t>
        </is>
      </c>
    </row>
    <row r="32321" ht="14.4" customHeight="1">
      <c r="I32321" s="139" t="inlineStr">
        <is>
          <t>UBIN0533190</t>
        </is>
      </c>
    </row>
    <row r="32322" ht="14.4" customHeight="1">
      <c r="I32322" s="139" t="inlineStr">
        <is>
          <t>UBIN0533181</t>
        </is>
      </c>
    </row>
    <row r="32323" ht="14.4" customHeight="1">
      <c r="I32323" s="139" t="inlineStr">
        <is>
          <t>UBIN0533173</t>
        </is>
      </c>
    </row>
    <row r="32324" ht="14.4" customHeight="1">
      <c r="I32324" s="139" t="inlineStr">
        <is>
          <t>UBIN0533165</t>
        </is>
      </c>
    </row>
    <row r="32325" ht="14.4" customHeight="1">
      <c r="I32325" s="139" t="inlineStr">
        <is>
          <t>UBIN0533157</t>
        </is>
      </c>
    </row>
    <row r="32326" ht="14.4" customHeight="1">
      <c r="I32326" s="139" t="inlineStr">
        <is>
          <t>UBIN0533149</t>
        </is>
      </c>
    </row>
    <row r="32327" ht="14.4" customHeight="1">
      <c r="I32327" s="139" t="inlineStr">
        <is>
          <t>UBIN0533131</t>
        </is>
      </c>
    </row>
    <row r="32328" ht="14.4" customHeight="1">
      <c r="I32328" s="139" t="inlineStr">
        <is>
          <t>UBIN0533122</t>
        </is>
      </c>
    </row>
    <row r="32329" ht="14.4" customHeight="1">
      <c r="I32329" s="139" t="inlineStr">
        <is>
          <t>UBIN0533114</t>
        </is>
      </c>
    </row>
    <row r="32330" ht="14.4" customHeight="1">
      <c r="I32330" s="139" t="inlineStr">
        <is>
          <t>UBIN0533106</t>
        </is>
      </c>
    </row>
    <row r="32331" ht="14.4" customHeight="1">
      <c r="I32331" s="139" t="inlineStr">
        <is>
          <t>UBIN0533092</t>
        </is>
      </c>
    </row>
    <row r="32332" ht="14.4" customHeight="1">
      <c r="I32332" s="139" t="inlineStr">
        <is>
          <t>UBIN0533084</t>
        </is>
      </c>
    </row>
    <row r="32333" ht="14.4" customHeight="1">
      <c r="I32333" s="139" t="inlineStr">
        <is>
          <t>UBIN0533076</t>
        </is>
      </c>
    </row>
    <row r="32334" ht="14.4" customHeight="1">
      <c r="I32334" s="139" t="inlineStr">
        <is>
          <t>UBIN0533068</t>
        </is>
      </c>
    </row>
    <row r="32335" ht="14.4" customHeight="1">
      <c r="I32335" s="139" t="inlineStr">
        <is>
          <t>UBIN0533050</t>
        </is>
      </c>
    </row>
    <row r="32336" ht="14.4" customHeight="1">
      <c r="I32336" s="139" t="inlineStr">
        <is>
          <t>UBIN0533041</t>
        </is>
      </c>
    </row>
    <row r="32337" ht="14.4" customHeight="1">
      <c r="I32337" s="139" t="inlineStr">
        <is>
          <t>UBIN0533033</t>
        </is>
      </c>
    </row>
    <row r="32338" ht="14.4" customHeight="1">
      <c r="I32338" s="139" t="inlineStr">
        <is>
          <t>UBIN0533025</t>
        </is>
      </c>
    </row>
    <row r="32339" ht="14.4" customHeight="1">
      <c r="I32339" s="139" t="inlineStr">
        <is>
          <t>UBIN0533017</t>
        </is>
      </c>
    </row>
    <row r="32340" ht="14.4" customHeight="1">
      <c r="I32340" s="139" t="inlineStr">
        <is>
          <t>UBIN0533009</t>
        </is>
      </c>
    </row>
    <row r="32341" ht="14.4" customHeight="1">
      <c r="I32341" s="139" t="inlineStr">
        <is>
          <t>UBIN0532991</t>
        </is>
      </c>
    </row>
    <row r="32342" ht="14.4" customHeight="1">
      <c r="I32342" s="139" t="inlineStr">
        <is>
          <t>UBIN0532983</t>
        </is>
      </c>
    </row>
    <row r="32343" ht="14.4" customHeight="1">
      <c r="I32343" s="139" t="inlineStr">
        <is>
          <t>UBIN0532975</t>
        </is>
      </c>
    </row>
    <row r="32344" ht="14.4" customHeight="1">
      <c r="I32344" s="139" t="inlineStr">
        <is>
          <t>UBIN0532967</t>
        </is>
      </c>
    </row>
    <row r="32345" ht="14.4" customHeight="1">
      <c r="I32345" s="139" t="inlineStr">
        <is>
          <t>UBIN0532959</t>
        </is>
      </c>
    </row>
    <row r="32346" ht="14.4" customHeight="1">
      <c r="I32346" s="139" t="inlineStr">
        <is>
          <t>UBIN0532941</t>
        </is>
      </c>
    </row>
    <row r="32347" ht="14.4" customHeight="1">
      <c r="I32347" s="139" t="inlineStr">
        <is>
          <t>UBIN0532932</t>
        </is>
      </c>
    </row>
    <row r="32348" ht="14.4" customHeight="1">
      <c r="I32348" s="139" t="inlineStr">
        <is>
          <t>UBIN0532924</t>
        </is>
      </c>
    </row>
    <row r="32349" ht="14.4" customHeight="1">
      <c r="I32349" s="139" t="inlineStr">
        <is>
          <t>UBIN0532916</t>
        </is>
      </c>
    </row>
    <row r="32350" ht="14.4" customHeight="1">
      <c r="I32350" s="139" t="inlineStr">
        <is>
          <t>UBIN0532908</t>
        </is>
      </c>
    </row>
    <row r="32351" ht="14.4" customHeight="1">
      <c r="I32351" s="139" t="inlineStr">
        <is>
          <t>UBIN0532894</t>
        </is>
      </c>
    </row>
    <row r="32352" ht="14.4" customHeight="1">
      <c r="I32352" s="139" t="inlineStr">
        <is>
          <t>UBIN0532886</t>
        </is>
      </c>
    </row>
    <row r="32353" ht="14.4" customHeight="1">
      <c r="I32353" s="139" t="inlineStr">
        <is>
          <t>UBIN0532878</t>
        </is>
      </c>
    </row>
    <row r="32354" ht="14.4" customHeight="1">
      <c r="I32354" s="139" t="inlineStr">
        <is>
          <t>UBIN0532860</t>
        </is>
      </c>
    </row>
    <row r="32355" ht="14.4" customHeight="1">
      <c r="I32355" s="139" t="inlineStr">
        <is>
          <t>UBIN0532851</t>
        </is>
      </c>
    </row>
    <row r="32356" ht="14.4" customHeight="1">
      <c r="I32356" s="139" t="inlineStr">
        <is>
          <t>UBIN0532843</t>
        </is>
      </c>
    </row>
    <row r="32357" ht="14.4" customHeight="1">
      <c r="I32357" s="139" t="inlineStr">
        <is>
          <t>UBIN0532835</t>
        </is>
      </c>
    </row>
    <row r="32358" ht="14.4" customHeight="1">
      <c r="I32358" s="139" t="inlineStr">
        <is>
          <t>UBIN0532827</t>
        </is>
      </c>
    </row>
    <row r="32359" ht="14.4" customHeight="1">
      <c r="I32359" s="139" t="inlineStr">
        <is>
          <t>UBIN0532819</t>
        </is>
      </c>
    </row>
    <row r="32360" ht="14.4" customHeight="1">
      <c r="I32360" s="139" t="inlineStr">
        <is>
          <t>UBIN0532801</t>
        </is>
      </c>
    </row>
    <row r="32361" ht="14.4" customHeight="1">
      <c r="I32361" s="139" t="inlineStr">
        <is>
          <t>UBIN0532797</t>
        </is>
      </c>
    </row>
    <row r="32362" ht="14.4" customHeight="1">
      <c r="I32362" s="139" t="inlineStr">
        <is>
          <t>UBIN0532789</t>
        </is>
      </c>
    </row>
    <row r="32363" ht="14.4" customHeight="1">
      <c r="I32363" s="139" t="inlineStr">
        <is>
          <t>UBIN0532771</t>
        </is>
      </c>
    </row>
    <row r="32364" ht="14.4" customHeight="1">
      <c r="I32364" s="139" t="inlineStr">
        <is>
          <t>UBIN0532762</t>
        </is>
      </c>
    </row>
    <row r="32365" ht="14.4" customHeight="1">
      <c r="I32365" s="139" t="inlineStr">
        <is>
          <t>UBIN0532754</t>
        </is>
      </c>
    </row>
    <row r="32366" ht="14.4" customHeight="1">
      <c r="I32366" s="139" t="inlineStr">
        <is>
          <t>UBIN0532746</t>
        </is>
      </c>
    </row>
    <row r="32367" ht="14.4" customHeight="1">
      <c r="I32367" s="139" t="inlineStr">
        <is>
          <t>UBIN0532738</t>
        </is>
      </c>
    </row>
    <row r="32368" ht="14.4" customHeight="1">
      <c r="I32368" s="139" t="inlineStr">
        <is>
          <t>UBIN0532720</t>
        </is>
      </c>
    </row>
    <row r="32369" ht="14.4" customHeight="1">
      <c r="I32369" s="139" t="inlineStr">
        <is>
          <t>UBIN0532711</t>
        </is>
      </c>
    </row>
    <row r="32370" ht="14.4" customHeight="1">
      <c r="I32370" s="139" t="inlineStr">
        <is>
          <t>UBIN0532703</t>
        </is>
      </c>
    </row>
    <row r="32371" ht="14.4" customHeight="1">
      <c r="I32371" s="139" t="inlineStr">
        <is>
          <t>UBIN0532690</t>
        </is>
      </c>
    </row>
    <row r="32372" ht="14.4" customHeight="1">
      <c r="I32372" s="139" t="inlineStr">
        <is>
          <t>UBIN0532681</t>
        </is>
      </c>
    </row>
    <row r="32373" ht="14.4" customHeight="1">
      <c r="I32373" s="139" t="inlineStr">
        <is>
          <t>UBIN0532673</t>
        </is>
      </c>
    </row>
    <row r="32374" ht="14.4" customHeight="1">
      <c r="I32374" s="139" t="inlineStr">
        <is>
          <t>UBIN0532665</t>
        </is>
      </c>
    </row>
    <row r="32375" ht="14.4" customHeight="1">
      <c r="I32375" s="139" t="inlineStr">
        <is>
          <t>UBIN0532657</t>
        </is>
      </c>
    </row>
    <row r="32376" ht="14.4" customHeight="1">
      <c r="I32376" s="139" t="inlineStr">
        <is>
          <t>UBIN0532649</t>
        </is>
      </c>
    </row>
    <row r="32377" ht="14.4" customHeight="1">
      <c r="I32377" s="139" t="inlineStr">
        <is>
          <t>UBIN0532631</t>
        </is>
      </c>
    </row>
    <row r="32378" ht="14.4" customHeight="1">
      <c r="I32378" s="139" t="inlineStr">
        <is>
          <t>UBIN0532622</t>
        </is>
      </c>
    </row>
    <row r="32379" ht="14.4" customHeight="1">
      <c r="I32379" s="139" t="inlineStr">
        <is>
          <t>UBIN0532614</t>
        </is>
      </c>
    </row>
    <row r="32380" ht="14.4" customHeight="1">
      <c r="I32380" s="139" t="inlineStr">
        <is>
          <t>UBIN0532606</t>
        </is>
      </c>
    </row>
    <row r="32381" ht="14.4" customHeight="1">
      <c r="I32381" s="139" t="inlineStr">
        <is>
          <t>UBIN0532592</t>
        </is>
      </c>
    </row>
    <row r="32382" ht="14.4" customHeight="1">
      <c r="I32382" s="139" t="inlineStr">
        <is>
          <t>UBIN0532584</t>
        </is>
      </c>
    </row>
    <row r="32383" ht="14.4" customHeight="1">
      <c r="I32383" s="139" t="inlineStr">
        <is>
          <t>UBIN0532576</t>
        </is>
      </c>
    </row>
    <row r="32384" ht="14.4" customHeight="1">
      <c r="I32384" s="139" t="inlineStr">
        <is>
          <t>UBIN0532568</t>
        </is>
      </c>
    </row>
    <row r="32385" ht="14.4" customHeight="1">
      <c r="I32385" s="139" t="inlineStr">
        <is>
          <t>UBIN0532550</t>
        </is>
      </c>
    </row>
    <row r="32386" ht="14.4" customHeight="1">
      <c r="I32386" s="139" t="inlineStr">
        <is>
          <t>UBIN0532541</t>
        </is>
      </c>
    </row>
    <row r="32387" ht="14.4" customHeight="1">
      <c r="I32387" s="139" t="inlineStr">
        <is>
          <t>UBIN0532533</t>
        </is>
      </c>
    </row>
    <row r="32388" ht="14.4" customHeight="1">
      <c r="I32388" s="139" t="inlineStr">
        <is>
          <t>UBIN0532525</t>
        </is>
      </c>
    </row>
    <row r="32389" ht="14.4" customHeight="1">
      <c r="I32389" s="139" t="inlineStr">
        <is>
          <t>UBIN0532517</t>
        </is>
      </c>
    </row>
    <row r="32390" ht="14.4" customHeight="1">
      <c r="I32390" s="139" t="inlineStr">
        <is>
          <t>UBIN0532509</t>
        </is>
      </c>
    </row>
    <row r="32391" ht="14.4" customHeight="1">
      <c r="I32391" s="139" t="inlineStr">
        <is>
          <t>UBIN0532495</t>
        </is>
      </c>
    </row>
    <row r="32392" ht="14.4" customHeight="1">
      <c r="I32392" s="139" t="inlineStr">
        <is>
          <t>UBIN0532487</t>
        </is>
      </c>
    </row>
    <row r="32393" ht="14.4" customHeight="1">
      <c r="I32393" s="139" t="inlineStr">
        <is>
          <t>UBIN0532479</t>
        </is>
      </c>
    </row>
    <row r="32394" ht="14.4" customHeight="1">
      <c r="I32394" s="139" t="inlineStr">
        <is>
          <t>UBIN0532461</t>
        </is>
      </c>
    </row>
    <row r="32395" ht="14.4" customHeight="1">
      <c r="I32395" s="139" t="inlineStr">
        <is>
          <t>UBIN0532452</t>
        </is>
      </c>
    </row>
    <row r="32396" ht="14.4" customHeight="1">
      <c r="I32396" s="139" t="inlineStr">
        <is>
          <t>UBIN0532444</t>
        </is>
      </c>
    </row>
    <row r="32397" ht="14.4" customHeight="1">
      <c r="I32397" s="139" t="inlineStr">
        <is>
          <t>UBIN0532436</t>
        </is>
      </c>
    </row>
    <row r="32398" ht="14.4" customHeight="1">
      <c r="I32398" s="139" t="inlineStr">
        <is>
          <t>UBIN0532428</t>
        </is>
      </c>
    </row>
    <row r="32399" ht="14.4" customHeight="1">
      <c r="I32399" s="139" t="inlineStr">
        <is>
          <t>UBIN0532410</t>
        </is>
      </c>
    </row>
    <row r="32400" ht="14.4" customHeight="1">
      <c r="I32400" s="139" t="inlineStr">
        <is>
          <t>UBIN0532401</t>
        </is>
      </c>
    </row>
    <row r="32401" ht="14.4" customHeight="1">
      <c r="I32401" s="139" t="inlineStr">
        <is>
          <t>UBIN0532398</t>
        </is>
      </c>
    </row>
    <row r="32402" ht="14.4" customHeight="1">
      <c r="I32402" s="139" t="inlineStr">
        <is>
          <t>UBIN0532380</t>
        </is>
      </c>
    </row>
    <row r="32403" ht="14.4" customHeight="1">
      <c r="I32403" s="139" t="inlineStr">
        <is>
          <t>UBIN0532371</t>
        </is>
      </c>
    </row>
    <row r="32404" ht="14.4" customHeight="1">
      <c r="I32404" s="139" t="inlineStr">
        <is>
          <t>UBIN0532363</t>
        </is>
      </c>
    </row>
    <row r="32405" ht="14.4" customHeight="1">
      <c r="I32405" s="139" t="inlineStr">
        <is>
          <t>UBIN0532355</t>
        </is>
      </c>
    </row>
    <row r="32406" ht="14.4" customHeight="1">
      <c r="I32406" s="139" t="inlineStr">
        <is>
          <t>UBIN0532347</t>
        </is>
      </c>
    </row>
    <row r="32407" ht="14.4" customHeight="1">
      <c r="I32407" s="139" t="inlineStr">
        <is>
          <t>UBIN0532339</t>
        </is>
      </c>
    </row>
    <row r="32408" ht="14.4" customHeight="1">
      <c r="I32408" s="139" t="inlineStr">
        <is>
          <t>UBIN0532321</t>
        </is>
      </c>
    </row>
    <row r="32409" ht="14.4" customHeight="1">
      <c r="I32409" s="139" t="inlineStr">
        <is>
          <t>UBIN0532312</t>
        </is>
      </c>
    </row>
    <row r="32410" ht="14.4" customHeight="1">
      <c r="I32410" s="139" t="inlineStr">
        <is>
          <t>UBIN0532304</t>
        </is>
      </c>
    </row>
    <row r="32411" ht="14.4" customHeight="1">
      <c r="I32411" s="139" t="inlineStr">
        <is>
          <t>UBIN0532291</t>
        </is>
      </c>
    </row>
    <row r="32412" ht="14.4" customHeight="1">
      <c r="I32412" s="139" t="inlineStr">
        <is>
          <t>UBIN0532282</t>
        </is>
      </c>
    </row>
    <row r="32413" ht="14.4" customHeight="1">
      <c r="I32413" s="139" t="inlineStr">
        <is>
          <t>UBIN0532274</t>
        </is>
      </c>
    </row>
    <row r="32414" ht="14.4" customHeight="1">
      <c r="I32414" s="139" t="inlineStr">
        <is>
          <t>UBIN0532266</t>
        </is>
      </c>
    </row>
    <row r="32415" ht="14.4" customHeight="1">
      <c r="I32415" s="139" t="inlineStr">
        <is>
          <t>UBIN0532258</t>
        </is>
      </c>
    </row>
    <row r="32416" ht="14.4" customHeight="1">
      <c r="I32416" s="139" t="inlineStr">
        <is>
          <t>UBIN0532240</t>
        </is>
      </c>
    </row>
    <row r="32417" ht="14.4" customHeight="1">
      <c r="I32417" s="139" t="inlineStr">
        <is>
          <t>UBIN0532231</t>
        </is>
      </c>
    </row>
    <row r="32418" ht="14.4" customHeight="1">
      <c r="I32418" s="139" t="inlineStr">
        <is>
          <t>UBIN0532223</t>
        </is>
      </c>
    </row>
    <row r="32419" ht="14.4" customHeight="1">
      <c r="I32419" s="139" t="inlineStr">
        <is>
          <t>UBIN0532215</t>
        </is>
      </c>
    </row>
    <row r="32420" ht="14.4" customHeight="1">
      <c r="I32420" s="139" t="inlineStr">
        <is>
          <t>UBIN0532207</t>
        </is>
      </c>
    </row>
    <row r="32421" ht="14.4" customHeight="1">
      <c r="I32421" s="139" t="inlineStr">
        <is>
          <t>UBIN0532193</t>
        </is>
      </c>
    </row>
    <row r="32422" ht="14.4" customHeight="1">
      <c r="I32422" s="139" t="inlineStr">
        <is>
          <t>UBIN0532185</t>
        </is>
      </c>
    </row>
    <row r="32423" ht="14.4" customHeight="1">
      <c r="I32423" s="139" t="inlineStr">
        <is>
          <t>UBIN0532177</t>
        </is>
      </c>
    </row>
    <row r="32424" ht="14.4" customHeight="1">
      <c r="I32424" s="139" t="inlineStr">
        <is>
          <t>UBIN0532169</t>
        </is>
      </c>
    </row>
    <row r="32425" ht="14.4" customHeight="1">
      <c r="I32425" s="139" t="inlineStr">
        <is>
          <t>UBIN0532151</t>
        </is>
      </c>
    </row>
    <row r="32426" ht="14.4" customHeight="1">
      <c r="I32426" s="139" t="inlineStr">
        <is>
          <t>UBIN0532142</t>
        </is>
      </c>
    </row>
    <row r="32427" ht="14.4" customHeight="1">
      <c r="I32427" s="139" t="inlineStr">
        <is>
          <t>UBIN0532134</t>
        </is>
      </c>
    </row>
    <row r="32428" ht="14.4" customHeight="1">
      <c r="I32428" s="139" t="inlineStr">
        <is>
          <t>UBIN0532126</t>
        </is>
      </c>
    </row>
    <row r="32429" ht="14.4" customHeight="1">
      <c r="I32429" s="139" t="inlineStr">
        <is>
          <t>UBIN0532118</t>
        </is>
      </c>
    </row>
    <row r="32430" ht="14.4" customHeight="1">
      <c r="I32430" s="139" t="inlineStr">
        <is>
          <t>UBIN0532100</t>
        </is>
      </c>
    </row>
    <row r="32431" ht="14.4" customHeight="1">
      <c r="I32431" s="139" t="inlineStr">
        <is>
          <t>UBIN0532096</t>
        </is>
      </c>
    </row>
    <row r="32432" ht="14.4" customHeight="1">
      <c r="I32432" s="139" t="inlineStr">
        <is>
          <t>UBIN0532088</t>
        </is>
      </c>
    </row>
    <row r="32433" ht="14.4" customHeight="1">
      <c r="I32433" s="139" t="inlineStr">
        <is>
          <t>UBIN0532070</t>
        </is>
      </c>
    </row>
    <row r="32434" ht="14.4" customHeight="1">
      <c r="I32434" s="139" t="inlineStr">
        <is>
          <t>UBIN0532061</t>
        </is>
      </c>
    </row>
    <row r="32435" ht="14.4" customHeight="1">
      <c r="I32435" s="139" t="inlineStr">
        <is>
          <t>UBIN0532053</t>
        </is>
      </c>
    </row>
    <row r="32436" ht="14.4" customHeight="1">
      <c r="I32436" s="139" t="inlineStr">
        <is>
          <t>UBIN0532045</t>
        </is>
      </c>
    </row>
    <row r="32437" ht="14.4" customHeight="1">
      <c r="I32437" s="139" t="inlineStr">
        <is>
          <t>UBIN0532037</t>
        </is>
      </c>
    </row>
    <row r="32438" ht="14.4" customHeight="1">
      <c r="I32438" s="139" t="inlineStr">
        <is>
          <t>UBIN0532029</t>
        </is>
      </c>
    </row>
    <row r="32439" ht="14.4" customHeight="1">
      <c r="I32439" s="139" t="inlineStr">
        <is>
          <t>UBIN0532011</t>
        </is>
      </c>
    </row>
    <row r="32440" ht="14.4" customHeight="1">
      <c r="I32440" s="139" t="inlineStr">
        <is>
          <t>UBIN0532002</t>
        </is>
      </c>
    </row>
    <row r="32441" ht="14.4" customHeight="1">
      <c r="I32441" s="139" t="inlineStr">
        <is>
          <t>UBIN0531995</t>
        </is>
      </c>
    </row>
    <row r="32442" ht="14.4" customHeight="1">
      <c r="I32442" s="139" t="inlineStr">
        <is>
          <t>UBIN0531987</t>
        </is>
      </c>
    </row>
    <row r="32443" ht="14.4" customHeight="1">
      <c r="I32443" s="139" t="inlineStr">
        <is>
          <t>UBIN0531979</t>
        </is>
      </c>
    </row>
    <row r="32444" ht="14.4" customHeight="1">
      <c r="I32444" s="139" t="inlineStr">
        <is>
          <t>UBIN0531961</t>
        </is>
      </c>
    </row>
    <row r="32445" ht="14.4" customHeight="1">
      <c r="I32445" s="139" t="inlineStr">
        <is>
          <t>UBIN0531952</t>
        </is>
      </c>
    </row>
    <row r="32446" ht="14.4" customHeight="1">
      <c r="I32446" s="139" t="inlineStr">
        <is>
          <t>UBIN0531944</t>
        </is>
      </c>
    </row>
    <row r="32447" ht="14.4" customHeight="1">
      <c r="I32447" s="139" t="inlineStr">
        <is>
          <t>UBIN0531936</t>
        </is>
      </c>
    </row>
    <row r="32448" ht="14.4" customHeight="1">
      <c r="I32448" s="139" t="inlineStr">
        <is>
          <t>UBIN0531928</t>
        </is>
      </c>
    </row>
    <row r="32449" ht="14.4" customHeight="1">
      <c r="I32449" s="139" t="inlineStr">
        <is>
          <t>UBIN0531910</t>
        </is>
      </c>
    </row>
    <row r="32450" ht="14.4" customHeight="1">
      <c r="I32450" s="139" t="inlineStr">
        <is>
          <t>UBIN0531901</t>
        </is>
      </c>
    </row>
    <row r="32451" ht="14.4" customHeight="1">
      <c r="I32451" s="139" t="inlineStr">
        <is>
          <t>UBIN0531898</t>
        </is>
      </c>
    </row>
    <row r="32452" ht="14.4" customHeight="1">
      <c r="I32452" s="139" t="inlineStr">
        <is>
          <t>UBIN0531880</t>
        </is>
      </c>
    </row>
    <row r="32453" ht="14.4" customHeight="1">
      <c r="I32453" s="139" t="inlineStr">
        <is>
          <t>UBIN0531871</t>
        </is>
      </c>
    </row>
    <row r="32454" ht="14.4" customHeight="1">
      <c r="I32454" s="139" t="inlineStr">
        <is>
          <t>UBIN0531863</t>
        </is>
      </c>
    </row>
    <row r="32455" ht="14.4" customHeight="1">
      <c r="I32455" s="139" t="inlineStr">
        <is>
          <t>UBIN0531855</t>
        </is>
      </c>
    </row>
    <row r="32456" ht="14.4" customHeight="1">
      <c r="I32456" s="139" t="inlineStr">
        <is>
          <t>UBIN0531847</t>
        </is>
      </c>
    </row>
    <row r="32457" ht="14.4" customHeight="1">
      <c r="I32457" s="139" t="inlineStr">
        <is>
          <t>UBIN0531839</t>
        </is>
      </c>
    </row>
    <row r="32458" ht="14.4" customHeight="1">
      <c r="I32458" s="139" t="inlineStr">
        <is>
          <t>UBIN0531821</t>
        </is>
      </c>
    </row>
    <row r="32459" ht="14.4" customHeight="1">
      <c r="I32459" s="139" t="inlineStr">
        <is>
          <t>UBIN0531812</t>
        </is>
      </c>
    </row>
    <row r="32460" ht="14.4" customHeight="1">
      <c r="I32460" s="139" t="inlineStr">
        <is>
          <t>UBIN0531804</t>
        </is>
      </c>
    </row>
    <row r="32461" ht="14.4" customHeight="1">
      <c r="I32461" s="139" t="inlineStr">
        <is>
          <t>UBIN0531791</t>
        </is>
      </c>
    </row>
    <row r="32462" ht="14.4" customHeight="1">
      <c r="I32462" s="139" t="inlineStr">
        <is>
          <t>UBIN0531782</t>
        </is>
      </c>
    </row>
    <row r="32463" ht="14.4" customHeight="1">
      <c r="I32463" s="139" t="inlineStr">
        <is>
          <t>UBIN0531774</t>
        </is>
      </c>
    </row>
    <row r="32464" ht="14.4" customHeight="1">
      <c r="I32464" s="139" t="inlineStr">
        <is>
          <t>UBIN0531766</t>
        </is>
      </c>
    </row>
    <row r="32465" ht="14.4" customHeight="1">
      <c r="I32465" s="139" t="inlineStr">
        <is>
          <t>UBIN0531758</t>
        </is>
      </c>
    </row>
    <row r="32466" ht="14.4" customHeight="1">
      <c r="I32466" s="139" t="inlineStr">
        <is>
          <t>UBIN0531740</t>
        </is>
      </c>
    </row>
    <row r="32467" ht="14.4" customHeight="1">
      <c r="I32467" s="139" t="inlineStr">
        <is>
          <t>UBIN0531731</t>
        </is>
      </c>
    </row>
    <row r="32468" ht="14.4" customHeight="1">
      <c r="I32468" s="139" t="inlineStr">
        <is>
          <t>UBIN0531723</t>
        </is>
      </c>
    </row>
    <row r="32469" ht="14.4" customHeight="1">
      <c r="I32469" s="139" t="inlineStr">
        <is>
          <t>UBIN0531715</t>
        </is>
      </c>
    </row>
    <row r="32470" ht="14.4" customHeight="1">
      <c r="I32470" s="139" t="inlineStr">
        <is>
          <t>UBIN0531707</t>
        </is>
      </c>
    </row>
    <row r="32471" ht="14.4" customHeight="1">
      <c r="I32471" s="139" t="inlineStr">
        <is>
          <t>UBIN0531693</t>
        </is>
      </c>
    </row>
    <row r="32472" ht="14.4" customHeight="1">
      <c r="I32472" s="139" t="inlineStr">
        <is>
          <t>UBIN0531685</t>
        </is>
      </c>
    </row>
    <row r="32473" ht="14.4" customHeight="1">
      <c r="I32473" s="139" t="inlineStr">
        <is>
          <t>UBIN0531677</t>
        </is>
      </c>
    </row>
    <row r="32474" ht="14.4" customHeight="1">
      <c r="I32474" s="139" t="inlineStr">
        <is>
          <t>UBIN0531669</t>
        </is>
      </c>
    </row>
    <row r="32475" ht="14.4" customHeight="1">
      <c r="I32475" s="139" t="inlineStr">
        <is>
          <t>UBIN0531651</t>
        </is>
      </c>
    </row>
    <row r="32476" ht="14.4" customHeight="1">
      <c r="I32476" s="139" t="inlineStr">
        <is>
          <t>UBIN0531642</t>
        </is>
      </c>
    </row>
    <row r="32477" ht="14.4" customHeight="1">
      <c r="I32477" s="139" t="inlineStr">
        <is>
          <t>UBIN0531634</t>
        </is>
      </c>
    </row>
    <row r="32478" ht="14.4" customHeight="1">
      <c r="I32478" s="139" t="inlineStr">
        <is>
          <t>UBIN0531626</t>
        </is>
      </c>
    </row>
    <row r="32479" ht="14.4" customHeight="1">
      <c r="I32479" s="139" t="inlineStr">
        <is>
          <t>UBIN0531618</t>
        </is>
      </c>
    </row>
    <row r="32480" ht="14.4" customHeight="1">
      <c r="I32480" s="139" t="inlineStr">
        <is>
          <t>UBIN0531600</t>
        </is>
      </c>
    </row>
    <row r="32481" ht="14.4" customHeight="1">
      <c r="I32481" s="139" t="inlineStr">
        <is>
          <t>UBIN0531596</t>
        </is>
      </c>
    </row>
    <row r="32482" ht="14.4" customHeight="1">
      <c r="I32482" s="139" t="inlineStr">
        <is>
          <t>UBIN0531588</t>
        </is>
      </c>
    </row>
    <row r="32483" ht="14.4" customHeight="1">
      <c r="I32483" s="139" t="inlineStr">
        <is>
          <t>UBIN0531570</t>
        </is>
      </c>
    </row>
    <row r="32484" ht="14.4" customHeight="1">
      <c r="I32484" s="139" t="inlineStr">
        <is>
          <t>UBIN0531561</t>
        </is>
      </c>
    </row>
    <row r="32485" ht="14.4" customHeight="1">
      <c r="I32485" s="139" t="inlineStr">
        <is>
          <t>UBIN0531553</t>
        </is>
      </c>
    </row>
    <row r="32486" ht="14.4" customHeight="1">
      <c r="I32486" s="139" t="inlineStr">
        <is>
          <t>UBIN0531545</t>
        </is>
      </c>
    </row>
    <row r="32487" ht="14.4" customHeight="1">
      <c r="I32487" s="139" t="inlineStr">
        <is>
          <t>UBIN0531537</t>
        </is>
      </c>
    </row>
    <row r="32488" ht="14.4" customHeight="1">
      <c r="I32488" s="139" t="inlineStr">
        <is>
          <t>UBIN0531529</t>
        </is>
      </c>
    </row>
    <row r="32489" ht="14.4" customHeight="1">
      <c r="I32489" s="139" t="inlineStr">
        <is>
          <t>UBIN0531511</t>
        </is>
      </c>
    </row>
    <row r="32490" ht="14.4" customHeight="1">
      <c r="I32490" s="139" t="inlineStr">
        <is>
          <t>UBIN0531502</t>
        </is>
      </c>
    </row>
    <row r="32491" ht="14.4" customHeight="1">
      <c r="I32491" s="139" t="inlineStr">
        <is>
          <t>UBIN0531499</t>
        </is>
      </c>
    </row>
    <row r="32492" ht="14.4" customHeight="1">
      <c r="I32492" s="139" t="inlineStr">
        <is>
          <t>UBIN0531481</t>
        </is>
      </c>
    </row>
    <row r="32493" ht="14.4" customHeight="1">
      <c r="I32493" s="139" t="inlineStr">
        <is>
          <t>UBIN0531472</t>
        </is>
      </c>
    </row>
    <row r="32494" ht="14.4" customHeight="1">
      <c r="I32494" s="139" t="inlineStr">
        <is>
          <t>UBIN0531464</t>
        </is>
      </c>
    </row>
    <row r="32495" ht="14.4" customHeight="1">
      <c r="I32495" s="139" t="inlineStr">
        <is>
          <t>UBIN0531456</t>
        </is>
      </c>
    </row>
    <row r="32496" ht="14.4" customHeight="1">
      <c r="I32496" s="139" t="inlineStr">
        <is>
          <t>UBIN0531448</t>
        </is>
      </c>
    </row>
    <row r="32497" ht="14.4" customHeight="1">
      <c r="I32497" s="139" t="inlineStr">
        <is>
          <t>UBIN0531430</t>
        </is>
      </c>
    </row>
    <row r="32498" ht="14.4" customHeight="1">
      <c r="I32498" s="139" t="inlineStr">
        <is>
          <t>UBIN0531421</t>
        </is>
      </c>
    </row>
    <row r="32499" ht="14.4" customHeight="1">
      <c r="I32499" s="139" t="inlineStr">
        <is>
          <t>UBIN0531413</t>
        </is>
      </c>
    </row>
    <row r="32500" ht="14.4" customHeight="1">
      <c r="I32500" s="139" t="inlineStr">
        <is>
          <t>UBIN0531405</t>
        </is>
      </c>
    </row>
    <row r="32501" ht="14.4" customHeight="1">
      <c r="I32501" s="139" t="inlineStr">
        <is>
          <t>UBIN0531391</t>
        </is>
      </c>
    </row>
    <row r="32502" ht="14.4" customHeight="1">
      <c r="I32502" s="139" t="inlineStr">
        <is>
          <t>UBIN0531383</t>
        </is>
      </c>
    </row>
    <row r="32503" ht="14.4" customHeight="1">
      <c r="I32503" s="139" t="inlineStr">
        <is>
          <t>UBIN0531375</t>
        </is>
      </c>
    </row>
    <row r="32504" ht="14.4" customHeight="1">
      <c r="I32504" s="139" t="inlineStr">
        <is>
          <t>UBIN0531367</t>
        </is>
      </c>
    </row>
    <row r="32505" ht="14.4" customHeight="1">
      <c r="I32505" s="139" t="inlineStr">
        <is>
          <t>UBIN0531359</t>
        </is>
      </c>
    </row>
    <row r="32506" ht="14.4" customHeight="1">
      <c r="I32506" s="139" t="inlineStr">
        <is>
          <t>UBIN0531332</t>
        </is>
      </c>
    </row>
    <row r="32507" ht="14.4" customHeight="1">
      <c r="I32507" s="139" t="inlineStr">
        <is>
          <t>UBIN0531324</t>
        </is>
      </c>
    </row>
    <row r="32508" ht="14.4" customHeight="1">
      <c r="I32508" s="139" t="inlineStr">
        <is>
          <t>UBIN0531308</t>
        </is>
      </c>
    </row>
    <row r="32509" ht="14.4" customHeight="1">
      <c r="I32509" s="139" t="inlineStr">
        <is>
          <t>UBIN0531294</t>
        </is>
      </c>
    </row>
    <row r="32510" ht="14.4" customHeight="1">
      <c r="I32510" s="139" t="inlineStr">
        <is>
          <t>UBIN0531286</t>
        </is>
      </c>
    </row>
    <row r="32511" ht="14.4" customHeight="1">
      <c r="I32511" s="139" t="inlineStr">
        <is>
          <t>UBIN0531278</t>
        </is>
      </c>
    </row>
    <row r="32512" ht="14.4" customHeight="1">
      <c r="I32512" s="139" t="inlineStr">
        <is>
          <t>UBIN0531260</t>
        </is>
      </c>
    </row>
    <row r="32513" ht="14.4" customHeight="1">
      <c r="I32513" s="139" t="inlineStr">
        <is>
          <t>UBIN0531251</t>
        </is>
      </c>
    </row>
    <row r="32514" ht="14.4" customHeight="1">
      <c r="I32514" s="139" t="inlineStr">
        <is>
          <t>UBIN0531243</t>
        </is>
      </c>
    </row>
    <row r="32515" ht="14.4" customHeight="1">
      <c r="I32515" s="139" t="inlineStr">
        <is>
          <t>UBIN0531235</t>
        </is>
      </c>
    </row>
    <row r="32516" ht="14.4" customHeight="1">
      <c r="I32516" s="139" t="inlineStr">
        <is>
          <t>UBIN0531227</t>
        </is>
      </c>
    </row>
    <row r="32517" ht="14.4" customHeight="1">
      <c r="I32517" s="139" t="inlineStr">
        <is>
          <t>UBIN0531219</t>
        </is>
      </c>
    </row>
    <row r="32518" ht="14.4" customHeight="1">
      <c r="I32518" s="139" t="inlineStr">
        <is>
          <t>UBIN0531201</t>
        </is>
      </c>
    </row>
    <row r="32519" ht="14.4" customHeight="1">
      <c r="I32519" s="139" t="inlineStr">
        <is>
          <t>UBIN0531197</t>
        </is>
      </c>
    </row>
    <row r="32520" ht="14.4" customHeight="1">
      <c r="I32520" s="139" t="inlineStr">
        <is>
          <t>UBIN0531189</t>
        </is>
      </c>
    </row>
    <row r="32521" ht="14.4" customHeight="1">
      <c r="I32521" s="139" t="inlineStr">
        <is>
          <t>UBIN0531171</t>
        </is>
      </c>
    </row>
    <row r="32522" ht="14.4" customHeight="1">
      <c r="I32522" s="139" t="inlineStr">
        <is>
          <t>UBIN0531162</t>
        </is>
      </c>
    </row>
    <row r="32523" ht="14.4" customHeight="1">
      <c r="I32523" s="139" t="inlineStr">
        <is>
          <t>UBIN0531154</t>
        </is>
      </c>
    </row>
    <row r="32524" ht="14.4" customHeight="1">
      <c r="I32524" s="139" t="inlineStr">
        <is>
          <t>UBIN0531146</t>
        </is>
      </c>
    </row>
    <row r="32525" ht="14.4" customHeight="1">
      <c r="I32525" s="139" t="inlineStr">
        <is>
          <t>UBIN0531138</t>
        </is>
      </c>
    </row>
    <row r="32526" ht="14.4" customHeight="1">
      <c r="I32526" s="139" t="inlineStr">
        <is>
          <t>UBIN0531120</t>
        </is>
      </c>
    </row>
    <row r="32527" ht="14.4" customHeight="1">
      <c r="I32527" s="139" t="inlineStr">
        <is>
          <t>UBIN0531111</t>
        </is>
      </c>
    </row>
    <row r="32528" ht="14.4" customHeight="1">
      <c r="I32528" s="139" t="inlineStr">
        <is>
          <t>UBIN0531103</t>
        </is>
      </c>
    </row>
    <row r="32529" ht="14.4" customHeight="1">
      <c r="I32529" s="139" t="inlineStr">
        <is>
          <t>UBIN0531090</t>
        </is>
      </c>
    </row>
    <row r="32530" ht="14.4" customHeight="1">
      <c r="I32530" s="139" t="inlineStr">
        <is>
          <t>UBIN0531081</t>
        </is>
      </c>
    </row>
    <row r="32531" ht="14.4" customHeight="1">
      <c r="I32531" s="139" t="inlineStr">
        <is>
          <t>UBIN0531073</t>
        </is>
      </c>
    </row>
    <row r="32532" ht="14.4" customHeight="1">
      <c r="I32532" s="139" t="inlineStr">
        <is>
          <t>UBIN0531065</t>
        </is>
      </c>
    </row>
    <row r="32533" ht="14.4" customHeight="1">
      <c r="I32533" s="139" t="inlineStr">
        <is>
          <t>UBIN0531057</t>
        </is>
      </c>
    </row>
    <row r="32534" ht="14.4" customHeight="1">
      <c r="I32534" s="139" t="inlineStr">
        <is>
          <t>UBIN0531049</t>
        </is>
      </c>
    </row>
    <row r="32535" ht="14.4" customHeight="1">
      <c r="I32535" s="139" t="inlineStr">
        <is>
          <t>UBIN0531031</t>
        </is>
      </c>
    </row>
    <row r="32536" ht="14.4" customHeight="1">
      <c r="I32536" s="139" t="inlineStr">
        <is>
          <t>UBIN0531022</t>
        </is>
      </c>
    </row>
    <row r="32537" ht="14.4" customHeight="1">
      <c r="I32537" s="139" t="inlineStr">
        <is>
          <t>UBIN0531014</t>
        </is>
      </c>
    </row>
    <row r="32538" ht="14.4" customHeight="1">
      <c r="I32538" s="139" t="inlineStr">
        <is>
          <t>UBIN0531006</t>
        </is>
      </c>
    </row>
    <row r="32539" ht="14.4" customHeight="1">
      <c r="I32539" s="139" t="inlineStr">
        <is>
          <t>UBIN0530999</t>
        </is>
      </c>
    </row>
    <row r="32540" ht="14.4" customHeight="1">
      <c r="I32540" s="139" t="inlineStr">
        <is>
          <t>UBIN0530981</t>
        </is>
      </c>
    </row>
    <row r="32541" ht="14.4" customHeight="1">
      <c r="I32541" s="139" t="inlineStr">
        <is>
          <t>UBIN0530972</t>
        </is>
      </c>
    </row>
    <row r="32542" ht="14.4" customHeight="1">
      <c r="I32542" s="139" t="inlineStr">
        <is>
          <t>UBIN0530964</t>
        </is>
      </c>
    </row>
    <row r="32543" ht="14.4" customHeight="1">
      <c r="I32543" s="139" t="inlineStr">
        <is>
          <t>UBIN0530956</t>
        </is>
      </c>
    </row>
    <row r="32544" ht="14.4" customHeight="1">
      <c r="I32544" s="139" t="inlineStr">
        <is>
          <t>UBIN0530948</t>
        </is>
      </c>
    </row>
    <row r="32545" ht="14.4" customHeight="1">
      <c r="I32545" s="139" t="inlineStr">
        <is>
          <t>UBIN0530930</t>
        </is>
      </c>
    </row>
    <row r="32546" ht="14.4" customHeight="1">
      <c r="I32546" s="139" t="inlineStr">
        <is>
          <t>UBIN0530921</t>
        </is>
      </c>
    </row>
    <row r="32547" ht="14.4" customHeight="1">
      <c r="I32547" s="139" t="inlineStr">
        <is>
          <t>UBIN0530913</t>
        </is>
      </c>
    </row>
    <row r="32548" ht="14.4" customHeight="1">
      <c r="I32548" s="139" t="inlineStr">
        <is>
          <t>UBIN0530905</t>
        </is>
      </c>
    </row>
    <row r="32549" ht="14.4" customHeight="1">
      <c r="I32549" s="139" t="inlineStr">
        <is>
          <t>UBIN0530891</t>
        </is>
      </c>
    </row>
    <row r="32550" ht="14.4" customHeight="1">
      <c r="I32550" s="139" t="inlineStr">
        <is>
          <t>UBIN0530883</t>
        </is>
      </c>
    </row>
    <row r="32551" ht="14.4" customHeight="1">
      <c r="I32551" s="139" t="inlineStr">
        <is>
          <t>UBIN0530875</t>
        </is>
      </c>
    </row>
    <row r="32552" ht="14.4" customHeight="1">
      <c r="I32552" s="139" t="inlineStr">
        <is>
          <t>UBIN0530867</t>
        </is>
      </c>
    </row>
    <row r="32553" ht="14.4" customHeight="1">
      <c r="I32553" s="139" t="inlineStr">
        <is>
          <t>UBIN0530859</t>
        </is>
      </c>
    </row>
    <row r="32554" ht="14.4" customHeight="1">
      <c r="I32554" s="139" t="inlineStr">
        <is>
          <t>UBIN0530841</t>
        </is>
      </c>
    </row>
    <row r="32555" ht="14.4" customHeight="1">
      <c r="I32555" s="139" t="inlineStr">
        <is>
          <t>UBIN0530832</t>
        </is>
      </c>
    </row>
    <row r="32556" ht="14.4" customHeight="1">
      <c r="I32556" s="139" t="inlineStr">
        <is>
          <t>UBIN0530824</t>
        </is>
      </c>
    </row>
    <row r="32557" ht="14.4" customHeight="1">
      <c r="I32557" s="139" t="inlineStr">
        <is>
          <t>UBIN0530816</t>
        </is>
      </c>
    </row>
    <row r="32558" ht="14.4" customHeight="1">
      <c r="I32558" s="139" t="inlineStr">
        <is>
          <t>UBIN0530808</t>
        </is>
      </c>
    </row>
    <row r="32559" ht="14.4" customHeight="1">
      <c r="I32559" s="139" t="inlineStr">
        <is>
          <t>UBIN0530794</t>
        </is>
      </c>
    </row>
    <row r="32560" ht="14.4" customHeight="1">
      <c r="I32560" s="139" t="inlineStr">
        <is>
          <t>UBIN0530786</t>
        </is>
      </c>
    </row>
    <row r="32561" ht="14.4" customHeight="1">
      <c r="I32561" s="139" t="inlineStr">
        <is>
          <t>UBIN0530778</t>
        </is>
      </c>
    </row>
    <row r="32562" ht="14.4" customHeight="1">
      <c r="I32562" s="139" t="inlineStr">
        <is>
          <t>UBIN0530760</t>
        </is>
      </c>
    </row>
    <row r="32563" ht="14.4" customHeight="1">
      <c r="I32563" s="139" t="inlineStr">
        <is>
          <t>UBIN0530751</t>
        </is>
      </c>
    </row>
    <row r="32564" ht="14.4" customHeight="1">
      <c r="I32564" s="139" t="inlineStr">
        <is>
          <t>UBIN0530743</t>
        </is>
      </c>
    </row>
    <row r="32565" ht="14.4" customHeight="1">
      <c r="I32565" s="139" t="inlineStr">
        <is>
          <t>UBIN0530735</t>
        </is>
      </c>
    </row>
    <row r="32566" ht="14.4" customHeight="1">
      <c r="I32566" s="139" t="inlineStr">
        <is>
          <t>UBIN0530727</t>
        </is>
      </c>
    </row>
    <row r="32567" ht="14.4" customHeight="1">
      <c r="I32567" s="139" t="inlineStr">
        <is>
          <t>UBIN0530719</t>
        </is>
      </c>
    </row>
    <row r="32568" ht="14.4" customHeight="1">
      <c r="I32568" s="139" t="inlineStr">
        <is>
          <t>UBIN0530701</t>
        </is>
      </c>
    </row>
    <row r="32569" ht="14.4" customHeight="1">
      <c r="I32569" s="139" t="inlineStr">
        <is>
          <t>UBIN0530697</t>
        </is>
      </c>
    </row>
    <row r="32570" ht="14.4" customHeight="1">
      <c r="I32570" s="139" t="inlineStr">
        <is>
          <t>UBIN0530689</t>
        </is>
      </c>
    </row>
    <row r="32571" ht="14.4" customHeight="1">
      <c r="I32571" s="139" t="inlineStr">
        <is>
          <t>UBIN0530671</t>
        </is>
      </c>
    </row>
    <row r="32572" ht="14.4" customHeight="1">
      <c r="I32572" s="139" t="inlineStr">
        <is>
          <t>UBIN0530662</t>
        </is>
      </c>
    </row>
    <row r="32573" ht="14.4" customHeight="1">
      <c r="I32573" s="139" t="inlineStr">
        <is>
          <t>UBIN0530654</t>
        </is>
      </c>
    </row>
    <row r="32574" ht="14.4" customHeight="1">
      <c r="I32574" s="139" t="inlineStr">
        <is>
          <t>UBIN0530646</t>
        </is>
      </c>
    </row>
    <row r="32575" ht="14.4" customHeight="1">
      <c r="I32575" s="139" t="inlineStr">
        <is>
          <t>UBIN0530638</t>
        </is>
      </c>
    </row>
    <row r="32576" ht="14.4" customHeight="1">
      <c r="I32576" s="139" t="inlineStr">
        <is>
          <t>UBIN0530620</t>
        </is>
      </c>
    </row>
    <row r="32577" ht="14.4" customHeight="1">
      <c r="I32577" s="139" t="inlineStr">
        <is>
          <t>UBIN0530611</t>
        </is>
      </c>
    </row>
    <row r="32578" ht="14.4" customHeight="1">
      <c r="I32578" s="139" t="inlineStr">
        <is>
          <t>UBIN0530603</t>
        </is>
      </c>
    </row>
    <row r="32579" ht="14.4" customHeight="1">
      <c r="I32579" s="139" t="inlineStr">
        <is>
          <t>UBIN0530590</t>
        </is>
      </c>
    </row>
    <row r="32580" ht="14.4" customHeight="1">
      <c r="I32580" s="139" t="inlineStr">
        <is>
          <t>UBIN0530581</t>
        </is>
      </c>
    </row>
    <row r="32581" ht="14.4" customHeight="1">
      <c r="I32581" s="139" t="inlineStr">
        <is>
          <t>UBIN0530573</t>
        </is>
      </c>
    </row>
    <row r="32582" ht="14.4" customHeight="1">
      <c r="I32582" s="139" t="inlineStr">
        <is>
          <t>UBIN0530565</t>
        </is>
      </c>
    </row>
    <row r="32583" ht="14.4" customHeight="1">
      <c r="I32583" s="139" t="inlineStr">
        <is>
          <t>UBIN0530557</t>
        </is>
      </c>
    </row>
    <row r="32584" ht="14.4" customHeight="1">
      <c r="I32584" s="139" t="inlineStr">
        <is>
          <t>UBIN0530549</t>
        </is>
      </c>
    </row>
    <row r="32585" ht="14.4" customHeight="1">
      <c r="I32585" s="139" t="inlineStr">
        <is>
          <t>UBIN0530531</t>
        </is>
      </c>
    </row>
    <row r="32586" ht="14.4" customHeight="1">
      <c r="I32586" s="139" t="inlineStr">
        <is>
          <t>UBIN0530522</t>
        </is>
      </c>
    </row>
    <row r="32587" ht="14.4" customHeight="1">
      <c r="I32587" s="139" t="inlineStr">
        <is>
          <t>UBIN0530514</t>
        </is>
      </c>
    </row>
    <row r="32588" ht="14.4" customHeight="1">
      <c r="I32588" s="139" t="inlineStr">
        <is>
          <t>UBIN0530506</t>
        </is>
      </c>
    </row>
    <row r="32589" ht="14.4" customHeight="1">
      <c r="I32589" s="139" t="inlineStr">
        <is>
          <t>UBIN0530492</t>
        </is>
      </c>
    </row>
    <row r="32590" ht="14.4" customHeight="1">
      <c r="I32590" s="139" t="inlineStr">
        <is>
          <t>UBIN0530484</t>
        </is>
      </c>
    </row>
    <row r="32591" ht="14.4" customHeight="1">
      <c r="I32591" s="139" t="inlineStr">
        <is>
          <t>UBIN0530476</t>
        </is>
      </c>
    </row>
    <row r="32592" ht="14.4" customHeight="1">
      <c r="I32592" s="139" t="inlineStr">
        <is>
          <t>UBIN0530468</t>
        </is>
      </c>
    </row>
    <row r="32593" ht="14.4" customHeight="1">
      <c r="I32593" s="139" t="inlineStr">
        <is>
          <t>UBIN0530450</t>
        </is>
      </c>
    </row>
    <row r="32594" ht="14.4" customHeight="1">
      <c r="I32594" s="139" t="inlineStr">
        <is>
          <t>UBIN0530441</t>
        </is>
      </c>
    </row>
    <row r="32595" ht="14.4" customHeight="1">
      <c r="I32595" s="139" t="inlineStr">
        <is>
          <t>UBIN0530433</t>
        </is>
      </c>
    </row>
    <row r="32596" ht="14.4" customHeight="1">
      <c r="I32596" s="139" t="inlineStr">
        <is>
          <t>UBIN0530425</t>
        </is>
      </c>
    </row>
    <row r="32597" ht="14.4" customHeight="1">
      <c r="I32597" s="139" t="inlineStr">
        <is>
          <t>UBIN0530417</t>
        </is>
      </c>
    </row>
    <row r="32598" ht="14.4" customHeight="1">
      <c r="I32598" s="139" t="inlineStr">
        <is>
          <t>UBIN0530409</t>
        </is>
      </c>
    </row>
    <row r="32599" ht="14.4" customHeight="1">
      <c r="I32599" s="139" t="inlineStr">
        <is>
          <t>UBIN0530395</t>
        </is>
      </c>
    </row>
    <row r="32600" ht="14.4" customHeight="1">
      <c r="I32600" s="139" t="inlineStr">
        <is>
          <t>UBIN0530387</t>
        </is>
      </c>
    </row>
    <row r="32601" ht="14.4" customHeight="1">
      <c r="I32601" s="139" t="inlineStr">
        <is>
          <t>UBIN0530379</t>
        </is>
      </c>
    </row>
    <row r="32602" ht="14.4" customHeight="1">
      <c r="I32602" s="139" t="inlineStr">
        <is>
          <t>UBIN0530361</t>
        </is>
      </c>
    </row>
    <row r="32603" ht="14.4" customHeight="1">
      <c r="I32603" s="139" t="inlineStr">
        <is>
          <t>UBIN0530352</t>
        </is>
      </c>
    </row>
    <row r="32604" ht="14.4" customHeight="1">
      <c r="I32604" s="139" t="inlineStr">
        <is>
          <t>UBIN0530344</t>
        </is>
      </c>
    </row>
    <row r="32605" ht="14.4" customHeight="1">
      <c r="I32605" s="139" t="inlineStr">
        <is>
          <t>UBIN0530336</t>
        </is>
      </c>
    </row>
    <row r="32606" ht="14.4" customHeight="1">
      <c r="I32606" s="139" t="inlineStr">
        <is>
          <t>UBIN0530328</t>
        </is>
      </c>
    </row>
    <row r="32607" ht="14.4" customHeight="1">
      <c r="I32607" s="139" t="inlineStr">
        <is>
          <t>UBIN0530310</t>
        </is>
      </c>
    </row>
    <row r="32608" ht="14.4" customHeight="1">
      <c r="I32608" s="139" t="inlineStr">
        <is>
          <t>UBIN0530301</t>
        </is>
      </c>
    </row>
    <row r="32609" ht="14.4" customHeight="1">
      <c r="I32609" s="139" t="inlineStr">
        <is>
          <t>UBIN0530298</t>
        </is>
      </c>
    </row>
    <row r="32610" ht="14.4" customHeight="1">
      <c r="I32610" s="139" t="inlineStr">
        <is>
          <t>UBIN0530280</t>
        </is>
      </c>
    </row>
    <row r="32611" ht="14.4" customHeight="1">
      <c r="I32611" s="139" t="inlineStr">
        <is>
          <t>UBIN0530271</t>
        </is>
      </c>
    </row>
    <row r="32612" ht="14.4" customHeight="1">
      <c r="I32612" s="139" t="inlineStr">
        <is>
          <t>UBIN0530263</t>
        </is>
      </c>
    </row>
    <row r="32613" ht="14.4" customHeight="1">
      <c r="I32613" s="139" t="inlineStr">
        <is>
          <t>UBIN0530255</t>
        </is>
      </c>
    </row>
    <row r="32614" ht="14.4" customHeight="1">
      <c r="I32614" s="139" t="inlineStr">
        <is>
          <t>UBIN0530247</t>
        </is>
      </c>
    </row>
    <row r="32615" ht="14.4" customHeight="1">
      <c r="I32615" s="139" t="inlineStr">
        <is>
          <t>UBIN0530239</t>
        </is>
      </c>
    </row>
    <row r="32616" ht="14.4" customHeight="1">
      <c r="I32616" s="139" t="inlineStr">
        <is>
          <t>UBIN0530221</t>
        </is>
      </c>
    </row>
    <row r="32617" ht="14.4" customHeight="1">
      <c r="I32617" s="139" t="inlineStr">
        <is>
          <t>UBIN0530212</t>
        </is>
      </c>
    </row>
    <row r="32618" ht="14.4" customHeight="1">
      <c r="I32618" s="139" t="inlineStr">
        <is>
          <t>UBIN0530204</t>
        </is>
      </c>
    </row>
    <row r="32619" ht="14.4" customHeight="1">
      <c r="I32619" s="139" t="inlineStr">
        <is>
          <t>UBIN0530191</t>
        </is>
      </c>
    </row>
    <row r="32620" ht="14.4" customHeight="1">
      <c r="I32620" s="139" t="inlineStr">
        <is>
          <t>UBIN0530182</t>
        </is>
      </c>
    </row>
    <row r="32621" ht="14.4" customHeight="1">
      <c r="I32621" s="139" t="inlineStr">
        <is>
          <t>UBIN0530174</t>
        </is>
      </c>
    </row>
    <row r="32622" ht="14.4" customHeight="1">
      <c r="I32622" s="139" t="inlineStr">
        <is>
          <t>UBIN0530166</t>
        </is>
      </c>
    </row>
    <row r="32623" ht="14.4" customHeight="1">
      <c r="I32623" s="139" t="inlineStr">
        <is>
          <t>UBIN0530158</t>
        </is>
      </c>
    </row>
    <row r="32624" ht="14.4" customHeight="1">
      <c r="I32624" s="139" t="inlineStr">
        <is>
          <t>UBIN0530140</t>
        </is>
      </c>
    </row>
    <row r="32625" ht="14.4" customHeight="1">
      <c r="I32625" s="139" t="inlineStr">
        <is>
          <t>UBIN0530131</t>
        </is>
      </c>
    </row>
    <row r="32626" ht="14.4" customHeight="1">
      <c r="I32626" s="139" t="inlineStr">
        <is>
          <t>UBIN0530123</t>
        </is>
      </c>
    </row>
    <row r="32627" ht="14.4" customHeight="1">
      <c r="I32627" s="139" t="inlineStr">
        <is>
          <t>UBIN0530115</t>
        </is>
      </c>
    </row>
    <row r="32628" ht="14.4" customHeight="1">
      <c r="I32628" s="139" t="inlineStr">
        <is>
          <t>UBIN0530107</t>
        </is>
      </c>
    </row>
    <row r="32629" ht="14.4" customHeight="1">
      <c r="I32629" s="139" t="inlineStr">
        <is>
          <t>UBIN0530093</t>
        </is>
      </c>
    </row>
    <row r="32630" ht="14.4" customHeight="1">
      <c r="I32630" s="139" t="inlineStr">
        <is>
          <t>UBIN0530085</t>
        </is>
      </c>
    </row>
    <row r="32631" ht="14.4" customHeight="1">
      <c r="I32631" s="139" t="inlineStr">
        <is>
          <t>UBIN0530077</t>
        </is>
      </c>
    </row>
    <row r="32632" ht="14.4" customHeight="1">
      <c r="I32632" s="139" t="inlineStr">
        <is>
          <t>UBIN0530069</t>
        </is>
      </c>
    </row>
    <row r="32633" ht="14.4" customHeight="1">
      <c r="I32633" s="139" t="inlineStr">
        <is>
          <t>UBIN0530051</t>
        </is>
      </c>
    </row>
    <row r="32634" ht="14.4" customHeight="1">
      <c r="I32634" s="139" t="inlineStr">
        <is>
          <t>UBIN0530042</t>
        </is>
      </c>
    </row>
    <row r="32635" ht="14.4" customHeight="1">
      <c r="I32635" s="139" t="inlineStr">
        <is>
          <t>UBIN0530034</t>
        </is>
      </c>
    </row>
    <row r="32636" ht="14.4" customHeight="1">
      <c r="I32636" s="139" t="inlineStr">
        <is>
          <t>UBIN0530026</t>
        </is>
      </c>
    </row>
    <row r="32637" ht="14.4" customHeight="1">
      <c r="I32637" s="139" t="inlineStr">
        <is>
          <t>UBIN0530018</t>
        </is>
      </c>
    </row>
    <row r="32638" ht="14.4" customHeight="1">
      <c r="I32638" s="139" t="inlineStr">
        <is>
          <t>UTBI0ZCM698</t>
        </is>
      </c>
    </row>
    <row r="32639" ht="14.4" customHeight="1">
      <c r="I32639" s="139" t="inlineStr">
        <is>
          <t>UTBI0ZCKA61</t>
        </is>
      </c>
    </row>
    <row r="32640" ht="14.4" customHeight="1">
      <c r="I32640" s="139" t="inlineStr">
        <is>
          <t>UTBI0ZCHA62</t>
        </is>
      </c>
    </row>
    <row r="32641" ht="14.4" customHeight="1">
      <c r="I32641" s="139" t="inlineStr">
        <is>
          <t>UTBI0ZCD795</t>
        </is>
      </c>
    </row>
    <row r="32642" ht="14.4" customHeight="1">
      <c r="I32642" s="139" t="inlineStr">
        <is>
          <t>UTBI0ZCC881</t>
        </is>
      </c>
    </row>
    <row r="32643" ht="14.4" customHeight="1">
      <c r="I32643" s="139" t="inlineStr">
        <is>
          <t>UTBI0YTCA42</t>
        </is>
      </c>
    </row>
    <row r="32644" ht="14.4" customHeight="1">
      <c r="I32644" s="139" t="inlineStr">
        <is>
          <t>UTBI0YOU838</t>
        </is>
      </c>
    </row>
    <row r="32645" ht="14.4" customHeight="1">
      <c r="I32645" s="139" t="inlineStr">
        <is>
          <t>UTBI0YLN892</t>
        </is>
      </c>
    </row>
    <row r="32646" ht="14.4" customHeight="1">
      <c r="I32646" s="139" t="inlineStr">
        <is>
          <t>UTBI0YAS874</t>
        </is>
      </c>
    </row>
    <row r="32647" ht="14.4" customHeight="1">
      <c r="I32647" s="139" t="inlineStr">
        <is>
          <t>UTBI0YAR791</t>
        </is>
      </c>
    </row>
    <row r="32648" ht="14.4" customHeight="1">
      <c r="I32648" s="139" t="inlineStr">
        <is>
          <t>UTBI0XWR699</t>
        </is>
      </c>
    </row>
    <row r="32649" ht="14.4" customHeight="1">
      <c r="I32649" s="139" t="inlineStr">
        <is>
          <t>UTBI0XUBJ54</t>
        </is>
      </c>
    </row>
    <row r="32650" ht="14.4" customHeight="1">
      <c r="I32650" s="139" t="inlineStr">
        <is>
          <t>UTBI0XUA500</t>
        </is>
      </c>
    </row>
    <row r="32651" ht="14.4" customHeight="1">
      <c r="I32651" s="139" t="inlineStr">
        <is>
          <t>UTBI0XTSD05</t>
        </is>
      </c>
    </row>
    <row r="32652" ht="14.4" customHeight="1">
      <c r="I32652" s="139" t="inlineStr">
        <is>
          <t>UTBI0XTRC93</t>
        </is>
      </c>
    </row>
    <row r="32653" ht="14.4" customHeight="1">
      <c r="I32653" s="139" t="inlineStr">
        <is>
          <t>UTBI0XTNC91</t>
        </is>
      </c>
    </row>
    <row r="32654" ht="14.4" customHeight="1">
      <c r="I32654" s="139" t="inlineStr">
        <is>
          <t>UTBI0XTC097</t>
        </is>
      </c>
    </row>
    <row r="32655" ht="14.4" customHeight="1">
      <c r="I32655" s="139" t="inlineStr">
        <is>
          <t>UTBI0XSR814</t>
        </is>
      </c>
    </row>
    <row r="32656" ht="14.4" customHeight="1">
      <c r="I32656" s="139" t="inlineStr">
        <is>
          <t>UTBI0XSGG60</t>
        </is>
      </c>
    </row>
    <row r="32657" ht="14.4" customHeight="1">
      <c r="I32657" s="139" t="inlineStr">
        <is>
          <t>UTBI0XRA697</t>
        </is>
      </c>
    </row>
    <row r="32658" ht="14.4" customHeight="1">
      <c r="I32658" s="139" t="inlineStr">
        <is>
          <t>UTBI0XPLD06</t>
        </is>
      </c>
    </row>
    <row r="32659" ht="14.4" customHeight="1">
      <c r="I32659" s="139" t="inlineStr">
        <is>
          <t>UTBI0XNR799</t>
        </is>
      </c>
    </row>
    <row r="32660" ht="14.4" customHeight="1">
      <c r="I32660" s="139" t="inlineStr">
        <is>
          <t>UTBI0XNGH28</t>
        </is>
      </c>
    </row>
    <row r="32661" ht="14.4" customHeight="1">
      <c r="I32661" s="139" t="inlineStr">
        <is>
          <t>UTBI0XNDD09</t>
        </is>
      </c>
    </row>
    <row r="32662" ht="14.4" customHeight="1">
      <c r="I32662" s="139" t="inlineStr">
        <is>
          <t>UTBI0XNBC98</t>
        </is>
      </c>
    </row>
    <row r="32663" ht="14.4" customHeight="1">
      <c r="I32663" s="139" t="inlineStr">
        <is>
          <t>UTBI0XMT592</t>
        </is>
      </c>
    </row>
    <row r="32664" ht="14.4" customHeight="1">
      <c r="I32664" s="139" t="inlineStr">
        <is>
          <t>UTBI0XMSD88</t>
        </is>
      </c>
    </row>
    <row r="32665" ht="14.4" customHeight="1">
      <c r="I32665" s="139" t="inlineStr">
        <is>
          <t>UTBI0XMNC92</t>
        </is>
      </c>
    </row>
    <row r="32666" ht="14.4" customHeight="1">
      <c r="I32666" s="139" t="inlineStr">
        <is>
          <t>UTBI0XMDD87</t>
        </is>
      </c>
    </row>
    <row r="32667" ht="14.4" customHeight="1">
      <c r="I32667" s="139" t="inlineStr">
        <is>
          <t>UTBI0XMB098</t>
        </is>
      </c>
    </row>
    <row r="32668" ht="14.4" customHeight="1">
      <c r="I32668" s="139" t="inlineStr">
        <is>
          <t>UTBI0XKRK97</t>
        </is>
      </c>
    </row>
    <row r="32669" ht="14.4" customHeight="1">
      <c r="I32669" s="139" t="inlineStr">
        <is>
          <t>UTBI0XJPL08</t>
        </is>
      </c>
    </row>
    <row r="32670" ht="14.4" customHeight="1">
      <c r="I32670" s="139" t="inlineStr">
        <is>
          <t>UTBI0XHGE35</t>
        </is>
      </c>
    </row>
    <row r="32671" ht="14.4" customHeight="1">
      <c r="I32671" s="139" t="inlineStr">
        <is>
          <t>UTBI0XER527</t>
        </is>
      </c>
    </row>
    <row r="32672" ht="14.4" customHeight="1">
      <c r="I32672" s="139" t="inlineStr">
        <is>
          <t>UTBI0XDBG55</t>
        </is>
      </c>
    </row>
    <row r="32673" ht="14.4" customHeight="1">
      <c r="I32673" s="139" t="inlineStr">
        <is>
          <t>UTBI0XCSA09</t>
        </is>
      </c>
    </row>
    <row r="32674" ht="14.4" customHeight="1">
      <c r="I32674" s="139" t="inlineStr">
        <is>
          <t>UTBI0XCNA10</t>
        </is>
      </c>
    </row>
    <row r="32675" ht="14.4" customHeight="1">
      <c r="I32675" s="139" t="inlineStr">
        <is>
          <t>UTBI0XCHG56</t>
        </is>
      </c>
    </row>
    <row r="32676" ht="14.4" customHeight="1">
      <c r="I32676" s="139" t="inlineStr">
        <is>
          <t>UTBI0XCG792</t>
        </is>
      </c>
    </row>
    <row r="32677" ht="14.4" customHeight="1">
      <c r="I32677" s="139" t="inlineStr">
        <is>
          <t>UTBI0XCA399</t>
        </is>
      </c>
    </row>
    <row r="32678" ht="14.4" customHeight="1">
      <c r="I32678" s="139" t="inlineStr">
        <is>
          <t>UTBI0XBSJ39</t>
        </is>
      </c>
    </row>
    <row r="32679" ht="14.4" customHeight="1">
      <c r="I32679" s="139" t="inlineStr">
        <is>
          <t>UTBI0XBN499</t>
        </is>
      </c>
    </row>
    <row r="32680" ht="14.4" customHeight="1">
      <c r="I32680" s="139" t="inlineStr">
        <is>
          <t>UTBI0XBL862</t>
        </is>
      </c>
    </row>
    <row r="32681" ht="14.4" customHeight="1">
      <c r="I32681" s="139" t="inlineStr">
        <is>
          <t>UTBI0XBD099</t>
        </is>
      </c>
    </row>
    <row r="32682" ht="14.4" customHeight="1">
      <c r="I32682" s="139" t="inlineStr">
        <is>
          <t>UTBI0XAHM16</t>
        </is>
      </c>
    </row>
    <row r="32683" ht="14.4" customHeight="1">
      <c r="I32683" s="139" t="inlineStr">
        <is>
          <t>UTBI0WRL851</t>
        </is>
      </c>
    </row>
    <row r="32684" ht="14.4" customHeight="1">
      <c r="I32684" s="139" t="inlineStr">
        <is>
          <t>UTBI0WOR609</t>
        </is>
      </c>
    </row>
    <row r="32685" ht="14.4" customHeight="1">
      <c r="I32685" s="139" t="inlineStr">
        <is>
          <t>UTBI0WHFP38</t>
        </is>
      </c>
    </row>
    <row r="32686" ht="14.4" customHeight="1">
      <c r="I32686" s="139" t="inlineStr">
        <is>
          <t>UTBI0WBUF84</t>
        </is>
      </c>
    </row>
    <row r="32687" ht="14.4" customHeight="1">
      <c r="I32687" s="139" t="inlineStr">
        <is>
          <t>UTBI0WBR976</t>
        </is>
      </c>
    </row>
    <row r="32688" ht="14.4" customHeight="1">
      <c r="I32688" s="139" t="inlineStr">
        <is>
          <t>UTBI0WATA05</t>
        </is>
      </c>
    </row>
    <row r="32689" ht="14.4" customHeight="1">
      <c r="I32689" s="139" t="inlineStr">
        <is>
          <t>UTBI0VZG878</t>
        </is>
      </c>
    </row>
    <row r="32690" ht="14.4" customHeight="1">
      <c r="I32690" s="139" t="inlineStr">
        <is>
          <t>UTBI0VUBK85</t>
        </is>
      </c>
    </row>
    <row r="32691" ht="14.4" customHeight="1">
      <c r="I32691" s="139" t="inlineStr">
        <is>
          <t>UTBI0VSPP39</t>
        </is>
      </c>
    </row>
    <row r="32692" ht="14.4" customHeight="1">
      <c r="I32692" s="139" t="inlineStr">
        <is>
          <t>UTBI0VRS646</t>
        </is>
      </c>
    </row>
    <row r="32693" ht="14.4" customHeight="1">
      <c r="I32693" s="139" t="inlineStr">
        <is>
          <t>UTBI0VPIM10</t>
        </is>
      </c>
    </row>
    <row r="32694" ht="14.4" customHeight="1">
      <c r="I32694" s="139" t="inlineStr">
        <is>
          <t>UTBI0VOLW88</t>
        </is>
      </c>
    </row>
    <row r="32695" ht="14.4" customHeight="1">
      <c r="I32695" s="139" t="inlineStr">
        <is>
          <t>UTBI0VNK574</t>
        </is>
      </c>
    </row>
    <row r="32696" ht="14.4" customHeight="1">
      <c r="I32696" s="139" t="inlineStr">
        <is>
          <t>UTBI0VNG584</t>
        </is>
      </c>
    </row>
    <row r="32697" ht="14.4" customHeight="1">
      <c r="I32697" s="139" t="inlineStr">
        <is>
          <t>UTBI0VMNE89</t>
        </is>
      </c>
    </row>
    <row r="32698" ht="14.4" customHeight="1">
      <c r="I32698" s="139" t="inlineStr">
        <is>
          <t>UTBI0VLRP17</t>
        </is>
      </c>
    </row>
    <row r="32699" ht="14.4" customHeight="1">
      <c r="I32699" s="139" t="inlineStr">
        <is>
          <t>UTBI0VLP684</t>
        </is>
      </c>
    </row>
    <row r="32700" ht="14.4" customHeight="1">
      <c r="I32700" s="139" t="inlineStr">
        <is>
          <t>UTBI0VKM854</t>
        </is>
      </c>
    </row>
    <row r="32701" ht="14.4" customHeight="1">
      <c r="I32701" s="139" t="inlineStr">
        <is>
          <t>UTBI0VIVC08</t>
        </is>
      </c>
    </row>
    <row r="32702" ht="14.4" customHeight="1">
      <c r="I32702" s="139" t="inlineStr">
        <is>
          <t>UTBI0VIS816</t>
        </is>
      </c>
    </row>
    <row r="32703" ht="14.4" customHeight="1">
      <c r="I32703" s="139" t="inlineStr">
        <is>
          <t>UTBI0VIPA11</t>
        </is>
      </c>
    </row>
    <row r="32704" ht="14.4" customHeight="1">
      <c r="I32704" s="139" t="inlineStr">
        <is>
          <t>UTBI0VIJ817</t>
        </is>
      </c>
    </row>
    <row r="32705" ht="14.4" customHeight="1">
      <c r="I32705" s="139" t="inlineStr">
        <is>
          <t>UTBI0VHI580</t>
        </is>
      </c>
    </row>
    <row r="32706" ht="14.4" customHeight="1">
      <c r="I32706" s="139" t="inlineStr">
        <is>
          <t>UTBI0VESM40</t>
        </is>
      </c>
    </row>
    <row r="32707" ht="14.4" customHeight="1">
      <c r="I32707" s="139" t="inlineStr">
        <is>
          <t>UTBI0VER614</t>
        </is>
      </c>
    </row>
    <row r="32708" ht="14.4" customHeight="1">
      <c r="I32708" s="139" t="inlineStr">
        <is>
          <t>UTBI0VEL837</t>
        </is>
      </c>
    </row>
    <row r="32709" ht="14.4" customHeight="1">
      <c r="I32709" s="139" t="inlineStr">
        <is>
          <t>UTBI0VDVP19</t>
        </is>
      </c>
    </row>
    <row r="32710" ht="14.4" customHeight="1">
      <c r="I32710" s="139" t="inlineStr">
        <is>
          <t>UTBI0VDIM33</t>
        </is>
      </c>
    </row>
    <row r="32711" ht="14.4" customHeight="1">
      <c r="I32711" s="139" t="inlineStr">
        <is>
          <t>UTBI0VAR502</t>
        </is>
      </c>
    </row>
    <row r="32712" ht="14.4" customHeight="1">
      <c r="I32712" s="139" t="inlineStr">
        <is>
          <t>UTBI0VAP789</t>
        </is>
      </c>
    </row>
    <row r="32713" ht="14.4" customHeight="1">
      <c r="I32713" s="139" t="inlineStr">
        <is>
          <t>UTBI0UUAF68</t>
        </is>
      </c>
    </row>
    <row r="32714" ht="14.4" customHeight="1">
      <c r="I32714" s="139" t="inlineStr">
        <is>
          <t>UTBI0UTT221</t>
        </is>
      </c>
    </row>
    <row r="32715" ht="14.4" customHeight="1">
      <c r="I32715" s="139" t="inlineStr">
        <is>
          <t>UTBI0UTGW19</t>
        </is>
      </c>
    </row>
    <row r="32716" ht="14.4" customHeight="1">
      <c r="I32716" s="139" t="inlineStr">
        <is>
          <t>UTBI0USRJ37</t>
        </is>
      </c>
    </row>
    <row r="32717" ht="14.4" customHeight="1">
      <c r="I32717" s="139" t="inlineStr">
        <is>
          <t>UTBI0USH053</t>
        </is>
      </c>
    </row>
    <row r="32718" ht="14.4" customHeight="1">
      <c r="I32718" s="139" t="inlineStr">
        <is>
          <t>UTBI0URM091</t>
        </is>
      </c>
    </row>
    <row r="32719" ht="14.4" customHeight="1">
      <c r="I32719" s="139" t="inlineStr">
        <is>
          <t>UTBI0UPKD40</t>
        </is>
      </c>
    </row>
    <row r="32720" ht="14.4" customHeight="1">
      <c r="I32720" s="139" t="inlineStr">
        <is>
          <t>UTBI0UNO573</t>
        </is>
      </c>
    </row>
    <row r="32721" ht="14.4" customHeight="1">
      <c r="I32721" s="139" t="inlineStr">
        <is>
          <t>UTBI0UNCL45</t>
        </is>
      </c>
    </row>
    <row r="32722" ht="14.4" customHeight="1">
      <c r="I32722" s="139" t="inlineStr">
        <is>
          <t>UTBI0UMSH76</t>
        </is>
      </c>
    </row>
    <row r="32723" ht="14.4" customHeight="1">
      <c r="I32723" s="139" t="inlineStr">
        <is>
          <t>UTBI0UMRF16</t>
        </is>
      </c>
    </row>
    <row r="32724" ht="14.4" customHeight="1">
      <c r="I32724" s="139" t="inlineStr">
        <is>
          <t>UTBI0UMMG53</t>
        </is>
      </c>
    </row>
    <row r="32725" ht="14.4" customHeight="1">
      <c r="I32725" s="139" t="inlineStr">
        <is>
          <t>UTBI0ULU319</t>
        </is>
      </c>
    </row>
    <row r="32726" ht="14.4" customHeight="1">
      <c r="I32726" s="139" t="inlineStr">
        <is>
          <t>UTBI0ULT148</t>
        </is>
      </c>
    </row>
    <row r="32727" ht="14.4" customHeight="1">
      <c r="I32727" s="139" t="inlineStr">
        <is>
          <t>UTBI0UKRA72</t>
        </is>
      </c>
    </row>
    <row r="32728" ht="14.4" customHeight="1">
      <c r="I32728" s="139" t="inlineStr">
        <is>
          <t>UTBI0UKH348</t>
        </is>
      </c>
    </row>
    <row r="32729" ht="14.4" customHeight="1">
      <c r="I32729" s="139" t="inlineStr">
        <is>
          <t>UTBI0UJN667</t>
        </is>
      </c>
    </row>
    <row r="32730" ht="14.4" customHeight="1">
      <c r="I32730" s="139" t="inlineStr">
        <is>
          <t>UTBI0UII858</t>
        </is>
      </c>
    </row>
    <row r="32731" ht="14.4" customHeight="1">
      <c r="I32731" s="139" t="inlineStr">
        <is>
          <t>UTBI0UDP736</t>
        </is>
      </c>
    </row>
    <row r="32732" ht="14.4" customHeight="1">
      <c r="I32732" s="139" t="inlineStr">
        <is>
          <t>UTBI0UDLQ02</t>
        </is>
      </c>
    </row>
    <row r="32733" ht="14.4" customHeight="1">
      <c r="I32733" s="139" t="inlineStr">
        <is>
          <t>UTBI0UDI477</t>
        </is>
      </c>
    </row>
    <row r="32734" ht="14.4" customHeight="1">
      <c r="I32734" s="139" t="inlineStr">
        <is>
          <t>UTBI0UDB374</t>
        </is>
      </c>
    </row>
    <row r="32735" ht="14.4" customHeight="1">
      <c r="I32735" s="139" t="inlineStr">
        <is>
          <t>UTBI0UDA983</t>
        </is>
      </c>
    </row>
    <row r="32736" ht="14.4" customHeight="1">
      <c r="I32736" s="139" t="inlineStr">
        <is>
          <t>UTBI0TZNR39</t>
        </is>
      </c>
    </row>
    <row r="32737" ht="14.4" customHeight="1">
      <c r="I32737" s="139" t="inlineStr">
        <is>
          <t>UTBI0TVP142</t>
        </is>
      </c>
    </row>
    <row r="32738" ht="14.4" customHeight="1">
      <c r="I32738" s="139" t="inlineStr">
        <is>
          <t>UTBI0TVLP16</t>
        </is>
      </c>
    </row>
    <row r="32739" ht="14.4" customHeight="1">
      <c r="I32739" s="139" t="inlineStr">
        <is>
          <t>UTBI0TVD811</t>
        </is>
      </c>
    </row>
    <row r="32740" ht="14.4" customHeight="1">
      <c r="I32740" s="139" t="inlineStr">
        <is>
          <t>UTBI0TUN488</t>
        </is>
      </c>
    </row>
    <row r="32741" ht="14.4" customHeight="1">
      <c r="I32741" s="139" t="inlineStr">
        <is>
          <t>UTBI0TUA857</t>
        </is>
      </c>
    </row>
    <row r="32742" ht="14.4" customHeight="1">
      <c r="I32742" s="139" t="inlineStr">
        <is>
          <t>UTBI0TTLQ29</t>
        </is>
      </c>
    </row>
    <row r="32743" ht="14.4" customHeight="1">
      <c r="I32743" s="139" t="inlineStr">
        <is>
          <t>UTBI0TTDA04</t>
        </is>
      </c>
    </row>
    <row r="32744" ht="14.4" customHeight="1">
      <c r="I32744" s="139" t="inlineStr">
        <is>
          <t>UTBI0TTC879</t>
        </is>
      </c>
    </row>
    <row r="32745" ht="14.4" customHeight="1">
      <c r="I32745" s="139" t="inlineStr">
        <is>
          <t>UTBI0TTB331</t>
        </is>
      </c>
    </row>
    <row r="32746" ht="14.4" customHeight="1">
      <c r="I32746" s="139" t="inlineStr">
        <is>
          <t>UTBI0TSR848</t>
        </is>
      </c>
    </row>
    <row r="32747" ht="14.4" customHeight="1">
      <c r="I32747" s="139" t="inlineStr">
        <is>
          <t>UTBI0TSK311</t>
        </is>
      </c>
    </row>
    <row r="32748" ht="14.4" customHeight="1">
      <c r="I32748" s="139" t="inlineStr">
        <is>
          <t>UTBI0TRV880</t>
        </is>
      </c>
    </row>
    <row r="32749" ht="14.4" customHeight="1">
      <c r="I32749" s="139" t="inlineStr">
        <is>
          <t>UTBI0TRP379</t>
        </is>
      </c>
    </row>
    <row r="32750" ht="14.4" customHeight="1">
      <c r="I32750" s="139" t="inlineStr">
        <is>
          <t>UTBI0TRL433</t>
        </is>
      </c>
    </row>
    <row r="32751" ht="14.4" customHeight="1">
      <c r="I32751" s="139" t="inlineStr">
        <is>
          <t>UTBI0TRB822</t>
        </is>
      </c>
    </row>
    <row r="32752" ht="14.4" customHeight="1">
      <c r="I32752" s="139" t="inlineStr">
        <is>
          <t>UTBI0TPSJ16</t>
        </is>
      </c>
    </row>
    <row r="32753" ht="14.4" customHeight="1">
      <c r="I32753" s="139" t="inlineStr">
        <is>
          <t>UTBI0TPR833</t>
        </is>
      </c>
    </row>
    <row r="32754" ht="14.4" customHeight="1">
      <c r="I32754" s="139" t="inlineStr">
        <is>
          <t>UTBI0TPK471</t>
        </is>
      </c>
    </row>
    <row r="32755" ht="14.4" customHeight="1">
      <c r="I32755" s="139" t="inlineStr">
        <is>
          <t>UTBI0TPDK41</t>
        </is>
      </c>
    </row>
    <row r="32756" ht="14.4" customHeight="1">
      <c r="I32756" s="139" t="inlineStr">
        <is>
          <t>UTBI0TOUW85</t>
        </is>
      </c>
    </row>
    <row r="32757" ht="14.4" customHeight="1">
      <c r="I32757" s="139" t="inlineStr">
        <is>
          <t>UTBI0TOR453</t>
        </is>
      </c>
    </row>
    <row r="32758" ht="14.4" customHeight="1">
      <c r="I32758" s="139" t="inlineStr">
        <is>
          <t>UTBI0TOPA23</t>
        </is>
      </c>
    </row>
    <row r="32759" ht="14.4" customHeight="1">
      <c r="I32759" s="139" t="inlineStr">
        <is>
          <t>UTBI0TON596</t>
        </is>
      </c>
    </row>
    <row r="32760" ht="14.4" customHeight="1">
      <c r="I32760" s="139" t="inlineStr">
        <is>
          <t>UTBI0TOL109</t>
        </is>
      </c>
    </row>
    <row r="32761" ht="14.4" customHeight="1">
      <c r="I32761" s="139" t="inlineStr">
        <is>
          <t>UTBI0TNM709</t>
        </is>
      </c>
    </row>
    <row r="32762" ht="14.4" customHeight="1">
      <c r="I32762" s="139" t="inlineStr">
        <is>
          <t>UTBI0TNCR22</t>
        </is>
      </c>
    </row>
    <row r="32763" ht="14.4" customHeight="1">
      <c r="I32763" s="139" t="inlineStr">
        <is>
          <t>UTBI0TNA803</t>
        </is>
      </c>
    </row>
    <row r="32764" ht="14.4" customHeight="1">
      <c r="I32764" s="139" t="inlineStr">
        <is>
          <t>UTBI0TMKP04</t>
        </is>
      </c>
    </row>
    <row r="32765" ht="14.4" customHeight="1">
      <c r="I32765" s="139" t="inlineStr">
        <is>
          <t>UTBI0TMGG01</t>
        </is>
      </c>
    </row>
    <row r="32766" ht="14.4" customHeight="1">
      <c r="I32766" s="139" t="inlineStr">
        <is>
          <t>UTBI0TMC970</t>
        </is>
      </c>
    </row>
    <row r="32767" ht="14.4" customHeight="1">
      <c r="I32767" s="139" t="inlineStr">
        <is>
          <t>UTBI0TLSY03</t>
        </is>
      </c>
    </row>
    <row r="32768" ht="14.4" customHeight="1">
      <c r="I32768" s="139" t="inlineStr">
        <is>
          <t>UTBI0TLJ567</t>
        </is>
      </c>
    </row>
    <row r="32769" ht="14.4" customHeight="1">
      <c r="I32769" s="139" t="inlineStr">
        <is>
          <t>UTBI0TLDY02</t>
        </is>
      </c>
    </row>
    <row r="32770" ht="14.4" customHeight="1">
      <c r="I32770" s="139" t="inlineStr">
        <is>
          <t>UTBI0TLBJ59</t>
        </is>
      </c>
    </row>
    <row r="32771" ht="14.4" customHeight="1">
      <c r="I32771" s="139" t="inlineStr">
        <is>
          <t>UTBI0TKR581</t>
        </is>
      </c>
    </row>
    <row r="32772" ht="14.4" customHeight="1">
      <c r="I32772" s="139" t="inlineStr">
        <is>
          <t>UTBI0TKP282</t>
        </is>
      </c>
    </row>
    <row r="32773" ht="14.4" customHeight="1">
      <c r="I32773" s="139" t="inlineStr">
        <is>
          <t>UTBI0TKBG67</t>
        </is>
      </c>
    </row>
    <row r="32774" ht="14.4" customHeight="1">
      <c r="I32774" s="139" t="inlineStr">
        <is>
          <t>UTBI0TJN383</t>
        </is>
      </c>
    </row>
    <row r="32775" ht="14.4" customHeight="1">
      <c r="I32775" s="139" t="inlineStr">
        <is>
          <t>UTBI0TIVP25</t>
        </is>
      </c>
    </row>
    <row r="32776" ht="14.4" customHeight="1">
      <c r="I32776" s="139" t="inlineStr">
        <is>
          <t>UTBI0TIT238</t>
        </is>
      </c>
    </row>
    <row r="32777" ht="14.4" customHeight="1">
      <c r="I32777" s="139" t="inlineStr">
        <is>
          <t>UTBI0TIRG52</t>
        </is>
      </c>
    </row>
    <row r="32778" ht="14.4" customHeight="1">
      <c r="I32778" s="139" t="inlineStr">
        <is>
          <t>UTBI0TIPG54</t>
        </is>
      </c>
    </row>
    <row r="32779" ht="14.4" customHeight="1">
      <c r="I32779" s="139" t="inlineStr">
        <is>
          <t>UTBI0TING77</t>
        </is>
      </c>
    </row>
    <row r="32780" ht="14.4" customHeight="1">
      <c r="I32780" s="139" t="inlineStr">
        <is>
          <t>UTBI0TIM705</t>
        </is>
      </c>
    </row>
    <row r="32781" ht="14.4" customHeight="1">
      <c r="I32781" s="139" t="inlineStr">
        <is>
          <t>UTBI0TIKG88</t>
        </is>
      </c>
    </row>
    <row r="32782" ht="14.4" customHeight="1">
      <c r="I32782" s="139" t="inlineStr">
        <is>
          <t>UTBI0TIA686</t>
        </is>
      </c>
    </row>
    <row r="32783" ht="14.4" customHeight="1">
      <c r="I32783" s="139" t="inlineStr">
        <is>
          <t>UTBI0THO953</t>
        </is>
      </c>
    </row>
    <row r="32784" ht="14.4" customHeight="1">
      <c r="I32784" s="139" t="inlineStr">
        <is>
          <t>UTBI0THKD25</t>
        </is>
      </c>
    </row>
    <row r="32785" ht="14.4" customHeight="1">
      <c r="I32785" s="139" t="inlineStr">
        <is>
          <t>UTBI0THGH05</t>
        </is>
      </c>
    </row>
    <row r="32786" ht="14.4" customHeight="1">
      <c r="I32786" s="139" t="inlineStr">
        <is>
          <t>UTBI0THG300</t>
        </is>
      </c>
    </row>
    <row r="32787" ht="14.4" customHeight="1">
      <c r="I32787" s="139" t="inlineStr">
        <is>
          <t>UTBI0THA618</t>
        </is>
      </c>
    </row>
    <row r="32788" ht="14.4" customHeight="1">
      <c r="I32788" s="139" t="inlineStr">
        <is>
          <t>UTBI0TGPE06</t>
        </is>
      </c>
    </row>
    <row r="32789" ht="14.4" customHeight="1">
      <c r="I32789" s="139" t="inlineStr">
        <is>
          <t>UTBI0TGBH75</t>
        </is>
      </c>
    </row>
    <row r="32790" ht="14.4" customHeight="1">
      <c r="I32790" s="139" t="inlineStr">
        <is>
          <t>UTBI0TFRM42</t>
        </is>
      </c>
    </row>
    <row r="32791" ht="14.4" customHeight="1">
      <c r="I32791" s="139" t="inlineStr">
        <is>
          <t>UTBI0TFGF79</t>
        </is>
      </c>
    </row>
    <row r="32792" ht="14.4" customHeight="1">
      <c r="I32792" s="139" t="inlineStr">
        <is>
          <t>UTBI0TEZ310</t>
        </is>
      </c>
    </row>
    <row r="32793" ht="14.4" customHeight="1">
      <c r="I32793" s="139" t="inlineStr">
        <is>
          <t>UTBI0TEUH88</t>
        </is>
      </c>
    </row>
    <row r="32794" ht="14.4" customHeight="1">
      <c r="I32794" s="139" t="inlineStr">
        <is>
          <t>UTBI0TENC19</t>
        </is>
      </c>
    </row>
    <row r="32795" ht="14.4" customHeight="1">
      <c r="I32795" s="139" t="inlineStr">
        <is>
          <t>UTBI0TEL909</t>
        </is>
      </c>
    </row>
    <row r="32796" ht="14.4" customHeight="1">
      <c r="I32796" s="139" t="inlineStr">
        <is>
          <t>UTBI0TEHW58</t>
        </is>
      </c>
    </row>
    <row r="32797" ht="14.4" customHeight="1">
      <c r="I32797" s="139" t="inlineStr">
        <is>
          <t>UTBI0TDLP48</t>
        </is>
      </c>
    </row>
    <row r="32798" ht="14.4" customHeight="1">
      <c r="I32798" s="139" t="inlineStr">
        <is>
          <t>UTBI0TCP830</t>
        </is>
      </c>
    </row>
    <row r="32799" ht="14.4" customHeight="1">
      <c r="I32799" s="139" t="inlineStr">
        <is>
          <t>UTBI0TBRA27</t>
        </is>
      </c>
    </row>
    <row r="32800" ht="14.4" customHeight="1">
      <c r="I32800" s="139" t="inlineStr">
        <is>
          <t>UTBI0TBM864</t>
        </is>
      </c>
    </row>
    <row r="32801" ht="14.4" customHeight="1">
      <c r="I32801" s="139" t="inlineStr">
        <is>
          <t>UTBI0TBHA65</t>
        </is>
      </c>
    </row>
    <row r="32802" ht="14.4" customHeight="1">
      <c r="I32802" s="139" t="inlineStr">
        <is>
          <t>UTBI0TAUJ76</t>
        </is>
      </c>
    </row>
    <row r="32803" ht="14.4" customHeight="1">
      <c r="I32803" s="139" t="inlineStr">
        <is>
          <t>UTBI0TAT268</t>
        </is>
      </c>
    </row>
    <row r="32804" ht="14.4" customHeight="1">
      <c r="I32804" s="139" t="inlineStr">
        <is>
          <t>UTBI0TAR191</t>
        </is>
      </c>
    </row>
    <row r="32805" ht="14.4" customHeight="1">
      <c r="I32805" s="139" t="inlineStr">
        <is>
          <t>UTBI0TAP964</t>
        </is>
      </c>
    </row>
    <row r="32806" ht="14.4" customHeight="1">
      <c r="I32806" s="139" t="inlineStr">
        <is>
          <t>UTBI0TAND35</t>
        </is>
      </c>
    </row>
    <row r="32807" ht="14.4" customHeight="1">
      <c r="I32807" s="139" t="inlineStr">
        <is>
          <t>UTBI0TAM281</t>
        </is>
      </c>
    </row>
    <row r="32808" ht="14.4" customHeight="1">
      <c r="I32808" s="139" t="inlineStr">
        <is>
          <t>UTBI0TAL479</t>
        </is>
      </c>
    </row>
    <row r="32809" ht="14.4" customHeight="1">
      <c r="I32809" s="139" t="inlineStr">
        <is>
          <t>UTBI0TAH287</t>
        </is>
      </c>
    </row>
    <row r="32810" ht="14.4" customHeight="1">
      <c r="I32810" s="139" t="inlineStr">
        <is>
          <t>UTBI0TAG507</t>
        </is>
      </c>
    </row>
    <row r="32811" ht="14.4" customHeight="1">
      <c r="I32811" s="139" t="inlineStr">
        <is>
          <t>UTBI0SYMY15</t>
        </is>
      </c>
    </row>
    <row r="32812" ht="14.4" customHeight="1">
      <c r="I32812" s="139" t="inlineStr">
        <is>
          <t>UTBI0SXRK92</t>
        </is>
      </c>
    </row>
    <row r="32813" ht="14.4" customHeight="1">
      <c r="I32813" s="139" t="inlineStr">
        <is>
          <t>UTBI0SXCK84</t>
        </is>
      </c>
    </row>
    <row r="32814" ht="14.4" customHeight="1">
      <c r="I32814" s="139" t="inlineStr">
        <is>
          <t>UTBI0SXAW35</t>
        </is>
      </c>
    </row>
    <row r="32815" ht="14.4" customHeight="1">
      <c r="I32815" s="139" t="inlineStr">
        <is>
          <t>UTBI0SWPF12</t>
        </is>
      </c>
    </row>
    <row r="32816" ht="14.4" customHeight="1">
      <c r="I32816" s="139" t="inlineStr">
        <is>
          <t>UTBI0SWNK80</t>
        </is>
      </c>
    </row>
    <row r="32817" ht="14.4" customHeight="1">
      <c r="I32817" s="139" t="inlineStr">
        <is>
          <t>UTBI0SWA916</t>
        </is>
      </c>
    </row>
    <row r="32818" ht="14.4" customHeight="1">
      <c r="I32818" s="139" t="inlineStr">
        <is>
          <t>UTBI0SVSM34</t>
        </is>
      </c>
    </row>
    <row r="32819" ht="14.4" customHeight="1">
      <c r="I32819" s="139" t="inlineStr">
        <is>
          <t>UTBI0SVR021</t>
        </is>
      </c>
    </row>
    <row r="32820" ht="14.4" customHeight="1">
      <c r="I32820" s="139" t="inlineStr">
        <is>
          <t>UTBI0SVPF66</t>
        </is>
      </c>
    </row>
    <row r="32821" ht="14.4" customHeight="1">
      <c r="I32821" s="139" t="inlineStr">
        <is>
          <t>UTBI0SVNR53</t>
        </is>
      </c>
    </row>
    <row r="32822" ht="14.4" customHeight="1">
      <c r="I32822" s="139" t="inlineStr">
        <is>
          <t>UTBI0SVN647</t>
        </is>
      </c>
    </row>
    <row r="32823" ht="14.4" customHeight="1">
      <c r="I32823" s="139" t="inlineStr">
        <is>
          <t>UTBI0SVM656</t>
        </is>
      </c>
    </row>
    <row r="32824" ht="14.4" customHeight="1">
      <c r="I32824" s="139" t="inlineStr">
        <is>
          <t>UTBI0SVH861</t>
        </is>
      </c>
    </row>
    <row r="32825" ht="14.4" customHeight="1">
      <c r="I32825" s="139" t="inlineStr">
        <is>
          <t>UTBI0SVGH59</t>
        </is>
      </c>
    </row>
    <row r="32826" ht="14.4" customHeight="1">
      <c r="I32826" s="139" t="inlineStr">
        <is>
          <t>UTBI0SVD741</t>
        </is>
      </c>
    </row>
    <row r="32827" ht="14.4" customHeight="1">
      <c r="I32827" s="139" t="inlineStr">
        <is>
          <t>UTBI0SVB860</t>
        </is>
      </c>
    </row>
    <row r="32828" ht="14.4" customHeight="1">
      <c r="I32828" s="139" t="inlineStr">
        <is>
          <t>UTBI0SUR219</t>
        </is>
      </c>
    </row>
    <row r="32829" ht="14.4" customHeight="1">
      <c r="I32829" s="139" t="inlineStr">
        <is>
          <t>UTBI0SUPA74</t>
        </is>
      </c>
    </row>
    <row r="32830" ht="14.4" customHeight="1">
      <c r="I32830" s="139" t="inlineStr">
        <is>
          <t>UTBI0SUN461</t>
        </is>
      </c>
    </row>
    <row r="32831" ht="14.4" customHeight="1">
      <c r="I32831" s="139" t="inlineStr">
        <is>
          <t>UTBI0SUMQ35</t>
        </is>
      </c>
    </row>
    <row r="32832" ht="14.4" customHeight="1">
      <c r="I32832" s="139" t="inlineStr">
        <is>
          <t>UTBI0SULK72</t>
        </is>
      </c>
    </row>
    <row r="32833" ht="14.4" customHeight="1">
      <c r="I32833" s="139" t="inlineStr">
        <is>
          <t>UTBI0SUKG71</t>
        </is>
      </c>
    </row>
    <row r="32834" ht="14.4" customHeight="1">
      <c r="I32834" s="139" t="inlineStr">
        <is>
          <t>UTBI0SUJY10</t>
        </is>
      </c>
    </row>
    <row r="32835" ht="14.4" customHeight="1">
      <c r="I32835" s="139" t="inlineStr">
        <is>
          <t>UTBI0SUI093</t>
        </is>
      </c>
    </row>
    <row r="32836" ht="14.4" customHeight="1">
      <c r="I32836" s="139" t="inlineStr">
        <is>
          <t>UTBI0SUBA66</t>
        </is>
      </c>
    </row>
    <row r="32837" ht="14.4" customHeight="1">
      <c r="I32837" s="139" t="inlineStr">
        <is>
          <t>UTBI0STR543</t>
        </is>
      </c>
    </row>
    <row r="32838" ht="14.4" customHeight="1">
      <c r="I32838" s="139" t="inlineStr">
        <is>
          <t>UTBI0STP447</t>
        </is>
      </c>
    </row>
    <row r="32839" ht="14.4" customHeight="1">
      <c r="I32839" s="139" t="inlineStr">
        <is>
          <t>UTBI0STN599</t>
        </is>
      </c>
    </row>
    <row r="32840" ht="14.4" customHeight="1">
      <c r="I32840" s="139" t="inlineStr">
        <is>
          <t>UTBI0STHC10</t>
        </is>
      </c>
    </row>
    <row r="32841" ht="14.4" customHeight="1">
      <c r="I32841" s="139" t="inlineStr">
        <is>
          <t>UTBI0STGC47</t>
        </is>
      </c>
    </row>
    <row r="32842" ht="14.4" customHeight="1">
      <c r="I32842" s="139" t="inlineStr">
        <is>
          <t>UTBI0STF788</t>
        </is>
      </c>
    </row>
    <row r="32843" ht="14.4" customHeight="1">
      <c r="I32843" s="139" t="inlineStr">
        <is>
          <t>UTBI0STD908</t>
        </is>
      </c>
    </row>
    <row r="32844" ht="14.4" customHeight="1">
      <c r="I32844" s="139" t="inlineStr">
        <is>
          <t>UTBI0STCR18</t>
        </is>
      </c>
    </row>
    <row r="32845" ht="14.4" customHeight="1">
      <c r="I32845" s="139" t="inlineStr">
        <is>
          <t>UTBI0STB971</t>
        </is>
      </c>
    </row>
    <row r="32846" ht="14.4" customHeight="1">
      <c r="I32846" s="139" t="inlineStr">
        <is>
          <t>UTBI0STA554</t>
        </is>
      </c>
    </row>
    <row r="32847" ht="14.4" customHeight="1">
      <c r="I32847" s="139" t="inlineStr">
        <is>
          <t>UTBI0SSMK68</t>
        </is>
      </c>
    </row>
    <row r="32848" ht="14.4" customHeight="1">
      <c r="I32848" s="139" t="inlineStr">
        <is>
          <t>UTBI0SSK588</t>
        </is>
      </c>
    </row>
    <row r="32849" ht="14.4" customHeight="1">
      <c r="I32849" s="139" t="inlineStr">
        <is>
          <t>UTBI0SSH044</t>
        </is>
      </c>
    </row>
    <row r="32850" ht="14.4" customHeight="1">
      <c r="I32850" s="139" t="inlineStr">
        <is>
          <t>UTBI0SSB087</t>
        </is>
      </c>
    </row>
    <row r="32851" ht="14.4" customHeight="1">
      <c r="I32851" s="139" t="inlineStr">
        <is>
          <t>UTBI0SSAG68</t>
        </is>
      </c>
    </row>
    <row r="32852" ht="14.4" customHeight="1">
      <c r="I32852" s="139" t="inlineStr">
        <is>
          <t>UTBI0SRY888</t>
        </is>
      </c>
    </row>
    <row r="32853" ht="14.4" customHeight="1">
      <c r="I32853" s="139" t="inlineStr">
        <is>
          <t>UTBI0SRT619</t>
        </is>
      </c>
    </row>
    <row r="32854" ht="14.4" customHeight="1">
      <c r="I32854" s="139" t="inlineStr">
        <is>
          <t>UTBI0SRSN03</t>
        </is>
      </c>
    </row>
    <row r="32855" ht="14.4" customHeight="1">
      <c r="I32855" s="139" t="inlineStr">
        <is>
          <t>UTBI0SRSK71</t>
        </is>
      </c>
    </row>
    <row r="32856" ht="14.4" customHeight="1">
      <c r="I32856" s="139" t="inlineStr">
        <is>
          <t>UTBI0SRRL07</t>
        </is>
      </c>
    </row>
    <row r="32857" ht="14.4" customHeight="1">
      <c r="I32857" s="139" t="inlineStr">
        <is>
          <t>UTBI0SRQM37</t>
        </is>
      </c>
    </row>
    <row r="32858" ht="14.4" customHeight="1">
      <c r="I32858" s="139" t="inlineStr">
        <is>
          <t>UTBI0SRP217</t>
        </is>
      </c>
    </row>
    <row r="32859" ht="14.4" customHeight="1">
      <c r="I32859" s="139" t="inlineStr">
        <is>
          <t>UTBI0SRNL38</t>
        </is>
      </c>
    </row>
    <row r="32860" ht="14.4" customHeight="1">
      <c r="I32860" s="139" t="inlineStr">
        <is>
          <t>UTBI0SRM842</t>
        </is>
      </c>
    </row>
    <row r="32861" ht="14.4" customHeight="1">
      <c r="I32861" s="139" t="inlineStr">
        <is>
          <t>UTBI0SRJG86</t>
        </is>
      </c>
    </row>
    <row r="32862" ht="14.4" customHeight="1">
      <c r="I32862" s="139" t="inlineStr">
        <is>
          <t>UTBI0SREE33</t>
        </is>
      </c>
    </row>
    <row r="32863" ht="14.4" customHeight="1">
      <c r="I32863" s="139" t="inlineStr">
        <is>
          <t>UTBI0SRCF50</t>
        </is>
      </c>
    </row>
    <row r="32864" ht="14.4" customHeight="1">
      <c r="I32864" s="139" t="inlineStr">
        <is>
          <t>UTBI0SRBA17</t>
        </is>
      </c>
    </row>
    <row r="32865" ht="14.4" customHeight="1">
      <c r="I32865" s="139" t="inlineStr">
        <is>
          <t>UTBI0SRAM30</t>
        </is>
      </c>
    </row>
    <row r="32866" ht="14.4" customHeight="1">
      <c r="I32866" s="139" t="inlineStr">
        <is>
          <t>UTBI0SPUH95</t>
        </is>
      </c>
    </row>
    <row r="32867" ht="14.4" customHeight="1">
      <c r="I32867" s="139" t="inlineStr">
        <is>
          <t>UTBI0SPT751</t>
        </is>
      </c>
    </row>
    <row r="32868" ht="14.4" customHeight="1">
      <c r="I32868" s="139" t="inlineStr">
        <is>
          <t>UTBI0SPR250</t>
        </is>
      </c>
    </row>
    <row r="32869" ht="14.4" customHeight="1">
      <c r="I32869" s="139" t="inlineStr">
        <is>
          <t>UTBI0SPL979</t>
        </is>
      </c>
    </row>
    <row r="32870" ht="14.4" customHeight="1">
      <c r="I32870" s="139" t="inlineStr">
        <is>
          <t>UTBI0SPK385</t>
        </is>
      </c>
    </row>
    <row r="32871" ht="14.4" customHeight="1">
      <c r="I32871" s="139" t="inlineStr">
        <is>
          <t>UTBI0SPJR01</t>
        </is>
      </c>
    </row>
    <row r="32872" ht="14.4" customHeight="1">
      <c r="I32872" s="139" t="inlineStr">
        <is>
          <t>UTBI0SPC613</t>
        </is>
      </c>
    </row>
    <row r="32873" ht="14.4" customHeight="1">
      <c r="I32873" s="139" t="inlineStr">
        <is>
          <t>UTBI0SPBC34</t>
        </is>
      </c>
    </row>
    <row r="32874" ht="14.4" customHeight="1">
      <c r="I32874" s="139" t="inlineStr">
        <is>
          <t>UTBI0SPAM12</t>
        </is>
      </c>
    </row>
    <row r="32875" ht="14.4" customHeight="1">
      <c r="I32875" s="139" t="inlineStr">
        <is>
          <t>UTBI0SOU152</t>
        </is>
      </c>
    </row>
    <row r="32876" ht="14.4" customHeight="1">
      <c r="I32876" s="139" t="inlineStr">
        <is>
          <t>UTBI0SOSJ81</t>
        </is>
      </c>
    </row>
    <row r="32877" ht="14.4" customHeight="1">
      <c r="I32877" s="139" t="inlineStr">
        <is>
          <t>UTBI0SOPK75</t>
        </is>
      </c>
    </row>
    <row r="32878" ht="14.4" customHeight="1">
      <c r="I32878" s="139" t="inlineStr">
        <is>
          <t>UTBI0SON363</t>
        </is>
      </c>
    </row>
    <row r="32879" ht="14.4" customHeight="1">
      <c r="I32879" s="139" t="inlineStr">
        <is>
          <t>UTBI0SOMC48</t>
        </is>
      </c>
    </row>
    <row r="32880" ht="14.4" customHeight="1">
      <c r="I32880" s="139" t="inlineStr">
        <is>
          <t>UTBI0SOL634</t>
        </is>
      </c>
    </row>
    <row r="32881" ht="14.4" customHeight="1">
      <c r="I32881" s="139" t="inlineStr">
        <is>
          <t>UTBI0SOIR17</t>
        </is>
      </c>
    </row>
    <row r="32882" ht="14.4" customHeight="1">
      <c r="I32882" s="139" t="inlineStr">
        <is>
          <t>UTBI0SOHD94</t>
        </is>
      </c>
    </row>
    <row r="32883" ht="14.4" customHeight="1">
      <c r="I32883" s="139" t="inlineStr">
        <is>
          <t>UTBI0SOA720</t>
        </is>
      </c>
    </row>
    <row r="32884" ht="14.4" customHeight="1">
      <c r="I32884" s="139" t="inlineStr">
        <is>
          <t>UTBI0SNUL40</t>
        </is>
      </c>
    </row>
    <row r="32885" ht="14.4" customHeight="1">
      <c r="I32885" s="139" t="inlineStr">
        <is>
          <t>UTBI0SNR901</t>
        </is>
      </c>
    </row>
    <row r="32886" ht="14.4" customHeight="1">
      <c r="I32886" s="139" t="inlineStr">
        <is>
          <t>UTBI0SNP919</t>
        </is>
      </c>
    </row>
    <row r="32887" ht="14.4" customHeight="1">
      <c r="I32887" s="139" t="inlineStr">
        <is>
          <t>UTBI0SNKE93</t>
        </is>
      </c>
    </row>
    <row r="32888" ht="14.4" customHeight="1">
      <c r="I32888" s="139" t="inlineStr">
        <is>
          <t>UTBI0SNI699</t>
        </is>
      </c>
    </row>
    <row r="32889" ht="14.4" customHeight="1">
      <c r="I32889" s="139" t="inlineStr">
        <is>
          <t>UTBI0SNGF53</t>
        </is>
      </c>
    </row>
    <row r="32890" ht="14.4" customHeight="1">
      <c r="I32890" s="139" t="inlineStr">
        <is>
          <t>UTBI0SNDE49</t>
        </is>
      </c>
    </row>
    <row r="32891" ht="14.4" customHeight="1">
      <c r="I32891" s="139" t="inlineStr">
        <is>
          <t>UTBI0SNCE37</t>
        </is>
      </c>
    </row>
    <row r="32892" ht="14.4" customHeight="1">
      <c r="I32892" s="139" t="inlineStr">
        <is>
          <t>UTBI0SNA669</t>
        </is>
      </c>
    </row>
    <row r="32893" ht="14.4" customHeight="1">
      <c r="I32893" s="139" t="inlineStr">
        <is>
          <t>UTBI0SMS186</t>
        </is>
      </c>
    </row>
    <row r="32894" ht="14.4" customHeight="1">
      <c r="I32894" s="139" t="inlineStr">
        <is>
          <t>UTBI0SMRC43</t>
        </is>
      </c>
    </row>
    <row r="32895" ht="14.4" customHeight="1">
      <c r="I32895" s="139" t="inlineStr">
        <is>
          <t>UTBI0SML738</t>
        </is>
      </c>
    </row>
    <row r="32896" ht="14.4" customHeight="1">
      <c r="I32896" s="139" t="inlineStr">
        <is>
          <t>UTBI0SMK271</t>
        </is>
      </c>
    </row>
    <row r="32897" ht="14.4" customHeight="1">
      <c r="I32897" s="139" t="inlineStr">
        <is>
          <t>UTBI0SMI600</t>
        </is>
      </c>
    </row>
    <row r="32898" ht="14.4" customHeight="1">
      <c r="I32898" s="139" t="inlineStr">
        <is>
          <t>UTBI0SMHQ23</t>
        </is>
      </c>
    </row>
    <row r="32899" ht="14.4" customHeight="1">
      <c r="I32899" s="139" t="inlineStr">
        <is>
          <t>UTBI0SMGP02</t>
        </is>
      </c>
    </row>
    <row r="32900" ht="14.4" customHeight="1">
      <c r="I32900" s="139" t="inlineStr">
        <is>
          <t>UTBI0SMAK45</t>
        </is>
      </c>
    </row>
    <row r="32901" ht="14.4" customHeight="1">
      <c r="I32901" s="139" t="inlineStr">
        <is>
          <t>UTBI0SLVA51</t>
        </is>
      </c>
    </row>
    <row r="32902" ht="14.4" customHeight="1">
      <c r="I32902" s="139" t="inlineStr">
        <is>
          <t>UTBI0SLT947</t>
        </is>
      </c>
    </row>
    <row r="32903" ht="14.4" customHeight="1">
      <c r="I32903" s="139" t="inlineStr">
        <is>
          <t>UTBI0SLP387</t>
        </is>
      </c>
    </row>
    <row r="32904" ht="14.4" customHeight="1">
      <c r="I32904" s="139" t="inlineStr">
        <is>
          <t>UTBI0SLNN19</t>
        </is>
      </c>
    </row>
    <row r="32905" ht="14.4" customHeight="1">
      <c r="I32905" s="139" t="inlineStr">
        <is>
          <t>UTBI0SLM812</t>
        </is>
      </c>
    </row>
    <row r="32906" ht="14.4" customHeight="1">
      <c r="I32906" s="139" t="inlineStr">
        <is>
          <t>UTBI0SLL587</t>
        </is>
      </c>
    </row>
    <row r="32907" ht="14.4" customHeight="1">
      <c r="I32907" s="139" t="inlineStr">
        <is>
          <t>UTBI0SLK047</t>
        </is>
      </c>
    </row>
    <row r="32908" ht="14.4" customHeight="1">
      <c r="I32908" s="139" t="inlineStr">
        <is>
          <t>UTBI0SLGD34</t>
        </is>
      </c>
    </row>
    <row r="32909" ht="14.4" customHeight="1">
      <c r="I32909" s="139" t="inlineStr">
        <is>
          <t>UTBI0SLC309</t>
        </is>
      </c>
    </row>
    <row r="32910" ht="14.4" customHeight="1">
      <c r="I32910" s="139" t="inlineStr">
        <is>
          <t>UTBI0SLB948</t>
        </is>
      </c>
    </row>
    <row r="32911" ht="14.4" customHeight="1">
      <c r="I32911" s="139" t="inlineStr">
        <is>
          <t>UTBI0SKRF43</t>
        </is>
      </c>
    </row>
    <row r="32912" ht="14.4" customHeight="1">
      <c r="I32912" s="139" t="inlineStr">
        <is>
          <t>UTBI0SKP462</t>
        </is>
      </c>
    </row>
    <row r="32913" ht="14.4" customHeight="1">
      <c r="I32913" s="139" t="inlineStr">
        <is>
          <t>UTBI0SKIF81</t>
        </is>
      </c>
    </row>
    <row r="32914" ht="14.4" customHeight="1">
      <c r="I32914" s="139" t="inlineStr">
        <is>
          <t>UTBI0SKAK58</t>
        </is>
      </c>
    </row>
    <row r="32915" ht="14.4" customHeight="1">
      <c r="I32915" s="139" t="inlineStr">
        <is>
          <t>UTBI0SJR542</t>
        </is>
      </c>
    </row>
    <row r="32916" ht="14.4" customHeight="1">
      <c r="I32916" s="139" t="inlineStr">
        <is>
          <t>UTBI0SJPE42</t>
        </is>
      </c>
    </row>
    <row r="32917" ht="14.4" customHeight="1">
      <c r="I32917" s="139" t="inlineStr">
        <is>
          <t>UTBI0SISP03</t>
        </is>
      </c>
    </row>
    <row r="32918" ht="14.4" customHeight="1">
      <c r="I32918" s="139" t="inlineStr">
        <is>
          <t>UTBI0SIR035</t>
        </is>
      </c>
    </row>
    <row r="32919" ht="14.4" customHeight="1">
      <c r="I32919" s="139" t="inlineStr">
        <is>
          <t>UTBI0SIN254</t>
        </is>
      </c>
    </row>
    <row r="32920" ht="14.4" customHeight="1">
      <c r="I32920" s="139" t="inlineStr">
        <is>
          <t>UTBI0SIM343</t>
        </is>
      </c>
    </row>
    <row r="32921" ht="14.4" customHeight="1">
      <c r="I32921" s="139" t="inlineStr">
        <is>
          <t>UTBI0SIL926</t>
        </is>
      </c>
    </row>
    <row r="32922" ht="14.4" customHeight="1">
      <c r="I32922" s="139" t="inlineStr">
        <is>
          <t>UTBI0SIKE30</t>
        </is>
      </c>
    </row>
    <row r="32923" ht="14.4" customHeight="1">
      <c r="I32923" s="139" t="inlineStr">
        <is>
          <t>UTBI0SIIH74</t>
        </is>
      </c>
    </row>
    <row r="32924" ht="14.4" customHeight="1">
      <c r="I32924" s="139" t="inlineStr">
        <is>
          <t>UTBI0SIEL56</t>
        </is>
      </c>
    </row>
    <row r="32925" ht="14.4" customHeight="1">
      <c r="I32925" s="139" t="inlineStr">
        <is>
          <t>UTBI0SIDE16</t>
        </is>
      </c>
    </row>
    <row r="32926" ht="14.4" customHeight="1">
      <c r="I32926" s="139" t="inlineStr">
        <is>
          <t>UTBI0SIB317</t>
        </is>
      </c>
    </row>
    <row r="32927" ht="14.4" customHeight="1">
      <c r="I32927" s="139" t="inlineStr">
        <is>
          <t>UTBI0SIAE21</t>
        </is>
      </c>
    </row>
    <row r="32928" ht="14.4" customHeight="1">
      <c r="I32928" s="139" t="inlineStr">
        <is>
          <t>UTBI0SHY127</t>
        </is>
      </c>
    </row>
    <row r="32929" ht="14.4" customHeight="1">
      <c r="I32929" s="139" t="inlineStr">
        <is>
          <t>UTBI0SHV823</t>
        </is>
      </c>
    </row>
    <row r="32930" ht="14.4" customHeight="1">
      <c r="I32930" s="139" t="inlineStr">
        <is>
          <t>UTBI0SHTM29</t>
        </is>
      </c>
    </row>
    <row r="32931" ht="14.4" customHeight="1">
      <c r="I32931" s="139" t="inlineStr">
        <is>
          <t>UTBI0SHSA07</t>
        </is>
      </c>
    </row>
    <row r="32932" ht="14.4" customHeight="1">
      <c r="I32932" s="139" t="inlineStr">
        <is>
          <t>UTBI0SHRE67</t>
        </is>
      </c>
    </row>
    <row r="32933" ht="14.4" customHeight="1">
      <c r="I32933" s="139" t="inlineStr">
        <is>
          <t>UTBI0SHPA20</t>
        </is>
      </c>
    </row>
    <row r="32934" ht="14.4" customHeight="1">
      <c r="I32934" s="139" t="inlineStr">
        <is>
          <t>UTBI0SHNC97</t>
        </is>
      </c>
    </row>
    <row r="32935" ht="14.4" customHeight="1">
      <c r="I32935" s="139" t="inlineStr">
        <is>
          <t>UTBI0SHLH85</t>
        </is>
      </c>
    </row>
    <row r="32936" ht="14.4" customHeight="1">
      <c r="I32936" s="139" t="inlineStr">
        <is>
          <t>UTBI0SHK945</t>
        </is>
      </c>
    </row>
    <row r="32937" ht="14.4" customHeight="1">
      <c r="I32937" s="139" t="inlineStr">
        <is>
          <t>UTBI0SHI308</t>
        </is>
      </c>
    </row>
    <row r="32938" ht="14.4" customHeight="1">
      <c r="I32938" s="139" t="inlineStr">
        <is>
          <t>UTBI0SHHW42</t>
        </is>
      </c>
    </row>
    <row r="32939" ht="14.4" customHeight="1">
      <c r="I32939" s="139" t="inlineStr">
        <is>
          <t>UTBI0SHGK79</t>
        </is>
      </c>
    </row>
    <row r="32940" ht="14.4" customHeight="1">
      <c r="I32940" s="139" t="inlineStr">
        <is>
          <t>UTBI0SHE218</t>
        </is>
      </c>
    </row>
    <row r="32941" ht="14.4" customHeight="1">
      <c r="I32941" s="139" t="inlineStr">
        <is>
          <t>UTBI0SHD725</t>
        </is>
      </c>
    </row>
    <row r="32942" ht="14.4" customHeight="1">
      <c r="I32942" s="139" t="inlineStr">
        <is>
          <t>UTBI0SHB126</t>
        </is>
      </c>
    </row>
    <row r="32943" ht="14.4" customHeight="1">
      <c r="I32943" s="139" t="inlineStr">
        <is>
          <t>UTBI0SHA511</t>
        </is>
      </c>
    </row>
    <row r="32944" ht="14.4" customHeight="1">
      <c r="I32944" s="139" t="inlineStr">
        <is>
          <t>UTBI0SGR220</t>
        </is>
      </c>
    </row>
    <row r="32945" ht="14.4" customHeight="1">
      <c r="I32945" s="139" t="inlineStr">
        <is>
          <t>UTBI0SGJG08</t>
        </is>
      </c>
    </row>
    <row r="32946" ht="14.4" customHeight="1">
      <c r="I32946" s="139" t="inlineStr">
        <is>
          <t>UTBI0SGIF91</t>
        </is>
      </c>
    </row>
    <row r="32947" ht="14.4" customHeight="1">
      <c r="I32947" s="139" t="inlineStr">
        <is>
          <t>UTBI0SGHE56</t>
        </is>
      </c>
    </row>
    <row r="32948" ht="14.4" customHeight="1">
      <c r="I32948" s="139" t="inlineStr">
        <is>
          <t>UTBI0SGDK40</t>
        </is>
      </c>
    </row>
    <row r="32949" ht="14.4" customHeight="1">
      <c r="I32949" s="139" t="inlineStr">
        <is>
          <t>UTBI0SGCC24</t>
        </is>
      </c>
    </row>
    <row r="32950" ht="14.4" customHeight="1">
      <c r="I32950" s="139" t="inlineStr">
        <is>
          <t>UTBI0SGAL55</t>
        </is>
      </c>
    </row>
    <row r="32951" ht="14.4" customHeight="1">
      <c r="I32951" s="139" t="inlineStr">
        <is>
          <t>UTBI0SFYG91</t>
        </is>
      </c>
    </row>
    <row r="32952" ht="14.4" customHeight="1">
      <c r="I32952" s="139" t="inlineStr">
        <is>
          <t>UTBI0SFRE99</t>
        </is>
      </c>
    </row>
    <row r="32953" ht="14.4" customHeight="1">
      <c r="I32953" s="139" t="inlineStr">
        <is>
          <t>UTBI0SETR49</t>
        </is>
      </c>
    </row>
    <row r="32954" ht="14.4" customHeight="1">
      <c r="I32954" s="139" t="inlineStr">
        <is>
          <t>UTBI0SESH79</t>
        </is>
      </c>
    </row>
    <row r="32955" ht="14.4" customHeight="1">
      <c r="I32955" s="139" t="inlineStr">
        <is>
          <t>UTBI0SERA31</t>
        </is>
      </c>
    </row>
    <row r="32956" ht="14.4" customHeight="1">
      <c r="I32956" s="139" t="inlineStr">
        <is>
          <t>UTBI0SEPK91</t>
        </is>
      </c>
    </row>
    <row r="32957" ht="14.4" customHeight="1">
      <c r="I32957" s="139" t="inlineStr">
        <is>
          <t>UTBI0SENW30</t>
        </is>
      </c>
    </row>
    <row r="32958" ht="14.4" customHeight="1">
      <c r="I32958" s="139" t="inlineStr">
        <is>
          <t>UTBI0SELW31</t>
        </is>
      </c>
    </row>
    <row r="32959" ht="14.4" customHeight="1">
      <c r="I32959" s="139" t="inlineStr">
        <is>
          <t>UTBI0SEIH80</t>
        </is>
      </c>
    </row>
    <row r="32960" ht="14.4" customHeight="1">
      <c r="I32960" s="139" t="inlineStr">
        <is>
          <t>UTBI0SEHR44</t>
        </is>
      </c>
    </row>
    <row r="32961" ht="14.4" customHeight="1">
      <c r="I32961" s="139" t="inlineStr">
        <is>
          <t>UTBI0SEDW32</t>
        </is>
      </c>
    </row>
    <row r="32962" ht="14.4" customHeight="1">
      <c r="I32962" s="139" t="inlineStr">
        <is>
          <t>UTBI0SEC813</t>
        </is>
      </c>
    </row>
    <row r="32963" ht="14.4" customHeight="1">
      <c r="I32963" s="139" t="inlineStr">
        <is>
          <t>UTBI0SEBK62</t>
        </is>
      </c>
    </row>
    <row r="32964" ht="14.4" customHeight="1">
      <c r="I32964" s="139" t="inlineStr">
        <is>
          <t>UTBI0SEA136</t>
        </is>
      </c>
    </row>
    <row r="32965" ht="14.4" customHeight="1">
      <c r="I32965" s="139" t="inlineStr">
        <is>
          <t>UTBI0SDZW70</t>
        </is>
      </c>
    </row>
    <row r="32966" ht="14.4" customHeight="1">
      <c r="I32966" s="139" t="inlineStr">
        <is>
          <t>UTBI0SDUL36</t>
        </is>
      </c>
    </row>
    <row r="32967" ht="14.4" customHeight="1">
      <c r="I32967" s="139" t="inlineStr">
        <is>
          <t>UTBI0SDS185</t>
        </is>
      </c>
    </row>
    <row r="32968" ht="14.4" customHeight="1">
      <c r="I32968" s="139" t="inlineStr">
        <is>
          <t>UTBI0SDRE97</t>
        </is>
      </c>
    </row>
    <row r="32969" ht="14.4" customHeight="1">
      <c r="I32969" s="139" t="inlineStr">
        <is>
          <t>UTBI0SDP198</t>
        </is>
      </c>
    </row>
    <row r="32970" ht="14.4" customHeight="1">
      <c r="I32970" s="139" t="inlineStr">
        <is>
          <t>UTBI0SDO975</t>
        </is>
      </c>
    </row>
    <row r="32971" ht="14.4" customHeight="1">
      <c r="I32971" s="139" t="inlineStr">
        <is>
          <t>UTBI0SDN468</t>
        </is>
      </c>
    </row>
    <row r="32972" ht="14.4" customHeight="1">
      <c r="I32972" s="139" t="inlineStr">
        <is>
          <t>UTBI0SDI685</t>
        </is>
      </c>
    </row>
    <row r="32973" ht="14.4" customHeight="1">
      <c r="I32973" s="139" t="inlineStr">
        <is>
          <t>UTBI0SDA706</t>
        </is>
      </c>
    </row>
    <row r="32974" ht="14.4" customHeight="1">
      <c r="I32974" s="139" t="inlineStr">
        <is>
          <t>UTBI0SCTQ03</t>
        </is>
      </c>
    </row>
    <row r="32975" ht="14.4" customHeight="1">
      <c r="I32975" s="139" t="inlineStr">
        <is>
          <t>UTBI0SCSM41</t>
        </is>
      </c>
    </row>
    <row r="32976" ht="14.4" customHeight="1">
      <c r="I32976" s="139" t="inlineStr">
        <is>
          <t>UTBI0SCR371</t>
        </is>
      </c>
    </row>
    <row r="32977" ht="14.4" customHeight="1">
      <c r="I32977" s="139" t="inlineStr">
        <is>
          <t>UTBI0SCN560</t>
        </is>
      </c>
    </row>
    <row r="32978" ht="14.4" customHeight="1">
      <c r="I32978" s="139" t="inlineStr">
        <is>
          <t>UTBI0SCL537</t>
        </is>
      </c>
    </row>
    <row r="32979" ht="14.4" customHeight="1">
      <c r="I32979" s="139" t="inlineStr">
        <is>
          <t>UTBI0SCHE43</t>
        </is>
      </c>
    </row>
    <row r="32980" ht="14.4" customHeight="1">
      <c r="I32980" s="139" t="inlineStr">
        <is>
          <t>UTBI0SCGF71</t>
        </is>
      </c>
    </row>
    <row r="32981" ht="14.4" customHeight="1">
      <c r="I32981" s="139" t="inlineStr">
        <is>
          <t>UTBI0SCD749</t>
        </is>
      </c>
    </row>
    <row r="32982" ht="14.4" customHeight="1">
      <c r="I32982" s="139" t="inlineStr">
        <is>
          <t>UTBI0SCCJ17</t>
        </is>
      </c>
    </row>
    <row r="32983" ht="14.4" customHeight="1">
      <c r="I32983" s="139" t="inlineStr">
        <is>
          <t>UTBI0SBZD16</t>
        </is>
      </c>
    </row>
    <row r="32984" ht="14.4" customHeight="1">
      <c r="I32984" s="139" t="inlineStr">
        <is>
          <t>UTBI0SBYP18</t>
        </is>
      </c>
    </row>
    <row r="32985" ht="14.4" customHeight="1">
      <c r="I32985" s="139" t="inlineStr">
        <is>
          <t>UTBI0SBR967</t>
        </is>
      </c>
    </row>
    <row r="32986" ht="14.4" customHeight="1">
      <c r="I32986" s="139" t="inlineStr">
        <is>
          <t>UTBI0SBP439</t>
        </is>
      </c>
    </row>
    <row r="32987" ht="14.4" customHeight="1">
      <c r="I32987" s="139" t="inlineStr">
        <is>
          <t>UTBI0SBO095</t>
        </is>
      </c>
    </row>
    <row r="32988" ht="14.4" customHeight="1">
      <c r="I32988" s="139" t="inlineStr">
        <is>
          <t>UTBI0SBN640</t>
        </is>
      </c>
    </row>
    <row r="32989" ht="14.4" customHeight="1">
      <c r="I32989" s="139" t="inlineStr">
        <is>
          <t>UTBI0SBMA39</t>
        </is>
      </c>
    </row>
    <row r="32990" ht="14.4" customHeight="1">
      <c r="I32990" s="139" t="inlineStr">
        <is>
          <t>UTBI0SBK933</t>
        </is>
      </c>
    </row>
    <row r="32991" ht="14.4" customHeight="1">
      <c r="I32991" s="139" t="inlineStr">
        <is>
          <t>UTBI0SBI083</t>
        </is>
      </c>
    </row>
    <row r="32992" ht="14.4" customHeight="1">
      <c r="I32992" s="139" t="inlineStr">
        <is>
          <t>UTBI0SBGF22</t>
        </is>
      </c>
    </row>
    <row r="32993" ht="14.4" customHeight="1">
      <c r="I32993" s="139" t="inlineStr">
        <is>
          <t>UTBI0SBDG19</t>
        </is>
      </c>
    </row>
    <row r="32994" ht="14.4" customHeight="1">
      <c r="I32994" s="139" t="inlineStr">
        <is>
          <t>UTBI0SBC832</t>
        </is>
      </c>
    </row>
    <row r="32995" ht="14.4" customHeight="1">
      <c r="I32995" s="139" t="inlineStr">
        <is>
          <t>UTBI0SBA589</t>
        </is>
      </c>
    </row>
    <row r="32996" ht="14.4" customHeight="1">
      <c r="I32996" s="139" t="inlineStr">
        <is>
          <t>UTBI0SAVL01</t>
        </is>
      </c>
    </row>
    <row r="32997" ht="14.4" customHeight="1">
      <c r="I32997" s="139" t="inlineStr">
        <is>
          <t>UTBI0SATD73</t>
        </is>
      </c>
    </row>
    <row r="32998" ht="14.4" customHeight="1">
      <c r="I32998" s="139" t="inlineStr">
        <is>
          <t>UTBI0SASD63</t>
        </is>
      </c>
    </row>
    <row r="32999" ht="14.4" customHeight="1">
      <c r="I32999" s="139" t="inlineStr">
        <is>
          <t>UTBI0SAR168</t>
        </is>
      </c>
    </row>
    <row r="33000" ht="14.4" customHeight="1">
      <c r="I33000" s="139" t="inlineStr">
        <is>
          <t>UTBI0SAP338</t>
        </is>
      </c>
    </row>
    <row r="33001" ht="14.4" customHeight="1">
      <c r="I33001" s="139" t="inlineStr">
        <is>
          <t>UTBI0SAN222</t>
        </is>
      </c>
    </row>
    <row r="33002" ht="14.4" customHeight="1">
      <c r="I33002" s="139" t="inlineStr">
        <is>
          <t>UTBI0SAM048</t>
        </is>
      </c>
    </row>
    <row r="33003" ht="14.4" customHeight="1">
      <c r="I33003" s="139" t="inlineStr">
        <is>
          <t>UTBI0SAL125</t>
        </is>
      </c>
    </row>
    <row r="33004" ht="14.4" customHeight="1">
      <c r="I33004" s="139" t="inlineStr">
        <is>
          <t>UTBI0SAK023</t>
        </is>
      </c>
    </row>
    <row r="33005" ht="14.4" customHeight="1">
      <c r="I33005" s="139" t="inlineStr">
        <is>
          <t>UTBI0SAI277</t>
        </is>
      </c>
    </row>
    <row r="33006" ht="14.4" customHeight="1">
      <c r="I33006" s="139" t="inlineStr">
        <is>
          <t>UTBI0SAHC76</t>
        </is>
      </c>
    </row>
    <row r="33007" ht="14.4" customHeight="1">
      <c r="I33007" s="139" t="inlineStr">
        <is>
          <t>UTBI0SAGN06</t>
        </is>
      </c>
    </row>
    <row r="33008" ht="14.4" customHeight="1">
      <c r="I33008" s="139" t="inlineStr">
        <is>
          <t>UTBI0SADD97</t>
        </is>
      </c>
    </row>
    <row r="33009" ht="14.4" customHeight="1">
      <c r="I33009" s="139" t="inlineStr">
        <is>
          <t>UTBI0SAB969</t>
        </is>
      </c>
    </row>
    <row r="33010" ht="14.4" customHeight="1">
      <c r="I33010" s="139" t="inlineStr">
        <is>
          <t>UTBI0SAAA06</t>
        </is>
      </c>
    </row>
    <row r="33011" ht="14.4" customHeight="1">
      <c r="I33011" s="139" t="inlineStr">
        <is>
          <t>UTBI0RYN859</t>
        </is>
      </c>
    </row>
    <row r="33012" ht="14.4" customHeight="1">
      <c r="I33012" s="139" t="inlineStr">
        <is>
          <t>UTBI0RXLQ06</t>
        </is>
      </c>
    </row>
    <row r="33013" ht="14.4" customHeight="1">
      <c r="I33013" s="139" t="inlineStr">
        <is>
          <t>UTBI0RWDF18</t>
        </is>
      </c>
    </row>
    <row r="33014" ht="14.4" customHeight="1">
      <c r="I33014" s="139" t="inlineStr">
        <is>
          <t>UTBI0RUP493</t>
        </is>
      </c>
    </row>
    <row r="33015" ht="14.4" customHeight="1">
      <c r="I33015" s="139" t="inlineStr">
        <is>
          <t>UTBI0RUNY13</t>
        </is>
      </c>
    </row>
    <row r="33016" ht="14.4" customHeight="1">
      <c r="I33016" s="139" t="inlineStr">
        <is>
          <t>UTBI0RUGA75</t>
        </is>
      </c>
    </row>
    <row r="33017" ht="14.4" customHeight="1">
      <c r="I33017" s="139" t="inlineStr">
        <is>
          <t>UTBI0RUDL49</t>
        </is>
      </c>
    </row>
    <row r="33018" ht="14.4" customHeight="1">
      <c r="I33018" s="139" t="inlineStr">
        <is>
          <t>UTBI0RTMD68</t>
        </is>
      </c>
    </row>
    <row r="33019" ht="14.4" customHeight="1">
      <c r="I33019" s="139" t="inlineStr">
        <is>
          <t>UTBI0RTLF65</t>
        </is>
      </c>
    </row>
    <row r="33020" ht="14.4" customHeight="1">
      <c r="I33020" s="139" t="inlineStr">
        <is>
          <t>UTBI0RTK781</t>
        </is>
      </c>
    </row>
    <row r="33021" ht="14.4" customHeight="1">
      <c r="I33021" s="139" t="inlineStr">
        <is>
          <t>UTBI0RSPA57</t>
        </is>
      </c>
    </row>
    <row r="33022" ht="14.4" customHeight="1">
      <c r="I33022" s="139" t="inlineStr">
        <is>
          <t>UTBI0RSA660</t>
        </is>
      </c>
    </row>
    <row r="33023" ht="14.4" customHeight="1">
      <c r="I33023" s="139" t="inlineStr">
        <is>
          <t>UTBI0RRD590</t>
        </is>
      </c>
    </row>
    <row r="33024" ht="14.4" customHeight="1">
      <c r="I33024" s="139" t="inlineStr">
        <is>
          <t>UTBI0RRBW10</t>
        </is>
      </c>
    </row>
    <row r="33025" ht="14.4" customHeight="1">
      <c r="I33025" s="139" t="inlineStr">
        <is>
          <t>UTBI0RRBTGB</t>
        </is>
      </c>
    </row>
    <row r="33026" ht="14.4" customHeight="1">
      <c r="I33026" s="139" t="inlineStr">
        <is>
          <t>UTBI0RRBMRB</t>
        </is>
      </c>
    </row>
    <row r="33027" ht="14.4" customHeight="1">
      <c r="I33027" s="139" t="inlineStr">
        <is>
          <t>UTBI0RRBBGB</t>
        </is>
      </c>
    </row>
    <row r="33028" ht="14.4" customHeight="1">
      <c r="I33028" s="139" t="inlineStr">
        <is>
          <t>UTBI0RRBAGB</t>
        </is>
      </c>
    </row>
    <row r="33029" ht="14.4" customHeight="1">
      <c r="I33029" s="139" t="inlineStr">
        <is>
          <t>UTBI0RPUR10</t>
        </is>
      </c>
    </row>
    <row r="33030" ht="14.4" customHeight="1">
      <c r="I33030" s="139" t="inlineStr">
        <is>
          <t>UTBI0RPR085</t>
        </is>
      </c>
    </row>
    <row r="33031" ht="14.4" customHeight="1">
      <c r="I33031" s="139" t="inlineStr">
        <is>
          <t>UTBI0RPND13</t>
        </is>
      </c>
    </row>
    <row r="33032" ht="14.4" customHeight="1">
      <c r="I33032" s="139" t="inlineStr">
        <is>
          <t>UTBI0RPM076</t>
        </is>
      </c>
    </row>
    <row r="33033" ht="14.4" customHeight="1">
      <c r="I33033" s="139" t="inlineStr">
        <is>
          <t>UTBI0RPLK04</t>
        </is>
      </c>
    </row>
    <row r="33034" ht="14.4" customHeight="1">
      <c r="I33034" s="139" t="inlineStr">
        <is>
          <t>UTBI0ROU412</t>
        </is>
      </c>
    </row>
    <row r="33035" ht="14.4" customHeight="1">
      <c r="I33035" s="139" t="inlineStr">
        <is>
          <t>UTBI0ROO562</t>
        </is>
      </c>
    </row>
    <row r="33036" ht="14.4" customHeight="1">
      <c r="I33036" s="139" t="inlineStr">
        <is>
          <t>UTBI0ROH742</t>
        </is>
      </c>
    </row>
    <row r="33037" ht="14.4" customHeight="1">
      <c r="I33037" s="139" t="inlineStr">
        <is>
          <t>UTBI0RNTA53</t>
        </is>
      </c>
    </row>
    <row r="33038" ht="14.4" customHeight="1">
      <c r="I33038" s="139" t="inlineStr">
        <is>
          <t>UTBI0RNR931</t>
        </is>
      </c>
    </row>
    <row r="33039" ht="14.4" customHeight="1">
      <c r="I33039" s="139" t="inlineStr">
        <is>
          <t>UTBI0RNP452</t>
        </is>
      </c>
    </row>
    <row r="33040" ht="14.4" customHeight="1">
      <c r="I33040" s="139" t="inlineStr">
        <is>
          <t>UTBI0RNJC05</t>
        </is>
      </c>
    </row>
    <row r="33041" ht="14.4" customHeight="1">
      <c r="I33041" s="139" t="inlineStr">
        <is>
          <t>UTBI0RNIH99</t>
        </is>
      </c>
    </row>
    <row r="33042" ht="14.4" customHeight="1">
      <c r="I33042" s="139" t="inlineStr">
        <is>
          <t>UTBI0RNH444</t>
        </is>
      </c>
    </row>
    <row r="33043" ht="14.4" customHeight="1">
      <c r="I33043" s="139" t="inlineStr">
        <is>
          <t>UTBI0RNGJ87</t>
        </is>
      </c>
    </row>
    <row r="33044" ht="14.4" customHeight="1">
      <c r="I33044" s="139" t="inlineStr">
        <is>
          <t>UTBI0RNAJ14</t>
        </is>
      </c>
    </row>
    <row r="33045" ht="14.4" customHeight="1">
      <c r="I33045" s="139" t="inlineStr">
        <is>
          <t>UTBI0RMT252</t>
        </is>
      </c>
    </row>
    <row r="33046" ht="14.4" customHeight="1">
      <c r="I33046" s="139" t="inlineStr">
        <is>
          <t>UTBI0RMSA70</t>
        </is>
      </c>
    </row>
    <row r="33047" ht="14.4" customHeight="1">
      <c r="I33047" s="139" t="inlineStr">
        <is>
          <t>UTBI0RMR052</t>
        </is>
      </c>
    </row>
    <row r="33048" ht="14.4" customHeight="1">
      <c r="I33048" s="139" t="inlineStr">
        <is>
          <t>UTBI0RMPC56</t>
        </is>
      </c>
    </row>
    <row r="33049" ht="14.4" customHeight="1">
      <c r="I33049" s="139" t="inlineStr">
        <is>
          <t>UTBI0RMND96</t>
        </is>
      </c>
    </row>
    <row r="33050" ht="14.4" customHeight="1">
      <c r="I33050" s="139" t="inlineStr">
        <is>
          <t>UTBI0RMJY09</t>
        </is>
      </c>
    </row>
    <row r="33051" ht="14.4" customHeight="1">
      <c r="I33051" s="139" t="inlineStr">
        <is>
          <t>UTBI0RMIG90</t>
        </is>
      </c>
    </row>
    <row r="33052" ht="14.4" customHeight="1">
      <c r="I33052" s="139" t="inlineStr">
        <is>
          <t>UTBI0RMG466</t>
        </is>
      </c>
    </row>
    <row r="33053" ht="14.4" customHeight="1">
      <c r="I33053" s="139" t="inlineStr">
        <is>
          <t>UTBI0RMDL10</t>
        </is>
      </c>
    </row>
    <row r="33054" ht="14.4" customHeight="1">
      <c r="I33054" s="139" t="inlineStr">
        <is>
          <t>UTBI0RMB458</t>
        </is>
      </c>
    </row>
    <row r="33055" ht="14.4" customHeight="1">
      <c r="I33055" s="139" t="inlineStr">
        <is>
          <t>UTBI0RMAP01</t>
        </is>
      </c>
    </row>
    <row r="33056" ht="14.4" customHeight="1">
      <c r="I33056" s="139" t="inlineStr">
        <is>
          <t>UTBI0RLX124</t>
        </is>
      </c>
    </row>
    <row r="33057" ht="14.4" customHeight="1">
      <c r="I33057" s="139" t="inlineStr">
        <is>
          <t>UTBI0RLMM04</t>
        </is>
      </c>
    </row>
    <row r="33058" ht="14.4" customHeight="1">
      <c r="I33058" s="139" t="inlineStr">
        <is>
          <t>UTBI0RKVK23</t>
        </is>
      </c>
    </row>
    <row r="33059" ht="14.4" customHeight="1">
      <c r="I33059" s="139" t="inlineStr">
        <is>
          <t>UTBI0RKN378</t>
        </is>
      </c>
    </row>
    <row r="33060" ht="14.4" customHeight="1">
      <c r="I33060" s="139" t="inlineStr">
        <is>
          <t>UTBI0RJRD11</t>
        </is>
      </c>
    </row>
    <row r="33061" ht="14.4" customHeight="1">
      <c r="I33061" s="139" t="inlineStr">
        <is>
          <t>UTBI0RJP538</t>
        </is>
      </c>
    </row>
    <row r="33062" ht="14.4" customHeight="1">
      <c r="I33062" s="139" t="inlineStr">
        <is>
          <t>UTBI0RJN578</t>
        </is>
      </c>
    </row>
    <row r="33063" ht="14.4" customHeight="1">
      <c r="I33063" s="139" t="inlineStr">
        <is>
          <t>UTBI0RJM821</t>
        </is>
      </c>
    </row>
    <row r="33064" ht="14.4" customHeight="1">
      <c r="I33064" s="139" t="inlineStr">
        <is>
          <t>UTBI0RJK621</t>
        </is>
      </c>
    </row>
    <row r="33065" ht="14.4" customHeight="1">
      <c r="I33065" s="139" t="inlineStr">
        <is>
          <t>UTBI0RJH914</t>
        </is>
      </c>
    </row>
    <row r="33066" ht="14.4" customHeight="1">
      <c r="I33066" s="139" t="inlineStr">
        <is>
          <t>UTBI0RJG689</t>
        </is>
      </c>
    </row>
    <row r="33067" ht="14.4" customHeight="1">
      <c r="I33067" s="139" t="inlineStr">
        <is>
          <t>UTBI0RIS234</t>
        </is>
      </c>
    </row>
    <row r="33068" ht="14.4" customHeight="1">
      <c r="I33068" s="139" t="inlineStr">
        <is>
          <t>UTBI0RIN747</t>
        </is>
      </c>
    </row>
    <row r="33069" ht="14.4" customHeight="1">
      <c r="I33069" s="139" t="inlineStr">
        <is>
          <t>UTBI0RHLL48</t>
        </is>
      </c>
    </row>
    <row r="33070" ht="14.4" customHeight="1">
      <c r="I33070" s="139" t="inlineStr">
        <is>
          <t>UTBI0RHGF83</t>
        </is>
      </c>
    </row>
    <row r="33071" ht="14.4" customHeight="1">
      <c r="I33071" s="139" t="inlineStr">
        <is>
          <t>UTBI0RGV451</t>
        </is>
      </c>
    </row>
    <row r="33072" ht="14.4" customHeight="1">
      <c r="I33072" s="139" t="inlineStr">
        <is>
          <t>UTBI0RGT224</t>
        </is>
      </c>
    </row>
    <row r="33073" ht="14.4" customHeight="1">
      <c r="I33073" s="139" t="inlineStr">
        <is>
          <t>UTBI0RGRC12</t>
        </is>
      </c>
    </row>
    <row r="33074" ht="14.4" customHeight="1">
      <c r="I33074" s="139" t="inlineStr">
        <is>
          <t>UTBI0RGP263</t>
        </is>
      </c>
    </row>
    <row r="33075" ht="14.4" customHeight="1">
      <c r="I33075" s="139" t="inlineStr">
        <is>
          <t>UTBI0RGMA78</t>
        </is>
      </c>
    </row>
    <row r="33076" ht="14.4" customHeight="1">
      <c r="I33076" s="139" t="inlineStr">
        <is>
          <t>UTBI0RGJ941</t>
        </is>
      </c>
    </row>
    <row r="33077" ht="14.4" customHeight="1">
      <c r="I33077" s="139" t="inlineStr">
        <is>
          <t>UTBI0RGIK87</t>
        </is>
      </c>
    </row>
    <row r="33078" ht="14.4" customHeight="1">
      <c r="I33078" s="139" t="inlineStr">
        <is>
          <t>UTBI0RGH662</t>
        </is>
      </c>
    </row>
    <row r="33079" ht="14.4" customHeight="1">
      <c r="I33079" s="139" t="inlineStr">
        <is>
          <t>UTBI0RGBL12</t>
        </is>
      </c>
    </row>
    <row r="33080" ht="14.4" customHeight="1">
      <c r="I33080" s="139" t="inlineStr">
        <is>
          <t>UTBI0RGAK73</t>
        </is>
      </c>
    </row>
    <row r="33081" ht="14.4" customHeight="1">
      <c r="I33081" s="139" t="inlineStr">
        <is>
          <t>UTBI0REI790</t>
        </is>
      </c>
    </row>
    <row r="33082" ht="14.4" customHeight="1">
      <c r="I33082" s="139" t="inlineStr">
        <is>
          <t>UTBI0REG143</t>
        </is>
      </c>
    </row>
    <row r="33083" ht="14.4" customHeight="1">
      <c r="I33083" s="139" t="inlineStr">
        <is>
          <t>UTBI0RDPJ09</t>
        </is>
      </c>
    </row>
    <row r="33084" ht="14.4" customHeight="1">
      <c r="I33084" s="139" t="inlineStr">
        <is>
          <t>UTBI0RDHW97</t>
        </is>
      </c>
    </row>
    <row r="33085" ht="14.4" customHeight="1">
      <c r="I33085" s="139" t="inlineStr">
        <is>
          <t>UTBI0RDG968</t>
        </is>
      </c>
    </row>
    <row r="33086" ht="14.4" customHeight="1">
      <c r="I33086" s="139" t="inlineStr">
        <is>
          <t>UTBI0RCRE95</t>
        </is>
      </c>
    </row>
    <row r="33087" ht="14.4" customHeight="1">
      <c r="I33087" s="139" t="inlineStr">
        <is>
          <t>UTBI0RCKC20</t>
        </is>
      </c>
    </row>
    <row r="33088" ht="14.4" customHeight="1">
      <c r="I33088" s="139" t="inlineStr">
        <is>
          <t>UTBI0RCH900</t>
        </is>
      </c>
    </row>
    <row r="33089" ht="14.4" customHeight="1">
      <c r="I33089" s="139" t="inlineStr">
        <is>
          <t>UTBI0RBZ997</t>
        </is>
      </c>
    </row>
    <row r="33090" ht="14.4" customHeight="1">
      <c r="I33090" s="139" t="inlineStr">
        <is>
          <t>UTBI0RBRD07</t>
        </is>
      </c>
    </row>
    <row r="33091" ht="14.4" customHeight="1">
      <c r="I33091" s="139" t="inlineStr">
        <is>
          <t>UTBI0RBL514</t>
        </is>
      </c>
    </row>
    <row r="33092" ht="14.4" customHeight="1">
      <c r="I33092" s="139" t="inlineStr">
        <is>
          <t>UTBI0RBJG36</t>
        </is>
      </c>
    </row>
    <row r="33093" ht="14.4" customHeight="1">
      <c r="I33093" s="139" t="inlineStr">
        <is>
          <t>UTBI0RBHE80</t>
        </is>
      </c>
    </row>
    <row r="33094" ht="14.4" customHeight="1">
      <c r="I33094" s="139" t="inlineStr">
        <is>
          <t>UTBI0RAUE60</t>
        </is>
      </c>
    </row>
    <row r="33095" ht="14.4" customHeight="1">
      <c r="I33095" s="139" t="inlineStr">
        <is>
          <t>UTBI0RAT998</t>
        </is>
      </c>
    </row>
    <row r="33096" ht="14.4" customHeight="1">
      <c r="I33096" s="139" t="inlineStr">
        <is>
          <t>UTBI0RAR553</t>
        </is>
      </c>
    </row>
    <row r="33097" ht="14.4" customHeight="1">
      <c r="I33097" s="139" t="inlineStr">
        <is>
          <t>UTBI0RAPR35</t>
        </is>
      </c>
    </row>
    <row r="33098" ht="14.4" customHeight="1">
      <c r="I33098" s="139" t="inlineStr">
        <is>
          <t>UTBI0RAN411</t>
        </is>
      </c>
    </row>
    <row r="33099" ht="14.4" customHeight="1">
      <c r="I33099" s="139" t="inlineStr">
        <is>
          <t>UTBI0RAMD59</t>
        </is>
      </c>
    </row>
    <row r="33100" ht="14.4" customHeight="1">
      <c r="I33100" s="139" t="inlineStr">
        <is>
          <t>UTBI0RAK167</t>
        </is>
      </c>
    </row>
    <row r="33101" ht="14.4" customHeight="1">
      <c r="I33101" s="139" t="inlineStr">
        <is>
          <t>UTBI0RAJ239</t>
        </is>
      </c>
    </row>
    <row r="33102" ht="14.4" customHeight="1">
      <c r="I33102" s="139" t="inlineStr">
        <is>
          <t>UTBI0RAI633</t>
        </is>
      </c>
    </row>
    <row r="33103" ht="14.4" customHeight="1">
      <c r="I33103" s="139" t="inlineStr">
        <is>
          <t>UTBI0RAH949</t>
        </is>
      </c>
    </row>
    <row r="33104" ht="14.4" customHeight="1">
      <c r="I33104" s="139" t="inlineStr">
        <is>
          <t>UTBI0RAG985</t>
        </is>
      </c>
    </row>
    <row r="33105" ht="14.4" customHeight="1">
      <c r="I33105" s="139" t="inlineStr">
        <is>
          <t>UTBI0RAD088</t>
        </is>
      </c>
    </row>
    <row r="33106" ht="14.4" customHeight="1">
      <c r="I33106" s="139" t="inlineStr">
        <is>
          <t>UTBI0RABA14</t>
        </is>
      </c>
    </row>
    <row r="33107" ht="14.4" customHeight="1">
      <c r="I33107" s="139" t="inlineStr">
        <is>
          <t>UTBI0PUR418</t>
        </is>
      </c>
    </row>
    <row r="33108" ht="14.4" customHeight="1">
      <c r="I33108" s="139" t="inlineStr">
        <is>
          <t>UTBI0PUNE68</t>
        </is>
      </c>
    </row>
    <row r="33109" ht="14.4" customHeight="1">
      <c r="I33109" s="139" t="inlineStr">
        <is>
          <t>UTBI0PUIC09</t>
        </is>
      </c>
    </row>
    <row r="33110" ht="14.4" customHeight="1">
      <c r="I33110" s="139" t="inlineStr">
        <is>
          <t>UTBI0PUGD54</t>
        </is>
      </c>
    </row>
    <row r="33111" ht="14.4" customHeight="1">
      <c r="I33111" s="139" t="inlineStr">
        <is>
          <t>UTBI0PUA243</t>
        </is>
      </c>
    </row>
    <row r="33112" ht="14.4" customHeight="1">
      <c r="I33112" s="139" t="inlineStr">
        <is>
          <t>UTBI0PTQM23</t>
        </is>
      </c>
    </row>
    <row r="33113" ht="14.4" customHeight="1">
      <c r="I33113" s="139" t="inlineStr">
        <is>
          <t>UTBI0PTP039</t>
        </is>
      </c>
    </row>
    <row r="33114" ht="14.4" customHeight="1">
      <c r="I33114" s="139" t="inlineStr">
        <is>
          <t>UTBI0PTO844</t>
        </is>
      </c>
    </row>
    <row r="33115" ht="14.4" customHeight="1">
      <c r="I33115" s="139" t="inlineStr">
        <is>
          <t>UTBI0PTN622</t>
        </is>
      </c>
    </row>
    <row r="33116" ht="14.4" customHeight="1">
      <c r="I33116" s="139" t="inlineStr">
        <is>
          <t>UTBI0PTM040</t>
        </is>
      </c>
    </row>
    <row r="33117" ht="14.4" customHeight="1">
      <c r="I33117" s="139" t="inlineStr">
        <is>
          <t>UTBI0PTL785</t>
        </is>
      </c>
    </row>
    <row r="33118" ht="14.4" customHeight="1">
      <c r="I33118" s="139" t="inlineStr">
        <is>
          <t>UTBI0PTGL14</t>
        </is>
      </c>
    </row>
    <row r="33119" ht="14.4" customHeight="1">
      <c r="I33119" s="139" t="inlineStr">
        <is>
          <t>UTBI0PTBQ37</t>
        </is>
      </c>
    </row>
    <row r="33120" ht="14.4" customHeight="1">
      <c r="I33120" s="139" t="inlineStr">
        <is>
          <t>UTBI0PTAF06</t>
        </is>
      </c>
    </row>
    <row r="33121" ht="14.4" customHeight="1">
      <c r="I33121" s="139" t="inlineStr">
        <is>
          <t>UTBI0PSWD14</t>
        </is>
      </c>
    </row>
    <row r="33122" ht="14.4" customHeight="1">
      <c r="I33122" s="139" t="inlineStr">
        <is>
          <t>UTBI0PSRY28</t>
        </is>
      </c>
    </row>
    <row r="33123" ht="14.4" customHeight="1">
      <c r="I33123" s="139" t="inlineStr">
        <is>
          <t>UTBI0PSPC57</t>
        </is>
      </c>
    </row>
    <row r="33124" ht="14.4" customHeight="1">
      <c r="I33124" s="139" t="inlineStr">
        <is>
          <t>UTBI0PSDW91</t>
        </is>
      </c>
    </row>
    <row r="33125" ht="14.4" customHeight="1">
      <c r="I33125" s="139" t="inlineStr">
        <is>
          <t>UTBI0PSDF92</t>
        </is>
      </c>
    </row>
    <row r="33126" ht="14.4" customHeight="1">
      <c r="I33126" s="139" t="inlineStr">
        <is>
          <t>UTBI0PSBN12</t>
        </is>
      </c>
    </row>
    <row r="33127" ht="14.4" customHeight="1">
      <c r="I33127" s="139" t="inlineStr">
        <is>
          <t>UTBI0PRVP35</t>
        </is>
      </c>
    </row>
    <row r="33128" ht="14.4" customHeight="1">
      <c r="I33128" s="139" t="inlineStr">
        <is>
          <t>UTBI0PRSC68</t>
        </is>
      </c>
    </row>
    <row r="33129" ht="14.4" customHeight="1">
      <c r="I33129" s="139" t="inlineStr">
        <is>
          <t>UTBI0PRPW56</t>
        </is>
      </c>
    </row>
    <row r="33130" ht="14.4" customHeight="1">
      <c r="I33130" s="139" t="inlineStr">
        <is>
          <t>UTBI0PRND39</t>
        </is>
      </c>
    </row>
    <row r="33131" ht="14.4" customHeight="1">
      <c r="I33131" s="139" t="inlineStr">
        <is>
          <t>UTBI0PRMW60</t>
        </is>
      </c>
    </row>
    <row r="33132" ht="14.4" customHeight="1">
      <c r="I33132" s="139" t="inlineStr">
        <is>
          <t>UTBI0PRL410</t>
        </is>
      </c>
    </row>
    <row r="33133" ht="14.4" customHeight="1">
      <c r="I33133" s="139" t="inlineStr">
        <is>
          <t>UTBI0PRGE40</t>
        </is>
      </c>
    </row>
    <row r="33134" ht="14.4" customHeight="1">
      <c r="I33134" s="139" t="inlineStr">
        <is>
          <t>UTBI0PRB084</t>
        </is>
      </c>
    </row>
    <row r="33135" ht="14.4" customHeight="1">
      <c r="I33135" s="139" t="inlineStr">
        <is>
          <t>UTBI0PPUC58</t>
        </is>
      </c>
    </row>
    <row r="33136" ht="14.4" customHeight="1">
      <c r="I33136" s="139" t="inlineStr">
        <is>
          <t>UTBI0PPT737</t>
        </is>
      </c>
    </row>
    <row r="33137" ht="14.4" customHeight="1">
      <c r="I33137" s="139" t="inlineStr">
        <is>
          <t>UTBI0PPR937</t>
        </is>
      </c>
    </row>
    <row r="33138" ht="14.4" customHeight="1">
      <c r="I33138" s="139" t="inlineStr">
        <is>
          <t>UTBI0PPM820</t>
        </is>
      </c>
    </row>
    <row r="33139" ht="14.4" customHeight="1">
      <c r="I33139" s="139" t="inlineStr">
        <is>
          <t>UTBI0PPLY36</t>
        </is>
      </c>
    </row>
    <row r="33140" ht="14.4" customHeight="1">
      <c r="I33140" s="139" t="inlineStr">
        <is>
          <t>UTBI0PPK141</t>
        </is>
      </c>
    </row>
    <row r="33141" ht="14.4" customHeight="1">
      <c r="I33141" s="139" t="inlineStr">
        <is>
          <t>UTBI0PPCJ50</t>
        </is>
      </c>
    </row>
    <row r="33142" ht="14.4" customHeight="1">
      <c r="I33142" s="139" t="inlineStr">
        <is>
          <t>UTBI0PPAC50</t>
        </is>
      </c>
    </row>
    <row r="33143" ht="14.4" customHeight="1">
      <c r="I33143" s="139" t="inlineStr">
        <is>
          <t>UTBI0POTJ29</t>
        </is>
      </c>
    </row>
    <row r="33144" ht="14.4" customHeight="1">
      <c r="I33144" s="139" t="inlineStr">
        <is>
          <t>UTBI0POS193</t>
        </is>
      </c>
    </row>
    <row r="33145" ht="14.4" customHeight="1">
      <c r="I33145" s="139" t="inlineStr">
        <is>
          <t>UTBI0POPJ57</t>
        </is>
      </c>
    </row>
    <row r="33146" ht="14.4" customHeight="1">
      <c r="I33146" s="139" t="inlineStr">
        <is>
          <t>UTBI0POO607</t>
        </is>
      </c>
    </row>
    <row r="33147" ht="14.4" customHeight="1">
      <c r="I33147" s="139" t="inlineStr">
        <is>
          <t>UTBI0PON829</t>
        </is>
      </c>
    </row>
    <row r="33148" ht="14.4" customHeight="1">
      <c r="I33148" s="139" t="inlineStr">
        <is>
          <t>UTBI0POM677</t>
        </is>
      </c>
    </row>
    <row r="33149" ht="14.4" customHeight="1">
      <c r="I33149" s="139" t="inlineStr">
        <is>
          <t>UTBI0POIH77</t>
        </is>
      </c>
    </row>
    <row r="33150" ht="14.4" customHeight="1">
      <c r="I33150" s="139" t="inlineStr">
        <is>
          <t>UTBI0POD693</t>
        </is>
      </c>
    </row>
    <row r="33151" ht="14.4" customHeight="1">
      <c r="I33151" s="139" t="inlineStr">
        <is>
          <t>UTBI0PNT373</t>
        </is>
      </c>
    </row>
    <row r="33152" ht="14.4" customHeight="1">
      <c r="I33152" s="139" t="inlineStr">
        <is>
          <t>UTBI0PNS264</t>
        </is>
      </c>
    </row>
    <row r="33153" ht="14.4" customHeight="1">
      <c r="I33153" s="139" t="inlineStr">
        <is>
          <t>UTBI0PNR775</t>
        </is>
      </c>
    </row>
    <row r="33154" ht="14.4" customHeight="1">
      <c r="I33154" s="139" t="inlineStr">
        <is>
          <t>UTBI0PNPD67</t>
        </is>
      </c>
    </row>
    <row r="33155" ht="14.4" customHeight="1">
      <c r="I33155" s="139" t="inlineStr">
        <is>
          <t>UTBI0PNNW95</t>
        </is>
      </c>
    </row>
    <row r="33156" ht="14.4" customHeight="1">
      <c r="I33156" s="139" t="inlineStr">
        <is>
          <t>UTBI0PNKD53</t>
        </is>
      </c>
    </row>
    <row r="33157" ht="14.4" customHeight="1">
      <c r="I33157" s="139" t="inlineStr">
        <is>
          <t>UTBI0PNHC78</t>
        </is>
      </c>
    </row>
    <row r="33158" ht="14.4" customHeight="1">
      <c r="I33158" s="139" t="inlineStr">
        <is>
          <t>UTBI0PNGG18</t>
        </is>
      </c>
    </row>
    <row r="33159" ht="14.4" customHeight="1">
      <c r="I33159" s="139" t="inlineStr">
        <is>
          <t>UTBI0PND672</t>
        </is>
      </c>
    </row>
    <row r="33160" ht="14.4" customHeight="1">
      <c r="I33160" s="139" t="inlineStr">
        <is>
          <t>UTBI0PNC026</t>
        </is>
      </c>
    </row>
    <row r="33161" ht="14.4" customHeight="1">
      <c r="I33161" s="139" t="inlineStr">
        <is>
          <t>UTBI0PNA427</t>
        </is>
      </c>
    </row>
    <row r="33162" ht="14.4" customHeight="1">
      <c r="I33162" s="139" t="inlineStr">
        <is>
          <t>UTBI0PMUK70</t>
        </is>
      </c>
    </row>
    <row r="33163" ht="14.4" customHeight="1">
      <c r="I33163" s="139" t="inlineStr">
        <is>
          <t>UTBI0PMNQ11</t>
        </is>
      </c>
    </row>
    <row r="33164" ht="14.4" customHeight="1">
      <c r="I33164" s="139" t="inlineStr">
        <is>
          <t>UTBI0PLU841</t>
        </is>
      </c>
    </row>
    <row r="33165" ht="14.4" customHeight="1">
      <c r="I33165" s="139" t="inlineStr">
        <is>
          <t>UTBI0PLSW46</t>
        </is>
      </c>
    </row>
    <row r="33166" ht="14.4" customHeight="1">
      <c r="I33166" s="139" t="inlineStr">
        <is>
          <t>UTBI0PLP022</t>
        </is>
      </c>
    </row>
    <row r="33167" ht="14.4" customHeight="1">
      <c r="I33167" s="139" t="inlineStr">
        <is>
          <t>UTBI0PLNM22</t>
        </is>
      </c>
    </row>
    <row r="33168" ht="14.4" customHeight="1">
      <c r="I33168" s="139" t="inlineStr">
        <is>
          <t>UTBI0PLLP24</t>
        </is>
      </c>
    </row>
    <row r="33169" ht="14.4" customHeight="1">
      <c r="I33169" s="139" t="inlineStr">
        <is>
          <t>UTBI0PLKD43</t>
        </is>
      </c>
    </row>
    <row r="33170" ht="14.4" customHeight="1">
      <c r="I33170" s="139" t="inlineStr">
        <is>
          <t>UTBI0PLHC23</t>
        </is>
      </c>
    </row>
    <row r="33171" ht="14.4" customHeight="1">
      <c r="I33171" s="139" t="inlineStr">
        <is>
          <t>UTBI0PLDH16</t>
        </is>
      </c>
    </row>
    <row r="33172" ht="14.4" customHeight="1">
      <c r="I33172" s="139" t="inlineStr">
        <is>
          <t>UTBI0PLB333</t>
        </is>
      </c>
    </row>
    <row r="33173" ht="14.4" customHeight="1">
      <c r="I33173" s="139" t="inlineStr">
        <is>
          <t>UTBI0PKTE62</t>
        </is>
      </c>
    </row>
    <row r="33174" ht="14.4" customHeight="1">
      <c r="I33174" s="139" t="inlineStr">
        <is>
          <t>UTBI0PKS183</t>
        </is>
      </c>
    </row>
    <row r="33175" ht="14.4" customHeight="1">
      <c r="I33175" s="139" t="inlineStr">
        <is>
          <t>UTBI0PKRQ19</t>
        </is>
      </c>
    </row>
    <row r="33176" ht="14.4" customHeight="1">
      <c r="I33176" s="139" t="inlineStr">
        <is>
          <t>UTBI0PKP130</t>
        </is>
      </c>
    </row>
    <row r="33177" ht="14.4" customHeight="1">
      <c r="I33177" s="139" t="inlineStr">
        <is>
          <t>UTBI0PKD337</t>
        </is>
      </c>
    </row>
    <row r="33178" ht="14.4" customHeight="1">
      <c r="I33178" s="139" t="inlineStr">
        <is>
          <t>UTBI0PKC128</t>
        </is>
      </c>
    </row>
    <row r="33179" ht="14.4" customHeight="1">
      <c r="I33179" s="139" t="inlineStr">
        <is>
          <t>UTBI0PKBC84</t>
        </is>
      </c>
    </row>
    <row r="33180" ht="14.4" customHeight="1">
      <c r="I33180" s="139" t="inlineStr">
        <is>
          <t>UTBI0PKAE74</t>
        </is>
      </c>
    </row>
    <row r="33181" ht="14.4" customHeight="1">
      <c r="I33181" s="139" t="inlineStr">
        <is>
          <t>UTBI0PIRE32</t>
        </is>
      </c>
    </row>
    <row r="33182" ht="14.4" customHeight="1">
      <c r="I33182" s="139" t="inlineStr">
        <is>
          <t>UTBI0PIBL03</t>
        </is>
      </c>
    </row>
    <row r="33183" ht="14.4" customHeight="1">
      <c r="I33183" s="139" t="inlineStr">
        <is>
          <t>UTBI0PHUG14</t>
        </is>
      </c>
    </row>
    <row r="33184" ht="14.4" customHeight="1">
      <c r="I33184" s="139" t="inlineStr">
        <is>
          <t>UTBI0PHTD75</t>
        </is>
      </c>
    </row>
    <row r="33185" ht="14.4" customHeight="1">
      <c r="I33185" s="139" t="inlineStr">
        <is>
          <t>UTBI0PHSH93</t>
        </is>
      </c>
    </row>
    <row r="33186" ht="14.4" customHeight="1">
      <c r="I33186" s="139" t="inlineStr">
        <is>
          <t>UTBI0PHRA60</t>
        </is>
      </c>
    </row>
    <row r="33187" ht="14.4" customHeight="1">
      <c r="I33187" s="139" t="inlineStr">
        <is>
          <t>UTBI0PHLF54</t>
        </is>
      </c>
    </row>
    <row r="33188" ht="14.4" customHeight="1">
      <c r="I33188" s="139" t="inlineStr">
        <is>
          <t>UTBI0PHKQ10</t>
        </is>
      </c>
    </row>
    <row r="33189" ht="14.4" customHeight="1">
      <c r="I33189" s="139" t="inlineStr">
        <is>
          <t>UTBI0PHIK61</t>
        </is>
      </c>
    </row>
    <row r="33190" ht="14.4" customHeight="1">
      <c r="I33190" s="139" t="inlineStr">
        <is>
          <t>UTBI0PHGR02</t>
        </is>
      </c>
    </row>
    <row r="33191" ht="14.4" customHeight="1">
      <c r="I33191" s="139" t="inlineStr">
        <is>
          <t>UTBI0PGSW57</t>
        </is>
      </c>
    </row>
    <row r="33192" ht="14.4" customHeight="1">
      <c r="I33192" s="139" t="inlineStr">
        <is>
          <t>UTBI0PGR721</t>
        </is>
      </c>
    </row>
    <row r="33193" ht="14.4" customHeight="1">
      <c r="I33193" s="139" t="inlineStr">
        <is>
          <t>UTBI0PGMG11</t>
        </is>
      </c>
    </row>
    <row r="33194" ht="14.4" customHeight="1">
      <c r="I33194" s="139" t="inlineStr">
        <is>
          <t>UTBI0PGL074</t>
        </is>
      </c>
    </row>
    <row r="33195" ht="14.4" customHeight="1">
      <c r="I33195" s="139" t="inlineStr">
        <is>
          <t>UTBI0PGIR29</t>
        </is>
      </c>
    </row>
    <row r="33196" ht="14.4" customHeight="1">
      <c r="I33196" s="139" t="inlineStr">
        <is>
          <t>UTBI0PFMS01</t>
        </is>
      </c>
    </row>
    <row r="33197" ht="14.4" customHeight="1">
      <c r="I33197" s="139" t="inlineStr">
        <is>
          <t>UTBI0PER870</t>
        </is>
      </c>
    </row>
    <row r="33198" ht="14.4" customHeight="1">
      <c r="I33198" s="139" t="inlineStr">
        <is>
          <t>UTBI0PDR608</t>
        </is>
      </c>
    </row>
    <row r="33199" ht="14.4" customHeight="1">
      <c r="I33199" s="139" t="inlineStr">
        <is>
          <t>UTBI0PDE719</t>
        </is>
      </c>
    </row>
    <row r="33200" ht="14.4" customHeight="1">
      <c r="I33200" s="139" t="inlineStr">
        <is>
          <t>UTBI0PCRD74</t>
        </is>
      </c>
    </row>
    <row r="33201" ht="14.4" customHeight="1">
      <c r="I33201" s="139" t="inlineStr">
        <is>
          <t>UTBI0PCH558</t>
        </is>
      </c>
    </row>
    <row r="33202" ht="14.4" customHeight="1">
      <c r="I33202" s="139" t="inlineStr">
        <is>
          <t>UTBI0PBZD72</t>
        </is>
      </c>
    </row>
    <row r="33203" ht="14.4" customHeight="1">
      <c r="I33203" s="139" t="inlineStr">
        <is>
          <t>UTBI0PBT353</t>
        </is>
      </c>
    </row>
    <row r="33204" ht="14.4" customHeight="1">
      <c r="I33204" s="139" t="inlineStr">
        <is>
          <t>UTBI0PBR824</t>
        </is>
      </c>
    </row>
    <row r="33205" ht="14.4" customHeight="1">
      <c r="I33205" s="139" t="inlineStr">
        <is>
          <t>UTBI0PBLA44</t>
        </is>
      </c>
    </row>
    <row r="33206" ht="14.4" customHeight="1">
      <c r="I33206" s="139" t="inlineStr">
        <is>
          <t>UTBI0PBD489</t>
        </is>
      </c>
    </row>
    <row r="33207" ht="14.4" customHeight="1">
      <c r="I33207" s="139" t="inlineStr">
        <is>
          <t>UTBI0PAUW72</t>
        </is>
      </c>
    </row>
    <row r="33208" ht="14.4" customHeight="1">
      <c r="I33208" s="139" t="inlineStr">
        <is>
          <t>UTBI0PAT409</t>
        </is>
      </c>
    </row>
    <row r="33209" ht="14.4" customHeight="1">
      <c r="I33209" s="139" t="inlineStr">
        <is>
          <t>UTBI0PAS598</t>
        </is>
      </c>
    </row>
    <row r="33210" ht="14.4" customHeight="1">
      <c r="I33210" s="139" t="inlineStr">
        <is>
          <t>UTBI0PAR467</t>
        </is>
      </c>
    </row>
    <row r="33211" ht="14.4" customHeight="1">
      <c r="I33211" s="139" t="inlineStr">
        <is>
          <t>UTBI0PAO380</t>
        </is>
      </c>
    </row>
    <row r="33212" ht="14.4" customHeight="1">
      <c r="I33212" s="139" t="inlineStr">
        <is>
          <t>UTBI0PAN638</t>
        </is>
      </c>
    </row>
    <row r="33213" ht="14.4" customHeight="1">
      <c r="I33213" s="139" t="inlineStr">
        <is>
          <t>UTBI0PALD44</t>
        </is>
      </c>
    </row>
    <row r="33214" ht="14.4" customHeight="1">
      <c r="I33214" s="139" t="inlineStr">
        <is>
          <t>UTBI0PAKD45</t>
        </is>
      </c>
    </row>
    <row r="33215" ht="14.4" customHeight="1">
      <c r="I33215" s="139" t="inlineStr">
        <is>
          <t>UTBI0PAI045</t>
        </is>
      </c>
    </row>
    <row r="33216" ht="14.4" customHeight="1">
      <c r="I33216" s="139" t="inlineStr">
        <is>
          <t>UTBI0PADJ52</t>
        </is>
      </c>
    </row>
    <row r="33217" ht="14.4" customHeight="1">
      <c r="I33217" s="139" t="inlineStr">
        <is>
          <t>UTBI0OVEA15</t>
        </is>
      </c>
    </row>
    <row r="33218" ht="14.4" customHeight="1">
      <c r="I33218" s="139" t="inlineStr">
        <is>
          <t>UTBI0OSHL44</t>
        </is>
      </c>
    </row>
    <row r="33219" ht="14.4" customHeight="1">
      <c r="I33219" s="139" t="inlineStr">
        <is>
          <t>UTBI0OSBK31</t>
        </is>
      </c>
    </row>
    <row r="33220" ht="14.4" customHeight="1">
      <c r="I33220" s="139" t="inlineStr">
        <is>
          <t>UTBI0OSAJ56</t>
        </is>
      </c>
    </row>
    <row r="33221" ht="14.4" customHeight="1">
      <c r="I33221" s="139" t="inlineStr">
        <is>
          <t>UTBI0ORGR08</t>
        </is>
      </c>
    </row>
    <row r="33222" ht="14.4" customHeight="1">
      <c r="I33222" s="139" t="inlineStr">
        <is>
          <t>UTBI0OPR658</t>
        </is>
      </c>
    </row>
    <row r="33223" ht="14.4" customHeight="1">
      <c r="I33223" s="139" t="inlineStr">
        <is>
          <t>UTBI0ONG884</t>
        </is>
      </c>
    </row>
    <row r="33224" ht="14.4" customHeight="1">
      <c r="I33224" s="139" t="inlineStr">
        <is>
          <t>UTBI0OND006</t>
        </is>
      </c>
    </row>
    <row r="33225" ht="14.4" customHeight="1">
      <c r="I33225" s="139" t="inlineStr">
        <is>
          <t>UTBI0OLM955</t>
        </is>
      </c>
    </row>
    <row r="33226" ht="14.4" customHeight="1">
      <c r="I33226" s="139" t="inlineStr">
        <is>
          <t>UTBI0OLD156</t>
        </is>
      </c>
    </row>
    <row r="33227" ht="14.4" customHeight="1">
      <c r="I33227" s="139" t="inlineStr">
        <is>
          <t>UTBI0OJHJ69</t>
        </is>
      </c>
    </row>
    <row r="33228" ht="14.4" customHeight="1">
      <c r="I33228" s="139" t="inlineStr">
        <is>
          <t>UTBI0OIMH67</t>
        </is>
      </c>
    </row>
    <row r="33229" ht="14.4" customHeight="1">
      <c r="I33229" s="139" t="inlineStr">
        <is>
          <t>UTBI0OCH175</t>
        </is>
      </c>
    </row>
    <row r="33230" ht="14.4" customHeight="1">
      <c r="I33230" s="139" t="inlineStr">
        <is>
          <t>UTBI0OBD740</t>
        </is>
      </c>
    </row>
    <row r="33231" ht="14.4" customHeight="1">
      <c r="I33231" s="139" t="inlineStr">
        <is>
          <t>UTBI0NZRG61</t>
        </is>
      </c>
    </row>
    <row r="33232" ht="14.4" customHeight="1">
      <c r="I33232" s="139" t="inlineStr">
        <is>
          <t>UTBI0NZP944</t>
        </is>
      </c>
    </row>
    <row r="33233" ht="14.4" customHeight="1">
      <c r="I33233" s="139" t="inlineStr">
        <is>
          <t>UTBI0NZGH23</t>
        </is>
      </c>
    </row>
    <row r="33234" ht="14.4" customHeight="1">
      <c r="I33234" s="139" t="inlineStr">
        <is>
          <t>UTBI0NZB890</t>
        </is>
      </c>
    </row>
    <row r="33235" ht="14.4" customHeight="1">
      <c r="I33235" s="139" t="inlineStr">
        <is>
          <t>UTBI0NYP381</t>
        </is>
      </c>
    </row>
    <row r="33236" ht="14.4" customHeight="1">
      <c r="I33236" s="139" t="inlineStr">
        <is>
          <t>UTBI0NYHK57</t>
        </is>
      </c>
    </row>
    <row r="33237" ht="14.4" customHeight="1">
      <c r="I33237" s="139" t="inlineStr">
        <is>
          <t>UTBI0NYG079</t>
        </is>
      </c>
    </row>
    <row r="33238" ht="14.4" customHeight="1">
      <c r="I33238" s="139" t="inlineStr">
        <is>
          <t>UTBI0NWT472</t>
        </is>
      </c>
    </row>
    <row r="33239" ht="14.4" customHeight="1">
      <c r="I33239" s="139" t="inlineStr">
        <is>
          <t>UTBI0NWR796</t>
        </is>
      </c>
    </row>
    <row r="33240" ht="14.4" customHeight="1">
      <c r="I33240" s="139" t="inlineStr">
        <is>
          <t>UTBI0NWNY24</t>
        </is>
      </c>
    </row>
    <row r="33241" ht="14.4" customHeight="1">
      <c r="I33241" s="139" t="inlineStr">
        <is>
          <t>UTBI0NWJ523</t>
        </is>
      </c>
    </row>
    <row r="33242" ht="14.4" customHeight="1">
      <c r="I33242" s="139" t="inlineStr">
        <is>
          <t>UTBI0NWGJ68</t>
        </is>
      </c>
    </row>
    <row r="33243" ht="14.4" customHeight="1">
      <c r="I33243" s="139" t="inlineStr">
        <is>
          <t>UTBI0NWB570</t>
        </is>
      </c>
    </row>
    <row r="33244" ht="14.4" customHeight="1">
      <c r="I33244" s="139" t="inlineStr">
        <is>
          <t>UTBI0NVS679</t>
        </is>
      </c>
    </row>
    <row r="33245" ht="14.4" customHeight="1">
      <c r="I33245" s="139" t="inlineStr">
        <is>
          <t>UTBI0NUT018</t>
        </is>
      </c>
    </row>
    <row r="33246" ht="14.4" customHeight="1">
      <c r="I33246" s="139" t="inlineStr">
        <is>
          <t>UTBI0NUN826</t>
        </is>
      </c>
    </row>
    <row r="33247" ht="14.4" customHeight="1">
      <c r="I33247" s="139" t="inlineStr">
        <is>
          <t>UTBI0NUAJ34</t>
        </is>
      </c>
    </row>
    <row r="33248" ht="14.4" customHeight="1">
      <c r="I33248" s="139" t="inlineStr">
        <is>
          <t>UTBI0NTRD65</t>
        </is>
      </c>
    </row>
    <row r="33249" ht="14.4" customHeight="1">
      <c r="I33249" s="139" t="inlineStr">
        <is>
          <t>UTBI0NTPH70</t>
        </is>
      </c>
    </row>
    <row r="33250" ht="14.4" customHeight="1">
      <c r="I33250" s="139" t="inlineStr">
        <is>
          <t>UTBI0NTL154</t>
        </is>
      </c>
    </row>
    <row r="33251" ht="14.4" customHeight="1">
      <c r="I33251" s="139" t="inlineStr">
        <is>
          <t>UTBI0NTKP13</t>
        </is>
      </c>
    </row>
    <row r="33252" ht="14.4" customHeight="1">
      <c r="I33252" s="139" t="inlineStr">
        <is>
          <t>UTBI0NTEG73</t>
        </is>
      </c>
    </row>
    <row r="33253" ht="14.4" customHeight="1">
      <c r="I33253" s="139" t="inlineStr">
        <is>
          <t>UTBI0NTC094</t>
        </is>
      </c>
    </row>
    <row r="33254" ht="14.4" customHeight="1">
      <c r="I33254" s="139" t="inlineStr">
        <is>
          <t>UTBI0NTBG94</t>
        </is>
      </c>
    </row>
    <row r="33255" ht="14.4" customHeight="1">
      <c r="I33255" s="139" t="inlineStr">
        <is>
          <t>UTBI0NSTK08</t>
        </is>
      </c>
    </row>
    <row r="33256" ht="14.4" customHeight="1">
      <c r="I33256" s="139" t="inlineStr">
        <is>
          <t>UTBI0NSSF42</t>
        </is>
      </c>
    </row>
    <row r="33257" ht="14.4" customHeight="1">
      <c r="I33257" s="139" t="inlineStr">
        <is>
          <t>UTBI0NSR122</t>
        </is>
      </c>
    </row>
    <row r="33258" ht="14.4" customHeight="1">
      <c r="I33258" s="139" t="inlineStr">
        <is>
          <t>UTBI0NSI397</t>
        </is>
      </c>
    </row>
    <row r="33259" ht="14.4" customHeight="1">
      <c r="I33259" s="139" t="inlineStr">
        <is>
          <t>UTBI0NRWY05</t>
        </is>
      </c>
    </row>
    <row r="33260" ht="14.4" customHeight="1">
      <c r="I33260" s="139" t="inlineStr">
        <is>
          <t>UTBI0NRUN13</t>
        </is>
      </c>
    </row>
    <row r="33261" ht="14.4" customHeight="1">
      <c r="I33261" s="139" t="inlineStr">
        <is>
          <t>UTBI0NRTR03</t>
        </is>
      </c>
    </row>
    <row r="33262" ht="14.4" customHeight="1">
      <c r="I33262" s="139" t="inlineStr">
        <is>
          <t>UTBI0NRP382</t>
        </is>
      </c>
    </row>
    <row r="33263" ht="14.4" customHeight="1">
      <c r="I33263" s="139" t="inlineStr">
        <is>
          <t>UTBI0NRNW84</t>
        </is>
      </c>
    </row>
    <row r="33264" ht="14.4" customHeight="1">
      <c r="I33264" s="139" t="inlineStr">
        <is>
          <t>UTBI0NRBL37</t>
        </is>
      </c>
    </row>
    <row r="33265" ht="14.4" customHeight="1">
      <c r="I33265" s="139" t="inlineStr">
        <is>
          <t>UTBI0NPRC60</t>
        </is>
      </c>
    </row>
    <row r="33266" ht="14.4" customHeight="1">
      <c r="I33266" s="139" t="inlineStr">
        <is>
          <t>UTBI0NPLM08</t>
        </is>
      </c>
    </row>
    <row r="33267" ht="14.4" customHeight="1">
      <c r="I33267" s="139" t="inlineStr">
        <is>
          <t>UTBI0NPDK88</t>
        </is>
      </c>
    </row>
    <row r="33268" ht="14.4" customHeight="1">
      <c r="I33268" s="139" t="inlineStr">
        <is>
          <t>UTBI0NPA687</t>
        </is>
      </c>
    </row>
    <row r="33269" ht="14.4" customHeight="1">
      <c r="I33269" s="139" t="inlineStr">
        <is>
          <t>UTBI0NOWW80</t>
        </is>
      </c>
    </row>
    <row r="33270" ht="14.4" customHeight="1">
      <c r="I33270" s="139" t="inlineStr">
        <is>
          <t>UTBI0NOO315</t>
        </is>
      </c>
    </row>
    <row r="33271" ht="14.4" customHeight="1">
      <c r="I33271" s="139" t="inlineStr">
        <is>
          <t>UTBI0NON324</t>
        </is>
      </c>
    </row>
    <row r="33272" ht="14.4" customHeight="1">
      <c r="I33272" s="139" t="inlineStr">
        <is>
          <t>UTBI0NOL355</t>
        </is>
      </c>
    </row>
    <row r="33273" ht="14.4" customHeight="1">
      <c r="I33273" s="139" t="inlineStr">
        <is>
          <t>UTBI0NOI549</t>
        </is>
      </c>
    </row>
    <row r="33274" ht="14.4" customHeight="1">
      <c r="I33274" s="139" t="inlineStr">
        <is>
          <t>UTBI0NOG347</t>
        </is>
      </c>
    </row>
    <row r="33275" ht="14.4" customHeight="1">
      <c r="I33275" s="139" t="inlineStr">
        <is>
          <t>UTBI0NOCC38</t>
        </is>
      </c>
    </row>
    <row r="33276" ht="14.4" customHeight="1">
      <c r="I33276" s="139" t="inlineStr">
        <is>
          <t>UTBI0NNI513</t>
        </is>
      </c>
    </row>
    <row r="33277" ht="14.4" customHeight="1">
      <c r="I33277" s="139" t="inlineStr">
        <is>
          <t>UTBI0NMT147</t>
        </is>
      </c>
    </row>
    <row r="33278" ht="14.4" customHeight="1">
      <c r="I33278" s="139" t="inlineStr">
        <is>
          <t>UTBI0NMRL50</t>
        </is>
      </c>
    </row>
    <row r="33279" ht="14.4" customHeight="1">
      <c r="I33279" s="139" t="inlineStr">
        <is>
          <t>UTBI0NMDE63</t>
        </is>
      </c>
    </row>
    <row r="33280" ht="14.4" customHeight="1">
      <c r="I33280" s="139" t="inlineStr">
        <is>
          <t>UTBI0NLRP37</t>
        </is>
      </c>
    </row>
    <row r="33281" ht="14.4" customHeight="1">
      <c r="I33281" s="139" t="inlineStr">
        <is>
          <t>UTBI0NLHW49</t>
        </is>
      </c>
    </row>
    <row r="33282" ht="14.4" customHeight="1">
      <c r="I33282" s="139" t="inlineStr">
        <is>
          <t>UTBI0NLGK12</t>
        </is>
      </c>
    </row>
    <row r="33283" ht="14.4" customHeight="1">
      <c r="I33283" s="139" t="inlineStr">
        <is>
          <t>UTBI0NKTF37</t>
        </is>
      </c>
    </row>
    <row r="33284" ht="14.4" customHeight="1">
      <c r="I33284" s="139" t="inlineStr">
        <is>
          <t>UTBI0NKN014</t>
        </is>
      </c>
    </row>
    <row r="33285" ht="14.4" customHeight="1">
      <c r="I33285" s="139" t="inlineStr">
        <is>
          <t>UTBI0NKM435</t>
        </is>
      </c>
    </row>
    <row r="33286" ht="14.4" customHeight="1">
      <c r="I33286" s="139" t="inlineStr">
        <is>
          <t>UTBI0NKKW73</t>
        </is>
      </c>
    </row>
    <row r="33287" ht="14.4" customHeight="1">
      <c r="I33287" s="139" t="inlineStr">
        <is>
          <t>UTBI0NKDN24</t>
        </is>
      </c>
    </row>
    <row r="33288" ht="14.4" customHeight="1">
      <c r="I33288" s="139" t="inlineStr">
        <is>
          <t>UTBI0NJGM24</t>
        </is>
      </c>
    </row>
    <row r="33289" ht="14.4" customHeight="1">
      <c r="I33289" s="139" t="inlineStr">
        <is>
          <t>UTBI0NISD50</t>
        </is>
      </c>
    </row>
    <row r="33290" ht="14.4" customHeight="1">
      <c r="I33290" s="139" t="inlineStr">
        <is>
          <t>UTBI0NIPJ22</t>
        </is>
      </c>
    </row>
    <row r="33291" ht="14.4" customHeight="1">
      <c r="I33291" s="139" t="inlineStr">
        <is>
          <t>UTBI0NIMC22</t>
        </is>
      </c>
    </row>
    <row r="33292" ht="14.4" customHeight="1">
      <c r="I33292" s="139" t="inlineStr">
        <is>
          <t>UTBI0NIL005</t>
        </is>
      </c>
    </row>
    <row r="33293" ht="14.4" customHeight="1">
      <c r="I33293" s="139" t="inlineStr">
        <is>
          <t>UTBI0NIIF95</t>
        </is>
      </c>
    </row>
    <row r="33294" ht="14.4" customHeight="1">
      <c r="I33294" s="139" t="inlineStr">
        <is>
          <t>UTBI0NIBW09</t>
        </is>
      </c>
    </row>
    <row r="33295" ht="14.4" customHeight="1">
      <c r="I33295" s="139" t="inlineStr">
        <is>
          <t>UTBI0NIAC06</t>
        </is>
      </c>
    </row>
    <row r="33296" ht="14.4" customHeight="1">
      <c r="I33296" s="139" t="inlineStr">
        <is>
          <t>UTBI0NHT229</t>
        </is>
      </c>
    </row>
    <row r="33297" ht="14.4" customHeight="1">
      <c r="I33297" s="139" t="inlineStr">
        <is>
          <t>UTBI0NHIF02</t>
        </is>
      </c>
    </row>
    <row r="33298" ht="14.4" customHeight="1">
      <c r="I33298" s="139" t="inlineStr">
        <is>
          <t>UTBI0NHGH73</t>
        </is>
      </c>
    </row>
    <row r="33299" ht="14.4" customHeight="1">
      <c r="I33299" s="139" t="inlineStr">
        <is>
          <t>UTBI0NGZR38</t>
        </is>
      </c>
    </row>
    <row r="33300" ht="14.4" customHeight="1">
      <c r="I33300" s="139" t="inlineStr">
        <is>
          <t>UTBI0NGU028</t>
        </is>
      </c>
    </row>
    <row r="33301" ht="14.4" customHeight="1">
      <c r="I33301" s="139" t="inlineStr">
        <is>
          <t>UTBI0NGRL28</t>
        </is>
      </c>
    </row>
    <row r="33302" ht="14.4" customHeight="1">
      <c r="I33302" s="139" t="inlineStr">
        <is>
          <t>UTBI0NGP616</t>
        </is>
      </c>
    </row>
    <row r="33303" ht="14.4" customHeight="1">
      <c r="I33303" s="139" t="inlineStr">
        <is>
          <t>UTBI0NGO889</t>
        </is>
      </c>
    </row>
    <row r="33304" ht="14.4" customHeight="1">
      <c r="I33304" s="139" t="inlineStr">
        <is>
          <t>UTBI0NGLP05</t>
        </is>
      </c>
    </row>
    <row r="33305" ht="14.4" customHeight="1">
      <c r="I33305" s="139" t="inlineStr">
        <is>
          <t>UTBI0NGHH20</t>
        </is>
      </c>
    </row>
    <row r="33306" ht="14.4" customHeight="1">
      <c r="I33306" s="139" t="inlineStr">
        <is>
          <t>UTBI0NGGJ73</t>
        </is>
      </c>
    </row>
    <row r="33307" ht="14.4" customHeight="1">
      <c r="I33307" s="139" t="inlineStr">
        <is>
          <t>UTBI0NGCQ17</t>
        </is>
      </c>
    </row>
    <row r="33308" ht="14.4" customHeight="1">
      <c r="I33308" s="139" t="inlineStr">
        <is>
          <t>UTBI0NGAW16</t>
        </is>
      </c>
    </row>
    <row r="33309" ht="14.4" customHeight="1">
      <c r="I33309" s="139" t="inlineStr">
        <is>
          <t>UTBI0NEW134</t>
        </is>
      </c>
    </row>
    <row r="33310" ht="14.4" customHeight="1">
      <c r="I33310" s="139" t="inlineStr">
        <is>
          <t>UTBI0NET082</t>
        </is>
      </c>
    </row>
    <row r="33311" ht="14.4" customHeight="1">
      <c r="I33311" s="139" t="inlineStr">
        <is>
          <t>UTBI0NEM123</t>
        </is>
      </c>
    </row>
    <row r="33312" ht="14.4" customHeight="1">
      <c r="I33312" s="139" t="inlineStr">
        <is>
          <t>UTBI0NEL827</t>
        </is>
      </c>
    </row>
    <row r="33313" ht="14.4" customHeight="1">
      <c r="I33313" s="139" t="inlineStr">
        <is>
          <t>UTBI0NEH530</t>
        </is>
      </c>
    </row>
    <row r="33314" ht="14.4" customHeight="1">
      <c r="I33314" s="139" t="inlineStr">
        <is>
          <t>UTBI0NEGW17</t>
        </is>
      </c>
    </row>
    <row r="33315" ht="14.4" customHeight="1">
      <c r="I33315" s="139" t="inlineStr">
        <is>
          <t>UTBI0NDP923</t>
        </is>
      </c>
    </row>
    <row r="33316" ht="14.4" customHeight="1">
      <c r="I33316" s="139" t="inlineStr">
        <is>
          <t>UTBI0NDJC96</t>
        </is>
      </c>
    </row>
    <row r="33317" ht="14.4" customHeight="1">
      <c r="I33317" s="139" t="inlineStr">
        <is>
          <t>UTBI0NBZ391</t>
        </is>
      </c>
    </row>
    <row r="33318" ht="14.4" customHeight="1">
      <c r="I33318" s="139" t="inlineStr">
        <is>
          <t>UTBI0NBWE23</t>
        </is>
      </c>
    </row>
    <row r="33319" ht="14.4" customHeight="1">
      <c r="I33319" s="139" t="inlineStr">
        <is>
          <t>UTBI0NBRH65</t>
        </is>
      </c>
    </row>
    <row r="33320" ht="14.4" customHeight="1">
      <c r="I33320" s="139" t="inlineStr">
        <is>
          <t>UTBI0NBK241</t>
        </is>
      </c>
    </row>
    <row r="33321" ht="14.4" customHeight="1">
      <c r="I33321" s="139" t="inlineStr">
        <is>
          <t>UTBI0NBG265</t>
        </is>
      </c>
    </row>
    <row r="33322" ht="14.4" customHeight="1">
      <c r="I33322" s="139" t="inlineStr">
        <is>
          <t>UTBI0NAZ002</t>
        </is>
      </c>
    </row>
    <row r="33323" ht="14.4" customHeight="1">
      <c r="I33323" s="139" t="inlineStr">
        <is>
          <t>UTBI0NAYJ03</t>
        </is>
      </c>
    </row>
    <row r="33324" ht="14.4" customHeight="1">
      <c r="I33324" s="139" t="inlineStr">
        <is>
          <t>UTBI0NAWJ67</t>
        </is>
      </c>
    </row>
    <row r="33325" ht="14.4" customHeight="1">
      <c r="I33325" s="139" t="inlineStr">
        <is>
          <t>UTBI0NAV657</t>
        </is>
      </c>
    </row>
    <row r="33326" ht="14.4" customHeight="1">
      <c r="I33326" s="139" t="inlineStr">
        <is>
          <t>UTBI0NAUJ85</t>
        </is>
      </c>
    </row>
    <row r="33327" ht="14.4" customHeight="1">
      <c r="I33327" s="139" t="inlineStr">
        <is>
          <t>UTBI0NATC79</t>
        </is>
      </c>
    </row>
    <row r="33328" ht="14.4" customHeight="1">
      <c r="I33328" s="139" t="inlineStr">
        <is>
          <t>UTBI0NAS628</t>
        </is>
      </c>
    </row>
    <row r="33329" ht="14.4" customHeight="1">
      <c r="I33329" s="139" t="inlineStr">
        <is>
          <t>UTBI0NARD32</t>
        </is>
      </c>
    </row>
    <row r="33330" ht="14.4" customHeight="1">
      <c r="I33330" s="139" t="inlineStr">
        <is>
          <t>UTBI0NAPK74</t>
        </is>
      </c>
    </row>
    <row r="33331" ht="14.4" customHeight="1">
      <c r="I33331" s="139" t="inlineStr">
        <is>
          <t>UTBI0NAO307</t>
        </is>
      </c>
    </row>
    <row r="33332" ht="14.4" customHeight="1">
      <c r="I33332" s="139" t="inlineStr">
        <is>
          <t>UTBI0NAN990</t>
        </is>
      </c>
    </row>
    <row r="33333" ht="14.4" customHeight="1">
      <c r="I33333" s="139" t="inlineStr">
        <is>
          <t>UTBI0NAMG23</t>
        </is>
      </c>
    </row>
    <row r="33334" ht="14.4" customHeight="1">
      <c r="I33334" s="139" t="inlineStr">
        <is>
          <t>UTBI0NALJ26</t>
        </is>
      </c>
    </row>
    <row r="33335" ht="14.4" customHeight="1">
      <c r="I33335" s="139" t="inlineStr">
        <is>
          <t>UTBI0NAKG40</t>
        </is>
      </c>
    </row>
    <row r="33336" ht="14.4" customHeight="1">
      <c r="I33336" s="139" t="inlineStr">
        <is>
          <t>UTBI0NAID46</t>
        </is>
      </c>
    </row>
    <row r="33337" ht="14.4" customHeight="1">
      <c r="I33337" s="139" t="inlineStr">
        <is>
          <t>UTBI0NAH336</t>
        </is>
      </c>
    </row>
    <row r="33338" ht="14.4" customHeight="1">
      <c r="I33338" s="139" t="inlineStr">
        <is>
          <t>UTBI0NAG974</t>
        </is>
      </c>
    </row>
    <row r="33339" ht="14.4" customHeight="1">
      <c r="I33339" s="139" t="inlineStr">
        <is>
          <t>UTBI0NADJ95</t>
        </is>
      </c>
    </row>
    <row r="33340" ht="14.4" customHeight="1">
      <c r="I33340" s="139" t="inlineStr">
        <is>
          <t>UTBI0NAB216</t>
        </is>
      </c>
    </row>
    <row r="33341" ht="14.4" customHeight="1">
      <c r="I33341" s="139" t="inlineStr">
        <is>
          <t>UTBI0MZUH61</t>
        </is>
      </c>
    </row>
    <row r="33342" ht="14.4" customHeight="1">
      <c r="I33342" s="139" t="inlineStr">
        <is>
          <t>UTBI0MZF524</t>
        </is>
      </c>
    </row>
    <row r="33343" ht="14.4" customHeight="1">
      <c r="I33343" s="139" t="inlineStr">
        <is>
          <t>UTBI0MYS643</t>
        </is>
      </c>
    </row>
    <row r="33344" ht="14.4" customHeight="1">
      <c r="I33344" s="139" t="inlineStr">
        <is>
          <t>UTBI0MYRA77</t>
        </is>
      </c>
    </row>
    <row r="33345" ht="14.4" customHeight="1">
      <c r="I33345" s="139" t="inlineStr">
        <is>
          <t>UTBI0MYL804</t>
        </is>
      </c>
    </row>
    <row r="33346" ht="14.4" customHeight="1">
      <c r="I33346" s="139" t="inlineStr">
        <is>
          <t>UTBI0MYGD24</t>
        </is>
      </c>
    </row>
    <row r="33347" ht="14.4" customHeight="1">
      <c r="I33347" s="139" t="inlineStr">
        <is>
          <t>UTBI0MYB019</t>
        </is>
      </c>
    </row>
    <row r="33348" ht="14.4" customHeight="1">
      <c r="I33348" s="139" t="inlineStr">
        <is>
          <t>UTBI0MWIH19</t>
        </is>
      </c>
    </row>
    <row r="33349" ht="14.4" customHeight="1">
      <c r="I33349" s="139" t="inlineStr">
        <is>
          <t>UTBI0MVKP20</t>
        </is>
      </c>
    </row>
    <row r="33350" ht="14.4" customHeight="1">
      <c r="I33350" s="139" t="inlineStr">
        <is>
          <t>UTBI0MUZ416</t>
        </is>
      </c>
    </row>
    <row r="33351" ht="14.4" customHeight="1">
      <c r="I33351" s="139" t="inlineStr">
        <is>
          <t>UTBI0MUSJ65</t>
        </is>
      </c>
    </row>
    <row r="33352" ht="14.4" customHeight="1">
      <c r="I33352" s="139" t="inlineStr">
        <is>
          <t>UTBI0MUKW92</t>
        </is>
      </c>
    </row>
    <row r="33353" ht="14.4" customHeight="1">
      <c r="I33353" s="139" t="inlineStr">
        <is>
          <t>UTBI0MUJK95</t>
        </is>
      </c>
    </row>
    <row r="33354" ht="14.4" customHeight="1">
      <c r="I33354" s="139" t="inlineStr">
        <is>
          <t>UTBI0MUGE04</t>
        </is>
      </c>
    </row>
    <row r="33355" ht="14.4" customHeight="1">
      <c r="I33355" s="139" t="inlineStr">
        <is>
          <t>UTBI0MUCC87</t>
        </is>
      </c>
    </row>
    <row r="33356" ht="14.4" customHeight="1">
      <c r="I33356" s="139" t="inlineStr">
        <is>
          <t>UTBI0MUA506</t>
        </is>
      </c>
    </row>
    <row r="33357" ht="14.4" customHeight="1">
      <c r="I33357" s="139" t="inlineStr">
        <is>
          <t>UTBI0MTZP27</t>
        </is>
      </c>
    </row>
    <row r="33358" ht="14.4" customHeight="1">
      <c r="I33358" s="139" t="inlineStr">
        <is>
          <t>UTBI0MTY041</t>
        </is>
      </c>
    </row>
    <row r="33359" ht="14.4" customHeight="1">
      <c r="I33359" s="139" t="inlineStr">
        <is>
          <t>UTBI0MTR518</t>
        </is>
      </c>
    </row>
    <row r="33360" ht="14.4" customHeight="1">
      <c r="I33360" s="139" t="inlineStr">
        <is>
          <t>UTBI0MTP025</t>
        </is>
      </c>
    </row>
    <row r="33361" ht="14.4" customHeight="1">
      <c r="I33361" s="139" t="inlineStr">
        <is>
          <t>UTBI0MTL961</t>
        </is>
      </c>
    </row>
    <row r="33362" ht="14.4" customHeight="1">
      <c r="I33362" s="139" t="inlineStr">
        <is>
          <t>UTBI0MTJJ07</t>
        </is>
      </c>
    </row>
    <row r="33363" ht="14.4" customHeight="1">
      <c r="I33363" s="139" t="inlineStr">
        <is>
          <t>UTBI0MTAE83</t>
        </is>
      </c>
    </row>
    <row r="33364" ht="14.4" customHeight="1">
      <c r="I33364" s="139" t="inlineStr">
        <is>
          <t>UTBI0MSUW67</t>
        </is>
      </c>
    </row>
    <row r="33365" ht="14.4" customHeight="1">
      <c r="I33365" s="139" t="inlineStr">
        <is>
          <t>UTBI0MSR582</t>
        </is>
      </c>
    </row>
    <row r="33366" ht="14.4" customHeight="1">
      <c r="I33366" s="139" t="inlineStr">
        <is>
          <t>UTBI0MSMG65</t>
        </is>
      </c>
    </row>
    <row r="33367" ht="14.4" customHeight="1">
      <c r="I33367" s="139" t="inlineStr">
        <is>
          <t>UTBI0MSJW77</t>
        </is>
      </c>
    </row>
    <row r="33368" ht="14.4" customHeight="1">
      <c r="I33368" s="139" t="inlineStr">
        <is>
          <t>UTBI0MSHK20</t>
        </is>
      </c>
    </row>
    <row r="33369" ht="14.4" customHeight="1">
      <c r="I33369" s="139" t="inlineStr">
        <is>
          <t>UTBI0MSD056</t>
        </is>
      </c>
    </row>
    <row r="33370" ht="14.4" customHeight="1">
      <c r="I33370" s="139" t="inlineStr">
        <is>
          <t>UTBI0MRWP43</t>
        </is>
      </c>
    </row>
    <row r="33371" ht="14.4" customHeight="1">
      <c r="I33371" s="139" t="inlineStr">
        <is>
          <t>UTBI0MRT075</t>
        </is>
      </c>
    </row>
    <row r="33372" ht="14.4" customHeight="1">
      <c r="I33372" s="139" t="inlineStr">
        <is>
          <t>UTBI0MRRW50</t>
        </is>
      </c>
    </row>
    <row r="33373" ht="14.4" customHeight="1">
      <c r="I33373" s="139" t="inlineStr">
        <is>
          <t>UTBI0MRP930</t>
        </is>
      </c>
    </row>
    <row r="33374" ht="14.4" customHeight="1">
      <c r="I33374" s="139" t="inlineStr">
        <is>
          <t>UTBI0MRNW66</t>
        </is>
      </c>
    </row>
    <row r="33375" ht="14.4" customHeight="1">
      <c r="I33375" s="139" t="inlineStr">
        <is>
          <t>UTBI0MRIW06</t>
        </is>
      </c>
    </row>
    <row r="33376" ht="14.4" customHeight="1">
      <c r="I33376" s="139" t="inlineStr">
        <is>
          <t>UTBI0MRHG37</t>
        </is>
      </c>
    </row>
    <row r="33377" ht="14.4" customHeight="1">
      <c r="I33377" s="139" t="inlineStr">
        <is>
          <t>UTBI0MRG364</t>
        </is>
      </c>
    </row>
    <row r="33378" ht="14.4" customHeight="1">
      <c r="I33378" s="139" t="inlineStr">
        <is>
          <t>UTBI0MRD805</t>
        </is>
      </c>
    </row>
    <row r="33379" ht="14.4" customHeight="1">
      <c r="I33379" s="139" t="inlineStr">
        <is>
          <t>UTBI0MRCQ26</t>
        </is>
      </c>
    </row>
    <row r="33380" ht="14.4" customHeight="1">
      <c r="I33380" s="139" t="inlineStr">
        <is>
          <t>UTBI0MRB536</t>
        </is>
      </c>
    </row>
    <row r="33381" ht="14.4" customHeight="1">
      <c r="I33381" s="139" t="inlineStr">
        <is>
          <t>UTBI0MPUL27</t>
        </is>
      </c>
    </row>
    <row r="33382" ht="14.4" customHeight="1">
      <c r="I33382" s="139" t="inlineStr">
        <is>
          <t>UTBI0MPT050</t>
        </is>
      </c>
    </row>
    <row r="33383" ht="14.4" customHeight="1">
      <c r="I33383" s="139" t="inlineStr">
        <is>
          <t>UTBI0MPSF56</t>
        </is>
      </c>
    </row>
    <row r="33384" ht="14.4" customHeight="1">
      <c r="I33384" s="139" t="inlineStr">
        <is>
          <t>UTBI0MPRK39</t>
        </is>
      </c>
    </row>
    <row r="33385" ht="14.4" customHeight="1">
      <c r="I33385" s="139" t="inlineStr">
        <is>
          <t>UTBI0MPN664</t>
        </is>
      </c>
    </row>
    <row r="33386" ht="14.4" customHeight="1">
      <c r="I33386" s="139" t="inlineStr">
        <is>
          <t>UTBI0MPM853</t>
        </is>
      </c>
    </row>
    <row r="33387" ht="14.4" customHeight="1">
      <c r="I33387" s="139" t="inlineStr">
        <is>
          <t>UTBI0MPKG63</t>
        </is>
      </c>
    </row>
    <row r="33388" ht="14.4" customHeight="1">
      <c r="I33388" s="139" t="inlineStr">
        <is>
          <t>UTBI0MPDE53</t>
        </is>
      </c>
    </row>
    <row r="33389" ht="14.4" customHeight="1">
      <c r="I33389" s="139" t="inlineStr">
        <is>
          <t>UTBI0MPA682</t>
        </is>
      </c>
    </row>
    <row r="33390" ht="14.4" customHeight="1">
      <c r="I33390" s="139" t="inlineStr">
        <is>
          <t>UTBI0MOY072</t>
        </is>
      </c>
    </row>
    <row r="33391" ht="14.4" customHeight="1">
      <c r="I33391" s="139" t="inlineStr">
        <is>
          <t>UTBI0MOUE18</t>
        </is>
      </c>
    </row>
    <row r="33392" ht="14.4" customHeight="1">
      <c r="I33392" s="139" t="inlineStr">
        <is>
          <t>UTBI0MOT498</t>
        </is>
      </c>
    </row>
    <row r="33393" ht="14.4" customHeight="1">
      <c r="I33393" s="139" t="inlineStr">
        <is>
          <t>UTBI0MOSL23</t>
        </is>
      </c>
    </row>
    <row r="33394" ht="14.4" customHeight="1">
      <c r="I33394" s="139" t="inlineStr">
        <is>
          <t>UTBI0MOR320</t>
        </is>
      </c>
    </row>
    <row r="33395" ht="14.4" customHeight="1">
      <c r="I33395" s="139" t="inlineStr">
        <is>
          <t>UTBI0MOPW47</t>
        </is>
      </c>
    </row>
    <row r="33396" ht="14.4" customHeight="1">
      <c r="I33396" s="139" t="inlineStr">
        <is>
          <t>UTBI0MON446</t>
        </is>
      </c>
    </row>
    <row r="33397" ht="14.4" customHeight="1">
      <c r="I33397" s="139" t="inlineStr">
        <is>
          <t>UTBI0MOM161</t>
        </is>
      </c>
    </row>
    <row r="33398" ht="14.4" customHeight="1">
      <c r="I33398" s="139" t="inlineStr">
        <is>
          <t>UTBI0MOL748</t>
        </is>
      </c>
    </row>
    <row r="33399" ht="14.4" customHeight="1">
      <c r="I33399" s="139" t="inlineStr">
        <is>
          <t>UTBI0MOJC75</t>
        </is>
      </c>
    </row>
    <row r="33400" ht="14.4" customHeight="1">
      <c r="I33400" s="139" t="inlineStr">
        <is>
          <t>UTBI0MOI339</t>
        </is>
      </c>
    </row>
    <row r="33401" ht="14.4" customHeight="1">
      <c r="I33401" s="139" t="inlineStr">
        <is>
          <t>UTBI0MOHJ01</t>
        </is>
      </c>
    </row>
    <row r="33402" ht="14.4" customHeight="1">
      <c r="I33402" s="139" t="inlineStr">
        <is>
          <t>UTBI0MOG244</t>
        </is>
      </c>
    </row>
    <row r="33403" ht="14.4" customHeight="1">
      <c r="I33403" s="139" t="inlineStr">
        <is>
          <t>UTBI0MOBY11</t>
        </is>
      </c>
    </row>
    <row r="33404" ht="14.4" customHeight="1">
      <c r="I33404" s="139" t="inlineStr">
        <is>
          <t>UTBI0MNZ007</t>
        </is>
      </c>
    </row>
    <row r="33405" ht="14.4" customHeight="1">
      <c r="I33405" s="139" t="inlineStr">
        <is>
          <t>UTBI0MNU034</t>
        </is>
      </c>
    </row>
    <row r="33406" ht="14.4" customHeight="1">
      <c r="I33406" s="139" t="inlineStr">
        <is>
          <t>UTBI0MNR440</t>
        </is>
      </c>
    </row>
    <row r="33407" ht="14.4" customHeight="1">
      <c r="I33407" s="139" t="inlineStr">
        <is>
          <t>UTBI0MNPF14</t>
        </is>
      </c>
    </row>
    <row r="33408" ht="14.4" customHeight="1">
      <c r="I33408" s="139" t="inlineStr">
        <is>
          <t>UTBI0MNOK98</t>
        </is>
      </c>
    </row>
    <row r="33409" ht="14.4" customHeight="1">
      <c r="I33409" s="139" t="inlineStr">
        <is>
          <t>UTBI0MNLE75</t>
        </is>
      </c>
    </row>
    <row r="33410" ht="14.4" customHeight="1">
      <c r="I33410" s="139" t="inlineStr">
        <is>
          <t>UTBI0MNK641</t>
        </is>
      </c>
    </row>
    <row r="33411" ht="14.4" customHeight="1">
      <c r="I33411" s="139" t="inlineStr">
        <is>
          <t>UTBI0MNI325</t>
        </is>
      </c>
    </row>
    <row r="33412" ht="14.4" customHeight="1">
      <c r="I33412" s="139" t="inlineStr">
        <is>
          <t>UTBI0MNG681</t>
        </is>
      </c>
    </row>
    <row r="33413" ht="14.4" customHeight="1">
      <c r="I33413" s="139" t="inlineStr">
        <is>
          <t>UTBI0MNDK01</t>
        </is>
      </c>
    </row>
    <row r="33414" ht="14.4" customHeight="1">
      <c r="I33414" s="139" t="inlineStr">
        <is>
          <t>UTBI0MNBY31</t>
        </is>
      </c>
    </row>
    <row r="33415" ht="14.4" customHeight="1">
      <c r="I33415" s="139" t="inlineStr">
        <is>
          <t>UTBI0MMT602</t>
        </is>
      </c>
    </row>
    <row r="33416" ht="14.4" customHeight="1">
      <c r="I33416" s="139" t="inlineStr">
        <is>
          <t>UTBI0MMPE44</t>
        </is>
      </c>
    </row>
    <row r="33417" ht="14.4" customHeight="1">
      <c r="I33417" s="139" t="inlineStr">
        <is>
          <t>UTBI0MMKL39</t>
        </is>
      </c>
    </row>
    <row r="33418" ht="14.4" customHeight="1">
      <c r="I33418" s="139" t="inlineStr">
        <is>
          <t>UTBI0MMGG87</t>
        </is>
      </c>
    </row>
    <row r="33419" ht="14.4" customHeight="1">
      <c r="I33419" s="139" t="inlineStr">
        <is>
          <t>UTBI0MLTE87</t>
        </is>
      </c>
    </row>
    <row r="33420" ht="14.4" customHeight="1">
      <c r="I33420" s="139" t="inlineStr">
        <is>
          <t>UTBI0MLR939</t>
        </is>
      </c>
    </row>
    <row r="33421" ht="14.4" customHeight="1">
      <c r="I33421" s="139" t="inlineStr">
        <is>
          <t>UTBI0MLP818</t>
        </is>
      </c>
    </row>
    <row r="33422" ht="14.4" customHeight="1">
      <c r="I33422" s="139" t="inlineStr">
        <is>
          <t>UTBI0MLD625</t>
        </is>
      </c>
    </row>
    <row r="33423" ht="14.4" customHeight="1">
      <c r="I33423" s="139" t="inlineStr">
        <is>
          <t>UTBI0MLAF86</t>
        </is>
      </c>
    </row>
    <row r="33424" ht="14.4" customHeight="1">
      <c r="I33424" s="139" t="inlineStr">
        <is>
          <t>UTBI0MKT121</t>
        </is>
      </c>
    </row>
    <row r="33425" ht="14.4" customHeight="1">
      <c r="I33425" s="139" t="inlineStr">
        <is>
          <t>UTBI0MKRW24</t>
        </is>
      </c>
    </row>
    <row r="33426" ht="14.4" customHeight="1">
      <c r="I33426" s="139" t="inlineStr">
        <is>
          <t>UTBI0MKP485</t>
        </is>
      </c>
    </row>
    <row r="33427" ht="14.4" customHeight="1">
      <c r="I33427" s="139" t="inlineStr">
        <is>
          <t>UTBI0MKNA82</t>
        </is>
      </c>
    </row>
    <row r="33428" ht="14.4" customHeight="1">
      <c r="I33428" s="139" t="inlineStr">
        <is>
          <t>UTBI0MKM344</t>
        </is>
      </c>
    </row>
    <row r="33429" ht="14.4" customHeight="1">
      <c r="I33429" s="139" t="inlineStr">
        <is>
          <t>UTBI0MKLJ58</t>
        </is>
      </c>
    </row>
    <row r="33430" ht="14.4" customHeight="1">
      <c r="I33430" s="139" t="inlineStr">
        <is>
          <t>UTBI0MKGJ31</t>
        </is>
      </c>
    </row>
    <row r="33431" ht="14.4" customHeight="1">
      <c r="I33431" s="139" t="inlineStr">
        <is>
          <t>UTBI0MKD671</t>
        </is>
      </c>
    </row>
    <row r="33432" ht="14.4" customHeight="1">
      <c r="I33432" s="139" t="inlineStr">
        <is>
          <t>UTBI0MKBC35</t>
        </is>
      </c>
    </row>
    <row r="33433" ht="14.4" customHeight="1">
      <c r="I33433" s="139" t="inlineStr">
        <is>
          <t>UTBI0MJPY04</t>
        </is>
      </c>
    </row>
    <row r="33434" ht="14.4" customHeight="1">
      <c r="I33434" s="139" t="inlineStr">
        <is>
          <t>UTBI0MIRJ40</t>
        </is>
      </c>
    </row>
    <row r="33435" ht="14.4" customHeight="1">
      <c r="I33435" s="139" t="inlineStr">
        <is>
          <t>UTBI0MIPJ04</t>
        </is>
      </c>
    </row>
    <row r="33436" ht="14.4" customHeight="1">
      <c r="I33436" s="139" t="inlineStr">
        <is>
          <t>UTBI0MIN001</t>
        </is>
      </c>
    </row>
    <row r="33437" ht="14.4" customHeight="1">
      <c r="I33437" s="139" t="inlineStr">
        <is>
          <t>UTBI0MILC64</t>
        </is>
      </c>
    </row>
    <row r="33438" ht="14.4" customHeight="1">
      <c r="I33438" s="139" t="inlineStr">
        <is>
          <t>UTBI0MID215</t>
        </is>
      </c>
    </row>
    <row r="33439" ht="14.4" customHeight="1">
      <c r="I33439" s="139" t="inlineStr">
        <is>
          <t>UTBI0MHTF97</t>
        </is>
      </c>
    </row>
    <row r="33440" ht="14.4" customHeight="1">
      <c r="I33440" s="139" t="inlineStr">
        <is>
          <t>UTBI0MHSM25</t>
        </is>
      </c>
    </row>
    <row r="33441" ht="14.4" customHeight="1">
      <c r="I33441" s="139" t="inlineStr">
        <is>
          <t>UTBI0MHRF85</t>
        </is>
      </c>
    </row>
    <row r="33442" ht="14.4" customHeight="1">
      <c r="I33442" s="139" t="inlineStr">
        <is>
          <t>UTBI0MHP078</t>
        </is>
      </c>
    </row>
    <row r="33443" ht="14.4" customHeight="1">
      <c r="I33443" s="139" t="inlineStr">
        <is>
          <t>UTBI0MHNK29</t>
        </is>
      </c>
    </row>
    <row r="33444" ht="14.4" customHeight="1">
      <c r="I33444" s="139" t="inlineStr">
        <is>
          <t>UTBI0MHMN10</t>
        </is>
      </c>
    </row>
    <row r="33445" ht="14.4" customHeight="1">
      <c r="I33445" s="139" t="inlineStr">
        <is>
          <t>UTBI0MHL871</t>
        </is>
      </c>
    </row>
    <row r="33446" ht="14.4" customHeight="1">
      <c r="I33446" s="139" t="inlineStr">
        <is>
          <t>UTBI0MHIK67</t>
        </is>
      </c>
    </row>
    <row r="33447" ht="14.4" customHeight="1">
      <c r="I33447" s="139" t="inlineStr">
        <is>
          <t>UTBI0MHGF78</t>
        </is>
      </c>
    </row>
    <row r="33448" ht="14.4" customHeight="1">
      <c r="I33448" s="139" t="inlineStr">
        <is>
          <t>UTBI0MHD496</t>
        </is>
      </c>
    </row>
    <row r="33449" ht="14.4" customHeight="1">
      <c r="I33449" s="139" t="inlineStr">
        <is>
          <t>UTBI0MHB887</t>
        </is>
      </c>
    </row>
    <row r="33450" ht="14.4" customHeight="1">
      <c r="I33450" s="139" t="inlineStr">
        <is>
          <t>UTBI0MGT340</t>
        </is>
      </c>
    </row>
    <row r="33451" ht="14.4" customHeight="1">
      <c r="I33451" s="139" t="inlineStr">
        <is>
          <t>UTBI0MGRF99</t>
        </is>
      </c>
    </row>
    <row r="33452" ht="14.4" customHeight="1">
      <c r="I33452" s="139" t="inlineStr">
        <is>
          <t>UTBI0MGPJ21</t>
        </is>
      </c>
    </row>
    <row r="33453" ht="14.4" customHeight="1">
      <c r="I33453" s="139" t="inlineStr">
        <is>
          <t>UTBI0MGN349</t>
        </is>
      </c>
    </row>
    <row r="33454" ht="14.4" customHeight="1">
      <c r="I33454" s="139" t="inlineStr">
        <is>
          <t>UTBI0MGMF45</t>
        </is>
      </c>
    </row>
    <row r="33455" ht="14.4" customHeight="1">
      <c r="I33455" s="139" t="inlineStr">
        <is>
          <t>UTBI0MGLP41</t>
        </is>
      </c>
    </row>
    <row r="33456" ht="14.4" customHeight="1">
      <c r="I33456" s="139" t="inlineStr">
        <is>
          <t>UTBI0MGJD52</t>
        </is>
      </c>
    </row>
    <row r="33457" ht="14.4" customHeight="1">
      <c r="I33457" s="139" t="inlineStr">
        <is>
          <t>UTBI0MGIH63</t>
        </is>
      </c>
    </row>
    <row r="33458" ht="14.4" customHeight="1">
      <c r="I33458" s="139" t="inlineStr">
        <is>
          <t>UTBI0MGH922</t>
        </is>
      </c>
    </row>
    <row r="33459" ht="14.4" customHeight="1">
      <c r="I33459" s="139" t="inlineStr">
        <is>
          <t>UTBI0MGG650</t>
        </is>
      </c>
    </row>
    <row r="33460" ht="14.4" customHeight="1">
      <c r="I33460" s="139" t="inlineStr">
        <is>
          <t>UTBI0MGD797</t>
        </is>
      </c>
    </row>
    <row r="33461" ht="14.4" customHeight="1">
      <c r="I33461" s="139" t="inlineStr">
        <is>
          <t>UTBI0MGBY30</t>
        </is>
      </c>
    </row>
    <row r="33462" ht="14.4" customHeight="1">
      <c r="I33462" s="139" t="inlineStr">
        <is>
          <t>UTBI0MET194</t>
        </is>
      </c>
    </row>
    <row r="33463" ht="14.4" customHeight="1">
      <c r="I33463" s="139" t="inlineStr">
        <is>
          <t>UTBI0MESM15</t>
        </is>
      </c>
    </row>
    <row r="33464" ht="14.4" customHeight="1">
      <c r="I33464" s="139" t="inlineStr">
        <is>
          <t>UTBI0MER516</t>
        </is>
      </c>
    </row>
    <row r="33465" ht="14.4" customHeight="1">
      <c r="I33465" s="139" t="inlineStr">
        <is>
          <t>UTBI0MEPR19</t>
        </is>
      </c>
    </row>
    <row r="33466" ht="14.4" customHeight="1">
      <c r="I33466" s="139" t="inlineStr">
        <is>
          <t>UTBI0MENG22</t>
        </is>
      </c>
    </row>
    <row r="33467" ht="14.4" customHeight="1">
      <c r="I33467" s="139" t="inlineStr">
        <is>
          <t>UTBI0MEM249</t>
        </is>
      </c>
    </row>
    <row r="33468" ht="14.4" customHeight="1">
      <c r="I33468" s="139" t="inlineStr">
        <is>
          <t>UTBI0MEL054</t>
        </is>
      </c>
    </row>
    <row r="33469" ht="14.4" customHeight="1">
      <c r="I33469" s="139" t="inlineStr">
        <is>
          <t>UTBI0MEH359</t>
        </is>
      </c>
    </row>
    <row r="33470" ht="14.4" customHeight="1">
      <c r="I33470" s="139" t="inlineStr">
        <is>
          <t>UTBI0MEC162</t>
        </is>
      </c>
    </row>
    <row r="33471" ht="14.4" customHeight="1">
      <c r="I33471" s="139" t="inlineStr">
        <is>
          <t>UTBI0MDWQ38</t>
        </is>
      </c>
    </row>
    <row r="33472" ht="14.4" customHeight="1">
      <c r="I33472" s="139" t="inlineStr">
        <is>
          <t>UTBI0MDVG89</t>
        </is>
      </c>
    </row>
    <row r="33473" ht="14.4" customHeight="1">
      <c r="I33473" s="139" t="inlineStr">
        <is>
          <t>UTBI0MDTP11</t>
        </is>
      </c>
    </row>
    <row r="33474" ht="14.4" customHeight="1">
      <c r="I33474" s="139" t="inlineStr">
        <is>
          <t>UTBI0MDS801</t>
        </is>
      </c>
    </row>
    <row r="33475" ht="14.4" customHeight="1">
      <c r="I33475" s="139" t="inlineStr">
        <is>
          <t>UTBI0MDRM36</t>
        </is>
      </c>
    </row>
    <row r="33476" ht="14.4" customHeight="1">
      <c r="I33476" s="139" t="inlineStr">
        <is>
          <t>UTBI0MDR810</t>
        </is>
      </c>
    </row>
    <row r="33477" ht="14.4" customHeight="1">
      <c r="I33477" s="139" t="inlineStr">
        <is>
          <t>UTBI0MDPJ91</t>
        </is>
      </c>
    </row>
    <row r="33478" ht="14.4" customHeight="1">
      <c r="I33478" s="139" t="inlineStr">
        <is>
          <t>UTBI0MDA214</t>
        </is>
      </c>
    </row>
    <row r="33479" ht="14.4" customHeight="1">
      <c r="I33479" s="139" t="inlineStr">
        <is>
          <t>UTBI0MCP057</t>
        </is>
      </c>
    </row>
    <row r="33480" ht="14.4" customHeight="1">
      <c r="I33480" s="139" t="inlineStr">
        <is>
          <t>UTBI0MCLW48</t>
        </is>
      </c>
    </row>
    <row r="33481" ht="14.4" customHeight="1">
      <c r="I33481" s="139" t="inlineStr">
        <is>
          <t>UTBI0MCIH89</t>
        </is>
      </c>
    </row>
    <row r="33482" ht="14.4" customHeight="1">
      <c r="I33482" s="139" t="inlineStr">
        <is>
          <t>UTBI0MCHA13</t>
        </is>
      </c>
    </row>
    <row r="33483" ht="14.4" customHeight="1">
      <c r="I33483" s="139" t="inlineStr">
        <is>
          <t>UTBI0MCAE91</t>
        </is>
      </c>
    </row>
    <row r="33484" ht="14.4" customHeight="1">
      <c r="I33484" s="139" t="inlineStr">
        <is>
          <t>UTBI0MBZC45</t>
        </is>
      </c>
    </row>
    <row r="33485" ht="14.4" customHeight="1">
      <c r="I33485" s="139" t="inlineStr">
        <is>
          <t>UTBI0MBTC44</t>
        </is>
      </c>
    </row>
    <row r="33486" ht="14.4" customHeight="1">
      <c r="I33486" s="139" t="inlineStr">
        <is>
          <t>UTBI0MBSA08</t>
        </is>
      </c>
    </row>
    <row r="33487" ht="14.4" customHeight="1">
      <c r="I33487" s="139" t="inlineStr">
        <is>
          <t>UTBI0MBPP29</t>
        </is>
      </c>
    </row>
    <row r="33488" ht="14.4" customHeight="1">
      <c r="I33488" s="139" t="inlineStr">
        <is>
          <t>UTBI0MBHD62</t>
        </is>
      </c>
    </row>
    <row r="33489" ht="14.4" customHeight="1">
      <c r="I33489" s="139" t="inlineStr">
        <is>
          <t>UTBI0MBGE58</t>
        </is>
      </c>
    </row>
    <row r="33490" ht="14.4" customHeight="1">
      <c r="I33490" s="139" t="inlineStr">
        <is>
          <t>UTBI0MBD437</t>
        </is>
      </c>
    </row>
    <row r="33491" ht="14.4" customHeight="1">
      <c r="I33491" s="139" t="inlineStr">
        <is>
          <t>UTBI0MAYA30</t>
        </is>
      </c>
    </row>
    <row r="33492" ht="14.4" customHeight="1">
      <c r="I33492" s="139" t="inlineStr">
        <is>
          <t>UTBI0MAW323</t>
        </is>
      </c>
    </row>
    <row r="33493" ht="14.4" customHeight="1">
      <c r="I33493" s="139" t="inlineStr">
        <is>
          <t>UTBI0MAVL11</t>
        </is>
      </c>
    </row>
    <row r="33494" ht="14.4" customHeight="1">
      <c r="I33494" s="139" t="inlineStr">
        <is>
          <t>UTBI0MATC01</t>
        </is>
      </c>
    </row>
    <row r="33495" ht="14.4" customHeight="1">
      <c r="I33495" s="139" t="inlineStr">
        <is>
          <t>UTBI0MAOG29</t>
        </is>
      </c>
    </row>
    <row r="33496" ht="14.4" customHeight="1">
      <c r="I33496" s="139" t="inlineStr">
        <is>
          <t>UTBI0MAM987</t>
        </is>
      </c>
    </row>
    <row r="33497" ht="14.4" customHeight="1">
      <c r="I33497" s="139" t="inlineStr">
        <is>
          <t>UTBI0MALE65</t>
        </is>
      </c>
    </row>
    <row r="33498" ht="14.4" customHeight="1">
      <c r="I33498" s="139" t="inlineStr">
        <is>
          <t>UTBI0MAK952</t>
        </is>
      </c>
    </row>
    <row r="33499" ht="14.4" customHeight="1">
      <c r="I33499" s="139" t="inlineStr">
        <is>
          <t>UTBI0MAJ906</t>
        </is>
      </c>
    </row>
    <row r="33500" ht="14.4" customHeight="1">
      <c r="I33500" s="139" t="inlineStr">
        <is>
          <t>UTBI0MAIK66</t>
        </is>
      </c>
    </row>
    <row r="33501" ht="14.4" customHeight="1">
      <c r="I33501" s="139" t="inlineStr">
        <is>
          <t>UTBI0MAH928</t>
        </is>
      </c>
    </row>
    <row r="33502" ht="14.4" customHeight="1">
      <c r="I33502" s="139" t="inlineStr">
        <is>
          <t>UTBI0MAD915</t>
        </is>
      </c>
    </row>
    <row r="33503" ht="14.4" customHeight="1">
      <c r="I33503" s="139" t="inlineStr">
        <is>
          <t>UTBI0MACJ77</t>
        </is>
      </c>
    </row>
    <row r="33504" ht="14.4" customHeight="1">
      <c r="I33504" s="139" t="inlineStr">
        <is>
          <t>UTBI0LXN787</t>
        </is>
      </c>
    </row>
    <row r="33505" ht="14.4" customHeight="1">
      <c r="I33505" s="139" t="inlineStr">
        <is>
          <t>UTBI0LWTR52</t>
        </is>
      </c>
    </row>
    <row r="33506" ht="14.4" customHeight="1">
      <c r="I33506" s="139" t="inlineStr">
        <is>
          <t>UTBI0LUNR48</t>
        </is>
      </c>
    </row>
    <row r="33507" ht="14.4" customHeight="1">
      <c r="I33507" s="139" t="inlineStr">
        <is>
          <t>UTBI0LUD711</t>
        </is>
      </c>
    </row>
    <row r="33508" ht="14.4" customHeight="1">
      <c r="I33508" s="139" t="inlineStr">
        <is>
          <t>UTBI0LSR563</t>
        </is>
      </c>
    </row>
    <row r="33509" ht="14.4" customHeight="1">
      <c r="I33509" s="139" t="inlineStr">
        <is>
          <t>UTBI0LSGW44</t>
        </is>
      </c>
    </row>
    <row r="33510" ht="14.4" customHeight="1">
      <c r="I33510" s="139" t="inlineStr">
        <is>
          <t>UTBI0LSD153</t>
        </is>
      </c>
    </row>
    <row r="33511" ht="14.4" customHeight="1">
      <c r="I33511" s="139" t="inlineStr">
        <is>
          <t>UTBI0LRSR11</t>
        </is>
      </c>
    </row>
    <row r="33512" ht="14.4" customHeight="1">
      <c r="I33512" s="139" t="inlineStr">
        <is>
          <t>UTBI0LRC400</t>
        </is>
      </c>
    </row>
    <row r="33513" ht="14.4" customHeight="1">
      <c r="I33513" s="139" t="inlineStr">
        <is>
          <t>UTBI0LPT120</t>
        </is>
      </c>
    </row>
    <row r="33514" ht="14.4" customHeight="1">
      <c r="I33514" s="139" t="inlineStr">
        <is>
          <t>UTBI0LPRF15</t>
        </is>
      </c>
    </row>
    <row r="33515" ht="14.4" customHeight="1">
      <c r="I33515" s="139" t="inlineStr">
        <is>
          <t>UTBI0LPLG76</t>
        </is>
      </c>
    </row>
    <row r="33516" ht="14.4" customHeight="1">
      <c r="I33516" s="139" t="inlineStr">
        <is>
          <t>UTBI0LPC732</t>
        </is>
      </c>
    </row>
    <row r="33517" ht="14.4" customHeight="1">
      <c r="I33517" s="139" t="inlineStr">
        <is>
          <t>UTBI0LMRY35</t>
        </is>
      </c>
    </row>
    <row r="33518" ht="14.4" customHeight="1">
      <c r="I33518" s="139" t="inlineStr">
        <is>
          <t>UTBI0LMPD95</t>
        </is>
      </c>
    </row>
    <row r="33519" ht="14.4" customHeight="1">
      <c r="I33519" s="139" t="inlineStr">
        <is>
          <t>UTBI0LMG321</t>
        </is>
      </c>
    </row>
    <row r="33520" ht="14.4" customHeight="1">
      <c r="I33520" s="139" t="inlineStr">
        <is>
          <t>UTBI0LLK357</t>
        </is>
      </c>
    </row>
    <row r="33521" ht="14.4" customHeight="1">
      <c r="I33521" s="139" t="inlineStr">
        <is>
          <t>UTBI0LLAH09</t>
        </is>
      </c>
    </row>
    <row r="33522" ht="14.4" customHeight="1">
      <c r="I33522" s="139" t="inlineStr">
        <is>
          <t>UTBI0LKR163</t>
        </is>
      </c>
    </row>
    <row r="33523" ht="14.4" customHeight="1">
      <c r="I33523" s="139" t="inlineStr">
        <is>
          <t>UTBI0LKP066</t>
        </is>
      </c>
    </row>
    <row r="33524" ht="14.4" customHeight="1">
      <c r="I33524" s="139" t="inlineStr">
        <is>
          <t>UTBI0LKO504</t>
        </is>
      </c>
    </row>
    <row r="33525" ht="14.4" customHeight="1">
      <c r="I33525" s="139" t="inlineStr">
        <is>
          <t>UTBI0LKK031</t>
        </is>
      </c>
    </row>
    <row r="33526" ht="14.4" customHeight="1">
      <c r="I33526" s="139" t="inlineStr">
        <is>
          <t>UTBI0LKI556</t>
        </is>
      </c>
    </row>
    <row r="33527" ht="14.4" customHeight="1">
      <c r="I33527" s="139" t="inlineStr">
        <is>
          <t>UTBI0LKG146</t>
        </is>
      </c>
    </row>
    <row r="33528" ht="14.4" customHeight="1">
      <c r="I33528" s="139" t="inlineStr">
        <is>
          <t>UTBI0LKAH60</t>
        </is>
      </c>
    </row>
    <row r="33529" ht="14.4" customHeight="1">
      <c r="I33529" s="139" t="inlineStr">
        <is>
          <t>UTBI0LJB478</t>
        </is>
      </c>
    </row>
    <row r="33530" ht="14.4" customHeight="1">
      <c r="I33530" s="139" t="inlineStr">
        <is>
          <t>UTBI0LIN564</t>
        </is>
      </c>
    </row>
    <row r="33531" ht="14.4" customHeight="1">
      <c r="I33531" s="139" t="inlineStr">
        <is>
          <t>UTBI0LIL227</t>
        </is>
      </c>
    </row>
    <row r="33532" ht="14.4" customHeight="1">
      <c r="I33532" s="139" t="inlineStr">
        <is>
          <t>UTBI0LIBQ01</t>
        </is>
      </c>
    </row>
    <row r="33533" ht="14.4" customHeight="1">
      <c r="I33533" s="139" t="inlineStr">
        <is>
          <t>UTBI0LHB515</t>
        </is>
      </c>
    </row>
    <row r="33534" ht="14.4" customHeight="1">
      <c r="I33534" s="139" t="inlineStr">
        <is>
          <t>UTBI0LGT443</t>
        </is>
      </c>
    </row>
    <row r="33535" ht="14.4" customHeight="1">
      <c r="I33535" s="139" t="inlineStr">
        <is>
          <t>UTBI0LGR062</t>
        </is>
      </c>
    </row>
    <row r="33536" ht="14.4" customHeight="1">
      <c r="I33536" s="139" t="inlineStr">
        <is>
          <t>UTBI0LGL973</t>
        </is>
      </c>
    </row>
    <row r="33537" ht="14.4" customHeight="1">
      <c r="I33537" s="139" t="inlineStr">
        <is>
          <t>UTBI0LGJ585</t>
        </is>
      </c>
    </row>
    <row r="33538" ht="14.4" customHeight="1">
      <c r="I33538" s="139" t="inlineStr">
        <is>
          <t>UTBI0LGAH58</t>
        </is>
      </c>
    </row>
    <row r="33539" ht="14.4" customHeight="1">
      <c r="I33539" s="139" t="inlineStr">
        <is>
          <t>UTBI0LERK77</t>
        </is>
      </c>
    </row>
    <row r="33540" ht="14.4" customHeight="1">
      <c r="I33540" s="139" t="inlineStr">
        <is>
          <t>UTBI0LDOH68</t>
        </is>
      </c>
    </row>
    <row r="33541" ht="14.4" customHeight="1">
      <c r="I33541" s="139" t="inlineStr">
        <is>
          <t>UTBI0LDG419</t>
        </is>
      </c>
    </row>
    <row r="33542" ht="14.4" customHeight="1">
      <c r="I33542" s="139" t="inlineStr">
        <is>
          <t>UTBI0LDA073</t>
        </is>
      </c>
    </row>
    <row r="33543" ht="14.4" customHeight="1">
      <c r="I33543" s="139" t="inlineStr">
        <is>
          <t>UTBI0LBZA16</t>
        </is>
      </c>
    </row>
    <row r="33544" ht="14.4" customHeight="1">
      <c r="I33544" s="139" t="inlineStr">
        <is>
          <t>UTBI0LBG055</t>
        </is>
      </c>
    </row>
    <row r="33545" ht="14.4" customHeight="1">
      <c r="I33545" s="139" t="inlineStr">
        <is>
          <t>UTBI0LBCG99</t>
        </is>
      </c>
    </row>
    <row r="33546" ht="14.4" customHeight="1">
      <c r="I33546" s="139" t="inlineStr">
        <is>
          <t>UTBI0LBBE08</t>
        </is>
      </c>
    </row>
    <row r="33547" ht="14.4" customHeight="1">
      <c r="I33547" s="139" t="inlineStr">
        <is>
          <t>UTBI0LARJ82</t>
        </is>
      </c>
    </row>
    <row r="33548" ht="14.4" customHeight="1">
      <c r="I33548" s="139" t="inlineStr">
        <is>
          <t>UTBI0LAN335</t>
        </is>
      </c>
    </row>
    <row r="33549" ht="14.4" customHeight="1">
      <c r="I33549" s="139" t="inlineStr">
        <is>
          <t>UTBI0LAL328</t>
        </is>
      </c>
    </row>
    <row r="33550" ht="14.4" customHeight="1">
      <c r="I33550" s="139" t="inlineStr">
        <is>
          <t>UTBI0LAK326</t>
        </is>
      </c>
    </row>
    <row r="33551" ht="14.4" customHeight="1">
      <c r="I33551" s="139" t="inlineStr">
        <is>
          <t>UTBI0LAJ716</t>
        </is>
      </c>
    </row>
    <row r="33552" ht="14.4" customHeight="1">
      <c r="I33552" s="139" t="inlineStr">
        <is>
          <t>UTBI0LAHG33</t>
        </is>
      </c>
    </row>
    <row r="33553" ht="14.4" customHeight="1">
      <c r="I33553" s="139" t="inlineStr">
        <is>
          <t>UTBI0LAGJ47</t>
        </is>
      </c>
    </row>
    <row r="33554" ht="14.4" customHeight="1">
      <c r="I33554" s="139" t="inlineStr">
        <is>
          <t>UTBI0LAB386</t>
        </is>
      </c>
    </row>
    <row r="33555" ht="14.4" customHeight="1">
      <c r="I33555" s="139" t="inlineStr">
        <is>
          <t>UTBI0KYSG92</t>
        </is>
      </c>
    </row>
    <row r="33556" ht="14.4" customHeight="1">
      <c r="I33556" s="139" t="inlineStr">
        <is>
          <t>UTBI0KYPE12</t>
        </is>
      </c>
    </row>
    <row r="33557" ht="14.4" customHeight="1">
      <c r="I33557" s="139" t="inlineStr">
        <is>
          <t>UTBI0KYN690</t>
        </is>
      </c>
    </row>
    <row r="33558" ht="14.4" customHeight="1">
      <c r="I33558" s="139" t="inlineStr">
        <is>
          <t>UTBI0KYI030</t>
        </is>
      </c>
    </row>
    <row r="33559" ht="14.4" customHeight="1">
      <c r="I33559" s="139" t="inlineStr">
        <is>
          <t>UTBI0KYHW21</t>
        </is>
      </c>
    </row>
    <row r="33560" ht="14.4" customHeight="1">
      <c r="I33560" s="139" t="inlineStr">
        <is>
          <t>UTBI0KYA327</t>
        </is>
      </c>
    </row>
    <row r="33561" ht="14.4" customHeight="1">
      <c r="I33561" s="139" t="inlineStr">
        <is>
          <t>UTBI0KWTJ05</t>
        </is>
      </c>
    </row>
    <row r="33562" ht="14.4" customHeight="1">
      <c r="I33562" s="139" t="inlineStr">
        <is>
          <t>UTBI0KWDM27</t>
        </is>
      </c>
    </row>
    <row r="33563" ht="14.4" customHeight="1">
      <c r="I33563" s="139" t="inlineStr">
        <is>
          <t>UTBI0KUVQ21</t>
        </is>
      </c>
    </row>
    <row r="33564" ht="14.4" customHeight="1">
      <c r="I33564" s="139" t="inlineStr">
        <is>
          <t>UTBI0KUTK59</t>
        </is>
      </c>
    </row>
    <row r="33565" ht="14.4" customHeight="1">
      <c r="I33565" s="139" t="inlineStr">
        <is>
          <t>UTBI0KUS476</t>
        </is>
      </c>
    </row>
    <row r="33566" ht="14.4" customHeight="1">
      <c r="I33566" s="139" t="inlineStr">
        <is>
          <t>UTBI0KUR438</t>
        </is>
      </c>
    </row>
    <row r="33567" ht="14.4" customHeight="1">
      <c r="I33567" s="139" t="inlineStr">
        <is>
          <t>UTBI0KUNC51</t>
        </is>
      </c>
    </row>
    <row r="33568" ht="14.4" customHeight="1">
      <c r="I33568" s="139" t="inlineStr">
        <is>
          <t>UTBI0KUMD30</t>
        </is>
      </c>
    </row>
    <row r="33569" ht="14.4" customHeight="1">
      <c r="I33569" s="139" t="inlineStr">
        <is>
          <t>UTBI0KULJ20</t>
        </is>
      </c>
    </row>
    <row r="33570" ht="14.4" customHeight="1">
      <c r="I33570" s="139" t="inlineStr">
        <is>
          <t>UTBI0KUJC72</t>
        </is>
      </c>
    </row>
    <row r="33571" ht="14.4" customHeight="1">
      <c r="I33571" s="139" t="inlineStr">
        <is>
          <t>UTBI0KUIH18</t>
        </is>
      </c>
    </row>
    <row r="33572" ht="14.4" customHeight="1">
      <c r="I33572" s="139" t="inlineStr">
        <is>
          <t>UTBI0KUHH96</t>
        </is>
      </c>
    </row>
    <row r="33573" ht="14.4" customHeight="1">
      <c r="I33573" s="139" t="inlineStr">
        <is>
          <t>UTBI0KUD174</t>
        </is>
      </c>
    </row>
    <row r="33574" ht="14.4" customHeight="1">
      <c r="I33574" s="139" t="inlineStr">
        <is>
          <t>UTBI0KUBF94</t>
        </is>
      </c>
    </row>
    <row r="33575" ht="14.4" customHeight="1">
      <c r="I33575" s="139" t="inlineStr">
        <is>
          <t>UTBI0KUAE19</t>
        </is>
      </c>
    </row>
    <row r="33576" ht="14.4" customHeight="1">
      <c r="I33576" s="139" t="inlineStr">
        <is>
          <t>UTBI0KTWL35</t>
        </is>
      </c>
    </row>
    <row r="33577" ht="14.4" customHeight="1">
      <c r="I33577" s="139" t="inlineStr">
        <is>
          <t>UTBI0KTTM05</t>
        </is>
      </c>
    </row>
    <row r="33578" ht="14.4" customHeight="1">
      <c r="I33578" s="139" t="inlineStr">
        <is>
          <t>UTBI0KTR160</t>
        </is>
      </c>
    </row>
    <row r="33579" ht="14.4" customHeight="1">
      <c r="I33579" s="139" t="inlineStr">
        <is>
          <t>UTBI0KTN068</t>
        </is>
      </c>
    </row>
    <row r="33580" ht="14.4" customHeight="1">
      <c r="I33580" s="139" t="inlineStr">
        <is>
          <t>UTBI0KTM834</t>
        </is>
      </c>
    </row>
    <row r="33581" ht="14.4" customHeight="1">
      <c r="I33581" s="139" t="inlineStr">
        <is>
          <t>UTBI0KTLC32</t>
        </is>
      </c>
    </row>
    <row r="33582" ht="14.4" customHeight="1">
      <c r="I33582" s="139" t="inlineStr">
        <is>
          <t>UTBI0KTKH92</t>
        </is>
      </c>
    </row>
    <row r="33583" ht="14.4" customHeight="1">
      <c r="I33583" s="139" t="inlineStr">
        <is>
          <t>UTBI0KTIJ13</t>
        </is>
      </c>
    </row>
    <row r="33584" ht="14.4" customHeight="1">
      <c r="I33584" s="139" t="inlineStr">
        <is>
          <t>UTBI0KTHN05</t>
        </is>
      </c>
    </row>
    <row r="33585" ht="14.4" customHeight="1">
      <c r="I33585" s="139" t="inlineStr">
        <is>
          <t>UTBI0KTGW20</t>
        </is>
      </c>
    </row>
    <row r="33586" ht="14.4" customHeight="1">
      <c r="I33586" s="139" t="inlineStr">
        <is>
          <t>UTBI0KTD090</t>
        </is>
      </c>
    </row>
    <row r="33587" ht="14.4" customHeight="1">
      <c r="I33587" s="139" t="inlineStr">
        <is>
          <t>UTBI0KTCR09</t>
        </is>
      </c>
    </row>
    <row r="33588" ht="14.4" customHeight="1">
      <c r="I33588" s="139" t="inlineStr">
        <is>
          <t>UTBI0KTA568</t>
        </is>
      </c>
    </row>
    <row r="33589" ht="14.4" customHeight="1">
      <c r="I33589" s="139" t="inlineStr">
        <is>
          <t>UTBI0KSUF89</t>
        </is>
      </c>
    </row>
    <row r="33590" ht="14.4" customHeight="1">
      <c r="I33590" s="139" t="inlineStr">
        <is>
          <t>UTBI0KSTC94</t>
        </is>
      </c>
    </row>
    <row r="33591" ht="14.4" customHeight="1">
      <c r="I33591" s="139" t="inlineStr">
        <is>
          <t>UTBI0KSR262</t>
        </is>
      </c>
    </row>
    <row r="33592" ht="14.4" customHeight="1">
      <c r="I33592" s="139" t="inlineStr">
        <is>
          <t>UTBI0KSP932</t>
        </is>
      </c>
    </row>
    <row r="33593" ht="14.4" customHeight="1">
      <c r="I33593" s="139" t="inlineStr">
        <is>
          <t>UTBI0KSNC02</t>
        </is>
      </c>
    </row>
    <row r="33594" ht="14.4" customHeight="1">
      <c r="I33594" s="139" t="inlineStr">
        <is>
          <t>UTBI0KSKE26</t>
        </is>
      </c>
    </row>
    <row r="33595" ht="14.4" customHeight="1">
      <c r="I33595" s="139" t="inlineStr">
        <is>
          <t>UTBI0KSJL42</t>
        </is>
      </c>
    </row>
    <row r="33596" ht="14.4" customHeight="1">
      <c r="I33596" s="139" t="inlineStr">
        <is>
          <t>UTBI0KSGQ28</t>
        </is>
      </c>
    </row>
    <row r="33597" ht="14.4" customHeight="1">
      <c r="I33597" s="139" t="inlineStr">
        <is>
          <t>UTBI0KSBE55</t>
        </is>
      </c>
    </row>
    <row r="33598" ht="14.4" customHeight="1">
      <c r="I33598" s="139" t="inlineStr">
        <is>
          <t>UTBI0KSA793</t>
        </is>
      </c>
    </row>
    <row r="33599" ht="14.4" customHeight="1">
      <c r="I33599" s="139" t="inlineStr">
        <is>
          <t>UTBI0KRZL09</t>
        </is>
      </c>
    </row>
    <row r="33600" ht="14.4" customHeight="1">
      <c r="I33600" s="139" t="inlineStr">
        <is>
          <t>UTBI0KRU868</t>
        </is>
      </c>
    </row>
    <row r="33601" ht="14.4" customHeight="1">
      <c r="I33601" s="139" t="inlineStr">
        <is>
          <t>UTBI0KRT169</t>
        </is>
      </c>
    </row>
    <row r="33602" ht="14.4" customHeight="1">
      <c r="I33602" s="139" t="inlineStr">
        <is>
          <t>UTBI0KRSJ88</t>
        </is>
      </c>
    </row>
    <row r="33603" ht="14.4" customHeight="1">
      <c r="I33603" s="139" t="inlineStr">
        <is>
          <t>UTBI0KRND71</t>
        </is>
      </c>
    </row>
    <row r="33604" ht="14.4" customHeight="1">
      <c r="I33604" s="139" t="inlineStr">
        <is>
          <t>UTBI0KRMD55</t>
        </is>
      </c>
    </row>
    <row r="33605" ht="14.4" customHeight="1">
      <c r="I33605" s="139" t="inlineStr">
        <is>
          <t>UTBI0KRI213</t>
        </is>
      </c>
    </row>
    <row r="33606" ht="14.4" customHeight="1">
      <c r="I33606" s="139" t="inlineStr">
        <is>
          <t>UTBI0KRD077</t>
        </is>
      </c>
    </row>
    <row r="33607" ht="14.4" customHeight="1">
      <c r="I33607" s="139" t="inlineStr">
        <is>
          <t>UTBI0KRB718</t>
        </is>
      </c>
    </row>
    <row r="33608" ht="14.4" customHeight="1">
      <c r="I33608" s="139" t="inlineStr">
        <is>
          <t>UTBI0KRAE82</t>
        </is>
      </c>
    </row>
    <row r="33609" ht="14.4" customHeight="1">
      <c r="I33609" s="139" t="inlineStr">
        <is>
          <t>UTBI0KRA836</t>
        </is>
      </c>
    </row>
    <row r="33610" ht="14.4" customHeight="1">
      <c r="I33610" s="139" t="inlineStr">
        <is>
          <t>UTBI0KPR526</t>
        </is>
      </c>
    </row>
    <row r="33611" ht="14.4" customHeight="1">
      <c r="I33611" s="139" t="inlineStr">
        <is>
          <t>UTBI0KPM835</t>
        </is>
      </c>
    </row>
    <row r="33612" ht="14.4" customHeight="1">
      <c r="I33612" s="139" t="inlineStr">
        <is>
          <t>UTBI0KPLF04</t>
        </is>
      </c>
    </row>
    <row r="33613" ht="14.4" customHeight="1">
      <c r="I33613" s="139" t="inlineStr">
        <is>
          <t>UTBI0KPK936</t>
        </is>
      </c>
    </row>
    <row r="33614" ht="14.4" customHeight="1">
      <c r="I33614" s="139" t="inlineStr">
        <is>
          <t>UTBI0KPIC29</t>
        </is>
      </c>
    </row>
    <row r="33615" ht="14.4" customHeight="1">
      <c r="I33615" s="139" t="inlineStr">
        <is>
          <t>UTBI0KPGW59</t>
        </is>
      </c>
    </row>
    <row r="33616" ht="14.4" customHeight="1">
      <c r="I33616" s="139" t="inlineStr">
        <is>
          <t>UTBI0KPCK33</t>
        </is>
      </c>
    </row>
    <row r="33617" ht="14.4" customHeight="1">
      <c r="I33617" s="139" t="inlineStr">
        <is>
          <t>UTBI0KPBG72</t>
        </is>
      </c>
    </row>
    <row r="33618" ht="14.4" customHeight="1">
      <c r="I33618" s="139" t="inlineStr">
        <is>
          <t>UTBI0KOZ831</t>
        </is>
      </c>
    </row>
    <row r="33619" ht="14.4" customHeight="1">
      <c r="I33619" s="139" t="inlineStr">
        <is>
          <t>UTBI0KOVP36</t>
        </is>
      </c>
    </row>
    <row r="33620" ht="14.4" customHeight="1">
      <c r="I33620" s="139" t="inlineStr">
        <is>
          <t>UTBI0KOT024</t>
        </is>
      </c>
    </row>
    <row r="33621" ht="14.4" customHeight="1">
      <c r="I33621" s="139" t="inlineStr">
        <is>
          <t>UTBI0KOSR47</t>
        </is>
      </c>
    </row>
    <row r="33622" ht="14.4" customHeight="1">
      <c r="I33622" s="139" t="inlineStr">
        <is>
          <t>UTBI0KOR436</t>
        </is>
      </c>
    </row>
    <row r="33623" ht="14.4" customHeight="1">
      <c r="I33623" s="139" t="inlineStr">
        <is>
          <t>UTBI0KON692</t>
        </is>
      </c>
    </row>
    <row r="33624" ht="14.4" customHeight="1">
      <c r="I33624" s="139" t="inlineStr">
        <is>
          <t>UTBI0KOLJ51</t>
        </is>
      </c>
    </row>
    <row r="33625" ht="14.4" customHeight="1">
      <c r="I33625" s="139" t="inlineStr">
        <is>
          <t>UTBI0KOKQ15</t>
        </is>
      </c>
    </row>
    <row r="33626" ht="14.4" customHeight="1">
      <c r="I33626" s="139" t="inlineStr">
        <is>
          <t>UTBI0KOJH72</t>
        </is>
      </c>
    </row>
    <row r="33627" ht="14.4" customHeight="1">
      <c r="I33627" s="139" t="inlineStr">
        <is>
          <t>UTBI0KOHG64</t>
        </is>
      </c>
    </row>
    <row r="33628" ht="14.4" customHeight="1">
      <c r="I33628" s="139" t="inlineStr">
        <is>
          <t>UTBI0KOG270</t>
        </is>
      </c>
    </row>
    <row r="33629" ht="14.4" customHeight="1">
      <c r="I33629" s="139" t="inlineStr">
        <is>
          <t>UTBI0KOAW55</t>
        </is>
      </c>
    </row>
    <row r="33630" ht="14.4" customHeight="1">
      <c r="I33630" s="139" t="inlineStr">
        <is>
          <t>UTBI0KNUP22</t>
        </is>
      </c>
    </row>
    <row r="33631" ht="14.4" customHeight="1">
      <c r="I33631" s="139" t="inlineStr">
        <is>
          <t>UTBI0KNT849</t>
        </is>
      </c>
    </row>
    <row r="33632" ht="14.4" customHeight="1">
      <c r="I33632" s="139" t="inlineStr">
        <is>
          <t>UTBI0KNRE66</t>
        </is>
      </c>
    </row>
    <row r="33633" ht="14.4" customHeight="1">
      <c r="I33633" s="139" t="inlineStr">
        <is>
          <t>UTBI0KNP503</t>
        </is>
      </c>
    </row>
    <row r="33634" ht="14.4" customHeight="1">
      <c r="I33634" s="139" t="inlineStr">
        <is>
          <t>UTBI0KNND70</t>
        </is>
      </c>
    </row>
    <row r="33635" ht="14.4" customHeight="1">
      <c r="I33635" s="139" t="inlineStr">
        <is>
          <t>UTBI0KNL745</t>
        </is>
      </c>
    </row>
    <row r="33636" ht="14.4" customHeight="1">
      <c r="I33636" s="139" t="inlineStr">
        <is>
          <t>UTBI0KNI365</t>
        </is>
      </c>
    </row>
    <row r="33637" ht="14.4" customHeight="1">
      <c r="I33637" s="139" t="inlineStr">
        <is>
          <t>UTBI0KNG723</t>
        </is>
      </c>
    </row>
    <row r="33638" ht="14.4" customHeight="1">
      <c r="I33638" s="139" t="inlineStr">
        <is>
          <t>UTBI0KNDD69</t>
        </is>
      </c>
    </row>
    <row r="33639" ht="14.4" customHeight="1">
      <c r="I33639" s="139" t="inlineStr">
        <is>
          <t>UTBI0KNBC77</t>
        </is>
      </c>
    </row>
    <row r="33640" ht="14.4" customHeight="1">
      <c r="I33640" s="139" t="inlineStr">
        <is>
          <t>UTBI0KNA255</t>
        </is>
      </c>
    </row>
    <row r="33641" ht="14.4" customHeight="1">
      <c r="I33641" s="139" t="inlineStr">
        <is>
          <t>UTBI0KMTC49</t>
        </is>
      </c>
    </row>
    <row r="33642" ht="14.4" customHeight="1">
      <c r="I33642" s="139" t="inlineStr">
        <is>
          <t>UTBI0KMP921</t>
        </is>
      </c>
    </row>
    <row r="33643" ht="14.4" customHeight="1">
      <c r="I33643" s="139" t="inlineStr">
        <is>
          <t>UTBI0KMOQ25</t>
        </is>
      </c>
    </row>
    <row r="33644" ht="14.4" customHeight="1">
      <c r="I33644" s="139" t="inlineStr">
        <is>
          <t>UTBI0KMN885</t>
        </is>
      </c>
    </row>
    <row r="33645" ht="14.4" customHeight="1">
      <c r="I33645" s="139" t="inlineStr">
        <is>
          <t>UTBI0KMM639</t>
        </is>
      </c>
    </row>
    <row r="33646" ht="14.4" customHeight="1">
      <c r="I33646" s="139" t="inlineStr">
        <is>
          <t>UTBI0KMLW51</t>
        </is>
      </c>
    </row>
    <row r="33647" ht="14.4" customHeight="1">
      <c r="I33647" s="139" t="inlineStr">
        <is>
          <t>UTBI0KMKG93</t>
        </is>
      </c>
    </row>
    <row r="33648" ht="14.4" customHeight="1">
      <c r="I33648" s="139" t="inlineStr">
        <is>
          <t>UTBI0KMJ965</t>
        </is>
      </c>
    </row>
    <row r="33649" ht="14.4" customHeight="1">
      <c r="I33649" s="139" t="inlineStr">
        <is>
          <t>UTBI0KMID57</t>
        </is>
      </c>
    </row>
    <row r="33650" ht="14.4" customHeight="1">
      <c r="I33650" s="139" t="inlineStr">
        <is>
          <t>UTBI0KMGG39</t>
        </is>
      </c>
    </row>
    <row r="33651" ht="14.4" customHeight="1">
      <c r="I33651" s="139" t="inlineStr">
        <is>
          <t>UTBI0KMA886</t>
        </is>
      </c>
    </row>
    <row r="33652" ht="14.4" customHeight="1">
      <c r="I33652" s="139" t="inlineStr">
        <is>
          <t>UTBI0KLZP23</t>
        </is>
      </c>
    </row>
    <row r="33653" ht="14.4" customHeight="1">
      <c r="I33653" s="139" t="inlineStr">
        <is>
          <t>UTBI0KLWA43</t>
        </is>
      </c>
    </row>
    <row r="33654" ht="14.4" customHeight="1">
      <c r="I33654" s="139" t="inlineStr">
        <is>
          <t>UTBI0KLR899</t>
        </is>
      </c>
    </row>
    <row r="33655" ht="14.4" customHeight="1">
      <c r="I33655" s="139" t="inlineStr">
        <is>
          <t>UTBI0KLP645</t>
        </is>
      </c>
    </row>
    <row r="33656" ht="14.4" customHeight="1">
      <c r="I33656" s="139" t="inlineStr">
        <is>
          <t>UTBI0KLNG03</t>
        </is>
      </c>
    </row>
    <row r="33657" ht="14.4" customHeight="1">
      <c r="I33657" s="139" t="inlineStr">
        <is>
          <t>UTBI0KLM149</t>
        </is>
      </c>
    </row>
    <row r="33658" ht="14.4" customHeight="1">
      <c r="I33658" s="139" t="inlineStr">
        <is>
          <t>UTBI0KLLP10</t>
        </is>
      </c>
    </row>
    <row r="33659" ht="14.4" customHeight="1">
      <c r="I33659" s="139" t="inlineStr">
        <is>
          <t>UTBI0KLIJ96</t>
        </is>
      </c>
    </row>
    <row r="33660" ht="14.4" customHeight="1">
      <c r="I33660" s="139" t="inlineStr">
        <is>
          <t>UTBI0KLHG32</t>
        </is>
      </c>
    </row>
    <row r="33661" ht="14.4" customHeight="1">
      <c r="I33661" s="139" t="inlineStr">
        <is>
          <t>UTBI0KLG946</t>
        </is>
      </c>
    </row>
    <row r="33662" ht="14.4" customHeight="1">
      <c r="I33662" s="139" t="inlineStr">
        <is>
          <t>UTBI0KLDD26</t>
        </is>
      </c>
    </row>
    <row r="33663" ht="14.4" customHeight="1">
      <c r="I33663" s="139" t="inlineStr">
        <is>
          <t>UTBI0KLC927</t>
        </is>
      </c>
    </row>
    <row r="33664" ht="14.4" customHeight="1">
      <c r="I33664" s="139" t="inlineStr">
        <is>
          <t>UTBI0KLB454</t>
        </is>
      </c>
    </row>
    <row r="33665" ht="14.4" customHeight="1">
      <c r="I33665" s="139" t="inlineStr">
        <is>
          <t>UTBI0KLA668</t>
        </is>
      </c>
    </row>
    <row r="33666" ht="14.4" customHeight="1">
      <c r="I33666" s="139" t="inlineStr">
        <is>
          <t>UTBI0KKT744</t>
        </is>
      </c>
    </row>
    <row r="33667" ht="14.4" customHeight="1">
      <c r="I33667" s="139" t="inlineStr">
        <is>
          <t>UTBI0KKR688</t>
        </is>
      </c>
    </row>
    <row r="33668" ht="14.4" customHeight="1">
      <c r="I33668" s="139" t="inlineStr">
        <is>
          <t>UTBI0KKPJ55</t>
        </is>
      </c>
    </row>
    <row r="33669" ht="14.4" customHeight="1">
      <c r="I33669" s="139" t="inlineStr">
        <is>
          <t>UTBI0KKKP26</t>
        </is>
      </c>
    </row>
    <row r="33670" ht="14.4" customHeight="1">
      <c r="I33670" s="139" t="inlineStr">
        <is>
          <t>UTBI0KKJG41</t>
        </is>
      </c>
    </row>
    <row r="33671" ht="14.4" customHeight="1">
      <c r="I33671" s="139" t="inlineStr">
        <is>
          <t>UTBI0KKIH25</t>
        </is>
      </c>
    </row>
    <row r="33672" ht="14.4" customHeight="1">
      <c r="I33672" s="139" t="inlineStr">
        <is>
          <t>UTBI0KKHL22</t>
        </is>
      </c>
    </row>
    <row r="33673" ht="14.4" customHeight="1">
      <c r="I33673" s="139" t="inlineStr">
        <is>
          <t>UTBI0KKGH02</t>
        </is>
      </c>
    </row>
    <row r="33674" ht="14.4" customHeight="1">
      <c r="I33674" s="139" t="inlineStr">
        <is>
          <t>UTBI0KKE434</t>
        </is>
      </c>
    </row>
    <row r="33675" ht="14.4" customHeight="1">
      <c r="I33675" s="139" t="inlineStr">
        <is>
          <t>UTBI0KKD036</t>
        </is>
      </c>
    </row>
    <row r="33676" ht="14.4" customHeight="1">
      <c r="I33676" s="139" t="inlineStr">
        <is>
          <t>UTBI0KKB463</t>
        </is>
      </c>
    </row>
    <row r="33677" ht="14.4" customHeight="1">
      <c r="I33677" s="139" t="inlineStr">
        <is>
          <t>UTBI0KJRD01</t>
        </is>
      </c>
    </row>
    <row r="33678" ht="14.4" customHeight="1">
      <c r="I33678" s="139" t="inlineStr">
        <is>
          <t>UTBI0KJAC69</t>
        </is>
      </c>
    </row>
    <row r="33679" ht="14.4" customHeight="1">
      <c r="I33679" s="139" t="inlineStr">
        <is>
          <t>UTBI0KITQ08</t>
        </is>
      </c>
    </row>
    <row r="33680" ht="14.4" customHeight="1">
      <c r="I33680" s="139" t="inlineStr">
        <is>
          <t>UTBI0KIS445</t>
        </is>
      </c>
    </row>
    <row r="33681" ht="14.4" customHeight="1">
      <c r="I33681" s="139" t="inlineStr">
        <is>
          <t>UTBI0KIR431</t>
        </is>
      </c>
    </row>
    <row r="33682" ht="14.4" customHeight="1">
      <c r="I33682" s="139" t="inlineStr">
        <is>
          <t>UTBI0KILE14</t>
        </is>
      </c>
    </row>
    <row r="33683" ht="14.4" customHeight="1">
      <c r="I33683" s="139" t="inlineStr">
        <is>
          <t>UTBI0KIA491</t>
        </is>
      </c>
    </row>
    <row r="33684" ht="14.4" customHeight="1">
      <c r="I33684" s="139" t="inlineStr">
        <is>
          <t>UTBI0KHU441</t>
        </is>
      </c>
    </row>
    <row r="33685" ht="14.4" customHeight="1">
      <c r="I33685" s="139" t="inlineStr">
        <is>
          <t>UTBI0KHT665</t>
        </is>
      </c>
    </row>
    <row r="33686" ht="14.4" customHeight="1">
      <c r="I33686" s="139" t="inlineStr">
        <is>
          <t>UTBI0KHR913</t>
        </is>
      </c>
    </row>
    <row r="33687" ht="14.4" customHeight="1">
      <c r="I33687" s="139" t="inlineStr">
        <is>
          <t>UTBI0KHQR46</t>
        </is>
      </c>
    </row>
    <row r="33688" ht="14.4" customHeight="1">
      <c r="I33688" s="139" t="inlineStr">
        <is>
          <t>UTBI0KHP354</t>
        </is>
      </c>
    </row>
    <row r="33689" ht="14.4" customHeight="1">
      <c r="I33689" s="139" t="inlineStr">
        <is>
          <t>UTBI0KHO905</t>
        </is>
      </c>
    </row>
    <row r="33690" ht="14.4" customHeight="1">
      <c r="I33690" s="139" t="inlineStr">
        <is>
          <t>UTBI0KHN774</t>
        </is>
      </c>
    </row>
    <row r="33691" ht="14.4" customHeight="1">
      <c r="I33691" s="139" t="inlineStr">
        <is>
          <t>UTBI0KHMW52</t>
        </is>
      </c>
    </row>
    <row r="33692" ht="14.4" customHeight="1">
      <c r="I33692" s="139" t="inlineStr">
        <is>
          <t>UTBI0KHLE10</t>
        </is>
      </c>
    </row>
    <row r="33693" ht="14.4" customHeight="1">
      <c r="I33693" s="139" t="inlineStr">
        <is>
          <t>UTBI0KHKF03</t>
        </is>
      </c>
    </row>
    <row r="33694" ht="14.4" customHeight="1">
      <c r="I33694" s="139" t="inlineStr">
        <is>
          <t>UTBI0KHJ060</t>
        </is>
      </c>
    </row>
    <row r="33695" ht="14.4" customHeight="1">
      <c r="I33695" s="139" t="inlineStr">
        <is>
          <t>UTBI0KHIE39</t>
        </is>
      </c>
    </row>
    <row r="33696" ht="14.4" customHeight="1">
      <c r="I33696" s="139" t="inlineStr">
        <is>
          <t>UTBI0KHH577</t>
        </is>
      </c>
    </row>
    <row r="33697" ht="14.4" customHeight="1">
      <c r="I33697" s="139" t="inlineStr">
        <is>
          <t>UTBI0KHG992</t>
        </is>
      </c>
    </row>
    <row r="33698" ht="14.4" customHeight="1">
      <c r="I33698" s="139" t="inlineStr">
        <is>
          <t>UTBI0KHEJ41</t>
        </is>
      </c>
    </row>
    <row r="33699" ht="14.4" customHeight="1">
      <c r="I33699" s="139" t="inlineStr">
        <is>
          <t>UTBI0KHB712</t>
        </is>
      </c>
    </row>
    <row r="33700" ht="14.4" customHeight="1">
      <c r="I33700" s="139" t="inlineStr">
        <is>
          <t>UTBI0KHA636</t>
        </is>
      </c>
    </row>
    <row r="33701" ht="14.4" customHeight="1">
      <c r="I33701" s="139" t="inlineStr">
        <is>
          <t>UTBI0KGTD28</t>
        </is>
      </c>
    </row>
    <row r="33702" ht="14.4" customHeight="1">
      <c r="I33702" s="139" t="inlineStr">
        <is>
          <t>UTBI0KGR710</t>
        </is>
      </c>
    </row>
    <row r="33703" ht="14.4" customHeight="1">
      <c r="I33703" s="139" t="inlineStr">
        <is>
          <t>UTBI0KGP230</t>
        </is>
      </c>
    </row>
    <row r="33704" ht="14.4" customHeight="1">
      <c r="I33704" s="139" t="inlineStr">
        <is>
          <t>UTBI0KGNH66</t>
        </is>
      </c>
    </row>
    <row r="33705" ht="14.4" customHeight="1">
      <c r="I33705" s="139" t="inlineStr">
        <is>
          <t>UTBI0KGMW98</t>
        </is>
      </c>
    </row>
    <row r="33706" ht="14.4" customHeight="1">
      <c r="I33706" s="139" t="inlineStr">
        <is>
          <t>UTBI0KGJ306</t>
        </is>
      </c>
    </row>
    <row r="33707" ht="14.4" customHeight="1">
      <c r="I33707" s="139" t="inlineStr">
        <is>
          <t>UTBI0KGG999</t>
        </is>
      </c>
    </row>
    <row r="33708" ht="14.4" customHeight="1">
      <c r="I33708" s="139" t="inlineStr">
        <is>
          <t>UTBI0KGC299</t>
        </is>
      </c>
    </row>
    <row r="33709" ht="14.4" customHeight="1">
      <c r="I33709" s="139" t="inlineStr">
        <is>
          <t>UTBI0KGAQ18</t>
        </is>
      </c>
    </row>
    <row r="33710" ht="14.4" customHeight="1">
      <c r="I33710" s="139" t="inlineStr">
        <is>
          <t>UTBI0KESY22</t>
        </is>
      </c>
    </row>
    <row r="33711" ht="14.4" customHeight="1">
      <c r="I33711" s="139" t="inlineStr">
        <is>
          <t>UTBI0KERE38</t>
        </is>
      </c>
    </row>
    <row r="33712" ht="14.4" customHeight="1">
      <c r="I33712" s="139" t="inlineStr">
        <is>
          <t>UTBI0KEOJ12</t>
        </is>
      </c>
    </row>
    <row r="33713" ht="14.4" customHeight="1">
      <c r="I33713" s="139" t="inlineStr">
        <is>
          <t>UTBI0KED459</t>
        </is>
      </c>
    </row>
    <row r="33714" ht="14.4" customHeight="1">
      <c r="I33714" s="139" t="inlineStr">
        <is>
          <t>UTBI0KDTF11</t>
        </is>
      </c>
    </row>
    <row r="33715" ht="14.4" customHeight="1">
      <c r="I33715" s="139" t="inlineStr">
        <is>
          <t>UTBI0KDR473</t>
        </is>
      </c>
    </row>
    <row r="33716" ht="14.4" customHeight="1">
      <c r="I33716" s="139" t="inlineStr">
        <is>
          <t>UTBI0KDP119</t>
        </is>
      </c>
    </row>
    <row r="33717" ht="14.4" customHeight="1">
      <c r="I33717" s="139" t="inlineStr">
        <is>
          <t>UTBI0KDME02</t>
        </is>
      </c>
    </row>
    <row r="33718" ht="14.4" customHeight="1">
      <c r="I33718" s="139" t="inlineStr">
        <is>
          <t>UTBI0KDK869</t>
        </is>
      </c>
    </row>
    <row r="33719" ht="14.4" customHeight="1">
      <c r="I33719" s="139" t="inlineStr">
        <is>
          <t>UTBI0KDGD18</t>
        </is>
      </c>
    </row>
    <row r="33720" ht="14.4" customHeight="1">
      <c r="I33720" s="139" t="inlineStr">
        <is>
          <t>UTBI0KDAE76</t>
        </is>
      </c>
    </row>
    <row r="33721" ht="14.4" customHeight="1">
      <c r="I33721" s="139" t="inlineStr">
        <is>
          <t>UTBI0KCUR50</t>
        </is>
      </c>
    </row>
    <row r="33722" ht="14.4" customHeight="1">
      <c r="I33722" s="139" t="inlineStr">
        <is>
          <t>UTBI0KCP233</t>
        </is>
      </c>
    </row>
    <row r="33723" ht="14.4" customHeight="1">
      <c r="I33723" s="139" t="inlineStr">
        <is>
          <t>UTBI0KCIH81</t>
        </is>
      </c>
    </row>
    <row r="33724" ht="14.4" customHeight="1">
      <c r="I33724" s="139" t="inlineStr">
        <is>
          <t>UTBI0KCHD17</t>
        </is>
      </c>
    </row>
    <row r="33725" ht="14.4" customHeight="1">
      <c r="I33725" s="139" t="inlineStr">
        <is>
          <t>UTBI0KBZD22</t>
        </is>
      </c>
    </row>
    <row r="33726" ht="14.4" customHeight="1">
      <c r="I33726" s="139" t="inlineStr">
        <is>
          <t>UTBI0KBTJ44</t>
        </is>
      </c>
    </row>
    <row r="33727" ht="14.4" customHeight="1">
      <c r="I33727" s="139" t="inlineStr">
        <is>
          <t>UTBI0KBRG02</t>
        </is>
      </c>
    </row>
    <row r="33728" ht="14.4" customHeight="1">
      <c r="I33728" s="139" t="inlineStr">
        <is>
          <t>UTBI0KBPM38</t>
        </is>
      </c>
    </row>
    <row r="33729" ht="14.4" customHeight="1">
      <c r="I33729" s="139" t="inlineStr">
        <is>
          <t>UTBI0KBNQ07</t>
        </is>
      </c>
    </row>
    <row r="33730" ht="14.4" customHeight="1">
      <c r="I33730" s="139" t="inlineStr">
        <is>
          <t>UTBI0KBMP47</t>
        </is>
      </c>
    </row>
    <row r="33731" ht="14.4" customHeight="1">
      <c r="I33731" s="139" t="inlineStr">
        <is>
          <t>UTBI0KBKE57</t>
        </is>
      </c>
    </row>
    <row r="33732" ht="14.4" customHeight="1">
      <c r="I33732" s="139" t="inlineStr">
        <is>
          <t>UTBI0KBGE85</t>
        </is>
      </c>
    </row>
    <row r="33733" ht="14.4" customHeight="1">
      <c r="I33733" s="139" t="inlineStr">
        <is>
          <t>UTBI0KBDG38</t>
        </is>
      </c>
    </row>
    <row r="33734" ht="14.4" customHeight="1">
      <c r="I33734" s="139" t="inlineStr">
        <is>
          <t>UTBI0KBA663</t>
        </is>
      </c>
    </row>
    <row r="33735" ht="14.4" customHeight="1">
      <c r="I33735" s="139" t="inlineStr">
        <is>
          <t>UTBI0KAU746</t>
        </is>
      </c>
    </row>
    <row r="33736" ht="14.4" customHeight="1">
      <c r="I33736" s="139" t="inlineStr">
        <is>
          <t>UTBI0KAT223</t>
        </is>
      </c>
    </row>
    <row r="33737" ht="14.4" customHeight="1">
      <c r="I33737" s="139" t="inlineStr">
        <is>
          <t>UTBI0KAS151</t>
        </is>
      </c>
    </row>
    <row r="33738" ht="14.4" customHeight="1">
      <c r="I33738" s="139" t="inlineStr">
        <is>
          <t>UTBI0KAR290</t>
        </is>
      </c>
    </row>
    <row r="33739" ht="14.4" customHeight="1">
      <c r="I33739" s="139" t="inlineStr">
        <is>
          <t>UTBI0KAPE90</t>
        </is>
      </c>
    </row>
    <row r="33740" ht="14.4" customHeight="1">
      <c r="I33740" s="139" t="inlineStr">
        <is>
          <t>UTBI0KAN963</t>
        </is>
      </c>
    </row>
    <row r="33741" ht="14.4" customHeight="1">
      <c r="I33741" s="139" t="inlineStr">
        <is>
          <t>UTBI0KAM346</t>
        </is>
      </c>
    </row>
    <row r="33742" ht="14.4" customHeight="1">
      <c r="I33742" s="139" t="inlineStr">
        <is>
          <t>UTBI0KAL606</t>
        </is>
      </c>
    </row>
    <row r="33743" ht="14.4" customHeight="1">
      <c r="I33743" s="139" t="inlineStr">
        <is>
          <t>UTBI0KAK345</t>
        </is>
      </c>
    </row>
    <row r="33744" ht="14.4" customHeight="1">
      <c r="I33744" s="139" t="inlineStr">
        <is>
          <t>UTBI0KAJQ05</t>
        </is>
      </c>
    </row>
    <row r="33745" ht="14.4" customHeight="1">
      <c r="I33745" s="139" t="inlineStr">
        <is>
          <t>UTBI0KAID49</t>
        </is>
      </c>
    </row>
    <row r="33746" ht="14.4" customHeight="1">
      <c r="I33746" s="139" t="inlineStr">
        <is>
          <t>UTBI0KAD259</t>
        </is>
      </c>
    </row>
    <row r="33747" ht="14.4" customHeight="1">
      <c r="I33747" s="139" t="inlineStr">
        <is>
          <t>UTBI0KACD15</t>
        </is>
      </c>
    </row>
    <row r="33748" ht="14.4" customHeight="1">
      <c r="I33748" s="139" t="inlineStr">
        <is>
          <t>UTBI0KABF58</t>
        </is>
      </c>
    </row>
    <row r="33749" ht="14.4" customHeight="1">
      <c r="I33749" s="139" t="inlineStr">
        <is>
          <t>UTBI0KAAN01</t>
        </is>
      </c>
    </row>
    <row r="33750" ht="14.4" customHeight="1">
      <c r="I33750" s="139" t="inlineStr">
        <is>
          <t>UTBI0JYPJ49</t>
        </is>
      </c>
    </row>
    <row r="33751" ht="14.4" customHeight="1">
      <c r="I33751" s="139" t="inlineStr">
        <is>
          <t>UTBI0JVVA64</t>
        </is>
      </c>
    </row>
    <row r="33752" ht="14.4" customHeight="1">
      <c r="I33752" s="139" t="inlineStr">
        <is>
          <t>UTBI0JUR583</t>
        </is>
      </c>
    </row>
    <row r="33753" ht="14.4" customHeight="1">
      <c r="I33753" s="139" t="inlineStr">
        <is>
          <t>UTBI0JUNM35</t>
        </is>
      </c>
    </row>
    <row r="33754" ht="14.4" customHeight="1">
      <c r="I33754" s="139" t="inlineStr">
        <is>
          <t>UTBI0JTRK47</t>
        </is>
      </c>
    </row>
    <row r="33755" ht="14.4" customHeight="1">
      <c r="I33755" s="139" t="inlineStr">
        <is>
          <t>UTBI0JTP597</t>
        </is>
      </c>
    </row>
    <row r="33756" ht="14.4" customHeight="1">
      <c r="I33756" s="139" t="inlineStr">
        <is>
          <t>UTBI0JTBC07</t>
        </is>
      </c>
    </row>
    <row r="33757" ht="14.4" customHeight="1">
      <c r="I33757" s="139" t="inlineStr">
        <is>
          <t>UTBI0JSW426</t>
        </is>
      </c>
    </row>
    <row r="33758" ht="14.4" customHeight="1">
      <c r="I33758" s="139" t="inlineStr">
        <is>
          <t>UTBI0JSI544</t>
        </is>
      </c>
    </row>
    <row r="33759" ht="14.4" customHeight="1">
      <c r="I33759" s="139" t="inlineStr">
        <is>
          <t>UTBI0JSD423</t>
        </is>
      </c>
    </row>
    <row r="33760" ht="14.4" customHeight="1">
      <c r="I33760" s="139" t="inlineStr">
        <is>
          <t>UTBI0JRSH32</t>
        </is>
      </c>
    </row>
    <row r="33761" ht="14.4" customHeight="1">
      <c r="I33761" s="139" t="inlineStr">
        <is>
          <t>UTBI0JRPJ42</t>
        </is>
      </c>
    </row>
    <row r="33762" ht="14.4" customHeight="1">
      <c r="I33762" s="139" t="inlineStr">
        <is>
          <t>UTBI0JRNR25</t>
        </is>
      </c>
    </row>
    <row r="33763" ht="14.4" customHeight="1">
      <c r="I33763" s="139" t="inlineStr">
        <is>
          <t>UTBI0JRJH30</t>
        </is>
      </c>
    </row>
    <row r="33764" ht="14.4" customHeight="1">
      <c r="I33764" s="139" t="inlineStr">
        <is>
          <t>UTBI0JRDK17</t>
        </is>
      </c>
    </row>
    <row r="33765" ht="14.4" customHeight="1">
      <c r="I33765" s="139" t="inlineStr">
        <is>
          <t>UTBI0JRBF40</t>
        </is>
      </c>
    </row>
    <row r="33766" ht="14.4" customHeight="1">
      <c r="I33766" s="139" t="inlineStr">
        <is>
          <t>UTBI0JPRJ45</t>
        </is>
      </c>
    </row>
    <row r="33767" ht="14.4" customHeight="1">
      <c r="I33767" s="139" t="inlineStr">
        <is>
          <t>UTBI0JPN497</t>
        </is>
      </c>
    </row>
    <row r="33768" ht="14.4" customHeight="1">
      <c r="I33768" s="139" t="inlineStr">
        <is>
          <t>UTBI0JPI773</t>
        </is>
      </c>
    </row>
    <row r="33769" ht="14.4" customHeight="1">
      <c r="I33769" s="139" t="inlineStr">
        <is>
          <t>UTBI0JOY978</t>
        </is>
      </c>
    </row>
    <row r="33770" ht="14.4" customHeight="1">
      <c r="I33770" s="139" t="inlineStr">
        <is>
          <t>UTBI0JOW322</t>
        </is>
      </c>
    </row>
    <row r="33771" ht="14.4" customHeight="1">
      <c r="I33771" s="139" t="inlineStr">
        <is>
          <t>UTBI0JOTD58</t>
        </is>
      </c>
    </row>
    <row r="33772" ht="14.4" customHeight="1">
      <c r="I33772" s="139" t="inlineStr">
        <is>
          <t>UTBI0JOR118</t>
        </is>
      </c>
    </row>
    <row r="33773" ht="14.4" customHeight="1">
      <c r="I33773" s="139" t="inlineStr">
        <is>
          <t>UTBI0JOG367</t>
        </is>
      </c>
    </row>
    <row r="33774" ht="14.4" customHeight="1">
      <c r="I33774" s="139" t="inlineStr">
        <is>
          <t>UTBI0JOD535</t>
        </is>
      </c>
    </row>
    <row r="33775" ht="14.4" customHeight="1">
      <c r="I33775" s="139" t="inlineStr">
        <is>
          <t>UTBI0JNR200</t>
        </is>
      </c>
    </row>
    <row r="33776" ht="14.4" customHeight="1">
      <c r="I33776" s="139" t="inlineStr">
        <is>
          <t>UTBI0JNPF69</t>
        </is>
      </c>
    </row>
    <row r="33777" ht="14.4" customHeight="1">
      <c r="I33777" s="139" t="inlineStr">
        <is>
          <t>UTBI0JNHA52</t>
        </is>
      </c>
    </row>
    <row r="33778" ht="14.4" customHeight="1">
      <c r="I33778" s="139" t="inlineStr">
        <is>
          <t>UTBI0JMHR34</t>
        </is>
      </c>
    </row>
    <row r="33779" ht="14.4" customHeight="1">
      <c r="I33779" s="139" t="inlineStr">
        <is>
          <t>UTBI0JMG651</t>
        </is>
      </c>
    </row>
    <row r="33780" ht="14.4" customHeight="1">
      <c r="I33780" s="139" t="inlineStr">
        <is>
          <t>UTBI0JMDY19</t>
        </is>
      </c>
    </row>
    <row r="33781" ht="14.4" customHeight="1">
      <c r="I33781" s="139" t="inlineStr">
        <is>
          <t>UTBI0JMBL13</t>
        </is>
      </c>
    </row>
    <row r="33782" ht="14.4" customHeight="1">
      <c r="I33782" s="139" t="inlineStr">
        <is>
          <t>UTBI0JMAA03</t>
        </is>
      </c>
    </row>
    <row r="33783" ht="14.4" customHeight="1">
      <c r="I33783" s="139" t="inlineStr">
        <is>
          <t>UTBI0JLSF21</t>
        </is>
      </c>
    </row>
    <row r="33784" ht="14.4" customHeight="1">
      <c r="I33784" s="139" t="inlineStr">
        <is>
          <t>UTBI0JLPC63</t>
        </is>
      </c>
    </row>
    <row r="33785" ht="14.4" customHeight="1">
      <c r="I33785" s="139" t="inlineStr">
        <is>
          <t>UTBI0JLN691</t>
        </is>
      </c>
    </row>
    <row r="33786" ht="14.4" customHeight="1">
      <c r="I33786" s="139" t="inlineStr">
        <is>
          <t>UTBI0JLHE17</t>
        </is>
      </c>
    </row>
    <row r="33787" ht="14.4" customHeight="1">
      <c r="I33787" s="139" t="inlineStr">
        <is>
          <t>UTBI0JLG911</t>
        </is>
      </c>
    </row>
    <row r="33788" ht="14.4" customHeight="1">
      <c r="I33788" s="139" t="inlineStr">
        <is>
          <t>UTBI0JLD715</t>
        </is>
      </c>
    </row>
    <row r="33789" ht="14.4" customHeight="1">
      <c r="I33789" s="139" t="inlineStr">
        <is>
          <t>UTBI0JLCC25</t>
        </is>
      </c>
    </row>
    <row r="33790" ht="14.4" customHeight="1">
      <c r="I33790" s="139" t="inlineStr">
        <is>
          <t>UTBI0JKH351</t>
        </is>
      </c>
    </row>
    <row r="33791" ht="14.4" customHeight="1">
      <c r="I33791" s="139" t="inlineStr">
        <is>
          <t>UTBI0JKBF36</t>
        </is>
      </c>
    </row>
    <row r="33792" ht="14.4" customHeight="1">
      <c r="I33792" s="139" t="inlineStr">
        <is>
          <t>UTBI0JKAW15</t>
        </is>
      </c>
    </row>
    <row r="33793" ht="14.4" customHeight="1">
      <c r="I33793" s="139" t="inlineStr">
        <is>
          <t>UTBI0JJRK82</t>
        </is>
      </c>
    </row>
    <row r="33794" ht="14.4" customHeight="1">
      <c r="I33794" s="139" t="inlineStr">
        <is>
          <t>UTBI0JJPK69</t>
        </is>
      </c>
    </row>
    <row r="33795" ht="14.4" customHeight="1">
      <c r="I33795" s="139" t="inlineStr">
        <is>
          <t>UTBI0JJHM31</t>
        </is>
      </c>
    </row>
    <row r="33796" ht="14.4" customHeight="1">
      <c r="I33796" s="139" t="inlineStr">
        <is>
          <t>UTBI0JJDK86</t>
        </is>
      </c>
    </row>
    <row r="33797" ht="14.4" customHeight="1">
      <c r="I33797" s="139" t="inlineStr">
        <is>
          <t>UTBI0JJA798</t>
        </is>
      </c>
    </row>
    <row r="33798" ht="14.4" customHeight="1">
      <c r="I33798" s="139" t="inlineStr">
        <is>
          <t>UTBI0JITE64</t>
        </is>
      </c>
    </row>
    <row r="33799" ht="14.4" customHeight="1">
      <c r="I33799" s="139" t="inlineStr">
        <is>
          <t>UTBI0JIR986</t>
        </is>
      </c>
    </row>
    <row r="33800" ht="14.4" customHeight="1">
      <c r="I33800" s="139" t="inlineStr">
        <is>
          <t>UTBI0JINN04</t>
        </is>
      </c>
    </row>
    <row r="33801" ht="14.4" customHeight="1">
      <c r="I33801" s="139" t="inlineStr">
        <is>
          <t>UTBI0JIA942</t>
        </is>
      </c>
    </row>
    <row r="33802" ht="14.4" customHeight="1">
      <c r="I33802" s="139" t="inlineStr">
        <is>
          <t>UTBI0JHZG05</t>
        </is>
      </c>
    </row>
    <row r="33803" ht="14.4" customHeight="1">
      <c r="I33803" s="139" t="inlineStr">
        <is>
          <t>UTBI0JHU408</t>
        </is>
      </c>
    </row>
    <row r="33804" ht="14.4" customHeight="1">
      <c r="I33804" s="139" t="inlineStr">
        <is>
          <t>UTBI0JHT305</t>
        </is>
      </c>
    </row>
    <row r="33805" ht="14.4" customHeight="1">
      <c r="I33805" s="139" t="inlineStr">
        <is>
          <t>UTBI0JHRE01</t>
        </is>
      </c>
    </row>
    <row r="33806" ht="14.4" customHeight="1">
      <c r="I33806" s="139" t="inlineStr">
        <is>
          <t>UTBI0JHNR33</t>
        </is>
      </c>
    </row>
    <row r="33807" ht="14.4" customHeight="1">
      <c r="I33807" s="139" t="inlineStr">
        <is>
          <t>UTBI0JHG300</t>
        </is>
      </c>
    </row>
    <row r="33808" ht="14.4" customHeight="1">
      <c r="I33808" s="139" t="inlineStr">
        <is>
          <t>UTBI0JHD284</t>
        </is>
      </c>
    </row>
    <row r="33809" ht="14.4" customHeight="1">
      <c r="I33809" s="139" t="inlineStr">
        <is>
          <t>UTBI0JGUR26</t>
        </is>
      </c>
    </row>
    <row r="33810" ht="14.4" customHeight="1">
      <c r="I33810" s="139" t="inlineStr">
        <is>
          <t>UTBI0JGTA45</t>
        </is>
      </c>
    </row>
    <row r="33811" ht="14.4" customHeight="1">
      <c r="I33811" s="139" t="inlineStr">
        <is>
          <t>UTBI0JGSE50</t>
        </is>
      </c>
    </row>
    <row r="33812" ht="14.4" customHeight="1">
      <c r="I33812" s="139" t="inlineStr">
        <is>
          <t>UTBI0JGR352</t>
        </is>
      </c>
    </row>
    <row r="33813" ht="14.4" customHeight="1">
      <c r="I33813" s="139" t="inlineStr">
        <is>
          <t>UTBI0JGP428</t>
        </is>
      </c>
    </row>
    <row r="33814" ht="14.4" customHeight="1">
      <c r="I33814" s="139" t="inlineStr">
        <is>
          <t>UTBI0JGOD99</t>
        </is>
      </c>
    </row>
    <row r="33815" ht="14.4" customHeight="1">
      <c r="I33815" s="139" t="inlineStr">
        <is>
          <t>UTBI0JGN534</t>
        </is>
      </c>
    </row>
    <row r="33816" ht="14.4" customHeight="1">
      <c r="I33816" s="139" t="inlineStr">
        <is>
          <t>UTBI0JGH280</t>
        </is>
      </c>
    </row>
    <row r="33817" ht="14.4" customHeight="1">
      <c r="I33817" s="139" t="inlineStr">
        <is>
          <t>UTBI0JGDR32</t>
        </is>
      </c>
    </row>
    <row r="33818" ht="14.4" customHeight="1">
      <c r="I33818" s="139" t="inlineStr">
        <is>
          <t>UTBI0JGAK37</t>
        </is>
      </c>
    </row>
    <row r="33819" ht="14.4" customHeight="1">
      <c r="I33819" s="139" t="inlineStr">
        <is>
          <t>UTBI0JETD02</t>
        </is>
      </c>
    </row>
    <row r="33820" ht="14.4" customHeight="1">
      <c r="I33820" s="139" t="inlineStr">
        <is>
          <t>UTBI0JEHQ33</t>
        </is>
      </c>
    </row>
    <row r="33821" ht="14.4" customHeight="1">
      <c r="I33821" s="139" t="inlineStr">
        <is>
          <t>UTBI0JDVF51</t>
        </is>
      </c>
    </row>
    <row r="33822" ht="14.4" customHeight="1">
      <c r="I33822" s="139" t="inlineStr">
        <is>
          <t>UTBI0JDR780</t>
        </is>
      </c>
    </row>
    <row r="33823" ht="14.4" customHeight="1">
      <c r="I33823" s="139" t="inlineStr">
        <is>
          <t>UTBI0JDPA25</t>
        </is>
      </c>
    </row>
    <row r="33824" ht="14.4" customHeight="1">
      <c r="I33824" s="139" t="inlineStr">
        <is>
          <t>UTBI0JDMP44</t>
        </is>
      </c>
    </row>
    <row r="33825" ht="14.4" customHeight="1">
      <c r="I33825" s="139" t="inlineStr">
        <is>
          <t>UTBI0JDHC95</t>
        </is>
      </c>
    </row>
    <row r="33826" ht="14.4" customHeight="1">
      <c r="I33826" s="139" t="inlineStr">
        <is>
          <t>UTBI0JDB430</t>
        </is>
      </c>
    </row>
    <row r="33827" ht="14.4" customHeight="1">
      <c r="I33827" s="139" t="inlineStr">
        <is>
          <t>UTBI0JBTW39</t>
        </is>
      </c>
    </row>
    <row r="33828" ht="14.4" customHeight="1">
      <c r="I33828" s="139" t="inlineStr">
        <is>
          <t>UTBI0JBM360</t>
        </is>
      </c>
    </row>
    <row r="33829" ht="14.4" customHeight="1">
      <c r="I33829" s="139" t="inlineStr">
        <is>
          <t>UTBI0JAYF46</t>
        </is>
      </c>
    </row>
    <row r="33830" ht="14.4" customHeight="1">
      <c r="I33830" s="139" t="inlineStr">
        <is>
          <t>UTBI0JAR043</t>
        </is>
      </c>
    </row>
    <row r="33831" ht="14.4" customHeight="1">
      <c r="I33831" s="139" t="inlineStr">
        <is>
          <t>UTBI0JAPW43</t>
        </is>
      </c>
    </row>
    <row r="33832" ht="14.4" customHeight="1">
      <c r="I33832" s="139" t="inlineStr">
        <is>
          <t>UTBI0JAMD41</t>
        </is>
      </c>
    </row>
    <row r="33833" ht="14.4" customHeight="1">
      <c r="I33833" s="139" t="inlineStr">
        <is>
          <t>UTBI0JAL212</t>
        </is>
      </c>
    </row>
    <row r="33834" ht="14.4" customHeight="1">
      <c r="I33834" s="139" t="inlineStr">
        <is>
          <t>UTBI0JAK362</t>
        </is>
      </c>
    </row>
    <row r="33835" ht="14.4" customHeight="1">
      <c r="I33835" s="139" t="inlineStr">
        <is>
          <t>UTBI0JAI517</t>
        </is>
      </c>
    </row>
    <row r="33836" ht="14.4" customHeight="1">
      <c r="I33836" s="139" t="inlineStr">
        <is>
          <t>UTBI0JAG292</t>
        </is>
      </c>
    </row>
    <row r="33837" ht="14.4" customHeight="1">
      <c r="I33837" s="139" t="inlineStr">
        <is>
          <t>UTBI0JAD133</t>
        </is>
      </c>
    </row>
    <row r="33838" ht="14.4" customHeight="1">
      <c r="I33838" s="139" t="inlineStr">
        <is>
          <t>UTBI0JAB635</t>
        </is>
      </c>
    </row>
    <row r="33839" ht="14.4" customHeight="1">
      <c r="I33839" s="139" t="inlineStr">
        <is>
          <t>UTBI0ITSR41</t>
        </is>
      </c>
    </row>
    <row r="33840" ht="14.4" customHeight="1">
      <c r="I33840" s="139" t="inlineStr">
        <is>
          <t>UTBI0ITKR13</t>
        </is>
      </c>
    </row>
    <row r="33841" ht="14.4" customHeight="1">
      <c r="I33841" s="139" t="inlineStr">
        <is>
          <t>UTBI0ITAD77</t>
        </is>
      </c>
    </row>
    <row r="33842" ht="14.4" customHeight="1">
      <c r="I33842" s="139" t="inlineStr">
        <is>
          <t>UTBI0ISMC36</t>
        </is>
      </c>
    </row>
    <row r="33843" ht="14.4" customHeight="1">
      <c r="I33843" s="139" t="inlineStr">
        <is>
          <t>UTBI0ISL994</t>
        </is>
      </c>
    </row>
    <row r="33844" ht="14.4" customHeight="1">
      <c r="I33844" s="139" t="inlineStr">
        <is>
          <t>UTBI0IRBK35</t>
        </is>
      </c>
    </row>
    <row r="33845" ht="14.4" customHeight="1">
      <c r="I33845" s="139" t="inlineStr">
        <is>
          <t>UTBI0IPC856</t>
        </is>
      </c>
    </row>
    <row r="33846" ht="14.4" customHeight="1">
      <c r="I33846" s="139" t="inlineStr">
        <is>
          <t>UTBI0INRH55</t>
        </is>
      </c>
    </row>
    <row r="33847" ht="14.4" customHeight="1">
      <c r="I33847" s="139" t="inlineStr">
        <is>
          <t>UTBI0INNL24</t>
        </is>
      </c>
    </row>
    <row r="33848" ht="14.4" customHeight="1">
      <c r="I33848" s="139" t="inlineStr">
        <is>
          <t>UTBI0ING559</t>
        </is>
      </c>
    </row>
    <row r="33849" ht="14.4" customHeight="1">
      <c r="I33849" s="139" t="inlineStr">
        <is>
          <t>UTBI0IND630</t>
        </is>
      </c>
    </row>
    <row r="33850" ht="14.4" customHeight="1">
      <c r="I33850" s="139" t="inlineStr">
        <is>
          <t>UTBI0IMR839</t>
        </is>
      </c>
    </row>
    <row r="33851" ht="14.4" customHeight="1">
      <c r="I33851" s="139" t="inlineStr">
        <is>
          <t>UTBI0IMP312</t>
        </is>
      </c>
    </row>
    <row r="33852" ht="14.4" customHeight="1">
      <c r="I33852" s="139" t="inlineStr">
        <is>
          <t>UTBI0ILKP08</t>
        </is>
      </c>
    </row>
    <row r="33853" ht="14.4" customHeight="1">
      <c r="I33853" s="139" t="inlineStr">
        <is>
          <t>UTBI0IIMH62</t>
        </is>
      </c>
    </row>
    <row r="33854" ht="14.4" customHeight="1">
      <c r="I33854" s="139" t="inlineStr">
        <is>
          <t>UTBI0ICPF98</t>
        </is>
      </c>
    </row>
    <row r="33855" ht="14.4" customHeight="1">
      <c r="I33855" s="139" t="inlineStr">
        <is>
          <t>UTBI0ICPA67</t>
        </is>
      </c>
    </row>
    <row r="33856" ht="14.4" customHeight="1">
      <c r="I33856" s="139" t="inlineStr">
        <is>
          <t>UTBI0ICH703</t>
        </is>
      </c>
    </row>
    <row r="33857" ht="14.4" customHeight="1">
      <c r="I33857" s="139" t="inlineStr">
        <is>
          <t>UTBI0IAC652</t>
        </is>
      </c>
    </row>
    <row r="33858" ht="14.4" customHeight="1">
      <c r="I33858" s="139" t="inlineStr">
        <is>
          <t>UTBI0HZG509</t>
        </is>
      </c>
    </row>
    <row r="33859" ht="14.4" customHeight="1">
      <c r="I33859" s="139" t="inlineStr">
        <is>
          <t>UTBI0HZB407</t>
        </is>
      </c>
    </row>
    <row r="33860" ht="14.4" customHeight="1">
      <c r="I33860" s="139" t="inlineStr">
        <is>
          <t>UTBI0HYTP34</t>
        </is>
      </c>
    </row>
    <row r="33861" ht="14.4" customHeight="1">
      <c r="I33861" s="139" t="inlineStr">
        <is>
          <t>UTBI0HYD807</t>
        </is>
      </c>
    </row>
    <row r="33862" ht="14.4" customHeight="1">
      <c r="I33862" s="139" t="inlineStr">
        <is>
          <t>UTBI0HWR551</t>
        </is>
      </c>
    </row>
    <row r="33863" ht="14.4" customHeight="1">
      <c r="I33863" s="139" t="inlineStr">
        <is>
          <t>UTBI0HUT065</t>
        </is>
      </c>
    </row>
    <row r="33864" ht="14.4" customHeight="1">
      <c r="I33864" s="139" t="inlineStr">
        <is>
          <t>UTBI0HUB642</t>
        </is>
      </c>
    </row>
    <row r="33865" ht="14.4" customHeight="1">
      <c r="I33865" s="139" t="inlineStr">
        <is>
          <t>UTBI0HTSL52</t>
        </is>
      </c>
    </row>
    <row r="33866" ht="14.4" customHeight="1">
      <c r="I33866" s="139" t="inlineStr">
        <is>
          <t>UTBI0HTLG79</t>
        </is>
      </c>
    </row>
    <row r="33867" ht="14.4" customHeight="1">
      <c r="I33867" s="139" t="inlineStr">
        <is>
          <t>UTBI0HTK114</t>
        </is>
      </c>
    </row>
    <row r="33868" ht="14.4" customHeight="1">
      <c r="I33868" s="139" t="inlineStr">
        <is>
          <t>UTBI0HTB113</t>
        </is>
      </c>
    </row>
    <row r="33869" ht="14.4" customHeight="1">
      <c r="I33869" s="139" t="inlineStr">
        <is>
          <t>UTBI0HSUP06</t>
        </is>
      </c>
    </row>
    <row r="33870" ht="14.4" customHeight="1">
      <c r="I33870" s="139" t="inlineStr">
        <is>
          <t>UTBI0HSR784</t>
        </is>
      </c>
    </row>
    <row r="33871" ht="14.4" customHeight="1">
      <c r="I33871" s="139" t="inlineStr">
        <is>
          <t>UTBI0HSN508</t>
        </is>
      </c>
    </row>
    <row r="33872" ht="14.4" customHeight="1">
      <c r="I33872" s="139" t="inlineStr">
        <is>
          <t>UTBI0HSLL21</t>
        </is>
      </c>
    </row>
    <row r="33873" ht="14.4" customHeight="1">
      <c r="I33873" s="139" t="inlineStr">
        <is>
          <t>UTBI0HSAE86</t>
        </is>
      </c>
    </row>
    <row r="33874" ht="14.4" customHeight="1">
      <c r="I33874" s="139" t="inlineStr">
        <is>
          <t>UTBI0HRSF38</t>
        </is>
      </c>
    </row>
    <row r="33875" ht="14.4" customHeight="1">
      <c r="I33875" s="139" t="inlineStr">
        <is>
          <t>UTBI0HRP960</t>
        </is>
      </c>
    </row>
    <row r="33876" ht="14.4" customHeight="1">
      <c r="I33876" s="139" t="inlineStr">
        <is>
          <t>UTBI0HRNQ36</t>
        </is>
      </c>
    </row>
    <row r="33877" ht="14.4" customHeight="1">
      <c r="I33877" s="139" t="inlineStr">
        <is>
          <t>UTBI0HRMY25</t>
        </is>
      </c>
    </row>
    <row r="33878" ht="14.4" customHeight="1">
      <c r="I33878" s="139" t="inlineStr">
        <is>
          <t>UTBI0HRDR15</t>
        </is>
      </c>
    </row>
    <row r="33879" ht="14.4" customHeight="1">
      <c r="I33879" s="139" t="inlineStr">
        <is>
          <t>UTBI0HRAF87</t>
        </is>
      </c>
    </row>
    <row r="33880" ht="14.4" customHeight="1">
      <c r="I33880" s="139" t="inlineStr">
        <is>
          <t>UTBI0HPR546</t>
        </is>
      </c>
    </row>
    <row r="33881" ht="14.4" customHeight="1">
      <c r="I33881" s="139" t="inlineStr">
        <is>
          <t>UTBI0HOW117</t>
        </is>
      </c>
    </row>
    <row r="33882" ht="14.4" customHeight="1">
      <c r="I33882" s="139" t="inlineStr">
        <is>
          <t>UTBI0HOT610</t>
        </is>
      </c>
    </row>
    <row r="33883" ht="14.4" customHeight="1">
      <c r="I33883" s="139" t="inlineStr">
        <is>
          <t>UTBI0HOS779</t>
        </is>
      </c>
    </row>
    <row r="33884" ht="14.4" customHeight="1">
      <c r="I33884" s="139" t="inlineStr">
        <is>
          <t>UTBI0HORA56</t>
        </is>
      </c>
    </row>
    <row r="33885" ht="14.4" customHeight="1">
      <c r="I33885" s="139" t="inlineStr">
        <is>
          <t>UTBI0HOJ369</t>
        </is>
      </c>
    </row>
    <row r="33886" ht="14.4" customHeight="1">
      <c r="I33886" s="139" t="inlineStr">
        <is>
          <t>UTBI0HOD100</t>
        </is>
      </c>
    </row>
    <row r="33887" ht="14.4" customHeight="1">
      <c r="I33887" s="139" t="inlineStr">
        <is>
          <t>UTBI0HOA139</t>
        </is>
      </c>
    </row>
    <row r="33888" ht="14.4" customHeight="1">
      <c r="I33888" s="139" t="inlineStr">
        <is>
          <t>UTBI0HNSM20</t>
        </is>
      </c>
    </row>
    <row r="33889" ht="14.4" customHeight="1">
      <c r="I33889" s="139" t="inlineStr">
        <is>
          <t>UTBI0HNPE22</t>
        </is>
      </c>
    </row>
    <row r="33890" ht="14.4" customHeight="1">
      <c r="I33890" s="139" t="inlineStr">
        <is>
          <t>UTBI0HNLK55</t>
        </is>
      </c>
    </row>
    <row r="33891" ht="14.4" customHeight="1">
      <c r="I33891" s="139" t="inlineStr">
        <is>
          <t>UTBI0HNGL20</t>
        </is>
      </c>
    </row>
    <row r="33892" ht="14.4" customHeight="1">
      <c r="I33892" s="139" t="inlineStr">
        <is>
          <t>UTBI0HNCL30</t>
        </is>
      </c>
    </row>
    <row r="33893" ht="14.4" customHeight="1">
      <c r="I33893" s="139" t="inlineStr">
        <is>
          <t>UTBI0HMR145</t>
        </is>
      </c>
    </row>
    <row r="33894" ht="14.4" customHeight="1">
      <c r="I33894" s="139" t="inlineStr">
        <is>
          <t>UTBI0HMPE11</t>
        </is>
      </c>
    </row>
    <row r="33895" ht="14.4" customHeight="1">
      <c r="I33895" s="139" t="inlineStr">
        <is>
          <t>UTBI0HMNM21</t>
        </is>
      </c>
    </row>
    <row r="33896" ht="14.4" customHeight="1">
      <c r="I33896" s="139" t="inlineStr">
        <is>
          <t>UTBI0HLWL53</t>
        </is>
      </c>
    </row>
    <row r="33897" ht="14.4" customHeight="1">
      <c r="I33897" s="139" t="inlineStr">
        <is>
          <t>UTBI0HLS011</t>
        </is>
      </c>
    </row>
    <row r="33898" ht="14.4" customHeight="1">
      <c r="I33898" s="139" t="inlineStr">
        <is>
          <t>UTBI0HLPA81</t>
        </is>
      </c>
    </row>
    <row r="33899" ht="14.4" customHeight="1">
      <c r="I33899" s="139" t="inlineStr">
        <is>
          <t>UTBI0HLB872</t>
        </is>
      </c>
    </row>
    <row r="33900" ht="14.4" customHeight="1">
      <c r="I33900" s="139" t="inlineStr">
        <is>
          <t>UTBI0HKP877</t>
        </is>
      </c>
    </row>
    <row r="33901" ht="14.4" customHeight="1">
      <c r="I33901" s="139" t="inlineStr">
        <is>
          <t>UTBI0HKL017</t>
        </is>
      </c>
    </row>
    <row r="33902" ht="14.4" customHeight="1">
      <c r="I33902" s="139" t="inlineStr">
        <is>
          <t>UTBI0HKAK34</t>
        </is>
      </c>
    </row>
    <row r="33903" ht="14.4" customHeight="1">
      <c r="I33903" s="139" t="inlineStr">
        <is>
          <t>UTBI0HJRK50</t>
        </is>
      </c>
    </row>
    <row r="33904" ht="14.4" customHeight="1">
      <c r="I33904" s="139" t="inlineStr">
        <is>
          <t>UTBI0HHP943</t>
        </is>
      </c>
    </row>
    <row r="33905" ht="14.4" customHeight="1">
      <c r="I33905" s="139" t="inlineStr">
        <is>
          <t>UTBI0HHL033</t>
        </is>
      </c>
    </row>
    <row r="33906" ht="14.4" customHeight="1">
      <c r="I33906" s="139" t="inlineStr">
        <is>
          <t>UTBI0HGNH90</t>
        </is>
      </c>
    </row>
    <row r="33907" ht="14.4" customHeight="1">
      <c r="I33907" s="139" t="inlineStr">
        <is>
          <t>UTBI0HGJG48</t>
        </is>
      </c>
    </row>
    <row r="33908" ht="14.4" customHeight="1">
      <c r="I33908" s="139" t="inlineStr">
        <is>
          <t>UTBI0HGHC15</t>
        </is>
      </c>
    </row>
    <row r="33909" ht="14.4" customHeight="1">
      <c r="I33909" s="139" t="inlineStr">
        <is>
          <t>UTBI0HETW69</t>
        </is>
      </c>
    </row>
    <row r="33910" ht="14.4" customHeight="1">
      <c r="I33910" s="139" t="inlineStr">
        <is>
          <t>UTBI0HEM495</t>
        </is>
      </c>
    </row>
    <row r="33911" ht="14.4" customHeight="1">
      <c r="I33911" s="139" t="inlineStr">
        <is>
          <t>UTBI0HEAK32</t>
        </is>
      </c>
    </row>
    <row r="33912" ht="14.4" customHeight="1">
      <c r="I33912" s="139" t="inlineStr">
        <is>
          <t>UTBI0HDTC37</t>
        </is>
      </c>
    </row>
    <row r="33913" ht="14.4" customHeight="1">
      <c r="I33913" s="139" t="inlineStr">
        <is>
          <t>UTBI0HDMY17</t>
        </is>
      </c>
    </row>
    <row r="33914" ht="14.4" customHeight="1">
      <c r="I33914" s="139" t="inlineStr">
        <is>
          <t>UTBI0HDI555</t>
        </is>
      </c>
    </row>
    <row r="33915" ht="14.4" customHeight="1">
      <c r="I33915" s="139" t="inlineStr">
        <is>
          <t>UTBI0HDCF75</t>
        </is>
      </c>
    </row>
    <row r="33916" ht="14.4" customHeight="1">
      <c r="I33916" s="139" t="inlineStr">
        <is>
          <t>UTBI0HDBJ02</t>
        </is>
      </c>
    </row>
    <row r="33917" ht="14.4" customHeight="1">
      <c r="I33917" s="139" t="inlineStr">
        <is>
          <t>UTBI0HCT116</t>
        </is>
      </c>
    </row>
    <row r="33918" ht="14.4" customHeight="1">
      <c r="I33918" s="139" t="inlineStr">
        <is>
          <t>UTBI0HCPW82</t>
        </is>
      </c>
    </row>
    <row r="33919" ht="14.4" customHeight="1">
      <c r="I33919" s="139" t="inlineStr">
        <is>
          <t>UTBI0HBT029</t>
        </is>
      </c>
    </row>
    <row r="33920" ht="14.4" customHeight="1">
      <c r="I33920" s="139" t="inlineStr">
        <is>
          <t>UTBI0HBP925</t>
        </is>
      </c>
    </row>
    <row r="33921" ht="14.4" customHeight="1">
      <c r="I33921" s="139" t="inlineStr">
        <is>
          <t>UTBI0HBNC65</t>
        </is>
      </c>
    </row>
    <row r="33922" ht="14.4" customHeight="1">
      <c r="I33922" s="139" t="inlineStr">
        <is>
          <t>UTBI0HBL855</t>
        </is>
      </c>
    </row>
    <row r="33923" ht="14.4" customHeight="1">
      <c r="I33923" s="139" t="inlineStr">
        <is>
          <t>UTBI0HBAC11</t>
        </is>
      </c>
    </row>
    <row r="33924" ht="14.4" customHeight="1">
      <c r="I33924" s="139" t="inlineStr">
        <is>
          <t>UTBI0HAZ115</t>
        </is>
      </c>
    </row>
    <row r="33925" ht="14.4" customHeight="1">
      <c r="I33925" s="139" t="inlineStr">
        <is>
          <t>UTBI0HAT415</t>
        </is>
      </c>
    </row>
    <row r="33926" ht="14.4" customHeight="1">
      <c r="I33926" s="139" t="inlineStr">
        <is>
          <t>UTBI0HAS904</t>
        </is>
      </c>
    </row>
    <row r="33927" ht="14.4" customHeight="1">
      <c r="I33927" s="139" t="inlineStr">
        <is>
          <t>UTBI0HAR081</t>
        </is>
      </c>
    </row>
    <row r="33928" ht="14.4" customHeight="1">
      <c r="I33928" s="139" t="inlineStr">
        <is>
          <t>UTBI0HAPE07</t>
        </is>
      </c>
    </row>
    <row r="33929" ht="14.4" customHeight="1">
      <c r="I33929" s="139" t="inlineStr">
        <is>
          <t>UTBI0HAN096</t>
        </is>
      </c>
    </row>
    <row r="33930" ht="14.4" customHeight="1">
      <c r="I33930" s="139" t="inlineStr">
        <is>
          <t>UTBI0HAL993</t>
        </is>
      </c>
    </row>
    <row r="33931" ht="14.4" customHeight="1">
      <c r="I33931" s="139" t="inlineStr">
        <is>
          <t>UTBI0HAKG66</t>
        </is>
      </c>
    </row>
    <row r="33932" ht="14.4" customHeight="1">
      <c r="I33932" s="139" t="inlineStr">
        <is>
          <t>UTBI0HAI390</t>
        </is>
      </c>
    </row>
    <row r="33933" ht="14.4" customHeight="1">
      <c r="I33933" s="139" t="inlineStr">
        <is>
          <t>UTBI0HAFG31</t>
        </is>
      </c>
    </row>
    <row r="33934" ht="14.4" customHeight="1">
      <c r="I33934" s="139" t="inlineStr">
        <is>
          <t>UTBI0HAB248</t>
        </is>
      </c>
    </row>
    <row r="33935" ht="14.4" customHeight="1">
      <c r="I33935" s="139" t="inlineStr">
        <is>
          <t>UTBI0GYB170</t>
        </is>
      </c>
    </row>
    <row r="33936" ht="14.4" customHeight="1">
      <c r="I33936" s="139" t="inlineStr">
        <is>
          <t>UTBI0GYA405</t>
        </is>
      </c>
    </row>
    <row r="33937" ht="14.4" customHeight="1">
      <c r="I33937" s="139" t="inlineStr">
        <is>
          <t>UTBI0GWAK78</t>
        </is>
      </c>
    </row>
    <row r="33938" ht="14.4" customHeight="1">
      <c r="I33938" s="139" t="inlineStr">
        <is>
          <t>UTBI0GVRP42</t>
        </is>
      </c>
    </row>
    <row r="33939" ht="14.4" customHeight="1">
      <c r="I33939" s="139" t="inlineStr">
        <is>
          <t>UTBI0GVPC52</t>
        </is>
      </c>
    </row>
    <row r="33940" ht="14.4" customHeight="1">
      <c r="I33940" s="139" t="inlineStr">
        <is>
          <t>UTBI0GVN540</t>
        </is>
      </c>
    </row>
    <row r="33941" ht="14.4" customHeight="1">
      <c r="I33941" s="139" t="inlineStr">
        <is>
          <t>UTBI0GUVH87</t>
        </is>
      </c>
    </row>
    <row r="33942" ht="14.4" customHeight="1">
      <c r="I33942" s="139" t="inlineStr">
        <is>
          <t>UTBI0GURE27</t>
        </is>
      </c>
    </row>
    <row r="33943" ht="14.4" customHeight="1">
      <c r="I33943" s="139" t="inlineStr">
        <is>
          <t>UTBI0GUN808</t>
        </is>
      </c>
    </row>
    <row r="33944" ht="14.4" customHeight="1">
      <c r="I33944" s="139" t="inlineStr">
        <is>
          <t>UTBI0GUMH71</t>
        </is>
      </c>
    </row>
    <row r="33945" ht="14.4" customHeight="1">
      <c r="I33945" s="139" t="inlineStr">
        <is>
          <t>UTBI0GUJN09</t>
        </is>
      </c>
    </row>
    <row r="33946" ht="14.4" customHeight="1">
      <c r="I33946" s="139" t="inlineStr">
        <is>
          <t>UTBI0GUB898</t>
        </is>
      </c>
    </row>
    <row r="33947" ht="14.4" customHeight="1">
      <c r="I33947" s="139" t="inlineStr">
        <is>
          <t>UTBI0GUA285</t>
        </is>
      </c>
    </row>
    <row r="33948" ht="14.4" customHeight="1">
      <c r="I33948" s="139" t="inlineStr">
        <is>
          <t>UTBI0GTL274</t>
        </is>
      </c>
    </row>
    <row r="33949" ht="14.4" customHeight="1">
      <c r="I33949" s="139" t="inlineStr">
        <is>
          <t>UTBI0GTKF44</t>
        </is>
      </c>
    </row>
    <row r="33950" ht="14.4" customHeight="1">
      <c r="I33950" s="139" t="inlineStr">
        <is>
          <t>UTBI0GSRG51</t>
        </is>
      </c>
    </row>
    <row r="33951" ht="14.4" customHeight="1">
      <c r="I33951" s="139" t="inlineStr">
        <is>
          <t>UTBI0GSPJ92</t>
        </is>
      </c>
    </row>
    <row r="33952" ht="14.4" customHeight="1">
      <c r="I33952" s="139" t="inlineStr">
        <is>
          <t>UTBI0GSK037</t>
        </is>
      </c>
    </row>
    <row r="33953" ht="14.4" customHeight="1">
      <c r="I33953" s="139" t="inlineStr">
        <is>
          <t>UTBI0GSIF76</t>
        </is>
      </c>
    </row>
    <row r="33954" ht="14.4" customHeight="1">
      <c r="I33954" s="139" t="inlineStr">
        <is>
          <t>UTBI0GSGG04</t>
        </is>
      </c>
    </row>
    <row r="33955" ht="14.4" customHeight="1">
      <c r="I33955" s="139" t="inlineStr">
        <is>
          <t>UTBI0GSFD08</t>
        </is>
      </c>
    </row>
    <row r="33956" ht="14.4" customHeight="1">
      <c r="I33956" s="139" t="inlineStr">
        <is>
          <t>UTBI0GSDC59</t>
        </is>
      </c>
    </row>
    <row r="33957" ht="14.4" customHeight="1">
      <c r="I33957" s="139" t="inlineStr">
        <is>
          <t>UTBI0GRUR55</t>
        </is>
      </c>
    </row>
    <row r="33958" ht="14.4" customHeight="1">
      <c r="I33958" s="139" t="inlineStr">
        <is>
          <t>UTBI0GRR519</t>
        </is>
      </c>
    </row>
    <row r="33959" ht="14.4" customHeight="1">
      <c r="I33959" s="139" t="inlineStr">
        <is>
          <t>UTBI0GRP924</t>
        </is>
      </c>
    </row>
    <row r="33960" ht="14.4" customHeight="1">
      <c r="I33960" s="139" t="inlineStr">
        <is>
          <t>UTBI0GRH112</t>
        </is>
      </c>
    </row>
    <row r="33961" ht="14.4" customHeight="1">
      <c r="I33961" s="139" t="inlineStr">
        <is>
          <t>UTBI0GRF257</t>
        </is>
      </c>
    </row>
    <row r="33962" ht="14.4" customHeight="1">
      <c r="I33962" s="139" t="inlineStr">
        <is>
          <t>UTBI0GRC576</t>
        </is>
      </c>
    </row>
    <row r="33963" ht="14.4" customHeight="1">
      <c r="I33963" s="139" t="inlineStr">
        <is>
          <t>UTBI0GRA144</t>
        </is>
      </c>
    </row>
    <row r="33964" ht="14.4" customHeight="1">
      <c r="I33964" s="139" t="inlineStr">
        <is>
          <t>UTBI0GPY847</t>
        </is>
      </c>
    </row>
    <row r="33965" ht="14.4" customHeight="1">
      <c r="I33965" s="139" t="inlineStr">
        <is>
          <t>UTBI0GPS063</t>
        </is>
      </c>
    </row>
    <row r="33966" ht="14.4" customHeight="1">
      <c r="I33966" s="139" t="inlineStr">
        <is>
          <t>UTBI0GPR180</t>
        </is>
      </c>
    </row>
    <row r="33967" ht="14.4" customHeight="1">
      <c r="I33967" s="139" t="inlineStr">
        <is>
          <t>UTBI0GPPJ32</t>
        </is>
      </c>
    </row>
    <row r="33968" ht="14.4" customHeight="1">
      <c r="I33968" s="139" t="inlineStr">
        <is>
          <t>UTBI0GPN917</t>
        </is>
      </c>
    </row>
    <row r="33969" ht="14.4" customHeight="1">
      <c r="I33969" s="139" t="inlineStr">
        <is>
          <t>UTBI0GPAD91</t>
        </is>
      </c>
    </row>
    <row r="33970" ht="14.4" customHeight="1">
      <c r="I33970" s="139" t="inlineStr">
        <is>
          <t>UTBI0GOSK02</t>
        </is>
      </c>
    </row>
    <row r="33971" ht="14.4" customHeight="1">
      <c r="I33971" s="139" t="inlineStr">
        <is>
          <t>UTBI0GORE70</t>
        </is>
      </c>
    </row>
    <row r="33972" ht="14.4" customHeight="1">
      <c r="I33972" s="139" t="inlineStr">
        <is>
          <t>UTBI0GOP172</t>
        </is>
      </c>
    </row>
    <row r="33973" ht="14.4" customHeight="1">
      <c r="I33973" s="139" t="inlineStr">
        <is>
          <t>UTBI0GOMD85</t>
        </is>
      </c>
    </row>
    <row r="33974" ht="14.4" customHeight="1">
      <c r="I33974" s="139" t="inlineStr">
        <is>
          <t>UTBI0GOIE73</t>
        </is>
      </c>
    </row>
    <row r="33975" ht="14.4" customHeight="1">
      <c r="I33975" s="139" t="inlineStr">
        <is>
          <t>UTBI0GOHR31</t>
        </is>
      </c>
    </row>
    <row r="33976" ht="14.4" customHeight="1">
      <c r="I33976" s="139" t="inlineStr">
        <is>
          <t>UTBI0GOGK92</t>
        </is>
      </c>
    </row>
    <row r="33977" ht="14.4" customHeight="1">
      <c r="I33977" s="139" t="inlineStr">
        <is>
          <t>UTBI0GOAH64</t>
        </is>
      </c>
    </row>
    <row r="33978" ht="14.4" customHeight="1">
      <c r="I33978" s="139" t="inlineStr">
        <is>
          <t>UTBI0GNRE92</t>
        </is>
      </c>
    </row>
    <row r="33979" ht="14.4" customHeight="1">
      <c r="I33979" s="139" t="inlineStr">
        <is>
          <t>UTBI0GNNR04</t>
        </is>
      </c>
    </row>
    <row r="33980" ht="14.4" customHeight="1">
      <c r="I33980" s="139" t="inlineStr">
        <is>
          <t>UTBI0GNJ733</t>
        </is>
      </c>
    </row>
    <row r="33981" ht="14.4" customHeight="1">
      <c r="I33981" s="139" t="inlineStr">
        <is>
          <t>UTBI0GNIF07</t>
        </is>
      </c>
    </row>
    <row r="33982" ht="14.4" customHeight="1">
      <c r="I33982" s="139" t="inlineStr">
        <is>
          <t>UTBI0GNG729</t>
        </is>
      </c>
    </row>
    <row r="33983" ht="14.4" customHeight="1">
      <c r="I33983" s="139" t="inlineStr">
        <is>
          <t>UTBI0GND561</t>
        </is>
      </c>
    </row>
    <row r="33984" ht="14.4" customHeight="1">
      <c r="I33984" s="139" t="inlineStr">
        <is>
          <t>UTBI0GNC673</t>
        </is>
      </c>
    </row>
    <row r="33985" ht="14.4" customHeight="1">
      <c r="I33985" s="139" t="inlineStr">
        <is>
          <t>UTBI0GNB475</t>
        </is>
      </c>
    </row>
    <row r="33986" ht="14.4" customHeight="1">
      <c r="I33986" s="139" t="inlineStr">
        <is>
          <t>UTBI0GNA586</t>
        </is>
      </c>
    </row>
    <row r="33987" ht="14.4" customHeight="1">
      <c r="I33987" s="139" t="inlineStr">
        <is>
          <t>UTBI0GMT550</t>
        </is>
      </c>
    </row>
    <row r="33988" ht="14.4" customHeight="1">
      <c r="I33988" s="139" t="inlineStr">
        <is>
          <t>UTBI0GMR735</t>
        </is>
      </c>
    </row>
    <row r="33989" ht="14.4" customHeight="1">
      <c r="I33989" s="139" t="inlineStr">
        <is>
          <t>UTBI0GMJ557</t>
        </is>
      </c>
    </row>
    <row r="33990" ht="14.4" customHeight="1">
      <c r="I33990" s="139" t="inlineStr">
        <is>
          <t>UTBI0GMHC14</t>
        </is>
      </c>
    </row>
    <row r="33991" ht="14.4" customHeight="1">
      <c r="I33991" s="139" t="inlineStr">
        <is>
          <t>UTBI0GMAK44</t>
        </is>
      </c>
    </row>
    <row r="33992" ht="14.4" customHeight="1">
      <c r="I33992" s="139" t="inlineStr">
        <is>
          <t>UTBI0GLT061</t>
        </is>
      </c>
    </row>
    <row r="33993" ht="14.4" customHeight="1">
      <c r="I33993" s="139" t="inlineStr">
        <is>
          <t>UTBI0GLMG21</t>
        </is>
      </c>
    </row>
    <row r="33994" ht="14.4" customHeight="1">
      <c r="I33994" s="139" t="inlineStr">
        <is>
          <t>UTBI0GLG329</t>
        </is>
      </c>
    </row>
    <row r="33995" ht="14.4" customHeight="1">
      <c r="I33995" s="139" t="inlineStr">
        <is>
          <t>UTBI0GLAE88</t>
        </is>
      </c>
    </row>
    <row r="33996" ht="14.4" customHeight="1">
      <c r="I33996" s="139" t="inlineStr">
        <is>
          <t>UTBI0GKYG07</t>
        </is>
      </c>
    </row>
    <row r="33997" ht="14.4" customHeight="1">
      <c r="I33997" s="139" t="inlineStr">
        <is>
          <t>UTBI0GKPD31</t>
        </is>
      </c>
    </row>
    <row r="33998" ht="14.4" customHeight="1">
      <c r="I33998" s="139" t="inlineStr">
        <is>
          <t>UTBI0GKLJ63</t>
        </is>
      </c>
    </row>
    <row r="33999" ht="14.4" customHeight="1">
      <c r="I33999" s="139" t="inlineStr">
        <is>
          <t>UTBI0GKH707</t>
        </is>
      </c>
    </row>
    <row r="34000" ht="14.4" customHeight="1">
      <c r="I34000" s="139" t="inlineStr">
        <is>
          <t>UTBI0GKAW05</t>
        </is>
      </c>
    </row>
    <row r="34001" ht="14.4" customHeight="1">
      <c r="I34001" s="139" t="inlineStr">
        <is>
          <t>UTBI0GJK876</t>
        </is>
      </c>
    </row>
    <row r="34002" ht="14.4" customHeight="1">
      <c r="I34002" s="139" t="inlineStr">
        <is>
          <t>UTBI0GJG935</t>
        </is>
      </c>
    </row>
    <row r="34003" ht="14.4" customHeight="1">
      <c r="I34003" s="139" t="inlineStr">
        <is>
          <t>UTBI0GJC731</t>
        </is>
      </c>
    </row>
    <row r="34004" ht="14.4" customHeight="1">
      <c r="I34004" s="139" t="inlineStr">
        <is>
          <t>UTBI0GIDM19</t>
        </is>
      </c>
    </row>
    <row r="34005" ht="14.4" customHeight="1">
      <c r="I34005" s="139" t="inlineStr">
        <is>
          <t>UTBI0GIAC88</t>
        </is>
      </c>
    </row>
    <row r="34006" ht="14.4" customHeight="1">
      <c r="I34006" s="139" t="inlineStr">
        <is>
          <t>UTBI0GHZ510</t>
        </is>
      </c>
    </row>
    <row r="34007" ht="14.4" customHeight="1">
      <c r="I34007" s="139" t="inlineStr">
        <is>
          <t>UTBI0GHT314</t>
        </is>
      </c>
    </row>
    <row r="34008" ht="14.4" customHeight="1">
      <c r="I34008" s="139" t="inlineStr">
        <is>
          <t>UTBI0GHS420</t>
        </is>
      </c>
    </row>
    <row r="34009" ht="14.4" customHeight="1">
      <c r="I34009" s="139" t="inlineStr">
        <is>
          <t>UTBI0GHRW75</t>
        </is>
      </c>
    </row>
    <row r="34010" ht="14.4" customHeight="1">
      <c r="I34010" s="139" t="inlineStr">
        <is>
          <t>UTBI0GHP627</t>
        </is>
      </c>
    </row>
    <row r="34011" ht="14.4" customHeight="1">
      <c r="I34011" s="139" t="inlineStr">
        <is>
          <t>UTBI0GHOE36</t>
        </is>
      </c>
    </row>
    <row r="34012" ht="14.4" customHeight="1">
      <c r="I34012" s="139" t="inlineStr">
        <is>
          <t>UTBI0GHNY20</t>
        </is>
      </c>
    </row>
    <row r="34013" ht="14.4" customHeight="1">
      <c r="I34013" s="139" t="inlineStr">
        <is>
          <t>UTBI0GHDW03</t>
        </is>
      </c>
    </row>
    <row r="34014" ht="14.4" customHeight="1">
      <c r="I34014" s="139" t="inlineStr">
        <is>
          <t>UTBI0GHAF59</t>
        </is>
      </c>
    </row>
    <row r="34015" ht="14.4" customHeight="1">
      <c r="I34015" s="139" t="inlineStr">
        <is>
          <t>UTBI0GGT004</t>
        </is>
      </c>
    </row>
    <row r="34016" ht="14.4" customHeight="1">
      <c r="I34016" s="139" t="inlineStr">
        <is>
          <t>UTBI0GGRG50</t>
        </is>
      </c>
    </row>
    <row r="34017" ht="14.4" customHeight="1">
      <c r="I34017" s="139" t="inlineStr">
        <is>
          <t>UTBI0GGNA24</t>
        </is>
      </c>
    </row>
    <row r="34018" ht="14.4" customHeight="1">
      <c r="I34018" s="139" t="inlineStr">
        <is>
          <t>UTBI0GGMC66</t>
        </is>
      </c>
    </row>
    <row r="34019" ht="14.4" customHeight="1">
      <c r="I34019" s="139" t="inlineStr">
        <is>
          <t>UTBI0GGJW07</t>
        </is>
      </c>
    </row>
    <row r="34020" ht="14.4" customHeight="1">
      <c r="I34020" s="139" t="inlineStr">
        <is>
          <t>UTBI0GGCL19</t>
        </is>
      </c>
    </row>
    <row r="34021" ht="14.4" customHeight="1">
      <c r="I34021" s="139" t="inlineStr">
        <is>
          <t>UTBI0GGBJ27</t>
        </is>
      </c>
    </row>
    <row r="34022" ht="14.4" customHeight="1">
      <c r="I34022" s="139" t="inlineStr">
        <is>
          <t>UTBI0GGAR36</t>
        </is>
      </c>
    </row>
    <row r="34023" ht="14.4" customHeight="1">
      <c r="I34023" s="139" t="inlineStr">
        <is>
          <t>UTBI0GFAC89</t>
        </is>
      </c>
    </row>
    <row r="34024" ht="14.4" customHeight="1">
      <c r="I34024" s="139" t="inlineStr">
        <is>
          <t>UTBI0GDR046</t>
        </is>
      </c>
    </row>
    <row r="34025" ht="14.4" customHeight="1">
      <c r="I34025" s="139" t="inlineStr">
        <is>
          <t>UTBI0GDQW87</t>
        </is>
      </c>
    </row>
    <row r="34026" ht="14.4" customHeight="1">
      <c r="I34026" s="139" t="inlineStr">
        <is>
          <t>UTBI0GDPN22</t>
        </is>
      </c>
    </row>
    <row r="34027" ht="14.4" customHeight="1">
      <c r="I34027" s="139" t="inlineStr">
        <is>
          <t>UTBI0GDN659</t>
        </is>
      </c>
    </row>
    <row r="34028" ht="14.4" customHeight="1">
      <c r="I34028" s="139" t="inlineStr">
        <is>
          <t>UTBI0GDH406</t>
        </is>
      </c>
    </row>
    <row r="34029" ht="14.4" customHeight="1">
      <c r="I34029" s="139" t="inlineStr">
        <is>
          <t>UTBI0GDG267</t>
        </is>
      </c>
    </row>
    <row r="34030" ht="14.4" customHeight="1">
      <c r="I34030" s="139" t="inlineStr">
        <is>
          <t>UTBI0GDD996</t>
        </is>
      </c>
    </row>
    <row r="34031" ht="14.4" customHeight="1">
      <c r="I34031" s="139" t="inlineStr">
        <is>
          <t>UTBI0GDCD20</t>
        </is>
      </c>
    </row>
    <row r="34032" ht="14.4" customHeight="1">
      <c r="I34032" s="139" t="inlineStr">
        <is>
          <t>UTBI0GDAK46</t>
        </is>
      </c>
    </row>
    <row r="34033" ht="14.4" customHeight="1">
      <c r="I34033" s="139" t="inlineStr">
        <is>
          <t>UTBI0GCUR05</t>
        </is>
      </c>
    </row>
    <row r="34034" ht="14.4" customHeight="1">
      <c r="I34034" s="139" t="inlineStr">
        <is>
          <t>UTBI0GCLK30</t>
        </is>
      </c>
    </row>
    <row r="34035" ht="14.4" customHeight="1">
      <c r="I34035" s="139" t="inlineStr">
        <is>
          <t>UTBI0GBZW71</t>
        </is>
      </c>
    </row>
    <row r="34036" ht="14.4" customHeight="1">
      <c r="I34036" s="139" t="inlineStr">
        <is>
          <t>UTBI0GBWP40</t>
        </is>
      </c>
    </row>
    <row r="34037" ht="14.4" customHeight="1">
      <c r="I34037" s="139" t="inlineStr">
        <is>
          <t>UTBI0GBVF88</t>
        </is>
      </c>
    </row>
    <row r="34038" ht="14.4" customHeight="1">
      <c r="I34038" s="139" t="inlineStr">
        <is>
          <t>UTBI0GBT991</t>
        </is>
      </c>
    </row>
    <row r="34039" ht="14.4" customHeight="1">
      <c r="I34039" s="139" t="inlineStr">
        <is>
          <t>UTBI0GBHF57</t>
        </is>
      </c>
    </row>
    <row r="34040" ht="14.4" customHeight="1">
      <c r="I34040" s="139" t="inlineStr">
        <is>
          <t>UTBI0GBEH08</t>
        </is>
      </c>
    </row>
    <row r="34041" ht="14.4" customHeight="1">
      <c r="I34041" s="139" t="inlineStr">
        <is>
          <t>UTBI0GAZ008</t>
        </is>
      </c>
    </row>
    <row r="34042" ht="14.4" customHeight="1">
      <c r="I34042" s="139" t="inlineStr">
        <is>
          <t>UTBI0GAUL33</t>
        </is>
      </c>
    </row>
    <row r="34043" ht="14.4" customHeight="1">
      <c r="I34043" s="139" t="inlineStr">
        <is>
          <t>UTBI0GASE46</t>
        </is>
      </c>
    </row>
    <row r="34044" ht="14.4" customHeight="1">
      <c r="I34044" s="139" t="inlineStr">
        <is>
          <t>UTBI0GAR389</t>
        </is>
      </c>
    </row>
    <row r="34045" ht="14.4" customHeight="1">
      <c r="I34045" s="139" t="inlineStr">
        <is>
          <t>UTBI0GAND19</t>
        </is>
      </c>
    </row>
    <row r="34046" ht="14.4" customHeight="1">
      <c r="I34046" s="139" t="inlineStr">
        <is>
          <t>UTBI0GALC82</t>
        </is>
      </c>
    </row>
    <row r="34047" ht="14.4" customHeight="1">
      <c r="I34047" s="139" t="inlineStr">
        <is>
          <t>UTBI0GAGL18</t>
        </is>
      </c>
    </row>
    <row r="34048" ht="14.4" customHeight="1">
      <c r="I34048" s="139" t="inlineStr">
        <is>
          <t>UTBI0GADJ25</t>
        </is>
      </c>
    </row>
    <row r="34049" ht="14.4" customHeight="1">
      <c r="I34049" s="139" t="inlineStr">
        <is>
          <t>UTBI0GABD92</t>
        </is>
      </c>
    </row>
    <row r="34050" ht="14.4" customHeight="1">
      <c r="I34050" s="139" t="inlineStr">
        <is>
          <t>UTBI0FZPN21</t>
        </is>
      </c>
    </row>
    <row r="34051" ht="14.4" customHeight="1">
      <c r="I34051" s="139" t="inlineStr">
        <is>
          <t>UTBI0FZD545</t>
        </is>
      </c>
    </row>
    <row r="34052" ht="14.4" customHeight="1">
      <c r="I34052" s="139" t="inlineStr">
        <is>
          <t>UTBI0FZBL16</t>
        </is>
      </c>
    </row>
    <row r="34053" ht="14.4" customHeight="1">
      <c r="I34053" s="139" t="inlineStr">
        <is>
          <t>UTBI0FULC73</t>
        </is>
      </c>
    </row>
    <row r="34054" ht="14.4" customHeight="1">
      <c r="I34054" s="139" t="inlineStr">
        <is>
          <t>UTBI0FTBK16</t>
        </is>
      </c>
    </row>
    <row r="34055" ht="14.4" customHeight="1">
      <c r="I34055" s="139" t="inlineStr">
        <is>
          <t>UTBI0FNG730</t>
        </is>
      </c>
    </row>
    <row r="34056" ht="14.4" customHeight="1">
      <c r="I34056" s="139" t="inlineStr">
        <is>
          <t>UTBI0FLKY06</t>
        </is>
      </c>
    </row>
    <row r="34057" ht="14.4" customHeight="1">
      <c r="I34057" s="139" t="inlineStr">
        <is>
          <t>UTBI0FLBW90</t>
        </is>
      </c>
    </row>
    <row r="34058" ht="14.4" customHeight="1">
      <c r="I34058" s="139" t="inlineStr">
        <is>
          <t>UTBI0FLAW86</t>
        </is>
      </c>
    </row>
    <row r="34059" ht="14.4" customHeight="1">
      <c r="I34059" s="139" t="inlineStr">
        <is>
          <t>UTBI0FKGH26</t>
        </is>
      </c>
    </row>
    <row r="34060" ht="14.4" customHeight="1">
      <c r="I34060" s="139" t="inlineStr">
        <is>
          <t>UTBI0FKD591</t>
        </is>
      </c>
    </row>
    <row r="34061" ht="14.4" customHeight="1">
      <c r="I34061" s="139" t="inlineStr">
        <is>
          <t>UTBI0FKBC67</t>
        </is>
      </c>
    </row>
    <row r="34062" ht="14.4" customHeight="1">
      <c r="I34062" s="139" t="inlineStr">
        <is>
          <t>UTBI0FHBN16</t>
        </is>
      </c>
    </row>
    <row r="34063" ht="14.4" customHeight="1">
      <c r="I34063" s="139" t="inlineStr">
        <is>
          <t>UTBI0FGPD48</t>
        </is>
      </c>
    </row>
    <row r="34064" ht="14.4" customHeight="1">
      <c r="I34064" s="139" t="inlineStr">
        <is>
          <t>UTBI0FFZD78</t>
        </is>
      </c>
    </row>
    <row r="34065" ht="14.4" customHeight="1">
      <c r="I34065" s="139" t="inlineStr">
        <is>
          <t>UTBI0FDVM18</t>
        </is>
      </c>
    </row>
    <row r="34066" ht="14.4" customHeight="1">
      <c r="I34066" s="139" t="inlineStr">
        <is>
          <t>UTBI0FDB714</t>
        </is>
      </c>
    </row>
    <row r="34067" ht="14.4" customHeight="1">
      <c r="I34067" s="139" t="inlineStr">
        <is>
          <t>UTBI0FBZ304</t>
        </is>
      </c>
    </row>
    <row r="34068" ht="14.4" customHeight="1">
      <c r="I34068" s="139" t="inlineStr">
        <is>
          <t>UTBI0FBRG49</t>
        </is>
      </c>
    </row>
    <row r="34069" ht="14.4" customHeight="1">
      <c r="I34069" s="139" t="inlineStr">
        <is>
          <t>UTBI0FATL04</t>
        </is>
      </c>
    </row>
    <row r="34070" ht="14.4" customHeight="1">
      <c r="I34070" s="139" t="inlineStr">
        <is>
          <t>UTBI0FAL918</t>
        </is>
      </c>
    </row>
    <row r="34071" ht="14.4" customHeight="1">
      <c r="I34071" s="139" t="inlineStr">
        <is>
          <t>UTBI0ETW575</t>
        </is>
      </c>
    </row>
    <row r="34072" ht="14.4" customHeight="1">
      <c r="I34072" s="139" t="inlineStr">
        <is>
          <t>UTBI0ETHL51</t>
        </is>
      </c>
    </row>
    <row r="34073" ht="14.4" customHeight="1">
      <c r="I34073" s="139" t="inlineStr">
        <is>
          <t>UTBI0ERS484</t>
        </is>
      </c>
    </row>
    <row r="34074" ht="14.4" customHeight="1">
      <c r="I34074" s="139" t="inlineStr">
        <is>
          <t>UTBI0ERN809</t>
        </is>
      </c>
    </row>
    <row r="34075" ht="14.4" customHeight="1">
      <c r="I34075" s="139" t="inlineStr">
        <is>
          <t>UTBI0ERGE52</t>
        </is>
      </c>
    </row>
    <row r="34076" ht="14.4" customHeight="1">
      <c r="I34076" s="139" t="inlineStr">
        <is>
          <t>UTBI0ENT131</t>
        </is>
      </c>
    </row>
    <row r="34077" ht="14.4" customHeight="1">
      <c r="I34077" s="139" t="inlineStr">
        <is>
          <t>UTBI0ENGJ74</t>
        </is>
      </c>
    </row>
    <row r="34078" ht="14.4" customHeight="1">
      <c r="I34078" s="139" t="inlineStr">
        <is>
          <t>UTBI0EMSF61</t>
        </is>
      </c>
    </row>
    <row r="34079" ht="14.4" customHeight="1">
      <c r="I34079" s="139" t="inlineStr">
        <is>
          <t>UTBI0ELU866</t>
        </is>
      </c>
    </row>
    <row r="34080" ht="14.4" customHeight="1">
      <c r="I34080" s="139" t="inlineStr">
        <is>
          <t>UTBI0ELC644</t>
        </is>
      </c>
    </row>
    <row r="34081" ht="14.4" customHeight="1">
      <c r="I34081" s="139" t="inlineStr">
        <is>
          <t>UTBI0EKD171</t>
        </is>
      </c>
    </row>
    <row r="34082" ht="14.4" customHeight="1">
      <c r="I34082" s="139" t="inlineStr">
        <is>
          <t>UTBI0EGR276</t>
        </is>
      </c>
    </row>
    <row r="34083" ht="14.4" customHeight="1">
      <c r="I34083" s="139" t="inlineStr">
        <is>
          <t>UTBI0EDP840</t>
        </is>
      </c>
    </row>
    <row r="34084" ht="14.4" customHeight="1">
      <c r="I34084" s="139" t="inlineStr">
        <is>
          <t>UTBI0EBG164</t>
        </is>
      </c>
    </row>
    <row r="34085" ht="14.4" customHeight="1">
      <c r="I34085" s="139" t="inlineStr">
        <is>
          <t>UTBI0DYG708</t>
        </is>
      </c>
    </row>
    <row r="34086" ht="14.4" customHeight="1">
      <c r="I34086" s="139" t="inlineStr">
        <is>
          <t>UTBI0DWS666</t>
        </is>
      </c>
    </row>
    <row r="34087" ht="14.4" customHeight="1">
      <c r="I34087" s="139" t="inlineStr">
        <is>
          <t>UTBI0DWK743</t>
        </is>
      </c>
    </row>
    <row r="34088" ht="14.4" customHeight="1">
      <c r="I34088" s="139" t="inlineStr">
        <is>
          <t>UTBI0DWC384</t>
        </is>
      </c>
    </row>
    <row r="34089" ht="14.4" customHeight="1">
      <c r="I34089" s="139" t="inlineStr">
        <is>
          <t>UTBI0DVN897</t>
        </is>
      </c>
    </row>
    <row r="34090" ht="14.4" customHeight="1">
      <c r="I34090" s="139" t="inlineStr">
        <is>
          <t>UTBI0DVIM02</t>
        </is>
      </c>
    </row>
    <row r="34091" ht="14.4" customHeight="1">
      <c r="I34091" s="139" t="inlineStr">
        <is>
          <t>UTBI0DVHK26</t>
        </is>
      </c>
    </row>
    <row r="34092" ht="14.4" customHeight="1">
      <c r="I34092" s="139" t="inlineStr">
        <is>
          <t>UTBI0DURJ19</t>
        </is>
      </c>
    </row>
    <row r="34093" ht="14.4" customHeight="1">
      <c r="I34093" s="139" t="inlineStr">
        <is>
          <t>UTBI0DUPY12</t>
        </is>
      </c>
    </row>
    <row r="34094" ht="14.4" customHeight="1">
      <c r="I34094" s="139" t="inlineStr">
        <is>
          <t>UTBI0DUND12</t>
        </is>
      </c>
    </row>
    <row r="34095" ht="14.4" customHeight="1">
      <c r="I34095" s="139" t="inlineStr">
        <is>
          <t>UTBI0DUM129</t>
        </is>
      </c>
    </row>
    <row r="34096" ht="14.4" customHeight="1">
      <c r="I34096" s="139" t="inlineStr">
        <is>
          <t>UTBI0DUL313</t>
        </is>
      </c>
    </row>
    <row r="34097" ht="14.4" customHeight="1">
      <c r="I34097" s="139" t="inlineStr">
        <is>
          <t>UTBI0DUKK83</t>
        </is>
      </c>
    </row>
    <row r="34098" ht="14.4" customHeight="1">
      <c r="I34098" s="139" t="inlineStr">
        <is>
          <t>UTBI0DUGK56</t>
        </is>
      </c>
    </row>
    <row r="34099" ht="14.4" customHeight="1">
      <c r="I34099" s="139" t="inlineStr">
        <is>
          <t>UTBI0DUC395</t>
        </is>
      </c>
    </row>
    <row r="34100" ht="14.4" customHeight="1">
      <c r="I34100" s="139" t="inlineStr">
        <is>
          <t>UTBI0DUB015</t>
        </is>
      </c>
    </row>
    <row r="34101" ht="14.4" customHeight="1">
      <c r="I34101" s="139" t="inlineStr">
        <is>
          <t>UTBI0DTI674</t>
        </is>
      </c>
    </row>
    <row r="34102" ht="14.4" customHeight="1">
      <c r="I34102" s="139" t="inlineStr">
        <is>
          <t>UTBI0DTEG74</t>
        </is>
      </c>
    </row>
    <row r="34103" ht="14.4" customHeight="1">
      <c r="I34103" s="139" t="inlineStr">
        <is>
          <t>UTBI0DSUL46</t>
        </is>
      </c>
    </row>
    <row r="34104" ht="14.4" customHeight="1">
      <c r="I34104" s="139" t="inlineStr">
        <is>
          <t>UTBI0DSR166</t>
        </is>
      </c>
    </row>
    <row r="34105" ht="14.4" customHeight="1">
      <c r="I34105" s="139" t="inlineStr">
        <is>
          <t>UTBI0DSHK13</t>
        </is>
      </c>
    </row>
    <row r="34106" ht="14.4" customHeight="1">
      <c r="I34106" s="139" t="inlineStr">
        <is>
          <t>UTBI0DRUE79</t>
        </is>
      </c>
    </row>
    <row r="34107" ht="14.4" customHeight="1">
      <c r="I34107" s="139" t="inlineStr">
        <is>
          <t>UTBI0DRPE24</t>
        </is>
      </c>
    </row>
    <row r="34108" ht="14.4" customHeight="1">
      <c r="I34108" s="139" t="inlineStr">
        <is>
          <t>UTBI0DRML02</t>
        </is>
      </c>
    </row>
    <row r="34109" ht="14.4" customHeight="1">
      <c r="I34109" s="139" t="inlineStr">
        <is>
          <t>UTBI0DRLQ16</t>
        </is>
      </c>
    </row>
    <row r="34110" ht="14.4" customHeight="1">
      <c r="I34110" s="139" t="inlineStr">
        <is>
          <t>UTBI0DRJ020</t>
        </is>
      </c>
    </row>
    <row r="34111" ht="14.4" customHeight="1">
      <c r="I34111" s="139" t="inlineStr">
        <is>
          <t>UTBI0DRE782</t>
        </is>
      </c>
    </row>
    <row r="34112" ht="14.4" customHeight="1">
      <c r="I34112" s="139" t="inlineStr">
        <is>
          <t>UTBI0DRAK14</t>
        </is>
      </c>
    </row>
    <row r="34113" ht="14.4" customHeight="1">
      <c r="I34113" s="139" t="inlineStr">
        <is>
          <t>UTBI0DPUH94</t>
        </is>
      </c>
    </row>
    <row r="34114" ht="14.4" customHeight="1">
      <c r="I34114" s="139" t="inlineStr">
        <is>
          <t>UTBI0DPT654</t>
        </is>
      </c>
    </row>
    <row r="34115" ht="14.4" customHeight="1">
      <c r="I34115" s="139" t="inlineStr">
        <is>
          <t>UTBI0DPLF74</t>
        </is>
      </c>
    </row>
    <row r="34116" ht="14.4" customHeight="1">
      <c r="I34116" s="139" t="inlineStr">
        <is>
          <t>UTBI0DPDK27</t>
        </is>
      </c>
    </row>
    <row r="34117" ht="14.4" customHeight="1">
      <c r="I34117" s="139" t="inlineStr">
        <is>
          <t>UTBI0DOSC31</t>
        </is>
      </c>
    </row>
    <row r="34118" ht="14.4" customHeight="1">
      <c r="I34118" s="139" t="inlineStr">
        <is>
          <t>UTBI0DORK76</t>
        </is>
      </c>
    </row>
    <row r="34119" ht="14.4" customHeight="1">
      <c r="I34119" s="139" t="inlineStr">
        <is>
          <t>UTBI0DOM247</t>
        </is>
      </c>
    </row>
    <row r="34120" ht="14.4" customHeight="1">
      <c r="I34120" s="139" t="inlineStr">
        <is>
          <t>UTBI0DOHG15</t>
        </is>
      </c>
    </row>
    <row r="34121" ht="14.4" customHeight="1">
      <c r="I34121" s="139" t="inlineStr">
        <is>
          <t>UTBI0DOD316</t>
        </is>
      </c>
    </row>
    <row r="34122" ht="14.4" customHeight="1">
      <c r="I34122" s="139" t="inlineStr">
        <is>
          <t>UTBI0DOB350</t>
        </is>
      </c>
    </row>
    <row r="34123" ht="14.4" customHeight="1">
      <c r="I34123" s="139" t="inlineStr">
        <is>
          <t>UTBI0DMSD66</t>
        </is>
      </c>
    </row>
    <row r="34124" ht="14.4" customHeight="1">
      <c r="I34124" s="139" t="inlineStr">
        <is>
          <t>UTBI0DMRJ75</t>
        </is>
      </c>
    </row>
    <row r="34125" ht="14.4" customHeight="1">
      <c r="I34125" s="139" t="inlineStr">
        <is>
          <t>UTBI0DMLW83</t>
        </is>
      </c>
    </row>
    <row r="34126" ht="14.4" customHeight="1">
      <c r="I34126" s="139" t="inlineStr">
        <is>
          <t>UTBI0DMGR51</t>
        </is>
      </c>
    </row>
    <row r="34127" ht="14.4" customHeight="1">
      <c r="I34127" s="139" t="inlineStr">
        <is>
          <t>UTBI0DMDE25</t>
        </is>
      </c>
    </row>
    <row r="34128" ht="14.4" customHeight="1">
      <c r="I34128" s="139" t="inlineStr">
        <is>
          <t>UTBI0DMCC46</t>
        </is>
      </c>
    </row>
    <row r="34129" ht="14.4" customHeight="1">
      <c r="I34129" s="139" t="inlineStr">
        <is>
          <t>UTBI0DLUG70</t>
        </is>
      </c>
    </row>
    <row r="34130" ht="14.4" customHeight="1">
      <c r="I34130" s="139" t="inlineStr">
        <is>
          <t>UTBI0DLTJ08</t>
        </is>
      </c>
    </row>
    <row r="34131" ht="14.4" customHeight="1">
      <c r="I34131" s="139" t="inlineStr">
        <is>
          <t>UTBI0DLSY33</t>
        </is>
      </c>
    </row>
    <row r="34132" ht="14.4" customHeight="1">
      <c r="I34132" s="139" t="inlineStr">
        <is>
          <t>UTBI0DLRC99</t>
        </is>
      </c>
    </row>
    <row r="34133" ht="14.4" customHeight="1">
      <c r="I34133" s="139" t="inlineStr">
        <is>
          <t>UTBI0DLMA71</t>
        </is>
      </c>
    </row>
    <row r="34134" ht="14.4" customHeight="1">
      <c r="I34134" s="139" t="inlineStr">
        <is>
          <t>UTBI0DLK982</t>
        </is>
      </c>
    </row>
    <row r="34135" ht="14.4" customHeight="1">
      <c r="I34135" s="139" t="inlineStr">
        <is>
          <t>UTBI0DLIR14</t>
        </is>
      </c>
    </row>
    <row r="34136" ht="14.4" customHeight="1">
      <c r="I34136" s="139" t="inlineStr">
        <is>
          <t>UTBI0DLGH24</t>
        </is>
      </c>
    </row>
    <row r="34137" ht="14.4" customHeight="1">
      <c r="I34137" s="139" t="inlineStr">
        <is>
          <t>UTBI0DLB140</t>
        </is>
      </c>
    </row>
    <row r="34138" ht="14.4" customHeight="1">
      <c r="I34138" s="139" t="inlineStr">
        <is>
          <t>UTBI0DKRH91</t>
        </is>
      </c>
    </row>
    <row r="34139" ht="14.4" customHeight="1">
      <c r="I34139" s="139" t="inlineStr">
        <is>
          <t>UTBI0DKL269</t>
        </is>
      </c>
    </row>
    <row r="34140" ht="14.4" customHeight="1">
      <c r="I34140" s="139" t="inlineStr">
        <is>
          <t>UTBI0DKK396</t>
        </is>
      </c>
    </row>
    <row r="34141" ht="14.4" customHeight="1">
      <c r="I34141" s="139" t="inlineStr">
        <is>
          <t>UTBI0DJPW45</t>
        </is>
      </c>
    </row>
    <row r="34142" ht="14.4" customHeight="1">
      <c r="I34142" s="139" t="inlineStr">
        <is>
          <t>UTBI0DJIH69</t>
        </is>
      </c>
    </row>
    <row r="34143" ht="14.4" customHeight="1">
      <c r="I34143" s="139" t="inlineStr">
        <is>
          <t>UTBI0DIS683</t>
        </is>
      </c>
    </row>
    <row r="34144" ht="14.4" customHeight="1">
      <c r="I34144" s="139" t="inlineStr">
        <is>
          <t>UTBI0DIRG58</t>
        </is>
      </c>
    </row>
    <row r="34145" ht="14.4" customHeight="1">
      <c r="I34145" s="139" t="inlineStr">
        <is>
          <t>UTBI0DIPG27</t>
        </is>
      </c>
    </row>
    <row r="34146" ht="14.4" customHeight="1">
      <c r="I34146" s="139" t="inlineStr">
        <is>
          <t>UTBI0DIM375</t>
        </is>
      </c>
    </row>
    <row r="34147" ht="14.4" customHeight="1">
      <c r="I34147" s="139" t="inlineStr">
        <is>
          <t>UTBI0DILE98</t>
        </is>
      </c>
    </row>
    <row r="34148" ht="14.4" customHeight="1">
      <c r="I34148" s="139" t="inlineStr">
        <is>
          <t>UTBI0DIG303</t>
        </is>
      </c>
    </row>
    <row r="34149" ht="14.4" customHeight="1">
      <c r="I34149" s="139" t="inlineStr">
        <is>
          <t>UTBI0DIED36</t>
        </is>
      </c>
    </row>
    <row r="34150" ht="14.4" customHeight="1">
      <c r="I34150" s="139" t="inlineStr">
        <is>
          <t>UTBI0DIB302</t>
        </is>
      </c>
    </row>
    <row r="34151" ht="14.4" customHeight="1">
      <c r="I34151" s="139" t="inlineStr">
        <is>
          <t>UTBI0DIA283</t>
        </is>
      </c>
    </row>
    <row r="34152" ht="14.4" customHeight="1">
      <c r="I34152" s="139" t="inlineStr">
        <is>
          <t>UTBI0DHU301</t>
        </is>
      </c>
    </row>
    <row r="34153" ht="14.4" customHeight="1">
      <c r="I34153" s="139" t="inlineStr">
        <is>
          <t>UTBI0DHTF96</t>
        </is>
      </c>
    </row>
    <row r="34154" ht="14.4" customHeight="1">
      <c r="I34154" s="139" t="inlineStr">
        <is>
          <t>UTBI0DHSJ53</t>
        </is>
      </c>
    </row>
    <row r="34155" ht="14.4" customHeight="1">
      <c r="I34155" s="139" t="inlineStr">
        <is>
          <t>UTBI0DHR111</t>
        </is>
      </c>
    </row>
    <row r="34156" ht="14.4" customHeight="1">
      <c r="I34156" s="139" t="inlineStr">
        <is>
          <t>UTBI0DHQW93</t>
        </is>
      </c>
    </row>
    <row r="34157" ht="14.4" customHeight="1">
      <c r="I34157" s="139" t="inlineStr">
        <is>
          <t>UTBI0DHPL15</t>
        </is>
      </c>
    </row>
    <row r="34158" ht="14.4" customHeight="1">
      <c r="I34158" s="139" t="inlineStr">
        <is>
          <t>UTBI0DHOG30</t>
        </is>
      </c>
    </row>
    <row r="34159" ht="14.4" customHeight="1">
      <c r="I34159" s="139" t="inlineStr">
        <is>
          <t>UTBI0DHN951</t>
        </is>
      </c>
    </row>
    <row r="34160" ht="14.4" customHeight="1">
      <c r="I34160" s="139" t="inlineStr">
        <is>
          <t>UTBI0DHMJ38</t>
        </is>
      </c>
    </row>
    <row r="34161" ht="14.4" customHeight="1">
      <c r="I34161" s="139" t="inlineStr">
        <is>
          <t>UTBI0DHLJ33</t>
        </is>
      </c>
    </row>
    <row r="34162" ht="14.4" customHeight="1">
      <c r="I34162" s="139" t="inlineStr">
        <is>
          <t>UTBI0DHK138</t>
        </is>
      </c>
    </row>
    <row r="34163" ht="14.4" customHeight="1">
      <c r="I34163" s="139" t="inlineStr">
        <is>
          <t>UTBI0DHJG28</t>
        </is>
      </c>
    </row>
    <row r="34164" ht="14.4" customHeight="1">
      <c r="I34164" s="139" t="inlineStr">
        <is>
          <t>UTBI0DHIJ71</t>
        </is>
      </c>
    </row>
    <row r="34165" ht="14.4" customHeight="1">
      <c r="I34165" s="139" t="inlineStr">
        <is>
          <t>UTBI0DHHJ78</t>
        </is>
      </c>
    </row>
    <row r="34166" ht="14.4" customHeight="1">
      <c r="I34166" s="139" t="inlineStr">
        <is>
          <t>UTBI0DHG388</t>
        </is>
      </c>
    </row>
    <row r="34167" ht="14.4" customHeight="1">
      <c r="I34167" s="139" t="inlineStr">
        <is>
          <t>UTBI0DHEG47</t>
        </is>
      </c>
    </row>
    <row r="34168" ht="14.4" customHeight="1">
      <c r="I34168" s="139" t="inlineStr">
        <is>
          <t>UTBI0DHD366</t>
        </is>
      </c>
    </row>
    <row r="34169" ht="14.4" customHeight="1">
      <c r="I34169" s="139" t="inlineStr">
        <is>
          <t>UTBI0DHCF35</t>
        </is>
      </c>
    </row>
    <row r="34170" ht="14.4" customHeight="1">
      <c r="I34170" s="139" t="inlineStr">
        <is>
          <t>UTBI0DHB403</t>
        </is>
      </c>
    </row>
    <row r="34171" ht="14.4" customHeight="1">
      <c r="I34171" s="139" t="inlineStr">
        <is>
          <t>UTBI0DHAD42</t>
        </is>
      </c>
    </row>
    <row r="34172" ht="14.4" customHeight="1">
      <c r="I34172" s="139" t="inlineStr">
        <is>
          <t>UTBI0DGSW38</t>
        </is>
      </c>
    </row>
    <row r="34173" ht="14.4" customHeight="1">
      <c r="I34173" s="139" t="inlineStr">
        <is>
          <t>UTBI0DGR173</t>
        </is>
      </c>
    </row>
    <row r="34174" ht="14.4" customHeight="1">
      <c r="I34174" s="139" t="inlineStr">
        <is>
          <t>UTBI0DGP226</t>
        </is>
      </c>
    </row>
    <row r="34175" ht="14.4" customHeight="1">
      <c r="I34175" s="139" t="inlineStr">
        <is>
          <t>UTBI0DGHC81</t>
        </is>
      </c>
    </row>
    <row r="34176" ht="14.4" customHeight="1">
      <c r="I34176" s="139" t="inlineStr">
        <is>
          <t>UTBI0DGGW23</t>
        </is>
      </c>
    </row>
    <row r="34177" ht="14.4" customHeight="1">
      <c r="I34177" s="139" t="inlineStr">
        <is>
          <t>UTBI0DGCC62</t>
        </is>
      </c>
    </row>
    <row r="34178" ht="14.4" customHeight="1">
      <c r="I34178" s="139" t="inlineStr">
        <is>
          <t>UTBI0DEUJ24</t>
        </is>
      </c>
    </row>
    <row r="34179" ht="14.4" customHeight="1">
      <c r="I34179" s="139" t="inlineStr">
        <is>
          <t>UTBI0DES110</t>
        </is>
      </c>
    </row>
    <row r="34180" ht="14.4" customHeight="1">
      <c r="I34180" s="139" t="inlineStr">
        <is>
          <t>UTBI0DER393</t>
        </is>
      </c>
    </row>
    <row r="34181" ht="14.4" customHeight="1">
      <c r="I34181" s="139" t="inlineStr">
        <is>
          <t>UTBI0DEPD76</t>
        </is>
      </c>
    </row>
    <row r="34182" ht="14.4" customHeight="1">
      <c r="I34182" s="139" t="inlineStr">
        <is>
          <t>UTBI0DEOJ11</t>
        </is>
      </c>
    </row>
    <row r="34183" ht="14.4" customHeight="1">
      <c r="I34183" s="139" t="inlineStr">
        <is>
          <t>UTBI0DEMQ40</t>
        </is>
      </c>
    </row>
    <row r="34184" ht="14.4" customHeight="1">
      <c r="I34184" s="139" t="inlineStr">
        <is>
          <t>UTBI0DEH457</t>
        </is>
      </c>
    </row>
    <row r="34185" ht="14.4" customHeight="1">
      <c r="I34185" s="139" t="inlineStr">
        <is>
          <t>UTBI0DEG903</t>
        </is>
      </c>
    </row>
    <row r="34186" ht="14.4" customHeight="1">
      <c r="I34186" s="139" t="inlineStr">
        <is>
          <t>UTBI0DED528</t>
        </is>
      </c>
    </row>
    <row r="34187" ht="14.4" customHeight="1">
      <c r="I34187" s="139" t="inlineStr">
        <is>
          <t>UTBI0DEC632</t>
        </is>
      </c>
    </row>
    <row r="34188" ht="14.4" customHeight="1">
      <c r="I34188" s="139" t="inlineStr">
        <is>
          <t>UTBI0DEBD56</t>
        </is>
      </c>
    </row>
    <row r="34189" ht="14.4" customHeight="1">
      <c r="I34189" s="139" t="inlineStr">
        <is>
          <t>UTBI0DDUL43</t>
        </is>
      </c>
    </row>
    <row r="34190" ht="14.4" customHeight="1">
      <c r="I34190" s="139" t="inlineStr">
        <is>
          <t>UTBI0DDPD21</t>
        </is>
      </c>
    </row>
    <row r="34191" ht="14.4" customHeight="1">
      <c r="I34191" s="139" t="inlineStr">
        <is>
          <t>UTBI0DDBE54</t>
        </is>
      </c>
    </row>
    <row r="34192" ht="14.4" customHeight="1">
      <c r="I34192" s="139" t="inlineStr">
        <is>
          <t>UTBI0DCHW53</t>
        </is>
      </c>
    </row>
    <row r="34193" ht="14.4" customHeight="1">
      <c r="I34193" s="139" t="inlineStr">
        <is>
          <t>UTBI0DBV676</t>
        </is>
      </c>
    </row>
    <row r="34194" ht="14.4" customHeight="1">
      <c r="I34194" s="139" t="inlineStr">
        <is>
          <t>UTBI0DBTH83</t>
        </is>
      </c>
    </row>
    <row r="34195" ht="14.4" customHeight="1">
      <c r="I34195" s="139" t="inlineStr">
        <is>
          <t>UTBI0DBRE96</t>
        </is>
      </c>
    </row>
    <row r="34196" ht="14.4" customHeight="1">
      <c r="I34196" s="139" t="inlineStr">
        <is>
          <t>UTBI0DBMW01</t>
        </is>
      </c>
    </row>
    <row r="34197" ht="14.4" customHeight="1">
      <c r="I34197" s="139" t="inlineStr">
        <is>
          <t>UTBI0DBL012</t>
        </is>
      </c>
    </row>
    <row r="34198" ht="14.4" customHeight="1">
      <c r="I34198" s="139" t="inlineStr">
        <is>
          <t>UTBI0DAWJ86</t>
        </is>
      </c>
    </row>
    <row r="34199" ht="14.4" customHeight="1">
      <c r="I34199" s="139" t="inlineStr">
        <is>
          <t>UTBI0DAUC27</t>
        </is>
      </c>
    </row>
    <row r="34200" ht="14.4" customHeight="1">
      <c r="I34200" s="139" t="inlineStr">
        <is>
          <t>UTBI0DAT278</t>
        </is>
      </c>
    </row>
    <row r="34201" ht="14.4" customHeight="1">
      <c r="I34201" s="139" t="inlineStr">
        <is>
          <t>UTBI0DAS295</t>
        </is>
      </c>
    </row>
    <row r="34202" ht="14.4" customHeight="1">
      <c r="I34202" s="139" t="inlineStr">
        <is>
          <t>UTBI0DAR402</t>
        </is>
      </c>
    </row>
    <row r="34203" ht="14.4" customHeight="1">
      <c r="I34203" s="139" t="inlineStr">
        <is>
          <t>UTBI0DAPK25</t>
        </is>
      </c>
    </row>
    <row r="34204" ht="14.4" customHeight="1">
      <c r="I34204" s="139" t="inlineStr">
        <is>
          <t>UTBI0DAN293</t>
        </is>
      </c>
    </row>
    <row r="34205" ht="14.4" customHeight="1">
      <c r="I34205" s="139" t="inlineStr">
        <is>
          <t>UTBI0DAMD93</t>
        </is>
      </c>
    </row>
    <row r="34206" ht="14.4" customHeight="1">
      <c r="I34206" s="139" t="inlineStr">
        <is>
          <t>UTBI0DAL196</t>
        </is>
      </c>
    </row>
    <row r="34207" ht="14.4" customHeight="1">
      <c r="I34207" s="139" t="inlineStr">
        <is>
          <t>UTBI0DAKC17</t>
        </is>
      </c>
    </row>
    <row r="34208" ht="14.4" customHeight="1">
      <c r="I34208" s="139" t="inlineStr">
        <is>
          <t>UTBI0DACD23</t>
        </is>
      </c>
    </row>
    <row r="34209" ht="14.4" customHeight="1">
      <c r="I34209" s="139" t="inlineStr">
        <is>
          <t>UTBI0DABW61</t>
        </is>
      </c>
    </row>
    <row r="34210" ht="14.4" customHeight="1">
      <c r="I34210" s="139" t="inlineStr">
        <is>
          <t>UTBI0CYM086</t>
        </is>
      </c>
    </row>
    <row r="34211" ht="14.4" customHeight="1">
      <c r="I34211" s="139" t="inlineStr">
        <is>
          <t>UTBI0CWKE41</t>
        </is>
      </c>
    </row>
    <row r="34212" ht="14.4" customHeight="1">
      <c r="I34212" s="139" t="inlineStr">
        <is>
          <t>UTBI0CUT401</t>
        </is>
      </c>
    </row>
    <row r="34213" ht="14.4" customHeight="1">
      <c r="I34213" s="139" t="inlineStr">
        <is>
          <t>UTBI0CTYW63</t>
        </is>
      </c>
    </row>
    <row r="34214" ht="14.4" customHeight="1">
      <c r="I34214" s="139" t="inlineStr">
        <is>
          <t>UTBI0CTT891</t>
        </is>
      </c>
    </row>
    <row r="34215" ht="14.4" customHeight="1">
      <c r="I34215" s="139" t="inlineStr">
        <is>
          <t>UTBI0CTPW36</t>
        </is>
      </c>
    </row>
    <row r="34216" ht="14.4" customHeight="1">
      <c r="I34216" s="139" t="inlineStr">
        <is>
          <t>UTBI0CTNW65</t>
        </is>
      </c>
    </row>
    <row r="34217" ht="14.4" customHeight="1">
      <c r="I34217" s="139" t="inlineStr">
        <is>
          <t>UTBI0CTL155</t>
        </is>
      </c>
    </row>
    <row r="34218" ht="14.4" customHeight="1">
      <c r="I34218" s="139" t="inlineStr">
        <is>
          <t>UTBI0CTIH82</t>
        </is>
      </c>
    </row>
    <row r="34219" ht="14.4" customHeight="1">
      <c r="I34219" s="139" t="inlineStr">
        <is>
          <t>UTBI0CTGL26</t>
        </is>
      </c>
    </row>
    <row r="34220" ht="14.4" customHeight="1">
      <c r="I34220" s="139" t="inlineStr">
        <is>
          <t>UTBI0CTD896</t>
        </is>
      </c>
    </row>
    <row r="34221" ht="14.4" customHeight="1">
      <c r="I34221" s="139" t="inlineStr">
        <is>
          <t>UTBI0CTAK43</t>
        </is>
      </c>
    </row>
    <row r="34222" ht="14.4" customHeight="1">
      <c r="I34222" s="139" t="inlineStr">
        <is>
          <t>UTBI0CSOW12</t>
        </is>
      </c>
    </row>
    <row r="34223" ht="14.4" customHeight="1">
      <c r="I34223" s="139" t="inlineStr">
        <is>
          <t>UTBI0CSH210</t>
        </is>
      </c>
    </row>
    <row r="34224" ht="14.4" customHeight="1">
      <c r="I34224" s="139" t="inlineStr">
        <is>
          <t>UTBI0CRUQ32</t>
        </is>
      </c>
    </row>
    <row r="34225" ht="14.4" customHeight="1">
      <c r="I34225" s="139" t="inlineStr">
        <is>
          <t>UTBI0CRTA22</t>
        </is>
      </c>
    </row>
    <row r="34226" ht="14.4" customHeight="1">
      <c r="I34226" s="139" t="inlineStr">
        <is>
          <t>UTBI0CRRD98</t>
        </is>
      </c>
    </row>
    <row r="34227" ht="14.4" customHeight="1">
      <c r="I34227" s="139" t="inlineStr">
        <is>
          <t>UTBI0CRP695</t>
        </is>
      </c>
    </row>
    <row r="34228" ht="14.4" customHeight="1">
      <c r="I34228" s="139" t="inlineStr">
        <is>
          <t>UTBI0CRIF49</t>
        </is>
      </c>
    </row>
    <row r="34229" ht="14.4" customHeight="1">
      <c r="I34229" s="139" t="inlineStr">
        <is>
          <t>UTBI0CRGG20</t>
        </is>
      </c>
    </row>
    <row r="34230" ht="14.4" customHeight="1">
      <c r="I34230" s="139" t="inlineStr">
        <is>
          <t>UTBI0CRDN11</t>
        </is>
      </c>
    </row>
    <row r="34231" ht="14.4" customHeight="1">
      <c r="I34231" s="139" t="inlineStr">
        <is>
          <t>UTBI0CRCL32</t>
        </is>
      </c>
    </row>
    <row r="34232" ht="14.4" customHeight="1">
      <c r="I34232" s="139" t="inlineStr">
        <is>
          <t>UTBI0CPWR28</t>
        </is>
      </c>
    </row>
    <row r="34233" ht="14.4" customHeight="1">
      <c r="I34233" s="139" t="inlineStr">
        <is>
          <t>UTBI0CPR940</t>
        </is>
      </c>
    </row>
    <row r="34234" ht="14.4" customHeight="1">
      <c r="I34234" s="139" t="inlineStr">
        <is>
          <t>UTBI0CPMR40</t>
        </is>
      </c>
    </row>
    <row r="34235" ht="14.4" customHeight="1">
      <c r="I34235" s="139" t="inlineStr">
        <is>
          <t>UTBI0CPK713</t>
        </is>
      </c>
    </row>
    <row r="34236" ht="14.4" customHeight="1">
      <c r="I34236" s="139" t="inlineStr">
        <is>
          <t>UTBI0CPDM39</t>
        </is>
      </c>
    </row>
    <row r="34237" ht="14.4" customHeight="1">
      <c r="I34237" s="139" t="inlineStr">
        <is>
          <t>UTBI0CPA297</t>
        </is>
      </c>
    </row>
    <row r="34238" ht="14.4" customHeight="1">
      <c r="I34238" s="139" t="inlineStr">
        <is>
          <t>UTBI0COX828</t>
        </is>
      </c>
    </row>
    <row r="34239" ht="14.4" customHeight="1">
      <c r="I34239" s="139" t="inlineStr">
        <is>
          <t>UTBI0COSA02</t>
        </is>
      </c>
    </row>
    <row r="34240" ht="14.4" customHeight="1">
      <c r="I34240" s="139" t="inlineStr">
        <is>
          <t>UTBI0COO211</t>
        </is>
      </c>
    </row>
    <row r="34241" ht="14.4" customHeight="1">
      <c r="I34241" s="139" t="inlineStr">
        <is>
          <t>UTBI0CON702</t>
        </is>
      </c>
    </row>
    <row r="34242" ht="14.4" customHeight="1">
      <c r="I34242" s="139" t="inlineStr">
        <is>
          <t>UTBI0COL108</t>
        </is>
      </c>
    </row>
    <row r="34243" ht="14.4" customHeight="1">
      <c r="I34243" s="139" t="inlineStr">
        <is>
          <t>UTBI0COK231</t>
        </is>
      </c>
    </row>
    <row r="34244" ht="14.4" customHeight="1">
      <c r="I34244" s="139" t="inlineStr">
        <is>
          <t>UTBI0COI802</t>
        </is>
      </c>
    </row>
    <row r="34245" ht="14.4" customHeight="1">
      <c r="I34245" s="139" t="inlineStr">
        <is>
          <t>UTBI0CNT240</t>
        </is>
      </c>
    </row>
    <row r="34246" ht="14.4" customHeight="1">
      <c r="I34246" s="139" t="inlineStr">
        <is>
          <t>UTBI0CNR209</t>
        </is>
      </c>
    </row>
    <row r="34247" ht="14.4" customHeight="1">
      <c r="I34247" s="139" t="inlineStr">
        <is>
          <t>UTBI0CNPF17</t>
        </is>
      </c>
    </row>
    <row r="34248" ht="14.4" customHeight="1">
      <c r="I34248" s="139" t="inlineStr">
        <is>
          <t>UTBI0CNO487</t>
        </is>
      </c>
    </row>
    <row r="34249" ht="14.4" customHeight="1">
      <c r="I34249" s="139" t="inlineStr">
        <is>
          <t>UTBI0CNMR54</t>
        </is>
      </c>
    </row>
    <row r="34250" ht="14.4" customHeight="1">
      <c r="I34250" s="139" t="inlineStr">
        <is>
          <t>UTBI0CNDE59</t>
        </is>
      </c>
    </row>
    <row r="34251" ht="14.4" customHeight="1">
      <c r="I34251" s="139" t="inlineStr">
        <is>
          <t>UTBI0CMZK15</t>
        </is>
      </c>
    </row>
    <row r="34252" ht="14.4" customHeight="1">
      <c r="I34252" s="139" t="inlineStr">
        <is>
          <t>UTBI0CMRY27</t>
        </is>
      </c>
    </row>
    <row r="34253" ht="14.4" customHeight="1">
      <c r="I34253" s="139" t="inlineStr">
        <is>
          <t>UTBI0CMP429</t>
        </is>
      </c>
    </row>
    <row r="34254" ht="14.4" customHeight="1">
      <c r="I34254" s="139" t="inlineStr">
        <is>
          <t>UTBI0CLIG25</t>
        </is>
      </c>
    </row>
    <row r="34255" ht="14.4" customHeight="1">
      <c r="I34255" s="139" t="inlineStr">
        <is>
          <t>UTBI0CLGF13</t>
        </is>
      </c>
    </row>
    <row r="34256" ht="14.4" customHeight="1">
      <c r="I34256" s="139" t="inlineStr">
        <is>
          <t>UTBI0CKTF80</t>
        </is>
      </c>
    </row>
    <row r="34257" ht="14.4" customHeight="1">
      <c r="I34257" s="139" t="inlineStr">
        <is>
          <t>UTBI0CKGD51</t>
        </is>
      </c>
    </row>
    <row r="34258" ht="14.4" customHeight="1">
      <c r="I34258" s="139" t="inlineStr">
        <is>
          <t>UTBI0CJH192</t>
        </is>
      </c>
    </row>
    <row r="34259" ht="14.4" customHeight="1">
      <c r="I34259" s="139" t="inlineStr">
        <is>
          <t>UTBI0CIV532</t>
        </is>
      </c>
    </row>
    <row r="34260" ht="14.4" customHeight="1">
      <c r="I34260" s="139" t="inlineStr">
        <is>
          <t>UTBI0CIT137</t>
        </is>
      </c>
    </row>
    <row r="34261" ht="14.4" customHeight="1">
      <c r="I34261" s="139" t="inlineStr">
        <is>
          <t>UTBI0CIPA80</t>
        </is>
      </c>
    </row>
    <row r="34262" ht="14.4" customHeight="1">
      <c r="I34262" s="139" t="inlineStr">
        <is>
          <t>UTBI0CIEJ48</t>
        </is>
      </c>
    </row>
    <row r="34263" ht="14.4" customHeight="1">
      <c r="I34263" s="139" t="inlineStr">
        <is>
          <t>UTBI0CIC980</t>
        </is>
      </c>
    </row>
    <row r="34264" ht="14.4" customHeight="1">
      <c r="I34264" s="139" t="inlineStr">
        <is>
          <t>UTBI0CIAK60</t>
        </is>
      </c>
    </row>
    <row r="34265" ht="14.4" customHeight="1">
      <c r="I34265" s="139" t="inlineStr">
        <is>
          <t>UTBI0CHZ417</t>
        </is>
      </c>
    </row>
    <row r="34266" ht="14.4" customHeight="1">
      <c r="I34266" s="139" t="inlineStr">
        <is>
          <t>UTBI0CHY370</t>
        </is>
      </c>
    </row>
    <row r="34267" ht="14.4" customHeight="1">
      <c r="I34267" s="139" t="inlineStr">
        <is>
          <t>UTBI0CHWJ18</t>
        </is>
      </c>
    </row>
    <row r="34268" ht="14.4" customHeight="1">
      <c r="I34268" s="139" t="inlineStr">
        <is>
          <t>UTBI0CHV199</t>
        </is>
      </c>
    </row>
    <row r="34269" ht="14.4" customHeight="1">
      <c r="I34269" s="139" t="inlineStr">
        <is>
          <t>UTBI0CHUE15</t>
        </is>
      </c>
    </row>
    <row r="34270" ht="14.4" customHeight="1">
      <c r="I34270" s="139" t="inlineStr">
        <is>
          <t>UTBI0CHT286</t>
        </is>
      </c>
    </row>
    <row r="34271" ht="14.4" customHeight="1">
      <c r="I34271" s="139" t="inlineStr">
        <is>
          <t>UTBI0CHSC61</t>
        </is>
      </c>
    </row>
    <row r="34272" ht="14.4" customHeight="1">
      <c r="I34272" s="139" t="inlineStr">
        <is>
          <t>UTBI0CHRJ93</t>
        </is>
      </c>
    </row>
    <row r="34273" ht="14.4" customHeight="1">
      <c r="I34273" s="139" t="inlineStr">
        <is>
          <t>UTBI0CHPE03</t>
        </is>
      </c>
    </row>
    <row r="34274" ht="14.4" customHeight="1">
      <c r="I34274" s="139" t="inlineStr">
        <is>
          <t>UTBI0CHO455</t>
        </is>
      </c>
    </row>
    <row r="34275" ht="14.4" customHeight="1">
      <c r="I34275" s="139" t="inlineStr">
        <is>
          <t>UTBI0CHNA38</t>
        </is>
      </c>
    </row>
    <row r="34276" ht="14.4" customHeight="1">
      <c r="I34276" s="139" t="inlineStr">
        <is>
          <t>UTBI0CHM620</t>
        </is>
      </c>
    </row>
    <row r="34277" ht="14.4" customHeight="1">
      <c r="I34277" s="139" t="inlineStr">
        <is>
          <t>UTBI0CHK529</t>
        </is>
      </c>
    </row>
    <row r="34278" ht="14.4" customHeight="1">
      <c r="I34278" s="139" t="inlineStr">
        <is>
          <t>UTBI0CHIJ99</t>
        </is>
      </c>
    </row>
    <row r="34279" ht="14.4" customHeight="1">
      <c r="I34279" s="139" t="inlineStr">
        <is>
          <t>UTBI0CHH298</t>
        </is>
      </c>
    </row>
    <row r="34280" ht="14.4" customHeight="1">
      <c r="I34280" s="139" t="inlineStr">
        <is>
          <t>UTBI0CHGD83</t>
        </is>
      </c>
    </row>
    <row r="34281" ht="14.4" customHeight="1">
      <c r="I34281" s="139" t="inlineStr">
        <is>
          <t>UTBI0CHED37</t>
        </is>
      </c>
    </row>
    <row r="34282" ht="14.4" customHeight="1">
      <c r="I34282" s="139" t="inlineStr">
        <is>
          <t>UTBI0CHD272</t>
        </is>
      </c>
    </row>
    <row r="34283" ht="14.4" customHeight="1">
      <c r="I34283" s="139" t="inlineStr">
        <is>
          <t>UTBI0CHC003</t>
        </is>
      </c>
    </row>
    <row r="34284" ht="14.4" customHeight="1">
      <c r="I34284" s="139" t="inlineStr">
        <is>
          <t>UTBI0CHB184</t>
        </is>
      </c>
    </row>
    <row r="34285" ht="14.4" customHeight="1">
      <c r="I34285" s="139" t="inlineStr">
        <is>
          <t>UTBI0CHA330</t>
        </is>
      </c>
    </row>
    <row r="34286" ht="14.4" customHeight="1">
      <c r="I34286" s="139" t="inlineStr">
        <is>
          <t>UTBI0CGTW54</t>
        </is>
      </c>
    </row>
    <row r="34287" ht="14.4" customHeight="1">
      <c r="I34287" s="139" t="inlineStr">
        <is>
          <t>UTBI0CGLD04</t>
        </is>
      </c>
    </row>
    <row r="34288" ht="14.4" customHeight="1">
      <c r="I34288" s="139" t="inlineStr">
        <is>
          <t>UTBI0CGIW18</t>
        </is>
      </c>
    </row>
    <row r="34289" ht="14.4" customHeight="1">
      <c r="I34289" s="139" t="inlineStr">
        <is>
          <t>UTBI0CGE188</t>
        </is>
      </c>
    </row>
    <row r="34290" ht="14.4" customHeight="1">
      <c r="I34290" s="139" t="inlineStr">
        <is>
          <t>UTBI0CDSK24</t>
        </is>
      </c>
    </row>
    <row r="34291" ht="14.4" customHeight="1">
      <c r="I34291" s="139" t="inlineStr">
        <is>
          <t>UTBI0CDRF82</t>
        </is>
      </c>
    </row>
    <row r="34292" ht="14.4" customHeight="1">
      <c r="I34292" s="139" t="inlineStr">
        <is>
          <t>UTBI0CDPK64</t>
        </is>
      </c>
    </row>
    <row r="34293" ht="14.4" customHeight="1">
      <c r="I34293" s="139" t="inlineStr">
        <is>
          <t>UTBI0CDH717</t>
        </is>
      </c>
    </row>
    <row r="34294" ht="14.4" customHeight="1">
      <c r="I34294" s="139" t="inlineStr">
        <is>
          <t>UTBI0CDG392</t>
        </is>
      </c>
    </row>
    <row r="34295" ht="14.4" customHeight="1">
      <c r="I34295" s="139" t="inlineStr">
        <is>
          <t>UTBI0CDD776</t>
        </is>
      </c>
    </row>
    <row r="34296" ht="14.4" customHeight="1">
      <c r="I34296" s="139" t="inlineStr">
        <is>
          <t>UTBI0CDBD47</t>
        </is>
      </c>
    </row>
    <row r="34297" ht="14.4" customHeight="1">
      <c r="I34297" s="139" t="inlineStr">
        <is>
          <t>UTBI0CCP334</t>
        </is>
      </c>
    </row>
    <row r="34298" ht="14.4" customHeight="1">
      <c r="I34298" s="139" t="inlineStr">
        <is>
          <t>UTBI0CCMF41</t>
        </is>
      </c>
    </row>
    <row r="34299" ht="14.4" customHeight="1">
      <c r="I34299" s="139" t="inlineStr">
        <is>
          <t>UTBI0CCLK28</t>
        </is>
      </c>
    </row>
    <row r="34300" ht="14.4" customHeight="1">
      <c r="I34300" s="139" t="inlineStr">
        <is>
          <t>UTBI0CCKJ70</t>
        </is>
      </c>
    </row>
    <row r="34301" ht="14.4" customHeight="1">
      <c r="I34301" s="139" t="inlineStr">
        <is>
          <t>UTBI0CCH701</t>
        </is>
      </c>
    </row>
    <row r="34302" ht="14.4" customHeight="1">
      <c r="I34302" s="139" t="inlineStr">
        <is>
          <t>UTBI0CCCK99</t>
        </is>
      </c>
    </row>
    <row r="34303" ht="14.4" customHeight="1">
      <c r="I34303" s="139" t="inlineStr">
        <is>
          <t>UTBI0CCAW76</t>
        </is>
      </c>
    </row>
    <row r="34304" ht="14.4" customHeight="1">
      <c r="I34304" s="139" t="inlineStr">
        <is>
          <t>UTBI0CBDM09</t>
        </is>
      </c>
    </row>
    <row r="34305" ht="14.4" customHeight="1">
      <c r="I34305" s="139" t="inlineStr">
        <is>
          <t>UTBI0CAS531</t>
        </is>
      </c>
    </row>
    <row r="34306" ht="14.4" customHeight="1">
      <c r="I34306" s="139" t="inlineStr">
        <is>
          <t>UTBI0CAPQ14</t>
        </is>
      </c>
    </row>
    <row r="34307" ht="14.4" customHeight="1">
      <c r="I34307" s="139" t="inlineStr">
        <is>
          <t>UTBI0CAN245</t>
        </is>
      </c>
    </row>
    <row r="34308" ht="14.4" customHeight="1">
      <c r="I34308" s="139" t="inlineStr">
        <is>
          <t>UTBI0CAMR56</t>
        </is>
      </c>
    </row>
    <row r="34309" ht="14.4" customHeight="1">
      <c r="I34309" s="139" t="inlineStr">
        <is>
          <t>UTBI0CAL107</t>
        </is>
      </c>
    </row>
    <row r="34310" ht="14.4" customHeight="1">
      <c r="I34310" s="139" t="inlineStr">
        <is>
          <t>UTBI0BZRQ39</t>
        </is>
      </c>
    </row>
    <row r="34311" ht="14.4" customHeight="1">
      <c r="I34311" s="139" t="inlineStr">
        <is>
          <t>UTBI0BYAD33</t>
        </is>
      </c>
    </row>
    <row r="34312" ht="14.4" customHeight="1">
      <c r="I34312" s="139" t="inlineStr">
        <is>
          <t>UTBI0BXRK49</t>
        </is>
      </c>
    </row>
    <row r="34313" ht="14.4" customHeight="1">
      <c r="I34313" s="139" t="inlineStr">
        <is>
          <t>UTBI0BWR460</t>
        </is>
      </c>
    </row>
    <row r="34314" ht="14.4" customHeight="1">
      <c r="I34314" s="139" t="inlineStr">
        <is>
          <t>UTBI0BWP450</t>
        </is>
      </c>
    </row>
    <row r="34315" ht="14.4" customHeight="1">
      <c r="I34315" s="139" t="inlineStr">
        <is>
          <t>UTBI0BWI783</t>
        </is>
      </c>
    </row>
    <row r="34316" ht="14.4" customHeight="1">
      <c r="I34316" s="139" t="inlineStr">
        <is>
          <t>UTBI0BWDL54</t>
        </is>
      </c>
    </row>
    <row r="34317" ht="14.4" customHeight="1">
      <c r="I34317" s="139" t="inlineStr">
        <is>
          <t>UTBI0BWCR30</t>
        </is>
      </c>
    </row>
    <row r="34318" ht="14.4" customHeight="1">
      <c r="I34318" s="139" t="inlineStr">
        <is>
          <t>UTBI0BWA494</t>
        </is>
      </c>
    </row>
    <row r="34319" ht="14.4" customHeight="1">
      <c r="I34319" s="139" t="inlineStr">
        <is>
          <t>UTBI0BUZ106</t>
        </is>
      </c>
    </row>
    <row r="34320" ht="14.4" customHeight="1">
      <c r="I34320" s="139" t="inlineStr">
        <is>
          <t>UTBI0BUW208</t>
        </is>
      </c>
    </row>
    <row r="34321" ht="14.4" customHeight="1">
      <c r="I34321" s="139" t="inlineStr">
        <is>
          <t>UTBI0BUSF63</t>
        </is>
      </c>
    </row>
    <row r="34322" ht="14.4" customHeight="1">
      <c r="I34322" s="139" t="inlineStr">
        <is>
          <t>UTBI0BURD86</t>
        </is>
      </c>
    </row>
    <row r="34323" ht="14.4" customHeight="1">
      <c r="I34323" s="139" t="inlineStr">
        <is>
          <t>UTBI0BUPC55</t>
        </is>
      </c>
    </row>
    <row r="34324" ht="14.4" customHeight="1">
      <c r="I34324" s="139" t="inlineStr">
        <is>
          <t>UTBI0BUOA18</t>
        </is>
      </c>
    </row>
    <row r="34325" ht="14.4" customHeight="1">
      <c r="I34325" s="139" t="inlineStr">
        <is>
          <t>UTBI0BUNW96</t>
        </is>
      </c>
    </row>
    <row r="34326" ht="14.4" customHeight="1">
      <c r="I34326" s="139" t="inlineStr">
        <is>
          <t>UTBI0BUMK10</t>
        </is>
      </c>
    </row>
    <row r="34327" ht="14.4" customHeight="1">
      <c r="I34327" s="139" t="inlineStr">
        <is>
          <t>UTBI0BUL552</t>
        </is>
      </c>
    </row>
    <row r="34328" ht="14.4" customHeight="1">
      <c r="I34328" s="139" t="inlineStr">
        <is>
          <t>UTBI0BUJ694</t>
        </is>
      </c>
    </row>
    <row r="34329" ht="14.4" customHeight="1">
      <c r="I34329" s="139" t="inlineStr">
        <is>
          <t>UTBI0BUIC70</t>
        </is>
      </c>
    </row>
    <row r="34330" ht="14.4" customHeight="1">
      <c r="I34330" s="139" t="inlineStr">
        <is>
          <t>UTBI0BUHG24</t>
        </is>
      </c>
    </row>
    <row r="34331" ht="14.4" customHeight="1">
      <c r="I34331" s="139" t="inlineStr">
        <is>
          <t>UTBI0BUGN15</t>
        </is>
      </c>
    </row>
    <row r="34332" ht="14.4" customHeight="1">
      <c r="I34332" s="139" t="inlineStr">
        <is>
          <t>UTBI0BUE235</t>
        </is>
      </c>
    </row>
    <row r="34333" ht="14.4" customHeight="1">
      <c r="I34333" s="139" t="inlineStr">
        <is>
          <t>UTBI0BUD449</t>
        </is>
      </c>
    </row>
    <row r="34334" ht="14.4" customHeight="1">
      <c r="I34334" s="139" t="inlineStr">
        <is>
          <t>UTBI0BUBD03</t>
        </is>
      </c>
    </row>
    <row r="34335" ht="14.4" customHeight="1">
      <c r="I34335" s="139" t="inlineStr">
        <is>
          <t>UTBI0BUAE84</t>
        </is>
      </c>
    </row>
    <row r="34336" ht="14.4" customHeight="1">
      <c r="I34336" s="139" t="inlineStr">
        <is>
          <t>UTBI0BTU696</t>
        </is>
      </c>
    </row>
    <row r="34337" ht="14.4" customHeight="1">
      <c r="I34337" s="139" t="inlineStr">
        <is>
          <t>UTBI0BTT432</t>
        </is>
      </c>
    </row>
    <row r="34338" ht="14.4" customHeight="1">
      <c r="I34338" s="139" t="inlineStr">
        <is>
          <t>UTBI0BTR176</t>
        </is>
      </c>
    </row>
    <row r="34339" ht="14.4" customHeight="1">
      <c r="I34339" s="139" t="inlineStr">
        <is>
          <t>UTBI0BTPK53</t>
        </is>
      </c>
    </row>
    <row r="34340" ht="14.4" customHeight="1">
      <c r="I34340" s="139" t="inlineStr">
        <is>
          <t>UTBI0BTN279</t>
        </is>
      </c>
    </row>
    <row r="34341" ht="14.4" customHeight="1">
      <c r="I34341" s="139" t="inlineStr">
        <is>
          <t>UTBI0BTI522</t>
        </is>
      </c>
    </row>
    <row r="34342" ht="14.4" customHeight="1">
      <c r="I34342" s="139" t="inlineStr">
        <is>
          <t>UTBI0BTHQ22</t>
        </is>
      </c>
    </row>
    <row r="34343" ht="14.4" customHeight="1">
      <c r="I34343" s="139" t="inlineStr">
        <is>
          <t>UTBI0BTG850</t>
        </is>
      </c>
    </row>
    <row r="34344" ht="14.4" customHeight="1">
      <c r="I34344" s="139" t="inlineStr">
        <is>
          <t>UTBI0BTD275</t>
        </is>
      </c>
    </row>
    <row r="34345" ht="14.4" customHeight="1">
      <c r="I34345" s="139" t="inlineStr">
        <is>
          <t>UTBI0BTA103</t>
        </is>
      </c>
    </row>
    <row r="34346" ht="14.4" customHeight="1">
      <c r="I34346" s="139" t="inlineStr">
        <is>
          <t>UTBI0BSWF47</t>
        </is>
      </c>
    </row>
    <row r="34347" ht="14.4" customHeight="1">
      <c r="I34347" s="139" t="inlineStr">
        <is>
          <t>UTBI0BST242</t>
        </is>
      </c>
    </row>
    <row r="34348" ht="14.4" customHeight="1">
      <c r="I34348" s="139" t="inlineStr">
        <is>
          <t>UTBI0BSSL29</t>
        </is>
      </c>
    </row>
    <row r="34349" ht="14.4" customHeight="1">
      <c r="I34349" s="139" t="inlineStr">
        <is>
          <t>UTBI0BSRK38</t>
        </is>
      </c>
    </row>
    <row r="34350" ht="14.4" customHeight="1">
      <c r="I34350" s="139" t="inlineStr">
        <is>
          <t>UTBI0BSPJ89</t>
        </is>
      </c>
    </row>
    <row r="34351" ht="14.4" customHeight="1">
      <c r="I34351" s="139" t="inlineStr">
        <is>
          <t>UTBI0BSN288</t>
        </is>
      </c>
    </row>
    <row r="34352" ht="14.4" customHeight="1">
      <c r="I34352" s="139" t="inlineStr">
        <is>
          <t>UTBI0BSMD84</t>
        </is>
      </c>
    </row>
    <row r="34353" ht="14.4" customHeight="1">
      <c r="I34353" s="139" t="inlineStr">
        <is>
          <t>UTBI0BSKA46</t>
        </is>
      </c>
    </row>
    <row r="34354" ht="14.4" customHeight="1">
      <c r="I34354" s="139" t="inlineStr">
        <is>
          <t>UTBI0BSI470</t>
        </is>
      </c>
    </row>
    <row r="34355" ht="14.4" customHeight="1">
      <c r="I34355" s="139" t="inlineStr">
        <is>
          <t>UTBI0BSH251</t>
        </is>
      </c>
    </row>
    <row r="34356" ht="14.4" customHeight="1">
      <c r="I34356" s="139" t="inlineStr">
        <is>
          <t>UTBI0BSGD64</t>
        </is>
      </c>
    </row>
    <row r="34357" ht="14.4" customHeight="1">
      <c r="I34357" s="139" t="inlineStr">
        <is>
          <t>UTBI0BSCF70</t>
        </is>
      </c>
    </row>
    <row r="34358" ht="14.4" customHeight="1">
      <c r="I34358" s="139" t="inlineStr">
        <is>
          <t>UTBI0BSAA21</t>
        </is>
      </c>
    </row>
    <row r="34359" ht="14.4" customHeight="1">
      <c r="I34359" s="139" t="inlineStr">
        <is>
          <t>UTBI0BRY541</t>
        </is>
      </c>
    </row>
    <row r="34360" ht="14.4" customHeight="1">
      <c r="I34360" s="139" t="inlineStr">
        <is>
          <t>UTBI0BRXR07</t>
        </is>
      </c>
    </row>
    <row r="34361" ht="14.4" customHeight="1">
      <c r="I34361" s="139" t="inlineStr">
        <is>
          <t>UTBI0BRWA68</t>
        </is>
      </c>
    </row>
    <row r="34362" ht="14.4" customHeight="1">
      <c r="I34362" s="139" t="inlineStr">
        <is>
          <t>UTBI0BRUL05</t>
        </is>
      </c>
    </row>
    <row r="34363" ht="14.4" customHeight="1">
      <c r="I34363" s="139" t="inlineStr">
        <is>
          <t>UTBI0BRTF60</t>
        </is>
      </c>
    </row>
    <row r="34364" ht="14.4" customHeight="1">
      <c r="I34364" s="139" t="inlineStr">
        <is>
          <t>UTBI0BRS190</t>
        </is>
      </c>
    </row>
    <row r="34365" ht="14.4" customHeight="1">
      <c r="I34365" s="139" t="inlineStr">
        <is>
          <t>UTBI0BRQQ24</t>
        </is>
      </c>
    </row>
    <row r="34366" ht="14.4" customHeight="1">
      <c r="I34366" s="139" t="inlineStr">
        <is>
          <t>UTBI0BRPH98</t>
        </is>
      </c>
    </row>
    <row r="34367" ht="14.4" customHeight="1">
      <c r="I34367" s="139" t="inlineStr">
        <is>
          <t>UTBI0BROW08</t>
        </is>
      </c>
    </row>
    <row r="34368" ht="14.4" customHeight="1">
      <c r="I34368" s="139" t="inlineStr">
        <is>
          <t>UTBI0BRNG84</t>
        </is>
      </c>
    </row>
    <row r="34369" ht="14.4" customHeight="1">
      <c r="I34369" s="139" t="inlineStr">
        <is>
          <t>UTBI0BRMF72</t>
        </is>
      </c>
    </row>
    <row r="34370" ht="14.4" customHeight="1">
      <c r="I34370" s="139" t="inlineStr">
        <is>
          <t>UTBI0BRLF52</t>
        </is>
      </c>
    </row>
    <row r="34371" ht="14.4" customHeight="1">
      <c r="I34371" s="139" t="inlineStr">
        <is>
          <t>UTBI0BRKQ12</t>
        </is>
      </c>
    </row>
    <row r="34372" ht="14.4" customHeight="1">
      <c r="I34372" s="139" t="inlineStr">
        <is>
          <t>UTBI0BRHE77</t>
        </is>
      </c>
    </row>
    <row r="34373" ht="14.4" customHeight="1">
      <c r="I34373" s="139" t="inlineStr">
        <is>
          <t>UTBI0BRGF01</t>
        </is>
      </c>
    </row>
    <row r="34374" ht="14.4" customHeight="1">
      <c r="I34374" s="139" t="inlineStr">
        <is>
          <t>UTBI0BRFY29</t>
        </is>
      </c>
    </row>
    <row r="34375" ht="14.4" customHeight="1">
      <c r="I34375" s="139" t="inlineStr">
        <is>
          <t>UTBI0BRDJ36</t>
        </is>
      </c>
    </row>
    <row r="34376" ht="14.4" customHeight="1">
      <c r="I34376" s="139" t="inlineStr">
        <is>
          <t>UTBI0BRCK22</t>
        </is>
      </c>
    </row>
    <row r="34377" ht="14.4" customHeight="1">
      <c r="I34377" s="139" t="inlineStr">
        <is>
          <t>UTBI0BRA049</t>
        </is>
      </c>
    </row>
    <row r="34378" ht="14.4" customHeight="1">
      <c r="I34378" s="139" t="inlineStr">
        <is>
          <t>UTBI0BPW670</t>
        </is>
      </c>
    </row>
    <row r="34379" ht="14.4" customHeight="1">
      <c r="I34379" s="139" t="inlineStr">
        <is>
          <t>UTBI0BPT358</t>
        </is>
      </c>
    </row>
    <row r="34380" ht="14.4" customHeight="1">
      <c r="I34380" s="139" t="inlineStr">
        <is>
          <t>UTBI0BPR661</t>
        </is>
      </c>
    </row>
    <row r="34381" ht="14.4" customHeight="1">
      <c r="I34381" s="139" t="inlineStr">
        <is>
          <t>UTBI0BPM777</t>
        </is>
      </c>
    </row>
    <row r="34382" ht="14.4" customHeight="1">
      <c r="I34382" s="139" t="inlineStr">
        <is>
          <t>UTBI0BPL624</t>
        </is>
      </c>
    </row>
    <row r="34383" ht="14.4" customHeight="1">
      <c r="I34383" s="139" t="inlineStr">
        <is>
          <t>UTBI0BPHJ23</t>
        </is>
      </c>
    </row>
    <row r="34384" ht="14.4" customHeight="1">
      <c r="I34384" s="139" t="inlineStr">
        <is>
          <t>UTBI0BPG059</t>
        </is>
      </c>
    </row>
    <row r="34385" ht="14.4" customHeight="1">
      <c r="I34385" s="139" t="inlineStr">
        <is>
          <t>UTBI0BPD422</t>
        </is>
      </c>
    </row>
    <row r="34386" ht="14.4" customHeight="1">
      <c r="I34386" s="139" t="inlineStr">
        <is>
          <t>UTBI0BPBE51</t>
        </is>
      </c>
    </row>
    <row r="34387" ht="14.4" customHeight="1">
      <c r="I34387" s="139" t="inlineStr">
        <is>
          <t>UTBI0BPA232</t>
        </is>
      </c>
    </row>
    <row r="34388" ht="14.4" customHeight="1">
      <c r="I34388" s="139" t="inlineStr">
        <is>
          <t>UTBI0BOXW37</t>
        </is>
      </c>
    </row>
    <row r="34389" ht="14.4" customHeight="1">
      <c r="I34389" s="139" t="inlineStr">
        <is>
          <t>UTBI0BOW105</t>
        </is>
      </c>
    </row>
    <row r="34390" ht="14.4" customHeight="1">
      <c r="I34390" s="139" t="inlineStr">
        <is>
          <t>UTBI0BOV655</t>
        </is>
      </c>
    </row>
    <row r="34391" ht="14.4" customHeight="1">
      <c r="I34391" s="139" t="inlineStr">
        <is>
          <t>UTBI0BOUK63</t>
        </is>
      </c>
    </row>
    <row r="34392" ht="14.4" customHeight="1">
      <c r="I34392" s="139" t="inlineStr">
        <is>
          <t>UTBI0BOTR21</t>
        </is>
      </c>
    </row>
    <row r="34393" ht="14.4" customHeight="1">
      <c r="I34393" s="139" t="inlineStr">
        <is>
          <t>UTBI0BOSC90</t>
        </is>
      </c>
    </row>
    <row r="34394" ht="14.4" customHeight="1">
      <c r="I34394" s="139" t="inlineStr">
        <is>
          <t>UTBI0BOR984</t>
        </is>
      </c>
    </row>
    <row r="34395" ht="14.4" customHeight="1">
      <c r="I34395" s="139" t="inlineStr">
        <is>
          <t>UTBI0BOOW14</t>
        </is>
      </c>
    </row>
    <row r="34396" ht="14.4" customHeight="1">
      <c r="I34396" s="139" t="inlineStr">
        <is>
          <t>UTBI0BON492</t>
        </is>
      </c>
    </row>
    <row r="34397" ht="14.4" customHeight="1">
      <c r="I34397" s="139" t="inlineStr">
        <is>
          <t>UTBI0BOM601</t>
        </is>
      </c>
    </row>
    <row r="34398" ht="14.4" customHeight="1">
      <c r="I34398" s="139" t="inlineStr">
        <is>
          <t>UTBI0BOL207</t>
        </is>
      </c>
    </row>
    <row r="34399" ht="14.4" customHeight="1">
      <c r="I34399" s="139" t="inlineStr">
        <is>
          <t>UTBI0BOK368</t>
        </is>
      </c>
    </row>
    <row r="34400" ht="14.4" customHeight="1">
      <c r="I34400" s="139" t="inlineStr">
        <is>
          <t>UTBI0BOJY26</t>
        </is>
      </c>
    </row>
    <row r="34401" ht="14.4" customHeight="1">
      <c r="I34401" s="139" t="inlineStr">
        <is>
          <t>UTBI0BOI377</t>
        </is>
      </c>
    </row>
    <row r="34402" ht="14.4" customHeight="1">
      <c r="I34402" s="139" t="inlineStr">
        <is>
          <t>UTBI0BOHC26</t>
        </is>
      </c>
    </row>
    <row r="34403" ht="14.4" customHeight="1">
      <c r="I34403" s="139" t="inlineStr">
        <is>
          <t>UTBI0BOGG17</t>
        </is>
      </c>
    </row>
    <row r="34404" ht="14.4" customHeight="1">
      <c r="I34404" s="139" t="inlineStr">
        <is>
          <t>UTBI0BOE448</t>
        </is>
      </c>
    </row>
    <row r="34405" ht="14.4" customHeight="1">
      <c r="I34405" s="139" t="inlineStr">
        <is>
          <t>UTBI0BOC424</t>
        </is>
      </c>
    </row>
    <row r="34406" ht="14.4" customHeight="1">
      <c r="I34406" s="139" t="inlineStr">
        <is>
          <t>UTBI0BOBC42</t>
        </is>
      </c>
    </row>
    <row r="34407" ht="14.4" customHeight="1">
      <c r="I34407" s="139" t="inlineStr">
        <is>
          <t>UTBI0BOAG81</t>
        </is>
      </c>
    </row>
    <row r="34408" ht="14.4" customHeight="1">
      <c r="I34408" s="139" t="inlineStr">
        <is>
          <t>UTBI0BNXY14</t>
        </is>
      </c>
    </row>
    <row r="34409" ht="14.4" customHeight="1">
      <c r="I34409" s="139" t="inlineStr">
        <is>
          <t>UTBI0BNWH86</t>
        </is>
      </c>
    </row>
    <row r="34410" ht="14.4" customHeight="1">
      <c r="I34410" s="139" t="inlineStr">
        <is>
          <t>UTBI0BNT989</t>
        </is>
      </c>
    </row>
    <row r="34411" ht="14.4" customHeight="1">
      <c r="I34411" s="139" t="inlineStr">
        <is>
          <t>UTBI0BNRE69</t>
        </is>
      </c>
    </row>
    <row r="34412" ht="14.4" customHeight="1">
      <c r="I34412" s="139" t="inlineStr">
        <is>
          <t>UTBI0BNPH07</t>
        </is>
      </c>
    </row>
    <row r="34413" ht="14.4" customHeight="1">
      <c r="I34413" s="139" t="inlineStr">
        <is>
          <t>UTBI0BNN256</t>
        </is>
      </c>
    </row>
    <row r="34414" ht="14.4" customHeight="1">
      <c r="I34414" s="139" t="inlineStr">
        <is>
          <t>UTBI0BNME31</t>
        </is>
      </c>
    </row>
    <row r="34415" ht="14.4" customHeight="1">
      <c r="I34415" s="139" t="inlineStr">
        <is>
          <t>UTBI0BNLN20</t>
        </is>
      </c>
    </row>
    <row r="34416" ht="14.4" customHeight="1">
      <c r="I34416" s="139" t="inlineStr">
        <is>
          <t>UTBI0BNK204</t>
        </is>
      </c>
    </row>
    <row r="34417" ht="14.4" customHeight="1">
      <c r="I34417" s="139" t="inlineStr">
        <is>
          <t>UTBI0BNI413</t>
        </is>
      </c>
    </row>
    <row r="34418" ht="14.4" customHeight="1">
      <c r="I34418" s="139" t="inlineStr">
        <is>
          <t>UTBI0BNH995</t>
        </is>
      </c>
    </row>
    <row r="34419" ht="14.4" customHeight="1">
      <c r="I34419" s="139" t="inlineStr">
        <is>
          <t>UTBI0BNG102</t>
        </is>
      </c>
    </row>
    <row r="34420" ht="14.4" customHeight="1">
      <c r="I34420" s="139" t="inlineStr">
        <is>
          <t>UTBI0BNDH03</t>
        </is>
      </c>
    </row>
    <row r="34421" ht="14.4" customHeight="1">
      <c r="I34421" s="139" t="inlineStr">
        <is>
          <t>UTBI0BNBR23</t>
        </is>
      </c>
    </row>
    <row r="34422" ht="14.4" customHeight="1">
      <c r="I34422" s="139" t="inlineStr">
        <is>
          <t>UTBI0BNAH12</t>
        </is>
      </c>
    </row>
    <row r="34423" ht="14.4" customHeight="1">
      <c r="I34423" s="139" t="inlineStr">
        <is>
          <t>UTBI0BMYW13</t>
        </is>
      </c>
    </row>
    <row r="34424" ht="14.4" customHeight="1">
      <c r="I34424" s="139" t="inlineStr">
        <is>
          <t>UTBI0BMUW79</t>
        </is>
      </c>
    </row>
    <row r="34425" ht="14.4" customHeight="1">
      <c r="I34425" s="139" t="inlineStr">
        <is>
          <t>UTBI0BMSR27</t>
        </is>
      </c>
    </row>
    <row r="34426" ht="14.4" customHeight="1">
      <c r="I34426" s="139" t="inlineStr">
        <is>
          <t>UTBI0BMRW94</t>
        </is>
      </c>
    </row>
    <row r="34427" ht="14.4" customHeight="1">
      <c r="I34427" s="139" t="inlineStr">
        <is>
          <t>UTBI0BMPE05</t>
        </is>
      </c>
    </row>
    <row r="34428" ht="14.4" customHeight="1">
      <c r="I34428" s="139" t="inlineStr">
        <is>
          <t>UTBI0BMDJ28</t>
        </is>
      </c>
    </row>
    <row r="34429" ht="14.4" customHeight="1">
      <c r="I34429" s="139" t="inlineStr">
        <is>
          <t>UTBI0BMCF39</t>
        </is>
      </c>
    </row>
    <row r="34430" ht="14.4" customHeight="1">
      <c r="I34430" s="139" t="inlineStr">
        <is>
          <t>UTBI0BMAD79</t>
        </is>
      </c>
    </row>
    <row r="34431" ht="14.4" customHeight="1">
      <c r="I34431" s="139" t="inlineStr">
        <is>
          <t>UTBI0BLZN08</t>
        </is>
      </c>
    </row>
    <row r="34432" ht="14.4" customHeight="1">
      <c r="I34432" s="139" t="inlineStr">
        <is>
          <t>UTBI0BLY203</t>
        </is>
      </c>
    </row>
    <row r="34433" ht="14.4" customHeight="1">
      <c r="I34433" s="139" t="inlineStr">
        <is>
          <t>UTBI0BLX893</t>
        </is>
      </c>
    </row>
    <row r="34434" ht="14.4" customHeight="1">
      <c r="I34434" s="139" t="inlineStr">
        <is>
          <t>UTBI0BLWL06</t>
        </is>
      </c>
    </row>
    <row r="34435" ht="14.4" customHeight="1">
      <c r="I34435" s="139" t="inlineStr">
        <is>
          <t>UTBI0BLU261</t>
        </is>
      </c>
    </row>
    <row r="34436" ht="14.4" customHeight="1">
      <c r="I34436" s="139" t="inlineStr">
        <is>
          <t>UTBI0BLTJ66</t>
        </is>
      </c>
    </row>
    <row r="34437" ht="14.4" customHeight="1">
      <c r="I34437" s="139" t="inlineStr">
        <is>
          <t>UTBI0BLRH13</t>
        </is>
      </c>
    </row>
    <row r="34438" ht="14.4" customHeight="1">
      <c r="I34438" s="139" t="inlineStr">
        <is>
          <t>UTBI0BLQR37</t>
        </is>
      </c>
    </row>
    <row r="34439" ht="14.4" customHeight="1">
      <c r="I34439" s="139" t="inlineStr">
        <is>
          <t>UTBI0BLP013</t>
        </is>
      </c>
    </row>
    <row r="34440" ht="14.4" customHeight="1">
      <c r="I34440" s="139" t="inlineStr">
        <is>
          <t>UTBI0BLNK21</t>
        </is>
      </c>
    </row>
    <row r="34441" ht="14.4" customHeight="1">
      <c r="I34441" s="139" t="inlineStr">
        <is>
          <t>UTBI0BLMD60</t>
        </is>
      </c>
    </row>
    <row r="34442" ht="14.4" customHeight="1">
      <c r="I34442" s="139" t="inlineStr">
        <is>
          <t>UTBI0BLLR20</t>
        </is>
      </c>
    </row>
    <row r="34443" ht="14.4" customHeight="1">
      <c r="I34443" s="139" t="inlineStr">
        <is>
          <t>UTBI0BLKJ06</t>
        </is>
      </c>
    </row>
    <row r="34444" ht="14.4" customHeight="1">
      <c r="I34444" s="139" t="inlineStr">
        <is>
          <t>UTBI0BLJH14</t>
        </is>
      </c>
    </row>
    <row r="34445" ht="14.4" customHeight="1">
      <c r="I34445" s="139" t="inlineStr">
        <is>
          <t>UTBI0BLID89</t>
        </is>
      </c>
    </row>
    <row r="34446" ht="14.4" customHeight="1">
      <c r="I34446" s="139" t="inlineStr">
        <is>
          <t>UTBI0BLGG46</t>
        </is>
      </c>
    </row>
    <row r="34447" ht="14.4" customHeight="1">
      <c r="I34447" s="139" t="inlineStr">
        <is>
          <t>UTBI0BLD260</t>
        </is>
      </c>
    </row>
    <row r="34448" ht="14.4" customHeight="1">
      <c r="I34448" s="139" t="inlineStr">
        <is>
          <t>UTBI0BLC289</t>
        </is>
      </c>
    </row>
    <row r="34449" ht="14.4" customHeight="1">
      <c r="I34449" s="139" t="inlineStr">
        <is>
          <t>UTBI0BLBR06</t>
        </is>
      </c>
    </row>
    <row r="34450" ht="14.4" customHeight="1">
      <c r="I34450" s="139" t="inlineStr">
        <is>
          <t>UTBI0BLA372</t>
        </is>
      </c>
    </row>
    <row r="34451" ht="14.4" customHeight="1">
      <c r="I34451" s="139" t="inlineStr">
        <is>
          <t>UTBI0BKW566</t>
        </is>
      </c>
    </row>
    <row r="34452" ht="14.4" customHeight="1">
      <c r="I34452" s="139" t="inlineStr">
        <is>
          <t>UTBI0BKUR24</t>
        </is>
      </c>
    </row>
    <row r="34453" ht="14.4" customHeight="1">
      <c r="I34453" s="139" t="inlineStr">
        <is>
          <t>UTBI0BKSE48</t>
        </is>
      </c>
    </row>
    <row r="34454" ht="14.4" customHeight="1">
      <c r="I34454" s="139" t="inlineStr">
        <is>
          <t>UTBI0BKRE81</t>
        </is>
      </c>
    </row>
    <row r="34455" ht="14.4" customHeight="1">
      <c r="I34455" s="139" t="inlineStr">
        <is>
          <t>UTBI0BKP819</t>
        </is>
      </c>
    </row>
    <row r="34456" ht="14.4" customHeight="1">
      <c r="I34456" s="139" t="inlineStr">
        <is>
          <t>UTBI0BKOY34</t>
        </is>
      </c>
    </row>
    <row r="34457" ht="14.4" customHeight="1">
      <c r="I34457" s="139" t="inlineStr">
        <is>
          <t>UTBI0BKNF20</t>
        </is>
      </c>
    </row>
    <row r="34458" ht="14.4" customHeight="1">
      <c r="I34458" s="139" t="inlineStr">
        <is>
          <t>UTBI0BKM481</t>
        </is>
      </c>
    </row>
    <row r="34459" ht="14.4" customHeight="1">
      <c r="I34459" s="139" t="inlineStr">
        <is>
          <t>UTBI0BKK342</t>
        </is>
      </c>
    </row>
    <row r="34460" ht="14.4" customHeight="1">
      <c r="I34460" s="139" t="inlineStr">
        <is>
          <t>UTBI0BKI571</t>
        </is>
      </c>
    </row>
    <row r="34461" ht="14.4" customHeight="1">
      <c r="I34461" s="139" t="inlineStr">
        <is>
          <t>UTBI0BKGR42</t>
        </is>
      </c>
    </row>
    <row r="34462" ht="14.4" customHeight="1">
      <c r="I34462" s="139" t="inlineStr">
        <is>
          <t>UTBI0BKDY01</t>
        </is>
      </c>
    </row>
    <row r="34463" ht="14.4" customHeight="1">
      <c r="I34463" s="139" t="inlineStr">
        <is>
          <t>UTBI0BKAK52</t>
        </is>
      </c>
    </row>
    <row r="34464" ht="14.4" customHeight="1">
      <c r="I34464" s="139" t="inlineStr">
        <is>
          <t>UTBI0BJYH97</t>
        </is>
      </c>
    </row>
    <row r="34465" ht="14.4" customHeight="1">
      <c r="I34465" s="139" t="inlineStr">
        <is>
          <t>UTBI0BJWL25</t>
        </is>
      </c>
    </row>
    <row r="34466" ht="14.4" customHeight="1">
      <c r="I34466" s="139" t="inlineStr">
        <is>
          <t>UTBI0BJU895</t>
        </is>
      </c>
    </row>
    <row r="34467" ht="14.4" customHeight="1">
      <c r="I34467" s="139" t="inlineStr">
        <is>
          <t>UTBI0BJTF93</t>
        </is>
      </c>
    </row>
    <row r="34468" ht="14.4" customHeight="1">
      <c r="I34468" s="139" t="inlineStr">
        <is>
          <t>UTBI0BJSA76</t>
        </is>
      </c>
    </row>
    <row r="34469" ht="14.4" customHeight="1">
      <c r="I34469" s="139" t="inlineStr">
        <is>
          <t>UTBI0BJRE72</t>
        </is>
      </c>
    </row>
    <row r="34470" ht="14.4" customHeight="1">
      <c r="I34470" s="139" t="inlineStr">
        <is>
          <t>UTBI0BJPL34</t>
        </is>
      </c>
    </row>
    <row r="34471" ht="14.4" customHeight="1">
      <c r="I34471" s="139" t="inlineStr">
        <is>
          <t>UTBI0BJNL41</t>
        </is>
      </c>
    </row>
    <row r="34472" ht="14.4" customHeight="1">
      <c r="I34472" s="139" t="inlineStr">
        <is>
          <t>UTBI0BJK058</t>
        </is>
      </c>
    </row>
    <row r="34473" ht="14.4" customHeight="1">
      <c r="I34473" s="139" t="inlineStr">
        <is>
          <t>UTBI0BJGY07</t>
        </is>
      </c>
    </row>
    <row r="34474" ht="14.4" customHeight="1">
      <c r="I34474" s="139" t="inlineStr">
        <is>
          <t>UTBI0BIX894</t>
        </is>
      </c>
    </row>
    <row r="34475" ht="14.4" customHeight="1">
      <c r="I34475" s="139" t="inlineStr">
        <is>
          <t>UTBI0BIUJ46</t>
        </is>
      </c>
    </row>
    <row r="34476" ht="14.4" customHeight="1">
      <c r="I34476" s="139" t="inlineStr">
        <is>
          <t>UTBI0BIT356</t>
        </is>
      </c>
    </row>
    <row r="34477" ht="14.4" customHeight="1">
      <c r="I34477" s="139" t="inlineStr">
        <is>
          <t>UTBI0BIS158</t>
        </is>
      </c>
    </row>
    <row r="34478" ht="14.4" customHeight="1">
      <c r="I34478" s="139" t="inlineStr">
        <is>
          <t>UTBI0BIR421</t>
        </is>
      </c>
    </row>
    <row r="34479" ht="14.4" customHeight="1">
      <c r="I34479" s="139" t="inlineStr">
        <is>
          <t>UTBI0BIPJ79</t>
        </is>
      </c>
    </row>
    <row r="34480" ht="14.4" customHeight="1">
      <c r="I34480" s="139" t="inlineStr">
        <is>
          <t>UTBI0BIN490</t>
        </is>
      </c>
    </row>
    <row r="34481" ht="14.4" customHeight="1">
      <c r="I34481" s="139" t="inlineStr">
        <is>
          <t>UTBI0BIMF05</t>
        </is>
      </c>
    </row>
    <row r="34482" ht="14.4" customHeight="1">
      <c r="I34482" s="139" t="inlineStr">
        <is>
          <t>UTBI0BILJ35</t>
        </is>
      </c>
    </row>
    <row r="34483" ht="14.4" customHeight="1">
      <c r="I34483" s="139" t="inlineStr">
        <is>
          <t>UTBI0BIK533</t>
        </is>
      </c>
    </row>
    <row r="34484" ht="14.4" customHeight="1">
      <c r="I34484" s="139" t="inlineStr">
        <is>
          <t>UTBI0BIJ177</t>
        </is>
      </c>
    </row>
    <row r="34485" ht="14.4" customHeight="1">
      <c r="I34485" s="139" t="inlineStr">
        <is>
          <t>UTBI0BII637</t>
        </is>
      </c>
    </row>
    <row r="34486" ht="14.4" customHeight="1">
      <c r="I34486" s="139" t="inlineStr">
        <is>
          <t>UTBI0BIHC13</t>
        </is>
      </c>
    </row>
    <row r="34487" ht="14.4" customHeight="1">
      <c r="I34487" s="139" t="inlineStr">
        <is>
          <t>UTBI0BIGW40</t>
        </is>
      </c>
    </row>
    <row r="34488" ht="14.4" customHeight="1">
      <c r="I34488" s="139" t="inlineStr">
        <is>
          <t>UTBI0BIFJ10</t>
        </is>
      </c>
    </row>
    <row r="34489" ht="14.4" customHeight="1">
      <c r="I34489" s="139" t="inlineStr">
        <is>
          <t>UTBI0BIDC74</t>
        </is>
      </c>
    </row>
    <row r="34490" ht="14.4" customHeight="1">
      <c r="I34490" s="139" t="inlineStr">
        <is>
          <t>UTBI0BIBW99</t>
        </is>
      </c>
    </row>
    <row r="34491" ht="14.4" customHeight="1">
      <c r="I34491" s="139" t="inlineStr">
        <is>
          <t>UTBI0BIA009</t>
        </is>
      </c>
    </row>
    <row r="34492" ht="14.4" customHeight="1">
      <c r="I34492" s="139" t="inlineStr">
        <is>
          <t>UTBI0BHZC40</t>
        </is>
      </c>
    </row>
    <row r="34493" ht="14.4" customHeight="1">
      <c r="I34493" s="139" t="inlineStr">
        <is>
          <t>UTBI0BHXQ31</t>
        </is>
      </c>
    </row>
    <row r="34494" ht="14.4" customHeight="1">
      <c r="I34494" s="139" t="inlineStr">
        <is>
          <t>UTBI0BHW206</t>
        </is>
      </c>
    </row>
    <row r="34495" ht="14.4" customHeight="1">
      <c r="I34495" s="139" t="inlineStr">
        <is>
          <t>UTBI0BHV653</t>
        </is>
      </c>
    </row>
    <row r="34496" ht="14.4" customHeight="1">
      <c r="I34496" s="139" t="inlineStr">
        <is>
          <t>UTBI0BHU959</t>
        </is>
      </c>
    </row>
    <row r="34497" ht="14.4" customHeight="1">
      <c r="I34497" s="139" t="inlineStr">
        <is>
          <t>UTBI0BHT521</t>
        </is>
      </c>
    </row>
    <row r="34498" ht="14.4" customHeight="1">
      <c r="I34498" s="139" t="inlineStr">
        <is>
          <t>UTBI0BHS236</t>
        </is>
      </c>
    </row>
    <row r="34499" ht="14.4" customHeight="1">
      <c r="I34499" s="139" t="inlineStr">
        <is>
          <t>UTBI0BHR972</t>
        </is>
      </c>
    </row>
    <row r="34500" ht="14.4" customHeight="1">
      <c r="I34500" s="139" t="inlineStr">
        <is>
          <t>UTBI0BHQW81</t>
        </is>
      </c>
    </row>
    <row r="34501" ht="14.4" customHeight="1">
      <c r="I34501" s="139" t="inlineStr">
        <is>
          <t>UTBI0BHPD61</t>
        </is>
      </c>
    </row>
    <row r="34502" ht="14.4" customHeight="1">
      <c r="I34502" s="139" t="inlineStr">
        <is>
          <t>UTBI0BHOJ72</t>
        </is>
      </c>
    </row>
    <row r="34503" ht="14.4" customHeight="1">
      <c r="I34503" s="139" t="inlineStr">
        <is>
          <t>UTBI0BHN104</t>
        </is>
      </c>
    </row>
    <row r="34504" ht="14.4" customHeight="1">
      <c r="I34504" s="139" t="inlineStr">
        <is>
          <t>UTBI0BHM394</t>
        </is>
      </c>
    </row>
    <row r="34505" ht="14.4" customHeight="1">
      <c r="I34505" s="139" t="inlineStr">
        <is>
          <t>UTBI0BHL456</t>
        </is>
      </c>
    </row>
    <row r="34506" ht="14.4" customHeight="1">
      <c r="I34506" s="139" t="inlineStr">
        <is>
          <t>UTBI0BHK825</t>
        </is>
      </c>
    </row>
    <row r="34507" ht="14.4" customHeight="1">
      <c r="I34507" s="139" t="inlineStr">
        <is>
          <t>UTBI0BHJE28</t>
        </is>
      </c>
    </row>
    <row r="34508" ht="14.4" customHeight="1">
      <c r="I34508" s="139" t="inlineStr">
        <is>
          <t>UTBI0BHI080</t>
        </is>
      </c>
    </row>
    <row r="34509" ht="14.4" customHeight="1">
      <c r="I34509" s="139" t="inlineStr">
        <is>
          <t>UTBI0BHHR16</t>
        </is>
      </c>
    </row>
    <row r="34510" ht="14.4" customHeight="1">
      <c r="I34510" s="139" t="inlineStr">
        <is>
          <t>UTBI0BHG404</t>
        </is>
      </c>
    </row>
    <row r="34511" ht="14.4" customHeight="1">
      <c r="I34511" s="139" t="inlineStr">
        <is>
          <t>UTBI0BHEW89</t>
        </is>
      </c>
    </row>
    <row r="34512" ht="14.4" customHeight="1">
      <c r="I34512" s="139" t="inlineStr">
        <is>
          <t>UTBI0BHD465</t>
        </is>
      </c>
    </row>
    <row r="34513" ht="14.4" customHeight="1">
      <c r="I34513" s="139" t="inlineStr">
        <is>
          <t>UTBI0BHC361</t>
        </is>
      </c>
    </row>
    <row r="34514" ht="14.4" customHeight="1">
      <c r="I34514" s="139" t="inlineStr">
        <is>
          <t>UTBI0BHBJ84</t>
        </is>
      </c>
    </row>
    <row r="34515" ht="14.4" customHeight="1">
      <c r="I34515" s="139" t="inlineStr">
        <is>
          <t>UTBI0BHAD27</t>
        </is>
      </c>
    </row>
    <row r="34516" ht="14.4" customHeight="1">
      <c r="I34516" s="139" t="inlineStr">
        <is>
          <t>UTBI0BGXY18</t>
        </is>
      </c>
    </row>
    <row r="34517" ht="14.4" customHeight="1">
      <c r="I34517" s="139" t="inlineStr">
        <is>
          <t>UTBI0BGWJ94</t>
        </is>
      </c>
    </row>
    <row r="34518" ht="14.4" customHeight="1">
      <c r="I34518" s="139" t="inlineStr">
        <is>
          <t>UTBI0BGUW62</t>
        </is>
      </c>
    </row>
    <row r="34519" ht="14.4" customHeight="1">
      <c r="I34519" s="139" t="inlineStr">
        <is>
          <t>UTBI0BGTF64</t>
        </is>
      </c>
    </row>
    <row r="34520" ht="14.4" customHeight="1">
      <c r="I34520" s="139" t="inlineStr">
        <is>
          <t>UTBI0BGSG69</t>
        </is>
      </c>
    </row>
    <row r="34521" ht="14.4" customHeight="1">
      <c r="I34521" s="139" t="inlineStr">
        <is>
          <t>UTBI0BGR956</t>
        </is>
      </c>
    </row>
    <row r="34522" ht="14.4" customHeight="1">
      <c r="I34522" s="139" t="inlineStr">
        <is>
          <t>UTBI0BGQL31</t>
        </is>
      </c>
    </row>
    <row r="34523" ht="14.4" customHeight="1">
      <c r="I34523" s="139" t="inlineStr">
        <is>
          <t>UTBI0BGPD10</t>
        </is>
      </c>
    </row>
    <row r="34524" ht="14.4" customHeight="1">
      <c r="I34524" s="139" t="inlineStr">
        <is>
          <t>UTBI0BGOG57</t>
        </is>
      </c>
    </row>
    <row r="34525" ht="14.4" customHeight="1">
      <c r="I34525" s="139" t="inlineStr">
        <is>
          <t>UTBI0BGNG34</t>
        </is>
      </c>
    </row>
    <row r="34526" ht="14.4" customHeight="1">
      <c r="I34526" s="139" t="inlineStr">
        <is>
          <t>UTBI0BGM846</t>
        </is>
      </c>
    </row>
    <row r="34527" ht="14.4" customHeight="1">
      <c r="I34527" s="139" t="inlineStr">
        <is>
          <t>UTBI0BGL806</t>
        </is>
      </c>
    </row>
    <row r="34528" ht="14.4" customHeight="1">
      <c r="I34528" s="139" t="inlineStr">
        <is>
          <t>UTBI0BGKP45</t>
        </is>
      </c>
    </row>
    <row r="34529" ht="14.4" customHeight="1">
      <c r="I34529" s="139" t="inlineStr">
        <is>
          <t>UTBI0BGIE45</t>
        </is>
      </c>
    </row>
    <row r="34530" ht="14.4" customHeight="1">
      <c r="I34530" s="139" t="inlineStr">
        <is>
          <t>UTBI0BGHC28</t>
        </is>
      </c>
    </row>
    <row r="34531" ht="14.4" customHeight="1">
      <c r="I34531" s="139" t="inlineStr">
        <is>
          <t>UTBI0BGG920</t>
        </is>
      </c>
    </row>
    <row r="34532" ht="14.4" customHeight="1">
      <c r="I34532" s="139" t="inlineStr">
        <is>
          <t>UTBI0BGDQ30</t>
        </is>
      </c>
    </row>
    <row r="34533" ht="14.4" customHeight="1">
      <c r="I34533" s="139" t="inlineStr">
        <is>
          <t>UTBI0BGC815</t>
        </is>
      </c>
    </row>
    <row r="34534" ht="14.4" customHeight="1">
      <c r="I34534" s="139" t="inlineStr">
        <is>
          <t>UTBI0BGA442</t>
        </is>
      </c>
    </row>
    <row r="34535" ht="14.4" customHeight="1">
      <c r="I34535" s="139" t="inlineStr">
        <is>
          <t>UTBI0BEYC86</t>
        </is>
      </c>
    </row>
    <row r="34536" ht="14.4" customHeight="1">
      <c r="I34536" s="139" t="inlineStr">
        <is>
          <t>UTBI0BEWJ62</t>
        </is>
      </c>
    </row>
    <row r="34537" ht="14.4" customHeight="1">
      <c r="I34537" s="139" t="inlineStr">
        <is>
          <t>UTBI0BEU205</t>
        </is>
      </c>
    </row>
    <row r="34538" ht="14.4" customHeight="1">
      <c r="I34538" s="139" t="inlineStr">
        <is>
          <t>UTBI0BET929</t>
        </is>
      </c>
    </row>
    <row r="34539" ht="14.4" customHeight="1">
      <c r="I34539" s="139" t="inlineStr">
        <is>
          <t>UTBI0BER902</t>
        </is>
      </c>
    </row>
    <row r="34540" ht="14.4" customHeight="1">
      <c r="I34540" s="139" t="inlineStr">
        <is>
          <t>UTBI0BEQW78</t>
        </is>
      </c>
    </row>
    <row r="34541" ht="14.4" customHeight="1">
      <c r="I34541" s="139" t="inlineStr">
        <is>
          <t>UTBI0BEOD82</t>
        </is>
      </c>
    </row>
    <row r="34542" ht="14.4" customHeight="1">
      <c r="I34542" s="139" t="inlineStr">
        <is>
          <t>UTBI0BEN294</t>
        </is>
      </c>
    </row>
    <row r="34543" ht="14.4" customHeight="1">
      <c r="I34543" s="139" t="inlineStr">
        <is>
          <t>UTBI0BEM958</t>
        </is>
      </c>
    </row>
    <row r="34544" ht="14.4" customHeight="1">
      <c r="I34544" s="139" t="inlineStr">
        <is>
          <t>UTBI0BEL291</t>
        </is>
      </c>
    </row>
    <row r="34545" ht="14.4" customHeight="1">
      <c r="I34545" s="139" t="inlineStr">
        <is>
          <t>UTBI0BEIG75</t>
        </is>
      </c>
    </row>
    <row r="34546" ht="14.4" customHeight="1">
      <c r="I34546" s="139" t="inlineStr">
        <is>
          <t>UTBI0BEH132</t>
        </is>
      </c>
    </row>
    <row r="34547" ht="14.4" customHeight="1">
      <c r="I34547" s="139" t="inlineStr">
        <is>
          <t>UTBI0BEG464</t>
        </is>
      </c>
    </row>
    <row r="34548" ht="14.4" customHeight="1">
      <c r="I34548" s="139" t="inlineStr">
        <is>
          <t>UTBI0BEDJ60</t>
        </is>
      </c>
    </row>
    <row r="34549" ht="14.4" customHeight="1">
      <c r="I34549" s="139" t="inlineStr">
        <is>
          <t>UTBI0BEC135</t>
        </is>
      </c>
    </row>
    <row r="34550" ht="14.4" customHeight="1">
      <c r="I34550" s="139" t="inlineStr">
        <is>
          <t>UTBI0BEBC53</t>
        </is>
      </c>
    </row>
    <row r="34551" ht="14.4" customHeight="1">
      <c r="I34551" s="139" t="inlineStr">
        <is>
          <t>UTBI0BEAE78</t>
        </is>
      </c>
    </row>
    <row r="34552" ht="14.4" customHeight="1">
      <c r="I34552" s="139" t="inlineStr">
        <is>
          <t>UTBI0BDZM28</t>
        </is>
      </c>
    </row>
    <row r="34553" ht="14.4" customHeight="1">
      <c r="I34553" s="139" t="inlineStr">
        <is>
          <t>UTBI0BDY957</t>
        </is>
      </c>
    </row>
    <row r="34554" ht="14.4" customHeight="1">
      <c r="I34554" s="139" t="inlineStr">
        <is>
          <t>UTBI0BDWW64</t>
        </is>
      </c>
    </row>
    <row r="34555" ht="14.4" customHeight="1">
      <c r="I34555" s="139" t="inlineStr">
        <is>
          <t>UTBI0BDUM15</t>
        </is>
      </c>
    </row>
    <row r="34556" ht="14.4" customHeight="1">
      <c r="I34556" s="139" t="inlineStr">
        <is>
          <t>UTBI0BDTN02</t>
        </is>
      </c>
    </row>
    <row r="34557" ht="14.4" customHeight="1">
      <c r="I34557" s="139" t="inlineStr">
        <is>
          <t>UTBI0BDRW02</t>
        </is>
      </c>
    </row>
    <row r="34558" ht="14.4" customHeight="1">
      <c r="I34558" s="139" t="inlineStr">
        <is>
          <t>UTBI0BDPJ30</t>
        </is>
      </c>
    </row>
    <row r="34559" ht="14.4" customHeight="1">
      <c r="I34559" s="139" t="inlineStr">
        <is>
          <t>UTBI0BDO595</t>
        </is>
      </c>
    </row>
    <row r="34560" ht="14.4" customHeight="1">
      <c r="I34560" s="139" t="inlineStr">
        <is>
          <t>UTBI0BDM482</t>
        </is>
      </c>
    </row>
    <row r="34561" ht="14.4" customHeight="1">
      <c r="I34561" s="139" t="inlineStr">
        <is>
          <t>UTBI0BDLJ83</t>
        </is>
      </c>
    </row>
    <row r="34562" ht="14.4" customHeight="1">
      <c r="I34562" s="139" t="inlineStr">
        <is>
          <t>UTBI0BDK626</t>
        </is>
      </c>
    </row>
    <row r="34563" ht="14.4" customHeight="1">
      <c r="I34563" s="139" t="inlineStr">
        <is>
          <t>UTBI0BDI750</t>
        </is>
      </c>
    </row>
    <row r="34564" ht="14.4" customHeight="1">
      <c r="I34564" s="139" t="inlineStr">
        <is>
          <t>UTBI0BDHY23</t>
        </is>
      </c>
    </row>
    <row r="34565" ht="14.4" customHeight="1">
      <c r="I34565" s="139" t="inlineStr">
        <is>
          <t>UTBI0BDBQ20</t>
        </is>
      </c>
    </row>
    <row r="34566" ht="14.4" customHeight="1">
      <c r="I34566" s="139" t="inlineStr">
        <is>
          <t>UTBI0BDA611</t>
        </is>
      </c>
    </row>
    <row r="34567" ht="14.4" customHeight="1">
      <c r="I34567" s="139" t="inlineStr">
        <is>
          <t>UTBI0BCP228</t>
        </is>
      </c>
    </row>
    <row r="34568" ht="14.4" customHeight="1">
      <c r="I34568" s="139" t="inlineStr">
        <is>
          <t>UTBI0BCMK42</t>
        </is>
      </c>
    </row>
    <row r="34569" ht="14.4" customHeight="1">
      <c r="I34569" s="139" t="inlineStr">
        <is>
          <t>UTBI0BCKC16</t>
        </is>
      </c>
    </row>
    <row r="34570" ht="14.4" customHeight="1">
      <c r="I34570" s="139" t="inlineStr">
        <is>
          <t>UTBI0BCH181</t>
        </is>
      </c>
    </row>
    <row r="34571" ht="14.4" customHeight="1">
      <c r="I34571" s="139" t="inlineStr">
        <is>
          <t>UTBI0BCB934</t>
        </is>
      </c>
    </row>
    <row r="34572" ht="14.4" customHeight="1">
      <c r="I34572" s="139" t="inlineStr">
        <is>
          <t>UTBI0BBUQ27</t>
        </is>
      </c>
    </row>
    <row r="34573" ht="14.4" customHeight="1">
      <c r="I34573" s="139" t="inlineStr">
        <is>
          <t>UTBI0BBS414</t>
        </is>
      </c>
    </row>
    <row r="34574" ht="14.4" customHeight="1">
      <c r="I34574" s="139" t="inlineStr">
        <is>
          <t>UTBI0BBRE94</t>
        </is>
      </c>
    </row>
    <row r="34575" ht="14.4" customHeight="1">
      <c r="I34575" s="139" t="inlineStr">
        <is>
          <t>UTBI0BBP092</t>
        </is>
      </c>
    </row>
    <row r="34576" ht="14.4" customHeight="1">
      <c r="I34576" s="139" t="inlineStr">
        <is>
          <t>UTBI0BBNG42</t>
        </is>
      </c>
    </row>
    <row r="34577" ht="14.4" customHeight="1">
      <c r="I34577" s="139" t="inlineStr">
        <is>
          <t>UTBI0BBLK81</t>
        </is>
      </c>
    </row>
    <row r="34578" ht="14.4" customHeight="1">
      <c r="I34578" s="139" t="inlineStr">
        <is>
          <t>UTBI0BBI962</t>
        </is>
      </c>
    </row>
    <row r="34579" ht="14.4" customHeight="1">
      <c r="I34579" s="139" t="inlineStr">
        <is>
          <t>UTBI0BBHQ34</t>
        </is>
      </c>
    </row>
    <row r="34580" ht="14.4" customHeight="1">
      <c r="I34580" s="139" t="inlineStr">
        <is>
          <t>UTBI0BBG398</t>
        </is>
      </c>
    </row>
    <row r="34581" ht="14.4" customHeight="1">
      <c r="I34581" s="139" t="inlineStr">
        <is>
          <t>UTBI0BBDE61</t>
        </is>
      </c>
    </row>
    <row r="34582" ht="14.4" customHeight="1">
      <c r="I34582" s="139" t="inlineStr">
        <is>
          <t>UTBI0BBCD29</t>
        </is>
      </c>
    </row>
    <row r="34583" ht="14.4" customHeight="1">
      <c r="I34583" s="139" t="inlineStr">
        <is>
          <t>UTBI0BBBL47</t>
        </is>
      </c>
    </row>
    <row r="34584" ht="14.4" customHeight="1">
      <c r="I34584" s="139" t="inlineStr">
        <is>
          <t>UTBI0BBA246</t>
        </is>
      </c>
    </row>
    <row r="34585" ht="14.4" customHeight="1">
      <c r="I34585" s="139" t="inlineStr">
        <is>
          <t>UTBI0BAZ101</t>
        </is>
      </c>
    </row>
    <row r="34586" ht="14.4" customHeight="1">
      <c r="I34586" s="139" t="inlineStr">
        <is>
          <t>UTBI0BAYC21</t>
        </is>
      </c>
    </row>
    <row r="34587" ht="14.4" customHeight="1">
      <c r="I34587" s="139" t="inlineStr">
        <is>
          <t>UTBI0BAWD90</t>
        </is>
      </c>
    </row>
    <row r="34588" ht="14.4" customHeight="1">
      <c r="I34588" s="139" t="inlineStr">
        <is>
          <t>UTBI0BAV042</t>
        </is>
      </c>
    </row>
    <row r="34589" ht="14.4" customHeight="1">
      <c r="I34589" s="139" t="inlineStr">
        <is>
          <t>UTBI0BAU318</t>
        </is>
      </c>
    </row>
    <row r="34590" ht="14.4" customHeight="1">
      <c r="I34590" s="139" t="inlineStr">
        <is>
          <t>UTBI0BAT266</t>
        </is>
      </c>
    </row>
    <row r="34591" ht="14.4" customHeight="1">
      <c r="I34591" s="139" t="inlineStr">
        <is>
          <t>UTBI0BAS070</t>
        </is>
      </c>
    </row>
    <row r="34592" ht="14.4" customHeight="1">
      <c r="I34592" s="139" t="inlineStr">
        <is>
          <t>UTBI0BARC04</t>
        </is>
      </c>
    </row>
    <row r="34593" ht="14.4" customHeight="1">
      <c r="I34593" s="139" t="inlineStr">
        <is>
          <t>UTBI0BAPD80</t>
        </is>
      </c>
    </row>
    <row r="34594" ht="14.4" customHeight="1">
      <c r="I34594" s="139" t="inlineStr">
        <is>
          <t>UTBI0BAO469</t>
        </is>
      </c>
    </row>
    <row r="34595" ht="14.4" customHeight="1">
      <c r="I34595" s="139" t="inlineStr">
        <is>
          <t>UTBI0BAN966</t>
        </is>
      </c>
    </row>
    <row r="34596" ht="14.4" customHeight="1">
      <c r="I34596" s="139" t="inlineStr">
        <is>
          <t>UTBI0BAM089</t>
        </is>
      </c>
    </row>
    <row r="34597" ht="14.4" customHeight="1">
      <c r="I34597" s="139" t="inlineStr">
        <is>
          <t>UTBI0BAL425</t>
        </is>
      </c>
    </row>
    <row r="34598" ht="14.4" customHeight="1">
      <c r="I34598" s="139" t="inlineStr">
        <is>
          <t>UTBI0BAK071</t>
        </is>
      </c>
    </row>
    <row r="34599" ht="14.4" customHeight="1">
      <c r="I34599" s="139" t="inlineStr">
        <is>
          <t>UTBI0BAJC18</t>
        </is>
      </c>
    </row>
    <row r="34600" ht="14.4" customHeight="1">
      <c r="I34600" s="139" t="inlineStr">
        <is>
          <t>UTBI0BAIJ61</t>
        </is>
      </c>
    </row>
    <row r="34601" ht="14.4" customHeight="1">
      <c r="I34601" s="139" t="inlineStr">
        <is>
          <t>UTBI0BAH010</t>
        </is>
      </c>
    </row>
    <row r="34602" ht="14.4" customHeight="1">
      <c r="I34602" s="139" t="inlineStr">
        <is>
          <t>UTBI0BAGD38</t>
        </is>
      </c>
    </row>
    <row r="34603" ht="14.4" customHeight="1">
      <c r="I34603" s="139" t="inlineStr">
        <is>
          <t>UTBI0BAE480</t>
        </is>
      </c>
    </row>
    <row r="34604" ht="14.4" customHeight="1">
      <c r="I34604" s="139" t="inlineStr">
        <is>
          <t>UTBI0BADJ15</t>
        </is>
      </c>
    </row>
    <row r="34605" ht="14.4" customHeight="1">
      <c r="I34605" s="139" t="inlineStr">
        <is>
          <t>UTBI0BACE13</t>
        </is>
      </c>
    </row>
    <row r="34606" ht="14.4" customHeight="1">
      <c r="I34606" s="139" t="inlineStr">
        <is>
          <t>UTBI0BABG09</t>
        </is>
      </c>
    </row>
    <row r="34607" ht="14.4" customHeight="1">
      <c r="I34607" s="139" t="inlineStr">
        <is>
          <t>UTBI0BAAG13</t>
        </is>
      </c>
    </row>
    <row r="34608" ht="14.4" customHeight="1">
      <c r="I34608" s="139" t="inlineStr">
        <is>
          <t>UTBI0AZR579</t>
        </is>
      </c>
    </row>
    <row r="34609" ht="14.4" customHeight="1">
      <c r="I34609" s="139" t="inlineStr">
        <is>
          <t>UTBI0AZLH57</t>
        </is>
      </c>
    </row>
    <row r="34610" ht="14.4" customHeight="1">
      <c r="I34610" s="139" t="inlineStr">
        <is>
          <t>UTBI0AZIC83</t>
        </is>
      </c>
    </row>
    <row r="34611" ht="14.4" customHeight="1">
      <c r="I34611" s="139" t="inlineStr">
        <is>
          <t>UTBI0AVRM03</t>
        </is>
      </c>
    </row>
    <row r="34612" ht="14.4" customHeight="1">
      <c r="I34612" s="139" t="inlineStr">
        <is>
          <t>UTBI0AUR623</t>
        </is>
      </c>
    </row>
    <row r="34613" ht="14.4" customHeight="1">
      <c r="I34613" s="139" t="inlineStr">
        <is>
          <t>UTBI0AUDK65</t>
        </is>
      </c>
    </row>
    <row r="34614" ht="14.4" customHeight="1">
      <c r="I34614" s="139" t="inlineStr">
        <is>
          <t>UTBI0AUA845</t>
        </is>
      </c>
    </row>
    <row r="34615" ht="14.4" customHeight="1">
      <c r="I34615" s="139" t="inlineStr">
        <is>
          <t>UTBI0ATUW22</t>
        </is>
      </c>
    </row>
    <row r="34616" ht="14.4" customHeight="1">
      <c r="I34616" s="139" t="inlineStr">
        <is>
          <t>UTBI0ATR376</t>
        </is>
      </c>
    </row>
    <row r="34617" ht="14.4" customHeight="1">
      <c r="I34617" s="139" t="inlineStr">
        <is>
          <t>UTBI0ATPH56</t>
        </is>
      </c>
    </row>
    <row r="34618" ht="14.4" customHeight="1">
      <c r="I34618" s="139" t="inlineStr">
        <is>
          <t>UTBI0ATMW68</t>
        </is>
      </c>
    </row>
    <row r="34619" ht="14.4" customHeight="1">
      <c r="I34619" s="139" t="inlineStr">
        <is>
          <t>UTBI0ATLG62</t>
        </is>
      </c>
    </row>
    <row r="34620" ht="14.4" customHeight="1">
      <c r="I34620" s="139" t="inlineStr">
        <is>
          <t>UTBI0ASUC41</t>
        </is>
      </c>
    </row>
    <row r="34621" ht="14.4" customHeight="1">
      <c r="I34621" s="139" t="inlineStr">
        <is>
          <t>UTBI0ASR631</t>
        </is>
      </c>
    </row>
    <row r="34622" ht="14.4" customHeight="1">
      <c r="I34622" s="139" t="inlineStr">
        <is>
          <t>UTBI0ASNE47</t>
        </is>
      </c>
    </row>
    <row r="34623" ht="14.4" customHeight="1">
      <c r="I34623" s="139" t="inlineStr">
        <is>
          <t>UTBI0ASMM13</t>
        </is>
      </c>
    </row>
    <row r="34624" ht="14.4" customHeight="1">
      <c r="I34624" s="139" t="inlineStr">
        <is>
          <t>UTBI0ASL202</t>
        </is>
      </c>
    </row>
    <row r="34625" ht="14.4" customHeight="1">
      <c r="I34625" s="139" t="inlineStr">
        <is>
          <t>UTBI0ASKF55</t>
        </is>
      </c>
    </row>
    <row r="34626" ht="14.4" customHeight="1">
      <c r="I34626" s="139" t="inlineStr">
        <is>
          <t>UTBI0ASHC54</t>
        </is>
      </c>
    </row>
    <row r="34627" ht="14.4" customHeight="1">
      <c r="I34627" s="139" t="inlineStr">
        <is>
          <t>UTBI0ASBF73</t>
        </is>
      </c>
    </row>
    <row r="34628" ht="14.4" customHeight="1">
      <c r="I34628" s="139" t="inlineStr">
        <is>
          <t>UTBI0ASA704</t>
        </is>
      </c>
    </row>
    <row r="34629" ht="14.4" customHeight="1">
      <c r="I34629" s="139" t="inlineStr">
        <is>
          <t>UTBI0ARS067</t>
        </is>
      </c>
    </row>
    <row r="34630" ht="14.4" customHeight="1">
      <c r="I34630" s="139" t="inlineStr">
        <is>
          <t>UTBI0ARRK51</t>
        </is>
      </c>
    </row>
    <row r="34631" ht="14.4" customHeight="1">
      <c r="I34631" s="139" t="inlineStr">
        <is>
          <t>UTBI0ARN852</t>
        </is>
      </c>
    </row>
    <row r="34632" ht="14.4" customHeight="1">
      <c r="I34632" s="139" t="inlineStr">
        <is>
          <t>UTBI0ARM950</t>
        </is>
      </c>
    </row>
    <row r="34633" ht="14.4" customHeight="1">
      <c r="I34633" s="139" t="inlineStr">
        <is>
          <t>UTBI0ARI977</t>
        </is>
      </c>
    </row>
    <row r="34634" ht="14.4" customHeight="1">
      <c r="I34634" s="139" t="inlineStr">
        <is>
          <t>UTBI0ARHR12</t>
        </is>
      </c>
    </row>
    <row r="34635" ht="14.4" customHeight="1">
      <c r="I34635" s="139" t="inlineStr">
        <is>
          <t>UTBI0ARG910</t>
        </is>
      </c>
    </row>
    <row r="34636" ht="14.4" customHeight="1">
      <c r="I34636" s="139" t="inlineStr">
        <is>
          <t>UTBI0ARD778</t>
        </is>
      </c>
    </row>
    <row r="34637" ht="14.4" customHeight="1">
      <c r="I34637" s="139" t="inlineStr">
        <is>
          <t>UTBI0ARCG26</t>
        </is>
      </c>
    </row>
    <row r="34638" ht="14.4" customHeight="1">
      <c r="I34638" s="139" t="inlineStr">
        <is>
          <t>UTBI0ARAK48</t>
        </is>
      </c>
    </row>
    <row r="34639" ht="14.4" customHeight="1">
      <c r="I34639" s="139" t="inlineStr">
        <is>
          <t>UTBI0APZP21</t>
        </is>
      </c>
    </row>
    <row r="34640" ht="14.4" customHeight="1">
      <c r="I34640" s="139" t="inlineStr">
        <is>
          <t>UTBI0APUA79</t>
        </is>
      </c>
    </row>
    <row r="34641" ht="14.4" customHeight="1">
      <c r="I34641" s="139" t="inlineStr">
        <is>
          <t>UTBI0APR675</t>
        </is>
      </c>
    </row>
    <row r="34642" ht="14.4" customHeight="1">
      <c r="I34642" s="139" t="inlineStr">
        <is>
          <t>UTBI0APC988</t>
        </is>
      </c>
    </row>
    <row r="34643" ht="14.4" customHeight="1">
      <c r="I34643" s="139" t="inlineStr">
        <is>
          <t>UTBI0AOV786</t>
        </is>
      </c>
    </row>
    <row r="34644" ht="14.4" customHeight="1">
      <c r="I34644" s="139" t="inlineStr">
        <is>
          <t>UTBI0ANWL17</t>
        </is>
      </c>
    </row>
    <row r="34645" ht="14.4" customHeight="1">
      <c r="I34645" s="139" t="inlineStr">
        <is>
          <t>UTBI0ANU883</t>
        </is>
      </c>
    </row>
    <row r="34646" ht="14.4" customHeight="1">
      <c r="I34646" s="139" t="inlineStr">
        <is>
          <t>UTBI0ANRF90</t>
        </is>
      </c>
    </row>
    <row r="34647" ht="14.4" customHeight="1">
      <c r="I34647" s="139" t="inlineStr">
        <is>
          <t>UTBI0ANP064</t>
        </is>
      </c>
    </row>
    <row r="34648" ht="14.4" customHeight="1">
      <c r="I34648" s="139" t="inlineStr">
        <is>
          <t>UTBI0ANNQ04</t>
        </is>
      </c>
    </row>
    <row r="34649" ht="14.4" customHeight="1">
      <c r="I34649" s="139" t="inlineStr">
        <is>
          <t>UTBI0ANLK54</t>
        </is>
      </c>
    </row>
    <row r="34650" ht="14.4" customHeight="1">
      <c r="I34650" s="139" t="inlineStr">
        <is>
          <t>UTBI0ANKM11</t>
        </is>
      </c>
    </row>
    <row r="34651" ht="14.4" customHeight="1">
      <c r="I34651" s="139" t="inlineStr">
        <is>
          <t>UTBI0ANIA73</t>
        </is>
      </c>
    </row>
    <row r="34652" ht="14.4" customHeight="1">
      <c r="I34652" s="139" t="inlineStr">
        <is>
          <t>UTBI0ANG483</t>
        </is>
      </c>
    </row>
    <row r="34653" ht="14.4" customHeight="1">
      <c r="I34653" s="139" t="inlineStr">
        <is>
          <t>UTBI0ANE615</t>
        </is>
      </c>
    </row>
    <row r="34654" ht="14.4" customHeight="1">
      <c r="I34654" s="139" t="inlineStr">
        <is>
          <t>UTBI0AND258</t>
        </is>
      </c>
    </row>
    <row r="34655" ht="14.4" customHeight="1">
      <c r="I34655" s="139" t="inlineStr">
        <is>
          <t>UTBI0ANC843</t>
        </is>
      </c>
    </row>
    <row r="34656" ht="14.4" customHeight="1">
      <c r="I34656" s="139" t="inlineStr">
        <is>
          <t>UTBI0AMVP46</t>
        </is>
      </c>
    </row>
    <row r="34657" ht="14.4" customHeight="1">
      <c r="I34657" s="139" t="inlineStr">
        <is>
          <t>UTBI0AMT253</t>
        </is>
      </c>
    </row>
    <row r="34658" ht="14.4" customHeight="1">
      <c r="I34658" s="139" t="inlineStr">
        <is>
          <t>UTBI0AMS032</t>
        </is>
      </c>
    </row>
    <row r="34659" ht="14.4" customHeight="1">
      <c r="I34659" s="139" t="inlineStr">
        <is>
          <t>UTBI0AMR722</t>
        </is>
      </c>
    </row>
    <row r="34660" ht="14.4" customHeight="1">
      <c r="I34660" s="139" t="inlineStr">
        <is>
          <t>UTBI0AMP912</t>
        </is>
      </c>
    </row>
    <row r="34661" ht="14.4" customHeight="1">
      <c r="I34661" s="139" t="inlineStr">
        <is>
          <t>UTBI0AMMC33</t>
        </is>
      </c>
    </row>
    <row r="34662" ht="14.4" customHeight="1">
      <c r="I34662" s="139" t="inlineStr">
        <is>
          <t>UTBI0AMLJ43</t>
        </is>
      </c>
    </row>
    <row r="34663" ht="14.4" customHeight="1">
      <c r="I34663" s="139" t="inlineStr">
        <is>
          <t>UTBI0AMK907</t>
        </is>
      </c>
    </row>
    <row r="34664" ht="14.4" customHeight="1">
      <c r="I34664" s="139" t="inlineStr">
        <is>
          <t>UTBI0AMIM17</t>
        </is>
      </c>
    </row>
    <row r="34665" ht="14.4" customHeight="1">
      <c r="I34665" s="139" t="inlineStr">
        <is>
          <t>UTBI0AMHH54</t>
        </is>
      </c>
    </row>
    <row r="34666" ht="14.4" customHeight="1">
      <c r="I34666" s="139" t="inlineStr">
        <is>
          <t>UTBI0AMG332</t>
        </is>
      </c>
    </row>
    <row r="34667" ht="14.4" customHeight="1">
      <c r="I34667" s="139" t="inlineStr">
        <is>
          <t>UTBI0AMD954</t>
        </is>
      </c>
    </row>
    <row r="34668" ht="14.4" customHeight="1">
      <c r="I34668" s="139" t="inlineStr">
        <is>
          <t>UTBI0AMC727</t>
        </is>
      </c>
    </row>
    <row r="34669" ht="14.4" customHeight="1">
      <c r="I34669" s="139" t="inlineStr">
        <is>
          <t>UTBI0AMBG35</t>
        </is>
      </c>
    </row>
    <row r="34670" ht="14.4" customHeight="1">
      <c r="I34670" s="139" t="inlineStr">
        <is>
          <t>UTBI0AMA296</t>
        </is>
      </c>
    </row>
    <row r="34671" ht="14.4" customHeight="1">
      <c r="I34671" s="139" t="inlineStr">
        <is>
          <t>UTBI0ALW520</t>
        </is>
      </c>
    </row>
    <row r="34672" ht="14.4" customHeight="1">
      <c r="I34672" s="139" t="inlineStr">
        <is>
          <t>UTBI0ALU539</t>
        </is>
      </c>
    </row>
    <row r="34673" ht="14.4" customHeight="1">
      <c r="I34673" s="139" t="inlineStr">
        <is>
          <t>UTBI0ALS237</t>
        </is>
      </c>
    </row>
    <row r="34674" ht="14.4" customHeight="1">
      <c r="I34674" s="139" t="inlineStr">
        <is>
          <t>UTBI0ALRJ64</t>
        </is>
      </c>
    </row>
    <row r="34675" ht="14.4" customHeight="1">
      <c r="I34675" s="139" t="inlineStr">
        <is>
          <t>UTBI0ALP150</t>
        </is>
      </c>
    </row>
    <row r="34676" ht="14.4" customHeight="1">
      <c r="I34676" s="139" t="inlineStr">
        <is>
          <t>UTBI0ALNC71</t>
        </is>
      </c>
    </row>
    <row r="34677" ht="14.4" customHeight="1">
      <c r="I34677" s="139" t="inlineStr">
        <is>
          <t>UTBI0ALL501</t>
        </is>
      </c>
    </row>
    <row r="34678" ht="14.4" customHeight="1">
      <c r="I34678" s="139" t="inlineStr">
        <is>
          <t>UTBI0ALI565</t>
        </is>
      </c>
    </row>
    <row r="34679" ht="14.4" customHeight="1">
      <c r="I34679" s="139" t="inlineStr">
        <is>
          <t>UTBI0ALH547</t>
        </is>
      </c>
    </row>
    <row r="34680" ht="14.4" customHeight="1">
      <c r="I34680" s="139" t="inlineStr">
        <is>
          <t>UTBI0ALGK11</t>
        </is>
      </c>
    </row>
    <row r="34681" ht="14.4" customHeight="1">
      <c r="I34681" s="139" t="inlineStr">
        <is>
          <t>UTBI0ALD225</t>
        </is>
      </c>
    </row>
    <row r="34682" ht="14.4" customHeight="1">
      <c r="I34682" s="139" t="inlineStr">
        <is>
          <t>UTBI0ALB157</t>
        </is>
      </c>
    </row>
    <row r="34683" ht="14.4" customHeight="1">
      <c r="I34683" s="139" t="inlineStr">
        <is>
          <t>UTBI0ALAC80</t>
        </is>
      </c>
    </row>
    <row r="34684" ht="14.4" customHeight="1">
      <c r="I34684" s="139" t="inlineStr">
        <is>
          <t>UTBI0AKT678</t>
        </is>
      </c>
    </row>
    <row r="34685" ht="14.4" customHeight="1">
      <c r="I34685" s="139" t="inlineStr">
        <is>
          <t>UTBI0AKRC39</t>
        </is>
      </c>
    </row>
    <row r="34686" ht="14.4" customHeight="1">
      <c r="I34686" s="139" t="inlineStr">
        <is>
          <t>UTBI0AKP882</t>
        </is>
      </c>
    </row>
    <row r="34687" ht="14.4" customHeight="1">
      <c r="I34687" s="139" t="inlineStr">
        <is>
          <t>UTBI0AKDY32</t>
        </is>
      </c>
    </row>
    <row r="34688" ht="14.4" customHeight="1">
      <c r="I34688" s="139" t="inlineStr">
        <is>
          <t>UTBI0AKAD81</t>
        </is>
      </c>
    </row>
    <row r="34689" ht="14.4" customHeight="1">
      <c r="I34689" s="139" t="inlineStr">
        <is>
          <t>UTBI0AJM569</t>
        </is>
      </c>
    </row>
    <row r="34690" ht="14.4" customHeight="1">
      <c r="I34690" s="139" t="inlineStr">
        <is>
          <t>UTBI0AIRG78</t>
        </is>
      </c>
    </row>
    <row r="34691" ht="14.4" customHeight="1">
      <c r="I34691" s="139" t="inlineStr">
        <is>
          <t>UTBI0AIGQ09</t>
        </is>
      </c>
    </row>
    <row r="34692" ht="14.4" customHeight="1">
      <c r="I34692" s="139" t="inlineStr">
        <is>
          <t>UTBI0AHP273</t>
        </is>
      </c>
    </row>
    <row r="34693" ht="14.4" customHeight="1">
      <c r="I34693" s="139" t="inlineStr">
        <is>
          <t>UTBI0AHN629</t>
        </is>
      </c>
    </row>
    <row r="34694" ht="14.4" customHeight="1">
      <c r="I34694" s="139" t="inlineStr">
        <is>
          <t>UTBI0AHB604</t>
        </is>
      </c>
    </row>
    <row r="34695" ht="14.4" customHeight="1">
      <c r="I34695" s="139" t="inlineStr">
        <is>
          <t>UTBI0AHA069</t>
        </is>
      </c>
    </row>
    <row r="34696" ht="14.4" customHeight="1">
      <c r="I34696" s="139" t="inlineStr">
        <is>
          <t>UTBI0AGT201</t>
        </is>
      </c>
    </row>
    <row r="34697" ht="14.4" customHeight="1">
      <c r="I34697" s="139" t="inlineStr">
        <is>
          <t>UTBI0AGSC85</t>
        </is>
      </c>
    </row>
    <row r="34698" ht="14.4" customHeight="1">
      <c r="I34698" s="139" t="inlineStr">
        <is>
          <t>UTBI0AGR505</t>
        </is>
      </c>
    </row>
    <row r="34699" ht="14.4" customHeight="1">
      <c r="I34699" s="139" t="inlineStr">
        <is>
          <t>UTBI0AGNH31</t>
        </is>
      </c>
    </row>
    <row r="34700" ht="14.4" customHeight="1">
      <c r="I34700" s="139" t="inlineStr">
        <is>
          <t>UTBI0AGLE71</t>
        </is>
      </c>
    </row>
    <row r="34701" ht="14.4" customHeight="1">
      <c r="I34701" s="139" t="inlineStr">
        <is>
          <t>UTBI0ADT680</t>
        </is>
      </c>
    </row>
    <row r="34702" ht="14.4" customHeight="1">
      <c r="I34702" s="139" t="inlineStr">
        <is>
          <t>UTBI0ADR938</t>
        </is>
      </c>
    </row>
    <row r="34703" ht="14.4" customHeight="1">
      <c r="I34703" s="139" t="inlineStr">
        <is>
          <t>UTBI0ADPA50</t>
        </is>
      </c>
    </row>
    <row r="34704" ht="14.4" customHeight="1">
      <c r="I34704" s="139" t="inlineStr">
        <is>
          <t>UTBI0ADNF09</t>
        </is>
      </c>
    </row>
    <row r="34705" ht="14.4" customHeight="1">
      <c r="I34705" s="139" t="inlineStr">
        <is>
          <t>UTBI0ADLF67</t>
        </is>
      </c>
    </row>
    <row r="34706" ht="14.4" customHeight="1">
      <c r="I34706" s="139" t="inlineStr">
        <is>
          <t>UTBI0ADIQ13</t>
        </is>
      </c>
    </row>
    <row r="34707" ht="14.4" customHeight="1">
      <c r="I34707" s="139" t="inlineStr">
        <is>
          <t>UTBI0ADCF48</t>
        </is>
      </c>
    </row>
    <row r="34708" ht="14.4" customHeight="1">
      <c r="I34708" s="139" t="inlineStr">
        <is>
          <t>UTBI0ABMF62</t>
        </is>
      </c>
    </row>
    <row r="34709" ht="14.4" customHeight="1">
      <c r="I34709" s="139" t="inlineStr">
        <is>
          <t>UTBI0ABL572</t>
        </is>
      </c>
    </row>
    <row r="34710" ht="14.4" customHeight="1">
      <c r="I34710" s="139" t="inlineStr">
        <is>
          <t>UTBI0ABH341</t>
        </is>
      </c>
    </row>
    <row r="34711" ht="14.4" customHeight="1">
      <c r="I34711" s="139" t="inlineStr">
        <is>
          <t>UTBI0ABCN18</t>
        </is>
      </c>
    </row>
    <row r="34712" ht="14.4" customHeight="1">
      <c r="I34712" s="139" t="inlineStr">
        <is>
          <t>UTBI0ABB875</t>
        </is>
      </c>
    </row>
    <row r="34713" ht="14.4" customHeight="1">
      <c r="I34713" s="139" t="inlineStr">
        <is>
          <t>UTBI0AARW11</t>
        </is>
      </c>
    </row>
    <row r="34714" ht="14.4" customHeight="1">
      <c r="I34714" s="139" t="inlineStr">
        <is>
          <t>UTBI0AAD648</t>
        </is>
      </c>
    </row>
    <row r="34715" ht="14.4" customHeight="1">
      <c r="I34715" s="139" t="inlineStr">
        <is>
          <t>UTBI0000CPH</t>
        </is>
      </c>
    </row>
    <row r="34716" ht="14.4" customHeight="1">
      <c r="I34716" s="139" t="inlineStr">
        <is>
          <t>VVSB0000022</t>
        </is>
      </c>
    </row>
    <row r="34717" ht="14.4" customHeight="1">
      <c r="I34717" s="139" t="inlineStr">
        <is>
          <t>VVSB0000021</t>
        </is>
      </c>
    </row>
    <row r="34718" ht="14.4" customHeight="1">
      <c r="I34718" s="139" t="inlineStr">
        <is>
          <t>VVSB0000018</t>
        </is>
      </c>
    </row>
    <row r="34719" ht="14.4" customHeight="1">
      <c r="I34719" s="139" t="inlineStr">
        <is>
          <t>VVSB0000017</t>
        </is>
      </c>
    </row>
    <row r="34720" ht="14.4" customHeight="1">
      <c r="I34720" s="139" t="inlineStr">
        <is>
          <t>VVSB0000016</t>
        </is>
      </c>
    </row>
    <row r="34721" ht="14.4" customHeight="1">
      <c r="I34721" s="139" t="inlineStr">
        <is>
          <t>VVSB0000015</t>
        </is>
      </c>
    </row>
    <row r="34722" ht="14.4" customHeight="1">
      <c r="I34722" s="139" t="inlineStr">
        <is>
          <t>VVSB0000014</t>
        </is>
      </c>
    </row>
    <row r="34723" ht="14.4" customHeight="1">
      <c r="I34723" s="139" t="inlineStr">
        <is>
          <t>VVSB0000013</t>
        </is>
      </c>
    </row>
    <row r="34724" ht="14.4" customHeight="1">
      <c r="I34724" s="139" t="inlineStr">
        <is>
          <t>VVSB0000012</t>
        </is>
      </c>
    </row>
    <row r="34725" ht="14.4" customHeight="1">
      <c r="I34725" s="139" t="inlineStr">
        <is>
          <t>VVSB0000011</t>
        </is>
      </c>
    </row>
    <row r="34726" ht="14.4" customHeight="1">
      <c r="I34726" s="139" t="inlineStr">
        <is>
          <t>VVSB0000010</t>
        </is>
      </c>
    </row>
    <row r="34727" ht="14.4" customHeight="1">
      <c r="I34727" s="139" t="inlineStr">
        <is>
          <t>VVSB0000009</t>
        </is>
      </c>
    </row>
    <row r="34728" ht="14.4" customHeight="1">
      <c r="I34728" s="139" t="inlineStr">
        <is>
          <t>VVSB0000008</t>
        </is>
      </c>
    </row>
    <row r="34729" ht="14.4" customHeight="1">
      <c r="I34729" s="139" t="inlineStr">
        <is>
          <t>VVSB0000007</t>
        </is>
      </c>
    </row>
    <row r="34730" ht="14.4" customHeight="1">
      <c r="I34730" s="139" t="inlineStr">
        <is>
          <t>VVSB0000006</t>
        </is>
      </c>
    </row>
    <row r="34731" ht="14.4" customHeight="1">
      <c r="I34731" s="139" t="inlineStr">
        <is>
          <t>VVSB0000005</t>
        </is>
      </c>
    </row>
    <row r="34732" ht="14.4" customHeight="1">
      <c r="I34732" s="139" t="inlineStr">
        <is>
          <t>VVSB0000004</t>
        </is>
      </c>
    </row>
    <row r="34733" ht="14.4" customHeight="1">
      <c r="I34733" s="139" t="inlineStr">
        <is>
          <t>VVSB0000003</t>
        </is>
      </c>
    </row>
    <row r="34734" ht="14.4" customHeight="1">
      <c r="I34734" s="139" t="inlineStr">
        <is>
          <t>VVSB0000002</t>
        </is>
      </c>
    </row>
    <row r="34735" ht="14.4" customHeight="1">
      <c r="I34735" s="139" t="inlineStr">
        <is>
          <t>VVSB0000001</t>
        </is>
      </c>
    </row>
    <row r="34736" ht="14.4" customHeight="1">
      <c r="I34736" s="139" t="inlineStr">
        <is>
          <t>VVSB0000020</t>
        </is>
      </c>
    </row>
    <row r="34737" ht="14.4" customHeight="1">
      <c r="I34737" s="139" t="inlineStr">
        <is>
          <t>VVSB0000019</t>
        </is>
      </c>
    </row>
    <row r="34738" ht="14.4" customHeight="1">
      <c r="I34738" s="139" t="inlineStr">
        <is>
          <t>UOVB0000001</t>
        </is>
      </c>
    </row>
    <row r="34739" ht="14.4" customHeight="1">
      <c r="I34739" s="139" t="inlineStr">
        <is>
          <t>UTKS0001510</t>
        </is>
      </c>
    </row>
    <row r="34740" ht="14.4" customHeight="1">
      <c r="I34740" s="139" t="inlineStr">
        <is>
          <t>UTKS0001509</t>
        </is>
      </c>
    </row>
    <row r="34741" ht="14.4" customHeight="1">
      <c r="I34741" s="139" t="inlineStr">
        <is>
          <t>UTKS0001508</t>
        </is>
      </c>
    </row>
    <row r="34742" ht="14.4" customHeight="1">
      <c r="I34742" s="139" t="inlineStr">
        <is>
          <t>UTKS0001507</t>
        </is>
      </c>
    </row>
    <row r="34743" ht="14.4" customHeight="1">
      <c r="I34743" s="139" t="inlineStr">
        <is>
          <t>UTKS0001506</t>
        </is>
      </c>
    </row>
    <row r="34744" ht="14.4" customHeight="1">
      <c r="I34744" s="139" t="inlineStr">
        <is>
          <t>UTKS0001505</t>
        </is>
      </c>
    </row>
    <row r="34745" ht="14.4" customHeight="1">
      <c r="I34745" s="139" t="inlineStr">
        <is>
          <t>UTKS0001504</t>
        </is>
      </c>
    </row>
    <row r="34746" ht="14.4" customHeight="1">
      <c r="I34746" s="139" t="inlineStr">
        <is>
          <t>UTKS0001503</t>
        </is>
      </c>
    </row>
    <row r="34747" ht="14.4" customHeight="1">
      <c r="I34747" s="139" t="inlineStr">
        <is>
          <t>UTKS0001502</t>
        </is>
      </c>
    </row>
    <row r="34748" ht="14.4" customHeight="1">
      <c r="I34748" s="139" t="inlineStr">
        <is>
          <t>UTKS0001501</t>
        </is>
      </c>
    </row>
    <row r="34749" ht="14.4" customHeight="1">
      <c r="I34749" s="139" t="inlineStr">
        <is>
          <t>UTKS0001410</t>
        </is>
      </c>
    </row>
    <row r="34750" ht="14.4" customHeight="1">
      <c r="I34750" s="139" t="inlineStr">
        <is>
          <t>UTKS0001408</t>
        </is>
      </c>
    </row>
    <row r="34751" ht="14.4" customHeight="1">
      <c r="I34751" s="139" t="inlineStr">
        <is>
          <t>UTKS0001407</t>
        </is>
      </c>
    </row>
    <row r="34752" ht="14.4" customHeight="1">
      <c r="I34752" s="139" t="inlineStr">
        <is>
          <t>UTKS0001406</t>
        </is>
      </c>
    </row>
    <row r="34753" ht="14.4" customHeight="1">
      <c r="I34753" s="139" t="inlineStr">
        <is>
          <t>UTKS0001405</t>
        </is>
      </c>
    </row>
    <row r="34754" ht="14.4" customHeight="1">
      <c r="I34754" s="139" t="inlineStr">
        <is>
          <t>UTKS0001404</t>
        </is>
      </c>
    </row>
    <row r="34755" ht="14.4" customHeight="1">
      <c r="I34755" s="139" t="inlineStr">
        <is>
          <t>UTKS0001403</t>
        </is>
      </c>
    </row>
    <row r="34756" ht="14.4" customHeight="1">
      <c r="I34756" s="139" t="inlineStr">
        <is>
          <t>UTKS0001402</t>
        </is>
      </c>
    </row>
    <row r="34757" ht="14.4" customHeight="1">
      <c r="I34757" s="139" t="inlineStr">
        <is>
          <t>UTKS0001401</t>
        </is>
      </c>
    </row>
    <row r="34758" ht="14.4" customHeight="1">
      <c r="I34758" s="139" t="inlineStr">
        <is>
          <t>UTKS0001400</t>
        </is>
      </c>
    </row>
    <row r="34759" ht="14.4" customHeight="1">
      <c r="I34759" s="139" t="inlineStr">
        <is>
          <t>UTKS0001399</t>
        </is>
      </c>
    </row>
    <row r="34760" ht="14.4" customHeight="1">
      <c r="I34760" s="139" t="inlineStr">
        <is>
          <t>UTKS0001398</t>
        </is>
      </c>
    </row>
    <row r="34761" ht="14.4" customHeight="1">
      <c r="I34761" s="139" t="inlineStr">
        <is>
          <t>UTKS0001397</t>
        </is>
      </c>
    </row>
    <row r="34762" ht="14.4" customHeight="1">
      <c r="I34762" s="139" t="inlineStr">
        <is>
          <t>UTKS0001396</t>
        </is>
      </c>
    </row>
    <row r="34763" ht="14.4" customHeight="1">
      <c r="I34763" s="139" t="inlineStr">
        <is>
          <t>UTKS0001395</t>
        </is>
      </c>
    </row>
    <row r="34764" ht="14.4" customHeight="1">
      <c r="I34764" s="139" t="inlineStr">
        <is>
          <t>UTKS0001393</t>
        </is>
      </c>
    </row>
    <row r="34765" ht="14.4" customHeight="1">
      <c r="I34765" s="139" t="inlineStr">
        <is>
          <t>UTKS0001392</t>
        </is>
      </c>
    </row>
    <row r="34766" ht="14.4" customHeight="1">
      <c r="I34766" s="139" t="inlineStr">
        <is>
          <t>UTKS0001391</t>
        </is>
      </c>
    </row>
    <row r="34767" ht="14.4" customHeight="1">
      <c r="I34767" s="139" t="inlineStr">
        <is>
          <t>UTKS0001390</t>
        </is>
      </c>
    </row>
    <row r="34768" ht="14.4" customHeight="1">
      <c r="I34768" s="139" t="inlineStr">
        <is>
          <t>UTKS0001386</t>
        </is>
      </c>
    </row>
    <row r="34769" ht="14.4" customHeight="1">
      <c r="I34769" s="139" t="inlineStr">
        <is>
          <t>UTKS0001385</t>
        </is>
      </c>
    </row>
    <row r="34770" ht="14.4" customHeight="1">
      <c r="I34770" s="139" t="inlineStr">
        <is>
          <t>UTKS0001384</t>
        </is>
      </c>
    </row>
    <row r="34771" ht="14.4" customHeight="1">
      <c r="I34771" s="139" t="inlineStr">
        <is>
          <t>UTKS0001381</t>
        </is>
      </c>
    </row>
    <row r="34772" ht="14.4" customHeight="1">
      <c r="I34772" s="139" t="inlineStr">
        <is>
          <t>UTKS0001380</t>
        </is>
      </c>
    </row>
    <row r="34773" ht="14.4" customHeight="1">
      <c r="I34773" s="139" t="inlineStr">
        <is>
          <t>UTKS0001379</t>
        </is>
      </c>
    </row>
    <row r="34774" ht="14.4" customHeight="1">
      <c r="I34774" s="139" t="inlineStr">
        <is>
          <t>UTKS0001378</t>
        </is>
      </c>
    </row>
    <row r="34775" ht="14.4" customHeight="1">
      <c r="I34775" s="139" t="inlineStr">
        <is>
          <t>UTKS0001377</t>
        </is>
      </c>
    </row>
    <row r="34776" ht="14.4" customHeight="1">
      <c r="I34776" s="139" t="inlineStr">
        <is>
          <t>UTKS0001376</t>
        </is>
      </c>
    </row>
    <row r="34777" ht="14.4" customHeight="1">
      <c r="I34777" s="139" t="inlineStr">
        <is>
          <t>UTKS0001375</t>
        </is>
      </c>
    </row>
    <row r="34778" ht="14.4" customHeight="1">
      <c r="I34778" s="139" t="inlineStr">
        <is>
          <t>UTKS0001374</t>
        </is>
      </c>
    </row>
    <row r="34779" ht="14.4" customHeight="1">
      <c r="I34779" s="139" t="inlineStr">
        <is>
          <t>UTKS0001372</t>
        </is>
      </c>
    </row>
    <row r="34780" ht="14.4" customHeight="1">
      <c r="I34780" s="139" t="inlineStr">
        <is>
          <t>UTKS0001371</t>
        </is>
      </c>
    </row>
    <row r="34781" ht="14.4" customHeight="1">
      <c r="I34781" s="139" t="inlineStr">
        <is>
          <t>UTKS0001363</t>
        </is>
      </c>
    </row>
    <row r="34782" ht="14.4" customHeight="1">
      <c r="I34782" s="139" t="inlineStr">
        <is>
          <t>UTKS0001362</t>
        </is>
      </c>
    </row>
    <row r="34783" ht="14.4" customHeight="1">
      <c r="I34783" s="139" t="inlineStr">
        <is>
          <t>UTKS0001360</t>
        </is>
      </c>
    </row>
    <row r="34784" ht="14.4" customHeight="1">
      <c r="I34784" s="139" t="inlineStr">
        <is>
          <t>UTKS0001359</t>
        </is>
      </c>
    </row>
    <row r="34785" ht="14.4" customHeight="1">
      <c r="I34785" s="139" t="inlineStr">
        <is>
          <t>UTKS0001356</t>
        </is>
      </c>
    </row>
    <row r="34786" ht="14.4" customHeight="1">
      <c r="I34786" s="139" t="inlineStr">
        <is>
          <t>UTKS0001354</t>
        </is>
      </c>
    </row>
    <row r="34787" ht="14.4" customHeight="1">
      <c r="I34787" s="139" t="inlineStr">
        <is>
          <t>UTKS0001353</t>
        </is>
      </c>
    </row>
    <row r="34788" ht="14.4" customHeight="1">
      <c r="I34788" s="139" t="inlineStr">
        <is>
          <t>UTKS0001352</t>
        </is>
      </c>
    </row>
    <row r="34789" ht="14.4" customHeight="1">
      <c r="I34789" s="139" t="inlineStr">
        <is>
          <t>UTKS0001347</t>
        </is>
      </c>
    </row>
    <row r="34790" ht="14.4" customHeight="1">
      <c r="I34790" s="139" t="inlineStr">
        <is>
          <t>UTKS0001330</t>
        </is>
      </c>
    </row>
    <row r="34791" ht="14.4" customHeight="1">
      <c r="I34791" s="139" t="inlineStr">
        <is>
          <t>UTKS0001329</t>
        </is>
      </c>
    </row>
    <row r="34792" ht="14.4" customHeight="1">
      <c r="I34792" s="139" t="inlineStr">
        <is>
          <t>UTKS0001326</t>
        </is>
      </c>
    </row>
    <row r="34793" ht="14.4" customHeight="1">
      <c r="I34793" s="139" t="inlineStr">
        <is>
          <t>UTKS0001321</t>
        </is>
      </c>
    </row>
    <row r="34794" ht="14.4" customHeight="1">
      <c r="I34794" s="139" t="inlineStr">
        <is>
          <t>UTKS0001320</t>
        </is>
      </c>
    </row>
    <row r="34795" ht="14.4" customHeight="1">
      <c r="I34795" s="139" t="inlineStr">
        <is>
          <t>UTKS0001319</t>
        </is>
      </c>
    </row>
    <row r="34796" ht="14.4" customHeight="1">
      <c r="I34796" s="139" t="inlineStr">
        <is>
          <t>UTKS0001313</t>
        </is>
      </c>
    </row>
    <row r="34797" ht="14.4" customHeight="1">
      <c r="I34797" s="139" t="inlineStr">
        <is>
          <t>UTKS0001312</t>
        </is>
      </c>
    </row>
    <row r="34798" ht="14.4" customHeight="1">
      <c r="I34798" s="139" t="inlineStr">
        <is>
          <t>UTKS0001309</t>
        </is>
      </c>
    </row>
    <row r="34799" ht="14.4" customHeight="1">
      <c r="I34799" s="139" t="inlineStr">
        <is>
          <t>UTKS0001304</t>
        </is>
      </c>
    </row>
    <row r="34800" ht="14.4" customHeight="1">
      <c r="I34800" s="139" t="inlineStr">
        <is>
          <t>UTKS0001288</t>
        </is>
      </c>
    </row>
    <row r="34801" ht="14.4" customHeight="1">
      <c r="I34801" s="139" t="inlineStr">
        <is>
          <t>UTKS0001280</t>
        </is>
      </c>
    </row>
    <row r="34802" ht="14.4" customHeight="1">
      <c r="I34802" s="139" t="inlineStr">
        <is>
          <t>UTKS0001277</t>
        </is>
      </c>
    </row>
    <row r="34803" ht="14.4" customHeight="1">
      <c r="I34803" s="139" t="inlineStr">
        <is>
          <t>UTKS0001267</t>
        </is>
      </c>
    </row>
    <row r="34804" ht="14.4" customHeight="1">
      <c r="I34804" s="139" t="inlineStr">
        <is>
          <t>UTKS0001262</t>
        </is>
      </c>
    </row>
    <row r="34805" ht="14.4" customHeight="1">
      <c r="I34805" s="139" t="inlineStr">
        <is>
          <t>UTKS0001258</t>
        </is>
      </c>
    </row>
    <row r="34806" ht="14.4" customHeight="1">
      <c r="I34806" s="139" t="inlineStr">
        <is>
          <t>UTKS0001257</t>
        </is>
      </c>
    </row>
    <row r="34807" ht="14.4" customHeight="1">
      <c r="I34807" s="139" t="inlineStr">
        <is>
          <t>UTKS0001254</t>
        </is>
      </c>
    </row>
    <row r="34808" ht="14.4" customHeight="1">
      <c r="I34808" s="139" t="inlineStr">
        <is>
          <t>UTKS0001253</t>
        </is>
      </c>
    </row>
    <row r="34809" ht="14.4" customHeight="1">
      <c r="I34809" s="139" t="inlineStr">
        <is>
          <t>UTKS0001250</t>
        </is>
      </c>
    </row>
    <row r="34810" ht="14.4" customHeight="1">
      <c r="I34810" s="139" t="inlineStr">
        <is>
          <t>UTKS0001249</t>
        </is>
      </c>
    </row>
    <row r="34811" ht="14.4" customHeight="1">
      <c r="I34811" s="139" t="inlineStr">
        <is>
          <t>UTKS0001247</t>
        </is>
      </c>
    </row>
    <row r="34812" ht="14.4" customHeight="1">
      <c r="I34812" s="139" t="inlineStr">
        <is>
          <t>UTKS0001245</t>
        </is>
      </c>
    </row>
    <row r="34813" ht="14.4" customHeight="1">
      <c r="I34813" s="139" t="inlineStr">
        <is>
          <t>UTKS0001244</t>
        </is>
      </c>
    </row>
    <row r="34814" ht="14.4" customHeight="1">
      <c r="I34814" s="139" t="inlineStr">
        <is>
          <t>UTKS0001243</t>
        </is>
      </c>
    </row>
    <row r="34815" ht="14.4" customHeight="1">
      <c r="I34815" s="139" t="inlineStr">
        <is>
          <t>UTKS0001241</t>
        </is>
      </c>
    </row>
    <row r="34816" ht="14.4" customHeight="1">
      <c r="I34816" s="139" t="inlineStr">
        <is>
          <t>UTKS0001226</t>
        </is>
      </c>
    </row>
    <row r="34817" ht="14.4" customHeight="1">
      <c r="I34817" s="139" t="inlineStr">
        <is>
          <t>UTKS0001225</t>
        </is>
      </c>
    </row>
    <row r="34818" ht="14.4" customHeight="1">
      <c r="I34818" s="139" t="inlineStr">
        <is>
          <t>UTKS0001215</t>
        </is>
      </c>
    </row>
    <row r="34819" ht="14.4" customHeight="1">
      <c r="I34819" s="139" t="inlineStr">
        <is>
          <t>UTKS0001203</t>
        </is>
      </c>
    </row>
    <row r="34820" ht="14.4" customHeight="1">
      <c r="I34820" s="139" t="inlineStr">
        <is>
          <t>UTKS0001200</t>
        </is>
      </c>
    </row>
    <row r="34821" ht="14.4" customHeight="1">
      <c r="I34821" s="139" t="inlineStr">
        <is>
          <t>UTKS0001199</t>
        </is>
      </c>
    </row>
    <row r="34822" ht="14.4" customHeight="1">
      <c r="I34822" s="139" t="inlineStr">
        <is>
          <t>UTKS0001198</t>
        </is>
      </c>
    </row>
    <row r="34823" ht="14.4" customHeight="1">
      <c r="I34823" s="139" t="inlineStr">
        <is>
          <t>UTKS0001183</t>
        </is>
      </c>
    </row>
    <row r="34824" ht="14.4" customHeight="1">
      <c r="I34824" s="139" t="inlineStr">
        <is>
          <t>UTKS0001180</t>
        </is>
      </c>
    </row>
    <row r="34825" ht="14.4" customHeight="1">
      <c r="I34825" s="139" t="inlineStr">
        <is>
          <t>UTKS0001170</t>
        </is>
      </c>
    </row>
    <row r="34826" ht="14.4" customHeight="1">
      <c r="I34826" s="139" t="inlineStr">
        <is>
          <t>UTKS0001169</t>
        </is>
      </c>
    </row>
    <row r="34827" ht="14.4" customHeight="1">
      <c r="I34827" s="139" t="inlineStr">
        <is>
          <t>UTKS0001155</t>
        </is>
      </c>
    </row>
    <row r="34828" ht="14.4" customHeight="1">
      <c r="I34828" s="139" t="inlineStr">
        <is>
          <t>UTKS0001154</t>
        </is>
      </c>
    </row>
    <row r="34829" ht="14.4" customHeight="1">
      <c r="I34829" s="139" t="inlineStr">
        <is>
          <t>UTKS0001147</t>
        </is>
      </c>
    </row>
    <row r="34830" ht="14.4" customHeight="1">
      <c r="I34830" s="139" t="inlineStr">
        <is>
          <t>UTKS0001144</t>
        </is>
      </c>
    </row>
    <row r="34831" ht="14.4" customHeight="1">
      <c r="I34831" s="139" t="inlineStr">
        <is>
          <t>UTKS0001117</t>
        </is>
      </c>
    </row>
    <row r="34832" ht="14.4" customHeight="1">
      <c r="I34832" s="139" t="inlineStr">
        <is>
          <t>UTKS0001115</t>
        </is>
      </c>
    </row>
    <row r="34833" ht="14.4" customHeight="1">
      <c r="I34833" s="139" t="inlineStr">
        <is>
          <t>UTKS0001109</t>
        </is>
      </c>
    </row>
    <row r="34834" ht="14.4" customHeight="1">
      <c r="I34834" s="139" t="inlineStr">
        <is>
          <t>UTKS0001106</t>
        </is>
      </c>
    </row>
    <row r="34835" ht="14.4" customHeight="1">
      <c r="I34835" s="139" t="inlineStr">
        <is>
          <t>UTKS0001100</t>
        </is>
      </c>
    </row>
    <row r="34836" ht="14.4" customHeight="1">
      <c r="I34836" s="139" t="inlineStr">
        <is>
          <t>UTKS0001099</t>
        </is>
      </c>
    </row>
    <row r="34837" ht="14.4" customHeight="1">
      <c r="I34837" s="139" t="inlineStr">
        <is>
          <t>UTKS0001097</t>
        </is>
      </c>
    </row>
    <row r="34838" ht="14.4" customHeight="1">
      <c r="I34838" s="139" t="inlineStr">
        <is>
          <t>UTKS0001092</t>
        </is>
      </c>
    </row>
    <row r="34839" ht="14.4" customHeight="1">
      <c r="I34839" s="139" t="inlineStr">
        <is>
          <t>UTKS0001086</t>
        </is>
      </c>
    </row>
    <row r="34840" ht="14.4" customHeight="1">
      <c r="I34840" s="139" t="inlineStr">
        <is>
          <t>UTKS0001080</t>
        </is>
      </c>
    </row>
    <row r="34841" ht="14.4" customHeight="1">
      <c r="I34841" s="139" t="inlineStr">
        <is>
          <t>UTKS0001078</t>
        </is>
      </c>
    </row>
    <row r="34842" ht="14.4" customHeight="1">
      <c r="I34842" s="139" t="inlineStr">
        <is>
          <t>UTKS0001077</t>
        </is>
      </c>
    </row>
    <row r="34843" ht="14.4" customHeight="1">
      <c r="I34843" s="139" t="inlineStr">
        <is>
          <t>UTKS0001075</t>
        </is>
      </c>
    </row>
    <row r="34844" ht="14.4" customHeight="1">
      <c r="I34844" s="139" t="inlineStr">
        <is>
          <t>UTKS0001071</t>
        </is>
      </c>
    </row>
    <row r="34845" ht="14.4" customHeight="1">
      <c r="I34845" s="139" t="inlineStr">
        <is>
          <t>UTKS0001068</t>
        </is>
      </c>
    </row>
    <row r="34846" ht="14.4" customHeight="1">
      <c r="I34846" s="139" t="inlineStr">
        <is>
          <t>UTKS0001067</t>
        </is>
      </c>
    </row>
    <row r="34847" ht="14.4" customHeight="1">
      <c r="I34847" s="139" t="inlineStr">
        <is>
          <t>UTKS0001057</t>
        </is>
      </c>
    </row>
    <row r="34848" ht="14.4" customHeight="1">
      <c r="I34848" s="139" t="inlineStr">
        <is>
          <t>UTKS0001055</t>
        </is>
      </c>
    </row>
    <row r="34849" ht="14.4" customHeight="1">
      <c r="I34849" s="139" t="inlineStr">
        <is>
          <t>UTKS0001054</t>
        </is>
      </c>
    </row>
    <row r="34850" ht="14.4" customHeight="1">
      <c r="I34850" s="139" t="inlineStr">
        <is>
          <t>UTKS0001052</t>
        </is>
      </c>
    </row>
    <row r="34851" ht="14.4" customHeight="1">
      <c r="I34851" s="139" t="inlineStr">
        <is>
          <t>UTKS0001051</t>
        </is>
      </c>
    </row>
    <row r="34852" ht="14.4" customHeight="1">
      <c r="I34852" s="139" t="inlineStr">
        <is>
          <t>UTKS0001047</t>
        </is>
      </c>
    </row>
    <row r="34853" ht="14.4" customHeight="1">
      <c r="I34853" s="139" t="inlineStr">
        <is>
          <t>UTKS0001046</t>
        </is>
      </c>
    </row>
    <row r="34854" ht="14.4" customHeight="1">
      <c r="I34854" s="139" t="inlineStr">
        <is>
          <t>UTKS0001044</t>
        </is>
      </c>
    </row>
    <row r="34855" ht="14.4" customHeight="1">
      <c r="I34855" s="139" t="inlineStr">
        <is>
          <t>UTKS0001042</t>
        </is>
      </c>
    </row>
    <row r="34856" ht="14.4" customHeight="1">
      <c r="I34856" s="139" t="inlineStr">
        <is>
          <t>UTKS0001041</t>
        </is>
      </c>
    </row>
    <row r="34857" ht="14.4" customHeight="1">
      <c r="I34857" s="139" t="inlineStr">
        <is>
          <t>UTKS0001036</t>
        </is>
      </c>
    </row>
    <row r="34858" ht="14.4" customHeight="1">
      <c r="I34858" s="139" t="inlineStr">
        <is>
          <t>UTKS0001031</t>
        </is>
      </c>
    </row>
    <row r="34859" ht="14.4" customHeight="1">
      <c r="I34859" s="139" t="inlineStr">
        <is>
          <t>UTKS0001029</t>
        </is>
      </c>
    </row>
    <row r="34860" ht="14.4" customHeight="1">
      <c r="I34860" s="139" t="inlineStr">
        <is>
          <t>UTKS0001028</t>
        </is>
      </c>
    </row>
    <row r="34861" ht="14.4" customHeight="1">
      <c r="I34861" s="139" t="inlineStr">
        <is>
          <t>UTKS0001026</t>
        </is>
      </c>
    </row>
    <row r="34862" ht="14.4" customHeight="1">
      <c r="I34862" s="139" t="inlineStr">
        <is>
          <t>UTKS0001024</t>
        </is>
      </c>
    </row>
    <row r="34863" ht="14.4" customHeight="1">
      <c r="I34863" s="139" t="inlineStr">
        <is>
          <t>UTKS0001022</t>
        </is>
      </c>
    </row>
    <row r="34864" ht="14.4" customHeight="1">
      <c r="I34864" s="139" t="inlineStr">
        <is>
          <t>UTKS0001021</t>
        </is>
      </c>
    </row>
    <row r="34865" ht="14.4" customHeight="1">
      <c r="I34865" s="139" t="inlineStr">
        <is>
          <t>UTKS0001020</t>
        </is>
      </c>
    </row>
    <row r="34866" ht="14.4" customHeight="1">
      <c r="I34866" s="139" t="inlineStr">
        <is>
          <t>UTKS0001019</t>
        </is>
      </c>
    </row>
    <row r="34867" ht="14.4" customHeight="1">
      <c r="I34867" s="139" t="inlineStr">
        <is>
          <t>UTKS0001017</t>
        </is>
      </c>
    </row>
    <row r="34868" ht="14.4" customHeight="1">
      <c r="I34868" s="139" t="inlineStr">
        <is>
          <t>UTKS0001016</t>
        </is>
      </c>
    </row>
    <row r="34869" ht="14.4" customHeight="1">
      <c r="I34869" s="139" t="inlineStr">
        <is>
          <t>UTKS0001006</t>
        </is>
      </c>
    </row>
    <row r="34870" ht="14.4" customHeight="1">
      <c r="I34870" s="139" t="inlineStr">
        <is>
          <t>UTKS0001005</t>
        </is>
      </c>
    </row>
    <row r="34871" ht="14.4" customHeight="1">
      <c r="I34871" s="139" t="inlineStr">
        <is>
          <t>UTKS0001003</t>
        </is>
      </c>
    </row>
    <row r="34872" ht="14.4" customHeight="1">
      <c r="I34872" s="139" t="inlineStr">
        <is>
          <t>UTKS0001002</t>
        </is>
      </c>
    </row>
    <row r="34873" ht="14.4" customHeight="1">
      <c r="I34873" s="139" t="inlineStr">
        <is>
          <t>UTKS0001001</t>
        </is>
      </c>
    </row>
    <row r="34874" ht="14.4" customHeight="1">
      <c r="I34874" s="139" t="inlineStr">
        <is>
          <t>VIJB0SSB001</t>
        </is>
      </c>
    </row>
    <row r="34875" ht="14.4" customHeight="1">
      <c r="I34875" s="139" t="inlineStr">
        <is>
          <t>VIJB0LMB001</t>
        </is>
      </c>
    </row>
    <row r="34876" ht="14.4" customHeight="1">
      <c r="I34876" s="139" t="inlineStr">
        <is>
          <t>VIJB0AMB001</t>
        </is>
      </c>
    </row>
    <row r="34877" ht="14.4" customHeight="1">
      <c r="I34877" s="139" t="inlineStr">
        <is>
          <t>VIJB0009870</t>
        </is>
      </c>
    </row>
    <row r="34878" ht="14.4" customHeight="1">
      <c r="I34878" s="139" t="inlineStr">
        <is>
          <t>VIJB0009869</t>
        </is>
      </c>
    </row>
    <row r="34879" ht="14.4" customHeight="1">
      <c r="I34879" s="139" t="inlineStr">
        <is>
          <t>VIJB0009868</t>
        </is>
      </c>
    </row>
    <row r="34880" ht="14.4" customHeight="1">
      <c r="I34880" s="139" t="inlineStr">
        <is>
          <t>VIJB0009867</t>
        </is>
      </c>
    </row>
    <row r="34881" ht="14.4" customHeight="1">
      <c r="I34881" s="139" t="inlineStr">
        <is>
          <t>VIJB0009866</t>
        </is>
      </c>
    </row>
    <row r="34882" ht="14.4" customHeight="1">
      <c r="I34882" s="139" t="inlineStr">
        <is>
          <t>VIJB0009865</t>
        </is>
      </c>
    </row>
    <row r="34883" ht="14.4" customHeight="1">
      <c r="I34883" s="139" t="inlineStr">
        <is>
          <t>VIJB0009864</t>
        </is>
      </c>
    </row>
    <row r="34884" ht="14.4" customHeight="1">
      <c r="I34884" s="139" t="inlineStr">
        <is>
          <t>VIJB0009863</t>
        </is>
      </c>
    </row>
    <row r="34885" ht="14.4" customHeight="1">
      <c r="I34885" s="139" t="inlineStr">
        <is>
          <t>VIJB0009862</t>
        </is>
      </c>
    </row>
    <row r="34886" ht="14.4" customHeight="1">
      <c r="I34886" s="139" t="inlineStr">
        <is>
          <t>VIJB0009860</t>
        </is>
      </c>
    </row>
    <row r="34887" ht="14.4" customHeight="1">
      <c r="I34887" s="139" t="inlineStr">
        <is>
          <t>VIJB0009859</t>
        </is>
      </c>
    </row>
    <row r="34888" ht="14.4" customHeight="1">
      <c r="I34888" s="139" t="inlineStr">
        <is>
          <t>VIJB0009858</t>
        </is>
      </c>
    </row>
    <row r="34889" ht="14.4" customHeight="1">
      <c r="I34889" s="139" t="inlineStr">
        <is>
          <t>VIJB0009857</t>
        </is>
      </c>
    </row>
    <row r="34890" ht="14.4" customHeight="1">
      <c r="I34890" s="139" t="inlineStr">
        <is>
          <t>VIJB0009856</t>
        </is>
      </c>
    </row>
    <row r="34891" ht="14.4" customHeight="1">
      <c r="I34891" s="139" t="inlineStr">
        <is>
          <t>VIJB0009855</t>
        </is>
      </c>
    </row>
    <row r="34892" ht="14.4" customHeight="1">
      <c r="I34892" s="139" t="inlineStr">
        <is>
          <t>VIJB0009854</t>
        </is>
      </c>
    </row>
    <row r="34893" ht="14.4" customHeight="1">
      <c r="I34893" s="139" t="inlineStr">
        <is>
          <t>VIJB0009853</t>
        </is>
      </c>
    </row>
    <row r="34894" ht="14.4" customHeight="1">
      <c r="I34894" s="139" t="inlineStr">
        <is>
          <t>VIJB0009852</t>
        </is>
      </c>
    </row>
    <row r="34895" ht="14.4" customHeight="1">
      <c r="I34895" s="139" t="inlineStr">
        <is>
          <t>VIJB0009821</t>
        </is>
      </c>
    </row>
    <row r="34896" ht="14.4" customHeight="1">
      <c r="I34896" s="139" t="inlineStr">
        <is>
          <t>VIJB0009820</t>
        </is>
      </c>
    </row>
    <row r="34897" ht="14.4" customHeight="1">
      <c r="I34897" s="139" t="inlineStr">
        <is>
          <t>VIJB0009819</t>
        </is>
      </c>
    </row>
    <row r="34898" ht="14.4" customHeight="1">
      <c r="I34898" s="139" t="inlineStr">
        <is>
          <t>VIJB0009818</t>
        </is>
      </c>
    </row>
    <row r="34899" ht="14.4" customHeight="1">
      <c r="I34899" s="139" t="inlineStr">
        <is>
          <t>VIJB0009817</t>
        </is>
      </c>
    </row>
    <row r="34900" ht="14.4" customHeight="1">
      <c r="I34900" s="139" t="inlineStr">
        <is>
          <t>VIJB0009816</t>
        </is>
      </c>
    </row>
    <row r="34901" ht="14.4" customHeight="1">
      <c r="I34901" s="139" t="inlineStr">
        <is>
          <t>VIJB0009815</t>
        </is>
      </c>
    </row>
    <row r="34902" ht="14.4" customHeight="1">
      <c r="I34902" s="139" t="inlineStr">
        <is>
          <t>VIJB0009814</t>
        </is>
      </c>
    </row>
    <row r="34903" ht="14.4" customHeight="1">
      <c r="I34903" s="139" t="inlineStr">
        <is>
          <t>VIJB0009813</t>
        </is>
      </c>
    </row>
    <row r="34904" ht="14.4" customHeight="1">
      <c r="I34904" s="139" t="inlineStr">
        <is>
          <t>VIJB0009812</t>
        </is>
      </c>
    </row>
    <row r="34905" ht="14.4" customHeight="1">
      <c r="I34905" s="139" t="inlineStr">
        <is>
          <t>VIJB0009811</t>
        </is>
      </c>
    </row>
    <row r="34906" ht="14.4" customHeight="1">
      <c r="I34906" s="139" t="inlineStr">
        <is>
          <t>VIJB0009810</t>
        </is>
      </c>
    </row>
    <row r="34907" ht="14.4" customHeight="1">
      <c r="I34907" s="139" t="inlineStr">
        <is>
          <t>VIJB0009809</t>
        </is>
      </c>
    </row>
    <row r="34908" ht="14.4" customHeight="1">
      <c r="I34908" s="139" t="inlineStr">
        <is>
          <t>VIJB0009808</t>
        </is>
      </c>
    </row>
    <row r="34909" ht="14.4" customHeight="1">
      <c r="I34909" s="139" t="inlineStr">
        <is>
          <t>VIJB0009806</t>
        </is>
      </c>
    </row>
    <row r="34910" ht="14.4" customHeight="1">
      <c r="I34910" s="139" t="inlineStr">
        <is>
          <t>VIJB0009805</t>
        </is>
      </c>
    </row>
    <row r="34911" ht="14.4" customHeight="1">
      <c r="I34911" s="139" t="inlineStr">
        <is>
          <t>VIJB0009804</t>
        </is>
      </c>
    </row>
    <row r="34912" ht="14.4" customHeight="1">
      <c r="I34912" s="139" t="inlineStr">
        <is>
          <t>VIJB0009803</t>
        </is>
      </c>
    </row>
    <row r="34913" ht="14.4" customHeight="1">
      <c r="I34913" s="139" t="inlineStr">
        <is>
          <t>VIJB0009802</t>
        </is>
      </c>
    </row>
    <row r="34914" ht="14.4" customHeight="1">
      <c r="I34914" s="139" t="inlineStr">
        <is>
          <t>VIJB0009801</t>
        </is>
      </c>
    </row>
    <row r="34915" ht="14.4" customHeight="1">
      <c r="I34915" s="139" t="inlineStr">
        <is>
          <t>VIJB0009707</t>
        </is>
      </c>
    </row>
    <row r="34916" ht="14.4" customHeight="1">
      <c r="I34916" s="139" t="inlineStr">
        <is>
          <t>VIJB0009701</t>
        </is>
      </c>
    </row>
    <row r="34917" ht="14.4" customHeight="1">
      <c r="I34917" s="139" t="inlineStr">
        <is>
          <t>VIJB0009630</t>
        </is>
      </c>
    </row>
    <row r="34918" ht="14.4" customHeight="1">
      <c r="I34918" s="139" t="inlineStr">
        <is>
          <t>VIJB0009629</t>
        </is>
      </c>
    </row>
    <row r="34919" ht="14.4" customHeight="1">
      <c r="I34919" s="139" t="inlineStr">
        <is>
          <t>VIJB0009628</t>
        </is>
      </c>
    </row>
    <row r="34920" ht="14.4" customHeight="1">
      <c r="I34920" s="139" t="inlineStr">
        <is>
          <t>VIJB0009627</t>
        </is>
      </c>
    </row>
    <row r="34921" ht="14.4" customHeight="1">
      <c r="I34921" s="139" t="inlineStr">
        <is>
          <t>VIJB0009626</t>
        </is>
      </c>
    </row>
    <row r="34922" ht="14.4" customHeight="1">
      <c r="I34922" s="139" t="inlineStr">
        <is>
          <t>VIJB0009625</t>
        </is>
      </c>
    </row>
    <row r="34923" ht="14.4" customHeight="1">
      <c r="I34923" s="139" t="inlineStr">
        <is>
          <t>VIJB0009624</t>
        </is>
      </c>
    </row>
    <row r="34924" ht="14.4" customHeight="1">
      <c r="I34924" s="139" t="inlineStr">
        <is>
          <t>VIJB0009623</t>
        </is>
      </c>
    </row>
    <row r="34925" ht="14.4" customHeight="1">
      <c r="I34925" s="139" t="inlineStr">
        <is>
          <t>VIJB0009622</t>
        </is>
      </c>
    </row>
    <row r="34926" ht="14.4" customHeight="1">
      <c r="I34926" s="139" t="inlineStr">
        <is>
          <t>VIJB0009621</t>
        </is>
      </c>
    </row>
    <row r="34927" ht="14.4" customHeight="1">
      <c r="I34927" s="139" t="inlineStr">
        <is>
          <t>VIJB0009620</t>
        </is>
      </c>
    </row>
    <row r="34928" ht="14.4" customHeight="1">
      <c r="I34928" s="139" t="inlineStr">
        <is>
          <t>VIJB0009619</t>
        </is>
      </c>
    </row>
    <row r="34929" ht="14.4" customHeight="1">
      <c r="I34929" s="139" t="inlineStr">
        <is>
          <t>VIJB0009618</t>
        </is>
      </c>
    </row>
    <row r="34930" ht="14.4" customHeight="1">
      <c r="I34930" s="139" t="inlineStr">
        <is>
          <t>VIJB0009616</t>
        </is>
      </c>
    </row>
    <row r="34931" ht="14.4" customHeight="1">
      <c r="I34931" s="139" t="inlineStr">
        <is>
          <t>VIJB0009615</t>
        </is>
      </c>
    </row>
    <row r="34932" ht="14.4" customHeight="1">
      <c r="I34932" s="139" t="inlineStr">
        <is>
          <t>VIJB0009614</t>
        </is>
      </c>
    </row>
    <row r="34933" ht="14.4" customHeight="1">
      <c r="I34933" s="139" t="inlineStr">
        <is>
          <t>VIJB0009613</t>
        </is>
      </c>
    </row>
    <row r="34934" ht="14.4" customHeight="1">
      <c r="I34934" s="139" t="inlineStr">
        <is>
          <t>VIJB0009612</t>
        </is>
      </c>
    </row>
    <row r="34935" ht="14.4" customHeight="1">
      <c r="I34935" s="139" t="inlineStr">
        <is>
          <t>VIJB0009611</t>
        </is>
      </c>
    </row>
    <row r="34936" ht="14.4" customHeight="1">
      <c r="I34936" s="139" t="inlineStr">
        <is>
          <t>VIJB0009610</t>
        </is>
      </c>
    </row>
    <row r="34937" ht="14.4" customHeight="1">
      <c r="I34937" s="139" t="inlineStr">
        <is>
          <t>VIJB0009609</t>
        </is>
      </c>
    </row>
    <row r="34938" ht="14.4" customHeight="1">
      <c r="I34938" s="139" t="inlineStr">
        <is>
          <t>VIJB0009608</t>
        </is>
      </c>
    </row>
    <row r="34939" ht="14.4" customHeight="1">
      <c r="I34939" s="139" t="inlineStr">
        <is>
          <t>VIJB0009607</t>
        </is>
      </c>
    </row>
    <row r="34940" ht="14.4" customHeight="1">
      <c r="I34940" s="139" t="inlineStr">
        <is>
          <t>VIJB0009606</t>
        </is>
      </c>
    </row>
    <row r="34941" ht="14.4" customHeight="1">
      <c r="I34941" s="139" t="inlineStr">
        <is>
          <t>VIJB0009605</t>
        </is>
      </c>
    </row>
    <row r="34942" ht="14.4" customHeight="1">
      <c r="I34942" s="139" t="inlineStr">
        <is>
          <t>VIJB0009604</t>
        </is>
      </c>
    </row>
    <row r="34943" ht="14.4" customHeight="1">
      <c r="I34943" s="139" t="inlineStr">
        <is>
          <t>VIJB0009603</t>
        </is>
      </c>
    </row>
    <row r="34944" ht="14.4" customHeight="1">
      <c r="I34944" s="139" t="inlineStr">
        <is>
          <t>VIJB0009602</t>
        </is>
      </c>
    </row>
    <row r="34945" ht="14.4" customHeight="1">
      <c r="I34945" s="139" t="inlineStr">
        <is>
          <t>VIJB0009601</t>
        </is>
      </c>
    </row>
    <row r="34946" ht="14.4" customHeight="1">
      <c r="I34946" s="139" t="inlineStr">
        <is>
          <t>VIJB0009514</t>
        </is>
      </c>
    </row>
    <row r="34947" ht="14.4" customHeight="1">
      <c r="I34947" s="139" t="inlineStr">
        <is>
          <t>VIJB0009513</t>
        </is>
      </c>
    </row>
    <row r="34948" ht="14.4" customHeight="1">
      <c r="I34948" s="139" t="inlineStr">
        <is>
          <t>VIJB0009502</t>
        </is>
      </c>
    </row>
    <row r="34949" ht="14.4" customHeight="1">
      <c r="I34949" s="139" t="inlineStr">
        <is>
          <t>VIJB0009401</t>
        </is>
      </c>
    </row>
    <row r="34950" ht="14.4" customHeight="1">
      <c r="I34950" s="139" t="inlineStr">
        <is>
          <t>VIJB0009213</t>
        </is>
      </c>
    </row>
    <row r="34951" ht="14.4" customHeight="1">
      <c r="I34951" s="139" t="inlineStr">
        <is>
          <t>VIJB0009212</t>
        </is>
      </c>
    </row>
    <row r="34952" ht="14.4" customHeight="1">
      <c r="I34952" s="139" t="inlineStr">
        <is>
          <t>VIJB0009211</t>
        </is>
      </c>
    </row>
    <row r="34953" ht="14.4" customHeight="1">
      <c r="I34953" s="139" t="inlineStr">
        <is>
          <t>VIJB0009210</t>
        </is>
      </c>
    </row>
    <row r="34954" ht="14.4" customHeight="1">
      <c r="I34954" s="139" t="inlineStr">
        <is>
          <t>VIJB0009209</t>
        </is>
      </c>
    </row>
    <row r="34955" ht="14.4" customHeight="1">
      <c r="I34955" s="139" t="inlineStr">
        <is>
          <t>VIJB0009208</t>
        </is>
      </c>
    </row>
    <row r="34956" ht="14.4" customHeight="1">
      <c r="I34956" s="139" t="inlineStr">
        <is>
          <t>VIJB0009207</t>
        </is>
      </c>
    </row>
    <row r="34957" ht="14.4" customHeight="1">
      <c r="I34957" s="139" t="inlineStr">
        <is>
          <t>VIJB0009206</t>
        </is>
      </c>
    </row>
    <row r="34958" ht="14.4" customHeight="1">
      <c r="I34958" s="139" t="inlineStr">
        <is>
          <t>VIJB0009205</t>
        </is>
      </c>
    </row>
    <row r="34959" ht="14.4" customHeight="1">
      <c r="I34959" s="139" t="inlineStr">
        <is>
          <t>VIJB0009204</t>
        </is>
      </c>
    </row>
    <row r="34960" ht="14.4" customHeight="1">
      <c r="I34960" s="139" t="inlineStr">
        <is>
          <t>VIJB0009203</t>
        </is>
      </c>
    </row>
    <row r="34961" ht="14.4" customHeight="1">
      <c r="I34961" s="139" t="inlineStr">
        <is>
          <t>VIJB0009201</t>
        </is>
      </c>
    </row>
    <row r="34962" ht="14.4" customHeight="1">
      <c r="I34962" s="139" t="inlineStr">
        <is>
          <t>VIJB0009198</t>
        </is>
      </c>
    </row>
    <row r="34963" ht="14.4" customHeight="1">
      <c r="I34963" s="139" t="inlineStr">
        <is>
          <t>VIJB0009140</t>
        </is>
      </c>
    </row>
    <row r="34964" ht="14.4" customHeight="1">
      <c r="I34964" s="139" t="inlineStr">
        <is>
          <t>VIJB0009139</t>
        </is>
      </c>
    </row>
    <row r="34965" ht="14.4" customHeight="1">
      <c r="I34965" s="139" t="inlineStr">
        <is>
          <t>VIJB0009138</t>
        </is>
      </c>
    </row>
    <row r="34966" ht="14.4" customHeight="1">
      <c r="I34966" s="139" t="inlineStr">
        <is>
          <t>VIJB0009137</t>
        </is>
      </c>
    </row>
    <row r="34967" ht="14.4" customHeight="1">
      <c r="I34967" s="139" t="inlineStr">
        <is>
          <t>VIJB0009136</t>
        </is>
      </c>
    </row>
    <row r="34968" ht="14.4" customHeight="1">
      <c r="I34968" s="139" t="inlineStr">
        <is>
          <t>VIJB0009135</t>
        </is>
      </c>
    </row>
    <row r="34969" ht="14.4" customHeight="1">
      <c r="I34969" s="139" t="inlineStr">
        <is>
          <t>VIJB0009134</t>
        </is>
      </c>
    </row>
    <row r="34970" ht="14.4" customHeight="1">
      <c r="I34970" s="139" t="inlineStr">
        <is>
          <t>VIJB0009133</t>
        </is>
      </c>
    </row>
    <row r="34971" ht="14.4" customHeight="1">
      <c r="I34971" s="139" t="inlineStr">
        <is>
          <t>VIJB0009132</t>
        </is>
      </c>
    </row>
    <row r="34972" ht="14.4" customHeight="1">
      <c r="I34972" s="139" t="inlineStr">
        <is>
          <t>VIJB0009131</t>
        </is>
      </c>
    </row>
    <row r="34973" ht="14.4" customHeight="1">
      <c r="I34973" s="139" t="inlineStr">
        <is>
          <t>VIJB0009130</t>
        </is>
      </c>
    </row>
    <row r="34974" ht="14.4" customHeight="1">
      <c r="I34974" s="139" t="inlineStr">
        <is>
          <t>VIJB0009129</t>
        </is>
      </c>
    </row>
    <row r="34975" ht="14.4" customHeight="1">
      <c r="I34975" s="139" t="inlineStr">
        <is>
          <t>VIJB0009128</t>
        </is>
      </c>
    </row>
    <row r="34976" ht="14.4" customHeight="1">
      <c r="I34976" s="139" t="inlineStr">
        <is>
          <t>VIJB0009127</t>
        </is>
      </c>
    </row>
    <row r="34977" ht="14.4" customHeight="1">
      <c r="I34977" s="139" t="inlineStr">
        <is>
          <t>VIJB0009126</t>
        </is>
      </c>
    </row>
    <row r="34978" ht="14.4" customHeight="1">
      <c r="I34978" s="139" t="inlineStr">
        <is>
          <t>VIJB0009125</t>
        </is>
      </c>
    </row>
    <row r="34979" ht="14.4" customHeight="1">
      <c r="I34979" s="139" t="inlineStr">
        <is>
          <t>VIJB0009124</t>
        </is>
      </c>
    </row>
    <row r="34980" ht="14.4" customHeight="1">
      <c r="I34980" s="139" t="inlineStr">
        <is>
          <t>VIJB0009122</t>
        </is>
      </c>
    </row>
    <row r="34981" ht="14.4" customHeight="1">
      <c r="I34981" s="139" t="inlineStr">
        <is>
          <t>VIJB0009119</t>
        </is>
      </c>
    </row>
    <row r="34982" ht="14.4" customHeight="1">
      <c r="I34982" s="139" t="inlineStr">
        <is>
          <t>VIJB0009118</t>
        </is>
      </c>
    </row>
    <row r="34983" ht="14.4" customHeight="1">
      <c r="I34983" s="139" t="inlineStr">
        <is>
          <t>VIJB0009115</t>
        </is>
      </c>
    </row>
    <row r="34984" ht="14.4" customHeight="1">
      <c r="I34984" s="139" t="inlineStr">
        <is>
          <t>VIJB0009114</t>
        </is>
      </c>
    </row>
    <row r="34985" ht="14.4" customHeight="1">
      <c r="I34985" s="139" t="inlineStr">
        <is>
          <t>VIJB0009113</t>
        </is>
      </c>
    </row>
    <row r="34986" ht="14.4" customHeight="1">
      <c r="I34986" s="139" t="inlineStr">
        <is>
          <t>VIJB0009112</t>
        </is>
      </c>
    </row>
    <row r="34987" ht="14.4" customHeight="1">
      <c r="I34987" s="139" t="inlineStr">
        <is>
          <t>VIJB0009111</t>
        </is>
      </c>
    </row>
    <row r="34988" ht="14.4" customHeight="1">
      <c r="I34988" s="139" t="inlineStr">
        <is>
          <t>VIJB0009110</t>
        </is>
      </c>
    </row>
    <row r="34989" ht="14.4" customHeight="1">
      <c r="I34989" s="139" t="inlineStr">
        <is>
          <t>VIJB0009109</t>
        </is>
      </c>
    </row>
    <row r="34990" ht="14.4" customHeight="1">
      <c r="I34990" s="139" t="inlineStr">
        <is>
          <t>VIJB0009108</t>
        </is>
      </c>
    </row>
    <row r="34991" ht="14.4" customHeight="1">
      <c r="I34991" s="139" t="inlineStr">
        <is>
          <t>VIJB0009107</t>
        </is>
      </c>
    </row>
    <row r="34992" ht="14.4" customHeight="1">
      <c r="I34992" s="139" t="inlineStr">
        <is>
          <t>VIJB0009104</t>
        </is>
      </c>
    </row>
    <row r="34993" ht="14.4" customHeight="1">
      <c r="I34993" s="139" t="inlineStr">
        <is>
          <t>VIJB0009103</t>
        </is>
      </c>
    </row>
    <row r="34994" ht="14.4" customHeight="1">
      <c r="I34994" s="139" t="inlineStr">
        <is>
          <t>VIJB0009101</t>
        </is>
      </c>
    </row>
    <row r="34995" ht="14.4" customHeight="1">
      <c r="I34995" s="139" t="inlineStr">
        <is>
          <t>VIJB0009036</t>
        </is>
      </c>
    </row>
    <row r="34996" ht="14.4" customHeight="1">
      <c r="I34996" s="139" t="inlineStr">
        <is>
          <t>VIJB0009034</t>
        </is>
      </c>
    </row>
    <row r="34997" ht="14.4" customHeight="1">
      <c r="I34997" s="139" t="inlineStr">
        <is>
          <t>VIJB0009031</t>
        </is>
      </c>
    </row>
    <row r="34998" ht="14.4" customHeight="1">
      <c r="I34998" s="139" t="inlineStr">
        <is>
          <t>VIJB0009027</t>
        </is>
      </c>
    </row>
    <row r="34999" ht="14.4" customHeight="1">
      <c r="I34999" s="139" t="inlineStr">
        <is>
          <t>VIJB0009023</t>
        </is>
      </c>
    </row>
    <row r="35000" ht="14.4" customHeight="1">
      <c r="I35000" s="139" t="inlineStr">
        <is>
          <t>VIJB0009022</t>
        </is>
      </c>
    </row>
    <row r="35001" ht="14.4" customHeight="1">
      <c r="I35001" s="139" t="inlineStr">
        <is>
          <t>VIJB0009020</t>
        </is>
      </c>
    </row>
    <row r="35002" ht="14.4" customHeight="1">
      <c r="I35002" s="139" t="inlineStr">
        <is>
          <t>VIJB0009017</t>
        </is>
      </c>
    </row>
    <row r="35003" ht="14.4" customHeight="1">
      <c r="I35003" s="139" t="inlineStr">
        <is>
          <t>VIJB0009009</t>
        </is>
      </c>
    </row>
    <row r="35004" ht="14.4" customHeight="1">
      <c r="I35004" s="139" t="inlineStr">
        <is>
          <t>VIJB0009008</t>
        </is>
      </c>
    </row>
    <row r="35005" ht="14.4" customHeight="1">
      <c r="I35005" s="139" t="inlineStr">
        <is>
          <t>VIJB0009006</t>
        </is>
      </c>
    </row>
    <row r="35006" ht="14.4" customHeight="1">
      <c r="I35006" s="139" t="inlineStr">
        <is>
          <t>VIJB0009001</t>
        </is>
      </c>
    </row>
    <row r="35007" ht="14.4" customHeight="1">
      <c r="I35007" s="139" t="inlineStr">
        <is>
          <t>VIJB0008901</t>
        </is>
      </c>
    </row>
    <row r="35008" ht="14.4" customHeight="1">
      <c r="I35008" s="139" t="inlineStr">
        <is>
          <t>VIJB0008805</t>
        </is>
      </c>
    </row>
    <row r="35009" ht="14.4" customHeight="1">
      <c r="I35009" s="139" t="inlineStr">
        <is>
          <t>VIJB0008804</t>
        </is>
      </c>
    </row>
    <row r="35010" ht="14.4" customHeight="1">
      <c r="I35010" s="139" t="inlineStr">
        <is>
          <t>VIJB0008803</t>
        </is>
      </c>
    </row>
    <row r="35011" ht="14.4" customHeight="1">
      <c r="I35011" s="139" t="inlineStr">
        <is>
          <t>VIJB0008802</t>
        </is>
      </c>
    </row>
    <row r="35012" ht="14.4" customHeight="1">
      <c r="I35012" s="139" t="inlineStr">
        <is>
          <t>VIJB0008801</t>
        </is>
      </c>
    </row>
    <row r="35013" ht="14.4" customHeight="1">
      <c r="I35013" s="139" t="inlineStr">
        <is>
          <t>VIJB0008704</t>
        </is>
      </c>
    </row>
    <row r="35014" ht="14.4" customHeight="1">
      <c r="I35014" s="139" t="inlineStr">
        <is>
          <t>VIJB0008703</t>
        </is>
      </c>
    </row>
    <row r="35015" ht="14.4" customHeight="1">
      <c r="I35015" s="139" t="inlineStr">
        <is>
          <t>VIJB0008702</t>
        </is>
      </c>
    </row>
    <row r="35016" ht="14.4" customHeight="1">
      <c r="I35016" s="139" t="inlineStr">
        <is>
          <t>VIJB0008701</t>
        </is>
      </c>
    </row>
    <row r="35017" ht="14.4" customHeight="1">
      <c r="I35017" s="139" t="inlineStr">
        <is>
          <t>VIJB0008605</t>
        </is>
      </c>
    </row>
    <row r="35018" ht="14.4" customHeight="1">
      <c r="I35018" s="139" t="inlineStr">
        <is>
          <t>VIJB0008604</t>
        </is>
      </c>
    </row>
    <row r="35019" ht="14.4" customHeight="1">
      <c r="I35019" s="139" t="inlineStr">
        <is>
          <t>VIJB0008603</t>
        </is>
      </c>
    </row>
    <row r="35020" ht="14.4" customHeight="1">
      <c r="I35020" s="139" t="inlineStr">
        <is>
          <t>VIJB0008602</t>
        </is>
      </c>
    </row>
    <row r="35021" ht="14.4" customHeight="1">
      <c r="I35021" s="139" t="inlineStr">
        <is>
          <t>VIJB0008601</t>
        </is>
      </c>
    </row>
    <row r="35022" ht="14.4" customHeight="1">
      <c r="I35022" s="139" t="inlineStr">
        <is>
          <t>VIJB0008581</t>
        </is>
      </c>
    </row>
    <row r="35023" ht="14.4" customHeight="1">
      <c r="I35023" s="139" t="inlineStr">
        <is>
          <t>VIJB0008504</t>
        </is>
      </c>
    </row>
    <row r="35024" ht="14.4" customHeight="1">
      <c r="I35024" s="139" t="inlineStr">
        <is>
          <t>VIJB0008503</t>
        </is>
      </c>
    </row>
    <row r="35025" ht="14.4" customHeight="1">
      <c r="I35025" s="139" t="inlineStr">
        <is>
          <t>VIJB0008502</t>
        </is>
      </c>
    </row>
    <row r="35026" ht="14.4" customHeight="1">
      <c r="I35026" s="139" t="inlineStr">
        <is>
          <t>VIJB0008501</t>
        </is>
      </c>
    </row>
    <row r="35027" ht="14.4" customHeight="1">
      <c r="I35027" s="139" t="inlineStr">
        <is>
          <t>VIJB0008482</t>
        </is>
      </c>
    </row>
    <row r="35028" ht="14.4" customHeight="1">
      <c r="I35028" s="139" t="inlineStr">
        <is>
          <t>VIJB0008481</t>
        </is>
      </c>
    </row>
    <row r="35029" ht="14.4" customHeight="1">
      <c r="I35029" s="139" t="inlineStr">
        <is>
          <t>VIJB0008452</t>
        </is>
      </c>
    </row>
    <row r="35030" ht="14.4" customHeight="1">
      <c r="I35030" s="139" t="inlineStr">
        <is>
          <t>VIJB0008451</t>
        </is>
      </c>
    </row>
    <row r="35031" ht="14.4" customHeight="1">
      <c r="I35031" s="139" t="inlineStr">
        <is>
          <t>VIJB0008450</t>
        </is>
      </c>
    </row>
    <row r="35032" ht="14.4" customHeight="1">
      <c r="I35032" s="139" t="inlineStr">
        <is>
          <t>VIJB0008449</t>
        </is>
      </c>
    </row>
    <row r="35033" ht="14.4" customHeight="1">
      <c r="I35033" s="139" t="inlineStr">
        <is>
          <t>VIJB0008448</t>
        </is>
      </c>
    </row>
    <row r="35034" ht="14.4" customHeight="1">
      <c r="I35034" s="139" t="inlineStr">
        <is>
          <t>VIJB0008447</t>
        </is>
      </c>
    </row>
    <row r="35035" ht="14.4" customHeight="1">
      <c r="I35035" s="139" t="inlineStr">
        <is>
          <t>VIJB0008446</t>
        </is>
      </c>
    </row>
    <row r="35036" ht="14.4" customHeight="1">
      <c r="I35036" s="139" t="inlineStr">
        <is>
          <t>VIJB0008445</t>
        </is>
      </c>
    </row>
    <row r="35037" ht="14.4" customHeight="1">
      <c r="I35037" s="139" t="inlineStr">
        <is>
          <t>VIJB0008444</t>
        </is>
      </c>
    </row>
    <row r="35038" ht="14.4" customHeight="1">
      <c r="I35038" s="139" t="inlineStr">
        <is>
          <t>VIJB0008443</t>
        </is>
      </c>
    </row>
    <row r="35039" ht="14.4" customHeight="1">
      <c r="I35039" s="139" t="inlineStr">
        <is>
          <t>VIJB0008442</t>
        </is>
      </c>
    </row>
    <row r="35040" ht="14.4" customHeight="1">
      <c r="I35040" s="139" t="inlineStr">
        <is>
          <t>VIJB0008441</t>
        </is>
      </c>
    </row>
    <row r="35041" ht="14.4" customHeight="1">
      <c r="I35041" s="139" t="inlineStr">
        <is>
          <t>VIJB0008440</t>
        </is>
      </c>
    </row>
    <row r="35042" ht="14.4" customHeight="1">
      <c r="I35042" s="139" t="inlineStr">
        <is>
          <t>VIJB0008439</t>
        </is>
      </c>
    </row>
    <row r="35043" ht="14.4" customHeight="1">
      <c r="I35043" s="139" t="inlineStr">
        <is>
          <t>VIJB0008438</t>
        </is>
      </c>
    </row>
    <row r="35044" ht="14.4" customHeight="1">
      <c r="I35044" s="139" t="inlineStr">
        <is>
          <t>VIJB0008437</t>
        </is>
      </c>
    </row>
    <row r="35045" ht="14.4" customHeight="1">
      <c r="I35045" s="139" t="inlineStr">
        <is>
          <t>VIJB0008436</t>
        </is>
      </c>
    </row>
    <row r="35046" ht="14.4" customHeight="1">
      <c r="I35046" s="139" t="inlineStr">
        <is>
          <t>VIJB0008435</t>
        </is>
      </c>
    </row>
    <row r="35047" ht="14.4" customHeight="1">
      <c r="I35047" s="139" t="inlineStr">
        <is>
          <t>VIJB0008434</t>
        </is>
      </c>
    </row>
    <row r="35048" ht="14.4" customHeight="1">
      <c r="I35048" s="139" t="inlineStr">
        <is>
          <t>VIJB0008433</t>
        </is>
      </c>
    </row>
    <row r="35049" ht="14.4" customHeight="1">
      <c r="I35049" s="139" t="inlineStr">
        <is>
          <t>VIJB0008432</t>
        </is>
      </c>
    </row>
    <row r="35050" ht="14.4" customHeight="1">
      <c r="I35050" s="139" t="inlineStr">
        <is>
          <t>VIJB0008431</t>
        </is>
      </c>
    </row>
    <row r="35051" ht="14.4" customHeight="1">
      <c r="I35051" s="139" t="inlineStr">
        <is>
          <t>VIJB0008430</t>
        </is>
      </c>
    </row>
    <row r="35052" ht="14.4" customHeight="1">
      <c r="I35052" s="139" t="inlineStr">
        <is>
          <t>VIJB0008429</t>
        </is>
      </c>
    </row>
    <row r="35053" ht="14.4" customHeight="1">
      <c r="I35053" s="139" t="inlineStr">
        <is>
          <t>VIJB0008428</t>
        </is>
      </c>
    </row>
    <row r="35054" ht="14.4" customHeight="1">
      <c r="I35054" s="139" t="inlineStr">
        <is>
          <t>VIJB0008427</t>
        </is>
      </c>
    </row>
    <row r="35055" ht="14.4" customHeight="1">
      <c r="I35055" s="139" t="inlineStr">
        <is>
          <t>VIJB0008426</t>
        </is>
      </c>
    </row>
    <row r="35056" ht="14.4" customHeight="1">
      <c r="I35056" s="139" t="inlineStr">
        <is>
          <t>VIJB0008425</t>
        </is>
      </c>
    </row>
    <row r="35057" ht="14.4" customHeight="1">
      <c r="I35057" s="139" t="inlineStr">
        <is>
          <t>VIJB0008424</t>
        </is>
      </c>
    </row>
    <row r="35058" ht="14.4" customHeight="1">
      <c r="I35058" s="139" t="inlineStr">
        <is>
          <t>VIJB0008423</t>
        </is>
      </c>
    </row>
    <row r="35059" ht="14.4" customHeight="1">
      <c r="I35059" s="139" t="inlineStr">
        <is>
          <t>VIJB0008422</t>
        </is>
      </c>
    </row>
    <row r="35060" ht="14.4" customHeight="1">
      <c r="I35060" s="139" t="inlineStr">
        <is>
          <t>VIJB0008421</t>
        </is>
      </c>
    </row>
    <row r="35061" ht="14.4" customHeight="1">
      <c r="I35061" s="139" t="inlineStr">
        <is>
          <t>VIJB0008420</t>
        </is>
      </c>
    </row>
    <row r="35062" ht="14.4" customHeight="1">
      <c r="I35062" s="139" t="inlineStr">
        <is>
          <t>VIJB0008419</t>
        </is>
      </c>
    </row>
    <row r="35063" ht="14.4" customHeight="1">
      <c r="I35063" s="139" t="inlineStr">
        <is>
          <t>VIJB0008418</t>
        </is>
      </c>
    </row>
    <row r="35064" ht="14.4" customHeight="1">
      <c r="I35064" s="139" t="inlineStr">
        <is>
          <t>VIJB0008417</t>
        </is>
      </c>
    </row>
    <row r="35065" ht="14.4" customHeight="1">
      <c r="I35065" s="139" t="inlineStr">
        <is>
          <t>VIJB0008416</t>
        </is>
      </c>
    </row>
    <row r="35066" ht="14.4" customHeight="1">
      <c r="I35066" s="139" t="inlineStr">
        <is>
          <t>VIJB0008415</t>
        </is>
      </c>
    </row>
    <row r="35067" ht="14.4" customHeight="1">
      <c r="I35067" s="139" t="inlineStr">
        <is>
          <t>VIJB0008414</t>
        </is>
      </c>
    </row>
    <row r="35068" ht="14.4" customHeight="1">
      <c r="I35068" s="139" t="inlineStr">
        <is>
          <t>VIJB0008413</t>
        </is>
      </c>
    </row>
    <row r="35069" ht="14.4" customHeight="1">
      <c r="I35069" s="139" t="inlineStr">
        <is>
          <t>VIJB0008412</t>
        </is>
      </c>
    </row>
    <row r="35070" ht="14.4" customHeight="1">
      <c r="I35070" s="139" t="inlineStr">
        <is>
          <t>VIJB0008411</t>
        </is>
      </c>
    </row>
    <row r="35071" ht="14.4" customHeight="1">
      <c r="I35071" s="139" t="inlineStr">
        <is>
          <t>VIJB0008410</t>
        </is>
      </c>
    </row>
    <row r="35072" ht="14.4" customHeight="1">
      <c r="I35072" s="139" t="inlineStr">
        <is>
          <t>VIJB0008409</t>
        </is>
      </c>
    </row>
    <row r="35073" ht="14.4" customHeight="1">
      <c r="I35073" s="139" t="inlineStr">
        <is>
          <t>VIJB0008408</t>
        </is>
      </c>
    </row>
    <row r="35074" ht="14.4" customHeight="1">
      <c r="I35074" s="139" t="inlineStr">
        <is>
          <t>VIJB0008407</t>
        </is>
      </c>
    </row>
    <row r="35075" ht="14.4" customHeight="1">
      <c r="I35075" s="139" t="inlineStr">
        <is>
          <t>VIJB0008406</t>
        </is>
      </c>
    </row>
    <row r="35076" ht="14.4" customHeight="1">
      <c r="I35076" s="139" t="inlineStr">
        <is>
          <t>VIJB0008405</t>
        </is>
      </c>
    </row>
    <row r="35077" ht="14.4" customHeight="1">
      <c r="I35077" s="139" t="inlineStr">
        <is>
          <t>VIJB0008404</t>
        </is>
      </c>
    </row>
    <row r="35078" ht="14.4" customHeight="1">
      <c r="I35078" s="139" t="inlineStr">
        <is>
          <t>VIJB0008403</t>
        </is>
      </c>
    </row>
    <row r="35079" ht="14.4" customHeight="1">
      <c r="I35079" s="139" t="inlineStr">
        <is>
          <t>VIJB0008402</t>
        </is>
      </c>
    </row>
    <row r="35080" ht="14.4" customHeight="1">
      <c r="I35080" s="139" t="inlineStr">
        <is>
          <t>VIJB0008401</t>
        </is>
      </c>
    </row>
    <row r="35081" ht="14.4" customHeight="1">
      <c r="I35081" s="139" t="inlineStr">
        <is>
          <t>VIJB0008353</t>
        </is>
      </c>
    </row>
    <row r="35082" ht="14.4" customHeight="1">
      <c r="I35082" s="139" t="inlineStr">
        <is>
          <t>VIJB0008352</t>
        </is>
      </c>
    </row>
    <row r="35083" ht="14.4" customHeight="1">
      <c r="I35083" s="139" t="inlineStr">
        <is>
          <t>VIJB0008351</t>
        </is>
      </c>
    </row>
    <row r="35084" ht="14.4" customHeight="1">
      <c r="I35084" s="139" t="inlineStr">
        <is>
          <t>VIJB0008350</t>
        </is>
      </c>
    </row>
    <row r="35085" ht="14.4" customHeight="1">
      <c r="I35085" s="139" t="inlineStr">
        <is>
          <t>VIJB0008349</t>
        </is>
      </c>
    </row>
    <row r="35086" ht="14.4" customHeight="1">
      <c r="I35086" s="139" t="inlineStr">
        <is>
          <t>VIJB0008348</t>
        </is>
      </c>
    </row>
    <row r="35087" ht="14.4" customHeight="1">
      <c r="I35087" s="139" t="inlineStr">
        <is>
          <t>VIJB0008347</t>
        </is>
      </c>
    </row>
    <row r="35088" ht="14.4" customHeight="1">
      <c r="I35088" s="139" t="inlineStr">
        <is>
          <t>VIJB0008346</t>
        </is>
      </c>
    </row>
    <row r="35089" ht="14.4" customHeight="1">
      <c r="I35089" s="139" t="inlineStr">
        <is>
          <t>VIJB0008345</t>
        </is>
      </c>
    </row>
    <row r="35090" ht="14.4" customHeight="1">
      <c r="I35090" s="139" t="inlineStr">
        <is>
          <t>VIJB0008343</t>
        </is>
      </c>
    </row>
    <row r="35091" ht="14.4" customHeight="1">
      <c r="I35091" s="139" t="inlineStr">
        <is>
          <t>VIJB0008342</t>
        </is>
      </c>
    </row>
    <row r="35092" ht="14.4" customHeight="1">
      <c r="I35092" s="139" t="inlineStr">
        <is>
          <t>VIJB0008341</t>
        </is>
      </c>
    </row>
    <row r="35093" ht="14.4" customHeight="1">
      <c r="I35093" s="139" t="inlineStr">
        <is>
          <t>VIJB0008340</t>
        </is>
      </c>
    </row>
    <row r="35094" ht="14.4" customHeight="1">
      <c r="I35094" s="139" t="inlineStr">
        <is>
          <t>VIJB0008339</t>
        </is>
      </c>
    </row>
    <row r="35095" ht="14.4" customHeight="1">
      <c r="I35095" s="139" t="inlineStr">
        <is>
          <t>VIJB0008338</t>
        </is>
      </c>
    </row>
    <row r="35096" ht="14.4" customHeight="1">
      <c r="I35096" s="139" t="inlineStr">
        <is>
          <t>VIJB0008337</t>
        </is>
      </c>
    </row>
    <row r="35097" ht="14.4" customHeight="1">
      <c r="I35097" s="139" t="inlineStr">
        <is>
          <t>VIJB0008336</t>
        </is>
      </c>
    </row>
    <row r="35098" ht="14.4" customHeight="1">
      <c r="I35098" s="139" t="inlineStr">
        <is>
          <t>VIJB0008335</t>
        </is>
      </c>
    </row>
    <row r="35099" ht="14.4" customHeight="1">
      <c r="I35099" s="139" t="inlineStr">
        <is>
          <t>VIJB0008334</t>
        </is>
      </c>
    </row>
    <row r="35100" ht="14.4" customHeight="1">
      <c r="I35100" s="139" t="inlineStr">
        <is>
          <t>VIJB0008333</t>
        </is>
      </c>
    </row>
    <row r="35101" ht="14.4" customHeight="1">
      <c r="I35101" s="139" t="inlineStr">
        <is>
          <t>VIJB0008332</t>
        </is>
      </c>
    </row>
    <row r="35102" ht="14.4" customHeight="1">
      <c r="I35102" s="139" t="inlineStr">
        <is>
          <t>VIJB0008331</t>
        </is>
      </c>
    </row>
    <row r="35103" ht="14.4" customHeight="1">
      <c r="I35103" s="139" t="inlineStr">
        <is>
          <t>VIJB0008330</t>
        </is>
      </c>
    </row>
    <row r="35104" ht="14.4" customHeight="1">
      <c r="I35104" s="139" t="inlineStr">
        <is>
          <t>VIJB0008329</t>
        </is>
      </c>
    </row>
    <row r="35105" ht="14.4" customHeight="1">
      <c r="I35105" s="139" t="inlineStr">
        <is>
          <t>VIJB0008328</t>
        </is>
      </c>
    </row>
    <row r="35106" ht="14.4" customHeight="1">
      <c r="I35106" s="139" t="inlineStr">
        <is>
          <t>VIJB0008327</t>
        </is>
      </c>
    </row>
    <row r="35107" ht="14.4" customHeight="1">
      <c r="I35107" s="139" t="inlineStr">
        <is>
          <t>VIJB0008326</t>
        </is>
      </c>
    </row>
    <row r="35108" ht="14.4" customHeight="1">
      <c r="I35108" s="139" t="inlineStr">
        <is>
          <t>VIJB0008325</t>
        </is>
      </c>
    </row>
    <row r="35109" ht="14.4" customHeight="1">
      <c r="I35109" s="139" t="inlineStr">
        <is>
          <t>VIJB0008324</t>
        </is>
      </c>
    </row>
    <row r="35110" ht="14.4" customHeight="1">
      <c r="I35110" s="139" t="inlineStr">
        <is>
          <t>VIJB0008323</t>
        </is>
      </c>
    </row>
    <row r="35111" ht="14.4" customHeight="1">
      <c r="I35111" s="139" t="inlineStr">
        <is>
          <t>VIJB0008322</t>
        </is>
      </c>
    </row>
    <row r="35112" ht="14.4" customHeight="1">
      <c r="I35112" s="139" t="inlineStr">
        <is>
          <t>VIJB0008321</t>
        </is>
      </c>
    </row>
    <row r="35113" ht="14.4" customHeight="1">
      <c r="I35113" s="139" t="inlineStr">
        <is>
          <t>VIJB0008320</t>
        </is>
      </c>
    </row>
    <row r="35114" ht="14.4" customHeight="1">
      <c r="I35114" s="139" t="inlineStr">
        <is>
          <t>VIJB0008319</t>
        </is>
      </c>
    </row>
    <row r="35115" ht="14.4" customHeight="1">
      <c r="I35115" s="139" t="inlineStr">
        <is>
          <t>VIJB0008318</t>
        </is>
      </c>
    </row>
    <row r="35116" ht="14.4" customHeight="1">
      <c r="I35116" s="139" t="inlineStr">
        <is>
          <t>VIJB0008317</t>
        </is>
      </c>
    </row>
    <row r="35117" ht="14.4" customHeight="1">
      <c r="I35117" s="139" t="inlineStr">
        <is>
          <t>VIJB0008316</t>
        </is>
      </c>
    </row>
    <row r="35118" ht="14.4" customHeight="1">
      <c r="I35118" s="139" t="inlineStr">
        <is>
          <t>VIJB0008315</t>
        </is>
      </c>
    </row>
    <row r="35119" ht="14.4" customHeight="1">
      <c r="I35119" s="139" t="inlineStr">
        <is>
          <t>VIJB0008314</t>
        </is>
      </c>
    </row>
    <row r="35120" ht="14.4" customHeight="1">
      <c r="I35120" s="139" t="inlineStr">
        <is>
          <t>VIJB0008313</t>
        </is>
      </c>
    </row>
    <row r="35121" ht="14.4" customHeight="1">
      <c r="I35121" s="139" t="inlineStr">
        <is>
          <t>VIJB0008312</t>
        </is>
      </c>
    </row>
    <row r="35122" ht="14.4" customHeight="1">
      <c r="I35122" s="139" t="inlineStr">
        <is>
          <t>VIJB0008311</t>
        </is>
      </c>
    </row>
    <row r="35123" ht="14.4" customHeight="1">
      <c r="I35123" s="139" t="inlineStr">
        <is>
          <t>VIJB0008310</t>
        </is>
      </c>
    </row>
    <row r="35124" ht="14.4" customHeight="1">
      <c r="I35124" s="139" t="inlineStr">
        <is>
          <t>VIJB0008309</t>
        </is>
      </c>
    </row>
    <row r="35125" ht="14.4" customHeight="1">
      <c r="I35125" s="139" t="inlineStr">
        <is>
          <t>VIJB0008308</t>
        </is>
      </c>
    </row>
    <row r="35126" ht="14.4" customHeight="1">
      <c r="I35126" s="139" t="inlineStr">
        <is>
          <t>VIJB0008307</t>
        </is>
      </c>
    </row>
    <row r="35127" ht="14.4" customHeight="1">
      <c r="I35127" s="139" t="inlineStr">
        <is>
          <t>VIJB0008306</t>
        </is>
      </c>
    </row>
    <row r="35128" ht="14.4" customHeight="1">
      <c r="I35128" s="139" t="inlineStr">
        <is>
          <t>VIJB0008305</t>
        </is>
      </c>
    </row>
    <row r="35129" ht="14.4" customHeight="1">
      <c r="I35129" s="139" t="inlineStr">
        <is>
          <t>VIJB0008304</t>
        </is>
      </c>
    </row>
    <row r="35130" ht="14.4" customHeight="1">
      <c r="I35130" s="139" t="inlineStr">
        <is>
          <t>VIJB0008303</t>
        </is>
      </c>
    </row>
    <row r="35131" ht="14.4" customHeight="1">
      <c r="I35131" s="139" t="inlineStr">
        <is>
          <t>VIJB0008302</t>
        </is>
      </c>
    </row>
    <row r="35132" ht="14.4" customHeight="1">
      <c r="I35132" s="139" t="inlineStr">
        <is>
          <t>VIJB0008301</t>
        </is>
      </c>
    </row>
    <row r="35133" ht="14.4" customHeight="1">
      <c r="I35133" s="139" t="inlineStr">
        <is>
          <t>VIJB0008204</t>
        </is>
      </c>
    </row>
    <row r="35134" ht="14.4" customHeight="1">
      <c r="I35134" s="139" t="inlineStr">
        <is>
          <t>VIJB0008203</t>
        </is>
      </c>
    </row>
    <row r="35135" ht="14.4" customHeight="1">
      <c r="I35135" s="139" t="inlineStr">
        <is>
          <t>VIJB0008202</t>
        </is>
      </c>
    </row>
    <row r="35136" ht="14.4" customHeight="1">
      <c r="I35136" s="139" t="inlineStr">
        <is>
          <t>VIJB0008201</t>
        </is>
      </c>
    </row>
    <row r="35137" ht="14.4" customHeight="1">
      <c r="I35137" s="139" t="inlineStr">
        <is>
          <t>VIJB0008106</t>
        </is>
      </c>
    </row>
    <row r="35138" ht="14.4" customHeight="1">
      <c r="I35138" s="139" t="inlineStr">
        <is>
          <t>VIJB0008105</t>
        </is>
      </c>
    </row>
    <row r="35139" ht="14.4" customHeight="1">
      <c r="I35139" s="139" t="inlineStr">
        <is>
          <t>VIJB0008104</t>
        </is>
      </c>
    </row>
    <row r="35140" ht="14.4" customHeight="1">
      <c r="I35140" s="139" t="inlineStr">
        <is>
          <t>VIJB0008103</t>
        </is>
      </c>
    </row>
    <row r="35141" ht="14.4" customHeight="1">
      <c r="I35141" s="139" t="inlineStr">
        <is>
          <t>VIJB0008102</t>
        </is>
      </c>
    </row>
    <row r="35142" ht="14.4" customHeight="1">
      <c r="I35142" s="139" t="inlineStr">
        <is>
          <t>VIJB0008101</t>
        </is>
      </c>
    </row>
    <row r="35143" ht="14.4" customHeight="1">
      <c r="I35143" s="139" t="inlineStr">
        <is>
          <t>VIJB0008024</t>
        </is>
      </c>
    </row>
    <row r="35144" ht="14.4" customHeight="1">
      <c r="I35144" s="139" t="inlineStr">
        <is>
          <t>VIJB0008023</t>
        </is>
      </c>
    </row>
    <row r="35145" ht="14.4" customHeight="1">
      <c r="I35145" s="139" t="inlineStr">
        <is>
          <t>VIJB0008022</t>
        </is>
      </c>
    </row>
    <row r="35146" ht="14.4" customHeight="1">
      <c r="I35146" s="139" t="inlineStr">
        <is>
          <t>VIJB0008021</t>
        </is>
      </c>
    </row>
    <row r="35147" ht="14.4" customHeight="1">
      <c r="I35147" s="139" t="inlineStr">
        <is>
          <t>VIJB0008020</t>
        </is>
      </c>
    </row>
    <row r="35148" ht="14.4" customHeight="1">
      <c r="I35148" s="139" t="inlineStr">
        <is>
          <t>VIJB0008019</t>
        </is>
      </c>
    </row>
    <row r="35149" ht="14.4" customHeight="1">
      <c r="I35149" s="139" t="inlineStr">
        <is>
          <t>VIJB0008018</t>
        </is>
      </c>
    </row>
    <row r="35150" ht="14.4" customHeight="1">
      <c r="I35150" s="139" t="inlineStr">
        <is>
          <t>VIJB0008017</t>
        </is>
      </c>
    </row>
    <row r="35151" ht="14.4" customHeight="1">
      <c r="I35151" s="139" t="inlineStr">
        <is>
          <t>VIJB0008016</t>
        </is>
      </c>
    </row>
    <row r="35152" ht="14.4" customHeight="1">
      <c r="I35152" s="139" t="inlineStr">
        <is>
          <t>VIJB0008015</t>
        </is>
      </c>
    </row>
    <row r="35153" ht="14.4" customHeight="1">
      <c r="I35153" s="139" t="inlineStr">
        <is>
          <t>VIJB0008014</t>
        </is>
      </c>
    </row>
    <row r="35154" ht="14.4" customHeight="1">
      <c r="I35154" s="139" t="inlineStr">
        <is>
          <t>VIJB0008013</t>
        </is>
      </c>
    </row>
    <row r="35155" ht="14.4" customHeight="1">
      <c r="I35155" s="139" t="inlineStr">
        <is>
          <t>VIJB0008012</t>
        </is>
      </c>
    </row>
    <row r="35156" ht="14.4" customHeight="1">
      <c r="I35156" s="139" t="inlineStr">
        <is>
          <t>VIJB0008011</t>
        </is>
      </c>
    </row>
    <row r="35157" ht="14.4" customHeight="1">
      <c r="I35157" s="139" t="inlineStr">
        <is>
          <t>VIJB0008010</t>
        </is>
      </c>
    </row>
    <row r="35158" ht="14.4" customHeight="1">
      <c r="I35158" s="139" t="inlineStr">
        <is>
          <t>VIJB0008009</t>
        </is>
      </c>
    </row>
    <row r="35159" ht="14.4" customHeight="1">
      <c r="I35159" s="139" t="inlineStr">
        <is>
          <t>VIJB0008008</t>
        </is>
      </c>
    </row>
    <row r="35160" ht="14.4" customHeight="1">
      <c r="I35160" s="139" t="inlineStr">
        <is>
          <t>VIJB0008007</t>
        </is>
      </c>
    </row>
    <row r="35161" ht="14.4" customHeight="1">
      <c r="I35161" s="139" t="inlineStr">
        <is>
          <t>VIJB0008006</t>
        </is>
      </c>
    </row>
    <row r="35162" ht="14.4" customHeight="1">
      <c r="I35162" s="139" t="inlineStr">
        <is>
          <t>VIJB0008005</t>
        </is>
      </c>
    </row>
    <row r="35163" ht="14.4" customHeight="1">
      <c r="I35163" s="139" t="inlineStr">
        <is>
          <t>VIJB0008004</t>
        </is>
      </c>
    </row>
    <row r="35164" ht="14.4" customHeight="1">
      <c r="I35164" s="139" t="inlineStr">
        <is>
          <t>VIJB0008003</t>
        </is>
      </c>
    </row>
    <row r="35165" ht="14.4" customHeight="1">
      <c r="I35165" s="139" t="inlineStr">
        <is>
          <t>VIJB0008002</t>
        </is>
      </c>
    </row>
    <row r="35166" ht="14.4" customHeight="1">
      <c r="I35166" s="139" t="inlineStr">
        <is>
          <t>VIJB0008001</t>
        </is>
      </c>
    </row>
    <row r="35167" ht="14.4" customHeight="1">
      <c r="I35167" s="139" t="inlineStr">
        <is>
          <t>VIJB0007711</t>
        </is>
      </c>
    </row>
    <row r="35168" ht="14.4" customHeight="1">
      <c r="I35168" s="139" t="inlineStr">
        <is>
          <t>VIJB0007710</t>
        </is>
      </c>
    </row>
    <row r="35169" ht="14.4" customHeight="1">
      <c r="I35169" s="139" t="inlineStr">
        <is>
          <t>VIJB0007709</t>
        </is>
      </c>
    </row>
    <row r="35170" ht="14.4" customHeight="1">
      <c r="I35170" s="139" t="inlineStr">
        <is>
          <t>VIJB0007708</t>
        </is>
      </c>
    </row>
    <row r="35171" ht="14.4" customHeight="1">
      <c r="I35171" s="139" t="inlineStr">
        <is>
          <t>VIJB0007707</t>
        </is>
      </c>
    </row>
    <row r="35172" ht="14.4" customHeight="1">
      <c r="I35172" s="139" t="inlineStr">
        <is>
          <t>VIJB0007706</t>
        </is>
      </c>
    </row>
    <row r="35173" ht="14.4" customHeight="1">
      <c r="I35173" s="139" t="inlineStr">
        <is>
          <t>VIJB0007705</t>
        </is>
      </c>
    </row>
    <row r="35174" ht="14.4" customHeight="1">
      <c r="I35174" s="139" t="inlineStr">
        <is>
          <t>VIJB0007703</t>
        </is>
      </c>
    </row>
    <row r="35175" ht="14.4" customHeight="1">
      <c r="I35175" s="139" t="inlineStr">
        <is>
          <t>VIJB0007702</t>
        </is>
      </c>
    </row>
    <row r="35176" ht="14.4" customHeight="1">
      <c r="I35176" s="139" t="inlineStr">
        <is>
          <t>VIJB0007701</t>
        </is>
      </c>
    </row>
    <row r="35177" ht="14.4" customHeight="1">
      <c r="I35177" s="139" t="inlineStr">
        <is>
          <t>VIJB0007700</t>
        </is>
      </c>
    </row>
    <row r="35178" ht="14.4" customHeight="1">
      <c r="I35178" s="139" t="inlineStr">
        <is>
          <t>VIJB0007699</t>
        </is>
      </c>
    </row>
    <row r="35179" ht="14.4" customHeight="1">
      <c r="I35179" s="139" t="inlineStr">
        <is>
          <t>VIJB0007698</t>
        </is>
      </c>
    </row>
    <row r="35180" ht="14.4" customHeight="1">
      <c r="I35180" s="139" t="inlineStr">
        <is>
          <t>VIJB0007697</t>
        </is>
      </c>
    </row>
    <row r="35181" ht="14.4" customHeight="1">
      <c r="I35181" s="139" t="inlineStr">
        <is>
          <t>VIJB0007696</t>
        </is>
      </c>
    </row>
    <row r="35182" ht="14.4" customHeight="1">
      <c r="I35182" s="139" t="inlineStr">
        <is>
          <t>VIJB0007695</t>
        </is>
      </c>
    </row>
    <row r="35183" ht="14.4" customHeight="1">
      <c r="I35183" s="139" t="inlineStr">
        <is>
          <t>VIJB0007694</t>
        </is>
      </c>
    </row>
    <row r="35184" ht="14.4" customHeight="1">
      <c r="I35184" s="139" t="inlineStr">
        <is>
          <t>VIJB0007693</t>
        </is>
      </c>
    </row>
    <row r="35185" ht="14.4" customHeight="1">
      <c r="I35185" s="139" t="inlineStr">
        <is>
          <t>VIJB0007692</t>
        </is>
      </c>
    </row>
    <row r="35186" ht="14.4" customHeight="1">
      <c r="I35186" s="139" t="inlineStr">
        <is>
          <t>VIJB0007691</t>
        </is>
      </c>
    </row>
    <row r="35187" ht="14.4" customHeight="1">
      <c r="I35187" s="139" t="inlineStr">
        <is>
          <t>VIJB0007690</t>
        </is>
      </c>
    </row>
    <row r="35188" ht="14.4" customHeight="1">
      <c r="I35188" s="139" t="inlineStr">
        <is>
          <t>VIJB0007689</t>
        </is>
      </c>
    </row>
    <row r="35189" ht="14.4" customHeight="1">
      <c r="I35189" s="139" t="inlineStr">
        <is>
          <t>VIJB0007688</t>
        </is>
      </c>
    </row>
    <row r="35190" ht="14.4" customHeight="1">
      <c r="I35190" s="139" t="inlineStr">
        <is>
          <t>VIJB0007687</t>
        </is>
      </c>
    </row>
    <row r="35191" ht="14.4" customHeight="1">
      <c r="I35191" s="139" t="inlineStr">
        <is>
          <t>VIJB0007686</t>
        </is>
      </c>
    </row>
    <row r="35192" ht="14.4" customHeight="1">
      <c r="I35192" s="139" t="inlineStr">
        <is>
          <t>VIJB0007685</t>
        </is>
      </c>
    </row>
    <row r="35193" ht="14.4" customHeight="1">
      <c r="I35193" s="139" t="inlineStr">
        <is>
          <t>VIJB0007683</t>
        </is>
      </c>
    </row>
    <row r="35194" ht="14.4" customHeight="1">
      <c r="I35194" s="139" t="inlineStr">
        <is>
          <t>VIJB0007682</t>
        </is>
      </c>
    </row>
    <row r="35195" ht="14.4" customHeight="1">
      <c r="I35195" s="139" t="inlineStr">
        <is>
          <t>VIJB0007681</t>
        </is>
      </c>
    </row>
    <row r="35196" ht="14.4" customHeight="1">
      <c r="I35196" s="139" t="inlineStr">
        <is>
          <t>VIJB0007680</t>
        </is>
      </c>
    </row>
    <row r="35197" ht="14.4" customHeight="1">
      <c r="I35197" s="139" t="inlineStr">
        <is>
          <t>VIJB0007679</t>
        </is>
      </c>
    </row>
    <row r="35198" ht="14.4" customHeight="1">
      <c r="I35198" s="139" t="inlineStr">
        <is>
          <t>VIJB0007678</t>
        </is>
      </c>
    </row>
    <row r="35199" ht="14.4" customHeight="1">
      <c r="I35199" s="139" t="inlineStr">
        <is>
          <t>VIJB0007677</t>
        </is>
      </c>
    </row>
    <row r="35200" ht="14.4" customHeight="1">
      <c r="I35200" s="139" t="inlineStr">
        <is>
          <t>VIJB0007676</t>
        </is>
      </c>
    </row>
    <row r="35201" ht="14.4" customHeight="1">
      <c r="I35201" s="139" t="inlineStr">
        <is>
          <t>VIJB0007675</t>
        </is>
      </c>
    </row>
    <row r="35202" ht="14.4" customHeight="1">
      <c r="I35202" s="139" t="inlineStr">
        <is>
          <t>VIJB0007674</t>
        </is>
      </c>
    </row>
    <row r="35203" ht="14.4" customHeight="1">
      <c r="I35203" s="139" t="inlineStr">
        <is>
          <t>VIJB0007673</t>
        </is>
      </c>
    </row>
    <row r="35204" ht="14.4" customHeight="1">
      <c r="I35204" s="139" t="inlineStr">
        <is>
          <t>VIJB0007672</t>
        </is>
      </c>
    </row>
    <row r="35205" ht="14.4" customHeight="1">
      <c r="I35205" s="139" t="inlineStr">
        <is>
          <t>VIJB0007671</t>
        </is>
      </c>
    </row>
    <row r="35206" ht="14.4" customHeight="1">
      <c r="I35206" s="139" t="inlineStr">
        <is>
          <t>VIJB0007670</t>
        </is>
      </c>
    </row>
    <row r="35207" ht="14.4" customHeight="1">
      <c r="I35207" s="139" t="inlineStr">
        <is>
          <t>VIJB0007669</t>
        </is>
      </c>
    </row>
    <row r="35208" ht="14.4" customHeight="1">
      <c r="I35208" s="139" t="inlineStr">
        <is>
          <t>VIJB0007668</t>
        </is>
      </c>
    </row>
    <row r="35209" ht="14.4" customHeight="1">
      <c r="I35209" s="139" t="inlineStr">
        <is>
          <t>VIJB0007667</t>
        </is>
      </c>
    </row>
    <row r="35210" ht="14.4" customHeight="1">
      <c r="I35210" s="139" t="inlineStr">
        <is>
          <t>VIJB0007666</t>
        </is>
      </c>
    </row>
    <row r="35211" ht="14.4" customHeight="1">
      <c r="I35211" s="139" t="inlineStr">
        <is>
          <t>VIJB0007665</t>
        </is>
      </c>
    </row>
    <row r="35212" ht="14.4" customHeight="1">
      <c r="I35212" s="139" t="inlineStr">
        <is>
          <t>VIJB0007664</t>
        </is>
      </c>
    </row>
    <row r="35213" ht="14.4" customHeight="1">
      <c r="I35213" s="139" t="inlineStr">
        <is>
          <t>VIJB0007663</t>
        </is>
      </c>
    </row>
    <row r="35214" ht="14.4" customHeight="1">
      <c r="I35214" s="139" t="inlineStr">
        <is>
          <t>VIJB0007662</t>
        </is>
      </c>
    </row>
    <row r="35215" ht="14.4" customHeight="1">
      <c r="I35215" s="139" t="inlineStr">
        <is>
          <t>VIJB0007661</t>
        </is>
      </c>
    </row>
    <row r="35216" ht="14.4" customHeight="1">
      <c r="I35216" s="139" t="inlineStr">
        <is>
          <t>VIJB0007660</t>
        </is>
      </c>
    </row>
    <row r="35217" ht="14.4" customHeight="1">
      <c r="I35217" s="139" t="inlineStr">
        <is>
          <t>VIJB0007659</t>
        </is>
      </c>
    </row>
    <row r="35218" ht="14.4" customHeight="1">
      <c r="I35218" s="139" t="inlineStr">
        <is>
          <t>VIJB0007658</t>
        </is>
      </c>
    </row>
    <row r="35219" ht="14.4" customHeight="1">
      <c r="I35219" s="139" t="inlineStr">
        <is>
          <t>VIJB0007657</t>
        </is>
      </c>
    </row>
    <row r="35220" ht="14.4" customHeight="1">
      <c r="I35220" s="139" t="inlineStr">
        <is>
          <t>VIJB0007656</t>
        </is>
      </c>
    </row>
    <row r="35221" ht="14.4" customHeight="1">
      <c r="I35221" s="139" t="inlineStr">
        <is>
          <t>VIJB0007655</t>
        </is>
      </c>
    </row>
    <row r="35222" ht="14.4" customHeight="1">
      <c r="I35222" s="139" t="inlineStr">
        <is>
          <t>VIJB0007654</t>
        </is>
      </c>
    </row>
    <row r="35223" ht="14.4" customHeight="1">
      <c r="I35223" s="139" t="inlineStr">
        <is>
          <t>VIJB0007653</t>
        </is>
      </c>
    </row>
    <row r="35224" ht="14.4" customHeight="1">
      <c r="I35224" s="139" t="inlineStr">
        <is>
          <t>VIJB0007652</t>
        </is>
      </c>
    </row>
    <row r="35225" ht="14.4" customHeight="1">
      <c r="I35225" s="139" t="inlineStr">
        <is>
          <t>VIJB0007651</t>
        </is>
      </c>
    </row>
    <row r="35226" ht="14.4" customHeight="1">
      <c r="I35226" s="139" t="inlineStr">
        <is>
          <t>VIJB0007650</t>
        </is>
      </c>
    </row>
    <row r="35227" ht="14.4" customHeight="1">
      <c r="I35227" s="139" t="inlineStr">
        <is>
          <t>VIJB0007649</t>
        </is>
      </c>
    </row>
    <row r="35228" ht="14.4" customHeight="1">
      <c r="I35228" s="139" t="inlineStr">
        <is>
          <t>VIJB0007648</t>
        </is>
      </c>
    </row>
    <row r="35229" ht="14.4" customHeight="1">
      <c r="I35229" s="139" t="inlineStr">
        <is>
          <t>VIJB0007647</t>
        </is>
      </c>
    </row>
    <row r="35230" ht="14.4" customHeight="1">
      <c r="I35230" s="139" t="inlineStr">
        <is>
          <t>VIJB0007646</t>
        </is>
      </c>
    </row>
    <row r="35231" ht="14.4" customHeight="1">
      <c r="I35231" s="139" t="inlineStr">
        <is>
          <t>VIJB0007645</t>
        </is>
      </c>
    </row>
    <row r="35232" ht="14.4" customHeight="1">
      <c r="I35232" s="139" t="inlineStr">
        <is>
          <t>VIJB0007644</t>
        </is>
      </c>
    </row>
    <row r="35233" ht="14.4" customHeight="1">
      <c r="I35233" s="139" t="inlineStr">
        <is>
          <t>VIJB0007643</t>
        </is>
      </c>
    </row>
    <row r="35234" ht="14.4" customHeight="1">
      <c r="I35234" s="139" t="inlineStr">
        <is>
          <t>VIJB0007642</t>
        </is>
      </c>
    </row>
    <row r="35235" ht="14.4" customHeight="1">
      <c r="I35235" s="139" t="inlineStr">
        <is>
          <t>VIJB0007641</t>
        </is>
      </c>
    </row>
    <row r="35236" ht="14.4" customHeight="1">
      <c r="I35236" s="139" t="inlineStr">
        <is>
          <t>VIJB0007640</t>
        </is>
      </c>
    </row>
    <row r="35237" ht="14.4" customHeight="1">
      <c r="I35237" s="139" t="inlineStr">
        <is>
          <t>VIJB0007639</t>
        </is>
      </c>
    </row>
    <row r="35238" ht="14.4" customHeight="1">
      <c r="I35238" s="139" t="inlineStr">
        <is>
          <t>VIJB0007638</t>
        </is>
      </c>
    </row>
    <row r="35239" ht="14.4" customHeight="1">
      <c r="I35239" s="139" t="inlineStr">
        <is>
          <t>VIJB0007637</t>
        </is>
      </c>
    </row>
    <row r="35240" ht="14.4" customHeight="1">
      <c r="I35240" s="139" t="inlineStr">
        <is>
          <t>VIJB0007636</t>
        </is>
      </c>
    </row>
    <row r="35241" ht="14.4" customHeight="1">
      <c r="I35241" s="139" t="inlineStr">
        <is>
          <t>VIJB0007635</t>
        </is>
      </c>
    </row>
    <row r="35242" ht="14.4" customHeight="1">
      <c r="I35242" s="139" t="inlineStr">
        <is>
          <t>VIJB0007634</t>
        </is>
      </c>
    </row>
    <row r="35243" ht="14.4" customHeight="1">
      <c r="I35243" s="139" t="inlineStr">
        <is>
          <t>VIJB0007633</t>
        </is>
      </c>
    </row>
    <row r="35244" ht="14.4" customHeight="1">
      <c r="I35244" s="139" t="inlineStr">
        <is>
          <t>VIJB0007632</t>
        </is>
      </c>
    </row>
    <row r="35245" ht="14.4" customHeight="1">
      <c r="I35245" s="139" t="inlineStr">
        <is>
          <t>VIJB0007631</t>
        </is>
      </c>
    </row>
    <row r="35246" ht="14.4" customHeight="1">
      <c r="I35246" s="139" t="inlineStr">
        <is>
          <t>VIJB0007630</t>
        </is>
      </c>
    </row>
    <row r="35247" ht="14.4" customHeight="1">
      <c r="I35247" s="139" t="inlineStr">
        <is>
          <t>VIJB0007629</t>
        </is>
      </c>
    </row>
    <row r="35248" ht="14.4" customHeight="1">
      <c r="I35248" s="139" t="inlineStr">
        <is>
          <t>VIJB0007628</t>
        </is>
      </c>
    </row>
    <row r="35249" ht="14.4" customHeight="1">
      <c r="I35249" s="139" t="inlineStr">
        <is>
          <t>VIJB0007627</t>
        </is>
      </c>
    </row>
    <row r="35250" ht="14.4" customHeight="1">
      <c r="I35250" s="139" t="inlineStr">
        <is>
          <t>VIJB0007626</t>
        </is>
      </c>
    </row>
    <row r="35251" ht="14.4" customHeight="1">
      <c r="I35251" s="139" t="inlineStr">
        <is>
          <t>VIJB0007625</t>
        </is>
      </c>
    </row>
    <row r="35252" ht="14.4" customHeight="1">
      <c r="I35252" s="139" t="inlineStr">
        <is>
          <t>VIJB0007624</t>
        </is>
      </c>
    </row>
    <row r="35253" ht="14.4" customHeight="1">
      <c r="I35253" s="139" t="inlineStr">
        <is>
          <t>VIJB0007623</t>
        </is>
      </c>
    </row>
    <row r="35254" ht="14.4" customHeight="1">
      <c r="I35254" s="139" t="inlineStr">
        <is>
          <t>VIJB0007622</t>
        </is>
      </c>
    </row>
    <row r="35255" ht="14.4" customHeight="1">
      <c r="I35255" s="139" t="inlineStr">
        <is>
          <t>VIJB0007621</t>
        </is>
      </c>
    </row>
    <row r="35256" ht="14.4" customHeight="1">
      <c r="I35256" s="139" t="inlineStr">
        <is>
          <t>VIJB0007620</t>
        </is>
      </c>
    </row>
    <row r="35257" ht="14.4" customHeight="1">
      <c r="I35257" s="139" t="inlineStr">
        <is>
          <t>VIJB0007619</t>
        </is>
      </c>
    </row>
    <row r="35258" ht="14.4" customHeight="1">
      <c r="I35258" s="139" t="inlineStr">
        <is>
          <t>VIJB0007618</t>
        </is>
      </c>
    </row>
    <row r="35259" ht="14.4" customHeight="1">
      <c r="I35259" s="139" t="inlineStr">
        <is>
          <t>VIJB0007617</t>
        </is>
      </c>
    </row>
    <row r="35260" ht="14.4" customHeight="1">
      <c r="I35260" s="139" t="inlineStr">
        <is>
          <t>VIJB0007616</t>
        </is>
      </c>
    </row>
    <row r="35261" ht="14.4" customHeight="1">
      <c r="I35261" s="139" t="inlineStr">
        <is>
          <t>VIJB0007615</t>
        </is>
      </c>
    </row>
    <row r="35262" ht="14.4" customHeight="1">
      <c r="I35262" s="139" t="inlineStr">
        <is>
          <t>VIJB0007614</t>
        </is>
      </c>
    </row>
    <row r="35263" ht="14.4" customHeight="1">
      <c r="I35263" s="139" t="inlineStr">
        <is>
          <t>VIJB0007613</t>
        </is>
      </c>
    </row>
    <row r="35264" ht="14.4" customHeight="1">
      <c r="I35264" s="139" t="inlineStr">
        <is>
          <t>VIJB0007612</t>
        </is>
      </c>
    </row>
    <row r="35265" ht="14.4" customHeight="1">
      <c r="I35265" s="139" t="inlineStr">
        <is>
          <t>VIJB0007611</t>
        </is>
      </c>
    </row>
    <row r="35266" ht="14.4" customHeight="1">
      <c r="I35266" s="139" t="inlineStr">
        <is>
          <t>VIJB0007610</t>
        </is>
      </c>
    </row>
    <row r="35267" ht="14.4" customHeight="1">
      <c r="I35267" s="139" t="inlineStr">
        <is>
          <t>VIJB0007609</t>
        </is>
      </c>
    </row>
    <row r="35268" ht="14.4" customHeight="1">
      <c r="I35268" s="139" t="inlineStr">
        <is>
          <t>VIJB0007608</t>
        </is>
      </c>
    </row>
    <row r="35269" ht="14.4" customHeight="1">
      <c r="I35269" s="139" t="inlineStr">
        <is>
          <t>VIJB0007607</t>
        </is>
      </c>
    </row>
    <row r="35270" ht="14.4" customHeight="1">
      <c r="I35270" s="139" t="inlineStr">
        <is>
          <t>VIJB0007606</t>
        </is>
      </c>
    </row>
    <row r="35271" ht="14.4" customHeight="1">
      <c r="I35271" s="139" t="inlineStr">
        <is>
          <t>VIJB0007605</t>
        </is>
      </c>
    </row>
    <row r="35272" ht="14.4" customHeight="1">
      <c r="I35272" s="139" t="inlineStr">
        <is>
          <t>VIJB0007604</t>
        </is>
      </c>
    </row>
    <row r="35273" ht="14.4" customHeight="1">
      <c r="I35273" s="139" t="inlineStr">
        <is>
          <t>VIJB0007603</t>
        </is>
      </c>
    </row>
    <row r="35274" ht="14.4" customHeight="1">
      <c r="I35274" s="139" t="inlineStr">
        <is>
          <t>VIJB0007602</t>
        </is>
      </c>
    </row>
    <row r="35275" ht="14.4" customHeight="1">
      <c r="I35275" s="139" t="inlineStr">
        <is>
          <t>VIJB0007601</t>
        </is>
      </c>
    </row>
    <row r="35276" ht="14.4" customHeight="1">
      <c r="I35276" s="139" t="inlineStr">
        <is>
          <t>VIJB0007581</t>
        </is>
      </c>
    </row>
    <row r="35277" ht="14.4" customHeight="1">
      <c r="I35277" s="139" t="inlineStr">
        <is>
          <t>VIJB0007560</t>
        </is>
      </c>
    </row>
    <row r="35278" ht="14.4" customHeight="1">
      <c r="I35278" s="139" t="inlineStr">
        <is>
          <t>VIJB0007559</t>
        </is>
      </c>
    </row>
    <row r="35279" ht="14.4" customHeight="1">
      <c r="I35279" s="139" t="inlineStr">
        <is>
          <t>VIJB0007558</t>
        </is>
      </c>
    </row>
    <row r="35280" ht="14.4" customHeight="1">
      <c r="I35280" s="139" t="inlineStr">
        <is>
          <t>VIJB0007557</t>
        </is>
      </c>
    </row>
    <row r="35281" ht="14.4" customHeight="1">
      <c r="I35281" s="139" t="inlineStr">
        <is>
          <t>VIJB0007556</t>
        </is>
      </c>
    </row>
    <row r="35282" ht="14.4" customHeight="1">
      <c r="I35282" s="139" t="inlineStr">
        <is>
          <t>VIJB0007555</t>
        </is>
      </c>
    </row>
    <row r="35283" ht="14.4" customHeight="1">
      <c r="I35283" s="139" t="inlineStr">
        <is>
          <t>VIJB0007554</t>
        </is>
      </c>
    </row>
    <row r="35284" ht="14.4" customHeight="1">
      <c r="I35284" s="139" t="inlineStr">
        <is>
          <t>VIJB0007553</t>
        </is>
      </c>
    </row>
    <row r="35285" ht="14.4" customHeight="1">
      <c r="I35285" s="139" t="inlineStr">
        <is>
          <t>VIJB0007552</t>
        </is>
      </c>
    </row>
    <row r="35286" ht="14.4" customHeight="1">
      <c r="I35286" s="139" t="inlineStr">
        <is>
          <t>VIJB0007551</t>
        </is>
      </c>
    </row>
    <row r="35287" ht="14.4" customHeight="1">
      <c r="I35287" s="139" t="inlineStr">
        <is>
          <t>VIJB0007550</t>
        </is>
      </c>
    </row>
    <row r="35288" ht="14.4" customHeight="1">
      <c r="I35288" s="139" t="inlineStr">
        <is>
          <t>VIJB0007549</t>
        </is>
      </c>
    </row>
    <row r="35289" ht="14.4" customHeight="1">
      <c r="I35289" s="139" t="inlineStr">
        <is>
          <t>VIJB0007548</t>
        </is>
      </c>
    </row>
    <row r="35290" ht="14.4" customHeight="1">
      <c r="I35290" s="139" t="inlineStr">
        <is>
          <t>VIJB0007547</t>
        </is>
      </c>
    </row>
    <row r="35291" ht="14.4" customHeight="1">
      <c r="I35291" s="139" t="inlineStr">
        <is>
          <t>VIJB0007546</t>
        </is>
      </c>
    </row>
    <row r="35292" ht="14.4" customHeight="1">
      <c r="I35292" s="139" t="inlineStr">
        <is>
          <t>VIJB0007545</t>
        </is>
      </c>
    </row>
    <row r="35293" ht="14.4" customHeight="1">
      <c r="I35293" s="139" t="inlineStr">
        <is>
          <t>VIJB0007544</t>
        </is>
      </c>
    </row>
    <row r="35294" ht="14.4" customHeight="1">
      <c r="I35294" s="139" t="inlineStr">
        <is>
          <t>VIJB0007543</t>
        </is>
      </c>
    </row>
    <row r="35295" ht="14.4" customHeight="1">
      <c r="I35295" s="139" t="inlineStr">
        <is>
          <t>VIJB0007542</t>
        </is>
      </c>
    </row>
    <row r="35296" ht="14.4" customHeight="1">
      <c r="I35296" s="139" t="inlineStr">
        <is>
          <t>VIJB0007541</t>
        </is>
      </c>
    </row>
    <row r="35297" ht="14.4" customHeight="1">
      <c r="I35297" s="139" t="inlineStr">
        <is>
          <t>VIJB0007540</t>
        </is>
      </c>
    </row>
    <row r="35298" ht="14.4" customHeight="1">
      <c r="I35298" s="139" t="inlineStr">
        <is>
          <t>VIJB0007539</t>
        </is>
      </c>
    </row>
    <row r="35299" ht="14.4" customHeight="1">
      <c r="I35299" s="139" t="inlineStr">
        <is>
          <t>VIJB0007538</t>
        </is>
      </c>
    </row>
    <row r="35300" ht="14.4" customHeight="1">
      <c r="I35300" s="139" t="inlineStr">
        <is>
          <t>VIJB0007537</t>
        </is>
      </c>
    </row>
    <row r="35301" ht="14.4" customHeight="1">
      <c r="I35301" s="139" t="inlineStr">
        <is>
          <t>VIJB0007536</t>
        </is>
      </c>
    </row>
    <row r="35302" ht="14.4" customHeight="1">
      <c r="I35302" s="139" t="inlineStr">
        <is>
          <t>VIJB0007535</t>
        </is>
      </c>
    </row>
    <row r="35303" ht="14.4" customHeight="1">
      <c r="I35303" s="139" t="inlineStr">
        <is>
          <t>VIJB0007534</t>
        </is>
      </c>
    </row>
    <row r="35304" ht="14.4" customHeight="1">
      <c r="I35304" s="139" t="inlineStr">
        <is>
          <t>VIJB0007533</t>
        </is>
      </c>
    </row>
    <row r="35305" ht="14.4" customHeight="1">
      <c r="I35305" s="139" t="inlineStr">
        <is>
          <t>VIJB0007532</t>
        </is>
      </c>
    </row>
    <row r="35306" ht="14.4" customHeight="1">
      <c r="I35306" s="139" t="inlineStr">
        <is>
          <t>VIJB0007531</t>
        </is>
      </c>
    </row>
    <row r="35307" ht="14.4" customHeight="1">
      <c r="I35307" s="139" t="inlineStr">
        <is>
          <t>VIJB0007530</t>
        </is>
      </c>
    </row>
    <row r="35308" ht="14.4" customHeight="1">
      <c r="I35308" s="139" t="inlineStr">
        <is>
          <t>VIJB0007529</t>
        </is>
      </c>
    </row>
    <row r="35309" ht="14.4" customHeight="1">
      <c r="I35309" s="139" t="inlineStr">
        <is>
          <t>VIJB0007527</t>
        </is>
      </c>
    </row>
    <row r="35310" ht="14.4" customHeight="1">
      <c r="I35310" s="139" t="inlineStr">
        <is>
          <t>VIJB0007526</t>
        </is>
      </c>
    </row>
    <row r="35311" ht="14.4" customHeight="1">
      <c r="I35311" s="139" t="inlineStr">
        <is>
          <t>VIJB0007525</t>
        </is>
      </c>
    </row>
    <row r="35312" ht="14.4" customHeight="1">
      <c r="I35312" s="139" t="inlineStr">
        <is>
          <t>VIJB0007524</t>
        </is>
      </c>
    </row>
    <row r="35313" ht="14.4" customHeight="1">
      <c r="I35313" s="139" t="inlineStr">
        <is>
          <t>VIJB0007523</t>
        </is>
      </c>
    </row>
    <row r="35314" ht="14.4" customHeight="1">
      <c r="I35314" s="139" t="inlineStr">
        <is>
          <t>VIJB0007522</t>
        </is>
      </c>
    </row>
    <row r="35315" ht="14.4" customHeight="1">
      <c r="I35315" s="139" t="inlineStr">
        <is>
          <t>VIJB0007521</t>
        </is>
      </c>
    </row>
    <row r="35316" ht="14.4" customHeight="1">
      <c r="I35316" s="139" t="inlineStr">
        <is>
          <t>VIJB0007520</t>
        </is>
      </c>
    </row>
    <row r="35317" ht="14.4" customHeight="1">
      <c r="I35317" s="139" t="inlineStr">
        <is>
          <t>VIJB0007519</t>
        </is>
      </c>
    </row>
    <row r="35318" ht="14.4" customHeight="1">
      <c r="I35318" s="139" t="inlineStr">
        <is>
          <t>VIJB0007518</t>
        </is>
      </c>
    </row>
    <row r="35319" ht="14.4" customHeight="1">
      <c r="I35319" s="139" t="inlineStr">
        <is>
          <t>VIJB0007517</t>
        </is>
      </c>
    </row>
    <row r="35320" ht="14.4" customHeight="1">
      <c r="I35320" s="139" t="inlineStr">
        <is>
          <t>VIJB0007516</t>
        </is>
      </c>
    </row>
    <row r="35321" ht="14.4" customHeight="1">
      <c r="I35321" s="139" t="inlineStr">
        <is>
          <t>VIJB0007515</t>
        </is>
      </c>
    </row>
    <row r="35322" ht="14.4" customHeight="1">
      <c r="I35322" s="139" t="inlineStr">
        <is>
          <t>VIJB0007514</t>
        </is>
      </c>
    </row>
    <row r="35323" ht="14.4" customHeight="1">
      <c r="I35323" s="139" t="inlineStr">
        <is>
          <t>VIJB0007513</t>
        </is>
      </c>
    </row>
    <row r="35324" ht="14.4" customHeight="1">
      <c r="I35324" s="139" t="inlineStr">
        <is>
          <t>VIJB0007512</t>
        </is>
      </c>
    </row>
    <row r="35325" ht="14.4" customHeight="1">
      <c r="I35325" s="139" t="inlineStr">
        <is>
          <t>VIJB0007511</t>
        </is>
      </c>
    </row>
    <row r="35326" ht="14.4" customHeight="1">
      <c r="I35326" s="139" t="inlineStr">
        <is>
          <t>VIJB0007510</t>
        </is>
      </c>
    </row>
    <row r="35327" ht="14.4" customHeight="1">
      <c r="I35327" s="139" t="inlineStr">
        <is>
          <t>VIJB0007509</t>
        </is>
      </c>
    </row>
    <row r="35328" ht="14.4" customHeight="1">
      <c r="I35328" s="139" t="inlineStr">
        <is>
          <t>VIJB0007508</t>
        </is>
      </c>
    </row>
    <row r="35329" ht="14.4" customHeight="1">
      <c r="I35329" s="139" t="inlineStr">
        <is>
          <t>VIJB0007507</t>
        </is>
      </c>
    </row>
    <row r="35330" ht="14.4" customHeight="1">
      <c r="I35330" s="139" t="inlineStr">
        <is>
          <t>VIJB0007506</t>
        </is>
      </c>
    </row>
    <row r="35331" ht="14.4" customHeight="1">
      <c r="I35331" s="139" t="inlineStr">
        <is>
          <t>VIJB0007505</t>
        </is>
      </c>
    </row>
    <row r="35332" ht="14.4" customHeight="1">
      <c r="I35332" s="139" t="inlineStr">
        <is>
          <t>VIJB0007504</t>
        </is>
      </c>
    </row>
    <row r="35333" ht="14.4" customHeight="1">
      <c r="I35333" s="139" t="inlineStr">
        <is>
          <t>VIJB0007503</t>
        </is>
      </c>
    </row>
    <row r="35334" ht="14.4" customHeight="1">
      <c r="I35334" s="139" t="inlineStr">
        <is>
          <t>VIJB0007502</t>
        </is>
      </c>
    </row>
    <row r="35335" ht="14.4" customHeight="1">
      <c r="I35335" s="139" t="inlineStr">
        <is>
          <t>VIJB0007501</t>
        </is>
      </c>
    </row>
    <row r="35336" ht="14.4" customHeight="1">
      <c r="I35336" s="139" t="inlineStr">
        <is>
          <t>VIJB0007481</t>
        </is>
      </c>
    </row>
    <row r="35337" ht="14.4" customHeight="1">
      <c r="I35337" s="139" t="inlineStr">
        <is>
          <t>VIJB0007434</t>
        </is>
      </c>
    </row>
    <row r="35338" ht="14.4" customHeight="1">
      <c r="I35338" s="139" t="inlineStr">
        <is>
          <t>VIJB0007433</t>
        </is>
      </c>
    </row>
    <row r="35339" ht="14.4" customHeight="1">
      <c r="I35339" s="139" t="inlineStr">
        <is>
          <t>VIJB0007432</t>
        </is>
      </c>
    </row>
    <row r="35340" ht="14.4" customHeight="1">
      <c r="I35340" s="139" t="inlineStr">
        <is>
          <t>VIJB0007431</t>
        </is>
      </c>
    </row>
    <row r="35341" ht="14.4" customHeight="1">
      <c r="I35341" s="139" t="inlineStr">
        <is>
          <t>VIJB0007430</t>
        </is>
      </c>
    </row>
    <row r="35342" ht="14.4" customHeight="1">
      <c r="I35342" s="139" t="inlineStr">
        <is>
          <t>VIJB0007429</t>
        </is>
      </c>
    </row>
    <row r="35343" ht="14.4" customHeight="1">
      <c r="I35343" s="139" t="inlineStr">
        <is>
          <t>VIJB0007428</t>
        </is>
      </c>
    </row>
    <row r="35344" ht="14.4" customHeight="1">
      <c r="I35344" s="139" t="inlineStr">
        <is>
          <t>VIJB0007427</t>
        </is>
      </c>
    </row>
    <row r="35345" ht="14.4" customHeight="1">
      <c r="I35345" s="139" t="inlineStr">
        <is>
          <t>VIJB0007426</t>
        </is>
      </c>
    </row>
    <row r="35346" ht="14.4" customHeight="1">
      <c r="I35346" s="139" t="inlineStr">
        <is>
          <t>VIJB0007425</t>
        </is>
      </c>
    </row>
    <row r="35347" ht="14.4" customHeight="1">
      <c r="I35347" s="139" t="inlineStr">
        <is>
          <t>VIJB0007424</t>
        </is>
      </c>
    </row>
    <row r="35348" ht="14.4" customHeight="1">
      <c r="I35348" s="139" t="inlineStr">
        <is>
          <t>VIJB0007423</t>
        </is>
      </c>
    </row>
    <row r="35349" ht="14.4" customHeight="1">
      <c r="I35349" s="139" t="inlineStr">
        <is>
          <t>VIJB0007422</t>
        </is>
      </c>
    </row>
    <row r="35350" ht="14.4" customHeight="1">
      <c r="I35350" s="139" t="inlineStr">
        <is>
          <t>VIJB0007421</t>
        </is>
      </c>
    </row>
    <row r="35351" ht="14.4" customHeight="1">
      <c r="I35351" s="139" t="inlineStr">
        <is>
          <t>VIJB0007420</t>
        </is>
      </c>
    </row>
    <row r="35352" ht="14.4" customHeight="1">
      <c r="I35352" s="139" t="inlineStr">
        <is>
          <t>VIJB0007419</t>
        </is>
      </c>
    </row>
    <row r="35353" ht="14.4" customHeight="1">
      <c r="I35353" s="139" t="inlineStr">
        <is>
          <t>VIJB0007418</t>
        </is>
      </c>
    </row>
    <row r="35354" ht="14.4" customHeight="1">
      <c r="I35354" s="139" t="inlineStr">
        <is>
          <t>VIJB0007417</t>
        </is>
      </c>
    </row>
    <row r="35355" ht="14.4" customHeight="1">
      <c r="I35355" s="139" t="inlineStr">
        <is>
          <t>VIJB0007416</t>
        </is>
      </c>
    </row>
    <row r="35356" ht="14.4" customHeight="1">
      <c r="I35356" s="139" t="inlineStr">
        <is>
          <t>VIJB0007415</t>
        </is>
      </c>
    </row>
    <row r="35357" ht="14.4" customHeight="1">
      <c r="I35357" s="139" t="inlineStr">
        <is>
          <t>VIJB0007414</t>
        </is>
      </c>
    </row>
    <row r="35358" ht="14.4" customHeight="1">
      <c r="I35358" s="139" t="inlineStr">
        <is>
          <t>VIJB0007413</t>
        </is>
      </c>
    </row>
    <row r="35359" ht="14.4" customHeight="1">
      <c r="I35359" s="139" t="inlineStr">
        <is>
          <t>VIJB0007412</t>
        </is>
      </c>
    </row>
    <row r="35360" ht="14.4" customHeight="1">
      <c r="I35360" s="139" t="inlineStr">
        <is>
          <t>VIJB0007411</t>
        </is>
      </c>
    </row>
    <row r="35361" ht="14.4" customHeight="1">
      <c r="I35361" s="139" t="inlineStr">
        <is>
          <t>VIJB0007410</t>
        </is>
      </c>
    </row>
    <row r="35362" ht="14.4" customHeight="1">
      <c r="I35362" s="139" t="inlineStr">
        <is>
          <t>VIJB0007409</t>
        </is>
      </c>
    </row>
    <row r="35363" ht="14.4" customHeight="1">
      <c r="I35363" s="139" t="inlineStr">
        <is>
          <t>VIJB0007408</t>
        </is>
      </c>
    </row>
    <row r="35364" ht="14.4" customHeight="1">
      <c r="I35364" s="139" t="inlineStr">
        <is>
          <t>VIJB0007407</t>
        </is>
      </c>
    </row>
    <row r="35365" ht="14.4" customHeight="1">
      <c r="I35365" s="139" t="inlineStr">
        <is>
          <t>VIJB0007406</t>
        </is>
      </c>
    </row>
    <row r="35366" ht="14.4" customHeight="1">
      <c r="I35366" s="139" t="inlineStr">
        <is>
          <t>VIJB0007405</t>
        </is>
      </c>
    </row>
    <row r="35367" ht="14.4" customHeight="1">
      <c r="I35367" s="139" t="inlineStr">
        <is>
          <t>VIJB0007404</t>
        </is>
      </c>
    </row>
    <row r="35368" ht="14.4" customHeight="1">
      <c r="I35368" s="139" t="inlineStr">
        <is>
          <t>VIJB0007403</t>
        </is>
      </c>
    </row>
    <row r="35369" ht="14.4" customHeight="1">
      <c r="I35369" s="139" t="inlineStr">
        <is>
          <t>VIJB0007402</t>
        </is>
      </c>
    </row>
    <row r="35370" ht="14.4" customHeight="1">
      <c r="I35370" s="139" t="inlineStr">
        <is>
          <t>VIJB0007401</t>
        </is>
      </c>
    </row>
    <row r="35371" ht="14.4" customHeight="1">
      <c r="I35371" s="139" t="inlineStr">
        <is>
          <t>VIJB0007400</t>
        </is>
      </c>
    </row>
    <row r="35372" ht="14.4" customHeight="1">
      <c r="I35372" s="139" t="inlineStr">
        <is>
          <t>VIJB0007399</t>
        </is>
      </c>
    </row>
    <row r="35373" ht="14.4" customHeight="1">
      <c r="I35373" s="139" t="inlineStr">
        <is>
          <t>VIJB0007398</t>
        </is>
      </c>
    </row>
    <row r="35374" ht="14.4" customHeight="1">
      <c r="I35374" s="139" t="inlineStr">
        <is>
          <t>VIJB0007397</t>
        </is>
      </c>
    </row>
    <row r="35375" ht="14.4" customHeight="1">
      <c r="I35375" s="139" t="inlineStr">
        <is>
          <t>VIJB0007396</t>
        </is>
      </c>
    </row>
    <row r="35376" ht="14.4" customHeight="1">
      <c r="I35376" s="139" t="inlineStr">
        <is>
          <t>VIJB0007395</t>
        </is>
      </c>
    </row>
    <row r="35377" ht="14.4" customHeight="1">
      <c r="I35377" s="139" t="inlineStr">
        <is>
          <t>VIJB0007394</t>
        </is>
      </c>
    </row>
    <row r="35378" ht="14.4" customHeight="1">
      <c r="I35378" s="139" t="inlineStr">
        <is>
          <t>VIJB0007393</t>
        </is>
      </c>
    </row>
    <row r="35379" ht="14.4" customHeight="1">
      <c r="I35379" s="139" t="inlineStr">
        <is>
          <t>VIJB0007392</t>
        </is>
      </c>
    </row>
    <row r="35380" ht="14.4" customHeight="1">
      <c r="I35380" s="139" t="inlineStr">
        <is>
          <t>VIJB0007391</t>
        </is>
      </c>
    </row>
    <row r="35381" ht="14.4" customHeight="1">
      <c r="I35381" s="139" t="inlineStr">
        <is>
          <t>VIJB0007384</t>
        </is>
      </c>
    </row>
    <row r="35382" ht="14.4" customHeight="1">
      <c r="I35382" s="139" t="inlineStr">
        <is>
          <t>VIJB0007383</t>
        </is>
      </c>
    </row>
    <row r="35383" ht="14.4" customHeight="1">
      <c r="I35383" s="139" t="inlineStr">
        <is>
          <t>VIJB0007382</t>
        </is>
      </c>
    </row>
    <row r="35384" ht="14.4" customHeight="1">
      <c r="I35384" s="139" t="inlineStr">
        <is>
          <t>VIJB0007381</t>
        </is>
      </c>
    </row>
    <row r="35385" ht="14.4" customHeight="1">
      <c r="I35385" s="139" t="inlineStr">
        <is>
          <t>VIJB0007380</t>
        </is>
      </c>
    </row>
    <row r="35386" ht="14.4" customHeight="1">
      <c r="I35386" s="139" t="inlineStr">
        <is>
          <t>VIJB0007379</t>
        </is>
      </c>
    </row>
    <row r="35387" ht="14.4" customHeight="1">
      <c r="I35387" s="139" t="inlineStr">
        <is>
          <t>VIJB0007378</t>
        </is>
      </c>
    </row>
    <row r="35388" ht="14.4" customHeight="1">
      <c r="I35388" s="139" t="inlineStr">
        <is>
          <t>VIJB0007377</t>
        </is>
      </c>
    </row>
    <row r="35389" ht="14.4" customHeight="1">
      <c r="I35389" s="139" t="inlineStr">
        <is>
          <t>VIJB0007376</t>
        </is>
      </c>
    </row>
    <row r="35390" ht="14.4" customHeight="1">
      <c r="I35390" s="139" t="inlineStr">
        <is>
          <t>VIJB0007375</t>
        </is>
      </c>
    </row>
    <row r="35391" ht="14.4" customHeight="1">
      <c r="I35391" s="139" t="inlineStr">
        <is>
          <t>VIJB0007374</t>
        </is>
      </c>
    </row>
    <row r="35392" ht="14.4" customHeight="1">
      <c r="I35392" s="139" t="inlineStr">
        <is>
          <t>VIJB0007373</t>
        </is>
      </c>
    </row>
    <row r="35393" ht="14.4" customHeight="1">
      <c r="I35393" s="139" t="inlineStr">
        <is>
          <t>VIJB0007371</t>
        </is>
      </c>
    </row>
    <row r="35394" ht="14.4" customHeight="1">
      <c r="I35394" s="139" t="inlineStr">
        <is>
          <t>VIJB0007370</t>
        </is>
      </c>
    </row>
    <row r="35395" ht="14.4" customHeight="1">
      <c r="I35395" s="139" t="inlineStr">
        <is>
          <t>VIJB0007369</t>
        </is>
      </c>
    </row>
    <row r="35396" ht="14.4" customHeight="1">
      <c r="I35396" s="139" t="inlineStr">
        <is>
          <t>VIJB0007368</t>
        </is>
      </c>
    </row>
    <row r="35397" ht="14.4" customHeight="1">
      <c r="I35397" s="139" t="inlineStr">
        <is>
          <t>VIJB0007367</t>
        </is>
      </c>
    </row>
    <row r="35398" ht="14.4" customHeight="1">
      <c r="I35398" s="139" t="inlineStr">
        <is>
          <t>VIJB0007366</t>
        </is>
      </c>
    </row>
    <row r="35399" ht="14.4" customHeight="1">
      <c r="I35399" s="139" t="inlineStr">
        <is>
          <t>VIJB0007365</t>
        </is>
      </c>
    </row>
    <row r="35400" ht="14.4" customHeight="1">
      <c r="I35400" s="139" t="inlineStr">
        <is>
          <t>VIJB0007364</t>
        </is>
      </c>
    </row>
    <row r="35401" ht="14.4" customHeight="1">
      <c r="I35401" s="139" t="inlineStr">
        <is>
          <t>VIJB0007363</t>
        </is>
      </c>
    </row>
    <row r="35402" ht="14.4" customHeight="1">
      <c r="I35402" s="139" t="inlineStr">
        <is>
          <t>VIJB0007362</t>
        </is>
      </c>
    </row>
    <row r="35403" ht="14.4" customHeight="1">
      <c r="I35403" s="139" t="inlineStr">
        <is>
          <t>VIJB0007361</t>
        </is>
      </c>
    </row>
    <row r="35404" ht="14.4" customHeight="1">
      <c r="I35404" s="139" t="inlineStr">
        <is>
          <t>VIJB0007360</t>
        </is>
      </c>
    </row>
    <row r="35405" ht="14.4" customHeight="1">
      <c r="I35405" s="139" t="inlineStr">
        <is>
          <t>VIJB0007359</t>
        </is>
      </c>
    </row>
    <row r="35406" ht="14.4" customHeight="1">
      <c r="I35406" s="139" t="inlineStr">
        <is>
          <t>VIJB0007358</t>
        </is>
      </c>
    </row>
    <row r="35407" ht="14.4" customHeight="1">
      <c r="I35407" s="139" t="inlineStr">
        <is>
          <t>VIJB0007357</t>
        </is>
      </c>
    </row>
    <row r="35408" ht="14.4" customHeight="1">
      <c r="I35408" s="139" t="inlineStr">
        <is>
          <t>VIJB0007356</t>
        </is>
      </c>
    </row>
    <row r="35409" ht="14.4" customHeight="1">
      <c r="I35409" s="139" t="inlineStr">
        <is>
          <t>VIJB0007355</t>
        </is>
      </c>
    </row>
    <row r="35410" ht="14.4" customHeight="1">
      <c r="I35410" s="139" t="inlineStr">
        <is>
          <t>VIJB0007354</t>
        </is>
      </c>
    </row>
    <row r="35411" ht="14.4" customHeight="1">
      <c r="I35411" s="139" t="inlineStr">
        <is>
          <t>VIJB0007353</t>
        </is>
      </c>
    </row>
    <row r="35412" ht="14.4" customHeight="1">
      <c r="I35412" s="139" t="inlineStr">
        <is>
          <t>VIJB0007352</t>
        </is>
      </c>
    </row>
    <row r="35413" ht="14.4" customHeight="1">
      <c r="I35413" s="139" t="inlineStr">
        <is>
          <t>VIJB0007351</t>
        </is>
      </c>
    </row>
    <row r="35414" ht="14.4" customHeight="1">
      <c r="I35414" s="139" t="inlineStr">
        <is>
          <t>VIJB0007350</t>
        </is>
      </c>
    </row>
    <row r="35415" ht="14.4" customHeight="1">
      <c r="I35415" s="139" t="inlineStr">
        <is>
          <t>VIJB0007349</t>
        </is>
      </c>
    </row>
    <row r="35416" ht="14.4" customHeight="1">
      <c r="I35416" s="139" t="inlineStr">
        <is>
          <t>VIJB0007348</t>
        </is>
      </c>
    </row>
    <row r="35417" ht="14.4" customHeight="1">
      <c r="I35417" s="139" t="inlineStr">
        <is>
          <t>VIJB0007347</t>
        </is>
      </c>
    </row>
    <row r="35418" ht="14.4" customHeight="1">
      <c r="I35418" s="139" t="inlineStr">
        <is>
          <t>VIJB0007346</t>
        </is>
      </c>
    </row>
    <row r="35419" ht="14.4" customHeight="1">
      <c r="I35419" s="139" t="inlineStr">
        <is>
          <t>VIJB0007345</t>
        </is>
      </c>
    </row>
    <row r="35420" ht="14.4" customHeight="1">
      <c r="I35420" s="139" t="inlineStr">
        <is>
          <t>VIJB0007344</t>
        </is>
      </c>
    </row>
    <row r="35421" ht="14.4" customHeight="1">
      <c r="I35421" s="139" t="inlineStr">
        <is>
          <t>VIJB0007343</t>
        </is>
      </c>
    </row>
    <row r="35422" ht="14.4" customHeight="1">
      <c r="I35422" s="139" t="inlineStr">
        <is>
          <t>VIJB0007342</t>
        </is>
      </c>
    </row>
    <row r="35423" ht="14.4" customHeight="1">
      <c r="I35423" s="139" t="inlineStr">
        <is>
          <t>VIJB0007341</t>
        </is>
      </c>
    </row>
    <row r="35424" ht="14.4" customHeight="1">
      <c r="I35424" s="139" t="inlineStr">
        <is>
          <t>VIJB0007340</t>
        </is>
      </c>
    </row>
    <row r="35425" ht="14.4" customHeight="1">
      <c r="I35425" s="139" t="inlineStr">
        <is>
          <t>VIJB0007339</t>
        </is>
      </c>
    </row>
    <row r="35426" ht="14.4" customHeight="1">
      <c r="I35426" s="139" t="inlineStr">
        <is>
          <t>VIJB0007338</t>
        </is>
      </c>
    </row>
    <row r="35427" ht="14.4" customHeight="1">
      <c r="I35427" s="139" t="inlineStr">
        <is>
          <t>VIJB0007337</t>
        </is>
      </c>
    </row>
    <row r="35428" ht="14.4" customHeight="1">
      <c r="I35428" s="139" t="inlineStr">
        <is>
          <t>VIJB0007336</t>
        </is>
      </c>
    </row>
    <row r="35429" ht="14.4" customHeight="1">
      <c r="I35429" s="139" t="inlineStr">
        <is>
          <t>VIJB0007335</t>
        </is>
      </c>
    </row>
    <row r="35430" ht="14.4" customHeight="1">
      <c r="I35430" s="139" t="inlineStr">
        <is>
          <t>VIJB0007334</t>
        </is>
      </c>
    </row>
    <row r="35431" ht="14.4" customHeight="1">
      <c r="I35431" s="139" t="inlineStr">
        <is>
          <t>VIJB0007333</t>
        </is>
      </c>
    </row>
    <row r="35432" ht="14.4" customHeight="1">
      <c r="I35432" s="139" t="inlineStr">
        <is>
          <t>VIJB0007332</t>
        </is>
      </c>
    </row>
    <row r="35433" ht="14.4" customHeight="1">
      <c r="I35433" s="139" t="inlineStr">
        <is>
          <t>VIJB0007331</t>
        </is>
      </c>
    </row>
    <row r="35434" ht="14.4" customHeight="1">
      <c r="I35434" s="139" t="inlineStr">
        <is>
          <t>VIJB0007330</t>
        </is>
      </c>
    </row>
    <row r="35435" ht="14.4" customHeight="1">
      <c r="I35435" s="139" t="inlineStr">
        <is>
          <t>VIJB0007329</t>
        </is>
      </c>
    </row>
    <row r="35436" ht="14.4" customHeight="1">
      <c r="I35436" s="139" t="inlineStr">
        <is>
          <t>VIJB0007328</t>
        </is>
      </c>
    </row>
    <row r="35437" ht="14.4" customHeight="1">
      <c r="I35437" s="139" t="inlineStr">
        <is>
          <t>VIJB0007327</t>
        </is>
      </c>
    </row>
    <row r="35438" ht="14.4" customHeight="1">
      <c r="I35438" s="139" t="inlineStr">
        <is>
          <t>VIJB0007326</t>
        </is>
      </c>
    </row>
    <row r="35439" ht="14.4" customHeight="1">
      <c r="I35439" s="139" t="inlineStr">
        <is>
          <t>VIJB0007325</t>
        </is>
      </c>
    </row>
    <row r="35440" ht="14.4" customHeight="1">
      <c r="I35440" s="139" t="inlineStr">
        <is>
          <t>VIJB0007324</t>
        </is>
      </c>
    </row>
    <row r="35441" ht="14.4" customHeight="1">
      <c r="I35441" s="139" t="inlineStr">
        <is>
          <t>VIJB0007323</t>
        </is>
      </c>
    </row>
    <row r="35442" ht="14.4" customHeight="1">
      <c r="I35442" s="139" t="inlineStr">
        <is>
          <t>VIJB0007322</t>
        </is>
      </c>
    </row>
    <row r="35443" ht="14.4" customHeight="1">
      <c r="I35443" s="139" t="inlineStr">
        <is>
          <t>VIJB0007321</t>
        </is>
      </c>
    </row>
    <row r="35444" ht="14.4" customHeight="1">
      <c r="I35444" s="139" t="inlineStr">
        <is>
          <t>VIJB0007320</t>
        </is>
      </c>
    </row>
    <row r="35445" ht="14.4" customHeight="1">
      <c r="I35445" s="139" t="inlineStr">
        <is>
          <t>VIJB0007319</t>
        </is>
      </c>
    </row>
    <row r="35446" ht="14.4" customHeight="1">
      <c r="I35446" s="139" t="inlineStr">
        <is>
          <t>VIJB0007318</t>
        </is>
      </c>
    </row>
    <row r="35447" ht="14.4" customHeight="1">
      <c r="I35447" s="139" t="inlineStr">
        <is>
          <t>VIJB0007317</t>
        </is>
      </c>
    </row>
    <row r="35448" ht="14.4" customHeight="1">
      <c r="I35448" s="139" t="inlineStr">
        <is>
          <t>VIJB0007316</t>
        </is>
      </c>
    </row>
    <row r="35449" ht="14.4" customHeight="1">
      <c r="I35449" s="139" t="inlineStr">
        <is>
          <t>VIJB0007315</t>
        </is>
      </c>
    </row>
    <row r="35450" ht="14.4" customHeight="1">
      <c r="I35450" s="139" t="inlineStr">
        <is>
          <t>VIJB0007314</t>
        </is>
      </c>
    </row>
    <row r="35451" ht="14.4" customHeight="1">
      <c r="I35451" s="139" t="inlineStr">
        <is>
          <t>VIJB0007313</t>
        </is>
      </c>
    </row>
    <row r="35452" ht="14.4" customHeight="1">
      <c r="I35452" s="139" t="inlineStr">
        <is>
          <t>VIJB0007312</t>
        </is>
      </c>
    </row>
    <row r="35453" ht="14.4" customHeight="1">
      <c r="I35453" s="139" t="inlineStr">
        <is>
          <t>VIJB0007311</t>
        </is>
      </c>
    </row>
    <row r="35454" ht="14.4" customHeight="1">
      <c r="I35454" s="139" t="inlineStr">
        <is>
          <t>VIJB0007310</t>
        </is>
      </c>
    </row>
    <row r="35455" ht="14.4" customHeight="1">
      <c r="I35455" s="139" t="inlineStr">
        <is>
          <t>VIJB0007309</t>
        </is>
      </c>
    </row>
    <row r="35456" ht="14.4" customHeight="1">
      <c r="I35456" s="139" t="inlineStr">
        <is>
          <t>VIJB0007308</t>
        </is>
      </c>
    </row>
    <row r="35457" ht="14.4" customHeight="1">
      <c r="I35457" s="139" t="inlineStr">
        <is>
          <t>VIJB0007307</t>
        </is>
      </c>
    </row>
    <row r="35458" ht="14.4" customHeight="1">
      <c r="I35458" s="139" t="inlineStr">
        <is>
          <t>VIJB0007306</t>
        </is>
      </c>
    </row>
    <row r="35459" ht="14.4" customHeight="1">
      <c r="I35459" s="139" t="inlineStr">
        <is>
          <t>VIJB0007305</t>
        </is>
      </c>
    </row>
    <row r="35460" ht="14.4" customHeight="1">
      <c r="I35460" s="139" t="inlineStr">
        <is>
          <t>VIJB0007304</t>
        </is>
      </c>
    </row>
    <row r="35461" ht="14.4" customHeight="1">
      <c r="I35461" s="139" t="inlineStr">
        <is>
          <t>VIJB0007303</t>
        </is>
      </c>
    </row>
    <row r="35462" ht="14.4" customHeight="1">
      <c r="I35462" s="139" t="inlineStr">
        <is>
          <t>VIJB0007302</t>
        </is>
      </c>
    </row>
    <row r="35463" ht="14.4" customHeight="1">
      <c r="I35463" s="139" t="inlineStr">
        <is>
          <t>VIJB0007301</t>
        </is>
      </c>
    </row>
    <row r="35464" ht="14.4" customHeight="1">
      <c r="I35464" s="139" t="inlineStr">
        <is>
          <t>VIJB0007282</t>
        </is>
      </c>
    </row>
    <row r="35465" ht="14.4" customHeight="1">
      <c r="I35465" s="139" t="inlineStr">
        <is>
          <t>VIJB0007281</t>
        </is>
      </c>
    </row>
    <row r="35466" ht="14.4" customHeight="1">
      <c r="I35466" s="139" t="inlineStr">
        <is>
          <t>VIJB0007257</t>
        </is>
      </c>
    </row>
    <row r="35467" ht="14.4" customHeight="1">
      <c r="I35467" s="139" t="inlineStr">
        <is>
          <t>VIJB0007256</t>
        </is>
      </c>
    </row>
    <row r="35468" ht="14.4" customHeight="1">
      <c r="I35468" s="139" t="inlineStr">
        <is>
          <t>VIJB0007255</t>
        </is>
      </c>
    </row>
    <row r="35469" ht="14.4" customHeight="1">
      <c r="I35469" s="139" t="inlineStr">
        <is>
          <t>VIJB0007254</t>
        </is>
      </c>
    </row>
    <row r="35470" ht="14.4" customHeight="1">
      <c r="I35470" s="139" t="inlineStr">
        <is>
          <t>VIJB0007253</t>
        </is>
      </c>
    </row>
    <row r="35471" ht="14.4" customHeight="1">
      <c r="I35471" s="139" t="inlineStr">
        <is>
          <t>VIJB0007252</t>
        </is>
      </c>
    </row>
    <row r="35472" ht="14.4" customHeight="1">
      <c r="I35472" s="139" t="inlineStr">
        <is>
          <t>VIJB0007251</t>
        </is>
      </c>
    </row>
    <row r="35473" ht="14.4" customHeight="1">
      <c r="I35473" s="139" t="inlineStr">
        <is>
          <t>VIJB0007250</t>
        </is>
      </c>
    </row>
    <row r="35474" ht="14.4" customHeight="1">
      <c r="I35474" s="139" t="inlineStr">
        <is>
          <t>VIJB0007249</t>
        </is>
      </c>
    </row>
    <row r="35475" ht="14.4" customHeight="1">
      <c r="I35475" s="139" t="inlineStr">
        <is>
          <t>VIJB0007248</t>
        </is>
      </c>
    </row>
    <row r="35476" ht="14.4" customHeight="1">
      <c r="I35476" s="139" t="inlineStr">
        <is>
          <t>VIJB0007247</t>
        </is>
      </c>
    </row>
    <row r="35477" ht="14.4" customHeight="1">
      <c r="I35477" s="139" t="inlineStr">
        <is>
          <t>VIJB0007246</t>
        </is>
      </c>
    </row>
    <row r="35478" ht="14.4" customHeight="1">
      <c r="I35478" s="139" t="inlineStr">
        <is>
          <t>VIJB0007245</t>
        </is>
      </c>
    </row>
    <row r="35479" ht="14.4" customHeight="1">
      <c r="I35479" s="139" t="inlineStr">
        <is>
          <t>VIJB0007244</t>
        </is>
      </c>
    </row>
    <row r="35480" ht="14.4" customHeight="1">
      <c r="I35480" s="139" t="inlineStr">
        <is>
          <t>VIJB0007243</t>
        </is>
      </c>
    </row>
    <row r="35481" ht="14.4" customHeight="1">
      <c r="I35481" s="139" t="inlineStr">
        <is>
          <t>VIJB0007242</t>
        </is>
      </c>
    </row>
    <row r="35482" ht="14.4" customHeight="1">
      <c r="I35482" s="139" t="inlineStr">
        <is>
          <t>VIJB0007241</t>
        </is>
      </c>
    </row>
    <row r="35483" ht="14.4" customHeight="1">
      <c r="I35483" s="139" t="inlineStr">
        <is>
          <t>VIJB0007240</t>
        </is>
      </c>
    </row>
    <row r="35484" ht="14.4" customHeight="1">
      <c r="I35484" s="139" t="inlineStr">
        <is>
          <t>VIJB0007239</t>
        </is>
      </c>
    </row>
    <row r="35485" ht="14.4" customHeight="1">
      <c r="I35485" s="139" t="inlineStr">
        <is>
          <t>VIJB0007238</t>
        </is>
      </c>
    </row>
    <row r="35486" ht="14.4" customHeight="1">
      <c r="I35486" s="139" t="inlineStr">
        <is>
          <t>VIJB0007237</t>
        </is>
      </c>
    </row>
    <row r="35487" ht="14.4" customHeight="1">
      <c r="I35487" s="139" t="inlineStr">
        <is>
          <t>VIJB0007236</t>
        </is>
      </c>
    </row>
    <row r="35488" ht="14.4" customHeight="1">
      <c r="I35488" s="139" t="inlineStr">
        <is>
          <t>VIJB0007235</t>
        </is>
      </c>
    </row>
    <row r="35489" ht="14.4" customHeight="1">
      <c r="I35489" s="139" t="inlineStr">
        <is>
          <t>VIJB0007234</t>
        </is>
      </c>
    </row>
    <row r="35490" ht="14.4" customHeight="1">
      <c r="I35490" s="139" t="inlineStr">
        <is>
          <t>VIJB0007233</t>
        </is>
      </c>
    </row>
    <row r="35491" ht="14.4" customHeight="1">
      <c r="I35491" s="139" t="inlineStr">
        <is>
          <t>VIJB0007232</t>
        </is>
      </c>
    </row>
    <row r="35492" ht="14.4" customHeight="1">
      <c r="I35492" s="139" t="inlineStr">
        <is>
          <t>VIJB0007231</t>
        </is>
      </c>
    </row>
    <row r="35493" ht="14.4" customHeight="1">
      <c r="I35493" s="139" t="inlineStr">
        <is>
          <t>VIJB0007230</t>
        </is>
      </c>
    </row>
    <row r="35494" ht="14.4" customHeight="1">
      <c r="I35494" s="139" t="inlineStr">
        <is>
          <t>VIJB0007229</t>
        </is>
      </c>
    </row>
    <row r="35495" ht="14.4" customHeight="1">
      <c r="I35495" s="139" t="inlineStr">
        <is>
          <t>VIJB0007228</t>
        </is>
      </c>
    </row>
    <row r="35496" ht="14.4" customHeight="1">
      <c r="I35496" s="139" t="inlineStr">
        <is>
          <t>VIJB0007227</t>
        </is>
      </c>
    </row>
    <row r="35497" ht="14.4" customHeight="1">
      <c r="I35497" s="139" t="inlineStr">
        <is>
          <t>VIJB0007226</t>
        </is>
      </c>
    </row>
    <row r="35498" ht="14.4" customHeight="1">
      <c r="I35498" s="139" t="inlineStr">
        <is>
          <t>VIJB0007225</t>
        </is>
      </c>
    </row>
    <row r="35499" ht="14.4" customHeight="1">
      <c r="I35499" s="139" t="inlineStr">
        <is>
          <t>VIJB0007224</t>
        </is>
      </c>
    </row>
    <row r="35500" ht="14.4" customHeight="1">
      <c r="I35500" s="139" t="inlineStr">
        <is>
          <t>VIJB0007223</t>
        </is>
      </c>
    </row>
    <row r="35501" ht="14.4" customHeight="1">
      <c r="I35501" s="139" t="inlineStr">
        <is>
          <t>VIJB0007222</t>
        </is>
      </c>
    </row>
    <row r="35502" ht="14.4" customHeight="1">
      <c r="I35502" s="139" t="inlineStr">
        <is>
          <t>VIJB0007221</t>
        </is>
      </c>
    </row>
    <row r="35503" ht="14.4" customHeight="1">
      <c r="I35503" s="139" t="inlineStr">
        <is>
          <t>VIJB0007220</t>
        </is>
      </c>
    </row>
    <row r="35504" ht="14.4" customHeight="1">
      <c r="I35504" s="139" t="inlineStr">
        <is>
          <t>VIJB0007219</t>
        </is>
      </c>
    </row>
    <row r="35505" ht="14.4" customHeight="1">
      <c r="I35505" s="139" t="inlineStr">
        <is>
          <t>VIJB0007218</t>
        </is>
      </c>
    </row>
    <row r="35506" ht="14.4" customHeight="1">
      <c r="I35506" s="139" t="inlineStr">
        <is>
          <t>VIJB0007216</t>
        </is>
      </c>
    </row>
    <row r="35507" ht="14.4" customHeight="1">
      <c r="I35507" s="139" t="inlineStr">
        <is>
          <t>VIJB0007215</t>
        </is>
      </c>
    </row>
    <row r="35508" ht="14.4" customHeight="1">
      <c r="I35508" s="139" t="inlineStr">
        <is>
          <t>VIJB0007214</t>
        </is>
      </c>
    </row>
    <row r="35509" ht="14.4" customHeight="1">
      <c r="I35509" s="139" t="inlineStr">
        <is>
          <t>VIJB0007213</t>
        </is>
      </c>
    </row>
    <row r="35510" ht="14.4" customHeight="1">
      <c r="I35510" s="139" t="inlineStr">
        <is>
          <t>VIJB0007212</t>
        </is>
      </c>
    </row>
    <row r="35511" ht="14.4" customHeight="1">
      <c r="I35511" s="139" t="inlineStr">
        <is>
          <t>VIJB0007211</t>
        </is>
      </c>
    </row>
    <row r="35512" ht="14.4" customHeight="1">
      <c r="I35512" s="139" t="inlineStr">
        <is>
          <t>VIJB0007210</t>
        </is>
      </c>
    </row>
    <row r="35513" ht="14.4" customHeight="1">
      <c r="I35513" s="139" t="inlineStr">
        <is>
          <t>VIJB0007209</t>
        </is>
      </c>
    </row>
    <row r="35514" ht="14.4" customHeight="1">
      <c r="I35514" s="139" t="inlineStr">
        <is>
          <t>VIJB0007208</t>
        </is>
      </c>
    </row>
    <row r="35515" ht="14.4" customHeight="1">
      <c r="I35515" s="139" t="inlineStr">
        <is>
          <t>VIJB0007207</t>
        </is>
      </c>
    </row>
    <row r="35516" ht="14.4" customHeight="1">
      <c r="I35516" s="139" t="inlineStr">
        <is>
          <t>VIJB0007205</t>
        </is>
      </c>
    </row>
    <row r="35517" ht="14.4" customHeight="1">
      <c r="I35517" s="139" t="inlineStr">
        <is>
          <t>VIJB0007204</t>
        </is>
      </c>
    </row>
    <row r="35518" ht="14.4" customHeight="1">
      <c r="I35518" s="139" t="inlineStr">
        <is>
          <t>VIJB0007203</t>
        </is>
      </c>
    </row>
    <row r="35519" ht="14.4" customHeight="1">
      <c r="I35519" s="139" t="inlineStr">
        <is>
          <t>VIJB0007202</t>
        </is>
      </c>
    </row>
    <row r="35520" ht="14.4" customHeight="1">
      <c r="I35520" s="139" t="inlineStr">
        <is>
          <t>VIJB0007201</t>
        </is>
      </c>
    </row>
    <row r="35521" ht="14.4" customHeight="1">
      <c r="I35521" s="139" t="inlineStr">
        <is>
          <t>VIJB0007200</t>
        </is>
      </c>
    </row>
    <row r="35522" ht="14.4" customHeight="1">
      <c r="I35522" s="139" t="inlineStr">
        <is>
          <t>VIJB0007199</t>
        </is>
      </c>
    </row>
    <row r="35523" ht="14.4" customHeight="1">
      <c r="I35523" s="139" t="inlineStr">
        <is>
          <t>VIJB0007198</t>
        </is>
      </c>
    </row>
    <row r="35524" ht="14.4" customHeight="1">
      <c r="I35524" s="139" t="inlineStr">
        <is>
          <t>VIJB0007197</t>
        </is>
      </c>
    </row>
    <row r="35525" ht="14.4" customHeight="1">
      <c r="I35525" s="139" t="inlineStr">
        <is>
          <t>VIJB0007196</t>
        </is>
      </c>
    </row>
    <row r="35526" ht="14.4" customHeight="1">
      <c r="I35526" s="139" t="inlineStr">
        <is>
          <t>VIJB0007195</t>
        </is>
      </c>
    </row>
    <row r="35527" ht="14.4" customHeight="1">
      <c r="I35527" s="139" t="inlineStr">
        <is>
          <t>VIJB0007194</t>
        </is>
      </c>
    </row>
    <row r="35528" ht="14.4" customHeight="1">
      <c r="I35528" s="139" t="inlineStr">
        <is>
          <t>VIJB0007193</t>
        </is>
      </c>
    </row>
    <row r="35529" ht="14.4" customHeight="1">
      <c r="I35529" s="139" t="inlineStr">
        <is>
          <t>VIJB0007192</t>
        </is>
      </c>
    </row>
    <row r="35530" ht="14.4" customHeight="1">
      <c r="I35530" s="139" t="inlineStr">
        <is>
          <t>VIJB0007191</t>
        </is>
      </c>
    </row>
    <row r="35531" ht="14.4" customHeight="1">
      <c r="I35531" s="139" t="inlineStr">
        <is>
          <t>VIJB0007190</t>
        </is>
      </c>
    </row>
    <row r="35532" ht="14.4" customHeight="1">
      <c r="I35532" s="139" t="inlineStr">
        <is>
          <t>VIJB0007189</t>
        </is>
      </c>
    </row>
    <row r="35533" ht="14.4" customHeight="1">
      <c r="I35533" s="139" t="inlineStr">
        <is>
          <t>VIJB0007187</t>
        </is>
      </c>
    </row>
    <row r="35534" ht="14.4" customHeight="1">
      <c r="I35534" s="139" t="inlineStr">
        <is>
          <t>VIJB0007186</t>
        </is>
      </c>
    </row>
    <row r="35535" ht="14.4" customHeight="1">
      <c r="I35535" s="139" t="inlineStr">
        <is>
          <t>VIJB0007185</t>
        </is>
      </c>
    </row>
    <row r="35536" ht="14.4" customHeight="1">
      <c r="I35536" s="139" t="inlineStr">
        <is>
          <t>VIJB0007184</t>
        </is>
      </c>
    </row>
    <row r="35537" ht="14.4" customHeight="1">
      <c r="I35537" s="139" t="inlineStr">
        <is>
          <t>VIJB0007183</t>
        </is>
      </c>
    </row>
    <row r="35538" ht="14.4" customHeight="1">
      <c r="I35538" s="139" t="inlineStr">
        <is>
          <t>VIJB0007182</t>
        </is>
      </c>
    </row>
    <row r="35539" ht="14.4" customHeight="1">
      <c r="I35539" s="139" t="inlineStr">
        <is>
          <t>VIJB0007181</t>
        </is>
      </c>
    </row>
    <row r="35540" ht="14.4" customHeight="1">
      <c r="I35540" s="139" t="inlineStr">
        <is>
          <t>VIJB0007180</t>
        </is>
      </c>
    </row>
    <row r="35541" ht="14.4" customHeight="1">
      <c r="I35541" s="139" t="inlineStr">
        <is>
          <t>VIJB0007179</t>
        </is>
      </c>
    </row>
    <row r="35542" ht="14.4" customHeight="1">
      <c r="I35542" s="139" t="inlineStr">
        <is>
          <t>VIJB0007178</t>
        </is>
      </c>
    </row>
    <row r="35543" ht="14.4" customHeight="1">
      <c r="I35543" s="139" t="inlineStr">
        <is>
          <t>VIJB0007177</t>
        </is>
      </c>
    </row>
    <row r="35544" ht="14.4" customHeight="1">
      <c r="I35544" s="139" t="inlineStr">
        <is>
          <t>VIJB0007176</t>
        </is>
      </c>
    </row>
    <row r="35545" ht="14.4" customHeight="1">
      <c r="I35545" s="139" t="inlineStr">
        <is>
          <t>VIJB0007175</t>
        </is>
      </c>
    </row>
    <row r="35546" ht="14.4" customHeight="1">
      <c r="I35546" s="139" t="inlineStr">
        <is>
          <t>VIJB0007174</t>
        </is>
      </c>
    </row>
    <row r="35547" ht="14.4" customHeight="1">
      <c r="I35547" s="139" t="inlineStr">
        <is>
          <t>VIJB0007173</t>
        </is>
      </c>
    </row>
    <row r="35548" ht="14.4" customHeight="1">
      <c r="I35548" s="139" t="inlineStr">
        <is>
          <t>VIJB0007172</t>
        </is>
      </c>
    </row>
    <row r="35549" ht="14.4" customHeight="1">
      <c r="I35549" s="139" t="inlineStr">
        <is>
          <t>VIJB0007171</t>
        </is>
      </c>
    </row>
    <row r="35550" ht="14.4" customHeight="1">
      <c r="I35550" s="139" t="inlineStr">
        <is>
          <t>VIJB0007170</t>
        </is>
      </c>
    </row>
    <row r="35551" ht="14.4" customHeight="1">
      <c r="I35551" s="139" t="inlineStr">
        <is>
          <t>VIJB0007169</t>
        </is>
      </c>
    </row>
    <row r="35552" ht="14.4" customHeight="1">
      <c r="I35552" s="139" t="inlineStr">
        <is>
          <t>VIJB0007168</t>
        </is>
      </c>
    </row>
    <row r="35553" ht="14.4" customHeight="1">
      <c r="I35553" s="139" t="inlineStr">
        <is>
          <t>VIJB0007167</t>
        </is>
      </c>
    </row>
    <row r="35554" ht="14.4" customHeight="1">
      <c r="I35554" s="139" t="inlineStr">
        <is>
          <t>VIJB0007166</t>
        </is>
      </c>
    </row>
    <row r="35555" ht="14.4" customHeight="1">
      <c r="I35555" s="139" t="inlineStr">
        <is>
          <t>VIJB0007165</t>
        </is>
      </c>
    </row>
    <row r="35556" ht="14.4" customHeight="1">
      <c r="I35556" s="139" t="inlineStr">
        <is>
          <t>VIJB0007164</t>
        </is>
      </c>
    </row>
    <row r="35557" ht="14.4" customHeight="1">
      <c r="I35557" s="139" t="inlineStr">
        <is>
          <t>VIJB0007163</t>
        </is>
      </c>
    </row>
    <row r="35558" ht="14.4" customHeight="1">
      <c r="I35558" s="139" t="inlineStr">
        <is>
          <t>VIJB0007162</t>
        </is>
      </c>
    </row>
    <row r="35559" ht="14.4" customHeight="1">
      <c r="I35559" s="139" t="inlineStr">
        <is>
          <t>VIJB0007161</t>
        </is>
      </c>
    </row>
    <row r="35560" ht="14.4" customHeight="1">
      <c r="I35560" s="139" t="inlineStr">
        <is>
          <t>VIJB0007160</t>
        </is>
      </c>
    </row>
    <row r="35561" ht="14.4" customHeight="1">
      <c r="I35561" s="139" t="inlineStr">
        <is>
          <t>VIJB0007159</t>
        </is>
      </c>
    </row>
    <row r="35562" ht="14.4" customHeight="1">
      <c r="I35562" s="139" t="inlineStr">
        <is>
          <t>VIJB0007158</t>
        </is>
      </c>
    </row>
    <row r="35563" ht="14.4" customHeight="1">
      <c r="I35563" s="139" t="inlineStr">
        <is>
          <t>VIJB0007157</t>
        </is>
      </c>
    </row>
    <row r="35564" ht="14.4" customHeight="1">
      <c r="I35564" s="139" t="inlineStr">
        <is>
          <t>VIJB0007156</t>
        </is>
      </c>
    </row>
    <row r="35565" ht="14.4" customHeight="1">
      <c r="I35565" s="139" t="inlineStr">
        <is>
          <t>VIJB0007155</t>
        </is>
      </c>
    </row>
    <row r="35566" ht="14.4" customHeight="1">
      <c r="I35566" s="139" t="inlineStr">
        <is>
          <t>VIJB0007154</t>
        </is>
      </c>
    </row>
    <row r="35567" ht="14.4" customHeight="1">
      <c r="I35567" s="139" t="inlineStr">
        <is>
          <t>VIJB0007153</t>
        </is>
      </c>
    </row>
    <row r="35568" ht="14.4" customHeight="1">
      <c r="I35568" s="139" t="inlineStr">
        <is>
          <t>VIJB0007152</t>
        </is>
      </c>
    </row>
    <row r="35569" ht="14.4" customHeight="1">
      <c r="I35569" s="139" t="inlineStr">
        <is>
          <t>VIJB0007151</t>
        </is>
      </c>
    </row>
    <row r="35570" ht="14.4" customHeight="1">
      <c r="I35570" s="139" t="inlineStr">
        <is>
          <t>VIJB0007150</t>
        </is>
      </c>
    </row>
    <row r="35571" ht="14.4" customHeight="1">
      <c r="I35571" s="139" t="inlineStr">
        <is>
          <t>VIJB0007149</t>
        </is>
      </c>
    </row>
    <row r="35572" ht="14.4" customHeight="1">
      <c r="I35572" s="139" t="inlineStr">
        <is>
          <t>VIJB0007148</t>
        </is>
      </c>
    </row>
    <row r="35573" ht="14.4" customHeight="1">
      <c r="I35573" s="139" t="inlineStr">
        <is>
          <t>VIJB0007147</t>
        </is>
      </c>
    </row>
    <row r="35574" ht="14.4" customHeight="1">
      <c r="I35574" s="139" t="inlineStr">
        <is>
          <t>VIJB0007146</t>
        </is>
      </c>
    </row>
    <row r="35575" ht="14.4" customHeight="1">
      <c r="I35575" s="139" t="inlineStr">
        <is>
          <t>VIJB0007145</t>
        </is>
      </c>
    </row>
    <row r="35576" ht="14.4" customHeight="1">
      <c r="I35576" s="139" t="inlineStr">
        <is>
          <t>VIJB0007144</t>
        </is>
      </c>
    </row>
    <row r="35577" ht="14.4" customHeight="1">
      <c r="I35577" s="139" t="inlineStr">
        <is>
          <t>VIJB0007143</t>
        </is>
      </c>
    </row>
    <row r="35578" ht="14.4" customHeight="1">
      <c r="I35578" s="139" t="inlineStr">
        <is>
          <t>VIJB0007142</t>
        </is>
      </c>
    </row>
    <row r="35579" ht="14.4" customHeight="1">
      <c r="I35579" s="139" t="inlineStr">
        <is>
          <t>VIJB0007141</t>
        </is>
      </c>
    </row>
    <row r="35580" ht="14.4" customHeight="1">
      <c r="I35580" s="139" t="inlineStr">
        <is>
          <t>VIJB0007140</t>
        </is>
      </c>
    </row>
    <row r="35581" ht="14.4" customHeight="1">
      <c r="I35581" s="139" t="inlineStr">
        <is>
          <t>VIJB0007139</t>
        </is>
      </c>
    </row>
    <row r="35582" ht="14.4" customHeight="1">
      <c r="I35582" s="139" t="inlineStr">
        <is>
          <t>VIJB0007138</t>
        </is>
      </c>
    </row>
    <row r="35583" ht="14.4" customHeight="1">
      <c r="I35583" s="139" t="inlineStr">
        <is>
          <t>VIJB0007137</t>
        </is>
      </c>
    </row>
    <row r="35584" ht="14.4" customHeight="1">
      <c r="I35584" s="139" t="inlineStr">
        <is>
          <t>VIJB0007136</t>
        </is>
      </c>
    </row>
    <row r="35585" ht="14.4" customHeight="1">
      <c r="I35585" s="139" t="inlineStr">
        <is>
          <t>VIJB0007135</t>
        </is>
      </c>
    </row>
    <row r="35586" ht="14.4" customHeight="1">
      <c r="I35586" s="139" t="inlineStr">
        <is>
          <t>VIJB0007134</t>
        </is>
      </c>
    </row>
    <row r="35587" ht="14.4" customHeight="1">
      <c r="I35587" s="139" t="inlineStr">
        <is>
          <t>VIJB0007132</t>
        </is>
      </c>
    </row>
    <row r="35588" ht="14.4" customHeight="1">
      <c r="I35588" s="139" t="inlineStr">
        <is>
          <t>VIJB0007130</t>
        </is>
      </c>
    </row>
    <row r="35589" ht="14.4" customHeight="1">
      <c r="I35589" s="139" t="inlineStr">
        <is>
          <t>VIJB0007129</t>
        </is>
      </c>
    </row>
    <row r="35590" ht="14.4" customHeight="1">
      <c r="I35590" s="139" t="inlineStr">
        <is>
          <t>VIJB0007128</t>
        </is>
      </c>
    </row>
    <row r="35591" ht="14.4" customHeight="1">
      <c r="I35591" s="139" t="inlineStr">
        <is>
          <t>VIJB0007127</t>
        </is>
      </c>
    </row>
    <row r="35592" ht="14.4" customHeight="1">
      <c r="I35592" s="139" t="inlineStr">
        <is>
          <t>VIJB0007126</t>
        </is>
      </c>
    </row>
    <row r="35593" ht="14.4" customHeight="1">
      <c r="I35593" s="139" t="inlineStr">
        <is>
          <t>VIJB0007125</t>
        </is>
      </c>
    </row>
    <row r="35594" ht="14.4" customHeight="1">
      <c r="I35594" s="139" t="inlineStr">
        <is>
          <t>VIJB0007124</t>
        </is>
      </c>
    </row>
    <row r="35595" ht="14.4" customHeight="1">
      <c r="I35595" s="139" t="inlineStr">
        <is>
          <t>VIJB0007123</t>
        </is>
      </c>
    </row>
    <row r="35596" ht="14.4" customHeight="1">
      <c r="I35596" s="139" t="inlineStr">
        <is>
          <t>VIJB0007122</t>
        </is>
      </c>
    </row>
    <row r="35597" ht="14.4" customHeight="1">
      <c r="I35597" s="139" t="inlineStr">
        <is>
          <t>VIJB0007121</t>
        </is>
      </c>
    </row>
    <row r="35598" ht="14.4" customHeight="1">
      <c r="I35598" s="139" t="inlineStr">
        <is>
          <t>VIJB0007120</t>
        </is>
      </c>
    </row>
    <row r="35599" ht="14.4" customHeight="1">
      <c r="I35599" s="139" t="inlineStr">
        <is>
          <t>VIJB0007119</t>
        </is>
      </c>
    </row>
    <row r="35600" ht="14.4" customHeight="1">
      <c r="I35600" s="139" t="inlineStr">
        <is>
          <t>VIJB0007118</t>
        </is>
      </c>
    </row>
    <row r="35601" ht="14.4" customHeight="1">
      <c r="I35601" s="139" t="inlineStr">
        <is>
          <t>VIJB0007117</t>
        </is>
      </c>
    </row>
    <row r="35602" ht="14.4" customHeight="1">
      <c r="I35602" s="139" t="inlineStr">
        <is>
          <t>VIJB0007116</t>
        </is>
      </c>
    </row>
    <row r="35603" ht="14.4" customHeight="1">
      <c r="I35603" s="139" t="inlineStr">
        <is>
          <t>VIJB0007115</t>
        </is>
      </c>
    </row>
    <row r="35604" ht="14.4" customHeight="1">
      <c r="I35604" s="139" t="inlineStr">
        <is>
          <t>VIJB0007114</t>
        </is>
      </c>
    </row>
    <row r="35605" ht="14.4" customHeight="1">
      <c r="I35605" s="139" t="inlineStr">
        <is>
          <t>VIJB0007113</t>
        </is>
      </c>
    </row>
    <row r="35606" ht="14.4" customHeight="1">
      <c r="I35606" s="139" t="inlineStr">
        <is>
          <t>VIJB0007112</t>
        </is>
      </c>
    </row>
    <row r="35607" ht="14.4" customHeight="1">
      <c r="I35607" s="139" t="inlineStr">
        <is>
          <t>VIJB0007111</t>
        </is>
      </c>
    </row>
    <row r="35608" ht="14.4" customHeight="1">
      <c r="I35608" s="139" t="inlineStr">
        <is>
          <t>VIJB0007110</t>
        </is>
      </c>
    </row>
    <row r="35609" ht="14.4" customHeight="1">
      <c r="I35609" s="139" t="inlineStr">
        <is>
          <t>VIJB0007109</t>
        </is>
      </c>
    </row>
    <row r="35610" ht="14.4" customHeight="1">
      <c r="I35610" s="139" t="inlineStr">
        <is>
          <t>VIJB0007108</t>
        </is>
      </c>
    </row>
    <row r="35611" ht="14.4" customHeight="1">
      <c r="I35611" s="139" t="inlineStr">
        <is>
          <t>VIJB0007107</t>
        </is>
      </c>
    </row>
    <row r="35612" ht="14.4" customHeight="1">
      <c r="I35612" s="139" t="inlineStr">
        <is>
          <t>VIJB0007106</t>
        </is>
      </c>
    </row>
    <row r="35613" ht="14.4" customHeight="1">
      <c r="I35613" s="139" t="inlineStr">
        <is>
          <t>VIJB0007105</t>
        </is>
      </c>
    </row>
    <row r="35614" ht="14.4" customHeight="1">
      <c r="I35614" s="139" t="inlineStr">
        <is>
          <t>VIJB0007104</t>
        </is>
      </c>
    </row>
    <row r="35615" ht="14.4" customHeight="1">
      <c r="I35615" s="139" t="inlineStr">
        <is>
          <t>VIJB0007103</t>
        </is>
      </c>
    </row>
    <row r="35616" ht="14.4" customHeight="1">
      <c r="I35616" s="139" t="inlineStr">
        <is>
          <t>VIJB0007102</t>
        </is>
      </c>
    </row>
    <row r="35617" ht="14.4" customHeight="1">
      <c r="I35617" s="139" t="inlineStr">
        <is>
          <t>VIJB0007101</t>
        </is>
      </c>
    </row>
    <row r="35618" ht="14.4" customHeight="1">
      <c r="I35618" s="139" t="inlineStr">
        <is>
          <t>VIJB0007083</t>
        </is>
      </c>
    </row>
    <row r="35619" ht="14.4" customHeight="1">
      <c r="I35619" s="139" t="inlineStr">
        <is>
          <t>VIJB0007082</t>
        </is>
      </c>
    </row>
    <row r="35620" ht="14.4" customHeight="1">
      <c r="I35620" s="139" t="inlineStr">
        <is>
          <t>VIJB0007081</t>
        </is>
      </c>
    </row>
    <row r="35621" ht="14.4" customHeight="1">
      <c r="I35621" s="139" t="inlineStr">
        <is>
          <t>VIJB0007068</t>
        </is>
      </c>
    </row>
    <row r="35622" ht="14.4" customHeight="1">
      <c r="I35622" s="139" t="inlineStr">
        <is>
          <t>VIJB0007067</t>
        </is>
      </c>
    </row>
    <row r="35623" ht="14.4" customHeight="1">
      <c r="I35623" s="139" t="inlineStr">
        <is>
          <t>VIJB0007066</t>
        </is>
      </c>
    </row>
    <row r="35624" ht="14.4" customHeight="1">
      <c r="I35624" s="139" t="inlineStr">
        <is>
          <t>VIJB0007065</t>
        </is>
      </c>
    </row>
    <row r="35625" ht="14.4" customHeight="1">
      <c r="I35625" s="139" t="inlineStr">
        <is>
          <t>VIJB0007064</t>
        </is>
      </c>
    </row>
    <row r="35626" ht="14.4" customHeight="1">
      <c r="I35626" s="139" t="inlineStr">
        <is>
          <t>VIJB0007063</t>
        </is>
      </c>
    </row>
    <row r="35627" ht="14.4" customHeight="1">
      <c r="I35627" s="139" t="inlineStr">
        <is>
          <t>VIJB0007062</t>
        </is>
      </c>
    </row>
    <row r="35628" ht="14.4" customHeight="1">
      <c r="I35628" s="139" t="inlineStr">
        <is>
          <t>VIJB0007061</t>
        </is>
      </c>
    </row>
    <row r="35629" ht="14.4" customHeight="1">
      <c r="I35629" s="139" t="inlineStr">
        <is>
          <t>VIJB0007060</t>
        </is>
      </c>
    </row>
    <row r="35630" ht="14.4" customHeight="1">
      <c r="I35630" s="139" t="inlineStr">
        <is>
          <t>VIJB0007059</t>
        </is>
      </c>
    </row>
    <row r="35631" ht="14.4" customHeight="1">
      <c r="I35631" s="139" t="inlineStr">
        <is>
          <t>VIJB0007058</t>
        </is>
      </c>
    </row>
    <row r="35632" ht="14.4" customHeight="1">
      <c r="I35632" s="139" t="inlineStr">
        <is>
          <t>VIJB0007057</t>
        </is>
      </c>
    </row>
    <row r="35633" ht="14.4" customHeight="1">
      <c r="I35633" s="139" t="inlineStr">
        <is>
          <t>VIJB0007056</t>
        </is>
      </c>
    </row>
    <row r="35634" ht="14.4" customHeight="1">
      <c r="I35634" s="139" t="inlineStr">
        <is>
          <t>VIJB0007055</t>
        </is>
      </c>
    </row>
    <row r="35635" ht="14.4" customHeight="1">
      <c r="I35635" s="139" t="inlineStr">
        <is>
          <t>VIJB0007054</t>
        </is>
      </c>
    </row>
    <row r="35636" ht="14.4" customHeight="1">
      <c r="I35636" s="139" t="inlineStr">
        <is>
          <t>VIJB0007053</t>
        </is>
      </c>
    </row>
    <row r="35637" ht="14.4" customHeight="1">
      <c r="I35637" s="139" t="inlineStr">
        <is>
          <t>VIJB0007052</t>
        </is>
      </c>
    </row>
    <row r="35638" ht="14.4" customHeight="1">
      <c r="I35638" s="139" t="inlineStr">
        <is>
          <t>VIJB0007051</t>
        </is>
      </c>
    </row>
    <row r="35639" ht="14.4" customHeight="1">
      <c r="I35639" s="139" t="inlineStr">
        <is>
          <t>VIJB0007050</t>
        </is>
      </c>
    </row>
    <row r="35640" ht="14.4" customHeight="1">
      <c r="I35640" s="139" t="inlineStr">
        <is>
          <t>VIJB0007049</t>
        </is>
      </c>
    </row>
    <row r="35641" ht="14.4" customHeight="1">
      <c r="I35641" s="139" t="inlineStr">
        <is>
          <t>VIJB0007048</t>
        </is>
      </c>
    </row>
    <row r="35642" ht="14.4" customHeight="1">
      <c r="I35642" s="139" t="inlineStr">
        <is>
          <t>VIJB0007047</t>
        </is>
      </c>
    </row>
    <row r="35643" ht="14.4" customHeight="1">
      <c r="I35643" s="139" t="inlineStr">
        <is>
          <t>VIJB0007046</t>
        </is>
      </c>
    </row>
    <row r="35644" ht="14.4" customHeight="1">
      <c r="I35644" s="139" t="inlineStr">
        <is>
          <t>VIJB0007045</t>
        </is>
      </c>
    </row>
    <row r="35645" ht="14.4" customHeight="1">
      <c r="I35645" s="139" t="inlineStr">
        <is>
          <t>VIJB0007044</t>
        </is>
      </c>
    </row>
    <row r="35646" ht="14.4" customHeight="1">
      <c r="I35646" s="139" t="inlineStr">
        <is>
          <t>VIJB0007043</t>
        </is>
      </c>
    </row>
    <row r="35647" ht="14.4" customHeight="1">
      <c r="I35647" s="139" t="inlineStr">
        <is>
          <t>VIJB0007042</t>
        </is>
      </c>
    </row>
    <row r="35648" ht="14.4" customHeight="1">
      <c r="I35648" s="139" t="inlineStr">
        <is>
          <t>VIJB0007041</t>
        </is>
      </c>
    </row>
    <row r="35649" ht="14.4" customHeight="1">
      <c r="I35649" s="139" t="inlineStr">
        <is>
          <t>VIJB0007040</t>
        </is>
      </c>
    </row>
    <row r="35650" ht="14.4" customHeight="1">
      <c r="I35650" s="139" t="inlineStr">
        <is>
          <t>VIJB0007039</t>
        </is>
      </c>
    </row>
    <row r="35651" ht="14.4" customHeight="1">
      <c r="I35651" s="139" t="inlineStr">
        <is>
          <t>VIJB0007038</t>
        </is>
      </c>
    </row>
    <row r="35652" ht="14.4" customHeight="1">
      <c r="I35652" s="139" t="inlineStr">
        <is>
          <t>VIJB0007037</t>
        </is>
      </c>
    </row>
    <row r="35653" ht="14.4" customHeight="1">
      <c r="I35653" s="139" t="inlineStr">
        <is>
          <t>VIJB0007036</t>
        </is>
      </c>
    </row>
    <row r="35654" ht="14.4" customHeight="1">
      <c r="I35654" s="139" t="inlineStr">
        <is>
          <t>VIJB0007035</t>
        </is>
      </c>
    </row>
    <row r="35655" ht="14.4" customHeight="1">
      <c r="I35655" s="139" t="inlineStr">
        <is>
          <t>VIJB0007034</t>
        </is>
      </c>
    </row>
    <row r="35656" ht="14.4" customHeight="1">
      <c r="I35656" s="139" t="inlineStr">
        <is>
          <t>VIJB0007033</t>
        </is>
      </c>
    </row>
    <row r="35657" ht="14.4" customHeight="1">
      <c r="I35657" s="139" t="inlineStr">
        <is>
          <t>VIJB0007032</t>
        </is>
      </c>
    </row>
    <row r="35658" ht="14.4" customHeight="1">
      <c r="I35658" s="139" t="inlineStr">
        <is>
          <t>VIJB0007031</t>
        </is>
      </c>
    </row>
    <row r="35659" ht="14.4" customHeight="1">
      <c r="I35659" s="139" t="inlineStr">
        <is>
          <t>VIJB0007030</t>
        </is>
      </c>
    </row>
    <row r="35660" ht="14.4" customHeight="1">
      <c r="I35660" s="139" t="inlineStr">
        <is>
          <t>VIJB0007029</t>
        </is>
      </c>
    </row>
    <row r="35661" ht="14.4" customHeight="1">
      <c r="I35661" s="139" t="inlineStr">
        <is>
          <t>VIJB0007028</t>
        </is>
      </c>
    </row>
    <row r="35662" ht="14.4" customHeight="1">
      <c r="I35662" s="139" t="inlineStr">
        <is>
          <t>VIJB0007027</t>
        </is>
      </c>
    </row>
    <row r="35663" ht="14.4" customHeight="1">
      <c r="I35663" s="139" t="inlineStr">
        <is>
          <t>VIJB0007026</t>
        </is>
      </c>
    </row>
    <row r="35664" ht="14.4" customHeight="1">
      <c r="I35664" s="139" t="inlineStr">
        <is>
          <t>VIJB0007025</t>
        </is>
      </c>
    </row>
    <row r="35665" ht="14.4" customHeight="1">
      <c r="I35665" s="139" t="inlineStr">
        <is>
          <t>VIJB0007024</t>
        </is>
      </c>
    </row>
    <row r="35666" ht="14.4" customHeight="1">
      <c r="I35666" s="139" t="inlineStr">
        <is>
          <t>VIJB0007023</t>
        </is>
      </c>
    </row>
    <row r="35667" ht="14.4" customHeight="1">
      <c r="I35667" s="139" t="inlineStr">
        <is>
          <t>VIJB0007022</t>
        </is>
      </c>
    </row>
    <row r="35668" ht="14.4" customHeight="1">
      <c r="I35668" s="139" t="inlineStr">
        <is>
          <t>VIJB0007021</t>
        </is>
      </c>
    </row>
    <row r="35669" ht="14.4" customHeight="1">
      <c r="I35669" s="139" t="inlineStr">
        <is>
          <t>VIJB0007020</t>
        </is>
      </c>
    </row>
    <row r="35670" ht="14.4" customHeight="1">
      <c r="I35670" s="139" t="inlineStr">
        <is>
          <t>VIJB0007019</t>
        </is>
      </c>
    </row>
    <row r="35671" ht="14.4" customHeight="1">
      <c r="I35671" s="139" t="inlineStr">
        <is>
          <t>VIJB0007018</t>
        </is>
      </c>
    </row>
    <row r="35672" ht="14.4" customHeight="1">
      <c r="I35672" s="139" t="inlineStr">
        <is>
          <t>VIJB0007017</t>
        </is>
      </c>
    </row>
    <row r="35673" ht="14.4" customHeight="1">
      <c r="I35673" s="139" t="inlineStr">
        <is>
          <t>VIJB0007016</t>
        </is>
      </c>
    </row>
    <row r="35674" ht="14.4" customHeight="1">
      <c r="I35674" s="139" t="inlineStr">
        <is>
          <t>VIJB0007015</t>
        </is>
      </c>
    </row>
    <row r="35675" ht="14.4" customHeight="1">
      <c r="I35675" s="139" t="inlineStr">
        <is>
          <t>VIJB0007014</t>
        </is>
      </c>
    </row>
    <row r="35676" ht="14.4" customHeight="1">
      <c r="I35676" s="139" t="inlineStr">
        <is>
          <t>VIJB0007013</t>
        </is>
      </c>
    </row>
    <row r="35677" ht="14.4" customHeight="1">
      <c r="I35677" s="139" t="inlineStr">
        <is>
          <t>VIJB0007012</t>
        </is>
      </c>
    </row>
    <row r="35678" ht="14.4" customHeight="1">
      <c r="I35678" s="139" t="inlineStr">
        <is>
          <t>VIJB0007011</t>
        </is>
      </c>
    </row>
    <row r="35679" ht="14.4" customHeight="1">
      <c r="I35679" s="139" t="inlineStr">
        <is>
          <t>VIJB0007009</t>
        </is>
      </c>
    </row>
    <row r="35680" ht="14.4" customHeight="1">
      <c r="I35680" s="139" t="inlineStr">
        <is>
          <t>VIJB0007008</t>
        </is>
      </c>
    </row>
    <row r="35681" ht="14.4" customHeight="1">
      <c r="I35681" s="139" t="inlineStr">
        <is>
          <t>VIJB0007007</t>
        </is>
      </c>
    </row>
    <row r="35682" ht="14.4" customHeight="1">
      <c r="I35682" s="139" t="inlineStr">
        <is>
          <t>VIJB0007006</t>
        </is>
      </c>
    </row>
    <row r="35683" ht="14.4" customHeight="1">
      <c r="I35683" s="139" t="inlineStr">
        <is>
          <t>VIJB0007005</t>
        </is>
      </c>
    </row>
    <row r="35684" ht="14.4" customHeight="1">
      <c r="I35684" s="139" t="inlineStr">
        <is>
          <t>VIJB0007004</t>
        </is>
      </c>
    </row>
    <row r="35685" ht="14.4" customHeight="1">
      <c r="I35685" s="139" t="inlineStr">
        <is>
          <t>VIJB0007003</t>
        </is>
      </c>
    </row>
    <row r="35686" ht="14.4" customHeight="1">
      <c r="I35686" s="139" t="inlineStr">
        <is>
          <t>VIJB0007002</t>
        </is>
      </c>
    </row>
    <row r="35687" ht="14.4" customHeight="1">
      <c r="I35687" s="139" t="inlineStr">
        <is>
          <t>VIJB0007001</t>
        </is>
      </c>
    </row>
    <row r="35688" ht="14.4" customHeight="1">
      <c r="I35688" s="139" t="inlineStr">
        <is>
          <t>VIJB0006922</t>
        </is>
      </c>
    </row>
    <row r="35689" ht="14.4" customHeight="1">
      <c r="I35689" s="139" t="inlineStr">
        <is>
          <t>VIJB0006921</t>
        </is>
      </c>
    </row>
    <row r="35690" ht="14.4" customHeight="1">
      <c r="I35690" s="139" t="inlineStr">
        <is>
          <t>VIJB0006920</t>
        </is>
      </c>
    </row>
    <row r="35691" ht="14.4" customHeight="1">
      <c r="I35691" s="139" t="inlineStr">
        <is>
          <t>VIJB0006919</t>
        </is>
      </c>
    </row>
    <row r="35692" ht="14.4" customHeight="1">
      <c r="I35692" s="139" t="inlineStr">
        <is>
          <t>VIJB0006918</t>
        </is>
      </c>
    </row>
    <row r="35693" ht="14.4" customHeight="1">
      <c r="I35693" s="139" t="inlineStr">
        <is>
          <t>VIJB0006916</t>
        </is>
      </c>
    </row>
    <row r="35694" ht="14.4" customHeight="1">
      <c r="I35694" s="139" t="inlineStr">
        <is>
          <t>VIJB0006915</t>
        </is>
      </c>
    </row>
    <row r="35695" ht="14.4" customHeight="1">
      <c r="I35695" s="139" t="inlineStr">
        <is>
          <t>VIJB0006914</t>
        </is>
      </c>
    </row>
    <row r="35696" ht="14.4" customHeight="1">
      <c r="I35696" s="139" t="inlineStr">
        <is>
          <t>VIJB0006913</t>
        </is>
      </c>
    </row>
    <row r="35697" ht="14.4" customHeight="1">
      <c r="I35697" s="139" t="inlineStr">
        <is>
          <t>VIJB0006912</t>
        </is>
      </c>
    </row>
    <row r="35698" ht="14.4" customHeight="1">
      <c r="I35698" s="139" t="inlineStr">
        <is>
          <t>VIJB0006911</t>
        </is>
      </c>
    </row>
    <row r="35699" ht="14.4" customHeight="1">
      <c r="I35699" s="139" t="inlineStr">
        <is>
          <t>VIJB0006910</t>
        </is>
      </c>
    </row>
    <row r="35700" ht="14.4" customHeight="1">
      <c r="I35700" s="139" t="inlineStr">
        <is>
          <t>VIJB0006909</t>
        </is>
      </c>
    </row>
    <row r="35701" ht="14.4" customHeight="1">
      <c r="I35701" s="139" t="inlineStr">
        <is>
          <t>VIJB0006906</t>
        </is>
      </c>
    </row>
    <row r="35702" ht="14.4" customHeight="1">
      <c r="I35702" s="139" t="inlineStr">
        <is>
          <t>VIJB0006905</t>
        </is>
      </c>
    </row>
    <row r="35703" ht="14.4" customHeight="1">
      <c r="I35703" s="139" t="inlineStr">
        <is>
          <t>VIJB0006904</t>
        </is>
      </c>
    </row>
    <row r="35704" ht="14.4" customHeight="1">
      <c r="I35704" s="139" t="inlineStr">
        <is>
          <t>VIJB0006903</t>
        </is>
      </c>
    </row>
    <row r="35705" ht="14.4" customHeight="1">
      <c r="I35705" s="139" t="inlineStr">
        <is>
          <t>VIJB0006902</t>
        </is>
      </c>
    </row>
    <row r="35706" ht="14.4" customHeight="1">
      <c r="I35706" s="139" t="inlineStr">
        <is>
          <t>VIJB0006901</t>
        </is>
      </c>
    </row>
    <row r="35707" ht="14.4" customHeight="1">
      <c r="I35707" s="139" t="inlineStr">
        <is>
          <t>VIJB0006810</t>
        </is>
      </c>
    </row>
    <row r="35708" ht="14.4" customHeight="1">
      <c r="I35708" s="139" t="inlineStr">
        <is>
          <t>VIJB0006809</t>
        </is>
      </c>
    </row>
    <row r="35709" ht="14.4" customHeight="1">
      <c r="I35709" s="139" t="inlineStr">
        <is>
          <t>VIJB0006808</t>
        </is>
      </c>
    </row>
    <row r="35710" ht="14.4" customHeight="1">
      <c r="I35710" s="139" t="inlineStr">
        <is>
          <t>VIJB0006807</t>
        </is>
      </c>
    </row>
    <row r="35711" ht="14.4" customHeight="1">
      <c r="I35711" s="139" t="inlineStr">
        <is>
          <t>VIJB0006806</t>
        </is>
      </c>
    </row>
    <row r="35712" ht="14.4" customHeight="1">
      <c r="I35712" s="139" t="inlineStr">
        <is>
          <t>VIJB0006805</t>
        </is>
      </c>
    </row>
    <row r="35713" ht="14.4" customHeight="1">
      <c r="I35713" s="139" t="inlineStr">
        <is>
          <t>VIJB0006803</t>
        </is>
      </c>
    </row>
    <row r="35714" ht="14.4" customHeight="1">
      <c r="I35714" s="139" t="inlineStr">
        <is>
          <t>VIJB0006802</t>
        </is>
      </c>
    </row>
    <row r="35715" ht="14.4" customHeight="1">
      <c r="I35715" s="139" t="inlineStr">
        <is>
          <t>VIJB0006801</t>
        </is>
      </c>
    </row>
    <row r="35716" ht="14.4" customHeight="1">
      <c r="I35716" s="139" t="inlineStr">
        <is>
          <t>VIJB0006607</t>
        </is>
      </c>
    </row>
    <row r="35717" ht="14.4" customHeight="1">
      <c r="I35717" s="139" t="inlineStr">
        <is>
          <t>VIJB0006606</t>
        </is>
      </c>
    </row>
    <row r="35718" ht="14.4" customHeight="1">
      <c r="I35718" s="139" t="inlineStr">
        <is>
          <t>VIJB0006605</t>
        </is>
      </c>
    </row>
    <row r="35719" ht="14.4" customHeight="1">
      <c r="I35719" s="139" t="inlineStr">
        <is>
          <t>VIJB0006604</t>
        </is>
      </c>
    </row>
    <row r="35720" ht="14.4" customHeight="1">
      <c r="I35720" s="139" t="inlineStr">
        <is>
          <t>VIJB0006603</t>
        </is>
      </c>
    </row>
    <row r="35721" ht="14.4" customHeight="1">
      <c r="I35721" s="139" t="inlineStr">
        <is>
          <t>VIJB0006602</t>
        </is>
      </c>
    </row>
    <row r="35722" ht="14.4" customHeight="1">
      <c r="I35722" s="139" t="inlineStr">
        <is>
          <t>VIJB0006581</t>
        </is>
      </c>
    </row>
    <row r="35723" ht="14.4" customHeight="1">
      <c r="I35723" s="139" t="inlineStr">
        <is>
          <t>VIJB0006576</t>
        </is>
      </c>
    </row>
    <row r="35724" ht="14.4" customHeight="1">
      <c r="I35724" s="139" t="inlineStr">
        <is>
          <t>VIJB0006575</t>
        </is>
      </c>
    </row>
    <row r="35725" ht="14.4" customHeight="1">
      <c r="I35725" s="139" t="inlineStr">
        <is>
          <t>VIJB0006574</t>
        </is>
      </c>
    </row>
    <row r="35726" ht="14.4" customHeight="1">
      <c r="I35726" s="139" t="inlineStr">
        <is>
          <t>VIJB0006573</t>
        </is>
      </c>
    </row>
    <row r="35727" ht="14.4" customHeight="1">
      <c r="I35727" s="139" t="inlineStr">
        <is>
          <t>VIJB0006572</t>
        </is>
      </c>
    </row>
    <row r="35728" ht="14.4" customHeight="1">
      <c r="I35728" s="139" t="inlineStr">
        <is>
          <t>VIJB0006571</t>
        </is>
      </c>
    </row>
    <row r="35729" ht="14.4" customHeight="1">
      <c r="I35729" s="139" t="inlineStr">
        <is>
          <t>VIJB0006570</t>
        </is>
      </c>
    </row>
    <row r="35730" ht="14.4" customHeight="1">
      <c r="I35730" s="139" t="inlineStr">
        <is>
          <t>VIJB0006569</t>
        </is>
      </c>
    </row>
    <row r="35731" ht="14.4" customHeight="1">
      <c r="I35731" s="139" t="inlineStr">
        <is>
          <t>VIJB0006568</t>
        </is>
      </c>
    </row>
    <row r="35732" ht="14.4" customHeight="1">
      <c r="I35732" s="139" t="inlineStr">
        <is>
          <t>VIJB0006567</t>
        </is>
      </c>
    </row>
    <row r="35733" ht="14.4" customHeight="1">
      <c r="I35733" s="139" t="inlineStr">
        <is>
          <t>VIJB0006566</t>
        </is>
      </c>
    </row>
    <row r="35734" ht="14.4" customHeight="1">
      <c r="I35734" s="139" t="inlineStr">
        <is>
          <t>VIJB0006565</t>
        </is>
      </c>
    </row>
    <row r="35735" ht="14.4" customHeight="1">
      <c r="I35735" s="139" t="inlineStr">
        <is>
          <t>VIJB0006564</t>
        </is>
      </c>
    </row>
    <row r="35736" ht="14.4" customHeight="1">
      <c r="I35736" s="139" t="inlineStr">
        <is>
          <t>VIJB0006563</t>
        </is>
      </c>
    </row>
    <row r="35737" ht="14.4" customHeight="1">
      <c r="I35737" s="139" t="inlineStr">
        <is>
          <t>VIJB0006562</t>
        </is>
      </c>
    </row>
    <row r="35738" ht="14.4" customHeight="1">
      <c r="I35738" s="139" t="inlineStr">
        <is>
          <t>VIJB0006561</t>
        </is>
      </c>
    </row>
    <row r="35739" ht="14.4" customHeight="1">
      <c r="I35739" s="139" t="inlineStr">
        <is>
          <t>VIJB0006560</t>
        </is>
      </c>
    </row>
    <row r="35740" ht="14.4" customHeight="1">
      <c r="I35740" s="139" t="inlineStr">
        <is>
          <t>VIJB0006559</t>
        </is>
      </c>
    </row>
    <row r="35741" ht="14.4" customHeight="1">
      <c r="I35741" s="139" t="inlineStr">
        <is>
          <t>VIJB0006558</t>
        </is>
      </c>
    </row>
    <row r="35742" ht="14.4" customHeight="1">
      <c r="I35742" s="139" t="inlineStr">
        <is>
          <t>VIJB0006557</t>
        </is>
      </c>
    </row>
    <row r="35743" ht="14.4" customHeight="1">
      <c r="I35743" s="139" t="inlineStr">
        <is>
          <t>VIJB0006556</t>
        </is>
      </c>
    </row>
    <row r="35744" ht="14.4" customHeight="1">
      <c r="I35744" s="139" t="inlineStr">
        <is>
          <t>VIJB0006555</t>
        </is>
      </c>
    </row>
    <row r="35745" ht="14.4" customHeight="1">
      <c r="I35745" s="139" t="inlineStr">
        <is>
          <t>VIJB0006554</t>
        </is>
      </c>
    </row>
    <row r="35746" ht="14.4" customHeight="1">
      <c r="I35746" s="139" t="inlineStr">
        <is>
          <t>VIJB0006553</t>
        </is>
      </c>
    </row>
    <row r="35747" ht="14.4" customHeight="1">
      <c r="I35747" s="139" t="inlineStr">
        <is>
          <t>VIJB0006552</t>
        </is>
      </c>
    </row>
    <row r="35748" ht="14.4" customHeight="1">
      <c r="I35748" s="139" t="inlineStr">
        <is>
          <t>VIJB0006551</t>
        </is>
      </c>
    </row>
    <row r="35749" ht="14.4" customHeight="1">
      <c r="I35749" s="139" t="inlineStr">
        <is>
          <t>VIJB0006550</t>
        </is>
      </c>
    </row>
    <row r="35750" ht="14.4" customHeight="1">
      <c r="I35750" s="139" t="inlineStr">
        <is>
          <t>VIJB0006549</t>
        </is>
      </c>
    </row>
    <row r="35751" ht="14.4" customHeight="1">
      <c r="I35751" s="139" t="inlineStr">
        <is>
          <t>VIJB0006548</t>
        </is>
      </c>
    </row>
    <row r="35752" ht="14.4" customHeight="1">
      <c r="I35752" s="139" t="inlineStr">
        <is>
          <t>VIJB0006547</t>
        </is>
      </c>
    </row>
    <row r="35753" ht="14.4" customHeight="1">
      <c r="I35753" s="139" t="inlineStr">
        <is>
          <t>VIJB0006546</t>
        </is>
      </c>
    </row>
    <row r="35754" ht="14.4" customHeight="1">
      <c r="I35754" s="139" t="inlineStr">
        <is>
          <t>VIJB0006545</t>
        </is>
      </c>
    </row>
    <row r="35755" ht="14.4" customHeight="1">
      <c r="I35755" s="139" t="inlineStr">
        <is>
          <t>VIJB0006544</t>
        </is>
      </c>
    </row>
    <row r="35756" ht="14.4" customHeight="1">
      <c r="I35756" s="139" t="inlineStr">
        <is>
          <t>VIJB0006543</t>
        </is>
      </c>
    </row>
    <row r="35757" ht="14.4" customHeight="1">
      <c r="I35757" s="139" t="inlineStr">
        <is>
          <t>VIJB0006542</t>
        </is>
      </c>
    </row>
    <row r="35758" ht="14.4" customHeight="1">
      <c r="I35758" s="139" t="inlineStr">
        <is>
          <t>VIJB0006541</t>
        </is>
      </c>
    </row>
    <row r="35759" ht="14.4" customHeight="1">
      <c r="I35759" s="139" t="inlineStr">
        <is>
          <t>VIJB0006540</t>
        </is>
      </c>
    </row>
    <row r="35760" ht="14.4" customHeight="1">
      <c r="I35760" s="139" t="inlineStr">
        <is>
          <t>VIJB0006539</t>
        </is>
      </c>
    </row>
    <row r="35761" ht="14.4" customHeight="1">
      <c r="I35761" s="139" t="inlineStr">
        <is>
          <t>VIJB0006538</t>
        </is>
      </c>
    </row>
    <row r="35762" ht="14.4" customHeight="1">
      <c r="I35762" s="139" t="inlineStr">
        <is>
          <t>VIJB0006537</t>
        </is>
      </c>
    </row>
    <row r="35763" ht="14.4" customHeight="1">
      <c r="I35763" s="139" t="inlineStr">
        <is>
          <t>VIJB0006536</t>
        </is>
      </c>
    </row>
    <row r="35764" ht="14.4" customHeight="1">
      <c r="I35764" s="139" t="inlineStr">
        <is>
          <t>VIJB0006535</t>
        </is>
      </c>
    </row>
    <row r="35765" ht="14.4" customHeight="1">
      <c r="I35765" s="139" t="inlineStr">
        <is>
          <t>VIJB0006534</t>
        </is>
      </c>
    </row>
    <row r="35766" ht="14.4" customHeight="1">
      <c r="I35766" s="139" t="inlineStr">
        <is>
          <t>VIJB0006533</t>
        </is>
      </c>
    </row>
    <row r="35767" ht="14.4" customHeight="1">
      <c r="I35767" s="139" t="inlineStr">
        <is>
          <t>VIJB0006532</t>
        </is>
      </c>
    </row>
    <row r="35768" ht="14.4" customHeight="1">
      <c r="I35768" s="139" t="inlineStr">
        <is>
          <t>VIJB0006531</t>
        </is>
      </c>
    </row>
    <row r="35769" ht="14.4" customHeight="1">
      <c r="I35769" s="139" t="inlineStr">
        <is>
          <t>VIJB0006530</t>
        </is>
      </c>
    </row>
    <row r="35770" ht="14.4" customHeight="1">
      <c r="I35770" s="139" t="inlineStr">
        <is>
          <t>VIJB0006529</t>
        </is>
      </c>
    </row>
    <row r="35771" ht="14.4" customHeight="1">
      <c r="I35771" s="139" t="inlineStr">
        <is>
          <t>VIJB0006528</t>
        </is>
      </c>
    </row>
    <row r="35772" ht="14.4" customHeight="1">
      <c r="I35772" s="139" t="inlineStr">
        <is>
          <t>VIJB0006527</t>
        </is>
      </c>
    </row>
    <row r="35773" ht="14.4" customHeight="1">
      <c r="I35773" s="139" t="inlineStr">
        <is>
          <t>VIJB0006526</t>
        </is>
      </c>
    </row>
    <row r="35774" ht="14.4" customHeight="1">
      <c r="I35774" s="139" t="inlineStr">
        <is>
          <t>VIJB0006525</t>
        </is>
      </c>
    </row>
    <row r="35775" ht="14.4" customHeight="1">
      <c r="I35775" s="139" t="inlineStr">
        <is>
          <t>VIJB0006524</t>
        </is>
      </c>
    </row>
    <row r="35776" ht="14.4" customHeight="1">
      <c r="I35776" s="139" t="inlineStr">
        <is>
          <t>VIJB0006523</t>
        </is>
      </c>
    </row>
    <row r="35777" ht="14.4" customHeight="1">
      <c r="I35777" s="139" t="inlineStr">
        <is>
          <t>VIJB0006522</t>
        </is>
      </c>
    </row>
    <row r="35778" ht="14.4" customHeight="1">
      <c r="I35778" s="139" t="inlineStr">
        <is>
          <t>VIJB0006521</t>
        </is>
      </c>
    </row>
    <row r="35779" ht="14.4" customHeight="1">
      <c r="I35779" s="139" t="inlineStr">
        <is>
          <t>VIJB0006520</t>
        </is>
      </c>
    </row>
    <row r="35780" ht="14.4" customHeight="1">
      <c r="I35780" s="139" t="inlineStr">
        <is>
          <t>VIJB0006519</t>
        </is>
      </c>
    </row>
    <row r="35781" ht="14.4" customHeight="1">
      <c r="I35781" s="139" t="inlineStr">
        <is>
          <t>VIJB0006518</t>
        </is>
      </c>
    </row>
    <row r="35782" ht="14.4" customHeight="1">
      <c r="I35782" s="139" t="inlineStr">
        <is>
          <t>VIJB0006517</t>
        </is>
      </c>
    </row>
    <row r="35783" ht="14.4" customHeight="1">
      <c r="I35783" s="139" t="inlineStr">
        <is>
          <t>VIJB0006516</t>
        </is>
      </c>
    </row>
    <row r="35784" ht="14.4" customHeight="1">
      <c r="I35784" s="139" t="inlineStr">
        <is>
          <t>VIJB0006515</t>
        </is>
      </c>
    </row>
    <row r="35785" ht="14.4" customHeight="1">
      <c r="I35785" s="139" t="inlineStr">
        <is>
          <t>VIJB0006514</t>
        </is>
      </c>
    </row>
    <row r="35786" ht="14.4" customHeight="1">
      <c r="I35786" s="139" t="inlineStr">
        <is>
          <t>VIJB0006513</t>
        </is>
      </c>
    </row>
    <row r="35787" ht="14.4" customHeight="1">
      <c r="I35787" s="139" t="inlineStr">
        <is>
          <t>VIJB0006512</t>
        </is>
      </c>
    </row>
    <row r="35788" ht="14.4" customHeight="1">
      <c r="I35788" s="139" t="inlineStr">
        <is>
          <t>VIJB0006511</t>
        </is>
      </c>
    </row>
    <row r="35789" ht="14.4" customHeight="1">
      <c r="I35789" s="139" t="inlineStr">
        <is>
          <t>VIJB0006510</t>
        </is>
      </c>
    </row>
    <row r="35790" ht="14.4" customHeight="1">
      <c r="I35790" s="139" t="inlineStr">
        <is>
          <t>VIJB0006509</t>
        </is>
      </c>
    </row>
    <row r="35791" ht="14.4" customHeight="1">
      <c r="I35791" s="139" t="inlineStr">
        <is>
          <t>VIJB0006508</t>
        </is>
      </c>
    </row>
    <row r="35792" ht="14.4" customHeight="1">
      <c r="I35792" s="139" t="inlineStr">
        <is>
          <t>VIJB0006507</t>
        </is>
      </c>
    </row>
    <row r="35793" ht="14.4" customHeight="1">
      <c r="I35793" s="139" t="inlineStr">
        <is>
          <t>VIJB0006506</t>
        </is>
      </c>
    </row>
    <row r="35794" ht="14.4" customHeight="1">
      <c r="I35794" s="139" t="inlineStr">
        <is>
          <t>VIJB0006505</t>
        </is>
      </c>
    </row>
    <row r="35795" ht="14.4" customHeight="1">
      <c r="I35795" s="139" t="inlineStr">
        <is>
          <t>VIJB0006504</t>
        </is>
      </c>
    </row>
    <row r="35796" ht="14.4" customHeight="1">
      <c r="I35796" s="139" t="inlineStr">
        <is>
          <t>VIJB0006503</t>
        </is>
      </c>
    </row>
    <row r="35797" ht="14.4" customHeight="1">
      <c r="I35797" s="139" t="inlineStr">
        <is>
          <t>VIJB0006502</t>
        </is>
      </c>
    </row>
    <row r="35798" ht="14.4" customHeight="1">
      <c r="I35798" s="139" t="inlineStr">
        <is>
          <t>VIJB0006501</t>
        </is>
      </c>
    </row>
    <row r="35799" ht="14.4" customHeight="1">
      <c r="I35799" s="139" t="inlineStr">
        <is>
          <t>VIJB0006092</t>
        </is>
      </c>
    </row>
    <row r="35800" ht="14.4" customHeight="1">
      <c r="I35800" s="139" t="inlineStr">
        <is>
          <t>VIJB0006091</t>
        </is>
      </c>
    </row>
    <row r="35801" ht="14.4" customHeight="1">
      <c r="I35801" s="139" t="inlineStr">
        <is>
          <t>VIJB0006090</t>
        </is>
      </c>
    </row>
    <row r="35802" ht="14.4" customHeight="1">
      <c r="I35802" s="139" t="inlineStr">
        <is>
          <t>VIJB0006089</t>
        </is>
      </c>
    </row>
    <row r="35803" ht="14.4" customHeight="1">
      <c r="I35803" s="139" t="inlineStr">
        <is>
          <t>VIJB0006088</t>
        </is>
      </c>
    </row>
    <row r="35804" ht="14.4" customHeight="1">
      <c r="I35804" s="139" t="inlineStr">
        <is>
          <t>VIJB0006087</t>
        </is>
      </c>
    </row>
    <row r="35805" ht="14.4" customHeight="1">
      <c r="I35805" s="139" t="inlineStr">
        <is>
          <t>VIJB0006086</t>
        </is>
      </c>
    </row>
    <row r="35806" ht="14.4" customHeight="1">
      <c r="I35806" s="139" t="inlineStr">
        <is>
          <t>VIJB0006085</t>
        </is>
      </c>
    </row>
    <row r="35807" ht="14.4" customHeight="1">
      <c r="I35807" s="139" t="inlineStr">
        <is>
          <t>VIJB0006084</t>
        </is>
      </c>
    </row>
    <row r="35808" ht="14.4" customHeight="1">
      <c r="I35808" s="139" t="inlineStr">
        <is>
          <t>VIJB0006083</t>
        </is>
      </c>
    </row>
    <row r="35809" ht="14.4" customHeight="1">
      <c r="I35809" s="139" t="inlineStr">
        <is>
          <t>VIJB0006082</t>
        </is>
      </c>
    </row>
    <row r="35810" ht="14.4" customHeight="1">
      <c r="I35810" s="139" t="inlineStr">
        <is>
          <t>VIJB0006081</t>
        </is>
      </c>
    </row>
    <row r="35811" ht="14.4" customHeight="1">
      <c r="I35811" s="139" t="inlineStr">
        <is>
          <t>VIJB0006080</t>
        </is>
      </c>
    </row>
    <row r="35812" ht="14.4" customHeight="1">
      <c r="I35812" s="139" t="inlineStr">
        <is>
          <t>VIJB0006079</t>
        </is>
      </c>
    </row>
    <row r="35813" ht="14.4" customHeight="1">
      <c r="I35813" s="139" t="inlineStr">
        <is>
          <t>VIJB0006078</t>
        </is>
      </c>
    </row>
    <row r="35814" ht="14.4" customHeight="1">
      <c r="I35814" s="139" t="inlineStr">
        <is>
          <t>VIJB0006077</t>
        </is>
      </c>
    </row>
    <row r="35815" ht="14.4" customHeight="1">
      <c r="I35815" s="139" t="inlineStr">
        <is>
          <t>VIJB0006076</t>
        </is>
      </c>
    </row>
    <row r="35816" ht="14.4" customHeight="1">
      <c r="I35816" s="139" t="inlineStr">
        <is>
          <t>VIJB0006075</t>
        </is>
      </c>
    </row>
    <row r="35817" ht="14.4" customHeight="1">
      <c r="I35817" s="139" t="inlineStr">
        <is>
          <t>VIJB0006074</t>
        </is>
      </c>
    </row>
    <row r="35818" ht="14.4" customHeight="1">
      <c r="I35818" s="139" t="inlineStr">
        <is>
          <t>VIJB0006073</t>
        </is>
      </c>
    </row>
    <row r="35819" ht="14.4" customHeight="1">
      <c r="I35819" s="139" t="inlineStr">
        <is>
          <t>VIJB0006072</t>
        </is>
      </c>
    </row>
    <row r="35820" ht="14.4" customHeight="1">
      <c r="I35820" s="139" t="inlineStr">
        <is>
          <t>VIJB0006071</t>
        </is>
      </c>
    </row>
    <row r="35821" ht="14.4" customHeight="1">
      <c r="I35821" s="139" t="inlineStr">
        <is>
          <t>VIJB0006070</t>
        </is>
      </c>
    </row>
    <row r="35822" ht="14.4" customHeight="1">
      <c r="I35822" s="139" t="inlineStr">
        <is>
          <t>VIJB0006069</t>
        </is>
      </c>
    </row>
    <row r="35823" ht="14.4" customHeight="1">
      <c r="I35823" s="139" t="inlineStr">
        <is>
          <t>VIJB0006068</t>
        </is>
      </c>
    </row>
    <row r="35824" ht="14.4" customHeight="1">
      <c r="I35824" s="139" t="inlineStr">
        <is>
          <t>VIJB0006067</t>
        </is>
      </c>
    </row>
    <row r="35825" ht="14.4" customHeight="1">
      <c r="I35825" s="139" t="inlineStr">
        <is>
          <t>VIJB0006066</t>
        </is>
      </c>
    </row>
    <row r="35826" ht="14.4" customHeight="1">
      <c r="I35826" s="139" t="inlineStr">
        <is>
          <t>VIJB0006065</t>
        </is>
      </c>
    </row>
    <row r="35827" ht="14.4" customHeight="1">
      <c r="I35827" s="139" t="inlineStr">
        <is>
          <t>VIJB0006064</t>
        </is>
      </c>
    </row>
    <row r="35828" ht="14.4" customHeight="1">
      <c r="I35828" s="139" t="inlineStr">
        <is>
          <t>VIJB0006063</t>
        </is>
      </c>
    </row>
    <row r="35829" ht="14.4" customHeight="1">
      <c r="I35829" s="139" t="inlineStr">
        <is>
          <t>VIJB0006062</t>
        </is>
      </c>
    </row>
    <row r="35830" ht="14.4" customHeight="1">
      <c r="I35830" s="139" t="inlineStr">
        <is>
          <t>VIJB0006061</t>
        </is>
      </c>
    </row>
    <row r="35831" ht="14.4" customHeight="1">
      <c r="I35831" s="139" t="inlineStr">
        <is>
          <t>VIJB0006060</t>
        </is>
      </c>
    </row>
    <row r="35832" ht="14.4" customHeight="1">
      <c r="I35832" s="139" t="inlineStr">
        <is>
          <t>VIJB0006059</t>
        </is>
      </c>
    </row>
    <row r="35833" ht="14.4" customHeight="1">
      <c r="I35833" s="139" t="inlineStr">
        <is>
          <t>VIJB0006058</t>
        </is>
      </c>
    </row>
    <row r="35834" ht="14.4" customHeight="1">
      <c r="I35834" s="139" t="inlineStr">
        <is>
          <t>VIJB0006057</t>
        </is>
      </c>
    </row>
    <row r="35835" ht="14.4" customHeight="1">
      <c r="I35835" s="139" t="inlineStr">
        <is>
          <t>VIJB0006056</t>
        </is>
      </c>
    </row>
    <row r="35836" ht="14.4" customHeight="1">
      <c r="I35836" s="139" t="inlineStr">
        <is>
          <t>VIJB0006055</t>
        </is>
      </c>
    </row>
    <row r="35837" ht="14.4" customHeight="1">
      <c r="I35837" s="139" t="inlineStr">
        <is>
          <t>VIJB0006054</t>
        </is>
      </c>
    </row>
    <row r="35838" ht="14.4" customHeight="1">
      <c r="I35838" s="139" t="inlineStr">
        <is>
          <t>VIJB0006053</t>
        </is>
      </c>
    </row>
    <row r="35839" ht="14.4" customHeight="1">
      <c r="I35839" s="139" t="inlineStr">
        <is>
          <t>VIJB0006052</t>
        </is>
      </c>
    </row>
    <row r="35840" ht="14.4" customHeight="1">
      <c r="I35840" s="139" t="inlineStr">
        <is>
          <t>VIJB0006051</t>
        </is>
      </c>
    </row>
    <row r="35841" ht="14.4" customHeight="1">
      <c r="I35841" s="139" t="inlineStr">
        <is>
          <t>VIJB0006050</t>
        </is>
      </c>
    </row>
    <row r="35842" ht="14.4" customHeight="1">
      <c r="I35842" s="139" t="inlineStr">
        <is>
          <t>VIJB0006049</t>
        </is>
      </c>
    </row>
    <row r="35843" ht="14.4" customHeight="1">
      <c r="I35843" s="139" t="inlineStr">
        <is>
          <t>VIJB0006048</t>
        </is>
      </c>
    </row>
    <row r="35844" ht="14.4" customHeight="1">
      <c r="I35844" s="139" t="inlineStr">
        <is>
          <t>VIJB0006047</t>
        </is>
      </c>
    </row>
    <row r="35845" ht="14.4" customHeight="1">
      <c r="I35845" s="139" t="inlineStr">
        <is>
          <t>VIJB0006046</t>
        </is>
      </c>
    </row>
    <row r="35846" ht="14.4" customHeight="1">
      <c r="I35846" s="139" t="inlineStr">
        <is>
          <t>VIJB0006045</t>
        </is>
      </c>
    </row>
    <row r="35847" ht="14.4" customHeight="1">
      <c r="I35847" s="139" t="inlineStr">
        <is>
          <t>VIJB0006044</t>
        </is>
      </c>
    </row>
    <row r="35848" ht="14.4" customHeight="1">
      <c r="I35848" s="139" t="inlineStr">
        <is>
          <t>VIJB0006043</t>
        </is>
      </c>
    </row>
    <row r="35849" ht="14.4" customHeight="1">
      <c r="I35849" s="139" t="inlineStr">
        <is>
          <t>VIJB0006042</t>
        </is>
      </c>
    </row>
    <row r="35850" ht="14.4" customHeight="1">
      <c r="I35850" s="139" t="inlineStr">
        <is>
          <t>VIJB0006041</t>
        </is>
      </c>
    </row>
    <row r="35851" ht="14.4" customHeight="1">
      <c r="I35851" s="139" t="inlineStr">
        <is>
          <t>VIJB0006040</t>
        </is>
      </c>
    </row>
    <row r="35852" ht="14.4" customHeight="1">
      <c r="I35852" s="139" t="inlineStr">
        <is>
          <t>VIJB0006039</t>
        </is>
      </c>
    </row>
    <row r="35853" ht="14.4" customHeight="1">
      <c r="I35853" s="139" t="inlineStr">
        <is>
          <t>VIJB0006038</t>
        </is>
      </c>
    </row>
    <row r="35854" ht="14.4" customHeight="1">
      <c r="I35854" s="139" t="inlineStr">
        <is>
          <t>VIJB0006037</t>
        </is>
      </c>
    </row>
    <row r="35855" ht="14.4" customHeight="1">
      <c r="I35855" s="139" t="inlineStr">
        <is>
          <t>VIJB0006036</t>
        </is>
      </c>
    </row>
    <row r="35856" ht="14.4" customHeight="1">
      <c r="I35856" s="139" t="inlineStr">
        <is>
          <t>VIJB0006035</t>
        </is>
      </c>
    </row>
    <row r="35857" ht="14.4" customHeight="1">
      <c r="I35857" s="139" t="inlineStr">
        <is>
          <t>VIJB0006034</t>
        </is>
      </c>
    </row>
    <row r="35858" ht="14.4" customHeight="1">
      <c r="I35858" s="139" t="inlineStr">
        <is>
          <t>VIJB0006033</t>
        </is>
      </c>
    </row>
    <row r="35859" ht="14.4" customHeight="1">
      <c r="I35859" s="139" t="inlineStr">
        <is>
          <t>VIJB0006032</t>
        </is>
      </c>
    </row>
    <row r="35860" ht="14.4" customHeight="1">
      <c r="I35860" s="139" t="inlineStr">
        <is>
          <t>VIJB0006031</t>
        </is>
      </c>
    </row>
    <row r="35861" ht="14.4" customHeight="1">
      <c r="I35861" s="139" t="inlineStr">
        <is>
          <t>VIJB0006028</t>
        </is>
      </c>
    </row>
    <row r="35862" ht="14.4" customHeight="1">
      <c r="I35862" s="139" t="inlineStr">
        <is>
          <t>VIJB0006027</t>
        </is>
      </c>
    </row>
    <row r="35863" ht="14.4" customHeight="1">
      <c r="I35863" s="139" t="inlineStr">
        <is>
          <t>VIJB0006026</t>
        </is>
      </c>
    </row>
    <row r="35864" ht="14.4" customHeight="1">
      <c r="I35864" s="139" t="inlineStr">
        <is>
          <t>VIJB0006025</t>
        </is>
      </c>
    </row>
    <row r="35865" ht="14.4" customHeight="1">
      <c r="I35865" s="139" t="inlineStr">
        <is>
          <t>VIJB0006024</t>
        </is>
      </c>
    </row>
    <row r="35866" ht="14.4" customHeight="1">
      <c r="I35866" s="139" t="inlineStr">
        <is>
          <t>VIJB0006023</t>
        </is>
      </c>
    </row>
    <row r="35867" ht="14.4" customHeight="1">
      <c r="I35867" s="139" t="inlineStr">
        <is>
          <t>VIJB0006022</t>
        </is>
      </c>
    </row>
    <row r="35868" ht="14.4" customHeight="1">
      <c r="I35868" s="139" t="inlineStr">
        <is>
          <t>VIJB0006020</t>
        </is>
      </c>
    </row>
    <row r="35869" ht="14.4" customHeight="1">
      <c r="I35869" s="139" t="inlineStr">
        <is>
          <t>VIJB0006019</t>
        </is>
      </c>
    </row>
    <row r="35870" ht="14.4" customHeight="1">
      <c r="I35870" s="139" t="inlineStr">
        <is>
          <t>VIJB0006018</t>
        </is>
      </c>
    </row>
    <row r="35871" ht="14.4" customHeight="1">
      <c r="I35871" s="139" t="inlineStr">
        <is>
          <t>VIJB0006017</t>
        </is>
      </c>
    </row>
    <row r="35872" ht="14.4" customHeight="1">
      <c r="I35872" s="139" t="inlineStr">
        <is>
          <t>VIJB0006016</t>
        </is>
      </c>
    </row>
    <row r="35873" ht="14.4" customHeight="1">
      <c r="I35873" s="139" t="inlineStr">
        <is>
          <t>VIJB0006015</t>
        </is>
      </c>
    </row>
    <row r="35874" ht="14.4" customHeight="1">
      <c r="I35874" s="139" t="inlineStr">
        <is>
          <t>VIJB0006014</t>
        </is>
      </c>
    </row>
    <row r="35875" ht="14.4" customHeight="1">
      <c r="I35875" s="139" t="inlineStr">
        <is>
          <t>VIJB0006013</t>
        </is>
      </c>
    </row>
    <row r="35876" ht="14.4" customHeight="1">
      <c r="I35876" s="139" t="inlineStr">
        <is>
          <t>VIJB0006012</t>
        </is>
      </c>
    </row>
    <row r="35877" ht="14.4" customHeight="1">
      <c r="I35877" s="139" t="inlineStr">
        <is>
          <t>VIJB0006011</t>
        </is>
      </c>
    </row>
    <row r="35878" ht="14.4" customHeight="1">
      <c r="I35878" s="139" t="inlineStr">
        <is>
          <t>VIJB0006010</t>
        </is>
      </c>
    </row>
    <row r="35879" ht="14.4" customHeight="1">
      <c r="I35879" s="139" t="inlineStr">
        <is>
          <t>VIJB0006009</t>
        </is>
      </c>
    </row>
    <row r="35880" ht="14.4" customHeight="1">
      <c r="I35880" s="139" t="inlineStr">
        <is>
          <t>VIJB0006008</t>
        </is>
      </c>
    </row>
    <row r="35881" ht="14.4" customHeight="1">
      <c r="I35881" s="139" t="inlineStr">
        <is>
          <t>VIJB0006007</t>
        </is>
      </c>
    </row>
    <row r="35882" ht="14.4" customHeight="1">
      <c r="I35882" s="139" t="inlineStr">
        <is>
          <t>VIJB0006006</t>
        </is>
      </c>
    </row>
    <row r="35883" ht="14.4" customHeight="1">
      <c r="I35883" s="139" t="inlineStr">
        <is>
          <t>VIJB0006005</t>
        </is>
      </c>
    </row>
    <row r="35884" ht="14.4" customHeight="1">
      <c r="I35884" s="139" t="inlineStr">
        <is>
          <t>VIJB0006004</t>
        </is>
      </c>
    </row>
    <row r="35885" ht="14.4" customHeight="1">
      <c r="I35885" s="139" t="inlineStr">
        <is>
          <t>VIJB0006003</t>
        </is>
      </c>
    </row>
    <row r="35886" ht="14.4" customHeight="1">
      <c r="I35886" s="139" t="inlineStr">
        <is>
          <t>VIJB0006002</t>
        </is>
      </c>
    </row>
    <row r="35887" ht="14.4" customHeight="1">
      <c r="I35887" s="139" t="inlineStr">
        <is>
          <t>VIJB0006001</t>
        </is>
      </c>
    </row>
    <row r="35888" ht="14.4" customHeight="1">
      <c r="I35888" s="139" t="inlineStr">
        <is>
          <t>VIJB0005804</t>
        </is>
      </c>
    </row>
    <row r="35889" ht="14.4" customHeight="1">
      <c r="I35889" s="139" t="inlineStr">
        <is>
          <t>VIJB0005803</t>
        </is>
      </c>
    </row>
    <row r="35890" ht="14.4" customHeight="1">
      <c r="I35890" s="139" t="inlineStr">
        <is>
          <t>VIJB0005801</t>
        </is>
      </c>
    </row>
    <row r="35891" ht="14.4" customHeight="1">
      <c r="I35891" s="139" t="inlineStr">
        <is>
          <t>VIJB0005171</t>
        </is>
      </c>
    </row>
    <row r="35892" ht="14.4" customHeight="1">
      <c r="I35892" s="139" t="inlineStr">
        <is>
          <t>VIJB0005170</t>
        </is>
      </c>
    </row>
    <row r="35893" ht="14.4" customHeight="1">
      <c r="I35893" s="139" t="inlineStr">
        <is>
          <t>VIJB0005169</t>
        </is>
      </c>
    </row>
    <row r="35894" ht="14.4" customHeight="1">
      <c r="I35894" s="139" t="inlineStr">
        <is>
          <t>VIJB0005168</t>
        </is>
      </c>
    </row>
    <row r="35895" ht="14.4" customHeight="1">
      <c r="I35895" s="139" t="inlineStr">
        <is>
          <t>VIJB0005167</t>
        </is>
      </c>
    </row>
    <row r="35896" ht="14.4" customHeight="1">
      <c r="I35896" s="139" t="inlineStr">
        <is>
          <t>VIJB0005166</t>
        </is>
      </c>
    </row>
    <row r="35897" ht="14.4" customHeight="1">
      <c r="I35897" s="139" t="inlineStr">
        <is>
          <t>VIJB0005165</t>
        </is>
      </c>
    </row>
    <row r="35898" ht="14.4" customHeight="1">
      <c r="I35898" s="139" t="inlineStr">
        <is>
          <t>VIJB0005164</t>
        </is>
      </c>
    </row>
    <row r="35899" ht="14.4" customHeight="1">
      <c r="I35899" s="139" t="inlineStr">
        <is>
          <t>VIJB0005163</t>
        </is>
      </c>
    </row>
    <row r="35900" ht="14.4" customHeight="1">
      <c r="I35900" s="139" t="inlineStr">
        <is>
          <t>VIJB0005162</t>
        </is>
      </c>
    </row>
    <row r="35901" ht="14.4" customHeight="1">
      <c r="I35901" s="139" t="inlineStr">
        <is>
          <t>VIJB0005161</t>
        </is>
      </c>
    </row>
    <row r="35902" ht="14.4" customHeight="1">
      <c r="I35902" s="139" t="inlineStr">
        <is>
          <t>VIJB0005160</t>
        </is>
      </c>
    </row>
    <row r="35903" ht="14.4" customHeight="1">
      <c r="I35903" s="139" t="inlineStr">
        <is>
          <t>VIJB0005158</t>
        </is>
      </c>
    </row>
    <row r="35904" ht="14.4" customHeight="1">
      <c r="I35904" s="139" t="inlineStr">
        <is>
          <t>VIJB0005157</t>
        </is>
      </c>
    </row>
    <row r="35905" ht="14.4" customHeight="1">
      <c r="I35905" s="139" t="inlineStr">
        <is>
          <t>VIJB0005156</t>
        </is>
      </c>
    </row>
    <row r="35906" ht="14.4" customHeight="1">
      <c r="I35906" s="139" t="inlineStr">
        <is>
          <t>VIJB0005155</t>
        </is>
      </c>
    </row>
    <row r="35907" ht="14.4" customHeight="1">
      <c r="I35907" s="139" t="inlineStr">
        <is>
          <t>VIJB0005154</t>
        </is>
      </c>
    </row>
    <row r="35908" ht="14.4" customHeight="1">
      <c r="I35908" s="139" t="inlineStr">
        <is>
          <t>VIJB0005153</t>
        </is>
      </c>
    </row>
    <row r="35909" ht="14.4" customHeight="1">
      <c r="I35909" s="139" t="inlineStr">
        <is>
          <t>VIJB0005152</t>
        </is>
      </c>
    </row>
    <row r="35910" ht="14.4" customHeight="1">
      <c r="I35910" s="139" t="inlineStr">
        <is>
          <t>VIJB0005151</t>
        </is>
      </c>
    </row>
    <row r="35911" ht="14.4" customHeight="1">
      <c r="I35911" s="139" t="inlineStr">
        <is>
          <t>VIJB0005150</t>
        </is>
      </c>
    </row>
    <row r="35912" ht="14.4" customHeight="1">
      <c r="I35912" s="139" t="inlineStr">
        <is>
          <t>VIJB0005149</t>
        </is>
      </c>
    </row>
    <row r="35913" ht="14.4" customHeight="1">
      <c r="I35913" s="139" t="inlineStr">
        <is>
          <t>VIJB0005148</t>
        </is>
      </c>
    </row>
    <row r="35914" ht="14.4" customHeight="1">
      <c r="I35914" s="139" t="inlineStr">
        <is>
          <t>VIJB0005147</t>
        </is>
      </c>
    </row>
    <row r="35915" ht="14.4" customHeight="1">
      <c r="I35915" s="139" t="inlineStr">
        <is>
          <t>VIJB0005146</t>
        </is>
      </c>
    </row>
    <row r="35916" ht="14.4" customHeight="1">
      <c r="I35916" s="139" t="inlineStr">
        <is>
          <t>VIJB0005145</t>
        </is>
      </c>
    </row>
    <row r="35917" ht="14.4" customHeight="1">
      <c r="I35917" s="139" t="inlineStr">
        <is>
          <t>VIJB0005144</t>
        </is>
      </c>
    </row>
    <row r="35918" ht="14.4" customHeight="1">
      <c r="I35918" s="139" t="inlineStr">
        <is>
          <t>VIJB0005143</t>
        </is>
      </c>
    </row>
    <row r="35919" ht="14.4" customHeight="1">
      <c r="I35919" s="139" t="inlineStr">
        <is>
          <t>VIJB0005142</t>
        </is>
      </c>
    </row>
    <row r="35920" ht="14.4" customHeight="1">
      <c r="I35920" s="139" t="inlineStr">
        <is>
          <t>VIJB0005141</t>
        </is>
      </c>
    </row>
    <row r="35921" ht="14.4" customHeight="1">
      <c r="I35921" s="139" t="inlineStr">
        <is>
          <t>VIJB0005140</t>
        </is>
      </c>
    </row>
    <row r="35922" ht="14.4" customHeight="1">
      <c r="I35922" s="139" t="inlineStr">
        <is>
          <t>VIJB0005139</t>
        </is>
      </c>
    </row>
    <row r="35923" ht="14.4" customHeight="1">
      <c r="I35923" s="139" t="inlineStr">
        <is>
          <t>VIJB0005138</t>
        </is>
      </c>
    </row>
    <row r="35924" ht="14.4" customHeight="1">
      <c r="I35924" s="139" t="inlineStr">
        <is>
          <t>VIJB0005137</t>
        </is>
      </c>
    </row>
    <row r="35925" ht="14.4" customHeight="1">
      <c r="I35925" s="139" t="inlineStr">
        <is>
          <t>VIJB0005136</t>
        </is>
      </c>
    </row>
    <row r="35926" ht="14.4" customHeight="1">
      <c r="I35926" s="139" t="inlineStr">
        <is>
          <t>VIJB0005135</t>
        </is>
      </c>
    </row>
    <row r="35927" ht="14.4" customHeight="1">
      <c r="I35927" s="139" t="inlineStr">
        <is>
          <t>VIJB0005134</t>
        </is>
      </c>
    </row>
    <row r="35928" ht="14.4" customHeight="1">
      <c r="I35928" s="139" t="inlineStr">
        <is>
          <t>VIJB0005133</t>
        </is>
      </c>
    </row>
    <row r="35929" ht="14.4" customHeight="1">
      <c r="I35929" s="139" t="inlineStr">
        <is>
          <t>VIJB0005132</t>
        </is>
      </c>
    </row>
    <row r="35930" ht="14.4" customHeight="1">
      <c r="I35930" s="139" t="inlineStr">
        <is>
          <t>VIJB0005131</t>
        </is>
      </c>
    </row>
    <row r="35931" ht="14.4" customHeight="1">
      <c r="I35931" s="139" t="inlineStr">
        <is>
          <t>VIJB0005130</t>
        </is>
      </c>
    </row>
    <row r="35932" ht="14.4" customHeight="1">
      <c r="I35932" s="139" t="inlineStr">
        <is>
          <t>VIJB0005129</t>
        </is>
      </c>
    </row>
    <row r="35933" ht="14.4" customHeight="1">
      <c r="I35933" s="139" t="inlineStr">
        <is>
          <t>VIJB0005128</t>
        </is>
      </c>
    </row>
    <row r="35934" ht="14.4" customHeight="1">
      <c r="I35934" s="139" t="inlineStr">
        <is>
          <t>VIJB0005127</t>
        </is>
      </c>
    </row>
    <row r="35935" ht="14.4" customHeight="1">
      <c r="I35935" s="139" t="inlineStr">
        <is>
          <t>VIJB0005126</t>
        </is>
      </c>
    </row>
    <row r="35936" ht="14.4" customHeight="1">
      <c r="I35936" s="139" t="inlineStr">
        <is>
          <t>VIJB0005125</t>
        </is>
      </c>
    </row>
    <row r="35937" ht="14.4" customHeight="1">
      <c r="I35937" s="139" t="inlineStr">
        <is>
          <t>VIJB0005124</t>
        </is>
      </c>
    </row>
    <row r="35938" ht="14.4" customHeight="1">
      <c r="I35938" s="139" t="inlineStr">
        <is>
          <t>VIJB0005123</t>
        </is>
      </c>
    </row>
    <row r="35939" ht="14.4" customHeight="1">
      <c r="I35939" s="139" t="inlineStr">
        <is>
          <t>VIJB0005122</t>
        </is>
      </c>
    </row>
    <row r="35940" ht="14.4" customHeight="1">
      <c r="I35940" s="139" t="inlineStr">
        <is>
          <t>VIJB0005121</t>
        </is>
      </c>
    </row>
    <row r="35941" ht="14.4" customHeight="1">
      <c r="I35941" s="139" t="inlineStr">
        <is>
          <t>VIJB0005120</t>
        </is>
      </c>
    </row>
    <row r="35942" ht="14.4" customHeight="1">
      <c r="I35942" s="139" t="inlineStr">
        <is>
          <t>VIJB0005119</t>
        </is>
      </c>
    </row>
    <row r="35943" ht="14.4" customHeight="1">
      <c r="I35943" s="139" t="inlineStr">
        <is>
          <t>VIJB0005118</t>
        </is>
      </c>
    </row>
    <row r="35944" ht="14.4" customHeight="1">
      <c r="I35944" s="139" t="inlineStr">
        <is>
          <t>VIJB0005117</t>
        </is>
      </c>
    </row>
    <row r="35945" ht="14.4" customHeight="1">
      <c r="I35945" s="139" t="inlineStr">
        <is>
          <t>VIJB0005116</t>
        </is>
      </c>
    </row>
    <row r="35946" ht="14.4" customHeight="1">
      <c r="I35946" s="139" t="inlineStr">
        <is>
          <t>VIJB0005115</t>
        </is>
      </c>
    </row>
    <row r="35947" ht="14.4" customHeight="1">
      <c r="I35947" s="139" t="inlineStr">
        <is>
          <t>VIJB0005114</t>
        </is>
      </c>
    </row>
    <row r="35948" ht="14.4" customHeight="1">
      <c r="I35948" s="139" t="inlineStr">
        <is>
          <t>VIJB0005113</t>
        </is>
      </c>
    </row>
    <row r="35949" ht="14.4" customHeight="1">
      <c r="I35949" s="139" t="inlineStr">
        <is>
          <t>VIJB0005112</t>
        </is>
      </c>
    </row>
    <row r="35950" ht="14.4" customHeight="1">
      <c r="I35950" s="139" t="inlineStr">
        <is>
          <t>VIJB0005111</t>
        </is>
      </c>
    </row>
    <row r="35951" ht="14.4" customHeight="1">
      <c r="I35951" s="139" t="inlineStr">
        <is>
          <t>VIJB0005110</t>
        </is>
      </c>
    </row>
    <row r="35952" ht="14.4" customHeight="1">
      <c r="I35952" s="139" t="inlineStr">
        <is>
          <t>VIJB0005109</t>
        </is>
      </c>
    </row>
    <row r="35953" ht="14.4" customHeight="1">
      <c r="I35953" s="139" t="inlineStr">
        <is>
          <t>VIJB0005108</t>
        </is>
      </c>
    </row>
    <row r="35954" ht="14.4" customHeight="1">
      <c r="I35954" s="139" t="inlineStr">
        <is>
          <t>VIJB0005107</t>
        </is>
      </c>
    </row>
    <row r="35955" ht="14.4" customHeight="1">
      <c r="I35955" s="139" t="inlineStr">
        <is>
          <t>VIJB0005106</t>
        </is>
      </c>
    </row>
    <row r="35956" ht="14.4" customHeight="1">
      <c r="I35956" s="139" t="inlineStr">
        <is>
          <t>VIJB0005105</t>
        </is>
      </c>
    </row>
    <row r="35957" ht="14.4" customHeight="1">
      <c r="I35957" s="139" t="inlineStr">
        <is>
          <t>VIJB0005104</t>
        </is>
      </c>
    </row>
    <row r="35958" ht="14.4" customHeight="1">
      <c r="I35958" s="139" t="inlineStr">
        <is>
          <t>VIJB0005103</t>
        </is>
      </c>
    </row>
    <row r="35959" ht="14.4" customHeight="1">
      <c r="I35959" s="139" t="inlineStr">
        <is>
          <t>VIJB0005102</t>
        </is>
      </c>
    </row>
    <row r="35960" ht="14.4" customHeight="1">
      <c r="I35960" s="139" t="inlineStr">
        <is>
          <t>VIJB0005101</t>
        </is>
      </c>
    </row>
    <row r="35961" ht="14.4" customHeight="1">
      <c r="I35961" s="139" t="inlineStr">
        <is>
          <t>VIJB0005100</t>
        </is>
      </c>
    </row>
    <row r="35962" ht="14.4" customHeight="1">
      <c r="I35962" s="139" t="inlineStr">
        <is>
          <t>VIJB0005099</t>
        </is>
      </c>
    </row>
    <row r="35963" ht="14.4" customHeight="1">
      <c r="I35963" s="139" t="inlineStr">
        <is>
          <t>VIJB0005098</t>
        </is>
      </c>
    </row>
    <row r="35964" ht="14.4" customHeight="1">
      <c r="I35964" s="139" t="inlineStr">
        <is>
          <t>VIJB0005097</t>
        </is>
      </c>
    </row>
    <row r="35965" ht="14.4" customHeight="1">
      <c r="I35965" s="139" t="inlineStr">
        <is>
          <t>VIJB0005096</t>
        </is>
      </c>
    </row>
    <row r="35966" ht="14.4" customHeight="1">
      <c r="I35966" s="139" t="inlineStr">
        <is>
          <t>VIJB0005095</t>
        </is>
      </c>
    </row>
    <row r="35967" ht="14.4" customHeight="1">
      <c r="I35967" s="139" t="inlineStr">
        <is>
          <t>VIJB0005094</t>
        </is>
      </c>
    </row>
    <row r="35968" ht="14.4" customHeight="1">
      <c r="I35968" s="139" t="inlineStr">
        <is>
          <t>VIJB0005093</t>
        </is>
      </c>
    </row>
    <row r="35969" ht="14.4" customHeight="1">
      <c r="I35969" s="139" t="inlineStr">
        <is>
          <t>VIJB0005092</t>
        </is>
      </c>
    </row>
    <row r="35970" ht="14.4" customHeight="1">
      <c r="I35970" s="139" t="inlineStr">
        <is>
          <t>VIJB0005091</t>
        </is>
      </c>
    </row>
    <row r="35971" ht="14.4" customHeight="1">
      <c r="I35971" s="139" t="inlineStr">
        <is>
          <t>VIJB0005090</t>
        </is>
      </c>
    </row>
    <row r="35972" ht="14.4" customHeight="1">
      <c r="I35972" s="139" t="inlineStr">
        <is>
          <t>VIJB0005089</t>
        </is>
      </c>
    </row>
    <row r="35973" ht="14.4" customHeight="1">
      <c r="I35973" s="139" t="inlineStr">
        <is>
          <t>VIJB0005088</t>
        </is>
      </c>
    </row>
    <row r="35974" ht="14.4" customHeight="1">
      <c r="I35974" s="139" t="inlineStr">
        <is>
          <t>VIJB0005087</t>
        </is>
      </c>
    </row>
    <row r="35975" ht="14.4" customHeight="1">
      <c r="I35975" s="139" t="inlineStr">
        <is>
          <t>VIJB0005086</t>
        </is>
      </c>
    </row>
    <row r="35976" ht="14.4" customHeight="1">
      <c r="I35976" s="139" t="inlineStr">
        <is>
          <t>VIJB0005085</t>
        </is>
      </c>
    </row>
    <row r="35977" ht="14.4" customHeight="1">
      <c r="I35977" s="139" t="inlineStr">
        <is>
          <t>VIJB0005084</t>
        </is>
      </c>
    </row>
    <row r="35978" ht="14.4" customHeight="1">
      <c r="I35978" s="139" t="inlineStr">
        <is>
          <t>VIJB0005083</t>
        </is>
      </c>
    </row>
    <row r="35979" ht="14.4" customHeight="1">
      <c r="I35979" s="139" t="inlineStr">
        <is>
          <t>VIJB0005082</t>
        </is>
      </c>
    </row>
    <row r="35980" ht="14.4" customHeight="1">
      <c r="I35980" s="139" t="inlineStr">
        <is>
          <t>VIJB0005081</t>
        </is>
      </c>
    </row>
    <row r="35981" ht="14.4" customHeight="1">
      <c r="I35981" s="139" t="inlineStr">
        <is>
          <t>VIJB0005080</t>
        </is>
      </c>
    </row>
    <row r="35982" ht="14.4" customHeight="1">
      <c r="I35982" s="139" t="inlineStr">
        <is>
          <t>VIJB0005079</t>
        </is>
      </c>
    </row>
    <row r="35983" ht="14.4" customHeight="1">
      <c r="I35983" s="139" t="inlineStr">
        <is>
          <t>VIJB0005078</t>
        </is>
      </c>
    </row>
    <row r="35984" ht="14.4" customHeight="1">
      <c r="I35984" s="139" t="inlineStr">
        <is>
          <t>VIJB0005077</t>
        </is>
      </c>
    </row>
    <row r="35985" ht="14.4" customHeight="1">
      <c r="I35985" s="139" t="inlineStr">
        <is>
          <t>VIJB0005076</t>
        </is>
      </c>
    </row>
    <row r="35986" ht="14.4" customHeight="1">
      <c r="I35986" s="139" t="inlineStr">
        <is>
          <t>VIJB0005075</t>
        </is>
      </c>
    </row>
    <row r="35987" ht="14.4" customHeight="1">
      <c r="I35987" s="139" t="inlineStr">
        <is>
          <t>VIJB0005074</t>
        </is>
      </c>
    </row>
    <row r="35988" ht="14.4" customHeight="1">
      <c r="I35988" s="139" t="inlineStr">
        <is>
          <t>VIJB0005072</t>
        </is>
      </c>
    </row>
    <row r="35989" ht="14.4" customHeight="1">
      <c r="I35989" s="139" t="inlineStr">
        <is>
          <t>VIJB0005071</t>
        </is>
      </c>
    </row>
    <row r="35990" ht="14.4" customHeight="1">
      <c r="I35990" s="139" t="inlineStr">
        <is>
          <t>VIJB0005070</t>
        </is>
      </c>
    </row>
    <row r="35991" ht="14.4" customHeight="1">
      <c r="I35991" s="139" t="inlineStr">
        <is>
          <t>VIJB0005069</t>
        </is>
      </c>
    </row>
    <row r="35992" ht="14.4" customHeight="1">
      <c r="I35992" s="139" t="inlineStr">
        <is>
          <t>VIJB0005068</t>
        </is>
      </c>
    </row>
    <row r="35993" ht="14.4" customHeight="1">
      <c r="I35993" s="139" t="inlineStr">
        <is>
          <t>VIJB0005067</t>
        </is>
      </c>
    </row>
    <row r="35994" ht="14.4" customHeight="1">
      <c r="I35994" s="139" t="inlineStr">
        <is>
          <t>VIJB0005066</t>
        </is>
      </c>
    </row>
    <row r="35995" ht="14.4" customHeight="1">
      <c r="I35995" s="139" t="inlineStr">
        <is>
          <t>VIJB0005065</t>
        </is>
      </c>
    </row>
    <row r="35996" ht="14.4" customHeight="1">
      <c r="I35996" s="139" t="inlineStr">
        <is>
          <t>VIJB0005064</t>
        </is>
      </c>
    </row>
    <row r="35997" ht="14.4" customHeight="1">
      <c r="I35997" s="139" t="inlineStr">
        <is>
          <t>VIJB0005063</t>
        </is>
      </c>
    </row>
    <row r="35998" ht="14.4" customHeight="1">
      <c r="I35998" s="139" t="inlineStr">
        <is>
          <t>VIJB0005062</t>
        </is>
      </c>
    </row>
    <row r="35999" ht="14.4" customHeight="1">
      <c r="I35999" s="139" t="inlineStr">
        <is>
          <t>VIJB0005061</t>
        </is>
      </c>
    </row>
    <row r="36000" ht="14.4" customHeight="1">
      <c r="I36000" s="139" t="inlineStr">
        <is>
          <t>VIJB0005060</t>
        </is>
      </c>
    </row>
    <row r="36001" ht="14.4" customHeight="1">
      <c r="I36001" s="139" t="inlineStr">
        <is>
          <t>VIJB0005059</t>
        </is>
      </c>
    </row>
    <row r="36002" ht="14.4" customHeight="1">
      <c r="I36002" s="139" t="inlineStr">
        <is>
          <t>VIJB0005058</t>
        </is>
      </c>
    </row>
    <row r="36003" ht="14.4" customHeight="1">
      <c r="I36003" s="139" t="inlineStr">
        <is>
          <t>VIJB0005056</t>
        </is>
      </c>
    </row>
    <row r="36004" ht="14.4" customHeight="1">
      <c r="I36004" s="139" t="inlineStr">
        <is>
          <t>VIJB0005054</t>
        </is>
      </c>
    </row>
    <row r="36005" ht="14.4" customHeight="1">
      <c r="I36005" s="139" t="inlineStr">
        <is>
          <t>VIJB0005053</t>
        </is>
      </c>
    </row>
    <row r="36006" ht="14.4" customHeight="1">
      <c r="I36006" s="139" t="inlineStr">
        <is>
          <t>VIJB0005052</t>
        </is>
      </c>
    </row>
    <row r="36007" ht="14.4" customHeight="1">
      <c r="I36007" s="139" t="inlineStr">
        <is>
          <t>VIJB0005051</t>
        </is>
      </c>
    </row>
    <row r="36008" ht="14.4" customHeight="1">
      <c r="I36008" s="139" t="inlineStr">
        <is>
          <t>VIJB0005050</t>
        </is>
      </c>
    </row>
    <row r="36009" ht="14.4" customHeight="1">
      <c r="I36009" s="139" t="inlineStr">
        <is>
          <t>VIJB0005049</t>
        </is>
      </c>
    </row>
    <row r="36010" ht="14.4" customHeight="1">
      <c r="I36010" s="139" t="inlineStr">
        <is>
          <t>VIJB0005048</t>
        </is>
      </c>
    </row>
    <row r="36011" ht="14.4" customHeight="1">
      <c r="I36011" s="139" t="inlineStr">
        <is>
          <t>VIJB0005047</t>
        </is>
      </c>
    </row>
    <row r="36012" ht="14.4" customHeight="1">
      <c r="I36012" s="139" t="inlineStr">
        <is>
          <t>VIJB0005046</t>
        </is>
      </c>
    </row>
    <row r="36013" ht="14.4" customHeight="1">
      <c r="I36013" s="139" t="inlineStr">
        <is>
          <t>VIJB0005045</t>
        </is>
      </c>
    </row>
    <row r="36014" ht="14.4" customHeight="1">
      <c r="I36014" s="139" t="inlineStr">
        <is>
          <t>VIJB0005044</t>
        </is>
      </c>
    </row>
    <row r="36015" ht="14.4" customHeight="1">
      <c r="I36015" s="139" t="inlineStr">
        <is>
          <t>VIJB0005043</t>
        </is>
      </c>
    </row>
    <row r="36016" ht="14.4" customHeight="1">
      <c r="I36016" s="139" t="inlineStr">
        <is>
          <t>VIJB0005042</t>
        </is>
      </c>
    </row>
    <row r="36017" ht="14.4" customHeight="1">
      <c r="I36017" s="139" t="inlineStr">
        <is>
          <t>VIJB0005041</t>
        </is>
      </c>
    </row>
    <row r="36018" ht="14.4" customHeight="1">
      <c r="I36018" s="139" t="inlineStr">
        <is>
          <t>VIJB0005040</t>
        </is>
      </c>
    </row>
    <row r="36019" ht="14.4" customHeight="1">
      <c r="I36019" s="139" t="inlineStr">
        <is>
          <t>VIJB0005039</t>
        </is>
      </c>
    </row>
    <row r="36020" ht="14.4" customHeight="1">
      <c r="I36020" s="139" t="inlineStr">
        <is>
          <t>VIJB0005038</t>
        </is>
      </c>
    </row>
    <row r="36021" ht="14.4" customHeight="1">
      <c r="I36021" s="139" t="inlineStr">
        <is>
          <t>VIJB0005037</t>
        </is>
      </c>
    </row>
    <row r="36022" ht="14.4" customHeight="1">
      <c r="I36022" s="139" t="inlineStr">
        <is>
          <t>VIJB0005036</t>
        </is>
      </c>
    </row>
    <row r="36023" ht="14.4" customHeight="1">
      <c r="I36023" s="139" t="inlineStr">
        <is>
          <t>VIJB0005035</t>
        </is>
      </c>
    </row>
    <row r="36024" ht="14.4" customHeight="1">
      <c r="I36024" s="139" t="inlineStr">
        <is>
          <t>VIJB0005034</t>
        </is>
      </c>
    </row>
    <row r="36025" ht="14.4" customHeight="1">
      <c r="I36025" s="139" t="inlineStr">
        <is>
          <t>VIJB0005033</t>
        </is>
      </c>
    </row>
    <row r="36026" ht="14.4" customHeight="1">
      <c r="I36026" s="139" t="inlineStr">
        <is>
          <t>VIJB0005032</t>
        </is>
      </c>
    </row>
    <row r="36027" ht="14.4" customHeight="1">
      <c r="I36027" s="139" t="inlineStr">
        <is>
          <t>VIJB0005031</t>
        </is>
      </c>
    </row>
    <row r="36028" ht="14.4" customHeight="1">
      <c r="I36028" s="139" t="inlineStr">
        <is>
          <t>VIJB0005030</t>
        </is>
      </c>
    </row>
    <row r="36029" ht="14.4" customHeight="1">
      <c r="I36029" s="139" t="inlineStr">
        <is>
          <t>VIJB0005029</t>
        </is>
      </c>
    </row>
    <row r="36030" ht="14.4" customHeight="1">
      <c r="I36030" s="139" t="inlineStr">
        <is>
          <t>VIJB0005028</t>
        </is>
      </c>
    </row>
    <row r="36031" ht="14.4" customHeight="1">
      <c r="I36031" s="139" t="inlineStr">
        <is>
          <t>VIJB0005027</t>
        </is>
      </c>
    </row>
    <row r="36032" ht="14.4" customHeight="1">
      <c r="I36032" s="139" t="inlineStr">
        <is>
          <t>VIJB0005026</t>
        </is>
      </c>
    </row>
    <row r="36033" ht="14.4" customHeight="1">
      <c r="I36033" s="139" t="inlineStr">
        <is>
          <t>VIJB0005025</t>
        </is>
      </c>
    </row>
    <row r="36034" ht="14.4" customHeight="1">
      <c r="I36034" s="139" t="inlineStr">
        <is>
          <t>VIJB0005024</t>
        </is>
      </c>
    </row>
    <row r="36035" ht="14.4" customHeight="1">
      <c r="I36035" s="139" t="inlineStr">
        <is>
          <t>VIJB0005023</t>
        </is>
      </c>
    </row>
    <row r="36036" ht="14.4" customHeight="1">
      <c r="I36036" s="139" t="inlineStr">
        <is>
          <t>VIJB0005022</t>
        </is>
      </c>
    </row>
    <row r="36037" ht="14.4" customHeight="1">
      <c r="I36037" s="139" t="inlineStr">
        <is>
          <t>VIJB0005021</t>
        </is>
      </c>
    </row>
    <row r="36038" ht="14.4" customHeight="1">
      <c r="I36038" s="139" t="inlineStr">
        <is>
          <t>VIJB0005020</t>
        </is>
      </c>
    </row>
    <row r="36039" ht="14.4" customHeight="1">
      <c r="I36039" s="139" t="inlineStr">
        <is>
          <t>VIJB0005019</t>
        </is>
      </c>
    </row>
    <row r="36040" ht="14.4" customHeight="1">
      <c r="I36040" s="139" t="inlineStr">
        <is>
          <t>VIJB0005018</t>
        </is>
      </c>
    </row>
    <row r="36041" ht="14.4" customHeight="1">
      <c r="I36041" s="139" t="inlineStr">
        <is>
          <t>VIJB0005017</t>
        </is>
      </c>
    </row>
    <row r="36042" ht="14.4" customHeight="1">
      <c r="I36042" s="139" t="inlineStr">
        <is>
          <t>VIJB0005016</t>
        </is>
      </c>
    </row>
    <row r="36043" ht="14.4" customHeight="1">
      <c r="I36043" s="139" t="inlineStr">
        <is>
          <t>VIJB0005015</t>
        </is>
      </c>
    </row>
    <row r="36044" ht="14.4" customHeight="1">
      <c r="I36044" s="139" t="inlineStr">
        <is>
          <t>VIJB0005014</t>
        </is>
      </c>
    </row>
    <row r="36045" ht="14.4" customHeight="1">
      <c r="I36045" s="139" t="inlineStr">
        <is>
          <t>VIJB0005013</t>
        </is>
      </c>
    </row>
    <row r="36046" ht="14.4" customHeight="1">
      <c r="I36046" s="139" t="inlineStr">
        <is>
          <t>VIJB0005012</t>
        </is>
      </c>
    </row>
    <row r="36047" ht="14.4" customHeight="1">
      <c r="I36047" s="139" t="inlineStr">
        <is>
          <t>VIJB0005011</t>
        </is>
      </c>
    </row>
    <row r="36048" ht="14.4" customHeight="1">
      <c r="I36048" s="139" t="inlineStr">
        <is>
          <t>VIJB0005010</t>
        </is>
      </c>
    </row>
    <row r="36049" ht="14.4" customHeight="1">
      <c r="I36049" s="139" t="inlineStr">
        <is>
          <t>VIJB0005009</t>
        </is>
      </c>
    </row>
    <row r="36050" ht="14.4" customHeight="1">
      <c r="I36050" s="139" t="inlineStr">
        <is>
          <t>VIJB0005008</t>
        </is>
      </c>
    </row>
    <row r="36051" ht="14.4" customHeight="1">
      <c r="I36051" s="139" t="inlineStr">
        <is>
          <t>VIJB0005007</t>
        </is>
      </c>
    </row>
    <row r="36052" ht="14.4" customHeight="1">
      <c r="I36052" s="139" t="inlineStr">
        <is>
          <t>VIJB0005006</t>
        </is>
      </c>
    </row>
    <row r="36053" ht="14.4" customHeight="1">
      <c r="I36053" s="139" t="inlineStr">
        <is>
          <t>VIJB0005005</t>
        </is>
      </c>
    </row>
    <row r="36054" ht="14.4" customHeight="1">
      <c r="I36054" s="139" t="inlineStr">
        <is>
          <t>VIJB0005004</t>
        </is>
      </c>
    </row>
    <row r="36055" ht="14.4" customHeight="1">
      <c r="I36055" s="139" t="inlineStr">
        <is>
          <t>VIJB0005003</t>
        </is>
      </c>
    </row>
    <row r="36056" ht="14.4" customHeight="1">
      <c r="I36056" s="139" t="inlineStr">
        <is>
          <t>VIJB0005002</t>
        </is>
      </c>
    </row>
    <row r="36057" ht="14.4" customHeight="1">
      <c r="I36057" s="139" t="inlineStr">
        <is>
          <t>VIJB0005001</t>
        </is>
      </c>
    </row>
    <row r="36058" ht="14.4" customHeight="1">
      <c r="I36058" s="139" t="inlineStr">
        <is>
          <t>VIJB0004803</t>
        </is>
      </c>
    </row>
    <row r="36059" ht="14.4" customHeight="1">
      <c r="I36059" s="139" t="inlineStr">
        <is>
          <t>VIJB0004802</t>
        </is>
      </c>
    </row>
    <row r="36060" ht="14.4" customHeight="1">
      <c r="I36060" s="139" t="inlineStr">
        <is>
          <t>VIJB0004801</t>
        </is>
      </c>
    </row>
    <row r="36061" ht="14.4" customHeight="1">
      <c r="I36061" s="139" t="inlineStr">
        <is>
          <t>VIJB0004224</t>
        </is>
      </c>
    </row>
    <row r="36062" ht="14.4" customHeight="1">
      <c r="I36062" s="139" t="inlineStr">
        <is>
          <t>VIJB0004223</t>
        </is>
      </c>
    </row>
    <row r="36063" ht="14.4" customHeight="1">
      <c r="I36063" s="139" t="inlineStr">
        <is>
          <t>VIJB0004222</t>
        </is>
      </c>
    </row>
    <row r="36064" ht="14.4" customHeight="1">
      <c r="I36064" s="139" t="inlineStr">
        <is>
          <t>VIJB0004221</t>
        </is>
      </c>
    </row>
    <row r="36065" ht="14.4" customHeight="1">
      <c r="I36065" s="139" t="inlineStr">
        <is>
          <t>VIJB0004220</t>
        </is>
      </c>
    </row>
    <row r="36066" ht="14.4" customHeight="1">
      <c r="I36066" s="139" t="inlineStr">
        <is>
          <t>VIJB0004219</t>
        </is>
      </c>
    </row>
    <row r="36067" ht="14.4" customHeight="1">
      <c r="I36067" s="139" t="inlineStr">
        <is>
          <t>VIJB0004218</t>
        </is>
      </c>
    </row>
    <row r="36068" ht="14.4" customHeight="1">
      <c r="I36068" s="139" t="inlineStr">
        <is>
          <t>VIJB0004217</t>
        </is>
      </c>
    </row>
    <row r="36069" ht="14.4" customHeight="1">
      <c r="I36069" s="139" t="inlineStr">
        <is>
          <t>VIJB0004216</t>
        </is>
      </c>
    </row>
    <row r="36070" ht="14.4" customHeight="1">
      <c r="I36070" s="139" t="inlineStr">
        <is>
          <t>VIJB0004215</t>
        </is>
      </c>
    </row>
    <row r="36071" ht="14.4" customHeight="1">
      <c r="I36071" s="139" t="inlineStr">
        <is>
          <t>VIJB0004214</t>
        </is>
      </c>
    </row>
    <row r="36072" ht="14.4" customHeight="1">
      <c r="I36072" s="139" t="inlineStr">
        <is>
          <t>VIJB0004213</t>
        </is>
      </c>
    </row>
    <row r="36073" ht="14.4" customHeight="1">
      <c r="I36073" s="139" t="inlineStr">
        <is>
          <t>VIJB0004212</t>
        </is>
      </c>
    </row>
    <row r="36074" ht="14.4" customHeight="1">
      <c r="I36074" s="139" t="inlineStr">
        <is>
          <t>VIJB0004211</t>
        </is>
      </c>
    </row>
    <row r="36075" ht="14.4" customHeight="1">
      <c r="I36075" s="139" t="inlineStr">
        <is>
          <t>VIJB0004210</t>
        </is>
      </c>
    </row>
    <row r="36076" ht="14.4" customHeight="1">
      <c r="I36076" s="139" t="inlineStr">
        <is>
          <t>VIJB0004209</t>
        </is>
      </c>
    </row>
    <row r="36077" ht="14.4" customHeight="1">
      <c r="I36077" s="139" t="inlineStr">
        <is>
          <t>VIJB0004208</t>
        </is>
      </c>
    </row>
    <row r="36078" ht="14.4" customHeight="1">
      <c r="I36078" s="139" t="inlineStr">
        <is>
          <t>VIJB0004207</t>
        </is>
      </c>
    </row>
    <row r="36079" ht="14.4" customHeight="1">
      <c r="I36079" s="139" t="inlineStr">
        <is>
          <t>VIJB0004206</t>
        </is>
      </c>
    </row>
    <row r="36080" ht="14.4" customHeight="1">
      <c r="I36080" s="139" t="inlineStr">
        <is>
          <t>VIJB0004205</t>
        </is>
      </c>
    </row>
    <row r="36081" ht="14.4" customHeight="1">
      <c r="I36081" s="139" t="inlineStr">
        <is>
          <t>VIJB0004204</t>
        </is>
      </c>
    </row>
    <row r="36082" ht="14.4" customHeight="1">
      <c r="I36082" s="139" t="inlineStr">
        <is>
          <t>VIJB0004203</t>
        </is>
      </c>
    </row>
    <row r="36083" ht="14.4" customHeight="1">
      <c r="I36083" s="139" t="inlineStr">
        <is>
          <t>VIJB0004202</t>
        </is>
      </c>
    </row>
    <row r="36084" ht="14.4" customHeight="1">
      <c r="I36084" s="139" t="inlineStr">
        <is>
          <t>VIJB0004201</t>
        </is>
      </c>
    </row>
    <row r="36085" ht="14.4" customHeight="1">
      <c r="I36085" s="139" t="inlineStr">
        <is>
          <t>VIJB0004200</t>
        </is>
      </c>
    </row>
    <row r="36086" ht="14.4" customHeight="1">
      <c r="I36086" s="139" t="inlineStr">
        <is>
          <t>VIJB0004199</t>
        </is>
      </c>
    </row>
    <row r="36087" ht="14.4" customHeight="1">
      <c r="I36087" s="139" t="inlineStr">
        <is>
          <t>VIJB0004198</t>
        </is>
      </c>
    </row>
    <row r="36088" ht="14.4" customHeight="1">
      <c r="I36088" s="139" t="inlineStr">
        <is>
          <t>VIJB0004197</t>
        </is>
      </c>
    </row>
    <row r="36089" ht="14.4" customHeight="1">
      <c r="I36089" s="139" t="inlineStr">
        <is>
          <t>VIJB0004196</t>
        </is>
      </c>
    </row>
    <row r="36090" ht="14.4" customHeight="1">
      <c r="I36090" s="139" t="inlineStr">
        <is>
          <t>VIJB0004195</t>
        </is>
      </c>
    </row>
    <row r="36091" ht="14.4" customHeight="1">
      <c r="I36091" s="139" t="inlineStr">
        <is>
          <t>VIJB0004194</t>
        </is>
      </c>
    </row>
    <row r="36092" ht="14.4" customHeight="1">
      <c r="I36092" s="139" t="inlineStr">
        <is>
          <t>VIJB0004193</t>
        </is>
      </c>
    </row>
    <row r="36093" ht="14.4" customHeight="1">
      <c r="I36093" s="139" t="inlineStr">
        <is>
          <t>VIJB0004192</t>
        </is>
      </c>
    </row>
    <row r="36094" ht="14.4" customHeight="1">
      <c r="I36094" s="139" t="inlineStr">
        <is>
          <t>VIJB0004191</t>
        </is>
      </c>
    </row>
    <row r="36095" ht="14.4" customHeight="1">
      <c r="I36095" s="139" t="inlineStr">
        <is>
          <t>VIJB0004190</t>
        </is>
      </c>
    </row>
    <row r="36096" ht="14.4" customHeight="1">
      <c r="I36096" s="139" t="inlineStr">
        <is>
          <t>VIJB0004189</t>
        </is>
      </c>
    </row>
    <row r="36097" ht="14.4" customHeight="1">
      <c r="I36097" s="139" t="inlineStr">
        <is>
          <t>VIJB0004188</t>
        </is>
      </c>
    </row>
    <row r="36098" ht="14.4" customHeight="1">
      <c r="I36098" s="139" t="inlineStr">
        <is>
          <t>VIJB0004187</t>
        </is>
      </c>
    </row>
    <row r="36099" ht="14.4" customHeight="1">
      <c r="I36099" s="139" t="inlineStr">
        <is>
          <t>VIJB0004186</t>
        </is>
      </c>
    </row>
    <row r="36100" ht="14.4" customHeight="1">
      <c r="I36100" s="139" t="inlineStr">
        <is>
          <t>VIJB0004185</t>
        </is>
      </c>
    </row>
    <row r="36101" ht="14.4" customHeight="1">
      <c r="I36101" s="139" t="inlineStr">
        <is>
          <t>VIJB0004184</t>
        </is>
      </c>
    </row>
    <row r="36102" ht="14.4" customHeight="1">
      <c r="I36102" s="139" t="inlineStr">
        <is>
          <t>VIJB0004183</t>
        </is>
      </c>
    </row>
    <row r="36103" ht="14.4" customHeight="1">
      <c r="I36103" s="139" t="inlineStr">
        <is>
          <t>VIJB0004182</t>
        </is>
      </c>
    </row>
    <row r="36104" ht="14.4" customHeight="1">
      <c r="I36104" s="139" t="inlineStr">
        <is>
          <t>VIJB0004181</t>
        </is>
      </c>
    </row>
    <row r="36105" ht="14.4" customHeight="1">
      <c r="I36105" s="139" t="inlineStr">
        <is>
          <t>VIJB0004180</t>
        </is>
      </c>
    </row>
    <row r="36106" ht="14.4" customHeight="1">
      <c r="I36106" s="139" t="inlineStr">
        <is>
          <t>VIJB0004179</t>
        </is>
      </c>
    </row>
    <row r="36107" ht="14.4" customHeight="1">
      <c r="I36107" s="139" t="inlineStr">
        <is>
          <t>VIJB0004178</t>
        </is>
      </c>
    </row>
    <row r="36108" ht="14.4" customHeight="1">
      <c r="I36108" s="139" t="inlineStr">
        <is>
          <t>VIJB0004177</t>
        </is>
      </c>
    </row>
    <row r="36109" ht="14.4" customHeight="1">
      <c r="I36109" s="139" t="inlineStr">
        <is>
          <t>VIJB0004176</t>
        </is>
      </c>
    </row>
    <row r="36110" ht="14.4" customHeight="1">
      <c r="I36110" s="139" t="inlineStr">
        <is>
          <t>VIJB0004175</t>
        </is>
      </c>
    </row>
    <row r="36111" ht="14.4" customHeight="1">
      <c r="I36111" s="139" t="inlineStr">
        <is>
          <t>VIJB0004174</t>
        </is>
      </c>
    </row>
    <row r="36112" ht="14.4" customHeight="1">
      <c r="I36112" s="139" t="inlineStr">
        <is>
          <t>VIJB0004173</t>
        </is>
      </c>
    </row>
    <row r="36113" ht="14.4" customHeight="1">
      <c r="I36113" s="139" t="inlineStr">
        <is>
          <t>VIJB0004172</t>
        </is>
      </c>
    </row>
    <row r="36114" ht="14.4" customHeight="1">
      <c r="I36114" s="139" t="inlineStr">
        <is>
          <t>VIJB0004171</t>
        </is>
      </c>
    </row>
    <row r="36115" ht="14.4" customHeight="1">
      <c r="I36115" s="139" t="inlineStr">
        <is>
          <t>VIJB0004170</t>
        </is>
      </c>
    </row>
    <row r="36116" ht="14.4" customHeight="1">
      <c r="I36116" s="139" t="inlineStr">
        <is>
          <t>VIJB0004169</t>
        </is>
      </c>
    </row>
    <row r="36117" ht="14.4" customHeight="1">
      <c r="I36117" s="139" t="inlineStr">
        <is>
          <t>VIJB0004168</t>
        </is>
      </c>
    </row>
    <row r="36118" ht="14.4" customHeight="1">
      <c r="I36118" s="139" t="inlineStr">
        <is>
          <t>VIJB0004167</t>
        </is>
      </c>
    </row>
    <row r="36119" ht="14.4" customHeight="1">
      <c r="I36119" s="139" t="inlineStr">
        <is>
          <t>VIJB0004166</t>
        </is>
      </c>
    </row>
    <row r="36120" ht="14.4" customHeight="1">
      <c r="I36120" s="139" t="inlineStr">
        <is>
          <t>VIJB0004165</t>
        </is>
      </c>
    </row>
    <row r="36121" ht="14.4" customHeight="1">
      <c r="I36121" s="139" t="inlineStr">
        <is>
          <t>VIJB0004164</t>
        </is>
      </c>
    </row>
    <row r="36122" ht="14.4" customHeight="1">
      <c r="I36122" s="139" t="inlineStr">
        <is>
          <t>VIJB0004163</t>
        </is>
      </c>
    </row>
    <row r="36123" ht="14.4" customHeight="1">
      <c r="I36123" s="139" t="inlineStr">
        <is>
          <t>VIJB0004162</t>
        </is>
      </c>
    </row>
    <row r="36124" ht="14.4" customHeight="1">
      <c r="I36124" s="139" t="inlineStr">
        <is>
          <t>VIJB0004161</t>
        </is>
      </c>
    </row>
    <row r="36125" ht="14.4" customHeight="1">
      <c r="I36125" s="139" t="inlineStr">
        <is>
          <t>VIJB0004160</t>
        </is>
      </c>
    </row>
    <row r="36126" ht="14.4" customHeight="1">
      <c r="I36126" s="139" t="inlineStr">
        <is>
          <t>VIJB0004158</t>
        </is>
      </c>
    </row>
    <row r="36127" ht="14.4" customHeight="1">
      <c r="I36127" s="139" t="inlineStr">
        <is>
          <t>VIJB0004157</t>
        </is>
      </c>
    </row>
    <row r="36128" ht="14.4" customHeight="1">
      <c r="I36128" s="139" t="inlineStr">
        <is>
          <t>VIJB0004156</t>
        </is>
      </c>
    </row>
    <row r="36129" ht="14.4" customHeight="1">
      <c r="I36129" s="139" t="inlineStr">
        <is>
          <t>VIJB0004155</t>
        </is>
      </c>
    </row>
    <row r="36130" ht="14.4" customHeight="1">
      <c r="I36130" s="139" t="inlineStr">
        <is>
          <t>VIJB0004153</t>
        </is>
      </c>
    </row>
    <row r="36131" ht="14.4" customHeight="1">
      <c r="I36131" s="139" t="inlineStr">
        <is>
          <t>VIJB0004152</t>
        </is>
      </c>
    </row>
    <row r="36132" ht="14.4" customHeight="1">
      <c r="I36132" s="139" t="inlineStr">
        <is>
          <t>VIJB0004151</t>
        </is>
      </c>
    </row>
    <row r="36133" ht="14.4" customHeight="1">
      <c r="I36133" s="139" t="inlineStr">
        <is>
          <t>VIJB0004150</t>
        </is>
      </c>
    </row>
    <row r="36134" ht="14.4" customHeight="1">
      <c r="I36134" s="139" t="inlineStr">
        <is>
          <t>VIJB0004149</t>
        </is>
      </c>
    </row>
    <row r="36135" ht="14.4" customHeight="1">
      <c r="I36135" s="139" t="inlineStr">
        <is>
          <t>VIJB0004148</t>
        </is>
      </c>
    </row>
    <row r="36136" ht="14.4" customHeight="1">
      <c r="I36136" s="139" t="inlineStr">
        <is>
          <t>VIJB0004147</t>
        </is>
      </c>
    </row>
    <row r="36137" ht="14.4" customHeight="1">
      <c r="I36137" s="139" t="inlineStr">
        <is>
          <t>VIJB0004146</t>
        </is>
      </c>
    </row>
    <row r="36138" ht="14.4" customHeight="1">
      <c r="I36138" s="139" t="inlineStr">
        <is>
          <t>VIJB0004145</t>
        </is>
      </c>
    </row>
    <row r="36139" ht="14.4" customHeight="1">
      <c r="I36139" s="139" t="inlineStr">
        <is>
          <t>VIJB0004144</t>
        </is>
      </c>
    </row>
    <row r="36140" ht="14.4" customHeight="1">
      <c r="I36140" s="139" t="inlineStr">
        <is>
          <t>VIJB0004143</t>
        </is>
      </c>
    </row>
    <row r="36141" ht="14.4" customHeight="1">
      <c r="I36141" s="139" t="inlineStr">
        <is>
          <t>VIJB0004142</t>
        </is>
      </c>
    </row>
    <row r="36142" ht="14.4" customHeight="1">
      <c r="I36142" s="139" t="inlineStr">
        <is>
          <t>VIJB0004141</t>
        </is>
      </c>
    </row>
    <row r="36143" ht="14.4" customHeight="1">
      <c r="I36143" s="139" t="inlineStr">
        <is>
          <t>VIJB0004140</t>
        </is>
      </c>
    </row>
    <row r="36144" ht="14.4" customHeight="1">
      <c r="I36144" s="139" t="inlineStr">
        <is>
          <t>VIJB0004139</t>
        </is>
      </c>
    </row>
    <row r="36145" ht="14.4" customHeight="1">
      <c r="I36145" s="139" t="inlineStr">
        <is>
          <t>VIJB0004138</t>
        </is>
      </c>
    </row>
    <row r="36146" ht="14.4" customHeight="1">
      <c r="I36146" s="139" t="inlineStr">
        <is>
          <t>VIJB0004137</t>
        </is>
      </c>
    </row>
    <row r="36147" ht="14.4" customHeight="1">
      <c r="I36147" s="139" t="inlineStr">
        <is>
          <t>VIJB0004136</t>
        </is>
      </c>
    </row>
    <row r="36148" ht="14.4" customHeight="1">
      <c r="I36148" s="139" t="inlineStr">
        <is>
          <t>VIJB0004135</t>
        </is>
      </c>
    </row>
    <row r="36149" ht="14.4" customHeight="1">
      <c r="I36149" s="139" t="inlineStr">
        <is>
          <t>VIJB0004134</t>
        </is>
      </c>
    </row>
    <row r="36150" ht="14.4" customHeight="1">
      <c r="I36150" s="139" t="inlineStr">
        <is>
          <t>VIJB0004133</t>
        </is>
      </c>
    </row>
    <row r="36151" ht="14.4" customHeight="1">
      <c r="I36151" s="139" t="inlineStr">
        <is>
          <t>VIJB0004132</t>
        </is>
      </c>
    </row>
    <row r="36152" ht="14.4" customHeight="1">
      <c r="I36152" s="139" t="inlineStr">
        <is>
          <t>VIJB0004131</t>
        </is>
      </c>
    </row>
    <row r="36153" ht="14.4" customHeight="1">
      <c r="I36153" s="139" t="inlineStr">
        <is>
          <t>VIJB0004130</t>
        </is>
      </c>
    </row>
    <row r="36154" ht="14.4" customHeight="1">
      <c r="I36154" s="139" t="inlineStr">
        <is>
          <t>VIJB0004129</t>
        </is>
      </c>
    </row>
    <row r="36155" ht="14.4" customHeight="1">
      <c r="I36155" s="139" t="inlineStr">
        <is>
          <t>VIJB0004128</t>
        </is>
      </c>
    </row>
    <row r="36156" ht="14.4" customHeight="1">
      <c r="I36156" s="139" t="inlineStr">
        <is>
          <t>VIJB0004127</t>
        </is>
      </c>
    </row>
    <row r="36157" ht="14.4" customHeight="1">
      <c r="I36157" s="139" t="inlineStr">
        <is>
          <t>VIJB0004126</t>
        </is>
      </c>
    </row>
    <row r="36158" ht="14.4" customHeight="1">
      <c r="I36158" s="139" t="inlineStr">
        <is>
          <t>VIJB0004125</t>
        </is>
      </c>
    </row>
    <row r="36159" ht="14.4" customHeight="1">
      <c r="I36159" s="139" t="inlineStr">
        <is>
          <t>VIJB0004124</t>
        </is>
      </c>
    </row>
    <row r="36160" ht="14.4" customHeight="1">
      <c r="I36160" s="139" t="inlineStr">
        <is>
          <t>VIJB0004123</t>
        </is>
      </c>
    </row>
    <row r="36161" ht="14.4" customHeight="1">
      <c r="I36161" s="139" t="inlineStr">
        <is>
          <t>VIJB0004122</t>
        </is>
      </c>
    </row>
    <row r="36162" ht="14.4" customHeight="1">
      <c r="I36162" s="139" t="inlineStr">
        <is>
          <t>VIJB0004121</t>
        </is>
      </c>
    </row>
    <row r="36163" ht="14.4" customHeight="1">
      <c r="I36163" s="139" t="inlineStr">
        <is>
          <t>VIJB0004120</t>
        </is>
      </c>
    </row>
    <row r="36164" ht="14.4" customHeight="1">
      <c r="I36164" s="139" t="inlineStr">
        <is>
          <t>VIJB0004119</t>
        </is>
      </c>
    </row>
    <row r="36165" ht="14.4" customHeight="1">
      <c r="I36165" s="139" t="inlineStr">
        <is>
          <t>VIJB0004118</t>
        </is>
      </c>
    </row>
    <row r="36166" ht="14.4" customHeight="1">
      <c r="I36166" s="139" t="inlineStr">
        <is>
          <t>VIJB0004117</t>
        </is>
      </c>
    </row>
    <row r="36167" ht="14.4" customHeight="1">
      <c r="I36167" s="139" t="inlineStr">
        <is>
          <t>VIJB0004116</t>
        </is>
      </c>
    </row>
    <row r="36168" ht="14.4" customHeight="1">
      <c r="I36168" s="139" t="inlineStr">
        <is>
          <t>VIJB0004115</t>
        </is>
      </c>
    </row>
    <row r="36169" ht="14.4" customHeight="1">
      <c r="I36169" s="139" t="inlineStr">
        <is>
          <t>VIJB0004114</t>
        </is>
      </c>
    </row>
    <row r="36170" ht="14.4" customHeight="1">
      <c r="I36170" s="139" t="inlineStr">
        <is>
          <t>VIJB0004113</t>
        </is>
      </c>
    </row>
    <row r="36171" ht="14.4" customHeight="1">
      <c r="I36171" s="139" t="inlineStr">
        <is>
          <t>VIJB0004112</t>
        </is>
      </c>
    </row>
    <row r="36172" ht="14.4" customHeight="1">
      <c r="I36172" s="139" t="inlineStr">
        <is>
          <t>VIJB0004111</t>
        </is>
      </c>
    </row>
    <row r="36173" ht="14.4" customHeight="1">
      <c r="I36173" s="139" t="inlineStr">
        <is>
          <t>VIJB0004110</t>
        </is>
      </c>
    </row>
    <row r="36174" ht="14.4" customHeight="1">
      <c r="I36174" s="139" t="inlineStr">
        <is>
          <t>VIJB0004109</t>
        </is>
      </c>
    </row>
    <row r="36175" ht="14.4" customHeight="1">
      <c r="I36175" s="139" t="inlineStr">
        <is>
          <t>VIJB0004108</t>
        </is>
      </c>
    </row>
    <row r="36176" ht="14.4" customHeight="1">
      <c r="I36176" s="139" t="inlineStr">
        <is>
          <t>VIJB0004107</t>
        </is>
      </c>
    </row>
    <row r="36177" ht="14.4" customHeight="1">
      <c r="I36177" s="139" t="inlineStr">
        <is>
          <t>VIJB0004106</t>
        </is>
      </c>
    </row>
    <row r="36178" ht="14.4" customHeight="1">
      <c r="I36178" s="139" t="inlineStr">
        <is>
          <t>VIJB0004105</t>
        </is>
      </c>
    </row>
    <row r="36179" ht="14.4" customHeight="1">
      <c r="I36179" s="139" t="inlineStr">
        <is>
          <t>VIJB0004104</t>
        </is>
      </c>
    </row>
    <row r="36180" ht="14.4" customHeight="1">
      <c r="I36180" s="139" t="inlineStr">
        <is>
          <t>VIJB0004103</t>
        </is>
      </c>
    </row>
    <row r="36181" ht="14.4" customHeight="1">
      <c r="I36181" s="139" t="inlineStr">
        <is>
          <t>VIJB0004102</t>
        </is>
      </c>
    </row>
    <row r="36182" ht="14.4" customHeight="1">
      <c r="I36182" s="139" t="inlineStr">
        <is>
          <t>VIJB0004101</t>
        </is>
      </c>
    </row>
    <row r="36183" ht="14.4" customHeight="1">
      <c r="I36183" s="139" t="inlineStr">
        <is>
          <t>VIJB0004100</t>
        </is>
      </c>
    </row>
    <row r="36184" ht="14.4" customHeight="1">
      <c r="I36184" s="139" t="inlineStr">
        <is>
          <t>VIJB0004099</t>
        </is>
      </c>
    </row>
    <row r="36185" ht="14.4" customHeight="1">
      <c r="I36185" s="139" t="inlineStr">
        <is>
          <t>VIJB0004098</t>
        </is>
      </c>
    </row>
    <row r="36186" ht="14.4" customHeight="1">
      <c r="I36186" s="139" t="inlineStr">
        <is>
          <t>VIJB0004097</t>
        </is>
      </c>
    </row>
    <row r="36187" ht="14.4" customHeight="1">
      <c r="I36187" s="139" t="inlineStr">
        <is>
          <t>VIJB0004096</t>
        </is>
      </c>
    </row>
    <row r="36188" ht="14.4" customHeight="1">
      <c r="I36188" s="139" t="inlineStr">
        <is>
          <t>VIJB0004095</t>
        </is>
      </c>
    </row>
    <row r="36189" ht="14.4" customHeight="1">
      <c r="I36189" s="139" t="inlineStr">
        <is>
          <t>VIJB0004094</t>
        </is>
      </c>
    </row>
    <row r="36190" ht="14.4" customHeight="1">
      <c r="I36190" s="139" t="inlineStr">
        <is>
          <t>VIJB0004093</t>
        </is>
      </c>
    </row>
    <row r="36191" ht="14.4" customHeight="1">
      <c r="I36191" s="139" t="inlineStr">
        <is>
          <t>VIJB0004092</t>
        </is>
      </c>
    </row>
    <row r="36192" ht="14.4" customHeight="1">
      <c r="I36192" s="139" t="inlineStr">
        <is>
          <t>VIJB0004091</t>
        </is>
      </c>
    </row>
    <row r="36193" ht="14.4" customHeight="1">
      <c r="I36193" s="139" t="inlineStr">
        <is>
          <t>VIJB0004090</t>
        </is>
      </c>
    </row>
    <row r="36194" ht="14.4" customHeight="1">
      <c r="I36194" s="139" t="inlineStr">
        <is>
          <t>VIJB0004089</t>
        </is>
      </c>
    </row>
    <row r="36195" ht="14.4" customHeight="1">
      <c r="I36195" s="139" t="inlineStr">
        <is>
          <t>VIJB0004088</t>
        </is>
      </c>
    </row>
    <row r="36196" ht="14.4" customHeight="1">
      <c r="I36196" s="139" t="inlineStr">
        <is>
          <t>VIJB0004087</t>
        </is>
      </c>
    </row>
    <row r="36197" ht="14.4" customHeight="1">
      <c r="I36197" s="139" t="inlineStr">
        <is>
          <t>VIJB0004086</t>
        </is>
      </c>
    </row>
    <row r="36198" ht="14.4" customHeight="1">
      <c r="I36198" s="139" t="inlineStr">
        <is>
          <t>VIJB0004085</t>
        </is>
      </c>
    </row>
    <row r="36199" ht="14.4" customHeight="1">
      <c r="I36199" s="139" t="inlineStr">
        <is>
          <t>VIJB0004084</t>
        </is>
      </c>
    </row>
    <row r="36200" ht="14.4" customHeight="1">
      <c r="I36200" s="139" t="inlineStr">
        <is>
          <t>VIJB0004083</t>
        </is>
      </c>
    </row>
    <row r="36201" ht="14.4" customHeight="1">
      <c r="I36201" s="139" t="inlineStr">
        <is>
          <t>VIJB0004082</t>
        </is>
      </c>
    </row>
    <row r="36202" ht="14.4" customHeight="1">
      <c r="I36202" s="139" t="inlineStr">
        <is>
          <t>VIJB0004081</t>
        </is>
      </c>
    </row>
    <row r="36203" ht="14.4" customHeight="1">
      <c r="I36203" s="139" t="inlineStr">
        <is>
          <t>VIJB0004080</t>
        </is>
      </c>
    </row>
    <row r="36204" ht="14.4" customHeight="1">
      <c r="I36204" s="139" t="inlineStr">
        <is>
          <t>VIJB0004079</t>
        </is>
      </c>
    </row>
    <row r="36205" ht="14.4" customHeight="1">
      <c r="I36205" s="139" t="inlineStr">
        <is>
          <t>VIJB0004077</t>
        </is>
      </c>
    </row>
    <row r="36206" ht="14.4" customHeight="1">
      <c r="I36206" s="139" t="inlineStr">
        <is>
          <t>VIJB0004076</t>
        </is>
      </c>
    </row>
    <row r="36207" ht="14.4" customHeight="1">
      <c r="I36207" s="139" t="inlineStr">
        <is>
          <t>VIJB0004075</t>
        </is>
      </c>
    </row>
    <row r="36208" ht="14.4" customHeight="1">
      <c r="I36208" s="139" t="inlineStr">
        <is>
          <t>VIJB0004074</t>
        </is>
      </c>
    </row>
    <row r="36209" ht="14.4" customHeight="1">
      <c r="I36209" s="139" t="inlineStr">
        <is>
          <t>VIJB0004073</t>
        </is>
      </c>
    </row>
    <row r="36210" ht="14.4" customHeight="1">
      <c r="I36210" s="139" t="inlineStr">
        <is>
          <t>VIJB0004072</t>
        </is>
      </c>
    </row>
    <row r="36211" ht="14.4" customHeight="1">
      <c r="I36211" s="139" t="inlineStr">
        <is>
          <t>VIJB0004071</t>
        </is>
      </c>
    </row>
    <row r="36212" ht="14.4" customHeight="1">
      <c r="I36212" s="139" t="inlineStr">
        <is>
          <t>VIJB0004070</t>
        </is>
      </c>
    </row>
    <row r="36213" ht="14.4" customHeight="1">
      <c r="I36213" s="139" t="inlineStr">
        <is>
          <t>VIJB0004069</t>
        </is>
      </c>
    </row>
    <row r="36214" ht="14.4" customHeight="1">
      <c r="I36214" s="139" t="inlineStr">
        <is>
          <t>VIJB0004068</t>
        </is>
      </c>
    </row>
    <row r="36215" ht="14.4" customHeight="1">
      <c r="I36215" s="139" t="inlineStr">
        <is>
          <t>VIJB0004067</t>
        </is>
      </c>
    </row>
    <row r="36216" ht="14.4" customHeight="1">
      <c r="I36216" s="139" t="inlineStr">
        <is>
          <t>VIJB0004066</t>
        </is>
      </c>
    </row>
    <row r="36217" ht="14.4" customHeight="1">
      <c r="I36217" s="139" t="inlineStr">
        <is>
          <t>VIJB0004065</t>
        </is>
      </c>
    </row>
    <row r="36218" ht="14.4" customHeight="1">
      <c r="I36218" s="139" t="inlineStr">
        <is>
          <t>VIJB0004064</t>
        </is>
      </c>
    </row>
    <row r="36219" ht="14.4" customHeight="1">
      <c r="I36219" s="139" t="inlineStr">
        <is>
          <t>VIJB0004062</t>
        </is>
      </c>
    </row>
    <row r="36220" ht="14.4" customHeight="1">
      <c r="I36220" s="139" t="inlineStr">
        <is>
          <t>VIJB0004061</t>
        </is>
      </c>
    </row>
    <row r="36221" ht="14.4" customHeight="1">
      <c r="I36221" s="139" t="inlineStr">
        <is>
          <t>VIJB0004060</t>
        </is>
      </c>
    </row>
    <row r="36222" ht="14.4" customHeight="1">
      <c r="I36222" s="139" t="inlineStr">
        <is>
          <t>VIJB0004059</t>
        </is>
      </c>
    </row>
    <row r="36223" ht="14.4" customHeight="1">
      <c r="I36223" s="139" t="inlineStr">
        <is>
          <t>VIJB0004058</t>
        </is>
      </c>
    </row>
    <row r="36224" ht="14.4" customHeight="1">
      <c r="I36224" s="139" t="inlineStr">
        <is>
          <t>VIJB0004057</t>
        </is>
      </c>
    </row>
    <row r="36225" ht="14.4" customHeight="1">
      <c r="I36225" s="139" t="inlineStr">
        <is>
          <t>VIJB0004056</t>
        </is>
      </c>
    </row>
    <row r="36226" ht="14.4" customHeight="1">
      <c r="I36226" s="139" t="inlineStr">
        <is>
          <t>VIJB0004055</t>
        </is>
      </c>
    </row>
    <row r="36227" ht="14.4" customHeight="1">
      <c r="I36227" s="139" t="inlineStr">
        <is>
          <t>VIJB0004054</t>
        </is>
      </c>
    </row>
    <row r="36228" ht="14.4" customHeight="1">
      <c r="I36228" s="139" t="inlineStr">
        <is>
          <t>VIJB0004053</t>
        </is>
      </c>
    </row>
    <row r="36229" ht="14.4" customHeight="1">
      <c r="I36229" s="139" t="inlineStr">
        <is>
          <t>VIJB0004052</t>
        </is>
      </c>
    </row>
    <row r="36230" ht="14.4" customHeight="1">
      <c r="I36230" s="139" t="inlineStr">
        <is>
          <t>VIJB0004051</t>
        </is>
      </c>
    </row>
    <row r="36231" ht="14.4" customHeight="1">
      <c r="I36231" s="139" t="inlineStr">
        <is>
          <t>VIJB0004050</t>
        </is>
      </c>
    </row>
    <row r="36232" ht="14.4" customHeight="1">
      <c r="I36232" s="139" t="inlineStr">
        <is>
          <t>VIJB0004049</t>
        </is>
      </c>
    </row>
    <row r="36233" ht="14.4" customHeight="1">
      <c r="I36233" s="139" t="inlineStr">
        <is>
          <t>VIJB0004048</t>
        </is>
      </c>
    </row>
    <row r="36234" ht="14.4" customHeight="1">
      <c r="I36234" s="139" t="inlineStr">
        <is>
          <t>VIJB0004047</t>
        </is>
      </c>
    </row>
    <row r="36235" ht="14.4" customHeight="1">
      <c r="I36235" s="139" t="inlineStr">
        <is>
          <t>VIJB0004046</t>
        </is>
      </c>
    </row>
    <row r="36236" ht="14.4" customHeight="1">
      <c r="I36236" s="139" t="inlineStr">
        <is>
          <t>VIJB0004045</t>
        </is>
      </c>
    </row>
    <row r="36237" ht="14.4" customHeight="1">
      <c r="I36237" s="139" t="inlineStr">
        <is>
          <t>VIJB0004044</t>
        </is>
      </c>
    </row>
    <row r="36238" ht="14.4" customHeight="1">
      <c r="I36238" s="139" t="inlineStr">
        <is>
          <t>VIJB0004043</t>
        </is>
      </c>
    </row>
    <row r="36239" ht="14.4" customHeight="1">
      <c r="I36239" s="139" t="inlineStr">
        <is>
          <t>VIJB0004042</t>
        </is>
      </c>
    </row>
    <row r="36240" ht="14.4" customHeight="1">
      <c r="I36240" s="139" t="inlineStr">
        <is>
          <t>VIJB0004041</t>
        </is>
      </c>
    </row>
    <row r="36241" ht="14.4" customHeight="1">
      <c r="I36241" s="139" t="inlineStr">
        <is>
          <t>VIJB0004040</t>
        </is>
      </c>
    </row>
    <row r="36242" ht="14.4" customHeight="1">
      <c r="I36242" s="139" t="inlineStr">
        <is>
          <t>VIJB0004039</t>
        </is>
      </c>
    </row>
    <row r="36243" ht="14.4" customHeight="1">
      <c r="I36243" s="139" t="inlineStr">
        <is>
          <t>VIJB0004038</t>
        </is>
      </c>
    </row>
    <row r="36244" ht="14.4" customHeight="1">
      <c r="I36244" s="139" t="inlineStr">
        <is>
          <t>VIJB0004037</t>
        </is>
      </c>
    </row>
    <row r="36245" ht="14.4" customHeight="1">
      <c r="I36245" s="139" t="inlineStr">
        <is>
          <t>VIJB0004036</t>
        </is>
      </c>
    </row>
    <row r="36246" ht="14.4" customHeight="1">
      <c r="I36246" s="139" t="inlineStr">
        <is>
          <t>VIJB0004035</t>
        </is>
      </c>
    </row>
    <row r="36247" ht="14.4" customHeight="1">
      <c r="I36247" s="139" t="inlineStr">
        <is>
          <t>VIJB0004034</t>
        </is>
      </c>
    </row>
    <row r="36248" ht="14.4" customHeight="1">
      <c r="I36248" s="139" t="inlineStr">
        <is>
          <t>VIJB0004032</t>
        </is>
      </c>
    </row>
    <row r="36249" ht="14.4" customHeight="1">
      <c r="I36249" s="139" t="inlineStr">
        <is>
          <t>VIJB0004031</t>
        </is>
      </c>
    </row>
    <row r="36250" ht="14.4" customHeight="1">
      <c r="I36250" s="139" t="inlineStr">
        <is>
          <t>VIJB0004030</t>
        </is>
      </c>
    </row>
    <row r="36251" ht="14.4" customHeight="1">
      <c r="I36251" s="139" t="inlineStr">
        <is>
          <t>VIJB0004029</t>
        </is>
      </c>
    </row>
    <row r="36252" ht="14.4" customHeight="1">
      <c r="I36252" s="139" t="inlineStr">
        <is>
          <t>VIJB0004028</t>
        </is>
      </c>
    </row>
    <row r="36253" ht="14.4" customHeight="1">
      <c r="I36253" s="139" t="inlineStr">
        <is>
          <t>VIJB0004027</t>
        </is>
      </c>
    </row>
    <row r="36254" ht="14.4" customHeight="1">
      <c r="I36254" s="139" t="inlineStr">
        <is>
          <t>VIJB0004026</t>
        </is>
      </c>
    </row>
    <row r="36255" ht="14.4" customHeight="1">
      <c r="I36255" s="139" t="inlineStr">
        <is>
          <t>VIJB0004025</t>
        </is>
      </c>
    </row>
    <row r="36256" ht="14.4" customHeight="1">
      <c r="I36256" s="139" t="inlineStr">
        <is>
          <t>VIJB0004024</t>
        </is>
      </c>
    </row>
    <row r="36257" ht="14.4" customHeight="1">
      <c r="I36257" s="139" t="inlineStr">
        <is>
          <t>VIJB0004023</t>
        </is>
      </c>
    </row>
    <row r="36258" ht="14.4" customHeight="1">
      <c r="I36258" s="139" t="inlineStr">
        <is>
          <t>VIJB0004022</t>
        </is>
      </c>
    </row>
    <row r="36259" ht="14.4" customHeight="1">
      <c r="I36259" s="139" t="inlineStr">
        <is>
          <t>VIJB0004021</t>
        </is>
      </c>
    </row>
    <row r="36260" ht="14.4" customHeight="1">
      <c r="I36260" s="139" t="inlineStr">
        <is>
          <t>VIJB0004020</t>
        </is>
      </c>
    </row>
    <row r="36261" ht="14.4" customHeight="1">
      <c r="I36261" s="139" t="inlineStr">
        <is>
          <t>VIJB0004019</t>
        </is>
      </c>
    </row>
    <row r="36262" ht="14.4" customHeight="1">
      <c r="I36262" s="139" t="inlineStr">
        <is>
          <t>VIJB0004018</t>
        </is>
      </c>
    </row>
    <row r="36263" ht="14.4" customHeight="1">
      <c r="I36263" s="139" t="inlineStr">
        <is>
          <t>VIJB0004017</t>
        </is>
      </c>
    </row>
    <row r="36264" ht="14.4" customHeight="1">
      <c r="I36264" s="139" t="inlineStr">
        <is>
          <t>VIJB0004016</t>
        </is>
      </c>
    </row>
    <row r="36265" ht="14.4" customHeight="1">
      <c r="I36265" s="139" t="inlineStr">
        <is>
          <t>VIJB0004015</t>
        </is>
      </c>
    </row>
    <row r="36266" ht="14.4" customHeight="1">
      <c r="I36266" s="139" t="inlineStr">
        <is>
          <t>VIJB0004014</t>
        </is>
      </c>
    </row>
    <row r="36267" ht="14.4" customHeight="1">
      <c r="I36267" s="139" t="inlineStr">
        <is>
          <t>VIJB0004013</t>
        </is>
      </c>
    </row>
    <row r="36268" ht="14.4" customHeight="1">
      <c r="I36268" s="139" t="inlineStr">
        <is>
          <t>VIJB0004012</t>
        </is>
      </c>
    </row>
    <row r="36269" ht="14.4" customHeight="1">
      <c r="I36269" s="139" t="inlineStr">
        <is>
          <t>VIJB0004011</t>
        </is>
      </c>
    </row>
    <row r="36270" ht="14.4" customHeight="1">
      <c r="I36270" s="139" t="inlineStr">
        <is>
          <t>VIJB0004010</t>
        </is>
      </c>
    </row>
    <row r="36271" ht="14.4" customHeight="1">
      <c r="I36271" s="139" t="inlineStr">
        <is>
          <t>VIJB0004009</t>
        </is>
      </c>
    </row>
    <row r="36272" ht="14.4" customHeight="1">
      <c r="I36272" s="139" t="inlineStr">
        <is>
          <t>VIJB0004008</t>
        </is>
      </c>
    </row>
    <row r="36273" ht="14.4" customHeight="1">
      <c r="I36273" s="139" t="inlineStr">
        <is>
          <t>VIJB0004007</t>
        </is>
      </c>
    </row>
    <row r="36274" ht="14.4" customHeight="1">
      <c r="I36274" s="139" t="inlineStr">
        <is>
          <t>VIJB0004006</t>
        </is>
      </c>
    </row>
    <row r="36275" ht="14.4" customHeight="1">
      <c r="I36275" s="139" t="inlineStr">
        <is>
          <t>VIJB0004005</t>
        </is>
      </c>
    </row>
    <row r="36276" ht="14.4" customHeight="1">
      <c r="I36276" s="139" t="inlineStr">
        <is>
          <t>VIJB0004004</t>
        </is>
      </c>
    </row>
    <row r="36277" ht="14.4" customHeight="1">
      <c r="I36277" s="139" t="inlineStr">
        <is>
          <t>VIJB0004003</t>
        </is>
      </c>
    </row>
    <row r="36278" ht="14.4" customHeight="1">
      <c r="I36278" s="139" t="inlineStr">
        <is>
          <t>VIJB0004002</t>
        </is>
      </c>
    </row>
    <row r="36279" ht="14.4" customHeight="1">
      <c r="I36279" s="139" t="inlineStr">
        <is>
          <t>VIJB0004001</t>
        </is>
      </c>
    </row>
    <row r="36280" ht="14.4" customHeight="1">
      <c r="I36280" s="139" t="inlineStr">
        <is>
          <t>VIJB0003804</t>
        </is>
      </c>
    </row>
    <row r="36281" ht="14.4" customHeight="1">
      <c r="I36281" s="139" t="inlineStr">
        <is>
          <t>VIJB0003803</t>
        </is>
      </c>
    </row>
    <row r="36282" ht="14.4" customHeight="1">
      <c r="I36282" s="139" t="inlineStr">
        <is>
          <t>VIJB0003802</t>
        </is>
      </c>
    </row>
    <row r="36283" ht="14.4" customHeight="1">
      <c r="I36283" s="139" t="inlineStr">
        <is>
          <t>VIJB0003144</t>
        </is>
      </c>
    </row>
    <row r="36284" ht="14.4" customHeight="1">
      <c r="I36284" s="139" t="inlineStr">
        <is>
          <t>VIJB0003143</t>
        </is>
      </c>
    </row>
    <row r="36285" ht="14.4" customHeight="1">
      <c r="I36285" s="139" t="inlineStr">
        <is>
          <t>VIJB0003142</t>
        </is>
      </c>
    </row>
    <row r="36286" ht="14.4" customHeight="1">
      <c r="I36286" s="139" t="inlineStr">
        <is>
          <t>VIJB0003141</t>
        </is>
      </c>
    </row>
    <row r="36287" ht="14.4" customHeight="1">
      <c r="I36287" s="139" t="inlineStr">
        <is>
          <t>VIJB0003140</t>
        </is>
      </c>
    </row>
    <row r="36288" ht="14.4" customHeight="1">
      <c r="I36288" s="139" t="inlineStr">
        <is>
          <t>VIJB0003139</t>
        </is>
      </c>
    </row>
    <row r="36289" ht="14.4" customHeight="1">
      <c r="I36289" s="139" t="inlineStr">
        <is>
          <t>VIJB0003138</t>
        </is>
      </c>
    </row>
    <row r="36290" ht="14.4" customHeight="1">
      <c r="I36290" s="139" t="inlineStr">
        <is>
          <t>VIJB0003137</t>
        </is>
      </c>
    </row>
    <row r="36291" ht="14.4" customHeight="1">
      <c r="I36291" s="139" t="inlineStr">
        <is>
          <t>VIJB0003136</t>
        </is>
      </c>
    </row>
    <row r="36292" ht="14.4" customHeight="1">
      <c r="I36292" s="139" t="inlineStr">
        <is>
          <t>VIJB0003135</t>
        </is>
      </c>
    </row>
    <row r="36293" ht="14.4" customHeight="1">
      <c r="I36293" s="139" t="inlineStr">
        <is>
          <t>VIJB0003134</t>
        </is>
      </c>
    </row>
    <row r="36294" ht="14.4" customHeight="1">
      <c r="I36294" s="139" t="inlineStr">
        <is>
          <t>VIJB0003133</t>
        </is>
      </c>
    </row>
    <row r="36295" ht="14.4" customHeight="1">
      <c r="I36295" s="139" t="inlineStr">
        <is>
          <t>VIJB0003132</t>
        </is>
      </c>
    </row>
    <row r="36296" ht="14.4" customHeight="1">
      <c r="I36296" s="139" t="inlineStr">
        <is>
          <t>VIJB0003131</t>
        </is>
      </c>
    </row>
    <row r="36297" ht="14.4" customHeight="1">
      <c r="I36297" s="139" t="inlineStr">
        <is>
          <t>VIJB0003130</t>
        </is>
      </c>
    </row>
    <row r="36298" ht="14.4" customHeight="1">
      <c r="I36298" s="139" t="inlineStr">
        <is>
          <t>VIJB0003129</t>
        </is>
      </c>
    </row>
    <row r="36299" ht="14.4" customHeight="1">
      <c r="I36299" s="139" t="inlineStr">
        <is>
          <t>VIJB0003128</t>
        </is>
      </c>
    </row>
    <row r="36300" ht="14.4" customHeight="1">
      <c r="I36300" s="139" t="inlineStr">
        <is>
          <t>VIJB0003127</t>
        </is>
      </c>
    </row>
    <row r="36301" ht="14.4" customHeight="1">
      <c r="I36301" s="139" t="inlineStr">
        <is>
          <t>VIJB0003126</t>
        </is>
      </c>
    </row>
    <row r="36302" ht="14.4" customHeight="1">
      <c r="I36302" s="139" t="inlineStr">
        <is>
          <t>VIJB0003125</t>
        </is>
      </c>
    </row>
    <row r="36303" ht="14.4" customHeight="1">
      <c r="I36303" s="139" t="inlineStr">
        <is>
          <t>VIJB0003124</t>
        </is>
      </c>
    </row>
    <row r="36304" ht="14.4" customHeight="1">
      <c r="I36304" s="139" t="inlineStr">
        <is>
          <t>VIJB0003123</t>
        </is>
      </c>
    </row>
    <row r="36305" ht="14.4" customHeight="1">
      <c r="I36305" s="139" t="inlineStr">
        <is>
          <t>VIJB0003122</t>
        </is>
      </c>
    </row>
    <row r="36306" ht="14.4" customHeight="1">
      <c r="I36306" s="139" t="inlineStr">
        <is>
          <t>VIJB0003121</t>
        </is>
      </c>
    </row>
    <row r="36307" ht="14.4" customHeight="1">
      <c r="I36307" s="139" t="inlineStr">
        <is>
          <t>VIJB0003120</t>
        </is>
      </c>
    </row>
    <row r="36308" ht="14.4" customHeight="1">
      <c r="I36308" s="139" t="inlineStr">
        <is>
          <t>VIJB0003119</t>
        </is>
      </c>
    </row>
    <row r="36309" ht="14.4" customHeight="1">
      <c r="I36309" s="139" t="inlineStr">
        <is>
          <t>VIJB0003118</t>
        </is>
      </c>
    </row>
    <row r="36310" ht="14.4" customHeight="1">
      <c r="I36310" s="139" t="inlineStr">
        <is>
          <t>VIJB0003117</t>
        </is>
      </c>
    </row>
    <row r="36311" ht="14.4" customHeight="1">
      <c r="I36311" s="139" t="inlineStr">
        <is>
          <t>VIJB0003116</t>
        </is>
      </c>
    </row>
    <row r="36312" ht="14.4" customHeight="1">
      <c r="I36312" s="139" t="inlineStr">
        <is>
          <t>VIJB0003115</t>
        </is>
      </c>
    </row>
    <row r="36313" ht="14.4" customHeight="1">
      <c r="I36313" s="139" t="inlineStr">
        <is>
          <t>VIJB0003114</t>
        </is>
      </c>
    </row>
    <row r="36314" ht="14.4" customHeight="1">
      <c r="I36314" s="139" t="inlineStr">
        <is>
          <t>VIJB0003112</t>
        </is>
      </c>
    </row>
    <row r="36315" ht="14.4" customHeight="1">
      <c r="I36315" s="139" t="inlineStr">
        <is>
          <t>VIJB0003111</t>
        </is>
      </c>
    </row>
    <row r="36316" ht="14.4" customHeight="1">
      <c r="I36316" s="139" t="inlineStr">
        <is>
          <t>VIJB0003110</t>
        </is>
      </c>
    </row>
    <row r="36317" ht="14.4" customHeight="1">
      <c r="I36317" s="139" t="inlineStr">
        <is>
          <t>VIJB0003109</t>
        </is>
      </c>
    </row>
    <row r="36318" ht="14.4" customHeight="1">
      <c r="I36318" s="139" t="inlineStr">
        <is>
          <t>VIJB0003108</t>
        </is>
      </c>
    </row>
    <row r="36319" ht="14.4" customHeight="1">
      <c r="I36319" s="139" t="inlineStr">
        <is>
          <t>VIJB0003107</t>
        </is>
      </c>
    </row>
    <row r="36320" ht="14.4" customHeight="1">
      <c r="I36320" s="139" t="inlineStr">
        <is>
          <t>VIJB0003106</t>
        </is>
      </c>
    </row>
    <row r="36321" ht="14.4" customHeight="1">
      <c r="I36321" s="139" t="inlineStr">
        <is>
          <t>VIJB0003105</t>
        </is>
      </c>
    </row>
    <row r="36322" ht="14.4" customHeight="1">
      <c r="I36322" s="139" t="inlineStr">
        <is>
          <t>VIJB0003104</t>
        </is>
      </c>
    </row>
    <row r="36323" ht="14.4" customHeight="1">
      <c r="I36323" s="139" t="inlineStr">
        <is>
          <t>VIJB0003103</t>
        </is>
      </c>
    </row>
    <row r="36324" ht="14.4" customHeight="1">
      <c r="I36324" s="139" t="inlineStr">
        <is>
          <t>VIJB0003102</t>
        </is>
      </c>
    </row>
    <row r="36325" ht="14.4" customHeight="1">
      <c r="I36325" s="139" t="inlineStr">
        <is>
          <t>VIJB0003101</t>
        </is>
      </c>
    </row>
    <row r="36326" ht="14.4" customHeight="1">
      <c r="I36326" s="139" t="inlineStr">
        <is>
          <t>VIJB0003100</t>
        </is>
      </c>
    </row>
    <row r="36327" ht="14.4" customHeight="1">
      <c r="I36327" s="139" t="inlineStr">
        <is>
          <t>VIJB0003099</t>
        </is>
      </c>
    </row>
    <row r="36328" ht="14.4" customHeight="1">
      <c r="I36328" s="139" t="inlineStr">
        <is>
          <t>VIJB0003098</t>
        </is>
      </c>
    </row>
    <row r="36329" ht="14.4" customHeight="1">
      <c r="I36329" s="139" t="inlineStr">
        <is>
          <t>VIJB0003097</t>
        </is>
      </c>
    </row>
    <row r="36330" ht="14.4" customHeight="1">
      <c r="I36330" s="139" t="inlineStr">
        <is>
          <t>VIJB0003096</t>
        </is>
      </c>
    </row>
    <row r="36331" ht="14.4" customHeight="1">
      <c r="I36331" s="139" t="inlineStr">
        <is>
          <t>VIJB0003095</t>
        </is>
      </c>
    </row>
    <row r="36332" ht="14.4" customHeight="1">
      <c r="I36332" s="139" t="inlineStr">
        <is>
          <t>VIJB0003094</t>
        </is>
      </c>
    </row>
    <row r="36333" ht="14.4" customHeight="1">
      <c r="I36333" s="139" t="inlineStr">
        <is>
          <t>VIJB0003093</t>
        </is>
      </c>
    </row>
    <row r="36334" ht="14.4" customHeight="1">
      <c r="I36334" s="139" t="inlineStr">
        <is>
          <t>VIJB0003092</t>
        </is>
      </c>
    </row>
    <row r="36335" ht="14.4" customHeight="1">
      <c r="I36335" s="139" t="inlineStr">
        <is>
          <t>VIJB0003091</t>
        </is>
      </c>
    </row>
    <row r="36336" ht="14.4" customHeight="1">
      <c r="I36336" s="139" t="inlineStr">
        <is>
          <t>VIJB0003090</t>
        </is>
      </c>
    </row>
    <row r="36337" ht="14.4" customHeight="1">
      <c r="I36337" s="139" t="inlineStr">
        <is>
          <t>VIJB0003089</t>
        </is>
      </c>
    </row>
    <row r="36338" ht="14.4" customHeight="1">
      <c r="I36338" s="139" t="inlineStr">
        <is>
          <t>VIJB0003088</t>
        </is>
      </c>
    </row>
    <row r="36339" ht="14.4" customHeight="1">
      <c r="I36339" s="139" t="inlineStr">
        <is>
          <t>VIJB0003087</t>
        </is>
      </c>
    </row>
    <row r="36340" ht="14.4" customHeight="1">
      <c r="I36340" s="139" t="inlineStr">
        <is>
          <t>VIJB0003086</t>
        </is>
      </c>
    </row>
    <row r="36341" ht="14.4" customHeight="1">
      <c r="I36341" s="139" t="inlineStr">
        <is>
          <t>VIJB0003085</t>
        </is>
      </c>
    </row>
    <row r="36342" ht="14.4" customHeight="1">
      <c r="I36342" s="139" t="inlineStr">
        <is>
          <t>VIJB0003084</t>
        </is>
      </c>
    </row>
    <row r="36343" ht="14.4" customHeight="1">
      <c r="I36343" s="139" t="inlineStr">
        <is>
          <t>VIJB0003083</t>
        </is>
      </c>
    </row>
    <row r="36344" ht="14.4" customHeight="1">
      <c r="I36344" s="139" t="inlineStr">
        <is>
          <t>VIJB0003082</t>
        </is>
      </c>
    </row>
    <row r="36345" ht="14.4" customHeight="1">
      <c r="I36345" s="139" t="inlineStr">
        <is>
          <t>VIJB0003081</t>
        </is>
      </c>
    </row>
    <row r="36346" ht="14.4" customHeight="1">
      <c r="I36346" s="139" t="inlineStr">
        <is>
          <t>VIJB0003080</t>
        </is>
      </c>
    </row>
    <row r="36347" ht="14.4" customHeight="1">
      <c r="I36347" s="139" t="inlineStr">
        <is>
          <t>VIJB0003079</t>
        </is>
      </c>
    </row>
    <row r="36348" ht="14.4" customHeight="1">
      <c r="I36348" s="139" t="inlineStr">
        <is>
          <t>VIJB0003078</t>
        </is>
      </c>
    </row>
    <row r="36349" ht="14.4" customHeight="1">
      <c r="I36349" s="139" t="inlineStr">
        <is>
          <t>VIJB0003077</t>
        </is>
      </c>
    </row>
    <row r="36350" ht="14.4" customHeight="1">
      <c r="I36350" s="139" t="inlineStr">
        <is>
          <t>VIJB0003076</t>
        </is>
      </c>
    </row>
    <row r="36351" ht="14.4" customHeight="1">
      <c r="I36351" s="139" t="inlineStr">
        <is>
          <t>VIJB0003075</t>
        </is>
      </c>
    </row>
    <row r="36352" ht="14.4" customHeight="1">
      <c r="I36352" s="139" t="inlineStr">
        <is>
          <t>VIJB0003074</t>
        </is>
      </c>
    </row>
    <row r="36353" ht="14.4" customHeight="1">
      <c r="I36353" s="139" t="inlineStr">
        <is>
          <t>VIJB0003073</t>
        </is>
      </c>
    </row>
    <row r="36354" ht="14.4" customHeight="1">
      <c r="I36354" s="139" t="inlineStr">
        <is>
          <t>VIJB0003072</t>
        </is>
      </c>
    </row>
    <row r="36355" ht="14.4" customHeight="1">
      <c r="I36355" s="139" t="inlineStr">
        <is>
          <t>VIJB0003071</t>
        </is>
      </c>
    </row>
    <row r="36356" ht="14.4" customHeight="1">
      <c r="I36356" s="139" t="inlineStr">
        <is>
          <t>VIJB0003070</t>
        </is>
      </c>
    </row>
    <row r="36357" ht="14.4" customHeight="1">
      <c r="I36357" s="139" t="inlineStr">
        <is>
          <t>VIJB0003069</t>
        </is>
      </c>
    </row>
    <row r="36358" ht="14.4" customHeight="1">
      <c r="I36358" s="139" t="inlineStr">
        <is>
          <t>VIJB0003068</t>
        </is>
      </c>
    </row>
    <row r="36359" ht="14.4" customHeight="1">
      <c r="I36359" s="139" t="inlineStr">
        <is>
          <t>VIJB0003067</t>
        </is>
      </c>
    </row>
    <row r="36360" ht="14.4" customHeight="1">
      <c r="I36360" s="139" t="inlineStr">
        <is>
          <t>VIJB0003066</t>
        </is>
      </c>
    </row>
    <row r="36361" ht="14.4" customHeight="1">
      <c r="I36361" s="139" t="inlineStr">
        <is>
          <t>VIJB0003065</t>
        </is>
      </c>
    </row>
    <row r="36362" ht="14.4" customHeight="1">
      <c r="I36362" s="139" t="inlineStr">
        <is>
          <t>VIJB0003064</t>
        </is>
      </c>
    </row>
    <row r="36363" ht="14.4" customHeight="1">
      <c r="I36363" s="139" t="inlineStr">
        <is>
          <t>VIJB0003063</t>
        </is>
      </c>
    </row>
    <row r="36364" ht="14.4" customHeight="1">
      <c r="I36364" s="139" t="inlineStr">
        <is>
          <t>VIJB0003062</t>
        </is>
      </c>
    </row>
    <row r="36365" ht="14.4" customHeight="1">
      <c r="I36365" s="139" t="inlineStr">
        <is>
          <t>VIJB0003061</t>
        </is>
      </c>
    </row>
    <row r="36366" ht="14.4" customHeight="1">
      <c r="I36366" s="139" t="inlineStr">
        <is>
          <t>VIJB0003060</t>
        </is>
      </c>
    </row>
    <row r="36367" ht="14.4" customHeight="1">
      <c r="I36367" s="139" t="inlineStr">
        <is>
          <t>VIJB0003059</t>
        </is>
      </c>
    </row>
    <row r="36368" ht="14.4" customHeight="1">
      <c r="I36368" s="139" t="inlineStr">
        <is>
          <t>VIJB0003058</t>
        </is>
      </c>
    </row>
    <row r="36369" ht="14.4" customHeight="1">
      <c r="I36369" s="139" t="inlineStr">
        <is>
          <t>VIJB0003057</t>
        </is>
      </c>
    </row>
    <row r="36370" ht="14.4" customHeight="1">
      <c r="I36370" s="139" t="inlineStr">
        <is>
          <t>VIJB0003056</t>
        </is>
      </c>
    </row>
    <row r="36371" ht="14.4" customHeight="1">
      <c r="I36371" s="139" t="inlineStr">
        <is>
          <t>VIJB0003055</t>
        </is>
      </c>
    </row>
    <row r="36372" ht="14.4" customHeight="1">
      <c r="I36372" s="139" t="inlineStr">
        <is>
          <t>VIJB0003054</t>
        </is>
      </c>
    </row>
    <row r="36373" ht="14.4" customHeight="1">
      <c r="I36373" s="139" t="inlineStr">
        <is>
          <t>VIJB0003053</t>
        </is>
      </c>
    </row>
    <row r="36374" ht="14.4" customHeight="1">
      <c r="I36374" s="139" t="inlineStr">
        <is>
          <t>VIJB0003052</t>
        </is>
      </c>
    </row>
    <row r="36375" ht="14.4" customHeight="1">
      <c r="I36375" s="139" t="inlineStr">
        <is>
          <t>VIJB0003051</t>
        </is>
      </c>
    </row>
    <row r="36376" ht="14.4" customHeight="1">
      <c r="I36376" s="139" t="inlineStr">
        <is>
          <t>VIJB0003050</t>
        </is>
      </c>
    </row>
    <row r="36377" ht="14.4" customHeight="1">
      <c r="I36377" s="139" t="inlineStr">
        <is>
          <t>VIJB0003049</t>
        </is>
      </c>
    </row>
    <row r="36378" ht="14.4" customHeight="1">
      <c r="I36378" s="139" t="inlineStr">
        <is>
          <t>VIJB0003048</t>
        </is>
      </c>
    </row>
    <row r="36379" ht="14.4" customHeight="1">
      <c r="I36379" s="139" t="inlineStr">
        <is>
          <t>VIJB0003047</t>
        </is>
      </c>
    </row>
    <row r="36380" ht="14.4" customHeight="1">
      <c r="I36380" s="139" t="inlineStr">
        <is>
          <t>VIJB0003046</t>
        </is>
      </c>
    </row>
    <row r="36381" ht="14.4" customHeight="1">
      <c r="I36381" s="139" t="inlineStr">
        <is>
          <t>VIJB0003045</t>
        </is>
      </c>
    </row>
    <row r="36382" ht="14.4" customHeight="1">
      <c r="I36382" s="139" t="inlineStr">
        <is>
          <t>VIJB0003044</t>
        </is>
      </c>
    </row>
    <row r="36383" ht="14.4" customHeight="1">
      <c r="I36383" s="139" t="inlineStr">
        <is>
          <t>VIJB0003043</t>
        </is>
      </c>
    </row>
    <row r="36384" ht="14.4" customHeight="1">
      <c r="I36384" s="139" t="inlineStr">
        <is>
          <t>VIJB0003042</t>
        </is>
      </c>
    </row>
    <row r="36385" ht="14.4" customHeight="1">
      <c r="I36385" s="139" t="inlineStr">
        <is>
          <t>VIJB0003041</t>
        </is>
      </c>
    </row>
    <row r="36386" ht="14.4" customHeight="1">
      <c r="I36386" s="139" t="inlineStr">
        <is>
          <t>VIJB0003040</t>
        </is>
      </c>
    </row>
    <row r="36387" ht="14.4" customHeight="1">
      <c r="I36387" s="139" t="inlineStr">
        <is>
          <t>VIJB0003039</t>
        </is>
      </c>
    </row>
    <row r="36388" ht="14.4" customHeight="1">
      <c r="I36388" s="139" t="inlineStr">
        <is>
          <t>VIJB0003038</t>
        </is>
      </c>
    </row>
    <row r="36389" ht="14.4" customHeight="1">
      <c r="I36389" s="139" t="inlineStr">
        <is>
          <t>VIJB0003037</t>
        </is>
      </c>
    </row>
    <row r="36390" ht="14.4" customHeight="1">
      <c r="I36390" s="139" t="inlineStr">
        <is>
          <t>VIJB0003036</t>
        </is>
      </c>
    </row>
    <row r="36391" ht="14.4" customHeight="1">
      <c r="I36391" s="139" t="inlineStr">
        <is>
          <t>VIJB0003035</t>
        </is>
      </c>
    </row>
    <row r="36392" ht="14.4" customHeight="1">
      <c r="I36392" s="139" t="inlineStr">
        <is>
          <t>VIJB0003034</t>
        </is>
      </c>
    </row>
    <row r="36393" ht="14.4" customHeight="1">
      <c r="I36393" s="139" t="inlineStr">
        <is>
          <t>VIJB0003033</t>
        </is>
      </c>
    </row>
    <row r="36394" ht="14.4" customHeight="1">
      <c r="I36394" s="139" t="inlineStr">
        <is>
          <t>VIJB0003032</t>
        </is>
      </c>
    </row>
    <row r="36395" ht="14.4" customHeight="1">
      <c r="I36395" s="139" t="inlineStr">
        <is>
          <t>VIJB0003031</t>
        </is>
      </c>
    </row>
    <row r="36396" ht="14.4" customHeight="1">
      <c r="I36396" s="139" t="inlineStr">
        <is>
          <t>VIJB0003030</t>
        </is>
      </c>
    </row>
    <row r="36397" ht="14.4" customHeight="1">
      <c r="I36397" s="139" t="inlineStr">
        <is>
          <t>VIJB0003029</t>
        </is>
      </c>
    </row>
    <row r="36398" ht="14.4" customHeight="1">
      <c r="I36398" s="139" t="inlineStr">
        <is>
          <t>VIJB0003028</t>
        </is>
      </c>
    </row>
    <row r="36399" ht="14.4" customHeight="1">
      <c r="I36399" s="139" t="inlineStr">
        <is>
          <t>VIJB0003027</t>
        </is>
      </c>
    </row>
    <row r="36400" ht="14.4" customHeight="1">
      <c r="I36400" s="139" t="inlineStr">
        <is>
          <t>VIJB0003026</t>
        </is>
      </c>
    </row>
    <row r="36401" ht="14.4" customHeight="1">
      <c r="I36401" s="139" t="inlineStr">
        <is>
          <t>VIJB0003025</t>
        </is>
      </c>
    </row>
    <row r="36402" ht="14.4" customHeight="1">
      <c r="I36402" s="139" t="inlineStr">
        <is>
          <t>VIJB0003024</t>
        </is>
      </c>
    </row>
    <row r="36403" ht="14.4" customHeight="1">
      <c r="I36403" s="139" t="inlineStr">
        <is>
          <t>VIJB0003023</t>
        </is>
      </c>
    </row>
    <row r="36404" ht="14.4" customHeight="1">
      <c r="I36404" s="139" t="inlineStr">
        <is>
          <t>VIJB0003022</t>
        </is>
      </c>
    </row>
    <row r="36405" ht="14.4" customHeight="1">
      <c r="I36405" s="139" t="inlineStr">
        <is>
          <t>VIJB0003021</t>
        </is>
      </c>
    </row>
    <row r="36406" ht="14.4" customHeight="1">
      <c r="I36406" s="139" t="inlineStr">
        <is>
          <t>VIJB0003020</t>
        </is>
      </c>
    </row>
    <row r="36407" ht="14.4" customHeight="1">
      <c r="I36407" s="139" t="inlineStr">
        <is>
          <t>VIJB0003019</t>
        </is>
      </c>
    </row>
    <row r="36408" ht="14.4" customHeight="1">
      <c r="I36408" s="139" t="inlineStr">
        <is>
          <t>VIJB0003018</t>
        </is>
      </c>
    </row>
    <row r="36409" ht="14.4" customHeight="1">
      <c r="I36409" s="139" t="inlineStr">
        <is>
          <t>VIJB0003017</t>
        </is>
      </c>
    </row>
    <row r="36410" ht="14.4" customHeight="1">
      <c r="I36410" s="139" t="inlineStr">
        <is>
          <t>VIJB0003016</t>
        </is>
      </c>
    </row>
    <row r="36411" ht="14.4" customHeight="1">
      <c r="I36411" s="139" t="inlineStr">
        <is>
          <t>VIJB0003015</t>
        </is>
      </c>
    </row>
    <row r="36412" ht="14.4" customHeight="1">
      <c r="I36412" s="139" t="inlineStr">
        <is>
          <t>VIJB0003014</t>
        </is>
      </c>
    </row>
    <row r="36413" ht="14.4" customHeight="1">
      <c r="I36413" s="139" t="inlineStr">
        <is>
          <t>VIJB0003013</t>
        </is>
      </c>
    </row>
    <row r="36414" ht="14.4" customHeight="1">
      <c r="I36414" s="139" t="inlineStr">
        <is>
          <t>VIJB0003012</t>
        </is>
      </c>
    </row>
    <row r="36415" ht="14.4" customHeight="1">
      <c r="I36415" s="139" t="inlineStr">
        <is>
          <t>VIJB0003011</t>
        </is>
      </c>
    </row>
    <row r="36416" ht="14.4" customHeight="1">
      <c r="I36416" s="139" t="inlineStr">
        <is>
          <t>VIJB0003010</t>
        </is>
      </c>
    </row>
    <row r="36417" ht="14.4" customHeight="1">
      <c r="I36417" s="139" t="inlineStr">
        <is>
          <t>VIJB0003009</t>
        </is>
      </c>
    </row>
    <row r="36418" ht="14.4" customHeight="1">
      <c r="I36418" s="139" t="inlineStr">
        <is>
          <t>VIJB0003008</t>
        </is>
      </c>
    </row>
    <row r="36419" ht="14.4" customHeight="1">
      <c r="I36419" s="139" t="inlineStr">
        <is>
          <t>VIJB0003007</t>
        </is>
      </c>
    </row>
    <row r="36420" ht="14.4" customHeight="1">
      <c r="I36420" s="139" t="inlineStr">
        <is>
          <t>VIJB0003006</t>
        </is>
      </c>
    </row>
    <row r="36421" ht="14.4" customHeight="1">
      <c r="I36421" s="139" t="inlineStr">
        <is>
          <t>VIJB0003005</t>
        </is>
      </c>
    </row>
    <row r="36422" ht="14.4" customHeight="1">
      <c r="I36422" s="139" t="inlineStr">
        <is>
          <t>VIJB0003004</t>
        </is>
      </c>
    </row>
    <row r="36423" ht="14.4" customHeight="1">
      <c r="I36423" s="139" t="inlineStr">
        <is>
          <t>VIJB0003003</t>
        </is>
      </c>
    </row>
    <row r="36424" ht="14.4" customHeight="1">
      <c r="I36424" s="139" t="inlineStr">
        <is>
          <t>VIJB0003002</t>
        </is>
      </c>
    </row>
    <row r="36425" ht="14.4" customHeight="1">
      <c r="I36425" s="139" t="inlineStr">
        <is>
          <t>VIJB0003001</t>
        </is>
      </c>
    </row>
    <row r="36426" ht="14.4" customHeight="1">
      <c r="I36426" s="139" t="inlineStr">
        <is>
          <t>VIJB0002802</t>
        </is>
      </c>
    </row>
    <row r="36427" ht="14.4" customHeight="1">
      <c r="I36427" s="139" t="inlineStr">
        <is>
          <t>VIJB0002801</t>
        </is>
      </c>
    </row>
    <row r="36428" ht="14.4" customHeight="1">
      <c r="I36428" s="139" t="inlineStr">
        <is>
          <t>VIJB0002129</t>
        </is>
      </c>
    </row>
    <row r="36429" ht="14.4" customHeight="1">
      <c r="I36429" s="139" t="inlineStr">
        <is>
          <t>VIJB0002128</t>
        </is>
      </c>
    </row>
    <row r="36430" ht="14.4" customHeight="1">
      <c r="I36430" s="139" t="inlineStr">
        <is>
          <t>VIJB0002127</t>
        </is>
      </c>
    </row>
    <row r="36431" ht="14.4" customHeight="1">
      <c r="I36431" s="139" t="inlineStr">
        <is>
          <t>VIJB0002126</t>
        </is>
      </c>
    </row>
    <row r="36432" ht="14.4" customHeight="1">
      <c r="I36432" s="139" t="inlineStr">
        <is>
          <t>VIJB0002125</t>
        </is>
      </c>
    </row>
    <row r="36433" ht="14.4" customHeight="1">
      <c r="I36433" s="139" t="inlineStr">
        <is>
          <t>VIJB0002124</t>
        </is>
      </c>
    </row>
    <row r="36434" ht="14.4" customHeight="1">
      <c r="I36434" s="139" t="inlineStr">
        <is>
          <t>VIJB0002123</t>
        </is>
      </c>
    </row>
    <row r="36435" ht="14.4" customHeight="1">
      <c r="I36435" s="139" t="inlineStr">
        <is>
          <t>VIJB0002122</t>
        </is>
      </c>
    </row>
    <row r="36436" ht="14.4" customHeight="1">
      <c r="I36436" s="139" t="inlineStr">
        <is>
          <t>VIJB0002121</t>
        </is>
      </c>
    </row>
    <row r="36437" ht="14.4" customHeight="1">
      <c r="I36437" s="139" t="inlineStr">
        <is>
          <t>VIJB0002120</t>
        </is>
      </c>
    </row>
    <row r="36438" ht="14.4" customHeight="1">
      <c r="I36438" s="139" t="inlineStr">
        <is>
          <t>VIJB0002119</t>
        </is>
      </c>
    </row>
    <row r="36439" ht="14.4" customHeight="1">
      <c r="I36439" s="139" t="inlineStr">
        <is>
          <t>VIJB0002118</t>
        </is>
      </c>
    </row>
    <row r="36440" ht="14.4" customHeight="1">
      <c r="I36440" s="139" t="inlineStr">
        <is>
          <t>VIJB0002117</t>
        </is>
      </c>
    </row>
    <row r="36441" ht="14.4" customHeight="1">
      <c r="I36441" s="139" t="inlineStr">
        <is>
          <t>VIJB0002116</t>
        </is>
      </c>
    </row>
    <row r="36442" ht="14.4" customHeight="1">
      <c r="I36442" s="139" t="inlineStr">
        <is>
          <t>VIJB0002115</t>
        </is>
      </c>
    </row>
    <row r="36443" ht="14.4" customHeight="1">
      <c r="I36443" s="139" t="inlineStr">
        <is>
          <t>VIJB0002114</t>
        </is>
      </c>
    </row>
    <row r="36444" ht="14.4" customHeight="1">
      <c r="I36444" s="139" t="inlineStr">
        <is>
          <t>VIJB0002113</t>
        </is>
      </c>
    </row>
    <row r="36445" ht="14.4" customHeight="1">
      <c r="I36445" s="139" t="inlineStr">
        <is>
          <t>VIJB0002112</t>
        </is>
      </c>
    </row>
    <row r="36446" ht="14.4" customHeight="1">
      <c r="I36446" s="139" t="inlineStr">
        <is>
          <t>VIJB0002111</t>
        </is>
      </c>
    </row>
    <row r="36447" ht="14.4" customHeight="1">
      <c r="I36447" s="139" t="inlineStr">
        <is>
          <t>VIJB0002110</t>
        </is>
      </c>
    </row>
    <row r="36448" ht="14.4" customHeight="1">
      <c r="I36448" s="139" t="inlineStr">
        <is>
          <t>VIJB0002109</t>
        </is>
      </c>
    </row>
    <row r="36449" ht="14.4" customHeight="1">
      <c r="I36449" s="139" t="inlineStr">
        <is>
          <t>VIJB0002108</t>
        </is>
      </c>
    </row>
    <row r="36450" ht="14.4" customHeight="1">
      <c r="I36450" s="139" t="inlineStr">
        <is>
          <t>VIJB0002107</t>
        </is>
      </c>
    </row>
    <row r="36451" ht="14.4" customHeight="1">
      <c r="I36451" s="139" t="inlineStr">
        <is>
          <t>VIJB0002106</t>
        </is>
      </c>
    </row>
    <row r="36452" ht="14.4" customHeight="1">
      <c r="I36452" s="139" t="inlineStr">
        <is>
          <t>VIJB0002105</t>
        </is>
      </c>
    </row>
    <row r="36453" ht="14.4" customHeight="1">
      <c r="I36453" s="139" t="inlineStr">
        <is>
          <t>VIJB0002104</t>
        </is>
      </c>
    </row>
    <row r="36454" ht="14.4" customHeight="1">
      <c r="I36454" s="139" t="inlineStr">
        <is>
          <t>VIJB0002103</t>
        </is>
      </c>
    </row>
    <row r="36455" ht="14.4" customHeight="1">
      <c r="I36455" s="139" t="inlineStr">
        <is>
          <t>VIJB0002102</t>
        </is>
      </c>
    </row>
    <row r="36456" ht="14.4" customHeight="1">
      <c r="I36456" s="139" t="inlineStr">
        <is>
          <t>VIJB0002101</t>
        </is>
      </c>
    </row>
    <row r="36457" ht="14.4" customHeight="1">
      <c r="I36457" s="139" t="inlineStr">
        <is>
          <t>VIJB0002100</t>
        </is>
      </c>
    </row>
    <row r="36458" ht="14.4" customHeight="1">
      <c r="I36458" s="139" t="inlineStr">
        <is>
          <t>VIJB0002099</t>
        </is>
      </c>
    </row>
    <row r="36459" ht="14.4" customHeight="1">
      <c r="I36459" s="139" t="inlineStr">
        <is>
          <t>VIJB0002098</t>
        </is>
      </c>
    </row>
    <row r="36460" ht="14.4" customHeight="1">
      <c r="I36460" s="139" t="inlineStr">
        <is>
          <t>VIJB0002097</t>
        </is>
      </c>
    </row>
    <row r="36461" ht="14.4" customHeight="1">
      <c r="I36461" s="139" t="inlineStr">
        <is>
          <t>VIJB0002096</t>
        </is>
      </c>
    </row>
    <row r="36462" ht="14.4" customHeight="1">
      <c r="I36462" s="139" t="inlineStr">
        <is>
          <t>VIJB0002095</t>
        </is>
      </c>
    </row>
    <row r="36463" ht="14.4" customHeight="1">
      <c r="I36463" s="139" t="inlineStr">
        <is>
          <t>VIJB0002094</t>
        </is>
      </c>
    </row>
    <row r="36464" ht="14.4" customHeight="1">
      <c r="I36464" s="139" t="inlineStr">
        <is>
          <t>VIJB0002093</t>
        </is>
      </c>
    </row>
    <row r="36465" ht="14.4" customHeight="1">
      <c r="I36465" s="139" t="inlineStr">
        <is>
          <t>VIJB0002092</t>
        </is>
      </c>
    </row>
    <row r="36466" ht="14.4" customHeight="1">
      <c r="I36466" s="139" t="inlineStr">
        <is>
          <t>VIJB0002091</t>
        </is>
      </c>
    </row>
    <row r="36467" ht="14.4" customHeight="1">
      <c r="I36467" s="139" t="inlineStr">
        <is>
          <t>VIJB0002090</t>
        </is>
      </c>
    </row>
    <row r="36468" ht="14.4" customHeight="1">
      <c r="I36468" s="139" t="inlineStr">
        <is>
          <t>VIJB0002089</t>
        </is>
      </c>
    </row>
    <row r="36469" ht="14.4" customHeight="1">
      <c r="I36469" s="139" t="inlineStr">
        <is>
          <t>VIJB0002088</t>
        </is>
      </c>
    </row>
    <row r="36470" ht="14.4" customHeight="1">
      <c r="I36470" s="139" t="inlineStr">
        <is>
          <t>VIJB0002087</t>
        </is>
      </c>
    </row>
    <row r="36471" ht="14.4" customHeight="1">
      <c r="I36471" s="139" t="inlineStr">
        <is>
          <t>VIJB0002086</t>
        </is>
      </c>
    </row>
    <row r="36472" ht="14.4" customHeight="1">
      <c r="I36472" s="139" t="inlineStr">
        <is>
          <t>VIJB0002085</t>
        </is>
      </c>
    </row>
    <row r="36473" ht="14.4" customHeight="1">
      <c r="I36473" s="139" t="inlineStr">
        <is>
          <t>VIJB0002084</t>
        </is>
      </c>
    </row>
    <row r="36474" ht="14.4" customHeight="1">
      <c r="I36474" s="139" t="inlineStr">
        <is>
          <t>VIJB0002083</t>
        </is>
      </c>
    </row>
    <row r="36475" ht="14.4" customHeight="1">
      <c r="I36475" s="139" t="inlineStr">
        <is>
          <t>VIJB0002082</t>
        </is>
      </c>
    </row>
    <row r="36476" ht="14.4" customHeight="1">
      <c r="I36476" s="139" t="inlineStr">
        <is>
          <t>VIJB0002081</t>
        </is>
      </c>
    </row>
    <row r="36477" ht="14.4" customHeight="1">
      <c r="I36477" s="139" t="inlineStr">
        <is>
          <t>VIJB0002080</t>
        </is>
      </c>
    </row>
    <row r="36478" ht="14.4" customHeight="1">
      <c r="I36478" s="139" t="inlineStr">
        <is>
          <t>VIJB0002079</t>
        </is>
      </c>
    </row>
    <row r="36479" ht="14.4" customHeight="1">
      <c r="I36479" s="139" t="inlineStr">
        <is>
          <t>VIJB0002078</t>
        </is>
      </c>
    </row>
    <row r="36480" ht="14.4" customHeight="1">
      <c r="I36480" s="139" t="inlineStr">
        <is>
          <t>VIJB0002077</t>
        </is>
      </c>
    </row>
    <row r="36481" ht="14.4" customHeight="1">
      <c r="I36481" s="139" t="inlineStr">
        <is>
          <t>VIJB0002076</t>
        </is>
      </c>
    </row>
    <row r="36482" ht="14.4" customHeight="1">
      <c r="I36482" s="139" t="inlineStr">
        <is>
          <t>VIJB0002075</t>
        </is>
      </c>
    </row>
    <row r="36483" ht="14.4" customHeight="1">
      <c r="I36483" s="139" t="inlineStr">
        <is>
          <t>VIJB0002074</t>
        </is>
      </c>
    </row>
    <row r="36484" ht="14.4" customHeight="1">
      <c r="I36484" s="139" t="inlineStr">
        <is>
          <t>VIJB0002073</t>
        </is>
      </c>
    </row>
    <row r="36485" ht="14.4" customHeight="1">
      <c r="I36485" s="139" t="inlineStr">
        <is>
          <t>VIJB0002072</t>
        </is>
      </c>
    </row>
    <row r="36486" ht="14.4" customHeight="1">
      <c r="I36486" s="139" t="inlineStr">
        <is>
          <t>VIJB0002071</t>
        </is>
      </c>
    </row>
    <row r="36487" ht="14.4" customHeight="1">
      <c r="I36487" s="139" t="inlineStr">
        <is>
          <t>VIJB0002070</t>
        </is>
      </c>
    </row>
    <row r="36488" ht="14.4" customHeight="1">
      <c r="I36488" s="139" t="inlineStr">
        <is>
          <t>VIJB0002069</t>
        </is>
      </c>
    </row>
    <row r="36489" ht="14.4" customHeight="1">
      <c r="I36489" s="139" t="inlineStr">
        <is>
          <t>VIJB0002068</t>
        </is>
      </c>
    </row>
    <row r="36490" ht="14.4" customHeight="1">
      <c r="I36490" s="139" t="inlineStr">
        <is>
          <t>VIJB0002067</t>
        </is>
      </c>
    </row>
    <row r="36491" ht="14.4" customHeight="1">
      <c r="I36491" s="139" t="inlineStr">
        <is>
          <t>VIJB0002066</t>
        </is>
      </c>
    </row>
    <row r="36492" ht="14.4" customHeight="1">
      <c r="I36492" s="139" t="inlineStr">
        <is>
          <t>VIJB0002065</t>
        </is>
      </c>
    </row>
    <row r="36493" ht="14.4" customHeight="1">
      <c r="I36493" s="139" t="inlineStr">
        <is>
          <t>VIJB0002064</t>
        </is>
      </c>
    </row>
    <row r="36494" ht="14.4" customHeight="1">
      <c r="I36494" s="139" t="inlineStr">
        <is>
          <t>VIJB0002063</t>
        </is>
      </c>
    </row>
    <row r="36495" ht="14.4" customHeight="1">
      <c r="I36495" s="139" t="inlineStr">
        <is>
          <t>VIJB0002062</t>
        </is>
      </c>
    </row>
    <row r="36496" ht="14.4" customHeight="1">
      <c r="I36496" s="139" t="inlineStr">
        <is>
          <t>VIJB0002061</t>
        </is>
      </c>
    </row>
    <row r="36497" ht="14.4" customHeight="1">
      <c r="I36497" s="139" t="inlineStr">
        <is>
          <t>VIJB0002060</t>
        </is>
      </c>
    </row>
    <row r="36498" ht="14.4" customHeight="1">
      <c r="I36498" s="139" t="inlineStr">
        <is>
          <t>VIJB0002059</t>
        </is>
      </c>
    </row>
    <row r="36499" ht="14.4" customHeight="1">
      <c r="I36499" s="139" t="inlineStr">
        <is>
          <t>VIJB0002058</t>
        </is>
      </c>
    </row>
    <row r="36500" ht="14.4" customHeight="1">
      <c r="I36500" s="139" t="inlineStr">
        <is>
          <t>VIJB0002057</t>
        </is>
      </c>
    </row>
    <row r="36501" ht="14.4" customHeight="1">
      <c r="I36501" s="139" t="inlineStr">
        <is>
          <t>VIJB0002056</t>
        </is>
      </c>
    </row>
    <row r="36502" ht="14.4" customHeight="1">
      <c r="I36502" s="139" t="inlineStr">
        <is>
          <t>VIJB0002055</t>
        </is>
      </c>
    </row>
    <row r="36503" ht="14.4" customHeight="1">
      <c r="I36503" s="139" t="inlineStr">
        <is>
          <t>VIJB0002054</t>
        </is>
      </c>
    </row>
    <row r="36504" ht="14.4" customHeight="1">
      <c r="I36504" s="139" t="inlineStr">
        <is>
          <t>VIJB0002053</t>
        </is>
      </c>
    </row>
    <row r="36505" ht="14.4" customHeight="1">
      <c r="I36505" s="139" t="inlineStr">
        <is>
          <t>VIJB0002052</t>
        </is>
      </c>
    </row>
    <row r="36506" ht="14.4" customHeight="1">
      <c r="I36506" s="139" t="inlineStr">
        <is>
          <t>VIJB0002051</t>
        </is>
      </c>
    </row>
    <row r="36507" ht="14.4" customHeight="1">
      <c r="I36507" s="139" t="inlineStr">
        <is>
          <t>VIJB0002050</t>
        </is>
      </c>
    </row>
    <row r="36508" ht="14.4" customHeight="1">
      <c r="I36508" s="139" t="inlineStr">
        <is>
          <t>VIJB0002049</t>
        </is>
      </c>
    </row>
    <row r="36509" ht="14.4" customHeight="1">
      <c r="I36509" s="139" t="inlineStr">
        <is>
          <t>VIJB0002048</t>
        </is>
      </c>
    </row>
    <row r="36510" ht="14.4" customHeight="1">
      <c r="I36510" s="139" t="inlineStr">
        <is>
          <t>VIJB0002047</t>
        </is>
      </c>
    </row>
    <row r="36511" ht="14.4" customHeight="1">
      <c r="I36511" s="139" t="inlineStr">
        <is>
          <t>VIJB0002046</t>
        </is>
      </c>
    </row>
    <row r="36512" ht="14.4" customHeight="1">
      <c r="I36512" s="139" t="inlineStr">
        <is>
          <t>VIJB0002045</t>
        </is>
      </c>
    </row>
    <row r="36513" ht="14.4" customHeight="1">
      <c r="I36513" s="139" t="inlineStr">
        <is>
          <t>VIJB0002044</t>
        </is>
      </c>
    </row>
    <row r="36514" ht="14.4" customHeight="1">
      <c r="I36514" s="139" t="inlineStr">
        <is>
          <t>VIJB0002043</t>
        </is>
      </c>
    </row>
    <row r="36515" ht="14.4" customHeight="1">
      <c r="I36515" s="139" t="inlineStr">
        <is>
          <t>VIJB0002042</t>
        </is>
      </c>
    </row>
    <row r="36516" ht="14.4" customHeight="1">
      <c r="I36516" s="139" t="inlineStr">
        <is>
          <t>VIJB0002041</t>
        </is>
      </c>
    </row>
    <row r="36517" ht="14.4" customHeight="1">
      <c r="I36517" s="139" t="inlineStr">
        <is>
          <t>VIJB0002040</t>
        </is>
      </c>
    </row>
    <row r="36518" ht="14.4" customHeight="1">
      <c r="I36518" s="139" t="inlineStr">
        <is>
          <t>VIJB0002039</t>
        </is>
      </c>
    </row>
    <row r="36519" ht="14.4" customHeight="1">
      <c r="I36519" s="139" t="inlineStr">
        <is>
          <t>VIJB0002038</t>
        </is>
      </c>
    </row>
    <row r="36520" ht="14.4" customHeight="1">
      <c r="I36520" s="139" t="inlineStr">
        <is>
          <t>VIJB0002037</t>
        </is>
      </c>
    </row>
    <row r="36521" ht="14.4" customHeight="1">
      <c r="I36521" s="139" t="inlineStr">
        <is>
          <t>VIJB0002036</t>
        </is>
      </c>
    </row>
    <row r="36522" ht="14.4" customHeight="1">
      <c r="I36522" s="139" t="inlineStr">
        <is>
          <t>VIJB0002035</t>
        </is>
      </c>
    </row>
    <row r="36523" ht="14.4" customHeight="1">
      <c r="I36523" s="139" t="inlineStr">
        <is>
          <t>VIJB0002034</t>
        </is>
      </c>
    </row>
    <row r="36524" ht="14.4" customHeight="1">
      <c r="I36524" s="139" t="inlineStr">
        <is>
          <t>VIJB0002033</t>
        </is>
      </c>
    </row>
    <row r="36525" ht="14.4" customHeight="1">
      <c r="I36525" s="139" t="inlineStr">
        <is>
          <t>VIJB0002032</t>
        </is>
      </c>
    </row>
    <row r="36526" ht="14.4" customHeight="1">
      <c r="I36526" s="139" t="inlineStr">
        <is>
          <t>VIJB0002031</t>
        </is>
      </c>
    </row>
    <row r="36527" ht="14.4" customHeight="1">
      <c r="I36527" s="139" t="inlineStr">
        <is>
          <t>VIJB0002030</t>
        </is>
      </c>
    </row>
    <row r="36528" ht="14.4" customHeight="1">
      <c r="I36528" s="139" t="inlineStr">
        <is>
          <t>VIJB0002029</t>
        </is>
      </c>
    </row>
    <row r="36529" ht="14.4" customHeight="1">
      <c r="I36529" s="139" t="inlineStr">
        <is>
          <t>VIJB0002028</t>
        </is>
      </c>
    </row>
    <row r="36530" ht="14.4" customHeight="1">
      <c r="I36530" s="139" t="inlineStr">
        <is>
          <t>VIJB0002027</t>
        </is>
      </c>
    </row>
    <row r="36531" ht="14.4" customHeight="1">
      <c r="I36531" s="139" t="inlineStr">
        <is>
          <t>VIJB0002026</t>
        </is>
      </c>
    </row>
    <row r="36532" ht="14.4" customHeight="1">
      <c r="I36532" s="139" t="inlineStr">
        <is>
          <t>VIJB0002025</t>
        </is>
      </c>
    </row>
    <row r="36533" ht="14.4" customHeight="1">
      <c r="I36533" s="139" t="inlineStr">
        <is>
          <t>VIJB0002024</t>
        </is>
      </c>
    </row>
    <row r="36534" ht="14.4" customHeight="1">
      <c r="I36534" s="139" t="inlineStr">
        <is>
          <t>VIJB0002023</t>
        </is>
      </c>
    </row>
    <row r="36535" ht="14.4" customHeight="1">
      <c r="I36535" s="139" t="inlineStr">
        <is>
          <t>VIJB0002022</t>
        </is>
      </c>
    </row>
    <row r="36536" ht="14.4" customHeight="1">
      <c r="I36536" s="139" t="inlineStr">
        <is>
          <t>VIJB0002021</t>
        </is>
      </c>
    </row>
    <row r="36537" ht="14.4" customHeight="1">
      <c r="I36537" s="139" t="inlineStr">
        <is>
          <t>VIJB0002020</t>
        </is>
      </c>
    </row>
    <row r="36538" ht="14.4" customHeight="1">
      <c r="I36538" s="139" t="inlineStr">
        <is>
          <t>VIJB0002019</t>
        </is>
      </c>
    </row>
    <row r="36539" ht="14.4" customHeight="1">
      <c r="I36539" s="139" t="inlineStr">
        <is>
          <t>VIJB0002018</t>
        </is>
      </c>
    </row>
    <row r="36540" ht="14.4" customHeight="1">
      <c r="I36540" s="139" t="inlineStr">
        <is>
          <t>VIJB0002017</t>
        </is>
      </c>
    </row>
    <row r="36541" ht="14.4" customHeight="1">
      <c r="I36541" s="139" t="inlineStr">
        <is>
          <t>VIJB0002016</t>
        </is>
      </c>
    </row>
    <row r="36542" ht="14.4" customHeight="1">
      <c r="I36542" s="139" t="inlineStr">
        <is>
          <t>VIJB0002015</t>
        </is>
      </c>
    </row>
    <row r="36543" ht="14.4" customHeight="1">
      <c r="I36543" s="139" t="inlineStr">
        <is>
          <t>VIJB0002014</t>
        </is>
      </c>
    </row>
    <row r="36544" ht="14.4" customHeight="1">
      <c r="I36544" s="139" t="inlineStr">
        <is>
          <t>VIJB0002013</t>
        </is>
      </c>
    </row>
    <row r="36545" ht="14.4" customHeight="1">
      <c r="I36545" s="139" t="inlineStr">
        <is>
          <t>VIJB0002012</t>
        </is>
      </c>
    </row>
    <row r="36546" ht="14.4" customHeight="1">
      <c r="I36546" s="139" t="inlineStr">
        <is>
          <t>VIJB0002011</t>
        </is>
      </c>
    </row>
    <row r="36547" ht="14.4" customHeight="1">
      <c r="I36547" s="139" t="inlineStr">
        <is>
          <t>VIJB0002010</t>
        </is>
      </c>
    </row>
    <row r="36548" ht="14.4" customHeight="1">
      <c r="I36548" s="139" t="inlineStr">
        <is>
          <t>VIJB0002009</t>
        </is>
      </c>
    </row>
    <row r="36549" ht="14.4" customHeight="1">
      <c r="I36549" s="139" t="inlineStr">
        <is>
          <t>VIJB0002008</t>
        </is>
      </c>
    </row>
    <row r="36550" ht="14.4" customHeight="1">
      <c r="I36550" s="139" t="inlineStr">
        <is>
          <t>VIJB0002007</t>
        </is>
      </c>
    </row>
    <row r="36551" ht="14.4" customHeight="1">
      <c r="I36551" s="139" t="inlineStr">
        <is>
          <t>VIJB0002006</t>
        </is>
      </c>
    </row>
    <row r="36552" ht="14.4" customHeight="1">
      <c r="I36552" s="139" t="inlineStr">
        <is>
          <t>VIJB0002005</t>
        </is>
      </c>
    </row>
    <row r="36553" ht="14.4" customHeight="1">
      <c r="I36553" s="139" t="inlineStr">
        <is>
          <t>VIJB0002004</t>
        </is>
      </c>
    </row>
    <row r="36554" ht="14.4" customHeight="1">
      <c r="I36554" s="139" t="inlineStr">
        <is>
          <t>VIJB0002003</t>
        </is>
      </c>
    </row>
    <row r="36555" ht="14.4" customHeight="1">
      <c r="I36555" s="139" t="inlineStr">
        <is>
          <t>VIJB0002002</t>
        </is>
      </c>
    </row>
    <row r="36556" ht="14.4" customHeight="1">
      <c r="I36556" s="139" t="inlineStr">
        <is>
          <t>VIJB0002001</t>
        </is>
      </c>
    </row>
    <row r="36557" ht="14.4" customHeight="1">
      <c r="I36557" s="139" t="inlineStr">
        <is>
          <t>VIJB0001828</t>
        </is>
      </c>
    </row>
    <row r="36558" ht="14.4" customHeight="1">
      <c r="I36558" s="139" t="inlineStr">
        <is>
          <t>VIJB0001827</t>
        </is>
      </c>
    </row>
    <row r="36559" ht="14.4" customHeight="1">
      <c r="I36559" s="139" t="inlineStr">
        <is>
          <t>VIJB0001826</t>
        </is>
      </c>
    </row>
    <row r="36560" ht="14.4" customHeight="1">
      <c r="I36560" s="139" t="inlineStr">
        <is>
          <t>VIJB0001825</t>
        </is>
      </c>
    </row>
    <row r="36561" ht="14.4" customHeight="1">
      <c r="I36561" s="139" t="inlineStr">
        <is>
          <t>VIJB0001824</t>
        </is>
      </c>
    </row>
    <row r="36562" ht="14.4" customHeight="1">
      <c r="I36562" s="139" t="inlineStr">
        <is>
          <t>VIJB0001823</t>
        </is>
      </c>
    </row>
    <row r="36563" ht="14.4" customHeight="1">
      <c r="I36563" s="139" t="inlineStr">
        <is>
          <t>VIJB0001822</t>
        </is>
      </c>
    </row>
    <row r="36564" ht="14.4" customHeight="1">
      <c r="I36564" s="139" t="inlineStr">
        <is>
          <t>VIJB0001820</t>
        </is>
      </c>
    </row>
    <row r="36565" ht="14.4" customHeight="1">
      <c r="I36565" s="139" t="inlineStr">
        <is>
          <t>VIJB0001819</t>
        </is>
      </c>
    </row>
    <row r="36566" ht="14.4" customHeight="1">
      <c r="I36566" s="139" t="inlineStr">
        <is>
          <t>VIJB0001818</t>
        </is>
      </c>
    </row>
    <row r="36567" ht="14.4" customHeight="1">
      <c r="I36567" s="139" t="inlineStr">
        <is>
          <t>VIJB0001817</t>
        </is>
      </c>
    </row>
    <row r="36568" ht="14.4" customHeight="1">
      <c r="I36568" s="139" t="inlineStr">
        <is>
          <t>VIJB0001815</t>
        </is>
      </c>
    </row>
    <row r="36569" ht="14.4" customHeight="1">
      <c r="I36569" s="139" t="inlineStr">
        <is>
          <t>VIJB0001814</t>
        </is>
      </c>
    </row>
    <row r="36570" ht="14.4" customHeight="1">
      <c r="I36570" s="139" t="inlineStr">
        <is>
          <t>VIJB0001812</t>
        </is>
      </c>
    </row>
    <row r="36571" ht="14.4" customHeight="1">
      <c r="I36571" s="139" t="inlineStr">
        <is>
          <t>VIJB0001810</t>
        </is>
      </c>
    </row>
    <row r="36572" ht="14.4" customHeight="1">
      <c r="I36572" s="139" t="inlineStr">
        <is>
          <t>VIJB0001809</t>
        </is>
      </c>
    </row>
    <row r="36573" ht="14.4" customHeight="1">
      <c r="I36573" s="139" t="inlineStr">
        <is>
          <t>VIJB0001808</t>
        </is>
      </c>
    </row>
    <row r="36574" ht="14.4" customHeight="1">
      <c r="I36574" s="139" t="inlineStr">
        <is>
          <t>VIJB0001807</t>
        </is>
      </c>
    </row>
    <row r="36575" ht="14.4" customHeight="1">
      <c r="I36575" s="139" t="inlineStr">
        <is>
          <t>VIJB0001806</t>
        </is>
      </c>
    </row>
    <row r="36576" ht="14.4" customHeight="1">
      <c r="I36576" s="139" t="inlineStr">
        <is>
          <t>VIJB0001805</t>
        </is>
      </c>
    </row>
    <row r="36577" ht="14.4" customHeight="1">
      <c r="I36577" s="139" t="inlineStr">
        <is>
          <t>VIJB0001804</t>
        </is>
      </c>
    </row>
    <row r="36578" ht="14.4" customHeight="1">
      <c r="I36578" s="139" t="inlineStr">
        <is>
          <t>VIJB0001802</t>
        </is>
      </c>
    </row>
    <row r="36579" ht="14.4" customHeight="1">
      <c r="I36579" s="139" t="inlineStr">
        <is>
          <t>VIJB0001801</t>
        </is>
      </c>
    </row>
    <row r="36580" ht="14.4" customHeight="1">
      <c r="I36580" s="139" t="inlineStr">
        <is>
          <t>VIJB0001608</t>
        </is>
      </c>
    </row>
    <row r="36581" ht="14.4" customHeight="1">
      <c r="I36581" s="139" t="inlineStr">
        <is>
          <t>VIJB0001607</t>
        </is>
      </c>
    </row>
    <row r="36582" ht="14.4" customHeight="1">
      <c r="I36582" s="139" t="inlineStr">
        <is>
          <t>VIJB0001606</t>
        </is>
      </c>
    </row>
    <row r="36583" ht="14.4" customHeight="1">
      <c r="I36583" s="139" t="inlineStr">
        <is>
          <t>VIJB0001605</t>
        </is>
      </c>
    </row>
    <row r="36584" ht="14.4" customHeight="1">
      <c r="I36584" s="139" t="inlineStr">
        <is>
          <t>VIJB0001604</t>
        </is>
      </c>
    </row>
    <row r="36585" ht="14.4" customHeight="1">
      <c r="I36585" s="139" t="inlineStr">
        <is>
          <t>VIJB0001603</t>
        </is>
      </c>
    </row>
    <row r="36586" ht="14.4" customHeight="1">
      <c r="I36586" s="139" t="inlineStr">
        <is>
          <t>VIJB0001602</t>
        </is>
      </c>
    </row>
    <row r="36587" ht="14.4" customHeight="1">
      <c r="I36587" s="139" t="inlineStr">
        <is>
          <t>VIJB0001601</t>
        </is>
      </c>
    </row>
    <row r="36588" ht="14.4" customHeight="1">
      <c r="I36588" s="139" t="inlineStr">
        <is>
          <t>VIJB0001600</t>
        </is>
      </c>
    </row>
    <row r="36589" ht="14.4" customHeight="1">
      <c r="I36589" s="139" t="inlineStr">
        <is>
          <t>VIJB0001599</t>
        </is>
      </c>
    </row>
    <row r="36590" ht="14.4" customHeight="1">
      <c r="I36590" s="139" t="inlineStr">
        <is>
          <t>VIJB0001598</t>
        </is>
      </c>
    </row>
    <row r="36591" ht="14.4" customHeight="1">
      <c r="I36591" s="139" t="inlineStr">
        <is>
          <t>VIJB0001597</t>
        </is>
      </c>
    </row>
    <row r="36592" ht="14.4" customHeight="1">
      <c r="I36592" s="139" t="inlineStr">
        <is>
          <t>VIJB0001596</t>
        </is>
      </c>
    </row>
    <row r="36593" ht="14.4" customHeight="1">
      <c r="I36593" s="139" t="inlineStr">
        <is>
          <t>VIJB0001595</t>
        </is>
      </c>
    </row>
    <row r="36594" ht="14.4" customHeight="1">
      <c r="I36594" s="139" t="inlineStr">
        <is>
          <t>VIJB0001594</t>
        </is>
      </c>
    </row>
    <row r="36595" ht="14.4" customHeight="1">
      <c r="I36595" s="139" t="inlineStr">
        <is>
          <t>VIJB0001593</t>
        </is>
      </c>
    </row>
    <row r="36596" ht="14.4" customHeight="1">
      <c r="I36596" s="139" t="inlineStr">
        <is>
          <t>VIJB0001592</t>
        </is>
      </c>
    </row>
    <row r="36597" ht="14.4" customHeight="1">
      <c r="I36597" s="139" t="inlineStr">
        <is>
          <t>VIJB0001591</t>
        </is>
      </c>
    </row>
    <row r="36598" ht="14.4" customHeight="1">
      <c r="I36598" s="139" t="inlineStr">
        <is>
          <t>VIJB0001590</t>
        </is>
      </c>
    </row>
    <row r="36599" ht="14.4" customHeight="1">
      <c r="I36599" s="139" t="inlineStr">
        <is>
          <t>VIJB0001589</t>
        </is>
      </c>
    </row>
    <row r="36600" ht="14.4" customHeight="1">
      <c r="I36600" s="139" t="inlineStr">
        <is>
          <t>VIJB0001588</t>
        </is>
      </c>
    </row>
    <row r="36601" ht="14.4" customHeight="1">
      <c r="I36601" s="139" t="inlineStr">
        <is>
          <t>VIJB0001587</t>
        </is>
      </c>
    </row>
    <row r="36602" ht="14.4" customHeight="1">
      <c r="I36602" s="139" t="inlineStr">
        <is>
          <t>VIJB0001586</t>
        </is>
      </c>
    </row>
    <row r="36603" ht="14.4" customHeight="1">
      <c r="I36603" s="139" t="inlineStr">
        <is>
          <t>VIJB0001585</t>
        </is>
      </c>
    </row>
    <row r="36604" ht="14.4" customHeight="1">
      <c r="I36604" s="139" t="inlineStr">
        <is>
          <t>VIJB0001584</t>
        </is>
      </c>
    </row>
    <row r="36605" ht="14.4" customHeight="1">
      <c r="I36605" s="139" t="inlineStr">
        <is>
          <t>VIJB0001583</t>
        </is>
      </c>
    </row>
    <row r="36606" ht="14.4" customHeight="1">
      <c r="I36606" s="139" t="inlineStr">
        <is>
          <t>VIJB0001582</t>
        </is>
      </c>
    </row>
    <row r="36607" ht="14.4" customHeight="1">
      <c r="I36607" s="139" t="inlineStr">
        <is>
          <t>VIJB0001581</t>
        </is>
      </c>
    </row>
    <row r="36608" ht="14.4" customHeight="1">
      <c r="I36608" s="139" t="inlineStr">
        <is>
          <t>VIJB0001580</t>
        </is>
      </c>
    </row>
    <row r="36609" ht="14.4" customHeight="1">
      <c r="I36609" s="139" t="inlineStr">
        <is>
          <t>VIJB0001579</t>
        </is>
      </c>
    </row>
    <row r="36610" ht="14.4" customHeight="1">
      <c r="I36610" s="139" t="inlineStr">
        <is>
          <t>VIJB0001578</t>
        </is>
      </c>
    </row>
    <row r="36611" ht="14.4" customHeight="1">
      <c r="I36611" s="139" t="inlineStr">
        <is>
          <t>VIJB0001577</t>
        </is>
      </c>
    </row>
    <row r="36612" ht="14.4" customHeight="1">
      <c r="I36612" s="139" t="inlineStr">
        <is>
          <t>VIJB0001576</t>
        </is>
      </c>
    </row>
    <row r="36613" ht="14.4" customHeight="1">
      <c r="I36613" s="139" t="inlineStr">
        <is>
          <t>VIJB0001575</t>
        </is>
      </c>
    </row>
    <row r="36614" ht="14.4" customHeight="1">
      <c r="I36614" s="139" t="inlineStr">
        <is>
          <t>VIJB0001574</t>
        </is>
      </c>
    </row>
    <row r="36615" ht="14.4" customHeight="1">
      <c r="I36615" s="139" t="inlineStr">
        <is>
          <t>VIJB0001573</t>
        </is>
      </c>
    </row>
    <row r="36616" ht="14.4" customHeight="1">
      <c r="I36616" s="139" t="inlineStr">
        <is>
          <t>VIJB0001572</t>
        </is>
      </c>
    </row>
    <row r="36617" ht="14.4" customHeight="1">
      <c r="I36617" s="139" t="inlineStr">
        <is>
          <t>VIJB0001571</t>
        </is>
      </c>
    </row>
    <row r="36618" ht="14.4" customHeight="1">
      <c r="I36618" s="139" t="inlineStr">
        <is>
          <t>VIJB0001570</t>
        </is>
      </c>
    </row>
    <row r="36619" ht="14.4" customHeight="1">
      <c r="I36619" s="139" t="inlineStr">
        <is>
          <t>VIJB0001569</t>
        </is>
      </c>
    </row>
    <row r="36620" ht="14.4" customHeight="1">
      <c r="I36620" s="139" t="inlineStr">
        <is>
          <t>VIJB0001568</t>
        </is>
      </c>
    </row>
    <row r="36621" ht="14.4" customHeight="1">
      <c r="I36621" s="139" t="inlineStr">
        <is>
          <t>VIJB0001567</t>
        </is>
      </c>
    </row>
    <row r="36622" ht="14.4" customHeight="1">
      <c r="I36622" s="139" t="inlineStr">
        <is>
          <t>VIJB0001566</t>
        </is>
      </c>
    </row>
    <row r="36623" ht="14.4" customHeight="1">
      <c r="I36623" s="139" t="inlineStr">
        <is>
          <t>VIJB0001565</t>
        </is>
      </c>
    </row>
    <row r="36624" ht="14.4" customHeight="1">
      <c r="I36624" s="139" t="inlineStr">
        <is>
          <t>VIJB0001564</t>
        </is>
      </c>
    </row>
    <row r="36625" ht="14.4" customHeight="1">
      <c r="I36625" s="139" t="inlineStr">
        <is>
          <t>VIJB0001563</t>
        </is>
      </c>
    </row>
    <row r="36626" ht="14.4" customHeight="1">
      <c r="I36626" s="139" t="inlineStr">
        <is>
          <t>VIJB0001562</t>
        </is>
      </c>
    </row>
    <row r="36627" ht="14.4" customHeight="1">
      <c r="I36627" s="139" t="inlineStr">
        <is>
          <t>VIJB0001561</t>
        </is>
      </c>
    </row>
    <row r="36628" ht="14.4" customHeight="1">
      <c r="I36628" s="139" t="inlineStr">
        <is>
          <t>VIJB0001560</t>
        </is>
      </c>
    </row>
    <row r="36629" ht="14.4" customHeight="1">
      <c r="I36629" s="139" t="inlineStr">
        <is>
          <t>VIJB0001559</t>
        </is>
      </c>
    </row>
    <row r="36630" ht="14.4" customHeight="1">
      <c r="I36630" s="139" t="inlineStr">
        <is>
          <t>VIJB0001558</t>
        </is>
      </c>
    </row>
    <row r="36631" ht="14.4" customHeight="1">
      <c r="I36631" s="139" t="inlineStr">
        <is>
          <t>VIJB0001557</t>
        </is>
      </c>
    </row>
    <row r="36632" ht="14.4" customHeight="1">
      <c r="I36632" s="139" t="inlineStr">
        <is>
          <t>VIJB0001556</t>
        </is>
      </c>
    </row>
    <row r="36633" ht="14.4" customHeight="1">
      <c r="I36633" s="139" t="inlineStr">
        <is>
          <t>VIJB0001555</t>
        </is>
      </c>
    </row>
    <row r="36634" ht="14.4" customHeight="1">
      <c r="I36634" s="139" t="inlineStr">
        <is>
          <t>VIJB0001554</t>
        </is>
      </c>
    </row>
    <row r="36635" ht="14.4" customHeight="1">
      <c r="I36635" s="139" t="inlineStr">
        <is>
          <t>VIJB0001553</t>
        </is>
      </c>
    </row>
    <row r="36636" ht="14.4" customHeight="1">
      <c r="I36636" s="139" t="inlineStr">
        <is>
          <t>VIJB0001552</t>
        </is>
      </c>
    </row>
    <row r="36637" ht="14.4" customHeight="1">
      <c r="I36637" s="139" t="inlineStr">
        <is>
          <t>VIJB0001551</t>
        </is>
      </c>
    </row>
    <row r="36638" ht="14.4" customHeight="1">
      <c r="I36638" s="139" t="inlineStr">
        <is>
          <t>VIJB0001550</t>
        </is>
      </c>
    </row>
    <row r="36639" ht="14.4" customHeight="1">
      <c r="I36639" s="139" t="inlineStr">
        <is>
          <t>VIJB0001549</t>
        </is>
      </c>
    </row>
    <row r="36640" ht="14.4" customHeight="1">
      <c r="I36640" s="139" t="inlineStr">
        <is>
          <t>VIJB0001548</t>
        </is>
      </c>
    </row>
    <row r="36641" ht="14.4" customHeight="1">
      <c r="I36641" s="139" t="inlineStr">
        <is>
          <t>VIJB0001547</t>
        </is>
      </c>
    </row>
    <row r="36642" ht="14.4" customHeight="1">
      <c r="I36642" s="139" t="inlineStr">
        <is>
          <t>VIJB0001546</t>
        </is>
      </c>
    </row>
    <row r="36643" ht="14.4" customHeight="1">
      <c r="I36643" s="139" t="inlineStr">
        <is>
          <t>VIJB0001545</t>
        </is>
      </c>
    </row>
    <row r="36644" ht="14.4" customHeight="1">
      <c r="I36644" s="139" t="inlineStr">
        <is>
          <t>VIJB0001544</t>
        </is>
      </c>
    </row>
    <row r="36645" ht="14.4" customHeight="1">
      <c r="I36645" s="139" t="inlineStr">
        <is>
          <t>VIJB0001543</t>
        </is>
      </c>
    </row>
    <row r="36646" ht="14.4" customHeight="1">
      <c r="I36646" s="139" t="inlineStr">
        <is>
          <t>VIJB0001542</t>
        </is>
      </c>
    </row>
    <row r="36647" ht="14.4" customHeight="1">
      <c r="I36647" s="139" t="inlineStr">
        <is>
          <t>VIJB0001541</t>
        </is>
      </c>
    </row>
    <row r="36648" ht="14.4" customHeight="1">
      <c r="I36648" s="139" t="inlineStr">
        <is>
          <t>VIJB0001540</t>
        </is>
      </c>
    </row>
    <row r="36649" ht="14.4" customHeight="1">
      <c r="I36649" s="139" t="inlineStr">
        <is>
          <t>VIJB0001539</t>
        </is>
      </c>
    </row>
    <row r="36650" ht="14.4" customHeight="1">
      <c r="I36650" s="139" t="inlineStr">
        <is>
          <t>VIJB0001538</t>
        </is>
      </c>
    </row>
    <row r="36651" ht="14.4" customHeight="1">
      <c r="I36651" s="139" t="inlineStr">
        <is>
          <t>VIJB0001537</t>
        </is>
      </c>
    </row>
    <row r="36652" ht="14.4" customHeight="1">
      <c r="I36652" s="139" t="inlineStr">
        <is>
          <t>VIJB0001536</t>
        </is>
      </c>
    </row>
    <row r="36653" ht="14.4" customHeight="1">
      <c r="I36653" s="139" t="inlineStr">
        <is>
          <t>VIJB0001535</t>
        </is>
      </c>
    </row>
    <row r="36654" ht="14.4" customHeight="1">
      <c r="I36654" s="139" t="inlineStr">
        <is>
          <t>VIJB0001534</t>
        </is>
      </c>
    </row>
    <row r="36655" ht="14.4" customHeight="1">
      <c r="I36655" s="139" t="inlineStr">
        <is>
          <t>VIJB0001533</t>
        </is>
      </c>
    </row>
    <row r="36656" ht="14.4" customHeight="1">
      <c r="I36656" s="139" t="inlineStr">
        <is>
          <t>VIJB0001532</t>
        </is>
      </c>
    </row>
    <row r="36657" ht="14.4" customHeight="1">
      <c r="I36657" s="139" t="inlineStr">
        <is>
          <t>VIJB0001531</t>
        </is>
      </c>
    </row>
    <row r="36658" ht="14.4" customHeight="1">
      <c r="I36658" s="139" t="inlineStr">
        <is>
          <t>VIJB0001530</t>
        </is>
      </c>
    </row>
    <row r="36659" ht="14.4" customHeight="1">
      <c r="I36659" s="139" t="inlineStr">
        <is>
          <t>VIJB0001529</t>
        </is>
      </c>
    </row>
    <row r="36660" ht="14.4" customHeight="1">
      <c r="I36660" s="139" t="inlineStr">
        <is>
          <t>VIJB0001528</t>
        </is>
      </c>
    </row>
    <row r="36661" ht="14.4" customHeight="1">
      <c r="I36661" s="139" t="inlineStr">
        <is>
          <t>VIJB0001527</t>
        </is>
      </c>
    </row>
    <row r="36662" ht="14.4" customHeight="1">
      <c r="I36662" s="139" t="inlineStr">
        <is>
          <t>VIJB0001526</t>
        </is>
      </c>
    </row>
    <row r="36663" ht="14.4" customHeight="1">
      <c r="I36663" s="139" t="inlineStr">
        <is>
          <t>VIJB0001524</t>
        </is>
      </c>
    </row>
    <row r="36664" ht="14.4" customHeight="1">
      <c r="I36664" s="139" t="inlineStr">
        <is>
          <t>VIJB0001523</t>
        </is>
      </c>
    </row>
    <row r="36665" ht="14.4" customHeight="1">
      <c r="I36665" s="139" t="inlineStr">
        <is>
          <t>VIJB0001522</t>
        </is>
      </c>
    </row>
    <row r="36666" ht="14.4" customHeight="1">
      <c r="I36666" s="139" t="inlineStr">
        <is>
          <t>VIJB0001521</t>
        </is>
      </c>
    </row>
    <row r="36667" ht="14.4" customHeight="1">
      <c r="I36667" s="139" t="inlineStr">
        <is>
          <t>VIJB0001520</t>
        </is>
      </c>
    </row>
    <row r="36668" ht="14.4" customHeight="1">
      <c r="I36668" s="139" t="inlineStr">
        <is>
          <t>VIJB0001519</t>
        </is>
      </c>
    </row>
    <row r="36669" ht="14.4" customHeight="1">
      <c r="I36669" s="139" t="inlineStr">
        <is>
          <t>VIJB0001518</t>
        </is>
      </c>
    </row>
    <row r="36670" ht="14.4" customHeight="1">
      <c r="I36670" s="139" t="inlineStr">
        <is>
          <t>VIJB0001517</t>
        </is>
      </c>
    </row>
    <row r="36671" ht="14.4" customHeight="1">
      <c r="I36671" s="139" t="inlineStr">
        <is>
          <t>VIJB0001516</t>
        </is>
      </c>
    </row>
    <row r="36672" ht="14.4" customHeight="1">
      <c r="I36672" s="139" t="inlineStr">
        <is>
          <t>VIJB0001515</t>
        </is>
      </c>
    </row>
    <row r="36673" ht="14.4" customHeight="1">
      <c r="I36673" s="139" t="inlineStr">
        <is>
          <t>VIJB0001514</t>
        </is>
      </c>
    </row>
    <row r="36674" ht="14.4" customHeight="1">
      <c r="I36674" s="139" t="inlineStr">
        <is>
          <t>VIJB0001513</t>
        </is>
      </c>
    </row>
    <row r="36675" ht="14.4" customHeight="1">
      <c r="I36675" s="139" t="inlineStr">
        <is>
          <t>VIJB0001512</t>
        </is>
      </c>
    </row>
    <row r="36676" ht="14.4" customHeight="1">
      <c r="I36676" s="139" t="inlineStr">
        <is>
          <t>VIJB0001511</t>
        </is>
      </c>
    </row>
    <row r="36677" ht="14.4" customHeight="1">
      <c r="I36677" s="139" t="inlineStr">
        <is>
          <t>VIJB0001510</t>
        </is>
      </c>
    </row>
    <row r="36678" ht="14.4" customHeight="1">
      <c r="I36678" s="139" t="inlineStr">
        <is>
          <t>VIJB0001509</t>
        </is>
      </c>
    </row>
    <row r="36679" ht="14.4" customHeight="1">
      <c r="I36679" s="139" t="inlineStr">
        <is>
          <t>VIJB0001508</t>
        </is>
      </c>
    </row>
    <row r="36680" ht="14.4" customHeight="1">
      <c r="I36680" s="139" t="inlineStr">
        <is>
          <t>VIJB0001507</t>
        </is>
      </c>
    </row>
    <row r="36681" ht="14.4" customHeight="1">
      <c r="I36681" s="139" t="inlineStr">
        <is>
          <t>VIJB0001506</t>
        </is>
      </c>
    </row>
    <row r="36682" ht="14.4" customHeight="1">
      <c r="I36682" s="139" t="inlineStr">
        <is>
          <t>VIJB0001505</t>
        </is>
      </c>
    </row>
    <row r="36683" ht="14.4" customHeight="1">
      <c r="I36683" s="139" t="inlineStr">
        <is>
          <t>VIJB0001504</t>
        </is>
      </c>
    </row>
    <row r="36684" ht="14.4" customHeight="1">
      <c r="I36684" s="139" t="inlineStr">
        <is>
          <t>VIJB0001503</t>
        </is>
      </c>
    </row>
    <row r="36685" ht="14.4" customHeight="1">
      <c r="I36685" s="139" t="inlineStr">
        <is>
          <t>VIJB0001502</t>
        </is>
      </c>
    </row>
    <row r="36686" ht="14.4" customHeight="1">
      <c r="I36686" s="139" t="inlineStr">
        <is>
          <t>VIJB0001501</t>
        </is>
      </c>
    </row>
    <row r="36687" ht="14.4" customHeight="1">
      <c r="I36687" s="139" t="inlineStr">
        <is>
          <t>VIJB0001500</t>
        </is>
      </c>
    </row>
    <row r="36688" ht="14.4" customHeight="1">
      <c r="I36688" s="139" t="inlineStr">
        <is>
          <t>VIJB0001499</t>
        </is>
      </c>
    </row>
    <row r="36689" ht="14.4" customHeight="1">
      <c r="I36689" s="139" t="inlineStr">
        <is>
          <t>VIJB0001498</t>
        </is>
      </c>
    </row>
    <row r="36690" ht="14.4" customHeight="1">
      <c r="I36690" s="139" t="inlineStr">
        <is>
          <t>VIJB0001497</t>
        </is>
      </c>
    </row>
    <row r="36691" ht="14.4" customHeight="1">
      <c r="I36691" s="139" t="inlineStr">
        <is>
          <t>VIJB0001496</t>
        </is>
      </c>
    </row>
    <row r="36692" ht="14.4" customHeight="1">
      <c r="I36692" s="139" t="inlineStr">
        <is>
          <t>VIJB0001495</t>
        </is>
      </c>
    </row>
    <row r="36693" ht="14.4" customHeight="1">
      <c r="I36693" s="139" t="inlineStr">
        <is>
          <t>VIJB0001494</t>
        </is>
      </c>
    </row>
    <row r="36694" ht="14.4" customHeight="1">
      <c r="I36694" s="139" t="inlineStr">
        <is>
          <t>VIJB0001493</t>
        </is>
      </c>
    </row>
    <row r="36695" ht="14.4" customHeight="1">
      <c r="I36695" s="139" t="inlineStr">
        <is>
          <t>VIJB0001492</t>
        </is>
      </c>
    </row>
    <row r="36696" ht="14.4" customHeight="1">
      <c r="I36696" s="139" t="inlineStr">
        <is>
          <t>VIJB0001491</t>
        </is>
      </c>
    </row>
    <row r="36697" ht="14.4" customHeight="1">
      <c r="I36697" s="139" t="inlineStr">
        <is>
          <t>VIJB0001490</t>
        </is>
      </c>
    </row>
    <row r="36698" ht="14.4" customHeight="1">
      <c r="I36698" s="139" t="inlineStr">
        <is>
          <t>VIJB0001489</t>
        </is>
      </c>
    </row>
    <row r="36699" ht="14.4" customHeight="1">
      <c r="I36699" s="139" t="inlineStr">
        <is>
          <t>VIJB0001488</t>
        </is>
      </c>
    </row>
    <row r="36700" ht="14.4" customHeight="1">
      <c r="I36700" s="139" t="inlineStr">
        <is>
          <t>VIJB0001487</t>
        </is>
      </c>
    </row>
    <row r="36701" ht="14.4" customHeight="1">
      <c r="I36701" s="139" t="inlineStr">
        <is>
          <t>VIJB0001486</t>
        </is>
      </c>
    </row>
    <row r="36702" ht="14.4" customHeight="1">
      <c r="I36702" s="139" t="inlineStr">
        <is>
          <t>VIJB0001485</t>
        </is>
      </c>
    </row>
    <row r="36703" ht="14.4" customHeight="1">
      <c r="I36703" s="139" t="inlineStr">
        <is>
          <t>VIJB0001484</t>
        </is>
      </c>
    </row>
    <row r="36704" ht="14.4" customHeight="1">
      <c r="I36704" s="139" t="inlineStr">
        <is>
          <t>VIJB0001483</t>
        </is>
      </c>
    </row>
    <row r="36705" ht="14.4" customHeight="1">
      <c r="I36705" s="139" t="inlineStr">
        <is>
          <t>VIJB0001482</t>
        </is>
      </c>
    </row>
    <row r="36706" ht="14.4" customHeight="1">
      <c r="I36706" s="139" t="inlineStr">
        <is>
          <t>VIJB0001481</t>
        </is>
      </c>
    </row>
    <row r="36707" ht="14.4" customHeight="1">
      <c r="I36707" s="139" t="inlineStr">
        <is>
          <t>VIJB0001480</t>
        </is>
      </c>
    </row>
    <row r="36708" ht="14.4" customHeight="1">
      <c r="I36708" s="139" t="inlineStr">
        <is>
          <t>VIJB0001479</t>
        </is>
      </c>
    </row>
    <row r="36709" ht="14.4" customHeight="1">
      <c r="I36709" s="139" t="inlineStr">
        <is>
          <t>VIJB0001478</t>
        </is>
      </c>
    </row>
    <row r="36710" ht="14.4" customHeight="1">
      <c r="I36710" s="139" t="inlineStr">
        <is>
          <t>VIJB0001477</t>
        </is>
      </c>
    </row>
    <row r="36711" ht="14.4" customHeight="1">
      <c r="I36711" s="139" t="inlineStr">
        <is>
          <t>VIJB0001476</t>
        </is>
      </c>
    </row>
    <row r="36712" ht="14.4" customHeight="1">
      <c r="I36712" s="139" t="inlineStr">
        <is>
          <t>VIJB0001475</t>
        </is>
      </c>
    </row>
    <row r="36713" ht="14.4" customHeight="1">
      <c r="I36713" s="139" t="inlineStr">
        <is>
          <t>VIJB0001474</t>
        </is>
      </c>
    </row>
    <row r="36714" ht="14.4" customHeight="1">
      <c r="I36714" s="139" t="inlineStr">
        <is>
          <t>VIJB0001473</t>
        </is>
      </c>
    </row>
    <row r="36715" ht="14.4" customHeight="1">
      <c r="I36715" s="139" t="inlineStr">
        <is>
          <t>VIJB0001472</t>
        </is>
      </c>
    </row>
    <row r="36716" ht="14.4" customHeight="1">
      <c r="I36716" s="139" t="inlineStr">
        <is>
          <t>VIJB0001471</t>
        </is>
      </c>
    </row>
    <row r="36717" ht="14.4" customHeight="1">
      <c r="I36717" s="139" t="inlineStr">
        <is>
          <t>VIJB0001470</t>
        </is>
      </c>
    </row>
    <row r="36718" ht="14.4" customHeight="1">
      <c r="I36718" s="139" t="inlineStr">
        <is>
          <t>VIJB0001469</t>
        </is>
      </c>
    </row>
    <row r="36719" ht="14.4" customHeight="1">
      <c r="I36719" s="139" t="inlineStr">
        <is>
          <t>VIJB0001468</t>
        </is>
      </c>
    </row>
    <row r="36720" ht="14.4" customHeight="1">
      <c r="I36720" s="139" t="inlineStr">
        <is>
          <t>VIJB0001467</t>
        </is>
      </c>
    </row>
    <row r="36721" ht="14.4" customHeight="1">
      <c r="I36721" s="139" t="inlineStr">
        <is>
          <t>VIJB0001466</t>
        </is>
      </c>
    </row>
    <row r="36722" ht="14.4" customHeight="1">
      <c r="I36722" s="139" t="inlineStr">
        <is>
          <t>VIJB0001465</t>
        </is>
      </c>
    </row>
    <row r="36723" ht="14.4" customHeight="1">
      <c r="I36723" s="139" t="inlineStr">
        <is>
          <t>VIJB0001464</t>
        </is>
      </c>
    </row>
    <row r="36724" ht="14.4" customHeight="1">
      <c r="I36724" s="139" t="inlineStr">
        <is>
          <t>VIJB0001463</t>
        </is>
      </c>
    </row>
    <row r="36725" ht="14.4" customHeight="1">
      <c r="I36725" s="139" t="inlineStr">
        <is>
          <t>VIJB0001462</t>
        </is>
      </c>
    </row>
    <row r="36726" ht="14.4" customHeight="1">
      <c r="I36726" s="139" t="inlineStr">
        <is>
          <t>VIJB0001461</t>
        </is>
      </c>
    </row>
    <row r="36727" ht="14.4" customHeight="1">
      <c r="I36727" s="139" t="inlineStr">
        <is>
          <t>VIJB0001460</t>
        </is>
      </c>
    </row>
    <row r="36728" ht="14.4" customHeight="1">
      <c r="I36728" s="139" t="inlineStr">
        <is>
          <t>VIJB0001459</t>
        </is>
      </c>
    </row>
    <row r="36729" ht="14.4" customHeight="1">
      <c r="I36729" s="139" t="inlineStr">
        <is>
          <t>VIJB0001458</t>
        </is>
      </c>
    </row>
    <row r="36730" ht="14.4" customHeight="1">
      <c r="I36730" s="139" t="inlineStr">
        <is>
          <t>VIJB0001457</t>
        </is>
      </c>
    </row>
    <row r="36731" ht="14.4" customHeight="1">
      <c r="I36731" s="139" t="inlineStr">
        <is>
          <t>VIJB0001456</t>
        </is>
      </c>
    </row>
    <row r="36732" ht="14.4" customHeight="1">
      <c r="I36732" s="139" t="inlineStr">
        <is>
          <t>VIJB0001455</t>
        </is>
      </c>
    </row>
    <row r="36733" ht="14.4" customHeight="1">
      <c r="I36733" s="139" t="inlineStr">
        <is>
          <t>VIJB0001454</t>
        </is>
      </c>
    </row>
    <row r="36734" ht="14.4" customHeight="1">
      <c r="I36734" s="139" t="inlineStr">
        <is>
          <t>VIJB0001453</t>
        </is>
      </c>
    </row>
    <row r="36735" ht="14.4" customHeight="1">
      <c r="I36735" s="139" t="inlineStr">
        <is>
          <t>VIJB0001452</t>
        </is>
      </c>
    </row>
    <row r="36736" ht="14.4" customHeight="1">
      <c r="I36736" s="139" t="inlineStr">
        <is>
          <t>VIJB0001451</t>
        </is>
      </c>
    </row>
    <row r="36737" ht="14.4" customHeight="1">
      <c r="I36737" s="139" t="inlineStr">
        <is>
          <t>VIJB0001450</t>
        </is>
      </c>
    </row>
    <row r="36738" ht="14.4" customHeight="1">
      <c r="I36738" s="139" t="inlineStr">
        <is>
          <t>VIJB0001449</t>
        </is>
      </c>
    </row>
    <row r="36739" ht="14.4" customHeight="1">
      <c r="I36739" s="139" t="inlineStr">
        <is>
          <t>VIJB0001448</t>
        </is>
      </c>
    </row>
    <row r="36740" ht="14.4" customHeight="1">
      <c r="I36740" s="139" t="inlineStr">
        <is>
          <t>VIJB0001447</t>
        </is>
      </c>
    </row>
    <row r="36741" ht="14.4" customHeight="1">
      <c r="I36741" s="139" t="inlineStr">
        <is>
          <t>VIJB0001446</t>
        </is>
      </c>
    </row>
    <row r="36742" ht="14.4" customHeight="1">
      <c r="I36742" s="139" t="inlineStr">
        <is>
          <t>VIJB0001445</t>
        </is>
      </c>
    </row>
    <row r="36743" ht="14.4" customHeight="1">
      <c r="I36743" s="139" t="inlineStr">
        <is>
          <t>VIJB0001444</t>
        </is>
      </c>
    </row>
    <row r="36744" ht="14.4" customHeight="1">
      <c r="I36744" s="139" t="inlineStr">
        <is>
          <t>VIJB0001443</t>
        </is>
      </c>
    </row>
    <row r="36745" ht="14.4" customHeight="1">
      <c r="I36745" s="139" t="inlineStr">
        <is>
          <t>VIJB0001442</t>
        </is>
      </c>
    </row>
    <row r="36746" ht="14.4" customHeight="1">
      <c r="I36746" s="139" t="inlineStr">
        <is>
          <t>VIJB0001441</t>
        </is>
      </c>
    </row>
    <row r="36747" ht="14.4" customHeight="1">
      <c r="I36747" s="139" t="inlineStr">
        <is>
          <t>VIJB0001440</t>
        </is>
      </c>
    </row>
    <row r="36748" ht="14.4" customHeight="1">
      <c r="I36748" s="139" t="inlineStr">
        <is>
          <t>VIJB0001439</t>
        </is>
      </c>
    </row>
    <row r="36749" ht="14.4" customHeight="1">
      <c r="I36749" s="139" t="inlineStr">
        <is>
          <t>VIJB0001438</t>
        </is>
      </c>
    </row>
    <row r="36750" ht="14.4" customHeight="1">
      <c r="I36750" s="139" t="inlineStr">
        <is>
          <t>VIJB0001437</t>
        </is>
      </c>
    </row>
    <row r="36751" ht="14.4" customHeight="1">
      <c r="I36751" s="139" t="inlineStr">
        <is>
          <t>VIJB0001436</t>
        </is>
      </c>
    </row>
    <row r="36752" ht="14.4" customHeight="1">
      <c r="I36752" s="139" t="inlineStr">
        <is>
          <t>VIJB0001435</t>
        </is>
      </c>
    </row>
    <row r="36753" ht="14.4" customHeight="1">
      <c r="I36753" s="139" t="inlineStr">
        <is>
          <t>VIJB0001434</t>
        </is>
      </c>
    </row>
    <row r="36754" ht="14.4" customHeight="1">
      <c r="I36754" s="139" t="inlineStr">
        <is>
          <t>VIJB0001433</t>
        </is>
      </c>
    </row>
    <row r="36755" ht="14.4" customHeight="1">
      <c r="I36755" s="139" t="inlineStr">
        <is>
          <t>VIJB0001432</t>
        </is>
      </c>
    </row>
    <row r="36756" ht="14.4" customHeight="1">
      <c r="I36756" s="139" t="inlineStr">
        <is>
          <t>VIJB0001431</t>
        </is>
      </c>
    </row>
    <row r="36757" ht="14.4" customHeight="1">
      <c r="I36757" s="139" t="inlineStr">
        <is>
          <t>VIJB0001430</t>
        </is>
      </c>
    </row>
    <row r="36758" ht="14.4" customHeight="1">
      <c r="I36758" s="139" t="inlineStr">
        <is>
          <t>VIJB0001429</t>
        </is>
      </c>
    </row>
    <row r="36759" ht="14.4" customHeight="1">
      <c r="I36759" s="139" t="inlineStr">
        <is>
          <t>VIJB0001428</t>
        </is>
      </c>
    </row>
    <row r="36760" ht="14.4" customHeight="1">
      <c r="I36760" s="139" t="inlineStr">
        <is>
          <t>VIJB0001427</t>
        </is>
      </c>
    </row>
    <row r="36761" ht="14.4" customHeight="1">
      <c r="I36761" s="139" t="inlineStr">
        <is>
          <t>VIJB0001426</t>
        </is>
      </c>
    </row>
    <row r="36762" ht="14.4" customHeight="1">
      <c r="I36762" s="139" t="inlineStr">
        <is>
          <t>VIJB0001425</t>
        </is>
      </c>
    </row>
    <row r="36763" ht="14.4" customHeight="1">
      <c r="I36763" s="139" t="inlineStr">
        <is>
          <t>VIJB0001424</t>
        </is>
      </c>
    </row>
    <row r="36764" ht="14.4" customHeight="1">
      <c r="I36764" s="139" t="inlineStr">
        <is>
          <t>VIJB0001423</t>
        </is>
      </c>
    </row>
    <row r="36765" ht="14.4" customHeight="1">
      <c r="I36765" s="139" t="inlineStr">
        <is>
          <t>VIJB0001422</t>
        </is>
      </c>
    </row>
    <row r="36766" ht="14.4" customHeight="1">
      <c r="I36766" s="139" t="inlineStr">
        <is>
          <t>VIJB0001421</t>
        </is>
      </c>
    </row>
    <row r="36767" ht="14.4" customHeight="1">
      <c r="I36767" s="139" t="inlineStr">
        <is>
          <t>VIJB0001420</t>
        </is>
      </c>
    </row>
    <row r="36768" ht="14.4" customHeight="1">
      <c r="I36768" s="139" t="inlineStr">
        <is>
          <t>VIJB0001419</t>
        </is>
      </c>
    </row>
    <row r="36769" ht="14.4" customHeight="1">
      <c r="I36769" s="139" t="inlineStr">
        <is>
          <t>VIJB0001418</t>
        </is>
      </c>
    </row>
    <row r="36770" ht="14.4" customHeight="1">
      <c r="I36770" s="139" t="inlineStr">
        <is>
          <t>VIJB0001416</t>
        </is>
      </c>
    </row>
    <row r="36771" ht="14.4" customHeight="1">
      <c r="I36771" s="139" t="inlineStr">
        <is>
          <t>VIJB0001415</t>
        </is>
      </c>
    </row>
    <row r="36772" ht="14.4" customHeight="1">
      <c r="I36772" s="139" t="inlineStr">
        <is>
          <t>VIJB0001414</t>
        </is>
      </c>
    </row>
    <row r="36773" ht="14.4" customHeight="1">
      <c r="I36773" s="139" t="inlineStr">
        <is>
          <t>VIJB0001413</t>
        </is>
      </c>
    </row>
    <row r="36774" ht="14.4" customHeight="1">
      <c r="I36774" s="139" t="inlineStr">
        <is>
          <t>VIJB0001412</t>
        </is>
      </c>
    </row>
    <row r="36775" ht="14.4" customHeight="1">
      <c r="I36775" s="139" t="inlineStr">
        <is>
          <t>VIJB0001411</t>
        </is>
      </c>
    </row>
    <row r="36776" ht="14.4" customHeight="1">
      <c r="I36776" s="139" t="inlineStr">
        <is>
          <t>VIJB0001410</t>
        </is>
      </c>
    </row>
    <row r="36777" ht="14.4" customHeight="1">
      <c r="I36777" s="139" t="inlineStr">
        <is>
          <t>VIJB0001409</t>
        </is>
      </c>
    </row>
    <row r="36778" ht="14.4" customHeight="1">
      <c r="I36778" s="139" t="inlineStr">
        <is>
          <t>VIJB0001408</t>
        </is>
      </c>
    </row>
    <row r="36779" ht="14.4" customHeight="1">
      <c r="I36779" s="139" t="inlineStr">
        <is>
          <t>VIJB0001407</t>
        </is>
      </c>
    </row>
    <row r="36780" ht="14.4" customHeight="1">
      <c r="I36780" s="139" t="inlineStr">
        <is>
          <t>VIJB0001406</t>
        </is>
      </c>
    </row>
    <row r="36781" ht="14.4" customHeight="1">
      <c r="I36781" s="139" t="inlineStr">
        <is>
          <t>VIJB0001405</t>
        </is>
      </c>
    </row>
    <row r="36782" ht="14.4" customHeight="1">
      <c r="I36782" s="139" t="inlineStr">
        <is>
          <t>VIJB0001404</t>
        </is>
      </c>
    </row>
    <row r="36783" ht="14.4" customHeight="1">
      <c r="I36783" s="139" t="inlineStr">
        <is>
          <t>VIJB0001401</t>
        </is>
      </c>
    </row>
    <row r="36784" ht="14.4" customHeight="1">
      <c r="I36784" s="139" t="inlineStr">
        <is>
          <t>VIJB0001400</t>
        </is>
      </c>
    </row>
    <row r="36785" ht="14.4" customHeight="1">
      <c r="I36785" s="139" t="inlineStr">
        <is>
          <t>VIJB0001399</t>
        </is>
      </c>
    </row>
    <row r="36786" ht="14.4" customHeight="1">
      <c r="I36786" s="139" t="inlineStr">
        <is>
          <t>VIJB0001398</t>
        </is>
      </c>
    </row>
    <row r="36787" ht="14.4" customHeight="1">
      <c r="I36787" s="139" t="inlineStr">
        <is>
          <t>VIJB0001396</t>
        </is>
      </c>
    </row>
    <row r="36788" ht="14.4" customHeight="1">
      <c r="I36788" s="139" t="inlineStr">
        <is>
          <t>VIJB0001395</t>
        </is>
      </c>
    </row>
    <row r="36789" ht="14.4" customHeight="1">
      <c r="I36789" s="139" t="inlineStr">
        <is>
          <t>VIJB0001394</t>
        </is>
      </c>
    </row>
    <row r="36790" ht="14.4" customHeight="1">
      <c r="I36790" s="139" t="inlineStr">
        <is>
          <t>VIJB0001393</t>
        </is>
      </c>
    </row>
    <row r="36791" ht="14.4" customHeight="1">
      <c r="I36791" s="139" t="inlineStr">
        <is>
          <t>VIJB0001392</t>
        </is>
      </c>
    </row>
    <row r="36792" ht="14.4" customHeight="1">
      <c r="I36792" s="139" t="inlineStr">
        <is>
          <t>VIJB0001391</t>
        </is>
      </c>
    </row>
    <row r="36793" ht="14.4" customHeight="1">
      <c r="I36793" s="139" t="inlineStr">
        <is>
          <t>VIJB0001389</t>
        </is>
      </c>
    </row>
    <row r="36794" ht="14.4" customHeight="1">
      <c r="I36794" s="139" t="inlineStr">
        <is>
          <t>VIJB0001388</t>
        </is>
      </c>
    </row>
    <row r="36795" ht="14.4" customHeight="1">
      <c r="I36795" s="139" t="inlineStr">
        <is>
          <t>VIJB0001387</t>
        </is>
      </c>
    </row>
    <row r="36796" ht="14.4" customHeight="1">
      <c r="I36796" s="139" t="inlineStr">
        <is>
          <t>VIJB0001386</t>
        </is>
      </c>
    </row>
    <row r="36797" ht="14.4" customHeight="1">
      <c r="I36797" s="139" t="inlineStr">
        <is>
          <t>VIJB0001385</t>
        </is>
      </c>
    </row>
    <row r="36798" ht="14.4" customHeight="1">
      <c r="I36798" s="139" t="inlineStr">
        <is>
          <t>VIJB0001384</t>
        </is>
      </c>
    </row>
    <row r="36799" ht="14.4" customHeight="1">
      <c r="I36799" s="139" t="inlineStr">
        <is>
          <t>VIJB0001382</t>
        </is>
      </c>
    </row>
    <row r="36800" ht="14.4" customHeight="1">
      <c r="I36800" s="139" t="inlineStr">
        <is>
          <t>VIJB0001381</t>
        </is>
      </c>
    </row>
    <row r="36801" ht="14.4" customHeight="1">
      <c r="I36801" s="139" t="inlineStr">
        <is>
          <t>VIJB0001380</t>
        </is>
      </c>
    </row>
    <row r="36802" ht="14.4" customHeight="1">
      <c r="I36802" s="139" t="inlineStr">
        <is>
          <t>VIJB0001378</t>
        </is>
      </c>
    </row>
    <row r="36803" ht="14.4" customHeight="1">
      <c r="I36803" s="139" t="inlineStr">
        <is>
          <t>VIJB0001377</t>
        </is>
      </c>
    </row>
    <row r="36804" ht="14.4" customHeight="1">
      <c r="I36804" s="139" t="inlineStr">
        <is>
          <t>VIJB0001376</t>
        </is>
      </c>
    </row>
    <row r="36805" ht="14.4" customHeight="1">
      <c r="I36805" s="139" t="inlineStr">
        <is>
          <t>VIJB0001375</t>
        </is>
      </c>
    </row>
    <row r="36806" ht="14.4" customHeight="1">
      <c r="I36806" s="139" t="inlineStr">
        <is>
          <t>VIJB0001374</t>
        </is>
      </c>
    </row>
    <row r="36807" ht="14.4" customHeight="1">
      <c r="I36807" s="139" t="inlineStr">
        <is>
          <t>VIJB0001373</t>
        </is>
      </c>
    </row>
    <row r="36808" ht="14.4" customHeight="1">
      <c r="I36808" s="139" t="inlineStr">
        <is>
          <t>VIJB0001372</t>
        </is>
      </c>
    </row>
    <row r="36809" ht="14.4" customHeight="1">
      <c r="I36809" s="139" t="inlineStr">
        <is>
          <t>VIJB0001371</t>
        </is>
      </c>
    </row>
    <row r="36810" ht="14.4" customHeight="1">
      <c r="I36810" s="139" t="inlineStr">
        <is>
          <t>VIJB0001370</t>
        </is>
      </c>
    </row>
    <row r="36811" ht="14.4" customHeight="1">
      <c r="I36811" s="139" t="inlineStr">
        <is>
          <t>VIJB0001369</t>
        </is>
      </c>
    </row>
    <row r="36812" ht="14.4" customHeight="1">
      <c r="I36812" s="139" t="inlineStr">
        <is>
          <t>VIJB0001368</t>
        </is>
      </c>
    </row>
    <row r="36813" ht="14.4" customHeight="1">
      <c r="I36813" s="139" t="inlineStr">
        <is>
          <t>VIJB0001367</t>
        </is>
      </c>
    </row>
    <row r="36814" ht="14.4" customHeight="1">
      <c r="I36814" s="139" t="inlineStr">
        <is>
          <t>VIJB0001366</t>
        </is>
      </c>
    </row>
    <row r="36815" ht="14.4" customHeight="1">
      <c r="I36815" s="139" t="inlineStr">
        <is>
          <t>VIJB0001365</t>
        </is>
      </c>
    </row>
    <row r="36816" ht="14.4" customHeight="1">
      <c r="I36816" s="139" t="inlineStr">
        <is>
          <t>VIJB0001364</t>
        </is>
      </c>
    </row>
    <row r="36817" ht="14.4" customHeight="1">
      <c r="I36817" s="139" t="inlineStr">
        <is>
          <t>VIJB0001363</t>
        </is>
      </c>
    </row>
    <row r="36818" ht="14.4" customHeight="1">
      <c r="I36818" s="139" t="inlineStr">
        <is>
          <t>VIJB0001362</t>
        </is>
      </c>
    </row>
    <row r="36819" ht="14.4" customHeight="1">
      <c r="I36819" s="139" t="inlineStr">
        <is>
          <t>VIJB0001361</t>
        </is>
      </c>
    </row>
    <row r="36820" ht="14.4" customHeight="1">
      <c r="I36820" s="139" t="inlineStr">
        <is>
          <t>VIJB0001360</t>
        </is>
      </c>
    </row>
    <row r="36821" ht="14.4" customHeight="1">
      <c r="I36821" s="139" t="inlineStr">
        <is>
          <t>VIJB0001359</t>
        </is>
      </c>
    </row>
    <row r="36822" ht="14.4" customHeight="1">
      <c r="I36822" s="139" t="inlineStr">
        <is>
          <t>VIJB0001358</t>
        </is>
      </c>
    </row>
    <row r="36823" ht="14.4" customHeight="1">
      <c r="I36823" s="139" t="inlineStr">
        <is>
          <t>VIJB0001357</t>
        </is>
      </c>
    </row>
    <row r="36824" ht="14.4" customHeight="1">
      <c r="I36824" s="139" t="inlineStr">
        <is>
          <t>VIJB0001356</t>
        </is>
      </c>
    </row>
    <row r="36825" ht="14.4" customHeight="1">
      <c r="I36825" s="139" t="inlineStr">
        <is>
          <t>VIJB0001355</t>
        </is>
      </c>
    </row>
    <row r="36826" ht="14.4" customHeight="1">
      <c r="I36826" s="139" t="inlineStr">
        <is>
          <t>VIJB0001354</t>
        </is>
      </c>
    </row>
    <row r="36827" ht="14.4" customHeight="1">
      <c r="I36827" s="139" t="inlineStr">
        <is>
          <t>VIJB0001353</t>
        </is>
      </c>
    </row>
    <row r="36828" ht="14.4" customHeight="1">
      <c r="I36828" s="139" t="inlineStr">
        <is>
          <t>VIJB0001352</t>
        </is>
      </c>
    </row>
    <row r="36829" ht="14.4" customHeight="1">
      <c r="I36829" s="139" t="inlineStr">
        <is>
          <t>VIJB0001351</t>
        </is>
      </c>
    </row>
    <row r="36830" ht="14.4" customHeight="1">
      <c r="I36830" s="139" t="inlineStr">
        <is>
          <t>VIJB0001350</t>
        </is>
      </c>
    </row>
    <row r="36831" ht="14.4" customHeight="1">
      <c r="I36831" s="139" t="inlineStr">
        <is>
          <t>VIJB0001349</t>
        </is>
      </c>
    </row>
    <row r="36832" ht="14.4" customHeight="1">
      <c r="I36832" s="139" t="inlineStr">
        <is>
          <t>VIJB0001348</t>
        </is>
      </c>
    </row>
    <row r="36833" ht="14.4" customHeight="1">
      <c r="I36833" s="139" t="inlineStr">
        <is>
          <t>VIJB0001347</t>
        </is>
      </c>
    </row>
    <row r="36834" ht="14.4" customHeight="1">
      <c r="I36834" s="139" t="inlineStr">
        <is>
          <t>VIJB0001346</t>
        </is>
      </c>
    </row>
    <row r="36835" ht="14.4" customHeight="1">
      <c r="I36835" s="139" t="inlineStr">
        <is>
          <t>VIJB0001345</t>
        </is>
      </c>
    </row>
    <row r="36836" ht="14.4" customHeight="1">
      <c r="I36836" s="139" t="inlineStr">
        <is>
          <t>VIJB0001344</t>
        </is>
      </c>
    </row>
    <row r="36837" ht="14.4" customHeight="1">
      <c r="I36837" s="139" t="inlineStr">
        <is>
          <t>VIJB0001343</t>
        </is>
      </c>
    </row>
    <row r="36838" ht="14.4" customHeight="1">
      <c r="I36838" s="139" t="inlineStr">
        <is>
          <t>VIJB0001342</t>
        </is>
      </c>
    </row>
    <row r="36839" ht="14.4" customHeight="1">
      <c r="I36839" s="139" t="inlineStr">
        <is>
          <t>VIJB0001341</t>
        </is>
      </c>
    </row>
    <row r="36840" ht="14.4" customHeight="1">
      <c r="I36840" s="139" t="inlineStr">
        <is>
          <t>VIJB0001340</t>
        </is>
      </c>
    </row>
    <row r="36841" ht="14.4" customHeight="1">
      <c r="I36841" s="139" t="inlineStr">
        <is>
          <t>VIJB0001339</t>
        </is>
      </c>
    </row>
    <row r="36842" ht="14.4" customHeight="1">
      <c r="I36842" s="139" t="inlineStr">
        <is>
          <t>VIJB0001338</t>
        </is>
      </c>
    </row>
    <row r="36843" ht="14.4" customHeight="1">
      <c r="I36843" s="139" t="inlineStr">
        <is>
          <t>VIJB0001337</t>
        </is>
      </c>
    </row>
    <row r="36844" ht="14.4" customHeight="1">
      <c r="I36844" s="139" t="inlineStr">
        <is>
          <t>VIJB0001336</t>
        </is>
      </c>
    </row>
    <row r="36845" ht="14.4" customHeight="1">
      <c r="I36845" s="139" t="inlineStr">
        <is>
          <t>VIJB0001335</t>
        </is>
      </c>
    </row>
    <row r="36846" ht="14.4" customHeight="1">
      <c r="I36846" s="139" t="inlineStr">
        <is>
          <t>VIJB0001334</t>
        </is>
      </c>
    </row>
    <row r="36847" ht="14.4" customHeight="1">
      <c r="I36847" s="139" t="inlineStr">
        <is>
          <t>VIJB0001333</t>
        </is>
      </c>
    </row>
    <row r="36848" ht="14.4" customHeight="1">
      <c r="I36848" s="139" t="inlineStr">
        <is>
          <t>VIJB0001332</t>
        </is>
      </c>
    </row>
    <row r="36849" ht="14.4" customHeight="1">
      <c r="I36849" s="139" t="inlineStr">
        <is>
          <t>VIJB0001331</t>
        </is>
      </c>
    </row>
    <row r="36850" ht="14.4" customHeight="1">
      <c r="I36850" s="139" t="inlineStr">
        <is>
          <t>VIJB0001330</t>
        </is>
      </c>
    </row>
    <row r="36851" ht="14.4" customHeight="1">
      <c r="I36851" s="139" t="inlineStr">
        <is>
          <t>VIJB0001329</t>
        </is>
      </c>
    </row>
    <row r="36852" ht="14.4" customHeight="1">
      <c r="I36852" s="139" t="inlineStr">
        <is>
          <t>VIJB0001328</t>
        </is>
      </c>
    </row>
    <row r="36853" ht="14.4" customHeight="1">
      <c r="I36853" s="139" t="inlineStr">
        <is>
          <t>VIJB0001327</t>
        </is>
      </c>
    </row>
    <row r="36854" ht="14.4" customHeight="1">
      <c r="I36854" s="139" t="inlineStr">
        <is>
          <t>VIJB0001326</t>
        </is>
      </c>
    </row>
    <row r="36855" ht="14.4" customHeight="1">
      <c r="I36855" s="139" t="inlineStr">
        <is>
          <t>VIJB0001325</t>
        </is>
      </c>
    </row>
    <row r="36856" ht="14.4" customHeight="1">
      <c r="I36856" s="139" t="inlineStr">
        <is>
          <t>VIJB0001324</t>
        </is>
      </c>
    </row>
    <row r="36857" ht="14.4" customHeight="1">
      <c r="I36857" s="139" t="inlineStr">
        <is>
          <t>VIJB0001323</t>
        </is>
      </c>
    </row>
    <row r="36858" ht="14.4" customHeight="1">
      <c r="I36858" s="139" t="inlineStr">
        <is>
          <t>VIJB0001322</t>
        </is>
      </c>
    </row>
    <row r="36859" ht="14.4" customHeight="1">
      <c r="I36859" s="139" t="inlineStr">
        <is>
          <t>VIJB0001321</t>
        </is>
      </c>
    </row>
    <row r="36860" ht="14.4" customHeight="1">
      <c r="I36860" s="139" t="inlineStr">
        <is>
          <t>VIJB0001320</t>
        </is>
      </c>
    </row>
    <row r="36861" ht="14.4" customHeight="1">
      <c r="I36861" s="139" t="inlineStr">
        <is>
          <t>VIJB0001318</t>
        </is>
      </c>
    </row>
    <row r="36862" ht="14.4" customHeight="1">
      <c r="I36862" s="139" t="inlineStr">
        <is>
          <t>VIJB0001317</t>
        </is>
      </c>
    </row>
    <row r="36863" ht="14.4" customHeight="1">
      <c r="I36863" s="139" t="inlineStr">
        <is>
          <t>VIJB0001316</t>
        </is>
      </c>
    </row>
    <row r="36864" ht="14.4" customHeight="1">
      <c r="I36864" s="139" t="inlineStr">
        <is>
          <t>VIJB0001315</t>
        </is>
      </c>
    </row>
    <row r="36865" ht="14.4" customHeight="1">
      <c r="I36865" s="139" t="inlineStr">
        <is>
          <t>VIJB0001314</t>
        </is>
      </c>
    </row>
    <row r="36866" ht="14.4" customHeight="1">
      <c r="I36866" s="139" t="inlineStr">
        <is>
          <t>VIJB0001313</t>
        </is>
      </c>
    </row>
    <row r="36867" ht="14.4" customHeight="1">
      <c r="I36867" s="139" t="inlineStr">
        <is>
          <t>VIJB0001312</t>
        </is>
      </c>
    </row>
    <row r="36868" ht="14.4" customHeight="1">
      <c r="I36868" s="139" t="inlineStr">
        <is>
          <t>VIJB0001311</t>
        </is>
      </c>
    </row>
    <row r="36869" ht="14.4" customHeight="1">
      <c r="I36869" s="139" t="inlineStr">
        <is>
          <t>VIJB0001310</t>
        </is>
      </c>
    </row>
    <row r="36870" ht="14.4" customHeight="1">
      <c r="I36870" s="139" t="inlineStr">
        <is>
          <t>VIJB0001309</t>
        </is>
      </c>
    </row>
    <row r="36871" ht="14.4" customHeight="1">
      <c r="I36871" s="139" t="inlineStr">
        <is>
          <t>VIJB0001308</t>
        </is>
      </c>
    </row>
    <row r="36872" ht="14.4" customHeight="1">
      <c r="I36872" s="139" t="inlineStr">
        <is>
          <t>VIJB0001307</t>
        </is>
      </c>
    </row>
    <row r="36873" ht="14.4" customHeight="1">
      <c r="I36873" s="139" t="inlineStr">
        <is>
          <t>VIJB0001306</t>
        </is>
      </c>
    </row>
    <row r="36874" ht="14.4" customHeight="1">
      <c r="I36874" s="139" t="inlineStr">
        <is>
          <t>VIJB0001305</t>
        </is>
      </c>
    </row>
    <row r="36875" ht="14.4" customHeight="1">
      <c r="I36875" s="139" t="inlineStr">
        <is>
          <t>VIJB0001304</t>
        </is>
      </c>
    </row>
    <row r="36876" ht="14.4" customHeight="1">
      <c r="I36876" s="139" t="inlineStr">
        <is>
          <t>VIJB0001303</t>
        </is>
      </c>
    </row>
    <row r="36877" ht="14.4" customHeight="1">
      <c r="I36877" s="139" t="inlineStr">
        <is>
          <t>VIJB0001302</t>
        </is>
      </c>
    </row>
    <row r="36878" ht="14.4" customHeight="1">
      <c r="I36878" s="139" t="inlineStr">
        <is>
          <t>VIJB0001301</t>
        </is>
      </c>
    </row>
    <row r="36879" ht="14.4" customHeight="1">
      <c r="I36879" s="139" t="inlineStr">
        <is>
          <t>VIJB0001300</t>
        </is>
      </c>
    </row>
    <row r="36880" ht="14.4" customHeight="1">
      <c r="I36880" s="139" t="inlineStr">
        <is>
          <t>VIJB0001299</t>
        </is>
      </c>
    </row>
    <row r="36881" ht="14.4" customHeight="1">
      <c r="I36881" s="139" t="inlineStr">
        <is>
          <t>VIJB0001298</t>
        </is>
      </c>
    </row>
    <row r="36882" ht="14.4" customHeight="1">
      <c r="I36882" s="139" t="inlineStr">
        <is>
          <t>VIJB0001296</t>
        </is>
      </c>
    </row>
    <row r="36883" ht="14.4" customHeight="1">
      <c r="I36883" s="139" t="inlineStr">
        <is>
          <t>VIJB0001295</t>
        </is>
      </c>
    </row>
    <row r="36884" ht="14.4" customHeight="1">
      <c r="I36884" s="139" t="inlineStr">
        <is>
          <t>VIJB0001294</t>
        </is>
      </c>
    </row>
    <row r="36885" ht="14.4" customHeight="1">
      <c r="I36885" s="139" t="inlineStr">
        <is>
          <t>VIJB0001293</t>
        </is>
      </c>
    </row>
    <row r="36886" ht="14.4" customHeight="1">
      <c r="I36886" s="139" t="inlineStr">
        <is>
          <t>VIJB0001292</t>
        </is>
      </c>
    </row>
    <row r="36887" ht="14.4" customHeight="1">
      <c r="I36887" s="139" t="inlineStr">
        <is>
          <t>VIJB0001291</t>
        </is>
      </c>
    </row>
    <row r="36888" ht="14.4" customHeight="1">
      <c r="I36888" s="139" t="inlineStr">
        <is>
          <t>VIJB0001290</t>
        </is>
      </c>
    </row>
    <row r="36889" ht="14.4" customHeight="1">
      <c r="I36889" s="139" t="inlineStr">
        <is>
          <t>VIJB0001289</t>
        </is>
      </c>
    </row>
    <row r="36890" ht="14.4" customHeight="1">
      <c r="I36890" s="139" t="inlineStr">
        <is>
          <t>VIJB0001288</t>
        </is>
      </c>
    </row>
    <row r="36891" ht="14.4" customHeight="1">
      <c r="I36891" s="139" t="inlineStr">
        <is>
          <t>VIJB0001287</t>
        </is>
      </c>
    </row>
    <row r="36892" ht="14.4" customHeight="1">
      <c r="I36892" s="139" t="inlineStr">
        <is>
          <t>VIJB0001286</t>
        </is>
      </c>
    </row>
    <row r="36893" ht="14.4" customHeight="1">
      <c r="I36893" s="139" t="inlineStr">
        <is>
          <t>VIJB0001285</t>
        </is>
      </c>
    </row>
    <row r="36894" ht="14.4" customHeight="1">
      <c r="I36894" s="139" t="inlineStr">
        <is>
          <t>VIJB0001284</t>
        </is>
      </c>
    </row>
    <row r="36895" ht="14.4" customHeight="1">
      <c r="I36895" s="139" t="inlineStr">
        <is>
          <t>VIJB0001283</t>
        </is>
      </c>
    </row>
    <row r="36896" ht="14.4" customHeight="1">
      <c r="I36896" s="139" t="inlineStr">
        <is>
          <t>VIJB0001282</t>
        </is>
      </c>
    </row>
    <row r="36897" ht="14.4" customHeight="1">
      <c r="I36897" s="139" t="inlineStr">
        <is>
          <t>VIJB0001281</t>
        </is>
      </c>
    </row>
    <row r="36898" ht="14.4" customHeight="1">
      <c r="I36898" s="139" t="inlineStr">
        <is>
          <t>VIJB0001280</t>
        </is>
      </c>
    </row>
    <row r="36899" ht="14.4" customHeight="1">
      <c r="I36899" s="139" t="inlineStr">
        <is>
          <t>VIJB0001279</t>
        </is>
      </c>
    </row>
    <row r="36900" ht="14.4" customHeight="1">
      <c r="I36900" s="139" t="inlineStr">
        <is>
          <t>VIJB0001278</t>
        </is>
      </c>
    </row>
    <row r="36901" ht="14.4" customHeight="1">
      <c r="I36901" s="139" t="inlineStr">
        <is>
          <t>VIJB0001276</t>
        </is>
      </c>
    </row>
    <row r="36902" ht="14.4" customHeight="1">
      <c r="I36902" s="139" t="inlineStr">
        <is>
          <t>VIJB0001275</t>
        </is>
      </c>
    </row>
    <row r="36903" ht="14.4" customHeight="1">
      <c r="I36903" s="139" t="inlineStr">
        <is>
          <t>VIJB0001274</t>
        </is>
      </c>
    </row>
    <row r="36904" ht="14.4" customHeight="1">
      <c r="I36904" s="139" t="inlineStr">
        <is>
          <t>VIJB0001273</t>
        </is>
      </c>
    </row>
    <row r="36905" ht="14.4" customHeight="1">
      <c r="I36905" s="139" t="inlineStr">
        <is>
          <t>VIJB0001272</t>
        </is>
      </c>
    </row>
    <row r="36906" ht="14.4" customHeight="1">
      <c r="I36906" s="139" t="inlineStr">
        <is>
          <t>VIJB0001271</t>
        </is>
      </c>
    </row>
    <row r="36907" ht="14.4" customHeight="1">
      <c r="I36907" s="139" t="inlineStr">
        <is>
          <t>VIJB0001270</t>
        </is>
      </c>
    </row>
    <row r="36908" ht="14.4" customHeight="1">
      <c r="I36908" s="139" t="inlineStr">
        <is>
          <t>VIJB0001269</t>
        </is>
      </c>
    </row>
    <row r="36909" ht="14.4" customHeight="1">
      <c r="I36909" s="139" t="inlineStr">
        <is>
          <t>VIJB0001268</t>
        </is>
      </c>
    </row>
    <row r="36910" ht="14.4" customHeight="1">
      <c r="I36910" s="139" t="inlineStr">
        <is>
          <t>VIJB0001267</t>
        </is>
      </c>
    </row>
    <row r="36911" ht="14.4" customHeight="1">
      <c r="I36911" s="139" t="inlineStr">
        <is>
          <t>VIJB0001266</t>
        </is>
      </c>
    </row>
    <row r="36912" ht="14.4" customHeight="1">
      <c r="I36912" s="139" t="inlineStr">
        <is>
          <t>VIJB0001265</t>
        </is>
      </c>
    </row>
    <row r="36913" ht="14.4" customHeight="1">
      <c r="I36913" s="139" t="inlineStr">
        <is>
          <t>VIJB0001264</t>
        </is>
      </c>
    </row>
    <row r="36914" ht="14.4" customHeight="1">
      <c r="I36914" s="139" t="inlineStr">
        <is>
          <t>VIJB0001262</t>
        </is>
      </c>
    </row>
    <row r="36915" ht="14.4" customHeight="1">
      <c r="I36915" s="139" t="inlineStr">
        <is>
          <t>VIJB0001261</t>
        </is>
      </c>
    </row>
    <row r="36916" ht="14.4" customHeight="1">
      <c r="I36916" s="139" t="inlineStr">
        <is>
          <t>VIJB0001260</t>
        </is>
      </c>
    </row>
    <row r="36917" ht="14.4" customHeight="1">
      <c r="I36917" s="139" t="inlineStr">
        <is>
          <t>VIJB0001259</t>
        </is>
      </c>
    </row>
    <row r="36918" ht="14.4" customHeight="1">
      <c r="I36918" s="139" t="inlineStr">
        <is>
          <t>VIJB0001258</t>
        </is>
      </c>
    </row>
    <row r="36919" ht="14.4" customHeight="1">
      <c r="I36919" s="139" t="inlineStr">
        <is>
          <t>VIJB0001257</t>
        </is>
      </c>
    </row>
    <row r="36920" ht="14.4" customHeight="1">
      <c r="I36920" s="139" t="inlineStr">
        <is>
          <t>VIJB0001256</t>
        </is>
      </c>
    </row>
    <row r="36921" ht="14.4" customHeight="1">
      <c r="I36921" s="139" t="inlineStr">
        <is>
          <t>VIJB0001255</t>
        </is>
      </c>
    </row>
    <row r="36922" ht="14.4" customHeight="1">
      <c r="I36922" s="139" t="inlineStr">
        <is>
          <t>VIJB0001254</t>
        </is>
      </c>
    </row>
    <row r="36923" ht="14.4" customHeight="1">
      <c r="I36923" s="139" t="inlineStr">
        <is>
          <t>VIJB0001253</t>
        </is>
      </c>
    </row>
    <row r="36924" ht="14.4" customHeight="1">
      <c r="I36924" s="139" t="inlineStr">
        <is>
          <t>VIJB0001252</t>
        </is>
      </c>
    </row>
    <row r="36925" ht="14.4" customHeight="1">
      <c r="I36925" s="139" t="inlineStr">
        <is>
          <t>VIJB0001251</t>
        </is>
      </c>
    </row>
    <row r="36926" ht="14.4" customHeight="1">
      <c r="I36926" s="139" t="inlineStr">
        <is>
          <t>VIJB0001250</t>
        </is>
      </c>
    </row>
    <row r="36927" ht="14.4" customHeight="1">
      <c r="I36927" s="139" t="inlineStr">
        <is>
          <t>VIJB0001249</t>
        </is>
      </c>
    </row>
    <row r="36928" ht="14.4" customHeight="1">
      <c r="I36928" s="139" t="inlineStr">
        <is>
          <t>VIJB0001248</t>
        </is>
      </c>
    </row>
    <row r="36929" ht="14.4" customHeight="1">
      <c r="I36929" s="139" t="inlineStr">
        <is>
          <t>VIJB0001247</t>
        </is>
      </c>
    </row>
    <row r="36930" ht="14.4" customHeight="1">
      <c r="I36930" s="139" t="inlineStr">
        <is>
          <t>VIJB0001245</t>
        </is>
      </c>
    </row>
    <row r="36931" ht="14.4" customHeight="1">
      <c r="I36931" s="139" t="inlineStr">
        <is>
          <t>VIJB0001244</t>
        </is>
      </c>
    </row>
    <row r="36932" ht="14.4" customHeight="1">
      <c r="I36932" s="139" t="inlineStr">
        <is>
          <t>VIJB0001243</t>
        </is>
      </c>
    </row>
    <row r="36933" ht="14.4" customHeight="1">
      <c r="I36933" s="139" t="inlineStr">
        <is>
          <t>VIJB0001242</t>
        </is>
      </c>
    </row>
    <row r="36934" ht="14.4" customHeight="1">
      <c r="I36934" s="139" t="inlineStr">
        <is>
          <t>VIJB0001241</t>
        </is>
      </c>
    </row>
    <row r="36935" ht="14.4" customHeight="1">
      <c r="I36935" s="139" t="inlineStr">
        <is>
          <t>VIJB0001240</t>
        </is>
      </c>
    </row>
    <row r="36936" ht="14.4" customHeight="1">
      <c r="I36936" s="139" t="inlineStr">
        <is>
          <t>VIJB0001239</t>
        </is>
      </c>
    </row>
    <row r="36937" ht="14.4" customHeight="1">
      <c r="I36937" s="139" t="inlineStr">
        <is>
          <t>VIJB0001238</t>
        </is>
      </c>
    </row>
    <row r="36938" ht="14.4" customHeight="1">
      <c r="I36938" s="139" t="inlineStr">
        <is>
          <t>VIJB0001237</t>
        </is>
      </c>
    </row>
    <row r="36939" ht="14.4" customHeight="1">
      <c r="I36939" s="139" t="inlineStr">
        <is>
          <t>VIJB0001236</t>
        </is>
      </c>
    </row>
    <row r="36940" ht="14.4" customHeight="1">
      <c r="I36940" s="139" t="inlineStr">
        <is>
          <t>VIJB0001235</t>
        </is>
      </c>
    </row>
    <row r="36941" ht="14.4" customHeight="1">
      <c r="I36941" s="139" t="inlineStr">
        <is>
          <t>VIJB0001234</t>
        </is>
      </c>
    </row>
    <row r="36942" ht="14.4" customHeight="1">
      <c r="I36942" s="139" t="inlineStr">
        <is>
          <t>VIJB0001233</t>
        </is>
      </c>
    </row>
    <row r="36943" ht="14.4" customHeight="1">
      <c r="I36943" s="139" t="inlineStr">
        <is>
          <t>VIJB0001232</t>
        </is>
      </c>
    </row>
    <row r="36944" ht="14.4" customHeight="1">
      <c r="I36944" s="139" t="inlineStr">
        <is>
          <t>VIJB0001231</t>
        </is>
      </c>
    </row>
    <row r="36945" ht="14.4" customHeight="1">
      <c r="I36945" s="139" t="inlineStr">
        <is>
          <t>VIJB0001230</t>
        </is>
      </c>
    </row>
    <row r="36946" ht="14.4" customHeight="1">
      <c r="I36946" s="139" t="inlineStr">
        <is>
          <t>VIJB0001229</t>
        </is>
      </c>
    </row>
    <row r="36947" ht="14.4" customHeight="1">
      <c r="I36947" s="139" t="inlineStr">
        <is>
          <t>VIJB0001228</t>
        </is>
      </c>
    </row>
    <row r="36948" ht="14.4" customHeight="1">
      <c r="I36948" s="139" t="inlineStr">
        <is>
          <t>VIJB0001227</t>
        </is>
      </c>
    </row>
    <row r="36949" ht="14.4" customHeight="1">
      <c r="I36949" s="139" t="inlineStr">
        <is>
          <t>VIJB0001226</t>
        </is>
      </c>
    </row>
    <row r="36950" ht="14.4" customHeight="1">
      <c r="I36950" s="139" t="inlineStr">
        <is>
          <t>VIJB0001225</t>
        </is>
      </c>
    </row>
    <row r="36951" ht="14.4" customHeight="1">
      <c r="I36951" s="139" t="inlineStr">
        <is>
          <t>VIJB0001224</t>
        </is>
      </c>
    </row>
    <row r="36952" ht="14.4" customHeight="1">
      <c r="I36952" s="139" t="inlineStr">
        <is>
          <t>VIJB0001223</t>
        </is>
      </c>
    </row>
    <row r="36953" ht="14.4" customHeight="1">
      <c r="I36953" s="139" t="inlineStr">
        <is>
          <t>VIJB0001222</t>
        </is>
      </c>
    </row>
    <row r="36954" ht="14.4" customHeight="1">
      <c r="I36954" s="139" t="inlineStr">
        <is>
          <t>VIJB0001221</t>
        </is>
      </c>
    </row>
    <row r="36955" ht="14.4" customHeight="1">
      <c r="I36955" s="139" t="inlineStr">
        <is>
          <t>VIJB0001220</t>
        </is>
      </c>
    </row>
    <row r="36956" ht="14.4" customHeight="1">
      <c r="I36956" s="139" t="inlineStr">
        <is>
          <t>VIJB0001219</t>
        </is>
      </c>
    </row>
    <row r="36957" ht="14.4" customHeight="1">
      <c r="I36957" s="139" t="inlineStr">
        <is>
          <t>VIJB0001218</t>
        </is>
      </c>
    </row>
    <row r="36958" ht="14.4" customHeight="1">
      <c r="I36958" s="139" t="inlineStr">
        <is>
          <t>VIJB0001217</t>
        </is>
      </c>
    </row>
    <row r="36959" ht="14.4" customHeight="1">
      <c r="I36959" s="139" t="inlineStr">
        <is>
          <t>VIJB0001216</t>
        </is>
      </c>
    </row>
    <row r="36960" ht="14.4" customHeight="1">
      <c r="I36960" s="139" t="inlineStr">
        <is>
          <t>VIJB0001215</t>
        </is>
      </c>
    </row>
    <row r="36961" ht="14.4" customHeight="1">
      <c r="I36961" s="139" t="inlineStr">
        <is>
          <t>VIJB0001214</t>
        </is>
      </c>
    </row>
    <row r="36962" ht="14.4" customHeight="1">
      <c r="I36962" s="139" t="inlineStr">
        <is>
          <t>VIJB0001213</t>
        </is>
      </c>
    </row>
    <row r="36963" ht="14.4" customHeight="1">
      <c r="I36963" s="139" t="inlineStr">
        <is>
          <t>VIJB0001212</t>
        </is>
      </c>
    </row>
    <row r="36964" ht="14.4" customHeight="1">
      <c r="I36964" s="139" t="inlineStr">
        <is>
          <t>VIJB0001211</t>
        </is>
      </c>
    </row>
    <row r="36965" ht="14.4" customHeight="1">
      <c r="I36965" s="139" t="inlineStr">
        <is>
          <t>VIJB0001210</t>
        </is>
      </c>
    </row>
    <row r="36966" ht="14.4" customHeight="1">
      <c r="I36966" s="139" t="inlineStr">
        <is>
          <t>VIJB0001209</t>
        </is>
      </c>
    </row>
    <row r="36967" ht="14.4" customHeight="1">
      <c r="I36967" s="139" t="inlineStr">
        <is>
          <t>VIJB0001208</t>
        </is>
      </c>
    </row>
    <row r="36968" ht="14.4" customHeight="1">
      <c r="I36968" s="139" t="inlineStr">
        <is>
          <t>VIJB0001207</t>
        </is>
      </c>
    </row>
    <row r="36969" ht="14.4" customHeight="1">
      <c r="I36969" s="139" t="inlineStr">
        <is>
          <t>VIJB0001206</t>
        </is>
      </c>
    </row>
    <row r="36970" ht="14.4" customHeight="1">
      <c r="I36970" s="139" t="inlineStr">
        <is>
          <t>VIJB0001205</t>
        </is>
      </c>
    </row>
    <row r="36971" ht="14.4" customHeight="1">
      <c r="I36971" s="139" t="inlineStr">
        <is>
          <t>VIJB0001204</t>
        </is>
      </c>
    </row>
    <row r="36972" ht="14.4" customHeight="1">
      <c r="I36972" s="139" t="inlineStr">
        <is>
          <t>VIJB0001203</t>
        </is>
      </c>
    </row>
    <row r="36973" ht="14.4" customHeight="1">
      <c r="I36973" s="139" t="inlineStr">
        <is>
          <t>VIJB0001202</t>
        </is>
      </c>
    </row>
    <row r="36974" ht="14.4" customHeight="1">
      <c r="I36974" s="139" t="inlineStr">
        <is>
          <t>VIJB0001201</t>
        </is>
      </c>
    </row>
    <row r="36975" ht="14.4" customHeight="1">
      <c r="I36975" s="139" t="inlineStr">
        <is>
          <t>VIJB0001200</t>
        </is>
      </c>
    </row>
    <row r="36976" ht="14.4" customHeight="1">
      <c r="I36976" s="139" t="inlineStr">
        <is>
          <t>VIJB0001199</t>
        </is>
      </c>
    </row>
    <row r="36977" ht="14.4" customHeight="1">
      <c r="I36977" s="139" t="inlineStr">
        <is>
          <t>VIJB0001198</t>
        </is>
      </c>
    </row>
    <row r="36978" ht="14.4" customHeight="1">
      <c r="I36978" s="139" t="inlineStr">
        <is>
          <t>VIJB0001197</t>
        </is>
      </c>
    </row>
    <row r="36979" ht="14.4" customHeight="1">
      <c r="I36979" s="139" t="inlineStr">
        <is>
          <t>VIJB0001196</t>
        </is>
      </c>
    </row>
    <row r="36980" ht="14.4" customHeight="1">
      <c r="I36980" s="139" t="inlineStr">
        <is>
          <t>VIJB0001195</t>
        </is>
      </c>
    </row>
    <row r="36981" ht="14.4" customHeight="1">
      <c r="I36981" s="139" t="inlineStr">
        <is>
          <t>VIJB0001194</t>
        </is>
      </c>
    </row>
    <row r="36982" ht="14.4" customHeight="1">
      <c r="I36982" s="139" t="inlineStr">
        <is>
          <t>VIJB0001193</t>
        </is>
      </c>
    </row>
    <row r="36983" ht="14.4" customHeight="1">
      <c r="I36983" s="139" t="inlineStr">
        <is>
          <t>VIJB0001192</t>
        </is>
      </c>
    </row>
    <row r="36984" ht="14.4" customHeight="1">
      <c r="I36984" s="139" t="inlineStr">
        <is>
          <t>VIJB0001191</t>
        </is>
      </c>
    </row>
    <row r="36985" ht="14.4" customHeight="1">
      <c r="I36985" s="139" t="inlineStr">
        <is>
          <t>VIJB0001190</t>
        </is>
      </c>
    </row>
    <row r="36986" ht="14.4" customHeight="1">
      <c r="I36986" s="139" t="inlineStr">
        <is>
          <t>VIJB0001189</t>
        </is>
      </c>
    </row>
    <row r="36987" ht="14.4" customHeight="1">
      <c r="I36987" s="139" t="inlineStr">
        <is>
          <t>VIJB0001188</t>
        </is>
      </c>
    </row>
    <row r="36988" ht="14.4" customHeight="1">
      <c r="I36988" s="139" t="inlineStr">
        <is>
          <t>VIJB0001187</t>
        </is>
      </c>
    </row>
    <row r="36989" ht="14.4" customHeight="1">
      <c r="I36989" s="139" t="inlineStr">
        <is>
          <t>VIJB0001186</t>
        </is>
      </c>
    </row>
    <row r="36990" ht="14.4" customHeight="1">
      <c r="I36990" s="139" t="inlineStr">
        <is>
          <t>VIJB0001185</t>
        </is>
      </c>
    </row>
    <row r="36991" ht="14.4" customHeight="1">
      <c r="I36991" s="139" t="inlineStr">
        <is>
          <t>VIJB0001184</t>
        </is>
      </c>
    </row>
    <row r="36992" ht="14.4" customHeight="1">
      <c r="I36992" s="139" t="inlineStr">
        <is>
          <t>VIJB0001183</t>
        </is>
      </c>
    </row>
    <row r="36993" ht="14.4" customHeight="1">
      <c r="I36993" s="139" t="inlineStr">
        <is>
          <t>VIJB0001182</t>
        </is>
      </c>
    </row>
    <row r="36994" ht="14.4" customHeight="1">
      <c r="I36994" s="139" t="inlineStr">
        <is>
          <t>VIJB0001181</t>
        </is>
      </c>
    </row>
    <row r="36995" ht="14.4" customHeight="1">
      <c r="I36995" s="139" t="inlineStr">
        <is>
          <t>VIJB0001180</t>
        </is>
      </c>
    </row>
    <row r="36996" ht="14.4" customHeight="1">
      <c r="I36996" s="139" t="inlineStr">
        <is>
          <t>VIJB0001179</t>
        </is>
      </c>
    </row>
    <row r="36997" ht="14.4" customHeight="1">
      <c r="I36997" s="139" t="inlineStr">
        <is>
          <t>VIJB0001178</t>
        </is>
      </c>
    </row>
    <row r="36998" ht="14.4" customHeight="1">
      <c r="I36998" s="139" t="inlineStr">
        <is>
          <t>VIJB0001177</t>
        </is>
      </c>
    </row>
    <row r="36999" ht="14.4" customHeight="1">
      <c r="I36999" s="139" t="inlineStr">
        <is>
          <t>VIJB0001176</t>
        </is>
      </c>
    </row>
    <row r="37000" ht="14.4" customHeight="1">
      <c r="I37000" s="139" t="inlineStr">
        <is>
          <t>VIJB0001175</t>
        </is>
      </c>
    </row>
    <row r="37001" ht="14.4" customHeight="1">
      <c r="I37001" s="139" t="inlineStr">
        <is>
          <t>VIJB0001174</t>
        </is>
      </c>
    </row>
    <row r="37002" ht="14.4" customHeight="1">
      <c r="I37002" s="139" t="inlineStr">
        <is>
          <t>VIJB0001173</t>
        </is>
      </c>
    </row>
    <row r="37003" ht="14.4" customHeight="1">
      <c r="I37003" s="139" t="inlineStr">
        <is>
          <t>VIJB0001172</t>
        </is>
      </c>
    </row>
    <row r="37004" ht="14.4" customHeight="1">
      <c r="I37004" s="139" t="inlineStr">
        <is>
          <t>VIJB0001171</t>
        </is>
      </c>
    </row>
    <row r="37005" ht="14.4" customHeight="1">
      <c r="I37005" s="139" t="inlineStr">
        <is>
          <t>VIJB0001170</t>
        </is>
      </c>
    </row>
    <row r="37006" ht="14.4" customHeight="1">
      <c r="I37006" s="139" t="inlineStr">
        <is>
          <t>VIJB0001168</t>
        </is>
      </c>
    </row>
    <row r="37007" ht="14.4" customHeight="1">
      <c r="I37007" s="139" t="inlineStr">
        <is>
          <t>VIJB0001167</t>
        </is>
      </c>
    </row>
    <row r="37008" ht="14.4" customHeight="1">
      <c r="I37008" s="139" t="inlineStr">
        <is>
          <t>VIJB0001166</t>
        </is>
      </c>
    </row>
    <row r="37009" ht="14.4" customHeight="1">
      <c r="I37009" s="139" t="inlineStr">
        <is>
          <t>VIJB0001165</t>
        </is>
      </c>
    </row>
    <row r="37010" ht="14.4" customHeight="1">
      <c r="I37010" s="139" t="inlineStr">
        <is>
          <t>VIJB0001164</t>
        </is>
      </c>
    </row>
    <row r="37011" ht="14.4" customHeight="1">
      <c r="I37011" s="139" t="inlineStr">
        <is>
          <t>VIJB0001163</t>
        </is>
      </c>
    </row>
    <row r="37012" ht="14.4" customHeight="1">
      <c r="I37012" s="139" t="inlineStr">
        <is>
          <t>VIJB0001162</t>
        </is>
      </c>
    </row>
    <row r="37013" ht="14.4" customHeight="1">
      <c r="I37013" s="139" t="inlineStr">
        <is>
          <t>VIJB0001161</t>
        </is>
      </c>
    </row>
    <row r="37014" ht="14.4" customHeight="1">
      <c r="I37014" s="139" t="inlineStr">
        <is>
          <t>VIJB0001160</t>
        </is>
      </c>
    </row>
    <row r="37015" ht="14.4" customHeight="1">
      <c r="I37015" s="139" t="inlineStr">
        <is>
          <t>VIJB0001159</t>
        </is>
      </c>
    </row>
    <row r="37016" ht="14.4" customHeight="1">
      <c r="I37016" s="139" t="inlineStr">
        <is>
          <t>VIJB0001158</t>
        </is>
      </c>
    </row>
    <row r="37017" ht="14.4" customHeight="1">
      <c r="I37017" s="139" t="inlineStr">
        <is>
          <t>VIJB0001157</t>
        </is>
      </c>
    </row>
    <row r="37018" ht="14.4" customHeight="1">
      <c r="I37018" s="139" t="inlineStr">
        <is>
          <t>VIJB0001156</t>
        </is>
      </c>
    </row>
    <row r="37019" ht="14.4" customHeight="1">
      <c r="I37019" s="139" t="inlineStr">
        <is>
          <t>VIJB0001155</t>
        </is>
      </c>
    </row>
    <row r="37020" ht="14.4" customHeight="1">
      <c r="I37020" s="139" t="inlineStr">
        <is>
          <t>VIJB0001154</t>
        </is>
      </c>
    </row>
    <row r="37021" ht="14.4" customHeight="1">
      <c r="I37021" s="139" t="inlineStr">
        <is>
          <t>VIJB0001153</t>
        </is>
      </c>
    </row>
    <row r="37022" ht="14.4" customHeight="1">
      <c r="I37022" s="139" t="inlineStr">
        <is>
          <t>VIJB0001152</t>
        </is>
      </c>
    </row>
    <row r="37023" ht="14.4" customHeight="1">
      <c r="I37023" s="139" t="inlineStr">
        <is>
          <t>VIJB0001151</t>
        </is>
      </c>
    </row>
    <row r="37024" ht="14.4" customHeight="1">
      <c r="I37024" s="139" t="inlineStr">
        <is>
          <t>VIJB0001150</t>
        </is>
      </c>
    </row>
    <row r="37025" ht="14.4" customHeight="1">
      <c r="I37025" s="139" t="inlineStr">
        <is>
          <t>VIJB0001149</t>
        </is>
      </c>
    </row>
    <row r="37026" ht="14.4" customHeight="1">
      <c r="I37026" s="139" t="inlineStr">
        <is>
          <t>VIJB0001148</t>
        </is>
      </c>
    </row>
    <row r="37027" ht="14.4" customHeight="1">
      <c r="I37027" s="139" t="inlineStr">
        <is>
          <t>VIJB0001147</t>
        </is>
      </c>
    </row>
    <row r="37028" ht="14.4" customHeight="1">
      <c r="I37028" s="139" t="inlineStr">
        <is>
          <t>VIJB0001146</t>
        </is>
      </c>
    </row>
    <row r="37029" ht="14.4" customHeight="1">
      <c r="I37029" s="139" t="inlineStr">
        <is>
          <t>VIJB0001145</t>
        </is>
      </c>
    </row>
    <row r="37030" ht="14.4" customHeight="1">
      <c r="I37030" s="139" t="inlineStr">
        <is>
          <t>VIJB0001144</t>
        </is>
      </c>
    </row>
    <row r="37031" ht="14.4" customHeight="1">
      <c r="I37031" s="139" t="inlineStr">
        <is>
          <t>VIJB0001143</t>
        </is>
      </c>
    </row>
    <row r="37032" ht="14.4" customHeight="1">
      <c r="I37032" s="139" t="inlineStr">
        <is>
          <t>VIJB0001142</t>
        </is>
      </c>
    </row>
    <row r="37033" ht="14.4" customHeight="1">
      <c r="I37033" s="139" t="inlineStr">
        <is>
          <t>VIJB0001141</t>
        </is>
      </c>
    </row>
    <row r="37034" ht="14.4" customHeight="1">
      <c r="I37034" s="139" t="inlineStr">
        <is>
          <t>VIJB0001140</t>
        </is>
      </c>
    </row>
    <row r="37035" ht="14.4" customHeight="1">
      <c r="I37035" s="139" t="inlineStr">
        <is>
          <t>VIJB0001139</t>
        </is>
      </c>
    </row>
    <row r="37036" ht="14.4" customHeight="1">
      <c r="I37036" s="139" t="inlineStr">
        <is>
          <t>VIJB0001138</t>
        </is>
      </c>
    </row>
    <row r="37037" ht="14.4" customHeight="1">
      <c r="I37037" s="139" t="inlineStr">
        <is>
          <t>VIJB0001137</t>
        </is>
      </c>
    </row>
    <row r="37038" ht="14.4" customHeight="1">
      <c r="I37038" s="139" t="inlineStr">
        <is>
          <t>VIJB0001136</t>
        </is>
      </c>
    </row>
    <row r="37039" ht="14.4" customHeight="1">
      <c r="I37039" s="139" t="inlineStr">
        <is>
          <t>VIJB0001135</t>
        </is>
      </c>
    </row>
    <row r="37040" ht="14.4" customHeight="1">
      <c r="I37040" s="139" t="inlineStr">
        <is>
          <t>VIJB0001134</t>
        </is>
      </c>
    </row>
    <row r="37041" ht="14.4" customHeight="1">
      <c r="I37041" s="139" t="inlineStr">
        <is>
          <t>VIJB0001133</t>
        </is>
      </c>
    </row>
    <row r="37042" ht="14.4" customHeight="1">
      <c r="I37042" s="139" t="inlineStr">
        <is>
          <t>VIJB0001132</t>
        </is>
      </c>
    </row>
    <row r="37043" ht="14.4" customHeight="1">
      <c r="I37043" s="139" t="inlineStr">
        <is>
          <t>VIJB0001131</t>
        </is>
      </c>
    </row>
    <row r="37044" ht="14.4" customHeight="1">
      <c r="I37044" s="139" t="inlineStr">
        <is>
          <t>VIJB0001130</t>
        </is>
      </c>
    </row>
    <row r="37045" ht="14.4" customHeight="1">
      <c r="I37045" s="139" t="inlineStr">
        <is>
          <t>VIJB0001129</t>
        </is>
      </c>
    </row>
    <row r="37046" ht="14.4" customHeight="1">
      <c r="I37046" s="139" t="inlineStr">
        <is>
          <t>VIJB0001128</t>
        </is>
      </c>
    </row>
    <row r="37047" ht="14.4" customHeight="1">
      <c r="I37047" s="139" t="inlineStr">
        <is>
          <t>VIJB0001127</t>
        </is>
      </c>
    </row>
    <row r="37048" ht="14.4" customHeight="1">
      <c r="I37048" s="139" t="inlineStr">
        <is>
          <t>VIJB0001126</t>
        </is>
      </c>
    </row>
    <row r="37049" ht="14.4" customHeight="1">
      <c r="I37049" s="139" t="inlineStr">
        <is>
          <t>VIJB0001125</t>
        </is>
      </c>
    </row>
    <row r="37050" ht="14.4" customHeight="1">
      <c r="I37050" s="139" t="inlineStr">
        <is>
          <t>VIJB0001124</t>
        </is>
      </c>
    </row>
    <row r="37051" ht="14.4" customHeight="1">
      <c r="I37051" s="139" t="inlineStr">
        <is>
          <t>VIJB0001123</t>
        </is>
      </c>
    </row>
    <row r="37052" ht="14.4" customHeight="1">
      <c r="I37052" s="139" t="inlineStr">
        <is>
          <t>VIJB0001122</t>
        </is>
      </c>
    </row>
    <row r="37053" ht="14.4" customHeight="1">
      <c r="I37053" s="139" t="inlineStr">
        <is>
          <t>VIJB0001121</t>
        </is>
      </c>
    </row>
    <row r="37054" ht="14.4" customHeight="1">
      <c r="I37054" s="139" t="inlineStr">
        <is>
          <t>VIJB0001120</t>
        </is>
      </c>
    </row>
    <row r="37055" ht="14.4" customHeight="1">
      <c r="I37055" s="139" t="inlineStr">
        <is>
          <t>VIJB0001119</t>
        </is>
      </c>
    </row>
    <row r="37056" ht="14.4" customHeight="1">
      <c r="I37056" s="139" t="inlineStr">
        <is>
          <t>VIJB0001118</t>
        </is>
      </c>
    </row>
    <row r="37057" ht="14.4" customHeight="1">
      <c r="I37057" s="139" t="inlineStr">
        <is>
          <t>VIJB0001117</t>
        </is>
      </c>
    </row>
    <row r="37058" ht="14.4" customHeight="1">
      <c r="I37058" s="139" t="inlineStr">
        <is>
          <t>VIJB0001116</t>
        </is>
      </c>
    </row>
    <row r="37059" ht="14.4" customHeight="1">
      <c r="I37059" s="139" t="inlineStr">
        <is>
          <t>VIJB0001115</t>
        </is>
      </c>
    </row>
    <row r="37060" ht="14.4" customHeight="1">
      <c r="I37060" s="139" t="inlineStr">
        <is>
          <t>VIJB0001114</t>
        </is>
      </c>
    </row>
    <row r="37061" ht="14.4" customHeight="1">
      <c r="I37061" s="139" t="inlineStr">
        <is>
          <t>VIJB0001113</t>
        </is>
      </c>
    </row>
    <row r="37062" ht="14.4" customHeight="1">
      <c r="I37062" s="139" t="inlineStr">
        <is>
          <t>VIJB0001112</t>
        </is>
      </c>
    </row>
    <row r="37063" ht="14.4" customHeight="1">
      <c r="I37063" s="139" t="inlineStr">
        <is>
          <t>VIJB0001111</t>
        </is>
      </c>
    </row>
    <row r="37064" ht="14.4" customHeight="1">
      <c r="I37064" s="139" t="inlineStr">
        <is>
          <t>VIJB0001110</t>
        </is>
      </c>
    </row>
    <row r="37065" ht="14.4" customHeight="1">
      <c r="I37065" s="139" t="inlineStr">
        <is>
          <t>VIJB0001109</t>
        </is>
      </c>
    </row>
    <row r="37066" ht="14.4" customHeight="1">
      <c r="I37066" s="139" t="inlineStr">
        <is>
          <t>VIJB0001108</t>
        </is>
      </c>
    </row>
    <row r="37067" ht="14.4" customHeight="1">
      <c r="I37067" s="139" t="inlineStr">
        <is>
          <t>VIJB0001107</t>
        </is>
      </c>
    </row>
    <row r="37068" ht="14.4" customHeight="1">
      <c r="I37068" s="139" t="inlineStr">
        <is>
          <t>VIJB0001106</t>
        </is>
      </c>
    </row>
    <row r="37069" ht="14.4" customHeight="1">
      <c r="I37069" s="139" t="inlineStr">
        <is>
          <t>VIJB0001105</t>
        </is>
      </c>
    </row>
    <row r="37070" ht="14.4" customHeight="1">
      <c r="I37070" s="139" t="inlineStr">
        <is>
          <t>VIJB0001104</t>
        </is>
      </c>
    </row>
    <row r="37071" ht="14.4" customHeight="1">
      <c r="I37071" s="139" t="inlineStr">
        <is>
          <t>VIJB0001103</t>
        </is>
      </c>
    </row>
    <row r="37072" ht="14.4" customHeight="1">
      <c r="I37072" s="139" t="inlineStr">
        <is>
          <t>VIJB0001102</t>
        </is>
      </c>
    </row>
    <row r="37073" ht="14.4" customHeight="1">
      <c r="I37073" s="139" t="inlineStr">
        <is>
          <t>VIJB0001101</t>
        </is>
      </c>
    </row>
    <row r="37074" ht="14.4" customHeight="1">
      <c r="I37074" s="139" t="inlineStr">
        <is>
          <t>VIJB0001100</t>
        </is>
      </c>
    </row>
    <row r="37075" ht="14.4" customHeight="1">
      <c r="I37075" s="139" t="inlineStr">
        <is>
          <t>VIJB0001099</t>
        </is>
      </c>
    </row>
    <row r="37076" ht="14.4" customHeight="1">
      <c r="I37076" s="139" t="inlineStr">
        <is>
          <t>VIJB0001098</t>
        </is>
      </c>
    </row>
    <row r="37077" ht="14.4" customHeight="1">
      <c r="I37077" s="139" t="inlineStr">
        <is>
          <t>VIJB0001097</t>
        </is>
      </c>
    </row>
    <row r="37078" ht="14.4" customHeight="1">
      <c r="I37078" s="139" t="inlineStr">
        <is>
          <t>VIJB0001096</t>
        </is>
      </c>
    </row>
    <row r="37079" ht="14.4" customHeight="1">
      <c r="I37079" s="139" t="inlineStr">
        <is>
          <t>VIJB0001095</t>
        </is>
      </c>
    </row>
    <row r="37080" ht="14.4" customHeight="1">
      <c r="I37080" s="139" t="inlineStr">
        <is>
          <t>VIJB0001094</t>
        </is>
      </c>
    </row>
    <row r="37081" ht="14.4" customHeight="1">
      <c r="I37081" s="139" t="inlineStr">
        <is>
          <t>VIJB0001093</t>
        </is>
      </c>
    </row>
    <row r="37082" ht="14.4" customHeight="1">
      <c r="I37082" s="139" t="inlineStr">
        <is>
          <t>VIJB0001092</t>
        </is>
      </c>
    </row>
    <row r="37083" ht="14.4" customHeight="1">
      <c r="I37083" s="139" t="inlineStr">
        <is>
          <t>VIJB0001091</t>
        </is>
      </c>
    </row>
    <row r="37084" ht="14.4" customHeight="1">
      <c r="I37084" s="139" t="inlineStr">
        <is>
          <t>VIJB0001090</t>
        </is>
      </c>
    </row>
    <row r="37085" ht="14.4" customHeight="1">
      <c r="I37085" s="139" t="inlineStr">
        <is>
          <t>VIJB0001089</t>
        </is>
      </c>
    </row>
    <row r="37086" ht="14.4" customHeight="1">
      <c r="I37086" s="139" t="inlineStr">
        <is>
          <t>VIJB0001088</t>
        </is>
      </c>
    </row>
    <row r="37087" ht="14.4" customHeight="1">
      <c r="I37087" s="139" t="inlineStr">
        <is>
          <t>VIJB0001087</t>
        </is>
      </c>
    </row>
    <row r="37088" ht="14.4" customHeight="1">
      <c r="I37088" s="139" t="inlineStr">
        <is>
          <t>VIJB0001086</t>
        </is>
      </c>
    </row>
    <row r="37089" ht="14.4" customHeight="1">
      <c r="I37089" s="139" t="inlineStr">
        <is>
          <t>VIJB0001085</t>
        </is>
      </c>
    </row>
    <row r="37090" ht="14.4" customHeight="1">
      <c r="I37090" s="139" t="inlineStr">
        <is>
          <t>VIJB0001084</t>
        </is>
      </c>
    </row>
    <row r="37091" ht="14.4" customHeight="1">
      <c r="I37091" s="139" t="inlineStr">
        <is>
          <t>VIJB0001083</t>
        </is>
      </c>
    </row>
    <row r="37092" ht="14.4" customHeight="1">
      <c r="I37092" s="139" t="inlineStr">
        <is>
          <t>VIJB0001082</t>
        </is>
      </c>
    </row>
    <row r="37093" ht="14.4" customHeight="1">
      <c r="I37093" s="139" t="inlineStr">
        <is>
          <t>VIJB0001081</t>
        </is>
      </c>
    </row>
    <row r="37094" ht="14.4" customHeight="1">
      <c r="I37094" s="139" t="inlineStr">
        <is>
          <t>VIJB0001080</t>
        </is>
      </c>
    </row>
    <row r="37095" ht="14.4" customHeight="1">
      <c r="I37095" s="139" t="inlineStr">
        <is>
          <t>VIJB0001079</t>
        </is>
      </c>
    </row>
    <row r="37096" ht="14.4" customHeight="1">
      <c r="I37096" s="139" t="inlineStr">
        <is>
          <t>VIJB0001078</t>
        </is>
      </c>
    </row>
    <row r="37097" ht="14.4" customHeight="1">
      <c r="I37097" s="139" t="inlineStr">
        <is>
          <t>VIJB0001077</t>
        </is>
      </c>
    </row>
    <row r="37098" ht="14.4" customHeight="1">
      <c r="I37098" s="139" t="inlineStr">
        <is>
          <t>VIJB0001076</t>
        </is>
      </c>
    </row>
    <row r="37099" ht="14.4" customHeight="1">
      <c r="I37099" s="139" t="inlineStr">
        <is>
          <t>VIJB0001075</t>
        </is>
      </c>
    </row>
    <row r="37100" ht="14.4" customHeight="1">
      <c r="I37100" s="139" t="inlineStr">
        <is>
          <t>VIJB0001074</t>
        </is>
      </c>
    </row>
    <row r="37101" ht="14.4" customHeight="1">
      <c r="I37101" s="139" t="inlineStr">
        <is>
          <t>VIJB0001073</t>
        </is>
      </c>
    </row>
    <row r="37102" ht="14.4" customHeight="1">
      <c r="I37102" s="139" t="inlineStr">
        <is>
          <t>VIJB0001072</t>
        </is>
      </c>
    </row>
    <row r="37103" ht="14.4" customHeight="1">
      <c r="I37103" s="139" t="inlineStr">
        <is>
          <t>VIJB0001071</t>
        </is>
      </c>
    </row>
    <row r="37104" ht="14.4" customHeight="1">
      <c r="I37104" s="139" t="inlineStr">
        <is>
          <t>VIJB0001070</t>
        </is>
      </c>
    </row>
    <row r="37105" ht="14.4" customHeight="1">
      <c r="I37105" s="139" t="inlineStr">
        <is>
          <t>VIJB0001069</t>
        </is>
      </c>
    </row>
    <row r="37106" ht="14.4" customHeight="1">
      <c r="I37106" s="139" t="inlineStr">
        <is>
          <t>VIJB0001067</t>
        </is>
      </c>
    </row>
    <row r="37107" ht="14.4" customHeight="1">
      <c r="I37107" s="139" t="inlineStr">
        <is>
          <t>VIJB0001066</t>
        </is>
      </c>
    </row>
    <row r="37108" ht="14.4" customHeight="1">
      <c r="I37108" s="139" t="inlineStr">
        <is>
          <t>VIJB0001065</t>
        </is>
      </c>
    </row>
    <row r="37109" ht="14.4" customHeight="1">
      <c r="I37109" s="139" t="inlineStr">
        <is>
          <t>VIJB0001064</t>
        </is>
      </c>
    </row>
    <row r="37110" ht="14.4" customHeight="1">
      <c r="I37110" s="139" t="inlineStr">
        <is>
          <t>VIJB0001063</t>
        </is>
      </c>
    </row>
    <row r="37111" ht="14.4" customHeight="1">
      <c r="I37111" s="139" t="inlineStr">
        <is>
          <t>VIJB0001062</t>
        </is>
      </c>
    </row>
    <row r="37112" ht="14.4" customHeight="1">
      <c r="I37112" s="139" t="inlineStr">
        <is>
          <t>VIJB0001061</t>
        </is>
      </c>
    </row>
    <row r="37113" ht="14.4" customHeight="1">
      <c r="I37113" s="139" t="inlineStr">
        <is>
          <t>VIJB0001060</t>
        </is>
      </c>
    </row>
    <row r="37114" ht="14.4" customHeight="1">
      <c r="I37114" s="139" t="inlineStr">
        <is>
          <t>VIJB0001058</t>
        </is>
      </c>
    </row>
    <row r="37115" ht="14.4" customHeight="1">
      <c r="I37115" s="139" t="inlineStr">
        <is>
          <t>VIJB0001057</t>
        </is>
      </c>
    </row>
    <row r="37116" ht="14.4" customHeight="1">
      <c r="I37116" s="139" t="inlineStr">
        <is>
          <t>VIJB0001056</t>
        </is>
      </c>
    </row>
    <row r="37117" ht="14.4" customHeight="1">
      <c r="I37117" s="139" t="inlineStr">
        <is>
          <t>VIJB0001055</t>
        </is>
      </c>
    </row>
    <row r="37118" ht="14.4" customHeight="1">
      <c r="I37118" s="139" t="inlineStr">
        <is>
          <t>VIJB0001054</t>
        </is>
      </c>
    </row>
    <row r="37119" ht="14.4" customHeight="1">
      <c r="I37119" s="139" t="inlineStr">
        <is>
          <t>VIJB0001053</t>
        </is>
      </c>
    </row>
    <row r="37120" ht="14.4" customHeight="1">
      <c r="I37120" s="139" t="inlineStr">
        <is>
          <t>VIJB0001052</t>
        </is>
      </c>
    </row>
    <row r="37121" ht="14.4" customHeight="1">
      <c r="I37121" s="139" t="inlineStr">
        <is>
          <t>VIJB0001051</t>
        </is>
      </c>
    </row>
    <row r="37122" ht="14.4" customHeight="1">
      <c r="I37122" s="139" t="inlineStr">
        <is>
          <t>VIJB0001050</t>
        </is>
      </c>
    </row>
    <row r="37123" ht="14.4" customHeight="1">
      <c r="I37123" s="139" t="inlineStr">
        <is>
          <t>VIJB0001049</t>
        </is>
      </c>
    </row>
    <row r="37124" ht="14.4" customHeight="1">
      <c r="I37124" s="139" t="inlineStr">
        <is>
          <t>VIJB0001048</t>
        </is>
      </c>
    </row>
    <row r="37125" ht="14.4" customHeight="1">
      <c r="I37125" s="139" t="inlineStr">
        <is>
          <t>VIJB0001047</t>
        </is>
      </c>
    </row>
    <row r="37126" ht="14.4" customHeight="1">
      <c r="I37126" s="139" t="inlineStr">
        <is>
          <t>VIJB0001046</t>
        </is>
      </c>
    </row>
    <row r="37127" ht="14.4" customHeight="1">
      <c r="I37127" s="139" t="inlineStr">
        <is>
          <t>VIJB0001045</t>
        </is>
      </c>
    </row>
    <row r="37128" ht="14.4" customHeight="1">
      <c r="I37128" s="139" t="inlineStr">
        <is>
          <t>VIJB0001044</t>
        </is>
      </c>
    </row>
    <row r="37129" ht="14.4" customHeight="1">
      <c r="I37129" s="139" t="inlineStr">
        <is>
          <t>VIJB0001043</t>
        </is>
      </c>
    </row>
    <row r="37130" ht="14.4" customHeight="1">
      <c r="I37130" s="139" t="inlineStr">
        <is>
          <t>VIJB0001042</t>
        </is>
      </c>
    </row>
    <row r="37131" ht="14.4" customHeight="1">
      <c r="I37131" s="139" t="inlineStr">
        <is>
          <t>VIJB0001041</t>
        </is>
      </c>
    </row>
    <row r="37132" ht="14.4" customHeight="1">
      <c r="I37132" s="139" t="inlineStr">
        <is>
          <t>VIJB0001040</t>
        </is>
      </c>
    </row>
    <row r="37133" ht="14.4" customHeight="1">
      <c r="I37133" s="139" t="inlineStr">
        <is>
          <t>VIJB0001039</t>
        </is>
      </c>
    </row>
    <row r="37134" ht="14.4" customHeight="1">
      <c r="I37134" s="139" t="inlineStr">
        <is>
          <t>VIJB0001038</t>
        </is>
      </c>
    </row>
    <row r="37135" ht="14.4" customHeight="1">
      <c r="I37135" s="139" t="inlineStr">
        <is>
          <t>VIJB0001037</t>
        </is>
      </c>
    </row>
    <row r="37136" ht="14.4" customHeight="1">
      <c r="I37136" s="139" t="inlineStr">
        <is>
          <t>VIJB0001036</t>
        </is>
      </c>
    </row>
    <row r="37137" ht="14.4" customHeight="1">
      <c r="I37137" s="139" t="inlineStr">
        <is>
          <t>VIJB0001035</t>
        </is>
      </c>
    </row>
    <row r="37138" ht="14.4" customHeight="1">
      <c r="I37138" s="139" t="inlineStr">
        <is>
          <t>VIJB0001034</t>
        </is>
      </c>
    </row>
    <row r="37139" ht="14.4" customHeight="1">
      <c r="I37139" s="139" t="inlineStr">
        <is>
          <t>VIJB0001033</t>
        </is>
      </c>
    </row>
    <row r="37140" ht="14.4" customHeight="1">
      <c r="I37140" s="139" t="inlineStr">
        <is>
          <t>VIJB0001032</t>
        </is>
      </c>
    </row>
    <row r="37141" ht="14.4" customHeight="1">
      <c r="I37141" s="139" t="inlineStr">
        <is>
          <t>VIJB0001031</t>
        </is>
      </c>
    </row>
    <row r="37142" ht="14.4" customHeight="1">
      <c r="I37142" s="139" t="inlineStr">
        <is>
          <t>VIJB0001030</t>
        </is>
      </c>
    </row>
    <row r="37143" ht="14.4" customHeight="1">
      <c r="I37143" s="139" t="inlineStr">
        <is>
          <t>VIJB0001029</t>
        </is>
      </c>
    </row>
    <row r="37144" ht="14.4" customHeight="1">
      <c r="I37144" s="139" t="inlineStr">
        <is>
          <t>VIJB0001028</t>
        </is>
      </c>
    </row>
    <row r="37145" ht="14.4" customHeight="1">
      <c r="I37145" s="139" t="inlineStr">
        <is>
          <t>VIJB0001027</t>
        </is>
      </c>
    </row>
    <row r="37146" ht="14.4" customHeight="1">
      <c r="I37146" s="139" t="inlineStr">
        <is>
          <t>VIJB0001026</t>
        </is>
      </c>
    </row>
    <row r="37147" ht="14.4" customHeight="1">
      <c r="I37147" s="139" t="inlineStr">
        <is>
          <t>VIJB0001025</t>
        </is>
      </c>
    </row>
    <row r="37148" ht="14.4" customHeight="1">
      <c r="I37148" s="139" t="inlineStr">
        <is>
          <t>VIJB0001024</t>
        </is>
      </c>
    </row>
    <row r="37149" ht="14.4" customHeight="1">
      <c r="I37149" s="139" t="inlineStr">
        <is>
          <t>VIJB0001023</t>
        </is>
      </c>
    </row>
    <row r="37150" ht="14.4" customHeight="1">
      <c r="I37150" s="139" t="inlineStr">
        <is>
          <t>VIJB0001022</t>
        </is>
      </c>
    </row>
    <row r="37151" ht="14.4" customHeight="1">
      <c r="I37151" s="139" t="inlineStr">
        <is>
          <t>VIJB0001021</t>
        </is>
      </c>
    </row>
    <row r="37152" ht="14.4" customHeight="1">
      <c r="I37152" s="139" t="inlineStr">
        <is>
          <t>VIJB0001020</t>
        </is>
      </c>
    </row>
    <row r="37153" ht="14.4" customHeight="1">
      <c r="I37153" s="139" t="inlineStr">
        <is>
          <t>VIJB0001019</t>
        </is>
      </c>
    </row>
    <row r="37154" ht="14.4" customHeight="1">
      <c r="I37154" s="139" t="inlineStr">
        <is>
          <t>VIJB0001018</t>
        </is>
      </c>
    </row>
    <row r="37155" ht="14.4" customHeight="1">
      <c r="I37155" s="139" t="inlineStr">
        <is>
          <t>VIJB0001017</t>
        </is>
      </c>
    </row>
    <row r="37156" ht="14.4" customHeight="1">
      <c r="I37156" s="139" t="inlineStr">
        <is>
          <t>VIJB0001016</t>
        </is>
      </c>
    </row>
    <row r="37157" ht="14.4" customHeight="1">
      <c r="I37157" s="139" t="inlineStr">
        <is>
          <t>VIJB0001015</t>
        </is>
      </c>
    </row>
    <row r="37158" ht="14.4" customHeight="1">
      <c r="I37158" s="139" t="inlineStr">
        <is>
          <t>VIJB0001014</t>
        </is>
      </c>
    </row>
    <row r="37159" ht="14.4" customHeight="1">
      <c r="I37159" s="139" t="inlineStr">
        <is>
          <t>VIJB0001013</t>
        </is>
      </c>
    </row>
    <row r="37160" ht="14.4" customHeight="1">
      <c r="I37160" s="139" t="inlineStr">
        <is>
          <t>VIJB0001012</t>
        </is>
      </c>
    </row>
    <row r="37161" ht="14.4" customHeight="1">
      <c r="I37161" s="139" t="inlineStr">
        <is>
          <t>VIJB0001011</t>
        </is>
      </c>
    </row>
    <row r="37162" ht="14.4" customHeight="1">
      <c r="I37162" s="139" t="inlineStr">
        <is>
          <t>VIJB0001010</t>
        </is>
      </c>
    </row>
    <row r="37163" ht="14.4" customHeight="1">
      <c r="I37163" s="139" t="inlineStr">
        <is>
          <t>VIJB0001009</t>
        </is>
      </c>
    </row>
    <row r="37164" ht="14.4" customHeight="1">
      <c r="I37164" s="139" t="inlineStr">
        <is>
          <t>VIJB0001008</t>
        </is>
      </c>
    </row>
    <row r="37165" ht="14.4" customHeight="1">
      <c r="I37165" s="139" t="inlineStr">
        <is>
          <t>VIJB0001007</t>
        </is>
      </c>
    </row>
    <row r="37166" ht="14.4" customHeight="1">
      <c r="I37166" s="139" t="inlineStr">
        <is>
          <t>VIJB0001006</t>
        </is>
      </c>
    </row>
    <row r="37167" ht="14.4" customHeight="1">
      <c r="I37167" s="139" t="inlineStr">
        <is>
          <t>VIJB0001005</t>
        </is>
      </c>
    </row>
    <row r="37168" ht="14.4" customHeight="1">
      <c r="I37168" s="139" t="inlineStr">
        <is>
          <t>VIJB0001004</t>
        </is>
      </c>
    </row>
    <row r="37169" ht="14.4" customHeight="1">
      <c r="I37169" s="139" t="inlineStr">
        <is>
          <t>VIJB0001003</t>
        </is>
      </c>
    </row>
    <row r="37170" ht="14.4" customHeight="1">
      <c r="I37170" s="139" t="inlineStr">
        <is>
          <t>VIJB0001002</t>
        </is>
      </c>
    </row>
    <row r="37171" ht="14.4" customHeight="1">
      <c r="I37171" s="139" t="inlineStr">
        <is>
          <t>VIJB0001001</t>
        </is>
      </c>
    </row>
    <row r="37172" ht="14.4" customHeight="1">
      <c r="I37172" s="139" t="inlineStr">
        <is>
          <t>HVBK0000002</t>
        </is>
      </c>
    </row>
    <row r="37173" ht="14.4" customHeight="1">
      <c r="I37173" s="139" t="inlineStr">
        <is>
          <t>HVBK0000001</t>
        </is>
      </c>
    </row>
    <row r="37174" ht="14.4" customHeight="1">
      <c r="I37174" s="139" t="inlineStr">
        <is>
          <t>WPAC0000001</t>
        </is>
      </c>
    </row>
    <row r="37175" ht="14.4" customHeight="1">
      <c r="I37175" s="139" t="inlineStr">
        <is>
          <t>YESB0ZSBL99</t>
        </is>
      </c>
    </row>
    <row r="37176" ht="14.4" customHeight="1">
      <c r="I37176" s="139" t="inlineStr">
        <is>
          <t>YESB0ZSBL23</t>
        </is>
      </c>
    </row>
    <row r="37177" ht="14.4" customHeight="1">
      <c r="I37177" s="139" t="inlineStr">
        <is>
          <t>YESB0ZSBL22</t>
        </is>
      </c>
    </row>
    <row r="37178" ht="14.4" customHeight="1">
      <c r="I37178" s="139" t="inlineStr">
        <is>
          <t>YESB0ZSBL21</t>
        </is>
      </c>
    </row>
    <row r="37179" ht="14.4" customHeight="1">
      <c r="I37179" s="139" t="inlineStr">
        <is>
          <t>YESB0ZSBL20</t>
        </is>
      </c>
    </row>
    <row r="37180" ht="14.4" customHeight="1">
      <c r="I37180" s="139" t="inlineStr">
        <is>
          <t>YESB0ZSBL19</t>
        </is>
      </c>
    </row>
    <row r="37181" ht="14.4" customHeight="1">
      <c r="I37181" s="139" t="inlineStr">
        <is>
          <t>YESB0ZSBL18</t>
        </is>
      </c>
    </row>
    <row r="37182" ht="14.4" customHeight="1">
      <c r="I37182" s="139" t="inlineStr">
        <is>
          <t>YESB0ZSBL17</t>
        </is>
      </c>
    </row>
    <row r="37183" ht="14.4" customHeight="1">
      <c r="I37183" s="139" t="inlineStr">
        <is>
          <t>YESB0ZSBL16</t>
        </is>
      </c>
    </row>
    <row r="37184" ht="14.4" customHeight="1">
      <c r="I37184" s="139" t="inlineStr">
        <is>
          <t>YESB0ZSBL15</t>
        </is>
      </c>
    </row>
    <row r="37185" ht="14.4" customHeight="1">
      <c r="I37185" s="139" t="inlineStr">
        <is>
          <t>YESB0ZSBL14</t>
        </is>
      </c>
    </row>
    <row r="37186" ht="14.4" customHeight="1">
      <c r="I37186" s="139" t="inlineStr">
        <is>
          <t>YESB0ZSBL13</t>
        </is>
      </c>
    </row>
    <row r="37187" ht="14.4" customHeight="1">
      <c r="I37187" s="139" t="inlineStr">
        <is>
          <t>YESB0ZSBL12</t>
        </is>
      </c>
    </row>
    <row r="37188" ht="14.4" customHeight="1">
      <c r="I37188" s="139" t="inlineStr">
        <is>
          <t>YESB0ZSBL11</t>
        </is>
      </c>
    </row>
    <row r="37189" ht="14.4" customHeight="1">
      <c r="I37189" s="139" t="inlineStr">
        <is>
          <t>YESB0ZSBL10</t>
        </is>
      </c>
    </row>
    <row r="37190" ht="14.4" customHeight="1">
      <c r="I37190" s="139" t="inlineStr">
        <is>
          <t>YESB0ZSBL09</t>
        </is>
      </c>
    </row>
    <row r="37191" ht="14.4" customHeight="1">
      <c r="I37191" s="139" t="inlineStr">
        <is>
          <t>YESB0ZSBL08</t>
        </is>
      </c>
    </row>
    <row r="37192" ht="14.4" customHeight="1">
      <c r="I37192" s="139" t="inlineStr">
        <is>
          <t>YESB0ZSBL07</t>
        </is>
      </c>
    </row>
    <row r="37193" ht="14.4" customHeight="1">
      <c r="I37193" s="139" t="inlineStr">
        <is>
          <t>YESB0ZSBL06</t>
        </is>
      </c>
    </row>
    <row r="37194" ht="14.4" customHeight="1">
      <c r="I37194" s="139" t="inlineStr">
        <is>
          <t>YESB0ZSBL05</t>
        </is>
      </c>
    </row>
    <row r="37195" ht="14.4" customHeight="1">
      <c r="I37195" s="139" t="inlineStr">
        <is>
          <t>YESB0ZSBL04</t>
        </is>
      </c>
    </row>
    <row r="37196" ht="14.4" customHeight="1">
      <c r="I37196" s="139" t="inlineStr">
        <is>
          <t>YESB0ZSBL03</t>
        </is>
      </c>
    </row>
    <row r="37197" ht="14.4" customHeight="1">
      <c r="I37197" s="139" t="inlineStr">
        <is>
          <t>YESB0ZSBL02</t>
        </is>
      </c>
    </row>
    <row r="37198" ht="14.4" customHeight="1">
      <c r="I37198" s="139" t="inlineStr">
        <is>
          <t>YESB0ZSBL01</t>
        </is>
      </c>
    </row>
    <row r="37199" ht="14.4" customHeight="1">
      <c r="I37199" s="139" t="inlineStr">
        <is>
          <t>YESB0YUCB35</t>
        </is>
      </c>
    </row>
    <row r="37200" ht="14.4" customHeight="1">
      <c r="I37200" s="139" t="inlineStr">
        <is>
          <t>YESB0YUCB34</t>
        </is>
      </c>
    </row>
    <row r="37201" ht="14.4" customHeight="1">
      <c r="I37201" s="139" t="inlineStr">
        <is>
          <t>YESB0YUCB33</t>
        </is>
      </c>
    </row>
    <row r="37202" ht="14.4" customHeight="1">
      <c r="I37202" s="139" t="inlineStr">
        <is>
          <t>YESB0YUCB32</t>
        </is>
      </c>
    </row>
    <row r="37203" ht="14.4" customHeight="1">
      <c r="I37203" s="139" t="inlineStr">
        <is>
          <t>YESB0YUCB31</t>
        </is>
      </c>
    </row>
    <row r="37204" ht="14.4" customHeight="1">
      <c r="I37204" s="139" t="inlineStr">
        <is>
          <t>YESB0YUCB30</t>
        </is>
      </c>
    </row>
    <row r="37205" ht="14.4" customHeight="1">
      <c r="I37205" s="139" t="inlineStr">
        <is>
          <t>YESB0YUCB29</t>
        </is>
      </c>
    </row>
    <row r="37206" ht="14.4" customHeight="1">
      <c r="I37206" s="139" t="inlineStr">
        <is>
          <t>YESB0YUCB28</t>
        </is>
      </c>
    </row>
    <row r="37207" ht="14.4" customHeight="1">
      <c r="I37207" s="139" t="inlineStr">
        <is>
          <t>YESB0YUCB27</t>
        </is>
      </c>
    </row>
    <row r="37208" ht="14.4" customHeight="1">
      <c r="I37208" s="139" t="inlineStr">
        <is>
          <t>YESB0YUCB26</t>
        </is>
      </c>
    </row>
    <row r="37209" ht="14.4" customHeight="1">
      <c r="I37209" s="139" t="inlineStr">
        <is>
          <t>YESB0YUCB25</t>
        </is>
      </c>
    </row>
    <row r="37210" ht="14.4" customHeight="1">
      <c r="I37210" s="139" t="inlineStr">
        <is>
          <t>YESB0YUCB24</t>
        </is>
      </c>
    </row>
    <row r="37211" ht="14.4" customHeight="1">
      <c r="I37211" s="139" t="inlineStr">
        <is>
          <t>YESB0YUCB23</t>
        </is>
      </c>
    </row>
    <row r="37212" ht="14.4" customHeight="1">
      <c r="I37212" s="139" t="inlineStr">
        <is>
          <t>YESB0YUCB22</t>
        </is>
      </c>
    </row>
    <row r="37213" ht="14.4" customHeight="1">
      <c r="I37213" s="139" t="inlineStr">
        <is>
          <t>YESB0YUCB21</t>
        </is>
      </c>
    </row>
    <row r="37214" ht="14.4" customHeight="1">
      <c r="I37214" s="139" t="inlineStr">
        <is>
          <t>YESB0YUCB20</t>
        </is>
      </c>
    </row>
    <row r="37215" ht="14.4" customHeight="1">
      <c r="I37215" s="139" t="inlineStr">
        <is>
          <t>YESB0YUCB19</t>
        </is>
      </c>
    </row>
    <row r="37216" ht="14.4" customHeight="1">
      <c r="I37216" s="139" t="inlineStr">
        <is>
          <t>YESB0YUCB18</t>
        </is>
      </c>
    </row>
    <row r="37217" ht="14.4" customHeight="1">
      <c r="I37217" s="139" t="inlineStr">
        <is>
          <t>YESB0YUCB17</t>
        </is>
      </c>
    </row>
    <row r="37218" ht="14.4" customHeight="1">
      <c r="I37218" s="139" t="inlineStr">
        <is>
          <t>YESB0YUCB16</t>
        </is>
      </c>
    </row>
    <row r="37219" ht="14.4" customHeight="1">
      <c r="I37219" s="139" t="inlineStr">
        <is>
          <t>YESB0YUCB15</t>
        </is>
      </c>
    </row>
    <row r="37220" ht="14.4" customHeight="1">
      <c r="I37220" s="139" t="inlineStr">
        <is>
          <t>YESB0YUCB14</t>
        </is>
      </c>
    </row>
    <row r="37221" ht="14.4" customHeight="1">
      <c r="I37221" s="139" t="inlineStr">
        <is>
          <t>YESB0YUCB13</t>
        </is>
      </c>
    </row>
    <row r="37222" ht="14.4" customHeight="1">
      <c r="I37222" s="139" t="inlineStr">
        <is>
          <t>YESB0YUCB12</t>
        </is>
      </c>
    </row>
    <row r="37223" ht="14.4" customHeight="1">
      <c r="I37223" s="139" t="inlineStr">
        <is>
          <t>YESB0YUCB11</t>
        </is>
      </c>
    </row>
    <row r="37224" ht="14.4" customHeight="1">
      <c r="I37224" s="139" t="inlineStr">
        <is>
          <t>YESB0YUCB10</t>
        </is>
      </c>
    </row>
    <row r="37225" ht="14.4" customHeight="1">
      <c r="I37225" s="139" t="inlineStr">
        <is>
          <t>YESB0YUCB09</t>
        </is>
      </c>
    </row>
    <row r="37226" ht="14.4" customHeight="1">
      <c r="I37226" s="139" t="inlineStr">
        <is>
          <t>YESB0YUCB08</t>
        </is>
      </c>
    </row>
    <row r="37227" ht="14.4" customHeight="1">
      <c r="I37227" s="139" t="inlineStr">
        <is>
          <t>YESB0YUCB07</t>
        </is>
      </c>
    </row>
    <row r="37228" ht="14.4" customHeight="1">
      <c r="I37228" s="139" t="inlineStr">
        <is>
          <t>YESB0YUCB06</t>
        </is>
      </c>
    </row>
    <row r="37229" ht="14.4" customHeight="1">
      <c r="I37229" s="139" t="inlineStr">
        <is>
          <t>YESB0YUCB05</t>
        </is>
      </c>
    </row>
    <row r="37230" ht="14.4" customHeight="1">
      <c r="I37230" s="139" t="inlineStr">
        <is>
          <t>YESB0YUCB04</t>
        </is>
      </c>
    </row>
    <row r="37231" ht="14.4" customHeight="1">
      <c r="I37231" s="139" t="inlineStr">
        <is>
          <t>YESB0YUCB03</t>
        </is>
      </c>
    </row>
    <row r="37232" ht="14.4" customHeight="1">
      <c r="I37232" s="139" t="inlineStr">
        <is>
          <t>YESB0YUCB02</t>
        </is>
      </c>
    </row>
    <row r="37233" ht="14.4" customHeight="1">
      <c r="I37233" s="139" t="inlineStr">
        <is>
          <t>YESB0YUCB01</t>
        </is>
      </c>
    </row>
    <row r="37234" ht="14.4" customHeight="1">
      <c r="I37234" s="139" t="inlineStr">
        <is>
          <t>YESB0YLNS05</t>
        </is>
      </c>
    </row>
    <row r="37235" ht="14.4" customHeight="1">
      <c r="I37235" s="139" t="inlineStr">
        <is>
          <t>YESB0YLNS04</t>
        </is>
      </c>
    </row>
    <row r="37236" ht="14.4" customHeight="1">
      <c r="I37236" s="139" t="inlineStr">
        <is>
          <t>YESB0YLNS03</t>
        </is>
      </c>
    </row>
    <row r="37237" ht="14.4" customHeight="1">
      <c r="I37237" s="139" t="inlineStr">
        <is>
          <t>YESB0YLNS02</t>
        </is>
      </c>
    </row>
    <row r="37238" ht="14.4" customHeight="1">
      <c r="I37238" s="139" t="inlineStr">
        <is>
          <t>YESB0YLNS01</t>
        </is>
      </c>
    </row>
    <row r="37239" ht="14.4" customHeight="1">
      <c r="I37239" s="139" t="inlineStr">
        <is>
          <t>YESB0YDC095</t>
        </is>
      </c>
    </row>
    <row r="37240" ht="14.4" customHeight="1">
      <c r="I37240" s="139" t="inlineStr">
        <is>
          <t>YESB0YDC094</t>
        </is>
      </c>
    </row>
    <row r="37241" ht="14.4" customHeight="1">
      <c r="I37241" s="139" t="inlineStr">
        <is>
          <t>YESB0YDC093</t>
        </is>
      </c>
    </row>
    <row r="37242" ht="14.4" customHeight="1">
      <c r="I37242" s="139" t="inlineStr">
        <is>
          <t>YESB0YDC092</t>
        </is>
      </c>
    </row>
    <row r="37243" ht="14.4" customHeight="1">
      <c r="I37243" s="139" t="inlineStr">
        <is>
          <t>YESB0YDC091</t>
        </is>
      </c>
    </row>
    <row r="37244" ht="14.4" customHeight="1">
      <c r="I37244" s="139" t="inlineStr">
        <is>
          <t>YESB0YDC090</t>
        </is>
      </c>
    </row>
    <row r="37245" ht="14.4" customHeight="1">
      <c r="I37245" s="139" t="inlineStr">
        <is>
          <t>YESB0YDC089</t>
        </is>
      </c>
    </row>
    <row r="37246" ht="14.4" customHeight="1">
      <c r="I37246" s="139" t="inlineStr">
        <is>
          <t>YESB0YDC088</t>
        </is>
      </c>
    </row>
    <row r="37247" ht="14.4" customHeight="1">
      <c r="I37247" s="139" t="inlineStr">
        <is>
          <t>YESB0YDC087</t>
        </is>
      </c>
    </row>
    <row r="37248" ht="14.4" customHeight="1">
      <c r="I37248" s="139" t="inlineStr">
        <is>
          <t>YESB0YDC086</t>
        </is>
      </c>
    </row>
    <row r="37249" ht="14.4" customHeight="1">
      <c r="I37249" s="139" t="inlineStr">
        <is>
          <t>YESB0YDC085</t>
        </is>
      </c>
    </row>
    <row r="37250" ht="14.4" customHeight="1">
      <c r="I37250" s="139" t="inlineStr">
        <is>
          <t>YESB0YDC084</t>
        </is>
      </c>
    </row>
    <row r="37251" ht="14.4" customHeight="1">
      <c r="I37251" s="139" t="inlineStr">
        <is>
          <t>YESB0YDC083</t>
        </is>
      </c>
    </row>
    <row r="37252" ht="14.4" customHeight="1">
      <c r="I37252" s="139" t="inlineStr">
        <is>
          <t>YESB0YDC082</t>
        </is>
      </c>
    </row>
    <row r="37253" ht="14.4" customHeight="1">
      <c r="I37253" s="139" t="inlineStr">
        <is>
          <t>YESB0YDC081</t>
        </is>
      </c>
    </row>
    <row r="37254" ht="14.4" customHeight="1">
      <c r="I37254" s="139" t="inlineStr">
        <is>
          <t>YESB0YDC080</t>
        </is>
      </c>
    </row>
    <row r="37255" ht="14.4" customHeight="1">
      <c r="I37255" s="139" t="inlineStr">
        <is>
          <t>YESB0YDC079</t>
        </is>
      </c>
    </row>
    <row r="37256" ht="14.4" customHeight="1">
      <c r="I37256" s="139" t="inlineStr">
        <is>
          <t>YESB0YDC078</t>
        </is>
      </c>
    </row>
    <row r="37257" ht="14.4" customHeight="1">
      <c r="I37257" s="139" t="inlineStr">
        <is>
          <t>YESB0YDC077</t>
        </is>
      </c>
    </row>
    <row r="37258" ht="14.4" customHeight="1">
      <c r="I37258" s="139" t="inlineStr">
        <is>
          <t>YESB0YDC076</t>
        </is>
      </c>
    </row>
    <row r="37259" ht="14.4" customHeight="1">
      <c r="I37259" s="139" t="inlineStr">
        <is>
          <t>YESB0YDC075</t>
        </is>
      </c>
    </row>
    <row r="37260" ht="14.4" customHeight="1">
      <c r="I37260" s="139" t="inlineStr">
        <is>
          <t>YESB0YDC074</t>
        </is>
      </c>
    </row>
    <row r="37261" ht="14.4" customHeight="1">
      <c r="I37261" s="139" t="inlineStr">
        <is>
          <t>YESB0YDC073</t>
        </is>
      </c>
    </row>
    <row r="37262" ht="14.4" customHeight="1">
      <c r="I37262" s="139" t="inlineStr">
        <is>
          <t>YESB0YDC072</t>
        </is>
      </c>
    </row>
    <row r="37263" ht="14.4" customHeight="1">
      <c r="I37263" s="139" t="inlineStr">
        <is>
          <t>YESB0YDC071</t>
        </is>
      </c>
    </row>
    <row r="37264" ht="14.4" customHeight="1">
      <c r="I37264" s="139" t="inlineStr">
        <is>
          <t>YESB0YDC070</t>
        </is>
      </c>
    </row>
    <row r="37265" ht="14.4" customHeight="1">
      <c r="I37265" s="139" t="inlineStr">
        <is>
          <t>YESB0YDC069</t>
        </is>
      </c>
    </row>
    <row r="37266" ht="14.4" customHeight="1">
      <c r="I37266" s="139" t="inlineStr">
        <is>
          <t>YESB0YDC068</t>
        </is>
      </c>
    </row>
    <row r="37267" ht="14.4" customHeight="1">
      <c r="I37267" s="139" t="inlineStr">
        <is>
          <t>YESB0YDC067</t>
        </is>
      </c>
    </row>
    <row r="37268" ht="14.4" customHeight="1">
      <c r="I37268" s="139" t="inlineStr">
        <is>
          <t>YESB0YDC066</t>
        </is>
      </c>
    </row>
    <row r="37269" ht="14.4" customHeight="1">
      <c r="I37269" s="139" t="inlineStr">
        <is>
          <t>YESB0YDC065</t>
        </is>
      </c>
    </row>
    <row r="37270" ht="14.4" customHeight="1">
      <c r="I37270" s="139" t="inlineStr">
        <is>
          <t>YESB0YDC064</t>
        </is>
      </c>
    </row>
    <row r="37271" ht="14.4" customHeight="1">
      <c r="I37271" s="139" t="inlineStr">
        <is>
          <t>YESB0YDC063</t>
        </is>
      </c>
    </row>
    <row r="37272" ht="14.4" customHeight="1">
      <c r="I37272" s="139" t="inlineStr">
        <is>
          <t>YESB0YDC062</t>
        </is>
      </c>
    </row>
    <row r="37273" ht="14.4" customHeight="1">
      <c r="I37273" s="139" t="inlineStr">
        <is>
          <t>YESB0YDC061</t>
        </is>
      </c>
    </row>
    <row r="37274" ht="14.4" customHeight="1">
      <c r="I37274" s="139" t="inlineStr">
        <is>
          <t>YESB0YDC060</t>
        </is>
      </c>
    </row>
    <row r="37275" ht="14.4" customHeight="1">
      <c r="I37275" s="139" t="inlineStr">
        <is>
          <t>YESB0YDC059</t>
        </is>
      </c>
    </row>
    <row r="37276" ht="14.4" customHeight="1">
      <c r="I37276" s="139" t="inlineStr">
        <is>
          <t>YESB0YDC058</t>
        </is>
      </c>
    </row>
    <row r="37277" ht="14.4" customHeight="1">
      <c r="I37277" s="139" t="inlineStr">
        <is>
          <t>YESB0YDC057</t>
        </is>
      </c>
    </row>
    <row r="37278" ht="14.4" customHeight="1">
      <c r="I37278" s="139" t="inlineStr">
        <is>
          <t>YESB0YDC056</t>
        </is>
      </c>
    </row>
    <row r="37279" ht="14.4" customHeight="1">
      <c r="I37279" s="139" t="inlineStr">
        <is>
          <t>YESB0YDC055</t>
        </is>
      </c>
    </row>
    <row r="37280" ht="14.4" customHeight="1">
      <c r="I37280" s="139" t="inlineStr">
        <is>
          <t>YESB0YDC054</t>
        </is>
      </c>
    </row>
    <row r="37281" ht="14.4" customHeight="1">
      <c r="I37281" s="139" t="inlineStr">
        <is>
          <t>YESB0YDC053</t>
        </is>
      </c>
    </row>
    <row r="37282" ht="14.4" customHeight="1">
      <c r="I37282" s="139" t="inlineStr">
        <is>
          <t>YESB0YDC052</t>
        </is>
      </c>
    </row>
    <row r="37283" ht="14.4" customHeight="1">
      <c r="I37283" s="139" t="inlineStr">
        <is>
          <t>YESB0YDC051</t>
        </is>
      </c>
    </row>
    <row r="37284" ht="14.4" customHeight="1">
      <c r="I37284" s="139" t="inlineStr">
        <is>
          <t>YESB0YDC050</t>
        </is>
      </c>
    </row>
    <row r="37285" ht="14.4" customHeight="1">
      <c r="I37285" s="139" t="inlineStr">
        <is>
          <t>YESB0YDC049</t>
        </is>
      </c>
    </row>
    <row r="37286" ht="14.4" customHeight="1">
      <c r="I37286" s="139" t="inlineStr">
        <is>
          <t>YESB0YDC048</t>
        </is>
      </c>
    </row>
    <row r="37287" ht="14.4" customHeight="1">
      <c r="I37287" s="139" t="inlineStr">
        <is>
          <t>YESB0YDC047</t>
        </is>
      </c>
    </row>
    <row r="37288" ht="14.4" customHeight="1">
      <c r="I37288" s="139" t="inlineStr">
        <is>
          <t>YESB0YDC046</t>
        </is>
      </c>
    </row>
    <row r="37289" ht="14.4" customHeight="1">
      <c r="I37289" s="139" t="inlineStr">
        <is>
          <t>YESB0YDC045</t>
        </is>
      </c>
    </row>
    <row r="37290" ht="14.4" customHeight="1">
      <c r="I37290" s="139" t="inlineStr">
        <is>
          <t>YESB0YDC044</t>
        </is>
      </c>
    </row>
    <row r="37291" ht="14.4" customHeight="1">
      <c r="I37291" s="139" t="inlineStr">
        <is>
          <t>YESB0YDC043</t>
        </is>
      </c>
    </row>
    <row r="37292" ht="14.4" customHeight="1">
      <c r="I37292" s="139" t="inlineStr">
        <is>
          <t>YESB0YDC042</t>
        </is>
      </c>
    </row>
    <row r="37293" ht="14.4" customHeight="1">
      <c r="I37293" s="139" t="inlineStr">
        <is>
          <t>YESB0YDC041</t>
        </is>
      </c>
    </row>
    <row r="37294" ht="14.4" customHeight="1">
      <c r="I37294" s="139" t="inlineStr">
        <is>
          <t>YESB0YDC040</t>
        </is>
      </c>
    </row>
    <row r="37295" ht="14.4" customHeight="1">
      <c r="I37295" s="139" t="inlineStr">
        <is>
          <t>YESB0YDC039</t>
        </is>
      </c>
    </row>
    <row r="37296" ht="14.4" customHeight="1">
      <c r="I37296" s="139" t="inlineStr">
        <is>
          <t>YESB0YDC038</t>
        </is>
      </c>
    </row>
    <row r="37297" ht="14.4" customHeight="1">
      <c r="I37297" s="139" t="inlineStr">
        <is>
          <t>YESB0YDC037</t>
        </is>
      </c>
    </row>
    <row r="37298" ht="14.4" customHeight="1">
      <c r="I37298" s="139" t="inlineStr">
        <is>
          <t>YESB0YDC036</t>
        </is>
      </c>
    </row>
    <row r="37299" ht="14.4" customHeight="1">
      <c r="I37299" s="139" t="inlineStr">
        <is>
          <t>YESB0YDC035</t>
        </is>
      </c>
    </row>
    <row r="37300" ht="14.4" customHeight="1">
      <c r="I37300" s="139" t="inlineStr">
        <is>
          <t>YESB0YDC034</t>
        </is>
      </c>
    </row>
    <row r="37301" ht="14.4" customHeight="1">
      <c r="I37301" s="139" t="inlineStr">
        <is>
          <t>YESB0YDC033</t>
        </is>
      </c>
    </row>
    <row r="37302" ht="14.4" customHeight="1">
      <c r="I37302" s="139" t="inlineStr">
        <is>
          <t>YESB0YDC032</t>
        </is>
      </c>
    </row>
    <row r="37303" ht="14.4" customHeight="1">
      <c r="I37303" s="139" t="inlineStr">
        <is>
          <t>YESB0YDC031</t>
        </is>
      </c>
    </row>
    <row r="37304" ht="14.4" customHeight="1">
      <c r="I37304" s="139" t="inlineStr">
        <is>
          <t>YESB0YDC030</t>
        </is>
      </c>
    </row>
    <row r="37305" ht="14.4" customHeight="1">
      <c r="I37305" s="139" t="inlineStr">
        <is>
          <t>YESB0YDC029</t>
        </is>
      </c>
    </row>
    <row r="37306" ht="14.4" customHeight="1">
      <c r="I37306" s="139" t="inlineStr">
        <is>
          <t>YESB0YDC028</t>
        </is>
      </c>
    </row>
    <row r="37307" ht="14.4" customHeight="1">
      <c r="I37307" s="139" t="inlineStr">
        <is>
          <t>YESB0YDC027</t>
        </is>
      </c>
    </row>
    <row r="37308" ht="14.4" customHeight="1">
      <c r="I37308" s="139" t="inlineStr">
        <is>
          <t>YESB0YDC026</t>
        </is>
      </c>
    </row>
    <row r="37309" ht="14.4" customHeight="1">
      <c r="I37309" s="139" t="inlineStr">
        <is>
          <t>YESB0YDC025</t>
        </is>
      </c>
    </row>
    <row r="37310" ht="14.4" customHeight="1">
      <c r="I37310" s="139" t="inlineStr">
        <is>
          <t>YESB0YDC024</t>
        </is>
      </c>
    </row>
    <row r="37311" ht="14.4" customHeight="1">
      <c r="I37311" s="139" t="inlineStr">
        <is>
          <t>YESB0YDC023</t>
        </is>
      </c>
    </row>
    <row r="37312" ht="14.4" customHeight="1">
      <c r="I37312" s="139" t="inlineStr">
        <is>
          <t>YESB0YDC022</t>
        </is>
      </c>
    </row>
    <row r="37313" ht="14.4" customHeight="1">
      <c r="I37313" s="139" t="inlineStr">
        <is>
          <t>YESB0YDC021</t>
        </is>
      </c>
    </row>
    <row r="37314" ht="14.4" customHeight="1">
      <c r="I37314" s="139" t="inlineStr">
        <is>
          <t>YESB0YDC020</t>
        </is>
      </c>
    </row>
    <row r="37315" ht="14.4" customHeight="1">
      <c r="I37315" s="139" t="inlineStr">
        <is>
          <t>YESB0YDC019</t>
        </is>
      </c>
    </row>
    <row r="37316" ht="14.4" customHeight="1">
      <c r="I37316" s="139" t="inlineStr">
        <is>
          <t>YESB0YDC018</t>
        </is>
      </c>
    </row>
    <row r="37317" ht="14.4" customHeight="1">
      <c r="I37317" s="139" t="inlineStr">
        <is>
          <t>YESB0YDC017</t>
        </is>
      </c>
    </row>
    <row r="37318" ht="14.4" customHeight="1">
      <c r="I37318" s="139" t="inlineStr">
        <is>
          <t>YESB0YDC016</t>
        </is>
      </c>
    </row>
    <row r="37319" ht="14.4" customHeight="1">
      <c r="I37319" s="139" t="inlineStr">
        <is>
          <t>YESB0YDC015</t>
        </is>
      </c>
    </row>
    <row r="37320" ht="14.4" customHeight="1">
      <c r="I37320" s="139" t="inlineStr">
        <is>
          <t>YESB0YDC014</t>
        </is>
      </c>
    </row>
    <row r="37321" ht="14.4" customHeight="1">
      <c r="I37321" s="139" t="inlineStr">
        <is>
          <t>YESB0YDC013</t>
        </is>
      </c>
    </row>
    <row r="37322" ht="14.4" customHeight="1">
      <c r="I37322" s="139" t="inlineStr">
        <is>
          <t>YESB0YDC012</t>
        </is>
      </c>
    </row>
    <row r="37323" ht="14.4" customHeight="1">
      <c r="I37323" s="139" t="inlineStr">
        <is>
          <t>YESB0YDC011</t>
        </is>
      </c>
    </row>
    <row r="37324" ht="14.4" customHeight="1">
      <c r="I37324" s="139" t="inlineStr">
        <is>
          <t>YESB0YDC010</t>
        </is>
      </c>
    </row>
    <row r="37325" ht="14.4" customHeight="1">
      <c r="I37325" s="139" t="inlineStr">
        <is>
          <t>YESB0YDC009</t>
        </is>
      </c>
    </row>
    <row r="37326" ht="14.4" customHeight="1">
      <c r="I37326" s="139" t="inlineStr">
        <is>
          <t>YESB0YDC008</t>
        </is>
      </c>
    </row>
    <row r="37327" ht="14.4" customHeight="1">
      <c r="I37327" s="139" t="inlineStr">
        <is>
          <t>YESB0YDC007</t>
        </is>
      </c>
    </row>
    <row r="37328" ht="14.4" customHeight="1">
      <c r="I37328" s="139" t="inlineStr">
        <is>
          <t>YESB0YDC006</t>
        </is>
      </c>
    </row>
    <row r="37329" ht="14.4" customHeight="1">
      <c r="I37329" s="139" t="inlineStr">
        <is>
          <t>YESB0YDC005</t>
        </is>
      </c>
    </row>
    <row r="37330" ht="14.4" customHeight="1">
      <c r="I37330" s="139" t="inlineStr">
        <is>
          <t>YESB0YDC004</t>
        </is>
      </c>
    </row>
    <row r="37331" ht="14.4" customHeight="1">
      <c r="I37331" s="139" t="inlineStr">
        <is>
          <t>YESB0YDC003</t>
        </is>
      </c>
    </row>
    <row r="37332" ht="14.4" customHeight="1">
      <c r="I37332" s="139" t="inlineStr">
        <is>
          <t>YESB0YDC002</t>
        </is>
      </c>
    </row>
    <row r="37333" ht="14.4" customHeight="1">
      <c r="I37333" s="139" t="inlineStr">
        <is>
          <t>YESB0YDC001</t>
        </is>
      </c>
    </row>
    <row r="37334" ht="14.4" customHeight="1">
      <c r="I37334" s="139" t="inlineStr">
        <is>
          <t>YESB0WUCB07</t>
        </is>
      </c>
    </row>
    <row r="37335" ht="14.4" customHeight="1">
      <c r="I37335" s="139" t="inlineStr">
        <is>
          <t>YESB0WUCB05</t>
        </is>
      </c>
    </row>
    <row r="37336" ht="14.4" customHeight="1">
      <c r="I37336" s="139" t="inlineStr">
        <is>
          <t>YESB0WUCB04</t>
        </is>
      </c>
    </row>
    <row r="37337" ht="14.4" customHeight="1">
      <c r="I37337" s="139" t="inlineStr">
        <is>
          <t>YESB0WUCB03</t>
        </is>
      </c>
    </row>
    <row r="37338" ht="14.4" customHeight="1">
      <c r="I37338" s="139" t="inlineStr">
        <is>
          <t>YESB0WUCB02</t>
        </is>
      </c>
    </row>
    <row r="37339" ht="14.4" customHeight="1">
      <c r="I37339" s="139" t="inlineStr">
        <is>
          <t>YESB0WUCB01</t>
        </is>
      </c>
    </row>
    <row r="37340" ht="14.4" customHeight="1">
      <c r="I37340" s="139" t="inlineStr">
        <is>
          <t>YESB0WNSB14</t>
        </is>
      </c>
    </row>
    <row r="37341" ht="14.4" customHeight="1">
      <c r="I37341" s="139" t="inlineStr">
        <is>
          <t>YESB0WNSB13</t>
        </is>
      </c>
    </row>
    <row r="37342" ht="14.4" customHeight="1">
      <c r="I37342" s="139" t="inlineStr">
        <is>
          <t>YESB0WNSB12</t>
        </is>
      </c>
    </row>
    <row r="37343" ht="14.4" customHeight="1">
      <c r="I37343" s="139" t="inlineStr">
        <is>
          <t>YESB0WNSB11</t>
        </is>
      </c>
    </row>
    <row r="37344" ht="14.4" customHeight="1">
      <c r="I37344" s="139" t="inlineStr">
        <is>
          <t>YESB0WNSB10</t>
        </is>
      </c>
    </row>
    <row r="37345" ht="14.4" customHeight="1">
      <c r="I37345" s="139" t="inlineStr">
        <is>
          <t>YESB0WNSB09</t>
        </is>
      </c>
    </row>
    <row r="37346" ht="14.4" customHeight="1">
      <c r="I37346" s="139" t="inlineStr">
        <is>
          <t>YESB0WNSB08</t>
        </is>
      </c>
    </row>
    <row r="37347" ht="14.4" customHeight="1">
      <c r="I37347" s="139" t="inlineStr">
        <is>
          <t>YESB0WNSB07</t>
        </is>
      </c>
    </row>
    <row r="37348" ht="14.4" customHeight="1">
      <c r="I37348" s="139" t="inlineStr">
        <is>
          <t>YESB0WNSB06</t>
        </is>
      </c>
    </row>
    <row r="37349" ht="14.4" customHeight="1">
      <c r="I37349" s="139" t="inlineStr">
        <is>
          <t>YESB0WNSB05</t>
        </is>
      </c>
    </row>
    <row r="37350" ht="14.4" customHeight="1">
      <c r="I37350" s="139" t="inlineStr">
        <is>
          <t>YESB0WNSB04</t>
        </is>
      </c>
    </row>
    <row r="37351" ht="14.4" customHeight="1">
      <c r="I37351" s="139" t="inlineStr">
        <is>
          <t>YESB0WNSB03</t>
        </is>
      </c>
    </row>
    <row r="37352" ht="14.4" customHeight="1">
      <c r="I37352" s="139" t="inlineStr">
        <is>
          <t>YESB0WNSB02</t>
        </is>
      </c>
    </row>
    <row r="37353" ht="14.4" customHeight="1">
      <c r="I37353" s="139" t="inlineStr">
        <is>
          <t>YESB0WNSB01</t>
        </is>
      </c>
    </row>
    <row r="37354" ht="14.4" customHeight="1">
      <c r="I37354" s="139" t="inlineStr">
        <is>
          <t>YESB0WANA07</t>
        </is>
      </c>
    </row>
    <row r="37355" ht="14.4" customHeight="1">
      <c r="I37355" s="139" t="inlineStr">
        <is>
          <t>YESB0WANA06</t>
        </is>
      </c>
    </row>
    <row r="37356" ht="14.4" customHeight="1">
      <c r="I37356" s="139" t="inlineStr">
        <is>
          <t>YESB0WANA05</t>
        </is>
      </c>
    </row>
    <row r="37357" ht="14.4" customHeight="1">
      <c r="I37357" s="139" t="inlineStr">
        <is>
          <t>YESB0WANA04</t>
        </is>
      </c>
    </row>
    <row r="37358" ht="14.4" customHeight="1">
      <c r="I37358" s="139" t="inlineStr">
        <is>
          <t>YESB0WANA03</t>
        </is>
      </c>
    </row>
    <row r="37359" ht="14.4" customHeight="1">
      <c r="I37359" s="139" t="inlineStr">
        <is>
          <t>YESB0WANA02</t>
        </is>
      </c>
    </row>
    <row r="37360" ht="14.4" customHeight="1">
      <c r="I37360" s="139" t="inlineStr">
        <is>
          <t>YESB0WANA01</t>
        </is>
      </c>
    </row>
    <row r="37361" ht="14.4" customHeight="1">
      <c r="I37361" s="139" t="inlineStr">
        <is>
          <t>YESB0WALLET</t>
        </is>
      </c>
    </row>
    <row r="37362" ht="14.4" customHeight="1">
      <c r="I37362" s="139" t="inlineStr">
        <is>
          <t>YESB0VUCB01</t>
        </is>
      </c>
    </row>
    <row r="37363" ht="14.4" customHeight="1">
      <c r="I37363" s="139" t="inlineStr">
        <is>
          <t>YESB0VSV004</t>
        </is>
      </c>
    </row>
    <row r="37364" ht="14.4" customHeight="1">
      <c r="I37364" s="139" t="inlineStr">
        <is>
          <t>YESB0VSV003</t>
        </is>
      </c>
    </row>
    <row r="37365" ht="14.4" customHeight="1">
      <c r="I37365" s="139" t="inlineStr">
        <is>
          <t>YESB0VSV002</t>
        </is>
      </c>
    </row>
    <row r="37366" ht="14.4" customHeight="1">
      <c r="I37366" s="139" t="inlineStr">
        <is>
          <t>YESB0VSV001</t>
        </is>
      </c>
    </row>
    <row r="37367" ht="14.4" customHeight="1">
      <c r="I37367" s="139" t="inlineStr">
        <is>
          <t>YESB0VSBL07</t>
        </is>
      </c>
    </row>
    <row r="37368" ht="14.4" customHeight="1">
      <c r="I37368" s="139" t="inlineStr">
        <is>
          <t>YESB0VSBL06</t>
        </is>
      </c>
    </row>
    <row r="37369" ht="14.4" customHeight="1">
      <c r="I37369" s="139" t="inlineStr">
        <is>
          <t>YESB0VSBL05</t>
        </is>
      </c>
    </row>
    <row r="37370" ht="14.4" customHeight="1">
      <c r="I37370" s="139" t="inlineStr">
        <is>
          <t>YESB0VSBL04</t>
        </is>
      </c>
    </row>
    <row r="37371" ht="14.4" customHeight="1">
      <c r="I37371" s="139" t="inlineStr">
        <is>
          <t>YESB0VSBL03</t>
        </is>
      </c>
    </row>
    <row r="37372" ht="14.4" customHeight="1">
      <c r="I37372" s="139" t="inlineStr">
        <is>
          <t>YESB0VSBL02</t>
        </is>
      </c>
    </row>
    <row r="37373" ht="14.4" customHeight="1">
      <c r="I37373" s="139" t="inlineStr">
        <is>
          <t>YESB0VNSB01</t>
        </is>
      </c>
    </row>
    <row r="37374" ht="14.4" customHeight="1">
      <c r="I37374" s="139" t="inlineStr">
        <is>
          <t>YESB0VNB012</t>
        </is>
      </c>
    </row>
    <row r="37375" ht="14.4" customHeight="1">
      <c r="I37375" s="139" t="inlineStr">
        <is>
          <t>YESB0VNB011</t>
        </is>
      </c>
    </row>
    <row r="37376" ht="14.4" customHeight="1">
      <c r="I37376" s="139" t="inlineStr">
        <is>
          <t>YESB0VNB010</t>
        </is>
      </c>
    </row>
    <row r="37377" ht="14.4" customHeight="1">
      <c r="I37377" s="139" t="inlineStr">
        <is>
          <t>YESB0VNB009</t>
        </is>
      </c>
    </row>
    <row r="37378" ht="14.4" customHeight="1">
      <c r="I37378" s="139" t="inlineStr">
        <is>
          <t>YESB0VNB008</t>
        </is>
      </c>
    </row>
    <row r="37379" ht="14.4" customHeight="1">
      <c r="I37379" s="139" t="inlineStr">
        <is>
          <t>YESB0VNB007</t>
        </is>
      </c>
    </row>
    <row r="37380" ht="14.4" customHeight="1">
      <c r="I37380" s="139" t="inlineStr">
        <is>
          <t>YESB0VNB006</t>
        </is>
      </c>
    </row>
    <row r="37381" ht="14.4" customHeight="1">
      <c r="I37381" s="139" t="inlineStr">
        <is>
          <t>YESB0VNB005</t>
        </is>
      </c>
    </row>
    <row r="37382" ht="14.4" customHeight="1">
      <c r="I37382" s="139" t="inlineStr">
        <is>
          <t>YESB0VNB004</t>
        </is>
      </c>
    </row>
    <row r="37383" ht="14.4" customHeight="1">
      <c r="I37383" s="139" t="inlineStr">
        <is>
          <t>YESB0VNB003</t>
        </is>
      </c>
    </row>
    <row r="37384" ht="14.4" customHeight="1">
      <c r="I37384" s="139" t="inlineStr">
        <is>
          <t>YESB0VNB002</t>
        </is>
      </c>
    </row>
    <row r="37385" ht="14.4" customHeight="1">
      <c r="I37385" s="139" t="inlineStr">
        <is>
          <t>YESB0VNB001</t>
        </is>
      </c>
    </row>
    <row r="37386" ht="14.4" customHeight="1">
      <c r="I37386" s="139" t="inlineStr">
        <is>
          <t>YESB0VMUB08</t>
        </is>
      </c>
    </row>
    <row r="37387" ht="14.4" customHeight="1">
      <c r="I37387" s="139" t="inlineStr">
        <is>
          <t>YESB0VMUB07</t>
        </is>
      </c>
    </row>
    <row r="37388" ht="14.4" customHeight="1">
      <c r="I37388" s="139" t="inlineStr">
        <is>
          <t>YESB0VMUB06</t>
        </is>
      </c>
    </row>
    <row r="37389" ht="14.4" customHeight="1">
      <c r="I37389" s="139" t="inlineStr">
        <is>
          <t>YESB0VMUB05</t>
        </is>
      </c>
    </row>
    <row r="37390" ht="14.4" customHeight="1">
      <c r="I37390" s="139" t="inlineStr">
        <is>
          <t>YESB0VMUB04</t>
        </is>
      </c>
    </row>
    <row r="37391" ht="14.4" customHeight="1">
      <c r="I37391" s="139" t="inlineStr">
        <is>
          <t>YESB0VMUB03</t>
        </is>
      </c>
    </row>
    <row r="37392" ht="14.4" customHeight="1">
      <c r="I37392" s="139" t="inlineStr">
        <is>
          <t>YESB0VMUB02</t>
        </is>
      </c>
    </row>
    <row r="37393" ht="14.4" customHeight="1">
      <c r="I37393" s="139" t="inlineStr">
        <is>
          <t>YESB0VMUB01</t>
        </is>
      </c>
    </row>
    <row r="37394" ht="14.4" customHeight="1">
      <c r="I37394" s="139" t="inlineStr">
        <is>
          <t>YESB0VMUB00</t>
        </is>
      </c>
    </row>
    <row r="37395" ht="14.4" customHeight="1">
      <c r="I37395" s="139" t="inlineStr">
        <is>
          <t>YESB0VMCB10</t>
        </is>
      </c>
    </row>
    <row r="37396" ht="14.4" customHeight="1">
      <c r="I37396" s="139" t="inlineStr">
        <is>
          <t>YESB0VMCB09</t>
        </is>
      </c>
    </row>
    <row r="37397" ht="14.4" customHeight="1">
      <c r="I37397" s="139" t="inlineStr">
        <is>
          <t>YESB0VMCB07</t>
        </is>
      </c>
    </row>
    <row r="37398" ht="14.4" customHeight="1">
      <c r="I37398" s="139" t="inlineStr">
        <is>
          <t>YESB0VMCB06</t>
        </is>
      </c>
    </row>
    <row r="37399" ht="14.4" customHeight="1">
      <c r="I37399" s="139" t="inlineStr">
        <is>
          <t>YESB0VMCB05</t>
        </is>
      </c>
    </row>
    <row r="37400" ht="14.4" customHeight="1">
      <c r="I37400" s="139" t="inlineStr">
        <is>
          <t>YESB0VMCB04</t>
        </is>
      </c>
    </row>
    <row r="37401" ht="14.4" customHeight="1">
      <c r="I37401" s="139" t="inlineStr">
        <is>
          <t>YESB0VMCB03</t>
        </is>
      </c>
    </row>
    <row r="37402" ht="14.4" customHeight="1">
      <c r="I37402" s="139" t="inlineStr">
        <is>
          <t>YESB0VMCB02</t>
        </is>
      </c>
    </row>
    <row r="37403" ht="14.4" customHeight="1">
      <c r="I37403" s="139" t="inlineStr">
        <is>
          <t>YESB0VMCB01</t>
        </is>
      </c>
    </row>
    <row r="37404" ht="14.4" customHeight="1">
      <c r="I37404" s="139" t="inlineStr">
        <is>
          <t>YESB0VKCB04</t>
        </is>
      </c>
    </row>
    <row r="37405" ht="14.4" customHeight="1">
      <c r="I37405" s="139" t="inlineStr">
        <is>
          <t>YESB0VKCB03</t>
        </is>
      </c>
    </row>
    <row r="37406" ht="14.4" customHeight="1">
      <c r="I37406" s="139" t="inlineStr">
        <is>
          <t>YESB0VKCB02</t>
        </is>
      </c>
    </row>
    <row r="37407" ht="14.4" customHeight="1">
      <c r="I37407" s="139" t="inlineStr">
        <is>
          <t>YESB0VKCB01</t>
        </is>
      </c>
    </row>
    <row r="37408" ht="14.4" customHeight="1">
      <c r="I37408" s="139" t="inlineStr">
        <is>
          <t>YESB0VISB05</t>
        </is>
      </c>
    </row>
    <row r="37409" ht="14.4" customHeight="1">
      <c r="I37409" s="139" t="inlineStr">
        <is>
          <t>YESB0VISB04</t>
        </is>
      </c>
    </row>
    <row r="37410" ht="14.4" customHeight="1">
      <c r="I37410" s="139" t="inlineStr">
        <is>
          <t>YESB0VISB03</t>
        </is>
      </c>
    </row>
    <row r="37411" ht="14.4" customHeight="1">
      <c r="I37411" s="139" t="inlineStr">
        <is>
          <t>YESB0VISB02</t>
        </is>
      </c>
    </row>
    <row r="37412" ht="14.4" customHeight="1">
      <c r="I37412" s="139" t="inlineStr">
        <is>
          <t>YESB0VISB01</t>
        </is>
      </c>
    </row>
    <row r="37413" ht="14.4" customHeight="1">
      <c r="I37413" s="139" t="inlineStr">
        <is>
          <t>YESB0VDSB01</t>
        </is>
      </c>
    </row>
    <row r="37414" ht="14.4" customHeight="1">
      <c r="I37414" s="139" t="inlineStr">
        <is>
          <t>YESB0VCA011</t>
        </is>
      </c>
    </row>
    <row r="37415" ht="14.4" customHeight="1">
      <c r="I37415" s="139" t="inlineStr">
        <is>
          <t>YESB0VCA010</t>
        </is>
      </c>
    </row>
    <row r="37416" ht="14.4" customHeight="1">
      <c r="I37416" s="139" t="inlineStr">
        <is>
          <t>YESB0VCA009</t>
        </is>
      </c>
    </row>
    <row r="37417" ht="14.4" customHeight="1">
      <c r="I37417" s="139" t="inlineStr">
        <is>
          <t>YESB0VCA008</t>
        </is>
      </c>
    </row>
    <row r="37418" ht="14.4" customHeight="1">
      <c r="I37418" s="139" t="inlineStr">
        <is>
          <t>YESB0VCA007</t>
        </is>
      </c>
    </row>
    <row r="37419" ht="14.4" customHeight="1">
      <c r="I37419" s="139" t="inlineStr">
        <is>
          <t>YESB0VCA006</t>
        </is>
      </c>
    </row>
    <row r="37420" ht="14.4" customHeight="1">
      <c r="I37420" s="139" t="inlineStr">
        <is>
          <t>YESB0VCA005</t>
        </is>
      </c>
    </row>
    <row r="37421" ht="14.4" customHeight="1">
      <c r="I37421" s="139" t="inlineStr">
        <is>
          <t>YESB0VCA004</t>
        </is>
      </c>
    </row>
    <row r="37422" ht="14.4" customHeight="1">
      <c r="I37422" s="139" t="inlineStr">
        <is>
          <t>YESB0VCA003</t>
        </is>
      </c>
    </row>
    <row r="37423" ht="14.4" customHeight="1">
      <c r="I37423" s="139" t="inlineStr">
        <is>
          <t>YESB0VCA002</t>
        </is>
      </c>
    </row>
    <row r="37424" ht="14.4" customHeight="1">
      <c r="I37424" s="139" t="inlineStr">
        <is>
          <t>YESB0VCA001</t>
        </is>
      </c>
    </row>
    <row r="37425" ht="14.4" customHeight="1">
      <c r="I37425" s="139" t="inlineStr">
        <is>
          <t>YESB0VASB02</t>
        </is>
      </c>
    </row>
    <row r="37426" ht="14.4" customHeight="1">
      <c r="I37426" s="139" t="inlineStr">
        <is>
          <t>YESB0VASB01</t>
        </is>
      </c>
    </row>
    <row r="37427" ht="14.4" customHeight="1">
      <c r="I37427" s="139" t="inlineStr">
        <is>
          <t>YESB0UUCB25</t>
        </is>
      </c>
    </row>
    <row r="37428" ht="14.4" customHeight="1">
      <c r="I37428" s="139" t="inlineStr">
        <is>
          <t>YESB0UUCB13</t>
        </is>
      </c>
    </row>
    <row r="37429" ht="14.4" customHeight="1">
      <c r="I37429" s="139" t="inlineStr">
        <is>
          <t>YESB0UUCB12</t>
        </is>
      </c>
    </row>
    <row r="37430" ht="14.4" customHeight="1">
      <c r="I37430" s="139" t="inlineStr">
        <is>
          <t>YESB0UUCB11</t>
        </is>
      </c>
    </row>
    <row r="37431" ht="14.4" customHeight="1">
      <c r="I37431" s="139" t="inlineStr">
        <is>
          <t>YESB0UUCB10</t>
        </is>
      </c>
    </row>
    <row r="37432" ht="14.4" customHeight="1">
      <c r="I37432" s="139" t="inlineStr">
        <is>
          <t>YESB0UUCB09</t>
        </is>
      </c>
    </row>
    <row r="37433" ht="14.4" customHeight="1">
      <c r="I37433" s="139" t="inlineStr">
        <is>
          <t>YESB0UUCB08</t>
        </is>
      </c>
    </row>
    <row r="37434" ht="14.4" customHeight="1">
      <c r="I37434" s="139" t="inlineStr">
        <is>
          <t>YESB0UUCB07</t>
        </is>
      </c>
    </row>
    <row r="37435" ht="14.4" customHeight="1">
      <c r="I37435" s="139" t="inlineStr">
        <is>
          <t>YESB0UUCB06</t>
        </is>
      </c>
    </row>
    <row r="37436" ht="14.4" customHeight="1">
      <c r="I37436" s="139" t="inlineStr">
        <is>
          <t>YESB0UUCB05</t>
        </is>
      </c>
    </row>
    <row r="37437" ht="14.4" customHeight="1">
      <c r="I37437" s="139" t="inlineStr">
        <is>
          <t>YESB0UUCB04</t>
        </is>
      </c>
    </row>
    <row r="37438" ht="14.4" customHeight="1">
      <c r="I37438" s="139" t="inlineStr">
        <is>
          <t>YESB0UUCB03</t>
        </is>
      </c>
    </row>
    <row r="37439" ht="14.4" customHeight="1">
      <c r="I37439" s="139" t="inlineStr">
        <is>
          <t>YESB0UUCB02</t>
        </is>
      </c>
    </row>
    <row r="37440" ht="14.4" customHeight="1">
      <c r="I37440" s="139" t="inlineStr">
        <is>
          <t>YESB0UTKAL2</t>
        </is>
      </c>
    </row>
    <row r="37441" ht="14.4" customHeight="1">
      <c r="I37441" s="139" t="inlineStr">
        <is>
          <t>YESB0UTKAL1</t>
        </is>
      </c>
    </row>
    <row r="37442" ht="14.4" customHeight="1">
      <c r="I37442" s="139" t="inlineStr">
        <is>
          <t>YESB0URBAN4</t>
        </is>
      </c>
    </row>
    <row r="37443" ht="14.4" customHeight="1">
      <c r="I37443" s="139" t="inlineStr">
        <is>
          <t>YESB0URBAN3</t>
        </is>
      </c>
    </row>
    <row r="37444" ht="14.4" customHeight="1">
      <c r="I37444" s="139" t="inlineStr">
        <is>
          <t>YESB0URBAN2</t>
        </is>
      </c>
    </row>
    <row r="37445" ht="14.4" customHeight="1">
      <c r="I37445" s="139" t="inlineStr">
        <is>
          <t>YESB0URBAN1</t>
        </is>
      </c>
    </row>
    <row r="37446" ht="14.4" customHeight="1">
      <c r="I37446" s="139" t="inlineStr">
        <is>
          <t>YESB0UPSBL2</t>
        </is>
      </c>
    </row>
    <row r="37447" ht="14.4" customHeight="1">
      <c r="I37447" s="139" t="inlineStr">
        <is>
          <t>YESB0UPSBL1</t>
        </is>
      </c>
    </row>
    <row r="37448" ht="14.4" customHeight="1">
      <c r="I37448" s="139" t="inlineStr">
        <is>
          <t>YESB0UPNC12</t>
        </is>
      </c>
    </row>
    <row r="37449" ht="14.4" customHeight="1">
      <c r="I37449" s="139" t="inlineStr">
        <is>
          <t>YESB0UPNC11</t>
        </is>
      </c>
    </row>
    <row r="37450" ht="14.4" customHeight="1">
      <c r="I37450" s="139" t="inlineStr">
        <is>
          <t>YESB0UPNC10</t>
        </is>
      </c>
    </row>
    <row r="37451" ht="14.4" customHeight="1">
      <c r="I37451" s="139" t="inlineStr">
        <is>
          <t>YESB0UPNC09</t>
        </is>
      </c>
    </row>
    <row r="37452" ht="14.4" customHeight="1">
      <c r="I37452" s="139" t="inlineStr">
        <is>
          <t>YESB0UPNC08</t>
        </is>
      </c>
    </row>
    <row r="37453" ht="14.4" customHeight="1">
      <c r="I37453" s="139" t="inlineStr">
        <is>
          <t>YESB0UPNC07</t>
        </is>
      </c>
    </row>
    <row r="37454" ht="14.4" customHeight="1">
      <c r="I37454" s="139" t="inlineStr">
        <is>
          <t>YESB0UPNC06</t>
        </is>
      </c>
    </row>
    <row r="37455" ht="14.4" customHeight="1">
      <c r="I37455" s="139" t="inlineStr">
        <is>
          <t>YESB0UPNC05</t>
        </is>
      </c>
    </row>
    <row r="37456" ht="14.4" customHeight="1">
      <c r="I37456" s="139" t="inlineStr">
        <is>
          <t>YESB0UPNC04</t>
        </is>
      </c>
    </row>
    <row r="37457" ht="14.4" customHeight="1">
      <c r="I37457" s="139" t="inlineStr">
        <is>
          <t>YESB0UPNC03</t>
        </is>
      </c>
    </row>
    <row r="37458" ht="14.4" customHeight="1">
      <c r="I37458" s="139" t="inlineStr">
        <is>
          <t>YESB0UPNC02</t>
        </is>
      </c>
    </row>
    <row r="37459" ht="14.4" customHeight="1">
      <c r="I37459" s="139" t="inlineStr">
        <is>
          <t>YESB0UPNC01</t>
        </is>
      </c>
    </row>
    <row r="37460" ht="14.4" customHeight="1">
      <c r="I37460" s="139" t="inlineStr">
        <is>
          <t>YESB0UNSB01</t>
        </is>
      </c>
    </row>
    <row r="37461" ht="14.4" customHeight="1">
      <c r="I37461" s="139" t="inlineStr">
        <is>
          <t>YESB0UMIB07</t>
        </is>
      </c>
    </row>
    <row r="37462" ht="14.4" customHeight="1">
      <c r="I37462" s="139" t="inlineStr">
        <is>
          <t>YESB0UMIB06</t>
        </is>
      </c>
    </row>
    <row r="37463" ht="14.4" customHeight="1">
      <c r="I37463" s="139" t="inlineStr">
        <is>
          <t>YESB0UMIB05</t>
        </is>
      </c>
    </row>
    <row r="37464" ht="14.4" customHeight="1">
      <c r="I37464" s="139" t="inlineStr">
        <is>
          <t>YESB0UMIB04</t>
        </is>
      </c>
    </row>
    <row r="37465" ht="14.4" customHeight="1">
      <c r="I37465" s="139" t="inlineStr">
        <is>
          <t>YESB0UMIB03</t>
        </is>
      </c>
    </row>
    <row r="37466" ht="14.4" customHeight="1">
      <c r="I37466" s="139" t="inlineStr">
        <is>
          <t>YESB0UMIB02</t>
        </is>
      </c>
    </row>
    <row r="37467" ht="14.4" customHeight="1">
      <c r="I37467" s="139" t="inlineStr">
        <is>
          <t>YESB0UMIB01</t>
        </is>
      </c>
    </row>
    <row r="37468" ht="14.4" customHeight="1">
      <c r="I37468" s="139" t="inlineStr">
        <is>
          <t>YESB0UMCBVB</t>
        </is>
      </c>
    </row>
    <row r="37469" ht="14.4" customHeight="1">
      <c r="I37469" s="139" t="inlineStr">
        <is>
          <t>YESB0UMCBSN</t>
        </is>
      </c>
    </row>
    <row r="37470" ht="14.4" customHeight="1">
      <c r="I37470" s="139" t="inlineStr">
        <is>
          <t>YESB0UMCBSH</t>
        </is>
      </c>
    </row>
    <row r="37471" ht="14.4" customHeight="1">
      <c r="I37471" s="139" t="inlineStr">
        <is>
          <t>YESB0UMCBRP</t>
        </is>
      </c>
    </row>
    <row r="37472" ht="14.4" customHeight="1">
      <c r="I37472" s="139" t="inlineStr">
        <is>
          <t>YESB0UMCBPR</t>
        </is>
      </c>
    </row>
    <row r="37473" ht="14.4" customHeight="1">
      <c r="I37473" s="139" t="inlineStr">
        <is>
          <t>YESB0UMCBPA</t>
        </is>
      </c>
    </row>
    <row r="37474" ht="14.4" customHeight="1">
      <c r="I37474" s="139" t="inlineStr">
        <is>
          <t>YESB0UMCBLB</t>
        </is>
      </c>
    </row>
    <row r="37475" ht="14.4" customHeight="1">
      <c r="I37475" s="139" t="inlineStr">
        <is>
          <t>YESB0UMCBKP</t>
        </is>
      </c>
    </row>
    <row r="37476" ht="14.4" customHeight="1">
      <c r="I37476" s="139" t="inlineStr">
        <is>
          <t>YESB0UMCBKK</t>
        </is>
      </c>
    </row>
    <row r="37477" ht="14.4" customHeight="1">
      <c r="I37477" s="139" t="inlineStr">
        <is>
          <t>YESB0UMCBKD</t>
        </is>
      </c>
    </row>
    <row r="37478" ht="14.4" customHeight="1">
      <c r="I37478" s="139" t="inlineStr">
        <is>
          <t>YESB0UMCBHR</t>
        </is>
      </c>
    </row>
    <row r="37479" ht="14.4" customHeight="1">
      <c r="I37479" s="139" t="inlineStr">
        <is>
          <t>YESB0UMCBHO</t>
        </is>
      </c>
    </row>
    <row r="37480" ht="14.4" customHeight="1">
      <c r="I37480" s="139" t="inlineStr">
        <is>
          <t>YESB0UMCBGP</t>
        </is>
      </c>
    </row>
    <row r="37481" ht="14.4" customHeight="1">
      <c r="I37481" s="139" t="inlineStr">
        <is>
          <t>YESB0UMCBDP</t>
        </is>
      </c>
    </row>
    <row r="37482" ht="14.4" customHeight="1">
      <c r="I37482" s="139" t="inlineStr">
        <is>
          <t>YESB0UMCBCL</t>
        </is>
      </c>
    </row>
    <row r="37483" ht="14.4" customHeight="1">
      <c r="I37483" s="139" t="inlineStr">
        <is>
          <t>YESB0UMCBCG</t>
        </is>
      </c>
    </row>
    <row r="37484" ht="14.4" customHeight="1">
      <c r="I37484" s="139" t="inlineStr">
        <is>
          <t>YESB0UMCBBB</t>
        </is>
      </c>
    </row>
    <row r="37485" ht="14.4" customHeight="1">
      <c r="I37485" s="139" t="inlineStr">
        <is>
          <t>YESB0UMA007</t>
        </is>
      </c>
    </row>
    <row r="37486" ht="14.4" customHeight="1">
      <c r="I37486" s="139" t="inlineStr">
        <is>
          <t>YESB0UMA006</t>
        </is>
      </c>
    </row>
    <row r="37487" ht="14.4" customHeight="1">
      <c r="I37487" s="139" t="inlineStr">
        <is>
          <t>YESB0UMA005</t>
        </is>
      </c>
    </row>
    <row r="37488" ht="14.4" customHeight="1">
      <c r="I37488" s="139" t="inlineStr">
        <is>
          <t>YESB0UMA004</t>
        </is>
      </c>
    </row>
    <row r="37489" ht="14.4" customHeight="1">
      <c r="I37489" s="139" t="inlineStr">
        <is>
          <t>YESB0UMA003</t>
        </is>
      </c>
    </row>
    <row r="37490" ht="14.4" customHeight="1">
      <c r="I37490" s="139" t="inlineStr">
        <is>
          <t>YESB0UMA002</t>
        </is>
      </c>
    </row>
    <row r="37491" ht="14.4" customHeight="1">
      <c r="I37491" s="139" t="inlineStr">
        <is>
          <t>YESB0UCBR05</t>
        </is>
      </c>
    </row>
    <row r="37492" ht="14.4" customHeight="1">
      <c r="I37492" s="139" t="inlineStr">
        <is>
          <t>YESB0UCBR04</t>
        </is>
      </c>
    </row>
    <row r="37493" ht="14.4" customHeight="1">
      <c r="I37493" s="139" t="inlineStr">
        <is>
          <t>YESB0UCBR03</t>
        </is>
      </c>
    </row>
    <row r="37494" ht="14.4" customHeight="1">
      <c r="I37494" s="139" t="inlineStr">
        <is>
          <t>YESB0UCBR02</t>
        </is>
      </c>
    </row>
    <row r="37495" ht="14.4" customHeight="1">
      <c r="I37495" s="139" t="inlineStr">
        <is>
          <t>YESB0UCBR01</t>
        </is>
      </c>
    </row>
    <row r="37496" ht="14.4" customHeight="1">
      <c r="I37496" s="139" t="inlineStr">
        <is>
          <t>YESB0UBL007</t>
        </is>
      </c>
    </row>
    <row r="37497" ht="14.4" customHeight="1">
      <c r="I37497" s="139" t="inlineStr">
        <is>
          <t>YESB0UBL006</t>
        </is>
      </c>
    </row>
    <row r="37498" ht="14.4" customHeight="1">
      <c r="I37498" s="139" t="inlineStr">
        <is>
          <t>YESB0UBL005</t>
        </is>
      </c>
    </row>
    <row r="37499" ht="14.4" customHeight="1">
      <c r="I37499" s="139" t="inlineStr">
        <is>
          <t>YESB0UBL004</t>
        </is>
      </c>
    </row>
    <row r="37500" ht="14.4" customHeight="1">
      <c r="I37500" s="139" t="inlineStr">
        <is>
          <t>YESB0UBL003</t>
        </is>
      </c>
    </row>
    <row r="37501" ht="14.4" customHeight="1">
      <c r="I37501" s="139" t="inlineStr">
        <is>
          <t>YESB0UBL002</t>
        </is>
      </c>
    </row>
    <row r="37502" ht="14.4" customHeight="1">
      <c r="I37502" s="139" t="inlineStr">
        <is>
          <t>YESB0UBL001</t>
        </is>
      </c>
    </row>
    <row r="37503" ht="14.4" customHeight="1">
      <c r="I37503" s="139" t="inlineStr">
        <is>
          <t>YESB0UAVNS1</t>
        </is>
      </c>
    </row>
    <row r="37504" ht="14.4" customHeight="1">
      <c r="I37504" s="139" t="inlineStr">
        <is>
          <t>YESB0TURA02</t>
        </is>
      </c>
    </row>
    <row r="37505" ht="14.4" customHeight="1">
      <c r="I37505" s="139" t="inlineStr">
        <is>
          <t>YESB0TURA01</t>
        </is>
      </c>
    </row>
    <row r="37506" ht="14.4" customHeight="1">
      <c r="I37506" s="139" t="inlineStr">
        <is>
          <t>YESB0TSSB19</t>
        </is>
      </c>
    </row>
    <row r="37507" ht="14.4" customHeight="1">
      <c r="I37507" s="139" t="inlineStr">
        <is>
          <t>YESB0TSSB18</t>
        </is>
      </c>
    </row>
    <row r="37508" ht="14.4" customHeight="1">
      <c r="I37508" s="139" t="inlineStr">
        <is>
          <t>YESB0TSSB17</t>
        </is>
      </c>
    </row>
    <row r="37509" ht="14.4" customHeight="1">
      <c r="I37509" s="139" t="inlineStr">
        <is>
          <t>YESB0TSSB16</t>
        </is>
      </c>
    </row>
    <row r="37510" ht="14.4" customHeight="1">
      <c r="I37510" s="139" t="inlineStr">
        <is>
          <t>YESB0TSSB15</t>
        </is>
      </c>
    </row>
    <row r="37511" ht="14.4" customHeight="1">
      <c r="I37511" s="139" t="inlineStr">
        <is>
          <t>YESB0TSSB14</t>
        </is>
      </c>
    </row>
    <row r="37512" ht="14.4" customHeight="1">
      <c r="I37512" s="139" t="inlineStr">
        <is>
          <t>YESB0TSSB13</t>
        </is>
      </c>
    </row>
    <row r="37513" ht="14.4" customHeight="1">
      <c r="I37513" s="139" t="inlineStr">
        <is>
          <t>YESB0TSSB12</t>
        </is>
      </c>
    </row>
    <row r="37514" ht="14.4" customHeight="1">
      <c r="I37514" s="139" t="inlineStr">
        <is>
          <t>YESB0TSSB11</t>
        </is>
      </c>
    </row>
    <row r="37515" ht="14.4" customHeight="1">
      <c r="I37515" s="139" t="inlineStr">
        <is>
          <t>YESB0TSSB10</t>
        </is>
      </c>
    </row>
    <row r="37516" ht="14.4" customHeight="1">
      <c r="I37516" s="139" t="inlineStr">
        <is>
          <t>YESB0TSSB09</t>
        </is>
      </c>
    </row>
    <row r="37517" ht="14.4" customHeight="1">
      <c r="I37517" s="139" t="inlineStr">
        <is>
          <t>YESB0TSSB08</t>
        </is>
      </c>
    </row>
    <row r="37518" ht="14.4" customHeight="1">
      <c r="I37518" s="139" t="inlineStr">
        <is>
          <t>YESB0TSSB07</t>
        </is>
      </c>
    </row>
    <row r="37519" ht="14.4" customHeight="1">
      <c r="I37519" s="139" t="inlineStr">
        <is>
          <t>YESB0TSSB06</t>
        </is>
      </c>
    </row>
    <row r="37520" ht="14.4" customHeight="1">
      <c r="I37520" s="139" t="inlineStr">
        <is>
          <t>YESB0TSSB05</t>
        </is>
      </c>
    </row>
    <row r="37521" ht="14.4" customHeight="1">
      <c r="I37521" s="139" t="inlineStr">
        <is>
          <t>YESB0TSSB04</t>
        </is>
      </c>
    </row>
    <row r="37522" ht="14.4" customHeight="1">
      <c r="I37522" s="139" t="inlineStr">
        <is>
          <t>YESB0TSSB03</t>
        </is>
      </c>
    </row>
    <row r="37523" ht="14.4" customHeight="1">
      <c r="I37523" s="139" t="inlineStr">
        <is>
          <t>YESB0TSSB02</t>
        </is>
      </c>
    </row>
    <row r="37524" ht="14.4" customHeight="1">
      <c r="I37524" s="139" t="inlineStr">
        <is>
          <t>YESB0TSSB01</t>
        </is>
      </c>
    </row>
    <row r="37525" ht="14.4" customHeight="1">
      <c r="I37525" s="139" t="inlineStr">
        <is>
          <t>YESB0TPUCB2</t>
        </is>
      </c>
    </row>
    <row r="37526" ht="14.4" customHeight="1">
      <c r="I37526" s="139" t="inlineStr">
        <is>
          <t>YESB0TPUCB1</t>
        </is>
      </c>
    </row>
    <row r="37527" ht="14.4" customHeight="1">
      <c r="I37527" s="139" t="inlineStr">
        <is>
          <t>YESB0TPCB11</t>
        </is>
      </c>
    </row>
    <row r="37528" ht="14.4" customHeight="1">
      <c r="I37528" s="139" t="inlineStr">
        <is>
          <t>YESB0TPCB10</t>
        </is>
      </c>
    </row>
    <row r="37529" ht="14.4" customHeight="1">
      <c r="I37529" s="139" t="inlineStr">
        <is>
          <t>YESB0TPCB09</t>
        </is>
      </c>
    </row>
    <row r="37530" ht="14.4" customHeight="1">
      <c r="I37530" s="139" t="inlineStr">
        <is>
          <t>YESB0TPCB08</t>
        </is>
      </c>
    </row>
    <row r="37531" ht="14.4" customHeight="1">
      <c r="I37531" s="139" t="inlineStr">
        <is>
          <t>YESB0TPCB07</t>
        </is>
      </c>
    </row>
    <row r="37532" ht="14.4" customHeight="1">
      <c r="I37532" s="139" t="inlineStr">
        <is>
          <t>YESB0TPCB05</t>
        </is>
      </c>
    </row>
    <row r="37533" ht="14.4" customHeight="1">
      <c r="I37533" s="139" t="inlineStr">
        <is>
          <t>YESB0TPCB04</t>
        </is>
      </c>
    </row>
    <row r="37534" ht="14.4" customHeight="1">
      <c r="I37534" s="139" t="inlineStr">
        <is>
          <t>YESB0TPCB03</t>
        </is>
      </c>
    </row>
    <row r="37535" ht="14.4" customHeight="1">
      <c r="I37535" s="139" t="inlineStr">
        <is>
          <t>YESB0TPCB02</t>
        </is>
      </c>
    </row>
    <row r="37536" ht="14.4" customHeight="1">
      <c r="I37536" s="139" t="inlineStr">
        <is>
          <t>YESB0TPBL02</t>
        </is>
      </c>
    </row>
    <row r="37537" ht="14.4" customHeight="1">
      <c r="I37537" s="139" t="inlineStr">
        <is>
          <t>YESB0TPBL01</t>
        </is>
      </c>
    </row>
    <row r="37538" ht="14.4" customHeight="1">
      <c r="I37538" s="139" t="inlineStr">
        <is>
          <t>YESB0TMNS05</t>
        </is>
      </c>
    </row>
    <row r="37539" ht="14.4" customHeight="1">
      <c r="I37539" s="139" t="inlineStr">
        <is>
          <t>YESB0TMNS04</t>
        </is>
      </c>
    </row>
    <row r="37540" ht="14.4" customHeight="1">
      <c r="I37540" s="139" t="inlineStr">
        <is>
          <t>YESB0TMNS03</t>
        </is>
      </c>
    </row>
    <row r="37541" ht="14.4" customHeight="1">
      <c r="I37541" s="139" t="inlineStr">
        <is>
          <t>YESB0TMNS02</t>
        </is>
      </c>
    </row>
    <row r="37542" ht="14.4" customHeight="1">
      <c r="I37542" s="139" t="inlineStr">
        <is>
          <t>YESB0TMNS01</t>
        </is>
      </c>
    </row>
    <row r="37543" ht="14.4" customHeight="1">
      <c r="I37543" s="139" t="inlineStr">
        <is>
          <t>YESB0TCB005</t>
        </is>
      </c>
    </row>
    <row r="37544" ht="14.4" customHeight="1">
      <c r="I37544" s="139" t="inlineStr">
        <is>
          <t>YESB0TCB004</t>
        </is>
      </c>
    </row>
    <row r="37545" ht="14.4" customHeight="1">
      <c r="I37545" s="139" t="inlineStr">
        <is>
          <t>YESB0TCB003</t>
        </is>
      </c>
    </row>
    <row r="37546" ht="14.4" customHeight="1">
      <c r="I37546" s="139" t="inlineStr">
        <is>
          <t>YESB0TCB002</t>
        </is>
      </c>
    </row>
    <row r="37547" ht="14.4" customHeight="1">
      <c r="I37547" s="139" t="inlineStr">
        <is>
          <t>YESB0SVSB05</t>
        </is>
      </c>
    </row>
    <row r="37548" ht="14.4" customHeight="1">
      <c r="I37548" s="139" t="inlineStr">
        <is>
          <t>YESB0SVSB04</t>
        </is>
      </c>
    </row>
    <row r="37549" ht="14.4" customHeight="1">
      <c r="I37549" s="139" t="inlineStr">
        <is>
          <t>YESB0SVSB03</t>
        </is>
      </c>
    </row>
    <row r="37550" ht="14.4" customHeight="1">
      <c r="I37550" s="139" t="inlineStr">
        <is>
          <t>YESB0SVSB02</t>
        </is>
      </c>
    </row>
    <row r="37551" ht="14.4" customHeight="1">
      <c r="I37551" s="139" t="inlineStr">
        <is>
          <t>YESB0SVSB01</t>
        </is>
      </c>
    </row>
    <row r="37552" ht="14.4" customHeight="1">
      <c r="I37552" s="139" t="inlineStr">
        <is>
          <t>YESB0SUCB01</t>
        </is>
      </c>
    </row>
    <row r="37553" ht="14.4" customHeight="1">
      <c r="I37553" s="139" t="inlineStr">
        <is>
          <t>YESB0SUB001</t>
        </is>
      </c>
    </row>
    <row r="37554" ht="14.4" customHeight="1">
      <c r="I37554" s="139" t="inlineStr">
        <is>
          <t>YESB0SSCB01</t>
        </is>
      </c>
    </row>
    <row r="37555" ht="14.4" customHeight="1">
      <c r="I37555" s="139" t="inlineStr">
        <is>
          <t>YESB0SSBL09</t>
        </is>
      </c>
    </row>
    <row r="37556" ht="14.4" customHeight="1">
      <c r="I37556" s="139" t="inlineStr">
        <is>
          <t>YESB0SSBL08</t>
        </is>
      </c>
    </row>
    <row r="37557" ht="14.4" customHeight="1">
      <c r="I37557" s="139" t="inlineStr">
        <is>
          <t>YESB0SSBL07</t>
        </is>
      </c>
    </row>
    <row r="37558" ht="14.4" customHeight="1">
      <c r="I37558" s="139" t="inlineStr">
        <is>
          <t>YESB0SSBL06</t>
        </is>
      </c>
    </row>
    <row r="37559" ht="14.4" customHeight="1">
      <c r="I37559" s="139" t="inlineStr">
        <is>
          <t>YESB0SSBL05</t>
        </is>
      </c>
    </row>
    <row r="37560" ht="14.4" customHeight="1">
      <c r="I37560" s="139" t="inlineStr">
        <is>
          <t>YESB0SSBL04</t>
        </is>
      </c>
    </row>
    <row r="37561" ht="14.4" customHeight="1">
      <c r="I37561" s="139" t="inlineStr">
        <is>
          <t>YESB0SSBL03</t>
        </is>
      </c>
    </row>
    <row r="37562" ht="14.4" customHeight="1">
      <c r="I37562" s="139" t="inlineStr">
        <is>
          <t>YESB0SSBL02</t>
        </is>
      </c>
    </row>
    <row r="37563" ht="14.4" customHeight="1">
      <c r="I37563" s="139" t="inlineStr">
        <is>
          <t>YESB0SSBL01</t>
        </is>
      </c>
    </row>
    <row r="37564" ht="14.4" customHeight="1">
      <c r="I37564" s="139" t="inlineStr">
        <is>
          <t>YESB0SPCB08</t>
        </is>
      </c>
    </row>
    <row r="37565" ht="14.4" customHeight="1">
      <c r="I37565" s="139" t="inlineStr">
        <is>
          <t>YESB0SPCB07</t>
        </is>
      </c>
    </row>
    <row r="37566" ht="14.4" customHeight="1">
      <c r="I37566" s="139" t="inlineStr">
        <is>
          <t>YESB0SPCB06</t>
        </is>
      </c>
    </row>
    <row r="37567" ht="14.4" customHeight="1">
      <c r="I37567" s="139" t="inlineStr">
        <is>
          <t>YESB0SPCB05</t>
        </is>
      </c>
    </row>
    <row r="37568" ht="14.4" customHeight="1">
      <c r="I37568" s="139" t="inlineStr">
        <is>
          <t>YESB0SPCB04</t>
        </is>
      </c>
    </row>
    <row r="37569" ht="14.4" customHeight="1">
      <c r="I37569" s="139" t="inlineStr">
        <is>
          <t>YESB0SPCB03</t>
        </is>
      </c>
    </row>
    <row r="37570" ht="14.4" customHeight="1">
      <c r="I37570" s="139" t="inlineStr">
        <is>
          <t>YESB0SPCB02</t>
        </is>
      </c>
    </row>
    <row r="37571" ht="14.4" customHeight="1">
      <c r="I37571" s="139" t="inlineStr">
        <is>
          <t>YESB0SPCB01</t>
        </is>
      </c>
    </row>
    <row r="37572" ht="14.4" customHeight="1">
      <c r="I37572" s="139" t="inlineStr">
        <is>
          <t>YESB0SNSB04</t>
        </is>
      </c>
    </row>
    <row r="37573" ht="14.4" customHeight="1">
      <c r="I37573" s="139" t="inlineStr">
        <is>
          <t>YESB0SNSB03</t>
        </is>
      </c>
    </row>
    <row r="37574" ht="14.4" customHeight="1">
      <c r="I37574" s="139" t="inlineStr">
        <is>
          <t>YESB0SNSB02</t>
        </is>
      </c>
    </row>
    <row r="37575" ht="14.4" customHeight="1">
      <c r="I37575" s="139" t="inlineStr">
        <is>
          <t>YESB0SNSB01</t>
        </is>
      </c>
    </row>
    <row r="37576" ht="14.4" customHeight="1">
      <c r="I37576" s="139" t="inlineStr">
        <is>
          <t>YESB0SNGB15</t>
        </is>
      </c>
    </row>
    <row r="37577" ht="14.4" customHeight="1">
      <c r="I37577" s="139" t="inlineStr">
        <is>
          <t>YESB0SNGB14</t>
        </is>
      </c>
    </row>
    <row r="37578" ht="14.4" customHeight="1">
      <c r="I37578" s="139" t="inlineStr">
        <is>
          <t>YESB0SNGB13</t>
        </is>
      </c>
    </row>
    <row r="37579" ht="14.4" customHeight="1">
      <c r="I37579" s="139" t="inlineStr">
        <is>
          <t>YESB0SNGB12</t>
        </is>
      </c>
    </row>
    <row r="37580" ht="14.4" customHeight="1">
      <c r="I37580" s="139" t="inlineStr">
        <is>
          <t>YESB0SNGB11</t>
        </is>
      </c>
    </row>
    <row r="37581" ht="14.4" customHeight="1">
      <c r="I37581" s="139" t="inlineStr">
        <is>
          <t>YESB0SNGB10</t>
        </is>
      </c>
    </row>
    <row r="37582" ht="14.4" customHeight="1">
      <c r="I37582" s="139" t="inlineStr">
        <is>
          <t>YESB0SNGB09</t>
        </is>
      </c>
    </row>
    <row r="37583" ht="14.4" customHeight="1">
      <c r="I37583" s="139" t="inlineStr">
        <is>
          <t>YESB0SNGB08</t>
        </is>
      </c>
    </row>
    <row r="37584" ht="14.4" customHeight="1">
      <c r="I37584" s="139" t="inlineStr">
        <is>
          <t>YESB0SNGB07</t>
        </is>
      </c>
    </row>
    <row r="37585" ht="14.4" customHeight="1">
      <c r="I37585" s="139" t="inlineStr">
        <is>
          <t>YESB0SNGB06</t>
        </is>
      </c>
    </row>
    <row r="37586" ht="14.4" customHeight="1">
      <c r="I37586" s="139" t="inlineStr">
        <is>
          <t>YESB0SNGB05</t>
        </is>
      </c>
    </row>
    <row r="37587" ht="14.4" customHeight="1">
      <c r="I37587" s="139" t="inlineStr">
        <is>
          <t>YESB0SNGB04</t>
        </is>
      </c>
    </row>
    <row r="37588" ht="14.4" customHeight="1">
      <c r="I37588" s="139" t="inlineStr">
        <is>
          <t>YESB0SNGB03</t>
        </is>
      </c>
    </row>
    <row r="37589" ht="14.4" customHeight="1">
      <c r="I37589" s="139" t="inlineStr">
        <is>
          <t>YESB0SNGB02</t>
        </is>
      </c>
    </row>
    <row r="37590" ht="14.4" customHeight="1">
      <c r="I37590" s="139" t="inlineStr">
        <is>
          <t>YESB0SNGB01</t>
        </is>
      </c>
    </row>
    <row r="37591" ht="14.4" customHeight="1">
      <c r="I37591" s="139" t="inlineStr">
        <is>
          <t>YESB0SMCB14</t>
        </is>
      </c>
    </row>
    <row r="37592" ht="14.4" customHeight="1">
      <c r="I37592" s="139" t="inlineStr">
        <is>
          <t>YESB0SMCB13</t>
        </is>
      </c>
    </row>
    <row r="37593" ht="14.4" customHeight="1">
      <c r="I37593" s="139" t="inlineStr">
        <is>
          <t>YESB0SMCB12</t>
        </is>
      </c>
    </row>
    <row r="37594" ht="14.4" customHeight="1">
      <c r="I37594" s="139" t="inlineStr">
        <is>
          <t>YESB0SMCB11</t>
        </is>
      </c>
    </row>
    <row r="37595" ht="14.4" customHeight="1">
      <c r="I37595" s="139" t="inlineStr">
        <is>
          <t>YESB0SMCB10</t>
        </is>
      </c>
    </row>
    <row r="37596" ht="14.4" customHeight="1">
      <c r="I37596" s="139" t="inlineStr">
        <is>
          <t>YESB0SMCB09</t>
        </is>
      </c>
    </row>
    <row r="37597" ht="14.4" customHeight="1">
      <c r="I37597" s="139" t="inlineStr">
        <is>
          <t>YESB0SMCB08</t>
        </is>
      </c>
    </row>
    <row r="37598" ht="14.4" customHeight="1">
      <c r="I37598" s="139" t="inlineStr">
        <is>
          <t>YESB0SMCB07</t>
        </is>
      </c>
    </row>
    <row r="37599" ht="14.4" customHeight="1">
      <c r="I37599" s="139" t="inlineStr">
        <is>
          <t>YESB0SMCB06</t>
        </is>
      </c>
    </row>
    <row r="37600" ht="14.4" customHeight="1">
      <c r="I37600" s="139" t="inlineStr">
        <is>
          <t>YESB0SMCB05</t>
        </is>
      </c>
    </row>
    <row r="37601" ht="14.4" customHeight="1">
      <c r="I37601" s="139" t="inlineStr">
        <is>
          <t>YESB0SMCB04</t>
        </is>
      </c>
    </row>
    <row r="37602" ht="14.4" customHeight="1">
      <c r="I37602" s="139" t="inlineStr">
        <is>
          <t>YESB0SMCB03</t>
        </is>
      </c>
    </row>
    <row r="37603" ht="14.4" customHeight="1">
      <c r="I37603" s="139" t="inlineStr">
        <is>
          <t>YESB0SMCB02</t>
        </is>
      </c>
    </row>
    <row r="37604" ht="14.4" customHeight="1">
      <c r="I37604" s="139" t="inlineStr">
        <is>
          <t>YESB0SMBLHO</t>
        </is>
      </c>
    </row>
    <row r="37605" ht="14.4" customHeight="1">
      <c r="I37605" s="139" t="inlineStr">
        <is>
          <t>YESB0SLMVB4</t>
        </is>
      </c>
    </row>
    <row r="37606" ht="14.4" customHeight="1">
      <c r="I37606" s="139" t="inlineStr">
        <is>
          <t>YESB0SLMCB3</t>
        </is>
      </c>
    </row>
    <row r="37607" ht="14.4" customHeight="1">
      <c r="I37607" s="139" t="inlineStr">
        <is>
          <t>YESB0SLMCB2</t>
        </is>
      </c>
    </row>
    <row r="37608" ht="14.4" customHeight="1">
      <c r="I37608" s="139" t="inlineStr">
        <is>
          <t>YESB0SLMCB1</t>
        </is>
      </c>
    </row>
    <row r="37609" ht="14.4" customHeight="1">
      <c r="I37609" s="139" t="inlineStr">
        <is>
          <t>YESB0SIND02</t>
        </is>
      </c>
    </row>
    <row r="37610" ht="14.4" customHeight="1">
      <c r="I37610" s="139" t="inlineStr">
        <is>
          <t>YESB0SIND01</t>
        </is>
      </c>
    </row>
    <row r="37611" ht="14.4" customHeight="1">
      <c r="I37611" s="139" t="inlineStr">
        <is>
          <t>YESB0SIMC44</t>
        </is>
      </c>
    </row>
    <row r="37612" ht="14.4" customHeight="1">
      <c r="I37612" s="139" t="inlineStr">
        <is>
          <t>YESB0SIMC33</t>
        </is>
      </c>
    </row>
    <row r="37613" ht="14.4" customHeight="1">
      <c r="I37613" s="139" t="inlineStr">
        <is>
          <t>YESB0SIMC22</t>
        </is>
      </c>
    </row>
    <row r="37614" ht="14.4" customHeight="1">
      <c r="I37614" s="139" t="inlineStr">
        <is>
          <t>YESB0SIMC11</t>
        </is>
      </c>
    </row>
    <row r="37615" ht="14.4" customHeight="1">
      <c r="I37615" s="139" t="inlineStr">
        <is>
          <t>YESB0SHIV01</t>
        </is>
      </c>
    </row>
    <row r="37616" ht="14.4" customHeight="1">
      <c r="I37616" s="139" t="inlineStr">
        <is>
          <t>YESB0SHBK08</t>
        </is>
      </c>
    </row>
    <row r="37617" ht="14.4" customHeight="1">
      <c r="I37617" s="139" t="inlineStr">
        <is>
          <t>YESB0SHBK07</t>
        </is>
      </c>
    </row>
    <row r="37618" ht="14.4" customHeight="1">
      <c r="I37618" s="139" t="inlineStr">
        <is>
          <t>YESB0SHBK06</t>
        </is>
      </c>
    </row>
    <row r="37619" ht="14.4" customHeight="1">
      <c r="I37619" s="139" t="inlineStr">
        <is>
          <t>YESB0SHBK05</t>
        </is>
      </c>
    </row>
    <row r="37620" ht="14.4" customHeight="1">
      <c r="I37620" s="139" t="inlineStr">
        <is>
          <t>YESB0SHBK04</t>
        </is>
      </c>
    </row>
    <row r="37621" ht="14.4" customHeight="1">
      <c r="I37621" s="139" t="inlineStr">
        <is>
          <t>YESB0SHBK03</t>
        </is>
      </c>
    </row>
    <row r="37622" ht="14.4" customHeight="1">
      <c r="I37622" s="139" t="inlineStr">
        <is>
          <t>YESB0SHBK02</t>
        </is>
      </c>
    </row>
    <row r="37623" ht="14.4" customHeight="1">
      <c r="I37623" s="139" t="inlineStr">
        <is>
          <t>YESB0SHBK01</t>
        </is>
      </c>
    </row>
    <row r="37624" ht="14.4" customHeight="1">
      <c r="I37624" s="139" t="inlineStr">
        <is>
          <t>YESB0SDC001</t>
        </is>
      </c>
    </row>
    <row r="37625" ht="14.4" customHeight="1">
      <c r="I37625" s="139" t="inlineStr">
        <is>
          <t>YESB0SDB006</t>
        </is>
      </c>
    </row>
    <row r="37626" ht="14.4" customHeight="1">
      <c r="I37626" s="139" t="inlineStr">
        <is>
          <t>YESB0SDB005</t>
        </is>
      </c>
    </row>
    <row r="37627" ht="14.4" customHeight="1">
      <c r="I37627" s="139" t="inlineStr">
        <is>
          <t>YESB0SDB004</t>
        </is>
      </c>
    </row>
    <row r="37628" ht="14.4" customHeight="1">
      <c r="I37628" s="139" t="inlineStr">
        <is>
          <t>YESB0SDB003</t>
        </is>
      </c>
    </row>
    <row r="37629" ht="14.4" customHeight="1">
      <c r="I37629" s="139" t="inlineStr">
        <is>
          <t>YESB0SDB002</t>
        </is>
      </c>
    </row>
    <row r="37630" ht="14.4" customHeight="1">
      <c r="I37630" s="139" t="inlineStr">
        <is>
          <t>YESB0SCUB02</t>
        </is>
      </c>
    </row>
    <row r="37631" ht="14.4" customHeight="1">
      <c r="I37631" s="139" t="inlineStr">
        <is>
          <t>YESB0SCUB01</t>
        </is>
      </c>
    </row>
    <row r="37632" ht="14.4" customHeight="1">
      <c r="I37632" s="139" t="inlineStr">
        <is>
          <t>YESB0SBPBHO</t>
        </is>
      </c>
    </row>
    <row r="37633" ht="14.4" customHeight="1">
      <c r="I37633" s="139" t="inlineStr">
        <is>
          <t>YESB0SBPB34</t>
        </is>
      </c>
    </row>
    <row r="37634" ht="14.4" customHeight="1">
      <c r="I37634" s="139" t="inlineStr">
        <is>
          <t>YESB0SBPB33</t>
        </is>
      </c>
    </row>
    <row r="37635" ht="14.4" customHeight="1">
      <c r="I37635" s="139" t="inlineStr">
        <is>
          <t>YESB0SBPB32</t>
        </is>
      </c>
    </row>
    <row r="37636" ht="14.4" customHeight="1">
      <c r="I37636" s="139" t="inlineStr">
        <is>
          <t>YESB0SBPB31</t>
        </is>
      </c>
    </row>
    <row r="37637" ht="14.4" customHeight="1">
      <c r="I37637" s="139" t="inlineStr">
        <is>
          <t>YESB0SBPB30</t>
        </is>
      </c>
    </row>
    <row r="37638" ht="14.4" customHeight="1">
      <c r="I37638" s="139" t="inlineStr">
        <is>
          <t>YESB0SBPB29</t>
        </is>
      </c>
    </row>
    <row r="37639" ht="14.4" customHeight="1">
      <c r="I37639" s="139" t="inlineStr">
        <is>
          <t>YESB0SBPB28</t>
        </is>
      </c>
    </row>
    <row r="37640" ht="14.4" customHeight="1">
      <c r="I37640" s="139" t="inlineStr">
        <is>
          <t>YESB0SBPB27</t>
        </is>
      </c>
    </row>
    <row r="37641" ht="14.4" customHeight="1">
      <c r="I37641" s="139" t="inlineStr">
        <is>
          <t>YESB0SBPB26</t>
        </is>
      </c>
    </row>
    <row r="37642" ht="14.4" customHeight="1">
      <c r="I37642" s="139" t="inlineStr">
        <is>
          <t>YESB0SBPB25</t>
        </is>
      </c>
    </row>
    <row r="37643" ht="14.4" customHeight="1">
      <c r="I37643" s="139" t="inlineStr">
        <is>
          <t>YESB0SBPB24</t>
        </is>
      </c>
    </row>
    <row r="37644" ht="14.4" customHeight="1">
      <c r="I37644" s="139" t="inlineStr">
        <is>
          <t>YESB0SBPB23</t>
        </is>
      </c>
    </row>
    <row r="37645" ht="14.4" customHeight="1">
      <c r="I37645" s="139" t="inlineStr">
        <is>
          <t>YESB0SBPB22</t>
        </is>
      </c>
    </row>
    <row r="37646" ht="14.4" customHeight="1">
      <c r="I37646" s="139" t="inlineStr">
        <is>
          <t>YESB0SBPB21</t>
        </is>
      </c>
    </row>
    <row r="37647" ht="14.4" customHeight="1">
      <c r="I37647" s="139" t="inlineStr">
        <is>
          <t>YESB0SBPB20</t>
        </is>
      </c>
    </row>
    <row r="37648" ht="14.4" customHeight="1">
      <c r="I37648" s="139" t="inlineStr">
        <is>
          <t>YESB0SBPB19</t>
        </is>
      </c>
    </row>
    <row r="37649" ht="14.4" customHeight="1">
      <c r="I37649" s="139" t="inlineStr">
        <is>
          <t>YESB0SBPB18</t>
        </is>
      </c>
    </row>
    <row r="37650" ht="14.4" customHeight="1">
      <c r="I37650" s="139" t="inlineStr">
        <is>
          <t>YESB0SBPB17</t>
        </is>
      </c>
    </row>
    <row r="37651" ht="14.4" customHeight="1">
      <c r="I37651" s="139" t="inlineStr">
        <is>
          <t>YESB0SBPB16</t>
        </is>
      </c>
    </row>
    <row r="37652" ht="14.4" customHeight="1">
      <c r="I37652" s="139" t="inlineStr">
        <is>
          <t>YESB0SBPB15</t>
        </is>
      </c>
    </row>
    <row r="37653" ht="14.4" customHeight="1">
      <c r="I37653" s="139" t="inlineStr">
        <is>
          <t>YESB0SBPB14</t>
        </is>
      </c>
    </row>
    <row r="37654" ht="14.4" customHeight="1">
      <c r="I37654" s="139" t="inlineStr">
        <is>
          <t>YESB0SBPB13</t>
        </is>
      </c>
    </row>
    <row r="37655" ht="14.4" customHeight="1">
      <c r="I37655" s="139" t="inlineStr">
        <is>
          <t>YESB0SBPB12</t>
        </is>
      </c>
    </row>
    <row r="37656" ht="14.4" customHeight="1">
      <c r="I37656" s="139" t="inlineStr">
        <is>
          <t>YESB0SBPB11</t>
        </is>
      </c>
    </row>
    <row r="37657" ht="14.4" customHeight="1">
      <c r="I37657" s="139" t="inlineStr">
        <is>
          <t>YESB0SBPB10</t>
        </is>
      </c>
    </row>
    <row r="37658" ht="14.4" customHeight="1">
      <c r="I37658" s="139" t="inlineStr">
        <is>
          <t>YESB0SBPB09</t>
        </is>
      </c>
    </row>
    <row r="37659" ht="14.4" customHeight="1">
      <c r="I37659" s="139" t="inlineStr">
        <is>
          <t>YESB0SBPB08</t>
        </is>
      </c>
    </row>
    <row r="37660" ht="14.4" customHeight="1">
      <c r="I37660" s="139" t="inlineStr">
        <is>
          <t>YESB0SBPB07</t>
        </is>
      </c>
    </row>
    <row r="37661" ht="14.4" customHeight="1">
      <c r="I37661" s="139" t="inlineStr">
        <is>
          <t>YESB0SBPB06</t>
        </is>
      </c>
    </row>
    <row r="37662" ht="14.4" customHeight="1">
      <c r="I37662" s="139" t="inlineStr">
        <is>
          <t>YESB0SBPB05</t>
        </is>
      </c>
    </row>
    <row r="37663" ht="14.4" customHeight="1">
      <c r="I37663" s="139" t="inlineStr">
        <is>
          <t>YESB0SBPB04</t>
        </is>
      </c>
    </row>
    <row r="37664" ht="14.4" customHeight="1">
      <c r="I37664" s="139" t="inlineStr">
        <is>
          <t>YESB0SBPB03</t>
        </is>
      </c>
    </row>
    <row r="37665" ht="14.4" customHeight="1">
      <c r="I37665" s="139" t="inlineStr">
        <is>
          <t>YESB0SBPB02</t>
        </is>
      </c>
    </row>
    <row r="37666" ht="14.4" customHeight="1">
      <c r="I37666" s="139" t="inlineStr">
        <is>
          <t>YESB0SBPB01</t>
        </is>
      </c>
    </row>
    <row r="37667" ht="14.4" customHeight="1">
      <c r="I37667" s="139" t="inlineStr">
        <is>
          <t>YESB0SATYA0</t>
        </is>
      </c>
    </row>
    <row r="37668" ht="14.4" customHeight="1">
      <c r="I37668" s="139" t="inlineStr">
        <is>
          <t>YESB0SANB99</t>
        </is>
      </c>
    </row>
    <row r="37669" ht="14.4" customHeight="1">
      <c r="I37669" s="139" t="inlineStr">
        <is>
          <t>YESB0SANB07</t>
        </is>
      </c>
    </row>
    <row r="37670" ht="14.4" customHeight="1">
      <c r="I37670" s="139" t="inlineStr">
        <is>
          <t>YESB0SANB06</t>
        </is>
      </c>
    </row>
    <row r="37671" ht="14.4" customHeight="1">
      <c r="I37671" s="139" t="inlineStr">
        <is>
          <t>YESB0SANB05</t>
        </is>
      </c>
    </row>
    <row r="37672" ht="14.4" customHeight="1">
      <c r="I37672" s="139" t="inlineStr">
        <is>
          <t>YESB0SANB04</t>
        </is>
      </c>
    </row>
    <row r="37673" ht="14.4" customHeight="1">
      <c r="I37673" s="139" t="inlineStr">
        <is>
          <t>YESB0SANB03</t>
        </is>
      </c>
    </row>
    <row r="37674" ht="14.4" customHeight="1">
      <c r="I37674" s="139" t="inlineStr">
        <is>
          <t>YESB0SANB02</t>
        </is>
      </c>
    </row>
    <row r="37675" ht="14.4" customHeight="1">
      <c r="I37675" s="139" t="inlineStr">
        <is>
          <t>YESB0SANB01</t>
        </is>
      </c>
    </row>
    <row r="37676" ht="14.4" customHeight="1">
      <c r="I37676" s="139" t="inlineStr">
        <is>
          <t>YESB0SAMTA1</t>
        </is>
      </c>
    </row>
    <row r="37677" ht="14.4" customHeight="1">
      <c r="I37677" s="139" t="inlineStr">
        <is>
          <t>YESB0RUCB08</t>
        </is>
      </c>
    </row>
    <row r="37678" ht="14.4" customHeight="1">
      <c r="I37678" s="139" t="inlineStr">
        <is>
          <t>YESB0RUCB07</t>
        </is>
      </c>
    </row>
    <row r="37679" ht="14.4" customHeight="1">
      <c r="I37679" s="139" t="inlineStr">
        <is>
          <t>YESB0RUCB06</t>
        </is>
      </c>
    </row>
    <row r="37680" ht="14.4" customHeight="1">
      <c r="I37680" s="139" t="inlineStr">
        <is>
          <t>YESB0RUCB05</t>
        </is>
      </c>
    </row>
    <row r="37681" ht="14.4" customHeight="1">
      <c r="I37681" s="139" t="inlineStr">
        <is>
          <t>YESB0RUCB04</t>
        </is>
      </c>
    </row>
    <row r="37682" ht="14.4" customHeight="1">
      <c r="I37682" s="139" t="inlineStr">
        <is>
          <t>YESB0RUCB03</t>
        </is>
      </c>
    </row>
    <row r="37683" ht="14.4" customHeight="1">
      <c r="I37683" s="139" t="inlineStr">
        <is>
          <t>YESB0RUCB02</t>
        </is>
      </c>
    </row>
    <row r="37684" ht="14.4" customHeight="1">
      <c r="I37684" s="139" t="inlineStr">
        <is>
          <t>YESB0RUCB01</t>
        </is>
      </c>
    </row>
    <row r="37685" ht="14.4" customHeight="1">
      <c r="I37685" s="139" t="inlineStr">
        <is>
          <t>YESB0RSBL01</t>
        </is>
      </c>
    </row>
    <row r="37686" ht="14.4" customHeight="1">
      <c r="I37686" s="139" t="inlineStr">
        <is>
          <t>YESB0RNSB01</t>
        </is>
      </c>
    </row>
    <row r="37687" ht="14.4" customHeight="1">
      <c r="I37687" s="139" t="inlineStr">
        <is>
          <t>YESB0RLB006</t>
        </is>
      </c>
    </row>
    <row r="37688" ht="14.4" customHeight="1">
      <c r="I37688" s="139" t="inlineStr">
        <is>
          <t>YESB0RLB005</t>
        </is>
      </c>
    </row>
    <row r="37689" ht="14.4" customHeight="1">
      <c r="I37689" s="139" t="inlineStr">
        <is>
          <t>YESB0RLB004</t>
        </is>
      </c>
    </row>
    <row r="37690" ht="14.4" customHeight="1">
      <c r="I37690" s="139" t="inlineStr">
        <is>
          <t>YESB0RLB003</t>
        </is>
      </c>
    </row>
    <row r="37691" ht="14.4" customHeight="1">
      <c r="I37691" s="139" t="inlineStr">
        <is>
          <t>YESB0RLB002</t>
        </is>
      </c>
    </row>
    <row r="37692" ht="14.4" customHeight="1">
      <c r="I37692" s="139" t="inlineStr">
        <is>
          <t>YESB0RLB001</t>
        </is>
      </c>
    </row>
    <row r="37693" ht="14.4" customHeight="1">
      <c r="I37693" s="139" t="inlineStr">
        <is>
          <t>YESB0RECBS1</t>
        </is>
      </c>
    </row>
    <row r="37694" ht="14.4" customHeight="1">
      <c r="I37694" s="139" t="inlineStr">
        <is>
          <t>YESB0RCUB01</t>
        </is>
      </c>
    </row>
    <row r="37695" ht="14.4" customHeight="1">
      <c r="I37695" s="139" t="inlineStr">
        <is>
          <t>YESB0RAJ027</t>
        </is>
      </c>
    </row>
    <row r="37696" ht="14.4" customHeight="1">
      <c r="I37696" s="139" t="inlineStr">
        <is>
          <t>YESB0RAJ026</t>
        </is>
      </c>
    </row>
    <row r="37697" ht="14.4" customHeight="1">
      <c r="I37697" s="139" t="inlineStr">
        <is>
          <t>YESB0RAJ025</t>
        </is>
      </c>
    </row>
    <row r="37698" ht="14.4" customHeight="1">
      <c r="I37698" s="139" t="inlineStr">
        <is>
          <t>YESB0RAJ024</t>
        </is>
      </c>
    </row>
    <row r="37699" ht="14.4" customHeight="1">
      <c r="I37699" s="139" t="inlineStr">
        <is>
          <t>YESB0RAJ023</t>
        </is>
      </c>
    </row>
    <row r="37700" ht="14.4" customHeight="1">
      <c r="I37700" s="139" t="inlineStr">
        <is>
          <t>YESB0RAJ022</t>
        </is>
      </c>
    </row>
    <row r="37701" ht="14.4" customHeight="1">
      <c r="I37701" s="139" t="inlineStr">
        <is>
          <t>YESB0RAJ021</t>
        </is>
      </c>
    </row>
    <row r="37702" ht="14.4" customHeight="1">
      <c r="I37702" s="139" t="inlineStr">
        <is>
          <t>YESB0RAJ020</t>
        </is>
      </c>
    </row>
    <row r="37703" ht="14.4" customHeight="1">
      <c r="I37703" s="139" t="inlineStr">
        <is>
          <t>YESB0RAJ019</t>
        </is>
      </c>
    </row>
    <row r="37704" ht="14.4" customHeight="1">
      <c r="I37704" s="139" t="inlineStr">
        <is>
          <t>YESB0RAJ018</t>
        </is>
      </c>
    </row>
    <row r="37705" ht="14.4" customHeight="1">
      <c r="I37705" s="139" t="inlineStr">
        <is>
          <t>YESB0RAJ017</t>
        </is>
      </c>
    </row>
    <row r="37706" ht="14.4" customHeight="1">
      <c r="I37706" s="139" t="inlineStr">
        <is>
          <t>YESB0RAJ016</t>
        </is>
      </c>
    </row>
    <row r="37707" ht="14.4" customHeight="1">
      <c r="I37707" s="139" t="inlineStr">
        <is>
          <t>YESB0RAJ015</t>
        </is>
      </c>
    </row>
    <row r="37708" ht="14.4" customHeight="1">
      <c r="I37708" s="139" t="inlineStr">
        <is>
          <t>YESB0RAJ014</t>
        </is>
      </c>
    </row>
    <row r="37709" ht="14.4" customHeight="1">
      <c r="I37709" s="139" t="inlineStr">
        <is>
          <t>YESB0RAJ012</t>
        </is>
      </c>
    </row>
    <row r="37710" ht="14.4" customHeight="1">
      <c r="I37710" s="139" t="inlineStr">
        <is>
          <t>YESB0RAJ011</t>
        </is>
      </c>
    </row>
    <row r="37711" ht="14.4" customHeight="1">
      <c r="I37711" s="139" t="inlineStr">
        <is>
          <t>YESB0RAJ010</t>
        </is>
      </c>
    </row>
    <row r="37712" ht="14.4" customHeight="1">
      <c r="I37712" s="139" t="inlineStr">
        <is>
          <t>YESB0RAJ009</t>
        </is>
      </c>
    </row>
    <row r="37713" ht="14.4" customHeight="1">
      <c r="I37713" s="139" t="inlineStr">
        <is>
          <t>YESB0RAJ008</t>
        </is>
      </c>
    </row>
    <row r="37714" ht="14.4" customHeight="1">
      <c r="I37714" s="139" t="inlineStr">
        <is>
          <t>YESB0RAJ007</t>
        </is>
      </c>
    </row>
    <row r="37715" ht="14.4" customHeight="1">
      <c r="I37715" s="139" t="inlineStr">
        <is>
          <t>YESB0RAJ006</t>
        </is>
      </c>
    </row>
    <row r="37716" ht="14.4" customHeight="1">
      <c r="I37716" s="139" t="inlineStr">
        <is>
          <t>YESB0RAJ005</t>
        </is>
      </c>
    </row>
    <row r="37717" ht="14.4" customHeight="1">
      <c r="I37717" s="139" t="inlineStr">
        <is>
          <t>YESB0RAJ004</t>
        </is>
      </c>
    </row>
    <row r="37718" ht="14.4" customHeight="1">
      <c r="I37718" s="139" t="inlineStr">
        <is>
          <t>YESB0RAJ003</t>
        </is>
      </c>
    </row>
    <row r="37719" ht="14.4" customHeight="1">
      <c r="I37719" s="139" t="inlineStr">
        <is>
          <t>YESB0RAJ002</t>
        </is>
      </c>
    </row>
    <row r="37720" ht="14.4" customHeight="1">
      <c r="I37720" s="139" t="inlineStr">
        <is>
          <t>YESB0RAJ001</t>
        </is>
      </c>
    </row>
    <row r="37721" ht="14.4" customHeight="1">
      <c r="I37721" s="139" t="inlineStr">
        <is>
          <t>YESB0PUCB20</t>
        </is>
      </c>
    </row>
    <row r="37722" ht="14.4" customHeight="1">
      <c r="I37722" s="139" t="inlineStr">
        <is>
          <t>YESB0PUCB19</t>
        </is>
      </c>
    </row>
    <row r="37723" ht="14.4" customHeight="1">
      <c r="I37723" s="139" t="inlineStr">
        <is>
          <t>YESB0PUCB18</t>
        </is>
      </c>
    </row>
    <row r="37724" ht="14.4" customHeight="1">
      <c r="I37724" s="139" t="inlineStr">
        <is>
          <t>YESB0PUCB17</t>
        </is>
      </c>
    </row>
    <row r="37725" ht="14.4" customHeight="1">
      <c r="I37725" s="139" t="inlineStr">
        <is>
          <t>YESB0PUCB16</t>
        </is>
      </c>
    </row>
    <row r="37726" ht="14.4" customHeight="1">
      <c r="I37726" s="139" t="inlineStr">
        <is>
          <t>YESB0PUCB15</t>
        </is>
      </c>
    </row>
    <row r="37727" ht="14.4" customHeight="1">
      <c r="I37727" s="139" t="inlineStr">
        <is>
          <t>YESB0PUCB14</t>
        </is>
      </c>
    </row>
    <row r="37728" ht="14.4" customHeight="1">
      <c r="I37728" s="139" t="inlineStr">
        <is>
          <t>YESB0PUCB13</t>
        </is>
      </c>
    </row>
    <row r="37729" ht="14.4" customHeight="1">
      <c r="I37729" s="139" t="inlineStr">
        <is>
          <t>YESB0PUCB12</t>
        </is>
      </c>
    </row>
    <row r="37730" ht="14.4" customHeight="1">
      <c r="I37730" s="139" t="inlineStr">
        <is>
          <t>YESB0PUCB11</t>
        </is>
      </c>
    </row>
    <row r="37731" ht="14.4" customHeight="1">
      <c r="I37731" s="139" t="inlineStr">
        <is>
          <t>YESB0PUCB10</t>
        </is>
      </c>
    </row>
    <row r="37732" ht="14.4" customHeight="1">
      <c r="I37732" s="139" t="inlineStr">
        <is>
          <t>YESB0PUCB09</t>
        </is>
      </c>
    </row>
    <row r="37733" ht="14.4" customHeight="1">
      <c r="I37733" s="139" t="inlineStr">
        <is>
          <t>YESB0PUCB08</t>
        </is>
      </c>
    </row>
    <row r="37734" ht="14.4" customHeight="1">
      <c r="I37734" s="139" t="inlineStr">
        <is>
          <t>YESB0PUCB07</t>
        </is>
      </c>
    </row>
    <row r="37735" ht="14.4" customHeight="1">
      <c r="I37735" s="139" t="inlineStr">
        <is>
          <t>YESB0PUCB06</t>
        </is>
      </c>
    </row>
    <row r="37736" ht="14.4" customHeight="1">
      <c r="I37736" s="139" t="inlineStr">
        <is>
          <t>YESB0PUCB05</t>
        </is>
      </c>
    </row>
    <row r="37737" ht="14.4" customHeight="1">
      <c r="I37737" s="139" t="inlineStr">
        <is>
          <t>YESB0PUCB04</t>
        </is>
      </c>
    </row>
    <row r="37738" ht="14.4" customHeight="1">
      <c r="I37738" s="139" t="inlineStr">
        <is>
          <t>YESB0PUCB03</t>
        </is>
      </c>
    </row>
    <row r="37739" ht="14.4" customHeight="1">
      <c r="I37739" s="139" t="inlineStr">
        <is>
          <t>YESB0PUCB02</t>
        </is>
      </c>
    </row>
    <row r="37740" ht="14.4" customHeight="1">
      <c r="I37740" s="139" t="inlineStr">
        <is>
          <t>YESB0PUCB01</t>
        </is>
      </c>
    </row>
    <row r="37741" ht="14.4" customHeight="1">
      <c r="I37741" s="139" t="inlineStr">
        <is>
          <t>YESB0PUB099</t>
        </is>
      </c>
    </row>
    <row r="37742" ht="14.4" customHeight="1">
      <c r="I37742" s="139" t="inlineStr">
        <is>
          <t>YESB0PUB037</t>
        </is>
      </c>
    </row>
    <row r="37743" ht="14.4" customHeight="1">
      <c r="I37743" s="139" t="inlineStr">
        <is>
          <t>YESB0PUB036</t>
        </is>
      </c>
    </row>
    <row r="37744" ht="14.4" customHeight="1">
      <c r="I37744" s="139" t="inlineStr">
        <is>
          <t>YESB0PUB035</t>
        </is>
      </c>
    </row>
    <row r="37745" ht="14.4" customHeight="1">
      <c r="I37745" s="139" t="inlineStr">
        <is>
          <t>YESB0PUB034</t>
        </is>
      </c>
    </row>
    <row r="37746" ht="14.4" customHeight="1">
      <c r="I37746" s="139" t="inlineStr">
        <is>
          <t>YESB0PUB033</t>
        </is>
      </c>
    </row>
    <row r="37747" ht="14.4" customHeight="1">
      <c r="I37747" s="139" t="inlineStr">
        <is>
          <t>YESB0PUB032</t>
        </is>
      </c>
    </row>
    <row r="37748" ht="14.4" customHeight="1">
      <c r="I37748" s="139" t="inlineStr">
        <is>
          <t>YESB0PUB031</t>
        </is>
      </c>
    </row>
    <row r="37749" ht="14.4" customHeight="1">
      <c r="I37749" s="139" t="inlineStr">
        <is>
          <t>YESB0PUB030</t>
        </is>
      </c>
    </row>
    <row r="37750" ht="14.4" customHeight="1">
      <c r="I37750" s="139" t="inlineStr">
        <is>
          <t>YESB0PUB029</t>
        </is>
      </c>
    </row>
    <row r="37751" ht="14.4" customHeight="1">
      <c r="I37751" s="139" t="inlineStr">
        <is>
          <t>YESB0PUB028</t>
        </is>
      </c>
    </row>
    <row r="37752" ht="14.4" customHeight="1">
      <c r="I37752" s="139" t="inlineStr">
        <is>
          <t>YESB0PUB027</t>
        </is>
      </c>
    </row>
    <row r="37753" ht="14.4" customHeight="1">
      <c r="I37753" s="139" t="inlineStr">
        <is>
          <t>YESB0PUB026</t>
        </is>
      </c>
    </row>
    <row r="37754" ht="14.4" customHeight="1">
      <c r="I37754" s="139" t="inlineStr">
        <is>
          <t>YESB0PUB025</t>
        </is>
      </c>
    </row>
    <row r="37755" ht="14.4" customHeight="1">
      <c r="I37755" s="139" t="inlineStr">
        <is>
          <t>YESB0PUB024</t>
        </is>
      </c>
    </row>
    <row r="37756" ht="14.4" customHeight="1">
      <c r="I37756" s="139" t="inlineStr">
        <is>
          <t>YESB0PUB023</t>
        </is>
      </c>
    </row>
    <row r="37757" ht="14.4" customHeight="1">
      <c r="I37757" s="139" t="inlineStr">
        <is>
          <t>YESB0PUB022</t>
        </is>
      </c>
    </row>
    <row r="37758" ht="14.4" customHeight="1">
      <c r="I37758" s="139" t="inlineStr">
        <is>
          <t>YESB0PUB021</t>
        </is>
      </c>
    </row>
    <row r="37759" ht="14.4" customHeight="1">
      <c r="I37759" s="139" t="inlineStr">
        <is>
          <t>YESB0PUB020</t>
        </is>
      </c>
    </row>
    <row r="37760" ht="14.4" customHeight="1">
      <c r="I37760" s="139" t="inlineStr">
        <is>
          <t>YESB0PUB019</t>
        </is>
      </c>
    </row>
    <row r="37761" ht="14.4" customHeight="1">
      <c r="I37761" s="139" t="inlineStr">
        <is>
          <t>YESB0PUB018</t>
        </is>
      </c>
    </row>
    <row r="37762" ht="14.4" customHeight="1">
      <c r="I37762" s="139" t="inlineStr">
        <is>
          <t>YESB0PUB017</t>
        </is>
      </c>
    </row>
    <row r="37763" ht="14.4" customHeight="1">
      <c r="I37763" s="139" t="inlineStr">
        <is>
          <t>YESB0PUB016</t>
        </is>
      </c>
    </row>
    <row r="37764" ht="14.4" customHeight="1">
      <c r="I37764" s="139" t="inlineStr">
        <is>
          <t>YESB0PUB015</t>
        </is>
      </c>
    </row>
    <row r="37765" ht="14.4" customHeight="1">
      <c r="I37765" s="139" t="inlineStr">
        <is>
          <t>YESB0PUB014</t>
        </is>
      </c>
    </row>
    <row r="37766" ht="14.4" customHeight="1">
      <c r="I37766" s="139" t="inlineStr">
        <is>
          <t>YESB0PUB013</t>
        </is>
      </c>
    </row>
    <row r="37767" ht="14.4" customHeight="1">
      <c r="I37767" s="139" t="inlineStr">
        <is>
          <t>YESB0PUB012</t>
        </is>
      </c>
    </row>
    <row r="37768" ht="14.4" customHeight="1">
      <c r="I37768" s="139" t="inlineStr">
        <is>
          <t>YESB0PUB011</t>
        </is>
      </c>
    </row>
    <row r="37769" ht="14.4" customHeight="1">
      <c r="I37769" s="139" t="inlineStr">
        <is>
          <t>YESB0PUB010</t>
        </is>
      </c>
    </row>
    <row r="37770" ht="14.4" customHeight="1">
      <c r="I37770" s="139" t="inlineStr">
        <is>
          <t>YESB0PUB009</t>
        </is>
      </c>
    </row>
    <row r="37771" ht="14.4" customHeight="1">
      <c r="I37771" s="139" t="inlineStr">
        <is>
          <t>YESB0PUB008</t>
        </is>
      </c>
    </row>
    <row r="37772" ht="14.4" customHeight="1">
      <c r="I37772" s="139" t="inlineStr">
        <is>
          <t>YESB0PUB007</t>
        </is>
      </c>
    </row>
    <row r="37773" ht="14.4" customHeight="1">
      <c r="I37773" s="139" t="inlineStr">
        <is>
          <t>YESB0PUB006</t>
        </is>
      </c>
    </row>
    <row r="37774" ht="14.4" customHeight="1">
      <c r="I37774" s="139" t="inlineStr">
        <is>
          <t>YESB0PUB005</t>
        </is>
      </c>
    </row>
    <row r="37775" ht="14.4" customHeight="1">
      <c r="I37775" s="139" t="inlineStr">
        <is>
          <t>YESB0PUB004</t>
        </is>
      </c>
    </row>
    <row r="37776" ht="14.4" customHeight="1">
      <c r="I37776" s="139" t="inlineStr">
        <is>
          <t>YESB0PUB003</t>
        </is>
      </c>
    </row>
    <row r="37777" ht="14.4" customHeight="1">
      <c r="I37777" s="139" t="inlineStr">
        <is>
          <t>YESB0PUB002</t>
        </is>
      </c>
    </row>
    <row r="37778" ht="14.4" customHeight="1">
      <c r="I37778" s="139" t="inlineStr">
        <is>
          <t>YESB0PUB001</t>
        </is>
      </c>
    </row>
    <row r="37779" ht="14.4" customHeight="1">
      <c r="I37779" s="139" t="inlineStr">
        <is>
          <t>YESB0PTSB04</t>
        </is>
      </c>
    </row>
    <row r="37780" ht="14.4" customHeight="1">
      <c r="I37780" s="139" t="inlineStr">
        <is>
          <t>YESB0PTSB03</t>
        </is>
      </c>
    </row>
    <row r="37781" ht="14.4" customHeight="1">
      <c r="I37781" s="139" t="inlineStr">
        <is>
          <t>YESB0PTSB02</t>
        </is>
      </c>
    </row>
    <row r="37782" ht="14.4" customHeight="1">
      <c r="I37782" s="139" t="inlineStr">
        <is>
          <t>YESB0PTSB01</t>
        </is>
      </c>
    </row>
    <row r="37783" ht="14.4" customHeight="1">
      <c r="I37783" s="139" t="inlineStr">
        <is>
          <t>YESB0PSCB03</t>
        </is>
      </c>
    </row>
    <row r="37784" ht="14.4" customHeight="1">
      <c r="I37784" s="139" t="inlineStr">
        <is>
          <t>YESB0PSCB02</t>
        </is>
      </c>
    </row>
    <row r="37785" ht="14.4" customHeight="1">
      <c r="I37785" s="139" t="inlineStr">
        <is>
          <t>YESB0PSCB01</t>
        </is>
      </c>
    </row>
    <row r="37786" ht="14.4" customHeight="1">
      <c r="I37786" s="139" t="inlineStr">
        <is>
          <t>YESB0PSB008</t>
        </is>
      </c>
    </row>
    <row r="37787" ht="14.4" customHeight="1">
      <c r="I37787" s="139" t="inlineStr">
        <is>
          <t>YESB0PSB007</t>
        </is>
      </c>
    </row>
    <row r="37788" ht="14.4" customHeight="1">
      <c r="I37788" s="139" t="inlineStr">
        <is>
          <t>YESB0PSB006</t>
        </is>
      </c>
    </row>
    <row r="37789" ht="14.4" customHeight="1">
      <c r="I37789" s="139" t="inlineStr">
        <is>
          <t>YESB0PSB005</t>
        </is>
      </c>
    </row>
    <row r="37790" ht="14.4" customHeight="1">
      <c r="I37790" s="139" t="inlineStr">
        <is>
          <t>YESB0PSB004</t>
        </is>
      </c>
    </row>
    <row r="37791" ht="14.4" customHeight="1">
      <c r="I37791" s="139" t="inlineStr">
        <is>
          <t>YESB0PSB003</t>
        </is>
      </c>
    </row>
    <row r="37792" ht="14.4" customHeight="1">
      <c r="I37792" s="139" t="inlineStr">
        <is>
          <t>YESB0PSB002</t>
        </is>
      </c>
    </row>
    <row r="37793" ht="14.4" customHeight="1">
      <c r="I37793" s="139" t="inlineStr">
        <is>
          <t>YESB0PRMS02</t>
        </is>
      </c>
    </row>
    <row r="37794" ht="14.4" customHeight="1">
      <c r="I37794" s="139" t="inlineStr">
        <is>
          <t>YESB0PRMS01</t>
        </is>
      </c>
    </row>
    <row r="37795" ht="14.4" customHeight="1">
      <c r="I37795" s="139" t="inlineStr">
        <is>
          <t>YESB0PMNSB1</t>
        </is>
      </c>
    </row>
    <row r="37796" ht="14.4" customHeight="1">
      <c r="I37796" s="139" t="inlineStr">
        <is>
          <t>YESB0PMCB07</t>
        </is>
      </c>
    </row>
    <row r="37797" ht="14.4" customHeight="1">
      <c r="I37797" s="139" t="inlineStr">
        <is>
          <t>YESB0PMCB06</t>
        </is>
      </c>
    </row>
    <row r="37798" ht="14.4" customHeight="1">
      <c r="I37798" s="139" t="inlineStr">
        <is>
          <t>YESB0PMCB05</t>
        </is>
      </c>
    </row>
    <row r="37799" ht="14.4" customHeight="1">
      <c r="I37799" s="139" t="inlineStr">
        <is>
          <t>YESB0PMCB04</t>
        </is>
      </c>
    </row>
    <row r="37800" ht="14.4" customHeight="1">
      <c r="I37800" s="139" t="inlineStr">
        <is>
          <t>YESB0PMCB03</t>
        </is>
      </c>
    </row>
    <row r="37801" ht="14.4" customHeight="1">
      <c r="I37801" s="139" t="inlineStr">
        <is>
          <t>YESB0PMCB02</t>
        </is>
      </c>
    </row>
    <row r="37802" ht="14.4" customHeight="1">
      <c r="I37802" s="139" t="inlineStr">
        <is>
          <t>YESB0PKUB01</t>
        </is>
      </c>
    </row>
    <row r="37803" ht="14.4" customHeight="1">
      <c r="I37803" s="139" t="inlineStr">
        <is>
          <t>YESB0PDCCBL</t>
        </is>
      </c>
    </row>
    <row r="37804" ht="14.4" customHeight="1">
      <c r="I37804" s="139" t="inlineStr">
        <is>
          <t>YESB0PDBHO1</t>
        </is>
      </c>
    </row>
    <row r="37805" ht="14.4" customHeight="1">
      <c r="I37805" s="139" t="inlineStr">
        <is>
          <t>YESB0PCUB07</t>
        </is>
      </c>
    </row>
    <row r="37806" ht="14.4" customHeight="1">
      <c r="I37806" s="139" t="inlineStr">
        <is>
          <t>YESB0PCUB06</t>
        </is>
      </c>
    </row>
    <row r="37807" ht="14.4" customHeight="1">
      <c r="I37807" s="139" t="inlineStr">
        <is>
          <t>YESB0PCUB05</t>
        </is>
      </c>
    </row>
    <row r="37808" ht="14.4" customHeight="1">
      <c r="I37808" s="139" t="inlineStr">
        <is>
          <t>YESB0PCUB04</t>
        </is>
      </c>
    </row>
    <row r="37809" ht="14.4" customHeight="1">
      <c r="I37809" s="139" t="inlineStr">
        <is>
          <t>YESB0PCUB03</t>
        </is>
      </c>
    </row>
    <row r="37810" ht="14.4" customHeight="1">
      <c r="I37810" s="139" t="inlineStr">
        <is>
          <t>YESB0PCUB02</t>
        </is>
      </c>
    </row>
    <row r="37811" ht="14.4" customHeight="1">
      <c r="I37811" s="139" t="inlineStr">
        <is>
          <t>YESB0PCUB01</t>
        </is>
      </c>
    </row>
    <row r="37812" ht="14.4" customHeight="1">
      <c r="I37812" s="139" t="inlineStr">
        <is>
          <t>YESB0PCBL01</t>
        </is>
      </c>
    </row>
    <row r="37813" ht="14.4" customHeight="1">
      <c r="I37813" s="139" t="inlineStr">
        <is>
          <t>YESB0OMKAR1</t>
        </is>
      </c>
    </row>
    <row r="37814" ht="14.4" customHeight="1">
      <c r="I37814" s="139" t="inlineStr">
        <is>
          <t>YESB0OMCB09</t>
        </is>
      </c>
    </row>
    <row r="37815" ht="14.4" customHeight="1">
      <c r="I37815" s="139" t="inlineStr">
        <is>
          <t>YESB0OMCB08</t>
        </is>
      </c>
    </row>
    <row r="37816" ht="14.4" customHeight="1">
      <c r="I37816" s="139" t="inlineStr">
        <is>
          <t>YESB0OMCB07</t>
        </is>
      </c>
    </row>
    <row r="37817" ht="14.4" customHeight="1">
      <c r="I37817" s="139" t="inlineStr">
        <is>
          <t>YESB0OMCB06</t>
        </is>
      </c>
    </row>
    <row r="37818" ht="14.4" customHeight="1">
      <c r="I37818" s="139" t="inlineStr">
        <is>
          <t>YESB0OMCB03</t>
        </is>
      </c>
    </row>
    <row r="37819" ht="14.4" customHeight="1">
      <c r="I37819" s="139" t="inlineStr">
        <is>
          <t>YESB0OMCB02</t>
        </is>
      </c>
    </row>
    <row r="37820" ht="14.4" customHeight="1">
      <c r="I37820" s="139" t="inlineStr">
        <is>
          <t>YESB0OMCB01</t>
        </is>
      </c>
    </row>
    <row r="37821" ht="14.4" customHeight="1">
      <c r="I37821" s="139" t="inlineStr">
        <is>
          <t>YESB0NZSPKB</t>
        </is>
      </c>
    </row>
    <row r="37822" ht="14.4" customHeight="1">
      <c r="I37822" s="139" t="inlineStr">
        <is>
          <t>YESB0NVSB01</t>
        </is>
      </c>
    </row>
    <row r="37823" ht="14.4" customHeight="1">
      <c r="I37823" s="139" t="inlineStr">
        <is>
          <t>YESB0NSB013</t>
        </is>
      </c>
    </row>
    <row r="37824" ht="14.4" customHeight="1">
      <c r="I37824" s="139" t="inlineStr">
        <is>
          <t>YESB0NSB012</t>
        </is>
      </c>
    </row>
    <row r="37825" ht="14.4" customHeight="1">
      <c r="I37825" s="139" t="inlineStr">
        <is>
          <t>YESB0NSB011</t>
        </is>
      </c>
    </row>
    <row r="37826" ht="14.4" customHeight="1">
      <c r="I37826" s="139" t="inlineStr">
        <is>
          <t>YESB0NSB010</t>
        </is>
      </c>
    </row>
    <row r="37827" ht="14.4" customHeight="1">
      <c r="I37827" s="139" t="inlineStr">
        <is>
          <t>YESB0NSB009</t>
        </is>
      </c>
    </row>
    <row r="37828" ht="14.4" customHeight="1">
      <c r="I37828" s="139" t="inlineStr">
        <is>
          <t>YESB0NSB008</t>
        </is>
      </c>
    </row>
    <row r="37829" ht="14.4" customHeight="1">
      <c r="I37829" s="139" t="inlineStr">
        <is>
          <t>YESB0NSB007</t>
        </is>
      </c>
    </row>
    <row r="37830" ht="14.4" customHeight="1">
      <c r="I37830" s="139" t="inlineStr">
        <is>
          <t>YESB0NSB006</t>
        </is>
      </c>
    </row>
    <row r="37831" ht="14.4" customHeight="1">
      <c r="I37831" s="139" t="inlineStr">
        <is>
          <t>YESB0NSB005</t>
        </is>
      </c>
    </row>
    <row r="37832" ht="14.4" customHeight="1">
      <c r="I37832" s="139" t="inlineStr">
        <is>
          <t>YESB0NSB004</t>
        </is>
      </c>
    </row>
    <row r="37833" ht="14.4" customHeight="1">
      <c r="I37833" s="139" t="inlineStr">
        <is>
          <t>YESB0NSB003</t>
        </is>
      </c>
    </row>
    <row r="37834" ht="14.4" customHeight="1">
      <c r="I37834" s="139" t="inlineStr">
        <is>
          <t>YESB0NSB002</t>
        </is>
      </c>
    </row>
    <row r="37835" ht="14.4" customHeight="1">
      <c r="I37835" s="139" t="inlineStr">
        <is>
          <t>YESB0NSB001</t>
        </is>
      </c>
    </row>
    <row r="37836" ht="14.4" customHeight="1">
      <c r="I37836" s="139" t="inlineStr">
        <is>
          <t>YESB0NRPCB6</t>
        </is>
      </c>
    </row>
    <row r="37837" ht="14.4" customHeight="1">
      <c r="I37837" s="139" t="inlineStr">
        <is>
          <t>YESB0NRPCB5</t>
        </is>
      </c>
    </row>
    <row r="37838" ht="14.4" customHeight="1">
      <c r="I37838" s="139" t="inlineStr">
        <is>
          <t>YESB0NRPCB4</t>
        </is>
      </c>
    </row>
    <row r="37839" ht="14.4" customHeight="1">
      <c r="I37839" s="139" t="inlineStr">
        <is>
          <t>YESB0NRPCB3</t>
        </is>
      </c>
    </row>
    <row r="37840" ht="14.4" customHeight="1">
      <c r="I37840" s="139" t="inlineStr">
        <is>
          <t>YESB0NRPCB2</t>
        </is>
      </c>
    </row>
    <row r="37841" ht="14.4" customHeight="1">
      <c r="I37841" s="139" t="inlineStr">
        <is>
          <t>YESB0NRPCB1</t>
        </is>
      </c>
    </row>
    <row r="37842" ht="14.4" customHeight="1">
      <c r="I37842" s="139" t="inlineStr">
        <is>
          <t>YESB0NRDB29</t>
        </is>
      </c>
    </row>
    <row r="37843" ht="14.4" customHeight="1">
      <c r="I37843" s="139" t="inlineStr">
        <is>
          <t>YESB0NRDB28</t>
        </is>
      </c>
    </row>
    <row r="37844" ht="14.4" customHeight="1">
      <c r="I37844" s="139" t="inlineStr">
        <is>
          <t>YESB0NRDB27</t>
        </is>
      </c>
    </row>
    <row r="37845" ht="14.4" customHeight="1">
      <c r="I37845" s="139" t="inlineStr">
        <is>
          <t>YESB0NRDB26</t>
        </is>
      </c>
    </row>
    <row r="37846" ht="14.4" customHeight="1">
      <c r="I37846" s="139" t="inlineStr">
        <is>
          <t>YESB0NRDB25</t>
        </is>
      </c>
    </row>
    <row r="37847" ht="14.4" customHeight="1">
      <c r="I37847" s="139" t="inlineStr">
        <is>
          <t>YESB0NRDB24</t>
        </is>
      </c>
    </row>
    <row r="37848" ht="14.4" customHeight="1">
      <c r="I37848" s="139" t="inlineStr">
        <is>
          <t>YESB0NRDB23</t>
        </is>
      </c>
    </row>
    <row r="37849" ht="14.4" customHeight="1">
      <c r="I37849" s="139" t="inlineStr">
        <is>
          <t>YESB0NRDB22</t>
        </is>
      </c>
    </row>
    <row r="37850" ht="14.4" customHeight="1">
      <c r="I37850" s="139" t="inlineStr">
        <is>
          <t>YESB0NRDB20</t>
        </is>
      </c>
    </row>
    <row r="37851" ht="14.4" customHeight="1">
      <c r="I37851" s="139" t="inlineStr">
        <is>
          <t>YESB0NRDB19</t>
        </is>
      </c>
    </row>
    <row r="37852" ht="14.4" customHeight="1">
      <c r="I37852" s="139" t="inlineStr">
        <is>
          <t>YESB0NRDB18</t>
        </is>
      </c>
    </row>
    <row r="37853" ht="14.4" customHeight="1">
      <c r="I37853" s="139" t="inlineStr">
        <is>
          <t>YESB0NRDB17</t>
        </is>
      </c>
    </row>
    <row r="37854" ht="14.4" customHeight="1">
      <c r="I37854" s="139" t="inlineStr">
        <is>
          <t>YESB0NRDB16</t>
        </is>
      </c>
    </row>
    <row r="37855" ht="14.4" customHeight="1">
      <c r="I37855" s="139" t="inlineStr">
        <is>
          <t>YESB0NRDB15</t>
        </is>
      </c>
    </row>
    <row r="37856" ht="14.4" customHeight="1">
      <c r="I37856" s="139" t="inlineStr">
        <is>
          <t>YESB0NRDB14</t>
        </is>
      </c>
    </row>
    <row r="37857" ht="14.4" customHeight="1">
      <c r="I37857" s="139" t="inlineStr">
        <is>
          <t>YESB0NRDB13</t>
        </is>
      </c>
    </row>
    <row r="37858" ht="14.4" customHeight="1">
      <c r="I37858" s="139" t="inlineStr">
        <is>
          <t>YESB0NRDB12</t>
        </is>
      </c>
    </row>
    <row r="37859" ht="14.4" customHeight="1">
      <c r="I37859" s="139" t="inlineStr">
        <is>
          <t>YESB0NRDB11</t>
        </is>
      </c>
    </row>
    <row r="37860" ht="14.4" customHeight="1">
      <c r="I37860" s="139" t="inlineStr">
        <is>
          <t>YESB0NRDB10</t>
        </is>
      </c>
    </row>
    <row r="37861" ht="14.4" customHeight="1">
      <c r="I37861" s="139" t="inlineStr">
        <is>
          <t>YESB0NRDB09</t>
        </is>
      </c>
    </row>
    <row r="37862" ht="14.4" customHeight="1">
      <c r="I37862" s="139" t="inlineStr">
        <is>
          <t>YESB0NRDB08</t>
        </is>
      </c>
    </row>
    <row r="37863" ht="14.4" customHeight="1">
      <c r="I37863" s="139" t="inlineStr">
        <is>
          <t>YESB0NRDB07</t>
        </is>
      </c>
    </row>
    <row r="37864" ht="14.4" customHeight="1">
      <c r="I37864" s="139" t="inlineStr">
        <is>
          <t>YESB0NRDB06</t>
        </is>
      </c>
    </row>
    <row r="37865" ht="14.4" customHeight="1">
      <c r="I37865" s="139" t="inlineStr">
        <is>
          <t>YESB0NRDB05</t>
        </is>
      </c>
    </row>
    <row r="37866" ht="14.4" customHeight="1">
      <c r="I37866" s="139" t="inlineStr">
        <is>
          <t>YESB0NRDB04</t>
        </is>
      </c>
    </row>
    <row r="37867" ht="14.4" customHeight="1">
      <c r="I37867" s="139" t="inlineStr">
        <is>
          <t>YESB0NRDB03</t>
        </is>
      </c>
    </row>
    <row r="37868" ht="14.4" customHeight="1">
      <c r="I37868" s="139" t="inlineStr">
        <is>
          <t>YESB0NRDB02</t>
        </is>
      </c>
    </row>
    <row r="37869" ht="14.4" customHeight="1">
      <c r="I37869" s="139" t="inlineStr">
        <is>
          <t>YESB0NRDB01</t>
        </is>
      </c>
    </row>
    <row r="37870" ht="14.4" customHeight="1">
      <c r="I37870" s="139" t="inlineStr">
        <is>
          <t>YESB0NNCUBL</t>
        </is>
      </c>
    </row>
    <row r="37871" ht="14.4" customHeight="1">
      <c r="I37871" s="139" t="inlineStr">
        <is>
          <t>YESB0NMVB07</t>
        </is>
      </c>
    </row>
    <row r="37872" ht="14.4" customHeight="1">
      <c r="I37872" s="139" t="inlineStr">
        <is>
          <t>YESB0NMVB06</t>
        </is>
      </c>
    </row>
    <row r="37873" ht="14.4" customHeight="1">
      <c r="I37873" s="139" t="inlineStr">
        <is>
          <t>YESB0NMVB05</t>
        </is>
      </c>
    </row>
    <row r="37874" ht="14.4" customHeight="1">
      <c r="I37874" s="139" t="inlineStr">
        <is>
          <t>YESB0NMVB04</t>
        </is>
      </c>
    </row>
    <row r="37875" ht="14.4" customHeight="1">
      <c r="I37875" s="139" t="inlineStr">
        <is>
          <t>YESB0NMVB03</t>
        </is>
      </c>
    </row>
    <row r="37876" ht="14.4" customHeight="1">
      <c r="I37876" s="139" t="inlineStr">
        <is>
          <t>YESB0NMVB02</t>
        </is>
      </c>
    </row>
    <row r="37877" ht="14.4" customHeight="1">
      <c r="I37877" s="139" t="inlineStr">
        <is>
          <t>YESB0NIE001</t>
        </is>
      </c>
    </row>
    <row r="37878" ht="14.4" customHeight="1">
      <c r="I37878" s="139" t="inlineStr">
        <is>
          <t>YESB0NHUCB1</t>
        </is>
      </c>
    </row>
    <row r="37879" ht="14.4" customHeight="1">
      <c r="I37879" s="139" t="inlineStr">
        <is>
          <t>YESB0NEEC01</t>
        </is>
      </c>
    </row>
    <row r="37880" ht="14.4" customHeight="1">
      <c r="I37880" s="139" t="inlineStr">
        <is>
          <t>YESB0NEARBY</t>
        </is>
      </c>
    </row>
    <row r="37881" ht="14.4" customHeight="1">
      <c r="I37881" s="139" t="inlineStr">
        <is>
          <t>YESB0NDCB28</t>
        </is>
      </c>
    </row>
    <row r="37882" ht="14.4" customHeight="1">
      <c r="I37882" s="139" t="inlineStr">
        <is>
          <t>YESB0NDCB27</t>
        </is>
      </c>
    </row>
    <row r="37883" ht="14.4" customHeight="1">
      <c r="I37883" s="139" t="inlineStr">
        <is>
          <t>YESB0NDCB26</t>
        </is>
      </c>
    </row>
    <row r="37884" ht="14.4" customHeight="1">
      <c r="I37884" s="139" t="inlineStr">
        <is>
          <t>YESB0NDCB25</t>
        </is>
      </c>
    </row>
    <row r="37885" ht="14.4" customHeight="1">
      <c r="I37885" s="139" t="inlineStr">
        <is>
          <t>YESB0NDCB24</t>
        </is>
      </c>
    </row>
    <row r="37886" ht="14.4" customHeight="1">
      <c r="I37886" s="139" t="inlineStr">
        <is>
          <t>YESB0NDCB23</t>
        </is>
      </c>
    </row>
    <row r="37887" ht="14.4" customHeight="1">
      <c r="I37887" s="139" t="inlineStr">
        <is>
          <t>YESB0NDCB22</t>
        </is>
      </c>
    </row>
    <row r="37888" ht="14.4" customHeight="1">
      <c r="I37888" s="139" t="inlineStr">
        <is>
          <t>YESB0NDCB21</t>
        </is>
      </c>
    </row>
    <row r="37889" ht="14.4" customHeight="1">
      <c r="I37889" s="139" t="inlineStr">
        <is>
          <t>YESB0NDCB20</t>
        </is>
      </c>
    </row>
    <row r="37890" ht="14.4" customHeight="1">
      <c r="I37890" s="139" t="inlineStr">
        <is>
          <t>YESB0NDCB19</t>
        </is>
      </c>
    </row>
    <row r="37891" ht="14.4" customHeight="1">
      <c r="I37891" s="139" t="inlineStr">
        <is>
          <t>YESB0NDCB18</t>
        </is>
      </c>
    </row>
    <row r="37892" ht="14.4" customHeight="1">
      <c r="I37892" s="139" t="inlineStr">
        <is>
          <t>YESB0NDCB17</t>
        </is>
      </c>
    </row>
    <row r="37893" ht="14.4" customHeight="1">
      <c r="I37893" s="139" t="inlineStr">
        <is>
          <t>YESB0NDCB16</t>
        </is>
      </c>
    </row>
    <row r="37894" ht="14.4" customHeight="1">
      <c r="I37894" s="139" t="inlineStr">
        <is>
          <t>YESB0NDCB15</t>
        </is>
      </c>
    </row>
    <row r="37895" ht="14.4" customHeight="1">
      <c r="I37895" s="139" t="inlineStr">
        <is>
          <t>YESB0NDCB14</t>
        </is>
      </c>
    </row>
    <row r="37896" ht="14.4" customHeight="1">
      <c r="I37896" s="139" t="inlineStr">
        <is>
          <t>YESB0NDCB13</t>
        </is>
      </c>
    </row>
    <row r="37897" ht="14.4" customHeight="1">
      <c r="I37897" s="139" t="inlineStr">
        <is>
          <t>YESB0NDCB12</t>
        </is>
      </c>
    </row>
    <row r="37898" ht="14.4" customHeight="1">
      <c r="I37898" s="139" t="inlineStr">
        <is>
          <t>YESB0NDCB11</t>
        </is>
      </c>
    </row>
    <row r="37899" ht="14.4" customHeight="1">
      <c r="I37899" s="139" t="inlineStr">
        <is>
          <t>YESB0NDCB10</t>
        </is>
      </c>
    </row>
    <row r="37900" ht="14.4" customHeight="1">
      <c r="I37900" s="139" t="inlineStr">
        <is>
          <t>YESB0NDCB09</t>
        </is>
      </c>
    </row>
    <row r="37901" ht="14.4" customHeight="1">
      <c r="I37901" s="139" t="inlineStr">
        <is>
          <t>YESB0NDCB08</t>
        </is>
      </c>
    </row>
    <row r="37902" ht="14.4" customHeight="1">
      <c r="I37902" s="139" t="inlineStr">
        <is>
          <t>YESB0NDCB07</t>
        </is>
      </c>
    </row>
    <row r="37903" ht="14.4" customHeight="1">
      <c r="I37903" s="139" t="inlineStr">
        <is>
          <t>YESB0NDCB06</t>
        </is>
      </c>
    </row>
    <row r="37904" ht="14.4" customHeight="1">
      <c r="I37904" s="139" t="inlineStr">
        <is>
          <t>YESB0NDCB05</t>
        </is>
      </c>
    </row>
    <row r="37905" ht="14.4" customHeight="1">
      <c r="I37905" s="139" t="inlineStr">
        <is>
          <t>YESB0NDCB04</t>
        </is>
      </c>
    </row>
    <row r="37906" ht="14.4" customHeight="1">
      <c r="I37906" s="139" t="inlineStr">
        <is>
          <t>YESB0NDCB03</t>
        </is>
      </c>
    </row>
    <row r="37907" ht="14.4" customHeight="1">
      <c r="I37907" s="139" t="inlineStr">
        <is>
          <t>YESB0NDCB02</t>
        </is>
      </c>
    </row>
    <row r="37908" ht="14.4" customHeight="1">
      <c r="I37908" s="139" t="inlineStr">
        <is>
          <t>YESB0NDCB01</t>
        </is>
      </c>
    </row>
    <row r="37909" ht="14.4" customHeight="1">
      <c r="I37909" s="139" t="inlineStr">
        <is>
          <t>YESB0NDB013</t>
        </is>
      </c>
    </row>
    <row r="37910" ht="14.4" customHeight="1">
      <c r="I37910" s="139" t="inlineStr">
        <is>
          <t>YESB0NDB012</t>
        </is>
      </c>
    </row>
    <row r="37911" ht="14.4" customHeight="1">
      <c r="I37911" s="139" t="inlineStr">
        <is>
          <t>YESB0NDB011</t>
        </is>
      </c>
    </row>
    <row r="37912" ht="14.4" customHeight="1">
      <c r="I37912" s="139" t="inlineStr">
        <is>
          <t>YESB0NDB010</t>
        </is>
      </c>
    </row>
    <row r="37913" ht="14.4" customHeight="1">
      <c r="I37913" s="139" t="inlineStr">
        <is>
          <t>YESB0NDB009</t>
        </is>
      </c>
    </row>
    <row r="37914" ht="14.4" customHeight="1">
      <c r="I37914" s="139" t="inlineStr">
        <is>
          <t>YESB0NDB008</t>
        </is>
      </c>
    </row>
    <row r="37915" ht="14.4" customHeight="1">
      <c r="I37915" s="139" t="inlineStr">
        <is>
          <t>YESB0NDB007</t>
        </is>
      </c>
    </row>
    <row r="37916" ht="14.4" customHeight="1">
      <c r="I37916" s="139" t="inlineStr">
        <is>
          <t>YESB0NDB006</t>
        </is>
      </c>
    </row>
    <row r="37917" ht="14.4" customHeight="1">
      <c r="I37917" s="139" t="inlineStr">
        <is>
          <t>YESB0NDB005</t>
        </is>
      </c>
    </row>
    <row r="37918" ht="14.4" customHeight="1">
      <c r="I37918" s="139" t="inlineStr">
        <is>
          <t>YESB0NDB004</t>
        </is>
      </c>
    </row>
    <row r="37919" ht="14.4" customHeight="1">
      <c r="I37919" s="139" t="inlineStr">
        <is>
          <t>YESB0NDB003</t>
        </is>
      </c>
    </row>
    <row r="37920" ht="14.4" customHeight="1">
      <c r="I37920" s="139" t="inlineStr">
        <is>
          <t>YESB0NDB002</t>
        </is>
      </c>
    </row>
    <row r="37921" ht="14.4" customHeight="1">
      <c r="I37921" s="139" t="inlineStr">
        <is>
          <t>YESB0NDB001</t>
        </is>
      </c>
    </row>
    <row r="37922" ht="14.4" customHeight="1">
      <c r="I37922" s="139" t="inlineStr">
        <is>
          <t>YESB0NCCB01</t>
        </is>
      </c>
    </row>
    <row r="37923" ht="14.4" customHeight="1">
      <c r="I37923" s="139" t="inlineStr">
        <is>
          <t>YESB0NCB005</t>
        </is>
      </c>
    </row>
    <row r="37924" ht="14.4" customHeight="1">
      <c r="I37924" s="139" t="inlineStr">
        <is>
          <t>YESB0NCB004</t>
        </is>
      </c>
    </row>
    <row r="37925" ht="14.4" customHeight="1">
      <c r="I37925" s="139" t="inlineStr">
        <is>
          <t>YESB0NCB003</t>
        </is>
      </c>
    </row>
    <row r="37926" ht="14.4" customHeight="1">
      <c r="I37926" s="139" t="inlineStr">
        <is>
          <t>YESB0NCB002</t>
        </is>
      </c>
    </row>
    <row r="37927" ht="14.4" customHeight="1">
      <c r="I37927" s="139" t="inlineStr">
        <is>
          <t>YESB0NCB001</t>
        </is>
      </c>
    </row>
    <row r="37928" ht="14.4" customHeight="1">
      <c r="I37928" s="139" t="inlineStr">
        <is>
          <t>YESB0NBL002</t>
        </is>
      </c>
    </row>
    <row r="37929" ht="14.4" customHeight="1">
      <c r="I37929" s="139" t="inlineStr">
        <is>
          <t>YESB0NBGKP1</t>
        </is>
      </c>
    </row>
    <row r="37930" ht="14.4" customHeight="1">
      <c r="I37930" s="139" t="inlineStr">
        <is>
          <t>YESB0MWCB01</t>
        </is>
      </c>
    </row>
    <row r="37931" ht="14.4" customHeight="1">
      <c r="I37931" s="139" t="inlineStr">
        <is>
          <t>YESB0MUDC01</t>
        </is>
      </c>
    </row>
    <row r="37932" ht="14.4" customHeight="1">
      <c r="I37932" s="139" t="inlineStr">
        <is>
          <t>YESB0MSCB10</t>
        </is>
      </c>
    </row>
    <row r="37933" ht="14.4" customHeight="1">
      <c r="I37933" s="139" t="inlineStr">
        <is>
          <t>YESB0MSCB09</t>
        </is>
      </c>
    </row>
    <row r="37934" ht="14.4" customHeight="1">
      <c r="I37934" s="139" t="inlineStr">
        <is>
          <t>YESB0MSCB08</t>
        </is>
      </c>
    </row>
    <row r="37935" ht="14.4" customHeight="1">
      <c r="I37935" s="139" t="inlineStr">
        <is>
          <t>YESB0MSCB07</t>
        </is>
      </c>
    </row>
    <row r="37936" ht="14.4" customHeight="1">
      <c r="I37936" s="139" t="inlineStr">
        <is>
          <t>YESB0MSCB06</t>
        </is>
      </c>
    </row>
    <row r="37937" ht="14.4" customHeight="1">
      <c r="I37937" s="139" t="inlineStr">
        <is>
          <t>YESB0MSCB05</t>
        </is>
      </c>
    </row>
    <row r="37938" ht="14.4" customHeight="1">
      <c r="I37938" s="139" t="inlineStr">
        <is>
          <t>YESB0MSCB04</t>
        </is>
      </c>
    </row>
    <row r="37939" ht="14.4" customHeight="1">
      <c r="I37939" s="139" t="inlineStr">
        <is>
          <t>YESB0MSCB03</t>
        </is>
      </c>
    </row>
    <row r="37940" ht="14.4" customHeight="1">
      <c r="I37940" s="139" t="inlineStr">
        <is>
          <t>YESB0MSCB02</t>
        </is>
      </c>
    </row>
    <row r="37941" ht="14.4" customHeight="1">
      <c r="I37941" s="139" t="inlineStr">
        <is>
          <t>YESB0MSCB01</t>
        </is>
      </c>
    </row>
    <row r="37942" ht="14.4" customHeight="1">
      <c r="I37942" s="139" t="inlineStr">
        <is>
          <t>YESB0MSB175</t>
        </is>
      </c>
    </row>
    <row r="37943" ht="14.4" customHeight="1">
      <c r="I37943" s="139" t="inlineStr">
        <is>
          <t>YESB0MSB007</t>
        </is>
      </c>
    </row>
    <row r="37944" ht="14.4" customHeight="1">
      <c r="I37944" s="139" t="inlineStr">
        <is>
          <t>YESB0MSB006</t>
        </is>
      </c>
    </row>
    <row r="37945" ht="14.4" customHeight="1">
      <c r="I37945" s="139" t="inlineStr">
        <is>
          <t>YESB0MSB005</t>
        </is>
      </c>
    </row>
    <row r="37946" ht="14.4" customHeight="1">
      <c r="I37946" s="139" t="inlineStr">
        <is>
          <t>YESB0MSB004</t>
        </is>
      </c>
    </row>
    <row r="37947" ht="14.4" customHeight="1">
      <c r="I37947" s="139" t="inlineStr">
        <is>
          <t>YESB0MSB003</t>
        </is>
      </c>
    </row>
    <row r="37948" ht="14.4" customHeight="1">
      <c r="I37948" s="139" t="inlineStr">
        <is>
          <t>YESB0MSB002</t>
        </is>
      </c>
    </row>
    <row r="37949" ht="14.4" customHeight="1">
      <c r="I37949" s="139" t="inlineStr">
        <is>
          <t>YESB0MPSCHO</t>
        </is>
      </c>
    </row>
    <row r="37950" ht="14.4" customHeight="1">
      <c r="I37950" s="139" t="inlineStr">
        <is>
          <t>YESB0MPSC12</t>
        </is>
      </c>
    </row>
    <row r="37951" ht="14.4" customHeight="1">
      <c r="I37951" s="139" t="inlineStr">
        <is>
          <t>YESB0MPSC11</t>
        </is>
      </c>
    </row>
    <row r="37952" ht="14.4" customHeight="1">
      <c r="I37952" s="139" t="inlineStr">
        <is>
          <t>YESB0MPSC10</t>
        </is>
      </c>
    </row>
    <row r="37953" ht="14.4" customHeight="1">
      <c r="I37953" s="139" t="inlineStr">
        <is>
          <t>YESB0MPSC09</t>
        </is>
      </c>
    </row>
    <row r="37954" ht="14.4" customHeight="1">
      <c r="I37954" s="139" t="inlineStr">
        <is>
          <t>YESB0MPSC08</t>
        </is>
      </c>
    </row>
    <row r="37955" ht="14.4" customHeight="1">
      <c r="I37955" s="139" t="inlineStr">
        <is>
          <t>YESB0MPSC07</t>
        </is>
      </c>
    </row>
    <row r="37956" ht="14.4" customHeight="1">
      <c r="I37956" s="139" t="inlineStr">
        <is>
          <t>YESB0MPSC06</t>
        </is>
      </c>
    </row>
    <row r="37957" ht="14.4" customHeight="1">
      <c r="I37957" s="139" t="inlineStr">
        <is>
          <t>YESB0MPSC05</t>
        </is>
      </c>
    </row>
    <row r="37958" ht="14.4" customHeight="1">
      <c r="I37958" s="139" t="inlineStr">
        <is>
          <t>YESB0MPSC04</t>
        </is>
      </c>
    </row>
    <row r="37959" ht="14.4" customHeight="1">
      <c r="I37959" s="139" t="inlineStr">
        <is>
          <t>YESB0MPSC03</t>
        </is>
      </c>
    </row>
    <row r="37960" ht="14.4" customHeight="1">
      <c r="I37960" s="139" t="inlineStr">
        <is>
          <t>YESB0MPSC02</t>
        </is>
      </c>
    </row>
    <row r="37961" ht="14.4" customHeight="1">
      <c r="I37961" s="139" t="inlineStr">
        <is>
          <t>YESB0MPSC01</t>
        </is>
      </c>
    </row>
    <row r="37962" ht="14.4" customHeight="1">
      <c r="I37962" s="139" t="inlineStr">
        <is>
          <t>YESB0MOCB01</t>
        </is>
      </c>
    </row>
    <row r="37963" ht="14.4" customHeight="1">
      <c r="I37963" s="139" t="inlineStr">
        <is>
          <t>YESB0MNSB01</t>
        </is>
      </c>
    </row>
    <row r="37964" ht="14.4" customHeight="1">
      <c r="I37964" s="139" t="inlineStr">
        <is>
          <t>YESB0MIEB04</t>
        </is>
      </c>
    </row>
    <row r="37965" ht="14.4" customHeight="1">
      <c r="I37965" s="139" t="inlineStr">
        <is>
          <t>YESB0MIEB03</t>
        </is>
      </c>
    </row>
    <row r="37966" ht="14.4" customHeight="1">
      <c r="I37966" s="139" t="inlineStr">
        <is>
          <t>YESB0MIEB02</t>
        </is>
      </c>
    </row>
    <row r="37967" ht="14.4" customHeight="1">
      <c r="I37967" s="139" t="inlineStr">
        <is>
          <t>YESB0MDCCBL</t>
        </is>
      </c>
    </row>
    <row r="37968" ht="14.4" customHeight="1">
      <c r="I37968" s="139" t="inlineStr">
        <is>
          <t>YESB0MCCBHO</t>
        </is>
      </c>
    </row>
    <row r="37969" ht="14.4" customHeight="1">
      <c r="I37969" s="139" t="inlineStr">
        <is>
          <t>YESB0MCA051</t>
        </is>
      </c>
    </row>
    <row r="37970" ht="14.4" customHeight="1">
      <c r="I37970" s="139" t="inlineStr">
        <is>
          <t>YESB0MCA050</t>
        </is>
      </c>
    </row>
    <row r="37971" ht="14.4" customHeight="1">
      <c r="I37971" s="139" t="inlineStr">
        <is>
          <t>YESB0MCA049</t>
        </is>
      </c>
    </row>
    <row r="37972" ht="14.4" customHeight="1">
      <c r="I37972" s="139" t="inlineStr">
        <is>
          <t>YESB0MCA048</t>
        </is>
      </c>
    </row>
    <row r="37973" ht="14.4" customHeight="1">
      <c r="I37973" s="139" t="inlineStr">
        <is>
          <t>YESB0MCA047</t>
        </is>
      </c>
    </row>
    <row r="37974" ht="14.4" customHeight="1">
      <c r="I37974" s="139" t="inlineStr">
        <is>
          <t>YESB0MCA046</t>
        </is>
      </c>
    </row>
    <row r="37975" ht="14.4" customHeight="1">
      <c r="I37975" s="139" t="inlineStr">
        <is>
          <t>YESB0MCA045</t>
        </is>
      </c>
    </row>
    <row r="37976" ht="14.4" customHeight="1">
      <c r="I37976" s="139" t="inlineStr">
        <is>
          <t>YESB0MCA044</t>
        </is>
      </c>
    </row>
    <row r="37977" ht="14.4" customHeight="1">
      <c r="I37977" s="139" t="inlineStr">
        <is>
          <t>YESB0MCA043</t>
        </is>
      </c>
    </row>
    <row r="37978" ht="14.4" customHeight="1">
      <c r="I37978" s="139" t="inlineStr">
        <is>
          <t>YESB0MCA042</t>
        </is>
      </c>
    </row>
    <row r="37979" ht="14.4" customHeight="1">
      <c r="I37979" s="139" t="inlineStr">
        <is>
          <t>YESB0MCA041</t>
        </is>
      </c>
    </row>
    <row r="37980" ht="14.4" customHeight="1">
      <c r="I37980" s="139" t="inlineStr">
        <is>
          <t>YESB0MCA040</t>
        </is>
      </c>
    </row>
    <row r="37981" ht="14.4" customHeight="1">
      <c r="I37981" s="139" t="inlineStr">
        <is>
          <t>YESB0MCA039</t>
        </is>
      </c>
    </row>
    <row r="37982" ht="14.4" customHeight="1">
      <c r="I37982" s="139" t="inlineStr">
        <is>
          <t>YESB0MCA038</t>
        </is>
      </c>
    </row>
    <row r="37983" ht="14.4" customHeight="1">
      <c r="I37983" s="139" t="inlineStr">
        <is>
          <t>YESB0MCA037</t>
        </is>
      </c>
    </row>
    <row r="37984" ht="14.4" customHeight="1">
      <c r="I37984" s="139" t="inlineStr">
        <is>
          <t>YESB0MCA036</t>
        </is>
      </c>
    </row>
    <row r="37985" ht="14.4" customHeight="1">
      <c r="I37985" s="139" t="inlineStr">
        <is>
          <t>YESB0MCA035</t>
        </is>
      </c>
    </row>
    <row r="37986" ht="14.4" customHeight="1">
      <c r="I37986" s="139" t="inlineStr">
        <is>
          <t>YESB0MCA034</t>
        </is>
      </c>
    </row>
    <row r="37987" ht="14.4" customHeight="1">
      <c r="I37987" s="139" t="inlineStr">
        <is>
          <t>YESB0MCA033</t>
        </is>
      </c>
    </row>
    <row r="37988" ht="14.4" customHeight="1">
      <c r="I37988" s="139" t="inlineStr">
        <is>
          <t>YESB0MCA032</t>
        </is>
      </c>
    </row>
    <row r="37989" ht="14.4" customHeight="1">
      <c r="I37989" s="139" t="inlineStr">
        <is>
          <t>YESB0MCA031</t>
        </is>
      </c>
    </row>
    <row r="37990" ht="14.4" customHeight="1">
      <c r="I37990" s="139" t="inlineStr">
        <is>
          <t>YESB0MCA030</t>
        </is>
      </c>
    </row>
    <row r="37991" ht="14.4" customHeight="1">
      <c r="I37991" s="139" t="inlineStr">
        <is>
          <t>YESB0MCA029</t>
        </is>
      </c>
    </row>
    <row r="37992" ht="14.4" customHeight="1">
      <c r="I37992" s="139" t="inlineStr">
        <is>
          <t>YESB0MCA028</t>
        </is>
      </c>
    </row>
    <row r="37993" ht="14.4" customHeight="1">
      <c r="I37993" s="139" t="inlineStr">
        <is>
          <t>YESB0MCA027</t>
        </is>
      </c>
    </row>
    <row r="37994" ht="14.4" customHeight="1">
      <c r="I37994" s="139" t="inlineStr">
        <is>
          <t>YESB0MCA025</t>
        </is>
      </c>
    </row>
    <row r="37995" ht="14.4" customHeight="1">
      <c r="I37995" s="139" t="inlineStr">
        <is>
          <t>YESB0MCA024</t>
        </is>
      </c>
    </row>
    <row r="37996" ht="14.4" customHeight="1">
      <c r="I37996" s="139" t="inlineStr">
        <is>
          <t>YESB0MCA023</t>
        </is>
      </c>
    </row>
    <row r="37997" ht="14.4" customHeight="1">
      <c r="I37997" s="139" t="inlineStr">
        <is>
          <t>YESB0MCA022</t>
        </is>
      </c>
    </row>
    <row r="37998" ht="14.4" customHeight="1">
      <c r="I37998" s="139" t="inlineStr">
        <is>
          <t>YESB0MCA021</t>
        </is>
      </c>
    </row>
    <row r="37999" ht="14.4" customHeight="1">
      <c r="I37999" s="139" t="inlineStr">
        <is>
          <t>YESB0MCA020</t>
        </is>
      </c>
    </row>
    <row r="38000" ht="14.4" customHeight="1">
      <c r="I38000" s="139" t="inlineStr">
        <is>
          <t>YESB0MCA019</t>
        </is>
      </c>
    </row>
    <row r="38001" ht="14.4" customHeight="1">
      <c r="I38001" s="139" t="inlineStr">
        <is>
          <t>YESB0MCA018</t>
        </is>
      </c>
    </row>
    <row r="38002" ht="14.4" customHeight="1">
      <c r="I38002" s="139" t="inlineStr">
        <is>
          <t>YESB0MCA017</t>
        </is>
      </c>
    </row>
    <row r="38003" ht="14.4" customHeight="1">
      <c r="I38003" s="139" t="inlineStr">
        <is>
          <t>YESB0MCA016</t>
        </is>
      </c>
    </row>
    <row r="38004" ht="14.4" customHeight="1">
      <c r="I38004" s="139" t="inlineStr">
        <is>
          <t>YESB0MCA015</t>
        </is>
      </c>
    </row>
    <row r="38005" ht="14.4" customHeight="1">
      <c r="I38005" s="139" t="inlineStr">
        <is>
          <t>YESB0MCA014</t>
        </is>
      </c>
    </row>
    <row r="38006" ht="14.4" customHeight="1">
      <c r="I38006" s="139" t="inlineStr">
        <is>
          <t>YESB0MCA013</t>
        </is>
      </c>
    </row>
    <row r="38007" ht="14.4" customHeight="1">
      <c r="I38007" s="139" t="inlineStr">
        <is>
          <t>YESB0MCA012</t>
        </is>
      </c>
    </row>
    <row r="38008" ht="14.4" customHeight="1">
      <c r="I38008" s="139" t="inlineStr">
        <is>
          <t>YESB0MCA011</t>
        </is>
      </c>
    </row>
    <row r="38009" ht="14.4" customHeight="1">
      <c r="I38009" s="139" t="inlineStr">
        <is>
          <t>YESB0MCA010</t>
        </is>
      </c>
    </row>
    <row r="38010" ht="14.4" customHeight="1">
      <c r="I38010" s="139" t="inlineStr">
        <is>
          <t>YESB0MCA009</t>
        </is>
      </c>
    </row>
    <row r="38011" ht="14.4" customHeight="1">
      <c r="I38011" s="139" t="inlineStr">
        <is>
          <t>YESB0MCA008</t>
        </is>
      </c>
    </row>
    <row r="38012" ht="14.4" customHeight="1">
      <c r="I38012" s="139" t="inlineStr">
        <is>
          <t>YESB0MCA007</t>
        </is>
      </c>
    </row>
    <row r="38013" ht="14.4" customHeight="1">
      <c r="I38013" s="139" t="inlineStr">
        <is>
          <t>YESB0MCA006</t>
        </is>
      </c>
    </row>
    <row r="38014" ht="14.4" customHeight="1">
      <c r="I38014" s="139" t="inlineStr">
        <is>
          <t>YESB0MCA005</t>
        </is>
      </c>
    </row>
    <row r="38015" ht="14.4" customHeight="1">
      <c r="I38015" s="139" t="inlineStr">
        <is>
          <t>YESB0MCA004</t>
        </is>
      </c>
    </row>
    <row r="38016" ht="14.4" customHeight="1">
      <c r="I38016" s="139" t="inlineStr">
        <is>
          <t>YESB0MCA003</t>
        </is>
      </c>
    </row>
    <row r="38017" ht="14.4" customHeight="1">
      <c r="I38017" s="139" t="inlineStr">
        <is>
          <t>YESB0MCA002</t>
        </is>
      </c>
    </row>
    <row r="38018" ht="14.4" customHeight="1">
      <c r="I38018" s="139" t="inlineStr">
        <is>
          <t>YESB0MCA001</t>
        </is>
      </c>
    </row>
    <row r="38019" ht="14.4" customHeight="1">
      <c r="I38019" s="139" t="inlineStr">
        <is>
          <t>YESB0MAN001</t>
        </is>
      </c>
    </row>
    <row r="38020" ht="14.4" customHeight="1">
      <c r="I38020" s="139" t="inlineStr">
        <is>
          <t>YESB0MAB020</t>
        </is>
      </c>
    </row>
    <row r="38021" ht="14.4" customHeight="1">
      <c r="I38021" s="139" t="inlineStr">
        <is>
          <t>YESB0MAB019</t>
        </is>
      </c>
    </row>
    <row r="38022" ht="14.4" customHeight="1">
      <c r="I38022" s="139" t="inlineStr">
        <is>
          <t>YESB0MAB018</t>
        </is>
      </c>
    </row>
    <row r="38023" ht="14.4" customHeight="1">
      <c r="I38023" s="139" t="inlineStr">
        <is>
          <t>YESB0MAB017</t>
        </is>
      </c>
    </row>
    <row r="38024" ht="14.4" customHeight="1">
      <c r="I38024" s="139" t="inlineStr">
        <is>
          <t>YESB0MAB016</t>
        </is>
      </c>
    </row>
    <row r="38025" ht="14.4" customHeight="1">
      <c r="I38025" s="139" t="inlineStr">
        <is>
          <t>YESB0MAB014</t>
        </is>
      </c>
    </row>
    <row r="38026" ht="14.4" customHeight="1">
      <c r="I38026" s="139" t="inlineStr">
        <is>
          <t>YESB0MAB013</t>
        </is>
      </c>
    </row>
    <row r="38027" ht="14.4" customHeight="1">
      <c r="I38027" s="139" t="inlineStr">
        <is>
          <t>YESB0MAB012</t>
        </is>
      </c>
    </row>
    <row r="38028" ht="14.4" customHeight="1">
      <c r="I38028" s="139" t="inlineStr">
        <is>
          <t>YESB0MAB011</t>
        </is>
      </c>
    </row>
    <row r="38029" ht="14.4" customHeight="1">
      <c r="I38029" s="139" t="inlineStr">
        <is>
          <t>YESB0MAB010</t>
        </is>
      </c>
    </row>
    <row r="38030" ht="14.4" customHeight="1">
      <c r="I38030" s="139" t="inlineStr">
        <is>
          <t>YESB0MAB009</t>
        </is>
      </c>
    </row>
    <row r="38031" ht="14.4" customHeight="1">
      <c r="I38031" s="139" t="inlineStr">
        <is>
          <t>YESB0MAB008</t>
        </is>
      </c>
    </row>
    <row r="38032" ht="14.4" customHeight="1">
      <c r="I38032" s="139" t="inlineStr">
        <is>
          <t>YESB0MAB007</t>
        </is>
      </c>
    </row>
    <row r="38033" ht="14.4" customHeight="1">
      <c r="I38033" s="139" t="inlineStr">
        <is>
          <t>YESB0MAB006</t>
        </is>
      </c>
    </row>
    <row r="38034" ht="14.4" customHeight="1">
      <c r="I38034" s="139" t="inlineStr">
        <is>
          <t>YESB0MAB005</t>
        </is>
      </c>
    </row>
    <row r="38035" ht="14.4" customHeight="1">
      <c r="I38035" s="139" t="inlineStr">
        <is>
          <t>YESB0MAB004</t>
        </is>
      </c>
    </row>
    <row r="38036" ht="14.4" customHeight="1">
      <c r="I38036" s="139" t="inlineStr">
        <is>
          <t>YESB0MAB003</t>
        </is>
      </c>
    </row>
    <row r="38037" ht="14.4" customHeight="1">
      <c r="I38037" s="139" t="inlineStr">
        <is>
          <t>YESB0MAB002</t>
        </is>
      </c>
    </row>
    <row r="38038" ht="14.4" customHeight="1">
      <c r="I38038" s="139" t="inlineStr">
        <is>
          <t>YESB0MAB001</t>
        </is>
      </c>
    </row>
    <row r="38039" ht="14.4" customHeight="1">
      <c r="I38039" s="139" t="inlineStr">
        <is>
          <t>YESB0LUBSNG</t>
        </is>
      </c>
    </row>
    <row r="38040" ht="14.4" customHeight="1">
      <c r="I38040" s="139" t="inlineStr">
        <is>
          <t>YESB0LUBPAL</t>
        </is>
      </c>
    </row>
    <row r="38041" ht="14.4" customHeight="1">
      <c r="I38041" s="139" t="inlineStr">
        <is>
          <t>YESB0LUBOEL</t>
        </is>
      </c>
    </row>
    <row r="38042" ht="14.4" customHeight="1">
      <c r="I38042" s="139" t="inlineStr">
        <is>
          <t>YESB0LUBNRD</t>
        </is>
      </c>
    </row>
    <row r="38043" ht="14.4" customHeight="1">
      <c r="I38043" s="139" t="inlineStr">
        <is>
          <t>YESB0LUBMOH</t>
        </is>
      </c>
    </row>
    <row r="38044" ht="14.4" customHeight="1">
      <c r="I38044" s="139" t="inlineStr">
        <is>
          <t>YESB0LUBLMP</t>
        </is>
      </c>
    </row>
    <row r="38045" ht="14.4" customHeight="1">
      <c r="I38045" s="139" t="inlineStr">
        <is>
          <t>YESB0LUBKRD</t>
        </is>
      </c>
    </row>
    <row r="38046" ht="14.4" customHeight="1">
      <c r="I38046" s="139" t="inlineStr">
        <is>
          <t>YESB0LUBGOL</t>
        </is>
      </c>
    </row>
    <row r="38047" ht="14.4" customHeight="1">
      <c r="I38047" s="139" t="inlineStr">
        <is>
          <t>YESB0LUBGNI</t>
        </is>
      </c>
    </row>
    <row r="38048" ht="14.4" customHeight="1">
      <c r="I38048" s="139" t="inlineStr">
        <is>
          <t>YESB0LNSB12</t>
        </is>
      </c>
    </row>
    <row r="38049" ht="14.4" customHeight="1">
      <c r="I38049" s="139" t="inlineStr">
        <is>
          <t>YESB0LNSB11</t>
        </is>
      </c>
    </row>
    <row r="38050" ht="14.4" customHeight="1">
      <c r="I38050" s="139" t="inlineStr">
        <is>
          <t>YESB0LNSB10</t>
        </is>
      </c>
    </row>
    <row r="38051" ht="14.4" customHeight="1">
      <c r="I38051" s="139" t="inlineStr">
        <is>
          <t>YESB0LNSB09</t>
        </is>
      </c>
    </row>
    <row r="38052" ht="14.4" customHeight="1">
      <c r="I38052" s="139" t="inlineStr">
        <is>
          <t>YESB0LNSB08</t>
        </is>
      </c>
    </row>
    <row r="38053" ht="14.4" customHeight="1">
      <c r="I38053" s="139" t="inlineStr">
        <is>
          <t>YESB0LNSB07</t>
        </is>
      </c>
    </row>
    <row r="38054" ht="14.4" customHeight="1">
      <c r="I38054" s="139" t="inlineStr">
        <is>
          <t>YESB0LNSB06</t>
        </is>
      </c>
    </row>
    <row r="38055" ht="14.4" customHeight="1">
      <c r="I38055" s="139" t="inlineStr">
        <is>
          <t>YESB0LNSB05</t>
        </is>
      </c>
    </row>
    <row r="38056" ht="14.4" customHeight="1">
      <c r="I38056" s="139" t="inlineStr">
        <is>
          <t>YESB0LNSB04</t>
        </is>
      </c>
    </row>
    <row r="38057" ht="14.4" customHeight="1">
      <c r="I38057" s="139" t="inlineStr">
        <is>
          <t>YESB0LNSB03</t>
        </is>
      </c>
    </row>
    <row r="38058" ht="14.4" customHeight="1">
      <c r="I38058" s="139" t="inlineStr">
        <is>
          <t>YESB0LNSB02</t>
        </is>
      </c>
    </row>
    <row r="38059" ht="14.4" customHeight="1">
      <c r="I38059" s="139" t="inlineStr">
        <is>
          <t>YESB0LNSB01</t>
        </is>
      </c>
    </row>
    <row r="38060" ht="14.4" customHeight="1">
      <c r="I38060" s="139" t="inlineStr">
        <is>
          <t>YESB0LMNSB3</t>
        </is>
      </c>
    </row>
    <row r="38061" ht="14.4" customHeight="1">
      <c r="I38061" s="139" t="inlineStr">
        <is>
          <t>YESB0LMNSB2</t>
        </is>
      </c>
    </row>
    <row r="38062" ht="14.4" customHeight="1">
      <c r="I38062" s="139" t="inlineStr">
        <is>
          <t>YESB0KURLA1</t>
        </is>
      </c>
    </row>
    <row r="38063" ht="14.4" customHeight="1">
      <c r="I38063" s="139" t="inlineStr">
        <is>
          <t>YESB0KUCB01</t>
        </is>
      </c>
    </row>
    <row r="38064" ht="14.4" customHeight="1">
      <c r="I38064" s="139" t="inlineStr">
        <is>
          <t>YESB0KTCB01</t>
        </is>
      </c>
    </row>
    <row r="38065" ht="14.4" customHeight="1">
      <c r="I38065" s="139" t="inlineStr">
        <is>
          <t>YESB0KSB006</t>
        </is>
      </c>
    </row>
    <row r="38066" ht="14.4" customHeight="1">
      <c r="I38066" s="139" t="inlineStr">
        <is>
          <t>YESB0KSB005</t>
        </is>
      </c>
    </row>
    <row r="38067" ht="14.4" customHeight="1">
      <c r="I38067" s="139" t="inlineStr">
        <is>
          <t>YESB0KSB004</t>
        </is>
      </c>
    </row>
    <row r="38068" ht="14.4" customHeight="1">
      <c r="I38068" s="139" t="inlineStr">
        <is>
          <t>YESB0KSB003</t>
        </is>
      </c>
    </row>
    <row r="38069" ht="14.4" customHeight="1">
      <c r="I38069" s="139" t="inlineStr">
        <is>
          <t>YESB0KSB002</t>
        </is>
      </c>
    </row>
    <row r="38070" ht="14.4" customHeight="1">
      <c r="I38070" s="139" t="inlineStr">
        <is>
          <t>YESB0KSB001</t>
        </is>
      </c>
    </row>
    <row r="38071" ht="14.4" customHeight="1">
      <c r="I38071" s="139" t="inlineStr">
        <is>
          <t>YESB0KNSB30</t>
        </is>
      </c>
    </row>
    <row r="38072" ht="14.4" customHeight="1">
      <c r="I38072" s="139" t="inlineStr">
        <is>
          <t>YESB0KNSB29</t>
        </is>
      </c>
    </row>
    <row r="38073" ht="14.4" customHeight="1">
      <c r="I38073" s="139" t="inlineStr">
        <is>
          <t>YESB0KNSB28</t>
        </is>
      </c>
    </row>
    <row r="38074" ht="14.4" customHeight="1">
      <c r="I38074" s="139" t="inlineStr">
        <is>
          <t>YESB0KNSB27</t>
        </is>
      </c>
    </row>
    <row r="38075" ht="14.4" customHeight="1">
      <c r="I38075" s="139" t="inlineStr">
        <is>
          <t>YESB0KNSB26</t>
        </is>
      </c>
    </row>
    <row r="38076" ht="14.4" customHeight="1">
      <c r="I38076" s="139" t="inlineStr">
        <is>
          <t>YESB0KNSB25</t>
        </is>
      </c>
    </row>
    <row r="38077" ht="14.4" customHeight="1">
      <c r="I38077" s="139" t="inlineStr">
        <is>
          <t>YESB0KNSB24</t>
        </is>
      </c>
    </row>
    <row r="38078" ht="14.4" customHeight="1">
      <c r="I38078" s="139" t="inlineStr">
        <is>
          <t>YESB0KNSB23</t>
        </is>
      </c>
    </row>
    <row r="38079" ht="14.4" customHeight="1">
      <c r="I38079" s="139" t="inlineStr">
        <is>
          <t>YESB0KNSB22</t>
        </is>
      </c>
    </row>
    <row r="38080" ht="14.4" customHeight="1">
      <c r="I38080" s="139" t="inlineStr">
        <is>
          <t>YESB0KNSB21</t>
        </is>
      </c>
    </row>
    <row r="38081" ht="14.4" customHeight="1">
      <c r="I38081" s="139" t="inlineStr">
        <is>
          <t>YESB0KNSB20</t>
        </is>
      </c>
    </row>
    <row r="38082" ht="14.4" customHeight="1">
      <c r="I38082" s="139" t="inlineStr">
        <is>
          <t>YESB0KNSB19</t>
        </is>
      </c>
    </row>
    <row r="38083" ht="14.4" customHeight="1">
      <c r="I38083" s="139" t="inlineStr">
        <is>
          <t>YESB0KNSB18</t>
        </is>
      </c>
    </row>
    <row r="38084" ht="14.4" customHeight="1">
      <c r="I38084" s="139" t="inlineStr">
        <is>
          <t>YESB0KNSB17</t>
        </is>
      </c>
    </row>
    <row r="38085" ht="14.4" customHeight="1">
      <c r="I38085" s="139" t="inlineStr">
        <is>
          <t>YESB0KNSB16</t>
        </is>
      </c>
    </row>
    <row r="38086" ht="14.4" customHeight="1">
      <c r="I38086" s="139" t="inlineStr">
        <is>
          <t>YESB0KNSB15</t>
        </is>
      </c>
    </row>
    <row r="38087" ht="14.4" customHeight="1">
      <c r="I38087" s="139" t="inlineStr">
        <is>
          <t>YESB0KNSB14</t>
        </is>
      </c>
    </row>
    <row r="38088" ht="14.4" customHeight="1">
      <c r="I38088" s="139" t="inlineStr">
        <is>
          <t>YESB0KNSB13</t>
        </is>
      </c>
    </row>
    <row r="38089" ht="14.4" customHeight="1">
      <c r="I38089" s="139" t="inlineStr">
        <is>
          <t>YESB0KNSB12</t>
        </is>
      </c>
    </row>
    <row r="38090" ht="14.4" customHeight="1">
      <c r="I38090" s="139" t="inlineStr">
        <is>
          <t>YESB0KNSB11</t>
        </is>
      </c>
    </row>
    <row r="38091" ht="14.4" customHeight="1">
      <c r="I38091" s="139" t="inlineStr">
        <is>
          <t>YESB0KNSB10</t>
        </is>
      </c>
    </row>
    <row r="38092" ht="14.4" customHeight="1">
      <c r="I38092" s="139" t="inlineStr">
        <is>
          <t>YESB0KNSB09</t>
        </is>
      </c>
    </row>
    <row r="38093" ht="14.4" customHeight="1">
      <c r="I38093" s="139" t="inlineStr">
        <is>
          <t>YESB0KNSB08</t>
        </is>
      </c>
    </row>
    <row r="38094" ht="14.4" customHeight="1">
      <c r="I38094" s="139" t="inlineStr">
        <is>
          <t>YESB0KNSB07</t>
        </is>
      </c>
    </row>
    <row r="38095" ht="14.4" customHeight="1">
      <c r="I38095" s="139" t="inlineStr">
        <is>
          <t>YESB0KNSB06</t>
        </is>
      </c>
    </row>
    <row r="38096" ht="14.4" customHeight="1">
      <c r="I38096" s="139" t="inlineStr">
        <is>
          <t>YESB0KNSB05</t>
        </is>
      </c>
    </row>
    <row r="38097" ht="14.4" customHeight="1">
      <c r="I38097" s="139" t="inlineStr">
        <is>
          <t>YESB0KNSB04</t>
        </is>
      </c>
    </row>
    <row r="38098" ht="14.4" customHeight="1">
      <c r="I38098" s="139" t="inlineStr">
        <is>
          <t>YESB0KNSB03</t>
        </is>
      </c>
    </row>
    <row r="38099" ht="14.4" customHeight="1">
      <c r="I38099" s="139" t="inlineStr">
        <is>
          <t>YESB0KNSB02</t>
        </is>
      </c>
    </row>
    <row r="38100" ht="14.4" customHeight="1">
      <c r="I38100" s="139" t="inlineStr">
        <is>
          <t>YESB0KNSB01</t>
        </is>
      </c>
    </row>
    <row r="38101" ht="14.4" customHeight="1">
      <c r="I38101" s="139" t="inlineStr">
        <is>
          <t>YESB0KNB018</t>
        </is>
      </c>
    </row>
    <row r="38102" ht="14.4" customHeight="1">
      <c r="I38102" s="139" t="inlineStr">
        <is>
          <t>YESB0KNB017</t>
        </is>
      </c>
    </row>
    <row r="38103" ht="14.4" customHeight="1">
      <c r="I38103" s="139" t="inlineStr">
        <is>
          <t>YESB0KNB016</t>
        </is>
      </c>
    </row>
    <row r="38104" ht="14.4" customHeight="1">
      <c r="I38104" s="139" t="inlineStr">
        <is>
          <t>YESB0KNB015</t>
        </is>
      </c>
    </row>
    <row r="38105" ht="14.4" customHeight="1">
      <c r="I38105" s="139" t="inlineStr">
        <is>
          <t>YESB0KNB014</t>
        </is>
      </c>
    </row>
    <row r="38106" ht="14.4" customHeight="1">
      <c r="I38106" s="139" t="inlineStr">
        <is>
          <t>YESB0KNB013</t>
        </is>
      </c>
    </row>
    <row r="38107" ht="14.4" customHeight="1">
      <c r="I38107" s="139" t="inlineStr">
        <is>
          <t>YESB0KNB012</t>
        </is>
      </c>
    </row>
    <row r="38108" ht="14.4" customHeight="1">
      <c r="I38108" s="139" t="inlineStr">
        <is>
          <t>YESB0KNB011</t>
        </is>
      </c>
    </row>
    <row r="38109" ht="14.4" customHeight="1">
      <c r="I38109" s="139" t="inlineStr">
        <is>
          <t>YESB0KNB010</t>
        </is>
      </c>
    </row>
    <row r="38110" ht="14.4" customHeight="1">
      <c r="I38110" s="139" t="inlineStr">
        <is>
          <t>YESB0KNB009</t>
        </is>
      </c>
    </row>
    <row r="38111" ht="14.4" customHeight="1">
      <c r="I38111" s="139" t="inlineStr">
        <is>
          <t>YESB0KNB008</t>
        </is>
      </c>
    </row>
    <row r="38112" ht="14.4" customHeight="1">
      <c r="I38112" s="139" t="inlineStr">
        <is>
          <t>YESB0KNB007</t>
        </is>
      </c>
    </row>
    <row r="38113" ht="14.4" customHeight="1">
      <c r="I38113" s="139" t="inlineStr">
        <is>
          <t>YESB0KNB006</t>
        </is>
      </c>
    </row>
    <row r="38114" ht="14.4" customHeight="1">
      <c r="I38114" s="139" t="inlineStr">
        <is>
          <t>YESB0KNB005</t>
        </is>
      </c>
    </row>
    <row r="38115" ht="14.4" customHeight="1">
      <c r="I38115" s="139" t="inlineStr">
        <is>
          <t>YESB0KNB004</t>
        </is>
      </c>
    </row>
    <row r="38116" ht="14.4" customHeight="1">
      <c r="I38116" s="139" t="inlineStr">
        <is>
          <t>YESB0KNB003</t>
        </is>
      </c>
    </row>
    <row r="38117" ht="14.4" customHeight="1">
      <c r="I38117" s="139" t="inlineStr">
        <is>
          <t>YESB0KNB002</t>
        </is>
      </c>
    </row>
    <row r="38118" ht="14.4" customHeight="1">
      <c r="I38118" s="139" t="inlineStr">
        <is>
          <t>YESB0KMNSB3</t>
        </is>
      </c>
    </row>
    <row r="38119" ht="14.4" customHeight="1">
      <c r="I38119" s="139" t="inlineStr">
        <is>
          <t>YESB0KMNSB2</t>
        </is>
      </c>
    </row>
    <row r="38120" ht="14.4" customHeight="1">
      <c r="I38120" s="139" t="inlineStr">
        <is>
          <t>YESB0KLMDCB</t>
        </is>
      </c>
    </row>
    <row r="38121" ht="14.4" customHeight="1">
      <c r="I38121" s="139" t="inlineStr">
        <is>
          <t>YESB0KHCB20</t>
        </is>
      </c>
    </row>
    <row r="38122" ht="14.4" customHeight="1">
      <c r="I38122" s="139" t="inlineStr">
        <is>
          <t>YESB0KHCB19</t>
        </is>
      </c>
    </row>
    <row r="38123" ht="14.4" customHeight="1">
      <c r="I38123" s="139" t="inlineStr">
        <is>
          <t>YESB0KHCB18</t>
        </is>
      </c>
    </row>
    <row r="38124" ht="14.4" customHeight="1">
      <c r="I38124" s="139" t="inlineStr">
        <is>
          <t>YESB0KHCB17</t>
        </is>
      </c>
    </row>
    <row r="38125" ht="14.4" customHeight="1">
      <c r="I38125" s="139" t="inlineStr">
        <is>
          <t>YESB0KHCB16</t>
        </is>
      </c>
    </row>
    <row r="38126" ht="14.4" customHeight="1">
      <c r="I38126" s="139" t="inlineStr">
        <is>
          <t>YESB0KHCB15</t>
        </is>
      </c>
    </row>
    <row r="38127" ht="14.4" customHeight="1">
      <c r="I38127" s="139" t="inlineStr">
        <is>
          <t>YESB0KHCB14</t>
        </is>
      </c>
    </row>
    <row r="38128" ht="14.4" customHeight="1">
      <c r="I38128" s="139" t="inlineStr">
        <is>
          <t>YESB0KHCB13</t>
        </is>
      </c>
    </row>
    <row r="38129" ht="14.4" customHeight="1">
      <c r="I38129" s="139" t="inlineStr">
        <is>
          <t>YESB0KHCB12</t>
        </is>
      </c>
    </row>
    <row r="38130" ht="14.4" customHeight="1">
      <c r="I38130" s="139" t="inlineStr">
        <is>
          <t>YESB0KHCB11</t>
        </is>
      </c>
    </row>
    <row r="38131" ht="14.4" customHeight="1">
      <c r="I38131" s="139" t="inlineStr">
        <is>
          <t>YESB0KHCB10</t>
        </is>
      </c>
    </row>
    <row r="38132" ht="14.4" customHeight="1">
      <c r="I38132" s="139" t="inlineStr">
        <is>
          <t>YESB0KHCB09</t>
        </is>
      </c>
    </row>
    <row r="38133" ht="14.4" customHeight="1">
      <c r="I38133" s="139" t="inlineStr">
        <is>
          <t>YESB0KHCB08</t>
        </is>
      </c>
    </row>
    <row r="38134" ht="14.4" customHeight="1">
      <c r="I38134" s="139" t="inlineStr">
        <is>
          <t>YESB0KHCB07</t>
        </is>
      </c>
    </row>
    <row r="38135" ht="14.4" customHeight="1">
      <c r="I38135" s="139" t="inlineStr">
        <is>
          <t>YESB0KHCB06</t>
        </is>
      </c>
    </row>
    <row r="38136" ht="14.4" customHeight="1">
      <c r="I38136" s="139" t="inlineStr">
        <is>
          <t>YESB0KHCB05</t>
        </is>
      </c>
    </row>
    <row r="38137" ht="14.4" customHeight="1">
      <c r="I38137" s="139" t="inlineStr">
        <is>
          <t>YESB0KHCB04</t>
        </is>
      </c>
    </row>
    <row r="38138" ht="14.4" customHeight="1">
      <c r="I38138" s="139" t="inlineStr">
        <is>
          <t>YESB0KHCB03</t>
        </is>
      </c>
    </row>
    <row r="38139" ht="14.4" customHeight="1">
      <c r="I38139" s="139" t="inlineStr">
        <is>
          <t>YESB0KHCB02</t>
        </is>
      </c>
    </row>
    <row r="38140" ht="14.4" customHeight="1">
      <c r="I38140" s="139" t="inlineStr">
        <is>
          <t>YESB0KHCB01</t>
        </is>
      </c>
    </row>
    <row r="38141" ht="14.4" customHeight="1">
      <c r="I38141" s="139" t="inlineStr">
        <is>
          <t>YESB0KHBKSN</t>
        </is>
      </c>
    </row>
    <row r="38142" ht="14.4" customHeight="1">
      <c r="I38142" s="139" t="inlineStr">
        <is>
          <t>YESB0KHBKNB</t>
        </is>
      </c>
    </row>
    <row r="38143" ht="14.4" customHeight="1">
      <c r="I38143" s="139" t="inlineStr">
        <is>
          <t>YESB0KHBKMW</t>
        </is>
      </c>
    </row>
    <row r="38144" ht="14.4" customHeight="1">
      <c r="I38144" s="139" t="inlineStr">
        <is>
          <t>YESB0KHBKGB</t>
        </is>
      </c>
    </row>
    <row r="38145" ht="14.4" customHeight="1">
      <c r="I38145" s="139" t="inlineStr">
        <is>
          <t>YESB0KHBKDG</t>
        </is>
      </c>
    </row>
    <row r="38146" ht="14.4" customHeight="1">
      <c r="I38146" s="139" t="inlineStr">
        <is>
          <t>YESB0KHBKCB</t>
        </is>
      </c>
    </row>
    <row r="38147" ht="14.4" customHeight="1">
      <c r="I38147" s="139" t="inlineStr">
        <is>
          <t>YESB0KDCC01</t>
        </is>
      </c>
    </row>
    <row r="38148" ht="14.4" customHeight="1">
      <c r="I38148" s="139" t="inlineStr">
        <is>
          <t>YESB0KCUB03</t>
        </is>
      </c>
    </row>
    <row r="38149" ht="14.4" customHeight="1">
      <c r="I38149" s="139" t="inlineStr">
        <is>
          <t>YESB0KCUB02</t>
        </is>
      </c>
    </row>
    <row r="38150" ht="14.4" customHeight="1">
      <c r="I38150" s="139" t="inlineStr">
        <is>
          <t>YESB0KCUB01</t>
        </is>
      </c>
    </row>
    <row r="38151" ht="14.4" customHeight="1">
      <c r="I38151" s="139" t="inlineStr">
        <is>
          <t>YESB0KCCB01</t>
        </is>
      </c>
    </row>
    <row r="38152" ht="14.4" customHeight="1">
      <c r="I38152" s="139" t="inlineStr">
        <is>
          <t>YESB0JLCB26</t>
        </is>
      </c>
    </row>
    <row r="38153" ht="14.4" customHeight="1">
      <c r="I38153" s="139" t="inlineStr">
        <is>
          <t>YESB0JLCB25</t>
        </is>
      </c>
    </row>
    <row r="38154" ht="14.4" customHeight="1">
      <c r="I38154" s="139" t="inlineStr">
        <is>
          <t>YESB0JLCB24</t>
        </is>
      </c>
    </row>
    <row r="38155" ht="14.4" customHeight="1">
      <c r="I38155" s="139" t="inlineStr">
        <is>
          <t>YESB0JLCB23</t>
        </is>
      </c>
    </row>
    <row r="38156" ht="14.4" customHeight="1">
      <c r="I38156" s="139" t="inlineStr">
        <is>
          <t>YESB0JLCB22</t>
        </is>
      </c>
    </row>
    <row r="38157" ht="14.4" customHeight="1">
      <c r="I38157" s="139" t="inlineStr">
        <is>
          <t>YESB0JLCB21</t>
        </is>
      </c>
    </row>
    <row r="38158" ht="14.4" customHeight="1">
      <c r="I38158" s="139" t="inlineStr">
        <is>
          <t>YESB0JLCB20</t>
        </is>
      </c>
    </row>
    <row r="38159" ht="14.4" customHeight="1">
      <c r="I38159" s="139" t="inlineStr">
        <is>
          <t>YESB0JLCB19</t>
        </is>
      </c>
    </row>
    <row r="38160" ht="14.4" customHeight="1">
      <c r="I38160" s="139" t="inlineStr">
        <is>
          <t>YESB0JLCB18</t>
        </is>
      </c>
    </row>
    <row r="38161" ht="14.4" customHeight="1">
      <c r="I38161" s="139" t="inlineStr">
        <is>
          <t>YESB0JLCB17</t>
        </is>
      </c>
    </row>
    <row r="38162" ht="14.4" customHeight="1">
      <c r="I38162" s="139" t="inlineStr">
        <is>
          <t>YESB0JLCB16</t>
        </is>
      </c>
    </row>
    <row r="38163" ht="14.4" customHeight="1">
      <c r="I38163" s="139" t="inlineStr">
        <is>
          <t>YESB0JLCB15</t>
        </is>
      </c>
    </row>
    <row r="38164" ht="14.4" customHeight="1">
      <c r="I38164" s="139" t="inlineStr">
        <is>
          <t>YESB0JLCB14</t>
        </is>
      </c>
    </row>
    <row r="38165" ht="14.4" customHeight="1">
      <c r="I38165" s="139" t="inlineStr">
        <is>
          <t>YESB0JLCB13</t>
        </is>
      </c>
    </row>
    <row r="38166" ht="14.4" customHeight="1">
      <c r="I38166" s="139" t="inlineStr">
        <is>
          <t>YESB0JLCB12</t>
        </is>
      </c>
    </row>
    <row r="38167" ht="14.4" customHeight="1">
      <c r="I38167" s="139" t="inlineStr">
        <is>
          <t>YESB0JLCB11</t>
        </is>
      </c>
    </row>
    <row r="38168" ht="14.4" customHeight="1">
      <c r="I38168" s="139" t="inlineStr">
        <is>
          <t>YESB0JLCB10</t>
        </is>
      </c>
    </row>
    <row r="38169" ht="14.4" customHeight="1">
      <c r="I38169" s="139" t="inlineStr">
        <is>
          <t>YESB0JLCB09</t>
        </is>
      </c>
    </row>
    <row r="38170" ht="14.4" customHeight="1">
      <c r="I38170" s="139" t="inlineStr">
        <is>
          <t>YESB0JLCB08</t>
        </is>
      </c>
    </row>
    <row r="38171" ht="14.4" customHeight="1">
      <c r="I38171" s="139" t="inlineStr">
        <is>
          <t>YESB0JLCB07</t>
        </is>
      </c>
    </row>
    <row r="38172" ht="14.4" customHeight="1">
      <c r="I38172" s="139" t="inlineStr">
        <is>
          <t>YESB0JLCB06</t>
        </is>
      </c>
    </row>
    <row r="38173" ht="14.4" customHeight="1">
      <c r="I38173" s="139" t="inlineStr">
        <is>
          <t>YESB0JLCB05</t>
        </is>
      </c>
    </row>
    <row r="38174" ht="14.4" customHeight="1">
      <c r="I38174" s="139" t="inlineStr">
        <is>
          <t>YESB0JLCB04</t>
        </is>
      </c>
    </row>
    <row r="38175" ht="14.4" customHeight="1">
      <c r="I38175" s="139" t="inlineStr">
        <is>
          <t>YESB0JLCB03</t>
        </is>
      </c>
    </row>
    <row r="38176" ht="14.4" customHeight="1">
      <c r="I38176" s="139" t="inlineStr">
        <is>
          <t>YESB0JLCB02</t>
        </is>
      </c>
    </row>
    <row r="38177" ht="14.4" customHeight="1">
      <c r="I38177" s="139" t="inlineStr">
        <is>
          <t>YESB0JLCB01</t>
        </is>
      </c>
    </row>
    <row r="38178" ht="14.4" customHeight="1">
      <c r="I38178" s="139" t="inlineStr">
        <is>
          <t>YESB0JIVAN6</t>
        </is>
      </c>
    </row>
    <row r="38179" ht="14.4" customHeight="1">
      <c r="I38179" s="139" t="inlineStr">
        <is>
          <t>YESB0JIVAN5</t>
        </is>
      </c>
    </row>
    <row r="38180" ht="14.4" customHeight="1">
      <c r="I38180" s="139" t="inlineStr">
        <is>
          <t>YESB0JIVAN4</t>
        </is>
      </c>
    </row>
    <row r="38181" ht="14.4" customHeight="1">
      <c r="I38181" s="139" t="inlineStr">
        <is>
          <t>YESB0JIVAN3</t>
        </is>
      </c>
    </row>
    <row r="38182" ht="14.4" customHeight="1">
      <c r="I38182" s="139" t="inlineStr">
        <is>
          <t>YESB0JIVAN2</t>
        </is>
      </c>
    </row>
    <row r="38183" ht="14.4" customHeight="1">
      <c r="I38183" s="139" t="inlineStr">
        <is>
          <t>YESB0JIVAN1</t>
        </is>
      </c>
    </row>
    <row r="38184" ht="14.4" customHeight="1">
      <c r="I38184" s="139" t="inlineStr">
        <is>
          <t>YESB0JEYCUB</t>
        </is>
      </c>
    </row>
    <row r="38185" ht="14.4" customHeight="1">
      <c r="I38185" s="139" t="inlineStr">
        <is>
          <t>YESB0JCCB01</t>
        </is>
      </c>
    </row>
    <row r="38186" ht="14.4" customHeight="1">
      <c r="I38186" s="139" t="inlineStr">
        <is>
          <t>YESB0JCBL03</t>
        </is>
      </c>
    </row>
    <row r="38187" ht="14.4" customHeight="1">
      <c r="I38187" s="139" t="inlineStr">
        <is>
          <t>YESB0JCBL02</t>
        </is>
      </c>
    </row>
    <row r="38188" ht="14.4" customHeight="1">
      <c r="I38188" s="139" t="inlineStr">
        <is>
          <t>YESB0JCBL01</t>
        </is>
      </c>
    </row>
    <row r="38189" ht="14.4" customHeight="1">
      <c r="I38189" s="139" t="inlineStr">
        <is>
          <t>YESB0JBSB01</t>
        </is>
      </c>
    </row>
    <row r="38190" ht="14.4" customHeight="1">
      <c r="I38190" s="139" t="inlineStr">
        <is>
          <t>YESB0IUCB01</t>
        </is>
      </c>
    </row>
    <row r="38191" ht="14.4" customHeight="1">
      <c r="I38191" s="139" t="inlineStr">
        <is>
          <t>YESB0IUBL01</t>
        </is>
      </c>
    </row>
    <row r="38192" ht="14.4" customHeight="1">
      <c r="I38192" s="139" t="inlineStr">
        <is>
          <t>YESB0IMCB06</t>
        </is>
      </c>
    </row>
    <row r="38193" ht="14.4" customHeight="1">
      <c r="I38193" s="139" t="inlineStr">
        <is>
          <t>YESB0IMCB05</t>
        </is>
      </c>
    </row>
    <row r="38194" ht="14.4" customHeight="1">
      <c r="I38194" s="139" t="inlineStr">
        <is>
          <t>YESB0IMCB04</t>
        </is>
      </c>
    </row>
    <row r="38195" ht="14.4" customHeight="1">
      <c r="I38195" s="139" t="inlineStr">
        <is>
          <t>YESB0IMCB03</t>
        </is>
      </c>
    </row>
    <row r="38196" ht="14.4" customHeight="1">
      <c r="I38196" s="139" t="inlineStr">
        <is>
          <t>YESB0IMCB02</t>
        </is>
      </c>
    </row>
    <row r="38197" ht="14.4" customHeight="1">
      <c r="I38197" s="139" t="inlineStr">
        <is>
          <t>YESB0ICUBL1</t>
        </is>
      </c>
    </row>
    <row r="38198" ht="14.4" customHeight="1">
      <c r="I38198" s="139" t="inlineStr">
        <is>
          <t>YESB0ICMB06</t>
        </is>
      </c>
    </row>
    <row r="38199" ht="14.4" customHeight="1">
      <c r="I38199" s="139" t="inlineStr">
        <is>
          <t>YESB0ICMB05</t>
        </is>
      </c>
    </row>
    <row r="38200" ht="14.4" customHeight="1">
      <c r="I38200" s="139" t="inlineStr">
        <is>
          <t>YESB0ICMB04</t>
        </is>
      </c>
    </row>
    <row r="38201" ht="14.4" customHeight="1">
      <c r="I38201" s="139" t="inlineStr">
        <is>
          <t>YESB0ICMB02</t>
        </is>
      </c>
    </row>
    <row r="38202" ht="14.4" customHeight="1">
      <c r="I38202" s="139" t="inlineStr">
        <is>
          <t>YESB0ICMB01</t>
        </is>
      </c>
    </row>
    <row r="38203" ht="14.4" customHeight="1">
      <c r="I38203" s="139" t="inlineStr">
        <is>
          <t>YESB0ICBL01</t>
        </is>
      </c>
    </row>
    <row r="38204" ht="14.4" customHeight="1">
      <c r="I38204" s="139" t="inlineStr">
        <is>
          <t>YESB0HSCB01</t>
        </is>
      </c>
    </row>
    <row r="38205" ht="14.4" customHeight="1">
      <c r="I38205" s="139" t="inlineStr">
        <is>
          <t>YESB0HSBLM1</t>
        </is>
      </c>
    </row>
    <row r="38206" ht="14.4" customHeight="1">
      <c r="I38206" s="139" t="inlineStr">
        <is>
          <t>YESB0HSBLM0</t>
        </is>
      </c>
    </row>
    <row r="38207" ht="14.4" customHeight="1">
      <c r="I38207" s="139" t="inlineStr">
        <is>
          <t>YESB0HPB578</t>
        </is>
      </c>
    </row>
    <row r="38208" ht="14.4" customHeight="1">
      <c r="I38208" s="139" t="inlineStr">
        <is>
          <t>YESB0HPB577</t>
        </is>
      </c>
    </row>
    <row r="38209" ht="14.4" customHeight="1">
      <c r="I38209" s="139" t="inlineStr">
        <is>
          <t>YESB0HPB576</t>
        </is>
      </c>
    </row>
    <row r="38210" ht="14.4" customHeight="1">
      <c r="I38210" s="139" t="inlineStr">
        <is>
          <t>YESB0HPB575</t>
        </is>
      </c>
    </row>
    <row r="38211" ht="14.4" customHeight="1">
      <c r="I38211" s="139" t="inlineStr">
        <is>
          <t>YESB0HPB574</t>
        </is>
      </c>
    </row>
    <row r="38212" ht="14.4" customHeight="1">
      <c r="I38212" s="139" t="inlineStr">
        <is>
          <t>YESB0HPB573</t>
        </is>
      </c>
    </row>
    <row r="38213" ht="14.4" customHeight="1">
      <c r="I38213" s="139" t="inlineStr">
        <is>
          <t>YESB0HPB572</t>
        </is>
      </c>
    </row>
    <row r="38214" ht="14.4" customHeight="1">
      <c r="I38214" s="139" t="inlineStr">
        <is>
          <t>YESB0HPB571</t>
        </is>
      </c>
    </row>
    <row r="38215" ht="14.4" customHeight="1">
      <c r="I38215" s="139" t="inlineStr">
        <is>
          <t>YESB0HPB570</t>
        </is>
      </c>
    </row>
    <row r="38216" ht="14.4" customHeight="1">
      <c r="I38216" s="139" t="inlineStr">
        <is>
          <t>YESB0HPB569</t>
        </is>
      </c>
    </row>
    <row r="38217" ht="14.4" customHeight="1">
      <c r="I38217" s="139" t="inlineStr">
        <is>
          <t>YESB0HPB568</t>
        </is>
      </c>
    </row>
    <row r="38218" ht="14.4" customHeight="1">
      <c r="I38218" s="139" t="inlineStr">
        <is>
          <t>YESB0HPB567</t>
        </is>
      </c>
    </row>
    <row r="38219" ht="14.4" customHeight="1">
      <c r="I38219" s="139" t="inlineStr">
        <is>
          <t>YESB0HPB566</t>
        </is>
      </c>
    </row>
    <row r="38220" ht="14.4" customHeight="1">
      <c r="I38220" s="139" t="inlineStr">
        <is>
          <t>YESB0HPB565</t>
        </is>
      </c>
    </row>
    <row r="38221" ht="14.4" customHeight="1">
      <c r="I38221" s="139" t="inlineStr">
        <is>
          <t>YESB0HPB564</t>
        </is>
      </c>
    </row>
    <row r="38222" ht="14.4" customHeight="1">
      <c r="I38222" s="139" t="inlineStr">
        <is>
          <t>YESB0HPB563</t>
        </is>
      </c>
    </row>
    <row r="38223" ht="14.4" customHeight="1">
      <c r="I38223" s="139" t="inlineStr">
        <is>
          <t>YESB0HPB562</t>
        </is>
      </c>
    </row>
    <row r="38224" ht="14.4" customHeight="1">
      <c r="I38224" s="139" t="inlineStr">
        <is>
          <t>YESB0HPB561</t>
        </is>
      </c>
    </row>
    <row r="38225" ht="14.4" customHeight="1">
      <c r="I38225" s="139" t="inlineStr">
        <is>
          <t>YESB0HPB560</t>
        </is>
      </c>
    </row>
    <row r="38226" ht="14.4" customHeight="1">
      <c r="I38226" s="139" t="inlineStr">
        <is>
          <t>YESB0HPB559</t>
        </is>
      </c>
    </row>
    <row r="38227" ht="14.4" customHeight="1">
      <c r="I38227" s="139" t="inlineStr">
        <is>
          <t>YESB0HPB558</t>
        </is>
      </c>
    </row>
    <row r="38228" ht="14.4" customHeight="1">
      <c r="I38228" s="139" t="inlineStr">
        <is>
          <t>YESB0HPB557</t>
        </is>
      </c>
    </row>
    <row r="38229" ht="14.4" customHeight="1">
      <c r="I38229" s="139" t="inlineStr">
        <is>
          <t>YESB0HPB556</t>
        </is>
      </c>
    </row>
    <row r="38230" ht="14.4" customHeight="1">
      <c r="I38230" s="139" t="inlineStr">
        <is>
          <t>YESB0HPB555</t>
        </is>
      </c>
    </row>
    <row r="38231" ht="14.4" customHeight="1">
      <c r="I38231" s="139" t="inlineStr">
        <is>
          <t>YESB0HPB554</t>
        </is>
      </c>
    </row>
    <row r="38232" ht="14.4" customHeight="1">
      <c r="I38232" s="139" t="inlineStr">
        <is>
          <t>YESB0HPB553</t>
        </is>
      </c>
    </row>
    <row r="38233" ht="14.4" customHeight="1">
      <c r="I38233" s="139" t="inlineStr">
        <is>
          <t>YESB0HPB552</t>
        </is>
      </c>
    </row>
    <row r="38234" ht="14.4" customHeight="1">
      <c r="I38234" s="139" t="inlineStr">
        <is>
          <t>YESB0HPB551</t>
        </is>
      </c>
    </row>
    <row r="38235" ht="14.4" customHeight="1">
      <c r="I38235" s="139" t="inlineStr">
        <is>
          <t>YESB0HPB465</t>
        </is>
      </c>
    </row>
    <row r="38236" ht="14.4" customHeight="1">
      <c r="I38236" s="139" t="inlineStr">
        <is>
          <t>YESB0HPB464</t>
        </is>
      </c>
    </row>
    <row r="38237" ht="14.4" customHeight="1">
      <c r="I38237" s="139" t="inlineStr">
        <is>
          <t>YESB0HPB463</t>
        </is>
      </c>
    </row>
    <row r="38238" ht="14.4" customHeight="1">
      <c r="I38238" s="139" t="inlineStr">
        <is>
          <t>YESB0HPB462</t>
        </is>
      </c>
    </row>
    <row r="38239" ht="14.4" customHeight="1">
      <c r="I38239" s="139" t="inlineStr">
        <is>
          <t>YESB0HPB461</t>
        </is>
      </c>
    </row>
    <row r="38240" ht="14.4" customHeight="1">
      <c r="I38240" s="139" t="inlineStr">
        <is>
          <t>YESB0HPB460</t>
        </is>
      </c>
    </row>
    <row r="38241" ht="14.4" customHeight="1">
      <c r="I38241" s="139" t="inlineStr">
        <is>
          <t>YESB0HPB459</t>
        </is>
      </c>
    </row>
    <row r="38242" ht="14.4" customHeight="1">
      <c r="I38242" s="139" t="inlineStr">
        <is>
          <t>YESB0HPB458</t>
        </is>
      </c>
    </row>
    <row r="38243" ht="14.4" customHeight="1">
      <c r="I38243" s="139" t="inlineStr">
        <is>
          <t>YESB0HPB457</t>
        </is>
      </c>
    </row>
    <row r="38244" ht="14.4" customHeight="1">
      <c r="I38244" s="139" t="inlineStr">
        <is>
          <t>YESB0HPB456</t>
        </is>
      </c>
    </row>
    <row r="38245" ht="14.4" customHeight="1">
      <c r="I38245" s="139" t="inlineStr">
        <is>
          <t>YESB0HPB455</t>
        </is>
      </c>
    </row>
    <row r="38246" ht="14.4" customHeight="1">
      <c r="I38246" s="139" t="inlineStr">
        <is>
          <t>YESB0HPB454</t>
        </is>
      </c>
    </row>
    <row r="38247" ht="14.4" customHeight="1">
      <c r="I38247" s="139" t="inlineStr">
        <is>
          <t>YESB0HPB453</t>
        </is>
      </c>
    </row>
    <row r="38248" ht="14.4" customHeight="1">
      <c r="I38248" s="139" t="inlineStr">
        <is>
          <t>YESB0HPB452</t>
        </is>
      </c>
    </row>
    <row r="38249" ht="14.4" customHeight="1">
      <c r="I38249" s="139" t="inlineStr">
        <is>
          <t>YESB0HPB451</t>
        </is>
      </c>
    </row>
    <row r="38250" ht="14.4" customHeight="1">
      <c r="I38250" s="139" t="inlineStr">
        <is>
          <t>YESB0HPB450</t>
        </is>
      </c>
    </row>
    <row r="38251" ht="14.4" customHeight="1">
      <c r="I38251" s="139" t="inlineStr">
        <is>
          <t>YESB0HPB449</t>
        </is>
      </c>
    </row>
    <row r="38252" ht="14.4" customHeight="1">
      <c r="I38252" s="139" t="inlineStr">
        <is>
          <t>YESB0HPB448</t>
        </is>
      </c>
    </row>
    <row r="38253" ht="14.4" customHeight="1">
      <c r="I38253" s="139" t="inlineStr">
        <is>
          <t>YESB0HPB447</t>
        </is>
      </c>
    </row>
    <row r="38254" ht="14.4" customHeight="1">
      <c r="I38254" s="139" t="inlineStr">
        <is>
          <t>YESB0HPB446</t>
        </is>
      </c>
    </row>
    <row r="38255" ht="14.4" customHeight="1">
      <c r="I38255" s="139" t="inlineStr">
        <is>
          <t>YESB0HPB445</t>
        </is>
      </c>
    </row>
    <row r="38256" ht="14.4" customHeight="1">
      <c r="I38256" s="139" t="inlineStr">
        <is>
          <t>YESB0HPB444</t>
        </is>
      </c>
    </row>
    <row r="38257" ht="14.4" customHeight="1">
      <c r="I38257" s="139" t="inlineStr">
        <is>
          <t>YESB0HPB443</t>
        </is>
      </c>
    </row>
    <row r="38258" ht="14.4" customHeight="1">
      <c r="I38258" s="139" t="inlineStr">
        <is>
          <t>YESB0HPB442</t>
        </is>
      </c>
    </row>
    <row r="38259" ht="14.4" customHeight="1">
      <c r="I38259" s="139" t="inlineStr">
        <is>
          <t>YESB0HPB441</t>
        </is>
      </c>
    </row>
    <row r="38260" ht="14.4" customHeight="1">
      <c r="I38260" s="139" t="inlineStr">
        <is>
          <t>YESB0HPB440</t>
        </is>
      </c>
    </row>
    <row r="38261" ht="14.4" customHeight="1">
      <c r="I38261" s="139" t="inlineStr">
        <is>
          <t>YESB0HPB439</t>
        </is>
      </c>
    </row>
    <row r="38262" ht="14.4" customHeight="1">
      <c r="I38262" s="139" t="inlineStr">
        <is>
          <t>YESB0HPB438</t>
        </is>
      </c>
    </row>
    <row r="38263" ht="14.4" customHeight="1">
      <c r="I38263" s="139" t="inlineStr">
        <is>
          <t>YESB0HPB437</t>
        </is>
      </c>
    </row>
    <row r="38264" ht="14.4" customHeight="1">
      <c r="I38264" s="139" t="inlineStr">
        <is>
          <t>YESB0HPB436</t>
        </is>
      </c>
    </row>
    <row r="38265" ht="14.4" customHeight="1">
      <c r="I38265" s="139" t="inlineStr">
        <is>
          <t>YESB0HPB435</t>
        </is>
      </c>
    </row>
    <row r="38266" ht="14.4" customHeight="1">
      <c r="I38266" s="139" t="inlineStr">
        <is>
          <t>YESB0HPB434</t>
        </is>
      </c>
    </row>
    <row r="38267" ht="14.4" customHeight="1">
      <c r="I38267" s="139" t="inlineStr">
        <is>
          <t>YESB0HPB433</t>
        </is>
      </c>
    </row>
    <row r="38268" ht="14.4" customHeight="1">
      <c r="I38268" s="139" t="inlineStr">
        <is>
          <t>YESB0HPB432</t>
        </is>
      </c>
    </row>
    <row r="38269" ht="14.4" customHeight="1">
      <c r="I38269" s="139" t="inlineStr">
        <is>
          <t>YESB0HPB431</t>
        </is>
      </c>
    </row>
    <row r="38270" ht="14.4" customHeight="1">
      <c r="I38270" s="139" t="inlineStr">
        <is>
          <t>YESB0HPB430</t>
        </is>
      </c>
    </row>
    <row r="38271" ht="14.4" customHeight="1">
      <c r="I38271" s="139" t="inlineStr">
        <is>
          <t>YESB0HPB429</t>
        </is>
      </c>
    </row>
    <row r="38272" ht="14.4" customHeight="1">
      <c r="I38272" s="139" t="inlineStr">
        <is>
          <t>YESB0HPB428</t>
        </is>
      </c>
    </row>
    <row r="38273" ht="14.4" customHeight="1">
      <c r="I38273" s="139" t="inlineStr">
        <is>
          <t>YESB0HPB427</t>
        </is>
      </c>
    </row>
    <row r="38274" ht="14.4" customHeight="1">
      <c r="I38274" s="139" t="inlineStr">
        <is>
          <t>YESB0HPB426</t>
        </is>
      </c>
    </row>
    <row r="38275" ht="14.4" customHeight="1">
      <c r="I38275" s="139" t="inlineStr">
        <is>
          <t>YESB0HPB425</t>
        </is>
      </c>
    </row>
    <row r="38276" ht="14.4" customHeight="1">
      <c r="I38276" s="139" t="inlineStr">
        <is>
          <t>YESB0HPB424</t>
        </is>
      </c>
    </row>
    <row r="38277" ht="14.4" customHeight="1">
      <c r="I38277" s="139" t="inlineStr">
        <is>
          <t>YESB0HPB423</t>
        </is>
      </c>
    </row>
    <row r="38278" ht="14.4" customHeight="1">
      <c r="I38278" s="139" t="inlineStr">
        <is>
          <t>YESB0HPB422</t>
        </is>
      </c>
    </row>
    <row r="38279" ht="14.4" customHeight="1">
      <c r="I38279" s="139" t="inlineStr">
        <is>
          <t>YESB0HPB421</t>
        </is>
      </c>
    </row>
    <row r="38280" ht="14.4" customHeight="1">
      <c r="I38280" s="139" t="inlineStr">
        <is>
          <t>YESB0HPB420</t>
        </is>
      </c>
    </row>
    <row r="38281" ht="14.4" customHeight="1">
      <c r="I38281" s="139" t="inlineStr">
        <is>
          <t>YESB0HPB419</t>
        </is>
      </c>
    </row>
    <row r="38282" ht="14.4" customHeight="1">
      <c r="I38282" s="139" t="inlineStr">
        <is>
          <t>YESB0HPB418</t>
        </is>
      </c>
    </row>
    <row r="38283" ht="14.4" customHeight="1">
      <c r="I38283" s="139" t="inlineStr">
        <is>
          <t>YESB0HPB417</t>
        </is>
      </c>
    </row>
    <row r="38284" ht="14.4" customHeight="1">
      <c r="I38284" s="139" t="inlineStr">
        <is>
          <t>YESB0HPB416</t>
        </is>
      </c>
    </row>
    <row r="38285" ht="14.4" customHeight="1">
      <c r="I38285" s="139" t="inlineStr">
        <is>
          <t>YESB0HPB415</t>
        </is>
      </c>
    </row>
    <row r="38286" ht="14.4" customHeight="1">
      <c r="I38286" s="139" t="inlineStr">
        <is>
          <t>YESB0HPB414</t>
        </is>
      </c>
    </row>
    <row r="38287" ht="14.4" customHeight="1">
      <c r="I38287" s="139" t="inlineStr">
        <is>
          <t>YESB0HPB413</t>
        </is>
      </c>
    </row>
    <row r="38288" ht="14.4" customHeight="1">
      <c r="I38288" s="139" t="inlineStr">
        <is>
          <t>YESB0HPB412</t>
        </is>
      </c>
    </row>
    <row r="38289" ht="14.4" customHeight="1">
      <c r="I38289" s="139" t="inlineStr">
        <is>
          <t>YESB0HPB411</t>
        </is>
      </c>
    </row>
    <row r="38290" ht="14.4" customHeight="1">
      <c r="I38290" s="139" t="inlineStr">
        <is>
          <t>YESB0HPB410</t>
        </is>
      </c>
    </row>
    <row r="38291" ht="14.4" customHeight="1">
      <c r="I38291" s="139" t="inlineStr">
        <is>
          <t>YESB0HPB409</t>
        </is>
      </c>
    </row>
    <row r="38292" ht="14.4" customHeight="1">
      <c r="I38292" s="139" t="inlineStr">
        <is>
          <t>YESB0HPB408</t>
        </is>
      </c>
    </row>
    <row r="38293" ht="14.4" customHeight="1">
      <c r="I38293" s="139" t="inlineStr">
        <is>
          <t>YESB0HPB407</t>
        </is>
      </c>
    </row>
    <row r="38294" ht="14.4" customHeight="1">
      <c r="I38294" s="139" t="inlineStr">
        <is>
          <t>YESB0HPB406</t>
        </is>
      </c>
    </row>
    <row r="38295" ht="14.4" customHeight="1">
      <c r="I38295" s="139" t="inlineStr">
        <is>
          <t>YESB0HPB405</t>
        </is>
      </c>
    </row>
    <row r="38296" ht="14.4" customHeight="1">
      <c r="I38296" s="139" t="inlineStr">
        <is>
          <t>YESB0HPB404</t>
        </is>
      </c>
    </row>
    <row r="38297" ht="14.4" customHeight="1">
      <c r="I38297" s="139" t="inlineStr">
        <is>
          <t>YESB0HPB403</t>
        </is>
      </c>
    </row>
    <row r="38298" ht="14.4" customHeight="1">
      <c r="I38298" s="139" t="inlineStr">
        <is>
          <t>YESB0HPB402</t>
        </is>
      </c>
    </row>
    <row r="38299" ht="14.4" customHeight="1">
      <c r="I38299" s="139" t="inlineStr">
        <is>
          <t>YESB0HPB401</t>
        </is>
      </c>
    </row>
    <row r="38300" ht="14.4" customHeight="1">
      <c r="I38300" s="139" t="inlineStr">
        <is>
          <t>YESB0HPB353</t>
        </is>
      </c>
    </row>
    <row r="38301" ht="14.4" customHeight="1">
      <c r="I38301" s="139" t="inlineStr">
        <is>
          <t>YESB0HPB352</t>
        </is>
      </c>
    </row>
    <row r="38302" ht="14.4" customHeight="1">
      <c r="I38302" s="139" t="inlineStr">
        <is>
          <t>YESB0HPB351</t>
        </is>
      </c>
    </row>
    <row r="38303" ht="14.4" customHeight="1">
      <c r="I38303" s="139" t="inlineStr">
        <is>
          <t>YESB0HPB350</t>
        </is>
      </c>
    </row>
    <row r="38304" ht="14.4" customHeight="1">
      <c r="I38304" s="139" t="inlineStr">
        <is>
          <t>YESB0HPB349</t>
        </is>
      </c>
    </row>
    <row r="38305" ht="14.4" customHeight="1">
      <c r="I38305" s="139" t="inlineStr">
        <is>
          <t>YESB0HPB348</t>
        </is>
      </c>
    </row>
    <row r="38306" ht="14.4" customHeight="1">
      <c r="I38306" s="139" t="inlineStr">
        <is>
          <t>YESB0HPB347</t>
        </is>
      </c>
    </row>
    <row r="38307" ht="14.4" customHeight="1">
      <c r="I38307" s="139" t="inlineStr">
        <is>
          <t>YESB0HPB346</t>
        </is>
      </c>
    </row>
    <row r="38308" ht="14.4" customHeight="1">
      <c r="I38308" s="139" t="inlineStr">
        <is>
          <t>YESB0HPB345</t>
        </is>
      </c>
    </row>
    <row r="38309" ht="14.4" customHeight="1">
      <c r="I38309" s="139" t="inlineStr">
        <is>
          <t>YESB0HPB344</t>
        </is>
      </c>
    </row>
    <row r="38310" ht="14.4" customHeight="1">
      <c r="I38310" s="139" t="inlineStr">
        <is>
          <t>YESB0HPB343</t>
        </is>
      </c>
    </row>
    <row r="38311" ht="14.4" customHeight="1">
      <c r="I38311" s="139" t="inlineStr">
        <is>
          <t>YESB0HPB342</t>
        </is>
      </c>
    </row>
    <row r="38312" ht="14.4" customHeight="1">
      <c r="I38312" s="139" t="inlineStr">
        <is>
          <t>YESB0HPB341</t>
        </is>
      </c>
    </row>
    <row r="38313" ht="14.4" customHeight="1">
      <c r="I38313" s="139" t="inlineStr">
        <is>
          <t>YESB0HPB340</t>
        </is>
      </c>
    </row>
    <row r="38314" ht="14.4" customHeight="1">
      <c r="I38314" s="139" t="inlineStr">
        <is>
          <t>YESB0HPB339</t>
        </is>
      </c>
    </row>
    <row r="38315" ht="14.4" customHeight="1">
      <c r="I38315" s="139" t="inlineStr">
        <is>
          <t>YESB0HPB338</t>
        </is>
      </c>
    </row>
    <row r="38316" ht="14.4" customHeight="1">
      <c r="I38316" s="139" t="inlineStr">
        <is>
          <t>YESB0HPB337</t>
        </is>
      </c>
    </row>
    <row r="38317" ht="14.4" customHeight="1">
      <c r="I38317" s="139" t="inlineStr">
        <is>
          <t>YESB0HPB336</t>
        </is>
      </c>
    </row>
    <row r="38318" ht="14.4" customHeight="1">
      <c r="I38318" s="139" t="inlineStr">
        <is>
          <t>YESB0HPB335</t>
        </is>
      </c>
    </row>
    <row r="38319" ht="14.4" customHeight="1">
      <c r="I38319" s="139" t="inlineStr">
        <is>
          <t>YESB0HPB334</t>
        </is>
      </c>
    </row>
    <row r="38320" ht="14.4" customHeight="1">
      <c r="I38320" s="139" t="inlineStr">
        <is>
          <t>YESB0HPB333</t>
        </is>
      </c>
    </row>
    <row r="38321" ht="14.4" customHeight="1">
      <c r="I38321" s="139" t="inlineStr">
        <is>
          <t>YESB0HPB332</t>
        </is>
      </c>
    </row>
    <row r="38322" ht="14.4" customHeight="1">
      <c r="I38322" s="139" t="inlineStr">
        <is>
          <t>YESB0HPB331</t>
        </is>
      </c>
    </row>
    <row r="38323" ht="14.4" customHeight="1">
      <c r="I38323" s="139" t="inlineStr">
        <is>
          <t>YESB0HPB330</t>
        </is>
      </c>
    </row>
    <row r="38324" ht="14.4" customHeight="1">
      <c r="I38324" s="139" t="inlineStr">
        <is>
          <t>YESB0HPB329</t>
        </is>
      </c>
    </row>
    <row r="38325" ht="14.4" customHeight="1">
      <c r="I38325" s="139" t="inlineStr">
        <is>
          <t>YESB0HPB328</t>
        </is>
      </c>
    </row>
    <row r="38326" ht="14.4" customHeight="1">
      <c r="I38326" s="139" t="inlineStr">
        <is>
          <t>YESB0HPB327</t>
        </is>
      </c>
    </row>
    <row r="38327" ht="14.4" customHeight="1">
      <c r="I38327" s="139" t="inlineStr">
        <is>
          <t>YESB0HPB326</t>
        </is>
      </c>
    </row>
    <row r="38328" ht="14.4" customHeight="1">
      <c r="I38328" s="139" t="inlineStr">
        <is>
          <t>YESB0HPB325</t>
        </is>
      </c>
    </row>
    <row r="38329" ht="14.4" customHeight="1">
      <c r="I38329" s="139" t="inlineStr">
        <is>
          <t>YESB0HPB324</t>
        </is>
      </c>
    </row>
    <row r="38330" ht="14.4" customHeight="1">
      <c r="I38330" s="139" t="inlineStr">
        <is>
          <t>YESB0HPB323</t>
        </is>
      </c>
    </row>
    <row r="38331" ht="14.4" customHeight="1">
      <c r="I38331" s="139" t="inlineStr">
        <is>
          <t>YESB0HPB322</t>
        </is>
      </c>
    </row>
    <row r="38332" ht="14.4" customHeight="1">
      <c r="I38332" s="139" t="inlineStr">
        <is>
          <t>YESB0HPB321</t>
        </is>
      </c>
    </row>
    <row r="38333" ht="14.4" customHeight="1">
      <c r="I38333" s="139" t="inlineStr">
        <is>
          <t>YESB0HPB320</t>
        </is>
      </c>
    </row>
    <row r="38334" ht="14.4" customHeight="1">
      <c r="I38334" s="139" t="inlineStr">
        <is>
          <t>YESB0HPB319</t>
        </is>
      </c>
    </row>
    <row r="38335" ht="14.4" customHeight="1">
      <c r="I38335" s="139" t="inlineStr">
        <is>
          <t>YESB0HPB318</t>
        </is>
      </c>
    </row>
    <row r="38336" ht="14.4" customHeight="1">
      <c r="I38336" s="139" t="inlineStr">
        <is>
          <t>YESB0HPB317</t>
        </is>
      </c>
    </row>
    <row r="38337" ht="14.4" customHeight="1">
      <c r="I38337" s="139" t="inlineStr">
        <is>
          <t>YESB0HPB316</t>
        </is>
      </c>
    </row>
    <row r="38338" ht="14.4" customHeight="1">
      <c r="I38338" s="139" t="inlineStr">
        <is>
          <t>YESB0HPB315</t>
        </is>
      </c>
    </row>
    <row r="38339" ht="14.4" customHeight="1">
      <c r="I38339" s="139" t="inlineStr">
        <is>
          <t>YESB0HPB314</t>
        </is>
      </c>
    </row>
    <row r="38340" ht="14.4" customHeight="1">
      <c r="I38340" s="139" t="inlineStr">
        <is>
          <t>YESB0HPB313</t>
        </is>
      </c>
    </row>
    <row r="38341" ht="14.4" customHeight="1">
      <c r="I38341" s="139" t="inlineStr">
        <is>
          <t>YESB0HPB312</t>
        </is>
      </c>
    </row>
    <row r="38342" ht="14.4" customHeight="1">
      <c r="I38342" s="139" t="inlineStr">
        <is>
          <t>YESB0HPB311</t>
        </is>
      </c>
    </row>
    <row r="38343" ht="14.4" customHeight="1">
      <c r="I38343" s="139" t="inlineStr">
        <is>
          <t>YESB0HPB310</t>
        </is>
      </c>
    </row>
    <row r="38344" ht="14.4" customHeight="1">
      <c r="I38344" s="139" t="inlineStr">
        <is>
          <t>YESB0HPB309</t>
        </is>
      </c>
    </row>
    <row r="38345" ht="14.4" customHeight="1">
      <c r="I38345" s="139" t="inlineStr">
        <is>
          <t>YESB0HPB308</t>
        </is>
      </c>
    </row>
    <row r="38346" ht="14.4" customHeight="1">
      <c r="I38346" s="139" t="inlineStr">
        <is>
          <t>YESB0HPB307</t>
        </is>
      </c>
    </row>
    <row r="38347" ht="14.4" customHeight="1">
      <c r="I38347" s="139" t="inlineStr">
        <is>
          <t>YESB0HPB306</t>
        </is>
      </c>
    </row>
    <row r="38348" ht="14.4" customHeight="1">
      <c r="I38348" s="139" t="inlineStr">
        <is>
          <t>YESB0HPB305</t>
        </is>
      </c>
    </row>
    <row r="38349" ht="14.4" customHeight="1">
      <c r="I38349" s="139" t="inlineStr">
        <is>
          <t>YESB0HPB304</t>
        </is>
      </c>
    </row>
    <row r="38350" ht="14.4" customHeight="1">
      <c r="I38350" s="139" t="inlineStr">
        <is>
          <t>YESB0HPB303</t>
        </is>
      </c>
    </row>
    <row r="38351" ht="14.4" customHeight="1">
      <c r="I38351" s="139" t="inlineStr">
        <is>
          <t>YESB0HPB302</t>
        </is>
      </c>
    </row>
    <row r="38352" ht="14.4" customHeight="1">
      <c r="I38352" s="139" t="inlineStr">
        <is>
          <t>YESB0HPB301</t>
        </is>
      </c>
    </row>
    <row r="38353" ht="14.4" customHeight="1">
      <c r="I38353" s="139" t="inlineStr">
        <is>
          <t>YESB0HPB266</t>
        </is>
      </c>
    </row>
    <row r="38354" ht="14.4" customHeight="1">
      <c r="I38354" s="139" t="inlineStr">
        <is>
          <t>YESB0HPB263</t>
        </is>
      </c>
    </row>
    <row r="38355" ht="14.4" customHeight="1">
      <c r="I38355" s="139" t="inlineStr">
        <is>
          <t>YESB0HPB262</t>
        </is>
      </c>
    </row>
    <row r="38356" ht="14.4" customHeight="1">
      <c r="I38356" s="139" t="inlineStr">
        <is>
          <t>YESB0HPB261</t>
        </is>
      </c>
    </row>
    <row r="38357" ht="14.4" customHeight="1">
      <c r="I38357" s="139" t="inlineStr">
        <is>
          <t>YESB0HPB260</t>
        </is>
      </c>
    </row>
    <row r="38358" ht="14.4" customHeight="1">
      <c r="I38358" s="139" t="inlineStr">
        <is>
          <t>YESB0HPB259</t>
        </is>
      </c>
    </row>
    <row r="38359" ht="14.4" customHeight="1">
      <c r="I38359" s="139" t="inlineStr">
        <is>
          <t>YESB0HPB258</t>
        </is>
      </c>
    </row>
    <row r="38360" ht="14.4" customHeight="1">
      <c r="I38360" s="139" t="inlineStr">
        <is>
          <t>YESB0HPB257</t>
        </is>
      </c>
    </row>
    <row r="38361" ht="14.4" customHeight="1">
      <c r="I38361" s="139" t="inlineStr">
        <is>
          <t>YESB0HPB256</t>
        </is>
      </c>
    </row>
    <row r="38362" ht="14.4" customHeight="1">
      <c r="I38362" s="139" t="inlineStr">
        <is>
          <t>YESB0HPB255</t>
        </is>
      </c>
    </row>
    <row r="38363" ht="14.4" customHeight="1">
      <c r="I38363" s="139" t="inlineStr">
        <is>
          <t>YESB0HPB254</t>
        </is>
      </c>
    </row>
    <row r="38364" ht="14.4" customHeight="1">
      <c r="I38364" s="139" t="inlineStr">
        <is>
          <t>YESB0HPB253</t>
        </is>
      </c>
    </row>
    <row r="38365" ht="14.4" customHeight="1">
      <c r="I38365" s="139" t="inlineStr">
        <is>
          <t>YESB0HPB252</t>
        </is>
      </c>
    </row>
    <row r="38366" ht="14.4" customHeight="1">
      <c r="I38366" s="139" t="inlineStr">
        <is>
          <t>YESB0HPB251</t>
        </is>
      </c>
    </row>
    <row r="38367" ht="14.4" customHeight="1">
      <c r="I38367" s="139" t="inlineStr">
        <is>
          <t>YESB0HPB198</t>
        </is>
      </c>
    </row>
    <row r="38368" ht="14.4" customHeight="1">
      <c r="I38368" s="139" t="inlineStr">
        <is>
          <t>YESB0HPB197</t>
        </is>
      </c>
    </row>
    <row r="38369" ht="14.4" customHeight="1">
      <c r="I38369" s="139" t="inlineStr">
        <is>
          <t>YESB0HPB196</t>
        </is>
      </c>
    </row>
    <row r="38370" ht="14.4" customHeight="1">
      <c r="I38370" s="139" t="inlineStr">
        <is>
          <t>YESB0HPB195</t>
        </is>
      </c>
    </row>
    <row r="38371" ht="14.4" customHeight="1">
      <c r="I38371" s="139" t="inlineStr">
        <is>
          <t>YESB0HPB194</t>
        </is>
      </c>
    </row>
    <row r="38372" ht="14.4" customHeight="1">
      <c r="I38372" s="139" t="inlineStr">
        <is>
          <t>YESB0HPB193</t>
        </is>
      </c>
    </row>
    <row r="38373" ht="14.4" customHeight="1">
      <c r="I38373" s="139" t="inlineStr">
        <is>
          <t>YESB0HPB192</t>
        </is>
      </c>
    </row>
    <row r="38374" ht="14.4" customHeight="1">
      <c r="I38374" s="139" t="inlineStr">
        <is>
          <t>YESB0HPB191</t>
        </is>
      </c>
    </row>
    <row r="38375" ht="14.4" customHeight="1">
      <c r="I38375" s="139" t="inlineStr">
        <is>
          <t>YESB0HPB190</t>
        </is>
      </c>
    </row>
    <row r="38376" ht="14.4" customHeight="1">
      <c r="I38376" s="139" t="inlineStr">
        <is>
          <t>YESB0HPB189</t>
        </is>
      </c>
    </row>
    <row r="38377" ht="14.4" customHeight="1">
      <c r="I38377" s="139" t="inlineStr">
        <is>
          <t>YESB0HPB188</t>
        </is>
      </c>
    </row>
    <row r="38378" ht="14.4" customHeight="1">
      <c r="I38378" s="139" t="inlineStr">
        <is>
          <t>YESB0HPB187</t>
        </is>
      </c>
    </row>
    <row r="38379" ht="14.4" customHeight="1">
      <c r="I38379" s="139" t="inlineStr">
        <is>
          <t>YESB0HPB186</t>
        </is>
      </c>
    </row>
    <row r="38380" ht="14.4" customHeight="1">
      <c r="I38380" s="139" t="inlineStr">
        <is>
          <t>YESB0HPB185</t>
        </is>
      </c>
    </row>
    <row r="38381" ht="14.4" customHeight="1">
      <c r="I38381" s="139" t="inlineStr">
        <is>
          <t>YESB0HPB184</t>
        </is>
      </c>
    </row>
    <row r="38382" ht="14.4" customHeight="1">
      <c r="I38382" s="139" t="inlineStr">
        <is>
          <t>YESB0HPB183</t>
        </is>
      </c>
    </row>
    <row r="38383" ht="14.4" customHeight="1">
      <c r="I38383" s="139" t="inlineStr">
        <is>
          <t>YESB0HPB182</t>
        </is>
      </c>
    </row>
    <row r="38384" ht="14.4" customHeight="1">
      <c r="I38384" s="139" t="inlineStr">
        <is>
          <t>YESB0HPB180</t>
        </is>
      </c>
    </row>
    <row r="38385" ht="14.4" customHeight="1">
      <c r="I38385" s="139" t="inlineStr">
        <is>
          <t>YESB0HPB179</t>
        </is>
      </c>
    </row>
    <row r="38386" ht="14.4" customHeight="1">
      <c r="I38386" s="139" t="inlineStr">
        <is>
          <t>YESB0HPB178</t>
        </is>
      </c>
    </row>
    <row r="38387" ht="14.4" customHeight="1">
      <c r="I38387" s="139" t="inlineStr">
        <is>
          <t>YESB0HPB177</t>
        </is>
      </c>
    </row>
    <row r="38388" ht="14.4" customHeight="1">
      <c r="I38388" s="139" t="inlineStr">
        <is>
          <t>YESB0HPB176</t>
        </is>
      </c>
    </row>
    <row r="38389" ht="14.4" customHeight="1">
      <c r="I38389" s="139" t="inlineStr">
        <is>
          <t>YESB0HPB131</t>
        </is>
      </c>
    </row>
    <row r="38390" ht="14.4" customHeight="1">
      <c r="I38390" s="139" t="inlineStr">
        <is>
          <t>YESB0HPB130</t>
        </is>
      </c>
    </row>
    <row r="38391" ht="14.4" customHeight="1">
      <c r="I38391" s="139" t="inlineStr">
        <is>
          <t>YESB0HPB129</t>
        </is>
      </c>
    </row>
    <row r="38392" ht="14.4" customHeight="1">
      <c r="I38392" s="139" t="inlineStr">
        <is>
          <t>YESB0HPB128</t>
        </is>
      </c>
    </row>
    <row r="38393" ht="14.4" customHeight="1">
      <c r="I38393" s="139" t="inlineStr">
        <is>
          <t>YESB0HPB127</t>
        </is>
      </c>
    </row>
    <row r="38394" ht="14.4" customHeight="1">
      <c r="I38394" s="139" t="inlineStr">
        <is>
          <t>YESB0HPB126</t>
        </is>
      </c>
    </row>
    <row r="38395" ht="14.4" customHeight="1">
      <c r="I38395" s="139" t="inlineStr">
        <is>
          <t>YESB0HPB125</t>
        </is>
      </c>
    </row>
    <row r="38396" ht="14.4" customHeight="1">
      <c r="I38396" s="139" t="inlineStr">
        <is>
          <t>YESB0HPB124</t>
        </is>
      </c>
    </row>
    <row r="38397" ht="14.4" customHeight="1">
      <c r="I38397" s="139" t="inlineStr">
        <is>
          <t>YESB0HPB123</t>
        </is>
      </c>
    </row>
    <row r="38398" ht="14.4" customHeight="1">
      <c r="I38398" s="139" t="inlineStr">
        <is>
          <t>YESB0HPB122</t>
        </is>
      </c>
    </row>
    <row r="38399" ht="14.4" customHeight="1">
      <c r="I38399" s="139" t="inlineStr">
        <is>
          <t>YESB0HPB121</t>
        </is>
      </c>
    </row>
    <row r="38400" ht="14.4" customHeight="1">
      <c r="I38400" s="139" t="inlineStr">
        <is>
          <t>YESB0HPB120</t>
        </is>
      </c>
    </row>
    <row r="38401" ht="14.4" customHeight="1">
      <c r="I38401" s="139" t="inlineStr">
        <is>
          <t>YESB0HPB119</t>
        </is>
      </c>
    </row>
    <row r="38402" ht="14.4" customHeight="1">
      <c r="I38402" s="139" t="inlineStr">
        <is>
          <t>YESB0HPB118</t>
        </is>
      </c>
    </row>
    <row r="38403" ht="14.4" customHeight="1">
      <c r="I38403" s="139" t="inlineStr">
        <is>
          <t>YESB0HPB117</t>
        </is>
      </c>
    </row>
    <row r="38404" ht="14.4" customHeight="1">
      <c r="I38404" s="139" t="inlineStr">
        <is>
          <t>YESB0HPB116</t>
        </is>
      </c>
    </row>
    <row r="38405" ht="14.4" customHeight="1">
      <c r="I38405" s="139" t="inlineStr">
        <is>
          <t>YESB0HPB115</t>
        </is>
      </c>
    </row>
    <row r="38406" ht="14.4" customHeight="1">
      <c r="I38406" s="139" t="inlineStr">
        <is>
          <t>YESB0HPB114</t>
        </is>
      </c>
    </row>
    <row r="38407" ht="14.4" customHeight="1">
      <c r="I38407" s="139" t="inlineStr">
        <is>
          <t>YESB0HPB113</t>
        </is>
      </c>
    </row>
    <row r="38408" ht="14.4" customHeight="1">
      <c r="I38408" s="139" t="inlineStr">
        <is>
          <t>YESB0HPB112</t>
        </is>
      </c>
    </row>
    <row r="38409" ht="14.4" customHeight="1">
      <c r="I38409" s="139" t="inlineStr">
        <is>
          <t>YESB0HPB111</t>
        </is>
      </c>
    </row>
    <row r="38410" ht="14.4" customHeight="1">
      <c r="I38410" s="139" t="inlineStr">
        <is>
          <t>YESB0HPB110</t>
        </is>
      </c>
    </row>
    <row r="38411" ht="14.4" customHeight="1">
      <c r="I38411" s="139" t="inlineStr">
        <is>
          <t>YESB0HPB109</t>
        </is>
      </c>
    </row>
    <row r="38412" ht="14.4" customHeight="1">
      <c r="I38412" s="139" t="inlineStr">
        <is>
          <t>YESB0HPB108</t>
        </is>
      </c>
    </row>
    <row r="38413" ht="14.4" customHeight="1">
      <c r="I38413" s="139" t="inlineStr">
        <is>
          <t>YESB0HPB107</t>
        </is>
      </c>
    </row>
    <row r="38414" ht="14.4" customHeight="1">
      <c r="I38414" s="139" t="inlineStr">
        <is>
          <t>YESB0HPB106</t>
        </is>
      </c>
    </row>
    <row r="38415" ht="14.4" customHeight="1">
      <c r="I38415" s="139" t="inlineStr">
        <is>
          <t>YESB0HPB105</t>
        </is>
      </c>
    </row>
    <row r="38416" ht="14.4" customHeight="1">
      <c r="I38416" s="139" t="inlineStr">
        <is>
          <t>YESB0HPB104</t>
        </is>
      </c>
    </row>
    <row r="38417" ht="14.4" customHeight="1">
      <c r="I38417" s="139" t="inlineStr">
        <is>
          <t>YESB0HPB103</t>
        </is>
      </c>
    </row>
    <row r="38418" ht="14.4" customHeight="1">
      <c r="I38418" s="139" t="inlineStr">
        <is>
          <t>YESB0HPB102</t>
        </is>
      </c>
    </row>
    <row r="38419" ht="14.4" customHeight="1">
      <c r="I38419" s="139" t="inlineStr">
        <is>
          <t>YESB0HPB101</t>
        </is>
      </c>
    </row>
    <row r="38420" ht="14.4" customHeight="1">
      <c r="I38420" s="139" t="inlineStr">
        <is>
          <t>YESB0HPB051</t>
        </is>
      </c>
    </row>
    <row r="38421" ht="14.4" customHeight="1">
      <c r="I38421" s="139" t="inlineStr">
        <is>
          <t>YESB0HDCCB2</t>
        </is>
      </c>
    </row>
    <row r="38422" ht="14.4" customHeight="1">
      <c r="I38422" s="139" t="inlineStr">
        <is>
          <t>YESB0GUCB02</t>
        </is>
      </c>
    </row>
    <row r="38423" ht="14.4" customHeight="1">
      <c r="I38423" s="139" t="inlineStr">
        <is>
          <t>YESB0GUCB01</t>
        </is>
      </c>
    </row>
    <row r="38424" ht="14.4" customHeight="1">
      <c r="I38424" s="139" t="inlineStr">
        <is>
          <t>YESB0GSCB77</t>
        </is>
      </c>
    </row>
    <row r="38425" ht="14.4" customHeight="1">
      <c r="I38425" s="139" t="inlineStr">
        <is>
          <t>YESB0GSCB76</t>
        </is>
      </c>
    </row>
    <row r="38426" ht="14.4" customHeight="1">
      <c r="I38426" s="139" t="inlineStr">
        <is>
          <t>YESB0GSCB75</t>
        </is>
      </c>
    </row>
    <row r="38427" ht="14.4" customHeight="1">
      <c r="I38427" s="139" t="inlineStr">
        <is>
          <t>YESB0GSCB74</t>
        </is>
      </c>
    </row>
    <row r="38428" ht="14.4" customHeight="1">
      <c r="I38428" s="139" t="inlineStr">
        <is>
          <t>YESB0GSCB72</t>
        </is>
      </c>
    </row>
    <row r="38429" ht="14.4" customHeight="1">
      <c r="I38429" s="139" t="inlineStr">
        <is>
          <t>YESB0GSCB71</t>
        </is>
      </c>
    </row>
    <row r="38430" ht="14.4" customHeight="1">
      <c r="I38430" s="139" t="inlineStr">
        <is>
          <t>YESB0GSCB70</t>
        </is>
      </c>
    </row>
    <row r="38431" ht="14.4" customHeight="1">
      <c r="I38431" s="139" t="inlineStr">
        <is>
          <t>YESB0GSCB69</t>
        </is>
      </c>
    </row>
    <row r="38432" ht="14.4" customHeight="1">
      <c r="I38432" s="139" t="inlineStr">
        <is>
          <t>YESB0GSCB64</t>
        </is>
      </c>
    </row>
    <row r="38433" ht="14.4" customHeight="1">
      <c r="I38433" s="139" t="inlineStr">
        <is>
          <t>YESB0GSCB63</t>
        </is>
      </c>
    </row>
    <row r="38434" ht="14.4" customHeight="1">
      <c r="I38434" s="139" t="inlineStr">
        <is>
          <t>YESB0GSCB62</t>
        </is>
      </c>
    </row>
    <row r="38435" ht="14.4" customHeight="1">
      <c r="I38435" s="139" t="inlineStr">
        <is>
          <t>YESB0GSCB61</t>
        </is>
      </c>
    </row>
    <row r="38436" ht="14.4" customHeight="1">
      <c r="I38436" s="139" t="inlineStr">
        <is>
          <t>YESB0GSCB60</t>
        </is>
      </c>
    </row>
    <row r="38437" ht="14.4" customHeight="1">
      <c r="I38437" s="139" t="inlineStr">
        <is>
          <t>YESB0GSCB59</t>
        </is>
      </c>
    </row>
    <row r="38438" ht="14.4" customHeight="1">
      <c r="I38438" s="139" t="inlineStr">
        <is>
          <t>YESB0GSCB58</t>
        </is>
      </c>
    </row>
    <row r="38439" ht="14.4" customHeight="1">
      <c r="I38439" s="139" t="inlineStr">
        <is>
          <t>YESB0GSCB57</t>
        </is>
      </c>
    </row>
    <row r="38440" ht="14.4" customHeight="1">
      <c r="I38440" s="139" t="inlineStr">
        <is>
          <t>YESB0GSCB56</t>
        </is>
      </c>
    </row>
    <row r="38441" ht="14.4" customHeight="1">
      <c r="I38441" s="139" t="inlineStr">
        <is>
          <t>YESB0GSCB55</t>
        </is>
      </c>
    </row>
    <row r="38442" ht="14.4" customHeight="1">
      <c r="I38442" s="139" t="inlineStr">
        <is>
          <t>YESB0GSCB54</t>
        </is>
      </c>
    </row>
    <row r="38443" ht="14.4" customHeight="1">
      <c r="I38443" s="139" t="inlineStr">
        <is>
          <t>YESB0GSCB53</t>
        </is>
      </c>
    </row>
    <row r="38444" ht="14.4" customHeight="1">
      <c r="I38444" s="139" t="inlineStr">
        <is>
          <t>YESB0GSCB52</t>
        </is>
      </c>
    </row>
    <row r="38445" ht="14.4" customHeight="1">
      <c r="I38445" s="139" t="inlineStr">
        <is>
          <t>YESB0GSCB51</t>
        </is>
      </c>
    </row>
    <row r="38446" ht="14.4" customHeight="1">
      <c r="I38446" s="139" t="inlineStr">
        <is>
          <t>YESB0GSCB49</t>
        </is>
      </c>
    </row>
    <row r="38447" ht="14.4" customHeight="1">
      <c r="I38447" s="139" t="inlineStr">
        <is>
          <t>YESB0GSCB48</t>
        </is>
      </c>
    </row>
    <row r="38448" ht="14.4" customHeight="1">
      <c r="I38448" s="139" t="inlineStr">
        <is>
          <t>YESB0GSCB47</t>
        </is>
      </c>
    </row>
    <row r="38449" ht="14.4" customHeight="1">
      <c r="I38449" s="139" t="inlineStr">
        <is>
          <t>YESB0GSCB46</t>
        </is>
      </c>
    </row>
    <row r="38450" ht="14.4" customHeight="1">
      <c r="I38450" s="139" t="inlineStr">
        <is>
          <t>YESB0GSCB45</t>
        </is>
      </c>
    </row>
    <row r="38451" ht="14.4" customHeight="1">
      <c r="I38451" s="139" t="inlineStr">
        <is>
          <t>YESB0GSCB44</t>
        </is>
      </c>
    </row>
    <row r="38452" ht="14.4" customHeight="1">
      <c r="I38452" s="139" t="inlineStr">
        <is>
          <t>YESB0GSCB43</t>
        </is>
      </c>
    </row>
    <row r="38453" ht="14.4" customHeight="1">
      <c r="I38453" s="139" t="inlineStr">
        <is>
          <t>YESB0GSCB42</t>
        </is>
      </c>
    </row>
    <row r="38454" ht="14.4" customHeight="1">
      <c r="I38454" s="139" t="inlineStr">
        <is>
          <t>YESB0GSCB41</t>
        </is>
      </c>
    </row>
    <row r="38455" ht="14.4" customHeight="1">
      <c r="I38455" s="139" t="inlineStr">
        <is>
          <t>YESB0GSCB40</t>
        </is>
      </c>
    </row>
    <row r="38456" ht="14.4" customHeight="1">
      <c r="I38456" s="139" t="inlineStr">
        <is>
          <t>YESB0GSCB39</t>
        </is>
      </c>
    </row>
    <row r="38457" ht="14.4" customHeight="1">
      <c r="I38457" s="139" t="inlineStr">
        <is>
          <t>YESB0GSCB38</t>
        </is>
      </c>
    </row>
    <row r="38458" ht="14.4" customHeight="1">
      <c r="I38458" s="139" t="inlineStr">
        <is>
          <t>YESB0GSCB37</t>
        </is>
      </c>
    </row>
    <row r="38459" ht="14.4" customHeight="1">
      <c r="I38459" s="139" t="inlineStr">
        <is>
          <t>YESB0GSCB36</t>
        </is>
      </c>
    </row>
    <row r="38460" ht="14.4" customHeight="1">
      <c r="I38460" s="139" t="inlineStr">
        <is>
          <t>YESB0GSCB35</t>
        </is>
      </c>
    </row>
    <row r="38461" ht="14.4" customHeight="1">
      <c r="I38461" s="139" t="inlineStr">
        <is>
          <t>YESB0GSCB34</t>
        </is>
      </c>
    </row>
    <row r="38462" ht="14.4" customHeight="1">
      <c r="I38462" s="139" t="inlineStr">
        <is>
          <t>YESB0GSCB33</t>
        </is>
      </c>
    </row>
    <row r="38463" ht="14.4" customHeight="1">
      <c r="I38463" s="139" t="inlineStr">
        <is>
          <t>YESB0GSCB32</t>
        </is>
      </c>
    </row>
    <row r="38464" ht="14.4" customHeight="1">
      <c r="I38464" s="139" t="inlineStr">
        <is>
          <t>YESB0GSCB31</t>
        </is>
      </c>
    </row>
    <row r="38465" ht="14.4" customHeight="1">
      <c r="I38465" s="139" t="inlineStr">
        <is>
          <t>YESB0GSCB30</t>
        </is>
      </c>
    </row>
    <row r="38466" ht="14.4" customHeight="1">
      <c r="I38466" s="139" t="inlineStr">
        <is>
          <t>YESB0GSCB28</t>
        </is>
      </c>
    </row>
    <row r="38467" ht="14.4" customHeight="1">
      <c r="I38467" s="139" t="inlineStr">
        <is>
          <t>YESB0GSCB27</t>
        </is>
      </c>
    </row>
    <row r="38468" ht="14.4" customHeight="1">
      <c r="I38468" s="139" t="inlineStr">
        <is>
          <t>YESB0GSCB26</t>
        </is>
      </c>
    </row>
    <row r="38469" ht="14.4" customHeight="1">
      <c r="I38469" s="139" t="inlineStr">
        <is>
          <t>YESB0GSCB25</t>
        </is>
      </c>
    </row>
    <row r="38470" ht="14.4" customHeight="1">
      <c r="I38470" s="139" t="inlineStr">
        <is>
          <t>YESB0GSCB24</t>
        </is>
      </c>
    </row>
    <row r="38471" ht="14.4" customHeight="1">
      <c r="I38471" s="139" t="inlineStr">
        <is>
          <t>YESB0GSCB23</t>
        </is>
      </c>
    </row>
    <row r="38472" ht="14.4" customHeight="1">
      <c r="I38472" s="139" t="inlineStr">
        <is>
          <t>YESB0GSCB22</t>
        </is>
      </c>
    </row>
    <row r="38473" ht="14.4" customHeight="1">
      <c r="I38473" s="139" t="inlineStr">
        <is>
          <t>YESB0GSCB21</t>
        </is>
      </c>
    </row>
    <row r="38474" ht="14.4" customHeight="1">
      <c r="I38474" s="139" t="inlineStr">
        <is>
          <t>YESB0GSCB20</t>
        </is>
      </c>
    </row>
    <row r="38475" ht="14.4" customHeight="1">
      <c r="I38475" s="139" t="inlineStr">
        <is>
          <t>YESB0GSCB19</t>
        </is>
      </c>
    </row>
    <row r="38476" ht="14.4" customHeight="1">
      <c r="I38476" s="139" t="inlineStr">
        <is>
          <t>YESB0GSCB18</t>
        </is>
      </c>
    </row>
    <row r="38477" ht="14.4" customHeight="1">
      <c r="I38477" s="139" t="inlineStr">
        <is>
          <t>YESB0GSCB17</t>
        </is>
      </c>
    </row>
    <row r="38478" ht="14.4" customHeight="1">
      <c r="I38478" s="139" t="inlineStr">
        <is>
          <t>YESB0GSCB16</t>
        </is>
      </c>
    </row>
    <row r="38479" ht="14.4" customHeight="1">
      <c r="I38479" s="139" t="inlineStr">
        <is>
          <t>YESB0GSCB15</t>
        </is>
      </c>
    </row>
    <row r="38480" ht="14.4" customHeight="1">
      <c r="I38480" s="139" t="inlineStr">
        <is>
          <t>YESB0GSCB14</t>
        </is>
      </c>
    </row>
    <row r="38481" ht="14.4" customHeight="1">
      <c r="I38481" s="139" t="inlineStr">
        <is>
          <t>YESB0GSCB13</t>
        </is>
      </c>
    </row>
    <row r="38482" ht="14.4" customHeight="1">
      <c r="I38482" s="139" t="inlineStr">
        <is>
          <t>YESB0GSCB12</t>
        </is>
      </c>
    </row>
    <row r="38483" ht="14.4" customHeight="1">
      <c r="I38483" s="139" t="inlineStr">
        <is>
          <t>YESB0GSCB11</t>
        </is>
      </c>
    </row>
    <row r="38484" ht="14.4" customHeight="1">
      <c r="I38484" s="139" t="inlineStr">
        <is>
          <t>YESB0GSCB10</t>
        </is>
      </c>
    </row>
    <row r="38485" ht="14.4" customHeight="1">
      <c r="I38485" s="139" t="inlineStr">
        <is>
          <t>YESB0GSCB09</t>
        </is>
      </c>
    </row>
    <row r="38486" ht="14.4" customHeight="1">
      <c r="I38486" s="139" t="inlineStr">
        <is>
          <t>YESB0GSCB08</t>
        </is>
      </c>
    </row>
    <row r="38487" ht="14.4" customHeight="1">
      <c r="I38487" s="139" t="inlineStr">
        <is>
          <t>YESB0GSCB07</t>
        </is>
      </c>
    </row>
    <row r="38488" ht="14.4" customHeight="1">
      <c r="I38488" s="139" t="inlineStr">
        <is>
          <t>YESB0GSCB06</t>
        </is>
      </c>
    </row>
    <row r="38489" ht="14.4" customHeight="1">
      <c r="I38489" s="139" t="inlineStr">
        <is>
          <t>YESB0GSCB05</t>
        </is>
      </c>
    </row>
    <row r="38490" ht="14.4" customHeight="1">
      <c r="I38490" s="139" t="inlineStr">
        <is>
          <t>YESB0GSCB04</t>
        </is>
      </c>
    </row>
    <row r="38491" ht="14.4" customHeight="1">
      <c r="I38491" s="139" t="inlineStr">
        <is>
          <t>YESB0GSCB03</t>
        </is>
      </c>
    </row>
    <row r="38492" ht="14.4" customHeight="1">
      <c r="I38492" s="139" t="inlineStr">
        <is>
          <t>YESB0GSCB02</t>
        </is>
      </c>
    </row>
    <row r="38493" ht="14.4" customHeight="1">
      <c r="I38493" s="139" t="inlineStr">
        <is>
          <t>YESB0GSB008</t>
        </is>
      </c>
    </row>
    <row r="38494" ht="14.4" customHeight="1">
      <c r="I38494" s="139" t="inlineStr">
        <is>
          <t>YESB0GSB007</t>
        </is>
      </c>
    </row>
    <row r="38495" ht="14.4" customHeight="1">
      <c r="I38495" s="139" t="inlineStr">
        <is>
          <t>YESB0GSB006</t>
        </is>
      </c>
    </row>
    <row r="38496" ht="14.4" customHeight="1">
      <c r="I38496" s="139" t="inlineStr">
        <is>
          <t>YESB0GSB005</t>
        </is>
      </c>
    </row>
    <row r="38497" ht="14.4" customHeight="1">
      <c r="I38497" s="139" t="inlineStr">
        <is>
          <t>YESB0GSB004</t>
        </is>
      </c>
    </row>
    <row r="38498" ht="14.4" customHeight="1">
      <c r="I38498" s="139" t="inlineStr">
        <is>
          <t>YESB0GSB003</t>
        </is>
      </c>
    </row>
    <row r="38499" ht="14.4" customHeight="1">
      <c r="I38499" s="139" t="inlineStr">
        <is>
          <t>YESB0GSB002</t>
        </is>
      </c>
    </row>
    <row r="38500" ht="14.4" customHeight="1">
      <c r="I38500" s="139" t="inlineStr">
        <is>
          <t>YESB0GSB001</t>
        </is>
      </c>
    </row>
    <row r="38501" ht="14.4" customHeight="1">
      <c r="I38501" s="139" t="inlineStr">
        <is>
          <t>YESB0GMUB04</t>
        </is>
      </c>
    </row>
    <row r="38502" ht="14.4" customHeight="1">
      <c r="I38502" s="139" t="inlineStr">
        <is>
          <t>YESB0GMUB03</t>
        </is>
      </c>
    </row>
    <row r="38503" ht="14.4" customHeight="1">
      <c r="I38503" s="139" t="inlineStr">
        <is>
          <t>YESB0GMUB02</t>
        </is>
      </c>
    </row>
    <row r="38504" ht="14.4" customHeight="1">
      <c r="I38504" s="139" t="inlineStr">
        <is>
          <t>YESB0GMUB01</t>
        </is>
      </c>
    </row>
    <row r="38505" ht="14.4" customHeight="1">
      <c r="I38505" s="139" t="inlineStr">
        <is>
          <t>YESB0GMCB01</t>
        </is>
      </c>
    </row>
    <row r="38506" ht="14.4" customHeight="1">
      <c r="I38506" s="139" t="inlineStr">
        <is>
          <t>YESB0GLCB05</t>
        </is>
      </c>
    </row>
    <row r="38507" ht="14.4" customHeight="1">
      <c r="I38507" s="139" t="inlineStr">
        <is>
          <t>YESB0GLCB04</t>
        </is>
      </c>
    </row>
    <row r="38508" ht="14.4" customHeight="1">
      <c r="I38508" s="139" t="inlineStr">
        <is>
          <t>YESB0GLCB03</t>
        </is>
      </c>
    </row>
    <row r="38509" ht="14.4" customHeight="1">
      <c r="I38509" s="139" t="inlineStr">
        <is>
          <t>YESB0GLCB02</t>
        </is>
      </c>
    </row>
    <row r="38510" ht="14.4" customHeight="1">
      <c r="I38510" s="139" t="inlineStr">
        <is>
          <t>YESB0GLCB01</t>
        </is>
      </c>
    </row>
    <row r="38511" ht="14.4" customHeight="1">
      <c r="I38511" s="139" t="inlineStr">
        <is>
          <t>YESB0GCUB12</t>
        </is>
      </c>
    </row>
    <row r="38512" ht="14.4" customHeight="1">
      <c r="I38512" s="139" t="inlineStr">
        <is>
          <t>YESB0GCUB11</t>
        </is>
      </c>
    </row>
    <row r="38513" ht="14.4" customHeight="1">
      <c r="I38513" s="139" t="inlineStr">
        <is>
          <t>YESB0GCUB10</t>
        </is>
      </c>
    </row>
    <row r="38514" ht="14.4" customHeight="1">
      <c r="I38514" s="139" t="inlineStr">
        <is>
          <t>YESB0GCUB09</t>
        </is>
      </c>
    </row>
    <row r="38515" ht="14.4" customHeight="1">
      <c r="I38515" s="139" t="inlineStr">
        <is>
          <t>YESB0GCUB08</t>
        </is>
      </c>
    </row>
    <row r="38516" ht="14.4" customHeight="1">
      <c r="I38516" s="139" t="inlineStr">
        <is>
          <t>YESB0GCUB07</t>
        </is>
      </c>
    </row>
    <row r="38517" ht="14.4" customHeight="1">
      <c r="I38517" s="139" t="inlineStr">
        <is>
          <t>YESB0GCUB06</t>
        </is>
      </c>
    </row>
    <row r="38518" ht="14.4" customHeight="1">
      <c r="I38518" s="139" t="inlineStr">
        <is>
          <t>YESB0GCUB05</t>
        </is>
      </c>
    </row>
    <row r="38519" ht="14.4" customHeight="1">
      <c r="I38519" s="139" t="inlineStr">
        <is>
          <t>YESB0GCUB04</t>
        </is>
      </c>
    </row>
    <row r="38520" ht="14.4" customHeight="1">
      <c r="I38520" s="139" t="inlineStr">
        <is>
          <t>YESB0GCUB03</t>
        </is>
      </c>
    </row>
    <row r="38521" ht="14.4" customHeight="1">
      <c r="I38521" s="139" t="inlineStr">
        <is>
          <t>YESB0GCUB02</t>
        </is>
      </c>
    </row>
    <row r="38522" ht="14.4" customHeight="1">
      <c r="I38522" s="139" t="inlineStr">
        <is>
          <t>YESB0GCUB01</t>
        </is>
      </c>
    </row>
    <row r="38523" ht="14.4" customHeight="1">
      <c r="I38523" s="139" t="inlineStr">
        <is>
          <t>YESB0GCBL01</t>
        </is>
      </c>
    </row>
    <row r="38524" ht="14.4" customHeight="1">
      <c r="I38524" s="139" t="inlineStr">
        <is>
          <t>YESB0FINCO5</t>
        </is>
      </c>
    </row>
    <row r="38525" ht="14.4" customHeight="1">
      <c r="I38525" s="139" t="inlineStr">
        <is>
          <t>YESB0FINCO4</t>
        </is>
      </c>
    </row>
    <row r="38526" ht="14.4" customHeight="1">
      <c r="I38526" s="139" t="inlineStr">
        <is>
          <t>YESB0FINCO3</t>
        </is>
      </c>
    </row>
    <row r="38527" ht="14.4" customHeight="1">
      <c r="I38527" s="139" t="inlineStr">
        <is>
          <t>YESB0FINCO2</t>
        </is>
      </c>
    </row>
    <row r="38528" ht="14.4" customHeight="1">
      <c r="I38528" s="139" t="inlineStr">
        <is>
          <t>YESB0FAIZBK</t>
        </is>
      </c>
    </row>
    <row r="38529" ht="14.4" customHeight="1">
      <c r="I38529" s="139" t="inlineStr">
        <is>
          <t>YESB0ECUB04</t>
        </is>
      </c>
    </row>
    <row r="38530" ht="14.4" customHeight="1">
      <c r="I38530" s="139" t="inlineStr">
        <is>
          <t>YESB0ECUB03</t>
        </is>
      </c>
    </row>
    <row r="38531" ht="14.4" customHeight="1">
      <c r="I38531" s="139" t="inlineStr">
        <is>
          <t>YESB0ECUB02</t>
        </is>
      </c>
    </row>
    <row r="38532" ht="14.4" customHeight="1">
      <c r="I38532" s="139" t="inlineStr">
        <is>
          <t>YESB0ECUB01</t>
        </is>
      </c>
    </row>
    <row r="38533" ht="14.4" customHeight="1">
      <c r="I38533" s="139" t="inlineStr">
        <is>
          <t>YESB0DZSB20</t>
        </is>
      </c>
    </row>
    <row r="38534" ht="14.4" customHeight="1">
      <c r="I38534" s="139" t="inlineStr">
        <is>
          <t>YESB0DZSB19</t>
        </is>
      </c>
    </row>
    <row r="38535" ht="14.4" customHeight="1">
      <c r="I38535" s="139" t="inlineStr">
        <is>
          <t>YESB0DZSB18</t>
        </is>
      </c>
    </row>
    <row r="38536" ht="14.4" customHeight="1">
      <c r="I38536" s="139" t="inlineStr">
        <is>
          <t>YESB0DZSB17</t>
        </is>
      </c>
    </row>
    <row r="38537" ht="14.4" customHeight="1">
      <c r="I38537" s="139" t="inlineStr">
        <is>
          <t>YESB0DZSB16</t>
        </is>
      </c>
    </row>
    <row r="38538" ht="14.4" customHeight="1">
      <c r="I38538" s="139" t="inlineStr">
        <is>
          <t>YESB0DZSB15</t>
        </is>
      </c>
    </row>
    <row r="38539" ht="14.4" customHeight="1">
      <c r="I38539" s="139" t="inlineStr">
        <is>
          <t>YESB0DZSB14</t>
        </is>
      </c>
    </row>
    <row r="38540" ht="14.4" customHeight="1">
      <c r="I38540" s="139" t="inlineStr">
        <is>
          <t>YESB0DZSB13</t>
        </is>
      </c>
    </row>
    <row r="38541" ht="14.4" customHeight="1">
      <c r="I38541" s="139" t="inlineStr">
        <is>
          <t>YESB0DZSB12</t>
        </is>
      </c>
    </row>
    <row r="38542" ht="14.4" customHeight="1">
      <c r="I38542" s="139" t="inlineStr">
        <is>
          <t>YESB0DZSB11</t>
        </is>
      </c>
    </row>
    <row r="38543" ht="14.4" customHeight="1">
      <c r="I38543" s="139" t="inlineStr">
        <is>
          <t>YESB0DZSB10</t>
        </is>
      </c>
    </row>
    <row r="38544" ht="14.4" customHeight="1">
      <c r="I38544" s="139" t="inlineStr">
        <is>
          <t>YESB0DZSB09</t>
        </is>
      </c>
    </row>
    <row r="38545" ht="14.4" customHeight="1">
      <c r="I38545" s="139" t="inlineStr">
        <is>
          <t>YESB0DZSB08</t>
        </is>
      </c>
    </row>
    <row r="38546" ht="14.4" customHeight="1">
      <c r="I38546" s="139" t="inlineStr">
        <is>
          <t>YESB0DZSB07</t>
        </is>
      </c>
    </row>
    <row r="38547" ht="14.4" customHeight="1">
      <c r="I38547" s="139" t="inlineStr">
        <is>
          <t>YESB0DZSB06</t>
        </is>
      </c>
    </row>
    <row r="38548" ht="14.4" customHeight="1">
      <c r="I38548" s="139" t="inlineStr">
        <is>
          <t>YESB0DZSB05</t>
        </is>
      </c>
    </row>
    <row r="38549" ht="14.4" customHeight="1">
      <c r="I38549" s="139" t="inlineStr">
        <is>
          <t>YESB0DZSB04</t>
        </is>
      </c>
    </row>
    <row r="38550" ht="14.4" customHeight="1">
      <c r="I38550" s="139" t="inlineStr">
        <is>
          <t>YESB0DZSB03</t>
        </is>
      </c>
    </row>
    <row r="38551" ht="14.4" customHeight="1">
      <c r="I38551" s="139" t="inlineStr">
        <is>
          <t>YESB0DZSB02</t>
        </is>
      </c>
    </row>
    <row r="38552" ht="14.4" customHeight="1">
      <c r="I38552" s="139" t="inlineStr">
        <is>
          <t>YESB0DZSB01</t>
        </is>
      </c>
    </row>
    <row r="38553" ht="14.4" customHeight="1">
      <c r="I38553" s="139" t="inlineStr">
        <is>
          <t>YESB0DUCB02</t>
        </is>
      </c>
    </row>
    <row r="38554" ht="14.4" customHeight="1">
      <c r="I38554" s="139" t="inlineStr">
        <is>
          <t>YESB0DUCB01</t>
        </is>
      </c>
    </row>
    <row r="38555" ht="14.4" customHeight="1">
      <c r="I38555" s="139" t="inlineStr">
        <is>
          <t>YESB0DSC087</t>
        </is>
      </c>
    </row>
    <row r="38556" ht="14.4" customHeight="1">
      <c r="I38556" s="139" t="inlineStr">
        <is>
          <t>YESB0DSC086</t>
        </is>
      </c>
    </row>
    <row r="38557" ht="14.4" customHeight="1">
      <c r="I38557" s="139" t="inlineStr">
        <is>
          <t>YESB0DSC085</t>
        </is>
      </c>
    </row>
    <row r="38558" ht="14.4" customHeight="1">
      <c r="I38558" s="139" t="inlineStr">
        <is>
          <t>YESB0DSC084</t>
        </is>
      </c>
    </row>
    <row r="38559" ht="14.4" customHeight="1">
      <c r="I38559" s="139" t="inlineStr">
        <is>
          <t>YESB0DSC083</t>
        </is>
      </c>
    </row>
    <row r="38560" ht="14.4" customHeight="1">
      <c r="I38560" s="139" t="inlineStr">
        <is>
          <t>YESB0DSC082</t>
        </is>
      </c>
    </row>
    <row r="38561" ht="14.4" customHeight="1">
      <c r="I38561" s="139" t="inlineStr">
        <is>
          <t>YESB0DSC081</t>
        </is>
      </c>
    </row>
    <row r="38562" ht="14.4" customHeight="1">
      <c r="I38562" s="139" t="inlineStr">
        <is>
          <t>YESB0DSC044</t>
        </is>
      </c>
    </row>
    <row r="38563" ht="14.4" customHeight="1">
      <c r="I38563" s="139" t="inlineStr">
        <is>
          <t>YESB0DSC043</t>
        </is>
      </c>
    </row>
    <row r="38564" ht="14.4" customHeight="1">
      <c r="I38564" s="139" t="inlineStr">
        <is>
          <t>YESB0DSC042</t>
        </is>
      </c>
    </row>
    <row r="38565" ht="14.4" customHeight="1">
      <c r="I38565" s="139" t="inlineStr">
        <is>
          <t>YESB0DSC041</t>
        </is>
      </c>
    </row>
    <row r="38566" ht="14.4" customHeight="1">
      <c r="I38566" s="139" t="inlineStr">
        <is>
          <t>YESB0DSC040</t>
        </is>
      </c>
    </row>
    <row r="38567" ht="14.4" customHeight="1">
      <c r="I38567" s="139" t="inlineStr">
        <is>
          <t>YESB0DSC039</t>
        </is>
      </c>
    </row>
    <row r="38568" ht="14.4" customHeight="1">
      <c r="I38568" s="139" t="inlineStr">
        <is>
          <t>YESB0DSC038</t>
        </is>
      </c>
    </row>
    <row r="38569" ht="14.4" customHeight="1">
      <c r="I38569" s="139" t="inlineStr">
        <is>
          <t>YESB0DSC037</t>
        </is>
      </c>
    </row>
    <row r="38570" ht="14.4" customHeight="1">
      <c r="I38570" s="139" t="inlineStr">
        <is>
          <t>YESB0DSC036</t>
        </is>
      </c>
    </row>
    <row r="38571" ht="14.4" customHeight="1">
      <c r="I38571" s="139" t="inlineStr">
        <is>
          <t>YESB0DSC035</t>
        </is>
      </c>
    </row>
    <row r="38572" ht="14.4" customHeight="1">
      <c r="I38572" s="139" t="inlineStr">
        <is>
          <t>YESB0DSC034</t>
        </is>
      </c>
    </row>
    <row r="38573" ht="14.4" customHeight="1">
      <c r="I38573" s="139" t="inlineStr">
        <is>
          <t>YESB0DSC033</t>
        </is>
      </c>
    </row>
    <row r="38574" ht="14.4" customHeight="1">
      <c r="I38574" s="139" t="inlineStr">
        <is>
          <t>YESB0DSC032</t>
        </is>
      </c>
    </row>
    <row r="38575" ht="14.4" customHeight="1">
      <c r="I38575" s="139" t="inlineStr">
        <is>
          <t>YESB0DSC031</t>
        </is>
      </c>
    </row>
    <row r="38576" ht="14.4" customHeight="1">
      <c r="I38576" s="139" t="inlineStr">
        <is>
          <t>YESB0DSC030</t>
        </is>
      </c>
    </row>
    <row r="38577" ht="14.4" customHeight="1">
      <c r="I38577" s="139" t="inlineStr">
        <is>
          <t>YESB0DSC029</t>
        </is>
      </c>
    </row>
    <row r="38578" ht="14.4" customHeight="1">
      <c r="I38578" s="139" t="inlineStr">
        <is>
          <t>YESB0DSC028</t>
        </is>
      </c>
    </row>
    <row r="38579" ht="14.4" customHeight="1">
      <c r="I38579" s="139" t="inlineStr">
        <is>
          <t>YESB0DSC027</t>
        </is>
      </c>
    </row>
    <row r="38580" ht="14.4" customHeight="1">
      <c r="I38580" s="139" t="inlineStr">
        <is>
          <t>YESB0DSC026</t>
        </is>
      </c>
    </row>
    <row r="38581" ht="14.4" customHeight="1">
      <c r="I38581" s="139" t="inlineStr">
        <is>
          <t>YESB0DSC025</t>
        </is>
      </c>
    </row>
    <row r="38582" ht="14.4" customHeight="1">
      <c r="I38582" s="139" t="inlineStr">
        <is>
          <t>YESB0DSC024</t>
        </is>
      </c>
    </row>
    <row r="38583" ht="14.4" customHeight="1">
      <c r="I38583" s="139" t="inlineStr">
        <is>
          <t>YESB0DSC023</t>
        </is>
      </c>
    </row>
    <row r="38584" ht="14.4" customHeight="1">
      <c r="I38584" s="139" t="inlineStr">
        <is>
          <t>YESB0DSC022</t>
        </is>
      </c>
    </row>
    <row r="38585" ht="14.4" customHeight="1">
      <c r="I38585" s="139" t="inlineStr">
        <is>
          <t>YESB0DSC021</t>
        </is>
      </c>
    </row>
    <row r="38586" ht="14.4" customHeight="1">
      <c r="I38586" s="139" t="inlineStr">
        <is>
          <t>YESB0DSC020</t>
        </is>
      </c>
    </row>
    <row r="38587" ht="14.4" customHeight="1">
      <c r="I38587" s="139" t="inlineStr">
        <is>
          <t>YESB0DSC019</t>
        </is>
      </c>
    </row>
    <row r="38588" ht="14.4" customHeight="1">
      <c r="I38588" s="139" t="inlineStr">
        <is>
          <t>YESB0DSC017</t>
        </is>
      </c>
    </row>
    <row r="38589" ht="14.4" customHeight="1">
      <c r="I38589" s="139" t="inlineStr">
        <is>
          <t>YESB0DSC016</t>
        </is>
      </c>
    </row>
    <row r="38590" ht="14.4" customHeight="1">
      <c r="I38590" s="139" t="inlineStr">
        <is>
          <t>YESB0DSC015</t>
        </is>
      </c>
    </row>
    <row r="38591" ht="14.4" customHeight="1">
      <c r="I38591" s="139" t="inlineStr">
        <is>
          <t>YESB0DSC014</t>
        </is>
      </c>
    </row>
    <row r="38592" ht="14.4" customHeight="1">
      <c r="I38592" s="139" t="inlineStr">
        <is>
          <t>YESB0DSC013</t>
        </is>
      </c>
    </row>
    <row r="38593" ht="14.4" customHeight="1">
      <c r="I38593" s="139" t="inlineStr">
        <is>
          <t>YESB0DSC012</t>
        </is>
      </c>
    </row>
    <row r="38594" ht="14.4" customHeight="1">
      <c r="I38594" s="139" t="inlineStr">
        <is>
          <t>YESB0DSC011</t>
        </is>
      </c>
    </row>
    <row r="38595" ht="14.4" customHeight="1">
      <c r="I38595" s="139" t="inlineStr">
        <is>
          <t>YESB0DSC010</t>
        </is>
      </c>
    </row>
    <row r="38596" ht="14.4" customHeight="1">
      <c r="I38596" s="139" t="inlineStr">
        <is>
          <t>YESB0DSC009</t>
        </is>
      </c>
    </row>
    <row r="38597" ht="14.4" customHeight="1">
      <c r="I38597" s="139" t="inlineStr">
        <is>
          <t>YESB0DSC008</t>
        </is>
      </c>
    </row>
    <row r="38598" ht="14.4" customHeight="1">
      <c r="I38598" s="139" t="inlineStr">
        <is>
          <t>YESB0DSC007</t>
        </is>
      </c>
    </row>
    <row r="38599" ht="14.4" customHeight="1">
      <c r="I38599" s="139" t="inlineStr">
        <is>
          <t>YESB0DSC006</t>
        </is>
      </c>
    </row>
    <row r="38600" ht="14.4" customHeight="1">
      <c r="I38600" s="139" t="inlineStr">
        <is>
          <t>YESB0DSC005</t>
        </is>
      </c>
    </row>
    <row r="38601" ht="14.4" customHeight="1">
      <c r="I38601" s="139" t="inlineStr">
        <is>
          <t>YESB0DSC004</t>
        </is>
      </c>
    </row>
    <row r="38602" ht="14.4" customHeight="1">
      <c r="I38602" s="139" t="inlineStr">
        <is>
          <t>YESB0DSC003</t>
        </is>
      </c>
    </row>
    <row r="38603" ht="14.4" customHeight="1">
      <c r="I38603" s="139" t="inlineStr">
        <is>
          <t>YESB0DSC002</t>
        </is>
      </c>
    </row>
    <row r="38604" ht="14.4" customHeight="1">
      <c r="I38604" s="139" t="inlineStr">
        <is>
          <t>YESB0DNSB35</t>
        </is>
      </c>
    </row>
    <row r="38605" ht="14.4" customHeight="1">
      <c r="I38605" s="139" t="inlineStr">
        <is>
          <t>YESB0DNSB34</t>
        </is>
      </c>
    </row>
    <row r="38606" ht="14.4" customHeight="1">
      <c r="I38606" s="139" t="inlineStr">
        <is>
          <t>YESB0DNSB33</t>
        </is>
      </c>
    </row>
    <row r="38607" ht="14.4" customHeight="1">
      <c r="I38607" s="139" t="inlineStr">
        <is>
          <t>YESB0DNSB32</t>
        </is>
      </c>
    </row>
    <row r="38608" ht="14.4" customHeight="1">
      <c r="I38608" s="139" t="inlineStr">
        <is>
          <t>YESB0DNSB31</t>
        </is>
      </c>
    </row>
    <row r="38609" ht="14.4" customHeight="1">
      <c r="I38609" s="139" t="inlineStr">
        <is>
          <t>YESB0DNSB30</t>
        </is>
      </c>
    </row>
    <row r="38610" ht="14.4" customHeight="1">
      <c r="I38610" s="139" t="inlineStr">
        <is>
          <t>YESB0DNSB29</t>
        </is>
      </c>
    </row>
    <row r="38611" ht="14.4" customHeight="1">
      <c r="I38611" s="139" t="inlineStr">
        <is>
          <t>YESB0DNSB28</t>
        </is>
      </c>
    </row>
    <row r="38612" ht="14.4" customHeight="1">
      <c r="I38612" s="139" t="inlineStr">
        <is>
          <t>YESB0DNSB27</t>
        </is>
      </c>
    </row>
    <row r="38613" ht="14.4" customHeight="1">
      <c r="I38613" s="139" t="inlineStr">
        <is>
          <t>YESB0DNSB26</t>
        </is>
      </c>
    </row>
    <row r="38614" ht="14.4" customHeight="1">
      <c r="I38614" s="139" t="inlineStr">
        <is>
          <t>YESB0DNSB25</t>
        </is>
      </c>
    </row>
    <row r="38615" ht="14.4" customHeight="1">
      <c r="I38615" s="139" t="inlineStr">
        <is>
          <t>YESB0DNSB24</t>
        </is>
      </c>
    </row>
    <row r="38616" ht="14.4" customHeight="1">
      <c r="I38616" s="139" t="inlineStr">
        <is>
          <t>YESB0DNSB23</t>
        </is>
      </c>
    </row>
    <row r="38617" ht="14.4" customHeight="1">
      <c r="I38617" s="139" t="inlineStr">
        <is>
          <t>YESB0DNSB22</t>
        </is>
      </c>
    </row>
    <row r="38618" ht="14.4" customHeight="1">
      <c r="I38618" s="139" t="inlineStr">
        <is>
          <t>YESB0DNSB21</t>
        </is>
      </c>
    </row>
    <row r="38619" ht="14.4" customHeight="1">
      <c r="I38619" s="139" t="inlineStr">
        <is>
          <t>YESB0DNSB20</t>
        </is>
      </c>
    </row>
    <row r="38620" ht="14.4" customHeight="1">
      <c r="I38620" s="139" t="inlineStr">
        <is>
          <t>YESB0DNSB19</t>
        </is>
      </c>
    </row>
    <row r="38621" ht="14.4" customHeight="1">
      <c r="I38621" s="139" t="inlineStr">
        <is>
          <t>YESB0DNSB18</t>
        </is>
      </c>
    </row>
    <row r="38622" ht="14.4" customHeight="1">
      <c r="I38622" s="139" t="inlineStr">
        <is>
          <t>YESB0DNSB17</t>
        </is>
      </c>
    </row>
    <row r="38623" ht="14.4" customHeight="1">
      <c r="I38623" s="139" t="inlineStr">
        <is>
          <t>YESB0DNSB16</t>
        </is>
      </c>
    </row>
    <row r="38624" ht="14.4" customHeight="1">
      <c r="I38624" s="139" t="inlineStr">
        <is>
          <t>YESB0DNSB15</t>
        </is>
      </c>
    </row>
    <row r="38625" ht="14.4" customHeight="1">
      <c r="I38625" s="139" t="inlineStr">
        <is>
          <t>YESB0DNSB14</t>
        </is>
      </c>
    </row>
    <row r="38626" ht="14.4" customHeight="1">
      <c r="I38626" s="139" t="inlineStr">
        <is>
          <t>YESB0DNSB13</t>
        </is>
      </c>
    </row>
    <row r="38627" ht="14.4" customHeight="1">
      <c r="I38627" s="139" t="inlineStr">
        <is>
          <t>YESB0DNSB12</t>
        </is>
      </c>
    </row>
    <row r="38628" ht="14.4" customHeight="1">
      <c r="I38628" s="139" t="inlineStr">
        <is>
          <t>YESB0DNSB11</t>
        </is>
      </c>
    </row>
    <row r="38629" ht="14.4" customHeight="1">
      <c r="I38629" s="139" t="inlineStr">
        <is>
          <t>YESB0DNSB10</t>
        </is>
      </c>
    </row>
    <row r="38630" ht="14.4" customHeight="1">
      <c r="I38630" s="139" t="inlineStr">
        <is>
          <t>YESB0DNSB09</t>
        </is>
      </c>
    </row>
    <row r="38631" ht="14.4" customHeight="1">
      <c r="I38631" s="139" t="inlineStr">
        <is>
          <t>YESB0DNSB06</t>
        </is>
      </c>
    </row>
    <row r="38632" ht="14.4" customHeight="1">
      <c r="I38632" s="139" t="inlineStr">
        <is>
          <t>YESB0DNSB05</t>
        </is>
      </c>
    </row>
    <row r="38633" ht="14.4" customHeight="1">
      <c r="I38633" s="139" t="inlineStr">
        <is>
          <t>YESB0DNSB04</t>
        </is>
      </c>
    </row>
    <row r="38634" ht="14.4" customHeight="1">
      <c r="I38634" s="139" t="inlineStr">
        <is>
          <t>YESB0DNSB03</t>
        </is>
      </c>
    </row>
    <row r="38635" ht="14.4" customHeight="1">
      <c r="I38635" s="139" t="inlineStr">
        <is>
          <t>YESB0DNSB02</t>
        </is>
      </c>
    </row>
    <row r="38636" ht="14.4" customHeight="1">
      <c r="I38636" s="139" t="inlineStr">
        <is>
          <t>YESB0DNSB01</t>
        </is>
      </c>
    </row>
    <row r="38637" ht="14.4" customHeight="1">
      <c r="I38637" s="139" t="inlineStr">
        <is>
          <t>YESB0DNSB00</t>
        </is>
      </c>
    </row>
    <row r="38638" ht="14.4" customHeight="1">
      <c r="I38638" s="139" t="inlineStr">
        <is>
          <t>YESB0DNB100</t>
        </is>
      </c>
    </row>
    <row r="38639" ht="14.4" customHeight="1">
      <c r="I38639" s="139" t="inlineStr">
        <is>
          <t>YESB0DNB015</t>
        </is>
      </c>
    </row>
    <row r="38640" ht="14.4" customHeight="1">
      <c r="I38640" s="139" t="inlineStr">
        <is>
          <t>YESB0DNB014</t>
        </is>
      </c>
    </row>
    <row r="38641" ht="14.4" customHeight="1">
      <c r="I38641" s="139" t="inlineStr">
        <is>
          <t>YESB0DNB013</t>
        </is>
      </c>
    </row>
    <row r="38642" ht="14.4" customHeight="1">
      <c r="I38642" s="139" t="inlineStr">
        <is>
          <t>YESB0DNB012</t>
        </is>
      </c>
    </row>
    <row r="38643" ht="14.4" customHeight="1">
      <c r="I38643" s="139" t="inlineStr">
        <is>
          <t>YESB0DNB011</t>
        </is>
      </c>
    </row>
    <row r="38644" ht="14.4" customHeight="1">
      <c r="I38644" s="139" t="inlineStr">
        <is>
          <t>YESB0DNB010</t>
        </is>
      </c>
    </row>
    <row r="38645" ht="14.4" customHeight="1">
      <c r="I38645" s="139" t="inlineStr">
        <is>
          <t>YESB0DNB009</t>
        </is>
      </c>
    </row>
    <row r="38646" ht="14.4" customHeight="1">
      <c r="I38646" s="139" t="inlineStr">
        <is>
          <t>YESB0DNB008</t>
        </is>
      </c>
    </row>
    <row r="38647" ht="14.4" customHeight="1">
      <c r="I38647" s="139" t="inlineStr">
        <is>
          <t>YESB0DNB007</t>
        </is>
      </c>
    </row>
    <row r="38648" ht="14.4" customHeight="1">
      <c r="I38648" s="139" t="inlineStr">
        <is>
          <t>YESB0DNB006</t>
        </is>
      </c>
    </row>
    <row r="38649" ht="14.4" customHeight="1">
      <c r="I38649" s="139" t="inlineStr">
        <is>
          <t>YESB0DNB005</t>
        </is>
      </c>
    </row>
    <row r="38650" ht="14.4" customHeight="1">
      <c r="I38650" s="139" t="inlineStr">
        <is>
          <t>YESB0DNB004</t>
        </is>
      </c>
    </row>
    <row r="38651" ht="14.4" customHeight="1">
      <c r="I38651" s="139" t="inlineStr">
        <is>
          <t>YESB0DNB003</t>
        </is>
      </c>
    </row>
    <row r="38652" ht="14.4" customHeight="1">
      <c r="I38652" s="139" t="inlineStr">
        <is>
          <t>YESB0DNB002</t>
        </is>
      </c>
    </row>
    <row r="38653" ht="14.4" customHeight="1">
      <c r="I38653" s="139" t="inlineStr">
        <is>
          <t>YESB0DIGI02</t>
        </is>
      </c>
    </row>
    <row r="38654" ht="14.4" customHeight="1">
      <c r="I38654" s="139" t="inlineStr">
        <is>
          <t>YESB0DIGI01</t>
        </is>
      </c>
    </row>
    <row r="38655" ht="14.4" customHeight="1">
      <c r="I38655" s="139" t="inlineStr">
        <is>
          <t>YESB0DHACB1</t>
        </is>
      </c>
    </row>
    <row r="38656" ht="14.4" customHeight="1">
      <c r="I38656" s="139" t="inlineStr">
        <is>
          <t>YESB0DEVB02</t>
        </is>
      </c>
    </row>
    <row r="38657" ht="14.4" customHeight="1">
      <c r="I38657" s="139" t="inlineStr">
        <is>
          <t>YESB0DEVB01</t>
        </is>
      </c>
    </row>
    <row r="38658" ht="14.4" customHeight="1">
      <c r="I38658" s="139" t="inlineStr">
        <is>
          <t>YESB0DCC103</t>
        </is>
      </c>
    </row>
    <row r="38659" ht="14.4" customHeight="1">
      <c r="I38659" s="139" t="inlineStr">
        <is>
          <t>YESB0DCC102</t>
        </is>
      </c>
    </row>
    <row r="38660" ht="14.4" customHeight="1">
      <c r="I38660" s="139" t="inlineStr">
        <is>
          <t>YESB0DCC101</t>
        </is>
      </c>
    </row>
    <row r="38661" ht="14.4" customHeight="1">
      <c r="I38661" s="139" t="inlineStr">
        <is>
          <t>YESB0DCC099</t>
        </is>
      </c>
    </row>
    <row r="38662" ht="14.4" customHeight="1">
      <c r="I38662" s="139" t="inlineStr">
        <is>
          <t>YESB0DCC098</t>
        </is>
      </c>
    </row>
    <row r="38663" ht="14.4" customHeight="1">
      <c r="I38663" s="139" t="inlineStr">
        <is>
          <t>YESB0DCC096</t>
        </is>
      </c>
    </row>
    <row r="38664" ht="14.4" customHeight="1">
      <c r="I38664" s="139" t="inlineStr">
        <is>
          <t>YESB0DCC095</t>
        </is>
      </c>
    </row>
    <row r="38665" ht="14.4" customHeight="1">
      <c r="I38665" s="139" t="inlineStr">
        <is>
          <t>YESB0DCC094</t>
        </is>
      </c>
    </row>
    <row r="38666" ht="14.4" customHeight="1">
      <c r="I38666" s="139" t="inlineStr">
        <is>
          <t>YESB0DCC093</t>
        </is>
      </c>
    </row>
    <row r="38667" ht="14.4" customHeight="1">
      <c r="I38667" s="139" t="inlineStr">
        <is>
          <t>YESB0DCC092</t>
        </is>
      </c>
    </row>
    <row r="38668" ht="14.4" customHeight="1">
      <c r="I38668" s="139" t="inlineStr">
        <is>
          <t>YESB0DCC091</t>
        </is>
      </c>
    </row>
    <row r="38669" ht="14.4" customHeight="1">
      <c r="I38669" s="139" t="inlineStr">
        <is>
          <t>YESB0DCC090</t>
        </is>
      </c>
    </row>
    <row r="38670" ht="14.4" customHeight="1">
      <c r="I38670" s="139" t="inlineStr">
        <is>
          <t>YESB0DCC089</t>
        </is>
      </c>
    </row>
    <row r="38671" ht="14.4" customHeight="1">
      <c r="I38671" s="139" t="inlineStr">
        <is>
          <t>YESB0DCC088</t>
        </is>
      </c>
    </row>
    <row r="38672" ht="14.4" customHeight="1">
      <c r="I38672" s="139" t="inlineStr">
        <is>
          <t>YESB0DCC087</t>
        </is>
      </c>
    </row>
    <row r="38673" ht="14.4" customHeight="1">
      <c r="I38673" s="139" t="inlineStr">
        <is>
          <t>YESB0DCC086</t>
        </is>
      </c>
    </row>
    <row r="38674" ht="14.4" customHeight="1">
      <c r="I38674" s="139" t="inlineStr">
        <is>
          <t>YESB0DCC085</t>
        </is>
      </c>
    </row>
    <row r="38675" ht="14.4" customHeight="1">
      <c r="I38675" s="139" t="inlineStr">
        <is>
          <t>YESB0DCC084</t>
        </is>
      </c>
    </row>
    <row r="38676" ht="14.4" customHeight="1">
      <c r="I38676" s="139" t="inlineStr">
        <is>
          <t>YESB0DCC083</t>
        </is>
      </c>
    </row>
    <row r="38677" ht="14.4" customHeight="1">
      <c r="I38677" s="139" t="inlineStr">
        <is>
          <t>YESB0DCC082</t>
        </is>
      </c>
    </row>
    <row r="38678" ht="14.4" customHeight="1">
      <c r="I38678" s="139" t="inlineStr">
        <is>
          <t>YESB0DCC081</t>
        </is>
      </c>
    </row>
    <row r="38679" ht="14.4" customHeight="1">
      <c r="I38679" s="139" t="inlineStr">
        <is>
          <t>YESB0DCC080</t>
        </is>
      </c>
    </row>
    <row r="38680" ht="14.4" customHeight="1">
      <c r="I38680" s="139" t="inlineStr">
        <is>
          <t>YESB0DCC079</t>
        </is>
      </c>
    </row>
    <row r="38681" ht="14.4" customHeight="1">
      <c r="I38681" s="139" t="inlineStr">
        <is>
          <t>YESB0DCC078</t>
        </is>
      </c>
    </row>
    <row r="38682" ht="14.4" customHeight="1">
      <c r="I38682" s="139" t="inlineStr">
        <is>
          <t>YESB0DCC077</t>
        </is>
      </c>
    </row>
    <row r="38683" ht="14.4" customHeight="1">
      <c r="I38683" s="139" t="inlineStr">
        <is>
          <t>YESB0DCC076</t>
        </is>
      </c>
    </row>
    <row r="38684" ht="14.4" customHeight="1">
      <c r="I38684" s="139" t="inlineStr">
        <is>
          <t>YESB0DCC075</t>
        </is>
      </c>
    </row>
    <row r="38685" ht="14.4" customHeight="1">
      <c r="I38685" s="139" t="inlineStr">
        <is>
          <t>YESB0DCC074</t>
        </is>
      </c>
    </row>
    <row r="38686" ht="14.4" customHeight="1">
      <c r="I38686" s="139" t="inlineStr">
        <is>
          <t>YESB0DCC071</t>
        </is>
      </c>
    </row>
    <row r="38687" ht="14.4" customHeight="1">
      <c r="I38687" s="139" t="inlineStr">
        <is>
          <t>YESB0DCC070</t>
        </is>
      </c>
    </row>
    <row r="38688" ht="14.4" customHeight="1">
      <c r="I38688" s="139" t="inlineStr">
        <is>
          <t>YESB0DCC069</t>
        </is>
      </c>
    </row>
    <row r="38689" ht="14.4" customHeight="1">
      <c r="I38689" s="139" t="inlineStr">
        <is>
          <t>YESB0DCC068</t>
        </is>
      </c>
    </row>
    <row r="38690" ht="14.4" customHeight="1">
      <c r="I38690" s="139" t="inlineStr">
        <is>
          <t>YESB0DCC067</t>
        </is>
      </c>
    </row>
    <row r="38691" ht="14.4" customHeight="1">
      <c r="I38691" s="139" t="inlineStr">
        <is>
          <t>YESB0DCC066</t>
        </is>
      </c>
    </row>
    <row r="38692" ht="14.4" customHeight="1">
      <c r="I38692" s="139" t="inlineStr">
        <is>
          <t>YESB0DCC064</t>
        </is>
      </c>
    </row>
    <row r="38693" ht="14.4" customHeight="1">
      <c r="I38693" s="139" t="inlineStr">
        <is>
          <t>YESB0DCC062</t>
        </is>
      </c>
    </row>
    <row r="38694" ht="14.4" customHeight="1">
      <c r="I38694" s="139" t="inlineStr">
        <is>
          <t>YESB0DCC061</t>
        </is>
      </c>
    </row>
    <row r="38695" ht="14.4" customHeight="1">
      <c r="I38695" s="139" t="inlineStr">
        <is>
          <t>YESB0DCC060</t>
        </is>
      </c>
    </row>
    <row r="38696" ht="14.4" customHeight="1">
      <c r="I38696" s="139" t="inlineStr">
        <is>
          <t>YESB0DCC059</t>
        </is>
      </c>
    </row>
    <row r="38697" ht="14.4" customHeight="1">
      <c r="I38697" s="139" t="inlineStr">
        <is>
          <t>YESB0DCC058</t>
        </is>
      </c>
    </row>
    <row r="38698" ht="14.4" customHeight="1">
      <c r="I38698" s="139" t="inlineStr">
        <is>
          <t>YESB0DCC056</t>
        </is>
      </c>
    </row>
    <row r="38699" ht="14.4" customHeight="1">
      <c r="I38699" s="139" t="inlineStr">
        <is>
          <t>YESB0DCC055</t>
        </is>
      </c>
    </row>
    <row r="38700" ht="14.4" customHeight="1">
      <c r="I38700" s="139" t="inlineStr">
        <is>
          <t>YESB0DCC054</t>
        </is>
      </c>
    </row>
    <row r="38701" ht="14.4" customHeight="1">
      <c r="I38701" s="139" t="inlineStr">
        <is>
          <t>YESB0DCC053</t>
        </is>
      </c>
    </row>
    <row r="38702" ht="14.4" customHeight="1">
      <c r="I38702" s="139" t="inlineStr">
        <is>
          <t>YESB0DCC052</t>
        </is>
      </c>
    </row>
    <row r="38703" ht="14.4" customHeight="1">
      <c r="I38703" s="139" t="inlineStr">
        <is>
          <t>YESB0DCC051</t>
        </is>
      </c>
    </row>
    <row r="38704" ht="14.4" customHeight="1">
      <c r="I38704" s="139" t="inlineStr">
        <is>
          <t>YESB0DCC049</t>
        </is>
      </c>
    </row>
    <row r="38705" ht="14.4" customHeight="1">
      <c r="I38705" s="139" t="inlineStr">
        <is>
          <t>YESB0DCC048</t>
        </is>
      </c>
    </row>
    <row r="38706" ht="14.4" customHeight="1">
      <c r="I38706" s="139" t="inlineStr">
        <is>
          <t>YESB0DCC047</t>
        </is>
      </c>
    </row>
    <row r="38707" ht="14.4" customHeight="1">
      <c r="I38707" s="139" t="inlineStr">
        <is>
          <t>YESB0DCC046</t>
        </is>
      </c>
    </row>
    <row r="38708" ht="14.4" customHeight="1">
      <c r="I38708" s="139" t="inlineStr">
        <is>
          <t>YESB0DCC045</t>
        </is>
      </c>
    </row>
    <row r="38709" ht="14.4" customHeight="1">
      <c r="I38709" s="139" t="inlineStr">
        <is>
          <t>YESB0DCC044</t>
        </is>
      </c>
    </row>
    <row r="38710" ht="14.4" customHeight="1">
      <c r="I38710" s="139" t="inlineStr">
        <is>
          <t>YESB0DCC043</t>
        </is>
      </c>
    </row>
    <row r="38711" ht="14.4" customHeight="1">
      <c r="I38711" s="139" t="inlineStr">
        <is>
          <t>YESB0DCC042</t>
        </is>
      </c>
    </row>
    <row r="38712" ht="14.4" customHeight="1">
      <c r="I38712" s="139" t="inlineStr">
        <is>
          <t>YESB0DCC041</t>
        </is>
      </c>
    </row>
    <row r="38713" ht="14.4" customHeight="1">
      <c r="I38713" s="139" t="inlineStr">
        <is>
          <t>YESB0DCC040</t>
        </is>
      </c>
    </row>
    <row r="38714" ht="14.4" customHeight="1">
      <c r="I38714" s="139" t="inlineStr">
        <is>
          <t>YESB0DCC039</t>
        </is>
      </c>
    </row>
    <row r="38715" ht="14.4" customHeight="1">
      <c r="I38715" s="139" t="inlineStr">
        <is>
          <t>YESB0DCC038</t>
        </is>
      </c>
    </row>
    <row r="38716" ht="14.4" customHeight="1">
      <c r="I38716" s="139" t="inlineStr">
        <is>
          <t>YESB0DCC037</t>
        </is>
      </c>
    </row>
    <row r="38717" ht="14.4" customHeight="1">
      <c r="I38717" s="139" t="inlineStr">
        <is>
          <t>YESB0DCC036</t>
        </is>
      </c>
    </row>
    <row r="38718" ht="14.4" customHeight="1">
      <c r="I38718" s="139" t="inlineStr">
        <is>
          <t>YESB0DCC035</t>
        </is>
      </c>
    </row>
    <row r="38719" ht="14.4" customHeight="1">
      <c r="I38719" s="139" t="inlineStr">
        <is>
          <t>YESB0DCC034</t>
        </is>
      </c>
    </row>
    <row r="38720" ht="14.4" customHeight="1">
      <c r="I38720" s="139" t="inlineStr">
        <is>
          <t>YESB0DCC033</t>
        </is>
      </c>
    </row>
    <row r="38721" ht="14.4" customHeight="1">
      <c r="I38721" s="139" t="inlineStr">
        <is>
          <t>YESB0DCC032</t>
        </is>
      </c>
    </row>
    <row r="38722" ht="14.4" customHeight="1">
      <c r="I38722" s="139" t="inlineStr">
        <is>
          <t>YESB0DCC031</t>
        </is>
      </c>
    </row>
    <row r="38723" ht="14.4" customHeight="1">
      <c r="I38723" s="139" t="inlineStr">
        <is>
          <t>YESB0DCC030</t>
        </is>
      </c>
    </row>
    <row r="38724" ht="14.4" customHeight="1">
      <c r="I38724" s="139" t="inlineStr">
        <is>
          <t>YESB0DCC029</t>
        </is>
      </c>
    </row>
    <row r="38725" ht="14.4" customHeight="1">
      <c r="I38725" s="139" t="inlineStr">
        <is>
          <t>YESB0DCC028</t>
        </is>
      </c>
    </row>
    <row r="38726" ht="14.4" customHeight="1">
      <c r="I38726" s="139" t="inlineStr">
        <is>
          <t>YESB0DCC027</t>
        </is>
      </c>
    </row>
    <row r="38727" ht="14.4" customHeight="1">
      <c r="I38727" s="139" t="inlineStr">
        <is>
          <t>YESB0DCC026</t>
        </is>
      </c>
    </row>
    <row r="38728" ht="14.4" customHeight="1">
      <c r="I38728" s="139" t="inlineStr">
        <is>
          <t>YESB0DCC025</t>
        </is>
      </c>
    </row>
    <row r="38729" ht="14.4" customHeight="1">
      <c r="I38729" s="139" t="inlineStr">
        <is>
          <t>YESB0DCC023</t>
        </is>
      </c>
    </row>
    <row r="38730" ht="14.4" customHeight="1">
      <c r="I38730" s="139" t="inlineStr">
        <is>
          <t>YESB0DCC022</t>
        </is>
      </c>
    </row>
    <row r="38731" ht="14.4" customHeight="1">
      <c r="I38731" s="139" t="inlineStr">
        <is>
          <t>YESB0DCC021</t>
        </is>
      </c>
    </row>
    <row r="38732" ht="14.4" customHeight="1">
      <c r="I38732" s="139" t="inlineStr">
        <is>
          <t>YESB0DCC020</t>
        </is>
      </c>
    </row>
    <row r="38733" ht="14.4" customHeight="1">
      <c r="I38733" s="139" t="inlineStr">
        <is>
          <t>YESB0DCC019</t>
        </is>
      </c>
    </row>
    <row r="38734" ht="14.4" customHeight="1">
      <c r="I38734" s="139" t="inlineStr">
        <is>
          <t>YESB0DCC018</t>
        </is>
      </c>
    </row>
    <row r="38735" ht="14.4" customHeight="1">
      <c r="I38735" s="139" t="inlineStr">
        <is>
          <t>YESB0DCC017</t>
        </is>
      </c>
    </row>
    <row r="38736" ht="14.4" customHeight="1">
      <c r="I38736" s="139" t="inlineStr">
        <is>
          <t>YESB0DCC016</t>
        </is>
      </c>
    </row>
    <row r="38737" ht="14.4" customHeight="1">
      <c r="I38737" s="139" t="inlineStr">
        <is>
          <t>YESB0DCC015</t>
        </is>
      </c>
    </row>
    <row r="38738" ht="14.4" customHeight="1">
      <c r="I38738" s="139" t="inlineStr">
        <is>
          <t>YESB0DCC014</t>
        </is>
      </c>
    </row>
    <row r="38739" ht="14.4" customHeight="1">
      <c r="I38739" s="139" t="inlineStr">
        <is>
          <t>YESB0DCC013</t>
        </is>
      </c>
    </row>
    <row r="38740" ht="14.4" customHeight="1">
      <c r="I38740" s="139" t="inlineStr">
        <is>
          <t>YESB0DCC012</t>
        </is>
      </c>
    </row>
    <row r="38741" ht="14.4" customHeight="1">
      <c r="I38741" s="139" t="inlineStr">
        <is>
          <t>YESB0DCC011</t>
        </is>
      </c>
    </row>
    <row r="38742" ht="14.4" customHeight="1">
      <c r="I38742" s="139" t="inlineStr">
        <is>
          <t>YESB0DCC010</t>
        </is>
      </c>
    </row>
    <row r="38743" ht="14.4" customHeight="1">
      <c r="I38743" s="139" t="inlineStr">
        <is>
          <t>YESB0DCC009</t>
        </is>
      </c>
    </row>
    <row r="38744" ht="14.4" customHeight="1">
      <c r="I38744" s="139" t="inlineStr">
        <is>
          <t>YESB0DCC008</t>
        </is>
      </c>
    </row>
    <row r="38745" ht="14.4" customHeight="1">
      <c r="I38745" s="139" t="inlineStr">
        <is>
          <t>YESB0DCC007</t>
        </is>
      </c>
    </row>
    <row r="38746" ht="14.4" customHeight="1">
      <c r="I38746" s="139" t="inlineStr">
        <is>
          <t>YESB0DCC006</t>
        </is>
      </c>
    </row>
    <row r="38747" ht="14.4" customHeight="1">
      <c r="I38747" s="139" t="inlineStr">
        <is>
          <t>YESB0DCC005</t>
        </is>
      </c>
    </row>
    <row r="38748" ht="14.4" customHeight="1">
      <c r="I38748" s="139" t="inlineStr">
        <is>
          <t>YESB0DCC004</t>
        </is>
      </c>
    </row>
    <row r="38749" ht="14.4" customHeight="1">
      <c r="I38749" s="139" t="inlineStr">
        <is>
          <t>YESB0DCC003</t>
        </is>
      </c>
    </row>
    <row r="38750" ht="14.4" customHeight="1">
      <c r="I38750" s="139" t="inlineStr">
        <is>
          <t>YESB0DCC002</t>
        </is>
      </c>
    </row>
    <row r="38751" ht="14.4" customHeight="1">
      <c r="I38751" s="139" t="inlineStr">
        <is>
          <t>YESB0DCC001</t>
        </is>
      </c>
    </row>
    <row r="38752" ht="14.4" customHeight="1">
      <c r="I38752" s="139" t="inlineStr">
        <is>
          <t>YESB0DCBU16</t>
        </is>
      </c>
    </row>
    <row r="38753" ht="14.4" customHeight="1">
      <c r="I38753" s="139" t="inlineStr">
        <is>
          <t>YESB0DCBU15</t>
        </is>
      </c>
    </row>
    <row r="38754" ht="14.4" customHeight="1">
      <c r="I38754" s="139" t="inlineStr">
        <is>
          <t>YESB0DCBU14</t>
        </is>
      </c>
    </row>
    <row r="38755" ht="14.4" customHeight="1">
      <c r="I38755" s="139" t="inlineStr">
        <is>
          <t>YESB0DCBU13</t>
        </is>
      </c>
    </row>
    <row r="38756" ht="14.4" customHeight="1">
      <c r="I38756" s="139" t="inlineStr">
        <is>
          <t>YESB0DCBU12</t>
        </is>
      </c>
    </row>
    <row r="38757" ht="14.4" customHeight="1">
      <c r="I38757" s="139" t="inlineStr">
        <is>
          <t>YESB0DCBU11</t>
        </is>
      </c>
    </row>
    <row r="38758" ht="14.4" customHeight="1">
      <c r="I38758" s="139" t="inlineStr">
        <is>
          <t>YESB0DCBU10</t>
        </is>
      </c>
    </row>
    <row r="38759" ht="14.4" customHeight="1">
      <c r="I38759" s="139" t="inlineStr">
        <is>
          <t>YESB0DCBU09</t>
        </is>
      </c>
    </row>
    <row r="38760" ht="14.4" customHeight="1">
      <c r="I38760" s="139" t="inlineStr">
        <is>
          <t>YESB0DCBU08</t>
        </is>
      </c>
    </row>
    <row r="38761" ht="14.4" customHeight="1">
      <c r="I38761" s="139" t="inlineStr">
        <is>
          <t>YESB0DCBU07</t>
        </is>
      </c>
    </row>
    <row r="38762" ht="14.4" customHeight="1">
      <c r="I38762" s="139" t="inlineStr">
        <is>
          <t>YESB0DCBU06</t>
        </is>
      </c>
    </row>
    <row r="38763" ht="14.4" customHeight="1">
      <c r="I38763" s="139" t="inlineStr">
        <is>
          <t>YESB0DCBU05</t>
        </is>
      </c>
    </row>
    <row r="38764" ht="14.4" customHeight="1">
      <c r="I38764" s="139" t="inlineStr">
        <is>
          <t>YESB0DCBU04</t>
        </is>
      </c>
    </row>
    <row r="38765" ht="14.4" customHeight="1">
      <c r="I38765" s="139" t="inlineStr">
        <is>
          <t>YESB0DCBU03</t>
        </is>
      </c>
    </row>
    <row r="38766" ht="14.4" customHeight="1">
      <c r="I38766" s="139" t="inlineStr">
        <is>
          <t>YESB0DCBU02</t>
        </is>
      </c>
    </row>
    <row r="38767" ht="14.4" customHeight="1">
      <c r="I38767" s="139" t="inlineStr">
        <is>
          <t>YESB0DCBU01</t>
        </is>
      </c>
    </row>
    <row r="38768" ht="14.4" customHeight="1">
      <c r="I38768" s="139" t="inlineStr">
        <is>
          <t>YESB0DBBK01</t>
        </is>
      </c>
    </row>
    <row r="38769" ht="14.4" customHeight="1">
      <c r="I38769" s="139" t="inlineStr">
        <is>
          <t>YESB0CUB402</t>
        </is>
      </c>
    </row>
    <row r="38770" ht="14.4" customHeight="1">
      <c r="I38770" s="139" t="inlineStr">
        <is>
          <t>YESB0CUB302</t>
        </is>
      </c>
    </row>
    <row r="38771" ht="14.4" customHeight="1">
      <c r="I38771" s="139" t="inlineStr">
        <is>
          <t>YESB0CUB202</t>
        </is>
      </c>
    </row>
    <row r="38772" ht="14.4" customHeight="1">
      <c r="I38772" s="139" t="inlineStr">
        <is>
          <t>YESB0CUB102</t>
        </is>
      </c>
    </row>
    <row r="38773" ht="14.4" customHeight="1">
      <c r="I38773" s="139" t="inlineStr">
        <is>
          <t>YESB0CUB013</t>
        </is>
      </c>
    </row>
    <row r="38774" ht="14.4" customHeight="1">
      <c r="I38774" s="139" t="inlineStr">
        <is>
          <t>YESB0CUB012</t>
        </is>
      </c>
    </row>
    <row r="38775" ht="14.4" customHeight="1">
      <c r="I38775" s="139" t="inlineStr">
        <is>
          <t>YESB0CUB011</t>
        </is>
      </c>
    </row>
    <row r="38776" ht="14.4" customHeight="1">
      <c r="I38776" s="139" t="inlineStr">
        <is>
          <t>YESB0CUB010</t>
        </is>
      </c>
    </row>
    <row r="38777" ht="14.4" customHeight="1">
      <c r="I38777" s="139" t="inlineStr">
        <is>
          <t>YESB0CUB009</t>
        </is>
      </c>
    </row>
    <row r="38778" ht="14.4" customHeight="1">
      <c r="I38778" s="139" t="inlineStr">
        <is>
          <t>YESB0CUB008</t>
        </is>
      </c>
    </row>
    <row r="38779" ht="14.4" customHeight="1">
      <c r="I38779" s="139" t="inlineStr">
        <is>
          <t>YESB0CUB007</t>
        </is>
      </c>
    </row>
    <row r="38780" ht="14.4" customHeight="1">
      <c r="I38780" s="139" t="inlineStr">
        <is>
          <t>YESB0CUB006</t>
        </is>
      </c>
    </row>
    <row r="38781" ht="14.4" customHeight="1">
      <c r="I38781" s="139" t="inlineStr">
        <is>
          <t>YESB0CUB005</t>
        </is>
      </c>
    </row>
    <row r="38782" ht="14.4" customHeight="1">
      <c r="I38782" s="139" t="inlineStr">
        <is>
          <t>YESB0CUB004</t>
        </is>
      </c>
    </row>
    <row r="38783" ht="14.4" customHeight="1">
      <c r="I38783" s="139" t="inlineStr">
        <is>
          <t>YESB0CUB003</t>
        </is>
      </c>
    </row>
    <row r="38784" ht="14.4" customHeight="1">
      <c r="I38784" s="139" t="inlineStr">
        <is>
          <t>YESB0CUB002</t>
        </is>
      </c>
    </row>
    <row r="38785" ht="14.4" customHeight="1">
      <c r="I38785" s="139" t="inlineStr">
        <is>
          <t>YESB0CSB001</t>
        </is>
      </c>
    </row>
    <row r="38786" ht="14.4" customHeight="1">
      <c r="I38786" s="139" t="inlineStr">
        <is>
          <t>YESB0CMSNOC</t>
        </is>
      </c>
    </row>
    <row r="38787" ht="14.4" customHeight="1">
      <c r="I38787" s="139" t="inlineStr">
        <is>
          <t>YESB0CKPBL1</t>
        </is>
      </c>
    </row>
    <row r="38788" ht="14.4" customHeight="1">
      <c r="I38788" s="139" t="inlineStr">
        <is>
          <t>YESB0CJ0116</t>
        </is>
      </c>
    </row>
    <row r="38789" ht="14.4" customHeight="1">
      <c r="I38789" s="139" t="inlineStr">
        <is>
          <t>YESB0CJ0115</t>
        </is>
      </c>
    </row>
    <row r="38790" ht="14.4" customHeight="1">
      <c r="I38790" s="139" t="inlineStr">
        <is>
          <t>YESB0CJ0114</t>
        </is>
      </c>
    </row>
    <row r="38791" ht="14.4" customHeight="1">
      <c r="I38791" s="139" t="inlineStr">
        <is>
          <t>YESB0CJ0113</t>
        </is>
      </c>
    </row>
    <row r="38792" ht="14.4" customHeight="1">
      <c r="I38792" s="139" t="inlineStr">
        <is>
          <t>YESB0CJ0112</t>
        </is>
      </c>
    </row>
    <row r="38793" ht="14.4" customHeight="1">
      <c r="I38793" s="139" t="inlineStr">
        <is>
          <t>YESB0CJ0111</t>
        </is>
      </c>
    </row>
    <row r="38794" ht="14.4" customHeight="1">
      <c r="I38794" s="139" t="inlineStr">
        <is>
          <t>YESB0CJ0110</t>
        </is>
      </c>
    </row>
    <row r="38795" ht="14.4" customHeight="1">
      <c r="I38795" s="139" t="inlineStr">
        <is>
          <t>YESB0CJ0109</t>
        </is>
      </c>
    </row>
    <row r="38796" ht="14.4" customHeight="1">
      <c r="I38796" s="139" t="inlineStr">
        <is>
          <t>YESB0CJ0108</t>
        </is>
      </c>
    </row>
    <row r="38797" ht="14.4" customHeight="1">
      <c r="I38797" s="139" t="inlineStr">
        <is>
          <t>YESB0CJ0107</t>
        </is>
      </c>
    </row>
    <row r="38798" ht="14.4" customHeight="1">
      <c r="I38798" s="139" t="inlineStr">
        <is>
          <t>YESB0CJ0106</t>
        </is>
      </c>
    </row>
    <row r="38799" ht="14.4" customHeight="1">
      <c r="I38799" s="139" t="inlineStr">
        <is>
          <t>YESB0CJ0105</t>
        </is>
      </c>
    </row>
    <row r="38800" ht="14.4" customHeight="1">
      <c r="I38800" s="139" t="inlineStr">
        <is>
          <t>YESB0CJ0104</t>
        </is>
      </c>
    </row>
    <row r="38801" ht="14.4" customHeight="1">
      <c r="I38801" s="139" t="inlineStr">
        <is>
          <t>YESB0CJ0103</t>
        </is>
      </c>
    </row>
    <row r="38802" ht="14.4" customHeight="1">
      <c r="I38802" s="139" t="inlineStr">
        <is>
          <t>YESB0CJ0102</t>
        </is>
      </c>
    </row>
    <row r="38803" ht="14.4" customHeight="1">
      <c r="I38803" s="139" t="inlineStr">
        <is>
          <t>YESB0CJ0101</t>
        </is>
      </c>
    </row>
    <row r="38804" ht="14.4" customHeight="1">
      <c r="I38804" s="139" t="inlineStr">
        <is>
          <t>YESB0CDC093</t>
        </is>
      </c>
    </row>
    <row r="38805" ht="14.4" customHeight="1">
      <c r="I38805" s="139" t="inlineStr">
        <is>
          <t>YESB0CDC092</t>
        </is>
      </c>
    </row>
    <row r="38806" ht="14.4" customHeight="1">
      <c r="I38806" s="139" t="inlineStr">
        <is>
          <t>YESB0CDC091</t>
        </is>
      </c>
    </row>
    <row r="38807" ht="14.4" customHeight="1">
      <c r="I38807" s="139" t="inlineStr">
        <is>
          <t>YESB0CDC090</t>
        </is>
      </c>
    </row>
    <row r="38808" ht="14.4" customHeight="1">
      <c r="I38808" s="139" t="inlineStr">
        <is>
          <t>YESB0CDC089</t>
        </is>
      </c>
    </row>
    <row r="38809" ht="14.4" customHeight="1">
      <c r="I38809" s="139" t="inlineStr">
        <is>
          <t>YESB0CDC088</t>
        </is>
      </c>
    </row>
    <row r="38810" ht="14.4" customHeight="1">
      <c r="I38810" s="139" t="inlineStr">
        <is>
          <t>YESB0CDC087</t>
        </is>
      </c>
    </row>
    <row r="38811" ht="14.4" customHeight="1">
      <c r="I38811" s="139" t="inlineStr">
        <is>
          <t>YESB0CDC086</t>
        </is>
      </c>
    </row>
    <row r="38812" ht="14.4" customHeight="1">
      <c r="I38812" s="139" t="inlineStr">
        <is>
          <t>YESB0CDC085</t>
        </is>
      </c>
    </row>
    <row r="38813" ht="14.4" customHeight="1">
      <c r="I38813" s="139" t="inlineStr">
        <is>
          <t>YESB0CDC084</t>
        </is>
      </c>
    </row>
    <row r="38814" ht="14.4" customHeight="1">
      <c r="I38814" s="139" t="inlineStr">
        <is>
          <t>YESB0CDC083</t>
        </is>
      </c>
    </row>
    <row r="38815" ht="14.4" customHeight="1">
      <c r="I38815" s="139" t="inlineStr">
        <is>
          <t>YESB0CDC082</t>
        </is>
      </c>
    </row>
    <row r="38816" ht="14.4" customHeight="1">
      <c r="I38816" s="139" t="inlineStr">
        <is>
          <t>YESB0CDC081</t>
        </is>
      </c>
    </row>
    <row r="38817" ht="14.4" customHeight="1">
      <c r="I38817" s="139" t="inlineStr">
        <is>
          <t>YESB0CDC080</t>
        </is>
      </c>
    </row>
    <row r="38818" ht="14.4" customHeight="1">
      <c r="I38818" s="139" t="inlineStr">
        <is>
          <t>YESB0CDC079</t>
        </is>
      </c>
    </row>
    <row r="38819" ht="14.4" customHeight="1">
      <c r="I38819" s="139" t="inlineStr">
        <is>
          <t>YESB0CDC078</t>
        </is>
      </c>
    </row>
    <row r="38820" ht="14.4" customHeight="1">
      <c r="I38820" s="139" t="inlineStr">
        <is>
          <t>YESB0CDC077</t>
        </is>
      </c>
    </row>
    <row r="38821" ht="14.4" customHeight="1">
      <c r="I38821" s="139" t="inlineStr">
        <is>
          <t>YESB0CDC076</t>
        </is>
      </c>
    </row>
    <row r="38822" ht="14.4" customHeight="1">
      <c r="I38822" s="139" t="inlineStr">
        <is>
          <t>YESB0CDC075</t>
        </is>
      </c>
    </row>
    <row r="38823" ht="14.4" customHeight="1">
      <c r="I38823" s="139" t="inlineStr">
        <is>
          <t>YESB0CDC074</t>
        </is>
      </c>
    </row>
    <row r="38824" ht="14.4" customHeight="1">
      <c r="I38824" s="139" t="inlineStr">
        <is>
          <t>YESB0CDC073</t>
        </is>
      </c>
    </row>
    <row r="38825" ht="14.4" customHeight="1">
      <c r="I38825" s="139" t="inlineStr">
        <is>
          <t>YESB0CDC072</t>
        </is>
      </c>
    </row>
    <row r="38826" ht="14.4" customHeight="1">
      <c r="I38826" s="139" t="inlineStr">
        <is>
          <t>YESB0CDC071</t>
        </is>
      </c>
    </row>
    <row r="38827" ht="14.4" customHeight="1">
      <c r="I38827" s="139" t="inlineStr">
        <is>
          <t>YESB0CDC070</t>
        </is>
      </c>
    </row>
    <row r="38828" ht="14.4" customHeight="1">
      <c r="I38828" s="139" t="inlineStr">
        <is>
          <t>YESB0CDC069</t>
        </is>
      </c>
    </row>
    <row r="38829" ht="14.4" customHeight="1">
      <c r="I38829" s="139" t="inlineStr">
        <is>
          <t>YESB0CDC068</t>
        </is>
      </c>
    </row>
    <row r="38830" ht="14.4" customHeight="1">
      <c r="I38830" s="139" t="inlineStr">
        <is>
          <t>YESB0CDC067</t>
        </is>
      </c>
    </row>
    <row r="38831" ht="14.4" customHeight="1">
      <c r="I38831" s="139" t="inlineStr">
        <is>
          <t>YESB0CDC066</t>
        </is>
      </c>
    </row>
    <row r="38832" ht="14.4" customHeight="1">
      <c r="I38832" s="139" t="inlineStr">
        <is>
          <t>YESB0CDC065</t>
        </is>
      </c>
    </row>
    <row r="38833" ht="14.4" customHeight="1">
      <c r="I38833" s="139" t="inlineStr">
        <is>
          <t>YESB0CDC064</t>
        </is>
      </c>
    </row>
    <row r="38834" ht="14.4" customHeight="1">
      <c r="I38834" s="139" t="inlineStr">
        <is>
          <t>YESB0CDC063</t>
        </is>
      </c>
    </row>
    <row r="38835" ht="14.4" customHeight="1">
      <c r="I38835" s="139" t="inlineStr">
        <is>
          <t>YESB0CDC062</t>
        </is>
      </c>
    </row>
    <row r="38836" ht="14.4" customHeight="1">
      <c r="I38836" s="139" t="inlineStr">
        <is>
          <t>YESB0CDC061</t>
        </is>
      </c>
    </row>
    <row r="38837" ht="14.4" customHeight="1">
      <c r="I38837" s="139" t="inlineStr">
        <is>
          <t>YESB0CDC060</t>
        </is>
      </c>
    </row>
    <row r="38838" ht="14.4" customHeight="1">
      <c r="I38838" s="139" t="inlineStr">
        <is>
          <t>YESB0CDC059</t>
        </is>
      </c>
    </row>
    <row r="38839" ht="14.4" customHeight="1">
      <c r="I38839" s="139" t="inlineStr">
        <is>
          <t>YESB0CDC058</t>
        </is>
      </c>
    </row>
    <row r="38840" ht="14.4" customHeight="1">
      <c r="I38840" s="139" t="inlineStr">
        <is>
          <t>YESB0CDC057</t>
        </is>
      </c>
    </row>
    <row r="38841" ht="14.4" customHeight="1">
      <c r="I38841" s="139" t="inlineStr">
        <is>
          <t>YESB0CDC056</t>
        </is>
      </c>
    </row>
    <row r="38842" ht="14.4" customHeight="1">
      <c r="I38842" s="139" t="inlineStr">
        <is>
          <t>YESB0CDC055</t>
        </is>
      </c>
    </row>
    <row r="38843" ht="14.4" customHeight="1">
      <c r="I38843" s="139" t="inlineStr">
        <is>
          <t>YESB0CDC054</t>
        </is>
      </c>
    </row>
    <row r="38844" ht="14.4" customHeight="1">
      <c r="I38844" s="139" t="inlineStr">
        <is>
          <t>YESB0CDC053</t>
        </is>
      </c>
    </row>
    <row r="38845" ht="14.4" customHeight="1">
      <c r="I38845" s="139" t="inlineStr">
        <is>
          <t>YESB0CDC052</t>
        </is>
      </c>
    </row>
    <row r="38846" ht="14.4" customHeight="1">
      <c r="I38846" s="139" t="inlineStr">
        <is>
          <t>YESB0CDC051</t>
        </is>
      </c>
    </row>
    <row r="38847" ht="14.4" customHeight="1">
      <c r="I38847" s="139" t="inlineStr">
        <is>
          <t>YESB0CDC050</t>
        </is>
      </c>
    </row>
    <row r="38848" ht="14.4" customHeight="1">
      <c r="I38848" s="139" t="inlineStr">
        <is>
          <t>YESB0CDC049</t>
        </is>
      </c>
    </row>
    <row r="38849" ht="14.4" customHeight="1">
      <c r="I38849" s="139" t="inlineStr">
        <is>
          <t>YESB0CDC048</t>
        </is>
      </c>
    </row>
    <row r="38850" ht="14.4" customHeight="1">
      <c r="I38850" s="139" t="inlineStr">
        <is>
          <t>YESB0CDC047</t>
        </is>
      </c>
    </row>
    <row r="38851" ht="14.4" customHeight="1">
      <c r="I38851" s="139" t="inlineStr">
        <is>
          <t>YESB0CDC046</t>
        </is>
      </c>
    </row>
    <row r="38852" ht="14.4" customHeight="1">
      <c r="I38852" s="139" t="inlineStr">
        <is>
          <t>YESB0CDC045</t>
        </is>
      </c>
    </row>
    <row r="38853" ht="14.4" customHeight="1">
      <c r="I38853" s="139" t="inlineStr">
        <is>
          <t>YESB0CDC044</t>
        </is>
      </c>
    </row>
    <row r="38854" ht="14.4" customHeight="1">
      <c r="I38854" s="139" t="inlineStr">
        <is>
          <t>YESB0CDC043</t>
        </is>
      </c>
    </row>
    <row r="38855" ht="14.4" customHeight="1">
      <c r="I38855" s="139" t="inlineStr">
        <is>
          <t>YESB0CDC042</t>
        </is>
      </c>
    </row>
    <row r="38856" ht="14.4" customHeight="1">
      <c r="I38856" s="139" t="inlineStr">
        <is>
          <t>YESB0CDC041</t>
        </is>
      </c>
    </row>
    <row r="38857" ht="14.4" customHeight="1">
      <c r="I38857" s="139" t="inlineStr">
        <is>
          <t>YESB0CDC040</t>
        </is>
      </c>
    </row>
    <row r="38858" ht="14.4" customHeight="1">
      <c r="I38858" s="139" t="inlineStr">
        <is>
          <t>YESB0CDC039</t>
        </is>
      </c>
    </row>
    <row r="38859" ht="14.4" customHeight="1">
      <c r="I38859" s="139" t="inlineStr">
        <is>
          <t>YESB0CDC038</t>
        </is>
      </c>
    </row>
    <row r="38860" ht="14.4" customHeight="1">
      <c r="I38860" s="139" t="inlineStr">
        <is>
          <t>YESB0CDC037</t>
        </is>
      </c>
    </row>
    <row r="38861" ht="14.4" customHeight="1">
      <c r="I38861" s="139" t="inlineStr">
        <is>
          <t>YESB0CDC036</t>
        </is>
      </c>
    </row>
    <row r="38862" ht="14.4" customHeight="1">
      <c r="I38862" s="139" t="inlineStr">
        <is>
          <t>YESB0CDC035</t>
        </is>
      </c>
    </row>
    <row r="38863" ht="14.4" customHeight="1">
      <c r="I38863" s="139" t="inlineStr">
        <is>
          <t>YESB0CDC034</t>
        </is>
      </c>
    </row>
    <row r="38864" ht="14.4" customHeight="1">
      <c r="I38864" s="139" t="inlineStr">
        <is>
          <t>YESB0CDC033</t>
        </is>
      </c>
    </row>
    <row r="38865" ht="14.4" customHeight="1">
      <c r="I38865" s="139" t="inlineStr">
        <is>
          <t>YESB0CDC032</t>
        </is>
      </c>
    </row>
    <row r="38866" ht="14.4" customHeight="1">
      <c r="I38866" s="139" t="inlineStr">
        <is>
          <t>YESB0CDC031</t>
        </is>
      </c>
    </row>
    <row r="38867" ht="14.4" customHeight="1">
      <c r="I38867" s="139" t="inlineStr">
        <is>
          <t>YESB0CDC030</t>
        </is>
      </c>
    </row>
    <row r="38868" ht="14.4" customHeight="1">
      <c r="I38868" s="139" t="inlineStr">
        <is>
          <t>YESB0CDC029</t>
        </is>
      </c>
    </row>
    <row r="38869" ht="14.4" customHeight="1">
      <c r="I38869" s="139" t="inlineStr">
        <is>
          <t>YESB0CDC028</t>
        </is>
      </c>
    </row>
    <row r="38870" ht="14.4" customHeight="1">
      <c r="I38870" s="139" t="inlineStr">
        <is>
          <t>YESB0CDC027</t>
        </is>
      </c>
    </row>
    <row r="38871" ht="14.4" customHeight="1">
      <c r="I38871" s="139" t="inlineStr">
        <is>
          <t>YESB0CDC026</t>
        </is>
      </c>
    </row>
    <row r="38872" ht="14.4" customHeight="1">
      <c r="I38872" s="139" t="inlineStr">
        <is>
          <t>YESB0CDC025</t>
        </is>
      </c>
    </row>
    <row r="38873" ht="14.4" customHeight="1">
      <c r="I38873" s="139" t="inlineStr">
        <is>
          <t>YESB0CDC024</t>
        </is>
      </c>
    </row>
    <row r="38874" ht="14.4" customHeight="1">
      <c r="I38874" s="139" t="inlineStr">
        <is>
          <t>YESB0CDC023</t>
        </is>
      </c>
    </row>
    <row r="38875" ht="14.4" customHeight="1">
      <c r="I38875" s="139" t="inlineStr">
        <is>
          <t>YESB0CDC022</t>
        </is>
      </c>
    </row>
    <row r="38876" ht="14.4" customHeight="1">
      <c r="I38876" s="139" t="inlineStr">
        <is>
          <t>YESB0CDC021</t>
        </is>
      </c>
    </row>
    <row r="38877" ht="14.4" customHeight="1">
      <c r="I38877" s="139" t="inlineStr">
        <is>
          <t>YESB0CDC020</t>
        </is>
      </c>
    </row>
    <row r="38878" ht="14.4" customHeight="1">
      <c r="I38878" s="139" t="inlineStr">
        <is>
          <t>YESB0CDC019</t>
        </is>
      </c>
    </row>
    <row r="38879" ht="14.4" customHeight="1">
      <c r="I38879" s="139" t="inlineStr">
        <is>
          <t>YESB0CDC018</t>
        </is>
      </c>
    </row>
    <row r="38880" ht="14.4" customHeight="1">
      <c r="I38880" s="139" t="inlineStr">
        <is>
          <t>YESB0CDC017</t>
        </is>
      </c>
    </row>
    <row r="38881" ht="14.4" customHeight="1">
      <c r="I38881" s="139" t="inlineStr">
        <is>
          <t>YESB0CDC016</t>
        </is>
      </c>
    </row>
    <row r="38882" ht="14.4" customHeight="1">
      <c r="I38882" s="139" t="inlineStr">
        <is>
          <t>YESB0CDC015</t>
        </is>
      </c>
    </row>
    <row r="38883" ht="14.4" customHeight="1">
      <c r="I38883" s="139" t="inlineStr">
        <is>
          <t>YESB0CDC014</t>
        </is>
      </c>
    </row>
    <row r="38884" ht="14.4" customHeight="1">
      <c r="I38884" s="139" t="inlineStr">
        <is>
          <t>YESB0CDC013</t>
        </is>
      </c>
    </row>
    <row r="38885" ht="14.4" customHeight="1">
      <c r="I38885" s="139" t="inlineStr">
        <is>
          <t>YESB0CDC012</t>
        </is>
      </c>
    </row>
    <row r="38886" ht="14.4" customHeight="1">
      <c r="I38886" s="139" t="inlineStr">
        <is>
          <t>YESB0CDC011</t>
        </is>
      </c>
    </row>
    <row r="38887" ht="14.4" customHeight="1">
      <c r="I38887" s="139" t="inlineStr">
        <is>
          <t>YESB0CDC010</t>
        </is>
      </c>
    </row>
    <row r="38888" ht="14.4" customHeight="1">
      <c r="I38888" s="139" t="inlineStr">
        <is>
          <t>YESB0CDC009</t>
        </is>
      </c>
    </row>
    <row r="38889" ht="14.4" customHeight="1">
      <c r="I38889" s="139" t="inlineStr">
        <is>
          <t>YESB0CDC008</t>
        </is>
      </c>
    </row>
    <row r="38890" ht="14.4" customHeight="1">
      <c r="I38890" s="139" t="inlineStr">
        <is>
          <t>YESB0CDC007</t>
        </is>
      </c>
    </row>
    <row r="38891" ht="14.4" customHeight="1">
      <c r="I38891" s="139" t="inlineStr">
        <is>
          <t>YESB0CDC006</t>
        </is>
      </c>
    </row>
    <row r="38892" ht="14.4" customHeight="1">
      <c r="I38892" s="139" t="inlineStr">
        <is>
          <t>YESB0CDC005</t>
        </is>
      </c>
    </row>
    <row r="38893" ht="14.4" customHeight="1">
      <c r="I38893" s="139" t="inlineStr">
        <is>
          <t>YESB0CDC004</t>
        </is>
      </c>
    </row>
    <row r="38894" ht="14.4" customHeight="1">
      <c r="I38894" s="139" t="inlineStr">
        <is>
          <t>YESB0CDC003</t>
        </is>
      </c>
    </row>
    <row r="38895" ht="14.4" customHeight="1">
      <c r="I38895" s="139" t="inlineStr">
        <is>
          <t>YESB0CDC002</t>
        </is>
      </c>
    </row>
    <row r="38896" ht="14.4" customHeight="1">
      <c r="I38896" s="139" t="inlineStr">
        <is>
          <t>YESB0CDC001</t>
        </is>
      </c>
    </row>
    <row r="38897" ht="14.4" customHeight="1">
      <c r="I38897" s="139" t="inlineStr">
        <is>
          <t>YESB0CCUB19</t>
        </is>
      </c>
    </row>
    <row r="38898" ht="14.4" customHeight="1">
      <c r="I38898" s="139" t="inlineStr">
        <is>
          <t>YESB0CCUB18</t>
        </is>
      </c>
    </row>
    <row r="38899" ht="14.4" customHeight="1">
      <c r="I38899" s="139" t="inlineStr">
        <is>
          <t>YESB0CCUB17</t>
        </is>
      </c>
    </row>
    <row r="38900" ht="14.4" customHeight="1">
      <c r="I38900" s="139" t="inlineStr">
        <is>
          <t>YESB0CCUB16</t>
        </is>
      </c>
    </row>
    <row r="38901" ht="14.4" customHeight="1">
      <c r="I38901" s="139" t="inlineStr">
        <is>
          <t>YESB0CCUB15</t>
        </is>
      </c>
    </row>
    <row r="38902" ht="14.4" customHeight="1">
      <c r="I38902" s="139" t="inlineStr">
        <is>
          <t>YESB0CCUB14</t>
        </is>
      </c>
    </row>
    <row r="38903" ht="14.4" customHeight="1">
      <c r="I38903" s="139" t="inlineStr">
        <is>
          <t>YESB0CCUB13</t>
        </is>
      </c>
    </row>
    <row r="38904" ht="14.4" customHeight="1">
      <c r="I38904" s="139" t="inlineStr">
        <is>
          <t>YESB0CCUB12</t>
        </is>
      </c>
    </row>
    <row r="38905" ht="14.4" customHeight="1">
      <c r="I38905" s="139" t="inlineStr">
        <is>
          <t>YESB0CCUB11</t>
        </is>
      </c>
    </row>
    <row r="38906" ht="14.4" customHeight="1">
      <c r="I38906" s="139" t="inlineStr">
        <is>
          <t>YESB0CCUB10</t>
        </is>
      </c>
    </row>
    <row r="38907" ht="14.4" customHeight="1">
      <c r="I38907" s="139" t="inlineStr">
        <is>
          <t>YESB0CCUB09</t>
        </is>
      </c>
    </row>
    <row r="38908" ht="14.4" customHeight="1">
      <c r="I38908" s="139" t="inlineStr">
        <is>
          <t>YESB0CCUB08</t>
        </is>
      </c>
    </row>
    <row r="38909" ht="14.4" customHeight="1">
      <c r="I38909" s="139" t="inlineStr">
        <is>
          <t>YESB0CCUB07</t>
        </is>
      </c>
    </row>
    <row r="38910" ht="14.4" customHeight="1">
      <c r="I38910" s="139" t="inlineStr">
        <is>
          <t>YESB0CCUB06</t>
        </is>
      </c>
    </row>
    <row r="38911" ht="14.4" customHeight="1">
      <c r="I38911" s="139" t="inlineStr">
        <is>
          <t>YESB0CCUB05</t>
        </is>
      </c>
    </row>
    <row r="38912" ht="14.4" customHeight="1">
      <c r="I38912" s="139" t="inlineStr">
        <is>
          <t>YESB0CCUB04</t>
        </is>
      </c>
    </row>
    <row r="38913" ht="14.4" customHeight="1">
      <c r="I38913" s="139" t="inlineStr">
        <is>
          <t>YESB0CCUB03</t>
        </is>
      </c>
    </row>
    <row r="38914" ht="14.4" customHeight="1">
      <c r="I38914" s="139" t="inlineStr">
        <is>
          <t>YESB0CCUB02</t>
        </is>
      </c>
    </row>
    <row r="38915" ht="14.4" customHeight="1">
      <c r="I38915" s="139" t="inlineStr">
        <is>
          <t>YESB0CCUB01</t>
        </is>
      </c>
    </row>
    <row r="38916" ht="14.4" customHeight="1">
      <c r="I38916" s="139" t="inlineStr">
        <is>
          <t>YESB0CCCB39</t>
        </is>
      </c>
    </row>
    <row r="38917" ht="14.4" customHeight="1">
      <c r="I38917" s="139" t="inlineStr">
        <is>
          <t>YESB0CCCB38</t>
        </is>
      </c>
    </row>
    <row r="38918" ht="14.4" customHeight="1">
      <c r="I38918" s="139" t="inlineStr">
        <is>
          <t>YESB0CCCB37</t>
        </is>
      </c>
    </row>
    <row r="38919" ht="14.4" customHeight="1">
      <c r="I38919" s="139" t="inlineStr">
        <is>
          <t>YESB0CCCB36</t>
        </is>
      </c>
    </row>
    <row r="38920" ht="14.4" customHeight="1">
      <c r="I38920" s="139" t="inlineStr">
        <is>
          <t>YESB0CCCB35</t>
        </is>
      </c>
    </row>
    <row r="38921" ht="14.4" customHeight="1">
      <c r="I38921" s="139" t="inlineStr">
        <is>
          <t>YESB0CCCB34</t>
        </is>
      </c>
    </row>
    <row r="38922" ht="14.4" customHeight="1">
      <c r="I38922" s="139" t="inlineStr">
        <is>
          <t>YESB0CCCB33</t>
        </is>
      </c>
    </row>
    <row r="38923" ht="14.4" customHeight="1">
      <c r="I38923" s="139" t="inlineStr">
        <is>
          <t>YESB0CCCB32</t>
        </is>
      </c>
    </row>
    <row r="38924" ht="14.4" customHeight="1">
      <c r="I38924" s="139" t="inlineStr">
        <is>
          <t>YESB0CCCB31</t>
        </is>
      </c>
    </row>
    <row r="38925" ht="14.4" customHeight="1">
      <c r="I38925" s="139" t="inlineStr">
        <is>
          <t>YESB0CCCB30</t>
        </is>
      </c>
    </row>
    <row r="38926" ht="14.4" customHeight="1">
      <c r="I38926" s="139" t="inlineStr">
        <is>
          <t>YESB0CCCB29</t>
        </is>
      </c>
    </row>
    <row r="38927" ht="14.4" customHeight="1">
      <c r="I38927" s="139" t="inlineStr">
        <is>
          <t>YESB0CCCB28</t>
        </is>
      </c>
    </row>
    <row r="38928" ht="14.4" customHeight="1">
      <c r="I38928" s="139" t="inlineStr">
        <is>
          <t>YESB0CCCB27</t>
        </is>
      </c>
    </row>
    <row r="38929" ht="14.4" customHeight="1">
      <c r="I38929" s="139" t="inlineStr">
        <is>
          <t>YESB0CCCB26</t>
        </is>
      </c>
    </row>
    <row r="38930" ht="14.4" customHeight="1">
      <c r="I38930" s="139" t="inlineStr">
        <is>
          <t>YESB0CCCB25</t>
        </is>
      </c>
    </row>
    <row r="38931" ht="14.4" customHeight="1">
      <c r="I38931" s="139" t="inlineStr">
        <is>
          <t>YESB0CCCB24</t>
        </is>
      </c>
    </row>
    <row r="38932" ht="14.4" customHeight="1">
      <c r="I38932" s="139" t="inlineStr">
        <is>
          <t>YESB0CCCB23</t>
        </is>
      </c>
    </row>
    <row r="38933" ht="14.4" customHeight="1">
      <c r="I38933" s="139" t="inlineStr">
        <is>
          <t>YESB0CCCB22</t>
        </is>
      </c>
    </row>
    <row r="38934" ht="14.4" customHeight="1">
      <c r="I38934" s="139" t="inlineStr">
        <is>
          <t>YESB0CCCB21</t>
        </is>
      </c>
    </row>
    <row r="38935" ht="14.4" customHeight="1">
      <c r="I38935" s="139" t="inlineStr">
        <is>
          <t>YESB0CCCB20</t>
        </is>
      </c>
    </row>
    <row r="38936" ht="14.4" customHeight="1">
      <c r="I38936" s="139" t="inlineStr">
        <is>
          <t>YESB0CCCB19</t>
        </is>
      </c>
    </row>
    <row r="38937" ht="14.4" customHeight="1">
      <c r="I38937" s="139" t="inlineStr">
        <is>
          <t>YESB0CCCB18</t>
        </is>
      </c>
    </row>
    <row r="38938" ht="14.4" customHeight="1">
      <c r="I38938" s="139" t="inlineStr">
        <is>
          <t>YESB0CCCB17</t>
        </is>
      </c>
    </row>
    <row r="38939" ht="14.4" customHeight="1">
      <c r="I38939" s="139" t="inlineStr">
        <is>
          <t>YESB0CCCB16</t>
        </is>
      </c>
    </row>
    <row r="38940" ht="14.4" customHeight="1">
      <c r="I38940" s="139" t="inlineStr">
        <is>
          <t>YESB0CCCB15</t>
        </is>
      </c>
    </row>
    <row r="38941" ht="14.4" customHeight="1">
      <c r="I38941" s="139" t="inlineStr">
        <is>
          <t>YESB0CCCB14</t>
        </is>
      </c>
    </row>
    <row r="38942" ht="14.4" customHeight="1">
      <c r="I38942" s="139" t="inlineStr">
        <is>
          <t>YESB0CCCB13</t>
        </is>
      </c>
    </row>
    <row r="38943" ht="14.4" customHeight="1">
      <c r="I38943" s="139" t="inlineStr">
        <is>
          <t>YESB0CCCB12</t>
        </is>
      </c>
    </row>
    <row r="38944" ht="14.4" customHeight="1">
      <c r="I38944" s="139" t="inlineStr">
        <is>
          <t>YESB0CCCB11</t>
        </is>
      </c>
    </row>
    <row r="38945" ht="14.4" customHeight="1">
      <c r="I38945" s="139" t="inlineStr">
        <is>
          <t>YESB0CCCB10</t>
        </is>
      </c>
    </row>
    <row r="38946" ht="14.4" customHeight="1">
      <c r="I38946" s="139" t="inlineStr">
        <is>
          <t>YESB0CCCB09</t>
        </is>
      </c>
    </row>
    <row r="38947" ht="14.4" customHeight="1">
      <c r="I38947" s="139" t="inlineStr">
        <is>
          <t>YESB0CCCB08</t>
        </is>
      </c>
    </row>
    <row r="38948" ht="14.4" customHeight="1">
      <c r="I38948" s="139" t="inlineStr">
        <is>
          <t>YESB0CCCB07</t>
        </is>
      </c>
    </row>
    <row r="38949" ht="14.4" customHeight="1">
      <c r="I38949" s="139" t="inlineStr">
        <is>
          <t>YESB0CCCB06</t>
        </is>
      </c>
    </row>
    <row r="38950" ht="14.4" customHeight="1">
      <c r="I38950" s="139" t="inlineStr">
        <is>
          <t>YESB0CCCB05</t>
        </is>
      </c>
    </row>
    <row r="38951" ht="14.4" customHeight="1">
      <c r="I38951" s="139" t="inlineStr">
        <is>
          <t>YESB0CCCB04</t>
        </is>
      </c>
    </row>
    <row r="38952" ht="14.4" customHeight="1">
      <c r="I38952" s="139" t="inlineStr">
        <is>
          <t>YESB0CCCB03</t>
        </is>
      </c>
    </row>
    <row r="38953" ht="14.4" customHeight="1">
      <c r="I38953" s="139" t="inlineStr">
        <is>
          <t>YESB0CCCB02</t>
        </is>
      </c>
    </row>
    <row r="38954" ht="14.4" customHeight="1">
      <c r="I38954" s="139" t="inlineStr">
        <is>
          <t>YESB0CCCB01</t>
        </is>
      </c>
    </row>
    <row r="38955" ht="14.4" customHeight="1">
      <c r="I38955" s="139" t="inlineStr">
        <is>
          <t>YESB0CB0015</t>
        </is>
      </c>
    </row>
    <row r="38956" ht="14.4" customHeight="1">
      <c r="I38956" s="139" t="inlineStr">
        <is>
          <t>YESB0CB0014</t>
        </is>
      </c>
    </row>
    <row r="38957" ht="14.4" customHeight="1">
      <c r="I38957" s="139" t="inlineStr">
        <is>
          <t>YESB0CB0013</t>
        </is>
      </c>
    </row>
    <row r="38958" ht="14.4" customHeight="1">
      <c r="I38958" s="139" t="inlineStr">
        <is>
          <t>YESB0CB0012</t>
        </is>
      </c>
    </row>
    <row r="38959" ht="14.4" customHeight="1">
      <c r="I38959" s="139" t="inlineStr">
        <is>
          <t>YESB0CB0011</t>
        </is>
      </c>
    </row>
    <row r="38960" ht="14.4" customHeight="1">
      <c r="I38960" s="139" t="inlineStr">
        <is>
          <t>YESB0CB0010</t>
        </is>
      </c>
    </row>
    <row r="38961" ht="14.4" customHeight="1">
      <c r="I38961" s="139" t="inlineStr">
        <is>
          <t>YESB0CB0009</t>
        </is>
      </c>
    </row>
    <row r="38962" ht="14.4" customHeight="1">
      <c r="I38962" s="139" t="inlineStr">
        <is>
          <t>YESB0CB0008</t>
        </is>
      </c>
    </row>
    <row r="38963" ht="14.4" customHeight="1">
      <c r="I38963" s="139" t="inlineStr">
        <is>
          <t>YESB0CB0007</t>
        </is>
      </c>
    </row>
    <row r="38964" ht="14.4" customHeight="1">
      <c r="I38964" s="139" t="inlineStr">
        <is>
          <t>YESB0CB0006</t>
        </is>
      </c>
    </row>
    <row r="38965" ht="14.4" customHeight="1">
      <c r="I38965" s="139" t="inlineStr">
        <is>
          <t>YESB0CB0005</t>
        </is>
      </c>
    </row>
    <row r="38966" ht="14.4" customHeight="1">
      <c r="I38966" s="139" t="inlineStr">
        <is>
          <t>YESB0CB0004</t>
        </is>
      </c>
    </row>
    <row r="38967" ht="14.4" customHeight="1">
      <c r="I38967" s="139" t="inlineStr">
        <is>
          <t>YESB0CB0003</t>
        </is>
      </c>
    </row>
    <row r="38968" ht="14.4" customHeight="1">
      <c r="I38968" s="139" t="inlineStr">
        <is>
          <t>YESB0CB0002</t>
        </is>
      </c>
    </row>
    <row r="38969" ht="14.4" customHeight="1">
      <c r="I38969" s="139" t="inlineStr">
        <is>
          <t>YESB0CB0001</t>
        </is>
      </c>
    </row>
    <row r="38970" ht="14.4" customHeight="1">
      <c r="I38970" s="139" t="inlineStr">
        <is>
          <t>YESB0BUCB02</t>
        </is>
      </c>
    </row>
    <row r="38971" ht="14.4" customHeight="1">
      <c r="I38971" s="139" t="inlineStr">
        <is>
          <t>YESB0BUCB01</t>
        </is>
      </c>
    </row>
    <row r="38972" ht="14.4" customHeight="1">
      <c r="I38972" s="139" t="inlineStr">
        <is>
          <t>YESB0BSCB01</t>
        </is>
      </c>
    </row>
    <row r="38973" ht="14.4" customHeight="1">
      <c r="I38973" s="139" t="inlineStr">
        <is>
          <t>YESB0BRCB04</t>
        </is>
      </c>
    </row>
    <row r="38974" ht="14.4" customHeight="1">
      <c r="I38974" s="139" t="inlineStr">
        <is>
          <t>YESB0BRCB03</t>
        </is>
      </c>
    </row>
    <row r="38975" ht="14.4" customHeight="1">
      <c r="I38975" s="139" t="inlineStr">
        <is>
          <t>YESB0BRCB02</t>
        </is>
      </c>
    </row>
    <row r="38976" ht="14.4" customHeight="1">
      <c r="I38976" s="139" t="inlineStr">
        <is>
          <t>YESB0BRCB01</t>
        </is>
      </c>
    </row>
    <row r="38977" ht="14.4" customHeight="1">
      <c r="I38977" s="139" t="inlineStr">
        <is>
          <t>YESB0BNKCCB</t>
        </is>
      </c>
    </row>
    <row r="38978" ht="14.4" customHeight="1">
      <c r="I38978" s="139" t="inlineStr">
        <is>
          <t>YESB0BMSB21</t>
        </is>
      </c>
    </row>
    <row r="38979" ht="14.4" customHeight="1">
      <c r="I38979" s="139" t="inlineStr">
        <is>
          <t>YESB0BMSB20</t>
        </is>
      </c>
    </row>
    <row r="38980" ht="14.4" customHeight="1">
      <c r="I38980" s="139" t="inlineStr">
        <is>
          <t>YESB0BMSB19</t>
        </is>
      </c>
    </row>
    <row r="38981" ht="14.4" customHeight="1">
      <c r="I38981" s="139" t="inlineStr">
        <is>
          <t>YESB0BMSB18</t>
        </is>
      </c>
    </row>
    <row r="38982" ht="14.4" customHeight="1">
      <c r="I38982" s="139" t="inlineStr">
        <is>
          <t>YESB0BMSB17</t>
        </is>
      </c>
    </row>
    <row r="38983" ht="14.4" customHeight="1">
      <c r="I38983" s="139" t="inlineStr">
        <is>
          <t>YESB0BMSB16</t>
        </is>
      </c>
    </row>
    <row r="38984" ht="14.4" customHeight="1">
      <c r="I38984" s="139" t="inlineStr">
        <is>
          <t>YESB0BMSB15</t>
        </is>
      </c>
    </row>
    <row r="38985" ht="14.4" customHeight="1">
      <c r="I38985" s="139" t="inlineStr">
        <is>
          <t>YESB0BMSB14</t>
        </is>
      </c>
    </row>
    <row r="38986" ht="14.4" customHeight="1">
      <c r="I38986" s="139" t="inlineStr">
        <is>
          <t>YESB0BMSB13</t>
        </is>
      </c>
    </row>
    <row r="38987" ht="14.4" customHeight="1">
      <c r="I38987" s="139" t="inlineStr">
        <is>
          <t>YESB0BMSB12</t>
        </is>
      </c>
    </row>
    <row r="38988" ht="14.4" customHeight="1">
      <c r="I38988" s="139" t="inlineStr">
        <is>
          <t>YESB0BMSB11</t>
        </is>
      </c>
    </row>
    <row r="38989" ht="14.4" customHeight="1">
      <c r="I38989" s="139" t="inlineStr">
        <is>
          <t>YESB0BMSB10</t>
        </is>
      </c>
    </row>
    <row r="38990" ht="14.4" customHeight="1">
      <c r="I38990" s="139" t="inlineStr">
        <is>
          <t>YESB0BMSB09</t>
        </is>
      </c>
    </row>
    <row r="38991" ht="14.4" customHeight="1">
      <c r="I38991" s="139" t="inlineStr">
        <is>
          <t>YESB0BMSB08</t>
        </is>
      </c>
    </row>
    <row r="38992" ht="14.4" customHeight="1">
      <c r="I38992" s="139" t="inlineStr">
        <is>
          <t>YESB0BMSB07</t>
        </is>
      </c>
    </row>
    <row r="38993" ht="14.4" customHeight="1">
      <c r="I38993" s="139" t="inlineStr">
        <is>
          <t>YESB0BMSB06</t>
        </is>
      </c>
    </row>
    <row r="38994" ht="14.4" customHeight="1">
      <c r="I38994" s="139" t="inlineStr">
        <is>
          <t>YESB0BMSB05</t>
        </is>
      </c>
    </row>
    <row r="38995" ht="14.4" customHeight="1">
      <c r="I38995" s="139" t="inlineStr">
        <is>
          <t>YESB0BMSB04</t>
        </is>
      </c>
    </row>
    <row r="38996" ht="14.4" customHeight="1">
      <c r="I38996" s="139" t="inlineStr">
        <is>
          <t>YESB0BMSB03</t>
        </is>
      </c>
    </row>
    <row r="38997" ht="14.4" customHeight="1">
      <c r="I38997" s="139" t="inlineStr">
        <is>
          <t>YESB0BMSB02</t>
        </is>
      </c>
    </row>
    <row r="38998" ht="14.4" customHeight="1">
      <c r="I38998" s="139" t="inlineStr">
        <is>
          <t>YESB0BMSB01</t>
        </is>
      </c>
    </row>
    <row r="38999" ht="14.4" customHeight="1">
      <c r="I38999" s="139" t="inlineStr">
        <is>
          <t>YESB0BIR001</t>
        </is>
      </c>
    </row>
    <row r="39000" ht="14.4" customHeight="1">
      <c r="I39000" s="139" t="inlineStr">
        <is>
          <t>YESB0BHUC03</t>
        </is>
      </c>
    </row>
    <row r="39001" ht="14.4" customHeight="1">
      <c r="I39001" s="139" t="inlineStr">
        <is>
          <t>YESB0BHUC02</t>
        </is>
      </c>
    </row>
    <row r="39002" ht="14.4" customHeight="1">
      <c r="I39002" s="139" t="inlineStr">
        <is>
          <t>YESB0BHUC01</t>
        </is>
      </c>
    </row>
    <row r="39003" ht="14.4" customHeight="1">
      <c r="I39003" s="139" t="inlineStr">
        <is>
          <t>YESB0BHN046</t>
        </is>
      </c>
    </row>
    <row r="39004" ht="14.4" customHeight="1">
      <c r="I39004" s="139" t="inlineStr">
        <is>
          <t>YESB0BHN045</t>
        </is>
      </c>
    </row>
    <row r="39005" ht="14.4" customHeight="1">
      <c r="I39005" s="139" t="inlineStr">
        <is>
          <t>YESB0BHN044</t>
        </is>
      </c>
    </row>
    <row r="39006" ht="14.4" customHeight="1">
      <c r="I39006" s="139" t="inlineStr">
        <is>
          <t>YESB0BHN043</t>
        </is>
      </c>
    </row>
    <row r="39007" ht="14.4" customHeight="1">
      <c r="I39007" s="139" t="inlineStr">
        <is>
          <t>YESB0BHN042</t>
        </is>
      </c>
    </row>
    <row r="39008" ht="14.4" customHeight="1">
      <c r="I39008" s="139" t="inlineStr">
        <is>
          <t>YESB0BHN041</t>
        </is>
      </c>
    </row>
    <row r="39009" ht="14.4" customHeight="1">
      <c r="I39009" s="139" t="inlineStr">
        <is>
          <t>YESB0BHN040</t>
        </is>
      </c>
    </row>
    <row r="39010" ht="14.4" customHeight="1">
      <c r="I39010" s="139" t="inlineStr">
        <is>
          <t>YESB0BHN039</t>
        </is>
      </c>
    </row>
    <row r="39011" ht="14.4" customHeight="1">
      <c r="I39011" s="139" t="inlineStr">
        <is>
          <t>YESB0BHN038</t>
        </is>
      </c>
    </row>
    <row r="39012" ht="14.4" customHeight="1">
      <c r="I39012" s="139" t="inlineStr">
        <is>
          <t>YESB0BHN037</t>
        </is>
      </c>
    </row>
    <row r="39013" ht="14.4" customHeight="1">
      <c r="I39013" s="139" t="inlineStr">
        <is>
          <t>YESB0BHN036</t>
        </is>
      </c>
    </row>
    <row r="39014" ht="14.4" customHeight="1">
      <c r="I39014" s="139" t="inlineStr">
        <is>
          <t>YESB0BHN035</t>
        </is>
      </c>
    </row>
    <row r="39015" ht="14.4" customHeight="1">
      <c r="I39015" s="139" t="inlineStr">
        <is>
          <t>YESB0BHN034</t>
        </is>
      </c>
    </row>
    <row r="39016" ht="14.4" customHeight="1">
      <c r="I39016" s="139" t="inlineStr">
        <is>
          <t>YESB0BHN033</t>
        </is>
      </c>
    </row>
    <row r="39017" ht="14.4" customHeight="1">
      <c r="I39017" s="139" t="inlineStr">
        <is>
          <t>YESB0BHN032</t>
        </is>
      </c>
    </row>
    <row r="39018" ht="14.4" customHeight="1">
      <c r="I39018" s="139" t="inlineStr">
        <is>
          <t>YESB0BHN031</t>
        </is>
      </c>
    </row>
    <row r="39019" ht="14.4" customHeight="1">
      <c r="I39019" s="139" t="inlineStr">
        <is>
          <t>YESB0BHN030</t>
        </is>
      </c>
    </row>
    <row r="39020" ht="14.4" customHeight="1">
      <c r="I39020" s="139" t="inlineStr">
        <is>
          <t>YESB0BHN029</t>
        </is>
      </c>
    </row>
    <row r="39021" ht="14.4" customHeight="1">
      <c r="I39021" s="139" t="inlineStr">
        <is>
          <t>YESB0BHN028</t>
        </is>
      </c>
    </row>
    <row r="39022" ht="14.4" customHeight="1">
      <c r="I39022" s="139" t="inlineStr">
        <is>
          <t>YESB0BHN027</t>
        </is>
      </c>
    </row>
    <row r="39023" ht="14.4" customHeight="1">
      <c r="I39023" s="139" t="inlineStr">
        <is>
          <t>YESB0BHN026</t>
        </is>
      </c>
    </row>
    <row r="39024" ht="14.4" customHeight="1">
      <c r="I39024" s="139" t="inlineStr">
        <is>
          <t>YESB0BHN025</t>
        </is>
      </c>
    </row>
    <row r="39025" ht="14.4" customHeight="1">
      <c r="I39025" s="139" t="inlineStr">
        <is>
          <t>YESB0BHN024</t>
        </is>
      </c>
    </row>
    <row r="39026" ht="14.4" customHeight="1">
      <c r="I39026" s="139" t="inlineStr">
        <is>
          <t>YESB0BHN023</t>
        </is>
      </c>
    </row>
    <row r="39027" ht="14.4" customHeight="1">
      <c r="I39027" s="139" t="inlineStr">
        <is>
          <t>YESB0BHN022</t>
        </is>
      </c>
    </row>
    <row r="39028" ht="14.4" customHeight="1">
      <c r="I39028" s="139" t="inlineStr">
        <is>
          <t>YESB0BHN021</t>
        </is>
      </c>
    </row>
    <row r="39029" ht="14.4" customHeight="1">
      <c r="I39029" s="139" t="inlineStr">
        <is>
          <t>YESB0BHN020</t>
        </is>
      </c>
    </row>
    <row r="39030" ht="14.4" customHeight="1">
      <c r="I39030" s="139" t="inlineStr">
        <is>
          <t>YESB0BHN019</t>
        </is>
      </c>
    </row>
    <row r="39031" ht="14.4" customHeight="1">
      <c r="I39031" s="139" t="inlineStr">
        <is>
          <t>YESB0BHN018</t>
        </is>
      </c>
    </row>
    <row r="39032" ht="14.4" customHeight="1">
      <c r="I39032" s="139" t="inlineStr">
        <is>
          <t>YESB0BHN017</t>
        </is>
      </c>
    </row>
    <row r="39033" ht="14.4" customHeight="1">
      <c r="I39033" s="139" t="inlineStr">
        <is>
          <t>YESB0BHN016</t>
        </is>
      </c>
    </row>
    <row r="39034" ht="14.4" customHeight="1">
      <c r="I39034" s="139" t="inlineStr">
        <is>
          <t>YESB0BHN015</t>
        </is>
      </c>
    </row>
    <row r="39035" ht="14.4" customHeight="1">
      <c r="I39035" s="139" t="inlineStr">
        <is>
          <t>YESB0BHN014</t>
        </is>
      </c>
    </row>
    <row r="39036" ht="14.4" customHeight="1">
      <c r="I39036" s="139" t="inlineStr">
        <is>
          <t>YESB0BHN013</t>
        </is>
      </c>
    </row>
    <row r="39037" ht="14.4" customHeight="1">
      <c r="I39037" s="139" t="inlineStr">
        <is>
          <t>YESB0BHN012</t>
        </is>
      </c>
    </row>
    <row r="39038" ht="14.4" customHeight="1">
      <c r="I39038" s="139" t="inlineStr">
        <is>
          <t>YESB0BHN011</t>
        </is>
      </c>
    </row>
    <row r="39039" ht="14.4" customHeight="1">
      <c r="I39039" s="139" t="inlineStr">
        <is>
          <t>YESB0BHN010</t>
        </is>
      </c>
    </row>
    <row r="39040" ht="14.4" customHeight="1">
      <c r="I39040" s="139" t="inlineStr">
        <is>
          <t>YESB0BHN009</t>
        </is>
      </c>
    </row>
    <row r="39041" ht="14.4" customHeight="1">
      <c r="I39041" s="139" t="inlineStr">
        <is>
          <t>YESB0BHN008</t>
        </is>
      </c>
    </row>
    <row r="39042" ht="14.4" customHeight="1">
      <c r="I39042" s="139" t="inlineStr">
        <is>
          <t>YESB0BHN007</t>
        </is>
      </c>
    </row>
    <row r="39043" ht="14.4" customHeight="1">
      <c r="I39043" s="139" t="inlineStr">
        <is>
          <t>YESB0BHN006</t>
        </is>
      </c>
    </row>
    <row r="39044" ht="14.4" customHeight="1">
      <c r="I39044" s="139" t="inlineStr">
        <is>
          <t>YESB0BHN005</t>
        </is>
      </c>
    </row>
    <row r="39045" ht="14.4" customHeight="1">
      <c r="I39045" s="139" t="inlineStr">
        <is>
          <t>YESB0BHN004</t>
        </is>
      </c>
    </row>
    <row r="39046" ht="14.4" customHeight="1">
      <c r="I39046" s="139" t="inlineStr">
        <is>
          <t>YESB0BHN003</t>
        </is>
      </c>
    </row>
    <row r="39047" ht="14.4" customHeight="1">
      <c r="I39047" s="139" t="inlineStr">
        <is>
          <t>YESB0BHN002</t>
        </is>
      </c>
    </row>
    <row r="39048" ht="14.4" customHeight="1">
      <c r="I39048" s="139" t="inlineStr">
        <is>
          <t>YESB0BHN001</t>
        </is>
      </c>
    </row>
    <row r="39049" ht="14.4" customHeight="1">
      <c r="I39049" s="139" t="inlineStr">
        <is>
          <t>YESB0BECB23</t>
        </is>
      </c>
    </row>
    <row r="39050" ht="14.4" customHeight="1">
      <c r="I39050" s="139" t="inlineStr">
        <is>
          <t>YESB0BECB22</t>
        </is>
      </c>
    </row>
    <row r="39051" ht="14.4" customHeight="1">
      <c r="I39051" s="139" t="inlineStr">
        <is>
          <t>YESB0BECB21</t>
        </is>
      </c>
    </row>
    <row r="39052" ht="14.4" customHeight="1">
      <c r="I39052" s="139" t="inlineStr">
        <is>
          <t>YESB0BECB20</t>
        </is>
      </c>
    </row>
    <row r="39053" ht="14.4" customHeight="1">
      <c r="I39053" s="139" t="inlineStr">
        <is>
          <t>YESB0BECB19</t>
        </is>
      </c>
    </row>
    <row r="39054" ht="14.4" customHeight="1">
      <c r="I39054" s="139" t="inlineStr">
        <is>
          <t>YESB0BECB18</t>
        </is>
      </c>
    </row>
    <row r="39055" ht="14.4" customHeight="1">
      <c r="I39055" s="139" t="inlineStr">
        <is>
          <t>YESB0BECB17</t>
        </is>
      </c>
    </row>
    <row r="39056" ht="14.4" customHeight="1">
      <c r="I39056" s="139" t="inlineStr">
        <is>
          <t>YESB0BECB16</t>
        </is>
      </c>
    </row>
    <row r="39057" ht="14.4" customHeight="1">
      <c r="I39057" s="139" t="inlineStr">
        <is>
          <t>YESB0BECB15</t>
        </is>
      </c>
    </row>
    <row r="39058" ht="14.4" customHeight="1">
      <c r="I39058" s="139" t="inlineStr">
        <is>
          <t>YESB0BECB14</t>
        </is>
      </c>
    </row>
    <row r="39059" ht="14.4" customHeight="1">
      <c r="I39059" s="139" t="inlineStr">
        <is>
          <t>YESB0BECB13</t>
        </is>
      </c>
    </row>
    <row r="39060" ht="14.4" customHeight="1">
      <c r="I39060" s="139" t="inlineStr">
        <is>
          <t>YESB0BECB12</t>
        </is>
      </c>
    </row>
    <row r="39061" ht="14.4" customHeight="1">
      <c r="I39061" s="139" t="inlineStr">
        <is>
          <t>YESB0BECB11</t>
        </is>
      </c>
    </row>
    <row r="39062" ht="14.4" customHeight="1">
      <c r="I39062" s="139" t="inlineStr">
        <is>
          <t>YESB0BECB10</t>
        </is>
      </c>
    </row>
    <row r="39063" ht="14.4" customHeight="1">
      <c r="I39063" s="139" t="inlineStr">
        <is>
          <t>YESB0BECB09</t>
        </is>
      </c>
    </row>
    <row r="39064" ht="14.4" customHeight="1">
      <c r="I39064" s="139" t="inlineStr">
        <is>
          <t>YESB0BECB08</t>
        </is>
      </c>
    </row>
    <row r="39065" ht="14.4" customHeight="1">
      <c r="I39065" s="139" t="inlineStr">
        <is>
          <t>YESB0BECB07</t>
        </is>
      </c>
    </row>
    <row r="39066" ht="14.4" customHeight="1">
      <c r="I39066" s="139" t="inlineStr">
        <is>
          <t>YESB0BECB06</t>
        </is>
      </c>
    </row>
    <row r="39067" ht="14.4" customHeight="1">
      <c r="I39067" s="139" t="inlineStr">
        <is>
          <t>YESB0BECB05</t>
        </is>
      </c>
    </row>
    <row r="39068" ht="14.4" customHeight="1">
      <c r="I39068" s="139" t="inlineStr">
        <is>
          <t>YESB0BECB04</t>
        </is>
      </c>
    </row>
    <row r="39069" ht="14.4" customHeight="1">
      <c r="I39069" s="139" t="inlineStr">
        <is>
          <t>YESB0BECB03</t>
        </is>
      </c>
    </row>
    <row r="39070" ht="14.4" customHeight="1">
      <c r="I39070" s="139" t="inlineStr">
        <is>
          <t>YESB0BECB02</t>
        </is>
      </c>
    </row>
    <row r="39071" ht="14.4" customHeight="1">
      <c r="I39071" s="139" t="inlineStr">
        <is>
          <t>YESB0BECB01</t>
        </is>
      </c>
    </row>
    <row r="39072" ht="14.4" customHeight="1">
      <c r="I39072" s="139" t="inlineStr">
        <is>
          <t>YESB0BDCB21</t>
        </is>
      </c>
    </row>
    <row r="39073" ht="14.4" customHeight="1">
      <c r="I39073" s="139" t="inlineStr">
        <is>
          <t>YESB0BDCB20</t>
        </is>
      </c>
    </row>
    <row r="39074" ht="14.4" customHeight="1">
      <c r="I39074" s="139" t="inlineStr">
        <is>
          <t>YESB0BDCB19</t>
        </is>
      </c>
    </row>
    <row r="39075" ht="14.4" customHeight="1">
      <c r="I39075" s="139" t="inlineStr">
        <is>
          <t>YESB0BDCB18</t>
        </is>
      </c>
    </row>
    <row r="39076" ht="14.4" customHeight="1">
      <c r="I39076" s="139" t="inlineStr">
        <is>
          <t>YESB0BDCB17</t>
        </is>
      </c>
    </row>
    <row r="39077" ht="14.4" customHeight="1">
      <c r="I39077" s="139" t="inlineStr">
        <is>
          <t>YESB0BDCB16</t>
        </is>
      </c>
    </row>
    <row r="39078" ht="14.4" customHeight="1">
      <c r="I39078" s="139" t="inlineStr">
        <is>
          <t>YESB0BDCB15</t>
        </is>
      </c>
    </row>
    <row r="39079" ht="14.4" customHeight="1">
      <c r="I39079" s="139" t="inlineStr">
        <is>
          <t>YESB0BDCB14</t>
        </is>
      </c>
    </row>
    <row r="39080" ht="14.4" customHeight="1">
      <c r="I39080" s="139" t="inlineStr">
        <is>
          <t>YESB0BDCB13</t>
        </is>
      </c>
    </row>
    <row r="39081" ht="14.4" customHeight="1">
      <c r="I39081" s="139" t="inlineStr">
        <is>
          <t>YESB0BDCB12</t>
        </is>
      </c>
    </row>
    <row r="39082" ht="14.4" customHeight="1">
      <c r="I39082" s="139" t="inlineStr">
        <is>
          <t>YESB0BDCB11</t>
        </is>
      </c>
    </row>
    <row r="39083" ht="14.4" customHeight="1">
      <c r="I39083" s="139" t="inlineStr">
        <is>
          <t>YESB0BDCB10</t>
        </is>
      </c>
    </row>
    <row r="39084" ht="14.4" customHeight="1">
      <c r="I39084" s="139" t="inlineStr">
        <is>
          <t>YESB0BDCB09</t>
        </is>
      </c>
    </row>
    <row r="39085" ht="14.4" customHeight="1">
      <c r="I39085" s="139" t="inlineStr">
        <is>
          <t>YESB0BDCB08</t>
        </is>
      </c>
    </row>
    <row r="39086" ht="14.4" customHeight="1">
      <c r="I39086" s="139" t="inlineStr">
        <is>
          <t>YESB0BDCB07</t>
        </is>
      </c>
    </row>
    <row r="39087" ht="14.4" customHeight="1">
      <c r="I39087" s="139" t="inlineStr">
        <is>
          <t>YESB0BDCB06</t>
        </is>
      </c>
    </row>
    <row r="39088" ht="14.4" customHeight="1">
      <c r="I39088" s="139" t="inlineStr">
        <is>
          <t>YESB0BDCB05</t>
        </is>
      </c>
    </row>
    <row r="39089" ht="14.4" customHeight="1">
      <c r="I39089" s="139" t="inlineStr">
        <is>
          <t>YESB0BDCB04</t>
        </is>
      </c>
    </row>
    <row r="39090" ht="14.4" customHeight="1">
      <c r="I39090" s="139" t="inlineStr">
        <is>
          <t>YESB0BDCB03</t>
        </is>
      </c>
    </row>
    <row r="39091" ht="14.4" customHeight="1">
      <c r="I39091" s="139" t="inlineStr">
        <is>
          <t>YESB0BDCB02</t>
        </is>
      </c>
    </row>
    <row r="39092" ht="14.4" customHeight="1">
      <c r="I39092" s="139" t="inlineStr">
        <is>
          <t>YESB0BDCB01</t>
        </is>
      </c>
    </row>
    <row r="39093" ht="14.4" customHeight="1">
      <c r="I39093" s="139" t="inlineStr">
        <is>
          <t>YESB0BDCB00</t>
        </is>
      </c>
    </row>
    <row r="39094" ht="14.4" customHeight="1">
      <c r="I39094" s="139" t="inlineStr">
        <is>
          <t>YESB0BCUB02</t>
        </is>
      </c>
    </row>
    <row r="39095" ht="14.4" customHeight="1">
      <c r="I39095" s="139" t="inlineStr">
        <is>
          <t>YESB0BCCB11</t>
        </is>
      </c>
    </row>
    <row r="39096" ht="14.4" customHeight="1">
      <c r="I39096" s="139" t="inlineStr">
        <is>
          <t>YESB0BCCB10</t>
        </is>
      </c>
    </row>
    <row r="39097" ht="14.4" customHeight="1">
      <c r="I39097" s="139" t="inlineStr">
        <is>
          <t>YESB0BCCB09</t>
        </is>
      </c>
    </row>
    <row r="39098" ht="14.4" customHeight="1">
      <c r="I39098" s="139" t="inlineStr">
        <is>
          <t>YESB0BCCB08</t>
        </is>
      </c>
    </row>
    <row r="39099" ht="14.4" customHeight="1">
      <c r="I39099" s="139" t="inlineStr">
        <is>
          <t>YESB0BCCB07</t>
        </is>
      </c>
    </row>
    <row r="39100" ht="14.4" customHeight="1">
      <c r="I39100" s="139" t="inlineStr">
        <is>
          <t>YESB0BCCB06</t>
        </is>
      </c>
    </row>
    <row r="39101" ht="14.4" customHeight="1">
      <c r="I39101" s="139" t="inlineStr">
        <is>
          <t>YESB0BCCB05</t>
        </is>
      </c>
    </row>
    <row r="39102" ht="14.4" customHeight="1">
      <c r="I39102" s="139" t="inlineStr">
        <is>
          <t>YESB0BCCB04</t>
        </is>
      </c>
    </row>
    <row r="39103" ht="14.4" customHeight="1">
      <c r="I39103" s="139" t="inlineStr">
        <is>
          <t>YESB0BCCB03</t>
        </is>
      </c>
    </row>
    <row r="39104" ht="14.4" customHeight="1">
      <c r="I39104" s="139" t="inlineStr">
        <is>
          <t>YESB0BCCB02</t>
        </is>
      </c>
    </row>
    <row r="39105" ht="14.4" customHeight="1">
      <c r="I39105" s="139" t="inlineStr">
        <is>
          <t>YESB0BCCB01</t>
        </is>
      </c>
    </row>
    <row r="39106" ht="14.4" customHeight="1">
      <c r="I39106" s="139" t="inlineStr">
        <is>
          <t>YESB0BCCB00</t>
        </is>
      </c>
    </row>
    <row r="39107" ht="14.4" customHeight="1">
      <c r="I39107" s="139" t="inlineStr">
        <is>
          <t>YESB0BCBL05</t>
        </is>
      </c>
    </row>
    <row r="39108" ht="14.4" customHeight="1">
      <c r="I39108" s="139" t="inlineStr">
        <is>
          <t>YESB0BCBL04</t>
        </is>
      </c>
    </row>
    <row r="39109" ht="14.4" customHeight="1">
      <c r="I39109" s="139" t="inlineStr">
        <is>
          <t>YESB0BCBL03</t>
        </is>
      </c>
    </row>
    <row r="39110" ht="14.4" customHeight="1">
      <c r="I39110" s="139" t="inlineStr">
        <is>
          <t>YESB0BCBL02</t>
        </is>
      </c>
    </row>
    <row r="39111" ht="14.4" customHeight="1">
      <c r="I39111" s="139" t="inlineStr">
        <is>
          <t>YESB0BBCB30</t>
        </is>
      </c>
    </row>
    <row r="39112" ht="14.4" customHeight="1">
      <c r="I39112" s="139" t="inlineStr">
        <is>
          <t>YESB0BBCB29</t>
        </is>
      </c>
    </row>
    <row r="39113" ht="14.4" customHeight="1">
      <c r="I39113" s="139" t="inlineStr">
        <is>
          <t>YESB0BBCB28</t>
        </is>
      </c>
    </row>
    <row r="39114" ht="14.4" customHeight="1">
      <c r="I39114" s="139" t="inlineStr">
        <is>
          <t>YESB0BBCB27</t>
        </is>
      </c>
    </row>
    <row r="39115" ht="14.4" customHeight="1">
      <c r="I39115" s="139" t="inlineStr">
        <is>
          <t>YESB0BBCB26</t>
        </is>
      </c>
    </row>
    <row r="39116" ht="14.4" customHeight="1">
      <c r="I39116" s="139" t="inlineStr">
        <is>
          <t>YESB0BBCB25</t>
        </is>
      </c>
    </row>
    <row r="39117" ht="14.4" customHeight="1">
      <c r="I39117" s="139" t="inlineStr">
        <is>
          <t>YESB0BBCB24</t>
        </is>
      </c>
    </row>
    <row r="39118" ht="14.4" customHeight="1">
      <c r="I39118" s="139" t="inlineStr">
        <is>
          <t>YESB0BBCB23</t>
        </is>
      </c>
    </row>
    <row r="39119" ht="14.4" customHeight="1">
      <c r="I39119" s="139" t="inlineStr">
        <is>
          <t>YESB0BBCB22</t>
        </is>
      </c>
    </row>
    <row r="39120" ht="14.4" customHeight="1">
      <c r="I39120" s="139" t="inlineStr">
        <is>
          <t>YESB0BBCB21</t>
        </is>
      </c>
    </row>
    <row r="39121" ht="14.4" customHeight="1">
      <c r="I39121" s="139" t="inlineStr">
        <is>
          <t>YESB0BBCB20</t>
        </is>
      </c>
    </row>
    <row r="39122" ht="14.4" customHeight="1">
      <c r="I39122" s="139" t="inlineStr">
        <is>
          <t>YESB0BBCB19</t>
        </is>
      </c>
    </row>
    <row r="39123" ht="14.4" customHeight="1">
      <c r="I39123" s="139" t="inlineStr">
        <is>
          <t>YESB0BBCB18</t>
        </is>
      </c>
    </row>
    <row r="39124" ht="14.4" customHeight="1">
      <c r="I39124" s="139" t="inlineStr">
        <is>
          <t>YESB0BBCB17</t>
        </is>
      </c>
    </row>
    <row r="39125" ht="14.4" customHeight="1">
      <c r="I39125" s="139" t="inlineStr">
        <is>
          <t>YESB0BBCB16</t>
        </is>
      </c>
    </row>
    <row r="39126" ht="14.4" customHeight="1">
      <c r="I39126" s="139" t="inlineStr">
        <is>
          <t>YESB0BBCB15</t>
        </is>
      </c>
    </row>
    <row r="39127" ht="14.4" customHeight="1">
      <c r="I39127" s="139" t="inlineStr">
        <is>
          <t>YESB0BBCB14</t>
        </is>
      </c>
    </row>
    <row r="39128" ht="14.4" customHeight="1">
      <c r="I39128" s="139" t="inlineStr">
        <is>
          <t>YESB0BBCB13</t>
        </is>
      </c>
    </row>
    <row r="39129" ht="14.4" customHeight="1">
      <c r="I39129" s="139" t="inlineStr">
        <is>
          <t>YESB0BBCB12</t>
        </is>
      </c>
    </row>
    <row r="39130" ht="14.4" customHeight="1">
      <c r="I39130" s="139" t="inlineStr">
        <is>
          <t>YESB0BBCB11</t>
        </is>
      </c>
    </row>
    <row r="39131" ht="14.4" customHeight="1">
      <c r="I39131" s="139" t="inlineStr">
        <is>
          <t>YESB0BBCB10</t>
        </is>
      </c>
    </row>
    <row r="39132" ht="14.4" customHeight="1">
      <c r="I39132" s="139" t="inlineStr">
        <is>
          <t>YESB0BBCB09</t>
        </is>
      </c>
    </row>
    <row r="39133" ht="14.4" customHeight="1">
      <c r="I39133" s="139" t="inlineStr">
        <is>
          <t>YESB0BBCB08</t>
        </is>
      </c>
    </row>
    <row r="39134" ht="14.4" customHeight="1">
      <c r="I39134" s="139" t="inlineStr">
        <is>
          <t>YESB0BBCB07</t>
        </is>
      </c>
    </row>
    <row r="39135" ht="14.4" customHeight="1">
      <c r="I39135" s="139" t="inlineStr">
        <is>
          <t>YESB0BBCB06</t>
        </is>
      </c>
    </row>
    <row r="39136" ht="14.4" customHeight="1">
      <c r="I39136" s="139" t="inlineStr">
        <is>
          <t>YESB0BBCB05</t>
        </is>
      </c>
    </row>
    <row r="39137" ht="14.4" customHeight="1">
      <c r="I39137" s="139" t="inlineStr">
        <is>
          <t>YESB0BBCB04</t>
        </is>
      </c>
    </row>
    <row r="39138" ht="14.4" customHeight="1">
      <c r="I39138" s="139" t="inlineStr">
        <is>
          <t>YESB0BBCB03</t>
        </is>
      </c>
    </row>
    <row r="39139" ht="14.4" customHeight="1">
      <c r="I39139" s="139" t="inlineStr">
        <is>
          <t>YESB0BBCB02</t>
        </is>
      </c>
    </row>
    <row r="39140" ht="14.4" customHeight="1">
      <c r="I39140" s="139" t="inlineStr">
        <is>
          <t>YESB0BBCB01</t>
        </is>
      </c>
    </row>
    <row r="39141" ht="14.4" customHeight="1">
      <c r="I39141" s="139" t="inlineStr">
        <is>
          <t>YESB0BBCB00</t>
        </is>
      </c>
    </row>
    <row r="39142" ht="14.4" customHeight="1">
      <c r="I39142" s="139" t="inlineStr">
        <is>
          <t>YESB0BAMCUB</t>
        </is>
      </c>
    </row>
    <row r="39143" ht="14.4" customHeight="1">
      <c r="I39143" s="139" t="inlineStr">
        <is>
          <t>YESB0AZSB26</t>
        </is>
      </c>
    </row>
    <row r="39144" ht="14.4" customHeight="1">
      <c r="I39144" s="139" t="inlineStr">
        <is>
          <t>YESB0AZSB25</t>
        </is>
      </c>
    </row>
    <row r="39145" ht="14.4" customHeight="1">
      <c r="I39145" s="139" t="inlineStr">
        <is>
          <t>YESB0AZSB24</t>
        </is>
      </c>
    </row>
    <row r="39146" ht="14.4" customHeight="1">
      <c r="I39146" s="139" t="inlineStr">
        <is>
          <t>YESB0AZSB23</t>
        </is>
      </c>
    </row>
    <row r="39147" ht="14.4" customHeight="1">
      <c r="I39147" s="139" t="inlineStr">
        <is>
          <t>YESB0AZSB22</t>
        </is>
      </c>
    </row>
    <row r="39148" ht="14.4" customHeight="1">
      <c r="I39148" s="139" t="inlineStr">
        <is>
          <t>YESB0AZSB21</t>
        </is>
      </c>
    </row>
    <row r="39149" ht="14.4" customHeight="1">
      <c r="I39149" s="139" t="inlineStr">
        <is>
          <t>YESB0AZSB20</t>
        </is>
      </c>
    </row>
    <row r="39150" ht="14.4" customHeight="1">
      <c r="I39150" s="139" t="inlineStr">
        <is>
          <t>YESB0AZSB19</t>
        </is>
      </c>
    </row>
    <row r="39151" ht="14.4" customHeight="1">
      <c r="I39151" s="139" t="inlineStr">
        <is>
          <t>YESB0AZSB18</t>
        </is>
      </c>
    </row>
    <row r="39152" ht="14.4" customHeight="1">
      <c r="I39152" s="139" t="inlineStr">
        <is>
          <t>YESB0AZSB17</t>
        </is>
      </c>
    </row>
    <row r="39153" ht="14.4" customHeight="1">
      <c r="I39153" s="139" t="inlineStr">
        <is>
          <t>YESB0AZSB16</t>
        </is>
      </c>
    </row>
    <row r="39154" ht="14.4" customHeight="1">
      <c r="I39154" s="139" t="inlineStr">
        <is>
          <t>YESB0AZSB15</t>
        </is>
      </c>
    </row>
    <row r="39155" ht="14.4" customHeight="1">
      <c r="I39155" s="139" t="inlineStr">
        <is>
          <t>YESB0AZSB14</t>
        </is>
      </c>
    </row>
    <row r="39156" ht="14.4" customHeight="1">
      <c r="I39156" s="139" t="inlineStr">
        <is>
          <t>YESB0AZSB13</t>
        </is>
      </c>
    </row>
    <row r="39157" ht="14.4" customHeight="1">
      <c r="I39157" s="139" t="inlineStr">
        <is>
          <t>YESB0AZSB12</t>
        </is>
      </c>
    </row>
    <row r="39158" ht="14.4" customHeight="1">
      <c r="I39158" s="139" t="inlineStr">
        <is>
          <t>YESB0AZSB11</t>
        </is>
      </c>
    </row>
    <row r="39159" ht="14.4" customHeight="1">
      <c r="I39159" s="139" t="inlineStr">
        <is>
          <t>YESB0AZSB10</t>
        </is>
      </c>
    </row>
    <row r="39160" ht="14.4" customHeight="1">
      <c r="I39160" s="139" t="inlineStr">
        <is>
          <t>YESB0AZSB09</t>
        </is>
      </c>
    </row>
    <row r="39161" ht="14.4" customHeight="1">
      <c r="I39161" s="139" t="inlineStr">
        <is>
          <t>YESB0AZSB08</t>
        </is>
      </c>
    </row>
    <row r="39162" ht="14.4" customHeight="1">
      <c r="I39162" s="139" t="inlineStr">
        <is>
          <t>YESB0AZSB07</t>
        </is>
      </c>
    </row>
    <row r="39163" ht="14.4" customHeight="1">
      <c r="I39163" s="139" t="inlineStr">
        <is>
          <t>YESB0AZSB06</t>
        </is>
      </c>
    </row>
    <row r="39164" ht="14.4" customHeight="1">
      <c r="I39164" s="139" t="inlineStr">
        <is>
          <t>YESB0AZSB05</t>
        </is>
      </c>
    </row>
    <row r="39165" ht="14.4" customHeight="1">
      <c r="I39165" s="139" t="inlineStr">
        <is>
          <t>YESB0AZSB04</t>
        </is>
      </c>
    </row>
    <row r="39166" ht="14.4" customHeight="1">
      <c r="I39166" s="139" t="inlineStr">
        <is>
          <t>YESB0AZSB03</t>
        </is>
      </c>
    </row>
    <row r="39167" ht="14.4" customHeight="1">
      <c r="I39167" s="139" t="inlineStr">
        <is>
          <t>YESB0AZSB02</t>
        </is>
      </c>
    </row>
    <row r="39168" ht="14.4" customHeight="1">
      <c r="I39168" s="139" t="inlineStr">
        <is>
          <t>YESB0AZSB01</t>
        </is>
      </c>
    </row>
    <row r="39169" ht="14.4" customHeight="1">
      <c r="I39169" s="139" t="inlineStr">
        <is>
          <t>YESB0AURDCC</t>
        </is>
      </c>
    </row>
    <row r="39170" ht="14.4" customHeight="1">
      <c r="I39170" s="139" t="inlineStr">
        <is>
          <t>YESB0AUCB02</t>
        </is>
      </c>
    </row>
    <row r="39171" ht="14.4" customHeight="1">
      <c r="I39171" s="139" t="inlineStr">
        <is>
          <t>YESB0AUCB01</t>
        </is>
      </c>
    </row>
    <row r="39172" ht="14.4" customHeight="1">
      <c r="I39172" s="139" t="inlineStr">
        <is>
          <t>YESB0AUBHO1</t>
        </is>
      </c>
    </row>
    <row r="39173" ht="14.4" customHeight="1">
      <c r="I39173" s="139" t="inlineStr">
        <is>
          <t>YESB0AUB030</t>
        </is>
      </c>
    </row>
    <row r="39174" ht="14.4" customHeight="1">
      <c r="I39174" s="139" t="inlineStr">
        <is>
          <t>YESB0AUB029</t>
        </is>
      </c>
    </row>
    <row r="39175" ht="14.4" customHeight="1">
      <c r="I39175" s="139" t="inlineStr">
        <is>
          <t>YESB0AUB028</t>
        </is>
      </c>
    </row>
    <row r="39176" ht="14.4" customHeight="1">
      <c r="I39176" s="139" t="inlineStr">
        <is>
          <t>YESB0AUB027</t>
        </is>
      </c>
    </row>
    <row r="39177" ht="14.4" customHeight="1">
      <c r="I39177" s="139" t="inlineStr">
        <is>
          <t>YESB0AUB026</t>
        </is>
      </c>
    </row>
    <row r="39178" ht="14.4" customHeight="1">
      <c r="I39178" s="139" t="inlineStr">
        <is>
          <t>YESB0AUB025</t>
        </is>
      </c>
    </row>
    <row r="39179" ht="14.4" customHeight="1">
      <c r="I39179" s="139" t="inlineStr">
        <is>
          <t>YESB0AUB024</t>
        </is>
      </c>
    </row>
    <row r="39180" ht="14.4" customHeight="1">
      <c r="I39180" s="139" t="inlineStr">
        <is>
          <t>YESB0AUB023</t>
        </is>
      </c>
    </row>
    <row r="39181" ht="14.4" customHeight="1">
      <c r="I39181" s="139" t="inlineStr">
        <is>
          <t>YESB0AUB022</t>
        </is>
      </c>
    </row>
    <row r="39182" ht="14.4" customHeight="1">
      <c r="I39182" s="139" t="inlineStr">
        <is>
          <t>YESB0AUB021</t>
        </is>
      </c>
    </row>
    <row r="39183" ht="14.4" customHeight="1">
      <c r="I39183" s="139" t="inlineStr">
        <is>
          <t>YESB0AUB020</t>
        </is>
      </c>
    </row>
    <row r="39184" ht="14.4" customHeight="1">
      <c r="I39184" s="139" t="inlineStr">
        <is>
          <t>YESB0AUB019</t>
        </is>
      </c>
    </row>
    <row r="39185" ht="14.4" customHeight="1">
      <c r="I39185" s="139" t="inlineStr">
        <is>
          <t>YESB0AUB018</t>
        </is>
      </c>
    </row>
    <row r="39186" ht="14.4" customHeight="1">
      <c r="I39186" s="139" t="inlineStr">
        <is>
          <t>YESB0AUB017</t>
        </is>
      </c>
    </row>
    <row r="39187" ht="14.4" customHeight="1">
      <c r="I39187" s="139" t="inlineStr">
        <is>
          <t>YESB0AUB016</t>
        </is>
      </c>
    </row>
    <row r="39188" ht="14.4" customHeight="1">
      <c r="I39188" s="139" t="inlineStr">
        <is>
          <t>YESB0AUB015</t>
        </is>
      </c>
    </row>
    <row r="39189" ht="14.4" customHeight="1">
      <c r="I39189" s="139" t="inlineStr">
        <is>
          <t>YESB0AUB014</t>
        </is>
      </c>
    </row>
    <row r="39190" ht="14.4" customHeight="1">
      <c r="I39190" s="139" t="inlineStr">
        <is>
          <t>YESB0AUB013</t>
        </is>
      </c>
    </row>
    <row r="39191" ht="14.4" customHeight="1">
      <c r="I39191" s="139" t="inlineStr">
        <is>
          <t>YESB0AUB012</t>
        </is>
      </c>
    </row>
    <row r="39192" ht="14.4" customHeight="1">
      <c r="I39192" s="139" t="inlineStr">
        <is>
          <t>YESB0AUB011</t>
        </is>
      </c>
    </row>
    <row r="39193" ht="14.4" customHeight="1">
      <c r="I39193" s="139" t="inlineStr">
        <is>
          <t>YESB0AUB010</t>
        </is>
      </c>
    </row>
    <row r="39194" ht="14.4" customHeight="1">
      <c r="I39194" s="139" t="inlineStr">
        <is>
          <t>YESB0AUB009</t>
        </is>
      </c>
    </row>
    <row r="39195" ht="14.4" customHeight="1">
      <c r="I39195" s="139" t="inlineStr">
        <is>
          <t>YESB0AUB008</t>
        </is>
      </c>
    </row>
    <row r="39196" ht="14.4" customHeight="1">
      <c r="I39196" s="139" t="inlineStr">
        <is>
          <t>YESB0AUB007</t>
        </is>
      </c>
    </row>
    <row r="39197" ht="14.4" customHeight="1">
      <c r="I39197" s="139" t="inlineStr">
        <is>
          <t>YESB0AUB006</t>
        </is>
      </c>
    </row>
    <row r="39198" ht="14.4" customHeight="1">
      <c r="I39198" s="139" t="inlineStr">
        <is>
          <t>YESB0AUB005</t>
        </is>
      </c>
    </row>
    <row r="39199" ht="14.4" customHeight="1">
      <c r="I39199" s="139" t="inlineStr">
        <is>
          <t>YESB0AUB004</t>
        </is>
      </c>
    </row>
    <row r="39200" ht="14.4" customHeight="1">
      <c r="I39200" s="139" t="inlineStr">
        <is>
          <t>YESB0AUB003</t>
        </is>
      </c>
    </row>
    <row r="39201" ht="14.4" customHeight="1">
      <c r="I39201" s="139" t="inlineStr">
        <is>
          <t>YESB0AUB002</t>
        </is>
      </c>
    </row>
    <row r="39202" ht="14.4" customHeight="1">
      <c r="I39202" s="139" t="inlineStr">
        <is>
          <t>YESB0AUB001</t>
        </is>
      </c>
    </row>
    <row r="39203" ht="14.4" customHeight="1">
      <c r="I39203" s="139" t="inlineStr">
        <is>
          <t>YESB0ASSB13</t>
        </is>
      </c>
    </row>
    <row r="39204" ht="14.4" customHeight="1">
      <c r="I39204" s="139" t="inlineStr">
        <is>
          <t>YESB0ASSB12</t>
        </is>
      </c>
    </row>
    <row r="39205" ht="14.4" customHeight="1">
      <c r="I39205" s="139" t="inlineStr">
        <is>
          <t>YESB0ASSB11</t>
        </is>
      </c>
    </row>
    <row r="39206" ht="14.4" customHeight="1">
      <c r="I39206" s="139" t="inlineStr">
        <is>
          <t>YESB0ASSB10</t>
        </is>
      </c>
    </row>
    <row r="39207" ht="14.4" customHeight="1">
      <c r="I39207" s="139" t="inlineStr">
        <is>
          <t>YESB0ASSB09</t>
        </is>
      </c>
    </row>
    <row r="39208" ht="14.4" customHeight="1">
      <c r="I39208" s="139" t="inlineStr">
        <is>
          <t>YESB0ASSB08</t>
        </is>
      </c>
    </row>
    <row r="39209" ht="14.4" customHeight="1">
      <c r="I39209" s="139" t="inlineStr">
        <is>
          <t>YESB0ASSB07</t>
        </is>
      </c>
    </row>
    <row r="39210" ht="14.4" customHeight="1">
      <c r="I39210" s="139" t="inlineStr">
        <is>
          <t>YESB0ASSB06</t>
        </is>
      </c>
    </row>
    <row r="39211" ht="14.4" customHeight="1">
      <c r="I39211" s="139" t="inlineStr">
        <is>
          <t>YESB0ASSB05</t>
        </is>
      </c>
    </row>
    <row r="39212" ht="14.4" customHeight="1">
      <c r="I39212" s="139" t="inlineStr">
        <is>
          <t>YESB0ASSB04</t>
        </is>
      </c>
    </row>
    <row r="39213" ht="14.4" customHeight="1">
      <c r="I39213" s="139" t="inlineStr">
        <is>
          <t>YESB0ASSB03</t>
        </is>
      </c>
    </row>
    <row r="39214" ht="14.4" customHeight="1">
      <c r="I39214" s="139" t="inlineStr">
        <is>
          <t>YESB0ASSB02</t>
        </is>
      </c>
    </row>
    <row r="39215" ht="14.4" customHeight="1">
      <c r="I39215" s="139" t="inlineStr">
        <is>
          <t>YESB0ASSB01</t>
        </is>
      </c>
    </row>
    <row r="39216" ht="14.4" customHeight="1">
      <c r="I39216" s="139" t="inlineStr">
        <is>
          <t>YESB0ASCB07</t>
        </is>
      </c>
    </row>
    <row r="39217" ht="14.4" customHeight="1">
      <c r="I39217" s="139" t="inlineStr">
        <is>
          <t>YESB0ASCB06</t>
        </is>
      </c>
    </row>
    <row r="39218" ht="14.4" customHeight="1">
      <c r="I39218" s="139" t="inlineStr">
        <is>
          <t>YESB0ASCB05</t>
        </is>
      </c>
    </row>
    <row r="39219" ht="14.4" customHeight="1">
      <c r="I39219" s="139" t="inlineStr">
        <is>
          <t>YESB0ASCB04</t>
        </is>
      </c>
    </row>
    <row r="39220" ht="14.4" customHeight="1">
      <c r="I39220" s="139" t="inlineStr">
        <is>
          <t>YESB0ASCB03</t>
        </is>
      </c>
    </row>
    <row r="39221" ht="14.4" customHeight="1">
      <c r="I39221" s="139" t="inlineStr">
        <is>
          <t>YESB0ASCB02</t>
        </is>
      </c>
    </row>
    <row r="39222" ht="14.4" customHeight="1">
      <c r="I39222" s="139" t="inlineStr">
        <is>
          <t>YESB0ARUCB1</t>
        </is>
      </c>
    </row>
    <row r="39223" ht="14.4" customHeight="1">
      <c r="I39223" s="139" t="inlineStr">
        <is>
          <t>YESB0ARCB01</t>
        </is>
      </c>
    </row>
    <row r="39224" ht="14.4" customHeight="1">
      <c r="I39224" s="139" t="inlineStr">
        <is>
          <t>YESB0APSB14</t>
        </is>
      </c>
    </row>
    <row r="39225" ht="14.4" customHeight="1">
      <c r="I39225" s="139" t="inlineStr">
        <is>
          <t>YESB0APSB13</t>
        </is>
      </c>
    </row>
    <row r="39226" ht="14.4" customHeight="1">
      <c r="I39226" s="139" t="inlineStr">
        <is>
          <t>YESB0APSB12</t>
        </is>
      </c>
    </row>
    <row r="39227" ht="14.4" customHeight="1">
      <c r="I39227" s="139" t="inlineStr">
        <is>
          <t>YESB0APSB11</t>
        </is>
      </c>
    </row>
    <row r="39228" ht="14.4" customHeight="1">
      <c r="I39228" s="139" t="inlineStr">
        <is>
          <t>YESB0APSB10</t>
        </is>
      </c>
    </row>
    <row r="39229" ht="14.4" customHeight="1">
      <c r="I39229" s="139" t="inlineStr">
        <is>
          <t>YESB0APSB09</t>
        </is>
      </c>
    </row>
    <row r="39230" ht="14.4" customHeight="1">
      <c r="I39230" s="139" t="inlineStr">
        <is>
          <t>YESB0APSB08</t>
        </is>
      </c>
    </row>
    <row r="39231" ht="14.4" customHeight="1">
      <c r="I39231" s="139" t="inlineStr">
        <is>
          <t>YESB0APSB07</t>
        </is>
      </c>
    </row>
    <row r="39232" ht="14.4" customHeight="1">
      <c r="I39232" s="139" t="inlineStr">
        <is>
          <t>YESB0APSB06</t>
        </is>
      </c>
    </row>
    <row r="39233" ht="14.4" customHeight="1">
      <c r="I39233" s="139" t="inlineStr">
        <is>
          <t>YESB0APSB05</t>
        </is>
      </c>
    </row>
    <row r="39234" ht="14.4" customHeight="1">
      <c r="I39234" s="139" t="inlineStr">
        <is>
          <t>YESB0APSB04</t>
        </is>
      </c>
    </row>
    <row r="39235" ht="14.4" customHeight="1">
      <c r="I39235" s="139" t="inlineStr">
        <is>
          <t>YESB0APSB03</t>
        </is>
      </c>
    </row>
    <row r="39236" ht="14.4" customHeight="1">
      <c r="I39236" s="139" t="inlineStr">
        <is>
          <t>YESB0APSB02</t>
        </is>
      </c>
    </row>
    <row r="39237" ht="14.4" customHeight="1">
      <c r="I39237" s="139" t="inlineStr">
        <is>
          <t>YESB0APSB01</t>
        </is>
      </c>
    </row>
    <row r="39238" ht="14.4" customHeight="1">
      <c r="I39238" s="139" t="inlineStr">
        <is>
          <t>YESB0APRAJ2</t>
        </is>
      </c>
    </row>
    <row r="39239" ht="14.4" customHeight="1">
      <c r="I39239" s="139" t="inlineStr">
        <is>
          <t>YESB0APRAJ1</t>
        </is>
      </c>
    </row>
    <row r="39240" ht="14.4" customHeight="1">
      <c r="I39240" s="139" t="inlineStr">
        <is>
          <t>YESB0ANSBM1</t>
        </is>
      </c>
    </row>
    <row r="39241" ht="14.4" customHeight="1">
      <c r="I39241" s="139" t="inlineStr">
        <is>
          <t>YESB0ANBL01</t>
        </is>
      </c>
    </row>
    <row r="39242" ht="14.4" customHeight="1">
      <c r="I39242" s="139" t="inlineStr">
        <is>
          <t>YESB0AMSB02</t>
        </is>
      </c>
    </row>
    <row r="39243" ht="14.4" customHeight="1">
      <c r="I39243" s="139" t="inlineStr">
        <is>
          <t>YESB0AMSB01</t>
        </is>
      </c>
    </row>
    <row r="39244" ht="14.4" customHeight="1">
      <c r="I39244" s="139" t="inlineStr">
        <is>
          <t>YESB0AMN001</t>
        </is>
      </c>
    </row>
    <row r="39245" ht="14.4" customHeight="1">
      <c r="I39245" s="139" t="inlineStr">
        <is>
          <t>YESB0AMALCO</t>
        </is>
      </c>
    </row>
    <row r="39246" ht="14.4" customHeight="1">
      <c r="I39246" s="139" t="inlineStr">
        <is>
          <t>YESB0ADB092</t>
        </is>
      </c>
    </row>
    <row r="39247" ht="14.4" customHeight="1">
      <c r="I39247" s="139" t="inlineStr">
        <is>
          <t>YESB0ADB091</t>
        </is>
      </c>
    </row>
    <row r="39248" ht="14.4" customHeight="1">
      <c r="I39248" s="139" t="inlineStr">
        <is>
          <t>YESB0ADB090</t>
        </is>
      </c>
    </row>
    <row r="39249" ht="14.4" customHeight="1">
      <c r="I39249" s="139" t="inlineStr">
        <is>
          <t>YESB0ADB089</t>
        </is>
      </c>
    </row>
    <row r="39250" ht="14.4" customHeight="1">
      <c r="I39250" s="139" t="inlineStr">
        <is>
          <t>YESB0ADB088</t>
        </is>
      </c>
    </row>
    <row r="39251" ht="14.4" customHeight="1">
      <c r="I39251" s="139" t="inlineStr">
        <is>
          <t>YESB0ADB087</t>
        </is>
      </c>
    </row>
    <row r="39252" ht="14.4" customHeight="1">
      <c r="I39252" s="139" t="inlineStr">
        <is>
          <t>YESB0ADB086</t>
        </is>
      </c>
    </row>
    <row r="39253" ht="14.4" customHeight="1">
      <c r="I39253" s="139" t="inlineStr">
        <is>
          <t>YESB0ADB085</t>
        </is>
      </c>
    </row>
    <row r="39254" ht="14.4" customHeight="1">
      <c r="I39254" s="139" t="inlineStr">
        <is>
          <t>YESB0ADB084</t>
        </is>
      </c>
    </row>
    <row r="39255" ht="14.4" customHeight="1">
      <c r="I39255" s="139" t="inlineStr">
        <is>
          <t>YESB0ADB083</t>
        </is>
      </c>
    </row>
    <row r="39256" ht="14.4" customHeight="1">
      <c r="I39256" s="139" t="inlineStr">
        <is>
          <t>YESB0ADB082</t>
        </is>
      </c>
    </row>
    <row r="39257" ht="14.4" customHeight="1">
      <c r="I39257" s="139" t="inlineStr">
        <is>
          <t>YESB0ADB081</t>
        </is>
      </c>
    </row>
    <row r="39258" ht="14.4" customHeight="1">
      <c r="I39258" s="139" t="inlineStr">
        <is>
          <t>YESB0ADB080</t>
        </is>
      </c>
    </row>
    <row r="39259" ht="14.4" customHeight="1">
      <c r="I39259" s="139" t="inlineStr">
        <is>
          <t>YESB0ADB079</t>
        </is>
      </c>
    </row>
    <row r="39260" ht="14.4" customHeight="1">
      <c r="I39260" s="139" t="inlineStr">
        <is>
          <t>YESB0ADB078</t>
        </is>
      </c>
    </row>
    <row r="39261" ht="14.4" customHeight="1">
      <c r="I39261" s="139" t="inlineStr">
        <is>
          <t>YESB0ADB077</t>
        </is>
      </c>
    </row>
    <row r="39262" ht="14.4" customHeight="1">
      <c r="I39262" s="139" t="inlineStr">
        <is>
          <t>YESB0ADB076</t>
        </is>
      </c>
    </row>
    <row r="39263" ht="14.4" customHeight="1">
      <c r="I39263" s="139" t="inlineStr">
        <is>
          <t>YESB0ADB075</t>
        </is>
      </c>
    </row>
    <row r="39264" ht="14.4" customHeight="1">
      <c r="I39264" s="139" t="inlineStr">
        <is>
          <t>YESB0ADB074</t>
        </is>
      </c>
    </row>
    <row r="39265" ht="14.4" customHeight="1">
      <c r="I39265" s="139" t="inlineStr">
        <is>
          <t>YESB0ADB073</t>
        </is>
      </c>
    </row>
    <row r="39266" ht="14.4" customHeight="1">
      <c r="I39266" s="139" t="inlineStr">
        <is>
          <t>YESB0ADB072</t>
        </is>
      </c>
    </row>
    <row r="39267" ht="14.4" customHeight="1">
      <c r="I39267" s="139" t="inlineStr">
        <is>
          <t>YESB0ADB071</t>
        </is>
      </c>
    </row>
    <row r="39268" ht="14.4" customHeight="1">
      <c r="I39268" s="139" t="inlineStr">
        <is>
          <t>YESB0ADB070</t>
        </is>
      </c>
    </row>
    <row r="39269" ht="14.4" customHeight="1">
      <c r="I39269" s="139" t="inlineStr">
        <is>
          <t>YESB0ADB069</t>
        </is>
      </c>
    </row>
    <row r="39270" ht="14.4" customHeight="1">
      <c r="I39270" s="139" t="inlineStr">
        <is>
          <t>YESB0ADB068</t>
        </is>
      </c>
    </row>
    <row r="39271" ht="14.4" customHeight="1">
      <c r="I39271" s="139" t="inlineStr">
        <is>
          <t>YESB0ADB067</t>
        </is>
      </c>
    </row>
    <row r="39272" ht="14.4" customHeight="1">
      <c r="I39272" s="139" t="inlineStr">
        <is>
          <t>YESB0ADB066</t>
        </is>
      </c>
    </row>
    <row r="39273" ht="14.4" customHeight="1">
      <c r="I39273" s="139" t="inlineStr">
        <is>
          <t>YESB0ADB065</t>
        </is>
      </c>
    </row>
    <row r="39274" ht="14.4" customHeight="1">
      <c r="I39274" s="139" t="inlineStr">
        <is>
          <t>YESB0ADB064</t>
        </is>
      </c>
    </row>
    <row r="39275" ht="14.4" customHeight="1">
      <c r="I39275" s="139" t="inlineStr">
        <is>
          <t>YESB0ADB063</t>
        </is>
      </c>
    </row>
    <row r="39276" ht="14.4" customHeight="1">
      <c r="I39276" s="139" t="inlineStr">
        <is>
          <t>YESB0ADB062</t>
        </is>
      </c>
    </row>
    <row r="39277" ht="14.4" customHeight="1">
      <c r="I39277" s="139" t="inlineStr">
        <is>
          <t>YESB0ADB061</t>
        </is>
      </c>
    </row>
    <row r="39278" ht="14.4" customHeight="1">
      <c r="I39278" s="139" t="inlineStr">
        <is>
          <t>YESB0ADB060</t>
        </is>
      </c>
    </row>
    <row r="39279" ht="14.4" customHeight="1">
      <c r="I39279" s="139" t="inlineStr">
        <is>
          <t>YESB0ADB059</t>
        </is>
      </c>
    </row>
    <row r="39280" ht="14.4" customHeight="1">
      <c r="I39280" s="139" t="inlineStr">
        <is>
          <t>YESB0ADB058</t>
        </is>
      </c>
    </row>
    <row r="39281" ht="14.4" customHeight="1">
      <c r="I39281" s="139" t="inlineStr">
        <is>
          <t>YESB0ADB057</t>
        </is>
      </c>
    </row>
    <row r="39282" ht="14.4" customHeight="1">
      <c r="I39282" s="139" t="inlineStr">
        <is>
          <t>YESB0ADB056</t>
        </is>
      </c>
    </row>
    <row r="39283" ht="14.4" customHeight="1">
      <c r="I39283" s="139" t="inlineStr">
        <is>
          <t>YESB0ADB055</t>
        </is>
      </c>
    </row>
    <row r="39284" ht="14.4" customHeight="1">
      <c r="I39284" s="139" t="inlineStr">
        <is>
          <t>YESB0ADB054</t>
        </is>
      </c>
    </row>
    <row r="39285" ht="14.4" customHeight="1">
      <c r="I39285" s="139" t="inlineStr">
        <is>
          <t>YESB0ADB053</t>
        </is>
      </c>
    </row>
    <row r="39286" ht="14.4" customHeight="1">
      <c r="I39286" s="139" t="inlineStr">
        <is>
          <t>YESB0ADB052</t>
        </is>
      </c>
    </row>
    <row r="39287" ht="14.4" customHeight="1">
      <c r="I39287" s="139" t="inlineStr">
        <is>
          <t>YESB0ADB051</t>
        </is>
      </c>
    </row>
    <row r="39288" ht="14.4" customHeight="1">
      <c r="I39288" s="139" t="inlineStr">
        <is>
          <t>YESB0ADB050</t>
        </is>
      </c>
    </row>
    <row r="39289" ht="14.4" customHeight="1">
      <c r="I39289" s="139" t="inlineStr">
        <is>
          <t>YESB0ADB049</t>
        </is>
      </c>
    </row>
    <row r="39290" ht="14.4" customHeight="1">
      <c r="I39290" s="139" t="inlineStr">
        <is>
          <t>YESB0ADB048</t>
        </is>
      </c>
    </row>
    <row r="39291" ht="14.4" customHeight="1">
      <c r="I39291" s="139" t="inlineStr">
        <is>
          <t>YESB0ADB047</t>
        </is>
      </c>
    </row>
    <row r="39292" ht="14.4" customHeight="1">
      <c r="I39292" s="139" t="inlineStr">
        <is>
          <t>YESB0ADB046</t>
        </is>
      </c>
    </row>
    <row r="39293" ht="14.4" customHeight="1">
      <c r="I39293" s="139" t="inlineStr">
        <is>
          <t>YESB0ADB045</t>
        </is>
      </c>
    </row>
    <row r="39294" ht="14.4" customHeight="1">
      <c r="I39294" s="139" t="inlineStr">
        <is>
          <t>YESB0ADB044</t>
        </is>
      </c>
    </row>
    <row r="39295" ht="14.4" customHeight="1">
      <c r="I39295" s="139" t="inlineStr">
        <is>
          <t>YESB0ADB043</t>
        </is>
      </c>
    </row>
    <row r="39296" ht="14.4" customHeight="1">
      <c r="I39296" s="139" t="inlineStr">
        <is>
          <t>YESB0ADB042</t>
        </is>
      </c>
    </row>
    <row r="39297" ht="14.4" customHeight="1">
      <c r="I39297" s="139" t="inlineStr">
        <is>
          <t>YESB0ADB041</t>
        </is>
      </c>
    </row>
    <row r="39298" ht="14.4" customHeight="1">
      <c r="I39298" s="139" t="inlineStr">
        <is>
          <t>YESB0ADB040</t>
        </is>
      </c>
    </row>
    <row r="39299" ht="14.4" customHeight="1">
      <c r="I39299" s="139" t="inlineStr">
        <is>
          <t>YESB0ADB039</t>
        </is>
      </c>
    </row>
    <row r="39300" ht="14.4" customHeight="1">
      <c r="I39300" s="139" t="inlineStr">
        <is>
          <t>YESB0ADB038</t>
        </is>
      </c>
    </row>
    <row r="39301" ht="14.4" customHeight="1">
      <c r="I39301" s="139" t="inlineStr">
        <is>
          <t>YESB0ADB037</t>
        </is>
      </c>
    </row>
    <row r="39302" ht="14.4" customHeight="1">
      <c r="I39302" s="139" t="inlineStr">
        <is>
          <t>YESB0ADB036</t>
        </is>
      </c>
    </row>
    <row r="39303" ht="14.4" customHeight="1">
      <c r="I39303" s="139" t="inlineStr">
        <is>
          <t>YESB0ADB035</t>
        </is>
      </c>
    </row>
    <row r="39304" ht="14.4" customHeight="1">
      <c r="I39304" s="139" t="inlineStr">
        <is>
          <t>YESB0ADB034</t>
        </is>
      </c>
    </row>
    <row r="39305" ht="14.4" customHeight="1">
      <c r="I39305" s="139" t="inlineStr">
        <is>
          <t>YESB0ADB033</t>
        </is>
      </c>
    </row>
    <row r="39306" ht="14.4" customHeight="1">
      <c r="I39306" s="139" t="inlineStr">
        <is>
          <t>YESB0ADB032</t>
        </is>
      </c>
    </row>
    <row r="39307" ht="14.4" customHeight="1">
      <c r="I39307" s="139" t="inlineStr">
        <is>
          <t>YESB0ADB031</t>
        </is>
      </c>
    </row>
    <row r="39308" ht="14.4" customHeight="1">
      <c r="I39308" s="139" t="inlineStr">
        <is>
          <t>YESB0ADB030</t>
        </is>
      </c>
    </row>
    <row r="39309" ht="14.4" customHeight="1">
      <c r="I39309" s="139" t="inlineStr">
        <is>
          <t>YESB0ADB029</t>
        </is>
      </c>
    </row>
    <row r="39310" ht="14.4" customHeight="1">
      <c r="I39310" s="139" t="inlineStr">
        <is>
          <t>YESB0ADB028</t>
        </is>
      </c>
    </row>
    <row r="39311" ht="14.4" customHeight="1">
      <c r="I39311" s="139" t="inlineStr">
        <is>
          <t>YESB0ADB027</t>
        </is>
      </c>
    </row>
    <row r="39312" ht="14.4" customHeight="1">
      <c r="I39312" s="139" t="inlineStr">
        <is>
          <t>YESB0ADB026</t>
        </is>
      </c>
    </row>
    <row r="39313" ht="14.4" customHeight="1">
      <c r="I39313" s="139" t="inlineStr">
        <is>
          <t>YESB0ADB025</t>
        </is>
      </c>
    </row>
    <row r="39314" ht="14.4" customHeight="1">
      <c r="I39314" s="139" t="inlineStr">
        <is>
          <t>YESB0ADB024</t>
        </is>
      </c>
    </row>
    <row r="39315" ht="14.4" customHeight="1">
      <c r="I39315" s="139" t="inlineStr">
        <is>
          <t>YESB0ADB023</t>
        </is>
      </c>
    </row>
    <row r="39316" ht="14.4" customHeight="1">
      <c r="I39316" s="139" t="inlineStr">
        <is>
          <t>YESB0ADB022</t>
        </is>
      </c>
    </row>
    <row r="39317" ht="14.4" customHeight="1">
      <c r="I39317" s="139" t="inlineStr">
        <is>
          <t>YESB0ADB021</t>
        </is>
      </c>
    </row>
    <row r="39318" ht="14.4" customHeight="1">
      <c r="I39318" s="139" t="inlineStr">
        <is>
          <t>YESB0ADB020</t>
        </is>
      </c>
    </row>
    <row r="39319" ht="14.4" customHeight="1">
      <c r="I39319" s="139" t="inlineStr">
        <is>
          <t>YESB0ADB019</t>
        </is>
      </c>
    </row>
    <row r="39320" ht="14.4" customHeight="1">
      <c r="I39320" s="139" t="inlineStr">
        <is>
          <t>YESB0ADB018</t>
        </is>
      </c>
    </row>
    <row r="39321" ht="14.4" customHeight="1">
      <c r="I39321" s="139" t="inlineStr">
        <is>
          <t>YESB0ADB017</t>
        </is>
      </c>
    </row>
    <row r="39322" ht="14.4" customHeight="1">
      <c r="I39322" s="139" t="inlineStr">
        <is>
          <t>YESB0ADB016</t>
        </is>
      </c>
    </row>
    <row r="39323" ht="14.4" customHeight="1">
      <c r="I39323" s="139" t="inlineStr">
        <is>
          <t>YESB0ADB015</t>
        </is>
      </c>
    </row>
    <row r="39324" ht="14.4" customHeight="1">
      <c r="I39324" s="139" t="inlineStr">
        <is>
          <t>YESB0ADB014</t>
        </is>
      </c>
    </row>
    <row r="39325" ht="14.4" customHeight="1">
      <c r="I39325" s="139" t="inlineStr">
        <is>
          <t>YESB0ADB013</t>
        </is>
      </c>
    </row>
    <row r="39326" ht="14.4" customHeight="1">
      <c r="I39326" s="139" t="inlineStr">
        <is>
          <t>YESB0ADB012</t>
        </is>
      </c>
    </row>
    <row r="39327" ht="14.4" customHeight="1">
      <c r="I39327" s="139" t="inlineStr">
        <is>
          <t>YESB0ADB011</t>
        </is>
      </c>
    </row>
    <row r="39328" ht="14.4" customHeight="1">
      <c r="I39328" s="139" t="inlineStr">
        <is>
          <t>YESB0ADB010</t>
        </is>
      </c>
    </row>
    <row r="39329" ht="14.4" customHeight="1">
      <c r="I39329" s="139" t="inlineStr">
        <is>
          <t>YESB0ADB009</t>
        </is>
      </c>
    </row>
    <row r="39330" ht="14.4" customHeight="1">
      <c r="I39330" s="139" t="inlineStr">
        <is>
          <t>YESB0ADB008</t>
        </is>
      </c>
    </row>
    <row r="39331" ht="14.4" customHeight="1">
      <c r="I39331" s="139" t="inlineStr">
        <is>
          <t>YESB0ADB007</t>
        </is>
      </c>
    </row>
    <row r="39332" ht="14.4" customHeight="1">
      <c r="I39332" s="139" t="inlineStr">
        <is>
          <t>YESB0ADB006</t>
        </is>
      </c>
    </row>
    <row r="39333" ht="14.4" customHeight="1">
      <c r="I39333" s="139" t="inlineStr">
        <is>
          <t>YESB0ADB005</t>
        </is>
      </c>
    </row>
    <row r="39334" ht="14.4" customHeight="1">
      <c r="I39334" s="139" t="inlineStr">
        <is>
          <t>YESB0ADB004</t>
        </is>
      </c>
    </row>
    <row r="39335" ht="14.4" customHeight="1">
      <c r="I39335" s="139" t="inlineStr">
        <is>
          <t>YESB0ADB003</t>
        </is>
      </c>
    </row>
    <row r="39336" ht="14.4" customHeight="1">
      <c r="I39336" s="139" t="inlineStr">
        <is>
          <t>YESB0ADB002</t>
        </is>
      </c>
    </row>
    <row r="39337" ht="14.4" customHeight="1">
      <c r="I39337" s="139" t="inlineStr">
        <is>
          <t>YESB0ADB001</t>
        </is>
      </c>
    </row>
    <row r="39338" ht="14.4" customHeight="1">
      <c r="I39338" s="139" t="inlineStr">
        <is>
          <t>YESB0ACUB04</t>
        </is>
      </c>
    </row>
    <row r="39339" ht="14.4" customHeight="1">
      <c r="I39339" s="139" t="inlineStr">
        <is>
          <t>YESB0ACUB03</t>
        </is>
      </c>
    </row>
    <row r="39340" ht="14.4" customHeight="1">
      <c r="I39340" s="139" t="inlineStr">
        <is>
          <t>YESB0ACUB02</t>
        </is>
      </c>
    </row>
    <row r="39341" ht="14.4" customHeight="1">
      <c r="I39341" s="139" t="inlineStr">
        <is>
          <t>YESB0ACUB01</t>
        </is>
      </c>
    </row>
    <row r="39342" ht="14.4" customHeight="1">
      <c r="I39342" s="139" t="inlineStr">
        <is>
          <t>YESB0ACCB17</t>
        </is>
      </c>
    </row>
    <row r="39343" ht="14.4" customHeight="1">
      <c r="I39343" s="139" t="inlineStr">
        <is>
          <t>YESB0ACCB16</t>
        </is>
      </c>
    </row>
    <row r="39344" ht="14.4" customHeight="1">
      <c r="I39344" s="139" t="inlineStr">
        <is>
          <t>YESB0ACCB15</t>
        </is>
      </c>
    </row>
    <row r="39345" ht="14.4" customHeight="1">
      <c r="I39345" s="139" t="inlineStr">
        <is>
          <t>YESB0ACCB14</t>
        </is>
      </c>
    </row>
    <row r="39346" ht="14.4" customHeight="1">
      <c r="I39346" s="139" t="inlineStr">
        <is>
          <t>YESB0ACCB13</t>
        </is>
      </c>
    </row>
    <row r="39347" ht="14.4" customHeight="1">
      <c r="I39347" s="139" t="inlineStr">
        <is>
          <t>YESB0ACCB12</t>
        </is>
      </c>
    </row>
    <row r="39348" ht="14.4" customHeight="1">
      <c r="I39348" s="139" t="inlineStr">
        <is>
          <t>YESB0ACCB11</t>
        </is>
      </c>
    </row>
    <row r="39349" ht="14.4" customHeight="1">
      <c r="I39349" s="139" t="inlineStr">
        <is>
          <t>YESB0ACCB10</t>
        </is>
      </c>
    </row>
    <row r="39350" ht="14.4" customHeight="1">
      <c r="I39350" s="139" t="inlineStr">
        <is>
          <t>YESB0ACCB09</t>
        </is>
      </c>
    </row>
    <row r="39351" ht="14.4" customHeight="1">
      <c r="I39351" s="139" t="inlineStr">
        <is>
          <t>YESB0ACCB08</t>
        </is>
      </c>
    </row>
    <row r="39352" ht="14.4" customHeight="1">
      <c r="I39352" s="139" t="inlineStr">
        <is>
          <t>YESB0ACCB07</t>
        </is>
      </c>
    </row>
    <row r="39353" ht="14.4" customHeight="1">
      <c r="I39353" s="139" t="inlineStr">
        <is>
          <t>YESB0ACCB06</t>
        </is>
      </c>
    </row>
    <row r="39354" ht="14.4" customHeight="1">
      <c r="I39354" s="139" t="inlineStr">
        <is>
          <t>YESB0ACCB05</t>
        </is>
      </c>
    </row>
    <row r="39355" ht="14.4" customHeight="1">
      <c r="I39355" s="139" t="inlineStr">
        <is>
          <t>YESB0ACCB04</t>
        </is>
      </c>
    </row>
    <row r="39356" ht="14.4" customHeight="1">
      <c r="I39356" s="139" t="inlineStr">
        <is>
          <t>YESB0ACCB03</t>
        </is>
      </c>
    </row>
    <row r="39357" ht="14.4" customHeight="1">
      <c r="I39357" s="139" t="inlineStr">
        <is>
          <t>YESB0ACCB02</t>
        </is>
      </c>
    </row>
    <row r="39358" ht="14.4" customHeight="1">
      <c r="I39358" s="139" t="inlineStr">
        <is>
          <t>YESB0ACCB01</t>
        </is>
      </c>
    </row>
    <row r="39359" ht="14.4" customHeight="1">
      <c r="I39359" s="139" t="inlineStr">
        <is>
          <t>YESB0ACB003</t>
        </is>
      </c>
    </row>
    <row r="39360" ht="14.4" customHeight="1">
      <c r="I39360" s="139" t="inlineStr">
        <is>
          <t>YESB0ACB002</t>
        </is>
      </c>
    </row>
    <row r="39361" ht="14.4" customHeight="1">
      <c r="I39361" s="139" t="inlineStr">
        <is>
          <t>YESB0001075</t>
        </is>
      </c>
    </row>
    <row r="39362" ht="14.4" customHeight="1">
      <c r="I39362" s="139" t="inlineStr">
        <is>
          <t>YESB0001072</t>
        </is>
      </c>
    </row>
    <row r="39363" ht="14.4" customHeight="1">
      <c r="I39363" s="139" t="inlineStr">
        <is>
          <t>YESB0001070</t>
        </is>
      </c>
    </row>
    <row r="39364" ht="14.4" customHeight="1">
      <c r="I39364" s="139" t="inlineStr">
        <is>
          <t>YESB0001069</t>
        </is>
      </c>
    </row>
    <row r="39365" ht="14.4" customHeight="1">
      <c r="I39365" s="139" t="inlineStr">
        <is>
          <t>YESB0001068</t>
        </is>
      </c>
    </row>
    <row r="39366" ht="14.4" customHeight="1">
      <c r="I39366" s="139" t="inlineStr">
        <is>
          <t>YESB0001066</t>
        </is>
      </c>
    </row>
    <row r="39367" ht="14.4" customHeight="1">
      <c r="I39367" s="139" t="inlineStr">
        <is>
          <t>YESB0001065</t>
        </is>
      </c>
    </row>
    <row r="39368" ht="14.4" customHeight="1">
      <c r="I39368" s="139" t="inlineStr">
        <is>
          <t>YESB0001063</t>
        </is>
      </c>
    </row>
    <row r="39369" ht="14.4" customHeight="1">
      <c r="I39369" s="139" t="inlineStr">
        <is>
          <t>YESB0001062</t>
        </is>
      </c>
    </row>
    <row r="39370" ht="14.4" customHeight="1">
      <c r="I39370" s="139" t="inlineStr">
        <is>
          <t>YESB0001061</t>
        </is>
      </c>
    </row>
    <row r="39371" ht="14.4" customHeight="1">
      <c r="I39371" s="139" t="inlineStr">
        <is>
          <t>YESB0001060</t>
        </is>
      </c>
    </row>
    <row r="39372" ht="14.4" customHeight="1">
      <c r="I39372" s="139" t="inlineStr">
        <is>
          <t>YESB0001059</t>
        </is>
      </c>
    </row>
    <row r="39373" ht="14.4" customHeight="1">
      <c r="I39373" s="139" t="inlineStr">
        <is>
          <t>YESB0001057</t>
        </is>
      </c>
    </row>
    <row r="39374" ht="14.4" customHeight="1">
      <c r="I39374" s="139" t="inlineStr">
        <is>
          <t>YESB0001056</t>
        </is>
      </c>
    </row>
    <row r="39375" ht="14.4" customHeight="1">
      <c r="I39375" s="139" t="inlineStr">
        <is>
          <t>YESB0001054</t>
        </is>
      </c>
    </row>
    <row r="39376" ht="14.4" customHeight="1">
      <c r="I39376" s="139" t="inlineStr">
        <is>
          <t>YESB0001053</t>
        </is>
      </c>
    </row>
    <row r="39377" ht="14.4" customHeight="1">
      <c r="I39377" s="139" t="inlineStr">
        <is>
          <t>YESB0001052</t>
        </is>
      </c>
    </row>
    <row r="39378" ht="14.4" customHeight="1">
      <c r="I39378" s="139" t="inlineStr">
        <is>
          <t>YESB0001051</t>
        </is>
      </c>
    </row>
    <row r="39379" ht="14.4" customHeight="1">
      <c r="I39379" s="139" t="inlineStr">
        <is>
          <t>YESB0001050</t>
        </is>
      </c>
    </row>
    <row r="39380" ht="14.4" customHeight="1">
      <c r="I39380" s="139" t="inlineStr">
        <is>
          <t>YESB0001048</t>
        </is>
      </c>
    </row>
    <row r="39381" ht="14.4" customHeight="1">
      <c r="I39381" s="139" t="inlineStr">
        <is>
          <t>YESB0001047</t>
        </is>
      </c>
    </row>
    <row r="39382" ht="14.4" customHeight="1">
      <c r="I39382" s="139" t="inlineStr">
        <is>
          <t>YESB0001046</t>
        </is>
      </c>
    </row>
    <row r="39383" ht="14.4" customHeight="1">
      <c r="I39383" s="139" t="inlineStr">
        <is>
          <t>YESB0001045</t>
        </is>
      </c>
    </row>
    <row r="39384" ht="14.4" customHeight="1">
      <c r="I39384" s="139" t="inlineStr">
        <is>
          <t>YESB0001044</t>
        </is>
      </c>
    </row>
    <row r="39385" ht="14.4" customHeight="1">
      <c r="I39385" s="139" t="inlineStr">
        <is>
          <t>YESB0001043</t>
        </is>
      </c>
    </row>
    <row r="39386" ht="14.4" customHeight="1">
      <c r="I39386" s="139" t="inlineStr">
        <is>
          <t>YESB0001042</t>
        </is>
      </c>
    </row>
    <row r="39387" ht="14.4" customHeight="1">
      <c r="I39387" s="139" t="inlineStr">
        <is>
          <t>YESB0001041</t>
        </is>
      </c>
    </row>
    <row r="39388" ht="14.4" customHeight="1">
      <c r="I39388" s="139" t="inlineStr">
        <is>
          <t>YESB0001040</t>
        </is>
      </c>
    </row>
    <row r="39389" ht="14.4" customHeight="1">
      <c r="I39389" s="139" t="inlineStr">
        <is>
          <t>YESB0001039</t>
        </is>
      </c>
    </row>
    <row r="39390" ht="14.4" customHeight="1">
      <c r="I39390" s="139" t="inlineStr">
        <is>
          <t>YESB0001038</t>
        </is>
      </c>
    </row>
    <row r="39391" ht="14.4" customHeight="1">
      <c r="I39391" s="139" t="inlineStr">
        <is>
          <t>YESB0001037</t>
        </is>
      </c>
    </row>
    <row r="39392" ht="14.4" customHeight="1">
      <c r="I39392" s="139" t="inlineStr">
        <is>
          <t>YESB0001036</t>
        </is>
      </c>
    </row>
    <row r="39393" ht="14.4" customHeight="1">
      <c r="I39393" s="139" t="inlineStr">
        <is>
          <t>YESB0001035</t>
        </is>
      </c>
    </row>
    <row r="39394" ht="14.4" customHeight="1">
      <c r="I39394" s="139" t="inlineStr">
        <is>
          <t>YESB0001034</t>
        </is>
      </c>
    </row>
    <row r="39395" ht="14.4" customHeight="1">
      <c r="I39395" s="139" t="inlineStr">
        <is>
          <t>YESB0001033</t>
        </is>
      </c>
    </row>
    <row r="39396" ht="14.4" customHeight="1">
      <c r="I39396" s="139" t="inlineStr">
        <is>
          <t>YESB0001032</t>
        </is>
      </c>
    </row>
    <row r="39397" ht="14.4" customHeight="1">
      <c r="I39397" s="139" t="inlineStr">
        <is>
          <t>YESB0001031</t>
        </is>
      </c>
    </row>
    <row r="39398" ht="14.4" customHeight="1">
      <c r="I39398" s="139" t="inlineStr">
        <is>
          <t>YESB0001029</t>
        </is>
      </c>
    </row>
    <row r="39399" ht="14.4" customHeight="1">
      <c r="I39399" s="139" t="inlineStr">
        <is>
          <t>YESB0001027</t>
        </is>
      </c>
    </row>
    <row r="39400" ht="14.4" customHeight="1">
      <c r="I39400" s="139" t="inlineStr">
        <is>
          <t>YESB0001026</t>
        </is>
      </c>
    </row>
    <row r="39401" ht="14.4" customHeight="1">
      <c r="I39401" s="139" t="inlineStr">
        <is>
          <t>YESB0001025</t>
        </is>
      </c>
    </row>
    <row r="39402" ht="14.4" customHeight="1">
      <c r="I39402" s="139" t="inlineStr">
        <is>
          <t>YESB0001024</t>
        </is>
      </c>
    </row>
    <row r="39403" ht="14.4" customHeight="1">
      <c r="I39403" s="139" t="inlineStr">
        <is>
          <t>YESB0001023</t>
        </is>
      </c>
    </row>
    <row r="39404" ht="14.4" customHeight="1">
      <c r="I39404" s="139" t="inlineStr">
        <is>
          <t>YESB0001022</t>
        </is>
      </c>
    </row>
    <row r="39405" ht="14.4" customHeight="1">
      <c r="I39405" s="139" t="inlineStr">
        <is>
          <t>YESB0001021</t>
        </is>
      </c>
    </row>
    <row r="39406" ht="14.4" customHeight="1">
      <c r="I39406" s="139" t="inlineStr">
        <is>
          <t>YESB0001020</t>
        </is>
      </c>
    </row>
    <row r="39407" ht="14.4" customHeight="1">
      <c r="I39407" s="139" t="inlineStr">
        <is>
          <t>YESB0001019</t>
        </is>
      </c>
    </row>
    <row r="39408" ht="14.4" customHeight="1">
      <c r="I39408" s="139" t="inlineStr">
        <is>
          <t>YESB0001018</t>
        </is>
      </c>
    </row>
    <row r="39409" ht="14.4" customHeight="1">
      <c r="I39409" s="139" t="inlineStr">
        <is>
          <t>YESB0001017</t>
        </is>
      </c>
    </row>
    <row r="39410" ht="14.4" customHeight="1">
      <c r="I39410" s="139" t="inlineStr">
        <is>
          <t>YESB0001016</t>
        </is>
      </c>
    </row>
    <row r="39411" ht="14.4" customHeight="1">
      <c r="I39411" s="139" t="inlineStr">
        <is>
          <t>YESB0001015</t>
        </is>
      </c>
    </row>
    <row r="39412" ht="14.4" customHeight="1">
      <c r="I39412" s="139" t="inlineStr">
        <is>
          <t>YESB0001014</t>
        </is>
      </c>
    </row>
    <row r="39413" ht="14.4" customHeight="1">
      <c r="I39413" s="139" t="inlineStr">
        <is>
          <t>YESB0001013</t>
        </is>
      </c>
    </row>
    <row r="39414" ht="14.4" customHeight="1">
      <c r="I39414" s="139" t="inlineStr">
        <is>
          <t>YESB0001012</t>
        </is>
      </c>
    </row>
    <row r="39415" ht="14.4" customHeight="1">
      <c r="I39415" s="139" t="inlineStr">
        <is>
          <t>YESB0001011</t>
        </is>
      </c>
    </row>
    <row r="39416" ht="14.4" customHeight="1">
      <c r="I39416" s="139" t="inlineStr">
        <is>
          <t>YESB0001010</t>
        </is>
      </c>
    </row>
    <row r="39417" ht="14.4" customHeight="1">
      <c r="I39417" s="139" t="inlineStr">
        <is>
          <t>YESB0001009</t>
        </is>
      </c>
    </row>
    <row r="39418" ht="14.4" customHeight="1">
      <c r="I39418" s="139" t="inlineStr">
        <is>
          <t>YESB0001008</t>
        </is>
      </c>
    </row>
    <row r="39419" ht="14.4" customHeight="1">
      <c r="I39419" s="139" t="inlineStr">
        <is>
          <t>YESB0001007</t>
        </is>
      </c>
    </row>
    <row r="39420" ht="14.4" customHeight="1">
      <c r="I39420" s="139" t="inlineStr">
        <is>
          <t>YESB0001005</t>
        </is>
      </c>
    </row>
    <row r="39421" ht="14.4" customHeight="1">
      <c r="I39421" s="139" t="inlineStr">
        <is>
          <t>YESB0001004</t>
        </is>
      </c>
    </row>
    <row r="39422" ht="14.4" customHeight="1">
      <c r="I39422" s="139" t="inlineStr">
        <is>
          <t>YESB0001003</t>
        </is>
      </c>
    </row>
    <row r="39423" ht="14.4" customHeight="1">
      <c r="I39423" s="139" t="inlineStr">
        <is>
          <t>YESB0001002</t>
        </is>
      </c>
    </row>
    <row r="39424" ht="14.4" customHeight="1">
      <c r="I39424" s="139" t="inlineStr">
        <is>
          <t>YESB0001001</t>
        </is>
      </c>
    </row>
    <row r="39425" ht="14.4" customHeight="1">
      <c r="I39425" s="139" t="inlineStr">
        <is>
          <t>YESB0001000</t>
        </is>
      </c>
    </row>
    <row r="39426" ht="14.4" customHeight="1">
      <c r="I39426" s="139" t="inlineStr">
        <is>
          <t>YESB0000999</t>
        </is>
      </c>
    </row>
    <row r="39427" ht="14.4" customHeight="1">
      <c r="I39427" s="139" t="inlineStr">
        <is>
          <t>YESB0000998</t>
        </is>
      </c>
    </row>
    <row r="39428" ht="14.4" customHeight="1">
      <c r="I39428" s="139" t="inlineStr">
        <is>
          <t>YESB0000997</t>
        </is>
      </c>
    </row>
    <row r="39429" ht="14.4" customHeight="1">
      <c r="I39429" s="139" t="inlineStr">
        <is>
          <t>YESB0000996</t>
        </is>
      </c>
    </row>
    <row r="39430" ht="14.4" customHeight="1">
      <c r="I39430" s="139" t="inlineStr">
        <is>
          <t>YESB0000995</t>
        </is>
      </c>
    </row>
    <row r="39431" ht="14.4" customHeight="1">
      <c r="I39431" s="139" t="inlineStr">
        <is>
          <t>YESB0000994</t>
        </is>
      </c>
    </row>
    <row r="39432" ht="14.4" customHeight="1">
      <c r="I39432" s="139" t="inlineStr">
        <is>
          <t>YESB0000993</t>
        </is>
      </c>
    </row>
    <row r="39433" ht="14.4" customHeight="1">
      <c r="I39433" s="139" t="inlineStr">
        <is>
          <t>YESB0000992</t>
        </is>
      </c>
    </row>
    <row r="39434" ht="14.4" customHeight="1">
      <c r="I39434" s="139" t="inlineStr">
        <is>
          <t>YESB0000991</t>
        </is>
      </c>
    </row>
    <row r="39435" ht="14.4" customHeight="1">
      <c r="I39435" s="139" t="inlineStr">
        <is>
          <t>YESB0000989</t>
        </is>
      </c>
    </row>
    <row r="39436" ht="14.4" customHeight="1">
      <c r="I39436" s="139" t="inlineStr">
        <is>
          <t>YESB0000988</t>
        </is>
      </c>
    </row>
    <row r="39437" ht="14.4" customHeight="1">
      <c r="I39437" s="139" t="inlineStr">
        <is>
          <t>YESB0000987</t>
        </is>
      </c>
    </row>
    <row r="39438" ht="14.4" customHeight="1">
      <c r="I39438" s="139" t="inlineStr">
        <is>
          <t>YESB0000986</t>
        </is>
      </c>
    </row>
    <row r="39439" ht="14.4" customHeight="1">
      <c r="I39439" s="139" t="inlineStr">
        <is>
          <t>YESB0000985</t>
        </is>
      </c>
    </row>
    <row r="39440" ht="14.4" customHeight="1">
      <c r="I39440" s="139" t="inlineStr">
        <is>
          <t>YESB0000984</t>
        </is>
      </c>
    </row>
    <row r="39441" ht="14.4" customHeight="1">
      <c r="I39441" s="139" t="inlineStr">
        <is>
          <t>YESB0000983</t>
        </is>
      </c>
    </row>
    <row r="39442" ht="14.4" customHeight="1">
      <c r="I39442" s="139" t="inlineStr">
        <is>
          <t>YESB0000981</t>
        </is>
      </c>
    </row>
    <row r="39443" ht="14.4" customHeight="1">
      <c r="I39443" s="139" t="inlineStr">
        <is>
          <t>YESB0000980</t>
        </is>
      </c>
    </row>
    <row r="39444" ht="14.4" customHeight="1">
      <c r="I39444" s="139" t="inlineStr">
        <is>
          <t>YESB0000979</t>
        </is>
      </c>
    </row>
    <row r="39445" ht="14.4" customHeight="1">
      <c r="I39445" s="139" t="inlineStr">
        <is>
          <t>YESB0000978</t>
        </is>
      </c>
    </row>
    <row r="39446" ht="14.4" customHeight="1">
      <c r="I39446" s="139" t="inlineStr">
        <is>
          <t>YESB0000976</t>
        </is>
      </c>
    </row>
    <row r="39447" ht="14.4" customHeight="1">
      <c r="I39447" s="139" t="inlineStr">
        <is>
          <t>YESB0000975</t>
        </is>
      </c>
    </row>
    <row r="39448" ht="14.4" customHeight="1">
      <c r="I39448" s="139" t="inlineStr">
        <is>
          <t>YESB0000974</t>
        </is>
      </c>
    </row>
    <row r="39449" ht="14.4" customHeight="1">
      <c r="I39449" s="139" t="inlineStr">
        <is>
          <t>YESB0000973</t>
        </is>
      </c>
    </row>
    <row r="39450" ht="14.4" customHeight="1">
      <c r="I39450" s="139" t="inlineStr">
        <is>
          <t>YESB0000972</t>
        </is>
      </c>
    </row>
    <row r="39451" ht="14.4" customHeight="1">
      <c r="I39451" s="139" t="inlineStr">
        <is>
          <t>YESB0000971</t>
        </is>
      </c>
    </row>
    <row r="39452" ht="14.4" customHeight="1">
      <c r="I39452" s="139" t="inlineStr">
        <is>
          <t>YESB0000970</t>
        </is>
      </c>
    </row>
    <row r="39453" ht="14.4" customHeight="1">
      <c r="I39453" s="139" t="inlineStr">
        <is>
          <t>YESB0000969</t>
        </is>
      </c>
    </row>
    <row r="39454" ht="14.4" customHeight="1">
      <c r="I39454" s="139" t="inlineStr">
        <is>
          <t>YESB0000967</t>
        </is>
      </c>
    </row>
    <row r="39455" ht="14.4" customHeight="1">
      <c r="I39455" s="139" t="inlineStr">
        <is>
          <t>YESB0000966</t>
        </is>
      </c>
    </row>
    <row r="39456" ht="14.4" customHeight="1">
      <c r="I39456" s="139" t="inlineStr">
        <is>
          <t>YESB0000965</t>
        </is>
      </c>
    </row>
    <row r="39457" ht="14.4" customHeight="1">
      <c r="I39457" s="139" t="inlineStr">
        <is>
          <t>YESB0000964</t>
        </is>
      </c>
    </row>
    <row r="39458" ht="14.4" customHeight="1">
      <c r="I39458" s="139" t="inlineStr">
        <is>
          <t>YESB0000963</t>
        </is>
      </c>
    </row>
    <row r="39459" ht="14.4" customHeight="1">
      <c r="I39459" s="139" t="inlineStr">
        <is>
          <t>YESB0000962</t>
        </is>
      </c>
    </row>
    <row r="39460" ht="14.4" customHeight="1">
      <c r="I39460" s="139" t="inlineStr">
        <is>
          <t>YESB0000961</t>
        </is>
      </c>
    </row>
    <row r="39461" ht="14.4" customHeight="1">
      <c r="I39461" s="139" t="inlineStr">
        <is>
          <t>YESB0000960</t>
        </is>
      </c>
    </row>
    <row r="39462" ht="14.4" customHeight="1">
      <c r="I39462" s="139" t="inlineStr">
        <is>
          <t>YESB0000959</t>
        </is>
      </c>
    </row>
    <row r="39463" ht="14.4" customHeight="1">
      <c r="I39463" s="139" t="inlineStr">
        <is>
          <t>YESB0000958</t>
        </is>
      </c>
    </row>
    <row r="39464" ht="14.4" customHeight="1">
      <c r="I39464" s="139" t="inlineStr">
        <is>
          <t>YESB0000957</t>
        </is>
      </c>
    </row>
    <row r="39465" ht="14.4" customHeight="1">
      <c r="I39465" s="139" t="inlineStr">
        <is>
          <t>YESB0000956</t>
        </is>
      </c>
    </row>
    <row r="39466" ht="14.4" customHeight="1">
      <c r="I39466" s="139" t="inlineStr">
        <is>
          <t>YESB0000955</t>
        </is>
      </c>
    </row>
    <row r="39467" ht="14.4" customHeight="1">
      <c r="I39467" s="139" t="inlineStr">
        <is>
          <t>YESB0000954</t>
        </is>
      </c>
    </row>
    <row r="39468" ht="14.4" customHeight="1">
      <c r="I39468" s="139" t="inlineStr">
        <is>
          <t>YESB0000953</t>
        </is>
      </c>
    </row>
    <row r="39469" ht="14.4" customHeight="1">
      <c r="I39469" s="139" t="inlineStr">
        <is>
          <t>YESB0000952</t>
        </is>
      </c>
    </row>
    <row r="39470" ht="14.4" customHeight="1">
      <c r="I39470" s="139" t="inlineStr">
        <is>
          <t>YESB0000951</t>
        </is>
      </c>
    </row>
    <row r="39471" ht="14.4" customHeight="1">
      <c r="I39471" s="139" t="inlineStr">
        <is>
          <t>YESB0000950</t>
        </is>
      </c>
    </row>
    <row r="39472" ht="14.4" customHeight="1">
      <c r="I39472" s="139" t="inlineStr">
        <is>
          <t>YESB0000949</t>
        </is>
      </c>
    </row>
    <row r="39473" ht="14.4" customHeight="1">
      <c r="I39473" s="139" t="inlineStr">
        <is>
          <t>YESB0000948</t>
        </is>
      </c>
    </row>
    <row r="39474" ht="14.4" customHeight="1">
      <c r="I39474" s="139" t="inlineStr">
        <is>
          <t>YESB0000947</t>
        </is>
      </c>
    </row>
    <row r="39475" ht="14.4" customHeight="1">
      <c r="I39475" s="139" t="inlineStr">
        <is>
          <t>YESB0000946</t>
        </is>
      </c>
    </row>
    <row r="39476" ht="14.4" customHeight="1">
      <c r="I39476" s="139" t="inlineStr">
        <is>
          <t>YESB0000945</t>
        </is>
      </c>
    </row>
    <row r="39477" ht="14.4" customHeight="1">
      <c r="I39477" s="139" t="inlineStr">
        <is>
          <t>YESB0000944</t>
        </is>
      </c>
    </row>
    <row r="39478" ht="14.4" customHeight="1">
      <c r="I39478" s="139" t="inlineStr">
        <is>
          <t>YESB0000943</t>
        </is>
      </c>
    </row>
    <row r="39479" ht="14.4" customHeight="1">
      <c r="I39479" s="139" t="inlineStr">
        <is>
          <t>YESB0000942</t>
        </is>
      </c>
    </row>
    <row r="39480" ht="14.4" customHeight="1">
      <c r="I39480" s="139" t="inlineStr">
        <is>
          <t>YESB0000941</t>
        </is>
      </c>
    </row>
    <row r="39481" ht="14.4" customHeight="1">
      <c r="I39481" s="139" t="inlineStr">
        <is>
          <t>YESB0000940</t>
        </is>
      </c>
    </row>
    <row r="39482" ht="14.4" customHeight="1">
      <c r="I39482" s="139" t="inlineStr">
        <is>
          <t>YESB0000939</t>
        </is>
      </c>
    </row>
    <row r="39483" ht="14.4" customHeight="1">
      <c r="I39483" s="139" t="inlineStr">
        <is>
          <t>YESB0000938</t>
        </is>
      </c>
    </row>
    <row r="39484" ht="14.4" customHeight="1">
      <c r="I39484" s="139" t="inlineStr">
        <is>
          <t>YESB0000937</t>
        </is>
      </c>
    </row>
    <row r="39485" ht="14.4" customHeight="1">
      <c r="I39485" s="139" t="inlineStr">
        <is>
          <t>YESB0000936</t>
        </is>
      </c>
    </row>
    <row r="39486" ht="14.4" customHeight="1">
      <c r="I39486" s="139" t="inlineStr">
        <is>
          <t>YESB0000935</t>
        </is>
      </c>
    </row>
    <row r="39487" ht="14.4" customHeight="1">
      <c r="I39487" s="139" t="inlineStr">
        <is>
          <t>YESB0000934</t>
        </is>
      </c>
    </row>
    <row r="39488" ht="14.4" customHeight="1">
      <c r="I39488" s="139" t="inlineStr">
        <is>
          <t>YESB0000933</t>
        </is>
      </c>
    </row>
    <row r="39489" ht="14.4" customHeight="1">
      <c r="I39489" s="139" t="inlineStr">
        <is>
          <t>YESB0000932</t>
        </is>
      </c>
    </row>
    <row r="39490" ht="14.4" customHeight="1">
      <c r="I39490" s="139" t="inlineStr">
        <is>
          <t>YESB0000931</t>
        </is>
      </c>
    </row>
    <row r="39491" ht="14.4" customHeight="1">
      <c r="I39491" s="139" t="inlineStr">
        <is>
          <t>YESB0000930</t>
        </is>
      </c>
    </row>
    <row r="39492" ht="14.4" customHeight="1">
      <c r="I39492" s="139" t="inlineStr">
        <is>
          <t>YESB0000929</t>
        </is>
      </c>
    </row>
    <row r="39493" ht="14.4" customHeight="1">
      <c r="I39493" s="139" t="inlineStr">
        <is>
          <t>YESB0000928</t>
        </is>
      </c>
    </row>
    <row r="39494" ht="14.4" customHeight="1">
      <c r="I39494" s="139" t="inlineStr">
        <is>
          <t>YESB0000927</t>
        </is>
      </c>
    </row>
    <row r="39495" ht="14.4" customHeight="1">
      <c r="I39495" s="139" t="inlineStr">
        <is>
          <t>YESB0000926</t>
        </is>
      </c>
    </row>
    <row r="39496" ht="14.4" customHeight="1">
      <c r="I39496" s="139" t="inlineStr">
        <is>
          <t>YESB0000925</t>
        </is>
      </c>
    </row>
    <row r="39497" ht="14.4" customHeight="1">
      <c r="I39497" s="139" t="inlineStr">
        <is>
          <t>YESB0000924</t>
        </is>
      </c>
    </row>
    <row r="39498" ht="14.4" customHeight="1">
      <c r="I39498" s="139" t="inlineStr">
        <is>
          <t>YESB0000923</t>
        </is>
      </c>
    </row>
    <row r="39499" ht="14.4" customHeight="1">
      <c r="I39499" s="139" t="inlineStr">
        <is>
          <t>YESB0000922</t>
        </is>
      </c>
    </row>
    <row r="39500" ht="14.4" customHeight="1">
      <c r="I39500" s="139" t="inlineStr">
        <is>
          <t>YESB0000921</t>
        </is>
      </c>
    </row>
    <row r="39501" ht="14.4" customHeight="1">
      <c r="I39501" s="139" t="inlineStr">
        <is>
          <t>YESB0000920</t>
        </is>
      </c>
    </row>
    <row r="39502" ht="14.4" customHeight="1">
      <c r="I39502" s="139" t="inlineStr">
        <is>
          <t>YESB0000919</t>
        </is>
      </c>
    </row>
    <row r="39503" ht="14.4" customHeight="1">
      <c r="I39503" s="139" t="inlineStr">
        <is>
          <t>YESB0000918</t>
        </is>
      </c>
    </row>
    <row r="39504" ht="14.4" customHeight="1">
      <c r="I39504" s="139" t="inlineStr">
        <is>
          <t>YESB0000917</t>
        </is>
      </c>
    </row>
    <row r="39505" ht="14.4" customHeight="1">
      <c r="I39505" s="139" t="inlineStr">
        <is>
          <t>YESB0000916</t>
        </is>
      </c>
    </row>
    <row r="39506" ht="14.4" customHeight="1">
      <c r="I39506" s="139" t="inlineStr">
        <is>
          <t>YESB0000915</t>
        </is>
      </c>
    </row>
    <row r="39507" ht="14.4" customHeight="1">
      <c r="I39507" s="139" t="inlineStr">
        <is>
          <t>YESB0000914</t>
        </is>
      </c>
    </row>
    <row r="39508" ht="14.4" customHeight="1">
      <c r="I39508" s="139" t="inlineStr">
        <is>
          <t>YESB0000913</t>
        </is>
      </c>
    </row>
    <row r="39509" ht="14.4" customHeight="1">
      <c r="I39509" s="139" t="inlineStr">
        <is>
          <t>YESB0000912</t>
        </is>
      </c>
    </row>
    <row r="39510" ht="14.4" customHeight="1">
      <c r="I39510" s="139" t="inlineStr">
        <is>
          <t>YESB0000911</t>
        </is>
      </c>
    </row>
    <row r="39511" ht="14.4" customHeight="1">
      <c r="I39511" s="139" t="inlineStr">
        <is>
          <t>YESB0000910</t>
        </is>
      </c>
    </row>
    <row r="39512" ht="14.4" customHeight="1">
      <c r="I39512" s="139" t="inlineStr">
        <is>
          <t>YESB0000909</t>
        </is>
      </c>
    </row>
    <row r="39513" ht="14.4" customHeight="1">
      <c r="I39513" s="139" t="inlineStr">
        <is>
          <t>YESB0000908</t>
        </is>
      </c>
    </row>
    <row r="39514" ht="14.4" customHeight="1">
      <c r="I39514" s="139" t="inlineStr">
        <is>
          <t>YESB0000907</t>
        </is>
      </c>
    </row>
    <row r="39515" ht="14.4" customHeight="1">
      <c r="I39515" s="139" t="inlineStr">
        <is>
          <t>YESB0000906</t>
        </is>
      </c>
    </row>
    <row r="39516" ht="14.4" customHeight="1">
      <c r="I39516" s="139" t="inlineStr">
        <is>
          <t>YESB0000905</t>
        </is>
      </c>
    </row>
    <row r="39517" ht="14.4" customHeight="1">
      <c r="I39517" s="139" t="inlineStr">
        <is>
          <t>YESB0000904</t>
        </is>
      </c>
    </row>
    <row r="39518" ht="14.4" customHeight="1">
      <c r="I39518" s="139" t="inlineStr">
        <is>
          <t>YESB0000903</t>
        </is>
      </c>
    </row>
    <row r="39519" ht="14.4" customHeight="1">
      <c r="I39519" s="139" t="inlineStr">
        <is>
          <t>YESB0000902</t>
        </is>
      </c>
    </row>
    <row r="39520" ht="14.4" customHeight="1">
      <c r="I39520" s="139" t="inlineStr">
        <is>
          <t>YESB0000901</t>
        </is>
      </c>
    </row>
    <row r="39521" ht="14.4" customHeight="1">
      <c r="I39521" s="139" t="inlineStr">
        <is>
          <t>YESB0000900</t>
        </is>
      </c>
    </row>
    <row r="39522" ht="14.4" customHeight="1">
      <c r="I39522" s="139" t="inlineStr">
        <is>
          <t>YESB0000899</t>
        </is>
      </c>
    </row>
    <row r="39523" ht="14.4" customHeight="1">
      <c r="I39523" s="139" t="inlineStr">
        <is>
          <t>YESB0000898</t>
        </is>
      </c>
    </row>
    <row r="39524" ht="14.4" customHeight="1">
      <c r="I39524" s="139" t="inlineStr">
        <is>
          <t>YESB0000897</t>
        </is>
      </c>
    </row>
    <row r="39525" ht="14.4" customHeight="1">
      <c r="I39525" s="139" t="inlineStr">
        <is>
          <t>YESB0000896</t>
        </is>
      </c>
    </row>
    <row r="39526" ht="14.4" customHeight="1">
      <c r="I39526" s="139" t="inlineStr">
        <is>
          <t>YESB0000895</t>
        </is>
      </c>
    </row>
    <row r="39527" ht="14.4" customHeight="1">
      <c r="I39527" s="139" t="inlineStr">
        <is>
          <t>YESB0000894</t>
        </is>
      </c>
    </row>
    <row r="39528" ht="14.4" customHeight="1">
      <c r="I39528" s="139" t="inlineStr">
        <is>
          <t>YESB0000893</t>
        </is>
      </c>
    </row>
    <row r="39529" ht="14.4" customHeight="1">
      <c r="I39529" s="139" t="inlineStr">
        <is>
          <t>YESB0000892</t>
        </is>
      </c>
    </row>
    <row r="39530" ht="14.4" customHeight="1">
      <c r="I39530" s="139" t="inlineStr">
        <is>
          <t>YESB0000891</t>
        </is>
      </c>
    </row>
    <row r="39531" ht="14.4" customHeight="1">
      <c r="I39531" s="139" t="inlineStr">
        <is>
          <t>YESB0000890</t>
        </is>
      </c>
    </row>
    <row r="39532" ht="14.4" customHeight="1">
      <c r="I39532" s="139" t="inlineStr">
        <is>
          <t>YESB0000889</t>
        </is>
      </c>
    </row>
    <row r="39533" ht="14.4" customHeight="1">
      <c r="I39533" s="139" t="inlineStr">
        <is>
          <t>YESB0000888</t>
        </is>
      </c>
    </row>
    <row r="39534" ht="14.4" customHeight="1">
      <c r="I39534" s="139" t="inlineStr">
        <is>
          <t>YESB0000887</t>
        </is>
      </c>
    </row>
    <row r="39535" ht="14.4" customHeight="1">
      <c r="I39535" s="139" t="inlineStr">
        <is>
          <t>YESB0000886</t>
        </is>
      </c>
    </row>
    <row r="39536" ht="14.4" customHeight="1">
      <c r="I39536" s="139" t="inlineStr">
        <is>
          <t>YESB0000885</t>
        </is>
      </c>
    </row>
    <row r="39537" ht="14.4" customHeight="1">
      <c r="I39537" s="139" t="inlineStr">
        <is>
          <t>YESB0000884</t>
        </is>
      </c>
    </row>
    <row r="39538" ht="14.4" customHeight="1">
      <c r="I39538" s="139" t="inlineStr">
        <is>
          <t>YESB0000883</t>
        </is>
      </c>
    </row>
    <row r="39539" ht="14.4" customHeight="1">
      <c r="I39539" s="139" t="inlineStr">
        <is>
          <t>YESB0000882</t>
        </is>
      </c>
    </row>
    <row r="39540" ht="14.4" customHeight="1">
      <c r="I39540" s="139" t="inlineStr">
        <is>
          <t>YESB0000881</t>
        </is>
      </c>
    </row>
    <row r="39541" ht="14.4" customHeight="1">
      <c r="I39541" s="139" t="inlineStr">
        <is>
          <t>YESB0000880</t>
        </is>
      </c>
    </row>
    <row r="39542" ht="14.4" customHeight="1">
      <c r="I39542" s="139" t="inlineStr">
        <is>
          <t>YESB0000879</t>
        </is>
      </c>
    </row>
    <row r="39543" ht="14.4" customHeight="1">
      <c r="I39543" s="139" t="inlineStr">
        <is>
          <t>YESB0000878</t>
        </is>
      </c>
    </row>
    <row r="39544" ht="14.4" customHeight="1">
      <c r="I39544" s="139" t="inlineStr">
        <is>
          <t>YESB0000877</t>
        </is>
      </c>
    </row>
    <row r="39545" ht="14.4" customHeight="1">
      <c r="I39545" s="139" t="inlineStr">
        <is>
          <t>YESB0000876</t>
        </is>
      </c>
    </row>
    <row r="39546" ht="14.4" customHeight="1">
      <c r="I39546" s="139" t="inlineStr">
        <is>
          <t>YESB0000875</t>
        </is>
      </c>
    </row>
    <row r="39547" ht="14.4" customHeight="1">
      <c r="I39547" s="139" t="inlineStr">
        <is>
          <t>YESB0000874</t>
        </is>
      </c>
    </row>
    <row r="39548" ht="14.4" customHeight="1">
      <c r="I39548" s="139" t="inlineStr">
        <is>
          <t>YESB0000873</t>
        </is>
      </c>
    </row>
    <row r="39549" ht="14.4" customHeight="1">
      <c r="I39549" s="139" t="inlineStr">
        <is>
          <t>YESB0000872</t>
        </is>
      </c>
    </row>
    <row r="39550" ht="14.4" customHeight="1">
      <c r="I39550" s="139" t="inlineStr">
        <is>
          <t>YESB0000871</t>
        </is>
      </c>
    </row>
    <row r="39551" ht="14.4" customHeight="1">
      <c r="I39551" s="139" t="inlineStr">
        <is>
          <t>YESB0000870</t>
        </is>
      </c>
    </row>
    <row r="39552" ht="14.4" customHeight="1">
      <c r="I39552" s="139" t="inlineStr">
        <is>
          <t>YESB0000869</t>
        </is>
      </c>
    </row>
    <row r="39553" ht="14.4" customHeight="1">
      <c r="I39553" s="139" t="inlineStr">
        <is>
          <t>YESB0000868</t>
        </is>
      </c>
    </row>
    <row r="39554" ht="14.4" customHeight="1">
      <c r="I39554" s="139" t="inlineStr">
        <is>
          <t>YESB0000867</t>
        </is>
      </c>
    </row>
    <row r="39555" ht="14.4" customHeight="1">
      <c r="I39555" s="139" t="inlineStr">
        <is>
          <t>YESB0000866</t>
        </is>
      </c>
    </row>
    <row r="39556" ht="14.4" customHeight="1">
      <c r="I39556" s="139" t="inlineStr">
        <is>
          <t>YESB0000865</t>
        </is>
      </c>
    </row>
    <row r="39557" ht="14.4" customHeight="1">
      <c r="I39557" s="139" t="inlineStr">
        <is>
          <t>YESB0000864</t>
        </is>
      </c>
    </row>
    <row r="39558" ht="14.4" customHeight="1">
      <c r="I39558" s="139" t="inlineStr">
        <is>
          <t>YESB0000863</t>
        </is>
      </c>
    </row>
    <row r="39559" ht="14.4" customHeight="1">
      <c r="I39559" s="139" t="inlineStr">
        <is>
          <t>YESB0000862</t>
        </is>
      </c>
    </row>
    <row r="39560" ht="14.4" customHeight="1">
      <c r="I39560" s="139" t="inlineStr">
        <is>
          <t>YESB0000861</t>
        </is>
      </c>
    </row>
    <row r="39561" ht="14.4" customHeight="1">
      <c r="I39561" s="139" t="inlineStr">
        <is>
          <t>YESB0000860</t>
        </is>
      </c>
    </row>
    <row r="39562" ht="14.4" customHeight="1">
      <c r="I39562" s="139" t="inlineStr">
        <is>
          <t>YESB0000859</t>
        </is>
      </c>
    </row>
    <row r="39563" ht="14.4" customHeight="1">
      <c r="I39563" s="139" t="inlineStr">
        <is>
          <t>YESB0000858</t>
        </is>
      </c>
    </row>
    <row r="39564" ht="14.4" customHeight="1">
      <c r="I39564" s="139" t="inlineStr">
        <is>
          <t>YESB0000857</t>
        </is>
      </c>
    </row>
    <row r="39565" ht="14.4" customHeight="1">
      <c r="I39565" s="139" t="inlineStr">
        <is>
          <t>YESB0000856</t>
        </is>
      </c>
    </row>
    <row r="39566" ht="14.4" customHeight="1">
      <c r="I39566" s="139" t="inlineStr">
        <is>
          <t>YESB0000855</t>
        </is>
      </c>
    </row>
    <row r="39567" ht="14.4" customHeight="1">
      <c r="I39567" s="139" t="inlineStr">
        <is>
          <t>YESB0000854</t>
        </is>
      </c>
    </row>
    <row r="39568" ht="14.4" customHeight="1">
      <c r="I39568" s="139" t="inlineStr">
        <is>
          <t>YESB0000853</t>
        </is>
      </c>
    </row>
    <row r="39569" ht="14.4" customHeight="1">
      <c r="I39569" s="139" t="inlineStr">
        <is>
          <t>YESB0000852</t>
        </is>
      </c>
    </row>
    <row r="39570" ht="14.4" customHeight="1">
      <c r="I39570" s="139" t="inlineStr">
        <is>
          <t>YESB0000851</t>
        </is>
      </c>
    </row>
    <row r="39571" ht="14.4" customHeight="1">
      <c r="I39571" s="139" t="inlineStr">
        <is>
          <t>YESB0000850</t>
        </is>
      </c>
    </row>
    <row r="39572" ht="14.4" customHeight="1">
      <c r="I39572" s="139" t="inlineStr">
        <is>
          <t>YESB0000849</t>
        </is>
      </c>
    </row>
    <row r="39573" ht="14.4" customHeight="1">
      <c r="I39573" s="139" t="inlineStr">
        <is>
          <t>YESB0000848</t>
        </is>
      </c>
    </row>
    <row r="39574" ht="14.4" customHeight="1">
      <c r="I39574" s="139" t="inlineStr">
        <is>
          <t>YESB0000847</t>
        </is>
      </c>
    </row>
    <row r="39575" ht="14.4" customHeight="1">
      <c r="I39575" s="139" t="inlineStr">
        <is>
          <t>YESB0000846</t>
        </is>
      </c>
    </row>
    <row r="39576" ht="14.4" customHeight="1">
      <c r="I39576" s="139" t="inlineStr">
        <is>
          <t>YESB0000845</t>
        </is>
      </c>
    </row>
    <row r="39577" ht="14.4" customHeight="1">
      <c r="I39577" s="139" t="inlineStr">
        <is>
          <t>YESB0000844</t>
        </is>
      </c>
    </row>
    <row r="39578" ht="14.4" customHeight="1">
      <c r="I39578" s="139" t="inlineStr">
        <is>
          <t>YESB0000843</t>
        </is>
      </c>
    </row>
    <row r="39579" ht="14.4" customHeight="1">
      <c r="I39579" s="139" t="inlineStr">
        <is>
          <t>YESB0000842</t>
        </is>
      </c>
    </row>
    <row r="39580" ht="14.4" customHeight="1">
      <c r="I39580" s="139" t="inlineStr">
        <is>
          <t>YESB0000841</t>
        </is>
      </c>
    </row>
    <row r="39581" ht="14.4" customHeight="1">
      <c r="I39581" s="139" t="inlineStr">
        <is>
          <t>YESB0000840</t>
        </is>
      </c>
    </row>
    <row r="39582" ht="14.4" customHeight="1">
      <c r="I39582" s="139" t="inlineStr">
        <is>
          <t>YESB0000839</t>
        </is>
      </c>
    </row>
    <row r="39583" ht="14.4" customHeight="1">
      <c r="I39583" s="139" t="inlineStr">
        <is>
          <t>YESB0000838</t>
        </is>
      </c>
    </row>
    <row r="39584" ht="14.4" customHeight="1">
      <c r="I39584" s="139" t="inlineStr">
        <is>
          <t>YESB0000837</t>
        </is>
      </c>
    </row>
    <row r="39585" ht="14.4" customHeight="1">
      <c r="I39585" s="139" t="inlineStr">
        <is>
          <t>YESB0000836</t>
        </is>
      </c>
    </row>
    <row r="39586" ht="14.4" customHeight="1">
      <c r="I39586" s="139" t="inlineStr">
        <is>
          <t>YESB0000835</t>
        </is>
      </c>
    </row>
    <row r="39587" ht="14.4" customHeight="1">
      <c r="I39587" s="139" t="inlineStr">
        <is>
          <t>YESB0000834</t>
        </is>
      </c>
    </row>
    <row r="39588" ht="14.4" customHeight="1">
      <c r="I39588" s="139" t="inlineStr">
        <is>
          <t>YESB0000833</t>
        </is>
      </c>
    </row>
    <row r="39589" ht="14.4" customHeight="1">
      <c r="I39589" s="139" t="inlineStr">
        <is>
          <t>YESB0000832</t>
        </is>
      </c>
    </row>
    <row r="39590" ht="14.4" customHeight="1">
      <c r="I39590" s="139" t="inlineStr">
        <is>
          <t>YESB0000831</t>
        </is>
      </c>
    </row>
    <row r="39591" ht="14.4" customHeight="1">
      <c r="I39591" s="139" t="inlineStr">
        <is>
          <t>YESB0000830</t>
        </is>
      </c>
    </row>
    <row r="39592" ht="14.4" customHeight="1">
      <c r="I39592" s="139" t="inlineStr">
        <is>
          <t>YESB0000829</t>
        </is>
      </c>
    </row>
    <row r="39593" ht="14.4" customHeight="1">
      <c r="I39593" s="139" t="inlineStr">
        <is>
          <t>YESB0000828</t>
        </is>
      </c>
    </row>
    <row r="39594" ht="14.4" customHeight="1">
      <c r="I39594" s="139" t="inlineStr">
        <is>
          <t>YESB0000827</t>
        </is>
      </c>
    </row>
    <row r="39595" ht="14.4" customHeight="1">
      <c r="I39595" s="139" t="inlineStr">
        <is>
          <t>YESB0000826</t>
        </is>
      </c>
    </row>
    <row r="39596" ht="14.4" customHeight="1">
      <c r="I39596" s="139" t="inlineStr">
        <is>
          <t>YESB0000825</t>
        </is>
      </c>
    </row>
    <row r="39597" ht="14.4" customHeight="1">
      <c r="I39597" s="139" t="inlineStr">
        <is>
          <t>YESB0000824</t>
        </is>
      </c>
    </row>
    <row r="39598" ht="14.4" customHeight="1">
      <c r="I39598" s="139" t="inlineStr">
        <is>
          <t>YESB0000823</t>
        </is>
      </c>
    </row>
    <row r="39599" ht="14.4" customHeight="1">
      <c r="I39599" s="139" t="inlineStr">
        <is>
          <t>YESB0000822</t>
        </is>
      </c>
    </row>
    <row r="39600" ht="14.4" customHeight="1">
      <c r="I39600" s="139" t="inlineStr">
        <is>
          <t>YESB0000821</t>
        </is>
      </c>
    </row>
    <row r="39601" ht="14.4" customHeight="1">
      <c r="I39601" s="139" t="inlineStr">
        <is>
          <t>YESB0000820</t>
        </is>
      </c>
    </row>
    <row r="39602" ht="14.4" customHeight="1">
      <c r="I39602" s="139" t="inlineStr">
        <is>
          <t>YESB0000819</t>
        </is>
      </c>
    </row>
    <row r="39603" ht="14.4" customHeight="1">
      <c r="I39603" s="139" t="inlineStr">
        <is>
          <t>YESB0000818</t>
        </is>
      </c>
    </row>
    <row r="39604" ht="14.4" customHeight="1">
      <c r="I39604" s="139" t="inlineStr">
        <is>
          <t>YESB0000817</t>
        </is>
      </c>
    </row>
    <row r="39605" ht="14.4" customHeight="1">
      <c r="I39605" s="139" t="inlineStr">
        <is>
          <t>YESB0000816</t>
        </is>
      </c>
    </row>
    <row r="39606" ht="14.4" customHeight="1">
      <c r="I39606" s="139" t="inlineStr">
        <is>
          <t>YESB0000815</t>
        </is>
      </c>
    </row>
    <row r="39607" ht="14.4" customHeight="1">
      <c r="I39607" s="139" t="inlineStr">
        <is>
          <t>YESB0000814</t>
        </is>
      </c>
    </row>
    <row r="39608" ht="14.4" customHeight="1">
      <c r="I39608" s="139" t="inlineStr">
        <is>
          <t>YESB0000813</t>
        </is>
      </c>
    </row>
    <row r="39609" ht="14.4" customHeight="1">
      <c r="I39609" s="139" t="inlineStr">
        <is>
          <t>YESB0000812</t>
        </is>
      </c>
    </row>
    <row r="39610" ht="14.4" customHeight="1">
      <c r="I39610" s="139" t="inlineStr">
        <is>
          <t>YESB0000811</t>
        </is>
      </c>
    </row>
    <row r="39611" ht="14.4" customHeight="1">
      <c r="I39611" s="139" t="inlineStr">
        <is>
          <t>YESB0000803</t>
        </is>
      </c>
    </row>
    <row r="39612" ht="14.4" customHeight="1">
      <c r="I39612" s="139" t="inlineStr">
        <is>
          <t>YESB0000800</t>
        </is>
      </c>
    </row>
    <row r="39613" ht="14.4" customHeight="1">
      <c r="I39613" s="139" t="inlineStr">
        <is>
          <t>YESB0000799</t>
        </is>
      </c>
    </row>
    <row r="39614" ht="14.4" customHeight="1">
      <c r="I39614" s="139" t="inlineStr">
        <is>
          <t>YESB0000798</t>
        </is>
      </c>
    </row>
    <row r="39615" ht="14.4" customHeight="1">
      <c r="I39615" s="139" t="inlineStr">
        <is>
          <t>YESB0000797</t>
        </is>
      </c>
    </row>
    <row r="39616" ht="14.4" customHeight="1">
      <c r="I39616" s="139" t="inlineStr">
        <is>
          <t>YESB0000796</t>
        </is>
      </c>
    </row>
    <row r="39617" ht="14.4" customHeight="1">
      <c r="I39617" s="139" t="inlineStr">
        <is>
          <t>YESB0000795</t>
        </is>
      </c>
    </row>
    <row r="39618" ht="14.4" customHeight="1">
      <c r="I39618" s="139" t="inlineStr">
        <is>
          <t>YESB0000794</t>
        </is>
      </c>
    </row>
    <row r="39619" ht="14.4" customHeight="1">
      <c r="I39619" s="139" t="inlineStr">
        <is>
          <t>YESB0000793</t>
        </is>
      </c>
    </row>
    <row r="39620" ht="14.4" customHeight="1">
      <c r="I39620" s="139" t="inlineStr">
        <is>
          <t>YESB0000792</t>
        </is>
      </c>
    </row>
    <row r="39621" ht="14.4" customHeight="1">
      <c r="I39621" s="139" t="inlineStr">
        <is>
          <t>YESB0000791</t>
        </is>
      </c>
    </row>
    <row r="39622" ht="14.4" customHeight="1">
      <c r="I39622" s="139" t="inlineStr">
        <is>
          <t>YESB0000790</t>
        </is>
      </c>
    </row>
    <row r="39623" ht="14.4" customHeight="1">
      <c r="I39623" s="139" t="inlineStr">
        <is>
          <t>YESB0000789</t>
        </is>
      </c>
    </row>
    <row r="39624" ht="14.4" customHeight="1">
      <c r="I39624" s="139" t="inlineStr">
        <is>
          <t>YESB0000788</t>
        </is>
      </c>
    </row>
    <row r="39625" ht="14.4" customHeight="1">
      <c r="I39625" s="139" t="inlineStr">
        <is>
          <t>YESB0000787</t>
        </is>
      </c>
    </row>
    <row r="39626" ht="14.4" customHeight="1">
      <c r="I39626" s="139" t="inlineStr">
        <is>
          <t>YESB0000786</t>
        </is>
      </c>
    </row>
    <row r="39627" ht="14.4" customHeight="1">
      <c r="I39627" s="139" t="inlineStr">
        <is>
          <t>YESB0000785</t>
        </is>
      </c>
    </row>
    <row r="39628" ht="14.4" customHeight="1">
      <c r="I39628" s="139" t="inlineStr">
        <is>
          <t>YESB0000784</t>
        </is>
      </c>
    </row>
    <row r="39629" ht="14.4" customHeight="1">
      <c r="I39629" s="139" t="inlineStr">
        <is>
          <t>YESB0000783</t>
        </is>
      </c>
    </row>
    <row r="39630" ht="14.4" customHeight="1">
      <c r="I39630" s="139" t="inlineStr">
        <is>
          <t>YESB0000782</t>
        </is>
      </c>
    </row>
    <row r="39631" ht="14.4" customHeight="1">
      <c r="I39631" s="139" t="inlineStr">
        <is>
          <t>YESB0000781</t>
        </is>
      </c>
    </row>
    <row r="39632" ht="14.4" customHeight="1">
      <c r="I39632" s="139" t="inlineStr">
        <is>
          <t>YESB0000780</t>
        </is>
      </c>
    </row>
    <row r="39633" ht="14.4" customHeight="1">
      <c r="I39633" s="139" t="inlineStr">
        <is>
          <t>YESB0000779</t>
        </is>
      </c>
    </row>
    <row r="39634" ht="14.4" customHeight="1">
      <c r="I39634" s="139" t="inlineStr">
        <is>
          <t>YESB0000778</t>
        </is>
      </c>
    </row>
    <row r="39635" ht="14.4" customHeight="1">
      <c r="I39635" s="139" t="inlineStr">
        <is>
          <t>YESB0000776</t>
        </is>
      </c>
    </row>
    <row r="39636" ht="14.4" customHeight="1">
      <c r="I39636" s="139" t="inlineStr">
        <is>
          <t>YESB0000775</t>
        </is>
      </c>
    </row>
    <row r="39637" ht="14.4" customHeight="1">
      <c r="I39637" s="139" t="inlineStr">
        <is>
          <t>YESB0000774</t>
        </is>
      </c>
    </row>
    <row r="39638" ht="14.4" customHeight="1">
      <c r="I39638" s="139" t="inlineStr">
        <is>
          <t>YESB0000773</t>
        </is>
      </c>
    </row>
    <row r="39639" ht="14.4" customHeight="1">
      <c r="I39639" s="139" t="inlineStr">
        <is>
          <t>YESB0000772</t>
        </is>
      </c>
    </row>
    <row r="39640" ht="14.4" customHeight="1">
      <c r="I39640" s="139" t="inlineStr">
        <is>
          <t>YESB0000771</t>
        </is>
      </c>
    </row>
    <row r="39641" ht="14.4" customHeight="1">
      <c r="I39641" s="139" t="inlineStr">
        <is>
          <t>YESB0000770</t>
        </is>
      </c>
    </row>
    <row r="39642" ht="14.4" customHeight="1">
      <c r="I39642" s="139" t="inlineStr">
        <is>
          <t>YESB0000769</t>
        </is>
      </c>
    </row>
    <row r="39643" ht="14.4" customHeight="1">
      <c r="I39643" s="139" t="inlineStr">
        <is>
          <t>YESB0000768</t>
        </is>
      </c>
    </row>
    <row r="39644" ht="14.4" customHeight="1">
      <c r="I39644" s="139" t="inlineStr">
        <is>
          <t>YESB0000767</t>
        </is>
      </c>
    </row>
    <row r="39645" ht="14.4" customHeight="1">
      <c r="I39645" s="139" t="inlineStr">
        <is>
          <t>YESB0000766</t>
        </is>
      </c>
    </row>
    <row r="39646" ht="14.4" customHeight="1">
      <c r="I39646" s="139" t="inlineStr">
        <is>
          <t>YESB0000765</t>
        </is>
      </c>
    </row>
    <row r="39647" ht="14.4" customHeight="1">
      <c r="I39647" s="139" t="inlineStr">
        <is>
          <t>YESB0000764</t>
        </is>
      </c>
    </row>
    <row r="39648" ht="14.4" customHeight="1">
      <c r="I39648" s="139" t="inlineStr">
        <is>
          <t>YESB0000763</t>
        </is>
      </c>
    </row>
    <row r="39649" ht="14.4" customHeight="1">
      <c r="I39649" s="139" t="inlineStr">
        <is>
          <t>YESB0000762</t>
        </is>
      </c>
    </row>
    <row r="39650" ht="14.4" customHeight="1">
      <c r="I39650" s="139" t="inlineStr">
        <is>
          <t>YESB0000761</t>
        </is>
      </c>
    </row>
    <row r="39651" ht="14.4" customHeight="1">
      <c r="I39651" s="139" t="inlineStr">
        <is>
          <t>YESB0000760</t>
        </is>
      </c>
    </row>
    <row r="39652" ht="14.4" customHeight="1">
      <c r="I39652" s="139" t="inlineStr">
        <is>
          <t>YESB0000759</t>
        </is>
      </c>
    </row>
    <row r="39653" ht="14.4" customHeight="1">
      <c r="I39653" s="139" t="inlineStr">
        <is>
          <t>YESB0000758</t>
        </is>
      </c>
    </row>
    <row r="39654" ht="14.4" customHeight="1">
      <c r="I39654" s="139" t="inlineStr">
        <is>
          <t>YESB0000757</t>
        </is>
      </c>
    </row>
    <row r="39655" ht="14.4" customHeight="1">
      <c r="I39655" s="139" t="inlineStr">
        <is>
          <t>YESB0000756</t>
        </is>
      </c>
    </row>
    <row r="39656" ht="14.4" customHeight="1">
      <c r="I39656" s="139" t="inlineStr">
        <is>
          <t>YESB0000755</t>
        </is>
      </c>
    </row>
    <row r="39657" ht="14.4" customHeight="1">
      <c r="I39657" s="139" t="inlineStr">
        <is>
          <t>YESB0000754</t>
        </is>
      </c>
    </row>
    <row r="39658" ht="14.4" customHeight="1">
      <c r="I39658" s="139" t="inlineStr">
        <is>
          <t>YESB0000753</t>
        </is>
      </c>
    </row>
    <row r="39659" ht="14.4" customHeight="1">
      <c r="I39659" s="139" t="inlineStr">
        <is>
          <t>YESB0000752</t>
        </is>
      </c>
    </row>
    <row r="39660" ht="14.4" customHeight="1">
      <c r="I39660" s="139" t="inlineStr">
        <is>
          <t>YESB0000751</t>
        </is>
      </c>
    </row>
    <row r="39661" ht="14.4" customHeight="1">
      <c r="I39661" s="139" t="inlineStr">
        <is>
          <t>YESB0000750</t>
        </is>
      </c>
    </row>
    <row r="39662" ht="14.4" customHeight="1">
      <c r="I39662" s="139" t="inlineStr">
        <is>
          <t>YESB0000749</t>
        </is>
      </c>
    </row>
    <row r="39663" ht="14.4" customHeight="1">
      <c r="I39663" s="139" t="inlineStr">
        <is>
          <t>YESB0000748</t>
        </is>
      </c>
    </row>
    <row r="39664" ht="14.4" customHeight="1">
      <c r="I39664" s="139" t="inlineStr">
        <is>
          <t>YESB0000747</t>
        </is>
      </c>
    </row>
    <row r="39665" ht="14.4" customHeight="1">
      <c r="I39665" s="139" t="inlineStr">
        <is>
          <t>YESB0000746</t>
        </is>
      </c>
    </row>
    <row r="39666" ht="14.4" customHeight="1">
      <c r="I39666" s="139" t="inlineStr">
        <is>
          <t>YESB0000745</t>
        </is>
      </c>
    </row>
    <row r="39667" ht="14.4" customHeight="1">
      <c r="I39667" s="139" t="inlineStr">
        <is>
          <t>YESB0000744</t>
        </is>
      </c>
    </row>
    <row r="39668" ht="14.4" customHeight="1">
      <c r="I39668" s="139" t="inlineStr">
        <is>
          <t>YESB0000743</t>
        </is>
      </c>
    </row>
    <row r="39669" ht="14.4" customHeight="1">
      <c r="I39669" s="139" t="inlineStr">
        <is>
          <t>YESB0000742</t>
        </is>
      </c>
    </row>
    <row r="39670" ht="14.4" customHeight="1">
      <c r="I39670" s="139" t="inlineStr">
        <is>
          <t>YESB0000741</t>
        </is>
      </c>
    </row>
    <row r="39671" ht="14.4" customHeight="1">
      <c r="I39671" s="139" t="inlineStr">
        <is>
          <t>YESB0000740</t>
        </is>
      </c>
    </row>
    <row r="39672" ht="14.4" customHeight="1">
      <c r="I39672" s="139" t="inlineStr">
        <is>
          <t>YESB0000739</t>
        </is>
      </c>
    </row>
    <row r="39673" ht="14.4" customHeight="1">
      <c r="I39673" s="139" t="inlineStr">
        <is>
          <t>YESB0000738</t>
        </is>
      </c>
    </row>
    <row r="39674" ht="14.4" customHeight="1">
      <c r="I39674" s="139" t="inlineStr">
        <is>
          <t>YESB0000737</t>
        </is>
      </c>
    </row>
    <row r="39675" ht="14.4" customHeight="1">
      <c r="I39675" s="139" t="inlineStr">
        <is>
          <t>YESB0000736</t>
        </is>
      </c>
    </row>
    <row r="39676" ht="14.4" customHeight="1">
      <c r="I39676" s="139" t="inlineStr">
        <is>
          <t>YESB0000735</t>
        </is>
      </c>
    </row>
    <row r="39677" ht="14.4" customHeight="1">
      <c r="I39677" s="139" t="inlineStr">
        <is>
          <t>YESB0000733</t>
        </is>
      </c>
    </row>
    <row r="39678" ht="14.4" customHeight="1">
      <c r="I39678" s="139" t="inlineStr">
        <is>
          <t>YESB0000732</t>
        </is>
      </c>
    </row>
    <row r="39679" ht="14.4" customHeight="1">
      <c r="I39679" s="139" t="inlineStr">
        <is>
          <t>YESB0000731</t>
        </is>
      </c>
    </row>
    <row r="39680" ht="14.4" customHeight="1">
      <c r="I39680" s="139" t="inlineStr">
        <is>
          <t>YESB0000730</t>
        </is>
      </c>
    </row>
    <row r="39681" ht="14.4" customHeight="1">
      <c r="I39681" s="139" t="inlineStr">
        <is>
          <t>YESB0000729</t>
        </is>
      </c>
    </row>
    <row r="39682" ht="14.4" customHeight="1">
      <c r="I39682" s="139" t="inlineStr">
        <is>
          <t>YESB0000728</t>
        </is>
      </c>
    </row>
    <row r="39683" ht="14.4" customHeight="1">
      <c r="I39683" s="139" t="inlineStr">
        <is>
          <t>YESB0000727</t>
        </is>
      </c>
    </row>
    <row r="39684" ht="14.4" customHeight="1">
      <c r="I39684" s="139" t="inlineStr">
        <is>
          <t>YESB0000726</t>
        </is>
      </c>
    </row>
    <row r="39685" ht="14.4" customHeight="1">
      <c r="I39685" s="139" t="inlineStr">
        <is>
          <t>YESB0000725</t>
        </is>
      </c>
    </row>
    <row r="39686" ht="14.4" customHeight="1">
      <c r="I39686" s="139" t="inlineStr">
        <is>
          <t>YESB0000724</t>
        </is>
      </c>
    </row>
    <row r="39687" ht="14.4" customHeight="1">
      <c r="I39687" s="139" t="inlineStr">
        <is>
          <t>YESB0000723</t>
        </is>
      </c>
    </row>
    <row r="39688" ht="14.4" customHeight="1">
      <c r="I39688" s="139" t="inlineStr">
        <is>
          <t>YESB0000722</t>
        </is>
      </c>
    </row>
    <row r="39689" ht="14.4" customHeight="1">
      <c r="I39689" s="139" t="inlineStr">
        <is>
          <t>YESB0000721</t>
        </is>
      </c>
    </row>
    <row r="39690" ht="14.4" customHeight="1">
      <c r="I39690" s="139" t="inlineStr">
        <is>
          <t>YESB0000720</t>
        </is>
      </c>
    </row>
    <row r="39691" ht="14.4" customHeight="1">
      <c r="I39691" s="139" t="inlineStr">
        <is>
          <t>YESB0000719</t>
        </is>
      </c>
    </row>
    <row r="39692" ht="14.4" customHeight="1">
      <c r="I39692" s="139" t="inlineStr">
        <is>
          <t>YESB0000718</t>
        </is>
      </c>
    </row>
    <row r="39693" ht="14.4" customHeight="1">
      <c r="I39693" s="139" t="inlineStr">
        <is>
          <t>YESB0000717</t>
        </is>
      </c>
    </row>
    <row r="39694" ht="14.4" customHeight="1">
      <c r="I39694" s="139" t="inlineStr">
        <is>
          <t>YESB0000716</t>
        </is>
      </c>
    </row>
    <row r="39695" ht="14.4" customHeight="1">
      <c r="I39695" s="139" t="inlineStr">
        <is>
          <t>YESB0000715</t>
        </is>
      </c>
    </row>
    <row r="39696" ht="14.4" customHeight="1">
      <c r="I39696" s="139" t="inlineStr">
        <is>
          <t>YESB0000714</t>
        </is>
      </c>
    </row>
    <row r="39697" ht="14.4" customHeight="1">
      <c r="I39697" s="139" t="inlineStr">
        <is>
          <t>YESB0000713</t>
        </is>
      </c>
    </row>
    <row r="39698" ht="14.4" customHeight="1">
      <c r="I39698" s="139" t="inlineStr">
        <is>
          <t>YESB0000712</t>
        </is>
      </c>
    </row>
    <row r="39699" ht="14.4" customHeight="1">
      <c r="I39699" s="139" t="inlineStr">
        <is>
          <t>YESB0000711</t>
        </is>
      </c>
    </row>
    <row r="39700" ht="14.4" customHeight="1">
      <c r="I39700" s="139" t="inlineStr">
        <is>
          <t>YESB0000710</t>
        </is>
      </c>
    </row>
    <row r="39701" ht="14.4" customHeight="1">
      <c r="I39701" s="139" t="inlineStr">
        <is>
          <t>YESB0000709</t>
        </is>
      </c>
    </row>
    <row r="39702" ht="14.4" customHeight="1">
      <c r="I39702" s="139" t="inlineStr">
        <is>
          <t>YESB0000708</t>
        </is>
      </c>
    </row>
    <row r="39703" ht="14.4" customHeight="1">
      <c r="I39703" s="139" t="inlineStr">
        <is>
          <t>YESB0000707</t>
        </is>
      </c>
    </row>
    <row r="39704" ht="14.4" customHeight="1">
      <c r="I39704" s="139" t="inlineStr">
        <is>
          <t>YESB0000706</t>
        </is>
      </c>
    </row>
    <row r="39705" ht="14.4" customHeight="1">
      <c r="I39705" s="139" t="inlineStr">
        <is>
          <t>YESB0000705</t>
        </is>
      </c>
    </row>
    <row r="39706" ht="14.4" customHeight="1">
      <c r="I39706" s="139" t="inlineStr">
        <is>
          <t>YESB0000704</t>
        </is>
      </c>
    </row>
    <row r="39707" ht="14.4" customHeight="1">
      <c r="I39707" s="139" t="inlineStr">
        <is>
          <t>YESB0000703</t>
        </is>
      </c>
    </row>
    <row r="39708" ht="14.4" customHeight="1">
      <c r="I39708" s="139" t="inlineStr">
        <is>
          <t>YESB0000702</t>
        </is>
      </c>
    </row>
    <row r="39709" ht="14.4" customHeight="1">
      <c r="I39709" s="139" t="inlineStr">
        <is>
          <t>YESB0000701</t>
        </is>
      </c>
    </row>
    <row r="39710" ht="14.4" customHeight="1">
      <c r="I39710" s="139" t="inlineStr">
        <is>
          <t>YESB0000700</t>
        </is>
      </c>
    </row>
    <row r="39711" ht="14.4" customHeight="1">
      <c r="I39711" s="139" t="inlineStr">
        <is>
          <t>YESB0000699</t>
        </is>
      </c>
    </row>
    <row r="39712" ht="14.4" customHeight="1">
      <c r="I39712" s="139" t="inlineStr">
        <is>
          <t>YESB0000698</t>
        </is>
      </c>
    </row>
    <row r="39713" ht="14.4" customHeight="1">
      <c r="I39713" s="139" t="inlineStr">
        <is>
          <t>YESB0000697</t>
        </is>
      </c>
    </row>
    <row r="39714" ht="14.4" customHeight="1">
      <c r="I39714" s="139" t="inlineStr">
        <is>
          <t>YESB0000696</t>
        </is>
      </c>
    </row>
    <row r="39715" ht="14.4" customHeight="1">
      <c r="I39715" s="139" t="inlineStr">
        <is>
          <t>YESB0000695</t>
        </is>
      </c>
    </row>
    <row r="39716" ht="14.4" customHeight="1">
      <c r="I39716" s="139" t="inlineStr">
        <is>
          <t>YESB0000694</t>
        </is>
      </c>
    </row>
    <row r="39717" ht="14.4" customHeight="1">
      <c r="I39717" s="139" t="inlineStr">
        <is>
          <t>YESB0000693</t>
        </is>
      </c>
    </row>
    <row r="39718" ht="14.4" customHeight="1">
      <c r="I39718" s="139" t="inlineStr">
        <is>
          <t>YESB0000692</t>
        </is>
      </c>
    </row>
    <row r="39719" ht="14.4" customHeight="1">
      <c r="I39719" s="139" t="inlineStr">
        <is>
          <t>YESB0000691</t>
        </is>
      </c>
    </row>
    <row r="39720" ht="14.4" customHeight="1">
      <c r="I39720" s="139" t="inlineStr">
        <is>
          <t>YESB0000690</t>
        </is>
      </c>
    </row>
    <row r="39721" ht="14.4" customHeight="1">
      <c r="I39721" s="139" t="inlineStr">
        <is>
          <t>YESB0000689</t>
        </is>
      </c>
    </row>
    <row r="39722" ht="14.4" customHeight="1">
      <c r="I39722" s="139" t="inlineStr">
        <is>
          <t>YESB0000688</t>
        </is>
      </c>
    </row>
    <row r="39723" ht="14.4" customHeight="1">
      <c r="I39723" s="139" t="inlineStr">
        <is>
          <t>YESB0000687</t>
        </is>
      </c>
    </row>
    <row r="39724" ht="14.4" customHeight="1">
      <c r="I39724" s="139" t="inlineStr">
        <is>
          <t>YESB0000686</t>
        </is>
      </c>
    </row>
    <row r="39725" ht="14.4" customHeight="1">
      <c r="I39725" s="139" t="inlineStr">
        <is>
          <t>YESB0000685</t>
        </is>
      </c>
    </row>
    <row r="39726" ht="14.4" customHeight="1">
      <c r="I39726" s="139" t="inlineStr">
        <is>
          <t>YESB0000684</t>
        </is>
      </c>
    </row>
    <row r="39727" ht="14.4" customHeight="1">
      <c r="I39727" s="139" t="inlineStr">
        <is>
          <t>YESB0000683</t>
        </is>
      </c>
    </row>
    <row r="39728" ht="14.4" customHeight="1">
      <c r="I39728" s="139" t="inlineStr">
        <is>
          <t>YESB0000682</t>
        </is>
      </c>
    </row>
    <row r="39729" ht="14.4" customHeight="1">
      <c r="I39729" s="139" t="inlineStr">
        <is>
          <t>YESB0000681</t>
        </is>
      </c>
    </row>
    <row r="39730" ht="14.4" customHeight="1">
      <c r="I39730" s="139" t="inlineStr">
        <is>
          <t>YESB0000680</t>
        </is>
      </c>
    </row>
    <row r="39731" ht="14.4" customHeight="1">
      <c r="I39731" s="139" t="inlineStr">
        <is>
          <t>YESB0000679</t>
        </is>
      </c>
    </row>
    <row r="39732" ht="14.4" customHeight="1">
      <c r="I39732" s="139" t="inlineStr">
        <is>
          <t>YESB0000678</t>
        </is>
      </c>
    </row>
    <row r="39733" ht="14.4" customHeight="1">
      <c r="I39733" s="139" t="inlineStr">
        <is>
          <t>YESB0000677</t>
        </is>
      </c>
    </row>
    <row r="39734" ht="14.4" customHeight="1">
      <c r="I39734" s="139" t="inlineStr">
        <is>
          <t>YESB0000676</t>
        </is>
      </c>
    </row>
    <row r="39735" ht="14.4" customHeight="1">
      <c r="I39735" s="139" t="inlineStr">
        <is>
          <t>YESB0000675</t>
        </is>
      </c>
    </row>
    <row r="39736" ht="14.4" customHeight="1">
      <c r="I39736" s="139" t="inlineStr">
        <is>
          <t>YESB0000674</t>
        </is>
      </c>
    </row>
    <row r="39737" ht="14.4" customHeight="1">
      <c r="I39737" s="139" t="inlineStr">
        <is>
          <t>YESB0000673</t>
        </is>
      </c>
    </row>
    <row r="39738" ht="14.4" customHeight="1">
      <c r="I39738" s="139" t="inlineStr">
        <is>
          <t>YESB0000672</t>
        </is>
      </c>
    </row>
    <row r="39739" ht="14.4" customHeight="1">
      <c r="I39739" s="139" t="inlineStr">
        <is>
          <t>YESB0000671</t>
        </is>
      </c>
    </row>
    <row r="39740" ht="14.4" customHeight="1">
      <c r="I39740" s="139" t="inlineStr">
        <is>
          <t>YESB0000670</t>
        </is>
      </c>
    </row>
    <row r="39741" ht="14.4" customHeight="1">
      <c r="I39741" s="139" t="inlineStr">
        <is>
          <t>YESB0000669</t>
        </is>
      </c>
    </row>
    <row r="39742" ht="14.4" customHeight="1">
      <c r="I39742" s="139" t="inlineStr">
        <is>
          <t>YESB0000668</t>
        </is>
      </c>
    </row>
    <row r="39743" ht="14.4" customHeight="1">
      <c r="I39743" s="139" t="inlineStr">
        <is>
          <t>YESB0000667</t>
        </is>
      </c>
    </row>
    <row r="39744" ht="14.4" customHeight="1">
      <c r="I39744" s="139" t="inlineStr">
        <is>
          <t>YESB0000666</t>
        </is>
      </c>
    </row>
    <row r="39745" ht="14.4" customHeight="1">
      <c r="I39745" s="139" t="inlineStr">
        <is>
          <t>YESB0000665</t>
        </is>
      </c>
    </row>
    <row r="39746" ht="14.4" customHeight="1">
      <c r="I39746" s="139" t="inlineStr">
        <is>
          <t>YESB0000664</t>
        </is>
      </c>
    </row>
    <row r="39747" ht="14.4" customHeight="1">
      <c r="I39747" s="139" t="inlineStr">
        <is>
          <t>YESB0000663</t>
        </is>
      </c>
    </row>
    <row r="39748" ht="14.4" customHeight="1">
      <c r="I39748" s="139" t="inlineStr">
        <is>
          <t>YESB0000662</t>
        </is>
      </c>
    </row>
    <row r="39749" ht="14.4" customHeight="1">
      <c r="I39749" s="139" t="inlineStr">
        <is>
          <t>YESB0000661</t>
        </is>
      </c>
    </row>
    <row r="39750" ht="14.4" customHeight="1">
      <c r="I39750" s="139" t="inlineStr">
        <is>
          <t>YESB0000660</t>
        </is>
      </c>
    </row>
    <row r="39751" ht="14.4" customHeight="1">
      <c r="I39751" s="139" t="inlineStr">
        <is>
          <t>YESB0000659</t>
        </is>
      </c>
    </row>
    <row r="39752" ht="14.4" customHeight="1">
      <c r="I39752" s="139" t="inlineStr">
        <is>
          <t>YESB0000658</t>
        </is>
      </c>
    </row>
    <row r="39753" ht="14.4" customHeight="1">
      <c r="I39753" s="139" t="inlineStr">
        <is>
          <t>YESB0000657</t>
        </is>
      </c>
    </row>
    <row r="39754" ht="14.4" customHeight="1">
      <c r="I39754" s="139" t="inlineStr">
        <is>
          <t>YESB0000656</t>
        </is>
      </c>
    </row>
    <row r="39755" ht="14.4" customHeight="1">
      <c r="I39755" s="139" t="inlineStr">
        <is>
          <t>YESB0000655</t>
        </is>
      </c>
    </row>
    <row r="39756" ht="14.4" customHeight="1">
      <c r="I39756" s="139" t="inlineStr">
        <is>
          <t>YESB0000654</t>
        </is>
      </c>
    </row>
    <row r="39757" ht="14.4" customHeight="1">
      <c r="I39757" s="139" t="inlineStr">
        <is>
          <t>YESB0000653</t>
        </is>
      </c>
    </row>
    <row r="39758" ht="14.4" customHeight="1">
      <c r="I39758" s="139" t="inlineStr">
        <is>
          <t>YESB0000652</t>
        </is>
      </c>
    </row>
    <row r="39759" ht="14.4" customHeight="1">
      <c r="I39759" s="139" t="inlineStr">
        <is>
          <t>YESB0000651</t>
        </is>
      </c>
    </row>
    <row r="39760" ht="14.4" customHeight="1">
      <c r="I39760" s="139" t="inlineStr">
        <is>
          <t>YESB0000650</t>
        </is>
      </c>
    </row>
    <row r="39761" ht="14.4" customHeight="1">
      <c r="I39761" s="139" t="inlineStr">
        <is>
          <t>YESB0000649</t>
        </is>
      </c>
    </row>
    <row r="39762" ht="14.4" customHeight="1">
      <c r="I39762" s="139" t="inlineStr">
        <is>
          <t>YESB0000648</t>
        </is>
      </c>
    </row>
    <row r="39763" ht="14.4" customHeight="1">
      <c r="I39763" s="139" t="inlineStr">
        <is>
          <t>YESB0000647</t>
        </is>
      </c>
    </row>
    <row r="39764" ht="14.4" customHeight="1">
      <c r="I39764" s="139" t="inlineStr">
        <is>
          <t>YESB0000646</t>
        </is>
      </c>
    </row>
    <row r="39765" ht="14.4" customHeight="1">
      <c r="I39765" s="139" t="inlineStr">
        <is>
          <t>YESB0000645</t>
        </is>
      </c>
    </row>
    <row r="39766" ht="14.4" customHeight="1">
      <c r="I39766" s="139" t="inlineStr">
        <is>
          <t>YESB0000644</t>
        </is>
      </c>
    </row>
    <row r="39767" ht="14.4" customHeight="1">
      <c r="I39767" s="139" t="inlineStr">
        <is>
          <t>YESB0000643</t>
        </is>
      </c>
    </row>
    <row r="39768" ht="14.4" customHeight="1">
      <c r="I39768" s="139" t="inlineStr">
        <is>
          <t>YESB0000642</t>
        </is>
      </c>
    </row>
    <row r="39769" ht="14.4" customHeight="1">
      <c r="I39769" s="139" t="inlineStr">
        <is>
          <t>YESB0000641</t>
        </is>
      </c>
    </row>
    <row r="39770" ht="14.4" customHeight="1">
      <c r="I39770" s="139" t="inlineStr">
        <is>
          <t>YESB0000640</t>
        </is>
      </c>
    </row>
    <row r="39771" ht="14.4" customHeight="1">
      <c r="I39771" s="139" t="inlineStr">
        <is>
          <t>YESB0000639</t>
        </is>
      </c>
    </row>
    <row r="39772" ht="14.4" customHeight="1">
      <c r="I39772" s="139" t="inlineStr">
        <is>
          <t>YESB0000638</t>
        </is>
      </c>
    </row>
    <row r="39773" ht="14.4" customHeight="1">
      <c r="I39773" s="139" t="inlineStr">
        <is>
          <t>YESB0000637</t>
        </is>
      </c>
    </row>
    <row r="39774" ht="14.4" customHeight="1">
      <c r="I39774" s="139" t="inlineStr">
        <is>
          <t>YESB0000636</t>
        </is>
      </c>
    </row>
    <row r="39775" ht="14.4" customHeight="1">
      <c r="I39775" s="139" t="inlineStr">
        <is>
          <t>YESB0000635</t>
        </is>
      </c>
    </row>
    <row r="39776" ht="14.4" customHeight="1">
      <c r="I39776" s="139" t="inlineStr">
        <is>
          <t>YESB0000634</t>
        </is>
      </c>
    </row>
    <row r="39777" ht="14.4" customHeight="1">
      <c r="I39777" s="139" t="inlineStr">
        <is>
          <t>YESB0000633</t>
        </is>
      </c>
    </row>
    <row r="39778" ht="14.4" customHeight="1">
      <c r="I39778" s="139" t="inlineStr">
        <is>
          <t>YESB0000632</t>
        </is>
      </c>
    </row>
    <row r="39779" ht="14.4" customHeight="1">
      <c r="I39779" s="139" t="inlineStr">
        <is>
          <t>YESB0000631</t>
        </is>
      </c>
    </row>
    <row r="39780" ht="14.4" customHeight="1">
      <c r="I39780" s="139" t="inlineStr">
        <is>
          <t>YESB0000630</t>
        </is>
      </c>
    </row>
    <row r="39781" ht="14.4" customHeight="1">
      <c r="I39781" s="139" t="inlineStr">
        <is>
          <t>YESB0000629</t>
        </is>
      </c>
    </row>
    <row r="39782" ht="14.4" customHeight="1">
      <c r="I39782" s="139" t="inlineStr">
        <is>
          <t>YESB0000628</t>
        </is>
      </c>
    </row>
    <row r="39783" ht="14.4" customHeight="1">
      <c r="I39783" s="139" t="inlineStr">
        <is>
          <t>YESB0000627</t>
        </is>
      </c>
    </row>
    <row r="39784" ht="14.4" customHeight="1">
      <c r="I39784" s="139" t="inlineStr">
        <is>
          <t>YESB0000626</t>
        </is>
      </c>
    </row>
    <row r="39785" ht="14.4" customHeight="1">
      <c r="I39785" s="139" t="inlineStr">
        <is>
          <t>YESB0000625</t>
        </is>
      </c>
    </row>
    <row r="39786" ht="14.4" customHeight="1">
      <c r="I39786" s="139" t="inlineStr">
        <is>
          <t>YESB0000624</t>
        </is>
      </c>
    </row>
    <row r="39787" ht="14.4" customHeight="1">
      <c r="I39787" s="139" t="inlineStr">
        <is>
          <t>YESB0000623</t>
        </is>
      </c>
    </row>
    <row r="39788" ht="14.4" customHeight="1">
      <c r="I39788" s="139" t="inlineStr">
        <is>
          <t>YESB0000622</t>
        </is>
      </c>
    </row>
    <row r="39789" ht="14.4" customHeight="1">
      <c r="I39789" s="139" t="inlineStr">
        <is>
          <t>YESB0000621</t>
        </is>
      </c>
    </row>
    <row r="39790" ht="14.4" customHeight="1">
      <c r="I39790" s="139" t="inlineStr">
        <is>
          <t>YESB0000620</t>
        </is>
      </c>
    </row>
    <row r="39791" ht="14.4" customHeight="1">
      <c r="I39791" s="139" t="inlineStr">
        <is>
          <t>YESB0000619</t>
        </is>
      </c>
    </row>
    <row r="39792" ht="14.4" customHeight="1">
      <c r="I39792" s="139" t="inlineStr">
        <is>
          <t>YESB0000618</t>
        </is>
      </c>
    </row>
    <row r="39793" ht="14.4" customHeight="1">
      <c r="I39793" s="139" t="inlineStr">
        <is>
          <t>YESB0000617</t>
        </is>
      </c>
    </row>
    <row r="39794" ht="14.4" customHeight="1">
      <c r="I39794" s="139" t="inlineStr">
        <is>
          <t>YESB0000616</t>
        </is>
      </c>
    </row>
    <row r="39795" ht="14.4" customHeight="1">
      <c r="I39795" s="139" t="inlineStr">
        <is>
          <t>YESB0000615</t>
        </is>
      </c>
    </row>
    <row r="39796" ht="14.4" customHeight="1">
      <c r="I39796" s="139" t="inlineStr">
        <is>
          <t>YESB0000614</t>
        </is>
      </c>
    </row>
    <row r="39797" ht="14.4" customHeight="1">
      <c r="I39797" s="139" t="inlineStr">
        <is>
          <t>YESB0000613</t>
        </is>
      </c>
    </row>
    <row r="39798" ht="14.4" customHeight="1">
      <c r="I39798" s="139" t="inlineStr">
        <is>
          <t>YESB0000612</t>
        </is>
      </c>
    </row>
    <row r="39799" ht="14.4" customHeight="1">
      <c r="I39799" s="139" t="inlineStr">
        <is>
          <t>YESB0000611</t>
        </is>
      </c>
    </row>
    <row r="39800" ht="14.4" customHeight="1">
      <c r="I39800" s="139" t="inlineStr">
        <is>
          <t>YESB0000610</t>
        </is>
      </c>
    </row>
    <row r="39801" ht="14.4" customHeight="1">
      <c r="I39801" s="139" t="inlineStr">
        <is>
          <t>YESB0000609</t>
        </is>
      </c>
    </row>
    <row r="39802" ht="14.4" customHeight="1">
      <c r="I39802" s="139" t="inlineStr">
        <is>
          <t>YESB0000608</t>
        </is>
      </c>
    </row>
    <row r="39803" ht="14.4" customHeight="1">
      <c r="I39803" s="139" t="inlineStr">
        <is>
          <t>YESB0000607</t>
        </is>
      </c>
    </row>
    <row r="39804" ht="14.4" customHeight="1">
      <c r="I39804" s="139" t="inlineStr">
        <is>
          <t>YESB0000606</t>
        </is>
      </c>
    </row>
    <row r="39805" ht="14.4" customHeight="1">
      <c r="I39805" s="139" t="inlineStr">
        <is>
          <t>YESB0000605</t>
        </is>
      </c>
    </row>
    <row r="39806" ht="14.4" customHeight="1">
      <c r="I39806" s="139" t="inlineStr">
        <is>
          <t>YESB0000604</t>
        </is>
      </c>
    </row>
    <row r="39807" ht="14.4" customHeight="1">
      <c r="I39807" s="139" t="inlineStr">
        <is>
          <t>YESB0000603</t>
        </is>
      </c>
    </row>
    <row r="39808" ht="14.4" customHeight="1">
      <c r="I39808" s="139" t="inlineStr">
        <is>
          <t>YESB0000602</t>
        </is>
      </c>
    </row>
    <row r="39809" ht="14.4" customHeight="1">
      <c r="I39809" s="139" t="inlineStr">
        <is>
          <t>YESB0000601</t>
        </is>
      </c>
    </row>
    <row r="39810" ht="14.4" customHeight="1">
      <c r="I39810" s="139" t="inlineStr">
        <is>
          <t>YESB0000600</t>
        </is>
      </c>
    </row>
    <row r="39811" ht="14.4" customHeight="1">
      <c r="I39811" s="139" t="inlineStr">
        <is>
          <t>YESB0000599</t>
        </is>
      </c>
    </row>
    <row r="39812" ht="14.4" customHeight="1">
      <c r="I39812" s="139" t="inlineStr">
        <is>
          <t>YESB0000598</t>
        </is>
      </c>
    </row>
    <row r="39813" ht="14.4" customHeight="1">
      <c r="I39813" s="139" t="inlineStr">
        <is>
          <t>YESB0000597</t>
        </is>
      </c>
    </row>
    <row r="39814" ht="14.4" customHeight="1">
      <c r="I39814" s="139" t="inlineStr">
        <is>
          <t>YESB0000596</t>
        </is>
      </c>
    </row>
    <row r="39815" ht="14.4" customHeight="1">
      <c r="I39815" s="139" t="inlineStr">
        <is>
          <t>YESB0000595</t>
        </is>
      </c>
    </row>
    <row r="39816" ht="14.4" customHeight="1">
      <c r="I39816" s="139" t="inlineStr">
        <is>
          <t>YESB0000594</t>
        </is>
      </c>
    </row>
    <row r="39817" ht="14.4" customHeight="1">
      <c r="I39817" s="139" t="inlineStr">
        <is>
          <t>YESB0000593</t>
        </is>
      </c>
    </row>
    <row r="39818" ht="14.4" customHeight="1">
      <c r="I39818" s="139" t="inlineStr">
        <is>
          <t>YESB0000592</t>
        </is>
      </c>
    </row>
    <row r="39819" ht="14.4" customHeight="1">
      <c r="I39819" s="139" t="inlineStr">
        <is>
          <t>YESB0000591</t>
        </is>
      </c>
    </row>
    <row r="39820" ht="14.4" customHeight="1">
      <c r="I39820" s="139" t="inlineStr">
        <is>
          <t>YESB0000590</t>
        </is>
      </c>
    </row>
    <row r="39821" ht="14.4" customHeight="1">
      <c r="I39821" s="139" t="inlineStr">
        <is>
          <t>YESB0000589</t>
        </is>
      </c>
    </row>
    <row r="39822" ht="14.4" customHeight="1">
      <c r="I39822" s="139" t="inlineStr">
        <is>
          <t>YESB0000588</t>
        </is>
      </c>
    </row>
    <row r="39823" ht="14.4" customHeight="1">
      <c r="I39823" s="139" t="inlineStr">
        <is>
          <t>YESB0000587</t>
        </is>
      </c>
    </row>
    <row r="39824" ht="14.4" customHeight="1">
      <c r="I39824" s="139" t="inlineStr">
        <is>
          <t>YESB0000586</t>
        </is>
      </c>
    </row>
    <row r="39825" ht="14.4" customHeight="1">
      <c r="I39825" s="139" t="inlineStr">
        <is>
          <t>YESB0000585</t>
        </is>
      </c>
    </row>
    <row r="39826" ht="14.4" customHeight="1">
      <c r="I39826" s="139" t="inlineStr">
        <is>
          <t>YESB0000584</t>
        </is>
      </c>
    </row>
    <row r="39827" ht="14.4" customHeight="1">
      <c r="I39827" s="139" t="inlineStr">
        <is>
          <t>YESB0000583</t>
        </is>
      </c>
    </row>
    <row r="39828" ht="14.4" customHeight="1">
      <c r="I39828" s="139" t="inlineStr">
        <is>
          <t>YESB0000582</t>
        </is>
      </c>
    </row>
    <row r="39829" ht="14.4" customHeight="1">
      <c r="I39829" s="139" t="inlineStr">
        <is>
          <t>YESB0000581</t>
        </is>
      </c>
    </row>
    <row r="39830" ht="14.4" customHeight="1">
      <c r="I39830" s="139" t="inlineStr">
        <is>
          <t>YESB0000580</t>
        </is>
      </c>
    </row>
    <row r="39831" ht="14.4" customHeight="1">
      <c r="I39831" s="139" t="inlineStr">
        <is>
          <t>YESB0000579</t>
        </is>
      </c>
    </row>
    <row r="39832" ht="14.4" customHeight="1">
      <c r="I39832" s="139" t="inlineStr">
        <is>
          <t>YESB0000578</t>
        </is>
      </c>
    </row>
    <row r="39833" ht="14.4" customHeight="1">
      <c r="I39833" s="139" t="inlineStr">
        <is>
          <t>YESB0000577</t>
        </is>
      </c>
    </row>
    <row r="39834" ht="14.4" customHeight="1">
      <c r="I39834" s="139" t="inlineStr">
        <is>
          <t>YESB0000576</t>
        </is>
      </c>
    </row>
    <row r="39835" ht="14.4" customHeight="1">
      <c r="I39835" s="139" t="inlineStr">
        <is>
          <t>YESB0000575</t>
        </is>
      </c>
    </row>
    <row r="39836" ht="14.4" customHeight="1">
      <c r="I39836" s="139" t="inlineStr">
        <is>
          <t>YESB0000574</t>
        </is>
      </c>
    </row>
    <row r="39837" ht="14.4" customHeight="1">
      <c r="I39837" s="139" t="inlineStr">
        <is>
          <t>YESB0000573</t>
        </is>
      </c>
    </row>
    <row r="39838" ht="14.4" customHeight="1">
      <c r="I39838" s="139" t="inlineStr">
        <is>
          <t>YESB0000572</t>
        </is>
      </c>
    </row>
    <row r="39839" ht="14.4" customHeight="1">
      <c r="I39839" s="139" t="inlineStr">
        <is>
          <t>YESB0000571</t>
        </is>
      </c>
    </row>
    <row r="39840" ht="14.4" customHeight="1">
      <c r="I39840" s="139" t="inlineStr">
        <is>
          <t>YESB0000570</t>
        </is>
      </c>
    </row>
    <row r="39841" ht="14.4" customHeight="1">
      <c r="I39841" s="139" t="inlineStr">
        <is>
          <t>YESB0000569</t>
        </is>
      </c>
    </row>
    <row r="39842" ht="14.4" customHeight="1">
      <c r="I39842" s="139" t="inlineStr">
        <is>
          <t>YESB0000568</t>
        </is>
      </c>
    </row>
    <row r="39843" ht="14.4" customHeight="1">
      <c r="I39843" s="139" t="inlineStr">
        <is>
          <t>YESB0000567</t>
        </is>
      </c>
    </row>
    <row r="39844" ht="14.4" customHeight="1">
      <c r="I39844" s="139" t="inlineStr">
        <is>
          <t>YESB0000566</t>
        </is>
      </c>
    </row>
    <row r="39845" ht="14.4" customHeight="1">
      <c r="I39845" s="139" t="inlineStr">
        <is>
          <t>YESB0000565</t>
        </is>
      </c>
    </row>
    <row r="39846" ht="14.4" customHeight="1">
      <c r="I39846" s="139" t="inlineStr">
        <is>
          <t>YESB0000564</t>
        </is>
      </c>
    </row>
    <row r="39847" ht="14.4" customHeight="1">
      <c r="I39847" s="139" t="inlineStr">
        <is>
          <t>YESB0000563</t>
        </is>
      </c>
    </row>
    <row r="39848" ht="14.4" customHeight="1">
      <c r="I39848" s="139" t="inlineStr">
        <is>
          <t>YESB0000562</t>
        </is>
      </c>
    </row>
    <row r="39849" ht="14.4" customHeight="1">
      <c r="I39849" s="139" t="inlineStr">
        <is>
          <t>YESB0000561</t>
        </is>
      </c>
    </row>
    <row r="39850" ht="14.4" customHeight="1">
      <c r="I39850" s="139" t="inlineStr">
        <is>
          <t>YESB0000560</t>
        </is>
      </c>
    </row>
    <row r="39851" ht="14.4" customHeight="1">
      <c r="I39851" s="139" t="inlineStr">
        <is>
          <t>YESB0000559</t>
        </is>
      </c>
    </row>
    <row r="39852" ht="14.4" customHeight="1">
      <c r="I39852" s="139" t="inlineStr">
        <is>
          <t>YESB0000558</t>
        </is>
      </c>
    </row>
    <row r="39853" ht="14.4" customHeight="1">
      <c r="I39853" s="139" t="inlineStr">
        <is>
          <t>YESB0000557</t>
        </is>
      </c>
    </row>
    <row r="39854" ht="14.4" customHeight="1">
      <c r="I39854" s="139" t="inlineStr">
        <is>
          <t>YESB0000556</t>
        </is>
      </c>
    </row>
    <row r="39855" ht="14.4" customHeight="1">
      <c r="I39855" s="139" t="inlineStr">
        <is>
          <t>YESB0000555</t>
        </is>
      </c>
    </row>
    <row r="39856" ht="14.4" customHeight="1">
      <c r="I39856" s="139" t="inlineStr">
        <is>
          <t>YESB0000554</t>
        </is>
      </c>
    </row>
    <row r="39857" ht="14.4" customHeight="1">
      <c r="I39857" s="139" t="inlineStr">
        <is>
          <t>YESB0000553</t>
        </is>
      </c>
    </row>
    <row r="39858" ht="14.4" customHeight="1">
      <c r="I39858" s="139" t="inlineStr">
        <is>
          <t>YESB0000552</t>
        </is>
      </c>
    </row>
    <row r="39859" ht="14.4" customHeight="1">
      <c r="I39859" s="139" t="inlineStr">
        <is>
          <t>YESB0000551</t>
        </is>
      </c>
    </row>
    <row r="39860" ht="14.4" customHeight="1">
      <c r="I39860" s="139" t="inlineStr">
        <is>
          <t>YESB0000550</t>
        </is>
      </c>
    </row>
    <row r="39861" ht="14.4" customHeight="1">
      <c r="I39861" s="139" t="inlineStr">
        <is>
          <t>YESB0000549</t>
        </is>
      </c>
    </row>
    <row r="39862" ht="14.4" customHeight="1">
      <c r="I39862" s="139" t="inlineStr">
        <is>
          <t>YESB0000548</t>
        </is>
      </c>
    </row>
    <row r="39863" ht="14.4" customHeight="1">
      <c r="I39863" s="139" t="inlineStr">
        <is>
          <t>YESB0000547</t>
        </is>
      </c>
    </row>
    <row r="39864" ht="14.4" customHeight="1">
      <c r="I39864" s="139" t="inlineStr">
        <is>
          <t>YESB0000546</t>
        </is>
      </c>
    </row>
    <row r="39865" ht="14.4" customHeight="1">
      <c r="I39865" s="139" t="inlineStr">
        <is>
          <t>YESB0000545</t>
        </is>
      </c>
    </row>
    <row r="39866" ht="14.4" customHeight="1">
      <c r="I39866" s="139" t="inlineStr">
        <is>
          <t>YESB0000544</t>
        </is>
      </c>
    </row>
    <row r="39867" ht="14.4" customHeight="1">
      <c r="I39867" s="139" t="inlineStr">
        <is>
          <t>YESB0000543</t>
        </is>
      </c>
    </row>
    <row r="39868" ht="14.4" customHeight="1">
      <c r="I39868" s="139" t="inlineStr">
        <is>
          <t>YESB0000542</t>
        </is>
      </c>
    </row>
    <row r="39869" ht="14.4" customHeight="1">
      <c r="I39869" s="139" t="inlineStr">
        <is>
          <t>YESB0000541</t>
        </is>
      </c>
    </row>
    <row r="39870" ht="14.4" customHeight="1">
      <c r="I39870" s="139" t="inlineStr">
        <is>
          <t>YESB0000540</t>
        </is>
      </c>
    </row>
    <row r="39871" ht="14.4" customHeight="1">
      <c r="I39871" s="139" t="inlineStr">
        <is>
          <t>YESB0000539</t>
        </is>
      </c>
    </row>
    <row r="39872" ht="14.4" customHeight="1">
      <c r="I39872" s="139" t="inlineStr">
        <is>
          <t>YESB0000538</t>
        </is>
      </c>
    </row>
    <row r="39873" ht="14.4" customHeight="1">
      <c r="I39873" s="139" t="inlineStr">
        <is>
          <t>YESB0000537</t>
        </is>
      </c>
    </row>
    <row r="39874" ht="14.4" customHeight="1">
      <c r="I39874" s="139" t="inlineStr">
        <is>
          <t>YESB0000536</t>
        </is>
      </c>
    </row>
    <row r="39875" ht="14.4" customHeight="1">
      <c r="I39875" s="139" t="inlineStr">
        <is>
          <t>YESB0000535</t>
        </is>
      </c>
    </row>
    <row r="39876" ht="14.4" customHeight="1">
      <c r="I39876" s="139" t="inlineStr">
        <is>
          <t>YESB0000534</t>
        </is>
      </c>
    </row>
    <row r="39877" ht="14.4" customHeight="1">
      <c r="I39877" s="139" t="inlineStr">
        <is>
          <t>YESB0000533</t>
        </is>
      </c>
    </row>
    <row r="39878" ht="14.4" customHeight="1">
      <c r="I39878" s="139" t="inlineStr">
        <is>
          <t>YESB0000532</t>
        </is>
      </c>
    </row>
    <row r="39879" ht="14.4" customHeight="1">
      <c r="I39879" s="139" t="inlineStr">
        <is>
          <t>YESB0000531</t>
        </is>
      </c>
    </row>
    <row r="39880" ht="14.4" customHeight="1">
      <c r="I39880" s="139" t="inlineStr">
        <is>
          <t>YESB0000530</t>
        </is>
      </c>
    </row>
    <row r="39881" ht="14.4" customHeight="1">
      <c r="I39881" s="139" t="inlineStr">
        <is>
          <t>YESB0000529</t>
        </is>
      </c>
    </row>
    <row r="39882" ht="14.4" customHeight="1">
      <c r="I39882" s="139" t="inlineStr">
        <is>
          <t>YESB0000528</t>
        </is>
      </c>
    </row>
    <row r="39883" ht="14.4" customHeight="1">
      <c r="I39883" s="139" t="inlineStr">
        <is>
          <t>YESB0000527</t>
        </is>
      </c>
    </row>
    <row r="39884" ht="14.4" customHeight="1">
      <c r="I39884" s="139" t="inlineStr">
        <is>
          <t>YESB0000526</t>
        </is>
      </c>
    </row>
    <row r="39885" ht="14.4" customHeight="1">
      <c r="I39885" s="139" t="inlineStr">
        <is>
          <t>YESB0000525</t>
        </is>
      </c>
    </row>
    <row r="39886" ht="14.4" customHeight="1">
      <c r="I39886" s="139" t="inlineStr">
        <is>
          <t>YESB0000524</t>
        </is>
      </c>
    </row>
    <row r="39887" ht="14.4" customHeight="1">
      <c r="I39887" s="139" t="inlineStr">
        <is>
          <t>YESB0000523</t>
        </is>
      </c>
    </row>
    <row r="39888" ht="14.4" customHeight="1">
      <c r="I39888" s="139" t="inlineStr">
        <is>
          <t>YESB0000522</t>
        </is>
      </c>
    </row>
    <row r="39889" ht="14.4" customHeight="1">
      <c r="I39889" s="139" t="inlineStr">
        <is>
          <t>YESB0000521</t>
        </is>
      </c>
    </row>
    <row r="39890" ht="14.4" customHeight="1">
      <c r="I39890" s="139" t="inlineStr">
        <is>
          <t>YESB0000520</t>
        </is>
      </c>
    </row>
    <row r="39891" ht="14.4" customHeight="1">
      <c r="I39891" s="139" t="inlineStr">
        <is>
          <t>YESB0000519</t>
        </is>
      </c>
    </row>
    <row r="39892" ht="14.4" customHeight="1">
      <c r="I39892" s="139" t="inlineStr">
        <is>
          <t>YESB0000518</t>
        </is>
      </c>
    </row>
    <row r="39893" ht="14.4" customHeight="1">
      <c r="I39893" s="139" t="inlineStr">
        <is>
          <t>YESB0000517</t>
        </is>
      </c>
    </row>
    <row r="39894" ht="14.4" customHeight="1">
      <c r="I39894" s="139" t="inlineStr">
        <is>
          <t>YESB0000516</t>
        </is>
      </c>
    </row>
    <row r="39895" ht="14.4" customHeight="1">
      <c r="I39895" s="139" t="inlineStr">
        <is>
          <t>YESB0000515</t>
        </is>
      </c>
    </row>
    <row r="39896" ht="14.4" customHeight="1">
      <c r="I39896" s="139" t="inlineStr">
        <is>
          <t>YESB0000514</t>
        </is>
      </c>
    </row>
    <row r="39897" ht="14.4" customHeight="1">
      <c r="I39897" s="139" t="inlineStr">
        <is>
          <t>YESB0000513</t>
        </is>
      </c>
    </row>
    <row r="39898" ht="14.4" customHeight="1">
      <c r="I39898" s="139" t="inlineStr">
        <is>
          <t>YESB0000512</t>
        </is>
      </c>
    </row>
    <row r="39899" ht="14.4" customHeight="1">
      <c r="I39899" s="139" t="inlineStr">
        <is>
          <t>YESB0000511</t>
        </is>
      </c>
    </row>
    <row r="39900" ht="14.4" customHeight="1">
      <c r="I39900" s="139" t="inlineStr">
        <is>
          <t>YESB0000510</t>
        </is>
      </c>
    </row>
    <row r="39901" ht="14.4" customHeight="1">
      <c r="I39901" s="139" t="inlineStr">
        <is>
          <t>YESB0000509</t>
        </is>
      </c>
    </row>
    <row r="39902" ht="14.4" customHeight="1">
      <c r="I39902" s="139" t="inlineStr">
        <is>
          <t>YESB0000508</t>
        </is>
      </c>
    </row>
    <row r="39903" ht="14.4" customHeight="1">
      <c r="I39903" s="139" t="inlineStr">
        <is>
          <t>YESB0000507</t>
        </is>
      </c>
    </row>
    <row r="39904" ht="14.4" customHeight="1">
      <c r="I39904" s="139" t="inlineStr">
        <is>
          <t>YESB0000506</t>
        </is>
      </c>
    </row>
    <row r="39905" ht="14.4" customHeight="1">
      <c r="I39905" s="139" t="inlineStr">
        <is>
          <t>YESB0000505</t>
        </is>
      </c>
    </row>
    <row r="39906" ht="14.4" customHeight="1">
      <c r="I39906" s="139" t="inlineStr">
        <is>
          <t>YESB0000504</t>
        </is>
      </c>
    </row>
    <row r="39907" ht="14.4" customHeight="1">
      <c r="I39907" s="139" t="inlineStr">
        <is>
          <t>YESB0000503</t>
        </is>
      </c>
    </row>
    <row r="39908" ht="14.4" customHeight="1">
      <c r="I39908" s="139" t="inlineStr">
        <is>
          <t>YESB0000502</t>
        </is>
      </c>
    </row>
    <row r="39909" ht="14.4" customHeight="1">
      <c r="I39909" s="139" t="inlineStr">
        <is>
          <t>YESB0000501</t>
        </is>
      </c>
    </row>
    <row r="39910" ht="14.4" customHeight="1">
      <c r="I39910" s="139" t="inlineStr">
        <is>
          <t>YESB0000500</t>
        </is>
      </c>
    </row>
    <row r="39911" ht="14.4" customHeight="1">
      <c r="I39911" s="139" t="inlineStr">
        <is>
          <t>YESB0000499</t>
        </is>
      </c>
    </row>
    <row r="39912" ht="14.4" customHeight="1">
      <c r="I39912" s="139" t="inlineStr">
        <is>
          <t>YESB0000498</t>
        </is>
      </c>
    </row>
    <row r="39913" ht="14.4" customHeight="1">
      <c r="I39913" s="139" t="inlineStr">
        <is>
          <t>YESB0000497</t>
        </is>
      </c>
    </row>
    <row r="39914" ht="14.4" customHeight="1">
      <c r="I39914" s="139" t="inlineStr">
        <is>
          <t>YESB0000496</t>
        </is>
      </c>
    </row>
    <row r="39915" ht="14.4" customHeight="1">
      <c r="I39915" s="139" t="inlineStr">
        <is>
          <t>YESB0000495</t>
        </is>
      </c>
    </row>
    <row r="39916" ht="14.4" customHeight="1">
      <c r="I39916" s="139" t="inlineStr">
        <is>
          <t>YESB0000494</t>
        </is>
      </c>
    </row>
    <row r="39917" ht="14.4" customHeight="1">
      <c r="I39917" s="139" t="inlineStr">
        <is>
          <t>YESB0000493</t>
        </is>
      </c>
    </row>
    <row r="39918" ht="14.4" customHeight="1">
      <c r="I39918" s="139" t="inlineStr">
        <is>
          <t>YESB0000492</t>
        </is>
      </c>
    </row>
    <row r="39919" ht="14.4" customHeight="1">
      <c r="I39919" s="139" t="inlineStr">
        <is>
          <t>YESB0000491</t>
        </is>
      </c>
    </row>
    <row r="39920" ht="14.4" customHeight="1">
      <c r="I39920" s="139" t="inlineStr">
        <is>
          <t>YESB0000490</t>
        </is>
      </c>
    </row>
    <row r="39921" ht="14.4" customHeight="1">
      <c r="I39921" s="139" t="inlineStr">
        <is>
          <t>YESB0000489</t>
        </is>
      </c>
    </row>
    <row r="39922" ht="14.4" customHeight="1">
      <c r="I39922" s="139" t="inlineStr">
        <is>
          <t>YESB0000488</t>
        </is>
      </c>
    </row>
    <row r="39923" ht="14.4" customHeight="1">
      <c r="I39923" s="139" t="inlineStr">
        <is>
          <t>YESB0000487</t>
        </is>
      </c>
    </row>
    <row r="39924" ht="14.4" customHeight="1">
      <c r="I39924" s="139" t="inlineStr">
        <is>
          <t>YESB0000486</t>
        </is>
      </c>
    </row>
    <row r="39925" ht="14.4" customHeight="1">
      <c r="I39925" s="139" t="inlineStr">
        <is>
          <t>YESB0000485</t>
        </is>
      </c>
    </row>
    <row r="39926" ht="14.4" customHeight="1">
      <c r="I39926" s="139" t="inlineStr">
        <is>
          <t>YESB0000484</t>
        </is>
      </c>
    </row>
    <row r="39927" ht="14.4" customHeight="1">
      <c r="I39927" s="139" t="inlineStr">
        <is>
          <t>YESB0000483</t>
        </is>
      </c>
    </row>
    <row r="39928" ht="14.4" customHeight="1">
      <c r="I39928" s="139" t="inlineStr">
        <is>
          <t>YESB0000482</t>
        </is>
      </c>
    </row>
    <row r="39929" ht="14.4" customHeight="1">
      <c r="I39929" s="139" t="inlineStr">
        <is>
          <t>YESB0000481</t>
        </is>
      </c>
    </row>
    <row r="39930" ht="14.4" customHeight="1">
      <c r="I39930" s="139" t="inlineStr">
        <is>
          <t>YESB0000480</t>
        </is>
      </c>
    </row>
    <row r="39931" ht="14.4" customHeight="1">
      <c r="I39931" s="139" t="inlineStr">
        <is>
          <t>YESB0000479</t>
        </is>
      </c>
    </row>
    <row r="39932" ht="14.4" customHeight="1">
      <c r="I39932" s="139" t="inlineStr">
        <is>
          <t>YESB0000478</t>
        </is>
      </c>
    </row>
    <row r="39933" ht="14.4" customHeight="1">
      <c r="I39933" s="139" t="inlineStr">
        <is>
          <t>YESB0000477</t>
        </is>
      </c>
    </row>
    <row r="39934" ht="14.4" customHeight="1">
      <c r="I39934" s="139" t="inlineStr">
        <is>
          <t>YESB0000476</t>
        </is>
      </c>
    </row>
    <row r="39935" ht="14.4" customHeight="1">
      <c r="I39935" s="139" t="inlineStr">
        <is>
          <t>YESB0000475</t>
        </is>
      </c>
    </row>
    <row r="39936" ht="14.4" customHeight="1">
      <c r="I39936" s="139" t="inlineStr">
        <is>
          <t>YESB0000474</t>
        </is>
      </c>
    </row>
    <row r="39937" ht="14.4" customHeight="1">
      <c r="I39937" s="139" t="inlineStr">
        <is>
          <t>YESB0000473</t>
        </is>
      </c>
    </row>
    <row r="39938" ht="14.4" customHeight="1">
      <c r="I39938" s="139" t="inlineStr">
        <is>
          <t>YESB0000472</t>
        </is>
      </c>
    </row>
    <row r="39939" ht="14.4" customHeight="1">
      <c r="I39939" s="139" t="inlineStr">
        <is>
          <t>YESB0000471</t>
        </is>
      </c>
    </row>
    <row r="39940" ht="14.4" customHeight="1">
      <c r="I39940" s="139" t="inlineStr">
        <is>
          <t>YESB0000470</t>
        </is>
      </c>
    </row>
    <row r="39941" ht="14.4" customHeight="1">
      <c r="I39941" s="139" t="inlineStr">
        <is>
          <t>YESB0000469</t>
        </is>
      </c>
    </row>
    <row r="39942" ht="14.4" customHeight="1">
      <c r="I39942" s="139" t="inlineStr">
        <is>
          <t>YESB0000468</t>
        </is>
      </c>
    </row>
    <row r="39943" ht="14.4" customHeight="1">
      <c r="I39943" s="139" t="inlineStr">
        <is>
          <t>YESB0000467</t>
        </is>
      </c>
    </row>
    <row r="39944" ht="14.4" customHeight="1">
      <c r="I39944" s="139" t="inlineStr">
        <is>
          <t>YESB0000466</t>
        </is>
      </c>
    </row>
    <row r="39945" ht="14.4" customHeight="1">
      <c r="I39945" s="139" t="inlineStr">
        <is>
          <t>YESB0000465</t>
        </is>
      </c>
    </row>
    <row r="39946" ht="14.4" customHeight="1">
      <c r="I39946" s="139" t="inlineStr">
        <is>
          <t>YESB0000464</t>
        </is>
      </c>
    </row>
    <row r="39947" ht="14.4" customHeight="1">
      <c r="I39947" s="139" t="inlineStr">
        <is>
          <t>YESB0000463</t>
        </is>
      </c>
    </row>
    <row r="39948" ht="14.4" customHeight="1">
      <c r="I39948" s="139" t="inlineStr">
        <is>
          <t>YESB0000462</t>
        </is>
      </c>
    </row>
    <row r="39949" ht="14.4" customHeight="1">
      <c r="I39949" s="139" t="inlineStr">
        <is>
          <t>YESB0000461</t>
        </is>
      </c>
    </row>
    <row r="39950" ht="14.4" customHeight="1">
      <c r="I39950" s="139" t="inlineStr">
        <is>
          <t>YESB0000460</t>
        </is>
      </c>
    </row>
    <row r="39951" ht="14.4" customHeight="1">
      <c r="I39951" s="139" t="inlineStr">
        <is>
          <t>YESB0000459</t>
        </is>
      </c>
    </row>
    <row r="39952" ht="14.4" customHeight="1">
      <c r="I39952" s="139" t="inlineStr">
        <is>
          <t>YESB0000458</t>
        </is>
      </c>
    </row>
    <row r="39953" ht="14.4" customHeight="1">
      <c r="I39953" s="139" t="inlineStr">
        <is>
          <t>YESB0000457</t>
        </is>
      </c>
    </row>
    <row r="39954" ht="14.4" customHeight="1">
      <c r="I39954" s="139" t="inlineStr">
        <is>
          <t>YESB0000456</t>
        </is>
      </c>
    </row>
    <row r="39955" ht="14.4" customHeight="1">
      <c r="I39955" s="139" t="inlineStr">
        <is>
          <t>YESB0000455</t>
        </is>
      </c>
    </row>
    <row r="39956" ht="14.4" customHeight="1">
      <c r="I39956" s="139" t="inlineStr">
        <is>
          <t>YESB0000454</t>
        </is>
      </c>
    </row>
    <row r="39957" ht="14.4" customHeight="1">
      <c r="I39957" s="139" t="inlineStr">
        <is>
          <t>YESB0000453</t>
        </is>
      </c>
    </row>
    <row r="39958" ht="14.4" customHeight="1">
      <c r="I39958" s="139" t="inlineStr">
        <is>
          <t>YESB0000452</t>
        </is>
      </c>
    </row>
    <row r="39959" ht="14.4" customHeight="1">
      <c r="I39959" s="139" t="inlineStr">
        <is>
          <t>YESB0000451</t>
        </is>
      </c>
    </row>
    <row r="39960" ht="14.4" customHeight="1">
      <c r="I39960" s="139" t="inlineStr">
        <is>
          <t>YESB0000450</t>
        </is>
      </c>
    </row>
    <row r="39961" ht="14.4" customHeight="1">
      <c r="I39961" s="139" t="inlineStr">
        <is>
          <t>YESB0000449</t>
        </is>
      </c>
    </row>
    <row r="39962" ht="14.4" customHeight="1">
      <c r="I39962" s="139" t="inlineStr">
        <is>
          <t>YESB0000448</t>
        </is>
      </c>
    </row>
    <row r="39963" ht="14.4" customHeight="1">
      <c r="I39963" s="139" t="inlineStr">
        <is>
          <t>YESB0000447</t>
        </is>
      </c>
    </row>
    <row r="39964" ht="14.4" customHeight="1">
      <c r="I39964" s="139" t="inlineStr">
        <is>
          <t>YESB0000446</t>
        </is>
      </c>
    </row>
    <row r="39965" ht="14.4" customHeight="1">
      <c r="I39965" s="139" t="inlineStr">
        <is>
          <t>YESB0000445</t>
        </is>
      </c>
    </row>
    <row r="39966" ht="14.4" customHeight="1">
      <c r="I39966" s="139" t="inlineStr">
        <is>
          <t>YESB0000444</t>
        </is>
      </c>
    </row>
    <row r="39967" ht="14.4" customHeight="1">
      <c r="I39967" s="139" t="inlineStr">
        <is>
          <t>YESB0000443</t>
        </is>
      </c>
    </row>
    <row r="39968" ht="14.4" customHeight="1">
      <c r="I39968" s="139" t="inlineStr">
        <is>
          <t>YESB0000442</t>
        </is>
      </c>
    </row>
    <row r="39969" ht="14.4" customHeight="1">
      <c r="I39969" s="139" t="inlineStr">
        <is>
          <t>YESB0000441</t>
        </is>
      </c>
    </row>
    <row r="39970" ht="14.4" customHeight="1">
      <c r="I39970" s="139" t="inlineStr">
        <is>
          <t>YESB0000440</t>
        </is>
      </c>
    </row>
    <row r="39971" ht="14.4" customHeight="1">
      <c r="I39971" s="139" t="inlineStr">
        <is>
          <t>YESB0000439</t>
        </is>
      </c>
    </row>
    <row r="39972" ht="14.4" customHeight="1">
      <c r="I39972" s="139" t="inlineStr">
        <is>
          <t>YESB0000438</t>
        </is>
      </c>
    </row>
    <row r="39973" ht="14.4" customHeight="1">
      <c r="I39973" s="139" t="inlineStr">
        <is>
          <t>YESB0000437</t>
        </is>
      </c>
    </row>
    <row r="39974" ht="14.4" customHeight="1">
      <c r="I39974" s="139" t="inlineStr">
        <is>
          <t>YESB0000436</t>
        </is>
      </c>
    </row>
    <row r="39975" ht="14.4" customHeight="1">
      <c r="I39975" s="139" t="inlineStr">
        <is>
          <t>YESB0000435</t>
        </is>
      </c>
    </row>
    <row r="39976" ht="14.4" customHeight="1">
      <c r="I39976" s="139" t="inlineStr">
        <is>
          <t>YESB0000434</t>
        </is>
      </c>
    </row>
    <row r="39977" ht="14.4" customHeight="1">
      <c r="I39977" s="139" t="inlineStr">
        <is>
          <t>YESB0000433</t>
        </is>
      </c>
    </row>
    <row r="39978" ht="14.4" customHeight="1">
      <c r="I39978" s="139" t="inlineStr">
        <is>
          <t>YESB0000432</t>
        </is>
      </c>
    </row>
    <row r="39979" ht="14.4" customHeight="1">
      <c r="I39979" s="139" t="inlineStr">
        <is>
          <t>YESB0000431</t>
        </is>
      </c>
    </row>
    <row r="39980" ht="14.4" customHeight="1">
      <c r="I39980" s="139" t="inlineStr">
        <is>
          <t>YESB0000430</t>
        </is>
      </c>
    </row>
    <row r="39981" ht="14.4" customHeight="1">
      <c r="I39981" s="139" t="inlineStr">
        <is>
          <t>YESB0000429</t>
        </is>
      </c>
    </row>
    <row r="39982" ht="14.4" customHeight="1">
      <c r="I39982" s="139" t="inlineStr">
        <is>
          <t>YESB0000428</t>
        </is>
      </c>
    </row>
    <row r="39983" ht="14.4" customHeight="1">
      <c r="I39983" s="139" t="inlineStr">
        <is>
          <t>YESB0000427</t>
        </is>
      </c>
    </row>
    <row r="39984" ht="14.4" customHeight="1">
      <c r="I39984" s="139" t="inlineStr">
        <is>
          <t>YESB0000426</t>
        </is>
      </c>
    </row>
    <row r="39985" ht="14.4" customHeight="1">
      <c r="I39985" s="139" t="inlineStr">
        <is>
          <t>YESB0000425</t>
        </is>
      </c>
    </row>
    <row r="39986" ht="14.4" customHeight="1">
      <c r="I39986" s="139" t="inlineStr">
        <is>
          <t>YESB0000424</t>
        </is>
      </c>
    </row>
    <row r="39987" ht="14.4" customHeight="1">
      <c r="I39987" s="139" t="inlineStr">
        <is>
          <t>YESB0000423</t>
        </is>
      </c>
    </row>
    <row r="39988" ht="14.4" customHeight="1">
      <c r="I39988" s="139" t="inlineStr">
        <is>
          <t>YESB0000422</t>
        </is>
      </c>
    </row>
    <row r="39989" ht="14.4" customHeight="1">
      <c r="I39989" s="139" t="inlineStr">
        <is>
          <t>YESB0000421</t>
        </is>
      </c>
    </row>
    <row r="39990" ht="14.4" customHeight="1">
      <c r="I39990" s="139" t="inlineStr">
        <is>
          <t>YESB0000420</t>
        </is>
      </c>
    </row>
    <row r="39991" ht="14.4" customHeight="1">
      <c r="I39991" s="139" t="inlineStr">
        <is>
          <t>YESB0000419</t>
        </is>
      </c>
    </row>
    <row r="39992" ht="14.4" customHeight="1">
      <c r="I39992" s="139" t="inlineStr">
        <is>
          <t>YESB0000418</t>
        </is>
      </c>
    </row>
    <row r="39993" ht="14.4" customHeight="1">
      <c r="I39993" s="139" t="inlineStr">
        <is>
          <t>YESB0000417</t>
        </is>
      </c>
    </row>
    <row r="39994" ht="14.4" customHeight="1">
      <c r="I39994" s="139" t="inlineStr">
        <is>
          <t>YESB0000416</t>
        </is>
      </c>
    </row>
    <row r="39995" ht="14.4" customHeight="1">
      <c r="I39995" s="139" t="inlineStr">
        <is>
          <t>YESB0000415</t>
        </is>
      </c>
    </row>
    <row r="39996" ht="14.4" customHeight="1">
      <c r="I39996" s="139" t="inlineStr">
        <is>
          <t>YESB0000414</t>
        </is>
      </c>
    </row>
    <row r="39997" ht="14.4" customHeight="1">
      <c r="I39997" s="139" t="inlineStr">
        <is>
          <t>YESB0000413</t>
        </is>
      </c>
    </row>
    <row r="39998" ht="14.4" customHeight="1">
      <c r="I39998" s="139" t="inlineStr">
        <is>
          <t>YESB0000412</t>
        </is>
      </c>
    </row>
    <row r="39999" ht="14.4" customHeight="1">
      <c r="I39999" s="139" t="inlineStr">
        <is>
          <t>YESB0000411</t>
        </is>
      </c>
    </row>
    <row r="40000" ht="14.4" customHeight="1">
      <c r="I40000" s="139" t="inlineStr">
        <is>
          <t>YESB0000409</t>
        </is>
      </c>
    </row>
    <row r="40001" ht="14.4" customHeight="1">
      <c r="I40001" s="139" t="inlineStr">
        <is>
          <t>YESB0000407</t>
        </is>
      </c>
    </row>
    <row r="40002" ht="14.4" customHeight="1">
      <c r="I40002" s="139" t="inlineStr">
        <is>
          <t>YESB0000406</t>
        </is>
      </c>
    </row>
    <row r="40003" ht="14.4" customHeight="1">
      <c r="I40003" s="139" t="inlineStr">
        <is>
          <t>YESB0000403</t>
        </is>
      </c>
    </row>
    <row r="40004" ht="14.4" customHeight="1">
      <c r="I40004" s="139" t="inlineStr">
        <is>
          <t>YESB0000402</t>
        </is>
      </c>
    </row>
    <row r="40005" ht="14.4" customHeight="1">
      <c r="I40005" s="139" t="inlineStr">
        <is>
          <t>YESB0000400</t>
        </is>
      </c>
    </row>
    <row r="40006" ht="14.4" customHeight="1">
      <c r="I40006" s="139" t="inlineStr">
        <is>
          <t>YESB0000399</t>
        </is>
      </c>
    </row>
    <row r="40007" ht="14.4" customHeight="1">
      <c r="I40007" s="139" t="inlineStr">
        <is>
          <t>YESB0000398</t>
        </is>
      </c>
    </row>
    <row r="40008" ht="14.4" customHeight="1">
      <c r="I40008" s="139" t="inlineStr">
        <is>
          <t>YESB0000397</t>
        </is>
      </c>
    </row>
    <row r="40009" ht="14.4" customHeight="1">
      <c r="I40009" s="139" t="inlineStr">
        <is>
          <t>YESB0000396</t>
        </is>
      </c>
    </row>
    <row r="40010" ht="14.4" customHeight="1">
      <c r="I40010" s="139" t="inlineStr">
        <is>
          <t>YESB0000395</t>
        </is>
      </c>
    </row>
    <row r="40011" ht="14.4" customHeight="1">
      <c r="I40011" s="139" t="inlineStr">
        <is>
          <t>YESB0000394</t>
        </is>
      </c>
    </row>
    <row r="40012" ht="14.4" customHeight="1">
      <c r="I40012" s="139" t="inlineStr">
        <is>
          <t>YESB0000393</t>
        </is>
      </c>
    </row>
    <row r="40013" ht="14.4" customHeight="1">
      <c r="I40013" s="139" t="inlineStr">
        <is>
          <t>YESB0000392</t>
        </is>
      </c>
    </row>
    <row r="40014" ht="14.4" customHeight="1">
      <c r="I40014" s="139" t="inlineStr">
        <is>
          <t>YESB0000391</t>
        </is>
      </c>
    </row>
    <row r="40015" ht="14.4" customHeight="1">
      <c r="I40015" s="139" t="inlineStr">
        <is>
          <t>YESB0000390</t>
        </is>
      </c>
    </row>
    <row r="40016" ht="14.4" customHeight="1">
      <c r="I40016" s="139" t="inlineStr">
        <is>
          <t>YESB0000389</t>
        </is>
      </c>
    </row>
    <row r="40017" ht="14.4" customHeight="1">
      <c r="I40017" s="139" t="inlineStr">
        <is>
          <t>YESB0000388</t>
        </is>
      </c>
    </row>
    <row r="40018" ht="14.4" customHeight="1">
      <c r="I40018" s="139" t="inlineStr">
        <is>
          <t>YESB0000387</t>
        </is>
      </c>
    </row>
    <row r="40019" ht="14.4" customHeight="1">
      <c r="I40019" s="139" t="inlineStr">
        <is>
          <t>YESB0000386</t>
        </is>
      </c>
    </row>
    <row r="40020" ht="14.4" customHeight="1">
      <c r="I40020" s="139" t="inlineStr">
        <is>
          <t>YESB0000385</t>
        </is>
      </c>
    </row>
    <row r="40021" ht="14.4" customHeight="1">
      <c r="I40021" s="139" t="inlineStr">
        <is>
          <t>YESB0000384</t>
        </is>
      </c>
    </row>
    <row r="40022" ht="14.4" customHeight="1">
      <c r="I40022" s="139" t="inlineStr">
        <is>
          <t>YESB0000383</t>
        </is>
      </c>
    </row>
    <row r="40023" ht="14.4" customHeight="1">
      <c r="I40023" s="139" t="inlineStr">
        <is>
          <t>YESB0000382</t>
        </is>
      </c>
    </row>
    <row r="40024" ht="14.4" customHeight="1">
      <c r="I40024" s="139" t="inlineStr">
        <is>
          <t>YESB0000381</t>
        </is>
      </c>
    </row>
    <row r="40025" ht="14.4" customHeight="1">
      <c r="I40025" s="139" t="inlineStr">
        <is>
          <t>YESB0000380</t>
        </is>
      </c>
    </row>
    <row r="40026" ht="14.4" customHeight="1">
      <c r="I40026" s="139" t="inlineStr">
        <is>
          <t>YESB0000379</t>
        </is>
      </c>
    </row>
    <row r="40027" ht="14.4" customHeight="1">
      <c r="I40027" s="139" t="inlineStr">
        <is>
          <t>YESB0000378</t>
        </is>
      </c>
    </row>
    <row r="40028" ht="14.4" customHeight="1">
      <c r="I40028" s="139" t="inlineStr">
        <is>
          <t>YESB0000377</t>
        </is>
      </c>
    </row>
    <row r="40029" ht="14.4" customHeight="1">
      <c r="I40029" s="139" t="inlineStr">
        <is>
          <t>YESB0000376</t>
        </is>
      </c>
    </row>
    <row r="40030" ht="14.4" customHeight="1">
      <c r="I40030" s="139" t="inlineStr">
        <is>
          <t>YESB0000375</t>
        </is>
      </c>
    </row>
    <row r="40031" ht="14.4" customHeight="1">
      <c r="I40031" s="139" t="inlineStr">
        <is>
          <t>YESB0000374</t>
        </is>
      </c>
    </row>
    <row r="40032" ht="14.4" customHeight="1">
      <c r="I40032" s="139" t="inlineStr">
        <is>
          <t>YESB0000373</t>
        </is>
      </c>
    </row>
    <row r="40033" ht="14.4" customHeight="1">
      <c r="I40033" s="139" t="inlineStr">
        <is>
          <t>YESB0000372</t>
        </is>
      </c>
    </row>
    <row r="40034" ht="14.4" customHeight="1">
      <c r="I40034" s="139" t="inlineStr">
        <is>
          <t>YESB0000371</t>
        </is>
      </c>
    </row>
    <row r="40035" ht="14.4" customHeight="1">
      <c r="I40035" s="139" t="inlineStr">
        <is>
          <t>YESB0000370</t>
        </is>
      </c>
    </row>
    <row r="40036" ht="14.4" customHeight="1">
      <c r="I40036" s="139" t="inlineStr">
        <is>
          <t>YESB0000369</t>
        </is>
      </c>
    </row>
    <row r="40037" ht="14.4" customHeight="1">
      <c r="I40037" s="139" t="inlineStr">
        <is>
          <t>YESB0000368</t>
        </is>
      </c>
    </row>
    <row r="40038" ht="14.4" customHeight="1">
      <c r="I40038" s="139" t="inlineStr">
        <is>
          <t>YESB0000367</t>
        </is>
      </c>
    </row>
    <row r="40039" ht="14.4" customHeight="1">
      <c r="I40039" s="139" t="inlineStr">
        <is>
          <t>YESB0000366</t>
        </is>
      </c>
    </row>
    <row r="40040" ht="14.4" customHeight="1">
      <c r="I40040" s="139" t="inlineStr">
        <is>
          <t>YESB0000365</t>
        </is>
      </c>
    </row>
    <row r="40041" ht="14.4" customHeight="1">
      <c r="I40041" s="139" t="inlineStr">
        <is>
          <t>YESB0000364</t>
        </is>
      </c>
    </row>
    <row r="40042" ht="14.4" customHeight="1">
      <c r="I40042" s="139" t="inlineStr">
        <is>
          <t>YESB0000363</t>
        </is>
      </c>
    </row>
    <row r="40043" ht="14.4" customHeight="1">
      <c r="I40043" s="139" t="inlineStr">
        <is>
          <t>YESB0000362</t>
        </is>
      </c>
    </row>
    <row r="40044" ht="14.4" customHeight="1">
      <c r="I40044" s="139" t="inlineStr">
        <is>
          <t>YESB0000361</t>
        </is>
      </c>
    </row>
    <row r="40045" ht="14.4" customHeight="1">
      <c r="I40045" s="139" t="inlineStr">
        <is>
          <t>YESB0000360</t>
        </is>
      </c>
    </row>
    <row r="40046" ht="14.4" customHeight="1">
      <c r="I40046" s="139" t="inlineStr">
        <is>
          <t>YESB0000359</t>
        </is>
      </c>
    </row>
    <row r="40047" ht="14.4" customHeight="1">
      <c r="I40047" s="139" t="inlineStr">
        <is>
          <t>YESB0000358</t>
        </is>
      </c>
    </row>
    <row r="40048" ht="14.4" customHeight="1">
      <c r="I40048" s="139" t="inlineStr">
        <is>
          <t>YESB0000357</t>
        </is>
      </c>
    </row>
    <row r="40049" ht="14.4" customHeight="1">
      <c r="I40049" s="139" t="inlineStr">
        <is>
          <t>YESB0000356</t>
        </is>
      </c>
    </row>
    <row r="40050" ht="14.4" customHeight="1">
      <c r="I40050" s="139" t="inlineStr">
        <is>
          <t>YESB0000355</t>
        </is>
      </c>
    </row>
    <row r="40051" ht="14.4" customHeight="1">
      <c r="I40051" s="139" t="inlineStr">
        <is>
          <t>YESB0000354</t>
        </is>
      </c>
    </row>
    <row r="40052" ht="14.4" customHeight="1">
      <c r="I40052" s="139" t="inlineStr">
        <is>
          <t>YESB0000353</t>
        </is>
      </c>
    </row>
    <row r="40053" ht="14.4" customHeight="1">
      <c r="I40053" s="139" t="inlineStr">
        <is>
          <t>YESB0000352</t>
        </is>
      </c>
    </row>
    <row r="40054" ht="14.4" customHeight="1">
      <c r="I40054" s="139" t="inlineStr">
        <is>
          <t>YESB0000351</t>
        </is>
      </c>
    </row>
    <row r="40055" ht="14.4" customHeight="1">
      <c r="I40055" s="139" t="inlineStr">
        <is>
          <t>YESB0000350</t>
        </is>
      </c>
    </row>
    <row r="40056" ht="14.4" customHeight="1">
      <c r="I40056" s="139" t="inlineStr">
        <is>
          <t>YESB0000349</t>
        </is>
      </c>
    </row>
    <row r="40057" ht="14.4" customHeight="1">
      <c r="I40057" s="139" t="inlineStr">
        <is>
          <t>YESB0000348</t>
        </is>
      </c>
    </row>
    <row r="40058" ht="14.4" customHeight="1">
      <c r="I40058" s="139" t="inlineStr">
        <is>
          <t>YESB0000347</t>
        </is>
      </c>
    </row>
    <row r="40059" ht="14.4" customHeight="1">
      <c r="I40059" s="139" t="inlineStr">
        <is>
          <t>YESB0000346</t>
        </is>
      </c>
    </row>
    <row r="40060" ht="14.4" customHeight="1">
      <c r="I40060" s="139" t="inlineStr">
        <is>
          <t>YESB0000345</t>
        </is>
      </c>
    </row>
    <row r="40061" ht="14.4" customHeight="1">
      <c r="I40061" s="139" t="inlineStr">
        <is>
          <t>YESB0000344</t>
        </is>
      </c>
    </row>
    <row r="40062" ht="14.4" customHeight="1">
      <c r="I40062" s="139" t="inlineStr">
        <is>
          <t>YESB0000343</t>
        </is>
      </c>
    </row>
    <row r="40063" ht="14.4" customHeight="1">
      <c r="I40063" s="139" t="inlineStr">
        <is>
          <t>YESB0000342</t>
        </is>
      </c>
    </row>
    <row r="40064" ht="14.4" customHeight="1">
      <c r="I40064" s="139" t="inlineStr">
        <is>
          <t>YESB0000341</t>
        </is>
      </c>
    </row>
    <row r="40065" ht="14.4" customHeight="1">
      <c r="I40065" s="139" t="inlineStr">
        <is>
          <t>YESB0000340</t>
        </is>
      </c>
    </row>
    <row r="40066" ht="14.4" customHeight="1">
      <c r="I40066" s="139" t="inlineStr">
        <is>
          <t>YESB0000339</t>
        </is>
      </c>
    </row>
    <row r="40067" ht="14.4" customHeight="1">
      <c r="I40067" s="139" t="inlineStr">
        <is>
          <t>YESB0000338</t>
        </is>
      </c>
    </row>
    <row r="40068" ht="14.4" customHeight="1">
      <c r="I40068" s="139" t="inlineStr">
        <is>
          <t>YESB0000337</t>
        </is>
      </c>
    </row>
    <row r="40069" ht="14.4" customHeight="1">
      <c r="I40069" s="139" t="inlineStr">
        <is>
          <t>YESB0000336</t>
        </is>
      </c>
    </row>
    <row r="40070" ht="14.4" customHeight="1">
      <c r="I40070" s="139" t="inlineStr">
        <is>
          <t>YESB0000335</t>
        </is>
      </c>
    </row>
    <row r="40071" ht="14.4" customHeight="1">
      <c r="I40071" s="139" t="inlineStr">
        <is>
          <t>YESB0000334</t>
        </is>
      </c>
    </row>
    <row r="40072" ht="14.4" customHeight="1">
      <c r="I40072" s="139" t="inlineStr">
        <is>
          <t>YESB0000333</t>
        </is>
      </c>
    </row>
    <row r="40073" ht="14.4" customHeight="1">
      <c r="I40073" s="139" t="inlineStr">
        <is>
          <t>YESB0000332</t>
        </is>
      </c>
    </row>
    <row r="40074" ht="14.4" customHeight="1">
      <c r="I40074" s="139" t="inlineStr">
        <is>
          <t>YESB0000331</t>
        </is>
      </c>
    </row>
    <row r="40075" ht="14.4" customHeight="1">
      <c r="I40075" s="139" t="inlineStr">
        <is>
          <t>YESB0000330</t>
        </is>
      </c>
    </row>
    <row r="40076" ht="14.4" customHeight="1">
      <c r="I40076" s="139" t="inlineStr">
        <is>
          <t>YESB0000329</t>
        </is>
      </c>
    </row>
    <row r="40077" ht="14.4" customHeight="1">
      <c r="I40077" s="139" t="inlineStr">
        <is>
          <t>YESB0000328</t>
        </is>
      </c>
    </row>
    <row r="40078" ht="14.4" customHeight="1">
      <c r="I40078" s="139" t="inlineStr">
        <is>
          <t>YESB0000327</t>
        </is>
      </c>
    </row>
    <row r="40079" ht="14.4" customHeight="1">
      <c r="I40079" s="139" t="inlineStr">
        <is>
          <t>YESB0000326</t>
        </is>
      </c>
    </row>
    <row r="40080" ht="14.4" customHeight="1">
      <c r="I40080" s="139" t="inlineStr">
        <is>
          <t>YESB0000325</t>
        </is>
      </c>
    </row>
    <row r="40081" ht="14.4" customHeight="1">
      <c r="I40081" s="139" t="inlineStr">
        <is>
          <t>YESB0000324</t>
        </is>
      </c>
    </row>
    <row r="40082" ht="14.4" customHeight="1">
      <c r="I40082" s="139" t="inlineStr">
        <is>
          <t>YESB0000323</t>
        </is>
      </c>
    </row>
    <row r="40083" ht="14.4" customHeight="1">
      <c r="I40083" s="139" t="inlineStr">
        <is>
          <t>YESB0000322</t>
        </is>
      </c>
    </row>
    <row r="40084" ht="14.4" customHeight="1">
      <c r="I40084" s="139" t="inlineStr">
        <is>
          <t>YESB0000321</t>
        </is>
      </c>
    </row>
    <row r="40085" ht="14.4" customHeight="1">
      <c r="I40085" s="139" t="inlineStr">
        <is>
          <t>YESB0000320</t>
        </is>
      </c>
    </row>
    <row r="40086" ht="14.4" customHeight="1">
      <c r="I40086" s="139" t="inlineStr">
        <is>
          <t>YESB0000319</t>
        </is>
      </c>
    </row>
    <row r="40087" ht="14.4" customHeight="1">
      <c r="I40087" s="139" t="inlineStr">
        <is>
          <t>YESB0000318</t>
        </is>
      </c>
    </row>
    <row r="40088" ht="14.4" customHeight="1">
      <c r="I40088" s="139" t="inlineStr">
        <is>
          <t>YESB0000317</t>
        </is>
      </c>
    </row>
    <row r="40089" ht="14.4" customHeight="1">
      <c r="I40089" s="139" t="inlineStr">
        <is>
          <t>YESB0000316</t>
        </is>
      </c>
    </row>
    <row r="40090" ht="14.4" customHeight="1">
      <c r="I40090" s="139" t="inlineStr">
        <is>
          <t>YESB0000315</t>
        </is>
      </c>
    </row>
    <row r="40091" ht="14.4" customHeight="1">
      <c r="I40091" s="139" t="inlineStr">
        <is>
          <t>YESB0000314</t>
        </is>
      </c>
    </row>
    <row r="40092" ht="14.4" customHeight="1">
      <c r="I40092" s="139" t="inlineStr">
        <is>
          <t>YESB0000313</t>
        </is>
      </c>
    </row>
    <row r="40093" ht="14.4" customHeight="1">
      <c r="I40093" s="139" t="inlineStr">
        <is>
          <t>YESB0000312</t>
        </is>
      </c>
    </row>
    <row r="40094" ht="14.4" customHeight="1">
      <c r="I40094" s="139" t="inlineStr">
        <is>
          <t>YESB0000311</t>
        </is>
      </c>
    </row>
    <row r="40095" ht="14.4" customHeight="1">
      <c r="I40095" s="139" t="inlineStr">
        <is>
          <t>YESB0000310</t>
        </is>
      </c>
    </row>
    <row r="40096" ht="14.4" customHeight="1">
      <c r="I40096" s="139" t="inlineStr">
        <is>
          <t>YESB0000309</t>
        </is>
      </c>
    </row>
    <row r="40097" ht="14.4" customHeight="1">
      <c r="I40097" s="139" t="inlineStr">
        <is>
          <t>YESB0000308</t>
        </is>
      </c>
    </row>
    <row r="40098" ht="14.4" customHeight="1">
      <c r="I40098" s="139" t="inlineStr">
        <is>
          <t>YESB0000307</t>
        </is>
      </c>
    </row>
    <row r="40099" ht="14.4" customHeight="1">
      <c r="I40099" s="139" t="inlineStr">
        <is>
          <t>YESB0000306</t>
        </is>
      </c>
    </row>
    <row r="40100" ht="14.4" customHeight="1">
      <c r="I40100" s="139" t="inlineStr">
        <is>
          <t>YESB0000305</t>
        </is>
      </c>
    </row>
    <row r="40101" ht="14.4" customHeight="1">
      <c r="I40101" s="139" t="inlineStr">
        <is>
          <t>YESB0000304</t>
        </is>
      </c>
    </row>
    <row r="40102" ht="14.4" customHeight="1">
      <c r="I40102" s="139" t="inlineStr">
        <is>
          <t>YESB0000303</t>
        </is>
      </c>
    </row>
    <row r="40103" ht="14.4" customHeight="1">
      <c r="I40103" s="139" t="inlineStr">
        <is>
          <t>YESB0000302</t>
        </is>
      </c>
    </row>
    <row r="40104" ht="14.4" customHeight="1">
      <c r="I40104" s="139" t="inlineStr">
        <is>
          <t>YESB0000301</t>
        </is>
      </c>
    </row>
    <row r="40105" ht="14.4" customHeight="1">
      <c r="I40105" s="139" t="inlineStr">
        <is>
          <t>YESB0000300</t>
        </is>
      </c>
    </row>
    <row r="40106" ht="14.4" customHeight="1">
      <c r="I40106" s="139" t="inlineStr">
        <is>
          <t>YESB0000299</t>
        </is>
      </c>
    </row>
    <row r="40107" ht="14.4" customHeight="1">
      <c r="I40107" s="139" t="inlineStr">
        <is>
          <t>YESB0000298</t>
        </is>
      </c>
    </row>
    <row r="40108" ht="14.4" customHeight="1">
      <c r="I40108" s="139" t="inlineStr">
        <is>
          <t>YESB0000297</t>
        </is>
      </c>
    </row>
    <row r="40109" ht="14.4" customHeight="1">
      <c r="I40109" s="139" t="inlineStr">
        <is>
          <t>YESB0000296</t>
        </is>
      </c>
    </row>
    <row r="40110" ht="14.4" customHeight="1">
      <c r="I40110" s="139" t="inlineStr">
        <is>
          <t>YESB0000295</t>
        </is>
      </c>
    </row>
    <row r="40111" ht="14.4" customHeight="1">
      <c r="I40111" s="139" t="inlineStr">
        <is>
          <t>YESB0000294</t>
        </is>
      </c>
    </row>
    <row r="40112" ht="14.4" customHeight="1">
      <c r="I40112" s="139" t="inlineStr">
        <is>
          <t>YESB0000293</t>
        </is>
      </c>
    </row>
    <row r="40113" ht="14.4" customHeight="1">
      <c r="I40113" s="139" t="inlineStr">
        <is>
          <t>YESB0000292</t>
        </is>
      </c>
    </row>
    <row r="40114" ht="14.4" customHeight="1">
      <c r="I40114" s="139" t="inlineStr">
        <is>
          <t>YESB0000291</t>
        </is>
      </c>
    </row>
    <row r="40115" ht="14.4" customHeight="1">
      <c r="I40115" s="139" t="inlineStr">
        <is>
          <t>YESB0000290</t>
        </is>
      </c>
    </row>
    <row r="40116" ht="14.4" customHeight="1">
      <c r="I40116" s="139" t="inlineStr">
        <is>
          <t>YESB0000289</t>
        </is>
      </c>
    </row>
    <row r="40117" ht="14.4" customHeight="1">
      <c r="I40117" s="139" t="inlineStr">
        <is>
          <t>YESB0000288</t>
        </is>
      </c>
    </row>
    <row r="40118" ht="14.4" customHeight="1">
      <c r="I40118" s="139" t="inlineStr">
        <is>
          <t>YESB0000287</t>
        </is>
      </c>
    </row>
    <row r="40119" ht="14.4" customHeight="1">
      <c r="I40119" s="139" t="inlineStr">
        <is>
          <t>YESB0000286</t>
        </is>
      </c>
    </row>
    <row r="40120" ht="14.4" customHeight="1">
      <c r="I40120" s="139" t="inlineStr">
        <is>
          <t>YESB0000285</t>
        </is>
      </c>
    </row>
    <row r="40121" ht="14.4" customHeight="1">
      <c r="I40121" s="139" t="inlineStr">
        <is>
          <t>YESB0000284</t>
        </is>
      </c>
    </row>
    <row r="40122" ht="14.4" customHeight="1">
      <c r="I40122" s="139" t="inlineStr">
        <is>
          <t>YESB0000283</t>
        </is>
      </c>
    </row>
    <row r="40123" ht="14.4" customHeight="1">
      <c r="I40123" s="139" t="inlineStr">
        <is>
          <t>YESB0000282</t>
        </is>
      </c>
    </row>
    <row r="40124" ht="14.4" customHeight="1">
      <c r="I40124" s="139" t="inlineStr">
        <is>
          <t>YESB0000281</t>
        </is>
      </c>
    </row>
    <row r="40125" ht="14.4" customHeight="1">
      <c r="I40125" s="139" t="inlineStr">
        <is>
          <t>YESB0000280</t>
        </is>
      </c>
    </row>
    <row r="40126" ht="14.4" customHeight="1">
      <c r="I40126" s="139" t="inlineStr">
        <is>
          <t>YESB0000279</t>
        </is>
      </c>
    </row>
    <row r="40127" ht="14.4" customHeight="1">
      <c r="I40127" s="139" t="inlineStr">
        <is>
          <t>YESB0000278</t>
        </is>
      </c>
    </row>
    <row r="40128" ht="14.4" customHeight="1">
      <c r="I40128" s="139" t="inlineStr">
        <is>
          <t>YESB0000277</t>
        </is>
      </c>
    </row>
    <row r="40129" ht="14.4" customHeight="1">
      <c r="I40129" s="139" t="inlineStr">
        <is>
          <t>YESB0000276</t>
        </is>
      </c>
    </row>
    <row r="40130" ht="14.4" customHeight="1">
      <c r="I40130" s="139" t="inlineStr">
        <is>
          <t>YESB0000275</t>
        </is>
      </c>
    </row>
    <row r="40131" ht="14.4" customHeight="1">
      <c r="I40131" s="139" t="inlineStr">
        <is>
          <t>YESB0000274</t>
        </is>
      </c>
    </row>
    <row r="40132" ht="14.4" customHeight="1">
      <c r="I40132" s="139" t="inlineStr">
        <is>
          <t>YESB0000273</t>
        </is>
      </c>
    </row>
    <row r="40133" ht="14.4" customHeight="1">
      <c r="I40133" s="139" t="inlineStr">
        <is>
          <t>YESB0000272</t>
        </is>
      </c>
    </row>
    <row r="40134" ht="14.4" customHeight="1">
      <c r="I40134" s="139" t="inlineStr">
        <is>
          <t>YESB0000271</t>
        </is>
      </c>
    </row>
    <row r="40135" ht="14.4" customHeight="1">
      <c r="I40135" s="139" t="inlineStr">
        <is>
          <t>YESB0000270</t>
        </is>
      </c>
    </row>
    <row r="40136" ht="14.4" customHeight="1">
      <c r="I40136" s="139" t="inlineStr">
        <is>
          <t>YESB0000269</t>
        </is>
      </c>
    </row>
    <row r="40137" ht="14.4" customHeight="1">
      <c r="I40137" s="139" t="inlineStr">
        <is>
          <t>YESB0000268</t>
        </is>
      </c>
    </row>
    <row r="40138" ht="14.4" customHeight="1">
      <c r="I40138" s="139" t="inlineStr">
        <is>
          <t>YESB0000267</t>
        </is>
      </c>
    </row>
    <row r="40139" ht="14.4" customHeight="1">
      <c r="I40139" s="139" t="inlineStr">
        <is>
          <t>YESB0000266</t>
        </is>
      </c>
    </row>
    <row r="40140" ht="14.4" customHeight="1">
      <c r="I40140" s="139" t="inlineStr">
        <is>
          <t>YESB0000265</t>
        </is>
      </c>
    </row>
    <row r="40141" ht="14.4" customHeight="1">
      <c r="I40141" s="139" t="inlineStr">
        <is>
          <t>YESB0000264</t>
        </is>
      </c>
    </row>
    <row r="40142" ht="14.4" customHeight="1">
      <c r="I40142" s="139" t="inlineStr">
        <is>
          <t>YESB0000263</t>
        </is>
      </c>
    </row>
    <row r="40143" ht="14.4" customHeight="1">
      <c r="I40143" s="139" t="inlineStr">
        <is>
          <t>YESB0000262</t>
        </is>
      </c>
    </row>
    <row r="40144" ht="14.4" customHeight="1">
      <c r="I40144" s="139" t="inlineStr">
        <is>
          <t>YESB0000261</t>
        </is>
      </c>
    </row>
    <row r="40145" ht="14.4" customHeight="1">
      <c r="I40145" s="139" t="inlineStr">
        <is>
          <t>YESB0000260</t>
        </is>
      </c>
    </row>
    <row r="40146" ht="14.4" customHeight="1">
      <c r="I40146" s="139" t="inlineStr">
        <is>
          <t>YESB0000259</t>
        </is>
      </c>
    </row>
    <row r="40147" ht="14.4" customHeight="1">
      <c r="I40147" s="139" t="inlineStr">
        <is>
          <t>YESB0000258</t>
        </is>
      </c>
    </row>
    <row r="40148" ht="14.4" customHeight="1">
      <c r="I40148" s="139" t="inlineStr">
        <is>
          <t>YESB0000257</t>
        </is>
      </c>
    </row>
    <row r="40149" ht="14.4" customHeight="1">
      <c r="I40149" s="139" t="inlineStr">
        <is>
          <t>YESB0000256</t>
        </is>
      </c>
    </row>
    <row r="40150" ht="14.4" customHeight="1">
      <c r="I40150" s="139" t="inlineStr">
        <is>
          <t>YESB0000255</t>
        </is>
      </c>
    </row>
    <row r="40151" ht="14.4" customHeight="1">
      <c r="I40151" s="139" t="inlineStr">
        <is>
          <t>YESB0000254</t>
        </is>
      </c>
    </row>
    <row r="40152" ht="14.4" customHeight="1">
      <c r="I40152" s="139" t="inlineStr">
        <is>
          <t>YESB0000253</t>
        </is>
      </c>
    </row>
    <row r="40153" ht="14.4" customHeight="1">
      <c r="I40153" s="139" t="inlineStr">
        <is>
          <t>YESB0000252</t>
        </is>
      </c>
    </row>
    <row r="40154" ht="14.4" customHeight="1">
      <c r="I40154" s="139" t="inlineStr">
        <is>
          <t>YESB0000251</t>
        </is>
      </c>
    </row>
    <row r="40155" ht="14.4" customHeight="1">
      <c r="I40155" s="139" t="inlineStr">
        <is>
          <t>YESB0000250</t>
        </is>
      </c>
    </row>
    <row r="40156" ht="14.4" customHeight="1">
      <c r="I40156" s="139" t="inlineStr">
        <is>
          <t>YESB0000249</t>
        </is>
      </c>
    </row>
    <row r="40157" ht="14.4" customHeight="1">
      <c r="I40157" s="139" t="inlineStr">
        <is>
          <t>YESB0000248</t>
        </is>
      </c>
    </row>
    <row r="40158" ht="14.4" customHeight="1">
      <c r="I40158" s="139" t="inlineStr">
        <is>
          <t>YESB0000247</t>
        </is>
      </c>
    </row>
    <row r="40159" ht="14.4" customHeight="1">
      <c r="I40159" s="139" t="inlineStr">
        <is>
          <t>YESB0000246</t>
        </is>
      </c>
    </row>
    <row r="40160" ht="14.4" customHeight="1">
      <c r="I40160" s="139" t="inlineStr">
        <is>
          <t>YESB0000245</t>
        </is>
      </c>
    </row>
    <row r="40161" ht="14.4" customHeight="1">
      <c r="I40161" s="139" t="inlineStr">
        <is>
          <t>YESB0000244</t>
        </is>
      </c>
    </row>
    <row r="40162" ht="14.4" customHeight="1">
      <c r="I40162" s="139" t="inlineStr">
        <is>
          <t>YESB0000243</t>
        </is>
      </c>
    </row>
    <row r="40163" ht="14.4" customHeight="1">
      <c r="I40163" s="139" t="inlineStr">
        <is>
          <t>YESB0000242</t>
        </is>
      </c>
    </row>
    <row r="40164" ht="14.4" customHeight="1">
      <c r="I40164" s="139" t="inlineStr">
        <is>
          <t>YESB0000241</t>
        </is>
      </c>
    </row>
    <row r="40165" ht="14.4" customHeight="1">
      <c r="I40165" s="139" t="inlineStr">
        <is>
          <t>YESB0000240</t>
        </is>
      </c>
    </row>
    <row r="40166" ht="14.4" customHeight="1">
      <c r="I40166" s="139" t="inlineStr">
        <is>
          <t>YESB0000239</t>
        </is>
      </c>
    </row>
    <row r="40167" ht="14.4" customHeight="1">
      <c r="I40167" s="139" t="inlineStr">
        <is>
          <t>YESB0000238</t>
        </is>
      </c>
    </row>
    <row r="40168" ht="14.4" customHeight="1">
      <c r="I40168" s="139" t="inlineStr">
        <is>
          <t>YESB0000237</t>
        </is>
      </c>
    </row>
    <row r="40169" ht="14.4" customHeight="1">
      <c r="I40169" s="139" t="inlineStr">
        <is>
          <t>YESB0000236</t>
        </is>
      </c>
    </row>
    <row r="40170" ht="14.4" customHeight="1">
      <c r="I40170" s="139" t="inlineStr">
        <is>
          <t>YESB0000235</t>
        </is>
      </c>
    </row>
    <row r="40171" ht="14.4" customHeight="1">
      <c r="I40171" s="139" t="inlineStr">
        <is>
          <t>YESB0000234</t>
        </is>
      </c>
    </row>
    <row r="40172" ht="14.4" customHeight="1">
      <c r="I40172" s="139" t="inlineStr">
        <is>
          <t>YESB0000233</t>
        </is>
      </c>
    </row>
    <row r="40173" ht="14.4" customHeight="1">
      <c r="I40173" s="139" t="inlineStr">
        <is>
          <t>YESB0000232</t>
        </is>
      </c>
    </row>
    <row r="40174" ht="14.4" customHeight="1">
      <c r="I40174" s="139" t="inlineStr">
        <is>
          <t>YESB0000231</t>
        </is>
      </c>
    </row>
    <row r="40175" ht="14.4" customHeight="1">
      <c r="I40175" s="139" t="inlineStr">
        <is>
          <t>YESB0000230</t>
        </is>
      </c>
    </row>
    <row r="40176" ht="14.4" customHeight="1">
      <c r="I40176" s="139" t="inlineStr">
        <is>
          <t>YESB0000229</t>
        </is>
      </c>
    </row>
    <row r="40177" ht="14.4" customHeight="1">
      <c r="I40177" s="139" t="inlineStr">
        <is>
          <t>YESB0000228</t>
        </is>
      </c>
    </row>
    <row r="40178" ht="14.4" customHeight="1">
      <c r="I40178" s="139" t="inlineStr">
        <is>
          <t>YESB0000227</t>
        </is>
      </c>
    </row>
    <row r="40179" ht="14.4" customHeight="1">
      <c r="I40179" s="139" t="inlineStr">
        <is>
          <t>YESB0000226</t>
        </is>
      </c>
    </row>
    <row r="40180" ht="14.4" customHeight="1">
      <c r="I40180" s="139" t="inlineStr">
        <is>
          <t>YESB0000225</t>
        </is>
      </c>
    </row>
    <row r="40181" ht="14.4" customHeight="1">
      <c r="I40181" s="139" t="inlineStr">
        <is>
          <t>YESB0000224</t>
        </is>
      </c>
    </row>
    <row r="40182" ht="14.4" customHeight="1">
      <c r="I40182" s="139" t="inlineStr">
        <is>
          <t>YESB0000223</t>
        </is>
      </c>
    </row>
    <row r="40183" ht="14.4" customHeight="1">
      <c r="I40183" s="139" t="inlineStr">
        <is>
          <t>YESB0000222</t>
        </is>
      </c>
    </row>
    <row r="40184" ht="14.4" customHeight="1">
      <c r="I40184" s="139" t="inlineStr">
        <is>
          <t>YESB0000221</t>
        </is>
      </c>
    </row>
    <row r="40185" ht="14.4" customHeight="1">
      <c r="I40185" s="139" t="inlineStr">
        <is>
          <t>YESB0000220</t>
        </is>
      </c>
    </row>
    <row r="40186" ht="14.4" customHeight="1">
      <c r="I40186" s="139" t="inlineStr">
        <is>
          <t>YESB0000219</t>
        </is>
      </c>
    </row>
    <row r="40187" ht="14.4" customHeight="1">
      <c r="I40187" s="139" t="inlineStr">
        <is>
          <t>YESB0000218</t>
        </is>
      </c>
    </row>
    <row r="40188" ht="14.4" customHeight="1">
      <c r="I40188" s="139" t="inlineStr">
        <is>
          <t>YESB0000217</t>
        </is>
      </c>
    </row>
    <row r="40189" ht="14.4" customHeight="1">
      <c r="I40189" s="139" t="inlineStr">
        <is>
          <t>YESB0000216</t>
        </is>
      </c>
    </row>
    <row r="40190" ht="14.4" customHeight="1">
      <c r="I40190" s="139" t="inlineStr">
        <is>
          <t>YESB0000215</t>
        </is>
      </c>
    </row>
    <row r="40191" ht="14.4" customHeight="1">
      <c r="I40191" s="139" t="inlineStr">
        <is>
          <t>YESB0000214</t>
        </is>
      </c>
    </row>
    <row r="40192" ht="14.4" customHeight="1">
      <c r="I40192" s="139" t="inlineStr">
        <is>
          <t>YESB0000213</t>
        </is>
      </c>
    </row>
    <row r="40193" ht="14.4" customHeight="1">
      <c r="I40193" s="139" t="inlineStr">
        <is>
          <t>YESB0000212</t>
        </is>
      </c>
    </row>
    <row r="40194" ht="14.4" customHeight="1">
      <c r="I40194" s="139" t="inlineStr">
        <is>
          <t>YESB0000211</t>
        </is>
      </c>
    </row>
    <row r="40195" ht="14.4" customHeight="1">
      <c r="I40195" s="139" t="inlineStr">
        <is>
          <t>YESB0000210</t>
        </is>
      </c>
    </row>
    <row r="40196" ht="14.4" customHeight="1">
      <c r="I40196" s="139" t="inlineStr">
        <is>
          <t>YESB0000209</t>
        </is>
      </c>
    </row>
    <row r="40197" ht="14.4" customHeight="1">
      <c r="I40197" s="139" t="inlineStr">
        <is>
          <t>YESB0000208</t>
        </is>
      </c>
    </row>
    <row r="40198" ht="14.4" customHeight="1">
      <c r="I40198" s="139" t="inlineStr">
        <is>
          <t>YESB0000207</t>
        </is>
      </c>
    </row>
    <row r="40199" ht="14.4" customHeight="1">
      <c r="I40199" s="139" t="inlineStr">
        <is>
          <t>YESB0000206</t>
        </is>
      </c>
    </row>
    <row r="40200" ht="14.4" customHeight="1">
      <c r="I40200" s="139" t="inlineStr">
        <is>
          <t>YESB0000205</t>
        </is>
      </c>
    </row>
    <row r="40201" ht="14.4" customHeight="1">
      <c r="I40201" s="139" t="inlineStr">
        <is>
          <t>YESB0000204</t>
        </is>
      </c>
    </row>
    <row r="40202" ht="14.4" customHeight="1">
      <c r="I40202" s="139" t="inlineStr">
        <is>
          <t>YESB0000203</t>
        </is>
      </c>
    </row>
    <row r="40203" ht="14.4" customHeight="1">
      <c r="I40203" s="139" t="inlineStr">
        <is>
          <t>YESB0000202</t>
        </is>
      </c>
    </row>
    <row r="40204" ht="14.4" customHeight="1">
      <c r="I40204" s="139" t="inlineStr">
        <is>
          <t>YESB0000201</t>
        </is>
      </c>
    </row>
    <row r="40205" ht="14.4" customHeight="1">
      <c r="I40205" s="139" t="inlineStr">
        <is>
          <t>YESB0000200</t>
        </is>
      </c>
    </row>
    <row r="40206" ht="14.4" customHeight="1">
      <c r="I40206" s="139" t="inlineStr">
        <is>
          <t>YESB0000199</t>
        </is>
      </c>
    </row>
    <row r="40207" ht="14.4" customHeight="1">
      <c r="I40207" s="139" t="inlineStr">
        <is>
          <t>YESB0000198</t>
        </is>
      </c>
    </row>
    <row r="40208" ht="14.4" customHeight="1">
      <c r="I40208" s="139" t="inlineStr">
        <is>
          <t>YESB0000197</t>
        </is>
      </c>
    </row>
    <row r="40209" ht="14.4" customHeight="1">
      <c r="I40209" s="139" t="inlineStr">
        <is>
          <t>YESB0000196</t>
        </is>
      </c>
    </row>
    <row r="40210" ht="14.4" customHeight="1">
      <c r="I40210" s="139" t="inlineStr">
        <is>
          <t>YESB0000195</t>
        </is>
      </c>
    </row>
    <row r="40211" ht="14.4" customHeight="1">
      <c r="I40211" s="139" t="inlineStr">
        <is>
          <t>YESB0000194</t>
        </is>
      </c>
    </row>
    <row r="40212" ht="14.4" customHeight="1">
      <c r="I40212" s="139" t="inlineStr">
        <is>
          <t>YESB0000193</t>
        </is>
      </c>
    </row>
    <row r="40213" ht="14.4" customHeight="1">
      <c r="I40213" s="139" t="inlineStr">
        <is>
          <t>YESB0000192</t>
        </is>
      </c>
    </row>
    <row r="40214" ht="14.4" customHeight="1">
      <c r="I40214" s="139" t="inlineStr">
        <is>
          <t>YESB0000191</t>
        </is>
      </c>
    </row>
    <row r="40215" ht="14.4" customHeight="1">
      <c r="I40215" s="139" t="inlineStr">
        <is>
          <t>YESB0000190</t>
        </is>
      </c>
    </row>
    <row r="40216" ht="14.4" customHeight="1">
      <c r="I40216" s="139" t="inlineStr">
        <is>
          <t>YESB0000189</t>
        </is>
      </c>
    </row>
    <row r="40217" ht="14.4" customHeight="1">
      <c r="I40217" s="139" t="inlineStr">
        <is>
          <t>YESB0000188</t>
        </is>
      </c>
    </row>
    <row r="40218" ht="14.4" customHeight="1">
      <c r="I40218" s="139" t="inlineStr">
        <is>
          <t>YESB0000187</t>
        </is>
      </c>
    </row>
    <row r="40219" ht="14.4" customHeight="1">
      <c r="I40219" s="139" t="inlineStr">
        <is>
          <t>YESB0000186</t>
        </is>
      </c>
    </row>
    <row r="40220" ht="14.4" customHeight="1">
      <c r="I40220" s="139" t="inlineStr">
        <is>
          <t>YESB0000185</t>
        </is>
      </c>
    </row>
    <row r="40221" ht="14.4" customHeight="1">
      <c r="I40221" s="139" t="inlineStr">
        <is>
          <t>YESB0000184</t>
        </is>
      </c>
    </row>
    <row r="40222" ht="14.4" customHeight="1">
      <c r="I40222" s="139" t="inlineStr">
        <is>
          <t>YESB0000183</t>
        </is>
      </c>
    </row>
    <row r="40223" ht="14.4" customHeight="1">
      <c r="I40223" s="139" t="inlineStr">
        <is>
          <t>YESB0000182</t>
        </is>
      </c>
    </row>
    <row r="40224" ht="14.4" customHeight="1">
      <c r="I40224" s="139" t="inlineStr">
        <is>
          <t>YESB0000181</t>
        </is>
      </c>
    </row>
    <row r="40225" ht="14.4" customHeight="1">
      <c r="I40225" s="139" t="inlineStr">
        <is>
          <t>YESB0000180</t>
        </is>
      </c>
    </row>
    <row r="40226" ht="14.4" customHeight="1">
      <c r="I40226" s="139" t="inlineStr">
        <is>
          <t>YESB0000179</t>
        </is>
      </c>
    </row>
    <row r="40227" ht="14.4" customHeight="1">
      <c r="I40227" s="139" t="inlineStr">
        <is>
          <t>YESB0000178</t>
        </is>
      </c>
    </row>
    <row r="40228" ht="14.4" customHeight="1">
      <c r="I40228" s="139" t="inlineStr">
        <is>
          <t>YESB0000177</t>
        </is>
      </c>
    </row>
    <row r="40229" ht="14.4" customHeight="1">
      <c r="I40229" s="139" t="inlineStr">
        <is>
          <t>YESB0000176</t>
        </is>
      </c>
    </row>
    <row r="40230" ht="14.4" customHeight="1">
      <c r="I40230" s="139" t="inlineStr">
        <is>
          <t>YESB0000175</t>
        </is>
      </c>
    </row>
    <row r="40231" ht="14.4" customHeight="1">
      <c r="I40231" s="139" t="inlineStr">
        <is>
          <t>YESB0000174</t>
        </is>
      </c>
    </row>
    <row r="40232" ht="14.4" customHeight="1">
      <c r="I40232" s="139" t="inlineStr">
        <is>
          <t>YESB0000173</t>
        </is>
      </c>
    </row>
    <row r="40233" ht="14.4" customHeight="1">
      <c r="I40233" s="139" t="inlineStr">
        <is>
          <t>YESB0000172</t>
        </is>
      </c>
    </row>
    <row r="40234" ht="14.4" customHeight="1">
      <c r="I40234" s="139" t="inlineStr">
        <is>
          <t>YESB0000171</t>
        </is>
      </c>
    </row>
    <row r="40235" ht="14.4" customHeight="1">
      <c r="I40235" s="139" t="inlineStr">
        <is>
          <t>YESB0000170</t>
        </is>
      </c>
    </row>
    <row r="40236" ht="14.4" customHeight="1">
      <c r="I40236" s="139" t="inlineStr">
        <is>
          <t>YESB0000169</t>
        </is>
      </c>
    </row>
    <row r="40237" ht="14.4" customHeight="1">
      <c r="I40237" s="139" t="inlineStr">
        <is>
          <t>YESB0000168</t>
        </is>
      </c>
    </row>
    <row r="40238" ht="14.4" customHeight="1">
      <c r="I40238" s="139" t="inlineStr">
        <is>
          <t>YESB0000167</t>
        </is>
      </c>
    </row>
    <row r="40239" ht="14.4" customHeight="1">
      <c r="I40239" s="139" t="inlineStr">
        <is>
          <t>YESB0000166</t>
        </is>
      </c>
    </row>
    <row r="40240" ht="14.4" customHeight="1">
      <c r="I40240" s="139" t="inlineStr">
        <is>
          <t>YESB0000165</t>
        </is>
      </c>
    </row>
    <row r="40241" ht="14.4" customHeight="1">
      <c r="I40241" s="139" t="inlineStr">
        <is>
          <t>YESB0000164</t>
        </is>
      </c>
    </row>
    <row r="40242" ht="14.4" customHeight="1">
      <c r="I40242" s="139" t="inlineStr">
        <is>
          <t>YESB0000163</t>
        </is>
      </c>
    </row>
    <row r="40243" ht="14.4" customHeight="1">
      <c r="I40243" s="139" t="inlineStr">
        <is>
          <t>YESB0000162</t>
        </is>
      </c>
    </row>
    <row r="40244" ht="14.4" customHeight="1">
      <c r="I40244" s="139" t="inlineStr">
        <is>
          <t>YESB0000161</t>
        </is>
      </c>
    </row>
    <row r="40245" ht="14.4" customHeight="1">
      <c r="I40245" s="139" t="inlineStr">
        <is>
          <t>YESB0000160</t>
        </is>
      </c>
    </row>
    <row r="40246" ht="14.4" customHeight="1">
      <c r="I40246" s="139" t="inlineStr">
        <is>
          <t>YESB0000159</t>
        </is>
      </c>
    </row>
    <row r="40247" ht="14.4" customHeight="1">
      <c r="I40247" s="139" t="inlineStr">
        <is>
          <t>YESB0000158</t>
        </is>
      </c>
    </row>
    <row r="40248" ht="14.4" customHeight="1">
      <c r="I40248" s="139" t="inlineStr">
        <is>
          <t>YESB0000157</t>
        </is>
      </c>
    </row>
    <row r="40249" ht="14.4" customHeight="1">
      <c r="I40249" s="139" t="inlineStr">
        <is>
          <t>YESB0000156</t>
        </is>
      </c>
    </row>
    <row r="40250" ht="14.4" customHeight="1">
      <c r="I40250" s="139" t="inlineStr">
        <is>
          <t>YESB0000155</t>
        </is>
      </c>
    </row>
    <row r="40251" ht="14.4" customHeight="1">
      <c r="I40251" s="139" t="inlineStr">
        <is>
          <t>YESB0000154</t>
        </is>
      </c>
    </row>
    <row r="40252" ht="14.4" customHeight="1">
      <c r="I40252" s="139" t="inlineStr">
        <is>
          <t>YESB0000153</t>
        </is>
      </c>
    </row>
    <row r="40253" ht="14.4" customHeight="1">
      <c r="I40253" s="139" t="inlineStr">
        <is>
          <t>YESB0000152</t>
        </is>
      </c>
    </row>
    <row r="40254" ht="14.4" customHeight="1">
      <c r="I40254" s="139" t="inlineStr">
        <is>
          <t>YESB0000151</t>
        </is>
      </c>
    </row>
    <row r="40255" ht="14.4" customHeight="1">
      <c r="I40255" s="139" t="inlineStr">
        <is>
          <t>YESB0000150</t>
        </is>
      </c>
    </row>
    <row r="40256" ht="14.4" customHeight="1">
      <c r="I40256" s="139" t="inlineStr">
        <is>
          <t>YESB0000149</t>
        </is>
      </c>
    </row>
    <row r="40257" ht="14.4" customHeight="1">
      <c r="I40257" s="139" t="inlineStr">
        <is>
          <t>YESB0000148</t>
        </is>
      </c>
    </row>
    <row r="40258" ht="14.4" customHeight="1">
      <c r="I40258" s="139" t="inlineStr">
        <is>
          <t>YESB0000147</t>
        </is>
      </c>
    </row>
    <row r="40259" ht="14.4" customHeight="1">
      <c r="I40259" s="139" t="inlineStr">
        <is>
          <t>YESB0000146</t>
        </is>
      </c>
    </row>
    <row r="40260" ht="14.4" customHeight="1">
      <c r="I40260" s="139" t="inlineStr">
        <is>
          <t>YESB0000145</t>
        </is>
      </c>
    </row>
    <row r="40261" ht="14.4" customHeight="1">
      <c r="I40261" s="139" t="inlineStr">
        <is>
          <t>YESB0000144</t>
        </is>
      </c>
    </row>
    <row r="40262" ht="14.4" customHeight="1">
      <c r="I40262" s="139" t="inlineStr">
        <is>
          <t>YESB0000143</t>
        </is>
      </c>
    </row>
    <row r="40263" ht="14.4" customHeight="1">
      <c r="I40263" s="139" t="inlineStr">
        <is>
          <t>YESB0000142</t>
        </is>
      </c>
    </row>
    <row r="40264" ht="14.4" customHeight="1">
      <c r="I40264" s="139" t="inlineStr">
        <is>
          <t>YESB0000141</t>
        </is>
      </c>
    </row>
    <row r="40265" ht="14.4" customHeight="1">
      <c r="I40265" s="139" t="inlineStr">
        <is>
          <t>YESB0000140</t>
        </is>
      </c>
    </row>
    <row r="40266" ht="14.4" customHeight="1">
      <c r="I40266" s="139" t="inlineStr">
        <is>
          <t>YESB0000139</t>
        </is>
      </c>
    </row>
    <row r="40267" ht="14.4" customHeight="1">
      <c r="I40267" s="139" t="inlineStr">
        <is>
          <t>YESB0000138</t>
        </is>
      </c>
    </row>
    <row r="40268" ht="14.4" customHeight="1">
      <c r="I40268" s="139" t="inlineStr">
        <is>
          <t>YESB0000137</t>
        </is>
      </c>
    </row>
    <row r="40269" ht="14.4" customHeight="1">
      <c r="I40269" s="139" t="inlineStr">
        <is>
          <t>YESB0000136</t>
        </is>
      </c>
    </row>
    <row r="40270" ht="14.4" customHeight="1">
      <c r="I40270" s="139" t="inlineStr">
        <is>
          <t>YESB0000135</t>
        </is>
      </c>
    </row>
    <row r="40271" ht="14.4" customHeight="1">
      <c r="I40271" s="139" t="inlineStr">
        <is>
          <t>YESB0000134</t>
        </is>
      </c>
    </row>
    <row r="40272" ht="14.4" customHeight="1">
      <c r="I40272" s="139" t="inlineStr">
        <is>
          <t>YESB0000133</t>
        </is>
      </c>
    </row>
    <row r="40273" ht="14.4" customHeight="1">
      <c r="I40273" s="139" t="inlineStr">
        <is>
          <t>YESB0000132</t>
        </is>
      </c>
    </row>
    <row r="40274" ht="14.4" customHeight="1">
      <c r="I40274" s="139" t="inlineStr">
        <is>
          <t>YESB0000131</t>
        </is>
      </c>
    </row>
    <row r="40275" ht="14.4" customHeight="1">
      <c r="I40275" s="139" t="inlineStr">
        <is>
          <t>YESB0000130</t>
        </is>
      </c>
    </row>
    <row r="40276" ht="14.4" customHeight="1">
      <c r="I40276" s="139" t="inlineStr">
        <is>
          <t>YESB0000129</t>
        </is>
      </c>
    </row>
    <row r="40277" ht="14.4" customHeight="1">
      <c r="I40277" s="139" t="inlineStr">
        <is>
          <t>YESB0000128</t>
        </is>
      </c>
    </row>
    <row r="40278" ht="14.4" customHeight="1">
      <c r="I40278" s="139" t="inlineStr">
        <is>
          <t>YESB0000127</t>
        </is>
      </c>
    </row>
    <row r="40279" ht="14.4" customHeight="1">
      <c r="I40279" s="139" t="inlineStr">
        <is>
          <t>YESB0000126</t>
        </is>
      </c>
    </row>
    <row r="40280" ht="14.4" customHeight="1">
      <c r="I40280" s="139" t="inlineStr">
        <is>
          <t>YESB0000125</t>
        </is>
      </c>
    </row>
    <row r="40281" ht="14.4" customHeight="1">
      <c r="I40281" s="139" t="inlineStr">
        <is>
          <t>YESB0000124</t>
        </is>
      </c>
    </row>
    <row r="40282" ht="14.4" customHeight="1">
      <c r="I40282" s="139" t="inlineStr">
        <is>
          <t>YESB0000123</t>
        </is>
      </c>
    </row>
    <row r="40283" ht="14.4" customHeight="1">
      <c r="I40283" s="139" t="inlineStr">
        <is>
          <t>YESB0000122</t>
        </is>
      </c>
    </row>
    <row r="40284" ht="14.4" customHeight="1">
      <c r="I40284" s="139" t="inlineStr">
        <is>
          <t>YESB0000121</t>
        </is>
      </c>
    </row>
    <row r="40285" ht="14.4" customHeight="1">
      <c r="I40285" s="139" t="inlineStr">
        <is>
          <t>YESB0000120</t>
        </is>
      </c>
    </row>
    <row r="40286" ht="14.4" customHeight="1">
      <c r="I40286" s="139" t="inlineStr">
        <is>
          <t>YESB0000119</t>
        </is>
      </c>
    </row>
    <row r="40287" ht="14.4" customHeight="1">
      <c r="I40287" s="139" t="inlineStr">
        <is>
          <t>YESB0000118</t>
        </is>
      </c>
    </row>
    <row r="40288" ht="14.4" customHeight="1">
      <c r="I40288" s="139" t="inlineStr">
        <is>
          <t>YESB0000117</t>
        </is>
      </c>
    </row>
    <row r="40289" ht="14.4" customHeight="1">
      <c r="I40289" s="139" t="inlineStr">
        <is>
          <t>YESB0000116</t>
        </is>
      </c>
    </row>
    <row r="40290" ht="14.4" customHeight="1">
      <c r="I40290" s="139" t="inlineStr">
        <is>
          <t>YESB0000115</t>
        </is>
      </c>
    </row>
    <row r="40291" ht="14.4" customHeight="1">
      <c r="I40291" s="139" t="inlineStr">
        <is>
          <t>YESB0000114</t>
        </is>
      </c>
    </row>
    <row r="40292" ht="14.4" customHeight="1">
      <c r="I40292" s="139" t="inlineStr">
        <is>
          <t>YESB0000113</t>
        </is>
      </c>
    </row>
    <row r="40293" ht="14.4" customHeight="1">
      <c r="I40293" s="139" t="inlineStr">
        <is>
          <t>YESB0000112</t>
        </is>
      </c>
    </row>
    <row r="40294" ht="14.4" customHeight="1">
      <c r="I40294" s="139" t="inlineStr">
        <is>
          <t>YESB0000111</t>
        </is>
      </c>
    </row>
    <row r="40295" ht="14.4" customHeight="1">
      <c r="I40295" s="139" t="inlineStr">
        <is>
          <t>YESB0000110</t>
        </is>
      </c>
    </row>
    <row r="40296" ht="14.4" customHeight="1">
      <c r="I40296" s="139" t="inlineStr">
        <is>
          <t>YESB0000109</t>
        </is>
      </c>
    </row>
    <row r="40297" ht="14.4" customHeight="1">
      <c r="I40297" s="139" t="inlineStr">
        <is>
          <t>YESB0000108</t>
        </is>
      </c>
    </row>
    <row r="40298" ht="14.4" customHeight="1">
      <c r="I40298" s="139" t="inlineStr">
        <is>
          <t>YESB0000107</t>
        </is>
      </c>
    </row>
    <row r="40299" ht="14.4" customHeight="1">
      <c r="I40299" s="139" t="inlineStr">
        <is>
          <t>YESB0000106</t>
        </is>
      </c>
    </row>
    <row r="40300" ht="14.4" customHeight="1">
      <c r="I40300" s="139" t="inlineStr">
        <is>
          <t>YESB0000105</t>
        </is>
      </c>
    </row>
    <row r="40301" ht="14.4" customHeight="1">
      <c r="I40301" s="139" t="inlineStr">
        <is>
          <t>YESB0000104</t>
        </is>
      </c>
    </row>
    <row r="40302" ht="14.4" customHeight="1">
      <c r="I40302" s="139" t="inlineStr">
        <is>
          <t>YESB0000103</t>
        </is>
      </c>
    </row>
    <row r="40303" ht="14.4" customHeight="1">
      <c r="I40303" s="139" t="inlineStr">
        <is>
          <t>YESB0000102</t>
        </is>
      </c>
    </row>
    <row r="40304" ht="14.4" customHeight="1">
      <c r="I40304" s="139" t="inlineStr">
        <is>
          <t>YESB0000101</t>
        </is>
      </c>
    </row>
    <row r="40305" ht="14.4" customHeight="1">
      <c r="I40305" s="139" t="inlineStr">
        <is>
          <t>YESB0000100</t>
        </is>
      </c>
    </row>
    <row r="40306" ht="14.4" customHeight="1">
      <c r="I40306" s="139" t="inlineStr">
        <is>
          <t>YESB0000099</t>
        </is>
      </c>
    </row>
    <row r="40307" ht="14.4" customHeight="1">
      <c r="I40307" s="139" t="inlineStr">
        <is>
          <t>YESB0000098</t>
        </is>
      </c>
    </row>
    <row r="40308" ht="14.4" customHeight="1">
      <c r="I40308" s="139" t="inlineStr">
        <is>
          <t>YESB0000097</t>
        </is>
      </c>
    </row>
    <row r="40309" ht="14.4" customHeight="1">
      <c r="I40309" s="139" t="inlineStr">
        <is>
          <t>YESB0000096</t>
        </is>
      </c>
    </row>
    <row r="40310" ht="14.4" customHeight="1">
      <c r="I40310" s="139" t="inlineStr">
        <is>
          <t>YESB0000095</t>
        </is>
      </c>
    </row>
    <row r="40311" ht="14.4" customHeight="1">
      <c r="I40311" s="139" t="inlineStr">
        <is>
          <t>YESB0000094</t>
        </is>
      </c>
    </row>
    <row r="40312" ht="14.4" customHeight="1">
      <c r="I40312" s="139" t="inlineStr">
        <is>
          <t>YESB0000093</t>
        </is>
      </c>
    </row>
    <row r="40313" ht="14.4" customHeight="1">
      <c r="I40313" s="139" t="inlineStr">
        <is>
          <t>YESB0000092</t>
        </is>
      </c>
    </row>
    <row r="40314" ht="14.4" customHeight="1">
      <c r="I40314" s="139" t="inlineStr">
        <is>
          <t>YESB0000091</t>
        </is>
      </c>
    </row>
    <row r="40315" ht="14.4" customHeight="1">
      <c r="I40315" s="139" t="inlineStr">
        <is>
          <t>YESB0000090</t>
        </is>
      </c>
    </row>
    <row r="40316" ht="14.4" customHeight="1">
      <c r="I40316" s="139" t="inlineStr">
        <is>
          <t>YESB0000089</t>
        </is>
      </c>
    </row>
    <row r="40317" ht="14.4" customHeight="1">
      <c r="I40317" s="139" t="inlineStr">
        <is>
          <t>YESB0000088</t>
        </is>
      </c>
    </row>
    <row r="40318" ht="14.4" customHeight="1">
      <c r="I40318" s="139" t="inlineStr">
        <is>
          <t>YESB0000087</t>
        </is>
      </c>
    </row>
    <row r="40319" ht="14.4" customHeight="1">
      <c r="I40319" s="139" t="inlineStr">
        <is>
          <t>YESB0000086</t>
        </is>
      </c>
    </row>
    <row r="40320" ht="14.4" customHeight="1">
      <c r="I40320" s="139" t="inlineStr">
        <is>
          <t>YESB0000085</t>
        </is>
      </c>
    </row>
    <row r="40321" ht="14.4" customHeight="1">
      <c r="I40321" s="139" t="inlineStr">
        <is>
          <t>YESB0000084</t>
        </is>
      </c>
    </row>
    <row r="40322" ht="14.4" customHeight="1">
      <c r="I40322" s="139" t="inlineStr">
        <is>
          <t>YESB0000083</t>
        </is>
      </c>
    </row>
    <row r="40323" ht="14.4" customHeight="1">
      <c r="I40323" s="139" t="inlineStr">
        <is>
          <t>YESB0000082</t>
        </is>
      </c>
    </row>
    <row r="40324" ht="14.4" customHeight="1">
      <c r="I40324" s="139" t="inlineStr">
        <is>
          <t>YESB0000081</t>
        </is>
      </c>
    </row>
    <row r="40325" ht="14.4" customHeight="1">
      <c r="I40325" s="139" t="inlineStr">
        <is>
          <t>YESB0000080</t>
        </is>
      </c>
    </row>
    <row r="40326" ht="14.4" customHeight="1">
      <c r="I40326" s="139" t="inlineStr">
        <is>
          <t>YESB0000079</t>
        </is>
      </c>
    </row>
    <row r="40327" ht="14.4" customHeight="1">
      <c r="I40327" s="139" t="inlineStr">
        <is>
          <t>YESB0000078</t>
        </is>
      </c>
    </row>
    <row r="40328" ht="14.4" customHeight="1">
      <c r="I40328" s="139" t="inlineStr">
        <is>
          <t>YESB0000077</t>
        </is>
      </c>
    </row>
    <row r="40329" ht="14.4" customHeight="1">
      <c r="I40329" s="139" t="inlineStr">
        <is>
          <t>YESB0000076</t>
        </is>
      </c>
    </row>
    <row r="40330" ht="14.4" customHeight="1">
      <c r="I40330" s="139" t="inlineStr">
        <is>
          <t>YESB0000075</t>
        </is>
      </c>
    </row>
    <row r="40331" ht="14.4" customHeight="1">
      <c r="I40331" s="139" t="inlineStr">
        <is>
          <t>YESB0000074</t>
        </is>
      </c>
    </row>
    <row r="40332" ht="14.4" customHeight="1">
      <c r="I40332" s="139" t="inlineStr">
        <is>
          <t>YESB0000073</t>
        </is>
      </c>
    </row>
    <row r="40333" ht="14.4" customHeight="1">
      <c r="I40333" s="139" t="inlineStr">
        <is>
          <t>YESB0000072</t>
        </is>
      </c>
    </row>
    <row r="40334" ht="14.4" customHeight="1">
      <c r="I40334" s="139" t="inlineStr">
        <is>
          <t>YESB0000071</t>
        </is>
      </c>
    </row>
    <row r="40335" ht="14.4" customHeight="1">
      <c r="I40335" s="139" t="inlineStr">
        <is>
          <t>YESB0000070</t>
        </is>
      </c>
    </row>
    <row r="40336" ht="14.4" customHeight="1">
      <c r="I40336" s="139" t="inlineStr">
        <is>
          <t>YESB0000069</t>
        </is>
      </c>
    </row>
    <row r="40337" ht="14.4" customHeight="1">
      <c r="I40337" s="139" t="inlineStr">
        <is>
          <t>YESB0000068</t>
        </is>
      </c>
    </row>
    <row r="40338" ht="14.4" customHeight="1">
      <c r="I40338" s="139" t="inlineStr">
        <is>
          <t>YESB0000067</t>
        </is>
      </c>
    </row>
    <row r="40339" ht="14.4" customHeight="1">
      <c r="I40339" s="139" t="inlineStr">
        <is>
          <t>YESB0000066</t>
        </is>
      </c>
    </row>
    <row r="40340" ht="14.4" customHeight="1">
      <c r="I40340" s="139" t="inlineStr">
        <is>
          <t>YESB0000065</t>
        </is>
      </c>
    </row>
    <row r="40341" ht="14.4" customHeight="1">
      <c r="I40341" s="139" t="inlineStr">
        <is>
          <t>YESB0000064</t>
        </is>
      </c>
    </row>
    <row r="40342" ht="14.4" customHeight="1">
      <c r="I40342" s="139" t="inlineStr">
        <is>
          <t>YESB0000063</t>
        </is>
      </c>
    </row>
    <row r="40343" ht="14.4" customHeight="1">
      <c r="I40343" s="139" t="inlineStr">
        <is>
          <t>YESB0000062</t>
        </is>
      </c>
    </row>
    <row r="40344" ht="14.4" customHeight="1">
      <c r="I40344" s="139" t="inlineStr">
        <is>
          <t>YESB0000061</t>
        </is>
      </c>
    </row>
    <row r="40345" ht="14.4" customHeight="1">
      <c r="I40345" s="139" t="inlineStr">
        <is>
          <t>YESB0000060</t>
        </is>
      </c>
    </row>
    <row r="40346" ht="14.4" customHeight="1">
      <c r="I40346" s="139" t="inlineStr">
        <is>
          <t>YESB0000059</t>
        </is>
      </c>
    </row>
    <row r="40347" ht="14.4" customHeight="1">
      <c r="I40347" s="139" t="inlineStr">
        <is>
          <t>YESB0000058</t>
        </is>
      </c>
    </row>
    <row r="40348" ht="14.4" customHeight="1">
      <c r="I40348" s="139" t="inlineStr">
        <is>
          <t>YESB0000057</t>
        </is>
      </c>
    </row>
    <row r="40349" ht="14.4" customHeight="1">
      <c r="I40349" s="139" t="inlineStr">
        <is>
          <t>YESB0000056</t>
        </is>
      </c>
    </row>
    <row r="40350" ht="14.4" customHeight="1">
      <c r="I40350" s="139" t="inlineStr">
        <is>
          <t>YESB0000055</t>
        </is>
      </c>
    </row>
    <row r="40351" ht="14.4" customHeight="1">
      <c r="I40351" s="139" t="inlineStr">
        <is>
          <t>YESB0000054</t>
        </is>
      </c>
    </row>
    <row r="40352" ht="14.4" customHeight="1">
      <c r="I40352" s="139" t="inlineStr">
        <is>
          <t>YESB0000053</t>
        </is>
      </c>
    </row>
    <row r="40353" ht="14.4" customHeight="1">
      <c r="I40353" s="139" t="inlineStr">
        <is>
          <t>YESB0000052</t>
        </is>
      </c>
    </row>
    <row r="40354" ht="14.4" customHeight="1">
      <c r="I40354" s="139" t="inlineStr">
        <is>
          <t>YESB0000051</t>
        </is>
      </c>
    </row>
    <row r="40355" ht="14.4" customHeight="1">
      <c r="I40355" s="139" t="inlineStr">
        <is>
          <t>YESB0000050</t>
        </is>
      </c>
    </row>
    <row r="40356" ht="14.4" customHeight="1">
      <c r="I40356" s="139" t="inlineStr">
        <is>
          <t>YESB0000049</t>
        </is>
      </c>
    </row>
    <row r="40357" ht="14.4" customHeight="1">
      <c r="I40357" s="139" t="inlineStr">
        <is>
          <t>YESB0000048</t>
        </is>
      </c>
    </row>
    <row r="40358" ht="14.4" customHeight="1">
      <c r="I40358" s="139" t="inlineStr">
        <is>
          <t>YESB0000047</t>
        </is>
      </c>
    </row>
    <row r="40359" ht="14.4" customHeight="1">
      <c r="I40359" s="139" t="inlineStr">
        <is>
          <t>YESB0000046</t>
        </is>
      </c>
    </row>
    <row r="40360" ht="14.4" customHeight="1">
      <c r="I40360" s="139" t="inlineStr">
        <is>
          <t>YESB0000045</t>
        </is>
      </c>
    </row>
    <row r="40361" ht="14.4" customHeight="1">
      <c r="I40361" s="139" t="inlineStr">
        <is>
          <t>YESB0000044</t>
        </is>
      </c>
    </row>
    <row r="40362" ht="14.4" customHeight="1">
      <c r="I40362" s="139" t="inlineStr">
        <is>
          <t>YESB0000043</t>
        </is>
      </c>
    </row>
    <row r="40363" ht="14.4" customHeight="1">
      <c r="I40363" s="139" t="inlineStr">
        <is>
          <t>YESB0000042</t>
        </is>
      </c>
    </row>
    <row r="40364" ht="14.4" customHeight="1">
      <c r="I40364" s="139" t="inlineStr">
        <is>
          <t>YESB0000041</t>
        </is>
      </c>
    </row>
    <row r="40365" ht="14.4" customHeight="1">
      <c r="I40365" s="139" t="inlineStr">
        <is>
          <t>YESB0000040</t>
        </is>
      </c>
    </row>
    <row r="40366" ht="14.4" customHeight="1">
      <c r="I40366" s="139" t="inlineStr">
        <is>
          <t>YESB0000039</t>
        </is>
      </c>
    </row>
    <row r="40367" ht="14.4" customHeight="1">
      <c r="I40367" s="139" t="inlineStr">
        <is>
          <t>YESB0000038</t>
        </is>
      </c>
    </row>
    <row r="40368" ht="14.4" customHeight="1">
      <c r="I40368" s="139" t="inlineStr">
        <is>
          <t>YESB0000037</t>
        </is>
      </c>
    </row>
    <row r="40369" ht="14.4" customHeight="1">
      <c r="I40369" s="139" t="inlineStr">
        <is>
          <t>YESB0000036</t>
        </is>
      </c>
    </row>
    <row r="40370" ht="14.4" customHeight="1">
      <c r="I40370" s="139" t="inlineStr">
        <is>
          <t>YESB0000035</t>
        </is>
      </c>
    </row>
    <row r="40371" ht="14.4" customHeight="1">
      <c r="I40371" s="139" t="inlineStr">
        <is>
          <t>YESB0000034</t>
        </is>
      </c>
    </row>
    <row r="40372" ht="14.4" customHeight="1">
      <c r="I40372" s="139" t="inlineStr">
        <is>
          <t>YESB0000033</t>
        </is>
      </c>
    </row>
    <row r="40373" ht="14.4" customHeight="1">
      <c r="I40373" s="139" t="inlineStr">
        <is>
          <t>YESB0000032</t>
        </is>
      </c>
    </row>
    <row r="40374" ht="14.4" customHeight="1">
      <c r="I40374" s="139" t="inlineStr">
        <is>
          <t>YESB0000031</t>
        </is>
      </c>
    </row>
    <row r="40375" ht="14.4" customHeight="1">
      <c r="I40375" s="139" t="inlineStr">
        <is>
          <t>YESB0000030</t>
        </is>
      </c>
    </row>
    <row r="40376" ht="14.4" customHeight="1">
      <c r="I40376" s="139" t="inlineStr">
        <is>
          <t>YESB0000029</t>
        </is>
      </c>
    </row>
    <row r="40377" ht="14.4" customHeight="1">
      <c r="I40377" s="139" t="inlineStr">
        <is>
          <t>YESB0000028</t>
        </is>
      </c>
    </row>
    <row r="40378" ht="14.4" customHeight="1">
      <c r="I40378" s="139" t="inlineStr">
        <is>
          <t>YESB0000027</t>
        </is>
      </c>
    </row>
    <row r="40379" ht="14.4" customHeight="1">
      <c r="I40379" s="139" t="inlineStr">
        <is>
          <t>YESB0000026</t>
        </is>
      </c>
    </row>
    <row r="40380" ht="14.4" customHeight="1">
      <c r="I40380" s="139" t="inlineStr">
        <is>
          <t>YESB0000025</t>
        </is>
      </c>
    </row>
    <row r="40381" ht="14.4" customHeight="1">
      <c r="I40381" s="139" t="inlineStr">
        <is>
          <t>YESB0000024</t>
        </is>
      </c>
    </row>
    <row r="40382" ht="14.4" customHeight="1">
      <c r="I40382" s="139" t="inlineStr">
        <is>
          <t>YESB0000023</t>
        </is>
      </c>
    </row>
    <row r="40383" ht="14.4" customHeight="1">
      <c r="I40383" s="139" t="inlineStr">
        <is>
          <t>YESB0000022</t>
        </is>
      </c>
    </row>
    <row r="40384" ht="14.4" customHeight="1">
      <c r="I40384" s="139" t="inlineStr">
        <is>
          <t>YESB0000021</t>
        </is>
      </c>
    </row>
    <row r="40385" ht="14.4" customHeight="1">
      <c r="I40385" s="139" t="inlineStr">
        <is>
          <t>YESB0000020</t>
        </is>
      </c>
    </row>
    <row r="40386" ht="14.4" customHeight="1">
      <c r="I40386" s="139" t="inlineStr">
        <is>
          <t>YESB0000019</t>
        </is>
      </c>
    </row>
    <row r="40387" ht="14.4" customHeight="1">
      <c r="I40387" s="139" t="inlineStr">
        <is>
          <t>YESB0000018</t>
        </is>
      </c>
    </row>
    <row r="40388" ht="14.4" customHeight="1">
      <c r="I40388" s="139" t="inlineStr">
        <is>
          <t>YESB0000017</t>
        </is>
      </c>
    </row>
    <row r="40389" ht="14.4" customHeight="1">
      <c r="I40389" s="139" t="inlineStr">
        <is>
          <t>YESB0000016</t>
        </is>
      </c>
    </row>
    <row r="40390" ht="14.4" customHeight="1">
      <c r="I40390" s="139" t="inlineStr">
        <is>
          <t>YESB0000015</t>
        </is>
      </c>
    </row>
    <row r="40391" ht="14.4" customHeight="1">
      <c r="I40391" s="139" t="inlineStr">
        <is>
          <t>YESB0000014</t>
        </is>
      </c>
    </row>
    <row r="40392" ht="14.4" customHeight="1">
      <c r="I40392" s="139" t="inlineStr">
        <is>
          <t>YESB0000013</t>
        </is>
      </c>
    </row>
    <row r="40393" ht="14.4" customHeight="1">
      <c r="I40393" s="139" t="inlineStr">
        <is>
          <t>YESB0000012</t>
        </is>
      </c>
    </row>
    <row r="40394" ht="14.4" customHeight="1">
      <c r="I40394" s="139" t="inlineStr">
        <is>
          <t>YESB0000011</t>
        </is>
      </c>
    </row>
    <row r="40395" ht="14.4" customHeight="1">
      <c r="I40395" s="139" t="inlineStr">
        <is>
          <t>YESB0000010</t>
        </is>
      </c>
    </row>
    <row r="40396" ht="14.4" customHeight="1">
      <c r="I40396" s="139" t="inlineStr">
        <is>
          <t>YESB0000009</t>
        </is>
      </c>
    </row>
    <row r="40397" ht="14.4" customHeight="1">
      <c r="I40397" s="139" t="inlineStr">
        <is>
          <t>YESB0000008</t>
        </is>
      </c>
    </row>
    <row r="40398" ht="14.4" customHeight="1">
      <c r="I40398" s="139" t="inlineStr">
        <is>
          <t>YESB0000007</t>
        </is>
      </c>
    </row>
    <row r="40399" ht="14.4" customHeight="1">
      <c r="I40399" s="139" t="inlineStr">
        <is>
          <t>YESB0000006</t>
        </is>
      </c>
    </row>
    <row r="40400" ht="14.4" customHeight="1">
      <c r="I40400" s="139" t="inlineStr">
        <is>
          <t>YESB0000005</t>
        </is>
      </c>
    </row>
    <row r="40401" ht="14.4" customHeight="1">
      <c r="I40401" s="139" t="inlineStr">
        <is>
          <t>YESB0000004</t>
        </is>
      </c>
    </row>
    <row r="40402" ht="14.4" customHeight="1">
      <c r="I40402" s="139" t="inlineStr">
        <is>
          <t>YESB0000003</t>
        </is>
      </c>
    </row>
    <row r="40403" ht="14.4" customHeight="1">
      <c r="I40403" s="139" t="inlineStr">
        <is>
          <t>YESB0000002</t>
        </is>
      </c>
    </row>
    <row r="40404" ht="14.4" customHeight="1">
      <c r="I40404" s="139" t="inlineStr">
        <is>
          <t>YESB0000001</t>
        </is>
      </c>
    </row>
    <row r="40405" ht="14.4" customHeight="1">
      <c r="I40405" s="139" t="inlineStr">
        <is>
          <t>ZSBL0000341</t>
        </is>
      </c>
    </row>
    <row r="40406" ht="14.4" customHeight="1">
      <c r="I40406" s="139" t="inlineStr">
        <is>
          <t>ZSBL0000331</t>
        </is>
      </c>
    </row>
    <row r="40407" ht="14.4" customHeight="1">
      <c r="I40407" s="139" t="inlineStr">
        <is>
          <t>ZSBL0000321</t>
        </is>
      </c>
    </row>
    <row r="40408" ht="14.4" customHeight="1">
      <c r="I40408" s="139" t="inlineStr">
        <is>
          <t>ZSBL0000311</t>
        </is>
      </c>
    </row>
    <row r="40409" ht="14.4" customHeight="1">
      <c r="I40409" s="139" t="inlineStr">
        <is>
          <t>ZSBL0000301</t>
        </is>
      </c>
    </row>
    <row r="40410" ht="14.4" customHeight="1">
      <c r="I40410" s="139" t="inlineStr">
        <is>
          <t>ZSBL0000291</t>
        </is>
      </c>
    </row>
    <row r="40411" ht="14.4" customHeight="1">
      <c r="I40411" s="139" t="inlineStr">
        <is>
          <t>ZSBL0000281</t>
        </is>
      </c>
    </row>
    <row r="40412" ht="14.4" customHeight="1">
      <c r="I40412" s="139" t="inlineStr">
        <is>
          <t>ZSBL0000271</t>
        </is>
      </c>
    </row>
    <row r="40413" ht="14.4" customHeight="1">
      <c r="I40413" s="139" t="inlineStr">
        <is>
          <t>ZSBL0000261</t>
        </is>
      </c>
    </row>
    <row r="40414" ht="14.4" customHeight="1">
      <c r="I40414" s="139" t="inlineStr">
        <is>
          <t>ZSBL0000251</t>
        </is>
      </c>
    </row>
    <row r="40415" ht="14.4" customHeight="1">
      <c r="I40415" s="139" t="inlineStr">
        <is>
          <t>ZSBL0000241</t>
        </is>
      </c>
    </row>
    <row r="40416" ht="14.4" customHeight="1">
      <c r="I40416" s="139" t="inlineStr">
        <is>
          <t>ZSBL0000231</t>
        </is>
      </c>
    </row>
    <row r="40417" ht="14.4" customHeight="1">
      <c r="I40417" s="139" t="inlineStr">
        <is>
          <t>ZSBL0000221</t>
        </is>
      </c>
    </row>
    <row r="40418" ht="14.4" customHeight="1">
      <c r="I40418" s="139" t="inlineStr">
        <is>
          <t>ZSBL0000211</t>
        </is>
      </c>
    </row>
    <row r="40419" ht="14.4" customHeight="1">
      <c r="I40419" s="139" t="inlineStr">
        <is>
          <t>ZSBL0000201</t>
        </is>
      </c>
    </row>
    <row r="40420" ht="14.4" customHeight="1">
      <c r="I40420" s="139" t="inlineStr">
        <is>
          <t>ZSBL0000191</t>
        </is>
      </c>
    </row>
    <row r="40421" ht="14.4" customHeight="1">
      <c r="I40421" s="139" t="inlineStr">
        <is>
          <t>ZSBL0000181</t>
        </is>
      </c>
    </row>
    <row r="40422" ht="14.4" customHeight="1">
      <c r="I40422" s="139" t="inlineStr">
        <is>
          <t>ZSBL0000171</t>
        </is>
      </c>
    </row>
    <row r="40423" ht="14.4" customHeight="1">
      <c r="I40423" s="139" t="inlineStr">
        <is>
          <t>ZSBL0000161</t>
        </is>
      </c>
    </row>
    <row r="40424" ht="14.4" customHeight="1">
      <c r="I40424" s="139" t="inlineStr">
        <is>
          <t>ZSBL0000151</t>
        </is>
      </c>
    </row>
    <row r="40425" ht="14.4" customHeight="1">
      <c r="I40425" s="139" t="inlineStr">
        <is>
          <t>ZSBL0000141</t>
        </is>
      </c>
    </row>
    <row r="40426" ht="14.4" customHeight="1">
      <c r="I40426" s="139" t="inlineStr">
        <is>
          <t>ZSBL0000131</t>
        </is>
      </c>
    </row>
    <row r="40427" ht="14.4" customHeight="1">
      <c r="I40427" s="139" t="inlineStr">
        <is>
          <t>ZSBL0000121</t>
        </is>
      </c>
    </row>
    <row r="40428" ht="14.4" customHeight="1">
      <c r="I40428" s="139" t="inlineStr">
        <is>
          <t>ZSBL0000111</t>
        </is>
      </c>
    </row>
    <row r="40429" ht="14.4" customHeight="1">
      <c r="I40429" s="139" t="inlineStr">
        <is>
          <t>ZSBL0000101</t>
        </is>
      </c>
    </row>
    <row r="40430" ht="14.4" customHeight="1">
      <c r="I40430" s="139" t="inlineStr">
        <is>
          <t>ZSBL0000091</t>
        </is>
      </c>
    </row>
    <row r="40431" ht="14.4" customHeight="1">
      <c r="I40431" s="139" t="inlineStr">
        <is>
          <t>ZSBL0000081</t>
        </is>
      </c>
    </row>
    <row r="40432" ht="14.4" customHeight="1">
      <c r="I40432" s="139" t="inlineStr">
        <is>
          <t>ZSBL0000071</t>
        </is>
      </c>
    </row>
    <row r="40433" ht="14.4" customHeight="1">
      <c r="I40433" s="139" t="inlineStr">
        <is>
          <t>ZSBL0000061</t>
        </is>
      </c>
    </row>
    <row r="40434" ht="14.4" customHeight="1">
      <c r="I40434" s="139" t="inlineStr">
        <is>
          <t>ZSBL0000051</t>
        </is>
      </c>
    </row>
    <row r="40435" ht="14.4" customHeight="1">
      <c r="I40435" s="139" t="inlineStr">
        <is>
          <t>ZSBL0000041</t>
        </is>
      </c>
    </row>
    <row r="40436" ht="14.4" customHeight="1">
      <c r="I40436" s="139" t="inlineStr">
        <is>
          <t>ZSBL0000031</t>
        </is>
      </c>
    </row>
    <row r="40437" ht="14.4" customHeight="1">
      <c r="I40437" s="139" t="inlineStr">
        <is>
          <t>ZSBL0000021</t>
        </is>
      </c>
    </row>
    <row r="40438" ht="14.4" customHeight="1">
      <c r="I40438" s="139" t="inlineStr">
        <is>
          <t>ZSBL0000011</t>
        </is>
      </c>
    </row>
    <row r="40439" ht="14.4" customHeight="1">
      <c r="I40439" s="139" t="inlineStr">
        <is>
          <t>ZSBL0000001</t>
        </is>
      </c>
    </row>
    <row r="40440">
      <c r="I40440" s="702" t="n"/>
    </row>
    <row r="40441">
      <c r="I40441" s="702" t="n"/>
    </row>
    <row r="40442">
      <c r="I40442" s="702" t="n"/>
    </row>
    <row r="40443">
      <c r="I40443" s="702" t="n"/>
    </row>
    <row r="40444">
      <c r="I40444" s="702" t="n"/>
    </row>
    <row r="40445">
      <c r="I40445" s="702" t="n"/>
    </row>
    <row r="40446">
      <c r="I40446" s="702" t="n"/>
    </row>
    <row r="40447">
      <c r="I40447" s="702" t="n"/>
    </row>
    <row r="40448">
      <c r="I40448" s="702" t="n"/>
    </row>
    <row r="40449">
      <c r="I40449" s="702" t="n"/>
    </row>
    <row r="40450">
      <c r="I40450" s="702" t="n"/>
    </row>
    <row r="40451">
      <c r="I40451" s="702" t="n"/>
    </row>
    <row r="40452">
      <c r="I40452" s="702" t="n"/>
    </row>
    <row r="40453">
      <c r="I40453" s="702" t="n"/>
    </row>
    <row r="40454">
      <c r="I40454" s="702" t="n"/>
    </row>
    <row r="40455">
      <c r="I40455" s="702" t="n"/>
    </row>
    <row r="40456">
      <c r="I40456" s="702" t="n"/>
    </row>
    <row r="40457">
      <c r="I40457" s="702" t="n"/>
    </row>
    <row r="40458">
      <c r="I40458" s="702" t="n"/>
    </row>
    <row r="40459">
      <c r="I40459" s="702" t="n"/>
    </row>
    <row r="40460">
      <c r="I40460" s="702" t="n"/>
    </row>
    <row r="40461">
      <c r="I40461" s="702" t="n"/>
    </row>
    <row r="40462">
      <c r="I40462" s="702" t="n"/>
    </row>
    <row r="40463">
      <c r="I40463" s="702" t="n"/>
    </row>
    <row r="40464">
      <c r="I40464" s="702" t="n"/>
    </row>
    <row r="40465">
      <c r="I40465" s="702" t="n"/>
    </row>
    <row r="40466">
      <c r="I40466" s="702" t="n"/>
    </row>
    <row r="40467">
      <c r="I40467" s="702" t="n"/>
    </row>
    <row r="40468">
      <c r="I40468" s="702" t="n"/>
    </row>
    <row r="40469">
      <c r="I40469" s="702" t="n"/>
    </row>
    <row r="40470">
      <c r="I40470" s="702" t="n"/>
    </row>
    <row r="40471">
      <c r="I40471" s="702" t="n"/>
    </row>
    <row r="40472">
      <c r="I40472" s="702" t="n"/>
    </row>
    <row r="40473">
      <c r="I40473" s="702" t="n"/>
    </row>
    <row r="40474">
      <c r="I40474" s="702" t="n"/>
    </row>
    <row r="40475">
      <c r="I40475" s="702" t="n"/>
    </row>
    <row r="40476">
      <c r="I40476" s="702" t="n"/>
    </row>
    <row r="40477">
      <c r="I40477" s="702" t="n"/>
    </row>
    <row r="40478">
      <c r="I40478" s="702" t="n"/>
    </row>
    <row r="40479">
      <c r="I40479" s="702" t="n"/>
    </row>
    <row r="40480">
      <c r="I40480" s="702" t="n"/>
    </row>
    <row r="40481">
      <c r="I40481" s="702" t="n"/>
    </row>
    <row r="40482">
      <c r="I40482" s="702" t="n"/>
    </row>
    <row r="40483">
      <c r="I40483" s="702" t="n"/>
    </row>
    <row r="40484">
      <c r="I40484" s="702" t="n"/>
    </row>
    <row r="40485">
      <c r="I40485" s="702" t="n"/>
    </row>
    <row r="40486">
      <c r="I40486" s="702" t="n"/>
    </row>
    <row r="40487">
      <c r="I40487" s="702" t="n"/>
    </row>
    <row r="40488">
      <c r="I40488" s="702" t="n"/>
    </row>
    <row r="40489">
      <c r="I40489" s="702" t="n"/>
    </row>
    <row r="40490">
      <c r="I40490" s="702" t="n"/>
    </row>
    <row r="40491">
      <c r="I40491" s="702" t="n"/>
    </row>
    <row r="40492">
      <c r="I40492" s="702" t="n"/>
    </row>
    <row r="40493">
      <c r="I40493" s="702" t="n"/>
    </row>
    <row r="40494">
      <c r="I40494" s="702" t="n"/>
    </row>
    <row r="40495">
      <c r="I40495" s="702" t="n"/>
    </row>
    <row r="40496">
      <c r="I40496" s="702" t="n"/>
    </row>
    <row r="40497">
      <c r="I40497" s="702" t="n"/>
    </row>
    <row r="40498">
      <c r="I40498" s="702" t="n"/>
    </row>
    <row r="40499">
      <c r="I40499" s="702" t="n"/>
    </row>
    <row r="40500">
      <c r="I40500" s="702" t="n"/>
    </row>
    <row r="40501">
      <c r="I40501" s="702" t="n"/>
    </row>
    <row r="40502">
      <c r="I40502" s="702" t="n"/>
    </row>
    <row r="40503">
      <c r="I40503" s="702" t="n"/>
    </row>
    <row r="40504">
      <c r="I40504" s="702" t="n"/>
    </row>
    <row r="40505">
      <c r="I40505" s="702" t="n"/>
    </row>
    <row r="40506">
      <c r="I40506" s="702" t="n"/>
    </row>
    <row r="40507">
      <c r="I40507" s="702" t="n"/>
    </row>
    <row r="40508">
      <c r="I40508" s="702" t="n"/>
    </row>
    <row r="40509">
      <c r="I40509" s="702" t="n"/>
    </row>
    <row r="40510">
      <c r="I40510" s="702" t="n"/>
    </row>
    <row r="40511">
      <c r="I40511" s="702" t="n"/>
    </row>
    <row r="40512">
      <c r="I40512" s="702" t="n"/>
    </row>
    <row r="40513">
      <c r="I40513" s="702" t="n"/>
    </row>
    <row r="40514">
      <c r="I40514" s="702" t="n"/>
    </row>
    <row r="40515">
      <c r="I40515" s="702" t="n"/>
    </row>
    <row r="40516">
      <c r="I40516" s="702" t="n"/>
    </row>
    <row r="40517">
      <c r="I40517" s="702" t="n"/>
    </row>
    <row r="40518">
      <c r="I40518" s="702" t="n"/>
    </row>
    <row r="40519">
      <c r="I40519" s="702" t="n"/>
    </row>
    <row r="40520">
      <c r="I40520" s="702" t="n"/>
    </row>
    <row r="40521">
      <c r="I40521" s="702" t="n"/>
    </row>
    <row r="40522">
      <c r="I40522" s="702" t="n"/>
    </row>
    <row r="40523">
      <c r="I40523" s="702" t="n"/>
    </row>
    <row r="40524">
      <c r="I40524" s="702" t="n"/>
    </row>
    <row r="40525">
      <c r="I40525" s="702" t="n"/>
    </row>
    <row r="40526">
      <c r="I40526" s="702" t="n"/>
    </row>
    <row r="40527">
      <c r="I40527" s="702" t="n"/>
    </row>
    <row r="40528">
      <c r="I40528" s="702" t="n"/>
    </row>
    <row r="40529">
      <c r="I40529" s="702" t="n"/>
    </row>
    <row r="40530">
      <c r="I40530" s="702" t="n"/>
    </row>
    <row r="40531">
      <c r="I40531" s="702" t="n"/>
    </row>
    <row r="40532">
      <c r="I40532" s="702" t="n"/>
    </row>
    <row r="40533">
      <c r="I40533" s="702" t="n"/>
    </row>
    <row r="40534">
      <c r="I40534" s="702" t="n"/>
    </row>
    <row r="40535">
      <c r="I40535" s="702" t="n"/>
    </row>
    <row r="40536">
      <c r="I40536" s="702" t="n"/>
    </row>
    <row r="40537">
      <c r="I40537" s="702" t="n"/>
    </row>
    <row r="40538">
      <c r="I40538" s="702" t="n"/>
    </row>
    <row r="40539">
      <c r="I40539" s="702" t="n"/>
    </row>
    <row r="40540">
      <c r="I40540" s="702" t="n"/>
    </row>
    <row r="40541">
      <c r="I40541" s="702" t="n"/>
    </row>
    <row r="40542">
      <c r="I40542" s="702" t="n"/>
    </row>
    <row r="40543">
      <c r="I40543" s="702" t="n"/>
    </row>
    <row r="40544">
      <c r="I40544" s="702" t="n"/>
    </row>
    <row r="40545">
      <c r="I40545" s="702" t="n"/>
    </row>
    <row r="40546">
      <c r="I40546" s="702" t="n"/>
    </row>
    <row r="40547">
      <c r="I40547" s="702" t="n"/>
    </row>
    <row r="40548">
      <c r="I40548" s="702" t="n"/>
    </row>
    <row r="40549">
      <c r="I40549" s="702" t="n"/>
    </row>
    <row r="40550">
      <c r="I40550" s="702" t="n"/>
    </row>
    <row r="40551">
      <c r="I40551" s="702" t="n"/>
    </row>
    <row r="40552">
      <c r="I40552" s="702" t="n"/>
    </row>
    <row r="40553">
      <c r="I40553" s="702" t="n"/>
    </row>
    <row r="40554">
      <c r="I40554" s="702" t="n"/>
    </row>
    <row r="40555">
      <c r="I40555" s="702" t="n"/>
    </row>
    <row r="40556">
      <c r="I40556" s="702" t="n"/>
    </row>
    <row r="40557">
      <c r="I40557" s="702" t="n"/>
    </row>
    <row r="40558">
      <c r="I40558" s="702" t="n"/>
    </row>
    <row r="40559">
      <c r="I40559" s="702" t="n"/>
    </row>
    <row r="40560">
      <c r="I40560" s="702" t="n"/>
    </row>
    <row r="40561">
      <c r="I40561" s="702" t="n"/>
    </row>
    <row r="40562">
      <c r="I40562" s="702" t="n"/>
    </row>
    <row r="40563">
      <c r="I40563" s="702" t="n"/>
    </row>
    <row r="40564">
      <c r="I40564" s="702" t="n"/>
    </row>
    <row r="40565">
      <c r="I40565" s="702" t="n"/>
    </row>
    <row r="40566">
      <c r="I40566" s="702" t="n"/>
    </row>
    <row r="40567">
      <c r="I40567" s="702" t="n"/>
    </row>
    <row r="40568">
      <c r="I40568" s="702" t="n"/>
    </row>
    <row r="40569">
      <c r="I40569" s="702" t="n"/>
    </row>
    <row r="40570">
      <c r="I40570" s="702" t="n"/>
    </row>
    <row r="40571">
      <c r="I40571" s="702" t="n"/>
    </row>
    <row r="40572">
      <c r="I40572" s="702" t="n"/>
    </row>
    <row r="40573">
      <c r="I40573" s="702" t="n"/>
    </row>
    <row r="40574">
      <c r="I40574" s="702" t="n"/>
    </row>
    <row r="40575">
      <c r="I40575" s="702" t="n"/>
    </row>
    <row r="40576">
      <c r="I40576" s="702" t="n"/>
    </row>
    <row r="40577">
      <c r="I40577" s="702" t="n"/>
    </row>
    <row r="40578">
      <c r="I40578" s="702" t="n"/>
    </row>
    <row r="40579">
      <c r="I40579" s="702" t="n"/>
    </row>
    <row r="40580">
      <c r="I40580" s="702" t="n"/>
    </row>
    <row r="40581">
      <c r="I40581" s="702" t="n"/>
    </row>
    <row r="40582">
      <c r="I40582" s="702" t="n"/>
    </row>
    <row r="40583">
      <c r="I40583" s="702" t="n"/>
    </row>
    <row r="40584">
      <c r="I40584" s="702" t="n"/>
    </row>
    <row r="40585">
      <c r="I40585" s="702" t="n"/>
    </row>
    <row r="40586">
      <c r="I40586" s="702" t="n"/>
    </row>
    <row r="40587">
      <c r="I40587" s="702" t="n"/>
    </row>
    <row r="40588">
      <c r="I40588" s="702" t="n"/>
    </row>
    <row r="40589">
      <c r="I40589" s="702" t="n"/>
    </row>
    <row r="40590">
      <c r="I40590" s="702" t="n"/>
    </row>
    <row r="40591">
      <c r="I40591" s="702" t="n"/>
    </row>
    <row r="40592">
      <c r="I40592" s="702" t="n"/>
    </row>
    <row r="40593">
      <c r="I40593" s="702" t="n"/>
    </row>
    <row r="40594">
      <c r="I40594" s="702" t="n"/>
    </row>
    <row r="40595">
      <c r="I40595" s="702" t="n"/>
    </row>
    <row r="40596">
      <c r="I40596" s="702" t="n"/>
    </row>
    <row r="40597">
      <c r="I40597" s="702" t="n"/>
    </row>
    <row r="40598">
      <c r="I40598" s="702" t="n"/>
    </row>
    <row r="40599">
      <c r="I40599" s="702" t="n"/>
    </row>
    <row r="40600">
      <c r="I40600" s="702" t="n"/>
    </row>
    <row r="40601">
      <c r="I40601" s="702" t="n"/>
    </row>
    <row r="40602">
      <c r="I40602" s="702" t="n"/>
    </row>
    <row r="40603">
      <c r="I40603" s="702" t="n"/>
    </row>
    <row r="40604">
      <c r="I40604" s="702" t="n"/>
    </row>
    <row r="40605">
      <c r="I40605" s="702" t="n"/>
    </row>
    <row r="40606">
      <c r="I40606" s="702" t="n"/>
    </row>
    <row r="40607">
      <c r="I40607" s="702" t="n"/>
    </row>
    <row r="40608">
      <c r="I40608" s="702" t="n"/>
    </row>
    <row r="40609">
      <c r="I40609" s="702" t="n"/>
    </row>
    <row r="40610">
      <c r="I40610" s="702" t="n"/>
    </row>
    <row r="40611">
      <c r="I40611" s="702" t="n"/>
    </row>
    <row r="40612">
      <c r="I40612" s="702" t="n"/>
    </row>
    <row r="40613">
      <c r="I40613" s="702" t="n"/>
    </row>
    <row r="40614">
      <c r="I40614" s="702" t="n"/>
    </row>
    <row r="40615">
      <c r="I40615" s="702" t="n"/>
    </row>
    <row r="40616">
      <c r="I40616" s="702" t="n"/>
    </row>
    <row r="40617">
      <c r="I40617" s="702" t="n"/>
    </row>
    <row r="40618">
      <c r="I40618" s="702" t="n"/>
    </row>
    <row r="40619">
      <c r="I40619" s="702" t="n"/>
    </row>
    <row r="40620">
      <c r="I40620" s="702" t="n"/>
    </row>
    <row r="40621">
      <c r="I40621" s="702" t="n"/>
    </row>
    <row r="40622">
      <c r="I40622" s="702" t="n"/>
    </row>
    <row r="40623">
      <c r="I40623" s="702" t="n"/>
    </row>
    <row r="40624">
      <c r="I40624" s="702" t="n"/>
    </row>
    <row r="40625">
      <c r="I40625" s="702" t="n"/>
    </row>
    <row r="40626">
      <c r="I40626" s="702" t="n"/>
    </row>
    <row r="40627">
      <c r="I40627" s="702" t="n"/>
    </row>
    <row r="40628">
      <c r="I40628" s="702" t="n"/>
    </row>
    <row r="40629">
      <c r="I40629" s="702" t="n"/>
    </row>
    <row r="40630">
      <c r="I40630" s="702" t="n"/>
    </row>
    <row r="40631">
      <c r="I40631" s="702" t="n"/>
    </row>
    <row r="40632">
      <c r="I40632" s="702" t="n"/>
    </row>
    <row r="40633">
      <c r="I40633" s="702" t="n"/>
    </row>
    <row r="40634">
      <c r="I40634" s="702" t="n"/>
    </row>
    <row r="40635">
      <c r="I40635" s="702" t="n"/>
    </row>
    <row r="40636">
      <c r="I40636" s="702" t="n"/>
    </row>
    <row r="40637">
      <c r="I40637" s="702" t="n"/>
    </row>
    <row r="40638">
      <c r="I40638" s="702" t="n"/>
    </row>
    <row r="40639">
      <c r="I40639" s="702" t="n"/>
    </row>
    <row r="40640">
      <c r="I40640" s="702" t="n"/>
    </row>
    <row r="40641">
      <c r="I40641" s="702" t="n"/>
    </row>
    <row r="40642">
      <c r="I40642" s="702" t="n"/>
    </row>
    <row r="40643">
      <c r="I40643" s="702" t="n"/>
    </row>
    <row r="40644">
      <c r="I40644" s="702" t="n"/>
    </row>
    <row r="40645">
      <c r="I40645" s="702" t="n"/>
    </row>
    <row r="40646">
      <c r="I40646" s="702" t="n"/>
    </row>
    <row r="40647">
      <c r="I40647" s="702" t="n"/>
    </row>
    <row r="40648">
      <c r="I40648" s="702" t="n"/>
    </row>
    <row r="40649">
      <c r="I40649" s="702" t="n"/>
    </row>
    <row r="40650">
      <c r="I40650" s="702" t="n"/>
    </row>
    <row r="40651">
      <c r="I40651" s="702" t="n"/>
    </row>
    <row r="40652">
      <c r="I40652" s="702" t="n"/>
    </row>
    <row r="40653">
      <c r="I40653" s="702" t="n"/>
    </row>
    <row r="40654">
      <c r="I40654" s="702" t="n"/>
    </row>
    <row r="40655">
      <c r="I40655" s="702" t="n"/>
    </row>
    <row r="40656">
      <c r="I40656" s="702" t="n"/>
    </row>
    <row r="40657">
      <c r="I40657" s="702" t="n"/>
    </row>
    <row r="40658">
      <c r="I40658" s="702" t="n"/>
    </row>
    <row r="40659">
      <c r="I40659" s="702" t="n"/>
    </row>
    <row r="40660">
      <c r="I40660" s="702" t="n"/>
    </row>
    <row r="40661">
      <c r="I40661" s="702" t="n"/>
    </row>
    <row r="40662">
      <c r="I40662" s="702" t="n"/>
    </row>
    <row r="40663">
      <c r="I40663" s="702" t="n"/>
    </row>
    <row r="40664">
      <c r="I40664" s="702" t="n"/>
    </row>
    <row r="40665">
      <c r="I40665" s="702" t="n"/>
    </row>
    <row r="40666">
      <c r="I40666" s="702" t="n"/>
    </row>
    <row r="40667">
      <c r="I40667" s="702" t="n"/>
    </row>
    <row r="40668">
      <c r="I40668" s="702" t="n"/>
    </row>
    <row r="40669">
      <c r="I40669" s="702" t="n"/>
    </row>
    <row r="40670">
      <c r="I40670" s="702" t="n"/>
    </row>
    <row r="40671">
      <c r="I40671" s="702" t="n"/>
    </row>
    <row r="40672">
      <c r="I40672" s="702" t="n"/>
    </row>
    <row r="40673">
      <c r="I40673" s="702" t="n"/>
    </row>
    <row r="40674">
      <c r="I40674" s="702" t="n"/>
    </row>
    <row r="40675">
      <c r="I40675" s="702" t="n"/>
    </row>
    <row r="40676">
      <c r="I40676" s="702" t="n"/>
    </row>
    <row r="40677">
      <c r="I40677" s="702" t="n"/>
    </row>
    <row r="40678">
      <c r="I40678" s="702" t="n"/>
    </row>
    <row r="40679">
      <c r="I40679" s="702" t="n"/>
    </row>
    <row r="40680">
      <c r="I40680" s="702" t="n"/>
    </row>
    <row r="40681">
      <c r="I40681" s="702" t="n"/>
    </row>
    <row r="40682">
      <c r="I40682" s="702" t="n"/>
    </row>
    <row r="40683">
      <c r="I40683" s="702" t="n"/>
    </row>
    <row r="40684">
      <c r="I40684" s="702" t="n"/>
    </row>
    <row r="40685">
      <c r="I40685" s="702" t="n"/>
    </row>
    <row r="40686">
      <c r="I40686" s="702" t="n"/>
    </row>
    <row r="40687">
      <c r="I40687" s="702" t="n"/>
    </row>
    <row r="40688">
      <c r="I40688" s="702" t="n"/>
    </row>
    <row r="40689">
      <c r="I40689" s="702" t="n"/>
    </row>
    <row r="40690">
      <c r="I40690" s="702" t="n"/>
    </row>
    <row r="40691">
      <c r="I40691" s="702" t="n"/>
    </row>
    <row r="40692">
      <c r="I40692" s="702" t="n"/>
    </row>
    <row r="40693">
      <c r="I40693" s="702" t="n"/>
    </row>
    <row r="40694">
      <c r="I40694" s="702" t="n"/>
    </row>
    <row r="40695">
      <c r="I40695" s="702" t="n"/>
    </row>
    <row r="40696">
      <c r="I40696" s="702" t="n"/>
    </row>
    <row r="40697">
      <c r="I40697" s="702" t="n"/>
    </row>
    <row r="40698">
      <c r="I40698" s="702" t="n"/>
    </row>
    <row r="40699">
      <c r="I40699" s="702" t="n"/>
    </row>
    <row r="40700">
      <c r="I40700" s="702" t="n"/>
    </row>
    <row r="40701">
      <c r="I40701" s="702" t="n"/>
    </row>
    <row r="40702">
      <c r="I40702" s="702" t="n"/>
    </row>
    <row r="40703">
      <c r="I40703" s="702" t="n"/>
    </row>
    <row r="40704">
      <c r="I40704" s="702" t="n"/>
    </row>
    <row r="40705">
      <c r="I40705" s="702" t="n"/>
    </row>
    <row r="40706">
      <c r="I40706" s="702" t="n"/>
    </row>
    <row r="40707">
      <c r="I40707" s="702" t="n"/>
    </row>
    <row r="40708">
      <c r="I40708" s="702" t="n"/>
    </row>
    <row r="40709">
      <c r="I40709" s="702" t="n"/>
    </row>
    <row r="40710">
      <c r="I40710" s="702" t="n"/>
    </row>
    <row r="40711">
      <c r="I40711" s="702" t="n"/>
    </row>
    <row r="40712">
      <c r="I40712" s="702" t="n"/>
    </row>
    <row r="40713">
      <c r="I40713" s="702" t="n"/>
    </row>
    <row r="40714">
      <c r="I40714" s="702" t="n"/>
    </row>
    <row r="40715">
      <c r="I40715" s="702" t="n"/>
    </row>
    <row r="40716">
      <c r="I40716" s="702" t="n"/>
    </row>
    <row r="40717">
      <c r="I40717" s="702" t="n"/>
    </row>
    <row r="40718">
      <c r="I40718" s="702" t="n"/>
    </row>
    <row r="40719">
      <c r="I40719" s="702" t="n"/>
    </row>
    <row r="40720">
      <c r="I40720" s="702" t="n"/>
    </row>
    <row r="40721">
      <c r="I40721" s="702" t="n"/>
    </row>
    <row r="40722">
      <c r="I40722" s="702" t="n"/>
    </row>
    <row r="40723">
      <c r="I40723" s="702" t="n"/>
    </row>
    <row r="40724">
      <c r="I40724" s="702" t="n"/>
    </row>
    <row r="40725">
      <c r="I40725" s="702" t="n"/>
    </row>
    <row r="40726">
      <c r="I40726" s="702" t="n"/>
    </row>
    <row r="40727">
      <c r="I40727" s="702" t="n"/>
    </row>
    <row r="40728">
      <c r="I40728" s="702" t="n"/>
    </row>
    <row r="40729">
      <c r="I40729" s="702" t="n"/>
    </row>
    <row r="40730">
      <c r="I40730" s="702" t="n"/>
    </row>
    <row r="40731">
      <c r="I40731" s="702" t="n"/>
    </row>
    <row r="40732">
      <c r="I40732" s="702" t="n"/>
    </row>
    <row r="40733">
      <c r="I40733" s="702" t="n"/>
    </row>
    <row r="40734">
      <c r="I40734" s="702" t="n"/>
    </row>
    <row r="40735">
      <c r="I40735" s="702" t="n"/>
    </row>
    <row r="40736">
      <c r="I40736" s="702" t="n"/>
    </row>
    <row r="40737">
      <c r="I40737" s="702" t="n"/>
    </row>
    <row r="40738">
      <c r="I40738" s="702" t="n"/>
    </row>
    <row r="40739">
      <c r="I40739" s="702" t="n"/>
    </row>
    <row r="40740">
      <c r="I40740" s="702" t="n"/>
    </row>
    <row r="40741">
      <c r="I40741" s="702" t="n"/>
    </row>
    <row r="40742">
      <c r="I40742" s="702" t="n"/>
    </row>
    <row r="40743">
      <c r="I40743" s="702" t="n"/>
    </row>
    <row r="40744">
      <c r="I40744" s="702" t="n"/>
    </row>
    <row r="40745">
      <c r="I40745" s="702" t="n"/>
    </row>
    <row r="40746">
      <c r="I40746" s="702" t="n"/>
    </row>
    <row r="40747">
      <c r="I40747" s="702" t="n"/>
    </row>
    <row r="40748">
      <c r="I40748" s="702" t="n"/>
    </row>
    <row r="40749">
      <c r="I40749" s="702" t="n"/>
    </row>
    <row r="40750">
      <c r="I40750" s="702" t="n"/>
    </row>
    <row r="40751">
      <c r="I40751" s="702" t="n"/>
    </row>
    <row r="40752">
      <c r="I40752" s="702" t="n"/>
    </row>
    <row r="40753">
      <c r="I40753" s="702" t="n"/>
    </row>
    <row r="40754">
      <c r="I40754" s="702" t="n"/>
    </row>
    <row r="40755">
      <c r="I40755" s="702" t="n"/>
    </row>
    <row r="40756">
      <c r="I40756" s="702" t="n"/>
    </row>
    <row r="40757">
      <c r="I40757" s="702" t="n"/>
    </row>
    <row r="40758">
      <c r="I40758" s="702" t="n"/>
    </row>
    <row r="40759">
      <c r="I40759" s="702" t="n"/>
    </row>
    <row r="40760">
      <c r="I40760" s="702" t="n"/>
    </row>
    <row r="40761">
      <c r="I40761" s="702" t="n"/>
    </row>
    <row r="40762">
      <c r="I40762" s="702" t="n"/>
    </row>
    <row r="40763">
      <c r="I40763" s="702" t="n"/>
    </row>
    <row r="40764">
      <c r="I40764" s="702" t="n"/>
    </row>
    <row r="40765">
      <c r="I40765" s="702" t="n"/>
    </row>
    <row r="40766">
      <c r="I40766" s="702" t="n"/>
    </row>
    <row r="40767">
      <c r="I40767" s="702" t="n"/>
    </row>
    <row r="40768">
      <c r="I40768" s="702" t="n"/>
    </row>
    <row r="40769">
      <c r="I40769" s="702" t="n"/>
    </row>
    <row r="40770">
      <c r="I40770" s="702" t="n"/>
    </row>
    <row r="40771">
      <c r="I40771" s="702" t="n"/>
    </row>
    <row r="40772">
      <c r="I40772" s="702" t="n"/>
    </row>
    <row r="40773">
      <c r="I40773" s="702" t="n"/>
    </row>
    <row r="40774">
      <c r="I40774" s="702" t="n"/>
    </row>
    <row r="40775">
      <c r="I40775" s="702" t="n"/>
    </row>
    <row r="40776">
      <c r="I40776" s="702" t="n"/>
    </row>
    <row r="40777">
      <c r="I40777" s="702" t="n"/>
    </row>
    <row r="40778">
      <c r="I40778" s="702" t="n"/>
    </row>
    <row r="40779">
      <c r="I40779" s="702" t="n"/>
    </row>
    <row r="40780">
      <c r="I40780" s="702" t="n"/>
    </row>
    <row r="40781">
      <c r="I40781" s="702" t="n"/>
    </row>
    <row r="40782">
      <c r="I40782" s="702" t="n"/>
    </row>
    <row r="40783">
      <c r="I40783" s="702" t="n"/>
    </row>
    <row r="40784">
      <c r="I40784" s="702" t="n"/>
    </row>
    <row r="40785">
      <c r="I40785" s="702" t="n"/>
    </row>
    <row r="40786">
      <c r="I40786" s="702" t="n"/>
    </row>
    <row r="40787">
      <c r="I40787" s="702" t="n"/>
    </row>
    <row r="40788">
      <c r="I40788" s="702" t="n"/>
    </row>
    <row r="40789">
      <c r="I40789" s="702" t="n"/>
    </row>
    <row r="40790">
      <c r="I40790" s="702" t="n"/>
    </row>
    <row r="40791">
      <c r="I40791" s="702" t="n"/>
    </row>
    <row r="40792">
      <c r="I40792" s="702" t="n"/>
    </row>
    <row r="40793">
      <c r="I40793" s="702" t="n"/>
    </row>
    <row r="40794">
      <c r="I40794" s="702" t="n"/>
    </row>
    <row r="40795">
      <c r="I40795" s="702" t="n"/>
    </row>
    <row r="40796">
      <c r="I40796" s="702" t="n"/>
    </row>
    <row r="40797">
      <c r="I40797" s="702" t="n"/>
    </row>
    <row r="40798">
      <c r="I40798" s="702" t="n"/>
    </row>
    <row r="40799">
      <c r="I40799" s="702" t="n"/>
    </row>
    <row r="40800">
      <c r="I40800" s="702" t="n"/>
    </row>
    <row r="40801">
      <c r="I40801" s="702" t="n"/>
    </row>
    <row r="40802">
      <c r="I40802" s="702" t="n"/>
    </row>
    <row r="40803">
      <c r="I40803" s="702" t="n"/>
    </row>
    <row r="40804">
      <c r="I40804" s="702" t="n"/>
    </row>
    <row r="40805">
      <c r="I40805" s="702" t="n"/>
    </row>
    <row r="40806">
      <c r="I40806" s="702" t="n"/>
    </row>
    <row r="40807">
      <c r="I40807" s="702" t="n"/>
    </row>
    <row r="40808">
      <c r="I40808" s="702" t="n"/>
    </row>
    <row r="40809">
      <c r="I40809" s="702" t="n"/>
    </row>
    <row r="40810">
      <c r="I40810" s="702" t="n"/>
    </row>
    <row r="40811">
      <c r="I40811" s="702" t="n"/>
    </row>
    <row r="40812">
      <c r="I40812" s="702" t="n"/>
    </row>
    <row r="40813">
      <c r="I40813" s="702" t="n"/>
    </row>
    <row r="40814">
      <c r="I40814" s="702" t="n"/>
    </row>
    <row r="40815">
      <c r="I40815" s="702" t="n"/>
    </row>
    <row r="40816">
      <c r="I40816" s="702" t="n"/>
    </row>
    <row r="40817">
      <c r="I40817" s="702" t="n"/>
    </row>
    <row r="40818">
      <c r="I40818" s="702" t="n"/>
    </row>
    <row r="40819">
      <c r="I40819" s="702" t="n"/>
    </row>
    <row r="40820">
      <c r="I40820" s="702" t="n"/>
    </row>
    <row r="40821">
      <c r="I40821" s="702" t="n"/>
    </row>
    <row r="40822">
      <c r="I40822" s="702" t="n"/>
    </row>
    <row r="40823">
      <c r="I40823" s="702" t="n"/>
    </row>
    <row r="40824">
      <c r="I40824" s="702" t="n"/>
    </row>
    <row r="40825">
      <c r="I40825" s="702" t="n"/>
    </row>
    <row r="40826">
      <c r="I40826" s="702" t="n"/>
    </row>
    <row r="40827">
      <c r="I40827" s="702" t="n"/>
    </row>
    <row r="40828">
      <c r="I40828" s="702" t="n"/>
    </row>
    <row r="40829">
      <c r="I40829" s="702" t="n"/>
    </row>
    <row r="40830">
      <c r="I40830" s="702" t="n"/>
    </row>
    <row r="40831">
      <c r="I40831" s="702" t="n"/>
    </row>
    <row r="40832">
      <c r="I40832" s="702" t="n"/>
    </row>
    <row r="40833">
      <c r="I40833" s="702" t="n"/>
    </row>
    <row r="40834">
      <c r="I40834" s="702" t="n"/>
    </row>
    <row r="40835">
      <c r="I40835" s="702" t="n"/>
    </row>
    <row r="40836">
      <c r="I40836" s="702" t="n"/>
    </row>
    <row r="40837">
      <c r="I40837" s="702" t="n"/>
    </row>
    <row r="40838">
      <c r="I40838" s="702" t="n"/>
    </row>
    <row r="40839">
      <c r="I40839" s="702" t="n"/>
    </row>
    <row r="40840">
      <c r="I40840" s="702" t="n"/>
    </row>
    <row r="40841">
      <c r="I40841" s="702" t="n"/>
    </row>
    <row r="40842">
      <c r="I40842" s="702" t="n"/>
    </row>
    <row r="40843">
      <c r="I40843" s="702" t="n"/>
    </row>
    <row r="40844">
      <c r="I40844" s="702" t="n"/>
    </row>
    <row r="40845">
      <c r="I40845" s="702" t="n"/>
    </row>
    <row r="40846">
      <c r="I40846" s="702" t="n"/>
    </row>
    <row r="40847">
      <c r="I40847" s="702" t="n"/>
    </row>
    <row r="40848">
      <c r="I40848" s="702" t="n"/>
    </row>
    <row r="40849">
      <c r="I40849" s="702" t="n"/>
    </row>
    <row r="40850">
      <c r="I40850" s="702" t="n"/>
    </row>
    <row r="40851">
      <c r="I40851" s="702" t="n"/>
    </row>
    <row r="40852">
      <c r="I40852" s="702" t="n"/>
    </row>
    <row r="40853">
      <c r="I40853" s="702" t="n"/>
    </row>
    <row r="40854">
      <c r="I40854" s="702" t="n"/>
    </row>
    <row r="40855">
      <c r="I40855" s="702" t="n"/>
    </row>
    <row r="40856">
      <c r="I40856" s="702" t="n"/>
    </row>
    <row r="40857">
      <c r="I40857" s="702" t="n"/>
    </row>
    <row r="40858">
      <c r="I40858" s="702" t="n"/>
    </row>
    <row r="40859">
      <c r="I40859" s="702" t="n"/>
    </row>
    <row r="40860">
      <c r="I40860" s="702" t="n"/>
    </row>
    <row r="40861">
      <c r="I40861" s="702" t="n"/>
    </row>
    <row r="40862">
      <c r="I40862" s="702" t="n"/>
    </row>
    <row r="40863">
      <c r="I40863" s="702" t="n"/>
    </row>
    <row r="40864">
      <c r="I40864" s="702" t="n"/>
    </row>
    <row r="40865">
      <c r="I40865" s="702" t="n"/>
    </row>
    <row r="40866">
      <c r="I40866" s="702" t="n"/>
    </row>
    <row r="40867">
      <c r="I40867" s="702" t="n"/>
    </row>
    <row r="40868">
      <c r="I40868" s="702" t="n"/>
    </row>
    <row r="40869">
      <c r="I40869" s="702" t="n"/>
    </row>
    <row r="40870">
      <c r="I40870" s="702" t="n"/>
    </row>
    <row r="40871">
      <c r="I40871" s="702" t="n"/>
    </row>
    <row r="40872">
      <c r="I40872" s="702" t="n"/>
    </row>
    <row r="40873">
      <c r="I40873" s="702" t="n"/>
    </row>
    <row r="40874">
      <c r="I40874" s="702" t="n"/>
    </row>
    <row r="40875">
      <c r="I40875" s="702" t="n"/>
    </row>
    <row r="40876">
      <c r="I40876" s="702" t="n"/>
    </row>
    <row r="40877">
      <c r="I40877" s="702" t="n"/>
    </row>
    <row r="40878">
      <c r="I40878" s="702" t="n"/>
    </row>
    <row r="40879">
      <c r="I40879" s="702" t="n"/>
    </row>
    <row r="40880">
      <c r="I40880" s="702" t="n"/>
    </row>
    <row r="40881">
      <c r="I40881" s="702" t="n"/>
    </row>
    <row r="40882">
      <c r="I40882" s="702" t="n"/>
    </row>
    <row r="40883">
      <c r="I40883" s="702" t="n"/>
    </row>
    <row r="40884">
      <c r="I40884" s="702" t="n"/>
    </row>
    <row r="40885">
      <c r="I40885" s="702" t="n"/>
    </row>
    <row r="40886">
      <c r="I40886" s="702" t="n"/>
    </row>
    <row r="40887">
      <c r="I40887" s="702" t="n"/>
    </row>
    <row r="40888">
      <c r="I40888" s="702" t="n"/>
    </row>
    <row r="40889">
      <c r="I40889" s="702" t="n"/>
    </row>
    <row r="40890">
      <c r="I40890" s="702" t="n"/>
    </row>
    <row r="40891">
      <c r="I40891" s="702" t="n"/>
    </row>
    <row r="40892">
      <c r="I40892" s="702" t="n"/>
    </row>
    <row r="40893">
      <c r="I40893" s="702" t="n"/>
    </row>
    <row r="40894">
      <c r="I40894" s="702" t="n"/>
    </row>
    <row r="40895">
      <c r="I40895" s="702" t="n"/>
    </row>
    <row r="40896">
      <c r="I40896" s="702" t="n"/>
    </row>
    <row r="40897">
      <c r="I40897" s="702" t="n"/>
    </row>
    <row r="40898">
      <c r="I40898" s="702" t="n"/>
    </row>
    <row r="40899">
      <c r="I40899" s="702" t="n"/>
    </row>
    <row r="40900">
      <c r="I40900" s="702" t="n"/>
    </row>
    <row r="40901">
      <c r="I40901" s="702" t="n"/>
    </row>
    <row r="40902">
      <c r="I40902" s="702" t="n"/>
    </row>
    <row r="40903">
      <c r="I40903" s="702" t="n"/>
    </row>
    <row r="40904">
      <c r="I40904" s="702" t="n"/>
    </row>
    <row r="40905">
      <c r="I40905" s="702" t="n"/>
    </row>
    <row r="40906">
      <c r="I40906" s="702" t="n"/>
    </row>
    <row r="40907">
      <c r="I40907" s="702" t="n"/>
    </row>
    <row r="40908">
      <c r="I40908" s="702" t="n"/>
    </row>
    <row r="40909">
      <c r="I40909" s="702" t="n"/>
    </row>
    <row r="40910">
      <c r="I40910" s="702" t="n"/>
    </row>
    <row r="40911">
      <c r="I40911" s="702" t="n"/>
    </row>
    <row r="40912">
      <c r="I40912" s="702" t="n"/>
    </row>
    <row r="40913">
      <c r="I40913" s="702" t="n"/>
    </row>
    <row r="40914">
      <c r="I40914" s="702" t="n"/>
    </row>
    <row r="40915">
      <c r="I40915" s="702" t="n"/>
    </row>
    <row r="40916">
      <c r="I40916" s="702" t="n"/>
    </row>
    <row r="40917">
      <c r="I40917" s="702" t="n"/>
    </row>
    <row r="40918">
      <c r="I40918" s="702" t="n"/>
    </row>
    <row r="40919">
      <c r="I40919" s="702" t="n"/>
    </row>
    <row r="40920">
      <c r="I40920" s="702" t="n"/>
    </row>
    <row r="40921">
      <c r="I40921" s="702" t="n"/>
    </row>
    <row r="40922">
      <c r="I40922" s="702" t="n"/>
    </row>
    <row r="40923">
      <c r="I40923" s="702" t="n"/>
    </row>
    <row r="40924">
      <c r="I40924" s="702" t="n"/>
    </row>
    <row r="40925">
      <c r="I40925" s="702" t="n"/>
    </row>
    <row r="40926">
      <c r="I40926" s="702" t="n"/>
    </row>
    <row r="40927">
      <c r="I40927" s="702" t="n"/>
    </row>
    <row r="40928">
      <c r="I40928" s="702" t="n"/>
    </row>
    <row r="40929">
      <c r="I40929" s="702" t="n"/>
    </row>
    <row r="40930">
      <c r="I40930" s="702" t="n"/>
    </row>
    <row r="40931">
      <c r="I40931" s="702" t="n"/>
    </row>
    <row r="40932">
      <c r="I40932" s="702" t="n"/>
    </row>
    <row r="40933">
      <c r="I40933" s="702" t="n"/>
    </row>
    <row r="40934">
      <c r="I40934" s="702" t="n"/>
    </row>
    <row r="40935">
      <c r="I40935" s="702" t="n"/>
    </row>
    <row r="40936">
      <c r="I40936" s="702" t="n"/>
    </row>
    <row r="40937">
      <c r="I40937" s="702" t="n"/>
    </row>
    <row r="40938">
      <c r="I40938" s="702" t="n"/>
    </row>
    <row r="40939">
      <c r="I40939" s="702" t="n"/>
    </row>
    <row r="40940">
      <c r="I40940" s="702" t="n"/>
    </row>
    <row r="40941">
      <c r="I40941" s="702" t="n"/>
    </row>
    <row r="40942">
      <c r="I40942" s="702" t="n"/>
    </row>
    <row r="40943">
      <c r="I40943" s="702" t="n"/>
    </row>
    <row r="40944">
      <c r="I40944" s="702" t="n"/>
    </row>
    <row r="40945">
      <c r="I40945" s="702" t="n"/>
    </row>
    <row r="40946">
      <c r="I40946" s="702" t="n"/>
    </row>
    <row r="40947">
      <c r="I40947" s="702" t="n"/>
    </row>
    <row r="40948">
      <c r="I40948" s="702" t="n"/>
    </row>
    <row r="40949">
      <c r="I40949" s="702" t="n"/>
    </row>
    <row r="40950">
      <c r="I40950" s="702" t="n"/>
    </row>
    <row r="40951">
      <c r="I40951" s="702" t="n"/>
    </row>
    <row r="40952">
      <c r="I40952" s="702" t="n"/>
    </row>
    <row r="40953">
      <c r="I40953" s="702" t="n"/>
    </row>
    <row r="40954">
      <c r="I40954" s="702" t="n"/>
    </row>
    <row r="40955">
      <c r="I40955" s="702" t="n"/>
    </row>
    <row r="40956">
      <c r="I40956" s="702" t="n"/>
    </row>
    <row r="40957">
      <c r="I40957" s="702" t="n"/>
    </row>
    <row r="40958">
      <c r="I40958" s="702" t="n"/>
    </row>
    <row r="40959">
      <c r="I40959" s="702" t="n"/>
    </row>
    <row r="40960">
      <c r="I40960" s="702" t="n"/>
    </row>
    <row r="40961">
      <c r="I40961" s="702" t="n"/>
    </row>
    <row r="40962">
      <c r="I40962" s="702" t="n"/>
    </row>
    <row r="40963">
      <c r="I40963" s="702" t="n"/>
    </row>
    <row r="40964">
      <c r="I40964" s="702" t="n"/>
    </row>
    <row r="40965">
      <c r="I40965" s="702" t="n"/>
    </row>
    <row r="40966">
      <c r="I40966" s="702" t="n"/>
    </row>
    <row r="40967">
      <c r="I40967" s="702" t="n"/>
    </row>
    <row r="40968">
      <c r="I40968" s="702" t="n"/>
    </row>
    <row r="40969">
      <c r="I40969" s="702" t="n"/>
    </row>
    <row r="40970">
      <c r="I40970" s="702" t="n"/>
    </row>
    <row r="40971">
      <c r="I40971" s="702" t="n"/>
    </row>
    <row r="40972">
      <c r="I40972" s="702" t="n"/>
    </row>
    <row r="40973">
      <c r="I40973" s="702" t="n"/>
    </row>
    <row r="40974">
      <c r="I40974" s="702" t="n"/>
    </row>
    <row r="40975">
      <c r="I40975" s="702" t="n"/>
    </row>
    <row r="40976">
      <c r="I40976" s="702" t="n"/>
    </row>
    <row r="40977">
      <c r="I40977" s="702" t="n"/>
    </row>
    <row r="40978">
      <c r="I40978" s="702" t="n"/>
    </row>
    <row r="40979">
      <c r="I40979" s="702" t="n"/>
    </row>
    <row r="40980">
      <c r="I40980" s="702" t="n"/>
    </row>
    <row r="40981">
      <c r="I40981" s="702" t="n"/>
    </row>
    <row r="40982">
      <c r="I40982" s="702" t="n"/>
    </row>
    <row r="40983">
      <c r="I40983" s="702" t="n"/>
    </row>
    <row r="40984">
      <c r="I40984" s="702" t="n"/>
    </row>
    <row r="40985">
      <c r="I40985" s="702" t="n"/>
    </row>
    <row r="40986">
      <c r="I40986" s="702" t="n"/>
    </row>
    <row r="40987">
      <c r="I40987" s="702" t="n"/>
    </row>
    <row r="40988">
      <c r="I40988" s="702" t="n"/>
    </row>
    <row r="40989">
      <c r="I40989" s="702" t="n"/>
    </row>
    <row r="40990">
      <c r="I40990" s="702" t="n"/>
    </row>
    <row r="40991">
      <c r="I40991" s="702" t="n"/>
    </row>
    <row r="40992">
      <c r="I40992" s="702" t="n"/>
    </row>
    <row r="40993">
      <c r="I40993" s="702" t="n"/>
    </row>
    <row r="40994">
      <c r="I40994" s="702" t="n"/>
    </row>
    <row r="40995">
      <c r="I40995" s="702" t="n"/>
    </row>
    <row r="40996">
      <c r="I40996" s="702" t="n"/>
    </row>
    <row r="40997">
      <c r="I40997" s="702" t="n"/>
    </row>
    <row r="40998">
      <c r="I40998" s="702" t="n"/>
    </row>
    <row r="40999">
      <c r="I40999" s="702" t="n"/>
    </row>
    <row r="41000">
      <c r="I41000" s="702" t="n"/>
    </row>
    <row r="41001">
      <c r="I41001" s="702" t="n"/>
    </row>
    <row r="41002">
      <c r="I41002" s="702" t="n"/>
    </row>
    <row r="41003">
      <c r="I41003" s="702" t="n"/>
    </row>
    <row r="41004">
      <c r="I41004" s="702" t="n"/>
    </row>
    <row r="41005">
      <c r="I41005" s="702" t="n"/>
    </row>
    <row r="41006">
      <c r="I41006" s="702" t="n"/>
    </row>
    <row r="41007">
      <c r="I41007" s="702" t="n"/>
    </row>
    <row r="41008">
      <c r="I41008" s="702" t="n"/>
    </row>
    <row r="41009">
      <c r="I41009" s="702" t="n"/>
    </row>
    <row r="41010">
      <c r="I41010" s="702" t="n"/>
    </row>
    <row r="41011">
      <c r="I41011" s="702" t="n"/>
    </row>
    <row r="41012">
      <c r="I41012" s="702" t="n"/>
    </row>
    <row r="41013">
      <c r="I41013" s="702" t="n"/>
    </row>
    <row r="41014">
      <c r="I41014" s="702" t="n"/>
    </row>
    <row r="41015">
      <c r="I41015" s="702" t="n"/>
    </row>
    <row r="41016">
      <c r="I41016" s="702" t="n"/>
    </row>
    <row r="41017">
      <c r="I41017" s="702" t="n"/>
    </row>
    <row r="41018">
      <c r="I41018" s="702" t="n"/>
    </row>
    <row r="41019">
      <c r="I41019" s="702" t="n"/>
    </row>
    <row r="41020">
      <c r="I41020" s="702" t="n"/>
    </row>
    <row r="41021">
      <c r="I41021" s="702" t="n"/>
    </row>
    <row r="41022">
      <c r="I41022" s="702" t="n"/>
    </row>
    <row r="41023">
      <c r="I41023" s="702" t="n"/>
    </row>
    <row r="41024">
      <c r="I41024" s="702" t="n"/>
    </row>
    <row r="41025">
      <c r="I41025" s="702" t="n"/>
    </row>
    <row r="41026">
      <c r="I41026" s="702" t="n"/>
    </row>
    <row r="41027">
      <c r="I41027" s="702" t="n"/>
    </row>
    <row r="41028">
      <c r="I41028" s="702" t="n"/>
    </row>
    <row r="41029">
      <c r="I41029" s="702" t="n"/>
    </row>
    <row r="41030">
      <c r="I41030" s="702" t="n"/>
    </row>
    <row r="41031">
      <c r="I41031" s="702" t="n"/>
    </row>
    <row r="41032">
      <c r="I41032" s="702" t="n"/>
    </row>
    <row r="41033">
      <c r="I41033" s="702" t="n"/>
    </row>
    <row r="41034">
      <c r="I41034" s="702" t="n"/>
    </row>
    <row r="41035">
      <c r="I41035" s="702" t="n"/>
    </row>
    <row r="41036">
      <c r="I41036" s="702" t="n"/>
    </row>
    <row r="41037">
      <c r="I41037" s="702" t="n"/>
    </row>
    <row r="41038">
      <c r="I41038" s="702" t="n"/>
    </row>
    <row r="41039">
      <c r="I41039" s="702" t="n"/>
    </row>
    <row r="41040">
      <c r="I41040" s="702" t="n"/>
    </row>
    <row r="41041">
      <c r="I41041" s="702" t="n"/>
    </row>
    <row r="41042">
      <c r="I41042" s="702" t="n"/>
    </row>
    <row r="41043">
      <c r="I41043" s="702" t="n"/>
    </row>
    <row r="41044">
      <c r="I41044" s="702" t="n"/>
    </row>
    <row r="41045">
      <c r="I41045" s="702" t="n"/>
    </row>
    <row r="41046">
      <c r="I41046" s="702" t="n"/>
    </row>
    <row r="41047">
      <c r="I41047" s="702" t="n"/>
    </row>
    <row r="41048">
      <c r="I41048" s="702" t="n"/>
    </row>
    <row r="41049">
      <c r="I41049" s="702" t="n"/>
    </row>
    <row r="41050">
      <c r="I41050" s="702" t="n"/>
    </row>
    <row r="41051">
      <c r="I41051" s="702" t="n"/>
    </row>
    <row r="41052">
      <c r="I41052" s="702" t="n"/>
    </row>
    <row r="41053">
      <c r="I41053" s="702" t="n"/>
    </row>
    <row r="41054">
      <c r="I41054" s="702" t="n"/>
    </row>
    <row r="41055">
      <c r="I41055" s="702" t="n"/>
    </row>
    <row r="41056">
      <c r="I41056" s="702" t="n"/>
    </row>
    <row r="41057">
      <c r="I41057" s="702" t="n"/>
    </row>
    <row r="41058">
      <c r="I41058" s="702" t="n"/>
    </row>
    <row r="41059">
      <c r="I41059" s="702" t="n"/>
    </row>
    <row r="41060">
      <c r="I41060" s="702" t="n"/>
    </row>
    <row r="41061">
      <c r="I41061" s="702" t="n"/>
    </row>
    <row r="41062">
      <c r="I41062" s="702" t="n"/>
    </row>
    <row r="41063">
      <c r="I41063" s="702" t="n"/>
    </row>
    <row r="41064">
      <c r="I41064" s="702" t="n"/>
    </row>
    <row r="41065">
      <c r="I41065" s="702" t="n"/>
    </row>
    <row r="41066">
      <c r="I41066" s="702" t="n"/>
    </row>
    <row r="41067">
      <c r="I41067" s="702" t="n"/>
    </row>
    <row r="41068">
      <c r="I41068" s="702" t="n"/>
    </row>
    <row r="41069">
      <c r="I41069" s="702" t="n"/>
    </row>
    <row r="41070">
      <c r="I41070" s="702" t="n"/>
    </row>
    <row r="41071">
      <c r="I41071" s="702" t="n"/>
    </row>
    <row r="41072">
      <c r="I41072" s="702" t="n"/>
    </row>
    <row r="41073">
      <c r="I41073" s="702" t="n"/>
    </row>
    <row r="41074">
      <c r="I41074" s="702" t="n"/>
    </row>
    <row r="41075">
      <c r="I41075" s="702" t="n"/>
    </row>
    <row r="41076">
      <c r="I41076" s="702" t="n"/>
    </row>
    <row r="41077">
      <c r="I41077" s="702" t="n"/>
    </row>
    <row r="41078">
      <c r="I41078" s="702" t="n"/>
    </row>
    <row r="41079">
      <c r="I41079" s="702" t="n"/>
    </row>
    <row r="41080">
      <c r="I41080" s="702" t="n"/>
    </row>
    <row r="41081">
      <c r="I41081" s="702" t="n"/>
    </row>
    <row r="41082">
      <c r="I41082" s="702" t="n"/>
    </row>
    <row r="41083">
      <c r="I41083" s="702" t="n"/>
    </row>
    <row r="41084">
      <c r="I41084" s="702" t="n"/>
    </row>
    <row r="41085">
      <c r="I41085" s="702" t="n"/>
    </row>
    <row r="41086">
      <c r="I41086" s="702" t="n"/>
    </row>
    <row r="41087">
      <c r="I41087" s="702" t="n"/>
    </row>
    <row r="41088">
      <c r="I41088" s="702" t="n"/>
    </row>
    <row r="41089">
      <c r="I41089" s="702" t="n"/>
    </row>
    <row r="41090">
      <c r="I41090" s="702" t="n"/>
    </row>
    <row r="41091">
      <c r="I41091" s="702" t="n"/>
    </row>
    <row r="41092">
      <c r="I41092" s="702" t="n"/>
    </row>
    <row r="41093">
      <c r="I41093" s="702" t="n"/>
    </row>
    <row r="41094">
      <c r="I41094" s="702" t="n"/>
    </row>
    <row r="41095">
      <c r="I41095" s="702" t="n"/>
    </row>
    <row r="41096">
      <c r="I41096" s="702" t="n"/>
    </row>
    <row r="41097">
      <c r="I41097" s="702" t="n"/>
    </row>
    <row r="41098">
      <c r="I41098" s="702" t="n"/>
    </row>
    <row r="41099">
      <c r="I41099" s="702" t="n"/>
    </row>
    <row r="41100">
      <c r="I41100" s="702" t="n"/>
    </row>
    <row r="41101">
      <c r="I41101" s="702" t="n"/>
    </row>
    <row r="41102">
      <c r="I41102" s="702" t="n"/>
    </row>
    <row r="41103">
      <c r="I41103" s="702" t="n"/>
    </row>
    <row r="41104">
      <c r="I41104" s="702" t="n"/>
    </row>
    <row r="41105">
      <c r="I41105" s="702" t="n"/>
    </row>
    <row r="41106">
      <c r="I41106" s="702" t="n"/>
    </row>
    <row r="41107">
      <c r="I41107" s="702" t="n"/>
    </row>
    <row r="41108">
      <c r="I41108" s="702" t="n"/>
    </row>
    <row r="41109">
      <c r="I41109" s="702" t="n"/>
    </row>
    <row r="41110">
      <c r="I41110" s="702" t="n"/>
    </row>
    <row r="41111">
      <c r="I41111" s="702" t="n"/>
    </row>
    <row r="41112">
      <c r="I41112" s="702" t="n"/>
    </row>
    <row r="41113">
      <c r="I41113" s="702" t="n"/>
    </row>
    <row r="41114">
      <c r="I41114" s="702" t="n"/>
    </row>
    <row r="41115">
      <c r="I41115" s="702" t="n"/>
    </row>
    <row r="41116">
      <c r="I41116" s="702" t="n"/>
    </row>
    <row r="41117">
      <c r="I41117" s="702" t="n"/>
    </row>
    <row r="41118">
      <c r="I41118" s="702" t="n"/>
    </row>
    <row r="41119">
      <c r="I41119" s="702" t="n"/>
    </row>
    <row r="41120">
      <c r="I41120" s="702" t="n"/>
    </row>
    <row r="41121">
      <c r="I41121" s="702" t="n"/>
    </row>
    <row r="41122">
      <c r="I41122" s="702" t="n"/>
    </row>
    <row r="41123">
      <c r="I41123" s="702" t="n"/>
    </row>
    <row r="41124">
      <c r="I41124" s="702" t="n"/>
    </row>
    <row r="41125">
      <c r="I41125" s="702" t="n"/>
    </row>
    <row r="41126">
      <c r="I41126" s="702" t="n"/>
    </row>
    <row r="41127">
      <c r="I41127" s="702" t="n"/>
    </row>
    <row r="41128">
      <c r="I41128" s="702" t="n"/>
    </row>
    <row r="41129">
      <c r="I41129" s="702" t="n"/>
    </row>
    <row r="41130">
      <c r="I41130" s="702" t="n"/>
    </row>
    <row r="41131">
      <c r="I41131" s="702" t="n"/>
    </row>
    <row r="41132">
      <c r="I41132" s="702" t="n"/>
    </row>
    <row r="41133">
      <c r="I41133" s="702" t="n"/>
    </row>
    <row r="41134">
      <c r="I41134" s="702" t="n"/>
    </row>
    <row r="41135">
      <c r="I41135" s="702" t="n"/>
    </row>
    <row r="41136">
      <c r="I41136" s="702" t="n"/>
    </row>
    <row r="41137">
      <c r="I41137" s="702" t="n"/>
    </row>
    <row r="41138">
      <c r="I41138" s="702" t="n"/>
    </row>
    <row r="41139">
      <c r="I41139" s="702" t="n"/>
    </row>
    <row r="41140">
      <c r="I41140" s="702" t="n"/>
    </row>
    <row r="41141">
      <c r="I41141" s="702" t="n"/>
    </row>
    <row r="41142">
      <c r="I41142" s="702" t="n"/>
    </row>
    <row r="41143">
      <c r="I41143" s="702" t="n"/>
    </row>
    <row r="41144">
      <c r="I41144" s="702" t="n"/>
    </row>
    <row r="41145">
      <c r="I41145" s="702" t="n"/>
    </row>
    <row r="41146">
      <c r="I41146" s="702" t="n"/>
    </row>
    <row r="41147">
      <c r="I41147" s="702" t="n"/>
    </row>
    <row r="41148">
      <c r="I41148" s="702" t="n"/>
    </row>
    <row r="41149">
      <c r="I41149" s="702" t="n"/>
    </row>
    <row r="41150">
      <c r="I41150" s="702" t="n"/>
    </row>
    <row r="41151">
      <c r="I41151" s="702" t="n"/>
    </row>
    <row r="41152">
      <c r="I41152" s="702" t="n"/>
    </row>
    <row r="41153">
      <c r="I41153" s="702" t="n"/>
    </row>
    <row r="41154">
      <c r="I41154" s="702" t="n"/>
    </row>
    <row r="41155">
      <c r="I41155" s="702" t="n"/>
    </row>
    <row r="41156">
      <c r="I41156" s="702" t="n"/>
    </row>
    <row r="41157">
      <c r="I41157" s="702" t="n"/>
    </row>
    <row r="41158">
      <c r="I41158" s="702" t="n"/>
    </row>
    <row r="41159">
      <c r="I41159" s="702" t="n"/>
    </row>
    <row r="41160">
      <c r="I41160" s="702" t="n"/>
    </row>
    <row r="41161">
      <c r="I41161" s="702" t="n"/>
    </row>
    <row r="41162">
      <c r="I41162" s="702" t="n"/>
    </row>
    <row r="41163">
      <c r="I41163" s="702" t="n"/>
    </row>
    <row r="41164">
      <c r="I41164" s="702" t="n"/>
    </row>
    <row r="41165">
      <c r="I41165" s="702" t="n"/>
    </row>
    <row r="41166">
      <c r="I41166" s="702" t="n"/>
    </row>
    <row r="41167">
      <c r="I41167" s="702" t="n"/>
    </row>
    <row r="41168">
      <c r="I41168" s="702" t="n"/>
    </row>
    <row r="41169">
      <c r="I41169" s="702" t="n"/>
    </row>
    <row r="41170">
      <c r="I41170" s="702" t="n"/>
    </row>
    <row r="41171">
      <c r="I41171" s="702" t="n"/>
    </row>
    <row r="41172">
      <c r="I41172" s="702" t="n"/>
    </row>
    <row r="41173">
      <c r="I41173" s="702" t="n"/>
    </row>
    <row r="41174">
      <c r="I41174" s="702" t="n"/>
    </row>
    <row r="41175">
      <c r="I41175" s="702" t="n"/>
    </row>
    <row r="41176">
      <c r="I41176" s="702" t="n"/>
    </row>
    <row r="41177">
      <c r="I41177" s="702" t="n"/>
    </row>
    <row r="41178">
      <c r="I41178" s="702" t="n"/>
    </row>
    <row r="41179">
      <c r="I41179" s="702" t="n"/>
    </row>
    <row r="41180">
      <c r="I41180" s="702" t="n"/>
    </row>
    <row r="41181">
      <c r="I41181" s="702" t="n"/>
    </row>
    <row r="41182">
      <c r="I41182" s="702" t="n"/>
    </row>
    <row r="41183">
      <c r="I41183" s="702" t="n"/>
    </row>
    <row r="41184">
      <c r="I41184" s="702" t="n"/>
    </row>
    <row r="41185">
      <c r="I41185" s="702" t="n"/>
    </row>
    <row r="41186">
      <c r="I41186" s="702" t="n"/>
    </row>
    <row r="41187">
      <c r="I41187" s="702" t="n"/>
    </row>
    <row r="41188">
      <c r="I41188" s="702" t="n"/>
    </row>
    <row r="41189">
      <c r="I41189" s="702" t="n"/>
    </row>
    <row r="41190">
      <c r="I41190" s="702" t="n"/>
    </row>
    <row r="41191">
      <c r="I41191" s="702" t="n"/>
    </row>
    <row r="41192">
      <c r="I41192" s="702" t="n"/>
    </row>
    <row r="41193">
      <c r="I41193" s="702" t="n"/>
    </row>
    <row r="41194">
      <c r="I41194" s="702" t="n"/>
    </row>
    <row r="41195">
      <c r="I41195" s="702" t="n"/>
    </row>
    <row r="41196">
      <c r="I41196" s="702" t="n"/>
    </row>
    <row r="41197">
      <c r="I41197" s="702" t="n"/>
    </row>
    <row r="41198">
      <c r="I41198" s="702" t="n"/>
    </row>
    <row r="41199">
      <c r="I41199" s="702" t="n"/>
    </row>
    <row r="41200">
      <c r="I41200" s="702" t="n"/>
    </row>
    <row r="41201">
      <c r="I41201" s="702" t="n"/>
    </row>
    <row r="41202">
      <c r="I41202" s="702" t="n"/>
    </row>
    <row r="41203">
      <c r="I41203" s="702" t="n"/>
    </row>
    <row r="41204">
      <c r="I41204" s="702" t="n"/>
    </row>
    <row r="41205">
      <c r="I41205" s="702" t="n"/>
    </row>
    <row r="41206">
      <c r="I41206" s="702" t="n"/>
    </row>
    <row r="41207">
      <c r="I41207" s="702" t="n"/>
    </row>
    <row r="41208">
      <c r="I41208" s="702" t="n"/>
    </row>
    <row r="41209">
      <c r="I41209" s="702" t="n"/>
    </row>
    <row r="41210">
      <c r="I41210" s="702" t="n"/>
    </row>
    <row r="41211">
      <c r="I41211" s="702" t="n"/>
    </row>
    <row r="41212">
      <c r="I41212" s="702" t="n"/>
    </row>
    <row r="41213">
      <c r="I41213" s="702" t="n"/>
    </row>
    <row r="41214">
      <c r="I41214" s="702" t="n"/>
    </row>
    <row r="41215">
      <c r="I41215" s="702" t="n"/>
    </row>
    <row r="41216">
      <c r="I41216" s="702" t="n"/>
    </row>
    <row r="41217">
      <c r="I41217" s="702" t="n"/>
    </row>
    <row r="41218">
      <c r="I41218" s="702" t="n"/>
    </row>
    <row r="41219">
      <c r="I41219" s="702" t="n"/>
    </row>
    <row r="41220">
      <c r="I41220" s="702" t="n"/>
    </row>
    <row r="41221">
      <c r="I41221" s="702" t="n"/>
    </row>
    <row r="41222">
      <c r="I41222" s="702" t="n"/>
    </row>
    <row r="41223">
      <c r="I41223" s="702" t="n"/>
    </row>
    <row r="41224">
      <c r="I41224" s="702" t="n"/>
    </row>
    <row r="41225">
      <c r="I41225" s="702" t="n"/>
    </row>
    <row r="41226">
      <c r="I41226" s="702" t="n"/>
    </row>
    <row r="41227">
      <c r="I41227" s="702" t="n"/>
    </row>
    <row r="41228">
      <c r="I41228" s="702" t="n"/>
    </row>
    <row r="41229">
      <c r="I41229" s="702" t="n"/>
    </row>
    <row r="41230">
      <c r="I41230" s="702" t="n"/>
    </row>
    <row r="41231">
      <c r="I41231" s="702" t="n"/>
    </row>
    <row r="41232">
      <c r="I41232" s="702" t="n"/>
    </row>
    <row r="41233">
      <c r="I41233" s="702" t="n"/>
    </row>
    <row r="41234">
      <c r="I41234" s="702" t="n"/>
    </row>
    <row r="41235">
      <c r="I41235" s="702" t="n"/>
    </row>
    <row r="41236">
      <c r="I41236" s="702" t="n"/>
    </row>
    <row r="41237">
      <c r="I41237" s="702" t="n"/>
    </row>
    <row r="41238">
      <c r="I41238" s="702" t="n"/>
    </row>
    <row r="41239">
      <c r="I41239" s="702" t="n"/>
    </row>
    <row r="41240">
      <c r="I41240" s="702" t="n"/>
    </row>
    <row r="41241">
      <c r="I41241" s="702" t="n"/>
    </row>
    <row r="41242">
      <c r="I41242" s="702" t="n"/>
    </row>
    <row r="41243">
      <c r="I41243" s="702" t="n"/>
    </row>
    <row r="41244">
      <c r="I41244" s="702" t="n"/>
    </row>
    <row r="41245">
      <c r="I41245" s="702" t="n"/>
    </row>
    <row r="41246">
      <c r="I41246" s="702" t="n"/>
    </row>
    <row r="41247">
      <c r="I41247" s="702" t="n"/>
    </row>
    <row r="41248">
      <c r="I41248" s="702" t="n"/>
    </row>
    <row r="41249">
      <c r="I41249" s="702" t="n"/>
    </row>
    <row r="41250">
      <c r="I41250" s="702" t="n"/>
    </row>
    <row r="41251">
      <c r="I41251" s="702" t="n"/>
    </row>
    <row r="41252">
      <c r="I41252" s="702" t="n"/>
    </row>
    <row r="41253">
      <c r="I41253" s="702" t="n"/>
    </row>
    <row r="41254">
      <c r="I41254" s="702" t="n"/>
    </row>
    <row r="41255">
      <c r="I41255" s="702" t="n"/>
    </row>
    <row r="41256">
      <c r="I41256" s="702" t="n"/>
    </row>
    <row r="41257">
      <c r="I41257" s="702" t="n"/>
    </row>
    <row r="41258">
      <c r="I41258" s="702" t="n"/>
    </row>
    <row r="41259">
      <c r="I41259" s="702" t="n"/>
    </row>
    <row r="41260">
      <c r="I41260" s="702" t="n"/>
    </row>
    <row r="41261">
      <c r="I41261" s="702" t="n"/>
    </row>
    <row r="41262">
      <c r="I41262" s="702" t="n"/>
    </row>
    <row r="41263">
      <c r="I41263" s="702" t="n"/>
    </row>
    <row r="41264">
      <c r="I41264" s="702" t="n"/>
    </row>
    <row r="41265">
      <c r="I41265" s="702" t="n"/>
    </row>
    <row r="41266">
      <c r="I41266" s="702" t="n"/>
    </row>
    <row r="41267">
      <c r="I41267" s="702" t="n"/>
    </row>
    <row r="41268">
      <c r="I41268" s="702" t="n"/>
    </row>
    <row r="41269">
      <c r="I41269" s="702" t="n"/>
    </row>
    <row r="41270">
      <c r="I41270" s="702" t="n"/>
    </row>
    <row r="41271">
      <c r="I41271" s="702" t="n"/>
    </row>
    <row r="41272">
      <c r="I41272" s="702" t="n"/>
    </row>
    <row r="41273">
      <c r="I41273" s="702" t="n"/>
    </row>
    <row r="41274">
      <c r="I41274" s="702" t="n"/>
    </row>
    <row r="41275">
      <c r="I41275" s="702" t="n"/>
    </row>
    <row r="41276">
      <c r="I41276" s="702" t="n"/>
    </row>
    <row r="41277">
      <c r="I41277" s="702" t="n"/>
    </row>
    <row r="41278">
      <c r="I41278" s="702" t="n"/>
    </row>
    <row r="41279">
      <c r="I41279" s="702" t="n"/>
    </row>
    <row r="41280">
      <c r="I41280" s="702" t="n"/>
    </row>
    <row r="41281">
      <c r="I41281" s="702" t="n"/>
    </row>
    <row r="41282">
      <c r="I41282" s="702" t="n"/>
    </row>
    <row r="41283">
      <c r="I41283" s="702" t="n"/>
    </row>
    <row r="41284">
      <c r="I41284" s="702" t="n"/>
    </row>
    <row r="41285">
      <c r="I41285" s="702" t="n"/>
    </row>
    <row r="41286">
      <c r="I41286" s="702" t="n"/>
    </row>
    <row r="41287">
      <c r="I41287" s="702" t="n"/>
    </row>
    <row r="41288">
      <c r="I41288" s="702" t="n"/>
    </row>
    <row r="41289">
      <c r="I41289" s="702" t="n"/>
    </row>
    <row r="41290">
      <c r="I41290" s="702" t="n"/>
    </row>
    <row r="41291">
      <c r="I41291" s="702" t="n"/>
    </row>
    <row r="41292">
      <c r="I41292" s="702" t="n"/>
    </row>
    <row r="41293">
      <c r="I41293" s="702" t="n"/>
    </row>
    <row r="41294">
      <c r="I41294" s="702" t="n"/>
    </row>
    <row r="41295">
      <c r="I41295" s="702" t="n"/>
    </row>
    <row r="41296">
      <c r="I41296" s="702" t="n"/>
    </row>
    <row r="41297">
      <c r="I41297" s="702" t="n"/>
    </row>
    <row r="41298">
      <c r="I41298" s="702" t="n"/>
    </row>
    <row r="41299">
      <c r="I41299" s="702" t="n"/>
    </row>
    <row r="41300">
      <c r="I41300" s="702" t="n"/>
    </row>
    <row r="41301">
      <c r="I41301" s="702" t="n"/>
    </row>
    <row r="41302">
      <c r="I41302" s="702" t="n"/>
    </row>
    <row r="41303">
      <c r="I41303" s="702" t="n"/>
    </row>
    <row r="41304">
      <c r="I41304" s="702" t="n"/>
    </row>
    <row r="41305">
      <c r="I41305" s="702" t="n"/>
    </row>
    <row r="41306">
      <c r="I41306" s="702" t="n"/>
    </row>
    <row r="41307">
      <c r="I41307" s="702" t="n"/>
    </row>
    <row r="41308">
      <c r="I41308" s="702" t="n"/>
    </row>
    <row r="41309">
      <c r="I41309" s="702" t="n"/>
    </row>
    <row r="41310">
      <c r="I41310" s="702" t="n"/>
    </row>
    <row r="41311">
      <c r="I41311" s="702" t="n"/>
    </row>
    <row r="41312">
      <c r="I41312" s="702" t="n"/>
    </row>
    <row r="41313">
      <c r="I41313" s="702" t="n"/>
    </row>
    <row r="41314">
      <c r="I41314" s="702" t="n"/>
    </row>
    <row r="41315">
      <c r="I41315" s="702" t="n"/>
    </row>
    <row r="41316">
      <c r="I41316" s="702" t="n"/>
    </row>
    <row r="41317">
      <c r="I41317" s="702" t="n"/>
    </row>
    <row r="41318">
      <c r="I41318" s="702" t="n"/>
    </row>
    <row r="41319">
      <c r="I41319" s="702" t="n"/>
    </row>
    <row r="41320">
      <c r="I41320" s="702" t="n"/>
    </row>
    <row r="41321">
      <c r="I41321" s="702" t="n"/>
    </row>
    <row r="41322">
      <c r="I41322" s="702" t="n"/>
    </row>
    <row r="41323">
      <c r="I41323" s="702" t="n"/>
    </row>
    <row r="41324">
      <c r="I41324" s="702" t="n"/>
    </row>
    <row r="41325">
      <c r="I41325" s="702" t="n"/>
    </row>
    <row r="41326">
      <c r="I41326" s="702" t="n"/>
    </row>
    <row r="41327">
      <c r="I41327" s="702" t="n"/>
    </row>
    <row r="41328">
      <c r="I41328" s="702" t="n"/>
    </row>
    <row r="41329">
      <c r="I41329" s="702" t="n"/>
    </row>
    <row r="41330">
      <c r="I41330" s="702" t="n"/>
    </row>
    <row r="41331">
      <c r="I41331" s="702" t="n"/>
    </row>
    <row r="41332">
      <c r="I41332" s="702" t="n"/>
    </row>
    <row r="41333">
      <c r="I41333" s="702" t="n"/>
    </row>
    <row r="41334">
      <c r="I41334" s="702" t="n"/>
    </row>
    <row r="41335">
      <c r="I41335" s="702" t="n"/>
    </row>
    <row r="41336">
      <c r="I41336" s="702" t="n"/>
    </row>
    <row r="41337">
      <c r="I41337" s="702" t="n"/>
    </row>
    <row r="41338">
      <c r="I41338" s="702" t="n"/>
    </row>
    <row r="41339">
      <c r="I41339" s="702" t="n"/>
    </row>
    <row r="41340">
      <c r="I41340" s="702" t="n"/>
    </row>
    <row r="41341">
      <c r="I41341" s="702" t="n"/>
    </row>
    <row r="41342">
      <c r="I41342" s="702" t="n"/>
    </row>
    <row r="41343">
      <c r="I41343" s="702" t="n"/>
    </row>
    <row r="41344">
      <c r="I41344" s="702" t="n"/>
    </row>
    <row r="41345">
      <c r="I41345" s="702" t="n"/>
    </row>
    <row r="41346">
      <c r="I41346" s="702" t="n"/>
    </row>
    <row r="41347">
      <c r="I41347" s="702" t="n"/>
    </row>
    <row r="41348">
      <c r="I41348" s="702" t="n"/>
    </row>
    <row r="41349">
      <c r="I41349" s="702" t="n"/>
    </row>
    <row r="41350">
      <c r="I41350" s="702" t="n"/>
    </row>
    <row r="41351">
      <c r="I41351" s="702" t="n"/>
    </row>
    <row r="41352">
      <c r="I41352" s="702" t="n"/>
    </row>
    <row r="41353">
      <c r="I41353" s="702" t="n"/>
    </row>
    <row r="41354">
      <c r="I41354" s="702" t="n"/>
    </row>
    <row r="41355">
      <c r="I41355" s="702" t="n"/>
    </row>
    <row r="41356">
      <c r="I41356" s="702" t="n"/>
    </row>
    <row r="41357">
      <c r="I41357" s="702" t="n"/>
    </row>
    <row r="41358">
      <c r="I41358" s="702" t="n"/>
    </row>
    <row r="41359">
      <c r="I41359" s="702" t="n"/>
    </row>
    <row r="41360">
      <c r="I41360" s="702" t="n"/>
    </row>
    <row r="41361">
      <c r="I41361" s="702" t="n"/>
    </row>
    <row r="41362">
      <c r="I41362" s="702" t="n"/>
    </row>
    <row r="41363">
      <c r="I41363" s="702" t="n"/>
    </row>
    <row r="41364">
      <c r="I41364" s="702" t="n"/>
    </row>
    <row r="41365">
      <c r="I41365" s="702" t="n"/>
    </row>
    <row r="41366">
      <c r="I41366" s="702" t="n"/>
    </row>
    <row r="41367">
      <c r="I41367" s="702" t="n"/>
    </row>
    <row r="41368">
      <c r="I41368" s="702" t="n"/>
    </row>
    <row r="41369">
      <c r="I41369" s="702" t="n"/>
    </row>
    <row r="41370">
      <c r="I41370" s="702" t="n"/>
    </row>
    <row r="41371">
      <c r="I41371" s="702" t="n"/>
    </row>
    <row r="41372">
      <c r="I41372" s="702" t="n"/>
    </row>
    <row r="41373">
      <c r="I41373" s="702" t="n"/>
    </row>
    <row r="41374">
      <c r="I41374" s="702" t="n"/>
    </row>
    <row r="41375">
      <c r="I41375" s="702" t="n"/>
    </row>
    <row r="41376">
      <c r="I41376" s="702" t="n"/>
    </row>
    <row r="41377">
      <c r="I41377" s="702" t="n"/>
    </row>
    <row r="41378">
      <c r="I41378" s="702" t="n"/>
    </row>
    <row r="41379">
      <c r="I41379" s="702" t="n"/>
    </row>
    <row r="41380">
      <c r="I41380" s="702" t="n"/>
    </row>
    <row r="41381">
      <c r="I41381" s="702" t="n"/>
    </row>
    <row r="41382">
      <c r="I41382" s="702" t="n"/>
    </row>
    <row r="41383">
      <c r="I41383" s="702" t="n"/>
    </row>
    <row r="41384">
      <c r="I41384" s="702" t="n"/>
    </row>
    <row r="41385">
      <c r="I41385" s="702" t="n"/>
    </row>
    <row r="41386">
      <c r="I41386" s="702" t="n"/>
    </row>
    <row r="41387">
      <c r="I41387" s="702" t="n"/>
    </row>
    <row r="41388">
      <c r="I41388" s="702" t="n"/>
    </row>
    <row r="41389">
      <c r="I41389" s="702" t="n"/>
    </row>
    <row r="41390">
      <c r="I41390" s="702" t="n"/>
    </row>
    <row r="41391">
      <c r="I41391" s="702" t="n"/>
    </row>
    <row r="41392">
      <c r="I41392" s="702" t="n"/>
    </row>
    <row r="41393">
      <c r="I41393" s="702" t="n"/>
    </row>
    <row r="41394">
      <c r="I41394" s="702" t="n"/>
    </row>
    <row r="41395">
      <c r="I41395" s="702" t="n"/>
    </row>
    <row r="41396">
      <c r="I41396" s="702" t="n"/>
    </row>
    <row r="41397">
      <c r="I41397" s="702" t="n"/>
    </row>
    <row r="41398">
      <c r="I41398" s="702" t="n"/>
    </row>
    <row r="41399">
      <c r="I41399" s="702" t="n"/>
    </row>
    <row r="41400">
      <c r="I41400" s="702" t="n"/>
    </row>
    <row r="41401">
      <c r="I41401" s="702" t="n"/>
    </row>
    <row r="41402">
      <c r="I41402" s="702" t="n"/>
    </row>
    <row r="41403">
      <c r="I41403" s="702" t="n"/>
    </row>
    <row r="41404">
      <c r="I41404" s="702" t="n"/>
    </row>
    <row r="41405">
      <c r="I41405" s="702" t="n"/>
    </row>
    <row r="41406">
      <c r="I41406" s="702" t="n"/>
    </row>
    <row r="41407">
      <c r="I41407" s="702" t="n"/>
    </row>
    <row r="41408">
      <c r="I41408" s="702" t="n"/>
    </row>
    <row r="41409">
      <c r="I41409" s="702" t="n"/>
    </row>
    <row r="41410">
      <c r="I41410" s="702" t="n"/>
    </row>
    <row r="41411">
      <c r="I41411" s="702" t="n"/>
    </row>
    <row r="41412">
      <c r="I41412" s="702" t="n"/>
    </row>
    <row r="41413">
      <c r="I41413" s="702" t="n"/>
    </row>
    <row r="41414">
      <c r="I41414" s="702" t="n"/>
    </row>
    <row r="41415">
      <c r="I41415" s="702" t="n"/>
    </row>
    <row r="41416">
      <c r="I41416" s="702" t="n"/>
    </row>
    <row r="41417">
      <c r="I41417" s="702" t="n"/>
    </row>
    <row r="41418">
      <c r="I41418" s="702" t="n"/>
    </row>
    <row r="41419">
      <c r="I41419" s="702" t="n"/>
    </row>
    <row r="41420">
      <c r="I41420" s="702" t="n"/>
    </row>
    <row r="41421">
      <c r="I41421" s="702" t="n"/>
    </row>
    <row r="41422">
      <c r="I41422" s="702" t="n"/>
    </row>
    <row r="41423">
      <c r="I41423" s="702" t="n"/>
    </row>
    <row r="41424">
      <c r="I41424" s="702" t="n"/>
    </row>
    <row r="41425">
      <c r="I41425" s="702" t="n"/>
    </row>
    <row r="41426">
      <c r="I41426" s="702" t="n"/>
    </row>
    <row r="41427">
      <c r="I41427" s="702" t="n"/>
    </row>
    <row r="41428">
      <c r="I41428" s="702" t="n"/>
    </row>
    <row r="41429">
      <c r="I41429" s="702" t="n"/>
    </row>
    <row r="41430">
      <c r="I41430" s="702" t="n"/>
    </row>
    <row r="41431">
      <c r="I41431" s="702" t="n"/>
    </row>
    <row r="41432">
      <c r="I41432" s="702" t="n"/>
    </row>
    <row r="41433">
      <c r="I41433" s="702" t="n"/>
    </row>
    <row r="41434">
      <c r="I41434" s="702" t="n"/>
    </row>
    <row r="41435">
      <c r="I41435" s="702" t="n"/>
    </row>
    <row r="41436">
      <c r="I41436" s="702" t="n"/>
    </row>
    <row r="41437">
      <c r="I41437" s="702" t="n"/>
    </row>
    <row r="41438">
      <c r="I41438" s="702" t="n"/>
    </row>
    <row r="41439">
      <c r="I41439" s="702" t="n"/>
    </row>
    <row r="41440">
      <c r="I41440" s="702" t="n"/>
    </row>
    <row r="41441">
      <c r="I41441" s="702" t="n"/>
    </row>
    <row r="41442">
      <c r="I41442" s="702" t="n"/>
    </row>
    <row r="41443">
      <c r="I41443" s="702" t="n"/>
    </row>
    <row r="41444">
      <c r="I41444" s="702" t="n"/>
    </row>
    <row r="41445">
      <c r="I41445" s="702" t="n"/>
    </row>
    <row r="41446">
      <c r="I41446" s="702" t="n"/>
    </row>
    <row r="41447">
      <c r="I41447" s="702" t="n"/>
    </row>
    <row r="41448">
      <c r="I41448" s="702" t="n"/>
    </row>
    <row r="41449">
      <c r="I41449" s="702" t="n"/>
    </row>
    <row r="41450">
      <c r="I41450" s="702" t="n"/>
    </row>
    <row r="41451">
      <c r="I41451" s="702" t="n"/>
    </row>
    <row r="41452">
      <c r="I41452" s="702" t="n"/>
    </row>
    <row r="41453">
      <c r="I41453" s="702" t="n"/>
    </row>
    <row r="41454">
      <c r="I41454" s="702" t="n"/>
    </row>
    <row r="41455">
      <c r="I41455" s="702" t="n"/>
    </row>
    <row r="41456">
      <c r="I41456" s="702" t="n"/>
    </row>
    <row r="41457">
      <c r="I41457" s="702" t="n"/>
    </row>
    <row r="41458">
      <c r="I41458" s="702" t="n"/>
    </row>
    <row r="41459">
      <c r="I41459" s="702" t="n"/>
    </row>
    <row r="41460">
      <c r="I41460" s="702" t="n"/>
    </row>
    <row r="41461">
      <c r="I41461" s="702" t="n"/>
    </row>
    <row r="41462">
      <c r="I41462" s="702" t="n"/>
    </row>
    <row r="41463">
      <c r="I41463" s="702" t="n"/>
    </row>
    <row r="41464">
      <c r="I41464" s="702" t="n"/>
    </row>
    <row r="41465">
      <c r="I41465" s="702" t="n"/>
    </row>
    <row r="41466">
      <c r="I41466" s="702" t="n"/>
    </row>
    <row r="41467">
      <c r="I41467" s="702" t="n"/>
    </row>
    <row r="41468">
      <c r="I41468" s="702" t="n"/>
    </row>
    <row r="41469">
      <c r="I41469" s="702" t="n"/>
    </row>
    <row r="41470">
      <c r="I41470" s="702" t="n"/>
    </row>
    <row r="41471">
      <c r="I41471" s="702" t="n"/>
    </row>
    <row r="41472">
      <c r="I41472" s="702" t="n"/>
    </row>
    <row r="41473">
      <c r="I41473" s="702" t="n"/>
    </row>
    <row r="41474">
      <c r="I41474" s="702" t="n"/>
    </row>
    <row r="41475">
      <c r="I41475" s="702" t="n"/>
    </row>
    <row r="41476">
      <c r="I41476" s="702" t="n"/>
    </row>
    <row r="41477">
      <c r="I41477" s="702" t="n"/>
    </row>
    <row r="41478">
      <c r="I41478" s="702" t="n"/>
    </row>
    <row r="41479">
      <c r="I41479" s="702" t="n"/>
    </row>
    <row r="41480">
      <c r="I41480" s="702" t="n"/>
    </row>
    <row r="41481">
      <c r="I41481" s="702" t="n"/>
    </row>
    <row r="41482">
      <c r="I41482" s="702" t="n"/>
    </row>
    <row r="41483">
      <c r="I41483" s="702" t="n"/>
    </row>
    <row r="41484">
      <c r="I41484" s="702" t="n"/>
    </row>
    <row r="41485">
      <c r="I41485" s="702" t="n"/>
    </row>
    <row r="41486">
      <c r="I41486" s="702" t="n"/>
    </row>
    <row r="41487">
      <c r="I41487" s="702" t="n"/>
    </row>
    <row r="41488">
      <c r="I41488" s="702" t="n"/>
    </row>
    <row r="41489">
      <c r="I41489" s="702" t="n"/>
    </row>
    <row r="41490">
      <c r="I41490" s="702" t="n"/>
    </row>
    <row r="41491">
      <c r="I41491" s="702" t="n"/>
    </row>
    <row r="41492">
      <c r="I41492" s="702" t="n"/>
    </row>
    <row r="41493">
      <c r="I41493" s="702" t="n"/>
    </row>
    <row r="41494">
      <c r="I41494" s="702" t="n"/>
    </row>
    <row r="41495">
      <c r="I41495" s="702" t="n"/>
    </row>
    <row r="41496">
      <c r="I41496" s="702" t="n"/>
    </row>
    <row r="41497">
      <c r="I41497" s="702" t="n"/>
    </row>
    <row r="41498">
      <c r="I41498" s="702" t="n"/>
    </row>
    <row r="41499">
      <c r="I41499" s="702" t="n"/>
    </row>
    <row r="41500">
      <c r="I41500" s="702" t="n"/>
    </row>
    <row r="41501">
      <c r="I41501" s="702" t="n"/>
    </row>
    <row r="41502">
      <c r="I41502" s="702" t="n"/>
    </row>
    <row r="41503">
      <c r="I41503" s="702" t="n"/>
    </row>
    <row r="41504">
      <c r="I41504" s="702" t="n"/>
    </row>
    <row r="41505">
      <c r="I41505" s="702" t="n"/>
    </row>
    <row r="41506">
      <c r="I41506" s="702" t="n"/>
    </row>
    <row r="41507">
      <c r="I41507" s="702" t="n"/>
    </row>
    <row r="41508">
      <c r="I41508" s="702" t="n"/>
    </row>
    <row r="41509">
      <c r="I41509" s="702" t="n"/>
    </row>
    <row r="41510">
      <c r="I41510" s="702" t="n"/>
    </row>
    <row r="41511">
      <c r="I41511" s="702" t="n"/>
    </row>
    <row r="41512">
      <c r="I41512" s="702" t="n"/>
    </row>
    <row r="41513">
      <c r="I41513" s="702" t="n"/>
    </row>
    <row r="41514">
      <c r="I41514" s="702" t="n"/>
    </row>
    <row r="41515">
      <c r="I41515" s="702" t="n"/>
    </row>
    <row r="41516">
      <c r="I41516" s="702" t="n"/>
    </row>
    <row r="41517">
      <c r="I41517" s="702" t="n"/>
    </row>
    <row r="41518">
      <c r="I41518" s="702" t="n"/>
    </row>
    <row r="41519">
      <c r="I41519" s="702" t="n"/>
    </row>
    <row r="41520">
      <c r="I41520" s="702" t="n"/>
    </row>
    <row r="41521">
      <c r="I41521" s="702" t="n"/>
    </row>
    <row r="41522">
      <c r="I41522" s="702" t="n"/>
    </row>
    <row r="41523">
      <c r="I41523" s="702" t="n"/>
    </row>
    <row r="41524">
      <c r="I41524" s="702" t="n"/>
    </row>
    <row r="41525">
      <c r="I41525" s="702" t="n"/>
    </row>
    <row r="41526">
      <c r="I41526" s="702" t="n"/>
    </row>
    <row r="41527">
      <c r="I41527" s="702" t="n"/>
    </row>
    <row r="41528">
      <c r="I41528" s="702" t="n"/>
    </row>
    <row r="41529">
      <c r="I41529" s="702" t="n"/>
    </row>
    <row r="41530">
      <c r="I41530" s="702" t="n"/>
    </row>
    <row r="41531">
      <c r="I41531" s="702" t="n"/>
    </row>
    <row r="41532">
      <c r="I41532" s="702" t="n"/>
    </row>
    <row r="41533">
      <c r="I41533" s="702" t="n"/>
    </row>
    <row r="41534">
      <c r="I41534" s="702" t="n"/>
    </row>
    <row r="41535">
      <c r="I41535" s="702" t="n"/>
    </row>
    <row r="41536">
      <c r="I41536" s="702" t="n"/>
    </row>
    <row r="41537">
      <c r="I41537" s="702" t="n"/>
    </row>
    <row r="41538">
      <c r="I41538" s="702" t="n"/>
    </row>
    <row r="41539">
      <c r="I41539" s="702" t="n"/>
    </row>
    <row r="41540">
      <c r="I41540" s="702" t="n"/>
    </row>
    <row r="41541">
      <c r="I41541" s="702" t="n"/>
    </row>
    <row r="41542">
      <c r="I41542" s="702" t="n"/>
    </row>
    <row r="41543">
      <c r="I41543" s="702" t="n"/>
    </row>
    <row r="41544">
      <c r="I41544" s="702" t="n"/>
    </row>
    <row r="41545">
      <c r="I41545" s="702" t="n"/>
    </row>
    <row r="41546">
      <c r="I41546" s="702" t="n"/>
    </row>
    <row r="41547">
      <c r="I41547" s="702" t="n"/>
    </row>
    <row r="41548">
      <c r="I41548" s="702" t="n"/>
    </row>
    <row r="41549">
      <c r="I41549" s="702" t="n"/>
    </row>
    <row r="41550">
      <c r="I41550" s="702" t="n"/>
    </row>
    <row r="41551">
      <c r="I41551" s="702" t="n"/>
    </row>
    <row r="41552">
      <c r="I41552" s="702" t="n"/>
    </row>
    <row r="41553">
      <c r="I41553" s="702" t="n"/>
    </row>
    <row r="41554">
      <c r="I41554" s="702" t="n"/>
    </row>
    <row r="41555">
      <c r="I41555" s="702" t="n"/>
    </row>
    <row r="41556">
      <c r="I41556" s="702" t="n"/>
    </row>
    <row r="41557">
      <c r="I41557" s="702" t="n"/>
    </row>
    <row r="41558">
      <c r="I41558" s="702" t="n"/>
    </row>
    <row r="41559">
      <c r="I41559" s="702" t="n"/>
    </row>
    <row r="41560">
      <c r="I41560" s="702" t="n"/>
    </row>
    <row r="41561">
      <c r="I41561" s="702" t="n"/>
    </row>
    <row r="41562">
      <c r="I41562" s="702" t="n"/>
    </row>
    <row r="41563">
      <c r="I41563" s="702" t="n"/>
    </row>
    <row r="41564">
      <c r="I41564" s="702" t="n"/>
    </row>
    <row r="41565">
      <c r="I41565" s="702" t="n"/>
    </row>
    <row r="41566">
      <c r="I41566" s="702" t="n"/>
    </row>
    <row r="41567">
      <c r="I41567" s="702" t="n"/>
    </row>
    <row r="41568">
      <c r="I41568" s="702" t="n"/>
    </row>
    <row r="41569">
      <c r="I41569" s="702" t="n"/>
    </row>
    <row r="41570">
      <c r="I41570" s="702" t="n"/>
    </row>
    <row r="41571">
      <c r="I41571" s="702" t="n"/>
    </row>
    <row r="41572">
      <c r="I41572" s="702" t="n"/>
    </row>
    <row r="41573">
      <c r="I41573" s="702" t="n"/>
    </row>
    <row r="41574">
      <c r="I41574" s="702" t="n"/>
    </row>
    <row r="41575">
      <c r="I41575" s="702" t="n"/>
    </row>
    <row r="41576">
      <c r="I41576" s="702" t="n"/>
    </row>
    <row r="41577">
      <c r="I41577" s="702" t="n"/>
    </row>
    <row r="41578">
      <c r="I41578" s="702" t="n"/>
    </row>
    <row r="41579">
      <c r="I41579" s="702" t="n"/>
    </row>
    <row r="41580">
      <c r="I41580" s="702" t="n"/>
    </row>
    <row r="41581">
      <c r="I41581" s="702" t="n"/>
    </row>
    <row r="41582">
      <c r="I41582" s="702" t="n"/>
    </row>
    <row r="41583">
      <c r="I41583" s="702" t="n"/>
    </row>
    <row r="41584">
      <c r="I41584" s="702" t="n"/>
    </row>
    <row r="41585">
      <c r="I41585" s="702" t="n"/>
    </row>
    <row r="41586">
      <c r="I41586" s="702" t="n"/>
    </row>
    <row r="41587">
      <c r="I41587" s="702" t="n"/>
    </row>
    <row r="41588">
      <c r="I41588" s="702" t="n"/>
    </row>
    <row r="41589">
      <c r="I41589" s="702" t="n"/>
    </row>
    <row r="41590">
      <c r="I41590" s="702" t="n"/>
    </row>
    <row r="41591">
      <c r="I41591" s="702" t="n"/>
    </row>
    <row r="41592">
      <c r="I41592" s="702" t="n"/>
    </row>
    <row r="41593">
      <c r="I41593" s="702" t="n"/>
    </row>
    <row r="41594">
      <c r="I41594" s="702" t="n"/>
    </row>
    <row r="41595">
      <c r="I41595" s="702" t="n"/>
    </row>
    <row r="41596">
      <c r="I41596" s="702" t="n"/>
    </row>
    <row r="41597">
      <c r="I41597" s="702" t="n"/>
    </row>
    <row r="41598">
      <c r="I41598" s="702" t="n"/>
    </row>
    <row r="41599">
      <c r="I41599" s="702" t="n"/>
    </row>
    <row r="41600">
      <c r="I41600" s="702" t="n"/>
    </row>
    <row r="41601">
      <c r="I41601" s="702" t="n"/>
    </row>
    <row r="41602">
      <c r="I41602" s="702" t="n"/>
    </row>
    <row r="41603">
      <c r="I41603" s="702" t="n"/>
    </row>
    <row r="41604">
      <c r="I41604" s="702" t="n"/>
    </row>
    <row r="41605">
      <c r="I41605" s="702" t="n"/>
    </row>
    <row r="41606">
      <c r="I41606" s="702" t="n"/>
    </row>
    <row r="41607">
      <c r="I41607" s="702" t="n"/>
    </row>
    <row r="41608">
      <c r="I41608" s="702" t="n"/>
    </row>
    <row r="41609">
      <c r="I41609" s="702" t="n"/>
    </row>
    <row r="41610">
      <c r="I41610" s="702" t="n"/>
    </row>
    <row r="41611">
      <c r="I41611" s="702" t="n"/>
    </row>
    <row r="41612">
      <c r="I41612" s="702" t="n"/>
    </row>
    <row r="41613">
      <c r="I41613" s="702" t="n"/>
    </row>
    <row r="41614">
      <c r="I41614" s="702" t="n"/>
    </row>
    <row r="41615">
      <c r="I41615" s="702" t="n"/>
    </row>
    <row r="41616">
      <c r="I41616" s="702" t="n"/>
    </row>
    <row r="41617">
      <c r="I41617" s="702" t="n"/>
    </row>
    <row r="41618">
      <c r="I41618" s="702" t="n"/>
    </row>
    <row r="41619">
      <c r="I41619" s="702" t="n"/>
    </row>
    <row r="41620">
      <c r="I41620" s="702" t="n"/>
    </row>
    <row r="41621">
      <c r="I41621" s="702" t="n"/>
    </row>
    <row r="41622">
      <c r="I41622" s="702" t="n"/>
    </row>
    <row r="41623">
      <c r="I41623" s="702" t="n"/>
    </row>
    <row r="41624">
      <c r="I41624" s="702" t="n"/>
    </row>
    <row r="41625">
      <c r="I41625" s="702" t="n"/>
    </row>
    <row r="41626">
      <c r="I41626" s="702" t="n"/>
    </row>
    <row r="41627">
      <c r="I41627" s="702" t="n"/>
    </row>
    <row r="41628">
      <c r="I41628" s="702" t="n"/>
    </row>
    <row r="41629">
      <c r="I41629" s="702" t="n"/>
    </row>
    <row r="41630">
      <c r="I41630" s="702" t="n"/>
    </row>
    <row r="41631">
      <c r="I41631" s="702" t="n"/>
    </row>
    <row r="41632">
      <c r="I41632" s="702" t="n"/>
    </row>
    <row r="41633">
      <c r="I41633" s="702" t="n"/>
    </row>
    <row r="41634">
      <c r="I41634" s="702" t="n"/>
    </row>
    <row r="41635">
      <c r="I41635" s="702" t="n"/>
    </row>
    <row r="41636">
      <c r="I41636" s="702" t="n"/>
    </row>
    <row r="41637">
      <c r="I41637" s="702" t="n"/>
    </row>
    <row r="41638">
      <c r="I41638" s="702" t="n"/>
    </row>
    <row r="41639">
      <c r="I41639" s="702" t="n"/>
    </row>
    <row r="41640">
      <c r="I41640" s="702" t="n"/>
    </row>
    <row r="41641">
      <c r="I41641" s="702" t="n"/>
    </row>
    <row r="41642">
      <c r="I41642" s="702" t="n"/>
    </row>
    <row r="41643">
      <c r="I41643" s="702" t="n"/>
    </row>
    <row r="41644">
      <c r="I41644" s="702" t="n"/>
    </row>
    <row r="41645">
      <c r="I41645" s="702" t="n"/>
    </row>
    <row r="41646">
      <c r="I41646" s="702" t="n"/>
    </row>
    <row r="41647">
      <c r="I41647" s="702" t="n"/>
    </row>
    <row r="41648">
      <c r="I41648" s="702" t="n"/>
    </row>
    <row r="41649">
      <c r="I41649" s="702" t="n"/>
    </row>
    <row r="41650">
      <c r="I41650" s="702" t="n"/>
    </row>
    <row r="41651">
      <c r="I41651" s="702" t="n"/>
    </row>
    <row r="41652">
      <c r="I41652" s="702" t="n"/>
    </row>
    <row r="41653">
      <c r="I41653" s="702" t="n"/>
    </row>
    <row r="41654">
      <c r="I41654" s="702" t="n"/>
    </row>
    <row r="41655">
      <c r="I41655" s="702" t="n"/>
    </row>
    <row r="41656">
      <c r="I41656" s="702" t="n"/>
    </row>
    <row r="41657">
      <c r="I41657" s="702" t="n"/>
    </row>
    <row r="41658">
      <c r="I41658" s="702" t="n"/>
    </row>
    <row r="41659">
      <c r="I41659" s="702" t="n"/>
    </row>
    <row r="41660">
      <c r="I41660" s="702" t="n"/>
    </row>
    <row r="41661">
      <c r="I41661" s="702" t="n"/>
    </row>
    <row r="41662">
      <c r="I41662" s="702" t="n"/>
    </row>
    <row r="41663">
      <c r="I41663" s="702" t="n"/>
    </row>
    <row r="41664">
      <c r="I41664" s="702" t="n"/>
    </row>
    <row r="41665">
      <c r="I41665" s="702" t="n"/>
    </row>
    <row r="41666">
      <c r="I41666" s="702" t="n"/>
    </row>
    <row r="41667">
      <c r="I41667" s="702" t="n"/>
    </row>
    <row r="41668">
      <c r="I41668" s="702" t="n"/>
    </row>
    <row r="41669">
      <c r="I41669" s="702" t="n"/>
    </row>
    <row r="41670">
      <c r="I41670" s="702" t="n"/>
    </row>
    <row r="41671">
      <c r="I41671" s="702" t="n"/>
    </row>
    <row r="41672">
      <c r="I41672" s="702" t="n"/>
    </row>
    <row r="41673">
      <c r="I41673" s="702" t="n"/>
    </row>
    <row r="41674">
      <c r="I41674" s="702" t="n"/>
    </row>
    <row r="41675">
      <c r="I41675" s="702" t="n"/>
    </row>
    <row r="41676">
      <c r="I41676" s="702" t="n"/>
    </row>
    <row r="41677">
      <c r="I41677" s="702" t="n"/>
    </row>
    <row r="41678">
      <c r="I41678" s="702" t="n"/>
    </row>
    <row r="41679">
      <c r="I41679" s="702" t="n"/>
    </row>
    <row r="41680">
      <c r="I41680" s="702" t="n"/>
    </row>
    <row r="41681">
      <c r="I41681" s="702" t="n"/>
    </row>
    <row r="41682">
      <c r="I41682" s="702" t="n"/>
    </row>
    <row r="41683">
      <c r="I41683" s="702" t="n"/>
    </row>
    <row r="41684">
      <c r="I41684" s="702" t="n"/>
    </row>
    <row r="41685">
      <c r="I41685" s="702" t="n"/>
    </row>
    <row r="41686">
      <c r="I41686" s="702" t="n"/>
    </row>
    <row r="41687">
      <c r="I41687" s="702" t="n"/>
    </row>
    <row r="41688">
      <c r="I41688" s="702" t="n"/>
    </row>
    <row r="41689">
      <c r="I41689" s="702" t="n"/>
    </row>
    <row r="41690">
      <c r="I41690" s="702" t="n"/>
    </row>
    <row r="41691">
      <c r="I41691" s="702" t="n"/>
    </row>
    <row r="41692">
      <c r="I41692" s="702" t="n"/>
    </row>
    <row r="41693">
      <c r="I41693" s="702" t="n"/>
    </row>
    <row r="41694">
      <c r="I41694" s="702" t="n"/>
    </row>
    <row r="41695">
      <c r="I41695" s="702" t="n"/>
    </row>
    <row r="41696">
      <c r="I41696" s="702" t="n"/>
    </row>
    <row r="41697">
      <c r="I41697" s="702" t="n"/>
    </row>
    <row r="41698">
      <c r="I41698" s="702" t="n"/>
    </row>
    <row r="41699">
      <c r="I41699" s="702" t="n"/>
    </row>
    <row r="41700">
      <c r="I41700" s="702" t="n"/>
    </row>
    <row r="41701">
      <c r="I41701" s="702" t="n"/>
    </row>
    <row r="41702">
      <c r="I41702" s="702" t="n"/>
    </row>
    <row r="41703">
      <c r="I41703" s="702" t="n"/>
    </row>
    <row r="41704">
      <c r="I41704" s="702" t="n"/>
    </row>
    <row r="41705">
      <c r="I41705" s="702" t="n"/>
    </row>
    <row r="41706">
      <c r="I41706" s="702" t="n"/>
    </row>
    <row r="41707">
      <c r="I41707" s="702" t="n"/>
    </row>
    <row r="41708">
      <c r="I41708" s="702" t="n"/>
    </row>
    <row r="41709">
      <c r="I41709" s="702" t="n"/>
    </row>
    <row r="41710">
      <c r="I41710" s="702" t="n"/>
    </row>
    <row r="41711">
      <c r="I41711" s="702" t="n"/>
    </row>
    <row r="41712">
      <c r="I41712" s="702" t="n"/>
    </row>
    <row r="41713">
      <c r="I41713" s="702" t="n"/>
    </row>
    <row r="41714">
      <c r="I41714" s="702" t="n"/>
    </row>
    <row r="41715">
      <c r="I41715" s="702" t="n"/>
    </row>
    <row r="41716">
      <c r="I41716" s="702" t="n"/>
    </row>
    <row r="41717">
      <c r="I41717" s="702" t="n"/>
    </row>
    <row r="41718">
      <c r="I41718" s="702" t="n"/>
    </row>
    <row r="41719">
      <c r="I41719" s="702" t="n"/>
    </row>
    <row r="41720">
      <c r="I41720" s="702" t="n"/>
    </row>
    <row r="41721">
      <c r="I41721" s="702" t="n"/>
    </row>
    <row r="41722">
      <c r="I41722" s="702" t="n"/>
    </row>
    <row r="41723">
      <c r="I41723" s="702" t="n"/>
    </row>
    <row r="41724">
      <c r="I41724" s="702" t="n"/>
    </row>
    <row r="41725">
      <c r="I41725" s="702" t="n"/>
    </row>
    <row r="41726">
      <c r="I41726" s="702" t="n"/>
    </row>
    <row r="41727">
      <c r="I41727" s="702" t="n"/>
    </row>
    <row r="41728">
      <c r="I41728" s="702" t="n"/>
    </row>
    <row r="41729">
      <c r="I41729" s="702" t="n"/>
    </row>
    <row r="41730">
      <c r="I41730" s="702" t="n"/>
    </row>
    <row r="41731">
      <c r="I41731" s="702" t="n"/>
    </row>
    <row r="41732">
      <c r="I41732" s="702" t="n"/>
    </row>
    <row r="41733">
      <c r="I41733" s="702" t="n"/>
    </row>
    <row r="41734">
      <c r="I41734" s="702" t="n"/>
    </row>
    <row r="41735">
      <c r="I41735" s="702" t="n"/>
    </row>
    <row r="41736">
      <c r="I41736" s="702" t="n"/>
    </row>
    <row r="41737">
      <c r="I41737" s="702" t="n"/>
    </row>
    <row r="41738">
      <c r="I41738" s="702" t="n"/>
    </row>
    <row r="41739">
      <c r="I41739" s="702" t="n"/>
    </row>
    <row r="41740">
      <c r="I41740" s="702" t="n"/>
    </row>
    <row r="41741">
      <c r="I41741" s="702" t="n"/>
    </row>
    <row r="41742">
      <c r="I41742" s="702" t="n"/>
    </row>
    <row r="41743">
      <c r="I41743" s="702" t="n"/>
    </row>
    <row r="41744">
      <c r="I41744" s="702" t="n"/>
    </row>
    <row r="41745">
      <c r="I41745" s="702" t="n"/>
    </row>
    <row r="41746">
      <c r="I41746" s="702" t="n"/>
    </row>
    <row r="41747">
      <c r="I41747" s="702" t="n"/>
    </row>
    <row r="41748">
      <c r="I41748" s="702" t="n"/>
    </row>
    <row r="41749">
      <c r="I41749" s="702" t="n"/>
    </row>
    <row r="41750">
      <c r="I41750" s="702" t="n"/>
    </row>
    <row r="41751">
      <c r="I41751" s="702" t="n"/>
    </row>
    <row r="41752">
      <c r="I41752" s="702" t="n"/>
    </row>
    <row r="41753">
      <c r="I41753" s="702" t="n"/>
    </row>
    <row r="41754">
      <c r="I41754" s="702" t="n"/>
    </row>
    <row r="41755">
      <c r="I41755" s="702" t="n"/>
    </row>
    <row r="41756">
      <c r="I41756" s="702" t="n"/>
    </row>
    <row r="41757">
      <c r="I41757" s="702" t="n"/>
    </row>
    <row r="41758">
      <c r="I41758" s="702" t="n"/>
    </row>
    <row r="41759">
      <c r="I41759" s="702" t="n"/>
    </row>
    <row r="41760">
      <c r="I41760" s="702" t="n"/>
    </row>
    <row r="41761">
      <c r="I41761" s="702" t="n"/>
    </row>
    <row r="41762">
      <c r="I41762" s="702" t="n"/>
    </row>
    <row r="41763">
      <c r="I41763" s="702" t="n"/>
    </row>
    <row r="41764">
      <c r="I41764" s="702" t="n"/>
    </row>
    <row r="41765">
      <c r="I41765" s="702" t="n"/>
    </row>
    <row r="41766">
      <c r="I41766" s="702" t="n"/>
    </row>
    <row r="41767">
      <c r="I41767" s="702" t="n"/>
    </row>
    <row r="41768">
      <c r="I41768" s="702" t="n"/>
    </row>
    <row r="41769">
      <c r="I41769" s="702" t="n"/>
    </row>
    <row r="41770">
      <c r="I41770" s="702" t="n"/>
    </row>
    <row r="41771">
      <c r="I41771" s="702" t="n"/>
    </row>
    <row r="41772">
      <c r="I41772" s="702" t="n"/>
    </row>
    <row r="41773">
      <c r="I41773" s="702" t="n"/>
    </row>
    <row r="41774">
      <c r="I41774" s="702" t="n"/>
    </row>
    <row r="41775">
      <c r="I41775" s="702" t="n"/>
    </row>
    <row r="41776">
      <c r="I41776" s="702" t="n"/>
    </row>
    <row r="41777">
      <c r="I41777" s="702" t="n"/>
    </row>
    <row r="41778">
      <c r="I41778" s="702" t="n"/>
    </row>
    <row r="41779">
      <c r="I41779" s="702" t="n"/>
    </row>
    <row r="41780">
      <c r="I41780" s="702" t="n"/>
    </row>
    <row r="41781">
      <c r="I41781" s="702" t="n"/>
    </row>
    <row r="41782">
      <c r="I41782" s="702" t="n"/>
    </row>
    <row r="41783">
      <c r="I41783" s="702" t="n"/>
    </row>
    <row r="41784">
      <c r="I41784" s="702" t="n"/>
    </row>
    <row r="41785">
      <c r="I41785" s="702" t="n"/>
    </row>
    <row r="41786">
      <c r="I41786" s="702" t="n"/>
    </row>
    <row r="41787">
      <c r="I41787" s="702" t="n"/>
    </row>
    <row r="41788">
      <c r="I41788" s="702" t="n"/>
    </row>
    <row r="41789">
      <c r="I41789" s="702" t="n"/>
    </row>
    <row r="41790">
      <c r="I41790" s="702" t="n"/>
    </row>
    <row r="41791">
      <c r="I41791" s="702" t="n"/>
    </row>
    <row r="41792">
      <c r="I41792" s="702" t="n"/>
    </row>
    <row r="41793">
      <c r="I41793" s="702" t="n"/>
    </row>
    <row r="41794">
      <c r="I41794" s="702" t="n"/>
    </row>
    <row r="41795">
      <c r="I41795" s="702" t="n"/>
    </row>
    <row r="41796">
      <c r="I41796" s="702" t="n"/>
    </row>
    <row r="41797">
      <c r="I41797" s="702" t="n"/>
    </row>
    <row r="41798">
      <c r="I41798" s="702" t="n"/>
    </row>
    <row r="41799">
      <c r="I41799" s="702" t="n"/>
    </row>
    <row r="41800">
      <c r="I41800" s="702" t="n"/>
    </row>
    <row r="41801">
      <c r="I41801" s="702" t="n"/>
    </row>
    <row r="41802">
      <c r="I41802" s="702" t="n"/>
    </row>
    <row r="41803">
      <c r="I41803" s="702" t="n"/>
    </row>
    <row r="41804">
      <c r="I41804" s="702" t="n"/>
    </row>
    <row r="41805">
      <c r="I41805" s="702" t="n"/>
    </row>
    <row r="41806">
      <c r="I41806" s="702" t="n"/>
    </row>
    <row r="41807">
      <c r="I41807" s="702" t="n"/>
    </row>
    <row r="41808">
      <c r="I41808" s="702" t="n"/>
    </row>
    <row r="41809">
      <c r="I41809" s="702" t="n"/>
    </row>
    <row r="41810">
      <c r="I41810" s="702" t="n"/>
    </row>
    <row r="41811">
      <c r="I41811" s="702" t="n"/>
    </row>
    <row r="41812">
      <c r="I41812" s="702" t="n"/>
    </row>
    <row r="41813">
      <c r="I41813" s="702" t="n"/>
    </row>
    <row r="41814">
      <c r="I41814" s="702" t="n"/>
    </row>
    <row r="41815">
      <c r="I41815" s="702" t="n"/>
    </row>
    <row r="41816">
      <c r="I41816" s="702" t="n"/>
    </row>
    <row r="41817">
      <c r="I41817" s="702" t="n"/>
    </row>
    <row r="41818">
      <c r="I41818" s="702" t="n"/>
    </row>
    <row r="41819">
      <c r="I41819" s="702" t="n"/>
    </row>
    <row r="41820">
      <c r="I41820" s="702" t="n"/>
    </row>
    <row r="41821">
      <c r="I41821" s="702" t="n"/>
    </row>
    <row r="41822">
      <c r="I41822" s="702" t="n"/>
    </row>
    <row r="41823">
      <c r="I41823" s="702" t="n"/>
    </row>
    <row r="41824">
      <c r="I41824" s="702" t="n"/>
    </row>
    <row r="41825">
      <c r="I41825" s="702" t="n"/>
    </row>
    <row r="41826">
      <c r="I41826" s="702" t="n"/>
    </row>
    <row r="41827">
      <c r="I41827" s="702" t="n"/>
    </row>
    <row r="41828">
      <c r="I41828" s="702" t="n"/>
    </row>
    <row r="41829">
      <c r="I41829" s="702" t="n"/>
    </row>
    <row r="41830">
      <c r="I41830" s="702" t="n"/>
    </row>
    <row r="41831">
      <c r="I41831" s="702" t="n"/>
    </row>
    <row r="41832">
      <c r="I41832" s="702" t="n"/>
    </row>
    <row r="41833">
      <c r="I41833" s="702" t="n"/>
    </row>
    <row r="41834">
      <c r="I41834" s="702" t="n"/>
    </row>
    <row r="41835">
      <c r="I41835" s="702" t="n"/>
    </row>
    <row r="41836">
      <c r="I41836" s="702" t="n"/>
    </row>
    <row r="41837">
      <c r="I41837" s="702" t="n"/>
    </row>
    <row r="41838">
      <c r="I41838" s="702" t="n"/>
    </row>
    <row r="41839">
      <c r="I41839" s="702" t="n"/>
    </row>
    <row r="41840">
      <c r="I41840" s="702" t="n"/>
    </row>
    <row r="41841">
      <c r="I41841" s="702" t="n"/>
    </row>
    <row r="41842">
      <c r="I41842" s="702" t="n"/>
    </row>
    <row r="41843">
      <c r="I41843" s="702" t="n"/>
    </row>
    <row r="41844">
      <c r="I41844" s="702" t="n"/>
    </row>
    <row r="41845">
      <c r="I41845" s="702" t="n"/>
    </row>
    <row r="41846">
      <c r="I41846" s="702" t="n"/>
    </row>
    <row r="41847">
      <c r="I41847" s="702" t="n"/>
    </row>
    <row r="41848">
      <c r="I41848" s="702" t="n"/>
    </row>
    <row r="41849">
      <c r="I41849" s="702" t="n"/>
    </row>
    <row r="41850">
      <c r="I41850" s="702" t="n"/>
    </row>
    <row r="41851">
      <c r="I41851" s="702" t="n"/>
    </row>
    <row r="41852">
      <c r="I41852" s="702" t="n"/>
    </row>
    <row r="41853">
      <c r="I41853" s="702" t="n"/>
    </row>
    <row r="41854">
      <c r="I41854" s="702" t="n"/>
    </row>
    <row r="41855">
      <c r="I41855" s="702" t="n"/>
    </row>
    <row r="41856">
      <c r="I41856" s="702" t="n"/>
    </row>
    <row r="41857">
      <c r="I41857" s="702" t="n"/>
    </row>
    <row r="41858">
      <c r="I41858" s="702" t="n"/>
    </row>
    <row r="41859">
      <c r="I41859" s="702" t="n"/>
    </row>
    <row r="41860">
      <c r="I41860" s="702" t="n"/>
    </row>
    <row r="41861">
      <c r="I41861" s="702" t="n"/>
    </row>
    <row r="41862">
      <c r="I41862" s="702" t="n"/>
    </row>
    <row r="41863">
      <c r="I41863" s="702" t="n"/>
    </row>
    <row r="41864">
      <c r="I41864" s="702" t="n"/>
    </row>
    <row r="41865">
      <c r="I41865" s="702" t="n"/>
    </row>
    <row r="41866">
      <c r="I41866" s="702" t="n"/>
    </row>
    <row r="41867">
      <c r="I41867" s="702" t="n"/>
    </row>
    <row r="41868">
      <c r="I41868" s="702" t="n"/>
    </row>
    <row r="41869">
      <c r="I41869" s="702" t="n"/>
    </row>
    <row r="41870">
      <c r="I41870" s="702" t="n"/>
    </row>
    <row r="41871">
      <c r="I41871" s="702" t="n"/>
    </row>
    <row r="41872">
      <c r="I41872" s="702" t="n"/>
    </row>
    <row r="41873">
      <c r="I41873" s="702" t="n"/>
    </row>
    <row r="41874">
      <c r="I41874" s="702" t="n"/>
    </row>
    <row r="41875">
      <c r="I41875" s="702" t="n"/>
    </row>
    <row r="41876">
      <c r="I41876" s="702" t="n"/>
    </row>
    <row r="41877">
      <c r="I41877" s="702" t="n"/>
    </row>
    <row r="41878">
      <c r="I41878" s="702" t="n"/>
    </row>
    <row r="41879">
      <c r="I41879" s="702" t="n"/>
    </row>
    <row r="41880">
      <c r="I41880" s="702" t="n"/>
    </row>
    <row r="41881">
      <c r="I41881" s="702" t="n"/>
    </row>
    <row r="41882">
      <c r="I41882" s="702" t="n"/>
    </row>
    <row r="41883">
      <c r="I41883" s="702" t="n"/>
    </row>
    <row r="41884">
      <c r="I41884" s="702" t="n"/>
    </row>
    <row r="41885">
      <c r="I41885" s="702" t="n"/>
    </row>
    <row r="41886">
      <c r="I41886" s="702" t="n"/>
    </row>
    <row r="41887">
      <c r="I41887" s="702" t="n"/>
    </row>
    <row r="41888">
      <c r="I41888" s="702" t="n"/>
    </row>
    <row r="41889">
      <c r="I41889" s="702" t="n"/>
    </row>
    <row r="41890">
      <c r="I41890" s="702" t="n"/>
    </row>
    <row r="41891">
      <c r="I41891" s="702" t="n"/>
    </row>
    <row r="41892">
      <c r="I41892" s="702" t="n"/>
    </row>
    <row r="41893">
      <c r="I41893" s="702" t="n"/>
    </row>
    <row r="41894">
      <c r="I41894" s="702" t="n"/>
    </row>
    <row r="41895">
      <c r="I41895" s="702" t="n"/>
    </row>
    <row r="41896">
      <c r="I41896" s="702" t="n"/>
    </row>
    <row r="41897">
      <c r="I41897" s="702" t="n"/>
    </row>
    <row r="41898">
      <c r="I41898" s="702" t="n"/>
    </row>
    <row r="41899">
      <c r="I41899" s="702" t="n"/>
    </row>
    <row r="41900">
      <c r="I41900" s="702" t="n"/>
    </row>
    <row r="41901">
      <c r="I41901" s="702" t="n"/>
    </row>
    <row r="41902">
      <c r="I41902" s="702" t="n"/>
    </row>
    <row r="41903">
      <c r="I41903" s="702" t="n"/>
    </row>
    <row r="41904">
      <c r="I41904" s="702" t="n"/>
    </row>
    <row r="41905">
      <c r="I41905" s="702" t="n"/>
    </row>
    <row r="41906">
      <c r="I41906" s="702" t="n"/>
    </row>
    <row r="41907">
      <c r="I41907" s="702" t="n"/>
    </row>
    <row r="41908">
      <c r="I41908" s="702" t="n"/>
    </row>
    <row r="41909">
      <c r="I41909" s="702" t="n"/>
    </row>
    <row r="41910">
      <c r="I41910" s="702" t="n"/>
    </row>
    <row r="41911">
      <c r="I41911" s="702" t="n"/>
    </row>
    <row r="41912">
      <c r="I41912" s="702" t="n"/>
    </row>
    <row r="41913">
      <c r="I41913" s="702" t="n"/>
    </row>
    <row r="41914">
      <c r="I41914" s="702" t="n"/>
    </row>
    <row r="41915">
      <c r="I41915" s="702" t="n"/>
    </row>
    <row r="41916">
      <c r="I41916" s="702" t="n"/>
    </row>
    <row r="41917">
      <c r="I41917" s="702" t="n"/>
    </row>
    <row r="41918">
      <c r="I41918" s="702" t="n"/>
    </row>
    <row r="41919">
      <c r="I41919" s="702" t="n"/>
    </row>
    <row r="41920">
      <c r="I41920" s="702" t="n"/>
    </row>
    <row r="41921">
      <c r="I41921" s="702" t="n"/>
    </row>
    <row r="41922">
      <c r="I41922" s="702" t="n"/>
    </row>
    <row r="41923">
      <c r="I41923" s="702" t="n"/>
    </row>
    <row r="41924">
      <c r="I41924" s="702" t="n"/>
    </row>
    <row r="41925">
      <c r="I41925" s="702" t="n"/>
    </row>
    <row r="41926">
      <c r="I41926" s="702" t="n"/>
    </row>
    <row r="41927">
      <c r="I41927" s="702" t="n"/>
    </row>
    <row r="41928">
      <c r="I41928" s="702" t="n"/>
    </row>
    <row r="41929">
      <c r="I41929" s="702" t="n"/>
    </row>
    <row r="41930">
      <c r="I41930" s="702" t="n"/>
    </row>
    <row r="41931">
      <c r="I41931" s="702" t="n"/>
    </row>
    <row r="41932">
      <c r="I41932" s="702" t="n"/>
    </row>
    <row r="41933">
      <c r="I41933" s="702" t="n"/>
    </row>
    <row r="41934">
      <c r="I41934" s="702" t="n"/>
    </row>
    <row r="41935">
      <c r="I41935" s="702" t="n"/>
    </row>
    <row r="41936">
      <c r="I41936" s="702" t="n"/>
    </row>
    <row r="41937">
      <c r="I41937" s="702" t="n"/>
    </row>
    <row r="41938">
      <c r="I41938" s="702" t="n"/>
    </row>
    <row r="41939">
      <c r="I41939" s="702" t="n"/>
    </row>
    <row r="41940">
      <c r="I41940" s="702" t="n"/>
    </row>
    <row r="41941">
      <c r="I41941" s="702" t="n"/>
    </row>
    <row r="41942">
      <c r="I41942" s="702" t="n"/>
    </row>
    <row r="41943">
      <c r="I41943" s="702" t="n"/>
    </row>
    <row r="41944">
      <c r="I41944" s="702" t="n"/>
    </row>
    <row r="41945">
      <c r="I41945" s="702" t="n"/>
    </row>
    <row r="41946">
      <c r="I41946" s="702" t="n"/>
    </row>
    <row r="41947">
      <c r="I41947" s="702" t="n"/>
    </row>
    <row r="41948">
      <c r="I41948" s="702" t="n"/>
    </row>
    <row r="41949">
      <c r="I41949" s="702" t="n"/>
    </row>
    <row r="41950">
      <c r="I41950" s="702" t="n"/>
    </row>
    <row r="41951">
      <c r="I41951" s="702" t="n"/>
    </row>
    <row r="41952">
      <c r="I41952" s="702" t="n"/>
    </row>
    <row r="41953">
      <c r="I41953" s="702" t="n"/>
    </row>
    <row r="41954">
      <c r="I41954" s="702" t="n"/>
    </row>
    <row r="41955">
      <c r="I41955" s="702" t="n"/>
    </row>
    <row r="41956">
      <c r="I41956" s="702" t="n"/>
    </row>
    <row r="41957">
      <c r="I41957" s="702" t="n"/>
    </row>
    <row r="41958">
      <c r="I41958" s="702" t="n"/>
    </row>
    <row r="41959">
      <c r="I41959" s="702" t="n"/>
    </row>
    <row r="41960">
      <c r="I41960" s="702" t="n"/>
    </row>
    <row r="41961">
      <c r="I41961" s="702" t="n"/>
    </row>
    <row r="41962">
      <c r="I41962" s="702" t="n"/>
    </row>
    <row r="41963">
      <c r="I41963" s="702" t="n"/>
    </row>
    <row r="41964">
      <c r="I41964" s="702" t="n"/>
    </row>
    <row r="41965">
      <c r="I41965" s="702" t="n"/>
    </row>
    <row r="41966">
      <c r="I41966" s="702" t="n"/>
    </row>
    <row r="41967">
      <c r="I41967" s="702" t="n"/>
    </row>
    <row r="41968">
      <c r="I41968" s="702" t="n"/>
    </row>
    <row r="41969">
      <c r="I41969" s="702" t="n"/>
    </row>
    <row r="41970">
      <c r="I41970" s="702" t="n"/>
    </row>
    <row r="41971">
      <c r="I41971" s="702" t="n"/>
    </row>
    <row r="41972">
      <c r="I41972" s="702" t="n"/>
    </row>
    <row r="41973">
      <c r="I41973" s="702" t="n"/>
    </row>
    <row r="41974">
      <c r="I41974" s="702" t="n"/>
    </row>
    <row r="41975">
      <c r="I41975" s="702" t="n"/>
    </row>
    <row r="41976">
      <c r="I41976" s="702" t="n"/>
    </row>
    <row r="41977">
      <c r="I41977" s="702" t="n"/>
    </row>
    <row r="41978">
      <c r="I41978" s="702" t="n"/>
    </row>
    <row r="41979">
      <c r="I41979" s="702" t="n"/>
    </row>
    <row r="41980">
      <c r="I41980" s="702" t="n"/>
    </row>
    <row r="41981">
      <c r="I41981" s="702" t="n"/>
    </row>
    <row r="41982">
      <c r="I41982" s="702" t="n"/>
    </row>
    <row r="41983">
      <c r="I41983" s="702" t="n"/>
    </row>
    <row r="41984">
      <c r="I41984" s="702" t="n"/>
    </row>
    <row r="41985">
      <c r="I41985" s="702" t="n"/>
    </row>
    <row r="41986">
      <c r="I41986" s="702" t="n"/>
    </row>
    <row r="41987">
      <c r="I41987" s="702" t="n"/>
    </row>
    <row r="41988">
      <c r="I41988" s="702" t="n"/>
    </row>
    <row r="41989">
      <c r="I41989" s="702" t="n"/>
    </row>
    <row r="41990">
      <c r="I41990" s="702" t="n"/>
    </row>
    <row r="41991">
      <c r="I41991" s="702" t="n"/>
    </row>
    <row r="41992">
      <c r="I41992" s="702" t="n"/>
    </row>
    <row r="41993">
      <c r="I41993" s="702" t="n"/>
    </row>
    <row r="41994">
      <c r="I41994" s="702" t="n"/>
    </row>
    <row r="41995">
      <c r="I41995" s="702" t="n"/>
    </row>
    <row r="41996">
      <c r="I41996" s="702" t="n"/>
    </row>
    <row r="41997">
      <c r="I41997" s="702" t="n"/>
    </row>
    <row r="41998">
      <c r="I41998" s="702" t="n"/>
    </row>
    <row r="41999">
      <c r="I41999" s="702" t="n"/>
    </row>
    <row r="42000">
      <c r="I42000" s="702" t="n"/>
    </row>
    <row r="42001">
      <c r="I42001" s="702" t="n"/>
    </row>
    <row r="42002">
      <c r="I42002" s="702" t="n"/>
    </row>
    <row r="42003">
      <c r="I42003" s="702" t="n"/>
    </row>
    <row r="42004">
      <c r="I42004" s="702" t="n"/>
    </row>
    <row r="42005">
      <c r="I42005" s="702" t="n"/>
    </row>
    <row r="42006">
      <c r="I42006" s="702" t="n"/>
    </row>
    <row r="42007">
      <c r="I42007" s="702" t="n"/>
    </row>
    <row r="42008">
      <c r="I42008" s="702" t="n"/>
    </row>
    <row r="42009">
      <c r="I42009" s="702" t="n"/>
    </row>
    <row r="42010">
      <c r="I42010" s="702" t="n"/>
    </row>
    <row r="42011">
      <c r="I42011" s="702" t="n"/>
    </row>
    <row r="42012">
      <c r="I42012" s="702" t="n"/>
    </row>
    <row r="42013">
      <c r="I42013" s="702" t="n"/>
    </row>
    <row r="42014">
      <c r="I42014" s="702" t="n"/>
    </row>
    <row r="42015">
      <c r="I42015" s="702" t="n"/>
    </row>
    <row r="42016">
      <c r="I42016" s="702" t="n"/>
    </row>
    <row r="42017">
      <c r="I42017" s="702" t="n"/>
    </row>
    <row r="42018">
      <c r="I42018" s="702" t="n"/>
    </row>
    <row r="42019">
      <c r="I42019" s="702" t="n"/>
    </row>
    <row r="42020">
      <c r="I42020" s="702" t="n"/>
    </row>
    <row r="42021">
      <c r="I42021" s="702" t="n"/>
    </row>
    <row r="42022">
      <c r="I42022" s="702" t="n"/>
    </row>
    <row r="42023">
      <c r="I42023" s="702" t="n"/>
    </row>
    <row r="42024">
      <c r="I42024" s="702" t="n"/>
    </row>
    <row r="42025">
      <c r="I42025" s="702" t="n"/>
    </row>
    <row r="42026">
      <c r="I42026" s="702" t="n"/>
    </row>
    <row r="42027">
      <c r="I42027" s="702" t="n"/>
    </row>
    <row r="42028">
      <c r="I42028" s="702" t="n"/>
    </row>
    <row r="42029">
      <c r="I42029" s="702" t="n"/>
    </row>
    <row r="42030">
      <c r="I42030" s="702" t="n"/>
    </row>
    <row r="42031">
      <c r="I42031" s="702" t="n"/>
    </row>
    <row r="42032">
      <c r="I42032" s="702" t="n"/>
    </row>
    <row r="42033">
      <c r="I42033" s="702" t="n"/>
    </row>
    <row r="42034">
      <c r="I42034" s="702" t="n"/>
    </row>
    <row r="42035">
      <c r="I42035" s="702" t="n"/>
    </row>
    <row r="42036">
      <c r="I42036" s="702" t="n"/>
    </row>
    <row r="42037">
      <c r="I42037" s="702" t="n"/>
    </row>
    <row r="42038">
      <c r="I42038" s="702" t="n"/>
    </row>
    <row r="42039">
      <c r="I42039" s="702" t="n"/>
    </row>
    <row r="42040">
      <c r="I42040" s="702" t="n"/>
    </row>
    <row r="42041">
      <c r="I42041" s="702" t="n"/>
    </row>
    <row r="42042">
      <c r="I42042" s="702" t="n"/>
    </row>
    <row r="42043">
      <c r="I42043" s="702" t="n"/>
    </row>
    <row r="42044">
      <c r="I42044" s="702" t="n"/>
    </row>
    <row r="42045">
      <c r="I42045" s="702" t="n"/>
    </row>
    <row r="42046">
      <c r="I42046" s="702" t="n"/>
    </row>
    <row r="42047">
      <c r="I42047" s="702" t="n"/>
    </row>
    <row r="42048">
      <c r="I42048" s="702" t="n"/>
    </row>
    <row r="42049">
      <c r="I42049" s="702" t="n"/>
    </row>
    <row r="42050">
      <c r="I42050" s="702" t="n"/>
    </row>
    <row r="42051">
      <c r="I42051" s="702" t="n"/>
    </row>
    <row r="42052">
      <c r="I42052" s="702" t="n"/>
    </row>
    <row r="42053">
      <c r="I42053" s="702" t="n"/>
    </row>
    <row r="42054">
      <c r="I42054" s="702" t="n"/>
    </row>
    <row r="42055">
      <c r="I42055" s="702" t="n"/>
    </row>
    <row r="42056">
      <c r="I42056" s="702" t="n"/>
    </row>
    <row r="42057">
      <c r="I42057" s="702" t="n"/>
    </row>
    <row r="42058">
      <c r="I42058" s="702" t="n"/>
    </row>
    <row r="42059">
      <c r="I42059" s="702" t="n"/>
    </row>
    <row r="42060">
      <c r="I42060" s="702" t="n"/>
    </row>
    <row r="42061">
      <c r="I42061" s="702" t="n"/>
    </row>
    <row r="42062">
      <c r="I42062" s="702" t="n"/>
    </row>
    <row r="42063">
      <c r="I42063" s="702" t="n"/>
    </row>
    <row r="42064">
      <c r="I42064" s="702" t="n"/>
    </row>
    <row r="42065">
      <c r="I42065" s="702" t="n"/>
    </row>
    <row r="42066">
      <c r="I42066" s="702" t="n"/>
    </row>
    <row r="42067">
      <c r="I42067" s="702" t="n"/>
    </row>
    <row r="42068">
      <c r="I42068" s="702" t="n"/>
    </row>
    <row r="42069">
      <c r="I42069" s="702" t="n"/>
    </row>
    <row r="42070">
      <c r="I42070" s="702" t="n"/>
    </row>
    <row r="42071">
      <c r="I42071" s="702" t="n"/>
    </row>
    <row r="42072">
      <c r="I42072" s="702" t="n"/>
    </row>
    <row r="42073">
      <c r="I42073" s="702" t="n"/>
    </row>
    <row r="42074">
      <c r="I42074" s="702" t="n"/>
    </row>
    <row r="42075">
      <c r="I42075" s="702" t="n"/>
    </row>
    <row r="42076">
      <c r="I42076" s="702" t="n"/>
    </row>
    <row r="42077">
      <c r="I42077" s="702" t="n"/>
    </row>
    <row r="42078">
      <c r="I42078" s="702" t="n"/>
    </row>
    <row r="42079">
      <c r="I42079" s="702" t="n"/>
    </row>
    <row r="42080">
      <c r="I42080" s="702" t="n"/>
    </row>
    <row r="42081">
      <c r="I42081" s="702" t="n"/>
    </row>
    <row r="42082">
      <c r="I42082" s="702" t="n"/>
    </row>
    <row r="42083">
      <c r="I42083" s="702" t="n"/>
    </row>
    <row r="42084">
      <c r="I42084" s="702" t="n"/>
    </row>
    <row r="42085">
      <c r="I42085" s="702" t="n"/>
    </row>
    <row r="42086">
      <c r="I42086" s="702" t="n"/>
    </row>
    <row r="42087">
      <c r="I42087" s="702" t="n"/>
    </row>
    <row r="42088">
      <c r="I42088" s="702" t="n"/>
    </row>
    <row r="42089">
      <c r="I42089" s="702" t="n"/>
    </row>
    <row r="42090">
      <c r="I42090" s="702" t="n"/>
    </row>
    <row r="42091">
      <c r="I42091" s="702" t="n"/>
    </row>
    <row r="42092">
      <c r="I42092" s="702" t="n"/>
    </row>
    <row r="42093">
      <c r="I42093" s="702" t="n"/>
    </row>
    <row r="42094">
      <c r="I42094" s="702" t="n"/>
    </row>
    <row r="42095">
      <c r="I42095" s="702" t="n"/>
    </row>
    <row r="42096">
      <c r="I42096" s="702" t="n"/>
    </row>
    <row r="42097">
      <c r="I42097" s="702" t="n"/>
    </row>
    <row r="42098">
      <c r="I42098" s="702" t="n"/>
    </row>
    <row r="42099">
      <c r="I42099" s="702" t="n"/>
    </row>
    <row r="42100">
      <c r="I42100" s="702" t="n"/>
    </row>
    <row r="42101">
      <c r="I42101" s="702" t="n"/>
    </row>
    <row r="42102">
      <c r="I42102" s="702" t="n"/>
    </row>
    <row r="42103">
      <c r="I42103" s="702" t="n"/>
    </row>
    <row r="42104">
      <c r="I42104" s="702" t="n"/>
    </row>
    <row r="42105">
      <c r="I42105" s="702" t="n"/>
    </row>
    <row r="42106">
      <c r="I42106" s="702" t="n"/>
    </row>
    <row r="42107">
      <c r="I42107" s="702" t="n"/>
    </row>
    <row r="42108">
      <c r="I42108" s="702" t="n"/>
    </row>
    <row r="42109">
      <c r="I42109" s="702" t="n"/>
    </row>
    <row r="42110">
      <c r="I42110" s="702" t="n"/>
    </row>
    <row r="42111">
      <c r="I42111" s="702" t="n"/>
    </row>
    <row r="42112">
      <c r="I42112" s="702" t="n"/>
    </row>
    <row r="42113">
      <c r="I42113" s="702" t="n"/>
    </row>
    <row r="42114">
      <c r="I42114" s="702" t="n"/>
    </row>
    <row r="42115">
      <c r="I42115" s="702" t="n"/>
    </row>
    <row r="42116">
      <c r="I42116" s="702" t="n"/>
    </row>
    <row r="42117">
      <c r="I42117" s="702" t="n"/>
    </row>
    <row r="42118">
      <c r="I42118" s="702" t="n"/>
    </row>
    <row r="42119">
      <c r="I42119" s="702" t="n"/>
    </row>
    <row r="42120">
      <c r="I42120" s="702" t="n"/>
    </row>
    <row r="42121">
      <c r="I42121" s="702" t="n"/>
    </row>
    <row r="42122">
      <c r="I42122" s="702" t="n"/>
    </row>
    <row r="42123">
      <c r="I42123" s="702" t="n"/>
    </row>
    <row r="42124">
      <c r="I42124" s="702" t="n"/>
    </row>
    <row r="42125">
      <c r="I42125" s="702" t="n"/>
    </row>
    <row r="42126">
      <c r="I42126" s="702" t="n"/>
    </row>
    <row r="42127">
      <c r="I42127" s="702" t="n"/>
    </row>
    <row r="42128">
      <c r="I42128" s="702" t="n"/>
    </row>
    <row r="42129">
      <c r="I42129" s="702" t="n"/>
    </row>
    <row r="42130">
      <c r="I42130" s="702" t="n"/>
    </row>
    <row r="42131">
      <c r="I42131" s="702" t="n"/>
    </row>
    <row r="42132">
      <c r="I42132" s="702" t="n"/>
    </row>
    <row r="42133">
      <c r="I42133" s="702" t="n"/>
    </row>
    <row r="42134">
      <c r="I42134" s="702" t="n"/>
    </row>
    <row r="42135">
      <c r="I42135" s="702" t="n"/>
    </row>
    <row r="42136">
      <c r="I42136" s="702" t="n"/>
    </row>
    <row r="42137">
      <c r="I42137" s="702" t="n"/>
    </row>
    <row r="42138">
      <c r="I42138" s="702" t="n"/>
    </row>
    <row r="42139">
      <c r="I42139" s="702" t="n"/>
    </row>
    <row r="42140">
      <c r="I42140" s="702" t="n"/>
    </row>
    <row r="42141">
      <c r="I42141" s="702" t="n"/>
    </row>
    <row r="42142">
      <c r="I42142" s="702" t="n"/>
    </row>
    <row r="42143">
      <c r="I42143" s="702" t="n"/>
    </row>
    <row r="42144">
      <c r="I42144" s="702" t="n"/>
    </row>
    <row r="42145">
      <c r="I42145" s="702" t="n"/>
    </row>
    <row r="42146">
      <c r="I42146" s="702" t="n"/>
    </row>
    <row r="42147">
      <c r="I42147" s="702" t="n"/>
    </row>
    <row r="42148">
      <c r="I42148" s="702" t="n"/>
    </row>
    <row r="42149">
      <c r="I42149" s="702" t="n"/>
    </row>
    <row r="42150">
      <c r="I42150" s="702" t="n"/>
    </row>
    <row r="42151">
      <c r="I42151" s="702" t="n"/>
    </row>
    <row r="42152">
      <c r="I42152" s="702" t="n"/>
    </row>
    <row r="42153">
      <c r="I42153" s="702" t="n"/>
    </row>
    <row r="42154">
      <c r="I42154" s="702" t="n"/>
    </row>
    <row r="42155">
      <c r="I42155" s="702" t="n"/>
    </row>
    <row r="42156">
      <c r="I42156" s="702" t="n"/>
    </row>
    <row r="42157">
      <c r="I42157" s="702" t="n"/>
    </row>
    <row r="42158">
      <c r="I42158" s="702" t="n"/>
    </row>
    <row r="42159">
      <c r="I42159" s="702" t="n"/>
    </row>
    <row r="42160">
      <c r="I42160" s="702" t="n"/>
    </row>
    <row r="42161">
      <c r="I42161" s="702" t="n"/>
    </row>
    <row r="42162">
      <c r="I42162" s="702" t="n"/>
    </row>
    <row r="42163">
      <c r="I42163" s="702" t="n"/>
    </row>
    <row r="42164">
      <c r="I42164" s="702" t="n"/>
    </row>
    <row r="42165">
      <c r="I42165" s="702" t="n"/>
    </row>
    <row r="42166">
      <c r="I42166" s="702" t="n"/>
    </row>
    <row r="42167">
      <c r="I42167" s="702" t="n"/>
    </row>
    <row r="42168">
      <c r="I42168" s="702" t="n"/>
    </row>
    <row r="42169">
      <c r="I42169" s="702" t="n"/>
    </row>
    <row r="42170">
      <c r="I42170" s="702" t="n"/>
    </row>
    <row r="42171">
      <c r="I42171" s="702" t="n"/>
    </row>
    <row r="42172">
      <c r="I42172" s="702" t="n"/>
    </row>
    <row r="42173">
      <c r="I42173" s="702" t="n"/>
    </row>
    <row r="42174">
      <c r="I42174" s="702" t="n"/>
    </row>
    <row r="42175">
      <c r="I42175" s="702" t="n"/>
    </row>
    <row r="42176">
      <c r="I42176" s="702" t="n"/>
    </row>
    <row r="42177">
      <c r="I42177" s="702" t="n"/>
    </row>
    <row r="42178">
      <c r="I42178" s="702" t="n"/>
    </row>
    <row r="42179">
      <c r="I42179" s="702" t="n"/>
    </row>
    <row r="42180">
      <c r="I42180" s="702" t="n"/>
    </row>
    <row r="42181">
      <c r="I42181" s="702" t="n"/>
    </row>
    <row r="42182">
      <c r="I42182" s="702" t="n"/>
    </row>
    <row r="42183">
      <c r="I42183" s="702" t="n"/>
    </row>
    <row r="42184">
      <c r="I42184" s="702" t="n"/>
    </row>
    <row r="42185">
      <c r="I42185" s="702" t="n"/>
    </row>
    <row r="42186">
      <c r="I42186" s="702" t="n"/>
    </row>
    <row r="42187">
      <c r="I42187" s="702" t="n"/>
    </row>
    <row r="42188">
      <c r="I42188" s="702" t="n"/>
    </row>
    <row r="42189">
      <c r="I42189" s="702" t="n"/>
    </row>
    <row r="42190">
      <c r="I42190" s="702" t="n"/>
    </row>
    <row r="42191">
      <c r="I42191" s="702" t="n"/>
    </row>
    <row r="42192">
      <c r="I42192" s="702" t="n"/>
    </row>
    <row r="42193">
      <c r="I42193" s="702" t="n"/>
    </row>
    <row r="42194">
      <c r="I42194" s="702" t="n"/>
    </row>
    <row r="42195">
      <c r="I42195" s="702" t="n"/>
    </row>
    <row r="42196">
      <c r="I42196" s="702" t="n"/>
    </row>
    <row r="42197">
      <c r="I42197" s="702" t="n"/>
    </row>
    <row r="42198">
      <c r="I42198" s="702" t="n"/>
    </row>
    <row r="42199">
      <c r="I42199" s="702" t="n"/>
    </row>
    <row r="42200">
      <c r="I42200" s="702" t="n"/>
    </row>
    <row r="42201">
      <c r="I42201" s="702" t="n"/>
    </row>
    <row r="42202">
      <c r="I42202" s="702" t="n"/>
    </row>
    <row r="42203">
      <c r="I42203" s="702" t="n"/>
    </row>
    <row r="42204">
      <c r="I42204" s="702" t="n"/>
    </row>
    <row r="42205">
      <c r="I42205" s="702" t="n"/>
    </row>
    <row r="42206">
      <c r="I42206" s="702" t="n"/>
    </row>
    <row r="42207">
      <c r="I42207" s="702" t="n"/>
    </row>
    <row r="42208">
      <c r="I42208" s="702" t="n"/>
    </row>
    <row r="42209">
      <c r="I42209" s="702" t="n"/>
    </row>
    <row r="42210">
      <c r="I42210" s="702" t="n"/>
    </row>
    <row r="42211">
      <c r="I42211" s="702" t="n"/>
    </row>
    <row r="42212">
      <c r="I42212" s="702" t="n"/>
    </row>
    <row r="42213">
      <c r="I42213" s="702" t="n"/>
    </row>
    <row r="42214">
      <c r="I42214" s="702" t="n"/>
    </row>
    <row r="42215">
      <c r="I42215" s="702" t="n"/>
    </row>
    <row r="42216">
      <c r="I42216" s="702" t="n"/>
    </row>
    <row r="42217">
      <c r="I42217" s="702" t="n"/>
    </row>
    <row r="42218">
      <c r="I42218" s="702" t="n"/>
    </row>
    <row r="42219">
      <c r="I42219" s="702" t="n"/>
    </row>
    <row r="42220">
      <c r="I42220" s="702" t="n"/>
    </row>
    <row r="42221">
      <c r="I42221" s="702" t="n"/>
    </row>
    <row r="42222">
      <c r="I42222" s="702" t="n"/>
    </row>
    <row r="42223">
      <c r="I42223" s="702" t="n"/>
    </row>
    <row r="42224">
      <c r="I42224" s="702" t="n"/>
    </row>
    <row r="42225">
      <c r="I42225" s="702" t="n"/>
    </row>
    <row r="42226">
      <c r="I42226" s="702" t="n"/>
    </row>
    <row r="42227">
      <c r="I42227" s="702" t="n"/>
    </row>
    <row r="42228">
      <c r="I42228" s="702" t="n"/>
    </row>
    <row r="42229">
      <c r="I42229" s="702" t="n"/>
    </row>
    <row r="42230">
      <c r="I42230" s="702" t="n"/>
    </row>
    <row r="42231">
      <c r="I42231" s="702" t="n"/>
    </row>
    <row r="42232">
      <c r="I42232" s="702" t="n"/>
    </row>
    <row r="42233">
      <c r="I42233" s="702" t="n"/>
    </row>
    <row r="42234">
      <c r="I42234" s="702" t="n"/>
    </row>
    <row r="42235">
      <c r="I42235" s="702" t="n"/>
    </row>
    <row r="42236">
      <c r="I42236" s="702" t="n"/>
    </row>
    <row r="42237">
      <c r="I42237" s="702" t="n"/>
    </row>
    <row r="42238">
      <c r="I42238" s="702" t="n"/>
    </row>
    <row r="42239">
      <c r="I42239" s="702" t="n"/>
    </row>
    <row r="42240">
      <c r="I42240" s="702" t="n"/>
    </row>
    <row r="42241">
      <c r="I42241" s="702" t="n"/>
    </row>
    <row r="42242">
      <c r="I42242" s="702" t="n"/>
    </row>
    <row r="42243">
      <c r="I42243" s="702" t="n"/>
    </row>
    <row r="42244">
      <c r="I42244" s="702" t="n"/>
    </row>
    <row r="42245">
      <c r="I42245" s="702" t="n"/>
    </row>
    <row r="42246">
      <c r="I42246" s="702" t="n"/>
    </row>
    <row r="42247">
      <c r="I42247" s="702" t="n"/>
    </row>
    <row r="42248">
      <c r="I42248" s="702" t="n"/>
    </row>
    <row r="42249">
      <c r="I42249" s="702" t="n"/>
    </row>
    <row r="42250">
      <c r="I42250" s="702" t="n"/>
    </row>
    <row r="42251">
      <c r="I42251" s="702" t="n"/>
    </row>
    <row r="42252">
      <c r="I42252" s="702" t="n"/>
    </row>
    <row r="42253">
      <c r="I42253" s="702" t="n"/>
    </row>
    <row r="42254">
      <c r="I42254" s="702" t="n"/>
    </row>
    <row r="42255">
      <c r="I42255" s="702" t="n"/>
    </row>
    <row r="42256">
      <c r="I42256" s="702" t="n"/>
    </row>
    <row r="42257">
      <c r="I42257" s="702" t="n"/>
    </row>
    <row r="42258">
      <c r="I42258" s="702" t="n"/>
    </row>
    <row r="42259">
      <c r="I42259" s="702" t="n"/>
    </row>
    <row r="42260">
      <c r="I42260" s="702" t="n"/>
    </row>
    <row r="42261">
      <c r="I42261" s="702" t="n"/>
    </row>
    <row r="42262">
      <c r="I42262" s="702" t="n"/>
    </row>
    <row r="42263">
      <c r="I42263" s="702" t="n"/>
    </row>
    <row r="42264">
      <c r="I42264" s="702" t="n"/>
    </row>
    <row r="42265">
      <c r="I42265" s="702" t="n"/>
    </row>
    <row r="42266">
      <c r="I42266" s="702" t="n"/>
    </row>
    <row r="42267">
      <c r="I42267" s="702" t="n"/>
    </row>
    <row r="42268">
      <c r="I42268" s="702" t="n"/>
    </row>
    <row r="42269">
      <c r="I42269" s="702" t="n"/>
    </row>
    <row r="42270">
      <c r="I42270" s="702" t="n"/>
    </row>
    <row r="42271">
      <c r="I42271" s="702" t="n"/>
    </row>
    <row r="42272">
      <c r="I42272" s="702" t="n"/>
    </row>
    <row r="42273">
      <c r="I42273" s="702" t="n"/>
    </row>
    <row r="42274">
      <c r="I42274" s="702" t="n"/>
    </row>
    <row r="42275">
      <c r="I42275" s="702" t="n"/>
    </row>
    <row r="42276">
      <c r="I42276" s="702" t="n"/>
    </row>
    <row r="42277">
      <c r="I42277" s="702" t="n"/>
    </row>
    <row r="42278">
      <c r="I42278" s="702" t="n"/>
    </row>
    <row r="42279">
      <c r="I42279" s="702" t="n"/>
    </row>
    <row r="42280">
      <c r="I42280" s="702" t="n"/>
    </row>
    <row r="42281">
      <c r="I42281" s="702" t="n"/>
    </row>
    <row r="42282">
      <c r="I42282" s="702" t="n"/>
    </row>
    <row r="42283">
      <c r="I42283" s="702" t="n"/>
    </row>
    <row r="42284">
      <c r="I42284" s="702" t="n"/>
    </row>
    <row r="42285">
      <c r="I42285" s="702" t="n"/>
    </row>
    <row r="42286">
      <c r="I42286" s="702" t="n"/>
    </row>
    <row r="42287">
      <c r="I42287" s="702" t="n"/>
    </row>
    <row r="42288">
      <c r="I42288" s="702" t="n"/>
    </row>
    <row r="42289">
      <c r="I42289" s="702" t="n"/>
    </row>
    <row r="42290">
      <c r="I42290" s="702" t="n"/>
    </row>
    <row r="42291">
      <c r="I42291" s="702" t="n"/>
    </row>
    <row r="42292">
      <c r="I42292" s="702" t="n"/>
    </row>
    <row r="42293">
      <c r="I42293" s="702" t="n"/>
    </row>
    <row r="42294">
      <c r="I42294" s="702" t="n"/>
    </row>
    <row r="42295">
      <c r="I42295" s="702" t="n"/>
    </row>
    <row r="42296">
      <c r="I42296" s="702" t="n"/>
    </row>
    <row r="42297">
      <c r="I42297" s="702" t="n"/>
    </row>
    <row r="42298">
      <c r="I42298" s="702" t="n"/>
    </row>
    <row r="42299">
      <c r="I42299" s="702" t="n"/>
    </row>
    <row r="42300">
      <c r="I42300" s="702" t="n"/>
    </row>
    <row r="42301">
      <c r="I42301" s="702" t="n"/>
    </row>
    <row r="42302">
      <c r="I42302" s="702" t="n"/>
    </row>
    <row r="42303">
      <c r="I42303" s="702" t="n"/>
    </row>
    <row r="42304">
      <c r="I42304" s="702" t="n"/>
    </row>
    <row r="42305">
      <c r="I42305" s="702" t="n"/>
    </row>
    <row r="42306">
      <c r="I42306" s="702" t="n"/>
    </row>
    <row r="42307">
      <c r="I42307" s="702" t="n"/>
    </row>
    <row r="42308">
      <c r="I42308" s="702" t="n"/>
    </row>
    <row r="42309">
      <c r="I42309" s="702" t="n"/>
    </row>
    <row r="42310">
      <c r="I42310" s="702" t="n"/>
    </row>
    <row r="42311">
      <c r="I42311" s="702" t="n"/>
    </row>
    <row r="42312">
      <c r="I42312" s="702" t="n"/>
    </row>
    <row r="42313">
      <c r="I42313" s="702" t="n"/>
    </row>
    <row r="42314">
      <c r="I42314" s="702" t="n"/>
    </row>
    <row r="42315">
      <c r="I42315" s="702" t="n"/>
    </row>
    <row r="42316">
      <c r="I42316" s="702" t="n"/>
    </row>
    <row r="42317">
      <c r="I42317" s="702" t="n"/>
    </row>
    <row r="42318">
      <c r="I42318" s="702" t="n"/>
    </row>
    <row r="42319">
      <c r="I42319" s="702" t="n"/>
    </row>
    <row r="42320">
      <c r="I42320" s="702" t="n"/>
    </row>
    <row r="42321">
      <c r="I42321" s="702" t="n"/>
    </row>
    <row r="42322">
      <c r="I42322" s="702" t="n"/>
    </row>
    <row r="42323">
      <c r="I42323" s="702" t="n"/>
    </row>
    <row r="42324">
      <c r="I42324" s="702" t="n"/>
    </row>
    <row r="42325">
      <c r="I42325" s="702" t="n"/>
    </row>
    <row r="42326">
      <c r="I42326" s="702" t="n"/>
    </row>
    <row r="42327">
      <c r="I42327" s="702" t="n"/>
    </row>
    <row r="42328">
      <c r="I42328" s="702" t="n"/>
    </row>
    <row r="42329">
      <c r="I42329" s="702" t="n"/>
    </row>
    <row r="42330">
      <c r="I42330" s="702" t="n"/>
    </row>
    <row r="42331">
      <c r="I42331" s="702" t="n"/>
    </row>
    <row r="42332">
      <c r="I42332" s="702" t="n"/>
    </row>
    <row r="42333">
      <c r="I42333" s="702" t="n"/>
    </row>
    <row r="42334">
      <c r="I42334" s="702" t="n"/>
    </row>
    <row r="42335">
      <c r="I42335" s="702" t="n"/>
    </row>
    <row r="42336">
      <c r="I42336" s="702" t="n"/>
    </row>
    <row r="42337">
      <c r="I42337" s="702" t="n"/>
    </row>
    <row r="42338">
      <c r="I42338" s="702" t="n"/>
    </row>
    <row r="42339">
      <c r="I42339" s="702" t="n"/>
    </row>
    <row r="42340">
      <c r="I42340" s="702" t="n"/>
    </row>
    <row r="42341">
      <c r="I42341" s="702" t="n"/>
    </row>
    <row r="42342">
      <c r="I42342" s="702" t="n"/>
    </row>
    <row r="42343">
      <c r="I42343" s="702" t="n"/>
    </row>
    <row r="42344">
      <c r="I42344" s="702" t="n"/>
    </row>
    <row r="42345">
      <c r="I42345" s="702" t="n"/>
    </row>
    <row r="42346">
      <c r="I42346" s="702" t="n"/>
    </row>
    <row r="42347">
      <c r="I42347" s="702" t="n"/>
    </row>
    <row r="42348">
      <c r="I42348" s="702" t="n"/>
    </row>
    <row r="42349">
      <c r="I42349" s="702" t="n"/>
    </row>
    <row r="42350">
      <c r="I42350" s="702" t="n"/>
    </row>
    <row r="42351">
      <c r="I42351" s="702" t="n"/>
    </row>
    <row r="42352">
      <c r="I42352" s="702" t="n"/>
    </row>
    <row r="42353">
      <c r="I42353" s="702" t="n"/>
    </row>
    <row r="42354">
      <c r="I42354" s="702" t="n"/>
    </row>
    <row r="42355">
      <c r="I42355" s="702" t="n"/>
    </row>
    <row r="42356">
      <c r="I42356" s="702" t="n"/>
    </row>
    <row r="42357">
      <c r="I42357" s="702" t="n"/>
    </row>
    <row r="42358">
      <c r="I42358" s="702" t="n"/>
    </row>
    <row r="42359">
      <c r="I42359" s="702" t="n"/>
    </row>
    <row r="42360">
      <c r="I42360" s="702" t="n"/>
    </row>
    <row r="42361">
      <c r="I42361" s="702" t="n"/>
    </row>
    <row r="42362">
      <c r="I42362" s="702" t="n"/>
    </row>
    <row r="42363">
      <c r="I42363" s="702" t="n"/>
    </row>
    <row r="42364">
      <c r="I42364" s="702" t="n"/>
    </row>
    <row r="42365">
      <c r="I42365" s="702" t="n"/>
    </row>
    <row r="42366">
      <c r="I42366" s="702" t="n"/>
    </row>
    <row r="42367">
      <c r="I42367" s="702" t="n"/>
    </row>
    <row r="42368">
      <c r="I42368" s="702" t="n"/>
    </row>
    <row r="42369">
      <c r="I42369" s="702" t="n"/>
    </row>
    <row r="42370">
      <c r="I42370" s="702" t="n"/>
    </row>
    <row r="42371">
      <c r="I42371" s="702" t="n"/>
    </row>
    <row r="42372">
      <c r="I42372" s="702" t="n"/>
    </row>
    <row r="42373">
      <c r="I42373" s="702" t="n"/>
    </row>
    <row r="42374">
      <c r="I42374" s="702" t="n"/>
    </row>
    <row r="42375">
      <c r="I42375" s="702" t="n"/>
    </row>
    <row r="42376">
      <c r="I42376" s="702" t="n"/>
    </row>
    <row r="42377">
      <c r="I42377" s="702" t="n"/>
    </row>
    <row r="42378">
      <c r="I42378" s="702" t="n"/>
    </row>
    <row r="42379">
      <c r="I42379" s="702" t="n"/>
    </row>
    <row r="42380">
      <c r="I42380" s="702" t="n"/>
    </row>
    <row r="42381">
      <c r="I42381" s="702" t="n"/>
    </row>
    <row r="42382">
      <c r="I42382" s="702" t="n"/>
    </row>
    <row r="42383">
      <c r="I42383" s="702" t="n"/>
    </row>
    <row r="42384">
      <c r="I42384" s="702" t="n"/>
    </row>
    <row r="42385">
      <c r="I42385" s="702" t="n"/>
    </row>
    <row r="42386">
      <c r="I42386" s="702" t="n"/>
    </row>
    <row r="42387">
      <c r="I42387" s="702" t="n"/>
    </row>
    <row r="42388">
      <c r="I42388" s="702" t="n"/>
    </row>
    <row r="42389">
      <c r="I42389" s="702" t="n"/>
    </row>
    <row r="42390">
      <c r="I42390" s="702" t="n"/>
    </row>
    <row r="42391">
      <c r="I42391" s="702" t="n"/>
    </row>
    <row r="42392">
      <c r="I42392" s="702" t="n"/>
    </row>
    <row r="42393">
      <c r="I42393" s="702" t="n"/>
    </row>
    <row r="42394">
      <c r="I42394" s="702" t="n"/>
    </row>
    <row r="42395">
      <c r="I42395" s="702" t="n"/>
    </row>
    <row r="42396">
      <c r="I42396" s="702" t="n"/>
    </row>
    <row r="42397">
      <c r="I42397" s="702" t="n"/>
    </row>
    <row r="42398">
      <c r="I42398" s="702" t="n"/>
    </row>
    <row r="42399">
      <c r="I42399" s="702" t="n"/>
    </row>
    <row r="42400">
      <c r="I42400" s="702" t="n"/>
    </row>
    <row r="42401">
      <c r="I42401" s="702" t="n"/>
    </row>
    <row r="42402">
      <c r="I42402" s="702" t="n"/>
    </row>
    <row r="42403">
      <c r="I42403" s="702" t="n"/>
    </row>
    <row r="42404">
      <c r="I42404" s="702" t="n"/>
    </row>
    <row r="42405">
      <c r="I42405" s="702" t="n"/>
    </row>
    <row r="42406">
      <c r="I42406" s="702" t="n"/>
    </row>
    <row r="42407">
      <c r="I42407" s="702" t="n"/>
    </row>
    <row r="42408">
      <c r="I42408" s="702" t="n"/>
    </row>
    <row r="42409">
      <c r="I42409" s="702" t="n"/>
    </row>
    <row r="42410">
      <c r="I42410" s="702" t="n"/>
    </row>
    <row r="42411">
      <c r="I42411" s="702" t="n"/>
    </row>
    <row r="42412">
      <c r="I42412" s="702" t="n"/>
    </row>
    <row r="42413">
      <c r="I42413" s="702" t="n"/>
    </row>
    <row r="42414">
      <c r="I42414" s="702" t="n"/>
    </row>
    <row r="42415">
      <c r="I42415" s="702" t="n"/>
    </row>
    <row r="42416">
      <c r="I42416" s="702" t="n"/>
    </row>
    <row r="42417">
      <c r="I42417" s="702" t="n"/>
    </row>
    <row r="42418">
      <c r="I42418" s="702" t="n"/>
    </row>
    <row r="42419">
      <c r="I42419" s="702" t="n"/>
    </row>
    <row r="42420">
      <c r="I42420" s="702" t="n"/>
    </row>
    <row r="42421">
      <c r="I42421" s="702" t="n"/>
    </row>
    <row r="42422">
      <c r="I42422" s="702" t="n"/>
    </row>
    <row r="42423">
      <c r="I42423" s="702" t="n"/>
    </row>
    <row r="42424">
      <c r="I42424" s="702" t="n"/>
    </row>
    <row r="42425">
      <c r="I42425" s="702" t="n"/>
    </row>
    <row r="42426">
      <c r="I42426" s="702" t="n"/>
    </row>
    <row r="42427">
      <c r="I42427" s="702" t="n"/>
    </row>
    <row r="42428">
      <c r="I42428" s="702" t="n"/>
    </row>
    <row r="42429">
      <c r="I42429" s="702" t="n"/>
    </row>
    <row r="42430">
      <c r="I42430" s="702" t="n"/>
    </row>
    <row r="42431">
      <c r="I42431" s="702" t="n"/>
    </row>
    <row r="42432">
      <c r="I42432" s="702" t="n"/>
    </row>
    <row r="42433">
      <c r="I42433" s="702" t="n"/>
    </row>
    <row r="42434">
      <c r="I42434" s="702" t="n"/>
    </row>
    <row r="42435">
      <c r="I42435" s="702" t="n"/>
    </row>
    <row r="42436">
      <c r="I42436" s="702" t="n"/>
    </row>
    <row r="42437">
      <c r="I42437" s="702" t="n"/>
    </row>
    <row r="42438">
      <c r="I42438" s="702" t="n"/>
    </row>
    <row r="42439">
      <c r="I42439" s="702" t="n"/>
    </row>
    <row r="42440">
      <c r="I42440" s="702" t="n"/>
    </row>
    <row r="42441">
      <c r="I42441" s="702" t="n"/>
    </row>
    <row r="42442">
      <c r="I42442" s="702" t="n"/>
    </row>
    <row r="42443">
      <c r="I42443" s="702" t="n"/>
    </row>
    <row r="42444">
      <c r="I42444" s="702" t="n"/>
    </row>
    <row r="42445">
      <c r="I42445" s="702" t="n"/>
    </row>
    <row r="42446">
      <c r="I42446" s="702" t="n"/>
    </row>
    <row r="42447">
      <c r="I42447" s="702" t="n"/>
    </row>
    <row r="42448">
      <c r="I42448" s="702" t="n"/>
    </row>
    <row r="42449">
      <c r="I42449" s="702" t="n"/>
    </row>
    <row r="42450">
      <c r="I42450" s="702" t="n"/>
    </row>
    <row r="42451">
      <c r="I42451" s="702" t="n"/>
    </row>
    <row r="42452">
      <c r="I42452" s="702" t="n"/>
    </row>
    <row r="42453">
      <c r="I42453" s="702" t="n"/>
    </row>
    <row r="42454">
      <c r="I42454" s="702" t="n"/>
    </row>
    <row r="42455">
      <c r="I42455" s="702" t="n"/>
    </row>
    <row r="42456">
      <c r="I42456" s="702" t="n"/>
    </row>
    <row r="42457">
      <c r="I42457" s="702" t="n"/>
    </row>
    <row r="42458">
      <c r="I42458" s="702" t="n"/>
    </row>
    <row r="42459">
      <c r="I42459" s="702" t="n"/>
    </row>
    <row r="42460">
      <c r="I42460" s="702" t="n"/>
    </row>
    <row r="42461">
      <c r="I42461" s="702" t="n"/>
    </row>
    <row r="42462">
      <c r="I42462" s="702" t="n"/>
    </row>
    <row r="42463">
      <c r="I42463" s="702" t="n"/>
    </row>
    <row r="42464">
      <c r="I42464" s="702" t="n"/>
    </row>
    <row r="42465">
      <c r="I42465" s="702" t="n"/>
    </row>
    <row r="42466">
      <c r="I42466" s="702" t="n"/>
    </row>
    <row r="42467">
      <c r="I42467" s="702" t="n"/>
    </row>
    <row r="42468">
      <c r="I42468" s="702" t="n"/>
    </row>
    <row r="42469">
      <c r="I42469" s="702" t="n"/>
    </row>
    <row r="42470">
      <c r="I42470" s="702" t="n"/>
    </row>
    <row r="42471">
      <c r="I42471" s="702" t="n"/>
    </row>
    <row r="42472">
      <c r="I42472" s="702" t="n"/>
    </row>
    <row r="42473">
      <c r="I42473" s="702" t="n"/>
    </row>
    <row r="42474">
      <c r="I42474" s="702" t="n"/>
    </row>
    <row r="42475">
      <c r="I42475" s="702" t="n"/>
    </row>
    <row r="42476">
      <c r="I42476" s="702" t="n"/>
    </row>
    <row r="42477">
      <c r="I42477" s="702" t="n"/>
    </row>
    <row r="42478">
      <c r="I42478" s="702" t="n"/>
    </row>
    <row r="42479">
      <c r="I42479" s="702" t="n"/>
    </row>
    <row r="42480">
      <c r="I42480" s="702" t="n"/>
    </row>
    <row r="42481">
      <c r="I42481" s="702" t="n"/>
    </row>
    <row r="42482">
      <c r="I42482" s="702" t="n"/>
    </row>
    <row r="42483">
      <c r="I42483" s="702" t="n"/>
    </row>
    <row r="42484">
      <c r="I42484" s="702" t="n"/>
    </row>
    <row r="42485">
      <c r="I42485" s="702" t="n"/>
    </row>
    <row r="42486">
      <c r="I42486" s="702" t="n"/>
    </row>
    <row r="42487">
      <c r="I42487" s="702" t="n"/>
    </row>
    <row r="42488">
      <c r="I42488" s="702" t="n"/>
    </row>
    <row r="42489">
      <c r="I42489" s="702" t="n"/>
    </row>
    <row r="42490">
      <c r="I42490" s="702" t="n"/>
    </row>
    <row r="42491">
      <c r="I42491" s="702" t="n"/>
    </row>
    <row r="42492">
      <c r="I42492" s="702" t="n"/>
    </row>
    <row r="42493">
      <c r="I42493" s="702" t="n"/>
    </row>
    <row r="42494">
      <c r="I42494" s="702" t="n"/>
    </row>
    <row r="42495">
      <c r="I42495" s="702" t="n"/>
    </row>
    <row r="42496">
      <c r="I42496" s="702" t="n"/>
    </row>
    <row r="42497">
      <c r="I42497" s="702" t="n"/>
    </row>
    <row r="42498">
      <c r="I42498" s="702" t="n"/>
    </row>
    <row r="42499">
      <c r="I42499" s="702" t="n"/>
    </row>
    <row r="42500">
      <c r="I42500" s="702" t="n"/>
    </row>
    <row r="42501">
      <c r="I42501" s="702" t="n"/>
    </row>
    <row r="42502">
      <c r="I42502" s="702" t="n"/>
    </row>
    <row r="42503">
      <c r="I42503" s="702" t="n"/>
    </row>
    <row r="42504">
      <c r="I42504" s="702" t="n"/>
    </row>
    <row r="42505">
      <c r="I42505" s="702" t="n"/>
    </row>
    <row r="42506">
      <c r="I42506" s="702" t="n"/>
    </row>
    <row r="42507">
      <c r="I42507" s="702" t="n"/>
    </row>
    <row r="42508">
      <c r="I42508" s="702" t="n"/>
    </row>
    <row r="42509">
      <c r="I42509" s="702" t="n"/>
    </row>
    <row r="42510">
      <c r="I42510" s="702" t="n"/>
    </row>
    <row r="42511">
      <c r="I42511" s="702" t="n"/>
    </row>
    <row r="42512">
      <c r="I42512" s="702" t="n"/>
    </row>
    <row r="42513">
      <c r="I42513" s="702" t="n"/>
    </row>
    <row r="42514">
      <c r="I42514" s="702" t="n"/>
    </row>
    <row r="42515">
      <c r="I42515" s="702" t="n"/>
    </row>
    <row r="42516">
      <c r="I42516" s="702" t="n"/>
    </row>
    <row r="42517">
      <c r="I42517" s="702" t="n"/>
    </row>
    <row r="42518">
      <c r="I42518" s="702" t="n"/>
    </row>
    <row r="42519">
      <c r="I42519" s="702" t="n"/>
    </row>
    <row r="42520">
      <c r="I42520" s="702" t="n"/>
    </row>
    <row r="42521">
      <c r="I42521" s="702" t="n"/>
    </row>
    <row r="42522">
      <c r="I42522" s="702" t="n"/>
    </row>
    <row r="42523">
      <c r="I42523" s="702" t="n"/>
    </row>
    <row r="42524">
      <c r="I42524" s="702" t="n"/>
    </row>
    <row r="42525">
      <c r="I42525" s="702" t="n"/>
    </row>
    <row r="42526">
      <c r="I42526" s="702" t="n"/>
    </row>
    <row r="42527">
      <c r="I42527" s="702" t="n"/>
    </row>
    <row r="42528">
      <c r="I42528" s="702" t="n"/>
    </row>
    <row r="42529">
      <c r="I42529" s="702" t="n"/>
    </row>
    <row r="42530">
      <c r="I42530" s="702" t="n"/>
    </row>
    <row r="42531">
      <c r="I42531" s="702" t="n"/>
    </row>
    <row r="42532">
      <c r="I42532" s="702" t="n"/>
    </row>
    <row r="42533">
      <c r="I42533" s="702" t="n"/>
    </row>
    <row r="42534">
      <c r="I42534" s="702" t="n"/>
    </row>
    <row r="42535">
      <c r="I42535" s="702" t="n"/>
    </row>
    <row r="42536">
      <c r="I42536" s="702" t="n"/>
    </row>
    <row r="42537">
      <c r="I42537" s="702" t="n"/>
    </row>
    <row r="42538">
      <c r="I42538" s="702" t="n"/>
    </row>
    <row r="42539">
      <c r="I42539" s="702" t="n"/>
    </row>
    <row r="42540">
      <c r="I42540" s="702" t="n"/>
    </row>
    <row r="42541">
      <c r="I42541" s="702" t="n"/>
    </row>
    <row r="42542">
      <c r="I42542" s="702" t="n"/>
    </row>
    <row r="42543">
      <c r="I42543" s="702" t="n"/>
    </row>
    <row r="42544">
      <c r="I42544" s="702" t="n"/>
    </row>
    <row r="42545">
      <c r="I42545" s="702" t="n"/>
    </row>
    <row r="42546">
      <c r="I42546" s="702" t="n"/>
    </row>
    <row r="42547">
      <c r="I42547" s="702" t="n"/>
    </row>
    <row r="42548">
      <c r="I42548" s="702" t="n"/>
    </row>
    <row r="42549">
      <c r="I42549" s="702" t="n"/>
    </row>
    <row r="42550">
      <c r="I42550" s="702" t="n"/>
    </row>
    <row r="42551">
      <c r="I42551" s="702" t="n"/>
    </row>
    <row r="42552">
      <c r="I42552" s="702" t="n"/>
    </row>
    <row r="42553">
      <c r="I42553" s="702" t="n"/>
    </row>
    <row r="42554">
      <c r="I42554" s="702" t="n"/>
    </row>
    <row r="42555">
      <c r="I42555" s="702" t="n"/>
    </row>
    <row r="42556">
      <c r="I42556" s="702" t="n"/>
    </row>
    <row r="42557">
      <c r="I42557" s="702" t="n"/>
    </row>
    <row r="42558">
      <c r="I42558" s="702" t="n"/>
    </row>
    <row r="42559">
      <c r="I42559" s="702" t="n"/>
    </row>
    <row r="42560">
      <c r="I42560" s="702" t="n"/>
    </row>
    <row r="42561">
      <c r="I42561" s="702" t="n"/>
    </row>
    <row r="42562">
      <c r="I42562" s="702" t="n"/>
    </row>
    <row r="42563">
      <c r="I42563" s="702" t="n"/>
    </row>
    <row r="42564">
      <c r="I42564" s="702" t="n"/>
    </row>
    <row r="42565">
      <c r="I42565" s="702" t="n"/>
    </row>
    <row r="42566">
      <c r="I42566" s="702" t="n"/>
    </row>
    <row r="42567">
      <c r="I42567" s="702" t="n"/>
    </row>
    <row r="42568">
      <c r="I42568" s="702" t="n"/>
    </row>
    <row r="42569">
      <c r="I42569" s="702" t="n"/>
    </row>
    <row r="42570">
      <c r="I42570" s="702" t="n"/>
    </row>
    <row r="42571">
      <c r="I42571" s="702" t="n"/>
    </row>
    <row r="42572">
      <c r="I42572" s="702" t="n"/>
    </row>
    <row r="42573">
      <c r="I42573" s="702" t="n"/>
    </row>
    <row r="42574">
      <c r="I42574" s="702" t="n"/>
    </row>
    <row r="42575">
      <c r="I42575" s="702" t="n"/>
    </row>
    <row r="42576">
      <c r="I42576" s="702" t="n"/>
    </row>
    <row r="42577">
      <c r="I42577" s="702" t="n"/>
    </row>
    <row r="42578">
      <c r="I42578" s="702" t="n"/>
    </row>
    <row r="42579">
      <c r="I42579" s="702" t="n"/>
    </row>
    <row r="42580">
      <c r="I42580" s="702" t="n"/>
    </row>
    <row r="42581">
      <c r="I42581" s="702" t="n"/>
    </row>
    <row r="42582">
      <c r="I42582" s="702" t="n"/>
    </row>
    <row r="42583">
      <c r="I42583" s="702" t="n"/>
    </row>
    <row r="42584">
      <c r="I42584" s="702" t="n"/>
    </row>
    <row r="42585">
      <c r="I42585" s="702" t="n"/>
    </row>
    <row r="42586">
      <c r="I42586" s="702" t="n"/>
    </row>
    <row r="42587">
      <c r="I42587" s="702" t="n"/>
    </row>
    <row r="42588">
      <c r="I42588" s="702" t="n"/>
    </row>
    <row r="42589">
      <c r="I42589" s="702" t="n"/>
    </row>
    <row r="42590">
      <c r="I42590" s="702" t="n"/>
    </row>
    <row r="42591">
      <c r="I42591" s="702" t="n"/>
    </row>
    <row r="42592">
      <c r="I42592" s="702" t="n"/>
    </row>
    <row r="42593">
      <c r="I42593" s="702" t="n"/>
    </row>
    <row r="42594">
      <c r="I42594" s="702" t="n"/>
    </row>
    <row r="42595">
      <c r="I42595" s="702" t="n"/>
    </row>
    <row r="42596">
      <c r="I42596" s="702" t="n"/>
    </row>
    <row r="42597">
      <c r="I42597" s="702" t="n"/>
    </row>
    <row r="42598">
      <c r="I42598" s="702" t="n"/>
    </row>
    <row r="42599">
      <c r="I42599" s="702" t="n"/>
    </row>
    <row r="42600">
      <c r="I42600" s="702" t="n"/>
    </row>
    <row r="42601">
      <c r="I42601" s="702" t="n"/>
    </row>
    <row r="42602">
      <c r="I42602" s="702" t="n"/>
    </row>
    <row r="42603">
      <c r="I42603" s="702" t="n"/>
    </row>
    <row r="42604">
      <c r="I42604" s="702" t="n"/>
    </row>
    <row r="42605">
      <c r="I42605" s="702" t="n"/>
    </row>
    <row r="42606">
      <c r="I42606" s="702" t="n"/>
    </row>
    <row r="42607">
      <c r="I42607" s="702" t="n"/>
    </row>
    <row r="42608">
      <c r="I42608" s="702" t="n"/>
    </row>
    <row r="42609">
      <c r="I42609" s="702" t="n"/>
    </row>
    <row r="42610">
      <c r="I42610" s="702" t="n"/>
    </row>
    <row r="42611">
      <c r="I42611" s="702" t="n"/>
    </row>
    <row r="42612">
      <c r="I42612" s="702" t="n"/>
    </row>
    <row r="42613">
      <c r="I42613" s="702" t="n"/>
    </row>
    <row r="42614">
      <c r="I42614" s="702" t="n"/>
    </row>
    <row r="42615">
      <c r="I42615" s="702" t="n"/>
    </row>
    <row r="42616">
      <c r="I42616" s="702" t="n"/>
    </row>
    <row r="42617">
      <c r="I42617" s="702" t="n"/>
    </row>
    <row r="42618">
      <c r="I42618" s="702" t="n"/>
    </row>
    <row r="42619">
      <c r="I42619" s="702" t="n"/>
    </row>
    <row r="42620">
      <c r="I42620" s="702" t="n"/>
    </row>
    <row r="42621">
      <c r="I42621" s="702" t="n"/>
    </row>
    <row r="42622">
      <c r="I42622" s="702" t="n"/>
    </row>
    <row r="42623">
      <c r="I42623" s="702" t="n"/>
    </row>
    <row r="42624">
      <c r="I42624" s="702" t="n"/>
    </row>
    <row r="42625">
      <c r="I42625" s="702" t="n"/>
    </row>
    <row r="42626">
      <c r="I42626" s="702" t="n"/>
    </row>
    <row r="42627">
      <c r="I42627" s="702" t="n"/>
    </row>
    <row r="42628">
      <c r="I42628" s="702" t="n"/>
    </row>
    <row r="42629">
      <c r="I42629" s="702" t="n"/>
    </row>
    <row r="42630">
      <c r="I42630" s="702" t="n"/>
    </row>
    <row r="42631">
      <c r="I42631" s="702" t="n"/>
    </row>
    <row r="42632">
      <c r="I42632" s="702" t="n"/>
    </row>
    <row r="42633">
      <c r="I42633" s="702" t="n"/>
    </row>
    <row r="42634">
      <c r="I42634" s="702" t="n"/>
    </row>
    <row r="42635">
      <c r="I42635" s="702" t="n"/>
    </row>
    <row r="42636">
      <c r="I42636" s="702" t="n"/>
    </row>
    <row r="42637">
      <c r="I42637" s="702" t="n"/>
    </row>
    <row r="42638">
      <c r="I42638" s="702" t="n"/>
    </row>
    <row r="42639">
      <c r="I42639" s="702" t="n"/>
    </row>
    <row r="42640">
      <c r="I42640" s="702" t="n"/>
    </row>
    <row r="42641">
      <c r="I42641" s="702" t="n"/>
    </row>
    <row r="42642">
      <c r="I42642" s="702" t="n"/>
    </row>
    <row r="42643">
      <c r="I42643" s="702" t="n"/>
    </row>
    <row r="42644">
      <c r="I42644" s="702" t="n"/>
    </row>
    <row r="42645">
      <c r="I42645" s="702" t="n"/>
    </row>
    <row r="42646">
      <c r="I42646" s="702" t="n"/>
    </row>
    <row r="42647">
      <c r="I42647" s="702" t="n"/>
    </row>
    <row r="42648">
      <c r="I42648" s="702" t="n"/>
    </row>
    <row r="42649">
      <c r="I42649" s="702" t="n"/>
    </row>
    <row r="42650">
      <c r="I42650" s="702" t="n"/>
    </row>
    <row r="42651">
      <c r="I42651" s="702" t="n"/>
    </row>
    <row r="42652">
      <c r="I42652" s="702" t="n"/>
    </row>
    <row r="42653">
      <c r="I42653" s="702" t="n"/>
    </row>
    <row r="42654">
      <c r="I42654" s="702" t="n"/>
    </row>
    <row r="42655">
      <c r="I42655" s="702" t="n"/>
    </row>
    <row r="42656">
      <c r="I42656" s="702" t="n"/>
    </row>
    <row r="42657">
      <c r="I42657" s="702" t="n"/>
    </row>
    <row r="42658">
      <c r="I42658" s="702" t="n"/>
    </row>
    <row r="42659">
      <c r="I42659" s="702" t="n"/>
    </row>
    <row r="42660">
      <c r="I42660" s="702" t="n"/>
    </row>
    <row r="42661">
      <c r="I42661" s="702" t="n"/>
    </row>
    <row r="42662">
      <c r="I42662" s="702" t="n"/>
    </row>
    <row r="42663">
      <c r="I42663" s="702" t="n"/>
    </row>
    <row r="42664">
      <c r="I42664" s="702" t="n"/>
    </row>
    <row r="42665">
      <c r="I42665" s="702" t="n"/>
    </row>
    <row r="42666">
      <c r="I42666" s="702" t="n"/>
    </row>
    <row r="42667">
      <c r="I42667" s="702" t="n"/>
    </row>
    <row r="42668">
      <c r="I42668" s="702" t="n"/>
    </row>
    <row r="42669">
      <c r="I42669" s="702" t="n"/>
    </row>
    <row r="42670">
      <c r="I42670" s="702" t="n"/>
    </row>
    <row r="42671">
      <c r="I42671" s="702" t="n"/>
    </row>
    <row r="42672">
      <c r="I42672" s="702" t="n"/>
    </row>
    <row r="42673">
      <c r="I42673" s="702" t="n"/>
    </row>
    <row r="42674">
      <c r="I42674" s="702" t="n"/>
    </row>
    <row r="42675">
      <c r="I42675" s="702" t="n"/>
    </row>
    <row r="42676">
      <c r="I42676" s="702" t="n"/>
    </row>
    <row r="42677">
      <c r="I42677" s="702" t="n"/>
    </row>
    <row r="42678">
      <c r="I42678" s="702" t="n"/>
    </row>
    <row r="42679">
      <c r="I42679" s="702" t="n"/>
    </row>
    <row r="42680">
      <c r="I42680" s="702" t="n"/>
    </row>
    <row r="42681">
      <c r="I42681" s="702" t="n"/>
    </row>
    <row r="42682">
      <c r="I42682" s="702" t="n"/>
    </row>
    <row r="42683">
      <c r="I42683" s="702" t="n"/>
    </row>
    <row r="42684">
      <c r="I42684" s="702" t="n"/>
    </row>
    <row r="42685">
      <c r="I42685" s="702" t="n"/>
    </row>
    <row r="42686">
      <c r="I42686" s="702" t="n"/>
    </row>
    <row r="42687">
      <c r="I42687" s="702" t="n"/>
    </row>
    <row r="42688">
      <c r="I42688" s="702" t="n"/>
    </row>
    <row r="42689">
      <c r="I42689" s="702" t="n"/>
    </row>
    <row r="42690">
      <c r="I42690" s="702" t="n"/>
    </row>
    <row r="42691">
      <c r="I42691" s="702" t="n"/>
    </row>
    <row r="42692">
      <c r="I42692" s="702" t="n"/>
    </row>
    <row r="42693">
      <c r="I42693" s="702" t="n"/>
    </row>
    <row r="42694">
      <c r="I42694" s="702" t="n"/>
    </row>
    <row r="42695">
      <c r="I42695" s="702" t="n"/>
    </row>
    <row r="42696">
      <c r="I42696" s="702" t="n"/>
    </row>
    <row r="42697">
      <c r="I42697" s="702" t="n"/>
    </row>
    <row r="42698">
      <c r="I42698" s="702" t="n"/>
    </row>
    <row r="42699">
      <c r="I42699" s="702" t="n"/>
    </row>
    <row r="42700">
      <c r="I42700" s="702" t="n"/>
    </row>
    <row r="42701">
      <c r="I42701" s="702" t="n"/>
    </row>
    <row r="42702">
      <c r="I42702" s="702" t="n"/>
    </row>
    <row r="42703">
      <c r="I42703" s="702" t="n"/>
    </row>
    <row r="42704">
      <c r="I42704" s="702" t="n"/>
    </row>
    <row r="42705">
      <c r="I42705" s="702" t="n"/>
    </row>
    <row r="42706">
      <c r="I42706" s="702" t="n"/>
    </row>
    <row r="42707">
      <c r="I42707" s="702" t="n"/>
    </row>
    <row r="42708">
      <c r="I42708" s="702" t="n"/>
    </row>
    <row r="42709">
      <c r="I42709" s="702" t="n"/>
    </row>
    <row r="42710">
      <c r="I42710" s="702" t="n"/>
    </row>
    <row r="42711">
      <c r="I42711" s="702" t="n"/>
    </row>
    <row r="42712">
      <c r="I42712" s="702" t="n"/>
    </row>
    <row r="42713">
      <c r="I42713" s="702" t="n"/>
    </row>
    <row r="42714">
      <c r="I42714" s="702" t="n"/>
    </row>
    <row r="42715">
      <c r="I42715" s="702" t="n"/>
    </row>
    <row r="42716">
      <c r="I42716" s="702" t="n"/>
    </row>
    <row r="42717">
      <c r="I42717" s="702" t="n"/>
    </row>
    <row r="42718">
      <c r="I42718" s="702" t="n"/>
    </row>
    <row r="42719">
      <c r="I42719" s="702" t="n"/>
    </row>
    <row r="42720">
      <c r="I42720" s="702" t="n"/>
    </row>
    <row r="42721">
      <c r="I42721" s="702" t="n"/>
    </row>
    <row r="42722">
      <c r="I42722" s="702" t="n"/>
    </row>
    <row r="42723">
      <c r="I42723" s="702" t="n"/>
    </row>
    <row r="42724">
      <c r="I42724" s="702" t="n"/>
    </row>
    <row r="42725">
      <c r="I42725" s="702" t="n"/>
    </row>
    <row r="42726">
      <c r="I42726" s="702" t="n"/>
    </row>
    <row r="42727">
      <c r="I42727" s="702" t="n"/>
    </row>
    <row r="42728">
      <c r="I42728" s="702" t="n"/>
    </row>
    <row r="42729">
      <c r="I42729" s="702" t="n"/>
    </row>
    <row r="42730">
      <c r="I42730" s="702" t="n"/>
    </row>
    <row r="42731">
      <c r="I42731" s="702" t="n"/>
    </row>
    <row r="42732">
      <c r="I42732" s="702" t="n"/>
    </row>
    <row r="42733">
      <c r="I42733" s="702" t="n"/>
    </row>
    <row r="42734">
      <c r="I42734" s="702" t="n"/>
    </row>
    <row r="42735">
      <c r="I42735" s="702" t="n"/>
    </row>
    <row r="42736">
      <c r="I42736" s="702" t="n"/>
    </row>
    <row r="42737">
      <c r="I42737" s="702" t="n"/>
    </row>
    <row r="42738">
      <c r="I42738" s="702" t="n"/>
    </row>
    <row r="42739">
      <c r="I42739" s="702" t="n"/>
    </row>
    <row r="42740">
      <c r="I42740" s="702" t="n"/>
    </row>
    <row r="42741">
      <c r="I42741" s="702" t="n"/>
    </row>
    <row r="42742">
      <c r="I42742" s="702" t="n"/>
    </row>
    <row r="42743">
      <c r="I42743" s="702" t="n"/>
    </row>
    <row r="42744">
      <c r="I42744" s="702" t="n"/>
    </row>
    <row r="42745">
      <c r="I42745" s="702" t="n"/>
    </row>
    <row r="42746">
      <c r="I42746" s="702" t="n"/>
    </row>
    <row r="42747">
      <c r="I42747" s="702" t="n"/>
    </row>
    <row r="42748">
      <c r="I42748" s="702" t="n"/>
    </row>
    <row r="42749">
      <c r="I42749" s="702" t="n"/>
    </row>
    <row r="42750">
      <c r="I42750" s="702" t="n"/>
    </row>
    <row r="42751">
      <c r="I42751" s="702" t="n"/>
    </row>
    <row r="42752">
      <c r="I42752" s="702" t="n"/>
    </row>
    <row r="42753">
      <c r="I42753" s="702" t="n"/>
    </row>
    <row r="42754">
      <c r="I42754" s="702" t="n"/>
    </row>
    <row r="42755">
      <c r="I42755" s="702" t="n"/>
    </row>
    <row r="42756">
      <c r="I42756" s="702" t="n"/>
    </row>
    <row r="42757">
      <c r="I42757" s="702" t="n"/>
    </row>
    <row r="42758">
      <c r="I42758" s="702" t="n"/>
    </row>
    <row r="42759">
      <c r="I42759" s="702" t="n"/>
    </row>
    <row r="42760">
      <c r="I42760" s="702" t="n"/>
    </row>
    <row r="42761">
      <c r="I42761" s="702" t="n"/>
    </row>
    <row r="42762">
      <c r="I42762" s="702" t="n"/>
    </row>
    <row r="42763">
      <c r="I42763" s="702" t="n"/>
    </row>
    <row r="42764">
      <c r="I42764" s="702" t="n"/>
    </row>
    <row r="42765">
      <c r="I42765" s="702" t="n"/>
    </row>
    <row r="42766">
      <c r="I42766" s="702" t="n"/>
    </row>
    <row r="42767">
      <c r="I42767" s="702" t="n"/>
    </row>
    <row r="42768">
      <c r="I42768" s="702" t="n"/>
    </row>
    <row r="42769">
      <c r="I42769" s="702" t="n"/>
    </row>
    <row r="42770">
      <c r="I42770" s="702" t="n"/>
    </row>
    <row r="42771">
      <c r="I42771" s="702" t="n"/>
    </row>
    <row r="42772">
      <c r="I42772" s="702" t="n"/>
    </row>
    <row r="42773">
      <c r="I42773" s="702" t="n"/>
    </row>
    <row r="42774">
      <c r="I42774" s="702" t="n"/>
    </row>
    <row r="42775">
      <c r="I42775" s="702" t="n"/>
    </row>
    <row r="42776">
      <c r="I42776" s="702" t="n"/>
    </row>
    <row r="42777">
      <c r="I42777" s="702" t="n"/>
    </row>
    <row r="42778">
      <c r="I42778" s="702" t="n"/>
    </row>
    <row r="42779">
      <c r="I42779" s="702" t="n"/>
    </row>
    <row r="42780">
      <c r="I42780" s="702" t="n"/>
    </row>
    <row r="42781">
      <c r="I42781" s="702" t="n"/>
    </row>
    <row r="42782">
      <c r="I42782" s="702" t="n"/>
    </row>
    <row r="42783">
      <c r="I42783" s="702" t="n"/>
    </row>
    <row r="42784">
      <c r="I42784" s="702" t="n"/>
    </row>
    <row r="42785">
      <c r="I42785" s="702" t="n"/>
    </row>
    <row r="42786">
      <c r="I42786" s="702" t="n"/>
    </row>
    <row r="42787">
      <c r="I42787" s="702" t="n"/>
    </row>
    <row r="42788">
      <c r="I42788" s="702" t="n"/>
    </row>
    <row r="42789">
      <c r="I42789" s="702" t="n"/>
    </row>
    <row r="42790">
      <c r="I42790" s="702" t="n"/>
    </row>
    <row r="42791">
      <c r="I42791" s="702" t="n"/>
    </row>
    <row r="42792">
      <c r="I42792" s="702" t="n"/>
    </row>
    <row r="42793">
      <c r="I42793" s="702" t="n"/>
    </row>
    <row r="42794">
      <c r="I42794" s="702" t="n"/>
    </row>
    <row r="42795">
      <c r="I42795" s="702" t="n"/>
    </row>
    <row r="42796">
      <c r="I42796" s="702" t="n"/>
    </row>
    <row r="42797">
      <c r="I42797" s="702" t="n"/>
    </row>
    <row r="42798">
      <c r="I42798" s="702" t="n"/>
    </row>
    <row r="42799">
      <c r="I42799" s="702" t="n"/>
    </row>
    <row r="42800">
      <c r="I42800" s="702" t="n"/>
    </row>
    <row r="42801">
      <c r="I42801" s="702" t="n"/>
    </row>
    <row r="42802">
      <c r="I42802" s="702" t="n"/>
    </row>
    <row r="42803">
      <c r="I42803" s="702" t="n"/>
    </row>
    <row r="42804">
      <c r="I42804" s="702" t="n"/>
    </row>
    <row r="42805">
      <c r="I42805" s="702" t="n"/>
    </row>
    <row r="42806">
      <c r="I42806" s="702" t="n"/>
    </row>
    <row r="42807">
      <c r="I42807" s="702" t="n"/>
    </row>
    <row r="42808">
      <c r="I42808" s="702" t="n"/>
    </row>
    <row r="42809">
      <c r="I42809" s="702" t="n"/>
    </row>
    <row r="42810">
      <c r="I42810" s="702" t="n"/>
    </row>
    <row r="42811">
      <c r="I42811" s="702" t="n"/>
    </row>
    <row r="42812">
      <c r="I42812" s="702" t="n"/>
    </row>
    <row r="42813">
      <c r="I42813" s="702" t="n"/>
    </row>
    <row r="42814">
      <c r="I42814" s="702" t="n"/>
    </row>
    <row r="42815">
      <c r="I42815" s="702" t="n"/>
    </row>
    <row r="42816">
      <c r="I42816" s="702" t="n"/>
    </row>
    <row r="42817">
      <c r="I42817" s="702" t="n"/>
    </row>
    <row r="42818">
      <c r="I42818" s="702" t="n"/>
    </row>
    <row r="42819">
      <c r="I42819" s="702" t="n"/>
    </row>
    <row r="42820">
      <c r="I42820" s="702" t="n"/>
    </row>
    <row r="42821">
      <c r="I42821" s="702" t="n"/>
    </row>
    <row r="42822">
      <c r="I42822" s="702" t="n"/>
    </row>
    <row r="42823">
      <c r="I42823" s="702" t="n"/>
    </row>
    <row r="42824">
      <c r="I42824" s="702" t="n"/>
    </row>
    <row r="42825">
      <c r="I42825" s="702" t="n"/>
    </row>
    <row r="42826">
      <c r="I42826" s="702" t="n"/>
    </row>
    <row r="42827">
      <c r="I42827" s="702" t="n"/>
    </row>
    <row r="42828">
      <c r="I42828" s="702" t="n"/>
    </row>
    <row r="42829">
      <c r="I42829" s="702" t="n"/>
    </row>
    <row r="42830">
      <c r="I42830" s="702" t="n"/>
    </row>
    <row r="42831">
      <c r="I42831" s="702" t="n"/>
    </row>
    <row r="42832">
      <c r="I42832" s="702" t="n"/>
    </row>
    <row r="42833">
      <c r="I42833" s="702" t="n"/>
    </row>
    <row r="42834">
      <c r="I42834" s="702" t="n"/>
    </row>
    <row r="42835">
      <c r="I42835" s="702" t="n"/>
    </row>
    <row r="42836">
      <c r="I42836" s="702" t="n"/>
    </row>
    <row r="42837">
      <c r="I42837" s="702" t="n"/>
    </row>
    <row r="42838">
      <c r="I42838" s="702" t="n"/>
    </row>
    <row r="42839">
      <c r="I42839" s="702" t="n"/>
    </row>
    <row r="42840">
      <c r="I42840" s="702" t="n"/>
    </row>
    <row r="42841">
      <c r="I42841" s="702" t="n"/>
    </row>
    <row r="42842">
      <c r="I42842" s="702" t="n"/>
    </row>
    <row r="42843">
      <c r="I42843" s="702" t="n"/>
    </row>
    <row r="42844">
      <c r="I42844" s="702" t="n"/>
    </row>
    <row r="42845">
      <c r="I42845" s="702" t="n"/>
    </row>
    <row r="42846">
      <c r="I42846" s="702" t="n"/>
    </row>
    <row r="42847">
      <c r="I42847" s="702" t="n"/>
    </row>
    <row r="42848">
      <c r="I42848" s="702" t="n"/>
    </row>
    <row r="42849">
      <c r="I42849" s="702" t="n"/>
    </row>
    <row r="42850">
      <c r="I42850" s="702" t="n"/>
    </row>
    <row r="42851">
      <c r="I42851" s="702" t="n"/>
    </row>
    <row r="42852">
      <c r="I42852" s="702" t="n"/>
    </row>
    <row r="42853">
      <c r="I42853" s="702" t="n"/>
    </row>
    <row r="42854">
      <c r="I42854" s="702" t="n"/>
    </row>
    <row r="42855">
      <c r="I42855" s="702" t="n"/>
    </row>
    <row r="42856">
      <c r="I42856" s="702" t="n"/>
    </row>
    <row r="42857">
      <c r="I42857" s="702" t="n"/>
    </row>
    <row r="42858">
      <c r="I42858" s="702" t="n"/>
    </row>
    <row r="42859">
      <c r="I42859" s="702" t="n"/>
    </row>
    <row r="42860">
      <c r="I42860" s="702" t="n"/>
    </row>
    <row r="42861">
      <c r="I42861" s="702" t="n"/>
    </row>
    <row r="42862">
      <c r="I42862" s="702" t="n"/>
    </row>
    <row r="42863">
      <c r="I42863" s="702" t="n"/>
    </row>
    <row r="42864">
      <c r="I42864" s="702" t="n"/>
    </row>
    <row r="42865">
      <c r="I42865" s="702" t="n"/>
    </row>
    <row r="42866">
      <c r="I42866" s="702" t="n"/>
    </row>
    <row r="42867">
      <c r="I42867" s="702" t="n"/>
    </row>
    <row r="42868">
      <c r="I42868" s="702" t="n"/>
    </row>
    <row r="42869">
      <c r="I42869" s="702" t="n"/>
    </row>
    <row r="42870">
      <c r="I42870" s="702" t="n"/>
    </row>
    <row r="42871">
      <c r="I42871" s="702" t="n"/>
    </row>
    <row r="42872">
      <c r="I42872" s="702" t="n"/>
    </row>
    <row r="42873">
      <c r="I42873" s="702" t="n"/>
    </row>
    <row r="42874">
      <c r="I42874" s="702" t="n"/>
    </row>
    <row r="42875">
      <c r="I42875" s="702" t="n"/>
    </row>
    <row r="42876">
      <c r="I42876" s="702" t="n"/>
    </row>
    <row r="42877">
      <c r="I42877" s="702" t="n"/>
    </row>
    <row r="42878">
      <c r="I42878" s="702" t="n"/>
    </row>
    <row r="42879">
      <c r="I42879" s="702" t="n"/>
    </row>
    <row r="42880">
      <c r="I42880" s="702" t="n"/>
    </row>
    <row r="42881">
      <c r="I42881" s="702" t="n"/>
    </row>
    <row r="42882">
      <c r="I42882" s="702" t="n"/>
    </row>
    <row r="42883">
      <c r="I42883" s="702" t="n"/>
    </row>
    <row r="42884">
      <c r="I42884" s="702" t="n"/>
    </row>
    <row r="42885">
      <c r="I42885" s="702" t="n"/>
    </row>
    <row r="42886">
      <c r="I42886" s="702" t="n"/>
    </row>
    <row r="42887">
      <c r="I42887" s="702" t="n"/>
    </row>
    <row r="42888">
      <c r="I42888" s="702" t="n"/>
    </row>
    <row r="42889">
      <c r="I42889" s="702" t="n"/>
    </row>
    <row r="42890">
      <c r="I42890" s="702" t="n"/>
    </row>
    <row r="42891">
      <c r="I42891" s="702" t="n"/>
    </row>
    <row r="42892">
      <c r="I42892" s="702" t="n"/>
    </row>
    <row r="42893">
      <c r="I42893" s="702" t="n"/>
    </row>
    <row r="42894">
      <c r="I42894" s="702" t="n"/>
    </row>
    <row r="42895">
      <c r="I42895" s="702" t="n"/>
    </row>
    <row r="42896">
      <c r="I42896" s="702" t="n"/>
    </row>
    <row r="42897">
      <c r="I42897" s="702" t="n"/>
    </row>
    <row r="42898">
      <c r="I42898" s="702" t="n"/>
    </row>
    <row r="42899">
      <c r="I42899" s="702" t="n"/>
    </row>
    <row r="42900">
      <c r="I42900" s="702" t="n"/>
    </row>
    <row r="42901">
      <c r="I42901" s="702" t="n"/>
    </row>
    <row r="42902">
      <c r="I42902" s="702" t="n"/>
    </row>
    <row r="42903">
      <c r="I42903" s="702" t="n"/>
    </row>
    <row r="42904">
      <c r="I42904" s="702" t="n"/>
    </row>
    <row r="42905">
      <c r="I42905" s="702" t="n"/>
    </row>
    <row r="42906">
      <c r="I42906" s="702" t="n"/>
    </row>
    <row r="42907">
      <c r="I42907" s="702" t="n"/>
    </row>
    <row r="42908">
      <c r="I42908" s="702" t="n"/>
    </row>
    <row r="42909">
      <c r="I42909" s="702" t="n"/>
    </row>
    <row r="42910">
      <c r="I42910" s="702" t="n"/>
    </row>
    <row r="42911">
      <c r="I42911" s="702" t="n"/>
    </row>
    <row r="42912">
      <c r="I42912" s="702" t="n"/>
    </row>
    <row r="42913">
      <c r="I42913" s="702" t="n"/>
    </row>
    <row r="42914">
      <c r="I42914" s="702" t="n"/>
    </row>
    <row r="42915">
      <c r="I42915" s="702" t="n"/>
    </row>
    <row r="42916">
      <c r="I42916" s="702" t="n"/>
    </row>
    <row r="42917">
      <c r="I42917" s="702" t="n"/>
    </row>
    <row r="42918">
      <c r="I42918" s="702" t="n"/>
    </row>
    <row r="42919">
      <c r="I42919" s="702" t="n"/>
    </row>
    <row r="42920">
      <c r="I42920" s="702" t="n"/>
    </row>
    <row r="42921">
      <c r="I42921" s="702" t="n"/>
    </row>
    <row r="42922">
      <c r="I42922" s="702" t="n"/>
    </row>
    <row r="42923">
      <c r="I42923" s="702" t="n"/>
    </row>
    <row r="42924">
      <c r="I42924" s="702" t="n"/>
    </row>
    <row r="42925">
      <c r="I42925" s="702" t="n"/>
    </row>
    <row r="42926">
      <c r="I42926" s="702" t="n"/>
    </row>
    <row r="42927">
      <c r="I42927" s="702" t="n"/>
    </row>
    <row r="42928">
      <c r="I42928" s="702" t="n"/>
    </row>
    <row r="42929">
      <c r="I42929" s="702" t="n"/>
    </row>
    <row r="42930">
      <c r="I42930" s="702" t="n"/>
    </row>
    <row r="42931">
      <c r="I42931" s="702" t="n"/>
    </row>
    <row r="42932">
      <c r="I42932" s="702" t="n"/>
    </row>
    <row r="42933">
      <c r="I42933" s="702" t="n"/>
    </row>
    <row r="42934">
      <c r="I42934" s="702" t="n"/>
    </row>
    <row r="42935">
      <c r="I42935" s="702" t="n"/>
    </row>
    <row r="42936">
      <c r="I42936" s="702" t="n"/>
    </row>
    <row r="42937">
      <c r="I42937" s="702" t="n"/>
    </row>
    <row r="42938">
      <c r="I42938" s="702" t="n"/>
    </row>
    <row r="42939">
      <c r="I42939" s="702" t="n"/>
    </row>
    <row r="42940">
      <c r="I42940" s="702" t="n"/>
    </row>
    <row r="42941">
      <c r="I42941" s="702" t="n"/>
    </row>
    <row r="42942">
      <c r="I42942" s="702" t="n"/>
    </row>
    <row r="42943">
      <c r="I42943" s="702" t="n"/>
    </row>
    <row r="42944">
      <c r="I42944" s="702" t="n"/>
    </row>
    <row r="42945">
      <c r="I42945" s="702" t="n"/>
    </row>
    <row r="42946">
      <c r="I42946" s="702" t="n"/>
    </row>
    <row r="42947">
      <c r="I42947" s="702" t="n"/>
    </row>
    <row r="42948">
      <c r="I42948" s="702" t="n"/>
    </row>
    <row r="42949">
      <c r="I42949" s="702" t="n"/>
    </row>
    <row r="42950">
      <c r="I42950" s="702" t="n"/>
    </row>
    <row r="42951">
      <c r="I42951" s="702" t="n"/>
    </row>
    <row r="42952">
      <c r="I42952" s="702" t="n"/>
    </row>
    <row r="42953">
      <c r="I42953" s="702" t="n"/>
    </row>
    <row r="42954">
      <c r="I42954" s="702" t="n"/>
    </row>
    <row r="42955">
      <c r="I42955" s="702" t="n"/>
    </row>
    <row r="42956">
      <c r="I42956" s="702" t="n"/>
    </row>
    <row r="42957">
      <c r="I42957" s="702" t="n"/>
    </row>
    <row r="42958">
      <c r="I42958" s="702" t="n"/>
    </row>
    <row r="42959">
      <c r="I42959" s="702" t="n"/>
    </row>
    <row r="42960">
      <c r="I42960" s="702" t="n"/>
    </row>
    <row r="42961">
      <c r="I42961" s="702" t="n"/>
    </row>
    <row r="42962">
      <c r="I42962" s="702" t="n"/>
    </row>
    <row r="42963">
      <c r="I42963" s="702" t="n"/>
    </row>
    <row r="42964">
      <c r="I42964" s="702" t="n"/>
    </row>
    <row r="42965">
      <c r="I42965" s="702" t="n"/>
    </row>
    <row r="42966">
      <c r="I42966" s="702" t="n"/>
    </row>
    <row r="42967">
      <c r="I42967" s="702" t="n"/>
    </row>
    <row r="42968">
      <c r="I42968" s="702" t="n"/>
    </row>
    <row r="42969">
      <c r="I42969" s="702" t="n"/>
    </row>
    <row r="42970">
      <c r="I42970" s="702" t="n"/>
    </row>
    <row r="42971">
      <c r="I42971" s="702" t="n"/>
    </row>
    <row r="42972">
      <c r="I42972" s="702" t="n"/>
    </row>
    <row r="42973">
      <c r="I42973" s="702" t="n"/>
    </row>
    <row r="42974">
      <c r="I42974" s="702" t="n"/>
    </row>
    <row r="42975">
      <c r="I42975" s="702" t="n"/>
    </row>
    <row r="42976">
      <c r="I42976" s="702" t="n"/>
    </row>
    <row r="42977">
      <c r="I42977" s="702" t="n"/>
    </row>
    <row r="42978">
      <c r="I42978" s="702" t="n"/>
    </row>
    <row r="42979">
      <c r="I42979" s="702" t="n"/>
    </row>
    <row r="42980">
      <c r="I42980" s="702" t="n"/>
    </row>
    <row r="42981">
      <c r="I42981" s="702" t="n"/>
    </row>
    <row r="42982">
      <c r="I42982" s="702" t="n"/>
    </row>
    <row r="42983">
      <c r="I42983" s="702" t="n"/>
    </row>
    <row r="42984">
      <c r="I42984" s="702" t="n"/>
    </row>
    <row r="42985">
      <c r="I42985" s="702" t="n"/>
    </row>
    <row r="42986">
      <c r="I42986" s="702" t="n"/>
    </row>
    <row r="42987">
      <c r="I42987" s="702" t="n"/>
    </row>
    <row r="42988">
      <c r="I42988" s="702" t="n"/>
    </row>
    <row r="42989">
      <c r="I42989" s="702" t="n"/>
    </row>
    <row r="42990">
      <c r="I42990" s="702" t="n"/>
    </row>
    <row r="42991">
      <c r="I42991" s="702" t="n"/>
    </row>
    <row r="42992">
      <c r="I42992" s="702" t="n"/>
    </row>
    <row r="42993">
      <c r="I42993" s="702" t="n"/>
    </row>
    <row r="42994">
      <c r="I42994" s="702" t="n"/>
    </row>
    <row r="42995">
      <c r="I42995" s="702" t="n"/>
    </row>
    <row r="42996">
      <c r="I42996" s="702" t="n"/>
    </row>
    <row r="42997">
      <c r="I42997" s="702" t="n"/>
    </row>
    <row r="42998">
      <c r="I42998" s="702" t="n"/>
    </row>
    <row r="42999">
      <c r="I42999" s="702" t="n"/>
    </row>
    <row r="43000">
      <c r="I43000" s="702" t="n"/>
    </row>
    <row r="43001">
      <c r="I43001" s="702" t="n"/>
    </row>
    <row r="43002">
      <c r="I43002" s="702" t="n"/>
    </row>
    <row r="43003">
      <c r="I43003" s="702" t="n"/>
    </row>
    <row r="43004">
      <c r="I43004" s="702" t="n"/>
    </row>
    <row r="43005">
      <c r="I43005" s="702" t="n"/>
    </row>
    <row r="43006">
      <c r="I43006" s="702" t="n"/>
    </row>
    <row r="43007">
      <c r="I43007" s="702" t="n"/>
    </row>
    <row r="43008">
      <c r="I43008" s="702" t="n"/>
    </row>
    <row r="43009">
      <c r="I43009" s="702" t="n"/>
    </row>
    <row r="43010">
      <c r="I43010" s="702" t="n"/>
    </row>
    <row r="43011">
      <c r="I43011" s="702" t="n"/>
    </row>
    <row r="43012">
      <c r="I43012" s="702" t="n"/>
    </row>
    <row r="43013">
      <c r="I43013" s="702" t="n"/>
    </row>
    <row r="43014">
      <c r="I43014" s="702" t="n"/>
    </row>
    <row r="43015">
      <c r="I43015" s="702" t="n"/>
    </row>
    <row r="43016">
      <c r="I43016" s="702" t="n"/>
    </row>
    <row r="43017">
      <c r="I43017" s="702" t="n"/>
    </row>
    <row r="43018">
      <c r="I43018" s="702" t="n"/>
    </row>
    <row r="43019">
      <c r="I43019" s="702" t="n"/>
    </row>
    <row r="43020">
      <c r="I43020" s="702" t="n"/>
    </row>
    <row r="43021">
      <c r="I43021" s="702" t="n"/>
    </row>
    <row r="43022">
      <c r="I43022" s="702" t="n"/>
    </row>
    <row r="43023">
      <c r="I43023" s="702" t="n"/>
    </row>
    <row r="43024">
      <c r="I43024" s="702" t="n"/>
    </row>
    <row r="43025">
      <c r="I43025" s="702" t="n"/>
    </row>
    <row r="43026">
      <c r="I43026" s="702" t="n"/>
    </row>
    <row r="43027">
      <c r="I43027" s="702" t="n"/>
    </row>
    <row r="43028">
      <c r="I43028" s="702" t="n"/>
    </row>
    <row r="43029">
      <c r="I43029" s="702" t="n"/>
    </row>
    <row r="43030">
      <c r="I43030" s="702" t="n"/>
    </row>
    <row r="43031">
      <c r="I43031" s="702" t="n"/>
    </row>
    <row r="43032">
      <c r="I43032" s="702" t="n"/>
    </row>
    <row r="43033">
      <c r="I43033" s="702" t="n"/>
    </row>
    <row r="43034">
      <c r="I43034" s="702" t="n"/>
    </row>
    <row r="43035">
      <c r="I43035" s="702" t="n"/>
    </row>
    <row r="43036">
      <c r="I43036" s="702" t="n"/>
    </row>
    <row r="43037">
      <c r="I43037" s="702" t="n"/>
    </row>
    <row r="43038">
      <c r="I43038" s="702" t="n"/>
    </row>
    <row r="43039">
      <c r="I43039" s="702" t="n"/>
    </row>
    <row r="43040">
      <c r="I43040" s="702" t="n"/>
    </row>
    <row r="43041">
      <c r="I43041" s="702" t="n"/>
    </row>
    <row r="43042">
      <c r="I43042" s="702" t="n"/>
    </row>
    <row r="43043">
      <c r="I43043" s="702" t="n"/>
    </row>
    <row r="43044">
      <c r="I43044" s="702" t="n"/>
    </row>
    <row r="43045">
      <c r="I43045" s="702" t="n"/>
    </row>
    <row r="43046">
      <c r="I43046" s="702" t="n"/>
    </row>
    <row r="43047">
      <c r="I43047" s="702" t="n"/>
    </row>
    <row r="43048">
      <c r="I43048" s="702" t="n"/>
    </row>
    <row r="43049">
      <c r="I43049" s="702" t="n"/>
    </row>
    <row r="43050">
      <c r="I43050" s="702" t="n"/>
    </row>
    <row r="43051">
      <c r="I43051" s="702" t="n"/>
    </row>
    <row r="43052">
      <c r="I43052" s="702" t="n"/>
    </row>
    <row r="43053">
      <c r="I43053" s="702" t="n"/>
    </row>
    <row r="43054">
      <c r="I43054" s="702" t="n"/>
    </row>
    <row r="43055">
      <c r="I43055" s="702" t="n"/>
    </row>
    <row r="43056">
      <c r="I43056" s="702" t="n"/>
    </row>
    <row r="43057">
      <c r="I43057" s="702" t="n"/>
    </row>
    <row r="43058">
      <c r="I43058" s="702" t="n"/>
    </row>
    <row r="43059">
      <c r="I43059" s="702" t="n"/>
    </row>
    <row r="43060">
      <c r="I43060" s="702" t="n"/>
    </row>
    <row r="43061">
      <c r="I43061" s="702" t="n"/>
    </row>
    <row r="43062">
      <c r="I43062" s="702" t="n"/>
    </row>
    <row r="43063">
      <c r="I43063" s="702" t="n"/>
    </row>
    <row r="43064">
      <c r="I43064" s="702" t="n"/>
    </row>
    <row r="43065">
      <c r="I43065" s="702" t="n"/>
    </row>
    <row r="43066">
      <c r="I43066" s="702" t="n"/>
    </row>
    <row r="43067">
      <c r="I43067" s="702" t="n"/>
    </row>
    <row r="43068">
      <c r="I43068" s="702" t="n"/>
    </row>
    <row r="43069">
      <c r="I43069" s="702" t="n"/>
    </row>
    <row r="43070">
      <c r="I43070" s="702" t="n"/>
    </row>
    <row r="43071">
      <c r="I43071" s="702" t="n"/>
    </row>
    <row r="43072">
      <c r="I43072" s="702" t="n"/>
    </row>
    <row r="43073">
      <c r="I43073" s="702" t="n"/>
    </row>
    <row r="43074">
      <c r="I43074" s="702" t="n"/>
    </row>
    <row r="43075">
      <c r="I43075" s="702" t="n"/>
    </row>
    <row r="43076">
      <c r="I43076" s="702" t="n"/>
    </row>
    <row r="43077">
      <c r="I43077" s="702" t="n"/>
    </row>
    <row r="43078">
      <c r="I43078" s="702" t="n"/>
    </row>
    <row r="43079">
      <c r="I43079" s="702" t="n"/>
    </row>
    <row r="43080">
      <c r="I43080" s="702" t="n"/>
    </row>
    <row r="43081">
      <c r="I43081" s="702" t="n"/>
    </row>
    <row r="43082">
      <c r="I43082" s="702" t="n"/>
    </row>
    <row r="43083">
      <c r="I43083" s="702" t="n"/>
    </row>
    <row r="43084">
      <c r="I43084" s="702" t="n"/>
    </row>
    <row r="43085">
      <c r="I43085" s="702" t="n"/>
    </row>
    <row r="43086">
      <c r="I43086" s="702" t="n"/>
    </row>
    <row r="43087">
      <c r="I43087" s="702" t="n"/>
    </row>
    <row r="43088">
      <c r="I43088" s="702" t="n"/>
    </row>
    <row r="43089">
      <c r="I43089" s="702" t="n"/>
    </row>
    <row r="43090">
      <c r="I43090" s="702" t="n"/>
    </row>
    <row r="43091">
      <c r="I43091" s="702" t="n"/>
    </row>
    <row r="43092">
      <c r="I43092" s="702" t="n"/>
    </row>
    <row r="43093">
      <c r="I43093" s="702" t="n"/>
    </row>
    <row r="43094">
      <c r="I43094" s="702" t="n"/>
    </row>
    <row r="43095">
      <c r="I43095" s="702" t="n"/>
    </row>
    <row r="43096">
      <c r="I43096" s="702" t="n"/>
    </row>
    <row r="43097">
      <c r="I43097" s="702" t="n"/>
    </row>
    <row r="43098">
      <c r="I43098" s="702" t="n"/>
    </row>
    <row r="43099">
      <c r="I43099" s="702" t="n"/>
    </row>
    <row r="43100">
      <c r="I43100" s="702" t="n"/>
    </row>
    <row r="43101">
      <c r="I43101" s="702" t="n"/>
    </row>
    <row r="43102">
      <c r="I43102" s="702" t="n"/>
    </row>
    <row r="43103">
      <c r="I43103" s="702" t="n"/>
    </row>
    <row r="43104">
      <c r="I43104" s="702" t="n"/>
    </row>
    <row r="43105">
      <c r="I43105" s="702" t="n"/>
    </row>
    <row r="43106">
      <c r="I43106" s="702" t="n"/>
    </row>
    <row r="43107">
      <c r="I43107" s="702" t="n"/>
    </row>
    <row r="43108">
      <c r="I43108" s="702" t="n"/>
    </row>
    <row r="43109">
      <c r="I43109" s="702" t="n"/>
    </row>
    <row r="43110">
      <c r="I43110" s="702" t="n"/>
    </row>
    <row r="43111">
      <c r="I43111" s="702" t="n"/>
    </row>
    <row r="43112">
      <c r="I43112" s="702" t="n"/>
    </row>
    <row r="43113">
      <c r="I43113" s="702" t="n"/>
    </row>
    <row r="43114">
      <c r="I43114" s="702" t="n"/>
    </row>
    <row r="43115">
      <c r="I43115" s="702" t="n"/>
    </row>
    <row r="43116">
      <c r="I43116" s="702" t="n"/>
    </row>
    <row r="43117">
      <c r="I43117" s="702" t="n"/>
    </row>
    <row r="43118">
      <c r="I43118" s="702" t="n"/>
    </row>
    <row r="43119">
      <c r="I43119" s="702" t="n"/>
    </row>
    <row r="43120">
      <c r="I43120" s="702" t="n"/>
    </row>
    <row r="43121">
      <c r="I43121" s="702" t="n"/>
    </row>
    <row r="43122">
      <c r="I43122" s="702" t="n"/>
    </row>
    <row r="43123">
      <c r="I43123" s="702" t="n"/>
    </row>
    <row r="43124">
      <c r="I43124" s="702" t="n"/>
    </row>
    <row r="43125">
      <c r="I43125" s="702" t="n"/>
    </row>
    <row r="43126">
      <c r="I43126" s="702" t="n"/>
    </row>
    <row r="43127">
      <c r="I43127" s="702" t="n"/>
    </row>
    <row r="43128">
      <c r="I43128" s="702" t="n"/>
    </row>
    <row r="43129">
      <c r="I43129" s="702" t="n"/>
    </row>
    <row r="43130">
      <c r="I43130" s="702" t="n"/>
    </row>
    <row r="43131">
      <c r="I43131" s="702" t="n"/>
    </row>
    <row r="43132">
      <c r="I43132" s="702" t="n"/>
    </row>
    <row r="43133">
      <c r="I43133" s="702" t="n"/>
    </row>
    <row r="43134">
      <c r="I43134" s="702" t="n"/>
    </row>
    <row r="43135">
      <c r="I43135" s="702" t="n"/>
    </row>
    <row r="43136">
      <c r="I43136" s="702" t="n"/>
    </row>
    <row r="43137">
      <c r="I43137" s="702" t="n"/>
    </row>
    <row r="43138">
      <c r="I43138" s="702" t="n"/>
    </row>
    <row r="43139">
      <c r="I43139" s="702" t="n"/>
    </row>
    <row r="43140">
      <c r="I43140" s="702" t="n"/>
    </row>
    <row r="43141">
      <c r="I43141" s="702" t="n"/>
    </row>
    <row r="43142">
      <c r="I43142" s="702" t="n"/>
    </row>
    <row r="43143">
      <c r="I43143" s="702" t="n"/>
    </row>
    <row r="43144">
      <c r="I43144" s="702" t="n"/>
    </row>
    <row r="43145">
      <c r="I43145" s="702" t="n"/>
    </row>
    <row r="43146">
      <c r="I43146" s="702" t="n"/>
    </row>
    <row r="43147">
      <c r="I43147" s="702" t="n"/>
    </row>
    <row r="43148">
      <c r="I43148" s="702" t="n"/>
    </row>
    <row r="43149">
      <c r="I43149" s="702" t="n"/>
    </row>
    <row r="43150">
      <c r="I43150" s="702" t="n"/>
    </row>
    <row r="43151">
      <c r="I43151" s="702" t="n"/>
    </row>
    <row r="43152">
      <c r="I43152" s="702" t="n"/>
    </row>
    <row r="43153">
      <c r="I43153" s="702" t="n"/>
    </row>
    <row r="43154">
      <c r="I43154" s="702" t="n"/>
    </row>
    <row r="43155">
      <c r="I43155" s="702" t="n"/>
    </row>
    <row r="43156">
      <c r="I43156" s="702" t="n"/>
    </row>
    <row r="43157">
      <c r="I43157" s="702" t="n"/>
    </row>
    <row r="43158">
      <c r="I43158" s="702" t="n"/>
    </row>
    <row r="43159">
      <c r="I43159" s="702" t="n"/>
    </row>
    <row r="43160">
      <c r="I43160" s="702" t="n"/>
    </row>
    <row r="43161">
      <c r="I43161" s="702" t="n"/>
    </row>
    <row r="43162">
      <c r="I43162" s="702" t="n"/>
    </row>
    <row r="43163">
      <c r="I43163" s="702" t="n"/>
    </row>
    <row r="43164">
      <c r="I43164" s="702" t="n"/>
    </row>
    <row r="43165">
      <c r="I43165" s="702" t="n"/>
    </row>
    <row r="43166">
      <c r="I43166" s="702" t="n"/>
    </row>
    <row r="43167">
      <c r="I43167" s="702" t="n"/>
    </row>
    <row r="43168">
      <c r="I43168" s="702" t="n"/>
    </row>
    <row r="43169">
      <c r="I43169" s="702" t="n"/>
    </row>
    <row r="43170">
      <c r="I43170" s="702" t="n"/>
    </row>
    <row r="43171">
      <c r="I43171" s="702" t="n"/>
    </row>
    <row r="43172">
      <c r="I43172" s="702" t="n"/>
    </row>
    <row r="43173">
      <c r="I43173" s="702" t="n"/>
    </row>
    <row r="43174">
      <c r="I43174" s="702" t="n"/>
    </row>
    <row r="43175">
      <c r="I43175" s="702" t="n"/>
    </row>
    <row r="43176">
      <c r="I43176" s="702" t="n"/>
    </row>
    <row r="43177">
      <c r="I43177" s="702" t="n"/>
    </row>
    <row r="43178">
      <c r="I43178" s="702" t="n"/>
    </row>
    <row r="43179">
      <c r="I43179" s="702" t="n"/>
    </row>
    <row r="43180">
      <c r="I43180" s="702" t="n"/>
    </row>
    <row r="43181">
      <c r="I43181" s="702" t="n"/>
    </row>
    <row r="43182">
      <c r="I43182" s="702" t="n"/>
    </row>
    <row r="43183">
      <c r="I43183" s="702" t="n"/>
    </row>
    <row r="43184">
      <c r="I43184" s="702" t="n"/>
    </row>
    <row r="43185">
      <c r="I43185" s="702" t="n"/>
    </row>
    <row r="43186">
      <c r="I43186" s="702" t="n"/>
    </row>
    <row r="43187">
      <c r="I43187" s="702" t="n"/>
    </row>
    <row r="43188">
      <c r="I43188" s="702" t="n"/>
    </row>
    <row r="43189">
      <c r="I43189" s="702" t="n"/>
    </row>
    <row r="43190">
      <c r="I43190" s="702" t="n"/>
    </row>
    <row r="43191">
      <c r="I43191" s="702" t="n"/>
    </row>
    <row r="43192">
      <c r="I43192" s="702" t="n"/>
    </row>
    <row r="43193">
      <c r="I43193" s="702" t="n"/>
    </row>
    <row r="43194">
      <c r="I43194" s="702" t="n"/>
    </row>
    <row r="43195">
      <c r="I43195" s="702" t="n"/>
    </row>
    <row r="43196">
      <c r="I43196" s="702" t="n"/>
    </row>
    <row r="43197">
      <c r="I43197" s="702" t="n"/>
    </row>
    <row r="43198">
      <c r="I43198" s="702" t="n"/>
    </row>
    <row r="43199">
      <c r="I43199" s="702" t="n"/>
    </row>
    <row r="43200">
      <c r="I43200" s="702" t="n"/>
    </row>
    <row r="43201">
      <c r="I43201" s="702" t="n"/>
    </row>
    <row r="43202">
      <c r="I43202" s="702" t="n"/>
    </row>
    <row r="43203">
      <c r="I43203" s="702" t="n"/>
    </row>
    <row r="43204">
      <c r="I43204" s="702" t="n"/>
    </row>
    <row r="43205">
      <c r="I43205" s="702" t="n"/>
    </row>
    <row r="43206">
      <c r="I43206" s="702" t="n"/>
    </row>
    <row r="43207">
      <c r="I43207" s="702" t="n"/>
    </row>
    <row r="43208">
      <c r="I43208" s="702" t="n"/>
    </row>
    <row r="43209">
      <c r="I43209" s="702" t="n"/>
    </row>
    <row r="43210">
      <c r="I43210" s="702" t="n"/>
    </row>
    <row r="43211">
      <c r="I43211" s="702" t="n"/>
    </row>
    <row r="43212">
      <c r="I43212" s="702" t="n"/>
    </row>
    <row r="43213">
      <c r="I43213" s="702" t="n"/>
    </row>
    <row r="43214">
      <c r="I43214" s="702" t="n"/>
    </row>
    <row r="43215">
      <c r="I43215" s="702" t="n"/>
    </row>
    <row r="43216">
      <c r="I43216" s="702" t="n"/>
    </row>
    <row r="43217">
      <c r="I43217" s="702" t="n"/>
    </row>
    <row r="43218">
      <c r="I43218" s="702" t="n"/>
    </row>
    <row r="43219">
      <c r="I43219" s="702" t="n"/>
    </row>
    <row r="43220">
      <c r="I43220" s="702" t="n"/>
    </row>
    <row r="43221">
      <c r="I43221" s="702" t="n"/>
    </row>
    <row r="43222">
      <c r="I43222" s="702" t="n"/>
    </row>
    <row r="43223">
      <c r="I43223" s="702" t="n"/>
    </row>
    <row r="43224">
      <c r="I43224" s="702" t="n"/>
    </row>
    <row r="43225">
      <c r="I43225" s="702" t="n"/>
    </row>
    <row r="43226">
      <c r="I43226" s="702" t="n"/>
    </row>
    <row r="43227">
      <c r="I43227" s="702" t="n"/>
    </row>
    <row r="43228">
      <c r="I43228" s="702" t="n"/>
    </row>
    <row r="43229">
      <c r="I43229" s="702" t="n"/>
    </row>
    <row r="43230">
      <c r="I43230" s="702" t="n"/>
    </row>
    <row r="43231">
      <c r="I43231" s="702" t="n"/>
    </row>
    <row r="43232">
      <c r="I43232" s="702" t="n"/>
    </row>
    <row r="43233">
      <c r="I43233" s="702" t="n"/>
    </row>
    <row r="43234">
      <c r="I43234" s="702" t="n"/>
    </row>
    <row r="43235">
      <c r="I43235" s="702" t="n"/>
    </row>
    <row r="43236">
      <c r="I43236" s="702" t="n"/>
    </row>
    <row r="43237">
      <c r="I43237" s="702" t="n"/>
    </row>
    <row r="43238">
      <c r="I43238" s="702" t="n"/>
    </row>
    <row r="43239">
      <c r="I43239" s="702" t="n"/>
    </row>
    <row r="43240">
      <c r="I43240" s="702" t="n"/>
    </row>
    <row r="43241">
      <c r="I43241" s="702" t="n"/>
    </row>
    <row r="43242">
      <c r="I43242" s="702" t="n"/>
    </row>
    <row r="43243">
      <c r="I43243" s="702" t="n"/>
    </row>
    <row r="43244">
      <c r="I43244" s="702" t="n"/>
    </row>
    <row r="43245">
      <c r="I43245" s="702" t="n"/>
    </row>
    <row r="43246">
      <c r="I43246" s="702" t="n"/>
    </row>
    <row r="43247">
      <c r="I43247" s="702" t="n"/>
    </row>
    <row r="43248">
      <c r="I43248" s="702" t="n"/>
    </row>
    <row r="43249">
      <c r="I43249" s="702" t="n"/>
    </row>
    <row r="43250">
      <c r="I43250" s="702" t="n"/>
    </row>
    <row r="43251">
      <c r="I43251" s="702" t="n"/>
    </row>
    <row r="43252">
      <c r="I43252" s="702" t="n"/>
    </row>
    <row r="43253">
      <c r="I43253" s="702" t="n"/>
    </row>
    <row r="43254">
      <c r="I43254" s="702" t="n"/>
    </row>
    <row r="43255">
      <c r="I43255" s="702" t="n"/>
    </row>
    <row r="43256">
      <c r="I43256" s="702" t="n"/>
    </row>
    <row r="43257">
      <c r="I43257" s="702" t="n"/>
    </row>
    <row r="43258">
      <c r="I43258" s="702" t="n"/>
    </row>
    <row r="43259">
      <c r="I43259" s="702" t="n"/>
    </row>
    <row r="43260">
      <c r="I43260" s="702" t="n"/>
    </row>
    <row r="43261">
      <c r="I43261" s="702" t="n"/>
    </row>
    <row r="43262">
      <c r="I43262" s="702" t="n"/>
    </row>
    <row r="43263">
      <c r="I43263" s="702" t="n"/>
    </row>
    <row r="43264">
      <c r="I43264" s="702" t="n"/>
    </row>
    <row r="43265">
      <c r="I43265" s="702" t="n"/>
    </row>
    <row r="43266">
      <c r="I43266" s="702" t="n"/>
    </row>
    <row r="43267">
      <c r="I43267" s="702" t="n"/>
    </row>
    <row r="43268">
      <c r="I43268" s="702" t="n"/>
    </row>
    <row r="43269">
      <c r="I43269" s="702" t="n"/>
    </row>
    <row r="43270">
      <c r="I43270" s="702" t="n"/>
    </row>
    <row r="43271">
      <c r="I43271" s="702" t="n"/>
    </row>
    <row r="43272">
      <c r="I43272" s="702" t="n"/>
    </row>
    <row r="43273">
      <c r="I43273" s="702" t="n"/>
    </row>
    <row r="43274">
      <c r="I43274" s="702" t="n"/>
    </row>
    <row r="43275">
      <c r="I43275" s="702" t="n"/>
    </row>
    <row r="43276">
      <c r="I43276" s="702" t="n"/>
    </row>
    <row r="43277">
      <c r="I43277" s="702" t="n"/>
    </row>
    <row r="43278">
      <c r="I43278" s="702" t="n"/>
    </row>
    <row r="43279">
      <c r="I43279" s="702" t="n"/>
    </row>
    <row r="43280">
      <c r="I43280" s="702" t="n"/>
    </row>
    <row r="43281">
      <c r="I43281" s="702" t="n"/>
    </row>
    <row r="43282">
      <c r="I43282" s="702" t="n"/>
    </row>
    <row r="43283">
      <c r="I43283" s="702" t="n"/>
    </row>
    <row r="43284">
      <c r="I43284" s="702" t="n"/>
    </row>
    <row r="43285">
      <c r="I43285" s="702" t="n"/>
    </row>
    <row r="43286">
      <c r="I43286" s="702" t="n"/>
    </row>
    <row r="43287">
      <c r="I43287" s="702" t="n"/>
    </row>
    <row r="43288">
      <c r="I43288" s="702" t="n"/>
    </row>
    <row r="43289">
      <c r="I43289" s="702" t="n"/>
    </row>
    <row r="43290">
      <c r="I43290" s="702" t="n"/>
    </row>
    <row r="43291">
      <c r="I43291" s="702" t="n"/>
    </row>
    <row r="43292">
      <c r="I43292" s="702" t="n"/>
    </row>
    <row r="43293">
      <c r="I43293" s="702" t="n"/>
    </row>
    <row r="43294">
      <c r="I43294" s="702" t="n"/>
    </row>
    <row r="43295">
      <c r="I43295" s="702" t="n"/>
    </row>
    <row r="43296">
      <c r="I43296" s="702" t="n"/>
    </row>
    <row r="43297">
      <c r="I43297" s="702" t="n"/>
    </row>
    <row r="43298">
      <c r="I43298" s="702" t="n"/>
    </row>
    <row r="43299">
      <c r="I43299" s="702" t="n"/>
    </row>
    <row r="43300">
      <c r="I43300" s="702" t="n"/>
    </row>
    <row r="43301">
      <c r="I43301" s="702" t="n"/>
    </row>
    <row r="43302">
      <c r="I43302" s="702" t="n"/>
    </row>
    <row r="43303">
      <c r="I43303" s="702" t="n"/>
    </row>
    <row r="43304">
      <c r="I43304" s="702" t="n"/>
    </row>
    <row r="43305">
      <c r="I43305" s="702" t="n"/>
    </row>
    <row r="43306">
      <c r="I43306" s="702" t="n"/>
    </row>
    <row r="43307">
      <c r="I43307" s="702" t="n"/>
    </row>
    <row r="43308">
      <c r="I43308" s="702" t="n"/>
    </row>
    <row r="43309">
      <c r="I43309" s="702" t="n"/>
    </row>
    <row r="43310">
      <c r="I43310" s="702" t="n"/>
    </row>
    <row r="43311">
      <c r="I43311" s="702" t="n"/>
    </row>
    <row r="43312">
      <c r="I43312" s="702" t="n"/>
    </row>
    <row r="43313">
      <c r="I43313" s="702" t="n"/>
    </row>
    <row r="43314">
      <c r="I43314" s="702" t="n"/>
    </row>
    <row r="43315">
      <c r="I43315" s="702" t="n"/>
    </row>
    <row r="43316">
      <c r="I43316" s="702" t="n"/>
    </row>
    <row r="43317">
      <c r="I43317" s="702" t="n"/>
    </row>
    <row r="43318">
      <c r="I43318" s="702" t="n"/>
    </row>
    <row r="43319">
      <c r="I43319" s="702" t="n"/>
    </row>
    <row r="43320">
      <c r="I43320" s="702" t="n"/>
    </row>
    <row r="43321">
      <c r="I43321" s="702" t="n"/>
    </row>
    <row r="43322">
      <c r="I43322" s="702" t="n"/>
    </row>
    <row r="43323">
      <c r="I43323" s="702" t="n"/>
    </row>
    <row r="43324">
      <c r="I43324" s="702" t="n"/>
    </row>
    <row r="43325">
      <c r="I43325" s="702" t="n"/>
    </row>
    <row r="43326">
      <c r="I43326" s="702" t="n"/>
    </row>
    <row r="43327">
      <c r="I43327" s="702" t="n"/>
    </row>
    <row r="43328">
      <c r="I43328" s="702" t="n"/>
    </row>
    <row r="43329">
      <c r="I43329" s="702" t="n"/>
    </row>
    <row r="43330">
      <c r="I43330" s="702" t="n"/>
    </row>
    <row r="43331">
      <c r="I43331" s="702" t="n"/>
    </row>
    <row r="43332">
      <c r="I43332" s="702" t="n"/>
    </row>
    <row r="43333">
      <c r="I43333" s="702" t="n"/>
    </row>
    <row r="43334">
      <c r="I43334" s="702" t="n"/>
    </row>
    <row r="43335">
      <c r="I43335" s="702" t="n"/>
    </row>
    <row r="43336">
      <c r="I43336" s="702" t="n"/>
    </row>
    <row r="43337">
      <c r="I43337" s="702" t="n"/>
    </row>
    <row r="43338">
      <c r="I43338" s="702" t="n"/>
    </row>
    <row r="43339">
      <c r="I43339" s="702" t="n"/>
    </row>
    <row r="43340">
      <c r="I43340" s="702" t="n"/>
    </row>
    <row r="43341">
      <c r="I43341" s="702" t="n"/>
    </row>
    <row r="43342">
      <c r="I43342" s="702" t="n"/>
    </row>
    <row r="43343">
      <c r="I43343" s="702" t="n"/>
    </row>
    <row r="43344">
      <c r="I43344" s="702" t="n"/>
    </row>
    <row r="43345">
      <c r="I43345" s="702" t="n"/>
    </row>
    <row r="43346">
      <c r="I43346" s="702" t="n"/>
    </row>
    <row r="43347">
      <c r="I43347" s="702" t="n"/>
    </row>
    <row r="43348">
      <c r="I43348" s="702" t="n"/>
    </row>
    <row r="43349">
      <c r="I43349" s="702" t="n"/>
    </row>
    <row r="43350">
      <c r="I43350" s="702" t="n"/>
    </row>
    <row r="43351">
      <c r="I43351" s="702" t="n"/>
    </row>
    <row r="43352">
      <c r="I43352" s="702" t="n"/>
    </row>
    <row r="43353">
      <c r="I43353" s="702" t="n"/>
    </row>
    <row r="43354">
      <c r="I43354" s="702" t="n"/>
    </row>
    <row r="43355">
      <c r="I43355" s="702" t="n"/>
    </row>
    <row r="43356">
      <c r="I43356" s="702" t="n"/>
    </row>
    <row r="43357">
      <c r="I43357" s="702" t="n"/>
    </row>
    <row r="43358">
      <c r="I43358" s="702" t="n"/>
    </row>
    <row r="43359">
      <c r="I43359" s="702" t="n"/>
    </row>
    <row r="43360">
      <c r="I43360" s="702" t="n"/>
    </row>
    <row r="43361">
      <c r="I43361" s="702" t="n"/>
    </row>
    <row r="43362">
      <c r="I43362" s="702" t="n"/>
    </row>
    <row r="43363">
      <c r="I43363" s="702" t="n"/>
    </row>
    <row r="43364">
      <c r="I43364" s="702" t="n"/>
    </row>
    <row r="43365">
      <c r="I43365" s="702" t="n"/>
    </row>
    <row r="43366">
      <c r="I43366" s="702" t="n"/>
    </row>
    <row r="43367">
      <c r="I43367" s="702" t="n"/>
    </row>
    <row r="43368">
      <c r="I43368" s="702" t="n"/>
    </row>
    <row r="43369">
      <c r="I43369" s="702" t="n"/>
    </row>
    <row r="43370">
      <c r="I43370" s="702" t="n"/>
    </row>
    <row r="43371">
      <c r="I43371" s="702" t="n"/>
    </row>
    <row r="43372">
      <c r="I43372" s="702" t="n"/>
    </row>
    <row r="43373">
      <c r="I43373" s="702" t="n"/>
    </row>
    <row r="43374">
      <c r="I43374" s="702" t="n"/>
    </row>
    <row r="43375">
      <c r="I43375" s="702" t="n"/>
    </row>
    <row r="43376">
      <c r="I43376" s="702" t="n"/>
    </row>
    <row r="43377">
      <c r="I43377" s="702" t="n"/>
    </row>
    <row r="43378">
      <c r="I43378" s="702" t="n"/>
    </row>
    <row r="43379">
      <c r="I43379" s="702" t="n"/>
    </row>
    <row r="43380">
      <c r="I43380" s="702" t="n"/>
    </row>
    <row r="43381">
      <c r="I43381" s="702" t="n"/>
    </row>
    <row r="43382">
      <c r="I43382" s="702" t="n"/>
    </row>
    <row r="43383">
      <c r="I43383" s="702" t="n"/>
    </row>
    <row r="43384">
      <c r="I43384" s="702" t="n"/>
    </row>
    <row r="43385">
      <c r="I43385" s="702" t="n"/>
    </row>
    <row r="43386">
      <c r="I43386" s="702" t="n"/>
    </row>
    <row r="43387">
      <c r="I43387" s="702" t="n"/>
    </row>
    <row r="43388">
      <c r="I43388" s="702" t="n"/>
    </row>
    <row r="43389">
      <c r="I43389" s="702" t="n"/>
    </row>
    <row r="43390">
      <c r="I43390" s="702" t="n"/>
    </row>
    <row r="43391">
      <c r="I43391" s="702" t="n"/>
    </row>
    <row r="43392">
      <c r="I43392" s="702" t="n"/>
    </row>
    <row r="43393">
      <c r="I43393" s="702" t="n"/>
    </row>
    <row r="43394">
      <c r="I43394" s="702" t="n"/>
    </row>
    <row r="43395">
      <c r="I43395" s="702" t="n"/>
    </row>
    <row r="43396">
      <c r="I43396" s="702" t="n"/>
    </row>
    <row r="43397">
      <c r="I43397" s="702" t="n"/>
    </row>
    <row r="43398">
      <c r="I43398" s="702" t="n"/>
    </row>
    <row r="43399">
      <c r="I43399" s="702" t="n"/>
    </row>
    <row r="43400">
      <c r="I43400" s="702" t="n"/>
    </row>
    <row r="43401">
      <c r="I43401" s="702" t="n"/>
    </row>
    <row r="43402">
      <c r="I43402" s="702" t="n"/>
    </row>
    <row r="43403">
      <c r="I43403" s="702" t="n"/>
    </row>
    <row r="43404">
      <c r="I43404" s="702" t="n"/>
    </row>
    <row r="43405">
      <c r="I43405" s="702" t="n"/>
    </row>
    <row r="43406">
      <c r="I43406" s="702" t="n"/>
    </row>
    <row r="43407">
      <c r="I43407" s="702" t="n"/>
    </row>
    <row r="43408">
      <c r="I43408" s="702" t="n"/>
    </row>
    <row r="43409">
      <c r="I43409" s="702" t="n"/>
    </row>
    <row r="43410">
      <c r="I43410" s="702" t="n"/>
    </row>
    <row r="43411">
      <c r="I43411" s="702" t="n"/>
    </row>
    <row r="43412">
      <c r="I43412" s="702" t="n"/>
    </row>
    <row r="43413">
      <c r="I43413" s="702" t="n"/>
    </row>
    <row r="43414">
      <c r="I43414" s="702" t="n"/>
    </row>
    <row r="43415">
      <c r="I43415" s="702" t="n"/>
    </row>
    <row r="43416">
      <c r="I43416" s="702" t="n"/>
    </row>
    <row r="43417">
      <c r="I43417" s="702" t="n"/>
    </row>
    <row r="43418">
      <c r="I43418" s="702" t="n"/>
    </row>
    <row r="43419">
      <c r="I43419" s="702" t="n"/>
    </row>
    <row r="43420">
      <c r="I43420" s="702" t="n"/>
    </row>
    <row r="43421">
      <c r="I43421" s="702" t="n"/>
    </row>
    <row r="43422">
      <c r="I43422" s="702" t="n"/>
    </row>
    <row r="43423">
      <c r="I43423" s="702" t="n"/>
    </row>
    <row r="43424">
      <c r="I43424" s="702" t="n"/>
    </row>
    <row r="43425">
      <c r="I43425" s="702" t="n"/>
    </row>
    <row r="43426">
      <c r="I43426" s="702" t="n"/>
    </row>
    <row r="43427">
      <c r="I43427" s="702" t="n"/>
    </row>
    <row r="43428">
      <c r="I43428" s="702" t="n"/>
    </row>
    <row r="43429">
      <c r="I43429" s="702" t="n"/>
    </row>
    <row r="43430">
      <c r="I43430" s="702" t="n"/>
    </row>
    <row r="43431">
      <c r="I43431" s="702" t="n"/>
    </row>
    <row r="43432">
      <c r="I43432" s="702" t="n"/>
    </row>
    <row r="43433">
      <c r="I43433" s="702" t="n"/>
    </row>
    <row r="43434">
      <c r="I43434" s="702" t="n"/>
    </row>
    <row r="43435">
      <c r="I43435" s="702" t="n"/>
    </row>
    <row r="43436">
      <c r="I43436" s="702" t="n"/>
    </row>
    <row r="43437">
      <c r="I43437" s="702" t="n"/>
    </row>
    <row r="43438">
      <c r="I43438" s="702" t="n"/>
    </row>
    <row r="43439">
      <c r="I43439" s="702" t="n"/>
    </row>
    <row r="43440">
      <c r="I43440" s="702" t="n"/>
    </row>
    <row r="43441">
      <c r="I43441" s="702" t="n"/>
    </row>
    <row r="43442">
      <c r="I43442" s="702" t="n"/>
    </row>
    <row r="43443">
      <c r="I43443" s="702" t="n"/>
    </row>
    <row r="43444">
      <c r="I43444" s="702" t="n"/>
    </row>
    <row r="43445">
      <c r="I43445" s="702" t="n"/>
    </row>
    <row r="43446">
      <c r="I43446" s="702" t="n"/>
    </row>
    <row r="43447">
      <c r="I43447" s="702" t="n"/>
    </row>
    <row r="43448">
      <c r="I43448" s="702" t="n"/>
    </row>
    <row r="43449">
      <c r="I43449" s="702" t="n"/>
    </row>
    <row r="43450">
      <c r="I43450" s="702" t="n"/>
    </row>
    <row r="43451">
      <c r="I43451" s="702" t="n"/>
    </row>
    <row r="43452">
      <c r="I43452" s="702" t="n"/>
    </row>
    <row r="43453">
      <c r="I43453" s="702" t="n"/>
    </row>
    <row r="43454">
      <c r="I43454" s="702" t="n"/>
    </row>
    <row r="43455">
      <c r="I43455" s="702" t="n"/>
    </row>
    <row r="43456">
      <c r="I43456" s="702" t="n"/>
    </row>
    <row r="43457">
      <c r="I43457" s="702" t="n"/>
    </row>
    <row r="43458">
      <c r="I43458" s="702" t="n"/>
    </row>
    <row r="43459">
      <c r="I43459" s="702" t="n"/>
    </row>
    <row r="43460">
      <c r="I43460" s="702" t="n"/>
    </row>
    <row r="43461">
      <c r="I43461" s="702" t="n"/>
    </row>
    <row r="43462">
      <c r="I43462" s="702" t="n"/>
    </row>
    <row r="43463">
      <c r="I43463" s="702" t="n"/>
    </row>
    <row r="43464">
      <c r="I43464" s="702" t="n"/>
    </row>
    <row r="43465">
      <c r="I43465" s="702" t="n"/>
    </row>
    <row r="43466">
      <c r="I43466" s="702" t="n"/>
    </row>
    <row r="43467">
      <c r="I43467" s="702" t="n"/>
    </row>
    <row r="43468">
      <c r="I43468" s="702" t="n"/>
    </row>
    <row r="43469">
      <c r="I43469" s="702" t="n"/>
    </row>
    <row r="43470">
      <c r="I43470" s="702" t="n"/>
    </row>
    <row r="43471">
      <c r="I43471" s="702" t="n"/>
    </row>
    <row r="43472">
      <c r="I43472" s="702" t="n"/>
    </row>
    <row r="43473">
      <c r="I43473" s="702" t="n"/>
    </row>
    <row r="43474">
      <c r="I43474" s="702" t="n"/>
    </row>
    <row r="43475">
      <c r="I43475" s="702" t="n"/>
    </row>
    <row r="43476">
      <c r="I43476" s="702" t="n"/>
    </row>
    <row r="43477">
      <c r="I43477" s="702" t="n"/>
    </row>
    <row r="43478">
      <c r="I43478" s="702" t="n"/>
    </row>
    <row r="43479">
      <c r="I43479" s="702" t="n"/>
    </row>
    <row r="43480">
      <c r="I43480" s="702" t="n"/>
    </row>
    <row r="43481">
      <c r="I43481" s="702" t="n"/>
    </row>
    <row r="43482">
      <c r="I43482" s="702" t="n"/>
    </row>
    <row r="43483">
      <c r="I43483" s="702" t="n"/>
    </row>
    <row r="43484">
      <c r="I43484" s="702" t="n"/>
    </row>
    <row r="43485">
      <c r="I43485" s="702" t="n"/>
    </row>
    <row r="43486">
      <c r="I43486" s="702" t="n"/>
    </row>
    <row r="43487">
      <c r="I43487" s="702" t="n"/>
    </row>
    <row r="43488">
      <c r="I43488" s="702" t="n"/>
    </row>
    <row r="43489">
      <c r="I43489" s="702" t="n"/>
    </row>
    <row r="43490">
      <c r="I43490" s="702" t="n"/>
    </row>
    <row r="43491">
      <c r="I43491" s="702" t="n"/>
    </row>
    <row r="43492">
      <c r="I43492" s="702" t="n"/>
    </row>
    <row r="43493">
      <c r="I43493" s="702" t="n"/>
    </row>
    <row r="43494">
      <c r="I43494" s="702" t="n"/>
    </row>
    <row r="43495">
      <c r="I43495" s="702" t="n"/>
    </row>
    <row r="43496">
      <c r="I43496" s="702" t="n"/>
    </row>
    <row r="43497">
      <c r="I43497" s="702" t="n"/>
    </row>
    <row r="43498">
      <c r="I43498" s="702" t="n"/>
    </row>
    <row r="43499">
      <c r="I43499" s="702" t="n"/>
    </row>
    <row r="43500">
      <c r="I43500" s="702" t="n"/>
    </row>
    <row r="43501">
      <c r="I43501" s="702" t="n"/>
    </row>
    <row r="43502">
      <c r="I43502" s="702" t="n"/>
    </row>
    <row r="43503">
      <c r="I43503" s="702" t="n"/>
    </row>
    <row r="43504">
      <c r="I43504" s="702" t="n"/>
    </row>
    <row r="43505">
      <c r="I43505" s="702" t="n"/>
    </row>
    <row r="43506">
      <c r="I43506" s="702" t="n"/>
    </row>
    <row r="43507">
      <c r="I43507" s="702" t="n"/>
    </row>
    <row r="43508">
      <c r="I43508" s="702" t="n"/>
    </row>
    <row r="43509">
      <c r="I43509" s="702" t="n"/>
    </row>
    <row r="43510">
      <c r="I43510" s="702" t="n"/>
    </row>
    <row r="43511">
      <c r="I43511" s="702" t="n"/>
    </row>
    <row r="43512">
      <c r="I43512" s="702" t="n"/>
    </row>
    <row r="43513">
      <c r="I43513" s="702" t="n"/>
    </row>
    <row r="43514">
      <c r="I43514" s="702" t="n"/>
    </row>
    <row r="43515">
      <c r="I43515" s="702" t="n"/>
    </row>
    <row r="43516">
      <c r="I43516" s="702" t="n"/>
    </row>
    <row r="43517">
      <c r="I43517" s="702" t="n"/>
    </row>
    <row r="43518">
      <c r="I43518" s="702" t="n"/>
    </row>
    <row r="43519">
      <c r="I43519" s="702" t="n"/>
    </row>
    <row r="43520">
      <c r="I43520" s="702" t="n"/>
    </row>
    <row r="43521">
      <c r="I43521" s="702" t="n"/>
    </row>
    <row r="43522">
      <c r="I43522" s="702" t="n"/>
    </row>
    <row r="43523">
      <c r="I43523" s="702" t="n"/>
    </row>
    <row r="43524">
      <c r="I43524" s="702" t="n"/>
    </row>
    <row r="43525">
      <c r="I43525" s="702" t="n"/>
    </row>
    <row r="43526">
      <c r="I43526" s="702" t="n"/>
    </row>
    <row r="43527">
      <c r="I43527" s="702" t="n"/>
    </row>
    <row r="43528">
      <c r="I43528" s="702" t="n"/>
    </row>
    <row r="43529">
      <c r="I43529" s="702" t="n"/>
    </row>
    <row r="43530">
      <c r="I43530" s="702" t="n"/>
    </row>
    <row r="43531">
      <c r="I43531" s="702" t="n"/>
    </row>
    <row r="43532">
      <c r="I43532" s="702" t="n"/>
    </row>
    <row r="43533">
      <c r="I43533" s="702" t="n"/>
    </row>
    <row r="43534">
      <c r="I43534" s="702" t="n"/>
    </row>
    <row r="43535">
      <c r="I43535" s="702" t="n"/>
    </row>
    <row r="43536">
      <c r="I43536" s="702" t="n"/>
    </row>
    <row r="43537">
      <c r="I43537" s="702" t="n"/>
    </row>
    <row r="43538">
      <c r="I43538" s="702" t="n"/>
    </row>
    <row r="43539">
      <c r="I43539" s="702" t="n"/>
    </row>
    <row r="43540">
      <c r="I43540" s="702" t="n"/>
    </row>
    <row r="43541">
      <c r="I43541" s="702" t="n"/>
    </row>
    <row r="43542">
      <c r="I43542" s="702" t="n"/>
    </row>
    <row r="43543">
      <c r="I43543" s="702" t="n"/>
    </row>
    <row r="43544">
      <c r="I43544" s="702" t="n"/>
    </row>
    <row r="43545">
      <c r="I43545" s="702" t="n"/>
    </row>
    <row r="43546">
      <c r="I43546" s="702" t="n"/>
    </row>
    <row r="43547">
      <c r="I43547" s="702" t="n"/>
    </row>
    <row r="43548">
      <c r="I43548" s="702" t="n"/>
    </row>
    <row r="43549">
      <c r="I43549" s="702" t="n"/>
    </row>
    <row r="43550">
      <c r="I43550" s="702" t="n"/>
    </row>
    <row r="43551">
      <c r="I43551" s="702" t="n"/>
    </row>
    <row r="43552">
      <c r="I43552" s="702" t="n"/>
    </row>
    <row r="43553">
      <c r="I43553" s="702" t="n"/>
    </row>
    <row r="43554">
      <c r="I43554" s="702" t="n"/>
    </row>
    <row r="43555">
      <c r="I43555" s="702" t="n"/>
    </row>
    <row r="43556">
      <c r="I43556" s="702" t="n"/>
    </row>
    <row r="43557">
      <c r="I43557" s="702" t="n"/>
    </row>
    <row r="43558">
      <c r="I43558" s="702" t="n"/>
    </row>
    <row r="43559">
      <c r="I43559" s="702" t="n"/>
    </row>
    <row r="43560">
      <c r="I43560" s="702" t="n"/>
    </row>
    <row r="43561">
      <c r="I43561" s="702" t="n"/>
    </row>
    <row r="43562">
      <c r="I43562" s="702" t="n"/>
    </row>
    <row r="43563">
      <c r="I43563" s="702" t="n"/>
    </row>
    <row r="43564">
      <c r="I43564" s="702" t="n"/>
    </row>
    <row r="43565">
      <c r="I43565" s="702" t="n"/>
    </row>
    <row r="43566">
      <c r="I43566" s="702" t="n"/>
    </row>
    <row r="43567">
      <c r="I43567" s="702" t="n"/>
    </row>
    <row r="43568">
      <c r="I43568" s="702" t="n"/>
    </row>
    <row r="43569">
      <c r="I43569" s="702" t="n"/>
    </row>
    <row r="43570">
      <c r="I43570" s="702" t="n"/>
    </row>
    <row r="43571">
      <c r="I43571" s="702" t="n"/>
    </row>
    <row r="43572">
      <c r="I43572" s="702" t="n"/>
    </row>
    <row r="43573">
      <c r="I43573" s="702" t="n"/>
    </row>
    <row r="43574">
      <c r="I43574" s="702" t="n"/>
    </row>
    <row r="43575">
      <c r="I43575" s="702" t="n"/>
    </row>
    <row r="43576">
      <c r="I43576" s="702" t="n"/>
    </row>
    <row r="43577">
      <c r="I43577" s="702" t="n"/>
    </row>
    <row r="43578">
      <c r="I43578" s="702" t="n"/>
    </row>
    <row r="43579">
      <c r="I43579" s="702" t="n"/>
    </row>
    <row r="43580">
      <c r="I43580" s="702" t="n"/>
    </row>
    <row r="43581">
      <c r="I43581" s="702" t="n"/>
    </row>
    <row r="43582">
      <c r="I43582" s="702" t="n"/>
    </row>
    <row r="43583">
      <c r="I43583" s="702" t="n"/>
    </row>
    <row r="43584">
      <c r="I43584" s="702" t="n"/>
    </row>
    <row r="43585">
      <c r="I43585" s="702" t="n"/>
    </row>
    <row r="43586">
      <c r="I43586" s="702" t="n"/>
    </row>
    <row r="43587">
      <c r="I43587" s="702" t="n"/>
    </row>
    <row r="43588">
      <c r="I43588" s="702" t="n"/>
    </row>
    <row r="43589">
      <c r="I43589" s="702" t="n"/>
    </row>
    <row r="43590">
      <c r="I43590" s="702" t="n"/>
    </row>
    <row r="43591">
      <c r="I43591" s="702" t="n"/>
    </row>
    <row r="43592">
      <c r="I43592" s="702" t="n"/>
    </row>
    <row r="43593">
      <c r="I43593" s="702" t="n"/>
    </row>
    <row r="43594">
      <c r="I43594" s="702" t="n"/>
    </row>
    <row r="43595">
      <c r="I43595" s="702" t="n"/>
    </row>
    <row r="43596">
      <c r="I43596" s="702" t="n"/>
    </row>
    <row r="43597">
      <c r="I43597" s="702" t="n"/>
    </row>
    <row r="43598">
      <c r="I43598" s="702" t="n"/>
    </row>
    <row r="43599">
      <c r="I43599" s="702" t="n"/>
    </row>
    <row r="43600">
      <c r="I43600" s="702" t="n"/>
    </row>
    <row r="43601">
      <c r="I43601" s="702" t="n"/>
    </row>
    <row r="43602">
      <c r="I43602" s="702" t="n"/>
    </row>
    <row r="43603">
      <c r="I43603" s="702" t="n"/>
    </row>
    <row r="43604">
      <c r="I43604" s="702" t="n"/>
    </row>
    <row r="43605">
      <c r="I43605" s="702" t="n"/>
    </row>
    <row r="43606">
      <c r="I43606" s="702" t="n"/>
    </row>
    <row r="43607">
      <c r="I43607" s="702" t="n"/>
    </row>
    <row r="43608">
      <c r="I43608" s="702" t="n"/>
    </row>
    <row r="43609">
      <c r="I43609" s="702" t="n"/>
    </row>
    <row r="43610">
      <c r="I43610" s="702" t="n"/>
    </row>
    <row r="43611">
      <c r="I43611" s="702" t="n"/>
    </row>
    <row r="43612">
      <c r="I43612" s="702" t="n"/>
    </row>
    <row r="43613">
      <c r="I43613" s="702" t="n"/>
    </row>
    <row r="43614">
      <c r="I43614" s="702" t="n"/>
    </row>
    <row r="43615">
      <c r="I43615" s="702" t="n"/>
    </row>
    <row r="43616">
      <c r="I43616" s="702" t="n"/>
    </row>
    <row r="43617">
      <c r="I43617" s="702" t="n"/>
    </row>
    <row r="43618">
      <c r="I43618" s="702" t="n"/>
    </row>
    <row r="43619">
      <c r="I43619" s="702" t="n"/>
    </row>
    <row r="43620">
      <c r="I43620" s="702" t="n"/>
    </row>
    <row r="43621">
      <c r="I43621" s="702" t="n"/>
    </row>
    <row r="43622">
      <c r="I43622" s="702" t="n"/>
    </row>
    <row r="43623">
      <c r="I43623" s="702" t="n"/>
    </row>
    <row r="43624">
      <c r="I43624" s="702" t="n"/>
    </row>
    <row r="43625">
      <c r="I43625" s="702" t="n"/>
    </row>
    <row r="43626">
      <c r="I43626" s="702" t="n"/>
    </row>
    <row r="43627">
      <c r="I43627" s="702" t="n"/>
    </row>
    <row r="43628">
      <c r="I43628" s="702" t="n"/>
    </row>
    <row r="43629">
      <c r="I43629" s="702" t="n"/>
    </row>
    <row r="43630">
      <c r="I43630" s="702" t="n"/>
    </row>
    <row r="43631">
      <c r="I43631" s="702" t="n"/>
    </row>
    <row r="43632">
      <c r="I43632" s="702" t="n"/>
    </row>
    <row r="43633">
      <c r="I43633" s="702" t="n"/>
    </row>
    <row r="43634">
      <c r="I43634" s="702" t="n"/>
    </row>
    <row r="43635">
      <c r="I43635" s="702" t="n"/>
    </row>
    <row r="43636">
      <c r="I43636" s="702" t="n"/>
    </row>
    <row r="43637">
      <c r="I43637" s="702" t="n"/>
    </row>
    <row r="43638">
      <c r="I43638" s="702" t="n"/>
    </row>
    <row r="43639">
      <c r="I43639" s="702" t="n"/>
    </row>
    <row r="43640">
      <c r="I43640" s="702" t="n"/>
    </row>
    <row r="43641">
      <c r="I43641" s="702" t="n"/>
    </row>
    <row r="43642">
      <c r="I43642" s="702" t="n"/>
    </row>
    <row r="43643">
      <c r="I43643" s="702" t="n"/>
    </row>
    <row r="43644">
      <c r="I43644" s="702" t="n"/>
    </row>
    <row r="43645">
      <c r="I43645" s="702" t="n"/>
    </row>
    <row r="43646">
      <c r="I43646" s="702" t="n"/>
    </row>
    <row r="43647">
      <c r="I43647" s="702" t="n"/>
    </row>
    <row r="43648">
      <c r="I43648" s="702" t="n"/>
    </row>
    <row r="43649">
      <c r="I43649" s="702" t="n"/>
    </row>
    <row r="43650">
      <c r="I43650" s="702" t="n"/>
    </row>
    <row r="43651">
      <c r="I43651" s="702" t="n"/>
    </row>
    <row r="43652">
      <c r="I43652" s="702" t="n"/>
    </row>
    <row r="43653">
      <c r="I43653" s="702" t="n"/>
    </row>
    <row r="43654">
      <c r="I43654" s="702" t="n"/>
    </row>
    <row r="43655">
      <c r="I43655" s="702" t="n"/>
    </row>
    <row r="43656">
      <c r="I43656" s="702" t="n"/>
    </row>
    <row r="43657">
      <c r="I43657" s="702" t="n"/>
    </row>
    <row r="43658">
      <c r="I43658" s="702" t="n"/>
    </row>
    <row r="43659">
      <c r="I43659" s="702" t="n"/>
    </row>
    <row r="43660">
      <c r="I43660" s="702" t="n"/>
    </row>
    <row r="43661">
      <c r="I43661" s="702" t="n"/>
    </row>
    <row r="43662">
      <c r="I43662" s="702" t="n"/>
    </row>
    <row r="43663">
      <c r="I43663" s="702" t="n"/>
    </row>
    <row r="43664">
      <c r="I43664" s="702" t="n"/>
    </row>
    <row r="43665">
      <c r="I43665" s="702" t="n"/>
    </row>
    <row r="43666">
      <c r="I43666" s="702" t="n"/>
    </row>
    <row r="43667">
      <c r="I43667" s="702" t="n"/>
    </row>
    <row r="43668">
      <c r="I43668" s="702" t="n"/>
    </row>
    <row r="43669">
      <c r="I43669" s="702" t="n"/>
    </row>
    <row r="43670">
      <c r="I43670" s="702" t="n"/>
    </row>
    <row r="43671">
      <c r="I43671" s="702" t="n"/>
    </row>
    <row r="43672">
      <c r="I43672" s="702" t="n"/>
    </row>
    <row r="43673">
      <c r="I43673" s="702" t="n"/>
    </row>
    <row r="43674">
      <c r="I43674" s="702" t="n"/>
    </row>
    <row r="43675">
      <c r="I43675" s="702" t="n"/>
    </row>
    <row r="43676">
      <c r="I43676" s="702" t="n"/>
    </row>
    <row r="43677">
      <c r="I43677" s="702" t="n"/>
    </row>
    <row r="43678">
      <c r="I43678" s="702" t="n"/>
    </row>
    <row r="43679">
      <c r="I43679" s="702" t="n"/>
    </row>
    <row r="43680">
      <c r="I43680" s="702" t="n"/>
    </row>
    <row r="43681">
      <c r="I43681" s="702" t="n"/>
    </row>
    <row r="43682">
      <c r="I43682" s="702" t="n"/>
    </row>
    <row r="43683">
      <c r="I43683" s="702" t="n"/>
    </row>
    <row r="43684">
      <c r="I43684" s="702" t="n"/>
    </row>
    <row r="43685">
      <c r="I43685" s="702" t="n"/>
    </row>
    <row r="43686">
      <c r="I43686" s="702" t="n"/>
    </row>
    <row r="43687">
      <c r="I43687" s="702" t="n"/>
    </row>
    <row r="43688">
      <c r="I43688" s="702" t="n"/>
    </row>
    <row r="43689">
      <c r="I43689" s="702" t="n"/>
    </row>
    <row r="43690">
      <c r="I43690" s="702" t="n"/>
    </row>
    <row r="43691">
      <c r="I43691" s="702" t="n"/>
    </row>
    <row r="43692">
      <c r="I43692" s="702" t="n"/>
    </row>
    <row r="43693">
      <c r="I43693" s="702" t="n"/>
    </row>
    <row r="43694">
      <c r="I43694" s="702" t="n"/>
    </row>
    <row r="43695">
      <c r="I43695" s="702" t="n"/>
    </row>
    <row r="43696">
      <c r="I43696" s="702" t="n"/>
    </row>
    <row r="43697">
      <c r="I43697" s="702" t="n"/>
    </row>
    <row r="43698">
      <c r="I43698" s="702" t="n"/>
    </row>
    <row r="43699">
      <c r="I43699" s="702" t="n"/>
    </row>
    <row r="43700">
      <c r="I43700" s="702" t="n"/>
    </row>
    <row r="43701">
      <c r="I43701" s="702" t="n"/>
    </row>
    <row r="43702">
      <c r="I43702" s="702" t="n"/>
    </row>
    <row r="43703">
      <c r="I43703" s="702" t="n"/>
    </row>
    <row r="43704">
      <c r="I43704" s="702" t="n"/>
    </row>
    <row r="43705">
      <c r="I43705" s="702" t="n"/>
    </row>
    <row r="43706">
      <c r="I43706" s="702" t="n"/>
    </row>
    <row r="43707">
      <c r="I43707" s="702" t="n"/>
    </row>
    <row r="43708">
      <c r="I43708" s="702" t="n"/>
    </row>
    <row r="43709">
      <c r="I43709" s="702" t="n"/>
    </row>
    <row r="43710">
      <c r="I43710" s="702" t="n"/>
    </row>
    <row r="43711">
      <c r="I43711" s="702" t="n"/>
    </row>
    <row r="43712">
      <c r="I43712" s="702" t="n"/>
    </row>
    <row r="43713">
      <c r="I43713" s="702" t="n"/>
    </row>
    <row r="43714">
      <c r="I43714" s="702" t="n"/>
    </row>
    <row r="43715">
      <c r="I43715" s="702" t="n"/>
    </row>
    <row r="43716">
      <c r="I43716" s="702" t="n"/>
    </row>
    <row r="43717">
      <c r="I43717" s="702" t="n"/>
    </row>
    <row r="43718">
      <c r="I43718" s="702" t="n"/>
    </row>
    <row r="43719">
      <c r="I43719" s="702" t="n"/>
    </row>
    <row r="43720">
      <c r="I43720" s="702" t="n"/>
    </row>
    <row r="43721">
      <c r="I43721" s="702" t="n"/>
    </row>
    <row r="43722">
      <c r="I43722" s="702" t="n"/>
    </row>
    <row r="43723">
      <c r="I43723" s="702" t="n"/>
    </row>
    <row r="43724">
      <c r="I43724" s="702" t="n"/>
    </row>
    <row r="43725">
      <c r="I43725" s="702" t="n"/>
    </row>
    <row r="43726">
      <c r="I43726" s="702" t="n"/>
    </row>
    <row r="43727">
      <c r="I43727" s="702" t="n"/>
    </row>
    <row r="43728">
      <c r="I43728" s="702" t="n"/>
    </row>
    <row r="43729">
      <c r="I43729" s="702" t="n"/>
    </row>
    <row r="43730">
      <c r="I43730" s="702" t="n"/>
    </row>
    <row r="43731">
      <c r="I43731" s="702" t="n"/>
    </row>
    <row r="43732">
      <c r="I43732" s="702" t="n"/>
    </row>
    <row r="43733">
      <c r="I43733" s="702" t="n"/>
    </row>
    <row r="43734">
      <c r="I43734" s="702" t="n"/>
    </row>
    <row r="43735">
      <c r="I43735" s="702" t="n"/>
    </row>
    <row r="43736">
      <c r="I43736" s="702" t="n"/>
    </row>
    <row r="43737">
      <c r="I43737" s="702" t="n"/>
    </row>
    <row r="43738">
      <c r="I43738" s="702" t="n"/>
    </row>
    <row r="43739">
      <c r="I43739" s="702" t="n"/>
    </row>
    <row r="43740">
      <c r="I43740" s="702" t="n"/>
    </row>
    <row r="43741">
      <c r="I43741" s="702" t="n"/>
    </row>
    <row r="43742">
      <c r="I43742" s="702" t="n"/>
    </row>
    <row r="43743">
      <c r="I43743" s="702" t="n"/>
    </row>
    <row r="43744">
      <c r="I43744" s="702" t="n"/>
    </row>
    <row r="43745">
      <c r="I43745" s="702" t="n"/>
    </row>
    <row r="43746">
      <c r="I43746" s="702" t="n"/>
    </row>
    <row r="43747">
      <c r="I43747" s="702" t="n"/>
    </row>
    <row r="43748">
      <c r="I43748" s="702" t="n"/>
    </row>
    <row r="43749">
      <c r="I43749" s="702" t="n"/>
    </row>
    <row r="43750">
      <c r="I43750" s="702" t="n"/>
    </row>
    <row r="43751">
      <c r="I43751" s="702" t="n"/>
    </row>
    <row r="43752">
      <c r="I43752" s="702" t="n"/>
    </row>
    <row r="43753">
      <c r="I43753" s="702" t="n"/>
    </row>
    <row r="43754">
      <c r="I43754" s="702" t="n"/>
    </row>
    <row r="43755">
      <c r="I43755" s="702" t="n"/>
    </row>
    <row r="43756">
      <c r="I43756" s="702" t="n"/>
    </row>
    <row r="43757">
      <c r="I43757" s="702" t="n"/>
    </row>
    <row r="43758">
      <c r="I43758" s="702" t="n"/>
    </row>
    <row r="43759">
      <c r="I43759" s="702" t="n"/>
    </row>
    <row r="43760">
      <c r="I43760" s="702" t="n"/>
    </row>
    <row r="43761">
      <c r="I43761" s="702" t="n"/>
    </row>
    <row r="43762">
      <c r="I43762" s="702" t="n"/>
    </row>
    <row r="43763">
      <c r="I43763" s="702" t="n"/>
    </row>
    <row r="43764">
      <c r="I43764" s="702" t="n"/>
    </row>
    <row r="43765">
      <c r="I43765" s="702" t="n"/>
    </row>
    <row r="43766">
      <c r="I43766" s="702" t="n"/>
    </row>
    <row r="43767">
      <c r="I43767" s="702" t="n"/>
    </row>
    <row r="43768">
      <c r="I43768" s="702" t="n"/>
    </row>
    <row r="43769">
      <c r="I43769" s="702" t="n"/>
    </row>
    <row r="43770">
      <c r="I43770" s="702" t="n"/>
    </row>
    <row r="43771">
      <c r="I43771" s="702" t="n"/>
    </row>
    <row r="43772">
      <c r="I43772" s="702" t="n"/>
    </row>
    <row r="43773">
      <c r="I43773" s="702" t="n"/>
    </row>
    <row r="43774">
      <c r="I43774" s="702" t="n"/>
    </row>
    <row r="43775">
      <c r="I43775" s="702" t="n"/>
    </row>
    <row r="43776">
      <c r="I43776" s="702" t="n"/>
    </row>
    <row r="43777">
      <c r="I43777" s="702" t="n"/>
    </row>
    <row r="43778">
      <c r="I43778" s="702" t="n"/>
    </row>
    <row r="43779">
      <c r="I43779" s="702" t="n"/>
    </row>
    <row r="43780">
      <c r="I43780" s="702" t="n"/>
    </row>
    <row r="43781">
      <c r="I43781" s="702" t="n"/>
    </row>
    <row r="43782">
      <c r="I43782" s="702" t="n"/>
    </row>
    <row r="43783">
      <c r="I43783" s="702" t="n"/>
    </row>
    <row r="43784">
      <c r="I43784" s="702" t="n"/>
    </row>
    <row r="43785">
      <c r="I43785" s="702" t="n"/>
    </row>
    <row r="43786">
      <c r="I43786" s="702" t="n"/>
    </row>
    <row r="43787">
      <c r="I43787" s="702" t="n"/>
    </row>
    <row r="43788">
      <c r="I43788" s="702" t="n"/>
    </row>
    <row r="43789">
      <c r="I43789" s="702" t="n"/>
    </row>
    <row r="43790">
      <c r="I43790" s="702" t="n"/>
    </row>
    <row r="43791">
      <c r="I43791" s="702" t="n"/>
    </row>
    <row r="43792">
      <c r="I43792" s="702" t="n"/>
    </row>
    <row r="43793">
      <c r="I43793" s="702" t="n"/>
    </row>
    <row r="43794">
      <c r="I43794" s="702" t="n"/>
    </row>
    <row r="43795">
      <c r="I43795" s="702" t="n"/>
    </row>
    <row r="43796">
      <c r="I43796" s="702" t="n"/>
    </row>
    <row r="43797">
      <c r="I43797" s="702" t="n"/>
    </row>
    <row r="43798">
      <c r="I43798" s="702" t="n"/>
    </row>
    <row r="43799">
      <c r="I43799" s="702" t="n"/>
    </row>
    <row r="43800">
      <c r="I43800" s="702" t="n"/>
    </row>
    <row r="43801">
      <c r="I43801" s="702" t="n"/>
    </row>
    <row r="43802">
      <c r="I43802" s="702" t="n"/>
    </row>
    <row r="43803">
      <c r="I43803" s="702" t="n"/>
    </row>
    <row r="43804">
      <c r="I43804" s="702" t="n"/>
    </row>
    <row r="43805">
      <c r="I43805" s="702" t="n"/>
    </row>
    <row r="43806">
      <c r="I43806" s="702" t="n"/>
    </row>
    <row r="43807">
      <c r="I43807" s="702" t="n"/>
    </row>
    <row r="43808">
      <c r="I43808" s="702" t="n"/>
    </row>
    <row r="43809">
      <c r="I43809" s="702" t="n"/>
    </row>
    <row r="43810">
      <c r="I43810" s="702" t="n"/>
    </row>
    <row r="43811">
      <c r="I43811" s="702" t="n"/>
    </row>
    <row r="43812">
      <c r="I43812" s="702" t="n"/>
    </row>
    <row r="43813">
      <c r="I43813" s="702" t="n"/>
    </row>
    <row r="43814">
      <c r="I43814" s="702" t="n"/>
    </row>
    <row r="43815">
      <c r="I43815" s="702" t="n"/>
    </row>
    <row r="43816">
      <c r="I43816" s="702" t="n"/>
    </row>
    <row r="43817">
      <c r="I43817" s="702" t="n"/>
    </row>
    <row r="43818">
      <c r="I43818" s="702" t="n"/>
    </row>
    <row r="43819">
      <c r="I43819" s="702" t="n"/>
    </row>
    <row r="43820">
      <c r="I43820" s="702" t="n"/>
    </row>
    <row r="43821">
      <c r="I43821" s="702" t="n"/>
    </row>
    <row r="43822">
      <c r="I43822" s="702" t="n"/>
    </row>
    <row r="43823">
      <c r="I43823" s="702" t="n"/>
    </row>
    <row r="43824">
      <c r="I43824" s="702" t="n"/>
    </row>
    <row r="43825">
      <c r="I43825" s="702" t="n"/>
    </row>
    <row r="43826">
      <c r="I43826" s="702" t="n"/>
    </row>
    <row r="43827">
      <c r="I43827" s="702" t="n"/>
    </row>
    <row r="43828">
      <c r="I43828" s="702" t="n"/>
    </row>
    <row r="43829">
      <c r="I43829" s="702" t="n"/>
    </row>
    <row r="43830">
      <c r="I43830" s="702" t="n"/>
    </row>
    <row r="43831">
      <c r="I43831" s="702" t="n"/>
    </row>
    <row r="43832">
      <c r="I43832" s="702" t="n"/>
    </row>
    <row r="43833">
      <c r="I43833" s="702" t="n"/>
    </row>
    <row r="43834">
      <c r="I43834" s="702" t="n"/>
    </row>
    <row r="43835">
      <c r="I43835" s="702" t="n"/>
    </row>
    <row r="43836">
      <c r="I43836" s="702" t="n"/>
    </row>
    <row r="43837">
      <c r="I43837" s="702" t="n"/>
    </row>
    <row r="43838">
      <c r="I43838" s="702" t="n"/>
    </row>
    <row r="43839">
      <c r="I43839" s="702" t="n"/>
    </row>
    <row r="43840">
      <c r="I43840" s="702" t="n"/>
    </row>
    <row r="43841">
      <c r="I43841" s="702" t="n"/>
    </row>
    <row r="43842">
      <c r="I43842" s="702" t="n"/>
    </row>
    <row r="43843">
      <c r="I43843" s="702" t="n"/>
    </row>
    <row r="43844">
      <c r="I43844" s="702" t="n"/>
    </row>
    <row r="43845">
      <c r="I43845" s="702" t="n"/>
    </row>
    <row r="43846">
      <c r="I43846" s="702" t="n"/>
    </row>
    <row r="43847">
      <c r="I43847" s="702" t="n"/>
    </row>
    <row r="43848">
      <c r="I43848" s="702" t="n"/>
    </row>
    <row r="43849">
      <c r="I43849" s="702" t="n"/>
    </row>
    <row r="43850">
      <c r="I43850" s="702" t="n"/>
    </row>
    <row r="43851">
      <c r="I43851" s="702" t="n"/>
    </row>
    <row r="43852">
      <c r="I43852" s="702" t="n"/>
    </row>
    <row r="43853">
      <c r="I43853" s="702" t="n"/>
    </row>
    <row r="43854">
      <c r="I43854" s="702" t="n"/>
    </row>
    <row r="43855">
      <c r="I43855" s="702" t="n"/>
    </row>
    <row r="43856">
      <c r="I43856" s="702" t="n"/>
    </row>
    <row r="43857">
      <c r="I43857" s="702" t="n"/>
    </row>
    <row r="43858">
      <c r="I43858" s="702" t="n"/>
    </row>
    <row r="43859">
      <c r="I43859" s="702" t="n"/>
    </row>
    <row r="43860">
      <c r="I43860" s="702" t="n"/>
    </row>
    <row r="43861">
      <c r="I43861" s="702" t="n"/>
    </row>
    <row r="43862">
      <c r="I43862" s="702" t="n"/>
    </row>
    <row r="43863">
      <c r="I43863" s="702" t="n"/>
    </row>
    <row r="43864">
      <c r="I43864" s="702" t="n"/>
    </row>
    <row r="43865">
      <c r="I43865" s="702" t="n"/>
    </row>
    <row r="43866">
      <c r="I43866" s="702" t="n"/>
    </row>
    <row r="43867">
      <c r="I43867" s="702" t="n"/>
    </row>
    <row r="43868">
      <c r="I43868" s="702" t="n"/>
    </row>
    <row r="43869">
      <c r="I43869" s="702" t="n"/>
    </row>
    <row r="43870">
      <c r="I43870" s="702" t="n"/>
    </row>
    <row r="43871">
      <c r="I43871" s="702" t="n"/>
    </row>
    <row r="43872">
      <c r="I43872" s="702" t="n"/>
    </row>
    <row r="43873">
      <c r="I43873" s="702" t="n"/>
    </row>
    <row r="43874">
      <c r="I43874" s="702" t="n"/>
    </row>
    <row r="43875">
      <c r="I43875" s="702" t="n"/>
    </row>
    <row r="43876">
      <c r="I43876" s="702" t="n"/>
    </row>
    <row r="43877">
      <c r="I43877" s="702" t="n"/>
    </row>
    <row r="43878">
      <c r="I43878" s="702" t="n"/>
    </row>
    <row r="43879">
      <c r="I43879" s="702" t="n"/>
    </row>
    <row r="43880">
      <c r="I43880" s="702" t="n"/>
    </row>
    <row r="43881">
      <c r="I43881" s="702" t="n"/>
    </row>
    <row r="43882">
      <c r="I43882" s="702" t="n"/>
    </row>
    <row r="43883">
      <c r="I43883" s="702" t="n"/>
    </row>
    <row r="43884">
      <c r="I43884" s="702" t="n"/>
    </row>
    <row r="43885">
      <c r="I43885" s="702" t="n"/>
    </row>
    <row r="43886">
      <c r="I43886" s="702" t="n"/>
    </row>
    <row r="43887">
      <c r="I43887" s="702" t="n"/>
    </row>
    <row r="43888">
      <c r="I43888" s="702" t="n"/>
    </row>
    <row r="43889">
      <c r="I43889" s="702" t="n"/>
    </row>
    <row r="43890">
      <c r="I43890" s="702" t="n"/>
    </row>
    <row r="43891">
      <c r="I43891" s="702" t="n"/>
    </row>
    <row r="43892">
      <c r="I43892" s="702" t="n"/>
    </row>
    <row r="43893">
      <c r="I43893" s="702" t="n"/>
    </row>
    <row r="43894">
      <c r="I43894" s="702" t="n"/>
    </row>
    <row r="43895">
      <c r="I43895" s="702" t="n"/>
    </row>
    <row r="43896">
      <c r="I43896" s="702" t="n"/>
    </row>
    <row r="43897">
      <c r="I43897" s="702" t="n"/>
    </row>
    <row r="43898">
      <c r="I43898" s="702" t="n"/>
    </row>
    <row r="43899">
      <c r="I43899" s="702" t="n"/>
    </row>
    <row r="43900">
      <c r="I43900" s="702" t="n"/>
    </row>
    <row r="43901">
      <c r="I43901" s="702" t="n"/>
    </row>
    <row r="43902">
      <c r="I43902" s="702" t="n"/>
    </row>
    <row r="43903">
      <c r="I43903" s="702" t="n"/>
    </row>
    <row r="43904">
      <c r="I43904" s="702" t="n"/>
    </row>
    <row r="43905">
      <c r="I43905" s="702" t="n"/>
    </row>
    <row r="43906">
      <c r="I43906" s="702" t="n"/>
    </row>
    <row r="43907">
      <c r="I43907" s="702" t="n"/>
    </row>
    <row r="43908">
      <c r="I43908" s="702" t="n"/>
    </row>
    <row r="43909">
      <c r="I43909" s="702" t="n"/>
    </row>
    <row r="43910">
      <c r="I43910" s="702" t="n"/>
    </row>
    <row r="43911">
      <c r="I43911" s="702" t="n"/>
    </row>
    <row r="43912">
      <c r="I43912" s="702" t="n"/>
    </row>
    <row r="43913">
      <c r="I43913" s="702" t="n"/>
    </row>
    <row r="43914">
      <c r="I43914" s="702" t="n"/>
    </row>
    <row r="43915">
      <c r="I43915" s="702" t="n"/>
    </row>
    <row r="43916">
      <c r="I43916" s="702" t="n"/>
    </row>
    <row r="43917">
      <c r="I43917" s="702" t="n"/>
    </row>
    <row r="43918">
      <c r="I43918" s="702" t="n"/>
    </row>
    <row r="43919">
      <c r="I43919" s="702" t="n"/>
    </row>
    <row r="43920">
      <c r="I43920" s="702" t="n"/>
    </row>
    <row r="43921">
      <c r="I43921" s="702" t="n"/>
    </row>
    <row r="43922">
      <c r="I43922" s="702" t="n"/>
    </row>
    <row r="43923">
      <c r="I43923" s="702" t="n"/>
    </row>
    <row r="43924">
      <c r="I43924" s="702" t="n"/>
    </row>
    <row r="43925">
      <c r="I43925" s="702" t="n"/>
    </row>
    <row r="43926">
      <c r="I43926" s="702" t="n"/>
    </row>
    <row r="43927">
      <c r="I43927" s="702" t="n"/>
    </row>
    <row r="43928">
      <c r="I43928" s="702" t="n"/>
    </row>
    <row r="43929">
      <c r="I43929" s="702" t="n"/>
    </row>
    <row r="43930">
      <c r="I43930" s="702" t="n"/>
    </row>
    <row r="43931">
      <c r="I43931" s="702" t="n"/>
    </row>
    <row r="43932">
      <c r="I43932" s="702" t="n"/>
    </row>
    <row r="43933">
      <c r="I43933" s="702" t="n"/>
    </row>
    <row r="43934">
      <c r="I43934" s="702" t="n"/>
    </row>
    <row r="43935">
      <c r="I43935" s="702" t="n"/>
    </row>
    <row r="43936">
      <c r="I43936" s="702" t="n"/>
    </row>
    <row r="43937">
      <c r="I43937" s="702" t="n"/>
    </row>
    <row r="43938">
      <c r="I43938" s="702" t="n"/>
    </row>
    <row r="43939">
      <c r="I43939" s="702" t="n"/>
    </row>
    <row r="43940">
      <c r="I43940" s="702" t="n"/>
    </row>
    <row r="43941">
      <c r="I43941" s="702" t="n"/>
    </row>
    <row r="43942">
      <c r="I43942" s="702" t="n"/>
    </row>
    <row r="43943">
      <c r="I43943" s="702" t="n"/>
    </row>
    <row r="43944">
      <c r="I43944" s="702" t="n"/>
    </row>
    <row r="43945">
      <c r="I43945" s="702" t="n"/>
    </row>
    <row r="43946">
      <c r="I43946" s="702" t="n"/>
    </row>
    <row r="43947">
      <c r="I43947" s="702" t="n"/>
    </row>
    <row r="43948">
      <c r="I43948" s="702" t="n"/>
    </row>
    <row r="43949">
      <c r="I43949" s="702" t="n"/>
    </row>
    <row r="43950">
      <c r="I43950" s="702" t="n"/>
    </row>
    <row r="43951">
      <c r="I43951" s="702" t="n"/>
    </row>
    <row r="43952">
      <c r="I43952" s="702" t="n"/>
    </row>
    <row r="43953">
      <c r="I43953" s="702" t="n"/>
    </row>
    <row r="43954">
      <c r="I43954" s="702" t="n"/>
    </row>
    <row r="43955">
      <c r="I43955" s="702" t="n"/>
    </row>
    <row r="43956">
      <c r="I43956" s="702" t="n"/>
    </row>
    <row r="43957">
      <c r="I43957" s="702" t="n"/>
    </row>
    <row r="43958">
      <c r="I43958" s="702" t="n"/>
    </row>
    <row r="43959">
      <c r="I43959" s="702" t="n"/>
    </row>
    <row r="43960">
      <c r="I43960" s="702" t="n"/>
    </row>
    <row r="43961">
      <c r="I43961" s="702" t="n"/>
    </row>
    <row r="43962">
      <c r="I43962" s="702" t="n"/>
    </row>
    <row r="43963">
      <c r="I43963" s="702" t="n"/>
    </row>
    <row r="43964">
      <c r="I43964" s="702" t="n"/>
    </row>
    <row r="43965">
      <c r="I43965" s="702" t="n"/>
    </row>
    <row r="43966">
      <c r="I43966" s="702" t="n"/>
    </row>
    <row r="43967">
      <c r="I43967" s="702" t="n"/>
    </row>
    <row r="43968">
      <c r="I43968" s="702" t="n"/>
    </row>
    <row r="43969">
      <c r="I43969" s="702" t="n"/>
    </row>
    <row r="43970">
      <c r="I43970" s="702" t="n"/>
    </row>
    <row r="43971">
      <c r="I43971" s="702" t="n"/>
    </row>
    <row r="43972">
      <c r="I43972" s="702" t="n"/>
    </row>
    <row r="43973">
      <c r="I43973" s="702" t="n"/>
    </row>
    <row r="43974">
      <c r="I43974" s="702" t="n"/>
    </row>
    <row r="43975">
      <c r="I43975" s="702" t="n"/>
    </row>
    <row r="43976">
      <c r="I43976" s="702" t="n"/>
    </row>
    <row r="43977">
      <c r="I43977" s="702" t="n"/>
    </row>
    <row r="43978">
      <c r="I43978" s="702" t="n"/>
    </row>
    <row r="43979">
      <c r="I43979" s="702" t="n"/>
    </row>
    <row r="43980">
      <c r="I43980" s="702" t="n"/>
    </row>
    <row r="43981">
      <c r="I43981" s="702" t="n"/>
    </row>
    <row r="43982">
      <c r="I43982" s="702" t="n"/>
    </row>
    <row r="43983">
      <c r="I43983" s="702" t="n"/>
    </row>
    <row r="43984">
      <c r="I43984" s="702" t="n"/>
    </row>
    <row r="43985">
      <c r="I43985" s="702" t="n"/>
    </row>
    <row r="43986">
      <c r="I43986" s="702" t="n"/>
    </row>
    <row r="43987">
      <c r="I43987" s="702" t="n"/>
    </row>
    <row r="43988">
      <c r="I43988" s="702" t="n"/>
    </row>
    <row r="43989">
      <c r="I43989" s="702" t="n"/>
    </row>
    <row r="43990">
      <c r="I43990" s="702" t="n"/>
    </row>
    <row r="43991">
      <c r="I43991" s="702" t="n"/>
    </row>
    <row r="43992">
      <c r="I43992" s="702" t="n"/>
    </row>
    <row r="43993">
      <c r="I43993" s="702" t="n"/>
    </row>
    <row r="43994">
      <c r="I43994" s="702" t="n"/>
    </row>
    <row r="43995">
      <c r="I43995" s="702" t="n"/>
    </row>
    <row r="43996">
      <c r="I43996" s="702" t="n"/>
    </row>
    <row r="43997">
      <c r="I43997" s="702" t="n"/>
    </row>
    <row r="43998">
      <c r="I43998" s="702" t="n"/>
    </row>
    <row r="43999">
      <c r="I43999" s="702" t="n"/>
    </row>
    <row r="44000">
      <c r="I44000" s="702" t="n"/>
    </row>
    <row r="44001">
      <c r="I44001" s="702" t="n"/>
    </row>
    <row r="44002">
      <c r="I44002" s="702" t="n"/>
    </row>
    <row r="44003">
      <c r="I44003" s="702" t="n"/>
    </row>
    <row r="44004">
      <c r="I44004" s="702" t="n"/>
    </row>
    <row r="44005">
      <c r="I44005" s="702" t="n"/>
    </row>
    <row r="44006">
      <c r="I44006" s="702" t="n"/>
    </row>
    <row r="44007">
      <c r="I44007" s="702" t="n"/>
    </row>
    <row r="44008">
      <c r="I44008" s="702" t="n"/>
    </row>
    <row r="44009">
      <c r="I44009" s="702" t="n"/>
    </row>
    <row r="44010">
      <c r="I44010" s="702" t="n"/>
    </row>
    <row r="44011">
      <c r="I44011" s="702" t="n"/>
    </row>
    <row r="44012">
      <c r="I44012" s="702" t="n"/>
    </row>
    <row r="44013">
      <c r="I44013" s="702" t="n"/>
    </row>
    <row r="44014">
      <c r="I44014" s="702" t="n"/>
    </row>
    <row r="44015">
      <c r="I44015" s="702" t="n"/>
    </row>
    <row r="44016">
      <c r="I44016" s="702" t="n"/>
    </row>
    <row r="44017">
      <c r="I44017" s="702" t="n"/>
    </row>
    <row r="44018">
      <c r="I44018" s="702" t="n"/>
    </row>
    <row r="44019">
      <c r="I44019" s="702" t="n"/>
    </row>
    <row r="44020">
      <c r="I44020" s="702" t="n"/>
    </row>
    <row r="44021">
      <c r="I44021" s="702" t="n"/>
    </row>
    <row r="44022">
      <c r="I44022" s="702" t="n"/>
    </row>
    <row r="44023">
      <c r="I44023" s="702" t="n"/>
    </row>
    <row r="44024">
      <c r="I44024" s="702" t="n"/>
    </row>
    <row r="44025">
      <c r="I44025" s="702" t="n"/>
    </row>
    <row r="44026">
      <c r="I44026" s="702" t="n"/>
    </row>
    <row r="44027">
      <c r="I44027" s="702" t="n"/>
    </row>
    <row r="44028">
      <c r="I44028" s="702" t="n"/>
    </row>
    <row r="44029">
      <c r="I44029" s="702" t="n"/>
    </row>
    <row r="44030">
      <c r="I44030" s="702" t="n"/>
    </row>
    <row r="44031">
      <c r="I44031" s="702" t="n"/>
    </row>
    <row r="44032">
      <c r="I44032" s="702" t="n"/>
    </row>
    <row r="44033">
      <c r="I44033" s="702" t="n"/>
    </row>
    <row r="44034">
      <c r="I44034" s="702" t="n"/>
    </row>
    <row r="44035">
      <c r="I44035" s="702" t="n"/>
    </row>
    <row r="44036">
      <c r="I44036" s="702" t="n"/>
    </row>
    <row r="44037">
      <c r="I44037" s="702" t="n"/>
    </row>
    <row r="44038">
      <c r="I44038" s="702" t="n"/>
    </row>
    <row r="44039">
      <c r="I44039" s="702" t="n"/>
    </row>
    <row r="44040">
      <c r="I44040" s="702" t="n"/>
    </row>
    <row r="44041">
      <c r="I44041" s="702" t="n"/>
    </row>
    <row r="44042">
      <c r="I44042" s="702" t="n"/>
    </row>
    <row r="44043">
      <c r="I44043" s="702" t="n"/>
    </row>
    <row r="44044">
      <c r="I44044" s="702" t="n"/>
    </row>
    <row r="44045">
      <c r="I44045" s="702" t="n"/>
    </row>
    <row r="44046">
      <c r="I44046" s="702" t="n"/>
    </row>
    <row r="44047">
      <c r="I44047" s="702" t="n"/>
    </row>
    <row r="44048">
      <c r="I44048" s="702" t="n"/>
    </row>
    <row r="44049">
      <c r="I44049" s="702" t="n"/>
    </row>
    <row r="44050">
      <c r="I44050" s="702" t="n"/>
    </row>
    <row r="44051">
      <c r="I44051" s="702" t="n"/>
    </row>
    <row r="44052">
      <c r="I44052" s="702" t="n"/>
    </row>
    <row r="44053">
      <c r="I44053" s="702" t="n"/>
    </row>
    <row r="44054">
      <c r="I44054" s="702" t="n"/>
    </row>
    <row r="44055">
      <c r="I44055" s="702" t="n"/>
    </row>
    <row r="44056">
      <c r="I44056" s="702" t="n"/>
    </row>
    <row r="44057">
      <c r="I44057" s="702" t="n"/>
    </row>
    <row r="44058">
      <c r="I44058" s="702" t="n"/>
    </row>
    <row r="44059">
      <c r="I44059" s="702" t="n"/>
    </row>
    <row r="44060">
      <c r="I44060" s="702" t="n"/>
    </row>
    <row r="44061">
      <c r="I44061" s="702" t="n"/>
    </row>
    <row r="44062">
      <c r="I44062" s="702" t="n"/>
    </row>
    <row r="44063">
      <c r="I44063" s="702" t="n"/>
    </row>
    <row r="44064">
      <c r="I44064" s="702" t="n"/>
    </row>
    <row r="44065">
      <c r="I44065" s="702" t="n"/>
    </row>
    <row r="44066">
      <c r="I44066" s="702" t="n"/>
    </row>
    <row r="44067">
      <c r="I44067" s="702" t="n"/>
    </row>
    <row r="44068">
      <c r="I44068" s="702" t="n"/>
    </row>
    <row r="44069">
      <c r="I44069" s="702" t="n"/>
    </row>
    <row r="44070">
      <c r="I44070" s="702" t="n"/>
    </row>
    <row r="44071">
      <c r="I44071" s="702" t="n"/>
    </row>
    <row r="44072">
      <c r="I44072" s="702" t="n"/>
    </row>
    <row r="44073">
      <c r="I44073" s="702" t="n"/>
    </row>
    <row r="44074">
      <c r="I44074" s="702" t="n"/>
    </row>
    <row r="44075">
      <c r="I44075" s="702" t="n"/>
    </row>
    <row r="44076">
      <c r="I44076" s="702" t="n"/>
    </row>
    <row r="44077">
      <c r="I44077" s="702" t="n"/>
    </row>
    <row r="44078">
      <c r="I44078" s="702" t="n"/>
    </row>
    <row r="44079">
      <c r="I44079" s="702" t="n"/>
    </row>
    <row r="44080">
      <c r="I44080" s="702" t="n"/>
    </row>
    <row r="44081">
      <c r="I44081" s="702" t="n"/>
    </row>
    <row r="44082">
      <c r="I44082" s="702" t="n"/>
    </row>
    <row r="44083">
      <c r="I44083" s="702" t="n"/>
    </row>
    <row r="44084">
      <c r="I44084" s="702" t="n"/>
    </row>
    <row r="44085">
      <c r="I44085" s="702" t="n"/>
    </row>
    <row r="44086">
      <c r="I44086" s="702" t="n"/>
    </row>
    <row r="44087">
      <c r="I44087" s="702" t="n"/>
    </row>
    <row r="44088">
      <c r="I44088" s="702" t="n"/>
    </row>
    <row r="44089">
      <c r="I44089" s="702" t="n"/>
    </row>
    <row r="44090">
      <c r="I44090" s="702" t="n"/>
    </row>
    <row r="44091">
      <c r="I44091" s="702" t="n"/>
    </row>
    <row r="44092">
      <c r="I44092" s="702" t="n"/>
    </row>
    <row r="44093">
      <c r="I44093" s="702" t="n"/>
    </row>
    <row r="44094">
      <c r="I44094" s="702" t="n"/>
    </row>
    <row r="44095">
      <c r="I44095" s="702" t="n"/>
    </row>
    <row r="44096">
      <c r="I44096" s="702" t="n"/>
    </row>
    <row r="44097">
      <c r="I44097" s="702" t="n"/>
    </row>
    <row r="44098">
      <c r="I44098" s="702" t="n"/>
    </row>
    <row r="44099">
      <c r="I44099" s="702" t="n"/>
    </row>
    <row r="44100">
      <c r="I44100" s="702" t="n"/>
    </row>
    <row r="44101">
      <c r="I44101" s="702" t="n"/>
    </row>
    <row r="44102">
      <c r="I44102" s="702" t="n"/>
    </row>
    <row r="44103">
      <c r="I44103" s="702" t="n"/>
    </row>
    <row r="44104">
      <c r="I44104" s="702" t="n"/>
    </row>
    <row r="44105">
      <c r="I44105" s="702" t="n"/>
    </row>
    <row r="44106">
      <c r="I44106" s="702" t="n"/>
    </row>
    <row r="44107">
      <c r="I44107" s="702" t="n"/>
    </row>
    <row r="44108">
      <c r="I44108" s="702" t="n"/>
    </row>
    <row r="44109">
      <c r="I44109" s="702" t="n"/>
    </row>
    <row r="44110">
      <c r="I44110" s="702" t="n"/>
    </row>
    <row r="44111">
      <c r="I44111" s="702" t="n"/>
    </row>
    <row r="44112">
      <c r="I44112" s="702" t="n"/>
    </row>
    <row r="44113">
      <c r="I44113" s="702" t="n"/>
    </row>
    <row r="44114">
      <c r="I44114" s="702" t="n"/>
    </row>
    <row r="44115">
      <c r="I44115" s="702" t="n"/>
    </row>
    <row r="44116">
      <c r="I44116" s="702" t="n"/>
    </row>
    <row r="44117">
      <c r="I44117" s="702" t="n"/>
    </row>
    <row r="44118">
      <c r="I44118" s="702" t="n"/>
    </row>
    <row r="44119">
      <c r="I44119" s="702" t="n"/>
    </row>
    <row r="44120">
      <c r="I44120" s="702" t="n"/>
    </row>
    <row r="44121">
      <c r="I44121" s="702" t="n"/>
    </row>
    <row r="44122">
      <c r="I44122" s="702" t="n"/>
    </row>
    <row r="44123">
      <c r="I44123" s="702" t="n"/>
    </row>
    <row r="44124">
      <c r="I44124" s="702" t="n"/>
    </row>
    <row r="44125">
      <c r="I44125" s="702" t="n"/>
    </row>
    <row r="44126">
      <c r="I44126" s="702" t="n"/>
    </row>
    <row r="44127">
      <c r="I44127" s="702" t="n"/>
    </row>
    <row r="44128">
      <c r="I44128" s="702" t="n"/>
    </row>
    <row r="44129">
      <c r="I44129" s="702" t="n"/>
    </row>
    <row r="44130">
      <c r="I44130" s="702" t="n"/>
    </row>
    <row r="44131">
      <c r="I44131" s="702" t="n"/>
    </row>
    <row r="44132">
      <c r="I44132" s="702" t="n"/>
    </row>
    <row r="44133">
      <c r="I44133" s="702" t="n"/>
    </row>
    <row r="44134">
      <c r="I44134" s="702" t="n"/>
    </row>
    <row r="44135">
      <c r="I44135" s="702" t="n"/>
    </row>
    <row r="44136">
      <c r="I44136" s="702" t="n"/>
    </row>
    <row r="44137">
      <c r="I44137" s="702" t="n"/>
    </row>
    <row r="44138">
      <c r="I44138" s="702" t="n"/>
    </row>
    <row r="44139">
      <c r="I44139" s="702" t="n"/>
    </row>
    <row r="44140">
      <c r="I44140" s="702" t="n"/>
    </row>
    <row r="44141">
      <c r="I44141" s="702" t="n"/>
    </row>
    <row r="44142">
      <c r="I44142" s="702" t="n"/>
    </row>
    <row r="44143">
      <c r="I44143" s="702" t="n"/>
    </row>
    <row r="44144">
      <c r="I44144" s="702" t="n"/>
    </row>
    <row r="44145">
      <c r="I44145" s="702" t="n"/>
    </row>
    <row r="44146">
      <c r="I44146" s="702" t="n"/>
    </row>
    <row r="44147">
      <c r="I44147" s="702" t="n"/>
    </row>
    <row r="44148">
      <c r="I44148" s="702" t="n"/>
    </row>
    <row r="44149">
      <c r="I44149" s="702" t="n"/>
    </row>
    <row r="44150">
      <c r="I44150" s="702" t="n"/>
    </row>
    <row r="44151">
      <c r="I44151" s="702" t="n"/>
    </row>
    <row r="44152">
      <c r="I44152" s="702" t="n"/>
    </row>
    <row r="44153">
      <c r="I44153" s="702" t="n"/>
    </row>
    <row r="44154">
      <c r="I44154" s="702" t="n"/>
    </row>
    <row r="44155">
      <c r="I44155" s="702" t="n"/>
    </row>
    <row r="44156">
      <c r="I44156" s="702" t="n"/>
    </row>
    <row r="44157">
      <c r="I44157" s="702" t="n"/>
    </row>
    <row r="44158">
      <c r="I44158" s="702" t="n"/>
    </row>
    <row r="44159">
      <c r="I44159" s="702" t="n"/>
    </row>
    <row r="44160">
      <c r="I44160" s="702" t="n"/>
    </row>
    <row r="44161">
      <c r="I44161" s="702" t="n"/>
    </row>
    <row r="44162">
      <c r="I44162" s="702" t="n"/>
    </row>
    <row r="44163">
      <c r="I44163" s="702" t="n"/>
    </row>
    <row r="44164">
      <c r="I44164" s="702" t="n"/>
    </row>
    <row r="44165">
      <c r="I44165" s="702" t="n"/>
    </row>
    <row r="44166">
      <c r="I44166" s="702" t="n"/>
    </row>
    <row r="44167">
      <c r="I44167" s="702" t="n"/>
    </row>
    <row r="44168">
      <c r="I44168" s="702" t="n"/>
    </row>
    <row r="44169">
      <c r="I44169" s="702" t="n"/>
    </row>
    <row r="44170">
      <c r="I44170" s="702" t="n"/>
    </row>
    <row r="44171">
      <c r="I44171" s="702" t="n"/>
    </row>
    <row r="44172">
      <c r="I44172" s="702" t="n"/>
    </row>
    <row r="44173">
      <c r="I44173" s="702" t="n"/>
    </row>
    <row r="44174">
      <c r="I44174" s="702" t="n"/>
    </row>
    <row r="44175">
      <c r="I44175" s="702" t="n"/>
    </row>
    <row r="44176">
      <c r="I44176" s="702" t="n"/>
    </row>
    <row r="44177">
      <c r="I44177" s="702" t="n"/>
    </row>
    <row r="44178">
      <c r="I44178" s="702" t="n"/>
    </row>
    <row r="44179">
      <c r="I44179" s="702" t="n"/>
    </row>
    <row r="44180">
      <c r="I44180" s="702" t="n"/>
    </row>
    <row r="44181">
      <c r="I44181" s="702" t="n"/>
    </row>
    <row r="44182">
      <c r="I44182" s="702" t="n"/>
    </row>
    <row r="44183">
      <c r="I44183" s="702" t="n"/>
    </row>
    <row r="44184">
      <c r="I44184" s="702" t="n"/>
    </row>
    <row r="44185">
      <c r="I44185" s="702" t="n"/>
    </row>
    <row r="44186">
      <c r="I44186" s="702" t="n"/>
    </row>
    <row r="44187">
      <c r="I44187" s="702" t="n"/>
    </row>
    <row r="44188">
      <c r="I44188" s="702" t="n"/>
    </row>
    <row r="44189">
      <c r="I44189" s="702" t="n"/>
    </row>
    <row r="44190">
      <c r="I44190" s="702" t="n"/>
    </row>
    <row r="44191">
      <c r="I44191" s="702" t="n"/>
    </row>
    <row r="44192">
      <c r="I44192" s="702" t="n"/>
    </row>
    <row r="44193">
      <c r="I44193" s="702" t="n"/>
    </row>
    <row r="44194">
      <c r="I44194" s="702" t="n"/>
    </row>
    <row r="44195">
      <c r="I44195" s="702" t="n"/>
    </row>
    <row r="44196">
      <c r="I44196" s="702" t="n"/>
    </row>
    <row r="44197">
      <c r="I44197" s="702" t="n"/>
    </row>
    <row r="44198">
      <c r="I44198" s="702" t="n"/>
    </row>
    <row r="44199">
      <c r="I44199" s="702" t="n"/>
    </row>
    <row r="44200">
      <c r="I44200" s="702" t="n"/>
    </row>
    <row r="44201">
      <c r="I44201" s="702" t="n"/>
    </row>
    <row r="44202">
      <c r="I44202" s="702" t="n"/>
    </row>
    <row r="44203">
      <c r="I44203" s="702" t="n"/>
    </row>
    <row r="44204">
      <c r="I44204" s="702" t="n"/>
    </row>
    <row r="44205">
      <c r="I44205" s="702" t="n"/>
    </row>
    <row r="44206">
      <c r="I44206" s="702" t="n"/>
    </row>
    <row r="44207">
      <c r="I44207" s="702" t="n"/>
    </row>
    <row r="44208">
      <c r="I44208" s="702" t="n"/>
    </row>
    <row r="44209">
      <c r="I44209" s="702" t="n"/>
    </row>
    <row r="44210">
      <c r="I44210" s="702" t="n"/>
    </row>
    <row r="44211">
      <c r="I44211" s="702" t="n"/>
    </row>
    <row r="44212">
      <c r="I44212" s="702" t="n"/>
    </row>
    <row r="44213">
      <c r="I44213" s="702" t="n"/>
    </row>
    <row r="44214">
      <c r="I44214" s="702" t="n"/>
    </row>
    <row r="44215">
      <c r="I44215" s="702" t="n"/>
    </row>
    <row r="44216">
      <c r="I44216" s="702" t="n"/>
    </row>
    <row r="44217">
      <c r="I44217" s="702" t="n"/>
    </row>
    <row r="44218">
      <c r="I44218" s="702" t="n"/>
    </row>
    <row r="44219">
      <c r="I44219" s="702" t="n"/>
    </row>
    <row r="44220">
      <c r="I44220" s="702" t="n"/>
    </row>
    <row r="44221">
      <c r="I44221" s="702" t="n"/>
    </row>
    <row r="44222">
      <c r="I44222" s="702" t="n"/>
    </row>
    <row r="44223">
      <c r="I44223" s="702" t="n"/>
    </row>
    <row r="44224">
      <c r="I44224" s="702" t="n"/>
    </row>
    <row r="44225">
      <c r="I44225" s="702" t="n"/>
    </row>
    <row r="44226">
      <c r="I44226" s="702" t="n"/>
    </row>
    <row r="44227">
      <c r="I44227" s="702" t="n"/>
    </row>
    <row r="44228">
      <c r="I44228" s="702" t="n"/>
    </row>
    <row r="44229">
      <c r="I44229" s="702" t="n"/>
    </row>
    <row r="44230">
      <c r="I44230" s="702" t="n"/>
    </row>
    <row r="44231">
      <c r="I44231" s="702" t="n"/>
    </row>
    <row r="44232">
      <c r="I44232" s="702" t="n"/>
    </row>
    <row r="44233">
      <c r="I44233" s="702" t="n"/>
    </row>
    <row r="44234">
      <c r="I44234" s="702" t="n"/>
    </row>
    <row r="44235">
      <c r="I44235" s="702" t="n"/>
    </row>
    <row r="44236">
      <c r="I44236" s="702" t="n"/>
    </row>
    <row r="44237">
      <c r="I44237" s="702" t="n"/>
    </row>
    <row r="44238">
      <c r="I44238" s="702" t="n"/>
    </row>
    <row r="44239">
      <c r="I44239" s="702" t="n"/>
    </row>
    <row r="44240">
      <c r="I44240" s="702" t="n"/>
    </row>
    <row r="44241">
      <c r="I44241" s="702" t="n"/>
    </row>
    <row r="44242">
      <c r="I44242" s="702" t="n"/>
    </row>
    <row r="44243">
      <c r="I44243" s="702" t="n"/>
    </row>
    <row r="44244">
      <c r="I44244" s="702" t="n"/>
    </row>
    <row r="44245">
      <c r="I44245" s="702" t="n"/>
    </row>
    <row r="44246">
      <c r="I44246" s="702" t="n"/>
    </row>
    <row r="44247">
      <c r="I44247" s="702" t="n"/>
    </row>
    <row r="44248">
      <c r="I44248" s="702" t="n"/>
    </row>
    <row r="44249">
      <c r="I44249" s="702" t="n"/>
    </row>
    <row r="44250">
      <c r="I44250" s="702" t="n"/>
    </row>
    <row r="44251">
      <c r="I44251" s="702" t="n"/>
    </row>
    <row r="44252">
      <c r="I44252" s="702" t="n"/>
    </row>
    <row r="44253">
      <c r="I44253" s="702" t="n"/>
    </row>
    <row r="44254">
      <c r="I44254" s="702" t="n"/>
    </row>
    <row r="44255">
      <c r="I44255" s="702" t="n"/>
    </row>
    <row r="44256">
      <c r="I44256" s="702" t="n"/>
    </row>
    <row r="44257">
      <c r="I44257" s="702" t="n"/>
    </row>
    <row r="44258">
      <c r="I44258" s="702" t="n"/>
    </row>
    <row r="44259">
      <c r="I44259" s="702" t="n"/>
    </row>
    <row r="44260">
      <c r="I44260" s="702" t="n"/>
    </row>
    <row r="44261">
      <c r="I44261" s="702" t="n"/>
    </row>
    <row r="44262">
      <c r="I44262" s="702" t="n"/>
    </row>
    <row r="44263">
      <c r="I44263" s="702" t="n"/>
    </row>
    <row r="44264">
      <c r="I44264" s="702" t="n"/>
    </row>
    <row r="44265">
      <c r="I44265" s="702" t="n"/>
    </row>
    <row r="44266">
      <c r="I44266" s="702" t="n"/>
    </row>
    <row r="44267">
      <c r="I44267" s="702" t="n"/>
    </row>
    <row r="44268">
      <c r="I44268" s="702" t="n"/>
    </row>
    <row r="44269">
      <c r="I44269" s="702" t="n"/>
    </row>
    <row r="44270">
      <c r="I44270" s="702" t="n"/>
    </row>
    <row r="44271">
      <c r="I44271" s="702" t="n"/>
    </row>
    <row r="44272">
      <c r="I44272" s="702" t="n"/>
    </row>
    <row r="44273">
      <c r="I44273" s="702" t="n"/>
    </row>
    <row r="44274">
      <c r="I44274" s="702" t="n"/>
    </row>
    <row r="44275">
      <c r="I44275" s="702" t="n"/>
    </row>
    <row r="44276">
      <c r="I44276" s="702" t="n"/>
    </row>
    <row r="44277">
      <c r="I44277" s="702" t="n"/>
    </row>
    <row r="44278">
      <c r="I44278" s="702" t="n"/>
    </row>
    <row r="44279">
      <c r="I44279" s="702" t="n"/>
    </row>
    <row r="44280">
      <c r="I44280" s="702" t="n"/>
    </row>
    <row r="44281">
      <c r="I44281" s="702" t="n"/>
    </row>
    <row r="44282">
      <c r="I44282" s="702" t="n"/>
    </row>
    <row r="44283">
      <c r="I44283" s="702" t="n"/>
    </row>
    <row r="44284">
      <c r="I44284" s="702" t="n"/>
    </row>
    <row r="44285">
      <c r="I44285" s="702" t="n"/>
    </row>
    <row r="44286">
      <c r="I44286" s="702" t="n"/>
    </row>
    <row r="44287">
      <c r="I44287" s="702" t="n"/>
    </row>
    <row r="44288">
      <c r="I44288" s="702" t="n"/>
    </row>
    <row r="44289">
      <c r="I44289" s="702" t="n"/>
    </row>
    <row r="44290">
      <c r="I44290" s="702" t="n"/>
    </row>
    <row r="44291">
      <c r="I44291" s="702" t="n"/>
    </row>
    <row r="44292">
      <c r="I44292" s="702" t="n"/>
    </row>
    <row r="44293">
      <c r="I44293" s="702" t="n"/>
    </row>
    <row r="44294">
      <c r="I44294" s="702" t="n"/>
    </row>
    <row r="44295">
      <c r="I44295" s="702" t="n"/>
    </row>
    <row r="44296">
      <c r="I44296" s="702" t="n"/>
    </row>
    <row r="44297">
      <c r="I44297" s="702" t="n"/>
    </row>
    <row r="44298">
      <c r="I44298" s="702" t="n"/>
    </row>
    <row r="44299">
      <c r="I44299" s="702" t="n"/>
    </row>
    <row r="44300">
      <c r="I44300" s="702" t="n"/>
    </row>
    <row r="44301">
      <c r="I44301" s="702" t="n"/>
    </row>
    <row r="44302">
      <c r="I44302" s="702" t="n"/>
    </row>
    <row r="44303">
      <c r="I44303" s="702" t="n"/>
    </row>
    <row r="44304">
      <c r="I44304" s="702" t="n"/>
    </row>
    <row r="44305">
      <c r="I44305" s="702" t="n"/>
    </row>
    <row r="44306">
      <c r="I44306" s="702" t="n"/>
    </row>
    <row r="44307">
      <c r="I44307" s="702" t="n"/>
    </row>
    <row r="44308">
      <c r="I44308" s="702" t="n"/>
    </row>
    <row r="44309">
      <c r="I44309" s="702" t="n"/>
    </row>
    <row r="44310">
      <c r="I44310" s="702" t="n"/>
    </row>
    <row r="44311">
      <c r="I44311" s="702" t="n"/>
    </row>
    <row r="44312">
      <c r="I44312" s="702" t="n"/>
    </row>
    <row r="44313">
      <c r="I44313" s="702" t="n"/>
    </row>
    <row r="44314">
      <c r="I44314" s="702" t="n"/>
    </row>
    <row r="44315">
      <c r="I44315" s="702" t="n"/>
    </row>
    <row r="44316">
      <c r="I44316" s="702" t="n"/>
    </row>
    <row r="44317">
      <c r="I44317" s="702" t="n"/>
    </row>
    <row r="44318">
      <c r="I44318" s="702" t="n"/>
    </row>
    <row r="44319">
      <c r="I44319" s="702" t="n"/>
    </row>
    <row r="44320">
      <c r="I44320" s="702" t="n"/>
    </row>
    <row r="44321">
      <c r="I44321" s="702" t="n"/>
    </row>
    <row r="44322">
      <c r="I44322" s="702" t="n"/>
    </row>
    <row r="44323">
      <c r="I44323" s="702" t="n"/>
    </row>
    <row r="44324">
      <c r="I44324" s="702" t="n"/>
    </row>
    <row r="44325">
      <c r="I44325" s="702" t="n"/>
    </row>
    <row r="44326">
      <c r="I44326" s="702" t="n"/>
    </row>
    <row r="44327">
      <c r="I44327" s="702" t="n"/>
    </row>
    <row r="44328">
      <c r="I44328" s="702" t="n"/>
    </row>
    <row r="44329">
      <c r="I44329" s="702" t="n"/>
    </row>
    <row r="44330">
      <c r="I44330" s="702" t="n"/>
    </row>
    <row r="44331">
      <c r="I44331" s="702" t="n"/>
    </row>
    <row r="44332">
      <c r="I44332" s="702" t="n"/>
    </row>
    <row r="44333">
      <c r="I44333" s="702" t="n"/>
    </row>
    <row r="44334">
      <c r="I44334" s="702" t="n"/>
    </row>
    <row r="44335">
      <c r="I44335" s="702" t="n"/>
    </row>
    <row r="44336">
      <c r="I44336" s="702" t="n"/>
    </row>
    <row r="44337">
      <c r="I44337" s="702" t="n"/>
    </row>
    <row r="44338">
      <c r="I44338" s="702" t="n"/>
    </row>
    <row r="44339">
      <c r="I44339" s="702" t="n"/>
    </row>
    <row r="44340">
      <c r="I44340" s="702" t="n"/>
    </row>
    <row r="44341">
      <c r="I44341" s="702" t="n"/>
    </row>
    <row r="44342">
      <c r="I44342" s="702" t="n"/>
    </row>
    <row r="44343">
      <c r="I44343" s="702" t="n"/>
    </row>
    <row r="44344">
      <c r="I44344" s="702" t="n"/>
    </row>
    <row r="44345">
      <c r="I44345" s="702" t="n"/>
    </row>
    <row r="44346">
      <c r="I44346" s="702" t="n"/>
    </row>
    <row r="44347">
      <c r="I44347" s="702" t="n"/>
    </row>
    <row r="44348">
      <c r="I44348" s="702" t="n"/>
    </row>
    <row r="44349">
      <c r="I44349" s="702" t="n"/>
    </row>
    <row r="44350">
      <c r="I44350" s="702" t="n"/>
    </row>
    <row r="44351">
      <c r="I44351" s="702" t="n"/>
    </row>
    <row r="44352">
      <c r="I44352" s="702" t="n"/>
    </row>
    <row r="44353">
      <c r="I44353" s="702" t="n"/>
    </row>
    <row r="44354">
      <c r="I44354" s="702" t="n"/>
    </row>
    <row r="44355">
      <c r="I44355" s="702" t="n"/>
    </row>
    <row r="44356">
      <c r="I44356" s="702" t="n"/>
    </row>
    <row r="44357">
      <c r="I44357" s="702" t="n"/>
    </row>
    <row r="44358">
      <c r="I44358" s="702" t="n"/>
    </row>
    <row r="44359">
      <c r="I44359" s="702" t="n"/>
    </row>
    <row r="44360">
      <c r="I44360" s="702" t="n"/>
    </row>
    <row r="44361">
      <c r="I44361" s="702" t="n"/>
    </row>
    <row r="44362">
      <c r="I44362" s="702" t="n"/>
    </row>
    <row r="44363">
      <c r="I44363" s="702" t="n"/>
    </row>
    <row r="44364">
      <c r="I44364" s="702" t="n"/>
    </row>
    <row r="44365">
      <c r="I44365" s="702" t="n"/>
    </row>
    <row r="44366">
      <c r="I44366" s="702" t="n"/>
    </row>
    <row r="44367">
      <c r="I44367" s="702" t="n"/>
    </row>
    <row r="44368">
      <c r="I44368" s="702" t="n"/>
    </row>
    <row r="44369">
      <c r="I44369" s="702" t="n"/>
    </row>
    <row r="44370">
      <c r="I44370" s="702" t="n"/>
    </row>
    <row r="44371">
      <c r="I44371" s="702" t="n"/>
    </row>
    <row r="44372">
      <c r="I44372" s="702" t="n"/>
    </row>
    <row r="44373">
      <c r="I44373" s="702" t="n"/>
    </row>
    <row r="44374">
      <c r="I44374" s="702" t="n"/>
    </row>
    <row r="44375">
      <c r="I44375" s="702" t="n"/>
    </row>
    <row r="44376">
      <c r="I44376" s="702" t="n"/>
    </row>
    <row r="44377">
      <c r="I44377" s="702" t="n"/>
    </row>
    <row r="44378">
      <c r="I44378" s="702" t="n"/>
    </row>
    <row r="44379">
      <c r="I44379" s="702" t="n"/>
    </row>
    <row r="44380">
      <c r="I44380" s="702" t="n"/>
    </row>
    <row r="44381">
      <c r="I44381" s="702" t="n"/>
    </row>
    <row r="44382">
      <c r="I44382" s="702" t="n"/>
    </row>
    <row r="44383">
      <c r="I44383" s="702" t="n"/>
    </row>
    <row r="44384">
      <c r="I44384" s="702" t="n"/>
    </row>
    <row r="44385">
      <c r="I44385" s="702" t="n"/>
    </row>
    <row r="44386">
      <c r="I44386" s="702" t="n"/>
    </row>
    <row r="44387">
      <c r="I44387" s="702" t="n"/>
    </row>
    <row r="44388">
      <c r="I44388" s="702" t="n"/>
    </row>
    <row r="44389">
      <c r="I44389" s="702" t="n"/>
    </row>
    <row r="44390">
      <c r="I44390" s="702" t="n"/>
    </row>
    <row r="44391">
      <c r="I44391" s="702" t="n"/>
    </row>
    <row r="44392">
      <c r="I44392" s="702" t="n"/>
    </row>
    <row r="44393">
      <c r="I44393" s="702" t="n"/>
    </row>
    <row r="44394">
      <c r="I44394" s="702" t="n"/>
    </row>
    <row r="44395">
      <c r="I44395" s="702" t="n"/>
    </row>
    <row r="44396">
      <c r="I44396" s="702" t="n"/>
    </row>
    <row r="44397">
      <c r="I44397" s="702" t="n"/>
    </row>
    <row r="44398">
      <c r="I44398" s="702" t="n"/>
    </row>
    <row r="44399">
      <c r="I44399" s="702" t="n"/>
    </row>
    <row r="44400">
      <c r="I44400" s="702" t="n"/>
    </row>
    <row r="44401">
      <c r="I44401" s="702" t="n"/>
    </row>
    <row r="44402">
      <c r="I44402" s="702" t="n"/>
    </row>
    <row r="44403">
      <c r="I44403" s="702" t="n"/>
    </row>
    <row r="44404">
      <c r="I44404" s="702" t="n"/>
    </row>
    <row r="44405">
      <c r="I44405" s="702" t="n"/>
    </row>
    <row r="44406">
      <c r="I44406" s="702" t="n"/>
    </row>
    <row r="44407">
      <c r="I44407" s="702" t="n"/>
    </row>
    <row r="44408">
      <c r="I44408" s="702" t="n"/>
    </row>
    <row r="44409">
      <c r="I44409" s="702" t="n"/>
    </row>
    <row r="44410">
      <c r="I44410" s="702" t="n"/>
    </row>
    <row r="44411">
      <c r="I44411" s="702" t="n"/>
    </row>
    <row r="44412">
      <c r="I44412" s="702" t="n"/>
    </row>
    <row r="44413">
      <c r="I44413" s="702" t="n"/>
    </row>
    <row r="44414">
      <c r="I44414" s="702" t="n"/>
    </row>
    <row r="44415">
      <c r="I44415" s="702" t="n"/>
    </row>
    <row r="44416">
      <c r="I44416" s="702" t="n"/>
    </row>
    <row r="44417">
      <c r="I44417" s="702" t="n"/>
    </row>
    <row r="44418">
      <c r="I44418" s="702" t="n"/>
    </row>
    <row r="44419">
      <c r="I44419" s="702" t="n"/>
    </row>
    <row r="44420">
      <c r="I44420" s="702" t="n"/>
    </row>
    <row r="44421">
      <c r="I44421" s="702" t="n"/>
    </row>
    <row r="44422">
      <c r="I44422" s="702" t="n"/>
    </row>
    <row r="44423">
      <c r="I44423" s="702" t="n"/>
    </row>
    <row r="44424">
      <c r="I44424" s="702" t="n"/>
    </row>
    <row r="44425">
      <c r="I44425" s="702" t="n"/>
    </row>
    <row r="44426">
      <c r="I44426" s="702" t="n"/>
    </row>
    <row r="44427">
      <c r="I44427" s="702" t="n"/>
    </row>
    <row r="44428">
      <c r="I44428" s="702" t="n"/>
    </row>
    <row r="44429">
      <c r="I44429" s="702" t="n"/>
    </row>
    <row r="44430">
      <c r="I44430" s="702" t="n"/>
    </row>
    <row r="44431">
      <c r="I44431" s="702" t="n"/>
    </row>
    <row r="44432">
      <c r="I44432" s="702" t="n"/>
    </row>
    <row r="44433">
      <c r="I44433" s="702" t="n"/>
    </row>
    <row r="44434">
      <c r="I44434" s="702" t="n"/>
    </row>
    <row r="44435">
      <c r="I44435" s="702" t="n"/>
    </row>
    <row r="44436">
      <c r="I44436" s="702" t="n"/>
    </row>
    <row r="44437">
      <c r="I44437" s="702" t="n"/>
    </row>
    <row r="44438">
      <c r="I44438" s="702" t="n"/>
    </row>
    <row r="44439">
      <c r="I44439" s="702" t="n"/>
    </row>
    <row r="44440">
      <c r="I44440" s="702" t="n"/>
    </row>
    <row r="44441">
      <c r="I44441" s="702" t="n"/>
    </row>
    <row r="44442">
      <c r="I44442" s="702" t="n"/>
    </row>
    <row r="44443">
      <c r="I44443" s="702" t="n"/>
    </row>
    <row r="44444">
      <c r="I44444" s="702" t="n"/>
    </row>
    <row r="44445">
      <c r="I44445" s="702" t="n"/>
    </row>
    <row r="44446">
      <c r="I44446" s="702" t="n"/>
    </row>
    <row r="44447">
      <c r="I44447" s="702" t="n"/>
    </row>
    <row r="44448">
      <c r="I44448" s="702" t="n"/>
    </row>
    <row r="44449">
      <c r="I44449" s="702" t="n"/>
    </row>
    <row r="44450">
      <c r="I44450" s="702" t="n"/>
    </row>
    <row r="44451">
      <c r="I44451" s="702" t="n"/>
    </row>
    <row r="44452">
      <c r="I44452" s="702" t="n"/>
    </row>
    <row r="44453">
      <c r="I44453" s="702" t="n"/>
    </row>
    <row r="44454">
      <c r="I44454" s="702" t="n"/>
    </row>
    <row r="44455">
      <c r="I44455" s="702" t="n"/>
    </row>
    <row r="44456">
      <c r="I44456" s="702" t="n"/>
    </row>
    <row r="44457">
      <c r="I44457" s="702" t="n"/>
    </row>
    <row r="44458">
      <c r="I44458" s="702" t="n"/>
    </row>
    <row r="44459">
      <c r="I44459" s="702" t="n"/>
    </row>
    <row r="44460">
      <c r="I44460" s="702" t="n"/>
    </row>
    <row r="44461">
      <c r="I44461" s="702" t="n"/>
    </row>
    <row r="44462">
      <c r="I44462" s="702" t="n"/>
    </row>
    <row r="44463">
      <c r="I44463" s="702" t="n"/>
    </row>
    <row r="44464">
      <c r="I44464" s="702" t="n"/>
    </row>
    <row r="44465">
      <c r="I44465" s="702" t="n"/>
    </row>
    <row r="44466">
      <c r="I44466" s="702" t="n"/>
    </row>
    <row r="44467">
      <c r="I44467" s="702" t="n"/>
    </row>
    <row r="44468">
      <c r="I44468" s="702" t="n"/>
    </row>
    <row r="44469">
      <c r="I44469" s="702" t="n"/>
    </row>
    <row r="44470">
      <c r="I44470" s="702" t="n"/>
    </row>
    <row r="44471">
      <c r="I44471" s="702" t="n"/>
    </row>
    <row r="44472">
      <c r="I44472" s="702" t="n"/>
    </row>
    <row r="44473">
      <c r="I44473" s="702" t="n"/>
    </row>
    <row r="44474">
      <c r="I44474" s="702" t="n"/>
    </row>
    <row r="44475">
      <c r="I44475" s="702" t="n"/>
    </row>
    <row r="44476">
      <c r="I44476" s="702" t="n"/>
    </row>
    <row r="44477">
      <c r="I44477" s="702" t="n"/>
    </row>
    <row r="44478">
      <c r="I44478" s="702" t="n"/>
    </row>
    <row r="44479">
      <c r="I44479" s="702" t="n"/>
    </row>
    <row r="44480">
      <c r="I44480" s="702" t="n"/>
    </row>
    <row r="44481">
      <c r="I44481" s="702" t="n"/>
    </row>
    <row r="44482">
      <c r="I44482" s="702" t="n"/>
    </row>
    <row r="44483">
      <c r="I44483" s="702" t="n"/>
    </row>
    <row r="44484">
      <c r="I44484" s="702" t="n"/>
    </row>
    <row r="44485">
      <c r="I44485" s="702" t="n"/>
    </row>
    <row r="44486">
      <c r="I44486" s="702" t="n"/>
    </row>
    <row r="44487">
      <c r="I44487" s="702" t="n"/>
    </row>
    <row r="44488">
      <c r="I44488" s="702" t="n"/>
    </row>
    <row r="44489">
      <c r="I44489" s="702" t="n"/>
    </row>
    <row r="44490">
      <c r="I44490" s="702" t="n"/>
    </row>
    <row r="44491">
      <c r="I44491" s="702" t="n"/>
    </row>
    <row r="44492">
      <c r="I44492" s="702" t="n"/>
    </row>
    <row r="44493">
      <c r="I44493" s="702" t="n"/>
    </row>
    <row r="44494">
      <c r="I44494" s="702" t="n"/>
    </row>
    <row r="44495">
      <c r="I44495" s="702" t="n"/>
    </row>
    <row r="44496">
      <c r="I44496" s="702" t="n"/>
    </row>
    <row r="44497">
      <c r="I44497" s="702" t="n"/>
    </row>
    <row r="44498">
      <c r="I44498" s="702" t="n"/>
    </row>
    <row r="44499">
      <c r="I44499" s="702" t="n"/>
    </row>
    <row r="44500">
      <c r="I44500" s="702" t="n"/>
    </row>
    <row r="44501">
      <c r="I44501" s="702" t="n"/>
    </row>
    <row r="44502">
      <c r="I44502" s="702" t="n"/>
    </row>
    <row r="44503">
      <c r="I44503" s="702" t="n"/>
    </row>
    <row r="44504">
      <c r="I44504" s="702" t="n"/>
    </row>
    <row r="44505">
      <c r="I44505" s="702" t="n"/>
    </row>
    <row r="44506">
      <c r="I44506" s="702" t="n"/>
    </row>
    <row r="44507">
      <c r="I44507" s="702" t="n"/>
    </row>
    <row r="44508">
      <c r="I44508" s="702" t="n"/>
    </row>
    <row r="44509">
      <c r="I44509" s="702" t="n"/>
    </row>
    <row r="44510">
      <c r="I44510" s="702" t="n"/>
    </row>
    <row r="44511">
      <c r="I44511" s="702" t="n"/>
    </row>
    <row r="44512">
      <c r="I44512" s="702" t="n"/>
    </row>
    <row r="44513">
      <c r="I44513" s="702" t="n"/>
    </row>
    <row r="44514">
      <c r="I44514" s="702" t="n"/>
    </row>
    <row r="44515">
      <c r="I44515" s="702" t="n"/>
    </row>
    <row r="44516">
      <c r="I44516" s="702" t="n"/>
    </row>
    <row r="44517">
      <c r="I44517" s="702" t="n"/>
    </row>
    <row r="44518">
      <c r="I44518" s="702" t="n"/>
    </row>
    <row r="44519">
      <c r="I44519" s="702" t="n"/>
    </row>
    <row r="44520">
      <c r="I44520" s="702" t="n"/>
    </row>
    <row r="44521">
      <c r="I44521" s="702" t="n"/>
    </row>
    <row r="44522">
      <c r="I44522" s="702" t="n"/>
    </row>
    <row r="44523">
      <c r="I44523" s="702" t="n"/>
    </row>
    <row r="44524">
      <c r="I44524" s="702" t="n"/>
    </row>
    <row r="44525">
      <c r="I44525" s="702" t="n"/>
    </row>
    <row r="44526">
      <c r="I44526" s="702" t="n"/>
    </row>
    <row r="44527">
      <c r="I44527" s="702" t="n"/>
    </row>
    <row r="44528">
      <c r="I44528" s="702" t="n"/>
    </row>
    <row r="44529">
      <c r="I44529" s="702" t="n"/>
    </row>
    <row r="44530">
      <c r="I44530" s="702" t="n"/>
    </row>
    <row r="44531">
      <c r="I44531" s="702" t="n"/>
    </row>
    <row r="44532">
      <c r="I44532" s="702" t="n"/>
    </row>
    <row r="44533">
      <c r="I44533" s="702" t="n"/>
    </row>
    <row r="44534">
      <c r="I44534" s="702" t="n"/>
    </row>
    <row r="44535">
      <c r="I44535" s="702" t="n"/>
    </row>
    <row r="44536">
      <c r="I44536" s="702" t="n"/>
    </row>
    <row r="44537">
      <c r="I44537" s="702" t="n"/>
    </row>
    <row r="44538">
      <c r="I44538" s="702" t="n"/>
    </row>
    <row r="44539">
      <c r="I44539" s="702" t="n"/>
    </row>
    <row r="44540">
      <c r="I44540" s="702" t="n"/>
    </row>
    <row r="44541">
      <c r="I44541" s="702" t="n"/>
    </row>
    <row r="44542">
      <c r="I44542" s="702" t="n"/>
    </row>
    <row r="44543">
      <c r="I44543" s="702" t="n"/>
    </row>
    <row r="44544">
      <c r="I44544" s="702" t="n"/>
    </row>
    <row r="44545">
      <c r="I44545" s="702" t="n"/>
    </row>
    <row r="44546">
      <c r="I44546" s="702" t="n"/>
    </row>
    <row r="44547">
      <c r="I44547" s="702" t="n"/>
    </row>
    <row r="44548">
      <c r="I44548" s="702" t="n"/>
    </row>
    <row r="44549">
      <c r="I44549" s="702" t="n"/>
    </row>
    <row r="44550">
      <c r="I44550" s="702" t="n"/>
    </row>
    <row r="44551">
      <c r="I44551" s="702" t="n"/>
    </row>
    <row r="44552">
      <c r="I44552" s="702" t="n"/>
    </row>
    <row r="44553">
      <c r="I44553" s="702" t="n"/>
    </row>
    <row r="44554">
      <c r="I44554" s="702" t="n"/>
    </row>
    <row r="44555">
      <c r="I44555" s="702" t="n"/>
    </row>
    <row r="44556">
      <c r="I44556" s="702" t="n"/>
    </row>
    <row r="44557">
      <c r="I44557" s="702" t="n"/>
    </row>
    <row r="44558">
      <c r="I44558" s="702" t="n"/>
    </row>
    <row r="44559">
      <c r="I44559" s="702" t="n"/>
    </row>
    <row r="44560">
      <c r="I44560" s="702" t="n"/>
    </row>
    <row r="44561">
      <c r="I44561" s="702" t="n"/>
    </row>
    <row r="44562">
      <c r="I44562" s="702" t="n"/>
    </row>
    <row r="44563">
      <c r="I44563" s="702" t="n"/>
    </row>
    <row r="44564">
      <c r="I44564" s="702" t="n"/>
    </row>
    <row r="44565">
      <c r="I44565" s="702" t="n"/>
    </row>
    <row r="44566">
      <c r="I44566" s="702" t="n"/>
    </row>
    <row r="44567">
      <c r="I44567" s="702" t="n"/>
    </row>
    <row r="44568">
      <c r="I44568" s="702" t="n"/>
    </row>
    <row r="44569">
      <c r="I44569" s="702" t="n"/>
    </row>
    <row r="44570">
      <c r="I44570" s="702" t="n"/>
    </row>
    <row r="44571">
      <c r="I44571" s="702" t="n"/>
    </row>
    <row r="44572">
      <c r="I44572" s="702" t="n"/>
    </row>
    <row r="44573">
      <c r="I44573" s="702" t="n"/>
    </row>
    <row r="44574">
      <c r="I44574" s="702" t="n"/>
    </row>
    <row r="44575">
      <c r="I44575" s="702" t="n"/>
    </row>
    <row r="44576">
      <c r="I44576" s="702" t="n"/>
    </row>
    <row r="44577">
      <c r="I44577" s="702" t="n"/>
    </row>
    <row r="44578">
      <c r="I44578" s="702" t="n"/>
    </row>
    <row r="44579">
      <c r="I44579" s="702" t="n"/>
    </row>
    <row r="44580">
      <c r="I44580" s="702" t="n"/>
    </row>
    <row r="44581">
      <c r="I44581" s="702" t="n"/>
    </row>
    <row r="44582">
      <c r="I44582" s="702" t="n"/>
    </row>
    <row r="44583">
      <c r="I44583" s="702" t="n"/>
    </row>
    <row r="44584">
      <c r="I44584" s="702" t="n"/>
    </row>
    <row r="44585">
      <c r="I44585" s="702" t="n"/>
    </row>
    <row r="44586">
      <c r="I44586" s="702" t="n"/>
    </row>
    <row r="44587">
      <c r="I44587" s="702" t="n"/>
    </row>
    <row r="44588">
      <c r="I44588" s="702" t="n"/>
    </row>
    <row r="44589">
      <c r="I44589" s="702" t="n"/>
    </row>
    <row r="44590">
      <c r="I44590" s="702" t="n"/>
    </row>
    <row r="44591">
      <c r="I44591" s="702" t="n"/>
    </row>
    <row r="44592">
      <c r="I44592" s="702" t="n"/>
    </row>
    <row r="44593">
      <c r="I44593" s="702" t="n"/>
    </row>
    <row r="44594">
      <c r="I44594" s="702" t="n"/>
    </row>
    <row r="44595">
      <c r="I44595" s="702" t="n"/>
    </row>
    <row r="44596">
      <c r="I44596" s="702" t="n"/>
    </row>
    <row r="44597">
      <c r="I44597" s="702" t="n"/>
    </row>
    <row r="44598">
      <c r="I44598" s="702" t="n"/>
    </row>
    <row r="44599">
      <c r="I44599" s="702" t="n"/>
    </row>
    <row r="44600">
      <c r="I44600" s="702" t="n"/>
    </row>
    <row r="44601">
      <c r="I44601" s="702" t="n"/>
    </row>
    <row r="44602">
      <c r="I44602" s="702" t="n"/>
    </row>
    <row r="44603">
      <c r="I44603" s="702" t="n"/>
    </row>
    <row r="44604">
      <c r="I44604" s="702" t="n"/>
    </row>
    <row r="44605">
      <c r="I44605" s="702" t="n"/>
    </row>
    <row r="44606">
      <c r="I44606" s="702" t="n"/>
    </row>
    <row r="44607">
      <c r="I44607" s="702" t="n"/>
    </row>
    <row r="44608">
      <c r="I44608" s="702" t="n"/>
    </row>
    <row r="44609">
      <c r="I44609" s="702" t="n"/>
    </row>
    <row r="44610">
      <c r="I44610" s="702" t="n"/>
    </row>
    <row r="44611">
      <c r="I44611" s="702" t="n"/>
    </row>
    <row r="44612">
      <c r="I44612" s="702" t="n"/>
    </row>
    <row r="44613">
      <c r="I44613" s="702" t="n"/>
    </row>
    <row r="44614">
      <c r="I44614" s="702" t="n"/>
    </row>
    <row r="44615">
      <c r="I44615" s="702" t="n"/>
    </row>
    <row r="44616">
      <c r="I44616" s="702" t="n"/>
    </row>
    <row r="44617">
      <c r="I44617" s="702" t="n"/>
    </row>
    <row r="44618">
      <c r="I44618" s="702" t="n"/>
    </row>
    <row r="44619">
      <c r="I44619" s="702" t="n"/>
    </row>
    <row r="44620">
      <c r="I44620" s="702" t="n"/>
    </row>
    <row r="44621">
      <c r="I44621" s="702" t="n"/>
    </row>
    <row r="44622">
      <c r="I44622" s="702" t="n"/>
    </row>
    <row r="44623">
      <c r="I44623" s="702" t="n"/>
    </row>
    <row r="44624">
      <c r="I44624" s="702" t="n"/>
    </row>
    <row r="44625">
      <c r="I44625" s="702" t="n"/>
    </row>
    <row r="44626">
      <c r="I44626" s="702" t="n"/>
    </row>
    <row r="44627">
      <c r="I44627" s="702" t="n"/>
    </row>
    <row r="44628">
      <c r="I44628" s="702" t="n"/>
    </row>
    <row r="44629">
      <c r="I44629" s="702" t="n"/>
    </row>
    <row r="44630">
      <c r="I44630" s="702" t="n"/>
    </row>
    <row r="44631">
      <c r="I44631" s="702" t="n"/>
    </row>
    <row r="44632">
      <c r="I44632" s="702" t="n"/>
    </row>
    <row r="44633">
      <c r="I44633" s="702" t="n"/>
    </row>
    <row r="44634">
      <c r="I44634" s="702" t="n"/>
    </row>
    <row r="44635">
      <c r="I44635" s="702" t="n"/>
    </row>
    <row r="44636">
      <c r="I44636" s="702" t="n"/>
    </row>
    <row r="44637">
      <c r="I44637" s="702" t="n"/>
    </row>
    <row r="44638">
      <c r="I44638" s="702" t="n"/>
    </row>
    <row r="44639">
      <c r="I44639" s="702" t="n"/>
    </row>
    <row r="44640">
      <c r="I44640" s="702" t="n"/>
    </row>
    <row r="44641">
      <c r="I44641" s="702" t="n"/>
    </row>
    <row r="44642">
      <c r="I44642" s="702" t="n"/>
    </row>
    <row r="44643">
      <c r="I44643" s="702" t="n"/>
    </row>
    <row r="44644">
      <c r="I44644" s="702" t="n"/>
    </row>
    <row r="44645">
      <c r="I44645" s="702" t="n"/>
    </row>
    <row r="44646">
      <c r="I44646" s="702" t="n"/>
    </row>
    <row r="44647">
      <c r="I44647" s="702" t="n"/>
    </row>
    <row r="44648">
      <c r="I44648" s="702" t="n"/>
    </row>
    <row r="44649">
      <c r="I44649" s="702" t="n"/>
    </row>
    <row r="44650">
      <c r="I44650" s="702" t="n"/>
    </row>
    <row r="44651">
      <c r="I44651" s="702" t="n"/>
    </row>
    <row r="44652">
      <c r="I44652" s="702" t="n"/>
    </row>
    <row r="44653">
      <c r="I44653" s="702" t="n"/>
    </row>
    <row r="44654">
      <c r="I44654" s="702" t="n"/>
    </row>
    <row r="44655">
      <c r="I44655" s="702" t="n"/>
    </row>
    <row r="44656">
      <c r="I44656" s="702" t="n"/>
    </row>
    <row r="44657">
      <c r="I44657" s="702" t="n"/>
    </row>
    <row r="44658">
      <c r="I44658" s="702" t="n"/>
    </row>
    <row r="44659">
      <c r="I44659" s="702" t="n"/>
    </row>
    <row r="44660">
      <c r="I44660" s="702" t="n"/>
    </row>
    <row r="44661">
      <c r="I44661" s="702" t="n"/>
    </row>
    <row r="44662">
      <c r="I44662" s="702" t="n"/>
    </row>
    <row r="44663">
      <c r="I44663" s="702" t="n"/>
    </row>
    <row r="44664">
      <c r="I44664" s="702" t="n"/>
    </row>
    <row r="44665">
      <c r="I44665" s="702" t="n"/>
    </row>
    <row r="44666">
      <c r="I44666" s="702" t="n"/>
    </row>
    <row r="44667">
      <c r="I44667" s="702" t="n"/>
    </row>
    <row r="44668">
      <c r="I44668" s="702" t="n"/>
    </row>
    <row r="44669">
      <c r="I44669" s="702" t="n"/>
    </row>
    <row r="44670">
      <c r="I44670" s="702" t="n"/>
    </row>
    <row r="44671">
      <c r="I44671" s="702" t="n"/>
    </row>
    <row r="44672">
      <c r="I44672" s="702" t="n"/>
    </row>
    <row r="44673">
      <c r="I44673" s="702" t="n"/>
    </row>
    <row r="44674">
      <c r="I44674" s="702" t="n"/>
    </row>
    <row r="44675">
      <c r="I44675" s="702" t="n"/>
    </row>
    <row r="44676">
      <c r="I44676" s="702" t="n"/>
    </row>
    <row r="44677">
      <c r="I44677" s="702" t="n"/>
    </row>
    <row r="44678">
      <c r="I44678" s="702" t="n"/>
    </row>
    <row r="44679">
      <c r="I44679" s="702" t="n"/>
    </row>
    <row r="44680">
      <c r="I44680" s="702" t="n"/>
    </row>
    <row r="44681">
      <c r="I44681" s="702" t="n"/>
    </row>
    <row r="44682">
      <c r="I44682" s="702" t="n"/>
    </row>
    <row r="44683">
      <c r="I44683" s="702" t="n"/>
    </row>
    <row r="44684">
      <c r="I44684" s="702" t="n"/>
    </row>
    <row r="44685">
      <c r="I44685" s="702" t="n"/>
    </row>
    <row r="44686">
      <c r="I44686" s="702" t="n"/>
    </row>
    <row r="44687">
      <c r="I44687" s="702" t="n"/>
    </row>
    <row r="44688">
      <c r="I44688" s="702" t="n"/>
    </row>
    <row r="44689">
      <c r="I44689" s="702" t="n"/>
    </row>
    <row r="44690">
      <c r="I44690" s="702" t="n"/>
    </row>
    <row r="44691">
      <c r="I44691" s="702" t="n"/>
    </row>
    <row r="44692">
      <c r="I44692" s="702" t="n"/>
    </row>
    <row r="44693">
      <c r="I44693" s="702" t="n"/>
    </row>
    <row r="44694">
      <c r="I44694" s="702" t="n"/>
    </row>
    <row r="44695">
      <c r="I44695" s="702" t="n"/>
    </row>
    <row r="44696">
      <c r="I44696" s="702" t="n"/>
    </row>
    <row r="44697">
      <c r="I44697" s="702" t="n"/>
    </row>
    <row r="44698">
      <c r="I44698" s="702" t="n"/>
    </row>
    <row r="44699">
      <c r="I44699" s="702" t="n"/>
    </row>
    <row r="44700">
      <c r="I44700" s="702" t="n"/>
    </row>
    <row r="44701">
      <c r="I44701" s="702" t="n"/>
    </row>
    <row r="44702">
      <c r="I44702" s="702" t="n"/>
    </row>
    <row r="44703">
      <c r="I44703" s="702" t="n"/>
    </row>
    <row r="44704">
      <c r="I44704" s="702" t="n"/>
    </row>
    <row r="44705">
      <c r="I44705" s="702" t="n"/>
    </row>
    <row r="44706">
      <c r="I44706" s="702" t="n"/>
    </row>
    <row r="44707">
      <c r="I44707" s="702" t="n"/>
    </row>
    <row r="44708">
      <c r="I44708" s="702" t="n"/>
    </row>
    <row r="44709">
      <c r="I44709" s="702" t="n"/>
    </row>
    <row r="44710">
      <c r="I44710" s="702" t="n"/>
    </row>
    <row r="44711">
      <c r="I44711" s="702" t="n"/>
    </row>
    <row r="44712">
      <c r="I44712" s="702" t="n"/>
    </row>
    <row r="44713">
      <c r="I44713" s="702" t="n"/>
    </row>
    <row r="44714">
      <c r="I44714" s="702" t="n"/>
    </row>
    <row r="44715">
      <c r="I44715" s="702" t="n"/>
    </row>
    <row r="44716">
      <c r="I44716" s="702" t="n"/>
    </row>
    <row r="44717">
      <c r="I44717" s="702" t="n"/>
    </row>
    <row r="44718">
      <c r="I44718" s="702" t="n"/>
    </row>
    <row r="44719">
      <c r="I44719" s="702" t="n"/>
    </row>
    <row r="44720">
      <c r="I44720" s="702" t="n"/>
    </row>
    <row r="44721">
      <c r="I44721" s="702" t="n"/>
    </row>
    <row r="44722">
      <c r="I44722" s="702" t="n"/>
    </row>
    <row r="44723">
      <c r="I44723" s="702" t="n"/>
    </row>
    <row r="44724">
      <c r="I44724" s="702" t="n"/>
    </row>
    <row r="44725">
      <c r="I44725" s="702" t="n"/>
    </row>
    <row r="44726">
      <c r="I44726" s="702" t="n"/>
    </row>
    <row r="44727">
      <c r="I44727" s="702" t="n"/>
    </row>
    <row r="44728">
      <c r="I44728" s="702" t="n"/>
    </row>
    <row r="44729">
      <c r="I44729" s="702" t="n"/>
    </row>
    <row r="44730">
      <c r="I44730" s="702" t="n"/>
    </row>
    <row r="44731">
      <c r="I44731" s="702" t="n"/>
    </row>
    <row r="44732">
      <c r="I44732" s="702" t="n"/>
    </row>
    <row r="44733">
      <c r="I44733" s="702" t="n"/>
    </row>
    <row r="44734">
      <c r="I44734" s="702" t="n"/>
    </row>
    <row r="44735">
      <c r="I44735" s="702" t="n"/>
    </row>
    <row r="44736">
      <c r="I44736" s="702" t="n"/>
    </row>
    <row r="44737">
      <c r="I44737" s="702" t="n"/>
    </row>
    <row r="44738">
      <c r="I44738" s="702" t="n"/>
    </row>
    <row r="44739">
      <c r="I44739" s="702" t="n"/>
    </row>
    <row r="44740">
      <c r="I44740" s="702" t="n"/>
    </row>
    <row r="44741">
      <c r="I44741" s="702" t="n"/>
    </row>
    <row r="44742">
      <c r="I44742" s="702" t="n"/>
    </row>
    <row r="44743">
      <c r="I44743" s="702" t="n"/>
    </row>
    <row r="44744">
      <c r="I44744" s="702" t="n"/>
    </row>
    <row r="44745">
      <c r="I44745" s="702" t="n"/>
    </row>
    <row r="44746">
      <c r="I44746" s="702" t="n"/>
    </row>
    <row r="44747">
      <c r="I44747" s="702" t="n"/>
    </row>
    <row r="44748">
      <c r="I44748" s="702" t="n"/>
    </row>
    <row r="44749">
      <c r="I44749" s="702" t="n"/>
    </row>
    <row r="44750">
      <c r="I44750" s="702" t="n"/>
    </row>
    <row r="44751">
      <c r="I44751" s="702" t="n"/>
    </row>
    <row r="44752">
      <c r="I44752" s="702" t="n"/>
    </row>
    <row r="44753">
      <c r="I44753" s="702" t="n"/>
    </row>
    <row r="44754">
      <c r="I44754" s="702" t="n"/>
    </row>
    <row r="44755">
      <c r="I44755" s="702" t="n"/>
    </row>
    <row r="44756">
      <c r="I44756" s="702" t="n"/>
    </row>
    <row r="44757">
      <c r="I44757" s="702" t="n"/>
    </row>
    <row r="44758">
      <c r="I44758" s="702" t="n"/>
    </row>
    <row r="44759">
      <c r="I44759" s="702" t="n"/>
    </row>
    <row r="44760">
      <c r="I44760" s="702" t="n"/>
    </row>
    <row r="44761">
      <c r="I44761" s="702" t="n"/>
    </row>
    <row r="44762">
      <c r="I44762" s="702" t="n"/>
    </row>
    <row r="44763">
      <c r="I44763" s="702" t="n"/>
    </row>
    <row r="44764">
      <c r="I44764" s="702" t="n"/>
    </row>
    <row r="44765">
      <c r="I44765" s="702" t="n"/>
    </row>
    <row r="44766">
      <c r="I44766" s="702" t="n"/>
    </row>
    <row r="44767">
      <c r="I44767" s="702" t="n"/>
    </row>
    <row r="44768">
      <c r="I44768" s="702" t="n"/>
    </row>
    <row r="44769">
      <c r="I44769" s="702" t="n"/>
    </row>
    <row r="44770">
      <c r="I44770" s="702" t="n"/>
    </row>
    <row r="44771">
      <c r="I44771" s="702" t="n"/>
    </row>
    <row r="44772">
      <c r="I44772" s="702" t="n"/>
    </row>
    <row r="44773">
      <c r="I44773" s="702" t="n"/>
    </row>
    <row r="44774">
      <c r="I44774" s="702" t="n"/>
    </row>
    <row r="44775">
      <c r="I44775" s="702" t="n"/>
    </row>
    <row r="44776">
      <c r="I44776" s="702" t="n"/>
    </row>
    <row r="44777">
      <c r="I44777" s="702" t="n"/>
    </row>
    <row r="44778">
      <c r="I44778" s="702" t="n"/>
    </row>
    <row r="44779">
      <c r="I44779" s="702" t="n"/>
    </row>
    <row r="44780">
      <c r="I44780" s="702" t="n"/>
    </row>
    <row r="44781">
      <c r="I44781" s="702" t="n"/>
    </row>
    <row r="44782">
      <c r="I44782" s="702" t="n"/>
    </row>
    <row r="44783">
      <c r="I44783" s="702" t="n"/>
    </row>
    <row r="44784">
      <c r="I44784" s="702" t="n"/>
    </row>
    <row r="44785">
      <c r="I44785" s="702" t="n"/>
    </row>
    <row r="44786">
      <c r="I44786" s="702" t="n"/>
    </row>
    <row r="44787">
      <c r="I44787" s="702" t="n"/>
    </row>
    <row r="44788">
      <c r="I44788" s="702" t="n"/>
    </row>
    <row r="44789">
      <c r="I44789" s="702" t="n"/>
    </row>
    <row r="44790">
      <c r="I44790" s="702" t="n"/>
    </row>
    <row r="44791">
      <c r="I44791" s="702" t="n"/>
    </row>
    <row r="44792">
      <c r="I44792" s="702" t="n"/>
    </row>
    <row r="44793">
      <c r="I44793" s="702" t="n"/>
    </row>
    <row r="44794">
      <c r="I44794" s="702" t="n"/>
    </row>
    <row r="44795">
      <c r="I44795" s="702" t="n"/>
    </row>
    <row r="44796">
      <c r="I44796" s="702" t="n"/>
    </row>
    <row r="44797">
      <c r="I44797" s="702" t="n"/>
    </row>
    <row r="44798">
      <c r="I44798" s="702" t="n"/>
    </row>
    <row r="44799">
      <c r="I44799" s="702" t="n"/>
    </row>
    <row r="44800">
      <c r="I44800" s="702" t="n"/>
    </row>
    <row r="44801">
      <c r="I44801" s="702" t="n"/>
    </row>
    <row r="44802">
      <c r="I44802" s="702" t="n"/>
    </row>
    <row r="44803">
      <c r="I44803" s="702" t="n"/>
    </row>
    <row r="44804">
      <c r="I44804" s="702" t="n"/>
    </row>
    <row r="44805">
      <c r="I44805" s="702" t="n"/>
    </row>
    <row r="44806">
      <c r="I44806" s="702" t="n"/>
    </row>
    <row r="44807">
      <c r="I44807" s="702" t="n"/>
    </row>
    <row r="44808">
      <c r="I44808" s="702" t="n"/>
    </row>
    <row r="44809">
      <c r="I44809" s="702" t="n"/>
    </row>
    <row r="44810">
      <c r="I44810" s="702" t="n"/>
    </row>
    <row r="44811">
      <c r="I44811" s="702" t="n"/>
    </row>
    <row r="44812">
      <c r="I44812" s="702" t="n"/>
    </row>
    <row r="44813">
      <c r="I44813" s="702" t="n"/>
    </row>
    <row r="44814">
      <c r="I44814" s="702" t="n"/>
    </row>
    <row r="44815">
      <c r="I44815" s="702" t="n"/>
    </row>
    <row r="44816">
      <c r="I44816" s="702" t="n"/>
    </row>
    <row r="44817">
      <c r="I44817" s="702" t="n"/>
    </row>
    <row r="44818">
      <c r="I44818" s="702" t="n"/>
    </row>
    <row r="44819">
      <c r="I44819" s="702" t="n"/>
    </row>
    <row r="44820">
      <c r="I44820" s="702" t="n"/>
    </row>
    <row r="44821">
      <c r="I44821" s="702" t="n"/>
    </row>
    <row r="44822">
      <c r="I44822" s="702" t="n"/>
    </row>
    <row r="44823">
      <c r="I44823" s="702" t="n"/>
    </row>
    <row r="44824">
      <c r="I44824" s="702" t="n"/>
    </row>
    <row r="44825">
      <c r="I44825" s="702" t="n"/>
    </row>
    <row r="44826">
      <c r="I44826" s="702" t="n"/>
    </row>
    <row r="44827">
      <c r="I44827" s="702" t="n"/>
    </row>
    <row r="44828">
      <c r="I44828" s="702" t="n"/>
    </row>
    <row r="44829">
      <c r="I44829" s="702" t="n"/>
    </row>
    <row r="44830">
      <c r="I44830" s="702" t="n"/>
    </row>
    <row r="44831">
      <c r="I44831" s="702" t="n"/>
    </row>
    <row r="44832">
      <c r="I44832" s="702" t="n"/>
    </row>
    <row r="44833">
      <c r="I44833" s="702" t="n"/>
    </row>
    <row r="44834">
      <c r="I44834" s="702" t="n"/>
    </row>
    <row r="44835">
      <c r="I44835" s="702" t="n"/>
    </row>
    <row r="44836">
      <c r="I44836" s="702" t="n"/>
    </row>
    <row r="44837">
      <c r="I44837" s="702" t="n"/>
    </row>
    <row r="44838">
      <c r="I44838" s="702" t="n"/>
    </row>
    <row r="44839">
      <c r="I44839" s="702" t="n"/>
    </row>
    <row r="44840">
      <c r="I44840" s="702" t="n"/>
    </row>
    <row r="44841">
      <c r="I44841" s="702" t="n"/>
    </row>
    <row r="44842">
      <c r="I44842" s="702" t="n"/>
    </row>
    <row r="44843">
      <c r="I44843" s="702" t="n"/>
    </row>
    <row r="44844">
      <c r="I44844" s="702" t="n"/>
    </row>
    <row r="44845">
      <c r="I44845" s="702" t="n"/>
    </row>
    <row r="44846">
      <c r="I44846" s="702" t="n"/>
    </row>
    <row r="44847">
      <c r="I44847" s="702" t="n"/>
    </row>
    <row r="44848">
      <c r="I44848" s="702" t="n"/>
    </row>
    <row r="44849">
      <c r="I44849" s="702" t="n"/>
    </row>
    <row r="44850">
      <c r="I44850" s="702" t="n"/>
    </row>
    <row r="44851">
      <c r="I44851" s="702" t="n"/>
    </row>
    <row r="44852">
      <c r="I44852" s="702" t="n"/>
    </row>
    <row r="44853">
      <c r="I44853" s="702" t="n"/>
    </row>
    <row r="44854">
      <c r="I44854" s="702" t="n"/>
    </row>
    <row r="44855">
      <c r="I44855" s="702" t="n"/>
    </row>
    <row r="44856">
      <c r="I44856" s="702" t="n"/>
    </row>
    <row r="44857">
      <c r="I44857" s="702" t="n"/>
    </row>
    <row r="44858">
      <c r="I44858" s="702" t="n"/>
    </row>
    <row r="44859">
      <c r="I44859" s="702" t="n"/>
    </row>
    <row r="44860">
      <c r="I44860" s="702" t="n"/>
    </row>
    <row r="44861">
      <c r="I44861" s="702" t="n"/>
    </row>
    <row r="44862">
      <c r="I44862" s="702" t="n"/>
    </row>
    <row r="44863">
      <c r="I44863" s="702" t="n"/>
    </row>
    <row r="44864">
      <c r="I44864" s="702" t="n"/>
    </row>
    <row r="44865">
      <c r="I44865" s="702" t="n"/>
    </row>
    <row r="44866">
      <c r="I44866" s="702" t="n"/>
    </row>
    <row r="44867">
      <c r="I44867" s="702" t="n"/>
    </row>
    <row r="44868">
      <c r="I44868" s="702" t="n"/>
    </row>
    <row r="44869">
      <c r="I44869" s="702" t="n"/>
    </row>
    <row r="44870">
      <c r="I44870" s="702" t="n"/>
    </row>
    <row r="44871">
      <c r="I44871" s="702" t="n"/>
    </row>
    <row r="44872">
      <c r="I44872" s="702" t="n"/>
    </row>
    <row r="44873">
      <c r="I44873" s="702" t="n"/>
    </row>
    <row r="44874">
      <c r="I44874" s="702" t="n"/>
    </row>
    <row r="44875">
      <c r="I44875" s="702" t="n"/>
    </row>
    <row r="44876">
      <c r="I44876" s="702" t="n"/>
    </row>
    <row r="44877">
      <c r="I44877" s="702" t="n"/>
    </row>
    <row r="44878">
      <c r="I44878" s="702" t="n"/>
    </row>
    <row r="44879">
      <c r="I44879" s="702" t="n"/>
    </row>
    <row r="44880">
      <c r="I44880" s="702" t="n"/>
    </row>
    <row r="44881">
      <c r="I44881" s="702" t="n"/>
    </row>
    <row r="44882">
      <c r="I44882" s="702" t="n"/>
    </row>
    <row r="44883">
      <c r="I44883" s="702" t="n"/>
    </row>
    <row r="44884">
      <c r="I44884" s="702" t="n"/>
    </row>
    <row r="44885">
      <c r="I44885" s="702" t="n"/>
    </row>
    <row r="44886">
      <c r="I44886" s="702" t="n"/>
    </row>
    <row r="44887">
      <c r="I44887" s="702" t="n"/>
    </row>
    <row r="44888">
      <c r="I44888" s="702" t="n"/>
    </row>
    <row r="44889">
      <c r="I44889" s="702" t="n"/>
    </row>
    <row r="44890">
      <c r="I44890" s="702" t="n"/>
    </row>
    <row r="44891">
      <c r="I44891" s="702" t="n"/>
    </row>
    <row r="44892">
      <c r="I44892" s="702" t="n"/>
    </row>
    <row r="44893">
      <c r="I44893" s="702" t="n"/>
    </row>
    <row r="44894">
      <c r="I44894" s="702" t="n"/>
    </row>
    <row r="44895">
      <c r="I44895" s="702" t="n"/>
    </row>
    <row r="44896">
      <c r="I44896" s="702" t="n"/>
    </row>
    <row r="44897">
      <c r="I44897" s="702" t="n"/>
    </row>
    <row r="44898">
      <c r="I44898" s="702" t="n"/>
    </row>
    <row r="44899">
      <c r="I44899" s="702" t="n"/>
    </row>
    <row r="44900">
      <c r="I44900" s="702" t="n"/>
    </row>
    <row r="44901">
      <c r="I44901" s="702" t="n"/>
    </row>
    <row r="44902">
      <c r="I44902" s="702" t="n"/>
    </row>
    <row r="44903">
      <c r="I44903" s="702" t="n"/>
    </row>
    <row r="44904">
      <c r="I44904" s="702" t="n"/>
    </row>
    <row r="44905">
      <c r="I44905" s="702" t="n"/>
    </row>
    <row r="44906">
      <c r="I44906" s="702" t="n"/>
    </row>
    <row r="44907">
      <c r="I44907" s="702" t="n"/>
    </row>
    <row r="44908">
      <c r="I44908" s="702" t="n"/>
    </row>
    <row r="44909">
      <c r="I44909" s="702" t="n"/>
    </row>
    <row r="44910">
      <c r="I44910" s="702" t="n"/>
    </row>
    <row r="44911">
      <c r="I44911" s="702" t="n"/>
    </row>
    <row r="44912">
      <c r="I44912" s="702" t="n"/>
    </row>
    <row r="44913">
      <c r="I44913" s="702" t="n"/>
    </row>
    <row r="44914">
      <c r="I44914" s="702" t="n"/>
    </row>
    <row r="44915">
      <c r="I44915" s="702" t="n"/>
    </row>
    <row r="44916">
      <c r="I44916" s="702" t="n"/>
    </row>
    <row r="44917">
      <c r="I44917" s="702" t="n"/>
    </row>
    <row r="44918">
      <c r="I44918" s="702" t="n"/>
    </row>
    <row r="44919">
      <c r="I44919" s="702" t="n"/>
    </row>
    <row r="44920">
      <c r="I44920" s="702" t="n"/>
    </row>
    <row r="44921">
      <c r="I44921" s="702" t="n"/>
    </row>
    <row r="44922">
      <c r="I44922" s="702" t="n"/>
    </row>
    <row r="44923">
      <c r="I44923" s="702" t="n"/>
    </row>
    <row r="44924">
      <c r="I44924" s="702" t="n"/>
    </row>
    <row r="44925">
      <c r="I44925" s="702" t="n"/>
    </row>
    <row r="44926">
      <c r="I44926" s="702" t="n"/>
    </row>
    <row r="44927">
      <c r="I44927" s="702" t="n"/>
    </row>
    <row r="44928">
      <c r="I44928" s="702" t="n"/>
    </row>
    <row r="44929">
      <c r="I44929" s="702" t="n"/>
    </row>
    <row r="44930">
      <c r="I44930" s="702" t="n"/>
    </row>
    <row r="44931">
      <c r="I44931" s="702" t="n"/>
    </row>
    <row r="44932">
      <c r="I44932" s="702" t="n"/>
    </row>
    <row r="44933">
      <c r="I44933" s="702" t="n"/>
    </row>
    <row r="44934">
      <c r="I44934" s="702" t="n"/>
    </row>
    <row r="44935">
      <c r="I44935" s="702" t="n"/>
    </row>
    <row r="44936">
      <c r="I44936" s="702" t="n"/>
    </row>
    <row r="44937">
      <c r="I44937" s="702" t="n"/>
    </row>
    <row r="44938">
      <c r="I44938" s="702" t="n"/>
    </row>
    <row r="44939">
      <c r="I44939" s="702" t="n"/>
    </row>
    <row r="44940">
      <c r="I44940" s="702" t="n"/>
    </row>
    <row r="44941">
      <c r="I44941" s="702" t="n"/>
    </row>
    <row r="44942">
      <c r="I44942" s="702" t="n"/>
    </row>
    <row r="44943">
      <c r="I44943" s="702" t="n"/>
    </row>
    <row r="44944">
      <c r="I44944" s="702" t="n"/>
    </row>
    <row r="44945">
      <c r="I44945" s="702" t="n"/>
    </row>
    <row r="44946">
      <c r="I44946" s="702" t="n"/>
    </row>
    <row r="44947">
      <c r="I44947" s="702" t="n"/>
    </row>
    <row r="44948">
      <c r="I44948" s="702" t="n"/>
    </row>
    <row r="44949">
      <c r="I44949" s="702" t="n"/>
    </row>
    <row r="44950">
      <c r="I44950" s="702" t="n"/>
    </row>
    <row r="44951">
      <c r="I44951" s="702" t="n"/>
    </row>
    <row r="44952">
      <c r="I44952" s="702" t="n"/>
    </row>
    <row r="44953">
      <c r="I44953" s="702" t="n"/>
    </row>
    <row r="44954">
      <c r="I44954" s="702" t="n"/>
    </row>
    <row r="44955">
      <c r="I44955" s="702" t="n"/>
    </row>
    <row r="44956">
      <c r="I44956" s="702" t="n"/>
    </row>
    <row r="44957">
      <c r="I44957" s="702" t="n"/>
    </row>
    <row r="44958">
      <c r="I44958" s="702" t="n"/>
    </row>
    <row r="44959">
      <c r="I44959" s="702" t="n"/>
    </row>
    <row r="44960">
      <c r="I44960" s="702" t="n"/>
    </row>
    <row r="44961">
      <c r="I44961" s="702" t="n"/>
    </row>
    <row r="44962">
      <c r="I44962" s="702" t="n"/>
    </row>
    <row r="44963">
      <c r="I44963" s="702" t="n"/>
    </row>
    <row r="44964">
      <c r="I44964" s="702" t="n"/>
    </row>
    <row r="44965">
      <c r="I44965" s="702" t="n"/>
    </row>
    <row r="44966">
      <c r="I44966" s="702" t="n"/>
    </row>
    <row r="44967">
      <c r="I44967" s="702" t="n"/>
    </row>
    <row r="44968">
      <c r="I44968" s="702" t="n"/>
    </row>
    <row r="44969">
      <c r="I44969" s="702" t="n"/>
    </row>
    <row r="44970">
      <c r="I44970" s="702" t="n"/>
    </row>
    <row r="44971">
      <c r="I44971" s="702" t="n"/>
    </row>
    <row r="44972">
      <c r="I44972" s="702" t="n"/>
    </row>
    <row r="44973">
      <c r="I44973" s="702" t="n"/>
    </row>
    <row r="44974">
      <c r="I44974" s="702" t="n"/>
    </row>
    <row r="44975">
      <c r="I44975" s="702" t="n"/>
    </row>
    <row r="44976">
      <c r="I44976" s="702" t="n"/>
    </row>
    <row r="44977">
      <c r="I44977" s="702" t="n"/>
    </row>
    <row r="44978">
      <c r="I44978" s="702" t="n"/>
    </row>
    <row r="44979">
      <c r="I44979" s="702" t="n"/>
    </row>
    <row r="44980">
      <c r="I44980" s="702" t="n"/>
    </row>
    <row r="44981">
      <c r="I44981" s="702" t="n"/>
    </row>
    <row r="44982">
      <c r="I44982" s="702" t="n"/>
    </row>
    <row r="44983">
      <c r="I44983" s="702" t="n"/>
    </row>
    <row r="44984">
      <c r="I44984" s="702" t="n"/>
    </row>
    <row r="44985">
      <c r="I44985" s="702" t="n"/>
    </row>
    <row r="44986">
      <c r="I44986" s="702" t="n"/>
    </row>
    <row r="44987">
      <c r="I44987" s="702" t="n"/>
    </row>
    <row r="44988">
      <c r="I44988" s="702" t="n"/>
    </row>
    <row r="44989">
      <c r="I44989" s="702" t="n"/>
    </row>
    <row r="44990">
      <c r="I44990" s="702" t="n"/>
    </row>
    <row r="44991">
      <c r="I44991" s="702" t="n"/>
    </row>
    <row r="44992">
      <c r="I44992" s="702" t="n"/>
    </row>
    <row r="44993">
      <c r="I44993" s="702" t="n"/>
    </row>
    <row r="44994">
      <c r="I44994" s="702" t="n"/>
    </row>
    <row r="44995">
      <c r="I44995" s="702" t="n"/>
    </row>
    <row r="44996">
      <c r="I44996" s="702" t="n"/>
    </row>
    <row r="44997">
      <c r="I44997" s="702" t="n"/>
    </row>
    <row r="44998">
      <c r="I44998" s="702" t="n"/>
    </row>
    <row r="44999">
      <c r="I44999" s="702" t="n"/>
    </row>
    <row r="45000">
      <c r="I45000" s="702" t="n"/>
    </row>
    <row r="45001">
      <c r="I45001" s="702" t="n"/>
    </row>
    <row r="45002">
      <c r="I45002" s="702" t="n"/>
    </row>
    <row r="45003">
      <c r="I45003" s="702" t="n"/>
    </row>
    <row r="45004">
      <c r="I45004" s="702" t="n"/>
    </row>
    <row r="45005">
      <c r="I45005" s="702" t="n"/>
    </row>
    <row r="45006">
      <c r="I45006" s="702" t="n"/>
    </row>
    <row r="45007">
      <c r="I45007" s="702" t="n"/>
    </row>
    <row r="45008">
      <c r="I45008" s="702" t="n"/>
    </row>
    <row r="45009">
      <c r="I45009" s="702" t="n"/>
    </row>
    <row r="45010">
      <c r="I45010" s="702" t="n"/>
    </row>
    <row r="45011">
      <c r="I45011" s="702" t="n"/>
    </row>
    <row r="45012">
      <c r="I45012" s="702" t="n"/>
    </row>
    <row r="45013">
      <c r="I45013" s="702" t="n"/>
    </row>
    <row r="45014">
      <c r="I45014" s="702" t="n"/>
    </row>
    <row r="45015">
      <c r="I45015" s="702" t="n"/>
    </row>
    <row r="45016">
      <c r="I45016" s="702" t="n"/>
    </row>
    <row r="45017">
      <c r="I45017" s="702" t="n"/>
    </row>
    <row r="45018">
      <c r="I45018" s="702" t="n"/>
    </row>
    <row r="45019">
      <c r="I45019" s="702" t="n"/>
    </row>
    <row r="45020">
      <c r="I45020" s="702" t="n"/>
    </row>
    <row r="45021">
      <c r="I45021" s="702" t="n"/>
    </row>
    <row r="45022">
      <c r="I45022" s="702" t="n"/>
    </row>
    <row r="45023">
      <c r="I45023" s="702" t="n"/>
    </row>
    <row r="45024">
      <c r="I45024" s="702" t="n"/>
    </row>
    <row r="45025">
      <c r="I45025" s="702" t="n"/>
    </row>
    <row r="45026">
      <c r="I45026" s="702" t="n"/>
    </row>
    <row r="45027">
      <c r="I45027" s="702" t="n"/>
    </row>
    <row r="45028">
      <c r="I45028" s="702" t="n"/>
    </row>
    <row r="45029">
      <c r="I45029" s="702" t="n"/>
    </row>
    <row r="45030">
      <c r="I45030" s="702" t="n"/>
    </row>
    <row r="45031">
      <c r="I45031" s="702" t="n"/>
    </row>
    <row r="45032">
      <c r="I45032" s="702" t="n"/>
    </row>
    <row r="45033">
      <c r="I45033" s="702" t="n"/>
    </row>
    <row r="45034">
      <c r="I45034" s="702" t="n"/>
    </row>
    <row r="45035">
      <c r="I45035" s="702" t="n"/>
    </row>
    <row r="45036">
      <c r="I45036" s="702" t="n"/>
    </row>
    <row r="45037">
      <c r="I45037" s="702" t="n"/>
    </row>
    <row r="45038">
      <c r="I45038" s="702" t="n"/>
    </row>
    <row r="45039">
      <c r="I45039" s="702" t="n"/>
    </row>
    <row r="45040">
      <c r="I45040" s="702" t="n"/>
    </row>
    <row r="45041">
      <c r="I45041" s="702" t="n"/>
    </row>
    <row r="45042">
      <c r="I45042" s="702" t="n"/>
    </row>
    <row r="45043">
      <c r="I45043" s="702" t="n"/>
    </row>
    <row r="45044">
      <c r="I45044" s="702" t="n"/>
    </row>
    <row r="45045">
      <c r="I45045" s="702" t="n"/>
    </row>
    <row r="45046">
      <c r="I45046" s="702" t="n"/>
    </row>
    <row r="45047">
      <c r="I45047" s="702" t="n"/>
    </row>
    <row r="45048">
      <c r="I45048" s="702" t="n"/>
    </row>
    <row r="45049">
      <c r="I45049" s="702" t="n"/>
    </row>
    <row r="45050">
      <c r="I45050" s="702" t="n"/>
    </row>
    <row r="45051">
      <c r="I45051" s="702" t="n"/>
    </row>
    <row r="45052">
      <c r="I45052" s="702" t="n"/>
    </row>
    <row r="45053">
      <c r="I45053" s="702" t="n"/>
    </row>
    <row r="45054">
      <c r="I45054" s="702" t="n"/>
    </row>
    <row r="45055">
      <c r="I45055" s="702" t="n"/>
    </row>
    <row r="45056">
      <c r="I45056" s="702" t="n"/>
    </row>
    <row r="45057">
      <c r="I45057" s="702" t="n"/>
    </row>
    <row r="45058">
      <c r="I45058" s="702" t="n"/>
    </row>
    <row r="45059">
      <c r="I45059" s="702" t="n"/>
    </row>
    <row r="45060">
      <c r="I45060" s="702" t="n"/>
    </row>
    <row r="45061">
      <c r="I45061" s="702" t="n"/>
    </row>
    <row r="45062">
      <c r="I45062" s="702" t="n"/>
    </row>
    <row r="45063">
      <c r="I45063" s="702" t="n"/>
    </row>
    <row r="45064">
      <c r="I45064" s="702" t="n"/>
    </row>
    <row r="45065">
      <c r="I45065" s="702" t="n"/>
    </row>
    <row r="45066">
      <c r="I45066" s="702" t="n"/>
    </row>
    <row r="45067">
      <c r="I45067" s="702" t="n"/>
    </row>
    <row r="45068">
      <c r="I45068" s="702" t="n"/>
    </row>
    <row r="45069">
      <c r="I45069" s="702" t="n"/>
    </row>
    <row r="45070">
      <c r="I45070" s="702" t="n"/>
    </row>
    <row r="45071">
      <c r="I45071" s="702" t="n"/>
    </row>
    <row r="45072">
      <c r="I45072" s="702" t="n"/>
    </row>
    <row r="45073">
      <c r="I45073" s="702" t="n"/>
    </row>
    <row r="45074">
      <c r="I45074" s="702" t="n"/>
    </row>
    <row r="45075">
      <c r="I45075" s="702" t="n"/>
    </row>
    <row r="45076">
      <c r="I45076" s="702" t="n"/>
    </row>
    <row r="45077">
      <c r="I45077" s="702" t="n"/>
    </row>
    <row r="45078">
      <c r="I45078" s="702" t="n"/>
    </row>
    <row r="45079">
      <c r="I45079" s="702" t="n"/>
    </row>
    <row r="45080">
      <c r="I45080" s="702" t="n"/>
    </row>
    <row r="45081">
      <c r="I45081" s="702" t="n"/>
    </row>
    <row r="45082">
      <c r="I45082" s="702" t="n"/>
    </row>
    <row r="45083">
      <c r="I45083" s="702" t="n"/>
    </row>
    <row r="45084">
      <c r="I45084" s="702" t="n"/>
    </row>
    <row r="45085">
      <c r="I45085" s="702" t="n"/>
    </row>
    <row r="45086">
      <c r="I45086" s="702" t="n"/>
    </row>
    <row r="45087">
      <c r="I45087" s="702" t="n"/>
    </row>
    <row r="45088">
      <c r="I45088" s="702" t="n"/>
    </row>
    <row r="45089">
      <c r="I45089" s="702" t="n"/>
    </row>
    <row r="45090">
      <c r="I45090" s="702" t="n"/>
    </row>
    <row r="45091">
      <c r="I45091" s="702" t="n"/>
    </row>
    <row r="45092">
      <c r="I45092" s="702" t="n"/>
    </row>
    <row r="45093">
      <c r="I45093" s="702" t="n"/>
    </row>
    <row r="45094">
      <c r="I45094" s="702" t="n"/>
    </row>
    <row r="45095">
      <c r="I45095" s="702" t="n"/>
    </row>
    <row r="45096">
      <c r="I45096" s="702" t="n"/>
    </row>
    <row r="45097">
      <c r="I45097" s="702" t="n"/>
    </row>
    <row r="45098">
      <c r="I45098" s="702" t="n"/>
    </row>
    <row r="45099">
      <c r="I45099" s="702" t="n"/>
    </row>
    <row r="45100">
      <c r="I45100" s="702" t="n"/>
    </row>
    <row r="45101">
      <c r="I45101" s="702" t="n"/>
    </row>
    <row r="45102">
      <c r="I45102" s="702" t="n"/>
    </row>
    <row r="45103">
      <c r="I45103" s="702" t="n"/>
    </row>
    <row r="45104">
      <c r="I45104" s="702" t="n"/>
    </row>
    <row r="45105">
      <c r="I45105" s="702" t="n"/>
    </row>
    <row r="45106">
      <c r="I45106" s="702" t="n"/>
    </row>
    <row r="45107">
      <c r="I45107" s="702" t="n"/>
    </row>
    <row r="45108">
      <c r="I45108" s="702" t="n"/>
    </row>
    <row r="45109">
      <c r="I45109" s="702" t="n"/>
    </row>
    <row r="45110">
      <c r="I45110" s="702" t="n"/>
    </row>
    <row r="45111">
      <c r="I45111" s="702" t="n"/>
    </row>
    <row r="45112">
      <c r="I45112" s="702" t="n"/>
    </row>
    <row r="45113">
      <c r="I45113" s="702" t="n"/>
    </row>
    <row r="45114">
      <c r="I45114" s="702" t="n"/>
    </row>
    <row r="45115">
      <c r="I45115" s="702" t="n"/>
    </row>
    <row r="45116">
      <c r="I45116" s="702" t="n"/>
    </row>
    <row r="45117">
      <c r="I45117" s="702" t="n"/>
    </row>
    <row r="45118">
      <c r="I45118" s="702" t="n"/>
    </row>
    <row r="45119">
      <c r="I45119" s="702" t="n"/>
    </row>
    <row r="45120">
      <c r="I45120" s="702" t="n"/>
    </row>
    <row r="45121">
      <c r="I45121" s="702" t="n"/>
    </row>
    <row r="45122">
      <c r="I45122" s="702" t="n"/>
    </row>
    <row r="45123">
      <c r="I45123" s="702" t="n"/>
    </row>
    <row r="45124">
      <c r="I45124" s="702" t="n"/>
    </row>
    <row r="45125">
      <c r="I45125" s="702" t="n"/>
    </row>
    <row r="45126">
      <c r="I45126" s="702" t="n"/>
    </row>
    <row r="45127">
      <c r="I45127" s="702" t="n"/>
    </row>
    <row r="45128">
      <c r="I45128" s="702" t="n"/>
    </row>
    <row r="45129">
      <c r="I45129" s="702" t="n"/>
    </row>
    <row r="45130">
      <c r="I45130" s="702" t="n"/>
    </row>
    <row r="45131">
      <c r="I45131" s="702" t="n"/>
    </row>
    <row r="45132">
      <c r="I45132" s="702" t="n"/>
    </row>
    <row r="45133">
      <c r="I45133" s="702" t="n"/>
    </row>
    <row r="45134">
      <c r="I45134" s="702" t="n"/>
    </row>
    <row r="45135">
      <c r="I45135" s="702" t="n"/>
    </row>
    <row r="45136">
      <c r="I45136" s="702" t="n"/>
    </row>
    <row r="45137">
      <c r="I45137" s="702" t="n"/>
    </row>
    <row r="45138">
      <c r="I45138" s="702" t="n"/>
    </row>
  </sheetData>
  <sheetProtection selectLockedCells="0" selectUnlockedCells="0" algorithmName="SHA-512" sheet="1" objects="1" insertRows="1" insertHyperlinks="1" autoFilter="1" scenarios="1" formatColumns="1" deleteColumns="1" insertColumns="1" pivotTables="1" deleteRows="1" formatCells="1" saltValue="ZmHvh0gbYsZQ+U/VPomgJw==" formatRows="1" sort="1" spinCount="100000" hashValue="+PfqbCHQ4CfJgb4JRaWmB5bCbSol+ZoAVgSdnWgW/fY2vGE/4OOCTDAg0mjgvxQfYLPN7G2HaDTynZ2mlawmfQ=="/>
  <pageMargins left="0.7" right="0.7" top="0.75" bottom="0.75" header="0.3" footer="0.3"/>
  <pageSetup orientation="portrait" paperSize="9" horizontalDpi="300" verticalDpi="300"/>
</worksheet>
</file>

<file path=xl/worksheets/sheet18.xml><?xml version="1.0" encoding="utf-8"?>
<worksheet xmlns="http://schemas.openxmlformats.org/spreadsheetml/2006/main">
  <sheetPr codeName="Sheet5">
    <outlinePr summaryBelow="1" summaryRight="1"/>
    <pageSetUpPr/>
  </sheetPr>
  <dimension ref="A1:GO19302"/>
  <sheetViews>
    <sheetView showGridLines="0" zoomScale="80" zoomScaleNormal="80" workbookViewId="0">
      <selection activeCell="A6" sqref="A6"/>
    </sheetView>
  </sheetViews>
  <sheetFormatPr baseColWidth="8" defaultColWidth="9.44140625" defaultRowHeight="13.2"/>
  <cols>
    <col width="19.44140625" customWidth="1" style="17" min="1" max="1"/>
    <col width="25.44140625" bestFit="1" customWidth="1" style="17" min="2" max="2"/>
    <col width="29.88671875" customWidth="1" style="17" min="3" max="3"/>
    <col width="11" customWidth="1" style="17" min="4" max="4"/>
    <col width="4" customWidth="1" style="17" min="5" max="5"/>
    <col width="12.44140625" bestFit="1" customWidth="1" style="17" min="6" max="6"/>
    <col width="3.5546875" customWidth="1" style="17" min="7" max="7"/>
    <col width="62.44140625" bestFit="1" customWidth="1" style="17" min="8" max="8"/>
    <col width="42" bestFit="1" customWidth="1" style="17" min="9" max="9"/>
    <col width="24.44140625" bestFit="1" customWidth="1" style="17" min="10" max="10"/>
    <col width="35.5546875" bestFit="1" customWidth="1" style="17" min="11" max="11"/>
    <col width="45.88671875" customWidth="1" style="17" min="12" max="12"/>
    <col width="23.44140625" bestFit="1" customWidth="1" style="17" min="13" max="13"/>
    <col width="2.5546875" customWidth="1" style="17" min="14" max="14"/>
    <col width="1.5546875" bestFit="1" customWidth="1" style="17" min="15" max="15"/>
    <col width="22.44140625" bestFit="1" customWidth="1" style="17" min="16" max="16"/>
    <col width="2.44140625" bestFit="1" customWidth="1" style="17" min="17" max="18"/>
    <col width="2.5546875" customWidth="1" style="17" min="19" max="19"/>
    <col width="26.44140625" bestFit="1" customWidth="1" style="17" min="20" max="20"/>
    <col width="24.5546875" customWidth="1" style="17" min="21" max="21"/>
    <col width="35.44140625" bestFit="1" customWidth="1" style="17" min="22" max="22"/>
    <col width="2.5546875" customWidth="1" style="17" min="23" max="23"/>
    <col width="34.44140625" bestFit="1" customWidth="1" style="17" min="24" max="24"/>
    <col width="3.44140625" customWidth="1" style="17" min="25" max="25"/>
    <col width="61.44140625" bestFit="1" customWidth="1" style="17" min="26" max="26"/>
    <col width="2.5546875" customWidth="1" style="17" min="27" max="27"/>
    <col width="32.44140625" bestFit="1" customWidth="1" style="17" min="28" max="28"/>
    <col width="2.44140625" customWidth="1" style="17" min="29" max="29"/>
    <col width="20.44140625" bestFit="1" customWidth="1" style="17" min="30" max="30"/>
    <col width="4" customWidth="1" style="17" min="31" max="31"/>
    <col width="30" bestFit="1" customWidth="1" style="17" min="32" max="32"/>
    <col width="6.5546875" bestFit="1" customWidth="1" style="17" min="33" max="33"/>
    <col width="3.44140625" customWidth="1" style="17" min="34" max="34"/>
    <col width="6.5546875" bestFit="1" customWidth="1" style="17" min="35" max="36"/>
    <col width="2.5546875" customWidth="1" style="17" min="37" max="37"/>
    <col width="13.44140625" bestFit="1" customWidth="1" style="17" min="38" max="38"/>
    <col width="3" customWidth="1" style="17" min="39" max="39"/>
    <col width="155.109375" customWidth="1" style="17" min="40" max="40"/>
    <col width="1.5546875" customWidth="1" style="17" min="41" max="41"/>
    <col width="219" customWidth="1" style="17" min="42" max="42"/>
    <col width="2.5546875" customWidth="1" style="17" min="43" max="43"/>
    <col width="100.44140625" bestFit="1" customWidth="1" style="17" min="44" max="44"/>
    <col width="9.44140625" customWidth="1" style="17" min="45" max="45"/>
    <col width="151.44140625" bestFit="1" customWidth="1" style="17" min="46" max="46"/>
    <col width="4.5546875" customWidth="1" style="17" min="47" max="47"/>
    <col width="9.44140625" customWidth="1" style="17" min="48" max="56"/>
    <col width="187.88671875" customWidth="1" style="17" min="57" max="57"/>
    <col width="9.44140625" customWidth="1" style="17" min="58" max="58"/>
    <col width="186.5546875" customWidth="1" style="17" min="59" max="59"/>
    <col width="9.44140625" customWidth="1" style="17" min="60" max="60"/>
    <col width="187" customWidth="1" style="17" min="61" max="61"/>
    <col width="9.44140625" customWidth="1" style="17" min="62" max="62"/>
    <col width="149.44140625" customWidth="1" style="17" min="63" max="63"/>
    <col width="9.44140625" customWidth="1" style="17" min="64" max="64"/>
    <col width="121" customWidth="1" style="17" min="65" max="65"/>
    <col width="9.44140625" customWidth="1" style="17" min="66" max="66"/>
    <col width="121.44140625" customWidth="1" style="17" min="67" max="67"/>
    <col width="9.44140625" customWidth="1" style="17" min="68" max="71"/>
    <col width="34.88671875" bestFit="1" customWidth="1" style="17" min="72" max="72"/>
    <col width="9.44140625" customWidth="1" style="17" min="73" max="73"/>
    <col width="47.88671875" customWidth="1" style="17" min="74" max="74"/>
    <col width="9.44140625" customWidth="1" style="17" min="75" max="80"/>
    <col width="16.88671875" bestFit="1" customWidth="1" style="17" min="81" max="81"/>
    <col width="9.44140625" customWidth="1" style="17" min="82" max="85"/>
    <col width="7.44140625" customWidth="1" style="17" min="86" max="86"/>
    <col width="9.44140625" customWidth="1" style="17" min="87" max="89"/>
    <col width="13.5546875" customWidth="1" style="17" min="90" max="90"/>
    <col width="15.44140625" customWidth="1" style="17" min="91" max="91"/>
    <col width="9.44140625" customWidth="1" style="17" min="92" max="93"/>
    <col width="11.109375" customWidth="1" style="17" min="94" max="94"/>
    <col width="16.88671875" customWidth="1" style="17" min="95" max="95"/>
    <col width="9.44140625" customWidth="1" style="17" min="96" max="105"/>
    <col width="96.5546875" customWidth="1" style="17" min="106" max="106"/>
    <col width="9.44140625" customWidth="1" style="17" min="107" max="107"/>
    <col width="227.109375" customWidth="1" style="17" min="108" max="108"/>
    <col width="89.44140625" bestFit="1" customWidth="1" style="17" min="109" max="109"/>
    <col width="9.44140625" customWidth="1" style="17" min="110" max="184"/>
    <col width="23.88671875" bestFit="1" customWidth="1" style="17" min="185" max="185"/>
    <col width="12.109375" bestFit="1" customWidth="1" style="17" min="186" max="186"/>
    <col width="9.44140625" customWidth="1" style="17" min="187" max="190"/>
    <col width="9.44140625" customWidth="1" style="127" min="191" max="191"/>
    <col width="9.44140625" customWidth="1" style="17" min="192" max="193"/>
    <col width="10.5546875" customWidth="1" style="17" min="194" max="194"/>
    <col width="11.5546875" customWidth="1" style="17" min="195" max="195"/>
    <col width="9.44140625" customWidth="1" style="17" min="196" max="16384"/>
  </cols>
  <sheetData>
    <row r="1" ht="14.4" customHeight="1">
      <c r="A1" s="1080" t="inlineStr">
        <is>
          <t>DateOfProcessing</t>
        </is>
      </c>
      <c r="B1" s="702">
        <f>CONCATENATE(YEAR(TODAY()),"-",IF(MONTH(TODAY())&lt;10,"0",""),MONTH(TODAY()),"-",IF(DAY(TODAY())&lt;10,"0",""),DAY(TODAY()))</f>
        <v/>
      </c>
      <c r="C1" s="298" t="inlineStr">
        <is>
          <t>Date Of  interest calculation</t>
        </is>
      </c>
      <c r="F1" s="129" t="inlineStr">
        <is>
          <t>Capacity</t>
        </is>
      </c>
      <c r="H1" s="129" t="inlineStr">
        <is>
          <t>Selection80D</t>
        </is>
      </c>
      <c r="I1" s="129" t="inlineStr">
        <is>
          <t>Selection80DB</t>
        </is>
      </c>
      <c r="J1" s="129" t="inlineStr">
        <is>
          <t>Selection80DC</t>
        </is>
      </c>
      <c r="K1" s="129" t="inlineStr">
        <is>
          <t>Selection80DD</t>
        </is>
      </c>
      <c r="L1" s="129" t="inlineStr">
        <is>
          <t>Selection80DDB</t>
        </is>
      </c>
      <c r="M1" s="17" t="inlineStr">
        <is>
          <t>Selection80U</t>
        </is>
      </c>
      <c r="T1" s="129" t="inlineStr">
        <is>
          <t>OriginalOrRevised</t>
        </is>
      </c>
      <c r="V1" s="129" t="inlineStr">
        <is>
          <t>State</t>
        </is>
      </c>
      <c r="X1" s="129" t="inlineStr">
        <is>
          <t>RES-NOR</t>
        </is>
      </c>
      <c r="Z1" s="129" t="inlineStr">
        <is>
          <t>Country</t>
        </is>
      </c>
      <c r="AB1" s="129" t="inlineStr">
        <is>
          <t>EmployerCategory</t>
        </is>
      </c>
      <c r="AD1" s="129" t="inlineStr">
        <is>
          <t xml:space="preserve"> Governed by Portugese </t>
        </is>
      </c>
      <c r="AF1" s="129" t="inlineStr">
        <is>
          <t>ReturnFileUnderSection</t>
        </is>
      </c>
      <c r="AL1" s="129" t="inlineStr">
        <is>
          <t>TypeOfAccount</t>
        </is>
      </c>
      <c r="AN1" s="129" t="inlineStr">
        <is>
          <t>Part Nature</t>
        </is>
      </c>
      <c r="AP1" s="129" t="inlineStr">
        <is>
          <t>Part Nature 1</t>
        </is>
      </c>
      <c r="AR1" s="129" t="inlineStr">
        <is>
          <t>Part Nature 2</t>
        </is>
      </c>
      <c r="AT1" s="129" t="inlineStr">
        <is>
          <t>RelevantClause80GGA</t>
        </is>
      </c>
      <c r="AV1" s="17" t="inlineStr">
        <is>
          <t>TAN Codes</t>
        </is>
      </c>
      <c r="AX1" s="17" t="inlineStr">
        <is>
          <t>Return Filed DD</t>
        </is>
      </c>
      <c r="AZ1" s="17" t="inlineStr">
        <is>
          <t>AY 2025</t>
        </is>
      </c>
      <c r="BB1" s="17" t="inlineStr">
        <is>
          <t>AY 2024</t>
        </is>
      </c>
      <c r="BE1" s="396" t="inlineStr">
        <is>
          <t>Dropdown When 115BAC is not yes in Sheet1 Income Details</t>
        </is>
      </c>
      <c r="BG1" s="396" t="inlineStr">
        <is>
          <t>Dropdown When 115BAC is not yes and Nature of employment either CG or SG in Sheet1 Income Details</t>
        </is>
      </c>
      <c r="BI1" s="396" t="inlineStr">
        <is>
          <t>Dropdown When 115BAC is not yes and Nature of employment either PCG or PSG in Sheet1 Income Details</t>
        </is>
      </c>
      <c r="BK1" s="396" t="inlineStr">
        <is>
          <t>Dropdown When 115BAC is yes in Sheet1 Income Details</t>
        </is>
      </c>
      <c r="BM1" s="396" t="inlineStr">
        <is>
          <t>Dropdown When 115BAC is yes and Nature of employment either CG or SG in Sheet1 Income Details</t>
        </is>
      </c>
      <c r="BO1" s="396" t="inlineStr">
        <is>
          <t>Dropdown When 115BAC is yes and Nature of employment either PCG or PSG in Sheet1 Income Details</t>
        </is>
      </c>
      <c r="BT1" s="17" t="inlineStr">
        <is>
          <t>Natureofdisability_list_80DD</t>
        </is>
      </c>
      <c r="BV1" s="17" t="inlineStr">
        <is>
          <t>Natureofdisability_list_80U</t>
        </is>
      </c>
      <c r="CC1" s="17" t="inlineStr">
        <is>
          <t>TCS - Collected Year</t>
        </is>
      </c>
      <c r="CH1" s="17" t="inlineStr">
        <is>
          <t>TDS2</t>
        </is>
      </c>
      <c r="CJ1" s="17" t="inlineStr">
        <is>
          <t>TDS3</t>
        </is>
      </c>
      <c r="CK1" t="inlineStr">
        <is>
          <t>Duplicate pincode list</t>
        </is>
      </c>
      <c r="CP1" t="inlineStr">
        <is>
          <t>All pincode list</t>
        </is>
      </c>
      <c r="CS1" t="inlineStr">
        <is>
          <t>State Code</t>
        </is>
      </c>
      <c r="DE1" t="inlineStr">
        <is>
          <t>194B-Winning from lottery or crossword puzzle</t>
        </is>
      </c>
      <c r="DF1" s="279" t="inlineStr">
        <is>
          <t>192-Salary-Payment to Government employees other than Indian Government employees</t>
        </is>
      </c>
      <c r="GI1" s="575" t="n"/>
    </row>
    <row r="2" ht="14.4" customHeight="1">
      <c r="A2" s="1080" t="inlineStr">
        <is>
          <t>Pwd</t>
        </is>
      </c>
      <c r="B2" s="702" t="inlineStr">
        <is>
          <t>infyxldev0152</t>
        </is>
      </c>
      <c r="AX2" s="17" t="inlineStr">
        <is>
          <t>(Select)</t>
        </is>
      </c>
      <c r="AZ2" s="17" t="inlineStr">
        <is>
          <t>(Select)</t>
        </is>
      </c>
      <c r="BB2" s="17" t="inlineStr">
        <is>
          <t>(Select)</t>
        </is>
      </c>
      <c r="BT2" s="17" t="inlineStr">
        <is>
          <t>(Select)</t>
        </is>
      </c>
      <c r="BV2" s="17" t="inlineStr">
        <is>
          <t>(Select)</t>
        </is>
      </c>
      <c r="CC2" s="17" t="inlineStr">
        <is>
          <t>(Select)</t>
        </is>
      </c>
      <c r="CH2" s="17" t="inlineStr">
        <is>
          <t>(Select)</t>
        </is>
      </c>
      <c r="CJ2" s="17" t="inlineStr">
        <is>
          <t>(Select)</t>
        </is>
      </c>
      <c r="CK2" s="439" t="n">
        <v>110025</v>
      </c>
      <c r="CL2" s="439" t="inlineStr">
        <is>
          <t>DELHI</t>
        </is>
      </c>
      <c r="CM2" s="439" t="inlineStr">
        <is>
          <t>UTTAR PRADESH</t>
        </is>
      </c>
      <c r="CP2" s="439" t="n">
        <v>110001</v>
      </c>
      <c r="CQ2" s="439" t="inlineStr">
        <is>
          <t>DELHI</t>
        </is>
      </c>
      <c r="CS2" t="inlineStr">
        <is>
          <t>ANDAMAN AND NICOBAR ISLANDS</t>
        </is>
      </c>
      <c r="CT2" t="inlineStr">
        <is>
          <t>01-ANDAMAN AND NICOBAR ISLANDS</t>
        </is>
      </c>
      <c r="DB2" s="129" t="inlineStr">
        <is>
          <t>Section TDS Deducted</t>
        </is>
      </c>
      <c r="DD2" s="486" t="inlineStr">
        <is>
          <t>TDS_sectionslist</t>
        </is>
      </c>
      <c r="DE2" t="inlineStr">
        <is>
          <t>194BA-Winnings from online games</t>
        </is>
      </c>
      <c r="DF2" s="279" t="inlineStr">
        <is>
          <t>192-Salary-Payment to employees other than Government employees</t>
        </is>
      </c>
      <c r="GD2" s="571" t="inlineStr">
        <is>
          <t>234C</t>
        </is>
      </c>
      <c r="GE2" s="572">
        <f>IncD.IntrstPayUs234C</f>
        <v/>
      </c>
      <c r="GG2" s="571" t="inlineStr">
        <is>
          <t>234A</t>
        </is>
      </c>
      <c r="GH2" s="573">
        <f>IF(GN2=TRUE,SUM(DueDate_1),0)</f>
        <v/>
      </c>
      <c r="GL2" s="17" t="inlineStr">
        <is>
          <t>16/09/2025</t>
        </is>
      </c>
      <c r="GM2" s="17" t="inlineStr">
        <is>
          <t>16/09/2025</t>
        </is>
      </c>
      <c r="GN2" s="17">
        <f>IF(AND(VALUE(MID(GO2,1,2))&lt;=16,VALUE(MID(GO2,4,2))&lt;=9,VALUE(MID(GO2,7,4))&lt;=2025),FALSE,GL2=GM2)</f>
        <v/>
      </c>
      <c r="GO2" s="17">
        <f>Ver.Date</f>
        <v/>
      </c>
    </row>
    <row r="3" ht="14.4" customHeight="1">
      <c r="A3" s="1080" t="inlineStr">
        <is>
          <t>Hash Key</t>
        </is>
      </c>
      <c r="B3" s="702" t="inlineStr">
        <is>
          <t>7Z3mxclnABiXtYG</t>
        </is>
      </c>
      <c r="C3" s="1091" t="inlineStr">
        <is>
          <t>TodayDate</t>
        </is>
      </c>
      <c r="D3" s="295">
        <f>CONCATENATE(IF(DAY(TODAY())&lt;10,"0",""),DAY(TODAY()),"-",IF(MONTH(TODAY())&lt;10,"0",""),MONTH(TODAY()),"-",YEAR(TODAY()))</f>
        <v/>
      </c>
      <c r="E3" s="300" t="n"/>
      <c r="F3" s="702" t="inlineStr">
        <is>
          <t>(Select)</t>
        </is>
      </c>
      <c r="H3" s="702" t="inlineStr">
        <is>
          <t>(Select)</t>
        </is>
      </c>
      <c r="I3" s="662" t="inlineStr">
        <is>
          <t>(Select)</t>
        </is>
      </c>
      <c r="J3" s="702" t="inlineStr">
        <is>
          <t>(Select)</t>
        </is>
      </c>
      <c r="K3" s="702" t="inlineStr">
        <is>
          <t>(Select)</t>
        </is>
      </c>
      <c r="L3" s="702" t="inlineStr">
        <is>
          <t>(Select)</t>
        </is>
      </c>
      <c r="M3" s="702" t="inlineStr">
        <is>
          <t>(Select)</t>
        </is>
      </c>
      <c r="O3" s="702" t="n">
        <v>1</v>
      </c>
      <c r="P3" s="702" t="inlineStr">
        <is>
          <t>Income Details</t>
        </is>
      </c>
      <c r="Q3" s="702" t="inlineStr">
        <is>
          <t>Y</t>
        </is>
      </c>
      <c r="R3" s="702" t="inlineStr">
        <is>
          <t>Y</t>
        </is>
      </c>
      <c r="T3" s="702" t="inlineStr">
        <is>
          <t>(Select)</t>
        </is>
      </c>
      <c r="U3" s="702" t="inlineStr">
        <is>
          <t>(Select)</t>
        </is>
      </c>
      <c r="V3" s="702" t="inlineStr">
        <is>
          <t>(Select)</t>
        </is>
      </c>
      <c r="X3" s="702" t="inlineStr">
        <is>
          <t>(Select)</t>
        </is>
      </c>
      <c r="Z3" s="4" t="inlineStr">
        <is>
          <t>(Select)</t>
        </is>
      </c>
      <c r="AB3" s="702" t="inlineStr">
        <is>
          <t>(Select)</t>
        </is>
      </c>
      <c r="AD3" s="702" t="inlineStr">
        <is>
          <t>(Select)</t>
        </is>
      </c>
      <c r="AF3" s="702" t="inlineStr">
        <is>
          <t>(Select)</t>
        </is>
      </c>
      <c r="AG3" s="702" t="inlineStr">
        <is>
          <t>(Select)</t>
        </is>
      </c>
      <c r="AI3" s="702" t="inlineStr">
        <is>
          <t>(Select)</t>
        </is>
      </c>
      <c r="AJ3" s="702" t="inlineStr">
        <is>
          <t>(Select)</t>
        </is>
      </c>
      <c r="AL3" s="702" t="inlineStr">
        <is>
          <t>(Select)</t>
        </is>
      </c>
      <c r="AN3" s="702" t="inlineStr">
        <is>
          <t>(Select)</t>
        </is>
      </c>
      <c r="AP3" s="702" t="inlineStr">
        <is>
          <t>(Select)</t>
        </is>
      </c>
      <c r="AR3" s="702" t="inlineStr">
        <is>
          <t>(Select)</t>
        </is>
      </c>
      <c r="AT3" s="702" t="inlineStr">
        <is>
          <t>(Select)</t>
        </is>
      </c>
      <c r="AV3" s="17" t="inlineStr">
        <is>
          <t>(Select)</t>
        </is>
      </c>
      <c r="AX3" s="17" t="inlineStr">
        <is>
          <t>Original Return 139(1)/139(4)</t>
        </is>
      </c>
      <c r="AZ3" s="17" t="inlineStr">
        <is>
          <t>Original Return 139(1)/139(4)</t>
        </is>
      </c>
      <c r="BB3" s="17" t="inlineStr">
        <is>
          <t>Updated return</t>
        </is>
      </c>
      <c r="BT3" s="17" t="inlineStr">
        <is>
          <t>1-Dependent person with disability</t>
        </is>
      </c>
      <c r="BU3" s="17" t="inlineStr">
        <is>
          <t xml:space="preserve"> </t>
        </is>
      </c>
      <c r="BV3" s="17" t="inlineStr">
        <is>
          <t>1-Self with disability</t>
        </is>
      </c>
      <c r="CC3" s="17" t="inlineStr">
        <is>
          <t>2008-09</t>
        </is>
      </c>
      <c r="CH3" s="17" t="inlineStr">
        <is>
          <t>2008-09</t>
        </is>
      </c>
      <c r="CJ3" s="17" t="inlineStr">
        <is>
          <t>2017-18</t>
        </is>
      </c>
      <c r="CK3" s="439" t="n">
        <v>244923</v>
      </c>
      <c r="CL3" s="439" t="inlineStr">
        <is>
          <t>UTTAR PRADESH</t>
        </is>
      </c>
      <c r="CM3" s="439" t="inlineStr">
        <is>
          <t>UTTARAKHAND</t>
        </is>
      </c>
      <c r="CP3" s="439" t="n">
        <v>110002</v>
      </c>
      <c r="CQ3" s="439" t="inlineStr">
        <is>
          <t>DELHI</t>
        </is>
      </c>
      <c r="CS3" t="inlineStr">
        <is>
          <t>ANDHRA PRADESH</t>
        </is>
      </c>
      <c r="CT3" t="inlineStr">
        <is>
          <t>02-ANDHRA PRADESH</t>
        </is>
      </c>
      <c r="DB3" s="463" t="inlineStr">
        <is>
          <t>(Select)</t>
        </is>
      </c>
      <c r="DD3" s="17" t="inlineStr">
        <is>
          <t>(Select)</t>
        </is>
      </c>
      <c r="DE3" t="inlineStr">
        <is>
          <t>194BB-Winning from horse race</t>
        </is>
      </c>
      <c r="DF3" s="279" t="inlineStr">
        <is>
          <t>192-Salary-Payment to Indian Government employees</t>
        </is>
      </c>
    </row>
    <row r="4" ht="39.6" customHeight="1">
      <c r="A4" s="1080" t="inlineStr">
        <is>
          <t>HashIteration</t>
        </is>
      </c>
      <c r="B4" s="1180" t="n">
        <v>1849</v>
      </c>
      <c r="C4" s="1091" t="inlineStr">
        <is>
          <t>DateOfFiling</t>
        </is>
      </c>
      <c r="D4" s="296" t="inlineStr">
        <is>
          <t>03/02/2026</t>
        </is>
      </c>
      <c r="E4" s="128" t="n"/>
      <c r="F4" s="702" t="inlineStr">
        <is>
          <t>Self</t>
        </is>
      </c>
      <c r="H4" s="702" t="inlineStr">
        <is>
          <t>1-Self and Family (Non Senior citizen)</t>
        </is>
      </c>
      <c r="I4" s="662" t="inlineStr">
        <is>
          <t xml:space="preserve">1-Self and Family ( senior citizen)  </t>
        </is>
      </c>
      <c r="J4" s="702" t="inlineStr">
        <is>
          <t>1-Self and family</t>
        </is>
      </c>
      <c r="K4" s="702" t="inlineStr">
        <is>
          <t>1-Dependent Person with Disability</t>
        </is>
      </c>
      <c r="L4" s="702" t="inlineStr">
        <is>
          <t>1-Self or Dependent</t>
        </is>
      </c>
      <c r="M4" s="702" t="inlineStr">
        <is>
          <t>1-Self with disability</t>
        </is>
      </c>
      <c r="O4" s="702" t="n">
        <v>2</v>
      </c>
      <c r="P4" s="702" t="inlineStr">
        <is>
          <t>TDS</t>
        </is>
      </c>
      <c r="Q4" s="702" t="inlineStr">
        <is>
          <t>Y</t>
        </is>
      </c>
      <c r="R4" s="702" t="inlineStr">
        <is>
          <t>Y</t>
        </is>
      </c>
      <c r="T4" s="702" t="inlineStr">
        <is>
          <t>Original</t>
        </is>
      </c>
      <c r="U4" s="39" t="inlineStr">
        <is>
          <t>01-ANDAMAN AND NICOBAR ISLANDS</t>
        </is>
      </c>
      <c r="V4" s="39" t="inlineStr">
        <is>
          <t>01-ANDAMAN AND NICOBAR ISLANDS</t>
        </is>
      </c>
      <c r="X4" s="702" t="inlineStr">
        <is>
          <t>RES-Resident</t>
        </is>
      </c>
      <c r="Z4" s="702" t="inlineStr">
        <is>
          <t>93-AFGHANISTAN</t>
        </is>
      </c>
      <c r="AB4" s="702" t="inlineStr">
        <is>
          <t>Central Government</t>
        </is>
      </c>
      <c r="AD4" s="702" t="inlineStr">
        <is>
          <t>Yes</t>
        </is>
      </c>
      <c r="AF4" s="702" t="inlineStr">
        <is>
          <t>139(1)-On or before due date</t>
        </is>
      </c>
      <c r="AG4" s="702" t="n">
        <v>11</v>
      </c>
      <c r="AI4" s="702" t="inlineStr">
        <is>
          <t>139(9)</t>
        </is>
      </c>
      <c r="AJ4" s="702" t="n">
        <v>18</v>
      </c>
      <c r="AL4" s="702" t="inlineStr">
        <is>
          <t>Savings</t>
        </is>
      </c>
      <c r="AN4" s="702" t="inlineStr">
        <is>
          <t>Agriculture Income (less than equal to Rs.5000)</t>
        </is>
      </c>
      <c r="AP4" s="702" t="inlineStr">
        <is>
          <t>Sec 10(5)-Leave Travel concession/assistance</t>
        </is>
      </c>
      <c r="AR4" s="702" t="inlineStr">
        <is>
          <t>Interest from Savings Bank Account</t>
        </is>
      </c>
      <c r="AT4" s="702" t="inlineStr">
        <is>
          <t>80GGA(2)(a) Sum paid to Research Association or University, college or other institution for Scientific Research</t>
        </is>
      </c>
      <c r="AV4" s="17" t="inlineStr">
        <is>
          <t>HYD</t>
        </is>
      </c>
      <c r="AX4" s="17" t="inlineStr">
        <is>
          <t>Revised return</t>
        </is>
      </c>
      <c r="AZ4" s="17" t="inlineStr">
        <is>
          <t>Revised return</t>
        </is>
      </c>
      <c r="BE4" s="702" t="inlineStr">
        <is>
          <t>(Select)</t>
        </is>
      </c>
      <c r="BG4" s="702" t="inlineStr">
        <is>
          <t>(Select)</t>
        </is>
      </c>
      <c r="BI4" s="702" t="inlineStr">
        <is>
          <t>(Select)</t>
        </is>
      </c>
      <c r="BK4" s="702" t="inlineStr">
        <is>
          <t>(Select)</t>
        </is>
      </c>
      <c r="BM4" s="702" t="inlineStr">
        <is>
          <t>(Select)</t>
        </is>
      </c>
      <c r="BO4" s="702" t="inlineStr">
        <is>
          <t>(Select)</t>
        </is>
      </c>
      <c r="BT4" s="17" t="inlineStr">
        <is>
          <t>2-Dependent person with severe disability</t>
        </is>
      </c>
      <c r="BU4" s="17" t="inlineStr">
        <is>
          <t xml:space="preserve"> </t>
        </is>
      </c>
      <c r="BV4" s="17" t="inlineStr">
        <is>
          <t>2-Self with severe disability</t>
        </is>
      </c>
      <c r="CC4" s="17" t="inlineStr">
        <is>
          <t>2009-10</t>
        </is>
      </c>
      <c r="CH4" s="17" t="inlineStr">
        <is>
          <t>2009-10</t>
        </is>
      </c>
      <c r="CJ4" s="17" t="inlineStr">
        <is>
          <t>2018-19</t>
        </is>
      </c>
      <c r="CK4" s="439" t="n">
        <v>244924</v>
      </c>
      <c r="CL4" s="439" t="inlineStr">
        <is>
          <t>UTTAR PRADESH</t>
        </is>
      </c>
      <c r="CM4" s="439" t="inlineStr">
        <is>
          <t>UTTARAKHAND</t>
        </is>
      </c>
      <c r="CP4" s="439" t="n">
        <v>110003</v>
      </c>
      <c r="CQ4" s="439" t="inlineStr">
        <is>
          <t>DELHI</t>
        </is>
      </c>
      <c r="CS4" t="inlineStr">
        <is>
          <t>ARUNACHAL PRADESH</t>
        </is>
      </c>
      <c r="CT4" t="inlineStr">
        <is>
          <t>03-ARUNACHAL PRADESH</t>
        </is>
      </c>
      <c r="DB4" s="463" t="inlineStr">
        <is>
          <t>192A-TDS on PF withdrawal</t>
        </is>
      </c>
      <c r="DD4" s="279" t="inlineStr">
        <is>
          <t>192-Salary-Payment to Government employees other than Indian Government employees</t>
        </is>
      </c>
      <c r="DE4" t="inlineStr">
        <is>
          <t>194IA-TDS on Sale of immovable property</t>
        </is>
      </c>
      <c r="GA4" s="567" t="inlineStr">
        <is>
          <t>Months</t>
        </is>
      </c>
      <c r="GB4" s="570" t="inlineStr">
        <is>
          <t>Balance Prin Amount</t>
        </is>
      </c>
      <c r="GC4" s="570" t="inlineStr">
        <is>
          <t>234B Month calculation</t>
        </is>
      </c>
      <c r="GD4" s="570" t="inlineStr">
        <is>
          <t>Tax amount</t>
        </is>
      </c>
      <c r="GE4" s="570" t="inlineStr">
        <is>
          <t>Carry foreard Interest</t>
        </is>
      </c>
      <c r="GF4" s="570" t="inlineStr">
        <is>
          <t>IT amount</t>
        </is>
      </c>
      <c r="GG4" s="570" t="inlineStr">
        <is>
          <t>Exsat Amount</t>
        </is>
      </c>
      <c r="GH4" s="574" t="inlineStr">
        <is>
          <t>234A</t>
        </is>
      </c>
      <c r="GI4" s="570" t="inlineStr">
        <is>
          <t>Due date carry forward</t>
        </is>
      </c>
    </row>
    <row r="5" ht="14.4" customHeight="1">
      <c r="C5" s="1080" t="inlineStr">
        <is>
          <t>DateOfFiling234A</t>
        </is>
      </c>
      <c r="D5" s="296" t="inlineStr">
        <is>
          <t>//</t>
        </is>
      </c>
      <c r="E5" s="128" t="n"/>
      <c r="F5" s="702" t="inlineStr">
        <is>
          <t>Representative</t>
        </is>
      </c>
      <c r="H5" s="702" t="inlineStr">
        <is>
          <t>2-Self and Family (Including Senior citizen)</t>
        </is>
      </c>
      <c r="I5" s="662" t="inlineStr">
        <is>
          <t>2-Parents ( senior citizen)</t>
        </is>
      </c>
      <c r="J5" s="702" t="inlineStr">
        <is>
          <t>2-Parent</t>
        </is>
      </c>
      <c r="K5" s="702" t="inlineStr">
        <is>
          <t>2-Dependent person with Severe Disability</t>
        </is>
      </c>
      <c r="L5" s="702" t="inlineStr">
        <is>
          <t xml:space="preserve">2-Self or Dependent- Senior Citizen </t>
        </is>
      </c>
      <c r="M5" s="702" t="inlineStr">
        <is>
          <t>2-Self with severe disability</t>
        </is>
      </c>
      <c r="O5" s="702" t="n">
        <v>3</v>
      </c>
      <c r="P5" s="702" t="inlineStr">
        <is>
          <t>Taxes Paid and Verification</t>
        </is>
      </c>
      <c r="Q5" s="702" t="inlineStr">
        <is>
          <t>Y</t>
        </is>
      </c>
      <c r="R5" s="702" t="inlineStr">
        <is>
          <t>Y</t>
        </is>
      </c>
      <c r="T5" s="702" t="inlineStr">
        <is>
          <t>Revised</t>
        </is>
      </c>
      <c r="U5" s="702" t="inlineStr">
        <is>
          <t>02-ANDHRA PRADESH</t>
        </is>
      </c>
      <c r="V5" s="702" t="inlineStr">
        <is>
          <t>02-ANDHRA PRADESH</t>
        </is>
      </c>
      <c r="X5" s="702" t="inlineStr">
        <is>
          <t>NOR-Resident but not ordinarily Resident</t>
        </is>
      </c>
      <c r="Z5" s="702" t="inlineStr">
        <is>
          <t>1001-ALAND ISLANDS</t>
        </is>
      </c>
      <c r="AB5" s="702" t="inlineStr">
        <is>
          <t>State Government</t>
        </is>
      </c>
      <c r="AD5" s="702" t="inlineStr">
        <is>
          <t>No</t>
        </is>
      </c>
      <c r="AF5" s="702" t="inlineStr">
        <is>
          <t>139(4)-Belated</t>
        </is>
      </c>
      <c r="AG5" s="702" t="n">
        <v>12</v>
      </c>
      <c r="AI5" s="702" t="inlineStr">
        <is>
          <t>142(1)</t>
        </is>
      </c>
      <c r="AJ5" s="702" t="n">
        <v>13</v>
      </c>
      <c r="AL5" s="702" t="inlineStr">
        <is>
          <t>Current</t>
        </is>
      </c>
      <c r="AN5" s="702" t="inlineStr">
        <is>
          <t>Sec 10(10BC) Any amount from the Central/State Govt./local authority by way of compensation on account of any disaster</t>
        </is>
      </c>
      <c r="AP5" s="702" t="inlineStr">
        <is>
          <t>Sec 10(6)-Remuneration received as an official, by whatever name called, of an embassy, high commission etc.</t>
        </is>
      </c>
      <c r="AR5" s="702" t="inlineStr">
        <is>
          <t>Interest from Deposit (Bank/Post Office/Cooperative Society)</t>
        </is>
      </c>
      <c r="AT5" s="702" t="inlineStr">
        <is>
          <t>80GGA(2)(aa) Sum paid to Research Association or University, college or other institution for Social science or Statistical Research</t>
        </is>
      </c>
      <c r="AV5" s="17" t="inlineStr">
        <is>
          <t>VPN</t>
        </is>
      </c>
      <c r="AZ5" s="17" t="inlineStr">
        <is>
          <t>Updated return</t>
        </is>
      </c>
      <c r="BE5" s="702" t="inlineStr">
        <is>
          <t>Sec 10(5)-Leave Travel concession/assistance</t>
        </is>
      </c>
      <c r="BG5" s="702" t="inlineStr">
        <is>
          <t>Sec 10(5)-Leave Travel concession/assistance</t>
        </is>
      </c>
      <c r="BI5" s="702" t="inlineStr">
        <is>
          <t>Sec 10(5)-Leave Travel concession/assistance</t>
        </is>
      </c>
      <c r="BK5" s="702" t="inlineStr">
        <is>
          <t>Sec 10(6)-Remuneration received as an official, by whatever name called, of an embassy, high commission etc.</t>
        </is>
      </c>
      <c r="BM5" s="702" t="inlineStr">
        <is>
          <t>Sec 10(6)-Remuneration received as an official, by whatever name called, of an embassy, high commission etc.</t>
        </is>
      </c>
      <c r="BO5" s="702" t="inlineStr">
        <is>
          <t>Sec 10(6)-Remuneration received as an official, by whatever name called, of an embassy, high commission etc.</t>
        </is>
      </c>
      <c r="CC5" s="17" t="inlineStr">
        <is>
          <t>2010-11</t>
        </is>
      </c>
      <c r="CH5" s="17" t="inlineStr">
        <is>
          <t>2010-11</t>
        </is>
      </c>
      <c r="CJ5" s="17" t="inlineStr">
        <is>
          <t>2019-20</t>
        </is>
      </c>
      <c r="CK5" s="439" t="n">
        <v>247662</v>
      </c>
      <c r="CL5" s="439" t="inlineStr">
        <is>
          <t>UTTARAKHAND</t>
        </is>
      </c>
      <c r="CM5" s="439" t="inlineStr">
        <is>
          <t>UTTAR PRADESH</t>
        </is>
      </c>
      <c r="CP5" s="439" t="n">
        <v>110004</v>
      </c>
      <c r="CQ5" s="439" t="inlineStr">
        <is>
          <t>DELHI</t>
        </is>
      </c>
      <c r="CS5" t="inlineStr">
        <is>
          <t>ASSAM</t>
        </is>
      </c>
      <c r="CT5" t="inlineStr">
        <is>
          <t>04-ASSAM</t>
        </is>
      </c>
      <c r="DB5" s="463" t="inlineStr">
        <is>
          <t>193 -Interest on Securities</t>
        </is>
      </c>
      <c r="DD5" s="279" t="inlineStr">
        <is>
          <t>192-Salary-Payment to employees other than Government employees</t>
        </is>
      </c>
      <c r="DE5" t="inlineStr">
        <is>
          <t>194IC-Payment under specified agreement</t>
        </is>
      </c>
      <c r="GA5" s="568" t="inlineStr">
        <is>
          <t>Apr</t>
        </is>
      </c>
      <c r="GB5" s="569">
        <f>IF(GC5="","",MAX(IncD.NetTaxLiability-IncD.AdvanceTax-IncD.TDS-IncD.TCS,0))</f>
        <v/>
      </c>
      <c r="GC5" s="17" t="n">
        <v>11313</v>
      </c>
      <c r="GD5" s="17">
        <f>IF(GC5="","",MAX(0,GB5+MIN(0,GE5-GF5)))</f>
        <v/>
      </c>
      <c r="GE5" s="569">
        <f>MAX(0,GE2)</f>
        <v/>
      </c>
    </row>
    <row r="6" ht="16.5" customHeight="1">
      <c r="H6" s="702" t="inlineStr">
        <is>
          <t>3-Parents</t>
        </is>
      </c>
      <c r="I6" s="662" t="inlineStr">
        <is>
          <t>3-Self and Family including parents (senior citizen)</t>
        </is>
      </c>
      <c r="J6" s="702" t="inlineStr">
        <is>
          <t>3-Self and family and Parents</t>
        </is>
      </c>
      <c r="O6" s="702" t="n">
        <v>4</v>
      </c>
      <c r="P6" s="702" t="inlineStr">
        <is>
          <t>80G</t>
        </is>
      </c>
      <c r="Q6" s="702" t="inlineStr">
        <is>
          <t>Y</t>
        </is>
      </c>
      <c r="R6" s="702" t="inlineStr">
        <is>
          <t>Y</t>
        </is>
      </c>
      <c r="T6" s="702" t="inlineStr">
        <is>
          <t>In response to Notice u/s 139(9)</t>
        </is>
      </c>
      <c r="U6" s="702" t="inlineStr">
        <is>
          <t>03-ARUNACHAL PRADESH</t>
        </is>
      </c>
      <c r="V6" s="702" t="inlineStr">
        <is>
          <t>03-ARUNACHAL PRADESH</t>
        </is>
      </c>
      <c r="Z6" s="702" t="inlineStr">
        <is>
          <t>355-ALBANIA</t>
        </is>
      </c>
      <c r="AB6" s="702" t="inlineStr">
        <is>
          <t>Public Sector Undertaking</t>
        </is>
      </c>
      <c r="AF6" s="702" t="inlineStr">
        <is>
          <t>139(5)-Revised</t>
        </is>
      </c>
      <c r="AG6" s="702" t="n">
        <v>17</v>
      </c>
      <c r="AI6" s="1180" t="n">
        <v>148</v>
      </c>
      <c r="AJ6" s="702" t="n">
        <v>14</v>
      </c>
      <c r="AN6" s="702" t="inlineStr">
        <is>
          <t>Sec 10(10D) Any sum received under a life insurance policy, including the sum allocated by way of bonus on such policy except sum as mentioned in sub-clause (a) to (d) of Sec.10(10D)</t>
        </is>
      </c>
      <c r="AP6" s="702" t="inlineStr">
        <is>
          <t>Sec 10(7)-Allowances or perquisites paid or allowed as such outside India by the Government to a citizen of India for rendering service outside India</t>
        </is>
      </c>
      <c r="AR6" s="702" t="inlineStr">
        <is>
          <t>Interest from Income Tax Refund</t>
        </is>
      </c>
      <c r="AT6" s="702" t="inlineStr">
        <is>
          <t>80GGA(2)(b) Sum paid to an association or institution for Rural Development</t>
        </is>
      </c>
      <c r="AV6" s="17" t="inlineStr">
        <is>
          <t>BBN</t>
        </is>
      </c>
      <c r="BE6" s="702" t="inlineStr">
        <is>
          <t>Sec 10(6)-Remuneration received as an official, by whatever name called, of an embassy, high commission etc.</t>
        </is>
      </c>
      <c r="BG6" s="702" t="inlineStr">
        <is>
          <t>Sec 10(6)-Remuneration received as an official, by whatever name called, of an embassy, high commission etc.</t>
        </is>
      </c>
      <c r="BI6" s="702" t="inlineStr">
        <is>
          <t>Sec 10(6)-Remuneration received as an official, by whatever name called, of an embassy, high commission etc.</t>
        </is>
      </c>
      <c r="BK6" s="702" t="inlineStr">
        <is>
          <t>Sec 10(7)-Allowances or perquisites paid or allowed as such outside India by the Government to a citizen of India for rendering service outside India</t>
        </is>
      </c>
      <c r="BM6" s="702" t="inlineStr">
        <is>
          <t>Sec 10(7)-Allowances or perquisites paid or allowed as such outside India by the Government to a citizen of India for rendering service outside India</t>
        </is>
      </c>
      <c r="BO6" s="702" t="inlineStr">
        <is>
          <t>Sec 10(7)-Allowances or perquisites paid or allowed as such outside India by the Government to a citizen of India for rendering service outside India</t>
        </is>
      </c>
      <c r="CC6" s="17" t="inlineStr">
        <is>
          <t>2011-12</t>
        </is>
      </c>
      <c r="CH6" s="17" t="inlineStr">
        <is>
          <t>2011-12</t>
        </is>
      </c>
      <c r="CJ6" s="17" t="inlineStr">
        <is>
          <t>2020-21</t>
        </is>
      </c>
      <c r="CK6" s="439" t="n">
        <v>396193</v>
      </c>
      <c r="CL6" s="439" t="inlineStr">
        <is>
          <t>GUJARAT</t>
        </is>
      </c>
      <c r="CM6" s="439" t="inlineStr">
        <is>
          <t>THE DADRA AND NAGAR HAVELI AND DAMAN AND DIU</t>
        </is>
      </c>
      <c r="CP6" s="439" t="n">
        <v>110005</v>
      </c>
      <c r="CQ6" s="439" t="inlineStr">
        <is>
          <t>DELHI</t>
        </is>
      </c>
      <c r="CS6" t="inlineStr">
        <is>
          <t>BIHAR</t>
        </is>
      </c>
      <c r="CT6" t="inlineStr">
        <is>
          <t>05-BIHAR</t>
        </is>
      </c>
      <c r="DB6" s="463" t="inlineStr">
        <is>
          <t>194 -Dividends</t>
        </is>
      </c>
      <c r="DD6" s="279" t="inlineStr">
        <is>
          <t>192-Salary-Payment to Indian Government employees</t>
        </is>
      </c>
      <c r="DE6" t="inlineStr">
        <is>
          <t>194LA-Payment of compensation on acquisition of certain immovable</t>
        </is>
      </c>
      <c r="GA6" s="568" t="inlineStr">
        <is>
          <t>May</t>
        </is>
      </c>
      <c r="GB6" s="569">
        <f>IF(GC5="","",GD5)</f>
        <v/>
      </c>
      <c r="GC6" s="17" t="n">
        <v>11313</v>
      </c>
      <c r="GD6" s="17">
        <f>IF(GC6="","",MAX(0,GB6+MIN(0,GE6-GF6)))</f>
        <v/>
      </c>
      <c r="GE6" s="569" t="n">
        <v>73445</v>
      </c>
      <c r="GF6" s="17" t="n">
        <v>0</v>
      </c>
    </row>
    <row r="7" ht="14.4" customHeight="1">
      <c r="F7" s="702" t="inlineStr">
        <is>
          <t>(Select)</t>
        </is>
      </c>
      <c r="H7" s="702" t="inlineStr">
        <is>
          <t>4-Parents(Senior citizen)</t>
        </is>
      </c>
      <c r="O7" s="702" t="n">
        <v>5</v>
      </c>
      <c r="P7" s="702" t="inlineStr">
        <is>
          <t>BA</t>
        </is>
      </c>
      <c r="Q7" s="702" t="inlineStr">
        <is>
          <t>Y</t>
        </is>
      </c>
      <c r="R7" s="702" t="inlineStr">
        <is>
          <t>Y</t>
        </is>
      </c>
      <c r="U7" s="702" t="inlineStr">
        <is>
          <t>04-ASSAM</t>
        </is>
      </c>
      <c r="V7" s="702" t="inlineStr">
        <is>
          <t>04-ASSAM</t>
        </is>
      </c>
      <c r="Z7" s="702" t="inlineStr">
        <is>
          <t>213-ALGERIA</t>
        </is>
      </c>
      <c r="AB7" s="702" t="inlineStr">
        <is>
          <t>Pensioners - Central Government</t>
        </is>
      </c>
      <c r="AF7" s="702" t="inlineStr">
        <is>
          <t>119(2)(b)- After condonation of delay</t>
        </is>
      </c>
      <c r="AG7" s="702" t="n">
        <v>20</v>
      </c>
      <c r="AI7" s="702" t="inlineStr">
        <is>
          <t>153C</t>
        </is>
      </c>
      <c r="AJ7" s="702" t="n">
        <v>16</v>
      </c>
      <c r="AN7" s="702" t="inlineStr">
        <is>
          <t>Sec 10(11) Statutory Provident Fund received</t>
        </is>
      </c>
      <c r="AP7" s="702" t="inlineStr">
        <is>
          <t xml:space="preserve">Sec 10(10)-Death-cum-retirement gratuity received </t>
        </is>
      </c>
      <c r="AR7" s="702" t="inlineStr">
        <is>
          <t>Family pension</t>
        </is>
      </c>
      <c r="AT7" s="702" t="inlineStr">
        <is>
          <t xml:space="preserve">80GGA(2)(bb) Sum paid to PSU or Local Authority or  an association or institution approved by the National Committee for carrying out any eligible project </t>
        </is>
      </c>
      <c r="AV7" s="17" t="inlineStr">
        <is>
          <t>BPL</t>
        </is>
      </c>
      <c r="BE7" s="702" t="inlineStr">
        <is>
          <t>Sec 10(7)-Allowances or perquisites paid or allowed as such outside India by the Government to a citizen of India for rendering service outside India</t>
        </is>
      </c>
      <c r="BG7" s="702" t="inlineStr">
        <is>
          <t>Sec 10(7)-Allowances or perquisites paid or allowed as such outside India by the Government to a citizen of India for rendering service outside India</t>
        </is>
      </c>
      <c r="BI7" s="702" t="inlineStr">
        <is>
          <t>Sec 10(7)-Allowances or perquisites paid or allowed as such outside India by the Government to a citizen of India for rendering service outside India</t>
        </is>
      </c>
      <c r="BK7" s="702" t="inlineStr">
        <is>
          <t xml:space="preserve">Sec 10(10)-Death-cum-retirement gratuity received </t>
        </is>
      </c>
      <c r="BM7" s="702" t="inlineStr">
        <is>
          <t xml:space="preserve">Sec 10(10)-Death-cum-retirement gratuity received </t>
        </is>
      </c>
      <c r="BO7" s="702" t="inlineStr">
        <is>
          <t xml:space="preserve">Sec 10(10)-Death-cum-retirement gratuity received </t>
        </is>
      </c>
      <c r="BT7" s="17" t="inlineStr">
        <is>
          <t>Typeofdependent_list</t>
        </is>
      </c>
      <c r="CC7" s="17" t="inlineStr">
        <is>
          <t>2012-13</t>
        </is>
      </c>
      <c r="CH7" s="17" t="inlineStr">
        <is>
          <t>2012-13</t>
        </is>
      </c>
      <c r="CJ7" s="17" t="inlineStr">
        <is>
          <t>2021-22</t>
        </is>
      </c>
      <c r="CK7" s="439" t="n">
        <v>396215</v>
      </c>
      <c r="CL7" s="439" t="inlineStr">
        <is>
          <t>THE DADRA AND NAGAR HAVELI AND DAMAN AND DIU</t>
        </is>
      </c>
      <c r="CM7" s="439" t="inlineStr">
        <is>
          <t>GUJARAT</t>
        </is>
      </c>
      <c r="CP7" s="439" t="n">
        <v>110006</v>
      </c>
      <c r="CQ7" s="439" t="inlineStr">
        <is>
          <t>DELHI</t>
        </is>
      </c>
      <c r="CS7" t="inlineStr">
        <is>
          <t>CHANDIGARH</t>
        </is>
      </c>
      <c r="CT7" t="inlineStr">
        <is>
          <t>06-CHANDIGARH</t>
        </is>
      </c>
      <c r="DB7" s="463" t="inlineStr">
        <is>
          <t>194A-Interest other than 'Interest on securities'</t>
        </is>
      </c>
      <c r="DD7" s="279" t="inlineStr">
        <is>
          <t>192A-TDS on PF withdrawal</t>
        </is>
      </c>
      <c r="DE7" t="inlineStr">
        <is>
          <t>194S-Payment of consideration for transfer of virtual digital asset by persons other than specified persons</t>
        </is>
      </c>
      <c r="GA7" s="568" t="inlineStr">
        <is>
          <t>Jun</t>
        </is>
      </c>
      <c r="GB7" s="569">
        <f>IF(GC6="","",GD6)</f>
        <v/>
      </c>
      <c r="GC7" s="17" t="n">
        <v>11313</v>
      </c>
      <c r="GD7" s="17">
        <f>IF(GC7="","",MAX(0,GB7+MIN(0,GE7-GF7)))</f>
        <v/>
      </c>
      <c r="GE7" s="569" t="n">
        <v>73445</v>
      </c>
      <c r="GF7" s="17" t="n">
        <v>0</v>
      </c>
    </row>
    <row r="8" ht="14.4" customHeight="1">
      <c r="F8" s="702" t="inlineStr">
        <is>
          <t>Representative</t>
        </is>
      </c>
      <c r="H8" s="702" t="inlineStr">
        <is>
          <t>5-Self and Family including parents</t>
        </is>
      </c>
      <c r="U8" s="702" t="inlineStr">
        <is>
          <t>05-BIHAR</t>
        </is>
      </c>
      <c r="V8" s="702" t="inlineStr">
        <is>
          <t>05-BIHAR</t>
        </is>
      </c>
      <c r="Z8" s="702" t="inlineStr">
        <is>
          <t>684-AMERICAN SAMOA</t>
        </is>
      </c>
      <c r="AB8" s="702" t="inlineStr">
        <is>
          <t>Pensioners - State Government</t>
        </is>
      </c>
      <c r="AF8" s="17" t="inlineStr">
        <is>
          <t>139(8A)</t>
        </is>
      </c>
      <c r="AG8" s="17" t="n">
        <v>21</v>
      </c>
      <c r="AI8" s="702" t="inlineStr">
        <is>
          <t>153A</t>
        </is>
      </c>
      <c r="AJ8" s="702" t="n">
        <v>15</v>
      </c>
      <c r="AN8" s="702" t="inlineStr">
        <is>
          <t>Sec 10(12) Recognized Provident Fund received</t>
        </is>
      </c>
      <c r="AP8" s="702" t="inlineStr">
        <is>
          <t>Sec 10(10A)-Commuted value of pension received</t>
        </is>
      </c>
      <c r="AR8" s="702" t="inlineStr">
        <is>
          <t>Interest accrued on contributions to provident fund to the extent taxable as per first proviso to section 10(11)</t>
        </is>
      </c>
      <c r="AT8" s="702" t="inlineStr">
        <is>
          <t>80GGA(2)(c) Sum paid to an association or institution for Conservation of Natural Resources or for afforestation</t>
        </is>
      </c>
      <c r="AV8" s="17" t="inlineStr">
        <is>
          <t>JBP</t>
        </is>
      </c>
      <c r="BE8" s="702" t="inlineStr">
        <is>
          <t>Sec 10(10)-Death-cum-retirement gratuity received</t>
        </is>
      </c>
      <c r="BG8" s="702" t="inlineStr">
        <is>
          <t xml:space="preserve">Sec 10(10)-Death-cum-retirement gratuity received </t>
        </is>
      </c>
      <c r="BI8" s="702" t="inlineStr">
        <is>
          <t xml:space="preserve">Sec 10(10)-Death-cum-retirement gratuity received </t>
        </is>
      </c>
      <c r="BK8" s="702" t="inlineStr">
        <is>
          <t>Sec 10(10A)-Commuted value of pension received</t>
        </is>
      </c>
      <c r="BM8" s="702" t="inlineStr">
        <is>
          <t>Sec 10(10A)-Commuted value of pension received</t>
        </is>
      </c>
      <c r="BO8" s="702" t="inlineStr">
        <is>
          <t>Sec 10(10A)-Commuted value of pension received</t>
        </is>
      </c>
      <c r="BT8" s="17" t="inlineStr">
        <is>
          <t>(Select)</t>
        </is>
      </c>
      <c r="CC8" s="17" t="inlineStr">
        <is>
          <t>2013-14</t>
        </is>
      </c>
      <c r="CH8" s="17" t="inlineStr">
        <is>
          <t>2013-14</t>
        </is>
      </c>
      <c r="CJ8" s="17" t="inlineStr">
        <is>
          <t>2022-23</t>
        </is>
      </c>
      <c r="CK8" s="439" t="n">
        <v>396230</v>
      </c>
      <c r="CL8" s="439" t="inlineStr">
        <is>
          <t>THE DADRA AND NAGAR HAVELI AND DAMAN AND DIU</t>
        </is>
      </c>
      <c r="CM8" s="439" t="inlineStr">
        <is>
          <t>GUJARAT</t>
        </is>
      </c>
      <c r="CP8" s="439" t="n">
        <v>110007</v>
      </c>
      <c r="CQ8" s="439" t="inlineStr">
        <is>
          <t>DELHI</t>
        </is>
      </c>
      <c r="CS8" t="inlineStr">
        <is>
          <t>THE DADRA AND NAGAR HAVELI AND DAMAN AND DIU</t>
        </is>
      </c>
      <c r="CT8" t="inlineStr">
        <is>
          <t>07-THE DADRA AND NAGAR HAVELI AND DAMAN AND DIU</t>
        </is>
      </c>
      <c r="DB8" s="463" t="inlineStr">
        <is>
          <t>194DA-Payment in respect of life insurance policy</t>
        </is>
      </c>
      <c r="DD8" s="279" t="inlineStr">
        <is>
          <t>193-Interest on Securities</t>
        </is>
      </c>
      <c r="DE8" s="279" t="n"/>
      <c r="GA8" s="568" t="inlineStr">
        <is>
          <t>Jul</t>
        </is>
      </c>
      <c r="GB8" s="569">
        <f>IF(GC7="","",GD7)</f>
        <v/>
      </c>
      <c r="GC8" s="17" t="n">
        <v>11313</v>
      </c>
      <c r="GD8" s="17">
        <f>IF(GC8="","",MAX(0,GB8+MIN(0,GE8-GF8)))</f>
        <v/>
      </c>
      <c r="GE8" s="569" t="n">
        <v>73445</v>
      </c>
      <c r="GF8" s="17" t="n">
        <v>0</v>
      </c>
    </row>
    <row r="9" ht="14.4" customHeight="1">
      <c r="F9" s="702" t="n"/>
      <c r="H9" s="702" t="inlineStr">
        <is>
          <t>6-Self and Family including senior citizen parents</t>
        </is>
      </c>
      <c r="L9" s="702" t="inlineStr">
        <is>
          <t>(Select)</t>
        </is>
      </c>
      <c r="U9" s="702" t="inlineStr">
        <is>
          <t>06-CHANDIGARH</t>
        </is>
      </c>
      <c r="V9" s="702" t="inlineStr">
        <is>
          <t>06-CHANDIGARH</t>
        </is>
      </c>
      <c r="Z9" s="702" t="inlineStr">
        <is>
          <t>376-ANDORRA</t>
        </is>
      </c>
      <c r="AB9" s="702" t="inlineStr">
        <is>
          <t>Pensioners - Public sector undertaking</t>
        </is>
      </c>
      <c r="AN9" s="702" t="inlineStr">
        <is>
          <t>Sec 10(13) Approved superannuation fund received</t>
        </is>
      </c>
      <c r="AP9" s="702" t="inlineStr">
        <is>
          <t>Sec 10(10AA)-Earned leave encashment on Retirement</t>
        </is>
      </c>
      <c r="AR9" s="702" t="inlineStr">
        <is>
          <t>Interest accrued on contributions to provident fund to the extent taxable as per second proviso to section 10(11)</t>
        </is>
      </c>
      <c r="AT9" s="702" t="inlineStr">
        <is>
          <t>80GGA(2)(cc) Sum paid for Afforestation, to the funds, which are notified by Central Govt.</t>
        </is>
      </c>
      <c r="AV9" s="17" t="inlineStr">
        <is>
          <t>CHE</t>
        </is>
      </c>
      <c r="BE9" s="702" t="inlineStr">
        <is>
          <t>Sec 10(10A)-Commuted value of pension received</t>
        </is>
      </c>
      <c r="BG9" s="702" t="inlineStr">
        <is>
          <t>Sec 10(10A)-Commuted value of pension received</t>
        </is>
      </c>
      <c r="BI9" s="702" t="inlineStr">
        <is>
          <t>Sec 10(10A)-Commuted value of pension received</t>
        </is>
      </c>
      <c r="BK9" s="702" t="inlineStr">
        <is>
          <t>Sec 10(10AA)-Earned leave encashment on Retirement</t>
        </is>
      </c>
      <c r="BM9" s="702" t="inlineStr">
        <is>
          <t>Sec 10(10AA)-Earned leave encashment on Retirement</t>
        </is>
      </c>
      <c r="BO9" s="702" t="inlineStr">
        <is>
          <t>Sec 10(10AA)-Earned leave encashment on Retirement</t>
        </is>
      </c>
      <c r="BT9" s="17" t="inlineStr">
        <is>
          <t>1.Spouse</t>
        </is>
      </c>
      <c r="BV9" s="17" t="inlineStr">
        <is>
          <t>Typeofdisability_list_80U_80DD</t>
        </is>
      </c>
      <c r="CC9" s="17" t="inlineStr">
        <is>
          <t>2014-15</t>
        </is>
      </c>
      <c r="CH9" s="17" t="inlineStr">
        <is>
          <t>2014-15</t>
        </is>
      </c>
      <c r="CJ9" s="17" t="inlineStr">
        <is>
          <t>2023-24</t>
        </is>
      </c>
      <c r="CK9" s="439" t="n">
        <v>396235</v>
      </c>
      <c r="CL9" s="439" t="inlineStr">
        <is>
          <t>GUJARAT</t>
        </is>
      </c>
      <c r="CM9" s="439" t="inlineStr">
        <is>
          <t>THE DADRA AND NAGAR HAVELI AND DAMAN AND DIU</t>
        </is>
      </c>
      <c r="CP9" s="439" t="n">
        <v>110008</v>
      </c>
      <c r="CQ9" s="439" t="inlineStr">
        <is>
          <t>DELHI</t>
        </is>
      </c>
      <c r="CS9" t="inlineStr">
        <is>
          <t>DELHI</t>
        </is>
      </c>
      <c r="CT9" t="inlineStr">
        <is>
          <t>09-DELHI</t>
        </is>
      </c>
      <c r="DB9" s="463" t="inlineStr">
        <is>
          <t>194EE-Payments in respect of deposits under National Savings</t>
        </is>
      </c>
      <c r="DD9" s="279" t="inlineStr">
        <is>
          <t>194-Dividends</t>
        </is>
      </c>
      <c r="DE9" s="279" t="n"/>
      <c r="GA9" s="568" t="inlineStr">
        <is>
          <t>Aug</t>
        </is>
      </c>
      <c r="GB9" s="569">
        <f>IF(GC8="","",GD8)</f>
        <v/>
      </c>
      <c r="GC9" s="17" t="n">
        <v>11313</v>
      </c>
      <c r="GD9" s="17">
        <f>IF(GC9="","",MAX(0,GB9+MIN(0,GE9-GF9)))</f>
        <v/>
      </c>
      <c r="GE9" s="569" t="n">
        <v>73445</v>
      </c>
      <c r="GF9" s="17" t="n">
        <v>0</v>
      </c>
    </row>
    <row r="10" ht="14.4" customHeight="1">
      <c r="H10" s="702" t="inlineStr">
        <is>
          <t>7-Self(Senior citizen) &amp; family including senior citizen parents</t>
        </is>
      </c>
      <c r="L10" s="702" t="inlineStr">
        <is>
          <t>(a) Dementia</t>
        </is>
      </c>
      <c r="U10" s="702" t="inlineStr">
        <is>
          <t>07-DADRA AND NAGAR HAVELI</t>
        </is>
      </c>
      <c r="V10" s="702" t="inlineStr">
        <is>
          <t>07-DADRA NAGAR AND HAVELI</t>
        </is>
      </c>
      <c r="Z10" s="702" t="inlineStr">
        <is>
          <t>244-ANGOLA</t>
        </is>
      </c>
      <c r="AB10" s="702" t="inlineStr">
        <is>
          <t>Pensioners - Others</t>
        </is>
      </c>
      <c r="AN10" s="702" t="inlineStr">
        <is>
          <t>Sec 10(16) Scholarships granted to meet the cost of education</t>
        </is>
      </c>
      <c r="AP10" s="702" t="inlineStr">
        <is>
          <t>Sec 10(10B) First proviso - Compensation limit notified by CG in the Official Gazette</t>
        </is>
      </c>
      <c r="AR10" s="702" t="inlineStr">
        <is>
          <t>Interest accrued on contributions to provident fund to the extent taxable as per first proviso to section 10(12)</t>
        </is>
      </c>
      <c r="AT10" s="702" t="inlineStr">
        <is>
          <t>80GGA(2)(d) Sum paid for Rural Development to the funds, which are notified by Central Govt.</t>
        </is>
      </c>
      <c r="AV10" s="17" t="inlineStr">
        <is>
          <t>CMB</t>
        </is>
      </c>
      <c r="BE10" s="702" t="inlineStr">
        <is>
          <t>Sec 10(10AA)-Earned leave encashment on Retirement</t>
        </is>
      </c>
      <c r="BG10" s="702" t="inlineStr">
        <is>
          <t>Sec 10(10AA)-Earned leave encashment on Retirement</t>
        </is>
      </c>
      <c r="BI10" s="702" t="inlineStr">
        <is>
          <t>Sec 10(10AA)-Earned leave encashment on Retirement</t>
        </is>
      </c>
      <c r="BK10" s="702" t="inlineStr">
        <is>
          <t>Sec 10(10B) First proviso - Compensation limit notified by CG in the Official Gazette</t>
        </is>
      </c>
      <c r="BM10" s="702" t="inlineStr">
        <is>
          <t>Sec 10(10C)-Amount received/receivable on voluntary retirement or termination of service</t>
        </is>
      </c>
      <c r="BO10" s="702" t="inlineStr">
        <is>
          <t>Sec 10(10C)-Amount received/receivable on voluntary retirement or termination of service</t>
        </is>
      </c>
      <c r="BT10" s="17" t="inlineStr">
        <is>
          <t>2.Son</t>
        </is>
      </c>
      <c r="BV10" s="17" t="inlineStr">
        <is>
          <t>(Select)</t>
        </is>
      </c>
      <c r="CC10" s="17" t="inlineStr">
        <is>
          <t>2015-16</t>
        </is>
      </c>
      <c r="CH10" s="17" t="inlineStr">
        <is>
          <t>2015-16</t>
        </is>
      </c>
      <c r="CJ10" s="17" t="inlineStr">
        <is>
          <t>2024-25</t>
        </is>
      </c>
      <c r="CK10" s="439" t="n">
        <v>396240</v>
      </c>
      <c r="CL10" s="439" t="inlineStr">
        <is>
          <t>THE DADRA AND NAGAR HAVELI AND DAMAN AND DIU</t>
        </is>
      </c>
      <c r="CM10" s="439" t="inlineStr">
        <is>
          <t>GUJARAT</t>
        </is>
      </c>
      <c r="CP10" s="439" t="n">
        <v>110009</v>
      </c>
      <c r="CQ10" s="439" t="inlineStr">
        <is>
          <t>DELHI</t>
        </is>
      </c>
      <c r="CS10" t="inlineStr">
        <is>
          <t>GOA</t>
        </is>
      </c>
      <c r="CT10" t="inlineStr">
        <is>
          <t>10-GOA</t>
        </is>
      </c>
      <c r="DB10" s="463" t="inlineStr">
        <is>
          <t>194IB-Payment of rent by certain individuals or Hindu undivided</t>
        </is>
      </c>
      <c r="DD10" s="279" t="inlineStr">
        <is>
          <t>194A-Interest other than 'Interest on securities'</t>
        </is>
      </c>
      <c r="DE10" s="279" t="n"/>
      <c r="GA10" s="568" t="inlineStr">
        <is>
          <t>Sep</t>
        </is>
      </c>
      <c r="GB10" s="569">
        <f>IF(GC9="","",GD9)</f>
        <v/>
      </c>
      <c r="GC10" s="17" t="n">
        <v>11313</v>
      </c>
      <c r="GD10" s="17">
        <f>IF(GC10="","",MAX(0,GB10+MIN(0,GE10-GF10)))</f>
        <v/>
      </c>
      <c r="GE10" s="569" t="n">
        <v>73445</v>
      </c>
      <c r="GF10" s="17" t="n">
        <v>0</v>
      </c>
      <c r="GG10" s="17">
        <f>ExSAT</f>
        <v/>
      </c>
      <c r="GH10" s="17">
        <f>IF(GC10="","",IF(GG10&gt;0,FLOOR(GI10*0.01,1),FLOOR(GD10*0.01,1)))</f>
        <v/>
      </c>
      <c r="GI10" s="572">
        <f>IFERROR(MAX(0,GB10-IF((GG10+GF10)=0,0,IF(((GG10+GF10)-(GE10+GC10))&lt;0,ABS(((GG10+GF10)-(GE10+GC10))),IF(GC10&gt;GG10,ABS(GE10-GF10),((GG10+GF10)-(GE10+GC10)))))),0)</f>
        <v/>
      </c>
    </row>
    <row r="11" ht="28.8" customHeight="1">
      <c r="L11" s="702" t="inlineStr">
        <is>
          <t>(b) Dystonia Musculorum Deformans</t>
        </is>
      </c>
      <c r="U11" s="702" t="inlineStr">
        <is>
          <t>08-DAMAN AND DIU</t>
        </is>
      </c>
      <c r="V11" s="702" t="inlineStr">
        <is>
          <t>08-DAMAN AND DIU</t>
        </is>
      </c>
      <c r="Z11" s="702" t="inlineStr">
        <is>
          <t>1264-ANGUILLA</t>
        </is>
      </c>
      <c r="AB11" s="702" t="inlineStr">
        <is>
          <t>Others</t>
        </is>
      </c>
      <c r="AN11" s="702" t="inlineStr">
        <is>
          <t>Sec 10(17) Allowance MP/MLA/MLC</t>
        </is>
      </c>
      <c r="AP11" s="702" t="inlineStr">
        <is>
          <t>Sec 10(10B) Second proviso - Compensation under scheme approved by the Central Government</t>
        </is>
      </c>
      <c r="AR11" s="702" t="inlineStr">
        <is>
          <t>Interest accrued on contributions to provident fund to the extent taxable as per second proviso to section 10(12)</t>
        </is>
      </c>
      <c r="AT11" s="702" t="inlineStr">
        <is>
          <t>80GGA(2)(e) Sum paid to National Urban Poverty Eradication Fund as setup and notified by Central Govt.</t>
        </is>
      </c>
      <c r="AV11" s="17" t="inlineStr">
        <is>
          <t>MRI</t>
        </is>
      </c>
      <c r="BE11" s="702" t="inlineStr">
        <is>
          <t>10(10B) First proviso - Compensation limit notified by CG in the Official Gazette</t>
        </is>
      </c>
      <c r="BG11" s="702" t="inlineStr">
        <is>
          <t>Sec 10(10C)-Amount received/receivable on voluntary retirement or termination of service</t>
        </is>
      </c>
      <c r="BI11" s="702" t="inlineStr">
        <is>
          <t>Sec 10(10C)-Amount received/receivable on voluntary retirement or termination of service</t>
        </is>
      </c>
      <c r="BK11" s="702" t="inlineStr">
        <is>
          <t>Sec 10(10B) Second proviso - Compensation under scheme approved by the Central Government</t>
        </is>
      </c>
      <c r="BM11" s="702" t="inlineStr">
        <is>
          <t>Sec 10(10CC)-Tax paid by employer on non-monetary perquisite</t>
        </is>
      </c>
      <c r="BO11" s="702" t="inlineStr">
        <is>
          <t>Sec 10(10CC)-Tax paid by employer on non-monetary perquisite</t>
        </is>
      </c>
      <c r="BT11" s="17" t="inlineStr">
        <is>
          <t>3.Daughter</t>
        </is>
      </c>
      <c r="BV11" s="17" t="inlineStr">
        <is>
          <t>(i) autism, cerebral palsy, or multiple disabilities</t>
        </is>
      </c>
      <c r="CC11" s="17" t="inlineStr">
        <is>
          <t>2016-17</t>
        </is>
      </c>
      <c r="CH11" s="17" t="inlineStr">
        <is>
          <t>2016-17</t>
        </is>
      </c>
      <c r="CK11" s="439" t="n">
        <v>503145</v>
      </c>
      <c r="CL11" s="439" t="inlineStr">
        <is>
          <t>TELANGANA</t>
        </is>
      </c>
      <c r="CM11" s="439" t="inlineStr">
        <is>
          <t>ANDHRA PRADESH</t>
        </is>
      </c>
      <c r="CP11" s="439" t="n">
        <v>110010</v>
      </c>
      <c r="CQ11" s="439" t="inlineStr">
        <is>
          <t>DELHI</t>
        </is>
      </c>
      <c r="CS11" t="inlineStr">
        <is>
          <t>GUJARAT</t>
        </is>
      </c>
      <c r="CT11" t="inlineStr">
        <is>
          <t>11-GUJARAT</t>
        </is>
      </c>
      <c r="DB11" s="463" t="inlineStr">
        <is>
          <t>194K-Income payable to a resident assessee in respect of units of a specified mutual fund or of the units of the Unit Trust of India</t>
        </is>
      </c>
      <c r="DD11" s="279" t="inlineStr">
        <is>
          <t>194B-Winning from lottery or crossword puzzle</t>
        </is>
      </c>
      <c r="DE11" s="279" t="n"/>
      <c r="GA11" s="568" t="inlineStr">
        <is>
          <t>Oct</t>
        </is>
      </c>
      <c r="GB11" s="569">
        <f>IF(GC10="","",GD10)</f>
        <v/>
      </c>
      <c r="GC11" s="17" t="n">
        <v>10047</v>
      </c>
      <c r="GD11" s="17">
        <f>IF(GC11="","",MAX(0,GB11+MIN(0,GE11-GF11)))</f>
        <v/>
      </c>
      <c r="GE11" s="569" t="n">
        <v>73445</v>
      </c>
      <c r="GF11" s="17" t="n">
        <v>200000</v>
      </c>
      <c r="GH11" s="17">
        <f>IF(GC11="","",FLOOR(GD11*0.01,1))</f>
        <v/>
      </c>
      <c r="GI11" s="59" t="n"/>
    </row>
    <row r="12" ht="14.4" customHeight="1">
      <c r="L12" s="702" t="inlineStr">
        <is>
          <t>(c) Motor Neuron Disease</t>
        </is>
      </c>
      <c r="U12" s="702" t="inlineStr">
        <is>
          <t>09-DELHI</t>
        </is>
      </c>
      <c r="V12" s="702" t="inlineStr">
        <is>
          <t>09-DELHI</t>
        </is>
      </c>
      <c r="Z12" s="702" t="inlineStr">
        <is>
          <t>1010-ANTARCTICA</t>
        </is>
      </c>
      <c r="AB12" s="702" t="inlineStr">
        <is>
          <t>Not Applicable (eg. Family pension etc)</t>
        </is>
      </c>
      <c r="AN12" s="702" t="inlineStr">
        <is>
          <t>Sec 10(17A) Award instituted by Government</t>
        </is>
      </c>
      <c r="AP12" s="702" t="inlineStr">
        <is>
          <t>Sec 10(10C)-Amount received/receivable on voluntary retirement or termination of service</t>
        </is>
      </c>
      <c r="AR12" s="702" t="inlineStr">
        <is>
          <t>Any Other</t>
        </is>
      </c>
      <c r="AV12" s="17" t="inlineStr">
        <is>
          <t>DEL</t>
        </is>
      </c>
      <c r="BE12" s="702" t="inlineStr">
        <is>
          <t>10(10B) Second proviso - Compensation under scheme approved by the Central Government</t>
        </is>
      </c>
      <c r="BG12" s="702" t="inlineStr">
        <is>
          <t>Sec 10(10CC)-Tax paid by employer on non-monetary perquisite</t>
        </is>
      </c>
      <c r="BI12" s="702" t="inlineStr">
        <is>
          <t>Sec 10(10CC)-Tax paid by employer on non-monetary perquisite</t>
        </is>
      </c>
      <c r="BK12" s="702" t="inlineStr">
        <is>
          <t>Sec 10(10C)-Amount received/receivable on voluntary retirement or termination of service</t>
        </is>
      </c>
      <c r="BM12" s="311" t="inlineStr">
        <is>
          <t>Section 10(14)(i) - Allowances referred in sub-clauses (a) to (c) of sub-rule (1) in Rule 2BB</t>
        </is>
      </c>
      <c r="BO12" s="311" t="inlineStr">
        <is>
          <t>Section 10(14)(i) - Allowances referred in sub-clauses (a) to (c) of sub-rule (1) in Rule 2BB</t>
        </is>
      </c>
      <c r="BT12" s="17" t="inlineStr">
        <is>
          <t>4.Father</t>
        </is>
      </c>
      <c r="BV12" s="17" t="inlineStr">
        <is>
          <t>(ii) others</t>
        </is>
      </c>
      <c r="CC12" s="17" t="inlineStr">
        <is>
          <t>2017-18</t>
        </is>
      </c>
      <c r="CH12" s="17" t="inlineStr">
        <is>
          <t>2017-18</t>
        </is>
      </c>
      <c r="CK12" s="439" t="n">
        <v>503188</v>
      </c>
      <c r="CL12" s="439" t="inlineStr">
        <is>
          <t>ANDHRA PRADESH</t>
        </is>
      </c>
      <c r="CM12" s="439" t="inlineStr">
        <is>
          <t>TELANGANA</t>
        </is>
      </c>
      <c r="CP12" s="439" t="n">
        <v>110011</v>
      </c>
      <c r="CQ12" s="439" t="inlineStr">
        <is>
          <t>DELHI</t>
        </is>
      </c>
      <c r="CS12" t="inlineStr">
        <is>
          <t>HARYANA</t>
        </is>
      </c>
      <c r="CT12" t="inlineStr">
        <is>
          <t>12-HARYANA</t>
        </is>
      </c>
      <c r="DB12" s="463" t="inlineStr">
        <is>
          <t>194LBA(a)-Certain income in the form of interest from units of a business trust to a resident unit holder</t>
        </is>
      </c>
      <c r="DD12" s="279" t="inlineStr">
        <is>
          <t>194BA-Winnings from online games</t>
        </is>
      </c>
      <c r="DE12" s="279" t="n"/>
      <c r="GA12" s="568" t="inlineStr">
        <is>
          <t>Nov</t>
        </is>
      </c>
      <c r="GB12" s="569">
        <f>IF(GC11="","",GD11)</f>
        <v/>
      </c>
      <c r="GC12" s="17" t="n">
        <v>8781</v>
      </c>
      <c r="GD12" s="17">
        <f>IF(GC12="","",MAX(0,GB12+MIN(0,GE12-GF12)))</f>
        <v/>
      </c>
      <c r="GE12" s="569" t="n">
        <v>73445</v>
      </c>
      <c r="GF12" s="17" t="n">
        <v>200000</v>
      </c>
      <c r="GH12" s="17">
        <f>IF(GC12="","",FLOOR(GD12*0.01,1))</f>
        <v/>
      </c>
      <c r="GI12" s="59" t="n"/>
    </row>
    <row r="13" ht="14.4" customHeight="1">
      <c r="L13" s="702" t="inlineStr">
        <is>
          <t>(d) Ataxia</t>
        </is>
      </c>
      <c r="U13" s="702" t="inlineStr">
        <is>
          <t>10-GOA</t>
        </is>
      </c>
      <c r="V13" s="702" t="inlineStr">
        <is>
          <t>10-GOA</t>
        </is>
      </c>
      <c r="Z13" s="702" t="inlineStr">
        <is>
          <t>1268-ANTIGUA AND BARBUDA</t>
        </is>
      </c>
      <c r="AB13" s="702" t="n"/>
      <c r="AN13" s="702" t="inlineStr">
        <is>
          <t>Sec 10(18) Pension received by winner of  "Param Vir Chakra" or "Maha Vir Chakra" or "Vir Chakra" or such other gallantry award</t>
        </is>
      </c>
      <c r="AP13" s="702" t="inlineStr">
        <is>
          <t>Sec 10(10CC)-Tax paid by employer on non-monetary perquisite</t>
        </is>
      </c>
      <c r="AR13" s="17" t="inlineStr">
        <is>
          <t>Part Nature 3</t>
        </is>
      </c>
      <c r="AV13" s="17" t="inlineStr">
        <is>
          <t>CAL</t>
        </is>
      </c>
      <c r="BE13" s="702" t="inlineStr">
        <is>
          <t>Sec 10(10C)- Amount received/receivable on voluntary retirement or termination of service</t>
        </is>
      </c>
      <c r="BG13" s="702" t="inlineStr">
        <is>
          <t>Sec 10(14)(i)-Prescribed Allowances or benefits (not in a nature of perquisite) specifically granted to meet expenses wholly, necessarily and exclusively and to the extent actually incurred, in performance of duties of office or employment</t>
        </is>
      </c>
      <c r="BI13" s="702" t="inlineStr">
        <is>
          <t>Sec 10(13A)-Allowance to meet expenditure incurred on house rent</t>
        </is>
      </c>
      <c r="BK13" s="702" t="inlineStr">
        <is>
          <t>Sec 10(10CC)-Tax paid by employer on non-monetary perquisite</t>
        </is>
      </c>
      <c r="BM13" s="311" t="inlineStr">
        <is>
          <t>Section 10(14)(ii) -  Transport allowance granted to certain physically handicapped assessee</t>
        </is>
      </c>
      <c r="BO13" s="311" t="inlineStr">
        <is>
          <t>Section 10(14)(ii) -  Transport allowance granted to certain physically handicapped assessee</t>
        </is>
      </c>
      <c r="BT13" s="17" t="inlineStr">
        <is>
          <t>5.Mother</t>
        </is>
      </c>
      <c r="BV13" s="17" t="inlineStr">
        <is>
          <t>(iii) leprosy-cured</t>
        </is>
      </c>
      <c r="CC13" s="17" t="inlineStr">
        <is>
          <t>2018-19</t>
        </is>
      </c>
      <c r="CH13" s="17" t="inlineStr">
        <is>
          <t>2018-19</t>
        </is>
      </c>
      <c r="CK13" s="439" t="n">
        <v>503225</v>
      </c>
      <c r="CL13" s="439" t="inlineStr">
        <is>
          <t>TELANGANA</t>
        </is>
      </c>
      <c r="CM13" s="439" t="inlineStr">
        <is>
          <t>ANDHRA PRADESH</t>
        </is>
      </c>
      <c r="CP13" s="439" t="n">
        <v>110012</v>
      </c>
      <c r="CQ13" s="439" t="inlineStr">
        <is>
          <t>DELHI</t>
        </is>
      </c>
      <c r="CS13" t="inlineStr">
        <is>
          <t>HIMACHAL PRADESH</t>
        </is>
      </c>
      <c r="CT13" t="inlineStr">
        <is>
          <t>13-HIMACHAL PRADESH</t>
        </is>
      </c>
      <c r="DB13" s="463" t="inlineStr">
        <is>
          <t>194LBA(b)-Certain income in the form of dividend from units of a business trust to a resident unit holder</t>
        </is>
      </c>
      <c r="DD13" s="279" t="inlineStr">
        <is>
          <t>194BB-Winning from horse race</t>
        </is>
      </c>
      <c r="DE13" s="279" t="n"/>
      <c r="GA13" s="568" t="inlineStr">
        <is>
          <t>Dec</t>
        </is>
      </c>
      <c r="GB13" s="569">
        <f>IF(GC12="","",GD12)</f>
        <v/>
      </c>
      <c r="GC13" s="17" t="n">
        <v>8781</v>
      </c>
      <c r="GD13" s="17">
        <f>IF(GC13="","",MAX(0,GB13+MIN(0,GE13-GF13)))</f>
        <v/>
      </c>
      <c r="GE13" s="17" t="n">
        <v>73445</v>
      </c>
      <c r="GF13" s="17" t="n">
        <v>10000</v>
      </c>
      <c r="GH13" s="17">
        <f>IF(GC13="","",FLOOR(GD13*0.01,1))</f>
        <v/>
      </c>
      <c r="GI13" s="59" t="n"/>
    </row>
    <row r="14" ht="14.4" customHeight="1">
      <c r="B14" s="564" t="inlineStr">
        <is>
          <t>Due date Extension</t>
        </is>
      </c>
      <c r="C14" s="564" t="inlineStr">
        <is>
          <t>Due Date +1</t>
        </is>
      </c>
      <c r="L14" s="702" t="inlineStr">
        <is>
          <t>(e) Chorea</t>
        </is>
      </c>
      <c r="U14" s="702" t="inlineStr">
        <is>
          <t>11-GUJARAT</t>
        </is>
      </c>
      <c r="V14" s="702" t="inlineStr">
        <is>
          <t>11-GUJARAT</t>
        </is>
      </c>
      <c r="Z14" s="702" t="inlineStr">
        <is>
          <t>54-ARGENTINA</t>
        </is>
      </c>
      <c r="AN14" s="702" t="inlineStr">
        <is>
          <t>Defense Medical Disability Pension</t>
        </is>
      </c>
      <c r="AP14" s="702" t="inlineStr">
        <is>
          <t>Sec 10(14)(i)-Prescribed Allowances or benefits (not in a nature of perquisite) specifically granted to meet expenses wholly, necessarily and exclusively and to the extent actually incurred, in performance of duties of office or employment</t>
        </is>
      </c>
      <c r="AR14" s="702" t="inlineStr">
        <is>
          <t>(Select)</t>
        </is>
      </c>
      <c r="AV14" s="17" t="inlineStr">
        <is>
          <t>MRT</t>
        </is>
      </c>
      <c r="BE14" s="702" t="inlineStr">
        <is>
          <t>Sec 10(10CC)-Tax paid by employer on non-monetary perquisite</t>
        </is>
      </c>
      <c r="BG14" s="702" t="inlineStr">
        <is>
          <t>Sec 10(14)(ii)-Prescribed Allowances or benefits granted to meet personal expenses in performance of duties of office or employment or to compensate him for increased cost of living</t>
        </is>
      </c>
      <c r="BI14" s="702" t="inlineStr">
        <is>
          <t>Sec 10(14)(i)-Prescribed Allowances or benefits (not in a nature of perquisite) specifically granted to meet expenses wholly, necessarily and exclusively and to the extent actually incurred, in performance of duties of office or employment</t>
        </is>
      </c>
      <c r="BK14" s="311" t="inlineStr">
        <is>
          <t>Section 10(14)(i) - Allowances referred in sub-clauses (a) to (c) of sub-rule (1) in Rule 2BB</t>
        </is>
      </c>
      <c r="BM14" s="311" t="inlineStr">
        <is>
          <t>Any Other</t>
        </is>
      </c>
      <c r="BO14" s="311" t="inlineStr">
        <is>
          <t>Any Other</t>
        </is>
      </c>
      <c r="BT14" s="17" t="inlineStr">
        <is>
          <t>6.Brother</t>
        </is>
      </c>
      <c r="BV14" s="17" t="inlineStr">
        <is>
          <t>(iv) hearing impairment</t>
        </is>
      </c>
      <c r="CC14" s="17" t="inlineStr">
        <is>
          <t>2019-20</t>
        </is>
      </c>
      <c r="CH14" s="17" t="inlineStr">
        <is>
          <t>2019-20</t>
        </is>
      </c>
      <c r="CK14" s="439" t="n">
        <v>503230</v>
      </c>
      <c r="CL14" s="439" t="inlineStr">
        <is>
          <t>TELANGANA</t>
        </is>
      </c>
      <c r="CM14" s="439" t="inlineStr">
        <is>
          <t>ANDHRA PRADESH</t>
        </is>
      </c>
      <c r="CP14" s="439" t="n">
        <v>110013</v>
      </c>
      <c r="CQ14" s="439" t="inlineStr">
        <is>
          <t>DELHI</t>
        </is>
      </c>
      <c r="CS14" t="inlineStr">
        <is>
          <t>JAMMU AND KASHMIR</t>
        </is>
      </c>
      <c r="CT14" t="inlineStr">
        <is>
          <t>14-JAMMU AND KASHMIR</t>
        </is>
      </c>
      <c r="DB14" s="463" t="inlineStr">
        <is>
          <t>194LBB-Income in respect of units of investment fund</t>
        </is>
      </c>
      <c r="DD14" s="279" t="inlineStr">
        <is>
          <t>194C-Payments to contractors and sub-contractors</t>
        </is>
      </c>
      <c r="DE14" s="279" t="inlineStr">
        <is>
          <t>194E-Payments to non-resident sportsmen or sports associations</t>
        </is>
      </c>
      <c r="GA14" s="568" t="inlineStr">
        <is>
          <t>Jan</t>
        </is>
      </c>
      <c r="GB14" s="569">
        <f>IF(GC13="","",GD13)</f>
        <v/>
      </c>
      <c r="GC14" s="17" t="n">
        <v>8516</v>
      </c>
      <c r="GD14" s="17">
        <f>IF(GC14="","",MAX(0,GB14+MIN(0,GE14-GF14)))</f>
        <v/>
      </c>
      <c r="GE14" s="17" t="n">
        <v>73445</v>
      </c>
      <c r="GF14" s="17" t="n">
        <v>100000</v>
      </c>
      <c r="GH14" s="17">
        <f>IF(GC14="","",FLOOR(GD14*0.01,1))</f>
        <v/>
      </c>
      <c r="GI14" s="59" t="n"/>
    </row>
    <row r="15" ht="14.4" customHeight="1">
      <c r="B15" s="296" t="inlineStr">
        <is>
          <t>16/09/2025</t>
        </is>
      </c>
      <c r="C15" s="296" t="inlineStr">
        <is>
          <t>17/09/2025</t>
        </is>
      </c>
      <c r="H15" s="130" t="inlineStr">
        <is>
          <t>(Select)</t>
        </is>
      </c>
      <c r="L15" s="702" t="inlineStr">
        <is>
          <t>(f) Hemiballismus</t>
        </is>
      </c>
      <c r="U15" s="702" t="inlineStr">
        <is>
          <t>12-HARYANA</t>
        </is>
      </c>
      <c r="V15" s="702" t="inlineStr">
        <is>
          <t>12-HARYANA</t>
        </is>
      </c>
      <c r="Z15" s="702" t="inlineStr">
        <is>
          <t>374-ARMENIA</t>
        </is>
      </c>
      <c r="AN15" s="702" t="inlineStr">
        <is>
          <t>Sec 10(19) Armed Forces Family pension in case of death during operational duty</t>
        </is>
      </c>
      <c r="AP15" s="702" t="inlineStr">
        <is>
          <t>Sec 10(14)(ii)-Prescribed Allowances or benefits granted to meet personal expenses in performance of duties of office or employment or to compensate him for increased cost of living</t>
        </is>
      </c>
      <c r="AR15" s="702" t="n"/>
      <c r="AV15" s="17" t="inlineStr">
        <is>
          <t>AHM</t>
        </is>
      </c>
      <c r="BE15" s="702" t="inlineStr">
        <is>
          <t>Sec 10(14)(i)- Prescribed Allowances or benefits (not in a nature of perquisite) specifically granted to meet expenses wholly, necessarily and exclusively and to the extent actually incurred, in performance of duties of office or employment</t>
        </is>
      </c>
      <c r="BG15" s="702" t="inlineStr">
        <is>
          <t>Any Other</t>
        </is>
      </c>
      <c r="BI15" s="702" t="inlineStr">
        <is>
          <t>Sec 10(14)(ii)-Prescribed Allowances or benefits granted to meet personal expenses in performance of duties of office or employment or to compensate him for increased cost of living</t>
        </is>
      </c>
      <c r="BK15" s="311" t="inlineStr">
        <is>
          <t>Section 10(14)(ii) -  Transport allowance granted to certain physically handicapped assessee</t>
        </is>
      </c>
      <c r="BM15" s="702" t="inlineStr">
        <is>
          <t>Exempt income received by a judge covered under the payment of salaries to Supreme Court/High Court judges Act /Rules</t>
        </is>
      </c>
      <c r="BT15" s="17" t="inlineStr">
        <is>
          <t>7.Sister</t>
        </is>
      </c>
      <c r="BV15" s="17" t="inlineStr">
        <is>
          <t>(v) locomotor disability</t>
        </is>
      </c>
      <c r="CC15" s="17" t="inlineStr">
        <is>
          <t>2020-21</t>
        </is>
      </c>
      <c r="CH15" s="17" t="inlineStr">
        <is>
          <t>2020-21</t>
        </is>
      </c>
      <c r="CK15" s="439" t="n">
        <v>503235</v>
      </c>
      <c r="CL15" s="439" t="inlineStr">
        <is>
          <t>TELANGANA</t>
        </is>
      </c>
      <c r="CM15" s="439" t="inlineStr">
        <is>
          <t>ANDHRA PRADESH</t>
        </is>
      </c>
      <c r="CP15" s="439" t="n">
        <v>110014</v>
      </c>
      <c r="CQ15" s="439" t="inlineStr">
        <is>
          <t>DELHI</t>
        </is>
      </c>
      <c r="CS15" t="inlineStr">
        <is>
          <t>KARNATAKA</t>
        </is>
      </c>
      <c r="CT15" t="inlineStr">
        <is>
          <t>15-KARNATAKA</t>
        </is>
      </c>
      <c r="DB15" s="463" t="inlineStr">
        <is>
          <t>194P-Deduction of tax in case of specified senior citizen</t>
        </is>
      </c>
      <c r="DD15" s="279" t="inlineStr">
        <is>
          <t>194D-Insurance commission</t>
        </is>
      </c>
      <c r="DE15" s="279" t="inlineStr">
        <is>
          <t>194LB-Income by way of Interest from Infrastructure Debt fund</t>
        </is>
      </c>
      <c r="GA15" s="568" t="inlineStr">
        <is>
          <t>Feb</t>
        </is>
      </c>
      <c r="GB15" s="569">
        <f>IF(GC14="","",GD14)</f>
        <v/>
      </c>
      <c r="GC15" s="17" t="n">
        <v>8516</v>
      </c>
      <c r="GD15" s="17">
        <f>IF(GC15="","",MAX(0,GB15+MIN(0,GE15-GF15)))</f>
        <v/>
      </c>
      <c r="GE15" s="17" t="n">
        <v>73445</v>
      </c>
      <c r="GF15" s="17" t="n">
        <v>0</v>
      </c>
      <c r="GH15" s="17">
        <f>IF(GC15="","",FLOOR(GD15*0.01,1))</f>
        <v/>
      </c>
      <c r="GI15" s="59" t="n"/>
    </row>
    <row r="16" ht="14.4" customHeight="1">
      <c r="C16" s="128" t="n"/>
      <c r="H16" s="17" t="inlineStr">
        <is>
          <t>Up to 12 months from the end of Relevant Assessment Year</t>
        </is>
      </c>
      <c r="L16" s="702" t="inlineStr">
        <is>
          <t>(g) Aphasia</t>
        </is>
      </c>
      <c r="U16" s="702" t="inlineStr">
        <is>
          <t>13-HIMACHAL PRADESH</t>
        </is>
      </c>
      <c r="V16" s="702" t="inlineStr">
        <is>
          <t>13-HIMACHAL PRADESH</t>
        </is>
      </c>
      <c r="Z16" s="702" t="inlineStr">
        <is>
          <t>297-ARUBA</t>
        </is>
      </c>
      <c r="AN16" s="702" t="inlineStr">
        <is>
          <t>Sec 10(26) Any income as referred to in section 10(26)</t>
        </is>
      </c>
      <c r="AP16" s="702" t="inlineStr">
        <is>
          <t>Any Other</t>
        </is>
      </c>
      <c r="AR16" s="702" t="n"/>
      <c r="AV16" s="17" t="inlineStr">
        <is>
          <t>BRD</t>
        </is>
      </c>
      <c r="BE16" s="401" t="inlineStr">
        <is>
          <t xml:space="preserve">Sec 10(14)(ii)- Prescribed Allowances or benefits granted to meet personal expenses in performance of duties of office or employment or to compensate him for increased cost of living. </t>
        </is>
      </c>
      <c r="BG16" s="702" t="inlineStr">
        <is>
          <t>Exempt income received by a judge covered under the payment of salaries to Supreme Court/High Court judges Act /Rules</t>
        </is>
      </c>
      <c r="BI16" s="702" t="inlineStr">
        <is>
          <t>Any Other</t>
        </is>
      </c>
      <c r="BK16" s="311" t="inlineStr">
        <is>
          <t>Any Other</t>
        </is>
      </c>
      <c r="BT16" s="17" t="inlineStr">
        <is>
          <t>8.Member of the HUF (in case of HUF)</t>
        </is>
      </c>
      <c r="BV16" s="17" t="inlineStr">
        <is>
          <t>(vi) mental retardation</t>
        </is>
      </c>
      <c r="CC16" s="17" t="inlineStr">
        <is>
          <t>2021-22</t>
        </is>
      </c>
      <c r="CH16" s="17" t="inlineStr">
        <is>
          <t>2021-22</t>
        </is>
      </c>
      <c r="CK16" s="439" t="n">
        <v>503321</v>
      </c>
      <c r="CL16" s="439" t="inlineStr">
        <is>
          <t>TELANGANA</t>
        </is>
      </c>
      <c r="CM16" s="439" t="inlineStr">
        <is>
          <t>ANDHRA PRADESH</t>
        </is>
      </c>
      <c r="CP16" s="439" t="n">
        <v>110015</v>
      </c>
      <c r="CQ16" s="439" t="inlineStr">
        <is>
          <t>DELHI</t>
        </is>
      </c>
      <c r="CS16" t="inlineStr">
        <is>
          <t>KERALA</t>
        </is>
      </c>
      <c r="CT16" t="inlineStr">
        <is>
          <t>16-KERALA</t>
        </is>
      </c>
      <c r="DB16" s="463" t="n"/>
      <c r="DD16" s="279" t="inlineStr">
        <is>
          <t>194DA-Payment in respect of life insurance policy</t>
        </is>
      </c>
      <c r="DE16" s="279" t="inlineStr">
        <is>
          <t>194LC-194LC (2)(i) and (ia) Income under clause (i) and (ia) of sub-section (2) of section 194LC</t>
        </is>
      </c>
      <c r="GA16" s="568" t="inlineStr">
        <is>
          <t>Mar</t>
        </is>
      </c>
      <c r="GB16" s="569">
        <f>IF(GC15="","",GD15)</f>
        <v/>
      </c>
      <c r="GD16" s="17">
        <f>IF(GC16="","",MAX(0,GB16+MIN(0,GE16-GF16)))</f>
        <v/>
      </c>
      <c r="GE16" s="17" t="n">
        <v>73445</v>
      </c>
      <c r="GF16" s="17" t="n">
        <v>0</v>
      </c>
      <c r="GH16" s="17">
        <f>IF(GC16="","",FLOOR(GD16*0.01,1))</f>
        <v/>
      </c>
      <c r="GI16" s="59" t="n"/>
    </row>
    <row r="17" ht="14.4" customHeight="1">
      <c r="C17" s="128" t="n"/>
      <c r="H17" s="17" t="inlineStr">
        <is>
          <t>Between 12 to 24 Months from the end of Relevant Assessment Year</t>
        </is>
      </c>
      <c r="L17" s="702" t="inlineStr">
        <is>
          <t>(h) Parkinsons Disease</t>
        </is>
      </c>
      <c r="U17" s="702" t="inlineStr">
        <is>
          <t>14-JAMMU AND KASHMIR</t>
        </is>
      </c>
      <c r="V17" s="702" t="inlineStr">
        <is>
          <t>14-JAMMU AND KASHMIR</t>
        </is>
      </c>
      <c r="Z17" s="702" t="inlineStr">
        <is>
          <t>61-AUSTRALIA</t>
        </is>
      </c>
      <c r="AN17" s="702" t="inlineStr">
        <is>
          <t>Sec 10(26AAA) Any income as referred to in section 10(26AAA)</t>
        </is>
      </c>
      <c r="AP17" s="702" t="inlineStr">
        <is>
          <t>Exempt income received by a judge covered under the payment of salaries to Supreme Court/High Court judges Act /Rules</t>
        </is>
      </c>
      <c r="AR17" s="702" t="n"/>
      <c r="AV17" s="17" t="inlineStr">
        <is>
          <t>RKT</t>
        </is>
      </c>
      <c r="BE17" s="401" t="inlineStr">
        <is>
          <t>Any Other</t>
        </is>
      </c>
      <c r="BG17" s="702" t="n"/>
      <c r="BV17" s="17" t="inlineStr">
        <is>
          <t>(vii) mental illness</t>
        </is>
      </c>
      <c r="CC17" s="17" t="inlineStr">
        <is>
          <t>2022-23</t>
        </is>
      </c>
      <c r="CH17" s="17" t="inlineStr">
        <is>
          <t>2022-23</t>
        </is>
      </c>
      <c r="CK17" s="439" t="n">
        <v>504214</v>
      </c>
      <c r="CL17" s="439" t="inlineStr">
        <is>
          <t>TELANGANA</t>
        </is>
      </c>
      <c r="CM17" s="439" t="inlineStr">
        <is>
          <t>ANDHRA PRADESH</t>
        </is>
      </c>
      <c r="CP17" s="439" t="n">
        <v>110016</v>
      </c>
      <c r="CQ17" s="439" t="inlineStr">
        <is>
          <t>DELHI</t>
        </is>
      </c>
      <c r="CS17" t="inlineStr">
        <is>
          <t>LAKSHADWEEP</t>
        </is>
      </c>
      <c r="CT17" t="inlineStr">
        <is>
          <t>17-LAKSHADWEEP</t>
        </is>
      </c>
      <c r="DB17" s="473" t="inlineStr">
        <is>
          <t xml:space="preserve">Not using this range name("SectionTDSDeducted") as per DE V4 </t>
        </is>
      </c>
      <c r="DD17" s="279" t="inlineStr">
        <is>
          <t>194E-Payments to non-resident sportsmen or sports associations</t>
        </is>
      </c>
      <c r="DE17" s="279" t="inlineStr">
        <is>
          <t>194LC-194LC (2)(ib) Income under clause (ib) of sub-section (2) of section 194LC</t>
        </is>
      </c>
      <c r="GA17" s="568" t="inlineStr">
        <is>
          <t>Apr</t>
        </is>
      </c>
      <c r="GB17" s="569">
        <f>IF(GC16="","",GD16)</f>
        <v/>
      </c>
      <c r="GD17" s="17">
        <f>IF(GC17="","",MAX(0,GB17+MIN(0,GE17-GF17)))</f>
        <v/>
      </c>
      <c r="GH17" s="17">
        <f>IF(GC17="","",FLOOR(GD17*0.01,1))</f>
        <v/>
      </c>
      <c r="GI17" s="59" t="n"/>
    </row>
    <row r="18" ht="14.4" customHeight="1">
      <c r="C18" s="128" t="n"/>
      <c r="H18" s="17" t="inlineStr">
        <is>
          <t>Between 24 to 36 Months from the end of Relevant Assessment Year</t>
        </is>
      </c>
      <c r="L18" s="702" t="inlineStr">
        <is>
          <t>(i) Malignant Cancers</t>
        </is>
      </c>
      <c r="U18" s="702" t="inlineStr">
        <is>
          <t>15-KARNATAKA</t>
        </is>
      </c>
      <c r="V18" s="702" t="inlineStr">
        <is>
          <t>15-KARNATAKA</t>
        </is>
      </c>
      <c r="Z18" s="702" t="inlineStr">
        <is>
          <t>43-AUSTRIA</t>
        </is>
      </c>
      <c r="AN18" s="702" t="inlineStr">
        <is>
          <t>Sec 10(12C) Any payment from the Agniveer Corpus Fund to a person enrolled under the Agnipath Scheme, or to his nominee</t>
        </is>
      </c>
      <c r="AP18" s="702" t="n"/>
      <c r="AR18" s="702" t="n"/>
      <c r="AV18" s="17" t="inlineStr">
        <is>
          <t>SRT</t>
        </is>
      </c>
      <c r="BE18" s="401" t="n"/>
      <c r="BV18" s="17" t="inlineStr">
        <is>
          <t>(viii) autism</t>
        </is>
      </c>
      <c r="CC18" s="17" t="inlineStr">
        <is>
          <t>2023-24</t>
        </is>
      </c>
      <c r="CH18" s="17" t="inlineStr">
        <is>
          <t>2023-24</t>
        </is>
      </c>
      <c r="CK18" s="439" t="n">
        <v>504215</v>
      </c>
      <c r="CL18" s="439" t="inlineStr">
        <is>
          <t>TELANGANA</t>
        </is>
      </c>
      <c r="CM18" s="439" t="inlineStr">
        <is>
          <t>ANDHRA PRADESH</t>
        </is>
      </c>
      <c r="CP18" s="439" t="n">
        <v>110017</v>
      </c>
      <c r="CQ18" s="439" t="inlineStr">
        <is>
          <t>DELHI</t>
        </is>
      </c>
      <c r="CS18" t="inlineStr">
        <is>
          <t>MADHYA PRADESH</t>
        </is>
      </c>
      <c r="CT18" t="inlineStr">
        <is>
          <t>18-MADHYA PRADESH</t>
        </is>
      </c>
      <c r="DB18" s="463" t="n"/>
      <c r="DD18" s="279" t="inlineStr">
        <is>
          <t>194EE-Payments in respect of deposits under National Savings</t>
        </is>
      </c>
      <c r="DE18" s="279" t="inlineStr">
        <is>
          <t>194LC-194LC (2)(ic) Income under clause (ic) of sub-section (2) of section 194LC</t>
        </is>
      </c>
      <c r="GA18" s="568" t="inlineStr">
        <is>
          <t>May</t>
        </is>
      </c>
      <c r="GB18" s="569">
        <f>IF(GC17="","",GD17)</f>
        <v/>
      </c>
      <c r="GD18" s="17">
        <f>IF(GC18="","",MAX(0,GB18+MIN(0,GE18-GF18)))</f>
        <v/>
      </c>
      <c r="GH18" s="17">
        <f>IF(GC18="","",FLOOR(GD18*0.01,1))</f>
        <v/>
      </c>
      <c r="GI18" s="59" t="n"/>
    </row>
    <row r="19" ht="14.4" customHeight="1">
      <c r="C19" s="128" t="n"/>
      <c r="H19" s="17" t="inlineStr">
        <is>
          <t>Between 36 to 48 Months from the end of Relevant Assessment Year</t>
        </is>
      </c>
      <c r="L19" s="702" t="inlineStr">
        <is>
          <t>(j) Full Blown Acquired Immuno-Deficiency Syndrome (AIDS)</t>
        </is>
      </c>
      <c r="U19" s="702" t="inlineStr">
        <is>
          <t>16-KERALA</t>
        </is>
      </c>
      <c r="V19" s="702" t="inlineStr">
        <is>
          <t>16-KERALA</t>
        </is>
      </c>
      <c r="Z19" s="702" t="inlineStr">
        <is>
          <t>994-AZERBAIJAN</t>
        </is>
      </c>
      <c r="AN19" s="702" t="inlineStr">
        <is>
          <t>Any Other</t>
        </is>
      </c>
      <c r="AV19" s="17" t="inlineStr">
        <is>
          <t>BLR</t>
        </is>
      </c>
      <c r="BE19" s="702" t="n"/>
      <c r="BV19" s="17" t="inlineStr">
        <is>
          <t>(ix) cerebral palsy</t>
        </is>
      </c>
      <c r="CC19" s="17" t="inlineStr">
        <is>
          <t>2024-25</t>
        </is>
      </c>
      <c r="CH19" s="17" t="inlineStr">
        <is>
          <t>2024-25</t>
        </is>
      </c>
      <c r="CK19" s="439" t="n">
        <v>504346</v>
      </c>
      <c r="CL19" s="439" t="inlineStr">
        <is>
          <t>TELANGANA</t>
        </is>
      </c>
      <c r="CM19" s="439" t="inlineStr">
        <is>
          <t>ANDHRA PRADESH</t>
        </is>
      </c>
      <c r="CP19" s="439" t="n">
        <v>110018</v>
      </c>
      <c r="CQ19" s="439" t="inlineStr">
        <is>
          <t>DELHI</t>
        </is>
      </c>
      <c r="CS19" t="inlineStr">
        <is>
          <t>MAHARASHTRA</t>
        </is>
      </c>
      <c r="CT19" t="inlineStr">
        <is>
          <t>19-MAHARASHTRA</t>
        </is>
      </c>
      <c r="DD19" s="279" t="inlineStr">
        <is>
          <t>194F-Payments on account of repurchase of units by Mutual Fund or Unit Trust of India</t>
        </is>
      </c>
      <c r="DE19" s="279" t="inlineStr">
        <is>
          <t>194LBA(a)-Certain income in the form of interest from units of a business trust to a resident unit holder</t>
        </is>
      </c>
      <c r="GA19" s="568" t="inlineStr">
        <is>
          <t>Jun</t>
        </is>
      </c>
      <c r="GB19" s="569">
        <f>IF(GC18="","",GD18)</f>
        <v/>
      </c>
      <c r="GD19" s="17">
        <f>IF(GC19="","",MAX(0,GB19+MIN(0,GE19-GF19)))</f>
        <v/>
      </c>
      <c r="GH19" s="17">
        <f>IF(GC19="","",FLOOR(GD19*0.01,1))</f>
        <v/>
      </c>
      <c r="GI19" s="59" t="n"/>
    </row>
    <row r="20" ht="14.4" customHeight="1">
      <c r="C20" s="128" t="n"/>
      <c r="L20" s="702" t="inlineStr">
        <is>
          <t>(k) Chronic Renal failure</t>
        </is>
      </c>
      <c r="U20" s="702" t="inlineStr">
        <is>
          <t>17-LAKHSWADEEP</t>
        </is>
      </c>
      <c r="V20" s="702" t="inlineStr">
        <is>
          <t>17-LAKHSWADEEP</t>
        </is>
      </c>
      <c r="Z20" s="702" t="inlineStr">
        <is>
          <t>1242-BAHAMAS</t>
        </is>
      </c>
      <c r="AN20" s="702" t="inlineStr">
        <is>
          <t>LTCG u/s 112A not exceeding  Rs. 1 Lakh</t>
        </is>
      </c>
      <c r="AV20" s="17" t="inlineStr">
        <is>
          <t>AGR</t>
        </is>
      </c>
      <c r="BG20" s="538" t="inlineStr">
        <is>
          <t>Sec 10(13A)-Allowance to meet expenditure incurred on house rent</t>
        </is>
      </c>
      <c r="BI20" s="17" t="inlineStr">
        <is>
          <t>New_List</t>
        </is>
      </c>
      <c r="BV20" s="17" t="inlineStr">
        <is>
          <t>(x) multiple disability</t>
        </is>
      </c>
      <c r="CK20" s="439" t="n">
        <v>505187</v>
      </c>
      <c r="CL20" s="439" t="inlineStr">
        <is>
          <t>TELANGANA</t>
        </is>
      </c>
      <c r="CM20" s="439" t="inlineStr">
        <is>
          <t>ANDHRA PRADESH</t>
        </is>
      </c>
      <c r="CP20" s="439" t="n">
        <v>110019</v>
      </c>
      <c r="CQ20" s="439" t="inlineStr">
        <is>
          <t>DELHI</t>
        </is>
      </c>
      <c r="CS20" t="inlineStr">
        <is>
          <t>MANIPUR</t>
        </is>
      </c>
      <c r="CT20" t="inlineStr">
        <is>
          <t>20-MANIPUR</t>
        </is>
      </c>
      <c r="DD20" s="279" t="inlineStr">
        <is>
          <t>194G-Commission, price, etc. on sale of lottery tickets</t>
        </is>
      </c>
      <c r="DE20" s="279" t="inlineStr">
        <is>
          <t>194LBA(b)-Certain income in the form of dividend from units of a business trust to a resident unit holder</t>
        </is>
      </c>
      <c r="GA20" s="568" t="inlineStr">
        <is>
          <t>Jul</t>
        </is>
      </c>
      <c r="GB20" s="569">
        <f>IF(GC19="","",GD19)</f>
        <v/>
      </c>
      <c r="GD20" s="17">
        <f>IF(GC20="","",MAX(0,GB20+MIN(0,GE20-GF20)))</f>
        <v/>
      </c>
      <c r="GH20" s="17">
        <f>IF(GC20="","",FLOOR(GD20*0.01,1))</f>
        <v/>
      </c>
      <c r="GI20" s="59" t="n"/>
    </row>
    <row r="21" ht="14.4" customHeight="1">
      <c r="C21" s="128" t="n"/>
      <c r="L21" s="702" t="inlineStr">
        <is>
          <t>(l) Hematological disorders</t>
        </is>
      </c>
      <c r="U21" s="702" t="inlineStr">
        <is>
          <t>18-MADHYA PRADESH</t>
        </is>
      </c>
      <c r="V21" s="702" t="inlineStr">
        <is>
          <t>18-MADHYA PRADESH</t>
        </is>
      </c>
      <c r="Z21" s="702" t="inlineStr">
        <is>
          <t>973-BAHRAIN</t>
        </is>
      </c>
      <c r="AN21" s="702" t="n"/>
      <c r="AP21" s="311" t="inlineStr">
        <is>
          <t>(Select)</t>
        </is>
      </c>
      <c r="AV21" s="17" t="inlineStr">
        <is>
          <t>KNP</t>
        </is>
      </c>
      <c r="BE21" s="138" t="n"/>
      <c r="BI21" s="702" t="inlineStr">
        <is>
          <t>(Select)</t>
        </is>
      </c>
      <c r="CK21" s="439" t="n">
        <v>505325</v>
      </c>
      <c r="CL21" s="439" t="inlineStr">
        <is>
          <t>TELANGANA</t>
        </is>
      </c>
      <c r="CM21" s="439" t="inlineStr">
        <is>
          <t>ANDHRA PRADESH</t>
        </is>
      </c>
      <c r="CP21" s="439" t="n">
        <v>110020</v>
      </c>
      <c r="CQ21" s="439" t="inlineStr">
        <is>
          <t>DELHI</t>
        </is>
      </c>
      <c r="CS21" t="inlineStr">
        <is>
          <t>MEGHALAYA</t>
        </is>
      </c>
      <c r="CT21" t="inlineStr">
        <is>
          <t>21-MEGHALAYA</t>
        </is>
      </c>
      <c r="DD21" s="279" t="inlineStr">
        <is>
          <t>194H-Commission or brokerage</t>
        </is>
      </c>
      <c r="DE21" s="279" t="inlineStr">
        <is>
          <t>194LBA(a)-194LBA(a) income referred to in section 10(23FC)(a) from units of a business trust-NR</t>
        </is>
      </c>
      <c r="GA21" s="568" t="inlineStr">
        <is>
          <t>Aug</t>
        </is>
      </c>
      <c r="GB21" s="569">
        <f>IF(GC20="","",GD20)</f>
        <v/>
      </c>
      <c r="GD21" s="17">
        <f>IF(GC21="","",MAX(0,GB21+MIN(0,GE21-GF21)))</f>
        <v/>
      </c>
      <c r="GH21" s="17">
        <f>IF(GC21="","",FLOOR(GD21*0.01,1))</f>
        <v/>
      </c>
      <c r="GI21" s="59" t="n"/>
    </row>
    <row r="22" ht="14.4" customHeight="1">
      <c r="C22" s="128" t="n"/>
      <c r="L22" s="702" t="inlineStr">
        <is>
          <t>(m) Hemophilia</t>
        </is>
      </c>
      <c r="U22" s="702" t="inlineStr">
        <is>
          <t>19-MAHARASHTRA</t>
        </is>
      </c>
      <c r="V22" s="702" t="inlineStr">
        <is>
          <t>19-MAHARASHTRA</t>
        </is>
      </c>
      <c r="Z22" s="702" t="inlineStr">
        <is>
          <t>880-BANGLADESH</t>
        </is>
      </c>
      <c r="AN22" s="702" t="inlineStr">
        <is>
          <t>(Select)</t>
        </is>
      </c>
      <c r="AP22" s="311" t="inlineStr">
        <is>
          <t>Sec 10(6)-Remuneration received as an official, by whatever name called, of an embassy, high commission etc.</t>
        </is>
      </c>
      <c r="AV22" s="17" t="inlineStr">
        <is>
          <t>CHN</t>
        </is>
      </c>
      <c r="BI22" s="702" t="inlineStr">
        <is>
          <t>Sec 10(5)-Leave Travel concession/assistance</t>
        </is>
      </c>
      <c r="BV22" s="447" t="inlineStr">
        <is>
          <t>(i) autism, cerebral palsy, or multiple disabilities and  - "and removed as per DE sheet v0.7"</t>
        </is>
      </c>
      <c r="CK22" s="439" t="n">
        <v>505503</v>
      </c>
      <c r="CL22" s="439" t="inlineStr">
        <is>
          <t>TELANGANA</t>
        </is>
      </c>
      <c r="CM22" s="439" t="inlineStr">
        <is>
          <t>ANDHRA PRADESH</t>
        </is>
      </c>
      <c r="CP22" s="439" t="n">
        <v>110021</v>
      </c>
      <c r="CQ22" s="439" t="inlineStr">
        <is>
          <t>DELHI</t>
        </is>
      </c>
      <c r="CS22" t="inlineStr">
        <is>
          <t>MIZORAM</t>
        </is>
      </c>
      <c r="CT22" t="inlineStr">
        <is>
          <t>22-MIZORAM</t>
        </is>
      </c>
      <c r="DD22" s="279" t="inlineStr">
        <is>
          <t>194I(a)-Rent on hiring of plant and machinery</t>
        </is>
      </c>
      <c r="DE22" s="279" t="inlineStr">
        <is>
          <t>194LBA(b)-194LBA(b) Income referred to in section 10(23FC)(b) from units of a business trust-NR</t>
        </is>
      </c>
      <c r="GA22" s="568" t="inlineStr">
        <is>
          <t>Sep</t>
        </is>
      </c>
      <c r="GB22" s="569">
        <f>IF(GC21="","",GD21)</f>
        <v/>
      </c>
      <c r="GD22" s="17">
        <f>IF(GC22="","",MAX(0,GB22+MIN(0,GE22-GF22)))</f>
        <v/>
      </c>
      <c r="GH22" s="17">
        <f>IF(GC22="","",FLOOR(GD22*0.01,1))</f>
        <v/>
      </c>
      <c r="GI22" s="59" t="n"/>
    </row>
    <row r="23" ht="14.4" customHeight="1">
      <c r="C23" s="128" t="n"/>
      <c r="L23" s="702" t="inlineStr">
        <is>
          <t>(n) Thalassaemia</t>
        </is>
      </c>
      <c r="U23" s="702" t="inlineStr">
        <is>
          <t>20-MANIPUR</t>
        </is>
      </c>
      <c r="V23" s="702" t="inlineStr">
        <is>
          <t>20-MANIPUR</t>
        </is>
      </c>
      <c r="Z23" s="702" t="inlineStr">
        <is>
          <t>1246-BARBADOS</t>
        </is>
      </c>
      <c r="AN23" s="702" t="inlineStr">
        <is>
          <t>Agriculture Income (less than equal to Rs.5000)</t>
        </is>
      </c>
      <c r="AP23" s="311" t="inlineStr">
        <is>
          <t>Sec 10(7)-Allowances or perquisites paid or allowed as such outside India by the Government to a citizen of India for rendering service outside India</t>
        </is>
      </c>
      <c r="AV23" s="17" t="inlineStr">
        <is>
          <t>TVD</t>
        </is>
      </c>
      <c r="BE23" s="447" t="inlineStr">
        <is>
          <t xml:space="preserve">Exempt income received by a judge covered under the payment of salaries to Supreme Court/High Court judges Act /Rules  - Removed from the dropdown </t>
        </is>
      </c>
      <c r="BI23" s="702" t="inlineStr">
        <is>
          <t>Sec 10(6)-Remuneration received as an official, by whatever name called, of an embassy, high commission etc.</t>
        </is>
      </c>
      <c r="CK23" s="439" t="n">
        <v>505525</v>
      </c>
      <c r="CL23" s="439" t="inlineStr">
        <is>
          <t>TELANGANA</t>
        </is>
      </c>
      <c r="CM23" s="439" t="inlineStr">
        <is>
          <t>ANDHRA PRADESH</t>
        </is>
      </c>
      <c r="CP23" s="439" t="n">
        <v>110022</v>
      </c>
      <c r="CQ23" s="439" t="inlineStr">
        <is>
          <t>DELHI</t>
        </is>
      </c>
      <c r="CS23" t="inlineStr">
        <is>
          <t>NAGALAND</t>
        </is>
      </c>
      <c r="CT23" t="inlineStr">
        <is>
          <t>23-NAGALAND</t>
        </is>
      </c>
      <c r="DD23" s="279" t="inlineStr">
        <is>
          <t>194I(b)-Rent on other than plant and machinery</t>
        </is>
      </c>
      <c r="DE23" s="279" t="inlineStr">
        <is>
          <t>194LBA(c)-194LBA(c) Income referred to in section 10(23FCA) from units of a business trust-NR</t>
        </is>
      </c>
      <c r="GA23" s="568" t="inlineStr">
        <is>
          <t>Oct</t>
        </is>
      </c>
      <c r="GB23" s="569">
        <f>IF(GC22="","",GD22)</f>
        <v/>
      </c>
      <c r="GD23" s="17">
        <f>IF(GC23="","",MAX(0,GB23+MIN(0,GE23-GF23)))</f>
        <v/>
      </c>
      <c r="GH23" s="17">
        <f>IF(GC23="","",FLOOR(GD23*0.01,1))</f>
        <v/>
      </c>
      <c r="GI23" s="59" t="n"/>
    </row>
    <row r="24" ht="14.4" customHeight="1">
      <c r="C24" s="128" t="n"/>
      <c r="U24" s="702" t="inlineStr">
        <is>
          <t>21-MEGHALAYA</t>
        </is>
      </c>
      <c r="V24" s="702" t="inlineStr">
        <is>
          <t>21-MEGHALAYA</t>
        </is>
      </c>
      <c r="Z24" s="702" t="inlineStr">
        <is>
          <t>375-BELARUS</t>
        </is>
      </c>
      <c r="AN24" s="702" t="inlineStr">
        <is>
          <t>Sec 10(10BC) Any amount from the Central/State Govt./local authority by way of compensation on account of any disaster</t>
        </is>
      </c>
      <c r="AP24" s="311" t="inlineStr">
        <is>
          <t xml:space="preserve">Sec 10(10)-Death-cum-retirement gratuity received </t>
        </is>
      </c>
      <c r="AV24" s="17" t="inlineStr">
        <is>
          <t>ALD</t>
        </is>
      </c>
      <c r="BI24" s="702" t="inlineStr">
        <is>
          <t>Sec 10(7)-Allowances or perquisites paid or allowed as such outside India by the Government to a citizen of India for rendering service outside India</t>
        </is>
      </c>
      <c r="CK24" s="439" t="n">
        <v>506003</v>
      </c>
      <c r="CL24" s="439" t="inlineStr">
        <is>
          <t>TELANGANA</t>
        </is>
      </c>
      <c r="CM24" s="439" t="inlineStr">
        <is>
          <t>ANDHRA PRADESH</t>
        </is>
      </c>
      <c r="CP24" s="439" t="n">
        <v>110023</v>
      </c>
      <c r="CQ24" s="439" t="inlineStr">
        <is>
          <t>DELHI</t>
        </is>
      </c>
      <c r="CS24" t="inlineStr">
        <is>
          <t>ODISHA</t>
        </is>
      </c>
      <c r="CT24" t="inlineStr">
        <is>
          <t>24-ODISHA</t>
        </is>
      </c>
      <c r="DD24" s="279" t="inlineStr">
        <is>
          <t>194IA-TDS on Sale of immovable property</t>
        </is>
      </c>
      <c r="DE24" s="279" t="inlineStr">
        <is>
          <t>195-Other sums payable to a non-resident</t>
        </is>
      </c>
      <c r="GA24" s="568" t="inlineStr">
        <is>
          <t>Nov</t>
        </is>
      </c>
      <c r="GB24" s="569">
        <f>IF(GC23="","",GD23)</f>
        <v/>
      </c>
      <c r="GD24" s="17">
        <f>IF(GC24="","",MAX(0,GB24+MIN(0,GE24-GF24)))</f>
        <v/>
      </c>
      <c r="GH24" s="17">
        <f>IF(GC24="","",FLOOR(GD24*0.01,1))</f>
        <v/>
      </c>
      <c r="GI24" s="59" t="n"/>
    </row>
    <row r="25" ht="14.4" customHeight="1">
      <c r="C25" s="128" t="n"/>
      <c r="U25" s="702" t="inlineStr">
        <is>
          <t>22-MIZORAM</t>
        </is>
      </c>
      <c r="V25" s="702" t="inlineStr">
        <is>
          <t>22-MIZORAM</t>
        </is>
      </c>
      <c r="Z25" s="702" t="inlineStr">
        <is>
          <t>32-BELGIUM</t>
        </is>
      </c>
      <c r="AN25" s="702" t="inlineStr">
        <is>
          <t>Sec 10(10D) Any sum received under a life insurance policy, including the sum allocated by way of bonus on such policy except sum as mentioned in sub-clause (a) to (d) of Sec.10(1)</t>
        </is>
      </c>
      <c r="AP25" s="311" t="inlineStr">
        <is>
          <t>Sec 10(10A)-Commuted value of pension received</t>
        </is>
      </c>
      <c r="AV25" s="17" t="inlineStr">
        <is>
          <t>LKN</t>
        </is>
      </c>
      <c r="BI25" s="702" t="inlineStr">
        <is>
          <t xml:space="preserve">Sec 10(10)-Death-cum-retirement gratuity received </t>
        </is>
      </c>
      <c r="CK25" s="439" t="n">
        <v>509132</v>
      </c>
      <c r="CL25" s="439" t="inlineStr">
        <is>
          <t>TELANGANA</t>
        </is>
      </c>
      <c r="CM25" s="439" t="inlineStr">
        <is>
          <t>ANDHRA PRADESH</t>
        </is>
      </c>
      <c r="CP25" s="439" t="n">
        <v>110024</v>
      </c>
      <c r="CQ25" s="439" t="inlineStr">
        <is>
          <t>DELHI</t>
        </is>
      </c>
      <c r="CS25" t="inlineStr">
        <is>
          <t>PUDUCHERRY</t>
        </is>
      </c>
      <c r="CT25" t="inlineStr">
        <is>
          <t>25-PUDUCHERRY</t>
        </is>
      </c>
      <c r="DD25" s="279" t="inlineStr">
        <is>
          <t>194IB-Payment of rent by certain individuals or Hindu undivided</t>
        </is>
      </c>
      <c r="DE25" s="279" t="inlineStr">
        <is>
          <t>196A-Income in respect of units of non-residents</t>
        </is>
      </c>
      <c r="GA25" s="568" t="inlineStr">
        <is>
          <t>Dec</t>
        </is>
      </c>
      <c r="GB25" s="569">
        <f>IF(GC24="","",GD24)</f>
        <v/>
      </c>
      <c r="GD25" s="17">
        <f>IF(GC25="","",MAX(0,GB25+MIN(0,GE25-GF25)))</f>
        <v/>
      </c>
      <c r="GH25" s="17">
        <f>IF(GC25="","",FLOOR(GD25*0.01,1))</f>
        <v/>
      </c>
      <c r="GI25" s="59" t="n"/>
    </row>
    <row r="26" ht="14.4" customHeight="1">
      <c r="C26" s="128" t="n"/>
      <c r="U26" s="702" t="inlineStr">
        <is>
          <t>23-NAGALAND</t>
        </is>
      </c>
      <c r="V26" s="702" t="inlineStr">
        <is>
          <t>23-NAGALAND</t>
        </is>
      </c>
      <c r="Z26" s="702" t="inlineStr">
        <is>
          <t>501-BELIZE</t>
        </is>
      </c>
      <c r="AN26" s="702" t="inlineStr">
        <is>
          <t>Sec 10(11) Statutory Provident Fund received</t>
        </is>
      </c>
      <c r="AP26" s="311" t="inlineStr">
        <is>
          <t>Sec 10(10AA)-Earned leave encashment on Retirement</t>
        </is>
      </c>
      <c r="AV26" s="17" t="inlineStr">
        <is>
          <t>MUM</t>
        </is>
      </c>
      <c r="BI26" s="702" t="inlineStr">
        <is>
          <t>Sec 10(10A)-Commuted value of pension received</t>
        </is>
      </c>
      <c r="CK26" s="439" t="n">
        <v>509324</v>
      </c>
      <c r="CL26" s="439" t="inlineStr">
        <is>
          <t>TELANGANA</t>
        </is>
      </c>
      <c r="CM26" s="439" t="inlineStr">
        <is>
          <t>ANDHRA PRADESH</t>
        </is>
      </c>
      <c r="CP26" s="439" t="n">
        <v>110026</v>
      </c>
      <c r="CQ26" s="439" t="inlineStr">
        <is>
          <t>DELHI</t>
        </is>
      </c>
      <c r="CS26" t="inlineStr">
        <is>
          <t>PUNJAB</t>
        </is>
      </c>
      <c r="CT26" t="inlineStr">
        <is>
          <t>26-PUNJAB</t>
        </is>
      </c>
      <c r="DD26" s="279" t="inlineStr">
        <is>
          <t>194IC-Payment under specified agreement</t>
        </is>
      </c>
      <c r="DE26" s="279" t="inlineStr">
        <is>
          <t>196B-Payments in respect of units to an offshore fund</t>
        </is>
      </c>
      <c r="GA26" s="568" t="inlineStr">
        <is>
          <t>Jan</t>
        </is>
      </c>
      <c r="GB26" s="569">
        <f>IF(GC25="","",GD25)</f>
        <v/>
      </c>
      <c r="GD26" s="17">
        <f>IF(GC26="","",MAX(0,GB26+MIN(0,GE26-GF26)))</f>
        <v/>
      </c>
      <c r="GH26" s="17">
        <f>IF(GC26="","",FLOOR(GD26*0.01,1))</f>
        <v/>
      </c>
      <c r="GI26" s="59" t="n"/>
    </row>
    <row r="27" ht="14.4" customHeight="1">
      <c r="C27" s="128" t="n"/>
      <c r="U27" s="702" t="inlineStr">
        <is>
          <t>24-ODISHA</t>
        </is>
      </c>
      <c r="V27" s="702" t="inlineStr">
        <is>
          <t>24-ODISHA</t>
        </is>
      </c>
      <c r="Z27" s="702" t="inlineStr">
        <is>
          <t>229-BENIN</t>
        </is>
      </c>
      <c r="AN27" s="702" t="inlineStr">
        <is>
          <t>Sec 10(12) Recognized Provident Fund received</t>
        </is>
      </c>
      <c r="AP27" s="311" t="inlineStr">
        <is>
          <t>Sec 10(10B) First proviso - Compensation limit notified by CG in the Official Gazette</t>
        </is>
      </c>
      <c r="AV27" s="17" t="inlineStr">
        <is>
          <t>NGP</t>
        </is>
      </c>
      <c r="BI27" s="702" t="inlineStr">
        <is>
          <t>Sec 10(10AA)-Earned leave encashment on Retirement</t>
        </is>
      </c>
      <c r="CK27" s="439" t="n">
        <v>531149</v>
      </c>
      <c r="CL27" s="439" t="inlineStr">
        <is>
          <t>ANDHRA PRADESH</t>
        </is>
      </c>
      <c r="CM27" s="439" t="inlineStr">
        <is>
          <t>TELANGANA</t>
        </is>
      </c>
      <c r="CP27" s="439" t="n">
        <v>110027</v>
      </c>
      <c r="CQ27" s="439" t="inlineStr">
        <is>
          <t>DELHI</t>
        </is>
      </c>
      <c r="CS27" t="inlineStr">
        <is>
          <t>RAJASTHAN</t>
        </is>
      </c>
      <c r="CT27" t="inlineStr">
        <is>
          <t>27-RAJASTHAN</t>
        </is>
      </c>
      <c r="DD27" s="279" t="inlineStr">
        <is>
          <t>194J(a)-Fees for technical services</t>
        </is>
      </c>
      <c r="DE27" s="279" t="inlineStr">
        <is>
          <t>196C-Income from foreign currency bonds or shares of Indian</t>
        </is>
      </c>
      <c r="GA27" s="568" t="inlineStr">
        <is>
          <t>Feb</t>
        </is>
      </c>
      <c r="GB27" s="569">
        <f>IF(GC26="","",GD26)</f>
        <v/>
      </c>
      <c r="GD27" s="17">
        <f>IF(GC27="","",MAX(0,GB27+MIN(0,GE27-GF27)))</f>
        <v/>
      </c>
      <c r="GH27" s="17">
        <f>IF(GC27="","",FLOOR(GD27*0.01,1))</f>
        <v/>
      </c>
      <c r="GI27" s="59" t="n"/>
    </row>
    <row r="28" ht="14.4" customHeight="1">
      <c r="C28" s="128" t="n"/>
      <c r="U28" s="702" t="inlineStr">
        <is>
          <t>25-PUDUCHERRY</t>
        </is>
      </c>
      <c r="V28" s="702" t="inlineStr">
        <is>
          <t>25-PUDUCHERRY</t>
        </is>
      </c>
      <c r="Z28" s="702" t="inlineStr">
        <is>
          <t>1441-BERMUDA</t>
        </is>
      </c>
      <c r="AN28" s="702" t="inlineStr">
        <is>
          <t>Sec 10(13) Approved superannuation fund received</t>
        </is>
      </c>
      <c r="AP28" s="311" t="inlineStr">
        <is>
          <t>Sec 10(10B) Second proviso - Compensation under scheme approved by the Central Government</t>
        </is>
      </c>
      <c r="AV28" s="17" t="inlineStr">
        <is>
          <t>AMR</t>
        </is>
      </c>
      <c r="BI28" s="702" t="inlineStr">
        <is>
          <t>Sec 10(10C)-Amount received/receivable on voluntary retirement or termination of service</t>
        </is>
      </c>
      <c r="CK28" s="439" t="n">
        <v>533464</v>
      </c>
      <c r="CL28" s="439" t="inlineStr">
        <is>
          <t>ANDHRA PRADESH</t>
        </is>
      </c>
      <c r="CM28" s="439" t="inlineStr">
        <is>
          <t>PUDUCHERRY</t>
        </is>
      </c>
      <c r="CP28" s="439" t="n">
        <v>110028</v>
      </c>
      <c r="CQ28" s="439" t="inlineStr">
        <is>
          <t>DELHI</t>
        </is>
      </c>
      <c r="CS28" t="inlineStr">
        <is>
          <t>SIKKIM</t>
        </is>
      </c>
      <c r="CT28" t="inlineStr">
        <is>
          <t>28-SIKKIM</t>
        </is>
      </c>
      <c r="DD28" s="279" t="inlineStr">
        <is>
          <t>194J(b)-Fees for professional  services or royalty etc</t>
        </is>
      </c>
      <c r="DE28" s="279" t="inlineStr">
        <is>
          <t>196D-Income of foreign institutional investors from securities</t>
        </is>
      </c>
      <c r="GA28" s="568" t="inlineStr">
        <is>
          <t>Mar</t>
        </is>
      </c>
      <c r="GB28" s="569">
        <f>IF(GC27="","",GD27)</f>
        <v/>
      </c>
      <c r="GD28" s="17">
        <f>IF(GC28="","",MAX(0,GB28+MIN(0,GE28-GF28)))</f>
        <v/>
      </c>
      <c r="GH28" s="17">
        <f>IF(GC28="","",FLOOR(GD28*0.01,1))</f>
        <v/>
      </c>
      <c r="GI28" s="59" t="n"/>
    </row>
    <row r="29" ht="14.4" customHeight="1">
      <c r="C29" s="128" t="n"/>
      <c r="U29" s="702" t="inlineStr">
        <is>
          <t>26-PUNJAB</t>
        </is>
      </c>
      <c r="V29" s="702" t="inlineStr">
        <is>
          <t>26-PUNJAB</t>
        </is>
      </c>
      <c r="Z29" s="702" t="inlineStr">
        <is>
          <t>975-BHUTAN</t>
        </is>
      </c>
      <c r="AN29" s="702" t="inlineStr">
        <is>
          <t>Sec 10(16) Scholarships granted to meet the cost of education</t>
        </is>
      </c>
      <c r="AP29" s="311" t="inlineStr">
        <is>
          <t>Sec 10(10C)-Amount received/receivable on voluntary retirement or termination of service</t>
        </is>
      </c>
      <c r="AV29" s="17" t="inlineStr">
        <is>
          <t>JLD</t>
        </is>
      </c>
      <c r="BI29" s="702" t="inlineStr">
        <is>
          <t>Sec 10(10CC)-Tax paid by employer on non-monetary perquisite</t>
        </is>
      </c>
      <c r="CK29" s="439" t="n">
        <v>605007</v>
      </c>
      <c r="CL29" s="439" t="inlineStr">
        <is>
          <t>TAMIL NADU</t>
        </is>
      </c>
      <c r="CM29" s="439" t="inlineStr">
        <is>
          <t>PUDUCHERRY</t>
        </is>
      </c>
      <c r="CP29" s="439" t="n">
        <v>110029</v>
      </c>
      <c r="CQ29" s="439" t="inlineStr">
        <is>
          <t>DELHI</t>
        </is>
      </c>
      <c r="CS29" t="inlineStr">
        <is>
          <t>TAMIL NADU</t>
        </is>
      </c>
      <c r="CT29" t="inlineStr">
        <is>
          <t>29-TAMIL NADU</t>
        </is>
      </c>
      <c r="DD29" s="279" t="inlineStr">
        <is>
          <t>194K-Income payable to a resident assessee in respect of units of a specified mutual fund or of the units of the Unit Trust of India</t>
        </is>
      </c>
      <c r="DE29" s="279" t="inlineStr">
        <is>
          <t>196D(1A)-Income of specified fund from securities</t>
        </is>
      </c>
      <c r="GA29" s="568" t="inlineStr">
        <is>
          <t>Apr</t>
        </is>
      </c>
      <c r="GB29" s="569">
        <f>IF(GC28="","",GD28)</f>
        <v/>
      </c>
      <c r="GD29" s="17">
        <f>IF(GC29="","",MAX(0,GB29+MIN(0,GE29-GF29)))</f>
        <v/>
      </c>
      <c r="GH29" s="17">
        <f>IF(GC29="","",FLOOR(GD29*0.01,1))</f>
        <v/>
      </c>
      <c r="GI29" s="59" t="n"/>
    </row>
    <row r="30" ht="14.4" customHeight="1">
      <c r="C30" s="128" t="n"/>
      <c r="U30" s="702" t="inlineStr">
        <is>
          <t>27-RAJASTHAN</t>
        </is>
      </c>
      <c r="V30" s="702" t="inlineStr">
        <is>
          <t>27-RAJASTHAN</t>
        </is>
      </c>
      <c r="Z30" s="702" t="inlineStr">
        <is>
          <t>591-BOLIVIA (PLURINATIONAL STATE OF)</t>
        </is>
      </c>
      <c r="AN30" s="702" t="inlineStr">
        <is>
          <t>Sec 10(17A) Award instituted by Government</t>
        </is>
      </c>
      <c r="AP30" s="311" t="inlineStr">
        <is>
          <t>Sec 10(10CC)-Tax paid by employer on non-monetary perquisite</t>
        </is>
      </c>
      <c r="AV30" s="17" t="inlineStr">
        <is>
          <t>PTL</t>
        </is>
      </c>
      <c r="BI30" s="702" t="inlineStr">
        <is>
          <t>Sec 10(14)(i)-Prescribed Allowances or benefits (not in a nature of perquisite) specifically granted to meet expenses wholly, necessarily and exclusively and to the extent actually incurred, in performance of duties of office or employment</t>
        </is>
      </c>
      <c r="CK30" s="439" t="n">
        <v>605014</v>
      </c>
      <c r="CL30" s="439" t="inlineStr">
        <is>
          <t>TAMIL NADU</t>
        </is>
      </c>
      <c r="CM30" s="439" t="inlineStr">
        <is>
          <t>PUDUCHERRY</t>
        </is>
      </c>
      <c r="CP30" s="439" t="n">
        <v>110030</v>
      </c>
      <c r="CQ30" s="439" t="inlineStr">
        <is>
          <t>DELHI</t>
        </is>
      </c>
      <c r="CS30" t="inlineStr">
        <is>
          <t>TRIPURA</t>
        </is>
      </c>
      <c r="CT30" t="inlineStr">
        <is>
          <t>30-TRIPURA</t>
        </is>
      </c>
      <c r="DD30" s="279" t="inlineStr">
        <is>
          <t>194LA-Payment of compensation on acquisition of certain immovable</t>
        </is>
      </c>
      <c r="GA30" s="568" t="inlineStr">
        <is>
          <t>May</t>
        </is>
      </c>
      <c r="GB30" s="569">
        <f>IF(GC29="","",GD29)</f>
        <v/>
      </c>
      <c r="GD30" s="17">
        <f>IF(GC30="","",MAX(0,GB30+MIN(0,GE30-GF30)))</f>
        <v/>
      </c>
      <c r="GH30" s="17">
        <f>IF(GC30="","",FLOOR(GD30*0.01,1))</f>
        <v/>
      </c>
      <c r="GI30" s="59" t="n"/>
    </row>
    <row r="31" ht="14.4" customHeight="1">
      <c r="C31" s="128" t="n"/>
      <c r="U31" s="702" t="inlineStr">
        <is>
          <t>28-SIKKIM</t>
        </is>
      </c>
      <c r="V31" s="702" t="inlineStr">
        <is>
          <t>28-SIKKIM</t>
        </is>
      </c>
      <c r="Z31" s="702" t="inlineStr">
        <is>
          <t>1002-BONAIRE, SINT EUSTATIUS AND SABA</t>
        </is>
      </c>
      <c r="AN31" s="702" t="inlineStr">
        <is>
          <t>Sec 10(18) Pension received by winner of  "Param Vir Chakra" or "Maha Vir Chakra" or "Vir Chakra" or such other gallantry award</t>
        </is>
      </c>
      <c r="AP31" s="311" t="inlineStr">
        <is>
          <t>Section 10(14)(i) - Allowances referred in sub-clauses (a) to (c) of sub-rule (1) in Rule 2BB</t>
        </is>
      </c>
      <c r="AV31" s="17" t="inlineStr">
        <is>
          <t>RTK</t>
        </is>
      </c>
      <c r="BI31" s="702" t="inlineStr">
        <is>
          <t>Sec 10(14)(ii)-Prescribed Allowances or benefits granted to meet personal expenses in performance of duties of office or employment or to compensate him for increased cost of living</t>
        </is>
      </c>
      <c r="CK31" s="439" t="n">
        <v>605102</v>
      </c>
      <c r="CL31" s="439" t="inlineStr">
        <is>
          <t>PUDUCHERRY</t>
        </is>
      </c>
      <c r="CM31" s="439" t="inlineStr">
        <is>
          <t>TAMIL NADU</t>
        </is>
      </c>
      <c r="CP31" s="439" t="n">
        <v>110031</v>
      </c>
      <c r="CQ31" s="439" t="inlineStr">
        <is>
          <t>DELHI</t>
        </is>
      </c>
      <c r="CS31" t="inlineStr">
        <is>
          <t>UTTAR PRADESH</t>
        </is>
      </c>
      <c r="CT31" t="inlineStr">
        <is>
          <t>31-UTTAR PRADESH</t>
        </is>
      </c>
      <c r="DD31" s="279" t="inlineStr">
        <is>
          <t>194LB-Income by way of Interest from Infrastructure Debt fund</t>
        </is>
      </c>
      <c r="GA31" s="568" t="inlineStr">
        <is>
          <t>Jun</t>
        </is>
      </c>
      <c r="GB31" s="569">
        <f>IF(GC30="","",GD30)</f>
        <v/>
      </c>
      <c r="GD31" s="17">
        <f>IF(GC31="","",MAX(0,GB31+MIN(0,GE31-GF31)))</f>
        <v/>
      </c>
      <c r="GH31" s="17">
        <f>IF(GC31="","",FLOOR(GD31*0.01,1))</f>
        <v/>
      </c>
      <c r="GI31" s="59" t="n"/>
    </row>
    <row r="32" ht="14.4" customHeight="1">
      <c r="C32" s="128" t="n"/>
      <c r="U32" s="702" t="inlineStr">
        <is>
          <t>29-TAMILNADU</t>
        </is>
      </c>
      <c r="V32" s="702" t="inlineStr">
        <is>
          <t>29-TAMILNADU</t>
        </is>
      </c>
      <c r="Z32" s="702" t="inlineStr">
        <is>
          <t>387-BOSNIA AND HERZEGOVINA</t>
        </is>
      </c>
      <c r="AN32" s="702" t="inlineStr">
        <is>
          <t>Defense Medical Disability Pension</t>
        </is>
      </c>
      <c r="AP32" s="311" t="inlineStr">
        <is>
          <t>Section 10(14)(ii) -  Transport allowance granted to certain physically handicapped assessee</t>
        </is>
      </c>
      <c r="AV32" s="17" t="inlineStr">
        <is>
          <t>KLP</t>
        </is>
      </c>
      <c r="BI32" s="702" t="inlineStr">
        <is>
          <t>Any Other</t>
        </is>
      </c>
      <c r="CK32" s="439" t="n">
        <v>605105</v>
      </c>
      <c r="CL32" s="439" t="inlineStr">
        <is>
          <t>TAMIL NADU</t>
        </is>
      </c>
      <c r="CM32" s="439" t="inlineStr">
        <is>
          <t>PUDUCHERRY</t>
        </is>
      </c>
      <c r="CP32" s="439" t="n">
        <v>110032</v>
      </c>
      <c r="CQ32" s="439" t="inlineStr">
        <is>
          <t>DELHI</t>
        </is>
      </c>
      <c r="CS32" t="inlineStr">
        <is>
          <t>WEST BENGAL</t>
        </is>
      </c>
      <c r="CT32" t="inlineStr">
        <is>
          <t>32-WEST BENGAL</t>
        </is>
      </c>
      <c r="DD32" s="279" t="inlineStr">
        <is>
          <t>194LC-194LC (2)(i) and (ia) Income under clause (i) and (ia) of sub-section (2) of section 194LC</t>
        </is>
      </c>
      <c r="GA32" s="568" t="inlineStr">
        <is>
          <t>Jul</t>
        </is>
      </c>
      <c r="GB32" s="569">
        <f>IF(GC31="","",GD31)</f>
        <v/>
      </c>
      <c r="GD32" s="17">
        <f>IF(GC32="","",MAX(0,GB32+MIN(0,GE32-GF32)))</f>
        <v/>
      </c>
      <c r="GH32" s="17">
        <f>IF(GC32="","",FLOOR(GD32*0.01,1))</f>
        <v/>
      </c>
      <c r="GI32" s="59" t="n"/>
    </row>
    <row r="33" ht="14.4" customHeight="1">
      <c r="C33" s="128" t="n"/>
      <c r="U33" s="702" t="inlineStr">
        <is>
          <t>30-TRIPURA</t>
        </is>
      </c>
      <c r="V33" s="702" t="inlineStr">
        <is>
          <t>30-TRIPURA</t>
        </is>
      </c>
      <c r="Z33" s="702" t="inlineStr">
        <is>
          <t>267-BOTSWANA</t>
        </is>
      </c>
      <c r="AN33" s="702" t="inlineStr">
        <is>
          <t>Sec 10(19) Armed Forces Family pension in case of death during operational duty</t>
        </is>
      </c>
      <c r="AP33" s="311" t="inlineStr">
        <is>
          <t>Any Other</t>
        </is>
      </c>
      <c r="AV33" s="17" t="inlineStr">
        <is>
          <t>NSK</t>
        </is>
      </c>
      <c r="BI33" s="702" t="n"/>
      <c r="CK33" s="439" t="n">
        <v>605106</v>
      </c>
      <c r="CL33" s="439" t="inlineStr">
        <is>
          <t>PUDUCHERRY</t>
        </is>
      </c>
      <c r="CM33" s="439" t="inlineStr">
        <is>
          <t>TAMIL NADU</t>
        </is>
      </c>
      <c r="CP33" s="439" t="n">
        <v>110033</v>
      </c>
      <c r="CQ33" s="439" t="inlineStr">
        <is>
          <t>DELHI</t>
        </is>
      </c>
      <c r="CS33" t="inlineStr">
        <is>
          <t>CHHATTISGARH</t>
        </is>
      </c>
      <c r="CT33" t="inlineStr">
        <is>
          <t>33-CHHATTISGARH</t>
        </is>
      </c>
      <c r="DD33" s="279" t="inlineStr">
        <is>
          <t>194LC-194LC (2)(ib) Income under clause (ib) of sub-section (2) of section 194LC</t>
        </is>
      </c>
      <c r="GA33" s="568" t="inlineStr">
        <is>
          <t>Aug</t>
        </is>
      </c>
      <c r="GB33" s="569">
        <f>IF(GC32="","",GD32)</f>
        <v/>
      </c>
      <c r="GD33" s="17">
        <f>IF(GC33="","",MAX(0,GB33+MIN(0,GE33-GF33)))</f>
        <v/>
      </c>
      <c r="GH33" s="17">
        <f>IF(GC33="","",FLOOR(GD33*0.01,1))</f>
        <v/>
      </c>
      <c r="GI33" s="59" t="n"/>
    </row>
    <row r="34" ht="14.4" customHeight="1">
      <c r="C34" s="128" t="n"/>
      <c r="U34" s="702" t="inlineStr">
        <is>
          <t>31-UTTAR PRADESH</t>
        </is>
      </c>
      <c r="V34" s="702" t="inlineStr">
        <is>
          <t>31-UTTAR PRADESH</t>
        </is>
      </c>
      <c r="Z34" s="702" t="inlineStr">
        <is>
          <t>1003-BOUVET ISLAND</t>
        </is>
      </c>
      <c r="AN34" s="702" t="inlineStr">
        <is>
          <t>Sec 10(26) Any income as referred to in section 10(26)</t>
        </is>
      </c>
      <c r="AP34" s="702" t="n"/>
      <c r="AV34" s="17" t="inlineStr">
        <is>
          <t>PNE</t>
        </is>
      </c>
      <c r="CK34" s="439" t="n">
        <v>605107</v>
      </c>
      <c r="CL34" s="439" t="inlineStr">
        <is>
          <t>TAMIL NADU</t>
        </is>
      </c>
      <c r="CM34" s="439" t="inlineStr">
        <is>
          <t>PUDUCHERRY</t>
        </is>
      </c>
      <c r="CP34" s="439" t="n">
        <v>110034</v>
      </c>
      <c r="CQ34" s="439" t="inlineStr">
        <is>
          <t>DELHI</t>
        </is>
      </c>
      <c r="CS34" t="inlineStr">
        <is>
          <t>UTTARAKHAND</t>
        </is>
      </c>
      <c r="CT34" t="inlineStr">
        <is>
          <t>34-UTTARAKHAND</t>
        </is>
      </c>
      <c r="DD34" s="279" t="inlineStr">
        <is>
          <t>194LC-194LC (2)(ic) Income under clause (ic) of sub-section (2) of section 194LC</t>
        </is>
      </c>
      <c r="DE34" s="17" t="inlineStr">
        <is>
          <t>194Q-Deduction of tax at source on payment of certain sum for purchase of goods</t>
        </is>
      </c>
      <c r="GA34" s="568" t="inlineStr">
        <is>
          <t>Sep</t>
        </is>
      </c>
      <c r="GB34" s="569">
        <f>IF(GC33="","",GD33)</f>
        <v/>
      </c>
      <c r="GD34" s="17">
        <f>IF(GC34="","",MAX(0,GB34+MIN(0,GE34-GF34)))</f>
        <v/>
      </c>
      <c r="GH34" s="17">
        <f>IF(GC34="","",FLOOR(GD34*0.01,1))</f>
        <v/>
      </c>
      <c r="GI34" s="59" t="n"/>
    </row>
    <row r="35" ht="14.4" customHeight="1">
      <c r="C35" s="128" t="n"/>
      <c r="U35" s="702" t="inlineStr">
        <is>
          <t>32-WEST BENGAL</t>
        </is>
      </c>
      <c r="V35" s="702" t="inlineStr">
        <is>
          <t>32-WEST BENGAL</t>
        </is>
      </c>
      <c r="Z35" s="702" t="inlineStr">
        <is>
          <t>55-BRAZIL</t>
        </is>
      </c>
      <c r="AN35" s="702" t="inlineStr">
        <is>
          <t>Sec 10(26AAA) Any income as referred to in section 10(26AAA)</t>
        </is>
      </c>
      <c r="AV35" s="17" t="inlineStr">
        <is>
          <t>PTN</t>
        </is>
      </c>
      <c r="CK35" s="439" t="n">
        <v>605110</v>
      </c>
      <c r="CL35" s="439" t="inlineStr">
        <is>
          <t>TAMIL NADU</t>
        </is>
      </c>
      <c r="CM35" s="439" t="inlineStr">
        <is>
          <t>PUDUCHERRY</t>
        </is>
      </c>
      <c r="CP35" s="439" t="n">
        <v>110035</v>
      </c>
      <c r="CQ35" s="439" t="inlineStr">
        <is>
          <t>DELHI</t>
        </is>
      </c>
      <c r="CS35" t="inlineStr">
        <is>
          <t>JHARKHAND</t>
        </is>
      </c>
      <c r="CT35" t="inlineStr">
        <is>
          <t>35-JHARKHAND</t>
        </is>
      </c>
      <c r="DD35" s="279" t="inlineStr">
        <is>
          <t>194LBA(a)-Certain income in the form of interest from units of a business trust to a resident unit holder</t>
        </is>
      </c>
      <c r="DE35" s="17" t="inlineStr">
        <is>
          <t>194R-Benefits or perquisites of business or profession</t>
        </is>
      </c>
      <c r="GA35" s="568" t="inlineStr">
        <is>
          <t>Oct</t>
        </is>
      </c>
      <c r="GB35" s="569">
        <f>IF(GC34="","",GD34)</f>
        <v/>
      </c>
      <c r="GD35" s="17">
        <f>IF(GC35="","",MAX(0,GB35+MIN(0,GE35-GF35)))</f>
        <v/>
      </c>
      <c r="GH35" s="17">
        <f>IF(GC35="","",FLOOR(GD35*0.01,1))</f>
        <v/>
      </c>
      <c r="GI35" s="59" t="n"/>
    </row>
    <row r="36" ht="14.4" customHeight="1">
      <c r="C36" s="128" t="n"/>
      <c r="U36" s="702" t="inlineStr">
        <is>
          <t>33-CHHATTISGARH</t>
        </is>
      </c>
      <c r="V36" s="702" t="inlineStr">
        <is>
          <t>33-CHHATTISGARH</t>
        </is>
      </c>
      <c r="Z36" s="702" t="inlineStr">
        <is>
          <t>1014-BRITISH INDIAN OCEAN TERRITORY</t>
        </is>
      </c>
      <c r="AN36" s="702" t="inlineStr">
        <is>
          <t>Sec 10(12C) Any payment from the Agniveer Corpus Fund to a person enrolled under the Agnipath Scheme, or to his nominee</t>
        </is>
      </c>
      <c r="AV36" s="17" t="inlineStr">
        <is>
          <t>RCH</t>
        </is>
      </c>
      <c r="CK36" s="439" t="n">
        <v>605111</v>
      </c>
      <c r="CL36" s="439" t="inlineStr">
        <is>
          <t>TAMIL NADU</t>
        </is>
      </c>
      <c r="CM36" s="439" t="inlineStr">
        <is>
          <t>PUDUCHERRY</t>
        </is>
      </c>
      <c r="CP36" s="439" t="n">
        <v>110036</v>
      </c>
      <c r="CQ36" s="439" t="inlineStr">
        <is>
          <t>DELHI</t>
        </is>
      </c>
      <c r="CS36" t="inlineStr">
        <is>
          <t>TELANGANA</t>
        </is>
      </c>
      <c r="CT36" t="inlineStr">
        <is>
          <t>36-TELANGANA</t>
        </is>
      </c>
      <c r="DD36" s="279" t="inlineStr">
        <is>
          <t>194LBA(b)-Certain income in the form of dividend from units of a business trust to a resident unit holder</t>
        </is>
      </c>
      <c r="DE36" s="17" t="inlineStr">
        <is>
          <t>194C-Payments to contractors and sub-contractors</t>
        </is>
      </c>
      <c r="GA36" s="568" t="inlineStr">
        <is>
          <t>Nov</t>
        </is>
      </c>
      <c r="GB36" s="569">
        <f>IF(GC35="","",GD35)</f>
        <v/>
      </c>
      <c r="GD36" s="17">
        <f>IF(GC36="","",MAX(0,GB36+MIN(0,GE36-GF36)))</f>
        <v/>
      </c>
      <c r="GH36" s="17">
        <f>IF(GC36="","",FLOOR(GD36*0.01,1))</f>
        <v/>
      </c>
      <c r="GI36" s="59" t="n"/>
    </row>
    <row r="37" ht="14.4" customHeight="1">
      <c r="C37" s="128" t="n"/>
      <c r="U37" s="702" t="inlineStr">
        <is>
          <t>34-UTTARAKHAND</t>
        </is>
      </c>
      <c r="V37" s="702" t="inlineStr">
        <is>
          <t>34-UTTARAKHAND</t>
        </is>
      </c>
      <c r="Z37" s="702" t="inlineStr">
        <is>
          <t>673-BRUNEI DARUSSALAM</t>
        </is>
      </c>
      <c r="AN37" s="702" t="inlineStr">
        <is>
          <t>Any Other</t>
        </is>
      </c>
      <c r="AP37" t="n">
        <v>1</v>
      </c>
      <c r="AV37" s="17" t="inlineStr">
        <is>
          <t>JDH</t>
        </is>
      </c>
      <c r="CK37" s="439" t="n">
        <v>605501</v>
      </c>
      <c r="CL37" s="439" t="inlineStr">
        <is>
          <t>TAMIL NADU</t>
        </is>
      </c>
      <c r="CM37" s="439" t="inlineStr">
        <is>
          <t>PUDUCHERRY</t>
        </is>
      </c>
      <c r="CP37" s="439" t="n">
        <v>110037</v>
      </c>
      <c r="CQ37" s="439" t="inlineStr">
        <is>
          <t>DELHI</t>
        </is>
      </c>
      <c r="CS37" t="inlineStr">
        <is>
          <t>LADAKH</t>
        </is>
      </c>
      <c r="CT37" t="inlineStr">
        <is>
          <t>37-LADAKH</t>
        </is>
      </c>
      <c r="DD37" s="279" t="inlineStr">
        <is>
          <t>194LBA(a)-194LBA(a) income referred to in section 10(23FC)(a) from units of a business trust-NR</t>
        </is>
      </c>
      <c r="GA37" s="568" t="inlineStr">
        <is>
          <t>Dec</t>
        </is>
      </c>
      <c r="GB37" s="569">
        <f>IF(GC36="","",GD36)</f>
        <v/>
      </c>
      <c r="GD37" s="17">
        <f>IF(GC37="","",MAX(0,GB37+MIN(0,GE37-GF37)))</f>
        <v/>
      </c>
      <c r="GH37" s="17">
        <f>IF(GC37="","",FLOOR(GD37*0.01,1))</f>
        <v/>
      </c>
      <c r="GI37" s="59" t="n"/>
    </row>
    <row r="38" ht="14.4" customHeight="1">
      <c r="C38" s="128" t="n"/>
      <c r="U38" s="702" t="inlineStr">
        <is>
          <t>35-JHARKHAND</t>
        </is>
      </c>
      <c r="V38" s="702" t="inlineStr">
        <is>
          <t>35-JHARKHAND</t>
        </is>
      </c>
      <c r="Z38" s="702" t="inlineStr">
        <is>
          <t>359-BULGARIA</t>
        </is>
      </c>
      <c r="AN38" s="702" t="inlineStr">
        <is>
          <t>LTCG u/s 112A not exceeding  Rs. 1 Lakh</t>
        </is>
      </c>
      <c r="AV38" s="17" t="inlineStr">
        <is>
          <t>JPR</t>
        </is>
      </c>
      <c r="CK38" s="439" t="n">
        <v>605502</v>
      </c>
      <c r="CL38" s="439" t="inlineStr">
        <is>
          <t>TAMIL NADU</t>
        </is>
      </c>
      <c r="CM38" s="439" t="inlineStr">
        <is>
          <t>PUDUCHERRY</t>
        </is>
      </c>
      <c r="CP38" s="439" t="n">
        <v>110038</v>
      </c>
      <c r="CQ38" s="439" t="inlineStr">
        <is>
          <t>DELHI</t>
        </is>
      </c>
      <c r="DD38" s="279" t="inlineStr">
        <is>
          <t>194LBA(b)-194LBA(b) Income referred to in section 10(23FC)(b) from units of a business trust-NR</t>
        </is>
      </c>
      <c r="GA38" s="568" t="inlineStr">
        <is>
          <t>Jan</t>
        </is>
      </c>
      <c r="GB38" s="569">
        <f>IF(GC37="","",GD37)</f>
        <v/>
      </c>
      <c r="GD38" s="17">
        <f>IF(GC38="","",MAX(0,GB38+MIN(0,GE38-GF38)))</f>
        <v/>
      </c>
      <c r="GH38" s="17">
        <f>IF(GC38="","",FLOOR(GD38*0.01,1))</f>
        <v/>
      </c>
      <c r="GI38" s="59" t="n"/>
    </row>
    <row r="39" ht="14.4" customHeight="1">
      <c r="C39" s="128" t="n"/>
      <c r="U39" s="702" t="inlineStr">
        <is>
          <t>36-TELANGANA</t>
        </is>
      </c>
      <c r="V39" s="702" t="inlineStr">
        <is>
          <t>36-TELANGANA</t>
        </is>
      </c>
      <c r="Z39" s="702" t="inlineStr">
        <is>
          <t>226-BURKINA FASO</t>
        </is>
      </c>
      <c r="AN39" s="702" t="n"/>
      <c r="AP39" s="702" t="inlineStr">
        <is>
          <t>(Select)</t>
        </is>
      </c>
      <c r="AV39" s="17" t="inlineStr">
        <is>
          <t>SHL</t>
        </is>
      </c>
      <c r="CK39" s="439" t="n">
        <v>607402</v>
      </c>
      <c r="CL39" s="439" t="inlineStr">
        <is>
          <t>PUDUCHERRY</t>
        </is>
      </c>
      <c r="CM39" s="439" t="inlineStr">
        <is>
          <t>TAMIL NADU</t>
        </is>
      </c>
      <c r="CP39" s="439" t="n">
        <v>110039</v>
      </c>
      <c r="CQ39" s="439" t="inlineStr">
        <is>
          <t>DELHI</t>
        </is>
      </c>
      <c r="DD39" s="279" t="inlineStr">
        <is>
          <t>194LBA(c)-194LBA(c) Income referred to in section 10(23FCA) from units of a business trust-NR</t>
        </is>
      </c>
      <c r="GA39" s="568" t="inlineStr">
        <is>
          <t>Feb</t>
        </is>
      </c>
      <c r="GB39" s="569">
        <f>IF(GC38="","",GD38)</f>
        <v/>
      </c>
      <c r="GD39" s="17">
        <f>IF(GC39="","",MAX(0,GB39+MIN(0,GE39-GF39)))</f>
        <v/>
      </c>
      <c r="GH39" s="17">
        <f>IF(GC39="","",FLOOR(GD39*0.01,1))</f>
        <v/>
      </c>
      <c r="GI39" s="59" t="n"/>
    </row>
    <row r="40" ht="14.4" customHeight="1">
      <c r="C40" s="128" t="n"/>
      <c r="U40" s="702" t="inlineStr">
        <is>
          <t>37-LADAKH</t>
        </is>
      </c>
      <c r="V40" s="702" t="inlineStr">
        <is>
          <t>37-LADAKH</t>
        </is>
      </c>
      <c r="Z40" s="702" t="inlineStr">
        <is>
          <t>257-BURUNDI</t>
        </is>
      </c>
      <c r="AP40" s="702" t="inlineStr">
        <is>
          <t>Sec 10(5)-Leave Travel concession/assistance</t>
        </is>
      </c>
      <c r="CK40" s="439" t="n">
        <v>607403</v>
      </c>
      <c r="CL40" s="439" t="inlineStr">
        <is>
          <t>TAMIL NADU</t>
        </is>
      </c>
      <c r="CM40" s="439" t="inlineStr">
        <is>
          <t>PUDUCHERRY</t>
        </is>
      </c>
      <c r="CP40" s="439" t="n">
        <v>110040</v>
      </c>
      <c r="CQ40" s="439" t="inlineStr">
        <is>
          <t>DELHI</t>
        </is>
      </c>
      <c r="DD40" s="279" t="inlineStr">
        <is>
          <t>194LBB-Income in respect of units of investment fund</t>
        </is>
      </c>
      <c r="GA40" s="568" t="inlineStr">
        <is>
          <t>Mar</t>
        </is>
      </c>
      <c r="GB40" s="569">
        <f>IF(GC39="","",GD39)</f>
        <v/>
      </c>
      <c r="GD40" s="17">
        <f>IF(GC40="","",MAX(0,GB40+MIN(0,GE40-GF40)))</f>
        <v/>
      </c>
      <c r="GH40" s="17">
        <f>IF(GC40="","",FLOOR(GD40*0.01,1))</f>
        <v/>
      </c>
      <c r="GI40" s="59" t="n"/>
    </row>
    <row r="41" ht="14.4" customHeight="1">
      <c r="C41" s="128" t="n"/>
      <c r="V41" s="17" t="inlineStr">
        <is>
          <t>99-FOREIGN</t>
        </is>
      </c>
      <c r="Z41" s="702" t="inlineStr">
        <is>
          <t>238-CABO VERDE</t>
        </is>
      </c>
      <c r="AP41" s="702" t="inlineStr">
        <is>
          <t>Sec 10(6)-Remuneration received as an official, by whatever name called, of an embassy, high commission etc.</t>
        </is>
      </c>
      <c r="CK41" s="439" t="n">
        <v>609603</v>
      </c>
      <c r="CL41" s="439" t="inlineStr">
        <is>
          <t>PUDUCHERRY</t>
        </is>
      </c>
      <c r="CM41" s="439" t="inlineStr">
        <is>
          <t>TAMIL NADU</t>
        </is>
      </c>
      <c r="CP41" s="439" t="n">
        <v>110041</v>
      </c>
      <c r="CQ41" s="439" t="inlineStr">
        <is>
          <t>DELHI</t>
        </is>
      </c>
      <c r="DD41" s="279" t="inlineStr">
        <is>
          <t>194R-Benefits or perquisites of business or profession</t>
        </is>
      </c>
      <c r="GA41" s="568" t="inlineStr">
        <is>
          <t>Apr</t>
        </is>
      </c>
      <c r="GB41" s="569">
        <f>IF(GC40="","",GD40)</f>
        <v/>
      </c>
      <c r="GD41" s="17">
        <f>IF(GC41="","",MAX(0,GB41+MIN(0,GE41-GF41)))</f>
        <v/>
      </c>
      <c r="GH41" s="17">
        <f>IF(GC41="","",FLOOR(GD41*0.01,1))</f>
        <v/>
      </c>
      <c r="GI41" s="59" t="n"/>
    </row>
    <row r="42" ht="14.4" customHeight="1">
      <c r="C42" s="128" t="n"/>
      <c r="Z42" s="702" t="inlineStr">
        <is>
          <t>855-CAMBODIA</t>
        </is>
      </c>
      <c r="AP42" s="702" t="inlineStr">
        <is>
          <t>Sec 10(7)-Allowances or perquisites paid or allowed as such outside India by the Government to a citizen of India for rendering service outside India</t>
        </is>
      </c>
      <c r="CK42" s="439" t="n">
        <v>609604</v>
      </c>
      <c r="CL42" s="439" t="inlineStr">
        <is>
          <t>TAMIL NADU</t>
        </is>
      </c>
      <c r="CM42" s="439" t="inlineStr">
        <is>
          <t>PUDUCHERRY</t>
        </is>
      </c>
      <c r="CP42" s="439" t="n">
        <v>110042</v>
      </c>
      <c r="CQ42" s="439" t="inlineStr">
        <is>
          <t>DELHI</t>
        </is>
      </c>
      <c r="DD42" s="279" t="inlineStr">
        <is>
          <t>194S-Payment of consideration for transfer of virtual digital asset by persons other than specified persons</t>
        </is>
      </c>
      <c r="GA42" s="568" t="inlineStr">
        <is>
          <t>May</t>
        </is>
      </c>
      <c r="GB42" s="569">
        <f>IF(GC41="","",GD41)</f>
        <v/>
      </c>
      <c r="GD42" s="17">
        <f>IF(GC42="","",MAX(0,GB42+MIN(0,GE42-GF42)))</f>
        <v/>
      </c>
      <c r="GH42" s="17">
        <f>IF(GC42="","",FLOOR(GD42*0.01,1))</f>
        <v/>
      </c>
      <c r="GI42" s="59" t="n"/>
    </row>
    <row r="43" ht="14.4" customHeight="1">
      <c r="C43" s="128" t="n"/>
      <c r="Z43" s="702" t="inlineStr">
        <is>
          <t>237-CAMEROON</t>
        </is>
      </c>
      <c r="AP43" s="702" t="inlineStr">
        <is>
          <t xml:space="preserve">Sec 10(10)-Death-cum-retirement gratuity received </t>
        </is>
      </c>
      <c r="CK43" s="439" t="n">
        <v>781029</v>
      </c>
      <c r="CL43" s="439" t="inlineStr">
        <is>
          <t>MEGHALAYA</t>
        </is>
      </c>
      <c r="CM43" s="439" t="inlineStr">
        <is>
          <t>ASSAM</t>
        </is>
      </c>
      <c r="CP43" s="439" t="n">
        <v>110043</v>
      </c>
      <c r="CQ43" s="439" t="inlineStr">
        <is>
          <t>DELHI</t>
        </is>
      </c>
      <c r="DD43" s="279" t="inlineStr">
        <is>
          <t>Proviso to section 194B-Winnings from lotteries and crossword puzzles where consideration is made in kind or cash is not sufficient to meet the tax liability and tax has been paid before such winnings are released</t>
        </is>
      </c>
      <c r="GA43" s="568" t="inlineStr">
        <is>
          <t>Jun</t>
        </is>
      </c>
      <c r="GB43" s="569">
        <f>IF(GC42="","",GD42)</f>
        <v/>
      </c>
      <c r="GD43" s="17">
        <f>IF(GC43="","",MAX(0,GB43+MIN(0,GE43-GF43)))</f>
        <v/>
      </c>
      <c r="GH43" s="17">
        <f>IF(GC43="","",FLOOR(GD43*0.01,1))</f>
        <v/>
      </c>
      <c r="GI43" s="59" t="n"/>
    </row>
    <row r="44" ht="14.4" customHeight="1">
      <c r="C44" s="128" t="n"/>
      <c r="Z44" s="702" t="inlineStr">
        <is>
          <t>1-CANADA</t>
        </is>
      </c>
      <c r="AP44" s="702" t="inlineStr">
        <is>
          <t>Sec 10(10A)-Commuted value of pension received</t>
        </is>
      </c>
      <c r="CK44" s="439" t="n">
        <v>781131</v>
      </c>
      <c r="CL44" s="439" t="inlineStr">
        <is>
          <t>MEGHALAYA</t>
        </is>
      </c>
      <c r="CM44" s="439" t="inlineStr">
        <is>
          <t>ASSAM</t>
        </is>
      </c>
      <c r="CP44" s="439" t="n">
        <v>110044</v>
      </c>
      <c r="CQ44" s="439" t="inlineStr">
        <is>
          <t>DELHI</t>
        </is>
      </c>
      <c r="DD44" s="279" t="inlineStr">
        <is>
          <t>First Proviso to sub-section(1) of section 194R-Benefits or perquisites of business or profession where such benefit is provided in kind or where part in cash is not sufficient to meet tax liability and tax required to be deducted is paid before such benefit is released</t>
        </is>
      </c>
      <c r="GA44" s="568" t="inlineStr">
        <is>
          <t>Jul</t>
        </is>
      </c>
      <c r="GB44" s="569">
        <f>IF(GC43="","",GD43)</f>
        <v/>
      </c>
      <c r="GD44" s="17">
        <f>IF(GC44="","",MAX(0,GB44+MIN(0,GE44-GF44)))</f>
        <v/>
      </c>
      <c r="GH44" s="17">
        <f>IF(GC44="","",FLOOR(GD44*0.01,1))</f>
        <v/>
      </c>
      <c r="GI44" s="59" t="n"/>
    </row>
    <row r="45" ht="14.4" customHeight="1">
      <c r="C45" s="128" t="n"/>
      <c r="Z45" s="702" t="inlineStr">
        <is>
          <t>1345-CAYMAN ISLANDS</t>
        </is>
      </c>
      <c r="AP45" s="702" t="inlineStr">
        <is>
          <t>Sec 10(10AA)-Earned leave encashment on Retirement</t>
        </is>
      </c>
      <c r="CK45" s="439" t="n">
        <v>782410</v>
      </c>
      <c r="CL45" s="439" t="inlineStr">
        <is>
          <t>ASSAM</t>
        </is>
      </c>
      <c r="CM45" s="439" t="inlineStr">
        <is>
          <t>MEGHALAYA</t>
        </is>
      </c>
      <c r="CP45" s="439" t="n">
        <v>110045</v>
      </c>
      <c r="CQ45" s="439" t="inlineStr">
        <is>
          <t>DELHI</t>
        </is>
      </c>
      <c r="DD45" s="279" t="inlineStr">
        <is>
          <t>Proviso to sub- section(1) of section 194S-Payment for transfer of virtual digital asset where payment is in kind or in exchange of another virtual digital asset and tax required to be deducted is paid before such payment is released</t>
        </is>
      </c>
      <c r="GA45" s="568" t="inlineStr">
        <is>
          <t>Aug</t>
        </is>
      </c>
      <c r="GB45" s="569">
        <f>IF(GC44="","",GD44)</f>
        <v/>
      </c>
      <c r="GD45" s="17">
        <f>IF(GC45="","",MAX(0,GB45+MIN(0,GE45-GF45)))</f>
        <v/>
      </c>
      <c r="GH45" s="17">
        <f>IF(GC45="","",FLOOR(GD45*0.01,1))</f>
        <v/>
      </c>
      <c r="GI45" s="59" t="n"/>
    </row>
    <row r="46" ht="14.4" customHeight="1">
      <c r="C46" s="128" t="n"/>
      <c r="Z46" s="702" t="inlineStr">
        <is>
          <t>236-CENTRAL AFRICAN REPUBLIC</t>
        </is>
      </c>
      <c r="AP46" s="702" t="inlineStr">
        <is>
          <t>Sec 10(10B) First proviso - Compensation limit notified by CG in the Official Gazette</t>
        </is>
      </c>
      <c r="CK46" s="439" t="n">
        <v>802131</v>
      </c>
      <c r="CL46" s="439" t="inlineStr">
        <is>
          <t>BIHAR</t>
        </is>
      </c>
      <c r="CM46" s="439" t="inlineStr">
        <is>
          <t>UTTAR PRADESH</t>
        </is>
      </c>
      <c r="CP46" s="439" t="n">
        <v>110046</v>
      </c>
      <c r="CQ46" s="439" t="inlineStr">
        <is>
          <t>DELHI</t>
        </is>
      </c>
      <c r="DD46" s="279" t="inlineStr">
        <is>
          <t>194LBC-Income in respect of investment in securitization trust</t>
        </is>
      </c>
      <c r="GA46" s="568" t="inlineStr">
        <is>
          <t>Sep</t>
        </is>
      </c>
      <c r="GB46" s="569">
        <f>IF(GC45="","",GD45)</f>
        <v/>
      </c>
      <c r="GD46" s="17">
        <f>IF(GC46="","",MAX(0,GB46+MIN(0,GE46-GF46)))</f>
        <v/>
      </c>
      <c r="GH46" s="17">
        <f>IF(GC46="","",FLOOR(GD46*0.01,1))</f>
        <v/>
      </c>
      <c r="GI46" s="59" t="n"/>
    </row>
    <row r="47" ht="14.4" customHeight="1">
      <c r="C47" s="128" t="n"/>
      <c r="U47" t="n">
        <v>744</v>
      </c>
      <c r="V47" s="39" t="inlineStr">
        <is>
          <t>01-ANDAMAN AND NICOBAR ISLANDS</t>
        </is>
      </c>
      <c r="Z47" s="702" t="inlineStr">
        <is>
          <t>235-CHAD</t>
        </is>
      </c>
      <c r="AP47" s="702" t="inlineStr">
        <is>
          <t>Sec 10(10B) Second proviso - Compensation under scheme approved by the Central Government</t>
        </is>
      </c>
      <c r="CK47" s="439" t="n">
        <v>813206</v>
      </c>
      <c r="CL47" s="439" t="inlineStr">
        <is>
          <t>BIHAR</t>
        </is>
      </c>
      <c r="CM47" s="439" t="inlineStr">
        <is>
          <t>JHARKHAND</t>
        </is>
      </c>
      <c r="CP47" s="439" t="n">
        <v>110047</v>
      </c>
      <c r="CQ47" s="439" t="inlineStr">
        <is>
          <t>DELHI</t>
        </is>
      </c>
      <c r="DD47" s="279" t="inlineStr">
        <is>
          <t>194LD-TDS on interest on bonds / government securities</t>
        </is>
      </c>
      <c r="GA47" s="568" t="inlineStr">
        <is>
          <t>Oct</t>
        </is>
      </c>
      <c r="GB47" s="569">
        <f>IF(GC46="","",GD46)</f>
        <v/>
      </c>
      <c r="GD47" s="17">
        <f>IF(GC47="","",MAX(0,GB47+MIN(0,GE47-GF47)))</f>
        <v/>
      </c>
      <c r="GH47" s="17">
        <f>IF(GC47="","",FLOOR(GD47*0.01,1))</f>
        <v/>
      </c>
      <c r="GI47" s="59" t="n"/>
    </row>
    <row r="48" ht="14.4" customHeight="1">
      <c r="C48" s="128" t="n"/>
      <c r="U48" t="n">
        <v>515</v>
      </c>
      <c r="V48" s="17" t="inlineStr">
        <is>
          <t>02-ANDHRA PRADESH</t>
        </is>
      </c>
      <c r="Z48" s="702" t="inlineStr">
        <is>
          <t>56-CHILE</t>
        </is>
      </c>
      <c r="AP48" s="702" t="inlineStr">
        <is>
          <t>Sec 10(10C)-Amount received/receivable on voluntary retirement or termination of service</t>
        </is>
      </c>
      <c r="CP48" s="439" t="n">
        <v>110048</v>
      </c>
      <c r="CQ48" s="439" t="inlineStr">
        <is>
          <t>DELHI</t>
        </is>
      </c>
      <c r="DD48" s="279" t="inlineStr">
        <is>
          <t>194M-Payment of certain sums by certain individuals or HUF</t>
        </is>
      </c>
      <c r="GA48" s="568" t="inlineStr">
        <is>
          <t>Nov</t>
        </is>
      </c>
      <c r="GB48" s="569">
        <f>IF(GC47="","",GD47)</f>
        <v/>
      </c>
      <c r="GD48" s="17">
        <f>IF(GC48="","",MAX(0,GB48+MIN(0,GE48-GF48)))</f>
        <v/>
      </c>
      <c r="GH48" s="17">
        <f>IF(GC48="","",FLOOR(GD48*0.01,1))</f>
        <v/>
      </c>
      <c r="GI48" s="59" t="n"/>
    </row>
    <row r="49" ht="14.4" customHeight="1">
      <c r="C49" s="128" t="n"/>
      <c r="U49" t="n">
        <v>524</v>
      </c>
      <c r="V49" s="17" t="inlineStr">
        <is>
          <t>02-ANDHRA PRADESH</t>
        </is>
      </c>
      <c r="Z49" s="702" t="inlineStr">
        <is>
          <t>86-CHINA</t>
        </is>
      </c>
      <c r="AP49" s="702" t="inlineStr">
        <is>
          <t>Sec 10(10CC)-Tax paid by employer on non-monetary perquisite</t>
        </is>
      </c>
      <c r="CP49" s="439" t="n">
        <v>110049</v>
      </c>
      <c r="CQ49" s="439" t="inlineStr">
        <is>
          <t>DELHI</t>
        </is>
      </c>
      <c r="DD49" s="279" t="inlineStr">
        <is>
          <t>194N-Payment of certain amounts in cash other than cases covered by first proviso or third proviso</t>
        </is>
      </c>
      <c r="GA49" s="568" t="inlineStr">
        <is>
          <t>Dec</t>
        </is>
      </c>
      <c r="GB49" s="569">
        <f>IF(GC48="","",GD48)</f>
        <v/>
      </c>
      <c r="GD49" s="17">
        <f>IF(GC49="","",MAX(0,GB49+MIN(0,GE49-GF49)))</f>
        <v/>
      </c>
      <c r="GH49" s="17">
        <f>IF(GC49="","",FLOOR(GD49*0.01,1))</f>
        <v/>
      </c>
      <c r="GI49" s="59" t="n"/>
    </row>
    <row r="50" ht="14.4" customHeight="1">
      <c r="C50" s="128" t="n"/>
      <c r="U50" t="n">
        <v>522</v>
      </c>
      <c r="V50" s="17" t="inlineStr">
        <is>
          <t>02-ANDHRA PRADESH</t>
        </is>
      </c>
      <c r="Z50" s="702" t="inlineStr">
        <is>
          <t>9-CHRISTMAS ISLAND</t>
        </is>
      </c>
      <c r="AP50" s="702" t="inlineStr">
        <is>
          <t>Sec 10(14)(i)-Prescribed Allowances or benefits (not in a nature of perquisite) specifically granted to meet expenses wholly, necessarily and exclusively and to the extent actually incurred, in performance of duties of office or employment</t>
        </is>
      </c>
      <c r="CP50" s="439" t="n">
        <v>110051</v>
      </c>
      <c r="CQ50" s="439" t="inlineStr">
        <is>
          <t>DELHI</t>
        </is>
      </c>
      <c r="DD50" s="279" t="inlineStr">
        <is>
          <t>194N -First Proviso Payment of certain amounts in cash to non-filers except in case of co-operativesocieties</t>
        </is>
      </c>
      <c r="GA50" s="568" t="inlineStr">
        <is>
          <t>Jan</t>
        </is>
      </c>
      <c r="GB50" s="569">
        <f>IF(GC49="","",GD49)</f>
        <v/>
      </c>
      <c r="GD50" s="17">
        <f>IF(GC50="","",MAX(0,GB50+MIN(0,GE50-GF50)))</f>
        <v/>
      </c>
      <c r="GH50" s="17">
        <f>IF(GC50="","",FLOOR(GD50*0.01,1))</f>
        <v/>
      </c>
      <c r="GI50" s="59" t="n"/>
    </row>
    <row r="51" ht="14.4" customHeight="1">
      <c r="C51" s="128" t="n"/>
      <c r="U51" t="n">
        <v>534</v>
      </c>
      <c r="V51" s="17" t="inlineStr">
        <is>
          <t>02-ANDHRA PRADESH</t>
        </is>
      </c>
      <c r="Z51" s="702" t="inlineStr">
        <is>
          <t>672-COCOS (KEELING) ISLANDS</t>
        </is>
      </c>
      <c r="AP51" s="702" t="inlineStr">
        <is>
          <t>Sec 10(14)(ii)-Prescribed Allowances or benefits granted to meet personal expenses in performance of duties of office or employment or to compensate him for increased cost of living</t>
        </is>
      </c>
      <c r="CP51" s="439" t="n">
        <v>110052</v>
      </c>
      <c r="CQ51" s="439" t="inlineStr">
        <is>
          <t>DELHI</t>
        </is>
      </c>
      <c r="DD51" s="279" t="inlineStr">
        <is>
          <t>194N -Third Proviso Payment of certain amounts in cash to co-operative societies not covered by first proviso</t>
        </is>
      </c>
      <c r="GA51" s="568" t="inlineStr">
        <is>
          <t>Feb</t>
        </is>
      </c>
      <c r="GB51" s="569">
        <f>IF(GC50="","",GD50)</f>
        <v/>
      </c>
      <c r="GD51" s="17">
        <f>IF(GC51="","",MAX(0,GB51+MIN(0,GE51-GF51)))</f>
        <v/>
      </c>
      <c r="GH51" s="17">
        <f>IF(GC51="","",FLOOR(GD51*0.01,1))</f>
        <v/>
      </c>
      <c r="GI51" s="59" t="n"/>
    </row>
    <row r="52" ht="14.4" customHeight="1">
      <c r="C52" s="128" t="n"/>
      <c r="U52" t="n">
        <v>531</v>
      </c>
      <c r="V52" s="17" t="inlineStr">
        <is>
          <t>02-ANDHRA PRADESH</t>
        </is>
      </c>
      <c r="Z52" s="702" t="inlineStr">
        <is>
          <t>57-COLOMBIA</t>
        </is>
      </c>
      <c r="AP52" s="702" t="inlineStr">
        <is>
          <t>Any Other</t>
        </is>
      </c>
      <c r="CP52" s="439" t="n">
        <v>110053</v>
      </c>
      <c r="CQ52" s="439" t="inlineStr">
        <is>
          <t>DELHI</t>
        </is>
      </c>
      <c r="DD52" s="279" t="inlineStr">
        <is>
          <t>194N-First Proviso read with Third Proviso Payment of certain amount in cash to non-filers being co-operative societies</t>
        </is>
      </c>
      <c r="GA52" s="568" t="inlineStr">
        <is>
          <t>Mar</t>
        </is>
      </c>
      <c r="GB52" s="569">
        <f>IF(GC51="","",GD51)</f>
        <v/>
      </c>
      <c r="GD52" s="17">
        <f>IF(GC52="","",MAX(0,GB52+MIN(0,GE52-GF52)))</f>
        <v/>
      </c>
      <c r="GH52" s="17">
        <f>IF(GC52="","",FLOOR(GD52*0.01,1))</f>
        <v/>
      </c>
      <c r="GI52" s="59" t="n"/>
    </row>
    <row r="53" ht="14.4" customHeight="1">
      <c r="U53" t="n">
        <v>516</v>
      </c>
      <c r="V53" s="17" t="inlineStr">
        <is>
          <t>02-ANDHRA PRADESH</t>
        </is>
      </c>
      <c r="Z53" s="702" t="inlineStr">
        <is>
          <t>270-COMOROS</t>
        </is>
      </c>
      <c r="AP53" s="702" t="n"/>
      <c r="CP53" s="439" t="n">
        <v>110054</v>
      </c>
      <c r="CQ53" s="439" t="inlineStr">
        <is>
          <t>DELHI</t>
        </is>
      </c>
      <c r="DD53" s="279" t="inlineStr">
        <is>
          <t>194O-Payment of certain sums by e-commerce operator to e-commerce participant.</t>
        </is>
      </c>
      <c r="GA53" s="568" t="inlineStr">
        <is>
          <t>Apr</t>
        </is>
      </c>
      <c r="GB53" s="569">
        <f>IF(GC52="","",GD52)</f>
        <v/>
      </c>
      <c r="GD53" s="17">
        <f>IF(GC53="","",MAX(0,GB53+MIN(0,GE53-GF53)))</f>
        <v/>
      </c>
      <c r="GH53" s="17">
        <f>IF(GC53="","",FLOOR(GD53*0.01,1))</f>
        <v/>
      </c>
      <c r="GI53" s="59" t="n"/>
    </row>
    <row r="54" ht="14.4" customHeight="1">
      <c r="U54" t="n">
        <v>533</v>
      </c>
      <c r="V54" s="17" t="inlineStr">
        <is>
          <t>02-ANDHRA PRADESH</t>
        </is>
      </c>
      <c r="Z54" s="702" t="inlineStr">
        <is>
          <t>242-CONGO</t>
        </is>
      </c>
      <c r="AP54" s="702" t="n"/>
      <c r="CP54" s="439" t="n">
        <v>110055</v>
      </c>
      <c r="CQ54" s="439" t="inlineStr">
        <is>
          <t>DELHI</t>
        </is>
      </c>
      <c r="DD54" s="279" t="inlineStr">
        <is>
          <t>194P-Deduction of tax in case of specified senior citizen</t>
        </is>
      </c>
      <c r="GA54" s="568" t="inlineStr">
        <is>
          <t>May</t>
        </is>
      </c>
      <c r="GB54" s="569">
        <f>IF(GC53="","",GD53)</f>
        <v/>
      </c>
      <c r="GD54" s="17">
        <f>IF(GC54="","",MAX(0,GB54+MIN(0,GE54-GF54)))</f>
        <v/>
      </c>
      <c r="GH54" s="17">
        <f>IF(GC54="","",FLOOR(GD54*0.01,1))</f>
        <v/>
      </c>
      <c r="GI54" s="59" t="n"/>
    </row>
    <row r="55" ht="14.4" customHeight="1">
      <c r="U55" t="n">
        <v>532</v>
      </c>
      <c r="V55" s="17" t="inlineStr">
        <is>
          <t>02-ANDHRA PRADESH</t>
        </is>
      </c>
      <c r="Z55" s="702" t="inlineStr">
        <is>
          <t>243-CONGO (DEMOCRATIC REPUBLIC OF THE)</t>
        </is>
      </c>
      <c r="CP55" s="439" t="n">
        <v>110056</v>
      </c>
      <c r="CQ55" s="439" t="inlineStr">
        <is>
          <t>DELHI</t>
        </is>
      </c>
      <c r="DD55" s="279" t="inlineStr">
        <is>
          <t>194Q-Deduction of tax at source on payment of certain sum for purchase of goods</t>
        </is>
      </c>
      <c r="GA55" s="568" t="inlineStr">
        <is>
          <t>Jun</t>
        </is>
      </c>
      <c r="GB55" s="569">
        <f>IF(GC54="","",GD54)</f>
        <v/>
      </c>
      <c r="GD55" s="17">
        <f>IF(GC55="","",MAX(0,GB55+MIN(0,GE55-GF55)))</f>
        <v/>
      </c>
      <c r="GH55" s="17">
        <f>IF(GC55="","",FLOOR(GD55*0.01,1))</f>
        <v/>
      </c>
      <c r="GI55" s="59" t="n"/>
    </row>
    <row r="56" ht="14.4" customHeight="1">
      <c r="U56" t="n">
        <v>535</v>
      </c>
      <c r="V56" s="17" t="inlineStr">
        <is>
          <t>02-ANDHRA PRADESH</t>
        </is>
      </c>
      <c r="Z56" s="702" t="inlineStr">
        <is>
          <t>682-COOK ISLANDS</t>
        </is>
      </c>
      <c r="CP56" s="439" t="n">
        <v>110057</v>
      </c>
      <c r="CQ56" s="439" t="inlineStr">
        <is>
          <t>DELHI</t>
        </is>
      </c>
      <c r="DD56" s="279" t="inlineStr">
        <is>
          <t>195-Other sums payable to a non-resident</t>
        </is>
      </c>
      <c r="GA56" s="568" t="inlineStr">
        <is>
          <t>Jul</t>
        </is>
      </c>
      <c r="GB56" s="569">
        <f>IF(GC55="","",GD55)</f>
        <v/>
      </c>
      <c r="GD56" s="17">
        <f>IF(GC56="","",MAX(0,GB56+MIN(0,GE56-GF56)))</f>
        <v/>
      </c>
      <c r="GH56" s="17">
        <f>IF(GC56="","",FLOOR(GD56*0.01,1))</f>
        <v/>
      </c>
      <c r="GI56" s="59" t="n"/>
    </row>
    <row r="57" ht="14.4" customHeight="1">
      <c r="U57" t="n">
        <v>518</v>
      </c>
      <c r="V57" s="17" t="inlineStr">
        <is>
          <t>02-ANDHRA PRADESH</t>
        </is>
      </c>
      <c r="Z57" s="702" t="inlineStr">
        <is>
          <t>506-COSTA RICA</t>
        </is>
      </c>
      <c r="AP57" s="311" t="n"/>
      <c r="CP57" s="439" t="n">
        <v>110058</v>
      </c>
      <c r="CQ57" s="439" t="inlineStr">
        <is>
          <t>DELHI</t>
        </is>
      </c>
      <c r="DD57" s="279" t="inlineStr">
        <is>
          <t>196A-Income in respect of units of non-residents</t>
        </is>
      </c>
      <c r="GA57" s="568" t="inlineStr">
        <is>
          <t>Aug</t>
        </is>
      </c>
      <c r="GB57" s="569">
        <f>IF(GC56="","",GD56)</f>
        <v/>
      </c>
      <c r="GD57" s="17">
        <f>IF(GC57="","",MAX(0,GB57+MIN(0,GE57-GF57)))</f>
        <v/>
      </c>
      <c r="GH57" s="17">
        <f>IF(GC57="","",FLOOR(GD57*0.01,1))</f>
        <v/>
      </c>
      <c r="GI57" s="59" t="n"/>
    </row>
    <row r="58" ht="14.4" customHeight="1">
      <c r="U58" t="n">
        <v>505</v>
      </c>
      <c r="V58" s="17" t="inlineStr">
        <is>
          <t>02-ANDHRA PRADESH</t>
        </is>
      </c>
      <c r="Z58" s="702" t="inlineStr">
        <is>
          <t>225-CÔTE D'IVOIRE</t>
        </is>
      </c>
      <c r="AP58" s="311" t="n"/>
      <c r="CP58" s="439" t="n">
        <v>110059</v>
      </c>
      <c r="CQ58" s="439" t="inlineStr">
        <is>
          <t>DELHI</t>
        </is>
      </c>
      <c r="DD58" s="279" t="inlineStr">
        <is>
          <t>196B-Payments in respect of units to an offshore fund</t>
        </is>
      </c>
      <c r="GA58" s="568" t="inlineStr">
        <is>
          <t>Sep</t>
        </is>
      </c>
      <c r="GB58" s="569">
        <f>IF(GC57="","",GD57)</f>
        <v/>
      </c>
      <c r="GD58" s="17">
        <f>IF(GC58="","",MAX(0,GB58+MIN(0,GE58-GF58)))</f>
        <v/>
      </c>
      <c r="GH58" s="17">
        <f>IF(GC58="","",FLOOR(GD58*0.01,1))</f>
        <v/>
      </c>
      <c r="GI58" s="59" t="n"/>
    </row>
    <row r="59" ht="14.4" customHeight="1">
      <c r="U59" t="n">
        <v>517</v>
      </c>
      <c r="V59" s="17" t="inlineStr">
        <is>
          <t>02-ANDHRA PRADESH</t>
        </is>
      </c>
      <c r="Z59" s="702" t="inlineStr">
        <is>
          <t>385-CROATIA</t>
        </is>
      </c>
      <c r="AP59" s="311" t="n"/>
      <c r="CP59" s="439" t="n">
        <v>110060</v>
      </c>
      <c r="CQ59" s="439" t="inlineStr">
        <is>
          <t>DELHI</t>
        </is>
      </c>
      <c r="DD59" s="279" t="inlineStr">
        <is>
          <t>196C-Income from foreign currency bonds or shares of Indian</t>
        </is>
      </c>
      <c r="GA59" s="568" t="inlineStr">
        <is>
          <t>Oct</t>
        </is>
      </c>
      <c r="GB59" s="569">
        <f>IF(GC58="","",GD58)</f>
        <v/>
      </c>
      <c r="GD59" s="17">
        <f>IF(GC59="","",MAX(0,GB59+MIN(0,GE59-GF59)))</f>
        <v/>
      </c>
      <c r="GH59" s="17">
        <f>IF(GC59="","",FLOOR(GD59*0.01,1))</f>
        <v/>
      </c>
      <c r="GI59" s="59" t="n"/>
    </row>
    <row r="60" ht="14.4" customHeight="1">
      <c r="U60" t="n">
        <v>523</v>
      </c>
      <c r="V60" s="17" t="inlineStr">
        <is>
          <t>02-ANDHRA PRADESH</t>
        </is>
      </c>
      <c r="Z60" s="702" t="inlineStr">
        <is>
          <t>53-CUBA</t>
        </is>
      </c>
      <c r="AP60" s="311" t="n"/>
      <c r="CP60" s="439" t="n">
        <v>110061</v>
      </c>
      <c r="CQ60" s="439" t="inlineStr">
        <is>
          <t>DELHI</t>
        </is>
      </c>
      <c r="DD60" s="279" t="inlineStr">
        <is>
          <t>196D-Income of foreign institutional investors from securities</t>
        </is>
      </c>
      <c r="GA60" s="568" t="inlineStr">
        <is>
          <t>Nov</t>
        </is>
      </c>
      <c r="GB60" s="569">
        <f>IF(GC59="","",GD59)</f>
        <v/>
      </c>
      <c r="GD60" s="17">
        <f>IF(GC60="","",MAX(0,GB60+MIN(0,GE60-GF60)))</f>
        <v/>
      </c>
      <c r="GH60" s="17">
        <f>IF(GC60="","",FLOOR(GD60*0.01,1))</f>
        <v/>
      </c>
      <c r="GI60" s="59" t="n"/>
    </row>
    <row r="61" ht="14.4" customHeight="1">
      <c r="U61" t="n">
        <v>504</v>
      </c>
      <c r="V61" s="17" t="inlineStr">
        <is>
          <t>02-ANDHRA PRADESH</t>
        </is>
      </c>
      <c r="Z61" s="702" t="inlineStr">
        <is>
          <t>1015-CURAÇAO</t>
        </is>
      </c>
      <c r="AP61" s="311" t="n"/>
      <c r="CP61" s="439" t="n">
        <v>110062</v>
      </c>
      <c r="CQ61" s="439" t="inlineStr">
        <is>
          <t>DELHI</t>
        </is>
      </c>
      <c r="DD61" s="279" t="inlineStr">
        <is>
          <t>196D(1A)-Income of specified fund from securities</t>
        </is>
      </c>
      <c r="GA61" s="568" t="inlineStr">
        <is>
          <t>Dec</t>
        </is>
      </c>
      <c r="GB61" s="569">
        <f>IF(GC60="","",GD60)</f>
        <v/>
      </c>
      <c r="GD61" s="17">
        <f>IF(GC61="","",MAX(0,GB61+MIN(0,GE61-GF61)))</f>
        <v/>
      </c>
      <c r="GH61" s="17">
        <f>IF(GC61="","",FLOOR(GD61*0.01,1))</f>
        <v/>
      </c>
      <c r="GI61" s="59" t="n"/>
    </row>
    <row r="62" ht="14.4" customHeight="1">
      <c r="U62" t="n">
        <v>506</v>
      </c>
      <c r="V62" s="17" t="inlineStr">
        <is>
          <t>02-ANDHRA PRADESH</t>
        </is>
      </c>
      <c r="Z62" s="702" t="inlineStr">
        <is>
          <t>357-CYPRUS</t>
        </is>
      </c>
      <c r="AP62" s="311" t="n"/>
      <c r="CP62" s="439" t="n">
        <v>110063</v>
      </c>
      <c r="CQ62" s="439" t="inlineStr">
        <is>
          <t>DELHI</t>
        </is>
      </c>
      <c r="DD62" s="279" t="inlineStr">
        <is>
          <t>194BA(2)-Sub-section (2) of section 194BA Net Winnings from online games where the net winnings are made in kind or cash is not sufficient to meet the tax liability and tax has been paid before such net winnings are released</t>
        </is>
      </c>
      <c r="GA62" s="568" t="inlineStr">
        <is>
          <t>Jan</t>
        </is>
      </c>
      <c r="GB62" s="569">
        <f>IF(GC61="","",GD61)</f>
        <v/>
      </c>
      <c r="GD62" s="17">
        <f>IF(GC62="","",MAX(0,GB62+MIN(0,GE62-GF62)))</f>
        <v/>
      </c>
      <c r="GH62" s="17">
        <f>IF(GC62="","",FLOOR(GD62*0.01,1))</f>
        <v/>
      </c>
      <c r="GI62" s="59" t="n"/>
    </row>
    <row r="63" ht="14.4" customHeight="1">
      <c r="U63" t="n">
        <v>503</v>
      </c>
      <c r="V63" s="17" t="inlineStr">
        <is>
          <t>02-ANDHRA PRADESH</t>
        </is>
      </c>
      <c r="Z63" s="702" t="inlineStr">
        <is>
          <t>420-CZECHIA</t>
        </is>
      </c>
      <c r="AP63" s="311" t="n"/>
      <c r="CP63" s="439" t="n">
        <v>110064</v>
      </c>
      <c r="CQ63" s="439" t="inlineStr">
        <is>
          <t>DELHI</t>
        </is>
      </c>
      <c r="GA63" s="568" t="inlineStr">
        <is>
          <t>Feb</t>
        </is>
      </c>
      <c r="GB63" s="569">
        <f>IF(GC62="","",GD62)</f>
        <v/>
      </c>
      <c r="GD63" s="17">
        <f>IF(GC63="","",MAX(0,GB63+MIN(0,GE63-GF63)))</f>
        <v/>
      </c>
      <c r="GH63" s="17">
        <f>IF(GC63="","",FLOOR(GD63*0.01,1))</f>
        <v/>
      </c>
      <c r="GI63" s="59" t="n"/>
    </row>
    <row r="64" ht="14.4" customHeight="1">
      <c r="U64" t="n">
        <v>521</v>
      </c>
      <c r="V64" s="17" t="inlineStr">
        <is>
          <t>02-ANDHRA PRADESH</t>
        </is>
      </c>
      <c r="Z64" s="702" t="inlineStr">
        <is>
          <t>45-DENMARK</t>
        </is>
      </c>
      <c r="AP64" s="311" t="n"/>
      <c r="CP64" s="439" t="n">
        <v>110065</v>
      </c>
      <c r="CQ64" s="439" t="inlineStr">
        <is>
          <t>DELHI</t>
        </is>
      </c>
      <c r="GA64" s="568" t="inlineStr">
        <is>
          <t>Mar</t>
        </is>
      </c>
      <c r="GB64" s="569">
        <f>IF(GC63="","",GD63)</f>
        <v/>
      </c>
      <c r="GD64" s="17">
        <f>IF(GC64="","",MAX(0,GB64+MIN(0,GE64-GF64)))</f>
        <v/>
      </c>
      <c r="GH64" s="17">
        <f>IF(GC64="","",FLOOR(GD64*0.01,1))</f>
        <v/>
      </c>
      <c r="GI64" s="59" t="n"/>
    </row>
    <row r="65" ht="14.4" customHeight="1">
      <c r="U65" t="n">
        <v>509</v>
      </c>
      <c r="V65" s="17" t="inlineStr">
        <is>
          <t>02-ANDHRA PRADESH</t>
        </is>
      </c>
      <c r="Z65" s="702" t="inlineStr">
        <is>
          <t>253-DJIBOUTI</t>
        </is>
      </c>
      <c r="AP65" s="311" t="n"/>
      <c r="CP65" s="439" t="n">
        <v>110066</v>
      </c>
      <c r="CQ65" s="439" t="inlineStr">
        <is>
          <t>DELHI</t>
        </is>
      </c>
      <c r="GA65" s="568" t="inlineStr">
        <is>
          <t>Apr</t>
        </is>
      </c>
      <c r="GB65" s="569">
        <f>IF(GC64="","",GD64)</f>
        <v/>
      </c>
      <c r="GD65" s="17">
        <f>IF(GC65="","",MAX(0,GB65+MIN(0,GE65-GF65)))</f>
        <v/>
      </c>
      <c r="GH65" s="17">
        <f>IF(GC65="","",FLOOR(GD65*0.01,1))</f>
        <v/>
      </c>
      <c r="GI65" s="59" t="n"/>
    </row>
    <row r="66" ht="14.4" customHeight="1">
      <c r="U66" t="n">
        <v>530</v>
      </c>
      <c r="V66" s="17" t="inlineStr">
        <is>
          <t>02-ANDHRA PRADESH</t>
        </is>
      </c>
      <c r="Z66" s="702" t="inlineStr">
        <is>
          <t>1767-DOMINICA</t>
        </is>
      </c>
      <c r="AP66" s="311" t="n"/>
      <c r="CP66" s="439" t="n">
        <v>110067</v>
      </c>
      <c r="CQ66" s="439" t="inlineStr">
        <is>
          <t>DELHI</t>
        </is>
      </c>
      <c r="GA66" s="568" t="inlineStr">
        <is>
          <t>May</t>
        </is>
      </c>
      <c r="GB66" s="569">
        <f>IF(GC65="","",GD65)</f>
        <v/>
      </c>
      <c r="GD66" s="17">
        <f>IF(GC66="","",MAX(0,GB66+MIN(0,GE66-GF66)))</f>
        <v/>
      </c>
      <c r="GH66" s="17">
        <f>IF(GC66="","",FLOOR(GD66*0.01,1))</f>
        <v/>
      </c>
      <c r="GI66" s="59" t="n"/>
    </row>
    <row r="67" ht="14.4" customHeight="1">
      <c r="U67" t="n">
        <v>520</v>
      </c>
      <c r="V67" s="17" t="inlineStr">
        <is>
          <t>02-ANDHRA PRADESH</t>
        </is>
      </c>
      <c r="Z67" s="702" t="inlineStr">
        <is>
          <t>1809-DOMINICAN REPUBLIC</t>
        </is>
      </c>
      <c r="AP67" s="311" t="n"/>
      <c r="CP67" s="439" t="n">
        <v>110068</v>
      </c>
      <c r="CQ67" s="439" t="inlineStr">
        <is>
          <t>DELHI</t>
        </is>
      </c>
      <c r="GA67" s="568" t="inlineStr">
        <is>
          <t>Jun</t>
        </is>
      </c>
      <c r="GB67" s="569">
        <f>IF(GC66="","",GD66)</f>
        <v/>
      </c>
      <c r="GD67" s="17">
        <f>IF(GC67="","",MAX(0,GB67+MIN(0,GE67-GF67)))</f>
        <v/>
      </c>
      <c r="GH67" s="17">
        <f>IF(GC67="","",FLOOR(GD67*0.01,1))</f>
        <v/>
      </c>
      <c r="GI67" s="59" t="n"/>
    </row>
    <row r="68" ht="14.4" customHeight="1">
      <c r="U68" t="n">
        <v>791</v>
      </c>
      <c r="V68" s="702" t="inlineStr">
        <is>
          <t>03-ARUNACHAL PRADESH</t>
        </is>
      </c>
      <c r="Z68" s="702" t="inlineStr">
        <is>
          <t>593-ECUADOR</t>
        </is>
      </c>
      <c r="AP68" s="311" t="n"/>
      <c r="CP68" s="439" t="n">
        <v>110069</v>
      </c>
      <c r="CQ68" s="439" t="inlineStr">
        <is>
          <t>DELHI</t>
        </is>
      </c>
      <c r="GA68" s="568" t="inlineStr">
        <is>
          <t>Jul</t>
        </is>
      </c>
      <c r="GB68" s="569">
        <f>IF(GC67="","",GD67)</f>
        <v/>
      </c>
      <c r="GD68" s="17">
        <f>IF(GC68="","",MAX(0,GB68+MIN(0,GE68-GF68)))</f>
        <v/>
      </c>
      <c r="GH68" s="17">
        <f>IF(GC68="","",FLOOR(GD68*0.01,1))</f>
        <v/>
      </c>
      <c r="GI68" s="59" t="n"/>
    </row>
    <row r="69" ht="14.4" customHeight="1">
      <c r="U69" t="n">
        <v>792</v>
      </c>
      <c r="V69" s="702" t="inlineStr">
        <is>
          <t>03-ARUNACHAL PRADESH</t>
        </is>
      </c>
      <c r="Z69" s="702" t="inlineStr">
        <is>
          <t>20-EGYPT</t>
        </is>
      </c>
      <c r="AP69" s="311" t="n"/>
      <c r="CP69" s="439" t="n">
        <v>110070</v>
      </c>
      <c r="CQ69" s="439" t="inlineStr">
        <is>
          <t>DELHI</t>
        </is>
      </c>
      <c r="GA69" s="568" t="inlineStr">
        <is>
          <t>Aug</t>
        </is>
      </c>
      <c r="GB69" s="569">
        <f>IF(GC68="","",GD68)</f>
        <v/>
      </c>
      <c r="GD69" s="17">
        <f>IF(GC69="","",MAX(0,GB69+MIN(0,GE69-GF69)))</f>
        <v/>
      </c>
      <c r="GH69" s="17">
        <f>IF(GC69="","",FLOOR(GD69*0.01,1))</f>
        <v/>
      </c>
      <c r="GI69" s="59" t="n"/>
    </row>
    <row r="70" ht="14.4" customHeight="1">
      <c r="U70" t="n">
        <v>790</v>
      </c>
      <c r="V70" s="702" t="inlineStr">
        <is>
          <t>03-ARUNACHAL PRADESH</t>
        </is>
      </c>
      <c r="Z70" s="702" t="inlineStr">
        <is>
          <t>503-EL SALVADOR</t>
        </is>
      </c>
      <c r="AP70" s="702" t="n"/>
      <c r="CP70" s="439" t="n">
        <v>110071</v>
      </c>
      <c r="CQ70" s="439" t="inlineStr">
        <is>
          <t>DELHI</t>
        </is>
      </c>
      <c r="GA70" s="568" t="inlineStr">
        <is>
          <t>Sep</t>
        </is>
      </c>
      <c r="GB70" s="569">
        <f>IF(GC69="","",GD69)</f>
        <v/>
      </c>
      <c r="GD70" s="17">
        <f>IF(GC70="","",MAX(0,GB70+MIN(0,GE70-GF70)))</f>
        <v/>
      </c>
      <c r="GH70" s="17">
        <f>IF(GC70="","",FLOOR(GD70*0.01,1))</f>
        <v/>
      </c>
      <c r="GI70" s="59" t="n"/>
    </row>
    <row r="71" ht="14.4" customHeight="1">
      <c r="U71" t="n">
        <v>783</v>
      </c>
      <c r="V71" s="702" t="inlineStr">
        <is>
          <t>04-ASSAM</t>
        </is>
      </c>
      <c r="Z71" s="702" t="inlineStr">
        <is>
          <t>240-EQUATORIAL GUINEA</t>
        </is>
      </c>
      <c r="CP71" s="439" t="n">
        <v>110072</v>
      </c>
      <c r="CQ71" s="439" t="inlineStr">
        <is>
          <t>DELHI</t>
        </is>
      </c>
      <c r="GA71" s="568" t="inlineStr">
        <is>
          <t>Oct</t>
        </is>
      </c>
      <c r="GB71" s="569">
        <f>IF(GC70="","",GD70)</f>
        <v/>
      </c>
      <c r="GD71" s="17">
        <f>IF(GC71="","",MAX(0,GB71+MIN(0,GE71-GF71)))</f>
        <v/>
      </c>
      <c r="GH71" s="17">
        <f>IF(GC71="","",FLOOR(GD71*0.01,1))</f>
        <v/>
      </c>
      <c r="GI71" s="59" t="n"/>
    </row>
    <row r="72" ht="14.4" customHeight="1">
      <c r="U72" t="n">
        <v>788</v>
      </c>
      <c r="V72" s="702" t="inlineStr">
        <is>
          <t>04-ASSAM</t>
        </is>
      </c>
      <c r="Z72" s="702" t="inlineStr">
        <is>
          <t>291-ERITREA</t>
        </is>
      </c>
      <c r="CP72" s="439" t="n">
        <v>110073</v>
      </c>
      <c r="CQ72" s="439" t="inlineStr">
        <is>
          <t>DELHI</t>
        </is>
      </c>
      <c r="GA72" s="568" t="inlineStr">
        <is>
          <t>Nov</t>
        </is>
      </c>
      <c r="GB72" s="569">
        <f>IF(GC71="","",GD71)</f>
        <v/>
      </c>
      <c r="GD72" s="17">
        <f>IF(GC72="","",MAX(0,GB72+MIN(0,GE72-GF72)))</f>
        <v/>
      </c>
      <c r="GH72" s="17">
        <f>IF(GC72="","",FLOOR(GD72*0.01,1))</f>
        <v/>
      </c>
      <c r="GI72" s="59" t="n"/>
    </row>
    <row r="73" ht="14.4" customHeight="1">
      <c r="U73" t="n">
        <v>784</v>
      </c>
      <c r="V73" s="702" t="inlineStr">
        <is>
          <t>04-ASSAM</t>
        </is>
      </c>
      <c r="Z73" s="702" t="inlineStr">
        <is>
          <t>372-ESTONIA</t>
        </is>
      </c>
      <c r="CP73" s="439" t="n">
        <v>110074</v>
      </c>
      <c r="CQ73" s="439" t="inlineStr">
        <is>
          <t>DELHI</t>
        </is>
      </c>
      <c r="GA73" s="568" t="inlineStr">
        <is>
          <t>Dec</t>
        </is>
      </c>
      <c r="GB73" s="569">
        <f>IF(GC72="","",GD72)</f>
        <v/>
      </c>
      <c r="GD73" s="17">
        <f>IF(GC73="","",MAX(0,GB73+MIN(0,GE73-GF73)))</f>
        <v/>
      </c>
      <c r="GH73" s="17">
        <f>IF(GC73="","",FLOOR(GD73*0.01,1))</f>
        <v/>
      </c>
      <c r="GI73" s="59" t="n"/>
    </row>
    <row r="74" ht="14.4" customHeight="1">
      <c r="U74" t="n">
        <v>781</v>
      </c>
      <c r="V74" s="702" t="inlineStr">
        <is>
          <t>04-ASSAM</t>
        </is>
      </c>
      <c r="Z74" s="702" t="inlineStr">
        <is>
          <t>251-ETHIOPIA</t>
        </is>
      </c>
      <c r="CP74" s="439" t="n">
        <v>110075</v>
      </c>
      <c r="CQ74" s="439" t="inlineStr">
        <is>
          <t>DELHI</t>
        </is>
      </c>
      <c r="GA74" s="568" t="inlineStr">
        <is>
          <t>Jan</t>
        </is>
      </c>
      <c r="GB74" s="569">
        <f>IF(GC73="","",GD73)</f>
        <v/>
      </c>
      <c r="GD74" s="17">
        <f>IF(GC74="","",MAX(0,GB74+MIN(0,GE74-GF74)))</f>
        <v/>
      </c>
      <c r="GH74" s="17">
        <f>IF(GC74="","",FLOOR(GD74*0.01,1))</f>
        <v/>
      </c>
      <c r="GI74" s="59" t="n"/>
    </row>
    <row r="75" ht="14.4" customHeight="1">
      <c r="U75" t="n">
        <v>786</v>
      </c>
      <c r="V75" s="702" t="inlineStr">
        <is>
          <t>04-ASSAM</t>
        </is>
      </c>
      <c r="Z75" s="702" t="inlineStr">
        <is>
          <t>500-FALKLAND ISLANDS (MALVINAS)</t>
        </is>
      </c>
      <c r="CP75" s="439" t="n">
        <v>110076</v>
      </c>
      <c r="CQ75" s="439" t="inlineStr">
        <is>
          <t>DELHI</t>
        </is>
      </c>
      <c r="GA75" s="568" t="inlineStr">
        <is>
          <t>Feb</t>
        </is>
      </c>
      <c r="GB75" s="569">
        <f>IF(GC74="","",GD74)</f>
        <v/>
      </c>
      <c r="GD75" s="17">
        <f>IF(GC75="","",MAX(0,GB75+MIN(0,GE75-GF75)))</f>
        <v/>
      </c>
      <c r="GH75" s="17">
        <f>IF(GC75="","",FLOOR(GD75*0.01,1))</f>
        <v/>
      </c>
      <c r="GI75" s="59" t="n"/>
    </row>
    <row r="76" ht="14.4" customHeight="1">
      <c r="U76" t="n">
        <v>785</v>
      </c>
      <c r="V76" s="702" t="inlineStr">
        <is>
          <t>04-ASSAM</t>
        </is>
      </c>
      <c r="Z76" s="702" t="inlineStr">
        <is>
          <t>298-FAROE ISLANDS</t>
        </is>
      </c>
      <c r="CP76" s="439" t="n">
        <v>110077</v>
      </c>
      <c r="CQ76" s="439" t="inlineStr">
        <is>
          <t>DELHI</t>
        </is>
      </c>
      <c r="GA76" s="568" t="inlineStr">
        <is>
          <t>Mar</t>
        </is>
      </c>
      <c r="GB76" s="569">
        <f>IF(GC75="","",GD75)</f>
        <v/>
      </c>
      <c r="GD76" s="17">
        <f>IF(GC76="","",MAX(0,GB76+MIN(0,GE76-GF76)))</f>
        <v/>
      </c>
      <c r="GH76" s="17">
        <f>IF(GC76="","",FLOOR(GD76*0.01,1))</f>
        <v/>
      </c>
      <c r="GI76" s="59" t="n"/>
    </row>
    <row r="77" ht="14.4" customHeight="1">
      <c r="U77" t="n">
        <v>787</v>
      </c>
      <c r="V77" s="702" t="inlineStr">
        <is>
          <t>04-ASSAM</t>
        </is>
      </c>
      <c r="Z77" s="702" t="inlineStr">
        <is>
          <t>679-FIJI</t>
        </is>
      </c>
      <c r="CP77" s="439" t="n">
        <v>110078</v>
      </c>
      <c r="CQ77" s="439" t="inlineStr">
        <is>
          <t>DELHI</t>
        </is>
      </c>
      <c r="GA77" s="568" t="inlineStr">
        <is>
          <t>Apr</t>
        </is>
      </c>
      <c r="GB77" s="569">
        <f>IF(GC76="","",GD76)</f>
        <v/>
      </c>
      <c r="GD77" s="17">
        <f>IF(GC77="","",MAX(0,GB77+MIN(0,GE77-GF77)))</f>
        <v/>
      </c>
      <c r="GH77" s="17">
        <f>IF(GC77="","",FLOOR(GD77*0.01,1))</f>
        <v/>
      </c>
      <c r="GI77" s="59" t="n"/>
    </row>
    <row r="78" ht="14.4" customHeight="1">
      <c r="U78" t="n">
        <v>782</v>
      </c>
      <c r="V78" s="702" t="inlineStr">
        <is>
          <t>04-ASSAM</t>
        </is>
      </c>
      <c r="Z78" s="702" t="inlineStr">
        <is>
          <t>358-FINLAND</t>
        </is>
      </c>
      <c r="CP78" s="439" t="n">
        <v>110080</v>
      </c>
      <c r="CQ78" s="439" t="inlineStr">
        <is>
          <t>DELHI</t>
        </is>
      </c>
      <c r="GA78" s="568" t="inlineStr">
        <is>
          <t>May</t>
        </is>
      </c>
      <c r="GB78" s="569">
        <f>IF(GC77="","",GD77)</f>
        <v/>
      </c>
      <c r="GD78" s="17">
        <f>IF(GC78="","",MAX(0,GB78+MIN(0,GE78-GF78)))</f>
        <v/>
      </c>
      <c r="GH78" s="17">
        <f>IF(GC78="","",FLOOR(GD78*0.01,1))</f>
        <v/>
      </c>
      <c r="GI78" s="59" t="n"/>
    </row>
    <row r="79" ht="14.4" customHeight="1">
      <c r="U79" t="n">
        <v>813</v>
      </c>
      <c r="V79" s="702" t="inlineStr">
        <is>
          <t>05-BIHAR</t>
        </is>
      </c>
      <c r="Z79" s="702" t="inlineStr">
        <is>
          <t>33-FRANCE</t>
        </is>
      </c>
      <c r="CP79" s="439" t="n">
        <v>110081</v>
      </c>
      <c r="CQ79" s="439" t="inlineStr">
        <is>
          <t>DELHI</t>
        </is>
      </c>
      <c r="GA79" s="568" t="inlineStr">
        <is>
          <t>Jun</t>
        </is>
      </c>
      <c r="GB79" s="569">
        <f>IF(GC78="","",GD78)</f>
        <v/>
      </c>
      <c r="GD79" s="17">
        <f>IF(GC79="","",MAX(0,GB79+MIN(0,GE79-GF79)))</f>
        <v/>
      </c>
      <c r="GH79" s="17">
        <f>IF(GC79="","",FLOOR(GD79*0.01,1))</f>
        <v/>
      </c>
      <c r="GI79" s="59" t="n"/>
    </row>
    <row r="80" ht="14.4" customHeight="1">
      <c r="U80" t="n">
        <v>812</v>
      </c>
      <c r="V80" s="702" t="inlineStr">
        <is>
          <t>05-BIHAR</t>
        </is>
      </c>
      <c r="Z80" s="702" t="inlineStr">
        <is>
          <t>594-FRENCH GUIANA</t>
        </is>
      </c>
      <c r="CP80" s="439" t="n">
        <v>110082</v>
      </c>
      <c r="CQ80" s="439" t="inlineStr">
        <is>
          <t>DELHI</t>
        </is>
      </c>
      <c r="GA80" s="568" t="inlineStr">
        <is>
          <t>Jul</t>
        </is>
      </c>
      <c r="GB80" s="569">
        <f>IF(GC79="","",GD79)</f>
        <v/>
      </c>
      <c r="GD80" s="17">
        <f>IF(GC80="","",MAX(0,GB80+MIN(0,GE80-GF80)))</f>
        <v/>
      </c>
      <c r="GH80" s="17">
        <f>IF(GC80="","",FLOOR(GD80*0.01,1))</f>
        <v/>
      </c>
      <c r="GI80" s="59" t="n"/>
    </row>
    <row r="81" ht="14.4" customHeight="1">
      <c r="U81" t="n">
        <v>853</v>
      </c>
      <c r="V81" s="702" t="inlineStr">
        <is>
          <t>05-BIHAR</t>
        </is>
      </c>
      <c r="Z81" s="702" t="inlineStr">
        <is>
          <t>689-FRENCH POLYNESIA</t>
        </is>
      </c>
      <c r="CP81" s="439" t="n">
        <v>110083</v>
      </c>
      <c r="CQ81" s="439" t="inlineStr">
        <is>
          <t>DELHI</t>
        </is>
      </c>
      <c r="GA81" s="568" t="inlineStr">
        <is>
          <t>Aug</t>
        </is>
      </c>
      <c r="GB81" s="569">
        <f>IF(GC80="","",GD80)</f>
        <v/>
      </c>
      <c r="GD81" s="17">
        <f>IF(GC81="","",MAX(0,GB81+MIN(0,GE81-GF81)))</f>
        <v/>
      </c>
      <c r="GH81" s="17">
        <f>IF(GC81="","",FLOOR(GD81*0.01,1))</f>
        <v/>
      </c>
      <c r="GI81" s="59" t="n"/>
    </row>
    <row r="82" ht="14.4" customHeight="1">
      <c r="U82" t="n">
        <v>848</v>
      </c>
      <c r="V82" s="702" t="inlineStr">
        <is>
          <t>05-BIHAR</t>
        </is>
      </c>
      <c r="Z82" s="702" t="inlineStr">
        <is>
          <t>1004-FRENCH SOUTHERN TERRITORIES</t>
        </is>
      </c>
      <c r="CP82" s="439" t="n">
        <v>110084</v>
      </c>
      <c r="CQ82" s="439" t="inlineStr">
        <is>
          <t>DELHI</t>
        </is>
      </c>
      <c r="GA82" s="568" t="inlineStr">
        <is>
          <t>Sep</t>
        </is>
      </c>
      <c r="GB82" s="569">
        <f>IF(GC81="","",GD81)</f>
        <v/>
      </c>
      <c r="GD82" s="17">
        <f>IF(GC82="","",MAX(0,GB82+MIN(0,GE82-GF82)))</f>
        <v/>
      </c>
      <c r="GH82" s="17">
        <f>IF(GC82="","",FLOOR(GD82*0.01,1))</f>
        <v/>
      </c>
      <c r="GI82" s="59" t="n"/>
    </row>
    <row r="83" ht="14.4" customHeight="1">
      <c r="U83" t="n">
        <v>851</v>
      </c>
      <c r="V83" s="702" t="inlineStr">
        <is>
          <t>05-BIHAR</t>
        </is>
      </c>
      <c r="Z83" s="702" t="inlineStr">
        <is>
          <t>241-GABON</t>
        </is>
      </c>
      <c r="CP83" s="439" t="n">
        <v>110085</v>
      </c>
      <c r="CQ83" s="439" t="inlineStr">
        <is>
          <t>DELHI</t>
        </is>
      </c>
      <c r="GA83" s="568" t="inlineStr">
        <is>
          <t>Oct</t>
        </is>
      </c>
      <c r="GB83" s="569">
        <f>IF(GC82="","",GD82)</f>
        <v/>
      </c>
      <c r="GD83" s="17">
        <f>IF(GC83="","",MAX(0,GB83+MIN(0,GE83-GF83)))</f>
        <v/>
      </c>
      <c r="GH83" s="17">
        <f>IF(GC83="","",FLOOR(GD83*0.01,1))</f>
        <v/>
      </c>
      <c r="GI83" s="59" t="n"/>
    </row>
    <row r="84" ht="14.4" customHeight="1">
      <c r="U84" t="n">
        <v>847</v>
      </c>
      <c r="V84" s="702" t="inlineStr">
        <is>
          <t>05-BIHAR</t>
        </is>
      </c>
      <c r="Z84" s="702" t="inlineStr">
        <is>
          <t>220-GAMBIA</t>
        </is>
      </c>
      <c r="CP84" s="439" t="n">
        <v>110086</v>
      </c>
      <c r="CQ84" s="439" t="inlineStr">
        <is>
          <t>DELHI</t>
        </is>
      </c>
      <c r="GA84" s="568" t="inlineStr">
        <is>
          <t>Nov</t>
        </is>
      </c>
      <c r="GB84" s="569">
        <f>IF(GC83="","",GD83)</f>
        <v/>
      </c>
      <c r="GD84" s="17">
        <f>IF(GC84="","",MAX(0,GB84+MIN(0,GE84-GF84)))</f>
        <v/>
      </c>
      <c r="GH84" s="17">
        <f>IF(GC84="","",FLOOR(GD84*0.01,1))</f>
        <v/>
      </c>
      <c r="GI84" s="59" t="n"/>
    </row>
    <row r="85" ht="14.4" customHeight="1">
      <c r="U85" t="n">
        <v>846</v>
      </c>
      <c r="V85" s="702" t="inlineStr">
        <is>
          <t>05-BIHAR</t>
        </is>
      </c>
      <c r="Z85" s="702" t="inlineStr">
        <is>
          <t>995-GEORGIA</t>
        </is>
      </c>
      <c r="CP85" s="439" t="n">
        <v>110087</v>
      </c>
      <c r="CQ85" s="439" t="inlineStr">
        <is>
          <t>DELHI</t>
        </is>
      </c>
      <c r="GA85" s="568" t="inlineStr">
        <is>
          <t>Dec</t>
        </is>
      </c>
      <c r="GB85" s="569">
        <f>IF(GC84="","",GD84)</f>
        <v/>
      </c>
      <c r="GD85" s="17">
        <f>IF(GC85="","",MAX(0,GB85+MIN(0,GE85-GF85)))</f>
        <v/>
      </c>
      <c r="GH85" s="17">
        <f>IF(GC85="","",FLOOR(GD85*0.01,1))</f>
        <v/>
      </c>
      <c r="GI85" s="59" t="n"/>
    </row>
    <row r="86" ht="14.4" customHeight="1">
      <c r="U86" t="n">
        <v>852</v>
      </c>
      <c r="V86" s="702" t="inlineStr">
        <is>
          <t>05-BIHAR</t>
        </is>
      </c>
      <c r="Z86" s="702" t="inlineStr">
        <is>
          <t>49-GERMANY</t>
        </is>
      </c>
      <c r="CP86" s="439" t="n">
        <v>110088</v>
      </c>
      <c r="CQ86" s="439" t="inlineStr">
        <is>
          <t>DELHI</t>
        </is>
      </c>
      <c r="GA86" s="568" t="inlineStr">
        <is>
          <t>Jan</t>
        </is>
      </c>
      <c r="GB86" s="569">
        <f>IF(GC85="","",GD85)</f>
        <v/>
      </c>
      <c r="GD86" s="17">
        <f>IF(GC86="","",MAX(0,GB86+MIN(0,GE86-GF86)))</f>
        <v/>
      </c>
      <c r="GH86" s="17">
        <f>IF(GC86="","",FLOOR(GD86*0.01,1))</f>
        <v/>
      </c>
      <c r="GI86" s="59" t="n"/>
    </row>
    <row r="87" ht="14.4" customHeight="1">
      <c r="U87" t="n">
        <v>845</v>
      </c>
      <c r="V87" s="702" t="inlineStr">
        <is>
          <t>05-BIHAR</t>
        </is>
      </c>
      <c r="Z87" s="702" t="inlineStr">
        <is>
          <t>233-GHANA</t>
        </is>
      </c>
      <c r="CP87" s="439" t="n">
        <v>110089</v>
      </c>
      <c r="CQ87" s="439" t="inlineStr">
        <is>
          <t>DELHI</t>
        </is>
      </c>
      <c r="GA87" s="568" t="inlineStr">
        <is>
          <t>Feb</t>
        </is>
      </c>
      <c r="GB87" s="569">
        <f>IF(GC86="","",GD86)</f>
        <v/>
      </c>
      <c r="GD87" s="17">
        <f>IF(GC87="","",MAX(0,GB87+MIN(0,GE87-GF87)))</f>
        <v/>
      </c>
      <c r="GH87" s="17">
        <f>IF(GC87="","",FLOOR(GD87*0.01,1))</f>
        <v/>
      </c>
      <c r="GI87" s="59" t="n"/>
    </row>
    <row r="88" ht="14.4" customHeight="1">
      <c r="U88" t="n">
        <v>841</v>
      </c>
      <c r="V88" s="702" t="inlineStr">
        <is>
          <t>05-BIHAR</t>
        </is>
      </c>
      <c r="Z88" s="702" t="inlineStr">
        <is>
          <t>350-GIBRALTAR</t>
        </is>
      </c>
      <c r="CP88" s="439" t="n">
        <v>110090</v>
      </c>
      <c r="CQ88" s="439" t="inlineStr">
        <is>
          <t>DELHI</t>
        </is>
      </c>
      <c r="GA88" s="568" t="inlineStr">
        <is>
          <t>Mar</t>
        </is>
      </c>
      <c r="GB88" s="569">
        <f>IF(GC87="","",GD87)</f>
        <v/>
      </c>
      <c r="GD88" s="17">
        <f>IF(GC88="","",MAX(0,GB88+MIN(0,GE88-GF88)))</f>
        <v/>
      </c>
      <c r="GH88" s="17">
        <f>IF(GC88="","",FLOOR(GD88*0.01,1))</f>
        <v/>
      </c>
      <c r="GI88" s="59" t="n"/>
    </row>
    <row r="89" ht="14.4" customHeight="1">
      <c r="U89" t="n">
        <v>802</v>
      </c>
      <c r="V89" s="702" t="inlineStr">
        <is>
          <t>05-BIHAR</t>
        </is>
      </c>
      <c r="Z89" s="702" t="inlineStr">
        <is>
          <t>30-GREECE</t>
        </is>
      </c>
      <c r="CP89" s="439" t="n">
        <v>110091</v>
      </c>
      <c r="CQ89" s="439" t="inlineStr">
        <is>
          <t>DELHI</t>
        </is>
      </c>
      <c r="GA89" s="568" t="inlineStr">
        <is>
          <t>Apr</t>
        </is>
      </c>
      <c r="GB89" s="569">
        <f>IF(GC88="","",GD88)</f>
        <v/>
      </c>
      <c r="GD89" s="17">
        <f>IF(GC89="","",MAX(0,GB89+MIN(0,GE89-GF89)))</f>
        <v/>
      </c>
      <c r="GH89" s="17">
        <f>IF(GC89="","",FLOOR(GD89*0.01,1))</f>
        <v/>
      </c>
      <c r="GI89" s="59" t="n"/>
    </row>
    <row r="90" ht="14.4" customHeight="1">
      <c r="U90" t="n">
        <v>804</v>
      </c>
      <c r="V90" s="702" t="inlineStr">
        <is>
          <t>05-BIHAR</t>
        </is>
      </c>
      <c r="Z90" s="702" t="inlineStr">
        <is>
          <t>299-GREENLAND</t>
        </is>
      </c>
      <c r="CP90" s="439" t="n">
        <v>110092</v>
      </c>
      <c r="CQ90" s="439" t="inlineStr">
        <is>
          <t>DELHI</t>
        </is>
      </c>
      <c r="GA90" s="568" t="inlineStr">
        <is>
          <t>May</t>
        </is>
      </c>
      <c r="GB90" s="569">
        <f>IF(GC89="","",GD89)</f>
        <v/>
      </c>
      <c r="GD90" s="17">
        <f>IF(GC90="","",MAX(0,GB90+MIN(0,GE90-GF90)))</f>
        <v/>
      </c>
      <c r="GH90" s="17">
        <f>IF(GC90="","",FLOOR(GD90*0.01,1))</f>
        <v/>
      </c>
      <c r="GI90" s="59" t="n"/>
    </row>
    <row r="91" ht="14.4" customHeight="1">
      <c r="U91" t="n">
        <v>811</v>
      </c>
      <c r="V91" s="702" t="inlineStr">
        <is>
          <t>05-BIHAR</t>
        </is>
      </c>
      <c r="Z91" s="702" t="inlineStr">
        <is>
          <t>1473-GRENADA</t>
        </is>
      </c>
      <c r="CP91" s="439" t="n">
        <v>110093</v>
      </c>
      <c r="CQ91" s="439" t="inlineStr">
        <is>
          <t>DELHI</t>
        </is>
      </c>
      <c r="GA91" s="568" t="inlineStr">
        <is>
          <t>Jun</t>
        </is>
      </c>
      <c r="GB91" s="569">
        <f>IF(GC90="","",GD90)</f>
        <v/>
      </c>
      <c r="GD91" s="17">
        <f>IF(GC91="","",MAX(0,GB91+MIN(0,GE91-GF91)))</f>
        <v/>
      </c>
      <c r="GH91" s="17">
        <f>IF(GC91="","",FLOOR(GD91*0.01,1))</f>
        <v/>
      </c>
      <c r="GI91" s="59" t="n"/>
    </row>
    <row r="92" ht="14.4" customHeight="1">
      <c r="U92" t="n">
        <v>824</v>
      </c>
      <c r="V92" s="702" t="inlineStr">
        <is>
          <t>05-BIHAR</t>
        </is>
      </c>
      <c r="Z92" s="702" t="inlineStr">
        <is>
          <t>590-GUADELOUPE</t>
        </is>
      </c>
      <c r="CP92" s="439" t="n">
        <v>110094</v>
      </c>
      <c r="CQ92" s="439" t="inlineStr">
        <is>
          <t>DELHI</t>
        </is>
      </c>
      <c r="GA92" s="568" t="inlineStr">
        <is>
          <t>Jul</t>
        </is>
      </c>
      <c r="GB92" s="569">
        <f>IF(GC91="","",GD91)</f>
        <v/>
      </c>
      <c r="GD92" s="17">
        <f>IF(GC92="","",MAX(0,GB92+MIN(0,GE92-GF92)))</f>
        <v/>
      </c>
      <c r="GH92" s="17">
        <f>IF(GC92="","",FLOOR(GD92*0.01,1))</f>
        <v/>
      </c>
      <c r="GI92" s="59" t="n"/>
    </row>
    <row r="93" ht="14.4" customHeight="1">
      <c r="U93" t="n">
        <v>821</v>
      </c>
      <c r="V93" s="702" t="inlineStr">
        <is>
          <t>05-BIHAR</t>
        </is>
      </c>
      <c r="Z93" s="702" t="inlineStr">
        <is>
          <t>1671-GUAM</t>
        </is>
      </c>
      <c r="CP93" s="439" t="n">
        <v>110095</v>
      </c>
      <c r="CQ93" s="439" t="inlineStr">
        <is>
          <t>DELHI</t>
        </is>
      </c>
      <c r="GA93" s="568" t="inlineStr">
        <is>
          <t>Aug</t>
        </is>
      </c>
      <c r="GB93" s="569">
        <f>IF(GC92="","",GD92)</f>
        <v/>
      </c>
      <c r="GD93" s="17">
        <f>IF(GC93="","",MAX(0,GB93+MIN(0,GE93-GF93)))</f>
        <v/>
      </c>
      <c r="GH93" s="17">
        <f>IF(GC93="","",FLOOR(GD93*0.01,1))</f>
        <v/>
      </c>
      <c r="GI93" s="59" t="n"/>
    </row>
    <row r="94" ht="14.4" customHeight="1">
      <c r="U94" t="n">
        <v>844</v>
      </c>
      <c r="V94" s="702" t="inlineStr">
        <is>
          <t>05-BIHAR</t>
        </is>
      </c>
      <c r="Z94" s="702" t="inlineStr">
        <is>
          <t>502-GUATEMALA</t>
        </is>
      </c>
      <c r="CP94" s="439" t="n">
        <v>110096</v>
      </c>
      <c r="CQ94" s="439" t="inlineStr">
        <is>
          <t>DELHI</t>
        </is>
      </c>
      <c r="GA94" s="568" t="inlineStr">
        <is>
          <t>Sep</t>
        </is>
      </c>
      <c r="GB94" s="569">
        <f>IF(GC93="","",GD93)</f>
        <v/>
      </c>
      <c r="GD94" s="17">
        <f>IF(GC94="","",MAX(0,GB94+MIN(0,GE94-GF94)))</f>
        <v/>
      </c>
      <c r="GH94" s="17">
        <f>IF(GC94="","",FLOOR(GD94*0.01,1))</f>
        <v/>
      </c>
      <c r="GI94" s="59" t="n"/>
    </row>
    <row r="95" ht="14.4" customHeight="1">
      <c r="U95" t="n">
        <v>855</v>
      </c>
      <c r="V95" s="702" t="inlineStr">
        <is>
          <t>05-BIHAR</t>
        </is>
      </c>
      <c r="Z95" s="702" t="inlineStr">
        <is>
          <t>1481-GUERNSEY</t>
        </is>
      </c>
      <c r="CP95" s="439" t="n">
        <v>110097</v>
      </c>
      <c r="CQ95" s="439" t="inlineStr">
        <is>
          <t>DELHI</t>
        </is>
      </c>
      <c r="GA95" s="568" t="inlineStr">
        <is>
          <t>Oct</t>
        </is>
      </c>
      <c r="GB95" s="569">
        <f>IF(GC94="","",GD94)</f>
        <v/>
      </c>
      <c r="GD95" s="17">
        <f>IF(GC95="","",MAX(0,GB95+MIN(0,GE95-GF95)))</f>
        <v/>
      </c>
      <c r="GH95" s="17">
        <f>IF(GC95="","",FLOOR(GD95*0.01,1))</f>
        <v/>
      </c>
      <c r="GI95" s="59" t="n"/>
    </row>
    <row r="96" ht="14.4" customHeight="1">
      <c r="U96" t="n">
        <v>843</v>
      </c>
      <c r="V96" s="702" t="inlineStr">
        <is>
          <t>05-BIHAR</t>
        </is>
      </c>
      <c r="Z96" s="702" t="inlineStr">
        <is>
          <t>224-GUINEA</t>
        </is>
      </c>
      <c r="CP96" s="439" t="n">
        <v>110099</v>
      </c>
      <c r="CQ96" s="439" t="inlineStr">
        <is>
          <t>DELHI</t>
        </is>
      </c>
      <c r="GA96" s="568" t="inlineStr">
        <is>
          <t>Nov</t>
        </is>
      </c>
      <c r="GB96" s="569">
        <f>IF(GC95="","",GD95)</f>
        <v/>
      </c>
      <c r="GD96" s="17">
        <f>IF(GC96="","",MAX(0,GB96+MIN(0,GE96-GF96)))</f>
        <v/>
      </c>
      <c r="GH96" s="17">
        <f>IF(GC96="","",FLOOR(GD96*0.01,1))</f>
        <v/>
      </c>
      <c r="GI96" s="59" t="n"/>
    </row>
    <row r="97" ht="14.4" customHeight="1">
      <c r="U97" t="n">
        <v>842</v>
      </c>
      <c r="V97" s="702" t="inlineStr">
        <is>
          <t>05-BIHAR</t>
        </is>
      </c>
      <c r="Z97" s="702" t="inlineStr">
        <is>
          <t>245-GUINEA-BISSAU</t>
        </is>
      </c>
      <c r="CP97" s="439" t="n">
        <v>110110</v>
      </c>
      <c r="CQ97" s="439" t="inlineStr">
        <is>
          <t>DELHI</t>
        </is>
      </c>
      <c r="GA97" s="568" t="inlineStr">
        <is>
          <t>Dec</t>
        </is>
      </c>
      <c r="GB97" s="569">
        <f>IF(GC96="","",GD96)</f>
        <v/>
      </c>
      <c r="GD97" s="17">
        <f>IF(GC97="","",MAX(0,GB97+MIN(0,GE97-GF97)))</f>
        <v/>
      </c>
      <c r="GH97" s="17">
        <f>IF(GC97="","",FLOOR(GD97*0.01,1))</f>
        <v/>
      </c>
      <c r="GI97" s="59" t="n"/>
    </row>
    <row r="98" ht="14.4" customHeight="1">
      <c r="U98" t="n">
        <v>854</v>
      </c>
      <c r="V98" s="702" t="inlineStr">
        <is>
          <t>05-BIHAR</t>
        </is>
      </c>
      <c r="Z98" s="702" t="inlineStr">
        <is>
          <t>592-GUYANA</t>
        </is>
      </c>
      <c r="CP98" s="439" t="n">
        <v>121001</v>
      </c>
      <c r="CQ98" s="439" t="inlineStr">
        <is>
          <t>HARYANA</t>
        </is>
      </c>
      <c r="GA98" s="568" t="inlineStr">
        <is>
          <t>Jan</t>
        </is>
      </c>
      <c r="GB98" s="569">
        <f>IF(GC97="","",GD97)</f>
        <v/>
      </c>
      <c r="GD98" s="17">
        <f>IF(GC98="","",MAX(0,GB98+MIN(0,GE98-GF98)))</f>
        <v/>
      </c>
      <c r="GH98" s="17">
        <f>IF(GC98="","",FLOOR(GD98*0.01,1))</f>
        <v/>
      </c>
      <c r="GI98" s="59" t="n"/>
    </row>
    <row r="99" ht="14.4" customHeight="1">
      <c r="U99" t="n">
        <v>805</v>
      </c>
      <c r="V99" s="702" t="inlineStr">
        <is>
          <t>05-BIHAR</t>
        </is>
      </c>
      <c r="Z99" s="702" t="inlineStr">
        <is>
          <t>509-HAITI</t>
        </is>
      </c>
      <c r="CP99" s="439" t="n">
        <v>121002</v>
      </c>
      <c r="CQ99" s="439" t="inlineStr">
        <is>
          <t>HARYANA</t>
        </is>
      </c>
      <c r="GA99" s="568" t="inlineStr">
        <is>
          <t>Feb</t>
        </is>
      </c>
      <c r="GB99" s="569">
        <f>IF(GC98="","",GD98)</f>
        <v/>
      </c>
      <c r="GD99" s="17">
        <f>IF(GC99="","",MAX(0,GB99+MIN(0,GE99-GF99)))</f>
        <v/>
      </c>
      <c r="GH99" s="17">
        <f>IF(GC99="","",FLOOR(GD99*0.01,1))</f>
        <v/>
      </c>
      <c r="GI99" s="59" t="n"/>
    </row>
    <row r="100" ht="14.4" customHeight="1">
      <c r="U100" t="n">
        <v>800</v>
      </c>
      <c r="V100" s="702" t="inlineStr">
        <is>
          <t>05-BIHAR</t>
        </is>
      </c>
      <c r="Z100" s="702" t="inlineStr">
        <is>
          <t>1005-HEARD ISLAND AND MCDONALD ISLANDS</t>
        </is>
      </c>
      <c r="CP100" s="439" t="n">
        <v>121003</v>
      </c>
      <c r="CQ100" s="439" t="inlineStr">
        <is>
          <t>HARYANA</t>
        </is>
      </c>
      <c r="GA100" s="568" t="inlineStr">
        <is>
          <t>Mar</t>
        </is>
      </c>
      <c r="GB100" s="569">
        <f>IF(GC99="","",GD99)</f>
        <v/>
      </c>
      <c r="GD100" s="17">
        <f>IF(GC100="","",MAX(0,GB100+MIN(0,GE100-GF100)))</f>
        <v/>
      </c>
      <c r="GH100" s="17">
        <f>IF(GC100="","",FLOOR(GD100*0.01,1))</f>
        <v/>
      </c>
      <c r="GI100" s="59" t="n"/>
    </row>
    <row r="101" ht="14.4" customHeight="1">
      <c r="U101" t="n">
        <v>803</v>
      </c>
      <c r="V101" s="702" t="inlineStr">
        <is>
          <t>05-BIHAR</t>
        </is>
      </c>
      <c r="Z101" s="702" t="inlineStr">
        <is>
          <t>6-HOLY SEE</t>
        </is>
      </c>
      <c r="CP101" s="439" t="n">
        <v>121004</v>
      </c>
      <c r="CQ101" s="439" t="inlineStr">
        <is>
          <t>HARYANA</t>
        </is>
      </c>
      <c r="GA101" s="568" t="inlineStr">
        <is>
          <t>Apr</t>
        </is>
      </c>
      <c r="GB101" s="569">
        <f>IF(GC100="","",GD100)</f>
        <v/>
      </c>
      <c r="GD101" s="17">
        <f>IF(GC101="","",MAX(0,GB101+MIN(0,GE101-GF101)))</f>
        <v/>
      </c>
      <c r="GH101" s="17">
        <f>IF(GC101="","",FLOOR(GD101*0.01,1))</f>
        <v/>
      </c>
      <c r="GI101" s="59" t="n"/>
    </row>
    <row r="102" ht="14.4" customHeight="1">
      <c r="U102" t="n">
        <v>801</v>
      </c>
      <c r="V102" s="702" t="inlineStr">
        <is>
          <t>05-BIHAR</t>
        </is>
      </c>
      <c r="Z102" s="702" t="inlineStr">
        <is>
          <t>504-HONDURAS</t>
        </is>
      </c>
      <c r="CP102" s="439" t="n">
        <v>121005</v>
      </c>
      <c r="CQ102" s="439" t="inlineStr">
        <is>
          <t>HARYANA</t>
        </is>
      </c>
      <c r="GA102" s="568" t="inlineStr">
        <is>
          <t>May</t>
        </is>
      </c>
      <c r="GB102" s="569">
        <f>IF(GC101="","",GD101)</f>
        <v/>
      </c>
      <c r="GD102" s="17">
        <f>IF(GC102="","",MAX(0,GB102+MIN(0,GE102-GF102)))</f>
        <v/>
      </c>
      <c r="GH102" s="17">
        <f>IF(GC102="","",FLOOR(GD102*0.01,1))</f>
        <v/>
      </c>
      <c r="GI102" s="59" t="n"/>
    </row>
    <row r="103" ht="14.4" customHeight="1">
      <c r="U103" t="n">
        <v>823</v>
      </c>
      <c r="V103" s="702" t="inlineStr">
        <is>
          <t>05-BIHAR</t>
        </is>
      </c>
      <c r="Z103" s="702" t="inlineStr">
        <is>
          <t>852-HONG KONG</t>
        </is>
      </c>
      <c r="CP103" s="439" t="n">
        <v>121006</v>
      </c>
      <c r="CQ103" s="439" t="inlineStr">
        <is>
          <t>HARYANA</t>
        </is>
      </c>
      <c r="GA103" s="568" t="inlineStr">
        <is>
          <t>Jun</t>
        </is>
      </c>
      <c r="GB103" s="569">
        <f>IF(GC102="","",GD102)</f>
        <v/>
      </c>
      <c r="GD103" s="17">
        <f>IF(GC103="","",MAX(0,GB103+MIN(0,GE103-GF103)))</f>
        <v/>
      </c>
      <c r="GH103" s="17">
        <f>IF(GC103="","",FLOOR(GD103*0.01,1))</f>
        <v/>
      </c>
      <c r="GI103" s="59" t="n"/>
    </row>
    <row r="104" ht="14.4" customHeight="1">
      <c r="U104" t="n">
        <v>814</v>
      </c>
      <c r="V104" s="702" t="inlineStr">
        <is>
          <t>05-BIHAR</t>
        </is>
      </c>
      <c r="Z104" s="702" t="inlineStr">
        <is>
          <t>36-HUNGARY</t>
        </is>
      </c>
      <c r="CP104" s="439" t="n">
        <v>121007</v>
      </c>
      <c r="CQ104" s="439" t="inlineStr">
        <is>
          <t>HARYANA</t>
        </is>
      </c>
      <c r="GA104" s="568" t="inlineStr">
        <is>
          <t>Jul</t>
        </is>
      </c>
      <c r="GB104" s="569">
        <f>IF(GC103="","",GD103)</f>
        <v/>
      </c>
      <c r="GD104" s="17">
        <f>IF(GC104="","",MAX(0,GB104+MIN(0,GE104-GF104)))</f>
        <v/>
      </c>
      <c r="GH104" s="17">
        <f>IF(GC104="","",FLOOR(GD104*0.01,1))</f>
        <v/>
      </c>
      <c r="GI104" s="59" t="n"/>
    </row>
    <row r="105" ht="14.4" customHeight="1">
      <c r="U105" t="n">
        <v>160</v>
      </c>
      <c r="V105" s="702" t="inlineStr">
        <is>
          <t>06-CHANDIGARH</t>
        </is>
      </c>
      <c r="Z105" s="702" t="inlineStr">
        <is>
          <t>354-ICELAND</t>
        </is>
      </c>
      <c r="CP105" s="439" t="n">
        <v>121008</v>
      </c>
      <c r="CQ105" s="439" t="inlineStr">
        <is>
          <t>HARYANA</t>
        </is>
      </c>
      <c r="GA105" s="568" t="inlineStr">
        <is>
          <t>Aug</t>
        </is>
      </c>
      <c r="GB105" s="569">
        <f>IF(GC104="","",GD104)</f>
        <v/>
      </c>
      <c r="GD105" s="17">
        <f>IF(GC105="","",MAX(0,GB105+MIN(0,GE105-GF105)))</f>
        <v/>
      </c>
      <c r="GH105" s="17">
        <f>IF(GC105="","",FLOOR(GD105*0.01,1))</f>
        <v/>
      </c>
      <c r="GI105" s="59" t="n"/>
    </row>
    <row r="106" ht="14.4" customHeight="1">
      <c r="U106" t="n">
        <v>495</v>
      </c>
      <c r="V106" s="702" t="inlineStr">
        <is>
          <t>33-CHHATTISGARH</t>
        </is>
      </c>
      <c r="Z106" s="702" t="inlineStr">
        <is>
          <t>91-INDIA</t>
        </is>
      </c>
      <c r="CP106" s="439" t="n">
        <v>121009</v>
      </c>
      <c r="CQ106" s="439" t="inlineStr">
        <is>
          <t>HARYANA</t>
        </is>
      </c>
      <c r="GA106" s="568" t="inlineStr">
        <is>
          <t>Sep</t>
        </is>
      </c>
      <c r="GB106" s="569">
        <f>IF(GC105="","",GD105)</f>
        <v/>
      </c>
      <c r="GD106" s="17">
        <f>IF(GC106="","",MAX(0,GB106+MIN(0,GE106-GF106)))</f>
        <v/>
      </c>
      <c r="GH106" s="17">
        <f>IF(GC106="","",FLOOR(GD106*0.01,1))</f>
        <v/>
      </c>
      <c r="GI106" s="59" t="n"/>
    </row>
    <row r="107" ht="14.4" customHeight="1">
      <c r="U107" t="n">
        <v>491</v>
      </c>
      <c r="V107" s="702" t="inlineStr">
        <is>
          <t>33-CHHATTISGARH</t>
        </is>
      </c>
      <c r="Z107" s="702" t="inlineStr">
        <is>
          <t>62-INDONESIA</t>
        </is>
      </c>
      <c r="CP107" s="439" t="n">
        <v>121010</v>
      </c>
      <c r="CQ107" s="439" t="inlineStr">
        <is>
          <t>HARYANA</t>
        </is>
      </c>
      <c r="GA107" s="568" t="inlineStr">
        <is>
          <t>Oct</t>
        </is>
      </c>
      <c r="GB107" s="569">
        <f>IF(GC106="","",GD106)</f>
        <v/>
      </c>
      <c r="GD107" s="17">
        <f>IF(GC107="","",MAX(0,GB107+MIN(0,GE107-GF107)))</f>
        <v/>
      </c>
      <c r="GH107" s="17">
        <f>IF(GC107="","",FLOOR(GD107*0.01,1))</f>
        <v/>
      </c>
      <c r="GI107" s="59" t="n"/>
    </row>
    <row r="108" ht="14.4" customHeight="1">
      <c r="U108" t="n">
        <v>494</v>
      </c>
      <c r="V108" s="702" t="inlineStr">
        <is>
          <t>33-CHHATTISGARH</t>
        </is>
      </c>
      <c r="Z108" s="702" t="inlineStr">
        <is>
          <t>98-IRAN (ISLAMIC REPUBLIC OF)</t>
        </is>
      </c>
      <c r="CP108" s="439" t="n">
        <v>121012</v>
      </c>
      <c r="CQ108" s="439" t="inlineStr">
        <is>
          <t>HARYANA</t>
        </is>
      </c>
      <c r="GA108" s="568" t="inlineStr">
        <is>
          <t>Nov</t>
        </is>
      </c>
      <c r="GB108" s="569">
        <f>IF(GC107="","",GD107)</f>
        <v/>
      </c>
      <c r="GD108" s="17">
        <f>IF(GC108="","",MAX(0,GB108+MIN(0,GE108-GF108)))</f>
        <v/>
      </c>
      <c r="GH108" s="17">
        <f>IF(GC108="","",FLOOR(GD108*0.01,1))</f>
        <v/>
      </c>
      <c r="GI108" s="59" t="n"/>
    </row>
    <row r="109" ht="14.4" customHeight="1">
      <c r="U109" t="n">
        <v>493</v>
      </c>
      <c r="V109" s="702" t="inlineStr">
        <is>
          <t>33-CHHATTISGARH</t>
        </is>
      </c>
      <c r="Z109" s="702" t="inlineStr">
        <is>
          <t>964-IRAQ</t>
        </is>
      </c>
      <c r="CP109" s="439" t="n">
        <v>121013</v>
      </c>
      <c r="CQ109" s="439" t="inlineStr">
        <is>
          <t>HARYANA</t>
        </is>
      </c>
      <c r="GA109" s="568" t="inlineStr">
        <is>
          <t>Dec</t>
        </is>
      </c>
      <c r="GB109" s="569">
        <f>IF(GC108="","",GD108)</f>
        <v/>
      </c>
      <c r="GD109" s="17">
        <f>IF(GC109="","",MAX(0,GB109+MIN(0,GE109-GF109)))</f>
        <v/>
      </c>
      <c r="GH109" s="17">
        <f>IF(GC109="","",FLOOR(GD109*0.01,1))</f>
        <v/>
      </c>
      <c r="GI109" s="59" t="n"/>
    </row>
    <row r="110" ht="14.4" customHeight="1">
      <c r="U110" t="n">
        <v>490</v>
      </c>
      <c r="V110" s="702" t="inlineStr">
        <is>
          <t>33-CHHATTISGARH</t>
        </is>
      </c>
      <c r="Z110" s="702" t="inlineStr">
        <is>
          <t>353-IRELAND</t>
        </is>
      </c>
      <c r="CP110" s="439" t="n">
        <v>121014</v>
      </c>
      <c r="CQ110" s="439" t="inlineStr">
        <is>
          <t>HARYANA</t>
        </is>
      </c>
      <c r="GA110" s="568" t="inlineStr">
        <is>
          <t>Jan</t>
        </is>
      </c>
      <c r="GB110" s="569">
        <f>IF(GC109="","",GD109)</f>
        <v/>
      </c>
      <c r="GD110" s="17">
        <f>IF(GC110="","",MAX(0,GB110+MIN(0,GE110-GF110)))</f>
        <v/>
      </c>
      <c r="GH110" s="17">
        <f>IF(GC110="","",FLOOR(GD110*0.01,1))</f>
        <v/>
      </c>
      <c r="GI110" s="59" t="n"/>
    </row>
    <row r="111" ht="14.4" customHeight="1">
      <c r="U111" t="n">
        <v>496</v>
      </c>
      <c r="V111" s="702" t="inlineStr">
        <is>
          <t>33-CHHATTISGARH</t>
        </is>
      </c>
      <c r="Z111" s="702" t="inlineStr">
        <is>
          <t>1624-ISLE OF MAN</t>
        </is>
      </c>
      <c r="CP111" s="439" t="n">
        <v>121015</v>
      </c>
      <c r="CQ111" s="439" t="inlineStr">
        <is>
          <t>HARYANA</t>
        </is>
      </c>
      <c r="GA111" s="568" t="inlineStr">
        <is>
          <t>Feb</t>
        </is>
      </c>
      <c r="GB111" s="569">
        <f>IF(GC110="","",GD110)</f>
        <v/>
      </c>
      <c r="GD111" s="17">
        <f>IF(GC111="","",MAX(0,GB111+MIN(0,GE111-GF111)))</f>
        <v/>
      </c>
      <c r="GH111" s="17">
        <f>IF(GC111="","",FLOOR(GD111*0.01,1))</f>
        <v/>
      </c>
      <c r="GI111" s="59" t="n"/>
    </row>
    <row r="112" ht="14.4" customHeight="1">
      <c r="U112" t="n">
        <v>497</v>
      </c>
      <c r="V112" s="702" t="inlineStr">
        <is>
          <t>33-CHHATTISGARH</t>
        </is>
      </c>
      <c r="Z112" s="702" t="inlineStr">
        <is>
          <t>972-ISRAEL</t>
        </is>
      </c>
      <c r="CP112" s="439" t="n">
        <v>121101</v>
      </c>
      <c r="CQ112" s="439" t="inlineStr">
        <is>
          <t>HARYANA</t>
        </is>
      </c>
      <c r="GA112" s="568" t="inlineStr">
        <is>
          <t>Mar</t>
        </is>
      </c>
      <c r="GB112" s="569">
        <f>IF(GC111="","",GD111)</f>
        <v/>
      </c>
      <c r="GD112" s="17">
        <f>IF(GC112="","",MAX(0,GB112+MIN(0,GE112-GF112)))</f>
        <v/>
      </c>
      <c r="GH112" s="17">
        <f>IF(GC112="","",FLOOR(GD112*0.01,1))</f>
        <v/>
      </c>
      <c r="GI112" s="59" t="n"/>
    </row>
    <row r="113" ht="14.4" customHeight="1">
      <c r="U113" t="n">
        <v>492</v>
      </c>
      <c r="V113" s="702" t="inlineStr">
        <is>
          <t>33-CHHATTISGARH</t>
        </is>
      </c>
      <c r="Z113" s="702" t="inlineStr">
        <is>
          <t>5-ITALY</t>
        </is>
      </c>
      <c r="CP113" s="439" t="n">
        <v>121102</v>
      </c>
      <c r="CQ113" s="439" t="inlineStr">
        <is>
          <t>HARYANA</t>
        </is>
      </c>
      <c r="GA113" s="568" t="inlineStr">
        <is>
          <t>Apr</t>
        </is>
      </c>
      <c r="GB113" s="569">
        <f>IF(GC112="","",GD112)</f>
        <v/>
      </c>
      <c r="GD113" s="17">
        <f>IF(GC113="","",MAX(0,GB113+MIN(0,GE113-GF113)))</f>
        <v/>
      </c>
      <c r="GH113" s="17">
        <f>IF(GC113="","",FLOOR(GD113*0.01,1))</f>
        <v/>
      </c>
      <c r="GI113" s="59" t="n"/>
    </row>
    <row r="114" ht="14.4" customHeight="1">
      <c r="U114" t="n">
        <v>110</v>
      </c>
      <c r="V114" s="702" t="inlineStr">
        <is>
          <t>09-DELHI</t>
        </is>
      </c>
      <c r="Z114" s="702" t="inlineStr">
        <is>
          <t>1876-JAMAICA</t>
        </is>
      </c>
      <c r="CP114" s="439" t="n">
        <v>121103</v>
      </c>
      <c r="CQ114" s="439" t="inlineStr">
        <is>
          <t>HARYANA</t>
        </is>
      </c>
      <c r="GA114" s="568" t="inlineStr">
        <is>
          <t>May</t>
        </is>
      </c>
      <c r="GB114" s="569">
        <f>IF(GC113="","",GD113)</f>
        <v/>
      </c>
      <c r="GD114" s="17">
        <f>IF(GC114="","",MAX(0,GB114+MIN(0,GE114-GF114)))</f>
        <v/>
      </c>
      <c r="GH114" s="17">
        <f>IF(GC114="","",FLOOR(GD114*0.01,1))</f>
        <v/>
      </c>
      <c r="GI114" s="59" t="n"/>
    </row>
    <row r="115" ht="14.4" customHeight="1">
      <c r="U115" t="n">
        <v>403</v>
      </c>
      <c r="V115" s="702" t="inlineStr">
        <is>
          <t>10-GOA</t>
        </is>
      </c>
      <c r="Z115" s="702" t="inlineStr">
        <is>
          <t>81-JAPAN</t>
        </is>
      </c>
      <c r="CP115" s="439" t="n">
        <v>121105</v>
      </c>
      <c r="CQ115" s="439" t="inlineStr">
        <is>
          <t>HARYANA</t>
        </is>
      </c>
      <c r="GA115" s="568" t="inlineStr">
        <is>
          <t>Jun</t>
        </is>
      </c>
      <c r="GB115" s="569">
        <f>IF(GC114="","",GD114)</f>
        <v/>
      </c>
      <c r="GD115" s="17">
        <f>IF(GC115="","",MAX(0,GB115+MIN(0,GE115-GF115)))</f>
        <v/>
      </c>
      <c r="GH115" s="17">
        <f>IF(GC115="","",FLOOR(GD115*0.01,1))</f>
        <v/>
      </c>
      <c r="GI115" s="59" t="n"/>
    </row>
    <row r="116" ht="14.4" customHeight="1">
      <c r="U116" t="n">
        <v>385</v>
      </c>
      <c r="V116" s="702" t="inlineStr">
        <is>
          <t>11-GUJARAT</t>
        </is>
      </c>
      <c r="Z116" s="702" t="inlineStr">
        <is>
          <t>1534-JERSEY</t>
        </is>
      </c>
      <c r="CP116" s="439" t="n">
        <v>121106</v>
      </c>
      <c r="CQ116" s="439" t="inlineStr">
        <is>
          <t>HARYANA</t>
        </is>
      </c>
      <c r="GA116" s="568" t="inlineStr">
        <is>
          <t>Jul</t>
        </is>
      </c>
      <c r="GB116" s="569">
        <f>IF(GC115="","",GD115)</f>
        <v/>
      </c>
      <c r="GD116" s="17">
        <f>IF(GC116="","",MAX(0,GB116+MIN(0,GE116-GF116)))</f>
        <v/>
      </c>
      <c r="GH116" s="17">
        <f>IF(GC116="","",FLOOR(GD116*0.01,1))</f>
        <v/>
      </c>
      <c r="GI116" s="59" t="n"/>
    </row>
    <row r="117" ht="14.4" customHeight="1">
      <c r="U117" t="n">
        <v>384</v>
      </c>
      <c r="V117" s="702" t="inlineStr">
        <is>
          <t>11-GUJARAT</t>
        </is>
      </c>
      <c r="Z117" s="702" t="inlineStr">
        <is>
          <t>962-JORDAN</t>
        </is>
      </c>
      <c r="CP117" s="439" t="n">
        <v>121107</v>
      </c>
      <c r="CQ117" s="439" t="inlineStr">
        <is>
          <t>HARYANA</t>
        </is>
      </c>
      <c r="GA117" s="568" t="inlineStr">
        <is>
          <t>Aug</t>
        </is>
      </c>
      <c r="GB117" s="569">
        <f>IF(GC116="","",GD116)</f>
        <v/>
      </c>
      <c r="GD117" s="17">
        <f>IF(GC117="","",MAX(0,GB117+MIN(0,GE117-GF117)))</f>
        <v/>
      </c>
      <c r="GH117" s="17">
        <f>IF(GC117="","",FLOOR(GD117*0.01,1))</f>
        <v/>
      </c>
      <c r="GI117" s="59" t="n"/>
    </row>
    <row r="118" ht="14.4" customHeight="1">
      <c r="U118" t="n">
        <v>383</v>
      </c>
      <c r="V118" s="702" t="inlineStr">
        <is>
          <t>11-GUJARAT</t>
        </is>
      </c>
      <c r="Z118" s="702" t="inlineStr">
        <is>
          <t>7-KAZAKHSTAN</t>
        </is>
      </c>
      <c r="CP118" s="439" t="n">
        <v>122001</v>
      </c>
      <c r="CQ118" s="439" t="inlineStr">
        <is>
          <t>HARYANA</t>
        </is>
      </c>
      <c r="GA118" s="568" t="inlineStr">
        <is>
          <t>Sep</t>
        </is>
      </c>
      <c r="GB118" s="569">
        <f>IF(GC117="","",GD117)</f>
        <v/>
      </c>
      <c r="GD118" s="17">
        <f>IF(GC118="","",MAX(0,GB118+MIN(0,GE118-GF118)))</f>
        <v/>
      </c>
      <c r="GH118" s="17">
        <f>IF(GC118="","",FLOOR(GD118*0.01,1))</f>
        <v/>
      </c>
      <c r="GI118" s="59" t="n"/>
    </row>
    <row r="119" ht="14.4" customHeight="1">
      <c r="U119" t="n">
        <v>393</v>
      </c>
      <c r="V119" s="702" t="inlineStr">
        <is>
          <t>11-GUJARAT</t>
        </is>
      </c>
      <c r="Z119" s="702" t="inlineStr">
        <is>
          <t>254-KENYA</t>
        </is>
      </c>
      <c r="CP119" s="439" t="n">
        <v>122002</v>
      </c>
      <c r="CQ119" s="439" t="inlineStr">
        <is>
          <t>HARYANA</t>
        </is>
      </c>
      <c r="GA119" s="568" t="inlineStr">
        <is>
          <t>Oct</t>
        </is>
      </c>
      <c r="GB119" s="569">
        <f>IF(GC118="","",GD118)</f>
        <v/>
      </c>
      <c r="GD119" s="17">
        <f>IF(GC119="","",MAX(0,GB119+MIN(0,GE119-GF119)))</f>
        <v/>
      </c>
      <c r="GH119" s="17">
        <f>IF(GC119="","",FLOOR(GD119*0.01,1))</f>
        <v/>
      </c>
      <c r="GI119" s="59" t="n"/>
    </row>
    <row r="120" ht="14.4" customHeight="1">
      <c r="U120" t="n">
        <v>394</v>
      </c>
      <c r="V120" s="702" t="inlineStr">
        <is>
          <t>11-GUJARAT</t>
        </is>
      </c>
      <c r="Z120" s="702" t="inlineStr">
        <is>
          <t>686-KIRIBATI</t>
        </is>
      </c>
      <c r="CP120" s="439" t="n">
        <v>122003</v>
      </c>
      <c r="CQ120" s="439" t="inlineStr">
        <is>
          <t>HARYANA</t>
        </is>
      </c>
      <c r="GA120" s="568" t="inlineStr">
        <is>
          <t>Nov</t>
        </is>
      </c>
      <c r="GB120" s="569">
        <f>IF(GC119="","",GD119)</f>
        <v/>
      </c>
      <c r="GD120" s="17">
        <f>IF(GC120="","",MAX(0,GB120+MIN(0,GE120-GF120)))</f>
        <v/>
      </c>
      <c r="GH120" s="17">
        <f>IF(GC120="","",FLOOR(GD120*0.01,1))</f>
        <v/>
      </c>
      <c r="GI120" s="59" t="n"/>
    </row>
    <row r="121" ht="14.4" customHeight="1">
      <c r="U121" t="n">
        <v>392</v>
      </c>
      <c r="V121" s="702" t="inlineStr">
        <is>
          <t>11-GUJARAT</t>
        </is>
      </c>
      <c r="Z121" s="702" t="inlineStr">
        <is>
          <t>850-KOREA (DEMOCRATIC PEOPLE'S REPUBLIC OF)</t>
        </is>
      </c>
      <c r="CP121" s="439" t="n">
        <v>122004</v>
      </c>
      <c r="CQ121" s="439" t="inlineStr">
        <is>
          <t>HARYANA</t>
        </is>
      </c>
      <c r="GA121" s="568" t="inlineStr">
        <is>
          <t>Dec</t>
        </is>
      </c>
      <c r="GB121" s="569">
        <f>IF(GC120="","",GD120)</f>
        <v/>
      </c>
      <c r="GD121" s="17">
        <f>IF(GC121="","",MAX(0,GB121+MIN(0,GE121-GF121)))</f>
        <v/>
      </c>
      <c r="GH121" s="17">
        <f>IF(GC121="","",FLOOR(GD121*0.01,1))</f>
        <v/>
      </c>
      <c r="GI121" s="59" t="n"/>
    </row>
    <row r="122" ht="14.4" customHeight="1">
      <c r="U122" t="n">
        <v>387</v>
      </c>
      <c r="V122" s="702" t="inlineStr">
        <is>
          <t>11-GUJARAT</t>
        </is>
      </c>
      <c r="Z122" s="702" t="inlineStr">
        <is>
          <t>82-KOREA (REPUBLIC OF)</t>
        </is>
      </c>
      <c r="CP122" s="439" t="n">
        <v>122005</v>
      </c>
      <c r="CQ122" s="439" t="inlineStr">
        <is>
          <t>HARYANA</t>
        </is>
      </c>
      <c r="GA122" s="568" t="inlineStr">
        <is>
          <t>Jan</t>
        </is>
      </c>
      <c r="GB122" s="569">
        <f>IF(GC121="","",GD121)</f>
        <v/>
      </c>
      <c r="GD122" s="17">
        <f>IF(GC122="","",MAX(0,GB122+MIN(0,GE122-GF122)))</f>
        <v/>
      </c>
      <c r="GH122" s="17">
        <f>IF(GC122="","",FLOOR(GD122*0.01,1))</f>
        <v/>
      </c>
      <c r="GI122" s="59" t="n"/>
    </row>
    <row r="123" ht="14.4" customHeight="1">
      <c r="U123" t="n">
        <v>388</v>
      </c>
      <c r="V123" s="702" t="inlineStr">
        <is>
          <t>11-GUJARAT</t>
        </is>
      </c>
      <c r="Z123" s="702" t="inlineStr">
        <is>
          <t>965-KUWAIT</t>
        </is>
      </c>
      <c r="CP123" s="439" t="n">
        <v>122006</v>
      </c>
      <c r="CQ123" s="439" t="inlineStr">
        <is>
          <t>HARYANA</t>
        </is>
      </c>
      <c r="GA123" s="568" t="inlineStr">
        <is>
          <t>Feb</t>
        </is>
      </c>
      <c r="GB123" s="569">
        <f>IF(GC122="","",GD122)</f>
        <v/>
      </c>
      <c r="GD123" s="17">
        <f>IF(GC123="","",MAX(0,GB123+MIN(0,GE123-GF123)))</f>
        <v/>
      </c>
      <c r="GH123" s="17">
        <f>IF(GC123="","",FLOOR(GD123*0.01,1))</f>
        <v/>
      </c>
      <c r="GI123" s="59" t="n"/>
    </row>
    <row r="124" ht="14.4" customHeight="1">
      <c r="U124" t="n">
        <v>396</v>
      </c>
      <c r="V124" s="702" t="inlineStr">
        <is>
          <t>11-GUJARAT</t>
        </is>
      </c>
      <c r="Z124" s="702" t="inlineStr">
        <is>
          <t>996-KYRGYZSTAN</t>
        </is>
      </c>
      <c r="CP124" s="439" t="n">
        <v>122007</v>
      </c>
      <c r="CQ124" s="439" t="inlineStr">
        <is>
          <t>HARYANA</t>
        </is>
      </c>
      <c r="GA124" s="568" t="inlineStr">
        <is>
          <t>Mar</t>
        </is>
      </c>
      <c r="GB124" s="569">
        <f>IF(GC123="","",GD123)</f>
        <v/>
      </c>
      <c r="GD124" s="17">
        <f>IF(GC124="","",MAX(0,GB124+MIN(0,GE124-GF124)))</f>
        <v/>
      </c>
      <c r="GH124" s="17">
        <f>IF(GC124="","",FLOOR(GD124*0.01,1))</f>
        <v/>
      </c>
      <c r="GI124" s="59" t="n"/>
    </row>
    <row r="125" ht="14.4" customHeight="1">
      <c r="U125" t="n">
        <v>382</v>
      </c>
      <c r="V125" s="702" t="inlineStr">
        <is>
          <t>11-GUJARAT</t>
        </is>
      </c>
      <c r="Z125" s="702" t="inlineStr">
        <is>
          <t>856-LAO PEOPLE'S DEMOCRATIC REPUBLIC</t>
        </is>
      </c>
      <c r="CP125" s="439" t="n">
        <v>122008</v>
      </c>
      <c r="CQ125" s="439" t="inlineStr">
        <is>
          <t>HARYANA</t>
        </is>
      </c>
    </row>
    <row r="126" ht="14.4" customHeight="1">
      <c r="U126" t="n">
        <v>360</v>
      </c>
      <c r="V126" s="702" t="inlineStr">
        <is>
          <t>11-GUJARAT</t>
        </is>
      </c>
      <c r="Z126" s="702" t="inlineStr">
        <is>
          <t>371-LATVIA</t>
        </is>
      </c>
      <c r="CP126" s="439" t="n">
        <v>122009</v>
      </c>
      <c r="CQ126" s="439" t="inlineStr">
        <is>
          <t>HARYANA</t>
        </is>
      </c>
    </row>
    <row r="127" ht="14.4" customHeight="1">
      <c r="U127" t="n">
        <v>363</v>
      </c>
      <c r="V127" s="702" t="inlineStr">
        <is>
          <t>11-GUJARAT</t>
        </is>
      </c>
      <c r="Z127" s="702" t="inlineStr">
        <is>
          <t>961-LEBANON</t>
        </is>
      </c>
      <c r="CP127" s="439" t="n">
        <v>122010</v>
      </c>
      <c r="CQ127" s="439" t="inlineStr">
        <is>
          <t>HARYANA</t>
        </is>
      </c>
    </row>
    <row r="128" ht="14.4" customHeight="1">
      <c r="U128" t="n">
        <v>364</v>
      </c>
      <c r="V128" s="702" t="inlineStr">
        <is>
          <t>11-GUJARAT</t>
        </is>
      </c>
      <c r="Z128" s="702" t="inlineStr">
        <is>
          <t>266-LESOTHO</t>
        </is>
      </c>
      <c r="CP128" s="439" t="n">
        <v>122011</v>
      </c>
      <c r="CQ128" s="439" t="inlineStr">
        <is>
          <t>HARYANA</t>
        </is>
      </c>
    </row>
    <row r="129" ht="14.4" customHeight="1">
      <c r="U129" t="n">
        <v>380</v>
      </c>
      <c r="V129" s="702" t="inlineStr">
        <is>
          <t>11-GUJARAT</t>
        </is>
      </c>
      <c r="Z129" s="702" t="inlineStr">
        <is>
          <t>231-LIBERIA</t>
        </is>
      </c>
      <c r="CP129" s="439" t="n">
        <v>122012</v>
      </c>
      <c r="CQ129" s="439" t="inlineStr">
        <is>
          <t>HARYANA</t>
        </is>
      </c>
    </row>
    <row r="130" ht="14.4" customHeight="1">
      <c r="U130" t="n">
        <v>365</v>
      </c>
      <c r="V130" s="702" t="inlineStr">
        <is>
          <t>11-GUJARAT</t>
        </is>
      </c>
      <c r="Z130" s="702" t="inlineStr">
        <is>
          <t>218-LIBYA</t>
        </is>
      </c>
      <c r="CP130" s="439" t="n">
        <v>122015</v>
      </c>
      <c r="CQ130" s="439" t="inlineStr">
        <is>
          <t>HARYANA</t>
        </is>
      </c>
    </row>
    <row r="131" ht="14.4" customHeight="1">
      <c r="U131" t="n">
        <v>362</v>
      </c>
      <c r="V131" s="702" t="inlineStr">
        <is>
          <t>11-GUJARAT</t>
        </is>
      </c>
      <c r="Z131" s="702" t="inlineStr">
        <is>
          <t>423-LIECHTENSTEIN</t>
        </is>
      </c>
      <c r="CP131" s="439" t="n">
        <v>122016</v>
      </c>
      <c r="CQ131" s="439" t="inlineStr">
        <is>
          <t>HARYANA</t>
        </is>
      </c>
    </row>
    <row r="132" ht="14.4" customHeight="1">
      <c r="U132" t="n">
        <v>391</v>
      </c>
      <c r="V132" s="702" t="inlineStr">
        <is>
          <t>11-GUJARAT</t>
        </is>
      </c>
      <c r="Z132" s="702" t="inlineStr">
        <is>
          <t>370-LITHUANIA</t>
        </is>
      </c>
      <c r="CP132" s="439" t="n">
        <v>122017</v>
      </c>
      <c r="CQ132" s="439" t="inlineStr">
        <is>
          <t>HARYANA</t>
        </is>
      </c>
    </row>
    <row r="133" ht="14.4" customHeight="1">
      <c r="U133" t="n">
        <v>361</v>
      </c>
      <c r="V133" s="702" t="inlineStr">
        <is>
          <t>11-GUJARAT</t>
        </is>
      </c>
      <c r="Z133" s="702" t="inlineStr">
        <is>
          <t>352-LUXEMBOURG</t>
        </is>
      </c>
      <c r="CP133" s="439" t="n">
        <v>122018</v>
      </c>
      <c r="CQ133" s="439" t="inlineStr">
        <is>
          <t>HARYANA</t>
        </is>
      </c>
    </row>
    <row r="134" ht="14.4" customHeight="1">
      <c r="U134" t="n">
        <v>395</v>
      </c>
      <c r="V134" s="702" t="inlineStr">
        <is>
          <t>11-GUJARAT</t>
        </is>
      </c>
      <c r="Z134" s="702" t="inlineStr">
        <is>
          <t>853-MACAO</t>
        </is>
      </c>
      <c r="CP134" s="439" t="n">
        <v>122051</v>
      </c>
      <c r="CQ134" s="439" t="inlineStr">
        <is>
          <t>HARYANA</t>
        </is>
      </c>
    </row>
    <row r="135" ht="14.4" customHeight="1">
      <c r="U135" t="n">
        <v>370</v>
      </c>
      <c r="V135" s="702" t="inlineStr">
        <is>
          <t>11-GUJARAT</t>
        </is>
      </c>
      <c r="Z135" s="702" t="inlineStr">
        <is>
          <t>389-MACEDONIA (THE FORMER YUGOSLAV REPUBLIC OF)</t>
        </is>
      </c>
      <c r="CP135" s="439" t="n">
        <v>122052</v>
      </c>
      <c r="CQ135" s="439" t="inlineStr">
        <is>
          <t>HARYANA</t>
        </is>
      </c>
    </row>
    <row r="136" ht="14.4" customHeight="1">
      <c r="U136" t="n">
        <v>389</v>
      </c>
      <c r="V136" s="702" t="inlineStr">
        <is>
          <t>11-GUJARAT</t>
        </is>
      </c>
      <c r="Z136" s="702" t="inlineStr">
        <is>
          <t>261-MADAGASCAR</t>
        </is>
      </c>
      <c r="CP136" s="439" t="n">
        <v>122098</v>
      </c>
      <c r="CQ136" s="439" t="inlineStr">
        <is>
          <t>HARYANA</t>
        </is>
      </c>
    </row>
    <row r="137" ht="14.4" customHeight="1">
      <c r="U137" t="n">
        <v>390</v>
      </c>
      <c r="V137" s="702" t="inlineStr">
        <is>
          <t>11-GUJARAT</t>
        </is>
      </c>
      <c r="Z137" s="702" t="inlineStr">
        <is>
          <t>265-MALAWI</t>
        </is>
      </c>
      <c r="CP137" s="439" t="n">
        <v>122101</v>
      </c>
      <c r="CQ137" s="439" t="inlineStr">
        <is>
          <t>HARYANA</t>
        </is>
      </c>
    </row>
    <row r="138" ht="14.4" customHeight="1">
      <c r="U138" t="n">
        <v>126</v>
      </c>
      <c r="V138" s="702" t="inlineStr">
        <is>
          <t>12-HARYANA</t>
        </is>
      </c>
      <c r="Z138" s="702" t="inlineStr">
        <is>
          <t>60-MALAYSIA</t>
        </is>
      </c>
      <c r="CP138" s="439" t="n">
        <v>122102</v>
      </c>
      <c r="CQ138" s="439" t="inlineStr">
        <is>
          <t>HARYANA</t>
        </is>
      </c>
    </row>
    <row r="139" ht="14.4" customHeight="1">
      <c r="U139" t="n">
        <v>121</v>
      </c>
      <c r="V139" s="702" t="inlineStr">
        <is>
          <t>12-HARYANA</t>
        </is>
      </c>
      <c r="Z139" s="702" t="inlineStr">
        <is>
          <t>960-MALDIVES</t>
        </is>
      </c>
      <c r="CP139" s="439" t="n">
        <v>122103</v>
      </c>
      <c r="CQ139" s="439" t="inlineStr">
        <is>
          <t>HARYANA</t>
        </is>
      </c>
    </row>
    <row r="140" ht="14.4" customHeight="1">
      <c r="U140" t="n">
        <v>123</v>
      </c>
      <c r="V140" s="702" t="inlineStr">
        <is>
          <t>12-HARYANA</t>
        </is>
      </c>
      <c r="Z140" s="702" t="inlineStr">
        <is>
          <t>223-MALI</t>
        </is>
      </c>
      <c r="CP140" s="439" t="n">
        <v>122104</v>
      </c>
      <c r="CQ140" s="439" t="inlineStr">
        <is>
          <t>HARYANA</t>
        </is>
      </c>
    </row>
    <row r="141" ht="14.4" customHeight="1">
      <c r="U141" t="n">
        <v>125</v>
      </c>
      <c r="V141" s="702" t="inlineStr">
        <is>
          <t>12-HARYANA</t>
        </is>
      </c>
      <c r="Z141" s="702" t="inlineStr">
        <is>
          <t>356-MALTA</t>
        </is>
      </c>
      <c r="CP141" s="439" t="n">
        <v>122105</v>
      </c>
      <c r="CQ141" s="439" t="inlineStr">
        <is>
          <t>HARYANA</t>
        </is>
      </c>
    </row>
    <row r="142" ht="14.4" customHeight="1">
      <c r="U142" t="n">
        <v>134</v>
      </c>
      <c r="V142" s="702" t="inlineStr">
        <is>
          <t>12-HARYANA</t>
        </is>
      </c>
      <c r="Z142" s="702" t="inlineStr">
        <is>
          <t>692-MARSHALL ISLANDS</t>
        </is>
      </c>
      <c r="CP142" s="439" t="n">
        <v>122107</v>
      </c>
      <c r="CQ142" s="439" t="inlineStr">
        <is>
          <t>HARYANA</t>
        </is>
      </c>
    </row>
    <row r="143" ht="14.4" customHeight="1">
      <c r="U143" t="n">
        <v>133</v>
      </c>
      <c r="V143" s="702" t="inlineStr">
        <is>
          <t>12-HARYANA</t>
        </is>
      </c>
      <c r="Z143" s="702" t="inlineStr">
        <is>
          <t>596-MARTINIQUE</t>
        </is>
      </c>
      <c r="CP143" s="439" t="n">
        <v>122108</v>
      </c>
      <c r="CQ143" s="439" t="inlineStr">
        <is>
          <t>HARYANA</t>
        </is>
      </c>
    </row>
    <row r="144" ht="14.4" customHeight="1">
      <c r="U144" t="n">
        <v>136</v>
      </c>
      <c r="V144" s="702" t="inlineStr">
        <is>
          <t>12-HARYANA</t>
        </is>
      </c>
      <c r="Z144" s="702" t="inlineStr">
        <is>
          <t>222-MAURITANIA</t>
        </is>
      </c>
      <c r="CP144" s="439" t="n">
        <v>122413</v>
      </c>
      <c r="CQ144" s="439" t="inlineStr">
        <is>
          <t>HARYANA</t>
        </is>
      </c>
    </row>
    <row r="145" ht="14.4" customHeight="1">
      <c r="U145" t="n">
        <v>124</v>
      </c>
      <c r="V145" s="702" t="inlineStr">
        <is>
          <t>12-HARYANA</t>
        </is>
      </c>
      <c r="Z145" s="702" t="inlineStr">
        <is>
          <t>230-MAURITIUS</t>
        </is>
      </c>
      <c r="CP145" s="439" t="n">
        <v>122414</v>
      </c>
      <c r="CQ145" s="439" t="inlineStr">
        <is>
          <t>HARYANA</t>
        </is>
      </c>
    </row>
    <row r="146" ht="14.4" customHeight="1">
      <c r="U146" t="n">
        <v>131</v>
      </c>
      <c r="V146" s="702" t="inlineStr">
        <is>
          <t>12-HARYANA</t>
        </is>
      </c>
      <c r="Z146" s="702" t="inlineStr">
        <is>
          <t>269-MAYOTTE</t>
        </is>
      </c>
      <c r="CP146" s="439" t="n">
        <v>122502</v>
      </c>
      <c r="CQ146" s="439" t="inlineStr">
        <is>
          <t>HARYANA</t>
        </is>
      </c>
    </row>
    <row r="147" ht="14.4" customHeight="1">
      <c r="U147" t="n">
        <v>132</v>
      </c>
      <c r="V147" s="702" t="inlineStr">
        <is>
          <t>12-HARYANA</t>
        </is>
      </c>
      <c r="Z147" s="702" t="inlineStr">
        <is>
          <t>52-MEXICO</t>
        </is>
      </c>
      <c r="CP147" s="439" t="n">
        <v>122503</v>
      </c>
      <c r="CQ147" s="439" t="inlineStr">
        <is>
          <t>HARYANA</t>
        </is>
      </c>
    </row>
    <row r="148" ht="14.4" customHeight="1">
      <c r="U148" t="n">
        <v>122</v>
      </c>
      <c r="V148" s="702" t="inlineStr">
        <is>
          <t>12-HARYANA</t>
        </is>
      </c>
      <c r="Z148" s="702" t="inlineStr">
        <is>
          <t>691-MICRONESIA (FEDERATED STATES OF)</t>
        </is>
      </c>
      <c r="CP148" s="439" t="n">
        <v>122504</v>
      </c>
      <c r="CQ148" s="439" t="inlineStr">
        <is>
          <t>HARYANA</t>
        </is>
      </c>
    </row>
    <row r="149" ht="14.4" customHeight="1">
      <c r="U149" t="n">
        <v>127</v>
      </c>
      <c r="V149" s="702" t="inlineStr">
        <is>
          <t>12-HARYANA</t>
        </is>
      </c>
      <c r="Z149" s="702" t="inlineStr">
        <is>
          <t>373-MOLDOVA (REPUBLIC OF)</t>
        </is>
      </c>
      <c r="CP149" s="439" t="n">
        <v>122505</v>
      </c>
      <c r="CQ149" s="439" t="inlineStr">
        <is>
          <t>HARYANA</t>
        </is>
      </c>
    </row>
    <row r="150" ht="14.4" customHeight="1">
      <c r="U150" t="n">
        <v>135</v>
      </c>
      <c r="V150" s="702" t="inlineStr">
        <is>
          <t>12-HARYANA</t>
        </is>
      </c>
      <c r="Z150" s="702" t="inlineStr">
        <is>
          <t>377-MONACO</t>
        </is>
      </c>
      <c r="CP150" s="439" t="n">
        <v>122506</v>
      </c>
      <c r="CQ150" s="439" t="inlineStr">
        <is>
          <t>HARYANA</t>
        </is>
      </c>
    </row>
    <row r="151" ht="14.4" customHeight="1">
      <c r="U151" t="n">
        <v>176</v>
      </c>
      <c r="V151" s="702" t="inlineStr">
        <is>
          <t>13-HIMACHAL PRADESH</t>
        </is>
      </c>
      <c r="Z151" s="702" t="inlineStr">
        <is>
          <t>976-MONGOLIA</t>
        </is>
      </c>
      <c r="CP151" s="439" t="n">
        <v>122508</v>
      </c>
      <c r="CQ151" s="439" t="inlineStr">
        <is>
          <t>HARYANA</t>
        </is>
      </c>
    </row>
    <row r="152" ht="14.4" customHeight="1">
      <c r="U152" t="n">
        <v>174</v>
      </c>
      <c r="V152" s="702" t="inlineStr">
        <is>
          <t>13-HIMACHAL PRADESH</t>
        </is>
      </c>
      <c r="Z152" s="702" t="inlineStr">
        <is>
          <t>382-MONTENEGRO</t>
        </is>
      </c>
      <c r="CP152" s="439" t="n">
        <v>123001</v>
      </c>
      <c r="CQ152" s="439" t="inlineStr">
        <is>
          <t>HARYANA</t>
        </is>
      </c>
    </row>
    <row r="153" ht="14.4" customHeight="1">
      <c r="U153" t="n">
        <v>177</v>
      </c>
      <c r="V153" s="702" t="inlineStr">
        <is>
          <t>13-HIMACHAL PRADESH</t>
        </is>
      </c>
      <c r="Z153" s="702" t="inlineStr">
        <is>
          <t>1664-MONTSERRAT</t>
        </is>
      </c>
      <c r="CP153" s="439" t="n">
        <v>123021</v>
      </c>
      <c r="CQ153" s="439" t="inlineStr">
        <is>
          <t>HARYANA</t>
        </is>
      </c>
    </row>
    <row r="154" ht="14.4" customHeight="1">
      <c r="U154" t="n">
        <v>175</v>
      </c>
      <c r="V154" s="702" t="inlineStr">
        <is>
          <t>13-HIMACHAL PRADESH</t>
        </is>
      </c>
      <c r="Z154" s="702" t="inlineStr">
        <is>
          <t>212-MOROCCO</t>
        </is>
      </c>
      <c r="CP154" s="439" t="n">
        <v>123023</v>
      </c>
      <c r="CQ154" s="439" t="inlineStr">
        <is>
          <t>HARYANA</t>
        </is>
      </c>
    </row>
    <row r="155" ht="14.4" customHeight="1">
      <c r="U155" t="n">
        <v>171</v>
      </c>
      <c r="V155" s="702" t="inlineStr">
        <is>
          <t>13-HIMACHAL PRADESH</t>
        </is>
      </c>
      <c r="Z155" s="702" t="inlineStr">
        <is>
          <t>258-MOZAMBIQUE</t>
        </is>
      </c>
      <c r="CP155" s="439" t="n">
        <v>123024</v>
      </c>
      <c r="CQ155" s="439" t="inlineStr">
        <is>
          <t>HARYANA</t>
        </is>
      </c>
    </row>
    <row r="156" ht="14.4" customHeight="1">
      <c r="U156" t="n">
        <v>172</v>
      </c>
      <c r="V156" s="702" t="inlineStr">
        <is>
          <t>13-HIMACHAL PRADESH</t>
        </is>
      </c>
      <c r="Z156" s="702" t="inlineStr">
        <is>
          <t>95-MYANMAR</t>
        </is>
      </c>
      <c r="CP156" s="439" t="n">
        <v>123027</v>
      </c>
      <c r="CQ156" s="439" t="inlineStr">
        <is>
          <t>HARYANA</t>
        </is>
      </c>
    </row>
    <row r="157" ht="14.4" customHeight="1">
      <c r="U157" t="n">
        <v>173</v>
      </c>
      <c r="V157" s="702" t="inlineStr">
        <is>
          <t>13-HIMACHAL PRADESH</t>
        </is>
      </c>
      <c r="Z157" s="702" t="inlineStr">
        <is>
          <t>264-NAMIBIA</t>
        </is>
      </c>
      <c r="CP157" s="439" t="n">
        <v>123028</v>
      </c>
      <c r="CQ157" s="439" t="inlineStr">
        <is>
          <t>HARYANA</t>
        </is>
      </c>
    </row>
    <row r="158" ht="14.4" customHeight="1">
      <c r="U158" t="n">
        <v>192</v>
      </c>
      <c r="V158" s="702" t="inlineStr">
        <is>
          <t>14-JAMMU AND KASHMIR</t>
        </is>
      </c>
      <c r="Z158" s="702" t="inlineStr">
        <is>
          <t>674-NAURU</t>
        </is>
      </c>
      <c r="CP158" s="439" t="n">
        <v>123029</v>
      </c>
      <c r="CQ158" s="439" t="inlineStr">
        <is>
          <t>HARYANA</t>
        </is>
      </c>
    </row>
    <row r="159" ht="14.4" customHeight="1">
      <c r="U159" t="n">
        <v>185</v>
      </c>
      <c r="V159" s="702" t="inlineStr">
        <is>
          <t>14-JAMMU AND KASHMIR</t>
        </is>
      </c>
      <c r="Z159" s="702" t="inlineStr">
        <is>
          <t>977-NEPAL</t>
        </is>
      </c>
      <c r="CP159" s="439" t="n">
        <v>123031</v>
      </c>
      <c r="CQ159" s="439" t="inlineStr">
        <is>
          <t>HARYANA</t>
        </is>
      </c>
    </row>
    <row r="160" ht="14.4" customHeight="1">
      <c r="U160" t="n">
        <v>182</v>
      </c>
      <c r="V160" s="702" t="inlineStr">
        <is>
          <t>14-JAMMU AND KASHMIR</t>
        </is>
      </c>
      <c r="Z160" s="702" t="inlineStr">
        <is>
          <t>31-NETHERLANDS</t>
        </is>
      </c>
      <c r="CP160" s="439" t="n">
        <v>123034</v>
      </c>
      <c r="CQ160" s="439" t="inlineStr">
        <is>
          <t>HARYANA</t>
        </is>
      </c>
    </row>
    <row r="161" ht="14.4" customHeight="1">
      <c r="U161" t="n">
        <v>181</v>
      </c>
      <c r="V161" s="702" t="inlineStr">
        <is>
          <t>14-JAMMU AND KASHMIR</t>
        </is>
      </c>
      <c r="Z161" s="702" t="inlineStr">
        <is>
          <t>687-NEW CALEDONIA</t>
        </is>
      </c>
      <c r="CP161" s="439" t="n">
        <v>123035</v>
      </c>
      <c r="CQ161" s="439" t="inlineStr">
        <is>
          <t>HARYANA</t>
        </is>
      </c>
    </row>
    <row r="162" ht="14.4" customHeight="1">
      <c r="U162" t="n">
        <v>180</v>
      </c>
      <c r="V162" s="702" t="inlineStr">
        <is>
          <t>14-JAMMU AND KASHMIR</t>
        </is>
      </c>
      <c r="Z162" s="702" t="inlineStr">
        <is>
          <t>64-NEW ZEALAND</t>
        </is>
      </c>
      <c r="CP162" s="439" t="n">
        <v>123101</v>
      </c>
      <c r="CQ162" s="439" t="inlineStr">
        <is>
          <t>HARYANA</t>
        </is>
      </c>
    </row>
    <row r="163" ht="14.4" customHeight="1">
      <c r="U163" t="n">
        <v>184</v>
      </c>
      <c r="V163" s="702" t="inlineStr">
        <is>
          <t>14-JAMMU AND KASHMIR</t>
        </is>
      </c>
      <c r="Z163" s="702" t="inlineStr">
        <is>
          <t>505-NICARAGUA</t>
        </is>
      </c>
      <c r="CP163" s="439" t="n">
        <v>123102</v>
      </c>
      <c r="CQ163" s="439" t="inlineStr">
        <is>
          <t>HARYANA</t>
        </is>
      </c>
    </row>
    <row r="164" ht="14.4" customHeight="1">
      <c r="U164" t="n">
        <v>193</v>
      </c>
      <c r="V164" s="702" t="inlineStr">
        <is>
          <t>14-JAMMU AND KASHMIR</t>
        </is>
      </c>
      <c r="Z164" s="702" t="inlineStr">
        <is>
          <t>227-NIGER</t>
        </is>
      </c>
      <c r="CP164" s="439" t="n">
        <v>123103</v>
      </c>
      <c r="CQ164" s="439" t="inlineStr">
        <is>
          <t>HARYANA</t>
        </is>
      </c>
    </row>
    <row r="165" ht="14.4" customHeight="1">
      <c r="U165" t="n">
        <v>191</v>
      </c>
      <c r="V165" s="702" t="inlineStr">
        <is>
          <t>14-JAMMU AND KASHMIR</t>
        </is>
      </c>
      <c r="Z165" s="702" t="inlineStr">
        <is>
          <t>234-NIGERIA</t>
        </is>
      </c>
      <c r="CP165" s="439" t="n">
        <v>123106</v>
      </c>
      <c r="CQ165" s="439" t="inlineStr">
        <is>
          <t>HARYANA</t>
        </is>
      </c>
    </row>
    <row r="166" ht="14.4" customHeight="1">
      <c r="U166" t="n">
        <v>190</v>
      </c>
      <c r="V166" s="702" t="inlineStr">
        <is>
          <t>14-JAMMU AND KASHMIR</t>
        </is>
      </c>
      <c r="Z166" s="702" t="inlineStr">
        <is>
          <t>683-NIUE</t>
        </is>
      </c>
      <c r="CP166" s="439" t="n">
        <v>123110</v>
      </c>
      <c r="CQ166" s="439" t="inlineStr">
        <is>
          <t>HARYANA</t>
        </is>
      </c>
    </row>
    <row r="167" ht="14.4" customHeight="1">
      <c r="U167" t="n">
        <v>822</v>
      </c>
      <c r="V167" s="702" t="inlineStr">
        <is>
          <t>35-JHARKHAND</t>
        </is>
      </c>
      <c r="Z167" s="702" t="inlineStr">
        <is>
          <t>15-NORFOLK ISLAND</t>
        </is>
      </c>
      <c r="CP167" s="439" t="n">
        <v>123301</v>
      </c>
      <c r="CQ167" s="439" t="inlineStr">
        <is>
          <t>HARYANA</t>
        </is>
      </c>
    </row>
    <row r="168" ht="14.4" customHeight="1">
      <c r="U168" t="n">
        <v>825</v>
      </c>
      <c r="V168" s="702" t="inlineStr">
        <is>
          <t>35-JHARKHAND</t>
        </is>
      </c>
      <c r="Z168" s="702" t="inlineStr">
        <is>
          <t>1670-NORTHERN MARIANA ISLANDS</t>
        </is>
      </c>
      <c r="CP168" s="439" t="n">
        <v>123302</v>
      </c>
      <c r="CQ168" s="439" t="inlineStr">
        <is>
          <t>HARYANA</t>
        </is>
      </c>
    </row>
    <row r="169" ht="14.4" customHeight="1">
      <c r="U169" t="n">
        <v>829</v>
      </c>
      <c r="V169" s="702" t="inlineStr">
        <is>
          <t>35-JHARKHAND</t>
        </is>
      </c>
      <c r="Z169" s="702" t="inlineStr">
        <is>
          <t>47-NORWAY</t>
        </is>
      </c>
      <c r="CP169" s="439" t="n">
        <v>123303</v>
      </c>
      <c r="CQ169" s="439" t="inlineStr">
        <is>
          <t>HARYANA</t>
        </is>
      </c>
    </row>
    <row r="170" ht="14.4" customHeight="1">
      <c r="U170" t="n">
        <v>815</v>
      </c>
      <c r="V170" s="702" t="inlineStr">
        <is>
          <t>35-JHARKHAND</t>
        </is>
      </c>
      <c r="Z170" s="702" t="inlineStr">
        <is>
          <t>968-OMAN</t>
        </is>
      </c>
      <c r="CP170" s="439" t="n">
        <v>123401</v>
      </c>
      <c r="CQ170" s="439" t="inlineStr">
        <is>
          <t>HARYANA</t>
        </is>
      </c>
    </row>
    <row r="171" ht="14.4" customHeight="1">
      <c r="U171" t="n">
        <v>816</v>
      </c>
      <c r="V171" s="702" t="inlineStr">
        <is>
          <t>35-JHARKHAND</t>
        </is>
      </c>
      <c r="Z171" s="702" t="inlineStr">
        <is>
          <t>92-PAKISTAN</t>
        </is>
      </c>
      <c r="CP171" s="439" t="n">
        <v>123411</v>
      </c>
      <c r="CQ171" s="439" t="inlineStr">
        <is>
          <t>HARYANA</t>
        </is>
      </c>
    </row>
    <row r="172" ht="14.4" customHeight="1">
      <c r="U172" t="n">
        <v>835</v>
      </c>
      <c r="V172" s="702" t="inlineStr">
        <is>
          <t>35-JHARKHAND</t>
        </is>
      </c>
      <c r="Z172" s="702" t="inlineStr">
        <is>
          <t>680-PALAU</t>
        </is>
      </c>
      <c r="CP172" s="439" t="n">
        <v>123412</v>
      </c>
      <c r="CQ172" s="439" t="inlineStr">
        <is>
          <t>HARYANA</t>
        </is>
      </c>
    </row>
    <row r="173" ht="14.4" customHeight="1">
      <c r="U173" t="n">
        <v>828</v>
      </c>
      <c r="V173" s="702" t="inlineStr">
        <is>
          <t>35-JHARKHAND</t>
        </is>
      </c>
      <c r="Z173" s="702" t="inlineStr">
        <is>
          <t>970-PALESTINE, STATE OF</t>
        </is>
      </c>
      <c r="CP173" s="439" t="n">
        <v>123501</v>
      </c>
      <c r="CQ173" s="439" t="inlineStr">
        <is>
          <t>HARYANA</t>
        </is>
      </c>
    </row>
    <row r="174" ht="14.4" customHeight="1">
      <c r="U174" t="n">
        <v>826</v>
      </c>
      <c r="V174" s="702" t="inlineStr">
        <is>
          <t>35-JHARKHAND</t>
        </is>
      </c>
      <c r="Z174" s="702" t="inlineStr">
        <is>
          <t>507-PANAMA</t>
        </is>
      </c>
      <c r="CP174" s="439" t="n">
        <v>124001</v>
      </c>
      <c r="CQ174" s="439" t="inlineStr">
        <is>
          <t>HARYANA</t>
        </is>
      </c>
    </row>
    <row r="175" ht="14.4" customHeight="1">
      <c r="U175" t="n">
        <v>834</v>
      </c>
      <c r="V175" s="702" t="inlineStr">
        <is>
          <t>35-JHARKHAND</t>
        </is>
      </c>
      <c r="Z175" s="702" t="inlineStr">
        <is>
          <t>675-PAPUA NEW GUINEA</t>
        </is>
      </c>
      <c r="CP175" s="439" t="n">
        <v>124010</v>
      </c>
      <c r="CQ175" s="439" t="inlineStr">
        <is>
          <t>HARYANA</t>
        </is>
      </c>
    </row>
    <row r="176" ht="14.4" customHeight="1">
      <c r="U176" t="n">
        <v>833</v>
      </c>
      <c r="V176" s="702" t="inlineStr">
        <is>
          <t>35-JHARKHAND</t>
        </is>
      </c>
      <c r="Z176" s="702" t="inlineStr">
        <is>
          <t>595-PARAGUAY</t>
        </is>
      </c>
      <c r="CP176" s="439" t="n">
        <v>124021</v>
      </c>
      <c r="CQ176" s="439" t="inlineStr">
        <is>
          <t>HARYANA</t>
        </is>
      </c>
    </row>
    <row r="177" ht="14.4" customHeight="1">
      <c r="U177" t="n">
        <v>832</v>
      </c>
      <c r="V177" s="702" t="inlineStr">
        <is>
          <t>35-JHARKHAND</t>
        </is>
      </c>
      <c r="Z177" s="702" t="inlineStr">
        <is>
          <t>51-PERU</t>
        </is>
      </c>
      <c r="CP177" s="439" t="n">
        <v>124022</v>
      </c>
      <c r="CQ177" s="439" t="inlineStr">
        <is>
          <t>HARYANA</t>
        </is>
      </c>
    </row>
    <row r="178" ht="14.4" customHeight="1">
      <c r="U178" t="n">
        <v>827</v>
      </c>
      <c r="V178" s="702" t="inlineStr">
        <is>
          <t>35-JHARKHAND</t>
        </is>
      </c>
      <c r="Z178" s="702" t="inlineStr">
        <is>
          <t>63-PHILIPPINES</t>
        </is>
      </c>
      <c r="CP178" s="439" t="n">
        <v>124102</v>
      </c>
      <c r="CQ178" s="439" t="inlineStr">
        <is>
          <t>HARYANA</t>
        </is>
      </c>
    </row>
    <row r="179" ht="14.4" customHeight="1">
      <c r="U179" t="n">
        <v>831</v>
      </c>
      <c r="V179" s="702" t="inlineStr">
        <is>
          <t>35-JHARKHAND</t>
        </is>
      </c>
      <c r="Z179" s="702" t="inlineStr">
        <is>
          <t>1011-PITCAIRN</t>
        </is>
      </c>
      <c r="CP179" s="439" t="n">
        <v>124103</v>
      </c>
      <c r="CQ179" s="439" t="inlineStr">
        <is>
          <t>HARYANA</t>
        </is>
      </c>
    </row>
    <row r="180" ht="14.4" customHeight="1">
      <c r="U180" t="n">
        <v>575</v>
      </c>
      <c r="V180" s="702" t="inlineStr">
        <is>
          <t>15-KARNATAKA</t>
        </is>
      </c>
      <c r="Z180" s="702" t="inlineStr">
        <is>
          <t>48-POLAND</t>
        </is>
      </c>
      <c r="CP180" s="439" t="n">
        <v>124104</v>
      </c>
      <c r="CQ180" s="439" t="inlineStr">
        <is>
          <t>HARYANA</t>
        </is>
      </c>
    </row>
    <row r="181" ht="14.4" customHeight="1">
      <c r="U181" t="n">
        <v>577</v>
      </c>
      <c r="V181" s="702" t="inlineStr">
        <is>
          <t>15-KARNATAKA</t>
        </is>
      </c>
      <c r="Z181" s="702" t="inlineStr">
        <is>
          <t>14-PORTUGAL</t>
        </is>
      </c>
      <c r="CP181" s="439" t="n">
        <v>124105</v>
      </c>
      <c r="CQ181" s="439" t="inlineStr">
        <is>
          <t>HARYANA</t>
        </is>
      </c>
    </row>
    <row r="182" ht="14.4" customHeight="1">
      <c r="U182" t="n">
        <v>571</v>
      </c>
      <c r="V182" s="702" t="inlineStr">
        <is>
          <t>15-KARNATAKA</t>
        </is>
      </c>
      <c r="Z182" s="702" t="inlineStr">
        <is>
          <t>1787-PUERTO RICO</t>
        </is>
      </c>
      <c r="CP182" s="439" t="n">
        <v>124106</v>
      </c>
      <c r="CQ182" s="439" t="inlineStr">
        <is>
          <t>HARYANA</t>
        </is>
      </c>
    </row>
    <row r="183" ht="14.4" customHeight="1">
      <c r="U183" t="n">
        <v>573</v>
      </c>
      <c r="V183" s="702" t="inlineStr">
        <is>
          <t>15-KARNATAKA</t>
        </is>
      </c>
      <c r="Z183" s="702" t="inlineStr">
        <is>
          <t>974-QATAR</t>
        </is>
      </c>
      <c r="CP183" s="439" t="n">
        <v>124107</v>
      </c>
      <c r="CQ183" s="439" t="inlineStr">
        <is>
          <t>HARYANA</t>
        </is>
      </c>
    </row>
    <row r="184" ht="14.4" customHeight="1">
      <c r="U184" t="n">
        <v>574</v>
      </c>
      <c r="V184" s="702" t="inlineStr">
        <is>
          <t>15-KARNATAKA</t>
        </is>
      </c>
      <c r="Z184" s="702" t="inlineStr">
        <is>
          <t>262-RÉUNION</t>
        </is>
      </c>
      <c r="CP184" s="439" t="n">
        <v>124108</v>
      </c>
      <c r="CQ184" s="439" t="inlineStr">
        <is>
          <t>HARYANA</t>
        </is>
      </c>
    </row>
    <row r="185" ht="14.4" customHeight="1">
      <c r="U185" t="n">
        <v>562</v>
      </c>
      <c r="V185" s="702" t="inlineStr">
        <is>
          <t>15-KARNATAKA</t>
        </is>
      </c>
      <c r="Z185" s="702" t="inlineStr">
        <is>
          <t>40-ROMANIA</t>
        </is>
      </c>
      <c r="CP185" s="439" t="n">
        <v>124109</v>
      </c>
      <c r="CQ185" s="439" t="inlineStr">
        <is>
          <t>HARYANA</t>
        </is>
      </c>
    </row>
    <row r="186" ht="14.4" customHeight="1">
      <c r="U186" t="n">
        <v>585</v>
      </c>
      <c r="V186" s="702" t="inlineStr">
        <is>
          <t>15-KARNATAKA</t>
        </is>
      </c>
      <c r="Z186" s="702" t="inlineStr">
        <is>
          <t>8-RUSSIAN FEDERATION</t>
        </is>
      </c>
      <c r="CP186" s="439" t="n">
        <v>124111</v>
      </c>
      <c r="CQ186" s="439" t="inlineStr">
        <is>
          <t>HARYANA</t>
        </is>
      </c>
    </row>
    <row r="187" ht="14.4" customHeight="1">
      <c r="U187" t="n">
        <v>570</v>
      </c>
      <c r="V187" s="702" t="inlineStr">
        <is>
          <t>15-KARNATAKA</t>
        </is>
      </c>
      <c r="Z187" s="702" t="inlineStr">
        <is>
          <t>250-RWANDA</t>
        </is>
      </c>
      <c r="CP187" s="439" t="n">
        <v>124112</v>
      </c>
      <c r="CQ187" s="439" t="inlineStr">
        <is>
          <t>HARYANA</t>
        </is>
      </c>
    </row>
    <row r="188" ht="14.4" customHeight="1">
      <c r="U188" t="n">
        <v>591</v>
      </c>
      <c r="V188" s="702" t="inlineStr">
        <is>
          <t>15-KARNATAKA</t>
        </is>
      </c>
      <c r="Z188" s="702" t="inlineStr">
        <is>
          <t>1006-SAINT BARTHÉLEMY</t>
        </is>
      </c>
      <c r="CP188" s="439" t="n">
        <v>124113</v>
      </c>
      <c r="CQ188" s="439" t="inlineStr">
        <is>
          <t>HARYANA</t>
        </is>
      </c>
    </row>
    <row r="189" ht="14.4" customHeight="1">
      <c r="U189" t="n">
        <v>561</v>
      </c>
      <c r="V189" s="702" t="inlineStr">
        <is>
          <t>15-KARNATAKA</t>
        </is>
      </c>
      <c r="Z189" s="702" t="inlineStr">
        <is>
          <t>290-SAINT HELENA, ASCENSION AND TRISTAN DA CUNHA</t>
        </is>
      </c>
      <c r="CP189" s="439" t="n">
        <v>124141</v>
      </c>
      <c r="CQ189" s="439" t="inlineStr">
        <is>
          <t>HARYANA</t>
        </is>
      </c>
    </row>
    <row r="190" ht="14.4" customHeight="1">
      <c r="U190" t="n">
        <v>587</v>
      </c>
      <c r="V190" s="702" t="inlineStr">
        <is>
          <t>15-KARNATAKA</t>
        </is>
      </c>
      <c r="Z190" s="702" t="inlineStr">
        <is>
          <t>1869-SAINT KITTS AND NEVIS</t>
        </is>
      </c>
      <c r="CP190" s="439" t="n">
        <v>124142</v>
      </c>
      <c r="CQ190" s="439" t="inlineStr">
        <is>
          <t>HARYANA</t>
        </is>
      </c>
    </row>
    <row r="191" ht="14.4" customHeight="1">
      <c r="U191" t="n">
        <v>580</v>
      </c>
      <c r="V191" s="702" t="inlineStr">
        <is>
          <t>15-KARNATAKA</t>
        </is>
      </c>
      <c r="Z191" s="702" t="inlineStr">
        <is>
          <t>1758-SAINT LUCIA</t>
        </is>
      </c>
      <c r="CP191" s="439" t="n">
        <v>124146</v>
      </c>
      <c r="CQ191" s="439" t="inlineStr">
        <is>
          <t>HARYANA</t>
        </is>
      </c>
    </row>
    <row r="192" ht="14.4" customHeight="1">
      <c r="U192" t="n">
        <v>582</v>
      </c>
      <c r="V192" s="702" t="inlineStr">
        <is>
          <t>15-KARNATAKA</t>
        </is>
      </c>
      <c r="Z192" s="702" t="inlineStr">
        <is>
          <t>1007-SAINT MARTIN (FRENCH PART)</t>
        </is>
      </c>
      <c r="CP192" s="439" t="n">
        <v>124201</v>
      </c>
      <c r="CQ192" s="439" t="inlineStr">
        <is>
          <t>HARYANA</t>
        </is>
      </c>
    </row>
    <row r="193" ht="14.4" customHeight="1">
      <c r="U193" t="n">
        <v>581</v>
      </c>
      <c r="V193" s="702" t="inlineStr">
        <is>
          <t>15-KARNATAKA</t>
        </is>
      </c>
      <c r="Z193" s="702" t="inlineStr">
        <is>
          <t>508-SAINT PIERRE AND MIQUELON</t>
        </is>
      </c>
      <c r="CP193" s="439" t="n">
        <v>124202</v>
      </c>
      <c r="CQ193" s="439" t="inlineStr">
        <is>
          <t>HARYANA</t>
        </is>
      </c>
    </row>
    <row r="194" ht="14.4" customHeight="1">
      <c r="U194" t="n">
        <v>583</v>
      </c>
      <c r="V194" s="702" t="inlineStr">
        <is>
          <t>15-KARNATAKA</t>
        </is>
      </c>
      <c r="Z194" s="702" t="inlineStr">
        <is>
          <t>1784-SAINT VINCENT AND THE GRENADINES</t>
        </is>
      </c>
      <c r="CP194" s="439" t="n">
        <v>124303</v>
      </c>
      <c r="CQ194" s="439" t="inlineStr">
        <is>
          <t>HARYANA</t>
        </is>
      </c>
    </row>
    <row r="195" ht="14.4" customHeight="1">
      <c r="U195" t="n">
        <v>586</v>
      </c>
      <c r="V195" s="702" t="inlineStr">
        <is>
          <t>15-KARNATAKA</t>
        </is>
      </c>
      <c r="Z195" s="702" t="inlineStr">
        <is>
          <t>685-SAMOA</t>
        </is>
      </c>
      <c r="CP195" s="439" t="n">
        <v>124401</v>
      </c>
      <c r="CQ195" s="439" t="inlineStr">
        <is>
          <t>HARYANA</t>
        </is>
      </c>
    </row>
    <row r="196" ht="14.4" customHeight="1">
      <c r="U196" t="n">
        <v>590</v>
      </c>
      <c r="V196" s="702" t="inlineStr">
        <is>
          <t>15-KARNATAKA</t>
        </is>
      </c>
      <c r="Z196" s="702" t="inlineStr">
        <is>
          <t>378-SAN MARINO</t>
        </is>
      </c>
      <c r="CP196" s="439" t="n">
        <v>124404</v>
      </c>
      <c r="CQ196" s="439" t="inlineStr">
        <is>
          <t>HARYANA</t>
        </is>
      </c>
    </row>
    <row r="197" ht="14.4" customHeight="1">
      <c r="U197" t="n">
        <v>572</v>
      </c>
      <c r="V197" s="702" t="inlineStr">
        <is>
          <t>15-KARNATAKA</t>
        </is>
      </c>
      <c r="Z197" s="702" t="inlineStr">
        <is>
          <t>239-SAO TOME AND PRINCIPE</t>
        </is>
      </c>
      <c r="CP197" s="439" t="n">
        <v>124406</v>
      </c>
      <c r="CQ197" s="439" t="inlineStr">
        <is>
          <t>HARYANA</t>
        </is>
      </c>
    </row>
    <row r="198" ht="14.4" customHeight="1">
      <c r="U198" t="n">
        <v>584</v>
      </c>
      <c r="V198" s="702" t="inlineStr">
        <is>
          <t>15-KARNATAKA</t>
        </is>
      </c>
      <c r="Z198" s="702" t="inlineStr">
        <is>
          <t>966-SAUDI ARABIA</t>
        </is>
      </c>
      <c r="CP198" s="439" t="n">
        <v>124411</v>
      </c>
      <c r="CQ198" s="439" t="inlineStr">
        <is>
          <t>HARYANA</t>
        </is>
      </c>
    </row>
    <row r="199" ht="14.4" customHeight="1">
      <c r="U199" t="n">
        <v>560</v>
      </c>
      <c r="V199" s="702" t="inlineStr">
        <is>
          <t>15-KARNATAKA</t>
        </is>
      </c>
      <c r="Z199" s="702" t="inlineStr">
        <is>
          <t>221-SENEGAL</t>
        </is>
      </c>
      <c r="CP199" s="439" t="n">
        <v>124412</v>
      </c>
      <c r="CQ199" s="439" t="inlineStr">
        <is>
          <t>HARYANA</t>
        </is>
      </c>
    </row>
    <row r="200" ht="14.4" customHeight="1">
      <c r="U200" t="n">
        <v>576</v>
      </c>
      <c r="V200" s="702" t="inlineStr">
        <is>
          <t>15-KARNATAKA</t>
        </is>
      </c>
      <c r="Z200" s="702" t="inlineStr">
        <is>
          <t>381-SERBIA</t>
        </is>
      </c>
      <c r="CP200" s="439" t="n">
        <v>124501</v>
      </c>
      <c r="CQ200" s="439" t="inlineStr">
        <is>
          <t>HARYANA</t>
        </is>
      </c>
    </row>
    <row r="201" ht="14.4" customHeight="1">
      <c r="U201" t="n">
        <v>563</v>
      </c>
      <c r="V201" s="702" t="inlineStr">
        <is>
          <t>15-KARNATAKA</t>
        </is>
      </c>
      <c r="Z201" s="702" t="inlineStr">
        <is>
          <t>248-SEYCHELLES</t>
        </is>
      </c>
      <c r="CP201" s="439" t="n">
        <v>124504</v>
      </c>
      <c r="CQ201" s="439" t="inlineStr">
        <is>
          <t>HARYANA</t>
        </is>
      </c>
    </row>
    <row r="202" ht="14.4" customHeight="1">
      <c r="U202" t="n">
        <v>682</v>
      </c>
      <c r="V202" s="702" t="inlineStr">
        <is>
          <t>16-KERALA</t>
        </is>
      </c>
      <c r="Z202" s="702" t="inlineStr">
        <is>
          <t>232-SIERRA LEONE</t>
        </is>
      </c>
      <c r="CP202" s="439" t="n">
        <v>124505</v>
      </c>
      <c r="CQ202" s="439" t="inlineStr">
        <is>
          <t>HARYANA</t>
        </is>
      </c>
    </row>
    <row r="203" ht="14.4" customHeight="1">
      <c r="U203" t="n">
        <v>680</v>
      </c>
      <c r="V203" s="702" t="inlineStr">
        <is>
          <t>16-KERALA</t>
        </is>
      </c>
      <c r="Z203" s="702" t="inlineStr">
        <is>
          <t>65-SINGAPORE</t>
        </is>
      </c>
      <c r="CP203" s="439" t="n">
        <v>124506</v>
      </c>
      <c r="CQ203" s="439" t="inlineStr">
        <is>
          <t>HARYANA</t>
        </is>
      </c>
    </row>
    <row r="204" ht="14.4" customHeight="1">
      <c r="U204" t="n">
        <v>683</v>
      </c>
      <c r="V204" s="702" t="inlineStr">
        <is>
          <t>16-KERALA</t>
        </is>
      </c>
      <c r="Z204" s="702" t="inlineStr">
        <is>
          <t>1721-SINT MAARTEN (DUTCH PART)</t>
        </is>
      </c>
      <c r="CP204" s="439" t="n">
        <v>124507</v>
      </c>
      <c r="CQ204" s="439" t="inlineStr">
        <is>
          <t>HARYANA</t>
        </is>
      </c>
    </row>
    <row r="205" ht="14.4" customHeight="1">
      <c r="U205" t="n">
        <v>686</v>
      </c>
      <c r="V205" s="702" t="inlineStr">
        <is>
          <t>16-KERALA</t>
        </is>
      </c>
      <c r="Z205" s="702" t="inlineStr">
        <is>
          <t>421-SLOVAKIA</t>
        </is>
      </c>
      <c r="CP205" s="439" t="n">
        <v>124508</v>
      </c>
      <c r="CQ205" s="439" t="inlineStr">
        <is>
          <t>HARYANA</t>
        </is>
      </c>
    </row>
    <row r="206" ht="14.4" customHeight="1">
      <c r="U206" t="n">
        <v>688</v>
      </c>
      <c r="V206" s="702" t="inlineStr">
        <is>
          <t>16-KERALA</t>
        </is>
      </c>
      <c r="Z206" s="702" t="inlineStr">
        <is>
          <t>386-SLOVENIA</t>
        </is>
      </c>
      <c r="CP206" s="439" t="n">
        <v>124513</v>
      </c>
      <c r="CQ206" s="439" t="inlineStr">
        <is>
          <t>HARYANA</t>
        </is>
      </c>
    </row>
    <row r="207" ht="14.4" customHeight="1">
      <c r="U207" t="n">
        <v>685</v>
      </c>
      <c r="V207" s="702" t="inlineStr">
        <is>
          <t>16-KERALA</t>
        </is>
      </c>
      <c r="Z207" s="702" t="inlineStr">
        <is>
          <t>677-SOLOMON ISLANDS</t>
        </is>
      </c>
      <c r="CP207" s="439" t="n">
        <v>124514</v>
      </c>
      <c r="CQ207" s="439" t="inlineStr">
        <is>
          <t>HARYANA</t>
        </is>
      </c>
    </row>
    <row r="208" ht="14.4" customHeight="1">
      <c r="U208" t="n">
        <v>673</v>
      </c>
      <c r="V208" s="702" t="inlineStr">
        <is>
          <t>16-KERALA</t>
        </is>
      </c>
      <c r="Z208" s="702" t="inlineStr">
        <is>
          <t>252-SOMALIA</t>
        </is>
      </c>
      <c r="CP208" s="439" t="n">
        <v>125001</v>
      </c>
      <c r="CQ208" s="439" t="inlineStr">
        <is>
          <t>HARYANA</t>
        </is>
      </c>
    </row>
    <row r="209" ht="14.4" customHeight="1">
      <c r="U209" t="n">
        <v>670</v>
      </c>
      <c r="V209" s="702" t="inlineStr">
        <is>
          <t>16-KERALA</t>
        </is>
      </c>
      <c r="Z209" s="702" t="inlineStr">
        <is>
          <t>28-SOUTH AFRICA</t>
        </is>
      </c>
      <c r="CP209" s="439" t="n">
        <v>125004</v>
      </c>
      <c r="CQ209" s="439" t="inlineStr">
        <is>
          <t>HARYANA</t>
        </is>
      </c>
    </row>
    <row r="210" ht="14.4" customHeight="1">
      <c r="U210" t="n">
        <v>695</v>
      </c>
      <c r="V210" s="702" t="inlineStr">
        <is>
          <t>16-KERALA</t>
        </is>
      </c>
      <c r="Z210" s="702" t="inlineStr">
        <is>
          <t>1008-SOUTH GEORGIA AND THE SOUTH SANDWICH ISLANDS</t>
        </is>
      </c>
      <c r="CP210" s="439" t="n">
        <v>125005</v>
      </c>
      <c r="CQ210" s="439" t="inlineStr">
        <is>
          <t>HARYANA</t>
        </is>
      </c>
    </row>
    <row r="211" ht="14.4" customHeight="1">
      <c r="U211" t="n">
        <v>679</v>
      </c>
      <c r="V211" s="702" t="inlineStr">
        <is>
          <t>16-KERALA</t>
        </is>
      </c>
      <c r="Z211" s="702" t="inlineStr">
        <is>
          <t>211-SOUTH SUDAN</t>
        </is>
      </c>
      <c r="CP211" s="439" t="n">
        <v>125006</v>
      </c>
      <c r="CQ211" s="439" t="inlineStr">
        <is>
          <t>HARYANA</t>
        </is>
      </c>
    </row>
    <row r="212" ht="14.4" customHeight="1">
      <c r="U212" t="n">
        <v>689</v>
      </c>
      <c r="V212" s="702" t="inlineStr">
        <is>
          <t>16-KERALA</t>
        </is>
      </c>
      <c r="Z212" s="702" t="inlineStr">
        <is>
          <t>35-SPAIN</t>
        </is>
      </c>
      <c r="CP212" s="439" t="n">
        <v>125007</v>
      </c>
      <c r="CQ212" s="439" t="inlineStr">
        <is>
          <t>HARYANA</t>
        </is>
      </c>
    </row>
    <row r="213" ht="14.4" customHeight="1">
      <c r="U213" t="n">
        <v>676</v>
      </c>
      <c r="V213" s="702" t="inlineStr">
        <is>
          <t>16-KERALA</t>
        </is>
      </c>
      <c r="Z213" s="702" t="inlineStr">
        <is>
          <t>94-SRI LANKA</t>
        </is>
      </c>
      <c r="CP213" s="439" t="n">
        <v>125011</v>
      </c>
      <c r="CQ213" s="439" t="inlineStr">
        <is>
          <t>HARYANA</t>
        </is>
      </c>
    </row>
    <row r="214" ht="14.4" customHeight="1">
      <c r="U214" t="n">
        <v>690</v>
      </c>
      <c r="V214" s="702" t="inlineStr">
        <is>
          <t>16-KERALA</t>
        </is>
      </c>
      <c r="Z214" s="702" t="inlineStr">
        <is>
          <t>249-SUDAN</t>
        </is>
      </c>
      <c r="CP214" s="439" t="n">
        <v>125033</v>
      </c>
      <c r="CQ214" s="439" t="inlineStr">
        <is>
          <t>HARYANA</t>
        </is>
      </c>
    </row>
    <row r="215" ht="14.4" customHeight="1">
      <c r="U215" t="n">
        <v>671</v>
      </c>
      <c r="V215" s="702" t="inlineStr">
        <is>
          <t>16-KERALA</t>
        </is>
      </c>
      <c r="Z215" s="702" t="inlineStr">
        <is>
          <t>597-SURINAME</t>
        </is>
      </c>
      <c r="CP215" s="439" t="n">
        <v>125037</v>
      </c>
      <c r="CQ215" s="439" t="inlineStr">
        <is>
          <t>HARYANA</t>
        </is>
      </c>
    </row>
    <row r="216" ht="14.4" customHeight="1">
      <c r="U216" t="n">
        <v>691</v>
      </c>
      <c r="V216" s="702" t="inlineStr">
        <is>
          <t>16-KERALA</t>
        </is>
      </c>
      <c r="Z216" s="702" t="inlineStr">
        <is>
          <t>1012-SVALBARD AND JAN MAYEN</t>
        </is>
      </c>
      <c r="CP216" s="439" t="n">
        <v>125038</v>
      </c>
      <c r="CQ216" s="439" t="inlineStr">
        <is>
          <t>HARYANA</t>
        </is>
      </c>
    </row>
    <row r="217" ht="14.4" customHeight="1">
      <c r="U217" t="n">
        <v>678</v>
      </c>
      <c r="V217" s="702" t="inlineStr">
        <is>
          <t>16-KERALA</t>
        </is>
      </c>
      <c r="Z217" s="702" t="inlineStr">
        <is>
          <t>268-SWAZILAND</t>
        </is>
      </c>
      <c r="CP217" s="439" t="n">
        <v>125039</v>
      </c>
      <c r="CQ217" s="439" t="inlineStr">
        <is>
          <t>HARYANA</t>
        </is>
      </c>
    </row>
    <row r="218" ht="14.4" customHeight="1">
      <c r="U218" t="n">
        <v>194</v>
      </c>
      <c r="V218" s="702" t="inlineStr">
        <is>
          <t>37-LADAKH</t>
        </is>
      </c>
      <c r="Z218" s="702" t="inlineStr">
        <is>
          <t>46-SWEDEN</t>
        </is>
      </c>
      <c r="CP218" s="439" t="n">
        <v>125042</v>
      </c>
      <c r="CQ218" s="439" t="inlineStr">
        <is>
          <t>HARYANA</t>
        </is>
      </c>
    </row>
    <row r="219" ht="14.4" customHeight="1">
      <c r="U219" t="n">
        <v>480</v>
      </c>
      <c r="V219" s="702" t="inlineStr">
        <is>
          <t>18-MADHYA PRADESH</t>
        </is>
      </c>
      <c r="Z219" s="702" t="inlineStr">
        <is>
          <t>41-SWITZERLAND</t>
        </is>
      </c>
      <c r="CP219" s="439" t="n">
        <v>125044</v>
      </c>
      <c r="CQ219" s="439" t="inlineStr">
        <is>
          <t>HARYANA</t>
        </is>
      </c>
    </row>
    <row r="220" ht="14.4" customHeight="1">
      <c r="U220" t="n">
        <v>464</v>
      </c>
      <c r="V220" s="702" t="inlineStr">
        <is>
          <t>18-MADHYA PRADESH</t>
        </is>
      </c>
      <c r="Z220" s="702" t="inlineStr">
        <is>
          <t>963-SYRIAN ARAB REPUBLIC</t>
        </is>
      </c>
      <c r="CP220" s="439" t="n">
        <v>125047</v>
      </c>
      <c r="CQ220" s="439" t="inlineStr">
        <is>
          <t>HARYANA</t>
        </is>
      </c>
    </row>
    <row r="221" ht="14.4" customHeight="1">
      <c r="U221" t="n">
        <v>466</v>
      </c>
      <c r="V221" s="702" t="inlineStr">
        <is>
          <t>18-MADHYA PRADESH</t>
        </is>
      </c>
      <c r="Z221" s="702" t="inlineStr">
        <is>
          <t>886-TAIWAN</t>
        </is>
      </c>
      <c r="CP221" s="439" t="n">
        <v>125048</v>
      </c>
      <c r="CQ221" s="439" t="inlineStr">
        <is>
          <t>HARYANA</t>
        </is>
      </c>
    </row>
    <row r="222" ht="14.4" customHeight="1">
      <c r="U222" t="n">
        <v>454</v>
      </c>
      <c r="V222" s="702" t="inlineStr">
        <is>
          <t>18-MADHYA PRADESH</t>
        </is>
      </c>
      <c r="Z222" s="702" t="inlineStr">
        <is>
          <t>992-TAJIKISTAN</t>
        </is>
      </c>
      <c r="CP222" s="439" t="n">
        <v>125049</v>
      </c>
      <c r="CQ222" s="439" t="inlineStr">
        <is>
          <t>HARYANA</t>
        </is>
      </c>
    </row>
    <row r="223" ht="14.4" customHeight="1">
      <c r="U223" t="n">
        <v>482</v>
      </c>
      <c r="V223" s="702" t="inlineStr">
        <is>
          <t>18-MADHYA PRADESH</t>
        </is>
      </c>
      <c r="Z223" s="702" t="inlineStr">
        <is>
          <t>255-TANZANIA, UNITED REPUBLIC OF</t>
        </is>
      </c>
      <c r="CP223" s="439" t="n">
        <v>125050</v>
      </c>
      <c r="CQ223" s="439" t="inlineStr">
        <is>
          <t>HARYANA</t>
        </is>
      </c>
    </row>
    <row r="224" ht="14.4" customHeight="1">
      <c r="U224" t="n">
        <v>451</v>
      </c>
      <c r="V224" s="702" t="inlineStr">
        <is>
          <t>18-MADHYA PRADESH</t>
        </is>
      </c>
      <c r="Z224" s="702" t="inlineStr">
        <is>
          <t>66-THAILAND</t>
        </is>
      </c>
      <c r="CP224" s="439" t="n">
        <v>125051</v>
      </c>
      <c r="CQ224" s="439" t="inlineStr">
        <is>
          <t>HARYANA</t>
        </is>
      </c>
    </row>
    <row r="225" ht="14.4" customHeight="1">
      <c r="U225" t="n">
        <v>465</v>
      </c>
      <c r="V225" s="702" t="inlineStr">
        <is>
          <t>18-MADHYA PRADESH</t>
        </is>
      </c>
      <c r="Z225" s="702" t="inlineStr">
        <is>
          <t>670-TIMOR-LESTE (EAST TIMOR)</t>
        </is>
      </c>
      <c r="CP225" s="439" t="n">
        <v>125052</v>
      </c>
      <c r="CQ225" s="439" t="inlineStr">
        <is>
          <t>HARYANA</t>
        </is>
      </c>
    </row>
    <row r="226" ht="14.4" customHeight="1">
      <c r="U226" t="n">
        <v>483</v>
      </c>
      <c r="V226" s="702" t="inlineStr">
        <is>
          <t>18-MADHYA PRADESH</t>
        </is>
      </c>
      <c r="Z226" s="702" t="inlineStr">
        <is>
          <t>228-TOGO</t>
        </is>
      </c>
      <c r="CP226" s="439" t="n">
        <v>125053</v>
      </c>
      <c r="CQ226" s="439" t="inlineStr">
        <is>
          <t>HARYANA</t>
        </is>
      </c>
    </row>
    <row r="227" ht="14.4" customHeight="1">
      <c r="U227" t="n">
        <v>481</v>
      </c>
      <c r="V227" s="702" t="inlineStr">
        <is>
          <t>18-MADHYA PRADESH</t>
        </is>
      </c>
      <c r="Z227" s="702" t="inlineStr">
        <is>
          <t>690-TOKELAU</t>
        </is>
      </c>
      <c r="CP227" s="439" t="n">
        <v>125054</v>
      </c>
      <c r="CQ227" s="439" t="inlineStr">
        <is>
          <t>HARYANA</t>
        </is>
      </c>
    </row>
    <row r="228" ht="14.4" customHeight="1">
      <c r="U228" t="n">
        <v>472</v>
      </c>
      <c r="V228" s="702" t="inlineStr">
        <is>
          <t>18-MADHYA PRADESH</t>
        </is>
      </c>
      <c r="Z228" s="702" t="inlineStr">
        <is>
          <t>676-TONGA</t>
        </is>
      </c>
      <c r="CP228" s="439" t="n">
        <v>125055</v>
      </c>
      <c r="CQ228" s="439" t="inlineStr">
        <is>
          <t>HARYANA</t>
        </is>
      </c>
    </row>
    <row r="229" ht="14.4" customHeight="1">
      <c r="U229" t="n">
        <v>461</v>
      </c>
      <c r="V229" s="702" t="inlineStr">
        <is>
          <t>18-MADHYA PRADESH</t>
        </is>
      </c>
      <c r="Z229" s="702" t="inlineStr">
        <is>
          <t>1868-TRINIDAD AND TOBAGO</t>
        </is>
      </c>
      <c r="CP229" s="439" t="n">
        <v>125056</v>
      </c>
      <c r="CQ229" s="439" t="inlineStr">
        <is>
          <t>HARYANA</t>
        </is>
      </c>
    </row>
    <row r="230" ht="14.4" customHeight="1">
      <c r="U230" t="n">
        <v>487</v>
      </c>
      <c r="V230" s="702" t="inlineStr">
        <is>
          <t>18-MADHYA PRADESH</t>
        </is>
      </c>
      <c r="Z230" s="702" t="inlineStr">
        <is>
          <t>216-TUNISIA</t>
        </is>
      </c>
      <c r="CP230" s="439" t="n">
        <v>125058</v>
      </c>
      <c r="CQ230" s="439" t="inlineStr">
        <is>
          <t>HARYANA</t>
        </is>
      </c>
    </row>
    <row r="231" ht="14.4" customHeight="1">
      <c r="U231" t="n">
        <v>471</v>
      </c>
      <c r="V231" s="702" t="inlineStr">
        <is>
          <t>18-MADHYA PRADESH</t>
        </is>
      </c>
      <c r="Z231" s="702" t="inlineStr">
        <is>
          <t>90-TURKEY</t>
        </is>
      </c>
      <c r="CP231" s="439" t="n">
        <v>125060</v>
      </c>
      <c r="CQ231" s="439" t="inlineStr">
        <is>
          <t>HARYANA</t>
        </is>
      </c>
    </row>
    <row r="232" ht="14.4" customHeight="1">
      <c r="U232" t="n">
        <v>470</v>
      </c>
      <c r="V232" s="702" t="inlineStr">
        <is>
          <t>18-MADHYA PRADESH</t>
        </is>
      </c>
      <c r="Z232" s="702" t="inlineStr">
        <is>
          <t>993-TURKMENISTAN</t>
        </is>
      </c>
      <c r="CP232" s="439" t="n">
        <v>125075</v>
      </c>
      <c r="CQ232" s="439" t="inlineStr">
        <is>
          <t>HARYANA</t>
        </is>
      </c>
    </row>
    <row r="233" ht="14.4" customHeight="1">
      <c r="U233" t="n">
        <v>486</v>
      </c>
      <c r="V233" s="702" t="inlineStr">
        <is>
          <t>18-MADHYA PRADESH</t>
        </is>
      </c>
      <c r="Z233" s="702" t="inlineStr">
        <is>
          <t>1649-TURKS AND CAICOS ISLANDS</t>
        </is>
      </c>
      <c r="CP233" s="439" t="n">
        <v>125076</v>
      </c>
      <c r="CQ233" s="439" t="inlineStr">
        <is>
          <t>HARYANA</t>
        </is>
      </c>
    </row>
    <row r="234" ht="14.4" customHeight="1">
      <c r="U234" t="n">
        <v>460</v>
      </c>
      <c r="V234" s="702" t="inlineStr">
        <is>
          <t>18-MADHYA PRADESH</t>
        </is>
      </c>
      <c r="Z234" s="702" t="inlineStr">
        <is>
          <t>688-TUVALU</t>
        </is>
      </c>
      <c r="CP234" s="439" t="n">
        <v>125077</v>
      </c>
      <c r="CQ234" s="439" t="inlineStr">
        <is>
          <t>HARYANA</t>
        </is>
      </c>
    </row>
    <row r="235" ht="14.4" customHeight="1">
      <c r="U235" t="n">
        <v>463</v>
      </c>
      <c r="V235" s="702" t="inlineStr">
        <is>
          <t>18-MADHYA PRADESH</t>
        </is>
      </c>
      <c r="Z235" s="702" t="inlineStr">
        <is>
          <t>256-UGANDA</t>
        </is>
      </c>
      <c r="CP235" s="439" t="n">
        <v>125078</v>
      </c>
      <c r="CQ235" s="439" t="inlineStr">
        <is>
          <t>HARYANA</t>
        </is>
      </c>
    </row>
    <row r="236" ht="14.4" customHeight="1">
      <c r="U236" t="n">
        <v>462</v>
      </c>
      <c r="V236" s="702" t="inlineStr">
        <is>
          <t>18-MADHYA PRADESH</t>
        </is>
      </c>
      <c r="Z236" s="702" t="inlineStr">
        <is>
          <t>380-UKRAINE</t>
        </is>
      </c>
      <c r="CP236" s="439" t="n">
        <v>125101</v>
      </c>
      <c r="CQ236" s="439" t="inlineStr">
        <is>
          <t>HARYANA</t>
        </is>
      </c>
    </row>
    <row r="237" ht="14.4" customHeight="1">
      <c r="U237" t="n">
        <v>455</v>
      </c>
      <c r="V237" s="702" t="inlineStr">
        <is>
          <t>18-MADHYA PRADESH</t>
        </is>
      </c>
      <c r="Z237" s="702" t="inlineStr">
        <is>
          <t>971-UNITED ARAB EMIRATES</t>
        </is>
      </c>
      <c r="CP237" s="439" t="n">
        <v>125102</v>
      </c>
      <c r="CQ237" s="439" t="inlineStr">
        <is>
          <t>HARYANA</t>
        </is>
      </c>
    </row>
    <row r="238" ht="14.4" customHeight="1">
      <c r="U238" t="n">
        <v>488</v>
      </c>
      <c r="V238" s="702" t="inlineStr">
        <is>
          <t>18-MADHYA PRADESH</t>
        </is>
      </c>
      <c r="Z238" s="702" t="inlineStr">
        <is>
          <t>44-UNITED KINGDOM OF GREAT BRITAIN AND NORTHERN IRELAND</t>
        </is>
      </c>
      <c r="CP238" s="439" t="n">
        <v>125103</v>
      </c>
      <c r="CQ238" s="439" t="inlineStr">
        <is>
          <t>HARYANA</t>
        </is>
      </c>
    </row>
    <row r="239" ht="14.4" customHeight="1">
      <c r="U239" t="n">
        <v>474</v>
      </c>
      <c r="V239" s="702" t="inlineStr">
        <is>
          <t>18-MADHYA PRADESH</t>
        </is>
      </c>
      <c r="Z239" s="702" t="inlineStr">
        <is>
          <t>2-UNITED STATES OF AMERICA</t>
        </is>
      </c>
      <c r="CP239" s="439" t="n">
        <v>125104</v>
      </c>
      <c r="CQ239" s="439" t="inlineStr">
        <is>
          <t>HARYANA</t>
        </is>
      </c>
    </row>
    <row r="240" ht="14.4" customHeight="1">
      <c r="U240" t="n">
        <v>475</v>
      </c>
      <c r="V240" s="702" t="inlineStr">
        <is>
          <t>18-MADHYA PRADESH</t>
        </is>
      </c>
      <c r="Z240" s="702" t="inlineStr">
        <is>
          <t>1009-UNITED STATES MINOR OUTLYING ISLANDS</t>
        </is>
      </c>
      <c r="CP240" s="439" t="n">
        <v>125106</v>
      </c>
      <c r="CQ240" s="439" t="inlineStr">
        <is>
          <t>HARYANA</t>
        </is>
      </c>
    </row>
    <row r="241" ht="14.4" customHeight="1">
      <c r="U241" t="n">
        <v>450</v>
      </c>
      <c r="V241" s="702" t="inlineStr">
        <is>
          <t>18-MADHYA PRADESH</t>
        </is>
      </c>
      <c r="Z241" s="702" t="inlineStr">
        <is>
          <t>598-URUGUAY</t>
        </is>
      </c>
      <c r="CP241" s="439" t="n">
        <v>125110</v>
      </c>
      <c r="CQ241" s="439" t="inlineStr">
        <is>
          <t>HARYANA</t>
        </is>
      </c>
    </row>
    <row r="242" ht="14.4" customHeight="1">
      <c r="U242" t="n">
        <v>477</v>
      </c>
      <c r="V242" s="702" t="inlineStr">
        <is>
          <t>18-MADHYA PRADESH</t>
        </is>
      </c>
      <c r="Z242" s="702" t="inlineStr">
        <is>
          <t>998-UZBEKISTAN</t>
        </is>
      </c>
      <c r="CP242" s="439" t="n">
        <v>125111</v>
      </c>
      <c r="CQ242" s="439" t="inlineStr">
        <is>
          <t>HARYANA</t>
        </is>
      </c>
    </row>
    <row r="243" ht="14.4" customHeight="1">
      <c r="U243" t="n">
        <v>484</v>
      </c>
      <c r="V243" s="702" t="inlineStr">
        <is>
          <t>18-MADHYA PRADESH</t>
        </is>
      </c>
      <c r="Z243" s="702" t="inlineStr">
        <is>
          <t>678-VANUATU</t>
        </is>
      </c>
      <c r="CP243" s="439" t="n">
        <v>125112</v>
      </c>
      <c r="CQ243" s="439" t="inlineStr">
        <is>
          <t>HARYANA</t>
        </is>
      </c>
    </row>
    <row r="244" ht="14.4" customHeight="1">
      <c r="U244" t="n">
        <v>458</v>
      </c>
      <c r="V244" s="702" t="inlineStr">
        <is>
          <t>18-MADHYA PRADESH</t>
        </is>
      </c>
      <c r="Z244" s="702" t="inlineStr">
        <is>
          <t>58-VENEZUELA (BOLIVARIAN REPUBLIC OF)</t>
        </is>
      </c>
      <c r="CP244" s="439" t="n">
        <v>125113</v>
      </c>
      <c r="CQ244" s="439" t="inlineStr">
        <is>
          <t>HARYANA</t>
        </is>
      </c>
    </row>
    <row r="245" ht="14.4" customHeight="1">
      <c r="U245" t="n">
        <v>457</v>
      </c>
      <c r="V245" s="702" t="inlineStr">
        <is>
          <t>18-MADHYA PRADESH</t>
        </is>
      </c>
      <c r="Z245" s="702" t="inlineStr">
        <is>
          <t>84-VIET NAM</t>
        </is>
      </c>
      <c r="CP245" s="439" t="n">
        <v>125120</v>
      </c>
      <c r="CQ245" s="439" t="inlineStr">
        <is>
          <t>HARYANA</t>
        </is>
      </c>
    </row>
    <row r="246" ht="14.4" customHeight="1">
      <c r="U246" t="n">
        <v>476</v>
      </c>
      <c r="V246" s="702" t="inlineStr">
        <is>
          <t>18-MADHYA PRADESH</t>
        </is>
      </c>
      <c r="Z246" s="702" t="inlineStr">
        <is>
          <t>1284-VIRGIN ISLANDS (BRITISH)</t>
        </is>
      </c>
      <c r="CP246" s="439" t="n">
        <v>125121</v>
      </c>
      <c r="CQ246" s="439" t="inlineStr">
        <is>
          <t>HARYANA</t>
        </is>
      </c>
    </row>
    <row r="247" ht="14.4" customHeight="1">
      <c r="U247" t="n">
        <v>473</v>
      </c>
      <c r="V247" s="702" t="inlineStr">
        <is>
          <t>18-MADHYA PRADESH</t>
        </is>
      </c>
      <c r="Z247" s="702" t="inlineStr">
        <is>
          <t>1340-VIRGIN ISLANDS (U.S.)</t>
        </is>
      </c>
      <c r="CP247" s="439" t="n">
        <v>125133</v>
      </c>
      <c r="CQ247" s="439" t="inlineStr">
        <is>
          <t>HARYANA</t>
        </is>
      </c>
    </row>
    <row r="248" ht="14.4" customHeight="1">
      <c r="U248" t="n">
        <v>485</v>
      </c>
      <c r="V248" s="702" t="inlineStr">
        <is>
          <t>18-MADHYA PRADESH</t>
        </is>
      </c>
      <c r="Z248" s="702" t="inlineStr">
        <is>
          <t>681-WALLIS AND FUTUNA</t>
        </is>
      </c>
      <c r="CP248" s="439" t="n">
        <v>125201</v>
      </c>
      <c r="CQ248" s="439" t="inlineStr">
        <is>
          <t>HARYANA</t>
        </is>
      </c>
    </row>
    <row r="249" ht="14.4" customHeight="1">
      <c r="U249" t="n">
        <v>453</v>
      </c>
      <c r="V249" s="702" t="inlineStr">
        <is>
          <t>18-MADHYA PRADESH</t>
        </is>
      </c>
      <c r="Z249" s="702" t="inlineStr">
        <is>
          <t>1013-WESTERN SAHARA</t>
        </is>
      </c>
      <c r="CP249" s="439" t="n">
        <v>126101</v>
      </c>
      <c r="CQ249" s="439" t="inlineStr">
        <is>
          <t>HARYANA</t>
        </is>
      </c>
    </row>
    <row r="250" ht="14.4" customHeight="1">
      <c r="U250" t="n">
        <v>452</v>
      </c>
      <c r="V250" s="702" t="inlineStr">
        <is>
          <t>18-MADHYA PRADESH</t>
        </is>
      </c>
      <c r="Z250" s="702" t="inlineStr">
        <is>
          <t>967-YEMEN</t>
        </is>
      </c>
      <c r="CP250" s="439" t="n">
        <v>126102</v>
      </c>
      <c r="CQ250" s="439" t="inlineStr">
        <is>
          <t>HARYANA</t>
        </is>
      </c>
    </row>
    <row r="251" ht="14.4" customHeight="1">
      <c r="U251" t="n">
        <v>456</v>
      </c>
      <c r="V251" s="702" t="inlineStr">
        <is>
          <t>18-MADHYA PRADESH</t>
        </is>
      </c>
      <c r="Z251" s="702" t="inlineStr">
        <is>
          <t>260-ZAMBIA</t>
        </is>
      </c>
      <c r="CP251" s="439" t="n">
        <v>126110</v>
      </c>
      <c r="CQ251" s="439" t="inlineStr">
        <is>
          <t>HARYANA</t>
        </is>
      </c>
    </row>
    <row r="252" ht="14.4" customHeight="1">
      <c r="U252" t="n">
        <v>413</v>
      </c>
      <c r="V252" s="702" t="inlineStr">
        <is>
          <t>19-MAHARASHTRA</t>
        </is>
      </c>
      <c r="Z252" s="702" t="inlineStr">
        <is>
          <t>263-ZIMBABWE</t>
        </is>
      </c>
      <c r="CP252" s="439" t="n">
        <v>126111</v>
      </c>
      <c r="CQ252" s="439" t="inlineStr">
        <is>
          <t>HARYANA</t>
        </is>
      </c>
    </row>
    <row r="253" ht="14.4" customHeight="1">
      <c r="U253" t="n">
        <v>445</v>
      </c>
      <c r="V253" s="702" t="inlineStr">
        <is>
          <t>19-MAHARASHTRA</t>
        </is>
      </c>
      <c r="Z253" s="702" t="inlineStr">
        <is>
          <t>9999-OTHERS</t>
        </is>
      </c>
      <c r="CP253" s="439" t="n">
        <v>126112</v>
      </c>
      <c r="CQ253" s="439" t="inlineStr">
        <is>
          <t>HARYANA</t>
        </is>
      </c>
    </row>
    <row r="254" ht="14.4" customHeight="1">
      <c r="U254" t="n">
        <v>414</v>
      </c>
      <c r="V254" s="702" t="inlineStr">
        <is>
          <t>19-MAHARASHTRA</t>
        </is>
      </c>
      <c r="CP254" s="439" t="n">
        <v>126113</v>
      </c>
      <c r="CQ254" s="439" t="inlineStr">
        <is>
          <t>HARYANA</t>
        </is>
      </c>
    </row>
    <row r="255" ht="14.4" customHeight="1">
      <c r="U255" t="n">
        <v>431</v>
      </c>
      <c r="V255" s="702" t="inlineStr">
        <is>
          <t>19-MAHARASHTRA</t>
        </is>
      </c>
      <c r="CP255" s="439" t="n">
        <v>126114</v>
      </c>
      <c r="CQ255" s="439" t="inlineStr">
        <is>
          <t>HARYANA</t>
        </is>
      </c>
    </row>
    <row r="256" ht="14.4" customHeight="1">
      <c r="U256" t="n">
        <v>444</v>
      </c>
      <c r="V256" s="702" t="inlineStr">
        <is>
          <t>19-MAHARASHTRA</t>
        </is>
      </c>
      <c r="CP256" s="439" t="n">
        <v>126115</v>
      </c>
      <c r="CQ256" s="439" t="inlineStr">
        <is>
          <t>HARYANA</t>
        </is>
      </c>
    </row>
    <row r="257" ht="14.4" customHeight="1">
      <c r="U257" t="n">
        <v>441</v>
      </c>
      <c r="V257" s="702" t="inlineStr">
        <is>
          <t>19-MAHARASHTRA</t>
        </is>
      </c>
      <c r="CP257" s="439" t="n">
        <v>126116</v>
      </c>
      <c r="CQ257" s="439" t="inlineStr">
        <is>
          <t>HARYANA</t>
        </is>
      </c>
    </row>
    <row r="258" ht="14.4" customHeight="1">
      <c r="U258" t="n">
        <v>442</v>
      </c>
      <c r="V258" s="702" t="inlineStr">
        <is>
          <t>19-MAHARASHTRA</t>
        </is>
      </c>
      <c r="CP258" s="439" t="n">
        <v>126125</v>
      </c>
      <c r="CQ258" s="439" t="inlineStr">
        <is>
          <t>HARYANA</t>
        </is>
      </c>
    </row>
    <row r="259" ht="14.4" customHeight="1">
      <c r="U259" t="n">
        <v>443</v>
      </c>
      <c r="V259" s="702" t="inlineStr">
        <is>
          <t>19-MAHARASHTRA</t>
        </is>
      </c>
      <c r="CP259" s="439" t="n">
        <v>126152</v>
      </c>
      <c r="CQ259" s="439" t="inlineStr">
        <is>
          <t>HARYANA</t>
        </is>
      </c>
    </row>
    <row r="260" ht="14.4" customHeight="1">
      <c r="U260" t="n">
        <v>415</v>
      </c>
      <c r="V260" s="702" t="inlineStr">
        <is>
          <t>19-MAHARASHTRA</t>
        </is>
      </c>
      <c r="CP260" s="439" t="n">
        <v>127021</v>
      </c>
      <c r="CQ260" s="439" t="inlineStr">
        <is>
          <t>HARYANA</t>
        </is>
      </c>
    </row>
    <row r="261" ht="14.4" customHeight="1">
      <c r="U261" t="n">
        <v>416</v>
      </c>
      <c r="V261" s="702" t="inlineStr">
        <is>
          <t>19-MAHARASHTRA</t>
        </is>
      </c>
      <c r="CP261" s="439" t="n">
        <v>127022</v>
      </c>
      <c r="CQ261" s="439" t="inlineStr">
        <is>
          <t>HARYANA</t>
        </is>
      </c>
    </row>
    <row r="262" ht="14.4" customHeight="1">
      <c r="U262" t="n">
        <v>412</v>
      </c>
      <c r="V262" s="702" t="inlineStr">
        <is>
          <t>19-MAHARASHTRA</t>
        </is>
      </c>
      <c r="CP262" s="439" t="n">
        <v>127025</v>
      </c>
      <c r="CQ262" s="439" t="inlineStr">
        <is>
          <t>HARYANA</t>
        </is>
      </c>
    </row>
    <row r="263" ht="14.4" customHeight="1">
      <c r="U263" t="n">
        <v>424</v>
      </c>
      <c r="V263" s="702" t="inlineStr">
        <is>
          <t>19-MAHARASHTRA</t>
        </is>
      </c>
      <c r="CP263" s="439" t="n">
        <v>127026</v>
      </c>
      <c r="CQ263" s="439" t="inlineStr">
        <is>
          <t>HARYANA</t>
        </is>
      </c>
    </row>
    <row r="264" ht="14.4" customHeight="1">
      <c r="U264" t="n">
        <v>425</v>
      </c>
      <c r="V264" s="702" t="inlineStr">
        <is>
          <t>19-MAHARASHTRA</t>
        </is>
      </c>
      <c r="CP264" s="439" t="n">
        <v>127027</v>
      </c>
      <c r="CQ264" s="439" t="inlineStr">
        <is>
          <t>HARYANA</t>
        </is>
      </c>
    </row>
    <row r="265" ht="14.4" customHeight="1">
      <c r="U265" t="n">
        <v>423</v>
      </c>
      <c r="V265" s="702" t="inlineStr">
        <is>
          <t>19-MAHARASHTRA</t>
        </is>
      </c>
      <c r="CP265" s="439" t="n">
        <v>127028</v>
      </c>
      <c r="CQ265" s="439" t="inlineStr">
        <is>
          <t>HARYANA</t>
        </is>
      </c>
    </row>
    <row r="266" ht="14.4" customHeight="1">
      <c r="U266" t="n">
        <v>422</v>
      </c>
      <c r="V266" s="702" t="inlineStr">
        <is>
          <t>19-MAHARASHTRA</t>
        </is>
      </c>
      <c r="CP266" s="439" t="n">
        <v>127029</v>
      </c>
      <c r="CQ266" s="439" t="inlineStr">
        <is>
          <t>HARYANA</t>
        </is>
      </c>
    </row>
    <row r="267" ht="14.4" customHeight="1">
      <c r="U267" t="n">
        <v>400</v>
      </c>
      <c r="V267" s="702" t="inlineStr">
        <is>
          <t>19-MAHARASHTRA</t>
        </is>
      </c>
      <c r="CP267" s="439" t="n">
        <v>127030</v>
      </c>
      <c r="CQ267" s="439" t="inlineStr">
        <is>
          <t>HARYANA</t>
        </is>
      </c>
    </row>
    <row r="268" ht="14.4" customHeight="1">
      <c r="U268" t="n">
        <v>410</v>
      </c>
      <c r="V268" s="702" t="inlineStr">
        <is>
          <t>19-MAHARASHTRA</t>
        </is>
      </c>
      <c r="CP268" s="439" t="n">
        <v>127031</v>
      </c>
      <c r="CQ268" s="439" t="inlineStr">
        <is>
          <t>HARYANA</t>
        </is>
      </c>
    </row>
    <row r="269" ht="14.4" customHeight="1">
      <c r="U269" t="n">
        <v>402</v>
      </c>
      <c r="V269" s="702" t="inlineStr">
        <is>
          <t>19-MAHARASHTRA</t>
        </is>
      </c>
      <c r="CP269" s="439" t="n">
        <v>127032</v>
      </c>
      <c r="CQ269" s="439" t="inlineStr">
        <is>
          <t>HARYANA</t>
        </is>
      </c>
    </row>
    <row r="270" ht="14.4" customHeight="1">
      <c r="U270" t="n">
        <v>411</v>
      </c>
      <c r="V270" s="702" t="inlineStr">
        <is>
          <t>19-MAHARASHTRA</t>
        </is>
      </c>
      <c r="CP270" s="439" t="n">
        <v>127035</v>
      </c>
      <c r="CQ270" s="439" t="inlineStr">
        <is>
          <t>HARYANA</t>
        </is>
      </c>
    </row>
    <row r="271" ht="14.4" customHeight="1">
      <c r="U271" t="n">
        <v>421</v>
      </c>
      <c r="V271" s="702" t="inlineStr">
        <is>
          <t>19-MAHARASHTRA</t>
        </is>
      </c>
      <c r="CP271" s="439" t="n">
        <v>127040</v>
      </c>
      <c r="CQ271" s="439" t="inlineStr">
        <is>
          <t>HARYANA</t>
        </is>
      </c>
    </row>
    <row r="272" ht="14.4" customHeight="1">
      <c r="U272" t="n">
        <v>440</v>
      </c>
      <c r="V272" s="702" t="inlineStr">
        <is>
          <t>19-MAHARASHTRA</t>
        </is>
      </c>
      <c r="CP272" s="439" t="n">
        <v>127041</v>
      </c>
      <c r="CQ272" s="439" t="inlineStr">
        <is>
          <t>HARYANA</t>
        </is>
      </c>
    </row>
    <row r="273" ht="14.4" customHeight="1">
      <c r="U273" t="n">
        <v>401</v>
      </c>
      <c r="V273" s="702" t="inlineStr">
        <is>
          <t>19-MAHARASHTRA</t>
        </is>
      </c>
      <c r="CP273" s="439" t="n">
        <v>127042</v>
      </c>
      <c r="CQ273" s="439" t="inlineStr">
        <is>
          <t>HARYANA</t>
        </is>
      </c>
    </row>
    <row r="274" ht="14.4" customHeight="1">
      <c r="U274" t="n">
        <v>795</v>
      </c>
      <c r="V274" s="702" t="inlineStr">
        <is>
          <t>20-MANIPUR</t>
        </is>
      </c>
      <c r="CP274" s="439" t="n">
        <v>127043</v>
      </c>
      <c r="CQ274" s="439" t="inlineStr">
        <is>
          <t>HARYANA</t>
        </is>
      </c>
    </row>
    <row r="275" ht="14.4" customHeight="1">
      <c r="U275" t="n">
        <v>793</v>
      </c>
      <c r="V275" s="702" t="inlineStr">
        <is>
          <t>21-MEGHALAYA</t>
        </is>
      </c>
      <c r="CP275" s="439" t="n">
        <v>127045</v>
      </c>
      <c r="CQ275" s="439" t="inlineStr">
        <is>
          <t>HARYANA</t>
        </is>
      </c>
    </row>
    <row r="276" ht="14.4" customHeight="1">
      <c r="U276" t="n">
        <v>794</v>
      </c>
      <c r="V276" s="702" t="inlineStr">
        <is>
          <t>21-MEGHALAYA</t>
        </is>
      </c>
      <c r="CP276" s="439" t="n">
        <v>127046</v>
      </c>
      <c r="CQ276" s="439" t="inlineStr">
        <is>
          <t>HARYANA</t>
        </is>
      </c>
    </row>
    <row r="277" ht="14.4" customHeight="1">
      <c r="U277" t="n">
        <v>796</v>
      </c>
      <c r="V277" s="702" t="inlineStr">
        <is>
          <t>22-MIZORAM</t>
        </is>
      </c>
      <c r="CP277" s="439" t="n">
        <v>127111</v>
      </c>
      <c r="CQ277" s="439" t="inlineStr">
        <is>
          <t>HARYANA</t>
        </is>
      </c>
    </row>
    <row r="278" ht="14.4" customHeight="1">
      <c r="U278" t="n">
        <v>797</v>
      </c>
      <c r="V278" s="702" t="inlineStr">
        <is>
          <t>23-NAGALAND</t>
        </is>
      </c>
      <c r="CP278" s="439" t="n">
        <v>127114</v>
      </c>
      <c r="CQ278" s="439" t="inlineStr">
        <is>
          <t>HARYANA</t>
        </is>
      </c>
    </row>
    <row r="279" ht="14.4" customHeight="1">
      <c r="U279" t="n">
        <v>798</v>
      </c>
      <c r="V279" s="702" t="inlineStr">
        <is>
          <t>23-NAGALAND</t>
        </is>
      </c>
      <c r="CP279" s="439" t="n">
        <v>127201</v>
      </c>
      <c r="CQ279" s="439" t="inlineStr">
        <is>
          <t>HARYANA</t>
        </is>
      </c>
    </row>
    <row r="280" ht="14.4" customHeight="1">
      <c r="U280" t="n">
        <v>759</v>
      </c>
      <c r="V280" s="702" t="inlineStr">
        <is>
          <t>24-ODISHA</t>
        </is>
      </c>
      <c r="CP280" s="439" t="n">
        <v>127306</v>
      </c>
      <c r="CQ280" s="439" t="inlineStr">
        <is>
          <t>HARYANA</t>
        </is>
      </c>
    </row>
    <row r="281" ht="14.4" customHeight="1">
      <c r="U281" t="n">
        <v>755</v>
      </c>
      <c r="V281" s="702" t="inlineStr">
        <is>
          <t>24-ODISHA</t>
        </is>
      </c>
      <c r="CP281" s="439" t="n">
        <v>127307</v>
      </c>
      <c r="CQ281" s="439" t="inlineStr">
        <is>
          <t>HARYANA</t>
        </is>
      </c>
    </row>
    <row r="282" ht="14.4" customHeight="1">
      <c r="U282" t="n">
        <v>754</v>
      </c>
      <c r="V282" s="702" t="inlineStr">
        <is>
          <t>24-ODISHA</t>
        </is>
      </c>
      <c r="CP282" s="439" t="n">
        <v>127308</v>
      </c>
      <c r="CQ282" s="439" t="inlineStr">
        <is>
          <t>HARYANA</t>
        </is>
      </c>
    </row>
    <row r="283" ht="14.4" customHeight="1">
      <c r="U283" t="n">
        <v>752</v>
      </c>
      <c r="V283" s="702" t="inlineStr">
        <is>
          <t>24-ODISHA</t>
        </is>
      </c>
      <c r="CP283" s="439" t="n">
        <v>127309</v>
      </c>
      <c r="CQ283" s="439" t="inlineStr">
        <is>
          <t>HARYANA</t>
        </is>
      </c>
    </row>
    <row r="284" ht="14.4" customHeight="1">
      <c r="U284" t="n">
        <v>753</v>
      </c>
      <c r="V284" s="702" t="inlineStr">
        <is>
          <t>24-ODISHA</t>
        </is>
      </c>
      <c r="CP284" s="439" t="n">
        <v>127310</v>
      </c>
      <c r="CQ284" s="439" t="inlineStr">
        <is>
          <t>HARYANA</t>
        </is>
      </c>
    </row>
    <row r="285" ht="14.4" customHeight="1">
      <c r="U285" t="n">
        <v>768</v>
      </c>
      <c r="V285" s="702" t="inlineStr">
        <is>
          <t>24-ODISHA</t>
        </is>
      </c>
      <c r="CP285" s="439" t="n">
        <v>127311</v>
      </c>
      <c r="CQ285" s="439" t="inlineStr">
        <is>
          <t>HARYANA</t>
        </is>
      </c>
    </row>
    <row r="286" ht="14.4" customHeight="1">
      <c r="U286" t="n">
        <v>751</v>
      </c>
      <c r="V286" s="702" t="inlineStr">
        <is>
          <t>24-ODISHA</t>
        </is>
      </c>
      <c r="CP286" s="439" t="n">
        <v>127312</v>
      </c>
      <c r="CQ286" s="439" t="inlineStr">
        <is>
          <t>HARYANA</t>
        </is>
      </c>
    </row>
    <row r="287" ht="14.4" customHeight="1">
      <c r="U287" t="n">
        <v>767</v>
      </c>
      <c r="V287" s="702" t="inlineStr">
        <is>
          <t>24-ODISHA</t>
        </is>
      </c>
      <c r="CP287" s="439" t="n">
        <v>131001</v>
      </c>
      <c r="CQ287" s="439" t="inlineStr">
        <is>
          <t>HARYANA</t>
        </is>
      </c>
    </row>
    <row r="288" ht="14.4" customHeight="1">
      <c r="U288" t="n">
        <v>756</v>
      </c>
      <c r="V288" s="702" t="inlineStr">
        <is>
          <t>24-ODISHA</t>
        </is>
      </c>
      <c r="CP288" s="439" t="n">
        <v>131021</v>
      </c>
      <c r="CQ288" s="439" t="inlineStr">
        <is>
          <t>HARYANA</t>
        </is>
      </c>
    </row>
    <row r="289" ht="14.4" customHeight="1">
      <c r="U289" t="n">
        <v>758</v>
      </c>
      <c r="V289" s="702" t="inlineStr">
        <is>
          <t>24-ODISHA</t>
        </is>
      </c>
      <c r="CP289" s="439" t="n">
        <v>131022</v>
      </c>
      <c r="CQ289" s="439" t="inlineStr">
        <is>
          <t>HARYANA</t>
        </is>
      </c>
    </row>
    <row r="290" ht="14.4" customHeight="1">
      <c r="U290" t="n">
        <v>762</v>
      </c>
      <c r="V290" s="702" t="inlineStr">
        <is>
          <t>24-ODISHA</t>
        </is>
      </c>
      <c r="CP290" s="439" t="n">
        <v>131023</v>
      </c>
      <c r="CQ290" s="439" t="inlineStr">
        <is>
          <t>HARYANA</t>
        </is>
      </c>
    </row>
    <row r="291" ht="14.4" customHeight="1">
      <c r="U291" t="n">
        <v>757</v>
      </c>
      <c r="V291" s="702" t="inlineStr">
        <is>
          <t>24-ODISHA</t>
        </is>
      </c>
      <c r="CP291" s="439" t="n">
        <v>131024</v>
      </c>
      <c r="CQ291" s="439" t="inlineStr">
        <is>
          <t>HARYANA</t>
        </is>
      </c>
    </row>
    <row r="292" ht="14.4" customHeight="1">
      <c r="U292" t="n">
        <v>766</v>
      </c>
      <c r="V292" s="702" t="inlineStr">
        <is>
          <t>24-ODISHA</t>
        </is>
      </c>
      <c r="CP292" s="439" t="n">
        <v>131027</v>
      </c>
      <c r="CQ292" s="439" t="inlineStr">
        <is>
          <t>HARYANA</t>
        </is>
      </c>
    </row>
    <row r="293" ht="14.4" customHeight="1">
      <c r="U293" t="n">
        <v>761</v>
      </c>
      <c r="V293" s="702" t="inlineStr">
        <is>
          <t>24-ODISHA</t>
        </is>
      </c>
      <c r="CP293" s="439" t="n">
        <v>131028</v>
      </c>
      <c r="CQ293" s="439" t="inlineStr">
        <is>
          <t>HARYANA</t>
        </is>
      </c>
    </row>
    <row r="294" ht="14.4" customHeight="1">
      <c r="U294" t="n">
        <v>760</v>
      </c>
      <c r="V294" s="702" t="inlineStr">
        <is>
          <t>24-ODISHA</t>
        </is>
      </c>
      <c r="CP294" s="439" t="n">
        <v>131029</v>
      </c>
      <c r="CQ294" s="439" t="inlineStr">
        <is>
          <t>HARYANA</t>
        </is>
      </c>
    </row>
    <row r="295" ht="14.4" customHeight="1">
      <c r="U295" t="n">
        <v>764</v>
      </c>
      <c r="V295" s="702" t="inlineStr">
        <is>
          <t>24-ODISHA</t>
        </is>
      </c>
      <c r="CP295" s="439" t="n">
        <v>131030</v>
      </c>
      <c r="CQ295" s="439" t="inlineStr">
        <is>
          <t>HARYANA</t>
        </is>
      </c>
    </row>
    <row r="296" ht="14.4" customHeight="1">
      <c r="U296" t="n">
        <v>770</v>
      </c>
      <c r="V296" s="702" t="inlineStr">
        <is>
          <t>24-ODISHA</t>
        </is>
      </c>
      <c r="CP296" s="439" t="n">
        <v>131039</v>
      </c>
      <c r="CQ296" s="439" t="inlineStr">
        <is>
          <t>HARYANA</t>
        </is>
      </c>
    </row>
    <row r="297" ht="14.4" customHeight="1">
      <c r="U297" t="n">
        <v>769</v>
      </c>
      <c r="V297" s="702" t="inlineStr">
        <is>
          <t>24-ODISHA</t>
        </is>
      </c>
      <c r="CP297" s="439" t="n">
        <v>131101</v>
      </c>
      <c r="CQ297" s="439" t="inlineStr">
        <is>
          <t>HARYANA</t>
        </is>
      </c>
    </row>
    <row r="298" ht="14.4" customHeight="1">
      <c r="U298" t="n">
        <v>765</v>
      </c>
      <c r="V298" s="702" t="inlineStr">
        <is>
          <t>24-ODISHA</t>
        </is>
      </c>
      <c r="CP298" s="439" t="n">
        <v>131102</v>
      </c>
      <c r="CQ298" s="439" t="inlineStr">
        <is>
          <t>HARYANA</t>
        </is>
      </c>
    </row>
    <row r="299" ht="14.4" customHeight="1">
      <c r="U299" t="n">
        <v>763</v>
      </c>
      <c r="V299" s="702" t="inlineStr">
        <is>
          <t>24-ODISHA</t>
        </is>
      </c>
      <c r="CP299" s="439" t="n">
        <v>131103</v>
      </c>
      <c r="CQ299" s="439" t="inlineStr">
        <is>
          <t>HARYANA</t>
        </is>
      </c>
    </row>
    <row r="300" ht="14.4" customHeight="1">
      <c r="U300" t="n">
        <v>605</v>
      </c>
      <c r="V300" s="702" t="inlineStr">
        <is>
          <t>25-PUDUCHERRY</t>
        </is>
      </c>
      <c r="CP300" s="439" t="n">
        <v>131301</v>
      </c>
      <c r="CQ300" s="439" t="inlineStr">
        <is>
          <t>HARYANA</t>
        </is>
      </c>
    </row>
    <row r="301" ht="14.4" customHeight="1">
      <c r="U301" t="n">
        <v>607</v>
      </c>
      <c r="V301" s="702" t="inlineStr">
        <is>
          <t>25-PUDUCHERRY</t>
        </is>
      </c>
      <c r="CP301" s="439" t="n">
        <v>131302</v>
      </c>
      <c r="CQ301" s="439" t="inlineStr">
        <is>
          <t>HARYANA</t>
        </is>
      </c>
    </row>
    <row r="302" ht="14.4" customHeight="1">
      <c r="U302" t="n">
        <v>609</v>
      </c>
      <c r="V302" s="702" t="inlineStr">
        <is>
          <t>25-PUDUCHERRY</t>
        </is>
      </c>
      <c r="CP302" s="439" t="n">
        <v>131304</v>
      </c>
      <c r="CQ302" s="439" t="inlineStr">
        <is>
          <t>HARYANA</t>
        </is>
      </c>
    </row>
    <row r="303" ht="14.4" customHeight="1">
      <c r="U303" t="n">
        <v>147</v>
      </c>
      <c r="V303" s="702" t="inlineStr">
        <is>
          <t>26-PUNJAB</t>
        </is>
      </c>
      <c r="CP303" s="439" t="n">
        <v>131305</v>
      </c>
      <c r="CQ303" s="439" t="inlineStr">
        <is>
          <t>HARYANA</t>
        </is>
      </c>
    </row>
    <row r="304" ht="14.4" customHeight="1">
      <c r="U304" t="n">
        <v>140</v>
      </c>
      <c r="V304" s="702" t="inlineStr">
        <is>
          <t>26-PUNJAB</t>
        </is>
      </c>
      <c r="CP304" s="439" t="n">
        <v>131306</v>
      </c>
      <c r="CQ304" s="439" t="inlineStr">
        <is>
          <t>HARYANA</t>
        </is>
      </c>
    </row>
    <row r="305" ht="14.4" customHeight="1">
      <c r="U305" t="n">
        <v>151</v>
      </c>
      <c r="V305" s="702" t="inlineStr">
        <is>
          <t>26-PUNJAB</t>
        </is>
      </c>
      <c r="CP305" s="439" t="n">
        <v>131402</v>
      </c>
      <c r="CQ305" s="439" t="inlineStr">
        <is>
          <t>HARYANA</t>
        </is>
      </c>
    </row>
    <row r="306" ht="14.4" customHeight="1">
      <c r="U306" t="n">
        <v>142</v>
      </c>
      <c r="V306" s="702" t="inlineStr">
        <is>
          <t>26-PUNJAB</t>
        </is>
      </c>
      <c r="CP306" s="439" t="n">
        <v>131403</v>
      </c>
      <c r="CQ306" s="439" t="inlineStr">
        <is>
          <t>HARYANA</t>
        </is>
      </c>
    </row>
    <row r="307" ht="14.4" customHeight="1">
      <c r="U307" t="n">
        <v>141</v>
      </c>
      <c r="V307" s="702" t="inlineStr">
        <is>
          <t>26-PUNJAB</t>
        </is>
      </c>
      <c r="CP307" s="439" t="n">
        <v>131408</v>
      </c>
      <c r="CQ307" s="439" t="inlineStr">
        <is>
          <t>HARYANA</t>
        </is>
      </c>
    </row>
    <row r="308" ht="14.4" customHeight="1">
      <c r="U308" t="n">
        <v>144</v>
      </c>
      <c r="V308" s="702" t="inlineStr">
        <is>
          <t>26-PUNJAB</t>
        </is>
      </c>
      <c r="CP308" s="439" t="n">
        <v>131409</v>
      </c>
      <c r="CQ308" s="439" t="inlineStr">
        <is>
          <t>HARYANA</t>
        </is>
      </c>
    </row>
    <row r="309" ht="14.4" customHeight="1">
      <c r="U309" t="n">
        <v>148</v>
      </c>
      <c r="V309" s="702" t="inlineStr">
        <is>
          <t>26-PUNJAB</t>
        </is>
      </c>
      <c r="CP309" s="439" t="n">
        <v>132001</v>
      </c>
      <c r="CQ309" s="439" t="inlineStr">
        <is>
          <t>HARYANA</t>
        </is>
      </c>
    </row>
    <row r="310" ht="14.4" customHeight="1">
      <c r="U310" t="n">
        <v>143</v>
      </c>
      <c r="V310" s="702" t="inlineStr">
        <is>
          <t>26-PUNJAB</t>
        </is>
      </c>
      <c r="CP310" s="439" t="n">
        <v>132022</v>
      </c>
      <c r="CQ310" s="439" t="inlineStr">
        <is>
          <t>HARYANA</t>
        </is>
      </c>
    </row>
    <row r="311" ht="14.4" customHeight="1">
      <c r="U311" t="n">
        <v>146</v>
      </c>
      <c r="V311" s="702" t="inlineStr">
        <is>
          <t>26-PUNJAB</t>
        </is>
      </c>
      <c r="CP311" s="439" t="n">
        <v>132023</v>
      </c>
      <c r="CQ311" s="439" t="inlineStr">
        <is>
          <t>HARYANA</t>
        </is>
      </c>
    </row>
    <row r="312" ht="14.4" customHeight="1">
      <c r="U312" t="n">
        <v>152</v>
      </c>
      <c r="V312" s="702" t="inlineStr">
        <is>
          <t>26-PUNJAB</t>
        </is>
      </c>
      <c r="CP312" s="439" t="n">
        <v>132024</v>
      </c>
      <c r="CQ312" s="439" t="inlineStr">
        <is>
          <t>HARYANA</t>
        </is>
      </c>
    </row>
    <row r="313" ht="14.4" customHeight="1">
      <c r="U313" t="n">
        <v>145</v>
      </c>
      <c r="V313" s="702" t="inlineStr">
        <is>
          <t>26-PUNJAB</t>
        </is>
      </c>
      <c r="CP313" s="439" t="n">
        <v>132036</v>
      </c>
      <c r="CQ313" s="439" t="inlineStr">
        <is>
          <t>HARYANA</t>
        </is>
      </c>
    </row>
    <row r="314" ht="14.4" customHeight="1">
      <c r="U314" t="n">
        <v>342</v>
      </c>
      <c r="V314" s="702" t="inlineStr">
        <is>
          <t>27-RAJASTHAN</t>
        </is>
      </c>
      <c r="CP314" s="439" t="n">
        <v>132037</v>
      </c>
      <c r="CQ314" s="439" t="inlineStr">
        <is>
          <t>HARYANA</t>
        </is>
      </c>
    </row>
    <row r="315" ht="14.4" customHeight="1">
      <c r="U315" t="n">
        <v>343</v>
      </c>
      <c r="V315" s="17" t="inlineStr">
        <is>
          <t>27-RAJASTHAN</t>
        </is>
      </c>
      <c r="CP315" s="439" t="n">
        <v>132039</v>
      </c>
      <c r="CQ315" s="439" t="inlineStr">
        <is>
          <t>HARYANA</t>
        </is>
      </c>
    </row>
    <row r="316" ht="14.4" customHeight="1">
      <c r="U316" t="n">
        <v>335</v>
      </c>
      <c r="V316" s="702" t="inlineStr">
        <is>
          <t>27-RAJASTHAN</t>
        </is>
      </c>
      <c r="CP316" s="439" t="n">
        <v>132040</v>
      </c>
      <c r="CQ316" s="439" t="inlineStr">
        <is>
          <t>HARYANA</t>
        </is>
      </c>
    </row>
    <row r="317" ht="14.4" customHeight="1">
      <c r="U317" t="n">
        <v>305</v>
      </c>
      <c r="V317" s="702" t="inlineStr">
        <is>
          <t>27-RAJASTHAN</t>
        </is>
      </c>
      <c r="CP317" s="439" t="n">
        <v>132041</v>
      </c>
      <c r="CQ317" s="439" t="inlineStr">
        <is>
          <t>HARYANA</t>
        </is>
      </c>
    </row>
    <row r="318" ht="14.4" customHeight="1">
      <c r="U318" t="n">
        <v>324</v>
      </c>
      <c r="V318" s="702" t="inlineStr">
        <is>
          <t>27-RAJASTHAN</t>
        </is>
      </c>
      <c r="CP318" s="439" t="n">
        <v>132046</v>
      </c>
      <c r="CQ318" s="439" t="inlineStr">
        <is>
          <t>HARYANA</t>
        </is>
      </c>
    </row>
    <row r="319" ht="14.4" customHeight="1">
      <c r="U319" t="n">
        <v>325</v>
      </c>
      <c r="V319" s="702" t="inlineStr">
        <is>
          <t>27-RAJASTHAN</t>
        </is>
      </c>
      <c r="CP319" s="439" t="n">
        <v>132054</v>
      </c>
      <c r="CQ319" s="439" t="inlineStr">
        <is>
          <t>HARYANA</t>
        </is>
      </c>
    </row>
    <row r="320" ht="14.4" customHeight="1">
      <c r="U320" t="n">
        <v>303</v>
      </c>
      <c r="V320" s="702" t="inlineStr">
        <is>
          <t>27-RAJASTHAN</t>
        </is>
      </c>
      <c r="CP320" s="439" t="n">
        <v>132101</v>
      </c>
      <c r="CQ320" s="439" t="inlineStr">
        <is>
          <t>HARYANA</t>
        </is>
      </c>
    </row>
    <row r="321" ht="14.4" customHeight="1">
      <c r="U321" t="n">
        <v>331</v>
      </c>
      <c r="V321" s="702" t="inlineStr">
        <is>
          <t>27-RAJASTHAN</t>
        </is>
      </c>
      <c r="CP321" s="439" t="n">
        <v>132102</v>
      </c>
      <c r="CQ321" s="439" t="inlineStr">
        <is>
          <t>HARYANA</t>
        </is>
      </c>
    </row>
    <row r="322" ht="14.4" customHeight="1">
      <c r="U322" t="n">
        <v>334</v>
      </c>
      <c r="V322" s="702" t="inlineStr">
        <is>
          <t>27-RAJASTHAN</t>
        </is>
      </c>
      <c r="CP322" s="439" t="n">
        <v>132103</v>
      </c>
      <c r="CQ322" s="439" t="inlineStr">
        <is>
          <t>HARYANA</t>
        </is>
      </c>
    </row>
    <row r="323" ht="14.4" customHeight="1">
      <c r="U323" t="n">
        <v>345</v>
      </c>
      <c r="V323" s="702" t="inlineStr">
        <is>
          <t>27-RAJASTHAN</t>
        </is>
      </c>
      <c r="CP323" s="439" t="n">
        <v>132104</v>
      </c>
      <c r="CQ323" s="439" t="inlineStr">
        <is>
          <t>HARYANA</t>
        </is>
      </c>
    </row>
    <row r="324" ht="14.4" customHeight="1">
      <c r="U324" t="n">
        <v>313</v>
      </c>
      <c r="V324" s="702" t="inlineStr">
        <is>
          <t>27-RAJASTHAN</t>
        </is>
      </c>
      <c r="CP324" s="439" t="n">
        <v>132105</v>
      </c>
      <c r="CQ324" s="439" t="inlineStr">
        <is>
          <t>HARYANA</t>
        </is>
      </c>
    </row>
    <row r="325" ht="14.4" customHeight="1">
      <c r="U325" t="n">
        <v>301</v>
      </c>
      <c r="V325" s="702" t="inlineStr">
        <is>
          <t>27-RAJASTHAN</t>
        </is>
      </c>
      <c r="CP325" s="439" t="n">
        <v>132106</v>
      </c>
      <c r="CQ325" s="439" t="inlineStr">
        <is>
          <t>HARYANA</t>
        </is>
      </c>
    </row>
    <row r="326" ht="14.4" customHeight="1">
      <c r="U326" t="n">
        <v>321</v>
      </c>
      <c r="V326" s="702" t="inlineStr">
        <is>
          <t>27-RAJASTHAN</t>
        </is>
      </c>
      <c r="CP326" s="439" t="n">
        <v>132107</v>
      </c>
      <c r="CQ326" s="439" t="inlineStr">
        <is>
          <t>HARYANA</t>
        </is>
      </c>
    </row>
    <row r="327" ht="14.4" customHeight="1">
      <c r="U327" t="n">
        <v>333</v>
      </c>
      <c r="V327" s="702" t="inlineStr">
        <is>
          <t>27-RAJASTHAN</t>
        </is>
      </c>
      <c r="CP327" s="439" t="n">
        <v>132108</v>
      </c>
      <c r="CQ327" s="439" t="inlineStr">
        <is>
          <t>HARYANA</t>
        </is>
      </c>
    </row>
    <row r="328" ht="14.4" customHeight="1">
      <c r="U328" t="n">
        <v>326</v>
      </c>
      <c r="V328" s="702" t="inlineStr">
        <is>
          <t>27-RAJASTHAN</t>
        </is>
      </c>
      <c r="CP328" s="439" t="n">
        <v>132113</v>
      </c>
      <c r="CQ328" s="439" t="inlineStr">
        <is>
          <t>HARYANA</t>
        </is>
      </c>
    </row>
    <row r="329" ht="14.4" customHeight="1">
      <c r="U329" t="n">
        <v>323</v>
      </c>
      <c r="V329" s="702" t="inlineStr">
        <is>
          <t>27-RAJASTHAN</t>
        </is>
      </c>
      <c r="CP329" s="439" t="n">
        <v>132114</v>
      </c>
      <c r="CQ329" s="439" t="inlineStr">
        <is>
          <t>HARYANA</t>
        </is>
      </c>
    </row>
    <row r="330" ht="14.4" customHeight="1">
      <c r="U330" t="n">
        <v>314</v>
      </c>
      <c r="V330" s="702" t="inlineStr">
        <is>
          <t>27-RAJASTHAN</t>
        </is>
      </c>
      <c r="CP330" s="439" t="n">
        <v>132115</v>
      </c>
      <c r="CQ330" s="439" t="inlineStr">
        <is>
          <t>HARYANA</t>
        </is>
      </c>
    </row>
    <row r="331" ht="14.4" customHeight="1">
      <c r="U331" t="n">
        <v>344</v>
      </c>
      <c r="V331" s="702" t="inlineStr">
        <is>
          <t>27-RAJASTHAN</t>
        </is>
      </c>
      <c r="CP331" s="439" t="n">
        <v>132116</v>
      </c>
      <c r="CQ331" s="439" t="inlineStr">
        <is>
          <t>HARYANA</t>
        </is>
      </c>
    </row>
    <row r="332" ht="14.4" customHeight="1">
      <c r="U332" t="n">
        <v>328</v>
      </c>
      <c r="V332" s="702" t="inlineStr">
        <is>
          <t>27-RAJASTHAN</t>
        </is>
      </c>
      <c r="CP332" s="439" t="n">
        <v>132117</v>
      </c>
      <c r="CQ332" s="439" t="inlineStr">
        <is>
          <t>HARYANA</t>
        </is>
      </c>
    </row>
    <row r="333" ht="14.4" customHeight="1">
      <c r="U333" t="n">
        <v>327</v>
      </c>
      <c r="V333" s="702" t="inlineStr">
        <is>
          <t>27-RAJASTHAN</t>
        </is>
      </c>
      <c r="CP333" s="439" t="n">
        <v>132122</v>
      </c>
      <c r="CQ333" s="439" t="inlineStr">
        <is>
          <t>HARYANA</t>
        </is>
      </c>
    </row>
    <row r="334" ht="14.4" customHeight="1">
      <c r="U334" t="n">
        <v>307</v>
      </c>
      <c r="V334" s="702" t="inlineStr">
        <is>
          <t>27-RAJASTHAN</t>
        </is>
      </c>
      <c r="CP334" s="439" t="n">
        <v>132140</v>
      </c>
      <c r="CQ334" s="439" t="inlineStr">
        <is>
          <t>HARYANA</t>
        </is>
      </c>
    </row>
    <row r="335" ht="14.4" customHeight="1">
      <c r="U335" t="n">
        <v>341</v>
      </c>
      <c r="V335" s="702" t="inlineStr">
        <is>
          <t>27-RAJASTHAN</t>
        </is>
      </c>
      <c r="CP335" s="439" t="n">
        <v>132145</v>
      </c>
      <c r="CQ335" s="439" t="inlineStr">
        <is>
          <t>HARYANA</t>
        </is>
      </c>
    </row>
    <row r="336" ht="14.4" customHeight="1">
      <c r="U336" t="n">
        <v>332</v>
      </c>
      <c r="V336" s="702" t="inlineStr">
        <is>
          <t>27-RAJASTHAN</t>
        </is>
      </c>
      <c r="CP336" s="439" t="n">
        <v>132157</v>
      </c>
      <c r="CQ336" s="439" t="inlineStr">
        <is>
          <t>HARYANA</t>
        </is>
      </c>
    </row>
    <row r="337" ht="14.4" customHeight="1">
      <c r="U337" t="n">
        <v>312</v>
      </c>
      <c r="V337" s="702" t="inlineStr">
        <is>
          <t>27-RAJASTHAN</t>
        </is>
      </c>
      <c r="CP337" s="439" t="n">
        <v>133001</v>
      </c>
      <c r="CQ337" s="439" t="inlineStr">
        <is>
          <t>HARYANA</t>
        </is>
      </c>
    </row>
    <row r="338" ht="14.4" customHeight="1">
      <c r="U338" t="n">
        <v>322</v>
      </c>
      <c r="V338" s="702" t="inlineStr">
        <is>
          <t>27-RAJASTHAN</t>
        </is>
      </c>
      <c r="CP338" s="439" t="n">
        <v>133004</v>
      </c>
      <c r="CQ338" s="439" t="inlineStr">
        <is>
          <t>HARYANA</t>
        </is>
      </c>
    </row>
    <row r="339" ht="14.4" customHeight="1">
      <c r="U339" t="n">
        <v>304</v>
      </c>
      <c r="V339" s="702" t="inlineStr">
        <is>
          <t>27-RAJASTHAN</t>
        </is>
      </c>
      <c r="CP339" s="439" t="n">
        <v>133005</v>
      </c>
      <c r="CQ339" s="439" t="inlineStr">
        <is>
          <t>HARYANA</t>
        </is>
      </c>
    </row>
    <row r="340" ht="14.4" customHeight="1">
      <c r="U340" t="n">
        <v>311</v>
      </c>
      <c r="V340" s="702" t="inlineStr">
        <is>
          <t>27-RAJASTHAN</t>
        </is>
      </c>
      <c r="CP340" s="439" t="n">
        <v>133006</v>
      </c>
      <c r="CQ340" s="439" t="inlineStr">
        <is>
          <t>HARYANA</t>
        </is>
      </c>
    </row>
    <row r="341" ht="14.4" customHeight="1">
      <c r="U341" t="n">
        <v>306</v>
      </c>
      <c r="V341" s="702" t="inlineStr">
        <is>
          <t>27-RAJASTHAN</t>
        </is>
      </c>
      <c r="CP341" s="439" t="n">
        <v>133008</v>
      </c>
      <c r="CQ341" s="439" t="inlineStr">
        <is>
          <t>HARYANA</t>
        </is>
      </c>
    </row>
    <row r="342" ht="14.4" customHeight="1">
      <c r="U342" t="n">
        <v>302</v>
      </c>
      <c r="V342" s="702" t="inlineStr">
        <is>
          <t>27-RAJASTHAN</t>
        </is>
      </c>
      <c r="CP342" s="439" t="n">
        <v>133010</v>
      </c>
      <c r="CQ342" s="439" t="inlineStr">
        <is>
          <t>HARYANA</t>
        </is>
      </c>
    </row>
    <row r="343" ht="14.4" customHeight="1">
      <c r="U343" t="n">
        <v>737</v>
      </c>
      <c r="V343" s="702" t="inlineStr">
        <is>
          <t>28-SIKKIM</t>
        </is>
      </c>
      <c r="CP343" s="439" t="n">
        <v>133101</v>
      </c>
      <c r="CQ343" s="439" t="inlineStr">
        <is>
          <t>HARYANA</t>
        </is>
      </c>
    </row>
    <row r="344" ht="14.4" customHeight="1">
      <c r="B344" s="15" t="n"/>
      <c r="U344" t="n">
        <v>638</v>
      </c>
      <c r="V344" s="702" t="inlineStr">
        <is>
          <t>29-TAMILNADU</t>
        </is>
      </c>
      <c r="CP344" s="439" t="n">
        <v>133102</v>
      </c>
      <c r="CQ344" s="439" t="inlineStr">
        <is>
          <t>HARYANA</t>
        </is>
      </c>
    </row>
    <row r="345" ht="14.4" customHeight="1">
      <c r="B345" s="15" t="n"/>
      <c r="U345" t="n">
        <v>628</v>
      </c>
      <c r="V345" s="702" t="inlineStr">
        <is>
          <t>29-TAMILNADU</t>
        </is>
      </c>
      <c r="CP345" s="439" t="n">
        <v>133103</v>
      </c>
      <c r="CQ345" s="439" t="inlineStr">
        <is>
          <t>HARYANA</t>
        </is>
      </c>
    </row>
    <row r="346" ht="14.4" customHeight="1">
      <c r="B346" s="15" t="n"/>
      <c r="U346" t="n">
        <v>641</v>
      </c>
      <c r="V346" s="702" t="inlineStr">
        <is>
          <t>29-TAMILNADU</t>
        </is>
      </c>
      <c r="CP346" s="439" t="n">
        <v>133104</v>
      </c>
      <c r="CQ346" s="439" t="inlineStr">
        <is>
          <t>HARYANA</t>
        </is>
      </c>
    </row>
    <row r="347" ht="14.4" customHeight="1">
      <c r="B347" s="15" t="n"/>
      <c r="U347" t="n">
        <v>635</v>
      </c>
      <c r="V347" s="702" t="inlineStr">
        <is>
          <t>29-TAMILNADU</t>
        </is>
      </c>
      <c r="CP347" s="439" t="n">
        <v>133201</v>
      </c>
      <c r="CQ347" s="439" t="inlineStr">
        <is>
          <t>HARYANA</t>
        </is>
      </c>
    </row>
    <row r="348" ht="14.4" customHeight="1">
      <c r="B348" s="15" t="n"/>
      <c r="U348" t="n">
        <v>627</v>
      </c>
      <c r="V348" s="702" t="inlineStr">
        <is>
          <t>29-TAMILNADU</t>
        </is>
      </c>
      <c r="CP348" s="439" t="n">
        <v>133202</v>
      </c>
      <c r="CQ348" s="439" t="inlineStr">
        <is>
          <t>HARYANA</t>
        </is>
      </c>
    </row>
    <row r="349" ht="14.4" customHeight="1">
      <c r="B349" s="15" t="n"/>
      <c r="U349" t="n">
        <v>636</v>
      </c>
      <c r="V349" s="702" t="inlineStr">
        <is>
          <t>29-TAMILNADU</t>
        </is>
      </c>
      <c r="CP349" s="439" t="n">
        <v>133203</v>
      </c>
      <c r="CQ349" s="439" t="inlineStr">
        <is>
          <t>HARYANA</t>
        </is>
      </c>
    </row>
    <row r="350" ht="14.4" customHeight="1">
      <c r="B350" s="15" t="n"/>
      <c r="U350" t="n">
        <v>631</v>
      </c>
      <c r="V350" s="702" t="inlineStr">
        <is>
          <t>29-TAMILNADU</t>
        </is>
      </c>
      <c r="CP350" s="439" t="n">
        <v>133204</v>
      </c>
      <c r="CQ350" s="439" t="inlineStr">
        <is>
          <t>HARYANA</t>
        </is>
      </c>
    </row>
    <row r="351" ht="14.4" customHeight="1">
      <c r="B351" s="15" t="n"/>
      <c r="U351" t="n">
        <v>602</v>
      </c>
      <c r="V351" s="702" t="inlineStr">
        <is>
          <t>29-TAMILNADU</t>
        </is>
      </c>
      <c r="CP351" s="439" t="n">
        <v>133205</v>
      </c>
      <c r="CQ351" s="439" t="inlineStr">
        <is>
          <t>HARYANA</t>
        </is>
      </c>
    </row>
    <row r="352" ht="14.4" customHeight="1">
      <c r="B352" s="15" t="n"/>
      <c r="U352" t="n">
        <v>630</v>
      </c>
      <c r="V352" s="702" t="inlineStr">
        <is>
          <t>29-TAMILNADU</t>
        </is>
      </c>
      <c r="CP352" s="439" t="n">
        <v>133206</v>
      </c>
      <c r="CQ352" s="439" t="inlineStr">
        <is>
          <t>HARYANA</t>
        </is>
      </c>
    </row>
    <row r="353" ht="14.4" customHeight="1">
      <c r="B353" s="15" t="n"/>
      <c r="U353" t="n">
        <v>600</v>
      </c>
      <c r="V353" s="702" t="inlineStr">
        <is>
          <t>29-TAMILNADU</t>
        </is>
      </c>
      <c r="CP353" s="439" t="n">
        <v>133207</v>
      </c>
      <c r="CQ353" s="439" t="inlineStr">
        <is>
          <t>HARYANA</t>
        </is>
      </c>
    </row>
    <row r="354" ht="14.4" customHeight="1">
      <c r="B354" s="15" t="n"/>
      <c r="U354" t="n">
        <v>601</v>
      </c>
      <c r="V354" s="702" t="inlineStr">
        <is>
          <t>29-TAMILNADU</t>
        </is>
      </c>
      <c r="CP354" s="439" t="n">
        <v>133301</v>
      </c>
      <c r="CQ354" s="439" t="inlineStr">
        <is>
          <t>HARYANA</t>
        </is>
      </c>
    </row>
    <row r="355" ht="14.4" customHeight="1">
      <c r="B355" s="15" t="n"/>
      <c r="U355" t="n">
        <v>604</v>
      </c>
      <c r="V355" s="702" t="inlineStr">
        <is>
          <t>29-TAMILNADU</t>
        </is>
      </c>
      <c r="CP355" s="439" t="n">
        <v>133302</v>
      </c>
      <c r="CQ355" s="439" t="inlineStr">
        <is>
          <t>HARYANA</t>
        </is>
      </c>
    </row>
    <row r="356" ht="14.4" customHeight="1">
      <c r="B356" s="15" t="n"/>
      <c r="U356" t="n">
        <v>610</v>
      </c>
      <c r="V356" s="702" t="inlineStr">
        <is>
          <t>29-TAMILNADU</t>
        </is>
      </c>
      <c r="CP356" s="439" t="n">
        <v>134003</v>
      </c>
      <c r="CQ356" s="439" t="inlineStr">
        <is>
          <t>HARYANA</t>
        </is>
      </c>
    </row>
    <row r="357" ht="14.4" customHeight="1">
      <c r="B357" s="15" t="n"/>
      <c r="U357" t="n">
        <v>606</v>
      </c>
      <c r="V357" s="702" t="inlineStr">
        <is>
          <t>29-TAMILNADU</t>
        </is>
      </c>
      <c r="CP357" s="439" t="n">
        <v>134005</v>
      </c>
      <c r="CQ357" s="439" t="inlineStr">
        <is>
          <t>HARYANA</t>
        </is>
      </c>
    </row>
    <row r="358" ht="14.4" customHeight="1">
      <c r="B358" s="15" t="n"/>
      <c r="U358" t="n">
        <v>632</v>
      </c>
      <c r="V358" s="702" t="inlineStr">
        <is>
          <t>29-TAMILNADU</t>
        </is>
      </c>
      <c r="CP358" s="439" t="n">
        <v>134007</v>
      </c>
      <c r="CQ358" s="439" t="inlineStr">
        <is>
          <t>HARYANA</t>
        </is>
      </c>
    </row>
    <row r="359" ht="14.4" customHeight="1">
      <c r="B359" s="15" t="n"/>
      <c r="U359" t="n">
        <v>624</v>
      </c>
      <c r="V359" s="702" t="inlineStr">
        <is>
          <t>29-TAMILNADU</t>
        </is>
      </c>
      <c r="CP359" s="439" t="n">
        <v>134008</v>
      </c>
      <c r="CQ359" s="439" t="inlineStr">
        <is>
          <t>HARYANA</t>
        </is>
      </c>
    </row>
    <row r="360" ht="14.4" customHeight="1">
      <c r="B360" s="15" t="n"/>
      <c r="U360" t="n">
        <v>642</v>
      </c>
      <c r="V360" s="702" t="inlineStr">
        <is>
          <t>29-TAMILNADU</t>
        </is>
      </c>
      <c r="CP360" s="439" t="n">
        <v>134101</v>
      </c>
      <c r="CQ360" s="439" t="inlineStr">
        <is>
          <t>HARYANA</t>
        </is>
      </c>
    </row>
    <row r="361" ht="14.4" customHeight="1">
      <c r="B361" s="15" t="n"/>
      <c r="U361" t="n">
        <v>637</v>
      </c>
      <c r="V361" s="702" t="inlineStr">
        <is>
          <t>29-TAMILNADU</t>
        </is>
      </c>
      <c r="CP361" s="439" t="n">
        <v>134102</v>
      </c>
      <c r="CQ361" s="439" t="inlineStr">
        <is>
          <t>HARYANA</t>
        </is>
      </c>
    </row>
    <row r="362" ht="14.4" customHeight="1">
      <c r="B362" s="15" t="n"/>
      <c r="U362" t="n">
        <v>623</v>
      </c>
      <c r="V362" s="702" t="inlineStr">
        <is>
          <t>29-TAMILNADU</t>
        </is>
      </c>
      <c r="CP362" s="439" t="n">
        <v>134103</v>
      </c>
      <c r="CQ362" s="439" t="inlineStr">
        <is>
          <t>HARYANA</t>
        </is>
      </c>
    </row>
    <row r="363" ht="14.4" customHeight="1">
      <c r="B363" s="15" t="n"/>
      <c r="U363" t="n">
        <v>614</v>
      </c>
      <c r="V363" s="702" t="inlineStr">
        <is>
          <t>29-TAMILNADU</t>
        </is>
      </c>
      <c r="CP363" s="439" t="n">
        <v>134104</v>
      </c>
      <c r="CQ363" s="439" t="inlineStr">
        <is>
          <t>HARYANA</t>
        </is>
      </c>
    </row>
    <row r="364" ht="14.4" customHeight="1">
      <c r="B364" s="15" t="n"/>
      <c r="U364" t="n">
        <v>643</v>
      </c>
      <c r="V364" s="702" t="inlineStr">
        <is>
          <t>29-TAMILNADU</t>
        </is>
      </c>
      <c r="CP364" s="439" t="n">
        <v>134105</v>
      </c>
      <c r="CQ364" s="439" t="inlineStr">
        <is>
          <t>HARYANA</t>
        </is>
      </c>
    </row>
    <row r="365" ht="14.4" customHeight="1">
      <c r="B365" s="15" t="n"/>
      <c r="U365" t="n">
        <v>613</v>
      </c>
      <c r="V365" s="702" t="inlineStr">
        <is>
          <t>29-TAMILNADU</t>
        </is>
      </c>
      <c r="CP365" s="439" t="n">
        <v>134107</v>
      </c>
      <c r="CQ365" s="439" t="inlineStr">
        <is>
          <t>HARYANA</t>
        </is>
      </c>
    </row>
    <row r="366" ht="14.4" customHeight="1">
      <c r="B366" s="15" t="n"/>
      <c r="U366" t="n">
        <v>603</v>
      </c>
      <c r="V366" s="702" t="inlineStr">
        <is>
          <t>29-TAMILNADU</t>
        </is>
      </c>
      <c r="CP366" s="439" t="n">
        <v>134108</v>
      </c>
      <c r="CQ366" s="439" t="inlineStr">
        <is>
          <t>HARYANA</t>
        </is>
      </c>
    </row>
    <row r="367" ht="14.4" customHeight="1">
      <c r="B367" s="15" t="n"/>
      <c r="U367" t="n">
        <v>621</v>
      </c>
      <c r="V367" s="702" t="inlineStr">
        <is>
          <t>29-TAMILNADU</t>
        </is>
      </c>
      <c r="CP367" s="439" t="n">
        <v>134109</v>
      </c>
      <c r="CQ367" s="439" t="inlineStr">
        <is>
          <t>HARYANA</t>
        </is>
      </c>
    </row>
    <row r="368" ht="14.4" customHeight="1">
      <c r="B368" s="15" t="n"/>
      <c r="U368" t="n">
        <v>629</v>
      </c>
      <c r="V368" s="702" t="inlineStr">
        <is>
          <t>29-TAMILNADU</t>
        </is>
      </c>
      <c r="CP368" s="439" t="n">
        <v>134112</v>
      </c>
      <c r="CQ368" s="439" t="inlineStr">
        <is>
          <t>HARYANA</t>
        </is>
      </c>
    </row>
    <row r="369" ht="14.4" customHeight="1">
      <c r="B369" s="15" t="n"/>
      <c r="U369" t="n">
        <v>639</v>
      </c>
      <c r="V369" s="702" t="inlineStr">
        <is>
          <t>29-TAMILNADU</t>
        </is>
      </c>
      <c r="CP369" s="439" t="n">
        <v>134113</v>
      </c>
      <c r="CQ369" s="439" t="inlineStr">
        <is>
          <t>HARYANA</t>
        </is>
      </c>
    </row>
    <row r="370" ht="14.4" customHeight="1">
      <c r="B370" s="15" t="n"/>
      <c r="U370" t="n">
        <v>608</v>
      </c>
      <c r="V370" s="702" t="inlineStr">
        <is>
          <t>29-TAMILNADU</t>
        </is>
      </c>
      <c r="CP370" s="439" t="n">
        <v>134114</v>
      </c>
      <c r="CQ370" s="439" t="inlineStr">
        <is>
          <t>HARYANA</t>
        </is>
      </c>
    </row>
    <row r="371" ht="14.4" customHeight="1">
      <c r="B371" s="15" t="n"/>
      <c r="U371" t="n">
        <v>611</v>
      </c>
      <c r="V371" s="702" t="inlineStr">
        <is>
          <t>29-TAMILNADU</t>
        </is>
      </c>
      <c r="CP371" s="439" t="n">
        <v>134116</v>
      </c>
      <c r="CQ371" s="439" t="inlineStr">
        <is>
          <t>HARYANA</t>
        </is>
      </c>
    </row>
    <row r="372" ht="14.4" customHeight="1">
      <c r="B372" s="15" t="n"/>
      <c r="U372" t="n">
        <v>626</v>
      </c>
      <c r="V372" s="702" t="inlineStr">
        <is>
          <t>29-TAMILNADU</t>
        </is>
      </c>
      <c r="CP372" s="439" t="n">
        <v>134117</v>
      </c>
      <c r="CQ372" s="439" t="inlineStr">
        <is>
          <t>HARYANA</t>
        </is>
      </c>
    </row>
    <row r="373" ht="14.4" customHeight="1">
      <c r="B373" s="15" t="n"/>
      <c r="U373" t="n">
        <v>612</v>
      </c>
      <c r="V373" s="702" t="inlineStr">
        <is>
          <t>29-TAMILNADU</t>
        </is>
      </c>
      <c r="CP373" s="439" t="n">
        <v>134118</v>
      </c>
      <c r="CQ373" s="439" t="inlineStr">
        <is>
          <t>HARYANA</t>
        </is>
      </c>
    </row>
    <row r="374" ht="14.4" customHeight="1">
      <c r="B374" s="15" t="n"/>
      <c r="U374" t="n">
        <v>622</v>
      </c>
      <c r="V374" s="702" t="inlineStr">
        <is>
          <t>29-TAMILNADU</t>
        </is>
      </c>
      <c r="CP374" s="439" t="n">
        <v>134201</v>
      </c>
      <c r="CQ374" s="439" t="inlineStr">
        <is>
          <t>HARYANA</t>
        </is>
      </c>
    </row>
    <row r="375" ht="14.4" customHeight="1">
      <c r="B375" s="15" t="n"/>
      <c r="U375" t="n">
        <v>625</v>
      </c>
      <c r="V375" s="702" t="inlineStr">
        <is>
          <t>29-TAMILNADU</t>
        </is>
      </c>
      <c r="CP375" s="439" t="n">
        <v>134202</v>
      </c>
      <c r="CQ375" s="439" t="inlineStr">
        <is>
          <t>HARYANA</t>
        </is>
      </c>
    </row>
    <row r="376" ht="14.4" customHeight="1">
      <c r="B376" s="15" t="n"/>
      <c r="U376" t="n">
        <v>620</v>
      </c>
      <c r="V376" s="702" t="inlineStr">
        <is>
          <t>29-TAMILNADU</t>
        </is>
      </c>
      <c r="CP376" s="439" t="n">
        <v>134203</v>
      </c>
      <c r="CQ376" s="439" t="inlineStr">
        <is>
          <t>HARYANA</t>
        </is>
      </c>
    </row>
    <row r="377" ht="14.4" customHeight="1">
      <c r="B377" s="15" t="n"/>
      <c r="U377" t="n">
        <v>500</v>
      </c>
      <c r="V377" s="702" t="inlineStr">
        <is>
          <t>36-TELANGANA</t>
        </is>
      </c>
      <c r="CP377" s="439" t="n">
        <v>134204</v>
      </c>
      <c r="CQ377" s="439" t="inlineStr">
        <is>
          <t>HARYANA</t>
        </is>
      </c>
    </row>
    <row r="378" ht="14.4" customHeight="1">
      <c r="B378" s="15" t="n"/>
      <c r="U378" t="n">
        <v>501</v>
      </c>
      <c r="V378" s="702" t="inlineStr">
        <is>
          <t>36-TELANGANA</t>
        </is>
      </c>
      <c r="CP378" s="439" t="n">
        <v>134205</v>
      </c>
      <c r="CQ378" s="439" t="inlineStr">
        <is>
          <t>HARYANA</t>
        </is>
      </c>
    </row>
    <row r="379" ht="14.4" customHeight="1">
      <c r="B379" s="15" t="n"/>
      <c r="U379" t="n">
        <v>502</v>
      </c>
      <c r="V379" s="702" t="inlineStr">
        <is>
          <t>36-TELANGANA</t>
        </is>
      </c>
      <c r="CP379" s="439" t="n">
        <v>135001</v>
      </c>
      <c r="CQ379" s="439" t="inlineStr">
        <is>
          <t>HARYANA</t>
        </is>
      </c>
    </row>
    <row r="380" ht="14.4" customHeight="1">
      <c r="B380" s="15" t="n"/>
      <c r="U380" t="n">
        <v>507</v>
      </c>
      <c r="V380" s="702" t="inlineStr">
        <is>
          <t>36-TELANGANA</t>
        </is>
      </c>
      <c r="CP380" s="439" t="n">
        <v>135002</v>
      </c>
      <c r="CQ380" s="439" t="inlineStr">
        <is>
          <t>HARYANA</t>
        </is>
      </c>
    </row>
    <row r="381" ht="14.4" customHeight="1">
      <c r="B381" s="15" t="n"/>
      <c r="U381" t="n">
        <v>999</v>
      </c>
      <c r="V381" s="702" t="inlineStr">
        <is>
          <t>36-TELANGANA</t>
        </is>
      </c>
      <c r="CP381" s="439" t="n">
        <v>135003</v>
      </c>
      <c r="CQ381" s="439" t="inlineStr">
        <is>
          <t>HARYANA</t>
        </is>
      </c>
    </row>
    <row r="382" ht="14.4" customHeight="1">
      <c r="B382" s="15" t="n"/>
      <c r="U382" t="n">
        <v>508</v>
      </c>
      <c r="V382" s="702" t="inlineStr">
        <is>
          <t>36-TELANGANA</t>
        </is>
      </c>
      <c r="CP382" s="439" t="n">
        <v>135004</v>
      </c>
      <c r="CQ382" s="439" t="inlineStr">
        <is>
          <t>HARYANA</t>
        </is>
      </c>
    </row>
    <row r="383" ht="14.4" customHeight="1">
      <c r="B383" s="15" t="n"/>
      <c r="U383" t="n">
        <v>212</v>
      </c>
      <c r="V383" s="702" t="inlineStr">
        <is>
          <t>31-UTTAR PRADESH</t>
        </is>
      </c>
      <c r="CP383" s="439" t="n">
        <v>135021</v>
      </c>
      <c r="CQ383" s="439" t="inlineStr">
        <is>
          <t>HARYANA</t>
        </is>
      </c>
    </row>
    <row r="384" ht="14.4" customHeight="1">
      <c r="B384" s="15" t="n"/>
      <c r="U384" t="n">
        <v>277</v>
      </c>
      <c r="V384" s="702" t="inlineStr">
        <is>
          <t>31-UTTAR PRADESH</t>
        </is>
      </c>
      <c r="CP384" s="439" t="n">
        <v>135101</v>
      </c>
      <c r="CQ384" s="439" t="inlineStr">
        <is>
          <t>HARYANA</t>
        </is>
      </c>
    </row>
    <row r="385" ht="14.4" customHeight="1">
      <c r="B385" s="15" t="n"/>
      <c r="U385" t="n">
        <v>221</v>
      </c>
      <c r="V385" s="702" t="inlineStr">
        <is>
          <t>31-UTTAR PRADESH</t>
        </is>
      </c>
      <c r="CP385" s="439" t="n">
        <v>135102</v>
      </c>
      <c r="CQ385" s="439" t="inlineStr">
        <is>
          <t>HARYANA</t>
        </is>
      </c>
    </row>
    <row r="386" ht="14.4" customHeight="1">
      <c r="B386" s="15" t="n"/>
      <c r="U386" t="n">
        <v>232</v>
      </c>
      <c r="V386" s="702" t="inlineStr">
        <is>
          <t>31-UTTAR PRADESH</t>
        </is>
      </c>
      <c r="CP386" s="439" t="n">
        <v>135103</v>
      </c>
      <c r="CQ386" s="439" t="inlineStr">
        <is>
          <t>HARYANA</t>
        </is>
      </c>
    </row>
    <row r="387" ht="14.4" customHeight="1">
      <c r="B387" s="15" t="n"/>
      <c r="U387" t="n">
        <v>281</v>
      </c>
      <c r="V387" s="702" t="inlineStr">
        <is>
          <t>31-UTTAR PRADESH</t>
        </is>
      </c>
      <c r="CP387" s="439" t="n">
        <v>135106</v>
      </c>
      <c r="CQ387" s="439" t="inlineStr">
        <is>
          <t>HARYANA</t>
        </is>
      </c>
    </row>
    <row r="388" ht="14.4" customHeight="1">
      <c r="B388" s="15" t="n"/>
      <c r="U388" t="n">
        <v>211</v>
      </c>
      <c r="V388" s="702" t="inlineStr">
        <is>
          <t>31-UTTAR PRADESH</t>
        </is>
      </c>
      <c r="CP388" s="439" t="n">
        <v>135133</v>
      </c>
      <c r="CQ388" s="439" t="inlineStr">
        <is>
          <t>HARYANA</t>
        </is>
      </c>
    </row>
    <row r="389" ht="14.4" customHeight="1">
      <c r="B389" s="15" t="n"/>
      <c r="U389" t="n">
        <v>244</v>
      </c>
      <c r="V389" s="702" t="inlineStr">
        <is>
          <t>31-UTTAR PRADESH</t>
        </is>
      </c>
      <c r="CP389" s="439" t="n">
        <v>136020</v>
      </c>
      <c r="CQ389" s="439" t="inlineStr">
        <is>
          <t>HARYANA</t>
        </is>
      </c>
    </row>
    <row r="390" ht="14.4" customHeight="1">
      <c r="B390" s="15" t="n"/>
      <c r="U390" t="n">
        <v>284</v>
      </c>
      <c r="V390" s="702" t="inlineStr">
        <is>
          <t>31-UTTAR PRADESH</t>
        </is>
      </c>
      <c r="CP390" s="439" t="n">
        <v>136021</v>
      </c>
      <c r="CQ390" s="439" t="inlineStr">
        <is>
          <t>HARYANA</t>
        </is>
      </c>
    </row>
    <row r="391" ht="14.4" customHeight="1">
      <c r="B391" s="15" t="n"/>
      <c r="U391" t="n">
        <v>272</v>
      </c>
      <c r="V391" s="702" t="inlineStr">
        <is>
          <t>31-UTTAR PRADESH</t>
        </is>
      </c>
      <c r="CP391" s="439" t="n">
        <v>136026</v>
      </c>
      <c r="CQ391" s="439" t="inlineStr">
        <is>
          <t>HARYANA</t>
        </is>
      </c>
    </row>
    <row r="392" ht="14.4" customHeight="1">
      <c r="B392" s="15" t="n"/>
      <c r="U392" t="n">
        <v>209</v>
      </c>
      <c r="V392" s="702" t="inlineStr">
        <is>
          <t>31-UTTAR PRADESH</t>
        </is>
      </c>
      <c r="CP392" s="439" t="n">
        <v>136027</v>
      </c>
      <c r="CQ392" s="439" t="inlineStr">
        <is>
          <t>HARYANA</t>
        </is>
      </c>
    </row>
    <row r="393" ht="14.4" customHeight="1">
      <c r="B393" s="15" t="n"/>
      <c r="U393" t="n">
        <v>242</v>
      </c>
      <c r="V393" s="702" t="inlineStr">
        <is>
          <t>31-UTTAR PRADESH</t>
        </is>
      </c>
      <c r="CP393" s="439" t="n">
        <v>136030</v>
      </c>
      <c r="CQ393" s="439" t="inlineStr">
        <is>
          <t>HARYANA</t>
        </is>
      </c>
    </row>
    <row r="394" ht="14.4" customHeight="1">
      <c r="B394" s="15" t="n"/>
      <c r="U394" t="n">
        <v>250</v>
      </c>
      <c r="V394" s="702" t="inlineStr">
        <is>
          <t>31-UTTAR PRADESH</t>
        </is>
      </c>
      <c r="CP394" s="439" t="n">
        <v>136033</v>
      </c>
      <c r="CQ394" s="439" t="inlineStr">
        <is>
          <t>HARYANA</t>
        </is>
      </c>
    </row>
    <row r="395" ht="14.4" customHeight="1">
      <c r="B395" s="15" t="n"/>
      <c r="U395" t="n">
        <v>245</v>
      </c>
      <c r="V395" s="702" t="inlineStr">
        <is>
          <t>31-UTTAR PRADESH</t>
        </is>
      </c>
      <c r="CP395" s="439" t="n">
        <v>136034</v>
      </c>
      <c r="CQ395" s="439" t="inlineStr">
        <is>
          <t>HARYANA</t>
        </is>
      </c>
    </row>
    <row r="396" ht="14.4" customHeight="1">
      <c r="B396" s="15" t="n"/>
      <c r="U396" t="n">
        <v>273</v>
      </c>
      <c r="V396" s="702" t="inlineStr">
        <is>
          <t>31-UTTAR PRADESH</t>
        </is>
      </c>
      <c r="CP396" s="439" t="n">
        <v>136035</v>
      </c>
      <c r="CQ396" s="439" t="inlineStr">
        <is>
          <t>HARYANA</t>
        </is>
      </c>
    </row>
    <row r="397" ht="14.4" customHeight="1">
      <c r="B397" s="15" t="n"/>
      <c r="U397" t="n">
        <v>262</v>
      </c>
      <c r="V397" s="702" t="inlineStr">
        <is>
          <t>31-UTTAR PRADESH</t>
        </is>
      </c>
      <c r="CP397" s="439" t="n">
        <v>136038</v>
      </c>
      <c r="CQ397" s="439" t="inlineStr">
        <is>
          <t>HARYANA</t>
        </is>
      </c>
    </row>
    <row r="398" ht="14.4" customHeight="1">
      <c r="B398" s="15" t="n"/>
      <c r="U398" t="n">
        <v>283</v>
      </c>
      <c r="V398" s="702" t="inlineStr">
        <is>
          <t>31-UTTAR PRADESH</t>
        </is>
      </c>
      <c r="CP398" s="439" t="n">
        <v>136042</v>
      </c>
      <c r="CQ398" s="439" t="inlineStr">
        <is>
          <t>HARYANA</t>
        </is>
      </c>
    </row>
    <row r="399" ht="14.4" customHeight="1">
      <c r="B399" s="15" t="n"/>
      <c r="U399" t="n">
        <v>282</v>
      </c>
      <c r="V399" s="702" t="inlineStr">
        <is>
          <t>31-UTTAR PRADESH</t>
        </is>
      </c>
      <c r="CP399" s="439" t="n">
        <v>136043</v>
      </c>
      <c r="CQ399" s="439" t="inlineStr">
        <is>
          <t>HARYANA</t>
        </is>
      </c>
    </row>
    <row r="400" ht="14.4" customHeight="1">
      <c r="B400" s="15" t="n"/>
      <c r="U400" t="n">
        <v>224</v>
      </c>
      <c r="V400" s="702" t="inlineStr">
        <is>
          <t>31-UTTAR PRADESH</t>
        </is>
      </c>
      <c r="CP400" s="439" t="n">
        <v>136044</v>
      </c>
      <c r="CQ400" s="439" t="inlineStr">
        <is>
          <t>HARYANA</t>
        </is>
      </c>
    </row>
    <row r="401" ht="14.4" customHeight="1">
      <c r="B401" s="15" t="n"/>
      <c r="U401" t="n">
        <v>231</v>
      </c>
      <c r="V401" s="702" t="inlineStr">
        <is>
          <t>31-UTTAR PRADESH</t>
        </is>
      </c>
      <c r="CP401" s="439" t="n">
        <v>136117</v>
      </c>
      <c r="CQ401" s="439" t="inlineStr">
        <is>
          <t>HARYANA</t>
        </is>
      </c>
    </row>
    <row r="402" ht="14.4" customHeight="1">
      <c r="B402" s="15" t="n"/>
      <c r="U402" t="n">
        <v>275</v>
      </c>
      <c r="V402" s="702" t="inlineStr">
        <is>
          <t>31-UTTAR PRADESH</t>
        </is>
      </c>
      <c r="CP402" s="439" t="n">
        <v>136118</v>
      </c>
      <c r="CQ402" s="439" t="inlineStr">
        <is>
          <t>HARYANA</t>
        </is>
      </c>
    </row>
    <row r="403" ht="14.4" customHeight="1">
      <c r="B403" s="15" t="n"/>
      <c r="U403" t="n">
        <v>276</v>
      </c>
      <c r="V403" s="702" t="inlineStr">
        <is>
          <t>31-UTTAR PRADESH</t>
        </is>
      </c>
      <c r="CP403" s="439" t="n">
        <v>136119</v>
      </c>
      <c r="CQ403" s="439" t="inlineStr">
        <is>
          <t>HARYANA</t>
        </is>
      </c>
    </row>
    <row r="404" ht="14.4" customHeight="1">
      <c r="B404" s="15" t="n"/>
      <c r="U404" t="n">
        <v>233</v>
      </c>
      <c r="V404" s="702" t="inlineStr">
        <is>
          <t>31-UTTAR PRADESH</t>
        </is>
      </c>
      <c r="CP404" s="439" t="n">
        <v>136128</v>
      </c>
      <c r="CQ404" s="439" t="inlineStr">
        <is>
          <t>HARYANA</t>
        </is>
      </c>
    </row>
    <row r="405" ht="14.4" customHeight="1">
      <c r="B405" s="15" t="n"/>
      <c r="U405" t="n">
        <v>206</v>
      </c>
      <c r="V405" s="702" t="inlineStr">
        <is>
          <t>31-UTTAR PRADESH</t>
        </is>
      </c>
      <c r="CP405" s="439" t="n">
        <v>136129</v>
      </c>
      <c r="CQ405" s="439" t="inlineStr">
        <is>
          <t>HARYANA</t>
        </is>
      </c>
    </row>
    <row r="406" ht="14.4" customHeight="1">
      <c r="B406" s="15" t="n"/>
      <c r="U406" t="n">
        <v>271</v>
      </c>
      <c r="V406" s="702" t="inlineStr">
        <is>
          <t>31-UTTAR PRADESH</t>
        </is>
      </c>
      <c r="CP406" s="439" t="n">
        <v>136130</v>
      </c>
      <c r="CQ406" s="439" t="inlineStr">
        <is>
          <t>HARYANA</t>
        </is>
      </c>
    </row>
    <row r="407" ht="14.4" customHeight="1">
      <c r="B407" s="15" t="n"/>
      <c r="U407" t="n">
        <v>201</v>
      </c>
      <c r="V407" s="702" t="inlineStr">
        <is>
          <t>31-UTTAR PRADESH</t>
        </is>
      </c>
      <c r="CP407" s="439" t="n">
        <v>136131</v>
      </c>
      <c r="CQ407" s="439" t="inlineStr">
        <is>
          <t>HARYANA</t>
        </is>
      </c>
    </row>
    <row r="408" ht="14.4" customHeight="1">
      <c r="B408" s="15" t="n"/>
      <c r="U408" t="n">
        <v>207</v>
      </c>
      <c r="V408" s="702" t="inlineStr">
        <is>
          <t>31-UTTAR PRADESH</t>
        </is>
      </c>
      <c r="CP408" s="439" t="n">
        <v>136132</v>
      </c>
      <c r="CQ408" s="439" t="inlineStr">
        <is>
          <t>HARYANA</t>
        </is>
      </c>
    </row>
    <row r="409" ht="14.4" customHeight="1">
      <c r="B409" s="15" t="n"/>
      <c r="U409" t="n">
        <v>230</v>
      </c>
      <c r="V409" s="702" t="inlineStr">
        <is>
          <t>31-UTTAR PRADESH</t>
        </is>
      </c>
      <c r="CP409" s="439" t="n">
        <v>136134</v>
      </c>
      <c r="CQ409" s="439" t="inlineStr">
        <is>
          <t>HARYANA</t>
        </is>
      </c>
    </row>
    <row r="410" ht="14.4" customHeight="1">
      <c r="B410" s="15" t="n"/>
      <c r="U410" t="n">
        <v>202</v>
      </c>
      <c r="V410" s="702" t="inlineStr">
        <is>
          <t>31-UTTAR PRADESH</t>
        </is>
      </c>
      <c r="CP410" s="439" t="n">
        <v>136135</v>
      </c>
      <c r="CQ410" s="439" t="inlineStr">
        <is>
          <t>HARYANA</t>
        </is>
      </c>
    </row>
    <row r="411" ht="14.4" customHeight="1">
      <c r="B411" s="15" t="n"/>
      <c r="U411" t="n">
        <v>222</v>
      </c>
      <c r="V411" s="702" t="inlineStr">
        <is>
          <t>31-UTTAR PRADESH</t>
        </is>
      </c>
      <c r="CP411" s="439" t="n">
        <v>136136</v>
      </c>
      <c r="CQ411" s="439" t="inlineStr">
        <is>
          <t>HARYANA</t>
        </is>
      </c>
    </row>
    <row r="412" ht="14.4" customHeight="1">
      <c r="B412" s="15" t="n"/>
      <c r="U412" t="n">
        <v>225</v>
      </c>
      <c r="V412" s="702" t="inlineStr">
        <is>
          <t>31-UTTAR PRADESH</t>
        </is>
      </c>
      <c r="CP412" s="439" t="n">
        <v>136156</v>
      </c>
      <c r="CQ412" s="439" t="inlineStr">
        <is>
          <t>HARYANA</t>
        </is>
      </c>
    </row>
    <row r="413" ht="14.4" customHeight="1">
      <c r="B413" s="15" t="n"/>
      <c r="U413" t="n">
        <v>261</v>
      </c>
      <c r="V413" s="702" t="inlineStr">
        <is>
          <t>31-UTTAR PRADESH</t>
        </is>
      </c>
      <c r="CP413" s="439" t="n">
        <v>140001</v>
      </c>
      <c r="CQ413" s="439" t="inlineStr">
        <is>
          <t>PUNJAB</t>
        </is>
      </c>
    </row>
    <row r="414" ht="14.4" customHeight="1">
      <c r="B414" s="15" t="n"/>
      <c r="U414" t="n">
        <v>204</v>
      </c>
      <c r="V414" s="702" t="inlineStr">
        <is>
          <t>31-UTTAR PRADESH</t>
        </is>
      </c>
      <c r="CP414" s="439" t="n">
        <v>140101</v>
      </c>
      <c r="CQ414" s="439" t="inlineStr">
        <is>
          <t>PUNJAB</t>
        </is>
      </c>
    </row>
    <row r="415" ht="14.4" customHeight="1">
      <c r="B415" s="15" t="n"/>
      <c r="U415" t="n">
        <v>223</v>
      </c>
      <c r="V415" s="702" t="inlineStr">
        <is>
          <t>31-UTTAR PRADESH</t>
        </is>
      </c>
      <c r="CP415" s="439" t="n">
        <v>140102</v>
      </c>
      <c r="CQ415" s="439" t="inlineStr">
        <is>
          <t>PUNJAB</t>
        </is>
      </c>
    </row>
    <row r="416" ht="14.4" customHeight="1">
      <c r="B416" s="15" t="n"/>
      <c r="U416" t="n">
        <v>203</v>
      </c>
      <c r="V416" s="702" t="inlineStr">
        <is>
          <t>31-UTTAR PRADESH</t>
        </is>
      </c>
      <c r="CP416" s="439" t="n">
        <v>140103</v>
      </c>
      <c r="CQ416" s="439" t="inlineStr">
        <is>
          <t>PUNJAB</t>
        </is>
      </c>
    </row>
    <row r="417" ht="14.4" customHeight="1">
      <c r="B417" s="15" t="n"/>
      <c r="U417" t="n">
        <v>274</v>
      </c>
      <c r="V417" s="702" t="inlineStr">
        <is>
          <t>31-UTTAR PRADESH</t>
        </is>
      </c>
      <c r="CP417" s="439" t="n">
        <v>140108</v>
      </c>
      <c r="CQ417" s="439" t="inlineStr">
        <is>
          <t>PUNJAB</t>
        </is>
      </c>
    </row>
    <row r="418" ht="14.4" customHeight="1">
      <c r="B418" s="15" t="n"/>
      <c r="U418" t="n">
        <v>285</v>
      </c>
      <c r="V418" s="702" t="inlineStr">
        <is>
          <t>31-UTTAR PRADESH</t>
        </is>
      </c>
      <c r="CP418" s="439" t="n">
        <v>140109</v>
      </c>
      <c r="CQ418" s="439" t="inlineStr">
        <is>
          <t>PUNJAB</t>
        </is>
      </c>
    </row>
    <row r="419" ht="14.4" customHeight="1">
      <c r="B419" s="15" t="n"/>
      <c r="U419" t="n">
        <v>243</v>
      </c>
      <c r="V419" s="702" t="inlineStr">
        <is>
          <t>31-UTTAR PRADESH</t>
        </is>
      </c>
      <c r="CP419" s="439" t="n">
        <v>140110</v>
      </c>
      <c r="CQ419" s="439" t="inlineStr">
        <is>
          <t>PUNJAB</t>
        </is>
      </c>
    </row>
    <row r="420" ht="14.4" customHeight="1">
      <c r="B420" s="15" t="n"/>
      <c r="U420" t="n">
        <v>241</v>
      </c>
      <c r="V420" s="702" t="inlineStr">
        <is>
          <t>31-UTTAR PRADESH</t>
        </is>
      </c>
      <c r="CP420" s="439" t="n">
        <v>140111</v>
      </c>
      <c r="CQ420" s="439" t="inlineStr">
        <is>
          <t>PUNJAB</t>
        </is>
      </c>
    </row>
    <row r="421" ht="14.4" customHeight="1">
      <c r="B421" s="15" t="n"/>
      <c r="U421" t="n">
        <v>210</v>
      </c>
      <c r="V421" s="702" t="inlineStr">
        <is>
          <t>31-UTTAR PRADESH</t>
        </is>
      </c>
      <c r="CP421" s="439" t="n">
        <v>140112</v>
      </c>
      <c r="CQ421" s="439" t="inlineStr">
        <is>
          <t>PUNJAB</t>
        </is>
      </c>
    </row>
    <row r="422" ht="14.4" customHeight="1">
      <c r="U422" t="n">
        <v>205</v>
      </c>
      <c r="V422" s="702" t="inlineStr">
        <is>
          <t>31-UTTAR PRADESH</t>
        </is>
      </c>
      <c r="CP422" s="439" t="n">
        <v>140113</v>
      </c>
      <c r="CQ422" s="439" t="inlineStr">
        <is>
          <t>PUNJAB</t>
        </is>
      </c>
    </row>
    <row r="423" ht="14.4" customHeight="1">
      <c r="U423" t="n">
        <v>247</v>
      </c>
      <c r="V423" s="702" t="inlineStr">
        <is>
          <t>31-UTTAR PRADESH</t>
        </is>
      </c>
      <c r="CP423" s="439" t="n">
        <v>140114</v>
      </c>
      <c r="CQ423" s="439" t="inlineStr">
        <is>
          <t>PUNJAB</t>
        </is>
      </c>
    </row>
    <row r="424" ht="14.4" customHeight="1">
      <c r="U424" t="n">
        <v>229</v>
      </c>
      <c r="V424" s="702" t="inlineStr">
        <is>
          <t>31-UTTAR PRADESH</t>
        </is>
      </c>
      <c r="CP424" s="439" t="n">
        <v>140115</v>
      </c>
      <c r="CQ424" s="439" t="inlineStr">
        <is>
          <t>PUNJAB</t>
        </is>
      </c>
    </row>
    <row r="425" ht="14.4" customHeight="1">
      <c r="U425" t="n">
        <v>226</v>
      </c>
      <c r="V425" s="702" t="inlineStr">
        <is>
          <t>31-UTTAR PRADESH</t>
        </is>
      </c>
      <c r="CP425" s="439" t="n">
        <v>140116</v>
      </c>
      <c r="CQ425" s="439" t="inlineStr">
        <is>
          <t>PUNJAB</t>
        </is>
      </c>
    </row>
    <row r="426" ht="14.4" customHeight="1">
      <c r="U426" t="n">
        <v>246</v>
      </c>
      <c r="V426" s="702" t="inlineStr">
        <is>
          <t>31-UTTAR PRADESH</t>
        </is>
      </c>
      <c r="CP426" s="439" t="n">
        <v>140117</v>
      </c>
      <c r="CQ426" s="439" t="inlineStr">
        <is>
          <t>PUNJAB</t>
        </is>
      </c>
    </row>
    <row r="427" ht="14.4" customHeight="1">
      <c r="U427" t="n">
        <v>228</v>
      </c>
      <c r="V427" s="702" t="inlineStr">
        <is>
          <t>31-UTTAR PRADESH</t>
        </is>
      </c>
      <c r="CP427" s="439" t="n">
        <v>140118</v>
      </c>
      <c r="CQ427" s="439" t="inlineStr">
        <is>
          <t>PUNJAB</t>
        </is>
      </c>
    </row>
    <row r="428" ht="14.4" customHeight="1">
      <c r="U428" t="n">
        <v>227</v>
      </c>
      <c r="V428" s="702" t="inlineStr">
        <is>
          <t>31-UTTAR PRADESH</t>
        </is>
      </c>
      <c r="CP428" s="439" t="n">
        <v>140119</v>
      </c>
      <c r="CQ428" s="439" t="inlineStr">
        <is>
          <t>PUNJAB</t>
        </is>
      </c>
    </row>
    <row r="429" ht="14.4" customHeight="1">
      <c r="U429" t="n">
        <v>208</v>
      </c>
      <c r="V429" s="702" t="inlineStr">
        <is>
          <t>31-UTTAR PRADESH</t>
        </is>
      </c>
      <c r="CP429" s="439" t="n">
        <v>140123</v>
      </c>
      <c r="CQ429" s="439" t="inlineStr">
        <is>
          <t>PUNJAB</t>
        </is>
      </c>
    </row>
    <row r="430" ht="14.4" customHeight="1">
      <c r="U430" t="n">
        <v>251</v>
      </c>
      <c r="V430" s="702" t="inlineStr">
        <is>
          <t>31-UTTAR PRADESH</t>
        </is>
      </c>
      <c r="CP430" s="439" t="n">
        <v>140124</v>
      </c>
      <c r="CQ430" s="439" t="inlineStr">
        <is>
          <t>PUNJAB</t>
        </is>
      </c>
    </row>
    <row r="431" ht="14.4" customHeight="1">
      <c r="U431" t="n">
        <v>900</v>
      </c>
      <c r="V431" s="702" t="inlineStr">
        <is>
          <t>31-UTTAR PRADESH</t>
        </is>
      </c>
      <c r="CP431" s="439" t="n">
        <v>140125</v>
      </c>
      <c r="CQ431" s="439" t="inlineStr">
        <is>
          <t>PUNJAB</t>
        </is>
      </c>
    </row>
    <row r="432" ht="14.4" customHeight="1">
      <c r="U432" t="n">
        <v>249</v>
      </c>
      <c r="V432" s="702" t="inlineStr">
        <is>
          <t>34-UTTARAKHAND</t>
        </is>
      </c>
      <c r="CP432" s="439" t="n">
        <v>140126</v>
      </c>
      <c r="CQ432" s="439" t="inlineStr">
        <is>
          <t>PUNJAB</t>
        </is>
      </c>
    </row>
    <row r="433" ht="14.4" customHeight="1">
      <c r="U433" t="n">
        <v>263</v>
      </c>
      <c r="V433" s="702" t="inlineStr">
        <is>
          <t>34-UTTARAKHAND</t>
        </is>
      </c>
      <c r="CP433" s="439" t="n">
        <v>140127</v>
      </c>
      <c r="CQ433" s="439" t="inlineStr">
        <is>
          <t>PUNJAB</t>
        </is>
      </c>
    </row>
    <row r="434" ht="14.4" customHeight="1">
      <c r="B434" s="130" t="n"/>
      <c r="U434" t="n">
        <v>248</v>
      </c>
      <c r="V434" s="702" t="inlineStr">
        <is>
          <t>34-UTTARAKHAND</t>
        </is>
      </c>
      <c r="CP434" s="439" t="n">
        <v>140128</v>
      </c>
      <c r="CQ434" s="439" t="inlineStr">
        <is>
          <t>PUNJAB</t>
        </is>
      </c>
    </row>
    <row r="435" ht="14.4" customHeight="1">
      <c r="U435" t="n">
        <v>741</v>
      </c>
      <c r="V435" s="702" t="inlineStr">
        <is>
          <t>32-WEST BENGAL</t>
        </is>
      </c>
      <c r="CP435" s="439" t="n">
        <v>140133</v>
      </c>
      <c r="CQ435" s="439" t="inlineStr">
        <is>
          <t>PUNJAB</t>
        </is>
      </c>
    </row>
    <row r="436" ht="14.4" customHeight="1">
      <c r="U436" t="n">
        <v>721</v>
      </c>
      <c r="V436" s="702" t="inlineStr">
        <is>
          <t>32-WEST BENGAL</t>
        </is>
      </c>
      <c r="CP436" s="439" t="n">
        <v>140201</v>
      </c>
      <c r="CQ436" s="439" t="inlineStr">
        <is>
          <t>PUNJAB</t>
        </is>
      </c>
    </row>
    <row r="437" ht="14.4" customHeight="1">
      <c r="U437" t="n">
        <v>700</v>
      </c>
      <c r="V437" s="702" t="inlineStr">
        <is>
          <t>32-WEST BENGAL</t>
        </is>
      </c>
      <c r="CP437" s="439" t="n">
        <v>140301</v>
      </c>
      <c r="CQ437" s="439" t="inlineStr">
        <is>
          <t>PUNJAB</t>
        </is>
      </c>
    </row>
    <row r="438" ht="14.4" customHeight="1">
      <c r="U438" t="n">
        <v>742</v>
      </c>
      <c r="V438" s="702" t="inlineStr">
        <is>
          <t>32-WEST BENGAL</t>
        </is>
      </c>
      <c r="CP438" s="439" t="n">
        <v>140306</v>
      </c>
      <c r="CQ438" s="439" t="inlineStr">
        <is>
          <t>PUNJAB</t>
        </is>
      </c>
    </row>
    <row r="439" ht="14.4" customHeight="1">
      <c r="U439" t="n">
        <v>711</v>
      </c>
      <c r="V439" s="702" t="inlineStr">
        <is>
          <t>32-WEST BENGAL</t>
        </is>
      </c>
      <c r="CP439" s="439" t="n">
        <v>140307</v>
      </c>
      <c r="CQ439" s="439" t="inlineStr">
        <is>
          <t>PUNJAB</t>
        </is>
      </c>
    </row>
    <row r="440" ht="14.4" customHeight="1">
      <c r="U440" t="n">
        <v>743</v>
      </c>
      <c r="V440" s="702" t="inlineStr">
        <is>
          <t>32-WEST BENGAL</t>
        </is>
      </c>
      <c r="CP440" s="439" t="n">
        <v>140308</v>
      </c>
      <c r="CQ440" s="439" t="inlineStr">
        <is>
          <t>PUNJAB</t>
        </is>
      </c>
    </row>
    <row r="441" ht="14.4" customHeight="1">
      <c r="U441" t="n">
        <v>731</v>
      </c>
      <c r="V441" s="702" t="inlineStr">
        <is>
          <t>32-WEST BENGAL</t>
        </is>
      </c>
      <c r="CP441" s="439" t="n">
        <v>140401</v>
      </c>
      <c r="CQ441" s="439" t="inlineStr">
        <is>
          <t>PUNJAB</t>
        </is>
      </c>
    </row>
    <row r="442" ht="14.4" customHeight="1">
      <c r="U442" t="n">
        <v>736</v>
      </c>
      <c r="V442" s="702" t="inlineStr">
        <is>
          <t>32-WEST BENGAL</t>
        </is>
      </c>
      <c r="CP442" s="439" t="n">
        <v>140402</v>
      </c>
      <c r="CQ442" s="439" t="inlineStr">
        <is>
          <t>PUNJAB</t>
        </is>
      </c>
    </row>
    <row r="443" ht="14.4" customHeight="1">
      <c r="U443" t="n">
        <v>713</v>
      </c>
      <c r="V443" s="702" t="inlineStr">
        <is>
          <t>32-WEST BENGAL</t>
        </is>
      </c>
      <c r="CP443" s="439" t="n">
        <v>140405</v>
      </c>
      <c r="CQ443" s="439" t="inlineStr">
        <is>
          <t>PUNJAB</t>
        </is>
      </c>
    </row>
    <row r="444" ht="14.4" customHeight="1">
      <c r="U444" t="n">
        <v>722</v>
      </c>
      <c r="V444" s="702" t="inlineStr">
        <is>
          <t>32-WEST BENGAL</t>
        </is>
      </c>
      <c r="CP444" s="439" t="n">
        <v>140406</v>
      </c>
      <c r="CQ444" s="439" t="inlineStr">
        <is>
          <t>PUNJAB</t>
        </is>
      </c>
    </row>
    <row r="445" ht="14.4" customHeight="1">
      <c r="U445" t="n">
        <v>733</v>
      </c>
      <c r="V445" s="702" t="inlineStr">
        <is>
          <t>32-WEST BENGAL</t>
        </is>
      </c>
      <c r="CP445" s="439" t="n">
        <v>140407</v>
      </c>
      <c r="CQ445" s="439" t="inlineStr">
        <is>
          <t>PUNJAB</t>
        </is>
      </c>
    </row>
    <row r="446" ht="14.4" customHeight="1">
      <c r="U446" t="n">
        <v>735</v>
      </c>
      <c r="V446" s="702" t="inlineStr">
        <is>
          <t>32-WEST BENGAL</t>
        </is>
      </c>
      <c r="CP446" s="439" t="n">
        <v>140408</v>
      </c>
      <c r="CQ446" s="439" t="inlineStr">
        <is>
          <t>PUNJAB</t>
        </is>
      </c>
    </row>
    <row r="447" ht="14.4" customHeight="1">
      <c r="U447" t="n">
        <v>732</v>
      </c>
      <c r="V447" s="702" t="inlineStr">
        <is>
          <t>32-WEST BENGAL</t>
        </is>
      </c>
      <c r="CP447" s="439" t="n">
        <v>140412</v>
      </c>
      <c r="CQ447" s="439" t="inlineStr">
        <is>
          <t>PUNJAB</t>
        </is>
      </c>
    </row>
    <row r="448" ht="14.4" customHeight="1">
      <c r="U448" t="n">
        <v>712</v>
      </c>
      <c r="V448" s="702" t="inlineStr">
        <is>
          <t>32-WEST BENGAL</t>
        </is>
      </c>
      <c r="CP448" s="439" t="n">
        <v>140413</v>
      </c>
      <c r="CQ448" s="439" t="inlineStr">
        <is>
          <t>PUNJAB</t>
        </is>
      </c>
    </row>
    <row r="449" ht="14.4" customHeight="1">
      <c r="U449" t="n">
        <v>723</v>
      </c>
      <c r="V449" s="702" t="inlineStr">
        <is>
          <t>32-WEST BENGAL</t>
        </is>
      </c>
      <c r="CP449" s="439" t="n">
        <v>140417</v>
      </c>
      <c r="CQ449" s="439" t="inlineStr">
        <is>
          <t>PUNJAB</t>
        </is>
      </c>
    </row>
    <row r="450" ht="14.4" customHeight="1">
      <c r="U450" t="n">
        <v>734</v>
      </c>
      <c r="V450" s="702" t="inlineStr">
        <is>
          <t>32-WEST BENGAL</t>
        </is>
      </c>
      <c r="CP450" s="439" t="n">
        <v>140501</v>
      </c>
      <c r="CQ450" s="439" t="inlineStr">
        <is>
          <t>PUNJAB</t>
        </is>
      </c>
    </row>
    <row r="451" ht="14.4" customHeight="1">
      <c r="CP451" s="439" t="n">
        <v>140506</v>
      </c>
      <c r="CQ451" s="439" t="inlineStr">
        <is>
          <t>PUNJAB</t>
        </is>
      </c>
    </row>
    <row r="452" ht="14.4" customHeight="1">
      <c r="CP452" s="439" t="n">
        <v>140507</v>
      </c>
      <c r="CQ452" s="439" t="inlineStr">
        <is>
          <t>PUNJAB</t>
        </is>
      </c>
    </row>
    <row r="453" ht="14.4" customHeight="1">
      <c r="CP453" s="439" t="n">
        <v>140601</v>
      </c>
      <c r="CQ453" s="439" t="inlineStr">
        <is>
          <t>PUNJAB</t>
        </is>
      </c>
    </row>
    <row r="454" ht="14.4" customHeight="1">
      <c r="CP454" s="439" t="n">
        <v>140602</v>
      </c>
      <c r="CQ454" s="439" t="inlineStr">
        <is>
          <t>PUNJAB</t>
        </is>
      </c>
    </row>
    <row r="455" ht="14.4" customHeight="1">
      <c r="CP455" s="439" t="n">
        <v>140603</v>
      </c>
      <c r="CQ455" s="439" t="inlineStr">
        <is>
          <t>PUNJAB</t>
        </is>
      </c>
    </row>
    <row r="456" ht="14.4" customHeight="1">
      <c r="CP456" s="439" t="n">
        <v>140604</v>
      </c>
      <c r="CQ456" s="439" t="inlineStr">
        <is>
          <t>PUNJAB</t>
        </is>
      </c>
    </row>
    <row r="457" ht="14.4" customHeight="1">
      <c r="CP457" s="439" t="n">
        <v>140701</v>
      </c>
      <c r="CQ457" s="439" t="inlineStr">
        <is>
          <t>PUNJAB</t>
        </is>
      </c>
    </row>
    <row r="458" ht="14.4" customHeight="1">
      <c r="CP458" s="439" t="n">
        <v>140702</v>
      </c>
      <c r="CQ458" s="439" t="inlineStr">
        <is>
          <t>PUNJAB</t>
        </is>
      </c>
    </row>
    <row r="459" ht="14.4" customHeight="1">
      <c r="CP459" s="439" t="n">
        <v>140802</v>
      </c>
      <c r="CQ459" s="439" t="inlineStr">
        <is>
          <t>PUNJAB</t>
        </is>
      </c>
    </row>
    <row r="460" ht="14.4" customHeight="1">
      <c r="CP460" s="439" t="n">
        <v>140901</v>
      </c>
      <c r="CQ460" s="439" t="inlineStr">
        <is>
          <t>PUNJAB</t>
        </is>
      </c>
    </row>
    <row r="461" ht="14.4" customHeight="1">
      <c r="CP461" s="439" t="n">
        <v>141001</v>
      </c>
      <c r="CQ461" s="439" t="inlineStr">
        <is>
          <t>PUNJAB</t>
        </is>
      </c>
    </row>
    <row r="462" ht="14.4" customHeight="1">
      <c r="CP462" s="439" t="n">
        <v>141002</v>
      </c>
      <c r="CQ462" s="439" t="inlineStr">
        <is>
          <t>PUNJAB</t>
        </is>
      </c>
    </row>
    <row r="463" ht="14.4" customHeight="1">
      <c r="CP463" s="439" t="n">
        <v>141003</v>
      </c>
      <c r="CQ463" s="439" t="inlineStr">
        <is>
          <t>PUNJAB</t>
        </is>
      </c>
    </row>
    <row r="464" ht="14.4" customHeight="1">
      <c r="CP464" s="439" t="n">
        <v>141004</v>
      </c>
      <c r="CQ464" s="439" t="inlineStr">
        <is>
          <t>PUNJAB</t>
        </is>
      </c>
    </row>
    <row r="465" ht="14.4" customHeight="1">
      <c r="CP465" s="439" t="n">
        <v>141006</v>
      </c>
      <c r="CQ465" s="439" t="inlineStr">
        <is>
          <t>PUNJAB</t>
        </is>
      </c>
    </row>
    <row r="466" ht="14.4" customHeight="1">
      <c r="CP466" s="439" t="n">
        <v>141007</v>
      </c>
      <c r="CQ466" s="439" t="inlineStr">
        <is>
          <t>PUNJAB</t>
        </is>
      </c>
    </row>
    <row r="467" ht="14.4" customHeight="1">
      <c r="CP467" s="439" t="n">
        <v>141008</v>
      </c>
      <c r="CQ467" s="439" t="inlineStr">
        <is>
          <t>PUNJAB</t>
        </is>
      </c>
    </row>
    <row r="468" ht="14.4" customHeight="1">
      <c r="CP468" s="439" t="n">
        <v>141010</v>
      </c>
      <c r="CQ468" s="439" t="inlineStr">
        <is>
          <t>PUNJAB</t>
        </is>
      </c>
    </row>
    <row r="469" ht="14.4" customHeight="1">
      <c r="CP469" s="439" t="n">
        <v>141011</v>
      </c>
      <c r="CQ469" s="439" t="inlineStr">
        <is>
          <t>PUNJAB</t>
        </is>
      </c>
    </row>
    <row r="470" ht="14.4" customHeight="1">
      <c r="CP470" s="439" t="n">
        <v>141012</v>
      </c>
      <c r="CQ470" s="439" t="inlineStr">
        <is>
          <t>PUNJAB</t>
        </is>
      </c>
    </row>
    <row r="471" ht="14.4" customHeight="1">
      <c r="CP471" s="439" t="n">
        <v>141013</v>
      </c>
      <c r="CQ471" s="439" t="inlineStr">
        <is>
          <t>PUNJAB</t>
        </is>
      </c>
    </row>
    <row r="472" ht="14.4" customHeight="1">
      <c r="CP472" s="439" t="n">
        <v>141014</v>
      </c>
      <c r="CQ472" s="439" t="inlineStr">
        <is>
          <t>PUNJAB</t>
        </is>
      </c>
    </row>
    <row r="473" ht="14.4" customHeight="1">
      <c r="CP473" s="439" t="n">
        <v>141015</v>
      </c>
      <c r="CQ473" s="439" t="inlineStr">
        <is>
          <t>PUNJAB</t>
        </is>
      </c>
    </row>
    <row r="474" ht="14.4" customHeight="1">
      <c r="CP474" s="439" t="n">
        <v>141016</v>
      </c>
      <c r="CQ474" s="439" t="inlineStr">
        <is>
          <t>PUNJAB</t>
        </is>
      </c>
    </row>
    <row r="475" ht="14.4" customHeight="1">
      <c r="CP475" s="439" t="n">
        <v>141017</v>
      </c>
      <c r="CQ475" s="439" t="inlineStr">
        <is>
          <t>PUNJAB</t>
        </is>
      </c>
    </row>
    <row r="476" ht="14.4" customHeight="1">
      <c r="CP476" s="439" t="n">
        <v>141101</v>
      </c>
      <c r="CQ476" s="439" t="inlineStr">
        <is>
          <t>PUNJAB</t>
        </is>
      </c>
    </row>
    <row r="477" ht="14.4" customHeight="1">
      <c r="CP477" s="439" t="n">
        <v>141102</v>
      </c>
      <c r="CQ477" s="439" t="inlineStr">
        <is>
          <t>PUNJAB</t>
        </is>
      </c>
    </row>
    <row r="478" ht="14.4" customHeight="1">
      <c r="CP478" s="439" t="n">
        <v>141103</v>
      </c>
      <c r="CQ478" s="439" t="inlineStr">
        <is>
          <t>PUNJAB</t>
        </is>
      </c>
    </row>
    <row r="479" ht="14.4" customHeight="1">
      <c r="CP479" s="439" t="n">
        <v>141104</v>
      </c>
      <c r="CQ479" s="439" t="inlineStr">
        <is>
          <t>PUNJAB</t>
        </is>
      </c>
    </row>
    <row r="480" ht="14.4" customHeight="1">
      <c r="CP480" s="439" t="n">
        <v>141105</v>
      </c>
      <c r="CQ480" s="439" t="inlineStr">
        <is>
          <t>PUNJAB</t>
        </is>
      </c>
    </row>
    <row r="481" ht="14.4" customHeight="1">
      <c r="CP481" s="439" t="n">
        <v>141106</v>
      </c>
      <c r="CQ481" s="439" t="inlineStr">
        <is>
          <t>PUNJAB</t>
        </is>
      </c>
    </row>
    <row r="482" ht="14.4" customHeight="1">
      <c r="CP482" s="439" t="n">
        <v>141107</v>
      </c>
      <c r="CQ482" s="439" t="inlineStr">
        <is>
          <t>PUNJAB</t>
        </is>
      </c>
    </row>
    <row r="483" ht="14.4" customHeight="1">
      <c r="CP483" s="439" t="n">
        <v>141108</v>
      </c>
      <c r="CQ483" s="439" t="inlineStr">
        <is>
          <t>PUNJAB</t>
        </is>
      </c>
    </row>
    <row r="484" ht="14.4" customHeight="1">
      <c r="CP484" s="439" t="n">
        <v>141109</v>
      </c>
      <c r="CQ484" s="439" t="inlineStr">
        <is>
          <t>PUNJAB</t>
        </is>
      </c>
    </row>
    <row r="485" ht="14.4" customHeight="1">
      <c r="CP485" s="439" t="n">
        <v>141110</v>
      </c>
      <c r="CQ485" s="439" t="inlineStr">
        <is>
          <t>PUNJAB</t>
        </is>
      </c>
    </row>
    <row r="486" ht="14.4" customHeight="1">
      <c r="CP486" s="439" t="n">
        <v>141112</v>
      </c>
      <c r="CQ486" s="439" t="inlineStr">
        <is>
          <t>PUNJAB</t>
        </is>
      </c>
    </row>
    <row r="487" ht="14.4" customHeight="1">
      <c r="CP487" s="439" t="n">
        <v>141113</v>
      </c>
      <c r="CQ487" s="439" t="inlineStr">
        <is>
          <t>PUNJAB</t>
        </is>
      </c>
    </row>
    <row r="488" ht="14.4" customHeight="1">
      <c r="CP488" s="439" t="n">
        <v>141114</v>
      </c>
      <c r="CQ488" s="439" t="inlineStr">
        <is>
          <t>PUNJAB</t>
        </is>
      </c>
    </row>
    <row r="489" ht="14.4" customHeight="1">
      <c r="CP489" s="439" t="n">
        <v>141115</v>
      </c>
      <c r="CQ489" s="439" t="inlineStr">
        <is>
          <t>PUNJAB</t>
        </is>
      </c>
    </row>
    <row r="490" ht="14.4" customHeight="1">
      <c r="CP490" s="439" t="n">
        <v>141116</v>
      </c>
      <c r="CQ490" s="439" t="inlineStr">
        <is>
          <t>PUNJAB</t>
        </is>
      </c>
    </row>
    <row r="491" ht="14.4" customHeight="1">
      <c r="CP491" s="439" t="n">
        <v>141117</v>
      </c>
      <c r="CQ491" s="439" t="inlineStr">
        <is>
          <t>PUNJAB</t>
        </is>
      </c>
    </row>
    <row r="492" ht="14.4" customHeight="1">
      <c r="CP492" s="439" t="n">
        <v>141118</v>
      </c>
      <c r="CQ492" s="439" t="inlineStr">
        <is>
          <t>PUNJAB</t>
        </is>
      </c>
    </row>
    <row r="493" ht="14.4" customHeight="1">
      <c r="CP493" s="439" t="n">
        <v>141119</v>
      </c>
      <c r="CQ493" s="439" t="inlineStr">
        <is>
          <t>PUNJAB</t>
        </is>
      </c>
    </row>
    <row r="494" ht="14.4" customHeight="1">
      <c r="CP494" s="439" t="n">
        <v>141120</v>
      </c>
      <c r="CQ494" s="439" t="inlineStr">
        <is>
          <t>PUNJAB</t>
        </is>
      </c>
    </row>
    <row r="495" ht="14.4" customHeight="1">
      <c r="CP495" s="439" t="n">
        <v>141121</v>
      </c>
      <c r="CQ495" s="439" t="inlineStr">
        <is>
          <t>PUNJAB</t>
        </is>
      </c>
    </row>
    <row r="496" ht="14.4" customHeight="1">
      <c r="CP496" s="439" t="n">
        <v>141122</v>
      </c>
      <c r="CQ496" s="439" t="inlineStr">
        <is>
          <t>PUNJAB</t>
        </is>
      </c>
    </row>
    <row r="497" ht="14.4" customHeight="1">
      <c r="CP497" s="439" t="n">
        <v>141123</v>
      </c>
      <c r="CQ497" s="439" t="inlineStr">
        <is>
          <t>PUNJAB</t>
        </is>
      </c>
    </row>
    <row r="498" ht="14.4" customHeight="1">
      <c r="CP498" s="439" t="n">
        <v>141125</v>
      </c>
      <c r="CQ498" s="439" t="inlineStr">
        <is>
          <t>PUNJAB</t>
        </is>
      </c>
    </row>
    <row r="499" ht="14.4" customHeight="1">
      <c r="CP499" s="439" t="n">
        <v>141126</v>
      </c>
      <c r="CQ499" s="439" t="inlineStr">
        <is>
          <t>PUNJAB</t>
        </is>
      </c>
    </row>
    <row r="500" ht="14.4" customHeight="1">
      <c r="CP500" s="439" t="n">
        <v>141127</v>
      </c>
      <c r="CQ500" s="439" t="inlineStr">
        <is>
          <t>PUNJAB</t>
        </is>
      </c>
    </row>
    <row r="501" ht="14.4" customHeight="1">
      <c r="CP501" s="439" t="n">
        <v>141201</v>
      </c>
      <c r="CQ501" s="439" t="inlineStr">
        <is>
          <t>PUNJAB</t>
        </is>
      </c>
    </row>
    <row r="502" ht="14.4" customHeight="1">
      <c r="CP502" s="439" t="n">
        <v>141202</v>
      </c>
      <c r="CQ502" s="439" t="inlineStr">
        <is>
          <t>PUNJAB</t>
        </is>
      </c>
    </row>
    <row r="503" ht="14.4" customHeight="1">
      <c r="CP503" s="439" t="n">
        <v>141203</v>
      </c>
      <c r="CQ503" s="439" t="inlineStr">
        <is>
          <t>PUNJAB</t>
        </is>
      </c>
    </row>
    <row r="504" ht="14.4" customHeight="1">
      <c r="CP504" s="439" t="n">
        <v>141204</v>
      </c>
      <c r="CQ504" s="439" t="inlineStr">
        <is>
          <t>PUNJAB</t>
        </is>
      </c>
    </row>
    <row r="505" ht="14.4" customHeight="1">
      <c r="CP505" s="439" t="n">
        <v>141205</v>
      </c>
      <c r="CQ505" s="439" t="inlineStr">
        <is>
          <t>PUNJAB</t>
        </is>
      </c>
    </row>
    <row r="506" ht="14.4" customHeight="1">
      <c r="CP506" s="439" t="n">
        <v>141206</v>
      </c>
      <c r="CQ506" s="439" t="inlineStr">
        <is>
          <t>PUNJAB</t>
        </is>
      </c>
    </row>
    <row r="507" ht="14.4" customHeight="1">
      <c r="CP507" s="439" t="n">
        <v>141401</v>
      </c>
      <c r="CQ507" s="439" t="inlineStr">
        <is>
          <t>PUNJAB</t>
        </is>
      </c>
    </row>
    <row r="508" ht="14.4" customHeight="1">
      <c r="CP508" s="439" t="n">
        <v>141411</v>
      </c>
      <c r="CQ508" s="439" t="inlineStr">
        <is>
          <t>PUNJAB</t>
        </is>
      </c>
    </row>
    <row r="509" ht="14.4" customHeight="1">
      <c r="CP509" s="439" t="n">
        <v>141412</v>
      </c>
      <c r="CQ509" s="439" t="inlineStr">
        <is>
          <t>PUNJAB</t>
        </is>
      </c>
    </row>
    <row r="510" ht="14.4" customHeight="1">
      <c r="CP510" s="439" t="n">
        <v>141413</v>
      </c>
      <c r="CQ510" s="439" t="inlineStr">
        <is>
          <t>PUNJAB</t>
        </is>
      </c>
    </row>
    <row r="511" ht="14.4" customHeight="1">
      <c r="CP511" s="439" t="n">
        <v>141414</v>
      </c>
      <c r="CQ511" s="439" t="inlineStr">
        <is>
          <t>PUNJAB</t>
        </is>
      </c>
    </row>
    <row r="512" ht="14.4" customHeight="1">
      <c r="CP512" s="439" t="n">
        <v>141415</v>
      </c>
      <c r="CQ512" s="439" t="inlineStr">
        <is>
          <t>PUNJAB</t>
        </is>
      </c>
    </row>
    <row r="513" ht="14.4" customHeight="1">
      <c r="CP513" s="439" t="n">
        <v>141416</v>
      </c>
      <c r="CQ513" s="439" t="inlineStr">
        <is>
          <t>PUNJAB</t>
        </is>
      </c>
    </row>
    <row r="514" ht="14.4" customHeight="1">
      <c r="CP514" s="439" t="n">
        <v>141417</v>
      </c>
      <c r="CQ514" s="439" t="inlineStr">
        <is>
          <t>PUNJAB</t>
        </is>
      </c>
    </row>
    <row r="515" ht="14.4" customHeight="1">
      <c r="CP515" s="439" t="n">
        <v>141418</v>
      </c>
      <c r="CQ515" s="439" t="inlineStr">
        <is>
          <t>PUNJAB</t>
        </is>
      </c>
    </row>
    <row r="516" ht="14.4" customHeight="1">
      <c r="CP516" s="439" t="n">
        <v>141419</v>
      </c>
      <c r="CQ516" s="439" t="inlineStr">
        <is>
          <t>PUNJAB</t>
        </is>
      </c>
    </row>
    <row r="517" ht="14.4" customHeight="1">
      <c r="CP517" s="439" t="n">
        <v>141421</v>
      </c>
      <c r="CQ517" s="439" t="inlineStr">
        <is>
          <t>PUNJAB</t>
        </is>
      </c>
    </row>
    <row r="518" ht="14.4" customHeight="1">
      <c r="CP518" s="439" t="n">
        <v>141422</v>
      </c>
      <c r="CQ518" s="439" t="inlineStr">
        <is>
          <t>PUNJAB</t>
        </is>
      </c>
    </row>
    <row r="519" ht="14.4" customHeight="1">
      <c r="CP519" s="439" t="n">
        <v>141801</v>
      </c>
      <c r="CQ519" s="439" t="inlineStr">
        <is>
          <t>PUNJAB</t>
        </is>
      </c>
    </row>
    <row r="520" ht="14.4" customHeight="1">
      <c r="CP520" s="439" t="n">
        <v>142001</v>
      </c>
      <c r="CQ520" s="439" t="inlineStr">
        <is>
          <t>PUNJAB</t>
        </is>
      </c>
    </row>
    <row r="521" ht="14.4" customHeight="1">
      <c r="CP521" s="439" t="n">
        <v>142002</v>
      </c>
      <c r="CQ521" s="439" t="inlineStr">
        <is>
          <t>PUNJAB</t>
        </is>
      </c>
    </row>
    <row r="522" ht="14.4" customHeight="1">
      <c r="CP522" s="439" t="n">
        <v>142003</v>
      </c>
      <c r="CQ522" s="439" t="inlineStr">
        <is>
          <t>PUNJAB</t>
        </is>
      </c>
    </row>
    <row r="523" ht="14.4" customHeight="1">
      <c r="CP523" s="439" t="n">
        <v>142011</v>
      </c>
      <c r="CQ523" s="439" t="inlineStr">
        <is>
          <t>PUNJAB</t>
        </is>
      </c>
    </row>
    <row r="524" ht="14.4" customHeight="1">
      <c r="CP524" s="439" t="n">
        <v>142021</v>
      </c>
      <c r="CQ524" s="439" t="inlineStr">
        <is>
          <t>PUNJAB</t>
        </is>
      </c>
    </row>
    <row r="525" ht="14.4" customHeight="1">
      <c r="CP525" s="439" t="n">
        <v>142022</v>
      </c>
      <c r="CQ525" s="439" t="inlineStr">
        <is>
          <t>PUNJAB</t>
        </is>
      </c>
    </row>
    <row r="526" ht="14.4" customHeight="1">
      <c r="CP526" s="439" t="n">
        <v>142023</v>
      </c>
      <c r="CQ526" s="439" t="inlineStr">
        <is>
          <t>PUNJAB</t>
        </is>
      </c>
    </row>
    <row r="527" ht="14.4" customHeight="1">
      <c r="CP527" s="439" t="n">
        <v>142024</v>
      </c>
      <c r="CQ527" s="439" t="inlineStr">
        <is>
          <t>PUNJAB</t>
        </is>
      </c>
    </row>
    <row r="528" ht="14.4" customHeight="1">
      <c r="CP528" s="439" t="n">
        <v>142025</v>
      </c>
      <c r="CQ528" s="439" t="inlineStr">
        <is>
          <t>PUNJAB</t>
        </is>
      </c>
    </row>
    <row r="529" ht="14.4" customHeight="1">
      <c r="CP529" s="439" t="n">
        <v>142026</v>
      </c>
      <c r="CQ529" s="439" t="inlineStr">
        <is>
          <t>PUNJAB</t>
        </is>
      </c>
    </row>
    <row r="530" ht="14.4" customHeight="1">
      <c r="CP530" s="439" t="n">
        <v>142027</v>
      </c>
      <c r="CQ530" s="439" t="inlineStr">
        <is>
          <t>PUNJAB</t>
        </is>
      </c>
    </row>
    <row r="531" ht="14.4" customHeight="1">
      <c r="CP531" s="439" t="n">
        <v>142028</v>
      </c>
      <c r="CQ531" s="439" t="inlineStr">
        <is>
          <t>PUNJAB</t>
        </is>
      </c>
    </row>
    <row r="532" ht="14.4" customHeight="1">
      <c r="CP532" s="439" t="n">
        <v>142029</v>
      </c>
      <c r="CQ532" s="439" t="inlineStr">
        <is>
          <t>PUNJAB</t>
        </is>
      </c>
    </row>
    <row r="533" ht="14.4" customHeight="1">
      <c r="CP533" s="439" t="n">
        <v>142030</v>
      </c>
      <c r="CQ533" s="439" t="inlineStr">
        <is>
          <t>PUNJAB</t>
        </is>
      </c>
    </row>
    <row r="534" ht="14.4" customHeight="1">
      <c r="CP534" s="439" t="n">
        <v>142031</v>
      </c>
      <c r="CQ534" s="439" t="inlineStr">
        <is>
          <t>PUNJAB</t>
        </is>
      </c>
    </row>
    <row r="535" ht="14.4" customHeight="1">
      <c r="CP535" s="439" t="n">
        <v>142032</v>
      </c>
      <c r="CQ535" s="439" t="inlineStr">
        <is>
          <t>PUNJAB</t>
        </is>
      </c>
    </row>
    <row r="536" ht="14.4" customHeight="1">
      <c r="CP536" s="439" t="n">
        <v>142033</v>
      </c>
      <c r="CQ536" s="439" t="inlineStr">
        <is>
          <t>PUNJAB</t>
        </is>
      </c>
    </row>
    <row r="537" ht="14.4" customHeight="1">
      <c r="CP537" s="439" t="n">
        <v>142034</v>
      </c>
      <c r="CQ537" s="439" t="inlineStr">
        <is>
          <t>PUNJAB</t>
        </is>
      </c>
    </row>
    <row r="538" ht="14.4" customHeight="1">
      <c r="CP538" s="439" t="n">
        <v>142035</v>
      </c>
      <c r="CQ538" s="439" t="inlineStr">
        <is>
          <t>PUNJAB</t>
        </is>
      </c>
    </row>
    <row r="539" ht="14.4" customHeight="1">
      <c r="CP539" s="439" t="n">
        <v>142036</v>
      </c>
      <c r="CQ539" s="439" t="inlineStr">
        <is>
          <t>PUNJAB</t>
        </is>
      </c>
    </row>
    <row r="540" ht="14.4" customHeight="1">
      <c r="CP540" s="439" t="n">
        <v>142037</v>
      </c>
      <c r="CQ540" s="439" t="inlineStr">
        <is>
          <t>PUNJAB</t>
        </is>
      </c>
    </row>
    <row r="541" ht="14.4" customHeight="1">
      <c r="CP541" s="439" t="n">
        <v>142038</v>
      </c>
      <c r="CQ541" s="439" t="inlineStr">
        <is>
          <t>PUNJAB</t>
        </is>
      </c>
    </row>
    <row r="542" ht="14.4" customHeight="1">
      <c r="CP542" s="439" t="n">
        <v>142039</v>
      </c>
      <c r="CQ542" s="439" t="inlineStr">
        <is>
          <t>PUNJAB</t>
        </is>
      </c>
    </row>
    <row r="543" ht="14.4" customHeight="1">
      <c r="CP543" s="439" t="n">
        <v>142040</v>
      </c>
      <c r="CQ543" s="439" t="inlineStr">
        <is>
          <t>PUNJAB</t>
        </is>
      </c>
    </row>
    <row r="544" ht="14.4" customHeight="1">
      <c r="CP544" s="439" t="n">
        <v>142041</v>
      </c>
      <c r="CQ544" s="439" t="inlineStr">
        <is>
          <t>PUNJAB</t>
        </is>
      </c>
    </row>
    <row r="545" ht="14.4" customHeight="1">
      <c r="CP545" s="439" t="n">
        <v>142042</v>
      </c>
      <c r="CQ545" s="439" t="inlineStr">
        <is>
          <t>PUNJAB</t>
        </is>
      </c>
    </row>
    <row r="546" ht="14.4" customHeight="1">
      <c r="CP546" s="439" t="n">
        <v>142043</v>
      </c>
      <c r="CQ546" s="439" t="inlineStr">
        <is>
          <t>PUNJAB</t>
        </is>
      </c>
    </row>
    <row r="547" ht="14.4" customHeight="1">
      <c r="CP547" s="439" t="n">
        <v>142044</v>
      </c>
      <c r="CQ547" s="439" t="inlineStr">
        <is>
          <t>PUNJAB</t>
        </is>
      </c>
    </row>
    <row r="548" ht="14.4" customHeight="1">
      <c r="CP548" s="439" t="n">
        <v>142045</v>
      </c>
      <c r="CQ548" s="439" t="inlineStr">
        <is>
          <t>PUNJAB</t>
        </is>
      </c>
    </row>
    <row r="549" ht="14.4" customHeight="1">
      <c r="CP549" s="439" t="n">
        <v>142046</v>
      </c>
      <c r="CQ549" s="439" t="inlineStr">
        <is>
          <t>PUNJAB</t>
        </is>
      </c>
    </row>
    <row r="550" ht="14.4" customHeight="1">
      <c r="CP550" s="439" t="n">
        <v>142047</v>
      </c>
      <c r="CQ550" s="439" t="inlineStr">
        <is>
          <t>PUNJAB</t>
        </is>
      </c>
    </row>
    <row r="551" ht="14.4" customHeight="1">
      <c r="CP551" s="439" t="n">
        <v>142048</v>
      </c>
      <c r="CQ551" s="439" t="inlineStr">
        <is>
          <t>PUNJAB</t>
        </is>
      </c>
    </row>
    <row r="552" ht="14.4" customHeight="1">
      <c r="CP552" s="439" t="n">
        <v>142049</v>
      </c>
      <c r="CQ552" s="439" t="inlineStr">
        <is>
          <t>PUNJAB</t>
        </is>
      </c>
    </row>
    <row r="553" ht="14.4" customHeight="1">
      <c r="CP553" s="439" t="n">
        <v>142050</v>
      </c>
      <c r="CQ553" s="439" t="inlineStr">
        <is>
          <t>PUNJAB</t>
        </is>
      </c>
    </row>
    <row r="554" ht="14.4" customHeight="1">
      <c r="CP554" s="439" t="n">
        <v>142052</v>
      </c>
      <c r="CQ554" s="439" t="inlineStr">
        <is>
          <t>PUNJAB</t>
        </is>
      </c>
    </row>
    <row r="555" ht="14.4" customHeight="1">
      <c r="CP555" s="439" t="n">
        <v>142053</v>
      </c>
      <c r="CQ555" s="439" t="inlineStr">
        <is>
          <t>PUNJAB</t>
        </is>
      </c>
    </row>
    <row r="556" ht="14.4" customHeight="1">
      <c r="CP556" s="439" t="n">
        <v>142054</v>
      </c>
      <c r="CQ556" s="439" t="inlineStr">
        <is>
          <t>PUNJAB</t>
        </is>
      </c>
    </row>
    <row r="557" ht="14.4" customHeight="1">
      <c r="CP557" s="439" t="n">
        <v>142055</v>
      </c>
      <c r="CQ557" s="439" t="inlineStr">
        <is>
          <t>PUNJAB</t>
        </is>
      </c>
    </row>
    <row r="558" ht="14.4" customHeight="1">
      <c r="CP558" s="439" t="n">
        <v>142056</v>
      </c>
      <c r="CQ558" s="439" t="inlineStr">
        <is>
          <t>PUNJAB</t>
        </is>
      </c>
    </row>
    <row r="559" ht="14.4" customHeight="1">
      <c r="CP559" s="439" t="n">
        <v>142057</v>
      </c>
      <c r="CQ559" s="439" t="inlineStr">
        <is>
          <t>PUNJAB</t>
        </is>
      </c>
    </row>
    <row r="560" ht="14.4" customHeight="1">
      <c r="CP560" s="439" t="n">
        <v>142058</v>
      </c>
      <c r="CQ560" s="439" t="inlineStr">
        <is>
          <t>PUNJAB</t>
        </is>
      </c>
    </row>
    <row r="561" ht="14.4" customHeight="1">
      <c r="CP561" s="439" t="n">
        <v>142060</v>
      </c>
      <c r="CQ561" s="439" t="inlineStr">
        <is>
          <t>PUNJAB</t>
        </is>
      </c>
    </row>
    <row r="562" ht="14.4" customHeight="1">
      <c r="CP562" s="439" t="n">
        <v>143001</v>
      </c>
      <c r="CQ562" s="439" t="inlineStr">
        <is>
          <t>PUNJAB</t>
        </is>
      </c>
    </row>
    <row r="563" ht="14.4" customHeight="1">
      <c r="CP563" s="439" t="n">
        <v>143002</v>
      </c>
      <c r="CQ563" s="439" t="inlineStr">
        <is>
          <t>PUNJAB</t>
        </is>
      </c>
    </row>
    <row r="564" ht="14.4" customHeight="1">
      <c r="CP564" s="439" t="n">
        <v>143003</v>
      </c>
      <c r="CQ564" s="439" t="inlineStr">
        <is>
          <t>PUNJAB</t>
        </is>
      </c>
    </row>
    <row r="565" ht="14.4" customHeight="1">
      <c r="CP565" s="439" t="n">
        <v>143004</v>
      </c>
      <c r="CQ565" s="439" t="inlineStr">
        <is>
          <t>PUNJAB</t>
        </is>
      </c>
    </row>
    <row r="566" ht="14.4" customHeight="1">
      <c r="CP566" s="439" t="n">
        <v>143005</v>
      </c>
      <c r="CQ566" s="439" t="inlineStr">
        <is>
          <t>PUNJAB</t>
        </is>
      </c>
    </row>
    <row r="567" ht="14.4" customHeight="1">
      <c r="CP567" s="439" t="n">
        <v>143006</v>
      </c>
      <c r="CQ567" s="439" t="inlineStr">
        <is>
          <t>PUNJAB</t>
        </is>
      </c>
    </row>
    <row r="568" ht="14.4" customHeight="1">
      <c r="CP568" s="439" t="n">
        <v>143008</v>
      </c>
      <c r="CQ568" s="439" t="inlineStr">
        <is>
          <t>PUNJAB</t>
        </is>
      </c>
    </row>
    <row r="569" ht="14.4" customHeight="1">
      <c r="CP569" s="439" t="n">
        <v>143009</v>
      </c>
      <c r="CQ569" s="439" t="inlineStr">
        <is>
          <t>PUNJAB</t>
        </is>
      </c>
    </row>
    <row r="570" ht="14.4" customHeight="1">
      <c r="CP570" s="439" t="n">
        <v>143022</v>
      </c>
      <c r="CQ570" s="439" t="inlineStr">
        <is>
          <t>PUNJAB</t>
        </is>
      </c>
    </row>
    <row r="571" ht="14.4" customHeight="1">
      <c r="CP571" s="439" t="n">
        <v>143101</v>
      </c>
      <c r="CQ571" s="439" t="inlineStr">
        <is>
          <t>PUNJAB</t>
        </is>
      </c>
    </row>
    <row r="572" ht="14.4" customHeight="1">
      <c r="CP572" s="439" t="n">
        <v>143102</v>
      </c>
      <c r="CQ572" s="439" t="inlineStr">
        <is>
          <t>PUNJAB</t>
        </is>
      </c>
    </row>
    <row r="573" ht="14.4" customHeight="1">
      <c r="CP573" s="439" t="n">
        <v>143103</v>
      </c>
      <c r="CQ573" s="439" t="inlineStr">
        <is>
          <t>PUNJAB</t>
        </is>
      </c>
    </row>
    <row r="574" ht="14.4" customHeight="1">
      <c r="CP574" s="439" t="n">
        <v>143105</v>
      </c>
      <c r="CQ574" s="439" t="inlineStr">
        <is>
          <t>PUNJAB</t>
        </is>
      </c>
    </row>
    <row r="575" ht="14.4" customHeight="1">
      <c r="CP575" s="439" t="n">
        <v>143107</v>
      </c>
      <c r="CQ575" s="439" t="inlineStr">
        <is>
          <t>PUNJAB</t>
        </is>
      </c>
    </row>
    <row r="576" ht="14.4" customHeight="1">
      <c r="CP576" s="439" t="n">
        <v>143108</v>
      </c>
      <c r="CQ576" s="439" t="inlineStr">
        <is>
          <t>PUNJAB</t>
        </is>
      </c>
    </row>
    <row r="577" ht="14.4" customHeight="1">
      <c r="CP577" s="439" t="n">
        <v>143109</v>
      </c>
      <c r="CQ577" s="439" t="inlineStr">
        <is>
          <t>PUNJAB</t>
        </is>
      </c>
    </row>
    <row r="578" ht="14.4" customHeight="1">
      <c r="CP578" s="439" t="n">
        <v>143111</v>
      </c>
      <c r="CQ578" s="439" t="inlineStr">
        <is>
          <t>PUNJAB</t>
        </is>
      </c>
    </row>
    <row r="579" ht="14.4" customHeight="1">
      <c r="CP579" s="439" t="n">
        <v>143112</v>
      </c>
      <c r="CQ579" s="439" t="inlineStr">
        <is>
          <t>PUNJAB</t>
        </is>
      </c>
    </row>
    <row r="580" ht="14.4" customHeight="1">
      <c r="CP580" s="439" t="n">
        <v>143113</v>
      </c>
      <c r="CQ580" s="439" t="inlineStr">
        <is>
          <t>PUNJAB</t>
        </is>
      </c>
    </row>
    <row r="581" ht="14.4" customHeight="1">
      <c r="CP581" s="439" t="n">
        <v>143114</v>
      </c>
      <c r="CQ581" s="439" t="inlineStr">
        <is>
          <t>PUNJAB</t>
        </is>
      </c>
    </row>
    <row r="582" ht="14.4" customHeight="1">
      <c r="CP582" s="439" t="n">
        <v>143115</v>
      </c>
      <c r="CQ582" s="439" t="inlineStr">
        <is>
          <t>PUNJAB</t>
        </is>
      </c>
    </row>
    <row r="583" ht="14.4" customHeight="1">
      <c r="CP583" s="439" t="n">
        <v>143116</v>
      </c>
      <c r="CQ583" s="439" t="inlineStr">
        <is>
          <t>PUNJAB</t>
        </is>
      </c>
    </row>
    <row r="584" ht="14.4" customHeight="1">
      <c r="CP584" s="439" t="n">
        <v>143117</v>
      </c>
      <c r="CQ584" s="439" t="inlineStr">
        <is>
          <t>PUNJAB</t>
        </is>
      </c>
    </row>
    <row r="585" ht="14.4" customHeight="1">
      <c r="CP585" s="439" t="n">
        <v>143118</v>
      </c>
      <c r="CQ585" s="439" t="inlineStr">
        <is>
          <t>PUNJAB</t>
        </is>
      </c>
    </row>
    <row r="586" ht="14.4" customHeight="1">
      <c r="CP586" s="439" t="n">
        <v>143119</v>
      </c>
      <c r="CQ586" s="439" t="inlineStr">
        <is>
          <t>PUNJAB</t>
        </is>
      </c>
    </row>
    <row r="587" ht="14.4" customHeight="1">
      <c r="CP587" s="439" t="n">
        <v>143149</v>
      </c>
      <c r="CQ587" s="439" t="inlineStr">
        <is>
          <t>PUNJAB</t>
        </is>
      </c>
    </row>
    <row r="588" ht="14.4" customHeight="1">
      <c r="CP588" s="439" t="n">
        <v>143201</v>
      </c>
      <c r="CQ588" s="439" t="inlineStr">
        <is>
          <t>PUNJAB</t>
        </is>
      </c>
    </row>
    <row r="589" ht="14.4" customHeight="1">
      <c r="CP589" s="439" t="n">
        <v>143202</v>
      </c>
      <c r="CQ589" s="439" t="inlineStr">
        <is>
          <t>PUNJAB</t>
        </is>
      </c>
    </row>
    <row r="590" ht="14.4" customHeight="1">
      <c r="CP590" s="439" t="n">
        <v>143203</v>
      </c>
      <c r="CQ590" s="439" t="inlineStr">
        <is>
          <t>PUNJAB</t>
        </is>
      </c>
    </row>
    <row r="591" ht="14.4" customHeight="1">
      <c r="CP591" s="439" t="n">
        <v>143204</v>
      </c>
      <c r="CQ591" s="439" t="inlineStr">
        <is>
          <t>PUNJAB</t>
        </is>
      </c>
    </row>
    <row r="592" ht="14.4" customHeight="1">
      <c r="CP592" s="439" t="n">
        <v>143205</v>
      </c>
      <c r="CQ592" s="439" t="inlineStr">
        <is>
          <t>PUNJAB</t>
        </is>
      </c>
    </row>
    <row r="593" ht="14.4" customHeight="1">
      <c r="CP593" s="439" t="n">
        <v>143301</v>
      </c>
      <c r="CQ593" s="439" t="inlineStr">
        <is>
          <t>PUNJAB</t>
        </is>
      </c>
    </row>
    <row r="594" ht="14.4" customHeight="1">
      <c r="CP594" s="439" t="n">
        <v>143302</v>
      </c>
      <c r="CQ594" s="439" t="inlineStr">
        <is>
          <t>PUNJAB</t>
        </is>
      </c>
    </row>
    <row r="595" ht="14.4" customHeight="1">
      <c r="CP595" s="439" t="n">
        <v>143303</v>
      </c>
      <c r="CQ595" s="439" t="inlineStr">
        <is>
          <t>PUNJAB</t>
        </is>
      </c>
    </row>
    <row r="596" ht="14.4" customHeight="1">
      <c r="CP596" s="439" t="n">
        <v>143304</v>
      </c>
      <c r="CQ596" s="439" t="inlineStr">
        <is>
          <t>PUNJAB</t>
        </is>
      </c>
    </row>
    <row r="597" ht="14.4" customHeight="1">
      <c r="CP597" s="439" t="n">
        <v>143305</v>
      </c>
      <c r="CQ597" s="439" t="inlineStr">
        <is>
          <t>PUNJAB</t>
        </is>
      </c>
    </row>
    <row r="598" ht="14.4" customHeight="1">
      <c r="CP598" s="439" t="n">
        <v>143401</v>
      </c>
      <c r="CQ598" s="439" t="inlineStr">
        <is>
          <t>PUNJAB</t>
        </is>
      </c>
    </row>
    <row r="599" ht="14.4" customHeight="1">
      <c r="CP599" s="439" t="n">
        <v>143402</v>
      </c>
      <c r="CQ599" s="439" t="inlineStr">
        <is>
          <t>PUNJAB</t>
        </is>
      </c>
    </row>
    <row r="600" ht="14.4" customHeight="1">
      <c r="CP600" s="439" t="n">
        <v>143406</v>
      </c>
      <c r="CQ600" s="439" t="inlineStr">
        <is>
          <t>PUNJAB</t>
        </is>
      </c>
    </row>
    <row r="601" ht="14.4" customHeight="1">
      <c r="CP601" s="439" t="n">
        <v>143407</v>
      </c>
      <c r="CQ601" s="439" t="inlineStr">
        <is>
          <t>PUNJAB</t>
        </is>
      </c>
    </row>
    <row r="602" ht="14.4" customHeight="1">
      <c r="CP602" s="439" t="n">
        <v>143408</v>
      </c>
      <c r="CQ602" s="439" t="inlineStr">
        <is>
          <t>PUNJAB</t>
        </is>
      </c>
    </row>
    <row r="603" ht="14.4" customHeight="1">
      <c r="CP603" s="439" t="n">
        <v>143409</v>
      </c>
      <c r="CQ603" s="439" t="inlineStr">
        <is>
          <t>PUNJAB</t>
        </is>
      </c>
    </row>
    <row r="604" ht="14.4" customHeight="1">
      <c r="CP604" s="439" t="n">
        <v>143410</v>
      </c>
      <c r="CQ604" s="439" t="inlineStr">
        <is>
          <t>PUNJAB</t>
        </is>
      </c>
    </row>
    <row r="605" ht="14.4" customHeight="1">
      <c r="CP605" s="439" t="n">
        <v>143411</v>
      </c>
      <c r="CQ605" s="439" t="inlineStr">
        <is>
          <t>PUNJAB</t>
        </is>
      </c>
    </row>
    <row r="606" ht="14.4" customHeight="1">
      <c r="CP606" s="439" t="n">
        <v>143412</v>
      </c>
      <c r="CQ606" s="439" t="inlineStr">
        <is>
          <t>PUNJAB</t>
        </is>
      </c>
    </row>
    <row r="607" ht="14.4" customHeight="1">
      <c r="CP607" s="439" t="n">
        <v>143413</v>
      </c>
      <c r="CQ607" s="439" t="inlineStr">
        <is>
          <t>PUNJAB</t>
        </is>
      </c>
    </row>
    <row r="608" ht="14.4" customHeight="1">
      <c r="CP608" s="439" t="n">
        <v>143414</v>
      </c>
      <c r="CQ608" s="439" t="inlineStr">
        <is>
          <t>PUNJAB</t>
        </is>
      </c>
    </row>
    <row r="609" ht="14.4" customHeight="1">
      <c r="CP609" s="439" t="n">
        <v>143415</v>
      </c>
      <c r="CQ609" s="439" t="inlineStr">
        <is>
          <t>PUNJAB</t>
        </is>
      </c>
    </row>
    <row r="610" ht="14.4" customHeight="1">
      <c r="CP610" s="439" t="n">
        <v>143416</v>
      </c>
      <c r="CQ610" s="439" t="inlineStr">
        <is>
          <t>PUNJAB</t>
        </is>
      </c>
    </row>
    <row r="611" ht="14.4" customHeight="1">
      <c r="CP611" s="439" t="n">
        <v>143419</v>
      </c>
      <c r="CQ611" s="439" t="inlineStr">
        <is>
          <t>PUNJAB</t>
        </is>
      </c>
    </row>
    <row r="612" ht="14.4" customHeight="1">
      <c r="CP612" s="439" t="n">
        <v>143422</v>
      </c>
      <c r="CQ612" s="439" t="inlineStr">
        <is>
          <t>PUNJAB</t>
        </is>
      </c>
    </row>
    <row r="613" ht="14.4" customHeight="1">
      <c r="CP613" s="439" t="n">
        <v>143501</v>
      </c>
      <c r="CQ613" s="439" t="inlineStr">
        <is>
          <t>PUNJAB</t>
        </is>
      </c>
    </row>
    <row r="614" ht="14.4" customHeight="1">
      <c r="CP614" s="439" t="n">
        <v>143502</v>
      </c>
      <c r="CQ614" s="439" t="inlineStr">
        <is>
          <t>PUNJAB</t>
        </is>
      </c>
    </row>
    <row r="615" ht="14.4" customHeight="1">
      <c r="CP615" s="439" t="n">
        <v>143504</v>
      </c>
      <c r="CQ615" s="439" t="inlineStr">
        <is>
          <t>PUNJAB</t>
        </is>
      </c>
    </row>
    <row r="616" ht="14.4" customHeight="1">
      <c r="CP616" s="439" t="n">
        <v>143505</v>
      </c>
      <c r="CQ616" s="439" t="inlineStr">
        <is>
          <t>PUNJAB</t>
        </is>
      </c>
    </row>
    <row r="617" ht="14.4" customHeight="1">
      <c r="CP617" s="439" t="n">
        <v>143506</v>
      </c>
      <c r="CQ617" s="439" t="inlineStr">
        <is>
          <t>PUNJAB</t>
        </is>
      </c>
    </row>
    <row r="618" ht="14.4" customHeight="1">
      <c r="CP618" s="439" t="n">
        <v>143507</v>
      </c>
      <c r="CQ618" s="439" t="inlineStr">
        <is>
          <t>PUNJAB</t>
        </is>
      </c>
    </row>
    <row r="619" ht="14.4" customHeight="1">
      <c r="CP619" s="439" t="n">
        <v>143511</v>
      </c>
      <c r="CQ619" s="439" t="inlineStr">
        <is>
          <t>PUNJAB</t>
        </is>
      </c>
    </row>
    <row r="620" ht="14.4" customHeight="1">
      <c r="CP620" s="439" t="n">
        <v>143512</v>
      </c>
      <c r="CQ620" s="439" t="inlineStr">
        <is>
          <t>PUNJAB</t>
        </is>
      </c>
    </row>
    <row r="621" ht="14.4" customHeight="1">
      <c r="CP621" s="439" t="n">
        <v>143513</v>
      </c>
      <c r="CQ621" s="439" t="inlineStr">
        <is>
          <t>PUNJAB</t>
        </is>
      </c>
    </row>
    <row r="622" ht="14.4" customHeight="1">
      <c r="CP622" s="439" t="n">
        <v>143514</v>
      </c>
      <c r="CQ622" s="439" t="inlineStr">
        <is>
          <t>PUNJAB</t>
        </is>
      </c>
    </row>
    <row r="623" ht="14.4" customHeight="1">
      <c r="CP623" s="439" t="n">
        <v>143515</v>
      </c>
      <c r="CQ623" s="439" t="inlineStr">
        <is>
          <t>PUNJAB</t>
        </is>
      </c>
    </row>
    <row r="624" ht="14.4" customHeight="1">
      <c r="CP624" s="439" t="n">
        <v>143516</v>
      </c>
      <c r="CQ624" s="439" t="inlineStr">
        <is>
          <t>PUNJAB</t>
        </is>
      </c>
    </row>
    <row r="625" ht="14.4" customHeight="1">
      <c r="CP625" s="439" t="n">
        <v>143517</v>
      </c>
      <c r="CQ625" s="439" t="inlineStr">
        <is>
          <t>PUNJAB</t>
        </is>
      </c>
    </row>
    <row r="626" ht="14.4" customHeight="1">
      <c r="CP626" s="439" t="n">
        <v>143518</v>
      </c>
      <c r="CQ626" s="439" t="inlineStr">
        <is>
          <t>PUNJAB</t>
        </is>
      </c>
    </row>
    <row r="627" ht="14.4" customHeight="1">
      <c r="CP627" s="439" t="n">
        <v>143519</v>
      </c>
      <c r="CQ627" s="439" t="inlineStr">
        <is>
          <t>PUNJAB</t>
        </is>
      </c>
    </row>
    <row r="628" ht="14.4" customHeight="1">
      <c r="CP628" s="439" t="n">
        <v>143520</v>
      </c>
      <c r="CQ628" s="439" t="inlineStr">
        <is>
          <t>PUNJAB</t>
        </is>
      </c>
    </row>
    <row r="629" ht="14.4" customHeight="1">
      <c r="CP629" s="439" t="n">
        <v>143521</v>
      </c>
      <c r="CQ629" s="439" t="inlineStr">
        <is>
          <t>PUNJAB</t>
        </is>
      </c>
    </row>
    <row r="630" ht="14.4" customHeight="1">
      <c r="CP630" s="439" t="n">
        <v>143525</v>
      </c>
      <c r="CQ630" s="439" t="inlineStr">
        <is>
          <t>PUNJAB</t>
        </is>
      </c>
    </row>
    <row r="631" ht="14.4" customHeight="1">
      <c r="CP631" s="439" t="n">
        <v>143526</v>
      </c>
      <c r="CQ631" s="439" t="inlineStr">
        <is>
          <t>PUNJAB</t>
        </is>
      </c>
    </row>
    <row r="632" ht="14.4" customHeight="1">
      <c r="CP632" s="439" t="n">
        <v>143527</v>
      </c>
      <c r="CQ632" s="439" t="inlineStr">
        <is>
          <t>PUNJAB</t>
        </is>
      </c>
    </row>
    <row r="633" ht="14.4" customHeight="1">
      <c r="CP633" s="439" t="n">
        <v>143528</v>
      </c>
      <c r="CQ633" s="439" t="inlineStr">
        <is>
          <t>PUNJAB</t>
        </is>
      </c>
    </row>
    <row r="634" ht="14.4" customHeight="1">
      <c r="CP634" s="439" t="n">
        <v>143529</v>
      </c>
      <c r="CQ634" s="439" t="inlineStr">
        <is>
          <t>PUNJAB</t>
        </is>
      </c>
    </row>
    <row r="635" ht="14.4" customHeight="1">
      <c r="CP635" s="439" t="n">
        <v>143530</v>
      </c>
      <c r="CQ635" s="439" t="inlineStr">
        <is>
          <t>PUNJAB</t>
        </is>
      </c>
    </row>
    <row r="636" ht="14.4" customHeight="1">
      <c r="CP636" s="439" t="n">
        <v>143531</v>
      </c>
      <c r="CQ636" s="439" t="inlineStr">
        <is>
          <t>PUNJAB</t>
        </is>
      </c>
    </row>
    <row r="637" ht="14.4" customHeight="1">
      <c r="CP637" s="439" t="n">
        <v>143532</v>
      </c>
      <c r="CQ637" s="439" t="inlineStr">
        <is>
          <t>PUNJAB</t>
        </is>
      </c>
    </row>
    <row r="638" ht="14.4" customHeight="1">
      <c r="CP638" s="439" t="n">
        <v>143533</v>
      </c>
      <c r="CQ638" s="439" t="inlineStr">
        <is>
          <t>PUNJAB</t>
        </is>
      </c>
    </row>
    <row r="639" ht="14.4" customHeight="1">
      <c r="CP639" s="439" t="n">
        <v>143534</v>
      </c>
      <c r="CQ639" s="439" t="inlineStr">
        <is>
          <t>PUNJAB</t>
        </is>
      </c>
    </row>
    <row r="640" ht="14.4" customHeight="1">
      <c r="CP640" s="439" t="n">
        <v>143601</v>
      </c>
      <c r="CQ640" s="439" t="inlineStr">
        <is>
          <t>PUNJAB</t>
        </is>
      </c>
    </row>
    <row r="641" ht="14.4" customHeight="1">
      <c r="CP641" s="439" t="n">
        <v>143602</v>
      </c>
      <c r="CQ641" s="439" t="inlineStr">
        <is>
          <t>PUNJAB</t>
        </is>
      </c>
    </row>
    <row r="642" ht="14.4" customHeight="1">
      <c r="CP642" s="439" t="n">
        <v>143603</v>
      </c>
      <c r="CQ642" s="439" t="inlineStr">
        <is>
          <t>PUNJAB</t>
        </is>
      </c>
    </row>
    <row r="643" ht="14.4" customHeight="1">
      <c r="CP643" s="439" t="n">
        <v>143604</v>
      </c>
      <c r="CQ643" s="439" t="inlineStr">
        <is>
          <t>PUNJAB</t>
        </is>
      </c>
    </row>
    <row r="644" ht="14.4" customHeight="1">
      <c r="CP644" s="439" t="n">
        <v>143605</v>
      </c>
      <c r="CQ644" s="439" t="inlineStr">
        <is>
          <t>PUNJAB</t>
        </is>
      </c>
    </row>
    <row r="645" ht="14.4" customHeight="1">
      <c r="CP645" s="439" t="n">
        <v>143606</v>
      </c>
      <c r="CQ645" s="439" t="inlineStr">
        <is>
          <t>PUNJAB</t>
        </is>
      </c>
    </row>
    <row r="646" ht="14.4" customHeight="1">
      <c r="CP646" s="439" t="n">
        <v>144001</v>
      </c>
      <c r="CQ646" s="439" t="inlineStr">
        <is>
          <t>PUNJAB</t>
        </is>
      </c>
    </row>
    <row r="647" ht="14.4" customHeight="1">
      <c r="CP647" s="439" t="n">
        <v>144002</v>
      </c>
      <c r="CQ647" s="439" t="inlineStr">
        <is>
          <t>PUNJAB</t>
        </is>
      </c>
    </row>
    <row r="648" ht="14.4" customHeight="1">
      <c r="CP648" s="439" t="n">
        <v>144003</v>
      </c>
      <c r="CQ648" s="439" t="inlineStr">
        <is>
          <t>PUNJAB</t>
        </is>
      </c>
    </row>
    <row r="649" ht="14.4" customHeight="1">
      <c r="CP649" s="439" t="n">
        <v>144004</v>
      </c>
      <c r="CQ649" s="439" t="inlineStr">
        <is>
          <t>PUNJAB</t>
        </is>
      </c>
    </row>
    <row r="650" ht="14.4" customHeight="1">
      <c r="CP650" s="439" t="n">
        <v>144005</v>
      </c>
      <c r="CQ650" s="439" t="inlineStr">
        <is>
          <t>PUNJAB</t>
        </is>
      </c>
    </row>
    <row r="651" ht="14.4" customHeight="1">
      <c r="CP651" s="439" t="n">
        <v>144006</v>
      </c>
      <c r="CQ651" s="439" t="inlineStr">
        <is>
          <t>PUNJAB</t>
        </is>
      </c>
    </row>
    <row r="652" ht="14.4" customHeight="1">
      <c r="CP652" s="439" t="n">
        <v>144007</v>
      </c>
      <c r="CQ652" s="439" t="inlineStr">
        <is>
          <t>PUNJAB</t>
        </is>
      </c>
    </row>
    <row r="653" ht="14.4" customHeight="1">
      <c r="CP653" s="439" t="n">
        <v>144008</v>
      </c>
      <c r="CQ653" s="439" t="inlineStr">
        <is>
          <t>PUNJAB</t>
        </is>
      </c>
    </row>
    <row r="654" ht="14.4" customHeight="1">
      <c r="CP654" s="439" t="n">
        <v>144009</v>
      </c>
      <c r="CQ654" s="439" t="inlineStr">
        <is>
          <t>PUNJAB</t>
        </is>
      </c>
    </row>
    <row r="655" ht="14.4" customHeight="1">
      <c r="CP655" s="439" t="n">
        <v>144010</v>
      </c>
      <c r="CQ655" s="439" t="inlineStr">
        <is>
          <t>PUNJAB</t>
        </is>
      </c>
    </row>
    <row r="656" ht="14.4" customHeight="1">
      <c r="CP656" s="439" t="n">
        <v>144011</v>
      </c>
      <c r="CQ656" s="439" t="inlineStr">
        <is>
          <t>PUNJAB</t>
        </is>
      </c>
    </row>
    <row r="657" ht="14.4" customHeight="1">
      <c r="CP657" s="439" t="n">
        <v>144012</v>
      </c>
      <c r="CQ657" s="439" t="inlineStr">
        <is>
          <t>PUNJAB</t>
        </is>
      </c>
    </row>
    <row r="658" ht="14.4" customHeight="1">
      <c r="CP658" s="439" t="n">
        <v>144020</v>
      </c>
      <c r="CQ658" s="439" t="inlineStr">
        <is>
          <t>PUNJAB</t>
        </is>
      </c>
    </row>
    <row r="659" ht="14.4" customHeight="1">
      <c r="CP659" s="439" t="n">
        <v>144021</v>
      </c>
      <c r="CQ659" s="439" t="inlineStr">
        <is>
          <t>PUNJAB</t>
        </is>
      </c>
    </row>
    <row r="660" ht="14.4" customHeight="1">
      <c r="CP660" s="439" t="n">
        <v>144022</v>
      </c>
      <c r="CQ660" s="439" t="inlineStr">
        <is>
          <t>PUNJAB</t>
        </is>
      </c>
    </row>
    <row r="661" ht="14.4" customHeight="1">
      <c r="CP661" s="439" t="n">
        <v>144023</v>
      </c>
      <c r="CQ661" s="439" t="inlineStr">
        <is>
          <t>PUNJAB</t>
        </is>
      </c>
    </row>
    <row r="662" ht="14.4" customHeight="1">
      <c r="CP662" s="439" t="n">
        <v>144024</v>
      </c>
      <c r="CQ662" s="439" t="inlineStr">
        <is>
          <t>PUNJAB</t>
        </is>
      </c>
    </row>
    <row r="663" ht="14.4" customHeight="1">
      <c r="CP663" s="439" t="n">
        <v>144025</v>
      </c>
      <c r="CQ663" s="439" t="inlineStr">
        <is>
          <t>PUNJAB</t>
        </is>
      </c>
    </row>
    <row r="664" ht="14.4" customHeight="1">
      <c r="CP664" s="439" t="n">
        <v>144026</v>
      </c>
      <c r="CQ664" s="439" t="inlineStr">
        <is>
          <t>PUNJAB</t>
        </is>
      </c>
    </row>
    <row r="665" ht="14.4" customHeight="1">
      <c r="CP665" s="439" t="n">
        <v>144027</v>
      </c>
      <c r="CQ665" s="439" t="inlineStr">
        <is>
          <t>PUNJAB</t>
        </is>
      </c>
    </row>
    <row r="666" ht="14.4" customHeight="1">
      <c r="CP666" s="439" t="n">
        <v>144028</v>
      </c>
      <c r="CQ666" s="439" t="inlineStr">
        <is>
          <t>PUNJAB</t>
        </is>
      </c>
    </row>
    <row r="667" ht="14.4" customHeight="1">
      <c r="CP667" s="439" t="n">
        <v>144029</v>
      </c>
      <c r="CQ667" s="439" t="inlineStr">
        <is>
          <t>PUNJAB</t>
        </is>
      </c>
    </row>
    <row r="668" ht="14.4" customHeight="1">
      <c r="CP668" s="439" t="n">
        <v>144030</v>
      </c>
      <c r="CQ668" s="439" t="inlineStr">
        <is>
          <t>PUNJAB</t>
        </is>
      </c>
    </row>
    <row r="669" ht="14.4" customHeight="1">
      <c r="CP669" s="439" t="n">
        <v>144031</v>
      </c>
      <c r="CQ669" s="439" t="inlineStr">
        <is>
          <t>PUNJAB</t>
        </is>
      </c>
    </row>
    <row r="670" ht="14.4" customHeight="1">
      <c r="CP670" s="439" t="n">
        <v>144032</v>
      </c>
      <c r="CQ670" s="439" t="inlineStr">
        <is>
          <t>PUNJAB</t>
        </is>
      </c>
    </row>
    <row r="671" ht="14.4" customHeight="1">
      <c r="CP671" s="439" t="n">
        <v>144033</v>
      </c>
      <c r="CQ671" s="439" t="inlineStr">
        <is>
          <t>PUNJAB</t>
        </is>
      </c>
    </row>
    <row r="672" ht="14.4" customHeight="1">
      <c r="CP672" s="439" t="n">
        <v>144034</v>
      </c>
      <c r="CQ672" s="439" t="inlineStr">
        <is>
          <t>PUNJAB</t>
        </is>
      </c>
    </row>
    <row r="673" ht="14.4" customHeight="1">
      <c r="CP673" s="439" t="n">
        <v>144035</v>
      </c>
      <c r="CQ673" s="439" t="inlineStr">
        <is>
          <t>PUNJAB</t>
        </is>
      </c>
    </row>
    <row r="674" ht="14.4" customHeight="1">
      <c r="CP674" s="439" t="n">
        <v>144036</v>
      </c>
      <c r="CQ674" s="439" t="inlineStr">
        <is>
          <t>PUNJAB</t>
        </is>
      </c>
    </row>
    <row r="675" ht="14.4" customHeight="1">
      <c r="CP675" s="439" t="n">
        <v>144037</v>
      </c>
      <c r="CQ675" s="439" t="inlineStr">
        <is>
          <t>PUNJAB</t>
        </is>
      </c>
    </row>
    <row r="676" ht="14.4" customHeight="1">
      <c r="CP676" s="439" t="n">
        <v>144039</v>
      </c>
      <c r="CQ676" s="439" t="inlineStr">
        <is>
          <t>PUNJAB</t>
        </is>
      </c>
    </row>
    <row r="677" ht="14.4" customHeight="1">
      <c r="CP677" s="439" t="n">
        <v>144040</v>
      </c>
      <c r="CQ677" s="439" t="inlineStr">
        <is>
          <t>PUNJAB</t>
        </is>
      </c>
    </row>
    <row r="678" ht="14.4" customHeight="1">
      <c r="CP678" s="439" t="n">
        <v>144041</v>
      </c>
      <c r="CQ678" s="439" t="inlineStr">
        <is>
          <t>PUNJAB</t>
        </is>
      </c>
    </row>
    <row r="679" ht="14.4" customHeight="1">
      <c r="CP679" s="439" t="n">
        <v>144042</v>
      </c>
      <c r="CQ679" s="439" t="inlineStr">
        <is>
          <t>PUNJAB</t>
        </is>
      </c>
    </row>
    <row r="680" ht="14.4" customHeight="1">
      <c r="CP680" s="439" t="n">
        <v>144043</v>
      </c>
      <c r="CQ680" s="439" t="inlineStr">
        <is>
          <t>PUNJAB</t>
        </is>
      </c>
    </row>
    <row r="681" ht="14.4" customHeight="1">
      <c r="CP681" s="439" t="n">
        <v>144044</v>
      </c>
      <c r="CQ681" s="439" t="inlineStr">
        <is>
          <t>PUNJAB</t>
        </is>
      </c>
    </row>
    <row r="682" ht="14.4" customHeight="1">
      <c r="CP682" s="439" t="n">
        <v>144101</v>
      </c>
      <c r="CQ682" s="439" t="inlineStr">
        <is>
          <t>PUNJAB</t>
        </is>
      </c>
    </row>
    <row r="683" ht="14.4" customHeight="1">
      <c r="CP683" s="439" t="n">
        <v>144102</v>
      </c>
      <c r="CQ683" s="439" t="inlineStr">
        <is>
          <t>PUNJAB</t>
        </is>
      </c>
    </row>
    <row r="684" ht="14.4" customHeight="1">
      <c r="CP684" s="439" t="n">
        <v>144103</v>
      </c>
      <c r="CQ684" s="439" t="inlineStr">
        <is>
          <t>PUNJAB</t>
        </is>
      </c>
    </row>
    <row r="685" ht="14.4" customHeight="1">
      <c r="CP685" s="439" t="n">
        <v>144104</v>
      </c>
      <c r="CQ685" s="439" t="inlineStr">
        <is>
          <t>PUNJAB</t>
        </is>
      </c>
    </row>
    <row r="686" ht="14.4" customHeight="1">
      <c r="CP686" s="439" t="n">
        <v>144105</v>
      </c>
      <c r="CQ686" s="439" t="inlineStr">
        <is>
          <t>PUNJAB</t>
        </is>
      </c>
    </row>
    <row r="687" ht="14.4" customHeight="1">
      <c r="CP687" s="439" t="n">
        <v>144106</v>
      </c>
      <c r="CQ687" s="439" t="inlineStr">
        <is>
          <t>PUNJAB</t>
        </is>
      </c>
    </row>
    <row r="688" ht="14.4" customHeight="1">
      <c r="CP688" s="439" t="n">
        <v>144201</v>
      </c>
      <c r="CQ688" s="439" t="inlineStr">
        <is>
          <t>PUNJAB</t>
        </is>
      </c>
    </row>
    <row r="689" ht="14.4" customHeight="1">
      <c r="CP689" s="439" t="n">
        <v>144202</v>
      </c>
      <c r="CQ689" s="439" t="inlineStr">
        <is>
          <t>PUNJAB</t>
        </is>
      </c>
    </row>
    <row r="690" ht="14.4" customHeight="1">
      <c r="CP690" s="439" t="n">
        <v>144204</v>
      </c>
      <c r="CQ690" s="439" t="inlineStr">
        <is>
          <t>PUNJAB</t>
        </is>
      </c>
    </row>
    <row r="691" ht="14.4" customHeight="1">
      <c r="CP691" s="439" t="n">
        <v>144205</v>
      </c>
      <c r="CQ691" s="439" t="inlineStr">
        <is>
          <t>PUNJAB</t>
        </is>
      </c>
    </row>
    <row r="692" ht="14.4" customHeight="1">
      <c r="CP692" s="439" t="n">
        <v>144206</v>
      </c>
      <c r="CQ692" s="439" t="inlineStr">
        <is>
          <t>PUNJAB</t>
        </is>
      </c>
    </row>
    <row r="693" ht="14.4" customHeight="1">
      <c r="CP693" s="439" t="n">
        <v>144207</v>
      </c>
      <c r="CQ693" s="439" t="inlineStr">
        <is>
          <t>PUNJAB</t>
        </is>
      </c>
    </row>
    <row r="694" ht="14.4" customHeight="1">
      <c r="CP694" s="439" t="n">
        <v>144208</v>
      </c>
      <c r="CQ694" s="439" t="inlineStr">
        <is>
          <t>PUNJAB</t>
        </is>
      </c>
    </row>
    <row r="695" ht="14.4" customHeight="1">
      <c r="CP695" s="439" t="n">
        <v>144209</v>
      </c>
      <c r="CQ695" s="439" t="inlineStr">
        <is>
          <t>PUNJAB</t>
        </is>
      </c>
    </row>
    <row r="696" ht="14.4" customHeight="1">
      <c r="CP696" s="439" t="n">
        <v>144210</v>
      </c>
      <c r="CQ696" s="439" t="inlineStr">
        <is>
          <t>PUNJAB</t>
        </is>
      </c>
    </row>
    <row r="697" ht="14.4" customHeight="1">
      <c r="CP697" s="439" t="n">
        <v>144211</v>
      </c>
      <c r="CQ697" s="439" t="inlineStr">
        <is>
          <t>PUNJAB</t>
        </is>
      </c>
    </row>
    <row r="698" ht="14.4" customHeight="1">
      <c r="CP698" s="439" t="n">
        <v>144212</v>
      </c>
      <c r="CQ698" s="439" t="inlineStr">
        <is>
          <t>PUNJAB</t>
        </is>
      </c>
    </row>
    <row r="699" ht="14.4" customHeight="1">
      <c r="CP699" s="439" t="n">
        <v>144213</v>
      </c>
      <c r="CQ699" s="439" t="inlineStr">
        <is>
          <t>PUNJAB</t>
        </is>
      </c>
    </row>
    <row r="700" ht="14.4" customHeight="1">
      <c r="CP700" s="439" t="n">
        <v>144214</v>
      </c>
      <c r="CQ700" s="439" t="inlineStr">
        <is>
          <t>PUNJAB</t>
        </is>
      </c>
    </row>
    <row r="701" ht="14.4" customHeight="1">
      <c r="CP701" s="439" t="n">
        <v>144216</v>
      </c>
      <c r="CQ701" s="439" t="inlineStr">
        <is>
          <t>PUNJAB</t>
        </is>
      </c>
    </row>
    <row r="702" ht="14.4" customHeight="1">
      <c r="CP702" s="439" t="n">
        <v>144221</v>
      </c>
      <c r="CQ702" s="439" t="inlineStr">
        <is>
          <t>PUNJAB</t>
        </is>
      </c>
    </row>
    <row r="703" ht="14.4" customHeight="1">
      <c r="CP703" s="439" t="n">
        <v>144222</v>
      </c>
      <c r="CQ703" s="439" t="inlineStr">
        <is>
          <t>PUNJAB</t>
        </is>
      </c>
    </row>
    <row r="704" ht="14.4" customHeight="1">
      <c r="CP704" s="439" t="n">
        <v>144223</v>
      </c>
      <c r="CQ704" s="439" t="inlineStr">
        <is>
          <t>PUNJAB</t>
        </is>
      </c>
    </row>
    <row r="705" ht="14.4" customHeight="1">
      <c r="CP705" s="439" t="n">
        <v>144224</v>
      </c>
      <c r="CQ705" s="439" t="inlineStr">
        <is>
          <t>PUNJAB</t>
        </is>
      </c>
    </row>
    <row r="706" ht="14.4" customHeight="1">
      <c r="CP706" s="439" t="n">
        <v>144301</v>
      </c>
      <c r="CQ706" s="439" t="inlineStr">
        <is>
          <t>PUNJAB</t>
        </is>
      </c>
    </row>
    <row r="707" ht="14.4" customHeight="1">
      <c r="CP707" s="439" t="n">
        <v>144302</v>
      </c>
      <c r="CQ707" s="439" t="inlineStr">
        <is>
          <t>PUNJAB</t>
        </is>
      </c>
    </row>
    <row r="708" ht="14.4" customHeight="1">
      <c r="CP708" s="439" t="n">
        <v>144303</v>
      </c>
      <c r="CQ708" s="439" t="inlineStr">
        <is>
          <t>PUNJAB</t>
        </is>
      </c>
    </row>
    <row r="709" ht="14.4" customHeight="1">
      <c r="CP709" s="439" t="n">
        <v>144305</v>
      </c>
      <c r="CQ709" s="439" t="inlineStr">
        <is>
          <t>PUNJAB</t>
        </is>
      </c>
    </row>
    <row r="710" ht="14.4" customHeight="1">
      <c r="CP710" s="439" t="n">
        <v>144306</v>
      </c>
      <c r="CQ710" s="439" t="inlineStr">
        <is>
          <t>PUNJAB</t>
        </is>
      </c>
    </row>
    <row r="711" ht="14.4" customHeight="1">
      <c r="CP711" s="439" t="n">
        <v>144311</v>
      </c>
      <c r="CQ711" s="439" t="inlineStr">
        <is>
          <t>PUNJAB</t>
        </is>
      </c>
    </row>
    <row r="712" ht="14.4" customHeight="1">
      <c r="CP712" s="439" t="n">
        <v>144401</v>
      </c>
      <c r="CQ712" s="439" t="inlineStr">
        <is>
          <t>PUNJAB</t>
        </is>
      </c>
    </row>
    <row r="713" ht="14.4" customHeight="1">
      <c r="CP713" s="439" t="n">
        <v>144402</v>
      </c>
      <c r="CQ713" s="439" t="inlineStr">
        <is>
          <t>PUNJAB</t>
        </is>
      </c>
    </row>
    <row r="714" ht="14.4" customHeight="1">
      <c r="CP714" s="439" t="n">
        <v>144403</v>
      </c>
      <c r="CQ714" s="439" t="inlineStr">
        <is>
          <t>PUNJAB</t>
        </is>
      </c>
    </row>
    <row r="715" ht="14.4" customHeight="1">
      <c r="CP715" s="439" t="n">
        <v>144404</v>
      </c>
      <c r="CQ715" s="439" t="inlineStr">
        <is>
          <t>PUNJAB</t>
        </is>
      </c>
    </row>
    <row r="716" ht="14.4" customHeight="1">
      <c r="CP716" s="439" t="n">
        <v>144405</v>
      </c>
      <c r="CQ716" s="439" t="inlineStr">
        <is>
          <t>PUNJAB</t>
        </is>
      </c>
    </row>
    <row r="717" ht="14.4" customHeight="1">
      <c r="CP717" s="439" t="n">
        <v>144406</v>
      </c>
      <c r="CQ717" s="439" t="inlineStr">
        <is>
          <t>PUNJAB</t>
        </is>
      </c>
    </row>
    <row r="718" ht="14.4" customHeight="1">
      <c r="CP718" s="439" t="n">
        <v>144407</v>
      </c>
      <c r="CQ718" s="439" t="inlineStr">
        <is>
          <t>PUNJAB</t>
        </is>
      </c>
    </row>
    <row r="719" ht="14.4" customHeight="1">
      <c r="CP719" s="439" t="n">
        <v>144408</v>
      </c>
      <c r="CQ719" s="439" t="inlineStr">
        <is>
          <t>PUNJAB</t>
        </is>
      </c>
    </row>
    <row r="720" ht="14.4" customHeight="1">
      <c r="CP720" s="439" t="n">
        <v>144409</v>
      </c>
      <c r="CQ720" s="439" t="inlineStr">
        <is>
          <t>PUNJAB</t>
        </is>
      </c>
    </row>
    <row r="721" ht="14.4" customHeight="1">
      <c r="CP721" s="439" t="n">
        <v>144410</v>
      </c>
      <c r="CQ721" s="439" t="inlineStr">
        <is>
          <t>PUNJAB</t>
        </is>
      </c>
    </row>
    <row r="722" ht="14.4" customHeight="1">
      <c r="CP722" s="439" t="n">
        <v>144411</v>
      </c>
      <c r="CQ722" s="439" t="inlineStr">
        <is>
          <t>PUNJAB</t>
        </is>
      </c>
    </row>
    <row r="723" ht="14.4" customHeight="1">
      <c r="CP723" s="439" t="n">
        <v>144415</v>
      </c>
      <c r="CQ723" s="439" t="inlineStr">
        <is>
          <t>PUNJAB</t>
        </is>
      </c>
    </row>
    <row r="724" ht="14.4" customHeight="1">
      <c r="CP724" s="439" t="n">
        <v>144416</v>
      </c>
      <c r="CQ724" s="439" t="inlineStr">
        <is>
          <t>PUNJAB</t>
        </is>
      </c>
    </row>
    <row r="725" ht="14.4" customHeight="1">
      <c r="CP725" s="439" t="n">
        <v>144417</v>
      </c>
      <c r="CQ725" s="439" t="inlineStr">
        <is>
          <t>PUNJAB</t>
        </is>
      </c>
    </row>
    <row r="726" ht="14.4" customHeight="1">
      <c r="CP726" s="439" t="n">
        <v>144418</v>
      </c>
      <c r="CQ726" s="439" t="inlineStr">
        <is>
          <t>PUNJAB</t>
        </is>
      </c>
    </row>
    <row r="727" ht="14.4" customHeight="1">
      <c r="CP727" s="439" t="n">
        <v>144419</v>
      </c>
      <c r="CQ727" s="439" t="inlineStr">
        <is>
          <t>PUNJAB</t>
        </is>
      </c>
    </row>
    <row r="728" ht="14.4" customHeight="1">
      <c r="CP728" s="439" t="n">
        <v>144421</v>
      </c>
      <c r="CQ728" s="439" t="inlineStr">
        <is>
          <t>PUNJAB</t>
        </is>
      </c>
    </row>
    <row r="729" ht="14.4" customHeight="1">
      <c r="CP729" s="439" t="n">
        <v>144422</v>
      </c>
      <c r="CQ729" s="439" t="inlineStr">
        <is>
          <t>PUNJAB</t>
        </is>
      </c>
    </row>
    <row r="730" ht="14.4" customHeight="1">
      <c r="CP730" s="439" t="n">
        <v>144501</v>
      </c>
      <c r="CQ730" s="439" t="inlineStr">
        <is>
          <t>PUNJAB</t>
        </is>
      </c>
    </row>
    <row r="731" ht="14.4" customHeight="1">
      <c r="CP731" s="439" t="n">
        <v>144502</v>
      </c>
      <c r="CQ731" s="439" t="inlineStr">
        <is>
          <t>PUNJAB</t>
        </is>
      </c>
    </row>
    <row r="732" ht="14.4" customHeight="1">
      <c r="CP732" s="439" t="n">
        <v>144503</v>
      </c>
      <c r="CQ732" s="439" t="inlineStr">
        <is>
          <t>PUNJAB</t>
        </is>
      </c>
    </row>
    <row r="733" ht="14.4" customHeight="1">
      <c r="CP733" s="439" t="n">
        <v>144504</v>
      </c>
      <c r="CQ733" s="439" t="inlineStr">
        <is>
          <t>PUNJAB</t>
        </is>
      </c>
    </row>
    <row r="734" ht="14.4" customHeight="1">
      <c r="CP734" s="439" t="n">
        <v>144505</v>
      </c>
      <c r="CQ734" s="439" t="inlineStr">
        <is>
          <t>PUNJAB</t>
        </is>
      </c>
    </row>
    <row r="735" ht="14.4" customHeight="1">
      <c r="CP735" s="439" t="n">
        <v>144506</v>
      </c>
      <c r="CQ735" s="439" t="inlineStr">
        <is>
          <t>PUNJAB</t>
        </is>
      </c>
    </row>
    <row r="736" ht="14.4" customHeight="1">
      <c r="CP736" s="439" t="n">
        <v>144507</v>
      </c>
      <c r="CQ736" s="439" t="inlineStr">
        <is>
          <t>PUNJAB</t>
        </is>
      </c>
    </row>
    <row r="737" ht="14.4" customHeight="1">
      <c r="CP737" s="439" t="n">
        <v>144508</v>
      </c>
      <c r="CQ737" s="439" t="inlineStr">
        <is>
          <t>PUNJAB</t>
        </is>
      </c>
    </row>
    <row r="738" ht="14.4" customHeight="1">
      <c r="CP738" s="439" t="n">
        <v>144509</v>
      </c>
      <c r="CQ738" s="439" t="inlineStr">
        <is>
          <t>PUNJAB</t>
        </is>
      </c>
    </row>
    <row r="739" ht="14.4" customHeight="1">
      <c r="CP739" s="439" t="n">
        <v>144510</v>
      </c>
      <c r="CQ739" s="439" t="inlineStr">
        <is>
          <t>PUNJAB</t>
        </is>
      </c>
    </row>
    <row r="740" ht="14.4" customHeight="1">
      <c r="CP740" s="439" t="n">
        <v>144511</v>
      </c>
      <c r="CQ740" s="439" t="inlineStr">
        <is>
          <t>PUNJAB</t>
        </is>
      </c>
    </row>
    <row r="741" ht="14.4" customHeight="1">
      <c r="CP741" s="439" t="n">
        <v>144512</v>
      </c>
      <c r="CQ741" s="439" t="inlineStr">
        <is>
          <t>PUNJAB</t>
        </is>
      </c>
    </row>
    <row r="742" ht="14.4" customHeight="1">
      <c r="CP742" s="439" t="n">
        <v>144513</v>
      </c>
      <c r="CQ742" s="439" t="inlineStr">
        <is>
          <t>PUNJAB</t>
        </is>
      </c>
    </row>
    <row r="743" ht="14.4" customHeight="1">
      <c r="CP743" s="439" t="n">
        <v>144514</v>
      </c>
      <c r="CQ743" s="439" t="inlineStr">
        <is>
          <t>PUNJAB</t>
        </is>
      </c>
    </row>
    <row r="744" ht="14.4" customHeight="1">
      <c r="CP744" s="439" t="n">
        <v>144515</v>
      </c>
      <c r="CQ744" s="439" t="inlineStr">
        <is>
          <t>PUNJAB</t>
        </is>
      </c>
    </row>
    <row r="745" ht="14.4" customHeight="1">
      <c r="CP745" s="439" t="n">
        <v>144516</v>
      </c>
      <c r="CQ745" s="439" t="inlineStr">
        <is>
          <t>PUNJAB</t>
        </is>
      </c>
    </row>
    <row r="746" ht="14.4" customHeight="1">
      <c r="CP746" s="439" t="n">
        <v>144517</v>
      </c>
      <c r="CQ746" s="439" t="inlineStr">
        <is>
          <t>PUNJAB</t>
        </is>
      </c>
    </row>
    <row r="747" ht="14.4" customHeight="1">
      <c r="CP747" s="439" t="n">
        <v>144518</v>
      </c>
      <c r="CQ747" s="439" t="inlineStr">
        <is>
          <t>PUNJAB</t>
        </is>
      </c>
    </row>
    <row r="748" ht="14.4" customHeight="1">
      <c r="CP748" s="439" t="n">
        <v>144519</v>
      </c>
      <c r="CQ748" s="439" t="inlineStr">
        <is>
          <t>PUNJAB</t>
        </is>
      </c>
    </row>
    <row r="749" ht="14.4" customHeight="1">
      <c r="CP749" s="439" t="n">
        <v>144520</v>
      </c>
      <c r="CQ749" s="439" t="inlineStr">
        <is>
          <t>PUNJAB</t>
        </is>
      </c>
    </row>
    <row r="750" ht="14.4" customHeight="1">
      <c r="CP750" s="439" t="n">
        <v>144521</v>
      </c>
      <c r="CQ750" s="439" t="inlineStr">
        <is>
          <t>PUNJAB</t>
        </is>
      </c>
    </row>
    <row r="751" ht="14.4" customHeight="1">
      <c r="CP751" s="439" t="n">
        <v>144522</v>
      </c>
      <c r="CQ751" s="439" t="inlineStr">
        <is>
          <t>PUNJAB</t>
        </is>
      </c>
    </row>
    <row r="752" ht="14.4" customHeight="1">
      <c r="CP752" s="439" t="n">
        <v>144523</v>
      </c>
      <c r="CQ752" s="439" t="inlineStr">
        <is>
          <t>PUNJAB</t>
        </is>
      </c>
    </row>
    <row r="753" ht="14.4" customHeight="1">
      <c r="CP753" s="439" t="n">
        <v>144524</v>
      </c>
      <c r="CQ753" s="439" t="inlineStr">
        <is>
          <t>PUNJAB</t>
        </is>
      </c>
    </row>
    <row r="754" ht="14.4" customHeight="1">
      <c r="CP754" s="439" t="n">
        <v>144525</v>
      </c>
      <c r="CQ754" s="439" t="inlineStr">
        <is>
          <t>PUNJAB</t>
        </is>
      </c>
    </row>
    <row r="755" ht="14.4" customHeight="1">
      <c r="CP755" s="439" t="n">
        <v>144526</v>
      </c>
      <c r="CQ755" s="439" t="inlineStr">
        <is>
          <t>PUNJAB</t>
        </is>
      </c>
    </row>
    <row r="756" ht="14.4" customHeight="1">
      <c r="CP756" s="439" t="n">
        <v>144527</v>
      </c>
      <c r="CQ756" s="439" t="inlineStr">
        <is>
          <t>PUNJAB</t>
        </is>
      </c>
    </row>
    <row r="757" ht="14.4" customHeight="1">
      <c r="CP757" s="439" t="n">
        <v>144528</v>
      </c>
      <c r="CQ757" s="439" t="inlineStr">
        <is>
          <t>PUNJAB</t>
        </is>
      </c>
    </row>
    <row r="758" ht="14.4" customHeight="1">
      <c r="CP758" s="439" t="n">
        <v>144529</v>
      </c>
      <c r="CQ758" s="439" t="inlineStr">
        <is>
          <t>PUNJAB</t>
        </is>
      </c>
    </row>
    <row r="759" ht="14.4" customHeight="1">
      <c r="CP759" s="439" t="n">
        <v>144530</v>
      </c>
      <c r="CQ759" s="439" t="inlineStr">
        <is>
          <t>PUNJAB</t>
        </is>
      </c>
    </row>
    <row r="760" ht="14.4" customHeight="1">
      <c r="CP760" s="439" t="n">
        <v>144531</v>
      </c>
      <c r="CQ760" s="439" t="inlineStr">
        <is>
          <t>PUNJAB</t>
        </is>
      </c>
    </row>
    <row r="761" ht="14.4" customHeight="1">
      <c r="CP761" s="439" t="n">
        <v>144532</v>
      </c>
      <c r="CQ761" s="439" t="inlineStr">
        <is>
          <t>PUNJAB</t>
        </is>
      </c>
    </row>
    <row r="762" ht="14.4" customHeight="1">
      <c r="CP762" s="439" t="n">
        <v>144533</v>
      </c>
      <c r="CQ762" s="439" t="inlineStr">
        <is>
          <t>PUNJAB</t>
        </is>
      </c>
    </row>
    <row r="763" ht="14.4" customHeight="1">
      <c r="CP763" s="439" t="n">
        <v>144601</v>
      </c>
      <c r="CQ763" s="439" t="inlineStr">
        <is>
          <t>PUNJAB</t>
        </is>
      </c>
    </row>
    <row r="764" ht="14.4" customHeight="1">
      <c r="CP764" s="439" t="n">
        <v>144602</v>
      </c>
      <c r="CQ764" s="439" t="inlineStr">
        <is>
          <t>PUNJAB</t>
        </is>
      </c>
    </row>
    <row r="765" ht="14.4" customHeight="1">
      <c r="CP765" s="439" t="n">
        <v>144603</v>
      </c>
      <c r="CQ765" s="439" t="inlineStr">
        <is>
          <t>PUNJAB</t>
        </is>
      </c>
    </row>
    <row r="766" ht="14.4" customHeight="1">
      <c r="CP766" s="439" t="n">
        <v>144606</v>
      </c>
      <c r="CQ766" s="439" t="inlineStr">
        <is>
          <t>PUNJAB</t>
        </is>
      </c>
    </row>
    <row r="767" ht="14.4" customHeight="1">
      <c r="CP767" s="439" t="n">
        <v>144620</v>
      </c>
      <c r="CQ767" s="439" t="inlineStr">
        <is>
          <t>PUNJAB</t>
        </is>
      </c>
    </row>
    <row r="768" ht="14.4" customHeight="1">
      <c r="CP768" s="439" t="n">
        <v>144621</v>
      </c>
      <c r="CQ768" s="439" t="inlineStr">
        <is>
          <t>PUNJAB</t>
        </is>
      </c>
    </row>
    <row r="769" ht="14.4" customHeight="1">
      <c r="CP769" s="439" t="n">
        <v>144622</v>
      </c>
      <c r="CQ769" s="439" t="inlineStr">
        <is>
          <t>PUNJAB</t>
        </is>
      </c>
    </row>
    <row r="770" ht="14.4" customHeight="1">
      <c r="CP770" s="439" t="n">
        <v>144623</v>
      </c>
      <c r="CQ770" s="439" t="inlineStr">
        <is>
          <t>PUNJAB</t>
        </is>
      </c>
    </row>
    <row r="771" ht="14.4" customHeight="1">
      <c r="CP771" s="439" t="n">
        <v>144624</v>
      </c>
      <c r="CQ771" s="439" t="inlineStr">
        <is>
          <t>PUNJAB</t>
        </is>
      </c>
    </row>
    <row r="772" ht="14.4" customHeight="1">
      <c r="CP772" s="439" t="n">
        <v>144625</v>
      </c>
      <c r="CQ772" s="439" t="inlineStr">
        <is>
          <t>PUNJAB</t>
        </is>
      </c>
    </row>
    <row r="773" ht="14.4" customHeight="1">
      <c r="CP773" s="439" t="n">
        <v>144626</v>
      </c>
      <c r="CQ773" s="439" t="inlineStr">
        <is>
          <t>PUNJAB</t>
        </is>
      </c>
    </row>
    <row r="774" ht="14.4" customHeight="1">
      <c r="CP774" s="439" t="n">
        <v>144628</v>
      </c>
      <c r="CQ774" s="439" t="inlineStr">
        <is>
          <t>PUNJAB</t>
        </is>
      </c>
    </row>
    <row r="775" ht="14.4" customHeight="1">
      <c r="CP775" s="439" t="n">
        <v>144629</v>
      </c>
      <c r="CQ775" s="439" t="inlineStr">
        <is>
          <t>PUNJAB</t>
        </is>
      </c>
    </row>
    <row r="776" ht="14.4" customHeight="1">
      <c r="CP776" s="439" t="n">
        <v>144630</v>
      </c>
      <c r="CQ776" s="439" t="inlineStr">
        <is>
          <t>PUNJAB</t>
        </is>
      </c>
    </row>
    <row r="777" ht="14.4" customHeight="1">
      <c r="CP777" s="439" t="n">
        <v>144631</v>
      </c>
      <c r="CQ777" s="439" t="inlineStr">
        <is>
          <t>PUNJAB</t>
        </is>
      </c>
    </row>
    <row r="778" ht="14.4" customHeight="1">
      <c r="CP778" s="439" t="n">
        <v>144632</v>
      </c>
      <c r="CQ778" s="439" t="inlineStr">
        <is>
          <t>PUNJAB</t>
        </is>
      </c>
    </row>
    <row r="779" ht="14.4" customHeight="1">
      <c r="CP779" s="439" t="n">
        <v>144633</v>
      </c>
      <c r="CQ779" s="439" t="inlineStr">
        <is>
          <t>PUNJAB</t>
        </is>
      </c>
    </row>
    <row r="780" ht="14.4" customHeight="1">
      <c r="CP780" s="439" t="n">
        <v>144701</v>
      </c>
      <c r="CQ780" s="439" t="inlineStr">
        <is>
          <t>PUNJAB</t>
        </is>
      </c>
    </row>
    <row r="781" ht="14.4" customHeight="1">
      <c r="CP781" s="439" t="n">
        <v>144702</v>
      </c>
      <c r="CQ781" s="439" t="inlineStr">
        <is>
          <t>PUNJAB</t>
        </is>
      </c>
    </row>
    <row r="782" ht="14.4" customHeight="1">
      <c r="CP782" s="439" t="n">
        <v>144703</v>
      </c>
      <c r="CQ782" s="439" t="inlineStr">
        <is>
          <t>PUNJAB</t>
        </is>
      </c>
    </row>
    <row r="783" ht="14.4" customHeight="1">
      <c r="CP783" s="439" t="n">
        <v>144801</v>
      </c>
      <c r="CQ783" s="439" t="inlineStr">
        <is>
          <t>PUNJAB</t>
        </is>
      </c>
    </row>
    <row r="784" ht="14.4" customHeight="1">
      <c r="CP784" s="439" t="n">
        <v>144802</v>
      </c>
      <c r="CQ784" s="439" t="inlineStr">
        <is>
          <t>PUNJAB</t>
        </is>
      </c>
    </row>
    <row r="785" ht="14.4" customHeight="1">
      <c r="CP785" s="439" t="n">
        <v>144803</v>
      </c>
      <c r="CQ785" s="439" t="inlineStr">
        <is>
          <t>PUNJAB</t>
        </is>
      </c>
    </row>
    <row r="786" ht="14.4" customHeight="1">
      <c r="CP786" s="439" t="n">
        <v>144804</v>
      </c>
      <c r="CQ786" s="439" t="inlineStr">
        <is>
          <t>PUNJAB</t>
        </is>
      </c>
    </row>
    <row r="787" ht="14.4" customHeight="1">
      <c r="CP787" s="439" t="n">
        <v>144805</v>
      </c>
      <c r="CQ787" s="439" t="inlineStr">
        <is>
          <t>PUNJAB</t>
        </is>
      </c>
    </row>
    <row r="788" ht="14.4" customHeight="1">
      <c r="CP788" s="439" t="n">
        <v>144806</v>
      </c>
      <c r="CQ788" s="439" t="inlineStr">
        <is>
          <t>PUNJAB</t>
        </is>
      </c>
    </row>
    <row r="789" ht="14.4" customHeight="1">
      <c r="CP789" s="439" t="n">
        <v>144819</v>
      </c>
      <c r="CQ789" s="439" t="inlineStr">
        <is>
          <t>PUNJAB</t>
        </is>
      </c>
    </row>
    <row r="790" ht="14.4" customHeight="1">
      <c r="CP790" s="439" t="n">
        <v>145001</v>
      </c>
      <c r="CQ790" s="439" t="inlineStr">
        <is>
          <t>PUNJAB</t>
        </is>
      </c>
    </row>
    <row r="791" ht="14.4" customHeight="1">
      <c r="CP791" s="439" t="n">
        <v>145022</v>
      </c>
      <c r="CQ791" s="439" t="inlineStr">
        <is>
          <t>PUNJAB</t>
        </is>
      </c>
    </row>
    <row r="792" ht="14.4" customHeight="1">
      <c r="CP792" s="439" t="n">
        <v>145023</v>
      </c>
      <c r="CQ792" s="439" t="inlineStr">
        <is>
          <t>PUNJAB</t>
        </is>
      </c>
    </row>
    <row r="793" ht="14.4" customHeight="1">
      <c r="CP793" s="439" t="n">
        <v>145024</v>
      </c>
      <c r="CQ793" s="439" t="inlineStr">
        <is>
          <t>PUNJAB</t>
        </is>
      </c>
    </row>
    <row r="794" ht="14.4" customHeight="1">
      <c r="CP794" s="439" t="n">
        <v>145025</v>
      </c>
      <c r="CQ794" s="439" t="inlineStr">
        <is>
          <t>PUNJAB</t>
        </is>
      </c>
    </row>
    <row r="795" ht="14.4" customHeight="1">
      <c r="CP795" s="439" t="n">
        <v>145026</v>
      </c>
      <c r="CQ795" s="439" t="inlineStr">
        <is>
          <t>PUNJAB</t>
        </is>
      </c>
    </row>
    <row r="796" ht="14.4" customHeight="1">
      <c r="CP796" s="439" t="n">
        <v>145027</v>
      </c>
      <c r="CQ796" s="439" t="inlineStr">
        <is>
          <t>PUNJAB</t>
        </is>
      </c>
    </row>
    <row r="797" ht="14.4" customHeight="1">
      <c r="CP797" s="439" t="n">
        <v>145029</v>
      </c>
      <c r="CQ797" s="439" t="inlineStr">
        <is>
          <t>PUNJAB</t>
        </is>
      </c>
    </row>
    <row r="798" ht="14.4" customHeight="1">
      <c r="CP798" s="439" t="n">
        <v>145101</v>
      </c>
      <c r="CQ798" s="439" t="inlineStr">
        <is>
          <t>PUNJAB</t>
        </is>
      </c>
    </row>
    <row r="799" ht="14.4" customHeight="1">
      <c r="CP799" s="439" t="n">
        <v>146001</v>
      </c>
      <c r="CQ799" s="439" t="inlineStr">
        <is>
          <t>PUNJAB</t>
        </is>
      </c>
    </row>
    <row r="800" ht="14.4" customHeight="1">
      <c r="CP800" s="439" t="n">
        <v>146021</v>
      </c>
      <c r="CQ800" s="439" t="inlineStr">
        <is>
          <t>PUNJAB</t>
        </is>
      </c>
    </row>
    <row r="801" ht="14.4" customHeight="1">
      <c r="CP801" s="439" t="n">
        <v>146022</v>
      </c>
      <c r="CQ801" s="439" t="inlineStr">
        <is>
          <t>PUNJAB</t>
        </is>
      </c>
    </row>
    <row r="802" ht="14.4" customHeight="1">
      <c r="CP802" s="439" t="n">
        <v>146023</v>
      </c>
      <c r="CQ802" s="439" t="inlineStr">
        <is>
          <t>PUNJAB</t>
        </is>
      </c>
    </row>
    <row r="803" ht="14.4" customHeight="1">
      <c r="CP803" s="439" t="n">
        <v>146024</v>
      </c>
      <c r="CQ803" s="439" t="inlineStr">
        <is>
          <t>PUNJAB</t>
        </is>
      </c>
    </row>
    <row r="804" ht="14.4" customHeight="1">
      <c r="CP804" s="439" t="n">
        <v>146101</v>
      </c>
      <c r="CQ804" s="439" t="inlineStr">
        <is>
          <t>PUNJAB</t>
        </is>
      </c>
    </row>
    <row r="805" ht="14.4" customHeight="1">
      <c r="CP805" s="439" t="n">
        <v>146102</v>
      </c>
      <c r="CQ805" s="439" t="inlineStr">
        <is>
          <t>PUNJAB</t>
        </is>
      </c>
    </row>
    <row r="806" ht="14.4" customHeight="1">
      <c r="CP806" s="439" t="n">
        <v>146103</v>
      </c>
      <c r="CQ806" s="439" t="inlineStr">
        <is>
          <t>PUNJAB</t>
        </is>
      </c>
    </row>
    <row r="807" ht="14.4" customHeight="1">
      <c r="CP807" s="439" t="n">
        <v>146104</v>
      </c>
      <c r="CQ807" s="439" t="inlineStr">
        <is>
          <t>PUNJAB</t>
        </is>
      </c>
    </row>
    <row r="808" ht="14.4" customHeight="1">
      <c r="CP808" s="439" t="n">
        <v>146105</v>
      </c>
      <c r="CQ808" s="439" t="inlineStr">
        <is>
          <t>PUNJAB</t>
        </is>
      </c>
    </row>
    <row r="809" ht="14.4" customHeight="1">
      <c r="CP809" s="439" t="n">
        <v>146106</v>
      </c>
      <c r="CQ809" s="439" t="inlineStr">
        <is>
          <t>PUNJAB</t>
        </is>
      </c>
    </row>
    <row r="810" ht="14.4" customHeight="1">
      <c r="CP810" s="439" t="n">
        <v>146107</v>
      </c>
      <c r="CQ810" s="439" t="inlineStr">
        <is>
          <t>PUNJAB</t>
        </is>
      </c>
    </row>
    <row r="811" ht="14.4" customHeight="1">
      <c r="CP811" s="439" t="n">
        <v>146108</v>
      </c>
      <c r="CQ811" s="439" t="inlineStr">
        <is>
          <t>PUNJAB</t>
        </is>
      </c>
    </row>
    <row r="812" ht="14.4" customHeight="1">
      <c r="CP812" s="439" t="n">
        <v>146109</v>
      </c>
      <c r="CQ812" s="439" t="inlineStr">
        <is>
          <t>PUNJAB</t>
        </is>
      </c>
    </row>
    <row r="813" ht="14.4" customHeight="1">
      <c r="CP813" s="439" t="n">
        <v>146110</v>
      </c>
      <c r="CQ813" s="439" t="inlineStr">
        <is>
          <t>PUNJAB</t>
        </is>
      </c>
    </row>
    <row r="814" ht="14.4" customHeight="1">
      <c r="CP814" s="439" t="n">
        <v>146111</v>
      </c>
      <c r="CQ814" s="439" t="inlineStr">
        <is>
          <t>PUNJAB</t>
        </is>
      </c>
    </row>
    <row r="815" ht="14.4" customHeight="1">
      <c r="CP815" s="439" t="n">
        <v>146112</v>
      </c>
      <c r="CQ815" s="439" t="inlineStr">
        <is>
          <t>PUNJAB</t>
        </is>
      </c>
    </row>
    <row r="816" ht="14.4" customHeight="1">
      <c r="CP816" s="439" t="n">
        <v>146113</v>
      </c>
      <c r="CQ816" s="439" t="inlineStr">
        <is>
          <t>PUNJAB</t>
        </is>
      </c>
    </row>
    <row r="817" ht="14.4" customHeight="1">
      <c r="CP817" s="439" t="n">
        <v>146114</v>
      </c>
      <c r="CQ817" s="439" t="inlineStr">
        <is>
          <t>PUNJAB</t>
        </is>
      </c>
    </row>
    <row r="818" ht="14.4" customHeight="1">
      <c r="CP818" s="439" t="n">
        <v>146115</v>
      </c>
      <c r="CQ818" s="439" t="inlineStr">
        <is>
          <t>PUNJAB</t>
        </is>
      </c>
    </row>
    <row r="819" ht="14.4" customHeight="1">
      <c r="CP819" s="439" t="n">
        <v>146116</v>
      </c>
      <c r="CQ819" s="439" t="inlineStr">
        <is>
          <t>PUNJAB</t>
        </is>
      </c>
    </row>
    <row r="820" ht="14.4" customHeight="1">
      <c r="CP820" s="439" t="n">
        <v>147001</v>
      </c>
      <c r="CQ820" s="439" t="inlineStr">
        <is>
          <t>PUNJAB</t>
        </is>
      </c>
    </row>
    <row r="821" ht="14.4" customHeight="1">
      <c r="CP821" s="439" t="n">
        <v>147002</v>
      </c>
      <c r="CQ821" s="439" t="inlineStr">
        <is>
          <t>PUNJAB</t>
        </is>
      </c>
    </row>
    <row r="822" ht="14.4" customHeight="1">
      <c r="CP822" s="439" t="n">
        <v>147003</v>
      </c>
      <c r="CQ822" s="439" t="inlineStr">
        <is>
          <t>PUNJAB</t>
        </is>
      </c>
    </row>
    <row r="823" ht="14.4" customHeight="1">
      <c r="CP823" s="439" t="n">
        <v>147004</v>
      </c>
      <c r="CQ823" s="439" t="inlineStr">
        <is>
          <t>PUNJAB</t>
        </is>
      </c>
    </row>
    <row r="824" ht="14.4" customHeight="1">
      <c r="CP824" s="439" t="n">
        <v>147005</v>
      </c>
      <c r="CQ824" s="439" t="inlineStr">
        <is>
          <t>PUNJAB</t>
        </is>
      </c>
    </row>
    <row r="825" ht="14.4" customHeight="1">
      <c r="CP825" s="439" t="n">
        <v>147006</v>
      </c>
      <c r="CQ825" s="439" t="inlineStr">
        <is>
          <t>PUNJAB</t>
        </is>
      </c>
    </row>
    <row r="826" ht="14.4" customHeight="1">
      <c r="CP826" s="439" t="n">
        <v>147007</v>
      </c>
      <c r="CQ826" s="439" t="inlineStr">
        <is>
          <t>PUNJAB</t>
        </is>
      </c>
    </row>
    <row r="827" ht="14.4" customHeight="1">
      <c r="CP827" s="439" t="n">
        <v>147008</v>
      </c>
      <c r="CQ827" s="439" t="inlineStr">
        <is>
          <t>PUNJAB</t>
        </is>
      </c>
    </row>
    <row r="828" ht="14.4" customHeight="1">
      <c r="CP828" s="439" t="n">
        <v>147021</v>
      </c>
      <c r="CQ828" s="439" t="inlineStr">
        <is>
          <t>PUNJAB</t>
        </is>
      </c>
    </row>
    <row r="829" ht="14.4" customHeight="1">
      <c r="CP829" s="439" t="n">
        <v>147101</v>
      </c>
      <c r="CQ829" s="439" t="inlineStr">
        <is>
          <t>PUNJAB</t>
        </is>
      </c>
    </row>
    <row r="830" ht="14.4" customHeight="1">
      <c r="CP830" s="439" t="n">
        <v>147102</v>
      </c>
      <c r="CQ830" s="439" t="inlineStr">
        <is>
          <t>PUNJAB</t>
        </is>
      </c>
    </row>
    <row r="831" ht="14.4" customHeight="1">
      <c r="CP831" s="439" t="n">
        <v>147103</v>
      </c>
      <c r="CQ831" s="439" t="inlineStr">
        <is>
          <t>PUNJAB</t>
        </is>
      </c>
    </row>
    <row r="832" ht="14.4" customHeight="1">
      <c r="CP832" s="439" t="n">
        <v>147104</v>
      </c>
      <c r="CQ832" s="439" t="inlineStr">
        <is>
          <t>PUNJAB</t>
        </is>
      </c>
    </row>
    <row r="833" ht="14.4" customHeight="1">
      <c r="CP833" s="439" t="n">
        <v>147105</v>
      </c>
      <c r="CQ833" s="439" t="inlineStr">
        <is>
          <t>PUNJAB</t>
        </is>
      </c>
    </row>
    <row r="834" ht="14.4" customHeight="1">
      <c r="CP834" s="439" t="n">
        <v>147111</v>
      </c>
      <c r="CQ834" s="439" t="inlineStr">
        <is>
          <t>PUNJAB</t>
        </is>
      </c>
    </row>
    <row r="835" ht="14.4" customHeight="1">
      <c r="CP835" s="439" t="n">
        <v>147201</v>
      </c>
      <c r="CQ835" s="439" t="inlineStr">
        <is>
          <t>PUNJAB</t>
        </is>
      </c>
    </row>
    <row r="836" ht="14.4" customHeight="1">
      <c r="CP836" s="439" t="n">
        <v>147202</v>
      </c>
      <c r="CQ836" s="439" t="inlineStr">
        <is>
          <t>PUNJAB</t>
        </is>
      </c>
    </row>
    <row r="837" ht="14.4" customHeight="1">
      <c r="CP837" s="439" t="n">
        <v>147203</v>
      </c>
      <c r="CQ837" s="439" t="inlineStr">
        <is>
          <t>PUNJAB</t>
        </is>
      </c>
    </row>
    <row r="838" ht="14.4" customHeight="1">
      <c r="CP838" s="439" t="n">
        <v>147301</v>
      </c>
      <c r="CQ838" s="439" t="inlineStr">
        <is>
          <t>PUNJAB</t>
        </is>
      </c>
    </row>
    <row r="839" ht="14.4" customHeight="1">
      <c r="CP839" s="439" t="n">
        <v>148001</v>
      </c>
      <c r="CQ839" s="439" t="inlineStr">
        <is>
          <t>PUNJAB</t>
        </is>
      </c>
    </row>
    <row r="840" ht="14.4" customHeight="1">
      <c r="CP840" s="439" t="n">
        <v>148002</v>
      </c>
      <c r="CQ840" s="439" t="inlineStr">
        <is>
          <t>PUNJAB</t>
        </is>
      </c>
    </row>
    <row r="841" ht="14.4" customHeight="1">
      <c r="CP841" s="439" t="n">
        <v>148017</v>
      </c>
      <c r="CQ841" s="439" t="inlineStr">
        <is>
          <t>PUNJAB</t>
        </is>
      </c>
    </row>
    <row r="842" ht="14.4" customHeight="1">
      <c r="CP842" s="439" t="n">
        <v>148018</v>
      </c>
      <c r="CQ842" s="439" t="inlineStr">
        <is>
          <t>PUNJAB</t>
        </is>
      </c>
    </row>
    <row r="843" ht="14.4" customHeight="1">
      <c r="CP843" s="439" t="n">
        <v>148019</v>
      </c>
      <c r="CQ843" s="439" t="inlineStr">
        <is>
          <t>PUNJAB</t>
        </is>
      </c>
    </row>
    <row r="844" ht="14.4" customHeight="1">
      <c r="CP844" s="439" t="n">
        <v>148020</v>
      </c>
      <c r="CQ844" s="439" t="inlineStr">
        <is>
          <t>PUNJAB</t>
        </is>
      </c>
    </row>
    <row r="845" ht="14.4" customHeight="1">
      <c r="CP845" s="439" t="n">
        <v>148021</v>
      </c>
      <c r="CQ845" s="439" t="inlineStr">
        <is>
          <t>PUNJAB</t>
        </is>
      </c>
    </row>
    <row r="846" ht="14.4" customHeight="1">
      <c r="CP846" s="439" t="n">
        <v>148022</v>
      </c>
      <c r="CQ846" s="439" t="inlineStr">
        <is>
          <t>PUNJAB</t>
        </is>
      </c>
    </row>
    <row r="847" ht="14.4" customHeight="1">
      <c r="CP847" s="439" t="n">
        <v>148023</v>
      </c>
      <c r="CQ847" s="439" t="inlineStr">
        <is>
          <t>PUNJAB</t>
        </is>
      </c>
    </row>
    <row r="848" ht="14.4" customHeight="1">
      <c r="CP848" s="439" t="n">
        <v>148024</v>
      </c>
      <c r="CQ848" s="439" t="inlineStr">
        <is>
          <t>PUNJAB</t>
        </is>
      </c>
    </row>
    <row r="849" ht="14.4" customHeight="1">
      <c r="CP849" s="439" t="n">
        <v>148025</v>
      </c>
      <c r="CQ849" s="439" t="inlineStr">
        <is>
          <t>PUNJAB</t>
        </is>
      </c>
    </row>
    <row r="850" ht="14.4" customHeight="1">
      <c r="CP850" s="439" t="n">
        <v>148026</v>
      </c>
      <c r="CQ850" s="439" t="inlineStr">
        <is>
          <t>PUNJAB</t>
        </is>
      </c>
    </row>
    <row r="851" ht="14.4" customHeight="1">
      <c r="CP851" s="439" t="n">
        <v>148027</v>
      </c>
      <c r="CQ851" s="439" t="inlineStr">
        <is>
          <t>PUNJAB</t>
        </is>
      </c>
    </row>
    <row r="852" ht="14.4" customHeight="1">
      <c r="CP852" s="439" t="n">
        <v>148028</v>
      </c>
      <c r="CQ852" s="439" t="inlineStr">
        <is>
          <t>PUNJAB</t>
        </is>
      </c>
    </row>
    <row r="853" ht="14.4" customHeight="1">
      <c r="CP853" s="439" t="n">
        <v>148029</v>
      </c>
      <c r="CQ853" s="439" t="inlineStr">
        <is>
          <t>PUNJAB</t>
        </is>
      </c>
    </row>
    <row r="854" ht="14.4" customHeight="1">
      <c r="CP854" s="439" t="n">
        <v>148030</v>
      </c>
      <c r="CQ854" s="439" t="inlineStr">
        <is>
          <t>PUNJAB</t>
        </is>
      </c>
    </row>
    <row r="855" ht="14.4" customHeight="1">
      <c r="CP855" s="439" t="n">
        <v>148031</v>
      </c>
      <c r="CQ855" s="439" t="inlineStr">
        <is>
          <t>PUNJAB</t>
        </is>
      </c>
    </row>
    <row r="856" ht="14.4" customHeight="1">
      <c r="CP856" s="439" t="n">
        <v>148033</v>
      </c>
      <c r="CQ856" s="439" t="inlineStr">
        <is>
          <t>PUNJAB</t>
        </is>
      </c>
    </row>
    <row r="857" ht="14.4" customHeight="1">
      <c r="CP857" s="439" t="n">
        <v>148034</v>
      </c>
      <c r="CQ857" s="439" t="inlineStr">
        <is>
          <t>PUNJAB</t>
        </is>
      </c>
    </row>
    <row r="858" ht="14.4" customHeight="1">
      <c r="CP858" s="439" t="n">
        <v>148035</v>
      </c>
      <c r="CQ858" s="439" t="inlineStr">
        <is>
          <t>PUNJAB</t>
        </is>
      </c>
    </row>
    <row r="859" ht="14.4" customHeight="1">
      <c r="CP859" s="439" t="n">
        <v>148100</v>
      </c>
      <c r="CQ859" s="439" t="inlineStr">
        <is>
          <t>PUNJAB</t>
        </is>
      </c>
    </row>
    <row r="860" ht="14.4" customHeight="1">
      <c r="CP860" s="439" t="n">
        <v>148101</v>
      </c>
      <c r="CQ860" s="439" t="inlineStr">
        <is>
          <t>PUNJAB</t>
        </is>
      </c>
    </row>
    <row r="861" ht="14.4" customHeight="1">
      <c r="CP861" s="439" t="n">
        <v>148102</v>
      </c>
      <c r="CQ861" s="439" t="inlineStr">
        <is>
          <t>PUNJAB</t>
        </is>
      </c>
    </row>
    <row r="862" ht="14.4" customHeight="1">
      <c r="CP862" s="439" t="n">
        <v>148103</v>
      </c>
      <c r="CQ862" s="439" t="inlineStr">
        <is>
          <t>PUNJAB</t>
        </is>
      </c>
    </row>
    <row r="863" ht="14.4" customHeight="1">
      <c r="CP863" s="439" t="n">
        <v>148104</v>
      </c>
      <c r="CQ863" s="439" t="inlineStr">
        <is>
          <t>PUNJAB</t>
        </is>
      </c>
    </row>
    <row r="864" ht="14.4" customHeight="1">
      <c r="CP864" s="439" t="n">
        <v>148105</v>
      </c>
      <c r="CQ864" s="439" t="inlineStr">
        <is>
          <t>PUNJAB</t>
        </is>
      </c>
    </row>
    <row r="865" ht="14.4" customHeight="1">
      <c r="CP865" s="439" t="n">
        <v>148106</v>
      </c>
      <c r="CQ865" s="439" t="inlineStr">
        <is>
          <t>PUNJAB</t>
        </is>
      </c>
    </row>
    <row r="866" ht="14.4" customHeight="1">
      <c r="CP866" s="439" t="n">
        <v>148107</v>
      </c>
      <c r="CQ866" s="439" t="inlineStr">
        <is>
          <t>PUNJAB</t>
        </is>
      </c>
    </row>
    <row r="867" ht="14.4" customHeight="1">
      <c r="CP867" s="439" t="n">
        <v>148108</v>
      </c>
      <c r="CQ867" s="439" t="inlineStr">
        <is>
          <t>PUNJAB</t>
        </is>
      </c>
    </row>
    <row r="868" ht="14.4" customHeight="1">
      <c r="CP868" s="439" t="n">
        <v>148109</v>
      </c>
      <c r="CQ868" s="439" t="inlineStr">
        <is>
          <t>PUNJAB</t>
        </is>
      </c>
    </row>
    <row r="869" ht="14.4" customHeight="1">
      <c r="CP869" s="439" t="n">
        <v>151001</v>
      </c>
      <c r="CQ869" s="439" t="inlineStr">
        <is>
          <t>PUNJAB</t>
        </is>
      </c>
    </row>
    <row r="870" ht="14.4" customHeight="1">
      <c r="CP870" s="439" t="n">
        <v>151002</v>
      </c>
      <c r="CQ870" s="439" t="inlineStr">
        <is>
          <t>PUNJAB</t>
        </is>
      </c>
    </row>
    <row r="871" ht="14.4" customHeight="1">
      <c r="CP871" s="439" t="n">
        <v>151003</v>
      </c>
      <c r="CQ871" s="439" t="inlineStr">
        <is>
          <t>PUNJAB</t>
        </is>
      </c>
    </row>
    <row r="872" ht="14.4" customHeight="1">
      <c r="CP872" s="439" t="n">
        <v>151004</v>
      </c>
      <c r="CQ872" s="439" t="inlineStr">
        <is>
          <t>PUNJAB</t>
        </is>
      </c>
    </row>
    <row r="873" ht="14.4" customHeight="1">
      <c r="CP873" s="439" t="n">
        <v>151005</v>
      </c>
      <c r="CQ873" s="439" t="inlineStr">
        <is>
          <t>PUNJAB</t>
        </is>
      </c>
    </row>
    <row r="874" ht="14.4" customHeight="1">
      <c r="CP874" s="439" t="n">
        <v>151006</v>
      </c>
      <c r="CQ874" s="439" t="inlineStr">
        <is>
          <t>PUNJAB</t>
        </is>
      </c>
    </row>
    <row r="875" ht="14.4" customHeight="1">
      <c r="CP875" s="439" t="n">
        <v>151101</v>
      </c>
      <c r="CQ875" s="439" t="inlineStr">
        <is>
          <t>PUNJAB</t>
        </is>
      </c>
    </row>
    <row r="876" ht="14.4" customHeight="1">
      <c r="CP876" s="439" t="n">
        <v>151102</v>
      </c>
      <c r="CQ876" s="439" t="inlineStr">
        <is>
          <t>PUNJAB</t>
        </is>
      </c>
    </row>
    <row r="877" ht="14.4" customHeight="1">
      <c r="CP877" s="439" t="n">
        <v>151103</v>
      </c>
      <c r="CQ877" s="439" t="inlineStr">
        <is>
          <t>PUNJAB</t>
        </is>
      </c>
    </row>
    <row r="878" ht="14.4" customHeight="1">
      <c r="CP878" s="439" t="n">
        <v>151104</v>
      </c>
      <c r="CQ878" s="439" t="inlineStr">
        <is>
          <t>PUNJAB</t>
        </is>
      </c>
    </row>
    <row r="879" ht="14.4" customHeight="1">
      <c r="CP879" s="439" t="n">
        <v>151105</v>
      </c>
      <c r="CQ879" s="439" t="inlineStr">
        <is>
          <t>PUNJAB</t>
        </is>
      </c>
    </row>
    <row r="880" ht="14.4" customHeight="1">
      <c r="CP880" s="439" t="n">
        <v>151106</v>
      </c>
      <c r="CQ880" s="439" t="inlineStr">
        <is>
          <t>PUNJAB</t>
        </is>
      </c>
    </row>
    <row r="881" ht="14.4" customHeight="1">
      <c r="CP881" s="439" t="n">
        <v>151108</v>
      </c>
      <c r="CQ881" s="439" t="inlineStr">
        <is>
          <t>PUNJAB</t>
        </is>
      </c>
    </row>
    <row r="882" ht="14.4" customHeight="1">
      <c r="CP882" s="439" t="n">
        <v>151111</v>
      </c>
      <c r="CQ882" s="439" t="inlineStr">
        <is>
          <t>PUNJAB</t>
        </is>
      </c>
    </row>
    <row r="883" ht="14.4" customHeight="1">
      <c r="CP883" s="439" t="n">
        <v>151201</v>
      </c>
      <c r="CQ883" s="439" t="inlineStr">
        <is>
          <t>PUNJAB</t>
        </is>
      </c>
    </row>
    <row r="884" ht="14.4" customHeight="1">
      <c r="CP884" s="439" t="n">
        <v>151202</v>
      </c>
      <c r="CQ884" s="439" t="inlineStr">
        <is>
          <t>PUNJAB</t>
        </is>
      </c>
    </row>
    <row r="885" ht="14.4" customHeight="1">
      <c r="CP885" s="439" t="n">
        <v>151203</v>
      </c>
      <c r="CQ885" s="439" t="inlineStr">
        <is>
          <t>PUNJAB</t>
        </is>
      </c>
    </row>
    <row r="886" ht="14.4" customHeight="1">
      <c r="CP886" s="439" t="n">
        <v>151204</v>
      </c>
      <c r="CQ886" s="439" t="inlineStr">
        <is>
          <t>PUNJAB</t>
        </is>
      </c>
    </row>
    <row r="887" ht="14.4" customHeight="1">
      <c r="CP887" s="439" t="n">
        <v>151205</v>
      </c>
      <c r="CQ887" s="439" t="inlineStr">
        <is>
          <t>PUNJAB</t>
        </is>
      </c>
    </row>
    <row r="888" ht="14.4" customHeight="1">
      <c r="CP888" s="439" t="n">
        <v>151206</v>
      </c>
      <c r="CQ888" s="439" t="inlineStr">
        <is>
          <t>PUNJAB</t>
        </is>
      </c>
    </row>
    <row r="889" ht="14.4" customHeight="1">
      <c r="CP889" s="439" t="n">
        <v>151207</v>
      </c>
      <c r="CQ889" s="439" t="inlineStr">
        <is>
          <t>PUNJAB</t>
        </is>
      </c>
    </row>
    <row r="890" ht="14.4" customHeight="1">
      <c r="CP890" s="439" t="n">
        <v>151208</v>
      </c>
      <c r="CQ890" s="439" t="inlineStr">
        <is>
          <t>PUNJAB</t>
        </is>
      </c>
    </row>
    <row r="891" ht="14.4" customHeight="1">
      <c r="CP891" s="439" t="n">
        <v>151209</v>
      </c>
      <c r="CQ891" s="439" t="inlineStr">
        <is>
          <t>PUNJAB</t>
        </is>
      </c>
    </row>
    <row r="892" ht="14.4" customHeight="1">
      <c r="CP892" s="439" t="n">
        <v>151210</v>
      </c>
      <c r="CQ892" s="439" t="inlineStr">
        <is>
          <t>PUNJAB</t>
        </is>
      </c>
    </row>
    <row r="893" ht="14.4" customHeight="1">
      <c r="CP893" s="439" t="n">
        <v>151211</v>
      </c>
      <c r="CQ893" s="439" t="inlineStr">
        <is>
          <t>PUNJAB</t>
        </is>
      </c>
    </row>
    <row r="894" ht="14.4" customHeight="1">
      <c r="CP894" s="439" t="n">
        <v>151212</v>
      </c>
      <c r="CQ894" s="439" t="inlineStr">
        <is>
          <t>PUNJAB</t>
        </is>
      </c>
    </row>
    <row r="895" ht="14.4" customHeight="1">
      <c r="CP895" s="439" t="n">
        <v>151213</v>
      </c>
      <c r="CQ895" s="439" t="inlineStr">
        <is>
          <t>PUNJAB</t>
        </is>
      </c>
    </row>
    <row r="896" ht="14.4" customHeight="1">
      <c r="CP896" s="439" t="n">
        <v>151214</v>
      </c>
      <c r="CQ896" s="439" t="inlineStr">
        <is>
          <t>PUNJAB</t>
        </is>
      </c>
    </row>
    <row r="897" ht="14.4" customHeight="1">
      <c r="CP897" s="439" t="n">
        <v>151301</v>
      </c>
      <c r="CQ897" s="439" t="inlineStr">
        <is>
          <t>PUNJAB</t>
        </is>
      </c>
    </row>
    <row r="898" ht="14.4" customHeight="1">
      <c r="CP898" s="439" t="n">
        <v>151302</v>
      </c>
      <c r="CQ898" s="439" t="inlineStr">
        <is>
          <t>PUNJAB</t>
        </is>
      </c>
    </row>
    <row r="899" ht="14.4" customHeight="1">
      <c r="CP899" s="439" t="n">
        <v>151401</v>
      </c>
      <c r="CQ899" s="439" t="inlineStr">
        <is>
          <t>PUNJAB</t>
        </is>
      </c>
    </row>
    <row r="900" ht="14.4" customHeight="1">
      <c r="CP900" s="439" t="n">
        <v>151501</v>
      </c>
      <c r="CQ900" s="439" t="inlineStr">
        <is>
          <t>PUNJAB</t>
        </is>
      </c>
    </row>
    <row r="901" ht="14.4" customHeight="1">
      <c r="CP901" s="439" t="n">
        <v>151502</v>
      </c>
      <c r="CQ901" s="439" t="inlineStr">
        <is>
          <t>PUNJAB</t>
        </is>
      </c>
    </row>
    <row r="902" ht="14.4" customHeight="1">
      <c r="CP902" s="439" t="n">
        <v>151503</v>
      </c>
      <c r="CQ902" s="439" t="inlineStr">
        <is>
          <t>PUNJAB</t>
        </is>
      </c>
    </row>
    <row r="903" ht="14.4" customHeight="1">
      <c r="CP903" s="439" t="n">
        <v>151504</v>
      </c>
      <c r="CQ903" s="439" t="inlineStr">
        <is>
          <t>PUNJAB</t>
        </is>
      </c>
    </row>
    <row r="904" ht="14.4" customHeight="1">
      <c r="CP904" s="439" t="n">
        <v>151505</v>
      </c>
      <c r="CQ904" s="439" t="inlineStr">
        <is>
          <t>PUNJAB</t>
        </is>
      </c>
    </row>
    <row r="905" ht="14.4" customHeight="1">
      <c r="CP905" s="439" t="n">
        <v>151506</v>
      </c>
      <c r="CQ905" s="439" t="inlineStr">
        <is>
          <t>PUNJAB</t>
        </is>
      </c>
    </row>
    <row r="906" ht="14.4" customHeight="1">
      <c r="CP906" s="439" t="n">
        <v>151507</v>
      </c>
      <c r="CQ906" s="439" t="inlineStr">
        <is>
          <t>PUNJAB</t>
        </is>
      </c>
    </row>
    <row r="907" ht="14.4" customHeight="1">
      <c r="CP907" s="439" t="n">
        <v>151508</v>
      </c>
      <c r="CQ907" s="439" t="inlineStr">
        <is>
          <t>PUNJAB</t>
        </is>
      </c>
    </row>
    <row r="908" ht="14.4" customHeight="1">
      <c r="CP908" s="439" t="n">
        <v>151509</v>
      </c>
      <c r="CQ908" s="439" t="inlineStr">
        <is>
          <t>PUNJAB</t>
        </is>
      </c>
    </row>
    <row r="909" ht="14.4" customHeight="1">
      <c r="CP909" s="439" t="n">
        <v>151510</v>
      </c>
      <c r="CQ909" s="439" t="inlineStr">
        <is>
          <t>PUNJAB</t>
        </is>
      </c>
    </row>
    <row r="910" ht="14.4" customHeight="1">
      <c r="CP910" s="439" t="n">
        <v>152001</v>
      </c>
      <c r="CQ910" s="439" t="inlineStr">
        <is>
          <t>PUNJAB</t>
        </is>
      </c>
    </row>
    <row r="911" ht="14.4" customHeight="1">
      <c r="CP911" s="439" t="n">
        <v>152002</v>
      </c>
      <c r="CQ911" s="439" t="inlineStr">
        <is>
          <t>PUNJAB</t>
        </is>
      </c>
    </row>
    <row r="912" ht="14.4" customHeight="1">
      <c r="CP912" s="439" t="n">
        <v>152003</v>
      </c>
      <c r="CQ912" s="439" t="inlineStr">
        <is>
          <t>PUNJAB</t>
        </is>
      </c>
    </row>
    <row r="913" ht="14.4" customHeight="1">
      <c r="CP913" s="439" t="n">
        <v>152004</v>
      </c>
      <c r="CQ913" s="439" t="inlineStr">
        <is>
          <t>PUNJAB</t>
        </is>
      </c>
    </row>
    <row r="914" ht="14.4" customHeight="1">
      <c r="CP914" s="439" t="n">
        <v>152005</v>
      </c>
      <c r="CQ914" s="439" t="inlineStr">
        <is>
          <t>PUNJAB</t>
        </is>
      </c>
    </row>
    <row r="915" ht="14.4" customHeight="1">
      <c r="CP915" s="439" t="n">
        <v>152020</v>
      </c>
      <c r="CQ915" s="439" t="inlineStr">
        <is>
          <t>PUNJAB</t>
        </is>
      </c>
    </row>
    <row r="916" ht="14.4" customHeight="1">
      <c r="CP916" s="439" t="n">
        <v>152021</v>
      </c>
      <c r="CQ916" s="439" t="inlineStr">
        <is>
          <t>PUNJAB</t>
        </is>
      </c>
    </row>
    <row r="917" ht="14.4" customHeight="1">
      <c r="CP917" s="439" t="n">
        <v>152022</v>
      </c>
      <c r="CQ917" s="439" t="inlineStr">
        <is>
          <t>PUNJAB</t>
        </is>
      </c>
    </row>
    <row r="918" ht="14.4" customHeight="1">
      <c r="CP918" s="439" t="n">
        <v>152023</v>
      </c>
      <c r="CQ918" s="439" t="inlineStr">
        <is>
          <t>PUNJAB</t>
        </is>
      </c>
    </row>
    <row r="919" ht="14.4" customHeight="1">
      <c r="CP919" s="439" t="n">
        <v>152024</v>
      </c>
      <c r="CQ919" s="439" t="inlineStr">
        <is>
          <t>PUNJAB</t>
        </is>
      </c>
    </row>
    <row r="920" ht="14.4" customHeight="1">
      <c r="CP920" s="439" t="n">
        <v>152025</v>
      </c>
      <c r="CQ920" s="439" t="inlineStr">
        <is>
          <t>PUNJAB</t>
        </is>
      </c>
    </row>
    <row r="921" ht="14.4" customHeight="1">
      <c r="CP921" s="439" t="n">
        <v>152026</v>
      </c>
      <c r="CQ921" s="439" t="inlineStr">
        <is>
          <t>PUNJAB</t>
        </is>
      </c>
    </row>
    <row r="922" ht="14.4" customHeight="1">
      <c r="CP922" s="439" t="n">
        <v>152028</v>
      </c>
      <c r="CQ922" s="439" t="inlineStr">
        <is>
          <t>PUNJAB</t>
        </is>
      </c>
    </row>
    <row r="923" ht="14.4" customHeight="1">
      <c r="CP923" s="439" t="n">
        <v>152031</v>
      </c>
      <c r="CQ923" s="439" t="inlineStr">
        <is>
          <t>PUNJAB</t>
        </is>
      </c>
    </row>
    <row r="924" ht="14.4" customHeight="1">
      <c r="CP924" s="439" t="n">
        <v>152032</v>
      </c>
      <c r="CQ924" s="439" t="inlineStr">
        <is>
          <t>PUNJAB</t>
        </is>
      </c>
    </row>
    <row r="925" ht="14.4" customHeight="1">
      <c r="CP925" s="439" t="n">
        <v>152033</v>
      </c>
      <c r="CQ925" s="439" t="inlineStr">
        <is>
          <t>PUNJAB</t>
        </is>
      </c>
    </row>
    <row r="926" ht="14.4" customHeight="1">
      <c r="CP926" s="439" t="n">
        <v>152101</v>
      </c>
      <c r="CQ926" s="439" t="inlineStr">
        <is>
          <t>PUNJAB</t>
        </is>
      </c>
    </row>
    <row r="927" ht="14.4" customHeight="1">
      <c r="CP927" s="439" t="n">
        <v>152107</v>
      </c>
      <c r="CQ927" s="439" t="inlineStr">
        <is>
          <t>PUNJAB</t>
        </is>
      </c>
    </row>
    <row r="928" ht="14.4" customHeight="1">
      <c r="CP928" s="439" t="n">
        <v>152112</v>
      </c>
      <c r="CQ928" s="439" t="inlineStr">
        <is>
          <t>PUNJAB</t>
        </is>
      </c>
    </row>
    <row r="929" ht="14.4" customHeight="1">
      <c r="CP929" s="439" t="n">
        <v>152113</v>
      </c>
      <c r="CQ929" s="439" t="inlineStr">
        <is>
          <t>PUNJAB</t>
        </is>
      </c>
    </row>
    <row r="930" ht="14.4" customHeight="1">
      <c r="CP930" s="439" t="n">
        <v>152114</v>
      </c>
      <c r="CQ930" s="439" t="inlineStr">
        <is>
          <t>PUNJAB</t>
        </is>
      </c>
    </row>
    <row r="931" ht="14.4" customHeight="1">
      <c r="CP931" s="439" t="n">
        <v>152115</v>
      </c>
      <c r="CQ931" s="439" t="inlineStr">
        <is>
          <t>PUNJAB</t>
        </is>
      </c>
    </row>
    <row r="932" ht="14.4" customHeight="1">
      <c r="CP932" s="439" t="n">
        <v>152116</v>
      </c>
      <c r="CQ932" s="439" t="inlineStr">
        <is>
          <t>PUNJAB</t>
        </is>
      </c>
    </row>
    <row r="933" ht="14.4" customHeight="1">
      <c r="CP933" s="439" t="n">
        <v>152117</v>
      </c>
      <c r="CQ933" s="439" t="inlineStr">
        <is>
          <t>PUNJAB</t>
        </is>
      </c>
    </row>
    <row r="934" ht="14.4" customHeight="1">
      <c r="CP934" s="439" t="n">
        <v>152118</v>
      </c>
      <c r="CQ934" s="439" t="inlineStr">
        <is>
          <t>PUNJAB</t>
        </is>
      </c>
    </row>
    <row r="935" ht="14.4" customHeight="1">
      <c r="CP935" s="439" t="n">
        <v>152121</v>
      </c>
      <c r="CQ935" s="439" t="inlineStr">
        <is>
          <t>PUNJAB</t>
        </is>
      </c>
    </row>
    <row r="936" ht="14.4" customHeight="1">
      <c r="CP936" s="439" t="n">
        <v>152122</v>
      </c>
      <c r="CQ936" s="439" t="inlineStr">
        <is>
          <t>PUNJAB</t>
        </is>
      </c>
    </row>
    <row r="937" ht="14.4" customHeight="1">
      <c r="CP937" s="439" t="n">
        <v>152123</v>
      </c>
      <c r="CQ937" s="439" t="inlineStr">
        <is>
          <t>PUNJAB</t>
        </is>
      </c>
    </row>
    <row r="938" ht="14.4" customHeight="1">
      <c r="CP938" s="439" t="n">
        <v>152124</v>
      </c>
      <c r="CQ938" s="439" t="inlineStr">
        <is>
          <t>PUNJAB</t>
        </is>
      </c>
    </row>
    <row r="939" ht="14.4" customHeight="1">
      <c r="CP939" s="439" t="n">
        <v>152128</v>
      </c>
      <c r="CQ939" s="439" t="inlineStr">
        <is>
          <t>PUNJAB</t>
        </is>
      </c>
    </row>
    <row r="940" ht="14.4" customHeight="1">
      <c r="CP940" s="439" t="n">
        <v>152132</v>
      </c>
      <c r="CQ940" s="439" t="inlineStr">
        <is>
          <t>PUNJAB</t>
        </is>
      </c>
    </row>
    <row r="941" ht="14.4" customHeight="1">
      <c r="CP941" s="439" t="n">
        <v>160001</v>
      </c>
      <c r="CQ941" s="439" t="inlineStr">
        <is>
          <t>CHANDIGARH</t>
        </is>
      </c>
    </row>
    <row r="942" ht="14.4" customHeight="1">
      <c r="CP942" s="439" t="n">
        <v>160002</v>
      </c>
      <c r="CQ942" s="439" t="inlineStr">
        <is>
          <t>CHANDIGARH</t>
        </is>
      </c>
    </row>
    <row r="943" ht="14.4" customHeight="1">
      <c r="CP943" s="439" t="n">
        <v>160003</v>
      </c>
      <c r="CQ943" s="439" t="inlineStr">
        <is>
          <t>CHANDIGARH</t>
        </is>
      </c>
    </row>
    <row r="944" ht="14.4" customHeight="1">
      <c r="CP944" s="439" t="n">
        <v>160004</v>
      </c>
      <c r="CQ944" s="439" t="inlineStr">
        <is>
          <t>CHANDIGARH</t>
        </is>
      </c>
    </row>
    <row r="945" ht="14.4" customHeight="1">
      <c r="CP945" s="439" t="n">
        <v>160005</v>
      </c>
      <c r="CQ945" s="439" t="inlineStr">
        <is>
          <t>CHANDIGARH</t>
        </is>
      </c>
    </row>
    <row r="946" ht="14.4" customHeight="1">
      <c r="CP946" s="439" t="n">
        <v>160006</v>
      </c>
      <c r="CQ946" s="439" t="inlineStr">
        <is>
          <t>CHANDIGARH</t>
        </is>
      </c>
    </row>
    <row r="947" ht="14.4" customHeight="1">
      <c r="CP947" s="439" t="n">
        <v>160009</v>
      </c>
      <c r="CQ947" s="439" t="inlineStr">
        <is>
          <t>CHANDIGARH</t>
        </is>
      </c>
    </row>
    <row r="948" ht="14.4" customHeight="1">
      <c r="CP948" s="439" t="n">
        <v>160011</v>
      </c>
      <c r="CQ948" s="439" t="inlineStr">
        <is>
          <t>CHANDIGARH</t>
        </is>
      </c>
    </row>
    <row r="949" ht="14.4" customHeight="1">
      <c r="CP949" s="439" t="n">
        <v>160012</v>
      </c>
      <c r="CQ949" s="439" t="inlineStr">
        <is>
          <t>CHANDIGARH</t>
        </is>
      </c>
    </row>
    <row r="950" ht="14.4" customHeight="1">
      <c r="CP950" s="439" t="n">
        <v>160014</v>
      </c>
      <c r="CQ950" s="439" t="inlineStr">
        <is>
          <t>CHANDIGARH</t>
        </is>
      </c>
    </row>
    <row r="951" ht="14.4" customHeight="1">
      <c r="CP951" s="439" t="n">
        <v>160015</v>
      </c>
      <c r="CQ951" s="439" t="inlineStr">
        <is>
          <t>CHANDIGARH</t>
        </is>
      </c>
    </row>
    <row r="952" ht="14.4" customHeight="1">
      <c r="CP952" s="439" t="n">
        <v>160016</v>
      </c>
      <c r="CQ952" s="439" t="inlineStr">
        <is>
          <t>CHANDIGARH</t>
        </is>
      </c>
    </row>
    <row r="953" ht="14.4" customHeight="1">
      <c r="CP953" s="439" t="n">
        <v>160017</v>
      </c>
      <c r="CQ953" s="439" t="inlineStr">
        <is>
          <t>CHANDIGARH</t>
        </is>
      </c>
    </row>
    <row r="954" ht="14.4" customHeight="1">
      <c r="CP954" s="439" t="n">
        <v>160018</v>
      </c>
      <c r="CQ954" s="439" t="inlineStr">
        <is>
          <t>CHANDIGARH</t>
        </is>
      </c>
    </row>
    <row r="955" ht="14.4" customHeight="1">
      <c r="CP955" s="439" t="n">
        <v>160019</v>
      </c>
      <c r="CQ955" s="439" t="inlineStr">
        <is>
          <t>CHANDIGARH</t>
        </is>
      </c>
    </row>
    <row r="956" ht="14.4" customHeight="1">
      <c r="CP956" s="439" t="n">
        <v>160020</v>
      </c>
      <c r="CQ956" s="439" t="inlineStr">
        <is>
          <t>CHANDIGARH</t>
        </is>
      </c>
    </row>
    <row r="957" ht="14.4" customHeight="1">
      <c r="CP957" s="439" t="n">
        <v>160022</v>
      </c>
      <c r="CQ957" s="439" t="inlineStr">
        <is>
          <t>CHANDIGARH</t>
        </is>
      </c>
    </row>
    <row r="958" ht="14.4" customHeight="1">
      <c r="CP958" s="439" t="n">
        <v>160023</v>
      </c>
      <c r="CQ958" s="439" t="inlineStr">
        <is>
          <t>CHANDIGARH</t>
        </is>
      </c>
    </row>
    <row r="959" ht="14.4" customHeight="1">
      <c r="CP959" s="439" t="n">
        <v>160025</v>
      </c>
      <c r="CQ959" s="439" t="inlineStr">
        <is>
          <t>CHANDIGARH</t>
        </is>
      </c>
    </row>
    <row r="960" ht="14.4" customHeight="1">
      <c r="CP960" s="439" t="n">
        <v>160030</v>
      </c>
      <c r="CQ960" s="439" t="inlineStr">
        <is>
          <t>CHANDIGARH</t>
        </is>
      </c>
    </row>
    <row r="961" ht="14.4" customHeight="1">
      <c r="CP961" s="439" t="n">
        <v>160036</v>
      </c>
      <c r="CQ961" s="439" t="inlineStr">
        <is>
          <t>CHANDIGARH</t>
        </is>
      </c>
    </row>
    <row r="962" ht="14.4" customHeight="1">
      <c r="CP962" s="439" t="n">
        <v>160043</v>
      </c>
      <c r="CQ962" s="439" t="inlineStr">
        <is>
          <t>CHANDIGARH</t>
        </is>
      </c>
    </row>
    <row r="963" ht="14.4" customHeight="1">
      <c r="CP963" s="439" t="n">
        <v>160047</v>
      </c>
      <c r="CQ963" s="439" t="inlineStr">
        <is>
          <t>CHANDIGARH</t>
        </is>
      </c>
    </row>
    <row r="964" ht="14.4" customHeight="1">
      <c r="CP964" s="439" t="n">
        <v>160055</v>
      </c>
      <c r="CQ964" s="439" t="inlineStr">
        <is>
          <t>PUNJAB</t>
        </is>
      </c>
    </row>
    <row r="965" ht="14.4" customHeight="1">
      <c r="CP965" s="439" t="n">
        <v>160059</v>
      </c>
      <c r="CQ965" s="439" t="inlineStr">
        <is>
          <t>PUNJAB</t>
        </is>
      </c>
    </row>
    <row r="966" ht="14.4" customHeight="1">
      <c r="CP966" s="439" t="n">
        <v>160062</v>
      </c>
      <c r="CQ966" s="439" t="inlineStr">
        <is>
          <t>PUNJAB</t>
        </is>
      </c>
    </row>
    <row r="967" ht="14.4" customHeight="1">
      <c r="CP967" s="439" t="n">
        <v>160071</v>
      </c>
      <c r="CQ967" s="439" t="inlineStr">
        <is>
          <t>PUNJAB</t>
        </is>
      </c>
    </row>
    <row r="968" ht="14.4" customHeight="1">
      <c r="CP968" s="439" t="n">
        <v>160101</v>
      </c>
      <c r="CQ968" s="439" t="inlineStr">
        <is>
          <t>CHANDIGARH</t>
        </is>
      </c>
    </row>
    <row r="969" ht="14.4" customHeight="1">
      <c r="CP969" s="439" t="n">
        <v>160102</v>
      </c>
      <c r="CQ969" s="439" t="inlineStr">
        <is>
          <t>CHANDIGARH</t>
        </is>
      </c>
    </row>
    <row r="970" ht="14.4" customHeight="1">
      <c r="CP970" s="439" t="n">
        <v>160103</v>
      </c>
      <c r="CQ970" s="439" t="inlineStr">
        <is>
          <t>PUNJAB</t>
        </is>
      </c>
    </row>
    <row r="971" ht="14.4" customHeight="1">
      <c r="CP971" s="439" t="n">
        <v>160104</v>
      </c>
      <c r="CQ971" s="439" t="inlineStr">
        <is>
          <t>PUNJAB</t>
        </is>
      </c>
    </row>
    <row r="972" ht="14.4" customHeight="1">
      <c r="CP972" s="439" t="n">
        <v>171001</v>
      </c>
      <c r="CQ972" s="439" t="inlineStr">
        <is>
          <t>HIMACHAL PRADESH</t>
        </is>
      </c>
    </row>
    <row r="973" ht="14.4" customHeight="1">
      <c r="CP973" s="439" t="n">
        <v>171002</v>
      </c>
      <c r="CQ973" s="439" t="inlineStr">
        <is>
          <t>HIMACHAL PRADESH</t>
        </is>
      </c>
    </row>
    <row r="974" ht="14.4" customHeight="1">
      <c r="CP974" s="439" t="n">
        <v>171003</v>
      </c>
      <c r="CQ974" s="439" t="inlineStr">
        <is>
          <t>HIMACHAL PRADESH</t>
        </is>
      </c>
    </row>
    <row r="975" ht="14.4" customHeight="1">
      <c r="CP975" s="439" t="n">
        <v>171004</v>
      </c>
      <c r="CQ975" s="439" t="inlineStr">
        <is>
          <t>HIMACHAL PRADESH</t>
        </is>
      </c>
    </row>
    <row r="976" ht="14.4" customHeight="1">
      <c r="CP976" s="439" t="n">
        <v>171005</v>
      </c>
      <c r="CQ976" s="439" t="inlineStr">
        <is>
          <t>HIMACHAL PRADESH</t>
        </is>
      </c>
    </row>
    <row r="977" ht="14.4" customHeight="1">
      <c r="CP977" s="439" t="n">
        <v>171006</v>
      </c>
      <c r="CQ977" s="439" t="inlineStr">
        <is>
          <t>HIMACHAL PRADESH</t>
        </is>
      </c>
    </row>
    <row r="978" ht="14.4" customHeight="1">
      <c r="CP978" s="439" t="n">
        <v>171007</v>
      </c>
      <c r="CQ978" s="439" t="inlineStr">
        <is>
          <t>HIMACHAL PRADESH</t>
        </is>
      </c>
    </row>
    <row r="979" ht="14.4" customHeight="1">
      <c r="CP979" s="439" t="n">
        <v>171008</v>
      </c>
      <c r="CQ979" s="439" t="inlineStr">
        <is>
          <t>HIMACHAL PRADESH</t>
        </is>
      </c>
    </row>
    <row r="980" ht="14.4" customHeight="1">
      <c r="CP980" s="439" t="n">
        <v>171009</v>
      </c>
      <c r="CQ980" s="439" t="inlineStr">
        <is>
          <t>HIMACHAL PRADESH</t>
        </is>
      </c>
    </row>
    <row r="981" ht="14.4" customHeight="1">
      <c r="CP981" s="439" t="n">
        <v>171010</v>
      </c>
      <c r="CQ981" s="439" t="inlineStr">
        <is>
          <t>HIMACHAL PRADESH</t>
        </is>
      </c>
    </row>
    <row r="982" ht="14.4" customHeight="1">
      <c r="CP982" s="439" t="n">
        <v>171011</v>
      </c>
      <c r="CQ982" s="439" t="inlineStr">
        <is>
          <t>HIMACHAL PRADESH</t>
        </is>
      </c>
    </row>
    <row r="983" ht="14.4" customHeight="1">
      <c r="CP983" s="439" t="n">
        <v>171012</v>
      </c>
      <c r="CQ983" s="439" t="inlineStr">
        <is>
          <t>HIMACHAL PRADESH</t>
        </is>
      </c>
    </row>
    <row r="984" ht="14.4" customHeight="1">
      <c r="CP984" s="439" t="n">
        <v>171013</v>
      </c>
      <c r="CQ984" s="439" t="inlineStr">
        <is>
          <t>HIMACHAL PRADESH</t>
        </is>
      </c>
    </row>
    <row r="985" ht="14.4" customHeight="1">
      <c r="CP985" s="439" t="n">
        <v>171014</v>
      </c>
      <c r="CQ985" s="439" t="inlineStr">
        <is>
          <t>HIMACHAL PRADESH</t>
        </is>
      </c>
    </row>
    <row r="986" ht="14.4" customHeight="1">
      <c r="CP986" s="439" t="n">
        <v>171015</v>
      </c>
      <c r="CQ986" s="439" t="inlineStr">
        <is>
          <t>HIMACHAL PRADESH</t>
        </is>
      </c>
    </row>
    <row r="987" ht="14.4" customHeight="1">
      <c r="CP987" s="439" t="n">
        <v>171018</v>
      </c>
      <c r="CQ987" s="439" t="inlineStr">
        <is>
          <t>HIMACHAL PRADESH</t>
        </is>
      </c>
    </row>
    <row r="988" ht="14.4" customHeight="1">
      <c r="CP988" s="439" t="n">
        <v>171019</v>
      </c>
      <c r="CQ988" s="439" t="inlineStr">
        <is>
          <t>HIMACHAL PRADESH</t>
        </is>
      </c>
    </row>
    <row r="989" ht="14.4" customHeight="1">
      <c r="CP989" s="439" t="n">
        <v>171102</v>
      </c>
      <c r="CQ989" s="439" t="inlineStr">
        <is>
          <t>HIMACHAL PRADESH</t>
        </is>
      </c>
    </row>
    <row r="990" ht="14.4" customHeight="1">
      <c r="CP990" s="439" t="n">
        <v>171103</v>
      </c>
      <c r="CQ990" s="439" t="inlineStr">
        <is>
          <t>HIMACHAL PRADESH</t>
        </is>
      </c>
    </row>
    <row r="991" ht="14.4" customHeight="1">
      <c r="CP991" s="439" t="n">
        <v>171201</v>
      </c>
      <c r="CQ991" s="439" t="inlineStr">
        <is>
          <t>HIMACHAL PRADESH</t>
        </is>
      </c>
    </row>
    <row r="992" ht="14.4" customHeight="1">
      <c r="CP992" s="439" t="n">
        <v>171202</v>
      </c>
      <c r="CQ992" s="439" t="inlineStr">
        <is>
          <t>HIMACHAL PRADESH</t>
        </is>
      </c>
    </row>
    <row r="993" ht="14.4" customHeight="1">
      <c r="CP993" s="439" t="n">
        <v>171203</v>
      </c>
      <c r="CQ993" s="439" t="inlineStr">
        <is>
          <t>HIMACHAL PRADESH</t>
        </is>
      </c>
    </row>
    <row r="994" ht="14.4" customHeight="1">
      <c r="CP994" s="439" t="n">
        <v>171204</v>
      </c>
      <c r="CQ994" s="439" t="inlineStr">
        <is>
          <t>HIMACHAL PRADESH</t>
        </is>
      </c>
    </row>
    <row r="995" ht="14.4" customHeight="1">
      <c r="CP995" s="439" t="n">
        <v>171205</v>
      </c>
      <c r="CQ995" s="439" t="inlineStr">
        <is>
          <t>HIMACHAL PRADESH</t>
        </is>
      </c>
    </row>
    <row r="996" ht="14.4" customHeight="1">
      <c r="CP996" s="439" t="n">
        <v>171206</v>
      </c>
      <c r="CQ996" s="439" t="inlineStr">
        <is>
          <t>HIMACHAL PRADESH</t>
        </is>
      </c>
    </row>
    <row r="997" ht="14.4" customHeight="1">
      <c r="CP997" s="439" t="n">
        <v>171207</v>
      </c>
      <c r="CQ997" s="439" t="inlineStr">
        <is>
          <t>HIMACHAL PRADESH</t>
        </is>
      </c>
    </row>
    <row r="998" ht="14.4" customHeight="1">
      <c r="CP998" s="439" t="n">
        <v>171208</v>
      </c>
      <c r="CQ998" s="439" t="inlineStr">
        <is>
          <t>HIMACHAL PRADESH</t>
        </is>
      </c>
    </row>
    <row r="999" ht="14.4" customHeight="1">
      <c r="CP999" s="439" t="n">
        <v>171209</v>
      </c>
      <c r="CQ999" s="439" t="inlineStr">
        <is>
          <t>HIMACHAL PRADESH</t>
        </is>
      </c>
    </row>
    <row r="1000" ht="14.4" customHeight="1">
      <c r="CP1000" s="439" t="n">
        <v>171210</v>
      </c>
      <c r="CQ1000" s="439" t="inlineStr">
        <is>
          <t>HIMACHAL PRADESH</t>
        </is>
      </c>
    </row>
    <row r="1001" ht="14.4" customHeight="1">
      <c r="CP1001" s="439" t="n">
        <v>171211</v>
      </c>
      <c r="CQ1001" s="439" t="inlineStr">
        <is>
          <t>HIMACHAL PRADESH</t>
        </is>
      </c>
    </row>
    <row r="1002" ht="14.4" customHeight="1">
      <c r="CP1002" s="439" t="n">
        <v>171212</v>
      </c>
      <c r="CQ1002" s="439" t="inlineStr">
        <is>
          <t>HIMACHAL PRADESH</t>
        </is>
      </c>
    </row>
    <row r="1003" ht="14.4" customHeight="1">
      <c r="CP1003" s="439" t="n">
        <v>171213</v>
      </c>
      <c r="CQ1003" s="439" t="inlineStr">
        <is>
          <t>HIMACHAL PRADESH</t>
        </is>
      </c>
    </row>
    <row r="1004" ht="14.4" customHeight="1">
      <c r="CP1004" s="439" t="n">
        <v>171214</v>
      </c>
      <c r="CQ1004" s="439" t="inlineStr">
        <is>
          <t>HIMACHAL PRADESH</t>
        </is>
      </c>
    </row>
    <row r="1005" ht="14.4" customHeight="1">
      <c r="CP1005" s="439" t="n">
        <v>171215</v>
      </c>
      <c r="CQ1005" s="439" t="inlineStr">
        <is>
          <t>HIMACHAL PRADESH</t>
        </is>
      </c>
    </row>
    <row r="1006" ht="14.4" customHeight="1">
      <c r="CP1006" s="439" t="n">
        <v>171216</v>
      </c>
      <c r="CQ1006" s="439" t="inlineStr">
        <is>
          <t>HIMACHAL PRADESH</t>
        </is>
      </c>
    </row>
    <row r="1007" ht="14.4" customHeight="1">
      <c r="CP1007" s="439" t="n">
        <v>171217</v>
      </c>
      <c r="CQ1007" s="439" t="inlineStr">
        <is>
          <t>HIMACHAL PRADESH</t>
        </is>
      </c>
    </row>
    <row r="1008" ht="14.4" customHeight="1">
      <c r="CP1008" s="439" t="n">
        <v>171218</v>
      </c>
      <c r="CQ1008" s="439" t="inlineStr">
        <is>
          <t>HIMACHAL PRADESH</t>
        </is>
      </c>
    </row>
    <row r="1009" ht="14.4" customHeight="1">
      <c r="CP1009" s="439" t="n">
        <v>171219</v>
      </c>
      <c r="CQ1009" s="439" t="inlineStr">
        <is>
          <t>HIMACHAL PRADESH</t>
        </is>
      </c>
    </row>
    <row r="1010" ht="14.4" customHeight="1">
      <c r="CP1010" s="439" t="n">
        <v>171220</v>
      </c>
      <c r="CQ1010" s="439" t="inlineStr">
        <is>
          <t>HIMACHAL PRADESH</t>
        </is>
      </c>
    </row>
    <row r="1011" ht="14.4" customHeight="1">
      <c r="CP1011" s="439" t="n">
        <v>171221</v>
      </c>
      <c r="CQ1011" s="439" t="inlineStr">
        <is>
          <t>HIMACHAL PRADESH</t>
        </is>
      </c>
    </row>
    <row r="1012" ht="14.4" customHeight="1">
      <c r="CP1012" s="439" t="n">
        <v>171222</v>
      </c>
      <c r="CQ1012" s="439" t="inlineStr">
        <is>
          <t>HIMACHAL PRADESH</t>
        </is>
      </c>
    </row>
    <row r="1013" ht="14.4" customHeight="1">
      <c r="CP1013" s="439" t="n">
        <v>171223</v>
      </c>
      <c r="CQ1013" s="439" t="inlineStr">
        <is>
          <t>HIMACHAL PRADESH</t>
        </is>
      </c>
    </row>
    <row r="1014" ht="14.4" customHeight="1">
      <c r="CP1014" s="439" t="n">
        <v>171224</v>
      </c>
      <c r="CQ1014" s="439" t="inlineStr">
        <is>
          <t>HIMACHAL PRADESH</t>
        </is>
      </c>
    </row>
    <row r="1015" ht="14.4" customHeight="1">
      <c r="CP1015" s="439" t="n">
        <v>171225</v>
      </c>
      <c r="CQ1015" s="439" t="inlineStr">
        <is>
          <t>HIMACHAL PRADESH</t>
        </is>
      </c>
    </row>
    <row r="1016" ht="14.4" customHeight="1">
      <c r="CP1016" s="439" t="n">
        <v>171226</v>
      </c>
      <c r="CQ1016" s="439" t="inlineStr">
        <is>
          <t>HIMACHAL PRADESH</t>
        </is>
      </c>
    </row>
    <row r="1017" ht="14.4" customHeight="1">
      <c r="CP1017" s="439" t="n">
        <v>171301</v>
      </c>
      <c r="CQ1017" s="439" t="inlineStr">
        <is>
          <t>HIMACHAL PRADESH</t>
        </is>
      </c>
    </row>
    <row r="1018" ht="14.4" customHeight="1">
      <c r="CP1018" s="439" t="n">
        <v>172001</v>
      </c>
      <c r="CQ1018" s="439" t="inlineStr">
        <is>
          <t>HIMACHAL PRADESH</t>
        </is>
      </c>
    </row>
    <row r="1019" ht="14.4" customHeight="1">
      <c r="CP1019" s="439" t="n">
        <v>172002</v>
      </c>
      <c r="CQ1019" s="439" t="inlineStr">
        <is>
          <t>HIMACHAL PRADESH</t>
        </is>
      </c>
    </row>
    <row r="1020" ht="14.4" customHeight="1">
      <c r="CP1020" s="439" t="n">
        <v>172021</v>
      </c>
      <c r="CQ1020" s="439" t="inlineStr">
        <is>
          <t>HIMACHAL PRADESH</t>
        </is>
      </c>
    </row>
    <row r="1021" ht="14.4" customHeight="1">
      <c r="CP1021" s="439" t="n">
        <v>172022</v>
      </c>
      <c r="CQ1021" s="439" t="inlineStr">
        <is>
          <t>HIMACHAL PRADESH</t>
        </is>
      </c>
    </row>
    <row r="1022" ht="14.4" customHeight="1">
      <c r="CP1022" s="439" t="n">
        <v>172023</v>
      </c>
      <c r="CQ1022" s="439" t="inlineStr">
        <is>
          <t>HIMACHAL PRADESH</t>
        </is>
      </c>
    </row>
    <row r="1023" ht="14.4" customHeight="1">
      <c r="CP1023" s="439" t="n">
        <v>172024</v>
      </c>
      <c r="CQ1023" s="439" t="inlineStr">
        <is>
          <t>HIMACHAL PRADESH</t>
        </is>
      </c>
    </row>
    <row r="1024" ht="14.4" customHeight="1">
      <c r="CP1024" s="439" t="n">
        <v>172025</v>
      </c>
      <c r="CQ1024" s="439" t="inlineStr">
        <is>
          <t>HIMACHAL PRADESH</t>
        </is>
      </c>
    </row>
    <row r="1025" ht="14.4" customHeight="1">
      <c r="CP1025" s="439" t="n">
        <v>172026</v>
      </c>
      <c r="CQ1025" s="439" t="inlineStr">
        <is>
          <t>HIMACHAL PRADESH</t>
        </is>
      </c>
    </row>
    <row r="1026" ht="14.4" customHeight="1">
      <c r="CP1026" s="439" t="n">
        <v>172027</v>
      </c>
      <c r="CQ1026" s="439" t="inlineStr">
        <is>
          <t>HIMACHAL PRADESH</t>
        </is>
      </c>
    </row>
    <row r="1027" ht="14.4" customHeight="1">
      <c r="CP1027" s="439" t="n">
        <v>172028</v>
      </c>
      <c r="CQ1027" s="439" t="inlineStr">
        <is>
          <t>HIMACHAL PRADESH</t>
        </is>
      </c>
    </row>
    <row r="1028" ht="14.4" customHeight="1">
      <c r="CP1028" s="439" t="n">
        <v>172029</v>
      </c>
      <c r="CQ1028" s="439" t="inlineStr">
        <is>
          <t>HIMACHAL PRADESH</t>
        </is>
      </c>
    </row>
    <row r="1029" ht="14.4" customHeight="1">
      <c r="CP1029" s="439" t="n">
        <v>172030</v>
      </c>
      <c r="CQ1029" s="439" t="inlineStr">
        <is>
          <t>HIMACHAL PRADESH</t>
        </is>
      </c>
    </row>
    <row r="1030" ht="14.4" customHeight="1">
      <c r="CP1030" s="439" t="n">
        <v>172031</v>
      </c>
      <c r="CQ1030" s="439" t="inlineStr">
        <is>
          <t>HIMACHAL PRADESH</t>
        </is>
      </c>
    </row>
    <row r="1031" ht="14.4" customHeight="1">
      <c r="CP1031" s="439" t="n">
        <v>172032</v>
      </c>
      <c r="CQ1031" s="439" t="inlineStr">
        <is>
          <t>HIMACHAL PRADESH</t>
        </is>
      </c>
    </row>
    <row r="1032" ht="14.4" customHeight="1">
      <c r="CP1032" s="439" t="n">
        <v>172033</v>
      </c>
      <c r="CQ1032" s="439" t="inlineStr">
        <is>
          <t>HIMACHAL PRADESH</t>
        </is>
      </c>
    </row>
    <row r="1033" ht="14.4" customHeight="1">
      <c r="CP1033" s="439" t="n">
        <v>172034</v>
      </c>
      <c r="CQ1033" s="439" t="inlineStr">
        <is>
          <t>HIMACHAL PRADESH</t>
        </is>
      </c>
    </row>
    <row r="1034" ht="14.4" customHeight="1">
      <c r="CP1034" s="439" t="n">
        <v>172101</v>
      </c>
      <c r="CQ1034" s="439" t="inlineStr">
        <is>
          <t>HIMACHAL PRADESH</t>
        </is>
      </c>
    </row>
    <row r="1035" ht="14.4" customHeight="1">
      <c r="CP1035" s="439" t="n">
        <v>172102</v>
      </c>
      <c r="CQ1035" s="439" t="inlineStr">
        <is>
          <t>HIMACHAL PRADESH</t>
        </is>
      </c>
    </row>
    <row r="1036" ht="14.4" customHeight="1">
      <c r="CP1036" s="439" t="n">
        <v>172103</v>
      </c>
      <c r="CQ1036" s="439" t="inlineStr">
        <is>
          <t>HIMACHAL PRADESH</t>
        </is>
      </c>
    </row>
    <row r="1037" ht="14.4" customHeight="1">
      <c r="CP1037" s="439" t="n">
        <v>172104</v>
      </c>
      <c r="CQ1037" s="439" t="inlineStr">
        <is>
          <t>HIMACHAL PRADESH</t>
        </is>
      </c>
    </row>
    <row r="1038" ht="14.4" customHeight="1">
      <c r="CP1038" s="439" t="n">
        <v>172105</v>
      </c>
      <c r="CQ1038" s="439" t="inlineStr">
        <is>
          <t>HIMACHAL PRADESH</t>
        </is>
      </c>
    </row>
    <row r="1039" ht="14.4" customHeight="1">
      <c r="CP1039" s="439" t="n">
        <v>172106</v>
      </c>
      <c r="CQ1039" s="439" t="inlineStr">
        <is>
          <t>HIMACHAL PRADESH</t>
        </is>
      </c>
    </row>
    <row r="1040" ht="14.4" customHeight="1">
      <c r="CP1040" s="439" t="n">
        <v>172107</v>
      </c>
      <c r="CQ1040" s="439" t="inlineStr">
        <is>
          <t>HIMACHAL PRADESH</t>
        </is>
      </c>
    </row>
    <row r="1041" ht="14.4" customHeight="1">
      <c r="CP1041" s="439" t="n">
        <v>172108</v>
      </c>
      <c r="CQ1041" s="439" t="inlineStr">
        <is>
          <t>HIMACHAL PRADESH</t>
        </is>
      </c>
    </row>
    <row r="1042" ht="14.4" customHeight="1">
      <c r="CP1042" s="439" t="n">
        <v>172109</v>
      </c>
      <c r="CQ1042" s="439" t="inlineStr">
        <is>
          <t>HIMACHAL PRADESH</t>
        </is>
      </c>
    </row>
    <row r="1043" ht="14.4" customHeight="1">
      <c r="CP1043" s="439" t="n">
        <v>172110</v>
      </c>
      <c r="CQ1043" s="439" t="inlineStr">
        <is>
          <t>HIMACHAL PRADESH</t>
        </is>
      </c>
    </row>
    <row r="1044" ht="14.4" customHeight="1">
      <c r="CP1044" s="439" t="n">
        <v>172111</v>
      </c>
      <c r="CQ1044" s="439" t="inlineStr">
        <is>
          <t>HIMACHAL PRADESH</t>
        </is>
      </c>
    </row>
    <row r="1045" ht="14.4" customHeight="1">
      <c r="CP1045" s="439" t="n">
        <v>172112</v>
      </c>
      <c r="CQ1045" s="439" t="inlineStr">
        <is>
          <t>HIMACHAL PRADESH</t>
        </is>
      </c>
    </row>
    <row r="1046" ht="14.4" customHeight="1">
      <c r="CP1046" s="439" t="n">
        <v>172113</v>
      </c>
      <c r="CQ1046" s="439" t="inlineStr">
        <is>
          <t>HIMACHAL PRADESH</t>
        </is>
      </c>
    </row>
    <row r="1047" ht="14.4" customHeight="1">
      <c r="CP1047" s="439" t="n">
        <v>172114</v>
      </c>
      <c r="CQ1047" s="439" t="inlineStr">
        <is>
          <t>HIMACHAL PRADESH</t>
        </is>
      </c>
    </row>
    <row r="1048" ht="14.4" customHeight="1">
      <c r="CP1048" s="439" t="n">
        <v>172115</v>
      </c>
      <c r="CQ1048" s="439" t="inlineStr">
        <is>
          <t>HIMACHAL PRADESH</t>
        </is>
      </c>
    </row>
    <row r="1049" ht="14.4" customHeight="1">
      <c r="CP1049" s="439" t="n">
        <v>172116</v>
      </c>
      <c r="CQ1049" s="439" t="inlineStr">
        <is>
          <t>HIMACHAL PRADESH</t>
        </is>
      </c>
    </row>
    <row r="1050" ht="14.4" customHeight="1">
      <c r="CP1050" s="439" t="n">
        <v>172117</v>
      </c>
      <c r="CQ1050" s="439" t="inlineStr">
        <is>
          <t>HIMACHAL PRADESH</t>
        </is>
      </c>
    </row>
    <row r="1051" ht="14.4" customHeight="1">
      <c r="CP1051" s="439" t="n">
        <v>172118</v>
      </c>
      <c r="CQ1051" s="439" t="inlineStr">
        <is>
          <t>HIMACHAL PRADESH</t>
        </is>
      </c>
    </row>
    <row r="1052" ht="14.4" customHeight="1">
      <c r="CP1052" s="439" t="n">
        <v>172201</v>
      </c>
      <c r="CQ1052" s="439" t="inlineStr">
        <is>
          <t>HIMACHAL PRADESH</t>
        </is>
      </c>
    </row>
    <row r="1053" ht="14.4" customHeight="1">
      <c r="CP1053" s="439" t="n">
        <v>173001</v>
      </c>
      <c r="CQ1053" s="439" t="inlineStr">
        <is>
          <t>HIMACHAL PRADESH</t>
        </is>
      </c>
    </row>
    <row r="1054" ht="14.4" customHeight="1">
      <c r="CP1054" s="439" t="n">
        <v>173021</v>
      </c>
      <c r="CQ1054" s="439" t="inlineStr">
        <is>
          <t>HIMACHAL PRADESH</t>
        </is>
      </c>
    </row>
    <row r="1055" ht="14.4" customHeight="1">
      <c r="CP1055" s="439" t="n">
        <v>173022</v>
      </c>
      <c r="CQ1055" s="439" t="inlineStr">
        <is>
          <t>HIMACHAL PRADESH</t>
        </is>
      </c>
    </row>
    <row r="1056" ht="14.4" customHeight="1">
      <c r="CP1056" s="439" t="n">
        <v>173023</v>
      </c>
      <c r="CQ1056" s="439" t="inlineStr">
        <is>
          <t>HIMACHAL PRADESH</t>
        </is>
      </c>
    </row>
    <row r="1057" ht="14.4" customHeight="1">
      <c r="CP1057" s="439" t="n">
        <v>173024</v>
      </c>
      <c r="CQ1057" s="439" t="inlineStr">
        <is>
          <t>HIMACHAL PRADESH</t>
        </is>
      </c>
    </row>
    <row r="1058" ht="14.4" customHeight="1">
      <c r="CP1058" s="439" t="n">
        <v>173025</v>
      </c>
      <c r="CQ1058" s="439" t="inlineStr">
        <is>
          <t>HIMACHAL PRADESH</t>
        </is>
      </c>
    </row>
    <row r="1059" ht="14.4" customHeight="1">
      <c r="CP1059" s="439" t="n">
        <v>173026</v>
      </c>
      <c r="CQ1059" s="439" t="inlineStr">
        <is>
          <t>HIMACHAL PRADESH</t>
        </is>
      </c>
    </row>
    <row r="1060" ht="14.4" customHeight="1">
      <c r="CP1060" s="439" t="n">
        <v>173027</v>
      </c>
      <c r="CQ1060" s="439" t="inlineStr">
        <is>
          <t>HIMACHAL PRADESH</t>
        </is>
      </c>
    </row>
    <row r="1061" ht="14.4" customHeight="1">
      <c r="CP1061" s="439" t="n">
        <v>173029</v>
      </c>
      <c r="CQ1061" s="439" t="inlineStr">
        <is>
          <t>HIMACHAL PRADESH</t>
        </is>
      </c>
    </row>
    <row r="1062" ht="14.4" customHeight="1">
      <c r="CP1062" s="439" t="n">
        <v>173030</v>
      </c>
      <c r="CQ1062" s="439" t="inlineStr">
        <is>
          <t>HIMACHAL PRADESH</t>
        </is>
      </c>
    </row>
    <row r="1063" ht="14.4" customHeight="1">
      <c r="CP1063" s="439" t="n">
        <v>173031</v>
      </c>
      <c r="CQ1063" s="439" t="inlineStr">
        <is>
          <t>HIMACHAL PRADESH</t>
        </is>
      </c>
    </row>
    <row r="1064" ht="14.4" customHeight="1">
      <c r="CP1064" s="439" t="n">
        <v>173032</v>
      </c>
      <c r="CQ1064" s="439" t="inlineStr">
        <is>
          <t>HIMACHAL PRADESH</t>
        </is>
      </c>
    </row>
    <row r="1065" ht="14.4" customHeight="1">
      <c r="CP1065" s="439" t="n">
        <v>173101</v>
      </c>
      <c r="CQ1065" s="439" t="inlineStr">
        <is>
          <t>HIMACHAL PRADESH</t>
        </is>
      </c>
    </row>
    <row r="1066" ht="14.4" customHeight="1">
      <c r="CP1066" s="439" t="n">
        <v>173104</v>
      </c>
      <c r="CQ1066" s="439" t="inlineStr">
        <is>
          <t>HIMACHAL PRADESH</t>
        </is>
      </c>
    </row>
    <row r="1067" ht="14.4" customHeight="1">
      <c r="CP1067" s="439" t="n">
        <v>173201</v>
      </c>
      <c r="CQ1067" s="439" t="inlineStr">
        <is>
          <t>HIMACHAL PRADESH</t>
        </is>
      </c>
    </row>
    <row r="1068" ht="14.4" customHeight="1">
      <c r="CP1068" s="439" t="n">
        <v>173202</v>
      </c>
      <c r="CQ1068" s="439" t="inlineStr">
        <is>
          <t>HIMACHAL PRADESH</t>
        </is>
      </c>
    </row>
    <row r="1069" ht="14.4" customHeight="1">
      <c r="CP1069" s="439" t="n">
        <v>173204</v>
      </c>
      <c r="CQ1069" s="439" t="inlineStr">
        <is>
          <t>HIMACHAL PRADESH</t>
        </is>
      </c>
    </row>
    <row r="1070" ht="14.4" customHeight="1">
      <c r="CP1070" s="439" t="n">
        <v>173205</v>
      </c>
      <c r="CQ1070" s="439" t="inlineStr">
        <is>
          <t>HIMACHAL PRADESH</t>
        </is>
      </c>
    </row>
    <row r="1071" ht="14.4" customHeight="1">
      <c r="CP1071" s="439" t="n">
        <v>173206</v>
      </c>
      <c r="CQ1071" s="439" t="inlineStr">
        <is>
          <t>HIMACHAL PRADESH</t>
        </is>
      </c>
    </row>
    <row r="1072" ht="14.4" customHeight="1">
      <c r="CP1072" s="439" t="n">
        <v>173207</v>
      </c>
      <c r="CQ1072" s="439" t="inlineStr">
        <is>
          <t>HIMACHAL PRADESH</t>
        </is>
      </c>
    </row>
    <row r="1073" ht="14.4" customHeight="1">
      <c r="CP1073" s="439" t="n">
        <v>173208</v>
      </c>
      <c r="CQ1073" s="439" t="inlineStr">
        <is>
          <t>HIMACHAL PRADESH</t>
        </is>
      </c>
    </row>
    <row r="1074" ht="14.4" customHeight="1">
      <c r="CP1074" s="439" t="n">
        <v>173209</v>
      </c>
      <c r="CQ1074" s="439" t="inlineStr">
        <is>
          <t>HIMACHAL PRADESH</t>
        </is>
      </c>
    </row>
    <row r="1075" ht="14.4" customHeight="1">
      <c r="CP1075" s="439" t="n">
        <v>173210</v>
      </c>
      <c r="CQ1075" s="439" t="inlineStr">
        <is>
          <t>HIMACHAL PRADESH</t>
        </is>
      </c>
    </row>
    <row r="1076" ht="14.4" customHeight="1">
      <c r="CP1076" s="439" t="n">
        <v>173211</v>
      </c>
      <c r="CQ1076" s="439" t="inlineStr">
        <is>
          <t>HIMACHAL PRADESH</t>
        </is>
      </c>
    </row>
    <row r="1077" ht="14.4" customHeight="1">
      <c r="CP1077" s="439" t="n">
        <v>173212</v>
      </c>
      <c r="CQ1077" s="439" t="inlineStr">
        <is>
          <t>HIMACHAL PRADESH</t>
        </is>
      </c>
    </row>
    <row r="1078" ht="14.4" customHeight="1">
      <c r="CP1078" s="439" t="n">
        <v>173213</v>
      </c>
      <c r="CQ1078" s="439" t="inlineStr">
        <is>
          <t>HIMACHAL PRADESH</t>
        </is>
      </c>
    </row>
    <row r="1079" ht="14.4" customHeight="1">
      <c r="CP1079" s="439" t="n">
        <v>173214</v>
      </c>
      <c r="CQ1079" s="439" t="inlineStr">
        <is>
          <t>HIMACHAL PRADESH</t>
        </is>
      </c>
    </row>
    <row r="1080" ht="14.4" customHeight="1">
      <c r="CP1080" s="439" t="n">
        <v>173215</v>
      </c>
      <c r="CQ1080" s="439" t="inlineStr">
        <is>
          <t>HIMACHAL PRADESH</t>
        </is>
      </c>
    </row>
    <row r="1081" ht="14.4" customHeight="1">
      <c r="CP1081" s="439" t="n">
        <v>173217</v>
      </c>
      <c r="CQ1081" s="439" t="inlineStr">
        <is>
          <t>HIMACHAL PRADESH</t>
        </is>
      </c>
    </row>
    <row r="1082" ht="14.4" customHeight="1">
      <c r="CP1082" s="439" t="n">
        <v>173218</v>
      </c>
      <c r="CQ1082" s="439" t="inlineStr">
        <is>
          <t>HIMACHAL PRADESH</t>
        </is>
      </c>
    </row>
    <row r="1083" ht="14.4" customHeight="1">
      <c r="CP1083" s="439" t="n">
        <v>173220</v>
      </c>
      <c r="CQ1083" s="439" t="inlineStr">
        <is>
          <t>HIMACHAL PRADESH</t>
        </is>
      </c>
    </row>
    <row r="1084" ht="14.4" customHeight="1">
      <c r="CP1084" s="439" t="n">
        <v>173221</v>
      </c>
      <c r="CQ1084" s="439" t="inlineStr">
        <is>
          <t>HIMACHAL PRADESH</t>
        </is>
      </c>
    </row>
    <row r="1085" ht="14.4" customHeight="1">
      <c r="CP1085" s="439" t="n">
        <v>173222</v>
      </c>
      <c r="CQ1085" s="439" t="inlineStr">
        <is>
          <t>HIMACHAL PRADESH</t>
        </is>
      </c>
    </row>
    <row r="1086" ht="14.4" customHeight="1">
      <c r="CP1086" s="439" t="n">
        <v>173223</v>
      </c>
      <c r="CQ1086" s="439" t="inlineStr">
        <is>
          <t>HIMACHAL PRADESH</t>
        </is>
      </c>
    </row>
    <row r="1087" ht="14.4" customHeight="1">
      <c r="CP1087" s="439" t="n">
        <v>173225</v>
      </c>
      <c r="CQ1087" s="439" t="inlineStr">
        <is>
          <t>HIMACHAL PRADESH</t>
        </is>
      </c>
    </row>
    <row r="1088" ht="14.4" customHeight="1">
      <c r="CP1088" s="439" t="n">
        <v>173229</v>
      </c>
      <c r="CQ1088" s="439" t="inlineStr">
        <is>
          <t>HIMACHAL PRADESH</t>
        </is>
      </c>
    </row>
    <row r="1089" ht="14.4" customHeight="1">
      <c r="CP1089" s="439" t="n">
        <v>173230</v>
      </c>
      <c r="CQ1089" s="439" t="inlineStr">
        <is>
          <t>HIMACHAL PRADESH</t>
        </is>
      </c>
    </row>
    <row r="1090" ht="14.4" customHeight="1">
      <c r="CP1090" s="439" t="n">
        <v>173233</v>
      </c>
      <c r="CQ1090" s="439" t="inlineStr">
        <is>
          <t>HIMACHAL PRADESH</t>
        </is>
      </c>
    </row>
    <row r="1091" ht="14.4" customHeight="1">
      <c r="CP1091" s="439" t="n">
        <v>173234</v>
      </c>
      <c r="CQ1091" s="439" t="inlineStr">
        <is>
          <t>HIMACHAL PRADESH</t>
        </is>
      </c>
    </row>
    <row r="1092" ht="14.4" customHeight="1">
      <c r="CP1092" s="439" t="n">
        <v>173235</v>
      </c>
      <c r="CQ1092" s="439" t="inlineStr">
        <is>
          <t>HIMACHAL PRADESH</t>
        </is>
      </c>
    </row>
    <row r="1093" ht="14.4" customHeight="1">
      <c r="CP1093" s="439" t="n">
        <v>173236</v>
      </c>
      <c r="CQ1093" s="439" t="inlineStr">
        <is>
          <t>HIMACHAL PRADESH</t>
        </is>
      </c>
    </row>
    <row r="1094" ht="14.4" customHeight="1">
      <c r="CP1094" s="439" t="n">
        <v>174001</v>
      </c>
      <c r="CQ1094" s="439" t="inlineStr">
        <is>
          <t>HIMACHAL PRADESH</t>
        </is>
      </c>
    </row>
    <row r="1095" ht="14.4" customHeight="1">
      <c r="CP1095" s="439" t="n">
        <v>174002</v>
      </c>
      <c r="CQ1095" s="439" t="inlineStr">
        <is>
          <t>HIMACHAL PRADESH</t>
        </is>
      </c>
    </row>
    <row r="1096" ht="14.4" customHeight="1">
      <c r="CP1096" s="439" t="n">
        <v>174003</v>
      </c>
      <c r="CQ1096" s="439" t="inlineStr">
        <is>
          <t>HIMACHAL PRADESH</t>
        </is>
      </c>
    </row>
    <row r="1097" ht="14.4" customHeight="1">
      <c r="CP1097" s="439" t="n">
        <v>174004</v>
      </c>
      <c r="CQ1097" s="439" t="inlineStr">
        <is>
          <t>HIMACHAL PRADESH</t>
        </is>
      </c>
    </row>
    <row r="1098" ht="14.4" customHeight="1">
      <c r="CP1098" s="439" t="n">
        <v>174005</v>
      </c>
      <c r="CQ1098" s="439" t="inlineStr">
        <is>
          <t>HIMACHAL PRADESH</t>
        </is>
      </c>
    </row>
    <row r="1099" ht="14.4" customHeight="1">
      <c r="CP1099" s="439" t="n">
        <v>174011</v>
      </c>
      <c r="CQ1099" s="439" t="inlineStr">
        <is>
          <t>HIMACHAL PRADESH</t>
        </is>
      </c>
    </row>
    <row r="1100" ht="14.4" customHeight="1">
      <c r="CP1100" s="439" t="n">
        <v>174012</v>
      </c>
      <c r="CQ1100" s="439" t="inlineStr">
        <is>
          <t>HIMACHAL PRADESH</t>
        </is>
      </c>
    </row>
    <row r="1101" ht="14.4" customHeight="1">
      <c r="CP1101" s="439" t="n">
        <v>174013</v>
      </c>
      <c r="CQ1101" s="439" t="inlineStr">
        <is>
          <t>HIMACHAL PRADESH</t>
        </is>
      </c>
    </row>
    <row r="1102" ht="14.4" customHeight="1">
      <c r="CP1102" s="439" t="n">
        <v>174015</v>
      </c>
      <c r="CQ1102" s="439" t="inlineStr">
        <is>
          <t>HIMACHAL PRADESH</t>
        </is>
      </c>
    </row>
    <row r="1103" ht="14.4" customHeight="1">
      <c r="CP1103" s="439" t="n">
        <v>174017</v>
      </c>
      <c r="CQ1103" s="439" t="inlineStr">
        <is>
          <t>HIMACHAL PRADESH</t>
        </is>
      </c>
    </row>
    <row r="1104" ht="14.4" customHeight="1">
      <c r="CP1104" s="439" t="n">
        <v>174021</v>
      </c>
      <c r="CQ1104" s="439" t="inlineStr">
        <is>
          <t>HIMACHAL PRADESH</t>
        </is>
      </c>
    </row>
    <row r="1105" ht="14.4" customHeight="1">
      <c r="CP1105" s="439" t="n">
        <v>174023</v>
      </c>
      <c r="CQ1105" s="439" t="inlineStr">
        <is>
          <t>HIMACHAL PRADESH</t>
        </is>
      </c>
    </row>
    <row r="1106" ht="14.4" customHeight="1">
      <c r="CP1106" s="439" t="n">
        <v>174024</v>
      </c>
      <c r="CQ1106" s="439" t="inlineStr">
        <is>
          <t>HIMACHAL PRADESH</t>
        </is>
      </c>
    </row>
    <row r="1107" ht="14.4" customHeight="1">
      <c r="CP1107" s="439" t="n">
        <v>174026</v>
      </c>
      <c r="CQ1107" s="439" t="inlineStr">
        <is>
          <t>HIMACHAL PRADESH</t>
        </is>
      </c>
    </row>
    <row r="1108" ht="14.4" customHeight="1">
      <c r="CP1108" s="439" t="n">
        <v>174027</v>
      </c>
      <c r="CQ1108" s="439" t="inlineStr">
        <is>
          <t>HIMACHAL PRADESH</t>
        </is>
      </c>
    </row>
    <row r="1109" ht="14.4" customHeight="1">
      <c r="CP1109" s="439" t="n">
        <v>174028</v>
      </c>
      <c r="CQ1109" s="439" t="inlineStr">
        <is>
          <t>HIMACHAL PRADESH</t>
        </is>
      </c>
    </row>
    <row r="1110" ht="14.4" customHeight="1">
      <c r="CP1110" s="439" t="n">
        <v>174029</v>
      </c>
      <c r="CQ1110" s="439" t="inlineStr">
        <is>
          <t>HIMACHAL PRADESH</t>
        </is>
      </c>
    </row>
    <row r="1111" ht="14.4" customHeight="1">
      <c r="CP1111" s="439" t="n">
        <v>174030</v>
      </c>
      <c r="CQ1111" s="439" t="inlineStr">
        <is>
          <t>HIMACHAL PRADESH</t>
        </is>
      </c>
    </row>
    <row r="1112" ht="14.4" customHeight="1">
      <c r="CP1112" s="439" t="n">
        <v>174031</v>
      </c>
      <c r="CQ1112" s="439" t="inlineStr">
        <is>
          <t>HIMACHAL PRADESH</t>
        </is>
      </c>
    </row>
    <row r="1113" ht="14.4" customHeight="1">
      <c r="CP1113" s="439" t="n">
        <v>174032</v>
      </c>
      <c r="CQ1113" s="439" t="inlineStr">
        <is>
          <t>HIMACHAL PRADESH</t>
        </is>
      </c>
    </row>
    <row r="1114" ht="14.4" customHeight="1">
      <c r="CP1114" s="439" t="n">
        <v>174033</v>
      </c>
      <c r="CQ1114" s="439" t="inlineStr">
        <is>
          <t>HIMACHAL PRADESH</t>
        </is>
      </c>
    </row>
    <row r="1115" ht="14.4" customHeight="1">
      <c r="CP1115" s="439" t="n">
        <v>174034</v>
      </c>
      <c r="CQ1115" s="439" t="inlineStr">
        <is>
          <t>HIMACHAL PRADESH</t>
        </is>
      </c>
    </row>
    <row r="1116" ht="14.4" customHeight="1">
      <c r="CP1116" s="439" t="n">
        <v>174035</v>
      </c>
      <c r="CQ1116" s="439" t="inlineStr">
        <is>
          <t>HIMACHAL PRADESH</t>
        </is>
      </c>
    </row>
    <row r="1117" ht="14.4" customHeight="1">
      <c r="CP1117" s="439" t="n">
        <v>174036</v>
      </c>
      <c r="CQ1117" s="439" t="inlineStr">
        <is>
          <t>HIMACHAL PRADESH</t>
        </is>
      </c>
    </row>
    <row r="1118" ht="14.4" customHeight="1">
      <c r="CP1118" s="439" t="n">
        <v>174101</v>
      </c>
      <c r="CQ1118" s="439" t="inlineStr">
        <is>
          <t>HIMACHAL PRADESH</t>
        </is>
      </c>
    </row>
    <row r="1119" ht="14.4" customHeight="1">
      <c r="CP1119" s="439" t="n">
        <v>174102</v>
      </c>
      <c r="CQ1119" s="439" t="inlineStr">
        <is>
          <t>HIMACHAL PRADESH</t>
        </is>
      </c>
    </row>
    <row r="1120" ht="14.4" customHeight="1">
      <c r="CP1120" s="439" t="n">
        <v>174103</v>
      </c>
      <c r="CQ1120" s="439" t="inlineStr">
        <is>
          <t>HIMACHAL PRADESH</t>
        </is>
      </c>
    </row>
    <row r="1121" ht="14.4" customHeight="1">
      <c r="CP1121" s="439" t="n">
        <v>174201</v>
      </c>
      <c r="CQ1121" s="439" t="inlineStr">
        <is>
          <t>HIMACHAL PRADESH</t>
        </is>
      </c>
    </row>
    <row r="1122" ht="14.4" customHeight="1">
      <c r="CP1122" s="439" t="n">
        <v>174301</v>
      </c>
      <c r="CQ1122" s="439" t="inlineStr">
        <is>
          <t>HIMACHAL PRADESH</t>
        </is>
      </c>
    </row>
    <row r="1123" ht="14.4" customHeight="1">
      <c r="CP1123" s="439" t="n">
        <v>174302</v>
      </c>
      <c r="CQ1123" s="439" t="inlineStr">
        <is>
          <t>HIMACHAL PRADESH</t>
        </is>
      </c>
    </row>
    <row r="1124" ht="14.4" customHeight="1">
      <c r="CP1124" s="439" t="n">
        <v>174303</v>
      </c>
      <c r="CQ1124" s="439" t="inlineStr">
        <is>
          <t>HIMACHAL PRADESH</t>
        </is>
      </c>
    </row>
    <row r="1125" ht="14.4" customHeight="1">
      <c r="CP1125" s="439" t="n">
        <v>174304</v>
      </c>
      <c r="CQ1125" s="439" t="inlineStr">
        <is>
          <t>HIMACHAL PRADESH</t>
        </is>
      </c>
    </row>
    <row r="1126" ht="14.4" customHeight="1">
      <c r="CP1126" s="439" t="n">
        <v>174305</v>
      </c>
      <c r="CQ1126" s="439" t="inlineStr">
        <is>
          <t>HIMACHAL PRADESH</t>
        </is>
      </c>
    </row>
    <row r="1127" ht="14.4" customHeight="1">
      <c r="CP1127" s="439" t="n">
        <v>174306</v>
      </c>
      <c r="CQ1127" s="439" t="inlineStr">
        <is>
          <t>HIMACHAL PRADESH</t>
        </is>
      </c>
    </row>
    <row r="1128" ht="14.4" customHeight="1">
      <c r="CP1128" s="439" t="n">
        <v>174307</v>
      </c>
      <c r="CQ1128" s="439" t="inlineStr">
        <is>
          <t>HIMACHAL PRADESH</t>
        </is>
      </c>
    </row>
    <row r="1129" ht="14.4" customHeight="1">
      <c r="CP1129" s="439" t="n">
        <v>174308</v>
      </c>
      <c r="CQ1129" s="439" t="inlineStr">
        <is>
          <t>HIMACHAL PRADESH</t>
        </is>
      </c>
    </row>
    <row r="1130" ht="14.4" customHeight="1">
      <c r="CP1130" s="439" t="n">
        <v>174309</v>
      </c>
      <c r="CQ1130" s="439" t="inlineStr">
        <is>
          <t>HIMACHAL PRADESH</t>
        </is>
      </c>
    </row>
    <row r="1131" ht="14.4" customHeight="1">
      <c r="CP1131" s="439" t="n">
        <v>174310</v>
      </c>
      <c r="CQ1131" s="439" t="inlineStr">
        <is>
          <t>HIMACHAL PRADESH</t>
        </is>
      </c>
    </row>
    <row r="1132" ht="14.4" customHeight="1">
      <c r="CP1132" s="439" t="n">
        <v>174311</v>
      </c>
      <c r="CQ1132" s="439" t="inlineStr">
        <is>
          <t>HIMACHAL PRADESH</t>
        </is>
      </c>
    </row>
    <row r="1133" ht="14.4" customHeight="1">
      <c r="CP1133" s="439" t="n">
        <v>174312</v>
      </c>
      <c r="CQ1133" s="439" t="inlineStr">
        <is>
          <t>HIMACHAL PRADESH</t>
        </is>
      </c>
    </row>
    <row r="1134" ht="14.4" customHeight="1">
      <c r="CP1134" s="439" t="n">
        <v>174314</v>
      </c>
      <c r="CQ1134" s="439" t="inlineStr">
        <is>
          <t>HIMACHAL PRADESH</t>
        </is>
      </c>
    </row>
    <row r="1135" ht="14.4" customHeight="1">
      <c r="CP1135" s="439" t="n">
        <v>174315</v>
      </c>
      <c r="CQ1135" s="439" t="inlineStr">
        <is>
          <t>HIMACHAL PRADESH</t>
        </is>
      </c>
    </row>
    <row r="1136" ht="14.4" customHeight="1">
      <c r="CP1136" s="439" t="n">
        <v>174316</v>
      </c>
      <c r="CQ1136" s="439" t="inlineStr">
        <is>
          <t>HIMACHAL PRADESH</t>
        </is>
      </c>
    </row>
    <row r="1137" ht="14.4" customHeight="1">
      <c r="CP1137" s="439" t="n">
        <v>174317</v>
      </c>
      <c r="CQ1137" s="439" t="inlineStr">
        <is>
          <t>HIMACHAL PRADESH</t>
        </is>
      </c>
    </row>
    <row r="1138" ht="14.4" customHeight="1">
      <c r="CP1138" s="439" t="n">
        <v>174319</v>
      </c>
      <c r="CQ1138" s="439" t="inlineStr">
        <is>
          <t>HIMACHAL PRADESH</t>
        </is>
      </c>
    </row>
    <row r="1139" ht="14.4" customHeight="1">
      <c r="CP1139" s="439" t="n">
        <v>174320</v>
      </c>
      <c r="CQ1139" s="439" t="inlineStr">
        <is>
          <t>HIMACHAL PRADESH</t>
        </is>
      </c>
    </row>
    <row r="1140" ht="14.4" customHeight="1">
      <c r="CP1140" s="439" t="n">
        <v>174321</v>
      </c>
      <c r="CQ1140" s="439" t="inlineStr">
        <is>
          <t>HIMACHAL PRADESH</t>
        </is>
      </c>
    </row>
    <row r="1141" ht="14.4" customHeight="1">
      <c r="CP1141" s="439" t="n">
        <v>174405</v>
      </c>
      <c r="CQ1141" s="439" t="inlineStr">
        <is>
          <t>HIMACHAL PRADESH</t>
        </is>
      </c>
    </row>
    <row r="1142" ht="14.4" customHeight="1">
      <c r="CP1142" s="439" t="n">
        <v>174503</v>
      </c>
      <c r="CQ1142" s="439" t="inlineStr">
        <is>
          <t>HIMACHAL PRADESH</t>
        </is>
      </c>
    </row>
    <row r="1143" ht="14.4" customHeight="1">
      <c r="CP1143" s="439" t="n">
        <v>174505</v>
      </c>
      <c r="CQ1143" s="439" t="inlineStr">
        <is>
          <t>HIMACHAL PRADESH</t>
        </is>
      </c>
    </row>
    <row r="1144" ht="14.4" customHeight="1">
      <c r="CP1144" s="439" t="n">
        <v>174507</v>
      </c>
      <c r="CQ1144" s="439" t="inlineStr">
        <is>
          <t>HIMACHAL PRADESH</t>
        </is>
      </c>
    </row>
    <row r="1145" ht="14.4" customHeight="1">
      <c r="CP1145" s="439" t="n">
        <v>175001</v>
      </c>
      <c r="CQ1145" s="439" t="inlineStr">
        <is>
          <t>HIMACHAL PRADESH</t>
        </is>
      </c>
    </row>
    <row r="1146" ht="14.4" customHeight="1">
      <c r="CP1146" s="439" t="n">
        <v>175002</v>
      </c>
      <c r="CQ1146" s="439" t="inlineStr">
        <is>
          <t>HIMACHAL PRADESH</t>
        </is>
      </c>
    </row>
    <row r="1147" ht="14.4" customHeight="1">
      <c r="CP1147" s="439" t="n">
        <v>175003</v>
      </c>
      <c r="CQ1147" s="439" t="inlineStr">
        <is>
          <t>HIMACHAL PRADESH</t>
        </is>
      </c>
    </row>
    <row r="1148" ht="14.4" customHeight="1">
      <c r="CP1148" s="439" t="n">
        <v>175004</v>
      </c>
      <c r="CQ1148" s="439" t="inlineStr">
        <is>
          <t>HIMACHAL PRADESH</t>
        </is>
      </c>
    </row>
    <row r="1149" ht="14.4" customHeight="1">
      <c r="CP1149" s="439" t="n">
        <v>175005</v>
      </c>
      <c r="CQ1149" s="439" t="inlineStr">
        <is>
          <t>HIMACHAL PRADESH</t>
        </is>
      </c>
    </row>
    <row r="1150" ht="14.4" customHeight="1">
      <c r="CP1150" s="439" t="n">
        <v>175006</v>
      </c>
      <c r="CQ1150" s="439" t="inlineStr">
        <is>
          <t>HIMACHAL PRADESH</t>
        </is>
      </c>
    </row>
    <row r="1151" ht="14.4" customHeight="1">
      <c r="CP1151" s="439" t="n">
        <v>175007</v>
      </c>
      <c r="CQ1151" s="439" t="inlineStr">
        <is>
          <t>HIMACHAL PRADESH</t>
        </is>
      </c>
    </row>
    <row r="1152" ht="14.4" customHeight="1">
      <c r="CP1152" s="439" t="n">
        <v>175008</v>
      </c>
      <c r="CQ1152" s="439" t="inlineStr">
        <is>
          <t>HIMACHAL PRADESH</t>
        </is>
      </c>
    </row>
    <row r="1153" ht="14.4" customHeight="1">
      <c r="CP1153" s="439" t="n">
        <v>175009</v>
      </c>
      <c r="CQ1153" s="439" t="inlineStr">
        <is>
          <t>HIMACHAL PRADESH</t>
        </is>
      </c>
    </row>
    <row r="1154" ht="14.4" customHeight="1">
      <c r="CP1154" s="439" t="n">
        <v>175010</v>
      </c>
      <c r="CQ1154" s="439" t="inlineStr">
        <is>
          <t>HIMACHAL PRADESH</t>
        </is>
      </c>
    </row>
    <row r="1155" ht="14.4" customHeight="1">
      <c r="CP1155" s="439" t="n">
        <v>175011</v>
      </c>
      <c r="CQ1155" s="439" t="inlineStr">
        <is>
          <t>HIMACHAL PRADESH</t>
        </is>
      </c>
    </row>
    <row r="1156" ht="14.4" customHeight="1">
      <c r="CP1156" s="439" t="n">
        <v>175012</v>
      </c>
      <c r="CQ1156" s="439" t="inlineStr">
        <is>
          <t>HIMACHAL PRADESH</t>
        </is>
      </c>
    </row>
    <row r="1157" ht="14.4" customHeight="1">
      <c r="CP1157" s="439" t="n">
        <v>175013</v>
      </c>
      <c r="CQ1157" s="439" t="inlineStr">
        <is>
          <t>HIMACHAL PRADESH</t>
        </is>
      </c>
    </row>
    <row r="1158" ht="14.4" customHeight="1">
      <c r="CP1158" s="439" t="n">
        <v>175014</v>
      </c>
      <c r="CQ1158" s="439" t="inlineStr">
        <is>
          <t>HIMACHAL PRADESH</t>
        </is>
      </c>
    </row>
    <row r="1159" ht="14.4" customHeight="1">
      <c r="CP1159" s="439" t="n">
        <v>175015</v>
      </c>
      <c r="CQ1159" s="439" t="inlineStr">
        <is>
          <t>HIMACHAL PRADESH</t>
        </is>
      </c>
    </row>
    <row r="1160" ht="14.4" customHeight="1">
      <c r="CP1160" s="439" t="n">
        <v>175016</v>
      </c>
      <c r="CQ1160" s="439" t="inlineStr">
        <is>
          <t>HIMACHAL PRADESH</t>
        </is>
      </c>
    </row>
    <row r="1161" ht="14.4" customHeight="1">
      <c r="CP1161" s="439" t="n">
        <v>175017</v>
      </c>
      <c r="CQ1161" s="439" t="inlineStr">
        <is>
          <t>HIMACHAL PRADESH</t>
        </is>
      </c>
    </row>
    <row r="1162" ht="14.4" customHeight="1">
      <c r="CP1162" s="439" t="n">
        <v>175018</v>
      </c>
      <c r="CQ1162" s="439" t="inlineStr">
        <is>
          <t>HIMACHAL PRADESH</t>
        </is>
      </c>
    </row>
    <row r="1163" ht="14.4" customHeight="1">
      <c r="CP1163" s="439" t="n">
        <v>175019</v>
      </c>
      <c r="CQ1163" s="439" t="inlineStr">
        <is>
          <t>HIMACHAL PRADESH</t>
        </is>
      </c>
    </row>
    <row r="1164" ht="14.4" customHeight="1">
      <c r="CP1164" s="439" t="n">
        <v>175020</v>
      </c>
      <c r="CQ1164" s="439" t="inlineStr">
        <is>
          <t>HIMACHAL PRADESH</t>
        </is>
      </c>
    </row>
    <row r="1165" ht="14.4" customHeight="1">
      <c r="CP1165" s="439" t="n">
        <v>175021</v>
      </c>
      <c r="CQ1165" s="439" t="inlineStr">
        <is>
          <t>HIMACHAL PRADESH</t>
        </is>
      </c>
    </row>
    <row r="1166" ht="14.4" customHeight="1">
      <c r="CP1166" s="439" t="n">
        <v>175023</v>
      </c>
      <c r="CQ1166" s="439" t="inlineStr">
        <is>
          <t>HIMACHAL PRADESH</t>
        </is>
      </c>
    </row>
    <row r="1167" ht="14.4" customHeight="1">
      <c r="CP1167" s="439" t="n">
        <v>175024</v>
      </c>
      <c r="CQ1167" s="439" t="inlineStr">
        <is>
          <t>HIMACHAL PRADESH</t>
        </is>
      </c>
    </row>
    <row r="1168" ht="14.4" customHeight="1">
      <c r="CP1168" s="439" t="n">
        <v>175025</v>
      </c>
      <c r="CQ1168" s="439" t="inlineStr">
        <is>
          <t>HIMACHAL PRADESH</t>
        </is>
      </c>
    </row>
    <row r="1169" ht="14.4" customHeight="1">
      <c r="CP1169" s="439" t="n">
        <v>175026</v>
      </c>
      <c r="CQ1169" s="439" t="inlineStr">
        <is>
          <t>HIMACHAL PRADESH</t>
        </is>
      </c>
    </row>
    <row r="1170" ht="14.4" customHeight="1">
      <c r="CP1170" s="439" t="n">
        <v>175027</v>
      </c>
      <c r="CQ1170" s="439" t="inlineStr">
        <is>
          <t>HIMACHAL PRADESH</t>
        </is>
      </c>
    </row>
    <row r="1171" ht="14.4" customHeight="1">
      <c r="CP1171" s="439" t="n">
        <v>175028</v>
      </c>
      <c r="CQ1171" s="439" t="inlineStr">
        <is>
          <t>HIMACHAL PRADESH</t>
        </is>
      </c>
    </row>
    <row r="1172" ht="14.4" customHeight="1">
      <c r="CP1172" s="439" t="n">
        <v>175029</v>
      </c>
      <c r="CQ1172" s="439" t="inlineStr">
        <is>
          <t>HIMACHAL PRADESH</t>
        </is>
      </c>
    </row>
    <row r="1173" ht="14.4" customHeight="1">
      <c r="CP1173" s="439" t="n">
        <v>175030</v>
      </c>
      <c r="CQ1173" s="439" t="inlineStr">
        <is>
          <t>HIMACHAL PRADESH</t>
        </is>
      </c>
    </row>
    <row r="1174" ht="14.4" customHeight="1">
      <c r="CP1174" s="439" t="n">
        <v>175031</v>
      </c>
      <c r="CQ1174" s="439" t="inlineStr">
        <is>
          <t>HIMACHAL PRADESH</t>
        </is>
      </c>
    </row>
    <row r="1175" ht="14.4" customHeight="1">
      <c r="CP1175" s="439" t="n">
        <v>175032</v>
      </c>
      <c r="CQ1175" s="439" t="inlineStr">
        <is>
          <t>HIMACHAL PRADESH</t>
        </is>
      </c>
    </row>
    <row r="1176" ht="14.4" customHeight="1">
      <c r="CP1176" s="439" t="n">
        <v>175033</v>
      </c>
      <c r="CQ1176" s="439" t="inlineStr">
        <is>
          <t>HIMACHAL PRADESH</t>
        </is>
      </c>
    </row>
    <row r="1177" ht="14.4" customHeight="1">
      <c r="CP1177" s="439" t="n">
        <v>175034</v>
      </c>
      <c r="CQ1177" s="439" t="inlineStr">
        <is>
          <t>HIMACHAL PRADESH</t>
        </is>
      </c>
    </row>
    <row r="1178" ht="14.4" customHeight="1">
      <c r="CP1178" s="439" t="n">
        <v>175035</v>
      </c>
      <c r="CQ1178" s="439" t="inlineStr">
        <is>
          <t>HIMACHAL PRADESH</t>
        </is>
      </c>
    </row>
    <row r="1179" ht="14.4" customHeight="1">
      <c r="CP1179" s="439" t="n">
        <v>175036</v>
      </c>
      <c r="CQ1179" s="439" t="inlineStr">
        <is>
          <t>HIMACHAL PRADESH</t>
        </is>
      </c>
    </row>
    <row r="1180" ht="14.4" customHeight="1">
      <c r="CP1180" s="439" t="n">
        <v>175037</v>
      </c>
      <c r="CQ1180" s="439" t="inlineStr">
        <is>
          <t>HIMACHAL PRADESH</t>
        </is>
      </c>
    </row>
    <row r="1181" ht="14.4" customHeight="1">
      <c r="CP1181" s="439" t="n">
        <v>175038</v>
      </c>
      <c r="CQ1181" s="439" t="inlineStr">
        <is>
          <t>HIMACHAL PRADESH</t>
        </is>
      </c>
    </row>
    <row r="1182" ht="14.4" customHeight="1">
      <c r="CP1182" s="439" t="n">
        <v>175039</v>
      </c>
      <c r="CQ1182" s="439" t="inlineStr">
        <is>
          <t>HIMACHAL PRADESH</t>
        </is>
      </c>
    </row>
    <row r="1183" ht="14.4" customHeight="1">
      <c r="CP1183" s="439" t="n">
        <v>175040</v>
      </c>
      <c r="CQ1183" s="439" t="inlineStr">
        <is>
          <t>HIMACHAL PRADESH</t>
        </is>
      </c>
    </row>
    <row r="1184" ht="14.4" customHeight="1">
      <c r="CP1184" s="439" t="n">
        <v>175042</v>
      </c>
      <c r="CQ1184" s="439" t="inlineStr">
        <is>
          <t>HIMACHAL PRADESH</t>
        </is>
      </c>
    </row>
    <row r="1185" ht="14.4" customHeight="1">
      <c r="CP1185" s="439" t="n">
        <v>175045</v>
      </c>
      <c r="CQ1185" s="439" t="inlineStr">
        <is>
          <t>HIMACHAL PRADESH</t>
        </is>
      </c>
    </row>
    <row r="1186" ht="14.4" customHeight="1">
      <c r="CP1186" s="439" t="n">
        <v>175046</v>
      </c>
      <c r="CQ1186" s="439" t="inlineStr">
        <is>
          <t>HIMACHAL PRADESH</t>
        </is>
      </c>
    </row>
    <row r="1187" ht="14.4" customHeight="1">
      <c r="CP1187" s="439" t="n">
        <v>175047</v>
      </c>
      <c r="CQ1187" s="439" t="inlineStr">
        <is>
          <t>HIMACHAL PRADESH</t>
        </is>
      </c>
    </row>
    <row r="1188" ht="14.4" customHeight="1">
      <c r="CP1188" s="439" t="n">
        <v>175048</v>
      </c>
      <c r="CQ1188" s="439" t="inlineStr">
        <is>
          <t>HIMACHAL PRADESH</t>
        </is>
      </c>
    </row>
    <row r="1189" ht="14.4" customHeight="1">
      <c r="CP1189" s="439" t="n">
        <v>175049</v>
      </c>
      <c r="CQ1189" s="439" t="inlineStr">
        <is>
          <t>HIMACHAL PRADESH</t>
        </is>
      </c>
    </row>
    <row r="1190" ht="14.4" customHeight="1">
      <c r="CP1190" s="439" t="n">
        <v>175050</v>
      </c>
      <c r="CQ1190" s="439" t="inlineStr">
        <is>
          <t>HIMACHAL PRADESH</t>
        </is>
      </c>
    </row>
    <row r="1191" ht="14.4" customHeight="1">
      <c r="CP1191" s="439" t="n">
        <v>175051</v>
      </c>
      <c r="CQ1191" s="439" t="inlineStr">
        <is>
          <t>HIMACHAL PRADESH</t>
        </is>
      </c>
    </row>
    <row r="1192" ht="14.4" customHeight="1">
      <c r="CP1192" s="439" t="n">
        <v>175052</v>
      </c>
      <c r="CQ1192" s="439" t="inlineStr">
        <is>
          <t>HIMACHAL PRADESH</t>
        </is>
      </c>
    </row>
    <row r="1193" ht="14.4" customHeight="1">
      <c r="CP1193" s="439" t="n">
        <v>175075</v>
      </c>
      <c r="CQ1193" s="439" t="inlineStr">
        <is>
          <t>HIMACHAL PRADESH</t>
        </is>
      </c>
    </row>
    <row r="1194" ht="14.4" customHeight="1">
      <c r="CP1194" s="439" t="n">
        <v>175101</v>
      </c>
      <c r="CQ1194" s="439" t="inlineStr">
        <is>
          <t>HIMACHAL PRADESH</t>
        </is>
      </c>
    </row>
    <row r="1195" ht="14.4" customHeight="1">
      <c r="CP1195" s="439" t="n">
        <v>175102</v>
      </c>
      <c r="CQ1195" s="439" t="inlineStr">
        <is>
          <t>HIMACHAL PRADESH</t>
        </is>
      </c>
    </row>
    <row r="1196" ht="14.4" customHeight="1">
      <c r="CP1196" s="439" t="n">
        <v>175103</v>
      </c>
      <c r="CQ1196" s="439" t="inlineStr">
        <is>
          <t>HIMACHAL PRADESH</t>
        </is>
      </c>
    </row>
    <row r="1197" ht="14.4" customHeight="1">
      <c r="CP1197" s="439" t="n">
        <v>175104</v>
      </c>
      <c r="CQ1197" s="439" t="inlineStr">
        <is>
          <t>HIMACHAL PRADESH</t>
        </is>
      </c>
    </row>
    <row r="1198" ht="14.4" customHeight="1">
      <c r="CP1198" s="439" t="n">
        <v>175105</v>
      </c>
      <c r="CQ1198" s="439" t="inlineStr">
        <is>
          <t>HIMACHAL PRADESH</t>
        </is>
      </c>
    </row>
    <row r="1199" ht="14.4" customHeight="1">
      <c r="CP1199" s="439" t="n">
        <v>175106</v>
      </c>
      <c r="CQ1199" s="439" t="inlineStr">
        <is>
          <t>HIMACHAL PRADESH</t>
        </is>
      </c>
    </row>
    <row r="1200" ht="14.4" customHeight="1">
      <c r="CP1200" s="439" t="n">
        <v>175121</v>
      </c>
      <c r="CQ1200" s="439" t="inlineStr">
        <is>
          <t>HIMACHAL PRADESH</t>
        </is>
      </c>
    </row>
    <row r="1201" ht="14.4" customHeight="1">
      <c r="CP1201" s="439" t="n">
        <v>175123</v>
      </c>
      <c r="CQ1201" s="439" t="inlineStr">
        <is>
          <t>HIMACHAL PRADESH</t>
        </is>
      </c>
    </row>
    <row r="1202" ht="14.4" customHeight="1">
      <c r="CP1202" s="439" t="n">
        <v>175124</v>
      </c>
      <c r="CQ1202" s="439" t="inlineStr">
        <is>
          <t>HIMACHAL PRADESH</t>
        </is>
      </c>
    </row>
    <row r="1203" ht="14.4" customHeight="1">
      <c r="CP1203" s="439" t="n">
        <v>175125</v>
      </c>
      <c r="CQ1203" s="439" t="inlineStr">
        <is>
          <t>HIMACHAL PRADESH</t>
        </is>
      </c>
    </row>
    <row r="1204" ht="14.4" customHeight="1">
      <c r="CP1204" s="439" t="n">
        <v>175126</v>
      </c>
      <c r="CQ1204" s="439" t="inlineStr">
        <is>
          <t>HIMACHAL PRADESH</t>
        </is>
      </c>
    </row>
    <row r="1205" ht="14.4" customHeight="1">
      <c r="CP1205" s="439" t="n">
        <v>175128</v>
      </c>
      <c r="CQ1205" s="439" t="inlineStr">
        <is>
          <t>HIMACHAL PRADESH</t>
        </is>
      </c>
    </row>
    <row r="1206" ht="14.4" customHeight="1">
      <c r="CP1206" s="439" t="n">
        <v>175129</v>
      </c>
      <c r="CQ1206" s="439" t="inlineStr">
        <is>
          <t>HIMACHAL PRADESH</t>
        </is>
      </c>
    </row>
    <row r="1207" ht="14.4" customHeight="1">
      <c r="CP1207" s="439" t="n">
        <v>175130</v>
      </c>
      <c r="CQ1207" s="439" t="inlineStr">
        <is>
          <t>HIMACHAL PRADESH</t>
        </is>
      </c>
    </row>
    <row r="1208" ht="14.4" customHeight="1">
      <c r="CP1208" s="439" t="n">
        <v>175131</v>
      </c>
      <c r="CQ1208" s="439" t="inlineStr">
        <is>
          <t>HIMACHAL PRADESH</t>
        </is>
      </c>
    </row>
    <row r="1209" ht="14.4" customHeight="1">
      <c r="CP1209" s="439" t="n">
        <v>175132</v>
      </c>
      <c r="CQ1209" s="439" t="inlineStr">
        <is>
          <t>HIMACHAL PRADESH</t>
        </is>
      </c>
    </row>
    <row r="1210" ht="14.4" customHeight="1">
      <c r="CP1210" s="439" t="n">
        <v>175133</v>
      </c>
      <c r="CQ1210" s="439" t="inlineStr">
        <is>
          <t>HIMACHAL PRADESH</t>
        </is>
      </c>
    </row>
    <row r="1211" ht="14.4" customHeight="1">
      <c r="CP1211" s="439" t="n">
        <v>175134</v>
      </c>
      <c r="CQ1211" s="439" t="inlineStr">
        <is>
          <t>HIMACHAL PRADESH</t>
        </is>
      </c>
    </row>
    <row r="1212" ht="14.4" customHeight="1">
      <c r="CP1212" s="439" t="n">
        <v>175136</v>
      </c>
      <c r="CQ1212" s="439" t="inlineStr">
        <is>
          <t>HIMACHAL PRADESH</t>
        </is>
      </c>
    </row>
    <row r="1213" ht="14.4" customHeight="1">
      <c r="CP1213" s="439" t="n">
        <v>175138</v>
      </c>
      <c r="CQ1213" s="439" t="inlineStr">
        <is>
          <t>HIMACHAL PRADESH</t>
        </is>
      </c>
    </row>
    <row r="1214" ht="14.4" customHeight="1">
      <c r="CP1214" s="439" t="n">
        <v>175139</v>
      </c>
      <c r="CQ1214" s="439" t="inlineStr">
        <is>
          <t>HIMACHAL PRADESH</t>
        </is>
      </c>
    </row>
    <row r="1215" ht="14.4" customHeight="1">
      <c r="CP1215" s="439" t="n">
        <v>175140</v>
      </c>
      <c r="CQ1215" s="439" t="inlineStr">
        <is>
          <t>HIMACHAL PRADESH</t>
        </is>
      </c>
    </row>
    <row r="1216" ht="14.4" customHeight="1">
      <c r="CP1216" s="439" t="n">
        <v>175141</v>
      </c>
      <c r="CQ1216" s="439" t="inlineStr">
        <is>
          <t>HIMACHAL PRADESH</t>
        </is>
      </c>
    </row>
    <row r="1217" ht="14.4" customHeight="1">
      <c r="CP1217" s="439" t="n">
        <v>175142</v>
      </c>
      <c r="CQ1217" s="439" t="inlineStr">
        <is>
          <t>HIMACHAL PRADESH</t>
        </is>
      </c>
    </row>
    <row r="1218" ht="14.4" customHeight="1">
      <c r="CP1218" s="439" t="n">
        <v>175143</v>
      </c>
      <c r="CQ1218" s="439" t="inlineStr">
        <is>
          <t>HIMACHAL PRADESH</t>
        </is>
      </c>
    </row>
    <row r="1219" ht="14.4" customHeight="1">
      <c r="CP1219" s="439" t="n">
        <v>176001</v>
      </c>
      <c r="CQ1219" s="439" t="inlineStr">
        <is>
          <t>HIMACHAL PRADESH</t>
        </is>
      </c>
    </row>
    <row r="1220" ht="14.4" customHeight="1">
      <c r="CP1220" s="439" t="n">
        <v>176002</v>
      </c>
      <c r="CQ1220" s="439" t="inlineStr">
        <is>
          <t>HIMACHAL PRADESH</t>
        </is>
      </c>
    </row>
    <row r="1221" ht="14.4" customHeight="1">
      <c r="CP1221" s="439" t="n">
        <v>176021</v>
      </c>
      <c r="CQ1221" s="439" t="inlineStr">
        <is>
          <t>HIMACHAL PRADESH</t>
        </is>
      </c>
    </row>
    <row r="1222" ht="14.4" customHeight="1">
      <c r="CP1222" s="439" t="n">
        <v>176022</v>
      </c>
      <c r="CQ1222" s="439" t="inlineStr">
        <is>
          <t>HIMACHAL PRADESH</t>
        </is>
      </c>
    </row>
    <row r="1223" ht="14.4" customHeight="1">
      <c r="CP1223" s="439" t="n">
        <v>176023</v>
      </c>
      <c r="CQ1223" s="439" t="inlineStr">
        <is>
          <t>HIMACHAL PRADESH</t>
        </is>
      </c>
    </row>
    <row r="1224" ht="14.4" customHeight="1">
      <c r="CP1224" s="439" t="n">
        <v>176025</v>
      </c>
      <c r="CQ1224" s="439" t="inlineStr">
        <is>
          <t>HIMACHAL PRADESH</t>
        </is>
      </c>
    </row>
    <row r="1225" ht="14.4" customHeight="1">
      <c r="CP1225" s="439" t="n">
        <v>176026</v>
      </c>
      <c r="CQ1225" s="439" t="inlineStr">
        <is>
          <t>HIMACHAL PRADESH</t>
        </is>
      </c>
    </row>
    <row r="1226" ht="14.4" customHeight="1">
      <c r="CP1226" s="439" t="n">
        <v>176027</v>
      </c>
      <c r="CQ1226" s="439" t="inlineStr">
        <is>
          <t>HIMACHAL PRADESH</t>
        </is>
      </c>
    </row>
    <row r="1227" ht="14.4" customHeight="1">
      <c r="CP1227" s="439" t="n">
        <v>176028</v>
      </c>
      <c r="CQ1227" s="439" t="inlineStr">
        <is>
          <t>HIMACHAL PRADESH</t>
        </is>
      </c>
    </row>
    <row r="1228" ht="14.4" customHeight="1">
      <c r="CP1228" s="439" t="n">
        <v>176029</v>
      </c>
      <c r="CQ1228" s="439" t="inlineStr">
        <is>
          <t>HIMACHAL PRADESH</t>
        </is>
      </c>
    </row>
    <row r="1229" ht="14.4" customHeight="1">
      <c r="CP1229" s="439" t="n">
        <v>176030</v>
      </c>
      <c r="CQ1229" s="439" t="inlineStr">
        <is>
          <t>HIMACHAL PRADESH</t>
        </is>
      </c>
    </row>
    <row r="1230" ht="14.4" customHeight="1">
      <c r="CP1230" s="439" t="n">
        <v>176031</v>
      </c>
      <c r="CQ1230" s="439" t="inlineStr">
        <is>
          <t>HIMACHAL PRADESH</t>
        </is>
      </c>
    </row>
    <row r="1231" ht="14.4" customHeight="1">
      <c r="CP1231" s="439" t="n">
        <v>176032</v>
      </c>
      <c r="CQ1231" s="439" t="inlineStr">
        <is>
          <t>HIMACHAL PRADESH</t>
        </is>
      </c>
    </row>
    <row r="1232" ht="14.4" customHeight="1">
      <c r="CP1232" s="439" t="n">
        <v>176033</v>
      </c>
      <c r="CQ1232" s="439" t="inlineStr">
        <is>
          <t>HIMACHAL PRADESH</t>
        </is>
      </c>
    </row>
    <row r="1233" ht="14.4" customHeight="1">
      <c r="CP1233" s="439" t="n">
        <v>176036</v>
      </c>
      <c r="CQ1233" s="439" t="inlineStr">
        <is>
          <t>HIMACHAL PRADESH</t>
        </is>
      </c>
    </row>
    <row r="1234" ht="14.4" customHeight="1">
      <c r="CP1234" s="439" t="n">
        <v>176037</v>
      </c>
      <c r="CQ1234" s="439" t="inlineStr">
        <is>
          <t>HIMACHAL PRADESH</t>
        </is>
      </c>
    </row>
    <row r="1235" ht="14.4" customHeight="1">
      <c r="CP1235" s="439" t="n">
        <v>176038</v>
      </c>
      <c r="CQ1235" s="439" t="inlineStr">
        <is>
          <t>HIMACHAL PRADESH</t>
        </is>
      </c>
    </row>
    <row r="1236" ht="14.4" customHeight="1">
      <c r="CP1236" s="439" t="n">
        <v>176039</v>
      </c>
      <c r="CQ1236" s="439" t="inlineStr">
        <is>
          <t>HIMACHAL PRADESH</t>
        </is>
      </c>
    </row>
    <row r="1237" ht="14.4" customHeight="1">
      <c r="CP1237" s="439" t="n">
        <v>176040</v>
      </c>
      <c r="CQ1237" s="439" t="inlineStr">
        <is>
          <t>HIMACHAL PRADESH</t>
        </is>
      </c>
    </row>
    <row r="1238" ht="14.4" customHeight="1">
      <c r="CP1238" s="439" t="n">
        <v>176041</v>
      </c>
      <c r="CQ1238" s="439" t="inlineStr">
        <is>
          <t>HIMACHAL PRADESH</t>
        </is>
      </c>
    </row>
    <row r="1239" ht="14.4" customHeight="1">
      <c r="CP1239" s="439" t="n">
        <v>176042</v>
      </c>
      <c r="CQ1239" s="439" t="inlineStr">
        <is>
          <t>HIMACHAL PRADESH</t>
        </is>
      </c>
    </row>
    <row r="1240" ht="14.4" customHeight="1">
      <c r="CP1240" s="439" t="n">
        <v>176043</v>
      </c>
      <c r="CQ1240" s="439" t="inlineStr">
        <is>
          <t>HIMACHAL PRADESH</t>
        </is>
      </c>
    </row>
    <row r="1241" ht="14.4" customHeight="1">
      <c r="CP1241" s="439" t="n">
        <v>176044</v>
      </c>
      <c r="CQ1241" s="439" t="inlineStr">
        <is>
          <t>HIMACHAL PRADESH</t>
        </is>
      </c>
    </row>
    <row r="1242" ht="14.4" customHeight="1">
      <c r="CP1242" s="439" t="n">
        <v>176045</v>
      </c>
      <c r="CQ1242" s="439" t="inlineStr">
        <is>
          <t>HIMACHAL PRADESH</t>
        </is>
      </c>
    </row>
    <row r="1243" ht="14.4" customHeight="1">
      <c r="CP1243" s="439" t="n">
        <v>176047</v>
      </c>
      <c r="CQ1243" s="439" t="inlineStr">
        <is>
          <t>HIMACHAL PRADESH</t>
        </is>
      </c>
    </row>
    <row r="1244" ht="14.4" customHeight="1">
      <c r="CP1244" s="439" t="n">
        <v>176048</v>
      </c>
      <c r="CQ1244" s="439" t="inlineStr">
        <is>
          <t>HIMACHAL PRADESH</t>
        </is>
      </c>
    </row>
    <row r="1245" ht="14.4" customHeight="1">
      <c r="CP1245" s="439" t="n">
        <v>176049</v>
      </c>
      <c r="CQ1245" s="439" t="inlineStr">
        <is>
          <t>HIMACHAL PRADESH</t>
        </is>
      </c>
    </row>
    <row r="1246" ht="14.4" customHeight="1">
      <c r="CP1246" s="439" t="n">
        <v>176051</v>
      </c>
      <c r="CQ1246" s="439" t="inlineStr">
        <is>
          <t>HIMACHAL PRADESH</t>
        </is>
      </c>
    </row>
    <row r="1247" ht="14.4" customHeight="1">
      <c r="CP1247" s="439" t="n">
        <v>176052</v>
      </c>
      <c r="CQ1247" s="439" t="inlineStr">
        <is>
          <t>HIMACHAL PRADESH</t>
        </is>
      </c>
    </row>
    <row r="1248" ht="14.4" customHeight="1">
      <c r="CP1248" s="439" t="n">
        <v>176053</v>
      </c>
      <c r="CQ1248" s="439" t="inlineStr">
        <is>
          <t>HIMACHAL PRADESH</t>
        </is>
      </c>
    </row>
    <row r="1249" ht="14.4" customHeight="1">
      <c r="CP1249" s="439" t="n">
        <v>176054</v>
      </c>
      <c r="CQ1249" s="439" t="inlineStr">
        <is>
          <t>HIMACHAL PRADESH</t>
        </is>
      </c>
    </row>
    <row r="1250" ht="14.4" customHeight="1">
      <c r="CP1250" s="439" t="n">
        <v>176055</v>
      </c>
      <c r="CQ1250" s="439" t="inlineStr">
        <is>
          <t>HIMACHAL PRADESH</t>
        </is>
      </c>
    </row>
    <row r="1251" ht="14.4" customHeight="1">
      <c r="CP1251" s="439" t="n">
        <v>176056</v>
      </c>
      <c r="CQ1251" s="439" t="inlineStr">
        <is>
          <t>HIMACHAL PRADESH</t>
        </is>
      </c>
    </row>
    <row r="1252" ht="14.4" customHeight="1">
      <c r="CP1252" s="439" t="n">
        <v>176057</v>
      </c>
      <c r="CQ1252" s="439" t="inlineStr">
        <is>
          <t>HIMACHAL PRADESH</t>
        </is>
      </c>
    </row>
    <row r="1253" ht="14.4" customHeight="1">
      <c r="CP1253" s="439" t="n">
        <v>176058</v>
      </c>
      <c r="CQ1253" s="439" t="inlineStr">
        <is>
          <t>HIMACHAL PRADESH</t>
        </is>
      </c>
    </row>
    <row r="1254" ht="14.4" customHeight="1">
      <c r="CP1254" s="439" t="n">
        <v>176059</v>
      </c>
      <c r="CQ1254" s="439" t="inlineStr">
        <is>
          <t>HIMACHAL PRADESH</t>
        </is>
      </c>
    </row>
    <row r="1255" ht="14.4" customHeight="1">
      <c r="CP1255" s="439" t="n">
        <v>176060</v>
      </c>
      <c r="CQ1255" s="439" t="inlineStr">
        <is>
          <t>HIMACHAL PRADESH</t>
        </is>
      </c>
    </row>
    <row r="1256" ht="14.4" customHeight="1">
      <c r="CP1256" s="439" t="n">
        <v>176061</v>
      </c>
      <c r="CQ1256" s="439" t="inlineStr">
        <is>
          <t>HIMACHAL PRADESH</t>
        </is>
      </c>
    </row>
    <row r="1257" ht="14.4" customHeight="1">
      <c r="CP1257" s="439" t="n">
        <v>176062</v>
      </c>
      <c r="CQ1257" s="439" t="inlineStr">
        <is>
          <t>HIMACHAL PRADESH</t>
        </is>
      </c>
    </row>
    <row r="1258" ht="14.4" customHeight="1">
      <c r="CP1258" s="439" t="n">
        <v>176063</v>
      </c>
      <c r="CQ1258" s="439" t="inlineStr">
        <is>
          <t>HIMACHAL PRADESH</t>
        </is>
      </c>
    </row>
    <row r="1259" ht="14.4" customHeight="1">
      <c r="CP1259" s="439" t="n">
        <v>176064</v>
      </c>
      <c r="CQ1259" s="439" t="inlineStr">
        <is>
          <t>HIMACHAL PRADESH</t>
        </is>
      </c>
    </row>
    <row r="1260" ht="14.4" customHeight="1">
      <c r="CP1260" s="439" t="n">
        <v>176065</v>
      </c>
      <c r="CQ1260" s="439" t="inlineStr">
        <is>
          <t>HIMACHAL PRADESH</t>
        </is>
      </c>
    </row>
    <row r="1261" ht="14.4" customHeight="1">
      <c r="CP1261" s="439" t="n">
        <v>176066</v>
      </c>
      <c r="CQ1261" s="439" t="inlineStr">
        <is>
          <t>HIMACHAL PRADESH</t>
        </is>
      </c>
    </row>
    <row r="1262" ht="14.4" customHeight="1">
      <c r="CP1262" s="439" t="n">
        <v>176067</v>
      </c>
      <c r="CQ1262" s="439" t="inlineStr">
        <is>
          <t>HIMACHAL PRADESH</t>
        </is>
      </c>
    </row>
    <row r="1263" ht="14.4" customHeight="1">
      <c r="CP1263" s="439" t="n">
        <v>176071</v>
      </c>
      <c r="CQ1263" s="439" t="inlineStr">
        <is>
          <t>HIMACHAL PRADESH</t>
        </is>
      </c>
    </row>
    <row r="1264" ht="14.4" customHeight="1">
      <c r="CP1264" s="439" t="n">
        <v>176073</v>
      </c>
      <c r="CQ1264" s="439" t="inlineStr">
        <is>
          <t>HIMACHAL PRADESH</t>
        </is>
      </c>
    </row>
    <row r="1265" ht="14.4" customHeight="1">
      <c r="CP1265" s="439" t="n">
        <v>176075</v>
      </c>
      <c r="CQ1265" s="439" t="inlineStr">
        <is>
          <t>HIMACHAL PRADESH</t>
        </is>
      </c>
    </row>
    <row r="1266" ht="14.4" customHeight="1">
      <c r="CP1266" s="439" t="n">
        <v>176076</v>
      </c>
      <c r="CQ1266" s="439" t="inlineStr">
        <is>
          <t>HIMACHAL PRADESH</t>
        </is>
      </c>
    </row>
    <row r="1267" ht="14.4" customHeight="1">
      <c r="CP1267" s="439" t="n">
        <v>176077</v>
      </c>
      <c r="CQ1267" s="439" t="inlineStr">
        <is>
          <t>HIMACHAL PRADESH</t>
        </is>
      </c>
    </row>
    <row r="1268" ht="14.4" customHeight="1">
      <c r="CP1268" s="439" t="n">
        <v>176081</v>
      </c>
      <c r="CQ1268" s="439" t="inlineStr">
        <is>
          <t>HIMACHAL PRADESH</t>
        </is>
      </c>
    </row>
    <row r="1269" ht="14.4" customHeight="1">
      <c r="CP1269" s="439" t="n">
        <v>176082</v>
      </c>
      <c r="CQ1269" s="439" t="inlineStr">
        <is>
          <t>HIMACHAL PRADESH</t>
        </is>
      </c>
    </row>
    <row r="1270" ht="14.4" customHeight="1">
      <c r="CP1270" s="439" t="n">
        <v>176083</v>
      </c>
      <c r="CQ1270" s="439" t="inlineStr">
        <is>
          <t>HIMACHAL PRADESH</t>
        </is>
      </c>
    </row>
    <row r="1271" ht="14.4" customHeight="1">
      <c r="CP1271" s="439" t="n">
        <v>176084</v>
      </c>
      <c r="CQ1271" s="439" t="inlineStr">
        <is>
          <t>HIMACHAL PRADESH</t>
        </is>
      </c>
    </row>
    <row r="1272" ht="14.4" customHeight="1">
      <c r="CP1272" s="439" t="n">
        <v>176085</v>
      </c>
      <c r="CQ1272" s="439" t="inlineStr">
        <is>
          <t>HIMACHAL PRADESH</t>
        </is>
      </c>
    </row>
    <row r="1273" ht="14.4" customHeight="1">
      <c r="CP1273" s="439" t="n">
        <v>176086</v>
      </c>
      <c r="CQ1273" s="439" t="inlineStr">
        <is>
          <t>HIMACHAL PRADESH</t>
        </is>
      </c>
    </row>
    <row r="1274" ht="14.4" customHeight="1">
      <c r="CP1274" s="439" t="n">
        <v>176087</v>
      </c>
      <c r="CQ1274" s="439" t="inlineStr">
        <is>
          <t>HIMACHAL PRADESH</t>
        </is>
      </c>
    </row>
    <row r="1275" ht="14.4" customHeight="1">
      <c r="CP1275" s="439" t="n">
        <v>176088</v>
      </c>
      <c r="CQ1275" s="439" t="inlineStr">
        <is>
          <t>HIMACHAL PRADESH</t>
        </is>
      </c>
    </row>
    <row r="1276" ht="14.4" customHeight="1">
      <c r="CP1276" s="439" t="n">
        <v>176089</v>
      </c>
      <c r="CQ1276" s="439" t="inlineStr">
        <is>
          <t>HIMACHAL PRADESH</t>
        </is>
      </c>
    </row>
    <row r="1277" ht="14.4" customHeight="1">
      <c r="CP1277" s="439" t="n">
        <v>176090</v>
      </c>
      <c r="CQ1277" s="439" t="inlineStr">
        <is>
          <t>HIMACHAL PRADESH</t>
        </is>
      </c>
    </row>
    <row r="1278" ht="14.4" customHeight="1">
      <c r="CP1278" s="439" t="n">
        <v>176091</v>
      </c>
      <c r="CQ1278" s="439" t="inlineStr">
        <is>
          <t>HIMACHAL PRADESH</t>
        </is>
      </c>
    </row>
    <row r="1279" ht="14.4" customHeight="1">
      <c r="CP1279" s="439" t="n">
        <v>176092</v>
      </c>
      <c r="CQ1279" s="439" t="inlineStr">
        <is>
          <t>HIMACHAL PRADESH</t>
        </is>
      </c>
    </row>
    <row r="1280" ht="14.4" customHeight="1">
      <c r="CP1280" s="439" t="n">
        <v>176093</v>
      </c>
      <c r="CQ1280" s="439" t="inlineStr">
        <is>
          <t>HIMACHAL PRADESH</t>
        </is>
      </c>
    </row>
    <row r="1281" ht="14.4" customHeight="1">
      <c r="CP1281" s="439" t="n">
        <v>176094</v>
      </c>
      <c r="CQ1281" s="439" t="inlineStr">
        <is>
          <t>HIMACHAL PRADESH</t>
        </is>
      </c>
    </row>
    <row r="1282" ht="14.4" customHeight="1">
      <c r="CP1282" s="439" t="n">
        <v>176095</v>
      </c>
      <c r="CQ1282" s="439" t="inlineStr">
        <is>
          <t>HIMACHAL PRADESH</t>
        </is>
      </c>
    </row>
    <row r="1283" ht="14.4" customHeight="1">
      <c r="CP1283" s="439" t="n">
        <v>176096</v>
      </c>
      <c r="CQ1283" s="439" t="inlineStr">
        <is>
          <t>HIMACHAL PRADESH</t>
        </is>
      </c>
    </row>
    <row r="1284" ht="14.4" customHeight="1">
      <c r="CP1284" s="439" t="n">
        <v>176097</v>
      </c>
      <c r="CQ1284" s="439" t="inlineStr">
        <is>
          <t>HIMACHAL PRADESH</t>
        </is>
      </c>
    </row>
    <row r="1285" ht="14.4" customHeight="1">
      <c r="CP1285" s="439" t="n">
        <v>176098</v>
      </c>
      <c r="CQ1285" s="439" t="inlineStr">
        <is>
          <t>HIMACHAL PRADESH</t>
        </is>
      </c>
    </row>
    <row r="1286" ht="14.4" customHeight="1">
      <c r="CP1286" s="439" t="n">
        <v>176101</v>
      </c>
      <c r="CQ1286" s="439" t="inlineStr">
        <is>
          <t>HIMACHAL PRADESH</t>
        </is>
      </c>
    </row>
    <row r="1287" ht="14.4" customHeight="1">
      <c r="CP1287" s="439" t="n">
        <v>176102</v>
      </c>
      <c r="CQ1287" s="439" t="inlineStr">
        <is>
          <t>HIMACHAL PRADESH</t>
        </is>
      </c>
    </row>
    <row r="1288" ht="14.4" customHeight="1">
      <c r="CP1288" s="439" t="n">
        <v>176103</v>
      </c>
      <c r="CQ1288" s="439" t="inlineStr">
        <is>
          <t>HIMACHAL PRADESH</t>
        </is>
      </c>
    </row>
    <row r="1289" ht="14.4" customHeight="1">
      <c r="CP1289" s="439" t="n">
        <v>176107</v>
      </c>
      <c r="CQ1289" s="439" t="inlineStr">
        <is>
          <t>HIMACHAL PRADESH</t>
        </is>
      </c>
    </row>
    <row r="1290" ht="14.4" customHeight="1">
      <c r="CP1290" s="439" t="n">
        <v>176108</v>
      </c>
      <c r="CQ1290" s="439" t="inlineStr">
        <is>
          <t>HIMACHAL PRADESH</t>
        </is>
      </c>
    </row>
    <row r="1291" ht="14.4" customHeight="1">
      <c r="CP1291" s="439" t="n">
        <v>176109</v>
      </c>
      <c r="CQ1291" s="439" t="inlineStr">
        <is>
          <t>HIMACHAL PRADESH</t>
        </is>
      </c>
    </row>
    <row r="1292" ht="14.4" customHeight="1">
      <c r="CP1292" s="439" t="n">
        <v>176110</v>
      </c>
      <c r="CQ1292" s="439" t="inlineStr">
        <is>
          <t>HIMACHAL PRADESH</t>
        </is>
      </c>
    </row>
    <row r="1293" ht="14.4" customHeight="1">
      <c r="CP1293" s="439" t="n">
        <v>176111</v>
      </c>
      <c r="CQ1293" s="439" t="inlineStr">
        <is>
          <t>HIMACHAL PRADESH</t>
        </is>
      </c>
    </row>
    <row r="1294" ht="14.4" customHeight="1">
      <c r="CP1294" s="439" t="n">
        <v>176115</v>
      </c>
      <c r="CQ1294" s="439" t="inlineStr">
        <is>
          <t>HIMACHAL PRADESH</t>
        </is>
      </c>
    </row>
    <row r="1295" ht="14.4" customHeight="1">
      <c r="CP1295" s="439" t="n">
        <v>176125</v>
      </c>
      <c r="CQ1295" s="439" t="inlineStr">
        <is>
          <t>HIMACHAL PRADESH</t>
        </is>
      </c>
    </row>
    <row r="1296" ht="14.4" customHeight="1">
      <c r="CP1296" s="439" t="n">
        <v>176128</v>
      </c>
      <c r="CQ1296" s="439" t="inlineStr">
        <is>
          <t>HIMACHAL PRADESH</t>
        </is>
      </c>
    </row>
    <row r="1297" ht="14.4" customHeight="1">
      <c r="CP1297" s="439" t="n">
        <v>176200</v>
      </c>
      <c r="CQ1297" s="439" t="inlineStr">
        <is>
          <t>HIMACHAL PRADESH</t>
        </is>
      </c>
    </row>
    <row r="1298" ht="14.4" customHeight="1">
      <c r="CP1298" s="439" t="n">
        <v>176201</v>
      </c>
      <c r="CQ1298" s="439" t="inlineStr">
        <is>
          <t>HIMACHAL PRADESH</t>
        </is>
      </c>
    </row>
    <row r="1299" ht="14.4" customHeight="1">
      <c r="CP1299" s="439" t="n">
        <v>176202</v>
      </c>
      <c r="CQ1299" s="439" t="inlineStr">
        <is>
          <t>HIMACHAL PRADESH</t>
        </is>
      </c>
    </row>
    <row r="1300" ht="14.4" customHeight="1">
      <c r="CP1300" s="439" t="n">
        <v>176203</v>
      </c>
      <c r="CQ1300" s="439" t="inlineStr">
        <is>
          <t>HIMACHAL PRADESH</t>
        </is>
      </c>
    </row>
    <row r="1301" ht="14.4" customHeight="1">
      <c r="CP1301" s="439" t="n">
        <v>176204</v>
      </c>
      <c r="CQ1301" s="439" t="inlineStr">
        <is>
          <t>HIMACHAL PRADESH</t>
        </is>
      </c>
    </row>
    <row r="1302" ht="14.4" customHeight="1">
      <c r="CP1302" s="439" t="n">
        <v>176205</v>
      </c>
      <c r="CQ1302" s="439" t="inlineStr">
        <is>
          <t>HIMACHAL PRADESH</t>
        </is>
      </c>
    </row>
    <row r="1303" ht="14.4" customHeight="1">
      <c r="CP1303" s="439" t="n">
        <v>176206</v>
      </c>
      <c r="CQ1303" s="439" t="inlineStr">
        <is>
          <t>HIMACHAL PRADESH</t>
        </is>
      </c>
    </row>
    <row r="1304" ht="14.4" customHeight="1">
      <c r="CP1304" s="439" t="n">
        <v>176207</v>
      </c>
      <c r="CQ1304" s="439" t="inlineStr">
        <is>
          <t>HIMACHAL PRADESH</t>
        </is>
      </c>
    </row>
    <row r="1305" ht="14.4" customHeight="1">
      <c r="CP1305" s="439" t="n">
        <v>176208</v>
      </c>
      <c r="CQ1305" s="439" t="inlineStr">
        <is>
          <t>HIMACHAL PRADESH</t>
        </is>
      </c>
    </row>
    <row r="1306" ht="14.4" customHeight="1">
      <c r="CP1306" s="439" t="n">
        <v>176209</v>
      </c>
      <c r="CQ1306" s="439" t="inlineStr">
        <is>
          <t>HIMACHAL PRADESH</t>
        </is>
      </c>
    </row>
    <row r="1307" ht="14.4" customHeight="1">
      <c r="CP1307" s="439" t="n">
        <v>176210</v>
      </c>
      <c r="CQ1307" s="439" t="inlineStr">
        <is>
          <t>HIMACHAL PRADESH</t>
        </is>
      </c>
    </row>
    <row r="1308" ht="14.4" customHeight="1">
      <c r="CP1308" s="439" t="n">
        <v>176211</v>
      </c>
      <c r="CQ1308" s="439" t="inlineStr">
        <is>
          <t>HIMACHAL PRADESH</t>
        </is>
      </c>
    </row>
    <row r="1309" ht="14.4" customHeight="1">
      <c r="CP1309" s="439" t="n">
        <v>176213</v>
      </c>
      <c r="CQ1309" s="439" t="inlineStr">
        <is>
          <t>HIMACHAL PRADESH</t>
        </is>
      </c>
    </row>
    <row r="1310" ht="14.4" customHeight="1">
      <c r="CP1310" s="439" t="n">
        <v>176214</v>
      </c>
      <c r="CQ1310" s="439" t="inlineStr">
        <is>
          <t>HIMACHAL PRADESH</t>
        </is>
      </c>
    </row>
    <row r="1311" ht="14.4" customHeight="1">
      <c r="CP1311" s="439" t="n">
        <v>176215</v>
      </c>
      <c r="CQ1311" s="439" t="inlineStr">
        <is>
          <t>HIMACHAL PRADESH</t>
        </is>
      </c>
    </row>
    <row r="1312" ht="14.4" customHeight="1">
      <c r="CP1312" s="439" t="n">
        <v>176216</v>
      </c>
      <c r="CQ1312" s="439" t="inlineStr">
        <is>
          <t>HIMACHAL PRADESH</t>
        </is>
      </c>
    </row>
    <row r="1313" ht="14.4" customHeight="1">
      <c r="CP1313" s="439" t="n">
        <v>176217</v>
      </c>
      <c r="CQ1313" s="439" t="inlineStr">
        <is>
          <t>HIMACHAL PRADESH</t>
        </is>
      </c>
    </row>
    <row r="1314" ht="14.4" customHeight="1">
      <c r="CP1314" s="439" t="n">
        <v>176218</v>
      </c>
      <c r="CQ1314" s="439" t="inlineStr">
        <is>
          <t>HIMACHAL PRADESH</t>
        </is>
      </c>
    </row>
    <row r="1315" ht="14.4" customHeight="1">
      <c r="CP1315" s="439" t="n">
        <v>176219</v>
      </c>
      <c r="CQ1315" s="439" t="inlineStr">
        <is>
          <t>HIMACHAL PRADESH</t>
        </is>
      </c>
    </row>
    <row r="1316" ht="14.4" customHeight="1">
      <c r="CP1316" s="439" t="n">
        <v>176225</v>
      </c>
      <c r="CQ1316" s="439" t="inlineStr">
        <is>
          <t>HIMACHAL PRADESH</t>
        </is>
      </c>
    </row>
    <row r="1317" ht="14.4" customHeight="1">
      <c r="CP1317" s="439" t="n">
        <v>176301</v>
      </c>
      <c r="CQ1317" s="439" t="inlineStr">
        <is>
          <t>HIMACHAL PRADESH</t>
        </is>
      </c>
    </row>
    <row r="1318" ht="14.4" customHeight="1">
      <c r="CP1318" s="439" t="n">
        <v>176302</v>
      </c>
      <c r="CQ1318" s="439" t="inlineStr">
        <is>
          <t>HIMACHAL PRADESH</t>
        </is>
      </c>
    </row>
    <row r="1319" ht="14.4" customHeight="1">
      <c r="CP1319" s="439" t="n">
        <v>176303</v>
      </c>
      <c r="CQ1319" s="439" t="inlineStr">
        <is>
          <t>HIMACHAL PRADESH</t>
        </is>
      </c>
    </row>
    <row r="1320" ht="14.4" customHeight="1">
      <c r="CP1320" s="439" t="n">
        <v>176304</v>
      </c>
      <c r="CQ1320" s="439" t="inlineStr">
        <is>
          <t>HIMACHAL PRADESH</t>
        </is>
      </c>
    </row>
    <row r="1321" ht="14.4" customHeight="1">
      <c r="CP1321" s="439" t="n">
        <v>176305</v>
      </c>
      <c r="CQ1321" s="439" t="inlineStr">
        <is>
          <t>HIMACHAL PRADESH</t>
        </is>
      </c>
    </row>
    <row r="1322" ht="14.4" customHeight="1">
      <c r="CP1322" s="439" t="n">
        <v>176306</v>
      </c>
      <c r="CQ1322" s="439" t="inlineStr">
        <is>
          <t>HIMACHAL PRADESH</t>
        </is>
      </c>
    </row>
    <row r="1323" ht="14.4" customHeight="1">
      <c r="CP1323" s="439" t="n">
        <v>176308</v>
      </c>
      <c r="CQ1323" s="439" t="inlineStr">
        <is>
          <t>HIMACHAL PRADESH</t>
        </is>
      </c>
    </row>
    <row r="1324" ht="14.4" customHeight="1">
      <c r="CP1324" s="439" t="n">
        <v>176309</v>
      </c>
      <c r="CQ1324" s="439" t="inlineStr">
        <is>
          <t>HIMACHAL PRADESH</t>
        </is>
      </c>
    </row>
    <row r="1325" ht="14.4" customHeight="1">
      <c r="CP1325" s="439" t="n">
        <v>176310</v>
      </c>
      <c r="CQ1325" s="439" t="inlineStr">
        <is>
          <t>HIMACHAL PRADESH</t>
        </is>
      </c>
    </row>
    <row r="1326" ht="14.4" customHeight="1">
      <c r="CP1326" s="439" t="n">
        <v>176311</v>
      </c>
      <c r="CQ1326" s="439" t="inlineStr">
        <is>
          <t>HIMACHAL PRADESH</t>
        </is>
      </c>
    </row>
    <row r="1327" ht="14.4" customHeight="1">
      <c r="CP1327" s="439" t="n">
        <v>176312</v>
      </c>
      <c r="CQ1327" s="439" t="inlineStr">
        <is>
          <t>HIMACHAL PRADESH</t>
        </is>
      </c>
    </row>
    <row r="1328" ht="14.4" customHeight="1">
      <c r="CP1328" s="439" t="n">
        <v>176313</v>
      </c>
      <c r="CQ1328" s="439" t="inlineStr">
        <is>
          <t>HIMACHAL PRADESH</t>
        </is>
      </c>
    </row>
    <row r="1329" ht="14.4" customHeight="1">
      <c r="CP1329" s="439" t="n">
        <v>176314</v>
      </c>
      <c r="CQ1329" s="439" t="inlineStr">
        <is>
          <t>HIMACHAL PRADESH</t>
        </is>
      </c>
    </row>
    <row r="1330" ht="14.4" customHeight="1">
      <c r="CP1330" s="439" t="n">
        <v>176315</v>
      </c>
      <c r="CQ1330" s="439" t="inlineStr">
        <is>
          <t>HIMACHAL PRADESH</t>
        </is>
      </c>
    </row>
    <row r="1331" ht="14.4" customHeight="1">
      <c r="CP1331" s="439" t="n">
        <v>176316</v>
      </c>
      <c r="CQ1331" s="439" t="inlineStr">
        <is>
          <t>HIMACHAL PRADESH</t>
        </is>
      </c>
    </row>
    <row r="1332" ht="14.4" customHeight="1">
      <c r="CP1332" s="439" t="n">
        <v>176317</v>
      </c>
      <c r="CQ1332" s="439" t="inlineStr">
        <is>
          <t>HIMACHAL PRADESH</t>
        </is>
      </c>
    </row>
    <row r="1333" ht="14.4" customHeight="1">
      <c r="CP1333" s="439" t="n">
        <v>176318</v>
      </c>
      <c r="CQ1333" s="439" t="inlineStr">
        <is>
          <t>HIMACHAL PRADESH</t>
        </is>
      </c>
    </row>
    <row r="1334" ht="14.4" customHeight="1">
      <c r="CP1334" s="439" t="n">
        <v>176319</v>
      </c>
      <c r="CQ1334" s="439" t="inlineStr">
        <is>
          <t>HIMACHAL PRADESH</t>
        </is>
      </c>
    </row>
    <row r="1335" ht="14.4" customHeight="1">
      <c r="CP1335" s="439" t="n">
        <v>176320</v>
      </c>
      <c r="CQ1335" s="439" t="inlineStr">
        <is>
          <t>HIMACHAL PRADESH</t>
        </is>
      </c>
    </row>
    <row r="1336" ht="14.4" customHeight="1">
      <c r="CP1336" s="439" t="n">
        <v>176321</v>
      </c>
      <c r="CQ1336" s="439" t="inlineStr">
        <is>
          <t>HIMACHAL PRADESH</t>
        </is>
      </c>
    </row>
    <row r="1337" ht="14.4" customHeight="1">
      <c r="CP1337" s="439" t="n">
        <v>176323</v>
      </c>
      <c r="CQ1337" s="439" t="inlineStr">
        <is>
          <t>HIMACHAL PRADESH</t>
        </is>
      </c>
    </row>
    <row r="1338" ht="14.4" customHeight="1">
      <c r="CP1338" s="439" t="n">
        <v>176324</v>
      </c>
      <c r="CQ1338" s="439" t="inlineStr">
        <is>
          <t>HIMACHAL PRADESH</t>
        </is>
      </c>
    </row>
    <row r="1339" ht="14.4" customHeight="1">
      <c r="CP1339" s="439" t="n">
        <v>176325</v>
      </c>
      <c r="CQ1339" s="439" t="inlineStr">
        <is>
          <t>HIMACHAL PRADESH</t>
        </is>
      </c>
    </row>
    <row r="1340" ht="14.4" customHeight="1">
      <c r="CP1340" s="439" t="n">
        <v>176326</v>
      </c>
      <c r="CQ1340" s="439" t="inlineStr">
        <is>
          <t>HIMACHAL PRADESH</t>
        </is>
      </c>
    </row>
    <row r="1341" ht="14.4" customHeight="1">
      <c r="CP1341" s="439" t="n">
        <v>176401</v>
      </c>
      <c r="CQ1341" s="439" t="inlineStr">
        <is>
          <t>HIMACHAL PRADESH</t>
        </is>
      </c>
    </row>
    <row r="1342" ht="14.4" customHeight="1">
      <c r="CP1342" s="439" t="n">
        <v>176402</v>
      </c>
      <c r="CQ1342" s="439" t="inlineStr">
        <is>
          <t>HIMACHAL PRADESH</t>
        </is>
      </c>
    </row>
    <row r="1343" ht="14.4" customHeight="1">
      <c r="CP1343" s="439" t="n">
        <v>176403</v>
      </c>
      <c r="CQ1343" s="439" t="inlineStr">
        <is>
          <t>HIMACHAL PRADESH</t>
        </is>
      </c>
    </row>
    <row r="1344" ht="14.4" customHeight="1">
      <c r="CP1344" s="439" t="n">
        <v>176501</v>
      </c>
      <c r="CQ1344" s="439" t="inlineStr">
        <is>
          <t>HIMACHAL PRADESH</t>
        </is>
      </c>
    </row>
    <row r="1345" ht="14.4" customHeight="1">
      <c r="CP1345" s="439" t="n">
        <v>176502</v>
      </c>
      <c r="CQ1345" s="439" t="inlineStr">
        <is>
          <t>HIMACHAL PRADESH</t>
        </is>
      </c>
    </row>
    <row r="1346" ht="14.4" customHeight="1">
      <c r="CP1346" s="439" t="n">
        <v>176601</v>
      </c>
      <c r="CQ1346" s="439" t="inlineStr">
        <is>
          <t>HIMACHAL PRADESH</t>
        </is>
      </c>
    </row>
    <row r="1347" ht="14.4" customHeight="1">
      <c r="CP1347" s="439" t="n">
        <v>177001</v>
      </c>
      <c r="CQ1347" s="439" t="inlineStr">
        <is>
          <t>HIMACHAL PRADESH</t>
        </is>
      </c>
    </row>
    <row r="1348" ht="14.4" customHeight="1">
      <c r="CP1348" s="439" t="n">
        <v>177005</v>
      </c>
      <c r="CQ1348" s="439" t="inlineStr">
        <is>
          <t>HIMACHAL PRADESH</t>
        </is>
      </c>
    </row>
    <row r="1349" ht="14.4" customHeight="1">
      <c r="CP1349" s="439" t="n">
        <v>177006</v>
      </c>
      <c r="CQ1349" s="439" t="inlineStr">
        <is>
          <t>HIMACHAL PRADESH</t>
        </is>
      </c>
    </row>
    <row r="1350" ht="14.4" customHeight="1">
      <c r="CP1350" s="439" t="n">
        <v>177007</v>
      </c>
      <c r="CQ1350" s="439" t="inlineStr">
        <is>
          <t>HIMACHAL PRADESH</t>
        </is>
      </c>
    </row>
    <row r="1351" ht="14.4" customHeight="1">
      <c r="CP1351" s="439" t="n">
        <v>177020</v>
      </c>
      <c r="CQ1351" s="439" t="inlineStr">
        <is>
          <t>HIMACHAL PRADESH</t>
        </is>
      </c>
    </row>
    <row r="1352" ht="14.4" customHeight="1">
      <c r="CP1352" s="439" t="n">
        <v>177021</v>
      </c>
      <c r="CQ1352" s="439" t="inlineStr">
        <is>
          <t>HIMACHAL PRADESH</t>
        </is>
      </c>
    </row>
    <row r="1353" ht="14.4" customHeight="1">
      <c r="CP1353" s="439" t="n">
        <v>177022</v>
      </c>
      <c r="CQ1353" s="439" t="inlineStr">
        <is>
          <t>HIMACHAL PRADESH</t>
        </is>
      </c>
    </row>
    <row r="1354" ht="14.4" customHeight="1">
      <c r="CP1354" s="439" t="n">
        <v>177023</v>
      </c>
      <c r="CQ1354" s="439" t="inlineStr">
        <is>
          <t>HIMACHAL PRADESH</t>
        </is>
      </c>
    </row>
    <row r="1355" ht="14.4" customHeight="1">
      <c r="CP1355" s="439" t="n">
        <v>177024</v>
      </c>
      <c r="CQ1355" s="439" t="inlineStr">
        <is>
          <t>HIMACHAL PRADESH</t>
        </is>
      </c>
    </row>
    <row r="1356" ht="14.4" customHeight="1">
      <c r="CP1356" s="439" t="n">
        <v>177025</v>
      </c>
      <c r="CQ1356" s="439" t="inlineStr">
        <is>
          <t>HIMACHAL PRADESH</t>
        </is>
      </c>
    </row>
    <row r="1357" ht="14.4" customHeight="1">
      <c r="CP1357" s="439" t="n">
        <v>177026</v>
      </c>
      <c r="CQ1357" s="439" t="inlineStr">
        <is>
          <t>HIMACHAL PRADESH</t>
        </is>
      </c>
    </row>
    <row r="1358" ht="14.4" customHeight="1">
      <c r="CP1358" s="439" t="n">
        <v>177027</v>
      </c>
      <c r="CQ1358" s="439" t="inlineStr">
        <is>
          <t>HIMACHAL PRADESH</t>
        </is>
      </c>
    </row>
    <row r="1359" ht="14.4" customHeight="1">
      <c r="CP1359" s="439" t="n">
        <v>177028</v>
      </c>
      <c r="CQ1359" s="439" t="inlineStr">
        <is>
          <t>HIMACHAL PRADESH</t>
        </is>
      </c>
    </row>
    <row r="1360" ht="14.4" customHeight="1">
      <c r="CP1360" s="439" t="n">
        <v>177029</v>
      </c>
      <c r="CQ1360" s="439" t="inlineStr">
        <is>
          <t>HIMACHAL PRADESH</t>
        </is>
      </c>
    </row>
    <row r="1361" ht="14.4" customHeight="1">
      <c r="CP1361" s="439" t="n">
        <v>177031</v>
      </c>
      <c r="CQ1361" s="439" t="inlineStr">
        <is>
          <t>HIMACHAL PRADESH</t>
        </is>
      </c>
    </row>
    <row r="1362" ht="14.4" customHeight="1">
      <c r="CP1362" s="439" t="n">
        <v>177033</v>
      </c>
      <c r="CQ1362" s="439" t="inlineStr">
        <is>
          <t>HIMACHAL PRADESH</t>
        </is>
      </c>
    </row>
    <row r="1363" ht="14.4" customHeight="1">
      <c r="CP1363" s="439" t="n">
        <v>177034</v>
      </c>
      <c r="CQ1363" s="439" t="inlineStr">
        <is>
          <t>HIMACHAL PRADESH</t>
        </is>
      </c>
    </row>
    <row r="1364" ht="14.4" customHeight="1">
      <c r="CP1364" s="439" t="n">
        <v>177038</v>
      </c>
      <c r="CQ1364" s="439" t="inlineStr">
        <is>
          <t>HIMACHAL PRADESH</t>
        </is>
      </c>
    </row>
    <row r="1365" ht="14.4" customHeight="1">
      <c r="CP1365" s="439" t="n">
        <v>177039</v>
      </c>
      <c r="CQ1365" s="439" t="inlineStr">
        <is>
          <t>HIMACHAL PRADESH</t>
        </is>
      </c>
    </row>
    <row r="1366" ht="14.4" customHeight="1">
      <c r="CP1366" s="439" t="n">
        <v>177040</v>
      </c>
      <c r="CQ1366" s="439" t="inlineStr">
        <is>
          <t>HIMACHAL PRADESH</t>
        </is>
      </c>
    </row>
    <row r="1367" ht="14.4" customHeight="1">
      <c r="CP1367" s="439" t="n">
        <v>177041</v>
      </c>
      <c r="CQ1367" s="439" t="inlineStr">
        <is>
          <t>HIMACHAL PRADESH</t>
        </is>
      </c>
    </row>
    <row r="1368" ht="14.4" customHeight="1">
      <c r="CP1368" s="439" t="n">
        <v>177042</v>
      </c>
      <c r="CQ1368" s="439" t="inlineStr">
        <is>
          <t>HIMACHAL PRADESH</t>
        </is>
      </c>
    </row>
    <row r="1369" ht="14.4" customHeight="1">
      <c r="CP1369" s="439" t="n">
        <v>177043</v>
      </c>
      <c r="CQ1369" s="439" t="inlineStr">
        <is>
          <t>HIMACHAL PRADESH</t>
        </is>
      </c>
    </row>
    <row r="1370" ht="14.4" customHeight="1">
      <c r="CP1370" s="439" t="n">
        <v>177044</v>
      </c>
      <c r="CQ1370" s="439" t="inlineStr">
        <is>
          <t>HIMACHAL PRADESH</t>
        </is>
      </c>
    </row>
    <row r="1371" ht="14.4" customHeight="1">
      <c r="CP1371" s="439" t="n">
        <v>177045</v>
      </c>
      <c r="CQ1371" s="439" t="inlineStr">
        <is>
          <t>HIMACHAL PRADESH</t>
        </is>
      </c>
    </row>
    <row r="1372" ht="14.4" customHeight="1">
      <c r="CP1372" s="439" t="n">
        <v>177048</v>
      </c>
      <c r="CQ1372" s="439" t="inlineStr">
        <is>
          <t>HIMACHAL PRADESH</t>
        </is>
      </c>
    </row>
    <row r="1373" ht="14.4" customHeight="1">
      <c r="CP1373" s="439" t="n">
        <v>177101</v>
      </c>
      <c r="CQ1373" s="439" t="inlineStr">
        <is>
          <t>HIMACHAL PRADESH</t>
        </is>
      </c>
    </row>
    <row r="1374" ht="14.4" customHeight="1">
      <c r="CP1374" s="439" t="n">
        <v>177103</v>
      </c>
      <c r="CQ1374" s="439" t="inlineStr">
        <is>
          <t>HIMACHAL PRADESH</t>
        </is>
      </c>
    </row>
    <row r="1375" ht="14.4" customHeight="1">
      <c r="CP1375" s="439" t="n">
        <v>177104</v>
      </c>
      <c r="CQ1375" s="439" t="inlineStr">
        <is>
          <t>HIMACHAL PRADESH</t>
        </is>
      </c>
    </row>
    <row r="1376" ht="14.4" customHeight="1">
      <c r="CP1376" s="439" t="n">
        <v>177105</v>
      </c>
      <c r="CQ1376" s="439" t="inlineStr">
        <is>
          <t>HIMACHAL PRADESH</t>
        </is>
      </c>
    </row>
    <row r="1377" ht="14.4" customHeight="1">
      <c r="CP1377" s="439" t="n">
        <v>177106</v>
      </c>
      <c r="CQ1377" s="439" t="inlineStr">
        <is>
          <t>HIMACHAL PRADESH</t>
        </is>
      </c>
    </row>
    <row r="1378" ht="14.4" customHeight="1">
      <c r="CP1378" s="439" t="n">
        <v>177107</v>
      </c>
      <c r="CQ1378" s="439" t="inlineStr">
        <is>
          <t>HIMACHAL PRADESH</t>
        </is>
      </c>
    </row>
    <row r="1379" ht="14.4" customHeight="1">
      <c r="CP1379" s="439" t="n">
        <v>177108</v>
      </c>
      <c r="CQ1379" s="439" t="inlineStr">
        <is>
          <t>HIMACHAL PRADESH</t>
        </is>
      </c>
    </row>
    <row r="1380" ht="14.4" customHeight="1">
      <c r="CP1380" s="439" t="n">
        <v>177109</v>
      </c>
      <c r="CQ1380" s="439" t="inlineStr">
        <is>
          <t>HIMACHAL PRADESH</t>
        </is>
      </c>
    </row>
    <row r="1381" ht="14.4" customHeight="1">
      <c r="CP1381" s="439" t="n">
        <v>177110</v>
      </c>
      <c r="CQ1381" s="439" t="inlineStr">
        <is>
          <t>HIMACHAL PRADESH</t>
        </is>
      </c>
    </row>
    <row r="1382" ht="14.4" customHeight="1">
      <c r="CP1382" s="439" t="n">
        <v>177111</v>
      </c>
      <c r="CQ1382" s="439" t="inlineStr">
        <is>
          <t>HIMACHAL PRADESH</t>
        </is>
      </c>
    </row>
    <row r="1383" ht="14.4" customHeight="1">
      <c r="CP1383" s="439" t="n">
        <v>177112</v>
      </c>
      <c r="CQ1383" s="439" t="inlineStr">
        <is>
          <t>HIMACHAL PRADESH</t>
        </is>
      </c>
    </row>
    <row r="1384" ht="14.4" customHeight="1">
      <c r="CP1384" s="439" t="n">
        <v>177113</v>
      </c>
      <c r="CQ1384" s="439" t="inlineStr">
        <is>
          <t>HIMACHAL PRADESH</t>
        </is>
      </c>
    </row>
    <row r="1385" ht="14.4" customHeight="1">
      <c r="CP1385" s="439" t="n">
        <v>177114</v>
      </c>
      <c r="CQ1385" s="439" t="inlineStr">
        <is>
          <t>HIMACHAL PRADESH</t>
        </is>
      </c>
    </row>
    <row r="1386" ht="14.4" customHeight="1">
      <c r="CP1386" s="439" t="n">
        <v>177117</v>
      </c>
      <c r="CQ1386" s="439" t="inlineStr">
        <is>
          <t>HIMACHAL PRADESH</t>
        </is>
      </c>
    </row>
    <row r="1387" ht="14.4" customHeight="1">
      <c r="CP1387" s="439" t="n">
        <v>177118</v>
      </c>
      <c r="CQ1387" s="439" t="inlineStr">
        <is>
          <t>HIMACHAL PRADESH</t>
        </is>
      </c>
    </row>
    <row r="1388" ht="14.4" customHeight="1">
      <c r="CP1388" s="439" t="n">
        <v>177119</v>
      </c>
      <c r="CQ1388" s="439" t="inlineStr">
        <is>
          <t>HIMACHAL PRADESH</t>
        </is>
      </c>
    </row>
    <row r="1389" ht="14.4" customHeight="1">
      <c r="CP1389" s="439" t="n">
        <v>177201</v>
      </c>
      <c r="CQ1389" s="439" t="inlineStr">
        <is>
          <t>HIMACHAL PRADESH</t>
        </is>
      </c>
    </row>
    <row r="1390" ht="14.4" customHeight="1">
      <c r="CP1390" s="439" t="n">
        <v>177202</v>
      </c>
      <c r="CQ1390" s="439" t="inlineStr">
        <is>
          <t>HIMACHAL PRADESH</t>
        </is>
      </c>
    </row>
    <row r="1391" ht="14.4" customHeight="1">
      <c r="CP1391" s="439" t="n">
        <v>177203</v>
      </c>
      <c r="CQ1391" s="439" t="inlineStr">
        <is>
          <t>HIMACHAL PRADESH</t>
        </is>
      </c>
    </row>
    <row r="1392" ht="14.4" customHeight="1">
      <c r="CP1392" s="439" t="n">
        <v>177204</v>
      </c>
      <c r="CQ1392" s="439" t="inlineStr">
        <is>
          <t>HIMACHAL PRADESH</t>
        </is>
      </c>
    </row>
    <row r="1393" ht="14.4" customHeight="1">
      <c r="CP1393" s="439" t="n">
        <v>177205</v>
      </c>
      <c r="CQ1393" s="439" t="inlineStr">
        <is>
          <t>HIMACHAL PRADESH</t>
        </is>
      </c>
    </row>
    <row r="1394" ht="14.4" customHeight="1">
      <c r="CP1394" s="439" t="n">
        <v>177206</v>
      </c>
      <c r="CQ1394" s="439" t="inlineStr">
        <is>
          <t>HIMACHAL PRADESH</t>
        </is>
      </c>
    </row>
    <row r="1395" ht="14.4" customHeight="1">
      <c r="CP1395" s="439" t="n">
        <v>177207</v>
      </c>
      <c r="CQ1395" s="439" t="inlineStr">
        <is>
          <t>HIMACHAL PRADESH</t>
        </is>
      </c>
    </row>
    <row r="1396" ht="14.4" customHeight="1">
      <c r="CP1396" s="439" t="n">
        <v>177208</v>
      </c>
      <c r="CQ1396" s="439" t="inlineStr">
        <is>
          <t>HIMACHAL PRADESH</t>
        </is>
      </c>
    </row>
    <row r="1397" ht="14.4" customHeight="1">
      <c r="CP1397" s="439" t="n">
        <v>177209</v>
      </c>
      <c r="CQ1397" s="439" t="inlineStr">
        <is>
          <t>HIMACHAL PRADESH</t>
        </is>
      </c>
    </row>
    <row r="1398" ht="14.4" customHeight="1">
      <c r="CP1398" s="439" t="n">
        <v>177210</v>
      </c>
      <c r="CQ1398" s="439" t="inlineStr">
        <is>
          <t>HIMACHAL PRADESH</t>
        </is>
      </c>
    </row>
    <row r="1399" ht="14.4" customHeight="1">
      <c r="CP1399" s="439" t="n">
        <v>177211</v>
      </c>
      <c r="CQ1399" s="439" t="inlineStr">
        <is>
          <t>HIMACHAL PRADESH</t>
        </is>
      </c>
    </row>
    <row r="1400" ht="14.4" customHeight="1">
      <c r="CP1400" s="439" t="n">
        <v>177212</v>
      </c>
      <c r="CQ1400" s="439" t="inlineStr">
        <is>
          <t>HIMACHAL PRADESH</t>
        </is>
      </c>
    </row>
    <row r="1401" ht="14.4" customHeight="1">
      <c r="CP1401" s="439" t="n">
        <v>177213</v>
      </c>
      <c r="CQ1401" s="439" t="inlineStr">
        <is>
          <t>HIMACHAL PRADESH</t>
        </is>
      </c>
    </row>
    <row r="1402" ht="14.4" customHeight="1">
      <c r="CP1402" s="439" t="n">
        <v>177219</v>
      </c>
      <c r="CQ1402" s="439" t="inlineStr">
        <is>
          <t>HIMACHAL PRADESH</t>
        </is>
      </c>
    </row>
    <row r="1403" ht="14.4" customHeight="1">
      <c r="CP1403" s="439" t="n">
        <v>177220</v>
      </c>
      <c r="CQ1403" s="439" t="inlineStr">
        <is>
          <t>HIMACHAL PRADESH</t>
        </is>
      </c>
    </row>
    <row r="1404" ht="14.4" customHeight="1">
      <c r="CP1404" s="439" t="n">
        <v>177301</v>
      </c>
      <c r="CQ1404" s="439" t="inlineStr">
        <is>
          <t>HIMACHAL PRADESH</t>
        </is>
      </c>
    </row>
    <row r="1405" ht="14.4" customHeight="1">
      <c r="CP1405" s="439" t="n">
        <v>177401</v>
      </c>
      <c r="CQ1405" s="439" t="inlineStr">
        <is>
          <t>HIMACHAL PRADESH</t>
        </is>
      </c>
    </row>
    <row r="1406" ht="14.4" customHeight="1">
      <c r="CP1406" s="439" t="n">
        <v>177501</v>
      </c>
      <c r="CQ1406" s="439" t="inlineStr">
        <is>
          <t>HIMACHAL PRADESH</t>
        </is>
      </c>
    </row>
    <row r="1407" ht="14.4" customHeight="1">
      <c r="CP1407" s="439" t="n">
        <v>177601</v>
      </c>
      <c r="CQ1407" s="439" t="inlineStr">
        <is>
          <t>HIMACHAL PRADESH</t>
        </is>
      </c>
    </row>
    <row r="1408" ht="14.4" customHeight="1">
      <c r="CP1408" s="439" t="n">
        <v>180001</v>
      </c>
      <c r="CQ1408" s="439" t="inlineStr">
        <is>
          <t>JAMMU AND KASHMIR</t>
        </is>
      </c>
    </row>
    <row r="1409" ht="14.4" customHeight="1">
      <c r="CP1409" s="439" t="n">
        <v>180002</v>
      </c>
      <c r="CQ1409" s="439" t="inlineStr">
        <is>
          <t>JAMMU AND KASHMIR</t>
        </is>
      </c>
    </row>
    <row r="1410" ht="14.4" customHeight="1">
      <c r="CP1410" s="439" t="n">
        <v>180003</v>
      </c>
      <c r="CQ1410" s="439" t="inlineStr">
        <is>
          <t>JAMMU AND KASHMIR</t>
        </is>
      </c>
    </row>
    <row r="1411" ht="14.4" customHeight="1">
      <c r="CP1411" s="439" t="n">
        <v>180004</v>
      </c>
      <c r="CQ1411" s="439" t="inlineStr">
        <is>
          <t>JAMMU AND KASHMIR</t>
        </is>
      </c>
    </row>
    <row r="1412" ht="14.4" customHeight="1">
      <c r="CP1412" s="439" t="n">
        <v>180005</v>
      </c>
      <c r="CQ1412" s="439" t="inlineStr">
        <is>
          <t>JAMMU AND KASHMIR</t>
        </is>
      </c>
    </row>
    <row r="1413" ht="14.4" customHeight="1">
      <c r="CP1413" s="439" t="n">
        <v>180006</v>
      </c>
      <c r="CQ1413" s="439" t="inlineStr">
        <is>
          <t>JAMMU AND KASHMIR</t>
        </is>
      </c>
    </row>
    <row r="1414" ht="14.4" customHeight="1">
      <c r="CP1414" s="439" t="n">
        <v>180007</v>
      </c>
      <c r="CQ1414" s="439" t="inlineStr">
        <is>
          <t>JAMMU AND KASHMIR</t>
        </is>
      </c>
    </row>
    <row r="1415" ht="14.4" customHeight="1">
      <c r="CP1415" s="439" t="n">
        <v>180009</v>
      </c>
      <c r="CQ1415" s="439" t="inlineStr">
        <is>
          <t>JAMMU AND KASHMIR</t>
        </is>
      </c>
    </row>
    <row r="1416" ht="14.4" customHeight="1">
      <c r="CP1416" s="439" t="n">
        <v>180010</v>
      </c>
      <c r="CQ1416" s="439" t="inlineStr">
        <is>
          <t>JAMMU AND KASHMIR</t>
        </is>
      </c>
    </row>
    <row r="1417" ht="14.4" customHeight="1">
      <c r="CP1417" s="439" t="n">
        <v>180011</v>
      </c>
      <c r="CQ1417" s="439" t="inlineStr">
        <is>
          <t>JAMMU AND KASHMIR</t>
        </is>
      </c>
    </row>
    <row r="1418" ht="14.4" customHeight="1">
      <c r="CP1418" s="439" t="n">
        <v>180012</v>
      </c>
      <c r="CQ1418" s="439" t="inlineStr">
        <is>
          <t>JAMMU AND KASHMIR</t>
        </is>
      </c>
    </row>
    <row r="1419" ht="14.4" customHeight="1">
      <c r="CP1419" s="439" t="n">
        <v>180013</v>
      </c>
      <c r="CQ1419" s="439" t="inlineStr">
        <is>
          <t>JAMMU AND KASHMIR</t>
        </is>
      </c>
    </row>
    <row r="1420" ht="14.4" customHeight="1">
      <c r="CP1420" s="439" t="n">
        <v>180015</v>
      </c>
      <c r="CQ1420" s="439" t="inlineStr">
        <is>
          <t>JAMMU AND KASHMIR</t>
        </is>
      </c>
    </row>
    <row r="1421" ht="14.4" customHeight="1">
      <c r="CP1421" s="439" t="n">
        <v>180016</v>
      </c>
      <c r="CQ1421" s="439" t="inlineStr">
        <is>
          <t>JAMMU AND KASHMIR</t>
        </is>
      </c>
    </row>
    <row r="1422" ht="14.4" customHeight="1">
      <c r="CP1422" s="439" t="n">
        <v>180017</v>
      </c>
      <c r="CQ1422" s="439" t="inlineStr">
        <is>
          <t>JAMMU AND KASHMIR</t>
        </is>
      </c>
    </row>
    <row r="1423" ht="14.4" customHeight="1">
      <c r="CP1423" s="439" t="n">
        <v>180018</v>
      </c>
      <c r="CQ1423" s="439" t="inlineStr">
        <is>
          <t>JAMMU AND KASHMIR</t>
        </is>
      </c>
    </row>
    <row r="1424" ht="14.4" customHeight="1">
      <c r="CP1424" s="439" t="n">
        <v>180019</v>
      </c>
      <c r="CQ1424" s="439" t="inlineStr">
        <is>
          <t>JAMMU AND KASHMIR</t>
        </is>
      </c>
    </row>
    <row r="1425" ht="14.4" customHeight="1">
      <c r="CP1425" s="439" t="n">
        <v>180020</v>
      </c>
      <c r="CQ1425" s="439" t="inlineStr">
        <is>
          <t>JAMMU AND KASHMIR</t>
        </is>
      </c>
    </row>
    <row r="1426" ht="14.4" customHeight="1">
      <c r="CP1426" s="439" t="n">
        <v>181101</v>
      </c>
      <c r="CQ1426" s="439" t="inlineStr">
        <is>
          <t>JAMMU AND KASHMIR</t>
        </is>
      </c>
    </row>
    <row r="1427" ht="14.4" customHeight="1">
      <c r="CP1427" s="439" t="n">
        <v>181102</v>
      </c>
      <c r="CQ1427" s="439" t="inlineStr">
        <is>
          <t>JAMMU AND KASHMIR</t>
        </is>
      </c>
    </row>
    <row r="1428" ht="14.4" customHeight="1">
      <c r="CP1428" s="439" t="n">
        <v>181111</v>
      </c>
      <c r="CQ1428" s="439" t="inlineStr">
        <is>
          <t>JAMMU AND KASHMIR</t>
        </is>
      </c>
    </row>
    <row r="1429" ht="14.4" customHeight="1">
      <c r="CP1429" s="439" t="n">
        <v>181121</v>
      </c>
      <c r="CQ1429" s="439" t="inlineStr">
        <is>
          <t>JAMMU AND KASHMIR</t>
        </is>
      </c>
    </row>
    <row r="1430" ht="14.4" customHeight="1">
      <c r="CP1430" s="439" t="n">
        <v>181122</v>
      </c>
      <c r="CQ1430" s="439" t="inlineStr">
        <is>
          <t>JAMMU AND KASHMIR</t>
        </is>
      </c>
    </row>
    <row r="1431" ht="14.4" customHeight="1">
      <c r="CP1431" s="439" t="n">
        <v>181123</v>
      </c>
      <c r="CQ1431" s="439" t="inlineStr">
        <is>
          <t>JAMMU AND KASHMIR</t>
        </is>
      </c>
    </row>
    <row r="1432" ht="14.4" customHeight="1">
      <c r="CP1432" s="439" t="n">
        <v>181124</v>
      </c>
      <c r="CQ1432" s="439" t="inlineStr">
        <is>
          <t>JAMMU AND KASHMIR</t>
        </is>
      </c>
    </row>
    <row r="1433" ht="14.4" customHeight="1">
      <c r="CP1433" s="439" t="n">
        <v>181131</v>
      </c>
      <c r="CQ1433" s="439" t="inlineStr">
        <is>
          <t>JAMMU AND KASHMIR</t>
        </is>
      </c>
    </row>
    <row r="1434" ht="14.4" customHeight="1">
      <c r="CP1434" s="439" t="n">
        <v>181132</v>
      </c>
      <c r="CQ1434" s="439" t="inlineStr">
        <is>
          <t>JAMMU AND KASHMIR</t>
        </is>
      </c>
    </row>
    <row r="1435" ht="14.4" customHeight="1">
      <c r="CP1435" s="439" t="n">
        <v>181133</v>
      </c>
      <c r="CQ1435" s="439" t="inlineStr">
        <is>
          <t>JAMMU AND KASHMIR</t>
        </is>
      </c>
    </row>
    <row r="1436" ht="14.4" customHeight="1">
      <c r="CP1436" s="439" t="n">
        <v>181141</v>
      </c>
      <c r="CQ1436" s="439" t="inlineStr">
        <is>
          <t>JAMMU AND KASHMIR</t>
        </is>
      </c>
    </row>
    <row r="1437" ht="14.4" customHeight="1">
      <c r="CP1437" s="439" t="n">
        <v>181143</v>
      </c>
      <c r="CQ1437" s="439" t="inlineStr">
        <is>
          <t>JAMMU AND KASHMIR</t>
        </is>
      </c>
    </row>
    <row r="1438" ht="14.4" customHeight="1">
      <c r="CP1438" s="439" t="n">
        <v>181145</v>
      </c>
      <c r="CQ1438" s="439" t="inlineStr">
        <is>
          <t>JAMMU AND KASHMIR</t>
        </is>
      </c>
    </row>
    <row r="1439" ht="14.4" customHeight="1">
      <c r="CP1439" s="439" t="n">
        <v>181152</v>
      </c>
      <c r="CQ1439" s="439" t="inlineStr">
        <is>
          <t>JAMMU AND KASHMIR</t>
        </is>
      </c>
    </row>
    <row r="1440" ht="14.4" customHeight="1">
      <c r="CP1440" s="439" t="n">
        <v>181201</v>
      </c>
      <c r="CQ1440" s="439" t="inlineStr">
        <is>
          <t>JAMMU AND KASHMIR</t>
        </is>
      </c>
    </row>
    <row r="1441" ht="14.4" customHeight="1">
      <c r="CP1441" s="439" t="n">
        <v>181202</v>
      </c>
      <c r="CQ1441" s="439" t="inlineStr">
        <is>
          <t>JAMMU AND KASHMIR</t>
        </is>
      </c>
    </row>
    <row r="1442" ht="14.4" customHeight="1">
      <c r="CP1442" s="439" t="n">
        <v>181203</v>
      </c>
      <c r="CQ1442" s="439" t="inlineStr">
        <is>
          <t>JAMMU AND KASHMIR</t>
        </is>
      </c>
    </row>
    <row r="1443" ht="14.4" customHeight="1">
      <c r="CP1443" s="439" t="n">
        <v>181204</v>
      </c>
      <c r="CQ1443" s="439" t="inlineStr">
        <is>
          <t>JAMMU AND KASHMIR</t>
        </is>
      </c>
    </row>
    <row r="1444" ht="14.4" customHeight="1">
      <c r="CP1444" s="439" t="n">
        <v>181205</v>
      </c>
      <c r="CQ1444" s="439" t="inlineStr">
        <is>
          <t>JAMMU AND KASHMIR</t>
        </is>
      </c>
    </row>
    <row r="1445" ht="14.4" customHeight="1">
      <c r="CP1445" s="439" t="n">
        <v>181206</v>
      </c>
      <c r="CQ1445" s="439" t="inlineStr">
        <is>
          <t>JAMMU AND KASHMIR</t>
        </is>
      </c>
    </row>
    <row r="1446" ht="14.4" customHeight="1">
      <c r="CP1446" s="439" t="n">
        <v>181207</v>
      </c>
      <c r="CQ1446" s="439" t="inlineStr">
        <is>
          <t>JAMMU AND KASHMIR</t>
        </is>
      </c>
    </row>
    <row r="1447" ht="14.4" customHeight="1">
      <c r="CP1447" s="439" t="n">
        <v>181221</v>
      </c>
      <c r="CQ1447" s="439" t="inlineStr">
        <is>
          <t>JAMMU AND KASHMIR</t>
        </is>
      </c>
    </row>
    <row r="1448" ht="14.4" customHeight="1">
      <c r="CP1448" s="439" t="n">
        <v>181224</v>
      </c>
      <c r="CQ1448" s="439" t="inlineStr">
        <is>
          <t>JAMMU AND KASHMIR</t>
        </is>
      </c>
    </row>
    <row r="1449" ht="14.4" customHeight="1">
      <c r="CP1449" s="439" t="n">
        <v>182101</v>
      </c>
      <c r="CQ1449" s="439" t="inlineStr">
        <is>
          <t>JAMMU AND KASHMIR</t>
        </is>
      </c>
    </row>
    <row r="1450" ht="14.4" customHeight="1">
      <c r="CP1450" s="439" t="n">
        <v>182104</v>
      </c>
      <c r="CQ1450" s="439" t="inlineStr">
        <is>
          <t>JAMMU AND KASHMIR</t>
        </is>
      </c>
    </row>
    <row r="1451" ht="14.4" customHeight="1">
      <c r="CP1451" s="439" t="n">
        <v>182121</v>
      </c>
      <c r="CQ1451" s="439" t="inlineStr">
        <is>
          <t>JAMMU AND KASHMIR</t>
        </is>
      </c>
    </row>
    <row r="1452" ht="14.4" customHeight="1">
      <c r="CP1452" s="439" t="n">
        <v>182122</v>
      </c>
      <c r="CQ1452" s="439" t="inlineStr">
        <is>
          <t>JAMMU AND KASHMIR</t>
        </is>
      </c>
    </row>
    <row r="1453" ht="14.4" customHeight="1">
      <c r="CP1453" s="439" t="n">
        <v>182124</v>
      </c>
      <c r="CQ1453" s="439" t="inlineStr">
        <is>
          <t>JAMMU AND KASHMIR</t>
        </is>
      </c>
    </row>
    <row r="1454" ht="14.4" customHeight="1">
      <c r="CP1454" s="439" t="n">
        <v>182125</v>
      </c>
      <c r="CQ1454" s="439" t="inlineStr">
        <is>
          <t>JAMMU AND KASHMIR</t>
        </is>
      </c>
    </row>
    <row r="1455" ht="14.4" customHeight="1">
      <c r="CP1455" s="439" t="n">
        <v>182126</v>
      </c>
      <c r="CQ1455" s="439" t="inlineStr">
        <is>
          <t>JAMMU AND KASHMIR</t>
        </is>
      </c>
    </row>
    <row r="1456" ht="14.4" customHeight="1">
      <c r="CP1456" s="439" t="n">
        <v>182127</v>
      </c>
      <c r="CQ1456" s="439" t="inlineStr">
        <is>
          <t>JAMMU AND KASHMIR</t>
        </is>
      </c>
    </row>
    <row r="1457" ht="14.4" customHeight="1">
      <c r="CP1457" s="439" t="n">
        <v>182128</v>
      </c>
      <c r="CQ1457" s="439" t="inlineStr">
        <is>
          <t>JAMMU AND KASHMIR</t>
        </is>
      </c>
    </row>
    <row r="1458" ht="14.4" customHeight="1">
      <c r="CP1458" s="439" t="n">
        <v>182141</v>
      </c>
      <c r="CQ1458" s="439" t="inlineStr">
        <is>
          <t>JAMMU AND KASHMIR</t>
        </is>
      </c>
    </row>
    <row r="1459" ht="14.4" customHeight="1">
      <c r="CP1459" s="439" t="n">
        <v>182142</v>
      </c>
      <c r="CQ1459" s="439" t="inlineStr">
        <is>
          <t>JAMMU AND KASHMIR</t>
        </is>
      </c>
    </row>
    <row r="1460" ht="14.4" customHeight="1">
      <c r="CP1460" s="439" t="n">
        <v>182143</v>
      </c>
      <c r="CQ1460" s="439" t="inlineStr">
        <is>
          <t>JAMMU AND KASHMIR</t>
        </is>
      </c>
    </row>
    <row r="1461" ht="14.4" customHeight="1">
      <c r="CP1461" s="439" t="n">
        <v>182144</v>
      </c>
      <c r="CQ1461" s="439" t="inlineStr">
        <is>
          <t>JAMMU AND KASHMIR</t>
        </is>
      </c>
    </row>
    <row r="1462" ht="14.4" customHeight="1">
      <c r="CP1462" s="439" t="n">
        <v>182145</v>
      </c>
      <c r="CQ1462" s="439" t="inlineStr">
        <is>
          <t>JAMMU AND KASHMIR</t>
        </is>
      </c>
    </row>
    <row r="1463" ht="14.4" customHeight="1">
      <c r="CP1463" s="439" t="n">
        <v>182146</v>
      </c>
      <c r="CQ1463" s="439" t="inlineStr">
        <is>
          <t>JAMMU AND KASHMIR</t>
        </is>
      </c>
    </row>
    <row r="1464" ht="14.4" customHeight="1">
      <c r="CP1464" s="439" t="n">
        <v>182147</v>
      </c>
      <c r="CQ1464" s="439" t="inlineStr">
        <is>
          <t>JAMMU AND KASHMIR</t>
        </is>
      </c>
    </row>
    <row r="1465" ht="14.4" customHeight="1">
      <c r="CP1465" s="439" t="n">
        <v>182148</v>
      </c>
      <c r="CQ1465" s="439" t="inlineStr">
        <is>
          <t>JAMMU AND KASHMIR</t>
        </is>
      </c>
    </row>
    <row r="1466" ht="14.4" customHeight="1">
      <c r="CP1466" s="439" t="n">
        <v>182161</v>
      </c>
      <c r="CQ1466" s="439" t="inlineStr">
        <is>
          <t>JAMMU AND KASHMIR</t>
        </is>
      </c>
    </row>
    <row r="1467" ht="14.4" customHeight="1">
      <c r="CP1467" s="439" t="n">
        <v>182201</v>
      </c>
      <c r="CQ1467" s="439" t="inlineStr">
        <is>
          <t>JAMMU AND KASHMIR</t>
        </is>
      </c>
    </row>
    <row r="1468" ht="14.4" customHeight="1">
      <c r="CP1468" s="439" t="n">
        <v>182202</v>
      </c>
      <c r="CQ1468" s="439" t="inlineStr">
        <is>
          <t>JAMMU AND KASHMIR</t>
        </is>
      </c>
    </row>
    <row r="1469" ht="14.4" customHeight="1">
      <c r="CP1469" s="439" t="n">
        <v>182203</v>
      </c>
      <c r="CQ1469" s="439" t="inlineStr">
        <is>
          <t>JAMMU AND KASHMIR</t>
        </is>
      </c>
    </row>
    <row r="1470" ht="14.4" customHeight="1">
      <c r="CP1470" s="439" t="n">
        <v>182204</v>
      </c>
      <c r="CQ1470" s="439" t="inlineStr">
        <is>
          <t>JAMMU AND KASHMIR</t>
        </is>
      </c>
    </row>
    <row r="1471" ht="14.4" customHeight="1">
      <c r="CP1471" s="439" t="n">
        <v>182205</v>
      </c>
      <c r="CQ1471" s="439" t="inlineStr">
        <is>
          <t>JAMMU AND KASHMIR</t>
        </is>
      </c>
    </row>
    <row r="1472" ht="14.4" customHeight="1">
      <c r="CP1472" s="439" t="n">
        <v>182206</v>
      </c>
      <c r="CQ1472" s="439" t="inlineStr">
        <is>
          <t>JAMMU AND KASHMIR</t>
        </is>
      </c>
    </row>
    <row r="1473" ht="14.4" customHeight="1">
      <c r="CP1473" s="439" t="n">
        <v>182207</v>
      </c>
      <c r="CQ1473" s="439" t="inlineStr">
        <is>
          <t>JAMMU AND KASHMIR</t>
        </is>
      </c>
    </row>
    <row r="1474" ht="14.4" customHeight="1">
      <c r="CP1474" s="439" t="n">
        <v>182221</v>
      </c>
      <c r="CQ1474" s="439" t="inlineStr">
        <is>
          <t>JAMMU AND KASHMIR</t>
        </is>
      </c>
    </row>
    <row r="1475" ht="14.4" customHeight="1">
      <c r="CP1475" s="439" t="n">
        <v>182222</v>
      </c>
      <c r="CQ1475" s="439" t="inlineStr">
        <is>
          <t>JAMMU AND KASHMIR</t>
        </is>
      </c>
    </row>
    <row r="1476" ht="14.4" customHeight="1">
      <c r="CP1476" s="439" t="n">
        <v>182301</v>
      </c>
      <c r="CQ1476" s="439" t="inlineStr">
        <is>
          <t>JAMMU AND KASHMIR</t>
        </is>
      </c>
    </row>
    <row r="1477" ht="14.4" customHeight="1">
      <c r="CP1477" s="439" t="n">
        <v>182311</v>
      </c>
      <c r="CQ1477" s="439" t="inlineStr">
        <is>
          <t>JAMMU AND KASHMIR</t>
        </is>
      </c>
    </row>
    <row r="1478" ht="14.4" customHeight="1">
      <c r="CP1478" s="439" t="n">
        <v>182312</v>
      </c>
      <c r="CQ1478" s="439" t="inlineStr">
        <is>
          <t>JAMMU AND KASHMIR</t>
        </is>
      </c>
    </row>
    <row r="1479" ht="14.4" customHeight="1">
      <c r="CP1479" s="439" t="n">
        <v>182313</v>
      </c>
      <c r="CQ1479" s="439" t="inlineStr">
        <is>
          <t>JAMMU AND KASHMIR</t>
        </is>
      </c>
    </row>
    <row r="1480" ht="14.4" customHeight="1">
      <c r="CP1480" s="439" t="n">
        <v>182315</v>
      </c>
      <c r="CQ1480" s="439" t="inlineStr">
        <is>
          <t>JAMMU AND KASHMIR</t>
        </is>
      </c>
    </row>
    <row r="1481" ht="14.4" customHeight="1">
      <c r="CP1481" s="439" t="n">
        <v>182320</v>
      </c>
      <c r="CQ1481" s="439" t="inlineStr">
        <is>
          <t>JAMMU AND KASHMIR</t>
        </is>
      </c>
    </row>
    <row r="1482" ht="14.4" customHeight="1">
      <c r="CP1482" s="439" t="n">
        <v>184101</v>
      </c>
      <c r="CQ1482" s="439" t="inlineStr">
        <is>
          <t>JAMMU AND KASHMIR</t>
        </is>
      </c>
    </row>
    <row r="1483" ht="14.4" customHeight="1">
      <c r="CP1483" s="439" t="n">
        <v>184102</v>
      </c>
      <c r="CQ1483" s="439" t="inlineStr">
        <is>
          <t>JAMMU AND KASHMIR</t>
        </is>
      </c>
    </row>
    <row r="1484" ht="14.4" customHeight="1">
      <c r="CP1484" s="439" t="n">
        <v>184104</v>
      </c>
      <c r="CQ1484" s="439" t="inlineStr">
        <is>
          <t>JAMMU AND KASHMIR</t>
        </is>
      </c>
    </row>
    <row r="1485" ht="14.4" customHeight="1">
      <c r="CP1485" s="439" t="n">
        <v>184120</v>
      </c>
      <c r="CQ1485" s="439" t="inlineStr">
        <is>
          <t>JAMMU AND KASHMIR</t>
        </is>
      </c>
    </row>
    <row r="1486" ht="14.4" customHeight="1">
      <c r="CP1486" s="439" t="n">
        <v>184121</v>
      </c>
      <c r="CQ1486" s="439" t="inlineStr">
        <is>
          <t>JAMMU AND KASHMIR</t>
        </is>
      </c>
    </row>
    <row r="1487" ht="14.4" customHeight="1">
      <c r="CP1487" s="439" t="n">
        <v>184141</v>
      </c>
      <c r="CQ1487" s="439" t="inlineStr">
        <is>
          <t>JAMMU AND KASHMIR</t>
        </is>
      </c>
    </row>
    <row r="1488" ht="14.4" customHeight="1">
      <c r="CP1488" s="439" t="n">
        <v>184142</v>
      </c>
      <c r="CQ1488" s="439" t="inlineStr">
        <is>
          <t>JAMMU AND KASHMIR</t>
        </is>
      </c>
    </row>
    <row r="1489" ht="14.4" customHeight="1">
      <c r="CP1489" s="439" t="n">
        <v>184143</v>
      </c>
      <c r="CQ1489" s="439" t="inlineStr">
        <is>
          <t>JAMMU AND KASHMIR</t>
        </is>
      </c>
    </row>
    <row r="1490" ht="14.4" customHeight="1">
      <c r="CP1490" s="439" t="n">
        <v>184144</v>
      </c>
      <c r="CQ1490" s="439" t="inlineStr">
        <is>
          <t>JAMMU AND KASHMIR</t>
        </is>
      </c>
    </row>
    <row r="1491" ht="14.4" customHeight="1">
      <c r="CP1491" s="439" t="n">
        <v>184145</v>
      </c>
      <c r="CQ1491" s="439" t="inlineStr">
        <is>
          <t>JAMMU AND KASHMIR</t>
        </is>
      </c>
    </row>
    <row r="1492" ht="14.4" customHeight="1">
      <c r="CP1492" s="439" t="n">
        <v>184148</v>
      </c>
      <c r="CQ1492" s="439" t="inlineStr">
        <is>
          <t>JAMMU AND KASHMIR</t>
        </is>
      </c>
    </row>
    <row r="1493" ht="14.4" customHeight="1">
      <c r="CP1493" s="439" t="n">
        <v>184151</v>
      </c>
      <c r="CQ1493" s="439" t="inlineStr">
        <is>
          <t>JAMMU AND KASHMIR</t>
        </is>
      </c>
    </row>
    <row r="1494" ht="14.4" customHeight="1">
      <c r="CP1494" s="439" t="n">
        <v>184152</v>
      </c>
      <c r="CQ1494" s="439" t="inlineStr">
        <is>
          <t>JAMMU AND KASHMIR</t>
        </is>
      </c>
    </row>
    <row r="1495" ht="14.4" customHeight="1">
      <c r="CP1495" s="439" t="n">
        <v>184201</v>
      </c>
      <c r="CQ1495" s="439" t="inlineStr">
        <is>
          <t>JAMMU AND KASHMIR</t>
        </is>
      </c>
    </row>
    <row r="1496" ht="14.4" customHeight="1">
      <c r="CP1496" s="439" t="n">
        <v>184202</v>
      </c>
      <c r="CQ1496" s="439" t="inlineStr">
        <is>
          <t>JAMMU AND KASHMIR</t>
        </is>
      </c>
    </row>
    <row r="1497" ht="14.4" customHeight="1">
      <c r="CP1497" s="439" t="n">
        <v>184203</v>
      </c>
      <c r="CQ1497" s="439" t="inlineStr">
        <is>
          <t>JAMMU AND KASHMIR</t>
        </is>
      </c>
    </row>
    <row r="1498" ht="14.4" customHeight="1">
      <c r="CP1498" s="439" t="n">
        <v>184204</v>
      </c>
      <c r="CQ1498" s="439" t="inlineStr">
        <is>
          <t>JAMMU AND KASHMIR</t>
        </is>
      </c>
    </row>
    <row r="1499" ht="14.4" customHeight="1">
      <c r="CP1499" s="439" t="n">
        <v>184205</v>
      </c>
      <c r="CQ1499" s="439" t="inlineStr">
        <is>
          <t>JAMMU AND KASHMIR</t>
        </is>
      </c>
    </row>
    <row r="1500" ht="14.4" customHeight="1">
      <c r="CP1500" s="439" t="n">
        <v>184206</v>
      </c>
      <c r="CQ1500" s="439" t="inlineStr">
        <is>
          <t>JAMMU AND KASHMIR</t>
        </is>
      </c>
    </row>
    <row r="1501" ht="14.4" customHeight="1">
      <c r="CP1501" s="439" t="n">
        <v>185101</v>
      </c>
      <c r="CQ1501" s="439" t="inlineStr">
        <is>
          <t>JAMMU AND KASHMIR</t>
        </is>
      </c>
    </row>
    <row r="1502" ht="14.4" customHeight="1">
      <c r="CP1502" s="439" t="n">
        <v>185102</v>
      </c>
      <c r="CQ1502" s="439" t="inlineStr">
        <is>
          <t>JAMMU AND KASHMIR</t>
        </is>
      </c>
    </row>
    <row r="1503" ht="14.4" customHeight="1">
      <c r="CP1503" s="439" t="n">
        <v>185121</v>
      </c>
      <c r="CQ1503" s="439" t="inlineStr">
        <is>
          <t>JAMMU AND KASHMIR</t>
        </is>
      </c>
    </row>
    <row r="1504" ht="14.4" customHeight="1">
      <c r="CP1504" s="439" t="n">
        <v>185131</v>
      </c>
      <c r="CQ1504" s="439" t="inlineStr">
        <is>
          <t>JAMMU AND KASHMIR</t>
        </is>
      </c>
    </row>
    <row r="1505" ht="14.4" customHeight="1">
      <c r="CP1505" s="439" t="n">
        <v>185132</v>
      </c>
      <c r="CQ1505" s="439" t="inlineStr">
        <is>
          <t>JAMMU AND KASHMIR</t>
        </is>
      </c>
    </row>
    <row r="1506" ht="14.4" customHeight="1">
      <c r="CP1506" s="439" t="n">
        <v>185133</v>
      </c>
      <c r="CQ1506" s="439" t="inlineStr">
        <is>
          <t>JAMMU AND KASHMIR</t>
        </is>
      </c>
    </row>
    <row r="1507" ht="14.4" customHeight="1">
      <c r="CP1507" s="439" t="n">
        <v>185135</v>
      </c>
      <c r="CQ1507" s="439" t="inlineStr">
        <is>
          <t>JAMMU AND KASHMIR</t>
        </is>
      </c>
    </row>
    <row r="1508" ht="14.4" customHeight="1">
      <c r="CP1508" s="439" t="n">
        <v>185151</v>
      </c>
      <c r="CQ1508" s="439" t="inlineStr">
        <is>
          <t>JAMMU AND KASHMIR</t>
        </is>
      </c>
    </row>
    <row r="1509" ht="14.4" customHeight="1">
      <c r="CP1509" s="439" t="n">
        <v>185152</v>
      </c>
      <c r="CQ1509" s="439" t="inlineStr">
        <is>
          <t>JAMMU AND KASHMIR</t>
        </is>
      </c>
    </row>
    <row r="1510" ht="14.4" customHeight="1">
      <c r="CP1510" s="439" t="n">
        <v>185153</v>
      </c>
      <c r="CQ1510" s="439" t="inlineStr">
        <is>
          <t>JAMMU AND KASHMIR</t>
        </is>
      </c>
    </row>
    <row r="1511" ht="14.4" customHeight="1">
      <c r="CP1511" s="439" t="n">
        <v>185154</v>
      </c>
      <c r="CQ1511" s="439" t="inlineStr">
        <is>
          <t>JAMMU AND KASHMIR</t>
        </is>
      </c>
    </row>
    <row r="1512" ht="14.4" customHeight="1">
      <c r="CP1512" s="439" t="n">
        <v>185155</v>
      </c>
      <c r="CQ1512" s="439" t="inlineStr">
        <is>
          <t>JAMMU AND KASHMIR</t>
        </is>
      </c>
    </row>
    <row r="1513" ht="14.4" customHeight="1">
      <c r="CP1513" s="439" t="n">
        <v>185156</v>
      </c>
      <c r="CQ1513" s="439" t="inlineStr">
        <is>
          <t>JAMMU AND KASHMIR</t>
        </is>
      </c>
    </row>
    <row r="1514" ht="14.4" customHeight="1">
      <c r="CP1514" s="439" t="n">
        <v>185201</v>
      </c>
      <c r="CQ1514" s="439" t="inlineStr">
        <is>
          <t>JAMMU AND KASHMIR</t>
        </is>
      </c>
    </row>
    <row r="1515" ht="14.4" customHeight="1">
      <c r="CP1515" s="439" t="n">
        <v>185202</v>
      </c>
      <c r="CQ1515" s="439" t="inlineStr">
        <is>
          <t>JAMMU AND KASHMIR</t>
        </is>
      </c>
    </row>
    <row r="1516" ht="14.4" customHeight="1">
      <c r="CP1516" s="439" t="n">
        <v>185203</v>
      </c>
      <c r="CQ1516" s="439" t="inlineStr">
        <is>
          <t>JAMMU AND KASHMIR</t>
        </is>
      </c>
    </row>
    <row r="1517" ht="14.4" customHeight="1">
      <c r="CP1517" s="439" t="n">
        <v>185211</v>
      </c>
      <c r="CQ1517" s="439" t="inlineStr">
        <is>
          <t>JAMMU AND KASHMIR</t>
        </is>
      </c>
    </row>
    <row r="1518" ht="14.4" customHeight="1">
      <c r="CP1518" s="439" t="n">
        <v>185212</v>
      </c>
      <c r="CQ1518" s="439" t="inlineStr">
        <is>
          <t>JAMMU AND KASHMIR</t>
        </is>
      </c>
    </row>
    <row r="1519" ht="14.4" customHeight="1">
      <c r="CP1519" s="439" t="n">
        <v>185233</v>
      </c>
      <c r="CQ1519" s="439" t="inlineStr">
        <is>
          <t>JAMMU AND KASHMIR</t>
        </is>
      </c>
    </row>
    <row r="1520" ht="14.4" customHeight="1">
      <c r="CP1520" s="439" t="n">
        <v>185234</v>
      </c>
      <c r="CQ1520" s="439" t="inlineStr">
        <is>
          <t>JAMMU AND KASHMIR</t>
        </is>
      </c>
    </row>
    <row r="1521" ht="14.4" customHeight="1">
      <c r="CP1521" s="439" t="n">
        <v>190001</v>
      </c>
      <c r="CQ1521" s="439" t="inlineStr">
        <is>
          <t>JAMMU AND KASHMIR</t>
        </is>
      </c>
    </row>
    <row r="1522" ht="14.4" customHeight="1">
      <c r="CP1522" s="439" t="n">
        <v>190002</v>
      </c>
      <c r="CQ1522" s="439" t="inlineStr">
        <is>
          <t>JAMMU AND KASHMIR</t>
        </is>
      </c>
    </row>
    <row r="1523" ht="14.4" customHeight="1">
      <c r="CP1523" s="439" t="n">
        <v>190003</v>
      </c>
      <c r="CQ1523" s="439" t="inlineStr">
        <is>
          <t>JAMMU AND KASHMIR</t>
        </is>
      </c>
    </row>
    <row r="1524" ht="14.4" customHeight="1">
      <c r="CP1524" s="439" t="n">
        <v>190004</v>
      </c>
      <c r="CQ1524" s="439" t="inlineStr">
        <is>
          <t>JAMMU AND KASHMIR</t>
        </is>
      </c>
    </row>
    <row r="1525" ht="14.4" customHeight="1">
      <c r="CP1525" s="439" t="n">
        <v>190005</v>
      </c>
      <c r="CQ1525" s="439" t="inlineStr">
        <is>
          <t>JAMMU AND KASHMIR</t>
        </is>
      </c>
    </row>
    <row r="1526" ht="14.4" customHeight="1">
      <c r="CP1526" s="439" t="n">
        <v>190006</v>
      </c>
      <c r="CQ1526" s="439" t="inlineStr">
        <is>
          <t>JAMMU AND KASHMIR</t>
        </is>
      </c>
    </row>
    <row r="1527" ht="14.4" customHeight="1">
      <c r="CP1527" s="439" t="n">
        <v>190007</v>
      </c>
      <c r="CQ1527" s="439" t="inlineStr">
        <is>
          <t>JAMMU AND KASHMIR</t>
        </is>
      </c>
    </row>
    <row r="1528" ht="14.4" customHeight="1">
      <c r="CP1528" s="439" t="n">
        <v>190008</v>
      </c>
      <c r="CQ1528" s="439" t="inlineStr">
        <is>
          <t>JAMMU AND KASHMIR</t>
        </is>
      </c>
    </row>
    <row r="1529" ht="14.4" customHeight="1">
      <c r="CP1529" s="439" t="n">
        <v>190009</v>
      </c>
      <c r="CQ1529" s="439" t="inlineStr">
        <is>
          <t>JAMMU AND KASHMIR</t>
        </is>
      </c>
    </row>
    <row r="1530" ht="14.4" customHeight="1">
      <c r="CP1530" s="439" t="n">
        <v>190010</v>
      </c>
      <c r="CQ1530" s="439" t="inlineStr">
        <is>
          <t>JAMMU AND KASHMIR</t>
        </is>
      </c>
    </row>
    <row r="1531" ht="14.4" customHeight="1">
      <c r="CP1531" s="439" t="n">
        <v>190011</v>
      </c>
      <c r="CQ1531" s="439" t="inlineStr">
        <is>
          <t>JAMMU AND KASHMIR</t>
        </is>
      </c>
    </row>
    <row r="1532" ht="14.4" customHeight="1">
      <c r="CP1532" s="439" t="n">
        <v>190012</v>
      </c>
      <c r="CQ1532" s="439" t="inlineStr">
        <is>
          <t>JAMMU AND KASHMIR</t>
        </is>
      </c>
    </row>
    <row r="1533" ht="14.4" customHeight="1">
      <c r="CP1533" s="439" t="n">
        <v>190014</v>
      </c>
      <c r="CQ1533" s="439" t="inlineStr">
        <is>
          <t>JAMMU AND KASHMIR</t>
        </is>
      </c>
    </row>
    <row r="1534" ht="14.4" customHeight="1">
      <c r="CP1534" s="439" t="n">
        <v>190015</v>
      </c>
      <c r="CQ1534" s="439" t="inlineStr">
        <is>
          <t>JAMMU AND KASHMIR</t>
        </is>
      </c>
    </row>
    <row r="1535" ht="14.4" customHeight="1">
      <c r="CP1535" s="439" t="n">
        <v>190017</v>
      </c>
      <c r="CQ1535" s="439" t="inlineStr">
        <is>
          <t>JAMMU AND KASHMIR</t>
        </is>
      </c>
    </row>
    <row r="1536" ht="14.4" customHeight="1">
      <c r="CP1536" s="439" t="n">
        <v>190018</v>
      </c>
      <c r="CQ1536" s="439" t="inlineStr">
        <is>
          <t>JAMMU AND KASHMIR</t>
        </is>
      </c>
    </row>
    <row r="1537" ht="14.4" customHeight="1">
      <c r="CP1537" s="439" t="n">
        <v>190019</v>
      </c>
      <c r="CQ1537" s="439" t="inlineStr">
        <is>
          <t>JAMMU AND KASHMIR</t>
        </is>
      </c>
    </row>
    <row r="1538" ht="14.4" customHeight="1">
      <c r="CP1538" s="439" t="n">
        <v>190020</v>
      </c>
      <c r="CQ1538" s="439" t="inlineStr">
        <is>
          <t>JAMMU AND KASHMIR</t>
        </is>
      </c>
    </row>
    <row r="1539" ht="14.4" customHeight="1">
      <c r="CP1539" s="439" t="n">
        <v>190021</v>
      </c>
      <c r="CQ1539" s="439" t="inlineStr">
        <is>
          <t>JAMMU AND KASHMIR</t>
        </is>
      </c>
    </row>
    <row r="1540" ht="14.4" customHeight="1">
      <c r="CP1540" s="439" t="n">
        <v>190023</v>
      </c>
      <c r="CQ1540" s="439" t="inlineStr">
        <is>
          <t>JAMMU AND KASHMIR</t>
        </is>
      </c>
    </row>
    <row r="1541" ht="14.4" customHeight="1">
      <c r="CP1541" s="439" t="n">
        <v>190024</v>
      </c>
      <c r="CQ1541" s="439" t="inlineStr">
        <is>
          <t>JAMMU AND KASHMIR</t>
        </is>
      </c>
    </row>
    <row r="1542" ht="14.4" customHeight="1">
      <c r="CP1542" s="439" t="n">
        <v>190025</v>
      </c>
      <c r="CQ1542" s="439" t="inlineStr">
        <is>
          <t>JAMMU AND KASHMIR</t>
        </is>
      </c>
    </row>
    <row r="1543" ht="14.4" customHeight="1">
      <c r="CP1543" s="439" t="n">
        <v>191101</v>
      </c>
      <c r="CQ1543" s="439" t="inlineStr">
        <is>
          <t>JAMMU AND KASHMIR</t>
        </is>
      </c>
    </row>
    <row r="1544" ht="14.4" customHeight="1">
      <c r="CP1544" s="439" t="n">
        <v>191102</v>
      </c>
      <c r="CQ1544" s="439" t="inlineStr">
        <is>
          <t>JAMMU AND KASHMIR</t>
        </is>
      </c>
    </row>
    <row r="1545" ht="14.4" customHeight="1">
      <c r="CP1545" s="439" t="n">
        <v>191103</v>
      </c>
      <c r="CQ1545" s="439" t="inlineStr">
        <is>
          <t>JAMMU AND KASHMIR</t>
        </is>
      </c>
    </row>
    <row r="1546" ht="14.4" customHeight="1">
      <c r="CP1546" s="439" t="n">
        <v>191111</v>
      </c>
      <c r="CQ1546" s="439" t="inlineStr">
        <is>
          <t>JAMMU AND KASHMIR</t>
        </is>
      </c>
    </row>
    <row r="1547" ht="14.4" customHeight="1">
      <c r="CP1547" s="439" t="n">
        <v>191112</v>
      </c>
      <c r="CQ1547" s="439" t="inlineStr">
        <is>
          <t>JAMMU AND KASHMIR</t>
        </is>
      </c>
    </row>
    <row r="1548" ht="14.4" customHeight="1">
      <c r="CP1548" s="439" t="n">
        <v>191113</v>
      </c>
      <c r="CQ1548" s="439" t="inlineStr">
        <is>
          <t>JAMMU AND KASHMIR</t>
        </is>
      </c>
    </row>
    <row r="1549" ht="14.4" customHeight="1">
      <c r="CP1549" s="439" t="n">
        <v>191121</v>
      </c>
      <c r="CQ1549" s="439" t="inlineStr">
        <is>
          <t>JAMMU AND KASHMIR</t>
        </is>
      </c>
    </row>
    <row r="1550" ht="14.4" customHeight="1">
      <c r="CP1550" s="439" t="n">
        <v>191131</v>
      </c>
      <c r="CQ1550" s="439" t="inlineStr">
        <is>
          <t>JAMMU AND KASHMIR</t>
        </is>
      </c>
    </row>
    <row r="1551" ht="14.4" customHeight="1">
      <c r="CP1551" s="439" t="n">
        <v>191132</v>
      </c>
      <c r="CQ1551" s="439" t="inlineStr">
        <is>
          <t>JAMMU AND KASHMIR</t>
        </is>
      </c>
    </row>
    <row r="1552" ht="14.4" customHeight="1">
      <c r="CP1552" s="439" t="n">
        <v>191201</v>
      </c>
      <c r="CQ1552" s="439" t="inlineStr">
        <is>
          <t>JAMMU AND KASHMIR</t>
        </is>
      </c>
    </row>
    <row r="1553" ht="14.4" customHeight="1">
      <c r="CP1553" s="439" t="n">
        <v>191202</v>
      </c>
      <c r="CQ1553" s="439" t="inlineStr">
        <is>
          <t>JAMMU AND KASHMIR</t>
        </is>
      </c>
    </row>
    <row r="1554" ht="14.4" customHeight="1">
      <c r="CP1554" s="439" t="n">
        <v>192101</v>
      </c>
      <c r="CQ1554" s="439" t="inlineStr">
        <is>
          <t>JAMMU AND KASHMIR</t>
        </is>
      </c>
    </row>
    <row r="1555" ht="14.4" customHeight="1">
      <c r="CP1555" s="439" t="n">
        <v>192121</v>
      </c>
      <c r="CQ1555" s="439" t="inlineStr">
        <is>
          <t>JAMMU AND KASHMIR</t>
        </is>
      </c>
    </row>
    <row r="1556" ht="14.4" customHeight="1">
      <c r="CP1556" s="439" t="n">
        <v>192122</v>
      </c>
      <c r="CQ1556" s="439" t="inlineStr">
        <is>
          <t>JAMMU AND KASHMIR</t>
        </is>
      </c>
    </row>
    <row r="1557" ht="14.4" customHeight="1">
      <c r="CP1557" s="439" t="n">
        <v>192123</v>
      </c>
      <c r="CQ1557" s="439" t="inlineStr">
        <is>
          <t>JAMMU AND KASHMIR</t>
        </is>
      </c>
    </row>
    <row r="1558" ht="14.4" customHeight="1">
      <c r="CP1558" s="439" t="n">
        <v>192124</v>
      </c>
      <c r="CQ1558" s="439" t="inlineStr">
        <is>
          <t>JAMMU AND KASHMIR</t>
        </is>
      </c>
    </row>
    <row r="1559" ht="14.4" customHeight="1">
      <c r="CP1559" s="439" t="n">
        <v>192125</v>
      </c>
      <c r="CQ1559" s="439" t="inlineStr">
        <is>
          <t>JAMMU AND KASHMIR</t>
        </is>
      </c>
    </row>
    <row r="1560" ht="14.4" customHeight="1">
      <c r="CP1560" s="439" t="n">
        <v>192126</v>
      </c>
      <c r="CQ1560" s="439" t="inlineStr">
        <is>
          <t>JAMMU AND KASHMIR</t>
        </is>
      </c>
    </row>
    <row r="1561" ht="14.4" customHeight="1">
      <c r="CP1561" s="439" t="n">
        <v>192129</v>
      </c>
      <c r="CQ1561" s="439" t="inlineStr">
        <is>
          <t>JAMMU AND KASHMIR</t>
        </is>
      </c>
    </row>
    <row r="1562" ht="14.4" customHeight="1">
      <c r="CP1562" s="439" t="n">
        <v>192201</v>
      </c>
      <c r="CQ1562" s="439" t="inlineStr">
        <is>
          <t>JAMMU AND KASHMIR</t>
        </is>
      </c>
    </row>
    <row r="1563" ht="14.4" customHeight="1">
      <c r="CP1563" s="439" t="n">
        <v>192202</v>
      </c>
      <c r="CQ1563" s="439" t="inlineStr">
        <is>
          <t>JAMMU AND KASHMIR</t>
        </is>
      </c>
    </row>
    <row r="1564" ht="14.4" customHeight="1">
      <c r="CP1564" s="439" t="n">
        <v>192210</v>
      </c>
      <c r="CQ1564" s="439" t="inlineStr">
        <is>
          <t>JAMMU AND KASHMIR</t>
        </is>
      </c>
    </row>
    <row r="1565" ht="14.4" customHeight="1">
      <c r="CP1565" s="439" t="n">
        <v>192211</v>
      </c>
      <c r="CQ1565" s="439" t="inlineStr">
        <is>
          <t>JAMMU AND KASHMIR</t>
        </is>
      </c>
    </row>
    <row r="1566" ht="14.4" customHeight="1">
      <c r="CP1566" s="439" t="n">
        <v>192212</v>
      </c>
      <c r="CQ1566" s="439" t="inlineStr">
        <is>
          <t>JAMMU AND KASHMIR</t>
        </is>
      </c>
    </row>
    <row r="1567" ht="14.4" customHeight="1">
      <c r="CP1567" s="439" t="n">
        <v>192221</v>
      </c>
      <c r="CQ1567" s="439" t="inlineStr">
        <is>
          <t>JAMMU AND KASHMIR</t>
        </is>
      </c>
    </row>
    <row r="1568" ht="14.4" customHeight="1">
      <c r="CP1568" s="439" t="n">
        <v>192231</v>
      </c>
      <c r="CQ1568" s="439" t="inlineStr">
        <is>
          <t>JAMMU AND KASHMIR</t>
        </is>
      </c>
    </row>
    <row r="1569" ht="14.4" customHeight="1">
      <c r="CP1569" s="439" t="n">
        <v>192232</v>
      </c>
      <c r="CQ1569" s="439" t="inlineStr">
        <is>
          <t>JAMMU AND KASHMIR</t>
        </is>
      </c>
    </row>
    <row r="1570" ht="14.4" customHeight="1">
      <c r="CP1570" s="439" t="n">
        <v>192233</v>
      </c>
      <c r="CQ1570" s="439" t="inlineStr">
        <is>
          <t>JAMMU AND KASHMIR</t>
        </is>
      </c>
    </row>
    <row r="1571" ht="14.4" customHeight="1">
      <c r="CP1571" s="439" t="n">
        <v>192301</v>
      </c>
      <c r="CQ1571" s="439" t="inlineStr">
        <is>
          <t>JAMMU AND KASHMIR</t>
        </is>
      </c>
    </row>
    <row r="1572" ht="14.4" customHeight="1">
      <c r="CP1572" s="439" t="n">
        <v>192302</v>
      </c>
      <c r="CQ1572" s="439" t="inlineStr">
        <is>
          <t>JAMMU AND KASHMIR</t>
        </is>
      </c>
    </row>
    <row r="1573" ht="14.4" customHeight="1">
      <c r="CP1573" s="439" t="n">
        <v>192303</v>
      </c>
      <c r="CQ1573" s="439" t="inlineStr">
        <is>
          <t>JAMMU AND KASHMIR</t>
        </is>
      </c>
    </row>
    <row r="1574" ht="14.4" customHeight="1">
      <c r="CP1574" s="439" t="n">
        <v>192304</v>
      </c>
      <c r="CQ1574" s="439" t="inlineStr">
        <is>
          <t>JAMMU AND KASHMIR</t>
        </is>
      </c>
    </row>
    <row r="1575" ht="14.4" customHeight="1">
      <c r="CP1575" s="439" t="n">
        <v>192305</v>
      </c>
      <c r="CQ1575" s="439" t="inlineStr">
        <is>
          <t>JAMMU AND KASHMIR</t>
        </is>
      </c>
    </row>
    <row r="1576" ht="14.4" customHeight="1">
      <c r="CP1576" s="439" t="n">
        <v>192306</v>
      </c>
      <c r="CQ1576" s="439" t="inlineStr">
        <is>
          <t>JAMMU AND KASHMIR</t>
        </is>
      </c>
    </row>
    <row r="1577" ht="14.4" customHeight="1">
      <c r="CP1577" s="439" t="n">
        <v>192401</v>
      </c>
      <c r="CQ1577" s="439" t="inlineStr">
        <is>
          <t>JAMMU AND KASHMIR</t>
        </is>
      </c>
    </row>
    <row r="1578" ht="14.4" customHeight="1">
      <c r="CP1578" s="439" t="n">
        <v>193101</v>
      </c>
      <c r="CQ1578" s="439" t="inlineStr">
        <is>
          <t>JAMMU AND KASHMIR</t>
        </is>
      </c>
    </row>
    <row r="1579" ht="14.4" customHeight="1">
      <c r="CP1579" s="439" t="n">
        <v>193103</v>
      </c>
      <c r="CQ1579" s="439" t="inlineStr">
        <is>
          <t>JAMMU AND KASHMIR</t>
        </is>
      </c>
    </row>
    <row r="1580" ht="14.4" customHeight="1">
      <c r="CP1580" s="439" t="n">
        <v>193108</v>
      </c>
      <c r="CQ1580" s="439" t="inlineStr">
        <is>
          <t>JAMMU AND KASHMIR</t>
        </is>
      </c>
    </row>
    <row r="1581" ht="14.4" customHeight="1">
      <c r="CP1581" s="439" t="n">
        <v>193109</v>
      </c>
      <c r="CQ1581" s="439" t="inlineStr">
        <is>
          <t>JAMMU AND KASHMIR</t>
        </is>
      </c>
    </row>
    <row r="1582" ht="14.4" customHeight="1">
      <c r="CP1582" s="439" t="n">
        <v>193121</v>
      </c>
      <c r="CQ1582" s="439" t="inlineStr">
        <is>
          <t>JAMMU AND KASHMIR</t>
        </is>
      </c>
    </row>
    <row r="1583" ht="14.4" customHeight="1">
      <c r="CP1583" s="439" t="n">
        <v>193122</v>
      </c>
      <c r="CQ1583" s="439" t="inlineStr">
        <is>
          <t>JAMMU AND KASHMIR</t>
        </is>
      </c>
    </row>
    <row r="1584" ht="14.4" customHeight="1">
      <c r="CP1584" s="439" t="n">
        <v>193123</v>
      </c>
      <c r="CQ1584" s="439" t="inlineStr">
        <is>
          <t>JAMMU AND KASHMIR</t>
        </is>
      </c>
    </row>
    <row r="1585" ht="14.4" customHeight="1">
      <c r="CP1585" s="439" t="n">
        <v>193201</v>
      </c>
      <c r="CQ1585" s="439" t="inlineStr">
        <is>
          <t>JAMMU AND KASHMIR</t>
        </is>
      </c>
    </row>
    <row r="1586" ht="14.4" customHeight="1">
      <c r="CP1586" s="439" t="n">
        <v>193221</v>
      </c>
      <c r="CQ1586" s="439" t="inlineStr">
        <is>
          <t>JAMMU AND KASHMIR</t>
        </is>
      </c>
    </row>
    <row r="1587" ht="14.4" customHeight="1">
      <c r="CP1587" s="439" t="n">
        <v>193222</v>
      </c>
      <c r="CQ1587" s="439" t="inlineStr">
        <is>
          <t>JAMMU AND KASHMIR</t>
        </is>
      </c>
    </row>
    <row r="1588" ht="14.4" customHeight="1">
      <c r="CP1588" s="439" t="n">
        <v>193223</v>
      </c>
      <c r="CQ1588" s="439" t="inlineStr">
        <is>
          <t>JAMMU AND KASHMIR</t>
        </is>
      </c>
    </row>
    <row r="1589" ht="14.4" customHeight="1">
      <c r="CP1589" s="439" t="n">
        <v>193224</v>
      </c>
      <c r="CQ1589" s="439" t="inlineStr">
        <is>
          <t>JAMMU AND KASHMIR</t>
        </is>
      </c>
    </row>
    <row r="1590" ht="14.4" customHeight="1">
      <c r="CP1590" s="439" t="n">
        <v>193225</v>
      </c>
      <c r="CQ1590" s="439" t="inlineStr">
        <is>
          <t>JAMMU AND KASHMIR</t>
        </is>
      </c>
    </row>
    <row r="1591" ht="14.4" customHeight="1">
      <c r="CP1591" s="439" t="n">
        <v>193301</v>
      </c>
      <c r="CQ1591" s="439" t="inlineStr">
        <is>
          <t>JAMMU AND KASHMIR</t>
        </is>
      </c>
    </row>
    <row r="1592" ht="14.4" customHeight="1">
      <c r="CP1592" s="439" t="n">
        <v>193302</v>
      </c>
      <c r="CQ1592" s="439" t="inlineStr">
        <is>
          <t>JAMMU AND KASHMIR</t>
        </is>
      </c>
    </row>
    <row r="1593" ht="14.4" customHeight="1">
      <c r="CP1593" s="439" t="n">
        <v>193303</v>
      </c>
      <c r="CQ1593" s="439" t="inlineStr">
        <is>
          <t>JAMMU AND KASHMIR</t>
        </is>
      </c>
    </row>
    <row r="1594" ht="14.4" customHeight="1">
      <c r="CP1594" s="439" t="n">
        <v>193401</v>
      </c>
      <c r="CQ1594" s="439" t="inlineStr">
        <is>
          <t>JAMMU AND KASHMIR</t>
        </is>
      </c>
    </row>
    <row r="1595" ht="14.4" customHeight="1">
      <c r="CP1595" s="439" t="n">
        <v>193402</v>
      </c>
      <c r="CQ1595" s="439" t="inlineStr">
        <is>
          <t>JAMMU AND KASHMIR</t>
        </is>
      </c>
    </row>
    <row r="1596" ht="14.4" customHeight="1">
      <c r="CP1596" s="439" t="n">
        <v>193403</v>
      </c>
      <c r="CQ1596" s="439" t="inlineStr">
        <is>
          <t>JAMMU AND KASHMIR</t>
        </is>
      </c>
    </row>
    <row r="1597" ht="14.4" customHeight="1">
      <c r="CP1597" s="439" t="n">
        <v>193404</v>
      </c>
      <c r="CQ1597" s="439" t="inlineStr">
        <is>
          <t>JAMMU AND KASHMIR</t>
        </is>
      </c>
    </row>
    <row r="1598" ht="14.4" customHeight="1">
      <c r="CP1598" s="439" t="n">
        <v>193411</v>
      </c>
      <c r="CQ1598" s="439" t="inlineStr">
        <is>
          <t>JAMMU AND KASHMIR</t>
        </is>
      </c>
    </row>
    <row r="1599" ht="14.4" customHeight="1">
      <c r="CP1599" s="439" t="n">
        <v>193501</v>
      </c>
      <c r="CQ1599" s="439" t="inlineStr">
        <is>
          <t>JAMMU AND KASHMIR</t>
        </is>
      </c>
    </row>
    <row r="1600" ht="14.4" customHeight="1">
      <c r="CP1600" s="439" t="n">
        <v>193502</v>
      </c>
      <c r="CQ1600" s="439" t="inlineStr">
        <is>
          <t>JAMMU AND KASHMIR</t>
        </is>
      </c>
    </row>
    <row r="1601" ht="14.4" customHeight="1">
      <c r="CP1601" s="439" t="n">
        <v>193503</v>
      </c>
      <c r="CQ1601" s="439" t="inlineStr">
        <is>
          <t>JAMMU AND KASHMIR</t>
        </is>
      </c>
    </row>
    <row r="1602" ht="14.4" customHeight="1">
      <c r="CP1602" s="439" t="n">
        <v>193504</v>
      </c>
      <c r="CQ1602" s="439" t="inlineStr">
        <is>
          <t>JAMMU AND KASHMIR</t>
        </is>
      </c>
    </row>
    <row r="1603" ht="14.4" customHeight="1">
      <c r="CP1603" s="439" t="n">
        <v>193505</v>
      </c>
      <c r="CQ1603" s="439" t="inlineStr">
        <is>
          <t>JAMMU AND KASHMIR</t>
        </is>
      </c>
    </row>
    <row r="1604" ht="14.4" customHeight="1">
      <c r="CP1604" s="439" t="n">
        <v>194101</v>
      </c>
      <c r="CQ1604" s="439" t="inlineStr">
        <is>
          <t>LADAKH</t>
        </is>
      </c>
    </row>
    <row r="1605" ht="14.4" customHeight="1">
      <c r="CP1605" s="439" t="n">
        <v>194102</v>
      </c>
      <c r="CQ1605" s="439" t="inlineStr">
        <is>
          <t>LADAKH</t>
        </is>
      </c>
    </row>
    <row r="1606" ht="14.4" customHeight="1">
      <c r="CP1606" s="439" t="n">
        <v>194103</v>
      </c>
      <c r="CQ1606" s="439" t="inlineStr">
        <is>
          <t>LADAKH</t>
        </is>
      </c>
    </row>
    <row r="1607" ht="14.4" customHeight="1">
      <c r="CP1607" s="439" t="n">
        <v>194104</v>
      </c>
      <c r="CQ1607" s="439" t="inlineStr">
        <is>
          <t>LADAKH</t>
        </is>
      </c>
    </row>
    <row r="1608" ht="14.4" customHeight="1">
      <c r="CP1608" s="439" t="n">
        <v>194105</v>
      </c>
      <c r="CQ1608" s="439" t="inlineStr">
        <is>
          <t>LADAKH</t>
        </is>
      </c>
    </row>
    <row r="1609" ht="14.4" customHeight="1">
      <c r="CP1609" s="439" t="n">
        <v>194106</v>
      </c>
      <c r="CQ1609" s="439" t="inlineStr">
        <is>
          <t>LADAKH</t>
        </is>
      </c>
    </row>
    <row r="1610" ht="14.4" customHeight="1">
      <c r="CP1610" s="439" t="n">
        <v>194107</v>
      </c>
      <c r="CQ1610" s="439" t="inlineStr">
        <is>
          <t>LADAKH</t>
        </is>
      </c>
    </row>
    <row r="1611" ht="14.4" customHeight="1">
      <c r="CP1611" s="439" t="n">
        <v>194109</v>
      </c>
      <c r="CQ1611" s="439" t="inlineStr">
        <is>
          <t>LADAKH</t>
        </is>
      </c>
    </row>
    <row r="1612" ht="14.4" customHeight="1">
      <c r="CP1612" s="439" t="n">
        <v>194201</v>
      </c>
      <c r="CQ1612" s="439" t="inlineStr">
        <is>
          <t>LADAKH</t>
        </is>
      </c>
    </row>
    <row r="1613" ht="14.4" customHeight="1">
      <c r="CP1613" s="439" t="n">
        <v>194202</v>
      </c>
      <c r="CQ1613" s="439" t="inlineStr">
        <is>
          <t>LADAKH</t>
        </is>
      </c>
    </row>
    <row r="1614" ht="14.4" customHeight="1">
      <c r="CP1614" s="439" t="n">
        <v>194301</v>
      </c>
      <c r="CQ1614" s="439" t="inlineStr">
        <is>
          <t>LADAKH</t>
        </is>
      </c>
    </row>
    <row r="1615" ht="14.4" customHeight="1">
      <c r="CP1615" s="439" t="n">
        <v>194302</v>
      </c>
      <c r="CQ1615" s="439" t="inlineStr">
        <is>
          <t>LADAKH</t>
        </is>
      </c>
    </row>
    <row r="1616" ht="14.4" customHeight="1">
      <c r="CP1616" s="439" t="n">
        <v>194303</v>
      </c>
      <c r="CQ1616" s="439" t="inlineStr">
        <is>
          <t>LADAKH</t>
        </is>
      </c>
    </row>
    <row r="1617" ht="14.4" customHeight="1">
      <c r="CP1617" s="439" t="n">
        <v>194401</v>
      </c>
      <c r="CQ1617" s="439" t="inlineStr">
        <is>
          <t>LADAKH</t>
        </is>
      </c>
    </row>
    <row r="1618" ht="14.4" customHeight="1">
      <c r="CP1618" s="439" t="n">
        <v>194402</v>
      </c>
      <c r="CQ1618" s="439" t="inlineStr">
        <is>
          <t>LADAKH</t>
        </is>
      </c>
    </row>
    <row r="1619" ht="14.4" customHeight="1">
      <c r="CP1619" s="439" t="n">
        <v>194404</v>
      </c>
      <c r="CQ1619" s="439" t="inlineStr">
        <is>
          <t>LADAKH</t>
        </is>
      </c>
    </row>
    <row r="1620" ht="14.4" customHeight="1">
      <c r="CP1620" s="439" t="n">
        <v>201001</v>
      </c>
      <c r="CQ1620" s="439" t="inlineStr">
        <is>
          <t>UTTAR PRADESH</t>
        </is>
      </c>
    </row>
    <row r="1621" ht="14.4" customHeight="1">
      <c r="CP1621" s="439" t="n">
        <v>201002</v>
      </c>
      <c r="CQ1621" s="439" t="inlineStr">
        <is>
          <t>UTTAR PRADESH</t>
        </is>
      </c>
    </row>
    <row r="1622" ht="14.4" customHeight="1">
      <c r="CP1622" s="439" t="n">
        <v>201003</v>
      </c>
      <c r="CQ1622" s="439" t="inlineStr">
        <is>
          <t>UTTAR PRADESH</t>
        </is>
      </c>
    </row>
    <row r="1623" ht="14.4" customHeight="1">
      <c r="CP1623" s="439" t="n">
        <v>201004</v>
      </c>
      <c r="CQ1623" s="439" t="inlineStr">
        <is>
          <t>UTTAR PRADESH</t>
        </is>
      </c>
    </row>
    <row r="1624" ht="14.4" customHeight="1">
      <c r="CP1624" s="439" t="n">
        <v>201005</v>
      </c>
      <c r="CQ1624" s="439" t="inlineStr">
        <is>
          <t>UTTAR PRADESH</t>
        </is>
      </c>
    </row>
    <row r="1625" ht="14.4" customHeight="1">
      <c r="CP1625" s="439" t="n">
        <v>201006</v>
      </c>
      <c r="CQ1625" s="439" t="inlineStr">
        <is>
          <t>UTTAR PRADESH</t>
        </is>
      </c>
    </row>
    <row r="1626" ht="14.4" customHeight="1">
      <c r="CP1626" s="439" t="n">
        <v>201007</v>
      </c>
      <c r="CQ1626" s="439" t="inlineStr">
        <is>
          <t>UTTAR PRADESH</t>
        </is>
      </c>
    </row>
    <row r="1627" ht="14.4" customHeight="1">
      <c r="CP1627" s="439" t="n">
        <v>201008</v>
      </c>
      <c r="CQ1627" s="439" t="inlineStr">
        <is>
          <t>UTTAR PRADESH</t>
        </is>
      </c>
    </row>
    <row r="1628" ht="14.4" customHeight="1">
      <c r="CP1628" s="439" t="n">
        <v>201009</v>
      </c>
      <c r="CQ1628" s="439" t="inlineStr">
        <is>
          <t>UTTAR PRADESH</t>
        </is>
      </c>
    </row>
    <row r="1629" ht="14.4" customHeight="1">
      <c r="CP1629" s="439" t="n">
        <v>201010</v>
      </c>
      <c r="CQ1629" s="439" t="inlineStr">
        <is>
          <t>UTTAR PRADESH</t>
        </is>
      </c>
    </row>
    <row r="1630" ht="14.4" customHeight="1">
      <c r="CP1630" s="439" t="n">
        <v>201011</v>
      </c>
      <c r="CQ1630" s="439" t="inlineStr">
        <is>
          <t>UTTAR PRADESH</t>
        </is>
      </c>
    </row>
    <row r="1631" ht="14.4" customHeight="1">
      <c r="CP1631" s="439" t="n">
        <v>201012</v>
      </c>
      <c r="CQ1631" s="439" t="inlineStr">
        <is>
          <t>UTTAR PRADESH</t>
        </is>
      </c>
    </row>
    <row r="1632" ht="14.4" customHeight="1">
      <c r="CP1632" s="439" t="n">
        <v>201013</v>
      </c>
      <c r="CQ1632" s="439" t="inlineStr">
        <is>
          <t>UTTAR PRADESH</t>
        </is>
      </c>
    </row>
    <row r="1633" ht="14.4" customHeight="1">
      <c r="CP1633" s="439" t="n">
        <v>201014</v>
      </c>
      <c r="CQ1633" s="439" t="inlineStr">
        <is>
          <t>UTTAR PRADESH</t>
        </is>
      </c>
    </row>
    <row r="1634" ht="14.4" customHeight="1">
      <c r="CP1634" s="439" t="n">
        <v>201015</v>
      </c>
      <c r="CQ1634" s="439" t="inlineStr">
        <is>
          <t>UTTAR PRADESH</t>
        </is>
      </c>
    </row>
    <row r="1635" ht="14.4" customHeight="1">
      <c r="CP1635" s="439" t="n">
        <v>201016</v>
      </c>
      <c r="CQ1635" s="439" t="inlineStr">
        <is>
          <t>UTTAR PRADESH</t>
        </is>
      </c>
    </row>
    <row r="1636" ht="14.4" customHeight="1">
      <c r="CP1636" s="439" t="n">
        <v>201017</v>
      </c>
      <c r="CQ1636" s="439" t="inlineStr">
        <is>
          <t>UTTAR PRADESH</t>
        </is>
      </c>
    </row>
    <row r="1637" ht="14.4" customHeight="1">
      <c r="CP1637" s="439" t="n">
        <v>201018</v>
      </c>
      <c r="CQ1637" s="439" t="inlineStr">
        <is>
          <t>UTTAR PRADESH</t>
        </is>
      </c>
    </row>
    <row r="1638" ht="14.4" customHeight="1">
      <c r="CP1638" s="439" t="n">
        <v>201019</v>
      </c>
      <c r="CQ1638" s="439" t="inlineStr">
        <is>
          <t>UTTAR PRADESH</t>
        </is>
      </c>
    </row>
    <row r="1639" ht="14.4" customHeight="1">
      <c r="CP1639" s="439" t="n">
        <v>201020</v>
      </c>
      <c r="CQ1639" s="439" t="inlineStr">
        <is>
          <t>UTTAR PRADESH</t>
        </is>
      </c>
    </row>
    <row r="1640" ht="14.4" customHeight="1">
      <c r="CP1640" s="439" t="n">
        <v>201021</v>
      </c>
      <c r="CQ1640" s="439" t="inlineStr">
        <is>
          <t>UTTAR PRADESH</t>
        </is>
      </c>
    </row>
    <row r="1641" ht="14.4" customHeight="1">
      <c r="CP1641" s="439" t="n">
        <v>201102</v>
      </c>
      <c r="CQ1641" s="439" t="inlineStr">
        <is>
          <t>UTTAR PRADESH</t>
        </is>
      </c>
    </row>
    <row r="1642" ht="14.4" customHeight="1">
      <c r="CP1642" s="439" t="n">
        <v>201103</v>
      </c>
      <c r="CQ1642" s="439" t="inlineStr">
        <is>
          <t>UTTAR PRADESH</t>
        </is>
      </c>
    </row>
    <row r="1643" ht="14.4" customHeight="1">
      <c r="CP1643" s="439" t="n">
        <v>201201</v>
      </c>
      <c r="CQ1643" s="439" t="inlineStr">
        <is>
          <t>UTTAR PRADESH</t>
        </is>
      </c>
    </row>
    <row r="1644" ht="14.4" customHeight="1">
      <c r="CP1644" s="439" t="n">
        <v>201204</v>
      </c>
      <c r="CQ1644" s="439" t="inlineStr">
        <is>
          <t>UTTAR PRADESH</t>
        </is>
      </c>
    </row>
    <row r="1645" ht="14.4" customHeight="1">
      <c r="CP1645" s="439" t="n">
        <v>201206</v>
      </c>
      <c r="CQ1645" s="439" t="inlineStr">
        <is>
          <t>UTTAR PRADESH</t>
        </is>
      </c>
    </row>
    <row r="1646" ht="14.4" customHeight="1">
      <c r="CP1646" s="439" t="n">
        <v>201301</v>
      </c>
      <c r="CQ1646" s="439" t="inlineStr">
        <is>
          <t>UTTAR PRADESH</t>
        </is>
      </c>
    </row>
    <row r="1647" ht="14.4" customHeight="1">
      <c r="CP1647" s="439" t="n">
        <v>201302</v>
      </c>
      <c r="CQ1647" s="439" t="inlineStr">
        <is>
          <t>UTTAR PRADESH</t>
        </is>
      </c>
    </row>
    <row r="1648" ht="14.4" customHeight="1">
      <c r="CP1648" s="439" t="n">
        <v>201303</v>
      </c>
      <c r="CQ1648" s="439" t="inlineStr">
        <is>
          <t>UTTAR PRADESH</t>
        </is>
      </c>
    </row>
    <row r="1649" ht="14.4" customHeight="1">
      <c r="CP1649" s="439" t="n">
        <v>201304</v>
      </c>
      <c r="CQ1649" s="439" t="inlineStr">
        <is>
          <t>UTTAR PRADESH</t>
        </is>
      </c>
    </row>
    <row r="1650" ht="14.4" customHeight="1">
      <c r="CP1650" s="439" t="n">
        <v>201305</v>
      </c>
      <c r="CQ1650" s="439" t="inlineStr">
        <is>
          <t>UTTAR PRADESH</t>
        </is>
      </c>
    </row>
    <row r="1651" ht="14.4" customHeight="1">
      <c r="CP1651" s="439" t="n">
        <v>201306</v>
      </c>
      <c r="CQ1651" s="439" t="inlineStr">
        <is>
          <t>UTTAR PRADESH</t>
        </is>
      </c>
    </row>
    <row r="1652" ht="14.4" customHeight="1">
      <c r="CP1652" s="439" t="n">
        <v>201307</v>
      </c>
      <c r="CQ1652" s="439" t="inlineStr">
        <is>
          <t>UTTAR PRADESH</t>
        </is>
      </c>
    </row>
    <row r="1653" ht="14.4" customHeight="1">
      <c r="CP1653" s="439" t="n">
        <v>201309</v>
      </c>
      <c r="CQ1653" s="439" t="inlineStr">
        <is>
          <t>UTTAR PRADESH</t>
        </is>
      </c>
    </row>
    <row r="1654" ht="14.4" customHeight="1">
      <c r="CP1654" s="439" t="n">
        <v>201310</v>
      </c>
      <c r="CQ1654" s="439" t="inlineStr">
        <is>
          <t>UTTAR PRADESH</t>
        </is>
      </c>
    </row>
    <row r="1655" ht="14.4" customHeight="1">
      <c r="CP1655" s="439" t="n">
        <v>201311</v>
      </c>
      <c r="CQ1655" s="439" t="inlineStr">
        <is>
          <t>UTTAR PRADESH</t>
        </is>
      </c>
    </row>
    <row r="1656" ht="14.4" customHeight="1">
      <c r="CP1656" s="439" t="n">
        <v>201312</v>
      </c>
      <c r="CQ1656" s="439" t="inlineStr">
        <is>
          <t>UTTAR PRADESH</t>
        </is>
      </c>
    </row>
    <row r="1657" ht="14.4" customHeight="1">
      <c r="CP1657" s="439" t="n">
        <v>201313</v>
      </c>
      <c r="CQ1657" s="439" t="inlineStr">
        <is>
          <t>UTTAR PRADESH</t>
        </is>
      </c>
    </row>
    <row r="1658" ht="14.4" customHeight="1">
      <c r="CP1658" s="439" t="n">
        <v>201314</v>
      </c>
      <c r="CQ1658" s="439" t="inlineStr">
        <is>
          <t>UTTAR PRADESH</t>
        </is>
      </c>
    </row>
    <row r="1659" ht="14.4" customHeight="1">
      <c r="CP1659" s="439" t="n">
        <v>201315</v>
      </c>
      <c r="CQ1659" s="439" t="inlineStr">
        <is>
          <t>UTTAR PRADESH</t>
        </is>
      </c>
    </row>
    <row r="1660" ht="14.4" customHeight="1">
      <c r="CP1660" s="439" t="n">
        <v>201316</v>
      </c>
      <c r="CQ1660" s="439" t="inlineStr">
        <is>
          <t>UTTAR PRADESH</t>
        </is>
      </c>
    </row>
    <row r="1661" ht="14.4" customHeight="1">
      <c r="CP1661" s="439" t="n">
        <v>201317</v>
      </c>
      <c r="CQ1661" s="439" t="inlineStr">
        <is>
          <t>UTTAR PRADESH</t>
        </is>
      </c>
    </row>
    <row r="1662" ht="14.4" customHeight="1">
      <c r="CP1662" s="439" t="n">
        <v>201318</v>
      </c>
      <c r="CQ1662" s="439" t="inlineStr">
        <is>
          <t>UTTAR PRADESH</t>
        </is>
      </c>
    </row>
    <row r="1663" ht="14.4" customHeight="1">
      <c r="CP1663" s="439" t="n">
        <v>202001</v>
      </c>
      <c r="CQ1663" s="439" t="inlineStr">
        <is>
          <t>UTTAR PRADESH</t>
        </is>
      </c>
    </row>
    <row r="1664" ht="14.4" customHeight="1">
      <c r="CP1664" s="439" t="n">
        <v>202002</v>
      </c>
      <c r="CQ1664" s="439" t="inlineStr">
        <is>
          <t>UTTAR PRADESH</t>
        </is>
      </c>
    </row>
    <row r="1665" ht="14.4" customHeight="1">
      <c r="CP1665" s="439" t="n">
        <v>202121</v>
      </c>
      <c r="CQ1665" s="439" t="inlineStr">
        <is>
          <t>UTTAR PRADESH</t>
        </is>
      </c>
    </row>
    <row r="1666" ht="14.4" customHeight="1">
      <c r="CP1666" s="439" t="n">
        <v>202122</v>
      </c>
      <c r="CQ1666" s="439" t="inlineStr">
        <is>
          <t>UTTAR PRADESH</t>
        </is>
      </c>
    </row>
    <row r="1667" ht="14.4" customHeight="1">
      <c r="CP1667" s="439" t="n">
        <v>202123</v>
      </c>
      <c r="CQ1667" s="439" t="inlineStr">
        <is>
          <t>UTTAR PRADESH</t>
        </is>
      </c>
    </row>
    <row r="1668" ht="14.4" customHeight="1">
      <c r="CP1668" s="439" t="n">
        <v>202124</v>
      </c>
      <c r="CQ1668" s="439" t="inlineStr">
        <is>
          <t>UTTAR PRADESH</t>
        </is>
      </c>
    </row>
    <row r="1669" ht="14.4" customHeight="1">
      <c r="CP1669" s="439" t="n">
        <v>202125</v>
      </c>
      <c r="CQ1669" s="439" t="inlineStr">
        <is>
          <t>UTTAR PRADESH</t>
        </is>
      </c>
    </row>
    <row r="1670" ht="14.4" customHeight="1">
      <c r="CP1670" s="439" t="n">
        <v>202126</v>
      </c>
      <c r="CQ1670" s="439" t="inlineStr">
        <is>
          <t>UTTAR PRADESH</t>
        </is>
      </c>
    </row>
    <row r="1671" ht="14.4" customHeight="1">
      <c r="CP1671" s="439" t="n">
        <v>202127</v>
      </c>
      <c r="CQ1671" s="439" t="inlineStr">
        <is>
          <t>UTTAR PRADESH</t>
        </is>
      </c>
    </row>
    <row r="1672" ht="14.4" customHeight="1">
      <c r="CP1672" s="439" t="n">
        <v>202128</v>
      </c>
      <c r="CQ1672" s="439" t="inlineStr">
        <is>
          <t>UTTAR PRADESH</t>
        </is>
      </c>
    </row>
    <row r="1673" ht="14.4" customHeight="1">
      <c r="CP1673" s="439" t="n">
        <v>202129</v>
      </c>
      <c r="CQ1673" s="439" t="inlineStr">
        <is>
          <t>UTTAR PRADESH</t>
        </is>
      </c>
    </row>
    <row r="1674" ht="14.4" customHeight="1">
      <c r="CP1674" s="439" t="n">
        <v>202130</v>
      </c>
      <c r="CQ1674" s="439" t="inlineStr">
        <is>
          <t>UTTAR PRADESH</t>
        </is>
      </c>
    </row>
    <row r="1675" ht="14.4" customHeight="1">
      <c r="CP1675" s="439" t="n">
        <v>202131</v>
      </c>
      <c r="CQ1675" s="439" t="inlineStr">
        <is>
          <t>UTTAR PRADESH</t>
        </is>
      </c>
    </row>
    <row r="1676" ht="14.4" customHeight="1">
      <c r="CP1676" s="439" t="n">
        <v>202132</v>
      </c>
      <c r="CQ1676" s="439" t="inlineStr">
        <is>
          <t>UTTAR PRADESH</t>
        </is>
      </c>
    </row>
    <row r="1677" ht="14.4" customHeight="1">
      <c r="CP1677" s="439" t="n">
        <v>202133</v>
      </c>
      <c r="CQ1677" s="439" t="inlineStr">
        <is>
          <t>UTTAR PRADESH</t>
        </is>
      </c>
    </row>
    <row r="1678" ht="14.4" customHeight="1">
      <c r="CP1678" s="439" t="n">
        <v>202134</v>
      </c>
      <c r="CQ1678" s="439" t="inlineStr">
        <is>
          <t>UTTAR PRADESH</t>
        </is>
      </c>
    </row>
    <row r="1679" ht="14.4" customHeight="1">
      <c r="CP1679" s="439" t="n">
        <v>202135</v>
      </c>
      <c r="CQ1679" s="439" t="inlineStr">
        <is>
          <t>UTTAR PRADESH</t>
        </is>
      </c>
    </row>
    <row r="1680" ht="14.4" customHeight="1">
      <c r="CP1680" s="439" t="n">
        <v>202136</v>
      </c>
      <c r="CQ1680" s="439" t="inlineStr">
        <is>
          <t>UTTAR PRADESH</t>
        </is>
      </c>
    </row>
    <row r="1681" ht="14.4" customHeight="1">
      <c r="CP1681" s="439" t="n">
        <v>202137</v>
      </c>
      <c r="CQ1681" s="439" t="inlineStr">
        <is>
          <t>UTTAR PRADESH</t>
        </is>
      </c>
    </row>
    <row r="1682" ht="14.4" customHeight="1">
      <c r="CP1682" s="439" t="n">
        <v>202138</v>
      </c>
      <c r="CQ1682" s="439" t="inlineStr">
        <is>
          <t>UTTAR PRADESH</t>
        </is>
      </c>
    </row>
    <row r="1683" ht="14.4" customHeight="1">
      <c r="CP1683" s="439" t="n">
        <v>202139</v>
      </c>
      <c r="CQ1683" s="439" t="inlineStr">
        <is>
          <t>UTTAR PRADESH</t>
        </is>
      </c>
    </row>
    <row r="1684" ht="14.4" customHeight="1">
      <c r="CP1684" s="439" t="n">
        <v>202140</v>
      </c>
      <c r="CQ1684" s="439" t="inlineStr">
        <is>
          <t>UTTAR PRADESH</t>
        </is>
      </c>
    </row>
    <row r="1685" ht="14.4" customHeight="1">
      <c r="CP1685" s="439" t="n">
        <v>202141</v>
      </c>
      <c r="CQ1685" s="439" t="inlineStr">
        <is>
          <t>UTTAR PRADESH</t>
        </is>
      </c>
    </row>
    <row r="1686" ht="14.4" customHeight="1">
      <c r="CP1686" s="439" t="n">
        <v>202142</v>
      </c>
      <c r="CQ1686" s="439" t="inlineStr">
        <is>
          <t>UTTAR PRADESH</t>
        </is>
      </c>
    </row>
    <row r="1687" ht="14.4" customHeight="1">
      <c r="CP1687" s="439" t="n">
        <v>202143</v>
      </c>
      <c r="CQ1687" s="439" t="inlineStr">
        <is>
          <t>UTTAR PRADESH</t>
        </is>
      </c>
    </row>
    <row r="1688" ht="14.4" customHeight="1">
      <c r="CP1688" s="439" t="n">
        <v>202145</v>
      </c>
      <c r="CQ1688" s="439" t="inlineStr">
        <is>
          <t>UTTAR PRADESH</t>
        </is>
      </c>
    </row>
    <row r="1689" ht="14.4" customHeight="1">
      <c r="CP1689" s="439" t="n">
        <v>202146</v>
      </c>
      <c r="CQ1689" s="439" t="inlineStr">
        <is>
          <t>UTTAR PRADESH</t>
        </is>
      </c>
    </row>
    <row r="1690" ht="14.4" customHeight="1">
      <c r="CP1690" s="439" t="n">
        <v>202150</v>
      </c>
      <c r="CQ1690" s="439" t="inlineStr">
        <is>
          <t>UTTAR PRADESH</t>
        </is>
      </c>
    </row>
    <row r="1691" ht="14.4" customHeight="1">
      <c r="CP1691" s="439" t="n">
        <v>202155</v>
      </c>
      <c r="CQ1691" s="439" t="inlineStr">
        <is>
          <t>UTTAR PRADESH</t>
        </is>
      </c>
    </row>
    <row r="1692" ht="14.4" customHeight="1">
      <c r="CP1692" s="439" t="n">
        <v>202165</v>
      </c>
      <c r="CQ1692" s="439" t="inlineStr">
        <is>
          <t>UTTAR PRADESH</t>
        </is>
      </c>
    </row>
    <row r="1693" ht="14.4" customHeight="1">
      <c r="CP1693" s="439" t="n">
        <v>202170</v>
      </c>
      <c r="CQ1693" s="439" t="inlineStr">
        <is>
          <t>UTTAR PRADESH</t>
        </is>
      </c>
    </row>
    <row r="1694" ht="14.4" customHeight="1">
      <c r="CP1694" s="439" t="n">
        <v>202280</v>
      </c>
      <c r="CQ1694" s="439" t="inlineStr">
        <is>
          <t>UTTAR PRADESH</t>
        </is>
      </c>
    </row>
    <row r="1695" ht="14.4" customHeight="1">
      <c r="CP1695" s="439" t="n">
        <v>202281</v>
      </c>
      <c r="CQ1695" s="439" t="inlineStr">
        <is>
          <t>UTTAR PRADESH</t>
        </is>
      </c>
    </row>
    <row r="1696" ht="14.4" customHeight="1">
      <c r="CP1696" s="439" t="n">
        <v>202282</v>
      </c>
      <c r="CQ1696" s="439" t="inlineStr">
        <is>
          <t>UTTAR PRADESH</t>
        </is>
      </c>
    </row>
    <row r="1697" ht="14.4" customHeight="1">
      <c r="CP1697" s="439" t="n">
        <v>203001</v>
      </c>
      <c r="CQ1697" s="439" t="inlineStr">
        <is>
          <t>UTTAR PRADESH</t>
        </is>
      </c>
    </row>
    <row r="1698" ht="14.4" customHeight="1">
      <c r="CP1698" s="439" t="n">
        <v>203002</v>
      </c>
      <c r="CQ1698" s="439" t="inlineStr">
        <is>
          <t>UTTAR PRADESH</t>
        </is>
      </c>
    </row>
    <row r="1699" ht="14.4" customHeight="1">
      <c r="CP1699" s="439" t="n">
        <v>203129</v>
      </c>
      <c r="CQ1699" s="439" t="inlineStr">
        <is>
          <t>UTTAR PRADESH</t>
        </is>
      </c>
    </row>
    <row r="1700" ht="14.4" customHeight="1">
      <c r="CP1700" s="439" t="n">
        <v>203131</v>
      </c>
      <c r="CQ1700" s="439" t="inlineStr">
        <is>
          <t>UTTAR PRADESH</t>
        </is>
      </c>
    </row>
    <row r="1701" ht="14.4" customHeight="1">
      <c r="CP1701" s="439" t="n">
        <v>203132</v>
      </c>
      <c r="CQ1701" s="439" t="inlineStr">
        <is>
          <t>UTTAR PRADESH</t>
        </is>
      </c>
    </row>
    <row r="1702" ht="14.4" customHeight="1">
      <c r="CP1702" s="439" t="n">
        <v>203135</v>
      </c>
      <c r="CQ1702" s="439" t="inlineStr">
        <is>
          <t>UTTAR PRADESH</t>
        </is>
      </c>
    </row>
    <row r="1703" ht="14.4" customHeight="1">
      <c r="CP1703" s="439" t="n">
        <v>203141</v>
      </c>
      <c r="CQ1703" s="439" t="inlineStr">
        <is>
          <t>UTTAR PRADESH</t>
        </is>
      </c>
    </row>
    <row r="1704" ht="14.4" customHeight="1">
      <c r="CP1704" s="439" t="n">
        <v>203150</v>
      </c>
      <c r="CQ1704" s="439" t="inlineStr">
        <is>
          <t>UTTAR PRADESH</t>
        </is>
      </c>
    </row>
    <row r="1705" ht="14.4" customHeight="1">
      <c r="CP1705" s="439" t="n">
        <v>203155</v>
      </c>
      <c r="CQ1705" s="439" t="inlineStr">
        <is>
          <t>UTTAR PRADESH</t>
        </is>
      </c>
    </row>
    <row r="1706" ht="14.4" customHeight="1">
      <c r="CP1706" s="439" t="n">
        <v>203201</v>
      </c>
      <c r="CQ1706" s="439" t="inlineStr">
        <is>
          <t>UTTAR PRADESH</t>
        </is>
      </c>
    </row>
    <row r="1707" ht="14.4" customHeight="1">
      <c r="CP1707" s="439" t="n">
        <v>203202</v>
      </c>
      <c r="CQ1707" s="439" t="inlineStr">
        <is>
          <t>UTTAR PRADESH</t>
        </is>
      </c>
    </row>
    <row r="1708" ht="14.4" customHeight="1">
      <c r="CP1708" s="439" t="n">
        <v>203203</v>
      </c>
      <c r="CQ1708" s="439" t="inlineStr">
        <is>
          <t>UTTAR PRADESH</t>
        </is>
      </c>
    </row>
    <row r="1709" ht="14.4" customHeight="1">
      <c r="CP1709" s="439" t="n">
        <v>203205</v>
      </c>
      <c r="CQ1709" s="439" t="inlineStr">
        <is>
          <t>UTTAR PRADESH</t>
        </is>
      </c>
    </row>
    <row r="1710" ht="14.4" customHeight="1">
      <c r="CP1710" s="439" t="n">
        <v>203206</v>
      </c>
      <c r="CQ1710" s="439" t="inlineStr">
        <is>
          <t>UTTAR PRADESH</t>
        </is>
      </c>
    </row>
    <row r="1711" ht="14.4" customHeight="1">
      <c r="CP1711" s="439" t="n">
        <v>203207</v>
      </c>
      <c r="CQ1711" s="439" t="inlineStr">
        <is>
          <t>UTTAR PRADESH</t>
        </is>
      </c>
    </row>
    <row r="1712" ht="14.4" customHeight="1">
      <c r="CP1712" s="439" t="n">
        <v>203209</v>
      </c>
      <c r="CQ1712" s="439" t="inlineStr">
        <is>
          <t>UTTAR PRADESH</t>
        </is>
      </c>
    </row>
    <row r="1713" ht="14.4" customHeight="1">
      <c r="CP1713" s="439" t="n">
        <v>203389</v>
      </c>
      <c r="CQ1713" s="439" t="inlineStr">
        <is>
          <t>UTTAR PRADESH</t>
        </is>
      </c>
    </row>
    <row r="1714" ht="14.4" customHeight="1">
      <c r="CP1714" s="439" t="n">
        <v>203390</v>
      </c>
      <c r="CQ1714" s="439" t="inlineStr">
        <is>
          <t>UTTAR PRADESH</t>
        </is>
      </c>
    </row>
    <row r="1715" ht="14.4" customHeight="1">
      <c r="CP1715" s="439" t="n">
        <v>203391</v>
      </c>
      <c r="CQ1715" s="439" t="inlineStr">
        <is>
          <t>UTTAR PRADESH</t>
        </is>
      </c>
    </row>
    <row r="1716" ht="14.4" customHeight="1">
      <c r="CP1716" s="439" t="n">
        <v>203392</v>
      </c>
      <c r="CQ1716" s="439" t="inlineStr">
        <is>
          <t>UTTAR PRADESH</t>
        </is>
      </c>
    </row>
    <row r="1717" ht="14.4" customHeight="1">
      <c r="CP1717" s="439" t="n">
        <v>203393</v>
      </c>
      <c r="CQ1717" s="439" t="inlineStr">
        <is>
          <t>UTTAR PRADESH</t>
        </is>
      </c>
    </row>
    <row r="1718" ht="14.4" customHeight="1">
      <c r="CP1718" s="439" t="n">
        <v>203394</v>
      </c>
      <c r="CQ1718" s="439" t="inlineStr">
        <is>
          <t>UTTAR PRADESH</t>
        </is>
      </c>
    </row>
    <row r="1719" ht="14.4" customHeight="1">
      <c r="CP1719" s="439" t="n">
        <v>203395</v>
      </c>
      <c r="CQ1719" s="439" t="inlineStr">
        <is>
          <t>UTTAR PRADESH</t>
        </is>
      </c>
    </row>
    <row r="1720" ht="14.4" customHeight="1">
      <c r="CP1720" s="439" t="n">
        <v>203396</v>
      </c>
      <c r="CQ1720" s="439" t="inlineStr">
        <is>
          <t>UTTAR PRADESH</t>
        </is>
      </c>
    </row>
    <row r="1721" ht="14.4" customHeight="1">
      <c r="CP1721" s="439" t="n">
        <v>203397</v>
      </c>
      <c r="CQ1721" s="439" t="inlineStr">
        <is>
          <t>UTTAR PRADESH</t>
        </is>
      </c>
    </row>
    <row r="1722" ht="14.4" customHeight="1">
      <c r="CP1722" s="439" t="n">
        <v>203398</v>
      </c>
      <c r="CQ1722" s="439" t="inlineStr">
        <is>
          <t>UTTAR PRADESH</t>
        </is>
      </c>
    </row>
    <row r="1723" ht="14.4" customHeight="1">
      <c r="CP1723" s="439" t="n">
        <v>203399</v>
      </c>
      <c r="CQ1723" s="439" t="inlineStr">
        <is>
          <t>UTTAR PRADESH</t>
        </is>
      </c>
    </row>
    <row r="1724" ht="14.4" customHeight="1">
      <c r="CP1724" s="439" t="n">
        <v>203401</v>
      </c>
      <c r="CQ1724" s="439" t="inlineStr">
        <is>
          <t>UTTAR PRADESH</t>
        </is>
      </c>
    </row>
    <row r="1725" ht="14.4" customHeight="1">
      <c r="CP1725" s="439" t="n">
        <v>203402</v>
      </c>
      <c r="CQ1725" s="439" t="inlineStr">
        <is>
          <t>UTTAR PRADESH</t>
        </is>
      </c>
    </row>
    <row r="1726" ht="14.4" customHeight="1">
      <c r="CP1726" s="439" t="n">
        <v>203403</v>
      </c>
      <c r="CQ1726" s="439" t="inlineStr">
        <is>
          <t>UTTAR PRADESH</t>
        </is>
      </c>
    </row>
    <row r="1727" ht="14.4" customHeight="1">
      <c r="CP1727" s="439" t="n">
        <v>203405</v>
      </c>
      <c r="CQ1727" s="439" t="inlineStr">
        <is>
          <t>UTTAR PRADESH</t>
        </is>
      </c>
    </row>
    <row r="1728" ht="14.4" customHeight="1">
      <c r="CP1728" s="439" t="n">
        <v>203407</v>
      </c>
      <c r="CQ1728" s="439" t="inlineStr">
        <is>
          <t>UTTAR PRADESH</t>
        </is>
      </c>
    </row>
    <row r="1729" ht="14.4" customHeight="1">
      <c r="CP1729" s="439" t="n">
        <v>203408</v>
      </c>
      <c r="CQ1729" s="439" t="inlineStr">
        <is>
          <t>UTTAR PRADESH</t>
        </is>
      </c>
    </row>
    <row r="1730" ht="14.4" customHeight="1">
      <c r="CP1730" s="439" t="n">
        <v>203409</v>
      </c>
      <c r="CQ1730" s="439" t="inlineStr">
        <is>
          <t>UTTAR PRADESH</t>
        </is>
      </c>
    </row>
    <row r="1731" ht="14.4" customHeight="1">
      <c r="CP1731" s="439" t="n">
        <v>203411</v>
      </c>
      <c r="CQ1731" s="439" t="inlineStr">
        <is>
          <t>UTTAR PRADESH</t>
        </is>
      </c>
    </row>
    <row r="1732" ht="14.4" customHeight="1">
      <c r="CP1732" s="439" t="n">
        <v>203412</v>
      </c>
      <c r="CQ1732" s="439" t="inlineStr">
        <is>
          <t>UTTAR PRADESH</t>
        </is>
      </c>
    </row>
    <row r="1733" ht="14.4" customHeight="1">
      <c r="CP1733" s="439" t="n">
        <v>204101</v>
      </c>
      <c r="CQ1733" s="439" t="inlineStr">
        <is>
          <t>UTTAR PRADESH</t>
        </is>
      </c>
    </row>
    <row r="1734" ht="14.4" customHeight="1">
      <c r="CP1734" s="439" t="n">
        <v>204102</v>
      </c>
      <c r="CQ1734" s="439" t="inlineStr">
        <is>
          <t>UTTAR PRADESH</t>
        </is>
      </c>
    </row>
    <row r="1735" ht="14.4" customHeight="1">
      <c r="CP1735" s="439" t="n">
        <v>204211</v>
      </c>
      <c r="CQ1735" s="439" t="inlineStr">
        <is>
          <t>UTTAR PRADESH</t>
        </is>
      </c>
    </row>
    <row r="1736" ht="14.4" customHeight="1">
      <c r="CP1736" s="439" t="n">
        <v>204212</v>
      </c>
      <c r="CQ1736" s="439" t="inlineStr">
        <is>
          <t>UTTAR PRADESH</t>
        </is>
      </c>
    </row>
    <row r="1737" ht="14.4" customHeight="1">
      <c r="CP1737" s="439" t="n">
        <v>204213</v>
      </c>
      <c r="CQ1737" s="439" t="inlineStr">
        <is>
          <t>UTTAR PRADESH</t>
        </is>
      </c>
    </row>
    <row r="1738" ht="14.4" customHeight="1">
      <c r="CP1738" s="439" t="n">
        <v>204214</v>
      </c>
      <c r="CQ1738" s="439" t="inlineStr">
        <is>
          <t>UTTAR PRADESH</t>
        </is>
      </c>
    </row>
    <row r="1739" ht="14.4" customHeight="1">
      <c r="CP1739" s="439" t="n">
        <v>204215</v>
      </c>
      <c r="CQ1739" s="439" t="inlineStr">
        <is>
          <t>UTTAR PRADESH</t>
        </is>
      </c>
    </row>
    <row r="1740" ht="14.4" customHeight="1">
      <c r="CP1740" s="439" t="n">
        <v>204216</v>
      </c>
      <c r="CQ1740" s="439" t="inlineStr">
        <is>
          <t>UTTAR PRADESH</t>
        </is>
      </c>
    </row>
    <row r="1741" ht="14.4" customHeight="1">
      <c r="CP1741" s="439" t="n">
        <v>205001</v>
      </c>
      <c r="CQ1741" s="439" t="inlineStr">
        <is>
          <t>UTTAR PRADESH</t>
        </is>
      </c>
    </row>
    <row r="1742" ht="14.4" customHeight="1">
      <c r="CP1742" s="439" t="n">
        <v>205119</v>
      </c>
      <c r="CQ1742" s="439" t="inlineStr">
        <is>
          <t>UTTAR PRADESH</t>
        </is>
      </c>
    </row>
    <row r="1743" ht="14.4" customHeight="1">
      <c r="CP1743" s="439" t="n">
        <v>205121</v>
      </c>
      <c r="CQ1743" s="439" t="inlineStr">
        <is>
          <t>UTTAR PRADESH</t>
        </is>
      </c>
    </row>
    <row r="1744" ht="14.4" customHeight="1">
      <c r="CP1744" s="439" t="n">
        <v>205247</v>
      </c>
      <c r="CQ1744" s="439" t="inlineStr">
        <is>
          <t>UTTAR PRADESH</t>
        </is>
      </c>
    </row>
    <row r="1745" ht="14.4" customHeight="1">
      <c r="CP1745" s="439" t="n">
        <v>205261</v>
      </c>
      <c r="CQ1745" s="439" t="inlineStr">
        <is>
          <t>UTTAR PRADESH</t>
        </is>
      </c>
    </row>
    <row r="1746" ht="14.4" customHeight="1">
      <c r="CP1746" s="439" t="n">
        <v>205262</v>
      </c>
      <c r="CQ1746" s="439" t="inlineStr">
        <is>
          <t>UTTAR PRADESH</t>
        </is>
      </c>
    </row>
    <row r="1747" ht="14.4" customHeight="1">
      <c r="CP1747" s="439" t="n">
        <v>205263</v>
      </c>
      <c r="CQ1747" s="439" t="inlineStr">
        <is>
          <t>UTTAR PRADESH</t>
        </is>
      </c>
    </row>
    <row r="1748" ht="14.4" customHeight="1">
      <c r="CP1748" s="439" t="n">
        <v>205264</v>
      </c>
      <c r="CQ1748" s="439" t="inlineStr">
        <is>
          <t>UTTAR PRADESH</t>
        </is>
      </c>
    </row>
    <row r="1749" ht="14.4" customHeight="1">
      <c r="CP1749" s="439" t="n">
        <v>205265</v>
      </c>
      <c r="CQ1749" s="439" t="inlineStr">
        <is>
          <t>UTTAR PRADESH</t>
        </is>
      </c>
    </row>
    <row r="1750" ht="14.4" customHeight="1">
      <c r="CP1750" s="439" t="n">
        <v>205267</v>
      </c>
      <c r="CQ1750" s="439" t="inlineStr">
        <is>
          <t>UTTAR PRADESH</t>
        </is>
      </c>
    </row>
    <row r="1751" ht="14.4" customHeight="1">
      <c r="CP1751" s="439" t="n">
        <v>205268</v>
      </c>
      <c r="CQ1751" s="439" t="inlineStr">
        <is>
          <t>UTTAR PRADESH</t>
        </is>
      </c>
    </row>
    <row r="1752" ht="14.4" customHeight="1">
      <c r="CP1752" s="439" t="n">
        <v>205301</v>
      </c>
      <c r="CQ1752" s="439" t="inlineStr">
        <is>
          <t>UTTAR PRADESH</t>
        </is>
      </c>
    </row>
    <row r="1753" ht="14.4" customHeight="1">
      <c r="CP1753" s="439" t="n">
        <v>205303</v>
      </c>
      <c r="CQ1753" s="439" t="inlineStr">
        <is>
          <t>UTTAR PRADESH</t>
        </is>
      </c>
    </row>
    <row r="1754" ht="14.4" customHeight="1">
      <c r="CP1754" s="439" t="n">
        <v>205304</v>
      </c>
      <c r="CQ1754" s="439" t="inlineStr">
        <is>
          <t>UTTAR PRADESH</t>
        </is>
      </c>
    </row>
    <row r="1755" ht="14.4" customHeight="1">
      <c r="CP1755" s="439" t="n">
        <v>206001</v>
      </c>
      <c r="CQ1755" s="439" t="inlineStr">
        <is>
          <t>UTTAR PRADESH</t>
        </is>
      </c>
    </row>
    <row r="1756" ht="14.4" customHeight="1">
      <c r="CP1756" s="439" t="n">
        <v>206002</v>
      </c>
      <c r="CQ1756" s="439" t="inlineStr">
        <is>
          <t>UTTAR PRADESH</t>
        </is>
      </c>
    </row>
    <row r="1757" ht="14.4" customHeight="1">
      <c r="CP1757" s="439" t="n">
        <v>206003</v>
      </c>
      <c r="CQ1757" s="439" t="inlineStr">
        <is>
          <t>UTTAR PRADESH</t>
        </is>
      </c>
    </row>
    <row r="1758" ht="14.4" customHeight="1">
      <c r="CP1758" s="439" t="n">
        <v>206120</v>
      </c>
      <c r="CQ1758" s="439" t="inlineStr">
        <is>
          <t>UTTAR PRADESH</t>
        </is>
      </c>
    </row>
    <row r="1759" ht="14.4" customHeight="1">
      <c r="CP1759" s="439" t="n">
        <v>206121</v>
      </c>
      <c r="CQ1759" s="439" t="inlineStr">
        <is>
          <t>UTTAR PRADESH</t>
        </is>
      </c>
    </row>
    <row r="1760" ht="14.4" customHeight="1">
      <c r="CP1760" s="439" t="n">
        <v>206122</v>
      </c>
      <c r="CQ1760" s="439" t="inlineStr">
        <is>
          <t>UTTAR PRADESH</t>
        </is>
      </c>
    </row>
    <row r="1761" ht="14.4" customHeight="1">
      <c r="CP1761" s="439" t="n">
        <v>206123</v>
      </c>
      <c r="CQ1761" s="439" t="inlineStr">
        <is>
          <t>UTTAR PRADESH</t>
        </is>
      </c>
    </row>
    <row r="1762" ht="14.4" customHeight="1">
      <c r="CP1762" s="439" t="n">
        <v>206124</v>
      </c>
      <c r="CQ1762" s="439" t="inlineStr">
        <is>
          <t>UTTAR PRADESH</t>
        </is>
      </c>
    </row>
    <row r="1763" ht="14.4" customHeight="1">
      <c r="CP1763" s="439" t="n">
        <v>206125</v>
      </c>
      <c r="CQ1763" s="439" t="inlineStr">
        <is>
          <t>UTTAR PRADESH</t>
        </is>
      </c>
    </row>
    <row r="1764" ht="14.4" customHeight="1">
      <c r="CP1764" s="439" t="n">
        <v>206126</v>
      </c>
      <c r="CQ1764" s="439" t="inlineStr">
        <is>
          <t>UTTAR PRADESH</t>
        </is>
      </c>
    </row>
    <row r="1765" ht="14.4" customHeight="1">
      <c r="CP1765" s="439" t="n">
        <v>206127</v>
      </c>
      <c r="CQ1765" s="439" t="inlineStr">
        <is>
          <t>UTTAR PRADESH</t>
        </is>
      </c>
    </row>
    <row r="1766" ht="14.4" customHeight="1">
      <c r="CP1766" s="439" t="n">
        <v>206128</v>
      </c>
      <c r="CQ1766" s="439" t="inlineStr">
        <is>
          <t>UTTAR PRADESH</t>
        </is>
      </c>
    </row>
    <row r="1767" ht="14.4" customHeight="1">
      <c r="CP1767" s="439" t="n">
        <v>206129</v>
      </c>
      <c r="CQ1767" s="439" t="inlineStr">
        <is>
          <t>UTTAR PRADESH</t>
        </is>
      </c>
    </row>
    <row r="1768" ht="14.4" customHeight="1">
      <c r="CP1768" s="439" t="n">
        <v>206130</v>
      </c>
      <c r="CQ1768" s="439" t="inlineStr">
        <is>
          <t>UTTAR PRADESH</t>
        </is>
      </c>
    </row>
    <row r="1769" ht="14.4" customHeight="1">
      <c r="CP1769" s="439" t="n">
        <v>206131</v>
      </c>
      <c r="CQ1769" s="439" t="inlineStr">
        <is>
          <t>UTTAR PRADESH</t>
        </is>
      </c>
    </row>
    <row r="1770" ht="14.4" customHeight="1">
      <c r="CP1770" s="439" t="n">
        <v>206241</v>
      </c>
      <c r="CQ1770" s="439" t="inlineStr">
        <is>
          <t>UTTAR PRADESH</t>
        </is>
      </c>
    </row>
    <row r="1771" ht="14.4" customHeight="1">
      <c r="CP1771" s="439" t="n">
        <v>206242</v>
      </c>
      <c r="CQ1771" s="439" t="inlineStr">
        <is>
          <t>UTTAR PRADESH</t>
        </is>
      </c>
    </row>
    <row r="1772" ht="14.4" customHeight="1">
      <c r="CP1772" s="439" t="n">
        <v>206243</v>
      </c>
      <c r="CQ1772" s="439" t="inlineStr">
        <is>
          <t>UTTAR PRADESH</t>
        </is>
      </c>
    </row>
    <row r="1773" ht="14.4" customHeight="1">
      <c r="CP1773" s="439" t="n">
        <v>206244</v>
      </c>
      <c r="CQ1773" s="439" t="inlineStr">
        <is>
          <t>UTTAR PRADESH</t>
        </is>
      </c>
    </row>
    <row r="1774" ht="14.4" customHeight="1">
      <c r="CP1774" s="439" t="n">
        <v>206245</v>
      </c>
      <c r="CQ1774" s="439" t="inlineStr">
        <is>
          <t>UTTAR PRADESH</t>
        </is>
      </c>
    </row>
    <row r="1775" ht="14.4" customHeight="1">
      <c r="CP1775" s="439" t="n">
        <v>206246</v>
      </c>
      <c r="CQ1775" s="439" t="inlineStr">
        <is>
          <t>UTTAR PRADESH</t>
        </is>
      </c>
    </row>
    <row r="1776" ht="14.4" customHeight="1">
      <c r="CP1776" s="439" t="n">
        <v>206247</v>
      </c>
      <c r="CQ1776" s="439" t="inlineStr">
        <is>
          <t>UTTAR PRADESH</t>
        </is>
      </c>
    </row>
    <row r="1777" ht="14.4" customHeight="1">
      <c r="CP1777" s="439" t="n">
        <v>206248</v>
      </c>
      <c r="CQ1777" s="439" t="inlineStr">
        <is>
          <t>UTTAR PRADESH</t>
        </is>
      </c>
    </row>
    <row r="1778" ht="14.4" customHeight="1">
      <c r="CP1778" s="439" t="n">
        <v>206249</v>
      </c>
      <c r="CQ1778" s="439" t="inlineStr">
        <is>
          <t>UTTAR PRADESH</t>
        </is>
      </c>
    </row>
    <row r="1779" ht="14.4" customHeight="1">
      <c r="CP1779" s="439" t="n">
        <v>206250</v>
      </c>
      <c r="CQ1779" s="439" t="inlineStr">
        <is>
          <t>UTTAR PRADESH</t>
        </is>
      </c>
    </row>
    <row r="1780" ht="14.4" customHeight="1">
      <c r="CP1780" s="439" t="n">
        <v>206251</v>
      </c>
      <c r="CQ1780" s="439" t="inlineStr">
        <is>
          <t>UTTAR PRADESH</t>
        </is>
      </c>
    </row>
    <row r="1781" ht="14.4" customHeight="1">
      <c r="CP1781" s="439" t="n">
        <v>206252</v>
      </c>
      <c r="CQ1781" s="439" t="inlineStr">
        <is>
          <t>UTTAR PRADESH</t>
        </is>
      </c>
    </row>
    <row r="1782" ht="14.4" customHeight="1">
      <c r="CP1782" s="439" t="n">
        <v>206253</v>
      </c>
      <c r="CQ1782" s="439" t="inlineStr">
        <is>
          <t>UTTAR PRADESH</t>
        </is>
      </c>
    </row>
    <row r="1783" ht="14.4" customHeight="1">
      <c r="CP1783" s="439" t="n">
        <v>206255</v>
      </c>
      <c r="CQ1783" s="439" t="inlineStr">
        <is>
          <t>UTTAR PRADESH</t>
        </is>
      </c>
    </row>
    <row r="1784" ht="14.4" customHeight="1">
      <c r="CP1784" s="439" t="n">
        <v>207001</v>
      </c>
      <c r="CQ1784" s="439" t="inlineStr">
        <is>
          <t>UTTAR PRADESH</t>
        </is>
      </c>
    </row>
    <row r="1785" ht="14.4" customHeight="1">
      <c r="CP1785" s="439" t="n">
        <v>207002</v>
      </c>
      <c r="CQ1785" s="439" t="inlineStr">
        <is>
          <t>UTTAR PRADESH</t>
        </is>
      </c>
    </row>
    <row r="1786" ht="14.4" customHeight="1">
      <c r="CP1786" s="439" t="n">
        <v>207003</v>
      </c>
      <c r="CQ1786" s="439" t="inlineStr">
        <is>
          <t>UTTAR PRADESH</t>
        </is>
      </c>
    </row>
    <row r="1787" ht="14.4" customHeight="1">
      <c r="CP1787" s="439" t="n">
        <v>207120</v>
      </c>
      <c r="CQ1787" s="439" t="inlineStr">
        <is>
          <t>UTTAR PRADESH</t>
        </is>
      </c>
    </row>
    <row r="1788" ht="14.4" customHeight="1">
      <c r="CP1788" s="439" t="n">
        <v>207121</v>
      </c>
      <c r="CQ1788" s="439" t="inlineStr">
        <is>
          <t>UTTAR PRADESH</t>
        </is>
      </c>
    </row>
    <row r="1789" ht="14.4" customHeight="1">
      <c r="CP1789" s="439" t="n">
        <v>207122</v>
      </c>
      <c r="CQ1789" s="439" t="inlineStr">
        <is>
          <t>UTTAR PRADESH</t>
        </is>
      </c>
    </row>
    <row r="1790" ht="14.4" customHeight="1">
      <c r="CP1790" s="439" t="n">
        <v>207123</v>
      </c>
      <c r="CQ1790" s="439" t="inlineStr">
        <is>
          <t>UTTAR PRADESH</t>
        </is>
      </c>
    </row>
    <row r="1791" ht="14.4" customHeight="1">
      <c r="CP1791" s="439" t="n">
        <v>207124</v>
      </c>
      <c r="CQ1791" s="439" t="inlineStr">
        <is>
          <t>UTTAR PRADESH</t>
        </is>
      </c>
    </row>
    <row r="1792" ht="14.4" customHeight="1">
      <c r="CP1792" s="439" t="n">
        <v>207125</v>
      </c>
      <c r="CQ1792" s="439" t="inlineStr">
        <is>
          <t>UTTAR PRADESH</t>
        </is>
      </c>
    </row>
    <row r="1793" ht="14.4" customHeight="1">
      <c r="CP1793" s="439" t="n">
        <v>207241</v>
      </c>
      <c r="CQ1793" s="439" t="inlineStr">
        <is>
          <t>UTTAR PRADESH</t>
        </is>
      </c>
    </row>
    <row r="1794" ht="14.4" customHeight="1">
      <c r="CP1794" s="439" t="n">
        <v>207242</v>
      </c>
      <c r="CQ1794" s="439" t="inlineStr">
        <is>
          <t>UTTAR PRADESH</t>
        </is>
      </c>
    </row>
    <row r="1795" ht="14.4" customHeight="1">
      <c r="CP1795" s="439" t="n">
        <v>207243</v>
      </c>
      <c r="CQ1795" s="439" t="inlineStr">
        <is>
          <t>UTTAR PRADESH</t>
        </is>
      </c>
    </row>
    <row r="1796" ht="14.4" customHeight="1">
      <c r="CP1796" s="439" t="n">
        <v>207244</v>
      </c>
      <c r="CQ1796" s="439" t="inlineStr">
        <is>
          <t>UTTAR PRADESH</t>
        </is>
      </c>
    </row>
    <row r="1797" ht="14.4" customHeight="1">
      <c r="CP1797" s="439" t="n">
        <v>207245</v>
      </c>
      <c r="CQ1797" s="439" t="inlineStr">
        <is>
          <t>UTTAR PRADESH</t>
        </is>
      </c>
    </row>
    <row r="1798" ht="14.4" customHeight="1">
      <c r="CP1798" s="439" t="n">
        <v>207246</v>
      </c>
      <c r="CQ1798" s="439" t="inlineStr">
        <is>
          <t>UTTAR PRADESH</t>
        </is>
      </c>
    </row>
    <row r="1799" ht="14.4" customHeight="1">
      <c r="CP1799" s="439" t="n">
        <v>207247</v>
      </c>
      <c r="CQ1799" s="439" t="inlineStr">
        <is>
          <t>UTTAR PRADESH</t>
        </is>
      </c>
    </row>
    <row r="1800" ht="14.4" customHeight="1">
      <c r="CP1800" s="439" t="n">
        <v>207248</v>
      </c>
      <c r="CQ1800" s="439" t="inlineStr">
        <is>
          <t>UTTAR PRADESH</t>
        </is>
      </c>
    </row>
    <row r="1801" ht="14.4" customHeight="1">
      <c r="CP1801" s="439" t="n">
        <v>207249</v>
      </c>
      <c r="CQ1801" s="439" t="inlineStr">
        <is>
          <t>UTTAR PRADESH</t>
        </is>
      </c>
    </row>
    <row r="1802" ht="14.4" customHeight="1">
      <c r="CP1802" s="439" t="n">
        <v>207250</v>
      </c>
      <c r="CQ1802" s="439" t="inlineStr">
        <is>
          <t>UTTAR PRADESH</t>
        </is>
      </c>
    </row>
    <row r="1803" ht="14.4" customHeight="1">
      <c r="CP1803" s="439" t="n">
        <v>207301</v>
      </c>
      <c r="CQ1803" s="439" t="inlineStr">
        <is>
          <t>UTTAR PRADESH</t>
        </is>
      </c>
    </row>
    <row r="1804" ht="14.4" customHeight="1">
      <c r="CP1804" s="439" t="n">
        <v>207302</v>
      </c>
      <c r="CQ1804" s="439" t="inlineStr">
        <is>
          <t>UTTAR PRADESH</t>
        </is>
      </c>
    </row>
    <row r="1805" ht="14.4" customHeight="1">
      <c r="CP1805" s="439" t="n">
        <v>207401</v>
      </c>
      <c r="CQ1805" s="439" t="inlineStr">
        <is>
          <t>UTTAR PRADESH</t>
        </is>
      </c>
    </row>
    <row r="1806" ht="14.4" customHeight="1">
      <c r="CP1806" s="439" t="n">
        <v>207402</v>
      </c>
      <c r="CQ1806" s="439" t="inlineStr">
        <is>
          <t>UTTAR PRADESH</t>
        </is>
      </c>
    </row>
    <row r="1807" ht="14.4" customHeight="1">
      <c r="CP1807" s="439" t="n">
        <v>207403</v>
      </c>
      <c r="CQ1807" s="439" t="inlineStr">
        <is>
          <t>UTTAR PRADESH</t>
        </is>
      </c>
    </row>
    <row r="1808" ht="14.4" customHeight="1">
      <c r="CP1808" s="439" t="n">
        <v>208001</v>
      </c>
      <c r="CQ1808" s="439" t="inlineStr">
        <is>
          <t>UTTAR PRADESH</t>
        </is>
      </c>
    </row>
    <row r="1809" ht="14.4" customHeight="1">
      <c r="CP1809" s="439" t="n">
        <v>208002</v>
      </c>
      <c r="CQ1809" s="439" t="inlineStr">
        <is>
          <t>UTTAR PRADESH</t>
        </is>
      </c>
    </row>
    <row r="1810" ht="14.4" customHeight="1">
      <c r="CP1810" s="439" t="n">
        <v>208003</v>
      </c>
      <c r="CQ1810" s="439" t="inlineStr">
        <is>
          <t>UTTAR PRADESH</t>
        </is>
      </c>
    </row>
    <row r="1811" ht="14.4" customHeight="1">
      <c r="CP1811" s="439" t="n">
        <v>208004</v>
      </c>
      <c r="CQ1811" s="439" t="inlineStr">
        <is>
          <t>UTTAR PRADESH</t>
        </is>
      </c>
    </row>
    <row r="1812" ht="14.4" customHeight="1">
      <c r="CP1812" s="439" t="n">
        <v>208005</v>
      </c>
      <c r="CQ1812" s="439" t="inlineStr">
        <is>
          <t>UTTAR PRADESH</t>
        </is>
      </c>
    </row>
    <row r="1813" ht="14.4" customHeight="1">
      <c r="CP1813" s="439" t="n">
        <v>208006</v>
      </c>
      <c r="CQ1813" s="439" t="inlineStr">
        <is>
          <t>UTTAR PRADESH</t>
        </is>
      </c>
    </row>
    <row r="1814" ht="14.4" customHeight="1">
      <c r="CP1814" s="439" t="n">
        <v>208007</v>
      </c>
      <c r="CQ1814" s="439" t="inlineStr">
        <is>
          <t>UTTAR PRADESH</t>
        </is>
      </c>
    </row>
    <row r="1815" ht="14.4" customHeight="1">
      <c r="CP1815" s="439" t="n">
        <v>208008</v>
      </c>
      <c r="CQ1815" s="439" t="inlineStr">
        <is>
          <t>UTTAR PRADESH</t>
        </is>
      </c>
    </row>
    <row r="1816" ht="14.4" customHeight="1">
      <c r="CP1816" s="439" t="n">
        <v>208009</v>
      </c>
      <c r="CQ1816" s="439" t="inlineStr">
        <is>
          <t>UTTAR PRADESH</t>
        </is>
      </c>
    </row>
    <row r="1817" ht="14.4" customHeight="1">
      <c r="CP1817" s="439" t="n">
        <v>208010</v>
      </c>
      <c r="CQ1817" s="439" t="inlineStr">
        <is>
          <t>UTTAR PRADESH</t>
        </is>
      </c>
    </row>
    <row r="1818" ht="14.4" customHeight="1">
      <c r="CP1818" s="439" t="n">
        <v>208011</v>
      </c>
      <c r="CQ1818" s="439" t="inlineStr">
        <is>
          <t>UTTAR PRADESH</t>
        </is>
      </c>
    </row>
    <row r="1819" ht="14.4" customHeight="1">
      <c r="CP1819" s="439" t="n">
        <v>208012</v>
      </c>
      <c r="CQ1819" s="439" t="inlineStr">
        <is>
          <t>UTTAR PRADESH</t>
        </is>
      </c>
    </row>
    <row r="1820" ht="14.4" customHeight="1">
      <c r="CP1820" s="439" t="n">
        <v>208013</v>
      </c>
      <c r="CQ1820" s="439" t="inlineStr">
        <is>
          <t>UTTAR PRADESH</t>
        </is>
      </c>
    </row>
    <row r="1821" ht="14.4" customHeight="1">
      <c r="CP1821" s="439" t="n">
        <v>208014</v>
      </c>
      <c r="CQ1821" s="439" t="inlineStr">
        <is>
          <t>UTTAR PRADESH</t>
        </is>
      </c>
    </row>
    <row r="1822" ht="14.4" customHeight="1">
      <c r="CP1822" s="439" t="n">
        <v>208015</v>
      </c>
      <c r="CQ1822" s="439" t="inlineStr">
        <is>
          <t>UTTAR PRADESH</t>
        </is>
      </c>
    </row>
    <row r="1823" ht="14.4" customHeight="1">
      <c r="CP1823" s="439" t="n">
        <v>208016</v>
      </c>
      <c r="CQ1823" s="439" t="inlineStr">
        <is>
          <t>UTTAR PRADESH</t>
        </is>
      </c>
    </row>
    <row r="1824" ht="14.4" customHeight="1">
      <c r="CP1824" s="439" t="n">
        <v>208017</v>
      </c>
      <c r="CQ1824" s="439" t="inlineStr">
        <is>
          <t>UTTAR PRADESH</t>
        </is>
      </c>
    </row>
    <row r="1825" ht="14.4" customHeight="1">
      <c r="CP1825" s="439" t="n">
        <v>208019</v>
      </c>
      <c r="CQ1825" s="439" t="inlineStr">
        <is>
          <t>UTTAR PRADESH</t>
        </is>
      </c>
    </row>
    <row r="1826" ht="14.4" customHeight="1">
      <c r="CP1826" s="439" t="n">
        <v>208020</v>
      </c>
      <c r="CQ1826" s="439" t="inlineStr">
        <is>
          <t>UTTAR PRADESH</t>
        </is>
      </c>
    </row>
    <row r="1827" ht="14.4" customHeight="1">
      <c r="CP1827" s="439" t="n">
        <v>208021</v>
      </c>
      <c r="CQ1827" s="439" t="inlineStr">
        <is>
          <t>UTTAR PRADESH</t>
        </is>
      </c>
    </row>
    <row r="1828" ht="14.4" customHeight="1">
      <c r="CP1828" s="439" t="n">
        <v>208022</v>
      </c>
      <c r="CQ1828" s="439" t="inlineStr">
        <is>
          <t>UTTAR PRADESH</t>
        </is>
      </c>
    </row>
    <row r="1829" ht="14.4" customHeight="1">
      <c r="CP1829" s="439" t="n">
        <v>208023</v>
      </c>
      <c r="CQ1829" s="439" t="inlineStr">
        <is>
          <t>UTTAR PRADESH</t>
        </is>
      </c>
    </row>
    <row r="1830" ht="14.4" customHeight="1">
      <c r="CP1830" s="439" t="n">
        <v>208024</v>
      </c>
      <c r="CQ1830" s="439" t="inlineStr">
        <is>
          <t>UTTAR PRADESH</t>
        </is>
      </c>
    </row>
    <row r="1831" ht="14.4" customHeight="1">
      <c r="CP1831" s="439" t="n">
        <v>208025</v>
      </c>
      <c r="CQ1831" s="439" t="inlineStr">
        <is>
          <t>UTTAR PRADESH</t>
        </is>
      </c>
    </row>
    <row r="1832" ht="14.4" customHeight="1">
      <c r="CP1832" s="439" t="n">
        <v>208026</v>
      </c>
      <c r="CQ1832" s="439" t="inlineStr">
        <is>
          <t>UTTAR PRADESH</t>
        </is>
      </c>
    </row>
    <row r="1833" ht="14.4" customHeight="1">
      <c r="CP1833" s="439" t="n">
        <v>208027</v>
      </c>
      <c r="CQ1833" s="439" t="inlineStr">
        <is>
          <t>UTTAR PRADESH</t>
        </is>
      </c>
    </row>
    <row r="1834" ht="14.4" customHeight="1">
      <c r="CP1834" s="439" t="n">
        <v>209101</v>
      </c>
      <c r="CQ1834" s="439" t="inlineStr">
        <is>
          <t>UTTAR PRADESH</t>
        </is>
      </c>
    </row>
    <row r="1835" ht="14.4" customHeight="1">
      <c r="CP1835" s="439" t="n">
        <v>209111</v>
      </c>
      <c r="CQ1835" s="439" t="inlineStr">
        <is>
          <t>UTTAR PRADESH</t>
        </is>
      </c>
    </row>
    <row r="1836" ht="14.4" customHeight="1">
      <c r="CP1836" s="439" t="n">
        <v>209112</v>
      </c>
      <c r="CQ1836" s="439" t="inlineStr">
        <is>
          <t>UTTAR PRADESH</t>
        </is>
      </c>
    </row>
    <row r="1837" ht="14.4" customHeight="1">
      <c r="CP1837" s="439" t="n">
        <v>209115</v>
      </c>
      <c r="CQ1837" s="439" t="inlineStr">
        <is>
          <t>UTTAR PRADESH</t>
        </is>
      </c>
    </row>
    <row r="1838" ht="14.4" customHeight="1">
      <c r="CP1838" s="439" t="n">
        <v>209121</v>
      </c>
      <c r="CQ1838" s="439" t="inlineStr">
        <is>
          <t>UTTAR PRADESH</t>
        </is>
      </c>
    </row>
    <row r="1839" ht="14.4" customHeight="1">
      <c r="CP1839" s="439" t="n">
        <v>209125</v>
      </c>
      <c r="CQ1839" s="439" t="inlineStr">
        <is>
          <t>UTTAR PRADESH</t>
        </is>
      </c>
    </row>
    <row r="1840" ht="14.4" customHeight="1">
      <c r="CP1840" s="439" t="n">
        <v>209202</v>
      </c>
      <c r="CQ1840" s="439" t="inlineStr">
        <is>
          <t>UTTAR PRADESH</t>
        </is>
      </c>
    </row>
    <row r="1841" ht="14.4" customHeight="1">
      <c r="CP1841" s="439" t="n">
        <v>209203</v>
      </c>
      <c r="CQ1841" s="439" t="inlineStr">
        <is>
          <t>UTTAR PRADESH</t>
        </is>
      </c>
    </row>
    <row r="1842" ht="14.4" customHeight="1">
      <c r="CP1842" s="439" t="n">
        <v>209204</v>
      </c>
      <c r="CQ1842" s="439" t="inlineStr">
        <is>
          <t>UTTAR PRADESH</t>
        </is>
      </c>
    </row>
    <row r="1843" ht="14.4" customHeight="1">
      <c r="CP1843" s="439" t="n">
        <v>209205</v>
      </c>
      <c r="CQ1843" s="439" t="inlineStr">
        <is>
          <t>UTTAR PRADESH</t>
        </is>
      </c>
    </row>
    <row r="1844" ht="14.4" customHeight="1">
      <c r="CP1844" s="439" t="n">
        <v>209206</v>
      </c>
      <c r="CQ1844" s="439" t="inlineStr">
        <is>
          <t>UTTAR PRADESH</t>
        </is>
      </c>
    </row>
    <row r="1845" ht="14.4" customHeight="1">
      <c r="CP1845" s="439" t="n">
        <v>209208</v>
      </c>
      <c r="CQ1845" s="439" t="inlineStr">
        <is>
          <t>UTTAR PRADESH</t>
        </is>
      </c>
    </row>
    <row r="1846" ht="14.4" customHeight="1">
      <c r="CP1846" s="439" t="n">
        <v>209209</v>
      </c>
      <c r="CQ1846" s="439" t="inlineStr">
        <is>
          <t>UTTAR PRADESH</t>
        </is>
      </c>
    </row>
    <row r="1847" ht="14.4" customHeight="1">
      <c r="CP1847" s="439" t="n">
        <v>209210</v>
      </c>
      <c r="CQ1847" s="439" t="inlineStr">
        <is>
          <t>UTTAR PRADESH</t>
        </is>
      </c>
    </row>
    <row r="1848" ht="14.4" customHeight="1">
      <c r="CP1848" s="439" t="n">
        <v>209214</v>
      </c>
      <c r="CQ1848" s="439" t="inlineStr">
        <is>
          <t>UTTAR PRADESH</t>
        </is>
      </c>
    </row>
    <row r="1849" ht="14.4" customHeight="1">
      <c r="CP1849" s="439" t="n">
        <v>209217</v>
      </c>
      <c r="CQ1849" s="439" t="inlineStr">
        <is>
          <t>UTTAR PRADESH</t>
        </is>
      </c>
    </row>
    <row r="1850" ht="14.4" customHeight="1">
      <c r="CP1850" s="439" t="n">
        <v>209301</v>
      </c>
      <c r="CQ1850" s="439" t="inlineStr">
        <is>
          <t>UTTAR PRADESH</t>
        </is>
      </c>
    </row>
    <row r="1851" ht="14.4" customHeight="1">
      <c r="CP1851" s="439" t="n">
        <v>209302</v>
      </c>
      <c r="CQ1851" s="439" t="inlineStr">
        <is>
          <t>UTTAR PRADESH</t>
        </is>
      </c>
    </row>
    <row r="1852" ht="14.4" customHeight="1">
      <c r="CP1852" s="439" t="n">
        <v>209303</v>
      </c>
      <c r="CQ1852" s="439" t="inlineStr">
        <is>
          <t>UTTAR PRADESH</t>
        </is>
      </c>
    </row>
    <row r="1853" ht="14.4" customHeight="1">
      <c r="CP1853" s="439" t="n">
        <v>209304</v>
      </c>
      <c r="CQ1853" s="439" t="inlineStr">
        <is>
          <t>UTTAR PRADESH</t>
        </is>
      </c>
    </row>
    <row r="1854" ht="14.4" customHeight="1">
      <c r="CP1854" s="439" t="n">
        <v>209305</v>
      </c>
      <c r="CQ1854" s="439" t="inlineStr">
        <is>
          <t>UTTAR PRADESH</t>
        </is>
      </c>
    </row>
    <row r="1855" ht="14.4" customHeight="1">
      <c r="CP1855" s="439" t="n">
        <v>209306</v>
      </c>
      <c r="CQ1855" s="439" t="inlineStr">
        <is>
          <t>UTTAR PRADESH</t>
        </is>
      </c>
    </row>
    <row r="1856" ht="14.4" customHeight="1">
      <c r="CP1856" s="439" t="n">
        <v>209307</v>
      </c>
      <c r="CQ1856" s="439" t="inlineStr">
        <is>
          <t>UTTAR PRADESH</t>
        </is>
      </c>
    </row>
    <row r="1857" ht="14.4" customHeight="1">
      <c r="CP1857" s="439" t="n">
        <v>209308</v>
      </c>
      <c r="CQ1857" s="439" t="inlineStr">
        <is>
          <t>UTTAR PRADESH</t>
        </is>
      </c>
    </row>
    <row r="1858" ht="14.4" customHeight="1">
      <c r="CP1858" s="439" t="n">
        <v>209310</v>
      </c>
      <c r="CQ1858" s="439" t="inlineStr">
        <is>
          <t>UTTAR PRADESH</t>
        </is>
      </c>
    </row>
    <row r="1859" ht="14.4" customHeight="1">
      <c r="CP1859" s="439" t="n">
        <v>209311</v>
      </c>
      <c r="CQ1859" s="439" t="inlineStr">
        <is>
          <t>UTTAR PRADESH</t>
        </is>
      </c>
    </row>
    <row r="1860" ht="14.4" customHeight="1">
      <c r="CP1860" s="439" t="n">
        <v>209312</v>
      </c>
      <c r="CQ1860" s="439" t="inlineStr">
        <is>
          <t>UTTAR PRADESH</t>
        </is>
      </c>
    </row>
    <row r="1861" ht="14.4" customHeight="1">
      <c r="CP1861" s="439" t="n">
        <v>209401</v>
      </c>
      <c r="CQ1861" s="439" t="inlineStr">
        <is>
          <t>UTTAR PRADESH</t>
        </is>
      </c>
    </row>
    <row r="1862" ht="14.4" customHeight="1">
      <c r="CP1862" s="439" t="n">
        <v>209402</v>
      </c>
      <c r="CQ1862" s="439" t="inlineStr">
        <is>
          <t>UTTAR PRADESH</t>
        </is>
      </c>
    </row>
    <row r="1863" ht="14.4" customHeight="1">
      <c r="CP1863" s="439" t="n">
        <v>209501</v>
      </c>
      <c r="CQ1863" s="439" t="inlineStr">
        <is>
          <t>UTTAR PRADESH</t>
        </is>
      </c>
    </row>
    <row r="1864" ht="14.4" customHeight="1">
      <c r="CP1864" s="439" t="n">
        <v>209502</v>
      </c>
      <c r="CQ1864" s="439" t="inlineStr">
        <is>
          <t>UTTAR PRADESH</t>
        </is>
      </c>
    </row>
    <row r="1865" ht="14.4" customHeight="1">
      <c r="CP1865" s="439" t="n">
        <v>209503</v>
      </c>
      <c r="CQ1865" s="439" t="inlineStr">
        <is>
          <t>UTTAR PRADESH</t>
        </is>
      </c>
    </row>
    <row r="1866" ht="14.4" customHeight="1">
      <c r="CP1866" s="439" t="n">
        <v>209504</v>
      </c>
      <c r="CQ1866" s="439" t="inlineStr">
        <is>
          <t>UTTAR PRADESH</t>
        </is>
      </c>
    </row>
    <row r="1867" ht="14.4" customHeight="1">
      <c r="CP1867" s="439" t="n">
        <v>209505</v>
      </c>
      <c r="CQ1867" s="439" t="inlineStr">
        <is>
          <t>UTTAR PRADESH</t>
        </is>
      </c>
    </row>
    <row r="1868" ht="14.4" customHeight="1">
      <c r="CP1868" s="439" t="n">
        <v>209601</v>
      </c>
      <c r="CQ1868" s="439" t="inlineStr">
        <is>
          <t>UTTAR PRADESH</t>
        </is>
      </c>
    </row>
    <row r="1869" ht="14.4" customHeight="1">
      <c r="CP1869" s="439" t="n">
        <v>209602</v>
      </c>
      <c r="CQ1869" s="439" t="inlineStr">
        <is>
          <t>UTTAR PRADESH</t>
        </is>
      </c>
    </row>
    <row r="1870" ht="14.4" customHeight="1">
      <c r="CP1870" s="439" t="n">
        <v>209621</v>
      </c>
      <c r="CQ1870" s="439" t="inlineStr">
        <is>
          <t>UTTAR PRADESH</t>
        </is>
      </c>
    </row>
    <row r="1871" ht="14.4" customHeight="1">
      <c r="CP1871" s="439" t="n">
        <v>209622</v>
      </c>
      <c r="CQ1871" s="439" t="inlineStr">
        <is>
          <t>UTTAR PRADESH</t>
        </is>
      </c>
    </row>
    <row r="1872" ht="14.4" customHeight="1">
      <c r="CP1872" s="439" t="n">
        <v>209625</v>
      </c>
      <c r="CQ1872" s="439" t="inlineStr">
        <is>
          <t>UTTAR PRADESH</t>
        </is>
      </c>
    </row>
    <row r="1873" ht="14.4" customHeight="1">
      <c r="CP1873" s="439" t="n">
        <v>209651</v>
      </c>
      <c r="CQ1873" s="439" t="inlineStr">
        <is>
          <t>UTTAR PRADESH</t>
        </is>
      </c>
    </row>
    <row r="1874" ht="14.4" customHeight="1">
      <c r="CP1874" s="439" t="n">
        <v>209652</v>
      </c>
      <c r="CQ1874" s="439" t="inlineStr">
        <is>
          <t>UTTAR PRADESH</t>
        </is>
      </c>
    </row>
    <row r="1875" ht="14.4" customHeight="1">
      <c r="CP1875" s="439" t="n">
        <v>209720</v>
      </c>
      <c r="CQ1875" s="439" t="inlineStr">
        <is>
          <t>UTTAR PRADESH</t>
        </is>
      </c>
    </row>
    <row r="1876" ht="14.4" customHeight="1">
      <c r="CP1876" s="439" t="n">
        <v>209721</v>
      </c>
      <c r="CQ1876" s="439" t="inlineStr">
        <is>
          <t>UTTAR PRADESH</t>
        </is>
      </c>
    </row>
    <row r="1877" ht="14.4" customHeight="1">
      <c r="CP1877" s="439" t="n">
        <v>209722</v>
      </c>
      <c r="CQ1877" s="439" t="inlineStr">
        <is>
          <t>UTTAR PRADESH</t>
        </is>
      </c>
    </row>
    <row r="1878" ht="14.4" customHeight="1">
      <c r="CP1878" s="439" t="n">
        <v>209723</v>
      </c>
      <c r="CQ1878" s="439" t="inlineStr">
        <is>
          <t>UTTAR PRADESH</t>
        </is>
      </c>
    </row>
    <row r="1879" ht="14.4" customHeight="1">
      <c r="CP1879" s="439" t="n">
        <v>209724</v>
      </c>
      <c r="CQ1879" s="439" t="inlineStr">
        <is>
          <t>UTTAR PRADESH</t>
        </is>
      </c>
    </row>
    <row r="1880" ht="14.4" customHeight="1">
      <c r="CP1880" s="439" t="n">
        <v>209725</v>
      </c>
      <c r="CQ1880" s="439" t="inlineStr">
        <is>
          <t>UTTAR PRADESH</t>
        </is>
      </c>
    </row>
    <row r="1881" ht="14.4" customHeight="1">
      <c r="CP1881" s="439" t="n">
        <v>209726</v>
      </c>
      <c r="CQ1881" s="439" t="inlineStr">
        <is>
          <t>UTTAR PRADESH</t>
        </is>
      </c>
    </row>
    <row r="1882" ht="14.4" customHeight="1">
      <c r="CP1882" s="439" t="n">
        <v>209727</v>
      </c>
      <c r="CQ1882" s="439" t="inlineStr">
        <is>
          <t>UTTAR PRADESH</t>
        </is>
      </c>
    </row>
    <row r="1883" ht="14.4" customHeight="1">
      <c r="CP1883" s="439" t="n">
        <v>209728</v>
      </c>
      <c r="CQ1883" s="439" t="inlineStr">
        <is>
          <t>UTTAR PRADESH</t>
        </is>
      </c>
    </row>
    <row r="1884" ht="14.4" customHeight="1">
      <c r="CP1884" s="439" t="n">
        <v>209729</v>
      </c>
      <c r="CQ1884" s="439" t="inlineStr">
        <is>
          <t>UTTAR PRADESH</t>
        </is>
      </c>
    </row>
    <row r="1885" ht="14.4" customHeight="1">
      <c r="CP1885" s="439" t="n">
        <v>209731</v>
      </c>
      <c r="CQ1885" s="439" t="inlineStr">
        <is>
          <t>UTTAR PRADESH</t>
        </is>
      </c>
    </row>
    <row r="1886" ht="14.4" customHeight="1">
      <c r="CP1886" s="439" t="n">
        <v>209732</v>
      </c>
      <c r="CQ1886" s="439" t="inlineStr">
        <is>
          <t>UTTAR PRADESH</t>
        </is>
      </c>
    </row>
    <row r="1887" ht="14.4" customHeight="1">
      <c r="CP1887" s="439" t="n">
        <v>209733</v>
      </c>
      <c r="CQ1887" s="439" t="inlineStr">
        <is>
          <t>UTTAR PRADESH</t>
        </is>
      </c>
    </row>
    <row r="1888" ht="14.4" customHeight="1">
      <c r="CP1888" s="439" t="n">
        <v>209734</v>
      </c>
      <c r="CQ1888" s="439" t="inlineStr">
        <is>
          <t>UTTAR PRADESH</t>
        </is>
      </c>
    </row>
    <row r="1889" ht="14.4" customHeight="1">
      <c r="CP1889" s="439" t="n">
        <v>209735</v>
      </c>
      <c r="CQ1889" s="439" t="inlineStr">
        <is>
          <t>UTTAR PRADESH</t>
        </is>
      </c>
    </row>
    <row r="1890" ht="14.4" customHeight="1">
      <c r="CP1890" s="439" t="n">
        <v>209736</v>
      </c>
      <c r="CQ1890" s="439" t="inlineStr">
        <is>
          <t>UTTAR PRADESH</t>
        </is>
      </c>
    </row>
    <row r="1891" ht="14.4" customHeight="1">
      <c r="CP1891" s="439" t="n">
        <v>209738</v>
      </c>
      <c r="CQ1891" s="439" t="inlineStr">
        <is>
          <t>UTTAR PRADESH</t>
        </is>
      </c>
    </row>
    <row r="1892" ht="14.4" customHeight="1">
      <c r="CP1892" s="439" t="n">
        <v>209739</v>
      </c>
      <c r="CQ1892" s="439" t="inlineStr">
        <is>
          <t>UTTAR PRADESH</t>
        </is>
      </c>
    </row>
    <row r="1893" ht="14.4" customHeight="1">
      <c r="CP1893" s="439" t="n">
        <v>209743</v>
      </c>
      <c r="CQ1893" s="439" t="inlineStr">
        <is>
          <t>UTTAR PRADESH</t>
        </is>
      </c>
    </row>
    <row r="1894" ht="14.4" customHeight="1">
      <c r="CP1894" s="439" t="n">
        <v>209745</v>
      </c>
      <c r="CQ1894" s="439" t="inlineStr">
        <is>
          <t>UTTAR PRADESH</t>
        </is>
      </c>
    </row>
    <row r="1895" ht="14.4" customHeight="1">
      <c r="CP1895" s="439" t="n">
        <v>209747</v>
      </c>
      <c r="CQ1895" s="439" t="inlineStr">
        <is>
          <t>UTTAR PRADESH</t>
        </is>
      </c>
    </row>
    <row r="1896" ht="14.4" customHeight="1">
      <c r="CP1896" s="439" t="n">
        <v>209749</v>
      </c>
      <c r="CQ1896" s="439" t="inlineStr">
        <is>
          <t>UTTAR PRADESH</t>
        </is>
      </c>
    </row>
    <row r="1897" ht="14.4" customHeight="1">
      <c r="CP1897" s="439" t="n">
        <v>209801</v>
      </c>
      <c r="CQ1897" s="439" t="inlineStr">
        <is>
          <t>UTTAR PRADESH</t>
        </is>
      </c>
    </row>
    <row r="1898" ht="14.4" customHeight="1">
      <c r="CP1898" s="439" t="n">
        <v>209821</v>
      </c>
      <c r="CQ1898" s="439" t="inlineStr">
        <is>
          <t>UTTAR PRADESH</t>
        </is>
      </c>
    </row>
    <row r="1899" ht="14.4" customHeight="1">
      <c r="CP1899" s="439" t="n">
        <v>209825</v>
      </c>
      <c r="CQ1899" s="439" t="inlineStr">
        <is>
          <t>UTTAR PRADESH</t>
        </is>
      </c>
    </row>
    <row r="1900" ht="14.4" customHeight="1">
      <c r="CP1900" s="439" t="n">
        <v>209827</v>
      </c>
      <c r="CQ1900" s="439" t="inlineStr">
        <is>
          <t>UTTAR PRADESH</t>
        </is>
      </c>
    </row>
    <row r="1901" ht="14.4" customHeight="1">
      <c r="CP1901" s="439" t="n">
        <v>209831</v>
      </c>
      <c r="CQ1901" s="439" t="inlineStr">
        <is>
          <t>UTTAR PRADESH</t>
        </is>
      </c>
    </row>
    <row r="1902" ht="14.4" customHeight="1">
      <c r="CP1902" s="439" t="n">
        <v>209841</v>
      </c>
      <c r="CQ1902" s="439" t="inlineStr">
        <is>
          <t>UTTAR PRADESH</t>
        </is>
      </c>
    </row>
    <row r="1903" ht="14.4" customHeight="1">
      <c r="CP1903" s="439" t="n">
        <v>209859</v>
      </c>
      <c r="CQ1903" s="439" t="inlineStr">
        <is>
          <t>UTTAR PRADESH</t>
        </is>
      </c>
    </row>
    <row r="1904" ht="14.4" customHeight="1">
      <c r="CP1904" s="439" t="n">
        <v>209860</v>
      </c>
      <c r="CQ1904" s="439" t="inlineStr">
        <is>
          <t>UTTAR PRADESH</t>
        </is>
      </c>
    </row>
    <row r="1905" ht="14.4" customHeight="1">
      <c r="CP1905" s="439" t="n">
        <v>209861</v>
      </c>
      <c r="CQ1905" s="439" t="inlineStr">
        <is>
          <t>UTTAR PRADESH</t>
        </is>
      </c>
    </row>
    <row r="1906" ht="14.4" customHeight="1">
      <c r="CP1906" s="439" t="n">
        <v>209862</v>
      </c>
      <c r="CQ1906" s="439" t="inlineStr">
        <is>
          <t>UTTAR PRADESH</t>
        </is>
      </c>
    </row>
    <row r="1907" ht="14.4" customHeight="1">
      <c r="CP1907" s="439" t="n">
        <v>209863</v>
      </c>
      <c r="CQ1907" s="439" t="inlineStr">
        <is>
          <t>UTTAR PRADESH</t>
        </is>
      </c>
    </row>
    <row r="1908" ht="14.4" customHeight="1">
      <c r="CP1908" s="439" t="n">
        <v>209864</v>
      </c>
      <c r="CQ1908" s="439" t="inlineStr">
        <is>
          <t>UTTAR PRADESH</t>
        </is>
      </c>
    </row>
    <row r="1909" ht="14.4" customHeight="1">
      <c r="CP1909" s="439" t="n">
        <v>209865</v>
      </c>
      <c r="CQ1909" s="439" t="inlineStr">
        <is>
          <t>UTTAR PRADESH</t>
        </is>
      </c>
    </row>
    <row r="1910" ht="14.4" customHeight="1">
      <c r="CP1910" s="439" t="n">
        <v>209866</v>
      </c>
      <c r="CQ1910" s="439" t="inlineStr">
        <is>
          <t>UTTAR PRADESH</t>
        </is>
      </c>
    </row>
    <row r="1911" ht="14.4" customHeight="1">
      <c r="CP1911" s="439" t="n">
        <v>209867</v>
      </c>
      <c r="CQ1911" s="439" t="inlineStr">
        <is>
          <t>UTTAR PRADESH</t>
        </is>
      </c>
    </row>
    <row r="1912" ht="14.4" customHeight="1">
      <c r="CP1912" s="439" t="n">
        <v>209868</v>
      </c>
      <c r="CQ1912" s="439" t="inlineStr">
        <is>
          <t>UTTAR PRADESH</t>
        </is>
      </c>
    </row>
    <row r="1913" ht="14.4" customHeight="1">
      <c r="CP1913" s="439" t="n">
        <v>209869</v>
      </c>
      <c r="CQ1913" s="439" t="inlineStr">
        <is>
          <t>UTTAR PRADESH</t>
        </is>
      </c>
    </row>
    <row r="1914" ht="14.4" customHeight="1">
      <c r="CP1914" s="439" t="n">
        <v>209870</v>
      </c>
      <c r="CQ1914" s="439" t="inlineStr">
        <is>
          <t>UTTAR PRADESH</t>
        </is>
      </c>
    </row>
    <row r="1915" ht="14.4" customHeight="1">
      <c r="CP1915" s="439" t="n">
        <v>209871</v>
      </c>
      <c r="CQ1915" s="439" t="inlineStr">
        <is>
          <t>UTTAR PRADESH</t>
        </is>
      </c>
    </row>
    <row r="1916" ht="14.4" customHeight="1">
      <c r="CP1916" s="439" t="n">
        <v>209881</v>
      </c>
      <c r="CQ1916" s="439" t="inlineStr">
        <is>
          <t>UTTAR PRADESH</t>
        </is>
      </c>
    </row>
    <row r="1917" ht="14.4" customHeight="1">
      <c r="CP1917" s="439" t="n">
        <v>210001</v>
      </c>
      <c r="CQ1917" s="439" t="inlineStr">
        <is>
          <t>UTTAR PRADESH</t>
        </is>
      </c>
    </row>
    <row r="1918" ht="14.4" customHeight="1">
      <c r="CP1918" s="439" t="n">
        <v>210120</v>
      </c>
      <c r="CQ1918" s="439" t="inlineStr">
        <is>
          <t>UTTAR PRADESH</t>
        </is>
      </c>
    </row>
    <row r="1919" ht="14.4" customHeight="1">
      <c r="CP1919" s="439" t="n">
        <v>210121</v>
      </c>
      <c r="CQ1919" s="439" t="inlineStr">
        <is>
          <t>UTTAR PRADESH</t>
        </is>
      </c>
    </row>
    <row r="1920" ht="14.4" customHeight="1">
      <c r="CP1920" s="439" t="n">
        <v>210122</v>
      </c>
      <c r="CQ1920" s="439" t="inlineStr">
        <is>
          <t>UTTAR PRADESH</t>
        </is>
      </c>
    </row>
    <row r="1921" ht="14.4" customHeight="1">
      <c r="CP1921" s="439" t="n">
        <v>210123</v>
      </c>
      <c r="CQ1921" s="439" t="inlineStr">
        <is>
          <t>UTTAR PRADESH</t>
        </is>
      </c>
    </row>
    <row r="1922" ht="14.4" customHeight="1">
      <c r="CP1922" s="439" t="n">
        <v>210125</v>
      </c>
      <c r="CQ1922" s="439" t="inlineStr">
        <is>
          <t>UTTAR PRADESH</t>
        </is>
      </c>
    </row>
    <row r="1923" ht="14.4" customHeight="1">
      <c r="CP1923" s="439" t="n">
        <v>210126</v>
      </c>
      <c r="CQ1923" s="439" t="inlineStr">
        <is>
          <t>UTTAR PRADESH</t>
        </is>
      </c>
    </row>
    <row r="1924" ht="14.4" customHeight="1">
      <c r="CP1924" s="439" t="n">
        <v>210128</v>
      </c>
      <c r="CQ1924" s="439" t="inlineStr">
        <is>
          <t>UTTAR PRADESH</t>
        </is>
      </c>
    </row>
    <row r="1925" ht="14.4" customHeight="1">
      <c r="CP1925" s="439" t="n">
        <v>210129</v>
      </c>
      <c r="CQ1925" s="439" t="inlineStr">
        <is>
          <t>UTTAR PRADESH</t>
        </is>
      </c>
    </row>
    <row r="1926" ht="14.4" customHeight="1">
      <c r="CP1926" s="439" t="n">
        <v>210201</v>
      </c>
      <c r="CQ1926" s="439" t="inlineStr">
        <is>
          <t>UTTAR PRADESH</t>
        </is>
      </c>
    </row>
    <row r="1927" ht="14.4" customHeight="1">
      <c r="CP1927" s="439" t="n">
        <v>210202</v>
      </c>
      <c r="CQ1927" s="439" t="inlineStr">
        <is>
          <t>UTTAR PRADESH</t>
        </is>
      </c>
    </row>
    <row r="1928" ht="14.4" customHeight="1">
      <c r="CP1928" s="439" t="n">
        <v>210203</v>
      </c>
      <c r="CQ1928" s="439" t="inlineStr">
        <is>
          <t>UTTAR PRADESH</t>
        </is>
      </c>
    </row>
    <row r="1929" ht="14.4" customHeight="1">
      <c r="CP1929" s="439" t="n">
        <v>210204</v>
      </c>
      <c r="CQ1929" s="439" t="inlineStr">
        <is>
          <t>UTTAR PRADESH</t>
        </is>
      </c>
    </row>
    <row r="1930" ht="14.4" customHeight="1">
      <c r="CP1930" s="439" t="n">
        <v>210205</v>
      </c>
      <c r="CQ1930" s="439" t="inlineStr">
        <is>
          <t>UTTAR PRADESH</t>
        </is>
      </c>
    </row>
    <row r="1931" ht="14.4" customHeight="1">
      <c r="CP1931" s="439" t="n">
        <v>210206</v>
      </c>
      <c r="CQ1931" s="439" t="inlineStr">
        <is>
          <t>UTTAR PRADESH</t>
        </is>
      </c>
    </row>
    <row r="1932" ht="14.4" customHeight="1">
      <c r="CP1932" s="439" t="n">
        <v>210207</v>
      </c>
      <c r="CQ1932" s="439" t="inlineStr">
        <is>
          <t>UTTAR PRADESH</t>
        </is>
      </c>
    </row>
    <row r="1933" ht="14.4" customHeight="1">
      <c r="CP1933" s="439" t="n">
        <v>210208</v>
      </c>
      <c r="CQ1933" s="439" t="inlineStr">
        <is>
          <t>UTTAR PRADESH</t>
        </is>
      </c>
    </row>
    <row r="1934" ht="14.4" customHeight="1">
      <c r="CP1934" s="439" t="n">
        <v>210209</v>
      </c>
      <c r="CQ1934" s="439" t="inlineStr">
        <is>
          <t>UTTAR PRADESH</t>
        </is>
      </c>
    </row>
    <row r="1935" ht="14.4" customHeight="1">
      <c r="CP1935" s="439" t="n">
        <v>210301</v>
      </c>
      <c r="CQ1935" s="439" t="inlineStr">
        <is>
          <t>UTTAR PRADESH</t>
        </is>
      </c>
    </row>
    <row r="1936" ht="14.4" customHeight="1">
      <c r="CP1936" s="439" t="n">
        <v>210341</v>
      </c>
      <c r="CQ1936" s="439" t="inlineStr">
        <is>
          <t>UTTAR PRADESH</t>
        </is>
      </c>
    </row>
    <row r="1937" ht="14.4" customHeight="1">
      <c r="CP1937" s="439" t="n">
        <v>210421</v>
      </c>
      <c r="CQ1937" s="439" t="inlineStr">
        <is>
          <t>UTTAR PRADESH</t>
        </is>
      </c>
    </row>
    <row r="1938" ht="14.4" customHeight="1">
      <c r="CP1938" s="439" t="n">
        <v>210422</v>
      </c>
      <c r="CQ1938" s="439" t="inlineStr">
        <is>
          <t>UTTAR PRADESH</t>
        </is>
      </c>
    </row>
    <row r="1939" ht="14.4" customHeight="1">
      <c r="CP1939" s="439" t="n">
        <v>210423</v>
      </c>
      <c r="CQ1939" s="439" t="inlineStr">
        <is>
          <t>UTTAR PRADESH</t>
        </is>
      </c>
    </row>
    <row r="1940" ht="14.4" customHeight="1">
      <c r="CP1940" s="439" t="n">
        <v>210424</v>
      </c>
      <c r="CQ1940" s="439" t="inlineStr">
        <is>
          <t>UTTAR PRADESH</t>
        </is>
      </c>
    </row>
    <row r="1941" ht="14.4" customHeight="1">
      <c r="CP1941" s="439" t="n">
        <v>210425</v>
      </c>
      <c r="CQ1941" s="439" t="inlineStr">
        <is>
          <t>UTTAR PRADESH</t>
        </is>
      </c>
    </row>
    <row r="1942" ht="14.4" customHeight="1">
      <c r="CP1942" s="439" t="n">
        <v>210426</v>
      </c>
      <c r="CQ1942" s="439" t="inlineStr">
        <is>
          <t>UTTAR PRADESH</t>
        </is>
      </c>
    </row>
    <row r="1943" ht="14.4" customHeight="1">
      <c r="CP1943" s="439" t="n">
        <v>210427</v>
      </c>
      <c r="CQ1943" s="439" t="inlineStr">
        <is>
          <t>UTTAR PRADESH</t>
        </is>
      </c>
    </row>
    <row r="1944" ht="14.4" customHeight="1">
      <c r="CP1944" s="439" t="n">
        <v>210428</v>
      </c>
      <c r="CQ1944" s="439" t="inlineStr">
        <is>
          <t>UTTAR PRADESH</t>
        </is>
      </c>
    </row>
    <row r="1945" ht="14.4" customHeight="1">
      <c r="CP1945" s="439" t="n">
        <v>210429</v>
      </c>
      <c r="CQ1945" s="439" t="inlineStr">
        <is>
          <t>UTTAR PRADESH</t>
        </is>
      </c>
    </row>
    <row r="1946" ht="14.4" customHeight="1">
      <c r="CP1946" s="439" t="n">
        <v>210430</v>
      </c>
      <c r="CQ1946" s="439" t="inlineStr">
        <is>
          <t>UTTAR PRADESH</t>
        </is>
      </c>
    </row>
    <row r="1947" ht="14.4" customHeight="1">
      <c r="CP1947" s="439" t="n">
        <v>210431</v>
      </c>
      <c r="CQ1947" s="439" t="inlineStr">
        <is>
          <t>UTTAR PRADESH</t>
        </is>
      </c>
    </row>
    <row r="1948" ht="14.4" customHeight="1">
      <c r="CP1948" s="439" t="n">
        <v>210432</v>
      </c>
      <c r="CQ1948" s="439" t="inlineStr">
        <is>
          <t>UTTAR PRADESH</t>
        </is>
      </c>
    </row>
    <row r="1949" ht="14.4" customHeight="1">
      <c r="CP1949" s="439" t="n">
        <v>210433</v>
      </c>
      <c r="CQ1949" s="439" t="inlineStr">
        <is>
          <t>UTTAR PRADESH</t>
        </is>
      </c>
    </row>
    <row r="1950" ht="14.4" customHeight="1">
      <c r="CP1950" s="439" t="n">
        <v>210501</v>
      </c>
      <c r="CQ1950" s="439" t="inlineStr">
        <is>
          <t>UTTAR PRADESH</t>
        </is>
      </c>
    </row>
    <row r="1951" ht="14.4" customHeight="1">
      <c r="CP1951" s="439" t="n">
        <v>210502</v>
      </c>
      <c r="CQ1951" s="439" t="inlineStr">
        <is>
          <t>UTTAR PRADESH</t>
        </is>
      </c>
    </row>
    <row r="1952" ht="14.4" customHeight="1">
      <c r="CP1952" s="439" t="n">
        <v>210504</v>
      </c>
      <c r="CQ1952" s="439" t="inlineStr">
        <is>
          <t>UTTAR PRADESH</t>
        </is>
      </c>
    </row>
    <row r="1953" ht="14.4" customHeight="1">
      <c r="CP1953" s="439" t="n">
        <v>210505</v>
      </c>
      <c r="CQ1953" s="439" t="inlineStr">
        <is>
          <t>UTTAR PRADESH</t>
        </is>
      </c>
    </row>
    <row r="1954" ht="14.4" customHeight="1">
      <c r="CP1954" s="439" t="n">
        <v>210506</v>
      </c>
      <c r="CQ1954" s="439" t="inlineStr">
        <is>
          <t>UTTAR PRADESH</t>
        </is>
      </c>
    </row>
    <row r="1955" ht="14.4" customHeight="1">
      <c r="CP1955" s="439" t="n">
        <v>210507</v>
      </c>
      <c r="CQ1955" s="439" t="inlineStr">
        <is>
          <t>UTTAR PRADESH</t>
        </is>
      </c>
    </row>
    <row r="1956" ht="14.4" customHeight="1">
      <c r="CP1956" s="439" t="n">
        <v>211001</v>
      </c>
      <c r="CQ1956" s="439" t="inlineStr">
        <is>
          <t>UTTAR PRADESH</t>
        </is>
      </c>
    </row>
    <row r="1957" ht="14.4" customHeight="1">
      <c r="CP1957" s="439" t="n">
        <v>211002</v>
      </c>
      <c r="CQ1957" s="439" t="inlineStr">
        <is>
          <t>UTTAR PRADESH</t>
        </is>
      </c>
    </row>
    <row r="1958" ht="14.4" customHeight="1">
      <c r="CP1958" s="439" t="n">
        <v>211003</v>
      </c>
      <c r="CQ1958" s="439" t="inlineStr">
        <is>
          <t>UTTAR PRADESH</t>
        </is>
      </c>
    </row>
    <row r="1959" ht="14.4" customHeight="1">
      <c r="CP1959" s="439" t="n">
        <v>211004</v>
      </c>
      <c r="CQ1959" s="439" t="inlineStr">
        <is>
          <t>UTTAR PRADESH</t>
        </is>
      </c>
    </row>
    <row r="1960" ht="14.4" customHeight="1">
      <c r="CP1960" s="439" t="n">
        <v>211005</v>
      </c>
      <c r="CQ1960" s="439" t="inlineStr">
        <is>
          <t>UTTAR PRADESH</t>
        </is>
      </c>
    </row>
    <row r="1961" ht="14.4" customHeight="1">
      <c r="CP1961" s="439" t="n">
        <v>211006</v>
      </c>
      <c r="CQ1961" s="439" t="inlineStr">
        <is>
          <t>UTTAR PRADESH</t>
        </is>
      </c>
    </row>
    <row r="1962" ht="14.4" customHeight="1">
      <c r="CP1962" s="439" t="n">
        <v>211007</v>
      </c>
      <c r="CQ1962" s="439" t="inlineStr">
        <is>
          <t>UTTAR PRADESH</t>
        </is>
      </c>
    </row>
    <row r="1963" ht="14.4" customHeight="1">
      <c r="CP1963" s="439" t="n">
        <v>211008</v>
      </c>
      <c r="CQ1963" s="439" t="inlineStr">
        <is>
          <t>UTTAR PRADESH</t>
        </is>
      </c>
    </row>
    <row r="1964" ht="14.4" customHeight="1">
      <c r="CP1964" s="439" t="n">
        <v>211010</v>
      </c>
      <c r="CQ1964" s="439" t="inlineStr">
        <is>
          <t>UTTAR PRADESH</t>
        </is>
      </c>
    </row>
    <row r="1965" ht="14.4" customHeight="1">
      <c r="CP1965" s="439" t="n">
        <v>211011</v>
      </c>
      <c r="CQ1965" s="439" t="inlineStr">
        <is>
          <t>UTTAR PRADESH</t>
        </is>
      </c>
    </row>
    <row r="1966" ht="14.4" customHeight="1">
      <c r="CP1966" s="439" t="n">
        <v>211012</v>
      </c>
      <c r="CQ1966" s="439" t="inlineStr">
        <is>
          <t>UTTAR PRADESH</t>
        </is>
      </c>
    </row>
    <row r="1967" ht="14.4" customHeight="1">
      <c r="CP1967" s="439" t="n">
        <v>211013</v>
      </c>
      <c r="CQ1967" s="439" t="inlineStr">
        <is>
          <t>UTTAR PRADESH</t>
        </is>
      </c>
    </row>
    <row r="1968" ht="14.4" customHeight="1">
      <c r="CP1968" s="439" t="n">
        <v>211014</v>
      </c>
      <c r="CQ1968" s="439" t="inlineStr">
        <is>
          <t>UTTAR PRADESH</t>
        </is>
      </c>
    </row>
    <row r="1969" ht="14.4" customHeight="1">
      <c r="CP1969" s="439" t="n">
        <v>211015</v>
      </c>
      <c r="CQ1969" s="439" t="inlineStr">
        <is>
          <t>UTTAR PRADESH</t>
        </is>
      </c>
    </row>
    <row r="1970" ht="14.4" customHeight="1">
      <c r="CP1970" s="439" t="n">
        <v>211016</v>
      </c>
      <c r="CQ1970" s="439" t="inlineStr">
        <is>
          <t>UTTAR PRADESH</t>
        </is>
      </c>
    </row>
    <row r="1971" ht="14.4" customHeight="1">
      <c r="CP1971" s="439" t="n">
        <v>211017</v>
      </c>
      <c r="CQ1971" s="439" t="inlineStr">
        <is>
          <t>UTTAR PRADESH</t>
        </is>
      </c>
    </row>
    <row r="1972" ht="14.4" customHeight="1">
      <c r="CP1972" s="439" t="n">
        <v>211018</v>
      </c>
      <c r="CQ1972" s="439" t="inlineStr">
        <is>
          <t>UTTAR PRADESH</t>
        </is>
      </c>
    </row>
    <row r="1973" ht="14.4" customHeight="1">
      <c r="CP1973" s="439" t="n">
        <v>211019</v>
      </c>
      <c r="CQ1973" s="439" t="inlineStr">
        <is>
          <t>UTTAR PRADESH</t>
        </is>
      </c>
    </row>
    <row r="1974" ht="14.4" customHeight="1">
      <c r="CP1974" s="439" t="n">
        <v>211020</v>
      </c>
      <c r="CQ1974" s="439" t="inlineStr">
        <is>
          <t>UTTAR PRADESH</t>
        </is>
      </c>
    </row>
    <row r="1975" ht="14.4" customHeight="1">
      <c r="CP1975" s="439" t="n">
        <v>211021</v>
      </c>
      <c r="CQ1975" s="439" t="inlineStr">
        <is>
          <t>UTTAR PRADESH</t>
        </is>
      </c>
    </row>
    <row r="1976" ht="14.4" customHeight="1">
      <c r="CP1976" s="439" t="n">
        <v>211022</v>
      </c>
      <c r="CQ1976" s="439" t="inlineStr">
        <is>
          <t>UTTAR PRADESH</t>
        </is>
      </c>
    </row>
    <row r="1977" ht="14.4" customHeight="1">
      <c r="CP1977" s="439" t="n">
        <v>211023</v>
      </c>
      <c r="CQ1977" s="439" t="inlineStr">
        <is>
          <t>UTTAR PRADESH</t>
        </is>
      </c>
    </row>
    <row r="1978" ht="14.4" customHeight="1">
      <c r="CP1978" s="439" t="n">
        <v>212104</v>
      </c>
      <c r="CQ1978" s="439" t="inlineStr">
        <is>
          <t>UTTAR PRADESH</t>
        </is>
      </c>
    </row>
    <row r="1979" ht="14.4" customHeight="1">
      <c r="CP1979" s="439" t="n">
        <v>212105</v>
      </c>
      <c r="CQ1979" s="439" t="inlineStr">
        <is>
          <t>UTTAR PRADESH</t>
        </is>
      </c>
    </row>
    <row r="1980" ht="14.4" customHeight="1">
      <c r="CP1980" s="439" t="n">
        <v>212106</v>
      </c>
      <c r="CQ1980" s="439" t="inlineStr">
        <is>
          <t>UTTAR PRADESH</t>
        </is>
      </c>
    </row>
    <row r="1981" ht="14.4" customHeight="1">
      <c r="CP1981" s="439" t="n">
        <v>212107</v>
      </c>
      <c r="CQ1981" s="439" t="inlineStr">
        <is>
          <t>UTTAR PRADESH</t>
        </is>
      </c>
    </row>
    <row r="1982" ht="14.4" customHeight="1">
      <c r="CP1982" s="439" t="n">
        <v>212108</v>
      </c>
      <c r="CQ1982" s="439" t="inlineStr">
        <is>
          <t>UTTAR PRADESH</t>
        </is>
      </c>
    </row>
    <row r="1983" ht="14.4" customHeight="1">
      <c r="CP1983" s="439" t="n">
        <v>212109</v>
      </c>
      <c r="CQ1983" s="439" t="inlineStr">
        <is>
          <t>UTTAR PRADESH</t>
        </is>
      </c>
    </row>
    <row r="1984" ht="14.4" customHeight="1">
      <c r="CP1984" s="439" t="n">
        <v>212111</v>
      </c>
      <c r="CQ1984" s="439" t="inlineStr">
        <is>
          <t>UTTAR PRADESH</t>
        </is>
      </c>
    </row>
    <row r="1985" ht="14.4" customHeight="1">
      <c r="CP1985" s="439" t="n">
        <v>212201</v>
      </c>
      <c r="CQ1985" s="439" t="inlineStr">
        <is>
          <t>UTTAR PRADESH</t>
        </is>
      </c>
    </row>
    <row r="1986" ht="14.4" customHeight="1">
      <c r="CP1986" s="439" t="n">
        <v>212202</v>
      </c>
      <c r="CQ1986" s="439" t="inlineStr">
        <is>
          <t>UTTAR PRADESH</t>
        </is>
      </c>
    </row>
    <row r="1987" ht="14.4" customHeight="1">
      <c r="CP1987" s="439" t="n">
        <v>212203</v>
      </c>
      <c r="CQ1987" s="439" t="inlineStr">
        <is>
          <t>UTTAR PRADESH</t>
        </is>
      </c>
    </row>
    <row r="1988" ht="14.4" customHeight="1">
      <c r="CP1988" s="439" t="n">
        <v>212204</v>
      </c>
      <c r="CQ1988" s="439" t="inlineStr">
        <is>
          <t>UTTAR PRADESH</t>
        </is>
      </c>
    </row>
    <row r="1989" ht="14.4" customHeight="1">
      <c r="CP1989" s="439" t="n">
        <v>212205</v>
      </c>
      <c r="CQ1989" s="439" t="inlineStr">
        <is>
          <t>UTTAR PRADESH</t>
        </is>
      </c>
    </row>
    <row r="1990" ht="14.4" customHeight="1">
      <c r="CP1990" s="439" t="n">
        <v>212206</v>
      </c>
      <c r="CQ1990" s="439" t="inlineStr">
        <is>
          <t>UTTAR PRADESH</t>
        </is>
      </c>
    </row>
    <row r="1991" ht="14.4" customHeight="1">
      <c r="CP1991" s="439" t="n">
        <v>212207</v>
      </c>
      <c r="CQ1991" s="439" t="inlineStr">
        <is>
          <t>UTTAR PRADESH</t>
        </is>
      </c>
    </row>
    <row r="1992" ht="14.4" customHeight="1">
      <c r="CP1992" s="439" t="n">
        <v>212208</v>
      </c>
      <c r="CQ1992" s="439" t="inlineStr">
        <is>
          <t>UTTAR PRADESH</t>
        </is>
      </c>
    </row>
    <row r="1993" ht="14.4" customHeight="1">
      <c r="CP1993" s="439" t="n">
        <v>212212</v>
      </c>
      <c r="CQ1993" s="439" t="inlineStr">
        <is>
          <t>UTTAR PRADESH</t>
        </is>
      </c>
    </row>
    <row r="1994" ht="14.4" customHeight="1">
      <c r="CP1994" s="439" t="n">
        <v>212213</v>
      </c>
      <c r="CQ1994" s="439" t="inlineStr">
        <is>
          <t>UTTAR PRADESH</t>
        </is>
      </c>
    </row>
    <row r="1995" ht="14.4" customHeight="1">
      <c r="CP1995" s="439" t="n">
        <v>212214</v>
      </c>
      <c r="CQ1995" s="439" t="inlineStr">
        <is>
          <t>UTTAR PRADESH</t>
        </is>
      </c>
    </row>
    <row r="1996" ht="14.4" customHeight="1">
      <c r="CP1996" s="439" t="n">
        <v>212216</v>
      </c>
      <c r="CQ1996" s="439" t="inlineStr">
        <is>
          <t>UTTAR PRADESH</t>
        </is>
      </c>
    </row>
    <row r="1997" ht="14.4" customHeight="1">
      <c r="CP1997" s="439" t="n">
        <v>212217</v>
      </c>
      <c r="CQ1997" s="439" t="inlineStr">
        <is>
          <t>UTTAR PRADESH</t>
        </is>
      </c>
    </row>
    <row r="1998" ht="14.4" customHeight="1">
      <c r="CP1998" s="439" t="n">
        <v>212218</v>
      </c>
      <c r="CQ1998" s="439" t="inlineStr">
        <is>
          <t>UTTAR PRADESH</t>
        </is>
      </c>
    </row>
    <row r="1999" ht="14.4" customHeight="1">
      <c r="CP1999" s="439" t="n">
        <v>212301</v>
      </c>
      <c r="CQ1999" s="439" t="inlineStr">
        <is>
          <t>UTTAR PRADESH</t>
        </is>
      </c>
    </row>
    <row r="2000" ht="14.4" customHeight="1">
      <c r="CP2000" s="439" t="n">
        <v>212302</v>
      </c>
      <c r="CQ2000" s="439" t="inlineStr">
        <is>
          <t>UTTAR PRADESH</t>
        </is>
      </c>
    </row>
    <row r="2001" ht="14.4" customHeight="1">
      <c r="CP2001" s="439" t="n">
        <v>212303</v>
      </c>
      <c r="CQ2001" s="439" t="inlineStr">
        <is>
          <t>UTTAR PRADESH</t>
        </is>
      </c>
    </row>
    <row r="2002" ht="14.4" customHeight="1">
      <c r="CP2002" s="439" t="n">
        <v>212305</v>
      </c>
      <c r="CQ2002" s="439" t="inlineStr">
        <is>
          <t>UTTAR PRADESH</t>
        </is>
      </c>
    </row>
    <row r="2003" ht="14.4" customHeight="1">
      <c r="CP2003" s="439" t="n">
        <v>212306</v>
      </c>
      <c r="CQ2003" s="439" t="inlineStr">
        <is>
          <t>UTTAR PRADESH</t>
        </is>
      </c>
    </row>
    <row r="2004" ht="14.4" customHeight="1">
      <c r="CP2004" s="439" t="n">
        <v>212307</v>
      </c>
      <c r="CQ2004" s="439" t="inlineStr">
        <is>
          <t>UTTAR PRADESH</t>
        </is>
      </c>
    </row>
    <row r="2005" ht="14.4" customHeight="1">
      <c r="CP2005" s="439" t="n">
        <v>212308</v>
      </c>
      <c r="CQ2005" s="439" t="inlineStr">
        <is>
          <t>UTTAR PRADESH</t>
        </is>
      </c>
    </row>
    <row r="2006" ht="14.4" customHeight="1">
      <c r="CP2006" s="439" t="n">
        <v>212401</v>
      </c>
      <c r="CQ2006" s="439" t="inlineStr">
        <is>
          <t>UTTAR PRADESH</t>
        </is>
      </c>
    </row>
    <row r="2007" ht="14.4" customHeight="1">
      <c r="CP2007" s="439" t="n">
        <v>212402</v>
      </c>
      <c r="CQ2007" s="439" t="inlineStr">
        <is>
          <t>UTTAR PRADESH</t>
        </is>
      </c>
    </row>
    <row r="2008" ht="14.4" customHeight="1">
      <c r="CP2008" s="439" t="n">
        <v>212404</v>
      </c>
      <c r="CQ2008" s="439" t="inlineStr">
        <is>
          <t>UTTAR PRADESH</t>
        </is>
      </c>
    </row>
    <row r="2009" ht="14.4" customHeight="1">
      <c r="CP2009" s="439" t="n">
        <v>212405</v>
      </c>
      <c r="CQ2009" s="439" t="inlineStr">
        <is>
          <t>UTTAR PRADESH</t>
        </is>
      </c>
    </row>
    <row r="2010" ht="14.4" customHeight="1">
      <c r="CP2010" s="439" t="n">
        <v>212502</v>
      </c>
      <c r="CQ2010" s="439" t="inlineStr">
        <is>
          <t>UTTAR PRADESH</t>
        </is>
      </c>
    </row>
    <row r="2011" ht="14.4" customHeight="1">
      <c r="CP2011" s="439" t="n">
        <v>212503</v>
      </c>
      <c r="CQ2011" s="439" t="inlineStr">
        <is>
          <t>UTTAR PRADESH</t>
        </is>
      </c>
    </row>
    <row r="2012" ht="14.4" customHeight="1">
      <c r="CP2012" s="439" t="n">
        <v>212507</v>
      </c>
      <c r="CQ2012" s="439" t="inlineStr">
        <is>
          <t>UTTAR PRADESH</t>
        </is>
      </c>
    </row>
    <row r="2013" ht="14.4" customHeight="1">
      <c r="CP2013" s="439" t="n">
        <v>212601</v>
      </c>
      <c r="CQ2013" s="439" t="inlineStr">
        <is>
          <t>UTTAR PRADESH</t>
        </is>
      </c>
    </row>
    <row r="2014" ht="14.4" customHeight="1">
      <c r="CP2014" s="439" t="n">
        <v>212620</v>
      </c>
      <c r="CQ2014" s="439" t="inlineStr">
        <is>
          <t>UTTAR PRADESH</t>
        </is>
      </c>
    </row>
    <row r="2015" ht="14.4" customHeight="1">
      <c r="CP2015" s="439" t="n">
        <v>212621</v>
      </c>
      <c r="CQ2015" s="439" t="inlineStr">
        <is>
          <t>UTTAR PRADESH</t>
        </is>
      </c>
    </row>
    <row r="2016" ht="14.4" customHeight="1">
      <c r="CP2016" s="439" t="n">
        <v>212622</v>
      </c>
      <c r="CQ2016" s="439" t="inlineStr">
        <is>
          <t>UTTAR PRADESH</t>
        </is>
      </c>
    </row>
    <row r="2017" ht="14.4" customHeight="1">
      <c r="CP2017" s="439" t="n">
        <v>212631</v>
      </c>
      <c r="CQ2017" s="439" t="inlineStr">
        <is>
          <t>UTTAR PRADESH</t>
        </is>
      </c>
    </row>
    <row r="2018" ht="14.4" customHeight="1">
      <c r="CP2018" s="439" t="n">
        <v>212635</v>
      </c>
      <c r="CQ2018" s="439" t="inlineStr">
        <is>
          <t>UTTAR PRADESH</t>
        </is>
      </c>
    </row>
    <row r="2019" ht="14.4" customHeight="1">
      <c r="CP2019" s="439" t="n">
        <v>212641</v>
      </c>
      <c r="CQ2019" s="439" t="inlineStr">
        <is>
          <t>UTTAR PRADESH</t>
        </is>
      </c>
    </row>
    <row r="2020" ht="14.4" customHeight="1">
      <c r="CP2020" s="439" t="n">
        <v>212645</v>
      </c>
      <c r="CQ2020" s="439" t="inlineStr">
        <is>
          <t>UTTAR PRADESH</t>
        </is>
      </c>
    </row>
    <row r="2021" ht="14.4" customHeight="1">
      <c r="CP2021" s="439" t="n">
        <v>212650</v>
      </c>
      <c r="CQ2021" s="439" t="inlineStr">
        <is>
          <t>UTTAR PRADESH</t>
        </is>
      </c>
    </row>
    <row r="2022" ht="14.4" customHeight="1">
      <c r="CP2022" s="439" t="n">
        <v>212651</v>
      </c>
      <c r="CQ2022" s="439" t="inlineStr">
        <is>
          <t>UTTAR PRADESH</t>
        </is>
      </c>
    </row>
    <row r="2023" ht="14.4" customHeight="1">
      <c r="CP2023" s="439" t="n">
        <v>212652</v>
      </c>
      <c r="CQ2023" s="439" t="inlineStr">
        <is>
          <t>UTTAR PRADESH</t>
        </is>
      </c>
    </row>
    <row r="2024" ht="14.4" customHeight="1">
      <c r="CP2024" s="439" t="n">
        <v>212653</v>
      </c>
      <c r="CQ2024" s="439" t="inlineStr">
        <is>
          <t>UTTAR PRADESH</t>
        </is>
      </c>
    </row>
    <row r="2025" ht="14.4" customHeight="1">
      <c r="CP2025" s="439" t="n">
        <v>212654</v>
      </c>
      <c r="CQ2025" s="439" t="inlineStr">
        <is>
          <t>UTTAR PRADESH</t>
        </is>
      </c>
    </row>
    <row r="2026" ht="14.4" customHeight="1">
      <c r="CP2026" s="439" t="n">
        <v>212655</v>
      </c>
      <c r="CQ2026" s="439" t="inlineStr">
        <is>
          <t>UTTAR PRADESH</t>
        </is>
      </c>
    </row>
    <row r="2027" ht="14.4" customHeight="1">
      <c r="CP2027" s="439" t="n">
        <v>212656</v>
      </c>
      <c r="CQ2027" s="439" t="inlineStr">
        <is>
          <t>UTTAR PRADESH</t>
        </is>
      </c>
    </row>
    <row r="2028" ht="14.4" customHeight="1">
      <c r="CP2028" s="439" t="n">
        <v>212657</v>
      </c>
      <c r="CQ2028" s="439" t="inlineStr">
        <is>
          <t>UTTAR PRADESH</t>
        </is>
      </c>
    </row>
    <row r="2029" ht="14.4" customHeight="1">
      <c r="CP2029" s="439" t="n">
        <v>212658</v>
      </c>
      <c r="CQ2029" s="439" t="inlineStr">
        <is>
          <t>UTTAR PRADESH</t>
        </is>
      </c>
    </row>
    <row r="2030" ht="14.4" customHeight="1">
      <c r="CP2030" s="439" t="n">
        <v>212659</v>
      </c>
      <c r="CQ2030" s="439" t="inlineStr">
        <is>
          <t>UTTAR PRADESH</t>
        </is>
      </c>
    </row>
    <row r="2031" ht="14.4" customHeight="1">
      <c r="CP2031" s="439" t="n">
        <v>212661</v>
      </c>
      <c r="CQ2031" s="439" t="inlineStr">
        <is>
          <t>UTTAR PRADESH</t>
        </is>
      </c>
    </row>
    <row r="2032" ht="14.4" customHeight="1">
      <c r="CP2032" s="439" t="n">
        <v>212663</v>
      </c>
      <c r="CQ2032" s="439" t="inlineStr">
        <is>
          <t>UTTAR PRADESH</t>
        </is>
      </c>
    </row>
    <row r="2033" ht="14.4" customHeight="1">
      <c r="CP2033" s="439" t="n">
        <v>212664</v>
      </c>
      <c r="CQ2033" s="439" t="inlineStr">
        <is>
          <t>UTTAR PRADESH</t>
        </is>
      </c>
    </row>
    <row r="2034" ht="14.4" customHeight="1">
      <c r="CP2034" s="439" t="n">
        <v>212665</v>
      </c>
      <c r="CQ2034" s="439" t="inlineStr">
        <is>
          <t>UTTAR PRADESH</t>
        </is>
      </c>
    </row>
    <row r="2035" ht="14.4" customHeight="1">
      <c r="CP2035" s="439" t="n">
        <v>221001</v>
      </c>
      <c r="CQ2035" s="439" t="inlineStr">
        <is>
          <t>UTTAR PRADESH</t>
        </is>
      </c>
    </row>
    <row r="2036" ht="14.4" customHeight="1">
      <c r="CP2036" s="439" t="n">
        <v>221002</v>
      </c>
      <c r="CQ2036" s="439" t="inlineStr">
        <is>
          <t>UTTAR PRADESH</t>
        </is>
      </c>
    </row>
    <row r="2037" ht="14.4" customHeight="1">
      <c r="CP2037" s="439" t="n">
        <v>221003</v>
      </c>
      <c r="CQ2037" s="439" t="inlineStr">
        <is>
          <t>UTTAR PRADESH</t>
        </is>
      </c>
    </row>
    <row r="2038" ht="14.4" customHeight="1">
      <c r="CP2038" s="439" t="n">
        <v>221004</v>
      </c>
      <c r="CQ2038" s="439" t="inlineStr">
        <is>
          <t>UTTAR PRADESH</t>
        </is>
      </c>
    </row>
    <row r="2039" ht="14.4" customHeight="1">
      <c r="CP2039" s="439" t="n">
        <v>221005</v>
      </c>
      <c r="CQ2039" s="439" t="inlineStr">
        <is>
          <t>UTTAR PRADESH</t>
        </is>
      </c>
    </row>
    <row r="2040" ht="14.4" customHeight="1">
      <c r="CP2040" s="439" t="n">
        <v>221006</v>
      </c>
      <c r="CQ2040" s="439" t="inlineStr">
        <is>
          <t>UTTAR PRADESH</t>
        </is>
      </c>
    </row>
    <row r="2041" ht="14.4" customHeight="1">
      <c r="CP2041" s="439" t="n">
        <v>221007</v>
      </c>
      <c r="CQ2041" s="439" t="inlineStr">
        <is>
          <t>UTTAR PRADESH</t>
        </is>
      </c>
    </row>
    <row r="2042" ht="14.4" customHeight="1">
      <c r="CP2042" s="439" t="n">
        <v>221008</v>
      </c>
      <c r="CQ2042" s="439" t="inlineStr">
        <is>
          <t>UTTAR PRADESH</t>
        </is>
      </c>
    </row>
    <row r="2043" ht="14.4" customHeight="1">
      <c r="CP2043" s="439" t="n">
        <v>221009</v>
      </c>
      <c r="CQ2043" s="439" t="inlineStr">
        <is>
          <t>UTTAR PRADESH</t>
        </is>
      </c>
    </row>
    <row r="2044" ht="14.4" customHeight="1">
      <c r="CP2044" s="439" t="n">
        <v>221010</v>
      </c>
      <c r="CQ2044" s="439" t="inlineStr">
        <is>
          <t>UTTAR PRADESH</t>
        </is>
      </c>
    </row>
    <row r="2045" ht="14.4" customHeight="1">
      <c r="CP2045" s="439" t="n">
        <v>221011</v>
      </c>
      <c r="CQ2045" s="439" t="inlineStr">
        <is>
          <t>UTTAR PRADESH</t>
        </is>
      </c>
    </row>
    <row r="2046" ht="14.4" customHeight="1">
      <c r="CP2046" s="439" t="n">
        <v>221012</v>
      </c>
      <c r="CQ2046" s="439" t="inlineStr">
        <is>
          <t>UTTAR PRADESH</t>
        </is>
      </c>
    </row>
    <row r="2047" ht="14.4" customHeight="1">
      <c r="CP2047" s="439" t="n">
        <v>221101</v>
      </c>
      <c r="CQ2047" s="439" t="inlineStr">
        <is>
          <t>UTTAR PRADESH</t>
        </is>
      </c>
    </row>
    <row r="2048" ht="14.4" customHeight="1">
      <c r="CP2048" s="439" t="n">
        <v>221103</v>
      </c>
      <c r="CQ2048" s="439" t="inlineStr">
        <is>
          <t>UTTAR PRADESH</t>
        </is>
      </c>
    </row>
    <row r="2049" ht="14.4" customHeight="1">
      <c r="CP2049" s="439" t="n">
        <v>221104</v>
      </c>
      <c r="CQ2049" s="439" t="inlineStr">
        <is>
          <t>UTTAR PRADESH</t>
        </is>
      </c>
    </row>
    <row r="2050" ht="14.4" customHeight="1">
      <c r="CP2050" s="439" t="n">
        <v>221105</v>
      </c>
      <c r="CQ2050" s="439" t="inlineStr">
        <is>
          <t>UTTAR PRADESH</t>
        </is>
      </c>
    </row>
    <row r="2051" ht="14.4" customHeight="1">
      <c r="CP2051" s="439" t="n">
        <v>221106</v>
      </c>
      <c r="CQ2051" s="439" t="inlineStr">
        <is>
          <t>UTTAR PRADESH</t>
        </is>
      </c>
    </row>
    <row r="2052" ht="14.4" customHeight="1">
      <c r="CP2052" s="439" t="n">
        <v>221107</v>
      </c>
      <c r="CQ2052" s="439" t="inlineStr">
        <is>
          <t>UTTAR PRADESH</t>
        </is>
      </c>
    </row>
    <row r="2053" ht="14.4" customHeight="1">
      <c r="CP2053" s="439" t="n">
        <v>221108</v>
      </c>
      <c r="CQ2053" s="439" t="inlineStr">
        <is>
          <t>UTTAR PRADESH</t>
        </is>
      </c>
    </row>
    <row r="2054" ht="14.4" customHeight="1">
      <c r="CP2054" s="439" t="n">
        <v>221109</v>
      </c>
      <c r="CQ2054" s="439" t="inlineStr">
        <is>
          <t>UTTAR PRADESH</t>
        </is>
      </c>
    </row>
    <row r="2055" ht="14.4" customHeight="1">
      <c r="CP2055" s="439" t="n">
        <v>221110</v>
      </c>
      <c r="CQ2055" s="439" t="inlineStr">
        <is>
          <t>UTTAR PRADESH</t>
        </is>
      </c>
    </row>
    <row r="2056" ht="14.4" customHeight="1">
      <c r="CP2056" s="439" t="n">
        <v>221112</v>
      </c>
      <c r="CQ2056" s="439" t="inlineStr">
        <is>
          <t>UTTAR PRADESH</t>
        </is>
      </c>
    </row>
    <row r="2057" ht="14.4" customHeight="1">
      <c r="CP2057" s="439" t="n">
        <v>221115</v>
      </c>
      <c r="CQ2057" s="439" t="inlineStr">
        <is>
          <t>UTTAR PRADESH</t>
        </is>
      </c>
    </row>
    <row r="2058" ht="14.4" customHeight="1">
      <c r="CP2058" s="439" t="n">
        <v>221116</v>
      </c>
      <c r="CQ2058" s="439" t="inlineStr">
        <is>
          <t>UTTAR PRADESH</t>
        </is>
      </c>
    </row>
    <row r="2059" ht="14.4" customHeight="1">
      <c r="CP2059" s="439" t="n">
        <v>221201</v>
      </c>
      <c r="CQ2059" s="439" t="inlineStr">
        <is>
          <t>UTTAR PRADESH</t>
        </is>
      </c>
    </row>
    <row r="2060" ht="14.4" customHeight="1">
      <c r="CP2060" s="439" t="n">
        <v>221202</v>
      </c>
      <c r="CQ2060" s="439" t="inlineStr">
        <is>
          <t>UTTAR PRADESH</t>
        </is>
      </c>
    </row>
    <row r="2061" ht="14.4" customHeight="1">
      <c r="CP2061" s="439" t="n">
        <v>221204</v>
      </c>
      <c r="CQ2061" s="439" t="inlineStr">
        <is>
          <t>UTTAR PRADESH</t>
        </is>
      </c>
    </row>
    <row r="2062" ht="14.4" customHeight="1">
      <c r="CP2062" s="439" t="n">
        <v>221206</v>
      </c>
      <c r="CQ2062" s="439" t="inlineStr">
        <is>
          <t>UTTAR PRADESH</t>
        </is>
      </c>
    </row>
    <row r="2063" ht="14.4" customHeight="1">
      <c r="CP2063" s="439" t="n">
        <v>221207</v>
      </c>
      <c r="CQ2063" s="439" t="inlineStr">
        <is>
          <t>UTTAR PRADESH</t>
        </is>
      </c>
    </row>
    <row r="2064" ht="14.4" customHeight="1">
      <c r="CP2064" s="439" t="n">
        <v>221208</v>
      </c>
      <c r="CQ2064" s="439" t="inlineStr">
        <is>
          <t>UTTAR PRADESH</t>
        </is>
      </c>
    </row>
    <row r="2065" ht="14.4" customHeight="1">
      <c r="CP2065" s="439" t="n">
        <v>221301</v>
      </c>
      <c r="CQ2065" s="439" t="inlineStr">
        <is>
          <t>UTTAR PRADESH</t>
        </is>
      </c>
    </row>
    <row r="2066" ht="14.4" customHeight="1">
      <c r="CP2066" s="439" t="n">
        <v>221302</v>
      </c>
      <c r="CQ2066" s="439" t="inlineStr">
        <is>
          <t>UTTAR PRADESH</t>
        </is>
      </c>
    </row>
    <row r="2067" ht="14.4" customHeight="1">
      <c r="CP2067" s="439" t="n">
        <v>221303</v>
      </c>
      <c r="CQ2067" s="439" t="inlineStr">
        <is>
          <t>UTTAR PRADESH</t>
        </is>
      </c>
    </row>
    <row r="2068" ht="14.4" customHeight="1">
      <c r="CP2068" s="439" t="n">
        <v>221304</v>
      </c>
      <c r="CQ2068" s="439" t="inlineStr">
        <is>
          <t>UTTAR PRADESH</t>
        </is>
      </c>
    </row>
    <row r="2069" ht="14.4" customHeight="1">
      <c r="CP2069" s="439" t="n">
        <v>221305</v>
      </c>
      <c r="CQ2069" s="439" t="inlineStr">
        <is>
          <t>UTTAR PRADESH</t>
        </is>
      </c>
    </row>
    <row r="2070" ht="14.4" customHeight="1">
      <c r="CP2070" s="439" t="n">
        <v>221306</v>
      </c>
      <c r="CQ2070" s="439" t="inlineStr">
        <is>
          <t>UTTAR PRADESH</t>
        </is>
      </c>
    </row>
    <row r="2071" ht="14.4" customHeight="1">
      <c r="CP2071" s="439" t="n">
        <v>221307</v>
      </c>
      <c r="CQ2071" s="439" t="inlineStr">
        <is>
          <t>UTTAR PRADESH</t>
        </is>
      </c>
    </row>
    <row r="2072" ht="14.4" customHeight="1">
      <c r="CP2072" s="439" t="n">
        <v>221308</v>
      </c>
      <c r="CQ2072" s="439" t="inlineStr">
        <is>
          <t>UTTAR PRADESH</t>
        </is>
      </c>
    </row>
    <row r="2073" ht="14.4" customHeight="1">
      <c r="CP2073" s="439" t="n">
        <v>221309</v>
      </c>
      <c r="CQ2073" s="439" t="inlineStr">
        <is>
          <t>UTTAR PRADESH</t>
        </is>
      </c>
    </row>
    <row r="2074" ht="14.4" customHeight="1">
      <c r="CP2074" s="439" t="n">
        <v>221310</v>
      </c>
      <c r="CQ2074" s="439" t="inlineStr">
        <is>
          <t>UTTAR PRADESH</t>
        </is>
      </c>
    </row>
    <row r="2075" ht="14.4" customHeight="1">
      <c r="CP2075" s="439" t="n">
        <v>221311</v>
      </c>
      <c r="CQ2075" s="439" t="inlineStr">
        <is>
          <t>UTTAR PRADESH</t>
        </is>
      </c>
    </row>
    <row r="2076" ht="14.4" customHeight="1">
      <c r="CP2076" s="439" t="n">
        <v>221313</v>
      </c>
      <c r="CQ2076" s="439" t="inlineStr">
        <is>
          <t>UTTAR PRADESH</t>
        </is>
      </c>
    </row>
    <row r="2077" ht="14.4" customHeight="1">
      <c r="CP2077" s="439" t="n">
        <v>221314</v>
      </c>
      <c r="CQ2077" s="439" t="inlineStr">
        <is>
          <t>UTTAR PRADESH</t>
        </is>
      </c>
    </row>
    <row r="2078" ht="14.4" customHeight="1">
      <c r="CP2078" s="439" t="n">
        <v>221401</v>
      </c>
      <c r="CQ2078" s="439" t="inlineStr">
        <is>
          <t>UTTAR PRADESH</t>
        </is>
      </c>
    </row>
    <row r="2079" ht="14.4" customHeight="1">
      <c r="CP2079" s="439" t="n">
        <v>221402</v>
      </c>
      <c r="CQ2079" s="439" t="inlineStr">
        <is>
          <t>UTTAR PRADESH</t>
        </is>
      </c>
    </row>
    <row r="2080" ht="14.4" customHeight="1">
      <c r="CP2080" s="439" t="n">
        <v>221403</v>
      </c>
      <c r="CQ2080" s="439" t="inlineStr">
        <is>
          <t>UTTAR PRADESH</t>
        </is>
      </c>
    </row>
    <row r="2081" ht="14.4" customHeight="1">
      <c r="CP2081" s="439" t="n">
        <v>221404</v>
      </c>
      <c r="CQ2081" s="439" t="inlineStr">
        <is>
          <t>UTTAR PRADESH</t>
        </is>
      </c>
    </row>
    <row r="2082" ht="14.4" customHeight="1">
      <c r="CP2082" s="439" t="n">
        <v>221405</v>
      </c>
      <c r="CQ2082" s="439" t="inlineStr">
        <is>
          <t>UTTAR PRADESH</t>
        </is>
      </c>
    </row>
    <row r="2083" ht="14.4" customHeight="1">
      <c r="CP2083" s="439" t="n">
        <v>221406</v>
      </c>
      <c r="CQ2083" s="439" t="inlineStr">
        <is>
          <t>UTTAR PRADESH</t>
        </is>
      </c>
    </row>
    <row r="2084" ht="14.4" customHeight="1">
      <c r="CP2084" s="439" t="n">
        <v>221407</v>
      </c>
      <c r="CQ2084" s="439" t="inlineStr">
        <is>
          <t>UTTAR PRADESH</t>
        </is>
      </c>
    </row>
    <row r="2085" ht="14.4" customHeight="1">
      <c r="CP2085" s="439" t="n">
        <v>221409</v>
      </c>
      <c r="CQ2085" s="439" t="inlineStr">
        <is>
          <t>UTTAR PRADESH</t>
        </is>
      </c>
    </row>
    <row r="2086" ht="14.4" customHeight="1">
      <c r="CP2086" s="439" t="n">
        <v>221502</v>
      </c>
      <c r="CQ2086" s="439" t="inlineStr">
        <is>
          <t>UTTAR PRADESH</t>
        </is>
      </c>
    </row>
    <row r="2087" ht="14.4" customHeight="1">
      <c r="CP2087" s="439" t="n">
        <v>221503</v>
      </c>
      <c r="CQ2087" s="439" t="inlineStr">
        <is>
          <t>UTTAR PRADESH</t>
        </is>
      </c>
    </row>
    <row r="2088" ht="14.4" customHeight="1">
      <c r="CP2088" s="439" t="n">
        <v>221505</v>
      </c>
      <c r="CQ2088" s="439" t="inlineStr">
        <is>
          <t>UTTAR PRADESH</t>
        </is>
      </c>
    </row>
    <row r="2089" ht="14.4" customHeight="1">
      <c r="CP2089" s="439" t="n">
        <v>221507</v>
      </c>
      <c r="CQ2089" s="439" t="inlineStr">
        <is>
          <t>UTTAR PRADESH</t>
        </is>
      </c>
    </row>
    <row r="2090" ht="14.4" customHeight="1">
      <c r="CP2090" s="439" t="n">
        <v>221508</v>
      </c>
      <c r="CQ2090" s="439" t="inlineStr">
        <is>
          <t>UTTAR PRADESH</t>
        </is>
      </c>
    </row>
    <row r="2091" ht="14.4" customHeight="1">
      <c r="CP2091" s="439" t="n">
        <v>221601</v>
      </c>
      <c r="CQ2091" s="439" t="inlineStr">
        <is>
          <t>UTTAR PRADESH</t>
        </is>
      </c>
    </row>
    <row r="2092" ht="14.4" customHeight="1">
      <c r="CP2092" s="439" t="n">
        <v>221602</v>
      </c>
      <c r="CQ2092" s="439" t="inlineStr">
        <is>
          <t>UTTAR PRADESH</t>
        </is>
      </c>
    </row>
    <row r="2093" ht="14.4" customHeight="1">
      <c r="CP2093" s="439" t="n">
        <v>221603</v>
      </c>
      <c r="CQ2093" s="439" t="inlineStr">
        <is>
          <t>UTTAR PRADESH</t>
        </is>
      </c>
    </row>
    <row r="2094" ht="14.4" customHeight="1">
      <c r="CP2094" s="439" t="n">
        <v>221701</v>
      </c>
      <c r="CQ2094" s="439" t="inlineStr">
        <is>
          <t>UTTAR PRADESH</t>
        </is>
      </c>
    </row>
    <row r="2095" ht="14.4" customHeight="1">
      <c r="CP2095" s="439" t="n">
        <v>221705</v>
      </c>
      <c r="CQ2095" s="439" t="inlineStr">
        <is>
          <t>UTTAR PRADESH</t>
        </is>
      </c>
    </row>
    <row r="2096" ht="14.4" customHeight="1">
      <c r="CP2096" s="439" t="n">
        <v>221706</v>
      </c>
      <c r="CQ2096" s="439" t="inlineStr">
        <is>
          <t>UTTAR PRADESH</t>
        </is>
      </c>
    </row>
    <row r="2097" ht="14.4" customHeight="1">
      <c r="CP2097" s="439" t="n">
        <v>221709</v>
      </c>
      <c r="CQ2097" s="439" t="inlineStr">
        <is>
          <t>UTTAR PRADESH</t>
        </is>
      </c>
    </row>
    <row r="2098" ht="14.4" customHeight="1">
      <c r="CP2098" s="439" t="n">
        <v>221711</v>
      </c>
      <c r="CQ2098" s="439" t="inlineStr">
        <is>
          <t>UTTAR PRADESH</t>
        </is>
      </c>
    </row>
    <row r="2099" ht="14.4" customHeight="1">
      <c r="CP2099" s="439" t="n">
        <v>221712</v>
      </c>
      <c r="CQ2099" s="439" t="inlineStr">
        <is>
          <t>UTTAR PRADESH</t>
        </is>
      </c>
    </row>
    <row r="2100" ht="14.4" customHeight="1">
      <c r="CP2100" s="439" t="n">
        <v>221713</v>
      </c>
      <c r="CQ2100" s="439" t="inlineStr">
        <is>
          <t>UTTAR PRADESH</t>
        </is>
      </c>
    </row>
    <row r="2101" ht="14.4" customHeight="1">
      <c r="CP2101" s="439" t="n">
        <v>221715</v>
      </c>
      <c r="CQ2101" s="439" t="inlineStr">
        <is>
          <t>UTTAR PRADESH</t>
        </is>
      </c>
    </row>
    <row r="2102" ht="14.4" customHeight="1">
      <c r="CP2102" s="439" t="n">
        <v>221716</v>
      </c>
      <c r="CQ2102" s="439" t="inlineStr">
        <is>
          <t>UTTAR PRADESH</t>
        </is>
      </c>
    </row>
    <row r="2103" ht="14.4" customHeight="1">
      <c r="CP2103" s="439" t="n">
        <v>221717</v>
      </c>
      <c r="CQ2103" s="439" t="inlineStr">
        <is>
          <t>UTTAR PRADESH</t>
        </is>
      </c>
    </row>
    <row r="2104" ht="14.4" customHeight="1">
      <c r="CP2104" s="439" t="n">
        <v>221718</v>
      </c>
      <c r="CQ2104" s="439" t="inlineStr">
        <is>
          <t>UTTAR PRADESH</t>
        </is>
      </c>
    </row>
    <row r="2105" ht="14.4" customHeight="1">
      <c r="CP2105" s="439" t="n">
        <v>222001</v>
      </c>
      <c r="CQ2105" s="439" t="inlineStr">
        <is>
          <t>UTTAR PRADESH</t>
        </is>
      </c>
    </row>
    <row r="2106" ht="14.4" customHeight="1">
      <c r="CP2106" s="439" t="n">
        <v>222002</v>
      </c>
      <c r="CQ2106" s="439" t="inlineStr">
        <is>
          <t>UTTAR PRADESH</t>
        </is>
      </c>
    </row>
    <row r="2107" ht="14.4" customHeight="1">
      <c r="CP2107" s="439" t="n">
        <v>222003</v>
      </c>
      <c r="CQ2107" s="439" t="inlineStr">
        <is>
          <t>UTTAR PRADESH</t>
        </is>
      </c>
    </row>
    <row r="2108" ht="14.4" customHeight="1">
      <c r="CP2108" s="439" t="n">
        <v>222105</v>
      </c>
      <c r="CQ2108" s="439" t="inlineStr">
        <is>
          <t>UTTAR PRADESH</t>
        </is>
      </c>
    </row>
    <row r="2109" ht="14.4" customHeight="1">
      <c r="CP2109" s="439" t="n">
        <v>222109</v>
      </c>
      <c r="CQ2109" s="439" t="inlineStr">
        <is>
          <t>UTTAR PRADESH</t>
        </is>
      </c>
    </row>
    <row r="2110" ht="14.4" customHeight="1">
      <c r="CP2110" s="439" t="n">
        <v>222125</v>
      </c>
      <c r="CQ2110" s="439" t="inlineStr">
        <is>
          <t>UTTAR PRADESH</t>
        </is>
      </c>
    </row>
    <row r="2111" ht="14.4" customHeight="1">
      <c r="CP2111" s="439" t="n">
        <v>222126</v>
      </c>
      <c r="CQ2111" s="439" t="inlineStr">
        <is>
          <t>UTTAR PRADESH</t>
        </is>
      </c>
    </row>
    <row r="2112" ht="14.4" customHeight="1">
      <c r="CP2112" s="439" t="n">
        <v>222127</v>
      </c>
      <c r="CQ2112" s="439" t="inlineStr">
        <is>
          <t>UTTAR PRADESH</t>
        </is>
      </c>
    </row>
    <row r="2113" ht="14.4" customHeight="1">
      <c r="CP2113" s="439" t="n">
        <v>222128</v>
      </c>
      <c r="CQ2113" s="439" t="inlineStr">
        <is>
          <t>UTTAR PRADESH</t>
        </is>
      </c>
    </row>
    <row r="2114" ht="14.4" customHeight="1">
      <c r="CP2114" s="439" t="n">
        <v>222129</v>
      </c>
      <c r="CQ2114" s="439" t="inlineStr">
        <is>
          <t>UTTAR PRADESH</t>
        </is>
      </c>
    </row>
    <row r="2115" ht="14.4" customHeight="1">
      <c r="CP2115" s="439" t="n">
        <v>222131</v>
      </c>
      <c r="CQ2115" s="439" t="inlineStr">
        <is>
          <t>UTTAR PRADESH</t>
        </is>
      </c>
    </row>
    <row r="2116" ht="14.4" customHeight="1">
      <c r="CP2116" s="439" t="n">
        <v>222132</v>
      </c>
      <c r="CQ2116" s="439" t="inlineStr">
        <is>
          <t>UTTAR PRADESH</t>
        </is>
      </c>
    </row>
    <row r="2117" ht="14.4" customHeight="1">
      <c r="CP2117" s="439" t="n">
        <v>222133</v>
      </c>
      <c r="CQ2117" s="439" t="inlineStr">
        <is>
          <t>UTTAR PRADESH</t>
        </is>
      </c>
    </row>
    <row r="2118" ht="14.4" customHeight="1">
      <c r="CP2118" s="439" t="n">
        <v>222135</v>
      </c>
      <c r="CQ2118" s="439" t="inlineStr">
        <is>
          <t>UTTAR PRADESH</t>
        </is>
      </c>
    </row>
    <row r="2119" ht="14.4" customHeight="1">
      <c r="CP2119" s="439" t="n">
        <v>222136</v>
      </c>
      <c r="CQ2119" s="439" t="inlineStr">
        <is>
          <t>UTTAR PRADESH</t>
        </is>
      </c>
    </row>
    <row r="2120" ht="14.4" customHeight="1">
      <c r="CP2120" s="439" t="n">
        <v>222137</v>
      </c>
      <c r="CQ2120" s="439" t="inlineStr">
        <is>
          <t>UTTAR PRADESH</t>
        </is>
      </c>
    </row>
    <row r="2121" ht="14.4" customHeight="1">
      <c r="CP2121" s="439" t="n">
        <v>222138</v>
      </c>
      <c r="CQ2121" s="439" t="inlineStr">
        <is>
          <t>UTTAR PRADESH</t>
        </is>
      </c>
    </row>
    <row r="2122" ht="14.4" customHeight="1">
      <c r="CP2122" s="439" t="n">
        <v>222139</v>
      </c>
      <c r="CQ2122" s="439" t="inlineStr">
        <is>
          <t>UTTAR PRADESH</t>
        </is>
      </c>
    </row>
    <row r="2123" ht="14.4" customHeight="1">
      <c r="CP2123" s="439" t="n">
        <v>222141</v>
      </c>
      <c r="CQ2123" s="439" t="inlineStr">
        <is>
          <t>UTTAR PRADESH</t>
        </is>
      </c>
    </row>
    <row r="2124" ht="14.4" customHeight="1">
      <c r="CP2124" s="439" t="n">
        <v>222142</v>
      </c>
      <c r="CQ2124" s="439" t="inlineStr">
        <is>
          <t>UTTAR PRADESH</t>
        </is>
      </c>
    </row>
    <row r="2125" ht="14.4" customHeight="1">
      <c r="CP2125" s="439" t="n">
        <v>222143</v>
      </c>
      <c r="CQ2125" s="439" t="inlineStr">
        <is>
          <t>UTTAR PRADESH</t>
        </is>
      </c>
    </row>
    <row r="2126" ht="14.4" customHeight="1">
      <c r="CP2126" s="439" t="n">
        <v>222144</v>
      </c>
      <c r="CQ2126" s="439" t="inlineStr">
        <is>
          <t>UTTAR PRADESH</t>
        </is>
      </c>
    </row>
    <row r="2127" ht="14.4" customHeight="1">
      <c r="CP2127" s="439" t="n">
        <v>222145</v>
      </c>
      <c r="CQ2127" s="439" t="inlineStr">
        <is>
          <t>UTTAR PRADESH</t>
        </is>
      </c>
    </row>
    <row r="2128" ht="14.4" customHeight="1">
      <c r="CP2128" s="439" t="n">
        <v>222146</v>
      </c>
      <c r="CQ2128" s="439" t="inlineStr">
        <is>
          <t>UTTAR PRADESH</t>
        </is>
      </c>
    </row>
    <row r="2129" ht="14.4" customHeight="1">
      <c r="CP2129" s="439" t="n">
        <v>222148</v>
      </c>
      <c r="CQ2129" s="439" t="inlineStr">
        <is>
          <t>UTTAR PRADESH</t>
        </is>
      </c>
    </row>
    <row r="2130" ht="14.4" customHeight="1">
      <c r="CP2130" s="439" t="n">
        <v>222149</v>
      </c>
      <c r="CQ2130" s="439" t="inlineStr">
        <is>
          <t>UTTAR PRADESH</t>
        </is>
      </c>
    </row>
    <row r="2131" ht="14.4" customHeight="1">
      <c r="CP2131" s="439" t="n">
        <v>222161</v>
      </c>
      <c r="CQ2131" s="439" t="inlineStr">
        <is>
          <t>UTTAR PRADESH</t>
        </is>
      </c>
    </row>
    <row r="2132" ht="14.4" customHeight="1">
      <c r="CP2132" s="439" t="n">
        <v>222162</v>
      </c>
      <c r="CQ2132" s="439" t="inlineStr">
        <is>
          <t>UTTAR PRADESH</t>
        </is>
      </c>
    </row>
    <row r="2133" ht="14.4" customHeight="1">
      <c r="CP2133" s="439" t="n">
        <v>222165</v>
      </c>
      <c r="CQ2133" s="439" t="inlineStr">
        <is>
          <t>UTTAR PRADESH</t>
        </is>
      </c>
    </row>
    <row r="2134" ht="14.4" customHeight="1">
      <c r="CP2134" s="439" t="n">
        <v>222170</v>
      </c>
      <c r="CQ2134" s="439" t="inlineStr">
        <is>
          <t>UTTAR PRADESH</t>
        </is>
      </c>
    </row>
    <row r="2135" ht="14.4" customHeight="1">
      <c r="CP2135" s="439" t="n">
        <v>222175</v>
      </c>
      <c r="CQ2135" s="439" t="inlineStr">
        <is>
          <t>UTTAR PRADESH</t>
        </is>
      </c>
    </row>
    <row r="2136" ht="14.4" customHeight="1">
      <c r="CP2136" s="439" t="n">
        <v>222180</v>
      </c>
      <c r="CQ2136" s="439" t="inlineStr">
        <is>
          <t>UTTAR PRADESH</t>
        </is>
      </c>
    </row>
    <row r="2137" ht="14.4" customHeight="1">
      <c r="CP2137" s="439" t="n">
        <v>222181</v>
      </c>
      <c r="CQ2137" s="439" t="inlineStr">
        <is>
          <t>UTTAR PRADESH</t>
        </is>
      </c>
    </row>
    <row r="2138" ht="14.4" customHeight="1">
      <c r="CP2138" s="439" t="n">
        <v>222201</v>
      </c>
      <c r="CQ2138" s="439" t="inlineStr">
        <is>
          <t>UTTAR PRADESH</t>
        </is>
      </c>
    </row>
    <row r="2139" ht="14.4" customHeight="1">
      <c r="CP2139" s="439" t="n">
        <v>222202</v>
      </c>
      <c r="CQ2139" s="439" t="inlineStr">
        <is>
          <t>UTTAR PRADESH</t>
        </is>
      </c>
    </row>
    <row r="2140" ht="14.4" customHeight="1">
      <c r="CP2140" s="439" t="n">
        <v>222203</v>
      </c>
      <c r="CQ2140" s="439" t="inlineStr">
        <is>
          <t>UTTAR PRADESH</t>
        </is>
      </c>
    </row>
    <row r="2141" ht="14.4" customHeight="1">
      <c r="CP2141" s="439" t="n">
        <v>222204</v>
      </c>
      <c r="CQ2141" s="439" t="inlineStr">
        <is>
          <t>UTTAR PRADESH</t>
        </is>
      </c>
    </row>
    <row r="2142" ht="14.4" customHeight="1">
      <c r="CP2142" s="439" t="n">
        <v>222301</v>
      </c>
      <c r="CQ2142" s="439" t="inlineStr">
        <is>
          <t>UTTAR PRADESH</t>
        </is>
      </c>
    </row>
    <row r="2143" ht="14.4" customHeight="1">
      <c r="CP2143" s="439" t="n">
        <v>222302</v>
      </c>
      <c r="CQ2143" s="439" t="inlineStr">
        <is>
          <t>UTTAR PRADESH</t>
        </is>
      </c>
    </row>
    <row r="2144" ht="14.4" customHeight="1">
      <c r="CP2144" s="439" t="n">
        <v>222303</v>
      </c>
      <c r="CQ2144" s="439" t="inlineStr">
        <is>
          <t>UTTAR PRADESH</t>
        </is>
      </c>
    </row>
    <row r="2145" ht="14.4" customHeight="1">
      <c r="CP2145" s="439" t="n">
        <v>223101</v>
      </c>
      <c r="CQ2145" s="439" t="inlineStr">
        <is>
          <t>UTTAR PRADESH</t>
        </is>
      </c>
    </row>
    <row r="2146" ht="14.4" customHeight="1">
      <c r="CP2146" s="439" t="n">
        <v>223102</v>
      </c>
      <c r="CQ2146" s="439" t="inlineStr">
        <is>
          <t>UTTAR PRADESH</t>
        </is>
      </c>
    </row>
    <row r="2147" ht="14.4" customHeight="1">
      <c r="CP2147" s="439" t="n">
        <v>223103</v>
      </c>
      <c r="CQ2147" s="439" t="inlineStr">
        <is>
          <t>UTTAR PRADESH</t>
        </is>
      </c>
    </row>
    <row r="2148" ht="14.4" customHeight="1">
      <c r="CP2148" s="439" t="n">
        <v>223104</v>
      </c>
      <c r="CQ2148" s="439" t="inlineStr">
        <is>
          <t>UTTAR PRADESH</t>
        </is>
      </c>
    </row>
    <row r="2149" ht="14.4" customHeight="1">
      <c r="CP2149" s="439" t="n">
        <v>223105</v>
      </c>
      <c r="CQ2149" s="439" t="inlineStr">
        <is>
          <t>UTTAR PRADESH</t>
        </is>
      </c>
    </row>
    <row r="2150" ht="14.4" customHeight="1">
      <c r="CP2150" s="439" t="n">
        <v>223221</v>
      </c>
      <c r="CQ2150" s="439" t="inlineStr">
        <is>
          <t>UTTAR PRADESH</t>
        </is>
      </c>
    </row>
    <row r="2151" ht="14.4" customHeight="1">
      <c r="CP2151" s="439" t="n">
        <v>223222</v>
      </c>
      <c r="CQ2151" s="439" t="inlineStr">
        <is>
          <t>UTTAR PRADESH</t>
        </is>
      </c>
    </row>
    <row r="2152" ht="14.4" customHeight="1">
      <c r="CP2152" s="439" t="n">
        <v>223223</v>
      </c>
      <c r="CQ2152" s="439" t="inlineStr">
        <is>
          <t>UTTAR PRADESH</t>
        </is>
      </c>
    </row>
    <row r="2153" ht="14.4" customHeight="1">
      <c r="CP2153" s="439" t="n">
        <v>223224</v>
      </c>
      <c r="CQ2153" s="439" t="inlineStr">
        <is>
          <t>UTTAR PRADESH</t>
        </is>
      </c>
    </row>
    <row r="2154" ht="14.4" customHeight="1">
      <c r="CP2154" s="439" t="n">
        <v>223225</v>
      </c>
      <c r="CQ2154" s="439" t="inlineStr">
        <is>
          <t>UTTAR PRADESH</t>
        </is>
      </c>
    </row>
    <row r="2155" ht="14.4" customHeight="1">
      <c r="CP2155" s="439" t="n">
        <v>223226</v>
      </c>
      <c r="CQ2155" s="439" t="inlineStr">
        <is>
          <t>UTTAR PRADESH</t>
        </is>
      </c>
    </row>
    <row r="2156" ht="14.4" customHeight="1">
      <c r="CP2156" s="439" t="n">
        <v>223227</v>
      </c>
      <c r="CQ2156" s="439" t="inlineStr">
        <is>
          <t>UTTAR PRADESH</t>
        </is>
      </c>
    </row>
    <row r="2157" ht="14.4" customHeight="1">
      <c r="CP2157" s="439" t="n">
        <v>224001</v>
      </c>
      <c r="CQ2157" s="439" t="inlineStr">
        <is>
          <t>UTTAR PRADESH</t>
        </is>
      </c>
    </row>
    <row r="2158" ht="14.4" customHeight="1">
      <c r="CP2158" s="439" t="n">
        <v>224116</v>
      </c>
      <c r="CQ2158" s="439" t="inlineStr">
        <is>
          <t>UTTAR PRADESH</t>
        </is>
      </c>
    </row>
    <row r="2159" ht="14.4" customHeight="1">
      <c r="CP2159" s="439" t="n">
        <v>224117</v>
      </c>
      <c r="CQ2159" s="439" t="inlineStr">
        <is>
          <t>UTTAR PRADESH</t>
        </is>
      </c>
    </row>
    <row r="2160" ht="14.4" customHeight="1">
      <c r="CP2160" s="439" t="n">
        <v>224118</v>
      </c>
      <c r="CQ2160" s="439" t="inlineStr">
        <is>
          <t>UTTAR PRADESH</t>
        </is>
      </c>
    </row>
    <row r="2161" ht="14.4" customHeight="1">
      <c r="CP2161" s="439" t="n">
        <v>224119</v>
      </c>
      <c r="CQ2161" s="439" t="inlineStr">
        <is>
          <t>UTTAR PRADESH</t>
        </is>
      </c>
    </row>
    <row r="2162" ht="14.4" customHeight="1">
      <c r="CP2162" s="439" t="n">
        <v>224120</v>
      </c>
      <c r="CQ2162" s="439" t="inlineStr">
        <is>
          <t>UTTAR PRADESH</t>
        </is>
      </c>
    </row>
    <row r="2163" ht="14.4" customHeight="1">
      <c r="CP2163" s="439" t="n">
        <v>224121</v>
      </c>
      <c r="CQ2163" s="439" t="inlineStr">
        <is>
          <t>UTTAR PRADESH</t>
        </is>
      </c>
    </row>
    <row r="2164" ht="14.4" customHeight="1">
      <c r="CP2164" s="439" t="n">
        <v>224122</v>
      </c>
      <c r="CQ2164" s="439" t="inlineStr">
        <is>
          <t>UTTAR PRADESH</t>
        </is>
      </c>
    </row>
    <row r="2165" ht="14.4" customHeight="1">
      <c r="CP2165" s="439" t="n">
        <v>224123</v>
      </c>
      <c r="CQ2165" s="439" t="inlineStr">
        <is>
          <t>UTTAR PRADESH</t>
        </is>
      </c>
    </row>
    <row r="2166" ht="14.4" customHeight="1">
      <c r="CP2166" s="439" t="n">
        <v>224125</v>
      </c>
      <c r="CQ2166" s="439" t="inlineStr">
        <is>
          <t>UTTAR PRADESH</t>
        </is>
      </c>
    </row>
    <row r="2167" ht="14.4" customHeight="1">
      <c r="CP2167" s="439" t="n">
        <v>224126</v>
      </c>
      <c r="CQ2167" s="439" t="inlineStr">
        <is>
          <t>UTTAR PRADESH</t>
        </is>
      </c>
    </row>
    <row r="2168" ht="14.4" customHeight="1">
      <c r="CP2168" s="439" t="n">
        <v>224127</v>
      </c>
      <c r="CQ2168" s="439" t="inlineStr">
        <is>
          <t>UTTAR PRADESH</t>
        </is>
      </c>
    </row>
    <row r="2169" ht="14.4" customHeight="1">
      <c r="CP2169" s="439" t="n">
        <v>224129</v>
      </c>
      <c r="CQ2169" s="439" t="inlineStr">
        <is>
          <t>UTTAR PRADESH</t>
        </is>
      </c>
    </row>
    <row r="2170" ht="14.4" customHeight="1">
      <c r="CP2170" s="439" t="n">
        <v>224132</v>
      </c>
      <c r="CQ2170" s="439" t="inlineStr">
        <is>
          <t>UTTAR PRADESH</t>
        </is>
      </c>
    </row>
    <row r="2171" ht="14.4" customHeight="1">
      <c r="CP2171" s="439" t="n">
        <v>224133</v>
      </c>
      <c r="CQ2171" s="439" t="inlineStr">
        <is>
          <t>UTTAR PRADESH</t>
        </is>
      </c>
    </row>
    <row r="2172" ht="14.4" customHeight="1">
      <c r="CP2172" s="439" t="n">
        <v>224135</v>
      </c>
      <c r="CQ2172" s="439" t="inlineStr">
        <is>
          <t>UTTAR PRADESH</t>
        </is>
      </c>
    </row>
    <row r="2173" ht="14.4" customHeight="1">
      <c r="CP2173" s="439" t="n">
        <v>224137</v>
      </c>
      <c r="CQ2173" s="439" t="inlineStr">
        <is>
          <t>UTTAR PRADESH</t>
        </is>
      </c>
    </row>
    <row r="2174" ht="14.4" customHeight="1">
      <c r="CP2174" s="439" t="n">
        <v>224139</v>
      </c>
      <c r="CQ2174" s="439" t="inlineStr">
        <is>
          <t>UTTAR PRADESH</t>
        </is>
      </c>
    </row>
    <row r="2175" ht="14.4" customHeight="1">
      <c r="CP2175" s="439" t="n">
        <v>224141</v>
      </c>
      <c r="CQ2175" s="439" t="inlineStr">
        <is>
          <t>UTTAR PRADESH</t>
        </is>
      </c>
    </row>
    <row r="2176" ht="14.4" customHeight="1">
      <c r="CP2176" s="439" t="n">
        <v>224143</v>
      </c>
      <c r="CQ2176" s="439" t="inlineStr">
        <is>
          <t>UTTAR PRADESH</t>
        </is>
      </c>
    </row>
    <row r="2177" ht="14.4" customHeight="1">
      <c r="CP2177" s="439" t="n">
        <v>224145</v>
      </c>
      <c r="CQ2177" s="439" t="inlineStr">
        <is>
          <t>UTTAR PRADESH</t>
        </is>
      </c>
    </row>
    <row r="2178" ht="14.4" customHeight="1">
      <c r="CP2178" s="439" t="n">
        <v>224146</v>
      </c>
      <c r="CQ2178" s="439" t="inlineStr">
        <is>
          <t>UTTAR PRADESH</t>
        </is>
      </c>
    </row>
    <row r="2179" ht="14.4" customHeight="1">
      <c r="CP2179" s="439" t="n">
        <v>224147</v>
      </c>
      <c r="CQ2179" s="439" t="inlineStr">
        <is>
          <t>UTTAR PRADESH</t>
        </is>
      </c>
    </row>
    <row r="2180" ht="14.4" customHeight="1">
      <c r="CP2180" s="439" t="n">
        <v>224149</v>
      </c>
      <c r="CQ2180" s="439" t="inlineStr">
        <is>
          <t>UTTAR PRADESH</t>
        </is>
      </c>
    </row>
    <row r="2181" ht="14.4" customHeight="1">
      <c r="CP2181" s="439" t="n">
        <v>224151</v>
      </c>
      <c r="CQ2181" s="439" t="inlineStr">
        <is>
          <t>UTTAR PRADESH</t>
        </is>
      </c>
    </row>
    <row r="2182" ht="14.4" customHeight="1">
      <c r="CP2182" s="439" t="n">
        <v>224152</v>
      </c>
      <c r="CQ2182" s="439" t="inlineStr">
        <is>
          <t>UTTAR PRADESH</t>
        </is>
      </c>
    </row>
    <row r="2183" ht="14.4" customHeight="1">
      <c r="CP2183" s="439" t="n">
        <v>224153</v>
      </c>
      <c r="CQ2183" s="439" t="inlineStr">
        <is>
          <t>UTTAR PRADESH</t>
        </is>
      </c>
    </row>
    <row r="2184" ht="14.4" customHeight="1">
      <c r="CP2184" s="439" t="n">
        <v>224155</v>
      </c>
      <c r="CQ2184" s="439" t="inlineStr">
        <is>
          <t>UTTAR PRADESH</t>
        </is>
      </c>
    </row>
    <row r="2185" ht="14.4" customHeight="1">
      <c r="CP2185" s="439" t="n">
        <v>224157</v>
      </c>
      <c r="CQ2185" s="439" t="inlineStr">
        <is>
          <t>UTTAR PRADESH</t>
        </is>
      </c>
    </row>
    <row r="2186" ht="14.4" customHeight="1">
      <c r="CP2186" s="439" t="n">
        <v>224158</v>
      </c>
      <c r="CQ2186" s="439" t="inlineStr">
        <is>
          <t>UTTAR PRADESH</t>
        </is>
      </c>
    </row>
    <row r="2187" ht="14.4" customHeight="1">
      <c r="CP2187" s="439" t="n">
        <v>224159</v>
      </c>
      <c r="CQ2187" s="439" t="inlineStr">
        <is>
          <t>UTTAR PRADESH</t>
        </is>
      </c>
    </row>
    <row r="2188" ht="14.4" customHeight="1">
      <c r="CP2188" s="439" t="n">
        <v>224161</v>
      </c>
      <c r="CQ2188" s="439" t="inlineStr">
        <is>
          <t>UTTAR PRADESH</t>
        </is>
      </c>
    </row>
    <row r="2189" ht="14.4" customHeight="1">
      <c r="CP2189" s="439" t="n">
        <v>224164</v>
      </c>
      <c r="CQ2189" s="439" t="inlineStr">
        <is>
          <t>UTTAR PRADESH</t>
        </is>
      </c>
    </row>
    <row r="2190" ht="14.4" customHeight="1">
      <c r="CP2190" s="439" t="n">
        <v>224168</v>
      </c>
      <c r="CQ2190" s="439" t="inlineStr">
        <is>
          <t>UTTAR PRADESH</t>
        </is>
      </c>
    </row>
    <row r="2191" ht="14.4" customHeight="1">
      <c r="CP2191" s="439" t="n">
        <v>224171</v>
      </c>
      <c r="CQ2191" s="439" t="inlineStr">
        <is>
          <t>UTTAR PRADESH</t>
        </is>
      </c>
    </row>
    <row r="2192" ht="14.4" customHeight="1">
      <c r="CP2192" s="439" t="n">
        <v>224172</v>
      </c>
      <c r="CQ2192" s="439" t="inlineStr">
        <is>
          <t>UTTAR PRADESH</t>
        </is>
      </c>
    </row>
    <row r="2193" ht="14.4" customHeight="1">
      <c r="CP2193" s="439" t="n">
        <v>224176</v>
      </c>
      <c r="CQ2193" s="439" t="inlineStr">
        <is>
          <t>UTTAR PRADESH</t>
        </is>
      </c>
    </row>
    <row r="2194" ht="14.4" customHeight="1">
      <c r="CP2194" s="439" t="n">
        <v>224181</v>
      </c>
      <c r="CQ2194" s="439" t="inlineStr">
        <is>
          <t>UTTAR PRADESH</t>
        </is>
      </c>
    </row>
    <row r="2195" ht="14.4" customHeight="1">
      <c r="CP2195" s="439" t="n">
        <v>224182</v>
      </c>
      <c r="CQ2195" s="439" t="inlineStr">
        <is>
          <t>UTTAR PRADESH</t>
        </is>
      </c>
    </row>
    <row r="2196" ht="14.4" customHeight="1">
      <c r="CP2196" s="439" t="n">
        <v>224183</v>
      </c>
      <c r="CQ2196" s="439" t="inlineStr">
        <is>
          <t>UTTAR PRADESH</t>
        </is>
      </c>
    </row>
    <row r="2197" ht="14.4" customHeight="1">
      <c r="CP2197" s="439" t="n">
        <v>224186</v>
      </c>
      <c r="CQ2197" s="439" t="inlineStr">
        <is>
          <t>UTTAR PRADESH</t>
        </is>
      </c>
    </row>
    <row r="2198" ht="14.4" customHeight="1">
      <c r="CP2198" s="439" t="n">
        <v>224188</v>
      </c>
      <c r="CQ2198" s="439" t="inlineStr">
        <is>
          <t>UTTAR PRADESH</t>
        </is>
      </c>
    </row>
    <row r="2199" ht="14.4" customHeight="1">
      <c r="CP2199" s="439" t="n">
        <v>224189</v>
      </c>
      <c r="CQ2199" s="439" t="inlineStr">
        <is>
          <t>UTTAR PRADESH</t>
        </is>
      </c>
    </row>
    <row r="2200" ht="14.4" customHeight="1">
      <c r="CP2200" s="439" t="n">
        <v>224190</v>
      </c>
      <c r="CQ2200" s="439" t="inlineStr">
        <is>
          <t>UTTAR PRADESH</t>
        </is>
      </c>
    </row>
    <row r="2201" ht="14.4" customHeight="1">
      <c r="CP2201" s="439" t="n">
        <v>224195</v>
      </c>
      <c r="CQ2201" s="439" t="inlineStr">
        <is>
          <t>UTTAR PRADESH</t>
        </is>
      </c>
    </row>
    <row r="2202" ht="14.4" customHeight="1">
      <c r="CP2202" s="439" t="n">
        <v>224201</v>
      </c>
      <c r="CQ2202" s="439" t="inlineStr">
        <is>
          <t>UTTAR PRADESH</t>
        </is>
      </c>
    </row>
    <row r="2203" ht="14.4" customHeight="1">
      <c r="CP2203" s="439" t="n">
        <v>224202</v>
      </c>
      <c r="CQ2203" s="439" t="inlineStr">
        <is>
          <t>UTTAR PRADESH</t>
        </is>
      </c>
    </row>
    <row r="2204" ht="14.4" customHeight="1">
      <c r="CP2204" s="439" t="n">
        <v>224203</v>
      </c>
      <c r="CQ2204" s="439" t="inlineStr">
        <is>
          <t>UTTAR PRADESH</t>
        </is>
      </c>
    </row>
    <row r="2205" ht="14.4" customHeight="1">
      <c r="CP2205" s="439" t="n">
        <v>224204</v>
      </c>
      <c r="CQ2205" s="439" t="inlineStr">
        <is>
          <t>UTTAR PRADESH</t>
        </is>
      </c>
    </row>
    <row r="2206" ht="14.4" customHeight="1">
      <c r="CP2206" s="439" t="n">
        <v>224205</v>
      </c>
      <c r="CQ2206" s="439" t="inlineStr">
        <is>
          <t>UTTAR PRADESH</t>
        </is>
      </c>
    </row>
    <row r="2207" ht="14.4" customHeight="1">
      <c r="CP2207" s="439" t="n">
        <v>224206</v>
      </c>
      <c r="CQ2207" s="439" t="inlineStr">
        <is>
          <t>UTTAR PRADESH</t>
        </is>
      </c>
    </row>
    <row r="2208" ht="14.4" customHeight="1">
      <c r="CP2208" s="439" t="n">
        <v>224207</v>
      </c>
      <c r="CQ2208" s="439" t="inlineStr">
        <is>
          <t>UTTAR PRADESH</t>
        </is>
      </c>
    </row>
    <row r="2209" ht="14.4" customHeight="1">
      <c r="CP2209" s="439" t="n">
        <v>224208</v>
      </c>
      <c r="CQ2209" s="439" t="inlineStr">
        <is>
          <t>UTTAR PRADESH</t>
        </is>
      </c>
    </row>
    <row r="2210" ht="14.4" customHeight="1">
      <c r="CP2210" s="439" t="n">
        <v>224209</v>
      </c>
      <c r="CQ2210" s="439" t="inlineStr">
        <is>
          <t>UTTAR PRADESH</t>
        </is>
      </c>
    </row>
    <row r="2211" ht="14.4" customHeight="1">
      <c r="CP2211" s="439" t="n">
        <v>224210</v>
      </c>
      <c r="CQ2211" s="439" t="inlineStr">
        <is>
          <t>UTTAR PRADESH</t>
        </is>
      </c>
    </row>
    <row r="2212" ht="14.4" customHeight="1">
      <c r="CP2212" s="439" t="n">
        <v>224225</v>
      </c>
      <c r="CQ2212" s="439" t="inlineStr">
        <is>
          <t>UTTAR PRADESH</t>
        </is>
      </c>
    </row>
    <row r="2213" ht="14.4" customHeight="1">
      <c r="CP2213" s="439" t="n">
        <v>224227</v>
      </c>
      <c r="CQ2213" s="439" t="inlineStr">
        <is>
          <t>UTTAR PRADESH</t>
        </is>
      </c>
    </row>
    <row r="2214" ht="14.4" customHeight="1">
      <c r="CP2214" s="439" t="n">
        <v>224228</v>
      </c>
      <c r="CQ2214" s="439" t="inlineStr">
        <is>
          <t>UTTAR PRADESH</t>
        </is>
      </c>
    </row>
    <row r="2215" ht="14.4" customHeight="1">
      <c r="CP2215" s="439" t="n">
        <v>224229</v>
      </c>
      <c r="CQ2215" s="439" t="inlineStr">
        <is>
          <t>UTTAR PRADESH</t>
        </is>
      </c>
    </row>
    <row r="2216" ht="14.4" customHeight="1">
      <c r="CP2216" s="439" t="n">
        <v>224230</v>
      </c>
      <c r="CQ2216" s="439" t="inlineStr">
        <is>
          <t>UTTAR PRADESH</t>
        </is>
      </c>
    </row>
    <row r="2217" ht="14.4" customHeight="1">
      <c r="CP2217" s="439" t="n">
        <v>224231</v>
      </c>
      <c r="CQ2217" s="439" t="inlineStr">
        <is>
          <t>UTTAR PRADESH</t>
        </is>
      </c>
    </row>
    <row r="2218" ht="14.4" customHeight="1">
      <c r="CP2218" s="439" t="n">
        <v>224232</v>
      </c>
      <c r="CQ2218" s="439" t="inlineStr">
        <is>
          <t>UTTAR PRADESH</t>
        </is>
      </c>
    </row>
    <row r="2219" ht="14.4" customHeight="1">
      <c r="CP2219" s="439" t="n">
        <v>224234</v>
      </c>
      <c r="CQ2219" s="439" t="inlineStr">
        <is>
          <t>UTTAR PRADESH</t>
        </is>
      </c>
    </row>
    <row r="2220" ht="14.4" customHeight="1">
      <c r="CP2220" s="439" t="n">
        <v>224235</v>
      </c>
      <c r="CQ2220" s="439" t="inlineStr">
        <is>
          <t>UTTAR PRADESH</t>
        </is>
      </c>
    </row>
    <row r="2221" ht="14.4" customHeight="1">
      <c r="CP2221" s="439" t="n">
        <v>224238</v>
      </c>
      <c r="CQ2221" s="439" t="inlineStr">
        <is>
          <t>UTTAR PRADESH</t>
        </is>
      </c>
    </row>
    <row r="2222" ht="14.4" customHeight="1">
      <c r="CP2222" s="439" t="n">
        <v>224284</v>
      </c>
      <c r="CQ2222" s="439" t="inlineStr">
        <is>
          <t>UTTAR PRADESH</t>
        </is>
      </c>
    </row>
    <row r="2223" ht="14.4" customHeight="1">
      <c r="CP2223" s="439" t="n">
        <v>225001</v>
      </c>
      <c r="CQ2223" s="439" t="inlineStr">
        <is>
          <t>UTTAR PRADESH</t>
        </is>
      </c>
    </row>
    <row r="2224" ht="14.4" customHeight="1">
      <c r="CP2224" s="439" t="n">
        <v>225002</v>
      </c>
      <c r="CQ2224" s="439" t="inlineStr">
        <is>
          <t>UTTAR PRADESH</t>
        </is>
      </c>
    </row>
    <row r="2225" ht="14.4" customHeight="1">
      <c r="CP2225" s="439" t="n">
        <v>225003</v>
      </c>
      <c r="CQ2225" s="439" t="inlineStr">
        <is>
          <t>UTTAR PRADESH</t>
        </is>
      </c>
    </row>
    <row r="2226" ht="14.4" customHeight="1">
      <c r="CP2226" s="439" t="n">
        <v>225119</v>
      </c>
      <c r="CQ2226" s="439" t="inlineStr">
        <is>
          <t>UTTAR PRADESH</t>
        </is>
      </c>
    </row>
    <row r="2227" ht="14.4" customHeight="1">
      <c r="CP2227" s="439" t="n">
        <v>225120</v>
      </c>
      <c r="CQ2227" s="439" t="inlineStr">
        <is>
          <t>UTTAR PRADESH</t>
        </is>
      </c>
    </row>
    <row r="2228" ht="14.4" customHeight="1">
      <c r="CP2228" s="439" t="n">
        <v>225121</v>
      </c>
      <c r="CQ2228" s="439" t="inlineStr">
        <is>
          <t>UTTAR PRADESH</t>
        </is>
      </c>
    </row>
    <row r="2229" ht="14.4" customHeight="1">
      <c r="CP2229" s="439" t="n">
        <v>225122</v>
      </c>
      <c r="CQ2229" s="439" t="inlineStr">
        <is>
          <t>UTTAR PRADESH</t>
        </is>
      </c>
    </row>
    <row r="2230" ht="14.4" customHeight="1">
      <c r="CP2230" s="439" t="n">
        <v>225123</v>
      </c>
      <c r="CQ2230" s="439" t="inlineStr">
        <is>
          <t>UTTAR PRADESH</t>
        </is>
      </c>
    </row>
    <row r="2231" ht="14.4" customHeight="1">
      <c r="CP2231" s="439" t="n">
        <v>225124</v>
      </c>
      <c r="CQ2231" s="439" t="inlineStr">
        <is>
          <t>UTTAR PRADESH</t>
        </is>
      </c>
    </row>
    <row r="2232" ht="14.4" customHeight="1">
      <c r="CP2232" s="439" t="n">
        <v>225125</v>
      </c>
      <c r="CQ2232" s="439" t="inlineStr">
        <is>
          <t>UTTAR PRADESH</t>
        </is>
      </c>
    </row>
    <row r="2233" ht="14.4" customHeight="1">
      <c r="CP2233" s="439" t="n">
        <v>225126</v>
      </c>
      <c r="CQ2233" s="439" t="inlineStr">
        <is>
          <t>UTTAR PRADESH</t>
        </is>
      </c>
    </row>
    <row r="2234" ht="14.4" customHeight="1">
      <c r="CP2234" s="439" t="n">
        <v>225201</v>
      </c>
      <c r="CQ2234" s="439" t="inlineStr">
        <is>
          <t>UTTAR PRADESH</t>
        </is>
      </c>
    </row>
    <row r="2235" ht="14.4" customHeight="1">
      <c r="CP2235" s="439" t="n">
        <v>225202</v>
      </c>
      <c r="CQ2235" s="439" t="inlineStr">
        <is>
          <t>UTTAR PRADESH</t>
        </is>
      </c>
    </row>
    <row r="2236" ht="14.4" customHeight="1">
      <c r="CP2236" s="439" t="n">
        <v>225203</v>
      </c>
      <c r="CQ2236" s="439" t="inlineStr">
        <is>
          <t>UTTAR PRADESH</t>
        </is>
      </c>
    </row>
    <row r="2237" ht="14.4" customHeight="1">
      <c r="CP2237" s="439" t="n">
        <v>225204</v>
      </c>
      <c r="CQ2237" s="439" t="inlineStr">
        <is>
          <t>UTTAR PRADESH</t>
        </is>
      </c>
    </row>
    <row r="2238" ht="14.4" customHeight="1">
      <c r="CP2238" s="439" t="n">
        <v>225205</v>
      </c>
      <c r="CQ2238" s="439" t="inlineStr">
        <is>
          <t>UTTAR PRADESH</t>
        </is>
      </c>
    </row>
    <row r="2239" ht="14.4" customHeight="1">
      <c r="CP2239" s="439" t="n">
        <v>225206</v>
      </c>
      <c r="CQ2239" s="439" t="inlineStr">
        <is>
          <t>UTTAR PRADESH</t>
        </is>
      </c>
    </row>
    <row r="2240" ht="14.4" customHeight="1">
      <c r="CP2240" s="439" t="n">
        <v>225207</v>
      </c>
      <c r="CQ2240" s="439" t="inlineStr">
        <is>
          <t>UTTAR PRADESH</t>
        </is>
      </c>
    </row>
    <row r="2241" ht="14.4" customHeight="1">
      <c r="CP2241" s="439" t="n">
        <v>225208</v>
      </c>
      <c r="CQ2241" s="439" t="inlineStr">
        <is>
          <t>UTTAR PRADESH</t>
        </is>
      </c>
    </row>
    <row r="2242" ht="14.4" customHeight="1">
      <c r="CP2242" s="439" t="n">
        <v>225301</v>
      </c>
      <c r="CQ2242" s="439" t="inlineStr">
        <is>
          <t>UTTAR PRADESH</t>
        </is>
      </c>
    </row>
    <row r="2243" ht="14.4" customHeight="1">
      <c r="CP2243" s="439" t="n">
        <v>225302</v>
      </c>
      <c r="CQ2243" s="439" t="inlineStr">
        <is>
          <t>UTTAR PRADESH</t>
        </is>
      </c>
    </row>
    <row r="2244" ht="14.4" customHeight="1">
      <c r="CP2244" s="439" t="n">
        <v>225303</v>
      </c>
      <c r="CQ2244" s="439" t="inlineStr">
        <is>
          <t>UTTAR PRADESH</t>
        </is>
      </c>
    </row>
    <row r="2245" ht="14.4" customHeight="1">
      <c r="CP2245" s="439" t="n">
        <v>225304</v>
      </c>
      <c r="CQ2245" s="439" t="inlineStr">
        <is>
          <t>UTTAR PRADESH</t>
        </is>
      </c>
    </row>
    <row r="2246" ht="14.4" customHeight="1">
      <c r="CP2246" s="439" t="n">
        <v>225305</v>
      </c>
      <c r="CQ2246" s="439" t="inlineStr">
        <is>
          <t>UTTAR PRADESH</t>
        </is>
      </c>
    </row>
    <row r="2247" ht="14.4" customHeight="1">
      <c r="CP2247" s="439" t="n">
        <v>225306</v>
      </c>
      <c r="CQ2247" s="439" t="inlineStr">
        <is>
          <t>UTTAR PRADESH</t>
        </is>
      </c>
    </row>
    <row r="2248" ht="14.4" customHeight="1">
      <c r="CP2248" s="439" t="n">
        <v>225401</v>
      </c>
      <c r="CQ2248" s="439" t="inlineStr">
        <is>
          <t>UTTAR PRADESH</t>
        </is>
      </c>
    </row>
    <row r="2249" ht="14.4" customHeight="1">
      <c r="CP2249" s="439" t="n">
        <v>225403</v>
      </c>
      <c r="CQ2249" s="439" t="inlineStr">
        <is>
          <t>UTTAR PRADESH</t>
        </is>
      </c>
    </row>
    <row r="2250" ht="14.4" customHeight="1">
      <c r="CP2250" s="439" t="n">
        <v>225404</v>
      </c>
      <c r="CQ2250" s="439" t="inlineStr">
        <is>
          <t>UTTAR PRADESH</t>
        </is>
      </c>
    </row>
    <row r="2251" ht="14.4" customHeight="1">
      <c r="CP2251" s="439" t="n">
        <v>225405</v>
      </c>
      <c r="CQ2251" s="439" t="inlineStr">
        <is>
          <t>UTTAR PRADESH</t>
        </is>
      </c>
    </row>
    <row r="2252" ht="14.4" customHeight="1">
      <c r="CP2252" s="439" t="n">
        <v>225409</v>
      </c>
      <c r="CQ2252" s="439" t="inlineStr">
        <is>
          <t>UTTAR PRADESH</t>
        </is>
      </c>
    </row>
    <row r="2253" ht="14.4" customHeight="1">
      <c r="CP2253" s="439" t="n">
        <v>225412</v>
      </c>
      <c r="CQ2253" s="439" t="inlineStr">
        <is>
          <t>UTTAR PRADESH</t>
        </is>
      </c>
    </row>
    <row r="2254" ht="14.4" customHeight="1">
      <c r="CP2254" s="439" t="n">
        <v>225413</v>
      </c>
      <c r="CQ2254" s="439" t="inlineStr">
        <is>
          <t>UTTAR PRADESH</t>
        </is>
      </c>
    </row>
    <row r="2255" ht="14.4" customHeight="1">
      <c r="CP2255" s="439" t="n">
        <v>225414</v>
      </c>
      <c r="CQ2255" s="439" t="inlineStr">
        <is>
          <t>UTTAR PRADESH</t>
        </is>
      </c>
    </row>
    <row r="2256" ht="14.4" customHeight="1">
      <c r="CP2256" s="439" t="n">
        <v>225415</v>
      </c>
      <c r="CQ2256" s="439" t="inlineStr">
        <is>
          <t>UTTAR PRADESH</t>
        </is>
      </c>
    </row>
    <row r="2257" ht="14.4" customHeight="1">
      <c r="CP2257" s="439" t="n">
        <v>225416</v>
      </c>
      <c r="CQ2257" s="439" t="inlineStr">
        <is>
          <t>UTTAR PRADESH</t>
        </is>
      </c>
    </row>
    <row r="2258" ht="14.4" customHeight="1">
      <c r="CP2258" s="439" t="n">
        <v>226001</v>
      </c>
      <c r="CQ2258" s="439" t="inlineStr">
        <is>
          <t>UTTAR PRADESH</t>
        </is>
      </c>
    </row>
    <row r="2259" ht="14.4" customHeight="1">
      <c r="CP2259" s="439" t="n">
        <v>226002</v>
      </c>
      <c r="CQ2259" s="439" t="inlineStr">
        <is>
          <t>UTTAR PRADESH</t>
        </is>
      </c>
    </row>
    <row r="2260" ht="14.4" customHeight="1">
      <c r="CP2260" s="439" t="n">
        <v>226003</v>
      </c>
      <c r="CQ2260" s="439" t="inlineStr">
        <is>
          <t>UTTAR PRADESH</t>
        </is>
      </c>
    </row>
    <row r="2261" ht="14.4" customHeight="1">
      <c r="CP2261" s="439" t="n">
        <v>226004</v>
      </c>
      <c r="CQ2261" s="439" t="inlineStr">
        <is>
          <t>UTTAR PRADESH</t>
        </is>
      </c>
    </row>
    <row r="2262" ht="14.4" customHeight="1">
      <c r="CP2262" s="439" t="n">
        <v>226005</v>
      </c>
      <c r="CQ2262" s="439" t="inlineStr">
        <is>
          <t>UTTAR PRADESH</t>
        </is>
      </c>
    </row>
    <row r="2263" ht="14.4" customHeight="1">
      <c r="CP2263" s="439" t="n">
        <v>226006</v>
      </c>
      <c r="CQ2263" s="439" t="inlineStr">
        <is>
          <t>UTTAR PRADESH</t>
        </is>
      </c>
    </row>
    <row r="2264" ht="14.4" customHeight="1">
      <c r="CP2264" s="439" t="n">
        <v>226007</v>
      </c>
      <c r="CQ2264" s="439" t="inlineStr">
        <is>
          <t>UTTAR PRADESH</t>
        </is>
      </c>
    </row>
    <row r="2265" ht="14.4" customHeight="1">
      <c r="CP2265" s="439" t="n">
        <v>226008</v>
      </c>
      <c r="CQ2265" s="439" t="inlineStr">
        <is>
          <t>UTTAR PRADESH</t>
        </is>
      </c>
    </row>
    <row r="2266" ht="14.4" customHeight="1">
      <c r="CP2266" s="439" t="n">
        <v>226009</v>
      </c>
      <c r="CQ2266" s="439" t="inlineStr">
        <is>
          <t>UTTAR PRADESH</t>
        </is>
      </c>
    </row>
    <row r="2267" ht="14.4" customHeight="1">
      <c r="CP2267" s="439" t="n">
        <v>226010</v>
      </c>
      <c r="CQ2267" s="439" t="inlineStr">
        <is>
          <t>UTTAR PRADESH</t>
        </is>
      </c>
    </row>
    <row r="2268" ht="14.4" customHeight="1">
      <c r="CP2268" s="439" t="n">
        <v>226011</v>
      </c>
      <c r="CQ2268" s="439" t="inlineStr">
        <is>
          <t>UTTAR PRADESH</t>
        </is>
      </c>
    </row>
    <row r="2269" ht="14.4" customHeight="1">
      <c r="CP2269" s="439" t="n">
        <v>226012</v>
      </c>
      <c r="CQ2269" s="439" t="inlineStr">
        <is>
          <t>UTTAR PRADESH</t>
        </is>
      </c>
    </row>
    <row r="2270" ht="14.4" customHeight="1">
      <c r="CP2270" s="439" t="n">
        <v>226013</v>
      </c>
      <c r="CQ2270" s="439" t="inlineStr">
        <is>
          <t>UTTAR PRADESH</t>
        </is>
      </c>
    </row>
    <row r="2271" ht="14.4" customHeight="1">
      <c r="CP2271" s="439" t="n">
        <v>226014</v>
      </c>
      <c r="CQ2271" s="439" t="inlineStr">
        <is>
          <t>UTTAR PRADESH</t>
        </is>
      </c>
    </row>
    <row r="2272" ht="14.4" customHeight="1">
      <c r="CP2272" s="439" t="n">
        <v>226015</v>
      </c>
      <c r="CQ2272" s="439" t="inlineStr">
        <is>
          <t>UTTAR PRADESH</t>
        </is>
      </c>
    </row>
    <row r="2273" ht="14.4" customHeight="1">
      <c r="CP2273" s="439" t="n">
        <v>226016</v>
      </c>
      <c r="CQ2273" s="439" t="inlineStr">
        <is>
          <t>UTTAR PRADESH</t>
        </is>
      </c>
    </row>
    <row r="2274" ht="14.4" customHeight="1">
      <c r="CP2274" s="439" t="n">
        <v>226017</v>
      </c>
      <c r="CQ2274" s="439" t="inlineStr">
        <is>
          <t>UTTAR PRADESH</t>
        </is>
      </c>
    </row>
    <row r="2275" ht="14.4" customHeight="1">
      <c r="CP2275" s="439" t="n">
        <v>226018</v>
      </c>
      <c r="CQ2275" s="439" t="inlineStr">
        <is>
          <t>UTTAR PRADESH</t>
        </is>
      </c>
    </row>
    <row r="2276" ht="14.4" customHeight="1">
      <c r="CP2276" s="439" t="n">
        <v>226019</v>
      </c>
      <c r="CQ2276" s="439" t="inlineStr">
        <is>
          <t>UTTAR PRADESH</t>
        </is>
      </c>
    </row>
    <row r="2277" ht="14.4" customHeight="1">
      <c r="CP2277" s="439" t="n">
        <v>226020</v>
      </c>
      <c r="CQ2277" s="439" t="inlineStr">
        <is>
          <t>UTTAR PRADESH</t>
        </is>
      </c>
    </row>
    <row r="2278" ht="14.4" customHeight="1">
      <c r="CP2278" s="439" t="n">
        <v>226021</v>
      </c>
      <c r="CQ2278" s="439" t="inlineStr">
        <is>
          <t>UTTAR PRADESH</t>
        </is>
      </c>
    </row>
    <row r="2279" ht="14.4" customHeight="1">
      <c r="CP2279" s="439" t="n">
        <v>226022</v>
      </c>
      <c r="CQ2279" s="439" t="inlineStr">
        <is>
          <t>UTTAR PRADESH</t>
        </is>
      </c>
    </row>
    <row r="2280" ht="14.4" customHeight="1">
      <c r="CP2280" s="439" t="n">
        <v>226023</v>
      </c>
      <c r="CQ2280" s="439" t="inlineStr">
        <is>
          <t>UTTAR PRADESH</t>
        </is>
      </c>
    </row>
    <row r="2281" ht="14.4" customHeight="1">
      <c r="CP2281" s="439" t="n">
        <v>226024</v>
      </c>
      <c r="CQ2281" s="439" t="inlineStr">
        <is>
          <t>UTTAR PRADESH</t>
        </is>
      </c>
    </row>
    <row r="2282" ht="14.4" customHeight="1">
      <c r="CP2282" s="439" t="n">
        <v>226025</v>
      </c>
      <c r="CQ2282" s="439" t="inlineStr">
        <is>
          <t>UTTAR PRADESH</t>
        </is>
      </c>
    </row>
    <row r="2283" ht="14.4" customHeight="1">
      <c r="CP2283" s="439" t="n">
        <v>226026</v>
      </c>
      <c r="CQ2283" s="439" t="inlineStr">
        <is>
          <t>UTTAR PRADESH</t>
        </is>
      </c>
    </row>
    <row r="2284" ht="14.4" customHeight="1">
      <c r="CP2284" s="439" t="n">
        <v>226027</v>
      </c>
      <c r="CQ2284" s="439" t="inlineStr">
        <is>
          <t>UTTAR PRADESH</t>
        </is>
      </c>
    </row>
    <row r="2285" ht="14.4" customHeight="1">
      <c r="CP2285" s="439" t="n">
        <v>226028</v>
      </c>
      <c r="CQ2285" s="439" t="inlineStr">
        <is>
          <t>UTTAR PRADESH</t>
        </is>
      </c>
    </row>
    <row r="2286" ht="14.4" customHeight="1">
      <c r="CP2286" s="439" t="n">
        <v>226029</v>
      </c>
      <c r="CQ2286" s="439" t="inlineStr">
        <is>
          <t>UTTAR PRADESH</t>
        </is>
      </c>
    </row>
    <row r="2287" ht="14.4" customHeight="1">
      <c r="CP2287" s="439" t="n">
        <v>226030</v>
      </c>
      <c r="CQ2287" s="439" t="inlineStr">
        <is>
          <t>UTTAR PRADESH</t>
        </is>
      </c>
    </row>
    <row r="2288" ht="14.4" customHeight="1">
      <c r="CP2288" s="439" t="n">
        <v>226031</v>
      </c>
      <c r="CQ2288" s="439" t="inlineStr">
        <is>
          <t>UTTAR PRADESH</t>
        </is>
      </c>
    </row>
    <row r="2289" ht="14.4" customHeight="1">
      <c r="CP2289" s="439" t="n">
        <v>226101</v>
      </c>
      <c r="CQ2289" s="439" t="inlineStr">
        <is>
          <t>UTTAR PRADESH</t>
        </is>
      </c>
    </row>
    <row r="2290" ht="14.4" customHeight="1">
      <c r="CP2290" s="439" t="n">
        <v>226102</v>
      </c>
      <c r="CQ2290" s="439" t="inlineStr">
        <is>
          <t>UTTAR PRADESH</t>
        </is>
      </c>
    </row>
    <row r="2291" ht="14.4" customHeight="1">
      <c r="CP2291" s="439" t="n">
        <v>226103</v>
      </c>
      <c r="CQ2291" s="439" t="inlineStr">
        <is>
          <t>UTTAR PRADESH</t>
        </is>
      </c>
    </row>
    <row r="2292" ht="14.4" customHeight="1">
      <c r="CP2292" s="439" t="n">
        <v>226104</v>
      </c>
      <c r="CQ2292" s="439" t="inlineStr">
        <is>
          <t>UTTAR PRADESH</t>
        </is>
      </c>
    </row>
    <row r="2293" ht="14.4" customHeight="1">
      <c r="CP2293" s="439" t="n">
        <v>226201</v>
      </c>
      <c r="CQ2293" s="439" t="inlineStr">
        <is>
          <t>UTTAR PRADESH</t>
        </is>
      </c>
    </row>
    <row r="2294" ht="14.4" customHeight="1">
      <c r="CP2294" s="439" t="n">
        <v>226202</v>
      </c>
      <c r="CQ2294" s="439" t="inlineStr">
        <is>
          <t>UTTAR PRADESH</t>
        </is>
      </c>
    </row>
    <row r="2295" ht="14.4" customHeight="1">
      <c r="CP2295" s="439" t="n">
        <v>226203</v>
      </c>
      <c r="CQ2295" s="439" t="inlineStr">
        <is>
          <t>UTTAR PRADESH</t>
        </is>
      </c>
    </row>
    <row r="2296" ht="14.4" customHeight="1">
      <c r="CP2296" s="439" t="n">
        <v>226301</v>
      </c>
      <c r="CQ2296" s="439" t="inlineStr">
        <is>
          <t>UTTAR PRADESH</t>
        </is>
      </c>
    </row>
    <row r="2297" ht="14.4" customHeight="1">
      <c r="CP2297" s="439" t="n">
        <v>226302</v>
      </c>
      <c r="CQ2297" s="439" t="inlineStr">
        <is>
          <t>UTTAR PRADESH</t>
        </is>
      </c>
    </row>
    <row r="2298" ht="14.4" customHeight="1">
      <c r="CP2298" s="439" t="n">
        <v>226303</v>
      </c>
      <c r="CQ2298" s="439" t="inlineStr">
        <is>
          <t>UTTAR PRADESH</t>
        </is>
      </c>
    </row>
    <row r="2299" ht="14.4" customHeight="1">
      <c r="CP2299" s="439" t="n">
        <v>226401</v>
      </c>
      <c r="CQ2299" s="439" t="inlineStr">
        <is>
          <t>UTTAR PRADESH</t>
        </is>
      </c>
    </row>
    <row r="2300" ht="14.4" customHeight="1">
      <c r="CP2300" s="439" t="n">
        <v>226501</v>
      </c>
      <c r="CQ2300" s="439" t="inlineStr">
        <is>
          <t>UTTAR PRADESH</t>
        </is>
      </c>
    </row>
    <row r="2301" ht="14.4" customHeight="1">
      <c r="CP2301" s="439" t="n">
        <v>227304</v>
      </c>
      <c r="CQ2301" s="439" t="inlineStr">
        <is>
          <t>UTTAR PRADESH</t>
        </is>
      </c>
    </row>
    <row r="2302" ht="14.4" customHeight="1">
      <c r="CP2302" s="439" t="n">
        <v>227405</v>
      </c>
      <c r="CQ2302" s="439" t="inlineStr">
        <is>
          <t>UTTAR PRADESH</t>
        </is>
      </c>
    </row>
    <row r="2303" ht="14.4" customHeight="1">
      <c r="CP2303" s="439" t="n">
        <v>227406</v>
      </c>
      <c r="CQ2303" s="439" t="inlineStr">
        <is>
          <t>UTTAR PRADESH</t>
        </is>
      </c>
    </row>
    <row r="2304" ht="14.4" customHeight="1">
      <c r="CP2304" s="439" t="n">
        <v>227407</v>
      </c>
      <c r="CQ2304" s="439" t="inlineStr">
        <is>
          <t>UTTAR PRADESH</t>
        </is>
      </c>
    </row>
    <row r="2305" ht="14.4" customHeight="1">
      <c r="CP2305" s="439" t="n">
        <v>227408</v>
      </c>
      <c r="CQ2305" s="439" t="inlineStr">
        <is>
          <t>UTTAR PRADESH</t>
        </is>
      </c>
    </row>
    <row r="2306" ht="14.4" customHeight="1">
      <c r="CP2306" s="439" t="n">
        <v>227409</v>
      </c>
      <c r="CQ2306" s="439" t="inlineStr">
        <is>
          <t>UTTAR PRADESH</t>
        </is>
      </c>
    </row>
    <row r="2307" ht="14.4" customHeight="1">
      <c r="CP2307" s="439" t="n">
        <v>227411</v>
      </c>
      <c r="CQ2307" s="439" t="inlineStr">
        <is>
          <t>UTTAR PRADESH</t>
        </is>
      </c>
    </row>
    <row r="2308" ht="14.4" customHeight="1">
      <c r="CP2308" s="439" t="n">
        <v>227412</v>
      </c>
      <c r="CQ2308" s="439" t="inlineStr">
        <is>
          <t>UTTAR PRADESH</t>
        </is>
      </c>
    </row>
    <row r="2309" ht="14.4" customHeight="1">
      <c r="CP2309" s="439" t="n">
        <v>227413</v>
      </c>
      <c r="CQ2309" s="439" t="inlineStr">
        <is>
          <t>UTTAR PRADESH</t>
        </is>
      </c>
    </row>
    <row r="2310" ht="14.4" customHeight="1">
      <c r="CP2310" s="439" t="n">
        <v>227801</v>
      </c>
      <c r="CQ2310" s="439" t="inlineStr">
        <is>
          <t>UTTAR PRADESH</t>
        </is>
      </c>
    </row>
    <row r="2311" ht="14.4" customHeight="1">
      <c r="CP2311" s="439" t="n">
        <v>227805</v>
      </c>
      <c r="CQ2311" s="439" t="inlineStr">
        <is>
          <t>UTTAR PRADESH</t>
        </is>
      </c>
    </row>
    <row r="2312" ht="14.4" customHeight="1">
      <c r="CP2312" s="439" t="n">
        <v>227806</v>
      </c>
      <c r="CQ2312" s="439" t="inlineStr">
        <is>
          <t>UTTAR PRADESH</t>
        </is>
      </c>
    </row>
    <row r="2313" ht="14.4" customHeight="1">
      <c r="CP2313" s="439" t="n">
        <v>227807</v>
      </c>
      <c r="CQ2313" s="439" t="inlineStr">
        <is>
          <t>UTTAR PRADESH</t>
        </is>
      </c>
    </row>
    <row r="2314" ht="14.4" customHeight="1">
      <c r="CP2314" s="439" t="n">
        <v>227808</v>
      </c>
      <c r="CQ2314" s="439" t="inlineStr">
        <is>
          <t>UTTAR PRADESH</t>
        </is>
      </c>
    </row>
    <row r="2315" ht="14.4" customHeight="1">
      <c r="CP2315" s="439" t="n">
        <v>227809</v>
      </c>
      <c r="CQ2315" s="439" t="inlineStr">
        <is>
          <t>UTTAR PRADESH</t>
        </is>
      </c>
    </row>
    <row r="2316" ht="14.4" customHeight="1">
      <c r="CP2316" s="439" t="n">
        <v>227811</v>
      </c>
      <c r="CQ2316" s="439" t="inlineStr">
        <is>
          <t>UTTAR PRADESH</t>
        </is>
      </c>
    </row>
    <row r="2317" ht="14.4" customHeight="1">
      <c r="CP2317" s="439" t="n">
        <v>227812</v>
      </c>
      <c r="CQ2317" s="439" t="inlineStr">
        <is>
          <t>UTTAR PRADESH</t>
        </is>
      </c>
    </row>
    <row r="2318" ht="14.4" customHeight="1">
      <c r="CP2318" s="439" t="n">
        <v>227813</v>
      </c>
      <c r="CQ2318" s="439" t="inlineStr">
        <is>
          <t>UTTAR PRADESH</t>
        </is>
      </c>
    </row>
    <row r="2319" ht="14.4" customHeight="1">
      <c r="CP2319" s="439" t="n">
        <v>227814</v>
      </c>
      <c r="CQ2319" s="439" t="inlineStr">
        <is>
          <t>UTTAR PRADESH</t>
        </is>
      </c>
    </row>
    <row r="2320" ht="14.4" customHeight="1">
      <c r="CP2320" s="439" t="n">
        <v>227815</v>
      </c>
      <c r="CQ2320" s="439" t="inlineStr">
        <is>
          <t>UTTAR PRADESH</t>
        </is>
      </c>
    </row>
    <row r="2321" ht="14.4" customHeight="1">
      <c r="CP2321" s="439" t="n">
        <v>227816</v>
      </c>
      <c r="CQ2321" s="439" t="inlineStr">
        <is>
          <t>UTTAR PRADESH</t>
        </is>
      </c>
    </row>
    <row r="2322" ht="14.4" customHeight="1">
      <c r="CP2322" s="439" t="n">
        <v>227817</v>
      </c>
      <c r="CQ2322" s="439" t="inlineStr">
        <is>
          <t>UTTAR PRADESH</t>
        </is>
      </c>
    </row>
    <row r="2323" ht="14.4" customHeight="1">
      <c r="CP2323" s="439" t="n">
        <v>228001</v>
      </c>
      <c r="CQ2323" s="439" t="inlineStr">
        <is>
          <t>UTTAR PRADESH</t>
        </is>
      </c>
    </row>
    <row r="2324" ht="14.4" customHeight="1">
      <c r="CP2324" s="439" t="n">
        <v>228118</v>
      </c>
      <c r="CQ2324" s="439" t="inlineStr">
        <is>
          <t>UTTAR PRADESH</t>
        </is>
      </c>
    </row>
    <row r="2325" ht="14.4" customHeight="1">
      <c r="CP2325" s="439" t="n">
        <v>228119</v>
      </c>
      <c r="CQ2325" s="439" t="inlineStr">
        <is>
          <t>UTTAR PRADESH</t>
        </is>
      </c>
    </row>
    <row r="2326" ht="14.4" customHeight="1">
      <c r="CP2326" s="439" t="n">
        <v>228120</v>
      </c>
      <c r="CQ2326" s="439" t="inlineStr">
        <is>
          <t>UTTAR PRADESH</t>
        </is>
      </c>
    </row>
    <row r="2327" ht="14.4" customHeight="1">
      <c r="CP2327" s="439" t="n">
        <v>228121</v>
      </c>
      <c r="CQ2327" s="439" t="inlineStr">
        <is>
          <t>UTTAR PRADESH</t>
        </is>
      </c>
    </row>
    <row r="2328" ht="14.4" customHeight="1">
      <c r="CP2328" s="439" t="n">
        <v>228125</v>
      </c>
      <c r="CQ2328" s="439" t="inlineStr">
        <is>
          <t>UTTAR PRADESH</t>
        </is>
      </c>
    </row>
    <row r="2329" ht="14.4" customHeight="1">
      <c r="CP2329" s="439" t="n">
        <v>228131</v>
      </c>
      <c r="CQ2329" s="439" t="inlineStr">
        <is>
          <t>UTTAR PRADESH</t>
        </is>
      </c>
    </row>
    <row r="2330" ht="14.4" customHeight="1">
      <c r="CP2330" s="439" t="n">
        <v>228132</v>
      </c>
      <c r="CQ2330" s="439" t="inlineStr">
        <is>
          <t>UTTAR PRADESH</t>
        </is>
      </c>
    </row>
    <row r="2331" ht="14.4" customHeight="1">
      <c r="CP2331" s="439" t="n">
        <v>228133</v>
      </c>
      <c r="CQ2331" s="439" t="inlineStr">
        <is>
          <t>UTTAR PRADESH</t>
        </is>
      </c>
    </row>
    <row r="2332" ht="14.4" customHeight="1">
      <c r="CP2332" s="439" t="n">
        <v>228141</v>
      </c>
      <c r="CQ2332" s="439" t="inlineStr">
        <is>
          <t>UTTAR PRADESH</t>
        </is>
      </c>
    </row>
    <row r="2333" ht="14.4" customHeight="1">
      <c r="CP2333" s="439" t="n">
        <v>228142</v>
      </c>
      <c r="CQ2333" s="439" t="inlineStr">
        <is>
          <t>UTTAR PRADESH</t>
        </is>
      </c>
    </row>
    <row r="2334" ht="14.4" customHeight="1">
      <c r="CP2334" s="439" t="n">
        <v>228145</v>
      </c>
      <c r="CQ2334" s="439" t="inlineStr">
        <is>
          <t>UTTAR PRADESH</t>
        </is>
      </c>
    </row>
    <row r="2335" ht="14.4" customHeight="1">
      <c r="CP2335" s="439" t="n">
        <v>228151</v>
      </c>
      <c r="CQ2335" s="439" t="inlineStr">
        <is>
          <t>UTTAR PRADESH</t>
        </is>
      </c>
    </row>
    <row r="2336" ht="14.4" customHeight="1">
      <c r="CP2336" s="439" t="n">
        <v>228155</v>
      </c>
      <c r="CQ2336" s="439" t="inlineStr">
        <is>
          <t>UTTAR PRADESH</t>
        </is>
      </c>
    </row>
    <row r="2337" ht="14.4" customHeight="1">
      <c r="CP2337" s="439" t="n">
        <v>228159</v>
      </c>
      <c r="CQ2337" s="439" t="inlineStr">
        <is>
          <t>UTTAR PRADESH</t>
        </is>
      </c>
    </row>
    <row r="2338" ht="14.4" customHeight="1">
      <c r="CP2338" s="439" t="n">
        <v>228161</v>
      </c>
      <c r="CQ2338" s="439" t="inlineStr">
        <is>
          <t>UTTAR PRADESH</t>
        </is>
      </c>
    </row>
    <row r="2339" ht="14.4" customHeight="1">
      <c r="CP2339" s="439" t="n">
        <v>228171</v>
      </c>
      <c r="CQ2339" s="439" t="inlineStr">
        <is>
          <t>UTTAR PRADESH</t>
        </is>
      </c>
    </row>
    <row r="2340" ht="14.4" customHeight="1">
      <c r="CP2340" s="439" t="n">
        <v>228172</v>
      </c>
      <c r="CQ2340" s="439" t="inlineStr">
        <is>
          <t>UTTAR PRADESH</t>
        </is>
      </c>
    </row>
    <row r="2341" ht="14.4" customHeight="1">
      <c r="CP2341" s="439" t="n">
        <v>229001</v>
      </c>
      <c r="CQ2341" s="439" t="inlineStr">
        <is>
          <t>UTTAR PRADESH</t>
        </is>
      </c>
    </row>
    <row r="2342" ht="14.4" customHeight="1">
      <c r="CP2342" s="439" t="n">
        <v>229010</v>
      </c>
      <c r="CQ2342" s="439" t="inlineStr">
        <is>
          <t>UTTAR PRADESH</t>
        </is>
      </c>
    </row>
    <row r="2343" ht="14.4" customHeight="1">
      <c r="CP2343" s="439" t="n">
        <v>229103</v>
      </c>
      <c r="CQ2343" s="439" t="inlineStr">
        <is>
          <t>UTTAR PRADESH</t>
        </is>
      </c>
    </row>
    <row r="2344" ht="14.4" customHeight="1">
      <c r="CP2344" s="439" t="n">
        <v>229120</v>
      </c>
      <c r="CQ2344" s="439" t="inlineStr">
        <is>
          <t>UTTAR PRADESH</t>
        </is>
      </c>
    </row>
    <row r="2345" ht="14.4" customHeight="1">
      <c r="CP2345" s="439" t="n">
        <v>229121</v>
      </c>
      <c r="CQ2345" s="439" t="inlineStr">
        <is>
          <t>UTTAR PRADESH</t>
        </is>
      </c>
    </row>
    <row r="2346" ht="14.4" customHeight="1">
      <c r="CP2346" s="439" t="n">
        <v>229122</v>
      </c>
      <c r="CQ2346" s="439" t="inlineStr">
        <is>
          <t>UTTAR PRADESH</t>
        </is>
      </c>
    </row>
    <row r="2347" ht="14.4" customHeight="1">
      <c r="CP2347" s="439" t="n">
        <v>229123</v>
      </c>
      <c r="CQ2347" s="439" t="inlineStr">
        <is>
          <t>UTTAR PRADESH</t>
        </is>
      </c>
    </row>
    <row r="2348" ht="14.4" customHeight="1">
      <c r="CP2348" s="439" t="n">
        <v>229124</v>
      </c>
      <c r="CQ2348" s="439" t="inlineStr">
        <is>
          <t>UTTAR PRADESH</t>
        </is>
      </c>
    </row>
    <row r="2349" ht="14.4" customHeight="1">
      <c r="CP2349" s="439" t="n">
        <v>229125</v>
      </c>
      <c r="CQ2349" s="439" t="inlineStr">
        <is>
          <t>UTTAR PRADESH</t>
        </is>
      </c>
    </row>
    <row r="2350" ht="14.4" customHeight="1">
      <c r="CP2350" s="439" t="n">
        <v>229126</v>
      </c>
      <c r="CQ2350" s="439" t="inlineStr">
        <is>
          <t>UTTAR PRADESH</t>
        </is>
      </c>
    </row>
    <row r="2351" ht="14.4" customHeight="1">
      <c r="CP2351" s="439" t="n">
        <v>229127</v>
      </c>
      <c r="CQ2351" s="439" t="inlineStr">
        <is>
          <t>UTTAR PRADESH</t>
        </is>
      </c>
    </row>
    <row r="2352" ht="14.4" customHeight="1">
      <c r="CP2352" s="439" t="n">
        <v>229128</v>
      </c>
      <c r="CQ2352" s="439" t="inlineStr">
        <is>
          <t>UTTAR PRADESH</t>
        </is>
      </c>
    </row>
    <row r="2353" ht="14.4" customHeight="1">
      <c r="CP2353" s="439" t="n">
        <v>229129</v>
      </c>
      <c r="CQ2353" s="439" t="inlineStr">
        <is>
          <t>UTTAR PRADESH</t>
        </is>
      </c>
    </row>
    <row r="2354" ht="14.4" customHeight="1">
      <c r="CP2354" s="439" t="n">
        <v>229130</v>
      </c>
      <c r="CQ2354" s="439" t="inlineStr">
        <is>
          <t>UTTAR PRADESH</t>
        </is>
      </c>
    </row>
    <row r="2355" ht="14.4" customHeight="1">
      <c r="CP2355" s="439" t="n">
        <v>229135</v>
      </c>
      <c r="CQ2355" s="439" t="inlineStr">
        <is>
          <t>UTTAR PRADESH</t>
        </is>
      </c>
    </row>
    <row r="2356" ht="14.4" customHeight="1">
      <c r="CP2356" s="439" t="n">
        <v>229201</v>
      </c>
      <c r="CQ2356" s="439" t="inlineStr">
        <is>
          <t>UTTAR PRADESH</t>
        </is>
      </c>
    </row>
    <row r="2357" ht="14.4" customHeight="1">
      <c r="CP2357" s="439" t="n">
        <v>229202</v>
      </c>
      <c r="CQ2357" s="439" t="inlineStr">
        <is>
          <t>UTTAR PRADESH</t>
        </is>
      </c>
    </row>
    <row r="2358" ht="14.4" customHeight="1">
      <c r="CP2358" s="439" t="n">
        <v>229203</v>
      </c>
      <c r="CQ2358" s="439" t="inlineStr">
        <is>
          <t>UTTAR PRADESH</t>
        </is>
      </c>
    </row>
    <row r="2359" ht="14.4" customHeight="1">
      <c r="CP2359" s="439" t="n">
        <v>229204</v>
      </c>
      <c r="CQ2359" s="439" t="inlineStr">
        <is>
          <t>UTTAR PRADESH</t>
        </is>
      </c>
    </row>
    <row r="2360" ht="14.4" customHeight="1">
      <c r="CP2360" s="439" t="n">
        <v>229205</v>
      </c>
      <c r="CQ2360" s="439" t="inlineStr">
        <is>
          <t>UTTAR PRADESH</t>
        </is>
      </c>
    </row>
    <row r="2361" ht="14.4" customHeight="1">
      <c r="CP2361" s="439" t="n">
        <v>229206</v>
      </c>
      <c r="CQ2361" s="439" t="inlineStr">
        <is>
          <t>UTTAR PRADESH</t>
        </is>
      </c>
    </row>
    <row r="2362" ht="14.4" customHeight="1">
      <c r="CP2362" s="439" t="n">
        <v>229207</v>
      </c>
      <c r="CQ2362" s="439" t="inlineStr">
        <is>
          <t>UTTAR PRADESH</t>
        </is>
      </c>
    </row>
    <row r="2363" ht="14.4" customHeight="1">
      <c r="CP2363" s="439" t="n">
        <v>229208</v>
      </c>
      <c r="CQ2363" s="439" t="inlineStr">
        <is>
          <t>UTTAR PRADESH</t>
        </is>
      </c>
    </row>
    <row r="2364" ht="14.4" customHeight="1">
      <c r="CP2364" s="439" t="n">
        <v>229209</v>
      </c>
      <c r="CQ2364" s="439" t="inlineStr">
        <is>
          <t>UTTAR PRADESH</t>
        </is>
      </c>
    </row>
    <row r="2365" ht="14.4" customHeight="1">
      <c r="CP2365" s="439" t="n">
        <v>229210</v>
      </c>
      <c r="CQ2365" s="439" t="inlineStr">
        <is>
          <t>UTTAR PRADESH</t>
        </is>
      </c>
    </row>
    <row r="2366" ht="14.4" customHeight="1">
      <c r="CP2366" s="439" t="n">
        <v>229211</v>
      </c>
      <c r="CQ2366" s="439" t="inlineStr">
        <is>
          <t>UTTAR PRADESH</t>
        </is>
      </c>
    </row>
    <row r="2367" ht="14.4" customHeight="1">
      <c r="CP2367" s="439" t="n">
        <v>229212</v>
      </c>
      <c r="CQ2367" s="439" t="inlineStr">
        <is>
          <t>UTTAR PRADESH</t>
        </is>
      </c>
    </row>
    <row r="2368" ht="14.4" customHeight="1">
      <c r="CP2368" s="439" t="n">
        <v>229215</v>
      </c>
      <c r="CQ2368" s="439" t="inlineStr">
        <is>
          <t>UTTAR PRADESH</t>
        </is>
      </c>
    </row>
    <row r="2369" ht="14.4" customHeight="1">
      <c r="CP2369" s="439" t="n">
        <v>229216</v>
      </c>
      <c r="CQ2369" s="439" t="inlineStr">
        <is>
          <t>UTTAR PRADESH</t>
        </is>
      </c>
    </row>
    <row r="2370" ht="14.4" customHeight="1">
      <c r="CP2370" s="439" t="n">
        <v>229301</v>
      </c>
      <c r="CQ2370" s="439" t="inlineStr">
        <is>
          <t>UTTAR PRADESH</t>
        </is>
      </c>
    </row>
    <row r="2371" ht="14.4" customHeight="1">
      <c r="CP2371" s="439" t="n">
        <v>229302</v>
      </c>
      <c r="CQ2371" s="439" t="inlineStr">
        <is>
          <t>UTTAR PRADESH</t>
        </is>
      </c>
    </row>
    <row r="2372" ht="14.4" customHeight="1">
      <c r="CP2372" s="439" t="n">
        <v>229303</v>
      </c>
      <c r="CQ2372" s="439" t="inlineStr">
        <is>
          <t>UTTAR PRADESH</t>
        </is>
      </c>
    </row>
    <row r="2373" ht="14.4" customHeight="1">
      <c r="CP2373" s="439" t="n">
        <v>229304</v>
      </c>
      <c r="CQ2373" s="439" t="inlineStr">
        <is>
          <t>UTTAR PRADESH</t>
        </is>
      </c>
    </row>
    <row r="2374" ht="14.4" customHeight="1">
      <c r="CP2374" s="439" t="n">
        <v>229305</v>
      </c>
      <c r="CQ2374" s="439" t="inlineStr">
        <is>
          <t>UTTAR PRADESH</t>
        </is>
      </c>
    </row>
    <row r="2375" ht="14.4" customHeight="1">
      <c r="CP2375" s="439" t="n">
        <v>229306</v>
      </c>
      <c r="CQ2375" s="439" t="inlineStr">
        <is>
          <t>UTTAR PRADESH</t>
        </is>
      </c>
    </row>
    <row r="2376" ht="14.4" customHeight="1">
      <c r="CP2376" s="439" t="n">
        <v>229307</v>
      </c>
      <c r="CQ2376" s="439" t="inlineStr">
        <is>
          <t>UTTAR PRADESH</t>
        </is>
      </c>
    </row>
    <row r="2377" ht="14.4" customHeight="1">
      <c r="CP2377" s="439" t="n">
        <v>229308</v>
      </c>
      <c r="CQ2377" s="439" t="inlineStr">
        <is>
          <t>UTTAR PRADESH</t>
        </is>
      </c>
    </row>
    <row r="2378" ht="14.4" customHeight="1">
      <c r="CP2378" s="439" t="n">
        <v>229309</v>
      </c>
      <c r="CQ2378" s="439" t="inlineStr">
        <is>
          <t>UTTAR PRADESH</t>
        </is>
      </c>
    </row>
    <row r="2379" ht="14.4" customHeight="1">
      <c r="CP2379" s="439" t="n">
        <v>229310</v>
      </c>
      <c r="CQ2379" s="439" t="inlineStr">
        <is>
          <t>UTTAR PRADESH</t>
        </is>
      </c>
    </row>
    <row r="2380" ht="14.4" customHeight="1">
      <c r="CP2380" s="439" t="n">
        <v>229311</v>
      </c>
      <c r="CQ2380" s="439" t="inlineStr">
        <is>
          <t>UTTAR PRADESH</t>
        </is>
      </c>
    </row>
    <row r="2381" ht="14.4" customHeight="1">
      <c r="CP2381" s="439" t="n">
        <v>229316</v>
      </c>
      <c r="CQ2381" s="439" t="inlineStr">
        <is>
          <t>UTTAR PRADESH</t>
        </is>
      </c>
    </row>
    <row r="2382" ht="14.4" customHeight="1">
      <c r="CP2382" s="439" t="n">
        <v>229401</v>
      </c>
      <c r="CQ2382" s="439" t="inlineStr">
        <is>
          <t>UTTAR PRADESH</t>
        </is>
      </c>
    </row>
    <row r="2383" ht="14.4" customHeight="1">
      <c r="CP2383" s="439" t="n">
        <v>229402</v>
      </c>
      <c r="CQ2383" s="439" t="inlineStr">
        <is>
          <t>UTTAR PRADESH</t>
        </is>
      </c>
    </row>
    <row r="2384" ht="14.4" customHeight="1">
      <c r="CP2384" s="439" t="n">
        <v>229404</v>
      </c>
      <c r="CQ2384" s="439" t="inlineStr">
        <is>
          <t>UTTAR PRADESH</t>
        </is>
      </c>
    </row>
    <row r="2385" ht="14.4" customHeight="1">
      <c r="CP2385" s="439" t="n">
        <v>229405</v>
      </c>
      <c r="CQ2385" s="439" t="inlineStr">
        <is>
          <t>UTTAR PRADESH</t>
        </is>
      </c>
    </row>
    <row r="2386" ht="14.4" customHeight="1">
      <c r="CP2386" s="439" t="n">
        <v>229406</v>
      </c>
      <c r="CQ2386" s="439" t="inlineStr">
        <is>
          <t>UTTAR PRADESH</t>
        </is>
      </c>
    </row>
    <row r="2387" ht="14.4" customHeight="1">
      <c r="CP2387" s="439" t="n">
        <v>229408</v>
      </c>
      <c r="CQ2387" s="439" t="inlineStr">
        <is>
          <t>UTTAR PRADESH</t>
        </is>
      </c>
    </row>
    <row r="2388" ht="14.4" customHeight="1">
      <c r="CP2388" s="439" t="n">
        <v>229410</v>
      </c>
      <c r="CQ2388" s="439" t="inlineStr">
        <is>
          <t>UTTAR PRADESH</t>
        </is>
      </c>
    </row>
    <row r="2389" ht="14.4" customHeight="1">
      <c r="CP2389" s="439" t="n">
        <v>229411</v>
      </c>
      <c r="CQ2389" s="439" t="inlineStr">
        <is>
          <t>UTTAR PRADESH</t>
        </is>
      </c>
    </row>
    <row r="2390" ht="14.4" customHeight="1">
      <c r="CP2390" s="439" t="n">
        <v>229412</v>
      </c>
      <c r="CQ2390" s="439" t="inlineStr">
        <is>
          <t>UTTAR PRADESH</t>
        </is>
      </c>
    </row>
    <row r="2391" ht="14.4" customHeight="1">
      <c r="CP2391" s="439" t="n">
        <v>229413</v>
      </c>
      <c r="CQ2391" s="439" t="inlineStr">
        <is>
          <t>UTTAR PRADESH</t>
        </is>
      </c>
    </row>
    <row r="2392" ht="14.4" customHeight="1">
      <c r="CP2392" s="439" t="n">
        <v>229801</v>
      </c>
      <c r="CQ2392" s="439" t="inlineStr">
        <is>
          <t>UTTAR PRADESH</t>
        </is>
      </c>
    </row>
    <row r="2393" ht="14.4" customHeight="1">
      <c r="CP2393" s="439" t="n">
        <v>229802</v>
      </c>
      <c r="CQ2393" s="439" t="inlineStr">
        <is>
          <t>UTTAR PRADESH</t>
        </is>
      </c>
    </row>
    <row r="2394" ht="14.4" customHeight="1">
      <c r="CP2394" s="439" t="n">
        <v>230001</v>
      </c>
      <c r="CQ2394" s="439" t="inlineStr">
        <is>
          <t>UTTAR PRADESH</t>
        </is>
      </c>
    </row>
    <row r="2395" ht="14.4" customHeight="1">
      <c r="CP2395" s="439" t="n">
        <v>230002</v>
      </c>
      <c r="CQ2395" s="439" t="inlineStr">
        <is>
          <t>UTTAR PRADESH</t>
        </is>
      </c>
    </row>
    <row r="2396" ht="14.4" customHeight="1">
      <c r="CP2396" s="439" t="n">
        <v>230121</v>
      </c>
      <c r="CQ2396" s="439" t="inlineStr">
        <is>
          <t>UTTAR PRADESH</t>
        </is>
      </c>
    </row>
    <row r="2397" ht="14.4" customHeight="1">
      <c r="CP2397" s="439" t="n">
        <v>230124</v>
      </c>
      <c r="CQ2397" s="439" t="inlineStr">
        <is>
          <t>UTTAR PRADESH</t>
        </is>
      </c>
    </row>
    <row r="2398" ht="14.4" customHeight="1">
      <c r="CP2398" s="439" t="n">
        <v>230125</v>
      </c>
      <c r="CQ2398" s="439" t="inlineStr">
        <is>
          <t>UTTAR PRADESH</t>
        </is>
      </c>
    </row>
    <row r="2399" ht="14.4" customHeight="1">
      <c r="CP2399" s="439" t="n">
        <v>230126</v>
      </c>
      <c r="CQ2399" s="439" t="inlineStr">
        <is>
          <t>UTTAR PRADESH</t>
        </is>
      </c>
    </row>
    <row r="2400" ht="14.4" customHeight="1">
      <c r="CP2400" s="439" t="n">
        <v>230127</v>
      </c>
      <c r="CQ2400" s="439" t="inlineStr">
        <is>
          <t>UTTAR PRADESH</t>
        </is>
      </c>
    </row>
    <row r="2401" ht="14.4" customHeight="1">
      <c r="CP2401" s="439" t="n">
        <v>230128</v>
      </c>
      <c r="CQ2401" s="439" t="inlineStr">
        <is>
          <t>UTTAR PRADESH</t>
        </is>
      </c>
    </row>
    <row r="2402" ht="14.4" customHeight="1">
      <c r="CP2402" s="439" t="n">
        <v>230129</v>
      </c>
      <c r="CQ2402" s="439" t="inlineStr">
        <is>
          <t>UTTAR PRADESH</t>
        </is>
      </c>
    </row>
    <row r="2403" ht="14.4" customHeight="1">
      <c r="CP2403" s="439" t="n">
        <v>230130</v>
      </c>
      <c r="CQ2403" s="439" t="inlineStr">
        <is>
          <t>UTTAR PRADESH</t>
        </is>
      </c>
    </row>
    <row r="2404" ht="14.4" customHeight="1">
      <c r="CP2404" s="439" t="n">
        <v>230131</v>
      </c>
      <c r="CQ2404" s="439" t="inlineStr">
        <is>
          <t>UTTAR PRADESH</t>
        </is>
      </c>
    </row>
    <row r="2405" ht="14.4" customHeight="1">
      <c r="CP2405" s="439" t="n">
        <v>230132</v>
      </c>
      <c r="CQ2405" s="439" t="inlineStr">
        <is>
          <t>UTTAR PRADESH</t>
        </is>
      </c>
    </row>
    <row r="2406" ht="14.4" customHeight="1">
      <c r="CP2406" s="439" t="n">
        <v>230133</v>
      </c>
      <c r="CQ2406" s="439" t="inlineStr">
        <is>
          <t>UTTAR PRADESH</t>
        </is>
      </c>
    </row>
    <row r="2407" ht="14.4" customHeight="1">
      <c r="CP2407" s="439" t="n">
        <v>230134</v>
      </c>
      <c r="CQ2407" s="439" t="inlineStr">
        <is>
          <t>UTTAR PRADESH</t>
        </is>
      </c>
    </row>
    <row r="2408" ht="14.4" customHeight="1">
      <c r="CP2408" s="439" t="n">
        <v>230135</v>
      </c>
      <c r="CQ2408" s="439" t="inlineStr">
        <is>
          <t>UTTAR PRADESH</t>
        </is>
      </c>
    </row>
    <row r="2409" ht="14.4" customHeight="1">
      <c r="CP2409" s="439" t="n">
        <v>230136</v>
      </c>
      <c r="CQ2409" s="439" t="inlineStr">
        <is>
          <t>UTTAR PRADESH</t>
        </is>
      </c>
    </row>
    <row r="2410" ht="14.4" customHeight="1">
      <c r="CP2410" s="439" t="n">
        <v>230137</v>
      </c>
      <c r="CQ2410" s="439" t="inlineStr">
        <is>
          <t>UTTAR PRADESH</t>
        </is>
      </c>
    </row>
    <row r="2411" ht="14.4" customHeight="1">
      <c r="CP2411" s="439" t="n">
        <v>230138</v>
      </c>
      <c r="CQ2411" s="439" t="inlineStr">
        <is>
          <t>UTTAR PRADESH</t>
        </is>
      </c>
    </row>
    <row r="2412" ht="14.4" customHeight="1">
      <c r="CP2412" s="439" t="n">
        <v>230139</v>
      </c>
      <c r="CQ2412" s="439" t="inlineStr">
        <is>
          <t>UTTAR PRADESH</t>
        </is>
      </c>
    </row>
    <row r="2413" ht="14.4" customHeight="1">
      <c r="CP2413" s="439" t="n">
        <v>230141</v>
      </c>
      <c r="CQ2413" s="439" t="inlineStr">
        <is>
          <t>UTTAR PRADESH</t>
        </is>
      </c>
    </row>
    <row r="2414" ht="14.4" customHeight="1">
      <c r="CP2414" s="439" t="n">
        <v>230142</v>
      </c>
      <c r="CQ2414" s="439" t="inlineStr">
        <is>
          <t>UTTAR PRADESH</t>
        </is>
      </c>
    </row>
    <row r="2415" ht="14.4" customHeight="1">
      <c r="CP2415" s="439" t="n">
        <v>230143</v>
      </c>
      <c r="CQ2415" s="439" t="inlineStr">
        <is>
          <t>UTTAR PRADESH</t>
        </is>
      </c>
    </row>
    <row r="2416" ht="14.4" customHeight="1">
      <c r="CP2416" s="439" t="n">
        <v>230144</v>
      </c>
      <c r="CQ2416" s="439" t="inlineStr">
        <is>
          <t>UTTAR PRADESH</t>
        </is>
      </c>
    </row>
    <row r="2417" ht="14.4" customHeight="1">
      <c r="CP2417" s="439" t="n">
        <v>230201</v>
      </c>
      <c r="CQ2417" s="439" t="inlineStr">
        <is>
          <t>UTTAR PRADESH</t>
        </is>
      </c>
    </row>
    <row r="2418" ht="14.4" customHeight="1">
      <c r="CP2418" s="439" t="n">
        <v>230202</v>
      </c>
      <c r="CQ2418" s="439" t="inlineStr">
        <is>
          <t>UTTAR PRADESH</t>
        </is>
      </c>
    </row>
    <row r="2419" ht="14.4" customHeight="1">
      <c r="CP2419" s="439" t="n">
        <v>230204</v>
      </c>
      <c r="CQ2419" s="439" t="inlineStr">
        <is>
          <t>UTTAR PRADESH</t>
        </is>
      </c>
    </row>
    <row r="2420" ht="14.4" customHeight="1">
      <c r="CP2420" s="439" t="n">
        <v>230301</v>
      </c>
      <c r="CQ2420" s="439" t="inlineStr">
        <is>
          <t>UTTAR PRADESH</t>
        </is>
      </c>
    </row>
    <row r="2421" ht="14.4" customHeight="1">
      <c r="CP2421" s="439" t="n">
        <v>230302</v>
      </c>
      <c r="CQ2421" s="439" t="inlineStr">
        <is>
          <t>UTTAR PRADESH</t>
        </is>
      </c>
    </row>
    <row r="2422" ht="14.4" customHeight="1">
      <c r="CP2422" s="439" t="n">
        <v>230304</v>
      </c>
      <c r="CQ2422" s="439" t="inlineStr">
        <is>
          <t>UTTAR PRADESH</t>
        </is>
      </c>
    </row>
    <row r="2423" ht="14.4" customHeight="1">
      <c r="CP2423" s="439" t="n">
        <v>230306</v>
      </c>
      <c r="CQ2423" s="439" t="inlineStr">
        <is>
          <t>UTTAR PRADESH</t>
        </is>
      </c>
    </row>
    <row r="2424" ht="14.4" customHeight="1">
      <c r="CP2424" s="439" t="n">
        <v>230401</v>
      </c>
      <c r="CQ2424" s="439" t="inlineStr">
        <is>
          <t>UTTAR PRADESH</t>
        </is>
      </c>
    </row>
    <row r="2425" ht="14.4" customHeight="1">
      <c r="CP2425" s="439" t="n">
        <v>230402</v>
      </c>
      <c r="CQ2425" s="439" t="inlineStr">
        <is>
          <t>UTTAR PRADESH</t>
        </is>
      </c>
    </row>
    <row r="2426" ht="14.4" customHeight="1">
      <c r="CP2426" s="439" t="n">
        <v>230403</v>
      </c>
      <c r="CQ2426" s="439" t="inlineStr">
        <is>
          <t>UTTAR PRADESH</t>
        </is>
      </c>
    </row>
    <row r="2427" ht="14.4" customHeight="1">
      <c r="CP2427" s="439" t="n">
        <v>230404</v>
      </c>
      <c r="CQ2427" s="439" t="inlineStr">
        <is>
          <t>UTTAR PRADESH</t>
        </is>
      </c>
    </row>
    <row r="2428" ht="14.4" customHeight="1">
      <c r="CP2428" s="439" t="n">
        <v>230405</v>
      </c>
      <c r="CQ2428" s="439" t="inlineStr">
        <is>
          <t>UTTAR PRADESH</t>
        </is>
      </c>
    </row>
    <row r="2429" ht="14.4" customHeight="1">
      <c r="CP2429" s="439" t="n">
        <v>230501</v>
      </c>
      <c r="CQ2429" s="439" t="inlineStr">
        <is>
          <t>UTTAR PRADESH</t>
        </is>
      </c>
    </row>
    <row r="2430" ht="14.4" customHeight="1">
      <c r="CP2430" s="439" t="n">
        <v>230502</v>
      </c>
      <c r="CQ2430" s="439" t="inlineStr">
        <is>
          <t>UTTAR PRADESH</t>
        </is>
      </c>
    </row>
    <row r="2431" ht="14.4" customHeight="1">
      <c r="CP2431" s="439" t="n">
        <v>230503</v>
      </c>
      <c r="CQ2431" s="439" t="inlineStr">
        <is>
          <t>UTTAR PRADESH</t>
        </is>
      </c>
    </row>
    <row r="2432" ht="14.4" customHeight="1">
      <c r="CP2432" s="439" t="n">
        <v>231001</v>
      </c>
      <c r="CQ2432" s="439" t="inlineStr">
        <is>
          <t>UTTAR PRADESH</t>
        </is>
      </c>
    </row>
    <row r="2433" ht="14.4" customHeight="1">
      <c r="CP2433" s="439" t="n">
        <v>231205</v>
      </c>
      <c r="CQ2433" s="439" t="inlineStr">
        <is>
          <t>UTTAR PRADESH</t>
        </is>
      </c>
    </row>
    <row r="2434" ht="14.4" customHeight="1">
      <c r="CP2434" s="439" t="n">
        <v>231206</v>
      </c>
      <c r="CQ2434" s="439" t="inlineStr">
        <is>
          <t>UTTAR PRADESH</t>
        </is>
      </c>
    </row>
    <row r="2435" ht="14.4" customHeight="1">
      <c r="CP2435" s="439" t="n">
        <v>231207</v>
      </c>
      <c r="CQ2435" s="439" t="inlineStr">
        <is>
          <t>UTTAR PRADESH</t>
        </is>
      </c>
    </row>
    <row r="2436" ht="14.4" customHeight="1">
      <c r="CP2436" s="439" t="n">
        <v>231208</v>
      </c>
      <c r="CQ2436" s="439" t="inlineStr">
        <is>
          <t>UTTAR PRADESH</t>
        </is>
      </c>
    </row>
    <row r="2437" ht="14.4" customHeight="1">
      <c r="CP2437" s="439" t="n">
        <v>231209</v>
      </c>
      <c r="CQ2437" s="439" t="inlineStr">
        <is>
          <t>UTTAR PRADESH</t>
        </is>
      </c>
    </row>
    <row r="2438" ht="14.4" customHeight="1">
      <c r="CP2438" s="439" t="n">
        <v>231210</v>
      </c>
      <c r="CQ2438" s="439" t="inlineStr">
        <is>
          <t>UTTAR PRADESH</t>
        </is>
      </c>
    </row>
    <row r="2439" ht="14.4" customHeight="1">
      <c r="CP2439" s="439" t="n">
        <v>231211</v>
      </c>
      <c r="CQ2439" s="439" t="inlineStr">
        <is>
          <t>UTTAR PRADESH</t>
        </is>
      </c>
    </row>
    <row r="2440" ht="14.4" customHeight="1">
      <c r="CP2440" s="439" t="n">
        <v>231212</v>
      </c>
      <c r="CQ2440" s="439" t="inlineStr">
        <is>
          <t>UTTAR PRADESH</t>
        </is>
      </c>
    </row>
    <row r="2441" ht="14.4" customHeight="1">
      <c r="CP2441" s="439" t="n">
        <v>231213</v>
      </c>
      <c r="CQ2441" s="439" t="inlineStr">
        <is>
          <t>UTTAR PRADESH</t>
        </is>
      </c>
    </row>
    <row r="2442" ht="14.4" customHeight="1">
      <c r="CP2442" s="439" t="n">
        <v>231215</v>
      </c>
      <c r="CQ2442" s="439" t="inlineStr">
        <is>
          <t>UTTAR PRADESH</t>
        </is>
      </c>
    </row>
    <row r="2443" ht="14.4" customHeight="1">
      <c r="CP2443" s="439" t="n">
        <v>231216</v>
      </c>
      <c r="CQ2443" s="439" t="inlineStr">
        <is>
          <t>UTTAR PRADESH</t>
        </is>
      </c>
    </row>
    <row r="2444" ht="14.4" customHeight="1">
      <c r="CP2444" s="439" t="n">
        <v>231217</v>
      </c>
      <c r="CQ2444" s="439" t="inlineStr">
        <is>
          <t>UTTAR PRADESH</t>
        </is>
      </c>
    </row>
    <row r="2445" ht="14.4" customHeight="1">
      <c r="CP2445" s="439" t="n">
        <v>231218</v>
      </c>
      <c r="CQ2445" s="439" t="inlineStr">
        <is>
          <t>UTTAR PRADESH</t>
        </is>
      </c>
    </row>
    <row r="2446" ht="14.4" customHeight="1">
      <c r="CP2446" s="439" t="n">
        <v>231219</v>
      </c>
      <c r="CQ2446" s="439" t="inlineStr">
        <is>
          <t>UTTAR PRADESH</t>
        </is>
      </c>
    </row>
    <row r="2447" ht="14.4" customHeight="1">
      <c r="CP2447" s="439" t="n">
        <v>231220</v>
      </c>
      <c r="CQ2447" s="439" t="inlineStr">
        <is>
          <t>UTTAR PRADESH</t>
        </is>
      </c>
    </row>
    <row r="2448" ht="14.4" customHeight="1">
      <c r="CP2448" s="439" t="n">
        <v>231221</v>
      </c>
      <c r="CQ2448" s="439" t="inlineStr">
        <is>
          <t>UTTAR PRADESH</t>
        </is>
      </c>
    </row>
    <row r="2449" ht="14.4" customHeight="1">
      <c r="CP2449" s="439" t="n">
        <v>231222</v>
      </c>
      <c r="CQ2449" s="439" t="inlineStr">
        <is>
          <t>UTTAR PRADESH</t>
        </is>
      </c>
    </row>
    <row r="2450" ht="14.4" customHeight="1">
      <c r="CP2450" s="439" t="n">
        <v>231223</v>
      </c>
      <c r="CQ2450" s="439" t="inlineStr">
        <is>
          <t>UTTAR PRADESH</t>
        </is>
      </c>
    </row>
    <row r="2451" ht="14.4" customHeight="1">
      <c r="CP2451" s="439" t="n">
        <v>231224</v>
      </c>
      <c r="CQ2451" s="439" t="inlineStr">
        <is>
          <t>UTTAR PRADESH</t>
        </is>
      </c>
    </row>
    <row r="2452" ht="14.4" customHeight="1">
      <c r="CP2452" s="439" t="n">
        <v>231225</v>
      </c>
      <c r="CQ2452" s="439" t="inlineStr">
        <is>
          <t>UTTAR PRADESH</t>
        </is>
      </c>
    </row>
    <row r="2453" ht="14.4" customHeight="1">
      <c r="CP2453" s="439" t="n">
        <v>231226</v>
      </c>
      <c r="CQ2453" s="439" t="inlineStr">
        <is>
          <t>UTTAR PRADESH</t>
        </is>
      </c>
    </row>
    <row r="2454" ht="14.4" customHeight="1">
      <c r="CP2454" s="439" t="n">
        <v>231301</v>
      </c>
      <c r="CQ2454" s="439" t="inlineStr">
        <is>
          <t>UTTAR PRADESH</t>
        </is>
      </c>
    </row>
    <row r="2455" ht="14.4" customHeight="1">
      <c r="CP2455" s="439" t="n">
        <v>231302</v>
      </c>
      <c r="CQ2455" s="439" t="inlineStr">
        <is>
          <t>UTTAR PRADESH</t>
        </is>
      </c>
    </row>
    <row r="2456" ht="14.4" customHeight="1">
      <c r="CP2456" s="439" t="n">
        <v>231303</v>
      </c>
      <c r="CQ2456" s="439" t="inlineStr">
        <is>
          <t>UTTAR PRADESH</t>
        </is>
      </c>
    </row>
    <row r="2457" ht="14.4" customHeight="1">
      <c r="CP2457" s="439" t="n">
        <v>231304</v>
      </c>
      <c r="CQ2457" s="439" t="inlineStr">
        <is>
          <t>UTTAR PRADESH</t>
        </is>
      </c>
    </row>
    <row r="2458" ht="14.4" customHeight="1">
      <c r="CP2458" s="439" t="n">
        <v>231305</v>
      </c>
      <c r="CQ2458" s="439" t="inlineStr">
        <is>
          <t>UTTAR PRADESH</t>
        </is>
      </c>
    </row>
    <row r="2459" ht="14.4" customHeight="1">
      <c r="CP2459" s="439" t="n">
        <v>231306</v>
      </c>
      <c r="CQ2459" s="439" t="inlineStr">
        <is>
          <t>UTTAR PRADESH</t>
        </is>
      </c>
    </row>
    <row r="2460" ht="14.4" customHeight="1">
      <c r="CP2460" s="439" t="n">
        <v>231307</v>
      </c>
      <c r="CQ2460" s="439" t="inlineStr">
        <is>
          <t>UTTAR PRADESH</t>
        </is>
      </c>
    </row>
    <row r="2461" ht="14.4" customHeight="1">
      <c r="CP2461" s="439" t="n">
        <v>231309</v>
      </c>
      <c r="CQ2461" s="439" t="inlineStr">
        <is>
          <t>UTTAR PRADESH</t>
        </is>
      </c>
    </row>
    <row r="2462" ht="14.4" customHeight="1">
      <c r="CP2462" s="439" t="n">
        <v>231311</v>
      </c>
      <c r="CQ2462" s="439" t="inlineStr">
        <is>
          <t>UTTAR PRADESH</t>
        </is>
      </c>
    </row>
    <row r="2463" ht="14.4" customHeight="1">
      <c r="CP2463" s="439" t="n">
        <v>231312</v>
      </c>
      <c r="CQ2463" s="439" t="inlineStr">
        <is>
          <t>UTTAR PRADESH</t>
        </is>
      </c>
    </row>
    <row r="2464" ht="14.4" customHeight="1">
      <c r="CP2464" s="439" t="n">
        <v>231313</v>
      </c>
      <c r="CQ2464" s="439" t="inlineStr">
        <is>
          <t>UTTAR PRADESH</t>
        </is>
      </c>
    </row>
    <row r="2465" ht="14.4" customHeight="1">
      <c r="CP2465" s="439" t="n">
        <v>231314</v>
      </c>
      <c r="CQ2465" s="439" t="inlineStr">
        <is>
          <t>UTTAR PRADESH</t>
        </is>
      </c>
    </row>
    <row r="2466" ht="14.4" customHeight="1">
      <c r="CP2466" s="439" t="n">
        <v>231501</v>
      </c>
      <c r="CQ2466" s="439" t="inlineStr">
        <is>
          <t>UTTAR PRADESH</t>
        </is>
      </c>
    </row>
    <row r="2467" ht="14.4" customHeight="1">
      <c r="CP2467" s="439" t="n">
        <v>232101</v>
      </c>
      <c r="CQ2467" s="439" t="inlineStr">
        <is>
          <t>UTTAR PRADESH</t>
        </is>
      </c>
    </row>
    <row r="2468" ht="14.4" customHeight="1">
      <c r="CP2468" s="439" t="n">
        <v>232102</v>
      </c>
      <c r="CQ2468" s="439" t="inlineStr">
        <is>
          <t>UTTAR PRADESH</t>
        </is>
      </c>
    </row>
    <row r="2469" ht="14.4" customHeight="1">
      <c r="CP2469" s="439" t="n">
        <v>232103</v>
      </c>
      <c r="CQ2469" s="439" t="inlineStr">
        <is>
          <t>UTTAR PRADESH</t>
        </is>
      </c>
    </row>
    <row r="2470" ht="14.4" customHeight="1">
      <c r="CP2470" s="439" t="n">
        <v>232104</v>
      </c>
      <c r="CQ2470" s="439" t="inlineStr">
        <is>
          <t>UTTAR PRADESH</t>
        </is>
      </c>
    </row>
    <row r="2471" ht="14.4" customHeight="1">
      <c r="CP2471" s="439" t="n">
        <v>232105</v>
      </c>
      <c r="CQ2471" s="439" t="inlineStr">
        <is>
          <t>UTTAR PRADESH</t>
        </is>
      </c>
    </row>
    <row r="2472" ht="14.4" customHeight="1">
      <c r="CP2472" s="439" t="n">
        <v>232106</v>
      </c>
      <c r="CQ2472" s="439" t="inlineStr">
        <is>
          <t>UTTAR PRADESH</t>
        </is>
      </c>
    </row>
    <row r="2473" ht="14.4" customHeight="1">
      <c r="CP2473" s="439" t="n">
        <v>232107</v>
      </c>
      <c r="CQ2473" s="439" t="inlineStr">
        <is>
          <t>UTTAR PRADESH</t>
        </is>
      </c>
    </row>
    <row r="2474" ht="14.4" customHeight="1">
      <c r="CP2474" s="439" t="n">
        <v>232108</v>
      </c>
      <c r="CQ2474" s="439" t="inlineStr">
        <is>
          <t>UTTAR PRADESH</t>
        </is>
      </c>
    </row>
    <row r="2475" ht="14.4" customHeight="1">
      <c r="CP2475" s="439" t="n">
        <v>232109</v>
      </c>
      <c r="CQ2475" s="439" t="inlineStr">
        <is>
          <t>UTTAR PRADESH</t>
        </is>
      </c>
    </row>
    <row r="2476" ht="14.4" customHeight="1">
      <c r="CP2476" s="439" t="n">
        <v>232110</v>
      </c>
      <c r="CQ2476" s="439" t="inlineStr">
        <is>
          <t>UTTAR PRADESH</t>
        </is>
      </c>
    </row>
    <row r="2477" ht="14.4" customHeight="1">
      <c r="CP2477" s="439" t="n">
        <v>232111</v>
      </c>
      <c r="CQ2477" s="439" t="inlineStr">
        <is>
          <t>UTTAR PRADESH</t>
        </is>
      </c>
    </row>
    <row r="2478" ht="14.4" customHeight="1">
      <c r="CP2478" s="439" t="n">
        <v>232118</v>
      </c>
      <c r="CQ2478" s="439" t="inlineStr">
        <is>
          <t>UTTAR PRADESH</t>
        </is>
      </c>
    </row>
    <row r="2479" ht="14.4" customHeight="1">
      <c r="CP2479" s="439" t="n">
        <v>232120</v>
      </c>
      <c r="CQ2479" s="439" t="inlineStr">
        <is>
          <t>UTTAR PRADESH</t>
        </is>
      </c>
    </row>
    <row r="2480" ht="14.4" customHeight="1">
      <c r="CP2480" s="439" t="n">
        <v>232325</v>
      </c>
      <c r="CQ2480" s="439" t="inlineStr">
        <is>
          <t>UTTAR PRADESH</t>
        </is>
      </c>
    </row>
    <row r="2481" ht="14.4" customHeight="1">
      <c r="CP2481" s="439" t="n">
        <v>232326</v>
      </c>
      <c r="CQ2481" s="439" t="inlineStr">
        <is>
          <t>UTTAR PRADESH</t>
        </is>
      </c>
    </row>
    <row r="2482" ht="14.4" customHeight="1">
      <c r="CP2482" s="439" t="n">
        <v>232327</v>
      </c>
      <c r="CQ2482" s="439" t="inlineStr">
        <is>
          <t>UTTAR PRADESH</t>
        </is>
      </c>
    </row>
    <row r="2483" ht="14.4" customHeight="1">
      <c r="CP2483" s="439" t="n">
        <v>232328</v>
      </c>
      <c r="CQ2483" s="439" t="inlineStr">
        <is>
          <t>UTTAR PRADESH</t>
        </is>
      </c>
    </row>
    <row r="2484" ht="14.4" customHeight="1">
      <c r="CP2484" s="439" t="n">
        <v>232329</v>
      </c>
      <c r="CQ2484" s="439" t="inlineStr">
        <is>
          <t>UTTAR PRADESH</t>
        </is>
      </c>
    </row>
    <row r="2485" ht="14.4" customHeight="1">
      <c r="CP2485" s="439" t="n">
        <v>232330</v>
      </c>
      <c r="CQ2485" s="439" t="inlineStr">
        <is>
          <t>UTTAR PRADESH</t>
        </is>
      </c>
    </row>
    <row r="2486" ht="14.4" customHeight="1">
      <c r="CP2486" s="439" t="n">
        <v>232331</v>
      </c>
      <c r="CQ2486" s="439" t="inlineStr">
        <is>
          <t>UTTAR PRADESH</t>
        </is>
      </c>
    </row>
    <row r="2487" ht="14.4" customHeight="1">
      <c r="CP2487" s="439" t="n">
        <v>232332</v>
      </c>
      <c r="CQ2487" s="439" t="inlineStr">
        <is>
          <t>UTTAR PRADESH</t>
        </is>
      </c>
    </row>
    <row r="2488" ht="14.4" customHeight="1">
      <c r="CP2488" s="439" t="n">
        <v>232333</v>
      </c>
      <c r="CQ2488" s="439" t="inlineStr">
        <is>
          <t>UTTAR PRADESH</t>
        </is>
      </c>
    </row>
    <row r="2489" ht="14.4" customHeight="1">
      <c r="CP2489" s="439" t="n">
        <v>232336</v>
      </c>
      <c r="CQ2489" s="439" t="inlineStr">
        <is>
          <t>UTTAR PRADESH</t>
        </is>
      </c>
    </row>
    <row r="2490" ht="14.4" customHeight="1">
      <c r="CP2490" s="439" t="n">
        <v>232339</v>
      </c>
      <c r="CQ2490" s="439" t="inlineStr">
        <is>
          <t>UTTAR PRADESH</t>
        </is>
      </c>
    </row>
    <row r="2491" ht="14.4" customHeight="1">
      <c r="CP2491" s="439" t="n">
        <v>232340</v>
      </c>
      <c r="CQ2491" s="439" t="inlineStr">
        <is>
          <t>UTTAR PRADESH</t>
        </is>
      </c>
    </row>
    <row r="2492" ht="14.4" customHeight="1">
      <c r="CP2492" s="439" t="n">
        <v>232341</v>
      </c>
      <c r="CQ2492" s="439" t="inlineStr">
        <is>
          <t>UTTAR PRADESH</t>
        </is>
      </c>
    </row>
    <row r="2493" ht="14.4" customHeight="1">
      <c r="CP2493" s="439" t="n">
        <v>233001</v>
      </c>
      <c r="CQ2493" s="439" t="inlineStr">
        <is>
          <t>UTTAR PRADESH</t>
        </is>
      </c>
    </row>
    <row r="2494" ht="14.4" customHeight="1">
      <c r="CP2494" s="439" t="n">
        <v>233002</v>
      </c>
      <c r="CQ2494" s="439" t="inlineStr">
        <is>
          <t>UTTAR PRADESH</t>
        </is>
      </c>
    </row>
    <row r="2495" ht="14.4" customHeight="1">
      <c r="CP2495" s="439" t="n">
        <v>233221</v>
      </c>
      <c r="CQ2495" s="439" t="inlineStr">
        <is>
          <t>UTTAR PRADESH</t>
        </is>
      </c>
    </row>
    <row r="2496" ht="14.4" customHeight="1">
      <c r="CP2496" s="439" t="n">
        <v>233222</v>
      </c>
      <c r="CQ2496" s="439" t="inlineStr">
        <is>
          <t>UTTAR PRADESH</t>
        </is>
      </c>
    </row>
    <row r="2497" ht="14.4" customHeight="1">
      <c r="CP2497" s="439" t="n">
        <v>233223</v>
      </c>
      <c r="CQ2497" s="439" t="inlineStr">
        <is>
          <t>UTTAR PRADESH</t>
        </is>
      </c>
    </row>
    <row r="2498" ht="14.4" customHeight="1">
      <c r="CP2498" s="439" t="n">
        <v>233224</v>
      </c>
      <c r="CQ2498" s="439" t="inlineStr">
        <is>
          <t>UTTAR PRADESH</t>
        </is>
      </c>
    </row>
    <row r="2499" ht="14.4" customHeight="1">
      <c r="CP2499" s="439" t="n">
        <v>233225</v>
      </c>
      <c r="CQ2499" s="439" t="inlineStr">
        <is>
          <t>UTTAR PRADESH</t>
        </is>
      </c>
    </row>
    <row r="2500" ht="14.4" customHeight="1">
      <c r="CP2500" s="439" t="n">
        <v>233226</v>
      </c>
      <c r="CQ2500" s="439" t="inlineStr">
        <is>
          <t>UTTAR PRADESH</t>
        </is>
      </c>
    </row>
    <row r="2501" ht="14.4" customHeight="1">
      <c r="CP2501" s="439" t="n">
        <v>233227</v>
      </c>
      <c r="CQ2501" s="439" t="inlineStr">
        <is>
          <t>UTTAR PRADESH</t>
        </is>
      </c>
    </row>
    <row r="2502" ht="14.4" customHeight="1">
      <c r="CP2502" s="439" t="n">
        <v>233228</v>
      </c>
      <c r="CQ2502" s="439" t="inlineStr">
        <is>
          <t>UTTAR PRADESH</t>
        </is>
      </c>
    </row>
    <row r="2503" ht="14.4" customHeight="1">
      <c r="CP2503" s="439" t="n">
        <v>233229</v>
      </c>
      <c r="CQ2503" s="439" t="inlineStr">
        <is>
          <t>UTTAR PRADESH</t>
        </is>
      </c>
    </row>
    <row r="2504" ht="14.4" customHeight="1">
      <c r="CP2504" s="439" t="n">
        <v>233230</v>
      </c>
      <c r="CQ2504" s="439" t="inlineStr">
        <is>
          <t>UTTAR PRADESH</t>
        </is>
      </c>
    </row>
    <row r="2505" ht="14.4" customHeight="1">
      <c r="CP2505" s="439" t="n">
        <v>233231</v>
      </c>
      <c r="CQ2505" s="439" t="inlineStr">
        <is>
          <t>UTTAR PRADESH</t>
        </is>
      </c>
    </row>
    <row r="2506" ht="14.4" customHeight="1">
      <c r="CP2506" s="439" t="n">
        <v>233232</v>
      </c>
      <c r="CQ2506" s="439" t="inlineStr">
        <is>
          <t>UTTAR PRADESH</t>
        </is>
      </c>
    </row>
    <row r="2507" ht="14.4" customHeight="1">
      <c r="CP2507" s="439" t="n">
        <v>233233</v>
      </c>
      <c r="CQ2507" s="439" t="inlineStr">
        <is>
          <t>UTTAR PRADESH</t>
        </is>
      </c>
    </row>
    <row r="2508" ht="14.4" customHeight="1">
      <c r="CP2508" s="439" t="n">
        <v>233234</v>
      </c>
      <c r="CQ2508" s="439" t="inlineStr">
        <is>
          <t>UTTAR PRADESH</t>
        </is>
      </c>
    </row>
    <row r="2509" ht="14.4" customHeight="1">
      <c r="CP2509" s="439" t="n">
        <v>233300</v>
      </c>
      <c r="CQ2509" s="439" t="inlineStr">
        <is>
          <t>UTTAR PRADESH</t>
        </is>
      </c>
    </row>
    <row r="2510" ht="14.4" customHeight="1">
      <c r="CP2510" s="439" t="n">
        <v>233301</v>
      </c>
      <c r="CQ2510" s="439" t="inlineStr">
        <is>
          <t>UTTAR PRADESH</t>
        </is>
      </c>
    </row>
    <row r="2511" ht="14.4" customHeight="1">
      <c r="CP2511" s="439" t="n">
        <v>233302</v>
      </c>
      <c r="CQ2511" s="439" t="inlineStr">
        <is>
          <t>UTTAR PRADESH</t>
        </is>
      </c>
    </row>
    <row r="2512" ht="14.4" customHeight="1">
      <c r="CP2512" s="439" t="n">
        <v>233303</v>
      </c>
      <c r="CQ2512" s="439" t="inlineStr">
        <is>
          <t>UTTAR PRADESH</t>
        </is>
      </c>
    </row>
    <row r="2513" ht="14.4" customHeight="1">
      <c r="CP2513" s="439" t="n">
        <v>233304</v>
      </c>
      <c r="CQ2513" s="439" t="inlineStr">
        <is>
          <t>UTTAR PRADESH</t>
        </is>
      </c>
    </row>
    <row r="2514" ht="14.4" customHeight="1">
      <c r="CP2514" s="439" t="n">
        <v>233305</v>
      </c>
      <c r="CQ2514" s="439" t="inlineStr">
        <is>
          <t>UTTAR PRADESH</t>
        </is>
      </c>
    </row>
    <row r="2515" ht="14.4" customHeight="1">
      <c r="CP2515" s="439" t="n">
        <v>233306</v>
      </c>
      <c r="CQ2515" s="439" t="inlineStr">
        <is>
          <t>UTTAR PRADESH</t>
        </is>
      </c>
    </row>
    <row r="2516" ht="14.4" customHeight="1">
      <c r="CP2516" s="439" t="n">
        <v>233307</v>
      </c>
      <c r="CQ2516" s="439" t="inlineStr">
        <is>
          <t>UTTAR PRADESH</t>
        </is>
      </c>
    </row>
    <row r="2517" ht="14.4" customHeight="1">
      <c r="CP2517" s="439" t="n">
        <v>233310</v>
      </c>
      <c r="CQ2517" s="439" t="inlineStr">
        <is>
          <t>UTTAR PRADESH</t>
        </is>
      </c>
    </row>
    <row r="2518" ht="14.4" customHeight="1">
      <c r="CP2518" s="439" t="n">
        <v>233311</v>
      </c>
      <c r="CQ2518" s="439" t="inlineStr">
        <is>
          <t>UTTAR PRADESH</t>
        </is>
      </c>
    </row>
    <row r="2519" ht="14.4" customHeight="1">
      <c r="CP2519" s="439" t="n">
        <v>241001</v>
      </c>
      <c r="CQ2519" s="439" t="inlineStr">
        <is>
          <t>UTTAR PRADESH</t>
        </is>
      </c>
    </row>
    <row r="2520" ht="14.4" customHeight="1">
      <c r="CP2520" s="439" t="n">
        <v>241121</v>
      </c>
      <c r="CQ2520" s="439" t="inlineStr">
        <is>
          <t>UTTAR PRADESH</t>
        </is>
      </c>
    </row>
    <row r="2521" ht="14.4" customHeight="1">
      <c r="CP2521" s="439" t="n">
        <v>241122</v>
      </c>
      <c r="CQ2521" s="439" t="inlineStr">
        <is>
          <t>UTTAR PRADESH</t>
        </is>
      </c>
    </row>
    <row r="2522" ht="14.4" customHeight="1">
      <c r="CP2522" s="439" t="n">
        <v>241123</v>
      </c>
      <c r="CQ2522" s="439" t="inlineStr">
        <is>
          <t>UTTAR PRADESH</t>
        </is>
      </c>
    </row>
    <row r="2523" ht="14.4" customHeight="1">
      <c r="CP2523" s="439" t="n">
        <v>241124</v>
      </c>
      <c r="CQ2523" s="439" t="inlineStr">
        <is>
          <t>UTTAR PRADESH</t>
        </is>
      </c>
    </row>
    <row r="2524" ht="14.4" customHeight="1">
      <c r="CP2524" s="439" t="n">
        <v>241125</v>
      </c>
      <c r="CQ2524" s="439" t="inlineStr">
        <is>
          <t>UTTAR PRADESH</t>
        </is>
      </c>
    </row>
    <row r="2525" ht="14.4" customHeight="1">
      <c r="CP2525" s="439" t="n">
        <v>241126</v>
      </c>
      <c r="CQ2525" s="439" t="inlineStr">
        <is>
          <t>UTTAR PRADESH</t>
        </is>
      </c>
    </row>
    <row r="2526" ht="14.4" customHeight="1">
      <c r="CP2526" s="439" t="n">
        <v>241127</v>
      </c>
      <c r="CQ2526" s="439" t="inlineStr">
        <is>
          <t>UTTAR PRADESH</t>
        </is>
      </c>
    </row>
    <row r="2527" ht="14.4" customHeight="1">
      <c r="CP2527" s="439" t="n">
        <v>241201</v>
      </c>
      <c r="CQ2527" s="439" t="inlineStr">
        <is>
          <t>UTTAR PRADESH</t>
        </is>
      </c>
    </row>
    <row r="2528" ht="14.4" customHeight="1">
      <c r="CP2528" s="439" t="n">
        <v>241202</v>
      </c>
      <c r="CQ2528" s="439" t="inlineStr">
        <is>
          <t>UTTAR PRADESH</t>
        </is>
      </c>
    </row>
    <row r="2529" ht="14.4" customHeight="1">
      <c r="CP2529" s="439" t="n">
        <v>241203</v>
      </c>
      <c r="CQ2529" s="439" t="inlineStr">
        <is>
          <t>UTTAR PRADESH</t>
        </is>
      </c>
    </row>
    <row r="2530" ht="14.4" customHeight="1">
      <c r="CP2530" s="439" t="n">
        <v>241204</v>
      </c>
      <c r="CQ2530" s="439" t="inlineStr">
        <is>
          <t>UTTAR PRADESH</t>
        </is>
      </c>
    </row>
    <row r="2531" ht="14.4" customHeight="1">
      <c r="CP2531" s="439" t="n">
        <v>241301</v>
      </c>
      <c r="CQ2531" s="439" t="inlineStr">
        <is>
          <t>UTTAR PRADESH</t>
        </is>
      </c>
    </row>
    <row r="2532" ht="14.4" customHeight="1">
      <c r="CP2532" s="439" t="n">
        <v>241302</v>
      </c>
      <c r="CQ2532" s="439" t="inlineStr">
        <is>
          <t>UTTAR PRADESH</t>
        </is>
      </c>
    </row>
    <row r="2533" ht="14.4" customHeight="1">
      <c r="CP2533" s="439" t="n">
        <v>241303</v>
      </c>
      <c r="CQ2533" s="439" t="inlineStr">
        <is>
          <t>UTTAR PRADESH</t>
        </is>
      </c>
    </row>
    <row r="2534" ht="14.4" customHeight="1">
      <c r="CP2534" s="439" t="n">
        <v>241304</v>
      </c>
      <c r="CQ2534" s="439" t="inlineStr">
        <is>
          <t>UTTAR PRADESH</t>
        </is>
      </c>
    </row>
    <row r="2535" ht="14.4" customHeight="1">
      <c r="CP2535" s="439" t="n">
        <v>241305</v>
      </c>
      <c r="CQ2535" s="439" t="inlineStr">
        <is>
          <t>UTTAR PRADESH</t>
        </is>
      </c>
    </row>
    <row r="2536" ht="14.4" customHeight="1">
      <c r="CP2536" s="439" t="n">
        <v>241401</v>
      </c>
      <c r="CQ2536" s="439" t="inlineStr">
        <is>
          <t>UTTAR PRADESH</t>
        </is>
      </c>
    </row>
    <row r="2537" ht="14.4" customHeight="1">
      <c r="CP2537" s="439" t="n">
        <v>241402</v>
      </c>
      <c r="CQ2537" s="439" t="inlineStr">
        <is>
          <t>UTTAR PRADESH</t>
        </is>
      </c>
    </row>
    <row r="2538" ht="14.4" customHeight="1">
      <c r="CP2538" s="439" t="n">
        <v>241403</v>
      </c>
      <c r="CQ2538" s="439" t="inlineStr">
        <is>
          <t>UTTAR PRADESH</t>
        </is>
      </c>
    </row>
    <row r="2539" ht="14.4" customHeight="1">
      <c r="CP2539" s="439" t="n">
        <v>241404</v>
      </c>
      <c r="CQ2539" s="439" t="inlineStr">
        <is>
          <t>UTTAR PRADESH</t>
        </is>
      </c>
    </row>
    <row r="2540" ht="14.4" customHeight="1">
      <c r="CP2540" s="439" t="n">
        <v>241405</v>
      </c>
      <c r="CQ2540" s="439" t="inlineStr">
        <is>
          <t>UTTAR PRADESH</t>
        </is>
      </c>
    </row>
    <row r="2541" ht="14.4" customHeight="1">
      <c r="CP2541" s="439" t="n">
        <v>241406</v>
      </c>
      <c r="CQ2541" s="439" t="inlineStr">
        <is>
          <t>UTTAR PRADESH</t>
        </is>
      </c>
    </row>
    <row r="2542" ht="14.4" customHeight="1">
      <c r="CP2542" s="439" t="n">
        <v>241407</v>
      </c>
      <c r="CQ2542" s="439" t="inlineStr">
        <is>
          <t>UTTAR PRADESH</t>
        </is>
      </c>
    </row>
    <row r="2543" ht="14.4" customHeight="1">
      <c r="CP2543" s="439" t="n">
        <v>242001</v>
      </c>
      <c r="CQ2543" s="439" t="inlineStr">
        <is>
          <t>UTTAR PRADESH</t>
        </is>
      </c>
    </row>
    <row r="2544" ht="14.4" customHeight="1">
      <c r="CP2544" s="439" t="n">
        <v>242021</v>
      </c>
      <c r="CQ2544" s="439" t="inlineStr">
        <is>
          <t>UTTAR PRADESH</t>
        </is>
      </c>
    </row>
    <row r="2545" ht="14.4" customHeight="1">
      <c r="CP2545" s="439" t="n">
        <v>242042</v>
      </c>
      <c r="CQ2545" s="439" t="inlineStr">
        <is>
          <t>UTTAR PRADESH</t>
        </is>
      </c>
    </row>
    <row r="2546" ht="14.4" customHeight="1">
      <c r="CP2546" s="439" t="n">
        <v>242127</v>
      </c>
      <c r="CQ2546" s="439" t="inlineStr">
        <is>
          <t>UTTAR PRADESH</t>
        </is>
      </c>
    </row>
    <row r="2547" ht="14.4" customHeight="1">
      <c r="CP2547" s="439" t="n">
        <v>242220</v>
      </c>
      <c r="CQ2547" s="439" t="inlineStr">
        <is>
          <t>UTTAR PRADESH</t>
        </is>
      </c>
    </row>
    <row r="2548" ht="14.4" customHeight="1">
      <c r="CP2548" s="439" t="n">
        <v>242221</v>
      </c>
      <c r="CQ2548" s="439" t="inlineStr">
        <is>
          <t>UTTAR PRADESH</t>
        </is>
      </c>
    </row>
    <row r="2549" ht="14.4" customHeight="1">
      <c r="CP2549" s="439" t="n">
        <v>242223</v>
      </c>
      <c r="CQ2549" s="439" t="inlineStr">
        <is>
          <t>UTTAR PRADESH</t>
        </is>
      </c>
    </row>
    <row r="2550" ht="14.4" customHeight="1">
      <c r="CP2550" s="439" t="n">
        <v>242226</v>
      </c>
      <c r="CQ2550" s="439" t="inlineStr">
        <is>
          <t>UTTAR PRADESH</t>
        </is>
      </c>
    </row>
    <row r="2551" ht="14.4" customHeight="1">
      <c r="CP2551" s="439" t="n">
        <v>242301</v>
      </c>
      <c r="CQ2551" s="439" t="inlineStr">
        <is>
          <t>UTTAR PRADESH</t>
        </is>
      </c>
    </row>
    <row r="2552" ht="14.4" customHeight="1">
      <c r="CP2552" s="439" t="n">
        <v>242303</v>
      </c>
      <c r="CQ2552" s="439" t="inlineStr">
        <is>
          <t>UTTAR PRADESH</t>
        </is>
      </c>
    </row>
    <row r="2553" ht="14.4" customHeight="1">
      <c r="CP2553" s="439" t="n">
        <v>242305</v>
      </c>
      <c r="CQ2553" s="439" t="inlineStr">
        <is>
          <t>UTTAR PRADESH</t>
        </is>
      </c>
    </row>
    <row r="2554" ht="14.4" customHeight="1">
      <c r="CP2554" s="439" t="n">
        <v>242306</v>
      </c>
      <c r="CQ2554" s="439" t="inlineStr">
        <is>
          <t>UTTAR PRADESH</t>
        </is>
      </c>
    </row>
    <row r="2555" ht="14.4" customHeight="1">
      <c r="CP2555" s="439" t="n">
        <v>242307</v>
      </c>
      <c r="CQ2555" s="439" t="inlineStr">
        <is>
          <t>UTTAR PRADESH</t>
        </is>
      </c>
    </row>
    <row r="2556" ht="14.4" customHeight="1">
      <c r="CP2556" s="439" t="n">
        <v>242401</v>
      </c>
      <c r="CQ2556" s="439" t="inlineStr">
        <is>
          <t>UTTAR PRADESH</t>
        </is>
      </c>
    </row>
    <row r="2557" ht="14.4" customHeight="1">
      <c r="CP2557" s="439" t="n">
        <v>242405</v>
      </c>
      <c r="CQ2557" s="439" t="inlineStr">
        <is>
          <t>UTTAR PRADESH</t>
        </is>
      </c>
    </row>
    <row r="2558" ht="14.4" customHeight="1">
      <c r="CP2558" s="439" t="n">
        <v>242406</v>
      </c>
      <c r="CQ2558" s="439" t="inlineStr">
        <is>
          <t>UTTAR PRADESH</t>
        </is>
      </c>
    </row>
    <row r="2559" ht="14.4" customHeight="1">
      <c r="CP2559" s="439" t="n">
        <v>242407</v>
      </c>
      <c r="CQ2559" s="439" t="inlineStr">
        <is>
          <t>UTTAR PRADESH</t>
        </is>
      </c>
    </row>
    <row r="2560" ht="14.4" customHeight="1">
      <c r="CP2560" s="439" t="n">
        <v>243001</v>
      </c>
      <c r="CQ2560" s="439" t="inlineStr">
        <is>
          <t>UTTAR PRADESH</t>
        </is>
      </c>
    </row>
    <row r="2561" ht="14.4" customHeight="1">
      <c r="CP2561" s="439" t="n">
        <v>243002</v>
      </c>
      <c r="CQ2561" s="439" t="inlineStr">
        <is>
          <t>UTTAR PRADESH</t>
        </is>
      </c>
    </row>
    <row r="2562" ht="14.4" customHeight="1">
      <c r="CP2562" s="439" t="n">
        <v>243003</v>
      </c>
      <c r="CQ2562" s="439" t="inlineStr">
        <is>
          <t>UTTAR PRADESH</t>
        </is>
      </c>
    </row>
    <row r="2563" ht="14.4" customHeight="1">
      <c r="CP2563" s="439" t="n">
        <v>243004</v>
      </c>
      <c r="CQ2563" s="439" t="inlineStr">
        <is>
          <t>UTTAR PRADESH</t>
        </is>
      </c>
    </row>
    <row r="2564" ht="14.4" customHeight="1">
      <c r="CP2564" s="439" t="n">
        <v>243005</v>
      </c>
      <c r="CQ2564" s="439" t="inlineStr">
        <is>
          <t>UTTAR PRADESH</t>
        </is>
      </c>
    </row>
    <row r="2565" ht="14.4" customHeight="1">
      <c r="CP2565" s="439" t="n">
        <v>243006</v>
      </c>
      <c r="CQ2565" s="439" t="inlineStr">
        <is>
          <t>UTTAR PRADESH</t>
        </is>
      </c>
    </row>
    <row r="2566" ht="14.4" customHeight="1">
      <c r="CP2566" s="439" t="n">
        <v>243122</v>
      </c>
      <c r="CQ2566" s="439" t="inlineStr">
        <is>
          <t>UTTAR PRADESH</t>
        </is>
      </c>
    </row>
    <row r="2567" ht="14.4" customHeight="1">
      <c r="CP2567" s="439" t="n">
        <v>243123</v>
      </c>
      <c r="CQ2567" s="439" t="inlineStr">
        <is>
          <t>UTTAR PRADESH</t>
        </is>
      </c>
    </row>
    <row r="2568" ht="14.4" customHeight="1">
      <c r="CP2568" s="439" t="n">
        <v>243126</v>
      </c>
      <c r="CQ2568" s="439" t="inlineStr">
        <is>
          <t>UTTAR PRADESH</t>
        </is>
      </c>
    </row>
    <row r="2569" ht="14.4" customHeight="1">
      <c r="CP2569" s="439" t="n">
        <v>243201</v>
      </c>
      <c r="CQ2569" s="439" t="inlineStr">
        <is>
          <t>UTTAR PRADESH</t>
        </is>
      </c>
    </row>
    <row r="2570" ht="14.4" customHeight="1">
      <c r="CP2570" s="439" t="n">
        <v>243202</v>
      </c>
      <c r="CQ2570" s="439" t="inlineStr">
        <is>
          <t>UTTAR PRADESH</t>
        </is>
      </c>
    </row>
    <row r="2571" ht="14.4" customHeight="1">
      <c r="CP2571" s="439" t="n">
        <v>243203</v>
      </c>
      <c r="CQ2571" s="439" t="inlineStr">
        <is>
          <t>UTTAR PRADESH</t>
        </is>
      </c>
    </row>
    <row r="2572" ht="14.4" customHeight="1">
      <c r="CP2572" s="439" t="n">
        <v>243301</v>
      </c>
      <c r="CQ2572" s="439" t="inlineStr">
        <is>
          <t>UTTAR PRADESH</t>
        </is>
      </c>
    </row>
    <row r="2573" ht="14.4" customHeight="1">
      <c r="CP2573" s="439" t="n">
        <v>243302</v>
      </c>
      <c r="CQ2573" s="439" t="inlineStr">
        <is>
          <t>UTTAR PRADESH</t>
        </is>
      </c>
    </row>
    <row r="2574" ht="14.4" customHeight="1">
      <c r="CP2574" s="439" t="n">
        <v>243303</v>
      </c>
      <c r="CQ2574" s="439" t="inlineStr">
        <is>
          <t>UTTAR PRADESH</t>
        </is>
      </c>
    </row>
    <row r="2575" ht="14.4" customHeight="1">
      <c r="CP2575" s="439" t="n">
        <v>243401</v>
      </c>
      <c r="CQ2575" s="439" t="inlineStr">
        <is>
          <t>UTTAR PRADESH</t>
        </is>
      </c>
    </row>
    <row r="2576" ht="14.4" customHeight="1">
      <c r="CP2576" s="439" t="n">
        <v>243402</v>
      </c>
      <c r="CQ2576" s="439" t="inlineStr">
        <is>
          <t>UTTAR PRADESH</t>
        </is>
      </c>
    </row>
    <row r="2577" ht="14.4" customHeight="1">
      <c r="CP2577" s="439" t="n">
        <v>243403</v>
      </c>
      <c r="CQ2577" s="439" t="inlineStr">
        <is>
          <t>UTTAR PRADESH</t>
        </is>
      </c>
    </row>
    <row r="2578" ht="14.4" customHeight="1">
      <c r="CP2578" s="439" t="n">
        <v>243407</v>
      </c>
      <c r="CQ2578" s="439" t="inlineStr">
        <is>
          <t>UTTAR PRADESH</t>
        </is>
      </c>
    </row>
    <row r="2579" ht="14.4" customHeight="1">
      <c r="CP2579" s="439" t="n">
        <v>243501</v>
      </c>
      <c r="CQ2579" s="439" t="inlineStr">
        <is>
          <t>UTTAR PRADESH</t>
        </is>
      </c>
    </row>
    <row r="2580" ht="14.4" customHeight="1">
      <c r="CP2580" s="439" t="n">
        <v>243502</v>
      </c>
      <c r="CQ2580" s="439" t="inlineStr">
        <is>
          <t>UTTAR PRADESH</t>
        </is>
      </c>
    </row>
    <row r="2581" ht="14.4" customHeight="1">
      <c r="CP2581" s="439" t="n">
        <v>243503</v>
      </c>
      <c r="CQ2581" s="439" t="inlineStr">
        <is>
          <t>UTTAR PRADESH</t>
        </is>
      </c>
    </row>
    <row r="2582" ht="14.4" customHeight="1">
      <c r="CP2582" s="439" t="n">
        <v>243504</v>
      </c>
      <c r="CQ2582" s="439" t="inlineStr">
        <is>
          <t>UTTAR PRADESH</t>
        </is>
      </c>
    </row>
    <row r="2583" ht="14.4" customHeight="1">
      <c r="CP2583" s="439" t="n">
        <v>243505</v>
      </c>
      <c r="CQ2583" s="439" t="inlineStr">
        <is>
          <t>UTTAR PRADESH</t>
        </is>
      </c>
    </row>
    <row r="2584" ht="14.4" customHeight="1">
      <c r="CP2584" s="439" t="n">
        <v>243506</v>
      </c>
      <c r="CQ2584" s="439" t="inlineStr">
        <is>
          <t>UTTAR PRADESH</t>
        </is>
      </c>
    </row>
    <row r="2585" ht="14.4" customHeight="1">
      <c r="CP2585" s="439" t="n">
        <v>243601</v>
      </c>
      <c r="CQ2585" s="439" t="inlineStr">
        <is>
          <t>UTTAR PRADESH</t>
        </is>
      </c>
    </row>
    <row r="2586" ht="14.4" customHeight="1">
      <c r="CP2586" s="439" t="n">
        <v>243630</v>
      </c>
      <c r="CQ2586" s="439" t="inlineStr">
        <is>
          <t>UTTAR PRADESH</t>
        </is>
      </c>
    </row>
    <row r="2587" ht="14.4" customHeight="1">
      <c r="CP2587" s="439" t="n">
        <v>243631</v>
      </c>
      <c r="CQ2587" s="439" t="inlineStr">
        <is>
          <t>UTTAR PRADESH</t>
        </is>
      </c>
    </row>
    <row r="2588" ht="14.4" customHeight="1">
      <c r="CP2588" s="439" t="n">
        <v>243632</v>
      </c>
      <c r="CQ2588" s="439" t="inlineStr">
        <is>
          <t>UTTAR PRADESH</t>
        </is>
      </c>
    </row>
    <row r="2589" ht="14.4" customHeight="1">
      <c r="CP2589" s="439" t="n">
        <v>243633</v>
      </c>
      <c r="CQ2589" s="439" t="inlineStr">
        <is>
          <t>UTTAR PRADESH</t>
        </is>
      </c>
    </row>
    <row r="2590" ht="14.4" customHeight="1">
      <c r="CP2590" s="439" t="n">
        <v>243634</v>
      </c>
      <c r="CQ2590" s="439" t="inlineStr">
        <is>
          <t>UTTAR PRADESH</t>
        </is>
      </c>
    </row>
    <row r="2591" ht="14.4" customHeight="1">
      <c r="CP2591" s="439" t="n">
        <v>243635</v>
      </c>
      <c r="CQ2591" s="439" t="inlineStr">
        <is>
          <t>UTTAR PRADESH</t>
        </is>
      </c>
    </row>
    <row r="2592" ht="14.4" customHeight="1">
      <c r="CP2592" s="439" t="n">
        <v>243636</v>
      </c>
      <c r="CQ2592" s="439" t="inlineStr">
        <is>
          <t>UTTAR PRADESH</t>
        </is>
      </c>
    </row>
    <row r="2593" ht="14.4" customHeight="1">
      <c r="CP2593" s="439" t="n">
        <v>243637</v>
      </c>
      <c r="CQ2593" s="439" t="inlineStr">
        <is>
          <t>UTTAR PRADESH</t>
        </is>
      </c>
    </row>
    <row r="2594" ht="14.4" customHeight="1">
      <c r="CP2594" s="439" t="n">
        <v>243638</v>
      </c>
      <c r="CQ2594" s="439" t="inlineStr">
        <is>
          <t>UTTAR PRADESH</t>
        </is>
      </c>
    </row>
    <row r="2595" ht="14.4" customHeight="1">
      <c r="CP2595" s="439" t="n">
        <v>243639</v>
      </c>
      <c r="CQ2595" s="439" t="inlineStr">
        <is>
          <t>UTTAR PRADESH</t>
        </is>
      </c>
    </row>
    <row r="2596" ht="14.4" customHeight="1">
      <c r="CP2596" s="439" t="n">
        <v>243641</v>
      </c>
      <c r="CQ2596" s="439" t="inlineStr">
        <is>
          <t>UTTAR PRADESH</t>
        </is>
      </c>
    </row>
    <row r="2597" ht="14.4" customHeight="1">
      <c r="CP2597" s="439" t="n">
        <v>243720</v>
      </c>
      <c r="CQ2597" s="439" t="inlineStr">
        <is>
          <t>UTTAR PRADESH</t>
        </is>
      </c>
    </row>
    <row r="2598" ht="14.4" customHeight="1">
      <c r="CP2598" s="439" t="n">
        <v>243722</v>
      </c>
      <c r="CQ2598" s="439" t="inlineStr">
        <is>
          <t>UTTAR PRADESH</t>
        </is>
      </c>
    </row>
    <row r="2599" ht="14.4" customHeight="1">
      <c r="CP2599" s="439" t="n">
        <v>243723</v>
      </c>
      <c r="CQ2599" s="439" t="inlineStr">
        <is>
          <t>UTTAR PRADESH</t>
        </is>
      </c>
    </row>
    <row r="2600" ht="14.4" customHeight="1">
      <c r="CP2600" s="439" t="n">
        <v>243724</v>
      </c>
      <c r="CQ2600" s="439" t="inlineStr">
        <is>
          <t>UTTAR PRADESH</t>
        </is>
      </c>
    </row>
    <row r="2601" ht="14.4" customHeight="1">
      <c r="CP2601" s="439" t="n">
        <v>243725</v>
      </c>
      <c r="CQ2601" s="439" t="inlineStr">
        <is>
          <t>UTTAR PRADESH</t>
        </is>
      </c>
    </row>
    <row r="2602" ht="14.4" customHeight="1">
      <c r="CP2602" s="439" t="n">
        <v>243726</v>
      </c>
      <c r="CQ2602" s="439" t="inlineStr">
        <is>
          <t>UTTAR PRADESH</t>
        </is>
      </c>
    </row>
    <row r="2603" ht="14.4" customHeight="1">
      <c r="CP2603" s="439" t="n">
        <v>243727</v>
      </c>
      <c r="CQ2603" s="439" t="inlineStr">
        <is>
          <t>UTTAR PRADESH</t>
        </is>
      </c>
    </row>
    <row r="2604" ht="14.4" customHeight="1">
      <c r="CP2604" s="439" t="n">
        <v>243751</v>
      </c>
      <c r="CQ2604" s="439" t="inlineStr">
        <is>
          <t>UTTAR PRADESH</t>
        </is>
      </c>
    </row>
    <row r="2605" ht="14.4" customHeight="1">
      <c r="CP2605" s="439" t="n">
        <v>244001</v>
      </c>
      <c r="CQ2605" s="439" t="inlineStr">
        <is>
          <t>UTTAR PRADESH</t>
        </is>
      </c>
    </row>
    <row r="2606" ht="14.4" customHeight="1">
      <c r="CP2606" s="439" t="n">
        <v>244102</v>
      </c>
      <c r="CQ2606" s="439" t="inlineStr">
        <is>
          <t>UTTAR PRADESH</t>
        </is>
      </c>
    </row>
    <row r="2607" ht="14.4" customHeight="1">
      <c r="CP2607" s="439" t="n">
        <v>244103</v>
      </c>
      <c r="CQ2607" s="439" t="inlineStr">
        <is>
          <t>UTTAR PRADESH</t>
        </is>
      </c>
    </row>
    <row r="2608" ht="14.4" customHeight="1">
      <c r="CP2608" s="439" t="n">
        <v>244104</v>
      </c>
      <c r="CQ2608" s="439" t="inlineStr">
        <is>
          <t>UTTAR PRADESH</t>
        </is>
      </c>
    </row>
    <row r="2609" ht="14.4" customHeight="1">
      <c r="CP2609" s="439" t="n">
        <v>244105</v>
      </c>
      <c r="CQ2609" s="439" t="inlineStr">
        <is>
          <t>UTTAR PRADESH</t>
        </is>
      </c>
    </row>
    <row r="2610" ht="14.4" customHeight="1">
      <c r="CP2610" s="439" t="n">
        <v>244221</v>
      </c>
      <c r="CQ2610" s="439" t="inlineStr">
        <is>
          <t>UTTAR PRADESH</t>
        </is>
      </c>
    </row>
    <row r="2611" ht="14.4" customHeight="1">
      <c r="CP2611" s="439" t="n">
        <v>244222</v>
      </c>
      <c r="CQ2611" s="439" t="inlineStr">
        <is>
          <t>UTTAR PRADESH</t>
        </is>
      </c>
    </row>
    <row r="2612" ht="14.4" customHeight="1">
      <c r="CP2612" s="439" t="n">
        <v>244223</v>
      </c>
      <c r="CQ2612" s="439" t="inlineStr">
        <is>
          <t>UTTAR PRADESH</t>
        </is>
      </c>
    </row>
    <row r="2613" ht="14.4" customHeight="1">
      <c r="CP2613" s="439" t="n">
        <v>244225</v>
      </c>
      <c r="CQ2613" s="439" t="inlineStr">
        <is>
          <t>UTTAR PRADESH</t>
        </is>
      </c>
    </row>
    <row r="2614" ht="14.4" customHeight="1">
      <c r="CP2614" s="439" t="n">
        <v>244231</v>
      </c>
      <c r="CQ2614" s="439" t="inlineStr">
        <is>
          <t>UTTAR PRADESH</t>
        </is>
      </c>
    </row>
    <row r="2615" ht="14.4" customHeight="1">
      <c r="CP2615" s="439" t="n">
        <v>244235</v>
      </c>
      <c r="CQ2615" s="439" t="inlineStr">
        <is>
          <t>UTTAR PRADESH</t>
        </is>
      </c>
    </row>
    <row r="2616" ht="14.4" customHeight="1">
      <c r="CP2616" s="439" t="n">
        <v>244236</v>
      </c>
      <c r="CQ2616" s="439" t="inlineStr">
        <is>
          <t>UTTAR PRADESH</t>
        </is>
      </c>
    </row>
    <row r="2617" ht="14.4" customHeight="1">
      <c r="CP2617" s="439" t="n">
        <v>244241</v>
      </c>
      <c r="CQ2617" s="439" t="inlineStr">
        <is>
          <t>UTTAR PRADESH</t>
        </is>
      </c>
    </row>
    <row r="2618" ht="14.4" customHeight="1">
      <c r="CP2618" s="439" t="n">
        <v>244242</v>
      </c>
      <c r="CQ2618" s="439" t="inlineStr">
        <is>
          <t>UTTAR PRADESH</t>
        </is>
      </c>
    </row>
    <row r="2619" ht="14.4" customHeight="1">
      <c r="CP2619" s="439" t="n">
        <v>244245</v>
      </c>
      <c r="CQ2619" s="439" t="inlineStr">
        <is>
          <t>UTTAR PRADESH</t>
        </is>
      </c>
    </row>
    <row r="2620" ht="14.4" customHeight="1">
      <c r="CP2620" s="439" t="n">
        <v>244251</v>
      </c>
      <c r="CQ2620" s="439" t="inlineStr">
        <is>
          <t>UTTAR PRADESH</t>
        </is>
      </c>
    </row>
    <row r="2621" ht="14.4" customHeight="1">
      <c r="CP2621" s="439" t="n">
        <v>244255</v>
      </c>
      <c r="CQ2621" s="439" t="inlineStr">
        <is>
          <t>UTTAR PRADESH</t>
        </is>
      </c>
    </row>
    <row r="2622" ht="14.4" customHeight="1">
      <c r="CP2622" s="439" t="n">
        <v>244301</v>
      </c>
      <c r="CQ2622" s="439" t="inlineStr">
        <is>
          <t>UTTAR PRADESH</t>
        </is>
      </c>
    </row>
    <row r="2623" ht="14.4" customHeight="1">
      <c r="CP2623" s="439" t="n">
        <v>244302</v>
      </c>
      <c r="CQ2623" s="439" t="inlineStr">
        <is>
          <t>UTTAR PRADESH</t>
        </is>
      </c>
    </row>
    <row r="2624" ht="14.4" customHeight="1">
      <c r="CP2624" s="439" t="n">
        <v>244303</v>
      </c>
      <c r="CQ2624" s="439" t="inlineStr">
        <is>
          <t>UTTAR PRADESH</t>
        </is>
      </c>
    </row>
    <row r="2625" ht="14.4" customHeight="1">
      <c r="CP2625" s="439" t="n">
        <v>244304</v>
      </c>
      <c r="CQ2625" s="439" t="inlineStr">
        <is>
          <t>UTTAR PRADESH</t>
        </is>
      </c>
    </row>
    <row r="2626" ht="14.4" customHeight="1">
      <c r="CP2626" s="439" t="n">
        <v>244401</v>
      </c>
      <c r="CQ2626" s="439" t="inlineStr">
        <is>
          <t>UTTAR PRADESH</t>
        </is>
      </c>
    </row>
    <row r="2627" ht="14.4" customHeight="1">
      <c r="CP2627" s="439" t="n">
        <v>244402</v>
      </c>
      <c r="CQ2627" s="439" t="inlineStr">
        <is>
          <t>UTTAR PRADESH</t>
        </is>
      </c>
    </row>
    <row r="2628" ht="14.4" customHeight="1">
      <c r="CP2628" s="439" t="n">
        <v>244410</v>
      </c>
      <c r="CQ2628" s="439" t="inlineStr">
        <is>
          <t>UTTAR PRADESH</t>
        </is>
      </c>
    </row>
    <row r="2629" ht="14.4" customHeight="1">
      <c r="CP2629" s="439" t="n">
        <v>244411</v>
      </c>
      <c r="CQ2629" s="439" t="inlineStr">
        <is>
          <t>UTTAR PRADESH</t>
        </is>
      </c>
    </row>
    <row r="2630" ht="14.4" customHeight="1">
      <c r="CP2630" s="439" t="n">
        <v>244412</v>
      </c>
      <c r="CQ2630" s="439" t="inlineStr">
        <is>
          <t>UTTAR PRADESH</t>
        </is>
      </c>
    </row>
    <row r="2631" ht="14.4" customHeight="1">
      <c r="CP2631" s="439" t="n">
        <v>244413</v>
      </c>
      <c r="CQ2631" s="439" t="inlineStr">
        <is>
          <t>UTTAR PRADESH</t>
        </is>
      </c>
    </row>
    <row r="2632" ht="14.4" customHeight="1">
      <c r="CP2632" s="439" t="n">
        <v>244414</v>
      </c>
      <c r="CQ2632" s="439" t="inlineStr">
        <is>
          <t>UTTAR PRADESH</t>
        </is>
      </c>
    </row>
    <row r="2633" ht="14.4" customHeight="1">
      <c r="CP2633" s="439" t="n">
        <v>244415</v>
      </c>
      <c r="CQ2633" s="439" t="inlineStr">
        <is>
          <t>UTTAR PRADESH</t>
        </is>
      </c>
    </row>
    <row r="2634" ht="14.4" customHeight="1">
      <c r="CP2634" s="439" t="n">
        <v>244501</v>
      </c>
      <c r="CQ2634" s="439" t="inlineStr">
        <is>
          <t>UTTAR PRADESH</t>
        </is>
      </c>
    </row>
    <row r="2635" ht="14.4" customHeight="1">
      <c r="CP2635" s="439" t="n">
        <v>244504</v>
      </c>
      <c r="CQ2635" s="439" t="inlineStr">
        <is>
          <t>UTTAR PRADESH</t>
        </is>
      </c>
    </row>
    <row r="2636" ht="14.4" customHeight="1">
      <c r="CP2636" s="439" t="n">
        <v>244601</v>
      </c>
      <c r="CQ2636" s="439" t="inlineStr">
        <is>
          <t>UTTAR PRADESH</t>
        </is>
      </c>
    </row>
    <row r="2637" ht="14.4" customHeight="1">
      <c r="CP2637" s="439" t="n">
        <v>244602</v>
      </c>
      <c r="CQ2637" s="439" t="inlineStr">
        <is>
          <t>UTTAR PRADESH</t>
        </is>
      </c>
    </row>
    <row r="2638" ht="14.4" customHeight="1">
      <c r="CP2638" s="439" t="n">
        <v>244701</v>
      </c>
      <c r="CQ2638" s="439" t="inlineStr">
        <is>
          <t>UTTAR PRADESH</t>
        </is>
      </c>
    </row>
    <row r="2639" ht="14.4" customHeight="1">
      <c r="CP2639" s="439" t="n">
        <v>244712</v>
      </c>
      <c r="CQ2639" s="439" t="inlineStr">
        <is>
          <t>UTTARAKHAND</t>
        </is>
      </c>
    </row>
    <row r="2640" ht="14.4" customHeight="1">
      <c r="CP2640" s="439" t="n">
        <v>244713</v>
      </c>
      <c r="CQ2640" s="439" t="inlineStr">
        <is>
          <t>UTTARAKHAND</t>
        </is>
      </c>
    </row>
    <row r="2641" ht="14.4" customHeight="1">
      <c r="CP2641" s="439" t="n">
        <v>244715</v>
      </c>
      <c r="CQ2641" s="439" t="inlineStr">
        <is>
          <t>UTTARAKHAND</t>
        </is>
      </c>
    </row>
    <row r="2642" ht="14.4" customHeight="1">
      <c r="CP2642" s="439" t="n">
        <v>244716</v>
      </c>
      <c r="CQ2642" s="439" t="inlineStr">
        <is>
          <t>UTTARAKHAND</t>
        </is>
      </c>
    </row>
    <row r="2643" ht="14.4" customHeight="1">
      <c r="CP2643" s="439" t="n">
        <v>244717</v>
      </c>
      <c r="CQ2643" s="439" t="inlineStr">
        <is>
          <t>UTTARAKHAND</t>
        </is>
      </c>
    </row>
    <row r="2644" ht="14.4" customHeight="1">
      <c r="CP2644" s="439" t="n">
        <v>244720</v>
      </c>
      <c r="CQ2644" s="439" t="inlineStr">
        <is>
          <t>UTTARAKHAND</t>
        </is>
      </c>
    </row>
    <row r="2645" ht="14.4" customHeight="1">
      <c r="CP2645" s="439" t="n">
        <v>244901</v>
      </c>
      <c r="CQ2645" s="439" t="inlineStr">
        <is>
          <t>UTTAR PRADESH</t>
        </is>
      </c>
    </row>
    <row r="2646" ht="14.4" customHeight="1">
      <c r="CP2646" s="439" t="n">
        <v>244921</v>
      </c>
      <c r="CQ2646" s="439" t="inlineStr">
        <is>
          <t>UTTAR PRADESH</t>
        </is>
      </c>
    </row>
    <row r="2647" ht="14.4" customHeight="1">
      <c r="CP2647" s="439" t="n">
        <v>244922</v>
      </c>
      <c r="CQ2647" s="439" t="inlineStr">
        <is>
          <t>UTTAR PRADESH</t>
        </is>
      </c>
    </row>
    <row r="2648" ht="14.4" customHeight="1">
      <c r="CP2648" s="439" t="n">
        <v>244925</v>
      </c>
      <c r="CQ2648" s="439" t="inlineStr">
        <is>
          <t>UTTAR PRADESH</t>
        </is>
      </c>
    </row>
    <row r="2649" ht="14.4" customHeight="1">
      <c r="CP2649" s="439" t="n">
        <v>244926</v>
      </c>
      <c r="CQ2649" s="439" t="inlineStr">
        <is>
          <t>UTTAR PRADESH</t>
        </is>
      </c>
    </row>
    <row r="2650" ht="14.4" customHeight="1">
      <c r="CP2650" s="439" t="n">
        <v>244927</v>
      </c>
      <c r="CQ2650" s="439" t="inlineStr">
        <is>
          <t>UTTAR PRADESH</t>
        </is>
      </c>
    </row>
    <row r="2651" ht="14.4" customHeight="1">
      <c r="CP2651" s="439" t="n">
        <v>244928</v>
      </c>
      <c r="CQ2651" s="439" t="inlineStr">
        <is>
          <t>UTTAR PRADESH</t>
        </is>
      </c>
    </row>
    <row r="2652" ht="14.4" customHeight="1">
      <c r="CP2652" s="439" t="n">
        <v>245101</v>
      </c>
      <c r="CQ2652" s="439" t="inlineStr">
        <is>
          <t>UTTAR PRADESH</t>
        </is>
      </c>
    </row>
    <row r="2653" ht="14.4" customHeight="1">
      <c r="CP2653" s="439" t="n">
        <v>245201</v>
      </c>
      <c r="CQ2653" s="439" t="inlineStr">
        <is>
          <t>UTTAR PRADESH</t>
        </is>
      </c>
    </row>
    <row r="2654" ht="14.4" customHeight="1">
      <c r="CP2654" s="439" t="n">
        <v>245205</v>
      </c>
      <c r="CQ2654" s="439" t="inlineStr">
        <is>
          <t>UTTAR PRADESH</t>
        </is>
      </c>
    </row>
    <row r="2655" ht="14.4" customHeight="1">
      <c r="CP2655" s="439" t="n">
        <v>245206</v>
      </c>
      <c r="CQ2655" s="439" t="inlineStr">
        <is>
          <t>UTTAR PRADESH</t>
        </is>
      </c>
    </row>
    <row r="2656" ht="14.4" customHeight="1">
      <c r="CP2656" s="439" t="n">
        <v>245207</v>
      </c>
      <c r="CQ2656" s="439" t="inlineStr">
        <is>
          <t>UTTAR PRADESH</t>
        </is>
      </c>
    </row>
    <row r="2657" ht="14.4" customHeight="1">
      <c r="CP2657" s="439" t="n">
        <v>245208</v>
      </c>
      <c r="CQ2657" s="439" t="inlineStr">
        <is>
          <t>UTTAR PRADESH</t>
        </is>
      </c>
    </row>
    <row r="2658" ht="14.4" customHeight="1">
      <c r="CP2658" s="439" t="n">
        <v>245301</v>
      </c>
      <c r="CQ2658" s="439" t="inlineStr">
        <is>
          <t>UTTAR PRADESH</t>
        </is>
      </c>
    </row>
    <row r="2659" ht="14.4" customHeight="1">
      <c r="CP2659" s="439" t="n">
        <v>245304</v>
      </c>
      <c r="CQ2659" s="439" t="inlineStr">
        <is>
          <t>UTTAR PRADESH</t>
        </is>
      </c>
    </row>
    <row r="2660" ht="14.4" customHeight="1">
      <c r="CP2660" s="439" t="n">
        <v>246001</v>
      </c>
      <c r="CQ2660" s="439" t="inlineStr">
        <is>
          <t>UTTARAKHAND</t>
        </is>
      </c>
    </row>
    <row r="2661" ht="14.4" customHeight="1">
      <c r="CP2661" s="439" t="n">
        <v>246113</v>
      </c>
      <c r="CQ2661" s="439" t="inlineStr">
        <is>
          <t>UTTARAKHAND</t>
        </is>
      </c>
    </row>
    <row r="2662" ht="14.4" customHeight="1">
      <c r="CP2662" s="439" t="n">
        <v>246121</v>
      </c>
      <c r="CQ2662" s="439" t="inlineStr">
        <is>
          <t>UTTARAKHAND</t>
        </is>
      </c>
    </row>
    <row r="2663" ht="14.4" customHeight="1">
      <c r="CP2663" s="439" t="n">
        <v>246123</v>
      </c>
      <c r="CQ2663" s="439" t="inlineStr">
        <is>
          <t>UTTARAKHAND</t>
        </is>
      </c>
    </row>
    <row r="2664" ht="14.4" customHeight="1">
      <c r="CP2664" s="439" t="n">
        <v>246124</v>
      </c>
      <c r="CQ2664" s="439" t="inlineStr">
        <is>
          <t>UTTARAKHAND</t>
        </is>
      </c>
    </row>
    <row r="2665" ht="14.4" customHeight="1">
      <c r="CP2665" s="439" t="n">
        <v>246125</v>
      </c>
      <c r="CQ2665" s="439" t="inlineStr">
        <is>
          <t>UTTARAKHAND</t>
        </is>
      </c>
    </row>
    <row r="2666" ht="14.4" customHeight="1">
      <c r="CP2666" s="439" t="n">
        <v>246127</v>
      </c>
      <c r="CQ2666" s="439" t="inlineStr">
        <is>
          <t>UTTARAKHAND</t>
        </is>
      </c>
    </row>
    <row r="2667" ht="14.4" customHeight="1">
      <c r="CP2667" s="439" t="n">
        <v>246128</v>
      </c>
      <c r="CQ2667" s="439" t="inlineStr">
        <is>
          <t>UTTARAKHAND</t>
        </is>
      </c>
    </row>
    <row r="2668" ht="14.4" customHeight="1">
      <c r="CP2668" s="439" t="n">
        <v>246129</v>
      </c>
      <c r="CQ2668" s="439" t="inlineStr">
        <is>
          <t>UTTARAKHAND</t>
        </is>
      </c>
    </row>
    <row r="2669" ht="14.4" customHeight="1">
      <c r="CP2669" s="439" t="n">
        <v>246130</v>
      </c>
      <c r="CQ2669" s="439" t="inlineStr">
        <is>
          <t>UTTARAKHAND</t>
        </is>
      </c>
    </row>
    <row r="2670" ht="14.4" customHeight="1">
      <c r="CP2670" s="439" t="n">
        <v>246131</v>
      </c>
      <c r="CQ2670" s="439" t="inlineStr">
        <is>
          <t>UTTARAKHAND</t>
        </is>
      </c>
    </row>
    <row r="2671" ht="14.4" customHeight="1">
      <c r="CP2671" s="439" t="n">
        <v>246141</v>
      </c>
      <c r="CQ2671" s="439" t="inlineStr">
        <is>
          <t>UTTARAKHAND</t>
        </is>
      </c>
    </row>
    <row r="2672" ht="14.4" customHeight="1">
      <c r="CP2672" s="439" t="n">
        <v>246142</v>
      </c>
      <c r="CQ2672" s="439" t="inlineStr">
        <is>
          <t>UTTARAKHAND</t>
        </is>
      </c>
    </row>
    <row r="2673" ht="14.4" customHeight="1">
      <c r="CP2673" s="439" t="n">
        <v>246144</v>
      </c>
      <c r="CQ2673" s="439" t="inlineStr">
        <is>
          <t>UTTARAKHAND</t>
        </is>
      </c>
    </row>
    <row r="2674" ht="14.4" customHeight="1">
      <c r="CP2674" s="439" t="n">
        <v>246146</v>
      </c>
      <c r="CQ2674" s="439" t="inlineStr">
        <is>
          <t>UTTARAKHAND</t>
        </is>
      </c>
    </row>
    <row r="2675" ht="14.4" customHeight="1">
      <c r="CP2675" s="439" t="n">
        <v>246147</v>
      </c>
      <c r="CQ2675" s="439" t="inlineStr">
        <is>
          <t>UTTARAKHAND</t>
        </is>
      </c>
    </row>
    <row r="2676" ht="14.4" customHeight="1">
      <c r="CP2676" s="439" t="n">
        <v>246148</v>
      </c>
      <c r="CQ2676" s="439" t="inlineStr">
        <is>
          <t>UTTARAKHAND</t>
        </is>
      </c>
    </row>
    <row r="2677" ht="14.4" customHeight="1">
      <c r="CP2677" s="439" t="n">
        <v>246149</v>
      </c>
      <c r="CQ2677" s="439" t="inlineStr">
        <is>
          <t>UTTARAKHAND</t>
        </is>
      </c>
    </row>
    <row r="2678" ht="14.4" customHeight="1">
      <c r="CP2678" s="439" t="n">
        <v>246150</v>
      </c>
      <c r="CQ2678" s="439" t="inlineStr">
        <is>
          <t>UTTARAKHAND</t>
        </is>
      </c>
    </row>
    <row r="2679" ht="14.4" customHeight="1">
      <c r="CP2679" s="439" t="n">
        <v>246155</v>
      </c>
      <c r="CQ2679" s="439" t="inlineStr">
        <is>
          <t>UTTARAKHAND</t>
        </is>
      </c>
    </row>
    <row r="2680" ht="14.4" customHeight="1">
      <c r="CP2680" s="439" t="n">
        <v>246159</v>
      </c>
      <c r="CQ2680" s="439" t="inlineStr">
        <is>
          <t>UTTARAKHAND</t>
        </is>
      </c>
    </row>
    <row r="2681" ht="14.4" customHeight="1">
      <c r="CP2681" s="439" t="n">
        <v>246161</v>
      </c>
      <c r="CQ2681" s="439" t="inlineStr">
        <is>
          <t>UTTARAKHAND</t>
        </is>
      </c>
    </row>
    <row r="2682" ht="14.4" customHeight="1">
      <c r="CP2682" s="439" t="n">
        <v>246162</v>
      </c>
      <c r="CQ2682" s="439" t="inlineStr">
        <is>
          <t>UTTARAKHAND</t>
        </is>
      </c>
    </row>
    <row r="2683" ht="14.4" customHeight="1">
      <c r="CP2683" s="439" t="n">
        <v>246163</v>
      </c>
      <c r="CQ2683" s="439" t="inlineStr">
        <is>
          <t>UTTARAKHAND</t>
        </is>
      </c>
    </row>
    <row r="2684" ht="14.4" customHeight="1">
      <c r="CP2684" s="439" t="n">
        <v>246164</v>
      </c>
      <c r="CQ2684" s="439" t="inlineStr">
        <is>
          <t>UTTARAKHAND</t>
        </is>
      </c>
    </row>
    <row r="2685" ht="14.4" customHeight="1">
      <c r="CP2685" s="439" t="n">
        <v>246165</v>
      </c>
      <c r="CQ2685" s="439" t="inlineStr">
        <is>
          <t>UTTARAKHAND</t>
        </is>
      </c>
    </row>
    <row r="2686" ht="14.4" customHeight="1">
      <c r="CP2686" s="439" t="n">
        <v>246166</v>
      </c>
      <c r="CQ2686" s="439" t="inlineStr">
        <is>
          <t>UTTARAKHAND</t>
        </is>
      </c>
    </row>
    <row r="2687" ht="14.4" customHeight="1">
      <c r="CP2687" s="439" t="n">
        <v>246167</v>
      </c>
      <c r="CQ2687" s="439" t="inlineStr">
        <is>
          <t>UTTARAKHAND</t>
        </is>
      </c>
    </row>
    <row r="2688" ht="14.4" customHeight="1">
      <c r="CP2688" s="439" t="n">
        <v>246169</v>
      </c>
      <c r="CQ2688" s="439" t="inlineStr">
        <is>
          <t>UTTARAKHAND</t>
        </is>
      </c>
    </row>
    <row r="2689" ht="14.4" customHeight="1">
      <c r="CP2689" s="439" t="n">
        <v>246171</v>
      </c>
      <c r="CQ2689" s="439" t="inlineStr">
        <is>
          <t>UTTARAKHAND</t>
        </is>
      </c>
    </row>
    <row r="2690" ht="14.4" customHeight="1">
      <c r="CP2690" s="439" t="n">
        <v>246172</v>
      </c>
      <c r="CQ2690" s="439" t="inlineStr">
        <is>
          <t>UTTARAKHAND</t>
        </is>
      </c>
    </row>
    <row r="2691" ht="14.4" customHeight="1">
      <c r="CP2691" s="439" t="n">
        <v>246173</v>
      </c>
      <c r="CQ2691" s="439" t="inlineStr">
        <is>
          <t>UTTARAKHAND</t>
        </is>
      </c>
    </row>
    <row r="2692" ht="14.4" customHeight="1">
      <c r="CP2692" s="439" t="n">
        <v>246174</v>
      </c>
      <c r="CQ2692" s="439" t="inlineStr">
        <is>
          <t>UTTARAKHAND</t>
        </is>
      </c>
    </row>
    <row r="2693" ht="14.4" customHeight="1">
      <c r="CP2693" s="439" t="n">
        <v>246175</v>
      </c>
      <c r="CQ2693" s="439" t="inlineStr">
        <is>
          <t>UTTARAKHAND</t>
        </is>
      </c>
    </row>
    <row r="2694" ht="14.4" customHeight="1">
      <c r="CP2694" s="439" t="n">
        <v>246176</v>
      </c>
      <c r="CQ2694" s="439" t="inlineStr">
        <is>
          <t>UTTARAKHAND</t>
        </is>
      </c>
    </row>
    <row r="2695" ht="14.4" customHeight="1">
      <c r="CP2695" s="439" t="n">
        <v>246177</v>
      </c>
      <c r="CQ2695" s="439" t="inlineStr">
        <is>
          <t>UTTARAKHAND</t>
        </is>
      </c>
    </row>
    <row r="2696" ht="14.4" customHeight="1">
      <c r="CP2696" s="439" t="n">
        <v>246178</v>
      </c>
      <c r="CQ2696" s="439" t="inlineStr">
        <is>
          <t>UTTARAKHAND</t>
        </is>
      </c>
    </row>
    <row r="2697" ht="14.4" customHeight="1">
      <c r="CP2697" s="439" t="n">
        <v>246179</v>
      </c>
      <c r="CQ2697" s="439" t="inlineStr">
        <is>
          <t>UTTARAKHAND</t>
        </is>
      </c>
    </row>
    <row r="2698" ht="14.4" customHeight="1">
      <c r="CP2698" s="439" t="n">
        <v>246193</v>
      </c>
      <c r="CQ2698" s="439" t="inlineStr">
        <is>
          <t>UTTARAKHAND</t>
        </is>
      </c>
    </row>
    <row r="2699" ht="14.4" customHeight="1">
      <c r="CP2699" s="439" t="n">
        <v>246194</v>
      </c>
      <c r="CQ2699" s="439" t="inlineStr">
        <is>
          <t>UTTARAKHAND</t>
        </is>
      </c>
    </row>
    <row r="2700" ht="14.4" customHeight="1">
      <c r="CP2700" s="439" t="n">
        <v>246275</v>
      </c>
      <c r="CQ2700" s="439" t="inlineStr">
        <is>
          <t>UTTARAKHAND</t>
        </is>
      </c>
    </row>
    <row r="2701" ht="14.4" customHeight="1">
      <c r="CP2701" s="439" t="n">
        <v>246276</v>
      </c>
      <c r="CQ2701" s="439" t="inlineStr">
        <is>
          <t>UTTARAKHAND</t>
        </is>
      </c>
    </row>
    <row r="2702" ht="14.4" customHeight="1">
      <c r="CP2702" s="439" t="n">
        <v>246277</v>
      </c>
      <c r="CQ2702" s="439" t="inlineStr">
        <is>
          <t>UTTARAKHAND</t>
        </is>
      </c>
    </row>
    <row r="2703" ht="14.4" customHeight="1">
      <c r="CP2703" s="439" t="n">
        <v>246278</v>
      </c>
      <c r="CQ2703" s="439" t="inlineStr">
        <is>
          <t>UTTARAKHAND</t>
        </is>
      </c>
    </row>
    <row r="2704" ht="14.4" customHeight="1">
      <c r="CP2704" s="439" t="n">
        <v>246279</v>
      </c>
      <c r="CQ2704" s="439" t="inlineStr">
        <is>
          <t>UTTARAKHAND</t>
        </is>
      </c>
    </row>
    <row r="2705" ht="14.4" customHeight="1">
      <c r="CP2705" s="439" t="n">
        <v>246285</v>
      </c>
      <c r="CQ2705" s="439" t="inlineStr">
        <is>
          <t>UTTARAKHAND</t>
        </is>
      </c>
    </row>
    <row r="2706" ht="14.4" customHeight="1">
      <c r="CP2706" s="439" t="n">
        <v>246401</v>
      </c>
      <c r="CQ2706" s="439" t="inlineStr">
        <is>
          <t>UTTARAKHAND</t>
        </is>
      </c>
    </row>
    <row r="2707" ht="14.4" customHeight="1">
      <c r="CP2707" s="439" t="n">
        <v>246419</v>
      </c>
      <c r="CQ2707" s="439" t="inlineStr">
        <is>
          <t>UTTARAKHAND</t>
        </is>
      </c>
    </row>
    <row r="2708" ht="14.4" customHeight="1">
      <c r="CP2708" s="439" t="n">
        <v>246421</v>
      </c>
      <c r="CQ2708" s="439" t="inlineStr">
        <is>
          <t>UTTARAKHAND</t>
        </is>
      </c>
    </row>
    <row r="2709" ht="14.4" customHeight="1">
      <c r="CP2709" s="439" t="n">
        <v>246422</v>
      </c>
      <c r="CQ2709" s="439" t="inlineStr">
        <is>
          <t>UTTARAKHAND</t>
        </is>
      </c>
    </row>
    <row r="2710" ht="14.4" customHeight="1">
      <c r="CP2710" s="439" t="n">
        <v>246424</v>
      </c>
      <c r="CQ2710" s="439" t="inlineStr">
        <is>
          <t>UTTARAKHAND</t>
        </is>
      </c>
    </row>
    <row r="2711" ht="14.4" customHeight="1">
      <c r="CP2711" s="439" t="n">
        <v>246425</v>
      </c>
      <c r="CQ2711" s="439" t="inlineStr">
        <is>
          <t>UTTARAKHAND</t>
        </is>
      </c>
    </row>
    <row r="2712" ht="14.4" customHeight="1">
      <c r="CP2712" s="439" t="n">
        <v>246426</v>
      </c>
      <c r="CQ2712" s="439" t="inlineStr">
        <is>
          <t>UTTARAKHAND</t>
        </is>
      </c>
    </row>
    <row r="2713" ht="14.4" customHeight="1">
      <c r="CP2713" s="439" t="n">
        <v>246427</v>
      </c>
      <c r="CQ2713" s="439" t="inlineStr">
        <is>
          <t>UTTARAKHAND</t>
        </is>
      </c>
    </row>
    <row r="2714" ht="14.4" customHeight="1">
      <c r="CP2714" s="439" t="n">
        <v>246428</v>
      </c>
      <c r="CQ2714" s="439" t="inlineStr">
        <is>
          <t>UTTARAKHAND</t>
        </is>
      </c>
    </row>
    <row r="2715" ht="14.4" customHeight="1">
      <c r="CP2715" s="439" t="n">
        <v>246429</v>
      </c>
      <c r="CQ2715" s="439" t="inlineStr">
        <is>
          <t>UTTARAKHAND</t>
        </is>
      </c>
    </row>
    <row r="2716" ht="14.4" customHeight="1">
      <c r="CP2716" s="439" t="n">
        <v>246431</v>
      </c>
      <c r="CQ2716" s="439" t="inlineStr">
        <is>
          <t>UTTARAKHAND</t>
        </is>
      </c>
    </row>
    <row r="2717" ht="14.4" customHeight="1">
      <c r="CP2717" s="439" t="n">
        <v>246435</v>
      </c>
      <c r="CQ2717" s="439" t="inlineStr">
        <is>
          <t>UTTARAKHAND</t>
        </is>
      </c>
    </row>
    <row r="2718" ht="14.4" customHeight="1">
      <c r="CP2718" s="439" t="n">
        <v>246439</v>
      </c>
      <c r="CQ2718" s="439" t="inlineStr">
        <is>
          <t>UTTARAKHAND</t>
        </is>
      </c>
    </row>
    <row r="2719" ht="14.4" customHeight="1">
      <c r="CP2719" s="439" t="n">
        <v>246440</v>
      </c>
      <c r="CQ2719" s="439" t="inlineStr">
        <is>
          <t>UTTARAKHAND</t>
        </is>
      </c>
    </row>
    <row r="2720" ht="14.4" customHeight="1">
      <c r="CP2720" s="439" t="n">
        <v>246441</v>
      </c>
      <c r="CQ2720" s="439" t="inlineStr">
        <is>
          <t>UTTARAKHAND</t>
        </is>
      </c>
    </row>
    <row r="2721" ht="14.4" customHeight="1">
      <c r="CP2721" s="439" t="n">
        <v>246442</v>
      </c>
      <c r="CQ2721" s="439" t="inlineStr">
        <is>
          <t>UTTARAKHAND</t>
        </is>
      </c>
    </row>
    <row r="2722" ht="14.4" customHeight="1">
      <c r="CP2722" s="439" t="n">
        <v>246443</v>
      </c>
      <c r="CQ2722" s="439" t="inlineStr">
        <is>
          <t>UTTARAKHAND</t>
        </is>
      </c>
    </row>
    <row r="2723" ht="14.4" customHeight="1">
      <c r="CP2723" s="439" t="n">
        <v>246444</v>
      </c>
      <c r="CQ2723" s="439" t="inlineStr">
        <is>
          <t>UTTARAKHAND</t>
        </is>
      </c>
    </row>
    <row r="2724" ht="14.4" customHeight="1">
      <c r="CP2724" s="439" t="n">
        <v>246445</v>
      </c>
      <c r="CQ2724" s="439" t="inlineStr">
        <is>
          <t>UTTARAKHAND</t>
        </is>
      </c>
    </row>
    <row r="2725" ht="14.4" customHeight="1">
      <c r="CP2725" s="439" t="n">
        <v>246446</v>
      </c>
      <c r="CQ2725" s="439" t="inlineStr">
        <is>
          <t>UTTARAKHAND</t>
        </is>
      </c>
    </row>
    <row r="2726" ht="14.4" customHeight="1">
      <c r="CP2726" s="439" t="n">
        <v>246448</v>
      </c>
      <c r="CQ2726" s="439" t="inlineStr">
        <is>
          <t>UTTARAKHAND</t>
        </is>
      </c>
    </row>
    <row r="2727" ht="14.4" customHeight="1">
      <c r="CP2727" s="439" t="n">
        <v>246449</v>
      </c>
      <c r="CQ2727" s="439" t="inlineStr">
        <is>
          <t>UTTARAKHAND</t>
        </is>
      </c>
    </row>
    <row r="2728" ht="14.4" customHeight="1">
      <c r="CP2728" s="439" t="n">
        <v>246453</v>
      </c>
      <c r="CQ2728" s="439" t="inlineStr">
        <is>
          <t>UTTARAKHAND</t>
        </is>
      </c>
    </row>
    <row r="2729" ht="14.4" customHeight="1">
      <c r="CP2729" s="439" t="n">
        <v>246455</v>
      </c>
      <c r="CQ2729" s="439" t="inlineStr">
        <is>
          <t>UTTARAKHAND</t>
        </is>
      </c>
    </row>
    <row r="2730" ht="14.4" customHeight="1">
      <c r="CP2730" s="439" t="n">
        <v>246469</v>
      </c>
      <c r="CQ2730" s="439" t="inlineStr">
        <is>
          <t>UTTARAKHAND</t>
        </is>
      </c>
    </row>
    <row r="2731" ht="14.4" customHeight="1">
      <c r="CP2731" s="439" t="n">
        <v>246471</v>
      </c>
      <c r="CQ2731" s="439" t="inlineStr">
        <is>
          <t>UTTARAKHAND</t>
        </is>
      </c>
    </row>
    <row r="2732" ht="14.4" customHeight="1">
      <c r="CP2732" s="439" t="n">
        <v>246472</v>
      </c>
      <c r="CQ2732" s="439" t="inlineStr">
        <is>
          <t>UTTARAKHAND</t>
        </is>
      </c>
    </row>
    <row r="2733" ht="14.4" customHeight="1">
      <c r="CP2733" s="439" t="n">
        <v>246473</v>
      </c>
      <c r="CQ2733" s="439" t="inlineStr">
        <is>
          <t>UTTARAKHAND</t>
        </is>
      </c>
    </row>
    <row r="2734" ht="14.4" customHeight="1">
      <c r="CP2734" s="439" t="n">
        <v>246474</v>
      </c>
      <c r="CQ2734" s="439" t="inlineStr">
        <is>
          <t>UTTARAKHAND</t>
        </is>
      </c>
    </row>
    <row r="2735" ht="14.4" customHeight="1">
      <c r="CP2735" s="439" t="n">
        <v>246475</v>
      </c>
      <c r="CQ2735" s="439" t="inlineStr">
        <is>
          <t>UTTARAKHAND</t>
        </is>
      </c>
    </row>
    <row r="2736" ht="14.4" customHeight="1">
      <c r="CP2736" s="439" t="n">
        <v>246481</v>
      </c>
      <c r="CQ2736" s="439" t="inlineStr">
        <is>
          <t>UTTARAKHAND</t>
        </is>
      </c>
    </row>
    <row r="2737" ht="14.4" customHeight="1">
      <c r="CP2737" s="439" t="n">
        <v>246482</v>
      </c>
      <c r="CQ2737" s="439" t="inlineStr">
        <is>
          <t>UTTARAKHAND</t>
        </is>
      </c>
    </row>
    <row r="2738" ht="14.4" customHeight="1">
      <c r="CP2738" s="439" t="n">
        <v>246483</v>
      </c>
      <c r="CQ2738" s="439" t="inlineStr">
        <is>
          <t>UTTARAKHAND</t>
        </is>
      </c>
    </row>
    <row r="2739" ht="14.4" customHeight="1">
      <c r="CP2739" s="439" t="n">
        <v>246486</v>
      </c>
      <c r="CQ2739" s="439" t="inlineStr">
        <is>
          <t>UTTARAKHAND</t>
        </is>
      </c>
    </row>
    <row r="2740" ht="14.4" customHeight="1">
      <c r="CP2740" s="439" t="n">
        <v>246487</v>
      </c>
      <c r="CQ2740" s="439" t="inlineStr">
        <is>
          <t>UTTARAKHAND</t>
        </is>
      </c>
    </row>
    <row r="2741" ht="14.4" customHeight="1">
      <c r="CP2741" s="439" t="n">
        <v>246488</v>
      </c>
      <c r="CQ2741" s="439" t="inlineStr">
        <is>
          <t>UTTARAKHAND</t>
        </is>
      </c>
    </row>
    <row r="2742" ht="14.4" customHeight="1">
      <c r="CP2742" s="439" t="n">
        <v>246495</v>
      </c>
      <c r="CQ2742" s="439" t="inlineStr">
        <is>
          <t>UTTARAKHAND</t>
        </is>
      </c>
    </row>
    <row r="2743" ht="14.4" customHeight="1">
      <c r="CP2743" s="439" t="n">
        <v>246701</v>
      </c>
      <c r="CQ2743" s="439" t="inlineStr">
        <is>
          <t>UTTAR PRADESH</t>
        </is>
      </c>
    </row>
    <row r="2744" ht="14.4" customHeight="1">
      <c r="CP2744" s="439" t="n">
        <v>246721</v>
      </c>
      <c r="CQ2744" s="439" t="inlineStr">
        <is>
          <t>UTTAR PRADESH</t>
        </is>
      </c>
    </row>
    <row r="2745" ht="14.4" customHeight="1">
      <c r="CP2745" s="439" t="n">
        <v>246722</v>
      </c>
      <c r="CQ2745" s="439" t="inlineStr">
        <is>
          <t>UTTAR PRADESH</t>
        </is>
      </c>
    </row>
    <row r="2746" ht="14.4" customHeight="1">
      <c r="CP2746" s="439" t="n">
        <v>246723</v>
      </c>
      <c r="CQ2746" s="439" t="inlineStr">
        <is>
          <t>UTTAR PRADESH</t>
        </is>
      </c>
    </row>
    <row r="2747" ht="14.4" customHeight="1">
      <c r="CP2747" s="439" t="n">
        <v>246724</v>
      </c>
      <c r="CQ2747" s="439" t="inlineStr">
        <is>
          <t>UTTAR PRADESH</t>
        </is>
      </c>
    </row>
    <row r="2748" ht="14.4" customHeight="1">
      <c r="CP2748" s="439" t="n">
        <v>246725</v>
      </c>
      <c r="CQ2748" s="439" t="inlineStr">
        <is>
          <t>UTTAR PRADESH</t>
        </is>
      </c>
    </row>
    <row r="2749" ht="14.4" customHeight="1">
      <c r="CP2749" s="439" t="n">
        <v>246726</v>
      </c>
      <c r="CQ2749" s="439" t="inlineStr">
        <is>
          <t>UTTAR PRADESH</t>
        </is>
      </c>
    </row>
    <row r="2750" ht="14.4" customHeight="1">
      <c r="CP2750" s="439" t="n">
        <v>246727</v>
      </c>
      <c r="CQ2750" s="439" t="inlineStr">
        <is>
          <t>UTTAR PRADESH</t>
        </is>
      </c>
    </row>
    <row r="2751" ht="14.4" customHeight="1">
      <c r="CP2751" s="439" t="n">
        <v>246728</v>
      </c>
      <c r="CQ2751" s="439" t="inlineStr">
        <is>
          <t>UTTAR PRADESH</t>
        </is>
      </c>
    </row>
    <row r="2752" ht="14.4" customHeight="1">
      <c r="CP2752" s="439" t="n">
        <v>246729</v>
      </c>
      <c r="CQ2752" s="439" t="inlineStr">
        <is>
          <t>UTTAR PRADESH</t>
        </is>
      </c>
    </row>
    <row r="2753" ht="14.4" customHeight="1">
      <c r="CP2753" s="439" t="n">
        <v>246731</v>
      </c>
      <c r="CQ2753" s="439" t="inlineStr">
        <is>
          <t>UTTAR PRADESH</t>
        </is>
      </c>
    </row>
    <row r="2754" ht="14.4" customHeight="1">
      <c r="CP2754" s="439" t="n">
        <v>246732</v>
      </c>
      <c r="CQ2754" s="439" t="inlineStr">
        <is>
          <t>UTTAR PRADESH</t>
        </is>
      </c>
    </row>
    <row r="2755" ht="14.4" customHeight="1">
      <c r="CP2755" s="439" t="n">
        <v>246733</v>
      </c>
      <c r="CQ2755" s="439" t="inlineStr">
        <is>
          <t>UTTAR PRADESH</t>
        </is>
      </c>
    </row>
    <row r="2756" ht="14.4" customHeight="1">
      <c r="CP2756" s="439" t="n">
        <v>246734</v>
      </c>
      <c r="CQ2756" s="439" t="inlineStr">
        <is>
          <t>UTTAR PRADESH</t>
        </is>
      </c>
    </row>
    <row r="2757" ht="14.4" customHeight="1">
      <c r="CP2757" s="439" t="n">
        <v>246735</v>
      </c>
      <c r="CQ2757" s="439" t="inlineStr">
        <is>
          <t>UTTAR PRADESH</t>
        </is>
      </c>
    </row>
    <row r="2758" ht="14.4" customHeight="1">
      <c r="CP2758" s="439" t="n">
        <v>246736</v>
      </c>
      <c r="CQ2758" s="439" t="inlineStr">
        <is>
          <t>UTTAR PRADESH</t>
        </is>
      </c>
    </row>
    <row r="2759" ht="14.4" customHeight="1">
      <c r="CP2759" s="439" t="n">
        <v>246737</v>
      </c>
      <c r="CQ2759" s="439" t="inlineStr">
        <is>
          <t>UTTAR PRADESH</t>
        </is>
      </c>
    </row>
    <row r="2760" ht="14.4" customHeight="1">
      <c r="CP2760" s="439" t="n">
        <v>246745</v>
      </c>
      <c r="CQ2760" s="439" t="inlineStr">
        <is>
          <t>UTTAR PRADESH</t>
        </is>
      </c>
    </row>
    <row r="2761" ht="14.4" customHeight="1">
      <c r="CP2761" s="439" t="n">
        <v>246746</v>
      </c>
      <c r="CQ2761" s="439" t="inlineStr">
        <is>
          <t>UTTAR PRADESH</t>
        </is>
      </c>
    </row>
    <row r="2762" ht="14.4" customHeight="1">
      <c r="CP2762" s="439" t="n">
        <v>246747</v>
      </c>
      <c r="CQ2762" s="439" t="inlineStr">
        <is>
          <t>UTTAR PRADESH</t>
        </is>
      </c>
    </row>
    <row r="2763" ht="14.4" customHeight="1">
      <c r="CP2763" s="439" t="n">
        <v>246749</v>
      </c>
      <c r="CQ2763" s="439" t="inlineStr">
        <is>
          <t>UTTAR PRADESH</t>
        </is>
      </c>
    </row>
    <row r="2764" ht="14.4" customHeight="1">
      <c r="CP2764" s="439" t="n">
        <v>246761</v>
      </c>
      <c r="CQ2764" s="439" t="inlineStr">
        <is>
          <t>UTTAR PRADESH</t>
        </is>
      </c>
    </row>
    <row r="2765" ht="14.4" customHeight="1">
      <c r="CP2765" s="439" t="n">
        <v>246762</v>
      </c>
      <c r="CQ2765" s="439" t="inlineStr">
        <is>
          <t>UTTAR PRADESH</t>
        </is>
      </c>
    </row>
    <row r="2766" ht="14.4" customHeight="1">
      <c r="CP2766" s="439" t="n">
        <v>246763</v>
      </c>
      <c r="CQ2766" s="439" t="inlineStr">
        <is>
          <t>UTTAR PRADESH</t>
        </is>
      </c>
    </row>
    <row r="2767" ht="14.4" customHeight="1">
      <c r="CP2767" s="439" t="n">
        <v>246764</v>
      </c>
      <c r="CQ2767" s="439" t="inlineStr">
        <is>
          <t>UTTAR PRADESH</t>
        </is>
      </c>
    </row>
    <row r="2768" ht="14.4" customHeight="1">
      <c r="CP2768" s="439" t="n">
        <v>247001</v>
      </c>
      <c r="CQ2768" s="439" t="inlineStr">
        <is>
          <t>UTTAR PRADESH</t>
        </is>
      </c>
    </row>
    <row r="2769" ht="14.4" customHeight="1">
      <c r="CP2769" s="439" t="n">
        <v>247002</v>
      </c>
      <c r="CQ2769" s="439" t="inlineStr">
        <is>
          <t>UTTAR PRADESH</t>
        </is>
      </c>
    </row>
    <row r="2770" ht="14.4" customHeight="1">
      <c r="CP2770" s="439" t="n">
        <v>247120</v>
      </c>
      <c r="CQ2770" s="439" t="inlineStr">
        <is>
          <t>UTTAR PRADESH</t>
        </is>
      </c>
    </row>
    <row r="2771" ht="14.4" customHeight="1">
      <c r="CP2771" s="439" t="n">
        <v>247121</v>
      </c>
      <c r="CQ2771" s="439" t="inlineStr">
        <is>
          <t>UTTAR PRADESH</t>
        </is>
      </c>
    </row>
    <row r="2772" ht="14.4" customHeight="1">
      <c r="CP2772" s="439" t="n">
        <v>247122</v>
      </c>
      <c r="CQ2772" s="439" t="inlineStr">
        <is>
          <t>UTTAR PRADESH</t>
        </is>
      </c>
    </row>
    <row r="2773" ht="14.4" customHeight="1">
      <c r="CP2773" s="439" t="n">
        <v>247129</v>
      </c>
      <c r="CQ2773" s="439" t="inlineStr">
        <is>
          <t>UTTAR PRADESH</t>
        </is>
      </c>
    </row>
    <row r="2774" ht="14.4" customHeight="1">
      <c r="CP2774" s="439" t="n">
        <v>247231</v>
      </c>
      <c r="CQ2774" s="439" t="inlineStr">
        <is>
          <t>UTTAR PRADESH</t>
        </is>
      </c>
    </row>
    <row r="2775" ht="14.4" customHeight="1">
      <c r="CP2775" s="439" t="n">
        <v>247232</v>
      </c>
      <c r="CQ2775" s="439" t="inlineStr">
        <is>
          <t>UTTAR PRADESH</t>
        </is>
      </c>
    </row>
    <row r="2776" ht="14.4" customHeight="1">
      <c r="CP2776" s="439" t="n">
        <v>247340</v>
      </c>
      <c r="CQ2776" s="439" t="inlineStr">
        <is>
          <t>UTTAR PRADESH</t>
        </is>
      </c>
    </row>
    <row r="2777" ht="14.4" customHeight="1">
      <c r="CP2777" s="439" t="n">
        <v>247341</v>
      </c>
      <c r="CQ2777" s="439" t="inlineStr">
        <is>
          <t>UTTAR PRADESH</t>
        </is>
      </c>
    </row>
    <row r="2778" ht="14.4" customHeight="1">
      <c r="CP2778" s="439" t="n">
        <v>247342</v>
      </c>
      <c r="CQ2778" s="439" t="inlineStr">
        <is>
          <t>UTTAR PRADESH</t>
        </is>
      </c>
    </row>
    <row r="2779" ht="14.4" customHeight="1">
      <c r="CP2779" s="439" t="n">
        <v>247343</v>
      </c>
      <c r="CQ2779" s="439" t="inlineStr">
        <is>
          <t>UTTAR PRADESH</t>
        </is>
      </c>
    </row>
    <row r="2780" ht="14.4" customHeight="1">
      <c r="CP2780" s="439" t="n">
        <v>247451</v>
      </c>
      <c r="CQ2780" s="439" t="inlineStr">
        <is>
          <t>UTTAR PRADESH</t>
        </is>
      </c>
    </row>
    <row r="2781" ht="14.4" customHeight="1">
      <c r="CP2781" s="439" t="n">
        <v>247452</v>
      </c>
      <c r="CQ2781" s="439" t="inlineStr">
        <is>
          <t>UTTAR PRADESH</t>
        </is>
      </c>
    </row>
    <row r="2782" ht="14.4" customHeight="1">
      <c r="CP2782" s="439" t="n">
        <v>247453</v>
      </c>
      <c r="CQ2782" s="439" t="inlineStr">
        <is>
          <t>UTTAR PRADESH</t>
        </is>
      </c>
    </row>
    <row r="2783" ht="14.4" customHeight="1">
      <c r="CP2783" s="439" t="n">
        <v>247551</v>
      </c>
      <c r="CQ2783" s="439" t="inlineStr">
        <is>
          <t>UTTAR PRADESH</t>
        </is>
      </c>
    </row>
    <row r="2784" ht="14.4" customHeight="1">
      <c r="CP2784" s="439" t="n">
        <v>247554</v>
      </c>
      <c r="CQ2784" s="439" t="inlineStr">
        <is>
          <t>UTTAR PRADESH</t>
        </is>
      </c>
    </row>
    <row r="2785" ht="14.4" customHeight="1">
      <c r="CP2785" s="439" t="n">
        <v>247656</v>
      </c>
      <c r="CQ2785" s="439" t="inlineStr">
        <is>
          <t>UTTARAKHAND</t>
        </is>
      </c>
    </row>
    <row r="2786" ht="14.4" customHeight="1">
      <c r="CP2786" s="439" t="n">
        <v>247661</v>
      </c>
      <c r="CQ2786" s="439" t="inlineStr">
        <is>
          <t>UTTARAKHAND</t>
        </is>
      </c>
    </row>
    <row r="2787" ht="14.4" customHeight="1">
      <c r="CP2787" s="439" t="n">
        <v>247663</v>
      </c>
      <c r="CQ2787" s="439" t="inlineStr">
        <is>
          <t>UTTARAKHAND</t>
        </is>
      </c>
    </row>
    <row r="2788" ht="14.4" customHeight="1">
      <c r="CP2788" s="439" t="n">
        <v>247664</v>
      </c>
      <c r="CQ2788" s="439" t="inlineStr">
        <is>
          <t>UTTARAKHAND</t>
        </is>
      </c>
    </row>
    <row r="2789" ht="14.4" customHeight="1">
      <c r="CP2789" s="439" t="n">
        <v>247665</v>
      </c>
      <c r="CQ2789" s="439" t="inlineStr">
        <is>
          <t>UTTARAKHAND</t>
        </is>
      </c>
    </row>
    <row r="2790" ht="14.4" customHeight="1">
      <c r="CP2790" s="439" t="n">
        <v>247666</v>
      </c>
      <c r="CQ2790" s="439" t="inlineStr">
        <is>
          <t>UTTARAKHAND</t>
        </is>
      </c>
    </row>
    <row r="2791" ht="14.4" customHeight="1">
      <c r="CP2791" s="439" t="n">
        <v>247667</v>
      </c>
      <c r="CQ2791" s="439" t="inlineStr">
        <is>
          <t>UTTARAKHAND</t>
        </is>
      </c>
    </row>
    <row r="2792" ht="14.4" customHeight="1">
      <c r="CP2792" s="439" t="n">
        <v>247668</v>
      </c>
      <c r="CQ2792" s="439" t="inlineStr">
        <is>
          <t>UTTARAKHAND</t>
        </is>
      </c>
    </row>
    <row r="2793" ht="14.4" customHeight="1">
      <c r="CP2793" s="439" t="n">
        <v>247669</v>
      </c>
      <c r="CQ2793" s="439" t="inlineStr">
        <is>
          <t>UTTAR PRADESH</t>
        </is>
      </c>
    </row>
    <row r="2794" ht="14.4" customHeight="1">
      <c r="CP2794" s="439" t="n">
        <v>247670</v>
      </c>
      <c r="CQ2794" s="439" t="inlineStr">
        <is>
          <t>UTTARAKHAND</t>
        </is>
      </c>
    </row>
    <row r="2795" ht="14.4" customHeight="1">
      <c r="CP2795" s="439" t="n">
        <v>247671</v>
      </c>
      <c r="CQ2795" s="439" t="inlineStr">
        <is>
          <t>UTTARAKHAND</t>
        </is>
      </c>
    </row>
    <row r="2796" ht="14.4" customHeight="1">
      <c r="CP2796" s="439" t="n">
        <v>247771</v>
      </c>
      <c r="CQ2796" s="439" t="inlineStr">
        <is>
          <t>UTTAR PRADESH</t>
        </is>
      </c>
    </row>
    <row r="2797" ht="14.4" customHeight="1">
      <c r="CP2797" s="439" t="n">
        <v>247772</v>
      </c>
      <c r="CQ2797" s="439" t="inlineStr">
        <is>
          <t>UTTAR PRADESH</t>
        </is>
      </c>
    </row>
    <row r="2798" ht="14.4" customHeight="1">
      <c r="CP2798" s="439" t="n">
        <v>247773</v>
      </c>
      <c r="CQ2798" s="439" t="inlineStr">
        <is>
          <t>UTTAR PRADESH</t>
        </is>
      </c>
    </row>
    <row r="2799" ht="14.4" customHeight="1">
      <c r="CP2799" s="439" t="n">
        <v>247774</v>
      </c>
      <c r="CQ2799" s="439" t="inlineStr">
        <is>
          <t>UTTAR PRADESH</t>
        </is>
      </c>
    </row>
    <row r="2800" ht="14.4" customHeight="1">
      <c r="CP2800" s="439" t="n">
        <v>247775</v>
      </c>
      <c r="CQ2800" s="439" t="inlineStr">
        <is>
          <t>UTTAR PRADESH</t>
        </is>
      </c>
    </row>
    <row r="2801" ht="14.4" customHeight="1">
      <c r="CP2801" s="439" t="n">
        <v>247776</v>
      </c>
      <c r="CQ2801" s="439" t="inlineStr">
        <is>
          <t>UTTAR PRADESH</t>
        </is>
      </c>
    </row>
    <row r="2802" ht="14.4" customHeight="1">
      <c r="CP2802" s="439" t="n">
        <v>247777</v>
      </c>
      <c r="CQ2802" s="439" t="inlineStr">
        <is>
          <t>UTTAR PRADESH</t>
        </is>
      </c>
    </row>
    <row r="2803" ht="14.4" customHeight="1">
      <c r="CP2803" s="439" t="n">
        <v>247778</v>
      </c>
      <c r="CQ2803" s="439" t="inlineStr">
        <is>
          <t>UTTAR PRADESH</t>
        </is>
      </c>
    </row>
    <row r="2804" ht="14.4" customHeight="1">
      <c r="CP2804" s="439" t="n">
        <v>248001</v>
      </c>
      <c r="CQ2804" s="439" t="inlineStr">
        <is>
          <t>UTTARAKHAND</t>
        </is>
      </c>
    </row>
    <row r="2805" ht="14.4" customHeight="1">
      <c r="CP2805" s="439" t="n">
        <v>248002</v>
      </c>
      <c r="CQ2805" s="439" t="inlineStr">
        <is>
          <t>UTTARAKHAND</t>
        </is>
      </c>
    </row>
    <row r="2806" ht="14.4" customHeight="1">
      <c r="CP2806" s="439" t="n">
        <v>248003</v>
      </c>
      <c r="CQ2806" s="439" t="inlineStr">
        <is>
          <t>UTTARAKHAND</t>
        </is>
      </c>
    </row>
    <row r="2807" ht="14.4" customHeight="1">
      <c r="CP2807" s="439" t="n">
        <v>248005</v>
      </c>
      <c r="CQ2807" s="439" t="inlineStr">
        <is>
          <t>UTTARAKHAND</t>
        </is>
      </c>
    </row>
    <row r="2808" ht="14.4" customHeight="1">
      <c r="CP2808" s="439" t="n">
        <v>248006</v>
      </c>
      <c r="CQ2808" s="439" t="inlineStr">
        <is>
          <t>UTTARAKHAND</t>
        </is>
      </c>
    </row>
    <row r="2809" ht="14.4" customHeight="1">
      <c r="CP2809" s="439" t="n">
        <v>248007</v>
      </c>
      <c r="CQ2809" s="439" t="inlineStr">
        <is>
          <t>UTTARAKHAND</t>
        </is>
      </c>
    </row>
    <row r="2810" ht="14.4" customHeight="1">
      <c r="CP2810" s="439" t="n">
        <v>248008</v>
      </c>
      <c r="CQ2810" s="439" t="inlineStr">
        <is>
          <t>UTTARAKHAND</t>
        </is>
      </c>
    </row>
    <row r="2811" ht="14.4" customHeight="1">
      <c r="CP2811" s="439" t="n">
        <v>248009</v>
      </c>
      <c r="CQ2811" s="439" t="inlineStr">
        <is>
          <t>UTTARAKHAND</t>
        </is>
      </c>
    </row>
    <row r="2812" ht="14.4" customHeight="1">
      <c r="CP2812" s="439" t="n">
        <v>248011</v>
      </c>
      <c r="CQ2812" s="439" t="inlineStr">
        <is>
          <t>UTTARAKHAND</t>
        </is>
      </c>
    </row>
    <row r="2813" ht="14.4" customHeight="1">
      <c r="CP2813" s="439" t="n">
        <v>248012</v>
      </c>
      <c r="CQ2813" s="439" t="inlineStr">
        <is>
          <t>UTTARAKHAND</t>
        </is>
      </c>
    </row>
    <row r="2814" ht="14.4" customHeight="1">
      <c r="CP2814" s="439" t="n">
        <v>248013</v>
      </c>
      <c r="CQ2814" s="439" t="inlineStr">
        <is>
          <t>UTTARAKHAND</t>
        </is>
      </c>
    </row>
    <row r="2815" ht="14.4" customHeight="1">
      <c r="CP2815" s="439" t="n">
        <v>248014</v>
      </c>
      <c r="CQ2815" s="439" t="inlineStr">
        <is>
          <t>UTTARAKHAND</t>
        </is>
      </c>
    </row>
    <row r="2816" ht="14.4" customHeight="1">
      <c r="CP2816" s="439" t="n">
        <v>248015</v>
      </c>
      <c r="CQ2816" s="439" t="inlineStr">
        <is>
          <t>UTTARAKHAND</t>
        </is>
      </c>
    </row>
    <row r="2817" ht="14.4" customHeight="1">
      <c r="CP2817" s="439" t="n">
        <v>248016</v>
      </c>
      <c r="CQ2817" s="439" t="inlineStr">
        <is>
          <t>UTTARAKHAND</t>
        </is>
      </c>
    </row>
    <row r="2818" ht="14.4" customHeight="1">
      <c r="CP2818" s="439" t="n">
        <v>248018</v>
      </c>
      <c r="CQ2818" s="439" t="inlineStr">
        <is>
          <t>UTTARAKHAND</t>
        </is>
      </c>
    </row>
    <row r="2819" ht="14.4" customHeight="1">
      <c r="CP2819" s="439" t="n">
        <v>248019</v>
      </c>
      <c r="CQ2819" s="439" t="inlineStr">
        <is>
          <t>UTTARAKHAND</t>
        </is>
      </c>
    </row>
    <row r="2820" ht="14.4" customHeight="1">
      <c r="CP2820" s="439" t="n">
        <v>248121</v>
      </c>
      <c r="CQ2820" s="439" t="inlineStr">
        <is>
          <t>UTTARAKHAND</t>
        </is>
      </c>
    </row>
    <row r="2821" ht="14.4" customHeight="1">
      <c r="CP2821" s="439" t="n">
        <v>248122</v>
      </c>
      <c r="CQ2821" s="439" t="inlineStr">
        <is>
          <t>UTTARAKHAND</t>
        </is>
      </c>
    </row>
    <row r="2822" ht="14.4" customHeight="1">
      <c r="CP2822" s="439" t="n">
        <v>248123</v>
      </c>
      <c r="CQ2822" s="439" t="inlineStr">
        <is>
          <t>UTTARAKHAND</t>
        </is>
      </c>
    </row>
    <row r="2823" ht="14.4" customHeight="1">
      <c r="CP2823" s="439" t="n">
        <v>248124</v>
      </c>
      <c r="CQ2823" s="439" t="inlineStr">
        <is>
          <t>UTTARAKHAND</t>
        </is>
      </c>
    </row>
    <row r="2824" ht="14.4" customHeight="1">
      <c r="CP2824" s="439" t="n">
        <v>248125</v>
      </c>
      <c r="CQ2824" s="439" t="inlineStr">
        <is>
          <t>UTTARAKHAND</t>
        </is>
      </c>
    </row>
    <row r="2825" ht="14.4" customHeight="1">
      <c r="CP2825" s="439" t="n">
        <v>248140</v>
      </c>
      <c r="CQ2825" s="439" t="inlineStr">
        <is>
          <t>UTTARAKHAND</t>
        </is>
      </c>
    </row>
    <row r="2826" ht="14.4" customHeight="1">
      <c r="CP2826" s="439" t="n">
        <v>248142</v>
      </c>
      <c r="CQ2826" s="439" t="inlineStr">
        <is>
          <t>UTTARAKHAND</t>
        </is>
      </c>
    </row>
    <row r="2827" ht="14.4" customHeight="1">
      <c r="CP2827" s="439" t="n">
        <v>248143</v>
      </c>
      <c r="CQ2827" s="439" t="inlineStr">
        <is>
          <t>UTTARAKHAND</t>
        </is>
      </c>
    </row>
    <row r="2828" ht="14.4" customHeight="1">
      <c r="CP2828" s="439" t="n">
        <v>248145</v>
      </c>
      <c r="CQ2828" s="439" t="inlineStr">
        <is>
          <t>UTTARAKHAND</t>
        </is>
      </c>
    </row>
    <row r="2829" ht="14.4" customHeight="1">
      <c r="CP2829" s="439" t="n">
        <v>248146</v>
      </c>
      <c r="CQ2829" s="439" t="inlineStr">
        <is>
          <t>UTTARAKHAND</t>
        </is>
      </c>
    </row>
    <row r="2830" ht="14.4" customHeight="1">
      <c r="CP2830" s="439" t="n">
        <v>248158</v>
      </c>
      <c r="CQ2830" s="439" t="inlineStr">
        <is>
          <t>UTTARAKHAND</t>
        </is>
      </c>
    </row>
    <row r="2831" ht="14.4" customHeight="1">
      <c r="CP2831" s="439" t="n">
        <v>248159</v>
      </c>
      <c r="CQ2831" s="439" t="inlineStr">
        <is>
          <t>UTTARAKHAND</t>
        </is>
      </c>
    </row>
    <row r="2832" ht="14.4" customHeight="1">
      <c r="CP2832" s="439" t="n">
        <v>248165</v>
      </c>
      <c r="CQ2832" s="439" t="inlineStr">
        <is>
          <t>UTTARAKHAND</t>
        </is>
      </c>
    </row>
    <row r="2833" ht="14.4" customHeight="1">
      <c r="CP2833" s="439" t="n">
        <v>248171</v>
      </c>
      <c r="CQ2833" s="439" t="inlineStr">
        <is>
          <t>UTTARAKHAND</t>
        </is>
      </c>
    </row>
    <row r="2834" ht="14.4" customHeight="1">
      <c r="CP2834" s="439" t="n">
        <v>248179</v>
      </c>
      <c r="CQ2834" s="439" t="inlineStr">
        <is>
          <t>UTTARAKHAND</t>
        </is>
      </c>
    </row>
    <row r="2835" ht="14.4" customHeight="1">
      <c r="CP2835" s="439" t="n">
        <v>248195</v>
      </c>
      <c r="CQ2835" s="439" t="inlineStr">
        <is>
          <t>UTTARAKHAND</t>
        </is>
      </c>
    </row>
    <row r="2836" ht="14.4" customHeight="1">
      <c r="CP2836" s="439" t="n">
        <v>248196</v>
      </c>
      <c r="CQ2836" s="439" t="inlineStr">
        <is>
          <t>UTTARAKHAND</t>
        </is>
      </c>
    </row>
    <row r="2837" ht="14.4" customHeight="1">
      <c r="CP2837" s="439" t="n">
        <v>248197</v>
      </c>
      <c r="CQ2837" s="439" t="inlineStr">
        <is>
          <t>UTTARAKHAND</t>
        </is>
      </c>
    </row>
    <row r="2838" ht="14.4" customHeight="1">
      <c r="CP2838" s="439" t="n">
        <v>248198</v>
      </c>
      <c r="CQ2838" s="439" t="inlineStr">
        <is>
          <t>UTTARAKHAND</t>
        </is>
      </c>
    </row>
    <row r="2839" ht="14.4" customHeight="1">
      <c r="CP2839" s="439" t="n">
        <v>248199</v>
      </c>
      <c r="CQ2839" s="439" t="inlineStr">
        <is>
          <t>UTTARAKHAND</t>
        </is>
      </c>
    </row>
    <row r="2840" ht="14.4" customHeight="1">
      <c r="CP2840" s="439" t="n">
        <v>249001</v>
      </c>
      <c r="CQ2840" s="439" t="inlineStr">
        <is>
          <t>UTTARAKHAND</t>
        </is>
      </c>
    </row>
    <row r="2841" ht="14.4" customHeight="1">
      <c r="CP2841" s="439" t="n">
        <v>249121</v>
      </c>
      <c r="CQ2841" s="439" t="inlineStr">
        <is>
          <t>UTTARAKHAND</t>
        </is>
      </c>
    </row>
    <row r="2842" ht="14.4" customHeight="1">
      <c r="CP2842" s="439" t="n">
        <v>249122</v>
      </c>
      <c r="CQ2842" s="439" t="inlineStr">
        <is>
          <t>UTTARAKHAND</t>
        </is>
      </c>
    </row>
    <row r="2843" ht="14.4" customHeight="1">
      <c r="CP2843" s="439" t="n">
        <v>249123</v>
      </c>
      <c r="CQ2843" s="439" t="inlineStr">
        <is>
          <t>UTTARAKHAND</t>
        </is>
      </c>
    </row>
    <row r="2844" ht="14.4" customHeight="1">
      <c r="CP2844" s="439" t="n">
        <v>249124</v>
      </c>
      <c r="CQ2844" s="439" t="inlineStr">
        <is>
          <t>UTTARAKHAND</t>
        </is>
      </c>
    </row>
    <row r="2845" ht="14.4" customHeight="1">
      <c r="CP2845" s="439" t="n">
        <v>249125</v>
      </c>
      <c r="CQ2845" s="439" t="inlineStr">
        <is>
          <t>UTTARAKHAND</t>
        </is>
      </c>
    </row>
    <row r="2846" ht="14.4" customHeight="1">
      <c r="CP2846" s="439" t="n">
        <v>249126</v>
      </c>
      <c r="CQ2846" s="439" t="inlineStr">
        <is>
          <t>UTTARAKHAND</t>
        </is>
      </c>
    </row>
    <row r="2847" ht="14.4" customHeight="1">
      <c r="CP2847" s="439" t="n">
        <v>249127</v>
      </c>
      <c r="CQ2847" s="439" t="inlineStr">
        <is>
          <t>UTTARAKHAND</t>
        </is>
      </c>
    </row>
    <row r="2848" ht="14.4" customHeight="1">
      <c r="CP2848" s="439" t="n">
        <v>249128</v>
      </c>
      <c r="CQ2848" s="439" t="inlineStr">
        <is>
          <t>UTTARAKHAND</t>
        </is>
      </c>
    </row>
    <row r="2849" ht="14.4" customHeight="1">
      <c r="CP2849" s="439" t="n">
        <v>249130</v>
      </c>
      <c r="CQ2849" s="439" t="inlineStr">
        <is>
          <t>UTTARAKHAND</t>
        </is>
      </c>
    </row>
    <row r="2850" ht="14.4" customHeight="1">
      <c r="CP2850" s="439" t="n">
        <v>249131</v>
      </c>
      <c r="CQ2850" s="439" t="inlineStr">
        <is>
          <t>UTTARAKHAND</t>
        </is>
      </c>
    </row>
    <row r="2851" ht="14.4" customHeight="1">
      <c r="CP2851" s="439" t="n">
        <v>249132</v>
      </c>
      <c r="CQ2851" s="439" t="inlineStr">
        <is>
          <t>UTTARAKHAND</t>
        </is>
      </c>
    </row>
    <row r="2852" ht="14.4" customHeight="1">
      <c r="CP2852" s="439" t="n">
        <v>249135</v>
      </c>
      <c r="CQ2852" s="439" t="inlineStr">
        <is>
          <t>UTTARAKHAND</t>
        </is>
      </c>
    </row>
    <row r="2853" ht="14.4" customHeight="1">
      <c r="CP2853" s="439" t="n">
        <v>249136</v>
      </c>
      <c r="CQ2853" s="439" t="inlineStr">
        <is>
          <t>UTTARAKHAND</t>
        </is>
      </c>
    </row>
    <row r="2854" ht="14.4" customHeight="1">
      <c r="CP2854" s="439" t="n">
        <v>249137</v>
      </c>
      <c r="CQ2854" s="439" t="inlineStr">
        <is>
          <t>UTTARAKHAND</t>
        </is>
      </c>
    </row>
    <row r="2855" ht="14.4" customHeight="1">
      <c r="CP2855" s="439" t="n">
        <v>249141</v>
      </c>
      <c r="CQ2855" s="439" t="inlineStr">
        <is>
          <t>UTTARAKHAND</t>
        </is>
      </c>
    </row>
    <row r="2856" ht="14.4" customHeight="1">
      <c r="CP2856" s="439" t="n">
        <v>249145</v>
      </c>
      <c r="CQ2856" s="439" t="inlineStr">
        <is>
          <t>UTTARAKHAND</t>
        </is>
      </c>
    </row>
    <row r="2857" ht="14.4" customHeight="1">
      <c r="CP2857" s="439" t="n">
        <v>249146</v>
      </c>
      <c r="CQ2857" s="439" t="inlineStr">
        <is>
          <t>UTTARAKHAND</t>
        </is>
      </c>
    </row>
    <row r="2858" ht="14.4" customHeight="1">
      <c r="CP2858" s="439" t="n">
        <v>249151</v>
      </c>
      <c r="CQ2858" s="439" t="inlineStr">
        <is>
          <t>UTTARAKHAND</t>
        </is>
      </c>
    </row>
    <row r="2859" ht="14.4" customHeight="1">
      <c r="CP2859" s="439" t="n">
        <v>249152</v>
      </c>
      <c r="CQ2859" s="439" t="inlineStr">
        <is>
          <t>UTTARAKHAND</t>
        </is>
      </c>
    </row>
    <row r="2860" ht="14.4" customHeight="1">
      <c r="CP2860" s="439" t="n">
        <v>249155</v>
      </c>
      <c r="CQ2860" s="439" t="inlineStr">
        <is>
          <t>UTTARAKHAND</t>
        </is>
      </c>
    </row>
    <row r="2861" ht="14.4" customHeight="1">
      <c r="CP2861" s="439" t="n">
        <v>249161</v>
      </c>
      <c r="CQ2861" s="439" t="inlineStr">
        <is>
          <t>UTTARAKHAND</t>
        </is>
      </c>
    </row>
    <row r="2862" ht="14.4" customHeight="1">
      <c r="CP2862" s="439" t="n">
        <v>249165</v>
      </c>
      <c r="CQ2862" s="439" t="inlineStr">
        <is>
          <t>UTTARAKHAND</t>
        </is>
      </c>
    </row>
    <row r="2863" ht="14.4" customHeight="1">
      <c r="CP2863" s="439" t="n">
        <v>249171</v>
      </c>
      <c r="CQ2863" s="439" t="inlineStr">
        <is>
          <t>UTTARAKHAND</t>
        </is>
      </c>
    </row>
    <row r="2864" ht="14.4" customHeight="1">
      <c r="CP2864" s="439" t="n">
        <v>249175</v>
      </c>
      <c r="CQ2864" s="439" t="inlineStr">
        <is>
          <t>UTTARAKHAND</t>
        </is>
      </c>
    </row>
    <row r="2865" ht="14.4" customHeight="1">
      <c r="CP2865" s="439" t="n">
        <v>249180</v>
      </c>
      <c r="CQ2865" s="439" t="inlineStr">
        <is>
          <t>UTTARAKHAND</t>
        </is>
      </c>
    </row>
    <row r="2866" ht="14.4" customHeight="1">
      <c r="CP2866" s="439" t="n">
        <v>249181</v>
      </c>
      <c r="CQ2866" s="439" t="inlineStr">
        <is>
          <t>UTTARAKHAND</t>
        </is>
      </c>
    </row>
    <row r="2867" ht="14.4" customHeight="1">
      <c r="CP2867" s="439" t="n">
        <v>249185</v>
      </c>
      <c r="CQ2867" s="439" t="inlineStr">
        <is>
          <t>UTTARAKHAND</t>
        </is>
      </c>
    </row>
    <row r="2868" ht="14.4" customHeight="1">
      <c r="CP2868" s="439" t="n">
        <v>249186</v>
      </c>
      <c r="CQ2868" s="439" t="inlineStr">
        <is>
          <t>UTTARAKHAND</t>
        </is>
      </c>
    </row>
    <row r="2869" ht="14.4" customHeight="1">
      <c r="CP2869" s="439" t="n">
        <v>249192</v>
      </c>
      <c r="CQ2869" s="439" t="inlineStr">
        <is>
          <t>UTTARAKHAND</t>
        </is>
      </c>
    </row>
    <row r="2870" ht="14.4" customHeight="1">
      <c r="CP2870" s="439" t="n">
        <v>249193</v>
      </c>
      <c r="CQ2870" s="439" t="inlineStr">
        <is>
          <t>UTTARAKHAND</t>
        </is>
      </c>
    </row>
    <row r="2871" ht="14.4" customHeight="1">
      <c r="CP2871" s="439" t="n">
        <v>249194</v>
      </c>
      <c r="CQ2871" s="439" t="inlineStr">
        <is>
          <t>UTTARAKHAND</t>
        </is>
      </c>
    </row>
    <row r="2872" ht="14.4" customHeight="1">
      <c r="CP2872" s="439" t="n">
        <v>249195</v>
      </c>
      <c r="CQ2872" s="439" t="inlineStr">
        <is>
          <t>UTTARAKHAND</t>
        </is>
      </c>
    </row>
    <row r="2873" ht="14.4" customHeight="1">
      <c r="CP2873" s="439" t="n">
        <v>249196</v>
      </c>
      <c r="CQ2873" s="439" t="inlineStr">
        <is>
          <t>UTTARAKHAND</t>
        </is>
      </c>
    </row>
    <row r="2874" ht="14.4" customHeight="1">
      <c r="CP2874" s="439" t="n">
        <v>249199</v>
      </c>
      <c r="CQ2874" s="439" t="inlineStr">
        <is>
          <t>UTTARAKHAND</t>
        </is>
      </c>
    </row>
    <row r="2875" ht="14.4" customHeight="1">
      <c r="CP2875" s="439" t="n">
        <v>249201</v>
      </c>
      <c r="CQ2875" s="439" t="inlineStr">
        <is>
          <t>UTTARAKHAND</t>
        </is>
      </c>
    </row>
    <row r="2876" ht="14.4" customHeight="1">
      <c r="CP2876" s="439" t="n">
        <v>249202</v>
      </c>
      <c r="CQ2876" s="439" t="inlineStr">
        <is>
          <t>UTTARAKHAND</t>
        </is>
      </c>
    </row>
    <row r="2877" ht="14.4" customHeight="1">
      <c r="CP2877" s="439" t="n">
        <v>249203</v>
      </c>
      <c r="CQ2877" s="439" t="inlineStr">
        <is>
          <t>UTTARAKHAND</t>
        </is>
      </c>
    </row>
    <row r="2878" ht="14.4" customHeight="1">
      <c r="CP2878" s="439" t="n">
        <v>249204</v>
      </c>
      <c r="CQ2878" s="439" t="inlineStr">
        <is>
          <t>UTTARAKHAND</t>
        </is>
      </c>
    </row>
    <row r="2879" ht="14.4" customHeight="1">
      <c r="CP2879" s="439" t="n">
        <v>249205</v>
      </c>
      <c r="CQ2879" s="439" t="inlineStr">
        <is>
          <t>UTTARAKHAND</t>
        </is>
      </c>
    </row>
    <row r="2880" ht="14.4" customHeight="1">
      <c r="CP2880" s="439" t="n">
        <v>249301</v>
      </c>
      <c r="CQ2880" s="439" t="inlineStr">
        <is>
          <t>UTTARAKHAND</t>
        </is>
      </c>
    </row>
    <row r="2881" ht="14.4" customHeight="1">
      <c r="CP2881" s="439" t="n">
        <v>249302</v>
      </c>
      <c r="CQ2881" s="439" t="inlineStr">
        <is>
          <t>UTTARAKHAND</t>
        </is>
      </c>
    </row>
    <row r="2882" ht="14.4" customHeight="1">
      <c r="CP2882" s="439" t="n">
        <v>249304</v>
      </c>
      <c r="CQ2882" s="439" t="inlineStr">
        <is>
          <t>UTTARAKHAND</t>
        </is>
      </c>
    </row>
    <row r="2883" ht="14.4" customHeight="1">
      <c r="CP2883" s="439" t="n">
        <v>249306</v>
      </c>
      <c r="CQ2883" s="439" t="inlineStr">
        <is>
          <t>UTTARAKHAND</t>
        </is>
      </c>
    </row>
    <row r="2884" ht="14.4" customHeight="1">
      <c r="CP2884" s="439" t="n">
        <v>249401</v>
      </c>
      <c r="CQ2884" s="439" t="inlineStr">
        <is>
          <t>UTTARAKHAND</t>
        </is>
      </c>
    </row>
    <row r="2885" ht="14.4" customHeight="1">
      <c r="CP2885" s="439" t="n">
        <v>249402</v>
      </c>
      <c r="CQ2885" s="439" t="inlineStr">
        <is>
          <t>UTTARAKHAND</t>
        </is>
      </c>
    </row>
    <row r="2886" ht="14.4" customHeight="1">
      <c r="CP2886" s="439" t="n">
        <v>249403</v>
      </c>
      <c r="CQ2886" s="439" t="inlineStr">
        <is>
          <t>UTTARAKHAND</t>
        </is>
      </c>
    </row>
    <row r="2887" ht="14.4" customHeight="1">
      <c r="CP2887" s="439" t="n">
        <v>249404</v>
      </c>
      <c r="CQ2887" s="439" t="inlineStr">
        <is>
          <t>UTTARAKHAND</t>
        </is>
      </c>
    </row>
    <row r="2888" ht="14.4" customHeight="1">
      <c r="CP2888" s="439" t="n">
        <v>249405</v>
      </c>
      <c r="CQ2888" s="439" t="inlineStr">
        <is>
          <t>UTTARAKHAND</t>
        </is>
      </c>
    </row>
    <row r="2889" ht="14.4" customHeight="1">
      <c r="CP2889" s="439" t="n">
        <v>249407</v>
      </c>
      <c r="CQ2889" s="439" t="inlineStr">
        <is>
          <t>UTTARAKHAND</t>
        </is>
      </c>
    </row>
    <row r="2890" ht="14.4" customHeight="1">
      <c r="CP2890" s="439" t="n">
        <v>249408</v>
      </c>
      <c r="CQ2890" s="439" t="inlineStr">
        <is>
          <t>UTTARAKHAND</t>
        </is>
      </c>
    </row>
    <row r="2891" ht="14.4" customHeight="1">
      <c r="CP2891" s="439" t="n">
        <v>249410</v>
      </c>
      <c r="CQ2891" s="439" t="inlineStr">
        <is>
          <t>UTTARAKHAND</t>
        </is>
      </c>
    </row>
    <row r="2892" ht="14.4" customHeight="1">
      <c r="CP2892" s="439" t="n">
        <v>249411</v>
      </c>
      <c r="CQ2892" s="439" t="inlineStr">
        <is>
          <t>UTTARAKHAND</t>
        </is>
      </c>
    </row>
    <row r="2893" ht="14.4" customHeight="1">
      <c r="CP2893" s="439" t="n">
        <v>250001</v>
      </c>
      <c r="CQ2893" s="439" t="inlineStr">
        <is>
          <t>UTTAR PRADESH</t>
        </is>
      </c>
    </row>
    <row r="2894" ht="14.4" customHeight="1">
      <c r="CP2894" s="439" t="n">
        <v>250002</v>
      </c>
      <c r="CQ2894" s="439" t="inlineStr">
        <is>
          <t>UTTAR PRADESH</t>
        </is>
      </c>
    </row>
    <row r="2895" ht="14.4" customHeight="1">
      <c r="CP2895" s="439" t="n">
        <v>250003</v>
      </c>
      <c r="CQ2895" s="439" t="inlineStr">
        <is>
          <t>UTTAR PRADESH</t>
        </is>
      </c>
    </row>
    <row r="2896" ht="14.4" customHeight="1">
      <c r="CP2896" s="439" t="n">
        <v>250004</v>
      </c>
      <c r="CQ2896" s="439" t="inlineStr">
        <is>
          <t>UTTAR PRADESH</t>
        </is>
      </c>
    </row>
    <row r="2897" ht="14.4" customHeight="1">
      <c r="CP2897" s="439" t="n">
        <v>250005</v>
      </c>
      <c r="CQ2897" s="439" t="inlineStr">
        <is>
          <t>UTTAR PRADESH</t>
        </is>
      </c>
    </row>
    <row r="2898" ht="14.4" customHeight="1">
      <c r="CP2898" s="439" t="n">
        <v>250101</v>
      </c>
      <c r="CQ2898" s="439" t="inlineStr">
        <is>
          <t>UTTAR PRADESH</t>
        </is>
      </c>
    </row>
    <row r="2899" ht="14.4" customHeight="1">
      <c r="CP2899" s="439" t="n">
        <v>250103</v>
      </c>
      <c r="CQ2899" s="439" t="inlineStr">
        <is>
          <t>UTTAR PRADESH</t>
        </is>
      </c>
    </row>
    <row r="2900" ht="14.4" customHeight="1">
      <c r="CP2900" s="439" t="n">
        <v>250104</v>
      </c>
      <c r="CQ2900" s="439" t="inlineStr">
        <is>
          <t>UTTAR PRADESH</t>
        </is>
      </c>
    </row>
    <row r="2901" ht="14.4" customHeight="1">
      <c r="CP2901" s="439" t="n">
        <v>250106</v>
      </c>
      <c r="CQ2901" s="439" t="inlineStr">
        <is>
          <t>UTTAR PRADESH</t>
        </is>
      </c>
    </row>
    <row r="2902" ht="14.4" customHeight="1">
      <c r="CP2902" s="439" t="n">
        <v>250110</v>
      </c>
      <c r="CQ2902" s="439" t="inlineStr">
        <is>
          <t>UTTAR PRADESH</t>
        </is>
      </c>
    </row>
    <row r="2903" ht="14.4" customHeight="1">
      <c r="CP2903" s="439" t="n">
        <v>250205</v>
      </c>
      <c r="CQ2903" s="439" t="inlineStr">
        <is>
          <t>UTTAR PRADESH</t>
        </is>
      </c>
    </row>
    <row r="2904" ht="14.4" customHeight="1">
      <c r="CP2904" s="439" t="n">
        <v>250221</v>
      </c>
      <c r="CQ2904" s="439" t="inlineStr">
        <is>
          <t>UTTAR PRADESH</t>
        </is>
      </c>
    </row>
    <row r="2905" ht="14.4" customHeight="1">
      <c r="CP2905" s="439" t="n">
        <v>250222</v>
      </c>
      <c r="CQ2905" s="439" t="inlineStr">
        <is>
          <t>UTTAR PRADESH</t>
        </is>
      </c>
    </row>
    <row r="2906" ht="14.4" customHeight="1">
      <c r="CP2906" s="439" t="n">
        <v>250223</v>
      </c>
      <c r="CQ2906" s="439" t="inlineStr">
        <is>
          <t>UTTAR PRADESH</t>
        </is>
      </c>
    </row>
    <row r="2907" ht="14.4" customHeight="1">
      <c r="CP2907" s="439" t="n">
        <v>250341</v>
      </c>
      <c r="CQ2907" s="439" t="inlineStr">
        <is>
          <t>UTTAR PRADESH</t>
        </is>
      </c>
    </row>
    <row r="2908" ht="14.4" customHeight="1">
      <c r="CP2908" s="439" t="n">
        <v>250342</v>
      </c>
      <c r="CQ2908" s="439" t="inlineStr">
        <is>
          <t>UTTAR PRADESH</t>
        </is>
      </c>
    </row>
    <row r="2909" ht="14.4" customHeight="1">
      <c r="CP2909" s="439" t="n">
        <v>250344</v>
      </c>
      <c r="CQ2909" s="439" t="inlineStr">
        <is>
          <t>UTTAR PRADESH</t>
        </is>
      </c>
    </row>
    <row r="2910" ht="14.4" customHeight="1">
      <c r="CP2910" s="439" t="n">
        <v>250345</v>
      </c>
      <c r="CQ2910" s="439" t="inlineStr">
        <is>
          <t>UTTAR PRADESH</t>
        </is>
      </c>
    </row>
    <row r="2911" ht="14.4" customHeight="1">
      <c r="CP2911" s="439" t="n">
        <v>250401</v>
      </c>
      <c r="CQ2911" s="439" t="inlineStr">
        <is>
          <t>UTTAR PRADESH</t>
        </is>
      </c>
    </row>
    <row r="2912" ht="14.4" customHeight="1">
      <c r="CP2912" s="439" t="n">
        <v>250402</v>
      </c>
      <c r="CQ2912" s="439" t="inlineStr">
        <is>
          <t>UTTAR PRADESH</t>
        </is>
      </c>
    </row>
    <row r="2913" ht="14.4" customHeight="1">
      <c r="CP2913" s="439" t="n">
        <v>250404</v>
      </c>
      <c r="CQ2913" s="439" t="inlineStr">
        <is>
          <t>UTTAR PRADESH</t>
        </is>
      </c>
    </row>
    <row r="2914" ht="14.4" customHeight="1">
      <c r="CP2914" s="439" t="n">
        <v>250406</v>
      </c>
      <c r="CQ2914" s="439" t="inlineStr">
        <is>
          <t>UTTAR PRADESH</t>
        </is>
      </c>
    </row>
    <row r="2915" ht="14.4" customHeight="1">
      <c r="CP2915" s="439" t="n">
        <v>250501</v>
      </c>
      <c r="CQ2915" s="439" t="inlineStr">
        <is>
          <t>UTTAR PRADESH</t>
        </is>
      </c>
    </row>
    <row r="2916" ht="14.4" customHeight="1">
      <c r="CP2916" s="439" t="n">
        <v>250502</v>
      </c>
      <c r="CQ2916" s="439" t="inlineStr">
        <is>
          <t>UTTAR PRADESH</t>
        </is>
      </c>
    </row>
    <row r="2917" ht="14.4" customHeight="1">
      <c r="CP2917" s="439" t="n">
        <v>250601</v>
      </c>
      <c r="CQ2917" s="439" t="inlineStr">
        <is>
          <t>UTTAR PRADESH</t>
        </is>
      </c>
    </row>
    <row r="2918" ht="14.4" customHeight="1">
      <c r="CP2918" s="439" t="n">
        <v>250606</v>
      </c>
      <c r="CQ2918" s="439" t="inlineStr">
        <is>
          <t>UTTAR PRADESH</t>
        </is>
      </c>
    </row>
    <row r="2919" ht="14.4" customHeight="1">
      <c r="CP2919" s="439" t="n">
        <v>250609</v>
      </c>
      <c r="CQ2919" s="439" t="inlineStr">
        <is>
          <t>UTTAR PRADESH</t>
        </is>
      </c>
    </row>
    <row r="2920" ht="14.4" customHeight="1">
      <c r="CP2920" s="439" t="n">
        <v>250611</v>
      </c>
      <c r="CQ2920" s="439" t="inlineStr">
        <is>
          <t>UTTAR PRADESH</t>
        </is>
      </c>
    </row>
    <row r="2921" ht="14.4" customHeight="1">
      <c r="CP2921" s="439" t="n">
        <v>250615</v>
      </c>
      <c r="CQ2921" s="439" t="inlineStr">
        <is>
          <t>UTTAR PRADESH</t>
        </is>
      </c>
    </row>
    <row r="2922" ht="14.4" customHeight="1">
      <c r="CP2922" s="439" t="n">
        <v>250617</v>
      </c>
      <c r="CQ2922" s="439" t="inlineStr">
        <is>
          <t>UTTAR PRADESH</t>
        </is>
      </c>
    </row>
    <row r="2923" ht="14.4" customHeight="1">
      <c r="CP2923" s="439" t="n">
        <v>250619</v>
      </c>
      <c r="CQ2923" s="439" t="inlineStr">
        <is>
          <t>UTTAR PRADESH</t>
        </is>
      </c>
    </row>
    <row r="2924" ht="14.4" customHeight="1">
      <c r="CP2924" s="439" t="n">
        <v>250620</v>
      </c>
      <c r="CQ2924" s="439" t="inlineStr">
        <is>
          <t>UTTAR PRADESH</t>
        </is>
      </c>
    </row>
    <row r="2925" ht="14.4" customHeight="1">
      <c r="CP2925" s="439" t="n">
        <v>250621</v>
      </c>
      <c r="CQ2925" s="439" t="inlineStr">
        <is>
          <t>UTTAR PRADESH</t>
        </is>
      </c>
    </row>
    <row r="2926" ht="14.4" customHeight="1">
      <c r="CP2926" s="439" t="n">
        <v>250622</v>
      </c>
      <c r="CQ2926" s="439" t="inlineStr">
        <is>
          <t>UTTAR PRADESH</t>
        </is>
      </c>
    </row>
    <row r="2927" ht="14.4" customHeight="1">
      <c r="CP2927" s="439" t="n">
        <v>250623</v>
      </c>
      <c r="CQ2927" s="439" t="inlineStr">
        <is>
          <t>UTTAR PRADESH</t>
        </is>
      </c>
    </row>
    <row r="2928" ht="14.4" customHeight="1">
      <c r="CP2928" s="439" t="n">
        <v>250625</v>
      </c>
      <c r="CQ2928" s="439" t="inlineStr">
        <is>
          <t>UTTAR PRADESH</t>
        </is>
      </c>
    </row>
    <row r="2929" ht="14.4" customHeight="1">
      <c r="CP2929" s="439" t="n">
        <v>250626</v>
      </c>
      <c r="CQ2929" s="439" t="inlineStr">
        <is>
          <t>UTTAR PRADESH</t>
        </is>
      </c>
    </row>
    <row r="2930" ht="14.4" customHeight="1">
      <c r="CP2930" s="439" t="n">
        <v>251001</v>
      </c>
      <c r="CQ2930" s="439" t="inlineStr">
        <is>
          <t>UTTAR PRADESH</t>
        </is>
      </c>
    </row>
    <row r="2931" ht="14.4" customHeight="1">
      <c r="CP2931" s="439" t="n">
        <v>251002</v>
      </c>
      <c r="CQ2931" s="439" t="inlineStr">
        <is>
          <t>UTTAR PRADESH</t>
        </is>
      </c>
    </row>
    <row r="2932" ht="14.4" customHeight="1">
      <c r="CP2932" s="439" t="n">
        <v>251003</v>
      </c>
      <c r="CQ2932" s="439" t="inlineStr">
        <is>
          <t>UTTAR PRADESH</t>
        </is>
      </c>
    </row>
    <row r="2933" ht="14.4" customHeight="1">
      <c r="CP2933" s="439" t="n">
        <v>251201</v>
      </c>
      <c r="CQ2933" s="439" t="inlineStr">
        <is>
          <t>UTTAR PRADESH</t>
        </is>
      </c>
    </row>
    <row r="2934" ht="14.4" customHeight="1">
      <c r="CP2934" s="439" t="n">
        <v>251202</v>
      </c>
      <c r="CQ2934" s="439" t="inlineStr">
        <is>
          <t>UTTAR PRADESH</t>
        </is>
      </c>
    </row>
    <row r="2935" ht="14.4" customHeight="1">
      <c r="CP2935" s="439" t="n">
        <v>251203</v>
      </c>
      <c r="CQ2935" s="439" t="inlineStr">
        <is>
          <t>UTTAR PRADESH</t>
        </is>
      </c>
    </row>
    <row r="2936" ht="14.4" customHeight="1">
      <c r="CP2936" s="439" t="n">
        <v>251301</v>
      </c>
      <c r="CQ2936" s="439" t="inlineStr">
        <is>
          <t>UTTAR PRADESH</t>
        </is>
      </c>
    </row>
    <row r="2937" ht="14.4" customHeight="1">
      <c r="CP2937" s="439" t="n">
        <v>251305</v>
      </c>
      <c r="CQ2937" s="439" t="inlineStr">
        <is>
          <t>UTTAR PRADESH</t>
        </is>
      </c>
    </row>
    <row r="2938" ht="14.4" customHeight="1">
      <c r="CP2938" s="439" t="n">
        <v>251306</v>
      </c>
      <c r="CQ2938" s="439" t="inlineStr">
        <is>
          <t>UTTAR PRADESH</t>
        </is>
      </c>
    </row>
    <row r="2939" ht="14.4" customHeight="1">
      <c r="CP2939" s="439" t="n">
        <v>251307</v>
      </c>
      <c r="CQ2939" s="439" t="inlineStr">
        <is>
          <t>UTTAR PRADESH</t>
        </is>
      </c>
    </row>
    <row r="2940" ht="14.4" customHeight="1">
      <c r="CP2940" s="439" t="n">
        <v>251308</v>
      </c>
      <c r="CQ2940" s="439" t="inlineStr">
        <is>
          <t>UTTAR PRADESH</t>
        </is>
      </c>
    </row>
    <row r="2941" ht="14.4" customHeight="1">
      <c r="CP2941" s="439" t="n">
        <v>251309</v>
      </c>
      <c r="CQ2941" s="439" t="inlineStr">
        <is>
          <t>UTTAR PRADESH</t>
        </is>
      </c>
    </row>
    <row r="2942" ht="14.4" customHeight="1">
      <c r="CP2942" s="439" t="n">
        <v>251310</v>
      </c>
      <c r="CQ2942" s="439" t="inlineStr">
        <is>
          <t>UTTAR PRADESH</t>
        </is>
      </c>
    </row>
    <row r="2943" ht="14.4" customHeight="1">
      <c r="CP2943" s="439" t="n">
        <v>251311</v>
      </c>
      <c r="CQ2943" s="439" t="inlineStr">
        <is>
          <t>UTTAR PRADESH</t>
        </is>
      </c>
    </row>
    <row r="2944" ht="14.4" customHeight="1">
      <c r="CP2944" s="439" t="n">
        <v>251314</v>
      </c>
      <c r="CQ2944" s="439" t="inlineStr">
        <is>
          <t>UTTAR PRADESH</t>
        </is>
      </c>
    </row>
    <row r="2945" ht="14.4" customHeight="1">
      <c r="CP2945" s="439" t="n">
        <v>251315</v>
      </c>
      <c r="CQ2945" s="439" t="inlineStr">
        <is>
          <t>UTTAR PRADESH</t>
        </is>
      </c>
    </row>
    <row r="2946" ht="14.4" customHeight="1">
      <c r="CP2946" s="439" t="n">
        <v>251316</v>
      </c>
      <c r="CQ2946" s="439" t="inlineStr">
        <is>
          <t>UTTAR PRADESH</t>
        </is>
      </c>
    </row>
    <row r="2947" ht="14.4" customHeight="1">
      <c r="CP2947" s="439" t="n">
        <v>251318</v>
      </c>
      <c r="CQ2947" s="439" t="inlineStr">
        <is>
          <t>UTTAR PRADESH</t>
        </is>
      </c>
    </row>
    <row r="2948" ht="14.4" customHeight="1">
      <c r="CP2948" s="439" t="n">
        <v>251319</v>
      </c>
      <c r="CQ2948" s="439" t="inlineStr">
        <is>
          <t>UTTAR PRADESH</t>
        </is>
      </c>
    </row>
    <row r="2949" ht="14.4" customHeight="1">
      <c r="CP2949" s="439" t="n">
        <v>251320</v>
      </c>
      <c r="CQ2949" s="439" t="inlineStr">
        <is>
          <t>UTTAR PRADESH</t>
        </is>
      </c>
    </row>
    <row r="2950" ht="14.4" customHeight="1">
      <c r="CP2950" s="439" t="n">
        <v>251327</v>
      </c>
      <c r="CQ2950" s="439" t="inlineStr">
        <is>
          <t>UTTAR PRADESH</t>
        </is>
      </c>
    </row>
    <row r="2951" ht="14.4" customHeight="1">
      <c r="CP2951" s="439" t="n">
        <v>261001</v>
      </c>
      <c r="CQ2951" s="439" t="inlineStr">
        <is>
          <t>UTTAR PRADESH</t>
        </is>
      </c>
    </row>
    <row r="2952" ht="14.4" customHeight="1">
      <c r="CP2952" s="439" t="n">
        <v>261121</v>
      </c>
      <c r="CQ2952" s="439" t="inlineStr">
        <is>
          <t>UTTAR PRADESH</t>
        </is>
      </c>
    </row>
    <row r="2953" ht="14.4" customHeight="1">
      <c r="CP2953" s="439" t="n">
        <v>261125</v>
      </c>
      <c r="CQ2953" s="439" t="inlineStr">
        <is>
          <t>UTTAR PRADESH</t>
        </is>
      </c>
    </row>
    <row r="2954" ht="14.4" customHeight="1">
      <c r="CP2954" s="439" t="n">
        <v>261131</v>
      </c>
      <c r="CQ2954" s="439" t="inlineStr">
        <is>
          <t>UTTAR PRADESH</t>
        </is>
      </c>
    </row>
    <row r="2955" ht="14.4" customHeight="1">
      <c r="CP2955" s="439" t="n">
        <v>261135</v>
      </c>
      <c r="CQ2955" s="439" t="inlineStr">
        <is>
          <t>UTTAR PRADESH</t>
        </is>
      </c>
    </row>
    <row r="2956" ht="14.4" customHeight="1">
      <c r="CP2956" s="439" t="n">
        <v>261136</v>
      </c>
      <c r="CQ2956" s="439" t="inlineStr">
        <is>
          <t>UTTAR PRADESH</t>
        </is>
      </c>
    </row>
    <row r="2957" ht="14.4" customHeight="1">
      <c r="CP2957" s="439" t="n">
        <v>261141</v>
      </c>
      <c r="CQ2957" s="439" t="inlineStr">
        <is>
          <t>UTTAR PRADESH</t>
        </is>
      </c>
    </row>
    <row r="2958" ht="14.4" customHeight="1">
      <c r="CP2958" s="439" t="n">
        <v>261145</v>
      </c>
      <c r="CQ2958" s="439" t="inlineStr">
        <is>
          <t>UTTAR PRADESH</t>
        </is>
      </c>
    </row>
    <row r="2959" ht="14.4" customHeight="1">
      <c r="CP2959" s="439" t="n">
        <v>261151</v>
      </c>
      <c r="CQ2959" s="439" t="inlineStr">
        <is>
          <t>UTTAR PRADESH</t>
        </is>
      </c>
    </row>
    <row r="2960" ht="14.4" customHeight="1">
      <c r="CP2960" s="439" t="n">
        <v>261201</v>
      </c>
      <c r="CQ2960" s="439" t="inlineStr">
        <is>
          <t>UTTAR PRADESH</t>
        </is>
      </c>
    </row>
    <row r="2961" ht="14.4" customHeight="1">
      <c r="CP2961" s="439" t="n">
        <v>261202</v>
      </c>
      <c r="CQ2961" s="439" t="inlineStr">
        <is>
          <t>UTTAR PRADESH</t>
        </is>
      </c>
    </row>
    <row r="2962" ht="14.4" customHeight="1">
      <c r="CP2962" s="439" t="n">
        <v>261203</v>
      </c>
      <c r="CQ2962" s="439" t="inlineStr">
        <is>
          <t>UTTAR PRADESH</t>
        </is>
      </c>
    </row>
    <row r="2963" ht="14.4" customHeight="1">
      <c r="CP2963" s="439" t="n">
        <v>261204</v>
      </c>
      <c r="CQ2963" s="439" t="inlineStr">
        <is>
          <t>UTTAR PRADESH</t>
        </is>
      </c>
    </row>
    <row r="2964" ht="14.4" customHeight="1">
      <c r="CP2964" s="439" t="n">
        <v>261205</v>
      </c>
      <c r="CQ2964" s="439" t="inlineStr">
        <is>
          <t>UTTAR PRADESH</t>
        </is>
      </c>
    </row>
    <row r="2965" ht="14.4" customHeight="1">
      <c r="CP2965" s="439" t="n">
        <v>261206</v>
      </c>
      <c r="CQ2965" s="439" t="inlineStr">
        <is>
          <t>UTTAR PRADESH</t>
        </is>
      </c>
    </row>
    <row r="2966" ht="14.4" customHeight="1">
      <c r="CP2966" s="439" t="n">
        <v>261207</v>
      </c>
      <c r="CQ2966" s="439" t="inlineStr">
        <is>
          <t>UTTAR PRADESH</t>
        </is>
      </c>
    </row>
    <row r="2967" ht="14.4" customHeight="1">
      <c r="CP2967" s="439" t="n">
        <v>261208</v>
      </c>
      <c r="CQ2967" s="439" t="inlineStr">
        <is>
          <t>UTTAR PRADESH</t>
        </is>
      </c>
    </row>
    <row r="2968" ht="14.4" customHeight="1">
      <c r="CP2968" s="439" t="n">
        <v>261301</v>
      </c>
      <c r="CQ2968" s="439" t="inlineStr">
        <is>
          <t>UTTAR PRADESH</t>
        </is>
      </c>
    </row>
    <row r="2969" ht="14.4" customHeight="1">
      <c r="CP2969" s="439" t="n">
        <v>261302</v>
      </c>
      <c r="CQ2969" s="439" t="inlineStr">
        <is>
          <t>UTTAR PRADESH</t>
        </is>
      </c>
    </row>
    <row r="2970" ht="14.4" customHeight="1">
      <c r="CP2970" s="439" t="n">
        <v>261303</v>
      </c>
      <c r="CQ2970" s="439" t="inlineStr">
        <is>
          <t>UTTAR PRADESH</t>
        </is>
      </c>
    </row>
    <row r="2971" ht="14.4" customHeight="1">
      <c r="CP2971" s="439" t="n">
        <v>261401</v>
      </c>
      <c r="CQ2971" s="439" t="inlineStr">
        <is>
          <t>UTTAR PRADESH</t>
        </is>
      </c>
    </row>
    <row r="2972" ht="14.4" customHeight="1">
      <c r="CP2972" s="439" t="n">
        <v>261402</v>
      </c>
      <c r="CQ2972" s="439" t="inlineStr">
        <is>
          <t>UTTAR PRADESH</t>
        </is>
      </c>
    </row>
    <row r="2973" ht="14.4" customHeight="1">
      <c r="CP2973" s="439" t="n">
        <v>261403</v>
      </c>
      <c r="CQ2973" s="439" t="inlineStr">
        <is>
          <t>UTTAR PRADESH</t>
        </is>
      </c>
    </row>
    <row r="2974" ht="14.4" customHeight="1">
      <c r="CP2974" s="439" t="n">
        <v>261404</v>
      </c>
      <c r="CQ2974" s="439" t="inlineStr">
        <is>
          <t>UTTAR PRADESH</t>
        </is>
      </c>
    </row>
    <row r="2975" ht="14.4" customHeight="1">
      <c r="CP2975" s="439" t="n">
        <v>261405</v>
      </c>
      <c r="CQ2975" s="439" t="inlineStr">
        <is>
          <t>UTTAR PRADESH</t>
        </is>
      </c>
    </row>
    <row r="2976" ht="14.4" customHeight="1">
      <c r="CP2976" s="439" t="n">
        <v>261501</v>
      </c>
      <c r="CQ2976" s="439" t="inlineStr">
        <is>
          <t>UTTAR PRADESH</t>
        </is>
      </c>
    </row>
    <row r="2977" ht="14.4" customHeight="1">
      <c r="CP2977" s="439" t="n">
        <v>261502</v>
      </c>
      <c r="CQ2977" s="439" t="inlineStr">
        <is>
          <t>UTTAR PRADESH</t>
        </is>
      </c>
    </row>
    <row r="2978" ht="14.4" customHeight="1">
      <c r="CP2978" s="439" t="n">
        <v>261505</v>
      </c>
      <c r="CQ2978" s="439" t="inlineStr">
        <is>
          <t>UTTAR PRADESH</t>
        </is>
      </c>
    </row>
    <row r="2979" ht="14.4" customHeight="1">
      <c r="CP2979" s="439" t="n">
        <v>261506</v>
      </c>
      <c r="CQ2979" s="439" t="inlineStr">
        <is>
          <t>UTTAR PRADESH</t>
        </is>
      </c>
    </row>
    <row r="2980" ht="14.4" customHeight="1">
      <c r="CP2980" s="439" t="n">
        <v>262001</v>
      </c>
      <c r="CQ2980" s="439" t="inlineStr">
        <is>
          <t>UTTAR PRADESH</t>
        </is>
      </c>
    </row>
    <row r="2981" ht="14.4" customHeight="1">
      <c r="CP2981" s="439" t="n">
        <v>262121</v>
      </c>
      <c r="CQ2981" s="439" t="inlineStr">
        <is>
          <t>UTTAR PRADESH</t>
        </is>
      </c>
    </row>
    <row r="2982" ht="14.4" customHeight="1">
      <c r="CP2982" s="439" t="n">
        <v>262122</v>
      </c>
      <c r="CQ2982" s="439" t="inlineStr">
        <is>
          <t>UTTAR PRADESH</t>
        </is>
      </c>
    </row>
    <row r="2983" ht="14.4" customHeight="1">
      <c r="CP2983" s="439" t="n">
        <v>262123</v>
      </c>
      <c r="CQ2983" s="439" t="inlineStr">
        <is>
          <t>UTTAR PRADESH</t>
        </is>
      </c>
    </row>
    <row r="2984" ht="14.4" customHeight="1">
      <c r="CP2984" s="439" t="n">
        <v>262124</v>
      </c>
      <c r="CQ2984" s="439" t="inlineStr">
        <is>
          <t>UTTAR PRADESH</t>
        </is>
      </c>
    </row>
    <row r="2985" ht="14.4" customHeight="1">
      <c r="CP2985" s="439" t="n">
        <v>262201</v>
      </c>
      <c r="CQ2985" s="439" t="inlineStr">
        <is>
          <t>UTTAR PRADESH</t>
        </is>
      </c>
    </row>
    <row r="2986" ht="14.4" customHeight="1">
      <c r="CP2986" s="439" t="n">
        <v>262202</v>
      </c>
      <c r="CQ2986" s="439" t="inlineStr">
        <is>
          <t>UTTAR PRADESH</t>
        </is>
      </c>
    </row>
    <row r="2987" ht="14.4" customHeight="1">
      <c r="CP2987" s="439" t="n">
        <v>262203</v>
      </c>
      <c r="CQ2987" s="439" t="inlineStr">
        <is>
          <t>UTTAR PRADESH</t>
        </is>
      </c>
    </row>
    <row r="2988" ht="14.4" customHeight="1">
      <c r="CP2988" s="439" t="n">
        <v>262302</v>
      </c>
      <c r="CQ2988" s="439" t="inlineStr">
        <is>
          <t>UTTAR PRADESH</t>
        </is>
      </c>
    </row>
    <row r="2989" ht="14.4" customHeight="1">
      <c r="CP2989" s="439" t="n">
        <v>262305</v>
      </c>
      <c r="CQ2989" s="439" t="inlineStr">
        <is>
          <t>UTTAR PRADESH</t>
        </is>
      </c>
    </row>
    <row r="2990" ht="14.4" customHeight="1">
      <c r="CP2990" s="439" t="n">
        <v>262308</v>
      </c>
      <c r="CQ2990" s="439" t="inlineStr">
        <is>
          <t>UTTARAKHAND</t>
        </is>
      </c>
    </row>
    <row r="2991" ht="14.4" customHeight="1">
      <c r="CP2991" s="439" t="n">
        <v>262309</v>
      </c>
      <c r="CQ2991" s="439" t="inlineStr">
        <is>
          <t>UTTARAKHAND</t>
        </is>
      </c>
    </row>
    <row r="2992" ht="14.4" customHeight="1">
      <c r="CP2992" s="439" t="n">
        <v>262310</v>
      </c>
      <c r="CQ2992" s="439" t="inlineStr">
        <is>
          <t>UTTARAKHAND</t>
        </is>
      </c>
    </row>
    <row r="2993" ht="14.4" customHeight="1">
      <c r="CP2993" s="439" t="n">
        <v>262311</v>
      </c>
      <c r="CQ2993" s="439" t="inlineStr">
        <is>
          <t>UTTARAKHAND</t>
        </is>
      </c>
    </row>
    <row r="2994" ht="14.4" customHeight="1">
      <c r="CP2994" s="439" t="n">
        <v>262401</v>
      </c>
      <c r="CQ2994" s="439" t="inlineStr">
        <is>
          <t>UTTARAKHAND</t>
        </is>
      </c>
    </row>
    <row r="2995" ht="14.4" customHeight="1">
      <c r="CP2995" s="439" t="n">
        <v>262402</v>
      </c>
      <c r="CQ2995" s="439" t="inlineStr">
        <is>
          <t>UTTARAKHAND</t>
        </is>
      </c>
    </row>
    <row r="2996" ht="14.4" customHeight="1">
      <c r="CP2996" s="439" t="n">
        <v>262405</v>
      </c>
      <c r="CQ2996" s="439" t="inlineStr">
        <is>
          <t>UTTARAKHAND</t>
        </is>
      </c>
    </row>
    <row r="2997" ht="14.4" customHeight="1">
      <c r="CP2997" s="439" t="n">
        <v>262406</v>
      </c>
      <c r="CQ2997" s="439" t="inlineStr">
        <is>
          <t>UTTAR PRADESH</t>
        </is>
      </c>
    </row>
    <row r="2998" ht="14.4" customHeight="1">
      <c r="CP2998" s="439" t="n">
        <v>262501</v>
      </c>
      <c r="CQ2998" s="439" t="inlineStr">
        <is>
          <t>UTTARAKHAND</t>
        </is>
      </c>
    </row>
    <row r="2999" ht="14.4" customHeight="1">
      <c r="CP2999" s="439" t="n">
        <v>262502</v>
      </c>
      <c r="CQ2999" s="439" t="inlineStr">
        <is>
          <t>UTTARAKHAND</t>
        </is>
      </c>
    </row>
    <row r="3000" ht="14.4" customHeight="1">
      <c r="CP3000" s="439" t="n">
        <v>262520</v>
      </c>
      <c r="CQ3000" s="439" t="inlineStr">
        <is>
          <t>UTTARAKHAND</t>
        </is>
      </c>
    </row>
    <row r="3001" ht="14.4" customHeight="1">
      <c r="CP3001" s="439" t="n">
        <v>262521</v>
      </c>
      <c r="CQ3001" s="439" t="inlineStr">
        <is>
          <t>UTTARAKHAND</t>
        </is>
      </c>
    </row>
    <row r="3002" ht="14.4" customHeight="1">
      <c r="CP3002" s="439" t="n">
        <v>262522</v>
      </c>
      <c r="CQ3002" s="439" t="inlineStr">
        <is>
          <t>UTTARAKHAND</t>
        </is>
      </c>
    </row>
    <row r="3003" ht="14.4" customHeight="1">
      <c r="CP3003" s="439" t="n">
        <v>262523</v>
      </c>
      <c r="CQ3003" s="439" t="inlineStr">
        <is>
          <t>UTTARAKHAND</t>
        </is>
      </c>
    </row>
    <row r="3004" ht="14.4" customHeight="1">
      <c r="CP3004" s="439" t="n">
        <v>262524</v>
      </c>
      <c r="CQ3004" s="439" t="inlineStr">
        <is>
          <t>UTTARAKHAND</t>
        </is>
      </c>
    </row>
    <row r="3005" ht="14.4" customHeight="1">
      <c r="CP3005" s="439" t="n">
        <v>262525</v>
      </c>
      <c r="CQ3005" s="439" t="inlineStr">
        <is>
          <t>UTTARAKHAND</t>
        </is>
      </c>
    </row>
    <row r="3006" ht="14.4" customHeight="1">
      <c r="CP3006" s="439" t="n">
        <v>262526</v>
      </c>
      <c r="CQ3006" s="439" t="inlineStr">
        <is>
          <t>UTTARAKHAND</t>
        </is>
      </c>
    </row>
    <row r="3007" ht="14.4" customHeight="1">
      <c r="CP3007" s="439" t="n">
        <v>262527</v>
      </c>
      <c r="CQ3007" s="439" t="inlineStr">
        <is>
          <t>UTTARAKHAND</t>
        </is>
      </c>
    </row>
    <row r="3008" ht="14.4" customHeight="1">
      <c r="CP3008" s="439" t="n">
        <v>262528</v>
      </c>
      <c r="CQ3008" s="439" t="inlineStr">
        <is>
          <t>UTTARAKHAND</t>
        </is>
      </c>
    </row>
    <row r="3009" ht="14.4" customHeight="1">
      <c r="CP3009" s="439" t="n">
        <v>262529</v>
      </c>
      <c r="CQ3009" s="439" t="inlineStr">
        <is>
          <t>UTTARAKHAND</t>
        </is>
      </c>
    </row>
    <row r="3010" ht="14.4" customHeight="1">
      <c r="CP3010" s="439" t="n">
        <v>262530</v>
      </c>
      <c r="CQ3010" s="439" t="inlineStr">
        <is>
          <t>UTTARAKHAND</t>
        </is>
      </c>
    </row>
    <row r="3011" ht="14.4" customHeight="1">
      <c r="CP3011" s="439" t="n">
        <v>262531</v>
      </c>
      <c r="CQ3011" s="439" t="inlineStr">
        <is>
          <t>UTTARAKHAND</t>
        </is>
      </c>
    </row>
    <row r="3012" ht="14.4" customHeight="1">
      <c r="CP3012" s="439" t="n">
        <v>262532</v>
      </c>
      <c r="CQ3012" s="439" t="inlineStr">
        <is>
          <t>UTTARAKHAND</t>
        </is>
      </c>
    </row>
    <row r="3013" ht="14.4" customHeight="1">
      <c r="CP3013" s="439" t="n">
        <v>262533</v>
      </c>
      <c r="CQ3013" s="439" t="inlineStr">
        <is>
          <t>UTTARAKHAND</t>
        </is>
      </c>
    </row>
    <row r="3014" ht="14.4" customHeight="1">
      <c r="CP3014" s="439" t="n">
        <v>262534</v>
      </c>
      <c r="CQ3014" s="439" t="inlineStr">
        <is>
          <t>UTTARAKHAND</t>
        </is>
      </c>
    </row>
    <row r="3015" ht="14.4" customHeight="1">
      <c r="CP3015" s="439" t="n">
        <v>262540</v>
      </c>
      <c r="CQ3015" s="439" t="inlineStr">
        <is>
          <t>UTTARAKHAND</t>
        </is>
      </c>
    </row>
    <row r="3016" ht="14.4" customHeight="1">
      <c r="CP3016" s="439" t="n">
        <v>262541</v>
      </c>
      <c r="CQ3016" s="439" t="inlineStr">
        <is>
          <t>UTTARAKHAND</t>
        </is>
      </c>
    </row>
    <row r="3017" ht="14.4" customHeight="1">
      <c r="CP3017" s="439" t="n">
        <v>262542</v>
      </c>
      <c r="CQ3017" s="439" t="inlineStr">
        <is>
          <t>UTTARAKHAND</t>
        </is>
      </c>
    </row>
    <row r="3018" ht="14.4" customHeight="1">
      <c r="CP3018" s="439" t="n">
        <v>262543</v>
      </c>
      <c r="CQ3018" s="439" t="inlineStr">
        <is>
          <t>UTTARAKHAND</t>
        </is>
      </c>
    </row>
    <row r="3019" ht="14.4" customHeight="1">
      <c r="CP3019" s="439" t="n">
        <v>262544</v>
      </c>
      <c r="CQ3019" s="439" t="inlineStr">
        <is>
          <t>UTTARAKHAND</t>
        </is>
      </c>
    </row>
    <row r="3020" ht="14.4" customHeight="1">
      <c r="CP3020" s="439" t="n">
        <v>262545</v>
      </c>
      <c r="CQ3020" s="439" t="inlineStr">
        <is>
          <t>UTTARAKHAND</t>
        </is>
      </c>
    </row>
    <row r="3021" ht="14.4" customHeight="1">
      <c r="CP3021" s="439" t="n">
        <v>262546</v>
      </c>
      <c r="CQ3021" s="439" t="inlineStr">
        <is>
          <t>UTTARAKHAND</t>
        </is>
      </c>
    </row>
    <row r="3022" ht="14.4" customHeight="1">
      <c r="CP3022" s="439" t="n">
        <v>262547</v>
      </c>
      <c r="CQ3022" s="439" t="inlineStr">
        <is>
          <t>UTTARAKHAND</t>
        </is>
      </c>
    </row>
    <row r="3023" ht="14.4" customHeight="1">
      <c r="CP3023" s="439" t="n">
        <v>262550</v>
      </c>
      <c r="CQ3023" s="439" t="inlineStr">
        <is>
          <t>UTTARAKHAND</t>
        </is>
      </c>
    </row>
    <row r="3024" ht="14.4" customHeight="1">
      <c r="CP3024" s="439" t="n">
        <v>262551</v>
      </c>
      <c r="CQ3024" s="439" t="inlineStr">
        <is>
          <t>UTTARAKHAND</t>
        </is>
      </c>
    </row>
    <row r="3025" ht="14.4" customHeight="1">
      <c r="CP3025" s="439" t="n">
        <v>262552</v>
      </c>
      <c r="CQ3025" s="439" t="inlineStr">
        <is>
          <t>UTTARAKHAND</t>
        </is>
      </c>
    </row>
    <row r="3026" ht="14.4" customHeight="1">
      <c r="CP3026" s="439" t="n">
        <v>262553</v>
      </c>
      <c r="CQ3026" s="439" t="inlineStr">
        <is>
          <t>UTTARAKHAND</t>
        </is>
      </c>
    </row>
    <row r="3027" ht="14.4" customHeight="1">
      <c r="CP3027" s="439" t="n">
        <v>262554</v>
      </c>
      <c r="CQ3027" s="439" t="inlineStr">
        <is>
          <t>UTTARAKHAND</t>
        </is>
      </c>
    </row>
    <row r="3028" ht="14.4" customHeight="1">
      <c r="CP3028" s="439" t="n">
        <v>262555</v>
      </c>
      <c r="CQ3028" s="439" t="inlineStr">
        <is>
          <t>UTTARAKHAND</t>
        </is>
      </c>
    </row>
    <row r="3029" ht="14.4" customHeight="1">
      <c r="CP3029" s="439" t="n">
        <v>262561</v>
      </c>
      <c r="CQ3029" s="439" t="inlineStr">
        <is>
          <t>UTTARAKHAND</t>
        </is>
      </c>
    </row>
    <row r="3030" ht="14.4" customHeight="1">
      <c r="CP3030" s="439" t="n">
        <v>262572</v>
      </c>
      <c r="CQ3030" s="439" t="inlineStr">
        <is>
          <t>UTTARAKHAND</t>
        </is>
      </c>
    </row>
    <row r="3031" ht="14.4" customHeight="1">
      <c r="CP3031" s="439" t="n">
        <v>262576</v>
      </c>
      <c r="CQ3031" s="439" t="inlineStr">
        <is>
          <t>UTTARAKHAND</t>
        </is>
      </c>
    </row>
    <row r="3032" ht="14.4" customHeight="1">
      <c r="CP3032" s="439" t="n">
        <v>262580</v>
      </c>
      <c r="CQ3032" s="439" t="inlineStr">
        <is>
          <t>UTTARAKHAND</t>
        </is>
      </c>
    </row>
    <row r="3033" ht="14.4" customHeight="1">
      <c r="CP3033" s="439" t="n">
        <v>262701</v>
      </c>
      <c r="CQ3033" s="439" t="inlineStr">
        <is>
          <t>UTTAR PRADESH</t>
        </is>
      </c>
    </row>
    <row r="3034" ht="14.4" customHeight="1">
      <c r="CP3034" s="439" t="n">
        <v>262702</v>
      </c>
      <c r="CQ3034" s="439" t="inlineStr">
        <is>
          <t>UTTAR PRADESH</t>
        </is>
      </c>
    </row>
    <row r="3035" ht="14.4" customHeight="1">
      <c r="CP3035" s="439" t="n">
        <v>262721</v>
      </c>
      <c r="CQ3035" s="439" t="inlineStr">
        <is>
          <t>UTTAR PRADESH</t>
        </is>
      </c>
    </row>
    <row r="3036" ht="14.4" customHeight="1">
      <c r="CP3036" s="439" t="n">
        <v>262722</v>
      </c>
      <c r="CQ3036" s="439" t="inlineStr">
        <is>
          <t>UTTAR PRADESH</t>
        </is>
      </c>
    </row>
    <row r="3037" ht="14.4" customHeight="1">
      <c r="CP3037" s="439" t="n">
        <v>262723</v>
      </c>
      <c r="CQ3037" s="439" t="inlineStr">
        <is>
          <t>UTTAR PRADESH</t>
        </is>
      </c>
    </row>
    <row r="3038" ht="14.4" customHeight="1">
      <c r="CP3038" s="439" t="n">
        <v>262724</v>
      </c>
      <c r="CQ3038" s="439" t="inlineStr">
        <is>
          <t>UTTAR PRADESH</t>
        </is>
      </c>
    </row>
    <row r="3039" ht="14.4" customHeight="1">
      <c r="CP3039" s="439" t="n">
        <v>262725</v>
      </c>
      <c r="CQ3039" s="439" t="inlineStr">
        <is>
          <t>UTTAR PRADESH</t>
        </is>
      </c>
    </row>
    <row r="3040" ht="14.4" customHeight="1">
      <c r="CP3040" s="439" t="n">
        <v>262726</v>
      </c>
      <c r="CQ3040" s="439" t="inlineStr">
        <is>
          <t>UTTAR PRADESH</t>
        </is>
      </c>
    </row>
    <row r="3041" ht="14.4" customHeight="1">
      <c r="CP3041" s="439" t="n">
        <v>262727</v>
      </c>
      <c r="CQ3041" s="439" t="inlineStr">
        <is>
          <t>UTTAR PRADESH</t>
        </is>
      </c>
    </row>
    <row r="3042" ht="14.4" customHeight="1">
      <c r="CP3042" s="439" t="n">
        <v>262728</v>
      </c>
      <c r="CQ3042" s="439" t="inlineStr">
        <is>
          <t>UTTAR PRADESH</t>
        </is>
      </c>
    </row>
    <row r="3043" ht="14.4" customHeight="1">
      <c r="CP3043" s="439" t="n">
        <v>262801</v>
      </c>
      <c r="CQ3043" s="439" t="inlineStr">
        <is>
          <t>UTTAR PRADESH</t>
        </is>
      </c>
    </row>
    <row r="3044" ht="14.4" customHeight="1">
      <c r="CP3044" s="439" t="n">
        <v>262802</v>
      </c>
      <c r="CQ3044" s="439" t="inlineStr">
        <is>
          <t>UTTAR PRADESH</t>
        </is>
      </c>
    </row>
    <row r="3045" ht="14.4" customHeight="1">
      <c r="CP3045" s="439" t="n">
        <v>262803</v>
      </c>
      <c r="CQ3045" s="439" t="inlineStr">
        <is>
          <t>UTTAR PRADESH</t>
        </is>
      </c>
    </row>
    <row r="3046" ht="14.4" customHeight="1">
      <c r="CP3046" s="439" t="n">
        <v>262804</v>
      </c>
      <c r="CQ3046" s="439" t="inlineStr">
        <is>
          <t>UTTAR PRADESH</t>
        </is>
      </c>
    </row>
    <row r="3047" ht="14.4" customHeight="1">
      <c r="CP3047" s="439" t="n">
        <v>262805</v>
      </c>
      <c r="CQ3047" s="439" t="inlineStr">
        <is>
          <t>UTTAR PRADESH</t>
        </is>
      </c>
    </row>
    <row r="3048" ht="14.4" customHeight="1">
      <c r="CP3048" s="439" t="n">
        <v>262901</v>
      </c>
      <c r="CQ3048" s="439" t="inlineStr">
        <is>
          <t>UTTAR PRADESH</t>
        </is>
      </c>
    </row>
    <row r="3049" ht="14.4" customHeight="1">
      <c r="CP3049" s="439" t="n">
        <v>262902</v>
      </c>
      <c r="CQ3049" s="439" t="inlineStr">
        <is>
          <t>UTTAR PRADESH</t>
        </is>
      </c>
    </row>
    <row r="3050" ht="14.4" customHeight="1">
      <c r="CP3050" s="439" t="n">
        <v>262903</v>
      </c>
      <c r="CQ3050" s="439" t="inlineStr">
        <is>
          <t>UTTAR PRADESH</t>
        </is>
      </c>
    </row>
    <row r="3051" ht="14.4" customHeight="1">
      <c r="CP3051" s="439" t="n">
        <v>262904</v>
      </c>
      <c r="CQ3051" s="439" t="inlineStr">
        <is>
          <t>UTTAR PRADESH</t>
        </is>
      </c>
    </row>
    <row r="3052" ht="14.4" customHeight="1">
      <c r="CP3052" s="439" t="n">
        <v>262905</v>
      </c>
      <c r="CQ3052" s="439" t="inlineStr">
        <is>
          <t>UTTAR PRADESH</t>
        </is>
      </c>
    </row>
    <row r="3053" ht="14.4" customHeight="1">
      <c r="CP3053" s="439" t="n">
        <v>262906</v>
      </c>
      <c r="CQ3053" s="439" t="inlineStr">
        <is>
          <t>UTTAR PRADESH</t>
        </is>
      </c>
    </row>
    <row r="3054" ht="14.4" customHeight="1">
      <c r="CP3054" s="439" t="n">
        <v>262907</v>
      </c>
      <c r="CQ3054" s="439" t="inlineStr">
        <is>
          <t>UTTAR PRADESH</t>
        </is>
      </c>
    </row>
    <row r="3055" ht="14.4" customHeight="1">
      <c r="CP3055" s="439" t="n">
        <v>262908</v>
      </c>
      <c r="CQ3055" s="439" t="inlineStr">
        <is>
          <t>UTTAR PRADESH</t>
        </is>
      </c>
    </row>
    <row r="3056" ht="14.4" customHeight="1">
      <c r="CP3056" s="439" t="n">
        <v>263001</v>
      </c>
      <c r="CQ3056" s="439" t="inlineStr">
        <is>
          <t>UTTARAKHAND</t>
        </is>
      </c>
    </row>
    <row r="3057" ht="14.4" customHeight="1">
      <c r="CP3057" s="439" t="n">
        <v>263126</v>
      </c>
      <c r="CQ3057" s="439" t="inlineStr">
        <is>
          <t>UTTARAKHAND</t>
        </is>
      </c>
    </row>
    <row r="3058" ht="14.4" customHeight="1">
      <c r="CP3058" s="439" t="n">
        <v>263127</v>
      </c>
      <c r="CQ3058" s="439" t="inlineStr">
        <is>
          <t>UTTARAKHAND</t>
        </is>
      </c>
    </row>
    <row r="3059" ht="14.4" customHeight="1">
      <c r="CP3059" s="439" t="n">
        <v>263128</v>
      </c>
      <c r="CQ3059" s="439" t="inlineStr">
        <is>
          <t>UTTARAKHAND</t>
        </is>
      </c>
    </row>
    <row r="3060" ht="14.4" customHeight="1">
      <c r="CP3060" s="439" t="n">
        <v>263132</v>
      </c>
      <c r="CQ3060" s="439" t="inlineStr">
        <is>
          <t>UTTARAKHAND</t>
        </is>
      </c>
    </row>
    <row r="3061" ht="14.4" customHeight="1">
      <c r="CP3061" s="439" t="n">
        <v>263134</v>
      </c>
      <c r="CQ3061" s="439" t="inlineStr">
        <is>
          <t>UTTARAKHAND</t>
        </is>
      </c>
    </row>
    <row r="3062" ht="14.4" customHeight="1">
      <c r="CP3062" s="439" t="n">
        <v>263135</v>
      </c>
      <c r="CQ3062" s="439" t="inlineStr">
        <is>
          <t>UTTARAKHAND</t>
        </is>
      </c>
    </row>
    <row r="3063" ht="14.4" customHeight="1">
      <c r="CP3063" s="439" t="n">
        <v>263136</v>
      </c>
      <c r="CQ3063" s="439" t="inlineStr">
        <is>
          <t>UTTARAKHAND</t>
        </is>
      </c>
    </row>
    <row r="3064" ht="14.4" customHeight="1">
      <c r="CP3064" s="439" t="n">
        <v>263137</v>
      </c>
      <c r="CQ3064" s="439" t="inlineStr">
        <is>
          <t>UTTARAKHAND</t>
        </is>
      </c>
    </row>
    <row r="3065" ht="14.4" customHeight="1">
      <c r="CP3065" s="439" t="n">
        <v>263138</v>
      </c>
      <c r="CQ3065" s="439" t="inlineStr">
        <is>
          <t>UTTARAKHAND</t>
        </is>
      </c>
    </row>
    <row r="3066" ht="14.4" customHeight="1">
      <c r="CP3066" s="439" t="n">
        <v>263139</v>
      </c>
      <c r="CQ3066" s="439" t="inlineStr">
        <is>
          <t>UTTARAKHAND</t>
        </is>
      </c>
    </row>
    <row r="3067" ht="14.4" customHeight="1">
      <c r="CP3067" s="439" t="n">
        <v>263140</v>
      </c>
      <c r="CQ3067" s="439" t="inlineStr">
        <is>
          <t>UTTARAKHAND</t>
        </is>
      </c>
    </row>
    <row r="3068" ht="14.4" customHeight="1">
      <c r="CP3068" s="439" t="n">
        <v>263142</v>
      </c>
      <c r="CQ3068" s="439" t="inlineStr">
        <is>
          <t>UTTARAKHAND</t>
        </is>
      </c>
    </row>
    <row r="3069" ht="14.4" customHeight="1">
      <c r="CP3069" s="439" t="n">
        <v>263145</v>
      </c>
      <c r="CQ3069" s="439" t="inlineStr">
        <is>
          <t>UTTARAKHAND</t>
        </is>
      </c>
    </row>
    <row r="3070" ht="14.4" customHeight="1">
      <c r="CP3070" s="439" t="n">
        <v>263148</v>
      </c>
      <c r="CQ3070" s="439" t="inlineStr">
        <is>
          <t>UTTARAKHAND</t>
        </is>
      </c>
    </row>
    <row r="3071" ht="14.4" customHeight="1">
      <c r="CP3071" s="439" t="n">
        <v>263149</v>
      </c>
      <c r="CQ3071" s="439" t="inlineStr">
        <is>
          <t>UTTARAKHAND</t>
        </is>
      </c>
    </row>
    <row r="3072" ht="14.4" customHeight="1">
      <c r="CP3072" s="439" t="n">
        <v>263150</v>
      </c>
      <c r="CQ3072" s="439" t="inlineStr">
        <is>
          <t>UTTARAKHAND</t>
        </is>
      </c>
    </row>
    <row r="3073" ht="14.4" customHeight="1">
      <c r="CP3073" s="439" t="n">
        <v>263151</v>
      </c>
      <c r="CQ3073" s="439" t="inlineStr">
        <is>
          <t>UTTARAKHAND</t>
        </is>
      </c>
    </row>
    <row r="3074" ht="14.4" customHeight="1">
      <c r="CP3074" s="439" t="n">
        <v>263152</v>
      </c>
      <c r="CQ3074" s="439" t="inlineStr">
        <is>
          <t>UTTARAKHAND</t>
        </is>
      </c>
    </row>
    <row r="3075" ht="14.4" customHeight="1">
      <c r="CP3075" s="439" t="n">
        <v>263153</v>
      </c>
      <c r="CQ3075" s="439" t="inlineStr">
        <is>
          <t>UTTARAKHAND</t>
        </is>
      </c>
    </row>
    <row r="3076" ht="14.4" customHeight="1">
      <c r="CP3076" s="439" t="n">
        <v>263156</v>
      </c>
      <c r="CQ3076" s="439" t="inlineStr">
        <is>
          <t>UTTARAKHAND</t>
        </is>
      </c>
    </row>
    <row r="3077" ht="14.4" customHeight="1">
      <c r="CP3077" s="439" t="n">
        <v>263157</v>
      </c>
      <c r="CQ3077" s="439" t="inlineStr">
        <is>
          <t>UTTARAKHAND</t>
        </is>
      </c>
    </row>
    <row r="3078" ht="14.4" customHeight="1">
      <c r="CP3078" s="439" t="n">
        <v>263158</v>
      </c>
      <c r="CQ3078" s="439" t="inlineStr">
        <is>
          <t>UTTARAKHAND</t>
        </is>
      </c>
    </row>
    <row r="3079" ht="14.4" customHeight="1">
      <c r="CP3079" s="439" t="n">
        <v>263159</v>
      </c>
      <c r="CQ3079" s="439" t="inlineStr">
        <is>
          <t>UTTARAKHAND</t>
        </is>
      </c>
    </row>
    <row r="3080" ht="14.4" customHeight="1">
      <c r="CP3080" s="439" t="n">
        <v>263160</v>
      </c>
      <c r="CQ3080" s="439" t="inlineStr">
        <is>
          <t>UTTARAKHAND</t>
        </is>
      </c>
    </row>
    <row r="3081" ht="14.4" customHeight="1">
      <c r="CP3081" s="439" t="n">
        <v>263601</v>
      </c>
      <c r="CQ3081" s="439" t="inlineStr">
        <is>
          <t>UTTARAKHAND</t>
        </is>
      </c>
    </row>
    <row r="3082" ht="14.4" customHeight="1">
      <c r="CP3082" s="439" t="n">
        <v>263619</v>
      </c>
      <c r="CQ3082" s="439" t="inlineStr">
        <is>
          <t>UTTARAKHAND</t>
        </is>
      </c>
    </row>
    <row r="3083" ht="14.4" customHeight="1">
      <c r="CP3083" s="439" t="n">
        <v>263620</v>
      </c>
      <c r="CQ3083" s="439" t="inlineStr">
        <is>
          <t>UTTARAKHAND</t>
        </is>
      </c>
    </row>
    <row r="3084" ht="14.4" customHeight="1">
      <c r="CP3084" s="439" t="n">
        <v>263621</v>
      </c>
      <c r="CQ3084" s="439" t="inlineStr">
        <is>
          <t>UTTARAKHAND</t>
        </is>
      </c>
    </row>
    <row r="3085" ht="14.4" customHeight="1">
      <c r="CP3085" s="439" t="n">
        <v>263622</v>
      </c>
      <c r="CQ3085" s="439" t="inlineStr">
        <is>
          <t>UTTARAKHAND</t>
        </is>
      </c>
    </row>
    <row r="3086" ht="14.4" customHeight="1">
      <c r="CP3086" s="439" t="n">
        <v>263623</v>
      </c>
      <c r="CQ3086" s="439" t="inlineStr">
        <is>
          <t>UTTARAKHAND</t>
        </is>
      </c>
    </row>
    <row r="3087" ht="14.4" customHeight="1">
      <c r="CP3087" s="439" t="n">
        <v>263624</v>
      </c>
      <c r="CQ3087" s="439" t="inlineStr">
        <is>
          <t>UTTARAKHAND</t>
        </is>
      </c>
    </row>
    <row r="3088" ht="14.4" customHeight="1">
      <c r="CP3088" s="439" t="n">
        <v>263625</v>
      </c>
      <c r="CQ3088" s="439" t="inlineStr">
        <is>
          <t>UTTARAKHAND</t>
        </is>
      </c>
    </row>
    <row r="3089" ht="14.4" customHeight="1">
      <c r="CP3089" s="439" t="n">
        <v>263626</v>
      </c>
      <c r="CQ3089" s="439" t="inlineStr">
        <is>
          <t>UTTARAKHAND</t>
        </is>
      </c>
    </row>
    <row r="3090" ht="14.4" customHeight="1">
      <c r="CP3090" s="439" t="n">
        <v>263628</v>
      </c>
      <c r="CQ3090" s="439" t="inlineStr">
        <is>
          <t>UTTARAKHAND</t>
        </is>
      </c>
    </row>
    <row r="3091" ht="14.4" customHeight="1">
      <c r="CP3091" s="439" t="n">
        <v>263629</v>
      </c>
      <c r="CQ3091" s="439" t="inlineStr">
        <is>
          <t>UTTARAKHAND</t>
        </is>
      </c>
    </row>
    <row r="3092" ht="14.4" customHeight="1">
      <c r="CP3092" s="439" t="n">
        <v>263630</v>
      </c>
      <c r="CQ3092" s="439" t="inlineStr">
        <is>
          <t>UTTARAKHAND</t>
        </is>
      </c>
    </row>
    <row r="3093" ht="14.4" customHeight="1">
      <c r="CP3093" s="439" t="n">
        <v>263631</v>
      </c>
      <c r="CQ3093" s="439" t="inlineStr">
        <is>
          <t>UTTARAKHAND</t>
        </is>
      </c>
    </row>
    <row r="3094" ht="14.4" customHeight="1">
      <c r="CP3094" s="439" t="n">
        <v>263632</v>
      </c>
      <c r="CQ3094" s="439" t="inlineStr">
        <is>
          <t>UTTARAKHAND</t>
        </is>
      </c>
    </row>
    <row r="3095" ht="14.4" customHeight="1">
      <c r="CP3095" s="439" t="n">
        <v>263633</v>
      </c>
      <c r="CQ3095" s="439" t="inlineStr">
        <is>
          <t>UTTARAKHAND</t>
        </is>
      </c>
    </row>
    <row r="3096" ht="14.4" customHeight="1">
      <c r="CP3096" s="439" t="n">
        <v>263634</v>
      </c>
      <c r="CQ3096" s="439" t="inlineStr">
        <is>
          <t>UTTARAKHAND</t>
        </is>
      </c>
    </row>
    <row r="3097" ht="14.4" customHeight="1">
      <c r="CP3097" s="439" t="n">
        <v>263635</v>
      </c>
      <c r="CQ3097" s="439" t="inlineStr">
        <is>
          <t>UTTARAKHAND</t>
        </is>
      </c>
    </row>
    <row r="3098" ht="14.4" customHeight="1">
      <c r="CP3098" s="439" t="n">
        <v>263636</v>
      </c>
      <c r="CQ3098" s="439" t="inlineStr">
        <is>
          <t>UTTARAKHAND</t>
        </is>
      </c>
    </row>
    <row r="3099" ht="14.4" customHeight="1">
      <c r="CP3099" s="439" t="n">
        <v>263637</v>
      </c>
      <c r="CQ3099" s="439" t="inlineStr">
        <is>
          <t>UTTARAKHAND</t>
        </is>
      </c>
    </row>
    <row r="3100" ht="14.4" customHeight="1">
      <c r="CP3100" s="439" t="n">
        <v>263638</v>
      </c>
      <c r="CQ3100" s="439" t="inlineStr">
        <is>
          <t>UTTARAKHAND</t>
        </is>
      </c>
    </row>
    <row r="3101" ht="14.4" customHeight="1">
      <c r="CP3101" s="439" t="n">
        <v>263639</v>
      </c>
      <c r="CQ3101" s="439" t="inlineStr">
        <is>
          <t>UTTARAKHAND</t>
        </is>
      </c>
    </row>
    <row r="3102" ht="14.4" customHeight="1">
      <c r="CP3102" s="439" t="n">
        <v>263640</v>
      </c>
      <c r="CQ3102" s="439" t="inlineStr">
        <is>
          <t>UTTARAKHAND</t>
        </is>
      </c>
    </row>
    <row r="3103" ht="14.4" customHeight="1">
      <c r="CP3103" s="439" t="n">
        <v>263641</v>
      </c>
      <c r="CQ3103" s="439" t="inlineStr">
        <is>
          <t>UTTARAKHAND</t>
        </is>
      </c>
    </row>
    <row r="3104" ht="14.4" customHeight="1">
      <c r="CP3104" s="439" t="n">
        <v>263642</v>
      </c>
      <c r="CQ3104" s="439" t="inlineStr">
        <is>
          <t>UTTARAKHAND</t>
        </is>
      </c>
    </row>
    <row r="3105" ht="14.4" customHeight="1">
      <c r="CP3105" s="439" t="n">
        <v>263643</v>
      </c>
      <c r="CQ3105" s="439" t="inlineStr">
        <is>
          <t>UTTARAKHAND</t>
        </is>
      </c>
    </row>
    <row r="3106" ht="14.4" customHeight="1">
      <c r="CP3106" s="439" t="n">
        <v>263645</v>
      </c>
      <c r="CQ3106" s="439" t="inlineStr">
        <is>
          <t>UTTARAKHAND</t>
        </is>
      </c>
    </row>
    <row r="3107" ht="14.4" customHeight="1">
      <c r="CP3107" s="439" t="n">
        <v>263646</v>
      </c>
      <c r="CQ3107" s="439" t="inlineStr">
        <is>
          <t>UTTARAKHAND</t>
        </is>
      </c>
    </row>
    <row r="3108" ht="14.4" customHeight="1">
      <c r="CP3108" s="439" t="n">
        <v>263651</v>
      </c>
      <c r="CQ3108" s="439" t="inlineStr">
        <is>
          <t>UTTARAKHAND</t>
        </is>
      </c>
    </row>
    <row r="3109" ht="14.4" customHeight="1">
      <c r="CP3109" s="439" t="n">
        <v>263652</v>
      </c>
      <c r="CQ3109" s="439" t="inlineStr">
        <is>
          <t>UTTARAKHAND</t>
        </is>
      </c>
    </row>
    <row r="3110" ht="14.4" customHeight="1">
      <c r="CP3110" s="439" t="n">
        <v>263653</v>
      </c>
      <c r="CQ3110" s="439" t="inlineStr">
        <is>
          <t>UTTARAKHAND</t>
        </is>
      </c>
    </row>
    <row r="3111" ht="14.4" customHeight="1">
      <c r="CP3111" s="439" t="n">
        <v>263655</v>
      </c>
      <c r="CQ3111" s="439" t="inlineStr">
        <is>
          <t>UTTARAKHAND</t>
        </is>
      </c>
    </row>
    <row r="3112" ht="14.4" customHeight="1">
      <c r="CP3112" s="439" t="n">
        <v>263656</v>
      </c>
      <c r="CQ3112" s="439" t="inlineStr">
        <is>
          <t>UTTARAKHAND</t>
        </is>
      </c>
    </row>
    <row r="3113" ht="14.4" customHeight="1">
      <c r="CP3113" s="439" t="n">
        <v>263658</v>
      </c>
      <c r="CQ3113" s="439" t="inlineStr">
        <is>
          <t>UTTARAKHAND</t>
        </is>
      </c>
    </row>
    <row r="3114" ht="14.4" customHeight="1">
      <c r="CP3114" s="439" t="n">
        <v>263659</v>
      </c>
      <c r="CQ3114" s="439" t="inlineStr">
        <is>
          <t>UTTARAKHAND</t>
        </is>
      </c>
    </row>
    <row r="3115" ht="14.4" customHeight="1">
      <c r="CP3115" s="439" t="n">
        <v>263660</v>
      </c>
      <c r="CQ3115" s="439" t="inlineStr">
        <is>
          <t>UTTARAKHAND</t>
        </is>
      </c>
    </row>
    <row r="3116" ht="14.4" customHeight="1">
      <c r="CP3116" s="439" t="n">
        <v>263661</v>
      </c>
      <c r="CQ3116" s="439" t="inlineStr">
        <is>
          <t>UTTARAKHAND</t>
        </is>
      </c>
    </row>
    <row r="3117" ht="14.4" customHeight="1">
      <c r="CP3117" s="439" t="n">
        <v>263663</v>
      </c>
      <c r="CQ3117" s="439" t="inlineStr">
        <is>
          <t>UTTARAKHAND</t>
        </is>
      </c>
    </row>
    <row r="3118" ht="14.4" customHeight="1">
      <c r="CP3118" s="439" t="n">
        <v>263664</v>
      </c>
      <c r="CQ3118" s="439" t="inlineStr">
        <is>
          <t>UTTARAKHAND</t>
        </is>
      </c>
    </row>
    <row r="3119" ht="14.4" customHeight="1">
      <c r="CP3119" s="439" t="n">
        <v>263665</v>
      </c>
      <c r="CQ3119" s="439" t="inlineStr">
        <is>
          <t>UTTARAKHAND</t>
        </is>
      </c>
    </row>
    <row r="3120" ht="14.4" customHeight="1">
      <c r="CP3120" s="439" t="n">
        <v>263667</v>
      </c>
      <c r="CQ3120" s="439" t="inlineStr">
        <is>
          <t>UTTARAKHAND</t>
        </is>
      </c>
    </row>
    <row r="3121" ht="14.4" customHeight="1">
      <c r="CP3121" s="439" t="n">
        <v>263676</v>
      </c>
      <c r="CQ3121" s="439" t="inlineStr">
        <is>
          <t>UTTARAKHAND</t>
        </is>
      </c>
    </row>
    <row r="3122" ht="14.4" customHeight="1">
      <c r="CP3122" s="439" t="n">
        <v>263678</v>
      </c>
      <c r="CQ3122" s="439" t="inlineStr">
        <is>
          <t>UTTARAKHAND</t>
        </is>
      </c>
    </row>
    <row r="3123" ht="14.4" customHeight="1">
      <c r="CP3123" s="439" t="n">
        <v>263679</v>
      </c>
      <c r="CQ3123" s="439" t="inlineStr">
        <is>
          <t>UTTARAKHAND</t>
        </is>
      </c>
    </row>
    <row r="3124" ht="14.4" customHeight="1">
      <c r="CP3124" s="439" t="n">
        <v>263680</v>
      </c>
      <c r="CQ3124" s="439" t="inlineStr">
        <is>
          <t>UTTARAKHAND</t>
        </is>
      </c>
    </row>
    <row r="3125" ht="14.4" customHeight="1">
      <c r="CP3125" s="439" t="n">
        <v>271001</v>
      </c>
      <c r="CQ3125" s="439" t="inlineStr">
        <is>
          <t>UTTAR PRADESH</t>
        </is>
      </c>
    </row>
    <row r="3126" ht="14.4" customHeight="1">
      <c r="CP3126" s="439" t="n">
        <v>271002</v>
      </c>
      <c r="CQ3126" s="439" t="inlineStr">
        <is>
          <t>UTTAR PRADESH</t>
        </is>
      </c>
    </row>
    <row r="3127" ht="14.4" customHeight="1">
      <c r="CP3127" s="439" t="n">
        <v>271003</v>
      </c>
      <c r="CQ3127" s="439" t="inlineStr">
        <is>
          <t>UTTAR PRADESH</t>
        </is>
      </c>
    </row>
    <row r="3128" ht="14.4" customHeight="1">
      <c r="CP3128" s="439" t="n">
        <v>271122</v>
      </c>
      <c r="CQ3128" s="439" t="inlineStr">
        <is>
          <t>UTTAR PRADESH</t>
        </is>
      </c>
    </row>
    <row r="3129" ht="14.4" customHeight="1">
      <c r="CP3129" s="439" t="n">
        <v>271123</v>
      </c>
      <c r="CQ3129" s="439" t="inlineStr">
        <is>
          <t>UTTAR PRADESH</t>
        </is>
      </c>
    </row>
    <row r="3130" ht="14.4" customHeight="1">
      <c r="CP3130" s="439" t="n">
        <v>271124</v>
      </c>
      <c r="CQ3130" s="439" t="inlineStr">
        <is>
          <t>UTTAR PRADESH</t>
        </is>
      </c>
    </row>
    <row r="3131" ht="14.4" customHeight="1">
      <c r="CP3131" s="439" t="n">
        <v>271125</v>
      </c>
      <c r="CQ3131" s="439" t="inlineStr">
        <is>
          <t>UTTAR PRADESH</t>
        </is>
      </c>
    </row>
    <row r="3132" ht="14.4" customHeight="1">
      <c r="CP3132" s="439" t="n">
        <v>271126</v>
      </c>
      <c r="CQ3132" s="439" t="inlineStr">
        <is>
          <t>UTTAR PRADESH</t>
        </is>
      </c>
    </row>
    <row r="3133" ht="14.4" customHeight="1">
      <c r="CP3133" s="439" t="n">
        <v>271129</v>
      </c>
      <c r="CQ3133" s="439" t="inlineStr">
        <is>
          <t>UTTAR PRADESH</t>
        </is>
      </c>
    </row>
    <row r="3134" ht="14.4" customHeight="1">
      <c r="CP3134" s="439" t="n">
        <v>271201</v>
      </c>
      <c r="CQ3134" s="439" t="inlineStr">
        <is>
          <t>UTTAR PRADESH</t>
        </is>
      </c>
    </row>
    <row r="3135" ht="14.4" customHeight="1">
      <c r="CP3135" s="439" t="n">
        <v>271202</v>
      </c>
      <c r="CQ3135" s="439" t="inlineStr">
        <is>
          <t>UTTAR PRADESH</t>
        </is>
      </c>
    </row>
    <row r="3136" ht="14.4" customHeight="1">
      <c r="CP3136" s="439" t="n">
        <v>271203</v>
      </c>
      <c r="CQ3136" s="439" t="inlineStr">
        <is>
          <t>UTTAR PRADESH</t>
        </is>
      </c>
    </row>
    <row r="3137" ht="14.4" customHeight="1">
      <c r="CP3137" s="439" t="n">
        <v>271204</v>
      </c>
      <c r="CQ3137" s="439" t="inlineStr">
        <is>
          <t>UTTAR PRADESH</t>
        </is>
      </c>
    </row>
    <row r="3138" ht="14.4" customHeight="1">
      <c r="CP3138" s="439" t="n">
        <v>271205</v>
      </c>
      <c r="CQ3138" s="439" t="inlineStr">
        <is>
          <t>UTTAR PRADESH</t>
        </is>
      </c>
    </row>
    <row r="3139" ht="14.4" customHeight="1">
      <c r="CP3139" s="439" t="n">
        <v>271206</v>
      </c>
      <c r="CQ3139" s="439" t="inlineStr">
        <is>
          <t>UTTAR PRADESH</t>
        </is>
      </c>
    </row>
    <row r="3140" ht="14.4" customHeight="1">
      <c r="CP3140" s="439" t="n">
        <v>271207</v>
      </c>
      <c r="CQ3140" s="439" t="inlineStr">
        <is>
          <t>UTTAR PRADESH</t>
        </is>
      </c>
    </row>
    <row r="3141" ht="14.4" customHeight="1">
      <c r="CP3141" s="439" t="n">
        <v>271208</v>
      </c>
      <c r="CQ3141" s="439" t="inlineStr">
        <is>
          <t>UTTAR PRADESH</t>
        </is>
      </c>
    </row>
    <row r="3142" ht="14.4" customHeight="1">
      <c r="CP3142" s="439" t="n">
        <v>271209</v>
      </c>
      <c r="CQ3142" s="439" t="inlineStr">
        <is>
          <t>UTTAR PRADESH</t>
        </is>
      </c>
    </row>
    <row r="3143" ht="14.4" customHeight="1">
      <c r="CP3143" s="439" t="n">
        <v>271210</v>
      </c>
      <c r="CQ3143" s="439" t="inlineStr">
        <is>
          <t>UTTAR PRADESH</t>
        </is>
      </c>
    </row>
    <row r="3144" ht="14.4" customHeight="1">
      <c r="CP3144" s="439" t="n">
        <v>271215</v>
      </c>
      <c r="CQ3144" s="439" t="inlineStr">
        <is>
          <t>UTTAR PRADESH</t>
        </is>
      </c>
    </row>
    <row r="3145" ht="14.4" customHeight="1">
      <c r="CP3145" s="439" t="n">
        <v>271301</v>
      </c>
      <c r="CQ3145" s="439" t="inlineStr">
        <is>
          <t>UTTAR PRADESH</t>
        </is>
      </c>
    </row>
    <row r="3146" ht="14.4" customHeight="1">
      <c r="CP3146" s="439" t="n">
        <v>271302</v>
      </c>
      <c r="CQ3146" s="439" t="inlineStr">
        <is>
          <t>UTTAR PRADESH</t>
        </is>
      </c>
    </row>
    <row r="3147" ht="14.4" customHeight="1">
      <c r="CP3147" s="439" t="n">
        <v>271303</v>
      </c>
      <c r="CQ3147" s="439" t="inlineStr">
        <is>
          <t>UTTAR PRADESH</t>
        </is>
      </c>
    </row>
    <row r="3148" ht="14.4" customHeight="1">
      <c r="CP3148" s="439" t="n">
        <v>271304</v>
      </c>
      <c r="CQ3148" s="439" t="inlineStr">
        <is>
          <t>UTTAR PRADESH</t>
        </is>
      </c>
    </row>
    <row r="3149" ht="14.4" customHeight="1">
      <c r="CP3149" s="439" t="n">
        <v>271305</v>
      </c>
      <c r="CQ3149" s="439" t="inlineStr">
        <is>
          <t>UTTAR PRADESH</t>
        </is>
      </c>
    </row>
    <row r="3150" ht="14.4" customHeight="1">
      <c r="CP3150" s="439" t="n">
        <v>271306</v>
      </c>
      <c r="CQ3150" s="439" t="inlineStr">
        <is>
          <t>UTTAR PRADESH</t>
        </is>
      </c>
    </row>
    <row r="3151" ht="14.4" customHeight="1">
      <c r="CP3151" s="439" t="n">
        <v>271307</v>
      </c>
      <c r="CQ3151" s="439" t="inlineStr">
        <is>
          <t>UTTAR PRADESH</t>
        </is>
      </c>
    </row>
    <row r="3152" ht="14.4" customHeight="1">
      <c r="CP3152" s="439" t="n">
        <v>271308</v>
      </c>
      <c r="CQ3152" s="439" t="inlineStr">
        <is>
          <t>UTTAR PRADESH</t>
        </is>
      </c>
    </row>
    <row r="3153" ht="14.4" customHeight="1">
      <c r="CP3153" s="439" t="n">
        <v>271309</v>
      </c>
      <c r="CQ3153" s="439" t="inlineStr">
        <is>
          <t>UTTAR PRADESH</t>
        </is>
      </c>
    </row>
    <row r="3154" ht="14.4" customHeight="1">
      <c r="CP3154" s="439" t="n">
        <v>271310</v>
      </c>
      <c r="CQ3154" s="439" t="inlineStr">
        <is>
          <t>UTTAR PRADESH</t>
        </is>
      </c>
    </row>
    <row r="3155" ht="14.4" customHeight="1">
      <c r="CP3155" s="439" t="n">
        <v>271311</v>
      </c>
      <c r="CQ3155" s="439" t="inlineStr">
        <is>
          <t>UTTAR PRADESH</t>
        </is>
      </c>
    </row>
    <row r="3156" ht="14.4" customHeight="1">
      <c r="CP3156" s="439" t="n">
        <v>271312</v>
      </c>
      <c r="CQ3156" s="439" t="inlineStr">
        <is>
          <t>UTTAR PRADESH</t>
        </is>
      </c>
    </row>
    <row r="3157" ht="14.4" customHeight="1">
      <c r="CP3157" s="439" t="n">
        <v>271313</v>
      </c>
      <c r="CQ3157" s="439" t="inlineStr">
        <is>
          <t>UTTAR PRADESH</t>
        </is>
      </c>
    </row>
    <row r="3158" ht="14.4" customHeight="1">
      <c r="CP3158" s="439" t="n">
        <v>271319</v>
      </c>
      <c r="CQ3158" s="439" t="inlineStr">
        <is>
          <t>UTTAR PRADESH</t>
        </is>
      </c>
    </row>
    <row r="3159" ht="14.4" customHeight="1">
      <c r="CP3159" s="439" t="n">
        <v>271401</v>
      </c>
      <c r="CQ3159" s="439" t="inlineStr">
        <is>
          <t>UTTAR PRADESH</t>
        </is>
      </c>
    </row>
    <row r="3160" ht="14.4" customHeight="1">
      <c r="CP3160" s="439" t="n">
        <v>271402</v>
      </c>
      <c r="CQ3160" s="439" t="inlineStr">
        <is>
          <t>UTTAR PRADESH</t>
        </is>
      </c>
    </row>
    <row r="3161" ht="14.4" customHeight="1">
      <c r="CP3161" s="439" t="n">
        <v>271403</v>
      </c>
      <c r="CQ3161" s="439" t="inlineStr">
        <is>
          <t>UTTAR PRADESH</t>
        </is>
      </c>
    </row>
    <row r="3162" ht="14.4" customHeight="1">
      <c r="CP3162" s="439" t="n">
        <v>271502</v>
      </c>
      <c r="CQ3162" s="439" t="inlineStr">
        <is>
          <t>UTTAR PRADESH</t>
        </is>
      </c>
    </row>
    <row r="3163" ht="14.4" customHeight="1">
      <c r="CP3163" s="439" t="n">
        <v>271503</v>
      </c>
      <c r="CQ3163" s="439" t="inlineStr">
        <is>
          <t>UTTAR PRADESH</t>
        </is>
      </c>
    </row>
    <row r="3164" ht="14.4" customHeight="1">
      <c r="CP3164" s="439" t="n">
        <v>271504</v>
      </c>
      <c r="CQ3164" s="439" t="inlineStr">
        <is>
          <t>UTTAR PRADESH</t>
        </is>
      </c>
    </row>
    <row r="3165" ht="14.4" customHeight="1">
      <c r="CP3165" s="439" t="n">
        <v>271601</v>
      </c>
      <c r="CQ3165" s="439" t="inlineStr">
        <is>
          <t>UTTAR PRADESH</t>
        </is>
      </c>
    </row>
    <row r="3166" ht="14.4" customHeight="1">
      <c r="CP3166" s="439" t="n">
        <v>271602</v>
      </c>
      <c r="CQ3166" s="439" t="inlineStr">
        <is>
          <t>UTTAR PRADESH</t>
        </is>
      </c>
    </row>
    <row r="3167" ht="14.4" customHeight="1">
      <c r="CP3167" s="439" t="n">
        <v>271603</v>
      </c>
      <c r="CQ3167" s="439" t="inlineStr">
        <is>
          <t>UTTAR PRADESH</t>
        </is>
      </c>
    </row>
    <row r="3168" ht="14.4" customHeight="1">
      <c r="CP3168" s="439" t="n">
        <v>271604</v>
      </c>
      <c r="CQ3168" s="439" t="inlineStr">
        <is>
          <t>UTTAR PRADESH</t>
        </is>
      </c>
    </row>
    <row r="3169" ht="14.4" customHeight="1">
      <c r="CP3169" s="439" t="n">
        <v>271607</v>
      </c>
      <c r="CQ3169" s="439" t="inlineStr">
        <is>
          <t>UTTAR PRADESH</t>
        </is>
      </c>
    </row>
    <row r="3170" ht="14.4" customHeight="1">
      <c r="CP3170" s="439" t="n">
        <v>271609</v>
      </c>
      <c r="CQ3170" s="439" t="inlineStr">
        <is>
          <t>UTTAR PRADESH</t>
        </is>
      </c>
    </row>
    <row r="3171" ht="14.4" customHeight="1">
      <c r="CP3171" s="439" t="n">
        <v>271801</v>
      </c>
      <c r="CQ3171" s="439" t="inlineStr">
        <is>
          <t>UTTAR PRADESH</t>
        </is>
      </c>
    </row>
    <row r="3172" ht="14.4" customHeight="1">
      <c r="CP3172" s="439" t="n">
        <v>271802</v>
      </c>
      <c r="CQ3172" s="439" t="inlineStr">
        <is>
          <t>UTTAR PRADESH</t>
        </is>
      </c>
    </row>
    <row r="3173" ht="14.4" customHeight="1">
      <c r="CP3173" s="439" t="n">
        <v>271803</v>
      </c>
      <c r="CQ3173" s="439" t="inlineStr">
        <is>
          <t>UTTAR PRADESH</t>
        </is>
      </c>
    </row>
    <row r="3174" ht="14.4" customHeight="1">
      <c r="CP3174" s="439" t="n">
        <v>271804</v>
      </c>
      <c r="CQ3174" s="439" t="inlineStr">
        <is>
          <t>UTTAR PRADESH</t>
        </is>
      </c>
    </row>
    <row r="3175" ht="14.4" customHeight="1">
      <c r="CP3175" s="439" t="n">
        <v>271805</v>
      </c>
      <c r="CQ3175" s="439" t="inlineStr">
        <is>
          <t>UTTAR PRADESH</t>
        </is>
      </c>
    </row>
    <row r="3176" ht="14.4" customHeight="1">
      <c r="CP3176" s="439" t="n">
        <v>271806</v>
      </c>
      <c r="CQ3176" s="439" t="inlineStr">
        <is>
          <t>UTTAR PRADESH</t>
        </is>
      </c>
    </row>
    <row r="3177" ht="14.4" customHeight="1">
      <c r="CP3177" s="439" t="n">
        <v>271821</v>
      </c>
      <c r="CQ3177" s="439" t="inlineStr">
        <is>
          <t>UTTAR PRADESH</t>
        </is>
      </c>
    </row>
    <row r="3178" ht="14.4" customHeight="1">
      <c r="CP3178" s="439" t="n">
        <v>271824</v>
      </c>
      <c r="CQ3178" s="439" t="inlineStr">
        <is>
          <t>UTTAR PRADESH</t>
        </is>
      </c>
    </row>
    <row r="3179" ht="14.4" customHeight="1">
      <c r="CP3179" s="439" t="n">
        <v>271825</v>
      </c>
      <c r="CQ3179" s="439" t="inlineStr">
        <is>
          <t>UTTAR PRADESH</t>
        </is>
      </c>
    </row>
    <row r="3180" ht="14.4" customHeight="1">
      <c r="CP3180" s="439" t="n">
        <v>271830</v>
      </c>
      <c r="CQ3180" s="439" t="inlineStr">
        <is>
          <t>UTTAR PRADESH</t>
        </is>
      </c>
    </row>
    <row r="3181" ht="14.4" customHeight="1">
      <c r="CP3181" s="439" t="n">
        <v>271831</v>
      </c>
      <c r="CQ3181" s="439" t="inlineStr">
        <is>
          <t>UTTAR PRADESH</t>
        </is>
      </c>
    </row>
    <row r="3182" ht="14.4" customHeight="1">
      <c r="CP3182" s="439" t="n">
        <v>271835</v>
      </c>
      <c r="CQ3182" s="439" t="inlineStr">
        <is>
          <t>UTTAR PRADESH</t>
        </is>
      </c>
    </row>
    <row r="3183" ht="14.4" customHeight="1">
      <c r="CP3183" s="439" t="n">
        <v>271840</v>
      </c>
      <c r="CQ3183" s="439" t="inlineStr">
        <is>
          <t>UTTAR PRADESH</t>
        </is>
      </c>
    </row>
    <row r="3184" ht="14.4" customHeight="1">
      <c r="CP3184" s="439" t="n">
        <v>271841</v>
      </c>
      <c r="CQ3184" s="439" t="inlineStr">
        <is>
          <t>UTTAR PRADESH</t>
        </is>
      </c>
    </row>
    <row r="3185" ht="14.4" customHeight="1">
      <c r="CP3185" s="439" t="n">
        <v>271845</v>
      </c>
      <c r="CQ3185" s="439" t="inlineStr">
        <is>
          <t>UTTAR PRADESH</t>
        </is>
      </c>
    </row>
    <row r="3186" ht="14.4" customHeight="1">
      <c r="CP3186" s="439" t="n">
        <v>271851</v>
      </c>
      <c r="CQ3186" s="439" t="inlineStr">
        <is>
          <t>UTTAR PRADESH</t>
        </is>
      </c>
    </row>
    <row r="3187" ht="14.4" customHeight="1">
      <c r="CP3187" s="439" t="n">
        <v>271855</v>
      </c>
      <c r="CQ3187" s="439" t="inlineStr">
        <is>
          <t>UTTAR PRADESH</t>
        </is>
      </c>
    </row>
    <row r="3188" ht="14.4" customHeight="1">
      <c r="CP3188" s="439" t="n">
        <v>271861</v>
      </c>
      <c r="CQ3188" s="439" t="inlineStr">
        <is>
          <t>UTTAR PRADESH</t>
        </is>
      </c>
    </row>
    <row r="3189" ht="14.4" customHeight="1">
      <c r="CP3189" s="439" t="n">
        <v>271865</v>
      </c>
      <c r="CQ3189" s="439" t="inlineStr">
        <is>
          <t>UTTAR PRADESH</t>
        </is>
      </c>
    </row>
    <row r="3190" ht="14.4" customHeight="1">
      <c r="CP3190" s="439" t="n">
        <v>271870</v>
      </c>
      <c r="CQ3190" s="439" t="inlineStr">
        <is>
          <t>UTTAR PRADESH</t>
        </is>
      </c>
    </row>
    <row r="3191" ht="14.4" customHeight="1">
      <c r="CP3191" s="439" t="n">
        <v>271871</v>
      </c>
      <c r="CQ3191" s="439" t="inlineStr">
        <is>
          <t>UTTAR PRADESH</t>
        </is>
      </c>
    </row>
    <row r="3192" ht="14.4" customHeight="1">
      <c r="CP3192" s="439" t="n">
        <v>271872</v>
      </c>
      <c r="CQ3192" s="439" t="inlineStr">
        <is>
          <t>UTTAR PRADESH</t>
        </is>
      </c>
    </row>
    <row r="3193" ht="14.4" customHeight="1">
      <c r="CP3193" s="439" t="n">
        <v>271875</v>
      </c>
      <c r="CQ3193" s="439" t="inlineStr">
        <is>
          <t>UTTAR PRADESH</t>
        </is>
      </c>
    </row>
    <row r="3194" ht="14.4" customHeight="1">
      <c r="CP3194" s="439" t="n">
        <v>271881</v>
      </c>
      <c r="CQ3194" s="439" t="inlineStr">
        <is>
          <t>UTTAR PRADESH</t>
        </is>
      </c>
    </row>
    <row r="3195" ht="14.4" customHeight="1">
      <c r="CP3195" s="439" t="n">
        <v>271882</v>
      </c>
      <c r="CQ3195" s="439" t="inlineStr">
        <is>
          <t>UTTAR PRADESH</t>
        </is>
      </c>
    </row>
    <row r="3196" ht="14.4" customHeight="1">
      <c r="CP3196" s="439" t="n">
        <v>271901</v>
      </c>
      <c r="CQ3196" s="439" t="inlineStr">
        <is>
          <t>UTTAR PRADESH</t>
        </is>
      </c>
    </row>
    <row r="3197" ht="14.4" customHeight="1">
      <c r="CP3197" s="439" t="n">
        <v>271902</v>
      </c>
      <c r="CQ3197" s="439" t="inlineStr">
        <is>
          <t>UTTAR PRADESH</t>
        </is>
      </c>
    </row>
    <row r="3198" ht="14.4" customHeight="1">
      <c r="CP3198" s="439" t="n">
        <v>271903</v>
      </c>
      <c r="CQ3198" s="439" t="inlineStr">
        <is>
          <t>UTTAR PRADESH</t>
        </is>
      </c>
    </row>
    <row r="3199" ht="14.4" customHeight="1">
      <c r="CP3199" s="439" t="n">
        <v>271904</v>
      </c>
      <c r="CQ3199" s="439" t="inlineStr">
        <is>
          <t>UTTAR PRADESH</t>
        </is>
      </c>
    </row>
    <row r="3200" ht="14.4" customHeight="1">
      <c r="CP3200" s="439" t="n">
        <v>272001</v>
      </c>
      <c r="CQ3200" s="439" t="inlineStr">
        <is>
          <t>UTTAR PRADESH</t>
        </is>
      </c>
    </row>
    <row r="3201" ht="14.4" customHeight="1">
      <c r="CP3201" s="439" t="n">
        <v>272002</v>
      </c>
      <c r="CQ3201" s="439" t="inlineStr">
        <is>
          <t>UTTAR PRADESH</t>
        </is>
      </c>
    </row>
    <row r="3202" ht="14.4" customHeight="1">
      <c r="CP3202" s="439" t="n">
        <v>272123</v>
      </c>
      <c r="CQ3202" s="439" t="inlineStr">
        <is>
          <t>UTTAR PRADESH</t>
        </is>
      </c>
    </row>
    <row r="3203" ht="14.4" customHeight="1">
      <c r="CP3203" s="439" t="n">
        <v>272124</v>
      </c>
      <c r="CQ3203" s="439" t="inlineStr">
        <is>
          <t>UTTAR PRADESH</t>
        </is>
      </c>
    </row>
    <row r="3204" ht="14.4" customHeight="1">
      <c r="CP3204" s="439" t="n">
        <v>272125</v>
      </c>
      <c r="CQ3204" s="439" t="inlineStr">
        <is>
          <t>UTTAR PRADESH</t>
        </is>
      </c>
    </row>
    <row r="3205" ht="14.4" customHeight="1">
      <c r="CP3205" s="439" t="n">
        <v>272126</v>
      </c>
      <c r="CQ3205" s="439" t="inlineStr">
        <is>
          <t>UTTAR PRADESH</t>
        </is>
      </c>
    </row>
    <row r="3206" ht="14.4" customHeight="1">
      <c r="CP3206" s="439" t="n">
        <v>272127</v>
      </c>
      <c r="CQ3206" s="439" t="inlineStr">
        <is>
          <t>UTTAR PRADESH</t>
        </is>
      </c>
    </row>
    <row r="3207" ht="14.4" customHeight="1">
      <c r="CP3207" s="439" t="n">
        <v>272128</v>
      </c>
      <c r="CQ3207" s="439" t="inlineStr">
        <is>
          <t>UTTAR PRADESH</t>
        </is>
      </c>
    </row>
    <row r="3208" ht="14.4" customHeight="1">
      <c r="CP3208" s="439" t="n">
        <v>272129</v>
      </c>
      <c r="CQ3208" s="439" t="inlineStr">
        <is>
          <t>UTTAR PRADESH</t>
        </is>
      </c>
    </row>
    <row r="3209" ht="14.4" customHeight="1">
      <c r="CP3209" s="439" t="n">
        <v>272130</v>
      </c>
      <c r="CQ3209" s="439" t="inlineStr">
        <is>
          <t>UTTAR PRADESH</t>
        </is>
      </c>
    </row>
    <row r="3210" ht="14.4" customHeight="1">
      <c r="CP3210" s="439" t="n">
        <v>272131</v>
      </c>
      <c r="CQ3210" s="439" t="inlineStr">
        <is>
          <t>UTTAR PRADESH</t>
        </is>
      </c>
    </row>
    <row r="3211" ht="14.4" customHeight="1">
      <c r="CP3211" s="439" t="n">
        <v>272148</v>
      </c>
      <c r="CQ3211" s="439" t="inlineStr">
        <is>
          <t>UTTAR PRADESH</t>
        </is>
      </c>
    </row>
    <row r="3212" ht="14.4" customHeight="1">
      <c r="CP3212" s="439" t="n">
        <v>272150</v>
      </c>
      <c r="CQ3212" s="439" t="inlineStr">
        <is>
          <t>UTTAR PRADESH</t>
        </is>
      </c>
    </row>
    <row r="3213" ht="14.4" customHeight="1">
      <c r="CP3213" s="439" t="n">
        <v>272151</v>
      </c>
      <c r="CQ3213" s="439" t="inlineStr">
        <is>
          <t>UTTAR PRADESH</t>
        </is>
      </c>
    </row>
    <row r="3214" ht="14.4" customHeight="1">
      <c r="CP3214" s="439" t="n">
        <v>272152</v>
      </c>
      <c r="CQ3214" s="439" t="inlineStr">
        <is>
          <t>UTTAR PRADESH</t>
        </is>
      </c>
    </row>
    <row r="3215" ht="14.4" customHeight="1">
      <c r="CP3215" s="439" t="n">
        <v>272153</v>
      </c>
      <c r="CQ3215" s="439" t="inlineStr">
        <is>
          <t>UTTAR PRADESH</t>
        </is>
      </c>
    </row>
    <row r="3216" ht="14.4" customHeight="1">
      <c r="CP3216" s="439" t="n">
        <v>272154</v>
      </c>
      <c r="CQ3216" s="439" t="inlineStr">
        <is>
          <t>UTTAR PRADESH</t>
        </is>
      </c>
    </row>
    <row r="3217" ht="14.4" customHeight="1">
      <c r="CP3217" s="439" t="n">
        <v>272155</v>
      </c>
      <c r="CQ3217" s="439" t="inlineStr">
        <is>
          <t>UTTAR PRADESH</t>
        </is>
      </c>
    </row>
    <row r="3218" ht="14.4" customHeight="1">
      <c r="CP3218" s="439" t="n">
        <v>272161</v>
      </c>
      <c r="CQ3218" s="439" t="inlineStr">
        <is>
          <t>UTTAR PRADESH</t>
        </is>
      </c>
    </row>
    <row r="3219" ht="14.4" customHeight="1">
      <c r="CP3219" s="439" t="n">
        <v>272162</v>
      </c>
      <c r="CQ3219" s="439" t="inlineStr">
        <is>
          <t>UTTAR PRADESH</t>
        </is>
      </c>
    </row>
    <row r="3220" ht="14.4" customHeight="1">
      <c r="CP3220" s="439" t="n">
        <v>272163</v>
      </c>
      <c r="CQ3220" s="439" t="inlineStr">
        <is>
          <t>UTTAR PRADESH</t>
        </is>
      </c>
    </row>
    <row r="3221" ht="14.4" customHeight="1">
      <c r="CP3221" s="439" t="n">
        <v>272164</v>
      </c>
      <c r="CQ3221" s="439" t="inlineStr">
        <is>
          <t>UTTAR PRADESH</t>
        </is>
      </c>
    </row>
    <row r="3222" ht="14.4" customHeight="1">
      <c r="CP3222" s="439" t="n">
        <v>272165</v>
      </c>
      <c r="CQ3222" s="439" t="inlineStr">
        <is>
          <t>UTTAR PRADESH</t>
        </is>
      </c>
    </row>
    <row r="3223" ht="14.4" customHeight="1">
      <c r="CP3223" s="439" t="n">
        <v>272171</v>
      </c>
      <c r="CQ3223" s="439" t="inlineStr">
        <is>
          <t>UTTAR PRADESH</t>
        </is>
      </c>
    </row>
    <row r="3224" ht="14.4" customHeight="1">
      <c r="CP3224" s="439" t="n">
        <v>272172</v>
      </c>
      <c r="CQ3224" s="439" t="inlineStr">
        <is>
          <t>UTTAR PRADESH</t>
        </is>
      </c>
    </row>
    <row r="3225" ht="14.4" customHeight="1">
      <c r="CP3225" s="439" t="n">
        <v>272173</v>
      </c>
      <c r="CQ3225" s="439" t="inlineStr">
        <is>
          <t>UTTAR PRADESH</t>
        </is>
      </c>
    </row>
    <row r="3226" ht="14.4" customHeight="1">
      <c r="CP3226" s="439" t="n">
        <v>272175</v>
      </c>
      <c r="CQ3226" s="439" t="inlineStr">
        <is>
          <t>UTTAR PRADESH</t>
        </is>
      </c>
    </row>
    <row r="3227" ht="14.4" customHeight="1">
      <c r="CP3227" s="439" t="n">
        <v>272176</v>
      </c>
      <c r="CQ3227" s="439" t="inlineStr">
        <is>
          <t>UTTAR PRADESH</t>
        </is>
      </c>
    </row>
    <row r="3228" ht="14.4" customHeight="1">
      <c r="CP3228" s="439" t="n">
        <v>272177</v>
      </c>
      <c r="CQ3228" s="439" t="inlineStr">
        <is>
          <t>UTTAR PRADESH</t>
        </is>
      </c>
    </row>
    <row r="3229" ht="14.4" customHeight="1">
      <c r="CP3229" s="439" t="n">
        <v>272178</v>
      </c>
      <c r="CQ3229" s="439" t="inlineStr">
        <is>
          <t>UTTAR PRADESH</t>
        </is>
      </c>
    </row>
    <row r="3230" ht="14.4" customHeight="1">
      <c r="CP3230" s="439" t="n">
        <v>272181</v>
      </c>
      <c r="CQ3230" s="439" t="inlineStr">
        <is>
          <t>UTTAR PRADESH</t>
        </is>
      </c>
    </row>
    <row r="3231" ht="14.4" customHeight="1">
      <c r="CP3231" s="439" t="n">
        <v>272182</v>
      </c>
      <c r="CQ3231" s="439" t="inlineStr">
        <is>
          <t>UTTAR PRADESH</t>
        </is>
      </c>
    </row>
    <row r="3232" ht="14.4" customHeight="1">
      <c r="CP3232" s="439" t="n">
        <v>272189</v>
      </c>
      <c r="CQ3232" s="439" t="inlineStr">
        <is>
          <t>UTTAR PRADESH</t>
        </is>
      </c>
    </row>
    <row r="3233" ht="14.4" customHeight="1">
      <c r="CP3233" s="439" t="n">
        <v>272190</v>
      </c>
      <c r="CQ3233" s="439" t="inlineStr">
        <is>
          <t>UTTAR PRADESH</t>
        </is>
      </c>
    </row>
    <row r="3234" ht="14.4" customHeight="1">
      <c r="CP3234" s="439" t="n">
        <v>272191</v>
      </c>
      <c r="CQ3234" s="439" t="inlineStr">
        <is>
          <t>UTTAR PRADESH</t>
        </is>
      </c>
    </row>
    <row r="3235" ht="14.4" customHeight="1">
      <c r="CP3235" s="439" t="n">
        <v>272192</v>
      </c>
      <c r="CQ3235" s="439" t="inlineStr">
        <is>
          <t>UTTAR PRADESH</t>
        </is>
      </c>
    </row>
    <row r="3236" ht="14.4" customHeight="1">
      <c r="CP3236" s="439" t="n">
        <v>272193</v>
      </c>
      <c r="CQ3236" s="439" t="inlineStr">
        <is>
          <t>UTTAR PRADESH</t>
        </is>
      </c>
    </row>
    <row r="3237" ht="14.4" customHeight="1">
      <c r="CP3237" s="439" t="n">
        <v>272194</v>
      </c>
      <c r="CQ3237" s="439" t="inlineStr">
        <is>
          <t>UTTAR PRADESH</t>
        </is>
      </c>
    </row>
    <row r="3238" ht="14.4" customHeight="1">
      <c r="CP3238" s="439" t="n">
        <v>272195</v>
      </c>
      <c r="CQ3238" s="439" t="inlineStr">
        <is>
          <t>UTTAR PRADESH</t>
        </is>
      </c>
    </row>
    <row r="3239" ht="14.4" customHeight="1">
      <c r="CP3239" s="439" t="n">
        <v>272199</v>
      </c>
      <c r="CQ3239" s="439" t="inlineStr">
        <is>
          <t>UTTAR PRADESH</t>
        </is>
      </c>
    </row>
    <row r="3240" ht="14.4" customHeight="1">
      <c r="CP3240" s="439" t="n">
        <v>272201</v>
      </c>
      <c r="CQ3240" s="439" t="inlineStr">
        <is>
          <t>UTTAR PRADESH</t>
        </is>
      </c>
    </row>
    <row r="3241" ht="14.4" customHeight="1">
      <c r="CP3241" s="439" t="n">
        <v>272202</v>
      </c>
      <c r="CQ3241" s="439" t="inlineStr">
        <is>
          <t>UTTAR PRADESH</t>
        </is>
      </c>
    </row>
    <row r="3242" ht="14.4" customHeight="1">
      <c r="CP3242" s="439" t="n">
        <v>272203</v>
      </c>
      <c r="CQ3242" s="439" t="inlineStr">
        <is>
          <t>UTTAR PRADESH</t>
        </is>
      </c>
    </row>
    <row r="3243" ht="14.4" customHeight="1">
      <c r="CP3243" s="439" t="n">
        <v>272204</v>
      </c>
      <c r="CQ3243" s="439" t="inlineStr">
        <is>
          <t>UTTAR PRADESH</t>
        </is>
      </c>
    </row>
    <row r="3244" ht="14.4" customHeight="1">
      <c r="CP3244" s="439" t="n">
        <v>272205</v>
      </c>
      <c r="CQ3244" s="439" t="inlineStr">
        <is>
          <t>UTTAR PRADESH</t>
        </is>
      </c>
    </row>
    <row r="3245" ht="14.4" customHeight="1">
      <c r="CP3245" s="439" t="n">
        <v>272206</v>
      </c>
      <c r="CQ3245" s="439" t="inlineStr">
        <is>
          <t>UTTAR PRADESH</t>
        </is>
      </c>
    </row>
    <row r="3246" ht="14.4" customHeight="1">
      <c r="CP3246" s="439" t="n">
        <v>272207</v>
      </c>
      <c r="CQ3246" s="439" t="inlineStr">
        <is>
          <t>UTTAR PRADESH</t>
        </is>
      </c>
    </row>
    <row r="3247" ht="14.4" customHeight="1">
      <c r="CP3247" s="439" t="n">
        <v>272208</v>
      </c>
      <c r="CQ3247" s="439" t="inlineStr">
        <is>
          <t>UTTAR PRADESH</t>
        </is>
      </c>
    </row>
    <row r="3248" ht="14.4" customHeight="1">
      <c r="CP3248" s="439" t="n">
        <v>272270</v>
      </c>
      <c r="CQ3248" s="439" t="inlineStr">
        <is>
          <t>UTTAR PRADESH</t>
        </is>
      </c>
    </row>
    <row r="3249" ht="14.4" customHeight="1">
      <c r="CP3249" s="439" t="n">
        <v>272271</v>
      </c>
      <c r="CQ3249" s="439" t="inlineStr">
        <is>
          <t>UTTAR PRADESH</t>
        </is>
      </c>
    </row>
    <row r="3250" ht="14.4" customHeight="1">
      <c r="CP3250" s="439" t="n">
        <v>272301</v>
      </c>
      <c r="CQ3250" s="439" t="inlineStr">
        <is>
          <t>UTTAR PRADESH</t>
        </is>
      </c>
    </row>
    <row r="3251" ht="14.4" customHeight="1">
      <c r="CP3251" s="439" t="n">
        <v>272302</v>
      </c>
      <c r="CQ3251" s="439" t="inlineStr">
        <is>
          <t>UTTAR PRADESH</t>
        </is>
      </c>
    </row>
    <row r="3252" ht="14.4" customHeight="1">
      <c r="CP3252" s="439" t="n">
        <v>273001</v>
      </c>
      <c r="CQ3252" s="439" t="inlineStr">
        <is>
          <t>UTTAR PRADESH</t>
        </is>
      </c>
    </row>
    <row r="3253" ht="14.4" customHeight="1">
      <c r="CP3253" s="439" t="n">
        <v>273002</v>
      </c>
      <c r="CQ3253" s="439" t="inlineStr">
        <is>
          <t>UTTAR PRADESH</t>
        </is>
      </c>
    </row>
    <row r="3254" ht="14.4" customHeight="1">
      <c r="CP3254" s="439" t="n">
        <v>273003</v>
      </c>
      <c r="CQ3254" s="439" t="inlineStr">
        <is>
          <t>UTTAR PRADESH</t>
        </is>
      </c>
    </row>
    <row r="3255" ht="14.4" customHeight="1">
      <c r="CP3255" s="439" t="n">
        <v>273004</v>
      </c>
      <c r="CQ3255" s="439" t="inlineStr">
        <is>
          <t>UTTAR PRADESH</t>
        </is>
      </c>
    </row>
    <row r="3256" ht="14.4" customHeight="1">
      <c r="CP3256" s="439" t="n">
        <v>273005</v>
      </c>
      <c r="CQ3256" s="439" t="inlineStr">
        <is>
          <t>UTTAR PRADESH</t>
        </is>
      </c>
    </row>
    <row r="3257" ht="14.4" customHeight="1">
      <c r="CP3257" s="439" t="n">
        <v>273006</v>
      </c>
      <c r="CQ3257" s="439" t="inlineStr">
        <is>
          <t>UTTAR PRADESH</t>
        </is>
      </c>
    </row>
    <row r="3258" ht="14.4" customHeight="1">
      <c r="CP3258" s="439" t="n">
        <v>273007</v>
      </c>
      <c r="CQ3258" s="439" t="inlineStr">
        <is>
          <t>UTTAR PRADESH</t>
        </is>
      </c>
    </row>
    <row r="3259" ht="14.4" customHeight="1">
      <c r="CP3259" s="439" t="n">
        <v>273008</v>
      </c>
      <c r="CQ3259" s="439" t="inlineStr">
        <is>
          <t>UTTAR PRADESH</t>
        </is>
      </c>
    </row>
    <row r="3260" ht="14.4" customHeight="1">
      <c r="CP3260" s="439" t="n">
        <v>273009</v>
      </c>
      <c r="CQ3260" s="439" t="inlineStr">
        <is>
          <t>UTTAR PRADESH</t>
        </is>
      </c>
    </row>
    <row r="3261" ht="14.4" customHeight="1">
      <c r="CP3261" s="439" t="n">
        <v>273010</v>
      </c>
      <c r="CQ3261" s="439" t="inlineStr">
        <is>
          <t>UTTAR PRADESH</t>
        </is>
      </c>
    </row>
    <row r="3262" ht="14.4" customHeight="1">
      <c r="CP3262" s="439" t="n">
        <v>273012</v>
      </c>
      <c r="CQ3262" s="439" t="inlineStr">
        <is>
          <t>UTTAR PRADESH</t>
        </is>
      </c>
    </row>
    <row r="3263" ht="14.4" customHeight="1">
      <c r="CP3263" s="439" t="n">
        <v>273013</v>
      </c>
      <c r="CQ3263" s="439" t="inlineStr">
        <is>
          <t>UTTAR PRADESH</t>
        </is>
      </c>
    </row>
    <row r="3264" ht="14.4" customHeight="1">
      <c r="CP3264" s="439" t="n">
        <v>273014</v>
      </c>
      <c r="CQ3264" s="439" t="inlineStr">
        <is>
          <t>UTTAR PRADESH</t>
        </is>
      </c>
    </row>
    <row r="3265" ht="14.4" customHeight="1">
      <c r="CP3265" s="439" t="n">
        <v>273015</v>
      </c>
      <c r="CQ3265" s="439" t="inlineStr">
        <is>
          <t>UTTAR PRADESH</t>
        </is>
      </c>
    </row>
    <row r="3266" ht="14.4" customHeight="1">
      <c r="CP3266" s="439" t="n">
        <v>273016</v>
      </c>
      <c r="CQ3266" s="439" t="inlineStr">
        <is>
          <t>UTTAR PRADESH</t>
        </is>
      </c>
    </row>
    <row r="3267" ht="14.4" customHeight="1">
      <c r="CP3267" s="439" t="n">
        <v>273017</v>
      </c>
      <c r="CQ3267" s="439" t="inlineStr">
        <is>
          <t>UTTAR PRADESH</t>
        </is>
      </c>
    </row>
    <row r="3268" ht="14.4" customHeight="1">
      <c r="CP3268" s="439" t="n">
        <v>273151</v>
      </c>
      <c r="CQ3268" s="439" t="inlineStr">
        <is>
          <t>UTTAR PRADESH</t>
        </is>
      </c>
    </row>
    <row r="3269" ht="14.4" customHeight="1">
      <c r="CP3269" s="439" t="n">
        <v>273152</v>
      </c>
      <c r="CQ3269" s="439" t="inlineStr">
        <is>
          <t>UTTAR PRADESH</t>
        </is>
      </c>
    </row>
    <row r="3270" ht="14.4" customHeight="1">
      <c r="CP3270" s="439" t="n">
        <v>273155</v>
      </c>
      <c r="CQ3270" s="439" t="inlineStr">
        <is>
          <t>UTTAR PRADESH</t>
        </is>
      </c>
    </row>
    <row r="3271" ht="14.4" customHeight="1">
      <c r="CP3271" s="439" t="n">
        <v>273157</v>
      </c>
      <c r="CQ3271" s="439" t="inlineStr">
        <is>
          <t>UTTAR PRADESH</t>
        </is>
      </c>
    </row>
    <row r="3272" ht="14.4" customHeight="1">
      <c r="CP3272" s="439" t="n">
        <v>273158</v>
      </c>
      <c r="CQ3272" s="439" t="inlineStr">
        <is>
          <t>UTTAR PRADESH</t>
        </is>
      </c>
    </row>
    <row r="3273" ht="14.4" customHeight="1">
      <c r="CP3273" s="439" t="n">
        <v>273161</v>
      </c>
      <c r="CQ3273" s="439" t="inlineStr">
        <is>
          <t>UTTAR PRADESH</t>
        </is>
      </c>
    </row>
    <row r="3274" ht="14.4" customHeight="1">
      <c r="CP3274" s="439" t="n">
        <v>273162</v>
      </c>
      <c r="CQ3274" s="439" t="inlineStr">
        <is>
          <t>UTTAR PRADESH</t>
        </is>
      </c>
    </row>
    <row r="3275" ht="14.4" customHeight="1">
      <c r="CP3275" s="439" t="n">
        <v>273163</v>
      </c>
      <c r="CQ3275" s="439" t="inlineStr">
        <is>
          <t>UTTAR PRADESH</t>
        </is>
      </c>
    </row>
    <row r="3276" ht="14.4" customHeight="1">
      <c r="CP3276" s="439" t="n">
        <v>273164</v>
      </c>
      <c r="CQ3276" s="439" t="inlineStr">
        <is>
          <t>UTTAR PRADESH</t>
        </is>
      </c>
    </row>
    <row r="3277" ht="14.4" customHeight="1">
      <c r="CP3277" s="439" t="n">
        <v>273165</v>
      </c>
      <c r="CQ3277" s="439" t="inlineStr">
        <is>
          <t>UTTAR PRADESH</t>
        </is>
      </c>
    </row>
    <row r="3278" ht="14.4" customHeight="1">
      <c r="CP3278" s="439" t="n">
        <v>273201</v>
      </c>
      <c r="CQ3278" s="439" t="inlineStr">
        <is>
          <t>UTTAR PRADESH</t>
        </is>
      </c>
    </row>
    <row r="3279" ht="14.4" customHeight="1">
      <c r="CP3279" s="439" t="n">
        <v>273202</v>
      </c>
      <c r="CQ3279" s="439" t="inlineStr">
        <is>
          <t>UTTAR PRADESH</t>
        </is>
      </c>
    </row>
    <row r="3280" ht="14.4" customHeight="1">
      <c r="CP3280" s="439" t="n">
        <v>273203</v>
      </c>
      <c r="CQ3280" s="439" t="inlineStr">
        <is>
          <t>UTTAR PRADESH</t>
        </is>
      </c>
    </row>
    <row r="3281" ht="14.4" customHeight="1">
      <c r="CP3281" s="439" t="n">
        <v>273207</v>
      </c>
      <c r="CQ3281" s="439" t="inlineStr">
        <is>
          <t>UTTAR PRADESH</t>
        </is>
      </c>
    </row>
    <row r="3282" ht="14.4" customHeight="1">
      <c r="CP3282" s="439" t="n">
        <v>273209</v>
      </c>
      <c r="CQ3282" s="439" t="inlineStr">
        <is>
          <t>UTTAR PRADESH</t>
        </is>
      </c>
    </row>
    <row r="3283" ht="14.4" customHeight="1">
      <c r="CP3283" s="439" t="n">
        <v>273211</v>
      </c>
      <c r="CQ3283" s="439" t="inlineStr">
        <is>
          <t>UTTAR PRADESH</t>
        </is>
      </c>
    </row>
    <row r="3284" ht="14.4" customHeight="1">
      <c r="CP3284" s="439" t="n">
        <v>273212</v>
      </c>
      <c r="CQ3284" s="439" t="inlineStr">
        <is>
          <t>UTTAR PRADESH</t>
        </is>
      </c>
    </row>
    <row r="3285" ht="14.4" customHeight="1">
      <c r="CP3285" s="439" t="n">
        <v>273213</v>
      </c>
      <c r="CQ3285" s="439" t="inlineStr">
        <is>
          <t>UTTAR PRADESH</t>
        </is>
      </c>
    </row>
    <row r="3286" ht="14.4" customHeight="1">
      <c r="CP3286" s="439" t="n">
        <v>273301</v>
      </c>
      <c r="CQ3286" s="439" t="inlineStr">
        <is>
          <t>UTTAR PRADESH</t>
        </is>
      </c>
    </row>
    <row r="3287" ht="14.4" customHeight="1">
      <c r="CP3287" s="439" t="n">
        <v>273302</v>
      </c>
      <c r="CQ3287" s="439" t="inlineStr">
        <is>
          <t>UTTAR PRADESH</t>
        </is>
      </c>
    </row>
    <row r="3288" ht="14.4" customHeight="1">
      <c r="CP3288" s="439" t="n">
        <v>273303</v>
      </c>
      <c r="CQ3288" s="439" t="inlineStr">
        <is>
          <t>UTTAR PRADESH</t>
        </is>
      </c>
    </row>
    <row r="3289" ht="14.4" customHeight="1">
      <c r="CP3289" s="439" t="n">
        <v>273304</v>
      </c>
      <c r="CQ3289" s="439" t="inlineStr">
        <is>
          <t>UTTAR PRADESH</t>
        </is>
      </c>
    </row>
    <row r="3290" ht="14.4" customHeight="1">
      <c r="CP3290" s="439" t="n">
        <v>273305</v>
      </c>
      <c r="CQ3290" s="439" t="inlineStr">
        <is>
          <t>UTTAR PRADESH</t>
        </is>
      </c>
    </row>
    <row r="3291" ht="14.4" customHeight="1">
      <c r="CP3291" s="439" t="n">
        <v>273306</v>
      </c>
      <c r="CQ3291" s="439" t="inlineStr">
        <is>
          <t>UTTAR PRADESH</t>
        </is>
      </c>
    </row>
    <row r="3292" ht="14.4" customHeight="1">
      <c r="CP3292" s="439" t="n">
        <v>273308</v>
      </c>
      <c r="CQ3292" s="439" t="inlineStr">
        <is>
          <t>UTTAR PRADESH</t>
        </is>
      </c>
    </row>
    <row r="3293" ht="14.4" customHeight="1">
      <c r="CP3293" s="439" t="n">
        <v>273309</v>
      </c>
      <c r="CQ3293" s="439" t="inlineStr">
        <is>
          <t>UTTAR PRADESH</t>
        </is>
      </c>
    </row>
    <row r="3294" ht="14.4" customHeight="1">
      <c r="CP3294" s="439" t="n">
        <v>273310</v>
      </c>
      <c r="CQ3294" s="439" t="inlineStr">
        <is>
          <t>UTTAR PRADESH</t>
        </is>
      </c>
    </row>
    <row r="3295" ht="14.4" customHeight="1">
      <c r="CP3295" s="439" t="n">
        <v>273311</v>
      </c>
      <c r="CQ3295" s="439" t="inlineStr">
        <is>
          <t>UTTAR PRADESH</t>
        </is>
      </c>
    </row>
    <row r="3296" ht="14.4" customHeight="1">
      <c r="CP3296" s="439" t="n">
        <v>273401</v>
      </c>
      <c r="CQ3296" s="439" t="inlineStr">
        <is>
          <t>UTTAR PRADESH</t>
        </is>
      </c>
    </row>
    <row r="3297" ht="14.4" customHeight="1">
      <c r="CP3297" s="439" t="n">
        <v>273402</v>
      </c>
      <c r="CQ3297" s="439" t="inlineStr">
        <is>
          <t>UTTAR PRADESH</t>
        </is>
      </c>
    </row>
    <row r="3298" ht="14.4" customHeight="1">
      <c r="CP3298" s="439" t="n">
        <v>273403</v>
      </c>
      <c r="CQ3298" s="439" t="inlineStr">
        <is>
          <t>UTTAR PRADESH</t>
        </is>
      </c>
    </row>
    <row r="3299" ht="14.4" customHeight="1">
      <c r="CP3299" s="439" t="n">
        <v>273404</v>
      </c>
      <c r="CQ3299" s="439" t="inlineStr">
        <is>
          <t>UTTAR PRADESH</t>
        </is>
      </c>
    </row>
    <row r="3300" ht="14.4" customHeight="1">
      <c r="CP3300" s="439" t="n">
        <v>273405</v>
      </c>
      <c r="CQ3300" s="439" t="inlineStr">
        <is>
          <t>UTTAR PRADESH</t>
        </is>
      </c>
    </row>
    <row r="3301" ht="14.4" customHeight="1">
      <c r="CP3301" s="439" t="n">
        <v>273406</v>
      </c>
      <c r="CQ3301" s="439" t="inlineStr">
        <is>
          <t>UTTAR PRADESH</t>
        </is>
      </c>
    </row>
    <row r="3302" ht="14.4" customHeight="1">
      <c r="CP3302" s="439" t="n">
        <v>273407</v>
      </c>
      <c r="CQ3302" s="439" t="inlineStr">
        <is>
          <t>UTTAR PRADESH</t>
        </is>
      </c>
    </row>
    <row r="3303" ht="14.4" customHeight="1">
      <c r="CP3303" s="439" t="n">
        <v>273408</v>
      </c>
      <c r="CQ3303" s="439" t="inlineStr">
        <is>
          <t>UTTAR PRADESH</t>
        </is>
      </c>
    </row>
    <row r="3304" ht="14.4" customHeight="1">
      <c r="CP3304" s="439" t="n">
        <v>273409</v>
      </c>
      <c r="CQ3304" s="439" t="inlineStr">
        <is>
          <t>UTTAR PRADESH</t>
        </is>
      </c>
    </row>
    <row r="3305" ht="14.4" customHeight="1">
      <c r="CP3305" s="439" t="n">
        <v>273411</v>
      </c>
      <c r="CQ3305" s="439" t="inlineStr">
        <is>
          <t>UTTAR PRADESH</t>
        </is>
      </c>
    </row>
    <row r="3306" ht="14.4" customHeight="1">
      <c r="CP3306" s="439" t="n">
        <v>273412</v>
      </c>
      <c r="CQ3306" s="439" t="inlineStr">
        <is>
          <t>UTTAR PRADESH</t>
        </is>
      </c>
    </row>
    <row r="3307" ht="14.4" customHeight="1">
      <c r="CP3307" s="439" t="n">
        <v>273413</v>
      </c>
      <c r="CQ3307" s="439" t="inlineStr">
        <is>
          <t>UTTAR PRADESH</t>
        </is>
      </c>
    </row>
    <row r="3308" ht="14.4" customHeight="1">
      <c r="CP3308" s="439" t="n">
        <v>274001</v>
      </c>
      <c r="CQ3308" s="439" t="inlineStr">
        <is>
          <t>UTTAR PRADESH</t>
        </is>
      </c>
    </row>
    <row r="3309" ht="14.4" customHeight="1">
      <c r="CP3309" s="439" t="n">
        <v>274149</v>
      </c>
      <c r="CQ3309" s="439" t="inlineStr">
        <is>
          <t>UTTAR PRADESH</t>
        </is>
      </c>
    </row>
    <row r="3310" ht="14.4" customHeight="1">
      <c r="CP3310" s="439" t="n">
        <v>274182</v>
      </c>
      <c r="CQ3310" s="439" t="inlineStr">
        <is>
          <t>UTTAR PRADESH</t>
        </is>
      </c>
    </row>
    <row r="3311" ht="14.4" customHeight="1">
      <c r="CP3311" s="439" t="n">
        <v>274201</v>
      </c>
      <c r="CQ3311" s="439" t="inlineStr">
        <is>
          <t>UTTAR PRADESH</t>
        </is>
      </c>
    </row>
    <row r="3312" ht="14.4" customHeight="1">
      <c r="CP3312" s="439" t="n">
        <v>274202</v>
      </c>
      <c r="CQ3312" s="439" t="inlineStr">
        <is>
          <t>UTTAR PRADESH</t>
        </is>
      </c>
    </row>
    <row r="3313" ht="14.4" customHeight="1">
      <c r="CP3313" s="439" t="n">
        <v>274203</v>
      </c>
      <c r="CQ3313" s="439" t="inlineStr">
        <is>
          <t>UTTAR PRADESH</t>
        </is>
      </c>
    </row>
    <row r="3314" ht="14.4" customHeight="1">
      <c r="CP3314" s="439" t="n">
        <v>274204</v>
      </c>
      <c r="CQ3314" s="439" t="inlineStr">
        <is>
          <t>UTTAR PRADESH</t>
        </is>
      </c>
    </row>
    <row r="3315" ht="14.4" customHeight="1">
      <c r="CP3315" s="439" t="n">
        <v>274205</v>
      </c>
      <c r="CQ3315" s="439" t="inlineStr">
        <is>
          <t>UTTAR PRADESH</t>
        </is>
      </c>
    </row>
    <row r="3316" ht="14.4" customHeight="1">
      <c r="CP3316" s="439" t="n">
        <v>274206</v>
      </c>
      <c r="CQ3316" s="439" t="inlineStr">
        <is>
          <t>UTTAR PRADESH</t>
        </is>
      </c>
    </row>
    <row r="3317" ht="14.4" customHeight="1">
      <c r="CP3317" s="439" t="n">
        <v>274207</v>
      </c>
      <c r="CQ3317" s="439" t="inlineStr">
        <is>
          <t>UTTAR PRADESH</t>
        </is>
      </c>
    </row>
    <row r="3318" ht="14.4" customHeight="1">
      <c r="CP3318" s="439" t="n">
        <v>274208</v>
      </c>
      <c r="CQ3318" s="439" t="inlineStr">
        <is>
          <t>UTTAR PRADESH</t>
        </is>
      </c>
    </row>
    <row r="3319" ht="14.4" customHeight="1">
      <c r="CP3319" s="439" t="n">
        <v>274301</v>
      </c>
      <c r="CQ3319" s="439" t="inlineStr">
        <is>
          <t>UTTAR PRADESH</t>
        </is>
      </c>
    </row>
    <row r="3320" ht="14.4" customHeight="1">
      <c r="CP3320" s="439" t="n">
        <v>274302</v>
      </c>
      <c r="CQ3320" s="439" t="inlineStr">
        <is>
          <t>UTTAR PRADESH</t>
        </is>
      </c>
    </row>
    <row r="3321" ht="14.4" customHeight="1">
      <c r="CP3321" s="439" t="n">
        <v>274303</v>
      </c>
      <c r="CQ3321" s="439" t="inlineStr">
        <is>
          <t>UTTAR PRADESH</t>
        </is>
      </c>
    </row>
    <row r="3322" ht="14.4" customHeight="1">
      <c r="CP3322" s="439" t="n">
        <v>274304</v>
      </c>
      <c r="CQ3322" s="439" t="inlineStr">
        <is>
          <t>UTTAR PRADESH</t>
        </is>
      </c>
    </row>
    <row r="3323" ht="14.4" customHeight="1">
      <c r="CP3323" s="439" t="n">
        <v>274305</v>
      </c>
      <c r="CQ3323" s="439" t="inlineStr">
        <is>
          <t>UTTAR PRADESH</t>
        </is>
      </c>
    </row>
    <row r="3324" ht="14.4" customHeight="1">
      <c r="CP3324" s="439" t="n">
        <v>274306</v>
      </c>
      <c r="CQ3324" s="439" t="inlineStr">
        <is>
          <t>UTTAR PRADESH</t>
        </is>
      </c>
    </row>
    <row r="3325" ht="14.4" customHeight="1">
      <c r="CP3325" s="439" t="n">
        <v>274307</v>
      </c>
      <c r="CQ3325" s="439" t="inlineStr">
        <is>
          <t>UTTAR PRADESH</t>
        </is>
      </c>
    </row>
    <row r="3326" ht="14.4" customHeight="1">
      <c r="CP3326" s="439" t="n">
        <v>274308</v>
      </c>
      <c r="CQ3326" s="439" t="inlineStr">
        <is>
          <t>UTTAR PRADESH</t>
        </is>
      </c>
    </row>
    <row r="3327" ht="14.4" customHeight="1">
      <c r="CP3327" s="439" t="n">
        <v>274309</v>
      </c>
      <c r="CQ3327" s="439" t="inlineStr">
        <is>
          <t>UTTAR PRADESH</t>
        </is>
      </c>
    </row>
    <row r="3328" ht="14.4" customHeight="1">
      <c r="CP3328" s="439" t="n">
        <v>274401</v>
      </c>
      <c r="CQ3328" s="439" t="inlineStr">
        <is>
          <t>UTTAR PRADESH</t>
        </is>
      </c>
    </row>
    <row r="3329" ht="14.4" customHeight="1">
      <c r="CP3329" s="439" t="n">
        <v>274402</v>
      </c>
      <c r="CQ3329" s="439" t="inlineStr">
        <is>
          <t>UTTAR PRADESH</t>
        </is>
      </c>
    </row>
    <row r="3330" ht="14.4" customHeight="1">
      <c r="CP3330" s="439" t="n">
        <v>274403</v>
      </c>
      <c r="CQ3330" s="439" t="inlineStr">
        <is>
          <t>UTTAR PRADESH</t>
        </is>
      </c>
    </row>
    <row r="3331" ht="14.4" customHeight="1">
      <c r="CP3331" s="439" t="n">
        <v>274404</v>
      </c>
      <c r="CQ3331" s="439" t="inlineStr">
        <is>
          <t>UTTAR PRADESH</t>
        </is>
      </c>
    </row>
    <row r="3332" ht="14.4" customHeight="1">
      <c r="CP3332" s="439" t="n">
        <v>274405</v>
      </c>
      <c r="CQ3332" s="439" t="inlineStr">
        <is>
          <t>UTTAR PRADESH</t>
        </is>
      </c>
    </row>
    <row r="3333" ht="14.4" customHeight="1">
      <c r="CP3333" s="439" t="n">
        <v>274406</v>
      </c>
      <c r="CQ3333" s="439" t="inlineStr">
        <is>
          <t>UTTAR PRADESH</t>
        </is>
      </c>
    </row>
    <row r="3334" ht="14.4" customHeight="1">
      <c r="CP3334" s="439" t="n">
        <v>274407</v>
      </c>
      <c r="CQ3334" s="439" t="inlineStr">
        <is>
          <t>UTTAR PRADESH</t>
        </is>
      </c>
    </row>
    <row r="3335" ht="14.4" customHeight="1">
      <c r="CP3335" s="439" t="n">
        <v>274408</v>
      </c>
      <c r="CQ3335" s="439" t="inlineStr">
        <is>
          <t>UTTAR PRADESH</t>
        </is>
      </c>
    </row>
    <row r="3336" ht="14.4" customHeight="1">
      <c r="CP3336" s="439" t="n">
        <v>274409</v>
      </c>
      <c r="CQ3336" s="439" t="inlineStr">
        <is>
          <t>UTTAR PRADESH</t>
        </is>
      </c>
    </row>
    <row r="3337" ht="14.4" customHeight="1">
      <c r="CP3337" s="439" t="n">
        <v>274501</v>
      </c>
      <c r="CQ3337" s="439" t="inlineStr">
        <is>
          <t>UTTAR PRADESH</t>
        </is>
      </c>
    </row>
    <row r="3338" ht="14.4" customHeight="1">
      <c r="CP3338" s="439" t="n">
        <v>274502</v>
      </c>
      <c r="CQ3338" s="439" t="inlineStr">
        <is>
          <t>UTTAR PRADESH</t>
        </is>
      </c>
    </row>
    <row r="3339" ht="14.4" customHeight="1">
      <c r="CP3339" s="439" t="n">
        <v>274505</v>
      </c>
      <c r="CQ3339" s="439" t="inlineStr">
        <is>
          <t>UTTAR PRADESH</t>
        </is>
      </c>
    </row>
    <row r="3340" ht="14.4" customHeight="1">
      <c r="CP3340" s="439" t="n">
        <v>274506</v>
      </c>
      <c r="CQ3340" s="439" t="inlineStr">
        <is>
          <t>UTTAR PRADESH</t>
        </is>
      </c>
    </row>
    <row r="3341" ht="14.4" customHeight="1">
      <c r="CP3341" s="439" t="n">
        <v>274508</v>
      </c>
      <c r="CQ3341" s="439" t="inlineStr">
        <is>
          <t>UTTAR PRADESH</t>
        </is>
      </c>
    </row>
    <row r="3342" ht="14.4" customHeight="1">
      <c r="CP3342" s="439" t="n">
        <v>274509</v>
      </c>
      <c r="CQ3342" s="439" t="inlineStr">
        <is>
          <t>UTTAR PRADESH</t>
        </is>
      </c>
    </row>
    <row r="3343" ht="14.4" customHeight="1">
      <c r="CP3343" s="439" t="n">
        <v>274601</v>
      </c>
      <c r="CQ3343" s="439" t="inlineStr">
        <is>
          <t>UTTAR PRADESH</t>
        </is>
      </c>
    </row>
    <row r="3344" ht="14.4" customHeight="1">
      <c r="CP3344" s="439" t="n">
        <v>274602</v>
      </c>
      <c r="CQ3344" s="439" t="inlineStr">
        <is>
          <t>UTTAR PRADESH</t>
        </is>
      </c>
    </row>
    <row r="3345" ht="14.4" customHeight="1">
      <c r="CP3345" s="439" t="n">
        <v>274603</v>
      </c>
      <c r="CQ3345" s="439" t="inlineStr">
        <is>
          <t>UTTAR PRADESH</t>
        </is>
      </c>
    </row>
    <row r="3346" ht="14.4" customHeight="1">
      <c r="CP3346" s="439" t="n">
        <v>274604</v>
      </c>
      <c r="CQ3346" s="439" t="inlineStr">
        <is>
          <t>UTTAR PRADESH</t>
        </is>
      </c>
    </row>
    <row r="3347" ht="14.4" customHeight="1">
      <c r="CP3347" s="439" t="n">
        <v>274701</v>
      </c>
      <c r="CQ3347" s="439" t="inlineStr">
        <is>
          <t>UTTAR PRADESH</t>
        </is>
      </c>
    </row>
    <row r="3348" ht="14.4" customHeight="1">
      <c r="CP3348" s="439" t="n">
        <v>274702</v>
      </c>
      <c r="CQ3348" s="439" t="inlineStr">
        <is>
          <t>UTTAR PRADESH</t>
        </is>
      </c>
    </row>
    <row r="3349" ht="14.4" customHeight="1">
      <c r="CP3349" s="439" t="n">
        <v>274703</v>
      </c>
      <c r="CQ3349" s="439" t="inlineStr">
        <is>
          <t>UTTAR PRADESH</t>
        </is>
      </c>
    </row>
    <row r="3350" ht="14.4" customHeight="1">
      <c r="CP3350" s="439" t="n">
        <v>274704</v>
      </c>
      <c r="CQ3350" s="439" t="inlineStr">
        <is>
          <t>UTTAR PRADESH</t>
        </is>
      </c>
    </row>
    <row r="3351" ht="14.4" customHeight="1">
      <c r="CP3351" s="439" t="n">
        <v>274705</v>
      </c>
      <c r="CQ3351" s="439" t="inlineStr">
        <is>
          <t>UTTAR PRADESH</t>
        </is>
      </c>
    </row>
    <row r="3352" ht="14.4" customHeight="1">
      <c r="CP3352" s="439" t="n">
        <v>274801</v>
      </c>
      <c r="CQ3352" s="439" t="inlineStr">
        <is>
          <t>UTTAR PRADESH</t>
        </is>
      </c>
    </row>
    <row r="3353" ht="14.4" customHeight="1">
      <c r="CP3353" s="439" t="n">
        <v>274802</v>
      </c>
      <c r="CQ3353" s="439" t="inlineStr">
        <is>
          <t>UTTAR PRADESH</t>
        </is>
      </c>
    </row>
    <row r="3354" ht="14.4" customHeight="1">
      <c r="CP3354" s="439" t="n">
        <v>274806</v>
      </c>
      <c r="CQ3354" s="439" t="inlineStr">
        <is>
          <t>UTTAR PRADESH</t>
        </is>
      </c>
    </row>
    <row r="3355" ht="14.4" customHeight="1">
      <c r="CP3355" s="439" t="n">
        <v>274807</v>
      </c>
      <c r="CQ3355" s="439" t="inlineStr">
        <is>
          <t>UTTAR PRADESH</t>
        </is>
      </c>
    </row>
    <row r="3356" ht="14.4" customHeight="1">
      <c r="CP3356" s="439" t="n">
        <v>274808</v>
      </c>
      <c r="CQ3356" s="439" t="inlineStr">
        <is>
          <t>UTTAR PRADESH</t>
        </is>
      </c>
    </row>
    <row r="3357" ht="14.4" customHeight="1">
      <c r="CP3357" s="439" t="n">
        <v>275101</v>
      </c>
      <c r="CQ3357" s="439" t="inlineStr">
        <is>
          <t>UTTAR PRADESH</t>
        </is>
      </c>
    </row>
    <row r="3358" ht="14.4" customHeight="1">
      <c r="CP3358" s="439" t="n">
        <v>275102</v>
      </c>
      <c r="CQ3358" s="439" t="inlineStr">
        <is>
          <t>UTTAR PRADESH</t>
        </is>
      </c>
    </row>
    <row r="3359" ht="14.4" customHeight="1">
      <c r="CP3359" s="439" t="n">
        <v>275103</v>
      </c>
      <c r="CQ3359" s="439" t="inlineStr">
        <is>
          <t>UTTAR PRADESH</t>
        </is>
      </c>
    </row>
    <row r="3360" ht="14.4" customHeight="1">
      <c r="CP3360" s="439" t="n">
        <v>275105</v>
      </c>
      <c r="CQ3360" s="439" t="inlineStr">
        <is>
          <t>UTTAR PRADESH</t>
        </is>
      </c>
    </row>
    <row r="3361" ht="14.4" customHeight="1">
      <c r="CP3361" s="439" t="n">
        <v>275201</v>
      </c>
      <c r="CQ3361" s="439" t="inlineStr">
        <is>
          <t>UTTAR PRADESH</t>
        </is>
      </c>
    </row>
    <row r="3362" ht="14.4" customHeight="1">
      <c r="CP3362" s="439" t="n">
        <v>275202</v>
      </c>
      <c r="CQ3362" s="439" t="inlineStr">
        <is>
          <t>UTTAR PRADESH</t>
        </is>
      </c>
    </row>
    <row r="3363" ht="14.4" customHeight="1">
      <c r="CP3363" s="439" t="n">
        <v>275203</v>
      </c>
      <c r="CQ3363" s="439" t="inlineStr">
        <is>
          <t>UTTAR PRADESH</t>
        </is>
      </c>
    </row>
    <row r="3364" ht="14.4" customHeight="1">
      <c r="CP3364" s="439" t="n">
        <v>275204</v>
      </c>
      <c r="CQ3364" s="439" t="inlineStr">
        <is>
          <t>UTTAR PRADESH</t>
        </is>
      </c>
    </row>
    <row r="3365" ht="14.4" customHeight="1">
      <c r="CP3365" s="439" t="n">
        <v>275205</v>
      </c>
      <c r="CQ3365" s="439" t="inlineStr">
        <is>
          <t>UTTAR PRADESH</t>
        </is>
      </c>
    </row>
    <row r="3366" ht="14.4" customHeight="1">
      <c r="CP3366" s="439" t="n">
        <v>275301</v>
      </c>
      <c r="CQ3366" s="439" t="inlineStr">
        <is>
          <t>UTTAR PRADESH</t>
        </is>
      </c>
    </row>
    <row r="3367" ht="14.4" customHeight="1">
      <c r="CP3367" s="439" t="n">
        <v>275302</v>
      </c>
      <c r="CQ3367" s="439" t="inlineStr">
        <is>
          <t>UTTAR PRADESH</t>
        </is>
      </c>
    </row>
    <row r="3368" ht="14.4" customHeight="1">
      <c r="CP3368" s="439" t="n">
        <v>275303</v>
      </c>
      <c r="CQ3368" s="439" t="inlineStr">
        <is>
          <t>UTTAR PRADESH</t>
        </is>
      </c>
    </row>
    <row r="3369" ht="14.4" customHeight="1">
      <c r="CP3369" s="439" t="n">
        <v>275304</v>
      </c>
      <c r="CQ3369" s="439" t="inlineStr">
        <is>
          <t>UTTAR PRADESH</t>
        </is>
      </c>
    </row>
    <row r="3370" ht="14.4" customHeight="1">
      <c r="CP3370" s="439" t="n">
        <v>275305</v>
      </c>
      <c r="CQ3370" s="439" t="inlineStr">
        <is>
          <t>UTTAR PRADESH</t>
        </is>
      </c>
    </row>
    <row r="3371" ht="14.4" customHeight="1">
      <c r="CP3371" s="439" t="n">
        <v>275306</v>
      </c>
      <c r="CQ3371" s="439" t="inlineStr">
        <is>
          <t>UTTAR PRADESH</t>
        </is>
      </c>
    </row>
    <row r="3372" ht="14.4" customHeight="1">
      <c r="CP3372" s="439" t="n">
        <v>275307</v>
      </c>
      <c r="CQ3372" s="439" t="inlineStr">
        <is>
          <t>UTTAR PRADESH</t>
        </is>
      </c>
    </row>
    <row r="3373" ht="14.4" customHeight="1">
      <c r="CP3373" s="439" t="n">
        <v>276001</v>
      </c>
      <c r="CQ3373" s="439" t="inlineStr">
        <is>
          <t>UTTAR PRADESH</t>
        </is>
      </c>
    </row>
    <row r="3374" ht="14.4" customHeight="1">
      <c r="CP3374" s="439" t="n">
        <v>276121</v>
      </c>
      <c r="CQ3374" s="439" t="inlineStr">
        <is>
          <t>UTTAR PRADESH</t>
        </is>
      </c>
    </row>
    <row r="3375" ht="14.4" customHeight="1">
      <c r="CP3375" s="439" t="n">
        <v>276122</v>
      </c>
      <c r="CQ3375" s="439" t="inlineStr">
        <is>
          <t>UTTAR PRADESH</t>
        </is>
      </c>
    </row>
    <row r="3376" ht="14.4" customHeight="1">
      <c r="CP3376" s="439" t="n">
        <v>276123</v>
      </c>
      <c r="CQ3376" s="439" t="inlineStr">
        <is>
          <t>UTTAR PRADESH</t>
        </is>
      </c>
    </row>
    <row r="3377" ht="14.4" customHeight="1">
      <c r="CP3377" s="439" t="n">
        <v>276124</v>
      </c>
      <c r="CQ3377" s="439" t="inlineStr">
        <is>
          <t>UTTAR PRADESH</t>
        </is>
      </c>
    </row>
    <row r="3378" ht="14.4" customHeight="1">
      <c r="CP3378" s="439" t="n">
        <v>276125</v>
      </c>
      <c r="CQ3378" s="439" t="inlineStr">
        <is>
          <t>UTTAR PRADESH</t>
        </is>
      </c>
    </row>
    <row r="3379" ht="14.4" customHeight="1">
      <c r="CP3379" s="439" t="n">
        <v>276126</v>
      </c>
      <c r="CQ3379" s="439" t="inlineStr">
        <is>
          <t>UTTAR PRADESH</t>
        </is>
      </c>
    </row>
    <row r="3380" ht="14.4" customHeight="1">
      <c r="CP3380" s="439" t="n">
        <v>276127</v>
      </c>
      <c r="CQ3380" s="439" t="inlineStr">
        <is>
          <t>UTTAR PRADESH</t>
        </is>
      </c>
    </row>
    <row r="3381" ht="14.4" customHeight="1">
      <c r="CP3381" s="439" t="n">
        <v>276128</v>
      </c>
      <c r="CQ3381" s="439" t="inlineStr">
        <is>
          <t>UTTAR PRADESH</t>
        </is>
      </c>
    </row>
    <row r="3382" ht="14.4" customHeight="1">
      <c r="CP3382" s="439" t="n">
        <v>276129</v>
      </c>
      <c r="CQ3382" s="439" t="inlineStr">
        <is>
          <t>UTTAR PRADESH</t>
        </is>
      </c>
    </row>
    <row r="3383" ht="14.4" customHeight="1">
      <c r="CP3383" s="439" t="n">
        <v>276131</v>
      </c>
      <c r="CQ3383" s="439" t="inlineStr">
        <is>
          <t>UTTAR PRADESH</t>
        </is>
      </c>
    </row>
    <row r="3384" ht="14.4" customHeight="1">
      <c r="CP3384" s="439" t="n">
        <v>276135</v>
      </c>
      <c r="CQ3384" s="439" t="inlineStr">
        <is>
          <t>UTTAR PRADESH</t>
        </is>
      </c>
    </row>
    <row r="3385" ht="14.4" customHeight="1">
      <c r="CP3385" s="439" t="n">
        <v>276136</v>
      </c>
      <c r="CQ3385" s="439" t="inlineStr">
        <is>
          <t>UTTAR PRADESH</t>
        </is>
      </c>
    </row>
    <row r="3386" ht="14.4" customHeight="1">
      <c r="CP3386" s="439" t="n">
        <v>276137</v>
      </c>
      <c r="CQ3386" s="439" t="inlineStr">
        <is>
          <t>UTTAR PRADESH</t>
        </is>
      </c>
    </row>
    <row r="3387" ht="14.4" customHeight="1">
      <c r="CP3387" s="439" t="n">
        <v>276138</v>
      </c>
      <c r="CQ3387" s="439" t="inlineStr">
        <is>
          <t>UTTAR PRADESH</t>
        </is>
      </c>
    </row>
    <row r="3388" ht="14.4" customHeight="1">
      <c r="CP3388" s="439" t="n">
        <v>276139</v>
      </c>
      <c r="CQ3388" s="439" t="inlineStr">
        <is>
          <t>UTTAR PRADESH</t>
        </is>
      </c>
    </row>
    <row r="3389" ht="14.4" customHeight="1">
      <c r="CP3389" s="439" t="n">
        <v>276140</v>
      </c>
      <c r="CQ3389" s="439" t="inlineStr">
        <is>
          <t>UTTAR PRADESH</t>
        </is>
      </c>
    </row>
    <row r="3390" ht="14.4" customHeight="1">
      <c r="CP3390" s="439" t="n">
        <v>276141</v>
      </c>
      <c r="CQ3390" s="439" t="inlineStr">
        <is>
          <t>UTTAR PRADESH</t>
        </is>
      </c>
    </row>
    <row r="3391" ht="14.4" customHeight="1">
      <c r="CP3391" s="439" t="n">
        <v>276142</v>
      </c>
      <c r="CQ3391" s="439" t="inlineStr">
        <is>
          <t>UTTAR PRADESH</t>
        </is>
      </c>
    </row>
    <row r="3392" ht="14.4" customHeight="1">
      <c r="CP3392" s="439" t="n">
        <v>276143</v>
      </c>
      <c r="CQ3392" s="439" t="inlineStr">
        <is>
          <t>UTTAR PRADESH</t>
        </is>
      </c>
    </row>
    <row r="3393" ht="14.4" customHeight="1">
      <c r="CP3393" s="439" t="n">
        <v>276201</v>
      </c>
      <c r="CQ3393" s="439" t="inlineStr">
        <is>
          <t>UTTAR PRADESH</t>
        </is>
      </c>
    </row>
    <row r="3394" ht="14.4" customHeight="1">
      <c r="CP3394" s="439" t="n">
        <v>276202</v>
      </c>
      <c r="CQ3394" s="439" t="inlineStr">
        <is>
          <t>UTTAR PRADESH</t>
        </is>
      </c>
    </row>
    <row r="3395" ht="14.4" customHeight="1">
      <c r="CP3395" s="439" t="n">
        <v>276203</v>
      </c>
      <c r="CQ3395" s="439" t="inlineStr">
        <is>
          <t>UTTAR PRADESH</t>
        </is>
      </c>
    </row>
    <row r="3396" ht="14.4" customHeight="1">
      <c r="CP3396" s="439" t="n">
        <v>276204</v>
      </c>
      <c r="CQ3396" s="439" t="inlineStr">
        <is>
          <t>UTTAR PRADESH</t>
        </is>
      </c>
    </row>
    <row r="3397" ht="14.4" customHeight="1">
      <c r="CP3397" s="439" t="n">
        <v>276205</v>
      </c>
      <c r="CQ3397" s="439" t="inlineStr">
        <is>
          <t>UTTAR PRADESH</t>
        </is>
      </c>
    </row>
    <row r="3398" ht="14.4" customHeight="1">
      <c r="CP3398" s="439" t="n">
        <v>276206</v>
      </c>
      <c r="CQ3398" s="439" t="inlineStr">
        <is>
          <t>UTTAR PRADESH</t>
        </is>
      </c>
    </row>
    <row r="3399" ht="14.4" customHeight="1">
      <c r="CP3399" s="439" t="n">
        <v>276207</v>
      </c>
      <c r="CQ3399" s="439" t="inlineStr">
        <is>
          <t>UTTAR PRADESH</t>
        </is>
      </c>
    </row>
    <row r="3400" ht="14.4" customHeight="1">
      <c r="CP3400" s="439" t="n">
        <v>276208</v>
      </c>
      <c r="CQ3400" s="439" t="inlineStr">
        <is>
          <t>UTTAR PRADESH</t>
        </is>
      </c>
    </row>
    <row r="3401" ht="14.4" customHeight="1">
      <c r="CP3401" s="439" t="n">
        <v>276288</v>
      </c>
      <c r="CQ3401" s="439" t="inlineStr">
        <is>
          <t>UTTAR PRADESH</t>
        </is>
      </c>
    </row>
    <row r="3402" ht="14.4" customHeight="1">
      <c r="CP3402" s="439" t="n">
        <v>276301</v>
      </c>
      <c r="CQ3402" s="439" t="inlineStr">
        <is>
          <t>UTTAR PRADESH</t>
        </is>
      </c>
    </row>
    <row r="3403" ht="14.4" customHeight="1">
      <c r="CP3403" s="439" t="n">
        <v>276302</v>
      </c>
      <c r="CQ3403" s="439" t="inlineStr">
        <is>
          <t>UTTAR PRADESH</t>
        </is>
      </c>
    </row>
    <row r="3404" ht="14.4" customHeight="1">
      <c r="CP3404" s="439" t="n">
        <v>276303</v>
      </c>
      <c r="CQ3404" s="439" t="inlineStr">
        <is>
          <t>UTTAR PRADESH</t>
        </is>
      </c>
    </row>
    <row r="3405" ht="14.4" customHeight="1">
      <c r="CP3405" s="439" t="n">
        <v>276304</v>
      </c>
      <c r="CQ3405" s="439" t="inlineStr">
        <is>
          <t>UTTAR PRADESH</t>
        </is>
      </c>
    </row>
    <row r="3406" ht="14.4" customHeight="1">
      <c r="CP3406" s="439" t="n">
        <v>276305</v>
      </c>
      <c r="CQ3406" s="439" t="inlineStr">
        <is>
          <t>UTTAR PRADESH</t>
        </is>
      </c>
    </row>
    <row r="3407" ht="14.4" customHeight="1">
      <c r="CP3407" s="439" t="n">
        <v>276306</v>
      </c>
      <c r="CQ3407" s="439" t="inlineStr">
        <is>
          <t>UTTAR PRADESH</t>
        </is>
      </c>
    </row>
    <row r="3408" ht="14.4" customHeight="1">
      <c r="CP3408" s="439" t="n">
        <v>276402</v>
      </c>
      <c r="CQ3408" s="439" t="inlineStr">
        <is>
          <t>UTTAR PRADESH</t>
        </is>
      </c>
    </row>
    <row r="3409" ht="14.4" customHeight="1">
      <c r="CP3409" s="439" t="n">
        <v>276403</v>
      </c>
      <c r="CQ3409" s="439" t="inlineStr">
        <is>
          <t>UTTAR PRADESH</t>
        </is>
      </c>
    </row>
    <row r="3410" ht="14.4" customHeight="1">
      <c r="CP3410" s="439" t="n">
        <v>276404</v>
      </c>
      <c r="CQ3410" s="439" t="inlineStr">
        <is>
          <t>UTTAR PRADESH</t>
        </is>
      </c>
    </row>
    <row r="3411" ht="14.4" customHeight="1">
      <c r="CP3411" s="439" t="n">
        <v>276405</v>
      </c>
      <c r="CQ3411" s="439" t="inlineStr">
        <is>
          <t>UTTAR PRADESH</t>
        </is>
      </c>
    </row>
    <row r="3412" ht="14.4" customHeight="1">
      <c r="CP3412" s="439" t="n">
        <v>276406</v>
      </c>
      <c r="CQ3412" s="439" t="inlineStr">
        <is>
          <t>UTTAR PRADESH</t>
        </is>
      </c>
    </row>
    <row r="3413" ht="14.4" customHeight="1">
      <c r="CP3413" s="439" t="n">
        <v>277001</v>
      </c>
      <c r="CQ3413" s="439" t="inlineStr">
        <is>
          <t>UTTAR PRADESH</t>
        </is>
      </c>
    </row>
    <row r="3414" ht="14.4" customHeight="1">
      <c r="CP3414" s="439" t="n">
        <v>277121</v>
      </c>
      <c r="CQ3414" s="439" t="inlineStr">
        <is>
          <t>UTTAR PRADESH</t>
        </is>
      </c>
    </row>
    <row r="3415" ht="14.4" customHeight="1">
      <c r="CP3415" s="439" t="n">
        <v>277123</v>
      </c>
      <c r="CQ3415" s="439" t="inlineStr">
        <is>
          <t>UTTAR PRADESH</t>
        </is>
      </c>
    </row>
    <row r="3416" ht="14.4" customHeight="1">
      <c r="CP3416" s="439" t="n">
        <v>277124</v>
      </c>
      <c r="CQ3416" s="439" t="inlineStr">
        <is>
          <t>UTTAR PRADESH</t>
        </is>
      </c>
    </row>
    <row r="3417" ht="14.4" customHeight="1">
      <c r="CP3417" s="439" t="n">
        <v>277201</v>
      </c>
      <c r="CQ3417" s="439" t="inlineStr">
        <is>
          <t>UTTAR PRADESH</t>
        </is>
      </c>
    </row>
    <row r="3418" ht="14.4" customHeight="1">
      <c r="CP3418" s="439" t="n">
        <v>277202</v>
      </c>
      <c r="CQ3418" s="439" t="inlineStr">
        <is>
          <t>UTTAR PRADESH</t>
        </is>
      </c>
    </row>
    <row r="3419" ht="14.4" customHeight="1">
      <c r="CP3419" s="439" t="n">
        <v>277203</v>
      </c>
      <c r="CQ3419" s="439" t="inlineStr">
        <is>
          <t>UTTAR PRADESH</t>
        </is>
      </c>
    </row>
    <row r="3420" ht="14.4" customHeight="1">
      <c r="CP3420" s="439" t="n">
        <v>277204</v>
      </c>
      <c r="CQ3420" s="439" t="inlineStr">
        <is>
          <t>UTTAR PRADESH</t>
        </is>
      </c>
    </row>
    <row r="3421" ht="14.4" customHeight="1">
      <c r="CP3421" s="439" t="n">
        <v>277205</v>
      </c>
      <c r="CQ3421" s="439" t="inlineStr">
        <is>
          <t>UTTAR PRADESH</t>
        </is>
      </c>
    </row>
    <row r="3422" ht="14.4" customHeight="1">
      <c r="CP3422" s="439" t="n">
        <v>277207</v>
      </c>
      <c r="CQ3422" s="439" t="inlineStr">
        <is>
          <t>UTTAR PRADESH</t>
        </is>
      </c>
    </row>
    <row r="3423" ht="14.4" customHeight="1">
      <c r="CP3423" s="439" t="n">
        <v>277208</v>
      </c>
      <c r="CQ3423" s="439" t="inlineStr">
        <is>
          <t>UTTAR PRADESH</t>
        </is>
      </c>
    </row>
    <row r="3424" ht="14.4" customHeight="1">
      <c r="CP3424" s="439" t="n">
        <v>277209</v>
      </c>
      <c r="CQ3424" s="439" t="inlineStr">
        <is>
          <t>UTTAR PRADESH</t>
        </is>
      </c>
    </row>
    <row r="3425" ht="14.4" customHeight="1">
      <c r="CP3425" s="439" t="n">
        <v>277210</v>
      </c>
      <c r="CQ3425" s="439" t="inlineStr">
        <is>
          <t>UTTAR PRADESH</t>
        </is>
      </c>
    </row>
    <row r="3426" ht="14.4" customHeight="1">
      <c r="CP3426" s="439" t="n">
        <v>277211</v>
      </c>
      <c r="CQ3426" s="439" t="inlineStr">
        <is>
          <t>UTTAR PRADESH</t>
        </is>
      </c>
    </row>
    <row r="3427" ht="14.4" customHeight="1">
      <c r="CP3427" s="439" t="n">
        <v>277213</v>
      </c>
      <c r="CQ3427" s="439" t="inlineStr">
        <is>
          <t>UTTAR PRADESH</t>
        </is>
      </c>
    </row>
    <row r="3428" ht="14.4" customHeight="1">
      <c r="CP3428" s="439" t="n">
        <v>277214</v>
      </c>
      <c r="CQ3428" s="439" t="inlineStr">
        <is>
          <t>UTTAR PRADESH</t>
        </is>
      </c>
    </row>
    <row r="3429" ht="14.4" customHeight="1">
      <c r="CP3429" s="439" t="n">
        <v>277216</v>
      </c>
      <c r="CQ3429" s="439" t="inlineStr">
        <is>
          <t>UTTAR PRADESH</t>
        </is>
      </c>
    </row>
    <row r="3430" ht="14.4" customHeight="1">
      <c r="CP3430" s="439" t="n">
        <v>277219</v>
      </c>
      <c r="CQ3430" s="439" t="inlineStr">
        <is>
          <t>UTTAR PRADESH</t>
        </is>
      </c>
    </row>
    <row r="3431" ht="14.4" customHeight="1">
      <c r="CP3431" s="439" t="n">
        <v>277301</v>
      </c>
      <c r="CQ3431" s="439" t="inlineStr">
        <is>
          <t>UTTAR PRADESH</t>
        </is>
      </c>
    </row>
    <row r="3432" ht="14.4" customHeight="1">
      <c r="CP3432" s="439" t="n">
        <v>277302</v>
      </c>
      <c r="CQ3432" s="439" t="inlineStr">
        <is>
          <t>UTTAR PRADESH</t>
        </is>
      </c>
    </row>
    <row r="3433" ht="14.4" customHeight="1">
      <c r="CP3433" s="439" t="n">
        <v>277303</v>
      </c>
      <c r="CQ3433" s="439" t="inlineStr">
        <is>
          <t>UTTAR PRADESH</t>
        </is>
      </c>
    </row>
    <row r="3434" ht="14.4" customHeight="1">
      <c r="CP3434" s="439" t="n">
        <v>277304</v>
      </c>
      <c r="CQ3434" s="439" t="inlineStr">
        <is>
          <t>UTTAR PRADESH</t>
        </is>
      </c>
    </row>
    <row r="3435" ht="14.4" customHeight="1">
      <c r="CP3435" s="439" t="n">
        <v>277401</v>
      </c>
      <c r="CQ3435" s="439" t="inlineStr">
        <is>
          <t>UTTAR PRADESH</t>
        </is>
      </c>
    </row>
    <row r="3436" ht="14.4" customHeight="1">
      <c r="CP3436" s="439" t="n">
        <v>277402</v>
      </c>
      <c r="CQ3436" s="439" t="inlineStr">
        <is>
          <t>UTTAR PRADESH</t>
        </is>
      </c>
    </row>
    <row r="3437" ht="14.4" customHeight="1">
      <c r="CP3437" s="439" t="n">
        <v>277403</v>
      </c>
      <c r="CQ3437" s="439" t="inlineStr">
        <is>
          <t>UTTAR PRADESH</t>
        </is>
      </c>
    </row>
    <row r="3438" ht="14.4" customHeight="1">
      <c r="CP3438" s="439" t="n">
        <v>277501</v>
      </c>
      <c r="CQ3438" s="439" t="inlineStr">
        <is>
          <t>UTTAR PRADESH</t>
        </is>
      </c>
    </row>
    <row r="3439" ht="14.4" customHeight="1">
      <c r="CP3439" s="439" t="n">
        <v>277502</v>
      </c>
      <c r="CQ3439" s="439" t="inlineStr">
        <is>
          <t>UTTAR PRADESH</t>
        </is>
      </c>
    </row>
    <row r="3440" ht="14.4" customHeight="1">
      <c r="CP3440" s="439" t="n">
        <v>277503</v>
      </c>
      <c r="CQ3440" s="439" t="inlineStr">
        <is>
          <t>UTTAR PRADESH</t>
        </is>
      </c>
    </row>
    <row r="3441" ht="14.4" customHeight="1">
      <c r="CP3441" s="439" t="n">
        <v>277504</v>
      </c>
      <c r="CQ3441" s="439" t="inlineStr">
        <is>
          <t>UTTAR PRADESH</t>
        </is>
      </c>
    </row>
    <row r="3442" ht="14.4" customHeight="1">
      <c r="CP3442" s="439" t="n">
        <v>277506</v>
      </c>
      <c r="CQ3442" s="439" t="inlineStr">
        <is>
          <t>UTTAR PRADESH</t>
        </is>
      </c>
    </row>
    <row r="3443" ht="14.4" customHeight="1">
      <c r="CP3443" s="439" t="n">
        <v>281001</v>
      </c>
      <c r="CQ3443" s="439" t="inlineStr">
        <is>
          <t>UTTAR PRADESH</t>
        </is>
      </c>
    </row>
    <row r="3444" ht="14.4" customHeight="1">
      <c r="CP3444" s="439" t="n">
        <v>281003</v>
      </c>
      <c r="CQ3444" s="439" t="inlineStr">
        <is>
          <t>UTTAR PRADESH</t>
        </is>
      </c>
    </row>
    <row r="3445" ht="14.4" customHeight="1">
      <c r="CP3445" s="439" t="n">
        <v>281004</v>
      </c>
      <c r="CQ3445" s="439" t="inlineStr">
        <is>
          <t>UTTAR PRADESH</t>
        </is>
      </c>
    </row>
    <row r="3446" ht="14.4" customHeight="1">
      <c r="CP3446" s="439" t="n">
        <v>281005</v>
      </c>
      <c r="CQ3446" s="439" t="inlineStr">
        <is>
          <t>UTTAR PRADESH</t>
        </is>
      </c>
    </row>
    <row r="3447" ht="14.4" customHeight="1">
      <c r="CP3447" s="439" t="n">
        <v>281006</v>
      </c>
      <c r="CQ3447" s="439" t="inlineStr">
        <is>
          <t>UTTAR PRADESH</t>
        </is>
      </c>
    </row>
    <row r="3448" ht="14.4" customHeight="1">
      <c r="CP3448" s="439" t="n">
        <v>281104</v>
      </c>
      <c r="CQ3448" s="439" t="inlineStr">
        <is>
          <t>UTTAR PRADESH</t>
        </is>
      </c>
    </row>
    <row r="3449" ht="14.4" customHeight="1">
      <c r="CP3449" s="439" t="n">
        <v>281121</v>
      </c>
      <c r="CQ3449" s="439" t="inlineStr">
        <is>
          <t>UTTAR PRADESH</t>
        </is>
      </c>
    </row>
    <row r="3450" ht="14.4" customHeight="1">
      <c r="CP3450" s="439" t="n">
        <v>281122</v>
      </c>
      <c r="CQ3450" s="439" t="inlineStr">
        <is>
          <t>UTTAR PRADESH</t>
        </is>
      </c>
    </row>
    <row r="3451" ht="14.4" customHeight="1">
      <c r="CP3451" s="439" t="n">
        <v>281123</v>
      </c>
      <c r="CQ3451" s="439" t="inlineStr">
        <is>
          <t>UTTAR PRADESH</t>
        </is>
      </c>
    </row>
    <row r="3452" ht="14.4" customHeight="1">
      <c r="CP3452" s="439" t="n">
        <v>281201</v>
      </c>
      <c r="CQ3452" s="439" t="inlineStr">
        <is>
          <t>UTTAR PRADESH</t>
        </is>
      </c>
    </row>
    <row r="3453" ht="14.4" customHeight="1">
      <c r="CP3453" s="439" t="n">
        <v>281202</v>
      </c>
      <c r="CQ3453" s="439" t="inlineStr">
        <is>
          <t>UTTAR PRADESH</t>
        </is>
      </c>
    </row>
    <row r="3454" ht="14.4" customHeight="1">
      <c r="CP3454" s="439" t="n">
        <v>281203</v>
      </c>
      <c r="CQ3454" s="439" t="inlineStr">
        <is>
          <t>UTTAR PRADESH</t>
        </is>
      </c>
    </row>
    <row r="3455" ht="14.4" customHeight="1">
      <c r="CP3455" s="439" t="n">
        <v>281204</v>
      </c>
      <c r="CQ3455" s="439" t="inlineStr">
        <is>
          <t>UTTAR PRADESH</t>
        </is>
      </c>
    </row>
    <row r="3456" ht="14.4" customHeight="1">
      <c r="CP3456" s="439" t="n">
        <v>281205</v>
      </c>
      <c r="CQ3456" s="439" t="inlineStr">
        <is>
          <t>UTTAR PRADESH</t>
        </is>
      </c>
    </row>
    <row r="3457" ht="14.4" customHeight="1">
      <c r="CP3457" s="439" t="n">
        <v>281206</v>
      </c>
      <c r="CQ3457" s="439" t="inlineStr">
        <is>
          <t>UTTAR PRADESH</t>
        </is>
      </c>
    </row>
    <row r="3458" ht="14.4" customHeight="1">
      <c r="CP3458" s="439" t="n">
        <v>281301</v>
      </c>
      <c r="CQ3458" s="439" t="inlineStr">
        <is>
          <t>UTTAR PRADESH</t>
        </is>
      </c>
    </row>
    <row r="3459" ht="14.4" customHeight="1">
      <c r="CP3459" s="439" t="n">
        <v>281302</v>
      </c>
      <c r="CQ3459" s="439" t="inlineStr">
        <is>
          <t>UTTAR PRADESH</t>
        </is>
      </c>
    </row>
    <row r="3460" ht="14.4" customHeight="1">
      <c r="CP3460" s="439" t="n">
        <v>281303</v>
      </c>
      <c r="CQ3460" s="439" t="inlineStr">
        <is>
          <t>UTTAR PRADESH</t>
        </is>
      </c>
    </row>
    <row r="3461" ht="14.4" customHeight="1">
      <c r="CP3461" s="439" t="n">
        <v>281305</v>
      </c>
      <c r="CQ3461" s="439" t="inlineStr">
        <is>
          <t>UTTAR PRADESH</t>
        </is>
      </c>
    </row>
    <row r="3462" ht="14.4" customHeight="1">
      <c r="CP3462" s="439" t="n">
        <v>281306</v>
      </c>
      <c r="CQ3462" s="439" t="inlineStr">
        <is>
          <t>UTTAR PRADESH</t>
        </is>
      </c>
    </row>
    <row r="3463" ht="14.4" customHeight="1">
      <c r="CP3463" s="439" t="n">
        <v>281307</v>
      </c>
      <c r="CQ3463" s="439" t="inlineStr">
        <is>
          <t>UTTAR PRADESH</t>
        </is>
      </c>
    </row>
    <row r="3464" ht="14.4" customHeight="1">
      <c r="CP3464" s="439" t="n">
        <v>281308</v>
      </c>
      <c r="CQ3464" s="439" t="inlineStr">
        <is>
          <t>UTTAR PRADESH</t>
        </is>
      </c>
    </row>
    <row r="3465" ht="14.4" customHeight="1">
      <c r="CP3465" s="439" t="n">
        <v>281401</v>
      </c>
      <c r="CQ3465" s="439" t="inlineStr">
        <is>
          <t>UTTAR PRADESH</t>
        </is>
      </c>
    </row>
    <row r="3466" ht="14.4" customHeight="1">
      <c r="CP3466" s="439" t="n">
        <v>281403</v>
      </c>
      <c r="CQ3466" s="439" t="inlineStr">
        <is>
          <t>UTTAR PRADESH</t>
        </is>
      </c>
    </row>
    <row r="3467" ht="14.4" customHeight="1">
      <c r="CP3467" s="439" t="n">
        <v>281404</v>
      </c>
      <c r="CQ3467" s="439" t="inlineStr">
        <is>
          <t>UTTAR PRADESH</t>
        </is>
      </c>
    </row>
    <row r="3468" ht="14.4" customHeight="1">
      <c r="CP3468" s="439" t="n">
        <v>281405</v>
      </c>
      <c r="CQ3468" s="439" t="inlineStr">
        <is>
          <t>UTTAR PRADESH</t>
        </is>
      </c>
    </row>
    <row r="3469" ht="14.4" customHeight="1">
      <c r="CP3469" s="439" t="n">
        <v>281406</v>
      </c>
      <c r="CQ3469" s="439" t="inlineStr">
        <is>
          <t>UTTAR PRADESH</t>
        </is>
      </c>
    </row>
    <row r="3470" ht="14.4" customHeight="1">
      <c r="CP3470" s="439" t="n">
        <v>281501</v>
      </c>
      <c r="CQ3470" s="439" t="inlineStr">
        <is>
          <t>UTTAR PRADESH</t>
        </is>
      </c>
    </row>
    <row r="3471" ht="14.4" customHeight="1">
      <c r="CP3471" s="439" t="n">
        <v>281502</v>
      </c>
      <c r="CQ3471" s="439" t="inlineStr">
        <is>
          <t>UTTAR PRADESH</t>
        </is>
      </c>
    </row>
    <row r="3472" ht="14.4" customHeight="1">
      <c r="CP3472" s="439" t="n">
        <v>281504</v>
      </c>
      <c r="CQ3472" s="439" t="inlineStr">
        <is>
          <t>UTTAR PRADESH</t>
        </is>
      </c>
    </row>
    <row r="3473" ht="14.4" customHeight="1">
      <c r="CP3473" s="439" t="n">
        <v>282001</v>
      </c>
      <c r="CQ3473" s="439" t="inlineStr">
        <is>
          <t>UTTAR PRADESH</t>
        </is>
      </c>
    </row>
    <row r="3474" ht="14.4" customHeight="1">
      <c r="CP3474" s="439" t="n">
        <v>282002</v>
      </c>
      <c r="CQ3474" s="439" t="inlineStr">
        <is>
          <t>UTTAR PRADESH</t>
        </is>
      </c>
    </row>
    <row r="3475" ht="14.4" customHeight="1">
      <c r="CP3475" s="439" t="n">
        <v>282003</v>
      </c>
      <c r="CQ3475" s="439" t="inlineStr">
        <is>
          <t>UTTAR PRADESH</t>
        </is>
      </c>
    </row>
    <row r="3476" ht="14.4" customHeight="1">
      <c r="CP3476" s="439" t="n">
        <v>282004</v>
      </c>
      <c r="CQ3476" s="439" t="inlineStr">
        <is>
          <t>UTTAR PRADESH</t>
        </is>
      </c>
    </row>
    <row r="3477" ht="14.4" customHeight="1">
      <c r="CP3477" s="439" t="n">
        <v>282005</v>
      </c>
      <c r="CQ3477" s="439" t="inlineStr">
        <is>
          <t>UTTAR PRADESH</t>
        </is>
      </c>
    </row>
    <row r="3478" ht="14.4" customHeight="1">
      <c r="CP3478" s="439" t="n">
        <v>282006</v>
      </c>
      <c r="CQ3478" s="439" t="inlineStr">
        <is>
          <t>UTTAR PRADESH</t>
        </is>
      </c>
    </row>
    <row r="3479" ht="14.4" customHeight="1">
      <c r="CP3479" s="439" t="n">
        <v>282007</v>
      </c>
      <c r="CQ3479" s="439" t="inlineStr">
        <is>
          <t>UTTAR PRADESH</t>
        </is>
      </c>
    </row>
    <row r="3480" ht="14.4" customHeight="1">
      <c r="CP3480" s="439" t="n">
        <v>282008</v>
      </c>
      <c r="CQ3480" s="439" t="inlineStr">
        <is>
          <t>UTTAR PRADESH</t>
        </is>
      </c>
    </row>
    <row r="3481" ht="14.4" customHeight="1">
      <c r="CP3481" s="439" t="n">
        <v>282009</v>
      </c>
      <c r="CQ3481" s="439" t="inlineStr">
        <is>
          <t>UTTAR PRADESH</t>
        </is>
      </c>
    </row>
    <row r="3482" ht="14.4" customHeight="1">
      <c r="CP3482" s="439" t="n">
        <v>282010</v>
      </c>
      <c r="CQ3482" s="439" t="inlineStr">
        <is>
          <t>UTTAR PRADESH</t>
        </is>
      </c>
    </row>
    <row r="3483" ht="14.4" customHeight="1">
      <c r="CP3483" s="439" t="n">
        <v>283101</v>
      </c>
      <c r="CQ3483" s="439" t="inlineStr">
        <is>
          <t>UTTAR PRADESH</t>
        </is>
      </c>
    </row>
    <row r="3484" ht="14.4" customHeight="1">
      <c r="CP3484" s="439" t="n">
        <v>283102</v>
      </c>
      <c r="CQ3484" s="439" t="inlineStr">
        <is>
          <t>UTTAR PRADESH</t>
        </is>
      </c>
    </row>
    <row r="3485" ht="14.4" customHeight="1">
      <c r="CP3485" s="439" t="n">
        <v>283103</v>
      </c>
      <c r="CQ3485" s="439" t="inlineStr">
        <is>
          <t>UTTAR PRADESH</t>
        </is>
      </c>
    </row>
    <row r="3486" ht="14.4" customHeight="1">
      <c r="CP3486" s="439" t="n">
        <v>283104</v>
      </c>
      <c r="CQ3486" s="439" t="inlineStr">
        <is>
          <t>UTTAR PRADESH</t>
        </is>
      </c>
    </row>
    <row r="3487" ht="14.4" customHeight="1">
      <c r="CP3487" s="439" t="n">
        <v>283105</v>
      </c>
      <c r="CQ3487" s="439" t="inlineStr">
        <is>
          <t>UTTAR PRADESH</t>
        </is>
      </c>
    </row>
    <row r="3488" ht="14.4" customHeight="1">
      <c r="CP3488" s="439" t="n">
        <v>283110</v>
      </c>
      <c r="CQ3488" s="439" t="inlineStr">
        <is>
          <t>UTTAR PRADESH</t>
        </is>
      </c>
    </row>
    <row r="3489" ht="14.4" customHeight="1">
      <c r="CP3489" s="439" t="n">
        <v>283111</v>
      </c>
      <c r="CQ3489" s="439" t="inlineStr">
        <is>
          <t>UTTAR PRADESH</t>
        </is>
      </c>
    </row>
    <row r="3490" ht="14.4" customHeight="1">
      <c r="CP3490" s="439" t="n">
        <v>283112</v>
      </c>
      <c r="CQ3490" s="439" t="inlineStr">
        <is>
          <t>UTTAR PRADESH</t>
        </is>
      </c>
    </row>
    <row r="3491" ht="14.4" customHeight="1">
      <c r="CP3491" s="439" t="n">
        <v>283113</v>
      </c>
      <c r="CQ3491" s="439" t="inlineStr">
        <is>
          <t>UTTAR PRADESH</t>
        </is>
      </c>
    </row>
    <row r="3492" ht="14.4" customHeight="1">
      <c r="CP3492" s="439" t="n">
        <v>283114</v>
      </c>
      <c r="CQ3492" s="439" t="inlineStr">
        <is>
          <t>UTTAR PRADESH</t>
        </is>
      </c>
    </row>
    <row r="3493" ht="14.4" customHeight="1">
      <c r="CP3493" s="439" t="n">
        <v>283115</v>
      </c>
      <c r="CQ3493" s="439" t="inlineStr">
        <is>
          <t>UTTAR PRADESH</t>
        </is>
      </c>
    </row>
    <row r="3494" ht="14.4" customHeight="1">
      <c r="CP3494" s="439" t="n">
        <v>283119</v>
      </c>
      <c r="CQ3494" s="439" t="inlineStr">
        <is>
          <t>UTTAR PRADESH</t>
        </is>
      </c>
    </row>
    <row r="3495" ht="14.4" customHeight="1">
      <c r="CP3495" s="439" t="n">
        <v>283121</v>
      </c>
      <c r="CQ3495" s="439" t="inlineStr">
        <is>
          <t>UTTAR PRADESH</t>
        </is>
      </c>
    </row>
    <row r="3496" ht="14.4" customHeight="1">
      <c r="CP3496" s="439" t="n">
        <v>283122</v>
      </c>
      <c r="CQ3496" s="439" t="inlineStr">
        <is>
          <t>UTTAR PRADESH</t>
        </is>
      </c>
    </row>
    <row r="3497" ht="14.4" customHeight="1">
      <c r="CP3497" s="439" t="n">
        <v>283123</v>
      </c>
      <c r="CQ3497" s="439" t="inlineStr">
        <is>
          <t>UTTAR PRADESH</t>
        </is>
      </c>
    </row>
    <row r="3498" ht="14.4" customHeight="1">
      <c r="CP3498" s="439" t="n">
        <v>283124</v>
      </c>
      <c r="CQ3498" s="439" t="inlineStr">
        <is>
          <t>UTTAR PRADESH</t>
        </is>
      </c>
    </row>
    <row r="3499" ht="14.4" customHeight="1">
      <c r="CP3499" s="439" t="n">
        <v>283125</v>
      </c>
      <c r="CQ3499" s="439" t="inlineStr">
        <is>
          <t>UTTAR PRADESH</t>
        </is>
      </c>
    </row>
    <row r="3500" ht="14.4" customHeight="1">
      <c r="CP3500" s="439" t="n">
        <v>283126</v>
      </c>
      <c r="CQ3500" s="439" t="inlineStr">
        <is>
          <t>UTTAR PRADESH</t>
        </is>
      </c>
    </row>
    <row r="3501" ht="14.4" customHeight="1">
      <c r="CP3501" s="439" t="n">
        <v>283130</v>
      </c>
      <c r="CQ3501" s="439" t="inlineStr">
        <is>
          <t>UTTAR PRADESH</t>
        </is>
      </c>
    </row>
    <row r="3502" ht="14.4" customHeight="1">
      <c r="CP3502" s="439" t="n">
        <v>283135</v>
      </c>
      <c r="CQ3502" s="439" t="inlineStr">
        <is>
          <t>UTTAR PRADESH</t>
        </is>
      </c>
    </row>
    <row r="3503" ht="14.4" customHeight="1">
      <c r="CP3503" s="439" t="n">
        <v>283136</v>
      </c>
      <c r="CQ3503" s="439" t="inlineStr">
        <is>
          <t>UTTAR PRADESH</t>
        </is>
      </c>
    </row>
    <row r="3504" ht="14.4" customHeight="1">
      <c r="CP3504" s="439" t="n">
        <v>283141</v>
      </c>
      <c r="CQ3504" s="439" t="inlineStr">
        <is>
          <t>UTTAR PRADESH</t>
        </is>
      </c>
    </row>
    <row r="3505" ht="14.4" customHeight="1">
      <c r="CP3505" s="439" t="n">
        <v>283142</v>
      </c>
      <c r="CQ3505" s="439" t="inlineStr">
        <is>
          <t>UTTAR PRADESH</t>
        </is>
      </c>
    </row>
    <row r="3506" ht="14.4" customHeight="1">
      <c r="CP3506" s="439" t="n">
        <v>283145</v>
      </c>
      <c r="CQ3506" s="439" t="inlineStr">
        <is>
          <t>UTTAR PRADESH</t>
        </is>
      </c>
    </row>
    <row r="3507" ht="14.4" customHeight="1">
      <c r="CP3507" s="439" t="n">
        <v>283151</v>
      </c>
      <c r="CQ3507" s="439" t="inlineStr">
        <is>
          <t>UTTAR PRADESH</t>
        </is>
      </c>
    </row>
    <row r="3508" ht="14.4" customHeight="1">
      <c r="CP3508" s="439" t="n">
        <v>283152</v>
      </c>
      <c r="CQ3508" s="439" t="inlineStr">
        <is>
          <t>UTTAR PRADESH</t>
        </is>
      </c>
    </row>
    <row r="3509" ht="14.4" customHeight="1">
      <c r="CP3509" s="439" t="n">
        <v>283201</v>
      </c>
      <c r="CQ3509" s="439" t="inlineStr">
        <is>
          <t>UTTAR PRADESH</t>
        </is>
      </c>
    </row>
    <row r="3510" ht="14.4" customHeight="1">
      <c r="CP3510" s="439" t="n">
        <v>283202</v>
      </c>
      <c r="CQ3510" s="439" t="inlineStr">
        <is>
          <t>UTTAR PRADESH</t>
        </is>
      </c>
    </row>
    <row r="3511" ht="14.4" customHeight="1">
      <c r="CP3511" s="439" t="n">
        <v>283203</v>
      </c>
      <c r="CQ3511" s="439" t="inlineStr">
        <is>
          <t>UTTAR PRADESH</t>
        </is>
      </c>
    </row>
    <row r="3512" ht="14.4" customHeight="1">
      <c r="CP3512" s="439" t="n">
        <v>283204</v>
      </c>
      <c r="CQ3512" s="439" t="inlineStr">
        <is>
          <t>UTTAR PRADESH</t>
        </is>
      </c>
    </row>
    <row r="3513" ht="14.4" customHeight="1">
      <c r="CP3513" s="439" t="n">
        <v>283205</v>
      </c>
      <c r="CQ3513" s="439" t="inlineStr">
        <is>
          <t>UTTAR PRADESH</t>
        </is>
      </c>
    </row>
    <row r="3514" ht="14.4" customHeight="1">
      <c r="CP3514" s="439" t="n">
        <v>283206</v>
      </c>
      <c r="CQ3514" s="439" t="inlineStr">
        <is>
          <t>UTTAR PRADESH</t>
        </is>
      </c>
    </row>
    <row r="3515" ht="14.4" customHeight="1">
      <c r="CP3515" s="439" t="n">
        <v>283207</v>
      </c>
      <c r="CQ3515" s="439" t="inlineStr">
        <is>
          <t>UTTAR PRADESH</t>
        </is>
      </c>
    </row>
    <row r="3516" ht="14.4" customHeight="1">
      <c r="CP3516" s="439" t="n">
        <v>284001</v>
      </c>
      <c r="CQ3516" s="439" t="inlineStr">
        <is>
          <t>UTTAR PRADESH</t>
        </is>
      </c>
    </row>
    <row r="3517" ht="14.4" customHeight="1">
      <c r="CP3517" s="439" t="n">
        <v>284002</v>
      </c>
      <c r="CQ3517" s="439" t="inlineStr">
        <is>
          <t>UTTAR PRADESH</t>
        </is>
      </c>
    </row>
    <row r="3518" ht="14.4" customHeight="1">
      <c r="CP3518" s="439" t="n">
        <v>284003</v>
      </c>
      <c r="CQ3518" s="439" t="inlineStr">
        <is>
          <t>UTTAR PRADESH</t>
        </is>
      </c>
    </row>
    <row r="3519" ht="14.4" customHeight="1">
      <c r="CP3519" s="439" t="n">
        <v>284120</v>
      </c>
      <c r="CQ3519" s="439" t="inlineStr">
        <is>
          <t>UTTAR PRADESH</t>
        </is>
      </c>
    </row>
    <row r="3520" ht="14.4" customHeight="1">
      <c r="CP3520" s="439" t="n">
        <v>284121</v>
      </c>
      <c r="CQ3520" s="439" t="inlineStr">
        <is>
          <t>UTTAR PRADESH</t>
        </is>
      </c>
    </row>
    <row r="3521" ht="14.4" customHeight="1">
      <c r="CP3521" s="439" t="n">
        <v>284122</v>
      </c>
      <c r="CQ3521" s="439" t="inlineStr">
        <is>
          <t>UTTAR PRADESH</t>
        </is>
      </c>
    </row>
    <row r="3522" ht="14.4" customHeight="1">
      <c r="CP3522" s="439" t="n">
        <v>284123</v>
      </c>
      <c r="CQ3522" s="439" t="inlineStr">
        <is>
          <t>UTTAR PRADESH</t>
        </is>
      </c>
    </row>
    <row r="3523" ht="14.4" customHeight="1">
      <c r="CP3523" s="439" t="n">
        <v>284124</v>
      </c>
      <c r="CQ3523" s="439" t="inlineStr">
        <is>
          <t>UTTAR PRADESH</t>
        </is>
      </c>
    </row>
    <row r="3524" ht="14.4" customHeight="1">
      <c r="CP3524" s="439" t="n">
        <v>284125</v>
      </c>
      <c r="CQ3524" s="439" t="inlineStr">
        <is>
          <t>UTTAR PRADESH</t>
        </is>
      </c>
    </row>
    <row r="3525" ht="14.4" customHeight="1">
      <c r="CP3525" s="439" t="n">
        <v>284126</v>
      </c>
      <c r="CQ3525" s="439" t="inlineStr">
        <is>
          <t>UTTAR PRADESH</t>
        </is>
      </c>
    </row>
    <row r="3526" ht="14.4" customHeight="1">
      <c r="CP3526" s="439" t="n">
        <v>284127</v>
      </c>
      <c r="CQ3526" s="439" t="inlineStr">
        <is>
          <t>UTTAR PRADESH</t>
        </is>
      </c>
    </row>
    <row r="3527" ht="14.4" customHeight="1">
      <c r="CP3527" s="439" t="n">
        <v>284128</v>
      </c>
      <c r="CQ3527" s="439" t="inlineStr">
        <is>
          <t>UTTAR PRADESH</t>
        </is>
      </c>
    </row>
    <row r="3528" ht="14.4" customHeight="1">
      <c r="CP3528" s="439" t="n">
        <v>284135</v>
      </c>
      <c r="CQ3528" s="439" t="inlineStr">
        <is>
          <t>UTTAR PRADESH</t>
        </is>
      </c>
    </row>
    <row r="3529" ht="14.4" customHeight="1">
      <c r="CP3529" s="439" t="n">
        <v>284136</v>
      </c>
      <c r="CQ3529" s="439" t="inlineStr">
        <is>
          <t>UTTAR PRADESH</t>
        </is>
      </c>
    </row>
    <row r="3530" ht="14.4" customHeight="1">
      <c r="CP3530" s="439" t="n">
        <v>284201</v>
      </c>
      <c r="CQ3530" s="439" t="inlineStr">
        <is>
          <t>UTTAR PRADESH</t>
        </is>
      </c>
    </row>
    <row r="3531" ht="14.4" customHeight="1">
      <c r="CP3531" s="439" t="n">
        <v>284202</v>
      </c>
      <c r="CQ3531" s="439" t="inlineStr">
        <is>
          <t>UTTAR PRADESH</t>
        </is>
      </c>
    </row>
    <row r="3532" ht="14.4" customHeight="1">
      <c r="CP3532" s="439" t="n">
        <v>284203</v>
      </c>
      <c r="CQ3532" s="439" t="inlineStr">
        <is>
          <t>UTTAR PRADESH</t>
        </is>
      </c>
    </row>
    <row r="3533" ht="14.4" customHeight="1">
      <c r="CP3533" s="439" t="n">
        <v>284204</v>
      </c>
      <c r="CQ3533" s="439" t="inlineStr">
        <is>
          <t>UTTAR PRADESH</t>
        </is>
      </c>
    </row>
    <row r="3534" ht="14.4" customHeight="1">
      <c r="CP3534" s="439" t="n">
        <v>284205</v>
      </c>
      <c r="CQ3534" s="439" t="inlineStr">
        <is>
          <t>UTTAR PRADESH</t>
        </is>
      </c>
    </row>
    <row r="3535" ht="14.4" customHeight="1">
      <c r="CP3535" s="439" t="n">
        <v>284206</v>
      </c>
      <c r="CQ3535" s="439" t="inlineStr">
        <is>
          <t>UTTAR PRADESH</t>
        </is>
      </c>
    </row>
    <row r="3536" ht="14.4" customHeight="1">
      <c r="CP3536" s="439" t="n">
        <v>284301</v>
      </c>
      <c r="CQ3536" s="439" t="inlineStr">
        <is>
          <t>UTTAR PRADESH</t>
        </is>
      </c>
    </row>
    <row r="3537" ht="14.4" customHeight="1">
      <c r="CP3537" s="439" t="n">
        <v>284302</v>
      </c>
      <c r="CQ3537" s="439" t="inlineStr">
        <is>
          <t>UTTAR PRADESH</t>
        </is>
      </c>
    </row>
    <row r="3538" ht="14.4" customHeight="1">
      <c r="CP3538" s="439" t="n">
        <v>284303</v>
      </c>
      <c r="CQ3538" s="439" t="inlineStr">
        <is>
          <t>UTTAR PRADESH</t>
        </is>
      </c>
    </row>
    <row r="3539" ht="14.4" customHeight="1">
      <c r="CP3539" s="439" t="n">
        <v>284304</v>
      </c>
      <c r="CQ3539" s="439" t="inlineStr">
        <is>
          <t>UTTAR PRADESH</t>
        </is>
      </c>
    </row>
    <row r="3540" ht="14.4" customHeight="1">
      <c r="CP3540" s="439" t="n">
        <v>284305</v>
      </c>
      <c r="CQ3540" s="439" t="inlineStr">
        <is>
          <t>UTTAR PRADESH</t>
        </is>
      </c>
    </row>
    <row r="3541" ht="14.4" customHeight="1">
      <c r="CP3541" s="439" t="n">
        <v>284306</v>
      </c>
      <c r="CQ3541" s="439" t="inlineStr">
        <is>
          <t>UTTAR PRADESH</t>
        </is>
      </c>
    </row>
    <row r="3542" ht="14.4" customHeight="1">
      <c r="CP3542" s="439" t="n">
        <v>284401</v>
      </c>
      <c r="CQ3542" s="439" t="inlineStr">
        <is>
          <t>UTTAR PRADESH</t>
        </is>
      </c>
    </row>
    <row r="3543" ht="14.4" customHeight="1">
      <c r="CP3543" s="439" t="n">
        <v>284402</v>
      </c>
      <c r="CQ3543" s="439" t="inlineStr">
        <is>
          <t>UTTAR PRADESH</t>
        </is>
      </c>
    </row>
    <row r="3544" ht="14.4" customHeight="1">
      <c r="CP3544" s="439" t="n">
        <v>284403</v>
      </c>
      <c r="CQ3544" s="439" t="inlineStr">
        <is>
          <t>UTTAR PRADESH</t>
        </is>
      </c>
    </row>
    <row r="3545" ht="14.4" customHeight="1">
      <c r="CP3545" s="439" t="n">
        <v>284404</v>
      </c>
      <c r="CQ3545" s="439" t="inlineStr">
        <is>
          <t>UTTAR PRADESH</t>
        </is>
      </c>
    </row>
    <row r="3546" ht="14.4" customHeight="1">
      <c r="CP3546" s="439" t="n">
        <v>284405</v>
      </c>
      <c r="CQ3546" s="439" t="inlineStr">
        <is>
          <t>UTTAR PRADESH</t>
        </is>
      </c>
    </row>
    <row r="3547" ht="14.4" customHeight="1">
      <c r="CP3547" s="439" t="n">
        <v>284406</v>
      </c>
      <c r="CQ3547" s="439" t="inlineStr">
        <is>
          <t>UTTAR PRADESH</t>
        </is>
      </c>
    </row>
    <row r="3548" ht="14.4" customHeight="1">
      <c r="CP3548" s="439" t="n">
        <v>284419</v>
      </c>
      <c r="CQ3548" s="439" t="inlineStr">
        <is>
          <t>UTTAR PRADESH</t>
        </is>
      </c>
    </row>
    <row r="3549" ht="14.4" customHeight="1">
      <c r="CP3549" s="439" t="n">
        <v>284501</v>
      </c>
      <c r="CQ3549" s="439" t="inlineStr">
        <is>
          <t>UTTAR PRADESH</t>
        </is>
      </c>
    </row>
    <row r="3550" ht="14.4" customHeight="1">
      <c r="CP3550" s="439" t="n">
        <v>285001</v>
      </c>
      <c r="CQ3550" s="439" t="inlineStr">
        <is>
          <t>UTTAR PRADESH</t>
        </is>
      </c>
    </row>
    <row r="3551" ht="14.4" customHeight="1">
      <c r="CP3551" s="439" t="n">
        <v>285121</v>
      </c>
      <c r="CQ3551" s="439" t="inlineStr">
        <is>
          <t>UTTAR PRADESH</t>
        </is>
      </c>
    </row>
    <row r="3552" ht="14.4" customHeight="1">
      <c r="CP3552" s="439" t="n">
        <v>285122</v>
      </c>
      <c r="CQ3552" s="439" t="inlineStr">
        <is>
          <t>UTTAR PRADESH</t>
        </is>
      </c>
    </row>
    <row r="3553" ht="14.4" customHeight="1">
      <c r="CP3553" s="439" t="n">
        <v>285123</v>
      </c>
      <c r="CQ3553" s="439" t="inlineStr">
        <is>
          <t>UTTAR PRADESH</t>
        </is>
      </c>
    </row>
    <row r="3554" ht="14.4" customHeight="1">
      <c r="CP3554" s="439" t="n">
        <v>285124</v>
      </c>
      <c r="CQ3554" s="439" t="inlineStr">
        <is>
          <t>UTTAR PRADESH</t>
        </is>
      </c>
    </row>
    <row r="3555" ht="14.4" customHeight="1">
      <c r="CP3555" s="439" t="n">
        <v>285125</v>
      </c>
      <c r="CQ3555" s="439" t="inlineStr">
        <is>
          <t>UTTAR PRADESH</t>
        </is>
      </c>
    </row>
    <row r="3556" ht="14.4" customHeight="1">
      <c r="CP3556" s="439" t="n">
        <v>285126</v>
      </c>
      <c r="CQ3556" s="439" t="inlineStr">
        <is>
          <t>UTTAR PRADESH</t>
        </is>
      </c>
    </row>
    <row r="3557" ht="14.4" customHeight="1">
      <c r="CP3557" s="439" t="n">
        <v>285127</v>
      </c>
      <c r="CQ3557" s="439" t="inlineStr">
        <is>
          <t>UTTAR PRADESH</t>
        </is>
      </c>
    </row>
    <row r="3558" ht="14.4" customHeight="1">
      <c r="CP3558" s="439" t="n">
        <v>285128</v>
      </c>
      <c r="CQ3558" s="439" t="inlineStr">
        <is>
          <t>UTTAR PRADESH</t>
        </is>
      </c>
    </row>
    <row r="3559" ht="14.4" customHeight="1">
      <c r="CP3559" s="439" t="n">
        <v>285129</v>
      </c>
      <c r="CQ3559" s="439" t="inlineStr">
        <is>
          <t>UTTAR PRADESH</t>
        </is>
      </c>
    </row>
    <row r="3560" ht="14.4" customHeight="1">
      <c r="CP3560" s="439" t="n">
        <v>285130</v>
      </c>
      <c r="CQ3560" s="439" t="inlineStr">
        <is>
          <t>UTTAR PRADESH</t>
        </is>
      </c>
    </row>
    <row r="3561" ht="14.4" customHeight="1">
      <c r="CP3561" s="439" t="n">
        <v>285201</v>
      </c>
      <c r="CQ3561" s="439" t="inlineStr">
        <is>
          <t>UTTAR PRADESH</t>
        </is>
      </c>
    </row>
    <row r="3562" ht="14.4" customHeight="1">
      <c r="CP3562" s="439" t="n">
        <v>285202</v>
      </c>
      <c r="CQ3562" s="439" t="inlineStr">
        <is>
          <t>UTTAR PRADESH</t>
        </is>
      </c>
    </row>
    <row r="3563" ht="14.4" customHeight="1">
      <c r="CP3563" s="439" t="n">
        <v>285203</v>
      </c>
      <c r="CQ3563" s="439" t="inlineStr">
        <is>
          <t>UTTAR PRADESH</t>
        </is>
      </c>
    </row>
    <row r="3564" ht="14.4" customHeight="1">
      <c r="CP3564" s="439" t="n">
        <v>285204</v>
      </c>
      <c r="CQ3564" s="439" t="inlineStr">
        <is>
          <t>UTTAR PRADESH</t>
        </is>
      </c>
    </row>
    <row r="3565" ht="14.4" customHeight="1">
      <c r="CP3565" s="439" t="n">
        <v>285205</v>
      </c>
      <c r="CQ3565" s="439" t="inlineStr">
        <is>
          <t>UTTAR PRADESH</t>
        </is>
      </c>
    </row>
    <row r="3566" ht="14.4" customHeight="1">
      <c r="CP3566" s="439" t="n">
        <v>285206</v>
      </c>
      <c r="CQ3566" s="439" t="inlineStr">
        <is>
          <t>UTTAR PRADESH</t>
        </is>
      </c>
    </row>
    <row r="3567" ht="14.4" customHeight="1">
      <c r="CP3567" s="439" t="n">
        <v>285223</v>
      </c>
      <c r="CQ3567" s="439" t="inlineStr">
        <is>
          <t>UTTAR PRADESH</t>
        </is>
      </c>
    </row>
    <row r="3568" ht="14.4" customHeight="1">
      <c r="CP3568" s="439" t="n">
        <v>301001</v>
      </c>
      <c r="CQ3568" s="439" t="inlineStr">
        <is>
          <t>RAJASTHAN</t>
        </is>
      </c>
    </row>
    <row r="3569" ht="14.4" customHeight="1">
      <c r="CP3569" s="439" t="n">
        <v>301002</v>
      </c>
      <c r="CQ3569" s="439" t="inlineStr">
        <is>
          <t>RAJASTHAN</t>
        </is>
      </c>
    </row>
    <row r="3570" ht="14.4" customHeight="1">
      <c r="CP3570" s="439" t="n">
        <v>301018</v>
      </c>
      <c r="CQ3570" s="439" t="inlineStr">
        <is>
          <t>RAJASTHAN</t>
        </is>
      </c>
    </row>
    <row r="3571" ht="14.4" customHeight="1">
      <c r="CP3571" s="439" t="n">
        <v>301019</v>
      </c>
      <c r="CQ3571" s="439" t="inlineStr">
        <is>
          <t>RAJASTHAN</t>
        </is>
      </c>
    </row>
    <row r="3572" ht="14.4" customHeight="1">
      <c r="CP3572" s="439" t="n">
        <v>301020</v>
      </c>
      <c r="CQ3572" s="439" t="inlineStr">
        <is>
          <t>RAJASTHAN</t>
        </is>
      </c>
    </row>
    <row r="3573" ht="14.4" customHeight="1">
      <c r="CP3573" s="439" t="n">
        <v>301021</v>
      </c>
      <c r="CQ3573" s="439" t="inlineStr">
        <is>
          <t>RAJASTHAN</t>
        </is>
      </c>
    </row>
    <row r="3574" ht="14.4" customHeight="1">
      <c r="CP3574" s="439" t="n">
        <v>301022</v>
      </c>
      <c r="CQ3574" s="439" t="inlineStr">
        <is>
          <t>RAJASTHAN</t>
        </is>
      </c>
    </row>
    <row r="3575" ht="14.4" customHeight="1">
      <c r="CP3575" s="439" t="n">
        <v>301023</v>
      </c>
      <c r="CQ3575" s="439" t="inlineStr">
        <is>
          <t>RAJASTHAN</t>
        </is>
      </c>
    </row>
    <row r="3576" ht="14.4" customHeight="1">
      <c r="CP3576" s="439" t="n">
        <v>301024</v>
      </c>
      <c r="CQ3576" s="439" t="inlineStr">
        <is>
          <t>RAJASTHAN</t>
        </is>
      </c>
    </row>
    <row r="3577" ht="14.4" customHeight="1">
      <c r="CP3577" s="439" t="n">
        <v>301025</v>
      </c>
      <c r="CQ3577" s="439" t="inlineStr">
        <is>
          <t>RAJASTHAN</t>
        </is>
      </c>
    </row>
    <row r="3578" ht="14.4" customHeight="1">
      <c r="CP3578" s="439" t="n">
        <v>301026</v>
      </c>
      <c r="CQ3578" s="439" t="inlineStr">
        <is>
          <t>RAJASTHAN</t>
        </is>
      </c>
    </row>
    <row r="3579" ht="14.4" customHeight="1">
      <c r="CP3579" s="439" t="n">
        <v>301027</v>
      </c>
      <c r="CQ3579" s="439" t="inlineStr">
        <is>
          <t>RAJASTHAN</t>
        </is>
      </c>
    </row>
    <row r="3580" ht="14.4" customHeight="1">
      <c r="CP3580" s="439" t="n">
        <v>301028</v>
      </c>
      <c r="CQ3580" s="439" t="inlineStr">
        <is>
          <t>RAJASTHAN</t>
        </is>
      </c>
    </row>
    <row r="3581" ht="14.4" customHeight="1">
      <c r="CP3581" s="439" t="n">
        <v>301030</v>
      </c>
      <c r="CQ3581" s="439" t="inlineStr">
        <is>
          <t>RAJASTHAN</t>
        </is>
      </c>
    </row>
    <row r="3582" ht="14.4" customHeight="1">
      <c r="CP3582" s="439" t="n">
        <v>301035</v>
      </c>
      <c r="CQ3582" s="439" t="inlineStr">
        <is>
          <t>RAJASTHAN</t>
        </is>
      </c>
    </row>
    <row r="3583" ht="14.4" customHeight="1">
      <c r="CP3583" s="439" t="n">
        <v>301401</v>
      </c>
      <c r="CQ3583" s="439" t="inlineStr">
        <is>
          <t>RAJASTHAN</t>
        </is>
      </c>
    </row>
    <row r="3584" ht="14.4" customHeight="1">
      <c r="CP3584" s="439" t="n">
        <v>301402</v>
      </c>
      <c r="CQ3584" s="439" t="inlineStr">
        <is>
          <t>RAJASTHAN</t>
        </is>
      </c>
    </row>
    <row r="3585" ht="14.4" customHeight="1">
      <c r="CP3585" s="439" t="n">
        <v>301403</v>
      </c>
      <c r="CQ3585" s="439" t="inlineStr">
        <is>
          <t>RAJASTHAN</t>
        </is>
      </c>
    </row>
    <row r="3586" ht="14.4" customHeight="1">
      <c r="CP3586" s="439" t="n">
        <v>301404</v>
      </c>
      <c r="CQ3586" s="439" t="inlineStr">
        <is>
          <t>RAJASTHAN</t>
        </is>
      </c>
    </row>
    <row r="3587" ht="14.4" customHeight="1">
      <c r="CP3587" s="439" t="n">
        <v>301405</v>
      </c>
      <c r="CQ3587" s="439" t="inlineStr">
        <is>
          <t>RAJASTHAN</t>
        </is>
      </c>
    </row>
    <row r="3588" ht="14.4" customHeight="1">
      <c r="CP3588" s="439" t="n">
        <v>301406</v>
      </c>
      <c r="CQ3588" s="439" t="inlineStr">
        <is>
          <t>RAJASTHAN</t>
        </is>
      </c>
    </row>
    <row r="3589" ht="14.4" customHeight="1">
      <c r="CP3589" s="439" t="n">
        <v>301407</v>
      </c>
      <c r="CQ3589" s="439" t="inlineStr">
        <is>
          <t>RAJASTHAN</t>
        </is>
      </c>
    </row>
    <row r="3590" ht="14.4" customHeight="1">
      <c r="CP3590" s="439" t="n">
        <v>301408</v>
      </c>
      <c r="CQ3590" s="439" t="inlineStr">
        <is>
          <t>RAJASTHAN</t>
        </is>
      </c>
    </row>
    <row r="3591" ht="14.4" customHeight="1">
      <c r="CP3591" s="439" t="n">
        <v>301409</v>
      </c>
      <c r="CQ3591" s="439" t="inlineStr">
        <is>
          <t>RAJASTHAN</t>
        </is>
      </c>
    </row>
    <row r="3592" ht="14.4" customHeight="1">
      <c r="CP3592" s="439" t="n">
        <v>301410</v>
      </c>
      <c r="CQ3592" s="439" t="inlineStr">
        <is>
          <t>RAJASTHAN</t>
        </is>
      </c>
    </row>
    <row r="3593" ht="14.4" customHeight="1">
      <c r="CP3593" s="439" t="n">
        <v>301411</v>
      </c>
      <c r="CQ3593" s="439" t="inlineStr">
        <is>
          <t>RAJASTHAN</t>
        </is>
      </c>
    </row>
    <row r="3594" ht="14.4" customHeight="1">
      <c r="CP3594" s="439" t="n">
        <v>301412</v>
      </c>
      <c r="CQ3594" s="439" t="inlineStr">
        <is>
          <t>RAJASTHAN</t>
        </is>
      </c>
    </row>
    <row r="3595" ht="14.4" customHeight="1">
      <c r="CP3595" s="439" t="n">
        <v>301413</v>
      </c>
      <c r="CQ3595" s="439" t="inlineStr">
        <is>
          <t>RAJASTHAN</t>
        </is>
      </c>
    </row>
    <row r="3596" ht="14.4" customHeight="1">
      <c r="CP3596" s="439" t="n">
        <v>301414</v>
      </c>
      <c r="CQ3596" s="439" t="inlineStr">
        <is>
          <t>RAJASTHAN</t>
        </is>
      </c>
    </row>
    <row r="3597" ht="14.4" customHeight="1">
      <c r="CP3597" s="439" t="n">
        <v>301415</v>
      </c>
      <c r="CQ3597" s="439" t="inlineStr">
        <is>
          <t>RAJASTHAN</t>
        </is>
      </c>
    </row>
    <row r="3598" ht="14.4" customHeight="1">
      <c r="CP3598" s="439" t="n">
        <v>301416</v>
      </c>
      <c r="CQ3598" s="439" t="inlineStr">
        <is>
          <t>RAJASTHAN</t>
        </is>
      </c>
    </row>
    <row r="3599" ht="14.4" customHeight="1">
      <c r="CP3599" s="439" t="n">
        <v>301427</v>
      </c>
      <c r="CQ3599" s="439" t="inlineStr">
        <is>
          <t>RAJASTHAN</t>
        </is>
      </c>
    </row>
    <row r="3600" ht="14.4" customHeight="1">
      <c r="CP3600" s="439" t="n">
        <v>301604</v>
      </c>
      <c r="CQ3600" s="439" t="inlineStr">
        <is>
          <t>RAJASTHAN</t>
        </is>
      </c>
    </row>
    <row r="3601" ht="14.4" customHeight="1">
      <c r="CP3601" s="439" t="n">
        <v>301701</v>
      </c>
      <c r="CQ3601" s="439" t="inlineStr">
        <is>
          <t>RAJASTHAN</t>
        </is>
      </c>
    </row>
    <row r="3602" ht="14.4" customHeight="1">
      <c r="CP3602" s="439" t="n">
        <v>301702</v>
      </c>
      <c r="CQ3602" s="439" t="inlineStr">
        <is>
          <t>RAJASTHAN</t>
        </is>
      </c>
    </row>
    <row r="3603" ht="14.4" customHeight="1">
      <c r="CP3603" s="439" t="n">
        <v>301703</v>
      </c>
      <c r="CQ3603" s="439" t="inlineStr">
        <is>
          <t>RAJASTHAN</t>
        </is>
      </c>
    </row>
    <row r="3604" ht="14.4" customHeight="1">
      <c r="CP3604" s="439" t="n">
        <v>301704</v>
      </c>
      <c r="CQ3604" s="439" t="inlineStr">
        <is>
          <t>RAJASTHAN</t>
        </is>
      </c>
    </row>
    <row r="3605" ht="14.4" customHeight="1">
      <c r="CP3605" s="439" t="n">
        <v>301705</v>
      </c>
      <c r="CQ3605" s="439" t="inlineStr">
        <is>
          <t>RAJASTHAN</t>
        </is>
      </c>
    </row>
    <row r="3606" ht="14.4" customHeight="1">
      <c r="CP3606" s="439" t="n">
        <v>301706</v>
      </c>
      <c r="CQ3606" s="439" t="inlineStr">
        <is>
          <t>RAJASTHAN</t>
        </is>
      </c>
    </row>
    <row r="3607" ht="14.4" customHeight="1">
      <c r="CP3607" s="439" t="n">
        <v>301707</v>
      </c>
      <c r="CQ3607" s="439" t="inlineStr">
        <is>
          <t>RAJASTHAN</t>
        </is>
      </c>
    </row>
    <row r="3608" ht="14.4" customHeight="1">
      <c r="CP3608" s="439" t="n">
        <v>301708</v>
      </c>
      <c r="CQ3608" s="439" t="inlineStr">
        <is>
          <t>RAJASTHAN</t>
        </is>
      </c>
    </row>
    <row r="3609" ht="14.4" customHeight="1">
      <c r="CP3609" s="439" t="n">
        <v>301709</v>
      </c>
      <c r="CQ3609" s="439" t="inlineStr">
        <is>
          <t>RAJASTHAN</t>
        </is>
      </c>
    </row>
    <row r="3610" ht="14.4" customHeight="1">
      <c r="CP3610" s="439" t="n">
        <v>301713</v>
      </c>
      <c r="CQ3610" s="439" t="inlineStr">
        <is>
          <t>RAJASTHAN</t>
        </is>
      </c>
    </row>
    <row r="3611" ht="14.4" customHeight="1">
      <c r="CP3611" s="439" t="n">
        <v>301714</v>
      </c>
      <c r="CQ3611" s="439" t="inlineStr">
        <is>
          <t>RAJASTHAN</t>
        </is>
      </c>
    </row>
    <row r="3612" ht="14.4" customHeight="1">
      <c r="CP3612" s="439" t="n">
        <v>302001</v>
      </c>
      <c r="CQ3612" s="439" t="inlineStr">
        <is>
          <t>RAJASTHAN</t>
        </is>
      </c>
    </row>
    <row r="3613" ht="14.4" customHeight="1">
      <c r="CP3613" s="439" t="n">
        <v>302002</v>
      </c>
      <c r="CQ3613" s="439" t="inlineStr">
        <is>
          <t>RAJASTHAN</t>
        </is>
      </c>
    </row>
    <row r="3614" ht="14.4" customHeight="1">
      <c r="CP3614" s="439" t="n">
        <v>302003</v>
      </c>
      <c r="CQ3614" s="439" t="inlineStr">
        <is>
          <t>RAJASTHAN</t>
        </is>
      </c>
    </row>
    <row r="3615" ht="14.4" customHeight="1">
      <c r="CP3615" s="439" t="n">
        <v>302004</v>
      </c>
      <c r="CQ3615" s="439" t="inlineStr">
        <is>
          <t>RAJASTHAN</t>
        </is>
      </c>
    </row>
    <row r="3616" ht="14.4" customHeight="1">
      <c r="CP3616" s="439" t="n">
        <v>302005</v>
      </c>
      <c r="CQ3616" s="439" t="inlineStr">
        <is>
          <t>RAJASTHAN</t>
        </is>
      </c>
    </row>
    <row r="3617" ht="14.4" customHeight="1">
      <c r="CP3617" s="439" t="n">
        <v>302006</v>
      </c>
      <c r="CQ3617" s="439" t="inlineStr">
        <is>
          <t>RAJASTHAN</t>
        </is>
      </c>
    </row>
    <row r="3618" ht="14.4" customHeight="1">
      <c r="CP3618" s="439" t="n">
        <v>302012</v>
      </c>
      <c r="CQ3618" s="439" t="inlineStr">
        <is>
          <t>RAJASTHAN</t>
        </is>
      </c>
    </row>
    <row r="3619" ht="14.4" customHeight="1">
      <c r="CP3619" s="439" t="n">
        <v>302013</v>
      </c>
      <c r="CQ3619" s="439" t="inlineStr">
        <is>
          <t>RAJASTHAN</t>
        </is>
      </c>
    </row>
    <row r="3620" ht="14.4" customHeight="1">
      <c r="CP3620" s="439" t="n">
        <v>302015</v>
      </c>
      <c r="CQ3620" s="439" t="inlineStr">
        <is>
          <t>RAJASTHAN</t>
        </is>
      </c>
    </row>
    <row r="3621" ht="14.4" customHeight="1">
      <c r="CP3621" s="439" t="n">
        <v>302016</v>
      </c>
      <c r="CQ3621" s="439" t="inlineStr">
        <is>
          <t>RAJASTHAN</t>
        </is>
      </c>
    </row>
    <row r="3622" ht="14.4" customHeight="1">
      <c r="CP3622" s="439" t="n">
        <v>302017</v>
      </c>
      <c r="CQ3622" s="439" t="inlineStr">
        <is>
          <t>RAJASTHAN</t>
        </is>
      </c>
    </row>
    <row r="3623" ht="14.4" customHeight="1">
      <c r="CP3623" s="439" t="n">
        <v>302018</v>
      </c>
      <c r="CQ3623" s="439" t="inlineStr">
        <is>
          <t>RAJASTHAN</t>
        </is>
      </c>
    </row>
    <row r="3624" ht="14.4" customHeight="1">
      <c r="CP3624" s="439" t="n">
        <v>302019</v>
      </c>
      <c r="CQ3624" s="439" t="inlineStr">
        <is>
          <t>RAJASTHAN</t>
        </is>
      </c>
    </row>
    <row r="3625" ht="14.4" customHeight="1">
      <c r="CP3625" s="439" t="n">
        <v>302020</v>
      </c>
      <c r="CQ3625" s="439" t="inlineStr">
        <is>
          <t>RAJASTHAN</t>
        </is>
      </c>
    </row>
    <row r="3626" ht="14.4" customHeight="1">
      <c r="CP3626" s="439" t="n">
        <v>302021</v>
      </c>
      <c r="CQ3626" s="439" t="inlineStr">
        <is>
          <t>RAJASTHAN</t>
        </is>
      </c>
    </row>
    <row r="3627" ht="14.4" customHeight="1">
      <c r="CP3627" s="439" t="n">
        <v>302022</v>
      </c>
      <c r="CQ3627" s="439" t="inlineStr">
        <is>
          <t>RAJASTHAN</t>
        </is>
      </c>
    </row>
    <row r="3628" ht="14.4" customHeight="1">
      <c r="CP3628" s="439" t="n">
        <v>302026</v>
      </c>
      <c r="CQ3628" s="439" t="inlineStr">
        <is>
          <t>RAJASTHAN</t>
        </is>
      </c>
    </row>
    <row r="3629" ht="14.4" customHeight="1">
      <c r="CP3629" s="439" t="n">
        <v>302027</v>
      </c>
      <c r="CQ3629" s="439" t="inlineStr">
        <is>
          <t>RAJASTHAN</t>
        </is>
      </c>
    </row>
    <row r="3630" ht="14.4" customHeight="1">
      <c r="CP3630" s="439" t="n">
        <v>302028</v>
      </c>
      <c r="CQ3630" s="439" t="inlineStr">
        <is>
          <t>RAJASTHAN</t>
        </is>
      </c>
    </row>
    <row r="3631" ht="14.4" customHeight="1">
      <c r="CP3631" s="439" t="n">
        <v>302029</v>
      </c>
      <c r="CQ3631" s="439" t="inlineStr">
        <is>
          <t>RAJASTHAN</t>
        </is>
      </c>
    </row>
    <row r="3632" ht="14.4" customHeight="1">
      <c r="CP3632" s="439" t="n">
        <v>302031</v>
      </c>
      <c r="CQ3632" s="439" t="inlineStr">
        <is>
          <t>RAJASTHAN</t>
        </is>
      </c>
    </row>
    <row r="3633" ht="14.4" customHeight="1">
      <c r="CP3633" s="439" t="n">
        <v>302033</v>
      </c>
      <c r="CQ3633" s="439" t="inlineStr">
        <is>
          <t>RAJASTHAN</t>
        </is>
      </c>
    </row>
    <row r="3634" ht="14.4" customHeight="1">
      <c r="CP3634" s="439" t="n">
        <v>302034</v>
      </c>
      <c r="CQ3634" s="439" t="inlineStr">
        <is>
          <t>RAJASTHAN</t>
        </is>
      </c>
    </row>
    <row r="3635" ht="14.4" customHeight="1">
      <c r="CP3635" s="439" t="n">
        <v>302036</v>
      </c>
      <c r="CQ3635" s="439" t="inlineStr">
        <is>
          <t>RAJASTHAN</t>
        </is>
      </c>
    </row>
    <row r="3636" ht="14.4" customHeight="1">
      <c r="CP3636" s="439" t="n">
        <v>302037</v>
      </c>
      <c r="CQ3636" s="439" t="inlineStr">
        <is>
          <t>RAJASTHAN</t>
        </is>
      </c>
    </row>
    <row r="3637" ht="14.4" customHeight="1">
      <c r="CP3637" s="439" t="n">
        <v>302038</v>
      </c>
      <c r="CQ3637" s="439" t="inlineStr">
        <is>
          <t>RAJASTHAN</t>
        </is>
      </c>
    </row>
    <row r="3638" ht="14.4" customHeight="1">
      <c r="CP3638" s="439" t="n">
        <v>302039</v>
      </c>
      <c r="CQ3638" s="439" t="inlineStr">
        <is>
          <t>RAJASTHAN</t>
        </is>
      </c>
    </row>
    <row r="3639" ht="14.4" customHeight="1">
      <c r="CP3639" s="439" t="n">
        <v>302040</v>
      </c>
      <c r="CQ3639" s="439" t="inlineStr">
        <is>
          <t>RAJASTHAN</t>
        </is>
      </c>
    </row>
    <row r="3640" ht="14.4" customHeight="1">
      <c r="CP3640" s="439" t="n">
        <v>302041</v>
      </c>
      <c r="CQ3640" s="439" t="inlineStr">
        <is>
          <t>RAJASTHAN</t>
        </is>
      </c>
    </row>
    <row r="3641" ht="14.4" customHeight="1">
      <c r="CP3641" s="439" t="n">
        <v>302042</v>
      </c>
      <c r="CQ3641" s="439" t="inlineStr">
        <is>
          <t>RAJASTHAN</t>
        </is>
      </c>
    </row>
    <row r="3642" ht="14.4" customHeight="1">
      <c r="CP3642" s="439" t="n">
        <v>302043</v>
      </c>
      <c r="CQ3642" s="439" t="inlineStr">
        <is>
          <t>RAJASTHAN</t>
        </is>
      </c>
    </row>
    <row r="3643" ht="14.4" customHeight="1">
      <c r="CP3643" s="439" t="n">
        <v>302044</v>
      </c>
      <c r="CQ3643" s="439" t="inlineStr">
        <is>
          <t>RAJASTHAN</t>
        </is>
      </c>
    </row>
    <row r="3644" ht="14.4" customHeight="1">
      <c r="CP3644" s="439" t="n">
        <v>302045</v>
      </c>
      <c r="CQ3644" s="439" t="inlineStr">
        <is>
          <t>RAJASTHAN</t>
        </is>
      </c>
    </row>
    <row r="3645" ht="14.4" customHeight="1">
      <c r="CP3645" s="439" t="n">
        <v>302046</v>
      </c>
      <c r="CQ3645" s="439" t="inlineStr">
        <is>
          <t>RAJASTHAN</t>
        </is>
      </c>
    </row>
    <row r="3646" ht="14.4" customHeight="1">
      <c r="CP3646" s="439" t="n">
        <v>303001</v>
      </c>
      <c r="CQ3646" s="439" t="inlineStr">
        <is>
          <t>RAJASTHAN</t>
        </is>
      </c>
    </row>
    <row r="3647" ht="14.4" customHeight="1">
      <c r="CP3647" s="439" t="n">
        <v>303002</v>
      </c>
      <c r="CQ3647" s="439" t="inlineStr">
        <is>
          <t>RAJASTHAN</t>
        </is>
      </c>
    </row>
    <row r="3648" ht="14.4" customHeight="1">
      <c r="CP3648" s="439" t="n">
        <v>303003</v>
      </c>
      <c r="CQ3648" s="439" t="inlineStr">
        <is>
          <t>RAJASTHAN</t>
        </is>
      </c>
    </row>
    <row r="3649" ht="14.4" customHeight="1">
      <c r="CP3649" s="439" t="n">
        <v>303004</v>
      </c>
      <c r="CQ3649" s="439" t="inlineStr">
        <is>
          <t>RAJASTHAN</t>
        </is>
      </c>
    </row>
    <row r="3650" ht="14.4" customHeight="1">
      <c r="CP3650" s="439" t="n">
        <v>303005</v>
      </c>
      <c r="CQ3650" s="439" t="inlineStr">
        <is>
          <t>RAJASTHAN</t>
        </is>
      </c>
    </row>
    <row r="3651" ht="14.4" customHeight="1">
      <c r="CP3651" s="439" t="n">
        <v>303006</v>
      </c>
      <c r="CQ3651" s="439" t="inlineStr">
        <is>
          <t>RAJASTHAN</t>
        </is>
      </c>
    </row>
    <row r="3652" ht="14.4" customHeight="1">
      <c r="CP3652" s="439" t="n">
        <v>303007</v>
      </c>
      <c r="CQ3652" s="439" t="inlineStr">
        <is>
          <t>RAJASTHAN</t>
        </is>
      </c>
    </row>
    <row r="3653" ht="14.4" customHeight="1">
      <c r="CP3653" s="439" t="n">
        <v>303008</v>
      </c>
      <c r="CQ3653" s="439" t="inlineStr">
        <is>
          <t>RAJASTHAN</t>
        </is>
      </c>
    </row>
    <row r="3654" ht="14.4" customHeight="1">
      <c r="CP3654" s="439" t="n">
        <v>303009</v>
      </c>
      <c r="CQ3654" s="439" t="inlineStr">
        <is>
          <t>RAJASTHAN</t>
        </is>
      </c>
    </row>
    <row r="3655" ht="14.4" customHeight="1">
      <c r="CP3655" s="439" t="n">
        <v>303012</v>
      </c>
      <c r="CQ3655" s="439" t="inlineStr">
        <is>
          <t>RAJASTHAN</t>
        </is>
      </c>
    </row>
    <row r="3656" ht="14.4" customHeight="1">
      <c r="CP3656" s="439" t="n">
        <v>303102</v>
      </c>
      <c r="CQ3656" s="439" t="inlineStr">
        <is>
          <t>RAJASTHAN</t>
        </is>
      </c>
    </row>
    <row r="3657" ht="14.4" customHeight="1">
      <c r="CP3657" s="439" t="n">
        <v>303103</v>
      </c>
      <c r="CQ3657" s="439" t="inlineStr">
        <is>
          <t>RAJASTHAN</t>
        </is>
      </c>
    </row>
    <row r="3658" ht="14.4" customHeight="1">
      <c r="CP3658" s="439" t="n">
        <v>303104</v>
      </c>
      <c r="CQ3658" s="439" t="inlineStr">
        <is>
          <t>RAJASTHAN</t>
        </is>
      </c>
    </row>
    <row r="3659" ht="14.4" customHeight="1">
      <c r="CP3659" s="439" t="n">
        <v>303105</v>
      </c>
      <c r="CQ3659" s="439" t="inlineStr">
        <is>
          <t>RAJASTHAN</t>
        </is>
      </c>
    </row>
    <row r="3660" ht="14.4" customHeight="1">
      <c r="CP3660" s="439" t="n">
        <v>303106</v>
      </c>
      <c r="CQ3660" s="439" t="inlineStr">
        <is>
          <t>RAJASTHAN</t>
        </is>
      </c>
    </row>
    <row r="3661" ht="14.4" customHeight="1">
      <c r="CP3661" s="439" t="n">
        <v>303107</v>
      </c>
      <c r="CQ3661" s="439" t="inlineStr">
        <is>
          <t>RAJASTHAN</t>
        </is>
      </c>
    </row>
    <row r="3662" ht="14.4" customHeight="1">
      <c r="CP3662" s="439" t="n">
        <v>303108</v>
      </c>
      <c r="CQ3662" s="439" t="inlineStr">
        <is>
          <t>RAJASTHAN</t>
        </is>
      </c>
    </row>
    <row r="3663" ht="14.4" customHeight="1">
      <c r="CP3663" s="439" t="n">
        <v>303109</v>
      </c>
      <c r="CQ3663" s="439" t="inlineStr">
        <is>
          <t>RAJASTHAN</t>
        </is>
      </c>
    </row>
    <row r="3664" ht="14.4" customHeight="1">
      <c r="CP3664" s="439" t="n">
        <v>303110</v>
      </c>
      <c r="CQ3664" s="439" t="inlineStr">
        <is>
          <t>RAJASTHAN</t>
        </is>
      </c>
    </row>
    <row r="3665" ht="14.4" customHeight="1">
      <c r="CP3665" s="439" t="n">
        <v>303119</v>
      </c>
      <c r="CQ3665" s="439" t="inlineStr">
        <is>
          <t>RAJASTHAN</t>
        </is>
      </c>
    </row>
    <row r="3666" ht="14.4" customHeight="1">
      <c r="CP3666" s="439" t="n">
        <v>303120</v>
      </c>
      <c r="CQ3666" s="439" t="inlineStr">
        <is>
          <t>RAJASTHAN</t>
        </is>
      </c>
    </row>
    <row r="3667" ht="14.4" customHeight="1">
      <c r="CP3667" s="439" t="n">
        <v>303121</v>
      </c>
      <c r="CQ3667" s="439" t="inlineStr">
        <is>
          <t>RAJASTHAN</t>
        </is>
      </c>
    </row>
    <row r="3668" ht="14.4" customHeight="1">
      <c r="CP3668" s="439" t="n">
        <v>303122</v>
      </c>
      <c r="CQ3668" s="439" t="inlineStr">
        <is>
          <t>RAJASTHAN</t>
        </is>
      </c>
    </row>
    <row r="3669" ht="14.4" customHeight="1">
      <c r="CP3669" s="439" t="n">
        <v>303123</v>
      </c>
      <c r="CQ3669" s="439" t="inlineStr">
        <is>
          <t>RAJASTHAN</t>
        </is>
      </c>
    </row>
    <row r="3670" ht="14.4" customHeight="1">
      <c r="CP3670" s="439" t="n">
        <v>303124</v>
      </c>
      <c r="CQ3670" s="439" t="inlineStr">
        <is>
          <t>RAJASTHAN</t>
        </is>
      </c>
    </row>
    <row r="3671" ht="14.4" customHeight="1">
      <c r="CP3671" s="439" t="n">
        <v>303301</v>
      </c>
      <c r="CQ3671" s="439" t="inlineStr">
        <is>
          <t>RAJASTHAN</t>
        </is>
      </c>
    </row>
    <row r="3672" ht="14.4" customHeight="1">
      <c r="CP3672" s="439" t="n">
        <v>303302</v>
      </c>
      <c r="CQ3672" s="439" t="inlineStr">
        <is>
          <t>RAJASTHAN</t>
        </is>
      </c>
    </row>
    <row r="3673" ht="14.4" customHeight="1">
      <c r="CP3673" s="439" t="n">
        <v>303303</v>
      </c>
      <c r="CQ3673" s="439" t="inlineStr">
        <is>
          <t>RAJASTHAN</t>
        </is>
      </c>
    </row>
    <row r="3674" ht="14.4" customHeight="1">
      <c r="CP3674" s="439" t="n">
        <v>303304</v>
      </c>
      <c r="CQ3674" s="439" t="inlineStr">
        <is>
          <t>RAJASTHAN</t>
        </is>
      </c>
    </row>
    <row r="3675" ht="14.4" customHeight="1">
      <c r="CP3675" s="439" t="n">
        <v>303305</v>
      </c>
      <c r="CQ3675" s="439" t="inlineStr">
        <is>
          <t>RAJASTHAN</t>
        </is>
      </c>
    </row>
    <row r="3676" ht="14.4" customHeight="1">
      <c r="CP3676" s="439" t="n">
        <v>303313</v>
      </c>
      <c r="CQ3676" s="439" t="inlineStr">
        <is>
          <t>RAJASTHAN</t>
        </is>
      </c>
    </row>
    <row r="3677" ht="14.4" customHeight="1">
      <c r="CP3677" s="439" t="n">
        <v>303315</v>
      </c>
      <c r="CQ3677" s="439" t="inlineStr">
        <is>
          <t>RAJASTHAN</t>
        </is>
      </c>
    </row>
    <row r="3678" ht="14.4" customHeight="1">
      <c r="CP3678" s="439" t="n">
        <v>303323</v>
      </c>
      <c r="CQ3678" s="439" t="inlineStr">
        <is>
          <t>RAJASTHAN</t>
        </is>
      </c>
    </row>
    <row r="3679" ht="14.4" customHeight="1">
      <c r="CP3679" s="439" t="n">
        <v>303325</v>
      </c>
      <c r="CQ3679" s="439" t="inlineStr">
        <is>
          <t>RAJASTHAN</t>
        </is>
      </c>
    </row>
    <row r="3680" ht="14.4" customHeight="1">
      <c r="CP3680" s="439" t="n">
        <v>303326</v>
      </c>
      <c r="CQ3680" s="439" t="inlineStr">
        <is>
          <t>RAJASTHAN</t>
        </is>
      </c>
    </row>
    <row r="3681" ht="14.4" customHeight="1">
      <c r="CP3681" s="439" t="n">
        <v>303327</v>
      </c>
      <c r="CQ3681" s="439" t="inlineStr">
        <is>
          <t>RAJASTHAN</t>
        </is>
      </c>
    </row>
    <row r="3682" ht="14.4" customHeight="1">
      <c r="CP3682" s="439" t="n">
        <v>303328</v>
      </c>
      <c r="CQ3682" s="439" t="inlineStr">
        <is>
          <t>RAJASTHAN</t>
        </is>
      </c>
    </row>
    <row r="3683" ht="14.4" customHeight="1">
      <c r="CP3683" s="439" t="n">
        <v>303329</v>
      </c>
      <c r="CQ3683" s="439" t="inlineStr">
        <is>
          <t>RAJASTHAN</t>
        </is>
      </c>
    </row>
    <row r="3684" ht="14.4" customHeight="1">
      <c r="CP3684" s="439" t="n">
        <v>303338</v>
      </c>
      <c r="CQ3684" s="439" t="inlineStr">
        <is>
          <t>RAJASTHAN</t>
        </is>
      </c>
    </row>
    <row r="3685" ht="14.4" customHeight="1">
      <c r="CP3685" s="439" t="n">
        <v>303348</v>
      </c>
      <c r="CQ3685" s="439" t="inlineStr">
        <is>
          <t>RAJASTHAN</t>
        </is>
      </c>
    </row>
    <row r="3686" ht="14.4" customHeight="1">
      <c r="CP3686" s="439" t="n">
        <v>303501</v>
      </c>
      <c r="CQ3686" s="439" t="inlineStr">
        <is>
          <t>RAJASTHAN</t>
        </is>
      </c>
    </row>
    <row r="3687" ht="14.4" customHeight="1">
      <c r="CP3687" s="439" t="n">
        <v>303502</v>
      </c>
      <c r="CQ3687" s="439" t="inlineStr">
        <is>
          <t>RAJASTHAN</t>
        </is>
      </c>
    </row>
    <row r="3688" ht="14.4" customHeight="1">
      <c r="CP3688" s="439" t="n">
        <v>303503</v>
      </c>
      <c r="CQ3688" s="439" t="inlineStr">
        <is>
          <t>RAJASTHAN</t>
        </is>
      </c>
    </row>
    <row r="3689" ht="14.4" customHeight="1">
      <c r="CP3689" s="439" t="n">
        <v>303504</v>
      </c>
      <c r="CQ3689" s="439" t="inlineStr">
        <is>
          <t>RAJASTHAN</t>
        </is>
      </c>
    </row>
    <row r="3690" ht="14.4" customHeight="1">
      <c r="CP3690" s="439" t="n">
        <v>303505</v>
      </c>
      <c r="CQ3690" s="439" t="inlineStr">
        <is>
          <t>RAJASTHAN</t>
        </is>
      </c>
    </row>
    <row r="3691" ht="14.4" customHeight="1">
      <c r="CP3691" s="439" t="n">
        <v>303506</v>
      </c>
      <c r="CQ3691" s="439" t="inlineStr">
        <is>
          <t>RAJASTHAN</t>
        </is>
      </c>
    </row>
    <row r="3692" ht="14.4" customHeight="1">
      <c r="CP3692" s="439" t="n">
        <v>303507</v>
      </c>
      <c r="CQ3692" s="439" t="inlineStr">
        <is>
          <t>RAJASTHAN</t>
        </is>
      </c>
    </row>
    <row r="3693" ht="14.4" customHeight="1">
      <c r="CP3693" s="439" t="n">
        <v>303508</v>
      </c>
      <c r="CQ3693" s="439" t="inlineStr">
        <is>
          <t>RAJASTHAN</t>
        </is>
      </c>
    </row>
    <row r="3694" ht="14.4" customHeight="1">
      <c r="CP3694" s="439" t="n">
        <v>303509</v>
      </c>
      <c r="CQ3694" s="439" t="inlineStr">
        <is>
          <t>RAJASTHAN</t>
        </is>
      </c>
    </row>
    <row r="3695" ht="14.4" customHeight="1">
      <c r="CP3695" s="439" t="n">
        <v>303510</v>
      </c>
      <c r="CQ3695" s="439" t="inlineStr">
        <is>
          <t>RAJASTHAN</t>
        </is>
      </c>
    </row>
    <row r="3696" ht="14.4" customHeight="1">
      <c r="CP3696" s="439" t="n">
        <v>303511</v>
      </c>
      <c r="CQ3696" s="439" t="inlineStr">
        <is>
          <t>RAJASTHAN</t>
        </is>
      </c>
    </row>
    <row r="3697" ht="14.4" customHeight="1">
      <c r="CP3697" s="439" t="n">
        <v>303601</v>
      </c>
      <c r="CQ3697" s="439" t="inlineStr">
        <is>
          <t>RAJASTHAN</t>
        </is>
      </c>
    </row>
    <row r="3698" ht="14.4" customHeight="1">
      <c r="CP3698" s="439" t="n">
        <v>303602</v>
      </c>
      <c r="CQ3698" s="439" t="inlineStr">
        <is>
          <t>RAJASTHAN</t>
        </is>
      </c>
    </row>
    <row r="3699" ht="14.4" customHeight="1">
      <c r="CP3699" s="439" t="n">
        <v>303603</v>
      </c>
      <c r="CQ3699" s="439" t="inlineStr">
        <is>
          <t>RAJASTHAN</t>
        </is>
      </c>
    </row>
    <row r="3700" ht="14.4" customHeight="1">
      <c r="CP3700" s="439" t="n">
        <v>303604</v>
      </c>
      <c r="CQ3700" s="439" t="inlineStr">
        <is>
          <t>RAJASTHAN</t>
        </is>
      </c>
    </row>
    <row r="3701" ht="14.4" customHeight="1">
      <c r="CP3701" s="439" t="n">
        <v>303701</v>
      </c>
      <c r="CQ3701" s="439" t="inlineStr">
        <is>
          <t>RAJASTHAN</t>
        </is>
      </c>
    </row>
    <row r="3702" ht="14.4" customHeight="1">
      <c r="CP3702" s="439" t="n">
        <v>303702</v>
      </c>
      <c r="CQ3702" s="439" t="inlineStr">
        <is>
          <t>RAJASTHAN</t>
        </is>
      </c>
    </row>
    <row r="3703" ht="14.4" customHeight="1">
      <c r="CP3703" s="439" t="n">
        <v>303704</v>
      </c>
      <c r="CQ3703" s="439" t="inlineStr">
        <is>
          <t>RAJASTHAN</t>
        </is>
      </c>
    </row>
    <row r="3704" ht="14.4" customHeight="1">
      <c r="CP3704" s="439" t="n">
        <v>303706</v>
      </c>
      <c r="CQ3704" s="439" t="inlineStr">
        <is>
          <t>RAJASTHAN</t>
        </is>
      </c>
    </row>
    <row r="3705" ht="14.4" customHeight="1">
      <c r="CP3705" s="439" t="n">
        <v>303712</v>
      </c>
      <c r="CQ3705" s="439" t="inlineStr">
        <is>
          <t>RAJASTHAN</t>
        </is>
      </c>
    </row>
    <row r="3706" ht="14.4" customHeight="1">
      <c r="CP3706" s="439" t="n">
        <v>303801</v>
      </c>
      <c r="CQ3706" s="439" t="inlineStr">
        <is>
          <t>RAJASTHAN</t>
        </is>
      </c>
    </row>
    <row r="3707" ht="14.4" customHeight="1">
      <c r="CP3707" s="439" t="n">
        <v>303803</v>
      </c>
      <c r="CQ3707" s="439" t="inlineStr">
        <is>
          <t>RAJASTHAN</t>
        </is>
      </c>
    </row>
    <row r="3708" ht="14.4" customHeight="1">
      <c r="CP3708" s="439" t="n">
        <v>303804</v>
      </c>
      <c r="CQ3708" s="439" t="inlineStr">
        <is>
          <t>RAJASTHAN</t>
        </is>
      </c>
    </row>
    <row r="3709" ht="14.4" customHeight="1">
      <c r="CP3709" s="439" t="n">
        <v>303805</v>
      </c>
      <c r="CQ3709" s="439" t="inlineStr">
        <is>
          <t>RAJASTHAN</t>
        </is>
      </c>
    </row>
    <row r="3710" ht="14.4" customHeight="1">
      <c r="CP3710" s="439" t="n">
        <v>303806</v>
      </c>
      <c r="CQ3710" s="439" t="inlineStr">
        <is>
          <t>RAJASTHAN</t>
        </is>
      </c>
    </row>
    <row r="3711" ht="14.4" customHeight="1">
      <c r="CP3711" s="439" t="n">
        <v>303807</v>
      </c>
      <c r="CQ3711" s="439" t="inlineStr">
        <is>
          <t>RAJASTHAN</t>
        </is>
      </c>
    </row>
    <row r="3712" ht="14.4" customHeight="1">
      <c r="CP3712" s="439" t="n">
        <v>303901</v>
      </c>
      <c r="CQ3712" s="439" t="inlineStr">
        <is>
          <t>RAJASTHAN</t>
        </is>
      </c>
    </row>
    <row r="3713" ht="14.4" customHeight="1">
      <c r="CP3713" s="439" t="n">
        <v>303903</v>
      </c>
      <c r="CQ3713" s="439" t="inlineStr">
        <is>
          <t>RAJASTHAN</t>
        </is>
      </c>
    </row>
    <row r="3714" ht="14.4" customHeight="1">
      <c r="CP3714" s="439" t="n">
        <v>303904</v>
      </c>
      <c r="CQ3714" s="439" t="inlineStr">
        <is>
          <t>RAJASTHAN</t>
        </is>
      </c>
    </row>
    <row r="3715" ht="14.4" customHeight="1">
      <c r="CP3715" s="439" t="n">
        <v>303905</v>
      </c>
      <c r="CQ3715" s="439" t="inlineStr">
        <is>
          <t>RAJASTHAN</t>
        </is>
      </c>
    </row>
    <row r="3716" ht="14.4" customHeight="1">
      <c r="CP3716" s="439" t="n">
        <v>303908</v>
      </c>
      <c r="CQ3716" s="439" t="inlineStr">
        <is>
          <t>RAJASTHAN</t>
        </is>
      </c>
    </row>
    <row r="3717" ht="14.4" customHeight="1">
      <c r="CP3717" s="439" t="n">
        <v>304001</v>
      </c>
      <c r="CQ3717" s="439" t="inlineStr">
        <is>
          <t>RAJASTHAN</t>
        </is>
      </c>
    </row>
    <row r="3718" ht="14.4" customHeight="1">
      <c r="CP3718" s="439" t="n">
        <v>304021</v>
      </c>
      <c r="CQ3718" s="439" t="inlineStr">
        <is>
          <t>RAJASTHAN</t>
        </is>
      </c>
    </row>
    <row r="3719" ht="14.4" customHeight="1">
      <c r="CP3719" s="439" t="n">
        <v>304022</v>
      </c>
      <c r="CQ3719" s="439" t="inlineStr">
        <is>
          <t>RAJASTHAN</t>
        </is>
      </c>
    </row>
    <row r="3720" ht="14.4" customHeight="1">
      <c r="CP3720" s="439" t="n">
        <v>304023</v>
      </c>
      <c r="CQ3720" s="439" t="inlineStr">
        <is>
          <t>RAJASTHAN</t>
        </is>
      </c>
    </row>
    <row r="3721" ht="14.4" customHeight="1">
      <c r="CP3721" s="439" t="n">
        <v>304024</v>
      </c>
      <c r="CQ3721" s="439" t="inlineStr">
        <is>
          <t>RAJASTHAN</t>
        </is>
      </c>
    </row>
    <row r="3722" ht="14.4" customHeight="1">
      <c r="CP3722" s="439" t="n">
        <v>304025</v>
      </c>
      <c r="CQ3722" s="439" t="inlineStr">
        <is>
          <t>RAJASTHAN</t>
        </is>
      </c>
    </row>
    <row r="3723" ht="14.4" customHeight="1">
      <c r="CP3723" s="439" t="n">
        <v>304026</v>
      </c>
      <c r="CQ3723" s="439" t="inlineStr">
        <is>
          <t>RAJASTHAN</t>
        </is>
      </c>
    </row>
    <row r="3724" ht="14.4" customHeight="1">
      <c r="CP3724" s="439" t="n">
        <v>304501</v>
      </c>
      <c r="CQ3724" s="439" t="inlineStr">
        <is>
          <t>RAJASTHAN</t>
        </is>
      </c>
    </row>
    <row r="3725" ht="14.4" customHeight="1">
      <c r="CP3725" s="439" t="n">
        <v>304502</v>
      </c>
      <c r="CQ3725" s="439" t="inlineStr">
        <is>
          <t>RAJASTHAN</t>
        </is>
      </c>
    </row>
    <row r="3726" ht="14.4" customHeight="1">
      <c r="CP3726" s="439" t="n">
        <v>304503</v>
      </c>
      <c r="CQ3726" s="439" t="inlineStr">
        <is>
          <t>RAJASTHAN</t>
        </is>
      </c>
    </row>
    <row r="3727" ht="14.4" customHeight="1">
      <c r="CP3727" s="439" t="n">
        <v>304504</v>
      </c>
      <c r="CQ3727" s="439" t="inlineStr">
        <is>
          <t>RAJASTHAN</t>
        </is>
      </c>
    </row>
    <row r="3728" ht="14.4" customHeight="1">
      <c r="CP3728" s="439" t="n">
        <v>304505</v>
      </c>
      <c r="CQ3728" s="439" t="inlineStr">
        <is>
          <t>RAJASTHAN</t>
        </is>
      </c>
    </row>
    <row r="3729" ht="14.4" customHeight="1">
      <c r="CP3729" s="439" t="n">
        <v>304507</v>
      </c>
      <c r="CQ3729" s="439" t="inlineStr">
        <is>
          <t>RAJASTHAN</t>
        </is>
      </c>
    </row>
    <row r="3730" ht="14.4" customHeight="1">
      <c r="CP3730" s="439" t="n">
        <v>304801</v>
      </c>
      <c r="CQ3730" s="439" t="inlineStr">
        <is>
          <t>RAJASTHAN</t>
        </is>
      </c>
    </row>
    <row r="3731" ht="14.4" customHeight="1">
      <c r="CP3731" s="439" t="n">
        <v>304802</v>
      </c>
      <c r="CQ3731" s="439" t="inlineStr">
        <is>
          <t>RAJASTHAN</t>
        </is>
      </c>
    </row>
    <row r="3732" ht="14.4" customHeight="1">
      <c r="CP3732" s="439" t="n">
        <v>304803</v>
      </c>
      <c r="CQ3732" s="439" t="inlineStr">
        <is>
          <t>RAJASTHAN</t>
        </is>
      </c>
    </row>
    <row r="3733" ht="14.4" customHeight="1">
      <c r="CP3733" s="439" t="n">
        <v>304804</v>
      </c>
      <c r="CQ3733" s="439" t="inlineStr">
        <is>
          <t>RAJASTHAN</t>
        </is>
      </c>
    </row>
    <row r="3734" ht="14.4" customHeight="1">
      <c r="CP3734" s="439" t="n">
        <v>305001</v>
      </c>
      <c r="CQ3734" s="439" t="inlineStr">
        <is>
          <t>RAJASTHAN</t>
        </is>
      </c>
    </row>
    <row r="3735" ht="14.4" customHeight="1">
      <c r="CP3735" s="439" t="n">
        <v>305002</v>
      </c>
      <c r="CQ3735" s="439" t="inlineStr">
        <is>
          <t>RAJASTHAN</t>
        </is>
      </c>
    </row>
    <row r="3736" ht="14.4" customHeight="1">
      <c r="CP3736" s="439" t="n">
        <v>305003</v>
      </c>
      <c r="CQ3736" s="439" t="inlineStr">
        <is>
          <t>RAJASTHAN</t>
        </is>
      </c>
    </row>
    <row r="3737" ht="14.4" customHeight="1">
      <c r="CP3737" s="439" t="n">
        <v>305004</v>
      </c>
      <c r="CQ3737" s="439" t="inlineStr">
        <is>
          <t>RAJASTHAN</t>
        </is>
      </c>
    </row>
    <row r="3738" ht="14.4" customHeight="1">
      <c r="CP3738" s="439" t="n">
        <v>305005</v>
      </c>
      <c r="CQ3738" s="439" t="inlineStr">
        <is>
          <t>RAJASTHAN</t>
        </is>
      </c>
    </row>
    <row r="3739" ht="14.4" customHeight="1">
      <c r="CP3739" s="439" t="n">
        <v>305007</v>
      </c>
      <c r="CQ3739" s="439" t="inlineStr">
        <is>
          <t>RAJASTHAN</t>
        </is>
      </c>
    </row>
    <row r="3740" ht="14.4" customHeight="1">
      <c r="CP3740" s="439" t="n">
        <v>305009</v>
      </c>
      <c r="CQ3740" s="439" t="inlineStr">
        <is>
          <t>RAJASTHAN</t>
        </is>
      </c>
    </row>
    <row r="3741" ht="14.4" customHeight="1">
      <c r="CP3741" s="439" t="n">
        <v>305012</v>
      </c>
      <c r="CQ3741" s="439" t="inlineStr">
        <is>
          <t>RAJASTHAN</t>
        </is>
      </c>
    </row>
    <row r="3742" ht="14.4" customHeight="1">
      <c r="CP3742" s="439" t="n">
        <v>305021</v>
      </c>
      <c r="CQ3742" s="439" t="inlineStr">
        <is>
          <t>RAJASTHAN</t>
        </is>
      </c>
    </row>
    <row r="3743" ht="14.4" customHeight="1">
      <c r="CP3743" s="439" t="n">
        <v>305022</v>
      </c>
      <c r="CQ3743" s="439" t="inlineStr">
        <is>
          <t>RAJASTHAN</t>
        </is>
      </c>
    </row>
    <row r="3744" ht="14.4" customHeight="1">
      <c r="CP3744" s="439" t="n">
        <v>305023</v>
      </c>
      <c r="CQ3744" s="439" t="inlineStr">
        <is>
          <t>RAJASTHAN</t>
        </is>
      </c>
    </row>
    <row r="3745" ht="14.4" customHeight="1">
      <c r="CP3745" s="439" t="n">
        <v>305024</v>
      </c>
      <c r="CQ3745" s="439" t="inlineStr">
        <is>
          <t>RAJASTHAN</t>
        </is>
      </c>
    </row>
    <row r="3746" ht="14.4" customHeight="1">
      <c r="CP3746" s="439" t="n">
        <v>305025</v>
      </c>
      <c r="CQ3746" s="439" t="inlineStr">
        <is>
          <t>RAJASTHAN</t>
        </is>
      </c>
    </row>
    <row r="3747" ht="14.4" customHeight="1">
      <c r="CP3747" s="439" t="n">
        <v>305026</v>
      </c>
      <c r="CQ3747" s="439" t="inlineStr">
        <is>
          <t>RAJASTHAN</t>
        </is>
      </c>
    </row>
    <row r="3748" ht="14.4" customHeight="1">
      <c r="CP3748" s="439" t="n">
        <v>305201</v>
      </c>
      <c r="CQ3748" s="439" t="inlineStr">
        <is>
          <t>RAJASTHAN</t>
        </is>
      </c>
    </row>
    <row r="3749" ht="14.4" customHeight="1">
      <c r="CP3749" s="439" t="n">
        <v>305202</v>
      </c>
      <c r="CQ3749" s="439" t="inlineStr">
        <is>
          <t>RAJASTHAN</t>
        </is>
      </c>
    </row>
    <row r="3750" ht="14.4" customHeight="1">
      <c r="CP3750" s="439" t="n">
        <v>305203</v>
      </c>
      <c r="CQ3750" s="439" t="inlineStr">
        <is>
          <t>RAJASTHAN</t>
        </is>
      </c>
    </row>
    <row r="3751" ht="14.4" customHeight="1">
      <c r="CP3751" s="439" t="n">
        <v>305204</v>
      </c>
      <c r="CQ3751" s="439" t="inlineStr">
        <is>
          <t>RAJASTHAN</t>
        </is>
      </c>
    </row>
    <row r="3752" ht="14.4" customHeight="1">
      <c r="CP3752" s="439" t="n">
        <v>305205</v>
      </c>
      <c r="CQ3752" s="439" t="inlineStr">
        <is>
          <t>RAJASTHAN</t>
        </is>
      </c>
    </row>
    <row r="3753" ht="14.4" customHeight="1">
      <c r="CP3753" s="439" t="n">
        <v>305206</v>
      </c>
      <c r="CQ3753" s="439" t="inlineStr">
        <is>
          <t>RAJASTHAN</t>
        </is>
      </c>
    </row>
    <row r="3754" ht="14.4" customHeight="1">
      <c r="CP3754" s="439" t="n">
        <v>305207</v>
      </c>
      <c r="CQ3754" s="439" t="inlineStr">
        <is>
          <t>RAJASTHAN</t>
        </is>
      </c>
    </row>
    <row r="3755" ht="14.4" customHeight="1">
      <c r="CP3755" s="439" t="n">
        <v>305401</v>
      </c>
      <c r="CQ3755" s="439" t="inlineStr">
        <is>
          <t>RAJASTHAN</t>
        </is>
      </c>
    </row>
    <row r="3756" ht="14.4" customHeight="1">
      <c r="CP3756" s="439" t="n">
        <v>305402</v>
      </c>
      <c r="CQ3756" s="439" t="inlineStr">
        <is>
          <t>RAJASTHAN</t>
        </is>
      </c>
    </row>
    <row r="3757" ht="14.4" customHeight="1">
      <c r="CP3757" s="439" t="n">
        <v>305403</v>
      </c>
      <c r="CQ3757" s="439" t="inlineStr">
        <is>
          <t>RAJASTHAN</t>
        </is>
      </c>
    </row>
    <row r="3758" ht="14.4" customHeight="1">
      <c r="CP3758" s="439" t="n">
        <v>305404</v>
      </c>
      <c r="CQ3758" s="439" t="inlineStr">
        <is>
          <t>RAJASTHAN</t>
        </is>
      </c>
    </row>
    <row r="3759" ht="14.4" customHeight="1">
      <c r="CP3759" s="439" t="n">
        <v>305405</v>
      </c>
      <c r="CQ3759" s="439" t="inlineStr">
        <is>
          <t>RAJASTHAN</t>
        </is>
      </c>
    </row>
    <row r="3760" ht="14.4" customHeight="1">
      <c r="CP3760" s="439" t="n">
        <v>305406</v>
      </c>
      <c r="CQ3760" s="439" t="inlineStr">
        <is>
          <t>RAJASTHAN</t>
        </is>
      </c>
    </row>
    <row r="3761" ht="14.4" customHeight="1">
      <c r="CP3761" s="439" t="n">
        <v>305407</v>
      </c>
      <c r="CQ3761" s="439" t="inlineStr">
        <is>
          <t>RAJASTHAN</t>
        </is>
      </c>
    </row>
    <row r="3762" ht="14.4" customHeight="1">
      <c r="CP3762" s="439" t="n">
        <v>305408</v>
      </c>
      <c r="CQ3762" s="439" t="inlineStr">
        <is>
          <t>RAJASTHAN</t>
        </is>
      </c>
    </row>
    <row r="3763" ht="14.4" customHeight="1">
      <c r="CP3763" s="439" t="n">
        <v>305412</v>
      </c>
      <c r="CQ3763" s="439" t="inlineStr">
        <is>
          <t>RAJASTHAN</t>
        </is>
      </c>
    </row>
    <row r="3764" ht="14.4" customHeight="1">
      <c r="CP3764" s="439" t="n">
        <v>305415</v>
      </c>
      <c r="CQ3764" s="439" t="inlineStr">
        <is>
          <t>RAJASTHAN</t>
        </is>
      </c>
    </row>
    <row r="3765" ht="14.4" customHeight="1">
      <c r="CP3765" s="439" t="n">
        <v>305601</v>
      </c>
      <c r="CQ3765" s="439" t="inlineStr">
        <is>
          <t>RAJASTHAN</t>
        </is>
      </c>
    </row>
    <row r="3766" ht="14.4" customHeight="1">
      <c r="CP3766" s="439" t="n">
        <v>305621</v>
      </c>
      <c r="CQ3766" s="439" t="inlineStr">
        <is>
          <t>RAJASTHAN</t>
        </is>
      </c>
    </row>
    <row r="3767" ht="14.4" customHeight="1">
      <c r="CP3767" s="439" t="n">
        <v>305622</v>
      </c>
      <c r="CQ3767" s="439" t="inlineStr">
        <is>
          <t>RAJASTHAN</t>
        </is>
      </c>
    </row>
    <row r="3768" ht="14.4" customHeight="1">
      <c r="CP3768" s="439" t="n">
        <v>305623</v>
      </c>
      <c r="CQ3768" s="439" t="inlineStr">
        <is>
          <t>RAJASTHAN</t>
        </is>
      </c>
    </row>
    <row r="3769" ht="14.4" customHeight="1">
      <c r="CP3769" s="439" t="n">
        <v>305624</v>
      </c>
      <c r="CQ3769" s="439" t="inlineStr">
        <is>
          <t>RAJASTHAN</t>
        </is>
      </c>
    </row>
    <row r="3770" ht="14.4" customHeight="1">
      <c r="CP3770" s="439" t="n">
        <v>305625</v>
      </c>
      <c r="CQ3770" s="439" t="inlineStr">
        <is>
          <t>RAJASTHAN</t>
        </is>
      </c>
    </row>
    <row r="3771" ht="14.4" customHeight="1">
      <c r="CP3771" s="439" t="n">
        <v>305627</v>
      </c>
      <c r="CQ3771" s="439" t="inlineStr">
        <is>
          <t>RAJASTHAN</t>
        </is>
      </c>
    </row>
    <row r="3772" ht="14.4" customHeight="1">
      <c r="CP3772" s="439" t="n">
        <v>305628</v>
      </c>
      <c r="CQ3772" s="439" t="inlineStr">
        <is>
          <t>RAJASTHAN</t>
        </is>
      </c>
    </row>
    <row r="3773" ht="14.4" customHeight="1">
      <c r="CP3773" s="439" t="n">
        <v>305629</v>
      </c>
      <c r="CQ3773" s="439" t="inlineStr">
        <is>
          <t>RAJASTHAN</t>
        </is>
      </c>
    </row>
    <row r="3774" ht="14.4" customHeight="1">
      <c r="CP3774" s="439" t="n">
        <v>305630</v>
      </c>
      <c r="CQ3774" s="439" t="inlineStr">
        <is>
          <t>RAJASTHAN</t>
        </is>
      </c>
    </row>
    <row r="3775" ht="14.4" customHeight="1">
      <c r="CP3775" s="439" t="n">
        <v>305631</v>
      </c>
      <c r="CQ3775" s="439" t="inlineStr">
        <is>
          <t>RAJASTHAN</t>
        </is>
      </c>
    </row>
    <row r="3776" ht="14.4" customHeight="1">
      <c r="CP3776" s="439" t="n">
        <v>305801</v>
      </c>
      <c r="CQ3776" s="439" t="inlineStr">
        <is>
          <t>RAJASTHAN</t>
        </is>
      </c>
    </row>
    <row r="3777" ht="14.4" customHeight="1">
      <c r="CP3777" s="439" t="n">
        <v>305802</v>
      </c>
      <c r="CQ3777" s="439" t="inlineStr">
        <is>
          <t>RAJASTHAN</t>
        </is>
      </c>
    </row>
    <row r="3778" ht="14.4" customHeight="1">
      <c r="CP3778" s="439" t="n">
        <v>305811</v>
      </c>
      <c r="CQ3778" s="439" t="inlineStr">
        <is>
          <t>RAJASTHAN</t>
        </is>
      </c>
    </row>
    <row r="3779" ht="14.4" customHeight="1">
      <c r="CP3779" s="439" t="n">
        <v>305812</v>
      </c>
      <c r="CQ3779" s="439" t="inlineStr">
        <is>
          <t>RAJASTHAN</t>
        </is>
      </c>
    </row>
    <row r="3780" ht="14.4" customHeight="1">
      <c r="CP3780" s="439" t="n">
        <v>305813</v>
      </c>
      <c r="CQ3780" s="439" t="inlineStr">
        <is>
          <t>RAJASTHAN</t>
        </is>
      </c>
    </row>
    <row r="3781" ht="14.4" customHeight="1">
      <c r="CP3781" s="439" t="n">
        <v>305814</v>
      </c>
      <c r="CQ3781" s="439" t="inlineStr">
        <is>
          <t>RAJASTHAN</t>
        </is>
      </c>
    </row>
    <row r="3782" ht="14.4" customHeight="1">
      <c r="CP3782" s="439" t="n">
        <v>305815</v>
      </c>
      <c r="CQ3782" s="439" t="inlineStr">
        <is>
          <t>RAJASTHAN</t>
        </is>
      </c>
    </row>
    <row r="3783" ht="14.4" customHeight="1">
      <c r="CP3783" s="439" t="n">
        <v>305816</v>
      </c>
      <c r="CQ3783" s="439" t="inlineStr">
        <is>
          <t>RAJASTHAN</t>
        </is>
      </c>
    </row>
    <row r="3784" ht="14.4" customHeight="1">
      <c r="CP3784" s="439" t="n">
        <v>305817</v>
      </c>
      <c r="CQ3784" s="439" t="inlineStr">
        <is>
          <t>RAJASTHAN</t>
        </is>
      </c>
    </row>
    <row r="3785" ht="14.4" customHeight="1">
      <c r="CP3785" s="439" t="n">
        <v>305819</v>
      </c>
      <c r="CQ3785" s="439" t="inlineStr">
        <is>
          <t>RAJASTHAN</t>
        </is>
      </c>
    </row>
    <row r="3786" ht="14.4" customHeight="1">
      <c r="CP3786" s="439" t="n">
        <v>305901</v>
      </c>
      <c r="CQ3786" s="439" t="inlineStr">
        <is>
          <t>RAJASTHAN</t>
        </is>
      </c>
    </row>
    <row r="3787" ht="14.4" customHeight="1">
      <c r="CP3787" s="439" t="n">
        <v>305921</v>
      </c>
      <c r="CQ3787" s="439" t="inlineStr">
        <is>
          <t>RAJASTHAN</t>
        </is>
      </c>
    </row>
    <row r="3788" ht="14.4" customHeight="1">
      <c r="CP3788" s="439" t="n">
        <v>305922</v>
      </c>
      <c r="CQ3788" s="439" t="inlineStr">
        <is>
          <t>RAJASTHAN</t>
        </is>
      </c>
    </row>
    <row r="3789" ht="14.4" customHeight="1">
      <c r="CP3789" s="439" t="n">
        <v>305923</v>
      </c>
      <c r="CQ3789" s="439" t="inlineStr">
        <is>
          <t>RAJASTHAN</t>
        </is>
      </c>
    </row>
    <row r="3790" ht="14.4" customHeight="1">
      <c r="CP3790" s="439" t="n">
        <v>305924</v>
      </c>
      <c r="CQ3790" s="439" t="inlineStr">
        <is>
          <t>RAJASTHAN</t>
        </is>
      </c>
    </row>
    <row r="3791" ht="14.4" customHeight="1">
      <c r="CP3791" s="439" t="n">
        <v>305925</v>
      </c>
      <c r="CQ3791" s="439" t="inlineStr">
        <is>
          <t>RAJASTHAN</t>
        </is>
      </c>
    </row>
    <row r="3792" ht="14.4" customHeight="1">
      <c r="CP3792" s="439" t="n">
        <v>305926</v>
      </c>
      <c r="CQ3792" s="439" t="inlineStr">
        <is>
          <t>RAJASTHAN</t>
        </is>
      </c>
    </row>
    <row r="3793" ht="14.4" customHeight="1">
      <c r="CP3793" s="439" t="n">
        <v>305927</v>
      </c>
      <c r="CQ3793" s="439" t="inlineStr">
        <is>
          <t>RAJASTHAN</t>
        </is>
      </c>
    </row>
    <row r="3794" ht="14.4" customHeight="1">
      <c r="CP3794" s="439" t="n">
        <v>306001</v>
      </c>
      <c r="CQ3794" s="439" t="inlineStr">
        <is>
          <t>RAJASTHAN</t>
        </is>
      </c>
    </row>
    <row r="3795" ht="14.4" customHeight="1">
      <c r="CP3795" s="439" t="n">
        <v>306021</v>
      </c>
      <c r="CQ3795" s="439" t="inlineStr">
        <is>
          <t>RAJASTHAN</t>
        </is>
      </c>
    </row>
    <row r="3796" ht="14.4" customHeight="1">
      <c r="CP3796" s="439" t="n">
        <v>306022</v>
      </c>
      <c r="CQ3796" s="439" t="inlineStr">
        <is>
          <t>RAJASTHAN</t>
        </is>
      </c>
    </row>
    <row r="3797" ht="14.4" customHeight="1">
      <c r="CP3797" s="439" t="n">
        <v>306023</v>
      </c>
      <c r="CQ3797" s="439" t="inlineStr">
        <is>
          <t>RAJASTHAN</t>
        </is>
      </c>
    </row>
    <row r="3798" ht="14.4" customHeight="1">
      <c r="CP3798" s="439" t="n">
        <v>306101</v>
      </c>
      <c r="CQ3798" s="439" t="inlineStr">
        <is>
          <t>RAJASTHAN</t>
        </is>
      </c>
    </row>
    <row r="3799" ht="14.4" customHeight="1">
      <c r="CP3799" s="439" t="n">
        <v>306102</v>
      </c>
      <c r="CQ3799" s="439" t="inlineStr">
        <is>
          <t>RAJASTHAN</t>
        </is>
      </c>
    </row>
    <row r="3800" ht="14.4" customHeight="1">
      <c r="CP3800" s="439" t="n">
        <v>306103</v>
      </c>
      <c r="CQ3800" s="439" t="inlineStr">
        <is>
          <t>RAJASTHAN</t>
        </is>
      </c>
    </row>
    <row r="3801" ht="14.4" customHeight="1">
      <c r="CP3801" s="439" t="n">
        <v>306104</v>
      </c>
      <c r="CQ3801" s="439" t="inlineStr">
        <is>
          <t>RAJASTHAN</t>
        </is>
      </c>
    </row>
    <row r="3802" ht="14.4" customHeight="1">
      <c r="CP3802" s="439" t="n">
        <v>306105</v>
      </c>
      <c r="CQ3802" s="439" t="inlineStr">
        <is>
          <t>RAJASTHAN</t>
        </is>
      </c>
    </row>
    <row r="3803" ht="14.4" customHeight="1">
      <c r="CP3803" s="439" t="n">
        <v>306114</v>
      </c>
      <c r="CQ3803" s="439" t="inlineStr">
        <is>
          <t>RAJASTHAN</t>
        </is>
      </c>
    </row>
    <row r="3804" ht="14.4" customHeight="1">
      <c r="CP3804" s="439" t="n">
        <v>306115</v>
      </c>
      <c r="CQ3804" s="439" t="inlineStr">
        <is>
          <t>RAJASTHAN</t>
        </is>
      </c>
    </row>
    <row r="3805" ht="14.4" customHeight="1">
      <c r="CP3805" s="439" t="n">
        <v>306116</v>
      </c>
      <c r="CQ3805" s="439" t="inlineStr">
        <is>
          <t>RAJASTHAN</t>
        </is>
      </c>
    </row>
    <row r="3806" ht="14.4" customHeight="1">
      <c r="CP3806" s="439" t="n">
        <v>306119</v>
      </c>
      <c r="CQ3806" s="439" t="inlineStr">
        <is>
          <t>RAJASTHAN</t>
        </is>
      </c>
    </row>
    <row r="3807" ht="14.4" customHeight="1">
      <c r="CP3807" s="439" t="n">
        <v>306126</v>
      </c>
      <c r="CQ3807" s="439" t="inlineStr">
        <is>
          <t>RAJASTHAN</t>
        </is>
      </c>
    </row>
    <row r="3808" ht="14.4" customHeight="1">
      <c r="CP3808" s="439" t="n">
        <v>306301</v>
      </c>
      <c r="CQ3808" s="439" t="inlineStr">
        <is>
          <t>RAJASTHAN</t>
        </is>
      </c>
    </row>
    <row r="3809" ht="14.4" customHeight="1">
      <c r="CP3809" s="439" t="n">
        <v>306302</v>
      </c>
      <c r="CQ3809" s="439" t="inlineStr">
        <is>
          <t>RAJASTHAN</t>
        </is>
      </c>
    </row>
    <row r="3810" ht="14.4" customHeight="1">
      <c r="CP3810" s="439" t="n">
        <v>306303</v>
      </c>
      <c r="CQ3810" s="439" t="inlineStr">
        <is>
          <t>RAJASTHAN</t>
        </is>
      </c>
    </row>
    <row r="3811" ht="14.4" customHeight="1">
      <c r="CP3811" s="439" t="n">
        <v>306304</v>
      </c>
      <c r="CQ3811" s="439" t="inlineStr">
        <is>
          <t>RAJASTHAN</t>
        </is>
      </c>
    </row>
    <row r="3812" ht="14.4" customHeight="1">
      <c r="CP3812" s="439" t="n">
        <v>306305</v>
      </c>
      <c r="CQ3812" s="439" t="inlineStr">
        <is>
          <t>RAJASTHAN</t>
        </is>
      </c>
    </row>
    <row r="3813" ht="14.4" customHeight="1">
      <c r="CP3813" s="439" t="n">
        <v>306306</v>
      </c>
      <c r="CQ3813" s="439" t="inlineStr">
        <is>
          <t>RAJASTHAN</t>
        </is>
      </c>
    </row>
    <row r="3814" ht="14.4" customHeight="1">
      <c r="CP3814" s="439" t="n">
        <v>306307</v>
      </c>
      <c r="CQ3814" s="439" t="inlineStr">
        <is>
          <t>RAJASTHAN</t>
        </is>
      </c>
    </row>
    <row r="3815" ht="14.4" customHeight="1">
      <c r="CP3815" s="439" t="n">
        <v>306308</v>
      </c>
      <c r="CQ3815" s="439" t="inlineStr">
        <is>
          <t>RAJASTHAN</t>
        </is>
      </c>
    </row>
    <row r="3816" ht="14.4" customHeight="1">
      <c r="CP3816" s="439" t="n">
        <v>306401</v>
      </c>
      <c r="CQ3816" s="439" t="inlineStr">
        <is>
          <t>RAJASTHAN</t>
        </is>
      </c>
    </row>
    <row r="3817" ht="14.4" customHeight="1">
      <c r="CP3817" s="439" t="n">
        <v>306421</v>
      </c>
      <c r="CQ3817" s="439" t="inlineStr">
        <is>
          <t>RAJASTHAN</t>
        </is>
      </c>
    </row>
    <row r="3818" ht="14.4" customHeight="1">
      <c r="CP3818" s="439" t="n">
        <v>306422</v>
      </c>
      <c r="CQ3818" s="439" t="inlineStr">
        <is>
          <t>RAJASTHAN</t>
        </is>
      </c>
    </row>
    <row r="3819" ht="14.4" customHeight="1">
      <c r="CP3819" s="439" t="n">
        <v>306501</v>
      </c>
      <c r="CQ3819" s="439" t="inlineStr">
        <is>
          <t>RAJASTHAN</t>
        </is>
      </c>
    </row>
    <row r="3820" ht="14.4" customHeight="1">
      <c r="CP3820" s="439" t="n">
        <v>306502</v>
      </c>
      <c r="CQ3820" s="439" t="inlineStr">
        <is>
          <t>RAJASTHAN</t>
        </is>
      </c>
    </row>
    <row r="3821" ht="14.4" customHeight="1">
      <c r="CP3821" s="439" t="n">
        <v>306503</v>
      </c>
      <c r="CQ3821" s="439" t="inlineStr">
        <is>
          <t>RAJASTHAN</t>
        </is>
      </c>
    </row>
    <row r="3822" ht="14.4" customHeight="1">
      <c r="CP3822" s="439" t="n">
        <v>306504</v>
      </c>
      <c r="CQ3822" s="439" t="inlineStr">
        <is>
          <t>RAJASTHAN</t>
        </is>
      </c>
    </row>
    <row r="3823" ht="14.4" customHeight="1">
      <c r="CP3823" s="439" t="n">
        <v>306601</v>
      </c>
      <c r="CQ3823" s="439" t="inlineStr">
        <is>
          <t>RAJASTHAN</t>
        </is>
      </c>
    </row>
    <row r="3824" ht="14.4" customHeight="1">
      <c r="CP3824" s="439" t="n">
        <v>306602</v>
      </c>
      <c r="CQ3824" s="439" t="inlineStr">
        <is>
          <t>RAJASTHAN</t>
        </is>
      </c>
    </row>
    <row r="3825" ht="14.4" customHeight="1">
      <c r="CP3825" s="439" t="n">
        <v>306603</v>
      </c>
      <c r="CQ3825" s="439" t="inlineStr">
        <is>
          <t>RAJASTHAN</t>
        </is>
      </c>
    </row>
    <row r="3826" ht="14.4" customHeight="1">
      <c r="CP3826" s="439" t="n">
        <v>306701</v>
      </c>
      <c r="CQ3826" s="439" t="inlineStr">
        <is>
          <t>RAJASTHAN</t>
        </is>
      </c>
    </row>
    <row r="3827" ht="14.4" customHeight="1">
      <c r="CP3827" s="439" t="n">
        <v>306702</v>
      </c>
      <c r="CQ3827" s="439" t="inlineStr">
        <is>
          <t>RAJASTHAN</t>
        </is>
      </c>
    </row>
    <row r="3828" ht="14.4" customHeight="1">
      <c r="CP3828" s="439" t="n">
        <v>306703</v>
      </c>
      <c r="CQ3828" s="439" t="inlineStr">
        <is>
          <t>RAJASTHAN</t>
        </is>
      </c>
    </row>
    <row r="3829" ht="14.4" customHeight="1">
      <c r="CP3829" s="439" t="n">
        <v>306704</v>
      </c>
      <c r="CQ3829" s="439" t="inlineStr">
        <is>
          <t>RAJASTHAN</t>
        </is>
      </c>
    </row>
    <row r="3830" ht="14.4" customHeight="1">
      <c r="CP3830" s="439" t="n">
        <v>306705</v>
      </c>
      <c r="CQ3830" s="439" t="inlineStr">
        <is>
          <t>RAJASTHAN</t>
        </is>
      </c>
    </row>
    <row r="3831" ht="14.4" customHeight="1">
      <c r="CP3831" s="439" t="n">
        <v>306706</v>
      </c>
      <c r="CQ3831" s="439" t="inlineStr">
        <is>
          <t>RAJASTHAN</t>
        </is>
      </c>
    </row>
    <row r="3832" ht="14.4" customHeight="1">
      <c r="CP3832" s="439" t="n">
        <v>306707</v>
      </c>
      <c r="CQ3832" s="439" t="inlineStr">
        <is>
          <t>RAJASTHAN</t>
        </is>
      </c>
    </row>
    <row r="3833" ht="14.4" customHeight="1">
      <c r="CP3833" s="439" t="n">
        <v>306708</v>
      </c>
      <c r="CQ3833" s="439" t="inlineStr">
        <is>
          <t>RAJASTHAN</t>
        </is>
      </c>
    </row>
    <row r="3834" ht="14.4" customHeight="1">
      <c r="CP3834" s="439" t="n">
        <v>306709</v>
      </c>
      <c r="CQ3834" s="439" t="inlineStr">
        <is>
          <t>RAJASTHAN</t>
        </is>
      </c>
    </row>
    <row r="3835" ht="14.4" customHeight="1">
      <c r="CP3835" s="439" t="n">
        <v>306901</v>
      </c>
      <c r="CQ3835" s="439" t="inlineStr">
        <is>
          <t>RAJASTHAN</t>
        </is>
      </c>
    </row>
    <row r="3836" ht="14.4" customHeight="1">
      <c r="CP3836" s="439" t="n">
        <v>306902</v>
      </c>
      <c r="CQ3836" s="439" t="inlineStr">
        <is>
          <t>RAJASTHAN</t>
        </is>
      </c>
    </row>
    <row r="3837" ht="14.4" customHeight="1">
      <c r="CP3837" s="439" t="n">
        <v>306912</v>
      </c>
      <c r="CQ3837" s="439" t="inlineStr">
        <is>
          <t>RAJASTHAN</t>
        </is>
      </c>
    </row>
    <row r="3838" ht="14.4" customHeight="1">
      <c r="CP3838" s="439" t="n">
        <v>307001</v>
      </c>
      <c r="CQ3838" s="439" t="inlineStr">
        <is>
          <t>RAJASTHAN</t>
        </is>
      </c>
    </row>
    <row r="3839" ht="14.4" customHeight="1">
      <c r="CP3839" s="439" t="n">
        <v>307019</v>
      </c>
      <c r="CQ3839" s="439" t="inlineStr">
        <is>
          <t>RAJASTHAN</t>
        </is>
      </c>
    </row>
    <row r="3840" ht="14.4" customHeight="1">
      <c r="CP3840" s="439" t="n">
        <v>307022</v>
      </c>
      <c r="CQ3840" s="439" t="inlineStr">
        <is>
          <t>RAJASTHAN</t>
        </is>
      </c>
    </row>
    <row r="3841" ht="14.4" customHeight="1">
      <c r="CP3841" s="439" t="n">
        <v>307023</v>
      </c>
      <c r="CQ3841" s="439" t="inlineStr">
        <is>
          <t>RAJASTHAN</t>
        </is>
      </c>
    </row>
    <row r="3842" ht="14.4" customHeight="1">
      <c r="CP3842" s="439" t="n">
        <v>307024</v>
      </c>
      <c r="CQ3842" s="439" t="inlineStr">
        <is>
          <t>RAJASTHAN</t>
        </is>
      </c>
    </row>
    <row r="3843" ht="14.4" customHeight="1">
      <c r="CP3843" s="439" t="n">
        <v>307025</v>
      </c>
      <c r="CQ3843" s="439" t="inlineStr">
        <is>
          <t>RAJASTHAN</t>
        </is>
      </c>
    </row>
    <row r="3844" ht="14.4" customHeight="1">
      <c r="CP3844" s="439" t="n">
        <v>307026</v>
      </c>
      <c r="CQ3844" s="439" t="inlineStr">
        <is>
          <t>RAJASTHAN</t>
        </is>
      </c>
    </row>
    <row r="3845" ht="14.4" customHeight="1">
      <c r="CP3845" s="439" t="n">
        <v>307027</v>
      </c>
      <c r="CQ3845" s="439" t="inlineStr">
        <is>
          <t>RAJASTHAN</t>
        </is>
      </c>
    </row>
    <row r="3846" ht="14.4" customHeight="1">
      <c r="CP3846" s="439" t="n">
        <v>307028</v>
      </c>
      <c r="CQ3846" s="439" t="inlineStr">
        <is>
          <t>RAJASTHAN</t>
        </is>
      </c>
    </row>
    <row r="3847" ht="14.4" customHeight="1">
      <c r="CP3847" s="439" t="n">
        <v>307029</v>
      </c>
      <c r="CQ3847" s="439" t="inlineStr">
        <is>
          <t>RAJASTHAN</t>
        </is>
      </c>
    </row>
    <row r="3848" ht="14.4" customHeight="1">
      <c r="CP3848" s="439" t="n">
        <v>307030</v>
      </c>
      <c r="CQ3848" s="439" t="inlineStr">
        <is>
          <t>RAJASTHAN</t>
        </is>
      </c>
    </row>
    <row r="3849" ht="14.4" customHeight="1">
      <c r="CP3849" s="439" t="n">
        <v>307031</v>
      </c>
      <c r="CQ3849" s="439" t="inlineStr">
        <is>
          <t>RAJASTHAN</t>
        </is>
      </c>
    </row>
    <row r="3850" ht="14.4" customHeight="1">
      <c r="CP3850" s="439" t="n">
        <v>307032</v>
      </c>
      <c r="CQ3850" s="439" t="inlineStr">
        <is>
          <t>RAJASTHAN</t>
        </is>
      </c>
    </row>
    <row r="3851" ht="14.4" customHeight="1">
      <c r="CP3851" s="439" t="n">
        <v>307043</v>
      </c>
      <c r="CQ3851" s="439" t="inlineStr">
        <is>
          <t>RAJASTHAN</t>
        </is>
      </c>
    </row>
    <row r="3852" ht="14.4" customHeight="1">
      <c r="CP3852" s="439" t="n">
        <v>307501</v>
      </c>
      <c r="CQ3852" s="439" t="inlineStr">
        <is>
          <t>RAJASTHAN</t>
        </is>
      </c>
    </row>
    <row r="3853" ht="14.4" customHeight="1">
      <c r="CP3853" s="439" t="n">
        <v>307510</v>
      </c>
      <c r="CQ3853" s="439" t="inlineStr">
        <is>
          <t>RAJASTHAN</t>
        </is>
      </c>
    </row>
    <row r="3854" ht="14.4" customHeight="1">
      <c r="CP3854" s="439" t="n">
        <v>307511</v>
      </c>
      <c r="CQ3854" s="439" t="inlineStr">
        <is>
          <t>RAJASTHAN</t>
        </is>
      </c>
    </row>
    <row r="3855" ht="14.4" customHeight="1">
      <c r="CP3855" s="439" t="n">
        <v>307512</v>
      </c>
      <c r="CQ3855" s="439" t="inlineStr">
        <is>
          <t>RAJASTHAN</t>
        </is>
      </c>
    </row>
    <row r="3856" ht="14.4" customHeight="1">
      <c r="CP3856" s="439" t="n">
        <v>307513</v>
      </c>
      <c r="CQ3856" s="439" t="inlineStr">
        <is>
          <t>RAJASTHAN</t>
        </is>
      </c>
    </row>
    <row r="3857" ht="14.4" customHeight="1">
      <c r="CP3857" s="439" t="n">
        <v>307514</v>
      </c>
      <c r="CQ3857" s="439" t="inlineStr">
        <is>
          <t>RAJASTHAN</t>
        </is>
      </c>
    </row>
    <row r="3858" ht="14.4" customHeight="1">
      <c r="CP3858" s="439" t="n">
        <v>307515</v>
      </c>
      <c r="CQ3858" s="439" t="inlineStr">
        <is>
          <t>RAJASTHAN</t>
        </is>
      </c>
    </row>
    <row r="3859" ht="14.4" customHeight="1">
      <c r="CP3859" s="439" t="n">
        <v>307801</v>
      </c>
      <c r="CQ3859" s="439" t="inlineStr">
        <is>
          <t>RAJASTHAN</t>
        </is>
      </c>
    </row>
    <row r="3860" ht="14.4" customHeight="1">
      <c r="CP3860" s="439" t="n">
        <v>307802</v>
      </c>
      <c r="CQ3860" s="439" t="inlineStr">
        <is>
          <t>RAJASTHAN</t>
        </is>
      </c>
    </row>
    <row r="3861" ht="14.4" customHeight="1">
      <c r="CP3861" s="439" t="n">
        <v>307803</v>
      </c>
      <c r="CQ3861" s="439" t="inlineStr">
        <is>
          <t>RAJASTHAN</t>
        </is>
      </c>
    </row>
    <row r="3862" ht="14.4" customHeight="1">
      <c r="CP3862" s="439" t="n">
        <v>311001</v>
      </c>
      <c r="CQ3862" s="439" t="inlineStr">
        <is>
          <t>RAJASTHAN</t>
        </is>
      </c>
    </row>
    <row r="3863" ht="14.4" customHeight="1">
      <c r="CP3863" s="439" t="n">
        <v>311011</v>
      </c>
      <c r="CQ3863" s="439" t="inlineStr">
        <is>
          <t>RAJASTHAN</t>
        </is>
      </c>
    </row>
    <row r="3864" ht="14.4" customHeight="1">
      <c r="CP3864" s="439" t="n">
        <v>311021</v>
      </c>
      <c r="CQ3864" s="439" t="inlineStr">
        <is>
          <t>RAJASTHAN</t>
        </is>
      </c>
    </row>
    <row r="3865" ht="14.4" customHeight="1">
      <c r="CP3865" s="439" t="n">
        <v>311022</v>
      </c>
      <c r="CQ3865" s="439" t="inlineStr">
        <is>
          <t>RAJASTHAN</t>
        </is>
      </c>
    </row>
    <row r="3866" ht="14.4" customHeight="1">
      <c r="CP3866" s="439" t="n">
        <v>311023</v>
      </c>
      <c r="CQ3866" s="439" t="inlineStr">
        <is>
          <t>RAJASTHAN</t>
        </is>
      </c>
    </row>
    <row r="3867" ht="14.4" customHeight="1">
      <c r="CP3867" s="439" t="n">
        <v>311024</v>
      </c>
      <c r="CQ3867" s="439" t="inlineStr">
        <is>
          <t>RAJASTHAN</t>
        </is>
      </c>
    </row>
    <row r="3868" ht="14.4" customHeight="1">
      <c r="CP3868" s="439" t="n">
        <v>311025</v>
      </c>
      <c r="CQ3868" s="439" t="inlineStr">
        <is>
          <t>RAJASTHAN</t>
        </is>
      </c>
    </row>
    <row r="3869" ht="14.4" customHeight="1">
      <c r="CP3869" s="439" t="n">
        <v>311026</v>
      </c>
      <c r="CQ3869" s="439" t="inlineStr">
        <is>
          <t>RAJASTHAN</t>
        </is>
      </c>
    </row>
    <row r="3870" ht="14.4" customHeight="1">
      <c r="CP3870" s="439" t="n">
        <v>311030</v>
      </c>
      <c r="CQ3870" s="439" t="inlineStr">
        <is>
          <t>RAJASTHAN</t>
        </is>
      </c>
    </row>
    <row r="3871" ht="14.4" customHeight="1">
      <c r="CP3871" s="439" t="n">
        <v>311201</v>
      </c>
      <c r="CQ3871" s="439" t="inlineStr">
        <is>
          <t>RAJASTHAN</t>
        </is>
      </c>
    </row>
    <row r="3872" ht="14.4" customHeight="1">
      <c r="CP3872" s="439" t="n">
        <v>311202</v>
      </c>
      <c r="CQ3872" s="439" t="inlineStr">
        <is>
          <t>RAJASTHAN</t>
        </is>
      </c>
    </row>
    <row r="3873" ht="14.4" customHeight="1">
      <c r="CP3873" s="439" t="n">
        <v>311203</v>
      </c>
      <c r="CQ3873" s="439" t="inlineStr">
        <is>
          <t>RAJASTHAN</t>
        </is>
      </c>
    </row>
    <row r="3874" ht="14.4" customHeight="1">
      <c r="CP3874" s="439" t="n">
        <v>311204</v>
      </c>
      <c r="CQ3874" s="439" t="inlineStr">
        <is>
          <t>RAJASTHAN</t>
        </is>
      </c>
    </row>
    <row r="3875" ht="14.4" customHeight="1">
      <c r="CP3875" s="439" t="n">
        <v>311301</v>
      </c>
      <c r="CQ3875" s="439" t="inlineStr">
        <is>
          <t>RAJASTHAN</t>
        </is>
      </c>
    </row>
    <row r="3876" ht="14.4" customHeight="1">
      <c r="CP3876" s="439" t="n">
        <v>311302</v>
      </c>
      <c r="CQ3876" s="439" t="inlineStr">
        <is>
          <t>RAJASTHAN</t>
        </is>
      </c>
    </row>
    <row r="3877" ht="14.4" customHeight="1">
      <c r="CP3877" s="439" t="n">
        <v>311401</v>
      </c>
      <c r="CQ3877" s="439" t="inlineStr">
        <is>
          <t>RAJASTHAN</t>
        </is>
      </c>
    </row>
    <row r="3878" ht="14.4" customHeight="1">
      <c r="CP3878" s="439" t="n">
        <v>311402</v>
      </c>
      <c r="CQ3878" s="439" t="inlineStr">
        <is>
          <t>RAJASTHAN</t>
        </is>
      </c>
    </row>
    <row r="3879" ht="14.4" customHeight="1">
      <c r="CP3879" s="439" t="n">
        <v>311403</v>
      </c>
      <c r="CQ3879" s="439" t="inlineStr">
        <is>
          <t>RAJASTHAN</t>
        </is>
      </c>
    </row>
    <row r="3880" ht="14.4" customHeight="1">
      <c r="CP3880" s="439" t="n">
        <v>311404</v>
      </c>
      <c r="CQ3880" s="439" t="inlineStr">
        <is>
          <t>RAJASTHAN</t>
        </is>
      </c>
    </row>
    <row r="3881" ht="14.4" customHeight="1">
      <c r="CP3881" s="439" t="n">
        <v>311407</v>
      </c>
      <c r="CQ3881" s="439" t="inlineStr">
        <is>
          <t>RAJASTHAN</t>
        </is>
      </c>
    </row>
    <row r="3882" ht="14.4" customHeight="1">
      <c r="CP3882" s="439" t="n">
        <v>311408</v>
      </c>
      <c r="CQ3882" s="439" t="inlineStr">
        <is>
          <t>RAJASTHAN</t>
        </is>
      </c>
    </row>
    <row r="3883" ht="14.4" customHeight="1">
      <c r="CP3883" s="439" t="n">
        <v>311601</v>
      </c>
      <c r="CQ3883" s="439" t="inlineStr">
        <is>
          <t>RAJASTHAN</t>
        </is>
      </c>
    </row>
    <row r="3884" ht="14.4" customHeight="1">
      <c r="CP3884" s="439" t="n">
        <v>311602</v>
      </c>
      <c r="CQ3884" s="439" t="inlineStr">
        <is>
          <t>RAJASTHAN</t>
        </is>
      </c>
    </row>
    <row r="3885" ht="14.4" customHeight="1">
      <c r="CP3885" s="439" t="n">
        <v>311603</v>
      </c>
      <c r="CQ3885" s="439" t="inlineStr">
        <is>
          <t>RAJASTHAN</t>
        </is>
      </c>
    </row>
    <row r="3886" ht="14.4" customHeight="1">
      <c r="CP3886" s="439" t="n">
        <v>311604</v>
      </c>
      <c r="CQ3886" s="439" t="inlineStr">
        <is>
          <t>RAJASTHAN</t>
        </is>
      </c>
    </row>
    <row r="3887" ht="14.4" customHeight="1">
      <c r="CP3887" s="439" t="n">
        <v>311605</v>
      </c>
      <c r="CQ3887" s="439" t="inlineStr">
        <is>
          <t>RAJASTHAN</t>
        </is>
      </c>
    </row>
    <row r="3888" ht="14.4" customHeight="1">
      <c r="CP3888" s="439" t="n">
        <v>311606</v>
      </c>
      <c r="CQ3888" s="439" t="inlineStr">
        <is>
          <t>RAJASTHAN</t>
        </is>
      </c>
    </row>
    <row r="3889" ht="14.4" customHeight="1">
      <c r="CP3889" s="439" t="n">
        <v>311801</v>
      </c>
      <c r="CQ3889" s="439" t="inlineStr">
        <is>
          <t>RAJASTHAN</t>
        </is>
      </c>
    </row>
    <row r="3890" ht="14.4" customHeight="1">
      <c r="CP3890" s="439" t="n">
        <v>311802</v>
      </c>
      <c r="CQ3890" s="439" t="inlineStr">
        <is>
          <t>RAJASTHAN</t>
        </is>
      </c>
    </row>
    <row r="3891" ht="14.4" customHeight="1">
      <c r="CP3891" s="439" t="n">
        <v>311803</v>
      </c>
      <c r="CQ3891" s="439" t="inlineStr">
        <is>
          <t>RAJASTHAN</t>
        </is>
      </c>
    </row>
    <row r="3892" ht="14.4" customHeight="1">
      <c r="CP3892" s="439" t="n">
        <v>311804</v>
      </c>
      <c r="CQ3892" s="439" t="inlineStr">
        <is>
          <t>RAJASTHAN</t>
        </is>
      </c>
    </row>
    <row r="3893" ht="14.4" customHeight="1">
      <c r="CP3893" s="439" t="n">
        <v>311805</v>
      </c>
      <c r="CQ3893" s="439" t="inlineStr">
        <is>
          <t>RAJASTHAN</t>
        </is>
      </c>
    </row>
    <row r="3894" ht="14.4" customHeight="1">
      <c r="CP3894" s="439" t="n">
        <v>311806</v>
      </c>
      <c r="CQ3894" s="439" t="inlineStr">
        <is>
          <t>RAJASTHAN</t>
        </is>
      </c>
    </row>
    <row r="3895" ht="14.4" customHeight="1">
      <c r="CP3895" s="439" t="n">
        <v>312001</v>
      </c>
      <c r="CQ3895" s="439" t="inlineStr">
        <is>
          <t>RAJASTHAN</t>
        </is>
      </c>
    </row>
    <row r="3896" ht="14.4" customHeight="1">
      <c r="CP3896" s="439" t="n">
        <v>312021</v>
      </c>
      <c r="CQ3896" s="439" t="inlineStr">
        <is>
          <t>RAJASTHAN</t>
        </is>
      </c>
    </row>
    <row r="3897" ht="14.4" customHeight="1">
      <c r="CP3897" s="439" t="n">
        <v>312022</v>
      </c>
      <c r="CQ3897" s="439" t="inlineStr">
        <is>
          <t>RAJASTHAN</t>
        </is>
      </c>
    </row>
    <row r="3898" ht="14.4" customHeight="1">
      <c r="CP3898" s="439" t="n">
        <v>312023</v>
      </c>
      <c r="CQ3898" s="439" t="inlineStr">
        <is>
          <t>RAJASTHAN</t>
        </is>
      </c>
    </row>
    <row r="3899" ht="14.4" customHeight="1">
      <c r="CP3899" s="439" t="n">
        <v>312024</v>
      </c>
      <c r="CQ3899" s="439" t="inlineStr">
        <is>
          <t>RAJASTHAN</t>
        </is>
      </c>
    </row>
    <row r="3900" ht="14.4" customHeight="1">
      <c r="CP3900" s="439" t="n">
        <v>312025</v>
      </c>
      <c r="CQ3900" s="439" t="inlineStr">
        <is>
          <t>RAJASTHAN</t>
        </is>
      </c>
    </row>
    <row r="3901" ht="14.4" customHeight="1">
      <c r="CP3901" s="439" t="n">
        <v>312027</v>
      </c>
      <c r="CQ3901" s="439" t="inlineStr">
        <is>
          <t>RAJASTHAN</t>
        </is>
      </c>
    </row>
    <row r="3902" ht="14.4" customHeight="1">
      <c r="CP3902" s="439" t="n">
        <v>312201</v>
      </c>
      <c r="CQ3902" s="439" t="inlineStr">
        <is>
          <t>RAJASTHAN</t>
        </is>
      </c>
    </row>
    <row r="3903" ht="14.4" customHeight="1">
      <c r="CP3903" s="439" t="n">
        <v>312202</v>
      </c>
      <c r="CQ3903" s="439" t="inlineStr">
        <is>
          <t>RAJASTHAN</t>
        </is>
      </c>
    </row>
    <row r="3904" ht="14.4" customHeight="1">
      <c r="CP3904" s="439" t="n">
        <v>312203</v>
      </c>
      <c r="CQ3904" s="439" t="inlineStr">
        <is>
          <t>RAJASTHAN</t>
        </is>
      </c>
    </row>
    <row r="3905" ht="14.4" customHeight="1">
      <c r="CP3905" s="439" t="n">
        <v>312204</v>
      </c>
      <c r="CQ3905" s="439" t="inlineStr">
        <is>
          <t>RAJASTHAN</t>
        </is>
      </c>
    </row>
    <row r="3906" ht="14.4" customHeight="1">
      <c r="CP3906" s="439" t="n">
        <v>312205</v>
      </c>
      <c r="CQ3906" s="439" t="inlineStr">
        <is>
          <t>RAJASTHAN</t>
        </is>
      </c>
    </row>
    <row r="3907" ht="14.4" customHeight="1">
      <c r="CP3907" s="439" t="n">
        <v>312206</v>
      </c>
      <c r="CQ3907" s="439" t="inlineStr">
        <is>
          <t>RAJASTHAN</t>
        </is>
      </c>
    </row>
    <row r="3908" ht="14.4" customHeight="1">
      <c r="CP3908" s="439" t="n">
        <v>312207</v>
      </c>
      <c r="CQ3908" s="439" t="inlineStr">
        <is>
          <t>RAJASTHAN</t>
        </is>
      </c>
    </row>
    <row r="3909" ht="14.4" customHeight="1">
      <c r="CP3909" s="439" t="n">
        <v>312401</v>
      </c>
      <c r="CQ3909" s="439" t="inlineStr">
        <is>
          <t>RAJASTHAN</t>
        </is>
      </c>
    </row>
    <row r="3910" ht="14.4" customHeight="1">
      <c r="CP3910" s="439" t="n">
        <v>312402</v>
      </c>
      <c r="CQ3910" s="439" t="inlineStr">
        <is>
          <t>RAJASTHAN</t>
        </is>
      </c>
    </row>
    <row r="3911" ht="14.4" customHeight="1">
      <c r="CP3911" s="439" t="n">
        <v>312403</v>
      </c>
      <c r="CQ3911" s="439" t="inlineStr">
        <is>
          <t>RAJASTHAN</t>
        </is>
      </c>
    </row>
    <row r="3912" ht="14.4" customHeight="1">
      <c r="CP3912" s="439" t="n">
        <v>312404</v>
      </c>
      <c r="CQ3912" s="439" t="inlineStr">
        <is>
          <t>RAJASTHAN</t>
        </is>
      </c>
    </row>
    <row r="3913" ht="14.4" customHeight="1">
      <c r="CP3913" s="439" t="n">
        <v>312601</v>
      </c>
      <c r="CQ3913" s="439" t="inlineStr">
        <is>
          <t>RAJASTHAN</t>
        </is>
      </c>
    </row>
    <row r="3914" ht="14.4" customHeight="1">
      <c r="CP3914" s="439" t="n">
        <v>312602</v>
      </c>
      <c r="CQ3914" s="439" t="inlineStr">
        <is>
          <t>RAJASTHAN</t>
        </is>
      </c>
    </row>
    <row r="3915" ht="14.4" customHeight="1">
      <c r="CP3915" s="439" t="n">
        <v>312603</v>
      </c>
      <c r="CQ3915" s="439" t="inlineStr">
        <is>
          <t>RAJASTHAN</t>
        </is>
      </c>
    </row>
    <row r="3916" ht="14.4" customHeight="1">
      <c r="CP3916" s="439" t="n">
        <v>312604</v>
      </c>
      <c r="CQ3916" s="439" t="inlineStr">
        <is>
          <t>RAJASTHAN</t>
        </is>
      </c>
    </row>
    <row r="3917" ht="14.4" customHeight="1">
      <c r="CP3917" s="439" t="n">
        <v>312605</v>
      </c>
      <c r="CQ3917" s="439" t="inlineStr">
        <is>
          <t>RAJASTHAN</t>
        </is>
      </c>
    </row>
    <row r="3918" ht="14.4" customHeight="1">
      <c r="CP3918" s="439" t="n">
        <v>312606</v>
      </c>
      <c r="CQ3918" s="439" t="inlineStr">
        <is>
          <t>RAJASTHAN</t>
        </is>
      </c>
    </row>
    <row r="3919" ht="14.4" customHeight="1">
      <c r="CP3919" s="439" t="n">
        <v>312612</v>
      </c>
      <c r="CQ3919" s="439" t="inlineStr">
        <is>
          <t>RAJASTHAN</t>
        </is>
      </c>
    </row>
    <row r="3920" ht="14.4" customHeight="1">
      <c r="CP3920" s="439" t="n">
        <v>312613</v>
      </c>
      <c r="CQ3920" s="439" t="inlineStr">
        <is>
          <t>RAJASTHAN</t>
        </is>
      </c>
    </row>
    <row r="3921" ht="14.4" customHeight="1">
      <c r="CP3921" s="439" t="n">
        <v>312614</v>
      </c>
      <c r="CQ3921" s="439" t="inlineStr">
        <is>
          <t>RAJASTHAN</t>
        </is>
      </c>
    </row>
    <row r="3922" ht="14.4" customHeight="1">
      <c r="CP3922" s="439" t="n">
        <v>312615</v>
      </c>
      <c r="CQ3922" s="439" t="inlineStr">
        <is>
          <t>RAJASTHAN</t>
        </is>
      </c>
    </row>
    <row r="3923" ht="14.4" customHeight="1">
      <c r="CP3923" s="439" t="n">
        <v>312616</v>
      </c>
      <c r="CQ3923" s="439" t="inlineStr">
        <is>
          <t>RAJASTHAN</t>
        </is>
      </c>
    </row>
    <row r="3924" ht="14.4" customHeight="1">
      <c r="CP3924" s="439" t="n">
        <v>312617</v>
      </c>
      <c r="CQ3924" s="439" t="inlineStr">
        <is>
          <t>RAJASTHAN</t>
        </is>
      </c>
    </row>
    <row r="3925" ht="14.4" customHeight="1">
      <c r="CP3925" s="439" t="n">
        <v>312619</v>
      </c>
      <c r="CQ3925" s="439" t="inlineStr">
        <is>
          <t>RAJASTHAN</t>
        </is>
      </c>
    </row>
    <row r="3926" ht="14.4" customHeight="1">
      <c r="CP3926" s="439" t="n">
        <v>312620</v>
      </c>
      <c r="CQ3926" s="439" t="inlineStr">
        <is>
          <t>RAJASTHAN</t>
        </is>
      </c>
    </row>
    <row r="3927" ht="14.4" customHeight="1">
      <c r="CP3927" s="439" t="n">
        <v>312622</v>
      </c>
      <c r="CQ3927" s="439" t="inlineStr">
        <is>
          <t>RAJASTHAN</t>
        </is>
      </c>
    </row>
    <row r="3928" ht="14.4" customHeight="1">
      <c r="CP3928" s="439" t="n">
        <v>312623</v>
      </c>
      <c r="CQ3928" s="439" t="inlineStr">
        <is>
          <t>RAJASTHAN</t>
        </is>
      </c>
    </row>
    <row r="3929" ht="14.4" customHeight="1">
      <c r="CP3929" s="439" t="n">
        <v>312624</v>
      </c>
      <c r="CQ3929" s="439" t="inlineStr">
        <is>
          <t>RAJASTHAN</t>
        </is>
      </c>
    </row>
    <row r="3930" ht="14.4" customHeight="1">
      <c r="CP3930" s="439" t="n">
        <v>312625</v>
      </c>
      <c r="CQ3930" s="439" t="inlineStr">
        <is>
          <t>RAJASTHAN</t>
        </is>
      </c>
    </row>
    <row r="3931" ht="14.4" customHeight="1">
      <c r="CP3931" s="439" t="n">
        <v>312626</v>
      </c>
      <c r="CQ3931" s="439" t="inlineStr">
        <is>
          <t>RAJASTHAN</t>
        </is>
      </c>
    </row>
    <row r="3932" ht="14.4" customHeight="1">
      <c r="CP3932" s="439" t="n">
        <v>312627</v>
      </c>
      <c r="CQ3932" s="439" t="inlineStr">
        <is>
          <t>RAJASTHAN</t>
        </is>
      </c>
    </row>
    <row r="3933" ht="14.4" customHeight="1">
      <c r="CP3933" s="439" t="n">
        <v>312901</v>
      </c>
      <c r="CQ3933" s="439" t="inlineStr">
        <is>
          <t>RAJASTHAN</t>
        </is>
      </c>
    </row>
    <row r="3934" ht="14.4" customHeight="1">
      <c r="CP3934" s="439" t="n">
        <v>313001</v>
      </c>
      <c r="CQ3934" s="439" t="inlineStr">
        <is>
          <t>RAJASTHAN</t>
        </is>
      </c>
    </row>
    <row r="3935" ht="14.4" customHeight="1">
      <c r="CP3935" s="439" t="n">
        <v>313002</v>
      </c>
      <c r="CQ3935" s="439" t="inlineStr">
        <is>
          <t>RAJASTHAN</t>
        </is>
      </c>
    </row>
    <row r="3936" ht="14.4" customHeight="1">
      <c r="CP3936" s="439" t="n">
        <v>313003</v>
      </c>
      <c r="CQ3936" s="439" t="inlineStr">
        <is>
          <t>RAJASTHAN</t>
        </is>
      </c>
    </row>
    <row r="3937" ht="14.4" customHeight="1">
      <c r="CP3937" s="439" t="n">
        <v>313004</v>
      </c>
      <c r="CQ3937" s="439" t="inlineStr">
        <is>
          <t>RAJASTHAN</t>
        </is>
      </c>
    </row>
    <row r="3938" ht="14.4" customHeight="1">
      <c r="CP3938" s="439" t="n">
        <v>313011</v>
      </c>
      <c r="CQ3938" s="439" t="inlineStr">
        <is>
          <t>RAJASTHAN</t>
        </is>
      </c>
    </row>
    <row r="3939" ht="14.4" customHeight="1">
      <c r="CP3939" s="439" t="n">
        <v>313022</v>
      </c>
      <c r="CQ3939" s="439" t="inlineStr">
        <is>
          <t>RAJASTHAN</t>
        </is>
      </c>
    </row>
    <row r="3940" ht="14.4" customHeight="1">
      <c r="CP3940" s="439" t="n">
        <v>313024</v>
      </c>
      <c r="CQ3940" s="439" t="inlineStr">
        <is>
          <t>RAJASTHAN</t>
        </is>
      </c>
    </row>
    <row r="3941" ht="14.4" customHeight="1">
      <c r="CP3941" s="439" t="n">
        <v>313026</v>
      </c>
      <c r="CQ3941" s="439" t="inlineStr">
        <is>
          <t>RAJASTHAN</t>
        </is>
      </c>
    </row>
    <row r="3942" ht="14.4" customHeight="1">
      <c r="CP3942" s="439" t="n">
        <v>313027</v>
      </c>
      <c r="CQ3942" s="439" t="inlineStr">
        <is>
          <t>RAJASTHAN</t>
        </is>
      </c>
    </row>
    <row r="3943" ht="14.4" customHeight="1">
      <c r="CP3943" s="439" t="n">
        <v>313031</v>
      </c>
      <c r="CQ3943" s="439" t="inlineStr">
        <is>
          <t>RAJASTHAN</t>
        </is>
      </c>
    </row>
    <row r="3944" ht="14.4" customHeight="1">
      <c r="CP3944" s="439" t="n">
        <v>313038</v>
      </c>
      <c r="CQ3944" s="439" t="inlineStr">
        <is>
          <t>RAJASTHAN</t>
        </is>
      </c>
    </row>
    <row r="3945" ht="14.4" customHeight="1">
      <c r="CP3945" s="439" t="n">
        <v>313201</v>
      </c>
      <c r="CQ3945" s="439" t="inlineStr">
        <is>
          <t>RAJASTHAN</t>
        </is>
      </c>
    </row>
    <row r="3946" ht="14.4" customHeight="1">
      <c r="CP3946" s="439" t="n">
        <v>313202</v>
      </c>
      <c r="CQ3946" s="439" t="inlineStr">
        <is>
          <t>RAJASTHAN</t>
        </is>
      </c>
    </row>
    <row r="3947" ht="14.4" customHeight="1">
      <c r="CP3947" s="439" t="n">
        <v>313203</v>
      </c>
      <c r="CQ3947" s="439" t="inlineStr">
        <is>
          <t>RAJASTHAN</t>
        </is>
      </c>
    </row>
    <row r="3948" ht="14.4" customHeight="1">
      <c r="CP3948" s="439" t="n">
        <v>313204</v>
      </c>
      <c r="CQ3948" s="439" t="inlineStr">
        <is>
          <t>RAJASTHAN</t>
        </is>
      </c>
    </row>
    <row r="3949" ht="14.4" customHeight="1">
      <c r="CP3949" s="439" t="n">
        <v>313205</v>
      </c>
      <c r="CQ3949" s="439" t="inlineStr">
        <is>
          <t>RAJASTHAN</t>
        </is>
      </c>
    </row>
    <row r="3950" ht="14.4" customHeight="1">
      <c r="CP3950" s="439" t="n">
        <v>313206</v>
      </c>
      <c r="CQ3950" s="439" t="inlineStr">
        <is>
          <t>RAJASTHAN</t>
        </is>
      </c>
    </row>
    <row r="3951" ht="14.4" customHeight="1">
      <c r="CP3951" s="439" t="n">
        <v>313207</v>
      </c>
      <c r="CQ3951" s="439" t="inlineStr">
        <is>
          <t>RAJASTHAN</t>
        </is>
      </c>
    </row>
    <row r="3952" ht="14.4" customHeight="1">
      <c r="CP3952" s="439" t="n">
        <v>313211</v>
      </c>
      <c r="CQ3952" s="439" t="inlineStr">
        <is>
          <t>RAJASTHAN</t>
        </is>
      </c>
    </row>
    <row r="3953" ht="14.4" customHeight="1">
      <c r="CP3953" s="439" t="n">
        <v>313301</v>
      </c>
      <c r="CQ3953" s="439" t="inlineStr">
        <is>
          <t>RAJASTHAN</t>
        </is>
      </c>
    </row>
    <row r="3954" ht="14.4" customHeight="1">
      <c r="CP3954" s="439" t="n">
        <v>313321</v>
      </c>
      <c r="CQ3954" s="439" t="inlineStr">
        <is>
          <t>RAJASTHAN</t>
        </is>
      </c>
    </row>
    <row r="3955" ht="14.4" customHeight="1">
      <c r="CP3955" s="439" t="n">
        <v>313322</v>
      </c>
      <c r="CQ3955" s="439" t="inlineStr">
        <is>
          <t>RAJASTHAN</t>
        </is>
      </c>
    </row>
    <row r="3956" ht="14.4" customHeight="1">
      <c r="CP3956" s="439" t="n">
        <v>313323</v>
      </c>
      <c r="CQ3956" s="439" t="inlineStr">
        <is>
          <t>RAJASTHAN</t>
        </is>
      </c>
    </row>
    <row r="3957" ht="14.4" customHeight="1">
      <c r="CP3957" s="439" t="n">
        <v>313324</v>
      </c>
      <c r="CQ3957" s="439" t="inlineStr">
        <is>
          <t>RAJASTHAN</t>
        </is>
      </c>
    </row>
    <row r="3958" ht="14.4" customHeight="1">
      <c r="CP3958" s="439" t="n">
        <v>313325</v>
      </c>
      <c r="CQ3958" s="439" t="inlineStr">
        <is>
          <t>RAJASTHAN</t>
        </is>
      </c>
    </row>
    <row r="3959" ht="14.4" customHeight="1">
      <c r="CP3959" s="439" t="n">
        <v>313327</v>
      </c>
      <c r="CQ3959" s="439" t="inlineStr">
        <is>
          <t>RAJASTHAN</t>
        </is>
      </c>
    </row>
    <row r="3960" ht="14.4" customHeight="1">
      <c r="CP3960" s="439" t="n">
        <v>313328</v>
      </c>
      <c r="CQ3960" s="439" t="inlineStr">
        <is>
          <t>RAJASTHAN</t>
        </is>
      </c>
    </row>
    <row r="3961" ht="14.4" customHeight="1">
      <c r="CP3961" s="439" t="n">
        <v>313329</v>
      </c>
      <c r="CQ3961" s="439" t="inlineStr">
        <is>
          <t>RAJASTHAN</t>
        </is>
      </c>
    </row>
    <row r="3962" ht="14.4" customHeight="1">
      <c r="CP3962" s="439" t="n">
        <v>313330</v>
      </c>
      <c r="CQ3962" s="439" t="inlineStr">
        <is>
          <t>RAJASTHAN</t>
        </is>
      </c>
    </row>
    <row r="3963" ht="14.4" customHeight="1">
      <c r="CP3963" s="439" t="n">
        <v>313331</v>
      </c>
      <c r="CQ3963" s="439" t="inlineStr">
        <is>
          <t>RAJASTHAN</t>
        </is>
      </c>
    </row>
    <row r="3964" ht="14.4" customHeight="1">
      <c r="CP3964" s="439" t="n">
        <v>313332</v>
      </c>
      <c r="CQ3964" s="439" t="inlineStr">
        <is>
          <t>RAJASTHAN</t>
        </is>
      </c>
    </row>
    <row r="3965" ht="14.4" customHeight="1">
      <c r="CP3965" s="439" t="n">
        <v>313333</v>
      </c>
      <c r="CQ3965" s="439" t="inlineStr">
        <is>
          <t>RAJASTHAN</t>
        </is>
      </c>
    </row>
    <row r="3966" ht="14.4" customHeight="1">
      <c r="CP3966" s="439" t="n">
        <v>313334</v>
      </c>
      <c r="CQ3966" s="439" t="inlineStr">
        <is>
          <t>RAJASTHAN</t>
        </is>
      </c>
    </row>
    <row r="3967" ht="14.4" customHeight="1">
      <c r="CP3967" s="439" t="n">
        <v>313341</v>
      </c>
      <c r="CQ3967" s="439" t="inlineStr">
        <is>
          <t>RAJASTHAN</t>
        </is>
      </c>
    </row>
    <row r="3968" ht="14.4" customHeight="1">
      <c r="CP3968" s="439" t="n">
        <v>313342</v>
      </c>
      <c r="CQ3968" s="439" t="inlineStr">
        <is>
          <t>RAJASTHAN</t>
        </is>
      </c>
    </row>
    <row r="3969" ht="14.4" customHeight="1">
      <c r="CP3969" s="439" t="n">
        <v>313601</v>
      </c>
      <c r="CQ3969" s="439" t="inlineStr">
        <is>
          <t>RAJASTHAN</t>
        </is>
      </c>
    </row>
    <row r="3970" ht="14.4" customHeight="1">
      <c r="CP3970" s="439" t="n">
        <v>313602</v>
      </c>
      <c r="CQ3970" s="439" t="inlineStr">
        <is>
          <t>RAJASTHAN</t>
        </is>
      </c>
    </row>
    <row r="3971" ht="14.4" customHeight="1">
      <c r="CP3971" s="439" t="n">
        <v>313603</v>
      </c>
      <c r="CQ3971" s="439" t="inlineStr">
        <is>
          <t>RAJASTHAN</t>
        </is>
      </c>
    </row>
    <row r="3972" ht="14.4" customHeight="1">
      <c r="CP3972" s="439" t="n">
        <v>313604</v>
      </c>
      <c r="CQ3972" s="439" t="inlineStr">
        <is>
          <t>RAJASTHAN</t>
        </is>
      </c>
    </row>
    <row r="3973" ht="14.4" customHeight="1">
      <c r="CP3973" s="439" t="n">
        <v>313701</v>
      </c>
      <c r="CQ3973" s="439" t="inlineStr">
        <is>
          <t>RAJASTHAN</t>
        </is>
      </c>
    </row>
    <row r="3974" ht="14.4" customHeight="1">
      <c r="CP3974" s="439" t="n">
        <v>313702</v>
      </c>
      <c r="CQ3974" s="439" t="inlineStr">
        <is>
          <t>RAJASTHAN</t>
        </is>
      </c>
    </row>
    <row r="3975" ht="14.4" customHeight="1">
      <c r="CP3975" s="439" t="n">
        <v>313703</v>
      </c>
      <c r="CQ3975" s="439" t="inlineStr">
        <is>
          <t>RAJASTHAN</t>
        </is>
      </c>
    </row>
    <row r="3976" ht="14.4" customHeight="1">
      <c r="CP3976" s="439" t="n">
        <v>313704</v>
      </c>
      <c r="CQ3976" s="439" t="inlineStr">
        <is>
          <t>RAJASTHAN</t>
        </is>
      </c>
    </row>
    <row r="3977" ht="14.4" customHeight="1">
      <c r="CP3977" s="439" t="n">
        <v>313705</v>
      </c>
      <c r="CQ3977" s="439" t="inlineStr">
        <is>
          <t>RAJASTHAN</t>
        </is>
      </c>
    </row>
    <row r="3978" ht="14.4" customHeight="1">
      <c r="CP3978" s="439" t="n">
        <v>313706</v>
      </c>
      <c r="CQ3978" s="439" t="inlineStr">
        <is>
          <t>RAJASTHAN</t>
        </is>
      </c>
    </row>
    <row r="3979" ht="14.4" customHeight="1">
      <c r="CP3979" s="439" t="n">
        <v>313708</v>
      </c>
      <c r="CQ3979" s="439" t="inlineStr">
        <is>
          <t>RAJASTHAN</t>
        </is>
      </c>
    </row>
    <row r="3980" ht="14.4" customHeight="1">
      <c r="CP3980" s="439" t="n">
        <v>313801</v>
      </c>
      <c r="CQ3980" s="439" t="inlineStr">
        <is>
          <t>RAJASTHAN</t>
        </is>
      </c>
    </row>
    <row r="3981" ht="14.4" customHeight="1">
      <c r="CP3981" s="439" t="n">
        <v>313802</v>
      </c>
      <c r="CQ3981" s="439" t="inlineStr">
        <is>
          <t>RAJASTHAN</t>
        </is>
      </c>
    </row>
    <row r="3982" ht="14.4" customHeight="1">
      <c r="CP3982" s="439" t="n">
        <v>313803</v>
      </c>
      <c r="CQ3982" s="439" t="inlineStr">
        <is>
          <t>RAJASTHAN</t>
        </is>
      </c>
    </row>
    <row r="3983" ht="14.4" customHeight="1">
      <c r="CP3983" s="439" t="n">
        <v>313804</v>
      </c>
      <c r="CQ3983" s="439" t="inlineStr">
        <is>
          <t>RAJASTHAN</t>
        </is>
      </c>
    </row>
    <row r="3984" ht="14.4" customHeight="1">
      <c r="CP3984" s="439" t="n">
        <v>313805</v>
      </c>
      <c r="CQ3984" s="439" t="inlineStr">
        <is>
          <t>RAJASTHAN</t>
        </is>
      </c>
    </row>
    <row r="3985" ht="14.4" customHeight="1">
      <c r="CP3985" s="439" t="n">
        <v>313901</v>
      </c>
      <c r="CQ3985" s="439" t="inlineStr">
        <is>
          <t>RAJASTHAN</t>
        </is>
      </c>
    </row>
    <row r="3986" ht="14.4" customHeight="1">
      <c r="CP3986" s="439" t="n">
        <v>313902</v>
      </c>
      <c r="CQ3986" s="439" t="inlineStr">
        <is>
          <t>RAJASTHAN</t>
        </is>
      </c>
    </row>
    <row r="3987" ht="14.4" customHeight="1">
      <c r="CP3987" s="439" t="n">
        <v>313903</v>
      </c>
      <c r="CQ3987" s="439" t="inlineStr">
        <is>
          <t>RAJASTHAN</t>
        </is>
      </c>
    </row>
    <row r="3988" ht="14.4" customHeight="1">
      <c r="CP3988" s="439" t="n">
        <v>313904</v>
      </c>
      <c r="CQ3988" s="439" t="inlineStr">
        <is>
          <t>RAJASTHAN</t>
        </is>
      </c>
    </row>
    <row r="3989" ht="14.4" customHeight="1">
      <c r="CP3989" s="439" t="n">
        <v>313905</v>
      </c>
      <c r="CQ3989" s="439" t="inlineStr">
        <is>
          <t>RAJASTHAN</t>
        </is>
      </c>
    </row>
    <row r="3990" ht="14.4" customHeight="1">
      <c r="CP3990" s="439" t="n">
        <v>313906</v>
      </c>
      <c r="CQ3990" s="439" t="inlineStr">
        <is>
          <t>RAJASTHAN</t>
        </is>
      </c>
    </row>
    <row r="3991" ht="14.4" customHeight="1">
      <c r="CP3991" s="439" t="n">
        <v>314001</v>
      </c>
      <c r="CQ3991" s="439" t="inlineStr">
        <is>
          <t>RAJASTHAN</t>
        </is>
      </c>
    </row>
    <row r="3992" ht="14.4" customHeight="1">
      <c r="CP3992" s="439" t="n">
        <v>314011</v>
      </c>
      <c r="CQ3992" s="439" t="inlineStr">
        <is>
          <t>RAJASTHAN</t>
        </is>
      </c>
    </row>
    <row r="3993" ht="14.4" customHeight="1">
      <c r="CP3993" s="439" t="n">
        <v>314021</v>
      </c>
      <c r="CQ3993" s="439" t="inlineStr">
        <is>
          <t>RAJASTHAN</t>
        </is>
      </c>
    </row>
    <row r="3994" ht="14.4" customHeight="1">
      <c r="CP3994" s="439" t="n">
        <v>314022</v>
      </c>
      <c r="CQ3994" s="439" t="inlineStr">
        <is>
          <t>RAJASTHAN</t>
        </is>
      </c>
    </row>
    <row r="3995" ht="14.4" customHeight="1">
      <c r="CP3995" s="439" t="n">
        <v>314023</v>
      </c>
      <c r="CQ3995" s="439" t="inlineStr">
        <is>
          <t>RAJASTHAN</t>
        </is>
      </c>
    </row>
    <row r="3996" ht="14.4" customHeight="1">
      <c r="CP3996" s="439" t="n">
        <v>314024</v>
      </c>
      <c r="CQ3996" s="439" t="inlineStr">
        <is>
          <t>RAJASTHAN</t>
        </is>
      </c>
    </row>
    <row r="3997" ht="14.4" customHeight="1">
      <c r="CP3997" s="439" t="n">
        <v>314025</v>
      </c>
      <c r="CQ3997" s="439" t="inlineStr">
        <is>
          <t>RAJASTHAN</t>
        </is>
      </c>
    </row>
    <row r="3998" ht="14.4" customHeight="1">
      <c r="CP3998" s="439" t="n">
        <v>314026</v>
      </c>
      <c r="CQ3998" s="439" t="inlineStr">
        <is>
          <t>RAJASTHAN</t>
        </is>
      </c>
    </row>
    <row r="3999" ht="14.4" customHeight="1">
      <c r="CP3999" s="439" t="n">
        <v>314027</v>
      </c>
      <c r="CQ3999" s="439" t="inlineStr">
        <is>
          <t>RAJASTHAN</t>
        </is>
      </c>
    </row>
    <row r="4000" ht="14.4" customHeight="1">
      <c r="CP4000" s="439" t="n">
        <v>314028</v>
      </c>
      <c r="CQ4000" s="439" t="inlineStr">
        <is>
          <t>RAJASTHAN</t>
        </is>
      </c>
    </row>
    <row r="4001" ht="14.4" customHeight="1">
      <c r="CP4001" s="439" t="n">
        <v>314029</v>
      </c>
      <c r="CQ4001" s="439" t="inlineStr">
        <is>
          <t>RAJASTHAN</t>
        </is>
      </c>
    </row>
    <row r="4002" ht="14.4" customHeight="1">
      <c r="CP4002" s="439" t="n">
        <v>314030</v>
      </c>
      <c r="CQ4002" s="439" t="inlineStr">
        <is>
          <t>RAJASTHAN</t>
        </is>
      </c>
    </row>
    <row r="4003" ht="14.4" customHeight="1">
      <c r="CP4003" s="439" t="n">
        <v>314031</v>
      </c>
      <c r="CQ4003" s="439" t="inlineStr">
        <is>
          <t>RAJASTHAN</t>
        </is>
      </c>
    </row>
    <row r="4004" ht="14.4" customHeight="1">
      <c r="CP4004" s="439" t="n">
        <v>314032</v>
      </c>
      <c r="CQ4004" s="439" t="inlineStr">
        <is>
          <t>RAJASTHAN</t>
        </is>
      </c>
    </row>
    <row r="4005" ht="14.4" customHeight="1">
      <c r="CP4005" s="439" t="n">
        <v>314034</v>
      </c>
      <c r="CQ4005" s="439" t="inlineStr">
        <is>
          <t>RAJASTHAN</t>
        </is>
      </c>
    </row>
    <row r="4006" ht="14.4" customHeight="1">
      <c r="CP4006" s="439" t="n">
        <v>314035</v>
      </c>
      <c r="CQ4006" s="439" t="inlineStr">
        <is>
          <t>RAJASTHAN</t>
        </is>
      </c>
    </row>
    <row r="4007" ht="14.4" customHeight="1">
      <c r="CP4007" s="439" t="n">
        <v>314036</v>
      </c>
      <c r="CQ4007" s="439" t="inlineStr">
        <is>
          <t>RAJASTHAN</t>
        </is>
      </c>
    </row>
    <row r="4008" ht="14.4" customHeight="1">
      <c r="CP4008" s="439" t="n">
        <v>314037</v>
      </c>
      <c r="CQ4008" s="439" t="inlineStr">
        <is>
          <t>RAJASTHAN</t>
        </is>
      </c>
    </row>
    <row r="4009" ht="14.4" customHeight="1">
      <c r="CP4009" s="439" t="n">
        <v>314038</v>
      </c>
      <c r="CQ4009" s="439" t="inlineStr">
        <is>
          <t>RAJASTHAN</t>
        </is>
      </c>
    </row>
    <row r="4010" ht="14.4" customHeight="1">
      <c r="CP4010" s="439" t="n">
        <v>314401</v>
      </c>
      <c r="CQ4010" s="439" t="inlineStr">
        <is>
          <t>RAJASTHAN</t>
        </is>
      </c>
    </row>
    <row r="4011" ht="14.4" customHeight="1">
      <c r="CP4011" s="439" t="n">
        <v>314402</v>
      </c>
      <c r="CQ4011" s="439" t="inlineStr">
        <is>
          <t>RAJASTHAN</t>
        </is>
      </c>
    </row>
    <row r="4012" ht="14.4" customHeight="1">
      <c r="CP4012" s="439" t="n">
        <v>314403</v>
      </c>
      <c r="CQ4012" s="439" t="inlineStr">
        <is>
          <t>RAJASTHAN</t>
        </is>
      </c>
    </row>
    <row r="4013" ht="14.4" customHeight="1">
      <c r="CP4013" s="439" t="n">
        <v>314404</v>
      </c>
      <c r="CQ4013" s="439" t="inlineStr">
        <is>
          <t>RAJASTHAN</t>
        </is>
      </c>
    </row>
    <row r="4014" ht="14.4" customHeight="1">
      <c r="CP4014" s="439" t="n">
        <v>314406</v>
      </c>
      <c r="CQ4014" s="439" t="inlineStr">
        <is>
          <t>RAJASTHAN</t>
        </is>
      </c>
    </row>
    <row r="4015" ht="14.4" customHeight="1">
      <c r="CP4015" s="439" t="n">
        <v>314801</v>
      </c>
      <c r="CQ4015" s="439" t="inlineStr">
        <is>
          <t>RAJASTHAN</t>
        </is>
      </c>
    </row>
    <row r="4016" ht="14.4" customHeight="1">
      <c r="CP4016" s="439" t="n">
        <v>314804</v>
      </c>
      <c r="CQ4016" s="439" t="inlineStr">
        <is>
          <t>RAJASTHAN</t>
        </is>
      </c>
    </row>
    <row r="4017" ht="14.4" customHeight="1">
      <c r="CP4017" s="439" t="n">
        <v>321001</v>
      </c>
      <c r="CQ4017" s="439" t="inlineStr">
        <is>
          <t>RAJASTHAN</t>
        </is>
      </c>
    </row>
    <row r="4018" ht="14.4" customHeight="1">
      <c r="CP4018" s="439" t="n">
        <v>321021</v>
      </c>
      <c r="CQ4018" s="439" t="inlineStr">
        <is>
          <t>RAJASTHAN</t>
        </is>
      </c>
    </row>
    <row r="4019" ht="14.4" customHeight="1">
      <c r="CP4019" s="439" t="n">
        <v>321022</v>
      </c>
      <c r="CQ4019" s="439" t="inlineStr">
        <is>
          <t>RAJASTHAN</t>
        </is>
      </c>
    </row>
    <row r="4020" ht="14.4" customHeight="1">
      <c r="CP4020" s="439" t="n">
        <v>321023</v>
      </c>
      <c r="CQ4020" s="439" t="inlineStr">
        <is>
          <t>RAJASTHAN</t>
        </is>
      </c>
    </row>
    <row r="4021" ht="14.4" customHeight="1">
      <c r="CP4021" s="439" t="n">
        <v>321024</v>
      </c>
      <c r="CQ4021" s="439" t="inlineStr">
        <is>
          <t>RAJASTHAN</t>
        </is>
      </c>
    </row>
    <row r="4022" ht="14.4" customHeight="1">
      <c r="CP4022" s="439" t="n">
        <v>321025</v>
      </c>
      <c r="CQ4022" s="439" t="inlineStr">
        <is>
          <t>RAJASTHAN</t>
        </is>
      </c>
    </row>
    <row r="4023" ht="14.4" customHeight="1">
      <c r="CP4023" s="439" t="n">
        <v>321026</v>
      </c>
      <c r="CQ4023" s="439" t="inlineStr">
        <is>
          <t>RAJASTHAN</t>
        </is>
      </c>
    </row>
    <row r="4024" ht="14.4" customHeight="1">
      <c r="CP4024" s="439" t="n">
        <v>321028</v>
      </c>
      <c r="CQ4024" s="439" t="inlineStr">
        <is>
          <t>RAJASTHAN</t>
        </is>
      </c>
    </row>
    <row r="4025" ht="14.4" customHeight="1">
      <c r="CP4025" s="439" t="n">
        <v>321201</v>
      </c>
      <c r="CQ4025" s="439" t="inlineStr">
        <is>
          <t>RAJASTHAN</t>
        </is>
      </c>
    </row>
    <row r="4026" ht="14.4" customHeight="1">
      <c r="CP4026" s="439" t="n">
        <v>321202</v>
      </c>
      <c r="CQ4026" s="439" t="inlineStr">
        <is>
          <t>RAJASTHAN</t>
        </is>
      </c>
    </row>
    <row r="4027" ht="14.4" customHeight="1">
      <c r="CP4027" s="439" t="n">
        <v>321203</v>
      </c>
      <c r="CQ4027" s="439" t="inlineStr">
        <is>
          <t>RAJASTHAN</t>
        </is>
      </c>
    </row>
    <row r="4028" ht="14.4" customHeight="1">
      <c r="CP4028" s="439" t="n">
        <v>321204</v>
      </c>
      <c r="CQ4028" s="439" t="inlineStr">
        <is>
          <t>RAJASTHAN</t>
        </is>
      </c>
    </row>
    <row r="4029" ht="14.4" customHeight="1">
      <c r="CP4029" s="439" t="n">
        <v>321205</v>
      </c>
      <c r="CQ4029" s="439" t="inlineStr">
        <is>
          <t>RAJASTHAN</t>
        </is>
      </c>
    </row>
    <row r="4030" ht="14.4" customHeight="1">
      <c r="CP4030" s="439" t="n">
        <v>321206</v>
      </c>
      <c r="CQ4030" s="439" t="inlineStr">
        <is>
          <t>RAJASTHAN</t>
        </is>
      </c>
    </row>
    <row r="4031" ht="14.4" customHeight="1">
      <c r="CP4031" s="439" t="n">
        <v>321301</v>
      </c>
      <c r="CQ4031" s="439" t="inlineStr">
        <is>
          <t>RAJASTHAN</t>
        </is>
      </c>
    </row>
    <row r="4032" ht="14.4" customHeight="1">
      <c r="CP4032" s="439" t="n">
        <v>321302</v>
      </c>
      <c r="CQ4032" s="439" t="inlineStr">
        <is>
          <t>RAJASTHAN</t>
        </is>
      </c>
    </row>
    <row r="4033" ht="14.4" customHeight="1">
      <c r="CP4033" s="439" t="n">
        <v>321303</v>
      </c>
      <c r="CQ4033" s="439" t="inlineStr">
        <is>
          <t>RAJASTHAN</t>
        </is>
      </c>
    </row>
    <row r="4034" ht="14.4" customHeight="1">
      <c r="CP4034" s="439" t="n">
        <v>321401</v>
      </c>
      <c r="CQ4034" s="439" t="inlineStr">
        <is>
          <t>RAJASTHAN</t>
        </is>
      </c>
    </row>
    <row r="4035" ht="14.4" customHeight="1">
      <c r="CP4035" s="439" t="n">
        <v>321402</v>
      </c>
      <c r="CQ4035" s="439" t="inlineStr">
        <is>
          <t>RAJASTHAN</t>
        </is>
      </c>
    </row>
    <row r="4036" ht="14.4" customHeight="1">
      <c r="CP4036" s="439" t="n">
        <v>321403</v>
      </c>
      <c r="CQ4036" s="439" t="inlineStr">
        <is>
          <t>RAJASTHAN</t>
        </is>
      </c>
    </row>
    <row r="4037" ht="14.4" customHeight="1">
      <c r="CP4037" s="439" t="n">
        <v>321404</v>
      </c>
      <c r="CQ4037" s="439" t="inlineStr">
        <is>
          <t>RAJASTHAN</t>
        </is>
      </c>
    </row>
    <row r="4038" ht="14.4" customHeight="1">
      <c r="CP4038" s="439" t="n">
        <v>321405</v>
      </c>
      <c r="CQ4038" s="439" t="inlineStr">
        <is>
          <t>RAJASTHAN</t>
        </is>
      </c>
    </row>
    <row r="4039" ht="14.4" customHeight="1">
      <c r="CP4039" s="439" t="n">
        <v>321406</v>
      </c>
      <c r="CQ4039" s="439" t="inlineStr">
        <is>
          <t>RAJASTHAN</t>
        </is>
      </c>
    </row>
    <row r="4040" ht="14.4" customHeight="1">
      <c r="CP4040" s="439" t="n">
        <v>321407</v>
      </c>
      <c r="CQ4040" s="439" t="inlineStr">
        <is>
          <t>RAJASTHAN</t>
        </is>
      </c>
    </row>
    <row r="4041" ht="14.4" customHeight="1">
      <c r="CP4041" s="439" t="n">
        <v>321408</v>
      </c>
      <c r="CQ4041" s="439" t="inlineStr">
        <is>
          <t>RAJASTHAN</t>
        </is>
      </c>
    </row>
    <row r="4042" ht="14.4" customHeight="1">
      <c r="CP4042" s="439" t="n">
        <v>321409</v>
      </c>
      <c r="CQ4042" s="439" t="inlineStr">
        <is>
          <t>RAJASTHAN</t>
        </is>
      </c>
    </row>
    <row r="4043" ht="14.4" customHeight="1">
      <c r="CP4043" s="439" t="n">
        <v>321410</v>
      </c>
      <c r="CQ4043" s="439" t="inlineStr">
        <is>
          <t>RAJASTHAN</t>
        </is>
      </c>
    </row>
    <row r="4044" ht="14.4" customHeight="1">
      <c r="CP4044" s="439" t="n">
        <v>321411</v>
      </c>
      <c r="CQ4044" s="439" t="inlineStr">
        <is>
          <t>RAJASTHAN</t>
        </is>
      </c>
    </row>
    <row r="4045" ht="14.4" customHeight="1">
      <c r="CP4045" s="439" t="n">
        <v>321601</v>
      </c>
      <c r="CQ4045" s="439" t="inlineStr">
        <is>
          <t>RAJASTHAN</t>
        </is>
      </c>
    </row>
    <row r="4046" ht="14.4" customHeight="1">
      <c r="CP4046" s="439" t="n">
        <v>321602</v>
      </c>
      <c r="CQ4046" s="439" t="inlineStr">
        <is>
          <t>RAJASTHAN</t>
        </is>
      </c>
    </row>
    <row r="4047" ht="14.4" customHeight="1">
      <c r="CP4047" s="439" t="n">
        <v>321605</v>
      </c>
      <c r="CQ4047" s="439" t="inlineStr">
        <is>
          <t>RAJASTHAN</t>
        </is>
      </c>
    </row>
    <row r="4048" ht="14.4" customHeight="1">
      <c r="CP4048" s="439" t="n">
        <v>321606</v>
      </c>
      <c r="CQ4048" s="439" t="inlineStr">
        <is>
          <t>RAJASTHAN</t>
        </is>
      </c>
    </row>
    <row r="4049" ht="14.4" customHeight="1">
      <c r="CP4049" s="439" t="n">
        <v>321607</v>
      </c>
      <c r="CQ4049" s="439" t="inlineStr">
        <is>
          <t>RAJASTHAN</t>
        </is>
      </c>
    </row>
    <row r="4050" ht="14.4" customHeight="1">
      <c r="CP4050" s="439" t="n">
        <v>321608</v>
      </c>
      <c r="CQ4050" s="439" t="inlineStr">
        <is>
          <t>RAJASTHAN</t>
        </is>
      </c>
    </row>
    <row r="4051" ht="14.4" customHeight="1">
      <c r="CP4051" s="439" t="n">
        <v>321609</v>
      </c>
      <c r="CQ4051" s="439" t="inlineStr">
        <is>
          <t>RAJASTHAN</t>
        </is>
      </c>
    </row>
    <row r="4052" ht="14.4" customHeight="1">
      <c r="CP4052" s="439" t="n">
        <v>321610</v>
      </c>
      <c r="CQ4052" s="439" t="inlineStr">
        <is>
          <t>RAJASTHAN</t>
        </is>
      </c>
    </row>
    <row r="4053" ht="14.4" customHeight="1">
      <c r="CP4053" s="439" t="n">
        <v>321611</v>
      </c>
      <c r="CQ4053" s="439" t="inlineStr">
        <is>
          <t>RAJASTHAN</t>
        </is>
      </c>
    </row>
    <row r="4054" ht="14.4" customHeight="1">
      <c r="CP4054" s="439" t="n">
        <v>321612</v>
      </c>
      <c r="CQ4054" s="439" t="inlineStr">
        <is>
          <t>RAJASTHAN</t>
        </is>
      </c>
    </row>
    <row r="4055" ht="14.4" customHeight="1">
      <c r="CP4055" s="439" t="n">
        <v>321613</v>
      </c>
      <c r="CQ4055" s="439" t="inlineStr">
        <is>
          <t>RAJASTHAN</t>
        </is>
      </c>
    </row>
    <row r="4056" ht="14.4" customHeight="1">
      <c r="CP4056" s="439" t="n">
        <v>321614</v>
      </c>
      <c r="CQ4056" s="439" t="inlineStr">
        <is>
          <t>RAJASTHAN</t>
        </is>
      </c>
    </row>
    <row r="4057" ht="14.4" customHeight="1">
      <c r="CP4057" s="439" t="n">
        <v>321615</v>
      </c>
      <c r="CQ4057" s="439" t="inlineStr">
        <is>
          <t>RAJASTHAN</t>
        </is>
      </c>
    </row>
    <row r="4058" ht="14.4" customHeight="1">
      <c r="CP4058" s="439" t="n">
        <v>321633</v>
      </c>
      <c r="CQ4058" s="439" t="inlineStr">
        <is>
          <t>RAJASTHAN</t>
        </is>
      </c>
    </row>
    <row r="4059" ht="14.4" customHeight="1">
      <c r="CP4059" s="439" t="n">
        <v>321642</v>
      </c>
      <c r="CQ4059" s="439" t="inlineStr">
        <is>
          <t>RAJASTHAN</t>
        </is>
      </c>
    </row>
    <row r="4060" ht="14.4" customHeight="1">
      <c r="CP4060" s="439" t="n">
        <v>322001</v>
      </c>
      <c r="CQ4060" s="439" t="inlineStr">
        <is>
          <t>RAJASTHAN</t>
        </is>
      </c>
    </row>
    <row r="4061" ht="14.4" customHeight="1">
      <c r="CP4061" s="439" t="n">
        <v>322021</v>
      </c>
      <c r="CQ4061" s="439" t="inlineStr">
        <is>
          <t>RAJASTHAN</t>
        </is>
      </c>
    </row>
    <row r="4062" ht="14.4" customHeight="1">
      <c r="CP4062" s="439" t="n">
        <v>322023</v>
      </c>
      <c r="CQ4062" s="439" t="inlineStr">
        <is>
          <t>RAJASTHAN</t>
        </is>
      </c>
    </row>
    <row r="4063" ht="14.4" customHeight="1">
      <c r="CP4063" s="439" t="n">
        <v>322024</v>
      </c>
      <c r="CQ4063" s="439" t="inlineStr">
        <is>
          <t>RAJASTHAN</t>
        </is>
      </c>
    </row>
    <row r="4064" ht="14.4" customHeight="1">
      <c r="CP4064" s="439" t="n">
        <v>322025</v>
      </c>
      <c r="CQ4064" s="439" t="inlineStr">
        <is>
          <t>RAJASTHAN</t>
        </is>
      </c>
    </row>
    <row r="4065" ht="14.4" customHeight="1">
      <c r="CP4065" s="439" t="n">
        <v>322026</v>
      </c>
      <c r="CQ4065" s="439" t="inlineStr">
        <is>
          <t>RAJASTHAN</t>
        </is>
      </c>
    </row>
    <row r="4066" ht="14.4" customHeight="1">
      <c r="CP4066" s="439" t="n">
        <v>322027</v>
      </c>
      <c r="CQ4066" s="439" t="inlineStr">
        <is>
          <t>RAJASTHAN</t>
        </is>
      </c>
    </row>
    <row r="4067" ht="14.4" customHeight="1">
      <c r="CP4067" s="439" t="n">
        <v>322028</v>
      </c>
      <c r="CQ4067" s="439" t="inlineStr">
        <is>
          <t>RAJASTHAN</t>
        </is>
      </c>
    </row>
    <row r="4068" ht="14.4" customHeight="1">
      <c r="CP4068" s="439" t="n">
        <v>322029</v>
      </c>
      <c r="CQ4068" s="439" t="inlineStr">
        <is>
          <t>RAJASTHAN</t>
        </is>
      </c>
    </row>
    <row r="4069" ht="14.4" customHeight="1">
      <c r="CP4069" s="439" t="n">
        <v>322030</v>
      </c>
      <c r="CQ4069" s="439" t="inlineStr">
        <is>
          <t>RAJASTHAN</t>
        </is>
      </c>
    </row>
    <row r="4070" ht="14.4" customHeight="1">
      <c r="CP4070" s="439" t="n">
        <v>322033</v>
      </c>
      <c r="CQ4070" s="439" t="inlineStr">
        <is>
          <t>RAJASTHAN</t>
        </is>
      </c>
    </row>
    <row r="4071" ht="14.4" customHeight="1">
      <c r="CP4071" s="439" t="n">
        <v>322034</v>
      </c>
      <c r="CQ4071" s="439" t="inlineStr">
        <is>
          <t>RAJASTHAN</t>
        </is>
      </c>
    </row>
    <row r="4072" ht="14.4" customHeight="1">
      <c r="CP4072" s="439" t="n">
        <v>322201</v>
      </c>
      <c r="CQ4072" s="439" t="inlineStr">
        <is>
          <t>RAJASTHAN</t>
        </is>
      </c>
    </row>
    <row r="4073" ht="14.4" customHeight="1">
      <c r="CP4073" s="439" t="n">
        <v>322202</v>
      </c>
      <c r="CQ4073" s="439" t="inlineStr">
        <is>
          <t>RAJASTHAN</t>
        </is>
      </c>
    </row>
    <row r="4074" ht="14.4" customHeight="1">
      <c r="CP4074" s="439" t="n">
        <v>322203</v>
      </c>
      <c r="CQ4074" s="439" t="inlineStr">
        <is>
          <t>RAJASTHAN</t>
        </is>
      </c>
    </row>
    <row r="4075" ht="14.4" customHeight="1">
      <c r="CP4075" s="439" t="n">
        <v>322204</v>
      </c>
      <c r="CQ4075" s="439" t="inlineStr">
        <is>
          <t>RAJASTHAN</t>
        </is>
      </c>
    </row>
    <row r="4076" ht="14.4" customHeight="1">
      <c r="CP4076" s="439" t="n">
        <v>322205</v>
      </c>
      <c r="CQ4076" s="439" t="inlineStr">
        <is>
          <t>RAJASTHAN</t>
        </is>
      </c>
    </row>
    <row r="4077" ht="14.4" customHeight="1">
      <c r="CP4077" s="439" t="n">
        <v>322211</v>
      </c>
      <c r="CQ4077" s="439" t="inlineStr">
        <is>
          <t>RAJASTHAN</t>
        </is>
      </c>
    </row>
    <row r="4078" ht="14.4" customHeight="1">
      <c r="CP4078" s="439" t="n">
        <v>322212</v>
      </c>
      <c r="CQ4078" s="439" t="inlineStr">
        <is>
          <t>RAJASTHAN</t>
        </is>
      </c>
    </row>
    <row r="4079" ht="14.4" customHeight="1">
      <c r="CP4079" s="439" t="n">
        <v>322213</v>
      </c>
      <c r="CQ4079" s="439" t="inlineStr">
        <is>
          <t>RAJASTHAN</t>
        </is>
      </c>
    </row>
    <row r="4080" ht="14.4" customHeight="1">
      <c r="CP4080" s="439" t="n">
        <v>322214</v>
      </c>
      <c r="CQ4080" s="439" t="inlineStr">
        <is>
          <t>RAJASTHAN</t>
        </is>
      </c>
    </row>
    <row r="4081" ht="14.4" customHeight="1">
      <c r="CP4081" s="439" t="n">
        <v>322215</v>
      </c>
      <c r="CQ4081" s="439" t="inlineStr">
        <is>
          <t>RAJASTHAN</t>
        </is>
      </c>
    </row>
    <row r="4082" ht="14.4" customHeight="1">
      <c r="CP4082" s="439" t="n">
        <v>322216</v>
      </c>
      <c r="CQ4082" s="439" t="inlineStr">
        <is>
          <t>RAJASTHAN</t>
        </is>
      </c>
    </row>
    <row r="4083" ht="14.4" customHeight="1">
      <c r="CP4083" s="439" t="n">
        <v>322218</v>
      </c>
      <c r="CQ4083" s="439" t="inlineStr">
        <is>
          <t>RAJASTHAN</t>
        </is>
      </c>
    </row>
    <row r="4084" ht="14.4" customHeight="1">
      <c r="CP4084" s="439" t="n">
        <v>322219</v>
      </c>
      <c r="CQ4084" s="439" t="inlineStr">
        <is>
          <t>RAJASTHAN</t>
        </is>
      </c>
    </row>
    <row r="4085" ht="14.4" customHeight="1">
      <c r="CP4085" s="439" t="n">
        <v>322220</v>
      </c>
      <c r="CQ4085" s="439" t="inlineStr">
        <is>
          <t>RAJASTHAN</t>
        </is>
      </c>
    </row>
    <row r="4086" ht="14.4" customHeight="1">
      <c r="CP4086" s="439" t="n">
        <v>322230</v>
      </c>
      <c r="CQ4086" s="439" t="inlineStr">
        <is>
          <t>RAJASTHAN</t>
        </is>
      </c>
    </row>
    <row r="4087" ht="14.4" customHeight="1">
      <c r="CP4087" s="439" t="n">
        <v>322234</v>
      </c>
      <c r="CQ4087" s="439" t="inlineStr">
        <is>
          <t>RAJASTHAN</t>
        </is>
      </c>
    </row>
    <row r="4088" ht="14.4" customHeight="1">
      <c r="CP4088" s="439" t="n">
        <v>322236</v>
      </c>
      <c r="CQ4088" s="439" t="inlineStr">
        <is>
          <t>RAJASTHAN</t>
        </is>
      </c>
    </row>
    <row r="4089" ht="14.4" customHeight="1">
      <c r="CP4089" s="439" t="n">
        <v>322238</v>
      </c>
      <c r="CQ4089" s="439" t="inlineStr">
        <is>
          <t>RAJASTHAN</t>
        </is>
      </c>
    </row>
    <row r="4090" ht="14.4" customHeight="1">
      <c r="CP4090" s="439" t="n">
        <v>322240</v>
      </c>
      <c r="CQ4090" s="439" t="inlineStr">
        <is>
          <t>RAJASTHAN</t>
        </is>
      </c>
    </row>
    <row r="4091" ht="14.4" customHeight="1">
      <c r="CP4091" s="439" t="n">
        <v>322241</v>
      </c>
      <c r="CQ4091" s="439" t="inlineStr">
        <is>
          <t>RAJASTHAN</t>
        </is>
      </c>
    </row>
    <row r="4092" ht="14.4" customHeight="1">
      <c r="CP4092" s="439" t="n">
        <v>322242</v>
      </c>
      <c r="CQ4092" s="439" t="inlineStr">
        <is>
          <t>RAJASTHAN</t>
        </is>
      </c>
    </row>
    <row r="4093" ht="14.4" customHeight="1">
      <c r="CP4093" s="439" t="n">
        <v>322243</v>
      </c>
      <c r="CQ4093" s="439" t="inlineStr">
        <is>
          <t>RAJASTHAN</t>
        </is>
      </c>
    </row>
    <row r="4094" ht="14.4" customHeight="1">
      <c r="CP4094" s="439" t="n">
        <v>322249</v>
      </c>
      <c r="CQ4094" s="439" t="inlineStr">
        <is>
          <t>RAJASTHAN</t>
        </is>
      </c>
    </row>
    <row r="4095" ht="14.4" customHeight="1">
      <c r="CP4095" s="439" t="n">
        <v>322251</v>
      </c>
      <c r="CQ4095" s="439" t="inlineStr">
        <is>
          <t>RAJASTHAN</t>
        </is>
      </c>
    </row>
    <row r="4096" ht="14.4" customHeight="1">
      <c r="CP4096" s="439" t="n">
        <v>322252</v>
      </c>
      <c r="CQ4096" s="439" t="inlineStr">
        <is>
          <t>RAJASTHAN</t>
        </is>
      </c>
    </row>
    <row r="4097" ht="14.4" customHeight="1">
      <c r="CP4097" s="439" t="n">
        <v>322254</v>
      </c>
      <c r="CQ4097" s="439" t="inlineStr">
        <is>
          <t>RAJASTHAN</t>
        </is>
      </c>
    </row>
    <row r="4098" ht="14.4" customHeight="1">
      <c r="CP4098" s="439" t="n">
        <v>322255</v>
      </c>
      <c r="CQ4098" s="439" t="inlineStr">
        <is>
          <t>RAJASTHAN</t>
        </is>
      </c>
    </row>
    <row r="4099" ht="14.4" customHeight="1">
      <c r="CP4099" s="439" t="n">
        <v>322701</v>
      </c>
      <c r="CQ4099" s="439" t="inlineStr">
        <is>
          <t>RAJASTHAN</t>
        </is>
      </c>
    </row>
    <row r="4100" ht="14.4" customHeight="1">
      <c r="CP4100" s="439" t="n">
        <v>322702</v>
      </c>
      <c r="CQ4100" s="439" t="inlineStr">
        <is>
          <t>RAJASTHAN</t>
        </is>
      </c>
    </row>
    <row r="4101" ht="14.4" customHeight="1">
      <c r="CP4101" s="439" t="n">
        <v>322703</v>
      </c>
      <c r="CQ4101" s="439" t="inlineStr">
        <is>
          <t>RAJASTHAN</t>
        </is>
      </c>
    </row>
    <row r="4102" ht="14.4" customHeight="1">
      <c r="CP4102" s="439" t="n">
        <v>322704</v>
      </c>
      <c r="CQ4102" s="439" t="inlineStr">
        <is>
          <t>RAJASTHAN</t>
        </is>
      </c>
    </row>
    <row r="4103" ht="14.4" customHeight="1">
      <c r="CP4103" s="439" t="n">
        <v>323001</v>
      </c>
      <c r="CQ4103" s="439" t="inlineStr">
        <is>
          <t>RAJASTHAN</t>
        </is>
      </c>
    </row>
    <row r="4104" ht="14.4" customHeight="1">
      <c r="CP4104" s="439" t="n">
        <v>323021</v>
      </c>
      <c r="CQ4104" s="439" t="inlineStr">
        <is>
          <t>RAJASTHAN</t>
        </is>
      </c>
    </row>
    <row r="4105" ht="14.4" customHeight="1">
      <c r="CP4105" s="439" t="n">
        <v>323022</v>
      </c>
      <c r="CQ4105" s="439" t="inlineStr">
        <is>
          <t>RAJASTHAN</t>
        </is>
      </c>
    </row>
    <row r="4106" ht="14.4" customHeight="1">
      <c r="CP4106" s="439" t="n">
        <v>323023</v>
      </c>
      <c r="CQ4106" s="439" t="inlineStr">
        <is>
          <t>RAJASTHAN</t>
        </is>
      </c>
    </row>
    <row r="4107" ht="14.4" customHeight="1">
      <c r="CP4107" s="439" t="n">
        <v>323024</v>
      </c>
      <c r="CQ4107" s="439" t="inlineStr">
        <is>
          <t>RAJASTHAN</t>
        </is>
      </c>
    </row>
    <row r="4108" ht="14.4" customHeight="1">
      <c r="CP4108" s="439" t="n">
        <v>323025</v>
      </c>
      <c r="CQ4108" s="439" t="inlineStr">
        <is>
          <t>RAJASTHAN</t>
        </is>
      </c>
    </row>
    <row r="4109" ht="14.4" customHeight="1">
      <c r="CP4109" s="439" t="n">
        <v>323026</v>
      </c>
      <c r="CQ4109" s="439" t="inlineStr">
        <is>
          <t>RAJASTHAN</t>
        </is>
      </c>
    </row>
    <row r="4110" ht="14.4" customHeight="1">
      <c r="CP4110" s="439" t="n">
        <v>323301</v>
      </c>
      <c r="CQ4110" s="439" t="inlineStr">
        <is>
          <t>RAJASTHAN</t>
        </is>
      </c>
    </row>
    <row r="4111" ht="14.4" customHeight="1">
      <c r="CP4111" s="439" t="n">
        <v>323303</v>
      </c>
      <c r="CQ4111" s="439" t="inlineStr">
        <is>
          <t>RAJASTHAN</t>
        </is>
      </c>
    </row>
    <row r="4112" ht="14.4" customHeight="1">
      <c r="CP4112" s="439" t="n">
        <v>323304</v>
      </c>
      <c r="CQ4112" s="439" t="inlineStr">
        <is>
          <t>RAJASTHAN</t>
        </is>
      </c>
    </row>
    <row r="4113" ht="14.4" customHeight="1">
      <c r="CP4113" s="439" t="n">
        <v>323305</v>
      </c>
      <c r="CQ4113" s="439" t="inlineStr">
        <is>
          <t>RAJASTHAN</t>
        </is>
      </c>
    </row>
    <row r="4114" ht="14.4" customHeight="1">
      <c r="CP4114" s="439" t="n">
        <v>323306</v>
      </c>
      <c r="CQ4114" s="439" t="inlineStr">
        <is>
          <t>RAJASTHAN</t>
        </is>
      </c>
    </row>
    <row r="4115" ht="14.4" customHeight="1">
      <c r="CP4115" s="439" t="n">
        <v>323307</v>
      </c>
      <c r="CQ4115" s="439" t="inlineStr">
        <is>
          <t>RAJASTHAN</t>
        </is>
      </c>
    </row>
    <row r="4116" ht="14.4" customHeight="1">
      <c r="CP4116" s="439" t="n">
        <v>323601</v>
      </c>
      <c r="CQ4116" s="439" t="inlineStr">
        <is>
          <t>RAJASTHAN</t>
        </is>
      </c>
    </row>
    <row r="4117" ht="14.4" customHeight="1">
      <c r="CP4117" s="439" t="n">
        <v>323602</v>
      </c>
      <c r="CQ4117" s="439" t="inlineStr">
        <is>
          <t>RAJASTHAN</t>
        </is>
      </c>
    </row>
    <row r="4118" ht="14.4" customHeight="1">
      <c r="CP4118" s="439" t="n">
        <v>323603</v>
      </c>
      <c r="CQ4118" s="439" t="inlineStr">
        <is>
          <t>RAJASTHAN</t>
        </is>
      </c>
    </row>
    <row r="4119" ht="14.4" customHeight="1">
      <c r="CP4119" s="439" t="n">
        <v>323613</v>
      </c>
      <c r="CQ4119" s="439" t="inlineStr">
        <is>
          <t>RAJASTHAN</t>
        </is>
      </c>
    </row>
    <row r="4120" ht="14.4" customHeight="1">
      <c r="CP4120" s="439" t="n">
        <v>323614</v>
      </c>
      <c r="CQ4120" s="439" t="inlineStr">
        <is>
          <t>RAJASTHAN</t>
        </is>
      </c>
    </row>
    <row r="4121" ht="14.4" customHeight="1">
      <c r="CP4121" s="439" t="n">
        <v>323615</v>
      </c>
      <c r="CQ4121" s="439" t="inlineStr">
        <is>
          <t>RAJASTHAN</t>
        </is>
      </c>
    </row>
    <row r="4122" ht="14.4" customHeight="1">
      <c r="CP4122" s="439" t="n">
        <v>323616</v>
      </c>
      <c r="CQ4122" s="439" t="inlineStr">
        <is>
          <t>RAJASTHAN</t>
        </is>
      </c>
    </row>
    <row r="4123" ht="14.4" customHeight="1">
      <c r="CP4123" s="439" t="n">
        <v>323801</v>
      </c>
      <c r="CQ4123" s="439" t="inlineStr">
        <is>
          <t>RAJASTHAN</t>
        </is>
      </c>
    </row>
    <row r="4124" ht="14.4" customHeight="1">
      <c r="CP4124" s="439" t="n">
        <v>323802</v>
      </c>
      <c r="CQ4124" s="439" t="inlineStr">
        <is>
          <t>RAJASTHAN</t>
        </is>
      </c>
    </row>
    <row r="4125" ht="14.4" customHeight="1">
      <c r="CP4125" s="439" t="n">
        <v>323803</v>
      </c>
      <c r="CQ4125" s="439" t="inlineStr">
        <is>
          <t>RAJASTHAN</t>
        </is>
      </c>
    </row>
    <row r="4126" ht="14.4" customHeight="1">
      <c r="CP4126" s="439" t="n">
        <v>324001</v>
      </c>
      <c r="CQ4126" s="439" t="inlineStr">
        <is>
          <t>RAJASTHAN</t>
        </is>
      </c>
    </row>
    <row r="4127" ht="14.4" customHeight="1">
      <c r="CP4127" s="439" t="n">
        <v>324002</v>
      </c>
      <c r="CQ4127" s="439" t="inlineStr">
        <is>
          <t>RAJASTHAN</t>
        </is>
      </c>
    </row>
    <row r="4128" ht="14.4" customHeight="1">
      <c r="CP4128" s="439" t="n">
        <v>324003</v>
      </c>
      <c r="CQ4128" s="439" t="inlineStr">
        <is>
          <t>RAJASTHAN</t>
        </is>
      </c>
    </row>
    <row r="4129" ht="14.4" customHeight="1">
      <c r="CP4129" s="439" t="n">
        <v>324004</v>
      </c>
      <c r="CQ4129" s="439" t="inlineStr">
        <is>
          <t>RAJASTHAN</t>
        </is>
      </c>
    </row>
    <row r="4130" ht="14.4" customHeight="1">
      <c r="CP4130" s="439" t="n">
        <v>324005</v>
      </c>
      <c r="CQ4130" s="439" t="inlineStr">
        <is>
          <t>RAJASTHAN</t>
        </is>
      </c>
    </row>
    <row r="4131" ht="14.4" customHeight="1">
      <c r="CP4131" s="439" t="n">
        <v>324006</v>
      </c>
      <c r="CQ4131" s="439" t="inlineStr">
        <is>
          <t>RAJASTHAN</t>
        </is>
      </c>
    </row>
    <row r="4132" ht="14.4" customHeight="1">
      <c r="CP4132" s="439" t="n">
        <v>324007</v>
      </c>
      <c r="CQ4132" s="439" t="inlineStr">
        <is>
          <t>RAJASTHAN</t>
        </is>
      </c>
    </row>
    <row r="4133" ht="14.4" customHeight="1">
      <c r="CP4133" s="439" t="n">
        <v>324008</v>
      </c>
      <c r="CQ4133" s="439" t="inlineStr">
        <is>
          <t>RAJASTHAN</t>
        </is>
      </c>
    </row>
    <row r="4134" ht="14.4" customHeight="1">
      <c r="CP4134" s="439" t="n">
        <v>324009</v>
      </c>
      <c r="CQ4134" s="439" t="inlineStr">
        <is>
          <t>RAJASTHAN</t>
        </is>
      </c>
    </row>
    <row r="4135" ht="14.4" customHeight="1">
      <c r="CP4135" s="439" t="n">
        <v>324010</v>
      </c>
      <c r="CQ4135" s="439" t="inlineStr">
        <is>
          <t>RAJASTHAN</t>
        </is>
      </c>
    </row>
    <row r="4136" ht="14.4" customHeight="1">
      <c r="CP4136" s="439" t="n">
        <v>325001</v>
      </c>
      <c r="CQ4136" s="439" t="inlineStr">
        <is>
          <t>RAJASTHAN</t>
        </is>
      </c>
    </row>
    <row r="4137" ht="14.4" customHeight="1">
      <c r="CP4137" s="439" t="n">
        <v>325003</v>
      </c>
      <c r="CQ4137" s="439" t="inlineStr">
        <is>
          <t>RAJASTHAN</t>
        </is>
      </c>
    </row>
    <row r="4138" ht="14.4" customHeight="1">
      <c r="CP4138" s="439" t="n">
        <v>325004</v>
      </c>
      <c r="CQ4138" s="439" t="inlineStr">
        <is>
          <t>RAJASTHAN</t>
        </is>
      </c>
    </row>
    <row r="4139" ht="14.4" customHeight="1">
      <c r="CP4139" s="439" t="n">
        <v>325009</v>
      </c>
      <c r="CQ4139" s="439" t="inlineStr">
        <is>
          <t>RAJASTHAN</t>
        </is>
      </c>
    </row>
    <row r="4140" ht="14.4" customHeight="1">
      <c r="CP4140" s="439" t="n">
        <v>325201</v>
      </c>
      <c r="CQ4140" s="439" t="inlineStr">
        <is>
          <t>RAJASTHAN</t>
        </is>
      </c>
    </row>
    <row r="4141" ht="14.4" customHeight="1">
      <c r="CP4141" s="439" t="n">
        <v>325202</v>
      </c>
      <c r="CQ4141" s="439" t="inlineStr">
        <is>
          <t>RAJASTHAN</t>
        </is>
      </c>
    </row>
    <row r="4142" ht="14.4" customHeight="1">
      <c r="CP4142" s="439" t="n">
        <v>325203</v>
      </c>
      <c r="CQ4142" s="439" t="inlineStr">
        <is>
          <t>RAJASTHAN</t>
        </is>
      </c>
    </row>
    <row r="4143" ht="14.4" customHeight="1">
      <c r="CP4143" s="439" t="n">
        <v>325204</v>
      </c>
      <c r="CQ4143" s="439" t="inlineStr">
        <is>
          <t>RAJASTHAN</t>
        </is>
      </c>
    </row>
    <row r="4144" ht="14.4" customHeight="1">
      <c r="CP4144" s="439" t="n">
        <v>325205</v>
      </c>
      <c r="CQ4144" s="439" t="inlineStr">
        <is>
          <t>RAJASTHAN</t>
        </is>
      </c>
    </row>
    <row r="4145" ht="14.4" customHeight="1">
      <c r="CP4145" s="439" t="n">
        <v>325206</v>
      </c>
      <c r="CQ4145" s="439" t="inlineStr">
        <is>
          <t>RAJASTHAN</t>
        </is>
      </c>
    </row>
    <row r="4146" ht="14.4" customHeight="1">
      <c r="CP4146" s="439" t="n">
        <v>325207</v>
      </c>
      <c r="CQ4146" s="439" t="inlineStr">
        <is>
          <t>RAJASTHAN</t>
        </is>
      </c>
    </row>
    <row r="4147" ht="14.4" customHeight="1">
      <c r="CP4147" s="439" t="n">
        <v>325208</v>
      </c>
      <c r="CQ4147" s="439" t="inlineStr">
        <is>
          <t>RAJASTHAN</t>
        </is>
      </c>
    </row>
    <row r="4148" ht="14.4" customHeight="1">
      <c r="CP4148" s="439" t="n">
        <v>325209</v>
      </c>
      <c r="CQ4148" s="439" t="inlineStr">
        <is>
          <t>RAJASTHAN</t>
        </is>
      </c>
    </row>
    <row r="4149" ht="14.4" customHeight="1">
      <c r="CP4149" s="439" t="n">
        <v>325214</v>
      </c>
      <c r="CQ4149" s="439" t="inlineStr">
        <is>
          <t>RAJASTHAN</t>
        </is>
      </c>
    </row>
    <row r="4150" ht="14.4" customHeight="1">
      <c r="CP4150" s="439" t="n">
        <v>325215</v>
      </c>
      <c r="CQ4150" s="439" t="inlineStr">
        <is>
          <t>RAJASTHAN</t>
        </is>
      </c>
    </row>
    <row r="4151" ht="14.4" customHeight="1">
      <c r="CP4151" s="439" t="n">
        <v>325216</v>
      </c>
      <c r="CQ4151" s="439" t="inlineStr">
        <is>
          <t>RAJASTHAN</t>
        </is>
      </c>
    </row>
    <row r="4152" ht="14.4" customHeight="1">
      <c r="CP4152" s="439" t="n">
        <v>325217</v>
      </c>
      <c r="CQ4152" s="439" t="inlineStr">
        <is>
          <t>RAJASTHAN</t>
        </is>
      </c>
    </row>
    <row r="4153" ht="14.4" customHeight="1">
      <c r="CP4153" s="439" t="n">
        <v>325218</v>
      </c>
      <c r="CQ4153" s="439" t="inlineStr">
        <is>
          <t>RAJASTHAN</t>
        </is>
      </c>
    </row>
    <row r="4154" ht="14.4" customHeight="1">
      <c r="CP4154" s="439" t="n">
        <v>325219</v>
      </c>
      <c r="CQ4154" s="439" t="inlineStr">
        <is>
          <t>RAJASTHAN</t>
        </is>
      </c>
    </row>
    <row r="4155" ht="14.4" customHeight="1">
      <c r="CP4155" s="439" t="n">
        <v>325220</v>
      </c>
      <c r="CQ4155" s="439" t="inlineStr">
        <is>
          <t>RAJASTHAN</t>
        </is>
      </c>
    </row>
    <row r="4156" ht="14.4" customHeight="1">
      <c r="CP4156" s="439" t="n">
        <v>325221</v>
      </c>
      <c r="CQ4156" s="439" t="inlineStr">
        <is>
          <t>RAJASTHAN</t>
        </is>
      </c>
    </row>
    <row r="4157" ht="14.4" customHeight="1">
      <c r="CP4157" s="439" t="n">
        <v>325222</v>
      </c>
      <c r="CQ4157" s="439" t="inlineStr">
        <is>
          <t>RAJASTHAN</t>
        </is>
      </c>
    </row>
    <row r="4158" ht="14.4" customHeight="1">
      <c r="CP4158" s="439" t="n">
        <v>325223</v>
      </c>
      <c r="CQ4158" s="439" t="inlineStr">
        <is>
          <t>RAJASTHAN</t>
        </is>
      </c>
    </row>
    <row r="4159" ht="14.4" customHeight="1">
      <c r="CP4159" s="439" t="n">
        <v>325224</v>
      </c>
      <c r="CQ4159" s="439" t="inlineStr">
        <is>
          <t>RAJASTHAN</t>
        </is>
      </c>
    </row>
    <row r="4160" ht="14.4" customHeight="1">
      <c r="CP4160" s="439" t="n">
        <v>325601</v>
      </c>
      <c r="CQ4160" s="439" t="inlineStr">
        <is>
          <t>RAJASTHAN</t>
        </is>
      </c>
    </row>
    <row r="4161" ht="14.4" customHeight="1">
      <c r="CP4161" s="439" t="n">
        <v>325602</v>
      </c>
      <c r="CQ4161" s="439" t="inlineStr">
        <is>
          <t>RAJASTHAN</t>
        </is>
      </c>
    </row>
    <row r="4162" ht="14.4" customHeight="1">
      <c r="CP4162" s="439" t="n">
        <v>326001</v>
      </c>
      <c r="CQ4162" s="439" t="inlineStr">
        <is>
          <t>RAJASTHAN</t>
        </is>
      </c>
    </row>
    <row r="4163" ht="14.4" customHeight="1">
      <c r="CP4163" s="439" t="n">
        <v>326021</v>
      </c>
      <c r="CQ4163" s="439" t="inlineStr">
        <is>
          <t>RAJASTHAN</t>
        </is>
      </c>
    </row>
    <row r="4164" ht="14.4" customHeight="1">
      <c r="CP4164" s="439" t="n">
        <v>326022</v>
      </c>
      <c r="CQ4164" s="439" t="inlineStr">
        <is>
          <t>RAJASTHAN</t>
        </is>
      </c>
    </row>
    <row r="4165" ht="14.4" customHeight="1">
      <c r="CP4165" s="439" t="n">
        <v>326023</v>
      </c>
      <c r="CQ4165" s="439" t="inlineStr">
        <is>
          <t>RAJASTHAN</t>
        </is>
      </c>
    </row>
    <row r="4166" ht="14.4" customHeight="1">
      <c r="CP4166" s="439" t="n">
        <v>326033</v>
      </c>
      <c r="CQ4166" s="439" t="inlineStr">
        <is>
          <t>RAJASTHAN</t>
        </is>
      </c>
    </row>
    <row r="4167" ht="14.4" customHeight="1">
      <c r="CP4167" s="439" t="n">
        <v>326034</v>
      </c>
      <c r="CQ4167" s="439" t="inlineStr">
        <is>
          <t>RAJASTHAN</t>
        </is>
      </c>
    </row>
    <row r="4168" ht="14.4" customHeight="1">
      <c r="CP4168" s="439" t="n">
        <v>326035</v>
      </c>
      <c r="CQ4168" s="439" t="inlineStr">
        <is>
          <t>RAJASTHAN</t>
        </is>
      </c>
    </row>
    <row r="4169" ht="14.4" customHeight="1">
      <c r="CP4169" s="439" t="n">
        <v>326036</v>
      </c>
      <c r="CQ4169" s="439" t="inlineStr">
        <is>
          <t>RAJASTHAN</t>
        </is>
      </c>
    </row>
    <row r="4170" ht="14.4" customHeight="1">
      <c r="CP4170" s="439" t="n">
        <v>326037</v>
      </c>
      <c r="CQ4170" s="439" t="inlineStr">
        <is>
          <t>RAJASTHAN</t>
        </is>
      </c>
    </row>
    <row r="4171" ht="14.4" customHeight="1">
      <c r="CP4171" s="439" t="n">
        <v>326038</v>
      </c>
      <c r="CQ4171" s="439" t="inlineStr">
        <is>
          <t>RAJASTHAN</t>
        </is>
      </c>
    </row>
    <row r="4172" ht="14.4" customHeight="1">
      <c r="CP4172" s="439" t="n">
        <v>326039</v>
      </c>
      <c r="CQ4172" s="439" t="inlineStr">
        <is>
          <t>RAJASTHAN</t>
        </is>
      </c>
    </row>
    <row r="4173" ht="14.4" customHeight="1">
      <c r="CP4173" s="439" t="n">
        <v>326501</v>
      </c>
      <c r="CQ4173" s="439" t="inlineStr">
        <is>
          <t>RAJASTHAN</t>
        </is>
      </c>
    </row>
    <row r="4174" ht="14.4" customHeight="1">
      <c r="CP4174" s="439" t="n">
        <v>326502</v>
      </c>
      <c r="CQ4174" s="439" t="inlineStr">
        <is>
          <t>RAJASTHAN</t>
        </is>
      </c>
    </row>
    <row r="4175" ht="14.4" customHeight="1">
      <c r="CP4175" s="439" t="n">
        <v>326512</v>
      </c>
      <c r="CQ4175" s="439" t="inlineStr">
        <is>
          <t>RAJASTHAN</t>
        </is>
      </c>
    </row>
    <row r="4176" ht="14.4" customHeight="1">
      <c r="CP4176" s="439" t="n">
        <v>326513</v>
      </c>
      <c r="CQ4176" s="439" t="inlineStr">
        <is>
          <t>RAJASTHAN</t>
        </is>
      </c>
    </row>
    <row r="4177" ht="14.4" customHeight="1">
      <c r="CP4177" s="439" t="n">
        <v>326514</v>
      </c>
      <c r="CQ4177" s="439" t="inlineStr">
        <is>
          <t>RAJASTHAN</t>
        </is>
      </c>
    </row>
    <row r="4178" ht="14.4" customHeight="1">
      <c r="CP4178" s="439" t="n">
        <v>326515</v>
      </c>
      <c r="CQ4178" s="439" t="inlineStr">
        <is>
          <t>RAJASTHAN</t>
        </is>
      </c>
    </row>
    <row r="4179" ht="14.4" customHeight="1">
      <c r="CP4179" s="439" t="n">
        <v>326516</v>
      </c>
      <c r="CQ4179" s="439" t="inlineStr">
        <is>
          <t>RAJASTHAN</t>
        </is>
      </c>
    </row>
    <row r="4180" ht="14.4" customHeight="1">
      <c r="CP4180" s="439" t="n">
        <v>326517</v>
      </c>
      <c r="CQ4180" s="439" t="inlineStr">
        <is>
          <t>RAJASTHAN</t>
        </is>
      </c>
    </row>
    <row r="4181" ht="14.4" customHeight="1">
      <c r="CP4181" s="439" t="n">
        <v>326518</v>
      </c>
      <c r="CQ4181" s="439" t="inlineStr">
        <is>
          <t>RAJASTHAN</t>
        </is>
      </c>
    </row>
    <row r="4182" ht="14.4" customHeight="1">
      <c r="CP4182" s="439" t="n">
        <v>326519</v>
      </c>
      <c r="CQ4182" s="439" t="inlineStr">
        <is>
          <t>RAJASTHAN</t>
        </is>
      </c>
    </row>
    <row r="4183" ht="14.4" customHeight="1">
      <c r="CP4183" s="439" t="n">
        <v>326520</v>
      </c>
      <c r="CQ4183" s="439" t="inlineStr">
        <is>
          <t>RAJASTHAN</t>
        </is>
      </c>
    </row>
    <row r="4184" ht="14.4" customHeight="1">
      <c r="CP4184" s="439" t="n">
        <v>326529</v>
      </c>
      <c r="CQ4184" s="439" t="inlineStr">
        <is>
          <t>RAJASTHAN</t>
        </is>
      </c>
    </row>
    <row r="4185" ht="14.4" customHeight="1">
      <c r="CP4185" s="439" t="n">
        <v>326530</v>
      </c>
      <c r="CQ4185" s="439" t="inlineStr">
        <is>
          <t>RAJASTHAN</t>
        </is>
      </c>
    </row>
    <row r="4186" ht="14.4" customHeight="1">
      <c r="CP4186" s="439" t="n">
        <v>327001</v>
      </c>
      <c r="CQ4186" s="439" t="inlineStr">
        <is>
          <t>RAJASTHAN</t>
        </is>
      </c>
    </row>
    <row r="4187" ht="14.4" customHeight="1">
      <c r="CP4187" s="439" t="n">
        <v>327021</v>
      </c>
      <c r="CQ4187" s="439" t="inlineStr">
        <is>
          <t>RAJASTHAN</t>
        </is>
      </c>
    </row>
    <row r="4188" ht="14.4" customHeight="1">
      <c r="CP4188" s="439" t="n">
        <v>327022</v>
      </c>
      <c r="CQ4188" s="439" t="inlineStr">
        <is>
          <t>RAJASTHAN</t>
        </is>
      </c>
    </row>
    <row r="4189" ht="14.4" customHeight="1">
      <c r="CP4189" s="439" t="n">
        <v>327023</v>
      </c>
      <c r="CQ4189" s="439" t="inlineStr">
        <is>
          <t>RAJASTHAN</t>
        </is>
      </c>
    </row>
    <row r="4190" ht="14.4" customHeight="1">
      <c r="CP4190" s="439" t="n">
        <v>327024</v>
      </c>
      <c r="CQ4190" s="439" t="inlineStr">
        <is>
          <t>RAJASTHAN</t>
        </is>
      </c>
    </row>
    <row r="4191" ht="14.4" customHeight="1">
      <c r="CP4191" s="439" t="n">
        <v>327025</v>
      </c>
      <c r="CQ4191" s="439" t="inlineStr">
        <is>
          <t>RAJASTHAN</t>
        </is>
      </c>
    </row>
    <row r="4192" ht="14.4" customHeight="1">
      <c r="CP4192" s="439" t="n">
        <v>327026</v>
      </c>
      <c r="CQ4192" s="439" t="inlineStr">
        <is>
          <t>RAJASTHAN</t>
        </is>
      </c>
    </row>
    <row r="4193" ht="14.4" customHeight="1">
      <c r="CP4193" s="439" t="n">
        <v>327027</v>
      </c>
      <c r="CQ4193" s="439" t="inlineStr">
        <is>
          <t>RAJASTHAN</t>
        </is>
      </c>
    </row>
    <row r="4194" ht="14.4" customHeight="1">
      <c r="CP4194" s="439" t="n">
        <v>327031</v>
      </c>
      <c r="CQ4194" s="439" t="inlineStr">
        <is>
          <t>RAJASTHAN</t>
        </is>
      </c>
    </row>
    <row r="4195" ht="14.4" customHeight="1">
      <c r="CP4195" s="439" t="n">
        <v>327032</v>
      </c>
      <c r="CQ4195" s="439" t="inlineStr">
        <is>
          <t>RAJASTHAN</t>
        </is>
      </c>
    </row>
    <row r="4196" ht="14.4" customHeight="1">
      <c r="CP4196" s="439" t="n">
        <v>327034</v>
      </c>
      <c r="CQ4196" s="439" t="inlineStr">
        <is>
          <t>RAJASTHAN</t>
        </is>
      </c>
    </row>
    <row r="4197" ht="14.4" customHeight="1">
      <c r="CP4197" s="439" t="n">
        <v>327601</v>
      </c>
      <c r="CQ4197" s="439" t="inlineStr">
        <is>
          <t>RAJASTHAN</t>
        </is>
      </c>
    </row>
    <row r="4198" ht="14.4" customHeight="1">
      <c r="CP4198" s="439" t="n">
        <v>327602</v>
      </c>
      <c r="CQ4198" s="439" t="inlineStr">
        <is>
          <t>RAJASTHAN</t>
        </is>
      </c>
    </row>
    <row r="4199" ht="14.4" customHeight="1">
      <c r="CP4199" s="439" t="n">
        <v>327603</v>
      </c>
      <c r="CQ4199" s="439" t="inlineStr">
        <is>
          <t>RAJASTHAN</t>
        </is>
      </c>
    </row>
    <row r="4200" ht="14.4" customHeight="1">
      <c r="CP4200" s="439" t="n">
        <v>327604</v>
      </c>
      <c r="CQ4200" s="439" t="inlineStr">
        <is>
          <t>RAJASTHAN</t>
        </is>
      </c>
    </row>
    <row r="4201" ht="14.4" customHeight="1">
      <c r="CP4201" s="439" t="n">
        <v>327605</v>
      </c>
      <c r="CQ4201" s="439" t="inlineStr">
        <is>
          <t>RAJASTHAN</t>
        </is>
      </c>
    </row>
    <row r="4202" ht="14.4" customHeight="1">
      <c r="CP4202" s="439" t="n">
        <v>327606</v>
      </c>
      <c r="CQ4202" s="439" t="inlineStr">
        <is>
          <t>RAJASTHAN</t>
        </is>
      </c>
    </row>
    <row r="4203" ht="14.4" customHeight="1">
      <c r="CP4203" s="439" t="n">
        <v>327801</v>
      </c>
      <c r="CQ4203" s="439" t="inlineStr">
        <is>
          <t>RAJASTHAN</t>
        </is>
      </c>
    </row>
    <row r="4204" ht="14.4" customHeight="1">
      <c r="CP4204" s="439" t="n">
        <v>328001</v>
      </c>
      <c r="CQ4204" s="439" t="inlineStr">
        <is>
          <t>RAJASTHAN</t>
        </is>
      </c>
    </row>
    <row r="4205" ht="14.4" customHeight="1">
      <c r="CP4205" s="439" t="n">
        <v>328021</v>
      </c>
      <c r="CQ4205" s="439" t="inlineStr">
        <is>
          <t>RAJASTHAN</t>
        </is>
      </c>
    </row>
    <row r="4206" ht="14.4" customHeight="1">
      <c r="CP4206" s="439" t="n">
        <v>328022</v>
      </c>
      <c r="CQ4206" s="439" t="inlineStr">
        <is>
          <t>RAJASTHAN</t>
        </is>
      </c>
    </row>
    <row r="4207" ht="14.4" customHeight="1">
      <c r="CP4207" s="439" t="n">
        <v>328023</v>
      </c>
      <c r="CQ4207" s="439" t="inlineStr">
        <is>
          <t>RAJASTHAN</t>
        </is>
      </c>
    </row>
    <row r="4208" ht="14.4" customHeight="1">
      <c r="CP4208" s="439" t="n">
        <v>328024</v>
      </c>
      <c r="CQ4208" s="439" t="inlineStr">
        <is>
          <t>RAJASTHAN</t>
        </is>
      </c>
    </row>
    <row r="4209" ht="14.4" customHeight="1">
      <c r="CP4209" s="439" t="n">
        <v>328025</v>
      </c>
      <c r="CQ4209" s="439" t="inlineStr">
        <is>
          <t>RAJASTHAN</t>
        </is>
      </c>
    </row>
    <row r="4210" ht="14.4" customHeight="1">
      <c r="CP4210" s="439" t="n">
        <v>328026</v>
      </c>
      <c r="CQ4210" s="439" t="inlineStr">
        <is>
          <t>RAJASTHAN</t>
        </is>
      </c>
    </row>
    <row r="4211" ht="14.4" customHeight="1">
      <c r="CP4211" s="439" t="n">
        <v>328027</v>
      </c>
      <c r="CQ4211" s="439" t="inlineStr">
        <is>
          <t>RAJASTHAN</t>
        </is>
      </c>
    </row>
    <row r="4212" ht="14.4" customHeight="1">
      <c r="CP4212" s="439" t="n">
        <v>328028</v>
      </c>
      <c r="CQ4212" s="439" t="inlineStr">
        <is>
          <t>RAJASTHAN</t>
        </is>
      </c>
    </row>
    <row r="4213" ht="14.4" customHeight="1">
      <c r="CP4213" s="439" t="n">
        <v>328029</v>
      </c>
      <c r="CQ4213" s="439" t="inlineStr">
        <is>
          <t>RAJASTHAN</t>
        </is>
      </c>
    </row>
    <row r="4214" ht="14.4" customHeight="1">
      <c r="CP4214" s="439" t="n">
        <v>328030</v>
      </c>
      <c r="CQ4214" s="439" t="inlineStr">
        <is>
          <t>RAJASTHAN</t>
        </is>
      </c>
    </row>
    <row r="4215" ht="14.4" customHeight="1">
      <c r="CP4215" s="439" t="n">
        <v>328031</v>
      </c>
      <c r="CQ4215" s="439" t="inlineStr">
        <is>
          <t>RAJASTHAN</t>
        </is>
      </c>
    </row>
    <row r="4216" ht="14.4" customHeight="1">
      <c r="CP4216" s="439" t="n">
        <v>328041</v>
      </c>
      <c r="CQ4216" s="439" t="inlineStr">
        <is>
          <t>RAJASTHAN</t>
        </is>
      </c>
    </row>
    <row r="4217" ht="14.4" customHeight="1">
      <c r="CP4217" s="439" t="n">
        <v>331001</v>
      </c>
      <c r="CQ4217" s="439" t="inlineStr">
        <is>
          <t>RAJASTHAN</t>
        </is>
      </c>
    </row>
    <row r="4218" ht="14.4" customHeight="1">
      <c r="CP4218" s="439" t="n">
        <v>331021</v>
      </c>
      <c r="CQ4218" s="439" t="inlineStr">
        <is>
          <t>RAJASTHAN</t>
        </is>
      </c>
    </row>
    <row r="4219" ht="14.4" customHeight="1">
      <c r="CP4219" s="439" t="n">
        <v>331022</v>
      </c>
      <c r="CQ4219" s="439" t="inlineStr">
        <is>
          <t>RAJASTHAN</t>
        </is>
      </c>
    </row>
    <row r="4220" ht="14.4" customHeight="1">
      <c r="CP4220" s="439" t="n">
        <v>331023</v>
      </c>
      <c r="CQ4220" s="439" t="inlineStr">
        <is>
          <t>RAJASTHAN</t>
        </is>
      </c>
    </row>
    <row r="4221" ht="14.4" customHeight="1">
      <c r="CP4221" s="439" t="n">
        <v>331024</v>
      </c>
      <c r="CQ4221" s="439" t="inlineStr">
        <is>
          <t>RAJASTHAN</t>
        </is>
      </c>
    </row>
    <row r="4222" ht="14.4" customHeight="1">
      <c r="CP4222" s="439" t="n">
        <v>331025</v>
      </c>
      <c r="CQ4222" s="439" t="inlineStr">
        <is>
          <t>RAJASTHAN</t>
        </is>
      </c>
    </row>
    <row r="4223" ht="14.4" customHeight="1">
      <c r="CP4223" s="439" t="n">
        <v>331026</v>
      </c>
      <c r="CQ4223" s="439" t="inlineStr">
        <is>
          <t>RAJASTHAN</t>
        </is>
      </c>
    </row>
    <row r="4224" ht="14.4" customHeight="1">
      <c r="CP4224" s="439" t="n">
        <v>331027</v>
      </c>
      <c r="CQ4224" s="439" t="inlineStr">
        <is>
          <t>RAJASTHAN</t>
        </is>
      </c>
    </row>
    <row r="4225" ht="14.4" customHeight="1">
      <c r="CP4225" s="439" t="n">
        <v>331028</v>
      </c>
      <c r="CQ4225" s="439" t="inlineStr">
        <is>
          <t>RAJASTHAN</t>
        </is>
      </c>
    </row>
    <row r="4226" ht="14.4" customHeight="1">
      <c r="CP4226" s="439" t="n">
        <v>331029</v>
      </c>
      <c r="CQ4226" s="439" t="inlineStr">
        <is>
          <t>RAJASTHAN</t>
        </is>
      </c>
    </row>
    <row r="4227" ht="14.4" customHeight="1">
      <c r="CP4227" s="439" t="n">
        <v>331030</v>
      </c>
      <c r="CQ4227" s="439" t="inlineStr">
        <is>
          <t>RAJASTHAN</t>
        </is>
      </c>
    </row>
    <row r="4228" ht="14.4" customHeight="1">
      <c r="CP4228" s="439" t="n">
        <v>331031</v>
      </c>
      <c r="CQ4228" s="439" t="inlineStr">
        <is>
          <t>RAJASTHAN</t>
        </is>
      </c>
    </row>
    <row r="4229" ht="14.4" customHeight="1">
      <c r="CP4229" s="439" t="n">
        <v>331301</v>
      </c>
      <c r="CQ4229" s="439" t="inlineStr">
        <is>
          <t>RAJASTHAN</t>
        </is>
      </c>
    </row>
    <row r="4230" ht="14.4" customHeight="1">
      <c r="CP4230" s="439" t="n">
        <v>331302</v>
      </c>
      <c r="CQ4230" s="439" t="inlineStr">
        <is>
          <t>RAJASTHAN</t>
        </is>
      </c>
    </row>
    <row r="4231" ht="14.4" customHeight="1">
      <c r="CP4231" s="439" t="n">
        <v>331303</v>
      </c>
      <c r="CQ4231" s="439" t="inlineStr">
        <is>
          <t>RAJASTHAN</t>
        </is>
      </c>
    </row>
    <row r="4232" ht="14.4" customHeight="1">
      <c r="CP4232" s="439" t="n">
        <v>331304</v>
      </c>
      <c r="CQ4232" s="439" t="inlineStr">
        <is>
          <t>RAJASTHAN</t>
        </is>
      </c>
    </row>
    <row r="4233" ht="14.4" customHeight="1">
      <c r="CP4233" s="439" t="n">
        <v>331305</v>
      </c>
      <c r="CQ4233" s="439" t="inlineStr">
        <is>
          <t>RAJASTHAN</t>
        </is>
      </c>
    </row>
    <row r="4234" ht="14.4" customHeight="1">
      <c r="CP4234" s="439" t="n">
        <v>331402</v>
      </c>
      <c r="CQ4234" s="439" t="inlineStr">
        <is>
          <t>RAJASTHAN</t>
        </is>
      </c>
    </row>
    <row r="4235" ht="14.4" customHeight="1">
      <c r="CP4235" s="439" t="n">
        <v>331403</v>
      </c>
      <c r="CQ4235" s="439" t="inlineStr">
        <is>
          <t>RAJASTHAN</t>
        </is>
      </c>
    </row>
    <row r="4236" ht="14.4" customHeight="1">
      <c r="CP4236" s="439" t="n">
        <v>331411</v>
      </c>
      <c r="CQ4236" s="439" t="inlineStr">
        <is>
          <t>RAJASTHAN</t>
        </is>
      </c>
    </row>
    <row r="4237" ht="14.4" customHeight="1">
      <c r="CP4237" s="439" t="n">
        <v>331501</v>
      </c>
      <c r="CQ4237" s="439" t="inlineStr">
        <is>
          <t>RAJASTHAN</t>
        </is>
      </c>
    </row>
    <row r="4238" ht="14.4" customHeight="1">
      <c r="CP4238" s="439" t="n">
        <v>331502</v>
      </c>
      <c r="CQ4238" s="439" t="inlineStr">
        <is>
          <t>RAJASTHAN</t>
        </is>
      </c>
    </row>
    <row r="4239" ht="14.4" customHeight="1">
      <c r="CP4239" s="439" t="n">
        <v>331503</v>
      </c>
      <c r="CQ4239" s="439" t="inlineStr">
        <is>
          <t>RAJASTHAN</t>
        </is>
      </c>
    </row>
    <row r="4240" ht="14.4" customHeight="1">
      <c r="CP4240" s="439" t="n">
        <v>331504</v>
      </c>
      <c r="CQ4240" s="439" t="inlineStr">
        <is>
          <t>RAJASTHAN</t>
        </is>
      </c>
    </row>
    <row r="4241" ht="14.4" customHeight="1">
      <c r="CP4241" s="439" t="n">
        <v>331505</v>
      </c>
      <c r="CQ4241" s="439" t="inlineStr">
        <is>
          <t>RAJASTHAN</t>
        </is>
      </c>
    </row>
    <row r="4242" ht="14.4" customHeight="1">
      <c r="CP4242" s="439" t="n">
        <v>331506</v>
      </c>
      <c r="CQ4242" s="439" t="inlineStr">
        <is>
          <t>RAJASTHAN</t>
        </is>
      </c>
    </row>
    <row r="4243" ht="14.4" customHeight="1">
      <c r="CP4243" s="439" t="n">
        <v>331507</v>
      </c>
      <c r="CQ4243" s="439" t="inlineStr">
        <is>
          <t>RAJASTHAN</t>
        </is>
      </c>
    </row>
    <row r="4244" ht="14.4" customHeight="1">
      <c r="CP4244" s="439" t="n">
        <v>331517</v>
      </c>
      <c r="CQ4244" s="439" t="inlineStr">
        <is>
          <t>RAJASTHAN</t>
        </is>
      </c>
    </row>
    <row r="4245" ht="14.4" customHeight="1">
      <c r="CP4245" s="439" t="n">
        <v>331518</v>
      </c>
      <c r="CQ4245" s="439" t="inlineStr">
        <is>
          <t>RAJASTHAN</t>
        </is>
      </c>
    </row>
    <row r="4246" ht="14.4" customHeight="1">
      <c r="CP4246" s="439" t="n">
        <v>331701</v>
      </c>
      <c r="CQ4246" s="439" t="inlineStr">
        <is>
          <t>RAJASTHAN</t>
        </is>
      </c>
    </row>
    <row r="4247" ht="14.4" customHeight="1">
      <c r="CP4247" s="439" t="n">
        <v>331801</v>
      </c>
      <c r="CQ4247" s="439" t="inlineStr">
        <is>
          <t>RAJASTHAN</t>
        </is>
      </c>
    </row>
    <row r="4248" ht="14.4" customHeight="1">
      <c r="CP4248" s="439" t="n">
        <v>331802</v>
      </c>
      <c r="CQ4248" s="439" t="inlineStr">
        <is>
          <t>RAJASTHAN</t>
        </is>
      </c>
    </row>
    <row r="4249" ht="14.4" customHeight="1">
      <c r="CP4249" s="439" t="n">
        <v>331803</v>
      </c>
      <c r="CQ4249" s="439" t="inlineStr">
        <is>
          <t>RAJASTHAN</t>
        </is>
      </c>
    </row>
    <row r="4250" ht="14.4" customHeight="1">
      <c r="CP4250" s="439" t="n">
        <v>331811</v>
      </c>
      <c r="CQ4250" s="439" t="inlineStr">
        <is>
          <t>RAJASTHAN</t>
        </is>
      </c>
    </row>
    <row r="4251" ht="14.4" customHeight="1">
      <c r="CP4251" s="439" t="n">
        <v>332001</v>
      </c>
      <c r="CQ4251" s="439" t="inlineStr">
        <is>
          <t>RAJASTHAN</t>
        </is>
      </c>
    </row>
    <row r="4252" ht="14.4" customHeight="1">
      <c r="CP4252" s="439" t="n">
        <v>332002</v>
      </c>
      <c r="CQ4252" s="439" t="inlineStr">
        <is>
          <t>RAJASTHAN</t>
        </is>
      </c>
    </row>
    <row r="4253" ht="14.4" customHeight="1">
      <c r="CP4253" s="439" t="n">
        <v>332021</v>
      </c>
      <c r="CQ4253" s="439" t="inlineStr">
        <is>
          <t>RAJASTHAN</t>
        </is>
      </c>
    </row>
    <row r="4254" ht="14.4" customHeight="1">
      <c r="CP4254" s="439" t="n">
        <v>332023</v>
      </c>
      <c r="CQ4254" s="439" t="inlineStr">
        <is>
          <t>RAJASTHAN</t>
        </is>
      </c>
    </row>
    <row r="4255" ht="14.4" customHeight="1">
      <c r="CP4255" s="439" t="n">
        <v>332024</v>
      </c>
      <c r="CQ4255" s="439" t="inlineStr">
        <is>
          <t>RAJASTHAN</t>
        </is>
      </c>
    </row>
    <row r="4256" ht="14.4" customHeight="1">
      <c r="CP4256" s="439" t="n">
        <v>332025</v>
      </c>
      <c r="CQ4256" s="439" t="inlineStr">
        <is>
          <t>RAJASTHAN</t>
        </is>
      </c>
    </row>
    <row r="4257" ht="14.4" customHeight="1">
      <c r="CP4257" s="439" t="n">
        <v>332026</v>
      </c>
      <c r="CQ4257" s="439" t="inlineStr">
        <is>
          <t>RAJASTHAN</t>
        </is>
      </c>
    </row>
    <row r="4258" ht="14.4" customHeight="1">
      <c r="CP4258" s="439" t="n">
        <v>332027</v>
      </c>
      <c r="CQ4258" s="439" t="inlineStr">
        <is>
          <t>RAJASTHAN</t>
        </is>
      </c>
    </row>
    <row r="4259" ht="14.4" customHeight="1">
      <c r="CP4259" s="439" t="n">
        <v>332028</v>
      </c>
      <c r="CQ4259" s="439" t="inlineStr">
        <is>
          <t>RAJASTHAN</t>
        </is>
      </c>
    </row>
    <row r="4260" ht="14.4" customHeight="1">
      <c r="CP4260" s="439" t="n">
        <v>332029</v>
      </c>
      <c r="CQ4260" s="439" t="inlineStr">
        <is>
          <t>RAJASTHAN</t>
        </is>
      </c>
    </row>
    <row r="4261" ht="14.4" customHeight="1">
      <c r="CP4261" s="439" t="n">
        <v>332030</v>
      </c>
      <c r="CQ4261" s="439" t="inlineStr">
        <is>
          <t>RAJASTHAN</t>
        </is>
      </c>
    </row>
    <row r="4262" ht="14.4" customHeight="1">
      <c r="CP4262" s="439" t="n">
        <v>332031</v>
      </c>
      <c r="CQ4262" s="439" t="inlineStr">
        <is>
          <t>RAJASTHAN</t>
        </is>
      </c>
    </row>
    <row r="4263" ht="14.4" customHeight="1">
      <c r="CP4263" s="439" t="n">
        <v>332041</v>
      </c>
      <c r="CQ4263" s="439" t="inlineStr">
        <is>
          <t>RAJASTHAN</t>
        </is>
      </c>
    </row>
    <row r="4264" ht="14.4" customHeight="1">
      <c r="CP4264" s="439" t="n">
        <v>332042</v>
      </c>
      <c r="CQ4264" s="439" t="inlineStr">
        <is>
          <t>RAJASTHAN</t>
        </is>
      </c>
    </row>
    <row r="4265" ht="14.4" customHeight="1">
      <c r="CP4265" s="439" t="n">
        <v>332301</v>
      </c>
      <c r="CQ4265" s="439" t="inlineStr">
        <is>
          <t>RAJASTHAN</t>
        </is>
      </c>
    </row>
    <row r="4266" ht="14.4" customHeight="1">
      <c r="CP4266" s="439" t="n">
        <v>332302</v>
      </c>
      <c r="CQ4266" s="439" t="inlineStr">
        <is>
          <t>RAJASTHAN</t>
        </is>
      </c>
    </row>
    <row r="4267" ht="14.4" customHeight="1">
      <c r="CP4267" s="439" t="n">
        <v>332303</v>
      </c>
      <c r="CQ4267" s="439" t="inlineStr">
        <is>
          <t>RAJASTHAN</t>
        </is>
      </c>
    </row>
    <row r="4268" ht="14.4" customHeight="1">
      <c r="CP4268" s="439" t="n">
        <v>332304</v>
      </c>
      <c r="CQ4268" s="439" t="inlineStr">
        <is>
          <t>RAJASTHAN</t>
        </is>
      </c>
    </row>
    <row r="4269" ht="14.4" customHeight="1">
      <c r="CP4269" s="439" t="n">
        <v>332305</v>
      </c>
      <c r="CQ4269" s="439" t="inlineStr">
        <is>
          <t>RAJASTHAN</t>
        </is>
      </c>
    </row>
    <row r="4270" ht="14.4" customHeight="1">
      <c r="CP4270" s="439" t="n">
        <v>332307</v>
      </c>
      <c r="CQ4270" s="439" t="inlineStr">
        <is>
          <t>RAJASTHAN</t>
        </is>
      </c>
    </row>
    <row r="4271" ht="14.4" customHeight="1">
      <c r="CP4271" s="439" t="n">
        <v>332311</v>
      </c>
      <c r="CQ4271" s="439" t="inlineStr">
        <is>
          <t>RAJASTHAN</t>
        </is>
      </c>
    </row>
    <row r="4272" ht="14.4" customHeight="1">
      <c r="CP4272" s="439" t="n">
        <v>332312</v>
      </c>
      <c r="CQ4272" s="439" t="inlineStr">
        <is>
          <t>RAJASTHAN</t>
        </is>
      </c>
    </row>
    <row r="4273" ht="14.4" customHeight="1">
      <c r="CP4273" s="439" t="n">
        <v>332315</v>
      </c>
      <c r="CQ4273" s="439" t="inlineStr">
        <is>
          <t>RAJASTHAN</t>
        </is>
      </c>
    </row>
    <row r="4274" ht="14.4" customHeight="1">
      <c r="CP4274" s="439" t="n">
        <v>332316</v>
      </c>
      <c r="CQ4274" s="439" t="inlineStr">
        <is>
          <t>RAJASTHAN</t>
        </is>
      </c>
    </row>
    <row r="4275" ht="14.4" customHeight="1">
      <c r="CP4275" s="439" t="n">
        <v>332317</v>
      </c>
      <c r="CQ4275" s="439" t="inlineStr">
        <is>
          <t>RAJASTHAN</t>
        </is>
      </c>
    </row>
    <row r="4276" ht="14.4" customHeight="1">
      <c r="CP4276" s="439" t="n">
        <v>332318</v>
      </c>
      <c r="CQ4276" s="439" t="inlineStr">
        <is>
          <t>RAJASTHAN</t>
        </is>
      </c>
    </row>
    <row r="4277" ht="14.4" customHeight="1">
      <c r="CP4277" s="439" t="n">
        <v>332401</v>
      </c>
      <c r="CQ4277" s="439" t="inlineStr">
        <is>
          <t>RAJASTHAN</t>
        </is>
      </c>
    </row>
    <row r="4278" ht="14.4" customHeight="1">
      <c r="CP4278" s="439" t="n">
        <v>332402</v>
      </c>
      <c r="CQ4278" s="439" t="inlineStr">
        <is>
          <t>RAJASTHAN</t>
        </is>
      </c>
    </row>
    <row r="4279" ht="14.4" customHeight="1">
      <c r="CP4279" s="439" t="n">
        <v>332403</v>
      </c>
      <c r="CQ4279" s="439" t="inlineStr">
        <is>
          <t>RAJASTHAN</t>
        </is>
      </c>
    </row>
    <row r="4280" ht="14.4" customHeight="1">
      <c r="CP4280" s="439" t="n">
        <v>332404</v>
      </c>
      <c r="CQ4280" s="439" t="inlineStr">
        <is>
          <t>RAJASTHAN</t>
        </is>
      </c>
    </row>
    <row r="4281" ht="14.4" customHeight="1">
      <c r="CP4281" s="439" t="n">
        <v>332405</v>
      </c>
      <c r="CQ4281" s="439" t="inlineStr">
        <is>
          <t>RAJASTHAN</t>
        </is>
      </c>
    </row>
    <row r="4282" ht="14.4" customHeight="1">
      <c r="CP4282" s="439" t="n">
        <v>332406</v>
      </c>
      <c r="CQ4282" s="439" t="inlineStr">
        <is>
          <t>RAJASTHAN</t>
        </is>
      </c>
    </row>
    <row r="4283" ht="14.4" customHeight="1">
      <c r="CP4283" s="439" t="n">
        <v>332411</v>
      </c>
      <c r="CQ4283" s="439" t="inlineStr">
        <is>
          <t>RAJASTHAN</t>
        </is>
      </c>
    </row>
    <row r="4284" ht="14.4" customHeight="1">
      <c r="CP4284" s="439" t="n">
        <v>332601</v>
      </c>
      <c r="CQ4284" s="439" t="inlineStr">
        <is>
          <t>RAJASTHAN</t>
        </is>
      </c>
    </row>
    <row r="4285" ht="14.4" customHeight="1">
      <c r="CP4285" s="439" t="n">
        <v>332602</v>
      </c>
      <c r="CQ4285" s="439" t="inlineStr">
        <is>
          <t>RAJASTHAN</t>
        </is>
      </c>
    </row>
    <row r="4286" ht="14.4" customHeight="1">
      <c r="CP4286" s="439" t="n">
        <v>332603</v>
      </c>
      <c r="CQ4286" s="439" t="inlineStr">
        <is>
          <t>RAJASTHAN</t>
        </is>
      </c>
    </row>
    <row r="4287" ht="14.4" customHeight="1">
      <c r="CP4287" s="439" t="n">
        <v>332701</v>
      </c>
      <c r="CQ4287" s="439" t="inlineStr">
        <is>
          <t>RAJASTHAN</t>
        </is>
      </c>
    </row>
    <row r="4288" ht="14.4" customHeight="1">
      <c r="CP4288" s="439" t="n">
        <v>332702</v>
      </c>
      <c r="CQ4288" s="439" t="inlineStr">
        <is>
          <t>RAJASTHAN</t>
        </is>
      </c>
    </row>
    <row r="4289" ht="14.4" customHeight="1">
      <c r="CP4289" s="439" t="n">
        <v>332703</v>
      </c>
      <c r="CQ4289" s="439" t="inlineStr">
        <is>
          <t>RAJASTHAN</t>
        </is>
      </c>
    </row>
    <row r="4290" ht="14.4" customHeight="1">
      <c r="CP4290" s="439" t="n">
        <v>332705</v>
      </c>
      <c r="CQ4290" s="439" t="inlineStr">
        <is>
          <t>RAJASTHAN</t>
        </is>
      </c>
    </row>
    <row r="4291" ht="14.4" customHeight="1">
      <c r="CP4291" s="439" t="n">
        <v>332706</v>
      </c>
      <c r="CQ4291" s="439" t="inlineStr">
        <is>
          <t>RAJASTHAN</t>
        </is>
      </c>
    </row>
    <row r="4292" ht="14.4" customHeight="1">
      <c r="CP4292" s="439" t="n">
        <v>332707</v>
      </c>
      <c r="CQ4292" s="439" t="inlineStr">
        <is>
          <t>RAJASTHAN</t>
        </is>
      </c>
    </row>
    <row r="4293" ht="14.4" customHeight="1">
      <c r="CP4293" s="439" t="n">
        <v>332708</v>
      </c>
      <c r="CQ4293" s="439" t="inlineStr">
        <is>
          <t>RAJASTHAN</t>
        </is>
      </c>
    </row>
    <row r="4294" ht="14.4" customHeight="1">
      <c r="CP4294" s="439" t="n">
        <v>332709</v>
      </c>
      <c r="CQ4294" s="439" t="inlineStr">
        <is>
          <t>RAJASTHAN</t>
        </is>
      </c>
    </row>
    <row r="4295" ht="14.4" customHeight="1">
      <c r="CP4295" s="439" t="n">
        <v>332710</v>
      </c>
      <c r="CQ4295" s="439" t="inlineStr">
        <is>
          <t>RAJASTHAN</t>
        </is>
      </c>
    </row>
    <row r="4296" ht="14.4" customHeight="1">
      <c r="CP4296" s="439" t="n">
        <v>332711</v>
      </c>
      <c r="CQ4296" s="439" t="inlineStr">
        <is>
          <t>RAJASTHAN</t>
        </is>
      </c>
    </row>
    <row r="4297" ht="14.4" customHeight="1">
      <c r="CP4297" s="439" t="n">
        <v>332712</v>
      </c>
      <c r="CQ4297" s="439" t="inlineStr">
        <is>
          <t>RAJASTHAN</t>
        </is>
      </c>
    </row>
    <row r="4298" ht="14.4" customHeight="1">
      <c r="CP4298" s="439" t="n">
        <v>332713</v>
      </c>
      <c r="CQ4298" s="439" t="inlineStr">
        <is>
          <t>RAJASTHAN</t>
        </is>
      </c>
    </row>
    <row r="4299" ht="14.4" customHeight="1">
      <c r="CP4299" s="439" t="n">
        <v>332714</v>
      </c>
      <c r="CQ4299" s="439" t="inlineStr">
        <is>
          <t>RAJASTHAN</t>
        </is>
      </c>
    </row>
    <row r="4300" ht="14.4" customHeight="1">
      <c r="CP4300" s="439" t="n">
        <v>332715</v>
      </c>
      <c r="CQ4300" s="439" t="inlineStr">
        <is>
          <t>RAJASTHAN</t>
        </is>
      </c>
    </row>
    <row r="4301" ht="14.4" customHeight="1">
      <c r="CP4301" s="439" t="n">
        <v>332716</v>
      </c>
      <c r="CQ4301" s="439" t="inlineStr">
        <is>
          <t>RAJASTHAN</t>
        </is>
      </c>
    </row>
    <row r="4302" ht="14.4" customHeight="1">
      <c r="CP4302" s="439" t="n">
        <v>332718</v>
      </c>
      <c r="CQ4302" s="439" t="inlineStr">
        <is>
          <t>RAJASTHAN</t>
        </is>
      </c>
    </row>
    <row r="4303" ht="14.4" customHeight="1">
      <c r="CP4303" s="439" t="n">
        <v>332719</v>
      </c>
      <c r="CQ4303" s="439" t="inlineStr">
        <is>
          <t>RAJASTHAN</t>
        </is>
      </c>
    </row>
    <row r="4304" ht="14.4" customHeight="1">
      <c r="CP4304" s="439" t="n">
        <v>332721</v>
      </c>
      <c r="CQ4304" s="439" t="inlineStr">
        <is>
          <t>RAJASTHAN</t>
        </is>
      </c>
    </row>
    <row r="4305" ht="14.4" customHeight="1">
      <c r="CP4305" s="439" t="n">
        <v>332722</v>
      </c>
      <c r="CQ4305" s="439" t="inlineStr">
        <is>
          <t>RAJASTHAN</t>
        </is>
      </c>
    </row>
    <row r="4306" ht="14.4" customHeight="1">
      <c r="CP4306" s="439" t="n">
        <v>332742</v>
      </c>
      <c r="CQ4306" s="439" t="inlineStr">
        <is>
          <t>RAJASTHAN</t>
        </is>
      </c>
    </row>
    <row r="4307" ht="14.4" customHeight="1">
      <c r="CP4307" s="439" t="n">
        <v>332746</v>
      </c>
      <c r="CQ4307" s="439" t="inlineStr">
        <is>
          <t>RAJASTHAN</t>
        </is>
      </c>
    </row>
    <row r="4308" ht="14.4" customHeight="1">
      <c r="CP4308" s="439" t="n">
        <v>333001</v>
      </c>
      <c r="CQ4308" s="439" t="inlineStr">
        <is>
          <t>RAJASTHAN</t>
        </is>
      </c>
    </row>
    <row r="4309" ht="14.4" customHeight="1">
      <c r="CP4309" s="439" t="n">
        <v>333010</v>
      </c>
      <c r="CQ4309" s="439" t="inlineStr">
        <is>
          <t>RAJASTHAN</t>
        </is>
      </c>
    </row>
    <row r="4310" ht="14.4" customHeight="1">
      <c r="CP4310" s="439" t="n">
        <v>333011</v>
      </c>
      <c r="CQ4310" s="439" t="inlineStr">
        <is>
          <t>RAJASTHAN</t>
        </is>
      </c>
    </row>
    <row r="4311" ht="14.4" customHeight="1">
      <c r="CP4311" s="439" t="n">
        <v>333012</v>
      </c>
      <c r="CQ4311" s="439" t="inlineStr">
        <is>
          <t>RAJASTHAN</t>
        </is>
      </c>
    </row>
    <row r="4312" ht="14.4" customHeight="1">
      <c r="CP4312" s="439" t="n">
        <v>333020</v>
      </c>
      <c r="CQ4312" s="439" t="inlineStr">
        <is>
          <t>RAJASTHAN</t>
        </is>
      </c>
    </row>
    <row r="4313" ht="14.4" customHeight="1">
      <c r="CP4313" s="439" t="n">
        <v>333021</v>
      </c>
      <c r="CQ4313" s="439" t="inlineStr">
        <is>
          <t>RAJASTHAN</t>
        </is>
      </c>
    </row>
    <row r="4314" ht="14.4" customHeight="1">
      <c r="CP4314" s="439" t="n">
        <v>333022</v>
      </c>
      <c r="CQ4314" s="439" t="inlineStr">
        <is>
          <t>RAJASTHAN</t>
        </is>
      </c>
    </row>
    <row r="4315" ht="14.4" customHeight="1">
      <c r="CP4315" s="439" t="n">
        <v>333023</v>
      </c>
      <c r="CQ4315" s="439" t="inlineStr">
        <is>
          <t>RAJASTHAN</t>
        </is>
      </c>
    </row>
    <row r="4316" ht="14.4" customHeight="1">
      <c r="CP4316" s="439" t="n">
        <v>333024</v>
      </c>
      <c r="CQ4316" s="439" t="inlineStr">
        <is>
          <t>RAJASTHAN</t>
        </is>
      </c>
    </row>
    <row r="4317" ht="14.4" customHeight="1">
      <c r="CP4317" s="439" t="n">
        <v>333025</v>
      </c>
      <c r="CQ4317" s="439" t="inlineStr">
        <is>
          <t>RAJASTHAN</t>
        </is>
      </c>
    </row>
    <row r="4318" ht="14.4" customHeight="1">
      <c r="CP4318" s="439" t="n">
        <v>333026</v>
      </c>
      <c r="CQ4318" s="439" t="inlineStr">
        <is>
          <t>RAJASTHAN</t>
        </is>
      </c>
    </row>
    <row r="4319" ht="14.4" customHeight="1">
      <c r="CP4319" s="439" t="n">
        <v>333027</v>
      </c>
      <c r="CQ4319" s="439" t="inlineStr">
        <is>
          <t>RAJASTHAN</t>
        </is>
      </c>
    </row>
    <row r="4320" ht="14.4" customHeight="1">
      <c r="CP4320" s="439" t="n">
        <v>333028</v>
      </c>
      <c r="CQ4320" s="439" t="inlineStr">
        <is>
          <t>RAJASTHAN</t>
        </is>
      </c>
    </row>
    <row r="4321" ht="14.4" customHeight="1">
      <c r="CP4321" s="439" t="n">
        <v>333029</v>
      </c>
      <c r="CQ4321" s="439" t="inlineStr">
        <is>
          <t>RAJASTHAN</t>
        </is>
      </c>
    </row>
    <row r="4322" ht="14.4" customHeight="1">
      <c r="CP4322" s="439" t="n">
        <v>333030</v>
      </c>
      <c r="CQ4322" s="439" t="inlineStr">
        <is>
          <t>RAJASTHAN</t>
        </is>
      </c>
    </row>
    <row r="4323" ht="14.4" customHeight="1">
      <c r="CP4323" s="439" t="n">
        <v>333031</v>
      </c>
      <c r="CQ4323" s="439" t="inlineStr">
        <is>
          <t>RAJASTHAN</t>
        </is>
      </c>
    </row>
    <row r="4324" ht="14.4" customHeight="1">
      <c r="CP4324" s="439" t="n">
        <v>333032</v>
      </c>
      <c r="CQ4324" s="439" t="inlineStr">
        <is>
          <t>RAJASTHAN</t>
        </is>
      </c>
    </row>
    <row r="4325" ht="14.4" customHeight="1">
      <c r="CP4325" s="439" t="n">
        <v>333033</v>
      </c>
      <c r="CQ4325" s="439" t="inlineStr">
        <is>
          <t>RAJASTHAN</t>
        </is>
      </c>
    </row>
    <row r="4326" ht="14.4" customHeight="1">
      <c r="CP4326" s="439" t="n">
        <v>333034</v>
      </c>
      <c r="CQ4326" s="439" t="inlineStr">
        <is>
          <t>RAJASTHAN</t>
        </is>
      </c>
    </row>
    <row r="4327" ht="14.4" customHeight="1">
      <c r="CP4327" s="439" t="n">
        <v>333035</v>
      </c>
      <c r="CQ4327" s="439" t="inlineStr">
        <is>
          <t>RAJASTHAN</t>
        </is>
      </c>
    </row>
    <row r="4328" ht="14.4" customHeight="1">
      <c r="CP4328" s="439" t="n">
        <v>333036</v>
      </c>
      <c r="CQ4328" s="439" t="inlineStr">
        <is>
          <t>RAJASTHAN</t>
        </is>
      </c>
    </row>
    <row r="4329" ht="14.4" customHeight="1">
      <c r="CP4329" s="439" t="n">
        <v>333041</v>
      </c>
      <c r="CQ4329" s="439" t="inlineStr">
        <is>
          <t>RAJASTHAN</t>
        </is>
      </c>
    </row>
    <row r="4330" ht="14.4" customHeight="1">
      <c r="CP4330" s="439" t="n">
        <v>333042</v>
      </c>
      <c r="CQ4330" s="439" t="inlineStr">
        <is>
          <t>RAJASTHAN</t>
        </is>
      </c>
    </row>
    <row r="4331" ht="14.4" customHeight="1">
      <c r="CP4331" s="439" t="n">
        <v>333053</v>
      </c>
      <c r="CQ4331" s="439" t="inlineStr">
        <is>
          <t>RAJASTHAN</t>
        </is>
      </c>
    </row>
    <row r="4332" ht="14.4" customHeight="1">
      <c r="CP4332" s="439" t="n">
        <v>333055</v>
      </c>
      <c r="CQ4332" s="439" t="inlineStr">
        <is>
          <t>RAJASTHAN</t>
        </is>
      </c>
    </row>
    <row r="4333" ht="14.4" customHeight="1">
      <c r="CP4333" s="439" t="n">
        <v>333302</v>
      </c>
      <c r="CQ4333" s="439" t="inlineStr">
        <is>
          <t>RAJASTHAN</t>
        </is>
      </c>
    </row>
    <row r="4334" ht="14.4" customHeight="1">
      <c r="CP4334" s="439" t="n">
        <v>333303</v>
      </c>
      <c r="CQ4334" s="439" t="inlineStr">
        <is>
          <t>RAJASTHAN</t>
        </is>
      </c>
    </row>
    <row r="4335" ht="14.4" customHeight="1">
      <c r="CP4335" s="439" t="n">
        <v>333304</v>
      </c>
      <c r="CQ4335" s="439" t="inlineStr">
        <is>
          <t>RAJASTHAN</t>
        </is>
      </c>
    </row>
    <row r="4336" ht="14.4" customHeight="1">
      <c r="CP4336" s="439" t="n">
        <v>333305</v>
      </c>
      <c r="CQ4336" s="439" t="inlineStr">
        <is>
          <t>RAJASTHAN</t>
        </is>
      </c>
    </row>
    <row r="4337" ht="14.4" customHeight="1">
      <c r="CP4337" s="439" t="n">
        <v>333307</v>
      </c>
      <c r="CQ4337" s="439" t="inlineStr">
        <is>
          <t>RAJASTHAN</t>
        </is>
      </c>
    </row>
    <row r="4338" ht="14.4" customHeight="1">
      <c r="CP4338" s="439" t="n">
        <v>333308</v>
      </c>
      <c r="CQ4338" s="439" t="inlineStr">
        <is>
          <t>RAJASTHAN</t>
        </is>
      </c>
    </row>
    <row r="4339" ht="14.4" customHeight="1">
      <c r="CP4339" s="439" t="n">
        <v>333501</v>
      </c>
      <c r="CQ4339" s="439" t="inlineStr">
        <is>
          <t>RAJASTHAN</t>
        </is>
      </c>
    </row>
    <row r="4340" ht="14.4" customHeight="1">
      <c r="CP4340" s="439" t="n">
        <v>333502</v>
      </c>
      <c r="CQ4340" s="439" t="inlineStr">
        <is>
          <t>RAJASTHAN</t>
        </is>
      </c>
    </row>
    <row r="4341" ht="14.4" customHeight="1">
      <c r="CP4341" s="439" t="n">
        <v>333503</v>
      </c>
      <c r="CQ4341" s="439" t="inlineStr">
        <is>
          <t>RAJASTHAN</t>
        </is>
      </c>
    </row>
    <row r="4342" ht="14.4" customHeight="1">
      <c r="CP4342" s="439" t="n">
        <v>333504</v>
      </c>
      <c r="CQ4342" s="439" t="inlineStr">
        <is>
          <t>RAJASTHAN</t>
        </is>
      </c>
    </row>
    <row r="4343" ht="14.4" customHeight="1">
      <c r="CP4343" s="439" t="n">
        <v>333514</v>
      </c>
      <c r="CQ4343" s="439" t="inlineStr">
        <is>
          <t>RAJASTHAN</t>
        </is>
      </c>
    </row>
    <row r="4344" ht="14.4" customHeight="1">
      <c r="CP4344" s="439" t="n">
        <v>333515</v>
      </c>
      <c r="CQ4344" s="439" t="inlineStr">
        <is>
          <t>RAJASTHAN</t>
        </is>
      </c>
    </row>
    <row r="4345" ht="14.4" customHeight="1">
      <c r="CP4345" s="439" t="n">
        <v>333516</v>
      </c>
      <c r="CQ4345" s="439" t="inlineStr">
        <is>
          <t>RAJASTHAN</t>
        </is>
      </c>
    </row>
    <row r="4346" ht="14.4" customHeight="1">
      <c r="CP4346" s="439" t="n">
        <v>333517</v>
      </c>
      <c r="CQ4346" s="439" t="inlineStr">
        <is>
          <t>RAJASTHAN</t>
        </is>
      </c>
    </row>
    <row r="4347" ht="14.4" customHeight="1">
      <c r="CP4347" s="439" t="n">
        <v>333701</v>
      </c>
      <c r="CQ4347" s="439" t="inlineStr">
        <is>
          <t>RAJASTHAN</t>
        </is>
      </c>
    </row>
    <row r="4348" ht="14.4" customHeight="1">
      <c r="CP4348" s="439" t="n">
        <v>333702</v>
      </c>
      <c r="CQ4348" s="439" t="inlineStr">
        <is>
          <t>RAJASTHAN</t>
        </is>
      </c>
    </row>
    <row r="4349" ht="14.4" customHeight="1">
      <c r="CP4349" s="439" t="n">
        <v>333704</v>
      </c>
      <c r="CQ4349" s="439" t="inlineStr">
        <is>
          <t>RAJASTHAN</t>
        </is>
      </c>
    </row>
    <row r="4350" ht="14.4" customHeight="1">
      <c r="CP4350" s="439" t="n">
        <v>333705</v>
      </c>
      <c r="CQ4350" s="439" t="inlineStr">
        <is>
          <t>RAJASTHAN</t>
        </is>
      </c>
    </row>
    <row r="4351" ht="14.4" customHeight="1">
      <c r="CP4351" s="439" t="n">
        <v>333707</v>
      </c>
      <c r="CQ4351" s="439" t="inlineStr">
        <is>
          <t>RAJASTHAN</t>
        </is>
      </c>
    </row>
    <row r="4352" ht="14.4" customHeight="1">
      <c r="CP4352" s="439" t="n">
        <v>333801</v>
      </c>
      <c r="CQ4352" s="439" t="inlineStr">
        <is>
          <t>RAJASTHAN</t>
        </is>
      </c>
    </row>
    <row r="4353" ht="14.4" customHeight="1">
      <c r="CP4353" s="439" t="n">
        <v>334001</v>
      </c>
      <c r="CQ4353" s="439" t="inlineStr">
        <is>
          <t>RAJASTHAN</t>
        </is>
      </c>
    </row>
    <row r="4354" ht="14.4" customHeight="1">
      <c r="CP4354" s="439" t="n">
        <v>334003</v>
      </c>
      <c r="CQ4354" s="439" t="inlineStr">
        <is>
          <t>RAJASTHAN</t>
        </is>
      </c>
    </row>
    <row r="4355" ht="14.4" customHeight="1">
      <c r="CP4355" s="439" t="n">
        <v>334004</v>
      </c>
      <c r="CQ4355" s="439" t="inlineStr">
        <is>
          <t>RAJASTHAN</t>
        </is>
      </c>
    </row>
    <row r="4356" ht="14.4" customHeight="1">
      <c r="CP4356" s="439" t="n">
        <v>334006</v>
      </c>
      <c r="CQ4356" s="439" t="inlineStr">
        <is>
          <t>RAJASTHAN</t>
        </is>
      </c>
    </row>
    <row r="4357" ht="14.4" customHeight="1">
      <c r="CP4357" s="439" t="n">
        <v>334021</v>
      </c>
      <c r="CQ4357" s="439" t="inlineStr">
        <is>
          <t>RAJASTHAN</t>
        </is>
      </c>
    </row>
    <row r="4358" ht="14.4" customHeight="1">
      <c r="CP4358" s="439" t="n">
        <v>334022</v>
      </c>
      <c r="CQ4358" s="439" t="inlineStr">
        <is>
          <t>RAJASTHAN</t>
        </is>
      </c>
    </row>
    <row r="4359" ht="14.4" customHeight="1">
      <c r="CP4359" s="439" t="n">
        <v>334023</v>
      </c>
      <c r="CQ4359" s="439" t="inlineStr">
        <is>
          <t>RAJASTHAN</t>
        </is>
      </c>
    </row>
    <row r="4360" ht="14.4" customHeight="1">
      <c r="CP4360" s="439" t="n">
        <v>334201</v>
      </c>
      <c r="CQ4360" s="439" t="inlineStr">
        <is>
          <t>RAJASTHAN</t>
        </is>
      </c>
    </row>
    <row r="4361" ht="14.4" customHeight="1">
      <c r="CP4361" s="439" t="n">
        <v>334202</v>
      </c>
      <c r="CQ4361" s="439" t="inlineStr">
        <is>
          <t>RAJASTHAN</t>
        </is>
      </c>
    </row>
    <row r="4362" ht="14.4" customHeight="1">
      <c r="CP4362" s="439" t="n">
        <v>334302</v>
      </c>
      <c r="CQ4362" s="439" t="inlineStr">
        <is>
          <t>RAJASTHAN</t>
        </is>
      </c>
    </row>
    <row r="4363" ht="14.4" customHeight="1">
      <c r="CP4363" s="439" t="n">
        <v>334303</v>
      </c>
      <c r="CQ4363" s="439" t="inlineStr">
        <is>
          <t>RAJASTHAN</t>
        </is>
      </c>
    </row>
    <row r="4364" ht="14.4" customHeight="1">
      <c r="CP4364" s="439" t="n">
        <v>334305</v>
      </c>
      <c r="CQ4364" s="439" t="inlineStr">
        <is>
          <t>RAJASTHAN</t>
        </is>
      </c>
    </row>
    <row r="4365" ht="14.4" customHeight="1">
      <c r="CP4365" s="439" t="n">
        <v>334401</v>
      </c>
      <c r="CQ4365" s="439" t="inlineStr">
        <is>
          <t>RAJASTHAN</t>
        </is>
      </c>
    </row>
    <row r="4366" ht="14.4" customHeight="1">
      <c r="CP4366" s="439" t="n">
        <v>334402</v>
      </c>
      <c r="CQ4366" s="439" t="inlineStr">
        <is>
          <t>RAJASTHAN</t>
        </is>
      </c>
    </row>
    <row r="4367" ht="14.4" customHeight="1">
      <c r="CP4367" s="439" t="n">
        <v>334403</v>
      </c>
      <c r="CQ4367" s="439" t="inlineStr">
        <is>
          <t>RAJASTHAN</t>
        </is>
      </c>
    </row>
    <row r="4368" ht="14.4" customHeight="1">
      <c r="CP4368" s="439" t="n">
        <v>334601</v>
      </c>
      <c r="CQ4368" s="439" t="inlineStr">
        <is>
          <t>RAJASTHAN</t>
        </is>
      </c>
    </row>
    <row r="4369" ht="14.4" customHeight="1">
      <c r="CP4369" s="439" t="n">
        <v>334602</v>
      </c>
      <c r="CQ4369" s="439" t="inlineStr">
        <is>
          <t>RAJASTHAN</t>
        </is>
      </c>
    </row>
    <row r="4370" ht="14.4" customHeight="1">
      <c r="CP4370" s="439" t="n">
        <v>334603</v>
      </c>
      <c r="CQ4370" s="439" t="inlineStr">
        <is>
          <t>RAJASTHAN</t>
        </is>
      </c>
    </row>
    <row r="4371" ht="14.4" customHeight="1">
      <c r="CP4371" s="439" t="n">
        <v>334604</v>
      </c>
      <c r="CQ4371" s="439" t="inlineStr">
        <is>
          <t>RAJASTHAN</t>
        </is>
      </c>
    </row>
    <row r="4372" ht="14.4" customHeight="1">
      <c r="CP4372" s="439" t="n">
        <v>334801</v>
      </c>
      <c r="CQ4372" s="439" t="inlineStr">
        <is>
          <t>RAJASTHAN</t>
        </is>
      </c>
    </row>
    <row r="4373" ht="14.4" customHeight="1">
      <c r="CP4373" s="439" t="n">
        <v>334802</v>
      </c>
      <c r="CQ4373" s="439" t="inlineStr">
        <is>
          <t>RAJASTHAN</t>
        </is>
      </c>
    </row>
    <row r="4374" ht="14.4" customHeight="1">
      <c r="CP4374" s="439" t="n">
        <v>334803</v>
      </c>
      <c r="CQ4374" s="439" t="inlineStr">
        <is>
          <t>RAJASTHAN</t>
        </is>
      </c>
    </row>
    <row r="4375" ht="14.4" customHeight="1">
      <c r="CP4375" s="439" t="n">
        <v>334804</v>
      </c>
      <c r="CQ4375" s="439" t="inlineStr">
        <is>
          <t>RAJASTHAN</t>
        </is>
      </c>
    </row>
    <row r="4376" ht="14.4" customHeight="1">
      <c r="CP4376" s="439" t="n">
        <v>334808</v>
      </c>
      <c r="CQ4376" s="439" t="inlineStr">
        <is>
          <t>RAJASTHAN</t>
        </is>
      </c>
    </row>
    <row r="4377" ht="14.4" customHeight="1">
      <c r="CP4377" s="439" t="n">
        <v>335001</v>
      </c>
      <c r="CQ4377" s="439" t="inlineStr">
        <is>
          <t>RAJASTHAN</t>
        </is>
      </c>
    </row>
    <row r="4378" ht="14.4" customHeight="1">
      <c r="CP4378" s="439" t="n">
        <v>335002</v>
      </c>
      <c r="CQ4378" s="439" t="inlineStr">
        <is>
          <t>RAJASTHAN</t>
        </is>
      </c>
    </row>
    <row r="4379" ht="14.4" customHeight="1">
      <c r="CP4379" s="439" t="n">
        <v>335021</v>
      </c>
      <c r="CQ4379" s="439" t="inlineStr">
        <is>
          <t>RAJASTHAN</t>
        </is>
      </c>
    </row>
    <row r="4380" ht="14.4" customHeight="1">
      <c r="CP4380" s="439" t="n">
        <v>335022</v>
      </c>
      <c r="CQ4380" s="439" t="inlineStr">
        <is>
          <t>RAJASTHAN</t>
        </is>
      </c>
    </row>
    <row r="4381" ht="14.4" customHeight="1">
      <c r="CP4381" s="439" t="n">
        <v>335023</v>
      </c>
      <c r="CQ4381" s="439" t="inlineStr">
        <is>
          <t>RAJASTHAN</t>
        </is>
      </c>
    </row>
    <row r="4382" ht="14.4" customHeight="1">
      <c r="CP4382" s="439" t="n">
        <v>335024</v>
      </c>
      <c r="CQ4382" s="439" t="inlineStr">
        <is>
          <t>RAJASTHAN</t>
        </is>
      </c>
    </row>
    <row r="4383" ht="14.4" customHeight="1">
      <c r="CP4383" s="439" t="n">
        <v>335025</v>
      </c>
      <c r="CQ4383" s="439" t="inlineStr">
        <is>
          <t>RAJASTHAN</t>
        </is>
      </c>
    </row>
    <row r="4384" ht="14.4" customHeight="1">
      <c r="CP4384" s="439" t="n">
        <v>335027</v>
      </c>
      <c r="CQ4384" s="439" t="inlineStr">
        <is>
          <t>RAJASTHAN</t>
        </is>
      </c>
    </row>
    <row r="4385" ht="14.4" customHeight="1">
      <c r="CP4385" s="439" t="n">
        <v>335037</v>
      </c>
      <c r="CQ4385" s="439" t="inlineStr">
        <is>
          <t>RAJASTHAN</t>
        </is>
      </c>
    </row>
    <row r="4386" ht="14.4" customHeight="1">
      <c r="CP4386" s="439" t="n">
        <v>335038</v>
      </c>
      <c r="CQ4386" s="439" t="inlineStr">
        <is>
          <t>RAJASTHAN</t>
        </is>
      </c>
    </row>
    <row r="4387" ht="14.4" customHeight="1">
      <c r="CP4387" s="439" t="n">
        <v>335039</v>
      </c>
      <c r="CQ4387" s="439" t="inlineStr">
        <is>
          <t>RAJASTHAN</t>
        </is>
      </c>
    </row>
    <row r="4388" ht="14.4" customHeight="1">
      <c r="CP4388" s="439" t="n">
        <v>335040</v>
      </c>
      <c r="CQ4388" s="439" t="inlineStr">
        <is>
          <t>RAJASTHAN</t>
        </is>
      </c>
    </row>
    <row r="4389" ht="14.4" customHeight="1">
      <c r="CP4389" s="439" t="n">
        <v>335041</v>
      </c>
      <c r="CQ4389" s="439" t="inlineStr">
        <is>
          <t>RAJASTHAN</t>
        </is>
      </c>
    </row>
    <row r="4390" ht="14.4" customHeight="1">
      <c r="CP4390" s="439" t="n">
        <v>335051</v>
      </c>
      <c r="CQ4390" s="439" t="inlineStr">
        <is>
          <t>RAJASTHAN</t>
        </is>
      </c>
    </row>
    <row r="4391" ht="14.4" customHeight="1">
      <c r="CP4391" s="439" t="n">
        <v>335061</v>
      </c>
      <c r="CQ4391" s="439" t="inlineStr">
        <is>
          <t>RAJASTHAN</t>
        </is>
      </c>
    </row>
    <row r="4392" ht="14.4" customHeight="1">
      <c r="CP4392" s="439" t="n">
        <v>335062</v>
      </c>
      <c r="CQ4392" s="439" t="inlineStr">
        <is>
          <t>RAJASTHAN</t>
        </is>
      </c>
    </row>
    <row r="4393" ht="14.4" customHeight="1">
      <c r="CP4393" s="439" t="n">
        <v>335063</v>
      </c>
      <c r="CQ4393" s="439" t="inlineStr">
        <is>
          <t>RAJASTHAN</t>
        </is>
      </c>
    </row>
    <row r="4394" ht="14.4" customHeight="1">
      <c r="CP4394" s="439" t="n">
        <v>335064</v>
      </c>
      <c r="CQ4394" s="439" t="inlineStr">
        <is>
          <t>RAJASTHAN</t>
        </is>
      </c>
    </row>
    <row r="4395" ht="14.4" customHeight="1">
      <c r="CP4395" s="439" t="n">
        <v>335065</v>
      </c>
      <c r="CQ4395" s="439" t="inlineStr">
        <is>
          <t>RAJASTHAN</t>
        </is>
      </c>
    </row>
    <row r="4396" ht="14.4" customHeight="1">
      <c r="CP4396" s="439" t="n">
        <v>335073</v>
      </c>
      <c r="CQ4396" s="439" t="inlineStr">
        <is>
          <t>RAJASTHAN</t>
        </is>
      </c>
    </row>
    <row r="4397" ht="14.4" customHeight="1">
      <c r="CP4397" s="439" t="n">
        <v>335501</v>
      </c>
      <c r="CQ4397" s="439" t="inlineStr">
        <is>
          <t>RAJASTHAN</t>
        </is>
      </c>
    </row>
    <row r="4398" ht="14.4" customHeight="1">
      <c r="CP4398" s="439" t="n">
        <v>335502</v>
      </c>
      <c r="CQ4398" s="439" t="inlineStr">
        <is>
          <t>RAJASTHAN</t>
        </is>
      </c>
    </row>
    <row r="4399" ht="14.4" customHeight="1">
      <c r="CP4399" s="439" t="n">
        <v>335503</v>
      </c>
      <c r="CQ4399" s="439" t="inlineStr">
        <is>
          <t>RAJASTHAN</t>
        </is>
      </c>
    </row>
    <row r="4400" ht="14.4" customHeight="1">
      <c r="CP4400" s="439" t="n">
        <v>335504</v>
      </c>
      <c r="CQ4400" s="439" t="inlineStr">
        <is>
          <t>RAJASTHAN</t>
        </is>
      </c>
    </row>
    <row r="4401" ht="14.4" customHeight="1">
      <c r="CP4401" s="439" t="n">
        <v>335511</v>
      </c>
      <c r="CQ4401" s="439" t="inlineStr">
        <is>
          <t>RAJASTHAN</t>
        </is>
      </c>
    </row>
    <row r="4402" ht="14.4" customHeight="1">
      <c r="CP4402" s="439" t="n">
        <v>335512</v>
      </c>
      <c r="CQ4402" s="439" t="inlineStr">
        <is>
          <t>RAJASTHAN</t>
        </is>
      </c>
    </row>
    <row r="4403" ht="14.4" customHeight="1">
      <c r="CP4403" s="439" t="n">
        <v>335513</v>
      </c>
      <c r="CQ4403" s="439" t="inlineStr">
        <is>
          <t>RAJASTHAN</t>
        </is>
      </c>
    </row>
    <row r="4404" ht="14.4" customHeight="1">
      <c r="CP4404" s="439" t="n">
        <v>335522</v>
      </c>
      <c r="CQ4404" s="439" t="inlineStr">
        <is>
          <t>RAJASTHAN</t>
        </is>
      </c>
    </row>
    <row r="4405" ht="14.4" customHeight="1">
      <c r="CP4405" s="439" t="n">
        <v>335523</v>
      </c>
      <c r="CQ4405" s="439" t="inlineStr">
        <is>
          <t>RAJASTHAN</t>
        </is>
      </c>
    </row>
    <row r="4406" ht="14.4" customHeight="1">
      <c r="CP4406" s="439" t="n">
        <v>335524</v>
      </c>
      <c r="CQ4406" s="439" t="inlineStr">
        <is>
          <t>RAJASTHAN</t>
        </is>
      </c>
    </row>
    <row r="4407" ht="14.4" customHeight="1">
      <c r="CP4407" s="439" t="n">
        <v>335525</v>
      </c>
      <c r="CQ4407" s="439" t="inlineStr">
        <is>
          <t>RAJASTHAN</t>
        </is>
      </c>
    </row>
    <row r="4408" ht="14.4" customHeight="1">
      <c r="CP4408" s="439" t="n">
        <v>335526</v>
      </c>
      <c r="CQ4408" s="439" t="inlineStr">
        <is>
          <t>RAJASTHAN</t>
        </is>
      </c>
    </row>
    <row r="4409" ht="14.4" customHeight="1">
      <c r="CP4409" s="439" t="n">
        <v>335701</v>
      </c>
      <c r="CQ4409" s="439" t="inlineStr">
        <is>
          <t>RAJASTHAN</t>
        </is>
      </c>
    </row>
    <row r="4410" ht="14.4" customHeight="1">
      <c r="CP4410" s="439" t="n">
        <v>335702</v>
      </c>
      <c r="CQ4410" s="439" t="inlineStr">
        <is>
          <t>RAJASTHAN</t>
        </is>
      </c>
    </row>
    <row r="4411" ht="14.4" customHeight="1">
      <c r="CP4411" s="439" t="n">
        <v>335703</v>
      </c>
      <c r="CQ4411" s="439" t="inlineStr">
        <is>
          <t>RAJASTHAN</t>
        </is>
      </c>
    </row>
    <row r="4412" ht="14.4" customHeight="1">
      <c r="CP4412" s="439" t="n">
        <v>335704</v>
      </c>
      <c r="CQ4412" s="439" t="inlineStr">
        <is>
          <t>RAJASTHAN</t>
        </is>
      </c>
    </row>
    <row r="4413" ht="14.4" customHeight="1">
      <c r="CP4413" s="439" t="n">
        <v>335705</v>
      </c>
      <c r="CQ4413" s="439" t="inlineStr">
        <is>
          <t>RAJASTHAN</t>
        </is>
      </c>
    </row>
    <row r="4414" ht="14.4" customHeight="1">
      <c r="CP4414" s="439" t="n">
        <v>335707</v>
      </c>
      <c r="CQ4414" s="439" t="inlineStr">
        <is>
          <t>RAJASTHAN</t>
        </is>
      </c>
    </row>
    <row r="4415" ht="14.4" customHeight="1">
      <c r="CP4415" s="439" t="n">
        <v>335708</v>
      </c>
      <c r="CQ4415" s="439" t="inlineStr">
        <is>
          <t>RAJASTHAN</t>
        </is>
      </c>
    </row>
    <row r="4416" ht="14.4" customHeight="1">
      <c r="CP4416" s="439" t="n">
        <v>335711</v>
      </c>
      <c r="CQ4416" s="439" t="inlineStr">
        <is>
          <t>RAJASTHAN</t>
        </is>
      </c>
    </row>
    <row r="4417" ht="14.4" customHeight="1">
      <c r="CP4417" s="439" t="n">
        <v>335801</v>
      </c>
      <c r="CQ4417" s="439" t="inlineStr">
        <is>
          <t>RAJASTHAN</t>
        </is>
      </c>
    </row>
    <row r="4418" ht="14.4" customHeight="1">
      <c r="CP4418" s="439" t="n">
        <v>335802</v>
      </c>
      <c r="CQ4418" s="439" t="inlineStr">
        <is>
          <t>RAJASTHAN</t>
        </is>
      </c>
    </row>
    <row r="4419" ht="14.4" customHeight="1">
      <c r="CP4419" s="439" t="n">
        <v>335803</v>
      </c>
      <c r="CQ4419" s="439" t="inlineStr">
        <is>
          <t>RAJASTHAN</t>
        </is>
      </c>
    </row>
    <row r="4420" ht="14.4" customHeight="1">
      <c r="CP4420" s="439" t="n">
        <v>335804</v>
      </c>
      <c r="CQ4420" s="439" t="inlineStr">
        <is>
          <t>RAJASTHAN</t>
        </is>
      </c>
    </row>
    <row r="4421" ht="14.4" customHeight="1">
      <c r="CP4421" s="439" t="n">
        <v>335805</v>
      </c>
      <c r="CQ4421" s="439" t="inlineStr">
        <is>
          <t>RAJASTHAN</t>
        </is>
      </c>
    </row>
    <row r="4422" ht="14.4" customHeight="1">
      <c r="CP4422" s="439" t="n">
        <v>335901</v>
      </c>
      <c r="CQ4422" s="439" t="inlineStr">
        <is>
          <t>RAJASTHAN</t>
        </is>
      </c>
    </row>
    <row r="4423" ht="14.4" customHeight="1">
      <c r="CP4423" s="439" t="n">
        <v>341001</v>
      </c>
      <c r="CQ4423" s="439" t="inlineStr">
        <is>
          <t>RAJASTHAN</t>
        </is>
      </c>
    </row>
    <row r="4424" ht="14.4" customHeight="1">
      <c r="CP4424" s="439" t="n">
        <v>341020</v>
      </c>
      <c r="CQ4424" s="439" t="inlineStr">
        <is>
          <t>RAJASTHAN</t>
        </is>
      </c>
    </row>
    <row r="4425" ht="14.4" customHeight="1">
      <c r="CP4425" s="439" t="n">
        <v>341021</v>
      </c>
      <c r="CQ4425" s="439" t="inlineStr">
        <is>
          <t>RAJASTHAN</t>
        </is>
      </c>
    </row>
    <row r="4426" ht="14.4" customHeight="1">
      <c r="CP4426" s="439" t="n">
        <v>341022</v>
      </c>
      <c r="CQ4426" s="439" t="inlineStr">
        <is>
          <t>RAJASTHAN</t>
        </is>
      </c>
    </row>
    <row r="4427" ht="14.4" customHeight="1">
      <c r="CP4427" s="439" t="n">
        <v>341023</v>
      </c>
      <c r="CQ4427" s="439" t="inlineStr">
        <is>
          <t>RAJASTHAN</t>
        </is>
      </c>
    </row>
    <row r="4428" ht="14.4" customHeight="1">
      <c r="CP4428" s="439" t="n">
        <v>341024</v>
      </c>
      <c r="CQ4428" s="439" t="inlineStr">
        <is>
          <t>RAJASTHAN</t>
        </is>
      </c>
    </row>
    <row r="4429" ht="14.4" customHeight="1">
      <c r="CP4429" s="439" t="n">
        <v>341025</v>
      </c>
      <c r="CQ4429" s="439" t="inlineStr">
        <is>
          <t>RAJASTHAN</t>
        </is>
      </c>
    </row>
    <row r="4430" ht="14.4" customHeight="1">
      <c r="CP4430" s="439" t="n">
        <v>341026</v>
      </c>
      <c r="CQ4430" s="439" t="inlineStr">
        <is>
          <t>RAJASTHAN</t>
        </is>
      </c>
    </row>
    <row r="4431" ht="14.4" customHeight="1">
      <c r="CP4431" s="439" t="n">
        <v>341027</v>
      </c>
      <c r="CQ4431" s="439" t="inlineStr">
        <is>
          <t>RAJASTHAN</t>
        </is>
      </c>
    </row>
    <row r="4432" ht="14.4" customHeight="1">
      <c r="CP4432" s="439" t="n">
        <v>341028</v>
      </c>
      <c r="CQ4432" s="439" t="inlineStr">
        <is>
          <t>RAJASTHAN</t>
        </is>
      </c>
    </row>
    <row r="4433" ht="14.4" customHeight="1">
      <c r="CP4433" s="439" t="n">
        <v>341029</v>
      </c>
      <c r="CQ4433" s="439" t="inlineStr">
        <is>
          <t>RAJASTHAN</t>
        </is>
      </c>
    </row>
    <row r="4434" ht="14.4" customHeight="1">
      <c r="CP4434" s="439" t="n">
        <v>341030</v>
      </c>
      <c r="CQ4434" s="439" t="inlineStr">
        <is>
          <t>RAJASTHAN</t>
        </is>
      </c>
    </row>
    <row r="4435" ht="14.4" customHeight="1">
      <c r="CP4435" s="439" t="n">
        <v>341031</v>
      </c>
      <c r="CQ4435" s="439" t="inlineStr">
        <is>
          <t>RAJASTHAN</t>
        </is>
      </c>
    </row>
    <row r="4436" ht="14.4" customHeight="1">
      <c r="CP4436" s="439" t="n">
        <v>341301</v>
      </c>
      <c r="CQ4436" s="439" t="inlineStr">
        <is>
          <t>RAJASTHAN</t>
        </is>
      </c>
    </row>
    <row r="4437" ht="14.4" customHeight="1">
      <c r="CP4437" s="439" t="n">
        <v>341302</v>
      </c>
      <c r="CQ4437" s="439" t="inlineStr">
        <is>
          <t>RAJASTHAN</t>
        </is>
      </c>
    </row>
    <row r="4438" ht="14.4" customHeight="1">
      <c r="CP4438" s="439" t="n">
        <v>341303</v>
      </c>
      <c r="CQ4438" s="439" t="inlineStr">
        <is>
          <t>RAJASTHAN</t>
        </is>
      </c>
    </row>
    <row r="4439" ht="14.4" customHeight="1">
      <c r="CP4439" s="439" t="n">
        <v>341304</v>
      </c>
      <c r="CQ4439" s="439" t="inlineStr">
        <is>
          <t>RAJASTHAN</t>
        </is>
      </c>
    </row>
    <row r="4440" ht="14.4" customHeight="1">
      <c r="CP4440" s="439" t="n">
        <v>341305</v>
      </c>
      <c r="CQ4440" s="439" t="inlineStr">
        <is>
          <t>RAJASTHAN</t>
        </is>
      </c>
    </row>
    <row r="4441" ht="14.4" customHeight="1">
      <c r="CP4441" s="439" t="n">
        <v>341306</v>
      </c>
      <c r="CQ4441" s="439" t="inlineStr">
        <is>
          <t>RAJASTHAN</t>
        </is>
      </c>
    </row>
    <row r="4442" ht="14.4" customHeight="1">
      <c r="CP4442" s="439" t="n">
        <v>341316</v>
      </c>
      <c r="CQ4442" s="439" t="inlineStr">
        <is>
          <t>RAJASTHAN</t>
        </is>
      </c>
    </row>
    <row r="4443" ht="14.4" customHeight="1">
      <c r="CP4443" s="439" t="n">
        <v>341317</v>
      </c>
      <c r="CQ4443" s="439" t="inlineStr">
        <is>
          <t>RAJASTHAN</t>
        </is>
      </c>
    </row>
    <row r="4444" ht="14.4" customHeight="1">
      <c r="CP4444" s="439" t="n">
        <v>341318</v>
      </c>
      <c r="CQ4444" s="439" t="inlineStr">
        <is>
          <t>RAJASTHAN</t>
        </is>
      </c>
    </row>
    <row r="4445" ht="14.4" customHeight="1">
      <c r="CP4445" s="439" t="n">
        <v>341319</v>
      </c>
      <c r="CQ4445" s="439" t="inlineStr">
        <is>
          <t>RAJASTHAN</t>
        </is>
      </c>
    </row>
    <row r="4446" ht="14.4" customHeight="1">
      <c r="CP4446" s="439" t="n">
        <v>341501</v>
      </c>
      <c r="CQ4446" s="439" t="inlineStr">
        <is>
          <t>RAJASTHAN</t>
        </is>
      </c>
    </row>
    <row r="4447" ht="14.4" customHeight="1">
      <c r="CP4447" s="439" t="n">
        <v>341502</v>
      </c>
      <c r="CQ4447" s="439" t="inlineStr">
        <is>
          <t>RAJASTHAN</t>
        </is>
      </c>
    </row>
    <row r="4448" ht="14.4" customHeight="1">
      <c r="CP4448" s="439" t="n">
        <v>341503</v>
      </c>
      <c r="CQ4448" s="439" t="inlineStr">
        <is>
          <t>RAJASTHAN</t>
        </is>
      </c>
    </row>
    <row r="4449" ht="14.4" customHeight="1">
      <c r="CP4449" s="439" t="n">
        <v>341504</v>
      </c>
      <c r="CQ4449" s="439" t="inlineStr">
        <is>
          <t>RAJASTHAN</t>
        </is>
      </c>
    </row>
    <row r="4450" ht="14.4" customHeight="1">
      <c r="CP4450" s="439" t="n">
        <v>341505</v>
      </c>
      <c r="CQ4450" s="439" t="inlineStr">
        <is>
          <t>RAJASTHAN</t>
        </is>
      </c>
    </row>
    <row r="4451" ht="14.4" customHeight="1">
      <c r="CP4451" s="439" t="n">
        <v>341506</v>
      </c>
      <c r="CQ4451" s="439" t="inlineStr">
        <is>
          <t>RAJASTHAN</t>
        </is>
      </c>
    </row>
    <row r="4452" ht="14.4" customHeight="1">
      <c r="CP4452" s="439" t="n">
        <v>341507</v>
      </c>
      <c r="CQ4452" s="439" t="inlineStr">
        <is>
          <t>RAJASTHAN</t>
        </is>
      </c>
    </row>
    <row r="4453" ht="14.4" customHeight="1">
      <c r="CP4453" s="439" t="n">
        <v>341508</v>
      </c>
      <c r="CQ4453" s="439" t="inlineStr">
        <is>
          <t>RAJASTHAN</t>
        </is>
      </c>
    </row>
    <row r="4454" ht="14.4" customHeight="1">
      <c r="CP4454" s="439" t="n">
        <v>341509</v>
      </c>
      <c r="CQ4454" s="439" t="inlineStr">
        <is>
          <t>RAJASTHAN</t>
        </is>
      </c>
    </row>
    <row r="4455" ht="14.4" customHeight="1">
      <c r="CP4455" s="439" t="n">
        <v>341510</v>
      </c>
      <c r="CQ4455" s="439" t="inlineStr">
        <is>
          <t>RAJASTHAN</t>
        </is>
      </c>
    </row>
    <row r="4456" ht="14.4" customHeight="1">
      <c r="CP4456" s="439" t="n">
        <v>341511</v>
      </c>
      <c r="CQ4456" s="439" t="inlineStr">
        <is>
          <t>RAJASTHAN</t>
        </is>
      </c>
    </row>
    <row r="4457" ht="14.4" customHeight="1">
      <c r="CP4457" s="439" t="n">
        <v>341512</v>
      </c>
      <c r="CQ4457" s="439" t="inlineStr">
        <is>
          <t>RAJASTHAN</t>
        </is>
      </c>
    </row>
    <row r="4458" ht="14.4" customHeight="1">
      <c r="CP4458" s="439" t="n">
        <v>341513</v>
      </c>
      <c r="CQ4458" s="439" t="inlineStr">
        <is>
          <t>RAJASTHAN</t>
        </is>
      </c>
    </row>
    <row r="4459" ht="14.4" customHeight="1">
      <c r="CP4459" s="439" t="n">
        <v>341514</v>
      </c>
      <c r="CQ4459" s="439" t="inlineStr">
        <is>
          <t>RAJASTHAN</t>
        </is>
      </c>
    </row>
    <row r="4460" ht="14.4" customHeight="1">
      <c r="CP4460" s="439" t="n">
        <v>341515</v>
      </c>
      <c r="CQ4460" s="439" t="inlineStr">
        <is>
          <t>RAJASTHAN</t>
        </is>
      </c>
    </row>
    <row r="4461" ht="14.4" customHeight="1">
      <c r="CP4461" s="439" t="n">
        <v>341516</v>
      </c>
      <c r="CQ4461" s="439" t="inlineStr">
        <is>
          <t>RAJASTHAN</t>
        </is>
      </c>
    </row>
    <row r="4462" ht="14.4" customHeight="1">
      <c r="CP4462" s="439" t="n">
        <v>341517</v>
      </c>
      <c r="CQ4462" s="439" t="inlineStr">
        <is>
          <t>RAJASTHAN</t>
        </is>
      </c>
    </row>
    <row r="4463" ht="14.4" customHeight="1">
      <c r="CP4463" s="439" t="n">
        <v>341518</v>
      </c>
      <c r="CQ4463" s="439" t="inlineStr">
        <is>
          <t>RAJASTHAN</t>
        </is>
      </c>
    </row>
    <row r="4464" ht="14.4" customHeight="1">
      <c r="CP4464" s="439" t="n">
        <v>341519</v>
      </c>
      <c r="CQ4464" s="439" t="inlineStr">
        <is>
          <t>RAJASTHAN</t>
        </is>
      </c>
    </row>
    <row r="4465" ht="14.4" customHeight="1">
      <c r="CP4465" s="439" t="n">
        <v>341520</v>
      </c>
      <c r="CQ4465" s="439" t="inlineStr">
        <is>
          <t>RAJASTHAN</t>
        </is>
      </c>
    </row>
    <row r="4466" ht="14.4" customHeight="1">
      <c r="CP4466" s="439" t="n">
        <v>341533</v>
      </c>
      <c r="CQ4466" s="439" t="inlineStr">
        <is>
          <t>RAJASTHAN</t>
        </is>
      </c>
    </row>
    <row r="4467" ht="14.4" customHeight="1">
      <c r="CP4467" s="439" t="n">
        <v>341542</v>
      </c>
      <c r="CQ4467" s="439" t="inlineStr">
        <is>
          <t>RAJASTHAN</t>
        </is>
      </c>
    </row>
    <row r="4468" ht="14.4" customHeight="1">
      <c r="CP4468" s="439" t="n">
        <v>341551</v>
      </c>
      <c r="CQ4468" s="439" t="inlineStr">
        <is>
          <t>RAJASTHAN</t>
        </is>
      </c>
    </row>
    <row r="4469" ht="14.4" customHeight="1">
      <c r="CP4469" s="439" t="n">
        <v>342001</v>
      </c>
      <c r="CQ4469" s="439" t="inlineStr">
        <is>
          <t>RAJASTHAN</t>
        </is>
      </c>
    </row>
    <row r="4470" ht="14.4" customHeight="1">
      <c r="CP4470" s="439" t="n">
        <v>342002</v>
      </c>
      <c r="CQ4470" s="439" t="inlineStr">
        <is>
          <t>RAJASTHAN</t>
        </is>
      </c>
    </row>
    <row r="4471" ht="14.4" customHeight="1">
      <c r="CP4471" s="439" t="n">
        <v>342003</v>
      </c>
      <c r="CQ4471" s="439" t="inlineStr">
        <is>
          <t>RAJASTHAN</t>
        </is>
      </c>
    </row>
    <row r="4472" ht="14.4" customHeight="1">
      <c r="CP4472" s="439" t="n">
        <v>342005</v>
      </c>
      <c r="CQ4472" s="439" t="inlineStr">
        <is>
          <t>RAJASTHAN</t>
        </is>
      </c>
    </row>
    <row r="4473" ht="14.4" customHeight="1">
      <c r="CP4473" s="439" t="n">
        <v>342006</v>
      </c>
      <c r="CQ4473" s="439" t="inlineStr">
        <is>
          <t>RAJASTHAN</t>
        </is>
      </c>
    </row>
    <row r="4474" ht="14.4" customHeight="1">
      <c r="CP4474" s="439" t="n">
        <v>342007</v>
      </c>
      <c r="CQ4474" s="439" t="inlineStr">
        <is>
          <t>RAJASTHAN</t>
        </is>
      </c>
    </row>
    <row r="4475" ht="14.4" customHeight="1">
      <c r="CP4475" s="439" t="n">
        <v>342008</v>
      </c>
      <c r="CQ4475" s="439" t="inlineStr">
        <is>
          <t>RAJASTHAN</t>
        </is>
      </c>
    </row>
    <row r="4476" ht="14.4" customHeight="1">
      <c r="CP4476" s="439" t="n">
        <v>342011</v>
      </c>
      <c r="CQ4476" s="439" t="inlineStr">
        <is>
          <t>RAJASTHAN</t>
        </is>
      </c>
    </row>
    <row r="4477" ht="14.4" customHeight="1">
      <c r="CP4477" s="439" t="n">
        <v>342012</v>
      </c>
      <c r="CQ4477" s="439" t="inlineStr">
        <is>
          <t>RAJASTHAN</t>
        </is>
      </c>
    </row>
    <row r="4478" ht="14.4" customHeight="1">
      <c r="CP4478" s="439" t="n">
        <v>342013</v>
      </c>
      <c r="CQ4478" s="439" t="inlineStr">
        <is>
          <t>RAJASTHAN</t>
        </is>
      </c>
    </row>
    <row r="4479" ht="14.4" customHeight="1">
      <c r="CP4479" s="439" t="n">
        <v>342014</v>
      </c>
      <c r="CQ4479" s="439" t="inlineStr">
        <is>
          <t>RAJASTHAN</t>
        </is>
      </c>
    </row>
    <row r="4480" ht="14.4" customHeight="1">
      <c r="CP4480" s="439" t="n">
        <v>342015</v>
      </c>
      <c r="CQ4480" s="439" t="inlineStr">
        <is>
          <t>RAJASTHAN</t>
        </is>
      </c>
    </row>
    <row r="4481" ht="14.4" customHeight="1">
      <c r="CP4481" s="439" t="n">
        <v>342021</v>
      </c>
      <c r="CQ4481" s="439" t="inlineStr">
        <is>
          <t>RAJASTHAN</t>
        </is>
      </c>
    </row>
    <row r="4482" ht="14.4" customHeight="1">
      <c r="CP4482" s="439" t="n">
        <v>342022</v>
      </c>
      <c r="CQ4482" s="439" t="inlineStr">
        <is>
          <t>RAJASTHAN</t>
        </is>
      </c>
    </row>
    <row r="4483" ht="14.4" customHeight="1">
      <c r="CP4483" s="439" t="n">
        <v>342023</v>
      </c>
      <c r="CQ4483" s="439" t="inlineStr">
        <is>
          <t>RAJASTHAN</t>
        </is>
      </c>
    </row>
    <row r="4484" ht="14.4" customHeight="1">
      <c r="CP4484" s="439" t="n">
        <v>342024</v>
      </c>
      <c r="CQ4484" s="439" t="inlineStr">
        <is>
          <t>RAJASTHAN</t>
        </is>
      </c>
    </row>
    <row r="4485" ht="14.4" customHeight="1">
      <c r="CP4485" s="439" t="n">
        <v>342025</v>
      </c>
      <c r="CQ4485" s="439" t="inlineStr">
        <is>
          <t>RAJASTHAN</t>
        </is>
      </c>
    </row>
    <row r="4486" ht="14.4" customHeight="1">
      <c r="CP4486" s="439" t="n">
        <v>342026</v>
      </c>
      <c r="CQ4486" s="439" t="inlineStr">
        <is>
          <t>RAJASTHAN</t>
        </is>
      </c>
    </row>
    <row r="4487" ht="14.4" customHeight="1">
      <c r="CP4487" s="439" t="n">
        <v>342027</v>
      </c>
      <c r="CQ4487" s="439" t="inlineStr">
        <is>
          <t>RAJASTHAN</t>
        </is>
      </c>
    </row>
    <row r="4488" ht="14.4" customHeight="1">
      <c r="CP4488" s="439" t="n">
        <v>342028</v>
      </c>
      <c r="CQ4488" s="439" t="inlineStr">
        <is>
          <t>RAJASTHAN</t>
        </is>
      </c>
    </row>
    <row r="4489" ht="14.4" customHeight="1">
      <c r="CP4489" s="439" t="n">
        <v>342029</v>
      </c>
      <c r="CQ4489" s="439" t="inlineStr">
        <is>
          <t>RAJASTHAN</t>
        </is>
      </c>
    </row>
    <row r="4490" ht="14.4" customHeight="1">
      <c r="CP4490" s="439" t="n">
        <v>342030</v>
      </c>
      <c r="CQ4490" s="439" t="inlineStr">
        <is>
          <t>RAJASTHAN</t>
        </is>
      </c>
    </row>
    <row r="4491" ht="14.4" customHeight="1">
      <c r="CP4491" s="439" t="n">
        <v>342037</v>
      </c>
      <c r="CQ4491" s="439" t="inlineStr">
        <is>
          <t>RAJASTHAN</t>
        </is>
      </c>
    </row>
    <row r="4492" ht="14.4" customHeight="1">
      <c r="CP4492" s="439" t="n">
        <v>342301</v>
      </c>
      <c r="CQ4492" s="439" t="inlineStr">
        <is>
          <t>RAJASTHAN</t>
        </is>
      </c>
    </row>
    <row r="4493" ht="14.4" customHeight="1">
      <c r="CP4493" s="439" t="n">
        <v>342302</v>
      </c>
      <c r="CQ4493" s="439" t="inlineStr">
        <is>
          <t>RAJASTHAN</t>
        </is>
      </c>
    </row>
    <row r="4494" ht="14.4" customHeight="1">
      <c r="CP4494" s="439" t="n">
        <v>342303</v>
      </c>
      <c r="CQ4494" s="439" t="inlineStr">
        <is>
          <t>RAJASTHAN</t>
        </is>
      </c>
    </row>
    <row r="4495" ht="14.4" customHeight="1">
      <c r="CP4495" s="439" t="n">
        <v>342304</v>
      </c>
      <c r="CQ4495" s="439" t="inlineStr">
        <is>
          <t>RAJASTHAN</t>
        </is>
      </c>
    </row>
    <row r="4496" ht="14.4" customHeight="1">
      <c r="CP4496" s="439" t="n">
        <v>342305</v>
      </c>
      <c r="CQ4496" s="439" t="inlineStr">
        <is>
          <t>RAJASTHAN</t>
        </is>
      </c>
    </row>
    <row r="4497" ht="14.4" customHeight="1">
      <c r="CP4497" s="439" t="n">
        <v>342306</v>
      </c>
      <c r="CQ4497" s="439" t="inlineStr">
        <is>
          <t>RAJASTHAN</t>
        </is>
      </c>
    </row>
    <row r="4498" ht="14.4" customHeight="1">
      <c r="CP4498" s="439" t="n">
        <v>342307</v>
      </c>
      <c r="CQ4498" s="439" t="inlineStr">
        <is>
          <t>RAJASTHAN</t>
        </is>
      </c>
    </row>
    <row r="4499" ht="14.4" customHeight="1">
      <c r="CP4499" s="439" t="n">
        <v>342308</v>
      </c>
      <c r="CQ4499" s="439" t="inlineStr">
        <is>
          <t>RAJASTHAN</t>
        </is>
      </c>
    </row>
    <row r="4500" ht="14.4" customHeight="1">
      <c r="CP4500" s="439" t="n">
        <v>342309</v>
      </c>
      <c r="CQ4500" s="439" t="inlineStr">
        <is>
          <t>RAJASTHAN</t>
        </is>
      </c>
    </row>
    <row r="4501" ht="14.4" customHeight="1">
      <c r="CP4501" s="439" t="n">
        <v>342310</v>
      </c>
      <c r="CQ4501" s="439" t="inlineStr">
        <is>
          <t>RAJASTHAN</t>
        </is>
      </c>
    </row>
    <row r="4502" ht="14.4" customHeight="1">
      <c r="CP4502" s="439" t="n">
        <v>342311</v>
      </c>
      <c r="CQ4502" s="439" t="inlineStr">
        <is>
          <t>RAJASTHAN</t>
        </is>
      </c>
    </row>
    <row r="4503" ht="14.4" customHeight="1">
      <c r="CP4503" s="439" t="n">
        <v>342312</v>
      </c>
      <c r="CQ4503" s="439" t="inlineStr">
        <is>
          <t>RAJASTHAN</t>
        </is>
      </c>
    </row>
    <row r="4504" ht="14.4" customHeight="1">
      <c r="CP4504" s="439" t="n">
        <v>342314</v>
      </c>
      <c r="CQ4504" s="439" t="inlineStr">
        <is>
          <t>RAJASTHAN</t>
        </is>
      </c>
    </row>
    <row r="4505" ht="14.4" customHeight="1">
      <c r="CP4505" s="439" t="n">
        <v>342601</v>
      </c>
      <c r="CQ4505" s="439" t="inlineStr">
        <is>
          <t>RAJASTHAN</t>
        </is>
      </c>
    </row>
    <row r="4506" ht="14.4" customHeight="1">
      <c r="CP4506" s="439" t="n">
        <v>342602</v>
      </c>
      <c r="CQ4506" s="439" t="inlineStr">
        <is>
          <t>RAJASTHAN</t>
        </is>
      </c>
    </row>
    <row r="4507" ht="14.4" customHeight="1">
      <c r="CP4507" s="439" t="n">
        <v>342603</v>
      </c>
      <c r="CQ4507" s="439" t="inlineStr">
        <is>
          <t>RAJASTHAN</t>
        </is>
      </c>
    </row>
    <row r="4508" ht="14.4" customHeight="1">
      <c r="CP4508" s="439" t="n">
        <v>342604</v>
      </c>
      <c r="CQ4508" s="439" t="inlineStr">
        <is>
          <t>RAJASTHAN</t>
        </is>
      </c>
    </row>
    <row r="4509" ht="14.4" customHeight="1">
      <c r="CP4509" s="439" t="n">
        <v>342605</v>
      </c>
      <c r="CQ4509" s="439" t="inlineStr">
        <is>
          <t>RAJASTHAN</t>
        </is>
      </c>
    </row>
    <row r="4510" ht="14.4" customHeight="1">
      <c r="CP4510" s="439" t="n">
        <v>342606</v>
      </c>
      <c r="CQ4510" s="439" t="inlineStr">
        <is>
          <t>RAJASTHAN</t>
        </is>
      </c>
    </row>
    <row r="4511" ht="14.4" customHeight="1">
      <c r="CP4511" s="439" t="n">
        <v>342801</v>
      </c>
      <c r="CQ4511" s="439" t="inlineStr">
        <is>
          <t>RAJASTHAN</t>
        </is>
      </c>
    </row>
    <row r="4512" ht="14.4" customHeight="1">
      <c r="CP4512" s="439" t="n">
        <v>342802</v>
      </c>
      <c r="CQ4512" s="439" t="inlineStr">
        <is>
          <t>RAJASTHAN</t>
        </is>
      </c>
    </row>
    <row r="4513" ht="14.4" customHeight="1">
      <c r="CP4513" s="439" t="n">
        <v>342901</v>
      </c>
      <c r="CQ4513" s="439" t="inlineStr">
        <is>
          <t>RAJASTHAN</t>
        </is>
      </c>
    </row>
    <row r="4514" ht="14.4" customHeight="1">
      <c r="CP4514" s="439" t="n">
        <v>342902</v>
      </c>
      <c r="CQ4514" s="439" t="inlineStr">
        <is>
          <t>RAJASTHAN</t>
        </is>
      </c>
    </row>
    <row r="4515" ht="14.4" customHeight="1">
      <c r="CP4515" s="439" t="n">
        <v>343001</v>
      </c>
      <c r="CQ4515" s="439" t="inlineStr">
        <is>
          <t>RAJASTHAN</t>
        </is>
      </c>
    </row>
    <row r="4516" ht="14.4" customHeight="1">
      <c r="CP4516" s="439" t="n">
        <v>343002</v>
      </c>
      <c r="CQ4516" s="439" t="inlineStr">
        <is>
          <t>RAJASTHAN</t>
        </is>
      </c>
    </row>
    <row r="4517" ht="14.4" customHeight="1">
      <c r="CP4517" s="439" t="n">
        <v>343021</v>
      </c>
      <c r="CQ4517" s="439" t="inlineStr">
        <is>
          <t>RAJASTHAN</t>
        </is>
      </c>
    </row>
    <row r="4518" ht="14.4" customHeight="1">
      <c r="CP4518" s="439" t="n">
        <v>343022</v>
      </c>
      <c r="CQ4518" s="439" t="inlineStr">
        <is>
          <t>RAJASTHAN</t>
        </is>
      </c>
    </row>
    <row r="4519" ht="14.4" customHeight="1">
      <c r="CP4519" s="439" t="n">
        <v>343023</v>
      </c>
      <c r="CQ4519" s="439" t="inlineStr">
        <is>
          <t>RAJASTHAN</t>
        </is>
      </c>
    </row>
    <row r="4520" ht="14.4" customHeight="1">
      <c r="CP4520" s="439" t="n">
        <v>343024</v>
      </c>
      <c r="CQ4520" s="439" t="inlineStr">
        <is>
          <t>RAJASTHAN</t>
        </is>
      </c>
    </row>
    <row r="4521" ht="14.4" customHeight="1">
      <c r="CP4521" s="439" t="n">
        <v>343025</v>
      </c>
      <c r="CQ4521" s="439" t="inlineStr">
        <is>
          <t>RAJASTHAN</t>
        </is>
      </c>
    </row>
    <row r="4522" ht="14.4" customHeight="1">
      <c r="CP4522" s="439" t="n">
        <v>343027</v>
      </c>
      <c r="CQ4522" s="439" t="inlineStr">
        <is>
          <t>RAJASTHAN</t>
        </is>
      </c>
    </row>
    <row r="4523" ht="14.4" customHeight="1">
      <c r="CP4523" s="439" t="n">
        <v>343028</v>
      </c>
      <c r="CQ4523" s="439" t="inlineStr">
        <is>
          <t>RAJASTHAN</t>
        </is>
      </c>
    </row>
    <row r="4524" ht="14.4" customHeight="1">
      <c r="CP4524" s="439" t="n">
        <v>343029</v>
      </c>
      <c r="CQ4524" s="439" t="inlineStr">
        <is>
          <t>RAJASTHAN</t>
        </is>
      </c>
    </row>
    <row r="4525" ht="14.4" customHeight="1">
      <c r="CP4525" s="439" t="n">
        <v>343030</v>
      </c>
      <c r="CQ4525" s="439" t="inlineStr">
        <is>
          <t>RAJASTHAN</t>
        </is>
      </c>
    </row>
    <row r="4526" ht="14.4" customHeight="1">
      <c r="CP4526" s="439" t="n">
        <v>343032</v>
      </c>
      <c r="CQ4526" s="439" t="inlineStr">
        <is>
          <t>RAJASTHAN</t>
        </is>
      </c>
    </row>
    <row r="4527" ht="14.4" customHeight="1">
      <c r="CP4527" s="439" t="n">
        <v>343039</v>
      </c>
      <c r="CQ4527" s="439" t="inlineStr">
        <is>
          <t>RAJASTHAN</t>
        </is>
      </c>
    </row>
    <row r="4528" ht="14.4" customHeight="1">
      <c r="CP4528" s="439" t="n">
        <v>343040</v>
      </c>
      <c r="CQ4528" s="439" t="inlineStr">
        <is>
          <t>RAJASTHAN</t>
        </is>
      </c>
    </row>
    <row r="4529" ht="14.4" customHeight="1">
      <c r="CP4529" s="439" t="n">
        <v>343041</v>
      </c>
      <c r="CQ4529" s="439" t="inlineStr">
        <is>
          <t>RAJASTHAN</t>
        </is>
      </c>
    </row>
    <row r="4530" ht="14.4" customHeight="1">
      <c r="CP4530" s="439" t="n">
        <v>343042</v>
      </c>
      <c r="CQ4530" s="439" t="inlineStr">
        <is>
          <t>RAJASTHAN</t>
        </is>
      </c>
    </row>
    <row r="4531" ht="14.4" customHeight="1">
      <c r="CP4531" s="439" t="n">
        <v>343048</v>
      </c>
      <c r="CQ4531" s="439" t="inlineStr">
        <is>
          <t>RAJASTHAN</t>
        </is>
      </c>
    </row>
    <row r="4532" ht="14.4" customHeight="1">
      <c r="CP4532" s="439" t="n">
        <v>343049</v>
      </c>
      <c r="CQ4532" s="439" t="inlineStr">
        <is>
          <t>RAJASTHAN</t>
        </is>
      </c>
    </row>
    <row r="4533" ht="14.4" customHeight="1">
      <c r="CP4533" s="439" t="n">
        <v>344001</v>
      </c>
      <c r="CQ4533" s="439" t="inlineStr">
        <is>
          <t>RAJASTHAN</t>
        </is>
      </c>
    </row>
    <row r="4534" ht="14.4" customHeight="1">
      <c r="CP4534" s="439" t="n">
        <v>344011</v>
      </c>
      <c r="CQ4534" s="439" t="inlineStr">
        <is>
          <t>RAJASTHAN</t>
        </is>
      </c>
    </row>
    <row r="4535" ht="14.4" customHeight="1">
      <c r="CP4535" s="439" t="n">
        <v>344012</v>
      </c>
      <c r="CQ4535" s="439" t="inlineStr">
        <is>
          <t>RAJASTHAN</t>
        </is>
      </c>
    </row>
    <row r="4536" ht="14.4" customHeight="1">
      <c r="CP4536" s="439" t="n">
        <v>344021</v>
      </c>
      <c r="CQ4536" s="439" t="inlineStr">
        <is>
          <t>RAJASTHAN</t>
        </is>
      </c>
    </row>
    <row r="4537" ht="14.4" customHeight="1">
      <c r="CP4537" s="439" t="n">
        <v>344022</v>
      </c>
      <c r="CQ4537" s="439" t="inlineStr">
        <is>
          <t>RAJASTHAN</t>
        </is>
      </c>
    </row>
    <row r="4538" ht="14.4" customHeight="1">
      <c r="CP4538" s="439" t="n">
        <v>344024</v>
      </c>
      <c r="CQ4538" s="439" t="inlineStr">
        <is>
          <t>RAJASTHAN</t>
        </is>
      </c>
    </row>
    <row r="4539" ht="14.4" customHeight="1">
      <c r="CP4539" s="439" t="n">
        <v>344025</v>
      </c>
      <c r="CQ4539" s="439" t="inlineStr">
        <is>
          <t>RAJASTHAN</t>
        </is>
      </c>
    </row>
    <row r="4540" ht="14.4" customHeight="1">
      <c r="CP4540" s="439" t="n">
        <v>344026</v>
      </c>
      <c r="CQ4540" s="439" t="inlineStr">
        <is>
          <t>RAJASTHAN</t>
        </is>
      </c>
    </row>
    <row r="4541" ht="14.4" customHeight="1">
      <c r="CP4541" s="439" t="n">
        <v>344027</v>
      </c>
      <c r="CQ4541" s="439" t="inlineStr">
        <is>
          <t>RAJASTHAN</t>
        </is>
      </c>
    </row>
    <row r="4542" ht="14.4" customHeight="1">
      <c r="CP4542" s="439" t="n">
        <v>344031</v>
      </c>
      <c r="CQ4542" s="439" t="inlineStr">
        <is>
          <t>RAJASTHAN</t>
        </is>
      </c>
    </row>
    <row r="4543" ht="14.4" customHeight="1">
      <c r="CP4543" s="439" t="n">
        <v>344032</v>
      </c>
      <c r="CQ4543" s="439" t="inlineStr">
        <is>
          <t>RAJASTHAN</t>
        </is>
      </c>
    </row>
    <row r="4544" ht="14.4" customHeight="1">
      <c r="CP4544" s="439" t="n">
        <v>344033</v>
      </c>
      <c r="CQ4544" s="439" t="inlineStr">
        <is>
          <t>RAJASTHAN</t>
        </is>
      </c>
    </row>
    <row r="4545" ht="14.4" customHeight="1">
      <c r="CP4545" s="439" t="n">
        <v>344034</v>
      </c>
      <c r="CQ4545" s="439" t="inlineStr">
        <is>
          <t>RAJASTHAN</t>
        </is>
      </c>
    </row>
    <row r="4546" ht="14.4" customHeight="1">
      <c r="CP4546" s="439" t="n">
        <v>344035</v>
      </c>
      <c r="CQ4546" s="439" t="inlineStr">
        <is>
          <t>RAJASTHAN</t>
        </is>
      </c>
    </row>
    <row r="4547" ht="14.4" customHeight="1">
      <c r="CP4547" s="439" t="n">
        <v>344037</v>
      </c>
      <c r="CQ4547" s="439" t="inlineStr">
        <is>
          <t>RAJASTHAN</t>
        </is>
      </c>
    </row>
    <row r="4548" ht="14.4" customHeight="1">
      <c r="CP4548" s="439" t="n">
        <v>344043</v>
      </c>
      <c r="CQ4548" s="439" t="inlineStr">
        <is>
          <t>RAJASTHAN</t>
        </is>
      </c>
    </row>
    <row r="4549" ht="14.4" customHeight="1">
      <c r="CP4549" s="439" t="n">
        <v>344044</v>
      </c>
      <c r="CQ4549" s="439" t="inlineStr">
        <is>
          <t>RAJASTHAN</t>
        </is>
      </c>
    </row>
    <row r="4550" ht="14.4" customHeight="1">
      <c r="CP4550" s="439" t="n">
        <v>344501</v>
      </c>
      <c r="CQ4550" s="439" t="inlineStr">
        <is>
          <t>RAJASTHAN</t>
        </is>
      </c>
    </row>
    <row r="4551" ht="14.4" customHeight="1">
      <c r="CP4551" s="439" t="n">
        <v>344502</v>
      </c>
      <c r="CQ4551" s="439" t="inlineStr">
        <is>
          <t>RAJASTHAN</t>
        </is>
      </c>
    </row>
    <row r="4552" ht="14.4" customHeight="1">
      <c r="CP4552" s="439" t="n">
        <v>344701</v>
      </c>
      <c r="CQ4552" s="439" t="inlineStr">
        <is>
          <t>RAJASTHAN</t>
        </is>
      </c>
    </row>
    <row r="4553" ht="14.4" customHeight="1">
      <c r="CP4553" s="439" t="n">
        <v>344702</v>
      </c>
      <c r="CQ4553" s="439" t="inlineStr">
        <is>
          <t>RAJASTHAN</t>
        </is>
      </c>
    </row>
    <row r="4554" ht="14.4" customHeight="1">
      <c r="CP4554" s="439" t="n">
        <v>344703</v>
      </c>
      <c r="CQ4554" s="439" t="inlineStr">
        <is>
          <t>RAJASTHAN</t>
        </is>
      </c>
    </row>
    <row r="4555" ht="14.4" customHeight="1">
      <c r="CP4555" s="439" t="n">
        <v>344704</v>
      </c>
      <c r="CQ4555" s="439" t="inlineStr">
        <is>
          <t>RAJASTHAN</t>
        </is>
      </c>
    </row>
    <row r="4556" ht="14.4" customHeight="1">
      <c r="CP4556" s="439" t="n">
        <v>344705</v>
      </c>
      <c r="CQ4556" s="439" t="inlineStr">
        <is>
          <t>RAJASTHAN</t>
        </is>
      </c>
    </row>
    <row r="4557" ht="14.4" customHeight="1">
      <c r="CP4557" s="439" t="n">
        <v>344706</v>
      </c>
      <c r="CQ4557" s="439" t="inlineStr">
        <is>
          <t>RAJASTHAN</t>
        </is>
      </c>
    </row>
    <row r="4558" ht="14.4" customHeight="1">
      <c r="CP4558" s="439" t="n">
        <v>344708</v>
      </c>
      <c r="CQ4558" s="439" t="inlineStr">
        <is>
          <t>RAJASTHAN</t>
        </is>
      </c>
    </row>
    <row r="4559" ht="14.4" customHeight="1">
      <c r="CP4559" s="439" t="n">
        <v>344801</v>
      </c>
      <c r="CQ4559" s="439" t="inlineStr">
        <is>
          <t>RAJASTHAN</t>
        </is>
      </c>
    </row>
    <row r="4560" ht="14.4" customHeight="1">
      <c r="CP4560" s="439" t="n">
        <v>345001</v>
      </c>
      <c r="CQ4560" s="439" t="inlineStr">
        <is>
          <t>RAJASTHAN</t>
        </is>
      </c>
    </row>
    <row r="4561" ht="14.4" customHeight="1">
      <c r="CP4561" s="439" t="n">
        <v>345021</v>
      </c>
      <c r="CQ4561" s="439" t="inlineStr">
        <is>
          <t>RAJASTHAN</t>
        </is>
      </c>
    </row>
    <row r="4562" ht="14.4" customHeight="1">
      <c r="CP4562" s="439" t="n">
        <v>345022</v>
      </c>
      <c r="CQ4562" s="439" t="inlineStr">
        <is>
          <t>RAJASTHAN</t>
        </is>
      </c>
    </row>
    <row r="4563" ht="14.4" customHeight="1">
      <c r="CP4563" s="439" t="n">
        <v>345023</v>
      </c>
      <c r="CQ4563" s="439" t="inlineStr">
        <is>
          <t>RAJASTHAN</t>
        </is>
      </c>
    </row>
    <row r="4564" ht="14.4" customHeight="1">
      <c r="CP4564" s="439" t="n">
        <v>345024</v>
      </c>
      <c r="CQ4564" s="439" t="inlineStr">
        <is>
          <t>RAJASTHAN</t>
        </is>
      </c>
    </row>
    <row r="4565" ht="14.4" customHeight="1">
      <c r="CP4565" s="439" t="n">
        <v>345025</v>
      </c>
      <c r="CQ4565" s="439" t="inlineStr">
        <is>
          <t>RAJASTHAN</t>
        </is>
      </c>
    </row>
    <row r="4566" ht="14.4" customHeight="1">
      <c r="CP4566" s="439" t="n">
        <v>345026</v>
      </c>
      <c r="CQ4566" s="439" t="inlineStr">
        <is>
          <t>RAJASTHAN</t>
        </is>
      </c>
    </row>
    <row r="4567" ht="14.4" customHeight="1">
      <c r="CP4567" s="439" t="n">
        <v>345027</v>
      </c>
      <c r="CQ4567" s="439" t="inlineStr">
        <is>
          <t>RAJASTHAN</t>
        </is>
      </c>
    </row>
    <row r="4568" ht="14.4" customHeight="1">
      <c r="CP4568" s="439" t="n">
        <v>345028</v>
      </c>
      <c r="CQ4568" s="439" t="inlineStr">
        <is>
          <t>RAJASTHAN</t>
        </is>
      </c>
    </row>
    <row r="4569" ht="14.4" customHeight="1">
      <c r="CP4569" s="439" t="n">
        <v>345031</v>
      </c>
      <c r="CQ4569" s="439" t="inlineStr">
        <is>
          <t>RAJASTHAN</t>
        </is>
      </c>
    </row>
    <row r="4570" ht="14.4" customHeight="1">
      <c r="CP4570" s="439" t="n">
        <v>345033</v>
      </c>
      <c r="CQ4570" s="439" t="inlineStr">
        <is>
          <t>RAJASTHAN</t>
        </is>
      </c>
    </row>
    <row r="4571" ht="14.4" customHeight="1">
      <c r="CP4571" s="439" t="n">
        <v>345034</v>
      </c>
      <c r="CQ4571" s="439" t="inlineStr">
        <is>
          <t>RAJASTHAN</t>
        </is>
      </c>
    </row>
    <row r="4572" ht="14.4" customHeight="1">
      <c r="CP4572" s="439" t="n">
        <v>360001</v>
      </c>
      <c r="CQ4572" s="439" t="inlineStr">
        <is>
          <t>GUJARAT</t>
        </is>
      </c>
    </row>
    <row r="4573" ht="14.4" customHeight="1">
      <c r="CP4573" s="439" t="n">
        <v>360002</v>
      </c>
      <c r="CQ4573" s="439" t="inlineStr">
        <is>
          <t>GUJARAT</t>
        </is>
      </c>
    </row>
    <row r="4574" ht="14.4" customHeight="1">
      <c r="CP4574" s="439" t="n">
        <v>360003</v>
      </c>
      <c r="CQ4574" s="439" t="inlineStr">
        <is>
          <t>GUJARAT</t>
        </is>
      </c>
    </row>
    <row r="4575" ht="14.4" customHeight="1">
      <c r="CP4575" s="439" t="n">
        <v>360004</v>
      </c>
      <c r="CQ4575" s="439" t="inlineStr">
        <is>
          <t>GUJARAT</t>
        </is>
      </c>
    </row>
    <row r="4576" ht="14.4" customHeight="1">
      <c r="CP4576" s="439" t="n">
        <v>360005</v>
      </c>
      <c r="CQ4576" s="439" t="inlineStr">
        <is>
          <t>GUJARAT</t>
        </is>
      </c>
    </row>
    <row r="4577" ht="14.4" customHeight="1">
      <c r="CP4577" s="439" t="n">
        <v>360006</v>
      </c>
      <c r="CQ4577" s="439" t="inlineStr">
        <is>
          <t>GUJARAT</t>
        </is>
      </c>
    </row>
    <row r="4578" ht="14.4" customHeight="1">
      <c r="CP4578" s="439" t="n">
        <v>360007</v>
      </c>
      <c r="CQ4578" s="439" t="inlineStr">
        <is>
          <t>GUJARAT</t>
        </is>
      </c>
    </row>
    <row r="4579" ht="14.4" customHeight="1">
      <c r="CP4579" s="439" t="n">
        <v>360020</v>
      </c>
      <c r="CQ4579" s="439" t="inlineStr">
        <is>
          <t>GUJARAT</t>
        </is>
      </c>
    </row>
    <row r="4580" ht="14.4" customHeight="1">
      <c r="CP4580" s="439" t="n">
        <v>360021</v>
      </c>
      <c r="CQ4580" s="439" t="inlineStr">
        <is>
          <t>GUJARAT</t>
        </is>
      </c>
    </row>
    <row r="4581" ht="14.4" customHeight="1">
      <c r="CP4581" s="439" t="n">
        <v>360022</v>
      </c>
      <c r="CQ4581" s="439" t="inlineStr">
        <is>
          <t>GUJARAT</t>
        </is>
      </c>
    </row>
    <row r="4582" ht="14.4" customHeight="1">
      <c r="CP4582" s="439" t="n">
        <v>360023</v>
      </c>
      <c r="CQ4582" s="439" t="inlineStr">
        <is>
          <t>GUJARAT</t>
        </is>
      </c>
    </row>
    <row r="4583" ht="14.4" customHeight="1">
      <c r="CP4583" s="439" t="n">
        <v>360024</v>
      </c>
      <c r="CQ4583" s="439" t="inlineStr">
        <is>
          <t>GUJARAT</t>
        </is>
      </c>
    </row>
    <row r="4584" ht="14.4" customHeight="1">
      <c r="CP4584" s="439" t="n">
        <v>360025</v>
      </c>
      <c r="CQ4584" s="439" t="inlineStr">
        <is>
          <t>GUJARAT</t>
        </is>
      </c>
    </row>
    <row r="4585" ht="14.4" customHeight="1">
      <c r="CP4585" s="439" t="n">
        <v>360026</v>
      </c>
      <c r="CQ4585" s="439" t="inlineStr">
        <is>
          <t>GUJARAT</t>
        </is>
      </c>
    </row>
    <row r="4586" ht="14.4" customHeight="1">
      <c r="CP4586" s="439" t="n">
        <v>360028</v>
      </c>
      <c r="CQ4586" s="439" t="inlineStr">
        <is>
          <t>GUJARAT</t>
        </is>
      </c>
    </row>
    <row r="4587" ht="14.4" customHeight="1">
      <c r="CP4587" s="439" t="n">
        <v>360030</v>
      </c>
      <c r="CQ4587" s="439" t="inlineStr">
        <is>
          <t>GUJARAT</t>
        </is>
      </c>
    </row>
    <row r="4588" ht="14.4" customHeight="1">
      <c r="CP4588" s="439" t="n">
        <v>360035</v>
      </c>
      <c r="CQ4588" s="439" t="inlineStr">
        <is>
          <t>GUJARAT</t>
        </is>
      </c>
    </row>
    <row r="4589" ht="14.4" customHeight="1">
      <c r="CP4589" s="439" t="n">
        <v>360040</v>
      </c>
      <c r="CQ4589" s="439" t="inlineStr">
        <is>
          <t>GUJARAT</t>
        </is>
      </c>
    </row>
    <row r="4590" ht="14.4" customHeight="1">
      <c r="CP4590" s="439" t="n">
        <v>360045</v>
      </c>
      <c r="CQ4590" s="439" t="inlineStr">
        <is>
          <t>GUJARAT</t>
        </is>
      </c>
    </row>
    <row r="4591" ht="14.4" customHeight="1">
      <c r="CP4591" s="439" t="n">
        <v>360050</v>
      </c>
      <c r="CQ4591" s="439" t="inlineStr">
        <is>
          <t>GUJARAT</t>
        </is>
      </c>
    </row>
    <row r="4592" ht="14.4" customHeight="1">
      <c r="CP4592" s="439" t="n">
        <v>360055</v>
      </c>
      <c r="CQ4592" s="439" t="inlineStr">
        <is>
          <t>GUJARAT</t>
        </is>
      </c>
    </row>
    <row r="4593" ht="14.4" customHeight="1">
      <c r="CP4593" s="439" t="n">
        <v>360060</v>
      </c>
      <c r="CQ4593" s="439" t="inlineStr">
        <is>
          <t>GUJARAT</t>
        </is>
      </c>
    </row>
    <row r="4594" ht="14.4" customHeight="1">
      <c r="CP4594" s="439" t="n">
        <v>360070</v>
      </c>
      <c r="CQ4594" s="439" t="inlineStr">
        <is>
          <t>GUJARAT</t>
        </is>
      </c>
    </row>
    <row r="4595" ht="14.4" customHeight="1">
      <c r="CP4595" s="439" t="n">
        <v>360110</v>
      </c>
      <c r="CQ4595" s="439" t="inlineStr">
        <is>
          <t>GUJARAT</t>
        </is>
      </c>
    </row>
    <row r="4596" ht="14.4" customHeight="1">
      <c r="CP4596" s="439" t="n">
        <v>360311</v>
      </c>
      <c r="CQ4596" s="439" t="inlineStr">
        <is>
          <t>GUJARAT</t>
        </is>
      </c>
    </row>
    <row r="4597" ht="14.4" customHeight="1">
      <c r="CP4597" s="439" t="n">
        <v>360320</v>
      </c>
      <c r="CQ4597" s="439" t="inlineStr">
        <is>
          <t>GUJARAT</t>
        </is>
      </c>
    </row>
    <row r="4598" ht="14.4" customHeight="1">
      <c r="CP4598" s="439" t="n">
        <v>360325</v>
      </c>
      <c r="CQ4598" s="439" t="inlineStr">
        <is>
          <t>GUJARAT</t>
        </is>
      </c>
    </row>
    <row r="4599" ht="14.4" customHeight="1">
      <c r="CP4599" s="439" t="n">
        <v>360330</v>
      </c>
      <c r="CQ4599" s="439" t="inlineStr">
        <is>
          <t>GUJARAT</t>
        </is>
      </c>
    </row>
    <row r="4600" ht="14.4" customHeight="1">
      <c r="CP4600" s="439" t="n">
        <v>360360</v>
      </c>
      <c r="CQ4600" s="439" t="inlineStr">
        <is>
          <t>GUJARAT</t>
        </is>
      </c>
    </row>
    <row r="4601" ht="14.4" customHeight="1">
      <c r="CP4601" s="439" t="n">
        <v>360370</v>
      </c>
      <c r="CQ4601" s="439" t="inlineStr">
        <is>
          <t>GUJARAT</t>
        </is>
      </c>
    </row>
    <row r="4602" ht="14.4" customHeight="1">
      <c r="CP4602" s="439" t="n">
        <v>360375</v>
      </c>
      <c r="CQ4602" s="439" t="inlineStr">
        <is>
          <t>GUJARAT</t>
        </is>
      </c>
    </row>
    <row r="4603" ht="14.4" customHeight="1">
      <c r="CP4603" s="439" t="n">
        <v>360380</v>
      </c>
      <c r="CQ4603" s="439" t="inlineStr">
        <is>
          <t>GUJARAT</t>
        </is>
      </c>
    </row>
    <row r="4604" ht="14.4" customHeight="1">
      <c r="CP4604" s="439" t="n">
        <v>360405</v>
      </c>
      <c r="CQ4604" s="439" t="inlineStr">
        <is>
          <t>GUJARAT</t>
        </is>
      </c>
    </row>
    <row r="4605" ht="14.4" customHeight="1">
      <c r="CP4605" s="439" t="n">
        <v>360410</v>
      </c>
      <c r="CQ4605" s="439" t="inlineStr">
        <is>
          <t>GUJARAT</t>
        </is>
      </c>
    </row>
    <row r="4606" ht="14.4" customHeight="1">
      <c r="CP4606" s="439" t="n">
        <v>360421</v>
      </c>
      <c r="CQ4606" s="439" t="inlineStr">
        <is>
          <t>GUJARAT</t>
        </is>
      </c>
    </row>
    <row r="4607" ht="14.4" customHeight="1">
      <c r="CP4607" s="439" t="n">
        <v>360430</v>
      </c>
      <c r="CQ4607" s="439" t="inlineStr">
        <is>
          <t>GUJARAT</t>
        </is>
      </c>
    </row>
    <row r="4608" ht="14.4" customHeight="1">
      <c r="CP4608" s="439" t="n">
        <v>360440</v>
      </c>
      <c r="CQ4608" s="439" t="inlineStr">
        <is>
          <t>GUJARAT</t>
        </is>
      </c>
    </row>
    <row r="4609" ht="14.4" customHeight="1">
      <c r="CP4609" s="439" t="n">
        <v>360450</v>
      </c>
      <c r="CQ4609" s="439" t="inlineStr">
        <is>
          <t>GUJARAT</t>
        </is>
      </c>
    </row>
    <row r="4610" ht="14.4" customHeight="1">
      <c r="CP4610" s="439" t="n">
        <v>360452</v>
      </c>
      <c r="CQ4610" s="439" t="inlineStr">
        <is>
          <t>GUJARAT</t>
        </is>
      </c>
    </row>
    <row r="4611" ht="14.4" customHeight="1">
      <c r="CP4611" s="439" t="n">
        <v>360460</v>
      </c>
      <c r="CQ4611" s="439" t="inlineStr">
        <is>
          <t>GUJARAT</t>
        </is>
      </c>
    </row>
    <row r="4612" ht="14.4" customHeight="1">
      <c r="CP4612" s="439" t="n">
        <v>360465</v>
      </c>
      <c r="CQ4612" s="439" t="inlineStr">
        <is>
          <t>GUJARAT</t>
        </is>
      </c>
    </row>
    <row r="4613" ht="14.4" customHeight="1">
      <c r="CP4613" s="439" t="n">
        <v>360470</v>
      </c>
      <c r="CQ4613" s="439" t="inlineStr">
        <is>
          <t>GUJARAT</t>
        </is>
      </c>
    </row>
    <row r="4614" ht="14.4" customHeight="1">
      <c r="CP4614" s="439" t="n">
        <v>360480</v>
      </c>
      <c r="CQ4614" s="439" t="inlineStr">
        <is>
          <t>GUJARAT</t>
        </is>
      </c>
    </row>
    <row r="4615" ht="14.4" customHeight="1">
      <c r="CP4615" s="439" t="n">
        <v>360485</v>
      </c>
      <c r="CQ4615" s="439" t="inlineStr">
        <is>
          <t>GUJARAT</t>
        </is>
      </c>
    </row>
    <row r="4616" ht="14.4" customHeight="1">
      <c r="CP4616" s="439" t="n">
        <v>360490</v>
      </c>
      <c r="CQ4616" s="439" t="inlineStr">
        <is>
          <t>GUJARAT</t>
        </is>
      </c>
    </row>
    <row r="4617" ht="14.4" customHeight="1">
      <c r="CP4617" s="439" t="n">
        <v>360510</v>
      </c>
      <c r="CQ4617" s="439" t="inlineStr">
        <is>
          <t>GUJARAT</t>
        </is>
      </c>
    </row>
    <row r="4618" ht="14.4" customHeight="1">
      <c r="CP4618" s="439" t="n">
        <v>360515</v>
      </c>
      <c r="CQ4618" s="439" t="inlineStr">
        <is>
          <t>GUJARAT</t>
        </is>
      </c>
    </row>
    <row r="4619" ht="14.4" customHeight="1">
      <c r="CP4619" s="439" t="n">
        <v>360520</v>
      </c>
      <c r="CQ4619" s="439" t="inlineStr">
        <is>
          <t>GUJARAT</t>
        </is>
      </c>
    </row>
    <row r="4620" ht="14.4" customHeight="1">
      <c r="CP4620" s="439" t="n">
        <v>360530</v>
      </c>
      <c r="CQ4620" s="439" t="inlineStr">
        <is>
          <t>GUJARAT</t>
        </is>
      </c>
    </row>
    <row r="4621" ht="14.4" customHeight="1">
      <c r="CP4621" s="439" t="n">
        <v>360531</v>
      </c>
      <c r="CQ4621" s="439" t="inlineStr">
        <is>
          <t>GUJARAT</t>
        </is>
      </c>
    </row>
    <row r="4622" ht="14.4" customHeight="1">
      <c r="CP4622" s="439" t="n">
        <v>360540</v>
      </c>
      <c r="CQ4622" s="439" t="inlineStr">
        <is>
          <t>GUJARAT</t>
        </is>
      </c>
    </row>
    <row r="4623" ht="14.4" customHeight="1">
      <c r="CP4623" s="439" t="n">
        <v>360545</v>
      </c>
      <c r="CQ4623" s="439" t="inlineStr">
        <is>
          <t>GUJARAT</t>
        </is>
      </c>
    </row>
    <row r="4624" ht="14.4" customHeight="1">
      <c r="CP4624" s="439" t="n">
        <v>360550</v>
      </c>
      <c r="CQ4624" s="439" t="inlineStr">
        <is>
          <t>GUJARAT</t>
        </is>
      </c>
    </row>
    <row r="4625" ht="14.4" customHeight="1">
      <c r="CP4625" s="439" t="n">
        <v>360570</v>
      </c>
      <c r="CQ4625" s="439" t="inlineStr">
        <is>
          <t>GUJARAT</t>
        </is>
      </c>
    </row>
    <row r="4626" ht="14.4" customHeight="1">
      <c r="CP4626" s="439" t="n">
        <v>360575</v>
      </c>
      <c r="CQ4626" s="439" t="inlineStr">
        <is>
          <t>GUJARAT</t>
        </is>
      </c>
    </row>
    <row r="4627" ht="14.4" customHeight="1">
      <c r="CP4627" s="439" t="n">
        <v>360576</v>
      </c>
      <c r="CQ4627" s="439" t="inlineStr">
        <is>
          <t>GUJARAT</t>
        </is>
      </c>
    </row>
    <row r="4628" ht="14.4" customHeight="1">
      <c r="CP4628" s="439" t="n">
        <v>360577</v>
      </c>
      <c r="CQ4628" s="439" t="inlineStr">
        <is>
          <t>GUJARAT</t>
        </is>
      </c>
    </row>
    <row r="4629" ht="14.4" customHeight="1">
      <c r="CP4629" s="439" t="n">
        <v>360578</v>
      </c>
      <c r="CQ4629" s="439" t="inlineStr">
        <is>
          <t>GUJARAT</t>
        </is>
      </c>
    </row>
    <row r="4630" ht="14.4" customHeight="1">
      <c r="CP4630" s="439" t="n">
        <v>360579</v>
      </c>
      <c r="CQ4630" s="439" t="inlineStr">
        <is>
          <t>GUJARAT</t>
        </is>
      </c>
    </row>
    <row r="4631" ht="14.4" customHeight="1">
      <c r="CP4631" s="439" t="n">
        <v>360590</v>
      </c>
      <c r="CQ4631" s="439" t="inlineStr">
        <is>
          <t>GUJARAT</t>
        </is>
      </c>
    </row>
    <row r="4632" ht="14.4" customHeight="1">
      <c r="CP4632" s="439" t="n">
        <v>361001</v>
      </c>
      <c r="CQ4632" s="439" t="inlineStr">
        <is>
          <t>GUJARAT</t>
        </is>
      </c>
    </row>
    <row r="4633" ht="14.4" customHeight="1">
      <c r="CP4633" s="439" t="n">
        <v>361002</v>
      </c>
      <c r="CQ4633" s="439" t="inlineStr">
        <is>
          <t>GUJARAT</t>
        </is>
      </c>
    </row>
    <row r="4634" ht="14.4" customHeight="1">
      <c r="CP4634" s="439" t="n">
        <v>361003</v>
      </c>
      <c r="CQ4634" s="439" t="inlineStr">
        <is>
          <t>GUJARAT</t>
        </is>
      </c>
    </row>
    <row r="4635" ht="14.4" customHeight="1">
      <c r="CP4635" s="439" t="n">
        <v>361004</v>
      </c>
      <c r="CQ4635" s="439" t="inlineStr">
        <is>
          <t>GUJARAT</t>
        </is>
      </c>
    </row>
    <row r="4636" ht="14.4" customHeight="1">
      <c r="CP4636" s="439" t="n">
        <v>361005</v>
      </c>
      <c r="CQ4636" s="439" t="inlineStr">
        <is>
          <t>GUJARAT</t>
        </is>
      </c>
    </row>
    <row r="4637" ht="14.4" customHeight="1">
      <c r="CP4637" s="439" t="n">
        <v>361006</v>
      </c>
      <c r="CQ4637" s="439" t="inlineStr">
        <is>
          <t>GUJARAT</t>
        </is>
      </c>
    </row>
    <row r="4638" ht="14.4" customHeight="1">
      <c r="CP4638" s="439" t="n">
        <v>361007</v>
      </c>
      <c r="CQ4638" s="439" t="inlineStr">
        <is>
          <t>GUJARAT</t>
        </is>
      </c>
    </row>
    <row r="4639" ht="14.4" customHeight="1">
      <c r="CP4639" s="439" t="n">
        <v>361008</v>
      </c>
      <c r="CQ4639" s="439" t="inlineStr">
        <is>
          <t>GUJARAT</t>
        </is>
      </c>
    </row>
    <row r="4640" ht="14.4" customHeight="1">
      <c r="CP4640" s="439" t="n">
        <v>361009</v>
      </c>
      <c r="CQ4640" s="439" t="inlineStr">
        <is>
          <t>GUJARAT</t>
        </is>
      </c>
    </row>
    <row r="4641" ht="14.4" customHeight="1">
      <c r="CP4641" s="439" t="n">
        <v>361010</v>
      </c>
      <c r="CQ4641" s="439" t="inlineStr">
        <is>
          <t>GUJARAT</t>
        </is>
      </c>
    </row>
    <row r="4642" ht="14.4" customHeight="1">
      <c r="CP4642" s="439" t="n">
        <v>361011</v>
      </c>
      <c r="CQ4642" s="439" t="inlineStr">
        <is>
          <t>GUJARAT</t>
        </is>
      </c>
    </row>
    <row r="4643" ht="14.4" customHeight="1">
      <c r="CP4643" s="439" t="n">
        <v>361012</v>
      </c>
      <c r="CQ4643" s="439" t="inlineStr">
        <is>
          <t>GUJARAT</t>
        </is>
      </c>
    </row>
    <row r="4644" ht="14.4" customHeight="1">
      <c r="CP4644" s="439" t="n">
        <v>361013</v>
      </c>
      <c r="CQ4644" s="439" t="inlineStr">
        <is>
          <t>GUJARAT</t>
        </is>
      </c>
    </row>
    <row r="4645" ht="14.4" customHeight="1">
      <c r="CP4645" s="439" t="n">
        <v>361110</v>
      </c>
      <c r="CQ4645" s="439" t="inlineStr">
        <is>
          <t>GUJARAT</t>
        </is>
      </c>
    </row>
    <row r="4646" ht="14.4" customHeight="1">
      <c r="CP4646" s="439" t="n">
        <v>361120</v>
      </c>
      <c r="CQ4646" s="439" t="inlineStr">
        <is>
          <t>GUJARAT</t>
        </is>
      </c>
    </row>
    <row r="4647" ht="14.4" customHeight="1">
      <c r="CP4647" s="439" t="n">
        <v>361130</v>
      </c>
      <c r="CQ4647" s="439" t="inlineStr">
        <is>
          <t>GUJARAT</t>
        </is>
      </c>
    </row>
    <row r="4648" ht="14.4" customHeight="1">
      <c r="CP4648" s="439" t="n">
        <v>361140</v>
      </c>
      <c r="CQ4648" s="439" t="inlineStr">
        <is>
          <t>GUJARAT</t>
        </is>
      </c>
    </row>
    <row r="4649" ht="14.4" customHeight="1">
      <c r="CP4649" s="439" t="n">
        <v>361142</v>
      </c>
      <c r="CQ4649" s="439" t="inlineStr">
        <is>
          <t>GUJARAT</t>
        </is>
      </c>
    </row>
    <row r="4650" ht="14.4" customHeight="1">
      <c r="CP4650" s="439" t="n">
        <v>361150</v>
      </c>
      <c r="CQ4650" s="439" t="inlineStr">
        <is>
          <t>GUJARAT</t>
        </is>
      </c>
    </row>
    <row r="4651" ht="14.4" customHeight="1">
      <c r="CP4651" s="439" t="n">
        <v>361160</v>
      </c>
      <c r="CQ4651" s="439" t="inlineStr">
        <is>
          <t>GUJARAT</t>
        </is>
      </c>
    </row>
    <row r="4652" ht="14.4" customHeight="1">
      <c r="CP4652" s="439" t="n">
        <v>361162</v>
      </c>
      <c r="CQ4652" s="439" t="inlineStr">
        <is>
          <t>GUJARAT</t>
        </is>
      </c>
    </row>
    <row r="4653" ht="14.4" customHeight="1">
      <c r="CP4653" s="439" t="n">
        <v>361170</v>
      </c>
      <c r="CQ4653" s="439" t="inlineStr">
        <is>
          <t>GUJARAT</t>
        </is>
      </c>
    </row>
    <row r="4654" ht="14.4" customHeight="1">
      <c r="CP4654" s="439" t="n">
        <v>361210</v>
      </c>
      <c r="CQ4654" s="439" t="inlineStr">
        <is>
          <t>GUJARAT</t>
        </is>
      </c>
    </row>
    <row r="4655" ht="14.4" customHeight="1">
      <c r="CP4655" s="439" t="n">
        <v>361220</v>
      </c>
      <c r="CQ4655" s="439" t="inlineStr">
        <is>
          <t>GUJARAT</t>
        </is>
      </c>
    </row>
    <row r="4656" ht="14.4" customHeight="1">
      <c r="CP4656" s="439" t="n">
        <v>361230</v>
      </c>
      <c r="CQ4656" s="439" t="inlineStr">
        <is>
          <t>GUJARAT</t>
        </is>
      </c>
    </row>
    <row r="4657" ht="14.4" customHeight="1">
      <c r="CP4657" s="439" t="n">
        <v>361240</v>
      </c>
      <c r="CQ4657" s="439" t="inlineStr">
        <is>
          <t>GUJARAT</t>
        </is>
      </c>
    </row>
    <row r="4658" ht="14.4" customHeight="1">
      <c r="CP4658" s="439" t="n">
        <v>361250</v>
      </c>
      <c r="CQ4658" s="439" t="inlineStr">
        <is>
          <t>GUJARAT</t>
        </is>
      </c>
    </row>
    <row r="4659" ht="14.4" customHeight="1">
      <c r="CP4659" s="439" t="n">
        <v>361280</v>
      </c>
      <c r="CQ4659" s="439" t="inlineStr">
        <is>
          <t>GUJARAT</t>
        </is>
      </c>
    </row>
    <row r="4660" ht="14.4" customHeight="1">
      <c r="CP4660" s="439" t="n">
        <v>361305</v>
      </c>
      <c r="CQ4660" s="439" t="inlineStr">
        <is>
          <t>GUJARAT</t>
        </is>
      </c>
    </row>
    <row r="4661" ht="14.4" customHeight="1">
      <c r="CP4661" s="439" t="n">
        <v>361306</v>
      </c>
      <c r="CQ4661" s="439" t="inlineStr">
        <is>
          <t>GUJARAT</t>
        </is>
      </c>
    </row>
    <row r="4662" ht="14.4" customHeight="1">
      <c r="CP4662" s="439" t="n">
        <v>361310</v>
      </c>
      <c r="CQ4662" s="439" t="inlineStr">
        <is>
          <t>GUJARAT</t>
        </is>
      </c>
    </row>
    <row r="4663" ht="14.4" customHeight="1">
      <c r="CP4663" s="439" t="n">
        <v>361315</v>
      </c>
      <c r="CQ4663" s="439" t="inlineStr">
        <is>
          <t>GUJARAT</t>
        </is>
      </c>
    </row>
    <row r="4664" ht="14.4" customHeight="1">
      <c r="CP4664" s="439" t="n">
        <v>361320</v>
      </c>
      <c r="CQ4664" s="439" t="inlineStr">
        <is>
          <t>GUJARAT</t>
        </is>
      </c>
    </row>
    <row r="4665" ht="14.4" customHeight="1">
      <c r="CP4665" s="439" t="n">
        <v>361325</v>
      </c>
      <c r="CQ4665" s="439" t="inlineStr">
        <is>
          <t>GUJARAT</t>
        </is>
      </c>
    </row>
    <row r="4666" ht="14.4" customHeight="1">
      <c r="CP4666" s="439" t="n">
        <v>361330</v>
      </c>
      <c r="CQ4666" s="439" t="inlineStr">
        <is>
          <t>GUJARAT</t>
        </is>
      </c>
    </row>
    <row r="4667" ht="14.4" customHeight="1">
      <c r="CP4667" s="439" t="n">
        <v>361335</v>
      </c>
      <c r="CQ4667" s="439" t="inlineStr">
        <is>
          <t>GUJARAT</t>
        </is>
      </c>
    </row>
    <row r="4668" ht="14.4" customHeight="1">
      <c r="CP4668" s="439" t="n">
        <v>361345</v>
      </c>
      <c r="CQ4668" s="439" t="inlineStr">
        <is>
          <t>GUJARAT</t>
        </is>
      </c>
    </row>
    <row r="4669" ht="14.4" customHeight="1">
      <c r="CP4669" s="439" t="n">
        <v>361347</v>
      </c>
      <c r="CQ4669" s="439" t="inlineStr">
        <is>
          <t>GUJARAT</t>
        </is>
      </c>
    </row>
    <row r="4670" ht="14.4" customHeight="1">
      <c r="CP4670" s="439" t="n">
        <v>361350</v>
      </c>
      <c r="CQ4670" s="439" t="inlineStr">
        <is>
          <t>GUJARAT</t>
        </is>
      </c>
    </row>
    <row r="4671" ht="14.4" customHeight="1">
      <c r="CP4671" s="439" t="n">
        <v>362001</v>
      </c>
      <c r="CQ4671" s="439" t="inlineStr">
        <is>
          <t>GUJARAT</t>
        </is>
      </c>
    </row>
    <row r="4672" ht="14.4" customHeight="1">
      <c r="CP4672" s="439" t="n">
        <v>362002</v>
      </c>
      <c r="CQ4672" s="439" t="inlineStr">
        <is>
          <t>GUJARAT</t>
        </is>
      </c>
    </row>
    <row r="4673" ht="14.4" customHeight="1">
      <c r="CP4673" s="439" t="n">
        <v>362011</v>
      </c>
      <c r="CQ4673" s="439" t="inlineStr">
        <is>
          <t>GUJARAT</t>
        </is>
      </c>
    </row>
    <row r="4674" ht="14.4" customHeight="1">
      <c r="CP4674" s="439" t="n">
        <v>362015</v>
      </c>
      <c r="CQ4674" s="439" t="inlineStr">
        <is>
          <t>GUJARAT</t>
        </is>
      </c>
    </row>
    <row r="4675" ht="14.4" customHeight="1">
      <c r="CP4675" s="439" t="n">
        <v>362020</v>
      </c>
      <c r="CQ4675" s="439" t="inlineStr">
        <is>
          <t>GUJARAT</t>
        </is>
      </c>
    </row>
    <row r="4676" ht="14.4" customHeight="1">
      <c r="CP4676" s="439" t="n">
        <v>362030</v>
      </c>
      <c r="CQ4676" s="439" t="inlineStr">
        <is>
          <t>GUJARAT</t>
        </is>
      </c>
    </row>
    <row r="4677" ht="14.4" customHeight="1">
      <c r="CP4677" s="439" t="n">
        <v>362037</v>
      </c>
      <c r="CQ4677" s="439" t="inlineStr">
        <is>
          <t>GUJARAT</t>
        </is>
      </c>
    </row>
    <row r="4678" ht="14.4" customHeight="1">
      <c r="CP4678" s="439" t="n">
        <v>362110</v>
      </c>
      <c r="CQ4678" s="439" t="inlineStr">
        <is>
          <t>GUJARAT</t>
        </is>
      </c>
    </row>
    <row r="4679" ht="14.4" customHeight="1">
      <c r="CP4679" s="439" t="n">
        <v>362120</v>
      </c>
      <c r="CQ4679" s="439" t="inlineStr">
        <is>
          <t>GUJARAT</t>
        </is>
      </c>
    </row>
    <row r="4680" ht="14.4" customHeight="1">
      <c r="CP4680" s="439" t="n">
        <v>362130</v>
      </c>
      <c r="CQ4680" s="439" t="inlineStr">
        <is>
          <t>GUJARAT</t>
        </is>
      </c>
    </row>
    <row r="4681" ht="14.4" customHeight="1">
      <c r="CP4681" s="439" t="n">
        <v>362135</v>
      </c>
      <c r="CQ4681" s="439" t="inlineStr">
        <is>
          <t>GUJARAT</t>
        </is>
      </c>
    </row>
    <row r="4682" ht="14.4" customHeight="1">
      <c r="CP4682" s="439" t="n">
        <v>362140</v>
      </c>
      <c r="CQ4682" s="439" t="inlineStr">
        <is>
          <t>GUJARAT</t>
        </is>
      </c>
    </row>
    <row r="4683" ht="14.4" customHeight="1">
      <c r="CP4683" s="439" t="n">
        <v>362150</v>
      </c>
      <c r="CQ4683" s="439" t="inlineStr">
        <is>
          <t>GUJARAT</t>
        </is>
      </c>
    </row>
    <row r="4684" ht="14.4" customHeight="1">
      <c r="CP4684" s="439" t="n">
        <v>362205</v>
      </c>
      <c r="CQ4684" s="439" t="inlineStr">
        <is>
          <t>GUJARAT</t>
        </is>
      </c>
    </row>
    <row r="4685" ht="14.4" customHeight="1">
      <c r="CP4685" s="439" t="n">
        <v>362215</v>
      </c>
      <c r="CQ4685" s="439" t="inlineStr">
        <is>
          <t>GUJARAT</t>
        </is>
      </c>
    </row>
    <row r="4686" ht="14.4" customHeight="1">
      <c r="CP4686" s="439" t="n">
        <v>362220</v>
      </c>
      <c r="CQ4686" s="439" t="inlineStr">
        <is>
          <t>GUJARAT</t>
        </is>
      </c>
    </row>
    <row r="4687" ht="14.4" customHeight="1">
      <c r="CP4687" s="439" t="n">
        <v>362222</v>
      </c>
      <c r="CQ4687" s="439" t="inlineStr">
        <is>
          <t>GUJARAT</t>
        </is>
      </c>
    </row>
    <row r="4688" ht="14.4" customHeight="1">
      <c r="CP4688" s="439" t="n">
        <v>362225</v>
      </c>
      <c r="CQ4688" s="439" t="inlineStr">
        <is>
          <t>GUJARAT</t>
        </is>
      </c>
    </row>
    <row r="4689" ht="14.4" customHeight="1">
      <c r="CP4689" s="439" t="n">
        <v>362226</v>
      </c>
      <c r="CQ4689" s="439" t="inlineStr">
        <is>
          <t>GUJARAT</t>
        </is>
      </c>
    </row>
    <row r="4690" ht="14.4" customHeight="1">
      <c r="CP4690" s="439" t="n">
        <v>362227</v>
      </c>
      <c r="CQ4690" s="439" t="inlineStr">
        <is>
          <t>GUJARAT</t>
        </is>
      </c>
    </row>
    <row r="4691" ht="14.4" customHeight="1">
      <c r="CP4691" s="439" t="n">
        <v>362230</v>
      </c>
      <c r="CQ4691" s="439" t="inlineStr">
        <is>
          <t>GUJARAT</t>
        </is>
      </c>
    </row>
    <row r="4692" ht="14.4" customHeight="1">
      <c r="CP4692" s="439" t="n">
        <v>362240</v>
      </c>
      <c r="CQ4692" s="439" t="inlineStr">
        <is>
          <t>GUJARAT</t>
        </is>
      </c>
    </row>
    <row r="4693" ht="14.4" customHeight="1">
      <c r="CP4693" s="439" t="n">
        <v>362245</v>
      </c>
      <c r="CQ4693" s="439" t="inlineStr">
        <is>
          <t>GUJARAT</t>
        </is>
      </c>
    </row>
    <row r="4694" ht="14.4" customHeight="1">
      <c r="CP4694" s="439" t="n">
        <v>362250</v>
      </c>
      <c r="CQ4694" s="439" t="inlineStr">
        <is>
          <t>GUJARAT</t>
        </is>
      </c>
    </row>
    <row r="4695" ht="14.4" customHeight="1">
      <c r="CP4695" s="439" t="n">
        <v>362255</v>
      </c>
      <c r="CQ4695" s="439" t="inlineStr">
        <is>
          <t>GUJARAT</t>
        </is>
      </c>
    </row>
    <row r="4696" ht="14.4" customHeight="1">
      <c r="CP4696" s="439" t="n">
        <v>362260</v>
      </c>
      <c r="CQ4696" s="439" t="inlineStr">
        <is>
          <t>GUJARAT</t>
        </is>
      </c>
    </row>
    <row r="4697" ht="14.4" customHeight="1">
      <c r="CP4697" s="439" t="n">
        <v>362263</v>
      </c>
      <c r="CQ4697" s="439" t="inlineStr">
        <is>
          <t>GUJARAT</t>
        </is>
      </c>
    </row>
    <row r="4698" ht="14.4" customHeight="1">
      <c r="CP4698" s="439" t="n">
        <v>362265</v>
      </c>
      <c r="CQ4698" s="439" t="inlineStr">
        <is>
          <t>GUJARAT</t>
        </is>
      </c>
    </row>
    <row r="4699" ht="14.4" customHeight="1">
      <c r="CP4699" s="439" t="n">
        <v>362268</v>
      </c>
      <c r="CQ4699" s="439" t="inlineStr">
        <is>
          <t>GUJARAT</t>
        </is>
      </c>
    </row>
    <row r="4700" ht="14.4" customHeight="1">
      <c r="CP4700" s="439" t="n">
        <v>362275</v>
      </c>
      <c r="CQ4700" s="439" t="inlineStr">
        <is>
          <t>GUJARAT</t>
        </is>
      </c>
    </row>
    <row r="4701" ht="14.4" customHeight="1">
      <c r="CP4701" s="439" t="n">
        <v>362310</v>
      </c>
      <c r="CQ4701" s="439" t="inlineStr">
        <is>
          <t>GUJARAT</t>
        </is>
      </c>
    </row>
    <row r="4702" ht="14.4" customHeight="1">
      <c r="CP4702" s="439" t="n">
        <v>362315</v>
      </c>
      <c r="CQ4702" s="439" t="inlineStr">
        <is>
          <t>GUJARAT</t>
        </is>
      </c>
    </row>
    <row r="4703" ht="14.4" customHeight="1">
      <c r="CP4703" s="439" t="n">
        <v>362510</v>
      </c>
      <c r="CQ4703" s="439" t="inlineStr">
        <is>
          <t>GUJARAT</t>
        </is>
      </c>
    </row>
    <row r="4704" ht="14.4" customHeight="1">
      <c r="CP4704" s="439" t="n">
        <v>362520</v>
      </c>
      <c r="CQ4704" s="439" t="inlineStr">
        <is>
          <t>THE DADRA AND NAGAR HAVELI AND DAMAN AND DIU</t>
        </is>
      </c>
    </row>
    <row r="4705" ht="14.4" customHeight="1">
      <c r="CP4705" s="439" t="n">
        <v>362530</v>
      </c>
      <c r="CQ4705" s="439" t="inlineStr">
        <is>
          <t>GUJARAT</t>
        </is>
      </c>
    </row>
    <row r="4706" ht="14.4" customHeight="1">
      <c r="CP4706" s="439" t="n">
        <v>362540</v>
      </c>
      <c r="CQ4706" s="439" t="inlineStr">
        <is>
          <t>THE DADRA AND NAGAR HAVELI AND DAMAN AND DIU</t>
        </is>
      </c>
    </row>
    <row r="4707" ht="14.4" customHeight="1">
      <c r="CP4707" s="439" t="n">
        <v>362550</v>
      </c>
      <c r="CQ4707" s="439" t="inlineStr">
        <is>
          <t>GUJARAT</t>
        </is>
      </c>
    </row>
    <row r="4708" ht="14.4" customHeight="1">
      <c r="CP4708" s="439" t="n">
        <v>362560</v>
      </c>
      <c r="CQ4708" s="439" t="inlineStr">
        <is>
          <t>GUJARAT</t>
        </is>
      </c>
    </row>
    <row r="4709" ht="14.4" customHeight="1">
      <c r="CP4709" s="439" t="n">
        <v>362565</v>
      </c>
      <c r="CQ4709" s="439" t="inlineStr">
        <is>
          <t>GUJARAT</t>
        </is>
      </c>
    </row>
    <row r="4710" ht="14.4" customHeight="1">
      <c r="CP4710" s="439" t="n">
        <v>362570</v>
      </c>
      <c r="CQ4710" s="439" t="inlineStr">
        <is>
          <t>THE DADRA AND NAGAR HAVELI AND DAMAN AND DIU</t>
        </is>
      </c>
    </row>
    <row r="4711" ht="14.4" customHeight="1">
      <c r="CP4711" s="439" t="n">
        <v>362610</v>
      </c>
      <c r="CQ4711" s="439" t="inlineStr">
        <is>
          <t>GUJARAT</t>
        </is>
      </c>
    </row>
    <row r="4712" ht="14.4" customHeight="1">
      <c r="CP4712" s="439" t="n">
        <v>362620</v>
      </c>
      <c r="CQ4712" s="439" t="inlineStr">
        <is>
          <t>GUJARAT</t>
        </is>
      </c>
    </row>
    <row r="4713" ht="14.4" customHeight="1">
      <c r="CP4713" s="439" t="n">
        <v>362625</v>
      </c>
      <c r="CQ4713" s="439" t="inlineStr">
        <is>
          <t>GUJARAT</t>
        </is>
      </c>
    </row>
    <row r="4714" ht="14.4" customHeight="1">
      <c r="CP4714" s="439" t="n">
        <v>362630</v>
      </c>
      <c r="CQ4714" s="439" t="inlineStr">
        <is>
          <t>GUJARAT</t>
        </is>
      </c>
    </row>
    <row r="4715" ht="14.4" customHeight="1">
      <c r="CP4715" s="439" t="n">
        <v>362640</v>
      </c>
      <c r="CQ4715" s="439" t="inlineStr">
        <is>
          <t>GUJARAT</t>
        </is>
      </c>
    </row>
    <row r="4716" ht="14.4" customHeight="1">
      <c r="CP4716" s="439" t="n">
        <v>362650</v>
      </c>
      <c r="CQ4716" s="439" t="inlineStr">
        <is>
          <t>GUJARAT</t>
        </is>
      </c>
    </row>
    <row r="4717" ht="14.4" customHeight="1">
      <c r="CP4717" s="439" t="n">
        <v>362710</v>
      </c>
      <c r="CQ4717" s="439" t="inlineStr">
        <is>
          <t>GUJARAT</t>
        </is>
      </c>
    </row>
    <row r="4718" ht="14.4" customHeight="1">
      <c r="CP4718" s="439" t="n">
        <v>362715</v>
      </c>
      <c r="CQ4718" s="439" t="inlineStr">
        <is>
          <t>GUJARAT</t>
        </is>
      </c>
    </row>
    <row r="4719" ht="14.4" customHeight="1">
      <c r="CP4719" s="439" t="n">
        <v>362720</v>
      </c>
      <c r="CQ4719" s="439" t="inlineStr">
        <is>
          <t>GUJARAT</t>
        </is>
      </c>
    </row>
    <row r="4720" ht="14.4" customHeight="1">
      <c r="CP4720" s="439" t="n">
        <v>363001</v>
      </c>
      <c r="CQ4720" s="439" t="inlineStr">
        <is>
          <t>GUJARAT</t>
        </is>
      </c>
    </row>
    <row r="4721" ht="14.4" customHeight="1">
      <c r="CP4721" s="439" t="n">
        <v>363002</v>
      </c>
      <c r="CQ4721" s="439" t="inlineStr">
        <is>
          <t>GUJARAT</t>
        </is>
      </c>
    </row>
    <row r="4722" ht="14.4" customHeight="1">
      <c r="CP4722" s="439" t="n">
        <v>363020</v>
      </c>
      <c r="CQ4722" s="439" t="inlineStr">
        <is>
          <t>GUJARAT</t>
        </is>
      </c>
    </row>
    <row r="4723" ht="14.4" customHeight="1">
      <c r="CP4723" s="439" t="n">
        <v>363030</v>
      </c>
      <c r="CQ4723" s="439" t="inlineStr">
        <is>
          <t>GUJARAT</t>
        </is>
      </c>
    </row>
    <row r="4724" ht="14.4" customHeight="1">
      <c r="CP4724" s="439" t="n">
        <v>363035</v>
      </c>
      <c r="CQ4724" s="439" t="inlineStr">
        <is>
          <t>GUJARAT</t>
        </is>
      </c>
    </row>
    <row r="4725" ht="14.4" customHeight="1">
      <c r="CP4725" s="439" t="n">
        <v>363040</v>
      </c>
      <c r="CQ4725" s="439" t="inlineStr">
        <is>
          <t>GUJARAT</t>
        </is>
      </c>
    </row>
    <row r="4726" ht="14.4" customHeight="1">
      <c r="CP4726" s="439" t="n">
        <v>363110</v>
      </c>
      <c r="CQ4726" s="439" t="inlineStr">
        <is>
          <t>GUJARAT</t>
        </is>
      </c>
    </row>
    <row r="4727" ht="14.4" customHeight="1">
      <c r="CP4727" s="439" t="n">
        <v>363115</v>
      </c>
      <c r="CQ4727" s="439" t="inlineStr">
        <is>
          <t>GUJARAT</t>
        </is>
      </c>
    </row>
    <row r="4728" ht="14.4" customHeight="1">
      <c r="CP4728" s="439" t="n">
        <v>363310</v>
      </c>
      <c r="CQ4728" s="439" t="inlineStr">
        <is>
          <t>GUJARAT</t>
        </is>
      </c>
    </row>
    <row r="4729" ht="14.4" customHeight="1">
      <c r="CP4729" s="439" t="n">
        <v>363320</v>
      </c>
      <c r="CQ4729" s="439" t="inlineStr">
        <is>
          <t>GUJARAT</t>
        </is>
      </c>
    </row>
    <row r="4730" ht="14.4" customHeight="1">
      <c r="CP4730" s="439" t="n">
        <v>363330</v>
      </c>
      <c r="CQ4730" s="439" t="inlineStr">
        <is>
          <t>GUJARAT</t>
        </is>
      </c>
    </row>
    <row r="4731" ht="14.4" customHeight="1">
      <c r="CP4731" s="439" t="n">
        <v>363351</v>
      </c>
      <c r="CQ4731" s="439" t="inlineStr">
        <is>
          <t>GUJARAT</t>
        </is>
      </c>
    </row>
    <row r="4732" ht="14.4" customHeight="1">
      <c r="CP4732" s="439" t="n">
        <v>363410</v>
      </c>
      <c r="CQ4732" s="439" t="inlineStr">
        <is>
          <t>GUJARAT</t>
        </is>
      </c>
    </row>
    <row r="4733" ht="14.4" customHeight="1">
      <c r="CP4733" s="439" t="n">
        <v>363421</v>
      </c>
      <c r="CQ4733" s="439" t="inlineStr">
        <is>
          <t>GUJARAT</t>
        </is>
      </c>
    </row>
    <row r="4734" ht="14.4" customHeight="1">
      <c r="CP4734" s="439" t="n">
        <v>363423</v>
      </c>
      <c r="CQ4734" s="439" t="inlineStr">
        <is>
          <t>GUJARAT</t>
        </is>
      </c>
    </row>
    <row r="4735" ht="14.4" customHeight="1">
      <c r="CP4735" s="439" t="n">
        <v>363427</v>
      </c>
      <c r="CQ4735" s="439" t="inlineStr">
        <is>
          <t>GUJARAT</t>
        </is>
      </c>
    </row>
    <row r="4736" ht="14.4" customHeight="1">
      <c r="CP4736" s="439" t="n">
        <v>363430</v>
      </c>
      <c r="CQ4736" s="439" t="inlineStr">
        <is>
          <t>GUJARAT</t>
        </is>
      </c>
    </row>
    <row r="4737" ht="14.4" customHeight="1">
      <c r="CP4737" s="439" t="n">
        <v>363435</v>
      </c>
      <c r="CQ4737" s="439" t="inlineStr">
        <is>
          <t>GUJARAT</t>
        </is>
      </c>
    </row>
    <row r="4738" ht="14.4" customHeight="1">
      <c r="CP4738" s="439" t="n">
        <v>363440</v>
      </c>
      <c r="CQ4738" s="439" t="inlineStr">
        <is>
          <t>GUJARAT</t>
        </is>
      </c>
    </row>
    <row r="4739" ht="14.4" customHeight="1">
      <c r="CP4739" s="439" t="n">
        <v>363510</v>
      </c>
      <c r="CQ4739" s="439" t="inlineStr">
        <is>
          <t>GUJARAT</t>
        </is>
      </c>
    </row>
    <row r="4740" ht="14.4" customHeight="1">
      <c r="CP4740" s="439" t="n">
        <v>363520</v>
      </c>
      <c r="CQ4740" s="439" t="inlineStr">
        <is>
          <t>GUJARAT</t>
        </is>
      </c>
    </row>
    <row r="4741" ht="14.4" customHeight="1">
      <c r="CP4741" s="439" t="n">
        <v>363530</v>
      </c>
      <c r="CQ4741" s="439" t="inlineStr">
        <is>
          <t>GUJARAT</t>
        </is>
      </c>
    </row>
    <row r="4742" ht="14.4" customHeight="1">
      <c r="CP4742" s="439" t="n">
        <v>363621</v>
      </c>
      <c r="CQ4742" s="439" t="inlineStr">
        <is>
          <t>GUJARAT</t>
        </is>
      </c>
    </row>
    <row r="4743" ht="14.4" customHeight="1">
      <c r="CP4743" s="439" t="n">
        <v>363623</v>
      </c>
      <c r="CQ4743" s="439" t="inlineStr">
        <is>
          <t>GUJARAT</t>
        </is>
      </c>
    </row>
    <row r="4744" ht="14.4" customHeight="1">
      <c r="CP4744" s="439" t="n">
        <v>363630</v>
      </c>
      <c r="CQ4744" s="439" t="inlineStr">
        <is>
          <t>GUJARAT</t>
        </is>
      </c>
    </row>
    <row r="4745" ht="14.4" customHeight="1">
      <c r="CP4745" s="439" t="n">
        <v>363641</v>
      </c>
      <c r="CQ4745" s="439" t="inlineStr">
        <is>
          <t>GUJARAT</t>
        </is>
      </c>
    </row>
    <row r="4746" ht="14.4" customHeight="1">
      <c r="CP4746" s="439" t="n">
        <v>363642</v>
      </c>
      <c r="CQ4746" s="439" t="inlineStr">
        <is>
          <t>GUJARAT</t>
        </is>
      </c>
    </row>
    <row r="4747" ht="14.4" customHeight="1">
      <c r="CP4747" s="439" t="n">
        <v>363643</v>
      </c>
      <c r="CQ4747" s="439" t="inlineStr">
        <is>
          <t>GUJARAT</t>
        </is>
      </c>
    </row>
    <row r="4748" ht="14.4" customHeight="1">
      <c r="CP4748" s="439" t="n">
        <v>363650</v>
      </c>
      <c r="CQ4748" s="439" t="inlineStr">
        <is>
          <t>GUJARAT</t>
        </is>
      </c>
    </row>
    <row r="4749" ht="14.4" customHeight="1">
      <c r="CP4749" s="439" t="n">
        <v>363655</v>
      </c>
      <c r="CQ4749" s="439" t="inlineStr">
        <is>
          <t>GUJARAT</t>
        </is>
      </c>
    </row>
    <row r="4750" ht="14.4" customHeight="1">
      <c r="CP4750" s="439" t="n">
        <v>363660</v>
      </c>
      <c r="CQ4750" s="439" t="inlineStr">
        <is>
          <t>GUJARAT</t>
        </is>
      </c>
    </row>
    <row r="4751" ht="14.4" customHeight="1">
      <c r="CP4751" s="439" t="n">
        <v>363670</v>
      </c>
      <c r="CQ4751" s="439" t="inlineStr">
        <is>
          <t>GUJARAT</t>
        </is>
      </c>
    </row>
    <row r="4752" ht="14.4" customHeight="1">
      <c r="CP4752" s="439" t="n">
        <v>363745</v>
      </c>
      <c r="CQ4752" s="439" t="inlineStr">
        <is>
          <t>GUJARAT</t>
        </is>
      </c>
    </row>
    <row r="4753" ht="14.4" customHeight="1">
      <c r="CP4753" s="439" t="n">
        <v>363750</v>
      </c>
      <c r="CQ4753" s="439" t="inlineStr">
        <is>
          <t>GUJARAT</t>
        </is>
      </c>
    </row>
    <row r="4754" ht="14.4" customHeight="1">
      <c r="CP4754" s="439" t="n">
        <v>363755</v>
      </c>
      <c r="CQ4754" s="439" t="inlineStr">
        <is>
          <t>GUJARAT</t>
        </is>
      </c>
    </row>
    <row r="4755" ht="14.4" customHeight="1">
      <c r="CP4755" s="439" t="n">
        <v>363760</v>
      </c>
      <c r="CQ4755" s="439" t="inlineStr">
        <is>
          <t>GUJARAT</t>
        </is>
      </c>
    </row>
    <row r="4756" ht="14.4" customHeight="1">
      <c r="CP4756" s="439" t="n">
        <v>363765</v>
      </c>
      <c r="CQ4756" s="439" t="inlineStr">
        <is>
          <t>GUJARAT</t>
        </is>
      </c>
    </row>
    <row r="4757" ht="14.4" customHeight="1">
      <c r="CP4757" s="439" t="n">
        <v>363775</v>
      </c>
      <c r="CQ4757" s="439" t="inlineStr">
        <is>
          <t>GUJARAT</t>
        </is>
      </c>
    </row>
    <row r="4758" ht="14.4" customHeight="1">
      <c r="CP4758" s="439" t="n">
        <v>363780</v>
      </c>
      <c r="CQ4758" s="439" t="inlineStr">
        <is>
          <t>GUJARAT</t>
        </is>
      </c>
    </row>
    <row r="4759" ht="14.4" customHeight="1">
      <c r="CP4759" s="439" t="n">
        <v>364001</v>
      </c>
      <c r="CQ4759" s="439" t="inlineStr">
        <is>
          <t>GUJARAT</t>
        </is>
      </c>
    </row>
    <row r="4760" ht="14.4" customHeight="1">
      <c r="CP4760" s="439" t="n">
        <v>364002</v>
      </c>
      <c r="CQ4760" s="439" t="inlineStr">
        <is>
          <t>GUJARAT</t>
        </is>
      </c>
    </row>
    <row r="4761" ht="14.4" customHeight="1">
      <c r="CP4761" s="439" t="n">
        <v>364003</v>
      </c>
      <c r="CQ4761" s="439" t="inlineStr">
        <is>
          <t>GUJARAT</t>
        </is>
      </c>
    </row>
    <row r="4762" ht="14.4" customHeight="1">
      <c r="CP4762" s="439" t="n">
        <v>364004</v>
      </c>
      <c r="CQ4762" s="439" t="inlineStr">
        <is>
          <t>GUJARAT</t>
        </is>
      </c>
    </row>
    <row r="4763" ht="14.4" customHeight="1">
      <c r="CP4763" s="439" t="n">
        <v>364005</v>
      </c>
      <c r="CQ4763" s="439" t="inlineStr">
        <is>
          <t>GUJARAT</t>
        </is>
      </c>
    </row>
    <row r="4764" ht="14.4" customHeight="1">
      <c r="CP4764" s="439" t="n">
        <v>364006</v>
      </c>
      <c r="CQ4764" s="439" t="inlineStr">
        <is>
          <t>GUJARAT</t>
        </is>
      </c>
    </row>
    <row r="4765" ht="14.4" customHeight="1">
      <c r="CP4765" s="439" t="n">
        <v>364050</v>
      </c>
      <c r="CQ4765" s="439" t="inlineStr">
        <is>
          <t>GUJARAT</t>
        </is>
      </c>
    </row>
    <row r="4766" ht="14.4" customHeight="1">
      <c r="CP4766" s="439" t="n">
        <v>364060</v>
      </c>
      <c r="CQ4766" s="439" t="inlineStr">
        <is>
          <t>GUJARAT</t>
        </is>
      </c>
    </row>
    <row r="4767" ht="14.4" customHeight="1">
      <c r="CP4767" s="439" t="n">
        <v>364070</v>
      </c>
      <c r="CQ4767" s="439" t="inlineStr">
        <is>
          <t>GUJARAT</t>
        </is>
      </c>
    </row>
    <row r="4768" ht="14.4" customHeight="1">
      <c r="CP4768" s="439" t="n">
        <v>364081</v>
      </c>
      <c r="CQ4768" s="439" t="inlineStr">
        <is>
          <t>GUJARAT</t>
        </is>
      </c>
    </row>
    <row r="4769" ht="14.4" customHeight="1">
      <c r="CP4769" s="439" t="n">
        <v>364110</v>
      </c>
      <c r="CQ4769" s="439" t="inlineStr">
        <is>
          <t>GUJARAT</t>
        </is>
      </c>
    </row>
    <row r="4770" ht="14.4" customHeight="1">
      <c r="CP4770" s="439" t="n">
        <v>364120</v>
      </c>
      <c r="CQ4770" s="439" t="inlineStr">
        <is>
          <t>GUJARAT</t>
        </is>
      </c>
    </row>
    <row r="4771" ht="14.4" customHeight="1">
      <c r="CP4771" s="439" t="n">
        <v>364130</v>
      </c>
      <c r="CQ4771" s="439" t="inlineStr">
        <is>
          <t>GUJARAT</t>
        </is>
      </c>
    </row>
    <row r="4772" ht="14.4" customHeight="1">
      <c r="CP4772" s="439" t="n">
        <v>364135</v>
      </c>
      <c r="CQ4772" s="439" t="inlineStr">
        <is>
          <t>GUJARAT</t>
        </is>
      </c>
    </row>
    <row r="4773" ht="14.4" customHeight="1">
      <c r="CP4773" s="439" t="n">
        <v>364140</v>
      </c>
      <c r="CQ4773" s="439" t="inlineStr">
        <is>
          <t>GUJARAT</t>
        </is>
      </c>
    </row>
    <row r="4774" ht="14.4" customHeight="1">
      <c r="CP4774" s="439" t="n">
        <v>364145</v>
      </c>
      <c r="CQ4774" s="439" t="inlineStr">
        <is>
          <t>GUJARAT</t>
        </is>
      </c>
    </row>
    <row r="4775" ht="14.4" customHeight="1">
      <c r="CP4775" s="439" t="n">
        <v>364150</v>
      </c>
      <c r="CQ4775" s="439" t="inlineStr">
        <is>
          <t>GUJARAT</t>
        </is>
      </c>
    </row>
    <row r="4776" ht="14.4" customHeight="1">
      <c r="CP4776" s="439" t="n">
        <v>364210</v>
      </c>
      <c r="CQ4776" s="439" t="inlineStr">
        <is>
          <t>GUJARAT</t>
        </is>
      </c>
    </row>
    <row r="4777" ht="14.4" customHeight="1">
      <c r="CP4777" s="439" t="n">
        <v>364230</v>
      </c>
      <c r="CQ4777" s="439" t="inlineStr">
        <is>
          <t>GUJARAT</t>
        </is>
      </c>
    </row>
    <row r="4778" ht="14.4" customHeight="1">
      <c r="CP4778" s="439" t="n">
        <v>364240</v>
      </c>
      <c r="CQ4778" s="439" t="inlineStr">
        <is>
          <t>GUJARAT</t>
        </is>
      </c>
    </row>
    <row r="4779" ht="14.4" customHeight="1">
      <c r="CP4779" s="439" t="n">
        <v>364250</v>
      </c>
      <c r="CQ4779" s="439" t="inlineStr">
        <is>
          <t>GUJARAT</t>
        </is>
      </c>
    </row>
    <row r="4780" ht="14.4" customHeight="1">
      <c r="CP4780" s="439" t="n">
        <v>364260</v>
      </c>
      <c r="CQ4780" s="439" t="inlineStr">
        <is>
          <t>GUJARAT</t>
        </is>
      </c>
    </row>
    <row r="4781" ht="14.4" customHeight="1">
      <c r="CP4781" s="439" t="n">
        <v>364265</v>
      </c>
      <c r="CQ4781" s="439" t="inlineStr">
        <is>
          <t>GUJARAT</t>
        </is>
      </c>
    </row>
    <row r="4782" ht="14.4" customHeight="1">
      <c r="CP4782" s="439" t="n">
        <v>364270</v>
      </c>
      <c r="CQ4782" s="439" t="inlineStr">
        <is>
          <t>GUJARAT</t>
        </is>
      </c>
    </row>
    <row r="4783" ht="14.4" customHeight="1">
      <c r="CP4783" s="439" t="n">
        <v>364275</v>
      </c>
      <c r="CQ4783" s="439" t="inlineStr">
        <is>
          <t>GUJARAT</t>
        </is>
      </c>
    </row>
    <row r="4784" ht="14.4" customHeight="1">
      <c r="CP4784" s="439" t="n">
        <v>364280</v>
      </c>
      <c r="CQ4784" s="439" t="inlineStr">
        <is>
          <t>GUJARAT</t>
        </is>
      </c>
    </row>
    <row r="4785" ht="14.4" customHeight="1">
      <c r="CP4785" s="439" t="n">
        <v>364290</v>
      </c>
      <c r="CQ4785" s="439" t="inlineStr">
        <is>
          <t>GUJARAT</t>
        </is>
      </c>
    </row>
    <row r="4786" ht="14.4" customHeight="1">
      <c r="CP4786" s="439" t="n">
        <v>364295</v>
      </c>
      <c r="CQ4786" s="439" t="inlineStr">
        <is>
          <t>GUJARAT</t>
        </is>
      </c>
    </row>
    <row r="4787" ht="14.4" customHeight="1">
      <c r="CP4787" s="439" t="n">
        <v>364310</v>
      </c>
      <c r="CQ4787" s="439" t="inlineStr">
        <is>
          <t>GUJARAT</t>
        </is>
      </c>
    </row>
    <row r="4788" ht="14.4" customHeight="1">
      <c r="CP4788" s="439" t="n">
        <v>364313</v>
      </c>
      <c r="CQ4788" s="439" t="inlineStr">
        <is>
          <t>GUJARAT</t>
        </is>
      </c>
    </row>
    <row r="4789" ht="14.4" customHeight="1">
      <c r="CP4789" s="439" t="n">
        <v>364320</v>
      </c>
      <c r="CQ4789" s="439" t="inlineStr">
        <is>
          <t>GUJARAT</t>
        </is>
      </c>
    </row>
    <row r="4790" ht="14.4" customHeight="1">
      <c r="CP4790" s="439" t="n">
        <v>364330</v>
      </c>
      <c r="CQ4790" s="439" t="inlineStr">
        <is>
          <t>GUJARAT</t>
        </is>
      </c>
    </row>
    <row r="4791" ht="14.4" customHeight="1">
      <c r="CP4791" s="439" t="n">
        <v>364505</v>
      </c>
      <c r="CQ4791" s="439" t="inlineStr">
        <is>
          <t>GUJARAT</t>
        </is>
      </c>
    </row>
    <row r="4792" ht="14.4" customHeight="1">
      <c r="CP4792" s="439" t="n">
        <v>364510</v>
      </c>
      <c r="CQ4792" s="439" t="inlineStr">
        <is>
          <t>GUJARAT</t>
        </is>
      </c>
    </row>
    <row r="4793" ht="14.4" customHeight="1">
      <c r="CP4793" s="439" t="n">
        <v>364515</v>
      </c>
      <c r="CQ4793" s="439" t="inlineStr">
        <is>
          <t>GUJARAT</t>
        </is>
      </c>
    </row>
    <row r="4794" ht="14.4" customHeight="1">
      <c r="CP4794" s="439" t="n">
        <v>364521</v>
      </c>
      <c r="CQ4794" s="439" t="inlineStr">
        <is>
          <t>GUJARAT</t>
        </is>
      </c>
    </row>
    <row r="4795" ht="14.4" customHeight="1">
      <c r="CP4795" s="439" t="n">
        <v>364522</v>
      </c>
      <c r="CQ4795" s="439" t="inlineStr">
        <is>
          <t>GUJARAT</t>
        </is>
      </c>
    </row>
    <row r="4796" ht="14.4" customHeight="1">
      <c r="CP4796" s="439" t="n">
        <v>364525</v>
      </c>
      <c r="CQ4796" s="439" t="inlineStr">
        <is>
          <t>GUJARAT</t>
        </is>
      </c>
    </row>
    <row r="4797" ht="14.4" customHeight="1">
      <c r="CP4797" s="439" t="n">
        <v>364530</v>
      </c>
      <c r="CQ4797" s="439" t="inlineStr">
        <is>
          <t>GUJARAT</t>
        </is>
      </c>
    </row>
    <row r="4798" ht="14.4" customHeight="1">
      <c r="CP4798" s="439" t="n">
        <v>364710</v>
      </c>
      <c r="CQ4798" s="439" t="inlineStr">
        <is>
          <t>GUJARAT</t>
        </is>
      </c>
    </row>
    <row r="4799" ht="14.4" customHeight="1">
      <c r="CP4799" s="439" t="n">
        <v>364720</v>
      </c>
      <c r="CQ4799" s="439" t="inlineStr">
        <is>
          <t>GUJARAT</t>
        </is>
      </c>
    </row>
    <row r="4800" ht="14.4" customHeight="1">
      <c r="CP4800" s="439" t="n">
        <v>364730</v>
      </c>
      <c r="CQ4800" s="439" t="inlineStr">
        <is>
          <t>GUJARAT</t>
        </is>
      </c>
    </row>
    <row r="4801" ht="14.4" customHeight="1">
      <c r="CP4801" s="439" t="n">
        <v>364740</v>
      </c>
      <c r="CQ4801" s="439" t="inlineStr">
        <is>
          <t>GUJARAT</t>
        </is>
      </c>
    </row>
    <row r="4802" ht="14.4" customHeight="1">
      <c r="CP4802" s="439" t="n">
        <v>364750</v>
      </c>
      <c r="CQ4802" s="439" t="inlineStr">
        <is>
          <t>GUJARAT</t>
        </is>
      </c>
    </row>
    <row r="4803" ht="14.4" customHeight="1">
      <c r="CP4803" s="439" t="n">
        <v>364760</v>
      </c>
      <c r="CQ4803" s="439" t="inlineStr">
        <is>
          <t>GUJARAT</t>
        </is>
      </c>
    </row>
    <row r="4804" ht="14.4" customHeight="1">
      <c r="CP4804" s="439" t="n">
        <v>364765</v>
      </c>
      <c r="CQ4804" s="439" t="inlineStr">
        <is>
          <t>GUJARAT</t>
        </is>
      </c>
    </row>
    <row r="4805" ht="14.4" customHeight="1">
      <c r="CP4805" s="439" t="n">
        <v>365220</v>
      </c>
      <c r="CQ4805" s="439" t="inlineStr">
        <is>
          <t>GUJARAT</t>
        </is>
      </c>
    </row>
    <row r="4806" ht="14.4" customHeight="1">
      <c r="CP4806" s="439" t="n">
        <v>365410</v>
      </c>
      <c r="CQ4806" s="439" t="inlineStr">
        <is>
          <t>GUJARAT</t>
        </is>
      </c>
    </row>
    <row r="4807" ht="14.4" customHeight="1">
      <c r="CP4807" s="439" t="n">
        <v>365421</v>
      </c>
      <c r="CQ4807" s="439" t="inlineStr">
        <is>
          <t>GUJARAT</t>
        </is>
      </c>
    </row>
    <row r="4808" ht="14.4" customHeight="1">
      <c r="CP4808" s="439" t="n">
        <v>365430</v>
      </c>
      <c r="CQ4808" s="439" t="inlineStr">
        <is>
          <t>GUJARAT</t>
        </is>
      </c>
    </row>
    <row r="4809" ht="14.4" customHeight="1">
      <c r="CP4809" s="439" t="n">
        <v>365435</v>
      </c>
      <c r="CQ4809" s="439" t="inlineStr">
        <is>
          <t>GUJARAT</t>
        </is>
      </c>
    </row>
    <row r="4810" ht="14.4" customHeight="1">
      <c r="CP4810" s="439" t="n">
        <v>365440</v>
      </c>
      <c r="CQ4810" s="439" t="inlineStr">
        <is>
          <t>GUJARAT</t>
        </is>
      </c>
    </row>
    <row r="4811" ht="14.4" customHeight="1">
      <c r="CP4811" s="439" t="n">
        <v>365450</v>
      </c>
      <c r="CQ4811" s="439" t="inlineStr">
        <is>
          <t>GUJARAT</t>
        </is>
      </c>
    </row>
    <row r="4812" ht="14.4" customHeight="1">
      <c r="CP4812" s="439" t="n">
        <v>365455</v>
      </c>
      <c r="CQ4812" s="439" t="inlineStr">
        <is>
          <t>GUJARAT</t>
        </is>
      </c>
    </row>
    <row r="4813" ht="14.4" customHeight="1">
      <c r="CP4813" s="439" t="n">
        <v>365456</v>
      </c>
      <c r="CQ4813" s="439" t="inlineStr">
        <is>
          <t>GUJARAT</t>
        </is>
      </c>
    </row>
    <row r="4814" ht="14.4" customHeight="1">
      <c r="CP4814" s="439" t="n">
        <v>365460</v>
      </c>
      <c r="CQ4814" s="439" t="inlineStr">
        <is>
          <t>GUJARAT</t>
        </is>
      </c>
    </row>
    <row r="4815" ht="14.4" customHeight="1">
      <c r="CP4815" s="439" t="n">
        <v>365480</v>
      </c>
      <c r="CQ4815" s="439" t="inlineStr">
        <is>
          <t>GUJARAT</t>
        </is>
      </c>
    </row>
    <row r="4816" ht="14.4" customHeight="1">
      <c r="CP4816" s="439" t="n">
        <v>365535</v>
      </c>
      <c r="CQ4816" s="439" t="inlineStr">
        <is>
          <t>GUJARAT</t>
        </is>
      </c>
    </row>
    <row r="4817" ht="14.4" customHeight="1">
      <c r="CP4817" s="439" t="n">
        <v>365540</v>
      </c>
      <c r="CQ4817" s="439" t="inlineStr">
        <is>
          <t>GUJARAT</t>
        </is>
      </c>
    </row>
    <row r="4818" ht="14.4" customHeight="1">
      <c r="CP4818" s="439" t="n">
        <v>365541</v>
      </c>
      <c r="CQ4818" s="439" t="inlineStr">
        <is>
          <t>GUJARAT</t>
        </is>
      </c>
    </row>
    <row r="4819" ht="14.4" customHeight="1">
      <c r="CP4819" s="439" t="n">
        <v>365550</v>
      </c>
      <c r="CQ4819" s="439" t="inlineStr">
        <is>
          <t>GUJARAT</t>
        </is>
      </c>
    </row>
    <row r="4820" ht="14.4" customHeight="1">
      <c r="CP4820" s="439" t="n">
        <v>365555</v>
      </c>
      <c r="CQ4820" s="439" t="inlineStr">
        <is>
          <t>GUJARAT</t>
        </is>
      </c>
    </row>
    <row r="4821" ht="14.4" customHeight="1">
      <c r="CP4821" s="439" t="n">
        <v>365560</v>
      </c>
      <c r="CQ4821" s="439" t="inlineStr">
        <is>
          <t>GUJARAT</t>
        </is>
      </c>
    </row>
    <row r="4822" ht="14.4" customHeight="1">
      <c r="CP4822" s="439" t="n">
        <v>365601</v>
      </c>
      <c r="CQ4822" s="439" t="inlineStr">
        <is>
          <t>GUJARAT</t>
        </is>
      </c>
    </row>
    <row r="4823" ht="14.4" customHeight="1">
      <c r="CP4823" s="439" t="n">
        <v>365610</v>
      </c>
      <c r="CQ4823" s="439" t="inlineStr">
        <is>
          <t>GUJARAT</t>
        </is>
      </c>
    </row>
    <row r="4824" ht="14.4" customHeight="1">
      <c r="CP4824" s="439" t="n">
        <v>365620</v>
      </c>
      <c r="CQ4824" s="439" t="inlineStr">
        <is>
          <t>GUJARAT</t>
        </is>
      </c>
    </row>
    <row r="4825" ht="14.4" customHeight="1">
      <c r="CP4825" s="439" t="n">
        <v>365630</v>
      </c>
      <c r="CQ4825" s="439" t="inlineStr">
        <is>
          <t>GUJARAT</t>
        </is>
      </c>
    </row>
    <row r="4826" ht="14.4" customHeight="1">
      <c r="CP4826" s="439" t="n">
        <v>365635</v>
      </c>
      <c r="CQ4826" s="439" t="inlineStr">
        <is>
          <t>GUJARAT</t>
        </is>
      </c>
    </row>
    <row r="4827" ht="14.4" customHeight="1">
      <c r="CP4827" s="439" t="n">
        <v>365640</v>
      </c>
      <c r="CQ4827" s="439" t="inlineStr">
        <is>
          <t>GUJARAT</t>
        </is>
      </c>
    </row>
    <row r="4828" ht="14.4" customHeight="1">
      <c r="CP4828" s="439" t="n">
        <v>365645</v>
      </c>
      <c r="CQ4828" s="439" t="inlineStr">
        <is>
          <t>GUJARAT</t>
        </is>
      </c>
    </row>
    <row r="4829" ht="14.4" customHeight="1">
      <c r="CP4829" s="439" t="n">
        <v>365650</v>
      </c>
      <c r="CQ4829" s="439" t="inlineStr">
        <is>
          <t>GUJARAT</t>
        </is>
      </c>
    </row>
    <row r="4830" ht="14.4" customHeight="1">
      <c r="CP4830" s="439" t="n">
        <v>365730</v>
      </c>
      <c r="CQ4830" s="439" t="inlineStr">
        <is>
          <t>GUJARAT</t>
        </is>
      </c>
    </row>
    <row r="4831" ht="14.4" customHeight="1">
      <c r="CP4831" s="439" t="n">
        <v>370001</v>
      </c>
      <c r="CQ4831" s="439" t="inlineStr">
        <is>
          <t>GUJARAT</t>
        </is>
      </c>
    </row>
    <row r="4832" ht="14.4" customHeight="1">
      <c r="CP4832" s="439" t="n">
        <v>370015</v>
      </c>
      <c r="CQ4832" s="439" t="inlineStr">
        <is>
          <t>GUJARAT</t>
        </is>
      </c>
    </row>
    <row r="4833" ht="14.4" customHeight="1">
      <c r="CP4833" s="439" t="n">
        <v>370020</v>
      </c>
      <c r="CQ4833" s="439" t="inlineStr">
        <is>
          <t>GUJARAT</t>
        </is>
      </c>
    </row>
    <row r="4834" ht="14.4" customHeight="1">
      <c r="CP4834" s="439" t="n">
        <v>370030</v>
      </c>
      <c r="CQ4834" s="439" t="inlineStr">
        <is>
          <t>GUJARAT</t>
        </is>
      </c>
    </row>
    <row r="4835" ht="14.4" customHeight="1">
      <c r="CP4835" s="439" t="n">
        <v>370040</v>
      </c>
      <c r="CQ4835" s="439" t="inlineStr">
        <is>
          <t>GUJARAT</t>
        </is>
      </c>
    </row>
    <row r="4836" ht="14.4" customHeight="1">
      <c r="CP4836" s="439" t="n">
        <v>370105</v>
      </c>
      <c r="CQ4836" s="439" t="inlineStr">
        <is>
          <t>GUJARAT</t>
        </is>
      </c>
    </row>
    <row r="4837" ht="14.4" customHeight="1">
      <c r="CP4837" s="439" t="n">
        <v>370110</v>
      </c>
      <c r="CQ4837" s="439" t="inlineStr">
        <is>
          <t>GUJARAT</t>
        </is>
      </c>
    </row>
    <row r="4838" ht="14.4" customHeight="1">
      <c r="CP4838" s="439" t="n">
        <v>370115</v>
      </c>
      <c r="CQ4838" s="439" t="inlineStr">
        <is>
          <t>GUJARAT</t>
        </is>
      </c>
    </row>
    <row r="4839" ht="14.4" customHeight="1">
      <c r="CP4839" s="439" t="n">
        <v>370130</v>
      </c>
      <c r="CQ4839" s="439" t="inlineStr">
        <is>
          <t>GUJARAT</t>
        </is>
      </c>
    </row>
    <row r="4840" ht="14.4" customHeight="1">
      <c r="CP4840" s="439" t="n">
        <v>370135</v>
      </c>
      <c r="CQ4840" s="439" t="inlineStr">
        <is>
          <t>GUJARAT</t>
        </is>
      </c>
    </row>
    <row r="4841" ht="14.4" customHeight="1">
      <c r="CP4841" s="439" t="n">
        <v>370140</v>
      </c>
      <c r="CQ4841" s="439" t="inlineStr">
        <is>
          <t>GUJARAT</t>
        </is>
      </c>
    </row>
    <row r="4842" ht="14.4" customHeight="1">
      <c r="CP4842" s="439" t="n">
        <v>370145</v>
      </c>
      <c r="CQ4842" s="439" t="inlineStr">
        <is>
          <t>GUJARAT</t>
        </is>
      </c>
    </row>
    <row r="4843" ht="14.4" customHeight="1">
      <c r="CP4843" s="439" t="n">
        <v>370150</v>
      </c>
      <c r="CQ4843" s="439" t="inlineStr">
        <is>
          <t>GUJARAT</t>
        </is>
      </c>
    </row>
    <row r="4844" ht="14.4" customHeight="1">
      <c r="CP4844" s="439" t="n">
        <v>370155</v>
      </c>
      <c r="CQ4844" s="439" t="inlineStr">
        <is>
          <t>GUJARAT</t>
        </is>
      </c>
    </row>
    <row r="4845" ht="14.4" customHeight="1">
      <c r="CP4845" s="439" t="n">
        <v>370160</v>
      </c>
      <c r="CQ4845" s="439" t="inlineStr">
        <is>
          <t>GUJARAT</t>
        </is>
      </c>
    </row>
    <row r="4846" ht="14.4" customHeight="1">
      <c r="CP4846" s="439" t="n">
        <v>370165</v>
      </c>
      <c r="CQ4846" s="439" t="inlineStr">
        <is>
          <t>GUJARAT</t>
        </is>
      </c>
    </row>
    <row r="4847" ht="14.4" customHeight="1">
      <c r="CP4847" s="439" t="n">
        <v>370201</v>
      </c>
      <c r="CQ4847" s="439" t="inlineStr">
        <is>
          <t>GUJARAT</t>
        </is>
      </c>
    </row>
    <row r="4848" ht="14.4" customHeight="1">
      <c r="CP4848" s="439" t="n">
        <v>370203</v>
      </c>
      <c r="CQ4848" s="439" t="inlineStr">
        <is>
          <t>GUJARAT</t>
        </is>
      </c>
    </row>
    <row r="4849" ht="14.4" customHeight="1">
      <c r="CP4849" s="439" t="n">
        <v>370205</v>
      </c>
      <c r="CQ4849" s="439" t="inlineStr">
        <is>
          <t>GUJARAT</t>
        </is>
      </c>
    </row>
    <row r="4850" ht="14.4" customHeight="1">
      <c r="CP4850" s="439" t="n">
        <v>370210</v>
      </c>
      <c r="CQ4850" s="439" t="inlineStr">
        <is>
          <t>GUJARAT</t>
        </is>
      </c>
    </row>
    <row r="4851" ht="14.4" customHeight="1">
      <c r="CP4851" s="439" t="n">
        <v>370230</v>
      </c>
      <c r="CQ4851" s="439" t="inlineStr">
        <is>
          <t>GUJARAT</t>
        </is>
      </c>
    </row>
    <row r="4852" ht="14.4" customHeight="1">
      <c r="CP4852" s="439" t="n">
        <v>370240</v>
      </c>
      <c r="CQ4852" s="439" t="inlineStr">
        <is>
          <t>GUJARAT</t>
        </is>
      </c>
    </row>
    <row r="4853" ht="14.4" customHeight="1">
      <c r="CP4853" s="439" t="n">
        <v>370405</v>
      </c>
      <c r="CQ4853" s="439" t="inlineStr">
        <is>
          <t>GUJARAT</t>
        </is>
      </c>
    </row>
    <row r="4854" ht="14.4" customHeight="1">
      <c r="CP4854" s="439" t="n">
        <v>370410</v>
      </c>
      <c r="CQ4854" s="439" t="inlineStr">
        <is>
          <t>GUJARAT</t>
        </is>
      </c>
    </row>
    <row r="4855" ht="14.4" customHeight="1">
      <c r="CP4855" s="439" t="n">
        <v>370415</v>
      </c>
      <c r="CQ4855" s="439" t="inlineStr">
        <is>
          <t>GUJARAT</t>
        </is>
      </c>
    </row>
    <row r="4856" ht="14.4" customHeight="1">
      <c r="CP4856" s="439" t="n">
        <v>370421</v>
      </c>
      <c r="CQ4856" s="439" t="inlineStr">
        <is>
          <t>GUJARAT</t>
        </is>
      </c>
    </row>
    <row r="4857" ht="14.4" customHeight="1">
      <c r="CP4857" s="439" t="n">
        <v>370425</v>
      </c>
      <c r="CQ4857" s="439" t="inlineStr">
        <is>
          <t>GUJARAT</t>
        </is>
      </c>
    </row>
    <row r="4858" ht="14.4" customHeight="1">
      <c r="CP4858" s="439" t="n">
        <v>370427</v>
      </c>
      <c r="CQ4858" s="439" t="inlineStr">
        <is>
          <t>GUJARAT</t>
        </is>
      </c>
    </row>
    <row r="4859" ht="14.4" customHeight="1">
      <c r="CP4859" s="439" t="n">
        <v>370430</v>
      </c>
      <c r="CQ4859" s="439" t="inlineStr">
        <is>
          <t>GUJARAT</t>
        </is>
      </c>
    </row>
    <row r="4860" ht="14.4" customHeight="1">
      <c r="CP4860" s="439" t="n">
        <v>370435</v>
      </c>
      <c r="CQ4860" s="439" t="inlineStr">
        <is>
          <t>GUJARAT</t>
        </is>
      </c>
    </row>
    <row r="4861" ht="14.4" customHeight="1">
      <c r="CP4861" s="439" t="n">
        <v>370445</v>
      </c>
      <c r="CQ4861" s="439" t="inlineStr">
        <is>
          <t>GUJARAT</t>
        </is>
      </c>
    </row>
    <row r="4862" ht="14.4" customHeight="1">
      <c r="CP4862" s="439" t="n">
        <v>370450</v>
      </c>
      <c r="CQ4862" s="439" t="inlineStr">
        <is>
          <t>GUJARAT</t>
        </is>
      </c>
    </row>
    <row r="4863" ht="14.4" customHeight="1">
      <c r="CP4863" s="439" t="n">
        <v>370455</v>
      </c>
      <c r="CQ4863" s="439" t="inlineStr">
        <is>
          <t>GUJARAT</t>
        </is>
      </c>
    </row>
    <row r="4864" ht="14.4" customHeight="1">
      <c r="CP4864" s="439" t="n">
        <v>370460</v>
      </c>
      <c r="CQ4864" s="439" t="inlineStr">
        <is>
          <t>GUJARAT</t>
        </is>
      </c>
    </row>
    <row r="4865" ht="14.4" customHeight="1">
      <c r="CP4865" s="439" t="n">
        <v>370465</v>
      </c>
      <c r="CQ4865" s="439" t="inlineStr">
        <is>
          <t>GUJARAT</t>
        </is>
      </c>
    </row>
    <row r="4866" ht="14.4" customHeight="1">
      <c r="CP4866" s="439" t="n">
        <v>370475</v>
      </c>
      <c r="CQ4866" s="439" t="inlineStr">
        <is>
          <t>GUJARAT</t>
        </is>
      </c>
    </row>
    <row r="4867" ht="14.4" customHeight="1">
      <c r="CP4867" s="439" t="n">
        <v>370485</v>
      </c>
      <c r="CQ4867" s="439" t="inlineStr">
        <is>
          <t>GUJARAT</t>
        </is>
      </c>
    </row>
    <row r="4868" ht="14.4" customHeight="1">
      <c r="CP4868" s="439" t="n">
        <v>370490</v>
      </c>
      <c r="CQ4868" s="439" t="inlineStr">
        <is>
          <t>GUJARAT</t>
        </is>
      </c>
    </row>
    <row r="4869" ht="14.4" customHeight="1">
      <c r="CP4869" s="439" t="n">
        <v>370510</v>
      </c>
      <c r="CQ4869" s="439" t="inlineStr">
        <is>
          <t>GUJARAT</t>
        </is>
      </c>
    </row>
    <row r="4870" ht="14.4" customHeight="1">
      <c r="CP4870" s="439" t="n">
        <v>370601</v>
      </c>
      <c r="CQ4870" s="439" t="inlineStr">
        <is>
          <t>GUJARAT</t>
        </is>
      </c>
    </row>
    <row r="4871" ht="14.4" customHeight="1">
      <c r="CP4871" s="439" t="n">
        <v>370605</v>
      </c>
      <c r="CQ4871" s="439" t="inlineStr">
        <is>
          <t>GUJARAT</t>
        </is>
      </c>
    </row>
    <row r="4872" ht="14.4" customHeight="1">
      <c r="CP4872" s="439" t="n">
        <v>370610</v>
      </c>
      <c r="CQ4872" s="439" t="inlineStr">
        <is>
          <t>GUJARAT</t>
        </is>
      </c>
    </row>
    <row r="4873" ht="14.4" customHeight="1">
      <c r="CP4873" s="439" t="n">
        <v>370615</v>
      </c>
      <c r="CQ4873" s="439" t="inlineStr">
        <is>
          <t>GUJARAT</t>
        </is>
      </c>
    </row>
    <row r="4874" ht="14.4" customHeight="1">
      <c r="CP4874" s="439" t="n">
        <v>370620</v>
      </c>
      <c r="CQ4874" s="439" t="inlineStr">
        <is>
          <t>GUJARAT</t>
        </is>
      </c>
    </row>
    <row r="4875" ht="14.4" customHeight="1">
      <c r="CP4875" s="439" t="n">
        <v>370625</v>
      </c>
      <c r="CQ4875" s="439" t="inlineStr">
        <is>
          <t>GUJARAT</t>
        </is>
      </c>
    </row>
    <row r="4876" ht="14.4" customHeight="1">
      <c r="CP4876" s="439" t="n">
        <v>370627</v>
      </c>
      <c r="CQ4876" s="439" t="inlineStr">
        <is>
          <t>GUJARAT</t>
        </is>
      </c>
    </row>
    <row r="4877" ht="14.4" customHeight="1">
      <c r="CP4877" s="439" t="n">
        <v>370630</v>
      </c>
      <c r="CQ4877" s="439" t="inlineStr">
        <is>
          <t>GUJARAT</t>
        </is>
      </c>
    </row>
    <row r="4878" ht="14.4" customHeight="1">
      <c r="CP4878" s="439" t="n">
        <v>370641</v>
      </c>
      <c r="CQ4878" s="439" t="inlineStr">
        <is>
          <t>GUJARAT</t>
        </is>
      </c>
    </row>
    <row r="4879" ht="14.4" customHeight="1">
      <c r="CP4879" s="439" t="n">
        <v>370645</v>
      </c>
      <c r="CQ4879" s="439" t="inlineStr">
        <is>
          <t>GUJARAT</t>
        </is>
      </c>
    </row>
    <row r="4880" ht="14.4" customHeight="1">
      <c r="CP4880" s="439" t="n">
        <v>370650</v>
      </c>
      <c r="CQ4880" s="439" t="inlineStr">
        <is>
          <t>GUJARAT</t>
        </is>
      </c>
    </row>
    <row r="4881" ht="14.4" customHeight="1">
      <c r="CP4881" s="439" t="n">
        <v>370655</v>
      </c>
      <c r="CQ4881" s="439" t="inlineStr">
        <is>
          <t>GUJARAT</t>
        </is>
      </c>
    </row>
    <row r="4882" ht="14.4" customHeight="1">
      <c r="CP4882" s="439" t="n">
        <v>370660</v>
      </c>
      <c r="CQ4882" s="439" t="inlineStr">
        <is>
          <t>GUJARAT</t>
        </is>
      </c>
    </row>
    <row r="4883" ht="14.4" customHeight="1">
      <c r="CP4883" s="439" t="n">
        <v>370665</v>
      </c>
      <c r="CQ4883" s="439" t="inlineStr">
        <is>
          <t>GUJARAT</t>
        </is>
      </c>
    </row>
    <row r="4884" ht="14.4" customHeight="1">
      <c r="CP4884" s="439" t="n">
        <v>370670</v>
      </c>
      <c r="CQ4884" s="439" t="inlineStr">
        <is>
          <t>GUJARAT</t>
        </is>
      </c>
    </row>
    <row r="4885" ht="14.4" customHeight="1">
      <c r="CP4885" s="439" t="n">
        <v>370675</v>
      </c>
      <c r="CQ4885" s="439" t="inlineStr">
        <is>
          <t>GUJARAT</t>
        </is>
      </c>
    </row>
    <row r="4886" ht="14.4" customHeight="1">
      <c r="CP4886" s="439" t="n">
        <v>380001</v>
      </c>
      <c r="CQ4886" s="439" t="inlineStr">
        <is>
          <t>GUJARAT</t>
        </is>
      </c>
    </row>
    <row r="4887" ht="14.4" customHeight="1">
      <c r="CP4887" s="439" t="n">
        <v>380002</v>
      </c>
      <c r="CQ4887" s="439" t="inlineStr">
        <is>
          <t>GUJARAT</t>
        </is>
      </c>
    </row>
    <row r="4888" ht="14.4" customHeight="1">
      <c r="CP4888" s="439" t="n">
        <v>380003</v>
      </c>
      <c r="CQ4888" s="439" t="inlineStr">
        <is>
          <t>GUJARAT</t>
        </is>
      </c>
    </row>
    <row r="4889" ht="14.4" customHeight="1">
      <c r="CP4889" s="439" t="n">
        <v>380004</v>
      </c>
      <c r="CQ4889" s="439" t="inlineStr">
        <is>
          <t>GUJARAT</t>
        </is>
      </c>
    </row>
    <row r="4890" ht="14.4" customHeight="1">
      <c r="CP4890" s="439" t="n">
        <v>380005</v>
      </c>
      <c r="CQ4890" s="439" t="inlineStr">
        <is>
          <t>GUJARAT</t>
        </is>
      </c>
    </row>
    <row r="4891" ht="14.4" customHeight="1">
      <c r="CP4891" s="439" t="n">
        <v>380006</v>
      </c>
      <c r="CQ4891" s="439" t="inlineStr">
        <is>
          <t>GUJARAT</t>
        </is>
      </c>
    </row>
    <row r="4892" ht="14.4" customHeight="1">
      <c r="CP4892" s="439" t="n">
        <v>380007</v>
      </c>
      <c r="CQ4892" s="439" t="inlineStr">
        <is>
          <t>GUJARAT</t>
        </is>
      </c>
    </row>
    <row r="4893" ht="14.4" customHeight="1">
      <c r="CP4893" s="439" t="n">
        <v>380008</v>
      </c>
      <c r="CQ4893" s="439" t="inlineStr">
        <is>
          <t>GUJARAT</t>
        </is>
      </c>
    </row>
    <row r="4894" ht="14.4" customHeight="1">
      <c r="CP4894" s="439" t="n">
        <v>380009</v>
      </c>
      <c r="CQ4894" s="439" t="inlineStr">
        <is>
          <t>GUJARAT</t>
        </is>
      </c>
    </row>
    <row r="4895" ht="14.4" customHeight="1">
      <c r="CP4895" s="439" t="n">
        <v>380013</v>
      </c>
      <c r="CQ4895" s="439" t="inlineStr">
        <is>
          <t>GUJARAT</t>
        </is>
      </c>
    </row>
    <row r="4896" ht="14.4" customHeight="1">
      <c r="CP4896" s="439" t="n">
        <v>380014</v>
      </c>
      <c r="CQ4896" s="439" t="inlineStr">
        <is>
          <t>GUJARAT</t>
        </is>
      </c>
    </row>
    <row r="4897" ht="14.4" customHeight="1">
      <c r="CP4897" s="439" t="n">
        <v>380015</v>
      </c>
      <c r="CQ4897" s="439" t="inlineStr">
        <is>
          <t>GUJARAT</t>
        </is>
      </c>
    </row>
    <row r="4898" ht="14.4" customHeight="1">
      <c r="CP4898" s="439" t="n">
        <v>380016</v>
      </c>
      <c r="CQ4898" s="439" t="inlineStr">
        <is>
          <t>GUJARAT</t>
        </is>
      </c>
    </row>
    <row r="4899" ht="14.4" customHeight="1">
      <c r="CP4899" s="439" t="n">
        <v>380018</v>
      </c>
      <c r="CQ4899" s="439" t="inlineStr">
        <is>
          <t>GUJARAT</t>
        </is>
      </c>
    </row>
    <row r="4900" ht="14.4" customHeight="1">
      <c r="CP4900" s="439" t="n">
        <v>380019</v>
      </c>
      <c r="CQ4900" s="439" t="inlineStr">
        <is>
          <t>GUJARAT</t>
        </is>
      </c>
    </row>
    <row r="4901" ht="14.4" customHeight="1">
      <c r="CP4901" s="439" t="n">
        <v>380021</v>
      </c>
      <c r="CQ4901" s="439" t="inlineStr">
        <is>
          <t>GUJARAT</t>
        </is>
      </c>
    </row>
    <row r="4902" ht="14.4" customHeight="1">
      <c r="CP4902" s="439" t="n">
        <v>380022</v>
      </c>
      <c r="CQ4902" s="439" t="inlineStr">
        <is>
          <t>GUJARAT</t>
        </is>
      </c>
    </row>
    <row r="4903" ht="14.4" customHeight="1">
      <c r="CP4903" s="439" t="n">
        <v>380023</v>
      </c>
      <c r="CQ4903" s="439" t="inlineStr">
        <is>
          <t>GUJARAT</t>
        </is>
      </c>
    </row>
    <row r="4904" ht="14.4" customHeight="1">
      <c r="CP4904" s="439" t="n">
        <v>380024</v>
      </c>
      <c r="CQ4904" s="439" t="inlineStr">
        <is>
          <t>GUJARAT</t>
        </is>
      </c>
    </row>
    <row r="4905" ht="14.4" customHeight="1">
      <c r="CP4905" s="439" t="n">
        <v>380026</v>
      </c>
      <c r="CQ4905" s="439" t="inlineStr">
        <is>
          <t>GUJARAT</t>
        </is>
      </c>
    </row>
    <row r="4906" ht="14.4" customHeight="1">
      <c r="CP4906" s="439" t="n">
        <v>380027</v>
      </c>
      <c r="CQ4906" s="439" t="inlineStr">
        <is>
          <t>GUJARAT</t>
        </is>
      </c>
    </row>
    <row r="4907" ht="14.4" customHeight="1">
      <c r="CP4907" s="439" t="n">
        <v>380028</v>
      </c>
      <c r="CQ4907" s="439" t="inlineStr">
        <is>
          <t>GUJARAT</t>
        </is>
      </c>
    </row>
    <row r="4908" ht="14.4" customHeight="1">
      <c r="CP4908" s="439" t="n">
        <v>380049</v>
      </c>
      <c r="CQ4908" s="439" t="inlineStr">
        <is>
          <t>GUJARAT</t>
        </is>
      </c>
    </row>
    <row r="4909" ht="14.4" customHeight="1">
      <c r="CP4909" s="439" t="n">
        <v>380050</v>
      </c>
      <c r="CQ4909" s="439" t="inlineStr">
        <is>
          <t>GUJARAT</t>
        </is>
      </c>
    </row>
    <row r="4910" ht="14.4" customHeight="1">
      <c r="CP4910" s="439" t="n">
        <v>380051</v>
      </c>
      <c r="CQ4910" s="439" t="inlineStr">
        <is>
          <t>GUJARAT</t>
        </is>
      </c>
    </row>
    <row r="4911" ht="14.4" customHeight="1">
      <c r="CP4911" s="439" t="n">
        <v>380052</v>
      </c>
      <c r="CQ4911" s="439" t="inlineStr">
        <is>
          <t>GUJARAT</t>
        </is>
      </c>
    </row>
    <row r="4912" ht="14.4" customHeight="1">
      <c r="CP4912" s="439" t="n">
        <v>380054</v>
      </c>
      <c r="CQ4912" s="439" t="inlineStr">
        <is>
          <t>GUJARAT</t>
        </is>
      </c>
    </row>
    <row r="4913" ht="14.4" customHeight="1">
      <c r="CP4913" s="439" t="n">
        <v>380055</v>
      </c>
      <c r="CQ4913" s="439" t="inlineStr">
        <is>
          <t>GUJARAT</t>
        </is>
      </c>
    </row>
    <row r="4914" ht="14.4" customHeight="1">
      <c r="CP4914" s="439" t="n">
        <v>380058</v>
      </c>
      <c r="CQ4914" s="439" t="inlineStr">
        <is>
          <t>GUJARAT</t>
        </is>
      </c>
    </row>
    <row r="4915" ht="14.4" customHeight="1">
      <c r="CP4915" s="439" t="n">
        <v>380059</v>
      </c>
      <c r="CQ4915" s="439" t="inlineStr">
        <is>
          <t>GUJARAT</t>
        </is>
      </c>
    </row>
    <row r="4916" ht="14.4" customHeight="1">
      <c r="CP4916" s="439" t="n">
        <v>380060</v>
      </c>
      <c r="CQ4916" s="439" t="inlineStr">
        <is>
          <t>GUJARAT</t>
        </is>
      </c>
    </row>
    <row r="4917" ht="14.4" customHeight="1">
      <c r="CP4917" s="439" t="n">
        <v>380061</v>
      </c>
      <c r="CQ4917" s="439" t="inlineStr">
        <is>
          <t>GUJARAT</t>
        </is>
      </c>
    </row>
    <row r="4918" ht="14.4" customHeight="1">
      <c r="CP4918" s="439" t="n">
        <v>380063</v>
      </c>
      <c r="CQ4918" s="439" t="inlineStr">
        <is>
          <t>GUJARAT</t>
        </is>
      </c>
    </row>
    <row r="4919" ht="14.4" customHeight="1">
      <c r="CP4919" s="439" t="n">
        <v>382006</v>
      </c>
      <c r="CQ4919" s="439" t="inlineStr">
        <is>
          <t>GUJARAT</t>
        </is>
      </c>
    </row>
    <row r="4920" ht="14.4" customHeight="1">
      <c r="CP4920" s="439" t="n">
        <v>382007</v>
      </c>
      <c r="CQ4920" s="439" t="inlineStr">
        <is>
          <t>GUJARAT</t>
        </is>
      </c>
    </row>
    <row r="4921" ht="14.4" customHeight="1">
      <c r="CP4921" s="439" t="n">
        <v>382010</v>
      </c>
      <c r="CQ4921" s="439" t="inlineStr">
        <is>
          <t>GUJARAT</t>
        </is>
      </c>
    </row>
    <row r="4922" ht="14.4" customHeight="1">
      <c r="CP4922" s="439" t="n">
        <v>382016</v>
      </c>
      <c r="CQ4922" s="439" t="inlineStr">
        <is>
          <t>GUJARAT</t>
        </is>
      </c>
    </row>
    <row r="4923" ht="14.4" customHeight="1">
      <c r="CP4923" s="439" t="n">
        <v>382021</v>
      </c>
      <c r="CQ4923" s="439" t="inlineStr">
        <is>
          <t>GUJARAT</t>
        </is>
      </c>
    </row>
    <row r="4924" ht="14.4" customHeight="1">
      <c r="CP4924" s="439" t="n">
        <v>382024</v>
      </c>
      <c r="CQ4924" s="439" t="inlineStr">
        <is>
          <t>GUJARAT</t>
        </is>
      </c>
    </row>
    <row r="4925" ht="14.4" customHeight="1">
      <c r="CP4925" s="439" t="n">
        <v>382028</v>
      </c>
      <c r="CQ4925" s="439" t="inlineStr">
        <is>
          <t>GUJARAT</t>
        </is>
      </c>
    </row>
    <row r="4926" ht="14.4" customHeight="1">
      <c r="CP4926" s="439" t="n">
        <v>382030</v>
      </c>
      <c r="CQ4926" s="439" t="inlineStr">
        <is>
          <t>GUJARAT</t>
        </is>
      </c>
    </row>
    <row r="4927" ht="14.4" customHeight="1">
      <c r="CP4927" s="439" t="n">
        <v>382041</v>
      </c>
      <c r="CQ4927" s="439" t="inlineStr">
        <is>
          <t>GUJARAT</t>
        </is>
      </c>
    </row>
    <row r="4928" ht="14.4" customHeight="1">
      <c r="CP4928" s="439" t="n">
        <v>382042</v>
      </c>
      <c r="CQ4928" s="439" t="inlineStr">
        <is>
          <t>GUJARAT</t>
        </is>
      </c>
    </row>
    <row r="4929" ht="14.4" customHeight="1">
      <c r="CP4929" s="439" t="n">
        <v>382045</v>
      </c>
      <c r="CQ4929" s="439" t="inlineStr">
        <is>
          <t>GUJARAT</t>
        </is>
      </c>
    </row>
    <row r="4930" ht="14.4" customHeight="1">
      <c r="CP4930" s="439" t="n">
        <v>382110</v>
      </c>
      <c r="CQ4930" s="439" t="inlineStr">
        <is>
          <t>GUJARAT</t>
        </is>
      </c>
    </row>
    <row r="4931" ht="14.4" customHeight="1">
      <c r="CP4931" s="439" t="n">
        <v>382115</v>
      </c>
      <c r="CQ4931" s="439" t="inlineStr">
        <is>
          <t>GUJARAT</t>
        </is>
      </c>
    </row>
    <row r="4932" ht="14.4" customHeight="1">
      <c r="CP4932" s="439" t="n">
        <v>382120</v>
      </c>
      <c r="CQ4932" s="439" t="inlineStr">
        <is>
          <t>GUJARAT</t>
        </is>
      </c>
    </row>
    <row r="4933" ht="14.4" customHeight="1">
      <c r="CP4933" s="439" t="n">
        <v>382122</v>
      </c>
      <c r="CQ4933" s="439" t="inlineStr">
        <is>
          <t>GUJARAT</t>
        </is>
      </c>
    </row>
    <row r="4934" ht="14.4" customHeight="1">
      <c r="CP4934" s="439" t="n">
        <v>382130</v>
      </c>
      <c r="CQ4934" s="439" t="inlineStr">
        <is>
          <t>GUJARAT</t>
        </is>
      </c>
    </row>
    <row r="4935" ht="14.4" customHeight="1">
      <c r="CP4935" s="439" t="n">
        <v>382140</v>
      </c>
      <c r="CQ4935" s="439" t="inlineStr">
        <is>
          <t>GUJARAT</t>
        </is>
      </c>
    </row>
    <row r="4936" ht="14.4" customHeight="1">
      <c r="CP4936" s="439" t="n">
        <v>382145</v>
      </c>
      <c r="CQ4936" s="439" t="inlineStr">
        <is>
          <t>GUJARAT</t>
        </is>
      </c>
    </row>
    <row r="4937" ht="14.4" customHeight="1">
      <c r="CP4937" s="439" t="n">
        <v>382150</v>
      </c>
      <c r="CQ4937" s="439" t="inlineStr">
        <is>
          <t>GUJARAT</t>
        </is>
      </c>
    </row>
    <row r="4938" ht="14.4" customHeight="1">
      <c r="CP4938" s="439" t="n">
        <v>382170</v>
      </c>
      <c r="CQ4938" s="439" t="inlineStr">
        <is>
          <t>GUJARAT</t>
        </is>
      </c>
    </row>
    <row r="4939" ht="14.4" customHeight="1">
      <c r="CP4939" s="439" t="n">
        <v>382210</v>
      </c>
      <c r="CQ4939" s="439" t="inlineStr">
        <is>
          <t>GUJARAT</t>
        </is>
      </c>
    </row>
    <row r="4940" ht="14.4" customHeight="1">
      <c r="CP4940" s="439" t="n">
        <v>382213</v>
      </c>
      <c r="CQ4940" s="439" t="inlineStr">
        <is>
          <t>GUJARAT</t>
        </is>
      </c>
    </row>
    <row r="4941" ht="14.4" customHeight="1">
      <c r="CP4941" s="439" t="n">
        <v>382220</v>
      </c>
      <c r="CQ4941" s="439" t="inlineStr">
        <is>
          <t>GUJARAT</t>
        </is>
      </c>
    </row>
    <row r="4942" ht="14.4" customHeight="1">
      <c r="CP4942" s="439" t="n">
        <v>382225</v>
      </c>
      <c r="CQ4942" s="439" t="inlineStr">
        <is>
          <t>GUJARAT</t>
        </is>
      </c>
    </row>
    <row r="4943" ht="14.4" customHeight="1">
      <c r="CP4943" s="439" t="n">
        <v>382230</v>
      </c>
      <c r="CQ4943" s="439" t="inlineStr">
        <is>
          <t>GUJARAT</t>
        </is>
      </c>
    </row>
    <row r="4944" ht="14.4" customHeight="1">
      <c r="CP4944" s="439" t="n">
        <v>382240</v>
      </c>
      <c r="CQ4944" s="439" t="inlineStr">
        <is>
          <t>GUJARAT</t>
        </is>
      </c>
    </row>
    <row r="4945" ht="14.4" customHeight="1">
      <c r="CP4945" s="439" t="n">
        <v>382245</v>
      </c>
      <c r="CQ4945" s="439" t="inlineStr">
        <is>
          <t>GUJARAT</t>
        </is>
      </c>
    </row>
    <row r="4946" ht="14.4" customHeight="1">
      <c r="CP4946" s="439" t="n">
        <v>382250</v>
      </c>
      <c r="CQ4946" s="439" t="inlineStr">
        <is>
          <t>GUJARAT</t>
        </is>
      </c>
    </row>
    <row r="4947" ht="14.4" customHeight="1">
      <c r="CP4947" s="439" t="n">
        <v>382255</v>
      </c>
      <c r="CQ4947" s="439" t="inlineStr">
        <is>
          <t>GUJARAT</t>
        </is>
      </c>
    </row>
    <row r="4948" ht="14.4" customHeight="1">
      <c r="CP4948" s="439" t="n">
        <v>382260</v>
      </c>
      <c r="CQ4948" s="439" t="inlineStr">
        <is>
          <t>GUJARAT</t>
        </is>
      </c>
    </row>
    <row r="4949" ht="14.4" customHeight="1">
      <c r="CP4949" s="439" t="n">
        <v>382265</v>
      </c>
      <c r="CQ4949" s="439" t="inlineStr">
        <is>
          <t>GUJARAT</t>
        </is>
      </c>
    </row>
    <row r="4950" ht="14.4" customHeight="1">
      <c r="CP4950" s="439" t="n">
        <v>382305</v>
      </c>
      <c r="CQ4950" s="439" t="inlineStr">
        <is>
          <t>GUJARAT</t>
        </is>
      </c>
    </row>
    <row r="4951" ht="14.4" customHeight="1">
      <c r="CP4951" s="439" t="n">
        <v>382308</v>
      </c>
      <c r="CQ4951" s="439" t="inlineStr">
        <is>
          <t>GUJARAT</t>
        </is>
      </c>
    </row>
    <row r="4952" ht="14.4" customHeight="1">
      <c r="CP4952" s="439" t="n">
        <v>382315</v>
      </c>
      <c r="CQ4952" s="439" t="inlineStr">
        <is>
          <t>GUJARAT</t>
        </is>
      </c>
    </row>
    <row r="4953" ht="14.4" customHeight="1">
      <c r="CP4953" s="439" t="n">
        <v>382320</v>
      </c>
      <c r="CQ4953" s="439" t="inlineStr">
        <is>
          <t>GUJARAT</t>
        </is>
      </c>
    </row>
    <row r="4954" ht="14.4" customHeight="1">
      <c r="CP4954" s="439" t="n">
        <v>382321</v>
      </c>
      <c r="CQ4954" s="439" t="inlineStr">
        <is>
          <t>GUJARAT</t>
        </is>
      </c>
    </row>
    <row r="4955" ht="14.4" customHeight="1">
      <c r="CP4955" s="439" t="n">
        <v>382330</v>
      </c>
      <c r="CQ4955" s="439" t="inlineStr">
        <is>
          <t>GUJARAT</t>
        </is>
      </c>
    </row>
    <row r="4956" ht="14.4" customHeight="1">
      <c r="CP4956" s="439" t="n">
        <v>382340</v>
      </c>
      <c r="CQ4956" s="439" t="inlineStr">
        <is>
          <t>GUJARAT</t>
        </is>
      </c>
    </row>
    <row r="4957" ht="14.4" customHeight="1">
      <c r="CP4957" s="439" t="n">
        <v>382345</v>
      </c>
      <c r="CQ4957" s="439" t="inlineStr">
        <is>
          <t>GUJARAT</t>
        </is>
      </c>
    </row>
    <row r="4958" ht="14.4" customHeight="1">
      <c r="CP4958" s="439" t="n">
        <v>382350</v>
      </c>
      <c r="CQ4958" s="439" t="inlineStr">
        <is>
          <t>GUJARAT</t>
        </is>
      </c>
    </row>
    <row r="4959" ht="14.4" customHeight="1">
      <c r="CP4959" s="439" t="n">
        <v>382355</v>
      </c>
      <c r="CQ4959" s="439" t="inlineStr">
        <is>
          <t>GUJARAT</t>
        </is>
      </c>
    </row>
    <row r="4960" ht="14.4" customHeight="1">
      <c r="CP4960" s="439" t="n">
        <v>382405</v>
      </c>
      <c r="CQ4960" s="439" t="inlineStr">
        <is>
          <t>GUJARAT</t>
        </is>
      </c>
    </row>
    <row r="4961" ht="14.4" customHeight="1">
      <c r="CP4961" s="439" t="n">
        <v>382415</v>
      </c>
      <c r="CQ4961" s="439" t="inlineStr">
        <is>
          <t>GUJARAT</t>
        </is>
      </c>
    </row>
    <row r="4962" ht="14.4" customHeight="1">
      <c r="CP4962" s="439" t="n">
        <v>382418</v>
      </c>
      <c r="CQ4962" s="439" t="inlineStr">
        <is>
          <t>GUJARAT</t>
        </is>
      </c>
    </row>
    <row r="4963" ht="14.4" customHeight="1">
      <c r="CP4963" s="439" t="n">
        <v>382421</v>
      </c>
      <c r="CQ4963" s="439" t="inlineStr">
        <is>
          <t>GUJARAT</t>
        </is>
      </c>
    </row>
    <row r="4964" ht="14.4" customHeight="1">
      <c r="CP4964" s="439" t="n">
        <v>382422</v>
      </c>
      <c r="CQ4964" s="439" t="inlineStr">
        <is>
          <t>GUJARAT</t>
        </is>
      </c>
    </row>
    <row r="4965" ht="14.4" customHeight="1">
      <c r="CP4965" s="439" t="n">
        <v>382423</v>
      </c>
      <c r="CQ4965" s="439" t="inlineStr">
        <is>
          <t>GUJARAT</t>
        </is>
      </c>
    </row>
    <row r="4966" ht="14.4" customHeight="1">
      <c r="CP4966" s="439" t="n">
        <v>382424</v>
      </c>
      <c r="CQ4966" s="439" t="inlineStr">
        <is>
          <t>GUJARAT</t>
        </is>
      </c>
    </row>
    <row r="4967" ht="14.4" customHeight="1">
      <c r="CP4967" s="439" t="n">
        <v>382425</v>
      </c>
      <c r="CQ4967" s="439" t="inlineStr">
        <is>
          <t>GUJARAT</t>
        </is>
      </c>
    </row>
    <row r="4968" ht="14.4" customHeight="1">
      <c r="CP4968" s="439" t="n">
        <v>382426</v>
      </c>
      <c r="CQ4968" s="439" t="inlineStr">
        <is>
          <t>GUJARAT</t>
        </is>
      </c>
    </row>
    <row r="4969" ht="14.4" customHeight="1">
      <c r="CP4969" s="439" t="n">
        <v>382427</v>
      </c>
      <c r="CQ4969" s="439" t="inlineStr">
        <is>
          <t>GUJARAT</t>
        </is>
      </c>
    </row>
    <row r="4970" ht="14.4" customHeight="1">
      <c r="CP4970" s="439" t="n">
        <v>382428</v>
      </c>
      <c r="CQ4970" s="439" t="inlineStr">
        <is>
          <t>GUJARAT</t>
        </is>
      </c>
    </row>
    <row r="4971" ht="14.4" customHeight="1">
      <c r="CP4971" s="439" t="n">
        <v>382430</v>
      </c>
      <c r="CQ4971" s="439" t="inlineStr">
        <is>
          <t>GUJARAT</t>
        </is>
      </c>
    </row>
    <row r="4972" ht="14.4" customHeight="1">
      <c r="CP4972" s="439" t="n">
        <v>382433</v>
      </c>
      <c r="CQ4972" s="439" t="inlineStr">
        <is>
          <t>GUJARAT</t>
        </is>
      </c>
    </row>
    <row r="4973" ht="14.4" customHeight="1">
      <c r="CP4973" s="439" t="n">
        <v>382435</v>
      </c>
      <c r="CQ4973" s="439" t="inlineStr">
        <is>
          <t>GUJARAT</t>
        </is>
      </c>
    </row>
    <row r="4974" ht="14.4" customHeight="1">
      <c r="CP4974" s="439" t="n">
        <v>382443</v>
      </c>
      <c r="CQ4974" s="439" t="inlineStr">
        <is>
          <t>GUJARAT</t>
        </is>
      </c>
    </row>
    <row r="4975" ht="14.4" customHeight="1">
      <c r="CP4975" s="439" t="n">
        <v>382445</v>
      </c>
      <c r="CQ4975" s="439" t="inlineStr">
        <is>
          <t>GUJARAT</t>
        </is>
      </c>
    </row>
    <row r="4976" ht="14.4" customHeight="1">
      <c r="CP4976" s="439" t="n">
        <v>382449</v>
      </c>
      <c r="CQ4976" s="439" t="inlineStr">
        <is>
          <t>GUJARAT</t>
        </is>
      </c>
    </row>
    <row r="4977" ht="14.4" customHeight="1">
      <c r="CP4977" s="439" t="n">
        <v>382450</v>
      </c>
      <c r="CQ4977" s="439" t="inlineStr">
        <is>
          <t>GUJARAT</t>
        </is>
      </c>
    </row>
    <row r="4978" ht="14.4" customHeight="1">
      <c r="CP4978" s="439" t="n">
        <v>382455</v>
      </c>
      <c r="CQ4978" s="439" t="inlineStr">
        <is>
          <t>GUJARAT</t>
        </is>
      </c>
    </row>
    <row r="4979" ht="14.4" customHeight="1">
      <c r="CP4979" s="439" t="n">
        <v>382460</v>
      </c>
      <c r="CQ4979" s="439" t="inlineStr">
        <is>
          <t>GUJARAT</t>
        </is>
      </c>
    </row>
    <row r="4980" ht="14.4" customHeight="1">
      <c r="CP4980" s="439" t="n">
        <v>382463</v>
      </c>
      <c r="CQ4980" s="439" t="inlineStr">
        <is>
          <t>GUJARAT</t>
        </is>
      </c>
    </row>
    <row r="4981" ht="14.4" customHeight="1">
      <c r="CP4981" s="439" t="n">
        <v>382465</v>
      </c>
      <c r="CQ4981" s="439" t="inlineStr">
        <is>
          <t>GUJARAT</t>
        </is>
      </c>
    </row>
    <row r="4982" ht="14.4" customHeight="1">
      <c r="CP4982" s="439" t="n">
        <v>382470</v>
      </c>
      <c r="CQ4982" s="439" t="inlineStr">
        <is>
          <t>GUJARAT</t>
        </is>
      </c>
    </row>
    <row r="4983" ht="14.4" customHeight="1">
      <c r="CP4983" s="439" t="n">
        <v>382475</v>
      </c>
      <c r="CQ4983" s="439" t="inlineStr">
        <is>
          <t>GUJARAT</t>
        </is>
      </c>
    </row>
    <row r="4984" ht="14.4" customHeight="1">
      <c r="CP4984" s="439" t="n">
        <v>382480</v>
      </c>
      <c r="CQ4984" s="439" t="inlineStr">
        <is>
          <t>GUJARAT</t>
        </is>
      </c>
    </row>
    <row r="4985" ht="14.4" customHeight="1">
      <c r="CP4985" s="439" t="n">
        <v>382481</v>
      </c>
      <c r="CQ4985" s="439" t="inlineStr">
        <is>
          <t>GUJARAT</t>
        </is>
      </c>
    </row>
    <row r="4986" ht="14.4" customHeight="1">
      <c r="CP4986" s="439" t="n">
        <v>382610</v>
      </c>
      <c r="CQ4986" s="439" t="inlineStr">
        <is>
          <t>GUJARAT</t>
        </is>
      </c>
    </row>
    <row r="4987" ht="14.4" customHeight="1">
      <c r="CP4987" s="439" t="n">
        <v>382620</v>
      </c>
      <c r="CQ4987" s="439" t="inlineStr">
        <is>
          <t>GUJARAT</t>
        </is>
      </c>
    </row>
    <row r="4988" ht="14.4" customHeight="1">
      <c r="CP4988" s="439" t="n">
        <v>382630</v>
      </c>
      <c r="CQ4988" s="439" t="inlineStr">
        <is>
          <t>GUJARAT</t>
        </is>
      </c>
    </row>
    <row r="4989" ht="14.4" customHeight="1">
      <c r="CP4989" s="439" t="n">
        <v>382640</v>
      </c>
      <c r="CQ4989" s="439" t="inlineStr">
        <is>
          <t>GUJARAT</t>
        </is>
      </c>
    </row>
    <row r="4990" ht="14.4" customHeight="1">
      <c r="CP4990" s="439" t="n">
        <v>382650</v>
      </c>
      <c r="CQ4990" s="439" t="inlineStr">
        <is>
          <t>GUJARAT</t>
        </is>
      </c>
    </row>
    <row r="4991" ht="14.4" customHeight="1">
      <c r="CP4991" s="439" t="n">
        <v>382721</v>
      </c>
      <c r="CQ4991" s="439" t="inlineStr">
        <is>
          <t>GUJARAT</t>
        </is>
      </c>
    </row>
    <row r="4992" ht="14.4" customHeight="1">
      <c r="CP4992" s="439" t="n">
        <v>382722</v>
      </c>
      <c r="CQ4992" s="439" t="inlineStr">
        <is>
          <t>GUJARAT</t>
        </is>
      </c>
    </row>
    <row r="4993" ht="14.4" customHeight="1">
      <c r="CP4993" s="439" t="n">
        <v>382725</v>
      </c>
      <c r="CQ4993" s="439" t="inlineStr">
        <is>
          <t>GUJARAT</t>
        </is>
      </c>
    </row>
    <row r="4994" ht="14.4" customHeight="1">
      <c r="CP4994" s="439" t="n">
        <v>382729</v>
      </c>
      <c r="CQ4994" s="439" t="inlineStr">
        <is>
          <t>GUJARAT</t>
        </is>
      </c>
    </row>
    <row r="4995" ht="14.4" customHeight="1">
      <c r="CP4995" s="439" t="n">
        <v>382735</v>
      </c>
      <c r="CQ4995" s="439" t="inlineStr">
        <is>
          <t>GUJARAT</t>
        </is>
      </c>
    </row>
    <row r="4996" ht="14.4" customHeight="1">
      <c r="CP4996" s="439" t="n">
        <v>382740</v>
      </c>
      <c r="CQ4996" s="439" t="inlineStr">
        <is>
          <t>GUJARAT</t>
        </is>
      </c>
    </row>
    <row r="4997" ht="14.4" customHeight="1">
      <c r="CP4997" s="439" t="n">
        <v>382810</v>
      </c>
      <c r="CQ4997" s="439" t="inlineStr">
        <is>
          <t>GUJARAT</t>
        </is>
      </c>
    </row>
    <row r="4998" ht="14.4" customHeight="1">
      <c r="CP4998" s="439" t="n">
        <v>382835</v>
      </c>
      <c r="CQ4998" s="439" t="inlineStr">
        <is>
          <t>GUJARAT</t>
        </is>
      </c>
    </row>
    <row r="4999" ht="14.4" customHeight="1">
      <c r="CP4999" s="439" t="n">
        <v>382845</v>
      </c>
      <c r="CQ4999" s="439" t="inlineStr">
        <is>
          <t>GUJARAT</t>
        </is>
      </c>
    </row>
    <row r="5000" ht="14.4" customHeight="1">
      <c r="CP5000" s="439" t="n">
        <v>382855</v>
      </c>
      <c r="CQ5000" s="439" t="inlineStr">
        <is>
          <t>GUJARAT</t>
        </is>
      </c>
    </row>
    <row r="5001" ht="14.4" customHeight="1">
      <c r="CP5001" s="439" t="n">
        <v>383001</v>
      </c>
      <c r="CQ5001" s="439" t="inlineStr">
        <is>
          <t>GUJARAT</t>
        </is>
      </c>
    </row>
    <row r="5002" ht="14.4" customHeight="1">
      <c r="CP5002" s="439" t="n">
        <v>383002</v>
      </c>
      <c r="CQ5002" s="439" t="inlineStr">
        <is>
          <t>GUJARAT</t>
        </is>
      </c>
    </row>
    <row r="5003" ht="14.4" customHeight="1">
      <c r="CP5003" s="439" t="n">
        <v>383006</v>
      </c>
      <c r="CQ5003" s="439" t="inlineStr">
        <is>
          <t>GUJARAT</t>
        </is>
      </c>
    </row>
    <row r="5004" ht="14.4" customHeight="1">
      <c r="CP5004" s="439" t="n">
        <v>383010</v>
      </c>
      <c r="CQ5004" s="439" t="inlineStr">
        <is>
          <t>GUJARAT</t>
        </is>
      </c>
    </row>
    <row r="5005" ht="14.4" customHeight="1">
      <c r="CP5005" s="439" t="n">
        <v>383030</v>
      </c>
      <c r="CQ5005" s="439" t="inlineStr">
        <is>
          <t>GUJARAT</t>
        </is>
      </c>
    </row>
    <row r="5006" ht="14.4" customHeight="1">
      <c r="CP5006" s="439" t="n">
        <v>383110</v>
      </c>
      <c r="CQ5006" s="439" t="inlineStr">
        <is>
          <t>GUJARAT</t>
        </is>
      </c>
    </row>
    <row r="5007" ht="14.4" customHeight="1">
      <c r="CP5007" s="439" t="n">
        <v>383120</v>
      </c>
      <c r="CQ5007" s="439" t="inlineStr">
        <is>
          <t>GUJARAT</t>
        </is>
      </c>
    </row>
    <row r="5008" ht="14.4" customHeight="1">
      <c r="CP5008" s="439" t="n">
        <v>383205</v>
      </c>
      <c r="CQ5008" s="439" t="inlineStr">
        <is>
          <t>GUJARAT</t>
        </is>
      </c>
    </row>
    <row r="5009" ht="14.4" customHeight="1">
      <c r="CP5009" s="439" t="n">
        <v>383210</v>
      </c>
      <c r="CQ5009" s="439" t="inlineStr">
        <is>
          <t>GUJARAT</t>
        </is>
      </c>
    </row>
    <row r="5010" ht="14.4" customHeight="1">
      <c r="CP5010" s="439" t="n">
        <v>383215</v>
      </c>
      <c r="CQ5010" s="439" t="inlineStr">
        <is>
          <t>GUJARAT</t>
        </is>
      </c>
    </row>
    <row r="5011" ht="14.4" customHeight="1">
      <c r="CP5011" s="439" t="n">
        <v>383220</v>
      </c>
      <c r="CQ5011" s="439" t="inlineStr">
        <is>
          <t>GUJARAT</t>
        </is>
      </c>
    </row>
    <row r="5012" ht="14.4" customHeight="1">
      <c r="CP5012" s="439" t="n">
        <v>383225</v>
      </c>
      <c r="CQ5012" s="439" t="inlineStr">
        <is>
          <t>GUJARAT</t>
        </is>
      </c>
    </row>
    <row r="5013" ht="14.4" customHeight="1">
      <c r="CP5013" s="439" t="n">
        <v>383230</v>
      </c>
      <c r="CQ5013" s="439" t="inlineStr">
        <is>
          <t>GUJARAT</t>
        </is>
      </c>
    </row>
    <row r="5014" ht="14.4" customHeight="1">
      <c r="CP5014" s="439" t="n">
        <v>383235</v>
      </c>
      <c r="CQ5014" s="439" t="inlineStr">
        <is>
          <t>GUJARAT</t>
        </is>
      </c>
    </row>
    <row r="5015" ht="14.4" customHeight="1">
      <c r="CP5015" s="439" t="n">
        <v>383240</v>
      </c>
      <c r="CQ5015" s="439" t="inlineStr">
        <is>
          <t>GUJARAT</t>
        </is>
      </c>
    </row>
    <row r="5016" ht="14.4" customHeight="1">
      <c r="CP5016" s="439" t="n">
        <v>383245</v>
      </c>
      <c r="CQ5016" s="439" t="inlineStr">
        <is>
          <t>GUJARAT</t>
        </is>
      </c>
    </row>
    <row r="5017" ht="14.4" customHeight="1">
      <c r="CP5017" s="439" t="n">
        <v>383246</v>
      </c>
      <c r="CQ5017" s="439" t="inlineStr">
        <is>
          <t>GUJARAT</t>
        </is>
      </c>
    </row>
    <row r="5018" ht="14.4" customHeight="1">
      <c r="CP5018" s="439" t="n">
        <v>383250</v>
      </c>
      <c r="CQ5018" s="439" t="inlineStr">
        <is>
          <t>GUJARAT</t>
        </is>
      </c>
    </row>
    <row r="5019" ht="14.4" customHeight="1">
      <c r="CP5019" s="439" t="n">
        <v>383251</v>
      </c>
      <c r="CQ5019" s="439" t="inlineStr">
        <is>
          <t>GUJARAT</t>
        </is>
      </c>
    </row>
    <row r="5020" ht="14.4" customHeight="1">
      <c r="CP5020" s="439" t="n">
        <v>383255</v>
      </c>
      <c r="CQ5020" s="439" t="inlineStr">
        <is>
          <t>GUJARAT</t>
        </is>
      </c>
    </row>
    <row r="5021" ht="14.4" customHeight="1">
      <c r="CP5021" s="439" t="n">
        <v>383260</v>
      </c>
      <c r="CQ5021" s="439" t="inlineStr">
        <is>
          <t>GUJARAT</t>
        </is>
      </c>
    </row>
    <row r="5022" ht="14.4" customHeight="1">
      <c r="CP5022" s="439" t="n">
        <v>383270</v>
      </c>
      <c r="CQ5022" s="439" t="inlineStr">
        <is>
          <t>GUJARAT</t>
        </is>
      </c>
    </row>
    <row r="5023" ht="14.4" customHeight="1">
      <c r="CP5023" s="439" t="n">
        <v>383275</v>
      </c>
      <c r="CQ5023" s="439" t="inlineStr">
        <is>
          <t>GUJARAT</t>
        </is>
      </c>
    </row>
    <row r="5024" ht="14.4" customHeight="1">
      <c r="CP5024" s="439" t="n">
        <v>383276</v>
      </c>
      <c r="CQ5024" s="439" t="inlineStr">
        <is>
          <t>GUJARAT</t>
        </is>
      </c>
    </row>
    <row r="5025" ht="14.4" customHeight="1">
      <c r="CP5025" s="439" t="n">
        <v>383305</v>
      </c>
      <c r="CQ5025" s="439" t="inlineStr">
        <is>
          <t>GUJARAT</t>
        </is>
      </c>
    </row>
    <row r="5026" ht="14.4" customHeight="1">
      <c r="CP5026" s="439" t="n">
        <v>383307</v>
      </c>
      <c r="CQ5026" s="439" t="inlineStr">
        <is>
          <t>GUJARAT</t>
        </is>
      </c>
    </row>
    <row r="5027" ht="14.4" customHeight="1">
      <c r="CP5027" s="439" t="n">
        <v>383310</v>
      </c>
      <c r="CQ5027" s="439" t="inlineStr">
        <is>
          <t>GUJARAT</t>
        </is>
      </c>
    </row>
    <row r="5028" ht="14.4" customHeight="1">
      <c r="CP5028" s="439" t="n">
        <v>383315</v>
      </c>
      <c r="CQ5028" s="439" t="inlineStr">
        <is>
          <t>GUJARAT</t>
        </is>
      </c>
    </row>
    <row r="5029" ht="14.4" customHeight="1">
      <c r="CP5029" s="439" t="n">
        <v>383316</v>
      </c>
      <c r="CQ5029" s="439" t="inlineStr">
        <is>
          <t>GUJARAT</t>
        </is>
      </c>
    </row>
    <row r="5030" ht="14.4" customHeight="1">
      <c r="CP5030" s="439" t="n">
        <v>383317</v>
      </c>
      <c r="CQ5030" s="439" t="inlineStr">
        <is>
          <t>GUJARAT</t>
        </is>
      </c>
    </row>
    <row r="5031" ht="14.4" customHeight="1">
      <c r="CP5031" s="439" t="n">
        <v>383320</v>
      </c>
      <c r="CQ5031" s="439" t="inlineStr">
        <is>
          <t>GUJARAT</t>
        </is>
      </c>
    </row>
    <row r="5032" ht="14.4" customHeight="1">
      <c r="CP5032" s="439" t="n">
        <v>383325</v>
      </c>
      <c r="CQ5032" s="439" t="inlineStr">
        <is>
          <t>GUJARAT</t>
        </is>
      </c>
    </row>
    <row r="5033" ht="14.4" customHeight="1">
      <c r="CP5033" s="439" t="n">
        <v>383330</v>
      </c>
      <c r="CQ5033" s="439" t="inlineStr">
        <is>
          <t>GUJARAT</t>
        </is>
      </c>
    </row>
    <row r="5034" ht="14.4" customHeight="1">
      <c r="CP5034" s="439" t="n">
        <v>383335</v>
      </c>
      <c r="CQ5034" s="439" t="inlineStr">
        <is>
          <t>GUJARAT</t>
        </is>
      </c>
    </row>
    <row r="5035" ht="14.4" customHeight="1">
      <c r="CP5035" s="439" t="n">
        <v>383340</v>
      </c>
      <c r="CQ5035" s="439" t="inlineStr">
        <is>
          <t>GUJARAT</t>
        </is>
      </c>
    </row>
    <row r="5036" ht="14.4" customHeight="1">
      <c r="CP5036" s="439" t="n">
        <v>383345</v>
      </c>
      <c r="CQ5036" s="439" t="inlineStr">
        <is>
          <t>GUJARAT</t>
        </is>
      </c>
    </row>
    <row r="5037" ht="14.4" customHeight="1">
      <c r="CP5037" s="439" t="n">
        <v>383350</v>
      </c>
      <c r="CQ5037" s="439" t="inlineStr">
        <is>
          <t>GUJARAT</t>
        </is>
      </c>
    </row>
    <row r="5038" ht="14.4" customHeight="1">
      <c r="CP5038" s="439" t="n">
        <v>383355</v>
      </c>
      <c r="CQ5038" s="439" t="inlineStr">
        <is>
          <t>GUJARAT</t>
        </is>
      </c>
    </row>
    <row r="5039" ht="14.4" customHeight="1">
      <c r="CP5039" s="439" t="n">
        <v>383410</v>
      </c>
      <c r="CQ5039" s="439" t="inlineStr">
        <is>
          <t>GUJARAT</t>
        </is>
      </c>
    </row>
    <row r="5040" ht="14.4" customHeight="1">
      <c r="CP5040" s="439" t="n">
        <v>383421</v>
      </c>
      <c r="CQ5040" s="439" t="inlineStr">
        <is>
          <t>GUJARAT</t>
        </is>
      </c>
    </row>
    <row r="5041" ht="14.4" customHeight="1">
      <c r="CP5041" s="439" t="n">
        <v>383422</v>
      </c>
      <c r="CQ5041" s="439" t="inlineStr">
        <is>
          <t>GUJARAT</t>
        </is>
      </c>
    </row>
    <row r="5042" ht="14.4" customHeight="1">
      <c r="CP5042" s="439" t="n">
        <v>383430</v>
      </c>
      <c r="CQ5042" s="439" t="inlineStr">
        <is>
          <t>GUJARAT</t>
        </is>
      </c>
    </row>
    <row r="5043" ht="14.4" customHeight="1">
      <c r="CP5043" s="439" t="n">
        <v>383434</v>
      </c>
      <c r="CQ5043" s="439" t="inlineStr">
        <is>
          <t>GUJARAT</t>
        </is>
      </c>
    </row>
    <row r="5044" ht="14.4" customHeight="1">
      <c r="CP5044" s="439" t="n">
        <v>383440</v>
      </c>
      <c r="CQ5044" s="439" t="inlineStr">
        <is>
          <t>GUJARAT</t>
        </is>
      </c>
    </row>
    <row r="5045" ht="14.4" customHeight="1">
      <c r="CP5045" s="439" t="n">
        <v>383450</v>
      </c>
      <c r="CQ5045" s="439" t="inlineStr">
        <is>
          <t>GUJARAT</t>
        </is>
      </c>
    </row>
    <row r="5046" ht="14.4" customHeight="1">
      <c r="CP5046" s="439" t="n">
        <v>383460</v>
      </c>
      <c r="CQ5046" s="439" t="inlineStr">
        <is>
          <t>GUJARAT</t>
        </is>
      </c>
    </row>
    <row r="5047" ht="14.4" customHeight="1">
      <c r="CP5047" s="439" t="n">
        <v>383462</v>
      </c>
      <c r="CQ5047" s="439" t="inlineStr">
        <is>
          <t>GUJARAT</t>
        </is>
      </c>
    </row>
    <row r="5048" ht="14.4" customHeight="1">
      <c r="CP5048" s="439" t="n">
        <v>384001</v>
      </c>
      <c r="CQ5048" s="439" t="inlineStr">
        <is>
          <t>GUJARAT</t>
        </is>
      </c>
    </row>
    <row r="5049" ht="14.4" customHeight="1">
      <c r="CP5049" s="439" t="n">
        <v>384002</v>
      </c>
      <c r="CQ5049" s="439" t="inlineStr">
        <is>
          <t>GUJARAT</t>
        </is>
      </c>
    </row>
    <row r="5050" ht="14.4" customHeight="1">
      <c r="CP5050" s="439" t="n">
        <v>384003</v>
      </c>
      <c r="CQ5050" s="439" t="inlineStr">
        <is>
          <t>GUJARAT</t>
        </is>
      </c>
    </row>
    <row r="5051" ht="14.4" customHeight="1">
      <c r="CP5051" s="439" t="n">
        <v>384005</v>
      </c>
      <c r="CQ5051" s="439" t="inlineStr">
        <is>
          <t>GUJARAT</t>
        </is>
      </c>
    </row>
    <row r="5052" ht="14.4" customHeight="1">
      <c r="CP5052" s="439" t="n">
        <v>384012</v>
      </c>
      <c r="CQ5052" s="439" t="inlineStr">
        <is>
          <t>GUJARAT</t>
        </is>
      </c>
    </row>
    <row r="5053" ht="14.4" customHeight="1">
      <c r="CP5053" s="439" t="n">
        <v>384110</v>
      </c>
      <c r="CQ5053" s="439" t="inlineStr">
        <is>
          <t>GUJARAT</t>
        </is>
      </c>
    </row>
    <row r="5054" ht="14.4" customHeight="1">
      <c r="CP5054" s="439" t="n">
        <v>384120</v>
      </c>
      <c r="CQ5054" s="439" t="inlineStr">
        <is>
          <t>GUJARAT</t>
        </is>
      </c>
    </row>
    <row r="5055" ht="14.4" customHeight="1">
      <c r="CP5055" s="439" t="n">
        <v>384130</v>
      </c>
      <c r="CQ5055" s="439" t="inlineStr">
        <is>
          <t>GUJARAT</t>
        </is>
      </c>
    </row>
    <row r="5056" ht="14.4" customHeight="1">
      <c r="CP5056" s="439" t="n">
        <v>384135</v>
      </c>
      <c r="CQ5056" s="439" t="inlineStr">
        <is>
          <t>GUJARAT</t>
        </is>
      </c>
    </row>
    <row r="5057" ht="14.4" customHeight="1">
      <c r="CP5057" s="439" t="n">
        <v>384140</v>
      </c>
      <c r="CQ5057" s="439" t="inlineStr">
        <is>
          <t>GUJARAT</t>
        </is>
      </c>
    </row>
    <row r="5058" ht="14.4" customHeight="1">
      <c r="CP5058" s="439" t="n">
        <v>384151</v>
      </c>
      <c r="CQ5058" s="439" t="inlineStr">
        <is>
          <t>GUJARAT</t>
        </is>
      </c>
    </row>
    <row r="5059" ht="14.4" customHeight="1">
      <c r="CP5059" s="439" t="n">
        <v>384160</v>
      </c>
      <c r="CQ5059" s="439" t="inlineStr">
        <is>
          <t>GUJARAT</t>
        </is>
      </c>
    </row>
    <row r="5060" ht="14.4" customHeight="1">
      <c r="CP5060" s="439" t="n">
        <v>384170</v>
      </c>
      <c r="CQ5060" s="439" t="inlineStr">
        <is>
          <t>GUJARAT</t>
        </is>
      </c>
    </row>
    <row r="5061" ht="14.4" customHeight="1">
      <c r="CP5061" s="439" t="n">
        <v>384220</v>
      </c>
      <c r="CQ5061" s="439" t="inlineStr">
        <is>
          <t>GUJARAT</t>
        </is>
      </c>
    </row>
    <row r="5062" ht="14.4" customHeight="1">
      <c r="CP5062" s="439" t="n">
        <v>384221</v>
      </c>
      <c r="CQ5062" s="439" t="inlineStr">
        <is>
          <t>GUJARAT</t>
        </is>
      </c>
    </row>
    <row r="5063" ht="14.4" customHeight="1">
      <c r="CP5063" s="439" t="n">
        <v>384225</v>
      </c>
      <c r="CQ5063" s="439" t="inlineStr">
        <is>
          <t>GUJARAT</t>
        </is>
      </c>
    </row>
    <row r="5064" ht="14.4" customHeight="1">
      <c r="CP5064" s="439" t="n">
        <v>384229</v>
      </c>
      <c r="CQ5064" s="439" t="inlineStr">
        <is>
          <t>GUJARAT</t>
        </is>
      </c>
    </row>
    <row r="5065" ht="14.4" customHeight="1">
      <c r="CP5065" s="439" t="n">
        <v>384230</v>
      </c>
      <c r="CQ5065" s="439" t="inlineStr">
        <is>
          <t>GUJARAT</t>
        </is>
      </c>
    </row>
    <row r="5066" ht="14.4" customHeight="1">
      <c r="CP5066" s="439" t="n">
        <v>384240</v>
      </c>
      <c r="CQ5066" s="439" t="inlineStr">
        <is>
          <t>GUJARAT</t>
        </is>
      </c>
    </row>
    <row r="5067" ht="14.4" customHeight="1">
      <c r="CP5067" s="439" t="n">
        <v>384241</v>
      </c>
      <c r="CQ5067" s="439" t="inlineStr">
        <is>
          <t>GUJARAT</t>
        </is>
      </c>
    </row>
    <row r="5068" ht="14.4" customHeight="1">
      <c r="CP5068" s="439" t="n">
        <v>384245</v>
      </c>
      <c r="CQ5068" s="439" t="inlineStr">
        <is>
          <t>GUJARAT</t>
        </is>
      </c>
    </row>
    <row r="5069" ht="14.4" customHeight="1">
      <c r="CP5069" s="439" t="n">
        <v>384246</v>
      </c>
      <c r="CQ5069" s="439" t="inlineStr">
        <is>
          <t>GUJARAT</t>
        </is>
      </c>
    </row>
    <row r="5070" ht="14.4" customHeight="1">
      <c r="CP5070" s="439" t="n">
        <v>384255</v>
      </c>
      <c r="CQ5070" s="439" t="inlineStr">
        <is>
          <t>GUJARAT</t>
        </is>
      </c>
    </row>
    <row r="5071" ht="14.4" customHeight="1">
      <c r="CP5071" s="439" t="n">
        <v>384260</v>
      </c>
      <c r="CQ5071" s="439" t="inlineStr">
        <is>
          <t>GUJARAT</t>
        </is>
      </c>
    </row>
    <row r="5072" ht="14.4" customHeight="1">
      <c r="CP5072" s="439" t="n">
        <v>384265</v>
      </c>
      <c r="CQ5072" s="439" t="inlineStr">
        <is>
          <t>GUJARAT</t>
        </is>
      </c>
    </row>
    <row r="5073" ht="14.4" customHeight="1">
      <c r="CP5073" s="439" t="n">
        <v>384272</v>
      </c>
      <c r="CQ5073" s="439" t="inlineStr">
        <is>
          <t>GUJARAT</t>
        </is>
      </c>
    </row>
    <row r="5074" ht="14.4" customHeight="1">
      <c r="CP5074" s="439" t="n">
        <v>384275</v>
      </c>
      <c r="CQ5074" s="439" t="inlineStr">
        <is>
          <t>GUJARAT</t>
        </is>
      </c>
    </row>
    <row r="5075" ht="14.4" customHeight="1">
      <c r="CP5075" s="439" t="n">
        <v>384285</v>
      </c>
      <c r="CQ5075" s="439" t="inlineStr">
        <is>
          <t>GUJARAT</t>
        </is>
      </c>
    </row>
    <row r="5076" ht="14.4" customHeight="1">
      <c r="CP5076" s="439" t="n">
        <v>384290</v>
      </c>
      <c r="CQ5076" s="439" t="inlineStr">
        <is>
          <t>GUJARAT</t>
        </is>
      </c>
    </row>
    <row r="5077" ht="14.4" customHeight="1">
      <c r="CP5077" s="439" t="n">
        <v>384305</v>
      </c>
      <c r="CQ5077" s="439" t="inlineStr">
        <is>
          <t>GUJARAT</t>
        </is>
      </c>
    </row>
    <row r="5078" ht="14.4" customHeight="1">
      <c r="CP5078" s="439" t="n">
        <v>384310</v>
      </c>
      <c r="CQ5078" s="439" t="inlineStr">
        <is>
          <t>GUJARAT</t>
        </is>
      </c>
    </row>
    <row r="5079" ht="14.4" customHeight="1">
      <c r="CP5079" s="439" t="n">
        <v>384315</v>
      </c>
      <c r="CQ5079" s="439" t="inlineStr">
        <is>
          <t>GUJARAT</t>
        </is>
      </c>
    </row>
    <row r="5080" ht="14.4" customHeight="1">
      <c r="CP5080" s="439" t="n">
        <v>384320</v>
      </c>
      <c r="CQ5080" s="439" t="inlineStr">
        <is>
          <t>GUJARAT</t>
        </is>
      </c>
    </row>
    <row r="5081" ht="14.4" customHeight="1">
      <c r="CP5081" s="439" t="n">
        <v>384325</v>
      </c>
      <c r="CQ5081" s="439" t="inlineStr">
        <is>
          <t>GUJARAT</t>
        </is>
      </c>
    </row>
    <row r="5082" ht="14.4" customHeight="1">
      <c r="CP5082" s="439" t="n">
        <v>384330</v>
      </c>
      <c r="CQ5082" s="439" t="inlineStr">
        <is>
          <t>GUJARAT</t>
        </is>
      </c>
    </row>
    <row r="5083" ht="14.4" customHeight="1">
      <c r="CP5083" s="439" t="n">
        <v>384335</v>
      </c>
      <c r="CQ5083" s="439" t="inlineStr">
        <is>
          <t>GUJARAT</t>
        </is>
      </c>
    </row>
    <row r="5084" ht="14.4" customHeight="1">
      <c r="CP5084" s="439" t="n">
        <v>384340</v>
      </c>
      <c r="CQ5084" s="439" t="inlineStr">
        <is>
          <t>GUJARAT</t>
        </is>
      </c>
    </row>
    <row r="5085" ht="14.4" customHeight="1">
      <c r="CP5085" s="439" t="n">
        <v>384345</v>
      </c>
      <c r="CQ5085" s="439" t="inlineStr">
        <is>
          <t>GUJARAT</t>
        </is>
      </c>
    </row>
    <row r="5086" ht="14.4" customHeight="1">
      <c r="CP5086" s="439" t="n">
        <v>384355</v>
      </c>
      <c r="CQ5086" s="439" t="inlineStr">
        <is>
          <t>GUJARAT</t>
        </is>
      </c>
    </row>
    <row r="5087" ht="14.4" customHeight="1">
      <c r="CP5087" s="439" t="n">
        <v>384360</v>
      </c>
      <c r="CQ5087" s="439" t="inlineStr">
        <is>
          <t>GUJARAT</t>
        </is>
      </c>
    </row>
    <row r="5088" ht="14.4" customHeight="1">
      <c r="CP5088" s="439" t="n">
        <v>384410</v>
      </c>
      <c r="CQ5088" s="439" t="inlineStr">
        <is>
          <t>GUJARAT</t>
        </is>
      </c>
    </row>
    <row r="5089" ht="14.4" customHeight="1">
      <c r="CP5089" s="439" t="n">
        <v>384412</v>
      </c>
      <c r="CQ5089" s="439" t="inlineStr">
        <is>
          <t>GUJARAT</t>
        </is>
      </c>
    </row>
    <row r="5090" ht="14.4" customHeight="1">
      <c r="CP5090" s="439" t="n">
        <v>384415</v>
      </c>
      <c r="CQ5090" s="439" t="inlineStr">
        <is>
          <t>GUJARAT</t>
        </is>
      </c>
    </row>
    <row r="5091" ht="14.4" customHeight="1">
      <c r="CP5091" s="439" t="n">
        <v>384421</v>
      </c>
      <c r="CQ5091" s="439" t="inlineStr">
        <is>
          <t>GUJARAT</t>
        </is>
      </c>
    </row>
    <row r="5092" ht="14.4" customHeight="1">
      <c r="CP5092" s="439" t="n">
        <v>384430</v>
      </c>
      <c r="CQ5092" s="439" t="inlineStr">
        <is>
          <t>GUJARAT</t>
        </is>
      </c>
    </row>
    <row r="5093" ht="14.4" customHeight="1">
      <c r="CP5093" s="439" t="n">
        <v>384435</v>
      </c>
      <c r="CQ5093" s="439" t="inlineStr">
        <is>
          <t>GUJARAT</t>
        </is>
      </c>
    </row>
    <row r="5094" ht="14.4" customHeight="1">
      <c r="CP5094" s="439" t="n">
        <v>384440</v>
      </c>
      <c r="CQ5094" s="439" t="inlineStr">
        <is>
          <t>GUJARAT</t>
        </is>
      </c>
    </row>
    <row r="5095" ht="14.4" customHeight="1">
      <c r="CP5095" s="439" t="n">
        <v>384441</v>
      </c>
      <c r="CQ5095" s="439" t="inlineStr">
        <is>
          <t>GUJARAT</t>
        </is>
      </c>
    </row>
    <row r="5096" ht="14.4" customHeight="1">
      <c r="CP5096" s="439" t="n">
        <v>384445</v>
      </c>
      <c r="CQ5096" s="439" t="inlineStr">
        <is>
          <t>GUJARAT</t>
        </is>
      </c>
    </row>
    <row r="5097" ht="14.4" customHeight="1">
      <c r="CP5097" s="439" t="n">
        <v>384450</v>
      </c>
      <c r="CQ5097" s="439" t="inlineStr">
        <is>
          <t>GUJARAT</t>
        </is>
      </c>
    </row>
    <row r="5098" ht="14.4" customHeight="1">
      <c r="CP5098" s="439" t="n">
        <v>384455</v>
      </c>
      <c r="CQ5098" s="439" t="inlineStr">
        <is>
          <t>GUJARAT</t>
        </is>
      </c>
    </row>
    <row r="5099" ht="14.4" customHeight="1">
      <c r="CP5099" s="439" t="n">
        <v>384460</v>
      </c>
      <c r="CQ5099" s="439" t="inlineStr">
        <is>
          <t>GUJARAT</t>
        </is>
      </c>
    </row>
    <row r="5100" ht="14.4" customHeight="1">
      <c r="CP5100" s="439" t="n">
        <v>384465</v>
      </c>
      <c r="CQ5100" s="439" t="inlineStr">
        <is>
          <t>GUJARAT</t>
        </is>
      </c>
    </row>
    <row r="5101" ht="14.4" customHeight="1">
      <c r="CP5101" s="439" t="n">
        <v>384470</v>
      </c>
      <c r="CQ5101" s="439" t="inlineStr">
        <is>
          <t>GUJARAT</t>
        </is>
      </c>
    </row>
    <row r="5102" ht="14.4" customHeight="1">
      <c r="CP5102" s="439" t="n">
        <v>384515</v>
      </c>
      <c r="CQ5102" s="439" t="inlineStr">
        <is>
          <t>GUJARAT</t>
        </is>
      </c>
    </row>
    <row r="5103" ht="14.4" customHeight="1">
      <c r="CP5103" s="439" t="n">
        <v>384520</v>
      </c>
      <c r="CQ5103" s="439" t="inlineStr">
        <is>
          <t>GUJARAT</t>
        </is>
      </c>
    </row>
    <row r="5104" ht="14.4" customHeight="1">
      <c r="CP5104" s="439" t="n">
        <v>384530</v>
      </c>
      <c r="CQ5104" s="439" t="inlineStr">
        <is>
          <t>GUJARAT</t>
        </is>
      </c>
    </row>
    <row r="5105" ht="14.4" customHeight="1">
      <c r="CP5105" s="439" t="n">
        <v>384540</v>
      </c>
      <c r="CQ5105" s="439" t="inlineStr">
        <is>
          <t>GUJARAT</t>
        </is>
      </c>
    </row>
    <row r="5106" ht="14.4" customHeight="1">
      <c r="CP5106" s="439" t="n">
        <v>384550</v>
      </c>
      <c r="CQ5106" s="439" t="inlineStr">
        <is>
          <t>GUJARAT</t>
        </is>
      </c>
    </row>
    <row r="5107" ht="14.4" customHeight="1">
      <c r="CP5107" s="439" t="n">
        <v>384560</v>
      </c>
      <c r="CQ5107" s="439" t="inlineStr">
        <is>
          <t>GUJARAT</t>
        </is>
      </c>
    </row>
    <row r="5108" ht="14.4" customHeight="1">
      <c r="CP5108" s="439" t="n">
        <v>384565</v>
      </c>
      <c r="CQ5108" s="439" t="inlineStr">
        <is>
          <t>GUJARAT</t>
        </is>
      </c>
    </row>
    <row r="5109" ht="14.4" customHeight="1">
      <c r="CP5109" s="439" t="n">
        <v>384570</v>
      </c>
      <c r="CQ5109" s="439" t="inlineStr">
        <is>
          <t>GUJARAT</t>
        </is>
      </c>
    </row>
    <row r="5110" ht="14.4" customHeight="1">
      <c r="CP5110" s="439" t="n">
        <v>385001</v>
      </c>
      <c r="CQ5110" s="439" t="inlineStr">
        <is>
          <t>GUJARAT</t>
        </is>
      </c>
    </row>
    <row r="5111" ht="14.4" customHeight="1">
      <c r="CP5111" s="439" t="n">
        <v>385010</v>
      </c>
      <c r="CQ5111" s="439" t="inlineStr">
        <is>
          <t>GUJARAT</t>
        </is>
      </c>
    </row>
    <row r="5112" ht="14.4" customHeight="1">
      <c r="CP5112" s="439" t="n">
        <v>385110</v>
      </c>
      <c r="CQ5112" s="439" t="inlineStr">
        <is>
          <t>GUJARAT</t>
        </is>
      </c>
    </row>
    <row r="5113" ht="14.4" customHeight="1">
      <c r="CP5113" s="439" t="n">
        <v>385120</v>
      </c>
      <c r="CQ5113" s="439" t="inlineStr">
        <is>
          <t>GUJARAT</t>
        </is>
      </c>
    </row>
    <row r="5114" ht="14.4" customHeight="1">
      <c r="CP5114" s="439" t="n">
        <v>385130</v>
      </c>
      <c r="CQ5114" s="439" t="inlineStr">
        <is>
          <t>GUJARAT</t>
        </is>
      </c>
    </row>
    <row r="5115" ht="14.4" customHeight="1">
      <c r="CP5115" s="439" t="n">
        <v>385135</v>
      </c>
      <c r="CQ5115" s="439" t="inlineStr">
        <is>
          <t>GUJARAT</t>
        </is>
      </c>
    </row>
    <row r="5116" ht="14.4" customHeight="1">
      <c r="CP5116" s="439" t="n">
        <v>385210</v>
      </c>
      <c r="CQ5116" s="439" t="inlineStr">
        <is>
          <t>GUJARAT</t>
        </is>
      </c>
    </row>
    <row r="5117" ht="14.4" customHeight="1">
      <c r="CP5117" s="439" t="n">
        <v>385310</v>
      </c>
      <c r="CQ5117" s="439" t="inlineStr">
        <is>
          <t>GUJARAT</t>
        </is>
      </c>
    </row>
    <row r="5118" ht="14.4" customHeight="1">
      <c r="CP5118" s="439" t="n">
        <v>385320</v>
      </c>
      <c r="CQ5118" s="439" t="inlineStr">
        <is>
          <t>GUJARAT</t>
        </is>
      </c>
    </row>
    <row r="5119" ht="14.4" customHeight="1">
      <c r="CP5119" s="439" t="n">
        <v>385330</v>
      </c>
      <c r="CQ5119" s="439" t="inlineStr">
        <is>
          <t>GUJARAT</t>
        </is>
      </c>
    </row>
    <row r="5120" ht="14.4" customHeight="1">
      <c r="CP5120" s="439" t="n">
        <v>385340</v>
      </c>
      <c r="CQ5120" s="439" t="inlineStr">
        <is>
          <t>GUJARAT</t>
        </is>
      </c>
    </row>
    <row r="5121" ht="14.4" customHeight="1">
      <c r="CP5121" s="439" t="n">
        <v>385350</v>
      </c>
      <c r="CQ5121" s="439" t="inlineStr">
        <is>
          <t>GUJARAT</t>
        </is>
      </c>
    </row>
    <row r="5122" ht="14.4" customHeight="1">
      <c r="CP5122" s="439" t="n">
        <v>385360</v>
      </c>
      <c r="CQ5122" s="439" t="inlineStr">
        <is>
          <t>GUJARAT</t>
        </is>
      </c>
    </row>
    <row r="5123" ht="14.4" customHeight="1">
      <c r="CP5123" s="439" t="n">
        <v>385410</v>
      </c>
      <c r="CQ5123" s="439" t="inlineStr">
        <is>
          <t>GUJARAT</t>
        </is>
      </c>
    </row>
    <row r="5124" ht="14.4" customHeight="1">
      <c r="CP5124" s="439" t="n">
        <v>385421</v>
      </c>
      <c r="CQ5124" s="439" t="inlineStr">
        <is>
          <t>GUJARAT</t>
        </is>
      </c>
    </row>
    <row r="5125" ht="14.4" customHeight="1">
      <c r="CP5125" s="439" t="n">
        <v>385505</v>
      </c>
      <c r="CQ5125" s="439" t="inlineStr">
        <is>
          <t>GUJARAT</t>
        </is>
      </c>
    </row>
    <row r="5126" ht="14.4" customHeight="1">
      <c r="CP5126" s="439" t="n">
        <v>385506</v>
      </c>
      <c r="CQ5126" s="439" t="inlineStr">
        <is>
          <t>GUJARAT</t>
        </is>
      </c>
    </row>
    <row r="5127" ht="14.4" customHeight="1">
      <c r="CP5127" s="439" t="n">
        <v>385510</v>
      </c>
      <c r="CQ5127" s="439" t="inlineStr">
        <is>
          <t>GUJARAT</t>
        </is>
      </c>
    </row>
    <row r="5128" ht="14.4" customHeight="1">
      <c r="CP5128" s="439" t="n">
        <v>385515</v>
      </c>
      <c r="CQ5128" s="439" t="inlineStr">
        <is>
          <t>GUJARAT</t>
        </is>
      </c>
    </row>
    <row r="5129" ht="14.4" customHeight="1">
      <c r="CP5129" s="439" t="n">
        <v>385520</v>
      </c>
      <c r="CQ5129" s="439" t="inlineStr">
        <is>
          <t>GUJARAT</t>
        </is>
      </c>
    </row>
    <row r="5130" ht="14.4" customHeight="1">
      <c r="CP5130" s="439" t="n">
        <v>385530</v>
      </c>
      <c r="CQ5130" s="439" t="inlineStr">
        <is>
          <t>GUJARAT</t>
        </is>
      </c>
    </row>
    <row r="5131" ht="14.4" customHeight="1">
      <c r="CP5131" s="439" t="n">
        <v>385535</v>
      </c>
      <c r="CQ5131" s="439" t="inlineStr">
        <is>
          <t>GUJARAT</t>
        </is>
      </c>
    </row>
    <row r="5132" ht="14.4" customHeight="1">
      <c r="CP5132" s="439" t="n">
        <v>385540</v>
      </c>
      <c r="CQ5132" s="439" t="inlineStr">
        <is>
          <t>GUJARAT</t>
        </is>
      </c>
    </row>
    <row r="5133" ht="14.4" customHeight="1">
      <c r="CP5133" s="439" t="n">
        <v>385545</v>
      </c>
      <c r="CQ5133" s="439" t="inlineStr">
        <is>
          <t>GUJARAT</t>
        </is>
      </c>
    </row>
    <row r="5134" ht="14.4" customHeight="1">
      <c r="CP5134" s="439" t="n">
        <v>385550</v>
      </c>
      <c r="CQ5134" s="439" t="inlineStr">
        <is>
          <t>GUJARAT</t>
        </is>
      </c>
    </row>
    <row r="5135" ht="14.4" customHeight="1">
      <c r="CP5135" s="439" t="n">
        <v>385555</v>
      </c>
      <c r="CQ5135" s="439" t="inlineStr">
        <is>
          <t>GUJARAT</t>
        </is>
      </c>
    </row>
    <row r="5136" ht="14.4" customHeight="1">
      <c r="CP5136" s="439" t="n">
        <v>385560</v>
      </c>
      <c r="CQ5136" s="439" t="inlineStr">
        <is>
          <t>GUJARAT</t>
        </is>
      </c>
    </row>
    <row r="5137" ht="14.4" customHeight="1">
      <c r="CP5137" s="439" t="n">
        <v>385565</v>
      </c>
      <c r="CQ5137" s="439" t="inlineStr">
        <is>
          <t>GUJARAT</t>
        </is>
      </c>
    </row>
    <row r="5138" ht="14.4" customHeight="1">
      <c r="CP5138" s="439" t="n">
        <v>385566</v>
      </c>
      <c r="CQ5138" s="439" t="inlineStr">
        <is>
          <t>GUJARAT</t>
        </is>
      </c>
    </row>
    <row r="5139" ht="14.4" customHeight="1">
      <c r="CP5139" s="439" t="n">
        <v>385570</v>
      </c>
      <c r="CQ5139" s="439" t="inlineStr">
        <is>
          <t>GUJARAT</t>
        </is>
      </c>
    </row>
    <row r="5140" ht="14.4" customHeight="1">
      <c r="CP5140" s="439" t="n">
        <v>385575</v>
      </c>
      <c r="CQ5140" s="439" t="inlineStr">
        <is>
          <t>GUJARAT</t>
        </is>
      </c>
    </row>
    <row r="5141" ht="14.4" customHeight="1">
      <c r="CP5141" s="439" t="n">
        <v>387001</v>
      </c>
      <c r="CQ5141" s="439" t="inlineStr">
        <is>
          <t>GUJARAT</t>
        </is>
      </c>
    </row>
    <row r="5142" ht="14.4" customHeight="1">
      <c r="CP5142" s="439" t="n">
        <v>387002</v>
      </c>
      <c r="CQ5142" s="439" t="inlineStr">
        <is>
          <t>GUJARAT</t>
        </is>
      </c>
    </row>
    <row r="5143" ht="14.4" customHeight="1">
      <c r="CP5143" s="439" t="n">
        <v>387003</v>
      </c>
      <c r="CQ5143" s="439" t="inlineStr">
        <is>
          <t>GUJARAT</t>
        </is>
      </c>
    </row>
    <row r="5144" ht="14.4" customHeight="1">
      <c r="CP5144" s="439" t="n">
        <v>387110</v>
      </c>
      <c r="CQ5144" s="439" t="inlineStr">
        <is>
          <t>GUJARAT</t>
        </is>
      </c>
    </row>
    <row r="5145" ht="14.4" customHeight="1">
      <c r="CP5145" s="439" t="n">
        <v>387115</v>
      </c>
      <c r="CQ5145" s="439" t="inlineStr">
        <is>
          <t>GUJARAT</t>
        </is>
      </c>
    </row>
    <row r="5146" ht="14.4" customHeight="1">
      <c r="CP5146" s="439" t="n">
        <v>387120</v>
      </c>
      <c r="CQ5146" s="439" t="inlineStr">
        <is>
          <t>GUJARAT</t>
        </is>
      </c>
    </row>
    <row r="5147" ht="14.4" customHeight="1">
      <c r="CP5147" s="439" t="n">
        <v>387130</v>
      </c>
      <c r="CQ5147" s="439" t="inlineStr">
        <is>
          <t>GUJARAT</t>
        </is>
      </c>
    </row>
    <row r="5148" ht="14.4" customHeight="1">
      <c r="CP5148" s="439" t="n">
        <v>387210</v>
      </c>
      <c r="CQ5148" s="439" t="inlineStr">
        <is>
          <t>GUJARAT</t>
        </is>
      </c>
    </row>
    <row r="5149" ht="14.4" customHeight="1">
      <c r="CP5149" s="439" t="n">
        <v>387220</v>
      </c>
      <c r="CQ5149" s="439" t="inlineStr">
        <is>
          <t>GUJARAT</t>
        </is>
      </c>
    </row>
    <row r="5150" ht="14.4" customHeight="1">
      <c r="CP5150" s="439" t="n">
        <v>387230</v>
      </c>
      <c r="CQ5150" s="439" t="inlineStr">
        <is>
          <t>GUJARAT</t>
        </is>
      </c>
    </row>
    <row r="5151" ht="14.4" customHeight="1">
      <c r="CP5151" s="439" t="n">
        <v>387240</v>
      </c>
      <c r="CQ5151" s="439" t="inlineStr">
        <is>
          <t>GUJARAT</t>
        </is>
      </c>
    </row>
    <row r="5152" ht="14.4" customHeight="1">
      <c r="CP5152" s="439" t="n">
        <v>387305</v>
      </c>
      <c r="CQ5152" s="439" t="inlineStr">
        <is>
          <t>GUJARAT</t>
        </is>
      </c>
    </row>
    <row r="5153" ht="14.4" customHeight="1">
      <c r="CP5153" s="439" t="n">
        <v>387310</v>
      </c>
      <c r="CQ5153" s="439" t="inlineStr">
        <is>
          <t>GUJARAT</t>
        </is>
      </c>
    </row>
    <row r="5154" ht="14.4" customHeight="1">
      <c r="CP5154" s="439" t="n">
        <v>387315</v>
      </c>
      <c r="CQ5154" s="439" t="inlineStr">
        <is>
          <t>GUJARAT</t>
        </is>
      </c>
    </row>
    <row r="5155" ht="14.4" customHeight="1">
      <c r="CP5155" s="439" t="n">
        <v>387320</v>
      </c>
      <c r="CQ5155" s="439" t="inlineStr">
        <is>
          <t>GUJARAT</t>
        </is>
      </c>
    </row>
    <row r="5156" ht="14.4" customHeight="1">
      <c r="CP5156" s="439" t="n">
        <v>387325</v>
      </c>
      <c r="CQ5156" s="439" t="inlineStr">
        <is>
          <t>GUJARAT</t>
        </is>
      </c>
    </row>
    <row r="5157" ht="14.4" customHeight="1">
      <c r="CP5157" s="439" t="n">
        <v>387330</v>
      </c>
      <c r="CQ5157" s="439" t="inlineStr">
        <is>
          <t>GUJARAT</t>
        </is>
      </c>
    </row>
    <row r="5158" ht="14.4" customHeight="1">
      <c r="CP5158" s="439" t="n">
        <v>387335</v>
      </c>
      <c r="CQ5158" s="439" t="inlineStr">
        <is>
          <t>GUJARAT</t>
        </is>
      </c>
    </row>
    <row r="5159" ht="14.4" customHeight="1">
      <c r="CP5159" s="439" t="n">
        <v>387340</v>
      </c>
      <c r="CQ5159" s="439" t="inlineStr">
        <is>
          <t>GUJARAT</t>
        </is>
      </c>
    </row>
    <row r="5160" ht="14.4" customHeight="1">
      <c r="CP5160" s="439" t="n">
        <v>387345</v>
      </c>
      <c r="CQ5160" s="439" t="inlineStr">
        <is>
          <t>GUJARAT</t>
        </is>
      </c>
    </row>
    <row r="5161" ht="14.4" customHeight="1">
      <c r="CP5161" s="439" t="n">
        <v>387350</v>
      </c>
      <c r="CQ5161" s="439" t="inlineStr">
        <is>
          <t>GUJARAT</t>
        </is>
      </c>
    </row>
    <row r="5162" ht="14.4" customHeight="1">
      <c r="CP5162" s="439" t="n">
        <v>387355</v>
      </c>
      <c r="CQ5162" s="439" t="inlineStr">
        <is>
          <t>GUJARAT</t>
        </is>
      </c>
    </row>
    <row r="5163" ht="14.4" customHeight="1">
      <c r="CP5163" s="439" t="n">
        <v>387360</v>
      </c>
      <c r="CQ5163" s="439" t="inlineStr">
        <is>
          <t>GUJARAT</t>
        </is>
      </c>
    </row>
    <row r="5164" ht="14.4" customHeight="1">
      <c r="CP5164" s="439" t="n">
        <v>387365</v>
      </c>
      <c r="CQ5164" s="439" t="inlineStr">
        <is>
          <t>GUJARAT</t>
        </is>
      </c>
    </row>
    <row r="5165" ht="14.4" customHeight="1">
      <c r="CP5165" s="439" t="n">
        <v>387370</v>
      </c>
      <c r="CQ5165" s="439" t="inlineStr">
        <is>
          <t>GUJARAT</t>
        </is>
      </c>
    </row>
    <row r="5166" ht="14.4" customHeight="1">
      <c r="CP5166" s="439" t="n">
        <v>387375</v>
      </c>
      <c r="CQ5166" s="439" t="inlineStr">
        <is>
          <t>GUJARAT</t>
        </is>
      </c>
    </row>
    <row r="5167" ht="14.4" customHeight="1">
      <c r="CP5167" s="439" t="n">
        <v>387380</v>
      </c>
      <c r="CQ5167" s="439" t="inlineStr">
        <is>
          <t>GUJARAT</t>
        </is>
      </c>
    </row>
    <row r="5168" ht="14.4" customHeight="1">
      <c r="CP5168" s="439" t="n">
        <v>387411</v>
      </c>
      <c r="CQ5168" s="439" t="inlineStr">
        <is>
          <t>GUJARAT</t>
        </is>
      </c>
    </row>
    <row r="5169" ht="14.4" customHeight="1">
      <c r="CP5169" s="439" t="n">
        <v>387430</v>
      </c>
      <c r="CQ5169" s="439" t="inlineStr">
        <is>
          <t>GUJARAT</t>
        </is>
      </c>
    </row>
    <row r="5170" ht="14.4" customHeight="1">
      <c r="CP5170" s="439" t="n">
        <v>387510</v>
      </c>
      <c r="CQ5170" s="439" t="inlineStr">
        <is>
          <t>GUJARAT</t>
        </is>
      </c>
    </row>
    <row r="5171" ht="14.4" customHeight="1">
      <c r="CP5171" s="439" t="n">
        <v>387520</v>
      </c>
      <c r="CQ5171" s="439" t="inlineStr">
        <is>
          <t>GUJARAT</t>
        </is>
      </c>
    </row>
    <row r="5172" ht="14.4" customHeight="1">
      <c r="CP5172" s="439" t="n">
        <v>387530</v>
      </c>
      <c r="CQ5172" s="439" t="inlineStr">
        <is>
          <t>GUJARAT</t>
        </is>
      </c>
    </row>
    <row r="5173" ht="14.4" customHeight="1">
      <c r="CP5173" s="439" t="n">
        <v>387540</v>
      </c>
      <c r="CQ5173" s="439" t="inlineStr">
        <is>
          <t>GUJARAT</t>
        </is>
      </c>
    </row>
    <row r="5174" ht="14.4" customHeight="1">
      <c r="CP5174" s="439" t="n">
        <v>387550</v>
      </c>
      <c r="CQ5174" s="439" t="inlineStr">
        <is>
          <t>GUJARAT</t>
        </is>
      </c>
    </row>
    <row r="5175" ht="14.4" customHeight="1">
      <c r="CP5175" s="439" t="n">
        <v>387560</v>
      </c>
      <c r="CQ5175" s="439" t="inlineStr">
        <is>
          <t>GUJARAT</t>
        </is>
      </c>
    </row>
    <row r="5176" ht="14.4" customHeight="1">
      <c r="CP5176" s="439" t="n">
        <v>387570</v>
      </c>
      <c r="CQ5176" s="439" t="inlineStr">
        <is>
          <t>GUJARAT</t>
        </is>
      </c>
    </row>
    <row r="5177" ht="14.4" customHeight="1">
      <c r="CP5177" s="439" t="n">
        <v>387610</v>
      </c>
      <c r="CQ5177" s="439" t="inlineStr">
        <is>
          <t>GUJARAT</t>
        </is>
      </c>
    </row>
    <row r="5178" ht="14.4" customHeight="1">
      <c r="CP5178" s="439" t="n">
        <v>387620</v>
      </c>
      <c r="CQ5178" s="439" t="inlineStr">
        <is>
          <t>GUJARAT</t>
        </is>
      </c>
    </row>
    <row r="5179" ht="14.4" customHeight="1">
      <c r="CP5179" s="439" t="n">
        <v>387630</v>
      </c>
      <c r="CQ5179" s="439" t="inlineStr">
        <is>
          <t>GUJARAT</t>
        </is>
      </c>
    </row>
    <row r="5180" ht="14.4" customHeight="1">
      <c r="CP5180" s="439" t="n">
        <v>387635</v>
      </c>
      <c r="CQ5180" s="439" t="inlineStr">
        <is>
          <t>GUJARAT</t>
        </is>
      </c>
    </row>
    <row r="5181" ht="14.4" customHeight="1">
      <c r="CP5181" s="439" t="n">
        <v>387640</v>
      </c>
      <c r="CQ5181" s="439" t="inlineStr">
        <is>
          <t>GUJARAT</t>
        </is>
      </c>
    </row>
    <row r="5182" ht="14.4" customHeight="1">
      <c r="CP5182" s="439" t="n">
        <v>387650</v>
      </c>
      <c r="CQ5182" s="439" t="inlineStr">
        <is>
          <t>GUJARAT</t>
        </is>
      </c>
    </row>
    <row r="5183" ht="14.4" customHeight="1">
      <c r="CP5183" s="439" t="n">
        <v>387710</v>
      </c>
      <c r="CQ5183" s="439" t="inlineStr">
        <is>
          <t>GUJARAT</t>
        </is>
      </c>
    </row>
    <row r="5184" ht="14.4" customHeight="1">
      <c r="CP5184" s="439" t="n">
        <v>388001</v>
      </c>
      <c r="CQ5184" s="439" t="inlineStr">
        <is>
          <t>GUJARAT</t>
        </is>
      </c>
    </row>
    <row r="5185" ht="14.4" customHeight="1">
      <c r="CP5185" s="439" t="n">
        <v>388110</v>
      </c>
      <c r="CQ5185" s="439" t="inlineStr">
        <is>
          <t>GUJARAT</t>
        </is>
      </c>
    </row>
    <row r="5186" ht="14.4" customHeight="1">
      <c r="CP5186" s="439" t="n">
        <v>388120</v>
      </c>
      <c r="CQ5186" s="439" t="inlineStr">
        <is>
          <t>GUJARAT</t>
        </is>
      </c>
    </row>
    <row r="5187" ht="14.4" customHeight="1">
      <c r="CP5187" s="439" t="n">
        <v>388121</v>
      </c>
      <c r="CQ5187" s="439" t="inlineStr">
        <is>
          <t>GUJARAT</t>
        </is>
      </c>
    </row>
    <row r="5188" ht="14.4" customHeight="1">
      <c r="CP5188" s="439" t="n">
        <v>388130</v>
      </c>
      <c r="CQ5188" s="439" t="inlineStr">
        <is>
          <t>GUJARAT</t>
        </is>
      </c>
    </row>
    <row r="5189" ht="14.4" customHeight="1">
      <c r="CP5189" s="439" t="n">
        <v>388140</v>
      </c>
      <c r="CQ5189" s="439" t="inlineStr">
        <is>
          <t>GUJARAT</t>
        </is>
      </c>
    </row>
    <row r="5190" ht="14.4" customHeight="1">
      <c r="CP5190" s="439" t="n">
        <v>388150</v>
      </c>
      <c r="CQ5190" s="439" t="inlineStr">
        <is>
          <t>GUJARAT</t>
        </is>
      </c>
    </row>
    <row r="5191" ht="14.4" customHeight="1">
      <c r="CP5191" s="439" t="n">
        <v>388160</v>
      </c>
      <c r="CQ5191" s="439" t="inlineStr">
        <is>
          <t>GUJARAT</t>
        </is>
      </c>
    </row>
    <row r="5192" ht="14.4" customHeight="1">
      <c r="CP5192" s="439" t="n">
        <v>388170</v>
      </c>
      <c r="CQ5192" s="439" t="inlineStr">
        <is>
          <t>GUJARAT</t>
        </is>
      </c>
    </row>
    <row r="5193" ht="14.4" customHeight="1">
      <c r="CP5193" s="439" t="n">
        <v>388180</v>
      </c>
      <c r="CQ5193" s="439" t="inlineStr">
        <is>
          <t>GUJARAT</t>
        </is>
      </c>
    </row>
    <row r="5194" ht="14.4" customHeight="1">
      <c r="CP5194" s="439" t="n">
        <v>388205</v>
      </c>
      <c r="CQ5194" s="439" t="inlineStr">
        <is>
          <t>GUJARAT</t>
        </is>
      </c>
    </row>
    <row r="5195" ht="14.4" customHeight="1">
      <c r="CP5195" s="439" t="n">
        <v>388210</v>
      </c>
      <c r="CQ5195" s="439" t="inlineStr">
        <is>
          <t>GUJARAT</t>
        </is>
      </c>
    </row>
    <row r="5196" ht="14.4" customHeight="1">
      <c r="CP5196" s="439" t="n">
        <v>388215</v>
      </c>
      <c r="CQ5196" s="439" t="inlineStr">
        <is>
          <t>GUJARAT</t>
        </is>
      </c>
    </row>
    <row r="5197" ht="14.4" customHeight="1">
      <c r="CP5197" s="439" t="n">
        <v>388220</v>
      </c>
      <c r="CQ5197" s="439" t="inlineStr">
        <is>
          <t>GUJARAT</t>
        </is>
      </c>
    </row>
    <row r="5198" ht="14.4" customHeight="1">
      <c r="CP5198" s="439" t="n">
        <v>388225</v>
      </c>
      <c r="CQ5198" s="439" t="inlineStr">
        <is>
          <t>GUJARAT</t>
        </is>
      </c>
    </row>
    <row r="5199" ht="14.4" customHeight="1">
      <c r="CP5199" s="439" t="n">
        <v>388230</v>
      </c>
      <c r="CQ5199" s="439" t="inlineStr">
        <is>
          <t>GUJARAT</t>
        </is>
      </c>
    </row>
    <row r="5200" ht="14.4" customHeight="1">
      <c r="CP5200" s="439" t="n">
        <v>388235</v>
      </c>
      <c r="CQ5200" s="439" t="inlineStr">
        <is>
          <t>GUJARAT</t>
        </is>
      </c>
    </row>
    <row r="5201" ht="14.4" customHeight="1">
      <c r="CP5201" s="439" t="n">
        <v>388239</v>
      </c>
      <c r="CQ5201" s="439" t="inlineStr">
        <is>
          <t>GUJARAT</t>
        </is>
      </c>
    </row>
    <row r="5202" ht="14.4" customHeight="1">
      <c r="CP5202" s="439" t="n">
        <v>388245</v>
      </c>
      <c r="CQ5202" s="439" t="inlineStr">
        <is>
          <t>GUJARAT</t>
        </is>
      </c>
    </row>
    <row r="5203" ht="14.4" customHeight="1">
      <c r="CP5203" s="439" t="n">
        <v>388250</v>
      </c>
      <c r="CQ5203" s="439" t="inlineStr">
        <is>
          <t>GUJARAT</t>
        </is>
      </c>
    </row>
    <row r="5204" ht="14.4" customHeight="1">
      <c r="CP5204" s="439" t="n">
        <v>388255</v>
      </c>
      <c r="CQ5204" s="439" t="inlineStr">
        <is>
          <t>GUJARAT</t>
        </is>
      </c>
    </row>
    <row r="5205" ht="14.4" customHeight="1">
      <c r="CP5205" s="439" t="n">
        <v>388260</v>
      </c>
      <c r="CQ5205" s="439" t="inlineStr">
        <is>
          <t>GUJARAT</t>
        </is>
      </c>
    </row>
    <row r="5206" ht="14.4" customHeight="1">
      <c r="CP5206" s="439" t="n">
        <v>388265</v>
      </c>
      <c r="CQ5206" s="439" t="inlineStr">
        <is>
          <t>GUJARAT</t>
        </is>
      </c>
    </row>
    <row r="5207" ht="14.4" customHeight="1">
      <c r="CP5207" s="439" t="n">
        <v>388270</v>
      </c>
      <c r="CQ5207" s="439" t="inlineStr">
        <is>
          <t>GUJARAT</t>
        </is>
      </c>
    </row>
    <row r="5208" ht="14.4" customHeight="1">
      <c r="CP5208" s="439" t="n">
        <v>388305</v>
      </c>
      <c r="CQ5208" s="439" t="inlineStr">
        <is>
          <t>GUJARAT</t>
        </is>
      </c>
    </row>
    <row r="5209" ht="14.4" customHeight="1">
      <c r="CP5209" s="439" t="n">
        <v>388306</v>
      </c>
      <c r="CQ5209" s="439" t="inlineStr">
        <is>
          <t>GUJARAT</t>
        </is>
      </c>
    </row>
    <row r="5210" ht="14.4" customHeight="1">
      <c r="CP5210" s="439" t="n">
        <v>388307</v>
      </c>
      <c r="CQ5210" s="439" t="inlineStr">
        <is>
          <t>GUJARAT</t>
        </is>
      </c>
    </row>
    <row r="5211" ht="14.4" customHeight="1">
      <c r="CP5211" s="439" t="n">
        <v>388310</v>
      </c>
      <c r="CQ5211" s="439" t="inlineStr">
        <is>
          <t>GUJARAT</t>
        </is>
      </c>
    </row>
    <row r="5212" ht="14.4" customHeight="1">
      <c r="CP5212" s="439" t="n">
        <v>388315</v>
      </c>
      <c r="CQ5212" s="439" t="inlineStr">
        <is>
          <t>GUJARAT</t>
        </is>
      </c>
    </row>
    <row r="5213" ht="14.4" customHeight="1">
      <c r="CP5213" s="439" t="n">
        <v>388320</v>
      </c>
      <c r="CQ5213" s="439" t="inlineStr">
        <is>
          <t>GUJARAT</t>
        </is>
      </c>
    </row>
    <row r="5214" ht="14.4" customHeight="1">
      <c r="CP5214" s="439" t="n">
        <v>388325</v>
      </c>
      <c r="CQ5214" s="439" t="inlineStr">
        <is>
          <t>GUJARAT</t>
        </is>
      </c>
    </row>
    <row r="5215" ht="14.4" customHeight="1">
      <c r="CP5215" s="439" t="n">
        <v>388330</v>
      </c>
      <c r="CQ5215" s="439" t="inlineStr">
        <is>
          <t>GUJARAT</t>
        </is>
      </c>
    </row>
    <row r="5216" ht="14.4" customHeight="1">
      <c r="CP5216" s="439" t="n">
        <v>388335</v>
      </c>
      <c r="CQ5216" s="439" t="inlineStr">
        <is>
          <t>GUJARAT</t>
        </is>
      </c>
    </row>
    <row r="5217" ht="14.4" customHeight="1">
      <c r="CP5217" s="439" t="n">
        <v>388340</v>
      </c>
      <c r="CQ5217" s="439" t="inlineStr">
        <is>
          <t>GUJARAT</t>
        </is>
      </c>
    </row>
    <row r="5218" ht="14.4" customHeight="1">
      <c r="CP5218" s="439" t="n">
        <v>388345</v>
      </c>
      <c r="CQ5218" s="439" t="inlineStr">
        <is>
          <t>GUJARAT</t>
        </is>
      </c>
    </row>
    <row r="5219" ht="14.4" customHeight="1">
      <c r="CP5219" s="439" t="n">
        <v>388350</v>
      </c>
      <c r="CQ5219" s="439" t="inlineStr">
        <is>
          <t>GUJARAT</t>
        </is>
      </c>
    </row>
    <row r="5220" ht="14.4" customHeight="1">
      <c r="CP5220" s="439" t="n">
        <v>388355</v>
      </c>
      <c r="CQ5220" s="439" t="inlineStr">
        <is>
          <t>GUJARAT</t>
        </is>
      </c>
    </row>
    <row r="5221" ht="14.4" customHeight="1">
      <c r="CP5221" s="439" t="n">
        <v>388360</v>
      </c>
      <c r="CQ5221" s="439" t="inlineStr">
        <is>
          <t>GUJARAT</t>
        </is>
      </c>
    </row>
    <row r="5222" ht="14.4" customHeight="1">
      <c r="CP5222" s="439" t="n">
        <v>388365</v>
      </c>
      <c r="CQ5222" s="439" t="inlineStr">
        <is>
          <t>GUJARAT</t>
        </is>
      </c>
    </row>
    <row r="5223" ht="14.4" customHeight="1">
      <c r="CP5223" s="439" t="n">
        <v>388370</v>
      </c>
      <c r="CQ5223" s="439" t="inlineStr">
        <is>
          <t>GUJARAT</t>
        </is>
      </c>
    </row>
    <row r="5224" ht="14.4" customHeight="1">
      <c r="CP5224" s="439" t="n">
        <v>388410</v>
      </c>
      <c r="CQ5224" s="439" t="inlineStr">
        <is>
          <t>GUJARAT</t>
        </is>
      </c>
    </row>
    <row r="5225" ht="14.4" customHeight="1">
      <c r="CP5225" s="439" t="n">
        <v>388421</v>
      </c>
      <c r="CQ5225" s="439" t="inlineStr">
        <is>
          <t>GUJARAT</t>
        </is>
      </c>
    </row>
    <row r="5226" ht="14.4" customHeight="1">
      <c r="CP5226" s="439" t="n">
        <v>388430</v>
      </c>
      <c r="CQ5226" s="439" t="inlineStr">
        <is>
          <t>GUJARAT</t>
        </is>
      </c>
    </row>
    <row r="5227" ht="14.4" customHeight="1">
      <c r="CP5227" s="439" t="n">
        <v>388440</v>
      </c>
      <c r="CQ5227" s="439" t="inlineStr">
        <is>
          <t>GUJARAT</t>
        </is>
      </c>
    </row>
    <row r="5228" ht="14.4" customHeight="1">
      <c r="CP5228" s="439" t="n">
        <v>388450</v>
      </c>
      <c r="CQ5228" s="439" t="inlineStr">
        <is>
          <t>GUJARAT</t>
        </is>
      </c>
    </row>
    <row r="5229" ht="14.4" customHeight="1">
      <c r="CP5229" s="439" t="n">
        <v>388460</v>
      </c>
      <c r="CQ5229" s="439" t="inlineStr">
        <is>
          <t>GUJARAT</t>
        </is>
      </c>
    </row>
    <row r="5230" ht="14.4" customHeight="1">
      <c r="CP5230" s="439" t="n">
        <v>388465</v>
      </c>
      <c r="CQ5230" s="439" t="inlineStr">
        <is>
          <t>GUJARAT</t>
        </is>
      </c>
    </row>
    <row r="5231" ht="14.4" customHeight="1">
      <c r="CP5231" s="439" t="n">
        <v>388470</v>
      </c>
      <c r="CQ5231" s="439" t="inlineStr">
        <is>
          <t>GUJARAT</t>
        </is>
      </c>
    </row>
    <row r="5232" ht="14.4" customHeight="1">
      <c r="CP5232" s="439" t="n">
        <v>388480</v>
      </c>
      <c r="CQ5232" s="439" t="inlineStr">
        <is>
          <t>GUJARAT</t>
        </is>
      </c>
    </row>
    <row r="5233" ht="14.4" customHeight="1">
      <c r="CP5233" s="439" t="n">
        <v>388510</v>
      </c>
      <c r="CQ5233" s="439" t="inlineStr">
        <is>
          <t>GUJARAT</t>
        </is>
      </c>
    </row>
    <row r="5234" ht="14.4" customHeight="1">
      <c r="CP5234" s="439" t="n">
        <v>388520</v>
      </c>
      <c r="CQ5234" s="439" t="inlineStr">
        <is>
          <t>GUJARAT</t>
        </is>
      </c>
    </row>
    <row r="5235" ht="14.4" customHeight="1">
      <c r="CP5235" s="439" t="n">
        <v>388530</v>
      </c>
      <c r="CQ5235" s="439" t="inlineStr">
        <is>
          <t>GUJARAT</t>
        </is>
      </c>
    </row>
    <row r="5236" ht="14.4" customHeight="1">
      <c r="CP5236" s="439" t="n">
        <v>388540</v>
      </c>
      <c r="CQ5236" s="439" t="inlineStr">
        <is>
          <t>GUJARAT</t>
        </is>
      </c>
    </row>
    <row r="5237" ht="14.4" customHeight="1">
      <c r="CP5237" s="439" t="n">
        <v>388543</v>
      </c>
      <c r="CQ5237" s="439" t="inlineStr">
        <is>
          <t>GUJARAT</t>
        </is>
      </c>
    </row>
    <row r="5238" ht="14.4" customHeight="1">
      <c r="CP5238" s="439" t="n">
        <v>388545</v>
      </c>
      <c r="CQ5238" s="439" t="inlineStr">
        <is>
          <t>GUJARAT</t>
        </is>
      </c>
    </row>
    <row r="5239" ht="14.4" customHeight="1">
      <c r="CP5239" s="439" t="n">
        <v>388550</v>
      </c>
      <c r="CQ5239" s="439" t="inlineStr">
        <is>
          <t>GUJARAT</t>
        </is>
      </c>
    </row>
    <row r="5240" ht="14.4" customHeight="1">
      <c r="CP5240" s="439" t="n">
        <v>388560</v>
      </c>
      <c r="CQ5240" s="439" t="inlineStr">
        <is>
          <t>GUJARAT</t>
        </is>
      </c>
    </row>
    <row r="5241" ht="14.4" customHeight="1">
      <c r="CP5241" s="439" t="n">
        <v>388570</v>
      </c>
      <c r="CQ5241" s="439" t="inlineStr">
        <is>
          <t>GUJARAT</t>
        </is>
      </c>
    </row>
    <row r="5242" ht="14.4" customHeight="1">
      <c r="CP5242" s="439" t="n">
        <v>388580</v>
      </c>
      <c r="CQ5242" s="439" t="inlineStr">
        <is>
          <t>GUJARAT</t>
        </is>
      </c>
    </row>
    <row r="5243" ht="14.4" customHeight="1">
      <c r="CP5243" s="439" t="n">
        <v>388590</v>
      </c>
      <c r="CQ5243" s="439" t="inlineStr">
        <is>
          <t>GUJARAT</t>
        </is>
      </c>
    </row>
    <row r="5244" ht="14.4" customHeight="1">
      <c r="CP5244" s="439" t="n">
        <v>388610</v>
      </c>
      <c r="CQ5244" s="439" t="inlineStr">
        <is>
          <t>GUJARAT</t>
        </is>
      </c>
    </row>
    <row r="5245" ht="14.4" customHeight="1">
      <c r="CP5245" s="439" t="n">
        <v>388620</v>
      </c>
      <c r="CQ5245" s="439" t="inlineStr">
        <is>
          <t>GUJARAT</t>
        </is>
      </c>
    </row>
    <row r="5246" ht="14.4" customHeight="1">
      <c r="CP5246" s="439" t="n">
        <v>388625</v>
      </c>
      <c r="CQ5246" s="439" t="inlineStr">
        <is>
          <t>GUJARAT</t>
        </is>
      </c>
    </row>
    <row r="5247" ht="14.4" customHeight="1">
      <c r="CP5247" s="439" t="n">
        <v>388630</v>
      </c>
      <c r="CQ5247" s="439" t="inlineStr">
        <is>
          <t>GUJARAT</t>
        </is>
      </c>
    </row>
    <row r="5248" ht="14.4" customHeight="1">
      <c r="CP5248" s="439" t="n">
        <v>388640</v>
      </c>
      <c r="CQ5248" s="439" t="inlineStr">
        <is>
          <t>GUJARAT</t>
        </is>
      </c>
    </row>
    <row r="5249" ht="14.4" customHeight="1">
      <c r="CP5249" s="439" t="n">
        <v>388710</v>
      </c>
      <c r="CQ5249" s="439" t="inlineStr">
        <is>
          <t>GUJARAT</t>
        </is>
      </c>
    </row>
    <row r="5250" ht="14.4" customHeight="1">
      <c r="CP5250" s="439" t="n">
        <v>388713</v>
      </c>
      <c r="CQ5250" s="439" t="inlineStr">
        <is>
          <t>GUJARAT</t>
        </is>
      </c>
    </row>
    <row r="5251" ht="14.4" customHeight="1">
      <c r="CP5251" s="439" t="n">
        <v>389001</v>
      </c>
      <c r="CQ5251" s="439" t="inlineStr">
        <is>
          <t>GUJARAT</t>
        </is>
      </c>
    </row>
    <row r="5252" ht="14.4" customHeight="1">
      <c r="CP5252" s="439" t="n">
        <v>389002</v>
      </c>
      <c r="CQ5252" s="439" t="inlineStr">
        <is>
          <t>GUJARAT</t>
        </is>
      </c>
    </row>
    <row r="5253" ht="14.4" customHeight="1">
      <c r="CP5253" s="439" t="n">
        <v>389110</v>
      </c>
      <c r="CQ5253" s="439" t="inlineStr">
        <is>
          <t>GUJARAT</t>
        </is>
      </c>
    </row>
    <row r="5254" ht="14.4" customHeight="1">
      <c r="CP5254" s="439" t="n">
        <v>389115</v>
      </c>
      <c r="CQ5254" s="439" t="inlineStr">
        <is>
          <t>GUJARAT</t>
        </is>
      </c>
    </row>
    <row r="5255" ht="14.4" customHeight="1">
      <c r="CP5255" s="439" t="n">
        <v>389120</v>
      </c>
      <c r="CQ5255" s="439" t="inlineStr">
        <is>
          <t>GUJARAT</t>
        </is>
      </c>
    </row>
    <row r="5256" ht="14.4" customHeight="1">
      <c r="CP5256" s="439" t="n">
        <v>389130</v>
      </c>
      <c r="CQ5256" s="439" t="inlineStr">
        <is>
          <t>GUJARAT</t>
        </is>
      </c>
    </row>
    <row r="5257" ht="14.4" customHeight="1">
      <c r="CP5257" s="439" t="n">
        <v>389140</v>
      </c>
      <c r="CQ5257" s="439" t="inlineStr">
        <is>
          <t>GUJARAT</t>
        </is>
      </c>
    </row>
    <row r="5258" ht="14.4" customHeight="1">
      <c r="CP5258" s="439" t="n">
        <v>389146</v>
      </c>
      <c r="CQ5258" s="439" t="inlineStr">
        <is>
          <t>GUJARAT</t>
        </is>
      </c>
    </row>
    <row r="5259" ht="14.4" customHeight="1">
      <c r="CP5259" s="439" t="n">
        <v>389151</v>
      </c>
      <c r="CQ5259" s="439" t="inlineStr">
        <is>
          <t>GUJARAT</t>
        </is>
      </c>
    </row>
    <row r="5260" ht="14.4" customHeight="1">
      <c r="CP5260" s="439" t="n">
        <v>389152</v>
      </c>
      <c r="CQ5260" s="439" t="inlineStr">
        <is>
          <t>GUJARAT</t>
        </is>
      </c>
    </row>
    <row r="5261" ht="14.4" customHeight="1">
      <c r="CP5261" s="439" t="n">
        <v>389154</v>
      </c>
      <c r="CQ5261" s="439" t="inlineStr">
        <is>
          <t>GUJARAT</t>
        </is>
      </c>
    </row>
    <row r="5262" ht="14.4" customHeight="1">
      <c r="CP5262" s="439" t="n">
        <v>389155</v>
      </c>
      <c r="CQ5262" s="439" t="inlineStr">
        <is>
          <t>GUJARAT</t>
        </is>
      </c>
    </row>
    <row r="5263" ht="14.4" customHeight="1">
      <c r="CP5263" s="439" t="n">
        <v>389160</v>
      </c>
      <c r="CQ5263" s="439" t="inlineStr">
        <is>
          <t>GUJARAT</t>
        </is>
      </c>
    </row>
    <row r="5264" ht="14.4" customHeight="1">
      <c r="CP5264" s="439" t="n">
        <v>389170</v>
      </c>
      <c r="CQ5264" s="439" t="inlineStr">
        <is>
          <t>GUJARAT</t>
        </is>
      </c>
    </row>
    <row r="5265" ht="14.4" customHeight="1">
      <c r="CP5265" s="439" t="n">
        <v>389172</v>
      </c>
      <c r="CQ5265" s="439" t="inlineStr">
        <is>
          <t>GUJARAT</t>
        </is>
      </c>
    </row>
    <row r="5266" ht="14.4" customHeight="1">
      <c r="CP5266" s="439" t="n">
        <v>389175</v>
      </c>
      <c r="CQ5266" s="439" t="inlineStr">
        <is>
          <t>GUJARAT</t>
        </is>
      </c>
    </row>
    <row r="5267" ht="14.4" customHeight="1">
      <c r="CP5267" s="439" t="n">
        <v>389180</v>
      </c>
      <c r="CQ5267" s="439" t="inlineStr">
        <is>
          <t>GUJARAT</t>
        </is>
      </c>
    </row>
    <row r="5268" ht="14.4" customHeight="1">
      <c r="CP5268" s="439" t="n">
        <v>389190</v>
      </c>
      <c r="CQ5268" s="439" t="inlineStr">
        <is>
          <t>GUJARAT</t>
        </is>
      </c>
    </row>
    <row r="5269" ht="14.4" customHeight="1">
      <c r="CP5269" s="439" t="n">
        <v>389210</v>
      </c>
      <c r="CQ5269" s="439" t="inlineStr">
        <is>
          <t>GUJARAT</t>
        </is>
      </c>
    </row>
    <row r="5270" ht="14.4" customHeight="1">
      <c r="CP5270" s="439" t="n">
        <v>389220</v>
      </c>
      <c r="CQ5270" s="439" t="inlineStr">
        <is>
          <t>GUJARAT</t>
        </is>
      </c>
    </row>
    <row r="5271" ht="14.4" customHeight="1">
      <c r="CP5271" s="439" t="n">
        <v>389230</v>
      </c>
      <c r="CQ5271" s="439" t="inlineStr">
        <is>
          <t>GUJARAT</t>
        </is>
      </c>
    </row>
    <row r="5272" ht="14.4" customHeight="1">
      <c r="CP5272" s="439" t="n">
        <v>389232</v>
      </c>
      <c r="CQ5272" s="439" t="inlineStr">
        <is>
          <t>GUJARAT</t>
        </is>
      </c>
    </row>
    <row r="5273" ht="14.4" customHeight="1">
      <c r="CP5273" s="439" t="n">
        <v>389235</v>
      </c>
      <c r="CQ5273" s="439" t="inlineStr">
        <is>
          <t>GUJARAT</t>
        </is>
      </c>
    </row>
    <row r="5274" ht="14.4" customHeight="1">
      <c r="CP5274" s="439" t="n">
        <v>389250</v>
      </c>
      <c r="CQ5274" s="439" t="inlineStr">
        <is>
          <t>GUJARAT</t>
        </is>
      </c>
    </row>
    <row r="5275" ht="14.4" customHeight="1">
      <c r="CP5275" s="439" t="n">
        <v>389260</v>
      </c>
      <c r="CQ5275" s="439" t="inlineStr">
        <is>
          <t>GUJARAT</t>
        </is>
      </c>
    </row>
    <row r="5276" ht="14.4" customHeight="1">
      <c r="CP5276" s="439" t="n">
        <v>389265</v>
      </c>
      <c r="CQ5276" s="439" t="inlineStr">
        <is>
          <t>GUJARAT</t>
        </is>
      </c>
    </row>
    <row r="5277" ht="14.4" customHeight="1">
      <c r="CP5277" s="439" t="n">
        <v>389310</v>
      </c>
      <c r="CQ5277" s="439" t="inlineStr">
        <is>
          <t>GUJARAT</t>
        </is>
      </c>
    </row>
    <row r="5278" ht="14.4" customHeight="1">
      <c r="CP5278" s="439" t="n">
        <v>389320</v>
      </c>
      <c r="CQ5278" s="439" t="inlineStr">
        <is>
          <t>GUJARAT</t>
        </is>
      </c>
    </row>
    <row r="5279" ht="14.4" customHeight="1">
      <c r="CP5279" s="439" t="n">
        <v>389330</v>
      </c>
      <c r="CQ5279" s="439" t="inlineStr">
        <is>
          <t>GUJARAT</t>
        </is>
      </c>
    </row>
    <row r="5280" ht="14.4" customHeight="1">
      <c r="CP5280" s="439" t="n">
        <v>389340</v>
      </c>
      <c r="CQ5280" s="439" t="inlineStr">
        <is>
          <t>GUJARAT</t>
        </is>
      </c>
    </row>
    <row r="5281" ht="14.4" customHeight="1">
      <c r="CP5281" s="439" t="n">
        <v>389341</v>
      </c>
      <c r="CQ5281" s="439" t="inlineStr">
        <is>
          <t>GUJARAT</t>
        </is>
      </c>
    </row>
    <row r="5282" ht="14.4" customHeight="1">
      <c r="CP5282" s="439" t="n">
        <v>389350</v>
      </c>
      <c r="CQ5282" s="439" t="inlineStr">
        <is>
          <t>GUJARAT</t>
        </is>
      </c>
    </row>
    <row r="5283" ht="14.4" customHeight="1">
      <c r="CP5283" s="439" t="n">
        <v>389360</v>
      </c>
      <c r="CQ5283" s="439" t="inlineStr">
        <is>
          <t>GUJARAT</t>
        </is>
      </c>
    </row>
    <row r="5284" ht="14.4" customHeight="1">
      <c r="CP5284" s="439" t="n">
        <v>389365</v>
      </c>
      <c r="CQ5284" s="439" t="inlineStr">
        <is>
          <t>GUJARAT</t>
        </is>
      </c>
    </row>
    <row r="5285" ht="14.4" customHeight="1">
      <c r="CP5285" s="439" t="n">
        <v>389370</v>
      </c>
      <c r="CQ5285" s="439" t="inlineStr">
        <is>
          <t>GUJARAT</t>
        </is>
      </c>
    </row>
    <row r="5286" ht="14.4" customHeight="1">
      <c r="CP5286" s="439" t="n">
        <v>389380</v>
      </c>
      <c r="CQ5286" s="439" t="inlineStr">
        <is>
          <t>GUJARAT</t>
        </is>
      </c>
    </row>
    <row r="5287" ht="14.4" customHeight="1">
      <c r="CP5287" s="439" t="n">
        <v>389382</v>
      </c>
      <c r="CQ5287" s="439" t="inlineStr">
        <is>
          <t>GUJARAT</t>
        </is>
      </c>
    </row>
    <row r="5288" ht="14.4" customHeight="1">
      <c r="CP5288" s="439" t="n">
        <v>389390</v>
      </c>
      <c r="CQ5288" s="439" t="inlineStr">
        <is>
          <t>GUJARAT</t>
        </is>
      </c>
    </row>
    <row r="5289" ht="14.4" customHeight="1">
      <c r="CP5289" s="439" t="n">
        <v>390001</v>
      </c>
      <c r="CQ5289" s="439" t="inlineStr">
        <is>
          <t>GUJARAT</t>
        </is>
      </c>
    </row>
    <row r="5290" ht="14.4" customHeight="1">
      <c r="CP5290" s="439" t="n">
        <v>390002</v>
      </c>
      <c r="CQ5290" s="439" t="inlineStr">
        <is>
          <t>GUJARAT</t>
        </is>
      </c>
    </row>
    <row r="5291" ht="14.4" customHeight="1">
      <c r="CP5291" s="439" t="n">
        <v>390003</v>
      </c>
      <c r="CQ5291" s="439" t="inlineStr">
        <is>
          <t>GUJARAT</t>
        </is>
      </c>
    </row>
    <row r="5292" ht="14.4" customHeight="1">
      <c r="CP5292" s="439" t="n">
        <v>390004</v>
      </c>
      <c r="CQ5292" s="439" t="inlineStr">
        <is>
          <t>GUJARAT</t>
        </is>
      </c>
    </row>
    <row r="5293" ht="14.4" customHeight="1">
      <c r="CP5293" s="439" t="n">
        <v>390006</v>
      </c>
      <c r="CQ5293" s="439" t="inlineStr">
        <is>
          <t>GUJARAT</t>
        </is>
      </c>
    </row>
    <row r="5294" ht="14.4" customHeight="1">
      <c r="CP5294" s="439" t="n">
        <v>390007</v>
      </c>
      <c r="CQ5294" s="439" t="inlineStr">
        <is>
          <t>GUJARAT</t>
        </is>
      </c>
    </row>
    <row r="5295" ht="14.4" customHeight="1">
      <c r="CP5295" s="439" t="n">
        <v>390009</v>
      </c>
      <c r="CQ5295" s="439" t="inlineStr">
        <is>
          <t>GUJARAT</t>
        </is>
      </c>
    </row>
    <row r="5296" ht="14.4" customHeight="1">
      <c r="CP5296" s="439" t="n">
        <v>390010</v>
      </c>
      <c r="CQ5296" s="439" t="inlineStr">
        <is>
          <t>GUJARAT</t>
        </is>
      </c>
    </row>
    <row r="5297" ht="14.4" customHeight="1">
      <c r="CP5297" s="439" t="n">
        <v>390011</v>
      </c>
      <c r="CQ5297" s="439" t="inlineStr">
        <is>
          <t>GUJARAT</t>
        </is>
      </c>
    </row>
    <row r="5298" ht="14.4" customHeight="1">
      <c r="CP5298" s="439" t="n">
        <v>390012</v>
      </c>
      <c r="CQ5298" s="439" t="inlineStr">
        <is>
          <t>GUJARAT</t>
        </is>
      </c>
    </row>
    <row r="5299" ht="14.4" customHeight="1">
      <c r="CP5299" s="439" t="n">
        <v>390013</v>
      </c>
      <c r="CQ5299" s="439" t="inlineStr">
        <is>
          <t>GUJARAT</t>
        </is>
      </c>
    </row>
    <row r="5300" ht="14.4" customHeight="1">
      <c r="CP5300" s="439" t="n">
        <v>390014</v>
      </c>
      <c r="CQ5300" s="439" t="inlineStr">
        <is>
          <t>GUJARAT</t>
        </is>
      </c>
    </row>
    <row r="5301" ht="14.4" customHeight="1">
      <c r="CP5301" s="439" t="n">
        <v>390016</v>
      </c>
      <c r="CQ5301" s="439" t="inlineStr">
        <is>
          <t>GUJARAT</t>
        </is>
      </c>
    </row>
    <row r="5302" ht="14.4" customHeight="1">
      <c r="CP5302" s="439" t="n">
        <v>390017</v>
      </c>
      <c r="CQ5302" s="439" t="inlineStr">
        <is>
          <t>GUJARAT</t>
        </is>
      </c>
    </row>
    <row r="5303" ht="14.4" customHeight="1">
      <c r="CP5303" s="439" t="n">
        <v>390018</v>
      </c>
      <c r="CQ5303" s="439" t="inlineStr">
        <is>
          <t>GUJARAT</t>
        </is>
      </c>
    </row>
    <row r="5304" ht="14.4" customHeight="1">
      <c r="CP5304" s="439" t="n">
        <v>390019</v>
      </c>
      <c r="CQ5304" s="439" t="inlineStr">
        <is>
          <t>GUJARAT</t>
        </is>
      </c>
    </row>
    <row r="5305" ht="14.4" customHeight="1">
      <c r="CP5305" s="439" t="n">
        <v>390020</v>
      </c>
      <c r="CQ5305" s="439" t="inlineStr">
        <is>
          <t>GUJARAT</t>
        </is>
      </c>
    </row>
    <row r="5306" ht="14.4" customHeight="1">
      <c r="CP5306" s="439" t="n">
        <v>390021</v>
      </c>
      <c r="CQ5306" s="439" t="inlineStr">
        <is>
          <t>GUJARAT</t>
        </is>
      </c>
    </row>
    <row r="5307" ht="14.4" customHeight="1">
      <c r="CP5307" s="439" t="n">
        <v>390022</v>
      </c>
      <c r="CQ5307" s="439" t="inlineStr">
        <is>
          <t>GUJARAT</t>
        </is>
      </c>
    </row>
    <row r="5308" ht="14.4" customHeight="1">
      <c r="CP5308" s="439" t="n">
        <v>390023</v>
      </c>
      <c r="CQ5308" s="439" t="inlineStr">
        <is>
          <t>GUJARAT</t>
        </is>
      </c>
    </row>
    <row r="5309" ht="14.4" customHeight="1">
      <c r="CP5309" s="439" t="n">
        <v>390024</v>
      </c>
      <c r="CQ5309" s="439" t="inlineStr">
        <is>
          <t>GUJARAT</t>
        </is>
      </c>
    </row>
    <row r="5310" ht="14.4" customHeight="1">
      <c r="CP5310" s="439" t="n">
        <v>390025</v>
      </c>
      <c r="CQ5310" s="439" t="inlineStr">
        <is>
          <t>GUJARAT</t>
        </is>
      </c>
    </row>
    <row r="5311" ht="14.4" customHeight="1">
      <c r="CP5311" s="439" t="n">
        <v>391101</v>
      </c>
      <c r="CQ5311" s="439" t="inlineStr">
        <is>
          <t>GUJARAT</t>
        </is>
      </c>
    </row>
    <row r="5312" ht="14.4" customHeight="1">
      <c r="CP5312" s="439" t="n">
        <v>391105</v>
      </c>
      <c r="CQ5312" s="439" t="inlineStr">
        <is>
          <t>GUJARAT</t>
        </is>
      </c>
    </row>
    <row r="5313" ht="14.4" customHeight="1">
      <c r="CP5313" s="439" t="n">
        <v>391107</v>
      </c>
      <c r="CQ5313" s="439" t="inlineStr">
        <is>
          <t>GUJARAT</t>
        </is>
      </c>
    </row>
    <row r="5314" ht="14.4" customHeight="1">
      <c r="CP5314" s="439" t="n">
        <v>391110</v>
      </c>
      <c r="CQ5314" s="439" t="inlineStr">
        <is>
          <t>GUJARAT</t>
        </is>
      </c>
    </row>
    <row r="5315" ht="14.4" customHeight="1">
      <c r="CP5315" s="439" t="n">
        <v>391115</v>
      </c>
      <c r="CQ5315" s="439" t="inlineStr">
        <is>
          <t>GUJARAT</t>
        </is>
      </c>
    </row>
    <row r="5316" ht="14.4" customHeight="1">
      <c r="CP5316" s="439" t="n">
        <v>391120</v>
      </c>
      <c r="CQ5316" s="439" t="inlineStr">
        <is>
          <t>GUJARAT</t>
        </is>
      </c>
    </row>
    <row r="5317" ht="14.4" customHeight="1">
      <c r="CP5317" s="439" t="n">
        <v>391125</v>
      </c>
      <c r="CQ5317" s="439" t="inlineStr">
        <is>
          <t>GUJARAT</t>
        </is>
      </c>
    </row>
    <row r="5318" ht="14.4" customHeight="1">
      <c r="CP5318" s="439" t="n">
        <v>391130</v>
      </c>
      <c r="CQ5318" s="439" t="inlineStr">
        <is>
          <t>GUJARAT</t>
        </is>
      </c>
    </row>
    <row r="5319" ht="14.4" customHeight="1">
      <c r="CP5319" s="439" t="n">
        <v>391135</v>
      </c>
      <c r="CQ5319" s="439" t="inlineStr">
        <is>
          <t>GUJARAT</t>
        </is>
      </c>
    </row>
    <row r="5320" ht="14.4" customHeight="1">
      <c r="CP5320" s="439" t="n">
        <v>391140</v>
      </c>
      <c r="CQ5320" s="439" t="inlineStr">
        <is>
          <t>GUJARAT</t>
        </is>
      </c>
    </row>
    <row r="5321" ht="14.4" customHeight="1">
      <c r="CP5321" s="439" t="n">
        <v>391145</v>
      </c>
      <c r="CQ5321" s="439" t="inlineStr">
        <is>
          <t>GUJARAT</t>
        </is>
      </c>
    </row>
    <row r="5322" ht="14.4" customHeight="1">
      <c r="CP5322" s="439" t="n">
        <v>391150</v>
      </c>
      <c r="CQ5322" s="439" t="inlineStr">
        <is>
          <t>GUJARAT</t>
        </is>
      </c>
    </row>
    <row r="5323" ht="14.4" customHeight="1">
      <c r="CP5323" s="439" t="n">
        <v>391152</v>
      </c>
      <c r="CQ5323" s="439" t="inlineStr">
        <is>
          <t>GUJARAT</t>
        </is>
      </c>
    </row>
    <row r="5324" ht="14.4" customHeight="1">
      <c r="CP5324" s="439" t="n">
        <v>391156</v>
      </c>
      <c r="CQ5324" s="439" t="inlineStr">
        <is>
          <t>GUJARAT</t>
        </is>
      </c>
    </row>
    <row r="5325" ht="14.4" customHeight="1">
      <c r="CP5325" s="439" t="n">
        <v>391160</v>
      </c>
      <c r="CQ5325" s="439" t="inlineStr">
        <is>
          <t>GUJARAT</t>
        </is>
      </c>
    </row>
    <row r="5326" ht="14.4" customHeight="1">
      <c r="CP5326" s="439" t="n">
        <v>391165</v>
      </c>
      <c r="CQ5326" s="439" t="inlineStr">
        <is>
          <t>GUJARAT</t>
        </is>
      </c>
    </row>
    <row r="5327" ht="14.4" customHeight="1">
      <c r="CP5327" s="439" t="n">
        <v>391168</v>
      </c>
      <c r="CQ5327" s="439" t="inlineStr">
        <is>
          <t>GUJARAT</t>
        </is>
      </c>
    </row>
    <row r="5328" ht="14.4" customHeight="1">
      <c r="CP5328" s="439" t="n">
        <v>391170</v>
      </c>
      <c r="CQ5328" s="439" t="inlineStr">
        <is>
          <t>GUJARAT</t>
        </is>
      </c>
    </row>
    <row r="5329" ht="14.4" customHeight="1">
      <c r="CP5329" s="439" t="n">
        <v>391210</v>
      </c>
      <c r="CQ5329" s="439" t="inlineStr">
        <is>
          <t>GUJARAT</t>
        </is>
      </c>
    </row>
    <row r="5330" ht="14.4" customHeight="1">
      <c r="CP5330" s="439" t="n">
        <v>391220</v>
      </c>
      <c r="CQ5330" s="439" t="inlineStr">
        <is>
          <t>GUJARAT</t>
        </is>
      </c>
    </row>
    <row r="5331" ht="14.4" customHeight="1">
      <c r="CP5331" s="439" t="n">
        <v>391240</v>
      </c>
      <c r="CQ5331" s="439" t="inlineStr">
        <is>
          <t>GUJARAT</t>
        </is>
      </c>
    </row>
    <row r="5332" ht="14.4" customHeight="1">
      <c r="CP5332" s="439" t="n">
        <v>391243</v>
      </c>
      <c r="CQ5332" s="439" t="inlineStr">
        <is>
          <t>GUJARAT</t>
        </is>
      </c>
    </row>
    <row r="5333" ht="14.4" customHeight="1">
      <c r="CP5333" s="439" t="n">
        <v>391244</v>
      </c>
      <c r="CQ5333" s="439" t="inlineStr">
        <is>
          <t>GUJARAT</t>
        </is>
      </c>
    </row>
    <row r="5334" ht="14.4" customHeight="1">
      <c r="CP5334" s="439" t="n">
        <v>391250</v>
      </c>
      <c r="CQ5334" s="439" t="inlineStr">
        <is>
          <t>GUJARAT</t>
        </is>
      </c>
    </row>
    <row r="5335" ht="14.4" customHeight="1">
      <c r="CP5335" s="439" t="n">
        <v>391310</v>
      </c>
      <c r="CQ5335" s="439" t="inlineStr">
        <is>
          <t>GUJARAT</t>
        </is>
      </c>
    </row>
    <row r="5336" ht="14.4" customHeight="1">
      <c r="CP5336" s="439" t="n">
        <v>391320</v>
      </c>
      <c r="CQ5336" s="439" t="inlineStr">
        <is>
          <t>GUJARAT</t>
        </is>
      </c>
    </row>
    <row r="5337" ht="14.4" customHeight="1">
      <c r="CP5337" s="439" t="n">
        <v>391330</v>
      </c>
      <c r="CQ5337" s="439" t="inlineStr">
        <is>
          <t>GUJARAT</t>
        </is>
      </c>
    </row>
    <row r="5338" ht="14.4" customHeight="1">
      <c r="CP5338" s="439" t="n">
        <v>391340</v>
      </c>
      <c r="CQ5338" s="439" t="inlineStr">
        <is>
          <t>GUJARAT</t>
        </is>
      </c>
    </row>
    <row r="5339" ht="14.4" customHeight="1">
      <c r="CP5339" s="439" t="n">
        <v>391345</v>
      </c>
      <c r="CQ5339" s="439" t="inlineStr">
        <is>
          <t>GUJARAT</t>
        </is>
      </c>
    </row>
    <row r="5340" ht="14.4" customHeight="1">
      <c r="CP5340" s="439" t="n">
        <v>391350</v>
      </c>
      <c r="CQ5340" s="439" t="inlineStr">
        <is>
          <t>GUJARAT</t>
        </is>
      </c>
    </row>
    <row r="5341" ht="14.4" customHeight="1">
      <c r="CP5341" s="439" t="n">
        <v>391410</v>
      </c>
      <c r="CQ5341" s="439" t="inlineStr">
        <is>
          <t>GUJARAT</t>
        </is>
      </c>
    </row>
    <row r="5342" ht="14.4" customHeight="1">
      <c r="CP5342" s="439" t="n">
        <v>391421</v>
      </c>
      <c r="CQ5342" s="439" t="inlineStr">
        <is>
          <t>GUJARAT</t>
        </is>
      </c>
    </row>
    <row r="5343" ht="14.4" customHeight="1">
      <c r="CP5343" s="439" t="n">
        <v>391430</v>
      </c>
      <c r="CQ5343" s="439" t="inlineStr">
        <is>
          <t>GUJARAT</t>
        </is>
      </c>
    </row>
    <row r="5344" ht="14.4" customHeight="1">
      <c r="CP5344" s="439" t="n">
        <v>391440</v>
      </c>
      <c r="CQ5344" s="439" t="inlineStr">
        <is>
          <t>GUJARAT</t>
        </is>
      </c>
    </row>
    <row r="5345" ht="14.4" customHeight="1">
      <c r="CP5345" s="439" t="n">
        <v>391445</v>
      </c>
      <c r="CQ5345" s="439" t="inlineStr">
        <is>
          <t>GUJARAT</t>
        </is>
      </c>
    </row>
    <row r="5346" ht="14.4" customHeight="1">
      <c r="CP5346" s="439" t="n">
        <v>391450</v>
      </c>
      <c r="CQ5346" s="439" t="inlineStr">
        <is>
          <t>GUJARAT</t>
        </is>
      </c>
    </row>
    <row r="5347" ht="14.4" customHeight="1">
      <c r="CP5347" s="439" t="n">
        <v>391510</v>
      </c>
      <c r="CQ5347" s="439" t="inlineStr">
        <is>
          <t>GUJARAT</t>
        </is>
      </c>
    </row>
    <row r="5348" ht="14.4" customHeight="1">
      <c r="CP5348" s="439" t="n">
        <v>391520</v>
      </c>
      <c r="CQ5348" s="439" t="inlineStr">
        <is>
          <t>GUJARAT</t>
        </is>
      </c>
    </row>
    <row r="5349" ht="14.4" customHeight="1">
      <c r="CP5349" s="439" t="n">
        <v>391530</v>
      </c>
      <c r="CQ5349" s="439" t="inlineStr">
        <is>
          <t>GUJARAT</t>
        </is>
      </c>
    </row>
    <row r="5350" ht="14.4" customHeight="1">
      <c r="CP5350" s="439" t="n">
        <v>391740</v>
      </c>
      <c r="CQ5350" s="439" t="inlineStr">
        <is>
          <t>GUJARAT</t>
        </is>
      </c>
    </row>
    <row r="5351" ht="14.4" customHeight="1">
      <c r="CP5351" s="439" t="n">
        <v>391745</v>
      </c>
      <c r="CQ5351" s="439" t="inlineStr">
        <is>
          <t>GUJARAT</t>
        </is>
      </c>
    </row>
    <row r="5352" ht="14.4" customHeight="1">
      <c r="CP5352" s="439" t="n">
        <v>391750</v>
      </c>
      <c r="CQ5352" s="439" t="inlineStr">
        <is>
          <t>GUJARAT</t>
        </is>
      </c>
    </row>
    <row r="5353" ht="14.4" customHeight="1">
      <c r="CP5353" s="439" t="n">
        <v>391760</v>
      </c>
      <c r="CQ5353" s="439" t="inlineStr">
        <is>
          <t>GUJARAT</t>
        </is>
      </c>
    </row>
    <row r="5354" ht="14.4" customHeight="1">
      <c r="CP5354" s="439" t="n">
        <v>391761</v>
      </c>
      <c r="CQ5354" s="439" t="inlineStr">
        <is>
          <t>GUJARAT</t>
        </is>
      </c>
    </row>
    <row r="5355" ht="14.4" customHeight="1">
      <c r="CP5355" s="439" t="n">
        <v>391770</v>
      </c>
      <c r="CQ5355" s="439" t="inlineStr">
        <is>
          <t>GUJARAT</t>
        </is>
      </c>
    </row>
    <row r="5356" ht="14.4" customHeight="1">
      <c r="CP5356" s="439" t="n">
        <v>391774</v>
      </c>
      <c r="CQ5356" s="439" t="inlineStr">
        <is>
          <t>GUJARAT</t>
        </is>
      </c>
    </row>
    <row r="5357" ht="14.4" customHeight="1">
      <c r="CP5357" s="439" t="n">
        <v>391775</v>
      </c>
      <c r="CQ5357" s="439" t="inlineStr">
        <is>
          <t>GUJARAT</t>
        </is>
      </c>
    </row>
    <row r="5358" ht="14.4" customHeight="1">
      <c r="CP5358" s="439" t="n">
        <v>391776</v>
      </c>
      <c r="CQ5358" s="439" t="inlineStr">
        <is>
          <t>GUJARAT</t>
        </is>
      </c>
    </row>
    <row r="5359" ht="14.4" customHeight="1">
      <c r="CP5359" s="439" t="n">
        <v>391780</v>
      </c>
      <c r="CQ5359" s="439" t="inlineStr">
        <is>
          <t>GUJARAT</t>
        </is>
      </c>
    </row>
    <row r="5360" ht="14.4" customHeight="1">
      <c r="CP5360" s="439" t="n">
        <v>391810</v>
      </c>
      <c r="CQ5360" s="439" t="inlineStr">
        <is>
          <t>GUJARAT</t>
        </is>
      </c>
    </row>
    <row r="5361" ht="14.4" customHeight="1">
      <c r="CP5361" s="439" t="n">
        <v>392001</v>
      </c>
      <c r="CQ5361" s="439" t="inlineStr">
        <is>
          <t>GUJARAT</t>
        </is>
      </c>
    </row>
    <row r="5362" ht="14.4" customHeight="1">
      <c r="CP5362" s="439" t="n">
        <v>392011</v>
      </c>
      <c r="CQ5362" s="439" t="inlineStr">
        <is>
          <t>GUJARAT</t>
        </is>
      </c>
    </row>
    <row r="5363" ht="14.4" customHeight="1">
      <c r="CP5363" s="439" t="n">
        <v>392012</v>
      </c>
      <c r="CQ5363" s="439" t="inlineStr">
        <is>
          <t>GUJARAT</t>
        </is>
      </c>
    </row>
    <row r="5364" ht="14.4" customHeight="1">
      <c r="CP5364" s="439" t="n">
        <v>392015</v>
      </c>
      <c r="CQ5364" s="439" t="inlineStr">
        <is>
          <t>GUJARAT</t>
        </is>
      </c>
    </row>
    <row r="5365" ht="14.4" customHeight="1">
      <c r="CP5365" s="439" t="n">
        <v>392020</v>
      </c>
      <c r="CQ5365" s="439" t="inlineStr">
        <is>
          <t>GUJARAT</t>
        </is>
      </c>
    </row>
    <row r="5366" ht="14.4" customHeight="1">
      <c r="CP5366" s="439" t="n">
        <v>392025</v>
      </c>
      <c r="CQ5366" s="439" t="inlineStr">
        <is>
          <t>GUJARAT</t>
        </is>
      </c>
    </row>
    <row r="5367" ht="14.4" customHeight="1">
      <c r="CP5367" s="439" t="n">
        <v>392030</v>
      </c>
      <c r="CQ5367" s="439" t="inlineStr">
        <is>
          <t>GUJARAT</t>
        </is>
      </c>
    </row>
    <row r="5368" ht="14.4" customHeight="1">
      <c r="CP5368" s="439" t="n">
        <v>392035</v>
      </c>
      <c r="CQ5368" s="439" t="inlineStr">
        <is>
          <t>GUJARAT</t>
        </is>
      </c>
    </row>
    <row r="5369" ht="14.4" customHeight="1">
      <c r="CP5369" s="439" t="n">
        <v>392040</v>
      </c>
      <c r="CQ5369" s="439" t="inlineStr">
        <is>
          <t>GUJARAT</t>
        </is>
      </c>
    </row>
    <row r="5370" ht="14.4" customHeight="1">
      <c r="CP5370" s="439" t="n">
        <v>392110</v>
      </c>
      <c r="CQ5370" s="439" t="inlineStr">
        <is>
          <t>GUJARAT</t>
        </is>
      </c>
    </row>
    <row r="5371" ht="14.4" customHeight="1">
      <c r="CP5371" s="439" t="n">
        <v>392130</v>
      </c>
      <c r="CQ5371" s="439" t="inlineStr">
        <is>
          <t>GUJARAT</t>
        </is>
      </c>
    </row>
    <row r="5372" ht="14.4" customHeight="1">
      <c r="CP5372" s="439" t="n">
        <v>392135</v>
      </c>
      <c r="CQ5372" s="439" t="inlineStr">
        <is>
          <t>GUJARAT</t>
        </is>
      </c>
    </row>
    <row r="5373" ht="14.4" customHeight="1">
      <c r="CP5373" s="439" t="n">
        <v>392140</v>
      </c>
      <c r="CQ5373" s="439" t="inlineStr">
        <is>
          <t>GUJARAT</t>
        </is>
      </c>
    </row>
    <row r="5374" ht="14.4" customHeight="1">
      <c r="CP5374" s="439" t="n">
        <v>392150</v>
      </c>
      <c r="CQ5374" s="439" t="inlineStr">
        <is>
          <t>GUJARAT</t>
        </is>
      </c>
    </row>
    <row r="5375" ht="14.4" customHeight="1">
      <c r="CP5375" s="439" t="n">
        <v>392155</v>
      </c>
      <c r="CQ5375" s="439" t="inlineStr">
        <is>
          <t>GUJARAT</t>
        </is>
      </c>
    </row>
    <row r="5376" ht="14.4" customHeight="1">
      <c r="CP5376" s="439" t="n">
        <v>392160</v>
      </c>
      <c r="CQ5376" s="439" t="inlineStr">
        <is>
          <t>GUJARAT</t>
        </is>
      </c>
    </row>
    <row r="5377" ht="14.4" customHeight="1">
      <c r="CP5377" s="439" t="n">
        <v>392165</v>
      </c>
      <c r="CQ5377" s="439" t="inlineStr">
        <is>
          <t>GUJARAT</t>
        </is>
      </c>
    </row>
    <row r="5378" ht="14.4" customHeight="1">
      <c r="CP5378" s="439" t="n">
        <v>392170</v>
      </c>
      <c r="CQ5378" s="439" t="inlineStr">
        <is>
          <t>GUJARAT</t>
        </is>
      </c>
    </row>
    <row r="5379" ht="14.4" customHeight="1">
      <c r="CP5379" s="439" t="n">
        <v>392180</v>
      </c>
      <c r="CQ5379" s="439" t="inlineStr">
        <is>
          <t>GUJARAT</t>
        </is>
      </c>
    </row>
    <row r="5380" ht="14.4" customHeight="1">
      <c r="CP5380" s="439" t="n">
        <v>392210</v>
      </c>
      <c r="CQ5380" s="439" t="inlineStr">
        <is>
          <t>GUJARAT</t>
        </is>
      </c>
    </row>
    <row r="5381" ht="14.4" customHeight="1">
      <c r="CP5381" s="439" t="n">
        <v>392215</v>
      </c>
      <c r="CQ5381" s="439" t="inlineStr">
        <is>
          <t>GUJARAT</t>
        </is>
      </c>
    </row>
    <row r="5382" ht="14.4" customHeight="1">
      <c r="CP5382" s="439" t="n">
        <v>392220</v>
      </c>
      <c r="CQ5382" s="439" t="inlineStr">
        <is>
          <t>GUJARAT</t>
        </is>
      </c>
    </row>
    <row r="5383" ht="14.4" customHeight="1">
      <c r="CP5383" s="439" t="n">
        <v>392230</v>
      </c>
      <c r="CQ5383" s="439" t="inlineStr">
        <is>
          <t>GUJARAT</t>
        </is>
      </c>
    </row>
    <row r="5384" ht="14.4" customHeight="1">
      <c r="CP5384" s="439" t="n">
        <v>392240</v>
      </c>
      <c r="CQ5384" s="439" t="inlineStr">
        <is>
          <t>GUJARAT</t>
        </is>
      </c>
    </row>
    <row r="5385" ht="14.4" customHeight="1">
      <c r="CP5385" s="439" t="n">
        <v>392310</v>
      </c>
      <c r="CQ5385" s="439" t="inlineStr">
        <is>
          <t>GUJARAT</t>
        </is>
      </c>
    </row>
    <row r="5386" ht="14.4" customHeight="1">
      <c r="CP5386" s="439" t="n">
        <v>393001</v>
      </c>
      <c r="CQ5386" s="439" t="inlineStr">
        <is>
          <t>GUJARAT</t>
        </is>
      </c>
    </row>
    <row r="5387" ht="14.4" customHeight="1">
      <c r="CP5387" s="439" t="n">
        <v>393002</v>
      </c>
      <c r="CQ5387" s="439" t="inlineStr">
        <is>
          <t>GUJARAT</t>
        </is>
      </c>
    </row>
    <row r="5388" ht="14.4" customHeight="1">
      <c r="CP5388" s="439" t="n">
        <v>393010</v>
      </c>
      <c r="CQ5388" s="439" t="inlineStr">
        <is>
          <t>GUJARAT</t>
        </is>
      </c>
    </row>
    <row r="5389" ht="14.4" customHeight="1">
      <c r="CP5389" s="439" t="n">
        <v>393017</v>
      </c>
      <c r="CQ5389" s="439" t="inlineStr">
        <is>
          <t>GUJARAT</t>
        </is>
      </c>
    </row>
    <row r="5390" ht="14.4" customHeight="1">
      <c r="CP5390" s="439" t="n">
        <v>393020</v>
      </c>
      <c r="CQ5390" s="439" t="inlineStr">
        <is>
          <t>GUJARAT</t>
        </is>
      </c>
    </row>
    <row r="5391" ht="14.4" customHeight="1">
      <c r="CP5391" s="439" t="n">
        <v>393025</v>
      </c>
      <c r="CQ5391" s="439" t="inlineStr">
        <is>
          <t>GUJARAT</t>
        </is>
      </c>
    </row>
    <row r="5392" ht="14.4" customHeight="1">
      <c r="CP5392" s="439" t="n">
        <v>393030</v>
      </c>
      <c r="CQ5392" s="439" t="inlineStr">
        <is>
          <t>GUJARAT</t>
        </is>
      </c>
    </row>
    <row r="5393" ht="14.4" customHeight="1">
      <c r="CP5393" s="439" t="n">
        <v>393040</v>
      </c>
      <c r="CQ5393" s="439" t="inlineStr">
        <is>
          <t>GUJARAT</t>
        </is>
      </c>
    </row>
    <row r="5394" ht="14.4" customHeight="1">
      <c r="CP5394" s="439" t="n">
        <v>393041</v>
      </c>
      <c r="CQ5394" s="439" t="inlineStr">
        <is>
          <t>GUJARAT</t>
        </is>
      </c>
    </row>
    <row r="5395" ht="14.4" customHeight="1">
      <c r="CP5395" s="439" t="n">
        <v>393050</v>
      </c>
      <c r="CQ5395" s="439" t="inlineStr">
        <is>
          <t>GUJARAT</t>
        </is>
      </c>
    </row>
    <row r="5396" ht="14.4" customHeight="1">
      <c r="CP5396" s="439" t="n">
        <v>393105</v>
      </c>
      <c r="CQ5396" s="439" t="inlineStr">
        <is>
          <t>GUJARAT</t>
        </is>
      </c>
    </row>
    <row r="5397" ht="14.4" customHeight="1">
      <c r="CP5397" s="439" t="n">
        <v>393110</v>
      </c>
      <c r="CQ5397" s="439" t="inlineStr">
        <is>
          <t>GUJARAT</t>
        </is>
      </c>
    </row>
    <row r="5398" ht="14.4" customHeight="1">
      <c r="CP5398" s="439" t="n">
        <v>393115</v>
      </c>
      <c r="CQ5398" s="439" t="inlineStr">
        <is>
          <t>GUJARAT</t>
        </is>
      </c>
    </row>
    <row r="5399" ht="14.4" customHeight="1">
      <c r="CP5399" s="439" t="n">
        <v>393120</v>
      </c>
      <c r="CQ5399" s="439" t="inlineStr">
        <is>
          <t>GUJARAT</t>
        </is>
      </c>
    </row>
    <row r="5400" ht="14.4" customHeight="1">
      <c r="CP5400" s="439" t="n">
        <v>393125</v>
      </c>
      <c r="CQ5400" s="439" t="inlineStr">
        <is>
          <t>GUJARAT</t>
        </is>
      </c>
    </row>
    <row r="5401" ht="14.4" customHeight="1">
      <c r="CP5401" s="439" t="n">
        <v>393130</v>
      </c>
      <c r="CQ5401" s="439" t="inlineStr">
        <is>
          <t>GUJARAT</t>
        </is>
      </c>
    </row>
    <row r="5402" ht="14.4" customHeight="1">
      <c r="CP5402" s="439" t="n">
        <v>393135</v>
      </c>
      <c r="CQ5402" s="439" t="inlineStr">
        <is>
          <t>GUJARAT</t>
        </is>
      </c>
    </row>
    <row r="5403" ht="14.4" customHeight="1">
      <c r="CP5403" s="439" t="n">
        <v>393140</v>
      </c>
      <c r="CQ5403" s="439" t="inlineStr">
        <is>
          <t>GUJARAT</t>
        </is>
      </c>
    </row>
    <row r="5404" ht="14.4" customHeight="1">
      <c r="CP5404" s="439" t="n">
        <v>393145</v>
      </c>
      <c r="CQ5404" s="439" t="inlineStr">
        <is>
          <t>GUJARAT</t>
        </is>
      </c>
    </row>
    <row r="5405" ht="14.4" customHeight="1">
      <c r="CP5405" s="439" t="n">
        <v>393150</v>
      </c>
      <c r="CQ5405" s="439" t="inlineStr">
        <is>
          <t>GUJARAT</t>
        </is>
      </c>
    </row>
    <row r="5406" ht="14.4" customHeight="1">
      <c r="CP5406" s="439" t="n">
        <v>393151</v>
      </c>
      <c r="CQ5406" s="439" t="inlineStr">
        <is>
          <t>GUJARAT</t>
        </is>
      </c>
    </row>
    <row r="5407" ht="14.4" customHeight="1">
      <c r="CP5407" s="439" t="n">
        <v>394101</v>
      </c>
      <c r="CQ5407" s="439" t="inlineStr">
        <is>
          <t>GUJARAT</t>
        </is>
      </c>
    </row>
    <row r="5408" ht="14.4" customHeight="1">
      <c r="CP5408" s="439" t="n">
        <v>394105</v>
      </c>
      <c r="CQ5408" s="439" t="inlineStr">
        <is>
          <t>GUJARAT</t>
        </is>
      </c>
    </row>
    <row r="5409" ht="14.4" customHeight="1">
      <c r="CP5409" s="439" t="n">
        <v>394107</v>
      </c>
      <c r="CQ5409" s="439" t="inlineStr">
        <is>
          <t>GUJARAT</t>
        </is>
      </c>
    </row>
    <row r="5410" ht="14.4" customHeight="1">
      <c r="CP5410" s="439" t="n">
        <v>394110</v>
      </c>
      <c r="CQ5410" s="439" t="inlineStr">
        <is>
          <t>GUJARAT</t>
        </is>
      </c>
    </row>
    <row r="5411" ht="14.4" customHeight="1">
      <c r="CP5411" s="439" t="n">
        <v>394111</v>
      </c>
      <c r="CQ5411" s="439" t="inlineStr">
        <is>
          <t>GUJARAT</t>
        </is>
      </c>
    </row>
    <row r="5412" ht="14.4" customHeight="1">
      <c r="CP5412" s="439" t="n">
        <v>394112</v>
      </c>
      <c r="CQ5412" s="439" t="inlineStr">
        <is>
          <t>GUJARAT</t>
        </is>
      </c>
    </row>
    <row r="5413" ht="14.4" customHeight="1">
      <c r="CP5413" s="439" t="n">
        <v>394115</v>
      </c>
      <c r="CQ5413" s="439" t="inlineStr">
        <is>
          <t>GUJARAT</t>
        </is>
      </c>
    </row>
    <row r="5414" ht="14.4" customHeight="1">
      <c r="CP5414" s="439" t="n">
        <v>394120</v>
      </c>
      <c r="CQ5414" s="439" t="inlineStr">
        <is>
          <t>GUJARAT</t>
        </is>
      </c>
    </row>
    <row r="5415" ht="14.4" customHeight="1">
      <c r="CP5415" s="439" t="n">
        <v>394125</v>
      </c>
      <c r="CQ5415" s="439" t="inlineStr">
        <is>
          <t>GUJARAT</t>
        </is>
      </c>
    </row>
    <row r="5416" ht="14.4" customHeight="1">
      <c r="CP5416" s="439" t="n">
        <v>394130</v>
      </c>
      <c r="CQ5416" s="439" t="inlineStr">
        <is>
          <t>GUJARAT</t>
        </is>
      </c>
    </row>
    <row r="5417" ht="14.4" customHeight="1">
      <c r="CP5417" s="439" t="n">
        <v>394140</v>
      </c>
      <c r="CQ5417" s="439" t="inlineStr">
        <is>
          <t>GUJARAT</t>
        </is>
      </c>
    </row>
    <row r="5418" ht="14.4" customHeight="1">
      <c r="CP5418" s="439" t="n">
        <v>394150</v>
      </c>
      <c r="CQ5418" s="439" t="inlineStr">
        <is>
          <t>GUJARAT</t>
        </is>
      </c>
    </row>
    <row r="5419" ht="14.4" customHeight="1">
      <c r="CP5419" s="439" t="n">
        <v>394155</v>
      </c>
      <c r="CQ5419" s="439" t="inlineStr">
        <is>
          <t>GUJARAT</t>
        </is>
      </c>
    </row>
    <row r="5420" ht="14.4" customHeight="1">
      <c r="CP5420" s="439" t="n">
        <v>394160</v>
      </c>
      <c r="CQ5420" s="439" t="inlineStr">
        <is>
          <t>GUJARAT</t>
        </is>
      </c>
    </row>
    <row r="5421" ht="14.4" customHeight="1">
      <c r="CP5421" s="439" t="n">
        <v>394163</v>
      </c>
      <c r="CQ5421" s="439" t="inlineStr">
        <is>
          <t>GUJARAT</t>
        </is>
      </c>
    </row>
    <row r="5422" ht="14.4" customHeight="1">
      <c r="CP5422" s="439" t="n">
        <v>394170</v>
      </c>
      <c r="CQ5422" s="439" t="inlineStr">
        <is>
          <t>GUJARAT</t>
        </is>
      </c>
    </row>
    <row r="5423" ht="14.4" customHeight="1">
      <c r="CP5423" s="439" t="n">
        <v>394180</v>
      </c>
      <c r="CQ5423" s="439" t="inlineStr">
        <is>
          <t>GUJARAT</t>
        </is>
      </c>
    </row>
    <row r="5424" ht="14.4" customHeight="1">
      <c r="CP5424" s="439" t="n">
        <v>394185</v>
      </c>
      <c r="CQ5424" s="439" t="inlineStr">
        <is>
          <t>GUJARAT</t>
        </is>
      </c>
    </row>
    <row r="5425" ht="14.4" customHeight="1">
      <c r="CP5425" s="439" t="n">
        <v>394190</v>
      </c>
      <c r="CQ5425" s="439" t="inlineStr">
        <is>
          <t>GUJARAT</t>
        </is>
      </c>
    </row>
    <row r="5426" ht="14.4" customHeight="1">
      <c r="CP5426" s="439" t="n">
        <v>394210</v>
      </c>
      <c r="CQ5426" s="439" t="inlineStr">
        <is>
          <t>GUJARAT</t>
        </is>
      </c>
    </row>
    <row r="5427" ht="14.4" customHeight="1">
      <c r="CP5427" s="439" t="n">
        <v>394221</v>
      </c>
      <c r="CQ5427" s="439" t="inlineStr">
        <is>
          <t>GUJARAT</t>
        </is>
      </c>
    </row>
    <row r="5428" ht="14.4" customHeight="1">
      <c r="CP5428" s="439" t="n">
        <v>394230</v>
      </c>
      <c r="CQ5428" s="439" t="inlineStr">
        <is>
          <t>GUJARAT</t>
        </is>
      </c>
    </row>
    <row r="5429" ht="14.4" customHeight="1">
      <c r="CP5429" s="439" t="n">
        <v>394235</v>
      </c>
      <c r="CQ5429" s="439" t="inlineStr">
        <is>
          <t>GUJARAT</t>
        </is>
      </c>
    </row>
    <row r="5430" ht="14.4" customHeight="1">
      <c r="CP5430" s="439" t="n">
        <v>394240</v>
      </c>
      <c r="CQ5430" s="439" t="inlineStr">
        <is>
          <t>GUJARAT</t>
        </is>
      </c>
    </row>
    <row r="5431" ht="14.4" customHeight="1">
      <c r="CP5431" s="439" t="n">
        <v>394245</v>
      </c>
      <c r="CQ5431" s="439" t="inlineStr">
        <is>
          <t>GUJARAT</t>
        </is>
      </c>
    </row>
    <row r="5432" ht="14.4" customHeight="1">
      <c r="CP5432" s="439" t="n">
        <v>394246</v>
      </c>
      <c r="CQ5432" s="439" t="inlineStr">
        <is>
          <t>GUJARAT</t>
        </is>
      </c>
    </row>
    <row r="5433" ht="14.4" customHeight="1">
      <c r="CP5433" s="439" t="n">
        <v>394248</v>
      </c>
      <c r="CQ5433" s="439" t="inlineStr">
        <is>
          <t>GUJARAT</t>
        </is>
      </c>
    </row>
    <row r="5434" ht="14.4" customHeight="1">
      <c r="CP5434" s="439" t="n">
        <v>394250</v>
      </c>
      <c r="CQ5434" s="439" t="inlineStr">
        <is>
          <t>GUJARAT</t>
        </is>
      </c>
    </row>
    <row r="5435" ht="14.4" customHeight="1">
      <c r="CP5435" s="439" t="n">
        <v>394270</v>
      </c>
      <c r="CQ5435" s="439" t="inlineStr">
        <is>
          <t>GUJARAT</t>
        </is>
      </c>
    </row>
    <row r="5436" ht="14.4" customHeight="1">
      <c r="CP5436" s="439" t="n">
        <v>394305</v>
      </c>
      <c r="CQ5436" s="439" t="inlineStr">
        <is>
          <t>GUJARAT</t>
        </is>
      </c>
    </row>
    <row r="5437" ht="14.4" customHeight="1">
      <c r="CP5437" s="439" t="n">
        <v>394310</v>
      </c>
      <c r="CQ5437" s="439" t="inlineStr">
        <is>
          <t>GUJARAT</t>
        </is>
      </c>
    </row>
    <row r="5438" ht="14.4" customHeight="1">
      <c r="CP5438" s="439" t="n">
        <v>394315</v>
      </c>
      <c r="CQ5438" s="439" t="inlineStr">
        <is>
          <t>GUJARAT</t>
        </is>
      </c>
    </row>
    <row r="5439" ht="14.4" customHeight="1">
      <c r="CP5439" s="439" t="n">
        <v>394317</v>
      </c>
      <c r="CQ5439" s="439" t="inlineStr">
        <is>
          <t>GUJARAT</t>
        </is>
      </c>
    </row>
    <row r="5440" ht="14.4" customHeight="1">
      <c r="CP5440" s="439" t="n">
        <v>394320</v>
      </c>
      <c r="CQ5440" s="439" t="inlineStr">
        <is>
          <t>GUJARAT</t>
        </is>
      </c>
    </row>
    <row r="5441" ht="14.4" customHeight="1">
      <c r="CP5441" s="439" t="n">
        <v>394325</v>
      </c>
      <c r="CQ5441" s="439" t="inlineStr">
        <is>
          <t>GUJARAT</t>
        </is>
      </c>
    </row>
    <row r="5442" ht="14.4" customHeight="1">
      <c r="CP5442" s="439" t="n">
        <v>394326</v>
      </c>
      <c r="CQ5442" s="439" t="inlineStr">
        <is>
          <t>GUJARAT</t>
        </is>
      </c>
    </row>
    <row r="5443" ht="14.4" customHeight="1">
      <c r="CP5443" s="439" t="n">
        <v>394327</v>
      </c>
      <c r="CQ5443" s="439" t="inlineStr">
        <is>
          <t>GUJARAT</t>
        </is>
      </c>
    </row>
    <row r="5444" ht="14.4" customHeight="1">
      <c r="CP5444" s="439" t="n">
        <v>394330</v>
      </c>
      <c r="CQ5444" s="439" t="inlineStr">
        <is>
          <t>GUJARAT</t>
        </is>
      </c>
    </row>
    <row r="5445" ht="14.4" customHeight="1">
      <c r="CP5445" s="439" t="n">
        <v>394335</v>
      </c>
      <c r="CQ5445" s="439" t="inlineStr">
        <is>
          <t>GUJARAT</t>
        </is>
      </c>
    </row>
    <row r="5446" ht="14.4" customHeight="1">
      <c r="CP5446" s="439" t="n">
        <v>394340</v>
      </c>
      <c r="CQ5446" s="439" t="inlineStr">
        <is>
          <t>GUJARAT</t>
        </is>
      </c>
    </row>
    <row r="5447" ht="14.4" customHeight="1">
      <c r="CP5447" s="439" t="n">
        <v>394345</v>
      </c>
      <c r="CQ5447" s="439" t="inlineStr">
        <is>
          <t>GUJARAT</t>
        </is>
      </c>
    </row>
    <row r="5448" ht="14.4" customHeight="1">
      <c r="CP5448" s="439" t="n">
        <v>394350</v>
      </c>
      <c r="CQ5448" s="439" t="inlineStr">
        <is>
          <t>GUJARAT</t>
        </is>
      </c>
    </row>
    <row r="5449" ht="14.4" customHeight="1">
      <c r="CP5449" s="439" t="n">
        <v>394352</v>
      </c>
      <c r="CQ5449" s="439" t="inlineStr">
        <is>
          <t>GUJARAT</t>
        </is>
      </c>
    </row>
    <row r="5450" ht="14.4" customHeight="1">
      <c r="CP5450" s="439" t="n">
        <v>394355</v>
      </c>
      <c r="CQ5450" s="439" t="inlineStr">
        <is>
          <t>GUJARAT</t>
        </is>
      </c>
    </row>
    <row r="5451" ht="14.4" customHeight="1">
      <c r="CP5451" s="439" t="n">
        <v>394360</v>
      </c>
      <c r="CQ5451" s="439" t="inlineStr">
        <is>
          <t>GUJARAT</t>
        </is>
      </c>
    </row>
    <row r="5452" ht="14.4" customHeight="1">
      <c r="CP5452" s="439" t="n">
        <v>394365</v>
      </c>
      <c r="CQ5452" s="439" t="inlineStr">
        <is>
          <t>GUJARAT</t>
        </is>
      </c>
    </row>
    <row r="5453" ht="14.4" customHeight="1">
      <c r="CP5453" s="439" t="n">
        <v>394370</v>
      </c>
      <c r="CQ5453" s="439" t="inlineStr">
        <is>
          <t>GUJARAT</t>
        </is>
      </c>
    </row>
    <row r="5454" ht="14.4" customHeight="1">
      <c r="CP5454" s="439" t="n">
        <v>394375</v>
      </c>
      <c r="CQ5454" s="439" t="inlineStr">
        <is>
          <t>GUJARAT</t>
        </is>
      </c>
    </row>
    <row r="5455" ht="14.4" customHeight="1">
      <c r="CP5455" s="439" t="n">
        <v>394380</v>
      </c>
      <c r="CQ5455" s="439" t="inlineStr">
        <is>
          <t>GUJARAT</t>
        </is>
      </c>
    </row>
    <row r="5456" ht="14.4" customHeight="1">
      <c r="CP5456" s="439" t="n">
        <v>394405</v>
      </c>
      <c r="CQ5456" s="439" t="inlineStr">
        <is>
          <t>GUJARAT</t>
        </is>
      </c>
    </row>
    <row r="5457" ht="14.4" customHeight="1">
      <c r="CP5457" s="439" t="n">
        <v>394410</v>
      </c>
      <c r="CQ5457" s="439" t="inlineStr">
        <is>
          <t>GUJARAT</t>
        </is>
      </c>
    </row>
    <row r="5458" ht="14.4" customHeight="1">
      <c r="CP5458" s="439" t="n">
        <v>394421</v>
      </c>
      <c r="CQ5458" s="439" t="inlineStr">
        <is>
          <t>GUJARAT</t>
        </is>
      </c>
    </row>
    <row r="5459" ht="14.4" customHeight="1">
      <c r="CP5459" s="439" t="n">
        <v>394430</v>
      </c>
      <c r="CQ5459" s="439" t="inlineStr">
        <is>
          <t>GUJARAT</t>
        </is>
      </c>
    </row>
    <row r="5460" ht="14.4" customHeight="1">
      <c r="CP5460" s="439" t="n">
        <v>394440</v>
      </c>
      <c r="CQ5460" s="439" t="inlineStr">
        <is>
          <t>GUJARAT</t>
        </is>
      </c>
    </row>
    <row r="5461" ht="14.4" customHeight="1">
      <c r="CP5461" s="439" t="n">
        <v>394445</v>
      </c>
      <c r="CQ5461" s="439" t="inlineStr">
        <is>
          <t>GUJARAT</t>
        </is>
      </c>
    </row>
    <row r="5462" ht="14.4" customHeight="1">
      <c r="CP5462" s="439" t="n">
        <v>394510</v>
      </c>
      <c r="CQ5462" s="439" t="inlineStr">
        <is>
          <t>GUJARAT</t>
        </is>
      </c>
    </row>
    <row r="5463" ht="14.4" customHeight="1">
      <c r="CP5463" s="439" t="n">
        <v>394515</v>
      </c>
      <c r="CQ5463" s="439" t="inlineStr">
        <is>
          <t>GUJARAT</t>
        </is>
      </c>
    </row>
    <row r="5464" ht="14.4" customHeight="1">
      <c r="CP5464" s="439" t="n">
        <v>394516</v>
      </c>
      <c r="CQ5464" s="439" t="inlineStr">
        <is>
          <t>GUJARAT</t>
        </is>
      </c>
    </row>
    <row r="5465" ht="14.4" customHeight="1">
      <c r="CP5465" s="439" t="n">
        <v>394517</v>
      </c>
      <c r="CQ5465" s="439" t="inlineStr">
        <is>
          <t>GUJARAT</t>
        </is>
      </c>
    </row>
    <row r="5466" ht="14.4" customHeight="1">
      <c r="CP5466" s="439" t="n">
        <v>394518</v>
      </c>
      <c r="CQ5466" s="439" t="inlineStr">
        <is>
          <t>GUJARAT</t>
        </is>
      </c>
    </row>
    <row r="5467" ht="14.4" customHeight="1">
      <c r="CP5467" s="439" t="n">
        <v>394520</v>
      </c>
      <c r="CQ5467" s="439" t="inlineStr">
        <is>
          <t>GUJARAT</t>
        </is>
      </c>
    </row>
    <row r="5468" ht="14.4" customHeight="1">
      <c r="CP5468" s="439" t="n">
        <v>394530</v>
      </c>
      <c r="CQ5468" s="439" t="inlineStr">
        <is>
          <t>GUJARAT</t>
        </is>
      </c>
    </row>
    <row r="5469" ht="14.4" customHeight="1">
      <c r="CP5469" s="439" t="n">
        <v>394540</v>
      </c>
      <c r="CQ5469" s="439" t="inlineStr">
        <is>
          <t>GUJARAT</t>
        </is>
      </c>
    </row>
    <row r="5470" ht="14.4" customHeight="1">
      <c r="CP5470" s="439" t="n">
        <v>394541</v>
      </c>
      <c r="CQ5470" s="439" t="inlineStr">
        <is>
          <t>GUJARAT</t>
        </is>
      </c>
    </row>
    <row r="5471" ht="14.4" customHeight="1">
      <c r="CP5471" s="439" t="n">
        <v>394550</v>
      </c>
      <c r="CQ5471" s="439" t="inlineStr">
        <is>
          <t>GUJARAT</t>
        </is>
      </c>
    </row>
    <row r="5472" ht="14.4" customHeight="1">
      <c r="CP5472" s="439" t="n">
        <v>394601</v>
      </c>
      <c r="CQ5472" s="439" t="inlineStr">
        <is>
          <t>GUJARAT</t>
        </is>
      </c>
    </row>
    <row r="5473" ht="14.4" customHeight="1">
      <c r="CP5473" s="439" t="n">
        <v>394620</v>
      </c>
      <c r="CQ5473" s="439" t="inlineStr">
        <is>
          <t>GUJARAT</t>
        </is>
      </c>
    </row>
    <row r="5474" ht="14.4" customHeight="1">
      <c r="CP5474" s="439" t="n">
        <v>394630</v>
      </c>
      <c r="CQ5474" s="439" t="inlineStr">
        <is>
          <t>GUJARAT</t>
        </is>
      </c>
    </row>
    <row r="5475" ht="14.4" customHeight="1">
      <c r="CP5475" s="439" t="n">
        <v>394633</v>
      </c>
      <c r="CQ5475" s="439" t="inlineStr">
        <is>
          <t>GUJARAT</t>
        </is>
      </c>
    </row>
    <row r="5476" ht="14.4" customHeight="1">
      <c r="CP5476" s="439" t="n">
        <v>394635</v>
      </c>
      <c r="CQ5476" s="439" t="inlineStr">
        <is>
          <t>GUJARAT</t>
        </is>
      </c>
    </row>
    <row r="5477" ht="14.4" customHeight="1">
      <c r="CP5477" s="439" t="n">
        <v>394640</v>
      </c>
      <c r="CQ5477" s="439" t="inlineStr">
        <is>
          <t>GUJARAT</t>
        </is>
      </c>
    </row>
    <row r="5478" ht="14.4" customHeight="1">
      <c r="CP5478" s="439" t="n">
        <v>394641</v>
      </c>
      <c r="CQ5478" s="439" t="inlineStr">
        <is>
          <t>GUJARAT</t>
        </is>
      </c>
    </row>
    <row r="5479" ht="14.4" customHeight="1">
      <c r="CP5479" s="439" t="n">
        <v>394650</v>
      </c>
      <c r="CQ5479" s="439" t="inlineStr">
        <is>
          <t>GUJARAT</t>
        </is>
      </c>
    </row>
    <row r="5480" ht="14.4" customHeight="1">
      <c r="CP5480" s="439" t="n">
        <v>394651</v>
      </c>
      <c r="CQ5480" s="439" t="inlineStr">
        <is>
          <t>GUJARAT</t>
        </is>
      </c>
    </row>
    <row r="5481" ht="14.4" customHeight="1">
      <c r="CP5481" s="439" t="n">
        <v>394652</v>
      </c>
      <c r="CQ5481" s="439" t="inlineStr">
        <is>
          <t>GUJARAT</t>
        </is>
      </c>
    </row>
    <row r="5482" ht="14.4" customHeight="1">
      <c r="CP5482" s="439" t="n">
        <v>394655</v>
      </c>
      <c r="CQ5482" s="439" t="inlineStr">
        <is>
          <t>GUJARAT</t>
        </is>
      </c>
    </row>
    <row r="5483" ht="14.4" customHeight="1">
      <c r="CP5483" s="439" t="n">
        <v>394660</v>
      </c>
      <c r="CQ5483" s="439" t="inlineStr">
        <is>
          <t>GUJARAT</t>
        </is>
      </c>
    </row>
    <row r="5484" ht="14.4" customHeight="1">
      <c r="CP5484" s="439" t="n">
        <v>394670</v>
      </c>
      <c r="CQ5484" s="439" t="inlineStr">
        <is>
          <t>GUJARAT</t>
        </is>
      </c>
    </row>
    <row r="5485" ht="14.4" customHeight="1">
      <c r="CP5485" s="439" t="n">
        <v>394680</v>
      </c>
      <c r="CQ5485" s="439" t="inlineStr">
        <is>
          <t>GUJARAT</t>
        </is>
      </c>
    </row>
    <row r="5486" ht="14.4" customHeight="1">
      <c r="CP5486" s="439" t="n">
        <v>394690</v>
      </c>
      <c r="CQ5486" s="439" t="inlineStr">
        <is>
          <t>GUJARAT</t>
        </is>
      </c>
    </row>
    <row r="5487" ht="14.4" customHeight="1">
      <c r="CP5487" s="439" t="n">
        <v>394710</v>
      </c>
      <c r="CQ5487" s="439" t="inlineStr">
        <is>
          <t>GUJARAT</t>
        </is>
      </c>
    </row>
    <row r="5488" ht="14.4" customHeight="1">
      <c r="CP5488" s="439" t="n">
        <v>394715</v>
      </c>
      <c r="CQ5488" s="439" t="inlineStr">
        <is>
          <t>GUJARAT</t>
        </is>
      </c>
    </row>
    <row r="5489" ht="14.4" customHeight="1">
      <c r="CP5489" s="439" t="n">
        <v>394716</v>
      </c>
      <c r="CQ5489" s="439" t="inlineStr">
        <is>
          <t>GUJARAT</t>
        </is>
      </c>
    </row>
    <row r="5490" ht="14.4" customHeight="1">
      <c r="CP5490" s="439" t="n">
        <v>394720</v>
      </c>
      <c r="CQ5490" s="439" t="inlineStr">
        <is>
          <t>GUJARAT</t>
        </is>
      </c>
    </row>
    <row r="5491" ht="14.4" customHeight="1">
      <c r="CP5491" s="439" t="n">
        <v>394730</v>
      </c>
      <c r="CQ5491" s="439" t="inlineStr">
        <is>
          <t>GUJARAT</t>
        </is>
      </c>
    </row>
    <row r="5492" ht="14.4" customHeight="1">
      <c r="CP5492" s="439" t="n">
        <v>394810</v>
      </c>
      <c r="CQ5492" s="439" t="inlineStr">
        <is>
          <t>GUJARAT</t>
        </is>
      </c>
    </row>
    <row r="5493" ht="14.4" customHeight="1">
      <c r="CP5493" s="439" t="n">
        <v>395001</v>
      </c>
      <c r="CQ5493" s="439" t="inlineStr">
        <is>
          <t>GUJARAT</t>
        </is>
      </c>
    </row>
    <row r="5494" ht="14.4" customHeight="1">
      <c r="CP5494" s="439" t="n">
        <v>395002</v>
      </c>
      <c r="CQ5494" s="439" t="inlineStr">
        <is>
          <t>GUJARAT</t>
        </is>
      </c>
    </row>
    <row r="5495" ht="14.4" customHeight="1">
      <c r="CP5495" s="439" t="n">
        <v>395003</v>
      </c>
      <c r="CQ5495" s="439" t="inlineStr">
        <is>
          <t>GUJARAT</t>
        </is>
      </c>
    </row>
    <row r="5496" ht="14.4" customHeight="1">
      <c r="CP5496" s="439" t="n">
        <v>395004</v>
      </c>
      <c r="CQ5496" s="439" t="inlineStr">
        <is>
          <t>GUJARAT</t>
        </is>
      </c>
    </row>
    <row r="5497" ht="14.4" customHeight="1">
      <c r="CP5497" s="439" t="n">
        <v>395005</v>
      </c>
      <c r="CQ5497" s="439" t="inlineStr">
        <is>
          <t>GUJARAT</t>
        </is>
      </c>
    </row>
    <row r="5498" ht="14.4" customHeight="1">
      <c r="CP5498" s="439" t="n">
        <v>395006</v>
      </c>
      <c r="CQ5498" s="439" t="inlineStr">
        <is>
          <t>GUJARAT</t>
        </is>
      </c>
    </row>
    <row r="5499" ht="14.4" customHeight="1">
      <c r="CP5499" s="439" t="n">
        <v>395007</v>
      </c>
      <c r="CQ5499" s="439" t="inlineStr">
        <is>
          <t>GUJARAT</t>
        </is>
      </c>
    </row>
    <row r="5500" ht="14.4" customHeight="1">
      <c r="CP5500" s="439" t="n">
        <v>395008</v>
      </c>
      <c r="CQ5500" s="439" t="inlineStr">
        <is>
          <t>GUJARAT</t>
        </is>
      </c>
    </row>
    <row r="5501" ht="14.4" customHeight="1">
      <c r="CP5501" s="439" t="n">
        <v>395009</v>
      </c>
      <c r="CQ5501" s="439" t="inlineStr">
        <is>
          <t>GUJARAT</t>
        </is>
      </c>
    </row>
    <row r="5502" ht="14.4" customHeight="1">
      <c r="CP5502" s="439" t="n">
        <v>395010</v>
      </c>
      <c r="CQ5502" s="439" t="inlineStr">
        <is>
          <t>GUJARAT</t>
        </is>
      </c>
    </row>
    <row r="5503" ht="14.4" customHeight="1">
      <c r="CP5503" s="439" t="n">
        <v>395011</v>
      </c>
      <c r="CQ5503" s="439" t="inlineStr">
        <is>
          <t>GUJARAT</t>
        </is>
      </c>
    </row>
    <row r="5504" ht="14.4" customHeight="1">
      <c r="CP5504" s="439" t="n">
        <v>395012</v>
      </c>
      <c r="CQ5504" s="439" t="inlineStr">
        <is>
          <t>GUJARAT</t>
        </is>
      </c>
    </row>
    <row r="5505" ht="14.4" customHeight="1">
      <c r="CP5505" s="439" t="n">
        <v>395013</v>
      </c>
      <c r="CQ5505" s="439" t="inlineStr">
        <is>
          <t>GUJARAT</t>
        </is>
      </c>
    </row>
    <row r="5506" ht="14.4" customHeight="1">
      <c r="CP5506" s="439" t="n">
        <v>395017</v>
      </c>
      <c r="CQ5506" s="439" t="inlineStr">
        <is>
          <t>GUJARAT</t>
        </is>
      </c>
    </row>
    <row r="5507" ht="14.4" customHeight="1">
      <c r="CP5507" s="439" t="n">
        <v>395023</v>
      </c>
      <c r="CQ5507" s="439" t="inlineStr">
        <is>
          <t>GUJARAT</t>
        </is>
      </c>
    </row>
    <row r="5508" ht="14.4" customHeight="1">
      <c r="CP5508" s="439" t="n">
        <v>396001</v>
      </c>
      <c r="CQ5508" s="439" t="inlineStr">
        <is>
          <t>GUJARAT</t>
        </is>
      </c>
    </row>
    <row r="5509" ht="14.4" customHeight="1">
      <c r="CP5509" s="439" t="n">
        <v>396002</v>
      </c>
      <c r="CQ5509" s="439" t="inlineStr">
        <is>
          <t>GUJARAT</t>
        </is>
      </c>
    </row>
    <row r="5510" ht="14.4" customHeight="1">
      <c r="CP5510" s="439" t="n">
        <v>396007</v>
      </c>
      <c r="CQ5510" s="439" t="inlineStr">
        <is>
          <t>GUJARAT</t>
        </is>
      </c>
    </row>
    <row r="5511" ht="14.4" customHeight="1">
      <c r="CP5511" s="439" t="n">
        <v>396020</v>
      </c>
      <c r="CQ5511" s="439" t="inlineStr">
        <is>
          <t>GUJARAT</t>
        </is>
      </c>
    </row>
    <row r="5512" ht="14.4" customHeight="1">
      <c r="CP5512" s="439" t="n">
        <v>396030</v>
      </c>
      <c r="CQ5512" s="439" t="inlineStr">
        <is>
          <t>GUJARAT</t>
        </is>
      </c>
    </row>
    <row r="5513" ht="14.4" customHeight="1">
      <c r="CP5513" s="439" t="n">
        <v>396035</v>
      </c>
      <c r="CQ5513" s="439" t="inlineStr">
        <is>
          <t>GUJARAT</t>
        </is>
      </c>
    </row>
    <row r="5514" ht="14.4" customHeight="1">
      <c r="CP5514" s="439" t="n">
        <v>396040</v>
      </c>
      <c r="CQ5514" s="439" t="inlineStr">
        <is>
          <t>GUJARAT</t>
        </is>
      </c>
    </row>
    <row r="5515" ht="14.4" customHeight="1">
      <c r="CP5515" s="439" t="n">
        <v>396045</v>
      </c>
      <c r="CQ5515" s="439" t="inlineStr">
        <is>
          <t>GUJARAT</t>
        </is>
      </c>
    </row>
    <row r="5516" ht="14.4" customHeight="1">
      <c r="CP5516" s="439" t="n">
        <v>396050</v>
      </c>
      <c r="CQ5516" s="439" t="inlineStr">
        <is>
          <t>GUJARAT</t>
        </is>
      </c>
    </row>
    <row r="5517" ht="14.4" customHeight="1">
      <c r="CP5517" s="439" t="n">
        <v>396051</v>
      </c>
      <c r="CQ5517" s="439" t="inlineStr">
        <is>
          <t>GUJARAT</t>
        </is>
      </c>
    </row>
    <row r="5518" ht="14.4" customHeight="1">
      <c r="CP5518" s="439" t="n">
        <v>396055</v>
      </c>
      <c r="CQ5518" s="439" t="inlineStr">
        <is>
          <t>GUJARAT</t>
        </is>
      </c>
    </row>
    <row r="5519" ht="14.4" customHeight="1">
      <c r="CP5519" s="439" t="n">
        <v>396060</v>
      </c>
      <c r="CQ5519" s="439" t="inlineStr">
        <is>
          <t>GUJARAT</t>
        </is>
      </c>
    </row>
    <row r="5520" ht="14.4" customHeight="1">
      <c r="CP5520" s="439" t="n">
        <v>396065</v>
      </c>
      <c r="CQ5520" s="439" t="inlineStr">
        <is>
          <t>GUJARAT</t>
        </is>
      </c>
    </row>
    <row r="5521" ht="14.4" customHeight="1">
      <c r="CP5521" s="439" t="n">
        <v>396067</v>
      </c>
      <c r="CQ5521" s="439" t="inlineStr">
        <is>
          <t>GUJARAT</t>
        </is>
      </c>
    </row>
    <row r="5522" ht="14.4" customHeight="1">
      <c r="CP5522" s="439" t="n">
        <v>396105</v>
      </c>
      <c r="CQ5522" s="439" t="inlineStr">
        <is>
          <t>GUJARAT</t>
        </is>
      </c>
    </row>
    <row r="5523" ht="14.4" customHeight="1">
      <c r="CP5523" s="439" t="n">
        <v>396110</v>
      </c>
      <c r="CQ5523" s="439" t="inlineStr">
        <is>
          <t>GUJARAT</t>
        </is>
      </c>
    </row>
    <row r="5524" ht="14.4" customHeight="1">
      <c r="CP5524" s="439" t="n">
        <v>396115</v>
      </c>
      <c r="CQ5524" s="439" t="inlineStr">
        <is>
          <t>GUJARAT</t>
        </is>
      </c>
    </row>
    <row r="5525" ht="14.4" customHeight="1">
      <c r="CP5525" s="439" t="n">
        <v>396120</v>
      </c>
      <c r="CQ5525" s="439" t="inlineStr">
        <is>
          <t>GUJARAT</t>
        </is>
      </c>
    </row>
    <row r="5526" ht="14.4" customHeight="1">
      <c r="CP5526" s="439" t="n">
        <v>396125</v>
      </c>
      <c r="CQ5526" s="439" t="inlineStr">
        <is>
          <t>GUJARAT</t>
        </is>
      </c>
    </row>
    <row r="5527" ht="14.4" customHeight="1">
      <c r="CP5527" s="439" t="n">
        <v>396126</v>
      </c>
      <c r="CQ5527" s="439" t="inlineStr">
        <is>
          <t>GUJARAT</t>
        </is>
      </c>
    </row>
    <row r="5528" ht="14.4" customHeight="1">
      <c r="CP5528" s="439" t="n">
        <v>396130</v>
      </c>
      <c r="CQ5528" s="439" t="inlineStr">
        <is>
          <t>GUJARAT</t>
        </is>
      </c>
    </row>
    <row r="5529" ht="14.4" customHeight="1">
      <c r="CP5529" s="439" t="n">
        <v>396135</v>
      </c>
      <c r="CQ5529" s="439" t="inlineStr">
        <is>
          <t>GUJARAT</t>
        </is>
      </c>
    </row>
    <row r="5530" ht="14.4" customHeight="1">
      <c r="CP5530" s="439" t="n">
        <v>396140</v>
      </c>
      <c r="CQ5530" s="439" t="inlineStr">
        <is>
          <t>GUJARAT</t>
        </is>
      </c>
    </row>
    <row r="5531" ht="14.4" customHeight="1">
      <c r="CP5531" s="439" t="n">
        <v>396145</v>
      </c>
      <c r="CQ5531" s="439" t="inlineStr">
        <is>
          <t>GUJARAT</t>
        </is>
      </c>
    </row>
    <row r="5532" ht="14.4" customHeight="1">
      <c r="CP5532" s="439" t="n">
        <v>396150</v>
      </c>
      <c r="CQ5532" s="439" t="inlineStr">
        <is>
          <t>GUJARAT</t>
        </is>
      </c>
    </row>
    <row r="5533" ht="14.4" customHeight="1">
      <c r="CP5533" s="439" t="n">
        <v>396155</v>
      </c>
      <c r="CQ5533" s="439" t="inlineStr">
        <is>
          <t>GUJARAT</t>
        </is>
      </c>
    </row>
    <row r="5534" ht="14.4" customHeight="1">
      <c r="CP5534" s="439" t="n">
        <v>396165</v>
      </c>
      <c r="CQ5534" s="439" t="inlineStr">
        <is>
          <t>GUJARAT</t>
        </is>
      </c>
    </row>
    <row r="5535" ht="14.4" customHeight="1">
      <c r="CP5535" s="439" t="n">
        <v>396170</v>
      </c>
      <c r="CQ5535" s="439" t="inlineStr">
        <is>
          <t>GUJARAT</t>
        </is>
      </c>
    </row>
    <row r="5536" ht="14.4" customHeight="1">
      <c r="CP5536" s="439" t="n">
        <v>396171</v>
      </c>
      <c r="CQ5536" s="439" t="inlineStr">
        <is>
          <t>GUJARAT</t>
        </is>
      </c>
    </row>
    <row r="5537" ht="14.4" customHeight="1">
      <c r="CP5537" s="439" t="n">
        <v>396180</v>
      </c>
      <c r="CQ5537" s="439" t="inlineStr">
        <is>
          <t>GUJARAT</t>
        </is>
      </c>
    </row>
    <row r="5538" ht="14.4" customHeight="1">
      <c r="CP5538" s="439" t="n">
        <v>396185</v>
      </c>
      <c r="CQ5538" s="439" t="inlineStr">
        <is>
          <t>GUJARAT</t>
        </is>
      </c>
    </row>
    <row r="5539" ht="14.4" customHeight="1">
      <c r="CP5539" s="439" t="n">
        <v>396191</v>
      </c>
      <c r="CQ5539" s="439" t="inlineStr">
        <is>
          <t>GUJARAT</t>
        </is>
      </c>
    </row>
    <row r="5540" ht="14.4" customHeight="1">
      <c r="CP5540" s="439" t="n">
        <v>396195</v>
      </c>
      <c r="CQ5540" s="439" t="inlineStr">
        <is>
          <t>GUJARAT</t>
        </is>
      </c>
    </row>
    <row r="5541" ht="14.4" customHeight="1">
      <c r="CP5541" s="439" t="n">
        <v>396210</v>
      </c>
      <c r="CQ5541" s="439" t="inlineStr">
        <is>
          <t>THE DADRA AND NAGAR HAVELI AND DAMAN AND DIU</t>
        </is>
      </c>
    </row>
    <row r="5542" ht="14.4" customHeight="1">
      <c r="CP5542" s="439" t="n">
        <v>396220</v>
      </c>
      <c r="CQ5542" s="439" t="inlineStr">
        <is>
          <t>THE DADRA AND NAGAR HAVELI AND DAMAN AND DIU</t>
        </is>
      </c>
    </row>
    <row r="5543" ht="14.4" customHeight="1">
      <c r="CP5543" s="439" t="n">
        <v>396310</v>
      </c>
      <c r="CQ5543" s="439" t="inlineStr">
        <is>
          <t>GUJARAT</t>
        </is>
      </c>
    </row>
    <row r="5544" ht="14.4" customHeight="1">
      <c r="CP5544" s="439" t="n">
        <v>396321</v>
      </c>
      <c r="CQ5544" s="439" t="inlineStr">
        <is>
          <t>GUJARAT</t>
        </is>
      </c>
    </row>
    <row r="5545" ht="14.4" customHeight="1">
      <c r="CP5545" s="439" t="n">
        <v>396325</v>
      </c>
      <c r="CQ5545" s="439" t="inlineStr">
        <is>
          <t>GUJARAT</t>
        </is>
      </c>
    </row>
    <row r="5546" ht="14.4" customHeight="1">
      <c r="CP5546" s="439" t="n">
        <v>396350</v>
      </c>
      <c r="CQ5546" s="439" t="inlineStr">
        <is>
          <t>GUJARAT</t>
        </is>
      </c>
    </row>
    <row r="5547" ht="14.4" customHeight="1">
      <c r="CP5547" s="439" t="n">
        <v>396360</v>
      </c>
      <c r="CQ5547" s="439" t="inlineStr">
        <is>
          <t>GUJARAT</t>
        </is>
      </c>
    </row>
    <row r="5548" ht="14.4" customHeight="1">
      <c r="CP5548" s="439" t="n">
        <v>396370</v>
      </c>
      <c r="CQ5548" s="439" t="inlineStr">
        <is>
          <t>GUJARAT</t>
        </is>
      </c>
    </row>
    <row r="5549" ht="14.4" customHeight="1">
      <c r="CP5549" s="439" t="n">
        <v>396375</v>
      </c>
      <c r="CQ5549" s="439" t="inlineStr">
        <is>
          <t>GUJARAT</t>
        </is>
      </c>
    </row>
    <row r="5550" ht="14.4" customHeight="1">
      <c r="CP5550" s="439" t="n">
        <v>396380</v>
      </c>
      <c r="CQ5550" s="439" t="inlineStr">
        <is>
          <t>GUJARAT</t>
        </is>
      </c>
    </row>
    <row r="5551" ht="14.4" customHeight="1">
      <c r="CP5551" s="439" t="n">
        <v>396385</v>
      </c>
      <c r="CQ5551" s="439" t="inlineStr">
        <is>
          <t>GUJARAT</t>
        </is>
      </c>
    </row>
    <row r="5552" ht="14.4" customHeight="1">
      <c r="CP5552" s="439" t="n">
        <v>396403</v>
      </c>
      <c r="CQ5552" s="439" t="inlineStr">
        <is>
          <t>GUJARAT</t>
        </is>
      </c>
    </row>
    <row r="5553" ht="14.4" customHeight="1">
      <c r="CP5553" s="439" t="n">
        <v>396406</v>
      </c>
      <c r="CQ5553" s="439" t="inlineStr">
        <is>
          <t>GUJARAT</t>
        </is>
      </c>
    </row>
    <row r="5554" ht="14.4" customHeight="1">
      <c r="CP5554" s="439" t="n">
        <v>396409</v>
      </c>
      <c r="CQ5554" s="439" t="inlineStr">
        <is>
          <t>GUJARAT</t>
        </is>
      </c>
    </row>
    <row r="5555" ht="14.4" customHeight="1">
      <c r="CP5555" s="439" t="n">
        <v>396412</v>
      </c>
      <c r="CQ5555" s="439" t="inlineStr">
        <is>
          <t>GUJARAT</t>
        </is>
      </c>
    </row>
    <row r="5556" ht="14.4" customHeight="1">
      <c r="CP5556" s="439" t="n">
        <v>396415</v>
      </c>
      <c r="CQ5556" s="439" t="inlineStr">
        <is>
          <t>GUJARAT</t>
        </is>
      </c>
    </row>
    <row r="5557" ht="14.4" customHeight="1">
      <c r="CP5557" s="439" t="n">
        <v>396418</v>
      </c>
      <c r="CQ5557" s="439" t="inlineStr">
        <is>
          <t>GUJARAT</t>
        </is>
      </c>
    </row>
    <row r="5558" ht="14.4" customHeight="1">
      <c r="CP5558" s="439" t="n">
        <v>396421</v>
      </c>
      <c r="CQ5558" s="439" t="inlineStr">
        <is>
          <t>GUJARAT</t>
        </is>
      </c>
    </row>
    <row r="5559" ht="14.4" customHeight="1">
      <c r="CP5559" s="439" t="n">
        <v>396424</v>
      </c>
      <c r="CQ5559" s="439" t="inlineStr">
        <is>
          <t>GUJARAT</t>
        </is>
      </c>
    </row>
    <row r="5560" ht="14.4" customHeight="1">
      <c r="CP5560" s="439" t="n">
        <v>396427</v>
      </c>
      <c r="CQ5560" s="439" t="inlineStr">
        <is>
          <t>GUJARAT</t>
        </is>
      </c>
    </row>
    <row r="5561" ht="14.4" customHeight="1">
      <c r="CP5561" s="439" t="n">
        <v>396430</v>
      </c>
      <c r="CQ5561" s="439" t="inlineStr">
        <is>
          <t>GUJARAT</t>
        </is>
      </c>
    </row>
    <row r="5562" ht="14.4" customHeight="1">
      <c r="CP5562" s="439" t="n">
        <v>396433</v>
      </c>
      <c r="CQ5562" s="439" t="inlineStr">
        <is>
          <t>GUJARAT</t>
        </is>
      </c>
    </row>
    <row r="5563" ht="14.4" customHeight="1">
      <c r="CP5563" s="439" t="n">
        <v>396436</v>
      </c>
      <c r="CQ5563" s="439" t="inlineStr">
        <is>
          <t>GUJARAT</t>
        </is>
      </c>
    </row>
    <row r="5564" ht="14.4" customHeight="1">
      <c r="CP5564" s="439" t="n">
        <v>396439</v>
      </c>
      <c r="CQ5564" s="439" t="inlineStr">
        <is>
          <t>GUJARAT</t>
        </is>
      </c>
    </row>
    <row r="5565" ht="14.4" customHeight="1">
      <c r="CP5565" s="439" t="n">
        <v>396440</v>
      </c>
      <c r="CQ5565" s="439" t="inlineStr">
        <is>
          <t>GUJARAT</t>
        </is>
      </c>
    </row>
    <row r="5566" ht="14.4" customHeight="1">
      <c r="CP5566" s="439" t="n">
        <v>396445</v>
      </c>
      <c r="CQ5566" s="439" t="inlineStr">
        <is>
          <t>GUJARAT</t>
        </is>
      </c>
    </row>
    <row r="5567" ht="14.4" customHeight="1">
      <c r="CP5567" s="439" t="n">
        <v>396450</v>
      </c>
      <c r="CQ5567" s="439" t="inlineStr">
        <is>
          <t>GUJARAT</t>
        </is>
      </c>
    </row>
    <row r="5568" ht="14.4" customHeight="1">
      <c r="CP5568" s="439" t="n">
        <v>396460</v>
      </c>
      <c r="CQ5568" s="439" t="inlineStr">
        <is>
          <t>GUJARAT</t>
        </is>
      </c>
    </row>
    <row r="5569" ht="14.4" customHeight="1">
      <c r="CP5569" s="439" t="n">
        <v>396463</v>
      </c>
      <c r="CQ5569" s="439" t="inlineStr">
        <is>
          <t>GUJARAT</t>
        </is>
      </c>
    </row>
    <row r="5570" ht="14.4" customHeight="1">
      <c r="CP5570" s="439" t="n">
        <v>396466</v>
      </c>
      <c r="CQ5570" s="439" t="inlineStr">
        <is>
          <t>GUJARAT</t>
        </is>
      </c>
    </row>
    <row r="5571" ht="14.4" customHeight="1">
      <c r="CP5571" s="439" t="n">
        <v>396469</v>
      </c>
      <c r="CQ5571" s="439" t="inlineStr">
        <is>
          <t>GUJARAT</t>
        </is>
      </c>
    </row>
    <row r="5572" ht="14.4" customHeight="1">
      <c r="CP5572" s="439" t="n">
        <v>396472</v>
      </c>
      <c r="CQ5572" s="439" t="inlineStr">
        <is>
          <t>GUJARAT</t>
        </is>
      </c>
    </row>
    <row r="5573" ht="14.4" customHeight="1">
      <c r="CP5573" s="439" t="n">
        <v>396475</v>
      </c>
      <c r="CQ5573" s="439" t="inlineStr">
        <is>
          <t>GUJARAT</t>
        </is>
      </c>
    </row>
    <row r="5574" ht="14.4" customHeight="1">
      <c r="CP5574" s="439" t="n">
        <v>396510</v>
      </c>
      <c r="CQ5574" s="439" t="inlineStr">
        <is>
          <t>GUJARAT</t>
        </is>
      </c>
    </row>
    <row r="5575" ht="14.4" customHeight="1">
      <c r="CP5575" s="439" t="n">
        <v>396521</v>
      </c>
      <c r="CQ5575" s="439" t="inlineStr">
        <is>
          <t>GUJARAT</t>
        </is>
      </c>
    </row>
    <row r="5576" ht="14.4" customHeight="1">
      <c r="CP5576" s="439" t="n">
        <v>396530</v>
      </c>
      <c r="CQ5576" s="439" t="inlineStr">
        <is>
          <t>GUJARAT</t>
        </is>
      </c>
    </row>
    <row r="5577" ht="14.4" customHeight="1">
      <c r="CP5577" s="439" t="n">
        <v>396540</v>
      </c>
      <c r="CQ5577" s="439" t="inlineStr">
        <is>
          <t>GUJARAT</t>
        </is>
      </c>
    </row>
    <row r="5578" ht="14.4" customHeight="1">
      <c r="CP5578" s="439" t="n">
        <v>396560</v>
      </c>
      <c r="CQ5578" s="439" t="inlineStr">
        <is>
          <t>GUJARAT</t>
        </is>
      </c>
    </row>
    <row r="5579" ht="14.4" customHeight="1">
      <c r="CP5579" s="439" t="n">
        <v>396570</v>
      </c>
      <c r="CQ5579" s="439" t="inlineStr">
        <is>
          <t>GUJARAT</t>
        </is>
      </c>
    </row>
    <row r="5580" ht="14.4" customHeight="1">
      <c r="CP5580" s="439" t="n">
        <v>396580</v>
      </c>
      <c r="CQ5580" s="439" t="inlineStr">
        <is>
          <t>GUJARAT</t>
        </is>
      </c>
    </row>
    <row r="5581" ht="14.4" customHeight="1">
      <c r="CP5581" s="439" t="n">
        <v>396590</v>
      </c>
      <c r="CQ5581" s="439" t="inlineStr">
        <is>
          <t>GUJARAT</t>
        </is>
      </c>
    </row>
    <row r="5582" ht="14.4" customHeight="1">
      <c r="CP5582" s="439" t="n">
        <v>400001</v>
      </c>
      <c r="CQ5582" s="439" t="inlineStr">
        <is>
          <t>MAHARASHTRA</t>
        </is>
      </c>
    </row>
    <row r="5583" ht="14.4" customHeight="1">
      <c r="CP5583" s="439" t="n">
        <v>400002</v>
      </c>
      <c r="CQ5583" s="439" t="inlineStr">
        <is>
          <t>MAHARASHTRA</t>
        </is>
      </c>
    </row>
    <row r="5584" ht="14.4" customHeight="1">
      <c r="CP5584" s="439" t="n">
        <v>400003</v>
      </c>
      <c r="CQ5584" s="439" t="inlineStr">
        <is>
          <t>MAHARASHTRA</t>
        </is>
      </c>
    </row>
    <row r="5585" ht="14.4" customHeight="1">
      <c r="CP5585" s="439" t="n">
        <v>400004</v>
      </c>
      <c r="CQ5585" s="439" t="inlineStr">
        <is>
          <t>MAHARASHTRA</t>
        </is>
      </c>
    </row>
    <row r="5586" ht="14.4" customHeight="1">
      <c r="CP5586" s="439" t="n">
        <v>400005</v>
      </c>
      <c r="CQ5586" s="439" t="inlineStr">
        <is>
          <t>MAHARASHTRA</t>
        </is>
      </c>
    </row>
    <row r="5587" ht="14.4" customHeight="1">
      <c r="CP5587" s="439" t="n">
        <v>400006</v>
      </c>
      <c r="CQ5587" s="439" t="inlineStr">
        <is>
          <t>MAHARASHTRA</t>
        </is>
      </c>
    </row>
    <row r="5588" ht="14.4" customHeight="1">
      <c r="CP5588" s="439" t="n">
        <v>400007</v>
      </c>
      <c r="CQ5588" s="439" t="inlineStr">
        <is>
          <t>MAHARASHTRA</t>
        </is>
      </c>
    </row>
    <row r="5589" ht="14.4" customHeight="1">
      <c r="CP5589" s="439" t="n">
        <v>400008</v>
      </c>
      <c r="CQ5589" s="439" t="inlineStr">
        <is>
          <t>MAHARASHTRA</t>
        </is>
      </c>
    </row>
    <row r="5590" ht="14.4" customHeight="1">
      <c r="CP5590" s="439" t="n">
        <v>400009</v>
      </c>
      <c r="CQ5590" s="439" t="inlineStr">
        <is>
          <t>MAHARASHTRA</t>
        </is>
      </c>
    </row>
    <row r="5591" ht="14.4" customHeight="1">
      <c r="CP5591" s="439" t="n">
        <v>400010</v>
      </c>
      <c r="CQ5591" s="439" t="inlineStr">
        <is>
          <t>MAHARASHTRA</t>
        </is>
      </c>
    </row>
    <row r="5592" ht="14.4" customHeight="1">
      <c r="CP5592" s="439" t="n">
        <v>400011</v>
      </c>
      <c r="CQ5592" s="439" t="inlineStr">
        <is>
          <t>MAHARASHTRA</t>
        </is>
      </c>
    </row>
    <row r="5593" ht="14.4" customHeight="1">
      <c r="CP5593" s="439" t="n">
        <v>400012</v>
      </c>
      <c r="CQ5593" s="439" t="inlineStr">
        <is>
          <t>MAHARASHTRA</t>
        </is>
      </c>
    </row>
    <row r="5594" ht="14.4" customHeight="1">
      <c r="CP5594" s="439" t="n">
        <v>400013</v>
      </c>
      <c r="CQ5594" s="439" t="inlineStr">
        <is>
          <t>MAHARASHTRA</t>
        </is>
      </c>
    </row>
    <row r="5595" ht="14.4" customHeight="1">
      <c r="CP5595" s="439" t="n">
        <v>400014</v>
      </c>
      <c r="CQ5595" s="439" t="inlineStr">
        <is>
          <t>MAHARASHTRA</t>
        </is>
      </c>
    </row>
    <row r="5596" ht="14.4" customHeight="1">
      <c r="CP5596" s="439" t="n">
        <v>400015</v>
      </c>
      <c r="CQ5596" s="439" t="inlineStr">
        <is>
          <t>MAHARASHTRA</t>
        </is>
      </c>
    </row>
    <row r="5597" ht="14.4" customHeight="1">
      <c r="CP5597" s="439" t="n">
        <v>400016</v>
      </c>
      <c r="CQ5597" s="439" t="inlineStr">
        <is>
          <t>MAHARASHTRA</t>
        </is>
      </c>
    </row>
    <row r="5598" ht="14.4" customHeight="1">
      <c r="CP5598" s="439" t="n">
        <v>400017</v>
      </c>
      <c r="CQ5598" s="439" t="inlineStr">
        <is>
          <t>MAHARASHTRA</t>
        </is>
      </c>
    </row>
    <row r="5599" ht="14.4" customHeight="1">
      <c r="CP5599" s="439" t="n">
        <v>400018</v>
      </c>
      <c r="CQ5599" s="439" t="inlineStr">
        <is>
          <t>MAHARASHTRA</t>
        </is>
      </c>
    </row>
    <row r="5600" ht="14.4" customHeight="1">
      <c r="CP5600" s="439" t="n">
        <v>400019</v>
      </c>
      <c r="CQ5600" s="439" t="inlineStr">
        <is>
          <t>MAHARASHTRA</t>
        </is>
      </c>
    </row>
    <row r="5601" ht="14.4" customHeight="1">
      <c r="CP5601" s="439" t="n">
        <v>400020</v>
      </c>
      <c r="CQ5601" s="439" t="inlineStr">
        <is>
          <t>MAHARASHTRA</t>
        </is>
      </c>
    </row>
    <row r="5602" ht="14.4" customHeight="1">
      <c r="CP5602" s="439" t="n">
        <v>400021</v>
      </c>
      <c r="CQ5602" s="439" t="inlineStr">
        <is>
          <t>MAHARASHTRA</t>
        </is>
      </c>
    </row>
    <row r="5603" ht="14.4" customHeight="1">
      <c r="CP5603" s="439" t="n">
        <v>400022</v>
      </c>
      <c r="CQ5603" s="439" t="inlineStr">
        <is>
          <t>MAHARASHTRA</t>
        </is>
      </c>
    </row>
    <row r="5604" ht="14.4" customHeight="1">
      <c r="CP5604" s="439" t="n">
        <v>400024</v>
      </c>
      <c r="CQ5604" s="439" t="inlineStr">
        <is>
          <t>MAHARASHTRA</t>
        </is>
      </c>
    </row>
    <row r="5605" ht="14.4" customHeight="1">
      <c r="CP5605" s="439" t="n">
        <v>400025</v>
      </c>
      <c r="CQ5605" s="439" t="inlineStr">
        <is>
          <t>MAHARASHTRA</t>
        </is>
      </c>
    </row>
    <row r="5606" ht="14.4" customHeight="1">
      <c r="CP5606" s="439" t="n">
        <v>400026</v>
      </c>
      <c r="CQ5606" s="439" t="inlineStr">
        <is>
          <t>MAHARASHTRA</t>
        </is>
      </c>
    </row>
    <row r="5607" ht="14.4" customHeight="1">
      <c r="CP5607" s="439" t="n">
        <v>400027</v>
      </c>
      <c r="CQ5607" s="439" t="inlineStr">
        <is>
          <t>MAHARASHTRA</t>
        </is>
      </c>
    </row>
    <row r="5608" ht="14.4" customHeight="1">
      <c r="CP5608" s="439" t="n">
        <v>400028</v>
      </c>
      <c r="CQ5608" s="439" t="inlineStr">
        <is>
          <t>MAHARASHTRA</t>
        </is>
      </c>
    </row>
    <row r="5609" ht="14.4" customHeight="1">
      <c r="CP5609" s="439" t="n">
        <v>400029</v>
      </c>
      <c r="CQ5609" s="439" t="inlineStr">
        <is>
          <t>MAHARASHTRA</t>
        </is>
      </c>
    </row>
    <row r="5610" ht="14.4" customHeight="1">
      <c r="CP5610" s="439" t="n">
        <v>400030</v>
      </c>
      <c r="CQ5610" s="439" t="inlineStr">
        <is>
          <t>MAHARASHTRA</t>
        </is>
      </c>
    </row>
    <row r="5611" ht="14.4" customHeight="1">
      <c r="CP5611" s="439" t="n">
        <v>400031</v>
      </c>
      <c r="CQ5611" s="439" t="inlineStr">
        <is>
          <t>MAHARASHTRA</t>
        </is>
      </c>
    </row>
    <row r="5612" ht="14.4" customHeight="1">
      <c r="CP5612" s="439" t="n">
        <v>400032</v>
      </c>
      <c r="CQ5612" s="439" t="inlineStr">
        <is>
          <t>MAHARASHTRA</t>
        </is>
      </c>
    </row>
    <row r="5613" ht="14.4" customHeight="1">
      <c r="CP5613" s="439" t="n">
        <v>400033</v>
      </c>
      <c r="CQ5613" s="439" t="inlineStr">
        <is>
          <t>MAHARASHTRA</t>
        </is>
      </c>
    </row>
    <row r="5614" ht="14.4" customHeight="1">
      <c r="CP5614" s="439" t="n">
        <v>400034</v>
      </c>
      <c r="CQ5614" s="439" t="inlineStr">
        <is>
          <t>MAHARASHTRA</t>
        </is>
      </c>
    </row>
    <row r="5615" ht="14.4" customHeight="1">
      <c r="CP5615" s="439" t="n">
        <v>400035</v>
      </c>
      <c r="CQ5615" s="439" t="inlineStr">
        <is>
          <t>MAHARASHTRA</t>
        </is>
      </c>
    </row>
    <row r="5616" ht="14.4" customHeight="1">
      <c r="CP5616" s="439" t="n">
        <v>400037</v>
      </c>
      <c r="CQ5616" s="439" t="inlineStr">
        <is>
          <t>MAHARASHTRA</t>
        </is>
      </c>
    </row>
    <row r="5617" ht="14.4" customHeight="1">
      <c r="CP5617" s="439" t="n">
        <v>400042</v>
      </c>
      <c r="CQ5617" s="439" t="inlineStr">
        <is>
          <t>MAHARASHTRA</t>
        </is>
      </c>
    </row>
    <row r="5618" ht="14.4" customHeight="1">
      <c r="CP5618" s="439" t="n">
        <v>400043</v>
      </c>
      <c r="CQ5618" s="439" t="inlineStr">
        <is>
          <t>MAHARASHTRA</t>
        </is>
      </c>
    </row>
    <row r="5619" ht="14.4" customHeight="1">
      <c r="CP5619" s="439" t="n">
        <v>400049</v>
      </c>
      <c r="CQ5619" s="439" t="inlineStr">
        <is>
          <t>MAHARASHTRA</t>
        </is>
      </c>
    </row>
    <row r="5620" ht="14.4" customHeight="1">
      <c r="CP5620" s="439" t="n">
        <v>400050</v>
      </c>
      <c r="CQ5620" s="439" t="inlineStr">
        <is>
          <t>MAHARASHTRA</t>
        </is>
      </c>
    </row>
    <row r="5621" ht="14.4" customHeight="1">
      <c r="CP5621" s="439" t="n">
        <v>400051</v>
      </c>
      <c r="CQ5621" s="439" t="inlineStr">
        <is>
          <t>MAHARASHTRA</t>
        </is>
      </c>
    </row>
    <row r="5622" ht="14.4" customHeight="1">
      <c r="CP5622" s="439" t="n">
        <v>400052</v>
      </c>
      <c r="CQ5622" s="439" t="inlineStr">
        <is>
          <t>MAHARASHTRA</t>
        </is>
      </c>
    </row>
    <row r="5623" ht="14.4" customHeight="1">
      <c r="CP5623" s="439" t="n">
        <v>400053</v>
      </c>
      <c r="CQ5623" s="439" t="inlineStr">
        <is>
          <t>MAHARASHTRA</t>
        </is>
      </c>
    </row>
    <row r="5624" ht="14.4" customHeight="1">
      <c r="CP5624" s="439" t="n">
        <v>400054</v>
      </c>
      <c r="CQ5624" s="439" t="inlineStr">
        <is>
          <t>MAHARASHTRA</t>
        </is>
      </c>
    </row>
    <row r="5625" ht="14.4" customHeight="1">
      <c r="CP5625" s="439" t="n">
        <v>400055</v>
      </c>
      <c r="CQ5625" s="439" t="inlineStr">
        <is>
          <t>MAHARASHTRA</t>
        </is>
      </c>
    </row>
    <row r="5626" ht="14.4" customHeight="1">
      <c r="CP5626" s="439" t="n">
        <v>400056</v>
      </c>
      <c r="CQ5626" s="439" t="inlineStr">
        <is>
          <t>MAHARASHTRA</t>
        </is>
      </c>
    </row>
    <row r="5627" ht="14.4" customHeight="1">
      <c r="CP5627" s="439" t="n">
        <v>400057</v>
      </c>
      <c r="CQ5627" s="439" t="inlineStr">
        <is>
          <t>MAHARASHTRA</t>
        </is>
      </c>
    </row>
    <row r="5628" ht="14.4" customHeight="1">
      <c r="CP5628" s="439" t="n">
        <v>400058</v>
      </c>
      <c r="CQ5628" s="439" t="inlineStr">
        <is>
          <t>MAHARASHTRA</t>
        </is>
      </c>
    </row>
    <row r="5629" ht="14.4" customHeight="1">
      <c r="CP5629" s="439" t="n">
        <v>400059</v>
      </c>
      <c r="CQ5629" s="439" t="inlineStr">
        <is>
          <t>MAHARASHTRA</t>
        </is>
      </c>
    </row>
    <row r="5630" ht="14.4" customHeight="1">
      <c r="CP5630" s="439" t="n">
        <v>400060</v>
      </c>
      <c r="CQ5630" s="439" t="inlineStr">
        <is>
          <t>MAHARASHTRA</t>
        </is>
      </c>
    </row>
    <row r="5631" ht="14.4" customHeight="1">
      <c r="CP5631" s="439" t="n">
        <v>400061</v>
      </c>
      <c r="CQ5631" s="439" t="inlineStr">
        <is>
          <t>MAHARASHTRA</t>
        </is>
      </c>
    </row>
    <row r="5632" ht="14.4" customHeight="1">
      <c r="CP5632" s="439" t="n">
        <v>400063</v>
      </c>
      <c r="CQ5632" s="439" t="inlineStr">
        <is>
          <t>MAHARASHTRA</t>
        </is>
      </c>
    </row>
    <row r="5633" ht="14.4" customHeight="1">
      <c r="CP5633" s="439" t="n">
        <v>400064</v>
      </c>
      <c r="CQ5633" s="439" t="inlineStr">
        <is>
          <t>MAHARASHTRA</t>
        </is>
      </c>
    </row>
    <row r="5634" ht="14.4" customHeight="1">
      <c r="CP5634" s="439" t="n">
        <v>400065</v>
      </c>
      <c r="CQ5634" s="439" t="inlineStr">
        <is>
          <t>MAHARASHTRA</t>
        </is>
      </c>
    </row>
    <row r="5635" ht="14.4" customHeight="1">
      <c r="CP5635" s="439" t="n">
        <v>400066</v>
      </c>
      <c r="CQ5635" s="439" t="inlineStr">
        <is>
          <t>MAHARASHTRA</t>
        </is>
      </c>
    </row>
    <row r="5636" ht="14.4" customHeight="1">
      <c r="CP5636" s="439" t="n">
        <v>400067</v>
      </c>
      <c r="CQ5636" s="439" t="inlineStr">
        <is>
          <t>MAHARASHTRA</t>
        </is>
      </c>
    </row>
    <row r="5637" ht="14.4" customHeight="1">
      <c r="CP5637" s="439" t="n">
        <v>400068</v>
      </c>
      <c r="CQ5637" s="439" t="inlineStr">
        <is>
          <t>MAHARASHTRA</t>
        </is>
      </c>
    </row>
    <row r="5638" ht="14.4" customHeight="1">
      <c r="CP5638" s="439" t="n">
        <v>400069</v>
      </c>
      <c r="CQ5638" s="439" t="inlineStr">
        <is>
          <t>MAHARASHTRA</t>
        </is>
      </c>
    </row>
    <row r="5639" ht="14.4" customHeight="1">
      <c r="CP5639" s="439" t="n">
        <v>400070</v>
      </c>
      <c r="CQ5639" s="439" t="inlineStr">
        <is>
          <t>MAHARASHTRA</t>
        </is>
      </c>
    </row>
    <row r="5640" ht="14.4" customHeight="1">
      <c r="CP5640" s="439" t="n">
        <v>400071</v>
      </c>
      <c r="CQ5640" s="439" t="inlineStr">
        <is>
          <t>MAHARASHTRA</t>
        </is>
      </c>
    </row>
    <row r="5641" ht="14.4" customHeight="1">
      <c r="CP5641" s="439" t="n">
        <v>400072</v>
      </c>
      <c r="CQ5641" s="439" t="inlineStr">
        <is>
          <t>MAHARASHTRA</t>
        </is>
      </c>
    </row>
    <row r="5642" ht="14.4" customHeight="1">
      <c r="CP5642" s="439" t="n">
        <v>400074</v>
      </c>
      <c r="CQ5642" s="439" t="inlineStr">
        <is>
          <t>MAHARASHTRA</t>
        </is>
      </c>
    </row>
    <row r="5643" ht="14.4" customHeight="1">
      <c r="CP5643" s="439" t="n">
        <v>400075</v>
      </c>
      <c r="CQ5643" s="439" t="inlineStr">
        <is>
          <t>MAHARASHTRA</t>
        </is>
      </c>
    </row>
    <row r="5644" ht="14.4" customHeight="1">
      <c r="CP5644" s="439" t="n">
        <v>400076</v>
      </c>
      <c r="CQ5644" s="439" t="inlineStr">
        <is>
          <t>MAHARASHTRA</t>
        </is>
      </c>
    </row>
    <row r="5645" ht="14.4" customHeight="1">
      <c r="CP5645" s="439" t="n">
        <v>400077</v>
      </c>
      <c r="CQ5645" s="439" t="inlineStr">
        <is>
          <t>MAHARASHTRA</t>
        </is>
      </c>
    </row>
    <row r="5646" ht="14.4" customHeight="1">
      <c r="CP5646" s="439" t="n">
        <v>400078</v>
      </c>
      <c r="CQ5646" s="439" t="inlineStr">
        <is>
          <t>MAHARASHTRA</t>
        </is>
      </c>
    </row>
    <row r="5647" ht="14.4" customHeight="1">
      <c r="CP5647" s="439" t="n">
        <v>400079</v>
      </c>
      <c r="CQ5647" s="439" t="inlineStr">
        <is>
          <t>MAHARASHTRA</t>
        </is>
      </c>
    </row>
    <row r="5648" ht="14.4" customHeight="1">
      <c r="CP5648" s="439" t="n">
        <v>400080</v>
      </c>
      <c r="CQ5648" s="439" t="inlineStr">
        <is>
          <t>MAHARASHTRA</t>
        </is>
      </c>
    </row>
    <row r="5649" ht="14.4" customHeight="1">
      <c r="CP5649" s="439" t="n">
        <v>400081</v>
      </c>
      <c r="CQ5649" s="439" t="inlineStr">
        <is>
          <t>MAHARASHTRA</t>
        </is>
      </c>
    </row>
    <row r="5650" ht="14.4" customHeight="1">
      <c r="CP5650" s="439" t="n">
        <v>400082</v>
      </c>
      <c r="CQ5650" s="439" t="inlineStr">
        <is>
          <t>MAHARASHTRA</t>
        </is>
      </c>
    </row>
    <row r="5651" ht="14.4" customHeight="1">
      <c r="CP5651" s="439" t="n">
        <v>400083</v>
      </c>
      <c r="CQ5651" s="439" t="inlineStr">
        <is>
          <t>MAHARASHTRA</t>
        </is>
      </c>
    </row>
    <row r="5652" ht="14.4" customHeight="1">
      <c r="CP5652" s="439" t="n">
        <v>400084</v>
      </c>
      <c r="CQ5652" s="439" t="inlineStr">
        <is>
          <t>MAHARASHTRA</t>
        </is>
      </c>
    </row>
    <row r="5653" ht="14.4" customHeight="1">
      <c r="CP5653" s="439" t="n">
        <v>400085</v>
      </c>
      <c r="CQ5653" s="439" t="inlineStr">
        <is>
          <t>MAHARASHTRA</t>
        </is>
      </c>
    </row>
    <row r="5654" ht="14.4" customHeight="1">
      <c r="CP5654" s="439" t="n">
        <v>400086</v>
      </c>
      <c r="CQ5654" s="439" t="inlineStr">
        <is>
          <t>MAHARASHTRA</t>
        </is>
      </c>
    </row>
    <row r="5655" ht="14.4" customHeight="1">
      <c r="CP5655" s="439" t="n">
        <v>400087</v>
      </c>
      <c r="CQ5655" s="439" t="inlineStr">
        <is>
          <t>MAHARASHTRA</t>
        </is>
      </c>
    </row>
    <row r="5656" ht="14.4" customHeight="1">
      <c r="CP5656" s="439" t="n">
        <v>400088</v>
      </c>
      <c r="CQ5656" s="439" t="inlineStr">
        <is>
          <t>MAHARASHTRA</t>
        </is>
      </c>
    </row>
    <row r="5657" ht="14.4" customHeight="1">
      <c r="CP5657" s="439" t="n">
        <v>400089</v>
      </c>
      <c r="CQ5657" s="439" t="inlineStr">
        <is>
          <t>MAHARASHTRA</t>
        </is>
      </c>
    </row>
    <row r="5658" ht="14.4" customHeight="1">
      <c r="CP5658" s="439" t="n">
        <v>400090</v>
      </c>
      <c r="CQ5658" s="439" t="inlineStr">
        <is>
          <t>MAHARASHTRA</t>
        </is>
      </c>
    </row>
    <row r="5659" ht="14.4" customHeight="1">
      <c r="CP5659" s="439" t="n">
        <v>400091</v>
      </c>
      <c r="CQ5659" s="439" t="inlineStr">
        <is>
          <t>MAHARASHTRA</t>
        </is>
      </c>
    </row>
    <row r="5660" ht="14.4" customHeight="1">
      <c r="CP5660" s="439" t="n">
        <v>400092</v>
      </c>
      <c r="CQ5660" s="439" t="inlineStr">
        <is>
          <t>MAHARASHTRA</t>
        </is>
      </c>
    </row>
    <row r="5661" ht="14.4" customHeight="1">
      <c r="CP5661" s="439" t="n">
        <v>400093</v>
      </c>
      <c r="CQ5661" s="439" t="inlineStr">
        <is>
          <t>MAHARASHTRA</t>
        </is>
      </c>
    </row>
    <row r="5662" ht="14.4" customHeight="1">
      <c r="CP5662" s="439" t="n">
        <v>400094</v>
      </c>
      <c r="CQ5662" s="439" t="inlineStr">
        <is>
          <t>MAHARASHTRA</t>
        </is>
      </c>
    </row>
    <row r="5663" ht="14.4" customHeight="1">
      <c r="CP5663" s="439" t="n">
        <v>400095</v>
      </c>
      <c r="CQ5663" s="439" t="inlineStr">
        <is>
          <t>MAHARASHTRA</t>
        </is>
      </c>
    </row>
    <row r="5664" ht="14.4" customHeight="1">
      <c r="CP5664" s="439" t="n">
        <v>400096</v>
      </c>
      <c r="CQ5664" s="439" t="inlineStr">
        <is>
          <t>MAHARASHTRA</t>
        </is>
      </c>
    </row>
    <row r="5665" ht="14.4" customHeight="1">
      <c r="CP5665" s="439" t="n">
        <v>400097</v>
      </c>
      <c r="CQ5665" s="439" t="inlineStr">
        <is>
          <t>MAHARASHTRA</t>
        </is>
      </c>
    </row>
    <row r="5666" ht="14.4" customHeight="1">
      <c r="CP5666" s="439" t="n">
        <v>400098</v>
      </c>
      <c r="CQ5666" s="439" t="inlineStr">
        <is>
          <t>MAHARASHTRA</t>
        </is>
      </c>
    </row>
    <row r="5667" ht="14.4" customHeight="1">
      <c r="CP5667" s="439" t="n">
        <v>400099</v>
      </c>
      <c r="CQ5667" s="439" t="inlineStr">
        <is>
          <t>MAHARASHTRA</t>
        </is>
      </c>
    </row>
    <row r="5668" ht="14.4" customHeight="1">
      <c r="CP5668" s="439" t="n">
        <v>400101</v>
      </c>
      <c r="CQ5668" s="439" t="inlineStr">
        <is>
          <t>MAHARASHTRA</t>
        </is>
      </c>
    </row>
    <row r="5669" ht="14.4" customHeight="1">
      <c r="CP5669" s="439" t="n">
        <v>400102</v>
      </c>
      <c r="CQ5669" s="439" t="inlineStr">
        <is>
          <t>MAHARASHTRA</t>
        </is>
      </c>
    </row>
    <row r="5670" ht="14.4" customHeight="1">
      <c r="CP5670" s="439" t="n">
        <v>400103</v>
      </c>
      <c r="CQ5670" s="439" t="inlineStr">
        <is>
          <t>MAHARASHTRA</t>
        </is>
      </c>
    </row>
    <row r="5671" ht="14.4" customHeight="1">
      <c r="CP5671" s="439" t="n">
        <v>400104</v>
      </c>
      <c r="CQ5671" s="439" t="inlineStr">
        <is>
          <t>MAHARASHTRA</t>
        </is>
      </c>
    </row>
    <row r="5672" ht="14.4" customHeight="1">
      <c r="CP5672" s="439" t="n">
        <v>400601</v>
      </c>
      <c r="CQ5672" s="439" t="inlineStr">
        <is>
          <t>MAHARASHTRA</t>
        </is>
      </c>
    </row>
    <row r="5673" ht="14.4" customHeight="1">
      <c r="CP5673" s="439" t="n">
        <v>400602</v>
      </c>
      <c r="CQ5673" s="439" t="inlineStr">
        <is>
          <t>MAHARASHTRA</t>
        </is>
      </c>
    </row>
    <row r="5674" ht="14.4" customHeight="1">
      <c r="CP5674" s="439" t="n">
        <v>400603</v>
      </c>
      <c r="CQ5674" s="439" t="inlineStr">
        <is>
          <t>MAHARASHTRA</t>
        </is>
      </c>
    </row>
    <row r="5675" ht="14.4" customHeight="1">
      <c r="CP5675" s="439" t="n">
        <v>400604</v>
      </c>
      <c r="CQ5675" s="439" t="inlineStr">
        <is>
          <t>MAHARASHTRA</t>
        </is>
      </c>
    </row>
    <row r="5676" ht="14.4" customHeight="1">
      <c r="CP5676" s="439" t="n">
        <v>400605</v>
      </c>
      <c r="CQ5676" s="439" t="inlineStr">
        <is>
          <t>MAHARASHTRA</t>
        </is>
      </c>
    </row>
    <row r="5677" ht="14.4" customHeight="1">
      <c r="CP5677" s="439" t="n">
        <v>400606</v>
      </c>
      <c r="CQ5677" s="439" t="inlineStr">
        <is>
          <t>MAHARASHTRA</t>
        </is>
      </c>
    </row>
    <row r="5678" ht="14.4" customHeight="1">
      <c r="CP5678" s="439" t="n">
        <v>400607</v>
      </c>
      <c r="CQ5678" s="439" t="inlineStr">
        <is>
          <t>MAHARASHTRA</t>
        </is>
      </c>
    </row>
    <row r="5679" ht="14.4" customHeight="1">
      <c r="CP5679" s="439" t="n">
        <v>400608</v>
      </c>
      <c r="CQ5679" s="439" t="inlineStr">
        <is>
          <t>MAHARASHTRA</t>
        </is>
      </c>
    </row>
    <row r="5680" ht="14.4" customHeight="1">
      <c r="CP5680" s="439" t="n">
        <v>400610</v>
      </c>
      <c r="CQ5680" s="439" t="inlineStr">
        <is>
          <t>MAHARASHTRA</t>
        </is>
      </c>
    </row>
    <row r="5681" ht="14.4" customHeight="1">
      <c r="CP5681" s="439" t="n">
        <v>400612</v>
      </c>
      <c r="CQ5681" s="439" t="inlineStr">
        <is>
          <t>MAHARASHTRA</t>
        </is>
      </c>
    </row>
    <row r="5682" ht="14.4" customHeight="1">
      <c r="CP5682" s="439" t="n">
        <v>400614</v>
      </c>
      <c r="CQ5682" s="439" t="inlineStr">
        <is>
          <t>MAHARASHTRA</t>
        </is>
      </c>
    </row>
    <row r="5683" ht="14.4" customHeight="1">
      <c r="CP5683" s="439" t="n">
        <v>400615</v>
      </c>
      <c r="CQ5683" s="439" t="inlineStr">
        <is>
          <t>MAHARASHTRA</t>
        </is>
      </c>
    </row>
    <row r="5684" ht="14.4" customHeight="1">
      <c r="CP5684" s="439" t="n">
        <v>400701</v>
      </c>
      <c r="CQ5684" s="439" t="inlineStr">
        <is>
          <t>MAHARASHTRA</t>
        </is>
      </c>
    </row>
    <row r="5685" ht="14.4" customHeight="1">
      <c r="CP5685" s="439" t="n">
        <v>400702</v>
      </c>
      <c r="CQ5685" s="439" t="inlineStr">
        <is>
          <t>MAHARASHTRA</t>
        </is>
      </c>
    </row>
    <row r="5686" ht="14.4" customHeight="1">
      <c r="CP5686" s="439" t="n">
        <v>400703</v>
      </c>
      <c r="CQ5686" s="439" t="inlineStr">
        <is>
          <t>MAHARASHTRA</t>
        </is>
      </c>
    </row>
    <row r="5687" ht="14.4" customHeight="1">
      <c r="CP5687" s="439" t="n">
        <v>400704</v>
      </c>
      <c r="CQ5687" s="439" t="inlineStr">
        <is>
          <t>MAHARASHTRA</t>
        </is>
      </c>
    </row>
    <row r="5688" ht="14.4" customHeight="1">
      <c r="CP5688" s="439" t="n">
        <v>400705</v>
      </c>
      <c r="CQ5688" s="439" t="inlineStr">
        <is>
          <t>MAHARASHTRA</t>
        </is>
      </c>
    </row>
    <row r="5689" ht="14.4" customHeight="1">
      <c r="CP5689" s="439" t="n">
        <v>400706</v>
      </c>
      <c r="CQ5689" s="439" t="inlineStr">
        <is>
          <t>MAHARASHTRA</t>
        </is>
      </c>
    </row>
    <row r="5690" ht="14.4" customHeight="1">
      <c r="CP5690" s="439" t="n">
        <v>400707</v>
      </c>
      <c r="CQ5690" s="439" t="inlineStr">
        <is>
          <t>MAHARASHTRA</t>
        </is>
      </c>
    </row>
    <row r="5691" ht="14.4" customHeight="1">
      <c r="CP5691" s="439" t="n">
        <v>400708</v>
      </c>
      <c r="CQ5691" s="439" t="inlineStr">
        <is>
          <t>MAHARASHTRA</t>
        </is>
      </c>
    </row>
    <row r="5692" ht="14.4" customHeight="1">
      <c r="CP5692" s="439" t="n">
        <v>400709</v>
      </c>
      <c r="CQ5692" s="439" t="inlineStr">
        <is>
          <t>MAHARASHTRA</t>
        </is>
      </c>
    </row>
    <row r="5693" ht="14.4" customHeight="1">
      <c r="CP5693" s="439" t="n">
        <v>400710</v>
      </c>
      <c r="CQ5693" s="439" t="inlineStr">
        <is>
          <t>MAHARASHTRA</t>
        </is>
      </c>
    </row>
    <row r="5694" ht="14.4" customHeight="1">
      <c r="CP5694" s="439" t="n">
        <v>401101</v>
      </c>
      <c r="CQ5694" s="439" t="inlineStr">
        <is>
          <t>MAHARASHTRA</t>
        </is>
      </c>
    </row>
    <row r="5695" ht="14.4" customHeight="1">
      <c r="CP5695" s="439" t="n">
        <v>401102</v>
      </c>
      <c r="CQ5695" s="439" t="inlineStr">
        <is>
          <t>MAHARASHTRA</t>
        </is>
      </c>
    </row>
    <row r="5696" ht="14.4" customHeight="1">
      <c r="CP5696" s="439" t="n">
        <v>401103</v>
      </c>
      <c r="CQ5696" s="439" t="inlineStr">
        <is>
          <t>MAHARASHTRA</t>
        </is>
      </c>
    </row>
    <row r="5697" ht="14.4" customHeight="1">
      <c r="CP5697" s="439" t="n">
        <v>401105</v>
      </c>
      <c r="CQ5697" s="439" t="inlineStr">
        <is>
          <t>MAHARASHTRA</t>
        </is>
      </c>
    </row>
    <row r="5698" ht="14.4" customHeight="1">
      <c r="CP5698" s="439" t="n">
        <v>401106</v>
      </c>
      <c r="CQ5698" s="439" t="inlineStr">
        <is>
          <t>MAHARASHTRA</t>
        </is>
      </c>
    </row>
    <row r="5699" ht="14.4" customHeight="1">
      <c r="CP5699" s="439" t="n">
        <v>401107</v>
      </c>
      <c r="CQ5699" s="439" t="inlineStr">
        <is>
          <t>MAHARASHTRA</t>
        </is>
      </c>
    </row>
    <row r="5700" ht="14.4" customHeight="1">
      <c r="CP5700" s="439" t="n">
        <v>401201</v>
      </c>
      <c r="CQ5700" s="439" t="inlineStr">
        <is>
          <t>MAHARASHTRA</t>
        </is>
      </c>
    </row>
    <row r="5701" ht="14.4" customHeight="1">
      <c r="CP5701" s="439" t="n">
        <v>401202</v>
      </c>
      <c r="CQ5701" s="439" t="inlineStr">
        <is>
          <t>MAHARASHTRA</t>
        </is>
      </c>
    </row>
    <row r="5702" ht="14.4" customHeight="1">
      <c r="CP5702" s="439" t="n">
        <v>401203</v>
      </c>
      <c r="CQ5702" s="439" t="inlineStr">
        <is>
          <t>MAHARASHTRA</t>
        </is>
      </c>
    </row>
    <row r="5703" ht="14.4" customHeight="1">
      <c r="CP5703" s="439" t="n">
        <v>401204</v>
      </c>
      <c r="CQ5703" s="439" t="inlineStr">
        <is>
          <t>MAHARASHTRA</t>
        </is>
      </c>
    </row>
    <row r="5704" ht="14.4" customHeight="1">
      <c r="CP5704" s="439" t="n">
        <v>401206</v>
      </c>
      <c r="CQ5704" s="439" t="inlineStr">
        <is>
          <t>MAHARASHTRA</t>
        </is>
      </c>
    </row>
    <row r="5705" ht="14.4" customHeight="1">
      <c r="CP5705" s="439" t="n">
        <v>401207</v>
      </c>
      <c r="CQ5705" s="439" t="inlineStr">
        <is>
          <t>MAHARASHTRA</t>
        </is>
      </c>
    </row>
    <row r="5706" ht="14.4" customHeight="1">
      <c r="CP5706" s="439" t="n">
        <v>401208</v>
      </c>
      <c r="CQ5706" s="439" t="inlineStr">
        <is>
          <t>MAHARASHTRA</t>
        </is>
      </c>
    </row>
    <row r="5707" ht="14.4" customHeight="1">
      <c r="CP5707" s="439" t="n">
        <v>401209</v>
      </c>
      <c r="CQ5707" s="439" t="inlineStr">
        <is>
          <t>MAHARASHTRA</t>
        </is>
      </c>
    </row>
    <row r="5708" ht="14.4" customHeight="1">
      <c r="CP5708" s="439" t="n">
        <v>401301</v>
      </c>
      <c r="CQ5708" s="439" t="inlineStr">
        <is>
          <t>MAHARASHTRA</t>
        </is>
      </c>
    </row>
    <row r="5709" ht="14.4" customHeight="1">
      <c r="CP5709" s="439" t="n">
        <v>401302</v>
      </c>
      <c r="CQ5709" s="439" t="inlineStr">
        <is>
          <t>MAHARASHTRA</t>
        </is>
      </c>
    </row>
    <row r="5710" ht="14.4" customHeight="1">
      <c r="CP5710" s="439" t="n">
        <v>401303</v>
      </c>
      <c r="CQ5710" s="439" t="inlineStr">
        <is>
          <t>MAHARASHTRA</t>
        </is>
      </c>
    </row>
    <row r="5711" ht="14.4" customHeight="1">
      <c r="CP5711" s="439" t="n">
        <v>401304</v>
      </c>
      <c r="CQ5711" s="439" t="inlineStr">
        <is>
          <t>MAHARASHTRA</t>
        </is>
      </c>
    </row>
    <row r="5712" ht="14.4" customHeight="1">
      <c r="CP5712" s="439" t="n">
        <v>401305</v>
      </c>
      <c r="CQ5712" s="439" t="inlineStr">
        <is>
          <t>MAHARASHTRA</t>
        </is>
      </c>
    </row>
    <row r="5713" ht="14.4" customHeight="1">
      <c r="CP5713" s="439" t="n">
        <v>401401</v>
      </c>
      <c r="CQ5713" s="439" t="inlineStr">
        <is>
          <t>MAHARASHTRA</t>
        </is>
      </c>
    </row>
    <row r="5714" ht="14.4" customHeight="1">
      <c r="CP5714" s="439" t="n">
        <v>401402</v>
      </c>
      <c r="CQ5714" s="439" t="inlineStr">
        <is>
          <t>MAHARASHTRA</t>
        </is>
      </c>
    </row>
    <row r="5715" ht="14.4" customHeight="1">
      <c r="CP5715" s="439" t="n">
        <v>401403</v>
      </c>
      <c r="CQ5715" s="439" t="inlineStr">
        <is>
          <t>MAHARASHTRA</t>
        </is>
      </c>
    </row>
    <row r="5716" ht="14.4" customHeight="1">
      <c r="CP5716" s="439" t="n">
        <v>401404</v>
      </c>
      <c r="CQ5716" s="439" t="inlineStr">
        <is>
          <t>MAHARASHTRA</t>
        </is>
      </c>
    </row>
    <row r="5717" ht="14.4" customHeight="1">
      <c r="CP5717" s="439" t="n">
        <v>401405</v>
      </c>
      <c r="CQ5717" s="439" t="inlineStr">
        <is>
          <t>MAHARASHTRA</t>
        </is>
      </c>
    </row>
    <row r="5718" ht="14.4" customHeight="1">
      <c r="CP5718" s="439" t="n">
        <v>401501</v>
      </c>
      <c r="CQ5718" s="439" t="inlineStr">
        <is>
          <t>MAHARASHTRA</t>
        </is>
      </c>
    </row>
    <row r="5719" ht="14.4" customHeight="1">
      <c r="CP5719" s="439" t="n">
        <v>401502</v>
      </c>
      <c r="CQ5719" s="439" t="inlineStr">
        <is>
          <t>MAHARASHTRA</t>
        </is>
      </c>
    </row>
    <row r="5720" ht="14.4" customHeight="1">
      <c r="CP5720" s="439" t="n">
        <v>401503</v>
      </c>
      <c r="CQ5720" s="439" t="inlineStr">
        <is>
          <t>MAHARASHTRA</t>
        </is>
      </c>
    </row>
    <row r="5721" ht="14.4" customHeight="1">
      <c r="CP5721" s="439" t="n">
        <v>401504</v>
      </c>
      <c r="CQ5721" s="439" t="inlineStr">
        <is>
          <t>MAHARASHTRA</t>
        </is>
      </c>
    </row>
    <row r="5722" ht="14.4" customHeight="1">
      <c r="CP5722" s="439" t="n">
        <v>401506</v>
      </c>
      <c r="CQ5722" s="439" t="inlineStr">
        <is>
          <t>MAHARASHTRA</t>
        </is>
      </c>
    </row>
    <row r="5723" ht="14.4" customHeight="1">
      <c r="CP5723" s="439" t="n">
        <v>401601</v>
      </c>
      <c r="CQ5723" s="439" t="inlineStr">
        <is>
          <t>MAHARASHTRA</t>
        </is>
      </c>
    </row>
    <row r="5724" ht="14.4" customHeight="1">
      <c r="CP5724" s="439" t="n">
        <v>401602</v>
      </c>
      <c r="CQ5724" s="439" t="inlineStr">
        <is>
          <t>MAHARASHTRA</t>
        </is>
      </c>
    </row>
    <row r="5725" ht="14.4" customHeight="1">
      <c r="CP5725" s="439" t="n">
        <v>401603</v>
      </c>
      <c r="CQ5725" s="439" t="inlineStr">
        <is>
          <t>MAHARASHTRA</t>
        </is>
      </c>
    </row>
    <row r="5726" ht="14.4" customHeight="1">
      <c r="CP5726" s="439" t="n">
        <v>401604</v>
      </c>
      <c r="CQ5726" s="439" t="inlineStr">
        <is>
          <t>MAHARASHTRA</t>
        </is>
      </c>
    </row>
    <row r="5727" ht="14.4" customHeight="1">
      <c r="CP5727" s="439" t="n">
        <v>401605</v>
      </c>
      <c r="CQ5727" s="439" t="inlineStr">
        <is>
          <t>MAHARASHTRA</t>
        </is>
      </c>
    </row>
    <row r="5728" ht="14.4" customHeight="1">
      <c r="CP5728" s="439" t="n">
        <v>401606</v>
      </c>
      <c r="CQ5728" s="439" t="inlineStr">
        <is>
          <t>MAHARASHTRA</t>
        </is>
      </c>
    </row>
    <row r="5729" ht="14.4" customHeight="1">
      <c r="CP5729" s="439" t="n">
        <v>401607</v>
      </c>
      <c r="CQ5729" s="439" t="inlineStr">
        <is>
          <t>MAHARASHTRA</t>
        </is>
      </c>
    </row>
    <row r="5730" ht="14.4" customHeight="1">
      <c r="CP5730" s="439" t="n">
        <v>401608</v>
      </c>
      <c r="CQ5730" s="439" t="inlineStr">
        <is>
          <t>MAHARASHTRA</t>
        </is>
      </c>
    </row>
    <row r="5731" ht="14.4" customHeight="1">
      <c r="CP5731" s="439" t="n">
        <v>401701</v>
      </c>
      <c r="CQ5731" s="439" t="inlineStr">
        <is>
          <t>MAHARASHTRA</t>
        </is>
      </c>
    </row>
    <row r="5732" ht="14.4" customHeight="1">
      <c r="CP5732" s="439" t="n">
        <v>401702</v>
      </c>
      <c r="CQ5732" s="439" t="inlineStr">
        <is>
          <t>MAHARASHTRA</t>
        </is>
      </c>
    </row>
    <row r="5733" ht="14.4" customHeight="1">
      <c r="CP5733" s="439" t="n">
        <v>401703</v>
      </c>
      <c r="CQ5733" s="439" t="inlineStr">
        <is>
          <t>MAHARASHTRA</t>
        </is>
      </c>
    </row>
    <row r="5734" ht="14.4" customHeight="1">
      <c r="CP5734" s="439" t="n">
        <v>402101</v>
      </c>
      <c r="CQ5734" s="439" t="inlineStr">
        <is>
          <t>MAHARASHTRA</t>
        </is>
      </c>
    </row>
    <row r="5735" ht="14.4" customHeight="1">
      <c r="CP5735" s="439" t="n">
        <v>402102</v>
      </c>
      <c r="CQ5735" s="439" t="inlineStr">
        <is>
          <t>MAHARASHTRA</t>
        </is>
      </c>
    </row>
    <row r="5736" ht="14.4" customHeight="1">
      <c r="CP5736" s="439" t="n">
        <v>402103</v>
      </c>
      <c r="CQ5736" s="439" t="inlineStr">
        <is>
          <t>MAHARASHTRA</t>
        </is>
      </c>
    </row>
    <row r="5737" ht="14.4" customHeight="1">
      <c r="CP5737" s="439" t="n">
        <v>402104</v>
      </c>
      <c r="CQ5737" s="439" t="inlineStr">
        <is>
          <t>MAHARASHTRA</t>
        </is>
      </c>
    </row>
    <row r="5738" ht="14.4" customHeight="1">
      <c r="CP5738" s="439" t="n">
        <v>402105</v>
      </c>
      <c r="CQ5738" s="439" t="inlineStr">
        <is>
          <t>MAHARASHTRA</t>
        </is>
      </c>
    </row>
    <row r="5739" ht="14.4" customHeight="1">
      <c r="CP5739" s="439" t="n">
        <v>402106</v>
      </c>
      <c r="CQ5739" s="439" t="inlineStr">
        <is>
          <t>MAHARASHTRA</t>
        </is>
      </c>
    </row>
    <row r="5740" ht="14.4" customHeight="1">
      <c r="CP5740" s="439" t="n">
        <v>402107</v>
      </c>
      <c r="CQ5740" s="439" t="inlineStr">
        <is>
          <t>MAHARASHTRA</t>
        </is>
      </c>
    </row>
    <row r="5741" ht="14.4" customHeight="1">
      <c r="CP5741" s="439" t="n">
        <v>402108</v>
      </c>
      <c r="CQ5741" s="439" t="inlineStr">
        <is>
          <t>MAHARASHTRA</t>
        </is>
      </c>
    </row>
    <row r="5742" ht="14.4" customHeight="1">
      <c r="CP5742" s="439" t="n">
        <v>402109</v>
      </c>
      <c r="CQ5742" s="439" t="inlineStr">
        <is>
          <t>MAHARASHTRA</t>
        </is>
      </c>
    </row>
    <row r="5743" ht="14.4" customHeight="1">
      <c r="CP5743" s="439" t="n">
        <v>402110</v>
      </c>
      <c r="CQ5743" s="439" t="inlineStr">
        <is>
          <t>MAHARASHTRA</t>
        </is>
      </c>
    </row>
    <row r="5744" ht="14.4" customHeight="1">
      <c r="CP5744" s="439" t="n">
        <v>402111</v>
      </c>
      <c r="CQ5744" s="439" t="inlineStr">
        <is>
          <t>MAHARASHTRA</t>
        </is>
      </c>
    </row>
    <row r="5745" ht="14.4" customHeight="1">
      <c r="CP5745" s="439" t="n">
        <v>402112</v>
      </c>
      <c r="CQ5745" s="439" t="inlineStr">
        <is>
          <t>MAHARASHTRA</t>
        </is>
      </c>
    </row>
    <row r="5746" ht="14.4" customHeight="1">
      <c r="CP5746" s="439" t="n">
        <v>402113</v>
      </c>
      <c r="CQ5746" s="439" t="inlineStr">
        <is>
          <t>MAHARASHTRA</t>
        </is>
      </c>
    </row>
    <row r="5747" ht="14.4" customHeight="1">
      <c r="CP5747" s="439" t="n">
        <v>402114</v>
      </c>
      <c r="CQ5747" s="439" t="inlineStr">
        <is>
          <t>MAHARASHTRA</t>
        </is>
      </c>
    </row>
    <row r="5748" ht="14.4" customHeight="1">
      <c r="CP5748" s="439" t="n">
        <v>402115</v>
      </c>
      <c r="CQ5748" s="439" t="inlineStr">
        <is>
          <t>MAHARASHTRA</t>
        </is>
      </c>
    </row>
    <row r="5749" ht="14.4" customHeight="1">
      <c r="CP5749" s="439" t="n">
        <v>402116</v>
      </c>
      <c r="CQ5749" s="439" t="inlineStr">
        <is>
          <t>MAHARASHTRA</t>
        </is>
      </c>
    </row>
    <row r="5750" ht="14.4" customHeight="1">
      <c r="CP5750" s="439" t="n">
        <v>402117</v>
      </c>
      <c r="CQ5750" s="439" t="inlineStr">
        <is>
          <t>MAHARASHTRA</t>
        </is>
      </c>
    </row>
    <row r="5751" ht="14.4" customHeight="1">
      <c r="CP5751" s="439" t="n">
        <v>402120</v>
      </c>
      <c r="CQ5751" s="439" t="inlineStr">
        <is>
          <t>MAHARASHTRA</t>
        </is>
      </c>
    </row>
    <row r="5752" ht="14.4" customHeight="1">
      <c r="CP5752" s="439" t="n">
        <v>402122</v>
      </c>
      <c r="CQ5752" s="439" t="inlineStr">
        <is>
          <t>MAHARASHTRA</t>
        </is>
      </c>
    </row>
    <row r="5753" ht="14.4" customHeight="1">
      <c r="CP5753" s="439" t="n">
        <v>402125</v>
      </c>
      <c r="CQ5753" s="439" t="inlineStr">
        <is>
          <t>MAHARASHTRA</t>
        </is>
      </c>
    </row>
    <row r="5754" ht="14.4" customHeight="1">
      <c r="CP5754" s="439" t="n">
        <v>402126</v>
      </c>
      <c r="CQ5754" s="439" t="inlineStr">
        <is>
          <t>MAHARASHTRA</t>
        </is>
      </c>
    </row>
    <row r="5755" ht="14.4" customHeight="1">
      <c r="CP5755" s="439" t="n">
        <v>402201</v>
      </c>
      <c r="CQ5755" s="439" t="inlineStr">
        <is>
          <t>MAHARASHTRA</t>
        </is>
      </c>
    </row>
    <row r="5756" ht="14.4" customHeight="1">
      <c r="CP5756" s="439" t="n">
        <v>402202</v>
      </c>
      <c r="CQ5756" s="439" t="inlineStr">
        <is>
          <t>MAHARASHTRA</t>
        </is>
      </c>
    </row>
    <row r="5757" ht="14.4" customHeight="1">
      <c r="CP5757" s="439" t="n">
        <v>402203</v>
      </c>
      <c r="CQ5757" s="439" t="inlineStr">
        <is>
          <t>MAHARASHTRA</t>
        </is>
      </c>
    </row>
    <row r="5758" ht="14.4" customHeight="1">
      <c r="CP5758" s="439" t="n">
        <v>402204</v>
      </c>
      <c r="CQ5758" s="439" t="inlineStr">
        <is>
          <t>MAHARASHTRA</t>
        </is>
      </c>
    </row>
    <row r="5759" ht="14.4" customHeight="1">
      <c r="CP5759" s="439" t="n">
        <v>402207</v>
      </c>
      <c r="CQ5759" s="439" t="inlineStr">
        <is>
          <t>MAHARASHTRA</t>
        </is>
      </c>
    </row>
    <row r="5760" ht="14.4" customHeight="1">
      <c r="CP5760" s="439" t="n">
        <v>402208</v>
      </c>
      <c r="CQ5760" s="439" t="inlineStr">
        <is>
          <t>MAHARASHTRA</t>
        </is>
      </c>
    </row>
    <row r="5761" ht="14.4" customHeight="1">
      <c r="CP5761" s="439" t="n">
        <v>402209</v>
      </c>
      <c r="CQ5761" s="439" t="inlineStr">
        <is>
          <t>MAHARASHTRA</t>
        </is>
      </c>
    </row>
    <row r="5762" ht="14.4" customHeight="1">
      <c r="CP5762" s="439" t="n">
        <v>402301</v>
      </c>
      <c r="CQ5762" s="439" t="inlineStr">
        <is>
          <t>MAHARASHTRA</t>
        </is>
      </c>
    </row>
    <row r="5763" ht="14.4" customHeight="1">
      <c r="CP5763" s="439" t="n">
        <v>402302</v>
      </c>
      <c r="CQ5763" s="439" t="inlineStr">
        <is>
          <t>MAHARASHTRA</t>
        </is>
      </c>
    </row>
    <row r="5764" ht="14.4" customHeight="1">
      <c r="CP5764" s="439" t="n">
        <v>402303</v>
      </c>
      <c r="CQ5764" s="439" t="inlineStr">
        <is>
          <t>MAHARASHTRA</t>
        </is>
      </c>
    </row>
    <row r="5765" ht="14.4" customHeight="1">
      <c r="CP5765" s="439" t="n">
        <v>402304</v>
      </c>
      <c r="CQ5765" s="439" t="inlineStr">
        <is>
          <t>MAHARASHTRA</t>
        </is>
      </c>
    </row>
    <row r="5766" ht="14.4" customHeight="1">
      <c r="CP5766" s="439" t="n">
        <v>402305</v>
      </c>
      <c r="CQ5766" s="439" t="inlineStr">
        <is>
          <t>MAHARASHTRA</t>
        </is>
      </c>
    </row>
    <row r="5767" ht="14.4" customHeight="1">
      <c r="CP5767" s="439" t="n">
        <v>402306</v>
      </c>
      <c r="CQ5767" s="439" t="inlineStr">
        <is>
          <t>MAHARASHTRA</t>
        </is>
      </c>
    </row>
    <row r="5768" ht="14.4" customHeight="1">
      <c r="CP5768" s="439" t="n">
        <v>402307</v>
      </c>
      <c r="CQ5768" s="439" t="inlineStr">
        <is>
          <t>MAHARASHTRA</t>
        </is>
      </c>
    </row>
    <row r="5769" ht="14.4" customHeight="1">
      <c r="CP5769" s="439" t="n">
        <v>402308</v>
      </c>
      <c r="CQ5769" s="439" t="inlineStr">
        <is>
          <t>MAHARASHTRA</t>
        </is>
      </c>
    </row>
    <row r="5770" ht="14.4" customHeight="1">
      <c r="CP5770" s="439" t="n">
        <v>402309</v>
      </c>
      <c r="CQ5770" s="439" t="inlineStr">
        <is>
          <t>MAHARASHTRA</t>
        </is>
      </c>
    </row>
    <row r="5771" ht="14.4" customHeight="1">
      <c r="CP5771" s="439" t="n">
        <v>402401</v>
      </c>
      <c r="CQ5771" s="439" t="inlineStr">
        <is>
          <t>MAHARASHTRA</t>
        </is>
      </c>
    </row>
    <row r="5772" ht="14.4" customHeight="1">
      <c r="CP5772" s="439" t="n">
        <v>402402</v>
      </c>
      <c r="CQ5772" s="439" t="inlineStr">
        <is>
          <t>MAHARASHTRA</t>
        </is>
      </c>
    </row>
    <row r="5773" ht="14.4" customHeight="1">
      <c r="CP5773" s="439" t="n">
        <v>402403</v>
      </c>
      <c r="CQ5773" s="439" t="inlineStr">
        <is>
          <t>MAHARASHTRA</t>
        </is>
      </c>
    </row>
    <row r="5774" ht="14.4" customHeight="1">
      <c r="CP5774" s="439" t="n">
        <v>402404</v>
      </c>
      <c r="CQ5774" s="439" t="inlineStr">
        <is>
          <t>MAHARASHTRA</t>
        </is>
      </c>
    </row>
    <row r="5775" ht="14.4" customHeight="1">
      <c r="CP5775" s="439" t="n">
        <v>403001</v>
      </c>
      <c r="CQ5775" s="439" t="inlineStr">
        <is>
          <t>GOA</t>
        </is>
      </c>
    </row>
    <row r="5776" ht="14.4" customHeight="1">
      <c r="CP5776" s="439" t="n">
        <v>403002</v>
      </c>
      <c r="CQ5776" s="439" t="inlineStr">
        <is>
          <t>GOA</t>
        </is>
      </c>
    </row>
    <row r="5777" ht="14.4" customHeight="1">
      <c r="CP5777" s="439" t="n">
        <v>403004</v>
      </c>
      <c r="CQ5777" s="439" t="inlineStr">
        <is>
          <t>GOA</t>
        </is>
      </c>
    </row>
    <row r="5778" ht="14.4" customHeight="1">
      <c r="CP5778" s="439" t="n">
        <v>403005</v>
      </c>
      <c r="CQ5778" s="439" t="inlineStr">
        <is>
          <t>GOA</t>
        </is>
      </c>
    </row>
    <row r="5779" ht="14.4" customHeight="1">
      <c r="CP5779" s="439" t="n">
        <v>403006</v>
      </c>
      <c r="CQ5779" s="439" t="inlineStr">
        <is>
          <t>GOA</t>
        </is>
      </c>
    </row>
    <row r="5780" ht="14.4" customHeight="1">
      <c r="CP5780" s="439" t="n">
        <v>403101</v>
      </c>
      <c r="CQ5780" s="439" t="inlineStr">
        <is>
          <t>GOA</t>
        </is>
      </c>
    </row>
    <row r="5781" ht="14.4" customHeight="1">
      <c r="CP5781" s="439" t="n">
        <v>403102</v>
      </c>
      <c r="CQ5781" s="439" t="inlineStr">
        <is>
          <t>GOA</t>
        </is>
      </c>
    </row>
    <row r="5782" ht="14.4" customHeight="1">
      <c r="CP5782" s="439" t="n">
        <v>403103</v>
      </c>
      <c r="CQ5782" s="439" t="inlineStr">
        <is>
          <t>GOA</t>
        </is>
      </c>
    </row>
    <row r="5783" ht="14.4" customHeight="1">
      <c r="CP5783" s="439" t="n">
        <v>403104</v>
      </c>
      <c r="CQ5783" s="439" t="inlineStr">
        <is>
          <t>GOA</t>
        </is>
      </c>
    </row>
    <row r="5784" ht="14.4" customHeight="1">
      <c r="CP5784" s="439" t="n">
        <v>403105</v>
      </c>
      <c r="CQ5784" s="439" t="inlineStr">
        <is>
          <t>GOA</t>
        </is>
      </c>
    </row>
    <row r="5785" ht="14.4" customHeight="1">
      <c r="CP5785" s="439" t="n">
        <v>403106</v>
      </c>
      <c r="CQ5785" s="439" t="inlineStr">
        <is>
          <t>GOA</t>
        </is>
      </c>
    </row>
    <row r="5786" ht="14.4" customHeight="1">
      <c r="CP5786" s="439" t="n">
        <v>403107</v>
      </c>
      <c r="CQ5786" s="439" t="inlineStr">
        <is>
          <t>GOA</t>
        </is>
      </c>
    </row>
    <row r="5787" ht="14.4" customHeight="1">
      <c r="CP5787" s="439" t="n">
        <v>403108</v>
      </c>
      <c r="CQ5787" s="439" t="inlineStr">
        <is>
          <t>GOA</t>
        </is>
      </c>
    </row>
    <row r="5788" ht="14.4" customHeight="1">
      <c r="CP5788" s="439" t="n">
        <v>403109</v>
      </c>
      <c r="CQ5788" s="439" t="inlineStr">
        <is>
          <t>GOA</t>
        </is>
      </c>
    </row>
    <row r="5789" ht="14.4" customHeight="1">
      <c r="CP5789" s="439" t="n">
        <v>403110</v>
      </c>
      <c r="CQ5789" s="439" t="inlineStr">
        <is>
          <t>GOA</t>
        </is>
      </c>
    </row>
    <row r="5790" ht="14.4" customHeight="1">
      <c r="CP5790" s="439" t="n">
        <v>403114</v>
      </c>
      <c r="CQ5790" s="439" t="inlineStr">
        <is>
          <t>GOA</t>
        </is>
      </c>
    </row>
    <row r="5791" ht="14.4" customHeight="1">
      <c r="CP5791" s="439" t="n">
        <v>403115</v>
      </c>
      <c r="CQ5791" s="439" t="inlineStr">
        <is>
          <t>GOA</t>
        </is>
      </c>
    </row>
    <row r="5792" ht="14.4" customHeight="1">
      <c r="CP5792" s="439" t="n">
        <v>403201</v>
      </c>
      <c r="CQ5792" s="439" t="inlineStr">
        <is>
          <t>GOA</t>
        </is>
      </c>
    </row>
    <row r="5793" ht="14.4" customHeight="1">
      <c r="CP5793" s="439" t="n">
        <v>403202</v>
      </c>
      <c r="CQ5793" s="439" t="inlineStr">
        <is>
          <t>GOA</t>
        </is>
      </c>
    </row>
    <row r="5794" ht="14.4" customHeight="1">
      <c r="CP5794" s="439" t="n">
        <v>403203</v>
      </c>
      <c r="CQ5794" s="439" t="inlineStr">
        <is>
          <t>GOA</t>
        </is>
      </c>
    </row>
    <row r="5795" ht="14.4" customHeight="1">
      <c r="CP5795" s="439" t="n">
        <v>403204</v>
      </c>
      <c r="CQ5795" s="439" t="inlineStr">
        <is>
          <t>GOA</t>
        </is>
      </c>
    </row>
    <row r="5796" ht="14.4" customHeight="1">
      <c r="CP5796" s="439" t="n">
        <v>403206</v>
      </c>
      <c r="CQ5796" s="439" t="inlineStr">
        <is>
          <t>GOA</t>
        </is>
      </c>
    </row>
    <row r="5797" ht="14.4" customHeight="1">
      <c r="CP5797" s="439" t="n">
        <v>403401</v>
      </c>
      <c r="CQ5797" s="439" t="inlineStr">
        <is>
          <t>GOA</t>
        </is>
      </c>
    </row>
    <row r="5798" ht="14.4" customHeight="1">
      <c r="CP5798" s="439" t="n">
        <v>403402</v>
      </c>
      <c r="CQ5798" s="439" t="inlineStr">
        <is>
          <t>GOA</t>
        </is>
      </c>
    </row>
    <row r="5799" ht="14.4" customHeight="1">
      <c r="CP5799" s="439" t="n">
        <v>403403</v>
      </c>
      <c r="CQ5799" s="439" t="inlineStr">
        <is>
          <t>GOA</t>
        </is>
      </c>
    </row>
    <row r="5800" ht="14.4" customHeight="1">
      <c r="CP5800" s="439" t="n">
        <v>403404</v>
      </c>
      <c r="CQ5800" s="439" t="inlineStr">
        <is>
          <t>GOA</t>
        </is>
      </c>
    </row>
    <row r="5801" ht="14.4" customHeight="1">
      <c r="CP5801" s="439" t="n">
        <v>403406</v>
      </c>
      <c r="CQ5801" s="439" t="inlineStr">
        <is>
          <t>GOA</t>
        </is>
      </c>
    </row>
    <row r="5802" ht="14.4" customHeight="1">
      <c r="CP5802" s="439" t="n">
        <v>403409</v>
      </c>
      <c r="CQ5802" s="439" t="inlineStr">
        <is>
          <t>GOA</t>
        </is>
      </c>
    </row>
    <row r="5803" ht="14.4" customHeight="1">
      <c r="CP5803" s="439" t="n">
        <v>403410</v>
      </c>
      <c r="CQ5803" s="439" t="inlineStr">
        <is>
          <t>GOA</t>
        </is>
      </c>
    </row>
    <row r="5804" ht="14.4" customHeight="1">
      <c r="CP5804" s="439" t="n">
        <v>403501</v>
      </c>
      <c r="CQ5804" s="439" t="inlineStr">
        <is>
          <t>GOA</t>
        </is>
      </c>
    </row>
    <row r="5805" ht="14.4" customHeight="1">
      <c r="CP5805" s="439" t="n">
        <v>403502</v>
      </c>
      <c r="CQ5805" s="439" t="inlineStr">
        <is>
          <t>GOA</t>
        </is>
      </c>
    </row>
    <row r="5806" ht="14.4" customHeight="1">
      <c r="CP5806" s="439" t="n">
        <v>403503</v>
      </c>
      <c r="CQ5806" s="439" t="inlineStr">
        <is>
          <t>GOA</t>
        </is>
      </c>
    </row>
    <row r="5807" ht="14.4" customHeight="1">
      <c r="CP5807" s="439" t="n">
        <v>403504</v>
      </c>
      <c r="CQ5807" s="439" t="inlineStr">
        <is>
          <t>GOA</t>
        </is>
      </c>
    </row>
    <row r="5808" ht="14.4" customHeight="1">
      <c r="CP5808" s="439" t="n">
        <v>403505</v>
      </c>
      <c r="CQ5808" s="439" t="inlineStr">
        <is>
          <t>GOA</t>
        </is>
      </c>
    </row>
    <row r="5809" ht="14.4" customHeight="1">
      <c r="CP5809" s="439" t="n">
        <v>403506</v>
      </c>
      <c r="CQ5809" s="439" t="inlineStr">
        <is>
          <t>GOA</t>
        </is>
      </c>
    </row>
    <row r="5810" ht="14.4" customHeight="1">
      <c r="CP5810" s="439" t="n">
        <v>403507</v>
      </c>
      <c r="CQ5810" s="439" t="inlineStr">
        <is>
          <t>GOA</t>
        </is>
      </c>
    </row>
    <row r="5811" ht="14.4" customHeight="1">
      <c r="CP5811" s="439" t="n">
        <v>403508</v>
      </c>
      <c r="CQ5811" s="439" t="inlineStr">
        <is>
          <t>GOA</t>
        </is>
      </c>
    </row>
    <row r="5812" ht="14.4" customHeight="1">
      <c r="CP5812" s="439" t="n">
        <v>403509</v>
      </c>
      <c r="CQ5812" s="439" t="inlineStr">
        <is>
          <t>GOA</t>
        </is>
      </c>
    </row>
    <row r="5813" ht="14.4" customHeight="1">
      <c r="CP5813" s="439" t="n">
        <v>403510</v>
      </c>
      <c r="CQ5813" s="439" t="inlineStr">
        <is>
          <t>GOA</t>
        </is>
      </c>
    </row>
    <row r="5814" ht="14.4" customHeight="1">
      <c r="CP5814" s="439" t="n">
        <v>403511</v>
      </c>
      <c r="CQ5814" s="439" t="inlineStr">
        <is>
          <t>GOA</t>
        </is>
      </c>
    </row>
    <row r="5815" ht="14.4" customHeight="1">
      <c r="CP5815" s="439" t="n">
        <v>403512</v>
      </c>
      <c r="CQ5815" s="439" t="inlineStr">
        <is>
          <t>GOA</t>
        </is>
      </c>
    </row>
    <row r="5816" ht="14.4" customHeight="1">
      <c r="CP5816" s="439" t="n">
        <v>403513</v>
      </c>
      <c r="CQ5816" s="439" t="inlineStr">
        <is>
          <t>GOA</t>
        </is>
      </c>
    </row>
    <row r="5817" ht="14.4" customHeight="1">
      <c r="CP5817" s="439" t="n">
        <v>403515</v>
      </c>
      <c r="CQ5817" s="439" t="inlineStr">
        <is>
          <t>GOA</t>
        </is>
      </c>
    </row>
    <row r="5818" ht="14.4" customHeight="1">
      <c r="CP5818" s="439" t="n">
        <v>403516</v>
      </c>
      <c r="CQ5818" s="439" t="inlineStr">
        <is>
          <t>GOA</t>
        </is>
      </c>
    </row>
    <row r="5819" ht="14.4" customHeight="1">
      <c r="CP5819" s="439" t="n">
        <v>403517</v>
      </c>
      <c r="CQ5819" s="439" t="inlineStr">
        <is>
          <t>GOA</t>
        </is>
      </c>
    </row>
    <row r="5820" ht="14.4" customHeight="1">
      <c r="CP5820" s="439" t="n">
        <v>403521</v>
      </c>
      <c r="CQ5820" s="439" t="inlineStr">
        <is>
          <t>GOA</t>
        </is>
      </c>
    </row>
    <row r="5821" ht="14.4" customHeight="1">
      <c r="CP5821" s="439" t="n">
        <v>403523</v>
      </c>
      <c r="CQ5821" s="439" t="inlineStr">
        <is>
          <t>GOA</t>
        </is>
      </c>
    </row>
    <row r="5822" ht="14.4" customHeight="1">
      <c r="CP5822" s="439" t="n">
        <v>403524</v>
      </c>
      <c r="CQ5822" s="439" t="inlineStr">
        <is>
          <t>GOA</t>
        </is>
      </c>
    </row>
    <row r="5823" ht="14.4" customHeight="1">
      <c r="CP5823" s="439" t="n">
        <v>403526</v>
      </c>
      <c r="CQ5823" s="439" t="inlineStr">
        <is>
          <t>GOA</t>
        </is>
      </c>
    </row>
    <row r="5824" ht="14.4" customHeight="1">
      <c r="CP5824" s="439" t="n">
        <v>403527</v>
      </c>
      <c r="CQ5824" s="439" t="inlineStr">
        <is>
          <t>GOA</t>
        </is>
      </c>
    </row>
    <row r="5825" ht="14.4" customHeight="1">
      <c r="CP5825" s="439" t="n">
        <v>403529</v>
      </c>
      <c r="CQ5825" s="439" t="inlineStr">
        <is>
          <t>GOA</t>
        </is>
      </c>
    </row>
    <row r="5826" ht="14.4" customHeight="1">
      <c r="CP5826" s="439" t="n">
        <v>403530</v>
      </c>
      <c r="CQ5826" s="439" t="inlineStr">
        <is>
          <t>GOA</t>
        </is>
      </c>
    </row>
    <row r="5827" ht="14.4" customHeight="1">
      <c r="CP5827" s="439" t="n">
        <v>403601</v>
      </c>
      <c r="CQ5827" s="439" t="inlineStr">
        <is>
          <t>GOA</t>
        </is>
      </c>
    </row>
    <row r="5828" ht="14.4" customHeight="1">
      <c r="CP5828" s="439" t="n">
        <v>403602</v>
      </c>
      <c r="CQ5828" s="439" t="inlineStr">
        <is>
          <t>GOA</t>
        </is>
      </c>
    </row>
    <row r="5829" ht="14.4" customHeight="1">
      <c r="CP5829" s="439" t="n">
        <v>403701</v>
      </c>
      <c r="CQ5829" s="439" t="inlineStr">
        <is>
          <t>GOA</t>
        </is>
      </c>
    </row>
    <row r="5830" ht="14.4" customHeight="1">
      <c r="CP5830" s="439" t="n">
        <v>403702</v>
      </c>
      <c r="CQ5830" s="439" t="inlineStr">
        <is>
          <t>GOA</t>
        </is>
      </c>
    </row>
    <row r="5831" ht="14.4" customHeight="1">
      <c r="CP5831" s="439" t="n">
        <v>403703</v>
      </c>
      <c r="CQ5831" s="439" t="inlineStr">
        <is>
          <t>GOA</t>
        </is>
      </c>
    </row>
    <row r="5832" ht="14.4" customHeight="1">
      <c r="CP5832" s="439" t="n">
        <v>403704</v>
      </c>
      <c r="CQ5832" s="439" t="inlineStr">
        <is>
          <t>GOA</t>
        </is>
      </c>
    </row>
    <row r="5833" ht="14.4" customHeight="1">
      <c r="CP5833" s="439" t="n">
        <v>403705</v>
      </c>
      <c r="CQ5833" s="439" t="inlineStr">
        <is>
          <t>GOA</t>
        </is>
      </c>
    </row>
    <row r="5834" ht="14.4" customHeight="1">
      <c r="CP5834" s="439" t="n">
        <v>403706</v>
      </c>
      <c r="CQ5834" s="439" t="inlineStr">
        <is>
          <t>GOA</t>
        </is>
      </c>
    </row>
    <row r="5835" ht="14.4" customHeight="1">
      <c r="CP5835" s="439" t="n">
        <v>403707</v>
      </c>
      <c r="CQ5835" s="439" t="inlineStr">
        <is>
          <t>GOA</t>
        </is>
      </c>
    </row>
    <row r="5836" ht="14.4" customHeight="1">
      <c r="CP5836" s="439" t="n">
        <v>403708</v>
      </c>
      <c r="CQ5836" s="439" t="inlineStr">
        <is>
          <t>GOA</t>
        </is>
      </c>
    </row>
    <row r="5837" ht="14.4" customHeight="1">
      <c r="CP5837" s="439" t="n">
        <v>403709</v>
      </c>
      <c r="CQ5837" s="439" t="inlineStr">
        <is>
          <t>GOA</t>
        </is>
      </c>
    </row>
    <row r="5838" ht="14.4" customHeight="1">
      <c r="CP5838" s="439" t="n">
        <v>403710</v>
      </c>
      <c r="CQ5838" s="439" t="inlineStr">
        <is>
          <t>GOA</t>
        </is>
      </c>
    </row>
    <row r="5839" ht="14.4" customHeight="1">
      <c r="CP5839" s="439" t="n">
        <v>403711</v>
      </c>
      <c r="CQ5839" s="439" t="inlineStr">
        <is>
          <t>GOA</t>
        </is>
      </c>
    </row>
    <row r="5840" ht="14.4" customHeight="1">
      <c r="CP5840" s="439" t="n">
        <v>403712</v>
      </c>
      <c r="CQ5840" s="439" t="inlineStr">
        <is>
          <t>GOA</t>
        </is>
      </c>
    </row>
    <row r="5841" ht="14.4" customHeight="1">
      <c r="CP5841" s="439" t="n">
        <v>403713</v>
      </c>
      <c r="CQ5841" s="439" t="inlineStr">
        <is>
          <t>GOA</t>
        </is>
      </c>
    </row>
    <row r="5842" ht="14.4" customHeight="1">
      <c r="CP5842" s="439" t="n">
        <v>403714</v>
      </c>
      <c r="CQ5842" s="439" t="inlineStr">
        <is>
          <t>GOA</t>
        </is>
      </c>
    </row>
    <row r="5843" ht="14.4" customHeight="1">
      <c r="CP5843" s="439" t="n">
        <v>403715</v>
      </c>
      <c r="CQ5843" s="439" t="inlineStr">
        <is>
          <t>GOA</t>
        </is>
      </c>
    </row>
    <row r="5844" ht="14.4" customHeight="1">
      <c r="CP5844" s="439" t="n">
        <v>403716</v>
      </c>
      <c r="CQ5844" s="439" t="inlineStr">
        <is>
          <t>GOA</t>
        </is>
      </c>
    </row>
    <row r="5845" ht="14.4" customHeight="1">
      <c r="CP5845" s="439" t="n">
        <v>403717</v>
      </c>
      <c r="CQ5845" s="439" t="inlineStr">
        <is>
          <t>GOA</t>
        </is>
      </c>
    </row>
    <row r="5846" ht="14.4" customHeight="1">
      <c r="CP5846" s="439" t="n">
        <v>403718</v>
      </c>
      <c r="CQ5846" s="439" t="inlineStr">
        <is>
          <t>GOA</t>
        </is>
      </c>
    </row>
    <row r="5847" ht="14.4" customHeight="1">
      <c r="CP5847" s="439" t="n">
        <v>403719</v>
      </c>
      <c r="CQ5847" s="439" t="inlineStr">
        <is>
          <t>GOA</t>
        </is>
      </c>
    </row>
    <row r="5848" ht="14.4" customHeight="1">
      <c r="CP5848" s="439" t="n">
        <v>403720</v>
      </c>
      <c r="CQ5848" s="439" t="inlineStr">
        <is>
          <t>GOA</t>
        </is>
      </c>
    </row>
    <row r="5849" ht="14.4" customHeight="1">
      <c r="CP5849" s="439" t="n">
        <v>403721</v>
      </c>
      <c r="CQ5849" s="439" t="inlineStr">
        <is>
          <t>GOA</t>
        </is>
      </c>
    </row>
    <row r="5850" ht="14.4" customHeight="1">
      <c r="CP5850" s="439" t="n">
        <v>403722</v>
      </c>
      <c r="CQ5850" s="439" t="inlineStr">
        <is>
          <t>GOA</t>
        </is>
      </c>
    </row>
    <row r="5851" ht="14.4" customHeight="1">
      <c r="CP5851" s="439" t="n">
        <v>403723</v>
      </c>
      <c r="CQ5851" s="439" t="inlineStr">
        <is>
          <t>GOA</t>
        </is>
      </c>
    </row>
    <row r="5852" ht="14.4" customHeight="1">
      <c r="CP5852" s="439" t="n">
        <v>403724</v>
      </c>
      <c r="CQ5852" s="439" t="inlineStr">
        <is>
          <t>GOA</t>
        </is>
      </c>
    </row>
    <row r="5853" ht="14.4" customHeight="1">
      <c r="CP5853" s="439" t="n">
        <v>403725</v>
      </c>
      <c r="CQ5853" s="439" t="inlineStr">
        <is>
          <t>GOA</t>
        </is>
      </c>
    </row>
    <row r="5854" ht="14.4" customHeight="1">
      <c r="CP5854" s="439" t="n">
        <v>403726</v>
      </c>
      <c r="CQ5854" s="439" t="inlineStr">
        <is>
          <t>GOA</t>
        </is>
      </c>
    </row>
    <row r="5855" ht="14.4" customHeight="1">
      <c r="CP5855" s="439" t="n">
        <v>403728</v>
      </c>
      <c r="CQ5855" s="439" t="inlineStr">
        <is>
          <t>GOA</t>
        </is>
      </c>
    </row>
    <row r="5856" ht="14.4" customHeight="1">
      <c r="CP5856" s="439" t="n">
        <v>403729</v>
      </c>
      <c r="CQ5856" s="439" t="inlineStr">
        <is>
          <t>GOA</t>
        </is>
      </c>
    </row>
    <row r="5857" ht="14.4" customHeight="1">
      <c r="CP5857" s="439" t="n">
        <v>403731</v>
      </c>
      <c r="CQ5857" s="439" t="inlineStr">
        <is>
          <t>GOA</t>
        </is>
      </c>
    </row>
    <row r="5858" ht="14.4" customHeight="1">
      <c r="CP5858" s="439" t="n">
        <v>403801</v>
      </c>
      <c r="CQ5858" s="439" t="inlineStr">
        <is>
          <t>GOA</t>
        </is>
      </c>
    </row>
    <row r="5859" ht="14.4" customHeight="1">
      <c r="CP5859" s="439" t="n">
        <v>403802</v>
      </c>
      <c r="CQ5859" s="439" t="inlineStr">
        <is>
          <t>GOA</t>
        </is>
      </c>
    </row>
    <row r="5860" ht="14.4" customHeight="1">
      <c r="CP5860" s="439" t="n">
        <v>403803</v>
      </c>
      <c r="CQ5860" s="439" t="inlineStr">
        <is>
          <t>GOA</t>
        </is>
      </c>
    </row>
    <row r="5861" ht="14.4" customHeight="1">
      <c r="CP5861" s="439" t="n">
        <v>403804</v>
      </c>
      <c r="CQ5861" s="439" t="inlineStr">
        <is>
          <t>GOA</t>
        </is>
      </c>
    </row>
    <row r="5862" ht="14.4" customHeight="1">
      <c r="CP5862" s="439" t="n">
        <v>403806</v>
      </c>
      <c r="CQ5862" s="439" t="inlineStr">
        <is>
          <t>GOA</t>
        </is>
      </c>
    </row>
    <row r="5863" ht="14.4" customHeight="1">
      <c r="CP5863" s="439" t="n">
        <v>410101</v>
      </c>
      <c r="CQ5863" s="439" t="inlineStr">
        <is>
          <t>MAHARASHTRA</t>
        </is>
      </c>
    </row>
    <row r="5864" ht="14.4" customHeight="1">
      <c r="CP5864" s="439" t="n">
        <v>410102</v>
      </c>
      <c r="CQ5864" s="439" t="inlineStr">
        <is>
          <t>MAHARASHTRA</t>
        </is>
      </c>
    </row>
    <row r="5865" ht="14.4" customHeight="1">
      <c r="CP5865" s="439" t="n">
        <v>410201</v>
      </c>
      <c r="CQ5865" s="439" t="inlineStr">
        <is>
          <t>MAHARASHTRA</t>
        </is>
      </c>
    </row>
    <row r="5866" ht="14.4" customHeight="1">
      <c r="CP5866" s="439" t="n">
        <v>410202</v>
      </c>
      <c r="CQ5866" s="439" t="inlineStr">
        <is>
          <t>MAHARASHTRA</t>
        </is>
      </c>
    </row>
    <row r="5867" ht="14.4" customHeight="1">
      <c r="CP5867" s="439" t="n">
        <v>410203</v>
      </c>
      <c r="CQ5867" s="439" t="inlineStr">
        <is>
          <t>MAHARASHTRA</t>
        </is>
      </c>
    </row>
    <row r="5868" ht="14.4" customHeight="1">
      <c r="CP5868" s="439" t="n">
        <v>410204</v>
      </c>
      <c r="CQ5868" s="439" t="inlineStr">
        <is>
          <t>MAHARASHTRA</t>
        </is>
      </c>
    </row>
    <row r="5869" ht="14.4" customHeight="1">
      <c r="CP5869" s="439" t="n">
        <v>410205</v>
      </c>
      <c r="CQ5869" s="439" t="inlineStr">
        <is>
          <t>MAHARASHTRA</t>
        </is>
      </c>
    </row>
    <row r="5870" ht="14.4" customHeight="1">
      <c r="CP5870" s="439" t="n">
        <v>410206</v>
      </c>
      <c r="CQ5870" s="439" t="inlineStr">
        <is>
          <t>MAHARASHTRA</t>
        </is>
      </c>
    </row>
    <row r="5871" ht="14.4" customHeight="1">
      <c r="CP5871" s="439" t="n">
        <v>410207</v>
      </c>
      <c r="CQ5871" s="439" t="inlineStr">
        <is>
          <t>MAHARASHTRA</t>
        </is>
      </c>
    </row>
    <row r="5872" ht="14.4" customHeight="1">
      <c r="CP5872" s="439" t="n">
        <v>410208</v>
      </c>
      <c r="CQ5872" s="439" t="inlineStr">
        <is>
          <t>MAHARASHTRA</t>
        </is>
      </c>
    </row>
    <row r="5873" ht="14.4" customHeight="1">
      <c r="CP5873" s="439" t="n">
        <v>410209</v>
      </c>
      <c r="CQ5873" s="439" t="inlineStr">
        <is>
          <t>MAHARASHTRA</t>
        </is>
      </c>
    </row>
    <row r="5874" ht="14.4" customHeight="1">
      <c r="CP5874" s="439" t="n">
        <v>410210</v>
      </c>
      <c r="CQ5874" s="439" t="inlineStr">
        <is>
          <t>MAHARASHTRA</t>
        </is>
      </c>
    </row>
    <row r="5875" ht="14.4" customHeight="1">
      <c r="CP5875" s="439" t="n">
        <v>410216</v>
      </c>
      <c r="CQ5875" s="439" t="inlineStr">
        <is>
          <t>MAHARASHTRA</t>
        </is>
      </c>
    </row>
    <row r="5876" ht="14.4" customHeight="1">
      <c r="CP5876" s="439" t="n">
        <v>410218</v>
      </c>
      <c r="CQ5876" s="439" t="inlineStr">
        <is>
          <t>MAHARASHTRA</t>
        </is>
      </c>
    </row>
    <row r="5877" ht="14.4" customHeight="1">
      <c r="CP5877" s="439" t="n">
        <v>410220</v>
      </c>
      <c r="CQ5877" s="439" t="inlineStr">
        <is>
          <t>MAHARASHTRA</t>
        </is>
      </c>
    </row>
    <row r="5878" ht="14.4" customHeight="1">
      <c r="CP5878" s="439" t="n">
        <v>410221</v>
      </c>
      <c r="CQ5878" s="439" t="inlineStr">
        <is>
          <t>MAHARASHTRA</t>
        </is>
      </c>
    </row>
    <row r="5879" ht="14.4" customHeight="1">
      <c r="CP5879" s="439" t="n">
        <v>410222</v>
      </c>
      <c r="CQ5879" s="439" t="inlineStr">
        <is>
          <t>MAHARASHTRA</t>
        </is>
      </c>
    </row>
    <row r="5880" ht="14.4" customHeight="1">
      <c r="CP5880" s="439" t="n">
        <v>410301</v>
      </c>
      <c r="CQ5880" s="439" t="inlineStr">
        <is>
          <t>MAHARASHTRA</t>
        </is>
      </c>
    </row>
    <row r="5881" ht="14.4" customHeight="1">
      <c r="CP5881" s="439" t="n">
        <v>410302</v>
      </c>
      <c r="CQ5881" s="439" t="inlineStr">
        <is>
          <t>MAHARASHTRA</t>
        </is>
      </c>
    </row>
    <row r="5882" ht="14.4" customHeight="1">
      <c r="CP5882" s="439" t="n">
        <v>410401</v>
      </c>
      <c r="CQ5882" s="439" t="inlineStr">
        <is>
          <t>MAHARASHTRA</t>
        </is>
      </c>
    </row>
    <row r="5883" ht="14.4" customHeight="1">
      <c r="CP5883" s="439" t="n">
        <v>410402</v>
      </c>
      <c r="CQ5883" s="439" t="inlineStr">
        <is>
          <t>MAHARASHTRA</t>
        </is>
      </c>
    </row>
    <row r="5884" ht="14.4" customHeight="1">
      <c r="CP5884" s="439" t="n">
        <v>410403</v>
      </c>
      <c r="CQ5884" s="439" t="inlineStr">
        <is>
          <t>MAHARASHTRA</t>
        </is>
      </c>
    </row>
    <row r="5885" ht="14.4" customHeight="1">
      <c r="CP5885" s="439" t="n">
        <v>410405</v>
      </c>
      <c r="CQ5885" s="439" t="inlineStr">
        <is>
          <t>MAHARASHTRA</t>
        </is>
      </c>
    </row>
    <row r="5886" ht="14.4" customHeight="1">
      <c r="CP5886" s="439" t="n">
        <v>410406</v>
      </c>
      <c r="CQ5886" s="439" t="inlineStr">
        <is>
          <t>MAHARASHTRA</t>
        </is>
      </c>
    </row>
    <row r="5887" ht="14.4" customHeight="1">
      <c r="CP5887" s="439" t="n">
        <v>410501</v>
      </c>
      <c r="CQ5887" s="439" t="inlineStr">
        <is>
          <t>MAHARASHTRA</t>
        </is>
      </c>
    </row>
    <row r="5888" ht="14.4" customHeight="1">
      <c r="CP5888" s="439" t="n">
        <v>410502</v>
      </c>
      <c r="CQ5888" s="439" t="inlineStr">
        <is>
          <t>MAHARASHTRA</t>
        </is>
      </c>
    </row>
    <row r="5889" ht="14.4" customHeight="1">
      <c r="CP5889" s="439" t="n">
        <v>410503</v>
      </c>
      <c r="CQ5889" s="439" t="inlineStr">
        <is>
          <t>MAHARASHTRA</t>
        </is>
      </c>
    </row>
    <row r="5890" ht="14.4" customHeight="1">
      <c r="CP5890" s="439" t="n">
        <v>410504</v>
      </c>
      <c r="CQ5890" s="439" t="inlineStr">
        <is>
          <t>MAHARASHTRA</t>
        </is>
      </c>
    </row>
    <row r="5891" ht="14.4" customHeight="1">
      <c r="CP5891" s="439" t="n">
        <v>410505</v>
      </c>
      <c r="CQ5891" s="439" t="inlineStr">
        <is>
          <t>MAHARASHTRA</t>
        </is>
      </c>
    </row>
    <row r="5892" ht="14.4" customHeight="1">
      <c r="CP5892" s="439" t="n">
        <v>410506</v>
      </c>
      <c r="CQ5892" s="439" t="inlineStr">
        <is>
          <t>MAHARASHTRA</t>
        </is>
      </c>
    </row>
    <row r="5893" ht="14.4" customHeight="1">
      <c r="CP5893" s="439" t="n">
        <v>410507</v>
      </c>
      <c r="CQ5893" s="439" t="inlineStr">
        <is>
          <t>MAHARASHTRA</t>
        </is>
      </c>
    </row>
    <row r="5894" ht="14.4" customHeight="1">
      <c r="CP5894" s="439" t="n">
        <v>410508</v>
      </c>
      <c r="CQ5894" s="439" t="inlineStr">
        <is>
          <t>MAHARASHTRA</t>
        </is>
      </c>
    </row>
    <row r="5895" ht="14.4" customHeight="1">
      <c r="CP5895" s="439" t="n">
        <v>410509</v>
      </c>
      <c r="CQ5895" s="439" t="inlineStr">
        <is>
          <t>MAHARASHTRA</t>
        </is>
      </c>
    </row>
    <row r="5896" ht="14.4" customHeight="1">
      <c r="CP5896" s="439" t="n">
        <v>410510</v>
      </c>
      <c r="CQ5896" s="439" t="inlineStr">
        <is>
          <t>MAHARASHTRA</t>
        </is>
      </c>
    </row>
    <row r="5897" ht="14.4" customHeight="1">
      <c r="CP5897" s="439" t="n">
        <v>410511</v>
      </c>
      <c r="CQ5897" s="439" t="inlineStr">
        <is>
          <t>MAHARASHTRA</t>
        </is>
      </c>
    </row>
    <row r="5898" ht="14.4" customHeight="1">
      <c r="CP5898" s="439" t="n">
        <v>410512</v>
      </c>
      <c r="CQ5898" s="439" t="inlineStr">
        <is>
          <t>MAHARASHTRA</t>
        </is>
      </c>
    </row>
    <row r="5899" ht="14.4" customHeight="1">
      <c r="CP5899" s="439" t="n">
        <v>410513</v>
      </c>
      <c r="CQ5899" s="439" t="inlineStr">
        <is>
          <t>MAHARASHTRA</t>
        </is>
      </c>
    </row>
    <row r="5900" ht="14.4" customHeight="1">
      <c r="CP5900" s="439" t="n">
        <v>410515</v>
      </c>
      <c r="CQ5900" s="439" t="inlineStr">
        <is>
          <t>MAHARASHTRA</t>
        </is>
      </c>
    </row>
    <row r="5901" ht="14.4" customHeight="1">
      <c r="CP5901" s="439" t="n">
        <v>410516</v>
      </c>
      <c r="CQ5901" s="439" t="inlineStr">
        <is>
          <t>MAHARASHTRA</t>
        </is>
      </c>
    </row>
    <row r="5902" ht="14.4" customHeight="1">
      <c r="CP5902" s="439" t="n">
        <v>411001</v>
      </c>
      <c r="CQ5902" s="439" t="inlineStr">
        <is>
          <t>MAHARASHTRA</t>
        </is>
      </c>
    </row>
    <row r="5903" ht="14.4" customHeight="1">
      <c r="CP5903" s="439" t="n">
        <v>411002</v>
      </c>
      <c r="CQ5903" s="439" t="inlineStr">
        <is>
          <t>MAHARASHTRA</t>
        </is>
      </c>
    </row>
    <row r="5904" ht="14.4" customHeight="1">
      <c r="CP5904" s="439" t="n">
        <v>411003</v>
      </c>
      <c r="CQ5904" s="439" t="inlineStr">
        <is>
          <t>MAHARASHTRA</t>
        </is>
      </c>
    </row>
    <row r="5905" ht="14.4" customHeight="1">
      <c r="CP5905" s="439" t="n">
        <v>411004</v>
      </c>
      <c r="CQ5905" s="439" t="inlineStr">
        <is>
          <t>MAHARASHTRA</t>
        </is>
      </c>
    </row>
    <row r="5906" ht="14.4" customHeight="1">
      <c r="CP5906" s="439" t="n">
        <v>411005</v>
      </c>
      <c r="CQ5906" s="439" t="inlineStr">
        <is>
          <t>MAHARASHTRA</t>
        </is>
      </c>
    </row>
    <row r="5907" ht="14.4" customHeight="1">
      <c r="CP5907" s="439" t="n">
        <v>411006</v>
      </c>
      <c r="CQ5907" s="439" t="inlineStr">
        <is>
          <t>MAHARASHTRA</t>
        </is>
      </c>
    </row>
    <row r="5908" ht="14.4" customHeight="1">
      <c r="CP5908" s="439" t="n">
        <v>411007</v>
      </c>
      <c r="CQ5908" s="439" t="inlineStr">
        <is>
          <t>MAHARASHTRA</t>
        </is>
      </c>
    </row>
    <row r="5909" ht="14.4" customHeight="1">
      <c r="CP5909" s="439" t="n">
        <v>411008</v>
      </c>
      <c r="CQ5909" s="439" t="inlineStr">
        <is>
          <t>MAHARASHTRA</t>
        </is>
      </c>
    </row>
    <row r="5910" ht="14.4" customHeight="1">
      <c r="CP5910" s="439" t="n">
        <v>411009</v>
      </c>
      <c r="CQ5910" s="439" t="inlineStr">
        <is>
          <t>MAHARASHTRA</t>
        </is>
      </c>
    </row>
    <row r="5911" ht="14.4" customHeight="1">
      <c r="CP5911" s="439" t="n">
        <v>411011</v>
      </c>
      <c r="CQ5911" s="439" t="inlineStr">
        <is>
          <t>MAHARASHTRA</t>
        </is>
      </c>
    </row>
    <row r="5912" ht="14.4" customHeight="1">
      <c r="CP5912" s="439" t="n">
        <v>411012</v>
      </c>
      <c r="CQ5912" s="439" t="inlineStr">
        <is>
          <t>MAHARASHTRA</t>
        </is>
      </c>
    </row>
    <row r="5913" ht="14.4" customHeight="1">
      <c r="CP5913" s="439" t="n">
        <v>411013</v>
      </c>
      <c r="CQ5913" s="439" t="inlineStr">
        <is>
          <t>MAHARASHTRA</t>
        </is>
      </c>
    </row>
    <row r="5914" ht="14.4" customHeight="1">
      <c r="CP5914" s="439" t="n">
        <v>411014</v>
      </c>
      <c r="CQ5914" s="439" t="inlineStr">
        <is>
          <t>MAHARASHTRA</t>
        </is>
      </c>
    </row>
    <row r="5915" ht="14.4" customHeight="1">
      <c r="CP5915" s="439" t="n">
        <v>411015</v>
      </c>
      <c r="CQ5915" s="439" t="inlineStr">
        <is>
          <t>MAHARASHTRA</t>
        </is>
      </c>
    </row>
    <row r="5916" ht="14.4" customHeight="1">
      <c r="CP5916" s="439" t="n">
        <v>411016</v>
      </c>
      <c r="CQ5916" s="439" t="inlineStr">
        <is>
          <t>MAHARASHTRA</t>
        </is>
      </c>
    </row>
    <row r="5917" ht="14.4" customHeight="1">
      <c r="CP5917" s="439" t="n">
        <v>411017</v>
      </c>
      <c r="CQ5917" s="439" t="inlineStr">
        <is>
          <t>MAHARASHTRA</t>
        </is>
      </c>
    </row>
    <row r="5918" ht="14.4" customHeight="1">
      <c r="CP5918" s="439" t="n">
        <v>411018</v>
      </c>
      <c r="CQ5918" s="439" t="inlineStr">
        <is>
          <t>MAHARASHTRA</t>
        </is>
      </c>
    </row>
    <row r="5919" ht="14.4" customHeight="1">
      <c r="CP5919" s="439" t="n">
        <v>411019</v>
      </c>
      <c r="CQ5919" s="439" t="inlineStr">
        <is>
          <t>MAHARASHTRA</t>
        </is>
      </c>
    </row>
    <row r="5920" ht="14.4" customHeight="1">
      <c r="CP5920" s="439" t="n">
        <v>411020</v>
      </c>
      <c r="CQ5920" s="439" t="inlineStr">
        <is>
          <t>MAHARASHTRA</t>
        </is>
      </c>
    </row>
    <row r="5921" ht="14.4" customHeight="1">
      <c r="CP5921" s="439" t="n">
        <v>411021</v>
      </c>
      <c r="CQ5921" s="439" t="inlineStr">
        <is>
          <t>MAHARASHTRA</t>
        </is>
      </c>
    </row>
    <row r="5922" ht="14.4" customHeight="1">
      <c r="CP5922" s="439" t="n">
        <v>411022</v>
      </c>
      <c r="CQ5922" s="439" t="inlineStr">
        <is>
          <t>MAHARASHTRA</t>
        </is>
      </c>
    </row>
    <row r="5923" ht="14.4" customHeight="1">
      <c r="CP5923" s="439" t="n">
        <v>411023</v>
      </c>
      <c r="CQ5923" s="439" t="inlineStr">
        <is>
          <t>MAHARASHTRA</t>
        </is>
      </c>
    </row>
    <row r="5924" ht="14.4" customHeight="1">
      <c r="CP5924" s="439" t="n">
        <v>411024</v>
      </c>
      <c r="CQ5924" s="439" t="inlineStr">
        <is>
          <t>MAHARASHTRA</t>
        </is>
      </c>
    </row>
    <row r="5925" ht="14.4" customHeight="1">
      <c r="CP5925" s="439" t="n">
        <v>411025</v>
      </c>
      <c r="CQ5925" s="439" t="inlineStr">
        <is>
          <t>MAHARASHTRA</t>
        </is>
      </c>
    </row>
    <row r="5926" ht="14.4" customHeight="1">
      <c r="CP5926" s="439" t="n">
        <v>411026</v>
      </c>
      <c r="CQ5926" s="439" t="inlineStr">
        <is>
          <t>MAHARASHTRA</t>
        </is>
      </c>
    </row>
    <row r="5927" ht="14.4" customHeight="1">
      <c r="CP5927" s="439" t="n">
        <v>411027</v>
      </c>
      <c r="CQ5927" s="439" t="inlineStr">
        <is>
          <t>MAHARASHTRA</t>
        </is>
      </c>
    </row>
    <row r="5928" ht="14.4" customHeight="1">
      <c r="CP5928" s="439" t="n">
        <v>411028</v>
      </c>
      <c r="CQ5928" s="439" t="inlineStr">
        <is>
          <t>MAHARASHTRA</t>
        </is>
      </c>
    </row>
    <row r="5929" ht="14.4" customHeight="1">
      <c r="CP5929" s="439" t="n">
        <v>411030</v>
      </c>
      <c r="CQ5929" s="439" t="inlineStr">
        <is>
          <t>MAHARASHTRA</t>
        </is>
      </c>
    </row>
    <row r="5930" ht="14.4" customHeight="1">
      <c r="CP5930" s="439" t="n">
        <v>411031</v>
      </c>
      <c r="CQ5930" s="439" t="inlineStr">
        <is>
          <t>MAHARASHTRA</t>
        </is>
      </c>
    </row>
    <row r="5931" ht="14.4" customHeight="1">
      <c r="CP5931" s="439" t="n">
        <v>411032</v>
      </c>
      <c r="CQ5931" s="439" t="inlineStr">
        <is>
          <t>MAHARASHTRA</t>
        </is>
      </c>
    </row>
    <row r="5932" ht="14.4" customHeight="1">
      <c r="CP5932" s="439" t="n">
        <v>411033</v>
      </c>
      <c r="CQ5932" s="439" t="inlineStr">
        <is>
          <t>MAHARASHTRA</t>
        </is>
      </c>
    </row>
    <row r="5933" ht="14.4" customHeight="1">
      <c r="CP5933" s="439" t="n">
        <v>411034</v>
      </c>
      <c r="CQ5933" s="439" t="inlineStr">
        <is>
          <t>MAHARASHTRA</t>
        </is>
      </c>
    </row>
    <row r="5934" ht="14.4" customHeight="1">
      <c r="CP5934" s="439" t="n">
        <v>411035</v>
      </c>
      <c r="CQ5934" s="439" t="inlineStr">
        <is>
          <t>MAHARASHTRA</t>
        </is>
      </c>
    </row>
    <row r="5935" ht="14.4" customHeight="1">
      <c r="CP5935" s="439" t="n">
        <v>411036</v>
      </c>
      <c r="CQ5935" s="439" t="inlineStr">
        <is>
          <t>MAHARASHTRA</t>
        </is>
      </c>
    </row>
    <row r="5936" ht="14.4" customHeight="1">
      <c r="CP5936" s="439" t="n">
        <v>411037</v>
      </c>
      <c r="CQ5936" s="439" t="inlineStr">
        <is>
          <t>MAHARASHTRA</t>
        </is>
      </c>
    </row>
    <row r="5937" ht="14.4" customHeight="1">
      <c r="CP5937" s="439" t="n">
        <v>411038</v>
      </c>
      <c r="CQ5937" s="439" t="inlineStr">
        <is>
          <t>MAHARASHTRA</t>
        </is>
      </c>
    </row>
    <row r="5938" ht="14.4" customHeight="1">
      <c r="CP5938" s="439" t="n">
        <v>411039</v>
      </c>
      <c r="CQ5938" s="439" t="inlineStr">
        <is>
          <t>MAHARASHTRA</t>
        </is>
      </c>
    </row>
    <row r="5939" ht="14.4" customHeight="1">
      <c r="CP5939" s="439" t="n">
        <v>411040</v>
      </c>
      <c r="CQ5939" s="439" t="inlineStr">
        <is>
          <t>MAHARASHTRA</t>
        </is>
      </c>
    </row>
    <row r="5940" ht="14.4" customHeight="1">
      <c r="CP5940" s="439" t="n">
        <v>411041</v>
      </c>
      <c r="CQ5940" s="439" t="inlineStr">
        <is>
          <t>MAHARASHTRA</t>
        </is>
      </c>
    </row>
    <row r="5941" ht="14.4" customHeight="1">
      <c r="CP5941" s="439" t="n">
        <v>411042</v>
      </c>
      <c r="CQ5941" s="439" t="inlineStr">
        <is>
          <t>MAHARASHTRA</t>
        </is>
      </c>
    </row>
    <row r="5942" ht="14.4" customHeight="1">
      <c r="CP5942" s="439" t="n">
        <v>411043</v>
      </c>
      <c r="CQ5942" s="439" t="inlineStr">
        <is>
          <t>MAHARASHTRA</t>
        </is>
      </c>
    </row>
    <row r="5943" ht="14.4" customHeight="1">
      <c r="CP5943" s="439" t="n">
        <v>411044</v>
      </c>
      <c r="CQ5943" s="439" t="inlineStr">
        <is>
          <t>MAHARASHTRA</t>
        </is>
      </c>
    </row>
    <row r="5944" ht="14.4" customHeight="1">
      <c r="CP5944" s="439" t="n">
        <v>411045</v>
      </c>
      <c r="CQ5944" s="439" t="inlineStr">
        <is>
          <t>MAHARASHTRA</t>
        </is>
      </c>
    </row>
    <row r="5945" ht="14.4" customHeight="1">
      <c r="CP5945" s="439" t="n">
        <v>411046</v>
      </c>
      <c r="CQ5945" s="439" t="inlineStr">
        <is>
          <t>MAHARASHTRA</t>
        </is>
      </c>
    </row>
    <row r="5946" ht="14.4" customHeight="1">
      <c r="CP5946" s="439" t="n">
        <v>411047</v>
      </c>
      <c r="CQ5946" s="439" t="inlineStr">
        <is>
          <t>MAHARASHTRA</t>
        </is>
      </c>
    </row>
    <row r="5947" ht="14.4" customHeight="1">
      <c r="CP5947" s="439" t="n">
        <v>411048</v>
      </c>
      <c r="CQ5947" s="439" t="inlineStr">
        <is>
          <t>MAHARASHTRA</t>
        </is>
      </c>
    </row>
    <row r="5948" ht="14.4" customHeight="1">
      <c r="CP5948" s="439" t="n">
        <v>411051</v>
      </c>
      <c r="CQ5948" s="439" t="inlineStr">
        <is>
          <t>MAHARASHTRA</t>
        </is>
      </c>
    </row>
    <row r="5949" ht="14.4" customHeight="1">
      <c r="CP5949" s="439" t="n">
        <v>411052</v>
      </c>
      <c r="CQ5949" s="439" t="inlineStr">
        <is>
          <t>MAHARASHTRA</t>
        </is>
      </c>
    </row>
    <row r="5950" ht="14.4" customHeight="1">
      <c r="CP5950" s="439" t="n">
        <v>411057</v>
      </c>
      <c r="CQ5950" s="439" t="inlineStr">
        <is>
          <t>MAHARASHTRA</t>
        </is>
      </c>
    </row>
    <row r="5951" ht="14.4" customHeight="1">
      <c r="CP5951" s="439" t="n">
        <v>411058</v>
      </c>
      <c r="CQ5951" s="439" t="inlineStr">
        <is>
          <t>MAHARASHTRA</t>
        </is>
      </c>
    </row>
    <row r="5952" ht="14.4" customHeight="1">
      <c r="CP5952" s="439" t="n">
        <v>411060</v>
      </c>
      <c r="CQ5952" s="439" t="inlineStr">
        <is>
          <t>MAHARASHTRA</t>
        </is>
      </c>
    </row>
    <row r="5953" ht="14.4" customHeight="1">
      <c r="CP5953" s="439" t="n">
        <v>411061</v>
      </c>
      <c r="CQ5953" s="439" t="inlineStr">
        <is>
          <t>MAHARASHTRA</t>
        </is>
      </c>
    </row>
    <row r="5954" ht="14.4" customHeight="1">
      <c r="CP5954" s="439" t="n">
        <v>411062</v>
      </c>
      <c r="CQ5954" s="439" t="inlineStr">
        <is>
          <t>MAHARASHTRA</t>
        </is>
      </c>
    </row>
    <row r="5955" ht="14.4" customHeight="1">
      <c r="CP5955" s="439" t="n">
        <v>411067</v>
      </c>
      <c r="CQ5955" s="439" t="inlineStr">
        <is>
          <t>MAHARASHTRA</t>
        </is>
      </c>
    </row>
    <row r="5956" ht="14.4" customHeight="1">
      <c r="CP5956" s="439" t="n">
        <v>411068</v>
      </c>
      <c r="CQ5956" s="439" t="inlineStr">
        <is>
          <t>MAHARASHTRA</t>
        </is>
      </c>
    </row>
    <row r="5957" ht="14.4" customHeight="1">
      <c r="CP5957" s="439" t="n">
        <v>411069</v>
      </c>
      <c r="CQ5957" s="439" t="inlineStr">
        <is>
          <t>MAHARASHTRA</t>
        </is>
      </c>
    </row>
    <row r="5958" ht="14.4" customHeight="1">
      <c r="CP5958" s="439" t="n">
        <v>412101</v>
      </c>
      <c r="CQ5958" s="439" t="inlineStr">
        <is>
          <t>MAHARASHTRA</t>
        </is>
      </c>
    </row>
    <row r="5959" ht="14.4" customHeight="1">
      <c r="CP5959" s="439" t="n">
        <v>412102</v>
      </c>
      <c r="CQ5959" s="439" t="inlineStr">
        <is>
          <t>MAHARASHTRA</t>
        </is>
      </c>
    </row>
    <row r="5960" ht="14.4" customHeight="1">
      <c r="CP5960" s="439" t="n">
        <v>412103</v>
      </c>
      <c r="CQ5960" s="439" t="inlineStr">
        <is>
          <t>MAHARASHTRA</t>
        </is>
      </c>
    </row>
    <row r="5961" ht="14.4" customHeight="1">
      <c r="CP5961" s="439" t="n">
        <v>412104</v>
      </c>
      <c r="CQ5961" s="439" t="inlineStr">
        <is>
          <t>MAHARASHTRA</t>
        </is>
      </c>
    </row>
    <row r="5962" ht="14.4" customHeight="1">
      <c r="CP5962" s="439" t="n">
        <v>412105</v>
      </c>
      <c r="CQ5962" s="439" t="inlineStr">
        <is>
          <t>MAHARASHTRA</t>
        </is>
      </c>
    </row>
    <row r="5963" ht="14.4" customHeight="1">
      <c r="CP5963" s="439" t="n">
        <v>412106</v>
      </c>
      <c r="CQ5963" s="439" t="inlineStr">
        <is>
          <t>MAHARASHTRA</t>
        </is>
      </c>
    </row>
    <row r="5964" ht="14.4" customHeight="1">
      <c r="CP5964" s="439" t="n">
        <v>412107</v>
      </c>
      <c r="CQ5964" s="439" t="inlineStr">
        <is>
          <t>MAHARASHTRA</t>
        </is>
      </c>
    </row>
    <row r="5965" ht="14.4" customHeight="1">
      <c r="CP5965" s="439" t="n">
        <v>412108</v>
      </c>
      <c r="CQ5965" s="439" t="inlineStr">
        <is>
          <t>MAHARASHTRA</t>
        </is>
      </c>
    </row>
    <row r="5966" ht="14.4" customHeight="1">
      <c r="CP5966" s="439" t="n">
        <v>412109</v>
      </c>
      <c r="CQ5966" s="439" t="inlineStr">
        <is>
          <t>MAHARASHTRA</t>
        </is>
      </c>
    </row>
    <row r="5967" ht="14.4" customHeight="1">
      <c r="CP5967" s="439" t="n">
        <v>412110</v>
      </c>
      <c r="CQ5967" s="439" t="inlineStr">
        <is>
          <t>MAHARASHTRA</t>
        </is>
      </c>
    </row>
    <row r="5968" ht="14.4" customHeight="1">
      <c r="CP5968" s="439" t="n">
        <v>412112</v>
      </c>
      <c r="CQ5968" s="439" t="inlineStr">
        <is>
          <t>MAHARASHTRA</t>
        </is>
      </c>
    </row>
    <row r="5969" ht="14.4" customHeight="1">
      <c r="CP5969" s="439" t="n">
        <v>412115</v>
      </c>
      <c r="CQ5969" s="439" t="inlineStr">
        <is>
          <t>MAHARASHTRA</t>
        </is>
      </c>
    </row>
    <row r="5970" ht="14.4" customHeight="1">
      <c r="CP5970" s="439" t="n">
        <v>412201</v>
      </c>
      <c r="CQ5970" s="439" t="inlineStr">
        <is>
          <t>MAHARASHTRA</t>
        </is>
      </c>
    </row>
    <row r="5971" ht="14.4" customHeight="1">
      <c r="CP5971" s="439" t="n">
        <v>412202</v>
      </c>
      <c r="CQ5971" s="439" t="inlineStr">
        <is>
          <t>MAHARASHTRA</t>
        </is>
      </c>
    </row>
    <row r="5972" ht="14.4" customHeight="1">
      <c r="CP5972" s="439" t="n">
        <v>412203</v>
      </c>
      <c r="CQ5972" s="439" t="inlineStr">
        <is>
          <t>MAHARASHTRA</t>
        </is>
      </c>
    </row>
    <row r="5973" ht="14.4" customHeight="1">
      <c r="CP5973" s="439" t="n">
        <v>412204</v>
      </c>
      <c r="CQ5973" s="439" t="inlineStr">
        <is>
          <t>MAHARASHTRA</t>
        </is>
      </c>
    </row>
    <row r="5974" ht="14.4" customHeight="1">
      <c r="CP5974" s="439" t="n">
        <v>412205</v>
      </c>
      <c r="CQ5974" s="439" t="inlineStr">
        <is>
          <t>MAHARASHTRA</t>
        </is>
      </c>
    </row>
    <row r="5975" ht="14.4" customHeight="1">
      <c r="CP5975" s="439" t="n">
        <v>412206</v>
      </c>
      <c r="CQ5975" s="439" t="inlineStr">
        <is>
          <t>MAHARASHTRA</t>
        </is>
      </c>
    </row>
    <row r="5976" ht="14.4" customHeight="1">
      <c r="CP5976" s="439" t="n">
        <v>412207</v>
      </c>
      <c r="CQ5976" s="439" t="inlineStr">
        <is>
          <t>MAHARASHTRA</t>
        </is>
      </c>
    </row>
    <row r="5977" ht="14.4" customHeight="1">
      <c r="CP5977" s="439" t="n">
        <v>412208</v>
      </c>
      <c r="CQ5977" s="439" t="inlineStr">
        <is>
          <t>MAHARASHTRA</t>
        </is>
      </c>
    </row>
    <row r="5978" ht="14.4" customHeight="1">
      <c r="CP5978" s="439" t="n">
        <v>412209</v>
      </c>
      <c r="CQ5978" s="439" t="inlineStr">
        <is>
          <t>MAHARASHTRA</t>
        </is>
      </c>
    </row>
    <row r="5979" ht="14.4" customHeight="1">
      <c r="CP5979" s="439" t="n">
        <v>412210</v>
      </c>
      <c r="CQ5979" s="439" t="inlineStr">
        <is>
          <t>MAHARASHTRA</t>
        </is>
      </c>
    </row>
    <row r="5980" ht="14.4" customHeight="1">
      <c r="CP5980" s="439" t="n">
        <v>412211</v>
      </c>
      <c r="CQ5980" s="439" t="inlineStr">
        <is>
          <t>MAHARASHTRA</t>
        </is>
      </c>
    </row>
    <row r="5981" ht="14.4" customHeight="1">
      <c r="CP5981" s="439" t="n">
        <v>412212</v>
      </c>
      <c r="CQ5981" s="439" t="inlineStr">
        <is>
          <t>MAHARASHTRA</t>
        </is>
      </c>
    </row>
    <row r="5982" ht="14.4" customHeight="1">
      <c r="CP5982" s="439" t="n">
        <v>412213</v>
      </c>
      <c r="CQ5982" s="439" t="inlineStr">
        <is>
          <t>MAHARASHTRA</t>
        </is>
      </c>
    </row>
    <row r="5983" ht="14.4" customHeight="1">
      <c r="CP5983" s="439" t="n">
        <v>412214</v>
      </c>
      <c r="CQ5983" s="439" t="inlineStr">
        <is>
          <t>MAHARASHTRA</t>
        </is>
      </c>
    </row>
    <row r="5984" ht="14.4" customHeight="1">
      <c r="CP5984" s="439" t="n">
        <v>412215</v>
      </c>
      <c r="CQ5984" s="439" t="inlineStr">
        <is>
          <t>MAHARASHTRA</t>
        </is>
      </c>
    </row>
    <row r="5985" ht="14.4" customHeight="1">
      <c r="CP5985" s="439" t="n">
        <v>412216</v>
      </c>
      <c r="CQ5985" s="439" t="inlineStr">
        <is>
          <t>MAHARASHTRA</t>
        </is>
      </c>
    </row>
    <row r="5986" ht="14.4" customHeight="1">
      <c r="CP5986" s="439" t="n">
        <v>412218</v>
      </c>
      <c r="CQ5986" s="439" t="inlineStr">
        <is>
          <t>MAHARASHTRA</t>
        </is>
      </c>
    </row>
    <row r="5987" ht="14.4" customHeight="1">
      <c r="CP5987" s="439" t="n">
        <v>412219</v>
      </c>
      <c r="CQ5987" s="439" t="inlineStr">
        <is>
          <t>MAHARASHTRA</t>
        </is>
      </c>
    </row>
    <row r="5988" ht="14.4" customHeight="1">
      <c r="CP5988" s="439" t="n">
        <v>412220</v>
      </c>
      <c r="CQ5988" s="439" t="inlineStr">
        <is>
          <t>MAHARASHTRA</t>
        </is>
      </c>
    </row>
    <row r="5989" ht="14.4" customHeight="1">
      <c r="CP5989" s="439" t="n">
        <v>412301</v>
      </c>
      <c r="CQ5989" s="439" t="inlineStr">
        <is>
          <t>MAHARASHTRA</t>
        </is>
      </c>
    </row>
    <row r="5990" ht="14.4" customHeight="1">
      <c r="CP5990" s="439" t="n">
        <v>412303</v>
      </c>
      <c r="CQ5990" s="439" t="inlineStr">
        <is>
          <t>MAHARASHTRA</t>
        </is>
      </c>
    </row>
    <row r="5991" ht="14.4" customHeight="1">
      <c r="CP5991" s="439" t="n">
        <v>412304</v>
      </c>
      <c r="CQ5991" s="439" t="inlineStr">
        <is>
          <t>MAHARASHTRA</t>
        </is>
      </c>
    </row>
    <row r="5992" ht="14.4" customHeight="1">
      <c r="CP5992" s="439" t="n">
        <v>412305</v>
      </c>
      <c r="CQ5992" s="439" t="inlineStr">
        <is>
          <t>MAHARASHTRA</t>
        </is>
      </c>
    </row>
    <row r="5993" ht="14.4" customHeight="1">
      <c r="CP5993" s="439" t="n">
        <v>412306</v>
      </c>
      <c r="CQ5993" s="439" t="inlineStr">
        <is>
          <t>MAHARASHTRA</t>
        </is>
      </c>
    </row>
    <row r="5994" ht="14.4" customHeight="1">
      <c r="CP5994" s="439" t="n">
        <v>412307</v>
      </c>
      <c r="CQ5994" s="439" t="inlineStr">
        <is>
          <t>MAHARASHTRA</t>
        </is>
      </c>
    </row>
    <row r="5995" ht="14.4" customHeight="1">
      <c r="CP5995" s="439" t="n">
        <v>412308</v>
      </c>
      <c r="CQ5995" s="439" t="inlineStr">
        <is>
          <t>MAHARASHTRA</t>
        </is>
      </c>
    </row>
    <row r="5996" ht="14.4" customHeight="1">
      <c r="CP5996" s="439" t="n">
        <v>412311</v>
      </c>
      <c r="CQ5996" s="439" t="inlineStr">
        <is>
          <t>MAHARASHTRA</t>
        </is>
      </c>
    </row>
    <row r="5997" ht="14.4" customHeight="1">
      <c r="CP5997" s="439" t="n">
        <v>412312</v>
      </c>
      <c r="CQ5997" s="439" t="inlineStr">
        <is>
          <t>MAHARASHTRA</t>
        </is>
      </c>
    </row>
    <row r="5998" ht="14.4" customHeight="1">
      <c r="CP5998" s="439" t="n">
        <v>412401</v>
      </c>
      <c r="CQ5998" s="439" t="inlineStr">
        <is>
          <t>MAHARASHTRA</t>
        </is>
      </c>
    </row>
    <row r="5999" ht="14.4" customHeight="1">
      <c r="CP5999" s="439" t="n">
        <v>412402</v>
      </c>
      <c r="CQ5999" s="439" t="inlineStr">
        <is>
          <t>MAHARASHTRA</t>
        </is>
      </c>
    </row>
    <row r="6000" ht="14.4" customHeight="1">
      <c r="CP6000" s="439" t="n">
        <v>412403</v>
      </c>
      <c r="CQ6000" s="439" t="inlineStr">
        <is>
          <t>MAHARASHTRA</t>
        </is>
      </c>
    </row>
    <row r="6001" ht="14.4" customHeight="1">
      <c r="CP6001" s="439" t="n">
        <v>412404</v>
      </c>
      <c r="CQ6001" s="439" t="inlineStr">
        <is>
          <t>MAHARASHTRA</t>
        </is>
      </c>
    </row>
    <row r="6002" ht="14.4" customHeight="1">
      <c r="CP6002" s="439" t="n">
        <v>412405</v>
      </c>
      <c r="CQ6002" s="439" t="inlineStr">
        <is>
          <t>MAHARASHTRA</t>
        </is>
      </c>
    </row>
    <row r="6003" ht="14.4" customHeight="1">
      <c r="CP6003" s="439" t="n">
        <v>412406</v>
      </c>
      <c r="CQ6003" s="439" t="inlineStr">
        <is>
          <t>MAHARASHTRA</t>
        </is>
      </c>
    </row>
    <row r="6004" ht="14.4" customHeight="1">
      <c r="CP6004" s="439" t="n">
        <v>412408</v>
      </c>
      <c r="CQ6004" s="439" t="inlineStr">
        <is>
          <t>MAHARASHTRA</t>
        </is>
      </c>
    </row>
    <row r="6005" ht="14.4" customHeight="1">
      <c r="CP6005" s="439" t="n">
        <v>412409</v>
      </c>
      <c r="CQ6005" s="439" t="inlineStr">
        <is>
          <t>MAHARASHTRA</t>
        </is>
      </c>
    </row>
    <row r="6006" ht="14.4" customHeight="1">
      <c r="CP6006" s="439" t="n">
        <v>412410</v>
      </c>
      <c r="CQ6006" s="439" t="inlineStr">
        <is>
          <t>MAHARASHTRA</t>
        </is>
      </c>
    </row>
    <row r="6007" ht="14.4" customHeight="1">
      <c r="CP6007" s="439" t="n">
        <v>412411</v>
      </c>
      <c r="CQ6007" s="439" t="inlineStr">
        <is>
          <t>MAHARASHTRA</t>
        </is>
      </c>
    </row>
    <row r="6008" ht="14.4" customHeight="1">
      <c r="CP6008" s="439" t="n">
        <v>412412</v>
      </c>
      <c r="CQ6008" s="439" t="inlineStr">
        <is>
          <t>MAHARASHTRA</t>
        </is>
      </c>
    </row>
    <row r="6009" ht="14.4" customHeight="1">
      <c r="CP6009" s="439" t="n">
        <v>412801</v>
      </c>
      <c r="CQ6009" s="439" t="inlineStr">
        <is>
          <t>MAHARASHTRA</t>
        </is>
      </c>
    </row>
    <row r="6010" ht="14.4" customHeight="1">
      <c r="CP6010" s="439" t="n">
        <v>412802</v>
      </c>
      <c r="CQ6010" s="439" t="inlineStr">
        <is>
          <t>MAHARASHTRA</t>
        </is>
      </c>
    </row>
    <row r="6011" ht="14.4" customHeight="1">
      <c r="CP6011" s="439" t="n">
        <v>412803</v>
      </c>
      <c r="CQ6011" s="439" t="inlineStr">
        <is>
          <t>MAHARASHTRA</t>
        </is>
      </c>
    </row>
    <row r="6012" ht="14.4" customHeight="1">
      <c r="CP6012" s="439" t="n">
        <v>412804</v>
      </c>
      <c r="CQ6012" s="439" t="inlineStr">
        <is>
          <t>MAHARASHTRA</t>
        </is>
      </c>
    </row>
    <row r="6013" ht="14.4" customHeight="1">
      <c r="CP6013" s="439" t="n">
        <v>412805</v>
      </c>
      <c r="CQ6013" s="439" t="inlineStr">
        <is>
          <t>MAHARASHTRA</t>
        </is>
      </c>
    </row>
    <row r="6014" ht="14.4" customHeight="1">
      <c r="CP6014" s="439" t="n">
        <v>412806</v>
      </c>
      <c r="CQ6014" s="439" t="inlineStr">
        <is>
          <t>MAHARASHTRA</t>
        </is>
      </c>
    </row>
    <row r="6015" ht="14.4" customHeight="1">
      <c r="CP6015" s="439" t="n">
        <v>413001</v>
      </c>
      <c r="CQ6015" s="439" t="inlineStr">
        <is>
          <t>MAHARASHTRA</t>
        </is>
      </c>
    </row>
    <row r="6016" ht="14.4" customHeight="1">
      <c r="CP6016" s="439" t="n">
        <v>413002</v>
      </c>
      <c r="CQ6016" s="439" t="inlineStr">
        <is>
          <t>MAHARASHTRA</t>
        </is>
      </c>
    </row>
    <row r="6017" ht="14.4" customHeight="1">
      <c r="CP6017" s="439" t="n">
        <v>413003</v>
      </c>
      <c r="CQ6017" s="439" t="inlineStr">
        <is>
          <t>MAHARASHTRA</t>
        </is>
      </c>
    </row>
    <row r="6018" ht="14.4" customHeight="1">
      <c r="CP6018" s="439" t="n">
        <v>413004</v>
      </c>
      <c r="CQ6018" s="439" t="inlineStr">
        <is>
          <t>MAHARASHTRA</t>
        </is>
      </c>
    </row>
    <row r="6019" ht="14.4" customHeight="1">
      <c r="CP6019" s="439" t="n">
        <v>413005</v>
      </c>
      <c r="CQ6019" s="439" t="inlineStr">
        <is>
          <t>MAHARASHTRA</t>
        </is>
      </c>
    </row>
    <row r="6020" ht="14.4" customHeight="1">
      <c r="CP6020" s="439" t="n">
        <v>413006</v>
      </c>
      <c r="CQ6020" s="439" t="inlineStr">
        <is>
          <t>MAHARASHTRA</t>
        </is>
      </c>
    </row>
    <row r="6021" ht="14.4" customHeight="1">
      <c r="CP6021" s="439" t="n">
        <v>413007</v>
      </c>
      <c r="CQ6021" s="439" t="inlineStr">
        <is>
          <t>MAHARASHTRA</t>
        </is>
      </c>
    </row>
    <row r="6022" ht="14.4" customHeight="1">
      <c r="CP6022" s="439" t="n">
        <v>413008</v>
      </c>
      <c r="CQ6022" s="439" t="inlineStr">
        <is>
          <t>MAHARASHTRA</t>
        </is>
      </c>
    </row>
    <row r="6023" ht="14.4" customHeight="1">
      <c r="CP6023" s="439" t="n">
        <v>413101</v>
      </c>
      <c r="CQ6023" s="439" t="inlineStr">
        <is>
          <t>MAHARASHTRA</t>
        </is>
      </c>
    </row>
    <row r="6024" ht="14.4" customHeight="1">
      <c r="CP6024" s="439" t="n">
        <v>413102</v>
      </c>
      <c r="CQ6024" s="439" t="inlineStr">
        <is>
          <t>MAHARASHTRA</t>
        </is>
      </c>
    </row>
    <row r="6025" ht="14.4" customHeight="1">
      <c r="CP6025" s="439" t="n">
        <v>413103</v>
      </c>
      <c r="CQ6025" s="439" t="inlineStr">
        <is>
          <t>MAHARASHTRA</t>
        </is>
      </c>
    </row>
    <row r="6026" ht="14.4" customHeight="1">
      <c r="CP6026" s="439" t="n">
        <v>413104</v>
      </c>
      <c r="CQ6026" s="439" t="inlineStr">
        <is>
          <t>MAHARASHTRA</t>
        </is>
      </c>
    </row>
    <row r="6027" ht="14.4" customHeight="1">
      <c r="CP6027" s="439" t="n">
        <v>413105</v>
      </c>
      <c r="CQ6027" s="439" t="inlineStr">
        <is>
          <t>MAHARASHTRA</t>
        </is>
      </c>
    </row>
    <row r="6028" ht="14.4" customHeight="1">
      <c r="CP6028" s="439" t="n">
        <v>413106</v>
      </c>
      <c r="CQ6028" s="439" t="inlineStr">
        <is>
          <t>MAHARASHTRA</t>
        </is>
      </c>
    </row>
    <row r="6029" ht="14.4" customHeight="1">
      <c r="CP6029" s="439" t="n">
        <v>413107</v>
      </c>
      <c r="CQ6029" s="439" t="inlineStr">
        <is>
          <t>MAHARASHTRA</t>
        </is>
      </c>
    </row>
    <row r="6030" ht="14.4" customHeight="1">
      <c r="CP6030" s="439" t="n">
        <v>413108</v>
      </c>
      <c r="CQ6030" s="439" t="inlineStr">
        <is>
          <t>MAHARASHTRA</t>
        </is>
      </c>
    </row>
    <row r="6031" ht="14.4" customHeight="1">
      <c r="CP6031" s="439" t="n">
        <v>413109</v>
      </c>
      <c r="CQ6031" s="439" t="inlineStr">
        <is>
          <t>MAHARASHTRA</t>
        </is>
      </c>
    </row>
    <row r="6032" ht="14.4" customHeight="1">
      <c r="CP6032" s="439" t="n">
        <v>413110</v>
      </c>
      <c r="CQ6032" s="439" t="inlineStr">
        <is>
          <t>MAHARASHTRA</t>
        </is>
      </c>
    </row>
    <row r="6033" ht="14.4" customHeight="1">
      <c r="CP6033" s="439" t="n">
        <v>413111</v>
      </c>
      <c r="CQ6033" s="439" t="inlineStr">
        <is>
          <t>MAHARASHTRA</t>
        </is>
      </c>
    </row>
    <row r="6034" ht="14.4" customHeight="1">
      <c r="CP6034" s="439" t="n">
        <v>413112</v>
      </c>
      <c r="CQ6034" s="439" t="inlineStr">
        <is>
          <t>MAHARASHTRA</t>
        </is>
      </c>
    </row>
    <row r="6035" ht="14.4" customHeight="1">
      <c r="CP6035" s="439" t="n">
        <v>413113</v>
      </c>
      <c r="CQ6035" s="439" t="inlineStr">
        <is>
          <t>MAHARASHTRA</t>
        </is>
      </c>
    </row>
    <row r="6036" ht="14.4" customHeight="1">
      <c r="CP6036" s="439" t="n">
        <v>413114</v>
      </c>
      <c r="CQ6036" s="439" t="inlineStr">
        <is>
          <t>MAHARASHTRA</t>
        </is>
      </c>
    </row>
    <row r="6037" ht="14.4" customHeight="1">
      <c r="CP6037" s="439" t="n">
        <v>413115</v>
      </c>
      <c r="CQ6037" s="439" t="inlineStr">
        <is>
          <t>MAHARASHTRA</t>
        </is>
      </c>
    </row>
    <row r="6038" ht="14.4" customHeight="1">
      <c r="CP6038" s="439" t="n">
        <v>413116</v>
      </c>
      <c r="CQ6038" s="439" t="inlineStr">
        <is>
          <t>MAHARASHTRA</t>
        </is>
      </c>
    </row>
    <row r="6039" ht="14.4" customHeight="1">
      <c r="CP6039" s="439" t="n">
        <v>413118</v>
      </c>
      <c r="CQ6039" s="439" t="inlineStr">
        <is>
          <t>MAHARASHTRA</t>
        </is>
      </c>
    </row>
    <row r="6040" ht="14.4" customHeight="1">
      <c r="CP6040" s="439" t="n">
        <v>413120</v>
      </c>
      <c r="CQ6040" s="439" t="inlineStr">
        <is>
          <t>MAHARASHTRA</t>
        </is>
      </c>
    </row>
    <row r="6041" ht="14.4" customHeight="1">
      <c r="CP6041" s="439" t="n">
        <v>413130</v>
      </c>
      <c r="CQ6041" s="439" t="inlineStr">
        <is>
          <t>MAHARASHTRA</t>
        </is>
      </c>
    </row>
    <row r="6042" ht="14.4" customHeight="1">
      <c r="CP6042" s="439" t="n">
        <v>413132</v>
      </c>
      <c r="CQ6042" s="439" t="inlineStr">
        <is>
          <t>MAHARASHTRA</t>
        </is>
      </c>
    </row>
    <row r="6043" ht="14.4" customHeight="1">
      <c r="CP6043" s="439" t="n">
        <v>413133</v>
      </c>
      <c r="CQ6043" s="439" t="inlineStr">
        <is>
          <t>MAHARASHTRA</t>
        </is>
      </c>
    </row>
    <row r="6044" ht="14.4" customHeight="1">
      <c r="CP6044" s="439" t="n">
        <v>413201</v>
      </c>
      <c r="CQ6044" s="439" t="inlineStr">
        <is>
          <t>MAHARASHTRA</t>
        </is>
      </c>
    </row>
    <row r="6045" ht="14.4" customHeight="1">
      <c r="CP6045" s="439" t="n">
        <v>413202</v>
      </c>
      <c r="CQ6045" s="439" t="inlineStr">
        <is>
          <t>MAHARASHTRA</t>
        </is>
      </c>
    </row>
    <row r="6046" ht="14.4" customHeight="1">
      <c r="CP6046" s="439" t="n">
        <v>413203</v>
      </c>
      <c r="CQ6046" s="439" t="inlineStr">
        <is>
          <t>MAHARASHTRA</t>
        </is>
      </c>
    </row>
    <row r="6047" ht="14.4" customHeight="1">
      <c r="CP6047" s="439" t="n">
        <v>413204</v>
      </c>
      <c r="CQ6047" s="439" t="inlineStr">
        <is>
          <t>MAHARASHTRA</t>
        </is>
      </c>
    </row>
    <row r="6048" ht="14.4" customHeight="1">
      <c r="CP6048" s="439" t="n">
        <v>413205</v>
      </c>
      <c r="CQ6048" s="439" t="inlineStr">
        <is>
          <t>MAHARASHTRA</t>
        </is>
      </c>
    </row>
    <row r="6049" ht="14.4" customHeight="1">
      <c r="CP6049" s="439" t="n">
        <v>413206</v>
      </c>
      <c r="CQ6049" s="439" t="inlineStr">
        <is>
          <t>MAHARASHTRA</t>
        </is>
      </c>
    </row>
    <row r="6050" ht="14.4" customHeight="1">
      <c r="CP6050" s="439" t="n">
        <v>413207</v>
      </c>
      <c r="CQ6050" s="439" t="inlineStr">
        <is>
          <t>MAHARASHTRA</t>
        </is>
      </c>
    </row>
    <row r="6051" ht="14.4" customHeight="1">
      <c r="CP6051" s="439" t="n">
        <v>413208</v>
      </c>
      <c r="CQ6051" s="439" t="inlineStr">
        <is>
          <t>MAHARASHTRA</t>
        </is>
      </c>
    </row>
    <row r="6052" ht="14.4" customHeight="1">
      <c r="CP6052" s="439" t="n">
        <v>413209</v>
      </c>
      <c r="CQ6052" s="439" t="inlineStr">
        <is>
          <t>MAHARASHTRA</t>
        </is>
      </c>
    </row>
    <row r="6053" ht="14.4" customHeight="1">
      <c r="CP6053" s="439" t="n">
        <v>413210</v>
      </c>
      <c r="CQ6053" s="439" t="inlineStr">
        <is>
          <t>MAHARASHTRA</t>
        </is>
      </c>
    </row>
    <row r="6054" ht="14.4" customHeight="1">
      <c r="CP6054" s="439" t="n">
        <v>413211</v>
      </c>
      <c r="CQ6054" s="439" t="inlineStr">
        <is>
          <t>MAHARASHTRA</t>
        </is>
      </c>
    </row>
    <row r="6055" ht="14.4" customHeight="1">
      <c r="CP6055" s="439" t="n">
        <v>413212</v>
      </c>
      <c r="CQ6055" s="439" t="inlineStr">
        <is>
          <t>MAHARASHTRA</t>
        </is>
      </c>
    </row>
    <row r="6056" ht="14.4" customHeight="1">
      <c r="CP6056" s="439" t="n">
        <v>413213</v>
      </c>
      <c r="CQ6056" s="439" t="inlineStr">
        <is>
          <t>MAHARASHTRA</t>
        </is>
      </c>
    </row>
    <row r="6057" ht="14.4" customHeight="1">
      <c r="CP6057" s="439" t="n">
        <v>413214</v>
      </c>
      <c r="CQ6057" s="439" t="inlineStr">
        <is>
          <t>MAHARASHTRA</t>
        </is>
      </c>
    </row>
    <row r="6058" ht="14.4" customHeight="1">
      <c r="CP6058" s="439" t="n">
        <v>413215</v>
      </c>
      <c r="CQ6058" s="439" t="inlineStr">
        <is>
          <t>MAHARASHTRA</t>
        </is>
      </c>
    </row>
    <row r="6059" ht="14.4" customHeight="1">
      <c r="CP6059" s="439" t="n">
        <v>413216</v>
      </c>
      <c r="CQ6059" s="439" t="inlineStr">
        <is>
          <t>MAHARASHTRA</t>
        </is>
      </c>
    </row>
    <row r="6060" ht="14.4" customHeight="1">
      <c r="CP6060" s="439" t="n">
        <v>413217</v>
      </c>
      <c r="CQ6060" s="439" t="inlineStr">
        <is>
          <t>MAHARASHTRA</t>
        </is>
      </c>
    </row>
    <row r="6061" ht="14.4" customHeight="1">
      <c r="CP6061" s="439" t="n">
        <v>413218</v>
      </c>
      <c r="CQ6061" s="439" t="inlineStr">
        <is>
          <t>MAHARASHTRA</t>
        </is>
      </c>
    </row>
    <row r="6062" ht="14.4" customHeight="1">
      <c r="CP6062" s="439" t="n">
        <v>413219</v>
      </c>
      <c r="CQ6062" s="439" t="inlineStr">
        <is>
          <t>MAHARASHTRA</t>
        </is>
      </c>
    </row>
    <row r="6063" ht="14.4" customHeight="1">
      <c r="CP6063" s="439" t="n">
        <v>413220</v>
      </c>
      <c r="CQ6063" s="439" t="inlineStr">
        <is>
          <t>MAHARASHTRA</t>
        </is>
      </c>
    </row>
    <row r="6064" ht="14.4" customHeight="1">
      <c r="CP6064" s="439" t="n">
        <v>413221</v>
      </c>
      <c r="CQ6064" s="439" t="inlineStr">
        <is>
          <t>MAHARASHTRA</t>
        </is>
      </c>
    </row>
    <row r="6065" ht="14.4" customHeight="1">
      <c r="CP6065" s="439" t="n">
        <v>413222</v>
      </c>
      <c r="CQ6065" s="439" t="inlineStr">
        <is>
          <t>MAHARASHTRA</t>
        </is>
      </c>
    </row>
    <row r="6066" ht="14.4" customHeight="1">
      <c r="CP6066" s="439" t="n">
        <v>413223</v>
      </c>
      <c r="CQ6066" s="439" t="inlineStr">
        <is>
          <t>MAHARASHTRA</t>
        </is>
      </c>
    </row>
    <row r="6067" ht="14.4" customHeight="1">
      <c r="CP6067" s="439" t="n">
        <v>413224</v>
      </c>
      <c r="CQ6067" s="439" t="inlineStr">
        <is>
          <t>MAHARASHTRA</t>
        </is>
      </c>
    </row>
    <row r="6068" ht="14.4" customHeight="1">
      <c r="CP6068" s="439" t="n">
        <v>413226</v>
      </c>
      <c r="CQ6068" s="439" t="inlineStr">
        <is>
          <t>MAHARASHTRA</t>
        </is>
      </c>
    </row>
    <row r="6069" ht="14.4" customHeight="1">
      <c r="CP6069" s="439" t="n">
        <v>413227</v>
      </c>
      <c r="CQ6069" s="439" t="inlineStr">
        <is>
          <t>MAHARASHTRA</t>
        </is>
      </c>
    </row>
    <row r="6070" ht="14.4" customHeight="1">
      <c r="CP6070" s="439" t="n">
        <v>413228</v>
      </c>
      <c r="CQ6070" s="439" t="inlineStr">
        <is>
          <t>MAHARASHTRA</t>
        </is>
      </c>
    </row>
    <row r="6071" ht="14.4" customHeight="1">
      <c r="CP6071" s="439" t="n">
        <v>413229</v>
      </c>
      <c r="CQ6071" s="439" t="inlineStr">
        <is>
          <t>MAHARASHTRA</t>
        </is>
      </c>
    </row>
    <row r="6072" ht="14.4" customHeight="1">
      <c r="CP6072" s="439" t="n">
        <v>413248</v>
      </c>
      <c r="CQ6072" s="439" t="inlineStr">
        <is>
          <t>MAHARASHTRA</t>
        </is>
      </c>
    </row>
    <row r="6073" ht="14.4" customHeight="1">
      <c r="CP6073" s="439" t="n">
        <v>413249</v>
      </c>
      <c r="CQ6073" s="439" t="inlineStr">
        <is>
          <t>MAHARASHTRA</t>
        </is>
      </c>
    </row>
    <row r="6074" ht="14.4" customHeight="1">
      <c r="CP6074" s="439" t="n">
        <v>413250</v>
      </c>
      <c r="CQ6074" s="439" t="inlineStr">
        <is>
          <t>MAHARASHTRA</t>
        </is>
      </c>
    </row>
    <row r="6075" ht="14.4" customHeight="1">
      <c r="CP6075" s="439" t="n">
        <v>413251</v>
      </c>
      <c r="CQ6075" s="439" t="inlineStr">
        <is>
          <t>MAHARASHTRA</t>
        </is>
      </c>
    </row>
    <row r="6076" ht="14.4" customHeight="1">
      <c r="CP6076" s="439" t="n">
        <v>413252</v>
      </c>
      <c r="CQ6076" s="439" t="inlineStr">
        <is>
          <t>MAHARASHTRA</t>
        </is>
      </c>
    </row>
    <row r="6077" ht="14.4" customHeight="1">
      <c r="CP6077" s="439" t="n">
        <v>413253</v>
      </c>
      <c r="CQ6077" s="439" t="inlineStr">
        <is>
          <t>MAHARASHTRA</t>
        </is>
      </c>
    </row>
    <row r="6078" ht="14.4" customHeight="1">
      <c r="CP6078" s="439" t="n">
        <v>413255</v>
      </c>
      <c r="CQ6078" s="439" t="inlineStr">
        <is>
          <t>MAHARASHTRA</t>
        </is>
      </c>
    </row>
    <row r="6079" ht="14.4" customHeight="1">
      <c r="CP6079" s="439" t="n">
        <v>413301</v>
      </c>
      <c r="CQ6079" s="439" t="inlineStr">
        <is>
          <t>MAHARASHTRA</t>
        </is>
      </c>
    </row>
    <row r="6080" ht="14.4" customHeight="1">
      <c r="CP6080" s="439" t="n">
        <v>413302</v>
      </c>
      <c r="CQ6080" s="439" t="inlineStr">
        <is>
          <t>MAHARASHTRA</t>
        </is>
      </c>
    </row>
    <row r="6081" ht="14.4" customHeight="1">
      <c r="CP6081" s="439" t="n">
        <v>413303</v>
      </c>
      <c r="CQ6081" s="439" t="inlineStr">
        <is>
          <t>MAHARASHTRA</t>
        </is>
      </c>
    </row>
    <row r="6082" ht="14.4" customHeight="1">
      <c r="CP6082" s="439" t="n">
        <v>413304</v>
      </c>
      <c r="CQ6082" s="439" t="inlineStr">
        <is>
          <t>MAHARASHTRA</t>
        </is>
      </c>
    </row>
    <row r="6083" ht="14.4" customHeight="1">
      <c r="CP6083" s="439" t="n">
        <v>413305</v>
      </c>
      <c r="CQ6083" s="439" t="inlineStr">
        <is>
          <t>MAHARASHTRA</t>
        </is>
      </c>
    </row>
    <row r="6084" ht="14.4" customHeight="1">
      <c r="CP6084" s="439" t="n">
        <v>413306</v>
      </c>
      <c r="CQ6084" s="439" t="inlineStr">
        <is>
          <t>MAHARASHTRA</t>
        </is>
      </c>
    </row>
    <row r="6085" ht="14.4" customHeight="1">
      <c r="CP6085" s="439" t="n">
        <v>413307</v>
      </c>
      <c r="CQ6085" s="439" t="inlineStr">
        <is>
          <t>MAHARASHTRA</t>
        </is>
      </c>
    </row>
    <row r="6086" ht="14.4" customHeight="1">
      <c r="CP6086" s="439" t="n">
        <v>413308</v>
      </c>
      <c r="CQ6086" s="439" t="inlineStr">
        <is>
          <t>MAHARASHTRA</t>
        </is>
      </c>
    </row>
    <row r="6087" ht="14.4" customHeight="1">
      <c r="CP6087" s="439" t="n">
        <v>413309</v>
      </c>
      <c r="CQ6087" s="439" t="inlineStr">
        <is>
          <t>MAHARASHTRA</t>
        </is>
      </c>
    </row>
    <row r="6088" ht="14.4" customHeight="1">
      <c r="CP6088" s="439" t="n">
        <v>413310</v>
      </c>
      <c r="CQ6088" s="439" t="inlineStr">
        <is>
          <t>MAHARASHTRA</t>
        </is>
      </c>
    </row>
    <row r="6089" ht="14.4" customHeight="1">
      <c r="CP6089" s="439" t="n">
        <v>413314</v>
      </c>
      <c r="CQ6089" s="439" t="inlineStr">
        <is>
          <t>MAHARASHTRA</t>
        </is>
      </c>
    </row>
    <row r="6090" ht="14.4" customHeight="1">
      <c r="CP6090" s="439" t="n">
        <v>413315</v>
      </c>
      <c r="CQ6090" s="439" t="inlineStr">
        <is>
          <t>MAHARASHTRA</t>
        </is>
      </c>
    </row>
    <row r="6091" ht="14.4" customHeight="1">
      <c r="CP6091" s="439" t="n">
        <v>413317</v>
      </c>
      <c r="CQ6091" s="439" t="inlineStr">
        <is>
          <t>MAHARASHTRA</t>
        </is>
      </c>
    </row>
    <row r="6092" ht="14.4" customHeight="1">
      <c r="CP6092" s="439" t="n">
        <v>413319</v>
      </c>
      <c r="CQ6092" s="439" t="inlineStr">
        <is>
          <t>MAHARASHTRA</t>
        </is>
      </c>
    </row>
    <row r="6093" ht="14.4" customHeight="1">
      <c r="CP6093" s="439" t="n">
        <v>413322</v>
      </c>
      <c r="CQ6093" s="439" t="inlineStr">
        <is>
          <t>MAHARASHTRA</t>
        </is>
      </c>
    </row>
    <row r="6094" ht="14.4" customHeight="1">
      <c r="CP6094" s="439" t="n">
        <v>413324</v>
      </c>
      <c r="CQ6094" s="439" t="inlineStr">
        <is>
          <t>MAHARASHTRA</t>
        </is>
      </c>
    </row>
    <row r="6095" ht="14.4" customHeight="1">
      <c r="CP6095" s="439" t="n">
        <v>413401</v>
      </c>
      <c r="CQ6095" s="439" t="inlineStr">
        <is>
          <t>MAHARASHTRA</t>
        </is>
      </c>
    </row>
    <row r="6096" ht="14.4" customHeight="1">
      <c r="CP6096" s="439" t="n">
        <v>413402</v>
      </c>
      <c r="CQ6096" s="439" t="inlineStr">
        <is>
          <t>MAHARASHTRA</t>
        </is>
      </c>
    </row>
    <row r="6097" ht="14.4" customHeight="1">
      <c r="CP6097" s="439" t="n">
        <v>413403</v>
      </c>
      <c r="CQ6097" s="439" t="inlineStr">
        <is>
          <t>MAHARASHTRA</t>
        </is>
      </c>
    </row>
    <row r="6098" ht="14.4" customHeight="1">
      <c r="CP6098" s="439" t="n">
        <v>413404</v>
      </c>
      <c r="CQ6098" s="439" t="inlineStr">
        <is>
          <t>MAHARASHTRA</t>
        </is>
      </c>
    </row>
    <row r="6099" ht="14.4" customHeight="1">
      <c r="CP6099" s="439" t="n">
        <v>413405</v>
      </c>
      <c r="CQ6099" s="439" t="inlineStr">
        <is>
          <t>MAHARASHTRA</t>
        </is>
      </c>
    </row>
    <row r="6100" ht="14.4" customHeight="1">
      <c r="CP6100" s="439" t="n">
        <v>413406</v>
      </c>
      <c r="CQ6100" s="439" t="inlineStr">
        <is>
          <t>MAHARASHTRA</t>
        </is>
      </c>
    </row>
    <row r="6101" ht="14.4" customHeight="1">
      <c r="CP6101" s="439" t="n">
        <v>413409</v>
      </c>
      <c r="CQ6101" s="439" t="inlineStr">
        <is>
          <t>MAHARASHTRA</t>
        </is>
      </c>
    </row>
    <row r="6102" ht="14.4" customHeight="1">
      <c r="CP6102" s="439" t="n">
        <v>413410</v>
      </c>
      <c r="CQ6102" s="439" t="inlineStr">
        <is>
          <t>MAHARASHTRA</t>
        </is>
      </c>
    </row>
    <row r="6103" ht="14.4" customHeight="1">
      <c r="CP6103" s="439" t="n">
        <v>413411</v>
      </c>
      <c r="CQ6103" s="439" t="inlineStr">
        <is>
          <t>MAHARASHTRA</t>
        </is>
      </c>
    </row>
    <row r="6104" ht="14.4" customHeight="1">
      <c r="CP6104" s="439" t="n">
        <v>413412</v>
      </c>
      <c r="CQ6104" s="439" t="inlineStr">
        <is>
          <t>MAHARASHTRA</t>
        </is>
      </c>
    </row>
    <row r="6105" ht="14.4" customHeight="1">
      <c r="CP6105" s="439" t="n">
        <v>413501</v>
      </c>
      <c r="CQ6105" s="439" t="inlineStr">
        <is>
          <t>MAHARASHTRA</t>
        </is>
      </c>
    </row>
    <row r="6106" ht="14.4" customHeight="1">
      <c r="CP6106" s="439" t="n">
        <v>413502</v>
      </c>
      <c r="CQ6106" s="439" t="inlineStr">
        <is>
          <t>MAHARASHTRA</t>
        </is>
      </c>
    </row>
    <row r="6107" ht="14.4" customHeight="1">
      <c r="CP6107" s="439" t="n">
        <v>413503</v>
      </c>
      <c r="CQ6107" s="439" t="inlineStr">
        <is>
          <t>MAHARASHTRA</t>
        </is>
      </c>
    </row>
    <row r="6108" ht="14.4" customHeight="1">
      <c r="CP6108" s="439" t="n">
        <v>413504</v>
      </c>
      <c r="CQ6108" s="439" t="inlineStr">
        <is>
          <t>MAHARASHTRA</t>
        </is>
      </c>
    </row>
    <row r="6109" ht="14.4" customHeight="1">
      <c r="CP6109" s="439" t="n">
        <v>413505</v>
      </c>
      <c r="CQ6109" s="439" t="inlineStr">
        <is>
          <t>MAHARASHTRA</t>
        </is>
      </c>
    </row>
    <row r="6110" ht="14.4" customHeight="1">
      <c r="CP6110" s="439" t="n">
        <v>413506</v>
      </c>
      <c r="CQ6110" s="439" t="inlineStr">
        <is>
          <t>MAHARASHTRA</t>
        </is>
      </c>
    </row>
    <row r="6111" ht="14.4" customHeight="1">
      <c r="CP6111" s="439" t="n">
        <v>413507</v>
      </c>
      <c r="CQ6111" s="439" t="inlineStr">
        <is>
          <t>MAHARASHTRA</t>
        </is>
      </c>
    </row>
    <row r="6112" ht="14.4" customHeight="1">
      <c r="CP6112" s="439" t="n">
        <v>413508</v>
      </c>
      <c r="CQ6112" s="439" t="inlineStr">
        <is>
          <t>MAHARASHTRA</t>
        </is>
      </c>
    </row>
    <row r="6113" ht="14.4" customHeight="1">
      <c r="CP6113" s="439" t="n">
        <v>413509</v>
      </c>
      <c r="CQ6113" s="439" t="inlineStr">
        <is>
          <t>MAHARASHTRA</t>
        </is>
      </c>
    </row>
    <row r="6114" ht="14.4" customHeight="1">
      <c r="CP6114" s="439" t="n">
        <v>413510</v>
      </c>
      <c r="CQ6114" s="439" t="inlineStr">
        <is>
          <t>MAHARASHTRA</t>
        </is>
      </c>
    </row>
    <row r="6115" ht="14.4" customHeight="1">
      <c r="CP6115" s="439" t="n">
        <v>413511</v>
      </c>
      <c r="CQ6115" s="439" t="inlineStr">
        <is>
          <t>MAHARASHTRA</t>
        </is>
      </c>
    </row>
    <row r="6116" ht="14.4" customHeight="1">
      <c r="CP6116" s="439" t="n">
        <v>413512</v>
      </c>
      <c r="CQ6116" s="439" t="inlineStr">
        <is>
          <t>MAHARASHTRA</t>
        </is>
      </c>
    </row>
    <row r="6117" ht="14.4" customHeight="1">
      <c r="CP6117" s="439" t="n">
        <v>413513</v>
      </c>
      <c r="CQ6117" s="439" t="inlineStr">
        <is>
          <t>MAHARASHTRA</t>
        </is>
      </c>
    </row>
    <row r="6118" ht="14.4" customHeight="1">
      <c r="CP6118" s="439" t="n">
        <v>413514</v>
      </c>
      <c r="CQ6118" s="439" t="inlineStr">
        <is>
          <t>MAHARASHTRA</t>
        </is>
      </c>
    </row>
    <row r="6119" ht="14.4" customHeight="1">
      <c r="CP6119" s="439" t="n">
        <v>413515</v>
      </c>
      <c r="CQ6119" s="439" t="inlineStr">
        <is>
          <t>MAHARASHTRA</t>
        </is>
      </c>
    </row>
    <row r="6120" ht="14.4" customHeight="1">
      <c r="CP6120" s="439" t="n">
        <v>413516</v>
      </c>
      <c r="CQ6120" s="439" t="inlineStr">
        <is>
          <t>MAHARASHTRA</t>
        </is>
      </c>
    </row>
    <row r="6121" ht="14.4" customHeight="1">
      <c r="CP6121" s="439" t="n">
        <v>413517</v>
      </c>
      <c r="CQ6121" s="439" t="inlineStr">
        <is>
          <t>MAHARASHTRA</t>
        </is>
      </c>
    </row>
    <row r="6122" ht="14.4" customHeight="1">
      <c r="CP6122" s="439" t="n">
        <v>413518</v>
      </c>
      <c r="CQ6122" s="439" t="inlineStr">
        <is>
          <t>MAHARASHTRA</t>
        </is>
      </c>
    </row>
    <row r="6123" ht="14.4" customHeight="1">
      <c r="CP6123" s="439" t="n">
        <v>413519</v>
      </c>
      <c r="CQ6123" s="439" t="inlineStr">
        <is>
          <t>MAHARASHTRA</t>
        </is>
      </c>
    </row>
    <row r="6124" ht="14.4" customHeight="1">
      <c r="CP6124" s="439" t="n">
        <v>413520</v>
      </c>
      <c r="CQ6124" s="439" t="inlineStr">
        <is>
          <t>MAHARASHTRA</t>
        </is>
      </c>
    </row>
    <row r="6125" ht="14.4" customHeight="1">
      <c r="CP6125" s="439" t="n">
        <v>413521</v>
      </c>
      <c r="CQ6125" s="439" t="inlineStr">
        <is>
          <t>MAHARASHTRA</t>
        </is>
      </c>
    </row>
    <row r="6126" ht="14.4" customHeight="1">
      <c r="CP6126" s="439" t="n">
        <v>413522</v>
      </c>
      <c r="CQ6126" s="439" t="inlineStr">
        <is>
          <t>MAHARASHTRA</t>
        </is>
      </c>
    </row>
    <row r="6127" ht="14.4" customHeight="1">
      <c r="CP6127" s="439" t="n">
        <v>413523</v>
      </c>
      <c r="CQ6127" s="439" t="inlineStr">
        <is>
          <t>MAHARASHTRA</t>
        </is>
      </c>
    </row>
    <row r="6128" ht="14.4" customHeight="1">
      <c r="CP6128" s="439" t="n">
        <v>413524</v>
      </c>
      <c r="CQ6128" s="439" t="inlineStr">
        <is>
          <t>MAHARASHTRA</t>
        </is>
      </c>
    </row>
    <row r="6129" ht="14.4" customHeight="1">
      <c r="CP6129" s="439" t="n">
        <v>413525</v>
      </c>
      <c r="CQ6129" s="439" t="inlineStr">
        <is>
          <t>MAHARASHTRA</t>
        </is>
      </c>
    </row>
    <row r="6130" ht="14.4" customHeight="1">
      <c r="CP6130" s="439" t="n">
        <v>413526</v>
      </c>
      <c r="CQ6130" s="439" t="inlineStr">
        <is>
          <t>MAHARASHTRA</t>
        </is>
      </c>
    </row>
    <row r="6131" ht="14.4" customHeight="1">
      <c r="CP6131" s="439" t="n">
        <v>413527</v>
      </c>
      <c r="CQ6131" s="439" t="inlineStr">
        <is>
          <t>MAHARASHTRA</t>
        </is>
      </c>
    </row>
    <row r="6132" ht="14.4" customHeight="1">
      <c r="CP6132" s="439" t="n">
        <v>413528</v>
      </c>
      <c r="CQ6132" s="439" t="inlineStr">
        <is>
          <t>MAHARASHTRA</t>
        </is>
      </c>
    </row>
    <row r="6133" ht="14.4" customHeight="1">
      <c r="CP6133" s="439" t="n">
        <v>413529</v>
      </c>
      <c r="CQ6133" s="439" t="inlineStr">
        <is>
          <t>MAHARASHTRA</t>
        </is>
      </c>
    </row>
    <row r="6134" ht="14.4" customHeight="1">
      <c r="CP6134" s="439" t="n">
        <v>413530</v>
      </c>
      <c r="CQ6134" s="439" t="inlineStr">
        <is>
          <t>MAHARASHTRA</t>
        </is>
      </c>
    </row>
    <row r="6135" ht="14.4" customHeight="1">
      <c r="CP6135" s="439" t="n">
        <v>413531</v>
      </c>
      <c r="CQ6135" s="439" t="inlineStr">
        <is>
          <t>MAHARASHTRA</t>
        </is>
      </c>
    </row>
    <row r="6136" ht="14.4" customHeight="1">
      <c r="CP6136" s="439" t="n">
        <v>413532</v>
      </c>
      <c r="CQ6136" s="439" t="inlineStr">
        <is>
          <t>MAHARASHTRA</t>
        </is>
      </c>
    </row>
    <row r="6137" ht="14.4" customHeight="1">
      <c r="CP6137" s="439" t="n">
        <v>413534</v>
      </c>
      <c r="CQ6137" s="439" t="inlineStr">
        <is>
          <t>MAHARASHTRA</t>
        </is>
      </c>
    </row>
    <row r="6138" ht="14.4" customHeight="1">
      <c r="CP6138" s="439" t="n">
        <v>413544</v>
      </c>
      <c r="CQ6138" s="439" t="inlineStr">
        <is>
          <t>MAHARASHTRA</t>
        </is>
      </c>
    </row>
    <row r="6139" ht="14.4" customHeight="1">
      <c r="CP6139" s="439" t="n">
        <v>413581</v>
      </c>
      <c r="CQ6139" s="439" t="inlineStr">
        <is>
          <t>MAHARASHTRA</t>
        </is>
      </c>
    </row>
    <row r="6140" ht="14.4" customHeight="1">
      <c r="CP6140" s="439" t="n">
        <v>413582</v>
      </c>
      <c r="CQ6140" s="439" t="inlineStr">
        <is>
          <t>MAHARASHTRA</t>
        </is>
      </c>
    </row>
    <row r="6141" ht="14.4" customHeight="1">
      <c r="CP6141" s="439" t="n">
        <v>413601</v>
      </c>
      <c r="CQ6141" s="439" t="inlineStr">
        <is>
          <t>MAHARASHTRA</t>
        </is>
      </c>
    </row>
    <row r="6142" ht="14.4" customHeight="1">
      <c r="CP6142" s="439" t="n">
        <v>413602</v>
      </c>
      <c r="CQ6142" s="439" t="inlineStr">
        <is>
          <t>MAHARASHTRA</t>
        </is>
      </c>
    </row>
    <row r="6143" ht="14.4" customHeight="1">
      <c r="CP6143" s="439" t="n">
        <v>413603</v>
      </c>
      <c r="CQ6143" s="439" t="inlineStr">
        <is>
          <t>MAHARASHTRA</t>
        </is>
      </c>
    </row>
    <row r="6144" ht="14.4" customHeight="1">
      <c r="CP6144" s="439" t="n">
        <v>413604</v>
      </c>
      <c r="CQ6144" s="439" t="inlineStr">
        <is>
          <t>MAHARASHTRA</t>
        </is>
      </c>
    </row>
    <row r="6145" ht="14.4" customHeight="1">
      <c r="CP6145" s="439" t="n">
        <v>413605</v>
      </c>
      <c r="CQ6145" s="439" t="inlineStr">
        <is>
          <t>MAHARASHTRA</t>
        </is>
      </c>
    </row>
    <row r="6146" ht="14.4" customHeight="1">
      <c r="CP6146" s="439" t="n">
        <v>413606</v>
      </c>
      <c r="CQ6146" s="439" t="inlineStr">
        <is>
          <t>MAHARASHTRA</t>
        </is>
      </c>
    </row>
    <row r="6147" ht="14.4" customHeight="1">
      <c r="CP6147" s="439" t="n">
        <v>413607</v>
      </c>
      <c r="CQ6147" s="439" t="inlineStr">
        <is>
          <t>MAHARASHTRA</t>
        </is>
      </c>
    </row>
    <row r="6148" ht="14.4" customHeight="1">
      <c r="CP6148" s="439" t="n">
        <v>413608</v>
      </c>
      <c r="CQ6148" s="439" t="inlineStr">
        <is>
          <t>MAHARASHTRA</t>
        </is>
      </c>
    </row>
    <row r="6149" ht="14.4" customHeight="1">
      <c r="CP6149" s="439" t="n">
        <v>413623</v>
      </c>
      <c r="CQ6149" s="439" t="inlineStr">
        <is>
          <t>MAHARASHTRA</t>
        </is>
      </c>
    </row>
    <row r="6150" ht="14.4" customHeight="1">
      <c r="CP6150" s="439" t="n">
        <v>413624</v>
      </c>
      <c r="CQ6150" s="439" t="inlineStr">
        <is>
          <t>MAHARASHTRA</t>
        </is>
      </c>
    </row>
    <row r="6151" ht="14.4" customHeight="1">
      <c r="CP6151" s="439" t="n">
        <v>413701</v>
      </c>
      <c r="CQ6151" s="439" t="inlineStr">
        <is>
          <t>MAHARASHTRA</t>
        </is>
      </c>
    </row>
    <row r="6152" ht="14.4" customHeight="1">
      <c r="CP6152" s="439" t="n">
        <v>413702</v>
      </c>
      <c r="CQ6152" s="439" t="inlineStr">
        <is>
          <t>MAHARASHTRA</t>
        </is>
      </c>
    </row>
    <row r="6153" ht="14.4" customHeight="1">
      <c r="CP6153" s="439" t="n">
        <v>413703</v>
      </c>
      <c r="CQ6153" s="439" t="inlineStr">
        <is>
          <t>MAHARASHTRA</t>
        </is>
      </c>
    </row>
    <row r="6154" ht="14.4" customHeight="1">
      <c r="CP6154" s="439" t="n">
        <v>413704</v>
      </c>
      <c r="CQ6154" s="439" t="inlineStr">
        <is>
          <t>MAHARASHTRA</t>
        </is>
      </c>
    </row>
    <row r="6155" ht="14.4" customHeight="1">
      <c r="CP6155" s="439" t="n">
        <v>413705</v>
      </c>
      <c r="CQ6155" s="439" t="inlineStr">
        <is>
          <t>MAHARASHTRA</t>
        </is>
      </c>
    </row>
    <row r="6156" ht="14.4" customHeight="1">
      <c r="CP6156" s="439" t="n">
        <v>413706</v>
      </c>
      <c r="CQ6156" s="439" t="inlineStr">
        <is>
          <t>MAHARASHTRA</t>
        </is>
      </c>
    </row>
    <row r="6157" ht="14.4" customHeight="1">
      <c r="CP6157" s="439" t="n">
        <v>413707</v>
      </c>
      <c r="CQ6157" s="439" t="inlineStr">
        <is>
          <t>MAHARASHTRA</t>
        </is>
      </c>
    </row>
    <row r="6158" ht="14.4" customHeight="1">
      <c r="CP6158" s="439" t="n">
        <v>413708</v>
      </c>
      <c r="CQ6158" s="439" t="inlineStr">
        <is>
          <t>MAHARASHTRA</t>
        </is>
      </c>
    </row>
    <row r="6159" ht="14.4" customHeight="1">
      <c r="CP6159" s="439" t="n">
        <v>413709</v>
      </c>
      <c r="CQ6159" s="439" t="inlineStr">
        <is>
          <t>MAHARASHTRA</t>
        </is>
      </c>
    </row>
    <row r="6160" ht="14.4" customHeight="1">
      <c r="CP6160" s="439" t="n">
        <v>413710</v>
      </c>
      <c r="CQ6160" s="439" t="inlineStr">
        <is>
          <t>MAHARASHTRA</t>
        </is>
      </c>
    </row>
    <row r="6161" ht="14.4" customHeight="1">
      <c r="CP6161" s="439" t="n">
        <v>413711</v>
      </c>
      <c r="CQ6161" s="439" t="inlineStr">
        <is>
          <t>MAHARASHTRA</t>
        </is>
      </c>
    </row>
    <row r="6162" ht="14.4" customHeight="1">
      <c r="CP6162" s="439" t="n">
        <v>413712</v>
      </c>
      <c r="CQ6162" s="439" t="inlineStr">
        <is>
          <t>MAHARASHTRA</t>
        </is>
      </c>
    </row>
    <row r="6163" ht="14.4" customHeight="1">
      <c r="CP6163" s="439" t="n">
        <v>413713</v>
      </c>
      <c r="CQ6163" s="439" t="inlineStr">
        <is>
          <t>MAHARASHTRA</t>
        </is>
      </c>
    </row>
    <row r="6164" ht="14.4" customHeight="1">
      <c r="CP6164" s="439" t="n">
        <v>413714</v>
      </c>
      <c r="CQ6164" s="439" t="inlineStr">
        <is>
          <t>MAHARASHTRA</t>
        </is>
      </c>
    </row>
    <row r="6165" ht="14.4" customHeight="1">
      <c r="CP6165" s="439" t="n">
        <v>413715</v>
      </c>
      <c r="CQ6165" s="439" t="inlineStr">
        <is>
          <t>MAHARASHTRA</t>
        </is>
      </c>
    </row>
    <row r="6166" ht="14.4" customHeight="1">
      <c r="CP6166" s="439" t="n">
        <v>413716</v>
      </c>
      <c r="CQ6166" s="439" t="inlineStr">
        <is>
          <t>MAHARASHTRA</t>
        </is>
      </c>
    </row>
    <row r="6167" ht="14.4" customHeight="1">
      <c r="CP6167" s="439" t="n">
        <v>413717</v>
      </c>
      <c r="CQ6167" s="439" t="inlineStr">
        <is>
          <t>MAHARASHTRA</t>
        </is>
      </c>
    </row>
    <row r="6168" ht="14.4" customHeight="1">
      <c r="CP6168" s="439" t="n">
        <v>413718</v>
      </c>
      <c r="CQ6168" s="439" t="inlineStr">
        <is>
          <t>MAHARASHTRA</t>
        </is>
      </c>
    </row>
    <row r="6169" ht="14.4" customHeight="1">
      <c r="CP6169" s="439" t="n">
        <v>413719</v>
      </c>
      <c r="CQ6169" s="439" t="inlineStr">
        <is>
          <t>MAHARASHTRA</t>
        </is>
      </c>
    </row>
    <row r="6170" ht="14.4" customHeight="1">
      <c r="CP6170" s="439" t="n">
        <v>413720</v>
      </c>
      <c r="CQ6170" s="439" t="inlineStr">
        <is>
          <t>MAHARASHTRA</t>
        </is>
      </c>
    </row>
    <row r="6171" ht="14.4" customHeight="1">
      <c r="CP6171" s="439" t="n">
        <v>413721</v>
      </c>
      <c r="CQ6171" s="439" t="inlineStr">
        <is>
          <t>MAHARASHTRA</t>
        </is>
      </c>
    </row>
    <row r="6172" ht="14.4" customHeight="1">
      <c r="CP6172" s="439" t="n">
        <v>413722</v>
      </c>
      <c r="CQ6172" s="439" t="inlineStr">
        <is>
          <t>MAHARASHTRA</t>
        </is>
      </c>
    </row>
    <row r="6173" ht="14.4" customHeight="1">
      <c r="CP6173" s="439" t="n">
        <v>413723</v>
      </c>
      <c r="CQ6173" s="439" t="inlineStr">
        <is>
          <t>MAHARASHTRA</t>
        </is>
      </c>
    </row>
    <row r="6174" ht="14.4" customHeight="1">
      <c r="CP6174" s="439" t="n">
        <v>413725</v>
      </c>
      <c r="CQ6174" s="439" t="inlineStr">
        <is>
          <t>MAHARASHTRA</t>
        </is>
      </c>
    </row>
    <row r="6175" ht="14.4" customHeight="1">
      <c r="CP6175" s="439" t="n">
        <v>413726</v>
      </c>
      <c r="CQ6175" s="439" t="inlineStr">
        <is>
          <t>MAHARASHTRA</t>
        </is>
      </c>
    </row>
    <row r="6176" ht="14.4" customHeight="1">
      <c r="CP6176" s="439" t="n">
        <v>413728</v>
      </c>
      <c r="CQ6176" s="439" t="inlineStr">
        <is>
          <t>MAHARASHTRA</t>
        </is>
      </c>
    </row>
    <row r="6177" ht="14.4" customHeight="1">
      <c r="CP6177" s="439" t="n">
        <v>413736</v>
      </c>
      <c r="CQ6177" s="439" t="inlineStr">
        <is>
          <t>MAHARASHTRA</t>
        </is>
      </c>
    </row>
    <row r="6178" ht="14.4" customHeight="1">
      <c r="CP6178" s="439" t="n">
        <v>413737</v>
      </c>
      <c r="CQ6178" s="439" t="inlineStr">
        <is>
          <t>MAHARASHTRA</t>
        </is>
      </c>
    </row>
    <row r="6179" ht="14.4" customHeight="1">
      <c r="CP6179" s="439" t="n">
        <v>413738</v>
      </c>
      <c r="CQ6179" s="439" t="inlineStr">
        <is>
          <t>MAHARASHTRA</t>
        </is>
      </c>
    </row>
    <row r="6180" ht="14.4" customHeight="1">
      <c r="CP6180" s="439" t="n">
        <v>413739</v>
      </c>
      <c r="CQ6180" s="439" t="inlineStr">
        <is>
          <t>MAHARASHTRA</t>
        </is>
      </c>
    </row>
    <row r="6181" ht="14.4" customHeight="1">
      <c r="CP6181" s="439" t="n">
        <v>413801</v>
      </c>
      <c r="CQ6181" s="439" t="inlineStr">
        <is>
          <t>MAHARASHTRA</t>
        </is>
      </c>
    </row>
    <row r="6182" ht="14.4" customHeight="1">
      <c r="CP6182" s="439" t="n">
        <v>413802</v>
      </c>
      <c r="CQ6182" s="439" t="inlineStr">
        <is>
          <t>MAHARASHTRA</t>
        </is>
      </c>
    </row>
    <row r="6183" ht="14.4" customHeight="1">
      <c r="CP6183" s="439" t="n">
        <v>414001</v>
      </c>
      <c r="CQ6183" s="439" t="inlineStr">
        <is>
          <t>MAHARASHTRA</t>
        </is>
      </c>
    </row>
    <row r="6184" ht="14.4" customHeight="1">
      <c r="CP6184" s="439" t="n">
        <v>414002</v>
      </c>
      <c r="CQ6184" s="439" t="inlineStr">
        <is>
          <t>MAHARASHTRA</t>
        </is>
      </c>
    </row>
    <row r="6185" ht="14.4" customHeight="1">
      <c r="CP6185" s="439" t="n">
        <v>414003</v>
      </c>
      <c r="CQ6185" s="439" t="inlineStr">
        <is>
          <t>MAHARASHTRA</t>
        </is>
      </c>
    </row>
    <row r="6186" ht="14.4" customHeight="1">
      <c r="CP6186" s="439" t="n">
        <v>414005</v>
      </c>
      <c r="CQ6186" s="439" t="inlineStr">
        <is>
          <t>MAHARASHTRA</t>
        </is>
      </c>
    </row>
    <row r="6187" ht="14.4" customHeight="1">
      <c r="CP6187" s="439" t="n">
        <v>414006</v>
      </c>
      <c r="CQ6187" s="439" t="inlineStr">
        <is>
          <t>MAHARASHTRA</t>
        </is>
      </c>
    </row>
    <row r="6188" ht="14.4" customHeight="1">
      <c r="CP6188" s="439" t="n">
        <v>414101</v>
      </c>
      <c r="CQ6188" s="439" t="inlineStr">
        <is>
          <t>MAHARASHTRA</t>
        </is>
      </c>
    </row>
    <row r="6189" ht="14.4" customHeight="1">
      <c r="CP6189" s="439" t="n">
        <v>414102</v>
      </c>
      <c r="CQ6189" s="439" t="inlineStr">
        <is>
          <t>MAHARASHTRA</t>
        </is>
      </c>
    </row>
    <row r="6190" ht="14.4" customHeight="1">
      <c r="CP6190" s="439" t="n">
        <v>414103</v>
      </c>
      <c r="CQ6190" s="439" t="inlineStr">
        <is>
          <t>MAHARASHTRA</t>
        </is>
      </c>
    </row>
    <row r="6191" ht="14.4" customHeight="1">
      <c r="CP6191" s="439" t="n">
        <v>414105</v>
      </c>
      <c r="CQ6191" s="439" t="inlineStr">
        <is>
          <t>MAHARASHTRA</t>
        </is>
      </c>
    </row>
    <row r="6192" ht="14.4" customHeight="1">
      <c r="CP6192" s="439" t="n">
        <v>414106</v>
      </c>
      <c r="CQ6192" s="439" t="inlineStr">
        <is>
          <t>MAHARASHTRA</t>
        </is>
      </c>
    </row>
    <row r="6193" ht="14.4" customHeight="1">
      <c r="CP6193" s="439" t="n">
        <v>414110</v>
      </c>
      <c r="CQ6193" s="439" t="inlineStr">
        <is>
          <t>MAHARASHTRA</t>
        </is>
      </c>
    </row>
    <row r="6194" ht="14.4" customHeight="1">
      <c r="CP6194" s="439" t="n">
        <v>414111</v>
      </c>
      <c r="CQ6194" s="439" t="inlineStr">
        <is>
          <t>MAHARASHTRA</t>
        </is>
      </c>
    </row>
    <row r="6195" ht="14.4" customHeight="1">
      <c r="CP6195" s="439" t="n">
        <v>414113</v>
      </c>
      <c r="CQ6195" s="439" t="inlineStr">
        <is>
          <t>MAHARASHTRA</t>
        </is>
      </c>
    </row>
    <row r="6196" ht="14.4" customHeight="1">
      <c r="CP6196" s="439" t="n">
        <v>414201</v>
      </c>
      <c r="CQ6196" s="439" t="inlineStr">
        <is>
          <t>MAHARASHTRA</t>
        </is>
      </c>
    </row>
    <row r="6197" ht="14.4" customHeight="1">
      <c r="CP6197" s="439" t="n">
        <v>414202</v>
      </c>
      <c r="CQ6197" s="439" t="inlineStr">
        <is>
          <t>MAHARASHTRA</t>
        </is>
      </c>
    </row>
    <row r="6198" ht="14.4" customHeight="1">
      <c r="CP6198" s="439" t="n">
        <v>414203</v>
      </c>
      <c r="CQ6198" s="439" t="inlineStr">
        <is>
          <t>MAHARASHTRA</t>
        </is>
      </c>
    </row>
    <row r="6199" ht="14.4" customHeight="1">
      <c r="CP6199" s="439" t="n">
        <v>414204</v>
      </c>
      <c r="CQ6199" s="439" t="inlineStr">
        <is>
          <t>MAHARASHTRA</t>
        </is>
      </c>
    </row>
    <row r="6200" ht="14.4" customHeight="1">
      <c r="CP6200" s="439" t="n">
        <v>414205</v>
      </c>
      <c r="CQ6200" s="439" t="inlineStr">
        <is>
          <t>MAHARASHTRA</t>
        </is>
      </c>
    </row>
    <row r="6201" ht="14.4" customHeight="1">
      <c r="CP6201" s="439" t="n">
        <v>414208</v>
      </c>
      <c r="CQ6201" s="439" t="inlineStr">
        <is>
          <t>MAHARASHTRA</t>
        </is>
      </c>
    </row>
    <row r="6202" ht="14.4" customHeight="1">
      <c r="CP6202" s="439" t="n">
        <v>414301</v>
      </c>
      <c r="CQ6202" s="439" t="inlineStr">
        <is>
          <t>MAHARASHTRA</t>
        </is>
      </c>
    </row>
    <row r="6203" ht="14.4" customHeight="1">
      <c r="CP6203" s="439" t="n">
        <v>414302</v>
      </c>
      <c r="CQ6203" s="439" t="inlineStr">
        <is>
          <t>MAHARASHTRA</t>
        </is>
      </c>
    </row>
    <row r="6204" ht="14.4" customHeight="1">
      <c r="CP6204" s="439" t="n">
        <v>414303</v>
      </c>
      <c r="CQ6204" s="439" t="inlineStr">
        <is>
          <t>MAHARASHTRA</t>
        </is>
      </c>
    </row>
    <row r="6205" ht="14.4" customHeight="1">
      <c r="CP6205" s="439" t="n">
        <v>414304</v>
      </c>
      <c r="CQ6205" s="439" t="inlineStr">
        <is>
          <t>MAHARASHTRA</t>
        </is>
      </c>
    </row>
    <row r="6206" ht="14.4" customHeight="1">
      <c r="CP6206" s="439" t="n">
        <v>414305</v>
      </c>
      <c r="CQ6206" s="439" t="inlineStr">
        <is>
          <t>MAHARASHTRA</t>
        </is>
      </c>
    </row>
    <row r="6207" ht="14.4" customHeight="1">
      <c r="CP6207" s="439" t="n">
        <v>414306</v>
      </c>
      <c r="CQ6207" s="439" t="inlineStr">
        <is>
          <t>MAHARASHTRA</t>
        </is>
      </c>
    </row>
    <row r="6208" ht="14.4" customHeight="1">
      <c r="CP6208" s="439" t="n">
        <v>414401</v>
      </c>
      <c r="CQ6208" s="439" t="inlineStr">
        <is>
          <t>MAHARASHTRA</t>
        </is>
      </c>
    </row>
    <row r="6209" ht="14.4" customHeight="1">
      <c r="CP6209" s="439" t="n">
        <v>414402</v>
      </c>
      <c r="CQ6209" s="439" t="inlineStr">
        <is>
          <t>MAHARASHTRA</t>
        </is>
      </c>
    </row>
    <row r="6210" ht="14.4" customHeight="1">
      <c r="CP6210" s="439" t="n">
        <v>414403</v>
      </c>
      <c r="CQ6210" s="439" t="inlineStr">
        <is>
          <t>MAHARASHTRA</t>
        </is>
      </c>
    </row>
    <row r="6211" ht="14.4" customHeight="1">
      <c r="CP6211" s="439" t="n">
        <v>414501</v>
      </c>
      <c r="CQ6211" s="439" t="inlineStr">
        <is>
          <t>MAHARASHTRA</t>
        </is>
      </c>
    </row>
    <row r="6212" ht="14.4" customHeight="1">
      <c r="CP6212" s="439" t="n">
        <v>414502</v>
      </c>
      <c r="CQ6212" s="439" t="inlineStr">
        <is>
          <t>MAHARASHTRA</t>
        </is>
      </c>
    </row>
    <row r="6213" ht="14.4" customHeight="1">
      <c r="CP6213" s="439" t="n">
        <v>414503</v>
      </c>
      <c r="CQ6213" s="439" t="inlineStr">
        <is>
          <t>MAHARASHTRA</t>
        </is>
      </c>
    </row>
    <row r="6214" ht="14.4" customHeight="1">
      <c r="CP6214" s="439" t="n">
        <v>414504</v>
      </c>
      <c r="CQ6214" s="439" t="inlineStr">
        <is>
          <t>MAHARASHTRA</t>
        </is>
      </c>
    </row>
    <row r="6215" ht="14.4" customHeight="1">
      <c r="CP6215" s="439" t="n">
        <v>414505</v>
      </c>
      <c r="CQ6215" s="439" t="inlineStr">
        <is>
          <t>MAHARASHTRA</t>
        </is>
      </c>
    </row>
    <row r="6216" ht="14.4" customHeight="1">
      <c r="CP6216" s="439" t="n">
        <v>414601</v>
      </c>
      <c r="CQ6216" s="439" t="inlineStr">
        <is>
          <t>MAHARASHTRA</t>
        </is>
      </c>
    </row>
    <row r="6217" ht="14.4" customHeight="1">
      <c r="CP6217" s="439" t="n">
        <v>414602</v>
      </c>
      <c r="CQ6217" s="439" t="inlineStr">
        <is>
          <t>MAHARASHTRA</t>
        </is>
      </c>
    </row>
    <row r="6218" ht="14.4" customHeight="1">
      <c r="CP6218" s="439" t="n">
        <v>414603</v>
      </c>
      <c r="CQ6218" s="439" t="inlineStr">
        <is>
          <t>MAHARASHTRA</t>
        </is>
      </c>
    </row>
    <row r="6219" ht="14.4" customHeight="1">
      <c r="CP6219" s="439" t="n">
        <v>414604</v>
      </c>
      <c r="CQ6219" s="439" t="inlineStr">
        <is>
          <t>MAHARASHTRA</t>
        </is>
      </c>
    </row>
    <row r="6220" ht="14.4" customHeight="1">
      <c r="CP6220" s="439" t="n">
        <v>414605</v>
      </c>
      <c r="CQ6220" s="439" t="inlineStr">
        <is>
          <t>MAHARASHTRA</t>
        </is>
      </c>
    </row>
    <row r="6221" ht="14.4" customHeight="1">
      <c r="CP6221" s="439" t="n">
        <v>414606</v>
      </c>
      <c r="CQ6221" s="439" t="inlineStr">
        <is>
          <t>MAHARASHTRA</t>
        </is>
      </c>
    </row>
    <row r="6222" ht="14.4" customHeight="1">
      <c r="CP6222" s="439" t="n">
        <v>414607</v>
      </c>
      <c r="CQ6222" s="439" t="inlineStr">
        <is>
          <t>MAHARASHTRA</t>
        </is>
      </c>
    </row>
    <row r="6223" ht="14.4" customHeight="1">
      <c r="CP6223" s="439" t="n">
        <v>414609</v>
      </c>
      <c r="CQ6223" s="439" t="inlineStr">
        <is>
          <t>MAHARASHTRA</t>
        </is>
      </c>
    </row>
    <row r="6224" ht="14.4" customHeight="1">
      <c r="CP6224" s="439" t="n">
        <v>414701</v>
      </c>
      <c r="CQ6224" s="439" t="inlineStr">
        <is>
          <t>MAHARASHTRA</t>
        </is>
      </c>
    </row>
    <row r="6225" ht="14.4" customHeight="1">
      <c r="CP6225" s="439" t="n">
        <v>415001</v>
      </c>
      <c r="CQ6225" s="439" t="inlineStr">
        <is>
          <t>MAHARASHTRA</t>
        </is>
      </c>
    </row>
    <row r="6226" ht="14.4" customHeight="1">
      <c r="CP6226" s="439" t="n">
        <v>415002</v>
      </c>
      <c r="CQ6226" s="439" t="inlineStr">
        <is>
          <t>MAHARASHTRA</t>
        </is>
      </c>
    </row>
    <row r="6227" ht="14.4" customHeight="1">
      <c r="CP6227" s="439" t="n">
        <v>415003</v>
      </c>
      <c r="CQ6227" s="439" t="inlineStr">
        <is>
          <t>MAHARASHTRA</t>
        </is>
      </c>
    </row>
    <row r="6228" ht="14.4" customHeight="1">
      <c r="CP6228" s="439" t="n">
        <v>415004</v>
      </c>
      <c r="CQ6228" s="439" t="inlineStr">
        <is>
          <t>MAHARASHTRA</t>
        </is>
      </c>
    </row>
    <row r="6229" ht="14.4" customHeight="1">
      <c r="CP6229" s="439" t="n">
        <v>415010</v>
      </c>
      <c r="CQ6229" s="439" t="inlineStr">
        <is>
          <t>MAHARASHTRA</t>
        </is>
      </c>
    </row>
    <row r="6230" ht="14.4" customHeight="1">
      <c r="CP6230" s="439" t="n">
        <v>415011</v>
      </c>
      <c r="CQ6230" s="439" t="inlineStr">
        <is>
          <t>MAHARASHTRA</t>
        </is>
      </c>
    </row>
    <row r="6231" ht="14.4" customHeight="1">
      <c r="CP6231" s="439" t="n">
        <v>415012</v>
      </c>
      <c r="CQ6231" s="439" t="inlineStr">
        <is>
          <t>MAHARASHTRA</t>
        </is>
      </c>
    </row>
    <row r="6232" ht="14.4" customHeight="1">
      <c r="CP6232" s="439" t="n">
        <v>415013</v>
      </c>
      <c r="CQ6232" s="439" t="inlineStr">
        <is>
          <t>MAHARASHTRA</t>
        </is>
      </c>
    </row>
    <row r="6233" ht="14.4" customHeight="1">
      <c r="CP6233" s="439" t="n">
        <v>415014</v>
      </c>
      <c r="CQ6233" s="439" t="inlineStr">
        <is>
          <t>MAHARASHTRA</t>
        </is>
      </c>
    </row>
    <row r="6234" ht="14.4" customHeight="1">
      <c r="CP6234" s="439" t="n">
        <v>415015</v>
      </c>
      <c r="CQ6234" s="439" t="inlineStr">
        <is>
          <t>MAHARASHTRA</t>
        </is>
      </c>
    </row>
    <row r="6235" ht="14.4" customHeight="1">
      <c r="CP6235" s="439" t="n">
        <v>415019</v>
      </c>
      <c r="CQ6235" s="439" t="inlineStr">
        <is>
          <t>MAHARASHTRA</t>
        </is>
      </c>
    </row>
    <row r="6236" ht="14.4" customHeight="1">
      <c r="CP6236" s="439" t="n">
        <v>415020</v>
      </c>
      <c r="CQ6236" s="439" t="inlineStr">
        <is>
          <t>MAHARASHTRA</t>
        </is>
      </c>
    </row>
    <row r="6237" ht="14.4" customHeight="1">
      <c r="CP6237" s="439" t="n">
        <v>415021</v>
      </c>
      <c r="CQ6237" s="439" t="inlineStr">
        <is>
          <t>MAHARASHTRA</t>
        </is>
      </c>
    </row>
    <row r="6238" ht="14.4" customHeight="1">
      <c r="CP6238" s="439" t="n">
        <v>415022</v>
      </c>
      <c r="CQ6238" s="439" t="inlineStr">
        <is>
          <t>MAHARASHTRA</t>
        </is>
      </c>
    </row>
    <row r="6239" ht="14.4" customHeight="1">
      <c r="CP6239" s="439" t="n">
        <v>415023</v>
      </c>
      <c r="CQ6239" s="439" t="inlineStr">
        <is>
          <t>MAHARASHTRA</t>
        </is>
      </c>
    </row>
    <row r="6240" ht="14.4" customHeight="1">
      <c r="CP6240" s="439" t="n">
        <v>415101</v>
      </c>
      <c r="CQ6240" s="439" t="inlineStr">
        <is>
          <t>MAHARASHTRA</t>
        </is>
      </c>
    </row>
    <row r="6241" ht="14.4" customHeight="1">
      <c r="CP6241" s="439" t="n">
        <v>415102</v>
      </c>
      <c r="CQ6241" s="439" t="inlineStr">
        <is>
          <t>MAHARASHTRA</t>
        </is>
      </c>
    </row>
    <row r="6242" ht="14.4" customHeight="1">
      <c r="CP6242" s="439" t="n">
        <v>415103</v>
      </c>
      <c r="CQ6242" s="439" t="inlineStr">
        <is>
          <t>MAHARASHTRA</t>
        </is>
      </c>
    </row>
    <row r="6243" ht="14.4" customHeight="1">
      <c r="CP6243" s="439" t="n">
        <v>415104</v>
      </c>
      <c r="CQ6243" s="439" t="inlineStr">
        <is>
          <t>MAHARASHTRA</t>
        </is>
      </c>
    </row>
    <row r="6244" ht="14.4" customHeight="1">
      <c r="CP6244" s="439" t="n">
        <v>415105</v>
      </c>
      <c r="CQ6244" s="439" t="inlineStr">
        <is>
          <t>MAHARASHTRA</t>
        </is>
      </c>
    </row>
    <row r="6245" ht="14.4" customHeight="1">
      <c r="CP6245" s="439" t="n">
        <v>415106</v>
      </c>
      <c r="CQ6245" s="439" t="inlineStr">
        <is>
          <t>MAHARASHTRA</t>
        </is>
      </c>
    </row>
    <row r="6246" ht="14.4" customHeight="1">
      <c r="CP6246" s="439" t="n">
        <v>415107</v>
      </c>
      <c r="CQ6246" s="439" t="inlineStr">
        <is>
          <t>MAHARASHTRA</t>
        </is>
      </c>
    </row>
    <row r="6247" ht="14.4" customHeight="1">
      <c r="CP6247" s="439" t="n">
        <v>415108</v>
      </c>
      <c r="CQ6247" s="439" t="inlineStr">
        <is>
          <t>MAHARASHTRA</t>
        </is>
      </c>
    </row>
    <row r="6248" ht="14.4" customHeight="1">
      <c r="CP6248" s="439" t="n">
        <v>415109</v>
      </c>
      <c r="CQ6248" s="439" t="inlineStr">
        <is>
          <t>MAHARASHTRA</t>
        </is>
      </c>
    </row>
    <row r="6249" ht="14.4" customHeight="1">
      <c r="CP6249" s="439" t="n">
        <v>415110</v>
      </c>
      <c r="CQ6249" s="439" t="inlineStr">
        <is>
          <t>MAHARASHTRA</t>
        </is>
      </c>
    </row>
    <row r="6250" ht="14.4" customHeight="1">
      <c r="CP6250" s="439" t="n">
        <v>415111</v>
      </c>
      <c r="CQ6250" s="439" t="inlineStr">
        <is>
          <t>MAHARASHTRA</t>
        </is>
      </c>
    </row>
    <row r="6251" ht="14.4" customHeight="1">
      <c r="CP6251" s="439" t="n">
        <v>415112</v>
      </c>
      <c r="CQ6251" s="439" t="inlineStr">
        <is>
          <t>MAHARASHTRA</t>
        </is>
      </c>
    </row>
    <row r="6252" ht="14.4" customHeight="1">
      <c r="CP6252" s="439" t="n">
        <v>415114</v>
      </c>
      <c r="CQ6252" s="439" t="inlineStr">
        <is>
          <t>MAHARASHTRA</t>
        </is>
      </c>
    </row>
    <row r="6253" ht="14.4" customHeight="1">
      <c r="CP6253" s="439" t="n">
        <v>415115</v>
      </c>
      <c r="CQ6253" s="439" t="inlineStr">
        <is>
          <t>MAHARASHTRA</t>
        </is>
      </c>
    </row>
    <row r="6254" ht="14.4" customHeight="1">
      <c r="CP6254" s="439" t="n">
        <v>415116</v>
      </c>
      <c r="CQ6254" s="439" t="inlineStr">
        <is>
          <t>MAHARASHTRA</t>
        </is>
      </c>
    </row>
    <row r="6255" ht="14.4" customHeight="1">
      <c r="CP6255" s="439" t="n">
        <v>415122</v>
      </c>
      <c r="CQ6255" s="439" t="inlineStr">
        <is>
          <t>MAHARASHTRA</t>
        </is>
      </c>
    </row>
    <row r="6256" ht="14.4" customHeight="1">
      <c r="CP6256" s="439" t="n">
        <v>415124</v>
      </c>
      <c r="CQ6256" s="439" t="inlineStr">
        <is>
          <t>MAHARASHTRA</t>
        </is>
      </c>
    </row>
    <row r="6257" ht="14.4" customHeight="1">
      <c r="CP6257" s="439" t="n">
        <v>415202</v>
      </c>
      <c r="CQ6257" s="439" t="inlineStr">
        <is>
          <t>MAHARASHTRA</t>
        </is>
      </c>
    </row>
    <row r="6258" ht="14.4" customHeight="1">
      <c r="CP6258" s="439" t="n">
        <v>415203</v>
      </c>
      <c r="CQ6258" s="439" t="inlineStr">
        <is>
          <t>MAHARASHTRA</t>
        </is>
      </c>
    </row>
    <row r="6259" ht="14.4" customHeight="1">
      <c r="CP6259" s="439" t="n">
        <v>415205</v>
      </c>
      <c r="CQ6259" s="439" t="inlineStr">
        <is>
          <t>MAHARASHTRA</t>
        </is>
      </c>
    </row>
    <row r="6260" ht="14.4" customHeight="1">
      <c r="CP6260" s="439" t="n">
        <v>415206</v>
      </c>
      <c r="CQ6260" s="439" t="inlineStr">
        <is>
          <t>MAHARASHTRA</t>
        </is>
      </c>
    </row>
    <row r="6261" ht="14.4" customHeight="1">
      <c r="CP6261" s="439" t="n">
        <v>415207</v>
      </c>
      <c r="CQ6261" s="439" t="inlineStr">
        <is>
          <t>MAHARASHTRA</t>
        </is>
      </c>
    </row>
    <row r="6262" ht="14.4" customHeight="1">
      <c r="CP6262" s="439" t="n">
        <v>415208</v>
      </c>
      <c r="CQ6262" s="439" t="inlineStr">
        <is>
          <t>MAHARASHTRA</t>
        </is>
      </c>
    </row>
    <row r="6263" ht="14.4" customHeight="1">
      <c r="CP6263" s="439" t="n">
        <v>415209</v>
      </c>
      <c r="CQ6263" s="439" t="inlineStr">
        <is>
          <t>MAHARASHTRA</t>
        </is>
      </c>
    </row>
    <row r="6264" ht="14.4" customHeight="1">
      <c r="CP6264" s="439" t="n">
        <v>415211</v>
      </c>
      <c r="CQ6264" s="439" t="inlineStr">
        <is>
          <t>MAHARASHTRA</t>
        </is>
      </c>
    </row>
    <row r="6265" ht="14.4" customHeight="1">
      <c r="CP6265" s="439" t="n">
        <v>415212</v>
      </c>
      <c r="CQ6265" s="439" t="inlineStr">
        <is>
          <t>MAHARASHTRA</t>
        </is>
      </c>
    </row>
    <row r="6266" ht="14.4" customHeight="1">
      <c r="CP6266" s="439" t="n">
        <v>415213</v>
      </c>
      <c r="CQ6266" s="439" t="inlineStr">
        <is>
          <t>MAHARASHTRA</t>
        </is>
      </c>
    </row>
    <row r="6267" ht="14.4" customHeight="1">
      <c r="CP6267" s="439" t="n">
        <v>415214</v>
      </c>
      <c r="CQ6267" s="439" t="inlineStr">
        <is>
          <t>MAHARASHTRA</t>
        </is>
      </c>
    </row>
    <row r="6268" ht="14.4" customHeight="1">
      <c r="CP6268" s="439" t="n">
        <v>415301</v>
      </c>
      <c r="CQ6268" s="439" t="inlineStr">
        <is>
          <t>MAHARASHTRA</t>
        </is>
      </c>
    </row>
    <row r="6269" ht="14.4" customHeight="1">
      <c r="CP6269" s="439" t="n">
        <v>415302</v>
      </c>
      <c r="CQ6269" s="439" t="inlineStr">
        <is>
          <t>MAHARASHTRA</t>
        </is>
      </c>
    </row>
    <row r="6270" ht="14.4" customHeight="1">
      <c r="CP6270" s="439" t="n">
        <v>415303</v>
      </c>
      <c r="CQ6270" s="439" t="inlineStr">
        <is>
          <t>MAHARASHTRA</t>
        </is>
      </c>
    </row>
    <row r="6271" ht="14.4" customHeight="1">
      <c r="CP6271" s="439" t="n">
        <v>415304</v>
      </c>
      <c r="CQ6271" s="439" t="inlineStr">
        <is>
          <t>MAHARASHTRA</t>
        </is>
      </c>
    </row>
    <row r="6272" ht="14.4" customHeight="1">
      <c r="CP6272" s="439" t="n">
        <v>415305</v>
      </c>
      <c r="CQ6272" s="439" t="inlineStr">
        <is>
          <t>MAHARASHTRA</t>
        </is>
      </c>
    </row>
    <row r="6273" ht="14.4" customHeight="1">
      <c r="CP6273" s="439" t="n">
        <v>415306</v>
      </c>
      <c r="CQ6273" s="439" t="inlineStr">
        <is>
          <t>MAHARASHTRA</t>
        </is>
      </c>
    </row>
    <row r="6274" ht="14.4" customHeight="1">
      <c r="CP6274" s="439" t="n">
        <v>415307</v>
      </c>
      <c r="CQ6274" s="439" t="inlineStr">
        <is>
          <t>MAHARASHTRA</t>
        </is>
      </c>
    </row>
    <row r="6275" ht="14.4" customHeight="1">
      <c r="CP6275" s="439" t="n">
        <v>415308</v>
      </c>
      <c r="CQ6275" s="439" t="inlineStr">
        <is>
          <t>MAHARASHTRA</t>
        </is>
      </c>
    </row>
    <row r="6276" ht="14.4" customHeight="1">
      <c r="CP6276" s="439" t="n">
        <v>415309</v>
      </c>
      <c r="CQ6276" s="439" t="inlineStr">
        <is>
          <t>MAHARASHTRA</t>
        </is>
      </c>
    </row>
    <row r="6277" ht="14.4" customHeight="1">
      <c r="CP6277" s="439" t="n">
        <v>415310</v>
      </c>
      <c r="CQ6277" s="439" t="inlineStr">
        <is>
          <t>MAHARASHTRA</t>
        </is>
      </c>
    </row>
    <row r="6278" ht="14.4" customHeight="1">
      <c r="CP6278" s="439" t="n">
        <v>415311</v>
      </c>
      <c r="CQ6278" s="439" t="inlineStr">
        <is>
          <t>MAHARASHTRA</t>
        </is>
      </c>
    </row>
    <row r="6279" ht="14.4" customHeight="1">
      <c r="CP6279" s="439" t="n">
        <v>415312</v>
      </c>
      <c r="CQ6279" s="439" t="inlineStr">
        <is>
          <t>MAHARASHTRA</t>
        </is>
      </c>
    </row>
    <row r="6280" ht="14.4" customHeight="1">
      <c r="CP6280" s="439" t="n">
        <v>415313</v>
      </c>
      <c r="CQ6280" s="439" t="inlineStr">
        <is>
          <t>MAHARASHTRA</t>
        </is>
      </c>
    </row>
    <row r="6281" ht="14.4" customHeight="1">
      <c r="CP6281" s="439" t="n">
        <v>415315</v>
      </c>
      <c r="CQ6281" s="439" t="inlineStr">
        <is>
          <t>MAHARASHTRA</t>
        </is>
      </c>
    </row>
    <row r="6282" ht="14.4" customHeight="1">
      <c r="CP6282" s="439" t="n">
        <v>415401</v>
      </c>
      <c r="CQ6282" s="439" t="inlineStr">
        <is>
          <t>MAHARASHTRA</t>
        </is>
      </c>
    </row>
    <row r="6283" ht="14.4" customHeight="1">
      <c r="CP6283" s="439" t="n">
        <v>415402</v>
      </c>
      <c r="CQ6283" s="439" t="inlineStr">
        <is>
          <t>MAHARASHTRA</t>
        </is>
      </c>
    </row>
    <row r="6284" ht="14.4" customHeight="1">
      <c r="CP6284" s="439" t="n">
        <v>415403</v>
      </c>
      <c r="CQ6284" s="439" t="inlineStr">
        <is>
          <t>MAHARASHTRA</t>
        </is>
      </c>
    </row>
    <row r="6285" ht="14.4" customHeight="1">
      <c r="CP6285" s="439" t="n">
        <v>415404</v>
      </c>
      <c r="CQ6285" s="439" t="inlineStr">
        <is>
          <t>MAHARASHTRA</t>
        </is>
      </c>
    </row>
    <row r="6286" ht="14.4" customHeight="1">
      <c r="CP6286" s="439" t="n">
        <v>415405</v>
      </c>
      <c r="CQ6286" s="439" t="inlineStr">
        <is>
          <t>MAHARASHTRA</t>
        </is>
      </c>
    </row>
    <row r="6287" ht="14.4" customHeight="1">
      <c r="CP6287" s="439" t="n">
        <v>415406</v>
      </c>
      <c r="CQ6287" s="439" t="inlineStr">
        <is>
          <t>MAHARASHTRA</t>
        </is>
      </c>
    </row>
    <row r="6288" ht="14.4" customHeight="1">
      <c r="CP6288" s="439" t="n">
        <v>415407</v>
      </c>
      <c r="CQ6288" s="439" t="inlineStr">
        <is>
          <t>MAHARASHTRA</t>
        </is>
      </c>
    </row>
    <row r="6289" ht="14.4" customHeight="1">
      <c r="CP6289" s="439" t="n">
        <v>415408</v>
      </c>
      <c r="CQ6289" s="439" t="inlineStr">
        <is>
          <t>MAHARASHTRA</t>
        </is>
      </c>
    </row>
    <row r="6290" ht="14.4" customHeight="1">
      <c r="CP6290" s="439" t="n">
        <v>415409</v>
      </c>
      <c r="CQ6290" s="439" t="inlineStr">
        <is>
          <t>MAHARASHTRA</t>
        </is>
      </c>
    </row>
    <row r="6291" ht="14.4" customHeight="1">
      <c r="CP6291" s="439" t="n">
        <v>415410</v>
      </c>
      <c r="CQ6291" s="439" t="inlineStr">
        <is>
          <t>MAHARASHTRA</t>
        </is>
      </c>
    </row>
    <row r="6292" ht="14.4" customHeight="1">
      <c r="CP6292" s="439" t="n">
        <v>415411</v>
      </c>
      <c r="CQ6292" s="439" t="inlineStr">
        <is>
          <t>MAHARASHTRA</t>
        </is>
      </c>
    </row>
    <row r="6293" ht="14.4" customHeight="1">
      <c r="CP6293" s="439" t="n">
        <v>415412</v>
      </c>
      <c r="CQ6293" s="439" t="inlineStr">
        <is>
          <t>MAHARASHTRA</t>
        </is>
      </c>
    </row>
    <row r="6294" ht="14.4" customHeight="1">
      <c r="CP6294" s="439" t="n">
        <v>415413</v>
      </c>
      <c r="CQ6294" s="439" t="inlineStr">
        <is>
          <t>MAHARASHTRA</t>
        </is>
      </c>
    </row>
    <row r="6295" ht="14.4" customHeight="1">
      <c r="CP6295" s="439" t="n">
        <v>415414</v>
      </c>
      <c r="CQ6295" s="439" t="inlineStr">
        <is>
          <t>MAHARASHTRA</t>
        </is>
      </c>
    </row>
    <row r="6296" ht="14.4" customHeight="1">
      <c r="CP6296" s="439" t="n">
        <v>415415</v>
      </c>
      <c r="CQ6296" s="439" t="inlineStr">
        <is>
          <t>MAHARASHTRA</t>
        </is>
      </c>
    </row>
    <row r="6297" ht="14.4" customHeight="1">
      <c r="CP6297" s="439" t="n">
        <v>415501</v>
      </c>
      <c r="CQ6297" s="439" t="inlineStr">
        <is>
          <t>MAHARASHTRA</t>
        </is>
      </c>
    </row>
    <row r="6298" ht="14.4" customHeight="1">
      <c r="CP6298" s="439" t="n">
        <v>415502</v>
      </c>
      <c r="CQ6298" s="439" t="inlineStr">
        <is>
          <t>MAHARASHTRA</t>
        </is>
      </c>
    </row>
    <row r="6299" ht="14.4" customHeight="1">
      <c r="CP6299" s="439" t="n">
        <v>415503</v>
      </c>
      <c r="CQ6299" s="439" t="inlineStr">
        <is>
          <t>MAHARASHTRA</t>
        </is>
      </c>
    </row>
    <row r="6300" ht="14.4" customHeight="1">
      <c r="CP6300" s="439" t="n">
        <v>415504</v>
      </c>
      <c r="CQ6300" s="439" t="inlineStr">
        <is>
          <t>MAHARASHTRA</t>
        </is>
      </c>
    </row>
    <row r="6301" ht="14.4" customHeight="1">
      <c r="CP6301" s="439" t="n">
        <v>415505</v>
      </c>
      <c r="CQ6301" s="439" t="inlineStr">
        <is>
          <t>MAHARASHTRA</t>
        </is>
      </c>
    </row>
    <row r="6302" ht="14.4" customHeight="1">
      <c r="CP6302" s="439" t="n">
        <v>415506</v>
      </c>
      <c r="CQ6302" s="439" t="inlineStr">
        <is>
          <t>MAHARASHTRA</t>
        </is>
      </c>
    </row>
    <row r="6303" ht="14.4" customHeight="1">
      <c r="CP6303" s="439" t="n">
        <v>415507</v>
      </c>
      <c r="CQ6303" s="439" t="inlineStr">
        <is>
          <t>MAHARASHTRA</t>
        </is>
      </c>
    </row>
    <row r="6304" ht="14.4" customHeight="1">
      <c r="CP6304" s="439" t="n">
        <v>415508</v>
      </c>
      <c r="CQ6304" s="439" t="inlineStr">
        <is>
          <t>MAHARASHTRA</t>
        </is>
      </c>
    </row>
    <row r="6305" ht="14.4" customHeight="1">
      <c r="CP6305" s="439" t="n">
        <v>415509</v>
      </c>
      <c r="CQ6305" s="439" t="inlineStr">
        <is>
          <t>MAHARASHTRA</t>
        </is>
      </c>
    </row>
    <row r="6306" ht="14.4" customHeight="1">
      <c r="CP6306" s="439" t="n">
        <v>415510</v>
      </c>
      <c r="CQ6306" s="439" t="inlineStr">
        <is>
          <t>MAHARASHTRA</t>
        </is>
      </c>
    </row>
    <row r="6307" ht="14.4" customHeight="1">
      <c r="CP6307" s="439" t="n">
        <v>415511</v>
      </c>
      <c r="CQ6307" s="439" t="inlineStr">
        <is>
          <t>MAHARASHTRA</t>
        </is>
      </c>
    </row>
    <row r="6308" ht="14.4" customHeight="1">
      <c r="CP6308" s="439" t="n">
        <v>415512</v>
      </c>
      <c r="CQ6308" s="439" t="inlineStr">
        <is>
          <t>MAHARASHTRA</t>
        </is>
      </c>
    </row>
    <row r="6309" ht="14.4" customHeight="1">
      <c r="CP6309" s="439" t="n">
        <v>415513</v>
      </c>
      <c r="CQ6309" s="439" t="inlineStr">
        <is>
          <t>MAHARASHTRA</t>
        </is>
      </c>
    </row>
    <row r="6310" ht="14.4" customHeight="1">
      <c r="CP6310" s="439" t="n">
        <v>415514</v>
      </c>
      <c r="CQ6310" s="439" t="inlineStr">
        <is>
          <t>MAHARASHTRA</t>
        </is>
      </c>
    </row>
    <row r="6311" ht="14.4" customHeight="1">
      <c r="CP6311" s="439" t="n">
        <v>415515</v>
      </c>
      <c r="CQ6311" s="439" t="inlineStr">
        <is>
          <t>MAHARASHTRA</t>
        </is>
      </c>
    </row>
    <row r="6312" ht="14.4" customHeight="1">
      <c r="CP6312" s="439" t="n">
        <v>415516</v>
      </c>
      <c r="CQ6312" s="439" t="inlineStr">
        <is>
          <t>MAHARASHTRA</t>
        </is>
      </c>
    </row>
    <row r="6313" ht="14.4" customHeight="1">
      <c r="CP6313" s="439" t="n">
        <v>415517</v>
      </c>
      <c r="CQ6313" s="439" t="inlineStr">
        <is>
          <t>MAHARASHTRA</t>
        </is>
      </c>
    </row>
    <row r="6314" ht="14.4" customHeight="1">
      <c r="CP6314" s="439" t="n">
        <v>415518</v>
      </c>
      <c r="CQ6314" s="439" t="inlineStr">
        <is>
          <t>MAHARASHTRA</t>
        </is>
      </c>
    </row>
    <row r="6315" ht="14.4" customHeight="1">
      <c r="CP6315" s="439" t="n">
        <v>415519</v>
      </c>
      <c r="CQ6315" s="439" t="inlineStr">
        <is>
          <t>MAHARASHTRA</t>
        </is>
      </c>
    </row>
    <row r="6316" ht="14.4" customHeight="1">
      <c r="CP6316" s="439" t="n">
        <v>415520</v>
      </c>
      <c r="CQ6316" s="439" t="inlineStr">
        <is>
          <t>MAHARASHTRA</t>
        </is>
      </c>
    </row>
    <row r="6317" ht="14.4" customHeight="1">
      <c r="CP6317" s="439" t="n">
        <v>415521</v>
      </c>
      <c r="CQ6317" s="439" t="inlineStr">
        <is>
          <t>MAHARASHTRA</t>
        </is>
      </c>
    </row>
    <row r="6318" ht="14.4" customHeight="1">
      <c r="CP6318" s="439" t="n">
        <v>415522</v>
      </c>
      <c r="CQ6318" s="439" t="inlineStr">
        <is>
          <t>MAHARASHTRA</t>
        </is>
      </c>
    </row>
    <row r="6319" ht="14.4" customHeight="1">
      <c r="CP6319" s="439" t="n">
        <v>415523</v>
      </c>
      <c r="CQ6319" s="439" t="inlineStr">
        <is>
          <t>MAHARASHTRA</t>
        </is>
      </c>
    </row>
    <row r="6320" ht="14.4" customHeight="1">
      <c r="CP6320" s="439" t="n">
        <v>415524</v>
      </c>
      <c r="CQ6320" s="439" t="inlineStr">
        <is>
          <t>MAHARASHTRA</t>
        </is>
      </c>
    </row>
    <row r="6321" ht="14.4" customHeight="1">
      <c r="CP6321" s="439" t="n">
        <v>415525</v>
      </c>
      <c r="CQ6321" s="439" t="inlineStr">
        <is>
          <t>MAHARASHTRA</t>
        </is>
      </c>
    </row>
    <row r="6322" ht="14.4" customHeight="1">
      <c r="CP6322" s="439" t="n">
        <v>415526</v>
      </c>
      <c r="CQ6322" s="439" t="inlineStr">
        <is>
          <t>MAHARASHTRA</t>
        </is>
      </c>
    </row>
    <row r="6323" ht="14.4" customHeight="1">
      <c r="CP6323" s="439" t="n">
        <v>415527</v>
      </c>
      <c r="CQ6323" s="439" t="inlineStr">
        <is>
          <t>MAHARASHTRA</t>
        </is>
      </c>
    </row>
    <row r="6324" ht="14.4" customHeight="1">
      <c r="CP6324" s="439" t="n">
        <v>415528</v>
      </c>
      <c r="CQ6324" s="439" t="inlineStr">
        <is>
          <t>MAHARASHTRA</t>
        </is>
      </c>
    </row>
    <row r="6325" ht="14.4" customHeight="1">
      <c r="CP6325" s="439" t="n">
        <v>415530</v>
      </c>
      <c r="CQ6325" s="439" t="inlineStr">
        <is>
          <t>MAHARASHTRA</t>
        </is>
      </c>
    </row>
    <row r="6326" ht="14.4" customHeight="1">
      <c r="CP6326" s="439" t="n">
        <v>415536</v>
      </c>
      <c r="CQ6326" s="439" t="inlineStr">
        <is>
          <t>MAHARASHTRA</t>
        </is>
      </c>
    </row>
    <row r="6327" ht="14.4" customHeight="1">
      <c r="CP6327" s="439" t="n">
        <v>415537</v>
      </c>
      <c r="CQ6327" s="439" t="inlineStr">
        <is>
          <t>MAHARASHTRA</t>
        </is>
      </c>
    </row>
    <row r="6328" ht="14.4" customHeight="1">
      <c r="CP6328" s="439" t="n">
        <v>415538</v>
      </c>
      <c r="CQ6328" s="439" t="inlineStr">
        <is>
          <t>MAHARASHTRA</t>
        </is>
      </c>
    </row>
    <row r="6329" ht="14.4" customHeight="1">
      <c r="CP6329" s="439" t="n">
        <v>415539</v>
      </c>
      <c r="CQ6329" s="439" t="inlineStr">
        <is>
          <t>MAHARASHTRA</t>
        </is>
      </c>
    </row>
    <row r="6330" ht="14.4" customHeight="1">
      <c r="CP6330" s="439" t="n">
        <v>415540</v>
      </c>
      <c r="CQ6330" s="439" t="inlineStr">
        <is>
          <t>MAHARASHTRA</t>
        </is>
      </c>
    </row>
    <row r="6331" ht="14.4" customHeight="1">
      <c r="CP6331" s="439" t="n">
        <v>415601</v>
      </c>
      <c r="CQ6331" s="439" t="inlineStr">
        <is>
          <t>MAHARASHTRA</t>
        </is>
      </c>
    </row>
    <row r="6332" ht="14.4" customHeight="1">
      <c r="CP6332" s="439" t="n">
        <v>415602</v>
      </c>
      <c r="CQ6332" s="439" t="inlineStr">
        <is>
          <t>MAHARASHTRA</t>
        </is>
      </c>
    </row>
    <row r="6333" ht="14.4" customHeight="1">
      <c r="CP6333" s="439" t="n">
        <v>415603</v>
      </c>
      <c r="CQ6333" s="439" t="inlineStr">
        <is>
          <t>MAHARASHTRA</t>
        </is>
      </c>
    </row>
    <row r="6334" ht="14.4" customHeight="1">
      <c r="CP6334" s="439" t="n">
        <v>415604</v>
      </c>
      <c r="CQ6334" s="439" t="inlineStr">
        <is>
          <t>MAHARASHTRA</t>
        </is>
      </c>
    </row>
    <row r="6335" ht="14.4" customHeight="1">
      <c r="CP6335" s="439" t="n">
        <v>415605</v>
      </c>
      <c r="CQ6335" s="439" t="inlineStr">
        <is>
          <t>MAHARASHTRA</t>
        </is>
      </c>
    </row>
    <row r="6336" ht="14.4" customHeight="1">
      <c r="CP6336" s="439" t="n">
        <v>415606</v>
      </c>
      <c r="CQ6336" s="439" t="inlineStr">
        <is>
          <t>MAHARASHTRA</t>
        </is>
      </c>
    </row>
    <row r="6337" ht="14.4" customHeight="1">
      <c r="CP6337" s="439" t="n">
        <v>415607</v>
      </c>
      <c r="CQ6337" s="439" t="inlineStr">
        <is>
          <t>MAHARASHTRA</t>
        </is>
      </c>
    </row>
    <row r="6338" ht="14.4" customHeight="1">
      <c r="CP6338" s="439" t="n">
        <v>415608</v>
      </c>
      <c r="CQ6338" s="439" t="inlineStr">
        <is>
          <t>MAHARASHTRA</t>
        </is>
      </c>
    </row>
    <row r="6339" ht="14.4" customHeight="1">
      <c r="CP6339" s="439" t="n">
        <v>415609</v>
      </c>
      <c r="CQ6339" s="439" t="inlineStr">
        <is>
          <t>MAHARASHTRA</t>
        </is>
      </c>
    </row>
    <row r="6340" ht="14.4" customHeight="1">
      <c r="CP6340" s="439" t="n">
        <v>415610</v>
      </c>
      <c r="CQ6340" s="439" t="inlineStr">
        <is>
          <t>MAHARASHTRA</t>
        </is>
      </c>
    </row>
    <row r="6341" ht="14.4" customHeight="1">
      <c r="CP6341" s="439" t="n">
        <v>415611</v>
      </c>
      <c r="CQ6341" s="439" t="inlineStr">
        <is>
          <t>MAHARASHTRA</t>
        </is>
      </c>
    </row>
    <row r="6342" ht="14.4" customHeight="1">
      <c r="CP6342" s="439" t="n">
        <v>415612</v>
      </c>
      <c r="CQ6342" s="439" t="inlineStr">
        <is>
          <t>MAHARASHTRA</t>
        </is>
      </c>
    </row>
    <row r="6343" ht="14.4" customHeight="1">
      <c r="CP6343" s="439" t="n">
        <v>415613</v>
      </c>
      <c r="CQ6343" s="439" t="inlineStr">
        <is>
          <t>MAHARASHTRA</t>
        </is>
      </c>
    </row>
    <row r="6344" ht="14.4" customHeight="1">
      <c r="CP6344" s="439" t="n">
        <v>415614</v>
      </c>
      <c r="CQ6344" s="439" t="inlineStr">
        <is>
          <t>MAHARASHTRA</t>
        </is>
      </c>
    </row>
    <row r="6345" ht="14.4" customHeight="1">
      <c r="CP6345" s="439" t="n">
        <v>415615</v>
      </c>
      <c r="CQ6345" s="439" t="inlineStr">
        <is>
          <t>MAHARASHTRA</t>
        </is>
      </c>
    </row>
    <row r="6346" ht="14.4" customHeight="1">
      <c r="CP6346" s="439" t="n">
        <v>415616</v>
      </c>
      <c r="CQ6346" s="439" t="inlineStr">
        <is>
          <t>MAHARASHTRA</t>
        </is>
      </c>
    </row>
    <row r="6347" ht="14.4" customHeight="1">
      <c r="CP6347" s="439" t="n">
        <v>415617</v>
      </c>
      <c r="CQ6347" s="439" t="inlineStr">
        <is>
          <t>MAHARASHTRA</t>
        </is>
      </c>
    </row>
    <row r="6348" ht="14.4" customHeight="1">
      <c r="CP6348" s="439" t="n">
        <v>415619</v>
      </c>
      <c r="CQ6348" s="439" t="inlineStr">
        <is>
          <t>MAHARASHTRA</t>
        </is>
      </c>
    </row>
    <row r="6349" ht="14.4" customHeight="1">
      <c r="CP6349" s="439" t="n">
        <v>415620</v>
      </c>
      <c r="CQ6349" s="439" t="inlineStr">
        <is>
          <t>MAHARASHTRA</t>
        </is>
      </c>
    </row>
    <row r="6350" ht="14.4" customHeight="1">
      <c r="CP6350" s="439" t="n">
        <v>415621</v>
      </c>
      <c r="CQ6350" s="439" t="inlineStr">
        <is>
          <t>MAHARASHTRA</t>
        </is>
      </c>
    </row>
    <row r="6351" ht="14.4" customHeight="1">
      <c r="CP6351" s="439" t="n">
        <v>415626</v>
      </c>
      <c r="CQ6351" s="439" t="inlineStr">
        <is>
          <t>MAHARASHTRA</t>
        </is>
      </c>
    </row>
    <row r="6352" ht="14.4" customHeight="1">
      <c r="CP6352" s="439" t="n">
        <v>415628</v>
      </c>
      <c r="CQ6352" s="439" t="inlineStr">
        <is>
          <t>MAHARASHTRA</t>
        </is>
      </c>
    </row>
    <row r="6353" ht="14.4" customHeight="1">
      <c r="CP6353" s="439" t="n">
        <v>415629</v>
      </c>
      <c r="CQ6353" s="439" t="inlineStr">
        <is>
          <t>MAHARASHTRA</t>
        </is>
      </c>
    </row>
    <row r="6354" ht="14.4" customHeight="1">
      <c r="CP6354" s="439" t="n">
        <v>415634</v>
      </c>
      <c r="CQ6354" s="439" t="inlineStr">
        <is>
          <t>MAHARASHTRA</t>
        </is>
      </c>
    </row>
    <row r="6355" ht="14.4" customHeight="1">
      <c r="CP6355" s="439" t="n">
        <v>415637</v>
      </c>
      <c r="CQ6355" s="439" t="inlineStr">
        <is>
          <t>MAHARASHTRA</t>
        </is>
      </c>
    </row>
    <row r="6356" ht="14.4" customHeight="1">
      <c r="CP6356" s="439" t="n">
        <v>415639</v>
      </c>
      <c r="CQ6356" s="439" t="inlineStr">
        <is>
          <t>MAHARASHTRA</t>
        </is>
      </c>
    </row>
    <row r="6357" ht="14.4" customHeight="1">
      <c r="CP6357" s="439" t="n">
        <v>415640</v>
      </c>
      <c r="CQ6357" s="439" t="inlineStr">
        <is>
          <t>MAHARASHTRA</t>
        </is>
      </c>
    </row>
    <row r="6358" ht="14.4" customHeight="1">
      <c r="CP6358" s="439" t="n">
        <v>415641</v>
      </c>
      <c r="CQ6358" s="439" t="inlineStr">
        <is>
          <t>MAHARASHTRA</t>
        </is>
      </c>
    </row>
    <row r="6359" ht="14.4" customHeight="1">
      <c r="CP6359" s="439" t="n">
        <v>415643</v>
      </c>
      <c r="CQ6359" s="439" t="inlineStr">
        <is>
          <t>MAHARASHTRA</t>
        </is>
      </c>
    </row>
    <row r="6360" ht="14.4" customHeight="1">
      <c r="CP6360" s="439" t="n">
        <v>415701</v>
      </c>
      <c r="CQ6360" s="439" t="inlineStr">
        <is>
          <t>MAHARASHTRA</t>
        </is>
      </c>
    </row>
    <row r="6361" ht="14.4" customHeight="1">
      <c r="CP6361" s="439" t="n">
        <v>415702</v>
      </c>
      <c r="CQ6361" s="439" t="inlineStr">
        <is>
          <t>MAHARASHTRA</t>
        </is>
      </c>
    </row>
    <row r="6362" ht="14.4" customHeight="1">
      <c r="CP6362" s="439" t="n">
        <v>415703</v>
      </c>
      <c r="CQ6362" s="439" t="inlineStr">
        <is>
          <t>MAHARASHTRA</t>
        </is>
      </c>
    </row>
    <row r="6363" ht="14.4" customHeight="1">
      <c r="CP6363" s="439" t="n">
        <v>415705</v>
      </c>
      <c r="CQ6363" s="439" t="inlineStr">
        <is>
          <t>MAHARASHTRA</t>
        </is>
      </c>
    </row>
    <row r="6364" ht="14.4" customHeight="1">
      <c r="CP6364" s="439" t="n">
        <v>415706</v>
      </c>
      <c r="CQ6364" s="439" t="inlineStr">
        <is>
          <t>MAHARASHTRA</t>
        </is>
      </c>
    </row>
    <row r="6365" ht="14.4" customHeight="1">
      <c r="CP6365" s="439" t="n">
        <v>415708</v>
      </c>
      <c r="CQ6365" s="439" t="inlineStr">
        <is>
          <t>MAHARASHTRA</t>
        </is>
      </c>
    </row>
    <row r="6366" ht="14.4" customHeight="1">
      <c r="CP6366" s="439" t="n">
        <v>415709</v>
      </c>
      <c r="CQ6366" s="439" t="inlineStr">
        <is>
          <t>MAHARASHTRA</t>
        </is>
      </c>
    </row>
    <row r="6367" ht="14.4" customHeight="1">
      <c r="CP6367" s="439" t="n">
        <v>415710</v>
      </c>
      <c r="CQ6367" s="439" t="inlineStr">
        <is>
          <t>MAHARASHTRA</t>
        </is>
      </c>
    </row>
    <row r="6368" ht="14.4" customHeight="1">
      <c r="CP6368" s="439" t="n">
        <v>415711</v>
      </c>
      <c r="CQ6368" s="439" t="inlineStr">
        <is>
          <t>MAHARASHTRA</t>
        </is>
      </c>
    </row>
    <row r="6369" ht="14.4" customHeight="1">
      <c r="CP6369" s="439" t="n">
        <v>415712</v>
      </c>
      <c r="CQ6369" s="439" t="inlineStr">
        <is>
          <t>MAHARASHTRA</t>
        </is>
      </c>
    </row>
    <row r="6370" ht="14.4" customHeight="1">
      <c r="CP6370" s="439" t="n">
        <v>415713</v>
      </c>
      <c r="CQ6370" s="439" t="inlineStr">
        <is>
          <t>MAHARASHTRA</t>
        </is>
      </c>
    </row>
    <row r="6371" ht="14.4" customHeight="1">
      <c r="CP6371" s="439" t="n">
        <v>415714</v>
      </c>
      <c r="CQ6371" s="439" t="inlineStr">
        <is>
          <t>MAHARASHTRA</t>
        </is>
      </c>
    </row>
    <row r="6372" ht="14.4" customHeight="1">
      <c r="CP6372" s="439" t="n">
        <v>415715</v>
      </c>
      <c r="CQ6372" s="439" t="inlineStr">
        <is>
          <t>MAHARASHTRA</t>
        </is>
      </c>
    </row>
    <row r="6373" ht="14.4" customHeight="1">
      <c r="CP6373" s="439" t="n">
        <v>415716</v>
      </c>
      <c r="CQ6373" s="439" t="inlineStr">
        <is>
          <t>MAHARASHTRA</t>
        </is>
      </c>
    </row>
    <row r="6374" ht="14.4" customHeight="1">
      <c r="CP6374" s="439" t="n">
        <v>415717</v>
      </c>
      <c r="CQ6374" s="439" t="inlineStr">
        <is>
          <t>MAHARASHTRA</t>
        </is>
      </c>
    </row>
    <row r="6375" ht="14.4" customHeight="1">
      <c r="CP6375" s="439" t="n">
        <v>415718</v>
      </c>
      <c r="CQ6375" s="439" t="inlineStr">
        <is>
          <t>MAHARASHTRA</t>
        </is>
      </c>
    </row>
    <row r="6376" ht="14.4" customHeight="1">
      <c r="CP6376" s="439" t="n">
        <v>415719</v>
      </c>
      <c r="CQ6376" s="439" t="inlineStr">
        <is>
          <t>MAHARASHTRA</t>
        </is>
      </c>
    </row>
    <row r="6377" ht="14.4" customHeight="1">
      <c r="CP6377" s="439" t="n">
        <v>415720</v>
      </c>
      <c r="CQ6377" s="439" t="inlineStr">
        <is>
          <t>MAHARASHTRA</t>
        </is>
      </c>
    </row>
    <row r="6378" ht="14.4" customHeight="1">
      <c r="CP6378" s="439" t="n">
        <v>415722</v>
      </c>
      <c r="CQ6378" s="439" t="inlineStr">
        <is>
          <t>MAHARASHTRA</t>
        </is>
      </c>
    </row>
    <row r="6379" ht="14.4" customHeight="1">
      <c r="CP6379" s="439" t="n">
        <v>415724</v>
      </c>
      <c r="CQ6379" s="439" t="inlineStr">
        <is>
          <t>MAHARASHTRA</t>
        </is>
      </c>
    </row>
    <row r="6380" ht="14.4" customHeight="1">
      <c r="CP6380" s="439" t="n">
        <v>415726</v>
      </c>
      <c r="CQ6380" s="439" t="inlineStr">
        <is>
          <t>MAHARASHTRA</t>
        </is>
      </c>
    </row>
    <row r="6381" ht="14.4" customHeight="1">
      <c r="CP6381" s="439" t="n">
        <v>415727</v>
      </c>
      <c r="CQ6381" s="439" t="inlineStr">
        <is>
          <t>MAHARASHTRA</t>
        </is>
      </c>
    </row>
    <row r="6382" ht="14.4" customHeight="1">
      <c r="CP6382" s="439" t="n">
        <v>415728</v>
      </c>
      <c r="CQ6382" s="439" t="inlineStr">
        <is>
          <t>MAHARASHTRA</t>
        </is>
      </c>
    </row>
    <row r="6383" ht="14.4" customHeight="1">
      <c r="CP6383" s="439" t="n">
        <v>415729</v>
      </c>
      <c r="CQ6383" s="439" t="inlineStr">
        <is>
          <t>MAHARASHTRA</t>
        </is>
      </c>
    </row>
    <row r="6384" ht="14.4" customHeight="1">
      <c r="CP6384" s="439" t="n">
        <v>415730</v>
      </c>
      <c r="CQ6384" s="439" t="inlineStr">
        <is>
          <t>MAHARASHTRA</t>
        </is>
      </c>
    </row>
    <row r="6385" ht="14.4" customHeight="1">
      <c r="CP6385" s="439" t="n">
        <v>415801</v>
      </c>
      <c r="CQ6385" s="439" t="inlineStr">
        <is>
          <t>MAHARASHTRA</t>
        </is>
      </c>
    </row>
    <row r="6386" ht="14.4" customHeight="1">
      <c r="CP6386" s="439" t="n">
        <v>415802</v>
      </c>
      <c r="CQ6386" s="439" t="inlineStr">
        <is>
          <t>MAHARASHTRA</t>
        </is>
      </c>
    </row>
    <row r="6387" ht="14.4" customHeight="1">
      <c r="CP6387" s="439" t="n">
        <v>415803</v>
      </c>
      <c r="CQ6387" s="439" t="inlineStr">
        <is>
          <t>MAHARASHTRA</t>
        </is>
      </c>
    </row>
    <row r="6388" ht="14.4" customHeight="1">
      <c r="CP6388" s="439" t="n">
        <v>415804</v>
      </c>
      <c r="CQ6388" s="439" t="inlineStr">
        <is>
          <t>MAHARASHTRA</t>
        </is>
      </c>
    </row>
    <row r="6389" ht="14.4" customHeight="1">
      <c r="CP6389" s="439" t="n">
        <v>415805</v>
      </c>
      <c r="CQ6389" s="439" t="inlineStr">
        <is>
          <t>MAHARASHTRA</t>
        </is>
      </c>
    </row>
    <row r="6390" ht="14.4" customHeight="1">
      <c r="CP6390" s="439" t="n">
        <v>415806</v>
      </c>
      <c r="CQ6390" s="439" t="inlineStr">
        <is>
          <t>MAHARASHTRA</t>
        </is>
      </c>
    </row>
    <row r="6391" ht="14.4" customHeight="1">
      <c r="CP6391" s="439" t="n">
        <v>415807</v>
      </c>
      <c r="CQ6391" s="439" t="inlineStr">
        <is>
          <t>MAHARASHTRA</t>
        </is>
      </c>
    </row>
    <row r="6392" ht="14.4" customHeight="1">
      <c r="CP6392" s="439" t="n">
        <v>416001</v>
      </c>
      <c r="CQ6392" s="439" t="inlineStr">
        <is>
          <t>MAHARASHTRA</t>
        </is>
      </c>
    </row>
    <row r="6393" ht="14.4" customHeight="1">
      <c r="CP6393" s="439" t="n">
        <v>416002</v>
      </c>
      <c r="CQ6393" s="439" t="inlineStr">
        <is>
          <t>MAHARASHTRA</t>
        </is>
      </c>
    </row>
    <row r="6394" ht="14.4" customHeight="1">
      <c r="CP6394" s="439" t="n">
        <v>416003</v>
      </c>
      <c r="CQ6394" s="439" t="inlineStr">
        <is>
          <t>MAHARASHTRA</t>
        </is>
      </c>
    </row>
    <row r="6395" ht="14.4" customHeight="1">
      <c r="CP6395" s="439" t="n">
        <v>416004</v>
      </c>
      <c r="CQ6395" s="439" t="inlineStr">
        <is>
          <t>MAHARASHTRA</t>
        </is>
      </c>
    </row>
    <row r="6396" ht="14.4" customHeight="1">
      <c r="CP6396" s="439" t="n">
        <v>416005</v>
      </c>
      <c r="CQ6396" s="439" t="inlineStr">
        <is>
          <t>MAHARASHTRA</t>
        </is>
      </c>
    </row>
    <row r="6397" ht="14.4" customHeight="1">
      <c r="CP6397" s="439" t="n">
        <v>416006</v>
      </c>
      <c r="CQ6397" s="439" t="inlineStr">
        <is>
          <t>MAHARASHTRA</t>
        </is>
      </c>
    </row>
    <row r="6398" ht="14.4" customHeight="1">
      <c r="CP6398" s="439" t="n">
        <v>416007</v>
      </c>
      <c r="CQ6398" s="439" t="inlineStr">
        <is>
          <t>MAHARASHTRA</t>
        </is>
      </c>
    </row>
    <row r="6399" ht="14.4" customHeight="1">
      <c r="CP6399" s="439" t="n">
        <v>416008</v>
      </c>
      <c r="CQ6399" s="439" t="inlineStr">
        <is>
          <t>MAHARASHTRA</t>
        </is>
      </c>
    </row>
    <row r="6400" ht="14.4" customHeight="1">
      <c r="CP6400" s="439" t="n">
        <v>416010</v>
      </c>
      <c r="CQ6400" s="439" t="inlineStr">
        <is>
          <t>MAHARASHTRA</t>
        </is>
      </c>
    </row>
    <row r="6401" ht="14.4" customHeight="1">
      <c r="CP6401" s="439" t="n">
        <v>416011</v>
      </c>
      <c r="CQ6401" s="439" t="inlineStr">
        <is>
          <t>MAHARASHTRA</t>
        </is>
      </c>
    </row>
    <row r="6402" ht="14.4" customHeight="1">
      <c r="CP6402" s="439" t="n">
        <v>416012</v>
      </c>
      <c r="CQ6402" s="439" t="inlineStr">
        <is>
          <t>MAHARASHTRA</t>
        </is>
      </c>
    </row>
    <row r="6403" ht="14.4" customHeight="1">
      <c r="CP6403" s="439" t="n">
        <v>416013</v>
      </c>
      <c r="CQ6403" s="439" t="inlineStr">
        <is>
          <t>MAHARASHTRA</t>
        </is>
      </c>
    </row>
    <row r="6404" ht="14.4" customHeight="1">
      <c r="CP6404" s="439" t="n">
        <v>416101</v>
      </c>
      <c r="CQ6404" s="439" t="inlineStr">
        <is>
          <t>MAHARASHTRA</t>
        </is>
      </c>
    </row>
    <row r="6405" ht="14.4" customHeight="1">
      <c r="CP6405" s="439" t="n">
        <v>416102</v>
      </c>
      <c r="CQ6405" s="439" t="inlineStr">
        <is>
          <t>MAHARASHTRA</t>
        </is>
      </c>
    </row>
    <row r="6406" ht="14.4" customHeight="1">
      <c r="CP6406" s="439" t="n">
        <v>416103</v>
      </c>
      <c r="CQ6406" s="439" t="inlineStr">
        <is>
          <t>MAHARASHTRA</t>
        </is>
      </c>
    </row>
    <row r="6407" ht="14.4" customHeight="1">
      <c r="CP6407" s="439" t="n">
        <v>416104</v>
      </c>
      <c r="CQ6407" s="439" t="inlineStr">
        <is>
          <t>MAHARASHTRA</t>
        </is>
      </c>
    </row>
    <row r="6408" ht="14.4" customHeight="1">
      <c r="CP6408" s="439" t="n">
        <v>416105</v>
      </c>
      <c r="CQ6408" s="439" t="inlineStr">
        <is>
          <t>MAHARASHTRA</t>
        </is>
      </c>
    </row>
    <row r="6409" ht="14.4" customHeight="1">
      <c r="CP6409" s="439" t="n">
        <v>416106</v>
      </c>
      <c r="CQ6409" s="439" t="inlineStr">
        <is>
          <t>MAHARASHTRA</t>
        </is>
      </c>
    </row>
    <row r="6410" ht="14.4" customHeight="1">
      <c r="CP6410" s="439" t="n">
        <v>416107</v>
      </c>
      <c r="CQ6410" s="439" t="inlineStr">
        <is>
          <t>MAHARASHTRA</t>
        </is>
      </c>
    </row>
    <row r="6411" ht="14.4" customHeight="1">
      <c r="CP6411" s="439" t="n">
        <v>416108</v>
      </c>
      <c r="CQ6411" s="439" t="inlineStr">
        <is>
          <t>MAHARASHTRA</t>
        </is>
      </c>
    </row>
    <row r="6412" ht="14.4" customHeight="1">
      <c r="CP6412" s="439" t="n">
        <v>416109</v>
      </c>
      <c r="CQ6412" s="439" t="inlineStr">
        <is>
          <t>MAHARASHTRA</t>
        </is>
      </c>
    </row>
    <row r="6413" ht="14.4" customHeight="1">
      <c r="CP6413" s="439" t="n">
        <v>416110</v>
      </c>
      <c r="CQ6413" s="439" t="inlineStr">
        <is>
          <t>MAHARASHTRA</t>
        </is>
      </c>
    </row>
    <row r="6414" ht="14.4" customHeight="1">
      <c r="CP6414" s="439" t="n">
        <v>416111</v>
      </c>
      <c r="CQ6414" s="439" t="inlineStr">
        <is>
          <t>MAHARASHTRA</t>
        </is>
      </c>
    </row>
    <row r="6415" ht="14.4" customHeight="1">
      <c r="CP6415" s="439" t="n">
        <v>416112</v>
      </c>
      <c r="CQ6415" s="439" t="inlineStr">
        <is>
          <t>MAHARASHTRA</t>
        </is>
      </c>
    </row>
    <row r="6416" ht="14.4" customHeight="1">
      <c r="CP6416" s="439" t="n">
        <v>416113</v>
      </c>
      <c r="CQ6416" s="439" t="inlineStr">
        <is>
          <t>MAHARASHTRA</t>
        </is>
      </c>
    </row>
    <row r="6417" ht="14.4" customHeight="1">
      <c r="CP6417" s="439" t="n">
        <v>416114</v>
      </c>
      <c r="CQ6417" s="439" t="inlineStr">
        <is>
          <t>MAHARASHTRA</t>
        </is>
      </c>
    </row>
    <row r="6418" ht="14.4" customHeight="1">
      <c r="CP6418" s="439" t="n">
        <v>416115</v>
      </c>
      <c r="CQ6418" s="439" t="inlineStr">
        <is>
          <t>MAHARASHTRA</t>
        </is>
      </c>
    </row>
    <row r="6419" ht="14.4" customHeight="1">
      <c r="CP6419" s="439" t="n">
        <v>416116</v>
      </c>
      <c r="CQ6419" s="439" t="inlineStr">
        <is>
          <t>MAHARASHTRA</t>
        </is>
      </c>
    </row>
    <row r="6420" ht="14.4" customHeight="1">
      <c r="CP6420" s="439" t="n">
        <v>416118</v>
      </c>
      <c r="CQ6420" s="439" t="inlineStr">
        <is>
          <t>MAHARASHTRA</t>
        </is>
      </c>
    </row>
    <row r="6421" ht="14.4" customHeight="1">
      <c r="CP6421" s="439" t="n">
        <v>416119</v>
      </c>
      <c r="CQ6421" s="439" t="inlineStr">
        <is>
          <t>MAHARASHTRA</t>
        </is>
      </c>
    </row>
    <row r="6422" ht="14.4" customHeight="1">
      <c r="CP6422" s="439" t="n">
        <v>416120</v>
      </c>
      <c r="CQ6422" s="439" t="inlineStr">
        <is>
          <t>MAHARASHTRA</t>
        </is>
      </c>
    </row>
    <row r="6423" ht="14.4" customHeight="1">
      <c r="CP6423" s="439" t="n">
        <v>416121</v>
      </c>
      <c r="CQ6423" s="439" t="inlineStr">
        <is>
          <t>MAHARASHTRA</t>
        </is>
      </c>
    </row>
    <row r="6424" ht="14.4" customHeight="1">
      <c r="CP6424" s="439" t="n">
        <v>416122</v>
      </c>
      <c r="CQ6424" s="439" t="inlineStr">
        <is>
          <t>MAHARASHTRA</t>
        </is>
      </c>
    </row>
    <row r="6425" ht="14.4" customHeight="1">
      <c r="CP6425" s="439" t="n">
        <v>416138</v>
      </c>
      <c r="CQ6425" s="439" t="inlineStr">
        <is>
          <t>MAHARASHTRA</t>
        </is>
      </c>
    </row>
    <row r="6426" ht="14.4" customHeight="1">
      <c r="CP6426" s="439" t="n">
        <v>416143</v>
      </c>
      <c r="CQ6426" s="439" t="inlineStr">
        <is>
          <t>MAHARASHTRA</t>
        </is>
      </c>
    </row>
    <row r="6427" ht="14.4" customHeight="1">
      <c r="CP6427" s="439" t="n">
        <v>416144</v>
      </c>
      <c r="CQ6427" s="439" t="inlineStr">
        <is>
          <t>MAHARASHTRA</t>
        </is>
      </c>
    </row>
    <row r="6428" ht="14.4" customHeight="1">
      <c r="CP6428" s="439" t="n">
        <v>416146</v>
      </c>
      <c r="CQ6428" s="439" t="inlineStr">
        <is>
          <t>MAHARASHTRA</t>
        </is>
      </c>
    </row>
    <row r="6429" ht="14.4" customHeight="1">
      <c r="CP6429" s="439" t="n">
        <v>416201</v>
      </c>
      <c r="CQ6429" s="439" t="inlineStr">
        <is>
          <t>MAHARASHTRA</t>
        </is>
      </c>
    </row>
    <row r="6430" ht="14.4" customHeight="1">
      <c r="CP6430" s="439" t="n">
        <v>416202</v>
      </c>
      <c r="CQ6430" s="439" t="inlineStr">
        <is>
          <t>MAHARASHTRA</t>
        </is>
      </c>
    </row>
    <row r="6431" ht="14.4" customHeight="1">
      <c r="CP6431" s="439" t="n">
        <v>416203</v>
      </c>
      <c r="CQ6431" s="439" t="inlineStr">
        <is>
          <t>MAHARASHTRA</t>
        </is>
      </c>
    </row>
    <row r="6432" ht="14.4" customHeight="1">
      <c r="CP6432" s="439" t="n">
        <v>416204</v>
      </c>
      <c r="CQ6432" s="439" t="inlineStr">
        <is>
          <t>MAHARASHTRA</t>
        </is>
      </c>
    </row>
    <row r="6433" ht="14.4" customHeight="1">
      <c r="CP6433" s="439" t="n">
        <v>416205</v>
      </c>
      <c r="CQ6433" s="439" t="inlineStr">
        <is>
          <t>MAHARASHTRA</t>
        </is>
      </c>
    </row>
    <row r="6434" ht="14.4" customHeight="1">
      <c r="CP6434" s="439" t="n">
        <v>416206</v>
      </c>
      <c r="CQ6434" s="439" t="inlineStr">
        <is>
          <t>MAHARASHTRA</t>
        </is>
      </c>
    </row>
    <row r="6435" ht="14.4" customHeight="1">
      <c r="CP6435" s="439" t="n">
        <v>416207</v>
      </c>
      <c r="CQ6435" s="439" t="inlineStr">
        <is>
          <t>MAHARASHTRA</t>
        </is>
      </c>
    </row>
    <row r="6436" ht="14.4" customHeight="1">
      <c r="CP6436" s="439" t="n">
        <v>416208</v>
      </c>
      <c r="CQ6436" s="439" t="inlineStr">
        <is>
          <t>MAHARASHTRA</t>
        </is>
      </c>
    </row>
    <row r="6437" ht="14.4" customHeight="1">
      <c r="CP6437" s="439" t="n">
        <v>416209</v>
      </c>
      <c r="CQ6437" s="439" t="inlineStr">
        <is>
          <t>MAHARASHTRA</t>
        </is>
      </c>
    </row>
    <row r="6438" ht="14.4" customHeight="1">
      <c r="CP6438" s="439" t="n">
        <v>416210</v>
      </c>
      <c r="CQ6438" s="439" t="inlineStr">
        <is>
          <t>MAHARASHTRA</t>
        </is>
      </c>
    </row>
    <row r="6439" ht="14.4" customHeight="1">
      <c r="CP6439" s="439" t="n">
        <v>416211</v>
      </c>
      <c r="CQ6439" s="439" t="inlineStr">
        <is>
          <t>MAHARASHTRA</t>
        </is>
      </c>
    </row>
    <row r="6440" ht="14.4" customHeight="1">
      <c r="CP6440" s="439" t="n">
        <v>416212</v>
      </c>
      <c r="CQ6440" s="439" t="inlineStr">
        <is>
          <t>MAHARASHTRA</t>
        </is>
      </c>
    </row>
    <row r="6441" ht="14.4" customHeight="1">
      <c r="CP6441" s="439" t="n">
        <v>416213</v>
      </c>
      <c r="CQ6441" s="439" t="inlineStr">
        <is>
          <t>MAHARASHTRA</t>
        </is>
      </c>
    </row>
    <row r="6442" ht="14.4" customHeight="1">
      <c r="CP6442" s="439" t="n">
        <v>416214</v>
      </c>
      <c r="CQ6442" s="439" t="inlineStr">
        <is>
          <t>MAHARASHTRA</t>
        </is>
      </c>
    </row>
    <row r="6443" ht="14.4" customHeight="1">
      <c r="CP6443" s="439" t="n">
        <v>416215</v>
      </c>
      <c r="CQ6443" s="439" t="inlineStr">
        <is>
          <t>MAHARASHTRA</t>
        </is>
      </c>
    </row>
    <row r="6444" ht="14.4" customHeight="1">
      <c r="CP6444" s="439" t="n">
        <v>416216</v>
      </c>
      <c r="CQ6444" s="439" t="inlineStr">
        <is>
          <t>MAHARASHTRA</t>
        </is>
      </c>
    </row>
    <row r="6445" ht="14.4" customHeight="1">
      <c r="CP6445" s="439" t="n">
        <v>416218</v>
      </c>
      <c r="CQ6445" s="439" t="inlineStr">
        <is>
          <t>MAHARASHTRA</t>
        </is>
      </c>
    </row>
    <row r="6446" ht="14.4" customHeight="1">
      <c r="CP6446" s="439" t="n">
        <v>416219</v>
      </c>
      <c r="CQ6446" s="439" t="inlineStr">
        <is>
          <t>MAHARASHTRA</t>
        </is>
      </c>
    </row>
    <row r="6447" ht="14.4" customHeight="1">
      <c r="CP6447" s="439" t="n">
        <v>416220</v>
      </c>
      <c r="CQ6447" s="439" t="inlineStr">
        <is>
          <t>MAHARASHTRA</t>
        </is>
      </c>
    </row>
    <row r="6448" ht="14.4" customHeight="1">
      <c r="CP6448" s="439" t="n">
        <v>416221</v>
      </c>
      <c r="CQ6448" s="439" t="inlineStr">
        <is>
          <t>MAHARASHTRA</t>
        </is>
      </c>
    </row>
    <row r="6449" ht="14.4" customHeight="1">
      <c r="CP6449" s="439" t="n">
        <v>416223</v>
      </c>
      <c r="CQ6449" s="439" t="inlineStr">
        <is>
          <t>MAHARASHTRA</t>
        </is>
      </c>
    </row>
    <row r="6450" ht="14.4" customHeight="1">
      <c r="CP6450" s="439" t="n">
        <v>416229</v>
      </c>
      <c r="CQ6450" s="439" t="inlineStr">
        <is>
          <t>MAHARASHTRA</t>
        </is>
      </c>
    </row>
    <row r="6451" ht="14.4" customHeight="1">
      <c r="CP6451" s="439" t="n">
        <v>416230</v>
      </c>
      <c r="CQ6451" s="439" t="inlineStr">
        <is>
          <t>MAHARASHTRA</t>
        </is>
      </c>
    </row>
    <row r="6452" ht="14.4" customHeight="1">
      <c r="CP6452" s="439" t="n">
        <v>416231</v>
      </c>
      <c r="CQ6452" s="439" t="inlineStr">
        <is>
          <t>MAHARASHTRA</t>
        </is>
      </c>
    </row>
    <row r="6453" ht="14.4" customHeight="1">
      <c r="CP6453" s="439" t="n">
        <v>416232</v>
      </c>
      <c r="CQ6453" s="439" t="inlineStr">
        <is>
          <t>MAHARASHTRA</t>
        </is>
      </c>
    </row>
    <row r="6454" ht="14.4" customHeight="1">
      <c r="CP6454" s="439" t="n">
        <v>416234</v>
      </c>
      <c r="CQ6454" s="439" t="inlineStr">
        <is>
          <t>MAHARASHTRA</t>
        </is>
      </c>
    </row>
    <row r="6455" ht="14.4" customHeight="1">
      <c r="CP6455" s="439" t="n">
        <v>416235</v>
      </c>
      <c r="CQ6455" s="439" t="inlineStr">
        <is>
          <t>MAHARASHTRA</t>
        </is>
      </c>
    </row>
    <row r="6456" ht="14.4" customHeight="1">
      <c r="CP6456" s="439" t="n">
        <v>416236</v>
      </c>
      <c r="CQ6456" s="439" t="inlineStr">
        <is>
          <t>MAHARASHTRA</t>
        </is>
      </c>
    </row>
    <row r="6457" ht="14.4" customHeight="1">
      <c r="CP6457" s="439" t="n">
        <v>416301</v>
      </c>
      <c r="CQ6457" s="439" t="inlineStr">
        <is>
          <t>MAHARASHTRA</t>
        </is>
      </c>
    </row>
    <row r="6458" ht="14.4" customHeight="1">
      <c r="CP6458" s="439" t="n">
        <v>416302</v>
      </c>
      <c r="CQ6458" s="439" t="inlineStr">
        <is>
          <t>MAHARASHTRA</t>
        </is>
      </c>
    </row>
    <row r="6459" ht="14.4" customHeight="1">
      <c r="CP6459" s="439" t="n">
        <v>416303</v>
      </c>
      <c r="CQ6459" s="439" t="inlineStr">
        <is>
          <t>MAHARASHTRA</t>
        </is>
      </c>
    </row>
    <row r="6460" ht="14.4" customHeight="1">
      <c r="CP6460" s="439" t="n">
        <v>416304</v>
      </c>
      <c r="CQ6460" s="439" t="inlineStr">
        <is>
          <t>MAHARASHTRA</t>
        </is>
      </c>
    </row>
    <row r="6461" ht="14.4" customHeight="1">
      <c r="CP6461" s="439" t="n">
        <v>416305</v>
      </c>
      <c r="CQ6461" s="439" t="inlineStr">
        <is>
          <t>MAHARASHTRA</t>
        </is>
      </c>
    </row>
    <row r="6462" ht="14.4" customHeight="1">
      <c r="CP6462" s="439" t="n">
        <v>416306</v>
      </c>
      <c r="CQ6462" s="439" t="inlineStr">
        <is>
          <t>MAHARASHTRA</t>
        </is>
      </c>
    </row>
    <row r="6463" ht="14.4" customHeight="1">
      <c r="CP6463" s="439" t="n">
        <v>416307</v>
      </c>
      <c r="CQ6463" s="439" t="inlineStr">
        <is>
          <t>MAHARASHTRA</t>
        </is>
      </c>
    </row>
    <row r="6464" ht="14.4" customHeight="1">
      <c r="CP6464" s="439" t="n">
        <v>416308</v>
      </c>
      <c r="CQ6464" s="439" t="inlineStr">
        <is>
          <t>MAHARASHTRA</t>
        </is>
      </c>
    </row>
    <row r="6465" ht="14.4" customHeight="1">
      <c r="CP6465" s="439" t="n">
        <v>416309</v>
      </c>
      <c r="CQ6465" s="439" t="inlineStr">
        <is>
          <t>MAHARASHTRA</t>
        </is>
      </c>
    </row>
    <row r="6466" ht="14.4" customHeight="1">
      <c r="CP6466" s="439" t="n">
        <v>416310</v>
      </c>
      <c r="CQ6466" s="439" t="inlineStr">
        <is>
          <t>MAHARASHTRA</t>
        </is>
      </c>
    </row>
    <row r="6467" ht="14.4" customHeight="1">
      <c r="CP6467" s="439" t="n">
        <v>416311</v>
      </c>
      <c r="CQ6467" s="439" t="inlineStr">
        <is>
          <t>MAHARASHTRA</t>
        </is>
      </c>
    </row>
    <row r="6468" ht="14.4" customHeight="1">
      <c r="CP6468" s="439" t="n">
        <v>416312</v>
      </c>
      <c r="CQ6468" s="439" t="inlineStr">
        <is>
          <t>MAHARASHTRA</t>
        </is>
      </c>
    </row>
    <row r="6469" ht="14.4" customHeight="1">
      <c r="CP6469" s="439" t="n">
        <v>416313</v>
      </c>
      <c r="CQ6469" s="439" t="inlineStr">
        <is>
          <t>MAHARASHTRA</t>
        </is>
      </c>
    </row>
    <row r="6470" ht="14.4" customHeight="1">
      <c r="CP6470" s="439" t="n">
        <v>416314</v>
      </c>
      <c r="CQ6470" s="439" t="inlineStr">
        <is>
          <t>MAHARASHTRA</t>
        </is>
      </c>
    </row>
    <row r="6471" ht="14.4" customHeight="1">
      <c r="CP6471" s="439" t="n">
        <v>416315</v>
      </c>
      <c r="CQ6471" s="439" t="inlineStr">
        <is>
          <t>MAHARASHTRA</t>
        </is>
      </c>
    </row>
    <row r="6472" ht="14.4" customHeight="1">
      <c r="CP6472" s="439" t="n">
        <v>416316</v>
      </c>
      <c r="CQ6472" s="439" t="inlineStr">
        <is>
          <t>MAHARASHTRA</t>
        </is>
      </c>
    </row>
    <row r="6473" ht="14.4" customHeight="1">
      <c r="CP6473" s="439" t="n">
        <v>416401</v>
      </c>
      <c r="CQ6473" s="439" t="inlineStr">
        <is>
          <t>MAHARASHTRA</t>
        </is>
      </c>
    </row>
    <row r="6474" ht="14.4" customHeight="1">
      <c r="CP6474" s="439" t="n">
        <v>416402</v>
      </c>
      <c r="CQ6474" s="439" t="inlineStr">
        <is>
          <t>MAHARASHTRA</t>
        </is>
      </c>
    </row>
    <row r="6475" ht="14.4" customHeight="1">
      <c r="CP6475" s="439" t="n">
        <v>416403</v>
      </c>
      <c r="CQ6475" s="439" t="inlineStr">
        <is>
          <t>MAHARASHTRA</t>
        </is>
      </c>
    </row>
    <row r="6476" ht="14.4" customHeight="1">
      <c r="CP6476" s="439" t="n">
        <v>416404</v>
      </c>
      <c r="CQ6476" s="439" t="inlineStr">
        <is>
          <t>MAHARASHTRA</t>
        </is>
      </c>
    </row>
    <row r="6477" ht="14.4" customHeight="1">
      <c r="CP6477" s="439" t="n">
        <v>416405</v>
      </c>
      <c r="CQ6477" s="439" t="inlineStr">
        <is>
          <t>MAHARASHTRA</t>
        </is>
      </c>
    </row>
    <row r="6478" ht="14.4" customHeight="1">
      <c r="CP6478" s="439" t="n">
        <v>416406</v>
      </c>
      <c r="CQ6478" s="439" t="inlineStr">
        <is>
          <t>MAHARASHTRA</t>
        </is>
      </c>
    </row>
    <row r="6479" ht="14.4" customHeight="1">
      <c r="CP6479" s="439" t="n">
        <v>416407</v>
      </c>
      <c r="CQ6479" s="439" t="inlineStr">
        <is>
          <t>MAHARASHTRA</t>
        </is>
      </c>
    </row>
    <row r="6480" ht="14.4" customHeight="1">
      <c r="CP6480" s="439" t="n">
        <v>416408</v>
      </c>
      <c r="CQ6480" s="439" t="inlineStr">
        <is>
          <t>MAHARASHTRA</t>
        </is>
      </c>
    </row>
    <row r="6481" ht="14.4" customHeight="1">
      <c r="CP6481" s="439" t="n">
        <v>416409</v>
      </c>
      <c r="CQ6481" s="439" t="inlineStr">
        <is>
          <t>MAHARASHTRA</t>
        </is>
      </c>
    </row>
    <row r="6482" ht="14.4" customHeight="1">
      <c r="CP6482" s="439" t="n">
        <v>416410</v>
      </c>
      <c r="CQ6482" s="439" t="inlineStr">
        <is>
          <t>MAHARASHTRA</t>
        </is>
      </c>
    </row>
    <row r="6483" ht="14.4" customHeight="1">
      <c r="CP6483" s="439" t="n">
        <v>416411</v>
      </c>
      <c r="CQ6483" s="439" t="inlineStr">
        <is>
          <t>MAHARASHTRA</t>
        </is>
      </c>
    </row>
    <row r="6484" ht="14.4" customHeight="1">
      <c r="CP6484" s="439" t="n">
        <v>416412</v>
      </c>
      <c r="CQ6484" s="439" t="inlineStr">
        <is>
          <t>MAHARASHTRA</t>
        </is>
      </c>
    </row>
    <row r="6485" ht="14.4" customHeight="1">
      <c r="CP6485" s="439" t="n">
        <v>416413</v>
      </c>
      <c r="CQ6485" s="439" t="inlineStr">
        <is>
          <t>MAHARASHTRA</t>
        </is>
      </c>
    </row>
    <row r="6486" ht="14.4" customHeight="1">
      <c r="CP6486" s="439" t="n">
        <v>416414</v>
      </c>
      <c r="CQ6486" s="439" t="inlineStr">
        <is>
          <t>MAHARASHTRA</t>
        </is>
      </c>
    </row>
    <row r="6487" ht="14.4" customHeight="1">
      <c r="CP6487" s="439" t="n">
        <v>416415</v>
      </c>
      <c r="CQ6487" s="439" t="inlineStr">
        <is>
          <t>MAHARASHTRA</t>
        </is>
      </c>
    </row>
    <row r="6488" ht="14.4" customHeight="1">
      <c r="CP6488" s="439" t="n">
        <v>416416</v>
      </c>
      <c r="CQ6488" s="439" t="inlineStr">
        <is>
          <t>MAHARASHTRA</t>
        </is>
      </c>
    </row>
    <row r="6489" ht="14.4" customHeight="1">
      <c r="CP6489" s="439" t="n">
        <v>416417</v>
      </c>
      <c r="CQ6489" s="439" t="inlineStr">
        <is>
          <t>MAHARASHTRA</t>
        </is>
      </c>
    </row>
    <row r="6490" ht="14.4" customHeight="1">
      <c r="CP6490" s="439" t="n">
        <v>416418</v>
      </c>
      <c r="CQ6490" s="439" t="inlineStr">
        <is>
          <t>MAHARASHTRA</t>
        </is>
      </c>
    </row>
    <row r="6491" ht="14.4" customHeight="1">
      <c r="CP6491" s="439" t="n">
        <v>416419</v>
      </c>
      <c r="CQ6491" s="439" t="inlineStr">
        <is>
          <t>MAHARASHTRA</t>
        </is>
      </c>
    </row>
    <row r="6492" ht="14.4" customHeight="1">
      <c r="CP6492" s="439" t="n">
        <v>416420</v>
      </c>
      <c r="CQ6492" s="439" t="inlineStr">
        <is>
          <t>MAHARASHTRA</t>
        </is>
      </c>
    </row>
    <row r="6493" ht="14.4" customHeight="1">
      <c r="CP6493" s="439" t="n">
        <v>416436</v>
      </c>
      <c r="CQ6493" s="439" t="inlineStr">
        <is>
          <t>MAHARASHTRA</t>
        </is>
      </c>
    </row>
    <row r="6494" ht="14.4" customHeight="1">
      <c r="CP6494" s="439" t="n">
        <v>416437</v>
      </c>
      <c r="CQ6494" s="439" t="inlineStr">
        <is>
          <t>MAHARASHTRA</t>
        </is>
      </c>
    </row>
    <row r="6495" ht="14.4" customHeight="1">
      <c r="CP6495" s="439" t="n">
        <v>416501</v>
      </c>
      <c r="CQ6495" s="439" t="inlineStr">
        <is>
          <t>MAHARASHTRA</t>
        </is>
      </c>
    </row>
    <row r="6496" ht="14.4" customHeight="1">
      <c r="CP6496" s="439" t="n">
        <v>416502</v>
      </c>
      <c r="CQ6496" s="439" t="inlineStr">
        <is>
          <t>MAHARASHTRA</t>
        </is>
      </c>
    </row>
    <row r="6497" ht="14.4" customHeight="1">
      <c r="CP6497" s="439" t="n">
        <v>416503</v>
      </c>
      <c r="CQ6497" s="439" t="inlineStr">
        <is>
          <t>MAHARASHTRA</t>
        </is>
      </c>
    </row>
    <row r="6498" ht="14.4" customHeight="1">
      <c r="CP6498" s="439" t="n">
        <v>416504</v>
      </c>
      <c r="CQ6498" s="439" t="inlineStr">
        <is>
          <t>MAHARASHTRA</t>
        </is>
      </c>
    </row>
    <row r="6499" ht="14.4" customHeight="1">
      <c r="CP6499" s="439" t="n">
        <v>416505</v>
      </c>
      <c r="CQ6499" s="439" t="inlineStr">
        <is>
          <t>MAHARASHTRA</t>
        </is>
      </c>
    </row>
    <row r="6500" ht="14.4" customHeight="1">
      <c r="CP6500" s="439" t="n">
        <v>416506</v>
      </c>
      <c r="CQ6500" s="439" t="inlineStr">
        <is>
          <t>MAHARASHTRA</t>
        </is>
      </c>
    </row>
    <row r="6501" ht="14.4" customHeight="1">
      <c r="CP6501" s="439" t="n">
        <v>416507</v>
      </c>
      <c r="CQ6501" s="439" t="inlineStr">
        <is>
          <t>MAHARASHTRA</t>
        </is>
      </c>
    </row>
    <row r="6502" ht="14.4" customHeight="1">
      <c r="CP6502" s="439" t="n">
        <v>416508</v>
      </c>
      <c r="CQ6502" s="439" t="inlineStr">
        <is>
          <t>MAHARASHTRA</t>
        </is>
      </c>
    </row>
    <row r="6503" ht="14.4" customHeight="1">
      <c r="CP6503" s="439" t="n">
        <v>416509</v>
      </c>
      <c r="CQ6503" s="439" t="inlineStr">
        <is>
          <t>MAHARASHTRA</t>
        </is>
      </c>
    </row>
    <row r="6504" ht="14.4" customHeight="1">
      <c r="CP6504" s="439" t="n">
        <v>416510</v>
      </c>
      <c r="CQ6504" s="439" t="inlineStr">
        <is>
          <t>MAHARASHTRA</t>
        </is>
      </c>
    </row>
    <row r="6505" ht="14.4" customHeight="1">
      <c r="CP6505" s="439" t="n">
        <v>416511</v>
      </c>
      <c r="CQ6505" s="439" t="inlineStr">
        <is>
          <t>MAHARASHTRA</t>
        </is>
      </c>
    </row>
    <row r="6506" ht="14.4" customHeight="1">
      <c r="CP6506" s="439" t="n">
        <v>416512</v>
      </c>
      <c r="CQ6506" s="439" t="inlineStr">
        <is>
          <t>MAHARASHTRA</t>
        </is>
      </c>
    </row>
    <row r="6507" ht="14.4" customHeight="1">
      <c r="CP6507" s="439" t="n">
        <v>416513</v>
      </c>
      <c r="CQ6507" s="439" t="inlineStr">
        <is>
          <t>MAHARASHTRA</t>
        </is>
      </c>
    </row>
    <row r="6508" ht="14.4" customHeight="1">
      <c r="CP6508" s="439" t="n">
        <v>416514</v>
      </c>
      <c r="CQ6508" s="439" t="inlineStr">
        <is>
          <t>MAHARASHTRA</t>
        </is>
      </c>
    </row>
    <row r="6509" ht="14.4" customHeight="1">
      <c r="CP6509" s="439" t="n">
        <v>416515</v>
      </c>
      <c r="CQ6509" s="439" t="inlineStr">
        <is>
          <t>MAHARASHTRA</t>
        </is>
      </c>
    </row>
    <row r="6510" ht="14.4" customHeight="1">
      <c r="CP6510" s="439" t="n">
        <v>416516</v>
      </c>
      <c r="CQ6510" s="439" t="inlineStr">
        <is>
          <t>MAHARASHTRA</t>
        </is>
      </c>
    </row>
    <row r="6511" ht="14.4" customHeight="1">
      <c r="CP6511" s="439" t="n">
        <v>416517</v>
      </c>
      <c r="CQ6511" s="439" t="inlineStr">
        <is>
          <t>MAHARASHTRA</t>
        </is>
      </c>
    </row>
    <row r="6512" ht="14.4" customHeight="1">
      <c r="CP6512" s="439" t="n">
        <v>416518</v>
      </c>
      <c r="CQ6512" s="439" t="inlineStr">
        <is>
          <t>MAHARASHTRA</t>
        </is>
      </c>
    </row>
    <row r="6513" ht="14.4" customHeight="1">
      <c r="CP6513" s="439" t="n">
        <v>416519</v>
      </c>
      <c r="CQ6513" s="439" t="inlineStr">
        <is>
          <t>MAHARASHTRA</t>
        </is>
      </c>
    </row>
    <row r="6514" ht="14.4" customHeight="1">
      <c r="CP6514" s="439" t="n">
        <v>416520</v>
      </c>
      <c r="CQ6514" s="439" t="inlineStr">
        <is>
          <t>MAHARASHTRA</t>
        </is>
      </c>
    </row>
    <row r="6515" ht="14.4" customHeight="1">
      <c r="CP6515" s="439" t="n">
        <v>416521</v>
      </c>
      <c r="CQ6515" s="439" t="inlineStr">
        <is>
          <t>MAHARASHTRA</t>
        </is>
      </c>
    </row>
    <row r="6516" ht="14.4" customHeight="1">
      <c r="CP6516" s="439" t="n">
        <v>416522</v>
      </c>
      <c r="CQ6516" s="439" t="inlineStr">
        <is>
          <t>MAHARASHTRA</t>
        </is>
      </c>
    </row>
    <row r="6517" ht="14.4" customHeight="1">
      <c r="CP6517" s="439" t="n">
        <v>416523</v>
      </c>
      <c r="CQ6517" s="439" t="inlineStr">
        <is>
          <t>MAHARASHTRA</t>
        </is>
      </c>
    </row>
    <row r="6518" ht="14.4" customHeight="1">
      <c r="CP6518" s="439" t="n">
        <v>416524</v>
      </c>
      <c r="CQ6518" s="439" t="inlineStr">
        <is>
          <t>MAHARASHTRA</t>
        </is>
      </c>
    </row>
    <row r="6519" ht="14.4" customHeight="1">
      <c r="CP6519" s="439" t="n">
        <v>416525</v>
      </c>
      <c r="CQ6519" s="439" t="inlineStr">
        <is>
          <t>MAHARASHTRA</t>
        </is>
      </c>
    </row>
    <row r="6520" ht="14.4" customHeight="1">
      <c r="CP6520" s="439" t="n">
        <v>416526</v>
      </c>
      <c r="CQ6520" s="439" t="inlineStr">
        <is>
          <t>MAHARASHTRA</t>
        </is>
      </c>
    </row>
    <row r="6521" ht="14.4" customHeight="1">
      <c r="CP6521" s="439" t="n">
        <v>416527</v>
      </c>
      <c r="CQ6521" s="439" t="inlineStr">
        <is>
          <t>MAHARASHTRA</t>
        </is>
      </c>
    </row>
    <row r="6522" ht="14.4" customHeight="1">
      <c r="CP6522" s="439" t="n">
        <v>416528</v>
      </c>
      <c r="CQ6522" s="439" t="inlineStr">
        <is>
          <t>MAHARASHTRA</t>
        </is>
      </c>
    </row>
    <row r="6523" ht="14.4" customHeight="1">
      <c r="CP6523" s="439" t="n">
        <v>416529</v>
      </c>
      <c r="CQ6523" s="439" t="inlineStr">
        <is>
          <t>MAHARASHTRA</t>
        </is>
      </c>
    </row>
    <row r="6524" ht="14.4" customHeight="1">
      <c r="CP6524" s="439" t="n">
        <v>416531</v>
      </c>
      <c r="CQ6524" s="439" t="inlineStr">
        <is>
          <t>MAHARASHTRA</t>
        </is>
      </c>
    </row>
    <row r="6525" ht="14.4" customHeight="1">
      <c r="CP6525" s="439" t="n">
        <v>416534</v>
      </c>
      <c r="CQ6525" s="439" t="inlineStr">
        <is>
          <t>MAHARASHTRA</t>
        </is>
      </c>
    </row>
    <row r="6526" ht="14.4" customHeight="1">
      <c r="CP6526" s="439" t="n">
        <v>416549</v>
      </c>
      <c r="CQ6526" s="439" t="inlineStr">
        <is>
          <t>MAHARASHTRA</t>
        </is>
      </c>
    </row>
    <row r="6527" ht="14.4" customHeight="1">
      <c r="CP6527" s="439" t="n">
        <v>416550</v>
      </c>
      <c r="CQ6527" s="439" t="inlineStr">
        <is>
          <t>MAHARASHTRA</t>
        </is>
      </c>
    </row>
    <row r="6528" ht="14.4" customHeight="1">
      <c r="CP6528" s="439" t="n">
        <v>416551</v>
      </c>
      <c r="CQ6528" s="439" t="inlineStr">
        <is>
          <t>MAHARASHTRA</t>
        </is>
      </c>
    </row>
    <row r="6529" ht="14.4" customHeight="1">
      <c r="CP6529" s="439" t="n">
        <v>416552</v>
      </c>
      <c r="CQ6529" s="439" t="inlineStr">
        <is>
          <t>MAHARASHTRA</t>
        </is>
      </c>
    </row>
    <row r="6530" ht="14.4" customHeight="1">
      <c r="CP6530" s="439" t="n">
        <v>416601</v>
      </c>
      <c r="CQ6530" s="439" t="inlineStr">
        <is>
          <t>MAHARASHTRA</t>
        </is>
      </c>
    </row>
    <row r="6531" ht="14.4" customHeight="1">
      <c r="CP6531" s="439" t="n">
        <v>416602</v>
      </c>
      <c r="CQ6531" s="439" t="inlineStr">
        <is>
          <t>MAHARASHTRA</t>
        </is>
      </c>
    </row>
    <row r="6532" ht="14.4" customHeight="1">
      <c r="CP6532" s="439" t="n">
        <v>416603</v>
      </c>
      <c r="CQ6532" s="439" t="inlineStr">
        <is>
          <t>MAHARASHTRA</t>
        </is>
      </c>
    </row>
    <row r="6533" ht="14.4" customHeight="1">
      <c r="CP6533" s="439" t="n">
        <v>416604</v>
      </c>
      <c r="CQ6533" s="439" t="inlineStr">
        <is>
          <t>MAHARASHTRA</t>
        </is>
      </c>
    </row>
    <row r="6534" ht="14.4" customHeight="1">
      <c r="CP6534" s="439" t="n">
        <v>416605</v>
      </c>
      <c r="CQ6534" s="439" t="inlineStr">
        <is>
          <t>MAHARASHTRA</t>
        </is>
      </c>
    </row>
    <row r="6535" ht="14.4" customHeight="1">
      <c r="CP6535" s="439" t="n">
        <v>416606</v>
      </c>
      <c r="CQ6535" s="439" t="inlineStr">
        <is>
          <t>MAHARASHTRA</t>
        </is>
      </c>
    </row>
    <row r="6536" ht="14.4" customHeight="1">
      <c r="CP6536" s="439" t="n">
        <v>416608</v>
      </c>
      <c r="CQ6536" s="439" t="inlineStr">
        <is>
          <t>MAHARASHTRA</t>
        </is>
      </c>
    </row>
    <row r="6537" ht="14.4" customHeight="1">
      <c r="CP6537" s="439" t="n">
        <v>416609</v>
      </c>
      <c r="CQ6537" s="439" t="inlineStr">
        <is>
          <t>MAHARASHTRA</t>
        </is>
      </c>
    </row>
    <row r="6538" ht="14.4" customHeight="1">
      <c r="CP6538" s="439" t="n">
        <v>416610</v>
      </c>
      <c r="CQ6538" s="439" t="inlineStr">
        <is>
          <t>MAHARASHTRA</t>
        </is>
      </c>
    </row>
    <row r="6539" ht="14.4" customHeight="1">
      <c r="CP6539" s="439" t="n">
        <v>416611</v>
      </c>
      <c r="CQ6539" s="439" t="inlineStr">
        <is>
          <t>MAHARASHTRA</t>
        </is>
      </c>
    </row>
    <row r="6540" ht="14.4" customHeight="1">
      <c r="CP6540" s="439" t="n">
        <v>416612</v>
      </c>
      <c r="CQ6540" s="439" t="inlineStr">
        <is>
          <t>MAHARASHTRA</t>
        </is>
      </c>
    </row>
    <row r="6541" ht="14.4" customHeight="1">
      <c r="CP6541" s="439" t="n">
        <v>416613</v>
      </c>
      <c r="CQ6541" s="439" t="inlineStr">
        <is>
          <t>MAHARASHTRA</t>
        </is>
      </c>
    </row>
    <row r="6542" ht="14.4" customHeight="1">
      <c r="CP6542" s="439" t="n">
        <v>416614</v>
      </c>
      <c r="CQ6542" s="439" t="inlineStr">
        <is>
          <t>MAHARASHTRA</t>
        </is>
      </c>
    </row>
    <row r="6543" ht="14.4" customHeight="1">
      <c r="CP6543" s="439" t="n">
        <v>416615</v>
      </c>
      <c r="CQ6543" s="439" t="inlineStr">
        <is>
          <t>MAHARASHTRA</t>
        </is>
      </c>
    </row>
    <row r="6544" ht="14.4" customHeight="1">
      <c r="CP6544" s="439" t="n">
        <v>416616</v>
      </c>
      <c r="CQ6544" s="439" t="inlineStr">
        <is>
          <t>MAHARASHTRA</t>
        </is>
      </c>
    </row>
    <row r="6545" ht="14.4" customHeight="1">
      <c r="CP6545" s="439" t="n">
        <v>416620</v>
      </c>
      <c r="CQ6545" s="439" t="inlineStr">
        <is>
          <t>MAHARASHTRA</t>
        </is>
      </c>
    </row>
    <row r="6546" ht="14.4" customHeight="1">
      <c r="CP6546" s="439" t="n">
        <v>416623</v>
      </c>
      <c r="CQ6546" s="439" t="inlineStr">
        <is>
          <t>MAHARASHTRA</t>
        </is>
      </c>
    </row>
    <row r="6547" ht="14.4" customHeight="1">
      <c r="CP6547" s="439" t="n">
        <v>416626</v>
      </c>
      <c r="CQ6547" s="439" t="inlineStr">
        <is>
          <t>MAHARASHTRA</t>
        </is>
      </c>
    </row>
    <row r="6548" ht="14.4" customHeight="1">
      <c r="CP6548" s="439" t="n">
        <v>416628</v>
      </c>
      <c r="CQ6548" s="439" t="inlineStr">
        <is>
          <t>MAHARASHTRA</t>
        </is>
      </c>
    </row>
    <row r="6549" ht="14.4" customHeight="1">
      <c r="CP6549" s="439" t="n">
        <v>416630</v>
      </c>
      <c r="CQ6549" s="439" t="inlineStr">
        <is>
          <t>MAHARASHTRA</t>
        </is>
      </c>
    </row>
    <row r="6550" ht="14.4" customHeight="1">
      <c r="CP6550" s="439" t="n">
        <v>416632</v>
      </c>
      <c r="CQ6550" s="439" t="inlineStr">
        <is>
          <t>MAHARASHTRA</t>
        </is>
      </c>
    </row>
    <row r="6551" ht="14.4" customHeight="1">
      <c r="CP6551" s="439" t="n">
        <v>416701</v>
      </c>
      <c r="CQ6551" s="439" t="inlineStr">
        <is>
          <t>MAHARASHTRA</t>
        </is>
      </c>
    </row>
    <row r="6552" ht="14.4" customHeight="1">
      <c r="CP6552" s="439" t="n">
        <v>416702</v>
      </c>
      <c r="CQ6552" s="439" t="inlineStr">
        <is>
          <t>MAHARASHTRA</t>
        </is>
      </c>
    </row>
    <row r="6553" ht="14.4" customHeight="1">
      <c r="CP6553" s="439" t="n">
        <v>416703</v>
      </c>
      <c r="CQ6553" s="439" t="inlineStr">
        <is>
          <t>MAHARASHTRA</t>
        </is>
      </c>
    </row>
    <row r="6554" ht="14.4" customHeight="1">
      <c r="CP6554" s="439" t="n">
        <v>416704</v>
      </c>
      <c r="CQ6554" s="439" t="inlineStr">
        <is>
          <t>MAHARASHTRA</t>
        </is>
      </c>
    </row>
    <row r="6555" ht="14.4" customHeight="1">
      <c r="CP6555" s="439" t="n">
        <v>416705</v>
      </c>
      <c r="CQ6555" s="439" t="inlineStr">
        <is>
          <t>MAHARASHTRA</t>
        </is>
      </c>
    </row>
    <row r="6556" ht="14.4" customHeight="1">
      <c r="CP6556" s="439" t="n">
        <v>416707</v>
      </c>
      <c r="CQ6556" s="439" t="inlineStr">
        <is>
          <t>MAHARASHTRA</t>
        </is>
      </c>
    </row>
    <row r="6557" ht="14.4" customHeight="1">
      <c r="CP6557" s="439" t="n">
        <v>416709</v>
      </c>
      <c r="CQ6557" s="439" t="inlineStr">
        <is>
          <t>MAHARASHTRA</t>
        </is>
      </c>
    </row>
    <row r="6558" ht="14.4" customHeight="1">
      <c r="CP6558" s="439" t="n">
        <v>416712</v>
      </c>
      <c r="CQ6558" s="439" t="inlineStr">
        <is>
          <t>MAHARASHTRA</t>
        </is>
      </c>
    </row>
    <row r="6559" ht="14.4" customHeight="1">
      <c r="CP6559" s="439" t="n">
        <v>416713</v>
      </c>
      <c r="CQ6559" s="439" t="inlineStr">
        <is>
          <t>MAHARASHTRA</t>
        </is>
      </c>
    </row>
    <row r="6560" ht="14.4" customHeight="1">
      <c r="CP6560" s="439" t="n">
        <v>416801</v>
      </c>
      <c r="CQ6560" s="439" t="inlineStr">
        <is>
          <t>MAHARASHTRA</t>
        </is>
      </c>
    </row>
    <row r="6561" ht="14.4" customHeight="1">
      <c r="CP6561" s="439" t="n">
        <v>416803</v>
      </c>
      <c r="CQ6561" s="439" t="inlineStr">
        <is>
          <t>MAHARASHTRA</t>
        </is>
      </c>
    </row>
    <row r="6562" ht="14.4" customHeight="1">
      <c r="CP6562" s="439" t="n">
        <v>416804</v>
      </c>
      <c r="CQ6562" s="439" t="inlineStr">
        <is>
          <t>MAHARASHTRA</t>
        </is>
      </c>
    </row>
    <row r="6563" ht="14.4" customHeight="1">
      <c r="CP6563" s="439" t="n">
        <v>416805</v>
      </c>
      <c r="CQ6563" s="439" t="inlineStr">
        <is>
          <t>MAHARASHTRA</t>
        </is>
      </c>
    </row>
    <row r="6564" ht="14.4" customHeight="1">
      <c r="CP6564" s="439" t="n">
        <v>416806</v>
      </c>
      <c r="CQ6564" s="439" t="inlineStr">
        <is>
          <t>MAHARASHTRA</t>
        </is>
      </c>
    </row>
    <row r="6565" ht="14.4" customHeight="1">
      <c r="CP6565" s="439" t="n">
        <v>416807</v>
      </c>
      <c r="CQ6565" s="439" t="inlineStr">
        <is>
          <t>MAHARASHTRA</t>
        </is>
      </c>
    </row>
    <row r="6566" ht="14.4" customHeight="1">
      <c r="CP6566" s="439" t="n">
        <v>416810</v>
      </c>
      <c r="CQ6566" s="439" t="inlineStr">
        <is>
          <t>MAHARASHTRA</t>
        </is>
      </c>
    </row>
    <row r="6567" ht="14.4" customHeight="1">
      <c r="CP6567" s="439" t="n">
        <v>416811</v>
      </c>
      <c r="CQ6567" s="439" t="inlineStr">
        <is>
          <t>MAHARASHTRA</t>
        </is>
      </c>
    </row>
    <row r="6568" ht="14.4" customHeight="1">
      <c r="CP6568" s="439" t="n">
        <v>416812</v>
      </c>
      <c r="CQ6568" s="439" t="inlineStr">
        <is>
          <t>MAHARASHTRA</t>
        </is>
      </c>
    </row>
    <row r="6569" ht="14.4" customHeight="1">
      <c r="CP6569" s="439" t="n">
        <v>416813</v>
      </c>
      <c r="CQ6569" s="439" t="inlineStr">
        <is>
          <t>MAHARASHTRA</t>
        </is>
      </c>
    </row>
    <row r="6570" ht="14.4" customHeight="1">
      <c r="CP6570" s="439" t="n">
        <v>421002</v>
      </c>
      <c r="CQ6570" s="439" t="inlineStr">
        <is>
          <t>MAHARASHTRA</t>
        </is>
      </c>
    </row>
    <row r="6571" ht="14.4" customHeight="1">
      <c r="CP6571" s="439" t="n">
        <v>421004</v>
      </c>
      <c r="CQ6571" s="439" t="inlineStr">
        <is>
          <t>MAHARASHTRA</t>
        </is>
      </c>
    </row>
    <row r="6572" ht="14.4" customHeight="1">
      <c r="CP6572" s="439" t="n">
        <v>421005</v>
      </c>
      <c r="CQ6572" s="439" t="inlineStr">
        <is>
          <t>MAHARASHTRA</t>
        </is>
      </c>
    </row>
    <row r="6573" ht="14.4" customHeight="1">
      <c r="CP6573" s="439" t="n">
        <v>421101</v>
      </c>
      <c r="CQ6573" s="439" t="inlineStr">
        <is>
          <t>MAHARASHTRA</t>
        </is>
      </c>
    </row>
    <row r="6574" ht="14.4" customHeight="1">
      <c r="CP6574" s="439" t="n">
        <v>421102</v>
      </c>
      <c r="CQ6574" s="439" t="inlineStr">
        <is>
          <t>MAHARASHTRA</t>
        </is>
      </c>
    </row>
    <row r="6575" ht="14.4" customHeight="1">
      <c r="CP6575" s="439" t="n">
        <v>421103</v>
      </c>
      <c r="CQ6575" s="439" t="inlineStr">
        <is>
          <t>MAHARASHTRA</t>
        </is>
      </c>
    </row>
    <row r="6576" ht="14.4" customHeight="1">
      <c r="CP6576" s="439" t="n">
        <v>421201</v>
      </c>
      <c r="CQ6576" s="439" t="inlineStr">
        <is>
          <t>MAHARASHTRA</t>
        </is>
      </c>
    </row>
    <row r="6577" ht="14.4" customHeight="1">
      <c r="CP6577" s="439" t="n">
        <v>421202</v>
      </c>
      <c r="CQ6577" s="439" t="inlineStr">
        <is>
          <t>MAHARASHTRA</t>
        </is>
      </c>
    </row>
    <row r="6578" ht="14.4" customHeight="1">
      <c r="CP6578" s="439" t="n">
        <v>421203</v>
      </c>
      <c r="CQ6578" s="439" t="inlineStr">
        <is>
          <t>MAHARASHTRA</t>
        </is>
      </c>
    </row>
    <row r="6579" ht="14.4" customHeight="1">
      <c r="CP6579" s="439" t="n">
        <v>421204</v>
      </c>
      <c r="CQ6579" s="439" t="inlineStr">
        <is>
          <t>MAHARASHTRA</t>
        </is>
      </c>
    </row>
    <row r="6580" ht="14.4" customHeight="1">
      <c r="CP6580" s="439" t="n">
        <v>421301</v>
      </c>
      <c r="CQ6580" s="439" t="inlineStr">
        <is>
          <t>MAHARASHTRA</t>
        </is>
      </c>
    </row>
    <row r="6581" ht="14.4" customHeight="1">
      <c r="CP6581" s="439" t="n">
        <v>421302</v>
      </c>
      <c r="CQ6581" s="439" t="inlineStr">
        <is>
          <t>MAHARASHTRA</t>
        </is>
      </c>
    </row>
    <row r="6582" ht="14.4" customHeight="1">
      <c r="CP6582" s="439" t="n">
        <v>421303</v>
      </c>
      <c r="CQ6582" s="439" t="inlineStr">
        <is>
          <t>MAHARASHTRA</t>
        </is>
      </c>
    </row>
    <row r="6583" ht="14.4" customHeight="1">
      <c r="CP6583" s="439" t="n">
        <v>421305</v>
      </c>
      <c r="CQ6583" s="439" t="inlineStr">
        <is>
          <t>MAHARASHTRA</t>
        </is>
      </c>
    </row>
    <row r="6584" ht="14.4" customHeight="1">
      <c r="CP6584" s="439" t="n">
        <v>421306</v>
      </c>
      <c r="CQ6584" s="439" t="inlineStr">
        <is>
          <t>MAHARASHTRA</t>
        </is>
      </c>
    </row>
    <row r="6585" ht="14.4" customHeight="1">
      <c r="CP6585" s="439" t="n">
        <v>421308</v>
      </c>
      <c r="CQ6585" s="439" t="inlineStr">
        <is>
          <t>MAHARASHTRA</t>
        </is>
      </c>
    </row>
    <row r="6586" ht="14.4" customHeight="1">
      <c r="CP6586" s="439" t="n">
        <v>421311</v>
      </c>
      <c r="CQ6586" s="439" t="inlineStr">
        <is>
          <t>MAHARASHTRA</t>
        </is>
      </c>
    </row>
    <row r="6587" ht="14.4" customHeight="1">
      <c r="CP6587" s="439" t="n">
        <v>421312</v>
      </c>
      <c r="CQ6587" s="439" t="inlineStr">
        <is>
          <t>MAHARASHTRA</t>
        </is>
      </c>
    </row>
    <row r="6588" ht="14.4" customHeight="1">
      <c r="CP6588" s="439" t="n">
        <v>421401</v>
      </c>
      <c r="CQ6588" s="439" t="inlineStr">
        <is>
          <t>MAHARASHTRA</t>
        </is>
      </c>
    </row>
    <row r="6589" ht="14.4" customHeight="1">
      <c r="CP6589" s="439" t="n">
        <v>421402</v>
      </c>
      <c r="CQ6589" s="439" t="inlineStr">
        <is>
          <t>MAHARASHTRA</t>
        </is>
      </c>
    </row>
    <row r="6590" ht="14.4" customHeight="1">
      <c r="CP6590" s="439" t="n">
        <v>421403</v>
      </c>
      <c r="CQ6590" s="439" t="inlineStr">
        <is>
          <t>MAHARASHTRA</t>
        </is>
      </c>
    </row>
    <row r="6591" ht="14.4" customHeight="1">
      <c r="CP6591" s="439" t="n">
        <v>421501</v>
      </c>
      <c r="CQ6591" s="439" t="inlineStr">
        <is>
          <t>MAHARASHTRA</t>
        </is>
      </c>
    </row>
    <row r="6592" ht="14.4" customHeight="1">
      <c r="CP6592" s="439" t="n">
        <v>421502</v>
      </c>
      <c r="CQ6592" s="439" t="inlineStr">
        <is>
          <t>MAHARASHTRA</t>
        </is>
      </c>
    </row>
    <row r="6593" ht="14.4" customHeight="1">
      <c r="CP6593" s="439" t="n">
        <v>421503</v>
      </c>
      <c r="CQ6593" s="439" t="inlineStr">
        <is>
          <t>MAHARASHTRA</t>
        </is>
      </c>
    </row>
    <row r="6594" ht="14.4" customHeight="1">
      <c r="CP6594" s="439" t="n">
        <v>421505</v>
      </c>
      <c r="CQ6594" s="439" t="inlineStr">
        <is>
          <t>MAHARASHTRA</t>
        </is>
      </c>
    </row>
    <row r="6595" ht="14.4" customHeight="1">
      <c r="CP6595" s="439" t="n">
        <v>421506</v>
      </c>
      <c r="CQ6595" s="439" t="inlineStr">
        <is>
          <t>MAHARASHTRA</t>
        </is>
      </c>
    </row>
    <row r="6596" ht="14.4" customHeight="1">
      <c r="CP6596" s="439" t="n">
        <v>421601</v>
      </c>
      <c r="CQ6596" s="439" t="inlineStr">
        <is>
          <t>MAHARASHTRA</t>
        </is>
      </c>
    </row>
    <row r="6597" ht="14.4" customHeight="1">
      <c r="CP6597" s="439" t="n">
        <v>421602</v>
      </c>
      <c r="CQ6597" s="439" t="inlineStr">
        <is>
          <t>MAHARASHTRA</t>
        </is>
      </c>
    </row>
    <row r="6598" ht="14.4" customHeight="1">
      <c r="CP6598" s="439" t="n">
        <v>421603</v>
      </c>
      <c r="CQ6598" s="439" t="inlineStr">
        <is>
          <t>MAHARASHTRA</t>
        </is>
      </c>
    </row>
    <row r="6599" ht="14.4" customHeight="1">
      <c r="CP6599" s="439" t="n">
        <v>421605</v>
      </c>
      <c r="CQ6599" s="439" t="inlineStr">
        <is>
          <t>MAHARASHTRA</t>
        </is>
      </c>
    </row>
    <row r="6600" ht="14.4" customHeight="1">
      <c r="CP6600" s="439" t="n">
        <v>422001</v>
      </c>
      <c r="CQ6600" s="439" t="inlineStr">
        <is>
          <t>MAHARASHTRA</t>
        </is>
      </c>
    </row>
    <row r="6601" ht="14.4" customHeight="1">
      <c r="CP6601" s="439" t="n">
        <v>422002</v>
      </c>
      <c r="CQ6601" s="439" t="inlineStr">
        <is>
          <t>MAHARASHTRA</t>
        </is>
      </c>
    </row>
    <row r="6602" ht="14.4" customHeight="1">
      <c r="CP6602" s="439" t="n">
        <v>422003</v>
      </c>
      <c r="CQ6602" s="439" t="inlineStr">
        <is>
          <t>MAHARASHTRA</t>
        </is>
      </c>
    </row>
    <row r="6603" ht="14.4" customHeight="1">
      <c r="CP6603" s="439" t="n">
        <v>422004</v>
      </c>
      <c r="CQ6603" s="439" t="inlineStr">
        <is>
          <t>MAHARASHTRA</t>
        </is>
      </c>
    </row>
    <row r="6604" ht="14.4" customHeight="1">
      <c r="CP6604" s="439" t="n">
        <v>422005</v>
      </c>
      <c r="CQ6604" s="439" t="inlineStr">
        <is>
          <t>MAHARASHTRA</t>
        </is>
      </c>
    </row>
    <row r="6605" ht="14.4" customHeight="1">
      <c r="CP6605" s="439" t="n">
        <v>422006</v>
      </c>
      <c r="CQ6605" s="439" t="inlineStr">
        <is>
          <t>MAHARASHTRA</t>
        </is>
      </c>
    </row>
    <row r="6606" ht="14.4" customHeight="1">
      <c r="CP6606" s="439" t="n">
        <v>422007</v>
      </c>
      <c r="CQ6606" s="439" t="inlineStr">
        <is>
          <t>MAHARASHTRA</t>
        </is>
      </c>
    </row>
    <row r="6607" ht="14.4" customHeight="1">
      <c r="CP6607" s="439" t="n">
        <v>422008</v>
      </c>
      <c r="CQ6607" s="439" t="inlineStr">
        <is>
          <t>MAHARASHTRA</t>
        </is>
      </c>
    </row>
    <row r="6608" ht="14.4" customHeight="1">
      <c r="CP6608" s="439" t="n">
        <v>422009</v>
      </c>
      <c r="CQ6608" s="439" t="inlineStr">
        <is>
          <t>MAHARASHTRA</t>
        </is>
      </c>
    </row>
    <row r="6609" ht="14.4" customHeight="1">
      <c r="CP6609" s="439" t="n">
        <v>422010</v>
      </c>
      <c r="CQ6609" s="439" t="inlineStr">
        <is>
          <t>MAHARASHTRA</t>
        </is>
      </c>
    </row>
    <row r="6610" ht="14.4" customHeight="1">
      <c r="CP6610" s="439" t="n">
        <v>422011</v>
      </c>
      <c r="CQ6610" s="439" t="inlineStr">
        <is>
          <t>MAHARASHTRA</t>
        </is>
      </c>
    </row>
    <row r="6611" ht="14.4" customHeight="1">
      <c r="CP6611" s="439" t="n">
        <v>422012</v>
      </c>
      <c r="CQ6611" s="439" t="inlineStr">
        <is>
          <t>MAHARASHTRA</t>
        </is>
      </c>
    </row>
    <row r="6612" ht="14.4" customHeight="1">
      <c r="CP6612" s="439" t="n">
        <v>422013</v>
      </c>
      <c r="CQ6612" s="439" t="inlineStr">
        <is>
          <t>MAHARASHTRA</t>
        </is>
      </c>
    </row>
    <row r="6613" ht="14.4" customHeight="1">
      <c r="CP6613" s="439" t="n">
        <v>422101</v>
      </c>
      <c r="CQ6613" s="439" t="inlineStr">
        <is>
          <t>MAHARASHTRA</t>
        </is>
      </c>
    </row>
    <row r="6614" ht="14.4" customHeight="1">
      <c r="CP6614" s="439" t="n">
        <v>422102</v>
      </c>
      <c r="CQ6614" s="439" t="inlineStr">
        <is>
          <t>MAHARASHTRA</t>
        </is>
      </c>
    </row>
    <row r="6615" ht="14.4" customHeight="1">
      <c r="CP6615" s="439" t="n">
        <v>422103</v>
      </c>
      <c r="CQ6615" s="439" t="inlineStr">
        <is>
          <t>MAHARASHTRA</t>
        </is>
      </c>
    </row>
    <row r="6616" ht="14.4" customHeight="1">
      <c r="CP6616" s="439" t="n">
        <v>422104</v>
      </c>
      <c r="CQ6616" s="439" t="inlineStr">
        <is>
          <t>MAHARASHTRA</t>
        </is>
      </c>
    </row>
    <row r="6617" ht="14.4" customHeight="1">
      <c r="CP6617" s="439" t="n">
        <v>422105</v>
      </c>
      <c r="CQ6617" s="439" t="inlineStr">
        <is>
          <t>MAHARASHTRA</t>
        </is>
      </c>
    </row>
    <row r="6618" ht="14.4" customHeight="1">
      <c r="CP6618" s="439" t="n">
        <v>422112</v>
      </c>
      <c r="CQ6618" s="439" t="inlineStr">
        <is>
          <t>MAHARASHTRA</t>
        </is>
      </c>
    </row>
    <row r="6619" ht="14.4" customHeight="1">
      <c r="CP6619" s="439" t="n">
        <v>422113</v>
      </c>
      <c r="CQ6619" s="439" t="inlineStr">
        <is>
          <t>MAHARASHTRA</t>
        </is>
      </c>
    </row>
    <row r="6620" ht="14.4" customHeight="1">
      <c r="CP6620" s="439" t="n">
        <v>422201</v>
      </c>
      <c r="CQ6620" s="439" t="inlineStr">
        <is>
          <t>MAHARASHTRA</t>
        </is>
      </c>
    </row>
    <row r="6621" ht="14.4" customHeight="1">
      <c r="CP6621" s="439" t="n">
        <v>422202</v>
      </c>
      <c r="CQ6621" s="439" t="inlineStr">
        <is>
          <t>MAHARASHTRA</t>
        </is>
      </c>
    </row>
    <row r="6622" ht="14.4" customHeight="1">
      <c r="CP6622" s="439" t="n">
        <v>422203</v>
      </c>
      <c r="CQ6622" s="439" t="inlineStr">
        <is>
          <t>MAHARASHTRA</t>
        </is>
      </c>
    </row>
    <row r="6623" ht="14.4" customHeight="1">
      <c r="CP6623" s="439" t="n">
        <v>422204</v>
      </c>
      <c r="CQ6623" s="439" t="inlineStr">
        <is>
          <t>MAHARASHTRA</t>
        </is>
      </c>
    </row>
    <row r="6624" ht="14.4" customHeight="1">
      <c r="CP6624" s="439" t="n">
        <v>422205</v>
      </c>
      <c r="CQ6624" s="439" t="inlineStr">
        <is>
          <t>MAHARASHTRA</t>
        </is>
      </c>
    </row>
    <row r="6625" ht="14.4" customHeight="1">
      <c r="CP6625" s="439" t="n">
        <v>422206</v>
      </c>
      <c r="CQ6625" s="439" t="inlineStr">
        <is>
          <t>MAHARASHTRA</t>
        </is>
      </c>
    </row>
    <row r="6626" ht="14.4" customHeight="1">
      <c r="CP6626" s="439" t="n">
        <v>422207</v>
      </c>
      <c r="CQ6626" s="439" t="inlineStr">
        <is>
          <t>MAHARASHTRA</t>
        </is>
      </c>
    </row>
    <row r="6627" ht="14.4" customHeight="1">
      <c r="CP6627" s="439" t="n">
        <v>422208</v>
      </c>
      <c r="CQ6627" s="439" t="inlineStr">
        <is>
          <t>MAHARASHTRA</t>
        </is>
      </c>
    </row>
    <row r="6628" ht="14.4" customHeight="1">
      <c r="CP6628" s="439" t="n">
        <v>422209</v>
      </c>
      <c r="CQ6628" s="439" t="inlineStr">
        <is>
          <t>MAHARASHTRA</t>
        </is>
      </c>
    </row>
    <row r="6629" ht="14.4" customHeight="1">
      <c r="CP6629" s="439" t="n">
        <v>422210</v>
      </c>
      <c r="CQ6629" s="439" t="inlineStr">
        <is>
          <t>MAHARASHTRA</t>
        </is>
      </c>
    </row>
    <row r="6630" ht="14.4" customHeight="1">
      <c r="CP6630" s="439" t="n">
        <v>422211</v>
      </c>
      <c r="CQ6630" s="439" t="inlineStr">
        <is>
          <t>MAHARASHTRA</t>
        </is>
      </c>
    </row>
    <row r="6631" ht="14.4" customHeight="1">
      <c r="CP6631" s="439" t="n">
        <v>422212</v>
      </c>
      <c r="CQ6631" s="439" t="inlineStr">
        <is>
          <t>MAHARASHTRA</t>
        </is>
      </c>
    </row>
    <row r="6632" ht="14.4" customHeight="1">
      <c r="CP6632" s="439" t="n">
        <v>422213</v>
      </c>
      <c r="CQ6632" s="439" t="inlineStr">
        <is>
          <t>MAHARASHTRA</t>
        </is>
      </c>
    </row>
    <row r="6633" ht="14.4" customHeight="1">
      <c r="CP6633" s="439" t="n">
        <v>422214</v>
      </c>
      <c r="CQ6633" s="439" t="inlineStr">
        <is>
          <t>MAHARASHTRA</t>
        </is>
      </c>
    </row>
    <row r="6634" ht="14.4" customHeight="1">
      <c r="CP6634" s="439" t="n">
        <v>422215</v>
      </c>
      <c r="CQ6634" s="439" t="inlineStr">
        <is>
          <t>MAHARASHTRA</t>
        </is>
      </c>
    </row>
    <row r="6635" ht="14.4" customHeight="1">
      <c r="CP6635" s="439" t="n">
        <v>422221</v>
      </c>
      <c r="CQ6635" s="439" t="inlineStr">
        <is>
          <t>MAHARASHTRA</t>
        </is>
      </c>
    </row>
    <row r="6636" ht="14.4" customHeight="1">
      <c r="CP6636" s="439" t="n">
        <v>422222</v>
      </c>
      <c r="CQ6636" s="439" t="inlineStr">
        <is>
          <t>MAHARASHTRA</t>
        </is>
      </c>
    </row>
    <row r="6637" ht="14.4" customHeight="1">
      <c r="CP6637" s="439" t="n">
        <v>422301</v>
      </c>
      <c r="CQ6637" s="439" t="inlineStr">
        <is>
          <t>MAHARASHTRA</t>
        </is>
      </c>
    </row>
    <row r="6638" ht="14.4" customHeight="1">
      <c r="CP6638" s="439" t="n">
        <v>422302</v>
      </c>
      <c r="CQ6638" s="439" t="inlineStr">
        <is>
          <t>MAHARASHTRA</t>
        </is>
      </c>
    </row>
    <row r="6639" ht="14.4" customHeight="1">
      <c r="CP6639" s="439" t="n">
        <v>422303</v>
      </c>
      <c r="CQ6639" s="439" t="inlineStr">
        <is>
          <t>MAHARASHTRA</t>
        </is>
      </c>
    </row>
    <row r="6640" ht="14.4" customHeight="1">
      <c r="CP6640" s="439" t="n">
        <v>422304</v>
      </c>
      <c r="CQ6640" s="439" t="inlineStr">
        <is>
          <t>MAHARASHTRA</t>
        </is>
      </c>
    </row>
    <row r="6641" ht="14.4" customHeight="1">
      <c r="CP6641" s="439" t="n">
        <v>422305</v>
      </c>
      <c r="CQ6641" s="439" t="inlineStr">
        <is>
          <t>MAHARASHTRA</t>
        </is>
      </c>
    </row>
    <row r="6642" ht="14.4" customHeight="1">
      <c r="CP6642" s="439" t="n">
        <v>422306</v>
      </c>
      <c r="CQ6642" s="439" t="inlineStr">
        <is>
          <t>MAHARASHTRA</t>
        </is>
      </c>
    </row>
    <row r="6643" ht="14.4" customHeight="1">
      <c r="CP6643" s="439" t="n">
        <v>422308</v>
      </c>
      <c r="CQ6643" s="439" t="inlineStr">
        <is>
          <t>MAHARASHTRA</t>
        </is>
      </c>
    </row>
    <row r="6644" ht="14.4" customHeight="1">
      <c r="CP6644" s="439" t="n">
        <v>422401</v>
      </c>
      <c r="CQ6644" s="439" t="inlineStr">
        <is>
          <t>MAHARASHTRA</t>
        </is>
      </c>
    </row>
    <row r="6645" ht="14.4" customHeight="1">
      <c r="CP6645" s="439" t="n">
        <v>422402</v>
      </c>
      <c r="CQ6645" s="439" t="inlineStr">
        <is>
          <t>MAHARASHTRA</t>
        </is>
      </c>
    </row>
    <row r="6646" ht="14.4" customHeight="1">
      <c r="CP6646" s="439" t="n">
        <v>422403</v>
      </c>
      <c r="CQ6646" s="439" t="inlineStr">
        <is>
          <t>MAHARASHTRA</t>
        </is>
      </c>
    </row>
    <row r="6647" ht="14.4" customHeight="1">
      <c r="CP6647" s="439" t="n">
        <v>422501</v>
      </c>
      <c r="CQ6647" s="439" t="inlineStr">
        <is>
          <t>MAHARASHTRA</t>
        </is>
      </c>
    </row>
    <row r="6648" ht="14.4" customHeight="1">
      <c r="CP6648" s="439" t="n">
        <v>422502</v>
      </c>
      <c r="CQ6648" s="439" t="inlineStr">
        <is>
          <t>MAHARASHTRA</t>
        </is>
      </c>
    </row>
    <row r="6649" ht="14.4" customHeight="1">
      <c r="CP6649" s="439" t="n">
        <v>422601</v>
      </c>
      <c r="CQ6649" s="439" t="inlineStr">
        <is>
          <t>MAHARASHTRA</t>
        </is>
      </c>
    </row>
    <row r="6650" ht="14.4" customHeight="1">
      <c r="CP6650" s="439" t="n">
        <v>422602</v>
      </c>
      <c r="CQ6650" s="439" t="inlineStr">
        <is>
          <t>MAHARASHTRA</t>
        </is>
      </c>
    </row>
    <row r="6651" ht="14.4" customHeight="1">
      <c r="CP6651" s="439" t="n">
        <v>422603</v>
      </c>
      <c r="CQ6651" s="439" t="inlineStr">
        <is>
          <t>MAHARASHTRA</t>
        </is>
      </c>
    </row>
    <row r="6652" ht="14.4" customHeight="1">
      <c r="CP6652" s="439" t="n">
        <v>422604</v>
      </c>
      <c r="CQ6652" s="439" t="inlineStr">
        <is>
          <t>MAHARASHTRA</t>
        </is>
      </c>
    </row>
    <row r="6653" ht="14.4" customHeight="1">
      <c r="CP6653" s="439" t="n">
        <v>422605</v>
      </c>
      <c r="CQ6653" s="439" t="inlineStr">
        <is>
          <t>MAHARASHTRA</t>
        </is>
      </c>
    </row>
    <row r="6654" ht="14.4" customHeight="1">
      <c r="CP6654" s="439" t="n">
        <v>422606</v>
      </c>
      <c r="CQ6654" s="439" t="inlineStr">
        <is>
          <t>MAHARASHTRA</t>
        </is>
      </c>
    </row>
    <row r="6655" ht="14.4" customHeight="1">
      <c r="CP6655" s="439" t="n">
        <v>422608</v>
      </c>
      <c r="CQ6655" s="439" t="inlineStr">
        <is>
          <t>MAHARASHTRA</t>
        </is>
      </c>
    </row>
    <row r="6656" ht="14.4" customHeight="1">
      <c r="CP6656" s="439" t="n">
        <v>422610</v>
      </c>
      <c r="CQ6656" s="439" t="inlineStr">
        <is>
          <t>MAHARASHTRA</t>
        </is>
      </c>
    </row>
    <row r="6657" ht="14.4" customHeight="1">
      <c r="CP6657" s="439" t="n">
        <v>422611</v>
      </c>
      <c r="CQ6657" s="439" t="inlineStr">
        <is>
          <t>MAHARASHTRA</t>
        </is>
      </c>
    </row>
    <row r="6658" ht="14.4" customHeight="1">
      <c r="CP6658" s="439" t="n">
        <v>422620</v>
      </c>
      <c r="CQ6658" s="439" t="inlineStr">
        <is>
          <t>MAHARASHTRA</t>
        </is>
      </c>
    </row>
    <row r="6659" ht="14.4" customHeight="1">
      <c r="CP6659" s="439" t="n">
        <v>422622</v>
      </c>
      <c r="CQ6659" s="439" t="inlineStr">
        <is>
          <t>MAHARASHTRA</t>
        </is>
      </c>
    </row>
    <row r="6660" ht="14.4" customHeight="1">
      <c r="CP6660" s="439" t="n">
        <v>423101</v>
      </c>
      <c r="CQ6660" s="439" t="inlineStr">
        <is>
          <t>MAHARASHTRA</t>
        </is>
      </c>
    </row>
    <row r="6661" ht="14.4" customHeight="1">
      <c r="CP6661" s="439" t="n">
        <v>423102</v>
      </c>
      <c r="CQ6661" s="439" t="inlineStr">
        <is>
          <t>MAHARASHTRA</t>
        </is>
      </c>
    </row>
    <row r="6662" ht="14.4" customHeight="1">
      <c r="CP6662" s="439" t="n">
        <v>423104</v>
      </c>
      <c r="CQ6662" s="439" t="inlineStr">
        <is>
          <t>MAHARASHTRA</t>
        </is>
      </c>
    </row>
    <row r="6663" ht="14.4" customHeight="1">
      <c r="CP6663" s="439" t="n">
        <v>423105</v>
      </c>
      <c r="CQ6663" s="439" t="inlineStr">
        <is>
          <t>MAHARASHTRA</t>
        </is>
      </c>
    </row>
    <row r="6664" ht="14.4" customHeight="1">
      <c r="CP6664" s="439" t="n">
        <v>423106</v>
      </c>
      <c r="CQ6664" s="439" t="inlineStr">
        <is>
          <t>MAHARASHTRA</t>
        </is>
      </c>
    </row>
    <row r="6665" ht="14.4" customHeight="1">
      <c r="CP6665" s="439" t="n">
        <v>423107</v>
      </c>
      <c r="CQ6665" s="439" t="inlineStr">
        <is>
          <t>MAHARASHTRA</t>
        </is>
      </c>
    </row>
    <row r="6666" ht="14.4" customHeight="1">
      <c r="CP6666" s="439" t="n">
        <v>423108</v>
      </c>
      <c r="CQ6666" s="439" t="inlineStr">
        <is>
          <t>MAHARASHTRA</t>
        </is>
      </c>
    </row>
    <row r="6667" ht="14.4" customHeight="1">
      <c r="CP6667" s="439" t="n">
        <v>423109</v>
      </c>
      <c r="CQ6667" s="439" t="inlineStr">
        <is>
          <t>MAHARASHTRA</t>
        </is>
      </c>
    </row>
    <row r="6668" ht="14.4" customHeight="1">
      <c r="CP6668" s="439" t="n">
        <v>423110</v>
      </c>
      <c r="CQ6668" s="439" t="inlineStr">
        <is>
          <t>MAHARASHTRA</t>
        </is>
      </c>
    </row>
    <row r="6669" ht="14.4" customHeight="1">
      <c r="CP6669" s="439" t="n">
        <v>423111</v>
      </c>
      <c r="CQ6669" s="439" t="inlineStr">
        <is>
          <t>MAHARASHTRA</t>
        </is>
      </c>
    </row>
    <row r="6670" ht="14.4" customHeight="1">
      <c r="CP6670" s="439" t="n">
        <v>423117</v>
      </c>
      <c r="CQ6670" s="439" t="inlineStr">
        <is>
          <t>MAHARASHTRA</t>
        </is>
      </c>
    </row>
    <row r="6671" ht="14.4" customHeight="1">
      <c r="CP6671" s="439" t="n">
        <v>423201</v>
      </c>
      <c r="CQ6671" s="439" t="inlineStr">
        <is>
          <t>MAHARASHTRA</t>
        </is>
      </c>
    </row>
    <row r="6672" ht="14.4" customHeight="1">
      <c r="CP6672" s="439" t="n">
        <v>423202</v>
      </c>
      <c r="CQ6672" s="439" t="inlineStr">
        <is>
          <t>MAHARASHTRA</t>
        </is>
      </c>
    </row>
    <row r="6673" ht="14.4" customHeight="1">
      <c r="CP6673" s="439" t="n">
        <v>423203</v>
      </c>
      <c r="CQ6673" s="439" t="inlineStr">
        <is>
          <t>MAHARASHTRA</t>
        </is>
      </c>
    </row>
    <row r="6674" ht="14.4" customHeight="1">
      <c r="CP6674" s="439" t="n">
        <v>423204</v>
      </c>
      <c r="CQ6674" s="439" t="inlineStr">
        <is>
          <t>MAHARASHTRA</t>
        </is>
      </c>
    </row>
    <row r="6675" ht="14.4" customHeight="1">
      <c r="CP6675" s="439" t="n">
        <v>423205</v>
      </c>
      <c r="CQ6675" s="439" t="inlineStr">
        <is>
          <t>MAHARASHTRA</t>
        </is>
      </c>
    </row>
    <row r="6676" ht="14.4" customHeight="1">
      <c r="CP6676" s="439" t="n">
        <v>423206</v>
      </c>
      <c r="CQ6676" s="439" t="inlineStr">
        <is>
          <t>MAHARASHTRA</t>
        </is>
      </c>
    </row>
    <row r="6677" ht="14.4" customHeight="1">
      <c r="CP6677" s="439" t="n">
        <v>423208</v>
      </c>
      <c r="CQ6677" s="439" t="inlineStr">
        <is>
          <t>MAHARASHTRA</t>
        </is>
      </c>
    </row>
    <row r="6678" ht="14.4" customHeight="1">
      <c r="CP6678" s="439" t="n">
        <v>423212</v>
      </c>
      <c r="CQ6678" s="439" t="inlineStr">
        <is>
          <t>MAHARASHTRA</t>
        </is>
      </c>
    </row>
    <row r="6679" ht="14.4" customHeight="1">
      <c r="CP6679" s="439" t="n">
        <v>423213</v>
      </c>
      <c r="CQ6679" s="439" t="inlineStr">
        <is>
          <t>MAHARASHTRA</t>
        </is>
      </c>
    </row>
    <row r="6680" ht="14.4" customHeight="1">
      <c r="CP6680" s="439" t="n">
        <v>423301</v>
      </c>
      <c r="CQ6680" s="439" t="inlineStr">
        <is>
          <t>MAHARASHTRA</t>
        </is>
      </c>
    </row>
    <row r="6681" ht="14.4" customHeight="1">
      <c r="CP6681" s="439" t="n">
        <v>423302</v>
      </c>
      <c r="CQ6681" s="439" t="inlineStr">
        <is>
          <t>MAHARASHTRA</t>
        </is>
      </c>
    </row>
    <row r="6682" ht="14.4" customHeight="1">
      <c r="CP6682" s="439" t="n">
        <v>423303</v>
      </c>
      <c r="CQ6682" s="439" t="inlineStr">
        <is>
          <t>MAHARASHTRA</t>
        </is>
      </c>
    </row>
    <row r="6683" ht="14.4" customHeight="1">
      <c r="CP6683" s="439" t="n">
        <v>423401</v>
      </c>
      <c r="CQ6683" s="439" t="inlineStr">
        <is>
          <t>MAHARASHTRA</t>
        </is>
      </c>
    </row>
    <row r="6684" ht="14.4" customHeight="1">
      <c r="CP6684" s="439" t="n">
        <v>423402</v>
      </c>
      <c r="CQ6684" s="439" t="inlineStr">
        <is>
          <t>MAHARASHTRA</t>
        </is>
      </c>
    </row>
    <row r="6685" ht="14.4" customHeight="1">
      <c r="CP6685" s="439" t="n">
        <v>423403</v>
      </c>
      <c r="CQ6685" s="439" t="inlineStr">
        <is>
          <t>MAHARASHTRA</t>
        </is>
      </c>
    </row>
    <row r="6686" ht="14.4" customHeight="1">
      <c r="CP6686" s="439" t="n">
        <v>423501</v>
      </c>
      <c r="CQ6686" s="439" t="inlineStr">
        <is>
          <t>MAHARASHTRA</t>
        </is>
      </c>
    </row>
    <row r="6687" ht="14.4" customHeight="1">
      <c r="CP6687" s="439" t="n">
        <v>423502</v>
      </c>
      <c r="CQ6687" s="439" t="inlineStr">
        <is>
          <t>MAHARASHTRA</t>
        </is>
      </c>
    </row>
    <row r="6688" ht="14.4" customHeight="1">
      <c r="CP6688" s="439" t="n">
        <v>423601</v>
      </c>
      <c r="CQ6688" s="439" t="inlineStr">
        <is>
          <t>MAHARASHTRA</t>
        </is>
      </c>
    </row>
    <row r="6689" ht="14.4" customHeight="1">
      <c r="CP6689" s="439" t="n">
        <v>423602</v>
      </c>
      <c r="CQ6689" s="439" t="inlineStr">
        <is>
          <t>MAHARASHTRA</t>
        </is>
      </c>
    </row>
    <row r="6690" ht="14.4" customHeight="1">
      <c r="CP6690" s="439" t="n">
        <v>423603</v>
      </c>
      <c r="CQ6690" s="439" t="inlineStr">
        <is>
          <t>MAHARASHTRA</t>
        </is>
      </c>
    </row>
    <row r="6691" ht="14.4" customHeight="1">
      <c r="CP6691" s="439" t="n">
        <v>423604</v>
      </c>
      <c r="CQ6691" s="439" t="inlineStr">
        <is>
          <t>MAHARASHTRA</t>
        </is>
      </c>
    </row>
    <row r="6692" ht="14.4" customHeight="1">
      <c r="CP6692" s="439" t="n">
        <v>423605</v>
      </c>
      <c r="CQ6692" s="439" t="inlineStr">
        <is>
          <t>MAHARASHTRA</t>
        </is>
      </c>
    </row>
    <row r="6693" ht="14.4" customHeight="1">
      <c r="CP6693" s="439" t="n">
        <v>423607</v>
      </c>
      <c r="CQ6693" s="439" t="inlineStr">
        <is>
          <t>MAHARASHTRA</t>
        </is>
      </c>
    </row>
    <row r="6694" ht="14.4" customHeight="1">
      <c r="CP6694" s="439" t="n">
        <v>423701</v>
      </c>
      <c r="CQ6694" s="439" t="inlineStr">
        <is>
          <t>MAHARASHTRA</t>
        </is>
      </c>
    </row>
    <row r="6695" ht="14.4" customHeight="1">
      <c r="CP6695" s="439" t="n">
        <v>423702</v>
      </c>
      <c r="CQ6695" s="439" t="inlineStr">
        <is>
          <t>MAHARASHTRA</t>
        </is>
      </c>
    </row>
    <row r="6696" ht="14.4" customHeight="1">
      <c r="CP6696" s="439" t="n">
        <v>423703</v>
      </c>
      <c r="CQ6696" s="439" t="inlineStr">
        <is>
          <t>MAHARASHTRA</t>
        </is>
      </c>
    </row>
    <row r="6697" ht="14.4" customHeight="1">
      <c r="CP6697" s="439" t="n">
        <v>424001</v>
      </c>
      <c r="CQ6697" s="439" t="inlineStr">
        <is>
          <t>MAHARASHTRA</t>
        </is>
      </c>
    </row>
    <row r="6698" ht="14.4" customHeight="1">
      <c r="CP6698" s="439" t="n">
        <v>424002</v>
      </c>
      <c r="CQ6698" s="439" t="inlineStr">
        <is>
          <t>MAHARASHTRA</t>
        </is>
      </c>
    </row>
    <row r="6699" ht="14.4" customHeight="1">
      <c r="CP6699" s="439" t="n">
        <v>424004</v>
      </c>
      <c r="CQ6699" s="439" t="inlineStr">
        <is>
          <t>MAHARASHTRA</t>
        </is>
      </c>
    </row>
    <row r="6700" ht="14.4" customHeight="1">
      <c r="CP6700" s="439" t="n">
        <v>424005</v>
      </c>
      <c r="CQ6700" s="439" t="inlineStr">
        <is>
          <t>MAHARASHTRA</t>
        </is>
      </c>
    </row>
    <row r="6701" ht="14.4" customHeight="1">
      <c r="CP6701" s="439" t="n">
        <v>424006</v>
      </c>
      <c r="CQ6701" s="439" t="inlineStr">
        <is>
          <t>MAHARASHTRA</t>
        </is>
      </c>
    </row>
    <row r="6702" ht="14.4" customHeight="1">
      <c r="CP6702" s="439" t="n">
        <v>424101</v>
      </c>
      <c r="CQ6702" s="439" t="inlineStr">
        <is>
          <t>MAHARASHTRA</t>
        </is>
      </c>
    </row>
    <row r="6703" ht="14.4" customHeight="1">
      <c r="CP6703" s="439" t="n">
        <v>424102</v>
      </c>
      <c r="CQ6703" s="439" t="inlineStr">
        <is>
          <t>MAHARASHTRA</t>
        </is>
      </c>
    </row>
    <row r="6704" ht="14.4" customHeight="1">
      <c r="CP6704" s="439" t="n">
        <v>424103</v>
      </c>
      <c r="CQ6704" s="439" t="inlineStr">
        <is>
          <t>MAHARASHTRA</t>
        </is>
      </c>
    </row>
    <row r="6705" ht="14.4" customHeight="1">
      <c r="CP6705" s="439" t="n">
        <v>424104</v>
      </c>
      <c r="CQ6705" s="439" t="inlineStr">
        <is>
          <t>MAHARASHTRA</t>
        </is>
      </c>
    </row>
    <row r="6706" ht="14.4" customHeight="1">
      <c r="CP6706" s="439" t="n">
        <v>424105</v>
      </c>
      <c r="CQ6706" s="439" t="inlineStr">
        <is>
          <t>MAHARASHTRA</t>
        </is>
      </c>
    </row>
    <row r="6707" ht="14.4" customHeight="1">
      <c r="CP6707" s="439" t="n">
        <v>424106</v>
      </c>
      <c r="CQ6707" s="439" t="inlineStr">
        <is>
          <t>MAHARASHTRA</t>
        </is>
      </c>
    </row>
    <row r="6708" ht="14.4" customHeight="1">
      <c r="CP6708" s="439" t="n">
        <v>424107</v>
      </c>
      <c r="CQ6708" s="439" t="inlineStr">
        <is>
          <t>MAHARASHTRA</t>
        </is>
      </c>
    </row>
    <row r="6709" ht="14.4" customHeight="1">
      <c r="CP6709" s="439" t="n">
        <v>424108</v>
      </c>
      <c r="CQ6709" s="439" t="inlineStr">
        <is>
          <t>MAHARASHTRA</t>
        </is>
      </c>
    </row>
    <row r="6710" ht="14.4" customHeight="1">
      <c r="CP6710" s="439" t="n">
        <v>424109</v>
      </c>
      <c r="CQ6710" s="439" t="inlineStr">
        <is>
          <t>MAHARASHTRA</t>
        </is>
      </c>
    </row>
    <row r="6711" ht="14.4" customHeight="1">
      <c r="CP6711" s="439" t="n">
        <v>424119</v>
      </c>
      <c r="CQ6711" s="439" t="inlineStr">
        <is>
          <t>MAHARASHTRA</t>
        </is>
      </c>
    </row>
    <row r="6712" ht="14.4" customHeight="1">
      <c r="CP6712" s="439" t="n">
        <v>424201</v>
      </c>
      <c r="CQ6712" s="439" t="inlineStr">
        <is>
          <t>MAHARASHTRA</t>
        </is>
      </c>
    </row>
    <row r="6713" ht="14.4" customHeight="1">
      <c r="CP6713" s="439" t="n">
        <v>424202</v>
      </c>
      <c r="CQ6713" s="439" t="inlineStr">
        <is>
          <t>MAHARASHTRA</t>
        </is>
      </c>
    </row>
    <row r="6714" ht="14.4" customHeight="1">
      <c r="CP6714" s="439" t="n">
        <v>424203</v>
      </c>
      <c r="CQ6714" s="439" t="inlineStr">
        <is>
          <t>MAHARASHTRA</t>
        </is>
      </c>
    </row>
    <row r="6715" ht="14.4" customHeight="1">
      <c r="CP6715" s="439" t="n">
        <v>424204</v>
      </c>
      <c r="CQ6715" s="439" t="inlineStr">
        <is>
          <t>MAHARASHTRA</t>
        </is>
      </c>
    </row>
    <row r="6716" ht="14.4" customHeight="1">
      <c r="CP6716" s="439" t="n">
        <v>424205</v>
      </c>
      <c r="CQ6716" s="439" t="inlineStr">
        <is>
          <t>MAHARASHTRA</t>
        </is>
      </c>
    </row>
    <row r="6717" ht="14.4" customHeight="1">
      <c r="CP6717" s="439" t="n">
        <v>424206</v>
      </c>
      <c r="CQ6717" s="439" t="inlineStr">
        <is>
          <t>MAHARASHTRA</t>
        </is>
      </c>
    </row>
    <row r="6718" ht="14.4" customHeight="1">
      <c r="CP6718" s="439" t="n">
        <v>424207</v>
      </c>
      <c r="CQ6718" s="439" t="inlineStr">
        <is>
          <t>MAHARASHTRA</t>
        </is>
      </c>
    </row>
    <row r="6719" ht="14.4" customHeight="1">
      <c r="CP6719" s="439" t="n">
        <v>424208</v>
      </c>
      <c r="CQ6719" s="439" t="inlineStr">
        <is>
          <t>MAHARASHTRA</t>
        </is>
      </c>
    </row>
    <row r="6720" ht="14.4" customHeight="1">
      <c r="CP6720" s="439" t="n">
        <v>424301</v>
      </c>
      <c r="CQ6720" s="439" t="inlineStr">
        <is>
          <t>MAHARASHTRA</t>
        </is>
      </c>
    </row>
    <row r="6721" ht="14.4" customHeight="1">
      <c r="CP6721" s="439" t="n">
        <v>424302</v>
      </c>
      <c r="CQ6721" s="439" t="inlineStr">
        <is>
          <t>MAHARASHTRA</t>
        </is>
      </c>
    </row>
    <row r="6722" ht="14.4" customHeight="1">
      <c r="CP6722" s="439" t="n">
        <v>424303</v>
      </c>
      <c r="CQ6722" s="439" t="inlineStr">
        <is>
          <t>MAHARASHTRA</t>
        </is>
      </c>
    </row>
    <row r="6723" ht="14.4" customHeight="1">
      <c r="CP6723" s="439" t="n">
        <v>424304</v>
      </c>
      <c r="CQ6723" s="439" t="inlineStr">
        <is>
          <t>MAHARASHTRA</t>
        </is>
      </c>
    </row>
    <row r="6724" ht="14.4" customHeight="1">
      <c r="CP6724" s="439" t="n">
        <v>424305</v>
      </c>
      <c r="CQ6724" s="439" t="inlineStr">
        <is>
          <t>MAHARASHTRA</t>
        </is>
      </c>
    </row>
    <row r="6725" ht="14.4" customHeight="1">
      <c r="CP6725" s="439" t="n">
        <v>424306</v>
      </c>
      <c r="CQ6725" s="439" t="inlineStr">
        <is>
          <t>MAHARASHTRA</t>
        </is>
      </c>
    </row>
    <row r="6726" ht="14.4" customHeight="1">
      <c r="CP6726" s="439" t="n">
        <v>424307</v>
      </c>
      <c r="CQ6726" s="439" t="inlineStr">
        <is>
          <t>MAHARASHTRA</t>
        </is>
      </c>
    </row>
    <row r="6727" ht="14.4" customHeight="1">
      <c r="CP6727" s="439" t="n">
        <v>424308</v>
      </c>
      <c r="CQ6727" s="439" t="inlineStr">
        <is>
          <t>MAHARASHTRA</t>
        </is>
      </c>
    </row>
    <row r="6728" ht="14.4" customHeight="1">
      <c r="CP6728" s="439" t="n">
        <v>424309</v>
      </c>
      <c r="CQ6728" s="439" t="inlineStr">
        <is>
          <t>MAHARASHTRA</t>
        </is>
      </c>
    </row>
    <row r="6729" ht="14.4" customHeight="1">
      <c r="CP6729" s="439" t="n">
        <v>424310</v>
      </c>
      <c r="CQ6729" s="439" t="inlineStr">
        <is>
          <t>MAHARASHTRA</t>
        </is>
      </c>
    </row>
    <row r="6730" ht="14.4" customHeight="1">
      <c r="CP6730" s="439" t="n">
        <v>424311</v>
      </c>
      <c r="CQ6730" s="439" t="inlineStr">
        <is>
          <t>MAHARASHTRA</t>
        </is>
      </c>
    </row>
    <row r="6731" ht="14.4" customHeight="1">
      <c r="CP6731" s="439" t="n">
        <v>424318</v>
      </c>
      <c r="CQ6731" s="439" t="inlineStr">
        <is>
          <t>MAHARASHTRA</t>
        </is>
      </c>
    </row>
    <row r="6732" ht="14.4" customHeight="1">
      <c r="CP6732" s="439" t="n">
        <v>425001</v>
      </c>
      <c r="CQ6732" s="439" t="inlineStr">
        <is>
          <t>MAHARASHTRA</t>
        </is>
      </c>
    </row>
    <row r="6733" ht="14.4" customHeight="1">
      <c r="CP6733" s="439" t="n">
        <v>425002</v>
      </c>
      <c r="CQ6733" s="439" t="inlineStr">
        <is>
          <t>MAHARASHTRA</t>
        </is>
      </c>
    </row>
    <row r="6734" ht="14.4" customHeight="1">
      <c r="CP6734" s="439" t="n">
        <v>425003</v>
      </c>
      <c r="CQ6734" s="439" t="inlineStr">
        <is>
          <t>MAHARASHTRA</t>
        </is>
      </c>
    </row>
    <row r="6735" ht="14.4" customHeight="1">
      <c r="CP6735" s="439" t="n">
        <v>425004</v>
      </c>
      <c r="CQ6735" s="439" t="inlineStr">
        <is>
          <t>MAHARASHTRA</t>
        </is>
      </c>
    </row>
    <row r="6736" ht="14.4" customHeight="1">
      <c r="CP6736" s="439" t="n">
        <v>425101</v>
      </c>
      <c r="CQ6736" s="439" t="inlineStr">
        <is>
          <t>MAHARASHTRA</t>
        </is>
      </c>
    </row>
    <row r="6737" ht="14.4" customHeight="1">
      <c r="CP6737" s="439" t="n">
        <v>425102</v>
      </c>
      <c r="CQ6737" s="439" t="inlineStr">
        <is>
          <t>MAHARASHTRA</t>
        </is>
      </c>
    </row>
    <row r="6738" ht="14.4" customHeight="1">
      <c r="CP6738" s="439" t="n">
        <v>425103</v>
      </c>
      <c r="CQ6738" s="439" t="inlineStr">
        <is>
          <t>MAHARASHTRA</t>
        </is>
      </c>
    </row>
    <row r="6739" ht="14.4" customHeight="1">
      <c r="CP6739" s="439" t="n">
        <v>425104</v>
      </c>
      <c r="CQ6739" s="439" t="inlineStr">
        <is>
          <t>MAHARASHTRA</t>
        </is>
      </c>
    </row>
    <row r="6740" ht="14.4" customHeight="1">
      <c r="CP6740" s="439" t="n">
        <v>425105</v>
      </c>
      <c r="CQ6740" s="439" t="inlineStr">
        <is>
          <t>MAHARASHTRA</t>
        </is>
      </c>
    </row>
    <row r="6741" ht="14.4" customHeight="1">
      <c r="CP6741" s="439" t="n">
        <v>425107</v>
      </c>
      <c r="CQ6741" s="439" t="inlineStr">
        <is>
          <t>MAHARASHTRA</t>
        </is>
      </c>
    </row>
    <row r="6742" ht="14.4" customHeight="1">
      <c r="CP6742" s="439" t="n">
        <v>425108</v>
      </c>
      <c r="CQ6742" s="439" t="inlineStr">
        <is>
          <t>MAHARASHTRA</t>
        </is>
      </c>
    </row>
    <row r="6743" ht="14.4" customHeight="1">
      <c r="CP6743" s="439" t="n">
        <v>425109</v>
      </c>
      <c r="CQ6743" s="439" t="inlineStr">
        <is>
          <t>MAHARASHTRA</t>
        </is>
      </c>
    </row>
    <row r="6744" ht="14.4" customHeight="1">
      <c r="CP6744" s="439" t="n">
        <v>425110</v>
      </c>
      <c r="CQ6744" s="439" t="inlineStr">
        <is>
          <t>MAHARASHTRA</t>
        </is>
      </c>
    </row>
    <row r="6745" ht="14.4" customHeight="1">
      <c r="CP6745" s="439" t="n">
        <v>425111</v>
      </c>
      <c r="CQ6745" s="439" t="inlineStr">
        <is>
          <t>MAHARASHTRA</t>
        </is>
      </c>
    </row>
    <row r="6746" ht="14.4" customHeight="1">
      <c r="CP6746" s="439" t="n">
        <v>425112</v>
      </c>
      <c r="CQ6746" s="439" t="inlineStr">
        <is>
          <t>MAHARASHTRA</t>
        </is>
      </c>
    </row>
    <row r="6747" ht="14.4" customHeight="1">
      <c r="CP6747" s="439" t="n">
        <v>425113</v>
      </c>
      <c r="CQ6747" s="439" t="inlineStr">
        <is>
          <t>MAHARASHTRA</t>
        </is>
      </c>
    </row>
    <row r="6748" ht="14.4" customHeight="1">
      <c r="CP6748" s="439" t="n">
        <v>425114</v>
      </c>
      <c r="CQ6748" s="439" t="inlineStr">
        <is>
          <t>MAHARASHTRA</t>
        </is>
      </c>
    </row>
    <row r="6749" ht="14.4" customHeight="1">
      <c r="CP6749" s="439" t="n">
        <v>425115</v>
      </c>
      <c r="CQ6749" s="439" t="inlineStr">
        <is>
          <t>MAHARASHTRA</t>
        </is>
      </c>
    </row>
    <row r="6750" ht="14.4" customHeight="1">
      <c r="CP6750" s="439" t="n">
        <v>425116</v>
      </c>
      <c r="CQ6750" s="439" t="inlineStr">
        <is>
          <t>MAHARASHTRA</t>
        </is>
      </c>
    </row>
    <row r="6751" ht="14.4" customHeight="1">
      <c r="CP6751" s="439" t="n">
        <v>425201</v>
      </c>
      <c r="CQ6751" s="439" t="inlineStr">
        <is>
          <t>MAHARASHTRA</t>
        </is>
      </c>
    </row>
    <row r="6752" ht="14.4" customHeight="1">
      <c r="CP6752" s="439" t="n">
        <v>425203</v>
      </c>
      <c r="CQ6752" s="439" t="inlineStr">
        <is>
          <t>MAHARASHTRA</t>
        </is>
      </c>
    </row>
    <row r="6753" ht="14.4" customHeight="1">
      <c r="CP6753" s="439" t="n">
        <v>425301</v>
      </c>
      <c r="CQ6753" s="439" t="inlineStr">
        <is>
          <t>MAHARASHTRA</t>
        </is>
      </c>
    </row>
    <row r="6754" ht="14.4" customHeight="1">
      <c r="CP6754" s="439" t="n">
        <v>425302</v>
      </c>
      <c r="CQ6754" s="439" t="inlineStr">
        <is>
          <t>MAHARASHTRA</t>
        </is>
      </c>
    </row>
    <row r="6755" ht="14.4" customHeight="1">
      <c r="CP6755" s="439" t="n">
        <v>425303</v>
      </c>
      <c r="CQ6755" s="439" t="inlineStr">
        <is>
          <t>MAHARASHTRA</t>
        </is>
      </c>
    </row>
    <row r="6756" ht="14.4" customHeight="1">
      <c r="CP6756" s="439" t="n">
        <v>425304</v>
      </c>
      <c r="CQ6756" s="439" t="inlineStr">
        <is>
          <t>MAHARASHTRA</t>
        </is>
      </c>
    </row>
    <row r="6757" ht="14.4" customHeight="1">
      <c r="CP6757" s="439" t="n">
        <v>425305</v>
      </c>
      <c r="CQ6757" s="439" t="inlineStr">
        <is>
          <t>MAHARASHTRA</t>
        </is>
      </c>
    </row>
    <row r="6758" ht="14.4" customHeight="1">
      <c r="CP6758" s="439" t="n">
        <v>425306</v>
      </c>
      <c r="CQ6758" s="439" t="inlineStr">
        <is>
          <t>MAHARASHTRA</t>
        </is>
      </c>
    </row>
    <row r="6759" ht="14.4" customHeight="1">
      <c r="CP6759" s="439" t="n">
        <v>425307</v>
      </c>
      <c r="CQ6759" s="439" t="inlineStr">
        <is>
          <t>MAHARASHTRA</t>
        </is>
      </c>
    </row>
    <row r="6760" ht="14.4" customHeight="1">
      <c r="CP6760" s="439" t="n">
        <v>425308</v>
      </c>
      <c r="CQ6760" s="439" t="inlineStr">
        <is>
          <t>MAHARASHTRA</t>
        </is>
      </c>
    </row>
    <row r="6761" ht="14.4" customHeight="1">
      <c r="CP6761" s="439" t="n">
        <v>425309</v>
      </c>
      <c r="CQ6761" s="439" t="inlineStr">
        <is>
          <t>MAHARASHTRA</t>
        </is>
      </c>
    </row>
    <row r="6762" ht="14.4" customHeight="1">
      <c r="CP6762" s="439" t="n">
        <v>425310</v>
      </c>
      <c r="CQ6762" s="439" t="inlineStr">
        <is>
          <t>MAHARASHTRA</t>
        </is>
      </c>
    </row>
    <row r="6763" ht="14.4" customHeight="1">
      <c r="CP6763" s="439" t="n">
        <v>425311</v>
      </c>
      <c r="CQ6763" s="439" t="inlineStr">
        <is>
          <t>MAHARASHTRA</t>
        </is>
      </c>
    </row>
    <row r="6764" ht="14.4" customHeight="1">
      <c r="CP6764" s="439" t="n">
        <v>425327</v>
      </c>
      <c r="CQ6764" s="439" t="inlineStr">
        <is>
          <t>MAHARASHTRA</t>
        </is>
      </c>
    </row>
    <row r="6765" ht="14.4" customHeight="1">
      <c r="CP6765" s="439" t="n">
        <v>425401</v>
      </c>
      <c r="CQ6765" s="439" t="inlineStr">
        <is>
          <t>MAHARASHTRA</t>
        </is>
      </c>
    </row>
    <row r="6766" ht="14.4" customHeight="1">
      <c r="CP6766" s="439" t="n">
        <v>425402</v>
      </c>
      <c r="CQ6766" s="439" t="inlineStr">
        <is>
          <t>MAHARASHTRA</t>
        </is>
      </c>
    </row>
    <row r="6767" ht="14.4" customHeight="1">
      <c r="CP6767" s="439" t="n">
        <v>425403</v>
      </c>
      <c r="CQ6767" s="439" t="inlineStr">
        <is>
          <t>MAHARASHTRA</t>
        </is>
      </c>
    </row>
    <row r="6768" ht="14.4" customHeight="1">
      <c r="CP6768" s="439" t="n">
        <v>425404</v>
      </c>
      <c r="CQ6768" s="439" t="inlineStr">
        <is>
          <t>MAHARASHTRA</t>
        </is>
      </c>
    </row>
    <row r="6769" ht="14.4" customHeight="1">
      <c r="CP6769" s="439" t="n">
        <v>425405</v>
      </c>
      <c r="CQ6769" s="439" t="inlineStr">
        <is>
          <t>MAHARASHTRA</t>
        </is>
      </c>
    </row>
    <row r="6770" ht="14.4" customHeight="1">
      <c r="CP6770" s="439" t="n">
        <v>425406</v>
      </c>
      <c r="CQ6770" s="439" t="inlineStr">
        <is>
          <t>MAHARASHTRA</t>
        </is>
      </c>
    </row>
    <row r="6771" ht="14.4" customHeight="1">
      <c r="CP6771" s="439" t="n">
        <v>425407</v>
      </c>
      <c r="CQ6771" s="439" t="inlineStr">
        <is>
          <t>MAHARASHTRA</t>
        </is>
      </c>
    </row>
    <row r="6772" ht="14.4" customHeight="1">
      <c r="CP6772" s="439" t="n">
        <v>425408</v>
      </c>
      <c r="CQ6772" s="439" t="inlineStr">
        <is>
          <t>MAHARASHTRA</t>
        </is>
      </c>
    </row>
    <row r="6773" ht="14.4" customHeight="1">
      <c r="CP6773" s="439" t="n">
        <v>425409</v>
      </c>
      <c r="CQ6773" s="439" t="inlineStr">
        <is>
          <t>MAHARASHTRA</t>
        </is>
      </c>
    </row>
    <row r="6774" ht="14.4" customHeight="1">
      <c r="CP6774" s="439" t="n">
        <v>425410</v>
      </c>
      <c r="CQ6774" s="439" t="inlineStr">
        <is>
          <t>MAHARASHTRA</t>
        </is>
      </c>
    </row>
    <row r="6775" ht="14.4" customHeight="1">
      <c r="CP6775" s="439" t="n">
        <v>425411</v>
      </c>
      <c r="CQ6775" s="439" t="inlineStr">
        <is>
          <t>MAHARASHTRA</t>
        </is>
      </c>
    </row>
    <row r="6776" ht="14.4" customHeight="1">
      <c r="CP6776" s="439" t="n">
        <v>425412</v>
      </c>
      <c r="CQ6776" s="439" t="inlineStr">
        <is>
          <t>MAHARASHTRA</t>
        </is>
      </c>
    </row>
    <row r="6777" ht="14.4" customHeight="1">
      <c r="CP6777" s="439" t="n">
        <v>425413</v>
      </c>
      <c r="CQ6777" s="439" t="inlineStr">
        <is>
          <t>MAHARASHTRA</t>
        </is>
      </c>
    </row>
    <row r="6778" ht="14.4" customHeight="1">
      <c r="CP6778" s="439" t="n">
        <v>425414</v>
      </c>
      <c r="CQ6778" s="439" t="inlineStr">
        <is>
          <t>MAHARASHTRA</t>
        </is>
      </c>
    </row>
    <row r="6779" ht="14.4" customHeight="1">
      <c r="CP6779" s="439" t="n">
        <v>425415</v>
      </c>
      <c r="CQ6779" s="439" t="inlineStr">
        <is>
          <t>MAHARASHTRA</t>
        </is>
      </c>
    </row>
    <row r="6780" ht="14.4" customHeight="1">
      <c r="CP6780" s="439" t="n">
        <v>425416</v>
      </c>
      <c r="CQ6780" s="439" t="inlineStr">
        <is>
          <t>MAHARASHTRA</t>
        </is>
      </c>
    </row>
    <row r="6781" ht="14.4" customHeight="1">
      <c r="CP6781" s="439" t="n">
        <v>425417</v>
      </c>
      <c r="CQ6781" s="439" t="inlineStr">
        <is>
          <t>MAHARASHTRA</t>
        </is>
      </c>
    </row>
    <row r="6782" ht="14.4" customHeight="1">
      <c r="CP6782" s="439" t="n">
        <v>425418</v>
      </c>
      <c r="CQ6782" s="439" t="inlineStr">
        <is>
          <t>MAHARASHTRA</t>
        </is>
      </c>
    </row>
    <row r="6783" ht="14.4" customHeight="1">
      <c r="CP6783" s="439" t="n">
        <v>425419</v>
      </c>
      <c r="CQ6783" s="439" t="inlineStr">
        <is>
          <t>MAHARASHTRA</t>
        </is>
      </c>
    </row>
    <row r="6784" ht="14.4" customHeight="1">
      <c r="CP6784" s="439" t="n">
        <v>425420</v>
      </c>
      <c r="CQ6784" s="439" t="inlineStr">
        <is>
          <t>MAHARASHTRA</t>
        </is>
      </c>
    </row>
    <row r="6785" ht="14.4" customHeight="1">
      <c r="CP6785" s="439" t="n">
        <v>425421</v>
      </c>
      <c r="CQ6785" s="439" t="inlineStr">
        <is>
          <t>MAHARASHTRA</t>
        </is>
      </c>
    </row>
    <row r="6786" ht="14.4" customHeight="1">
      <c r="CP6786" s="439" t="n">
        <v>425422</v>
      </c>
      <c r="CQ6786" s="439" t="inlineStr">
        <is>
          <t>MAHARASHTRA</t>
        </is>
      </c>
    </row>
    <row r="6787" ht="14.4" customHeight="1">
      <c r="CP6787" s="439" t="n">
        <v>425423</v>
      </c>
      <c r="CQ6787" s="439" t="inlineStr">
        <is>
          <t>MAHARASHTRA</t>
        </is>
      </c>
    </row>
    <row r="6788" ht="14.4" customHeight="1">
      <c r="CP6788" s="439" t="n">
        <v>425424</v>
      </c>
      <c r="CQ6788" s="439" t="inlineStr">
        <is>
          <t>MAHARASHTRA</t>
        </is>
      </c>
    </row>
    <row r="6789" ht="14.4" customHeight="1">
      <c r="CP6789" s="439" t="n">
        <v>425426</v>
      </c>
      <c r="CQ6789" s="439" t="inlineStr">
        <is>
          <t>MAHARASHTRA</t>
        </is>
      </c>
    </row>
    <row r="6790" ht="14.4" customHeight="1">
      <c r="CP6790" s="439" t="n">
        <v>425427</v>
      </c>
      <c r="CQ6790" s="439" t="inlineStr">
        <is>
          <t>MAHARASHTRA</t>
        </is>
      </c>
    </row>
    <row r="6791" ht="14.4" customHeight="1">
      <c r="CP6791" s="439" t="n">
        <v>425428</v>
      </c>
      <c r="CQ6791" s="439" t="inlineStr">
        <is>
          <t>MAHARASHTRA</t>
        </is>
      </c>
    </row>
    <row r="6792" ht="14.4" customHeight="1">
      <c r="CP6792" s="439" t="n">
        <v>425432</v>
      </c>
      <c r="CQ6792" s="439" t="inlineStr">
        <is>
          <t>MAHARASHTRA</t>
        </is>
      </c>
    </row>
    <row r="6793" ht="14.4" customHeight="1">
      <c r="CP6793" s="439" t="n">
        <v>425442</v>
      </c>
      <c r="CQ6793" s="439" t="inlineStr">
        <is>
          <t>MAHARASHTRA</t>
        </is>
      </c>
    </row>
    <row r="6794" ht="14.4" customHeight="1">
      <c r="CP6794" s="439" t="n">
        <v>425444</v>
      </c>
      <c r="CQ6794" s="439" t="inlineStr">
        <is>
          <t>MAHARASHTRA</t>
        </is>
      </c>
    </row>
    <row r="6795" ht="14.4" customHeight="1">
      <c r="CP6795" s="439" t="n">
        <v>425452</v>
      </c>
      <c r="CQ6795" s="439" t="inlineStr">
        <is>
          <t>MAHARASHTRA</t>
        </is>
      </c>
    </row>
    <row r="6796" ht="14.4" customHeight="1">
      <c r="CP6796" s="439" t="n">
        <v>425501</v>
      </c>
      <c r="CQ6796" s="439" t="inlineStr">
        <is>
          <t>MAHARASHTRA</t>
        </is>
      </c>
    </row>
    <row r="6797" ht="14.4" customHeight="1">
      <c r="CP6797" s="439" t="n">
        <v>425502</v>
      </c>
      <c r="CQ6797" s="439" t="inlineStr">
        <is>
          <t>MAHARASHTRA</t>
        </is>
      </c>
    </row>
    <row r="6798" ht="14.4" customHeight="1">
      <c r="CP6798" s="439" t="n">
        <v>425503</v>
      </c>
      <c r="CQ6798" s="439" t="inlineStr">
        <is>
          <t>MAHARASHTRA</t>
        </is>
      </c>
    </row>
    <row r="6799" ht="14.4" customHeight="1">
      <c r="CP6799" s="439" t="n">
        <v>425504</v>
      </c>
      <c r="CQ6799" s="439" t="inlineStr">
        <is>
          <t>MAHARASHTRA</t>
        </is>
      </c>
    </row>
    <row r="6800" ht="14.4" customHeight="1">
      <c r="CP6800" s="439" t="n">
        <v>425505</v>
      </c>
      <c r="CQ6800" s="439" t="inlineStr">
        <is>
          <t>MAHARASHTRA</t>
        </is>
      </c>
    </row>
    <row r="6801" ht="14.4" customHeight="1">
      <c r="CP6801" s="439" t="n">
        <v>425506</v>
      </c>
      <c r="CQ6801" s="439" t="inlineStr">
        <is>
          <t>MAHARASHTRA</t>
        </is>
      </c>
    </row>
    <row r="6802" ht="14.4" customHeight="1">
      <c r="CP6802" s="439" t="n">
        <v>425507</v>
      </c>
      <c r="CQ6802" s="439" t="inlineStr">
        <is>
          <t>MAHARASHTRA</t>
        </is>
      </c>
    </row>
    <row r="6803" ht="14.4" customHeight="1">
      <c r="CP6803" s="439" t="n">
        <v>425508</v>
      </c>
      <c r="CQ6803" s="439" t="inlineStr">
        <is>
          <t>MAHARASHTRA</t>
        </is>
      </c>
    </row>
    <row r="6804" ht="14.4" customHeight="1">
      <c r="CP6804" s="439" t="n">
        <v>425524</v>
      </c>
      <c r="CQ6804" s="439" t="inlineStr">
        <is>
          <t>MAHARASHTRA</t>
        </is>
      </c>
    </row>
    <row r="6805" ht="14.4" customHeight="1">
      <c r="CP6805" s="439" t="n">
        <v>431001</v>
      </c>
      <c r="CQ6805" s="439" t="inlineStr">
        <is>
          <t>MAHARASHTRA</t>
        </is>
      </c>
    </row>
    <row r="6806" ht="14.4" customHeight="1">
      <c r="CP6806" s="439" t="n">
        <v>431002</v>
      </c>
      <c r="CQ6806" s="439" t="inlineStr">
        <is>
          <t>MAHARASHTRA</t>
        </is>
      </c>
    </row>
    <row r="6807" ht="14.4" customHeight="1">
      <c r="CP6807" s="439" t="n">
        <v>431003</v>
      </c>
      <c r="CQ6807" s="439" t="inlineStr">
        <is>
          <t>MAHARASHTRA</t>
        </is>
      </c>
    </row>
    <row r="6808" ht="14.4" customHeight="1">
      <c r="CP6808" s="439" t="n">
        <v>431004</v>
      </c>
      <c r="CQ6808" s="439" t="inlineStr">
        <is>
          <t>MAHARASHTRA</t>
        </is>
      </c>
    </row>
    <row r="6809" ht="14.4" customHeight="1">
      <c r="CP6809" s="439" t="n">
        <v>431005</v>
      </c>
      <c r="CQ6809" s="439" t="inlineStr">
        <is>
          <t>MAHARASHTRA</t>
        </is>
      </c>
    </row>
    <row r="6810" ht="14.4" customHeight="1">
      <c r="CP6810" s="439" t="n">
        <v>431006</v>
      </c>
      <c r="CQ6810" s="439" t="inlineStr">
        <is>
          <t>MAHARASHTRA</t>
        </is>
      </c>
    </row>
    <row r="6811" ht="14.4" customHeight="1">
      <c r="CP6811" s="439" t="n">
        <v>431007</v>
      </c>
      <c r="CQ6811" s="439" t="inlineStr">
        <is>
          <t>MAHARASHTRA</t>
        </is>
      </c>
    </row>
    <row r="6812" ht="14.4" customHeight="1">
      <c r="CP6812" s="439" t="n">
        <v>431008</v>
      </c>
      <c r="CQ6812" s="439" t="inlineStr">
        <is>
          <t>MAHARASHTRA</t>
        </is>
      </c>
    </row>
    <row r="6813" ht="14.4" customHeight="1">
      <c r="CP6813" s="439" t="n">
        <v>431009</v>
      </c>
      <c r="CQ6813" s="439" t="inlineStr">
        <is>
          <t>MAHARASHTRA</t>
        </is>
      </c>
    </row>
    <row r="6814" ht="14.4" customHeight="1">
      <c r="CP6814" s="439" t="n">
        <v>431010</v>
      </c>
      <c r="CQ6814" s="439" t="inlineStr">
        <is>
          <t>MAHARASHTRA</t>
        </is>
      </c>
    </row>
    <row r="6815" ht="14.4" customHeight="1">
      <c r="CP6815" s="439" t="n">
        <v>431011</v>
      </c>
      <c r="CQ6815" s="439" t="inlineStr">
        <is>
          <t>MAHARASHTRA</t>
        </is>
      </c>
    </row>
    <row r="6816" ht="14.4" customHeight="1">
      <c r="CP6816" s="439" t="n">
        <v>431101</v>
      </c>
      <c r="CQ6816" s="439" t="inlineStr">
        <is>
          <t>MAHARASHTRA</t>
        </is>
      </c>
    </row>
    <row r="6817" ht="14.4" customHeight="1">
      <c r="CP6817" s="439" t="n">
        <v>431102</v>
      </c>
      <c r="CQ6817" s="439" t="inlineStr">
        <is>
          <t>MAHARASHTRA</t>
        </is>
      </c>
    </row>
    <row r="6818" ht="14.4" customHeight="1">
      <c r="CP6818" s="439" t="n">
        <v>431103</v>
      </c>
      <c r="CQ6818" s="439" t="inlineStr">
        <is>
          <t>MAHARASHTRA</t>
        </is>
      </c>
    </row>
    <row r="6819" ht="14.4" customHeight="1">
      <c r="CP6819" s="439" t="n">
        <v>431104</v>
      </c>
      <c r="CQ6819" s="439" t="inlineStr">
        <is>
          <t>MAHARASHTRA</t>
        </is>
      </c>
    </row>
    <row r="6820" ht="14.4" customHeight="1">
      <c r="CP6820" s="439" t="n">
        <v>431105</v>
      </c>
      <c r="CQ6820" s="439" t="inlineStr">
        <is>
          <t>MAHARASHTRA</t>
        </is>
      </c>
    </row>
    <row r="6821" ht="14.4" customHeight="1">
      <c r="CP6821" s="439" t="n">
        <v>431107</v>
      </c>
      <c r="CQ6821" s="439" t="inlineStr">
        <is>
          <t>MAHARASHTRA</t>
        </is>
      </c>
    </row>
    <row r="6822" ht="14.4" customHeight="1">
      <c r="CP6822" s="439" t="n">
        <v>431109</v>
      </c>
      <c r="CQ6822" s="439" t="inlineStr">
        <is>
          <t>MAHARASHTRA</t>
        </is>
      </c>
    </row>
    <row r="6823" ht="14.4" customHeight="1">
      <c r="CP6823" s="439" t="n">
        <v>431110</v>
      </c>
      <c r="CQ6823" s="439" t="inlineStr">
        <is>
          <t>MAHARASHTRA</t>
        </is>
      </c>
    </row>
    <row r="6824" ht="14.4" customHeight="1">
      <c r="CP6824" s="439" t="n">
        <v>431111</v>
      </c>
      <c r="CQ6824" s="439" t="inlineStr">
        <is>
          <t>MAHARASHTRA</t>
        </is>
      </c>
    </row>
    <row r="6825" ht="14.4" customHeight="1">
      <c r="CP6825" s="439" t="n">
        <v>431112</v>
      </c>
      <c r="CQ6825" s="439" t="inlineStr">
        <is>
          <t>MAHARASHTRA</t>
        </is>
      </c>
    </row>
    <row r="6826" ht="14.4" customHeight="1">
      <c r="CP6826" s="439" t="n">
        <v>431113</v>
      </c>
      <c r="CQ6826" s="439" t="inlineStr">
        <is>
          <t>MAHARASHTRA</t>
        </is>
      </c>
    </row>
    <row r="6827" ht="14.4" customHeight="1">
      <c r="CP6827" s="439" t="n">
        <v>431114</v>
      </c>
      <c r="CQ6827" s="439" t="inlineStr">
        <is>
          <t>MAHARASHTRA</t>
        </is>
      </c>
    </row>
    <row r="6828" ht="14.4" customHeight="1">
      <c r="CP6828" s="439" t="n">
        <v>431115</v>
      </c>
      <c r="CQ6828" s="439" t="inlineStr">
        <is>
          <t>MAHARASHTRA</t>
        </is>
      </c>
    </row>
    <row r="6829" ht="14.4" customHeight="1">
      <c r="CP6829" s="439" t="n">
        <v>431116</v>
      </c>
      <c r="CQ6829" s="439" t="inlineStr">
        <is>
          <t>MAHARASHTRA</t>
        </is>
      </c>
    </row>
    <row r="6830" ht="14.4" customHeight="1">
      <c r="CP6830" s="439" t="n">
        <v>431117</v>
      </c>
      <c r="CQ6830" s="439" t="inlineStr">
        <is>
          <t>MAHARASHTRA</t>
        </is>
      </c>
    </row>
    <row r="6831" ht="14.4" customHeight="1">
      <c r="CP6831" s="439" t="n">
        <v>431118</v>
      </c>
      <c r="CQ6831" s="439" t="inlineStr">
        <is>
          <t>MAHARASHTRA</t>
        </is>
      </c>
    </row>
    <row r="6832" ht="14.4" customHeight="1">
      <c r="CP6832" s="439" t="n">
        <v>431120</v>
      </c>
      <c r="CQ6832" s="439" t="inlineStr">
        <is>
          <t>MAHARASHTRA</t>
        </is>
      </c>
    </row>
    <row r="6833" ht="14.4" customHeight="1">
      <c r="CP6833" s="439" t="n">
        <v>431121</v>
      </c>
      <c r="CQ6833" s="439" t="inlineStr">
        <is>
          <t>MAHARASHTRA</t>
        </is>
      </c>
    </row>
    <row r="6834" ht="14.4" customHeight="1">
      <c r="CP6834" s="439" t="n">
        <v>431122</v>
      </c>
      <c r="CQ6834" s="439" t="inlineStr">
        <is>
          <t>MAHARASHTRA</t>
        </is>
      </c>
    </row>
    <row r="6835" ht="14.4" customHeight="1">
      <c r="CP6835" s="439" t="n">
        <v>431123</v>
      </c>
      <c r="CQ6835" s="439" t="inlineStr">
        <is>
          <t>MAHARASHTRA</t>
        </is>
      </c>
    </row>
    <row r="6836" ht="14.4" customHeight="1">
      <c r="CP6836" s="439" t="n">
        <v>431124</v>
      </c>
      <c r="CQ6836" s="439" t="inlineStr">
        <is>
          <t>MAHARASHTRA</t>
        </is>
      </c>
    </row>
    <row r="6837" ht="14.4" customHeight="1">
      <c r="CP6837" s="439" t="n">
        <v>431125</v>
      </c>
      <c r="CQ6837" s="439" t="inlineStr">
        <is>
          <t>MAHARASHTRA</t>
        </is>
      </c>
    </row>
    <row r="6838" ht="14.4" customHeight="1">
      <c r="CP6838" s="439" t="n">
        <v>431126</v>
      </c>
      <c r="CQ6838" s="439" t="inlineStr">
        <is>
          <t>MAHARASHTRA</t>
        </is>
      </c>
    </row>
    <row r="6839" ht="14.4" customHeight="1">
      <c r="CP6839" s="439" t="n">
        <v>431127</v>
      </c>
      <c r="CQ6839" s="439" t="inlineStr">
        <is>
          <t>MAHARASHTRA</t>
        </is>
      </c>
    </row>
    <row r="6840" ht="14.4" customHeight="1">
      <c r="CP6840" s="439" t="n">
        <v>431128</v>
      </c>
      <c r="CQ6840" s="439" t="inlineStr">
        <is>
          <t>MAHARASHTRA</t>
        </is>
      </c>
    </row>
    <row r="6841" ht="14.4" customHeight="1">
      <c r="CP6841" s="439" t="n">
        <v>431129</v>
      </c>
      <c r="CQ6841" s="439" t="inlineStr">
        <is>
          <t>MAHARASHTRA</t>
        </is>
      </c>
    </row>
    <row r="6842" ht="14.4" customHeight="1">
      <c r="CP6842" s="439" t="n">
        <v>431130</v>
      </c>
      <c r="CQ6842" s="439" t="inlineStr">
        <is>
          <t>MAHARASHTRA</t>
        </is>
      </c>
    </row>
    <row r="6843" ht="14.4" customHeight="1">
      <c r="CP6843" s="439" t="n">
        <v>431131</v>
      </c>
      <c r="CQ6843" s="439" t="inlineStr">
        <is>
          <t>MAHARASHTRA</t>
        </is>
      </c>
    </row>
    <row r="6844" ht="14.4" customHeight="1">
      <c r="CP6844" s="439" t="n">
        <v>431132</v>
      </c>
      <c r="CQ6844" s="439" t="inlineStr">
        <is>
          <t>MAHARASHTRA</t>
        </is>
      </c>
    </row>
    <row r="6845" ht="14.4" customHeight="1">
      <c r="CP6845" s="439" t="n">
        <v>431133</v>
      </c>
      <c r="CQ6845" s="439" t="inlineStr">
        <is>
          <t>MAHARASHTRA</t>
        </is>
      </c>
    </row>
    <row r="6846" ht="14.4" customHeight="1">
      <c r="CP6846" s="439" t="n">
        <v>431134</v>
      </c>
      <c r="CQ6846" s="439" t="inlineStr">
        <is>
          <t>MAHARASHTRA</t>
        </is>
      </c>
    </row>
    <row r="6847" ht="14.4" customHeight="1">
      <c r="CP6847" s="439" t="n">
        <v>431135</v>
      </c>
      <c r="CQ6847" s="439" t="inlineStr">
        <is>
          <t>MAHARASHTRA</t>
        </is>
      </c>
    </row>
    <row r="6848" ht="14.4" customHeight="1">
      <c r="CP6848" s="439" t="n">
        <v>431136</v>
      </c>
      <c r="CQ6848" s="439" t="inlineStr">
        <is>
          <t>MAHARASHTRA</t>
        </is>
      </c>
    </row>
    <row r="6849" ht="14.4" customHeight="1">
      <c r="CP6849" s="439" t="n">
        <v>431137</v>
      </c>
      <c r="CQ6849" s="439" t="inlineStr">
        <is>
          <t>MAHARASHTRA</t>
        </is>
      </c>
    </row>
    <row r="6850" ht="14.4" customHeight="1">
      <c r="CP6850" s="439" t="n">
        <v>431142</v>
      </c>
      <c r="CQ6850" s="439" t="inlineStr">
        <is>
          <t>MAHARASHTRA</t>
        </is>
      </c>
    </row>
    <row r="6851" ht="14.4" customHeight="1">
      <c r="CP6851" s="439" t="n">
        <v>431143</v>
      </c>
      <c r="CQ6851" s="439" t="inlineStr">
        <is>
          <t>MAHARASHTRA</t>
        </is>
      </c>
    </row>
    <row r="6852" ht="14.4" customHeight="1">
      <c r="CP6852" s="439" t="n">
        <v>431144</v>
      </c>
      <c r="CQ6852" s="439" t="inlineStr">
        <is>
          <t>MAHARASHTRA</t>
        </is>
      </c>
    </row>
    <row r="6853" ht="14.4" customHeight="1">
      <c r="CP6853" s="439" t="n">
        <v>431147</v>
      </c>
      <c r="CQ6853" s="439" t="inlineStr">
        <is>
          <t>MAHARASHTRA</t>
        </is>
      </c>
    </row>
    <row r="6854" ht="14.4" customHeight="1">
      <c r="CP6854" s="439" t="n">
        <v>431148</v>
      </c>
      <c r="CQ6854" s="439" t="inlineStr">
        <is>
          <t>MAHARASHTRA</t>
        </is>
      </c>
    </row>
    <row r="6855" ht="14.4" customHeight="1">
      <c r="CP6855" s="439" t="n">
        <v>431150</v>
      </c>
      <c r="CQ6855" s="439" t="inlineStr">
        <is>
          <t>MAHARASHTRA</t>
        </is>
      </c>
    </row>
    <row r="6856" ht="14.4" customHeight="1">
      <c r="CP6856" s="439" t="n">
        <v>431151</v>
      </c>
      <c r="CQ6856" s="439" t="inlineStr">
        <is>
          <t>MAHARASHTRA</t>
        </is>
      </c>
    </row>
    <row r="6857" ht="14.4" customHeight="1">
      <c r="CP6857" s="439" t="n">
        <v>431152</v>
      </c>
      <c r="CQ6857" s="439" t="inlineStr">
        <is>
          <t>MAHARASHTRA</t>
        </is>
      </c>
    </row>
    <row r="6858" ht="14.4" customHeight="1">
      <c r="CP6858" s="439" t="n">
        <v>431153</v>
      </c>
      <c r="CQ6858" s="439" t="inlineStr">
        <is>
          <t>MAHARASHTRA</t>
        </is>
      </c>
    </row>
    <row r="6859" ht="14.4" customHeight="1">
      <c r="CP6859" s="439" t="n">
        <v>431154</v>
      </c>
      <c r="CQ6859" s="439" t="inlineStr">
        <is>
          <t>MAHARASHTRA</t>
        </is>
      </c>
    </row>
    <row r="6860" ht="14.4" customHeight="1">
      <c r="CP6860" s="439" t="n">
        <v>431202</v>
      </c>
      <c r="CQ6860" s="439" t="inlineStr">
        <is>
          <t>MAHARASHTRA</t>
        </is>
      </c>
    </row>
    <row r="6861" ht="14.4" customHeight="1">
      <c r="CP6861" s="439" t="n">
        <v>431203</v>
      </c>
      <c r="CQ6861" s="439" t="inlineStr">
        <is>
          <t>MAHARASHTRA</t>
        </is>
      </c>
    </row>
    <row r="6862" ht="14.4" customHeight="1">
      <c r="CP6862" s="439" t="n">
        <v>431204</v>
      </c>
      <c r="CQ6862" s="439" t="inlineStr">
        <is>
          <t>MAHARASHTRA</t>
        </is>
      </c>
    </row>
    <row r="6863" ht="14.4" customHeight="1">
      <c r="CP6863" s="439" t="n">
        <v>431205</v>
      </c>
      <c r="CQ6863" s="439" t="inlineStr">
        <is>
          <t>MAHARASHTRA</t>
        </is>
      </c>
    </row>
    <row r="6864" ht="14.4" customHeight="1">
      <c r="CP6864" s="439" t="n">
        <v>431206</v>
      </c>
      <c r="CQ6864" s="439" t="inlineStr">
        <is>
          <t>MAHARASHTRA</t>
        </is>
      </c>
    </row>
    <row r="6865" ht="14.4" customHeight="1">
      <c r="CP6865" s="439" t="n">
        <v>431207</v>
      </c>
      <c r="CQ6865" s="439" t="inlineStr">
        <is>
          <t>MAHARASHTRA</t>
        </is>
      </c>
    </row>
    <row r="6866" ht="14.4" customHeight="1">
      <c r="CP6866" s="439" t="n">
        <v>431208</v>
      </c>
      <c r="CQ6866" s="439" t="inlineStr">
        <is>
          <t>MAHARASHTRA</t>
        </is>
      </c>
    </row>
    <row r="6867" ht="14.4" customHeight="1">
      <c r="CP6867" s="439" t="n">
        <v>431209</v>
      </c>
      <c r="CQ6867" s="439" t="inlineStr">
        <is>
          <t>MAHARASHTRA</t>
        </is>
      </c>
    </row>
    <row r="6868" ht="14.4" customHeight="1">
      <c r="CP6868" s="439" t="n">
        <v>431211</v>
      </c>
      <c r="CQ6868" s="439" t="inlineStr">
        <is>
          <t>MAHARASHTRA</t>
        </is>
      </c>
    </row>
    <row r="6869" ht="14.4" customHeight="1">
      <c r="CP6869" s="439" t="n">
        <v>431212</v>
      </c>
      <c r="CQ6869" s="439" t="inlineStr">
        <is>
          <t>MAHARASHTRA</t>
        </is>
      </c>
    </row>
    <row r="6870" ht="14.4" customHeight="1">
      <c r="CP6870" s="439" t="n">
        <v>431213</v>
      </c>
      <c r="CQ6870" s="439" t="inlineStr">
        <is>
          <t>MAHARASHTRA</t>
        </is>
      </c>
    </row>
    <row r="6871" ht="14.4" customHeight="1">
      <c r="CP6871" s="439" t="n">
        <v>431214</v>
      </c>
      <c r="CQ6871" s="439" t="inlineStr">
        <is>
          <t>MAHARASHTRA</t>
        </is>
      </c>
    </row>
    <row r="6872" ht="14.4" customHeight="1">
      <c r="CP6872" s="439" t="n">
        <v>431215</v>
      </c>
      <c r="CQ6872" s="439" t="inlineStr">
        <is>
          <t>MAHARASHTRA</t>
        </is>
      </c>
    </row>
    <row r="6873" ht="14.4" customHeight="1">
      <c r="CP6873" s="439" t="n">
        <v>431401</v>
      </c>
      <c r="CQ6873" s="439" t="inlineStr">
        <is>
          <t>MAHARASHTRA</t>
        </is>
      </c>
    </row>
    <row r="6874" ht="14.4" customHeight="1">
      <c r="CP6874" s="439" t="n">
        <v>431402</v>
      </c>
      <c r="CQ6874" s="439" t="inlineStr">
        <is>
          <t>MAHARASHTRA</t>
        </is>
      </c>
    </row>
    <row r="6875" ht="14.4" customHeight="1">
      <c r="CP6875" s="439" t="n">
        <v>431501</v>
      </c>
      <c r="CQ6875" s="439" t="inlineStr">
        <is>
          <t>MAHARASHTRA</t>
        </is>
      </c>
    </row>
    <row r="6876" ht="14.4" customHeight="1">
      <c r="CP6876" s="439" t="n">
        <v>431502</v>
      </c>
      <c r="CQ6876" s="439" t="inlineStr">
        <is>
          <t>MAHARASHTRA</t>
        </is>
      </c>
    </row>
    <row r="6877" ht="14.4" customHeight="1">
      <c r="CP6877" s="439" t="n">
        <v>431503</v>
      </c>
      <c r="CQ6877" s="439" t="inlineStr">
        <is>
          <t>MAHARASHTRA</t>
        </is>
      </c>
    </row>
    <row r="6878" ht="14.4" customHeight="1">
      <c r="CP6878" s="439" t="n">
        <v>431504</v>
      </c>
      <c r="CQ6878" s="439" t="inlineStr">
        <is>
          <t>MAHARASHTRA</t>
        </is>
      </c>
    </row>
    <row r="6879" ht="14.4" customHeight="1">
      <c r="CP6879" s="439" t="n">
        <v>431505</v>
      </c>
      <c r="CQ6879" s="439" t="inlineStr">
        <is>
          <t>MAHARASHTRA</t>
        </is>
      </c>
    </row>
    <row r="6880" ht="14.4" customHeight="1">
      <c r="CP6880" s="439" t="n">
        <v>431506</v>
      </c>
      <c r="CQ6880" s="439" t="inlineStr">
        <is>
          <t>MAHARASHTRA</t>
        </is>
      </c>
    </row>
    <row r="6881" ht="14.4" customHeight="1">
      <c r="CP6881" s="439" t="n">
        <v>431507</v>
      </c>
      <c r="CQ6881" s="439" t="inlineStr">
        <is>
          <t>MAHARASHTRA</t>
        </is>
      </c>
    </row>
    <row r="6882" ht="14.4" customHeight="1">
      <c r="CP6882" s="439" t="n">
        <v>431508</v>
      </c>
      <c r="CQ6882" s="439" t="inlineStr">
        <is>
          <t>MAHARASHTRA</t>
        </is>
      </c>
    </row>
    <row r="6883" ht="14.4" customHeight="1">
      <c r="CP6883" s="439" t="n">
        <v>431509</v>
      </c>
      <c r="CQ6883" s="439" t="inlineStr">
        <is>
          <t>MAHARASHTRA</t>
        </is>
      </c>
    </row>
    <row r="6884" ht="14.4" customHeight="1">
      <c r="CP6884" s="439" t="n">
        <v>431510</v>
      </c>
      <c r="CQ6884" s="439" t="inlineStr">
        <is>
          <t>MAHARASHTRA</t>
        </is>
      </c>
    </row>
    <row r="6885" ht="14.4" customHeight="1">
      <c r="CP6885" s="439" t="n">
        <v>431511</v>
      </c>
      <c r="CQ6885" s="439" t="inlineStr">
        <is>
          <t>MAHARASHTRA</t>
        </is>
      </c>
    </row>
    <row r="6886" ht="14.4" customHeight="1">
      <c r="CP6886" s="439" t="n">
        <v>431512</v>
      </c>
      <c r="CQ6886" s="439" t="inlineStr">
        <is>
          <t>MAHARASHTRA</t>
        </is>
      </c>
    </row>
    <row r="6887" ht="14.4" customHeight="1">
      <c r="CP6887" s="439" t="n">
        <v>431513</v>
      </c>
      <c r="CQ6887" s="439" t="inlineStr">
        <is>
          <t>MAHARASHTRA</t>
        </is>
      </c>
    </row>
    <row r="6888" ht="14.4" customHeight="1">
      <c r="CP6888" s="439" t="n">
        <v>431514</v>
      </c>
      <c r="CQ6888" s="439" t="inlineStr">
        <is>
          <t>MAHARASHTRA</t>
        </is>
      </c>
    </row>
    <row r="6889" ht="14.4" customHeight="1">
      <c r="CP6889" s="439" t="n">
        <v>431515</v>
      </c>
      <c r="CQ6889" s="439" t="inlineStr">
        <is>
          <t>MAHARASHTRA</t>
        </is>
      </c>
    </row>
    <row r="6890" ht="14.4" customHeight="1">
      <c r="CP6890" s="439" t="n">
        <v>431516</v>
      </c>
      <c r="CQ6890" s="439" t="inlineStr">
        <is>
          <t>MAHARASHTRA</t>
        </is>
      </c>
    </row>
    <row r="6891" ht="14.4" customHeight="1">
      <c r="CP6891" s="439" t="n">
        <v>431517</v>
      </c>
      <c r="CQ6891" s="439" t="inlineStr">
        <is>
          <t>MAHARASHTRA</t>
        </is>
      </c>
    </row>
    <row r="6892" ht="14.4" customHeight="1">
      <c r="CP6892" s="439" t="n">
        <v>431518</v>
      </c>
      <c r="CQ6892" s="439" t="inlineStr">
        <is>
          <t>MAHARASHTRA</t>
        </is>
      </c>
    </row>
    <row r="6893" ht="14.4" customHeight="1">
      <c r="CP6893" s="439" t="n">
        <v>431519</v>
      </c>
      <c r="CQ6893" s="439" t="inlineStr">
        <is>
          <t>MAHARASHTRA</t>
        </is>
      </c>
    </row>
    <row r="6894" ht="14.4" customHeight="1">
      <c r="CP6894" s="439" t="n">
        <v>431520</v>
      </c>
      <c r="CQ6894" s="439" t="inlineStr">
        <is>
          <t>MAHARASHTRA</t>
        </is>
      </c>
    </row>
    <row r="6895" ht="14.4" customHeight="1">
      <c r="CP6895" s="439" t="n">
        <v>431521</v>
      </c>
      <c r="CQ6895" s="439" t="inlineStr">
        <is>
          <t>MAHARASHTRA</t>
        </is>
      </c>
    </row>
    <row r="6896" ht="14.4" customHeight="1">
      <c r="CP6896" s="439" t="n">
        <v>431522</v>
      </c>
      <c r="CQ6896" s="439" t="inlineStr">
        <is>
          <t>MAHARASHTRA</t>
        </is>
      </c>
    </row>
    <row r="6897" ht="14.4" customHeight="1">
      <c r="CP6897" s="439" t="n">
        <v>431523</v>
      </c>
      <c r="CQ6897" s="439" t="inlineStr">
        <is>
          <t>MAHARASHTRA</t>
        </is>
      </c>
    </row>
    <row r="6898" ht="14.4" customHeight="1">
      <c r="CP6898" s="439" t="n">
        <v>431530</v>
      </c>
      <c r="CQ6898" s="439" t="inlineStr">
        <is>
          <t>MAHARASHTRA</t>
        </is>
      </c>
    </row>
    <row r="6899" ht="14.4" customHeight="1">
      <c r="CP6899" s="439" t="n">
        <v>431536</v>
      </c>
      <c r="CQ6899" s="439" t="inlineStr">
        <is>
          <t>MAHARASHTRA</t>
        </is>
      </c>
    </row>
    <row r="6900" ht="14.4" customHeight="1">
      <c r="CP6900" s="439" t="n">
        <v>431537</v>
      </c>
      <c r="CQ6900" s="439" t="inlineStr">
        <is>
          <t>MAHARASHTRA</t>
        </is>
      </c>
    </row>
    <row r="6901" ht="14.4" customHeight="1">
      <c r="CP6901" s="439" t="n">
        <v>431540</v>
      </c>
      <c r="CQ6901" s="439" t="inlineStr">
        <is>
          <t>MAHARASHTRA</t>
        </is>
      </c>
    </row>
    <row r="6902" ht="14.4" customHeight="1">
      <c r="CP6902" s="439" t="n">
        <v>431541</v>
      </c>
      <c r="CQ6902" s="439" t="inlineStr">
        <is>
          <t>MAHARASHTRA</t>
        </is>
      </c>
    </row>
    <row r="6903" ht="14.4" customHeight="1">
      <c r="CP6903" s="439" t="n">
        <v>431542</v>
      </c>
      <c r="CQ6903" s="439" t="inlineStr">
        <is>
          <t>MAHARASHTRA</t>
        </is>
      </c>
    </row>
    <row r="6904" ht="14.4" customHeight="1">
      <c r="CP6904" s="439" t="n">
        <v>431601</v>
      </c>
      <c r="CQ6904" s="439" t="inlineStr">
        <is>
          <t>MAHARASHTRA</t>
        </is>
      </c>
    </row>
    <row r="6905" ht="14.4" customHeight="1">
      <c r="CP6905" s="439" t="n">
        <v>431602</v>
      </c>
      <c r="CQ6905" s="439" t="inlineStr">
        <is>
          <t>MAHARASHTRA</t>
        </is>
      </c>
    </row>
    <row r="6906" ht="14.4" customHeight="1">
      <c r="CP6906" s="439" t="n">
        <v>431603</v>
      </c>
      <c r="CQ6906" s="439" t="inlineStr">
        <is>
          <t>MAHARASHTRA</t>
        </is>
      </c>
    </row>
    <row r="6907" ht="14.4" customHeight="1">
      <c r="CP6907" s="439" t="n">
        <v>431604</v>
      </c>
      <c r="CQ6907" s="439" t="inlineStr">
        <is>
          <t>MAHARASHTRA</t>
        </is>
      </c>
    </row>
    <row r="6908" ht="14.4" customHeight="1">
      <c r="CP6908" s="439" t="n">
        <v>431605</v>
      </c>
      <c r="CQ6908" s="439" t="inlineStr">
        <is>
          <t>MAHARASHTRA</t>
        </is>
      </c>
    </row>
    <row r="6909" ht="14.4" customHeight="1">
      <c r="CP6909" s="439" t="n">
        <v>431606</v>
      </c>
      <c r="CQ6909" s="439" t="inlineStr">
        <is>
          <t>MAHARASHTRA</t>
        </is>
      </c>
    </row>
    <row r="6910" ht="14.4" customHeight="1">
      <c r="CP6910" s="439" t="n">
        <v>431701</v>
      </c>
      <c r="CQ6910" s="439" t="inlineStr">
        <is>
          <t>MAHARASHTRA</t>
        </is>
      </c>
    </row>
    <row r="6911" ht="14.4" customHeight="1">
      <c r="CP6911" s="439" t="n">
        <v>431702</v>
      </c>
      <c r="CQ6911" s="439" t="inlineStr">
        <is>
          <t>MAHARASHTRA</t>
        </is>
      </c>
    </row>
    <row r="6912" ht="14.4" customHeight="1">
      <c r="CP6912" s="439" t="n">
        <v>431703</v>
      </c>
      <c r="CQ6912" s="439" t="inlineStr">
        <is>
          <t>MAHARASHTRA</t>
        </is>
      </c>
    </row>
    <row r="6913" ht="14.4" customHeight="1">
      <c r="CP6913" s="439" t="n">
        <v>431704</v>
      </c>
      <c r="CQ6913" s="439" t="inlineStr">
        <is>
          <t>MAHARASHTRA</t>
        </is>
      </c>
    </row>
    <row r="6914" ht="14.4" customHeight="1">
      <c r="CP6914" s="439" t="n">
        <v>431705</v>
      </c>
      <c r="CQ6914" s="439" t="inlineStr">
        <is>
          <t>MAHARASHTRA</t>
        </is>
      </c>
    </row>
    <row r="6915" ht="14.4" customHeight="1">
      <c r="CP6915" s="439" t="n">
        <v>431707</v>
      </c>
      <c r="CQ6915" s="439" t="inlineStr">
        <is>
          <t>MAHARASHTRA</t>
        </is>
      </c>
    </row>
    <row r="6916" ht="14.4" customHeight="1">
      <c r="CP6916" s="439" t="n">
        <v>431708</v>
      </c>
      <c r="CQ6916" s="439" t="inlineStr">
        <is>
          <t>MAHARASHTRA</t>
        </is>
      </c>
    </row>
    <row r="6917" ht="14.4" customHeight="1">
      <c r="CP6917" s="439" t="n">
        <v>431709</v>
      </c>
      <c r="CQ6917" s="439" t="inlineStr">
        <is>
          <t>MAHARASHTRA</t>
        </is>
      </c>
    </row>
    <row r="6918" ht="14.4" customHeight="1">
      <c r="CP6918" s="439" t="n">
        <v>431710</v>
      </c>
      <c r="CQ6918" s="439" t="inlineStr">
        <is>
          <t>MAHARASHTRA</t>
        </is>
      </c>
    </row>
    <row r="6919" ht="14.4" customHeight="1">
      <c r="CP6919" s="439" t="n">
        <v>431711</v>
      </c>
      <c r="CQ6919" s="439" t="inlineStr">
        <is>
          <t>MAHARASHTRA</t>
        </is>
      </c>
    </row>
    <row r="6920" ht="14.4" customHeight="1">
      <c r="CP6920" s="439" t="n">
        <v>431712</v>
      </c>
      <c r="CQ6920" s="439" t="inlineStr">
        <is>
          <t>MAHARASHTRA</t>
        </is>
      </c>
    </row>
    <row r="6921" ht="14.4" customHeight="1">
      <c r="CP6921" s="439" t="n">
        <v>431713</v>
      </c>
      <c r="CQ6921" s="439" t="inlineStr">
        <is>
          <t>MAHARASHTRA</t>
        </is>
      </c>
    </row>
    <row r="6922" ht="14.4" customHeight="1">
      <c r="CP6922" s="439" t="n">
        <v>431714</v>
      </c>
      <c r="CQ6922" s="439" t="inlineStr">
        <is>
          <t>MAHARASHTRA</t>
        </is>
      </c>
    </row>
    <row r="6923" ht="14.4" customHeight="1">
      <c r="CP6923" s="439" t="n">
        <v>431715</v>
      </c>
      <c r="CQ6923" s="439" t="inlineStr">
        <is>
          <t>MAHARASHTRA</t>
        </is>
      </c>
    </row>
    <row r="6924" ht="14.4" customHeight="1">
      <c r="CP6924" s="439" t="n">
        <v>431716</v>
      </c>
      <c r="CQ6924" s="439" t="inlineStr">
        <is>
          <t>MAHARASHTRA</t>
        </is>
      </c>
    </row>
    <row r="6925" ht="14.4" customHeight="1">
      <c r="CP6925" s="439" t="n">
        <v>431717</v>
      </c>
      <c r="CQ6925" s="439" t="inlineStr">
        <is>
          <t>MAHARASHTRA</t>
        </is>
      </c>
    </row>
    <row r="6926" ht="14.4" customHeight="1">
      <c r="CP6926" s="439" t="n">
        <v>431718</v>
      </c>
      <c r="CQ6926" s="439" t="inlineStr">
        <is>
          <t>MAHARASHTRA</t>
        </is>
      </c>
    </row>
    <row r="6927" ht="14.4" customHeight="1">
      <c r="CP6927" s="439" t="n">
        <v>431719</v>
      </c>
      <c r="CQ6927" s="439" t="inlineStr">
        <is>
          <t>MAHARASHTRA</t>
        </is>
      </c>
    </row>
    <row r="6928" ht="14.4" customHeight="1">
      <c r="CP6928" s="439" t="n">
        <v>431720</v>
      </c>
      <c r="CQ6928" s="439" t="inlineStr">
        <is>
          <t>MAHARASHTRA</t>
        </is>
      </c>
    </row>
    <row r="6929" ht="14.4" customHeight="1">
      <c r="CP6929" s="439" t="n">
        <v>431721</v>
      </c>
      <c r="CQ6929" s="439" t="inlineStr">
        <is>
          <t>MAHARASHTRA</t>
        </is>
      </c>
    </row>
    <row r="6930" ht="14.4" customHeight="1">
      <c r="CP6930" s="439" t="n">
        <v>431722</v>
      </c>
      <c r="CQ6930" s="439" t="inlineStr">
        <is>
          <t>MAHARASHTRA</t>
        </is>
      </c>
    </row>
    <row r="6931" ht="14.4" customHeight="1">
      <c r="CP6931" s="439" t="n">
        <v>431723</v>
      </c>
      <c r="CQ6931" s="439" t="inlineStr">
        <is>
          <t>MAHARASHTRA</t>
        </is>
      </c>
    </row>
    <row r="6932" ht="14.4" customHeight="1">
      <c r="CP6932" s="439" t="n">
        <v>431731</v>
      </c>
      <c r="CQ6932" s="439" t="inlineStr">
        <is>
          <t>MAHARASHTRA</t>
        </is>
      </c>
    </row>
    <row r="6933" ht="14.4" customHeight="1">
      <c r="CP6933" s="439" t="n">
        <v>431736</v>
      </c>
      <c r="CQ6933" s="439" t="inlineStr">
        <is>
          <t>MAHARASHTRA</t>
        </is>
      </c>
    </row>
    <row r="6934" ht="14.4" customHeight="1">
      <c r="CP6934" s="439" t="n">
        <v>431741</v>
      </c>
      <c r="CQ6934" s="439" t="inlineStr">
        <is>
          <t>MAHARASHTRA</t>
        </is>
      </c>
    </row>
    <row r="6935" ht="14.4" customHeight="1">
      <c r="CP6935" s="439" t="n">
        <v>431742</v>
      </c>
      <c r="CQ6935" s="439" t="inlineStr">
        <is>
          <t>MAHARASHTRA</t>
        </is>
      </c>
    </row>
    <row r="6936" ht="14.4" customHeight="1">
      <c r="CP6936" s="439" t="n">
        <v>431743</v>
      </c>
      <c r="CQ6936" s="439" t="inlineStr">
        <is>
          <t>MAHARASHTRA</t>
        </is>
      </c>
    </row>
    <row r="6937" ht="14.4" customHeight="1">
      <c r="CP6937" s="439" t="n">
        <v>431745</v>
      </c>
      <c r="CQ6937" s="439" t="inlineStr">
        <is>
          <t>MAHARASHTRA</t>
        </is>
      </c>
    </row>
    <row r="6938" ht="14.4" customHeight="1">
      <c r="CP6938" s="439" t="n">
        <v>431746</v>
      </c>
      <c r="CQ6938" s="439" t="inlineStr">
        <is>
          <t>MAHARASHTRA</t>
        </is>
      </c>
    </row>
    <row r="6939" ht="14.4" customHeight="1">
      <c r="CP6939" s="439" t="n">
        <v>431750</v>
      </c>
      <c r="CQ6939" s="439" t="inlineStr">
        <is>
          <t>MAHARASHTRA</t>
        </is>
      </c>
    </row>
    <row r="6940" ht="14.4" customHeight="1">
      <c r="CP6940" s="439" t="n">
        <v>431801</v>
      </c>
      <c r="CQ6940" s="439" t="inlineStr">
        <is>
          <t>MAHARASHTRA</t>
        </is>
      </c>
    </row>
    <row r="6941" ht="14.4" customHeight="1">
      <c r="CP6941" s="439" t="n">
        <v>431802</v>
      </c>
      <c r="CQ6941" s="439" t="inlineStr">
        <is>
          <t>MAHARASHTRA</t>
        </is>
      </c>
    </row>
    <row r="6942" ht="14.4" customHeight="1">
      <c r="CP6942" s="439" t="n">
        <v>431803</v>
      </c>
      <c r="CQ6942" s="439" t="inlineStr">
        <is>
          <t>MAHARASHTRA</t>
        </is>
      </c>
    </row>
    <row r="6943" ht="14.4" customHeight="1">
      <c r="CP6943" s="439" t="n">
        <v>431804</v>
      </c>
      <c r="CQ6943" s="439" t="inlineStr">
        <is>
          <t>MAHARASHTRA</t>
        </is>
      </c>
    </row>
    <row r="6944" ht="14.4" customHeight="1">
      <c r="CP6944" s="439" t="n">
        <v>431805</v>
      </c>
      <c r="CQ6944" s="439" t="inlineStr">
        <is>
          <t>MAHARASHTRA</t>
        </is>
      </c>
    </row>
    <row r="6945" ht="14.4" customHeight="1">
      <c r="CP6945" s="439" t="n">
        <v>431806</v>
      </c>
      <c r="CQ6945" s="439" t="inlineStr">
        <is>
          <t>MAHARASHTRA</t>
        </is>
      </c>
    </row>
    <row r="6946" ht="14.4" customHeight="1">
      <c r="CP6946" s="439" t="n">
        <v>431807</v>
      </c>
      <c r="CQ6946" s="439" t="inlineStr">
        <is>
          <t>MAHARASHTRA</t>
        </is>
      </c>
    </row>
    <row r="6947" ht="14.4" customHeight="1">
      <c r="CP6947" s="439" t="n">
        <v>431808</v>
      </c>
      <c r="CQ6947" s="439" t="inlineStr">
        <is>
          <t>MAHARASHTRA</t>
        </is>
      </c>
    </row>
    <row r="6948" ht="14.4" customHeight="1">
      <c r="CP6948" s="439" t="n">
        <v>431809</v>
      </c>
      <c r="CQ6948" s="439" t="inlineStr">
        <is>
          <t>MAHARASHTRA</t>
        </is>
      </c>
    </row>
    <row r="6949" ht="14.4" customHeight="1">
      <c r="CP6949" s="439" t="n">
        <v>431810</v>
      </c>
      <c r="CQ6949" s="439" t="inlineStr">
        <is>
          <t>MAHARASHTRA</t>
        </is>
      </c>
    </row>
    <row r="6950" ht="14.4" customHeight="1">
      <c r="CP6950" s="439" t="n">
        <v>431811</v>
      </c>
      <c r="CQ6950" s="439" t="inlineStr">
        <is>
          <t>MAHARASHTRA</t>
        </is>
      </c>
    </row>
    <row r="6951" ht="14.4" customHeight="1">
      <c r="CP6951" s="439" t="n">
        <v>440001</v>
      </c>
      <c r="CQ6951" s="439" t="inlineStr">
        <is>
          <t>MAHARASHTRA</t>
        </is>
      </c>
    </row>
    <row r="6952" ht="14.4" customHeight="1">
      <c r="CP6952" s="439" t="n">
        <v>440002</v>
      </c>
      <c r="CQ6952" s="439" t="inlineStr">
        <is>
          <t>MAHARASHTRA</t>
        </is>
      </c>
    </row>
    <row r="6953" ht="14.4" customHeight="1">
      <c r="CP6953" s="439" t="n">
        <v>440003</v>
      </c>
      <c r="CQ6953" s="439" t="inlineStr">
        <is>
          <t>MAHARASHTRA</t>
        </is>
      </c>
    </row>
    <row r="6954" ht="14.4" customHeight="1">
      <c r="CP6954" s="439" t="n">
        <v>440005</v>
      </c>
      <c r="CQ6954" s="439" t="inlineStr">
        <is>
          <t>MAHARASHTRA</t>
        </is>
      </c>
    </row>
    <row r="6955" ht="14.4" customHeight="1">
      <c r="CP6955" s="439" t="n">
        <v>440006</v>
      </c>
      <c r="CQ6955" s="439" t="inlineStr">
        <is>
          <t>MAHARASHTRA</t>
        </is>
      </c>
    </row>
    <row r="6956" ht="14.4" customHeight="1">
      <c r="CP6956" s="439" t="n">
        <v>440007</v>
      </c>
      <c r="CQ6956" s="439" t="inlineStr">
        <is>
          <t>MAHARASHTRA</t>
        </is>
      </c>
    </row>
    <row r="6957" ht="14.4" customHeight="1">
      <c r="CP6957" s="439" t="n">
        <v>440008</v>
      </c>
      <c r="CQ6957" s="439" t="inlineStr">
        <is>
          <t>MAHARASHTRA</t>
        </is>
      </c>
    </row>
    <row r="6958" ht="14.4" customHeight="1">
      <c r="CP6958" s="439" t="n">
        <v>440010</v>
      </c>
      <c r="CQ6958" s="439" t="inlineStr">
        <is>
          <t>MAHARASHTRA</t>
        </is>
      </c>
    </row>
    <row r="6959" ht="14.4" customHeight="1">
      <c r="CP6959" s="439" t="n">
        <v>440012</v>
      </c>
      <c r="CQ6959" s="439" t="inlineStr">
        <is>
          <t>MAHARASHTRA</t>
        </is>
      </c>
    </row>
    <row r="6960" ht="14.4" customHeight="1">
      <c r="CP6960" s="439" t="n">
        <v>440013</v>
      </c>
      <c r="CQ6960" s="439" t="inlineStr">
        <is>
          <t>MAHARASHTRA</t>
        </is>
      </c>
    </row>
    <row r="6961" ht="14.4" customHeight="1">
      <c r="CP6961" s="439" t="n">
        <v>440014</v>
      </c>
      <c r="CQ6961" s="439" t="inlineStr">
        <is>
          <t>MAHARASHTRA</t>
        </is>
      </c>
    </row>
    <row r="6962" ht="14.4" customHeight="1">
      <c r="CP6962" s="439" t="n">
        <v>440015</v>
      </c>
      <c r="CQ6962" s="439" t="inlineStr">
        <is>
          <t>MAHARASHTRA</t>
        </is>
      </c>
    </row>
    <row r="6963" ht="14.4" customHeight="1">
      <c r="CP6963" s="439" t="n">
        <v>440016</v>
      </c>
      <c r="CQ6963" s="439" t="inlineStr">
        <is>
          <t>MAHARASHTRA</t>
        </is>
      </c>
    </row>
    <row r="6964" ht="14.4" customHeight="1">
      <c r="CP6964" s="439" t="n">
        <v>440017</v>
      </c>
      <c r="CQ6964" s="439" t="inlineStr">
        <is>
          <t>MAHARASHTRA</t>
        </is>
      </c>
    </row>
    <row r="6965" ht="14.4" customHeight="1">
      <c r="CP6965" s="439" t="n">
        <v>440018</v>
      </c>
      <c r="CQ6965" s="439" t="inlineStr">
        <is>
          <t>MAHARASHTRA</t>
        </is>
      </c>
    </row>
    <row r="6966" ht="14.4" customHeight="1">
      <c r="CP6966" s="439" t="n">
        <v>440019</v>
      </c>
      <c r="CQ6966" s="439" t="inlineStr">
        <is>
          <t>MAHARASHTRA</t>
        </is>
      </c>
    </row>
    <row r="6967" ht="14.4" customHeight="1">
      <c r="CP6967" s="439" t="n">
        <v>440020</v>
      </c>
      <c r="CQ6967" s="439" t="inlineStr">
        <is>
          <t>MAHARASHTRA</t>
        </is>
      </c>
    </row>
    <row r="6968" ht="14.4" customHeight="1">
      <c r="CP6968" s="439" t="n">
        <v>440021</v>
      </c>
      <c r="CQ6968" s="439" t="inlineStr">
        <is>
          <t>MAHARASHTRA</t>
        </is>
      </c>
    </row>
    <row r="6969" ht="14.4" customHeight="1">
      <c r="CP6969" s="439" t="n">
        <v>440022</v>
      </c>
      <c r="CQ6969" s="439" t="inlineStr">
        <is>
          <t>MAHARASHTRA</t>
        </is>
      </c>
    </row>
    <row r="6970" ht="14.4" customHeight="1">
      <c r="CP6970" s="439" t="n">
        <v>440023</v>
      </c>
      <c r="CQ6970" s="439" t="inlineStr">
        <is>
          <t>MAHARASHTRA</t>
        </is>
      </c>
    </row>
    <row r="6971" ht="14.4" customHeight="1">
      <c r="CP6971" s="439" t="n">
        <v>440024</v>
      </c>
      <c r="CQ6971" s="439" t="inlineStr">
        <is>
          <t>MAHARASHTRA</t>
        </is>
      </c>
    </row>
    <row r="6972" ht="14.4" customHeight="1">
      <c r="CP6972" s="439" t="n">
        <v>440025</v>
      </c>
      <c r="CQ6972" s="439" t="inlineStr">
        <is>
          <t>MAHARASHTRA</t>
        </is>
      </c>
    </row>
    <row r="6973" ht="14.4" customHeight="1">
      <c r="CP6973" s="439" t="n">
        <v>440026</v>
      </c>
      <c r="CQ6973" s="439" t="inlineStr">
        <is>
          <t>MAHARASHTRA</t>
        </is>
      </c>
    </row>
    <row r="6974" ht="14.4" customHeight="1">
      <c r="CP6974" s="439" t="n">
        <v>440027</v>
      </c>
      <c r="CQ6974" s="439" t="inlineStr">
        <is>
          <t>MAHARASHTRA</t>
        </is>
      </c>
    </row>
    <row r="6975" ht="14.4" customHeight="1">
      <c r="CP6975" s="439" t="n">
        <v>440030</v>
      </c>
      <c r="CQ6975" s="439" t="inlineStr">
        <is>
          <t>MAHARASHTRA</t>
        </is>
      </c>
    </row>
    <row r="6976" ht="14.4" customHeight="1">
      <c r="CP6976" s="439" t="n">
        <v>440032</v>
      </c>
      <c r="CQ6976" s="439" t="inlineStr">
        <is>
          <t>MAHARASHTRA</t>
        </is>
      </c>
    </row>
    <row r="6977" ht="14.4" customHeight="1">
      <c r="CP6977" s="439" t="n">
        <v>440033</v>
      </c>
      <c r="CQ6977" s="439" t="inlineStr">
        <is>
          <t>MAHARASHTRA</t>
        </is>
      </c>
    </row>
    <row r="6978" ht="14.4" customHeight="1">
      <c r="CP6978" s="439" t="n">
        <v>440034</v>
      </c>
      <c r="CQ6978" s="439" t="inlineStr">
        <is>
          <t>MAHARASHTRA</t>
        </is>
      </c>
    </row>
    <row r="6979" ht="14.4" customHeight="1">
      <c r="CP6979" s="439" t="n">
        <v>440035</v>
      </c>
      <c r="CQ6979" s="439" t="inlineStr">
        <is>
          <t>MAHARASHTRA</t>
        </is>
      </c>
    </row>
    <row r="6980" ht="14.4" customHeight="1">
      <c r="CP6980" s="439" t="n">
        <v>440036</v>
      </c>
      <c r="CQ6980" s="439" t="inlineStr">
        <is>
          <t>MAHARASHTRA</t>
        </is>
      </c>
    </row>
    <row r="6981" ht="14.4" customHeight="1">
      <c r="CP6981" s="439" t="n">
        <v>440037</v>
      </c>
      <c r="CQ6981" s="439" t="inlineStr">
        <is>
          <t>MAHARASHTRA</t>
        </is>
      </c>
    </row>
    <row r="6982" ht="14.4" customHeight="1">
      <c r="CP6982" s="439" t="n">
        <v>441001</v>
      </c>
      <c r="CQ6982" s="439" t="inlineStr">
        <is>
          <t>MAHARASHTRA</t>
        </is>
      </c>
    </row>
    <row r="6983" ht="14.4" customHeight="1">
      <c r="CP6983" s="439" t="n">
        <v>441101</v>
      </c>
      <c r="CQ6983" s="439" t="inlineStr">
        <is>
          <t>MAHARASHTRA</t>
        </is>
      </c>
    </row>
    <row r="6984" ht="14.4" customHeight="1">
      <c r="CP6984" s="439" t="n">
        <v>441102</v>
      </c>
      <c r="CQ6984" s="439" t="inlineStr">
        <is>
          <t>MAHARASHTRA</t>
        </is>
      </c>
    </row>
    <row r="6985" ht="14.4" customHeight="1">
      <c r="CP6985" s="439" t="n">
        <v>441103</v>
      </c>
      <c r="CQ6985" s="439" t="inlineStr">
        <is>
          <t>MAHARASHTRA</t>
        </is>
      </c>
    </row>
    <row r="6986" ht="14.4" customHeight="1">
      <c r="CP6986" s="439" t="n">
        <v>441104</v>
      </c>
      <c r="CQ6986" s="439" t="inlineStr">
        <is>
          <t>MAHARASHTRA</t>
        </is>
      </c>
    </row>
    <row r="6987" ht="14.4" customHeight="1">
      <c r="CP6987" s="439" t="n">
        <v>441105</v>
      </c>
      <c r="CQ6987" s="439" t="inlineStr">
        <is>
          <t>MAHARASHTRA</t>
        </is>
      </c>
    </row>
    <row r="6988" ht="14.4" customHeight="1">
      <c r="CP6988" s="439" t="n">
        <v>441106</v>
      </c>
      <c r="CQ6988" s="439" t="inlineStr">
        <is>
          <t>MAHARASHTRA</t>
        </is>
      </c>
    </row>
    <row r="6989" ht="14.4" customHeight="1">
      <c r="CP6989" s="439" t="n">
        <v>441107</v>
      </c>
      <c r="CQ6989" s="439" t="inlineStr">
        <is>
          <t>MAHARASHTRA</t>
        </is>
      </c>
    </row>
    <row r="6990" ht="14.4" customHeight="1">
      <c r="CP6990" s="439" t="n">
        <v>441108</v>
      </c>
      <c r="CQ6990" s="439" t="inlineStr">
        <is>
          <t>MAHARASHTRA</t>
        </is>
      </c>
    </row>
    <row r="6991" ht="14.4" customHeight="1">
      <c r="CP6991" s="439" t="n">
        <v>441109</v>
      </c>
      <c r="CQ6991" s="439" t="inlineStr">
        <is>
          <t>MAHARASHTRA</t>
        </is>
      </c>
    </row>
    <row r="6992" ht="14.4" customHeight="1">
      <c r="CP6992" s="439" t="n">
        <v>441110</v>
      </c>
      <c r="CQ6992" s="439" t="inlineStr">
        <is>
          <t>MAHARASHTRA</t>
        </is>
      </c>
    </row>
    <row r="6993" ht="14.4" customHeight="1">
      <c r="CP6993" s="439" t="n">
        <v>441111</v>
      </c>
      <c r="CQ6993" s="439" t="inlineStr">
        <is>
          <t>MAHARASHTRA</t>
        </is>
      </c>
    </row>
    <row r="6994" ht="14.4" customHeight="1">
      <c r="CP6994" s="439" t="n">
        <v>441112</v>
      </c>
      <c r="CQ6994" s="439" t="inlineStr">
        <is>
          <t>MAHARASHTRA</t>
        </is>
      </c>
    </row>
    <row r="6995" ht="14.4" customHeight="1">
      <c r="CP6995" s="439" t="n">
        <v>441113</v>
      </c>
      <c r="CQ6995" s="439" t="inlineStr">
        <is>
          <t>MAHARASHTRA</t>
        </is>
      </c>
    </row>
    <row r="6996" ht="14.4" customHeight="1">
      <c r="CP6996" s="439" t="n">
        <v>441122</v>
      </c>
      <c r="CQ6996" s="439" t="inlineStr">
        <is>
          <t>MAHARASHTRA</t>
        </is>
      </c>
    </row>
    <row r="6997" ht="14.4" customHeight="1">
      <c r="CP6997" s="439" t="n">
        <v>441123</v>
      </c>
      <c r="CQ6997" s="439" t="inlineStr">
        <is>
          <t>MAHARASHTRA</t>
        </is>
      </c>
    </row>
    <row r="6998" ht="14.4" customHeight="1">
      <c r="CP6998" s="439" t="n">
        <v>441201</v>
      </c>
      <c r="CQ6998" s="439" t="inlineStr">
        <is>
          <t>MAHARASHTRA</t>
        </is>
      </c>
    </row>
    <row r="6999" ht="14.4" customHeight="1">
      <c r="CP6999" s="439" t="n">
        <v>441202</v>
      </c>
      <c r="CQ6999" s="439" t="inlineStr">
        <is>
          <t>MAHARASHTRA</t>
        </is>
      </c>
    </row>
    <row r="7000" ht="14.4" customHeight="1">
      <c r="CP7000" s="439" t="n">
        <v>441203</v>
      </c>
      <c r="CQ7000" s="439" t="inlineStr">
        <is>
          <t>MAHARASHTRA</t>
        </is>
      </c>
    </row>
    <row r="7001" ht="14.4" customHeight="1">
      <c r="CP7001" s="439" t="n">
        <v>441204</v>
      </c>
      <c r="CQ7001" s="439" t="inlineStr">
        <is>
          <t>MAHARASHTRA</t>
        </is>
      </c>
    </row>
    <row r="7002" ht="14.4" customHeight="1">
      <c r="CP7002" s="439" t="n">
        <v>441205</v>
      </c>
      <c r="CQ7002" s="439" t="inlineStr">
        <is>
          <t>MAHARASHTRA</t>
        </is>
      </c>
    </row>
    <row r="7003" ht="14.4" customHeight="1">
      <c r="CP7003" s="439" t="n">
        <v>441206</v>
      </c>
      <c r="CQ7003" s="439" t="inlineStr">
        <is>
          <t>MAHARASHTRA</t>
        </is>
      </c>
    </row>
    <row r="7004" ht="14.4" customHeight="1">
      <c r="CP7004" s="439" t="n">
        <v>441207</v>
      </c>
      <c r="CQ7004" s="439" t="inlineStr">
        <is>
          <t>MAHARASHTRA</t>
        </is>
      </c>
    </row>
    <row r="7005" ht="14.4" customHeight="1">
      <c r="CP7005" s="439" t="n">
        <v>441208</v>
      </c>
      <c r="CQ7005" s="439" t="inlineStr">
        <is>
          <t>MAHARASHTRA</t>
        </is>
      </c>
    </row>
    <row r="7006" ht="14.4" customHeight="1">
      <c r="CP7006" s="439" t="n">
        <v>441209</v>
      </c>
      <c r="CQ7006" s="439" t="inlineStr">
        <is>
          <t>MAHARASHTRA</t>
        </is>
      </c>
    </row>
    <row r="7007" ht="14.4" customHeight="1">
      <c r="CP7007" s="439" t="n">
        <v>441210</v>
      </c>
      <c r="CQ7007" s="439" t="inlineStr">
        <is>
          <t>MAHARASHTRA</t>
        </is>
      </c>
    </row>
    <row r="7008" ht="14.4" customHeight="1">
      <c r="CP7008" s="439" t="n">
        <v>441212</v>
      </c>
      <c r="CQ7008" s="439" t="inlineStr">
        <is>
          <t>MAHARASHTRA</t>
        </is>
      </c>
    </row>
    <row r="7009" ht="14.4" customHeight="1">
      <c r="CP7009" s="439" t="n">
        <v>441214</v>
      </c>
      <c r="CQ7009" s="439" t="inlineStr">
        <is>
          <t>MAHARASHTRA</t>
        </is>
      </c>
    </row>
    <row r="7010" ht="14.4" customHeight="1">
      <c r="CP7010" s="439" t="n">
        <v>441215</v>
      </c>
      <c r="CQ7010" s="439" t="inlineStr">
        <is>
          <t>MAHARASHTRA</t>
        </is>
      </c>
    </row>
    <row r="7011" ht="14.4" customHeight="1">
      <c r="CP7011" s="439" t="n">
        <v>441217</v>
      </c>
      <c r="CQ7011" s="439" t="inlineStr">
        <is>
          <t>MAHARASHTRA</t>
        </is>
      </c>
    </row>
    <row r="7012" ht="14.4" customHeight="1">
      <c r="CP7012" s="439" t="n">
        <v>441221</v>
      </c>
      <c r="CQ7012" s="439" t="inlineStr">
        <is>
          <t>MAHARASHTRA</t>
        </is>
      </c>
    </row>
    <row r="7013" ht="14.4" customHeight="1">
      <c r="CP7013" s="439" t="n">
        <v>441222</v>
      </c>
      <c r="CQ7013" s="439" t="inlineStr">
        <is>
          <t>MAHARASHTRA</t>
        </is>
      </c>
    </row>
    <row r="7014" ht="14.4" customHeight="1">
      <c r="CP7014" s="439" t="n">
        <v>441223</v>
      </c>
      <c r="CQ7014" s="439" t="inlineStr">
        <is>
          <t>MAHARASHTRA</t>
        </is>
      </c>
    </row>
    <row r="7015" ht="14.4" customHeight="1">
      <c r="CP7015" s="439" t="n">
        <v>441224</v>
      </c>
      <c r="CQ7015" s="439" t="inlineStr">
        <is>
          <t>MAHARASHTRA</t>
        </is>
      </c>
    </row>
    <row r="7016" ht="14.4" customHeight="1">
      <c r="CP7016" s="439" t="n">
        <v>441225</v>
      </c>
      <c r="CQ7016" s="439" t="inlineStr">
        <is>
          <t>MAHARASHTRA</t>
        </is>
      </c>
    </row>
    <row r="7017" ht="14.4" customHeight="1">
      <c r="CP7017" s="439" t="n">
        <v>441226</v>
      </c>
      <c r="CQ7017" s="439" t="inlineStr">
        <is>
          <t>MAHARASHTRA</t>
        </is>
      </c>
    </row>
    <row r="7018" ht="14.4" customHeight="1">
      <c r="CP7018" s="439" t="n">
        <v>441301</v>
      </c>
      <c r="CQ7018" s="439" t="inlineStr">
        <is>
          <t>MAHARASHTRA</t>
        </is>
      </c>
    </row>
    <row r="7019" ht="14.4" customHeight="1">
      <c r="CP7019" s="439" t="n">
        <v>441302</v>
      </c>
      <c r="CQ7019" s="439" t="inlineStr">
        <is>
          <t>MAHARASHTRA</t>
        </is>
      </c>
    </row>
    <row r="7020" ht="14.4" customHeight="1">
      <c r="CP7020" s="439" t="n">
        <v>441303</v>
      </c>
      <c r="CQ7020" s="439" t="inlineStr">
        <is>
          <t>MAHARASHTRA</t>
        </is>
      </c>
    </row>
    <row r="7021" ht="14.4" customHeight="1">
      <c r="CP7021" s="439" t="n">
        <v>441304</v>
      </c>
      <c r="CQ7021" s="439" t="inlineStr">
        <is>
          <t>MAHARASHTRA</t>
        </is>
      </c>
    </row>
    <row r="7022" ht="14.4" customHeight="1">
      <c r="CP7022" s="439" t="n">
        <v>441305</v>
      </c>
      <c r="CQ7022" s="439" t="inlineStr">
        <is>
          <t>MAHARASHTRA</t>
        </is>
      </c>
    </row>
    <row r="7023" ht="14.4" customHeight="1">
      <c r="CP7023" s="439" t="n">
        <v>441306</v>
      </c>
      <c r="CQ7023" s="439" t="inlineStr">
        <is>
          <t>MAHARASHTRA</t>
        </is>
      </c>
    </row>
    <row r="7024" ht="14.4" customHeight="1">
      <c r="CP7024" s="439" t="n">
        <v>441401</v>
      </c>
      <c r="CQ7024" s="439" t="inlineStr">
        <is>
          <t>MAHARASHTRA</t>
        </is>
      </c>
    </row>
    <row r="7025" ht="14.4" customHeight="1">
      <c r="CP7025" s="439" t="n">
        <v>441404</v>
      </c>
      <c r="CQ7025" s="439" t="inlineStr">
        <is>
          <t>MAHARASHTRA</t>
        </is>
      </c>
    </row>
    <row r="7026" ht="14.4" customHeight="1">
      <c r="CP7026" s="439" t="n">
        <v>441501</v>
      </c>
      <c r="CQ7026" s="439" t="inlineStr">
        <is>
          <t>MAHARASHTRA</t>
        </is>
      </c>
    </row>
    <row r="7027" ht="14.4" customHeight="1">
      <c r="CP7027" s="439" t="n">
        <v>441502</v>
      </c>
      <c r="CQ7027" s="439" t="inlineStr">
        <is>
          <t>MAHARASHTRA</t>
        </is>
      </c>
    </row>
    <row r="7028" ht="14.4" customHeight="1">
      <c r="CP7028" s="439" t="n">
        <v>441601</v>
      </c>
      <c r="CQ7028" s="439" t="inlineStr">
        <is>
          <t>MAHARASHTRA</t>
        </is>
      </c>
    </row>
    <row r="7029" ht="14.4" customHeight="1">
      <c r="CP7029" s="439" t="n">
        <v>441614</v>
      </c>
      <c r="CQ7029" s="439" t="inlineStr">
        <is>
          <t>MAHARASHTRA</t>
        </is>
      </c>
    </row>
    <row r="7030" ht="14.4" customHeight="1">
      <c r="CP7030" s="439" t="n">
        <v>441701</v>
      </c>
      <c r="CQ7030" s="439" t="inlineStr">
        <is>
          <t>MAHARASHTRA</t>
        </is>
      </c>
    </row>
    <row r="7031" ht="14.4" customHeight="1">
      <c r="CP7031" s="439" t="n">
        <v>441702</v>
      </c>
      <c r="CQ7031" s="439" t="inlineStr">
        <is>
          <t>MAHARASHTRA</t>
        </is>
      </c>
    </row>
    <row r="7032" ht="14.4" customHeight="1">
      <c r="CP7032" s="439" t="n">
        <v>441801</v>
      </c>
      <c r="CQ7032" s="439" t="inlineStr">
        <is>
          <t>MAHARASHTRA</t>
        </is>
      </c>
    </row>
    <row r="7033" ht="14.4" customHeight="1">
      <c r="CP7033" s="439" t="n">
        <v>441802</v>
      </c>
      <c r="CQ7033" s="439" t="inlineStr">
        <is>
          <t>MAHARASHTRA</t>
        </is>
      </c>
    </row>
    <row r="7034" ht="14.4" customHeight="1">
      <c r="CP7034" s="439" t="n">
        <v>441803</v>
      </c>
      <c r="CQ7034" s="439" t="inlineStr">
        <is>
          <t>MAHARASHTRA</t>
        </is>
      </c>
    </row>
    <row r="7035" ht="14.4" customHeight="1">
      <c r="CP7035" s="439" t="n">
        <v>441804</v>
      </c>
      <c r="CQ7035" s="439" t="inlineStr">
        <is>
          <t>MAHARASHTRA</t>
        </is>
      </c>
    </row>
    <row r="7036" ht="14.4" customHeight="1">
      <c r="CP7036" s="439" t="n">
        <v>441805</v>
      </c>
      <c r="CQ7036" s="439" t="inlineStr">
        <is>
          <t>MAHARASHTRA</t>
        </is>
      </c>
    </row>
    <row r="7037" ht="14.4" customHeight="1">
      <c r="CP7037" s="439" t="n">
        <v>441806</v>
      </c>
      <c r="CQ7037" s="439" t="inlineStr">
        <is>
          <t>MAHARASHTRA</t>
        </is>
      </c>
    </row>
    <row r="7038" ht="14.4" customHeight="1">
      <c r="CP7038" s="439" t="n">
        <v>441807</v>
      </c>
      <c r="CQ7038" s="439" t="inlineStr">
        <is>
          <t>MAHARASHTRA</t>
        </is>
      </c>
    </row>
    <row r="7039" ht="14.4" customHeight="1">
      <c r="CP7039" s="439" t="n">
        <v>441809</v>
      </c>
      <c r="CQ7039" s="439" t="inlineStr">
        <is>
          <t>MAHARASHTRA</t>
        </is>
      </c>
    </row>
    <row r="7040" ht="14.4" customHeight="1">
      <c r="CP7040" s="439" t="n">
        <v>441901</v>
      </c>
      <c r="CQ7040" s="439" t="inlineStr">
        <is>
          <t>MAHARASHTRA</t>
        </is>
      </c>
    </row>
    <row r="7041" ht="14.4" customHeight="1">
      <c r="CP7041" s="439" t="n">
        <v>441902</v>
      </c>
      <c r="CQ7041" s="439" t="inlineStr">
        <is>
          <t>MAHARASHTRA</t>
        </is>
      </c>
    </row>
    <row r="7042" ht="14.4" customHeight="1">
      <c r="CP7042" s="439" t="n">
        <v>441903</v>
      </c>
      <c r="CQ7042" s="439" t="inlineStr">
        <is>
          <t>MAHARASHTRA</t>
        </is>
      </c>
    </row>
    <row r="7043" ht="14.4" customHeight="1">
      <c r="CP7043" s="439" t="n">
        <v>441904</v>
      </c>
      <c r="CQ7043" s="439" t="inlineStr">
        <is>
          <t>MAHARASHTRA</t>
        </is>
      </c>
    </row>
    <row r="7044" ht="14.4" customHeight="1">
      <c r="CP7044" s="439" t="n">
        <v>441905</v>
      </c>
      <c r="CQ7044" s="439" t="inlineStr">
        <is>
          <t>MAHARASHTRA</t>
        </is>
      </c>
    </row>
    <row r="7045" ht="14.4" customHeight="1">
      <c r="CP7045" s="439" t="n">
        <v>441906</v>
      </c>
      <c r="CQ7045" s="439" t="inlineStr">
        <is>
          <t>MAHARASHTRA</t>
        </is>
      </c>
    </row>
    <row r="7046" ht="14.4" customHeight="1">
      <c r="CP7046" s="439" t="n">
        <v>441907</v>
      </c>
      <c r="CQ7046" s="439" t="inlineStr">
        <is>
          <t>MAHARASHTRA</t>
        </is>
      </c>
    </row>
    <row r="7047" ht="14.4" customHeight="1">
      <c r="CP7047" s="439" t="n">
        <v>441908</v>
      </c>
      <c r="CQ7047" s="439" t="inlineStr">
        <is>
          <t>MAHARASHTRA</t>
        </is>
      </c>
    </row>
    <row r="7048" ht="14.4" customHeight="1">
      <c r="CP7048" s="439" t="n">
        <v>441909</v>
      </c>
      <c r="CQ7048" s="439" t="inlineStr">
        <is>
          <t>MAHARASHTRA</t>
        </is>
      </c>
    </row>
    <row r="7049" ht="14.4" customHeight="1">
      <c r="CP7049" s="439" t="n">
        <v>441910</v>
      </c>
      <c r="CQ7049" s="439" t="inlineStr">
        <is>
          <t>MAHARASHTRA</t>
        </is>
      </c>
    </row>
    <row r="7050" ht="14.4" customHeight="1">
      <c r="CP7050" s="439" t="n">
        <v>441911</v>
      </c>
      <c r="CQ7050" s="439" t="inlineStr">
        <is>
          <t>MAHARASHTRA</t>
        </is>
      </c>
    </row>
    <row r="7051" ht="14.4" customHeight="1">
      <c r="CP7051" s="439" t="n">
        <v>441912</v>
      </c>
      <c r="CQ7051" s="439" t="inlineStr">
        <is>
          <t>MAHARASHTRA</t>
        </is>
      </c>
    </row>
    <row r="7052" ht="14.4" customHeight="1">
      <c r="CP7052" s="439" t="n">
        <v>441913</v>
      </c>
      <c r="CQ7052" s="439" t="inlineStr">
        <is>
          <t>MAHARASHTRA</t>
        </is>
      </c>
    </row>
    <row r="7053" ht="14.4" customHeight="1">
      <c r="CP7053" s="439" t="n">
        <v>441914</v>
      </c>
      <c r="CQ7053" s="439" t="inlineStr">
        <is>
          <t>MAHARASHTRA</t>
        </is>
      </c>
    </row>
    <row r="7054" ht="14.4" customHeight="1">
      <c r="CP7054" s="439" t="n">
        <v>441915</v>
      </c>
      <c r="CQ7054" s="439" t="inlineStr">
        <is>
          <t>MAHARASHTRA</t>
        </is>
      </c>
    </row>
    <row r="7055" ht="14.4" customHeight="1">
      <c r="CP7055" s="439" t="n">
        <v>441916</v>
      </c>
      <c r="CQ7055" s="439" t="inlineStr">
        <is>
          <t>MAHARASHTRA</t>
        </is>
      </c>
    </row>
    <row r="7056" ht="14.4" customHeight="1">
      <c r="CP7056" s="439" t="n">
        <v>441924</v>
      </c>
      <c r="CQ7056" s="439" t="inlineStr">
        <is>
          <t>MAHARASHTRA</t>
        </is>
      </c>
    </row>
    <row r="7057" ht="14.4" customHeight="1">
      <c r="CP7057" s="439" t="n">
        <v>442001</v>
      </c>
      <c r="CQ7057" s="439" t="inlineStr">
        <is>
          <t>MAHARASHTRA</t>
        </is>
      </c>
    </row>
    <row r="7058" ht="14.4" customHeight="1">
      <c r="CP7058" s="439" t="n">
        <v>442003</v>
      </c>
      <c r="CQ7058" s="439" t="inlineStr">
        <is>
          <t>MAHARASHTRA</t>
        </is>
      </c>
    </row>
    <row r="7059" ht="14.4" customHeight="1">
      <c r="CP7059" s="439" t="n">
        <v>442101</v>
      </c>
      <c r="CQ7059" s="439" t="inlineStr">
        <is>
          <t>MAHARASHTRA</t>
        </is>
      </c>
    </row>
    <row r="7060" ht="14.4" customHeight="1">
      <c r="CP7060" s="439" t="n">
        <v>442102</v>
      </c>
      <c r="CQ7060" s="439" t="inlineStr">
        <is>
          <t>MAHARASHTRA</t>
        </is>
      </c>
    </row>
    <row r="7061" ht="14.4" customHeight="1">
      <c r="CP7061" s="439" t="n">
        <v>442104</v>
      </c>
      <c r="CQ7061" s="439" t="inlineStr">
        <is>
          <t>MAHARASHTRA</t>
        </is>
      </c>
    </row>
    <row r="7062" ht="14.4" customHeight="1">
      <c r="CP7062" s="439" t="n">
        <v>442105</v>
      </c>
      <c r="CQ7062" s="439" t="inlineStr">
        <is>
          <t>MAHARASHTRA</t>
        </is>
      </c>
    </row>
    <row r="7063" ht="14.4" customHeight="1">
      <c r="CP7063" s="439" t="n">
        <v>442106</v>
      </c>
      <c r="CQ7063" s="439" t="inlineStr">
        <is>
          <t>MAHARASHTRA</t>
        </is>
      </c>
    </row>
    <row r="7064" ht="14.4" customHeight="1">
      <c r="CP7064" s="439" t="n">
        <v>442107</v>
      </c>
      <c r="CQ7064" s="439" t="inlineStr">
        <is>
          <t>MAHARASHTRA</t>
        </is>
      </c>
    </row>
    <row r="7065" ht="14.4" customHeight="1">
      <c r="CP7065" s="439" t="n">
        <v>442111</v>
      </c>
      <c r="CQ7065" s="439" t="inlineStr">
        <is>
          <t>MAHARASHTRA</t>
        </is>
      </c>
    </row>
    <row r="7066" ht="14.4" customHeight="1">
      <c r="CP7066" s="439" t="n">
        <v>442201</v>
      </c>
      <c r="CQ7066" s="439" t="inlineStr">
        <is>
          <t>MAHARASHTRA</t>
        </is>
      </c>
    </row>
    <row r="7067" ht="14.4" customHeight="1">
      <c r="CP7067" s="439" t="n">
        <v>442202</v>
      </c>
      <c r="CQ7067" s="439" t="inlineStr">
        <is>
          <t>MAHARASHTRA</t>
        </is>
      </c>
    </row>
    <row r="7068" ht="14.4" customHeight="1">
      <c r="CP7068" s="439" t="n">
        <v>442203</v>
      </c>
      <c r="CQ7068" s="439" t="inlineStr">
        <is>
          <t>MAHARASHTRA</t>
        </is>
      </c>
    </row>
    <row r="7069" ht="14.4" customHeight="1">
      <c r="CP7069" s="439" t="n">
        <v>442301</v>
      </c>
      <c r="CQ7069" s="439" t="inlineStr">
        <is>
          <t>MAHARASHTRA</t>
        </is>
      </c>
    </row>
    <row r="7070" ht="14.4" customHeight="1">
      <c r="CP7070" s="439" t="n">
        <v>442302</v>
      </c>
      <c r="CQ7070" s="439" t="inlineStr">
        <is>
          <t>MAHARASHTRA</t>
        </is>
      </c>
    </row>
    <row r="7071" ht="14.4" customHeight="1">
      <c r="CP7071" s="439" t="n">
        <v>442303</v>
      </c>
      <c r="CQ7071" s="439" t="inlineStr">
        <is>
          <t>MAHARASHTRA</t>
        </is>
      </c>
    </row>
    <row r="7072" ht="14.4" customHeight="1">
      <c r="CP7072" s="439" t="n">
        <v>442304</v>
      </c>
      <c r="CQ7072" s="439" t="inlineStr">
        <is>
          <t>MAHARASHTRA</t>
        </is>
      </c>
    </row>
    <row r="7073" ht="14.4" customHeight="1">
      <c r="CP7073" s="439" t="n">
        <v>442305</v>
      </c>
      <c r="CQ7073" s="439" t="inlineStr">
        <is>
          <t>MAHARASHTRA</t>
        </is>
      </c>
    </row>
    <row r="7074" ht="14.4" customHeight="1">
      <c r="CP7074" s="439" t="n">
        <v>442306</v>
      </c>
      <c r="CQ7074" s="439" t="inlineStr">
        <is>
          <t>MAHARASHTRA</t>
        </is>
      </c>
    </row>
    <row r="7075" ht="14.4" customHeight="1">
      <c r="CP7075" s="439" t="n">
        <v>442307</v>
      </c>
      <c r="CQ7075" s="439" t="inlineStr">
        <is>
          <t>MAHARASHTRA</t>
        </is>
      </c>
    </row>
    <row r="7076" ht="14.4" customHeight="1">
      <c r="CP7076" s="439" t="n">
        <v>442401</v>
      </c>
      <c r="CQ7076" s="439" t="inlineStr">
        <is>
          <t>MAHARASHTRA</t>
        </is>
      </c>
    </row>
    <row r="7077" ht="14.4" customHeight="1">
      <c r="CP7077" s="439" t="n">
        <v>442402</v>
      </c>
      <c r="CQ7077" s="439" t="inlineStr">
        <is>
          <t>MAHARASHTRA</t>
        </is>
      </c>
    </row>
    <row r="7078" ht="14.4" customHeight="1">
      <c r="CP7078" s="439" t="n">
        <v>442403</v>
      </c>
      <c r="CQ7078" s="439" t="inlineStr">
        <is>
          <t>MAHARASHTRA</t>
        </is>
      </c>
    </row>
    <row r="7079" ht="14.4" customHeight="1">
      <c r="CP7079" s="439" t="n">
        <v>442404</v>
      </c>
      <c r="CQ7079" s="439" t="inlineStr">
        <is>
          <t>MAHARASHTRA</t>
        </is>
      </c>
    </row>
    <row r="7080" ht="14.4" customHeight="1">
      <c r="CP7080" s="439" t="n">
        <v>442406</v>
      </c>
      <c r="CQ7080" s="439" t="inlineStr">
        <is>
          <t>MAHARASHTRA</t>
        </is>
      </c>
    </row>
    <row r="7081" ht="14.4" customHeight="1">
      <c r="CP7081" s="439" t="n">
        <v>442501</v>
      </c>
      <c r="CQ7081" s="439" t="inlineStr">
        <is>
          <t>MAHARASHTRA</t>
        </is>
      </c>
    </row>
    <row r="7082" ht="14.4" customHeight="1">
      <c r="CP7082" s="439" t="n">
        <v>442502</v>
      </c>
      <c r="CQ7082" s="439" t="inlineStr">
        <is>
          <t>MAHARASHTRA</t>
        </is>
      </c>
    </row>
    <row r="7083" ht="14.4" customHeight="1">
      <c r="CP7083" s="439" t="n">
        <v>442503</v>
      </c>
      <c r="CQ7083" s="439" t="inlineStr">
        <is>
          <t>MAHARASHTRA</t>
        </is>
      </c>
    </row>
    <row r="7084" ht="14.4" customHeight="1">
      <c r="CP7084" s="439" t="n">
        <v>442504</v>
      </c>
      <c r="CQ7084" s="439" t="inlineStr">
        <is>
          <t>MAHARASHTRA</t>
        </is>
      </c>
    </row>
    <row r="7085" ht="14.4" customHeight="1">
      <c r="CP7085" s="439" t="n">
        <v>442505</v>
      </c>
      <c r="CQ7085" s="439" t="inlineStr">
        <is>
          <t>MAHARASHTRA</t>
        </is>
      </c>
    </row>
    <row r="7086" ht="14.4" customHeight="1">
      <c r="CP7086" s="439" t="n">
        <v>442507</v>
      </c>
      <c r="CQ7086" s="439" t="inlineStr">
        <is>
          <t>MAHARASHTRA</t>
        </is>
      </c>
    </row>
    <row r="7087" ht="14.4" customHeight="1">
      <c r="CP7087" s="439" t="n">
        <v>442603</v>
      </c>
      <c r="CQ7087" s="439" t="inlineStr">
        <is>
          <t>MAHARASHTRA</t>
        </is>
      </c>
    </row>
    <row r="7088" ht="14.4" customHeight="1">
      <c r="CP7088" s="439" t="n">
        <v>442604</v>
      </c>
      <c r="CQ7088" s="439" t="inlineStr">
        <is>
          <t>MAHARASHTRA</t>
        </is>
      </c>
    </row>
    <row r="7089" ht="14.4" customHeight="1">
      <c r="CP7089" s="439" t="n">
        <v>442605</v>
      </c>
      <c r="CQ7089" s="439" t="inlineStr">
        <is>
          <t>MAHARASHTRA</t>
        </is>
      </c>
    </row>
    <row r="7090" ht="14.4" customHeight="1">
      <c r="CP7090" s="439" t="n">
        <v>442606</v>
      </c>
      <c r="CQ7090" s="439" t="inlineStr">
        <is>
          <t>MAHARASHTRA</t>
        </is>
      </c>
    </row>
    <row r="7091" ht="14.4" customHeight="1">
      <c r="CP7091" s="439" t="n">
        <v>442701</v>
      </c>
      <c r="CQ7091" s="439" t="inlineStr">
        <is>
          <t>MAHARASHTRA</t>
        </is>
      </c>
    </row>
    <row r="7092" ht="14.4" customHeight="1">
      <c r="CP7092" s="439" t="n">
        <v>442702</v>
      </c>
      <c r="CQ7092" s="439" t="inlineStr">
        <is>
          <t>MAHARASHTRA</t>
        </is>
      </c>
    </row>
    <row r="7093" ht="14.4" customHeight="1">
      <c r="CP7093" s="439" t="n">
        <v>442703</v>
      </c>
      <c r="CQ7093" s="439" t="inlineStr">
        <is>
          <t>MAHARASHTRA</t>
        </is>
      </c>
    </row>
    <row r="7094" ht="14.4" customHeight="1">
      <c r="CP7094" s="439" t="n">
        <v>442704</v>
      </c>
      <c r="CQ7094" s="439" t="inlineStr">
        <is>
          <t>MAHARASHTRA</t>
        </is>
      </c>
    </row>
    <row r="7095" ht="14.4" customHeight="1">
      <c r="CP7095" s="439" t="n">
        <v>442705</v>
      </c>
      <c r="CQ7095" s="439" t="inlineStr">
        <is>
          <t>MAHARASHTRA</t>
        </is>
      </c>
    </row>
    <row r="7096" ht="14.4" customHeight="1">
      <c r="CP7096" s="439" t="n">
        <v>442707</v>
      </c>
      <c r="CQ7096" s="439" t="inlineStr">
        <is>
          <t>MAHARASHTRA</t>
        </is>
      </c>
    </row>
    <row r="7097" ht="14.4" customHeight="1">
      <c r="CP7097" s="439" t="n">
        <v>442709</v>
      </c>
      <c r="CQ7097" s="439" t="inlineStr">
        <is>
          <t>MAHARASHTRA</t>
        </is>
      </c>
    </row>
    <row r="7098" ht="14.4" customHeight="1">
      <c r="CP7098" s="439" t="n">
        <v>442710</v>
      </c>
      <c r="CQ7098" s="439" t="inlineStr">
        <is>
          <t>MAHARASHTRA</t>
        </is>
      </c>
    </row>
    <row r="7099" ht="14.4" customHeight="1">
      <c r="CP7099" s="439" t="n">
        <v>442901</v>
      </c>
      <c r="CQ7099" s="439" t="inlineStr">
        <is>
          <t>MAHARASHTRA</t>
        </is>
      </c>
    </row>
    <row r="7100" ht="14.4" customHeight="1">
      <c r="CP7100" s="439" t="n">
        <v>442902</v>
      </c>
      <c r="CQ7100" s="439" t="inlineStr">
        <is>
          <t>MAHARASHTRA</t>
        </is>
      </c>
    </row>
    <row r="7101" ht="14.4" customHeight="1">
      <c r="CP7101" s="439" t="n">
        <v>442903</v>
      </c>
      <c r="CQ7101" s="439" t="inlineStr">
        <is>
          <t>MAHARASHTRA</t>
        </is>
      </c>
    </row>
    <row r="7102" ht="14.4" customHeight="1">
      <c r="CP7102" s="439" t="n">
        <v>442904</v>
      </c>
      <c r="CQ7102" s="439" t="inlineStr">
        <is>
          <t>MAHARASHTRA</t>
        </is>
      </c>
    </row>
    <row r="7103" ht="14.4" customHeight="1">
      <c r="CP7103" s="439" t="n">
        <v>442905</v>
      </c>
      <c r="CQ7103" s="439" t="inlineStr">
        <is>
          <t>MAHARASHTRA</t>
        </is>
      </c>
    </row>
    <row r="7104" ht="14.4" customHeight="1">
      <c r="CP7104" s="439" t="n">
        <v>442906</v>
      </c>
      <c r="CQ7104" s="439" t="inlineStr">
        <is>
          <t>MAHARASHTRA</t>
        </is>
      </c>
    </row>
    <row r="7105" ht="14.4" customHeight="1">
      <c r="CP7105" s="439" t="n">
        <v>442907</v>
      </c>
      <c r="CQ7105" s="439" t="inlineStr">
        <is>
          <t>MAHARASHTRA</t>
        </is>
      </c>
    </row>
    <row r="7106" ht="14.4" customHeight="1">
      <c r="CP7106" s="439" t="n">
        <v>442908</v>
      </c>
      <c r="CQ7106" s="439" t="inlineStr">
        <is>
          <t>MAHARASHTRA</t>
        </is>
      </c>
    </row>
    <row r="7107" ht="14.4" customHeight="1">
      <c r="CP7107" s="439" t="n">
        <v>442914</v>
      </c>
      <c r="CQ7107" s="439" t="inlineStr">
        <is>
          <t>MAHARASHTRA</t>
        </is>
      </c>
    </row>
    <row r="7108" ht="14.4" customHeight="1">
      <c r="CP7108" s="439" t="n">
        <v>442916</v>
      </c>
      <c r="CQ7108" s="439" t="inlineStr">
        <is>
          <t>MAHARASHTRA</t>
        </is>
      </c>
    </row>
    <row r="7109" ht="14.4" customHeight="1">
      <c r="CP7109" s="439" t="n">
        <v>442917</v>
      </c>
      <c r="CQ7109" s="439" t="inlineStr">
        <is>
          <t>MAHARASHTRA</t>
        </is>
      </c>
    </row>
    <row r="7110" ht="14.4" customHeight="1">
      <c r="CP7110" s="439" t="n">
        <v>442918</v>
      </c>
      <c r="CQ7110" s="439" t="inlineStr">
        <is>
          <t>MAHARASHTRA</t>
        </is>
      </c>
    </row>
    <row r="7111" ht="14.4" customHeight="1">
      <c r="CP7111" s="439" t="n">
        <v>442919</v>
      </c>
      <c r="CQ7111" s="439" t="inlineStr">
        <is>
          <t>MAHARASHTRA</t>
        </is>
      </c>
    </row>
    <row r="7112" ht="14.4" customHeight="1">
      <c r="CP7112" s="439" t="n">
        <v>443001</v>
      </c>
      <c r="CQ7112" s="439" t="inlineStr">
        <is>
          <t>MAHARASHTRA</t>
        </is>
      </c>
    </row>
    <row r="7113" ht="14.4" customHeight="1">
      <c r="CP7113" s="439" t="n">
        <v>443002</v>
      </c>
      <c r="CQ7113" s="439" t="inlineStr">
        <is>
          <t>MAHARASHTRA</t>
        </is>
      </c>
    </row>
    <row r="7114" ht="14.4" customHeight="1">
      <c r="CP7114" s="439" t="n">
        <v>443101</v>
      </c>
      <c r="CQ7114" s="439" t="inlineStr">
        <is>
          <t>MAHARASHTRA</t>
        </is>
      </c>
    </row>
    <row r="7115" ht="14.4" customHeight="1">
      <c r="CP7115" s="439" t="n">
        <v>443102</v>
      </c>
      <c r="CQ7115" s="439" t="inlineStr">
        <is>
          <t>MAHARASHTRA</t>
        </is>
      </c>
    </row>
    <row r="7116" ht="14.4" customHeight="1">
      <c r="CP7116" s="439" t="n">
        <v>443103</v>
      </c>
      <c r="CQ7116" s="439" t="inlineStr">
        <is>
          <t>MAHARASHTRA</t>
        </is>
      </c>
    </row>
    <row r="7117" ht="14.4" customHeight="1">
      <c r="CP7117" s="439" t="n">
        <v>443104</v>
      </c>
      <c r="CQ7117" s="439" t="inlineStr">
        <is>
          <t>MAHARASHTRA</t>
        </is>
      </c>
    </row>
    <row r="7118" ht="14.4" customHeight="1">
      <c r="CP7118" s="439" t="n">
        <v>443106</v>
      </c>
      <c r="CQ7118" s="439" t="inlineStr">
        <is>
          <t>MAHARASHTRA</t>
        </is>
      </c>
    </row>
    <row r="7119" ht="14.4" customHeight="1">
      <c r="CP7119" s="439" t="n">
        <v>443112</v>
      </c>
      <c r="CQ7119" s="439" t="inlineStr">
        <is>
          <t>MAHARASHTRA</t>
        </is>
      </c>
    </row>
    <row r="7120" ht="14.4" customHeight="1">
      <c r="CP7120" s="439" t="n">
        <v>443201</v>
      </c>
      <c r="CQ7120" s="439" t="inlineStr">
        <is>
          <t>MAHARASHTRA</t>
        </is>
      </c>
    </row>
    <row r="7121" ht="14.4" customHeight="1">
      <c r="CP7121" s="439" t="n">
        <v>443202</v>
      </c>
      <c r="CQ7121" s="439" t="inlineStr">
        <is>
          <t>MAHARASHTRA</t>
        </is>
      </c>
    </row>
    <row r="7122" ht="14.4" customHeight="1">
      <c r="CP7122" s="439" t="n">
        <v>443203</v>
      </c>
      <c r="CQ7122" s="439" t="inlineStr">
        <is>
          <t>MAHARASHTRA</t>
        </is>
      </c>
    </row>
    <row r="7123" ht="14.4" customHeight="1">
      <c r="CP7123" s="439" t="n">
        <v>443204</v>
      </c>
      <c r="CQ7123" s="439" t="inlineStr">
        <is>
          <t>MAHARASHTRA</t>
        </is>
      </c>
    </row>
    <row r="7124" ht="14.4" customHeight="1">
      <c r="CP7124" s="439" t="n">
        <v>443206</v>
      </c>
      <c r="CQ7124" s="439" t="inlineStr">
        <is>
          <t>MAHARASHTRA</t>
        </is>
      </c>
    </row>
    <row r="7125" ht="14.4" customHeight="1">
      <c r="CP7125" s="439" t="n">
        <v>443301</v>
      </c>
      <c r="CQ7125" s="439" t="inlineStr">
        <is>
          <t>MAHARASHTRA</t>
        </is>
      </c>
    </row>
    <row r="7126" ht="14.4" customHeight="1">
      <c r="CP7126" s="439" t="n">
        <v>443302</v>
      </c>
      <c r="CQ7126" s="439" t="inlineStr">
        <is>
          <t>MAHARASHTRA</t>
        </is>
      </c>
    </row>
    <row r="7127" ht="14.4" customHeight="1">
      <c r="CP7127" s="439" t="n">
        <v>443303</v>
      </c>
      <c r="CQ7127" s="439" t="inlineStr">
        <is>
          <t>MAHARASHTRA</t>
        </is>
      </c>
    </row>
    <row r="7128" ht="14.4" customHeight="1">
      <c r="CP7128" s="439" t="n">
        <v>443304</v>
      </c>
      <c r="CQ7128" s="439" t="inlineStr">
        <is>
          <t>MAHARASHTRA</t>
        </is>
      </c>
    </row>
    <row r="7129" ht="14.4" customHeight="1">
      <c r="CP7129" s="439" t="n">
        <v>443308</v>
      </c>
      <c r="CQ7129" s="439" t="inlineStr">
        <is>
          <t>MAHARASHTRA</t>
        </is>
      </c>
    </row>
    <row r="7130" ht="14.4" customHeight="1">
      <c r="CP7130" s="439" t="n">
        <v>443401</v>
      </c>
      <c r="CQ7130" s="439" t="inlineStr">
        <is>
          <t>MAHARASHTRA</t>
        </is>
      </c>
    </row>
    <row r="7131" ht="14.4" customHeight="1">
      <c r="CP7131" s="439" t="n">
        <v>443402</v>
      </c>
      <c r="CQ7131" s="439" t="inlineStr">
        <is>
          <t>MAHARASHTRA</t>
        </is>
      </c>
    </row>
    <row r="7132" ht="14.4" customHeight="1">
      <c r="CP7132" s="439" t="n">
        <v>443403</v>
      </c>
      <c r="CQ7132" s="439" t="inlineStr">
        <is>
          <t>MAHARASHTRA</t>
        </is>
      </c>
    </row>
    <row r="7133" ht="14.4" customHeight="1">
      <c r="CP7133" s="439" t="n">
        <v>443404</v>
      </c>
      <c r="CQ7133" s="439" t="inlineStr">
        <is>
          <t>MAHARASHTRA</t>
        </is>
      </c>
    </row>
    <row r="7134" ht="14.4" customHeight="1">
      <c r="CP7134" s="439" t="n">
        <v>444001</v>
      </c>
      <c r="CQ7134" s="439" t="inlineStr">
        <is>
          <t>MAHARASHTRA</t>
        </is>
      </c>
    </row>
    <row r="7135" ht="14.4" customHeight="1">
      <c r="CP7135" s="439" t="n">
        <v>444002</v>
      </c>
      <c r="CQ7135" s="439" t="inlineStr">
        <is>
          <t>MAHARASHTRA</t>
        </is>
      </c>
    </row>
    <row r="7136" ht="14.4" customHeight="1">
      <c r="CP7136" s="439" t="n">
        <v>444003</v>
      </c>
      <c r="CQ7136" s="439" t="inlineStr">
        <is>
          <t>MAHARASHTRA</t>
        </is>
      </c>
    </row>
    <row r="7137" ht="14.4" customHeight="1">
      <c r="CP7137" s="439" t="n">
        <v>444004</v>
      </c>
      <c r="CQ7137" s="439" t="inlineStr">
        <is>
          <t>MAHARASHTRA</t>
        </is>
      </c>
    </row>
    <row r="7138" ht="14.4" customHeight="1">
      <c r="CP7138" s="439" t="n">
        <v>444005</v>
      </c>
      <c r="CQ7138" s="439" t="inlineStr">
        <is>
          <t>MAHARASHTRA</t>
        </is>
      </c>
    </row>
    <row r="7139" ht="14.4" customHeight="1">
      <c r="CP7139" s="439" t="n">
        <v>444006</v>
      </c>
      <c r="CQ7139" s="439" t="inlineStr">
        <is>
          <t>MAHARASHTRA</t>
        </is>
      </c>
    </row>
    <row r="7140" ht="14.4" customHeight="1">
      <c r="CP7140" s="439" t="n">
        <v>444007</v>
      </c>
      <c r="CQ7140" s="439" t="inlineStr">
        <is>
          <t>MAHARASHTRA</t>
        </is>
      </c>
    </row>
    <row r="7141" ht="14.4" customHeight="1">
      <c r="CP7141" s="439" t="n">
        <v>444101</v>
      </c>
      <c r="CQ7141" s="439" t="inlineStr">
        <is>
          <t>MAHARASHTRA</t>
        </is>
      </c>
    </row>
    <row r="7142" ht="14.4" customHeight="1">
      <c r="CP7142" s="439" t="n">
        <v>444102</v>
      </c>
      <c r="CQ7142" s="439" t="inlineStr">
        <is>
          <t>MAHARASHTRA</t>
        </is>
      </c>
    </row>
    <row r="7143" ht="14.4" customHeight="1">
      <c r="CP7143" s="439" t="n">
        <v>444103</v>
      </c>
      <c r="CQ7143" s="439" t="inlineStr">
        <is>
          <t>MAHARASHTRA</t>
        </is>
      </c>
    </row>
    <row r="7144" ht="14.4" customHeight="1">
      <c r="CP7144" s="439" t="n">
        <v>444104</v>
      </c>
      <c r="CQ7144" s="439" t="inlineStr">
        <is>
          <t>MAHARASHTRA</t>
        </is>
      </c>
    </row>
    <row r="7145" ht="14.4" customHeight="1">
      <c r="CP7145" s="439" t="n">
        <v>444105</v>
      </c>
      <c r="CQ7145" s="439" t="inlineStr">
        <is>
          <t>MAHARASHTRA</t>
        </is>
      </c>
    </row>
    <row r="7146" ht="14.4" customHeight="1">
      <c r="CP7146" s="439" t="n">
        <v>444106</v>
      </c>
      <c r="CQ7146" s="439" t="inlineStr">
        <is>
          <t>MAHARASHTRA</t>
        </is>
      </c>
    </row>
    <row r="7147" ht="14.4" customHeight="1">
      <c r="CP7147" s="439" t="n">
        <v>444107</v>
      </c>
      <c r="CQ7147" s="439" t="inlineStr">
        <is>
          <t>MAHARASHTRA</t>
        </is>
      </c>
    </row>
    <row r="7148" ht="14.4" customHeight="1">
      <c r="CP7148" s="439" t="n">
        <v>444108</v>
      </c>
      <c r="CQ7148" s="439" t="inlineStr">
        <is>
          <t>MAHARASHTRA</t>
        </is>
      </c>
    </row>
    <row r="7149" ht="14.4" customHeight="1">
      <c r="CP7149" s="439" t="n">
        <v>444109</v>
      </c>
      <c r="CQ7149" s="439" t="inlineStr">
        <is>
          <t>MAHARASHTRA</t>
        </is>
      </c>
    </row>
    <row r="7150" ht="14.4" customHeight="1">
      <c r="CP7150" s="439" t="n">
        <v>444110</v>
      </c>
      <c r="CQ7150" s="439" t="inlineStr">
        <is>
          <t>MAHARASHTRA</t>
        </is>
      </c>
    </row>
    <row r="7151" ht="14.4" customHeight="1">
      <c r="CP7151" s="439" t="n">
        <v>444111</v>
      </c>
      <c r="CQ7151" s="439" t="inlineStr">
        <is>
          <t>MAHARASHTRA</t>
        </is>
      </c>
    </row>
    <row r="7152" ht="14.4" customHeight="1">
      <c r="CP7152" s="439" t="n">
        <v>444117</v>
      </c>
      <c r="CQ7152" s="439" t="inlineStr">
        <is>
          <t>MAHARASHTRA</t>
        </is>
      </c>
    </row>
    <row r="7153" ht="14.4" customHeight="1">
      <c r="CP7153" s="439" t="n">
        <v>444126</v>
      </c>
      <c r="CQ7153" s="439" t="inlineStr">
        <is>
          <t>MAHARASHTRA</t>
        </is>
      </c>
    </row>
    <row r="7154" ht="14.4" customHeight="1">
      <c r="CP7154" s="439" t="n">
        <v>444201</v>
      </c>
      <c r="CQ7154" s="439" t="inlineStr">
        <is>
          <t>MAHARASHTRA</t>
        </is>
      </c>
    </row>
    <row r="7155" ht="14.4" customHeight="1">
      <c r="CP7155" s="439" t="n">
        <v>444202</v>
      </c>
      <c r="CQ7155" s="439" t="inlineStr">
        <is>
          <t>MAHARASHTRA</t>
        </is>
      </c>
    </row>
    <row r="7156" ht="14.4" customHeight="1">
      <c r="CP7156" s="439" t="n">
        <v>444203</v>
      </c>
      <c r="CQ7156" s="439" t="inlineStr">
        <is>
          <t>MAHARASHTRA</t>
        </is>
      </c>
    </row>
    <row r="7157" ht="14.4" customHeight="1">
      <c r="CP7157" s="439" t="n">
        <v>444204</v>
      </c>
      <c r="CQ7157" s="439" t="inlineStr">
        <is>
          <t>MAHARASHTRA</t>
        </is>
      </c>
    </row>
    <row r="7158" ht="14.4" customHeight="1">
      <c r="CP7158" s="439" t="n">
        <v>444301</v>
      </c>
      <c r="CQ7158" s="439" t="inlineStr">
        <is>
          <t>MAHARASHTRA</t>
        </is>
      </c>
    </row>
    <row r="7159" ht="14.4" customHeight="1">
      <c r="CP7159" s="439" t="n">
        <v>444302</v>
      </c>
      <c r="CQ7159" s="439" t="inlineStr">
        <is>
          <t>MAHARASHTRA</t>
        </is>
      </c>
    </row>
    <row r="7160" ht="14.4" customHeight="1">
      <c r="CP7160" s="439" t="n">
        <v>444303</v>
      </c>
      <c r="CQ7160" s="439" t="inlineStr">
        <is>
          <t>MAHARASHTRA</t>
        </is>
      </c>
    </row>
    <row r="7161" ht="14.4" customHeight="1">
      <c r="CP7161" s="439" t="n">
        <v>444304</v>
      </c>
      <c r="CQ7161" s="439" t="inlineStr">
        <is>
          <t>MAHARASHTRA</t>
        </is>
      </c>
    </row>
    <row r="7162" ht="14.4" customHeight="1">
      <c r="CP7162" s="439" t="n">
        <v>444306</v>
      </c>
      <c r="CQ7162" s="439" t="inlineStr">
        <is>
          <t>MAHARASHTRA</t>
        </is>
      </c>
    </row>
    <row r="7163" ht="14.4" customHeight="1">
      <c r="CP7163" s="439" t="n">
        <v>444311</v>
      </c>
      <c r="CQ7163" s="439" t="inlineStr">
        <is>
          <t>MAHARASHTRA</t>
        </is>
      </c>
    </row>
    <row r="7164" ht="14.4" customHeight="1">
      <c r="CP7164" s="439" t="n">
        <v>444312</v>
      </c>
      <c r="CQ7164" s="439" t="inlineStr">
        <is>
          <t>MAHARASHTRA</t>
        </is>
      </c>
    </row>
    <row r="7165" ht="14.4" customHeight="1">
      <c r="CP7165" s="439" t="n">
        <v>444401</v>
      </c>
      <c r="CQ7165" s="439" t="inlineStr">
        <is>
          <t>MAHARASHTRA</t>
        </is>
      </c>
    </row>
    <row r="7166" ht="14.4" customHeight="1">
      <c r="CP7166" s="439" t="n">
        <v>444402</v>
      </c>
      <c r="CQ7166" s="439" t="inlineStr">
        <is>
          <t>MAHARASHTRA</t>
        </is>
      </c>
    </row>
    <row r="7167" ht="14.4" customHeight="1">
      <c r="CP7167" s="439" t="n">
        <v>444403</v>
      </c>
      <c r="CQ7167" s="439" t="inlineStr">
        <is>
          <t>MAHARASHTRA</t>
        </is>
      </c>
    </row>
    <row r="7168" ht="14.4" customHeight="1">
      <c r="CP7168" s="439" t="n">
        <v>444404</v>
      </c>
      <c r="CQ7168" s="439" t="inlineStr">
        <is>
          <t>MAHARASHTRA</t>
        </is>
      </c>
    </row>
    <row r="7169" ht="14.4" customHeight="1">
      <c r="CP7169" s="439" t="n">
        <v>444405</v>
      </c>
      <c r="CQ7169" s="439" t="inlineStr">
        <is>
          <t>MAHARASHTRA</t>
        </is>
      </c>
    </row>
    <row r="7170" ht="14.4" customHeight="1">
      <c r="CP7170" s="439" t="n">
        <v>444407</v>
      </c>
      <c r="CQ7170" s="439" t="inlineStr">
        <is>
          <t>MAHARASHTRA</t>
        </is>
      </c>
    </row>
    <row r="7171" ht="14.4" customHeight="1">
      <c r="CP7171" s="439" t="n">
        <v>444409</v>
      </c>
      <c r="CQ7171" s="439" t="inlineStr">
        <is>
          <t>MAHARASHTRA</t>
        </is>
      </c>
    </row>
    <row r="7172" ht="14.4" customHeight="1">
      <c r="CP7172" s="439" t="n">
        <v>444501</v>
      </c>
      <c r="CQ7172" s="439" t="inlineStr">
        <is>
          <t>MAHARASHTRA</t>
        </is>
      </c>
    </row>
    <row r="7173" ht="14.4" customHeight="1">
      <c r="CP7173" s="439" t="n">
        <v>444502</v>
      </c>
      <c r="CQ7173" s="439" t="inlineStr">
        <is>
          <t>MAHARASHTRA</t>
        </is>
      </c>
    </row>
    <row r="7174" ht="14.4" customHeight="1">
      <c r="CP7174" s="439" t="n">
        <v>444503</v>
      </c>
      <c r="CQ7174" s="439" t="inlineStr">
        <is>
          <t>MAHARASHTRA</t>
        </is>
      </c>
    </row>
    <row r="7175" ht="14.4" customHeight="1">
      <c r="CP7175" s="439" t="n">
        <v>444504</v>
      </c>
      <c r="CQ7175" s="439" t="inlineStr">
        <is>
          <t>MAHARASHTRA</t>
        </is>
      </c>
    </row>
    <row r="7176" ht="14.4" customHeight="1">
      <c r="CP7176" s="439" t="n">
        <v>444505</v>
      </c>
      <c r="CQ7176" s="439" t="inlineStr">
        <is>
          <t>MAHARASHTRA</t>
        </is>
      </c>
    </row>
    <row r="7177" ht="14.4" customHeight="1">
      <c r="CP7177" s="439" t="n">
        <v>444506</v>
      </c>
      <c r="CQ7177" s="439" t="inlineStr">
        <is>
          <t>MAHARASHTRA</t>
        </is>
      </c>
    </row>
    <row r="7178" ht="14.4" customHeight="1">
      <c r="CP7178" s="439" t="n">
        <v>444507</v>
      </c>
      <c r="CQ7178" s="439" t="inlineStr">
        <is>
          <t>MAHARASHTRA</t>
        </is>
      </c>
    </row>
    <row r="7179" ht="14.4" customHeight="1">
      <c r="CP7179" s="439" t="n">
        <v>444510</v>
      </c>
      <c r="CQ7179" s="439" t="inlineStr">
        <is>
          <t>MAHARASHTRA</t>
        </is>
      </c>
    </row>
    <row r="7180" ht="14.4" customHeight="1">
      <c r="CP7180" s="439" t="n">
        <v>444511</v>
      </c>
      <c r="CQ7180" s="439" t="inlineStr">
        <is>
          <t>MAHARASHTRA</t>
        </is>
      </c>
    </row>
    <row r="7181" ht="14.4" customHeight="1">
      <c r="CP7181" s="439" t="n">
        <v>444601</v>
      </c>
      <c r="CQ7181" s="439" t="inlineStr">
        <is>
          <t>MAHARASHTRA</t>
        </is>
      </c>
    </row>
    <row r="7182" ht="14.4" customHeight="1">
      <c r="CP7182" s="439" t="n">
        <v>444602</v>
      </c>
      <c r="CQ7182" s="439" t="inlineStr">
        <is>
          <t>MAHARASHTRA</t>
        </is>
      </c>
    </row>
    <row r="7183" ht="14.4" customHeight="1">
      <c r="CP7183" s="439" t="n">
        <v>444603</v>
      </c>
      <c r="CQ7183" s="439" t="inlineStr">
        <is>
          <t>MAHARASHTRA</t>
        </is>
      </c>
    </row>
    <row r="7184" ht="14.4" customHeight="1">
      <c r="CP7184" s="439" t="n">
        <v>444604</v>
      </c>
      <c r="CQ7184" s="439" t="inlineStr">
        <is>
          <t>MAHARASHTRA</t>
        </is>
      </c>
    </row>
    <row r="7185" ht="14.4" customHeight="1">
      <c r="CP7185" s="439" t="n">
        <v>444605</v>
      </c>
      <c r="CQ7185" s="439" t="inlineStr">
        <is>
          <t>MAHARASHTRA</t>
        </is>
      </c>
    </row>
    <row r="7186" ht="14.4" customHeight="1">
      <c r="CP7186" s="439" t="n">
        <v>444606</v>
      </c>
      <c r="CQ7186" s="439" t="inlineStr">
        <is>
          <t>MAHARASHTRA</t>
        </is>
      </c>
    </row>
    <row r="7187" ht="14.4" customHeight="1">
      <c r="CP7187" s="439" t="n">
        <v>444607</v>
      </c>
      <c r="CQ7187" s="439" t="inlineStr">
        <is>
          <t>MAHARASHTRA</t>
        </is>
      </c>
    </row>
    <row r="7188" ht="14.4" customHeight="1">
      <c r="CP7188" s="439" t="n">
        <v>444701</v>
      </c>
      <c r="CQ7188" s="439" t="inlineStr">
        <is>
          <t>MAHARASHTRA</t>
        </is>
      </c>
    </row>
    <row r="7189" ht="14.4" customHeight="1">
      <c r="CP7189" s="439" t="n">
        <v>444702</v>
      </c>
      <c r="CQ7189" s="439" t="inlineStr">
        <is>
          <t>MAHARASHTRA</t>
        </is>
      </c>
    </row>
    <row r="7190" ht="14.4" customHeight="1">
      <c r="CP7190" s="439" t="n">
        <v>444704</v>
      </c>
      <c r="CQ7190" s="439" t="inlineStr">
        <is>
          <t>MAHARASHTRA</t>
        </is>
      </c>
    </row>
    <row r="7191" ht="14.4" customHeight="1">
      <c r="CP7191" s="439" t="n">
        <v>444705</v>
      </c>
      <c r="CQ7191" s="439" t="inlineStr">
        <is>
          <t>MAHARASHTRA</t>
        </is>
      </c>
    </row>
    <row r="7192" ht="14.4" customHeight="1">
      <c r="CP7192" s="439" t="n">
        <v>444706</v>
      </c>
      <c r="CQ7192" s="439" t="inlineStr">
        <is>
          <t>MAHARASHTRA</t>
        </is>
      </c>
    </row>
    <row r="7193" ht="14.4" customHeight="1">
      <c r="CP7193" s="439" t="n">
        <v>444707</v>
      </c>
      <c r="CQ7193" s="439" t="inlineStr">
        <is>
          <t>MAHARASHTRA</t>
        </is>
      </c>
    </row>
    <row r="7194" ht="14.4" customHeight="1">
      <c r="CP7194" s="439" t="n">
        <v>444708</v>
      </c>
      <c r="CQ7194" s="439" t="inlineStr">
        <is>
          <t>MAHARASHTRA</t>
        </is>
      </c>
    </row>
    <row r="7195" ht="14.4" customHeight="1">
      <c r="CP7195" s="439" t="n">
        <v>444709</v>
      </c>
      <c r="CQ7195" s="439" t="inlineStr">
        <is>
          <t>MAHARASHTRA</t>
        </is>
      </c>
    </row>
    <row r="7196" ht="14.4" customHeight="1">
      <c r="CP7196" s="439" t="n">
        <v>444710</v>
      </c>
      <c r="CQ7196" s="439" t="inlineStr">
        <is>
          <t>MAHARASHTRA</t>
        </is>
      </c>
    </row>
    <row r="7197" ht="14.4" customHeight="1">
      <c r="CP7197" s="439" t="n">
        <v>444711</v>
      </c>
      <c r="CQ7197" s="439" t="inlineStr">
        <is>
          <t>MAHARASHTRA</t>
        </is>
      </c>
    </row>
    <row r="7198" ht="14.4" customHeight="1">
      <c r="CP7198" s="439" t="n">
        <v>444717</v>
      </c>
      <c r="CQ7198" s="439" t="inlineStr">
        <is>
          <t>MAHARASHTRA</t>
        </is>
      </c>
    </row>
    <row r="7199" ht="14.4" customHeight="1">
      <c r="CP7199" s="439" t="n">
        <v>444719</v>
      </c>
      <c r="CQ7199" s="439" t="inlineStr">
        <is>
          <t>MAHARASHTRA</t>
        </is>
      </c>
    </row>
    <row r="7200" ht="14.4" customHeight="1">
      <c r="CP7200" s="439" t="n">
        <v>444720</v>
      </c>
      <c r="CQ7200" s="439" t="inlineStr">
        <is>
          <t>MAHARASHTRA</t>
        </is>
      </c>
    </row>
    <row r="7201" ht="14.4" customHeight="1">
      <c r="CP7201" s="439" t="n">
        <v>444723</v>
      </c>
      <c r="CQ7201" s="439" t="inlineStr">
        <is>
          <t>MAHARASHTRA</t>
        </is>
      </c>
    </row>
    <row r="7202" ht="14.4" customHeight="1">
      <c r="CP7202" s="439" t="n">
        <v>444801</v>
      </c>
      <c r="CQ7202" s="439" t="inlineStr">
        <is>
          <t>MAHARASHTRA</t>
        </is>
      </c>
    </row>
    <row r="7203" ht="14.4" customHeight="1">
      <c r="CP7203" s="439" t="n">
        <v>444802</v>
      </c>
      <c r="CQ7203" s="439" t="inlineStr">
        <is>
          <t>MAHARASHTRA</t>
        </is>
      </c>
    </row>
    <row r="7204" ht="14.4" customHeight="1">
      <c r="CP7204" s="439" t="n">
        <v>444803</v>
      </c>
      <c r="CQ7204" s="439" t="inlineStr">
        <is>
          <t>MAHARASHTRA</t>
        </is>
      </c>
    </row>
    <row r="7205" ht="14.4" customHeight="1">
      <c r="CP7205" s="439" t="n">
        <v>444804</v>
      </c>
      <c r="CQ7205" s="439" t="inlineStr">
        <is>
          <t>MAHARASHTRA</t>
        </is>
      </c>
    </row>
    <row r="7206" ht="14.4" customHeight="1">
      <c r="CP7206" s="439" t="n">
        <v>444805</v>
      </c>
      <c r="CQ7206" s="439" t="inlineStr">
        <is>
          <t>MAHARASHTRA</t>
        </is>
      </c>
    </row>
    <row r="7207" ht="14.4" customHeight="1">
      <c r="CP7207" s="439" t="n">
        <v>444806</v>
      </c>
      <c r="CQ7207" s="439" t="inlineStr">
        <is>
          <t>MAHARASHTRA</t>
        </is>
      </c>
    </row>
    <row r="7208" ht="14.4" customHeight="1">
      <c r="CP7208" s="439" t="n">
        <v>444807</v>
      </c>
      <c r="CQ7208" s="439" t="inlineStr">
        <is>
          <t>MAHARASHTRA</t>
        </is>
      </c>
    </row>
    <row r="7209" ht="14.4" customHeight="1">
      <c r="CP7209" s="439" t="n">
        <v>444808</v>
      </c>
      <c r="CQ7209" s="439" t="inlineStr">
        <is>
          <t>MAHARASHTRA</t>
        </is>
      </c>
    </row>
    <row r="7210" ht="14.4" customHeight="1">
      <c r="CP7210" s="439" t="n">
        <v>444809</v>
      </c>
      <c r="CQ7210" s="439" t="inlineStr">
        <is>
          <t>MAHARASHTRA</t>
        </is>
      </c>
    </row>
    <row r="7211" ht="14.4" customHeight="1">
      <c r="CP7211" s="439" t="n">
        <v>444810</v>
      </c>
      <c r="CQ7211" s="439" t="inlineStr">
        <is>
          <t>MAHARASHTRA</t>
        </is>
      </c>
    </row>
    <row r="7212" ht="14.4" customHeight="1">
      <c r="CP7212" s="439" t="n">
        <v>444813</v>
      </c>
      <c r="CQ7212" s="439" t="inlineStr">
        <is>
          <t>MAHARASHTRA</t>
        </is>
      </c>
    </row>
    <row r="7213" ht="14.4" customHeight="1">
      <c r="CP7213" s="439" t="n">
        <v>444901</v>
      </c>
      <c r="CQ7213" s="439" t="inlineStr">
        <is>
          <t>MAHARASHTRA</t>
        </is>
      </c>
    </row>
    <row r="7214" ht="14.4" customHeight="1">
      <c r="CP7214" s="439" t="n">
        <v>444902</v>
      </c>
      <c r="CQ7214" s="439" t="inlineStr">
        <is>
          <t>MAHARASHTRA</t>
        </is>
      </c>
    </row>
    <row r="7215" ht="14.4" customHeight="1">
      <c r="CP7215" s="439" t="n">
        <v>444903</v>
      </c>
      <c r="CQ7215" s="439" t="inlineStr">
        <is>
          <t>MAHARASHTRA</t>
        </is>
      </c>
    </row>
    <row r="7216" ht="14.4" customHeight="1">
      <c r="CP7216" s="439" t="n">
        <v>444904</v>
      </c>
      <c r="CQ7216" s="439" t="inlineStr">
        <is>
          <t>MAHARASHTRA</t>
        </is>
      </c>
    </row>
    <row r="7217" ht="14.4" customHeight="1">
      <c r="CP7217" s="439" t="n">
        <v>444905</v>
      </c>
      <c r="CQ7217" s="439" t="inlineStr">
        <is>
          <t>MAHARASHTRA</t>
        </is>
      </c>
    </row>
    <row r="7218" ht="14.4" customHeight="1">
      <c r="CP7218" s="439" t="n">
        <v>444906</v>
      </c>
      <c r="CQ7218" s="439" t="inlineStr">
        <is>
          <t>MAHARASHTRA</t>
        </is>
      </c>
    </row>
    <row r="7219" ht="14.4" customHeight="1">
      <c r="CP7219" s="439" t="n">
        <v>444907</v>
      </c>
      <c r="CQ7219" s="439" t="inlineStr">
        <is>
          <t>MAHARASHTRA</t>
        </is>
      </c>
    </row>
    <row r="7220" ht="14.4" customHeight="1">
      <c r="CP7220" s="439" t="n">
        <v>444908</v>
      </c>
      <c r="CQ7220" s="439" t="inlineStr">
        <is>
          <t>MAHARASHTRA</t>
        </is>
      </c>
    </row>
    <row r="7221" ht="14.4" customHeight="1">
      <c r="CP7221" s="439" t="n">
        <v>444915</v>
      </c>
      <c r="CQ7221" s="439" t="inlineStr">
        <is>
          <t>MAHARASHTRA</t>
        </is>
      </c>
    </row>
    <row r="7222" ht="14.4" customHeight="1">
      <c r="CP7222" s="439" t="n">
        <v>445001</v>
      </c>
      <c r="CQ7222" s="439" t="inlineStr">
        <is>
          <t>MAHARASHTRA</t>
        </is>
      </c>
    </row>
    <row r="7223" ht="14.4" customHeight="1">
      <c r="CP7223" s="439" t="n">
        <v>445002</v>
      </c>
      <c r="CQ7223" s="439" t="inlineStr">
        <is>
          <t>MAHARASHTRA</t>
        </is>
      </c>
    </row>
    <row r="7224" ht="14.4" customHeight="1">
      <c r="CP7224" s="439" t="n">
        <v>445101</v>
      </c>
      <c r="CQ7224" s="439" t="inlineStr">
        <is>
          <t>MAHARASHTRA</t>
        </is>
      </c>
    </row>
    <row r="7225" ht="14.4" customHeight="1">
      <c r="CP7225" s="439" t="n">
        <v>445102</v>
      </c>
      <c r="CQ7225" s="439" t="inlineStr">
        <is>
          <t>MAHARASHTRA</t>
        </is>
      </c>
    </row>
    <row r="7226" ht="14.4" customHeight="1">
      <c r="CP7226" s="439" t="n">
        <v>445103</v>
      </c>
      <c r="CQ7226" s="439" t="inlineStr">
        <is>
          <t>MAHARASHTRA</t>
        </is>
      </c>
    </row>
    <row r="7227" ht="14.4" customHeight="1">
      <c r="CP7227" s="439" t="n">
        <v>445105</v>
      </c>
      <c r="CQ7227" s="439" t="inlineStr">
        <is>
          <t>MAHARASHTRA</t>
        </is>
      </c>
    </row>
    <row r="7228" ht="14.4" customHeight="1">
      <c r="CP7228" s="439" t="n">
        <v>445106</v>
      </c>
      <c r="CQ7228" s="439" t="inlineStr">
        <is>
          <t>MAHARASHTRA</t>
        </is>
      </c>
    </row>
    <row r="7229" ht="14.4" customHeight="1">
      <c r="CP7229" s="439" t="n">
        <v>445109</v>
      </c>
      <c r="CQ7229" s="439" t="inlineStr">
        <is>
          <t>MAHARASHTRA</t>
        </is>
      </c>
    </row>
    <row r="7230" ht="14.4" customHeight="1">
      <c r="CP7230" s="439" t="n">
        <v>445110</v>
      </c>
      <c r="CQ7230" s="439" t="inlineStr">
        <is>
          <t>MAHARASHTRA</t>
        </is>
      </c>
    </row>
    <row r="7231" ht="14.4" customHeight="1">
      <c r="CP7231" s="439" t="n">
        <v>445201</v>
      </c>
      <c r="CQ7231" s="439" t="inlineStr">
        <is>
          <t>MAHARASHTRA</t>
        </is>
      </c>
    </row>
    <row r="7232" ht="14.4" customHeight="1">
      <c r="CP7232" s="439" t="n">
        <v>445202</v>
      </c>
      <c r="CQ7232" s="439" t="inlineStr">
        <is>
          <t>MAHARASHTRA</t>
        </is>
      </c>
    </row>
    <row r="7233" ht="14.4" customHeight="1">
      <c r="CP7233" s="439" t="n">
        <v>445203</v>
      </c>
      <c r="CQ7233" s="439" t="inlineStr">
        <is>
          <t>MAHARASHTRA</t>
        </is>
      </c>
    </row>
    <row r="7234" ht="14.4" customHeight="1">
      <c r="CP7234" s="439" t="n">
        <v>445204</v>
      </c>
      <c r="CQ7234" s="439" t="inlineStr">
        <is>
          <t>MAHARASHTRA</t>
        </is>
      </c>
    </row>
    <row r="7235" ht="14.4" customHeight="1">
      <c r="CP7235" s="439" t="n">
        <v>445205</v>
      </c>
      <c r="CQ7235" s="439" t="inlineStr">
        <is>
          <t>MAHARASHTRA</t>
        </is>
      </c>
    </row>
    <row r="7236" ht="14.4" customHeight="1">
      <c r="CP7236" s="439" t="n">
        <v>445206</v>
      </c>
      <c r="CQ7236" s="439" t="inlineStr">
        <is>
          <t>MAHARASHTRA</t>
        </is>
      </c>
    </row>
    <row r="7237" ht="14.4" customHeight="1">
      <c r="CP7237" s="439" t="n">
        <v>445207</v>
      </c>
      <c r="CQ7237" s="439" t="inlineStr">
        <is>
          <t>MAHARASHTRA</t>
        </is>
      </c>
    </row>
    <row r="7238" ht="14.4" customHeight="1">
      <c r="CP7238" s="439" t="n">
        <v>445209</v>
      </c>
      <c r="CQ7238" s="439" t="inlineStr">
        <is>
          <t>MAHARASHTRA</t>
        </is>
      </c>
    </row>
    <row r="7239" ht="14.4" customHeight="1">
      <c r="CP7239" s="439" t="n">
        <v>445210</v>
      </c>
      <c r="CQ7239" s="439" t="inlineStr">
        <is>
          <t>MAHARASHTRA</t>
        </is>
      </c>
    </row>
    <row r="7240" ht="14.4" customHeight="1">
      <c r="CP7240" s="439" t="n">
        <v>445211</v>
      </c>
      <c r="CQ7240" s="439" t="inlineStr">
        <is>
          <t>MAHARASHTRA</t>
        </is>
      </c>
    </row>
    <row r="7241" ht="14.4" customHeight="1">
      <c r="CP7241" s="439" t="n">
        <v>445215</v>
      </c>
      <c r="CQ7241" s="439" t="inlineStr">
        <is>
          <t>MAHARASHTRA</t>
        </is>
      </c>
    </row>
    <row r="7242" ht="14.4" customHeight="1">
      <c r="CP7242" s="439" t="n">
        <v>445216</v>
      </c>
      <c r="CQ7242" s="439" t="inlineStr">
        <is>
          <t>MAHARASHTRA</t>
        </is>
      </c>
    </row>
    <row r="7243" ht="14.4" customHeight="1">
      <c r="CP7243" s="439" t="n">
        <v>445230</v>
      </c>
      <c r="CQ7243" s="439" t="inlineStr">
        <is>
          <t>MAHARASHTRA</t>
        </is>
      </c>
    </row>
    <row r="7244" ht="14.4" customHeight="1">
      <c r="CP7244" s="439" t="n">
        <v>445301</v>
      </c>
      <c r="CQ7244" s="439" t="inlineStr">
        <is>
          <t>MAHARASHTRA</t>
        </is>
      </c>
    </row>
    <row r="7245" ht="14.4" customHeight="1">
      <c r="CP7245" s="439" t="n">
        <v>445302</v>
      </c>
      <c r="CQ7245" s="439" t="inlineStr">
        <is>
          <t>MAHARASHTRA</t>
        </is>
      </c>
    </row>
    <row r="7246" ht="14.4" customHeight="1">
      <c r="CP7246" s="439" t="n">
        <v>445303</v>
      </c>
      <c r="CQ7246" s="439" t="inlineStr">
        <is>
          <t>MAHARASHTRA</t>
        </is>
      </c>
    </row>
    <row r="7247" ht="14.4" customHeight="1">
      <c r="CP7247" s="439" t="n">
        <v>445304</v>
      </c>
      <c r="CQ7247" s="439" t="inlineStr">
        <is>
          <t>MAHARASHTRA</t>
        </is>
      </c>
    </row>
    <row r="7248" ht="14.4" customHeight="1">
      <c r="CP7248" s="439" t="n">
        <v>445305</v>
      </c>
      <c r="CQ7248" s="439" t="inlineStr">
        <is>
          <t>MAHARASHTRA</t>
        </is>
      </c>
    </row>
    <row r="7249" ht="14.4" customHeight="1">
      <c r="CP7249" s="439" t="n">
        <v>445306</v>
      </c>
      <c r="CQ7249" s="439" t="inlineStr">
        <is>
          <t>MAHARASHTRA</t>
        </is>
      </c>
    </row>
    <row r="7250" ht="14.4" customHeight="1">
      <c r="CP7250" s="439" t="n">
        <v>445307</v>
      </c>
      <c r="CQ7250" s="439" t="inlineStr">
        <is>
          <t>MAHARASHTRA</t>
        </is>
      </c>
    </row>
    <row r="7251" ht="14.4" customHeight="1">
      <c r="CP7251" s="439" t="n">
        <v>445308</v>
      </c>
      <c r="CQ7251" s="439" t="inlineStr">
        <is>
          <t>MAHARASHTRA</t>
        </is>
      </c>
    </row>
    <row r="7252" ht="14.4" customHeight="1">
      <c r="CP7252" s="439" t="n">
        <v>445323</v>
      </c>
      <c r="CQ7252" s="439" t="inlineStr">
        <is>
          <t>MAHARASHTRA</t>
        </is>
      </c>
    </row>
    <row r="7253" ht="14.4" customHeight="1">
      <c r="CP7253" s="439" t="n">
        <v>445324</v>
      </c>
      <c r="CQ7253" s="439" t="inlineStr">
        <is>
          <t>MAHARASHTRA</t>
        </is>
      </c>
    </row>
    <row r="7254" ht="14.4" customHeight="1">
      <c r="CP7254" s="439" t="n">
        <v>445401</v>
      </c>
      <c r="CQ7254" s="439" t="inlineStr">
        <is>
          <t>MAHARASHTRA</t>
        </is>
      </c>
    </row>
    <row r="7255" ht="14.4" customHeight="1">
      <c r="CP7255" s="439" t="n">
        <v>445402</v>
      </c>
      <c r="CQ7255" s="439" t="inlineStr">
        <is>
          <t>MAHARASHTRA</t>
        </is>
      </c>
    </row>
    <row r="7256" ht="14.4" customHeight="1">
      <c r="CP7256" s="439" t="n">
        <v>450001</v>
      </c>
      <c r="CQ7256" s="439" t="inlineStr">
        <is>
          <t>MADHYA PRADESH</t>
        </is>
      </c>
    </row>
    <row r="7257" ht="14.4" customHeight="1">
      <c r="CP7257" s="439" t="n">
        <v>450051</v>
      </c>
      <c r="CQ7257" s="439" t="inlineStr">
        <is>
          <t>MADHYA PRADESH</t>
        </is>
      </c>
    </row>
    <row r="7258" ht="14.4" customHeight="1">
      <c r="CP7258" s="439" t="n">
        <v>450110</v>
      </c>
      <c r="CQ7258" s="439" t="inlineStr">
        <is>
          <t>MADHYA PRADESH</t>
        </is>
      </c>
    </row>
    <row r="7259" ht="14.4" customHeight="1">
      <c r="CP7259" s="439" t="n">
        <v>450112</v>
      </c>
      <c r="CQ7259" s="439" t="inlineStr">
        <is>
          <t>MADHYA PRADESH</t>
        </is>
      </c>
    </row>
    <row r="7260" ht="14.4" customHeight="1">
      <c r="CP7260" s="439" t="n">
        <v>450114</v>
      </c>
      <c r="CQ7260" s="439" t="inlineStr">
        <is>
          <t>MADHYA PRADESH</t>
        </is>
      </c>
    </row>
    <row r="7261" ht="14.4" customHeight="1">
      <c r="CP7261" s="439" t="n">
        <v>450116</v>
      </c>
      <c r="CQ7261" s="439" t="inlineStr">
        <is>
          <t>MADHYA PRADESH</t>
        </is>
      </c>
    </row>
    <row r="7262" ht="14.4" customHeight="1">
      <c r="CP7262" s="439" t="n">
        <v>450117</v>
      </c>
      <c r="CQ7262" s="439" t="inlineStr">
        <is>
          <t>MADHYA PRADESH</t>
        </is>
      </c>
    </row>
    <row r="7263" ht="14.4" customHeight="1">
      <c r="CP7263" s="439" t="n">
        <v>450119</v>
      </c>
      <c r="CQ7263" s="439" t="inlineStr">
        <is>
          <t>MADHYA PRADESH</t>
        </is>
      </c>
    </row>
    <row r="7264" ht="14.4" customHeight="1">
      <c r="CP7264" s="439" t="n">
        <v>450221</v>
      </c>
      <c r="CQ7264" s="439" t="inlineStr">
        <is>
          <t>MADHYA PRADESH</t>
        </is>
      </c>
    </row>
    <row r="7265" ht="14.4" customHeight="1">
      <c r="CP7265" s="439" t="n">
        <v>450331</v>
      </c>
      <c r="CQ7265" s="439" t="inlineStr">
        <is>
          <t>MADHYA PRADESH</t>
        </is>
      </c>
    </row>
    <row r="7266" ht="14.4" customHeight="1">
      <c r="CP7266" s="439" t="n">
        <v>450332</v>
      </c>
      <c r="CQ7266" s="439" t="inlineStr">
        <is>
          <t>MADHYA PRADESH</t>
        </is>
      </c>
    </row>
    <row r="7267" ht="14.4" customHeight="1">
      <c r="CP7267" s="439" t="n">
        <v>450337</v>
      </c>
      <c r="CQ7267" s="439" t="inlineStr">
        <is>
          <t>MADHYA PRADESH</t>
        </is>
      </c>
    </row>
    <row r="7268" ht="14.4" customHeight="1">
      <c r="CP7268" s="439" t="n">
        <v>450445</v>
      </c>
      <c r="CQ7268" s="439" t="inlineStr">
        <is>
          <t>MADHYA PRADESH</t>
        </is>
      </c>
    </row>
    <row r="7269" ht="14.4" customHeight="1">
      <c r="CP7269" s="439" t="n">
        <v>450551</v>
      </c>
      <c r="CQ7269" s="439" t="inlineStr">
        <is>
          <t>MADHYA PRADESH</t>
        </is>
      </c>
    </row>
    <row r="7270" ht="14.4" customHeight="1">
      <c r="CP7270" s="439" t="n">
        <v>450554</v>
      </c>
      <c r="CQ7270" s="439" t="inlineStr">
        <is>
          <t>MADHYA PRADESH</t>
        </is>
      </c>
    </row>
    <row r="7271" ht="14.4" customHeight="1">
      <c r="CP7271" s="439" t="n">
        <v>450661</v>
      </c>
      <c r="CQ7271" s="439" t="inlineStr">
        <is>
          <t>MADHYA PRADESH</t>
        </is>
      </c>
    </row>
    <row r="7272" ht="14.4" customHeight="1">
      <c r="CP7272" s="439" t="n">
        <v>450771</v>
      </c>
      <c r="CQ7272" s="439" t="inlineStr">
        <is>
          <t>MADHYA PRADESH</t>
        </is>
      </c>
    </row>
    <row r="7273" ht="14.4" customHeight="1">
      <c r="CP7273" s="439" t="n">
        <v>450881</v>
      </c>
      <c r="CQ7273" s="439" t="inlineStr">
        <is>
          <t>MADHYA PRADESH</t>
        </is>
      </c>
    </row>
    <row r="7274" ht="14.4" customHeight="1">
      <c r="CP7274" s="439" t="n">
        <v>450991</v>
      </c>
      <c r="CQ7274" s="439" t="inlineStr">
        <is>
          <t>MADHYA PRADESH</t>
        </is>
      </c>
    </row>
    <row r="7275" ht="14.4" customHeight="1">
      <c r="CP7275" s="439" t="n">
        <v>451001</v>
      </c>
      <c r="CQ7275" s="439" t="inlineStr">
        <is>
          <t>MADHYA PRADESH</t>
        </is>
      </c>
    </row>
    <row r="7276" ht="14.4" customHeight="1">
      <c r="CP7276" s="439" t="n">
        <v>451111</v>
      </c>
      <c r="CQ7276" s="439" t="inlineStr">
        <is>
          <t>MADHYA PRADESH</t>
        </is>
      </c>
    </row>
    <row r="7277" ht="14.4" customHeight="1">
      <c r="CP7277" s="439" t="n">
        <v>451113</v>
      </c>
      <c r="CQ7277" s="439" t="inlineStr">
        <is>
          <t>MADHYA PRADESH</t>
        </is>
      </c>
    </row>
    <row r="7278" ht="14.4" customHeight="1">
      <c r="CP7278" s="439" t="n">
        <v>451115</v>
      </c>
      <c r="CQ7278" s="439" t="inlineStr">
        <is>
          <t>MADHYA PRADESH</t>
        </is>
      </c>
    </row>
    <row r="7279" ht="14.4" customHeight="1">
      <c r="CP7279" s="439" t="n">
        <v>451220</v>
      </c>
      <c r="CQ7279" s="439" t="inlineStr">
        <is>
          <t>MADHYA PRADESH</t>
        </is>
      </c>
    </row>
    <row r="7280" ht="14.4" customHeight="1">
      <c r="CP7280" s="439" t="n">
        <v>451221</v>
      </c>
      <c r="CQ7280" s="439" t="inlineStr">
        <is>
          <t>MADHYA PRADESH</t>
        </is>
      </c>
    </row>
    <row r="7281" ht="14.4" customHeight="1">
      <c r="CP7281" s="439" t="n">
        <v>451224</v>
      </c>
      <c r="CQ7281" s="439" t="inlineStr">
        <is>
          <t>MADHYA PRADESH</t>
        </is>
      </c>
    </row>
    <row r="7282" ht="14.4" customHeight="1">
      <c r="CP7282" s="439" t="n">
        <v>451225</v>
      </c>
      <c r="CQ7282" s="439" t="inlineStr">
        <is>
          <t>MADHYA PRADESH</t>
        </is>
      </c>
    </row>
    <row r="7283" ht="14.4" customHeight="1">
      <c r="CP7283" s="439" t="n">
        <v>451228</v>
      </c>
      <c r="CQ7283" s="439" t="inlineStr">
        <is>
          <t>MADHYA PRADESH</t>
        </is>
      </c>
    </row>
    <row r="7284" ht="14.4" customHeight="1">
      <c r="CP7284" s="439" t="n">
        <v>451331</v>
      </c>
      <c r="CQ7284" s="439" t="inlineStr">
        <is>
          <t>MADHYA PRADESH</t>
        </is>
      </c>
    </row>
    <row r="7285" ht="14.4" customHeight="1">
      <c r="CP7285" s="439" t="n">
        <v>451332</v>
      </c>
      <c r="CQ7285" s="439" t="inlineStr">
        <is>
          <t>MADHYA PRADESH</t>
        </is>
      </c>
    </row>
    <row r="7286" ht="14.4" customHeight="1">
      <c r="CP7286" s="439" t="n">
        <v>451335</v>
      </c>
      <c r="CQ7286" s="439" t="inlineStr">
        <is>
          <t>MADHYA PRADESH</t>
        </is>
      </c>
    </row>
    <row r="7287" ht="14.4" customHeight="1">
      <c r="CP7287" s="439" t="n">
        <v>451440</v>
      </c>
      <c r="CQ7287" s="439" t="inlineStr">
        <is>
          <t>MADHYA PRADESH</t>
        </is>
      </c>
    </row>
    <row r="7288" ht="14.4" customHeight="1">
      <c r="CP7288" s="439" t="n">
        <v>451441</v>
      </c>
      <c r="CQ7288" s="439" t="inlineStr">
        <is>
          <t>MADHYA PRADESH</t>
        </is>
      </c>
    </row>
    <row r="7289" ht="14.4" customHeight="1">
      <c r="CP7289" s="439" t="n">
        <v>451442</v>
      </c>
      <c r="CQ7289" s="439" t="inlineStr">
        <is>
          <t>MADHYA PRADESH</t>
        </is>
      </c>
    </row>
    <row r="7290" ht="14.4" customHeight="1">
      <c r="CP7290" s="439" t="n">
        <v>451447</v>
      </c>
      <c r="CQ7290" s="439" t="inlineStr">
        <is>
          <t>MADHYA PRADESH</t>
        </is>
      </c>
    </row>
    <row r="7291" ht="14.4" customHeight="1">
      <c r="CP7291" s="439" t="n">
        <v>451449</v>
      </c>
      <c r="CQ7291" s="439" t="inlineStr">
        <is>
          <t>MADHYA PRADESH</t>
        </is>
      </c>
    </row>
    <row r="7292" ht="14.4" customHeight="1">
      <c r="CP7292" s="439" t="n">
        <v>451551</v>
      </c>
      <c r="CQ7292" s="439" t="inlineStr">
        <is>
          <t>MADHYA PRADESH</t>
        </is>
      </c>
    </row>
    <row r="7293" ht="14.4" customHeight="1">
      <c r="CP7293" s="439" t="n">
        <v>451556</v>
      </c>
      <c r="CQ7293" s="439" t="inlineStr">
        <is>
          <t>MADHYA PRADESH</t>
        </is>
      </c>
    </row>
    <row r="7294" ht="14.4" customHeight="1">
      <c r="CP7294" s="439" t="n">
        <v>451660</v>
      </c>
      <c r="CQ7294" s="439" t="inlineStr">
        <is>
          <t>MADHYA PRADESH</t>
        </is>
      </c>
    </row>
    <row r="7295" ht="14.4" customHeight="1">
      <c r="CP7295" s="439" t="n">
        <v>451666</v>
      </c>
      <c r="CQ7295" s="439" t="inlineStr">
        <is>
          <t>MADHYA PRADESH</t>
        </is>
      </c>
    </row>
    <row r="7296" ht="14.4" customHeight="1">
      <c r="CP7296" s="439" t="n">
        <v>451770</v>
      </c>
      <c r="CQ7296" s="439" t="inlineStr">
        <is>
          <t>MADHYA PRADESH</t>
        </is>
      </c>
    </row>
    <row r="7297" ht="14.4" customHeight="1">
      <c r="CP7297" s="439" t="n">
        <v>451881</v>
      </c>
      <c r="CQ7297" s="439" t="inlineStr">
        <is>
          <t>MADHYA PRADESH</t>
        </is>
      </c>
    </row>
    <row r="7298" ht="14.4" customHeight="1">
      <c r="CP7298" s="439" t="n">
        <v>452001</v>
      </c>
      <c r="CQ7298" s="439" t="inlineStr">
        <is>
          <t>MADHYA PRADESH</t>
        </is>
      </c>
    </row>
    <row r="7299" ht="14.4" customHeight="1">
      <c r="CP7299" s="439" t="n">
        <v>452002</v>
      </c>
      <c r="CQ7299" s="439" t="inlineStr">
        <is>
          <t>MADHYA PRADESH</t>
        </is>
      </c>
    </row>
    <row r="7300" ht="14.4" customHeight="1">
      <c r="CP7300" s="439" t="n">
        <v>452003</v>
      </c>
      <c r="CQ7300" s="439" t="inlineStr">
        <is>
          <t>MADHYA PRADESH</t>
        </is>
      </c>
    </row>
    <row r="7301" ht="14.4" customHeight="1">
      <c r="CP7301" s="439" t="n">
        <v>452005</v>
      </c>
      <c r="CQ7301" s="439" t="inlineStr">
        <is>
          <t>MADHYA PRADESH</t>
        </is>
      </c>
    </row>
    <row r="7302" ht="14.4" customHeight="1">
      <c r="CP7302" s="439" t="n">
        <v>452006</v>
      </c>
      <c r="CQ7302" s="439" t="inlineStr">
        <is>
          <t>MADHYA PRADESH</t>
        </is>
      </c>
    </row>
    <row r="7303" ht="14.4" customHeight="1">
      <c r="CP7303" s="439" t="n">
        <v>452007</v>
      </c>
      <c r="CQ7303" s="439" t="inlineStr">
        <is>
          <t>MADHYA PRADESH</t>
        </is>
      </c>
    </row>
    <row r="7304" ht="14.4" customHeight="1">
      <c r="CP7304" s="439" t="n">
        <v>452009</v>
      </c>
      <c r="CQ7304" s="439" t="inlineStr">
        <is>
          <t>MADHYA PRADESH</t>
        </is>
      </c>
    </row>
    <row r="7305" ht="14.4" customHeight="1">
      <c r="CP7305" s="439" t="n">
        <v>452010</v>
      </c>
      <c r="CQ7305" s="439" t="inlineStr">
        <is>
          <t>MADHYA PRADESH</t>
        </is>
      </c>
    </row>
    <row r="7306" ht="14.4" customHeight="1">
      <c r="CP7306" s="439" t="n">
        <v>452011</v>
      </c>
      <c r="CQ7306" s="439" t="inlineStr">
        <is>
          <t>MADHYA PRADESH</t>
        </is>
      </c>
    </row>
    <row r="7307" ht="14.4" customHeight="1">
      <c r="CP7307" s="439" t="n">
        <v>452012</v>
      </c>
      <c r="CQ7307" s="439" t="inlineStr">
        <is>
          <t>MADHYA PRADESH</t>
        </is>
      </c>
    </row>
    <row r="7308" ht="14.4" customHeight="1">
      <c r="CP7308" s="439" t="n">
        <v>452013</v>
      </c>
      <c r="CQ7308" s="439" t="inlineStr">
        <is>
          <t>MADHYA PRADESH</t>
        </is>
      </c>
    </row>
    <row r="7309" ht="14.4" customHeight="1">
      <c r="CP7309" s="439" t="n">
        <v>452014</v>
      </c>
      <c r="CQ7309" s="439" t="inlineStr">
        <is>
          <t>MADHYA PRADESH</t>
        </is>
      </c>
    </row>
    <row r="7310" ht="14.4" customHeight="1">
      <c r="CP7310" s="439" t="n">
        <v>452015</v>
      </c>
      <c r="CQ7310" s="439" t="inlineStr">
        <is>
          <t>MADHYA PRADESH</t>
        </is>
      </c>
    </row>
    <row r="7311" ht="14.4" customHeight="1">
      <c r="CP7311" s="439" t="n">
        <v>452016</v>
      </c>
      <c r="CQ7311" s="439" t="inlineStr">
        <is>
          <t>MADHYA PRADESH</t>
        </is>
      </c>
    </row>
    <row r="7312" ht="14.4" customHeight="1">
      <c r="CP7312" s="439" t="n">
        <v>452018</v>
      </c>
      <c r="CQ7312" s="439" t="inlineStr">
        <is>
          <t>MADHYA PRADESH</t>
        </is>
      </c>
    </row>
    <row r="7313" ht="14.4" customHeight="1">
      <c r="CP7313" s="439" t="n">
        <v>452020</v>
      </c>
      <c r="CQ7313" s="439" t="inlineStr">
        <is>
          <t>MADHYA PRADESH</t>
        </is>
      </c>
    </row>
    <row r="7314" ht="14.4" customHeight="1">
      <c r="CP7314" s="439" t="n">
        <v>453001</v>
      </c>
      <c r="CQ7314" s="439" t="inlineStr">
        <is>
          <t>MADHYA PRADESH</t>
        </is>
      </c>
    </row>
    <row r="7315" ht="14.4" customHeight="1">
      <c r="CP7315" s="439" t="n">
        <v>453111</v>
      </c>
      <c r="CQ7315" s="439" t="inlineStr">
        <is>
          <t>MADHYA PRADESH</t>
        </is>
      </c>
    </row>
    <row r="7316" ht="14.4" customHeight="1">
      <c r="CP7316" s="439" t="n">
        <v>453112</v>
      </c>
      <c r="CQ7316" s="439" t="inlineStr">
        <is>
          <t>MADHYA PRADESH</t>
        </is>
      </c>
    </row>
    <row r="7317" ht="14.4" customHeight="1">
      <c r="CP7317" s="439" t="n">
        <v>453115</v>
      </c>
      <c r="CQ7317" s="439" t="inlineStr">
        <is>
          <t>MADHYA PRADESH</t>
        </is>
      </c>
    </row>
    <row r="7318" ht="14.4" customHeight="1">
      <c r="CP7318" s="439" t="n">
        <v>453220</v>
      </c>
      <c r="CQ7318" s="439" t="inlineStr">
        <is>
          <t>MADHYA PRADESH</t>
        </is>
      </c>
    </row>
    <row r="7319" ht="14.4" customHeight="1">
      <c r="CP7319" s="439" t="n">
        <v>453331</v>
      </c>
      <c r="CQ7319" s="439" t="inlineStr">
        <is>
          <t>MADHYA PRADESH</t>
        </is>
      </c>
    </row>
    <row r="7320" ht="14.4" customHeight="1">
      <c r="CP7320" s="439" t="n">
        <v>453441</v>
      </c>
      <c r="CQ7320" s="439" t="inlineStr">
        <is>
          <t>MADHYA PRADESH</t>
        </is>
      </c>
    </row>
    <row r="7321" ht="14.4" customHeight="1">
      <c r="CP7321" s="439" t="n">
        <v>453446</v>
      </c>
      <c r="CQ7321" s="439" t="inlineStr">
        <is>
          <t>MADHYA PRADESH</t>
        </is>
      </c>
    </row>
    <row r="7322" ht="14.4" customHeight="1">
      <c r="CP7322" s="439" t="n">
        <v>453551</v>
      </c>
      <c r="CQ7322" s="439" t="inlineStr">
        <is>
          <t>MADHYA PRADESH</t>
        </is>
      </c>
    </row>
    <row r="7323" ht="14.4" customHeight="1">
      <c r="CP7323" s="439" t="n">
        <v>453552</v>
      </c>
      <c r="CQ7323" s="439" t="inlineStr">
        <is>
          <t>MADHYA PRADESH</t>
        </is>
      </c>
    </row>
    <row r="7324" ht="14.4" customHeight="1">
      <c r="CP7324" s="439" t="n">
        <v>453555</v>
      </c>
      <c r="CQ7324" s="439" t="inlineStr">
        <is>
          <t>MADHYA PRADESH</t>
        </is>
      </c>
    </row>
    <row r="7325" ht="14.4" customHeight="1">
      <c r="CP7325" s="439" t="n">
        <v>453556</v>
      </c>
      <c r="CQ7325" s="439" t="inlineStr">
        <is>
          <t>MADHYA PRADESH</t>
        </is>
      </c>
    </row>
    <row r="7326" ht="14.4" customHeight="1">
      <c r="CP7326" s="439" t="n">
        <v>453661</v>
      </c>
      <c r="CQ7326" s="439" t="inlineStr">
        <is>
          <t>MADHYA PRADESH</t>
        </is>
      </c>
    </row>
    <row r="7327" ht="14.4" customHeight="1">
      <c r="CP7327" s="439" t="n">
        <v>453771</v>
      </c>
      <c r="CQ7327" s="439" t="inlineStr">
        <is>
          <t>MADHYA PRADESH</t>
        </is>
      </c>
    </row>
    <row r="7328" ht="14.4" customHeight="1">
      <c r="CP7328" s="439" t="n">
        <v>454001</v>
      </c>
      <c r="CQ7328" s="439" t="inlineStr">
        <is>
          <t>MADHYA PRADESH</t>
        </is>
      </c>
    </row>
    <row r="7329" ht="14.4" customHeight="1">
      <c r="CP7329" s="439" t="n">
        <v>454010</v>
      </c>
      <c r="CQ7329" s="439" t="inlineStr">
        <is>
          <t>MADHYA PRADESH</t>
        </is>
      </c>
    </row>
    <row r="7330" ht="14.4" customHeight="1">
      <c r="CP7330" s="439" t="n">
        <v>454111</v>
      </c>
      <c r="CQ7330" s="439" t="inlineStr">
        <is>
          <t>MADHYA PRADESH</t>
        </is>
      </c>
    </row>
    <row r="7331" ht="14.4" customHeight="1">
      <c r="CP7331" s="439" t="n">
        <v>454116</v>
      </c>
      <c r="CQ7331" s="439" t="inlineStr">
        <is>
          <t>MADHYA PRADESH</t>
        </is>
      </c>
    </row>
    <row r="7332" ht="14.4" customHeight="1">
      <c r="CP7332" s="439" t="n">
        <v>454221</v>
      </c>
      <c r="CQ7332" s="439" t="inlineStr">
        <is>
          <t>MADHYA PRADESH</t>
        </is>
      </c>
    </row>
    <row r="7333" ht="14.4" customHeight="1">
      <c r="CP7333" s="439" t="n">
        <v>454331</v>
      </c>
      <c r="CQ7333" s="439" t="inlineStr">
        <is>
          <t>MADHYA PRADESH</t>
        </is>
      </c>
    </row>
    <row r="7334" ht="14.4" customHeight="1">
      <c r="CP7334" s="439" t="n">
        <v>454335</v>
      </c>
      <c r="CQ7334" s="439" t="inlineStr">
        <is>
          <t>MADHYA PRADESH</t>
        </is>
      </c>
    </row>
    <row r="7335" ht="14.4" customHeight="1">
      <c r="CP7335" s="439" t="n">
        <v>454441</v>
      </c>
      <c r="CQ7335" s="439" t="inlineStr">
        <is>
          <t>MADHYA PRADESH</t>
        </is>
      </c>
    </row>
    <row r="7336" ht="14.4" customHeight="1">
      <c r="CP7336" s="439" t="n">
        <v>454446</v>
      </c>
      <c r="CQ7336" s="439" t="inlineStr">
        <is>
          <t>MADHYA PRADESH</t>
        </is>
      </c>
    </row>
    <row r="7337" ht="14.4" customHeight="1">
      <c r="CP7337" s="439" t="n">
        <v>454449</v>
      </c>
      <c r="CQ7337" s="439" t="inlineStr">
        <is>
          <t>MADHYA PRADESH</t>
        </is>
      </c>
    </row>
    <row r="7338" ht="14.4" customHeight="1">
      <c r="CP7338" s="439" t="n">
        <v>454552</v>
      </c>
      <c r="CQ7338" s="439" t="inlineStr">
        <is>
          <t>MADHYA PRADESH</t>
        </is>
      </c>
    </row>
    <row r="7339" ht="14.4" customHeight="1">
      <c r="CP7339" s="439" t="n">
        <v>454660</v>
      </c>
      <c r="CQ7339" s="439" t="inlineStr">
        <is>
          <t>MADHYA PRADESH</t>
        </is>
      </c>
    </row>
    <row r="7340" ht="14.4" customHeight="1">
      <c r="CP7340" s="439" t="n">
        <v>454665</v>
      </c>
      <c r="CQ7340" s="439" t="inlineStr">
        <is>
          <t>MADHYA PRADESH</t>
        </is>
      </c>
    </row>
    <row r="7341" ht="14.4" customHeight="1">
      <c r="CP7341" s="439" t="n">
        <v>454773</v>
      </c>
      <c r="CQ7341" s="439" t="inlineStr">
        <is>
          <t>MADHYA PRADESH</t>
        </is>
      </c>
    </row>
    <row r="7342" ht="14.4" customHeight="1">
      <c r="CP7342" s="439" t="n">
        <v>454774</v>
      </c>
      <c r="CQ7342" s="439" t="inlineStr">
        <is>
          <t>MADHYA PRADESH</t>
        </is>
      </c>
    </row>
    <row r="7343" ht="14.4" customHeight="1">
      <c r="CP7343" s="439" t="n">
        <v>454775</v>
      </c>
      <c r="CQ7343" s="439" t="inlineStr">
        <is>
          <t>MADHYA PRADESH</t>
        </is>
      </c>
    </row>
    <row r="7344" ht="14.4" customHeight="1">
      <c r="CP7344" s="439" t="n">
        <v>455001</v>
      </c>
      <c r="CQ7344" s="439" t="inlineStr">
        <is>
          <t>MADHYA PRADESH</t>
        </is>
      </c>
    </row>
    <row r="7345" ht="14.4" customHeight="1">
      <c r="CP7345" s="439" t="n">
        <v>455111</v>
      </c>
      <c r="CQ7345" s="439" t="inlineStr">
        <is>
          <t>MADHYA PRADESH</t>
        </is>
      </c>
    </row>
    <row r="7346" ht="14.4" customHeight="1">
      <c r="CP7346" s="439" t="n">
        <v>455115</v>
      </c>
      <c r="CQ7346" s="439" t="inlineStr">
        <is>
          <t>MADHYA PRADESH</t>
        </is>
      </c>
    </row>
    <row r="7347" ht="14.4" customHeight="1">
      <c r="CP7347" s="439" t="n">
        <v>455116</v>
      </c>
      <c r="CQ7347" s="439" t="inlineStr">
        <is>
          <t>MADHYA PRADESH</t>
        </is>
      </c>
    </row>
    <row r="7348" ht="14.4" customHeight="1">
      <c r="CP7348" s="439" t="n">
        <v>455118</v>
      </c>
      <c r="CQ7348" s="439" t="inlineStr">
        <is>
          <t>MADHYA PRADESH</t>
        </is>
      </c>
    </row>
    <row r="7349" ht="14.4" customHeight="1">
      <c r="CP7349" s="439" t="n">
        <v>455221</v>
      </c>
      <c r="CQ7349" s="439" t="inlineStr">
        <is>
          <t>MADHYA PRADESH</t>
        </is>
      </c>
    </row>
    <row r="7350" ht="14.4" customHeight="1">
      <c r="CP7350" s="439" t="n">
        <v>455223</v>
      </c>
      <c r="CQ7350" s="439" t="inlineStr">
        <is>
          <t>MADHYA PRADESH</t>
        </is>
      </c>
    </row>
    <row r="7351" ht="14.4" customHeight="1">
      <c r="CP7351" s="439" t="n">
        <v>455227</v>
      </c>
      <c r="CQ7351" s="439" t="inlineStr">
        <is>
          <t>MADHYA PRADESH</t>
        </is>
      </c>
    </row>
    <row r="7352" ht="14.4" customHeight="1">
      <c r="CP7352" s="439" t="n">
        <v>455332</v>
      </c>
      <c r="CQ7352" s="439" t="inlineStr">
        <is>
          <t>MADHYA PRADESH</t>
        </is>
      </c>
    </row>
    <row r="7353" ht="14.4" customHeight="1">
      <c r="CP7353" s="439" t="n">
        <v>455336</v>
      </c>
      <c r="CQ7353" s="439" t="inlineStr">
        <is>
          <t>MADHYA PRADESH</t>
        </is>
      </c>
    </row>
    <row r="7354" ht="14.4" customHeight="1">
      <c r="CP7354" s="439" t="n">
        <v>455339</v>
      </c>
      <c r="CQ7354" s="439" t="inlineStr">
        <is>
          <t>MADHYA PRADESH</t>
        </is>
      </c>
    </row>
    <row r="7355" ht="14.4" customHeight="1">
      <c r="CP7355" s="439" t="n">
        <v>455440</v>
      </c>
      <c r="CQ7355" s="439" t="inlineStr">
        <is>
          <t>MADHYA PRADESH</t>
        </is>
      </c>
    </row>
    <row r="7356" ht="14.4" customHeight="1">
      <c r="CP7356" s="439" t="n">
        <v>455459</v>
      </c>
      <c r="CQ7356" s="439" t="inlineStr">
        <is>
          <t>MADHYA PRADESH</t>
        </is>
      </c>
    </row>
    <row r="7357" ht="14.4" customHeight="1">
      <c r="CP7357" s="439" t="n">
        <v>456001</v>
      </c>
      <c r="CQ7357" s="439" t="inlineStr">
        <is>
          <t>MADHYA PRADESH</t>
        </is>
      </c>
    </row>
    <row r="7358" ht="14.4" customHeight="1">
      <c r="CP7358" s="439" t="n">
        <v>456003</v>
      </c>
      <c r="CQ7358" s="439" t="inlineStr">
        <is>
          <t>MADHYA PRADESH</t>
        </is>
      </c>
    </row>
    <row r="7359" ht="14.4" customHeight="1">
      <c r="CP7359" s="439" t="n">
        <v>456006</v>
      </c>
      <c r="CQ7359" s="439" t="inlineStr">
        <is>
          <t>MADHYA PRADESH</t>
        </is>
      </c>
    </row>
    <row r="7360" ht="14.4" customHeight="1">
      <c r="CP7360" s="439" t="n">
        <v>456010</v>
      </c>
      <c r="CQ7360" s="439" t="inlineStr">
        <is>
          <t>MADHYA PRADESH</t>
        </is>
      </c>
    </row>
    <row r="7361" ht="14.4" customHeight="1">
      <c r="CP7361" s="439" t="n">
        <v>456221</v>
      </c>
      <c r="CQ7361" s="439" t="inlineStr">
        <is>
          <t>MADHYA PRADESH</t>
        </is>
      </c>
    </row>
    <row r="7362" ht="14.4" customHeight="1">
      <c r="CP7362" s="439" t="n">
        <v>456222</v>
      </c>
      <c r="CQ7362" s="439" t="inlineStr">
        <is>
          <t>MADHYA PRADESH</t>
        </is>
      </c>
    </row>
    <row r="7363" ht="14.4" customHeight="1">
      <c r="CP7363" s="439" t="n">
        <v>456224</v>
      </c>
      <c r="CQ7363" s="439" t="inlineStr">
        <is>
          <t>MADHYA PRADESH</t>
        </is>
      </c>
    </row>
    <row r="7364" ht="14.4" customHeight="1">
      <c r="CP7364" s="439" t="n">
        <v>456313</v>
      </c>
      <c r="CQ7364" s="439" t="inlineStr">
        <is>
          <t>MADHYA PRADESH</t>
        </is>
      </c>
    </row>
    <row r="7365" ht="14.4" customHeight="1">
      <c r="CP7365" s="439" t="n">
        <v>456331</v>
      </c>
      <c r="CQ7365" s="439" t="inlineStr">
        <is>
          <t>MADHYA PRADESH</t>
        </is>
      </c>
    </row>
    <row r="7366" ht="14.4" customHeight="1">
      <c r="CP7366" s="439" t="n">
        <v>456335</v>
      </c>
      <c r="CQ7366" s="439" t="inlineStr">
        <is>
          <t>MADHYA PRADESH</t>
        </is>
      </c>
    </row>
    <row r="7367" ht="14.4" customHeight="1">
      <c r="CP7367" s="439" t="n">
        <v>456337</v>
      </c>
      <c r="CQ7367" s="439" t="inlineStr">
        <is>
          <t>MADHYA PRADESH</t>
        </is>
      </c>
    </row>
    <row r="7368" ht="14.4" customHeight="1">
      <c r="CP7368" s="439" t="n">
        <v>456440</v>
      </c>
      <c r="CQ7368" s="439" t="inlineStr">
        <is>
          <t>MADHYA PRADESH</t>
        </is>
      </c>
    </row>
    <row r="7369" ht="14.4" customHeight="1">
      <c r="CP7369" s="439" t="n">
        <v>456441</v>
      </c>
      <c r="CQ7369" s="439" t="inlineStr">
        <is>
          <t>MADHYA PRADESH</t>
        </is>
      </c>
    </row>
    <row r="7370" ht="14.4" customHeight="1">
      <c r="CP7370" s="439" t="n">
        <v>456443</v>
      </c>
      <c r="CQ7370" s="439" t="inlineStr">
        <is>
          <t>MADHYA PRADESH</t>
        </is>
      </c>
    </row>
    <row r="7371" ht="14.4" customHeight="1">
      <c r="CP7371" s="439" t="n">
        <v>456550</v>
      </c>
      <c r="CQ7371" s="439" t="inlineStr">
        <is>
          <t>MADHYA PRADESH</t>
        </is>
      </c>
    </row>
    <row r="7372" ht="14.4" customHeight="1">
      <c r="CP7372" s="439" t="n">
        <v>456661</v>
      </c>
      <c r="CQ7372" s="439" t="inlineStr">
        <is>
          <t>MADHYA PRADESH</t>
        </is>
      </c>
    </row>
    <row r="7373" ht="14.4" customHeight="1">
      <c r="CP7373" s="439" t="n">
        <v>456664</v>
      </c>
      <c r="CQ7373" s="439" t="inlineStr">
        <is>
          <t>MADHYA PRADESH</t>
        </is>
      </c>
    </row>
    <row r="7374" ht="14.4" customHeight="1">
      <c r="CP7374" s="439" t="n">
        <v>456665</v>
      </c>
      <c r="CQ7374" s="439" t="inlineStr">
        <is>
          <t>MADHYA PRADESH</t>
        </is>
      </c>
    </row>
    <row r="7375" ht="14.4" customHeight="1">
      <c r="CP7375" s="439" t="n">
        <v>456668</v>
      </c>
      <c r="CQ7375" s="439" t="inlineStr">
        <is>
          <t>MADHYA PRADESH</t>
        </is>
      </c>
    </row>
    <row r="7376" ht="14.4" customHeight="1">
      <c r="CP7376" s="439" t="n">
        <v>456770</v>
      </c>
      <c r="CQ7376" s="439" t="inlineStr">
        <is>
          <t>MADHYA PRADESH</t>
        </is>
      </c>
    </row>
    <row r="7377" ht="14.4" customHeight="1">
      <c r="CP7377" s="439" t="n">
        <v>456771</v>
      </c>
      <c r="CQ7377" s="439" t="inlineStr">
        <is>
          <t>MADHYA PRADESH</t>
        </is>
      </c>
    </row>
    <row r="7378" ht="14.4" customHeight="1">
      <c r="CP7378" s="439" t="n">
        <v>456776</v>
      </c>
      <c r="CQ7378" s="439" t="inlineStr">
        <is>
          <t>MADHYA PRADESH</t>
        </is>
      </c>
    </row>
    <row r="7379" ht="14.4" customHeight="1">
      <c r="CP7379" s="439" t="n">
        <v>457001</v>
      </c>
      <c r="CQ7379" s="439" t="inlineStr">
        <is>
          <t>MADHYA PRADESH</t>
        </is>
      </c>
    </row>
    <row r="7380" ht="14.4" customHeight="1">
      <c r="CP7380" s="439" t="n">
        <v>457114</v>
      </c>
      <c r="CQ7380" s="439" t="inlineStr">
        <is>
          <t>MADHYA PRADESH</t>
        </is>
      </c>
    </row>
    <row r="7381" ht="14.4" customHeight="1">
      <c r="CP7381" s="439" t="n">
        <v>457118</v>
      </c>
      <c r="CQ7381" s="439" t="inlineStr">
        <is>
          <t>MADHYA PRADESH</t>
        </is>
      </c>
    </row>
    <row r="7382" ht="14.4" customHeight="1">
      <c r="CP7382" s="439" t="n">
        <v>457119</v>
      </c>
      <c r="CQ7382" s="439" t="inlineStr">
        <is>
          <t>MADHYA PRADESH</t>
        </is>
      </c>
    </row>
    <row r="7383" ht="14.4" customHeight="1">
      <c r="CP7383" s="439" t="n">
        <v>457222</v>
      </c>
      <c r="CQ7383" s="439" t="inlineStr">
        <is>
          <t>MADHYA PRADESH</t>
        </is>
      </c>
    </row>
    <row r="7384" ht="14.4" customHeight="1">
      <c r="CP7384" s="439" t="n">
        <v>457226</v>
      </c>
      <c r="CQ7384" s="439" t="inlineStr">
        <is>
          <t>MADHYA PRADESH</t>
        </is>
      </c>
    </row>
    <row r="7385" ht="14.4" customHeight="1">
      <c r="CP7385" s="439" t="n">
        <v>457331</v>
      </c>
      <c r="CQ7385" s="439" t="inlineStr">
        <is>
          <t>MADHYA PRADESH</t>
        </is>
      </c>
    </row>
    <row r="7386" ht="14.4" customHeight="1">
      <c r="CP7386" s="439" t="n">
        <v>457333</v>
      </c>
      <c r="CQ7386" s="439" t="inlineStr">
        <is>
          <t>MADHYA PRADESH</t>
        </is>
      </c>
    </row>
    <row r="7387" ht="14.4" customHeight="1">
      <c r="CP7387" s="439" t="n">
        <v>457336</v>
      </c>
      <c r="CQ7387" s="439" t="inlineStr">
        <is>
          <t>MADHYA PRADESH</t>
        </is>
      </c>
    </row>
    <row r="7388" ht="14.4" customHeight="1">
      <c r="CP7388" s="439" t="n">
        <v>457339</v>
      </c>
      <c r="CQ7388" s="439" t="inlineStr">
        <is>
          <t>MADHYA PRADESH</t>
        </is>
      </c>
    </row>
    <row r="7389" ht="14.4" customHeight="1">
      <c r="CP7389" s="439" t="n">
        <v>457340</v>
      </c>
      <c r="CQ7389" s="439" t="inlineStr">
        <is>
          <t>MADHYA PRADESH</t>
        </is>
      </c>
    </row>
    <row r="7390" ht="14.4" customHeight="1">
      <c r="CP7390" s="439" t="n">
        <v>457441</v>
      </c>
      <c r="CQ7390" s="439" t="inlineStr">
        <is>
          <t>MADHYA PRADESH</t>
        </is>
      </c>
    </row>
    <row r="7391" ht="14.4" customHeight="1">
      <c r="CP7391" s="439" t="n">
        <v>457550</v>
      </c>
      <c r="CQ7391" s="439" t="inlineStr">
        <is>
          <t>MADHYA PRADESH</t>
        </is>
      </c>
    </row>
    <row r="7392" ht="14.4" customHeight="1">
      <c r="CP7392" s="439" t="n">
        <v>457555</v>
      </c>
      <c r="CQ7392" s="439" t="inlineStr">
        <is>
          <t>MADHYA PRADESH</t>
        </is>
      </c>
    </row>
    <row r="7393" ht="14.4" customHeight="1">
      <c r="CP7393" s="439" t="n">
        <v>457661</v>
      </c>
      <c r="CQ7393" s="439" t="inlineStr">
        <is>
          <t>MADHYA PRADESH</t>
        </is>
      </c>
    </row>
    <row r="7394" ht="14.4" customHeight="1">
      <c r="CP7394" s="439" t="n">
        <v>457770</v>
      </c>
      <c r="CQ7394" s="439" t="inlineStr">
        <is>
          <t>MADHYA PRADESH</t>
        </is>
      </c>
    </row>
    <row r="7395" ht="14.4" customHeight="1">
      <c r="CP7395" s="439" t="n">
        <v>457772</v>
      </c>
      <c r="CQ7395" s="439" t="inlineStr">
        <is>
          <t>MADHYA PRADESH</t>
        </is>
      </c>
    </row>
    <row r="7396" ht="14.4" customHeight="1">
      <c r="CP7396" s="439" t="n">
        <v>457773</v>
      </c>
      <c r="CQ7396" s="439" t="inlineStr">
        <is>
          <t>MADHYA PRADESH</t>
        </is>
      </c>
    </row>
    <row r="7397" ht="14.4" customHeight="1">
      <c r="CP7397" s="439" t="n">
        <v>457775</v>
      </c>
      <c r="CQ7397" s="439" t="inlineStr">
        <is>
          <t>MADHYA PRADESH</t>
        </is>
      </c>
    </row>
    <row r="7398" ht="14.4" customHeight="1">
      <c r="CP7398" s="439" t="n">
        <v>457777</v>
      </c>
      <c r="CQ7398" s="439" t="inlineStr">
        <is>
          <t>MADHYA PRADESH</t>
        </is>
      </c>
    </row>
    <row r="7399" ht="14.4" customHeight="1">
      <c r="CP7399" s="439" t="n">
        <v>457779</v>
      </c>
      <c r="CQ7399" s="439" t="inlineStr">
        <is>
          <t>MADHYA PRADESH</t>
        </is>
      </c>
    </row>
    <row r="7400" ht="14.4" customHeight="1">
      <c r="CP7400" s="439" t="n">
        <v>457882</v>
      </c>
      <c r="CQ7400" s="439" t="inlineStr">
        <is>
          <t>MADHYA PRADESH</t>
        </is>
      </c>
    </row>
    <row r="7401" ht="14.4" customHeight="1">
      <c r="CP7401" s="439" t="n">
        <v>457885</v>
      </c>
      <c r="CQ7401" s="439" t="inlineStr">
        <is>
          <t>MADHYA PRADESH</t>
        </is>
      </c>
    </row>
    <row r="7402" ht="14.4" customHeight="1">
      <c r="CP7402" s="439" t="n">
        <v>457887</v>
      </c>
      <c r="CQ7402" s="439" t="inlineStr">
        <is>
          <t>MADHYA PRADESH</t>
        </is>
      </c>
    </row>
    <row r="7403" ht="14.4" customHeight="1">
      <c r="CP7403" s="439" t="n">
        <v>457888</v>
      </c>
      <c r="CQ7403" s="439" t="inlineStr">
        <is>
          <t>MADHYA PRADESH</t>
        </is>
      </c>
    </row>
    <row r="7404" ht="14.4" customHeight="1">
      <c r="CP7404" s="439" t="n">
        <v>457990</v>
      </c>
      <c r="CQ7404" s="439" t="inlineStr">
        <is>
          <t>MADHYA PRADESH</t>
        </is>
      </c>
    </row>
    <row r="7405" ht="14.4" customHeight="1">
      <c r="CP7405" s="439" t="n">
        <v>457993</v>
      </c>
      <c r="CQ7405" s="439" t="inlineStr">
        <is>
          <t>MADHYA PRADESH</t>
        </is>
      </c>
    </row>
    <row r="7406" ht="14.4" customHeight="1">
      <c r="CP7406" s="439" t="n">
        <v>458001</v>
      </c>
      <c r="CQ7406" s="439" t="inlineStr">
        <is>
          <t>MADHYA PRADESH</t>
        </is>
      </c>
    </row>
    <row r="7407" ht="14.4" customHeight="1">
      <c r="CP7407" s="439" t="n">
        <v>458002</v>
      </c>
      <c r="CQ7407" s="439" t="inlineStr">
        <is>
          <t>MADHYA PRADESH</t>
        </is>
      </c>
    </row>
    <row r="7408" ht="14.4" customHeight="1">
      <c r="CP7408" s="439" t="n">
        <v>458110</v>
      </c>
      <c r="CQ7408" s="439" t="inlineStr">
        <is>
          <t>MADHYA PRADESH</t>
        </is>
      </c>
    </row>
    <row r="7409" ht="14.4" customHeight="1">
      <c r="CP7409" s="439" t="n">
        <v>458113</v>
      </c>
      <c r="CQ7409" s="439" t="inlineStr">
        <is>
          <t>MADHYA PRADESH</t>
        </is>
      </c>
    </row>
    <row r="7410" ht="14.4" customHeight="1">
      <c r="CP7410" s="439" t="n">
        <v>458116</v>
      </c>
      <c r="CQ7410" s="439" t="inlineStr">
        <is>
          <t>MADHYA PRADESH</t>
        </is>
      </c>
    </row>
    <row r="7411" ht="14.4" customHeight="1">
      <c r="CP7411" s="439" t="n">
        <v>458118</v>
      </c>
      <c r="CQ7411" s="439" t="inlineStr">
        <is>
          <t>MADHYA PRADESH</t>
        </is>
      </c>
    </row>
    <row r="7412" ht="14.4" customHeight="1">
      <c r="CP7412" s="439" t="n">
        <v>458220</v>
      </c>
      <c r="CQ7412" s="439" t="inlineStr">
        <is>
          <t>MADHYA PRADESH</t>
        </is>
      </c>
    </row>
    <row r="7413" ht="14.4" customHeight="1">
      <c r="CP7413" s="439" t="n">
        <v>458226</v>
      </c>
      <c r="CQ7413" s="439" t="inlineStr">
        <is>
          <t>MADHYA PRADESH</t>
        </is>
      </c>
    </row>
    <row r="7414" ht="14.4" customHeight="1">
      <c r="CP7414" s="439" t="n">
        <v>458228</v>
      </c>
      <c r="CQ7414" s="439" t="inlineStr">
        <is>
          <t>MADHYA PRADESH</t>
        </is>
      </c>
    </row>
    <row r="7415" ht="14.4" customHeight="1">
      <c r="CP7415" s="439" t="n">
        <v>458330</v>
      </c>
      <c r="CQ7415" s="439" t="inlineStr">
        <is>
          <t>MADHYA PRADESH</t>
        </is>
      </c>
    </row>
    <row r="7416" ht="14.4" customHeight="1">
      <c r="CP7416" s="439" t="n">
        <v>458336</v>
      </c>
      <c r="CQ7416" s="439" t="inlineStr">
        <is>
          <t>MADHYA PRADESH</t>
        </is>
      </c>
    </row>
    <row r="7417" ht="14.4" customHeight="1">
      <c r="CP7417" s="439" t="n">
        <v>458339</v>
      </c>
      <c r="CQ7417" s="439" t="inlineStr">
        <is>
          <t>MADHYA PRADESH</t>
        </is>
      </c>
    </row>
    <row r="7418" ht="14.4" customHeight="1">
      <c r="CP7418" s="439" t="n">
        <v>458389</v>
      </c>
      <c r="CQ7418" s="439" t="inlineStr">
        <is>
          <t>MADHYA PRADESH</t>
        </is>
      </c>
    </row>
    <row r="7419" ht="14.4" customHeight="1">
      <c r="CP7419" s="439" t="n">
        <v>458441</v>
      </c>
      <c r="CQ7419" s="439" t="inlineStr">
        <is>
          <t>MADHYA PRADESH</t>
        </is>
      </c>
    </row>
    <row r="7420" ht="14.4" customHeight="1">
      <c r="CP7420" s="439" t="n">
        <v>458468</v>
      </c>
      <c r="CQ7420" s="439" t="inlineStr">
        <is>
          <t>MADHYA PRADESH</t>
        </is>
      </c>
    </row>
    <row r="7421" ht="14.4" customHeight="1">
      <c r="CP7421" s="439" t="n">
        <v>458470</v>
      </c>
      <c r="CQ7421" s="439" t="inlineStr">
        <is>
          <t>MADHYA PRADESH</t>
        </is>
      </c>
    </row>
    <row r="7422" ht="14.4" customHeight="1">
      <c r="CP7422" s="439" t="n">
        <v>458553</v>
      </c>
      <c r="CQ7422" s="439" t="inlineStr">
        <is>
          <t>MADHYA PRADESH</t>
        </is>
      </c>
    </row>
    <row r="7423" ht="14.4" customHeight="1">
      <c r="CP7423" s="439" t="n">
        <v>458556</v>
      </c>
      <c r="CQ7423" s="439" t="inlineStr">
        <is>
          <t>MADHYA PRADESH</t>
        </is>
      </c>
    </row>
    <row r="7424" ht="14.4" customHeight="1">
      <c r="CP7424" s="439" t="n">
        <v>458558</v>
      </c>
      <c r="CQ7424" s="439" t="inlineStr">
        <is>
          <t>MADHYA PRADESH</t>
        </is>
      </c>
    </row>
    <row r="7425" ht="14.4" customHeight="1">
      <c r="CP7425" s="439" t="n">
        <v>458664</v>
      </c>
      <c r="CQ7425" s="439" t="inlineStr">
        <is>
          <t>MADHYA PRADESH</t>
        </is>
      </c>
    </row>
    <row r="7426" ht="14.4" customHeight="1">
      <c r="CP7426" s="439" t="n">
        <v>458667</v>
      </c>
      <c r="CQ7426" s="439" t="inlineStr">
        <is>
          <t>MADHYA PRADESH</t>
        </is>
      </c>
    </row>
    <row r="7427" ht="14.4" customHeight="1">
      <c r="CP7427" s="439" t="n">
        <v>458669</v>
      </c>
      <c r="CQ7427" s="439" t="inlineStr">
        <is>
          <t>MADHYA PRADESH</t>
        </is>
      </c>
    </row>
    <row r="7428" ht="14.4" customHeight="1">
      <c r="CP7428" s="439" t="n">
        <v>458771</v>
      </c>
      <c r="CQ7428" s="439" t="inlineStr">
        <is>
          <t>MADHYA PRADESH</t>
        </is>
      </c>
    </row>
    <row r="7429" ht="14.4" customHeight="1">
      <c r="CP7429" s="439" t="n">
        <v>458775</v>
      </c>
      <c r="CQ7429" s="439" t="inlineStr">
        <is>
          <t>MADHYA PRADESH</t>
        </is>
      </c>
    </row>
    <row r="7430" ht="14.4" customHeight="1">
      <c r="CP7430" s="439" t="n">
        <v>458778</v>
      </c>
      <c r="CQ7430" s="439" t="inlineStr">
        <is>
          <t>MADHYA PRADESH</t>
        </is>
      </c>
    </row>
    <row r="7431" ht="14.4" customHeight="1">
      <c r="CP7431" s="439" t="n">
        <v>458880</v>
      </c>
      <c r="CQ7431" s="439" t="inlineStr">
        <is>
          <t>MADHYA PRADESH</t>
        </is>
      </c>
    </row>
    <row r="7432" ht="14.4" customHeight="1">
      <c r="CP7432" s="439" t="n">
        <v>458883</v>
      </c>
      <c r="CQ7432" s="439" t="inlineStr">
        <is>
          <t>MADHYA PRADESH</t>
        </is>
      </c>
    </row>
    <row r="7433" ht="14.4" customHeight="1">
      <c r="CP7433" s="439" t="n">
        <v>458888</v>
      </c>
      <c r="CQ7433" s="439" t="inlineStr">
        <is>
          <t>MADHYA PRADESH</t>
        </is>
      </c>
    </row>
    <row r="7434" ht="14.4" customHeight="1">
      <c r="CP7434" s="439" t="n">
        <v>458895</v>
      </c>
      <c r="CQ7434" s="439" t="inlineStr">
        <is>
          <t>MADHYA PRADESH</t>
        </is>
      </c>
    </row>
    <row r="7435" ht="14.4" customHeight="1">
      <c r="CP7435" s="439" t="n">
        <v>458990</v>
      </c>
      <c r="CQ7435" s="439" t="inlineStr">
        <is>
          <t>MADHYA PRADESH</t>
        </is>
      </c>
    </row>
    <row r="7436" ht="14.4" customHeight="1">
      <c r="CP7436" s="439" t="n">
        <v>460001</v>
      </c>
      <c r="CQ7436" s="439" t="inlineStr">
        <is>
          <t>MADHYA PRADESH</t>
        </is>
      </c>
    </row>
    <row r="7437" ht="14.4" customHeight="1">
      <c r="CP7437" s="439" t="n">
        <v>460004</v>
      </c>
      <c r="CQ7437" s="439" t="inlineStr">
        <is>
          <t>MADHYA PRADESH</t>
        </is>
      </c>
    </row>
    <row r="7438" ht="14.4" customHeight="1">
      <c r="CP7438" s="439" t="n">
        <v>460110</v>
      </c>
      <c r="CQ7438" s="439" t="inlineStr">
        <is>
          <t>MADHYA PRADESH</t>
        </is>
      </c>
    </row>
    <row r="7439" ht="14.4" customHeight="1">
      <c r="CP7439" s="439" t="n">
        <v>460220</v>
      </c>
      <c r="CQ7439" s="439" t="inlineStr">
        <is>
          <t>MADHYA PRADESH</t>
        </is>
      </c>
    </row>
    <row r="7440" ht="14.4" customHeight="1">
      <c r="CP7440" s="439" t="n">
        <v>460225</v>
      </c>
      <c r="CQ7440" s="439" t="inlineStr">
        <is>
          <t>MADHYA PRADESH</t>
        </is>
      </c>
    </row>
    <row r="7441" ht="14.4" customHeight="1">
      <c r="CP7441" s="439" t="n">
        <v>460330</v>
      </c>
      <c r="CQ7441" s="439" t="inlineStr">
        <is>
          <t>MADHYA PRADESH</t>
        </is>
      </c>
    </row>
    <row r="7442" ht="14.4" customHeight="1">
      <c r="CP7442" s="439" t="n">
        <v>460440</v>
      </c>
      <c r="CQ7442" s="439" t="inlineStr">
        <is>
          <t>MADHYA PRADESH</t>
        </is>
      </c>
    </row>
    <row r="7443" ht="14.4" customHeight="1">
      <c r="CP7443" s="439" t="n">
        <v>460443</v>
      </c>
      <c r="CQ7443" s="439" t="inlineStr">
        <is>
          <t>MADHYA PRADESH</t>
        </is>
      </c>
    </row>
    <row r="7444" ht="14.4" customHeight="1">
      <c r="CP7444" s="439" t="n">
        <v>460447</v>
      </c>
      <c r="CQ7444" s="439" t="inlineStr">
        <is>
          <t>MADHYA PRADESH</t>
        </is>
      </c>
    </row>
    <row r="7445" ht="14.4" customHeight="1">
      <c r="CP7445" s="439" t="n">
        <v>460449</v>
      </c>
      <c r="CQ7445" s="439" t="inlineStr">
        <is>
          <t>MADHYA PRADESH</t>
        </is>
      </c>
    </row>
    <row r="7446" ht="14.4" customHeight="1">
      <c r="CP7446" s="439" t="n">
        <v>460551</v>
      </c>
      <c r="CQ7446" s="439" t="inlineStr">
        <is>
          <t>MADHYA PRADESH</t>
        </is>
      </c>
    </row>
    <row r="7447" ht="14.4" customHeight="1">
      <c r="CP7447" s="439" t="n">
        <v>460553</v>
      </c>
      <c r="CQ7447" s="439" t="inlineStr">
        <is>
          <t>MADHYA PRADESH</t>
        </is>
      </c>
    </row>
    <row r="7448" ht="14.4" customHeight="1">
      <c r="CP7448" s="439" t="n">
        <v>460554</v>
      </c>
      <c r="CQ7448" s="439" t="inlineStr">
        <is>
          <t>MADHYA PRADESH</t>
        </is>
      </c>
    </row>
    <row r="7449" ht="14.4" customHeight="1">
      <c r="CP7449" s="439" t="n">
        <v>460557</v>
      </c>
      <c r="CQ7449" s="439" t="inlineStr">
        <is>
          <t>MADHYA PRADESH</t>
        </is>
      </c>
    </row>
    <row r="7450" ht="14.4" customHeight="1">
      <c r="CP7450" s="439" t="n">
        <v>460661</v>
      </c>
      <c r="CQ7450" s="439" t="inlineStr">
        <is>
          <t>MADHYA PRADESH</t>
        </is>
      </c>
    </row>
    <row r="7451" ht="14.4" customHeight="1">
      <c r="CP7451" s="439" t="n">
        <v>460663</v>
      </c>
      <c r="CQ7451" s="439" t="inlineStr">
        <is>
          <t>MADHYA PRADESH</t>
        </is>
      </c>
    </row>
    <row r="7452" ht="14.4" customHeight="1">
      <c r="CP7452" s="439" t="n">
        <v>460665</v>
      </c>
      <c r="CQ7452" s="439" t="inlineStr">
        <is>
          <t>MADHYA PRADESH</t>
        </is>
      </c>
    </row>
    <row r="7453" ht="14.4" customHeight="1">
      <c r="CP7453" s="439" t="n">
        <v>460666</v>
      </c>
      <c r="CQ7453" s="439" t="inlineStr">
        <is>
          <t>MADHYA PRADESH</t>
        </is>
      </c>
    </row>
    <row r="7454" ht="14.4" customHeight="1">
      <c r="CP7454" s="439" t="n">
        <v>460668</v>
      </c>
      <c r="CQ7454" s="439" t="inlineStr">
        <is>
          <t>MADHYA PRADESH</t>
        </is>
      </c>
    </row>
    <row r="7455" ht="14.4" customHeight="1">
      <c r="CP7455" s="439" t="n">
        <v>461001</v>
      </c>
      <c r="CQ7455" s="439" t="inlineStr">
        <is>
          <t>MADHYA PRADESH</t>
        </is>
      </c>
    </row>
    <row r="7456" ht="14.4" customHeight="1">
      <c r="CP7456" s="439" t="n">
        <v>461005</v>
      </c>
      <c r="CQ7456" s="439" t="inlineStr">
        <is>
          <t>MADHYA PRADESH</t>
        </is>
      </c>
    </row>
    <row r="7457" ht="14.4" customHeight="1">
      <c r="CP7457" s="439" t="n">
        <v>461110</v>
      </c>
      <c r="CQ7457" s="439" t="inlineStr">
        <is>
          <t>MADHYA PRADESH</t>
        </is>
      </c>
    </row>
    <row r="7458" ht="14.4" customHeight="1">
      <c r="CP7458" s="439" t="n">
        <v>461111</v>
      </c>
      <c r="CQ7458" s="439" t="inlineStr">
        <is>
          <t>MADHYA PRADESH</t>
        </is>
      </c>
    </row>
    <row r="7459" ht="14.4" customHeight="1">
      <c r="CP7459" s="439" t="n">
        <v>461114</v>
      </c>
      <c r="CQ7459" s="439" t="inlineStr">
        <is>
          <t>MADHYA PRADESH</t>
        </is>
      </c>
    </row>
    <row r="7460" ht="14.4" customHeight="1">
      <c r="CP7460" s="439" t="n">
        <v>461115</v>
      </c>
      <c r="CQ7460" s="439" t="inlineStr">
        <is>
          <t>MADHYA PRADESH</t>
        </is>
      </c>
    </row>
    <row r="7461" ht="14.4" customHeight="1">
      <c r="CP7461" s="439" t="n">
        <v>461116</v>
      </c>
      <c r="CQ7461" s="439" t="inlineStr">
        <is>
          <t>MADHYA PRADESH</t>
        </is>
      </c>
    </row>
    <row r="7462" ht="14.4" customHeight="1">
      <c r="CP7462" s="439" t="n">
        <v>461122</v>
      </c>
      <c r="CQ7462" s="439" t="inlineStr">
        <is>
          <t>MADHYA PRADESH</t>
        </is>
      </c>
    </row>
    <row r="7463" ht="14.4" customHeight="1">
      <c r="CP7463" s="439" t="n">
        <v>461221</v>
      </c>
      <c r="CQ7463" s="439" t="inlineStr">
        <is>
          <t>MADHYA PRADESH</t>
        </is>
      </c>
    </row>
    <row r="7464" ht="14.4" customHeight="1">
      <c r="CP7464" s="439" t="n">
        <v>461223</v>
      </c>
      <c r="CQ7464" s="439" t="inlineStr">
        <is>
          <t>MADHYA PRADESH</t>
        </is>
      </c>
    </row>
    <row r="7465" ht="14.4" customHeight="1">
      <c r="CP7465" s="439" t="n">
        <v>461228</v>
      </c>
      <c r="CQ7465" s="439" t="inlineStr">
        <is>
          <t>MADHYA PRADESH</t>
        </is>
      </c>
    </row>
    <row r="7466" ht="14.4" customHeight="1">
      <c r="CP7466" s="439" t="n">
        <v>461331</v>
      </c>
      <c r="CQ7466" s="439" t="inlineStr">
        <is>
          <t>MADHYA PRADESH</t>
        </is>
      </c>
    </row>
    <row r="7467" ht="14.4" customHeight="1">
      <c r="CP7467" s="439" t="n">
        <v>461335</v>
      </c>
      <c r="CQ7467" s="439" t="inlineStr">
        <is>
          <t>MADHYA PRADESH</t>
        </is>
      </c>
    </row>
    <row r="7468" ht="14.4" customHeight="1">
      <c r="CP7468" s="439" t="n">
        <v>461441</v>
      </c>
      <c r="CQ7468" s="439" t="inlineStr">
        <is>
          <t>MADHYA PRADESH</t>
        </is>
      </c>
    </row>
    <row r="7469" ht="14.4" customHeight="1">
      <c r="CP7469" s="439" t="n">
        <v>461446</v>
      </c>
      <c r="CQ7469" s="439" t="inlineStr">
        <is>
          <t>MADHYA PRADESH</t>
        </is>
      </c>
    </row>
    <row r="7470" ht="14.4" customHeight="1">
      <c r="CP7470" s="439" t="n">
        <v>461551</v>
      </c>
      <c r="CQ7470" s="439" t="inlineStr">
        <is>
          <t>MADHYA PRADESH</t>
        </is>
      </c>
    </row>
    <row r="7471" ht="14.4" customHeight="1">
      <c r="CP7471" s="439" t="n">
        <v>461661</v>
      </c>
      <c r="CQ7471" s="439" t="inlineStr">
        <is>
          <t>MADHYA PRADESH</t>
        </is>
      </c>
    </row>
    <row r="7472" ht="14.4" customHeight="1">
      <c r="CP7472" s="439" t="n">
        <v>461668</v>
      </c>
      <c r="CQ7472" s="439" t="inlineStr">
        <is>
          <t>MADHYA PRADESH</t>
        </is>
      </c>
    </row>
    <row r="7473" ht="14.4" customHeight="1">
      <c r="CP7473" s="439" t="n">
        <v>461771</v>
      </c>
      <c r="CQ7473" s="439" t="inlineStr">
        <is>
          <t>MADHYA PRADESH</t>
        </is>
      </c>
    </row>
    <row r="7474" ht="14.4" customHeight="1">
      <c r="CP7474" s="439" t="n">
        <v>461775</v>
      </c>
      <c r="CQ7474" s="439" t="inlineStr">
        <is>
          <t>MADHYA PRADESH</t>
        </is>
      </c>
    </row>
    <row r="7475" ht="14.4" customHeight="1">
      <c r="CP7475" s="439" t="n">
        <v>461881</v>
      </c>
      <c r="CQ7475" s="439" t="inlineStr">
        <is>
          <t>MADHYA PRADESH</t>
        </is>
      </c>
    </row>
    <row r="7476" ht="14.4" customHeight="1">
      <c r="CP7476" s="439" t="n">
        <v>461990</v>
      </c>
      <c r="CQ7476" s="439" t="inlineStr">
        <is>
          <t>MADHYA PRADESH</t>
        </is>
      </c>
    </row>
    <row r="7477" ht="14.4" customHeight="1">
      <c r="CP7477" s="439" t="n">
        <v>462001</v>
      </c>
      <c r="CQ7477" s="439" t="inlineStr">
        <is>
          <t>MADHYA PRADESH</t>
        </is>
      </c>
    </row>
    <row r="7478" ht="14.4" customHeight="1">
      <c r="CP7478" s="439" t="n">
        <v>462002</v>
      </c>
      <c r="CQ7478" s="439" t="inlineStr">
        <is>
          <t>MADHYA PRADESH</t>
        </is>
      </c>
    </row>
    <row r="7479" ht="14.4" customHeight="1">
      <c r="CP7479" s="439" t="n">
        <v>462003</v>
      </c>
      <c r="CQ7479" s="439" t="inlineStr">
        <is>
          <t>MADHYA PRADESH</t>
        </is>
      </c>
    </row>
    <row r="7480" ht="14.4" customHeight="1">
      <c r="CP7480" s="439" t="n">
        <v>462004</v>
      </c>
      <c r="CQ7480" s="439" t="inlineStr">
        <is>
          <t>MADHYA PRADESH</t>
        </is>
      </c>
    </row>
    <row r="7481" ht="14.4" customHeight="1">
      <c r="CP7481" s="439" t="n">
        <v>462008</v>
      </c>
      <c r="CQ7481" s="439" t="inlineStr">
        <is>
          <t>MADHYA PRADESH</t>
        </is>
      </c>
    </row>
    <row r="7482" ht="14.4" customHeight="1">
      <c r="CP7482" s="439" t="n">
        <v>462010</v>
      </c>
      <c r="CQ7482" s="439" t="inlineStr">
        <is>
          <t>MADHYA PRADESH</t>
        </is>
      </c>
    </row>
    <row r="7483" ht="14.4" customHeight="1">
      <c r="CP7483" s="439" t="n">
        <v>462011</v>
      </c>
      <c r="CQ7483" s="439" t="inlineStr">
        <is>
          <t>MADHYA PRADESH</t>
        </is>
      </c>
    </row>
    <row r="7484" ht="14.4" customHeight="1">
      <c r="CP7484" s="439" t="n">
        <v>462016</v>
      </c>
      <c r="CQ7484" s="439" t="inlineStr">
        <is>
          <t>MADHYA PRADESH</t>
        </is>
      </c>
    </row>
    <row r="7485" ht="14.4" customHeight="1">
      <c r="CP7485" s="439" t="n">
        <v>462020</v>
      </c>
      <c r="CQ7485" s="439" t="inlineStr">
        <is>
          <t>MADHYA PRADESH</t>
        </is>
      </c>
    </row>
    <row r="7486" ht="14.4" customHeight="1">
      <c r="CP7486" s="439" t="n">
        <v>462022</v>
      </c>
      <c r="CQ7486" s="439" t="inlineStr">
        <is>
          <t>MADHYA PRADESH</t>
        </is>
      </c>
    </row>
    <row r="7487" ht="14.4" customHeight="1">
      <c r="CP7487" s="439" t="n">
        <v>462023</v>
      </c>
      <c r="CQ7487" s="439" t="inlineStr">
        <is>
          <t>MADHYA PRADESH</t>
        </is>
      </c>
    </row>
    <row r="7488" ht="14.4" customHeight="1">
      <c r="CP7488" s="439" t="n">
        <v>462024</v>
      </c>
      <c r="CQ7488" s="439" t="inlineStr">
        <is>
          <t>MADHYA PRADESH</t>
        </is>
      </c>
    </row>
    <row r="7489" ht="14.4" customHeight="1">
      <c r="CP7489" s="439" t="n">
        <v>462026</v>
      </c>
      <c r="CQ7489" s="439" t="inlineStr">
        <is>
          <t>MADHYA PRADESH</t>
        </is>
      </c>
    </row>
    <row r="7490" ht="14.4" customHeight="1">
      <c r="CP7490" s="439" t="n">
        <v>462027</v>
      </c>
      <c r="CQ7490" s="439" t="inlineStr">
        <is>
          <t>MADHYA PRADESH</t>
        </is>
      </c>
    </row>
    <row r="7491" ht="14.4" customHeight="1">
      <c r="CP7491" s="439" t="n">
        <v>462030</v>
      </c>
      <c r="CQ7491" s="439" t="inlineStr">
        <is>
          <t>MADHYA PRADESH</t>
        </is>
      </c>
    </row>
    <row r="7492" ht="14.4" customHeight="1">
      <c r="CP7492" s="439" t="n">
        <v>462031</v>
      </c>
      <c r="CQ7492" s="439" t="inlineStr">
        <is>
          <t>MADHYA PRADESH</t>
        </is>
      </c>
    </row>
    <row r="7493" ht="14.4" customHeight="1">
      <c r="CP7493" s="439" t="n">
        <v>462033</v>
      </c>
      <c r="CQ7493" s="439" t="inlineStr">
        <is>
          <t>MADHYA PRADESH</t>
        </is>
      </c>
    </row>
    <row r="7494" ht="14.4" customHeight="1">
      <c r="CP7494" s="439" t="n">
        <v>462036</v>
      </c>
      <c r="CQ7494" s="439" t="inlineStr">
        <is>
          <t>MADHYA PRADESH</t>
        </is>
      </c>
    </row>
    <row r="7495" ht="14.4" customHeight="1">
      <c r="CP7495" s="439" t="n">
        <v>462037</v>
      </c>
      <c r="CQ7495" s="439" t="inlineStr">
        <is>
          <t>MADHYA PRADESH</t>
        </is>
      </c>
    </row>
    <row r="7496" ht="14.4" customHeight="1">
      <c r="CP7496" s="439" t="n">
        <v>462038</v>
      </c>
      <c r="CQ7496" s="439" t="inlineStr">
        <is>
          <t>MADHYA PRADESH</t>
        </is>
      </c>
    </row>
    <row r="7497" ht="14.4" customHeight="1">
      <c r="CP7497" s="439" t="n">
        <v>462039</v>
      </c>
      <c r="CQ7497" s="439" t="inlineStr">
        <is>
          <t>MADHYA PRADESH</t>
        </is>
      </c>
    </row>
    <row r="7498" ht="14.4" customHeight="1">
      <c r="CP7498" s="439" t="n">
        <v>462040</v>
      </c>
      <c r="CQ7498" s="439" t="inlineStr">
        <is>
          <t>MADHYA PRADESH</t>
        </is>
      </c>
    </row>
    <row r="7499" ht="14.4" customHeight="1">
      <c r="CP7499" s="439" t="n">
        <v>462041</v>
      </c>
      <c r="CQ7499" s="439" t="inlineStr">
        <is>
          <t>MADHYA PRADESH</t>
        </is>
      </c>
    </row>
    <row r="7500" ht="14.4" customHeight="1">
      <c r="CP7500" s="439" t="n">
        <v>462042</v>
      </c>
      <c r="CQ7500" s="439" t="inlineStr">
        <is>
          <t>MADHYA PRADESH</t>
        </is>
      </c>
    </row>
    <row r="7501" ht="14.4" customHeight="1">
      <c r="CP7501" s="439" t="n">
        <v>462043</v>
      </c>
      <c r="CQ7501" s="439" t="inlineStr">
        <is>
          <t>MADHYA PRADESH</t>
        </is>
      </c>
    </row>
    <row r="7502" ht="14.4" customHeight="1">
      <c r="CP7502" s="439" t="n">
        <v>462044</v>
      </c>
      <c r="CQ7502" s="439" t="inlineStr">
        <is>
          <t>MADHYA PRADESH</t>
        </is>
      </c>
    </row>
    <row r="7503" ht="14.4" customHeight="1">
      <c r="CP7503" s="439" t="n">
        <v>462045</v>
      </c>
      <c r="CQ7503" s="439" t="inlineStr">
        <is>
          <t>MADHYA PRADESH</t>
        </is>
      </c>
    </row>
    <row r="7504" ht="14.4" customHeight="1">
      <c r="CP7504" s="439" t="n">
        <v>462046</v>
      </c>
      <c r="CQ7504" s="439" t="inlineStr">
        <is>
          <t>MADHYA PRADESH</t>
        </is>
      </c>
    </row>
    <row r="7505" ht="14.4" customHeight="1">
      <c r="CP7505" s="439" t="n">
        <v>462047</v>
      </c>
      <c r="CQ7505" s="439" t="inlineStr">
        <is>
          <t>MADHYA PRADESH</t>
        </is>
      </c>
    </row>
    <row r="7506" ht="14.4" customHeight="1">
      <c r="CP7506" s="439" t="n">
        <v>462066</v>
      </c>
      <c r="CQ7506" s="439" t="inlineStr">
        <is>
          <t>MADHYA PRADESH</t>
        </is>
      </c>
    </row>
    <row r="7507" ht="14.4" customHeight="1">
      <c r="CP7507" s="439" t="n">
        <v>462100</v>
      </c>
      <c r="CQ7507" s="439" t="inlineStr">
        <is>
          <t>MADHYA PRADESH</t>
        </is>
      </c>
    </row>
    <row r="7508" ht="14.4" customHeight="1">
      <c r="CP7508" s="439" t="n">
        <v>462101</v>
      </c>
      <c r="CQ7508" s="439" t="inlineStr">
        <is>
          <t>MADHYA PRADESH</t>
        </is>
      </c>
    </row>
    <row r="7509" ht="14.4" customHeight="1">
      <c r="CP7509" s="439" t="n">
        <v>462120</v>
      </c>
      <c r="CQ7509" s="439" t="inlineStr">
        <is>
          <t>MADHYA PRADESH</t>
        </is>
      </c>
    </row>
    <row r="7510" ht="14.4" customHeight="1">
      <c r="CP7510" s="439" t="n">
        <v>463106</v>
      </c>
      <c r="CQ7510" s="439" t="inlineStr">
        <is>
          <t>MADHYA PRADESH</t>
        </is>
      </c>
    </row>
    <row r="7511" ht="14.4" customHeight="1">
      <c r="CP7511" s="439" t="n">
        <v>463111</v>
      </c>
      <c r="CQ7511" s="439" t="inlineStr">
        <is>
          <t>MADHYA PRADESH</t>
        </is>
      </c>
    </row>
    <row r="7512" ht="14.4" customHeight="1">
      <c r="CP7512" s="439" t="n">
        <v>464001</v>
      </c>
      <c r="CQ7512" s="439" t="inlineStr">
        <is>
          <t>MADHYA PRADESH</t>
        </is>
      </c>
    </row>
    <row r="7513" ht="14.4" customHeight="1">
      <c r="CP7513" s="439" t="n">
        <v>464111</v>
      </c>
      <c r="CQ7513" s="439" t="inlineStr">
        <is>
          <t>MADHYA PRADESH</t>
        </is>
      </c>
    </row>
    <row r="7514" ht="14.4" customHeight="1">
      <c r="CP7514" s="439" t="n">
        <v>464113</v>
      </c>
      <c r="CQ7514" s="439" t="inlineStr">
        <is>
          <t>MADHYA PRADESH</t>
        </is>
      </c>
    </row>
    <row r="7515" ht="14.4" customHeight="1">
      <c r="CP7515" s="439" t="n">
        <v>464114</v>
      </c>
      <c r="CQ7515" s="439" t="inlineStr">
        <is>
          <t>MADHYA PRADESH</t>
        </is>
      </c>
    </row>
    <row r="7516" ht="14.4" customHeight="1">
      <c r="CP7516" s="439" t="n">
        <v>464220</v>
      </c>
      <c r="CQ7516" s="439" t="inlineStr">
        <is>
          <t>MADHYA PRADESH</t>
        </is>
      </c>
    </row>
    <row r="7517" ht="14.4" customHeight="1">
      <c r="CP7517" s="439" t="n">
        <v>464221</v>
      </c>
      <c r="CQ7517" s="439" t="inlineStr">
        <is>
          <t>MADHYA PRADESH</t>
        </is>
      </c>
    </row>
    <row r="7518" ht="14.4" customHeight="1">
      <c r="CP7518" s="439" t="n">
        <v>464224</v>
      </c>
      <c r="CQ7518" s="439" t="inlineStr">
        <is>
          <t>MADHYA PRADESH</t>
        </is>
      </c>
    </row>
    <row r="7519" ht="14.4" customHeight="1">
      <c r="CP7519" s="439" t="n">
        <v>464226</v>
      </c>
      <c r="CQ7519" s="439" t="inlineStr">
        <is>
          <t>MADHYA PRADESH</t>
        </is>
      </c>
    </row>
    <row r="7520" ht="14.4" customHeight="1">
      <c r="CP7520" s="439" t="n">
        <v>464228</v>
      </c>
      <c r="CQ7520" s="439" t="inlineStr">
        <is>
          <t>MADHYA PRADESH</t>
        </is>
      </c>
    </row>
    <row r="7521" ht="14.4" customHeight="1">
      <c r="CP7521" s="439" t="n">
        <v>464240</v>
      </c>
      <c r="CQ7521" s="439" t="inlineStr">
        <is>
          <t>MADHYA PRADESH</t>
        </is>
      </c>
    </row>
    <row r="7522" ht="14.4" customHeight="1">
      <c r="CP7522" s="439" t="n">
        <v>464258</v>
      </c>
      <c r="CQ7522" s="439" t="inlineStr">
        <is>
          <t>MADHYA PRADESH</t>
        </is>
      </c>
    </row>
    <row r="7523" ht="14.4" customHeight="1">
      <c r="CP7523" s="439" t="n">
        <v>464331</v>
      </c>
      <c r="CQ7523" s="439" t="inlineStr">
        <is>
          <t>MADHYA PRADESH</t>
        </is>
      </c>
    </row>
    <row r="7524" ht="14.4" customHeight="1">
      <c r="CP7524" s="439" t="n">
        <v>464334</v>
      </c>
      <c r="CQ7524" s="439" t="inlineStr">
        <is>
          <t>MADHYA PRADESH</t>
        </is>
      </c>
    </row>
    <row r="7525" ht="14.4" customHeight="1">
      <c r="CP7525" s="439" t="n">
        <v>464337</v>
      </c>
      <c r="CQ7525" s="439" t="inlineStr">
        <is>
          <t>MADHYA PRADESH</t>
        </is>
      </c>
    </row>
    <row r="7526" ht="14.4" customHeight="1">
      <c r="CP7526" s="439" t="n">
        <v>464551</v>
      </c>
      <c r="CQ7526" s="439" t="inlineStr">
        <is>
          <t>MADHYA PRADESH</t>
        </is>
      </c>
    </row>
    <row r="7527" ht="14.4" customHeight="1">
      <c r="CP7527" s="439" t="n">
        <v>464570</v>
      </c>
      <c r="CQ7527" s="439" t="inlineStr">
        <is>
          <t>MADHYA PRADESH</t>
        </is>
      </c>
    </row>
    <row r="7528" ht="14.4" customHeight="1">
      <c r="CP7528" s="439" t="n">
        <v>464573</v>
      </c>
      <c r="CQ7528" s="439" t="inlineStr">
        <is>
          <t>MADHYA PRADESH</t>
        </is>
      </c>
    </row>
    <row r="7529" ht="14.4" customHeight="1">
      <c r="CP7529" s="439" t="n">
        <v>464651</v>
      </c>
      <c r="CQ7529" s="439" t="inlineStr">
        <is>
          <t>MADHYA PRADESH</t>
        </is>
      </c>
    </row>
    <row r="7530" ht="14.4" customHeight="1">
      <c r="CP7530" s="439" t="n">
        <v>464661</v>
      </c>
      <c r="CQ7530" s="439" t="inlineStr">
        <is>
          <t>MADHYA PRADESH</t>
        </is>
      </c>
    </row>
    <row r="7531" ht="14.4" customHeight="1">
      <c r="CP7531" s="439" t="n">
        <v>464665</v>
      </c>
      <c r="CQ7531" s="439" t="inlineStr">
        <is>
          <t>MADHYA PRADESH</t>
        </is>
      </c>
    </row>
    <row r="7532" ht="14.4" customHeight="1">
      <c r="CP7532" s="439" t="n">
        <v>464668</v>
      </c>
      <c r="CQ7532" s="439" t="inlineStr">
        <is>
          <t>MADHYA PRADESH</t>
        </is>
      </c>
    </row>
    <row r="7533" ht="14.4" customHeight="1">
      <c r="CP7533" s="439" t="n">
        <v>464671</v>
      </c>
      <c r="CQ7533" s="439" t="inlineStr">
        <is>
          <t>MADHYA PRADESH</t>
        </is>
      </c>
    </row>
    <row r="7534" ht="14.4" customHeight="1">
      <c r="CP7534" s="439" t="n">
        <v>464672</v>
      </c>
      <c r="CQ7534" s="439" t="inlineStr">
        <is>
          <t>MADHYA PRADESH</t>
        </is>
      </c>
    </row>
    <row r="7535" ht="14.4" customHeight="1">
      <c r="CP7535" s="439" t="n">
        <v>464770</v>
      </c>
      <c r="CQ7535" s="439" t="inlineStr">
        <is>
          <t>MADHYA PRADESH</t>
        </is>
      </c>
    </row>
    <row r="7536" ht="14.4" customHeight="1">
      <c r="CP7536" s="439" t="n">
        <v>464774</v>
      </c>
      <c r="CQ7536" s="439" t="inlineStr">
        <is>
          <t>MADHYA PRADESH</t>
        </is>
      </c>
    </row>
    <row r="7537" ht="14.4" customHeight="1">
      <c r="CP7537" s="439" t="n">
        <v>464776</v>
      </c>
      <c r="CQ7537" s="439" t="inlineStr">
        <is>
          <t>MADHYA PRADESH</t>
        </is>
      </c>
    </row>
    <row r="7538" ht="14.4" customHeight="1">
      <c r="CP7538" s="439" t="n">
        <v>464881</v>
      </c>
      <c r="CQ7538" s="439" t="inlineStr">
        <is>
          <t>MADHYA PRADESH</t>
        </is>
      </c>
    </row>
    <row r="7539" ht="14.4" customHeight="1">
      <c r="CP7539" s="439" t="n">
        <v>464884</v>
      </c>
      <c r="CQ7539" s="439" t="inlineStr">
        <is>
          <t>MADHYA PRADESH</t>
        </is>
      </c>
    </row>
    <row r="7540" ht="14.4" customHeight="1">
      <c r="CP7540" s="439" t="n">
        <v>464886</v>
      </c>
      <c r="CQ7540" s="439" t="inlineStr">
        <is>
          <t>MADHYA PRADESH</t>
        </is>
      </c>
    </row>
    <row r="7541" ht="14.4" customHeight="1">
      <c r="CP7541" s="439" t="n">
        <v>464986</v>
      </c>
      <c r="CQ7541" s="439" t="inlineStr">
        <is>
          <t>MADHYA PRADESH</t>
        </is>
      </c>
    </row>
    <row r="7542" ht="14.4" customHeight="1">
      <c r="CP7542" s="439" t="n">
        <v>464990</v>
      </c>
      <c r="CQ7542" s="439" t="inlineStr">
        <is>
          <t>MADHYA PRADESH</t>
        </is>
      </c>
    </row>
    <row r="7543" ht="14.4" customHeight="1">
      <c r="CP7543" s="439" t="n">
        <v>464993</v>
      </c>
      <c r="CQ7543" s="439" t="inlineStr">
        <is>
          <t>MADHYA PRADESH</t>
        </is>
      </c>
    </row>
    <row r="7544" ht="14.4" customHeight="1">
      <c r="CP7544" s="439" t="n">
        <v>465001</v>
      </c>
      <c r="CQ7544" s="439" t="inlineStr">
        <is>
          <t>MADHYA PRADESH</t>
        </is>
      </c>
    </row>
    <row r="7545" ht="14.4" customHeight="1">
      <c r="CP7545" s="439" t="n">
        <v>465106</v>
      </c>
      <c r="CQ7545" s="439" t="inlineStr">
        <is>
          <t>MADHYA PRADESH</t>
        </is>
      </c>
    </row>
    <row r="7546" ht="14.4" customHeight="1">
      <c r="CP7546" s="439" t="n">
        <v>465110</v>
      </c>
      <c r="CQ7546" s="439" t="inlineStr">
        <is>
          <t>MADHYA PRADESH</t>
        </is>
      </c>
    </row>
    <row r="7547" ht="14.4" customHeight="1">
      <c r="CP7547" s="439" t="n">
        <v>465113</v>
      </c>
      <c r="CQ7547" s="439" t="inlineStr">
        <is>
          <t>MADHYA PRADESH</t>
        </is>
      </c>
    </row>
    <row r="7548" ht="14.4" customHeight="1">
      <c r="CP7548" s="439" t="n">
        <v>465116</v>
      </c>
      <c r="CQ7548" s="439" t="inlineStr">
        <is>
          <t>MADHYA PRADESH</t>
        </is>
      </c>
    </row>
    <row r="7549" ht="14.4" customHeight="1">
      <c r="CP7549" s="439" t="n">
        <v>465118</v>
      </c>
      <c r="CQ7549" s="439" t="inlineStr">
        <is>
          <t>MADHYA PRADESH</t>
        </is>
      </c>
    </row>
    <row r="7550" ht="14.4" customHeight="1">
      <c r="CP7550" s="439" t="n">
        <v>465220</v>
      </c>
      <c r="CQ7550" s="439" t="inlineStr">
        <is>
          <t>MADHYA PRADESH</t>
        </is>
      </c>
    </row>
    <row r="7551" ht="14.4" customHeight="1">
      <c r="CP7551" s="439" t="n">
        <v>465223</v>
      </c>
      <c r="CQ7551" s="439" t="inlineStr">
        <is>
          <t>MADHYA PRADESH</t>
        </is>
      </c>
    </row>
    <row r="7552" ht="14.4" customHeight="1">
      <c r="CP7552" s="439" t="n">
        <v>465226</v>
      </c>
      <c r="CQ7552" s="439" t="inlineStr">
        <is>
          <t>MADHYA PRADESH</t>
        </is>
      </c>
    </row>
    <row r="7553" ht="14.4" customHeight="1">
      <c r="CP7553" s="439" t="n">
        <v>465227</v>
      </c>
      <c r="CQ7553" s="439" t="inlineStr">
        <is>
          <t>MADHYA PRADESH</t>
        </is>
      </c>
    </row>
    <row r="7554" ht="14.4" customHeight="1">
      <c r="CP7554" s="439" t="n">
        <v>465230</v>
      </c>
      <c r="CQ7554" s="439" t="inlineStr">
        <is>
          <t>MADHYA PRADESH</t>
        </is>
      </c>
    </row>
    <row r="7555" ht="14.4" customHeight="1">
      <c r="CP7555" s="439" t="n">
        <v>465333</v>
      </c>
      <c r="CQ7555" s="439" t="inlineStr">
        <is>
          <t>MADHYA PRADESH</t>
        </is>
      </c>
    </row>
    <row r="7556" ht="14.4" customHeight="1">
      <c r="CP7556" s="439" t="n">
        <v>465335</v>
      </c>
      <c r="CQ7556" s="439" t="inlineStr">
        <is>
          <t>MADHYA PRADESH</t>
        </is>
      </c>
    </row>
    <row r="7557" ht="14.4" customHeight="1">
      <c r="CP7557" s="439" t="n">
        <v>465337</v>
      </c>
      <c r="CQ7557" s="439" t="inlineStr">
        <is>
          <t>MADHYA PRADESH</t>
        </is>
      </c>
    </row>
    <row r="7558" ht="14.4" customHeight="1">
      <c r="CP7558" s="439" t="n">
        <v>465339</v>
      </c>
      <c r="CQ7558" s="439" t="inlineStr">
        <is>
          <t>MADHYA PRADESH</t>
        </is>
      </c>
    </row>
    <row r="7559" ht="14.4" customHeight="1">
      <c r="CP7559" s="439" t="n">
        <v>465441</v>
      </c>
      <c r="CQ7559" s="439" t="inlineStr">
        <is>
          <t>MADHYA PRADESH</t>
        </is>
      </c>
    </row>
    <row r="7560" ht="14.4" customHeight="1">
      <c r="CP7560" s="439" t="n">
        <v>465445</v>
      </c>
      <c r="CQ7560" s="439" t="inlineStr">
        <is>
          <t>MADHYA PRADESH</t>
        </is>
      </c>
    </row>
    <row r="7561" ht="14.4" customHeight="1">
      <c r="CP7561" s="439" t="n">
        <v>465447</v>
      </c>
      <c r="CQ7561" s="439" t="inlineStr">
        <is>
          <t>MADHYA PRADESH</t>
        </is>
      </c>
    </row>
    <row r="7562" ht="14.4" customHeight="1">
      <c r="CP7562" s="439" t="n">
        <v>465449</v>
      </c>
      <c r="CQ7562" s="439" t="inlineStr">
        <is>
          <t>MADHYA PRADESH</t>
        </is>
      </c>
    </row>
    <row r="7563" ht="14.4" customHeight="1">
      <c r="CP7563" s="439" t="n">
        <v>465550</v>
      </c>
      <c r="CQ7563" s="439" t="inlineStr">
        <is>
          <t>MADHYA PRADESH</t>
        </is>
      </c>
    </row>
    <row r="7564" ht="14.4" customHeight="1">
      <c r="CP7564" s="439" t="n">
        <v>465661</v>
      </c>
      <c r="CQ7564" s="439" t="inlineStr">
        <is>
          <t>MADHYA PRADESH</t>
        </is>
      </c>
    </row>
    <row r="7565" ht="14.4" customHeight="1">
      <c r="CP7565" s="439" t="n">
        <v>465667</v>
      </c>
      <c r="CQ7565" s="439" t="inlineStr">
        <is>
          <t>MADHYA PRADESH</t>
        </is>
      </c>
    </row>
    <row r="7566" ht="14.4" customHeight="1">
      <c r="CP7566" s="439" t="n">
        <v>465669</v>
      </c>
      <c r="CQ7566" s="439" t="inlineStr">
        <is>
          <t>MADHYA PRADESH</t>
        </is>
      </c>
    </row>
    <row r="7567" ht="14.4" customHeight="1">
      <c r="CP7567" s="439" t="n">
        <v>465674</v>
      </c>
      <c r="CQ7567" s="439" t="inlineStr">
        <is>
          <t>MADHYA PRADESH</t>
        </is>
      </c>
    </row>
    <row r="7568" ht="14.4" customHeight="1">
      <c r="CP7568" s="439" t="n">
        <v>465677</v>
      </c>
      <c r="CQ7568" s="439" t="inlineStr">
        <is>
          <t>MADHYA PRADESH</t>
        </is>
      </c>
    </row>
    <row r="7569" ht="14.4" customHeight="1">
      <c r="CP7569" s="439" t="n">
        <v>465679</v>
      </c>
      <c r="CQ7569" s="439" t="inlineStr">
        <is>
          <t>MADHYA PRADESH</t>
        </is>
      </c>
    </row>
    <row r="7570" ht="14.4" customHeight="1">
      <c r="CP7570" s="439" t="n">
        <v>465680</v>
      </c>
      <c r="CQ7570" s="439" t="inlineStr">
        <is>
          <t>MADHYA PRADESH</t>
        </is>
      </c>
    </row>
    <row r="7571" ht="14.4" customHeight="1">
      <c r="CP7571" s="439" t="n">
        <v>465683</v>
      </c>
      <c r="CQ7571" s="439" t="inlineStr">
        <is>
          <t>MADHYA PRADESH</t>
        </is>
      </c>
    </row>
    <row r="7572" ht="14.4" customHeight="1">
      <c r="CP7572" s="439" t="n">
        <v>465685</v>
      </c>
      <c r="CQ7572" s="439" t="inlineStr">
        <is>
          <t>MADHYA PRADESH</t>
        </is>
      </c>
    </row>
    <row r="7573" ht="14.4" customHeight="1">
      <c r="CP7573" s="439" t="n">
        <v>465687</v>
      </c>
      <c r="CQ7573" s="439" t="inlineStr">
        <is>
          <t>MADHYA PRADESH</t>
        </is>
      </c>
    </row>
    <row r="7574" ht="14.4" customHeight="1">
      <c r="CP7574" s="439" t="n">
        <v>465689</v>
      </c>
      <c r="CQ7574" s="439" t="inlineStr">
        <is>
          <t>MADHYA PRADESH</t>
        </is>
      </c>
    </row>
    <row r="7575" ht="14.4" customHeight="1">
      <c r="CP7575" s="439" t="n">
        <v>465691</v>
      </c>
      <c r="CQ7575" s="439" t="inlineStr">
        <is>
          <t>MADHYA PRADESH</t>
        </is>
      </c>
    </row>
    <row r="7576" ht="14.4" customHeight="1">
      <c r="CP7576" s="439" t="n">
        <v>465693</v>
      </c>
      <c r="CQ7576" s="439" t="inlineStr">
        <is>
          <t>MADHYA PRADESH</t>
        </is>
      </c>
    </row>
    <row r="7577" ht="14.4" customHeight="1">
      <c r="CP7577" s="439" t="n">
        <v>465697</v>
      </c>
      <c r="CQ7577" s="439" t="inlineStr">
        <is>
          <t>MADHYA PRADESH</t>
        </is>
      </c>
    </row>
    <row r="7578" ht="14.4" customHeight="1">
      <c r="CP7578" s="439" t="n">
        <v>466001</v>
      </c>
      <c r="CQ7578" s="439" t="inlineStr">
        <is>
          <t>MADHYA PRADESH</t>
        </is>
      </c>
    </row>
    <row r="7579" ht="14.4" customHeight="1">
      <c r="CP7579" s="439" t="n">
        <v>466111</v>
      </c>
      <c r="CQ7579" s="439" t="inlineStr">
        <is>
          <t>MADHYA PRADESH</t>
        </is>
      </c>
    </row>
    <row r="7580" ht="14.4" customHeight="1">
      <c r="CP7580" s="439" t="n">
        <v>466113</v>
      </c>
      <c r="CQ7580" s="439" t="inlineStr">
        <is>
          <t>MADHYA PRADESH</t>
        </is>
      </c>
    </row>
    <row r="7581" ht="14.4" customHeight="1">
      <c r="CP7581" s="439" t="n">
        <v>466114</v>
      </c>
      <c r="CQ7581" s="439" t="inlineStr">
        <is>
          <t>MADHYA PRADESH</t>
        </is>
      </c>
    </row>
    <row r="7582" ht="14.4" customHeight="1">
      <c r="CP7582" s="439" t="n">
        <v>466115</v>
      </c>
      <c r="CQ7582" s="439" t="inlineStr">
        <is>
          <t>MADHYA PRADESH</t>
        </is>
      </c>
    </row>
    <row r="7583" ht="14.4" customHeight="1">
      <c r="CP7583" s="439" t="n">
        <v>466116</v>
      </c>
      <c r="CQ7583" s="439" t="inlineStr">
        <is>
          <t>MADHYA PRADESH</t>
        </is>
      </c>
    </row>
    <row r="7584" ht="14.4" customHeight="1">
      <c r="CP7584" s="439" t="n">
        <v>466118</v>
      </c>
      <c r="CQ7584" s="439" t="inlineStr">
        <is>
          <t>MADHYA PRADESH</t>
        </is>
      </c>
    </row>
    <row r="7585" ht="14.4" customHeight="1">
      <c r="CP7585" s="439" t="n">
        <v>466120</v>
      </c>
      <c r="CQ7585" s="439" t="inlineStr">
        <is>
          <t>MADHYA PRADESH</t>
        </is>
      </c>
    </row>
    <row r="7586" ht="14.4" customHeight="1">
      <c r="CP7586" s="439" t="n">
        <v>466125</v>
      </c>
      <c r="CQ7586" s="439" t="inlineStr">
        <is>
          <t>MADHYA PRADESH</t>
        </is>
      </c>
    </row>
    <row r="7587" ht="14.4" customHeight="1">
      <c r="CP7587" s="439" t="n">
        <v>466221</v>
      </c>
      <c r="CQ7587" s="439" t="inlineStr">
        <is>
          <t>MADHYA PRADESH</t>
        </is>
      </c>
    </row>
    <row r="7588" ht="14.4" customHeight="1">
      <c r="CP7588" s="439" t="n">
        <v>466331</v>
      </c>
      <c r="CQ7588" s="439" t="inlineStr">
        <is>
          <t>MADHYA PRADESH</t>
        </is>
      </c>
    </row>
    <row r="7589" ht="14.4" customHeight="1">
      <c r="CP7589" s="439" t="n">
        <v>466445</v>
      </c>
      <c r="CQ7589" s="439" t="inlineStr">
        <is>
          <t>MADHYA PRADESH</t>
        </is>
      </c>
    </row>
    <row r="7590" ht="14.4" customHeight="1">
      <c r="CP7590" s="439" t="n">
        <v>466446</v>
      </c>
      <c r="CQ7590" s="439" t="inlineStr">
        <is>
          <t>MADHYA PRADESH</t>
        </is>
      </c>
    </row>
    <row r="7591" ht="14.4" customHeight="1">
      <c r="CP7591" s="439" t="n">
        <v>466448</v>
      </c>
      <c r="CQ7591" s="439" t="inlineStr">
        <is>
          <t>MADHYA PRADESH</t>
        </is>
      </c>
    </row>
    <row r="7592" ht="14.4" customHeight="1">
      <c r="CP7592" s="439" t="n">
        <v>466554</v>
      </c>
      <c r="CQ7592" s="439" t="inlineStr">
        <is>
          <t>MADHYA PRADESH</t>
        </is>
      </c>
    </row>
    <row r="7593" ht="14.4" customHeight="1">
      <c r="CP7593" s="439" t="n">
        <v>466651</v>
      </c>
      <c r="CQ7593" s="439" t="inlineStr">
        <is>
          <t>MADHYA PRADESH</t>
        </is>
      </c>
    </row>
    <row r="7594" ht="14.4" customHeight="1">
      <c r="CP7594" s="439" t="n">
        <v>466661</v>
      </c>
      <c r="CQ7594" s="439" t="inlineStr">
        <is>
          <t>MADHYA PRADESH</t>
        </is>
      </c>
    </row>
    <row r="7595" ht="14.4" customHeight="1">
      <c r="CP7595" s="439" t="n">
        <v>466665</v>
      </c>
      <c r="CQ7595" s="439" t="inlineStr">
        <is>
          <t>MADHYA PRADESH</t>
        </is>
      </c>
    </row>
    <row r="7596" ht="14.4" customHeight="1">
      <c r="CP7596" s="439" t="n">
        <v>470001</v>
      </c>
      <c r="CQ7596" s="439" t="inlineStr">
        <is>
          <t>MADHYA PRADESH</t>
        </is>
      </c>
    </row>
    <row r="7597" ht="14.4" customHeight="1">
      <c r="CP7597" s="439" t="n">
        <v>470002</v>
      </c>
      <c r="CQ7597" s="439" t="inlineStr">
        <is>
          <t>MADHYA PRADESH</t>
        </is>
      </c>
    </row>
    <row r="7598" ht="14.4" customHeight="1">
      <c r="CP7598" s="439" t="n">
        <v>470003</v>
      </c>
      <c r="CQ7598" s="439" t="inlineStr">
        <is>
          <t>MADHYA PRADESH</t>
        </is>
      </c>
    </row>
    <row r="7599" ht="14.4" customHeight="1">
      <c r="CP7599" s="439" t="n">
        <v>470004</v>
      </c>
      <c r="CQ7599" s="439" t="inlineStr">
        <is>
          <t>MADHYA PRADESH</t>
        </is>
      </c>
    </row>
    <row r="7600" ht="14.4" customHeight="1">
      <c r="CP7600" s="439" t="n">
        <v>470021</v>
      </c>
      <c r="CQ7600" s="439" t="inlineStr">
        <is>
          <t>MADHYA PRADESH</t>
        </is>
      </c>
    </row>
    <row r="7601" ht="14.4" customHeight="1">
      <c r="CP7601" s="439" t="n">
        <v>470051</v>
      </c>
      <c r="CQ7601" s="439" t="inlineStr">
        <is>
          <t>MADHYA PRADESH</t>
        </is>
      </c>
    </row>
    <row r="7602" ht="14.4" customHeight="1">
      <c r="CP7602" s="439" t="n">
        <v>470113</v>
      </c>
      <c r="CQ7602" s="439" t="inlineStr">
        <is>
          <t>MADHYA PRADESH</t>
        </is>
      </c>
    </row>
    <row r="7603" ht="14.4" customHeight="1">
      <c r="CP7603" s="439" t="n">
        <v>470115</v>
      </c>
      <c r="CQ7603" s="439" t="inlineStr">
        <is>
          <t>MADHYA PRADESH</t>
        </is>
      </c>
    </row>
    <row r="7604" ht="14.4" customHeight="1">
      <c r="CP7604" s="439" t="n">
        <v>470117</v>
      </c>
      <c r="CQ7604" s="439" t="inlineStr">
        <is>
          <t>MADHYA PRADESH</t>
        </is>
      </c>
    </row>
    <row r="7605" ht="14.4" customHeight="1">
      <c r="CP7605" s="439" t="n">
        <v>470118</v>
      </c>
      <c r="CQ7605" s="439" t="inlineStr">
        <is>
          <t>MADHYA PRADESH</t>
        </is>
      </c>
    </row>
    <row r="7606" ht="14.4" customHeight="1">
      <c r="CP7606" s="439" t="n">
        <v>470119</v>
      </c>
      <c r="CQ7606" s="439" t="inlineStr">
        <is>
          <t>MADHYA PRADESH</t>
        </is>
      </c>
    </row>
    <row r="7607" ht="14.4" customHeight="1">
      <c r="CP7607" s="439" t="n">
        <v>470120</v>
      </c>
      <c r="CQ7607" s="439" t="inlineStr">
        <is>
          <t>MADHYA PRADESH</t>
        </is>
      </c>
    </row>
    <row r="7608" ht="14.4" customHeight="1">
      <c r="CP7608" s="439" t="n">
        <v>470124</v>
      </c>
      <c r="CQ7608" s="439" t="inlineStr">
        <is>
          <t>MADHYA PRADESH</t>
        </is>
      </c>
    </row>
    <row r="7609" ht="14.4" customHeight="1">
      <c r="CP7609" s="439" t="n">
        <v>470125</v>
      </c>
      <c r="CQ7609" s="439" t="inlineStr">
        <is>
          <t>MADHYA PRADESH</t>
        </is>
      </c>
    </row>
    <row r="7610" ht="14.4" customHeight="1">
      <c r="CP7610" s="439" t="n">
        <v>470221</v>
      </c>
      <c r="CQ7610" s="439" t="inlineStr">
        <is>
          <t>MADHYA PRADESH</t>
        </is>
      </c>
    </row>
    <row r="7611" ht="14.4" customHeight="1">
      <c r="CP7611" s="439" t="n">
        <v>470223</v>
      </c>
      <c r="CQ7611" s="439" t="inlineStr">
        <is>
          <t>MADHYA PRADESH</t>
        </is>
      </c>
    </row>
    <row r="7612" ht="14.4" customHeight="1">
      <c r="CP7612" s="439" t="n">
        <v>470226</v>
      </c>
      <c r="CQ7612" s="439" t="inlineStr">
        <is>
          <t>MADHYA PRADESH</t>
        </is>
      </c>
    </row>
    <row r="7613" ht="14.4" customHeight="1">
      <c r="CP7613" s="439" t="n">
        <v>470227</v>
      </c>
      <c r="CQ7613" s="439" t="inlineStr">
        <is>
          <t>MADHYA PRADESH</t>
        </is>
      </c>
    </row>
    <row r="7614" ht="14.4" customHeight="1">
      <c r="CP7614" s="439" t="n">
        <v>470228</v>
      </c>
      <c r="CQ7614" s="439" t="inlineStr">
        <is>
          <t>MADHYA PRADESH</t>
        </is>
      </c>
    </row>
    <row r="7615" ht="14.4" customHeight="1">
      <c r="CP7615" s="439" t="n">
        <v>470229</v>
      </c>
      <c r="CQ7615" s="439" t="inlineStr">
        <is>
          <t>MADHYA PRADESH</t>
        </is>
      </c>
    </row>
    <row r="7616" ht="14.4" customHeight="1">
      <c r="CP7616" s="439" t="n">
        <v>470232</v>
      </c>
      <c r="CQ7616" s="439" t="inlineStr">
        <is>
          <t>MADHYA PRADESH</t>
        </is>
      </c>
    </row>
    <row r="7617" ht="14.4" customHeight="1">
      <c r="CP7617" s="439" t="n">
        <v>470235</v>
      </c>
      <c r="CQ7617" s="439" t="inlineStr">
        <is>
          <t>MADHYA PRADESH</t>
        </is>
      </c>
    </row>
    <row r="7618" ht="14.4" customHeight="1">
      <c r="CP7618" s="439" t="n">
        <v>470335</v>
      </c>
      <c r="CQ7618" s="439" t="inlineStr">
        <is>
          <t>MADHYA PRADESH</t>
        </is>
      </c>
    </row>
    <row r="7619" ht="14.4" customHeight="1">
      <c r="CP7619" s="439" t="n">
        <v>470337</v>
      </c>
      <c r="CQ7619" s="439" t="inlineStr">
        <is>
          <t>MADHYA PRADESH</t>
        </is>
      </c>
    </row>
    <row r="7620" ht="14.4" customHeight="1">
      <c r="CP7620" s="439" t="n">
        <v>470339</v>
      </c>
      <c r="CQ7620" s="439" t="inlineStr">
        <is>
          <t>MADHYA PRADESH</t>
        </is>
      </c>
    </row>
    <row r="7621" ht="14.4" customHeight="1">
      <c r="CP7621" s="439" t="n">
        <v>470340</v>
      </c>
      <c r="CQ7621" s="439" t="inlineStr">
        <is>
          <t>MADHYA PRADESH</t>
        </is>
      </c>
    </row>
    <row r="7622" ht="14.4" customHeight="1">
      <c r="CP7622" s="439" t="n">
        <v>470441</v>
      </c>
      <c r="CQ7622" s="439" t="inlineStr">
        <is>
          <t>MADHYA PRADESH</t>
        </is>
      </c>
    </row>
    <row r="7623" ht="14.4" customHeight="1">
      <c r="CP7623" s="439" t="n">
        <v>470442</v>
      </c>
      <c r="CQ7623" s="439" t="inlineStr">
        <is>
          <t>MADHYA PRADESH</t>
        </is>
      </c>
    </row>
    <row r="7624" ht="14.4" customHeight="1">
      <c r="CP7624" s="439" t="n">
        <v>470661</v>
      </c>
      <c r="CQ7624" s="439" t="inlineStr">
        <is>
          <t>MADHYA PRADESH</t>
        </is>
      </c>
    </row>
    <row r="7625" ht="14.4" customHeight="1">
      <c r="CP7625" s="439" t="n">
        <v>470663</v>
      </c>
      <c r="CQ7625" s="439" t="inlineStr">
        <is>
          <t>MADHYA PRADESH</t>
        </is>
      </c>
    </row>
    <row r="7626" ht="14.4" customHeight="1">
      <c r="CP7626" s="439" t="n">
        <v>470664</v>
      </c>
      <c r="CQ7626" s="439" t="inlineStr">
        <is>
          <t>MADHYA PRADESH</t>
        </is>
      </c>
    </row>
    <row r="7627" ht="14.4" customHeight="1">
      <c r="CP7627" s="439" t="n">
        <v>470666</v>
      </c>
      <c r="CQ7627" s="439" t="inlineStr">
        <is>
          <t>MADHYA PRADESH</t>
        </is>
      </c>
    </row>
    <row r="7628" ht="14.4" customHeight="1">
      <c r="CP7628" s="439" t="n">
        <v>470669</v>
      </c>
      <c r="CQ7628" s="439" t="inlineStr">
        <is>
          <t>MADHYA PRADESH</t>
        </is>
      </c>
    </row>
    <row r="7629" ht="14.4" customHeight="1">
      <c r="CP7629" s="439" t="n">
        <v>470672</v>
      </c>
      <c r="CQ7629" s="439" t="inlineStr">
        <is>
          <t>MADHYA PRADESH</t>
        </is>
      </c>
    </row>
    <row r="7630" ht="14.4" customHeight="1">
      <c r="CP7630" s="439" t="n">
        <v>470673</v>
      </c>
      <c r="CQ7630" s="439" t="inlineStr">
        <is>
          <t>MADHYA PRADESH</t>
        </is>
      </c>
    </row>
    <row r="7631" ht="14.4" customHeight="1">
      <c r="CP7631" s="439" t="n">
        <v>470675</v>
      </c>
      <c r="CQ7631" s="439" t="inlineStr">
        <is>
          <t>MADHYA PRADESH</t>
        </is>
      </c>
    </row>
    <row r="7632" ht="14.4" customHeight="1">
      <c r="CP7632" s="439" t="n">
        <v>470771</v>
      </c>
      <c r="CQ7632" s="439" t="inlineStr">
        <is>
          <t>MADHYA PRADESH</t>
        </is>
      </c>
    </row>
    <row r="7633" ht="14.4" customHeight="1">
      <c r="CP7633" s="439" t="n">
        <v>470772</v>
      </c>
      <c r="CQ7633" s="439" t="inlineStr">
        <is>
          <t>MADHYA PRADESH</t>
        </is>
      </c>
    </row>
    <row r="7634" ht="14.4" customHeight="1">
      <c r="CP7634" s="439" t="n">
        <v>470775</v>
      </c>
      <c r="CQ7634" s="439" t="inlineStr">
        <is>
          <t>MADHYA PRADESH</t>
        </is>
      </c>
    </row>
    <row r="7635" ht="14.4" customHeight="1">
      <c r="CP7635" s="439" t="n">
        <v>470880</v>
      </c>
      <c r="CQ7635" s="439" t="inlineStr">
        <is>
          <t>MADHYA PRADESH</t>
        </is>
      </c>
    </row>
    <row r="7636" ht="14.4" customHeight="1">
      <c r="CP7636" s="439" t="n">
        <v>470881</v>
      </c>
      <c r="CQ7636" s="439" t="inlineStr">
        <is>
          <t>MADHYA PRADESH</t>
        </is>
      </c>
    </row>
    <row r="7637" ht="14.4" customHeight="1">
      <c r="CP7637" s="439" t="n">
        <v>471001</v>
      </c>
      <c r="CQ7637" s="439" t="inlineStr">
        <is>
          <t>MADHYA PRADESH</t>
        </is>
      </c>
    </row>
    <row r="7638" ht="14.4" customHeight="1">
      <c r="CP7638" s="439" t="n">
        <v>471101</v>
      </c>
      <c r="CQ7638" s="439" t="inlineStr">
        <is>
          <t>MADHYA PRADESH</t>
        </is>
      </c>
    </row>
    <row r="7639" ht="14.4" customHeight="1">
      <c r="CP7639" s="439" t="n">
        <v>471105</v>
      </c>
      <c r="CQ7639" s="439" t="inlineStr">
        <is>
          <t>MADHYA PRADESH</t>
        </is>
      </c>
    </row>
    <row r="7640" ht="14.4" customHeight="1">
      <c r="CP7640" s="439" t="n">
        <v>471111</v>
      </c>
      <c r="CQ7640" s="439" t="inlineStr">
        <is>
          <t>MADHYA PRADESH</t>
        </is>
      </c>
    </row>
    <row r="7641" ht="14.4" customHeight="1">
      <c r="CP7641" s="439" t="n">
        <v>471201</v>
      </c>
      <c r="CQ7641" s="439" t="inlineStr">
        <is>
          <t>MADHYA PRADESH</t>
        </is>
      </c>
    </row>
    <row r="7642" ht="14.4" customHeight="1">
      <c r="CP7642" s="439" t="n">
        <v>471301</v>
      </c>
      <c r="CQ7642" s="439" t="inlineStr">
        <is>
          <t>MADHYA PRADESH</t>
        </is>
      </c>
    </row>
    <row r="7643" ht="14.4" customHeight="1">
      <c r="CP7643" s="439" t="n">
        <v>471311</v>
      </c>
      <c r="CQ7643" s="439" t="inlineStr">
        <is>
          <t>MADHYA PRADESH</t>
        </is>
      </c>
    </row>
    <row r="7644" ht="14.4" customHeight="1">
      <c r="CP7644" s="439" t="n">
        <v>471313</v>
      </c>
      <c r="CQ7644" s="439" t="inlineStr">
        <is>
          <t>MADHYA PRADESH</t>
        </is>
      </c>
    </row>
    <row r="7645" ht="14.4" customHeight="1">
      <c r="CP7645" s="439" t="n">
        <v>471315</v>
      </c>
      <c r="CQ7645" s="439" t="inlineStr">
        <is>
          <t>MADHYA PRADESH</t>
        </is>
      </c>
    </row>
    <row r="7646" ht="14.4" customHeight="1">
      <c r="CP7646" s="439" t="n">
        <v>471318</v>
      </c>
      <c r="CQ7646" s="439" t="inlineStr">
        <is>
          <t>MADHYA PRADESH</t>
        </is>
      </c>
    </row>
    <row r="7647" ht="14.4" customHeight="1">
      <c r="CP7647" s="439" t="n">
        <v>471405</v>
      </c>
      <c r="CQ7647" s="439" t="inlineStr">
        <is>
          <t>MADHYA PRADESH</t>
        </is>
      </c>
    </row>
    <row r="7648" ht="14.4" customHeight="1">
      <c r="CP7648" s="439" t="n">
        <v>471408</v>
      </c>
      <c r="CQ7648" s="439" t="inlineStr">
        <is>
          <t>MADHYA PRADESH</t>
        </is>
      </c>
    </row>
    <row r="7649" ht="14.4" customHeight="1">
      <c r="CP7649" s="439" t="n">
        <v>471411</v>
      </c>
      <c r="CQ7649" s="439" t="inlineStr">
        <is>
          <t>MADHYA PRADESH</t>
        </is>
      </c>
    </row>
    <row r="7650" ht="14.4" customHeight="1">
      <c r="CP7650" s="439" t="n">
        <v>471501</v>
      </c>
      <c r="CQ7650" s="439" t="inlineStr">
        <is>
          <t>MADHYA PRADESH</t>
        </is>
      </c>
    </row>
    <row r="7651" ht="14.4" customHeight="1">
      <c r="CP7651" s="439" t="n">
        <v>471510</v>
      </c>
      <c r="CQ7651" s="439" t="inlineStr">
        <is>
          <t>MADHYA PRADESH</t>
        </is>
      </c>
    </row>
    <row r="7652" ht="14.4" customHeight="1">
      <c r="CP7652" s="439" t="n">
        <v>471515</v>
      </c>
      <c r="CQ7652" s="439" t="inlineStr">
        <is>
          <t>MADHYA PRADESH</t>
        </is>
      </c>
    </row>
    <row r="7653" ht="14.4" customHeight="1">
      <c r="CP7653" s="439" t="n">
        <v>471516</v>
      </c>
      <c r="CQ7653" s="439" t="inlineStr">
        <is>
          <t>MADHYA PRADESH</t>
        </is>
      </c>
    </row>
    <row r="7654" ht="14.4" customHeight="1">
      <c r="CP7654" s="439" t="n">
        <v>471525</v>
      </c>
      <c r="CQ7654" s="439" t="inlineStr">
        <is>
          <t>MADHYA PRADESH</t>
        </is>
      </c>
    </row>
    <row r="7655" ht="14.4" customHeight="1">
      <c r="CP7655" s="439" t="n">
        <v>471606</v>
      </c>
      <c r="CQ7655" s="439" t="inlineStr">
        <is>
          <t>MADHYA PRADESH</t>
        </is>
      </c>
    </row>
    <row r="7656" ht="14.4" customHeight="1">
      <c r="CP7656" s="439" t="n">
        <v>471625</v>
      </c>
      <c r="CQ7656" s="439" t="inlineStr">
        <is>
          <t>MADHYA PRADESH</t>
        </is>
      </c>
    </row>
    <row r="7657" ht="14.4" customHeight="1">
      <c r="CP7657" s="439" t="n">
        <v>472001</v>
      </c>
      <c r="CQ7657" s="439" t="inlineStr">
        <is>
          <t>MADHYA PRADESH</t>
        </is>
      </c>
    </row>
    <row r="7658" ht="14.4" customHeight="1">
      <c r="CP7658" s="439" t="n">
        <v>472005</v>
      </c>
      <c r="CQ7658" s="439" t="inlineStr">
        <is>
          <t>MADHYA PRADESH</t>
        </is>
      </c>
    </row>
    <row r="7659" ht="14.4" customHeight="1">
      <c r="CP7659" s="439" t="n">
        <v>472010</v>
      </c>
      <c r="CQ7659" s="439" t="inlineStr">
        <is>
          <t>MADHYA PRADESH</t>
        </is>
      </c>
    </row>
    <row r="7660" ht="14.4" customHeight="1">
      <c r="CP7660" s="439" t="n">
        <v>472101</v>
      </c>
      <c r="CQ7660" s="439" t="inlineStr">
        <is>
          <t>MADHYA PRADESH</t>
        </is>
      </c>
    </row>
    <row r="7661" ht="14.4" customHeight="1">
      <c r="CP7661" s="439" t="n">
        <v>472111</v>
      </c>
      <c r="CQ7661" s="439" t="inlineStr">
        <is>
          <t>MADHYA PRADESH</t>
        </is>
      </c>
    </row>
    <row r="7662" ht="14.4" customHeight="1">
      <c r="CP7662" s="439" t="n">
        <v>472115</v>
      </c>
      <c r="CQ7662" s="439" t="inlineStr">
        <is>
          <t>MADHYA PRADESH</t>
        </is>
      </c>
    </row>
    <row r="7663" ht="14.4" customHeight="1">
      <c r="CP7663" s="439" t="n">
        <v>472118</v>
      </c>
      <c r="CQ7663" s="439" t="inlineStr">
        <is>
          <t>MADHYA PRADESH</t>
        </is>
      </c>
    </row>
    <row r="7664" ht="14.4" customHeight="1">
      <c r="CP7664" s="439" t="n">
        <v>472221</v>
      </c>
      <c r="CQ7664" s="439" t="inlineStr">
        <is>
          <t>MADHYA PRADESH</t>
        </is>
      </c>
    </row>
    <row r="7665" ht="14.4" customHeight="1">
      <c r="CP7665" s="439" t="n">
        <v>472246</v>
      </c>
      <c r="CQ7665" s="439" t="inlineStr">
        <is>
          <t>MADHYA PRADESH</t>
        </is>
      </c>
    </row>
    <row r="7666" ht="14.4" customHeight="1">
      <c r="CP7666" s="439" t="n">
        <v>472331</v>
      </c>
      <c r="CQ7666" s="439" t="inlineStr">
        <is>
          <t>MADHYA PRADESH</t>
        </is>
      </c>
    </row>
    <row r="7667" ht="14.4" customHeight="1">
      <c r="CP7667" s="439" t="n">
        <v>472336</v>
      </c>
      <c r="CQ7667" s="439" t="inlineStr">
        <is>
          <t>MADHYA PRADESH</t>
        </is>
      </c>
    </row>
    <row r="7668" ht="14.4" customHeight="1">
      <c r="CP7668" s="439" t="n">
        <v>472337</v>
      </c>
      <c r="CQ7668" s="439" t="inlineStr">
        <is>
          <t>MADHYA PRADESH</t>
        </is>
      </c>
    </row>
    <row r="7669" ht="14.4" customHeight="1">
      <c r="CP7669" s="439" t="n">
        <v>472339</v>
      </c>
      <c r="CQ7669" s="439" t="inlineStr">
        <is>
          <t>MADHYA PRADESH</t>
        </is>
      </c>
    </row>
    <row r="7670" ht="14.4" customHeight="1">
      <c r="CP7670" s="439" t="n">
        <v>472442</v>
      </c>
      <c r="CQ7670" s="439" t="inlineStr">
        <is>
          <t>MADHYA PRADESH</t>
        </is>
      </c>
    </row>
    <row r="7671" ht="14.4" customHeight="1">
      <c r="CP7671" s="439" t="n">
        <v>472445</v>
      </c>
      <c r="CQ7671" s="439" t="inlineStr">
        <is>
          <t>MADHYA PRADESH</t>
        </is>
      </c>
    </row>
    <row r="7672" ht="14.4" customHeight="1">
      <c r="CP7672" s="439" t="n">
        <v>472447</v>
      </c>
      <c r="CQ7672" s="439" t="inlineStr">
        <is>
          <t>MADHYA PRADESH</t>
        </is>
      </c>
    </row>
    <row r="7673" ht="14.4" customHeight="1">
      <c r="CP7673" s="439" t="n">
        <v>473001</v>
      </c>
      <c r="CQ7673" s="439" t="inlineStr">
        <is>
          <t>MADHYA PRADESH</t>
        </is>
      </c>
    </row>
    <row r="7674" ht="14.4" customHeight="1">
      <c r="CP7674" s="439" t="n">
        <v>473101</v>
      </c>
      <c r="CQ7674" s="439" t="inlineStr">
        <is>
          <t>MADHYA PRADESH</t>
        </is>
      </c>
    </row>
    <row r="7675" ht="14.4" customHeight="1">
      <c r="CP7675" s="439" t="n">
        <v>473105</v>
      </c>
      <c r="CQ7675" s="439" t="inlineStr">
        <is>
          <t>MADHYA PRADESH</t>
        </is>
      </c>
    </row>
    <row r="7676" ht="14.4" customHeight="1">
      <c r="CP7676" s="439" t="n">
        <v>473110</v>
      </c>
      <c r="CQ7676" s="439" t="inlineStr">
        <is>
          <t>MADHYA PRADESH</t>
        </is>
      </c>
    </row>
    <row r="7677" ht="14.4" customHeight="1">
      <c r="CP7677" s="439" t="n">
        <v>473111</v>
      </c>
      <c r="CQ7677" s="439" t="inlineStr">
        <is>
          <t>MADHYA PRADESH</t>
        </is>
      </c>
    </row>
    <row r="7678" ht="14.4" customHeight="1">
      <c r="CP7678" s="439" t="n">
        <v>473112</v>
      </c>
      <c r="CQ7678" s="439" t="inlineStr">
        <is>
          <t>MADHYA PRADESH</t>
        </is>
      </c>
    </row>
    <row r="7679" ht="14.4" customHeight="1">
      <c r="CP7679" s="439" t="n">
        <v>473113</v>
      </c>
      <c r="CQ7679" s="439" t="inlineStr">
        <is>
          <t>MADHYA PRADESH</t>
        </is>
      </c>
    </row>
    <row r="7680" ht="14.4" customHeight="1">
      <c r="CP7680" s="439" t="n">
        <v>473115</v>
      </c>
      <c r="CQ7680" s="439" t="inlineStr">
        <is>
          <t>MADHYA PRADESH</t>
        </is>
      </c>
    </row>
    <row r="7681" ht="14.4" customHeight="1">
      <c r="CP7681" s="439" t="n">
        <v>473118</v>
      </c>
      <c r="CQ7681" s="439" t="inlineStr">
        <is>
          <t>MADHYA PRADESH</t>
        </is>
      </c>
    </row>
    <row r="7682" ht="14.4" customHeight="1">
      <c r="CP7682" s="439" t="n">
        <v>473222</v>
      </c>
      <c r="CQ7682" s="439" t="inlineStr">
        <is>
          <t>MADHYA PRADESH</t>
        </is>
      </c>
    </row>
    <row r="7683" ht="14.4" customHeight="1">
      <c r="CP7683" s="439" t="n">
        <v>473226</v>
      </c>
      <c r="CQ7683" s="439" t="inlineStr">
        <is>
          <t>MADHYA PRADESH</t>
        </is>
      </c>
    </row>
    <row r="7684" ht="14.4" customHeight="1">
      <c r="CP7684" s="439" t="n">
        <v>473249</v>
      </c>
      <c r="CQ7684" s="439" t="inlineStr">
        <is>
          <t>MADHYA PRADESH</t>
        </is>
      </c>
    </row>
    <row r="7685" ht="14.4" customHeight="1">
      <c r="CP7685" s="439" t="n">
        <v>473287</v>
      </c>
      <c r="CQ7685" s="439" t="inlineStr">
        <is>
          <t>MADHYA PRADESH</t>
        </is>
      </c>
    </row>
    <row r="7686" ht="14.4" customHeight="1">
      <c r="CP7686" s="439" t="n">
        <v>473330</v>
      </c>
      <c r="CQ7686" s="439" t="inlineStr">
        <is>
          <t>MADHYA PRADESH</t>
        </is>
      </c>
    </row>
    <row r="7687" ht="14.4" customHeight="1">
      <c r="CP7687" s="439" t="n">
        <v>473331</v>
      </c>
      <c r="CQ7687" s="439" t="inlineStr">
        <is>
          <t>MADHYA PRADESH</t>
        </is>
      </c>
    </row>
    <row r="7688" ht="14.4" customHeight="1">
      <c r="CP7688" s="439" t="n">
        <v>473332</v>
      </c>
      <c r="CQ7688" s="439" t="inlineStr">
        <is>
          <t>MADHYA PRADESH</t>
        </is>
      </c>
    </row>
    <row r="7689" ht="14.4" customHeight="1">
      <c r="CP7689" s="439" t="n">
        <v>473335</v>
      </c>
      <c r="CQ7689" s="439" t="inlineStr">
        <is>
          <t>MADHYA PRADESH</t>
        </is>
      </c>
    </row>
    <row r="7690" ht="14.4" customHeight="1">
      <c r="CP7690" s="439" t="n">
        <v>473440</v>
      </c>
      <c r="CQ7690" s="439" t="inlineStr">
        <is>
          <t>MADHYA PRADESH</t>
        </is>
      </c>
    </row>
    <row r="7691" ht="14.4" customHeight="1">
      <c r="CP7691" s="439" t="n">
        <v>473443</v>
      </c>
      <c r="CQ7691" s="439" t="inlineStr">
        <is>
          <t>MADHYA PRADESH</t>
        </is>
      </c>
    </row>
    <row r="7692" ht="14.4" customHeight="1">
      <c r="CP7692" s="439" t="n">
        <v>473444</v>
      </c>
      <c r="CQ7692" s="439" t="inlineStr">
        <is>
          <t>MADHYA PRADESH</t>
        </is>
      </c>
    </row>
    <row r="7693" ht="14.4" customHeight="1">
      <c r="CP7693" s="439" t="n">
        <v>473445</v>
      </c>
      <c r="CQ7693" s="439" t="inlineStr">
        <is>
          <t>MADHYA PRADESH</t>
        </is>
      </c>
    </row>
    <row r="7694" ht="14.4" customHeight="1">
      <c r="CP7694" s="439" t="n">
        <v>473446</v>
      </c>
      <c r="CQ7694" s="439" t="inlineStr">
        <is>
          <t>MADHYA PRADESH</t>
        </is>
      </c>
    </row>
    <row r="7695" ht="14.4" customHeight="1">
      <c r="CP7695" s="439" t="n">
        <v>473551</v>
      </c>
      <c r="CQ7695" s="439" t="inlineStr">
        <is>
          <t>MADHYA PRADESH</t>
        </is>
      </c>
    </row>
    <row r="7696" ht="14.4" customHeight="1">
      <c r="CP7696" s="439" t="n">
        <v>473585</v>
      </c>
      <c r="CQ7696" s="439" t="inlineStr">
        <is>
          <t>MADHYA PRADESH</t>
        </is>
      </c>
    </row>
    <row r="7697" ht="14.4" customHeight="1">
      <c r="CP7697" s="439" t="n">
        <v>473638</v>
      </c>
      <c r="CQ7697" s="439" t="inlineStr">
        <is>
          <t>MADHYA PRADESH</t>
        </is>
      </c>
    </row>
    <row r="7698" ht="14.4" customHeight="1">
      <c r="CP7698" s="439" t="n">
        <v>473660</v>
      </c>
      <c r="CQ7698" s="439" t="inlineStr">
        <is>
          <t>MADHYA PRADESH</t>
        </is>
      </c>
    </row>
    <row r="7699" ht="14.4" customHeight="1">
      <c r="CP7699" s="439" t="n">
        <v>473662</v>
      </c>
      <c r="CQ7699" s="439" t="inlineStr">
        <is>
          <t>MADHYA PRADESH</t>
        </is>
      </c>
    </row>
    <row r="7700" ht="14.4" customHeight="1">
      <c r="CP7700" s="439" t="n">
        <v>473665</v>
      </c>
      <c r="CQ7700" s="439" t="inlineStr">
        <is>
          <t>MADHYA PRADESH</t>
        </is>
      </c>
    </row>
    <row r="7701" ht="14.4" customHeight="1">
      <c r="CP7701" s="439" t="n">
        <v>473670</v>
      </c>
      <c r="CQ7701" s="439" t="inlineStr">
        <is>
          <t>MADHYA PRADESH</t>
        </is>
      </c>
    </row>
    <row r="7702" ht="14.4" customHeight="1">
      <c r="CP7702" s="439" t="n">
        <v>473770</v>
      </c>
      <c r="CQ7702" s="439" t="inlineStr">
        <is>
          <t>MADHYA PRADESH</t>
        </is>
      </c>
    </row>
    <row r="7703" ht="14.4" customHeight="1">
      <c r="CP7703" s="439" t="n">
        <v>473774</v>
      </c>
      <c r="CQ7703" s="439" t="inlineStr">
        <is>
          <t>MADHYA PRADESH</t>
        </is>
      </c>
    </row>
    <row r="7704" ht="14.4" customHeight="1">
      <c r="CP7704" s="439" t="n">
        <v>473775</v>
      </c>
      <c r="CQ7704" s="439" t="inlineStr">
        <is>
          <t>MADHYA PRADESH</t>
        </is>
      </c>
    </row>
    <row r="7705" ht="14.4" customHeight="1">
      <c r="CP7705" s="439" t="n">
        <v>473781</v>
      </c>
      <c r="CQ7705" s="439" t="inlineStr">
        <is>
          <t>MADHYA PRADESH</t>
        </is>
      </c>
    </row>
    <row r="7706" ht="14.4" customHeight="1">
      <c r="CP7706" s="439" t="n">
        <v>473793</v>
      </c>
      <c r="CQ7706" s="439" t="inlineStr">
        <is>
          <t>MADHYA PRADESH</t>
        </is>
      </c>
    </row>
    <row r="7707" ht="14.4" customHeight="1">
      <c r="CP7707" s="439" t="n">
        <v>473865</v>
      </c>
      <c r="CQ7707" s="439" t="inlineStr">
        <is>
          <t>MADHYA PRADESH</t>
        </is>
      </c>
    </row>
    <row r="7708" ht="14.4" customHeight="1">
      <c r="CP7708" s="439" t="n">
        <v>473880</v>
      </c>
      <c r="CQ7708" s="439" t="inlineStr">
        <is>
          <t>MADHYA PRADESH</t>
        </is>
      </c>
    </row>
    <row r="7709" ht="14.4" customHeight="1">
      <c r="CP7709" s="439" t="n">
        <v>473885</v>
      </c>
      <c r="CQ7709" s="439" t="inlineStr">
        <is>
          <t>MADHYA PRADESH</t>
        </is>
      </c>
    </row>
    <row r="7710" ht="14.4" customHeight="1">
      <c r="CP7710" s="439" t="n">
        <v>473990</v>
      </c>
      <c r="CQ7710" s="439" t="inlineStr">
        <is>
          <t>MADHYA PRADESH</t>
        </is>
      </c>
    </row>
    <row r="7711" ht="14.4" customHeight="1">
      <c r="CP7711" s="439" t="n">
        <v>473995</v>
      </c>
      <c r="CQ7711" s="439" t="inlineStr">
        <is>
          <t>MADHYA PRADESH</t>
        </is>
      </c>
    </row>
    <row r="7712" ht="14.4" customHeight="1">
      <c r="CP7712" s="439" t="n">
        <v>474001</v>
      </c>
      <c r="CQ7712" s="439" t="inlineStr">
        <is>
          <t>MADHYA PRADESH</t>
        </is>
      </c>
    </row>
    <row r="7713" ht="14.4" customHeight="1">
      <c r="CP7713" s="439" t="n">
        <v>474002</v>
      </c>
      <c r="CQ7713" s="439" t="inlineStr">
        <is>
          <t>MADHYA PRADESH</t>
        </is>
      </c>
    </row>
    <row r="7714" ht="14.4" customHeight="1">
      <c r="CP7714" s="439" t="n">
        <v>474003</v>
      </c>
      <c r="CQ7714" s="439" t="inlineStr">
        <is>
          <t>MADHYA PRADESH</t>
        </is>
      </c>
    </row>
    <row r="7715" ht="14.4" customHeight="1">
      <c r="CP7715" s="439" t="n">
        <v>474004</v>
      </c>
      <c r="CQ7715" s="439" t="inlineStr">
        <is>
          <t>MADHYA PRADESH</t>
        </is>
      </c>
    </row>
    <row r="7716" ht="14.4" customHeight="1">
      <c r="CP7716" s="439" t="n">
        <v>474005</v>
      </c>
      <c r="CQ7716" s="439" t="inlineStr">
        <is>
          <t>MADHYA PRADESH</t>
        </is>
      </c>
    </row>
    <row r="7717" ht="14.4" customHeight="1">
      <c r="CP7717" s="439" t="n">
        <v>474006</v>
      </c>
      <c r="CQ7717" s="439" t="inlineStr">
        <is>
          <t>MADHYA PRADESH</t>
        </is>
      </c>
    </row>
    <row r="7718" ht="14.4" customHeight="1">
      <c r="CP7718" s="439" t="n">
        <v>474007</v>
      </c>
      <c r="CQ7718" s="439" t="inlineStr">
        <is>
          <t>MADHYA PRADESH</t>
        </is>
      </c>
    </row>
    <row r="7719" ht="14.4" customHeight="1">
      <c r="CP7719" s="439" t="n">
        <v>474008</v>
      </c>
      <c r="CQ7719" s="439" t="inlineStr">
        <is>
          <t>MADHYA PRADESH</t>
        </is>
      </c>
    </row>
    <row r="7720" ht="14.4" customHeight="1">
      <c r="CP7720" s="439" t="n">
        <v>474009</v>
      </c>
      <c r="CQ7720" s="439" t="inlineStr">
        <is>
          <t>MADHYA PRADESH</t>
        </is>
      </c>
    </row>
    <row r="7721" ht="14.4" customHeight="1">
      <c r="CP7721" s="439" t="n">
        <v>474010</v>
      </c>
      <c r="CQ7721" s="439" t="inlineStr">
        <is>
          <t>MADHYA PRADESH</t>
        </is>
      </c>
    </row>
    <row r="7722" ht="14.4" customHeight="1">
      <c r="CP7722" s="439" t="n">
        <v>474011</v>
      </c>
      <c r="CQ7722" s="439" t="inlineStr">
        <is>
          <t>MADHYA PRADESH</t>
        </is>
      </c>
    </row>
    <row r="7723" ht="14.4" customHeight="1">
      <c r="CP7723" s="439" t="n">
        <v>474012</v>
      </c>
      <c r="CQ7723" s="439" t="inlineStr">
        <is>
          <t>MADHYA PRADESH</t>
        </is>
      </c>
    </row>
    <row r="7724" ht="14.4" customHeight="1">
      <c r="CP7724" s="439" t="n">
        <v>474015</v>
      </c>
      <c r="CQ7724" s="439" t="inlineStr">
        <is>
          <t>MADHYA PRADESH</t>
        </is>
      </c>
    </row>
    <row r="7725" ht="14.4" customHeight="1">
      <c r="CP7725" s="439" t="n">
        <v>474020</v>
      </c>
      <c r="CQ7725" s="439" t="inlineStr">
        <is>
          <t>MADHYA PRADESH</t>
        </is>
      </c>
    </row>
    <row r="7726" ht="14.4" customHeight="1">
      <c r="CP7726" s="439" t="n">
        <v>475001</v>
      </c>
      <c r="CQ7726" s="439" t="inlineStr">
        <is>
          <t>MADHYA PRADESH</t>
        </is>
      </c>
    </row>
    <row r="7727" ht="14.4" customHeight="1">
      <c r="CP7727" s="439" t="n">
        <v>475002</v>
      </c>
      <c r="CQ7727" s="439" t="inlineStr">
        <is>
          <t>MADHYA PRADESH</t>
        </is>
      </c>
    </row>
    <row r="7728" ht="14.4" customHeight="1">
      <c r="CP7728" s="439" t="n">
        <v>475005</v>
      </c>
      <c r="CQ7728" s="439" t="inlineStr">
        <is>
          <t>MADHYA PRADESH</t>
        </is>
      </c>
    </row>
    <row r="7729" ht="14.4" customHeight="1">
      <c r="CP7729" s="439" t="n">
        <v>475110</v>
      </c>
      <c r="CQ7729" s="439" t="inlineStr">
        <is>
          <t>MADHYA PRADESH</t>
        </is>
      </c>
    </row>
    <row r="7730" ht="14.4" customHeight="1">
      <c r="CP7730" s="439" t="n">
        <v>475115</v>
      </c>
      <c r="CQ7730" s="439" t="inlineStr">
        <is>
          <t>MADHYA PRADESH</t>
        </is>
      </c>
    </row>
    <row r="7731" ht="14.4" customHeight="1">
      <c r="CP7731" s="439" t="n">
        <v>475220</v>
      </c>
      <c r="CQ7731" s="439" t="inlineStr">
        <is>
          <t>MADHYA PRADESH</t>
        </is>
      </c>
    </row>
    <row r="7732" ht="14.4" customHeight="1">
      <c r="CP7732" s="439" t="n">
        <v>475330</v>
      </c>
      <c r="CQ7732" s="439" t="inlineStr">
        <is>
          <t>MADHYA PRADESH</t>
        </is>
      </c>
    </row>
    <row r="7733" ht="14.4" customHeight="1">
      <c r="CP7733" s="439" t="n">
        <v>475335</v>
      </c>
      <c r="CQ7733" s="439" t="inlineStr">
        <is>
          <t>MADHYA PRADESH</t>
        </is>
      </c>
    </row>
    <row r="7734" ht="14.4" customHeight="1">
      <c r="CP7734" s="439" t="n">
        <v>475336</v>
      </c>
      <c r="CQ7734" s="439" t="inlineStr">
        <is>
          <t>MADHYA PRADESH</t>
        </is>
      </c>
    </row>
    <row r="7735" ht="14.4" customHeight="1">
      <c r="CP7735" s="439" t="n">
        <v>475661</v>
      </c>
      <c r="CQ7735" s="439" t="inlineStr">
        <is>
          <t>MADHYA PRADESH</t>
        </is>
      </c>
    </row>
    <row r="7736" ht="14.4" customHeight="1">
      <c r="CP7736" s="439" t="n">
        <v>475671</v>
      </c>
      <c r="CQ7736" s="439" t="inlineStr">
        <is>
          <t>MADHYA PRADESH</t>
        </is>
      </c>
    </row>
    <row r="7737" ht="14.4" customHeight="1">
      <c r="CP7737" s="439" t="n">
        <v>475673</v>
      </c>
      <c r="CQ7737" s="439" t="inlineStr">
        <is>
          <t>MADHYA PRADESH</t>
        </is>
      </c>
    </row>
    <row r="7738" ht="14.4" customHeight="1">
      <c r="CP7738" s="439" t="n">
        <v>475675</v>
      </c>
      <c r="CQ7738" s="439" t="inlineStr">
        <is>
          <t>MADHYA PRADESH</t>
        </is>
      </c>
    </row>
    <row r="7739" ht="14.4" customHeight="1">
      <c r="CP7739" s="439" t="n">
        <v>475682</v>
      </c>
      <c r="CQ7739" s="439" t="inlineStr">
        <is>
          <t>MADHYA PRADESH</t>
        </is>
      </c>
    </row>
    <row r="7740" ht="14.4" customHeight="1">
      <c r="CP7740" s="439" t="n">
        <v>475685</v>
      </c>
      <c r="CQ7740" s="439" t="inlineStr">
        <is>
          <t>MADHYA PRADESH</t>
        </is>
      </c>
    </row>
    <row r="7741" ht="14.4" customHeight="1">
      <c r="CP7741" s="439" t="n">
        <v>475686</v>
      </c>
      <c r="CQ7741" s="439" t="inlineStr">
        <is>
          <t>MADHYA PRADESH</t>
        </is>
      </c>
    </row>
    <row r="7742" ht="14.4" customHeight="1">
      <c r="CP7742" s="439" t="n">
        <v>476001</v>
      </c>
      <c r="CQ7742" s="439" t="inlineStr">
        <is>
          <t>MADHYA PRADESH</t>
        </is>
      </c>
    </row>
    <row r="7743" ht="14.4" customHeight="1">
      <c r="CP7743" s="439" t="n">
        <v>476111</v>
      </c>
      <c r="CQ7743" s="439" t="inlineStr">
        <is>
          <t>MADHYA PRADESH</t>
        </is>
      </c>
    </row>
    <row r="7744" ht="14.4" customHeight="1">
      <c r="CP7744" s="439" t="n">
        <v>476115</v>
      </c>
      <c r="CQ7744" s="439" t="inlineStr">
        <is>
          <t>MADHYA PRADESH</t>
        </is>
      </c>
    </row>
    <row r="7745" ht="14.4" customHeight="1">
      <c r="CP7745" s="439" t="n">
        <v>476134</v>
      </c>
      <c r="CQ7745" s="439" t="inlineStr">
        <is>
          <t>MADHYA PRADESH</t>
        </is>
      </c>
    </row>
    <row r="7746" ht="14.4" customHeight="1">
      <c r="CP7746" s="439" t="n">
        <v>476219</v>
      </c>
      <c r="CQ7746" s="439" t="inlineStr">
        <is>
          <t>MADHYA PRADESH</t>
        </is>
      </c>
    </row>
    <row r="7747" ht="14.4" customHeight="1">
      <c r="CP7747" s="439" t="n">
        <v>476221</v>
      </c>
      <c r="CQ7747" s="439" t="inlineStr">
        <is>
          <t>MADHYA PRADESH</t>
        </is>
      </c>
    </row>
    <row r="7748" ht="14.4" customHeight="1">
      <c r="CP7748" s="439" t="n">
        <v>476224</v>
      </c>
      <c r="CQ7748" s="439" t="inlineStr">
        <is>
          <t>MADHYA PRADESH</t>
        </is>
      </c>
    </row>
    <row r="7749" ht="14.4" customHeight="1">
      <c r="CP7749" s="439" t="n">
        <v>476228</v>
      </c>
      <c r="CQ7749" s="439" t="inlineStr">
        <is>
          <t>MADHYA PRADESH</t>
        </is>
      </c>
    </row>
    <row r="7750" ht="14.4" customHeight="1">
      <c r="CP7750" s="439" t="n">
        <v>476229</v>
      </c>
      <c r="CQ7750" s="439" t="inlineStr">
        <is>
          <t>MADHYA PRADESH</t>
        </is>
      </c>
    </row>
    <row r="7751" ht="14.4" customHeight="1">
      <c r="CP7751" s="439" t="n">
        <v>476332</v>
      </c>
      <c r="CQ7751" s="439" t="inlineStr">
        <is>
          <t>MADHYA PRADESH</t>
        </is>
      </c>
    </row>
    <row r="7752" ht="14.4" customHeight="1">
      <c r="CP7752" s="439" t="n">
        <v>476335</v>
      </c>
      <c r="CQ7752" s="439" t="inlineStr">
        <is>
          <t>MADHYA PRADESH</t>
        </is>
      </c>
    </row>
    <row r="7753" ht="14.4" customHeight="1">
      <c r="CP7753" s="439" t="n">
        <v>476337</v>
      </c>
      <c r="CQ7753" s="439" t="inlineStr">
        <is>
          <t>MADHYA PRADESH</t>
        </is>
      </c>
    </row>
    <row r="7754" ht="14.4" customHeight="1">
      <c r="CP7754" s="439" t="n">
        <v>476339</v>
      </c>
      <c r="CQ7754" s="439" t="inlineStr">
        <is>
          <t>MADHYA PRADESH</t>
        </is>
      </c>
    </row>
    <row r="7755" ht="14.4" customHeight="1">
      <c r="CP7755" s="439" t="n">
        <v>476355</v>
      </c>
      <c r="CQ7755" s="439" t="inlineStr">
        <is>
          <t>MADHYA PRADESH</t>
        </is>
      </c>
    </row>
    <row r="7756" ht="14.4" customHeight="1">
      <c r="CP7756" s="439" t="n">
        <v>476444</v>
      </c>
      <c r="CQ7756" s="439" t="inlineStr">
        <is>
          <t>MADHYA PRADESH</t>
        </is>
      </c>
    </row>
    <row r="7757" ht="14.4" customHeight="1">
      <c r="CP7757" s="439" t="n">
        <v>476554</v>
      </c>
      <c r="CQ7757" s="439" t="inlineStr">
        <is>
          <t>MADHYA PRADESH</t>
        </is>
      </c>
    </row>
    <row r="7758" ht="14.4" customHeight="1">
      <c r="CP7758" s="439" t="n">
        <v>477001</v>
      </c>
      <c r="CQ7758" s="439" t="inlineStr">
        <is>
          <t>MADHYA PRADESH</t>
        </is>
      </c>
    </row>
    <row r="7759" ht="14.4" customHeight="1">
      <c r="CP7759" s="439" t="n">
        <v>477105</v>
      </c>
      <c r="CQ7759" s="439" t="inlineStr">
        <is>
          <t>MADHYA PRADESH</t>
        </is>
      </c>
    </row>
    <row r="7760" ht="14.4" customHeight="1">
      <c r="CP7760" s="439" t="n">
        <v>477111</v>
      </c>
      <c r="CQ7760" s="439" t="inlineStr">
        <is>
          <t>MADHYA PRADESH</t>
        </is>
      </c>
    </row>
    <row r="7761" ht="14.4" customHeight="1">
      <c r="CP7761" s="439" t="n">
        <v>477116</v>
      </c>
      <c r="CQ7761" s="439" t="inlineStr">
        <is>
          <t>MADHYA PRADESH</t>
        </is>
      </c>
    </row>
    <row r="7762" ht="14.4" customHeight="1">
      <c r="CP7762" s="439" t="n">
        <v>477117</v>
      </c>
      <c r="CQ7762" s="439" t="inlineStr">
        <is>
          <t>MADHYA PRADESH</t>
        </is>
      </c>
    </row>
    <row r="7763" ht="14.4" customHeight="1">
      <c r="CP7763" s="439" t="n">
        <v>477222</v>
      </c>
      <c r="CQ7763" s="439" t="inlineStr">
        <is>
          <t>MADHYA PRADESH</t>
        </is>
      </c>
    </row>
    <row r="7764" ht="14.4" customHeight="1">
      <c r="CP7764" s="439" t="n">
        <v>477227</v>
      </c>
      <c r="CQ7764" s="439" t="inlineStr">
        <is>
          <t>MADHYA PRADESH</t>
        </is>
      </c>
    </row>
    <row r="7765" ht="14.4" customHeight="1">
      <c r="CP7765" s="439" t="n">
        <v>477331</v>
      </c>
      <c r="CQ7765" s="439" t="inlineStr">
        <is>
          <t>MADHYA PRADESH</t>
        </is>
      </c>
    </row>
    <row r="7766" ht="14.4" customHeight="1">
      <c r="CP7766" s="439" t="n">
        <v>477332</v>
      </c>
      <c r="CQ7766" s="439" t="inlineStr">
        <is>
          <t>MADHYA PRADESH</t>
        </is>
      </c>
    </row>
    <row r="7767" ht="14.4" customHeight="1">
      <c r="CP7767" s="439" t="n">
        <v>477333</v>
      </c>
      <c r="CQ7767" s="439" t="inlineStr">
        <is>
          <t>MADHYA PRADESH</t>
        </is>
      </c>
    </row>
    <row r="7768" ht="14.4" customHeight="1">
      <c r="CP7768" s="439" t="n">
        <v>477335</v>
      </c>
      <c r="CQ7768" s="439" t="inlineStr">
        <is>
          <t>MADHYA PRADESH</t>
        </is>
      </c>
    </row>
    <row r="7769" ht="14.4" customHeight="1">
      <c r="CP7769" s="439" t="n">
        <v>477441</v>
      </c>
      <c r="CQ7769" s="439" t="inlineStr">
        <is>
          <t>MADHYA PRADESH</t>
        </is>
      </c>
    </row>
    <row r="7770" ht="14.4" customHeight="1">
      <c r="CP7770" s="439" t="n">
        <v>477445</v>
      </c>
      <c r="CQ7770" s="439" t="inlineStr">
        <is>
          <t>MADHYA PRADESH</t>
        </is>
      </c>
    </row>
    <row r="7771" ht="14.4" customHeight="1">
      <c r="CP7771" s="439" t="n">
        <v>477446</v>
      </c>
      <c r="CQ7771" s="439" t="inlineStr">
        <is>
          <t>MADHYA PRADESH</t>
        </is>
      </c>
    </row>
    <row r="7772" ht="14.4" customHeight="1">
      <c r="CP7772" s="439" t="n">
        <v>477447</v>
      </c>
      <c r="CQ7772" s="439" t="inlineStr">
        <is>
          <t>MADHYA PRADESH</t>
        </is>
      </c>
    </row>
    <row r="7773" ht="14.4" customHeight="1">
      <c r="CP7773" s="439" t="n">
        <v>477449</v>
      </c>
      <c r="CQ7773" s="439" t="inlineStr">
        <is>
          <t>MADHYA PRADESH</t>
        </is>
      </c>
    </row>
    <row r="7774" ht="14.4" customHeight="1">
      <c r="CP7774" s="439" t="n">
        <v>477450</v>
      </c>
      <c r="CQ7774" s="439" t="inlineStr">
        <is>
          <t>MADHYA PRADESH</t>
        </is>
      </c>
    </row>
    <row r="7775" ht="14.4" customHeight="1">
      <c r="CP7775" s="439" t="n">
        <v>477555</v>
      </c>
      <c r="CQ7775" s="439" t="inlineStr">
        <is>
          <t>MADHYA PRADESH</t>
        </is>
      </c>
    </row>
    <row r="7776" ht="14.4" customHeight="1">
      <c r="CP7776" s="439" t="n">
        <v>477557</v>
      </c>
      <c r="CQ7776" s="439" t="inlineStr">
        <is>
          <t>MADHYA PRADESH</t>
        </is>
      </c>
    </row>
    <row r="7777" ht="14.4" customHeight="1">
      <c r="CP7777" s="439" t="n">
        <v>477566</v>
      </c>
      <c r="CQ7777" s="439" t="inlineStr">
        <is>
          <t>MADHYA PRADESH</t>
        </is>
      </c>
    </row>
    <row r="7778" ht="14.4" customHeight="1">
      <c r="CP7778" s="439" t="n">
        <v>477660</v>
      </c>
      <c r="CQ7778" s="439" t="inlineStr">
        <is>
          <t>MADHYA PRADESH</t>
        </is>
      </c>
    </row>
    <row r="7779" ht="14.4" customHeight="1">
      <c r="CP7779" s="439" t="n">
        <v>480001</v>
      </c>
      <c r="CQ7779" s="439" t="inlineStr">
        <is>
          <t>MADHYA PRADESH</t>
        </is>
      </c>
    </row>
    <row r="7780" ht="14.4" customHeight="1">
      <c r="CP7780" s="439" t="n">
        <v>480003</v>
      </c>
      <c r="CQ7780" s="439" t="inlineStr">
        <is>
          <t>MADHYA PRADESH</t>
        </is>
      </c>
    </row>
    <row r="7781" ht="14.4" customHeight="1">
      <c r="CP7781" s="439" t="n">
        <v>480105</v>
      </c>
      <c r="CQ7781" s="439" t="inlineStr">
        <is>
          <t>MADHYA PRADESH</t>
        </is>
      </c>
    </row>
    <row r="7782" ht="14.4" customHeight="1">
      <c r="CP7782" s="439" t="n">
        <v>480106</v>
      </c>
      <c r="CQ7782" s="439" t="inlineStr">
        <is>
          <t>MADHYA PRADESH</t>
        </is>
      </c>
    </row>
    <row r="7783" ht="14.4" customHeight="1">
      <c r="CP7783" s="439" t="n">
        <v>480107</v>
      </c>
      <c r="CQ7783" s="439" t="inlineStr">
        <is>
          <t>MADHYA PRADESH</t>
        </is>
      </c>
    </row>
    <row r="7784" ht="14.4" customHeight="1">
      <c r="CP7784" s="439" t="n">
        <v>480108</v>
      </c>
      <c r="CQ7784" s="439" t="inlineStr">
        <is>
          <t>MADHYA PRADESH</t>
        </is>
      </c>
    </row>
    <row r="7785" ht="14.4" customHeight="1">
      <c r="CP7785" s="439" t="n">
        <v>480109</v>
      </c>
      <c r="CQ7785" s="439" t="inlineStr">
        <is>
          <t>MADHYA PRADESH</t>
        </is>
      </c>
    </row>
    <row r="7786" ht="14.4" customHeight="1">
      <c r="CP7786" s="439" t="n">
        <v>480110</v>
      </c>
      <c r="CQ7786" s="439" t="inlineStr">
        <is>
          <t>MADHYA PRADESH</t>
        </is>
      </c>
    </row>
    <row r="7787" ht="14.4" customHeight="1">
      <c r="CP7787" s="439" t="n">
        <v>480111</v>
      </c>
      <c r="CQ7787" s="439" t="inlineStr">
        <is>
          <t>MADHYA PRADESH</t>
        </is>
      </c>
    </row>
    <row r="7788" ht="14.4" customHeight="1">
      <c r="CP7788" s="439" t="n">
        <v>480112</v>
      </c>
      <c r="CQ7788" s="439" t="inlineStr">
        <is>
          <t>MADHYA PRADESH</t>
        </is>
      </c>
    </row>
    <row r="7789" ht="14.4" customHeight="1">
      <c r="CP7789" s="439" t="n">
        <v>480115</v>
      </c>
      <c r="CQ7789" s="439" t="inlineStr">
        <is>
          <t>MADHYA PRADESH</t>
        </is>
      </c>
    </row>
    <row r="7790" ht="14.4" customHeight="1">
      <c r="CP7790" s="439" t="n">
        <v>480221</v>
      </c>
      <c r="CQ7790" s="439" t="inlineStr">
        <is>
          <t>MADHYA PRADESH</t>
        </is>
      </c>
    </row>
    <row r="7791" ht="14.4" customHeight="1">
      <c r="CP7791" s="439" t="n">
        <v>480223</v>
      </c>
      <c r="CQ7791" s="439" t="inlineStr">
        <is>
          <t>MADHYA PRADESH</t>
        </is>
      </c>
    </row>
    <row r="7792" ht="14.4" customHeight="1">
      <c r="CP7792" s="439" t="n">
        <v>480224</v>
      </c>
      <c r="CQ7792" s="439" t="inlineStr">
        <is>
          <t>MADHYA PRADESH</t>
        </is>
      </c>
    </row>
    <row r="7793" ht="14.4" customHeight="1">
      <c r="CP7793" s="439" t="n">
        <v>480331</v>
      </c>
      <c r="CQ7793" s="439" t="inlineStr">
        <is>
          <t>MADHYA PRADESH</t>
        </is>
      </c>
    </row>
    <row r="7794" ht="14.4" customHeight="1">
      <c r="CP7794" s="439" t="n">
        <v>480334</v>
      </c>
      <c r="CQ7794" s="439" t="inlineStr">
        <is>
          <t>MADHYA PRADESH</t>
        </is>
      </c>
    </row>
    <row r="7795" ht="14.4" customHeight="1">
      <c r="CP7795" s="439" t="n">
        <v>480337</v>
      </c>
      <c r="CQ7795" s="439" t="inlineStr">
        <is>
          <t>MADHYA PRADESH</t>
        </is>
      </c>
    </row>
    <row r="7796" ht="14.4" customHeight="1">
      <c r="CP7796" s="439" t="n">
        <v>480338</v>
      </c>
      <c r="CQ7796" s="439" t="inlineStr">
        <is>
          <t>MADHYA PRADESH</t>
        </is>
      </c>
    </row>
    <row r="7797" ht="14.4" customHeight="1">
      <c r="CP7797" s="439" t="n">
        <v>480441</v>
      </c>
      <c r="CQ7797" s="439" t="inlineStr">
        <is>
          <t>MADHYA PRADESH</t>
        </is>
      </c>
    </row>
    <row r="7798" ht="14.4" customHeight="1">
      <c r="CP7798" s="439" t="n">
        <v>480447</v>
      </c>
      <c r="CQ7798" s="439" t="inlineStr">
        <is>
          <t>MADHYA PRADESH</t>
        </is>
      </c>
    </row>
    <row r="7799" ht="14.4" customHeight="1">
      <c r="CP7799" s="439" t="n">
        <v>480449</v>
      </c>
      <c r="CQ7799" s="439" t="inlineStr">
        <is>
          <t>MADHYA PRADESH</t>
        </is>
      </c>
    </row>
    <row r="7800" ht="14.4" customHeight="1">
      <c r="CP7800" s="439" t="n">
        <v>480551</v>
      </c>
      <c r="CQ7800" s="439" t="inlineStr">
        <is>
          <t>MADHYA PRADESH</t>
        </is>
      </c>
    </row>
    <row r="7801" ht="14.4" customHeight="1">
      <c r="CP7801" s="439" t="n">
        <v>480555</v>
      </c>
      <c r="CQ7801" s="439" t="inlineStr">
        <is>
          <t>MADHYA PRADESH</t>
        </is>
      </c>
    </row>
    <row r="7802" ht="14.4" customHeight="1">
      <c r="CP7802" s="439" t="n">
        <v>480557</v>
      </c>
      <c r="CQ7802" s="439" t="inlineStr">
        <is>
          <t>MADHYA PRADESH</t>
        </is>
      </c>
    </row>
    <row r="7803" ht="14.4" customHeight="1">
      <c r="CP7803" s="439" t="n">
        <v>480559</v>
      </c>
      <c r="CQ7803" s="439" t="inlineStr">
        <is>
          <t>MADHYA PRADESH</t>
        </is>
      </c>
    </row>
    <row r="7804" ht="14.4" customHeight="1">
      <c r="CP7804" s="439" t="n">
        <v>480661</v>
      </c>
      <c r="CQ7804" s="439" t="inlineStr">
        <is>
          <t>MADHYA PRADESH</t>
        </is>
      </c>
    </row>
    <row r="7805" ht="14.4" customHeight="1">
      <c r="CP7805" s="439" t="n">
        <v>480667</v>
      </c>
      <c r="CQ7805" s="439" t="inlineStr">
        <is>
          <t>MADHYA PRADESH</t>
        </is>
      </c>
    </row>
    <row r="7806" ht="14.4" customHeight="1">
      <c r="CP7806" s="439" t="n">
        <v>480771</v>
      </c>
      <c r="CQ7806" s="439" t="inlineStr">
        <is>
          <t>MADHYA PRADESH</t>
        </is>
      </c>
    </row>
    <row r="7807" ht="14.4" customHeight="1">
      <c r="CP7807" s="439" t="n">
        <v>480880</v>
      </c>
      <c r="CQ7807" s="439" t="inlineStr">
        <is>
          <t>MADHYA PRADESH</t>
        </is>
      </c>
    </row>
    <row r="7808" ht="14.4" customHeight="1">
      <c r="CP7808" s="439" t="n">
        <v>480881</v>
      </c>
      <c r="CQ7808" s="439" t="inlineStr">
        <is>
          <t>MADHYA PRADESH</t>
        </is>
      </c>
    </row>
    <row r="7809" ht="14.4" customHeight="1">
      <c r="CP7809" s="439" t="n">
        <v>480882</v>
      </c>
      <c r="CQ7809" s="439" t="inlineStr">
        <is>
          <t>MADHYA PRADESH</t>
        </is>
      </c>
    </row>
    <row r="7810" ht="14.4" customHeight="1">
      <c r="CP7810" s="439" t="n">
        <v>480884</v>
      </c>
      <c r="CQ7810" s="439" t="inlineStr">
        <is>
          <t>MADHYA PRADESH</t>
        </is>
      </c>
    </row>
    <row r="7811" ht="14.4" customHeight="1">
      <c r="CP7811" s="439" t="n">
        <v>480886</v>
      </c>
      <c r="CQ7811" s="439" t="inlineStr">
        <is>
          <t>MADHYA PRADESH</t>
        </is>
      </c>
    </row>
    <row r="7812" ht="14.4" customHeight="1">
      <c r="CP7812" s="439" t="n">
        <v>480887</v>
      </c>
      <c r="CQ7812" s="439" t="inlineStr">
        <is>
          <t>MADHYA PRADESH</t>
        </is>
      </c>
    </row>
    <row r="7813" ht="14.4" customHeight="1">
      <c r="CP7813" s="439" t="n">
        <v>480888</v>
      </c>
      <c r="CQ7813" s="439" t="inlineStr">
        <is>
          <t>MADHYA PRADESH</t>
        </is>
      </c>
    </row>
    <row r="7814" ht="14.4" customHeight="1">
      <c r="CP7814" s="439" t="n">
        <v>480990</v>
      </c>
      <c r="CQ7814" s="439" t="inlineStr">
        <is>
          <t>MADHYA PRADESH</t>
        </is>
      </c>
    </row>
    <row r="7815" ht="14.4" customHeight="1">
      <c r="CP7815" s="439" t="n">
        <v>480991</v>
      </c>
      <c r="CQ7815" s="439" t="inlineStr">
        <is>
          <t>MADHYA PRADESH</t>
        </is>
      </c>
    </row>
    <row r="7816" ht="14.4" customHeight="1">
      <c r="CP7816" s="439" t="n">
        <v>480994</v>
      </c>
      <c r="CQ7816" s="439" t="inlineStr">
        <is>
          <t>MADHYA PRADESH</t>
        </is>
      </c>
    </row>
    <row r="7817" ht="14.4" customHeight="1">
      <c r="CP7817" s="439" t="n">
        <v>480996</v>
      </c>
      <c r="CQ7817" s="439" t="inlineStr">
        <is>
          <t>MADHYA PRADESH</t>
        </is>
      </c>
    </row>
    <row r="7818" ht="14.4" customHeight="1">
      <c r="CP7818" s="439" t="n">
        <v>480997</v>
      </c>
      <c r="CQ7818" s="439" t="inlineStr">
        <is>
          <t>MADHYA PRADESH</t>
        </is>
      </c>
    </row>
    <row r="7819" ht="14.4" customHeight="1">
      <c r="CP7819" s="439" t="n">
        <v>480999</v>
      </c>
      <c r="CQ7819" s="439" t="inlineStr">
        <is>
          <t>MADHYA PRADESH</t>
        </is>
      </c>
    </row>
    <row r="7820" ht="14.4" customHeight="1">
      <c r="CP7820" s="439" t="n">
        <v>481001</v>
      </c>
      <c r="CQ7820" s="439" t="inlineStr">
        <is>
          <t>MADHYA PRADESH</t>
        </is>
      </c>
    </row>
    <row r="7821" ht="14.4" customHeight="1">
      <c r="CP7821" s="439" t="n">
        <v>481051</v>
      </c>
      <c r="CQ7821" s="439" t="inlineStr">
        <is>
          <t>MADHYA PRADESH</t>
        </is>
      </c>
    </row>
    <row r="7822" ht="14.4" customHeight="1">
      <c r="CP7822" s="439" t="n">
        <v>481102</v>
      </c>
      <c r="CQ7822" s="439" t="inlineStr">
        <is>
          <t>MADHYA PRADESH</t>
        </is>
      </c>
    </row>
    <row r="7823" ht="14.4" customHeight="1">
      <c r="CP7823" s="439" t="n">
        <v>481105</v>
      </c>
      <c r="CQ7823" s="439" t="inlineStr">
        <is>
          <t>MADHYA PRADESH</t>
        </is>
      </c>
    </row>
    <row r="7824" ht="14.4" customHeight="1">
      <c r="CP7824" s="439" t="n">
        <v>481111</v>
      </c>
      <c r="CQ7824" s="439" t="inlineStr">
        <is>
          <t>MADHYA PRADESH</t>
        </is>
      </c>
    </row>
    <row r="7825" ht="14.4" customHeight="1">
      <c r="CP7825" s="439" t="n">
        <v>481115</v>
      </c>
      <c r="CQ7825" s="439" t="inlineStr">
        <is>
          <t>MADHYA PRADESH</t>
        </is>
      </c>
    </row>
    <row r="7826" ht="14.4" customHeight="1">
      <c r="CP7826" s="439" t="n">
        <v>481116</v>
      </c>
      <c r="CQ7826" s="439" t="inlineStr">
        <is>
          <t>MADHYA PRADESH</t>
        </is>
      </c>
    </row>
    <row r="7827" ht="14.4" customHeight="1">
      <c r="CP7827" s="439" t="n">
        <v>481117</v>
      </c>
      <c r="CQ7827" s="439" t="inlineStr">
        <is>
          <t>MADHYA PRADESH</t>
        </is>
      </c>
    </row>
    <row r="7828" ht="14.4" customHeight="1">
      <c r="CP7828" s="439" t="n">
        <v>481222</v>
      </c>
      <c r="CQ7828" s="439" t="inlineStr">
        <is>
          <t>MADHYA PRADESH</t>
        </is>
      </c>
    </row>
    <row r="7829" ht="14.4" customHeight="1">
      <c r="CP7829" s="439" t="n">
        <v>481224</v>
      </c>
      <c r="CQ7829" s="439" t="inlineStr">
        <is>
          <t>MADHYA PRADESH</t>
        </is>
      </c>
    </row>
    <row r="7830" ht="14.4" customHeight="1">
      <c r="CP7830" s="439" t="n">
        <v>481226</v>
      </c>
      <c r="CQ7830" s="439" t="inlineStr">
        <is>
          <t>MADHYA PRADESH</t>
        </is>
      </c>
    </row>
    <row r="7831" ht="14.4" customHeight="1">
      <c r="CP7831" s="439" t="n">
        <v>481331</v>
      </c>
      <c r="CQ7831" s="439" t="inlineStr">
        <is>
          <t>MADHYA PRADESH</t>
        </is>
      </c>
    </row>
    <row r="7832" ht="14.4" customHeight="1">
      <c r="CP7832" s="439" t="n">
        <v>481332</v>
      </c>
      <c r="CQ7832" s="439" t="inlineStr">
        <is>
          <t>MADHYA PRADESH</t>
        </is>
      </c>
    </row>
    <row r="7833" ht="14.4" customHeight="1">
      <c r="CP7833" s="439" t="n">
        <v>481335</v>
      </c>
      <c r="CQ7833" s="439" t="inlineStr">
        <is>
          <t>MADHYA PRADESH</t>
        </is>
      </c>
    </row>
    <row r="7834" ht="14.4" customHeight="1">
      <c r="CP7834" s="439" t="n">
        <v>481337</v>
      </c>
      <c r="CQ7834" s="439" t="inlineStr">
        <is>
          <t>MADHYA PRADESH</t>
        </is>
      </c>
    </row>
    <row r="7835" ht="14.4" customHeight="1">
      <c r="CP7835" s="439" t="n">
        <v>481441</v>
      </c>
      <c r="CQ7835" s="439" t="inlineStr">
        <is>
          <t>MADHYA PRADESH</t>
        </is>
      </c>
    </row>
    <row r="7836" ht="14.4" customHeight="1">
      <c r="CP7836" s="439" t="n">
        <v>481445</v>
      </c>
      <c r="CQ7836" s="439" t="inlineStr">
        <is>
          <t>MADHYA PRADESH</t>
        </is>
      </c>
    </row>
    <row r="7837" ht="14.4" customHeight="1">
      <c r="CP7837" s="439" t="n">
        <v>481449</v>
      </c>
      <c r="CQ7837" s="439" t="inlineStr">
        <is>
          <t>MADHYA PRADESH</t>
        </is>
      </c>
    </row>
    <row r="7838" ht="14.4" customHeight="1">
      <c r="CP7838" s="439" t="n">
        <v>481551</v>
      </c>
      <c r="CQ7838" s="439" t="inlineStr">
        <is>
          <t>MADHYA PRADESH</t>
        </is>
      </c>
    </row>
    <row r="7839" ht="14.4" customHeight="1">
      <c r="CP7839" s="439" t="n">
        <v>481556</v>
      </c>
      <c r="CQ7839" s="439" t="inlineStr">
        <is>
          <t>MADHYA PRADESH</t>
        </is>
      </c>
    </row>
    <row r="7840" ht="14.4" customHeight="1">
      <c r="CP7840" s="439" t="n">
        <v>481661</v>
      </c>
      <c r="CQ7840" s="439" t="inlineStr">
        <is>
          <t>MADHYA PRADESH</t>
        </is>
      </c>
    </row>
    <row r="7841" ht="14.4" customHeight="1">
      <c r="CP7841" s="439" t="n">
        <v>481662</v>
      </c>
      <c r="CQ7841" s="439" t="inlineStr">
        <is>
          <t>MADHYA PRADESH</t>
        </is>
      </c>
    </row>
    <row r="7842" ht="14.4" customHeight="1">
      <c r="CP7842" s="439" t="n">
        <v>481663</v>
      </c>
      <c r="CQ7842" s="439" t="inlineStr">
        <is>
          <t>MADHYA PRADESH</t>
        </is>
      </c>
    </row>
    <row r="7843" ht="14.4" customHeight="1">
      <c r="CP7843" s="439" t="n">
        <v>481664</v>
      </c>
      <c r="CQ7843" s="439" t="inlineStr">
        <is>
          <t>MADHYA PRADESH</t>
        </is>
      </c>
    </row>
    <row r="7844" ht="14.4" customHeight="1">
      <c r="CP7844" s="439" t="n">
        <v>481665</v>
      </c>
      <c r="CQ7844" s="439" t="inlineStr">
        <is>
          <t>MADHYA PRADESH</t>
        </is>
      </c>
    </row>
    <row r="7845" ht="14.4" customHeight="1">
      <c r="CP7845" s="439" t="n">
        <v>481666</v>
      </c>
      <c r="CQ7845" s="439" t="inlineStr">
        <is>
          <t>MADHYA PRADESH</t>
        </is>
      </c>
    </row>
    <row r="7846" ht="14.4" customHeight="1">
      <c r="CP7846" s="439" t="n">
        <v>481668</v>
      </c>
      <c r="CQ7846" s="439" t="inlineStr">
        <is>
          <t>MADHYA PRADESH</t>
        </is>
      </c>
    </row>
    <row r="7847" ht="14.4" customHeight="1">
      <c r="CP7847" s="439" t="n">
        <v>481672</v>
      </c>
      <c r="CQ7847" s="439" t="inlineStr">
        <is>
          <t>MADHYA PRADESH</t>
        </is>
      </c>
    </row>
    <row r="7848" ht="14.4" customHeight="1">
      <c r="CP7848" s="439" t="n">
        <v>481768</v>
      </c>
      <c r="CQ7848" s="439" t="inlineStr">
        <is>
          <t>MADHYA PRADESH</t>
        </is>
      </c>
    </row>
    <row r="7849" ht="14.4" customHeight="1">
      <c r="CP7849" s="439" t="n">
        <v>481771</v>
      </c>
      <c r="CQ7849" s="439" t="inlineStr">
        <is>
          <t>MADHYA PRADESH</t>
        </is>
      </c>
    </row>
    <row r="7850" ht="14.4" customHeight="1">
      <c r="CP7850" s="439" t="n">
        <v>481776</v>
      </c>
      <c r="CQ7850" s="439" t="inlineStr">
        <is>
          <t>MADHYA PRADESH</t>
        </is>
      </c>
    </row>
    <row r="7851" ht="14.4" customHeight="1">
      <c r="CP7851" s="439" t="n">
        <v>481778</v>
      </c>
      <c r="CQ7851" s="439" t="inlineStr">
        <is>
          <t>MADHYA PRADESH</t>
        </is>
      </c>
    </row>
    <row r="7852" ht="14.4" customHeight="1">
      <c r="CP7852" s="439" t="n">
        <v>481879</v>
      </c>
      <c r="CQ7852" s="439" t="inlineStr">
        <is>
          <t>MADHYA PRADESH</t>
        </is>
      </c>
    </row>
    <row r="7853" ht="14.4" customHeight="1">
      <c r="CP7853" s="439" t="n">
        <v>481880</v>
      </c>
      <c r="CQ7853" s="439" t="inlineStr">
        <is>
          <t>MADHYA PRADESH</t>
        </is>
      </c>
    </row>
    <row r="7854" ht="14.4" customHeight="1">
      <c r="CP7854" s="439" t="n">
        <v>481882</v>
      </c>
      <c r="CQ7854" s="439" t="inlineStr">
        <is>
          <t>MADHYA PRADESH</t>
        </is>
      </c>
    </row>
    <row r="7855" ht="14.4" customHeight="1">
      <c r="CP7855" s="439" t="n">
        <v>481883</v>
      </c>
      <c r="CQ7855" s="439" t="inlineStr">
        <is>
          <t>MADHYA PRADESH</t>
        </is>
      </c>
    </row>
    <row r="7856" ht="14.4" customHeight="1">
      <c r="CP7856" s="439" t="n">
        <v>481884</v>
      </c>
      <c r="CQ7856" s="439" t="inlineStr">
        <is>
          <t>MADHYA PRADESH</t>
        </is>
      </c>
    </row>
    <row r="7857" ht="14.4" customHeight="1">
      <c r="CP7857" s="439" t="n">
        <v>481885</v>
      </c>
      <c r="CQ7857" s="439" t="inlineStr">
        <is>
          <t>MADHYA PRADESH</t>
        </is>
      </c>
    </row>
    <row r="7858" ht="14.4" customHeight="1">
      <c r="CP7858" s="439" t="n">
        <v>481990</v>
      </c>
      <c r="CQ7858" s="439" t="inlineStr">
        <is>
          <t>MADHYA PRADESH</t>
        </is>
      </c>
    </row>
    <row r="7859" ht="14.4" customHeight="1">
      <c r="CP7859" s="439" t="n">
        <v>481995</v>
      </c>
      <c r="CQ7859" s="439" t="inlineStr">
        <is>
          <t>MADHYA PRADESH</t>
        </is>
      </c>
    </row>
    <row r="7860" ht="14.4" customHeight="1">
      <c r="CP7860" s="439" t="n">
        <v>481996</v>
      </c>
      <c r="CQ7860" s="439" t="inlineStr">
        <is>
          <t>MADHYA PRADESH</t>
        </is>
      </c>
    </row>
    <row r="7861" ht="14.4" customHeight="1">
      <c r="CP7861" s="439" t="n">
        <v>481998</v>
      </c>
      <c r="CQ7861" s="439" t="inlineStr">
        <is>
          <t>MADHYA PRADESH</t>
        </is>
      </c>
    </row>
    <row r="7862" ht="14.4" customHeight="1">
      <c r="CP7862" s="439" t="n">
        <v>482001</v>
      </c>
      <c r="CQ7862" s="439" t="inlineStr">
        <is>
          <t>MADHYA PRADESH</t>
        </is>
      </c>
    </row>
    <row r="7863" ht="14.4" customHeight="1">
      <c r="CP7863" s="439" t="n">
        <v>482002</v>
      </c>
      <c r="CQ7863" s="439" t="inlineStr">
        <is>
          <t>MADHYA PRADESH</t>
        </is>
      </c>
    </row>
    <row r="7864" ht="14.4" customHeight="1">
      <c r="CP7864" s="439" t="n">
        <v>482003</v>
      </c>
      <c r="CQ7864" s="439" t="inlineStr">
        <is>
          <t>MADHYA PRADESH</t>
        </is>
      </c>
    </row>
    <row r="7865" ht="14.4" customHeight="1">
      <c r="CP7865" s="439" t="n">
        <v>482004</v>
      </c>
      <c r="CQ7865" s="439" t="inlineStr">
        <is>
          <t>MADHYA PRADESH</t>
        </is>
      </c>
    </row>
    <row r="7866" ht="14.4" customHeight="1">
      <c r="CP7866" s="439" t="n">
        <v>482005</v>
      </c>
      <c r="CQ7866" s="439" t="inlineStr">
        <is>
          <t>MADHYA PRADESH</t>
        </is>
      </c>
    </row>
    <row r="7867" ht="14.4" customHeight="1">
      <c r="CP7867" s="439" t="n">
        <v>482008</v>
      </c>
      <c r="CQ7867" s="439" t="inlineStr">
        <is>
          <t>MADHYA PRADESH</t>
        </is>
      </c>
    </row>
    <row r="7868" ht="14.4" customHeight="1">
      <c r="CP7868" s="439" t="n">
        <v>482009</v>
      </c>
      <c r="CQ7868" s="439" t="inlineStr">
        <is>
          <t>MADHYA PRADESH</t>
        </is>
      </c>
    </row>
    <row r="7869" ht="14.4" customHeight="1">
      <c r="CP7869" s="439" t="n">
        <v>482010</v>
      </c>
      <c r="CQ7869" s="439" t="inlineStr">
        <is>
          <t>MADHYA PRADESH</t>
        </is>
      </c>
    </row>
    <row r="7870" ht="14.4" customHeight="1">
      <c r="CP7870" s="439" t="n">
        <v>482011</v>
      </c>
      <c r="CQ7870" s="439" t="inlineStr">
        <is>
          <t>MADHYA PRADESH</t>
        </is>
      </c>
    </row>
    <row r="7871" ht="14.4" customHeight="1">
      <c r="CP7871" s="439" t="n">
        <v>482020</v>
      </c>
      <c r="CQ7871" s="439" t="inlineStr">
        <is>
          <t>MADHYA PRADESH</t>
        </is>
      </c>
    </row>
    <row r="7872" ht="14.4" customHeight="1">
      <c r="CP7872" s="439" t="n">
        <v>482021</v>
      </c>
      <c r="CQ7872" s="439" t="inlineStr">
        <is>
          <t>MADHYA PRADESH</t>
        </is>
      </c>
    </row>
    <row r="7873" ht="14.4" customHeight="1">
      <c r="CP7873" s="439" t="n">
        <v>482051</v>
      </c>
      <c r="CQ7873" s="439" t="inlineStr">
        <is>
          <t>MADHYA PRADESH</t>
        </is>
      </c>
    </row>
    <row r="7874" ht="14.4" customHeight="1">
      <c r="CP7874" s="439" t="n">
        <v>482056</v>
      </c>
      <c r="CQ7874" s="439" t="inlineStr">
        <is>
          <t>MADHYA PRADESH</t>
        </is>
      </c>
    </row>
    <row r="7875" ht="14.4" customHeight="1">
      <c r="CP7875" s="439" t="n">
        <v>483001</v>
      </c>
      <c r="CQ7875" s="439" t="inlineStr">
        <is>
          <t>MADHYA PRADESH</t>
        </is>
      </c>
    </row>
    <row r="7876" ht="14.4" customHeight="1">
      <c r="CP7876" s="439" t="n">
        <v>483053</v>
      </c>
      <c r="CQ7876" s="439" t="inlineStr">
        <is>
          <t>MADHYA PRADESH</t>
        </is>
      </c>
    </row>
    <row r="7877" ht="14.4" customHeight="1">
      <c r="CP7877" s="439" t="n">
        <v>483105</v>
      </c>
      <c r="CQ7877" s="439" t="inlineStr">
        <is>
          <t>MADHYA PRADESH</t>
        </is>
      </c>
    </row>
    <row r="7878" ht="14.4" customHeight="1">
      <c r="CP7878" s="439" t="n">
        <v>483110</v>
      </c>
      <c r="CQ7878" s="439" t="inlineStr">
        <is>
          <t>MADHYA PRADESH</t>
        </is>
      </c>
    </row>
    <row r="7879" ht="14.4" customHeight="1">
      <c r="CP7879" s="439" t="n">
        <v>483113</v>
      </c>
      <c r="CQ7879" s="439" t="inlineStr">
        <is>
          <t>MADHYA PRADESH</t>
        </is>
      </c>
    </row>
    <row r="7880" ht="14.4" customHeight="1">
      <c r="CP7880" s="439" t="n">
        <v>483119</v>
      </c>
      <c r="CQ7880" s="439" t="inlineStr">
        <is>
          <t>MADHYA PRADESH</t>
        </is>
      </c>
    </row>
    <row r="7881" ht="14.4" customHeight="1">
      <c r="CP7881" s="439" t="n">
        <v>483220</v>
      </c>
      <c r="CQ7881" s="439" t="inlineStr">
        <is>
          <t>MADHYA PRADESH</t>
        </is>
      </c>
    </row>
    <row r="7882" ht="14.4" customHeight="1">
      <c r="CP7882" s="439" t="n">
        <v>483222</v>
      </c>
      <c r="CQ7882" s="439" t="inlineStr">
        <is>
          <t>MADHYA PRADESH</t>
        </is>
      </c>
    </row>
    <row r="7883" ht="14.4" customHeight="1">
      <c r="CP7883" s="439" t="n">
        <v>483225</v>
      </c>
      <c r="CQ7883" s="439" t="inlineStr">
        <is>
          <t>MADHYA PRADESH</t>
        </is>
      </c>
    </row>
    <row r="7884" ht="14.4" customHeight="1">
      <c r="CP7884" s="439" t="n">
        <v>483330</v>
      </c>
      <c r="CQ7884" s="439" t="inlineStr">
        <is>
          <t>MADHYA PRADESH</t>
        </is>
      </c>
    </row>
    <row r="7885" ht="14.4" customHeight="1">
      <c r="CP7885" s="439" t="n">
        <v>483331</v>
      </c>
      <c r="CQ7885" s="439" t="inlineStr">
        <is>
          <t>MADHYA PRADESH</t>
        </is>
      </c>
    </row>
    <row r="7886" ht="14.4" customHeight="1">
      <c r="CP7886" s="439" t="n">
        <v>483332</v>
      </c>
      <c r="CQ7886" s="439" t="inlineStr">
        <is>
          <t>MADHYA PRADESH</t>
        </is>
      </c>
    </row>
    <row r="7887" ht="14.4" customHeight="1">
      <c r="CP7887" s="439" t="n">
        <v>483334</v>
      </c>
      <c r="CQ7887" s="439" t="inlineStr">
        <is>
          <t>MADHYA PRADESH</t>
        </is>
      </c>
    </row>
    <row r="7888" ht="14.4" customHeight="1">
      <c r="CP7888" s="439" t="n">
        <v>483336</v>
      </c>
      <c r="CQ7888" s="439" t="inlineStr">
        <is>
          <t>MADHYA PRADESH</t>
        </is>
      </c>
    </row>
    <row r="7889" ht="14.4" customHeight="1">
      <c r="CP7889" s="439" t="n">
        <v>483440</v>
      </c>
      <c r="CQ7889" s="439" t="inlineStr">
        <is>
          <t>MADHYA PRADESH</t>
        </is>
      </c>
    </row>
    <row r="7890" ht="14.4" customHeight="1">
      <c r="CP7890" s="439" t="n">
        <v>483442</v>
      </c>
      <c r="CQ7890" s="439" t="inlineStr">
        <is>
          <t>MADHYA PRADESH</t>
        </is>
      </c>
    </row>
    <row r="7891" ht="14.4" customHeight="1">
      <c r="CP7891" s="439" t="n">
        <v>483501</v>
      </c>
      <c r="CQ7891" s="439" t="inlineStr">
        <is>
          <t>MADHYA PRADESH</t>
        </is>
      </c>
    </row>
    <row r="7892" ht="14.4" customHeight="1">
      <c r="CP7892" s="439" t="n">
        <v>483504</v>
      </c>
      <c r="CQ7892" s="439" t="inlineStr">
        <is>
          <t>MADHYA PRADESH</t>
        </is>
      </c>
    </row>
    <row r="7893" ht="14.4" customHeight="1">
      <c r="CP7893" s="439" t="n">
        <v>483770</v>
      </c>
      <c r="CQ7893" s="439" t="inlineStr">
        <is>
          <t>MADHYA PRADESH</t>
        </is>
      </c>
    </row>
    <row r="7894" ht="14.4" customHeight="1">
      <c r="CP7894" s="439" t="n">
        <v>483773</v>
      </c>
      <c r="CQ7894" s="439" t="inlineStr">
        <is>
          <t>MADHYA PRADESH</t>
        </is>
      </c>
    </row>
    <row r="7895" ht="14.4" customHeight="1">
      <c r="CP7895" s="439" t="n">
        <v>483775</v>
      </c>
      <c r="CQ7895" s="439" t="inlineStr">
        <is>
          <t>MADHYA PRADESH</t>
        </is>
      </c>
    </row>
    <row r="7896" ht="14.4" customHeight="1">
      <c r="CP7896" s="439" t="n">
        <v>483880</v>
      </c>
      <c r="CQ7896" s="439" t="inlineStr">
        <is>
          <t>MADHYA PRADESH</t>
        </is>
      </c>
    </row>
    <row r="7897" ht="14.4" customHeight="1">
      <c r="CP7897" s="439" t="n">
        <v>483990</v>
      </c>
      <c r="CQ7897" s="439" t="inlineStr">
        <is>
          <t>MADHYA PRADESH</t>
        </is>
      </c>
    </row>
    <row r="7898" ht="14.4" customHeight="1">
      <c r="CP7898" s="439" t="n">
        <v>484001</v>
      </c>
      <c r="CQ7898" s="439" t="inlineStr">
        <is>
          <t>MADHYA PRADESH</t>
        </is>
      </c>
    </row>
    <row r="7899" ht="14.4" customHeight="1">
      <c r="CP7899" s="439" t="n">
        <v>484110</v>
      </c>
      <c r="CQ7899" s="439" t="inlineStr">
        <is>
          <t>MADHYA PRADESH</t>
        </is>
      </c>
    </row>
    <row r="7900" ht="14.4" customHeight="1">
      <c r="CP7900" s="439" t="n">
        <v>484113</v>
      </c>
      <c r="CQ7900" s="439" t="inlineStr">
        <is>
          <t>MADHYA PRADESH</t>
        </is>
      </c>
    </row>
    <row r="7901" ht="14.4" customHeight="1">
      <c r="CP7901" s="439" t="n">
        <v>484114</v>
      </c>
      <c r="CQ7901" s="439" t="inlineStr">
        <is>
          <t>MADHYA PRADESH</t>
        </is>
      </c>
    </row>
    <row r="7902" ht="14.4" customHeight="1">
      <c r="CP7902" s="439" t="n">
        <v>484116</v>
      </c>
      <c r="CQ7902" s="439" t="inlineStr">
        <is>
          <t>MADHYA PRADESH</t>
        </is>
      </c>
    </row>
    <row r="7903" ht="14.4" customHeight="1">
      <c r="CP7903" s="439" t="n">
        <v>484117</v>
      </c>
      <c r="CQ7903" s="439" t="inlineStr">
        <is>
          <t>MADHYA PRADESH</t>
        </is>
      </c>
    </row>
    <row r="7904" ht="14.4" customHeight="1">
      <c r="CP7904" s="439" t="n">
        <v>484120</v>
      </c>
      <c r="CQ7904" s="439" t="inlineStr">
        <is>
          <t>MADHYA PRADESH</t>
        </is>
      </c>
    </row>
    <row r="7905" ht="14.4" customHeight="1">
      <c r="CP7905" s="439" t="n">
        <v>484220</v>
      </c>
      <c r="CQ7905" s="439" t="inlineStr">
        <is>
          <t>MADHYA PRADESH</t>
        </is>
      </c>
    </row>
    <row r="7906" ht="14.4" customHeight="1">
      <c r="CP7906" s="439" t="n">
        <v>484224</v>
      </c>
      <c r="CQ7906" s="439" t="inlineStr">
        <is>
          <t>MADHYA PRADESH</t>
        </is>
      </c>
    </row>
    <row r="7907" ht="14.4" customHeight="1">
      <c r="CP7907" s="439" t="n">
        <v>484330</v>
      </c>
      <c r="CQ7907" s="439" t="inlineStr">
        <is>
          <t>MADHYA PRADESH</t>
        </is>
      </c>
    </row>
    <row r="7908" ht="14.4" customHeight="1">
      <c r="CP7908" s="439" t="n">
        <v>484334</v>
      </c>
      <c r="CQ7908" s="439" t="inlineStr">
        <is>
          <t>MADHYA PRADESH</t>
        </is>
      </c>
    </row>
    <row r="7909" ht="14.4" customHeight="1">
      <c r="CP7909" s="439" t="n">
        <v>484336</v>
      </c>
      <c r="CQ7909" s="439" t="inlineStr">
        <is>
          <t>MADHYA PRADESH</t>
        </is>
      </c>
    </row>
    <row r="7910" ht="14.4" customHeight="1">
      <c r="CP7910" s="439" t="n">
        <v>484440</v>
      </c>
      <c r="CQ7910" s="439" t="inlineStr">
        <is>
          <t>MADHYA PRADESH</t>
        </is>
      </c>
    </row>
    <row r="7911" ht="14.4" customHeight="1">
      <c r="CP7911" s="439" t="n">
        <v>484444</v>
      </c>
      <c r="CQ7911" s="439" t="inlineStr">
        <is>
          <t>MADHYA PRADESH</t>
        </is>
      </c>
    </row>
    <row r="7912" ht="14.4" customHeight="1">
      <c r="CP7912" s="439" t="n">
        <v>484446</v>
      </c>
      <c r="CQ7912" s="439" t="inlineStr">
        <is>
          <t>MADHYA PRADESH</t>
        </is>
      </c>
    </row>
    <row r="7913" ht="14.4" customHeight="1">
      <c r="CP7913" s="439" t="n">
        <v>484447</v>
      </c>
      <c r="CQ7913" s="439" t="inlineStr">
        <is>
          <t>MADHYA PRADESH</t>
        </is>
      </c>
    </row>
    <row r="7914" ht="14.4" customHeight="1">
      <c r="CP7914" s="439" t="n">
        <v>484551</v>
      </c>
      <c r="CQ7914" s="439" t="inlineStr">
        <is>
          <t>MADHYA PRADESH</t>
        </is>
      </c>
    </row>
    <row r="7915" ht="14.4" customHeight="1">
      <c r="CP7915" s="439" t="n">
        <v>484555</v>
      </c>
      <c r="CQ7915" s="439" t="inlineStr">
        <is>
          <t>MADHYA PRADESH</t>
        </is>
      </c>
    </row>
    <row r="7916" ht="14.4" customHeight="1">
      <c r="CP7916" s="439" t="n">
        <v>484660</v>
      </c>
      <c r="CQ7916" s="439" t="inlineStr">
        <is>
          <t>MADHYA PRADESH</t>
        </is>
      </c>
    </row>
    <row r="7917" ht="14.4" customHeight="1">
      <c r="CP7917" s="439" t="n">
        <v>484661</v>
      </c>
      <c r="CQ7917" s="439" t="inlineStr">
        <is>
          <t>MADHYA PRADESH</t>
        </is>
      </c>
    </row>
    <row r="7918" ht="14.4" customHeight="1">
      <c r="CP7918" s="439" t="n">
        <v>484664</v>
      </c>
      <c r="CQ7918" s="439" t="inlineStr">
        <is>
          <t>MADHYA PRADESH</t>
        </is>
      </c>
    </row>
    <row r="7919" ht="14.4" customHeight="1">
      <c r="CP7919" s="439" t="n">
        <v>484665</v>
      </c>
      <c r="CQ7919" s="439" t="inlineStr">
        <is>
          <t>MADHYA PRADESH</t>
        </is>
      </c>
    </row>
    <row r="7920" ht="14.4" customHeight="1">
      <c r="CP7920" s="439" t="n">
        <v>484669</v>
      </c>
      <c r="CQ7920" s="439" t="inlineStr">
        <is>
          <t>MADHYA PRADESH</t>
        </is>
      </c>
    </row>
    <row r="7921" ht="14.4" customHeight="1">
      <c r="CP7921" s="439" t="n">
        <v>484770</v>
      </c>
      <c r="CQ7921" s="439" t="inlineStr">
        <is>
          <t>MADHYA PRADESH</t>
        </is>
      </c>
    </row>
    <row r="7922" ht="14.4" customHeight="1">
      <c r="CP7922" s="439" t="n">
        <v>484771</v>
      </c>
      <c r="CQ7922" s="439" t="inlineStr">
        <is>
          <t>MADHYA PRADESH</t>
        </is>
      </c>
    </row>
    <row r="7923" ht="14.4" customHeight="1">
      <c r="CP7923" s="439" t="n">
        <v>484774</v>
      </c>
      <c r="CQ7923" s="439" t="inlineStr">
        <is>
          <t>MADHYA PRADESH</t>
        </is>
      </c>
    </row>
    <row r="7924" ht="14.4" customHeight="1">
      <c r="CP7924" s="439" t="n">
        <v>484776</v>
      </c>
      <c r="CQ7924" s="439" t="inlineStr">
        <is>
          <t>MADHYA PRADESH</t>
        </is>
      </c>
    </row>
    <row r="7925" ht="14.4" customHeight="1">
      <c r="CP7925" s="439" t="n">
        <v>484881</v>
      </c>
      <c r="CQ7925" s="439" t="inlineStr">
        <is>
          <t>MADHYA PRADESH</t>
        </is>
      </c>
    </row>
    <row r="7926" ht="14.4" customHeight="1">
      <c r="CP7926" s="439" t="n">
        <v>484886</v>
      </c>
      <c r="CQ7926" s="439" t="inlineStr">
        <is>
          <t>MADHYA PRADESH</t>
        </is>
      </c>
    </row>
    <row r="7927" ht="14.4" customHeight="1">
      <c r="CP7927" s="439" t="n">
        <v>484887</v>
      </c>
      <c r="CQ7927" s="439" t="inlineStr">
        <is>
          <t>MADHYA PRADESH</t>
        </is>
      </c>
    </row>
    <row r="7928" ht="14.4" customHeight="1">
      <c r="CP7928" s="439" t="n">
        <v>485001</v>
      </c>
      <c r="CQ7928" s="439" t="inlineStr">
        <is>
          <t>MADHYA PRADESH</t>
        </is>
      </c>
    </row>
    <row r="7929" ht="14.4" customHeight="1">
      <c r="CP7929" s="439" t="n">
        <v>485005</v>
      </c>
      <c r="CQ7929" s="439" t="inlineStr">
        <is>
          <t>MADHYA PRADESH</t>
        </is>
      </c>
    </row>
    <row r="7930" ht="14.4" customHeight="1">
      <c r="CP7930" s="439" t="n">
        <v>485111</v>
      </c>
      <c r="CQ7930" s="439" t="inlineStr">
        <is>
          <t>MADHYA PRADESH</t>
        </is>
      </c>
    </row>
    <row r="7931" ht="14.4" customHeight="1">
      <c r="CP7931" s="439" t="n">
        <v>485112</v>
      </c>
      <c r="CQ7931" s="439" t="inlineStr">
        <is>
          <t>MADHYA PRADESH</t>
        </is>
      </c>
    </row>
    <row r="7932" ht="14.4" customHeight="1">
      <c r="CP7932" s="439" t="n">
        <v>485113</v>
      </c>
      <c r="CQ7932" s="439" t="inlineStr">
        <is>
          <t>MADHYA PRADESH</t>
        </is>
      </c>
    </row>
    <row r="7933" ht="14.4" customHeight="1">
      <c r="CP7933" s="439" t="n">
        <v>485114</v>
      </c>
      <c r="CQ7933" s="439" t="inlineStr">
        <is>
          <t>MADHYA PRADESH</t>
        </is>
      </c>
    </row>
    <row r="7934" ht="14.4" customHeight="1">
      <c r="CP7934" s="439" t="n">
        <v>485115</v>
      </c>
      <c r="CQ7934" s="439" t="inlineStr">
        <is>
          <t>MADHYA PRADESH</t>
        </is>
      </c>
    </row>
    <row r="7935" ht="14.4" customHeight="1">
      <c r="CP7935" s="439" t="n">
        <v>485221</v>
      </c>
      <c r="CQ7935" s="439" t="inlineStr">
        <is>
          <t>MADHYA PRADESH</t>
        </is>
      </c>
    </row>
    <row r="7936" ht="14.4" customHeight="1">
      <c r="CP7936" s="439" t="n">
        <v>485226</v>
      </c>
      <c r="CQ7936" s="439" t="inlineStr">
        <is>
          <t>MADHYA PRADESH</t>
        </is>
      </c>
    </row>
    <row r="7937" ht="14.4" customHeight="1">
      <c r="CP7937" s="439" t="n">
        <v>485331</v>
      </c>
      <c r="CQ7937" s="439" t="inlineStr">
        <is>
          <t>MADHYA PRADESH</t>
        </is>
      </c>
    </row>
    <row r="7938" ht="14.4" customHeight="1">
      <c r="CP7938" s="439" t="n">
        <v>485334</v>
      </c>
      <c r="CQ7938" s="439" t="inlineStr">
        <is>
          <t>MADHYA PRADESH</t>
        </is>
      </c>
    </row>
    <row r="7939" ht="14.4" customHeight="1">
      <c r="CP7939" s="439" t="n">
        <v>485441</v>
      </c>
      <c r="CQ7939" s="439" t="inlineStr">
        <is>
          <t>MADHYA PRADESH</t>
        </is>
      </c>
    </row>
    <row r="7940" ht="14.4" customHeight="1">
      <c r="CP7940" s="439" t="n">
        <v>485446</v>
      </c>
      <c r="CQ7940" s="439" t="inlineStr">
        <is>
          <t>MADHYA PRADESH</t>
        </is>
      </c>
    </row>
    <row r="7941" ht="14.4" customHeight="1">
      <c r="CP7941" s="439" t="n">
        <v>485447</v>
      </c>
      <c r="CQ7941" s="439" t="inlineStr">
        <is>
          <t>MADHYA PRADESH</t>
        </is>
      </c>
    </row>
    <row r="7942" ht="14.4" customHeight="1">
      <c r="CP7942" s="439" t="n">
        <v>485551</v>
      </c>
      <c r="CQ7942" s="439" t="inlineStr">
        <is>
          <t>MADHYA PRADESH</t>
        </is>
      </c>
    </row>
    <row r="7943" ht="14.4" customHeight="1">
      <c r="CP7943" s="439" t="n">
        <v>485661</v>
      </c>
      <c r="CQ7943" s="439" t="inlineStr">
        <is>
          <t>MADHYA PRADESH</t>
        </is>
      </c>
    </row>
    <row r="7944" ht="14.4" customHeight="1">
      <c r="CP7944" s="439" t="n">
        <v>485666</v>
      </c>
      <c r="CQ7944" s="439" t="inlineStr">
        <is>
          <t>MADHYA PRADESH</t>
        </is>
      </c>
    </row>
    <row r="7945" ht="14.4" customHeight="1">
      <c r="CP7945" s="439" t="n">
        <v>485771</v>
      </c>
      <c r="CQ7945" s="439" t="inlineStr">
        <is>
          <t>MADHYA PRADESH</t>
        </is>
      </c>
    </row>
    <row r="7946" ht="14.4" customHeight="1">
      <c r="CP7946" s="439" t="n">
        <v>485772</v>
      </c>
      <c r="CQ7946" s="439" t="inlineStr">
        <is>
          <t>MADHYA PRADESH</t>
        </is>
      </c>
    </row>
    <row r="7947" ht="14.4" customHeight="1">
      <c r="CP7947" s="439" t="n">
        <v>485773</v>
      </c>
      <c r="CQ7947" s="439" t="inlineStr">
        <is>
          <t>MADHYA PRADESH</t>
        </is>
      </c>
    </row>
    <row r="7948" ht="14.4" customHeight="1">
      <c r="CP7948" s="439" t="n">
        <v>485774</v>
      </c>
      <c r="CQ7948" s="439" t="inlineStr">
        <is>
          <t>MADHYA PRADESH</t>
        </is>
      </c>
    </row>
    <row r="7949" ht="14.4" customHeight="1">
      <c r="CP7949" s="439" t="n">
        <v>485775</v>
      </c>
      <c r="CQ7949" s="439" t="inlineStr">
        <is>
          <t>MADHYA PRADESH</t>
        </is>
      </c>
    </row>
    <row r="7950" ht="14.4" customHeight="1">
      <c r="CP7950" s="439" t="n">
        <v>485778</v>
      </c>
      <c r="CQ7950" s="439" t="inlineStr">
        <is>
          <t>MADHYA PRADESH</t>
        </is>
      </c>
    </row>
    <row r="7951" ht="14.4" customHeight="1">
      <c r="CP7951" s="439" t="n">
        <v>485881</v>
      </c>
      <c r="CQ7951" s="439" t="inlineStr">
        <is>
          <t>MADHYA PRADESH</t>
        </is>
      </c>
    </row>
    <row r="7952" ht="14.4" customHeight="1">
      <c r="CP7952" s="439" t="n">
        <v>486001</v>
      </c>
      <c r="CQ7952" s="439" t="inlineStr">
        <is>
          <t>MADHYA PRADESH</t>
        </is>
      </c>
    </row>
    <row r="7953" ht="14.4" customHeight="1">
      <c r="CP7953" s="439" t="n">
        <v>486002</v>
      </c>
      <c r="CQ7953" s="439" t="inlineStr">
        <is>
          <t>MADHYA PRADESH</t>
        </is>
      </c>
    </row>
    <row r="7954" ht="14.4" customHeight="1">
      <c r="CP7954" s="439" t="n">
        <v>486003</v>
      </c>
      <c r="CQ7954" s="439" t="inlineStr">
        <is>
          <t>MADHYA PRADESH</t>
        </is>
      </c>
    </row>
    <row r="7955" ht="14.4" customHeight="1">
      <c r="CP7955" s="439" t="n">
        <v>486004</v>
      </c>
      <c r="CQ7955" s="439" t="inlineStr">
        <is>
          <t>MADHYA PRADESH</t>
        </is>
      </c>
    </row>
    <row r="7956" ht="14.4" customHeight="1">
      <c r="CP7956" s="439" t="n">
        <v>486005</v>
      </c>
      <c r="CQ7956" s="439" t="inlineStr">
        <is>
          <t>MADHYA PRADESH</t>
        </is>
      </c>
    </row>
    <row r="7957" ht="14.4" customHeight="1">
      <c r="CP7957" s="439" t="n">
        <v>486006</v>
      </c>
      <c r="CQ7957" s="439" t="inlineStr">
        <is>
          <t>MADHYA PRADESH</t>
        </is>
      </c>
    </row>
    <row r="7958" ht="14.4" customHeight="1">
      <c r="CP7958" s="439" t="n">
        <v>486111</v>
      </c>
      <c r="CQ7958" s="439" t="inlineStr">
        <is>
          <t>MADHYA PRADESH</t>
        </is>
      </c>
    </row>
    <row r="7959" ht="14.4" customHeight="1">
      <c r="CP7959" s="439" t="n">
        <v>486114</v>
      </c>
      <c r="CQ7959" s="439" t="inlineStr">
        <is>
          <t>MADHYA PRADESH</t>
        </is>
      </c>
    </row>
    <row r="7960" ht="14.4" customHeight="1">
      <c r="CP7960" s="439" t="n">
        <v>486115</v>
      </c>
      <c r="CQ7960" s="439" t="inlineStr">
        <is>
          <t>MADHYA PRADESH</t>
        </is>
      </c>
    </row>
    <row r="7961" ht="14.4" customHeight="1">
      <c r="CP7961" s="439" t="n">
        <v>486117</v>
      </c>
      <c r="CQ7961" s="439" t="inlineStr">
        <is>
          <t>MADHYA PRADESH</t>
        </is>
      </c>
    </row>
    <row r="7962" ht="14.4" customHeight="1">
      <c r="CP7962" s="439" t="n">
        <v>486123</v>
      </c>
      <c r="CQ7962" s="439" t="inlineStr">
        <is>
          <t>MADHYA PRADESH</t>
        </is>
      </c>
    </row>
    <row r="7963" ht="14.4" customHeight="1">
      <c r="CP7963" s="439" t="n">
        <v>486220</v>
      </c>
      <c r="CQ7963" s="439" t="inlineStr">
        <is>
          <t>MADHYA PRADESH</t>
        </is>
      </c>
    </row>
    <row r="7964" ht="14.4" customHeight="1">
      <c r="CP7964" s="439" t="n">
        <v>486223</v>
      </c>
      <c r="CQ7964" s="439" t="inlineStr">
        <is>
          <t>MADHYA PRADESH</t>
        </is>
      </c>
    </row>
    <row r="7965" ht="14.4" customHeight="1">
      <c r="CP7965" s="439" t="n">
        <v>486226</v>
      </c>
      <c r="CQ7965" s="439" t="inlineStr">
        <is>
          <t>MADHYA PRADESH</t>
        </is>
      </c>
    </row>
    <row r="7966" ht="14.4" customHeight="1">
      <c r="CP7966" s="439" t="n">
        <v>486331</v>
      </c>
      <c r="CQ7966" s="439" t="inlineStr">
        <is>
          <t>MADHYA PRADESH</t>
        </is>
      </c>
    </row>
    <row r="7967" ht="14.4" customHeight="1">
      <c r="CP7967" s="439" t="n">
        <v>486333</v>
      </c>
      <c r="CQ7967" s="439" t="inlineStr">
        <is>
          <t>MADHYA PRADESH</t>
        </is>
      </c>
    </row>
    <row r="7968" ht="14.4" customHeight="1">
      <c r="CP7968" s="439" t="n">
        <v>486335</v>
      </c>
      <c r="CQ7968" s="439" t="inlineStr">
        <is>
          <t>MADHYA PRADESH</t>
        </is>
      </c>
    </row>
    <row r="7969" ht="14.4" customHeight="1">
      <c r="CP7969" s="439" t="n">
        <v>486338</v>
      </c>
      <c r="CQ7969" s="439" t="inlineStr">
        <is>
          <t>MADHYA PRADESH</t>
        </is>
      </c>
    </row>
    <row r="7970" ht="14.4" customHeight="1">
      <c r="CP7970" s="439" t="n">
        <v>486340</v>
      </c>
      <c r="CQ7970" s="439" t="inlineStr">
        <is>
          <t>MADHYA PRADESH</t>
        </is>
      </c>
    </row>
    <row r="7971" ht="14.4" customHeight="1">
      <c r="CP7971" s="439" t="n">
        <v>486341</v>
      </c>
      <c r="CQ7971" s="439" t="inlineStr">
        <is>
          <t>MADHYA PRADESH</t>
        </is>
      </c>
    </row>
    <row r="7972" ht="14.4" customHeight="1">
      <c r="CP7972" s="439" t="n">
        <v>486440</v>
      </c>
      <c r="CQ7972" s="439" t="inlineStr">
        <is>
          <t>MADHYA PRADESH</t>
        </is>
      </c>
    </row>
    <row r="7973" ht="14.4" customHeight="1">
      <c r="CP7973" s="439" t="n">
        <v>486441</v>
      </c>
      <c r="CQ7973" s="439" t="inlineStr">
        <is>
          <t>MADHYA PRADESH</t>
        </is>
      </c>
    </row>
    <row r="7974" ht="14.4" customHeight="1">
      <c r="CP7974" s="439" t="n">
        <v>486445</v>
      </c>
      <c r="CQ7974" s="439" t="inlineStr">
        <is>
          <t>MADHYA PRADESH</t>
        </is>
      </c>
    </row>
    <row r="7975" ht="14.4" customHeight="1">
      <c r="CP7975" s="439" t="n">
        <v>486446</v>
      </c>
      <c r="CQ7975" s="439" t="inlineStr">
        <is>
          <t>MADHYA PRADESH</t>
        </is>
      </c>
    </row>
    <row r="7976" ht="14.4" customHeight="1">
      <c r="CP7976" s="439" t="n">
        <v>486447</v>
      </c>
      <c r="CQ7976" s="439" t="inlineStr">
        <is>
          <t>MADHYA PRADESH</t>
        </is>
      </c>
    </row>
    <row r="7977" ht="14.4" customHeight="1">
      <c r="CP7977" s="439" t="n">
        <v>486448</v>
      </c>
      <c r="CQ7977" s="439" t="inlineStr">
        <is>
          <t>MADHYA PRADESH</t>
        </is>
      </c>
    </row>
    <row r="7978" ht="14.4" customHeight="1">
      <c r="CP7978" s="439" t="n">
        <v>486450</v>
      </c>
      <c r="CQ7978" s="439" t="inlineStr">
        <is>
          <t>MADHYA PRADESH</t>
        </is>
      </c>
    </row>
    <row r="7979" ht="14.4" customHeight="1">
      <c r="CP7979" s="439" t="n">
        <v>486550</v>
      </c>
      <c r="CQ7979" s="439" t="inlineStr">
        <is>
          <t>MADHYA PRADESH</t>
        </is>
      </c>
    </row>
    <row r="7980" ht="14.4" customHeight="1">
      <c r="CP7980" s="439" t="n">
        <v>486553</v>
      </c>
      <c r="CQ7980" s="439" t="inlineStr">
        <is>
          <t>MADHYA PRADESH</t>
        </is>
      </c>
    </row>
    <row r="7981" ht="14.4" customHeight="1">
      <c r="CP7981" s="439" t="n">
        <v>486556</v>
      </c>
      <c r="CQ7981" s="439" t="inlineStr">
        <is>
          <t>MADHYA PRADESH</t>
        </is>
      </c>
    </row>
    <row r="7982" ht="14.4" customHeight="1">
      <c r="CP7982" s="439" t="n">
        <v>486661</v>
      </c>
      <c r="CQ7982" s="439" t="inlineStr">
        <is>
          <t>MADHYA PRADESH</t>
        </is>
      </c>
    </row>
    <row r="7983" ht="14.4" customHeight="1">
      <c r="CP7983" s="439" t="n">
        <v>486666</v>
      </c>
      <c r="CQ7983" s="439" t="inlineStr">
        <is>
          <t>MADHYA PRADESH</t>
        </is>
      </c>
    </row>
    <row r="7984" ht="14.4" customHeight="1">
      <c r="CP7984" s="439" t="n">
        <v>486669</v>
      </c>
      <c r="CQ7984" s="439" t="inlineStr">
        <is>
          <t>MADHYA PRADESH</t>
        </is>
      </c>
    </row>
    <row r="7985" ht="14.4" customHeight="1">
      <c r="CP7985" s="439" t="n">
        <v>486670</v>
      </c>
      <c r="CQ7985" s="439" t="inlineStr">
        <is>
          <t>MADHYA PRADESH</t>
        </is>
      </c>
    </row>
    <row r="7986" ht="14.4" customHeight="1">
      <c r="CP7986" s="439" t="n">
        <v>486675</v>
      </c>
      <c r="CQ7986" s="439" t="inlineStr">
        <is>
          <t>MADHYA PRADESH</t>
        </is>
      </c>
    </row>
    <row r="7987" ht="14.4" customHeight="1">
      <c r="CP7987" s="439" t="n">
        <v>486771</v>
      </c>
      <c r="CQ7987" s="439" t="inlineStr">
        <is>
          <t>MADHYA PRADESH</t>
        </is>
      </c>
    </row>
    <row r="7988" ht="14.4" customHeight="1">
      <c r="CP7988" s="439" t="n">
        <v>486775</v>
      </c>
      <c r="CQ7988" s="439" t="inlineStr">
        <is>
          <t>MADHYA PRADESH</t>
        </is>
      </c>
    </row>
    <row r="7989" ht="14.4" customHeight="1">
      <c r="CP7989" s="439" t="n">
        <v>486776</v>
      </c>
      <c r="CQ7989" s="439" t="inlineStr">
        <is>
          <t>MADHYA PRADESH</t>
        </is>
      </c>
    </row>
    <row r="7990" ht="14.4" customHeight="1">
      <c r="CP7990" s="439" t="n">
        <v>486881</v>
      </c>
      <c r="CQ7990" s="439" t="inlineStr">
        <is>
          <t>MADHYA PRADESH</t>
        </is>
      </c>
    </row>
    <row r="7991" ht="14.4" customHeight="1">
      <c r="CP7991" s="439" t="n">
        <v>486882</v>
      </c>
      <c r="CQ7991" s="439" t="inlineStr">
        <is>
          <t>MADHYA PRADESH</t>
        </is>
      </c>
    </row>
    <row r="7992" ht="14.4" customHeight="1">
      <c r="CP7992" s="439" t="n">
        <v>486884</v>
      </c>
      <c r="CQ7992" s="439" t="inlineStr">
        <is>
          <t>MADHYA PRADESH</t>
        </is>
      </c>
    </row>
    <row r="7993" ht="14.4" customHeight="1">
      <c r="CP7993" s="439" t="n">
        <v>486885</v>
      </c>
      <c r="CQ7993" s="439" t="inlineStr">
        <is>
          <t>MADHYA PRADESH</t>
        </is>
      </c>
    </row>
    <row r="7994" ht="14.4" customHeight="1">
      <c r="CP7994" s="439" t="n">
        <v>486886</v>
      </c>
      <c r="CQ7994" s="439" t="inlineStr">
        <is>
          <t>MADHYA PRADESH</t>
        </is>
      </c>
    </row>
    <row r="7995" ht="14.4" customHeight="1">
      <c r="CP7995" s="439" t="n">
        <v>486887</v>
      </c>
      <c r="CQ7995" s="439" t="inlineStr">
        <is>
          <t>MADHYA PRADESH</t>
        </is>
      </c>
    </row>
    <row r="7996" ht="14.4" customHeight="1">
      <c r="CP7996" s="439" t="n">
        <v>486888</v>
      </c>
      <c r="CQ7996" s="439" t="inlineStr">
        <is>
          <t>MADHYA PRADESH</t>
        </is>
      </c>
    </row>
    <row r="7997" ht="14.4" customHeight="1">
      <c r="CP7997" s="439" t="n">
        <v>486889</v>
      </c>
      <c r="CQ7997" s="439" t="inlineStr">
        <is>
          <t>MADHYA PRADESH</t>
        </is>
      </c>
    </row>
    <row r="7998" ht="14.4" customHeight="1">
      <c r="CP7998" s="439" t="n">
        <v>486890</v>
      </c>
      <c r="CQ7998" s="439" t="inlineStr">
        <is>
          <t>MADHYA PRADESH</t>
        </is>
      </c>
    </row>
    <row r="7999" ht="14.4" customHeight="1">
      <c r="CP7999" s="439" t="n">
        <v>486892</v>
      </c>
      <c r="CQ7999" s="439" t="inlineStr">
        <is>
          <t>MADHYA PRADESH</t>
        </is>
      </c>
    </row>
    <row r="8000" ht="14.4" customHeight="1">
      <c r="CP8000" s="439" t="n">
        <v>487001</v>
      </c>
      <c r="CQ8000" s="439" t="inlineStr">
        <is>
          <t>MADHYA PRADESH</t>
        </is>
      </c>
    </row>
    <row r="8001" ht="14.4" customHeight="1">
      <c r="CP8001" s="439" t="n">
        <v>487110</v>
      </c>
      <c r="CQ8001" s="439" t="inlineStr">
        <is>
          <t>MADHYA PRADESH</t>
        </is>
      </c>
    </row>
    <row r="8002" ht="14.4" customHeight="1">
      <c r="CP8002" s="439" t="n">
        <v>487114</v>
      </c>
      <c r="CQ8002" s="439" t="inlineStr">
        <is>
          <t>MADHYA PRADESH</t>
        </is>
      </c>
    </row>
    <row r="8003" ht="14.4" customHeight="1">
      <c r="CP8003" s="439" t="n">
        <v>487118</v>
      </c>
      <c r="CQ8003" s="439" t="inlineStr">
        <is>
          <t>MADHYA PRADESH</t>
        </is>
      </c>
    </row>
    <row r="8004" ht="14.4" customHeight="1">
      <c r="CP8004" s="439" t="n">
        <v>487221</v>
      </c>
      <c r="CQ8004" s="439" t="inlineStr">
        <is>
          <t>MADHYA PRADESH</t>
        </is>
      </c>
    </row>
    <row r="8005" ht="14.4" customHeight="1">
      <c r="CP8005" s="439" t="n">
        <v>487225</v>
      </c>
      <c r="CQ8005" s="439" t="inlineStr">
        <is>
          <t>MADHYA PRADESH</t>
        </is>
      </c>
    </row>
    <row r="8006" ht="14.4" customHeight="1">
      <c r="CP8006" s="439" t="n">
        <v>487330</v>
      </c>
      <c r="CQ8006" s="439" t="inlineStr">
        <is>
          <t>MADHYA PRADESH</t>
        </is>
      </c>
    </row>
    <row r="8007" ht="14.4" customHeight="1">
      <c r="CP8007" s="439" t="n">
        <v>487334</v>
      </c>
      <c r="CQ8007" s="439" t="inlineStr">
        <is>
          <t>MADHYA PRADESH</t>
        </is>
      </c>
    </row>
    <row r="8008" ht="14.4" customHeight="1">
      <c r="CP8008" s="439" t="n">
        <v>487337</v>
      </c>
      <c r="CQ8008" s="439" t="inlineStr">
        <is>
          <t>MADHYA PRADESH</t>
        </is>
      </c>
    </row>
    <row r="8009" ht="14.4" customHeight="1">
      <c r="CP8009" s="439" t="n">
        <v>487441</v>
      </c>
      <c r="CQ8009" s="439" t="inlineStr">
        <is>
          <t>MADHYA PRADESH</t>
        </is>
      </c>
    </row>
    <row r="8010" ht="14.4" customHeight="1">
      <c r="CP8010" s="439" t="n">
        <v>487551</v>
      </c>
      <c r="CQ8010" s="439" t="inlineStr">
        <is>
          <t>MADHYA PRADESH</t>
        </is>
      </c>
    </row>
    <row r="8011" ht="14.4" customHeight="1">
      <c r="CP8011" s="439" t="n">
        <v>487555</v>
      </c>
      <c r="CQ8011" s="439" t="inlineStr">
        <is>
          <t>MADHYA PRADESH</t>
        </is>
      </c>
    </row>
    <row r="8012" ht="14.4" customHeight="1">
      <c r="CP8012" s="439" t="n">
        <v>487661</v>
      </c>
      <c r="CQ8012" s="439" t="inlineStr">
        <is>
          <t>MADHYA PRADESH</t>
        </is>
      </c>
    </row>
    <row r="8013" ht="14.4" customHeight="1">
      <c r="CP8013" s="439" t="n">
        <v>487770</v>
      </c>
      <c r="CQ8013" s="439" t="inlineStr">
        <is>
          <t>MADHYA PRADESH</t>
        </is>
      </c>
    </row>
    <row r="8014" ht="14.4" customHeight="1">
      <c r="CP8014" s="439" t="n">
        <v>487881</v>
      </c>
      <c r="CQ8014" s="439" t="inlineStr">
        <is>
          <t>MADHYA PRADESH</t>
        </is>
      </c>
    </row>
    <row r="8015" ht="14.4" customHeight="1">
      <c r="CP8015" s="439" t="n">
        <v>488001</v>
      </c>
      <c r="CQ8015" s="439" t="inlineStr">
        <is>
          <t>MADHYA PRADESH</t>
        </is>
      </c>
    </row>
    <row r="8016" ht="14.4" customHeight="1">
      <c r="CP8016" s="439" t="n">
        <v>488050</v>
      </c>
      <c r="CQ8016" s="439" t="inlineStr">
        <is>
          <t>MADHYA PRADESH</t>
        </is>
      </c>
    </row>
    <row r="8017" ht="14.4" customHeight="1">
      <c r="CP8017" s="439" t="n">
        <v>488059</v>
      </c>
      <c r="CQ8017" s="439" t="inlineStr">
        <is>
          <t>MADHYA PRADESH</t>
        </is>
      </c>
    </row>
    <row r="8018" ht="14.4" customHeight="1">
      <c r="CP8018" s="439" t="n">
        <v>488220</v>
      </c>
      <c r="CQ8018" s="439" t="inlineStr">
        <is>
          <t>MADHYA PRADESH</t>
        </is>
      </c>
    </row>
    <row r="8019" ht="14.4" customHeight="1">
      <c r="CP8019" s="439" t="n">
        <v>488222</v>
      </c>
      <c r="CQ8019" s="439" t="inlineStr">
        <is>
          <t>MADHYA PRADESH</t>
        </is>
      </c>
    </row>
    <row r="8020" ht="14.4" customHeight="1">
      <c r="CP8020" s="439" t="n">
        <v>488333</v>
      </c>
      <c r="CQ8020" s="439" t="inlineStr">
        <is>
          <t>MADHYA PRADESH</t>
        </is>
      </c>
    </row>
    <row r="8021" ht="14.4" customHeight="1">
      <c r="CP8021" s="439" t="n">
        <v>488441</v>
      </c>
      <c r="CQ8021" s="439" t="inlineStr">
        <is>
          <t>MADHYA PRADESH</t>
        </is>
      </c>
    </row>
    <row r="8022" ht="14.4" customHeight="1">
      <c r="CP8022" s="439" t="n">
        <v>488442</v>
      </c>
      <c r="CQ8022" s="439" t="inlineStr">
        <is>
          <t>MADHYA PRADESH</t>
        </is>
      </c>
    </row>
    <row r="8023" ht="14.4" customHeight="1">
      <c r="CP8023" s="439" t="n">
        <v>488443</v>
      </c>
      <c r="CQ8023" s="439" t="inlineStr">
        <is>
          <t>MADHYA PRADESH</t>
        </is>
      </c>
    </row>
    <row r="8024" ht="14.4" customHeight="1">
      <c r="CP8024" s="439" t="n">
        <v>488446</v>
      </c>
      <c r="CQ8024" s="439" t="inlineStr">
        <is>
          <t>MADHYA PRADESH</t>
        </is>
      </c>
    </row>
    <row r="8025" ht="14.4" customHeight="1">
      <c r="CP8025" s="439" t="n">
        <v>488448</v>
      </c>
      <c r="CQ8025" s="439" t="inlineStr">
        <is>
          <t>MADHYA PRADESH</t>
        </is>
      </c>
    </row>
    <row r="8026" ht="14.4" customHeight="1">
      <c r="CP8026" s="439" t="n">
        <v>490001</v>
      </c>
      <c r="CQ8026" s="439" t="inlineStr">
        <is>
          <t>CHHATTISGARH</t>
        </is>
      </c>
    </row>
    <row r="8027" ht="14.4" customHeight="1">
      <c r="CP8027" s="439" t="n">
        <v>490006</v>
      </c>
      <c r="CQ8027" s="439" t="inlineStr">
        <is>
          <t>CHHATTISGARH</t>
        </is>
      </c>
    </row>
    <row r="8028" ht="14.4" customHeight="1">
      <c r="CP8028" s="439" t="n">
        <v>490009</v>
      </c>
      <c r="CQ8028" s="439" t="inlineStr">
        <is>
          <t>CHHATTISGARH</t>
        </is>
      </c>
    </row>
    <row r="8029" ht="14.4" customHeight="1">
      <c r="CP8029" s="439" t="n">
        <v>490011</v>
      </c>
      <c r="CQ8029" s="439" t="inlineStr">
        <is>
          <t>CHHATTISGARH</t>
        </is>
      </c>
    </row>
    <row r="8030" ht="14.4" customHeight="1">
      <c r="CP8030" s="439" t="n">
        <v>490020</v>
      </c>
      <c r="CQ8030" s="439" t="inlineStr">
        <is>
          <t>CHHATTISGARH</t>
        </is>
      </c>
    </row>
    <row r="8031" ht="14.4" customHeight="1">
      <c r="CP8031" s="439" t="n">
        <v>490021</v>
      </c>
      <c r="CQ8031" s="439" t="inlineStr">
        <is>
          <t>CHHATTISGARH</t>
        </is>
      </c>
    </row>
    <row r="8032" ht="14.4" customHeight="1">
      <c r="CP8032" s="439" t="n">
        <v>490022</v>
      </c>
      <c r="CQ8032" s="439" t="inlineStr">
        <is>
          <t>CHHATTISGARH</t>
        </is>
      </c>
    </row>
    <row r="8033" ht="14.4" customHeight="1">
      <c r="CP8033" s="439" t="n">
        <v>490023</v>
      </c>
      <c r="CQ8033" s="439" t="inlineStr">
        <is>
          <t>CHHATTISGARH</t>
        </is>
      </c>
    </row>
    <row r="8034" ht="14.4" customHeight="1">
      <c r="CP8034" s="439" t="n">
        <v>490024</v>
      </c>
      <c r="CQ8034" s="439" t="inlineStr">
        <is>
          <t>CHHATTISGARH</t>
        </is>
      </c>
    </row>
    <row r="8035" ht="14.4" customHeight="1">
      <c r="CP8035" s="439" t="n">
        <v>490025</v>
      </c>
      <c r="CQ8035" s="439" t="inlineStr">
        <is>
          <t>CHHATTISGARH</t>
        </is>
      </c>
    </row>
    <row r="8036" ht="14.4" customHeight="1">
      <c r="CP8036" s="439" t="n">
        <v>490026</v>
      </c>
      <c r="CQ8036" s="439" t="inlineStr">
        <is>
          <t>CHHATTISGARH</t>
        </is>
      </c>
    </row>
    <row r="8037" ht="14.4" customHeight="1">
      <c r="CP8037" s="439" t="n">
        <v>490036</v>
      </c>
      <c r="CQ8037" s="439" t="inlineStr">
        <is>
          <t>CHHATTISGARH</t>
        </is>
      </c>
    </row>
    <row r="8038" ht="14.4" customHeight="1">
      <c r="CP8038" s="439" t="n">
        <v>490042</v>
      </c>
      <c r="CQ8038" s="439" t="inlineStr">
        <is>
          <t>CHHATTISGARH</t>
        </is>
      </c>
    </row>
    <row r="8039" ht="14.4" customHeight="1">
      <c r="CP8039" s="439" t="n">
        <v>491001</v>
      </c>
      <c r="CQ8039" s="439" t="inlineStr">
        <is>
          <t>CHHATTISGARH</t>
        </is>
      </c>
    </row>
    <row r="8040" ht="14.4" customHeight="1">
      <c r="CP8040" s="439" t="n">
        <v>491107</v>
      </c>
      <c r="CQ8040" s="439" t="inlineStr">
        <is>
          <t>CHHATTISGARH</t>
        </is>
      </c>
    </row>
    <row r="8041" ht="14.4" customHeight="1">
      <c r="CP8041" s="439" t="n">
        <v>491111</v>
      </c>
      <c r="CQ8041" s="439" t="inlineStr">
        <is>
          <t>CHHATTISGARH</t>
        </is>
      </c>
    </row>
    <row r="8042" ht="14.4" customHeight="1">
      <c r="CP8042" s="439" t="n">
        <v>491221</v>
      </c>
      <c r="CQ8042" s="439" t="inlineStr">
        <is>
          <t>CHHATTISGARH</t>
        </is>
      </c>
    </row>
    <row r="8043" ht="14.4" customHeight="1">
      <c r="CP8043" s="439" t="n">
        <v>491222</v>
      </c>
      <c r="CQ8043" s="439" t="inlineStr">
        <is>
          <t>CHHATTISGARH</t>
        </is>
      </c>
    </row>
    <row r="8044" ht="14.4" customHeight="1">
      <c r="CP8044" s="439" t="n">
        <v>491223</v>
      </c>
      <c r="CQ8044" s="439" t="inlineStr">
        <is>
          <t>CHHATTISGARH</t>
        </is>
      </c>
    </row>
    <row r="8045" ht="14.4" customHeight="1">
      <c r="CP8045" s="439" t="n">
        <v>491225</v>
      </c>
      <c r="CQ8045" s="439" t="inlineStr">
        <is>
          <t>CHHATTISGARH</t>
        </is>
      </c>
    </row>
    <row r="8046" ht="14.4" customHeight="1">
      <c r="CP8046" s="439" t="n">
        <v>491226</v>
      </c>
      <c r="CQ8046" s="439" t="inlineStr">
        <is>
          <t>CHHATTISGARH</t>
        </is>
      </c>
    </row>
    <row r="8047" ht="14.4" customHeight="1">
      <c r="CP8047" s="439" t="n">
        <v>491227</v>
      </c>
      <c r="CQ8047" s="439" t="inlineStr">
        <is>
          <t>CHHATTISGARH</t>
        </is>
      </c>
    </row>
    <row r="8048" ht="14.4" customHeight="1">
      <c r="CP8048" s="439" t="n">
        <v>491228</v>
      </c>
      <c r="CQ8048" s="439" t="inlineStr">
        <is>
          <t>CHHATTISGARH</t>
        </is>
      </c>
    </row>
    <row r="8049" ht="14.4" customHeight="1">
      <c r="CP8049" s="439" t="n">
        <v>491229</v>
      </c>
      <c r="CQ8049" s="439" t="inlineStr">
        <is>
          <t>CHHATTISGARH</t>
        </is>
      </c>
    </row>
    <row r="8050" ht="14.4" customHeight="1">
      <c r="CP8050" s="439" t="n">
        <v>491230</v>
      </c>
      <c r="CQ8050" s="439" t="inlineStr">
        <is>
          <t>CHHATTISGARH</t>
        </is>
      </c>
    </row>
    <row r="8051" ht="14.4" customHeight="1">
      <c r="CP8051" s="439" t="n">
        <v>491331</v>
      </c>
      <c r="CQ8051" s="439" t="inlineStr">
        <is>
          <t>CHHATTISGARH</t>
        </is>
      </c>
    </row>
    <row r="8052" ht="14.4" customHeight="1">
      <c r="CP8052" s="439" t="n">
        <v>491332</v>
      </c>
      <c r="CQ8052" s="439" t="inlineStr">
        <is>
          <t>CHHATTISGARH</t>
        </is>
      </c>
    </row>
    <row r="8053" ht="14.4" customHeight="1">
      <c r="CP8053" s="439" t="n">
        <v>491335</v>
      </c>
      <c r="CQ8053" s="439" t="inlineStr">
        <is>
          <t>CHHATTISGARH</t>
        </is>
      </c>
    </row>
    <row r="8054" ht="14.4" customHeight="1">
      <c r="CP8054" s="439" t="n">
        <v>491336</v>
      </c>
      <c r="CQ8054" s="439" t="inlineStr">
        <is>
          <t>CHHATTISGARH</t>
        </is>
      </c>
    </row>
    <row r="8055" ht="14.4" customHeight="1">
      <c r="CP8055" s="439" t="n">
        <v>491337</v>
      </c>
      <c r="CQ8055" s="439" t="inlineStr">
        <is>
          <t>CHHATTISGARH</t>
        </is>
      </c>
    </row>
    <row r="8056" ht="14.4" customHeight="1">
      <c r="CP8056" s="439" t="n">
        <v>491338</v>
      </c>
      <c r="CQ8056" s="439" t="inlineStr">
        <is>
          <t>CHHATTISGARH</t>
        </is>
      </c>
    </row>
    <row r="8057" ht="14.4" customHeight="1">
      <c r="CP8057" s="439" t="n">
        <v>491340</v>
      </c>
      <c r="CQ8057" s="439" t="inlineStr">
        <is>
          <t>CHHATTISGARH</t>
        </is>
      </c>
    </row>
    <row r="8058" ht="14.4" customHeight="1">
      <c r="CP8058" s="439" t="n">
        <v>491441</v>
      </c>
      <c r="CQ8058" s="439" t="inlineStr">
        <is>
          <t>CHHATTISGARH</t>
        </is>
      </c>
    </row>
    <row r="8059" ht="14.4" customHeight="1">
      <c r="CP8059" s="439" t="n">
        <v>491444</v>
      </c>
      <c r="CQ8059" s="439" t="inlineStr">
        <is>
          <t>CHHATTISGARH</t>
        </is>
      </c>
    </row>
    <row r="8060" ht="14.4" customHeight="1">
      <c r="CP8060" s="439" t="n">
        <v>491445</v>
      </c>
      <c r="CQ8060" s="439" t="inlineStr">
        <is>
          <t>CHHATTISGARH</t>
        </is>
      </c>
    </row>
    <row r="8061" ht="14.4" customHeight="1">
      <c r="CP8061" s="439" t="n">
        <v>491557</v>
      </c>
      <c r="CQ8061" s="439" t="inlineStr">
        <is>
          <t>CHHATTISGARH</t>
        </is>
      </c>
    </row>
    <row r="8062" ht="14.4" customHeight="1">
      <c r="CP8062" s="439" t="n">
        <v>491558</v>
      </c>
      <c r="CQ8062" s="439" t="inlineStr">
        <is>
          <t>CHHATTISGARH</t>
        </is>
      </c>
    </row>
    <row r="8063" ht="14.4" customHeight="1">
      <c r="CP8063" s="439" t="n">
        <v>491559</v>
      </c>
      <c r="CQ8063" s="439" t="inlineStr">
        <is>
          <t>CHHATTISGARH</t>
        </is>
      </c>
    </row>
    <row r="8064" ht="14.4" customHeight="1">
      <c r="CP8064" s="439" t="n">
        <v>491661</v>
      </c>
      <c r="CQ8064" s="439" t="inlineStr">
        <is>
          <t>CHHATTISGARH</t>
        </is>
      </c>
    </row>
    <row r="8065" ht="14.4" customHeight="1">
      <c r="CP8065" s="439" t="n">
        <v>491665</v>
      </c>
      <c r="CQ8065" s="439" t="inlineStr">
        <is>
          <t>CHHATTISGARH</t>
        </is>
      </c>
    </row>
    <row r="8066" ht="14.4" customHeight="1">
      <c r="CP8066" s="439" t="n">
        <v>491666</v>
      </c>
      <c r="CQ8066" s="439" t="inlineStr">
        <is>
          <t>CHHATTISGARH</t>
        </is>
      </c>
    </row>
    <row r="8067" ht="14.4" customHeight="1">
      <c r="CP8067" s="439" t="n">
        <v>491668</v>
      </c>
      <c r="CQ8067" s="439" t="inlineStr">
        <is>
          <t>CHHATTISGARH</t>
        </is>
      </c>
    </row>
    <row r="8068" ht="14.4" customHeight="1">
      <c r="CP8068" s="439" t="n">
        <v>491771</v>
      </c>
      <c r="CQ8068" s="439" t="inlineStr">
        <is>
          <t>CHHATTISGARH</t>
        </is>
      </c>
    </row>
    <row r="8069" ht="14.4" customHeight="1">
      <c r="CP8069" s="439" t="n">
        <v>491881</v>
      </c>
      <c r="CQ8069" s="439" t="inlineStr">
        <is>
          <t>CHHATTISGARH</t>
        </is>
      </c>
    </row>
    <row r="8070" ht="14.4" customHeight="1">
      <c r="CP8070" s="439" t="n">
        <v>491885</v>
      </c>
      <c r="CQ8070" s="439" t="inlineStr">
        <is>
          <t>CHHATTISGARH</t>
        </is>
      </c>
    </row>
    <row r="8071" ht="14.4" customHeight="1">
      <c r="CP8071" s="439" t="n">
        <v>491888</v>
      </c>
      <c r="CQ8071" s="439" t="inlineStr">
        <is>
          <t>CHHATTISGARH</t>
        </is>
      </c>
    </row>
    <row r="8072" ht="14.4" customHeight="1">
      <c r="CP8072" s="439" t="n">
        <v>491993</v>
      </c>
      <c r="CQ8072" s="439" t="inlineStr">
        <is>
          <t>CHHATTISGARH</t>
        </is>
      </c>
    </row>
    <row r="8073" ht="14.4" customHeight="1">
      <c r="CP8073" s="439" t="n">
        <v>491995</v>
      </c>
      <c r="CQ8073" s="439" t="inlineStr">
        <is>
          <t>CHHATTISGARH</t>
        </is>
      </c>
    </row>
    <row r="8074" ht="14.4" customHeight="1">
      <c r="CP8074" s="439" t="n">
        <v>491996</v>
      </c>
      <c r="CQ8074" s="439" t="inlineStr">
        <is>
          <t>CHHATTISGARH</t>
        </is>
      </c>
    </row>
    <row r="8075" ht="14.4" customHeight="1">
      <c r="CP8075" s="439" t="n">
        <v>492001</v>
      </c>
      <c r="CQ8075" s="439" t="inlineStr">
        <is>
          <t>CHHATTISGARH</t>
        </is>
      </c>
    </row>
    <row r="8076" ht="14.4" customHeight="1">
      <c r="CP8076" s="439" t="n">
        <v>492002</v>
      </c>
      <c r="CQ8076" s="439" t="inlineStr">
        <is>
          <t>CHHATTISGARH</t>
        </is>
      </c>
    </row>
    <row r="8077" ht="14.4" customHeight="1">
      <c r="CP8077" s="439" t="n">
        <v>492003</v>
      </c>
      <c r="CQ8077" s="439" t="inlineStr">
        <is>
          <t>CHHATTISGARH</t>
        </is>
      </c>
    </row>
    <row r="8078" ht="14.4" customHeight="1">
      <c r="CP8078" s="439" t="n">
        <v>492004</v>
      </c>
      <c r="CQ8078" s="439" t="inlineStr">
        <is>
          <t>CHHATTISGARH</t>
        </is>
      </c>
    </row>
    <row r="8079" ht="14.4" customHeight="1">
      <c r="CP8079" s="439" t="n">
        <v>492005</v>
      </c>
      <c r="CQ8079" s="439" t="inlineStr">
        <is>
          <t>CHHATTISGARH</t>
        </is>
      </c>
    </row>
    <row r="8080" ht="14.4" customHeight="1">
      <c r="CP8080" s="439" t="n">
        <v>492008</v>
      </c>
      <c r="CQ8080" s="439" t="inlineStr">
        <is>
          <t>CHHATTISGARH</t>
        </is>
      </c>
    </row>
    <row r="8081" ht="14.4" customHeight="1">
      <c r="CP8081" s="439" t="n">
        <v>492009</v>
      </c>
      <c r="CQ8081" s="439" t="inlineStr">
        <is>
          <t>CHHATTISGARH</t>
        </is>
      </c>
    </row>
    <row r="8082" ht="14.4" customHeight="1">
      <c r="CP8082" s="439" t="n">
        <v>492010</v>
      </c>
      <c r="CQ8082" s="439" t="inlineStr">
        <is>
          <t>CHHATTISGARH</t>
        </is>
      </c>
    </row>
    <row r="8083" ht="14.4" customHeight="1">
      <c r="CP8083" s="439" t="n">
        <v>492012</v>
      </c>
      <c r="CQ8083" s="439" t="inlineStr">
        <is>
          <t>CHHATTISGARH</t>
        </is>
      </c>
    </row>
    <row r="8084" ht="14.4" customHeight="1">
      <c r="CP8084" s="439" t="n">
        <v>492013</v>
      </c>
      <c r="CQ8084" s="439" t="inlineStr">
        <is>
          <t>CHHATTISGARH</t>
        </is>
      </c>
    </row>
    <row r="8085" ht="14.4" customHeight="1">
      <c r="CP8085" s="439" t="n">
        <v>492014</v>
      </c>
      <c r="CQ8085" s="439" t="inlineStr">
        <is>
          <t>CHHATTISGARH</t>
        </is>
      </c>
    </row>
    <row r="8086" ht="14.4" customHeight="1">
      <c r="CP8086" s="439" t="n">
        <v>492015</v>
      </c>
      <c r="CQ8086" s="439" t="inlineStr">
        <is>
          <t>CHHATTISGARH</t>
        </is>
      </c>
    </row>
    <row r="8087" ht="14.4" customHeight="1">
      <c r="CP8087" s="439" t="n">
        <v>492016</v>
      </c>
      <c r="CQ8087" s="439" t="inlineStr">
        <is>
          <t>CHHATTISGARH</t>
        </is>
      </c>
    </row>
    <row r="8088" ht="14.4" customHeight="1">
      <c r="CP8088" s="439" t="n">
        <v>492017</v>
      </c>
      <c r="CQ8088" s="439" t="inlineStr">
        <is>
          <t>CHHATTISGARH</t>
        </is>
      </c>
    </row>
    <row r="8089" ht="14.4" customHeight="1">
      <c r="CP8089" s="439" t="n">
        <v>492018</v>
      </c>
      <c r="CQ8089" s="439" t="inlineStr">
        <is>
          <t>CHHATTISGARH</t>
        </is>
      </c>
    </row>
    <row r="8090" ht="14.4" customHeight="1">
      <c r="CP8090" s="439" t="n">
        <v>492099</v>
      </c>
      <c r="CQ8090" s="439" t="inlineStr">
        <is>
          <t>CHHATTISGARH</t>
        </is>
      </c>
    </row>
    <row r="8091" ht="14.4" customHeight="1">
      <c r="CP8091" s="439" t="n">
        <v>492101</v>
      </c>
      <c r="CQ8091" s="439" t="inlineStr">
        <is>
          <t>CHHATTISGARH</t>
        </is>
      </c>
    </row>
    <row r="8092" ht="14.4" customHeight="1">
      <c r="CP8092" s="439" t="n">
        <v>492109</v>
      </c>
      <c r="CQ8092" s="439" t="inlineStr">
        <is>
          <t>CHHATTISGARH</t>
        </is>
      </c>
    </row>
    <row r="8093" ht="14.4" customHeight="1">
      <c r="CP8093" s="439" t="n">
        <v>492112</v>
      </c>
      <c r="CQ8093" s="439" t="inlineStr">
        <is>
          <t>CHHATTISGARH</t>
        </is>
      </c>
    </row>
    <row r="8094" ht="14.4" customHeight="1">
      <c r="CP8094" s="439" t="n">
        <v>493101</v>
      </c>
      <c r="CQ8094" s="439" t="inlineStr">
        <is>
          <t>CHHATTISGARH</t>
        </is>
      </c>
    </row>
    <row r="8095" ht="14.4" customHeight="1">
      <c r="CP8095" s="439" t="n">
        <v>493111</v>
      </c>
      <c r="CQ8095" s="439" t="inlineStr">
        <is>
          <t>CHHATTISGARH</t>
        </is>
      </c>
    </row>
    <row r="8096" ht="14.4" customHeight="1">
      <c r="CP8096" s="439" t="n">
        <v>493113</v>
      </c>
      <c r="CQ8096" s="439" t="inlineStr">
        <is>
          <t>CHHATTISGARH</t>
        </is>
      </c>
    </row>
    <row r="8097" ht="14.4" customHeight="1">
      <c r="CP8097" s="439" t="n">
        <v>493114</v>
      </c>
      <c r="CQ8097" s="439" t="inlineStr">
        <is>
          <t>CHHATTISGARH</t>
        </is>
      </c>
    </row>
    <row r="8098" ht="14.4" customHeight="1">
      <c r="CP8098" s="439" t="n">
        <v>493116</v>
      </c>
      <c r="CQ8098" s="439" t="inlineStr">
        <is>
          <t>CHHATTISGARH</t>
        </is>
      </c>
    </row>
    <row r="8099" ht="14.4" customHeight="1">
      <c r="CP8099" s="439" t="n">
        <v>493118</v>
      </c>
      <c r="CQ8099" s="439" t="inlineStr">
        <is>
          <t>CHHATTISGARH</t>
        </is>
      </c>
    </row>
    <row r="8100" ht="14.4" customHeight="1">
      <c r="CP8100" s="439" t="n">
        <v>493195</v>
      </c>
      <c r="CQ8100" s="439" t="inlineStr">
        <is>
          <t>CHHATTISGARH</t>
        </is>
      </c>
    </row>
    <row r="8101" ht="14.4" customHeight="1">
      <c r="CP8101" s="439" t="n">
        <v>493196</v>
      </c>
      <c r="CQ8101" s="439" t="inlineStr">
        <is>
          <t>CHHATTISGARH</t>
        </is>
      </c>
    </row>
    <row r="8102" ht="14.4" customHeight="1">
      <c r="CP8102" s="439" t="n">
        <v>493221</v>
      </c>
      <c r="CQ8102" s="439" t="inlineStr">
        <is>
          <t>CHHATTISGARH</t>
        </is>
      </c>
    </row>
    <row r="8103" ht="14.4" customHeight="1">
      <c r="CP8103" s="439" t="n">
        <v>493222</v>
      </c>
      <c r="CQ8103" s="439" t="inlineStr">
        <is>
          <t>CHHATTISGARH</t>
        </is>
      </c>
    </row>
    <row r="8104" ht="14.4" customHeight="1">
      <c r="CP8104" s="439" t="n">
        <v>493225</v>
      </c>
      <c r="CQ8104" s="439" t="inlineStr">
        <is>
          <t>CHHATTISGARH</t>
        </is>
      </c>
    </row>
    <row r="8105" ht="14.4" customHeight="1">
      <c r="CP8105" s="439" t="n">
        <v>493228</v>
      </c>
      <c r="CQ8105" s="439" t="inlineStr">
        <is>
          <t>CHHATTISGARH</t>
        </is>
      </c>
    </row>
    <row r="8106" ht="14.4" customHeight="1">
      <c r="CP8106" s="439" t="n">
        <v>493229</v>
      </c>
      <c r="CQ8106" s="439" t="inlineStr">
        <is>
          <t>CHHATTISGARH</t>
        </is>
      </c>
    </row>
    <row r="8107" ht="14.4" customHeight="1">
      <c r="CP8107" s="439" t="n">
        <v>493331</v>
      </c>
      <c r="CQ8107" s="439" t="inlineStr">
        <is>
          <t>CHHATTISGARH</t>
        </is>
      </c>
    </row>
    <row r="8108" ht="14.4" customHeight="1">
      <c r="CP8108" s="439" t="n">
        <v>493332</v>
      </c>
      <c r="CQ8108" s="439" t="inlineStr">
        <is>
          <t>CHHATTISGARH</t>
        </is>
      </c>
    </row>
    <row r="8109" ht="14.4" customHeight="1">
      <c r="CP8109" s="439" t="n">
        <v>493335</v>
      </c>
      <c r="CQ8109" s="439" t="inlineStr">
        <is>
          <t>CHHATTISGARH</t>
        </is>
      </c>
    </row>
    <row r="8110" ht="14.4" customHeight="1">
      <c r="CP8110" s="439" t="n">
        <v>493338</v>
      </c>
      <c r="CQ8110" s="439" t="inlineStr">
        <is>
          <t>CHHATTISGARH</t>
        </is>
      </c>
    </row>
    <row r="8111" ht="14.4" customHeight="1">
      <c r="CP8111" s="439" t="n">
        <v>493344</v>
      </c>
      <c r="CQ8111" s="439" t="inlineStr">
        <is>
          <t>CHHATTISGARH</t>
        </is>
      </c>
    </row>
    <row r="8112" ht="14.4" customHeight="1">
      <c r="CP8112" s="439" t="n">
        <v>493441</v>
      </c>
      <c r="CQ8112" s="439" t="inlineStr">
        <is>
          <t>CHHATTISGARH</t>
        </is>
      </c>
    </row>
    <row r="8113" ht="14.4" customHeight="1">
      <c r="CP8113" s="439" t="n">
        <v>493445</v>
      </c>
      <c r="CQ8113" s="439" t="inlineStr">
        <is>
          <t>CHHATTISGARH</t>
        </is>
      </c>
    </row>
    <row r="8114" ht="14.4" customHeight="1">
      <c r="CP8114" s="439" t="n">
        <v>493448</v>
      </c>
      <c r="CQ8114" s="439" t="inlineStr">
        <is>
          <t>CHHATTISGARH</t>
        </is>
      </c>
    </row>
    <row r="8115" ht="14.4" customHeight="1">
      <c r="CP8115" s="439" t="n">
        <v>493449</v>
      </c>
      <c r="CQ8115" s="439" t="inlineStr">
        <is>
          <t>CHHATTISGARH</t>
        </is>
      </c>
    </row>
    <row r="8116" ht="14.4" customHeight="1">
      <c r="CP8116" s="439" t="n">
        <v>493526</v>
      </c>
      <c r="CQ8116" s="439" t="inlineStr">
        <is>
          <t>CHHATTISGARH</t>
        </is>
      </c>
    </row>
    <row r="8117" ht="14.4" customHeight="1">
      <c r="CP8117" s="439" t="n">
        <v>493551</v>
      </c>
      <c r="CQ8117" s="439" t="inlineStr">
        <is>
          <t>CHHATTISGARH</t>
        </is>
      </c>
    </row>
    <row r="8118" ht="14.4" customHeight="1">
      <c r="CP8118" s="439" t="n">
        <v>493554</v>
      </c>
      <c r="CQ8118" s="439" t="inlineStr">
        <is>
          <t>CHHATTISGARH</t>
        </is>
      </c>
    </row>
    <row r="8119" ht="14.4" customHeight="1">
      <c r="CP8119" s="439" t="n">
        <v>493555</v>
      </c>
      <c r="CQ8119" s="439" t="inlineStr">
        <is>
          <t>CHHATTISGARH</t>
        </is>
      </c>
    </row>
    <row r="8120" ht="14.4" customHeight="1">
      <c r="CP8120" s="439" t="n">
        <v>493558</v>
      </c>
      <c r="CQ8120" s="439" t="inlineStr">
        <is>
          <t>CHHATTISGARH</t>
        </is>
      </c>
    </row>
    <row r="8121" ht="14.4" customHeight="1">
      <c r="CP8121" s="439" t="n">
        <v>493559</v>
      </c>
      <c r="CQ8121" s="439" t="inlineStr">
        <is>
          <t>CHHATTISGARH</t>
        </is>
      </c>
    </row>
    <row r="8122" ht="14.4" customHeight="1">
      <c r="CP8122" s="439" t="n">
        <v>493661</v>
      </c>
      <c r="CQ8122" s="439" t="inlineStr">
        <is>
          <t>CHHATTISGARH</t>
        </is>
      </c>
    </row>
    <row r="8123" ht="14.4" customHeight="1">
      <c r="CP8123" s="439" t="n">
        <v>493662</v>
      </c>
      <c r="CQ8123" s="439" t="inlineStr">
        <is>
          <t>CHHATTISGARH</t>
        </is>
      </c>
    </row>
    <row r="8124" ht="14.4" customHeight="1">
      <c r="CP8124" s="439" t="n">
        <v>493663</v>
      </c>
      <c r="CQ8124" s="439" t="inlineStr">
        <is>
          <t>CHHATTISGARH</t>
        </is>
      </c>
    </row>
    <row r="8125" ht="14.4" customHeight="1">
      <c r="CP8125" s="439" t="n">
        <v>493770</v>
      </c>
      <c r="CQ8125" s="439" t="inlineStr">
        <is>
          <t>CHHATTISGARH</t>
        </is>
      </c>
    </row>
    <row r="8126" ht="14.4" customHeight="1">
      <c r="CP8126" s="439" t="n">
        <v>493773</v>
      </c>
      <c r="CQ8126" s="439" t="inlineStr">
        <is>
          <t>CHHATTISGARH</t>
        </is>
      </c>
    </row>
    <row r="8127" ht="14.4" customHeight="1">
      <c r="CP8127" s="439" t="n">
        <v>493776</v>
      </c>
      <c r="CQ8127" s="439" t="inlineStr">
        <is>
          <t>CHHATTISGARH</t>
        </is>
      </c>
    </row>
    <row r="8128" ht="14.4" customHeight="1">
      <c r="CP8128" s="439" t="n">
        <v>493778</v>
      </c>
      <c r="CQ8128" s="439" t="inlineStr">
        <is>
          <t>CHHATTISGARH</t>
        </is>
      </c>
    </row>
    <row r="8129" ht="14.4" customHeight="1">
      <c r="CP8129" s="439" t="n">
        <v>493881</v>
      </c>
      <c r="CQ8129" s="439" t="inlineStr">
        <is>
          <t>CHHATTISGARH</t>
        </is>
      </c>
    </row>
    <row r="8130" ht="14.4" customHeight="1">
      <c r="CP8130" s="439" t="n">
        <v>493885</v>
      </c>
      <c r="CQ8130" s="439" t="inlineStr">
        <is>
          <t>CHHATTISGARH</t>
        </is>
      </c>
    </row>
    <row r="8131" ht="14.4" customHeight="1">
      <c r="CP8131" s="439" t="n">
        <v>493887</v>
      </c>
      <c r="CQ8131" s="439" t="inlineStr">
        <is>
          <t>CHHATTISGARH</t>
        </is>
      </c>
    </row>
    <row r="8132" ht="14.4" customHeight="1">
      <c r="CP8132" s="439" t="n">
        <v>493888</v>
      </c>
      <c r="CQ8132" s="439" t="inlineStr">
        <is>
          <t>CHHATTISGARH</t>
        </is>
      </c>
    </row>
    <row r="8133" ht="14.4" customHeight="1">
      <c r="CP8133" s="439" t="n">
        <v>493889</v>
      </c>
      <c r="CQ8133" s="439" t="inlineStr">
        <is>
          <t>CHHATTISGARH</t>
        </is>
      </c>
    </row>
    <row r="8134" ht="14.4" customHeight="1">
      <c r="CP8134" s="439" t="n">
        <v>493890</v>
      </c>
      <c r="CQ8134" s="439" t="inlineStr">
        <is>
          <t>CHHATTISGARH</t>
        </is>
      </c>
    </row>
    <row r="8135" ht="14.4" customHeight="1">
      <c r="CP8135" s="439" t="n">
        <v>493891</v>
      </c>
      <c r="CQ8135" s="439" t="inlineStr">
        <is>
          <t>CHHATTISGARH</t>
        </is>
      </c>
    </row>
    <row r="8136" ht="14.4" customHeight="1">
      <c r="CP8136" s="439" t="n">
        <v>493992</v>
      </c>
      <c r="CQ8136" s="439" t="inlineStr">
        <is>
          <t>CHHATTISGARH</t>
        </is>
      </c>
    </row>
    <row r="8137" ht="14.4" customHeight="1">
      <c r="CP8137" s="439" t="n">
        <v>493996</v>
      </c>
      <c r="CQ8137" s="439" t="inlineStr">
        <is>
          <t>CHHATTISGARH</t>
        </is>
      </c>
    </row>
    <row r="8138" ht="14.4" customHeight="1">
      <c r="CP8138" s="439" t="n">
        <v>494001</v>
      </c>
      <c r="CQ8138" s="439" t="inlineStr">
        <is>
          <t>CHHATTISGARH</t>
        </is>
      </c>
    </row>
    <row r="8139" ht="14.4" customHeight="1">
      <c r="CP8139" s="439" t="n">
        <v>494010</v>
      </c>
      <c r="CQ8139" s="439" t="inlineStr">
        <is>
          <t>CHHATTISGARH</t>
        </is>
      </c>
    </row>
    <row r="8140" ht="14.4" customHeight="1">
      <c r="CP8140" s="439" t="n">
        <v>494111</v>
      </c>
      <c r="CQ8140" s="439" t="inlineStr">
        <is>
          <t>CHHATTISGARH</t>
        </is>
      </c>
    </row>
    <row r="8141" ht="14.4" customHeight="1">
      <c r="CP8141" s="439" t="n">
        <v>494114</v>
      </c>
      <c r="CQ8141" s="439" t="inlineStr">
        <is>
          <t>CHHATTISGARH</t>
        </is>
      </c>
    </row>
    <row r="8142" ht="14.4" customHeight="1">
      <c r="CP8142" s="439" t="n">
        <v>494115</v>
      </c>
      <c r="CQ8142" s="439" t="inlineStr">
        <is>
          <t>CHHATTISGARH</t>
        </is>
      </c>
    </row>
    <row r="8143" ht="14.4" customHeight="1">
      <c r="CP8143" s="439" t="n">
        <v>494122</v>
      </c>
      <c r="CQ8143" s="439" t="inlineStr">
        <is>
          <t>CHHATTISGARH</t>
        </is>
      </c>
    </row>
    <row r="8144" ht="14.4" customHeight="1">
      <c r="CP8144" s="439" t="n">
        <v>494221</v>
      </c>
      <c r="CQ8144" s="439" t="inlineStr">
        <is>
          <t>CHHATTISGARH</t>
        </is>
      </c>
    </row>
    <row r="8145" ht="14.4" customHeight="1">
      <c r="CP8145" s="439" t="n">
        <v>494222</v>
      </c>
      <c r="CQ8145" s="439" t="inlineStr">
        <is>
          <t>CHHATTISGARH</t>
        </is>
      </c>
    </row>
    <row r="8146" ht="14.4" customHeight="1">
      <c r="CP8146" s="439" t="n">
        <v>494223</v>
      </c>
      <c r="CQ8146" s="439" t="inlineStr">
        <is>
          <t>CHHATTISGARH</t>
        </is>
      </c>
    </row>
    <row r="8147" ht="14.4" customHeight="1">
      <c r="CP8147" s="439" t="n">
        <v>494224</v>
      </c>
      <c r="CQ8147" s="439" t="inlineStr">
        <is>
          <t>CHHATTISGARH</t>
        </is>
      </c>
    </row>
    <row r="8148" ht="14.4" customHeight="1">
      <c r="CP8148" s="439" t="n">
        <v>494226</v>
      </c>
      <c r="CQ8148" s="439" t="inlineStr">
        <is>
          <t>CHHATTISGARH</t>
        </is>
      </c>
    </row>
    <row r="8149" ht="14.4" customHeight="1">
      <c r="CP8149" s="439" t="n">
        <v>494228</v>
      </c>
      <c r="CQ8149" s="439" t="inlineStr">
        <is>
          <t>CHHATTISGARH</t>
        </is>
      </c>
    </row>
    <row r="8150" ht="14.4" customHeight="1">
      <c r="CP8150" s="439" t="n">
        <v>494229</v>
      </c>
      <c r="CQ8150" s="439" t="inlineStr">
        <is>
          <t>CHHATTISGARH</t>
        </is>
      </c>
    </row>
    <row r="8151" ht="14.4" customHeight="1">
      <c r="CP8151" s="439" t="n">
        <v>494230</v>
      </c>
      <c r="CQ8151" s="439" t="inlineStr">
        <is>
          <t>CHHATTISGARH</t>
        </is>
      </c>
    </row>
    <row r="8152" ht="14.4" customHeight="1">
      <c r="CP8152" s="439" t="n">
        <v>494237</v>
      </c>
      <c r="CQ8152" s="439" t="inlineStr">
        <is>
          <t>CHHATTISGARH</t>
        </is>
      </c>
    </row>
    <row r="8153" ht="14.4" customHeight="1">
      <c r="CP8153" s="439" t="n">
        <v>494331</v>
      </c>
      <c r="CQ8153" s="439" t="inlineStr">
        <is>
          <t>CHHATTISGARH</t>
        </is>
      </c>
    </row>
    <row r="8154" ht="14.4" customHeight="1">
      <c r="CP8154" s="439" t="n">
        <v>494332</v>
      </c>
      <c r="CQ8154" s="439" t="inlineStr">
        <is>
          <t>CHHATTISGARH</t>
        </is>
      </c>
    </row>
    <row r="8155" ht="14.4" customHeight="1">
      <c r="CP8155" s="439" t="n">
        <v>494333</v>
      </c>
      <c r="CQ8155" s="439" t="inlineStr">
        <is>
          <t>CHHATTISGARH</t>
        </is>
      </c>
    </row>
    <row r="8156" ht="14.4" customHeight="1">
      <c r="CP8156" s="439" t="n">
        <v>494334</v>
      </c>
      <c r="CQ8156" s="439" t="inlineStr">
        <is>
          <t>CHHATTISGARH</t>
        </is>
      </c>
    </row>
    <row r="8157" ht="14.4" customHeight="1">
      <c r="CP8157" s="439" t="n">
        <v>494335</v>
      </c>
      <c r="CQ8157" s="439" t="inlineStr">
        <is>
          <t>CHHATTISGARH</t>
        </is>
      </c>
    </row>
    <row r="8158" ht="14.4" customHeight="1">
      <c r="CP8158" s="439" t="n">
        <v>494336</v>
      </c>
      <c r="CQ8158" s="439" t="inlineStr">
        <is>
          <t>CHHATTISGARH</t>
        </is>
      </c>
    </row>
    <row r="8159" ht="14.4" customHeight="1">
      <c r="CP8159" s="439" t="n">
        <v>494337</v>
      </c>
      <c r="CQ8159" s="439" t="inlineStr">
        <is>
          <t>CHHATTISGARH</t>
        </is>
      </c>
    </row>
    <row r="8160" ht="14.4" customHeight="1">
      <c r="CP8160" s="439" t="n">
        <v>494347</v>
      </c>
      <c r="CQ8160" s="439" t="inlineStr">
        <is>
          <t>CHHATTISGARH</t>
        </is>
      </c>
    </row>
    <row r="8161" ht="14.4" customHeight="1">
      <c r="CP8161" s="439" t="n">
        <v>494441</v>
      </c>
      <c r="CQ8161" s="439" t="inlineStr">
        <is>
          <t>CHHATTISGARH</t>
        </is>
      </c>
    </row>
    <row r="8162" ht="14.4" customHeight="1">
      <c r="CP8162" s="439" t="n">
        <v>494442</v>
      </c>
      <c r="CQ8162" s="439" t="inlineStr">
        <is>
          <t>CHHATTISGARH</t>
        </is>
      </c>
    </row>
    <row r="8163" ht="14.4" customHeight="1">
      <c r="CP8163" s="439" t="n">
        <v>494444</v>
      </c>
      <c r="CQ8163" s="439" t="inlineStr">
        <is>
          <t>CHHATTISGARH</t>
        </is>
      </c>
    </row>
    <row r="8164" ht="14.4" customHeight="1">
      <c r="CP8164" s="439" t="n">
        <v>494446</v>
      </c>
      <c r="CQ8164" s="439" t="inlineStr">
        <is>
          <t>CHHATTISGARH</t>
        </is>
      </c>
    </row>
    <row r="8165" ht="14.4" customHeight="1">
      <c r="CP8165" s="439" t="n">
        <v>494447</v>
      </c>
      <c r="CQ8165" s="439" t="inlineStr">
        <is>
          <t>CHHATTISGARH</t>
        </is>
      </c>
    </row>
    <row r="8166" ht="14.4" customHeight="1">
      <c r="CP8166" s="439" t="n">
        <v>494448</v>
      </c>
      <c r="CQ8166" s="439" t="inlineStr">
        <is>
          <t>CHHATTISGARH</t>
        </is>
      </c>
    </row>
    <row r="8167" ht="14.4" customHeight="1">
      <c r="CP8167" s="439" t="n">
        <v>494449</v>
      </c>
      <c r="CQ8167" s="439" t="inlineStr">
        <is>
          <t>CHHATTISGARH</t>
        </is>
      </c>
    </row>
    <row r="8168" ht="14.4" customHeight="1">
      <c r="CP8168" s="439" t="n">
        <v>494450</v>
      </c>
      <c r="CQ8168" s="439" t="inlineStr">
        <is>
          <t>CHHATTISGARH</t>
        </is>
      </c>
    </row>
    <row r="8169" ht="14.4" customHeight="1">
      <c r="CP8169" s="439" t="n">
        <v>494552</v>
      </c>
      <c r="CQ8169" s="439" t="inlineStr">
        <is>
          <t>CHHATTISGARH</t>
        </is>
      </c>
    </row>
    <row r="8170" ht="14.4" customHeight="1">
      <c r="CP8170" s="439" t="n">
        <v>494553</v>
      </c>
      <c r="CQ8170" s="439" t="inlineStr">
        <is>
          <t>CHHATTISGARH</t>
        </is>
      </c>
    </row>
    <row r="8171" ht="14.4" customHeight="1">
      <c r="CP8171" s="439" t="n">
        <v>494556</v>
      </c>
      <c r="CQ8171" s="439" t="inlineStr">
        <is>
          <t>CHHATTISGARH</t>
        </is>
      </c>
    </row>
    <row r="8172" ht="14.4" customHeight="1">
      <c r="CP8172" s="439" t="n">
        <v>494635</v>
      </c>
      <c r="CQ8172" s="439" t="inlineStr">
        <is>
          <t>CHHATTISGARH</t>
        </is>
      </c>
    </row>
    <row r="8173" ht="14.4" customHeight="1">
      <c r="CP8173" s="439" t="n">
        <v>494661</v>
      </c>
      <c r="CQ8173" s="439" t="inlineStr">
        <is>
          <t>CHHATTISGARH</t>
        </is>
      </c>
    </row>
    <row r="8174" ht="14.4" customHeight="1">
      <c r="CP8174" s="439" t="n">
        <v>494665</v>
      </c>
      <c r="CQ8174" s="439" t="inlineStr">
        <is>
          <t>CHHATTISGARH</t>
        </is>
      </c>
    </row>
    <row r="8175" ht="14.4" customHeight="1">
      <c r="CP8175" s="439" t="n">
        <v>494669</v>
      </c>
      <c r="CQ8175" s="439" t="inlineStr">
        <is>
          <t>CHHATTISGARH</t>
        </is>
      </c>
    </row>
    <row r="8176" ht="14.4" customHeight="1">
      <c r="CP8176" s="439" t="n">
        <v>494670</v>
      </c>
      <c r="CQ8176" s="439" t="inlineStr">
        <is>
          <t>CHHATTISGARH</t>
        </is>
      </c>
    </row>
    <row r="8177" ht="14.4" customHeight="1">
      <c r="CP8177" s="439" t="n">
        <v>494771</v>
      </c>
      <c r="CQ8177" s="439" t="inlineStr">
        <is>
          <t>CHHATTISGARH</t>
        </is>
      </c>
    </row>
    <row r="8178" ht="14.4" customHeight="1">
      <c r="CP8178" s="439" t="n">
        <v>494776</v>
      </c>
      <c r="CQ8178" s="439" t="inlineStr">
        <is>
          <t>CHHATTISGARH</t>
        </is>
      </c>
    </row>
    <row r="8179" ht="14.4" customHeight="1">
      <c r="CP8179" s="439" t="n">
        <v>494777</v>
      </c>
      <c r="CQ8179" s="439" t="inlineStr">
        <is>
          <t>CHHATTISGARH</t>
        </is>
      </c>
    </row>
    <row r="8180" ht="14.4" customHeight="1">
      <c r="CP8180" s="439" t="n">
        <v>495001</v>
      </c>
      <c r="CQ8180" s="439" t="inlineStr">
        <is>
          <t>CHHATTISGARH</t>
        </is>
      </c>
    </row>
    <row r="8181" ht="14.4" customHeight="1">
      <c r="CP8181" s="439" t="n">
        <v>495003</v>
      </c>
      <c r="CQ8181" s="439" t="inlineStr">
        <is>
          <t>CHHATTISGARH</t>
        </is>
      </c>
    </row>
    <row r="8182" ht="14.4" customHeight="1">
      <c r="CP8182" s="439" t="n">
        <v>495004</v>
      </c>
      <c r="CQ8182" s="439" t="inlineStr">
        <is>
          <t>CHHATTISGARH</t>
        </is>
      </c>
    </row>
    <row r="8183" ht="14.4" customHeight="1">
      <c r="CP8183" s="439" t="n">
        <v>495006</v>
      </c>
      <c r="CQ8183" s="439" t="inlineStr">
        <is>
          <t>CHHATTISGARH</t>
        </is>
      </c>
    </row>
    <row r="8184" ht="14.4" customHeight="1">
      <c r="CP8184" s="439" t="n">
        <v>495009</v>
      </c>
      <c r="CQ8184" s="439" t="inlineStr">
        <is>
          <t>CHHATTISGARH</t>
        </is>
      </c>
    </row>
    <row r="8185" ht="14.4" customHeight="1">
      <c r="CP8185" s="439" t="n">
        <v>495112</v>
      </c>
      <c r="CQ8185" s="439" t="inlineStr">
        <is>
          <t>CHHATTISGARH</t>
        </is>
      </c>
    </row>
    <row r="8186" ht="14.4" customHeight="1">
      <c r="CP8186" s="439" t="n">
        <v>495113</v>
      </c>
      <c r="CQ8186" s="439" t="inlineStr">
        <is>
          <t>CHHATTISGARH</t>
        </is>
      </c>
    </row>
    <row r="8187" ht="14.4" customHeight="1">
      <c r="CP8187" s="439" t="n">
        <v>495115</v>
      </c>
      <c r="CQ8187" s="439" t="inlineStr">
        <is>
          <t>CHHATTISGARH</t>
        </is>
      </c>
    </row>
    <row r="8188" ht="14.4" customHeight="1">
      <c r="CP8188" s="439" t="n">
        <v>495116</v>
      </c>
      <c r="CQ8188" s="439" t="inlineStr">
        <is>
          <t>CHHATTISGARH</t>
        </is>
      </c>
    </row>
    <row r="8189" ht="14.4" customHeight="1">
      <c r="CP8189" s="439" t="n">
        <v>495117</v>
      </c>
      <c r="CQ8189" s="439" t="inlineStr">
        <is>
          <t>CHHATTISGARH</t>
        </is>
      </c>
    </row>
    <row r="8190" ht="14.4" customHeight="1">
      <c r="CP8190" s="439" t="n">
        <v>495118</v>
      </c>
      <c r="CQ8190" s="439" t="inlineStr">
        <is>
          <t>CHHATTISGARH</t>
        </is>
      </c>
    </row>
    <row r="8191" ht="14.4" customHeight="1">
      <c r="CP8191" s="439" t="n">
        <v>495119</v>
      </c>
      <c r="CQ8191" s="439" t="inlineStr">
        <is>
          <t>CHHATTISGARH</t>
        </is>
      </c>
    </row>
    <row r="8192" ht="14.4" customHeight="1">
      <c r="CP8192" s="439" t="n">
        <v>495220</v>
      </c>
      <c r="CQ8192" s="439" t="inlineStr">
        <is>
          <t>CHHATTISGARH</t>
        </is>
      </c>
    </row>
    <row r="8193" ht="14.4" customHeight="1">
      <c r="CP8193" s="439" t="n">
        <v>495222</v>
      </c>
      <c r="CQ8193" s="439" t="inlineStr">
        <is>
          <t>CHHATTISGARH</t>
        </is>
      </c>
    </row>
    <row r="8194" ht="14.4" customHeight="1">
      <c r="CP8194" s="439" t="n">
        <v>495224</v>
      </c>
      <c r="CQ8194" s="439" t="inlineStr">
        <is>
          <t>CHHATTISGARH</t>
        </is>
      </c>
    </row>
    <row r="8195" ht="14.4" customHeight="1">
      <c r="CP8195" s="439" t="n">
        <v>495330</v>
      </c>
      <c r="CQ8195" s="439" t="inlineStr">
        <is>
          <t>CHHATTISGARH</t>
        </is>
      </c>
    </row>
    <row r="8196" ht="14.4" customHeight="1">
      <c r="CP8196" s="439" t="n">
        <v>495334</v>
      </c>
      <c r="CQ8196" s="439" t="inlineStr">
        <is>
          <t>CHHATTISGARH</t>
        </is>
      </c>
    </row>
    <row r="8197" ht="14.4" customHeight="1">
      <c r="CP8197" s="439" t="n">
        <v>495335</v>
      </c>
      <c r="CQ8197" s="439" t="inlineStr">
        <is>
          <t>CHHATTISGARH</t>
        </is>
      </c>
    </row>
    <row r="8198" ht="14.4" customHeight="1">
      <c r="CP8198" s="439" t="n">
        <v>495442</v>
      </c>
      <c r="CQ8198" s="439" t="inlineStr">
        <is>
          <t>CHHATTISGARH</t>
        </is>
      </c>
    </row>
    <row r="8199" ht="14.4" customHeight="1">
      <c r="CP8199" s="439" t="n">
        <v>495444</v>
      </c>
      <c r="CQ8199" s="439" t="inlineStr">
        <is>
          <t>CHHATTISGARH</t>
        </is>
      </c>
    </row>
    <row r="8200" ht="14.4" customHeight="1">
      <c r="CP8200" s="439" t="n">
        <v>495445</v>
      </c>
      <c r="CQ8200" s="439" t="inlineStr">
        <is>
          <t>CHHATTISGARH</t>
        </is>
      </c>
    </row>
    <row r="8201" ht="14.4" customHeight="1">
      <c r="CP8201" s="439" t="n">
        <v>495446</v>
      </c>
      <c r="CQ8201" s="439" t="inlineStr">
        <is>
          <t>CHHATTISGARH</t>
        </is>
      </c>
    </row>
    <row r="8202" ht="14.4" customHeight="1">
      <c r="CP8202" s="439" t="n">
        <v>495447</v>
      </c>
      <c r="CQ8202" s="439" t="inlineStr">
        <is>
          <t>CHHATTISGARH</t>
        </is>
      </c>
    </row>
    <row r="8203" ht="14.4" customHeight="1">
      <c r="CP8203" s="439" t="n">
        <v>495448</v>
      </c>
      <c r="CQ8203" s="439" t="inlineStr">
        <is>
          <t>CHHATTISGARH</t>
        </is>
      </c>
    </row>
    <row r="8204" ht="14.4" customHeight="1">
      <c r="CP8204" s="439" t="n">
        <v>495449</v>
      </c>
      <c r="CQ8204" s="439" t="inlineStr">
        <is>
          <t>CHHATTISGARH</t>
        </is>
      </c>
    </row>
    <row r="8205" ht="14.4" customHeight="1">
      <c r="CP8205" s="439" t="n">
        <v>495450</v>
      </c>
      <c r="CQ8205" s="439" t="inlineStr">
        <is>
          <t>CHHATTISGARH</t>
        </is>
      </c>
    </row>
    <row r="8206" ht="14.4" customHeight="1">
      <c r="CP8206" s="439" t="n">
        <v>495452</v>
      </c>
      <c r="CQ8206" s="439" t="inlineStr">
        <is>
          <t>CHHATTISGARH</t>
        </is>
      </c>
    </row>
    <row r="8207" ht="14.4" customHeight="1">
      <c r="CP8207" s="439" t="n">
        <v>495454</v>
      </c>
      <c r="CQ8207" s="439" t="inlineStr">
        <is>
          <t>CHHATTISGARH</t>
        </is>
      </c>
    </row>
    <row r="8208" ht="14.4" customHeight="1">
      <c r="CP8208" s="439" t="n">
        <v>495455</v>
      </c>
      <c r="CQ8208" s="439" t="inlineStr">
        <is>
          <t>CHHATTISGARH</t>
        </is>
      </c>
    </row>
    <row r="8209" ht="14.4" customHeight="1">
      <c r="CP8209" s="439" t="n">
        <v>495550</v>
      </c>
      <c r="CQ8209" s="439" t="inlineStr">
        <is>
          <t>CHHATTISGARH</t>
        </is>
      </c>
    </row>
    <row r="8210" ht="14.4" customHeight="1">
      <c r="CP8210" s="439" t="n">
        <v>495551</v>
      </c>
      <c r="CQ8210" s="439" t="inlineStr">
        <is>
          <t>CHHATTISGARH</t>
        </is>
      </c>
    </row>
    <row r="8211" ht="14.4" customHeight="1">
      <c r="CP8211" s="439" t="n">
        <v>495552</v>
      </c>
      <c r="CQ8211" s="439" t="inlineStr">
        <is>
          <t>CHHATTISGARH</t>
        </is>
      </c>
    </row>
    <row r="8212" ht="14.4" customHeight="1">
      <c r="CP8212" s="439" t="n">
        <v>495553</v>
      </c>
      <c r="CQ8212" s="439" t="inlineStr">
        <is>
          <t>CHHATTISGARH</t>
        </is>
      </c>
    </row>
    <row r="8213" ht="14.4" customHeight="1">
      <c r="CP8213" s="439" t="n">
        <v>495554</v>
      </c>
      <c r="CQ8213" s="439" t="inlineStr">
        <is>
          <t>CHHATTISGARH</t>
        </is>
      </c>
    </row>
    <row r="8214" ht="14.4" customHeight="1">
      <c r="CP8214" s="439" t="n">
        <v>495555</v>
      </c>
      <c r="CQ8214" s="439" t="inlineStr">
        <is>
          <t>CHHATTISGARH</t>
        </is>
      </c>
    </row>
    <row r="8215" ht="14.4" customHeight="1">
      <c r="CP8215" s="439" t="n">
        <v>495556</v>
      </c>
      <c r="CQ8215" s="439" t="inlineStr">
        <is>
          <t>CHHATTISGARH</t>
        </is>
      </c>
    </row>
    <row r="8216" ht="14.4" customHeight="1">
      <c r="CP8216" s="439" t="n">
        <v>495557</v>
      </c>
      <c r="CQ8216" s="439" t="inlineStr">
        <is>
          <t>CHHATTISGARH</t>
        </is>
      </c>
    </row>
    <row r="8217" ht="14.4" customHeight="1">
      <c r="CP8217" s="439" t="n">
        <v>495559</v>
      </c>
      <c r="CQ8217" s="439" t="inlineStr">
        <is>
          <t>CHHATTISGARH</t>
        </is>
      </c>
    </row>
    <row r="8218" ht="14.4" customHeight="1">
      <c r="CP8218" s="439" t="n">
        <v>495660</v>
      </c>
      <c r="CQ8218" s="439" t="inlineStr">
        <is>
          <t>CHHATTISGARH</t>
        </is>
      </c>
    </row>
    <row r="8219" ht="14.4" customHeight="1">
      <c r="CP8219" s="439" t="n">
        <v>495661</v>
      </c>
      <c r="CQ8219" s="439" t="inlineStr">
        <is>
          <t>CHHATTISGARH</t>
        </is>
      </c>
    </row>
    <row r="8220" ht="14.4" customHeight="1">
      <c r="CP8220" s="439" t="n">
        <v>495663</v>
      </c>
      <c r="CQ8220" s="439" t="inlineStr">
        <is>
          <t>CHHATTISGARH</t>
        </is>
      </c>
    </row>
    <row r="8221" ht="14.4" customHeight="1">
      <c r="CP8221" s="439" t="n">
        <v>495668</v>
      </c>
      <c r="CQ8221" s="439" t="inlineStr">
        <is>
          <t>CHHATTISGARH</t>
        </is>
      </c>
    </row>
    <row r="8222" ht="14.4" customHeight="1">
      <c r="CP8222" s="439" t="n">
        <v>495669</v>
      </c>
      <c r="CQ8222" s="439" t="inlineStr">
        <is>
          <t>CHHATTISGARH</t>
        </is>
      </c>
    </row>
    <row r="8223" ht="14.4" customHeight="1">
      <c r="CP8223" s="439" t="n">
        <v>495671</v>
      </c>
      <c r="CQ8223" s="439" t="inlineStr">
        <is>
          <t>CHHATTISGARH</t>
        </is>
      </c>
    </row>
    <row r="8224" ht="14.4" customHeight="1">
      <c r="CP8224" s="439" t="n">
        <v>495674</v>
      </c>
      <c r="CQ8224" s="439" t="inlineStr">
        <is>
          <t>CHHATTISGARH</t>
        </is>
      </c>
    </row>
    <row r="8225" ht="14.4" customHeight="1">
      <c r="CP8225" s="439" t="n">
        <v>495677</v>
      </c>
      <c r="CQ8225" s="439" t="inlineStr">
        <is>
          <t>CHHATTISGARH</t>
        </is>
      </c>
    </row>
    <row r="8226" ht="14.4" customHeight="1">
      <c r="CP8226" s="439" t="n">
        <v>495682</v>
      </c>
      <c r="CQ8226" s="439" t="inlineStr">
        <is>
          <t>CHHATTISGARH</t>
        </is>
      </c>
    </row>
    <row r="8227" ht="14.4" customHeight="1">
      <c r="CP8227" s="439" t="n">
        <v>495683</v>
      </c>
      <c r="CQ8227" s="439" t="inlineStr">
        <is>
          <t>CHHATTISGARH</t>
        </is>
      </c>
    </row>
    <row r="8228" ht="14.4" customHeight="1">
      <c r="CP8228" s="439" t="n">
        <v>495684</v>
      </c>
      <c r="CQ8228" s="439" t="inlineStr">
        <is>
          <t>CHHATTISGARH</t>
        </is>
      </c>
    </row>
    <row r="8229" ht="14.4" customHeight="1">
      <c r="CP8229" s="439" t="n">
        <v>495686</v>
      </c>
      <c r="CQ8229" s="439" t="inlineStr">
        <is>
          <t>CHHATTISGARH</t>
        </is>
      </c>
    </row>
    <row r="8230" ht="14.4" customHeight="1">
      <c r="CP8230" s="439" t="n">
        <v>495687</v>
      </c>
      <c r="CQ8230" s="439" t="inlineStr">
        <is>
          <t>CHHATTISGARH</t>
        </is>
      </c>
    </row>
    <row r="8231" ht="14.4" customHeight="1">
      <c r="CP8231" s="439" t="n">
        <v>495688</v>
      </c>
      <c r="CQ8231" s="439" t="inlineStr">
        <is>
          <t>CHHATTISGARH</t>
        </is>
      </c>
    </row>
    <row r="8232" ht="14.4" customHeight="1">
      <c r="CP8232" s="439" t="n">
        <v>495689</v>
      </c>
      <c r="CQ8232" s="439" t="inlineStr">
        <is>
          <t>CHHATTISGARH</t>
        </is>
      </c>
    </row>
    <row r="8233" ht="14.4" customHeight="1">
      <c r="CP8233" s="439" t="n">
        <v>495690</v>
      </c>
      <c r="CQ8233" s="439" t="inlineStr">
        <is>
          <t>CHHATTISGARH</t>
        </is>
      </c>
    </row>
    <row r="8234" ht="14.4" customHeight="1">
      <c r="CP8234" s="439" t="n">
        <v>495691</v>
      </c>
      <c r="CQ8234" s="439" t="inlineStr">
        <is>
          <t>CHHATTISGARH</t>
        </is>
      </c>
    </row>
    <row r="8235" ht="14.4" customHeight="1">
      <c r="CP8235" s="439" t="n">
        <v>495692</v>
      </c>
      <c r="CQ8235" s="439" t="inlineStr">
        <is>
          <t>CHHATTISGARH</t>
        </is>
      </c>
    </row>
    <row r="8236" ht="14.4" customHeight="1">
      <c r="CP8236" s="439" t="n">
        <v>495695</v>
      </c>
      <c r="CQ8236" s="439" t="inlineStr">
        <is>
          <t>CHHATTISGARH</t>
        </is>
      </c>
    </row>
    <row r="8237" ht="14.4" customHeight="1">
      <c r="CP8237" s="439" t="n">
        <v>496001</v>
      </c>
      <c r="CQ8237" s="439" t="inlineStr">
        <is>
          <t>CHHATTISGARH</t>
        </is>
      </c>
    </row>
    <row r="8238" ht="14.4" customHeight="1">
      <c r="CP8238" s="439" t="n">
        <v>496005</v>
      </c>
      <c r="CQ8238" s="439" t="inlineStr">
        <is>
          <t>CHHATTISGARH</t>
        </is>
      </c>
    </row>
    <row r="8239" ht="14.4" customHeight="1">
      <c r="CP8239" s="439" t="n">
        <v>496100</v>
      </c>
      <c r="CQ8239" s="439" t="inlineStr">
        <is>
          <t>CHHATTISGARH</t>
        </is>
      </c>
    </row>
    <row r="8240" ht="14.4" customHeight="1">
      <c r="CP8240" s="439" t="n">
        <v>496107</v>
      </c>
      <c r="CQ8240" s="439" t="inlineStr">
        <is>
          <t>CHHATTISGARH</t>
        </is>
      </c>
    </row>
    <row r="8241" ht="14.4" customHeight="1">
      <c r="CP8241" s="439" t="n">
        <v>496108</v>
      </c>
      <c r="CQ8241" s="439" t="inlineStr">
        <is>
          <t>CHHATTISGARH</t>
        </is>
      </c>
    </row>
    <row r="8242" ht="14.4" customHeight="1">
      <c r="CP8242" s="439" t="n">
        <v>496109</v>
      </c>
      <c r="CQ8242" s="439" t="inlineStr">
        <is>
          <t>CHHATTISGARH</t>
        </is>
      </c>
    </row>
    <row r="8243" ht="14.4" customHeight="1">
      <c r="CP8243" s="439" t="n">
        <v>496111</v>
      </c>
      <c r="CQ8243" s="439" t="inlineStr">
        <is>
          <t>CHHATTISGARH</t>
        </is>
      </c>
    </row>
    <row r="8244" ht="14.4" customHeight="1">
      <c r="CP8244" s="439" t="n">
        <v>496113</v>
      </c>
      <c r="CQ8244" s="439" t="inlineStr">
        <is>
          <t>CHHATTISGARH</t>
        </is>
      </c>
    </row>
    <row r="8245" ht="14.4" customHeight="1">
      <c r="CP8245" s="439" t="n">
        <v>496115</v>
      </c>
      <c r="CQ8245" s="439" t="inlineStr">
        <is>
          <t>CHHATTISGARH</t>
        </is>
      </c>
    </row>
    <row r="8246" ht="14.4" customHeight="1">
      <c r="CP8246" s="439" t="n">
        <v>496116</v>
      </c>
      <c r="CQ8246" s="439" t="inlineStr">
        <is>
          <t>CHHATTISGARH</t>
        </is>
      </c>
    </row>
    <row r="8247" ht="14.4" customHeight="1">
      <c r="CP8247" s="439" t="n">
        <v>496118</v>
      </c>
      <c r="CQ8247" s="439" t="inlineStr">
        <is>
          <t>CHHATTISGARH</t>
        </is>
      </c>
    </row>
    <row r="8248" ht="14.4" customHeight="1">
      <c r="CP8248" s="439" t="n">
        <v>496220</v>
      </c>
      <c r="CQ8248" s="439" t="inlineStr">
        <is>
          <t>CHHATTISGARH</t>
        </is>
      </c>
    </row>
    <row r="8249" ht="14.4" customHeight="1">
      <c r="CP8249" s="439" t="n">
        <v>496223</v>
      </c>
      <c r="CQ8249" s="439" t="inlineStr">
        <is>
          <t>CHHATTISGARH</t>
        </is>
      </c>
    </row>
    <row r="8250" ht="14.4" customHeight="1">
      <c r="CP8250" s="439" t="n">
        <v>496224</v>
      </c>
      <c r="CQ8250" s="439" t="inlineStr">
        <is>
          <t>CHHATTISGARH</t>
        </is>
      </c>
    </row>
    <row r="8251" ht="14.4" customHeight="1">
      <c r="CP8251" s="439" t="n">
        <v>496225</v>
      </c>
      <c r="CQ8251" s="439" t="inlineStr">
        <is>
          <t>CHHATTISGARH</t>
        </is>
      </c>
    </row>
    <row r="8252" ht="14.4" customHeight="1">
      <c r="CP8252" s="439" t="n">
        <v>496227</v>
      </c>
      <c r="CQ8252" s="439" t="inlineStr">
        <is>
          <t>CHHATTISGARH</t>
        </is>
      </c>
    </row>
    <row r="8253" ht="14.4" customHeight="1">
      <c r="CP8253" s="439" t="n">
        <v>496242</v>
      </c>
      <c r="CQ8253" s="439" t="inlineStr">
        <is>
          <t>CHHATTISGARH</t>
        </is>
      </c>
    </row>
    <row r="8254" ht="14.4" customHeight="1">
      <c r="CP8254" s="439" t="n">
        <v>496245</v>
      </c>
      <c r="CQ8254" s="439" t="inlineStr">
        <is>
          <t>CHHATTISGARH</t>
        </is>
      </c>
    </row>
    <row r="8255" ht="14.4" customHeight="1">
      <c r="CP8255" s="439" t="n">
        <v>496330</v>
      </c>
      <c r="CQ8255" s="439" t="inlineStr">
        <is>
          <t>CHHATTISGARH</t>
        </is>
      </c>
    </row>
    <row r="8256" ht="14.4" customHeight="1">
      <c r="CP8256" s="439" t="n">
        <v>496331</v>
      </c>
      <c r="CQ8256" s="439" t="inlineStr">
        <is>
          <t>CHHATTISGARH</t>
        </is>
      </c>
    </row>
    <row r="8257" ht="14.4" customHeight="1">
      <c r="CP8257" s="439" t="n">
        <v>496334</v>
      </c>
      <c r="CQ8257" s="439" t="inlineStr">
        <is>
          <t>CHHATTISGARH</t>
        </is>
      </c>
    </row>
    <row r="8258" ht="14.4" customHeight="1">
      <c r="CP8258" s="439" t="n">
        <v>496336</v>
      </c>
      <c r="CQ8258" s="439" t="inlineStr">
        <is>
          <t>CHHATTISGARH</t>
        </is>
      </c>
    </row>
    <row r="8259" ht="14.4" customHeight="1">
      <c r="CP8259" s="439" t="n">
        <v>496338</v>
      </c>
      <c r="CQ8259" s="439" t="inlineStr">
        <is>
          <t>CHHATTISGARH</t>
        </is>
      </c>
    </row>
    <row r="8260" ht="14.4" customHeight="1">
      <c r="CP8260" s="439" t="n">
        <v>496440</v>
      </c>
      <c r="CQ8260" s="439" t="inlineStr">
        <is>
          <t>CHHATTISGARH</t>
        </is>
      </c>
    </row>
    <row r="8261" ht="14.4" customHeight="1">
      <c r="CP8261" s="439" t="n">
        <v>496445</v>
      </c>
      <c r="CQ8261" s="439" t="inlineStr">
        <is>
          <t>CHHATTISGARH</t>
        </is>
      </c>
    </row>
    <row r="8262" ht="14.4" customHeight="1">
      <c r="CP8262" s="439" t="n">
        <v>496450</v>
      </c>
      <c r="CQ8262" s="439" t="inlineStr">
        <is>
          <t>CHHATTISGARH</t>
        </is>
      </c>
    </row>
    <row r="8263" ht="14.4" customHeight="1">
      <c r="CP8263" s="439" t="n">
        <v>496551</v>
      </c>
      <c r="CQ8263" s="439" t="inlineStr">
        <is>
          <t>CHHATTISGARH</t>
        </is>
      </c>
    </row>
    <row r="8264" ht="14.4" customHeight="1">
      <c r="CP8264" s="439" t="n">
        <v>496554</v>
      </c>
      <c r="CQ8264" s="439" t="inlineStr">
        <is>
          <t>CHHATTISGARH</t>
        </is>
      </c>
    </row>
    <row r="8265" ht="14.4" customHeight="1">
      <c r="CP8265" s="439" t="n">
        <v>496661</v>
      </c>
      <c r="CQ8265" s="439" t="inlineStr">
        <is>
          <t>CHHATTISGARH</t>
        </is>
      </c>
    </row>
    <row r="8266" ht="14.4" customHeight="1">
      <c r="CP8266" s="439" t="n">
        <v>496665</v>
      </c>
      <c r="CQ8266" s="439" t="inlineStr">
        <is>
          <t>CHHATTISGARH</t>
        </is>
      </c>
    </row>
    <row r="8267" ht="14.4" customHeight="1">
      <c r="CP8267" s="439" t="n">
        <v>497001</v>
      </c>
      <c r="CQ8267" s="439" t="inlineStr">
        <is>
          <t>CHHATTISGARH</t>
        </is>
      </c>
    </row>
    <row r="8268" ht="14.4" customHeight="1">
      <c r="CP8268" s="439" t="n">
        <v>497101</v>
      </c>
      <c r="CQ8268" s="439" t="inlineStr">
        <is>
          <t>CHHATTISGARH</t>
        </is>
      </c>
    </row>
    <row r="8269" ht="14.4" customHeight="1">
      <c r="CP8269" s="439" t="n">
        <v>497111</v>
      </c>
      <c r="CQ8269" s="439" t="inlineStr">
        <is>
          <t>CHHATTISGARH</t>
        </is>
      </c>
    </row>
    <row r="8270" ht="14.4" customHeight="1">
      <c r="CP8270" s="439" t="n">
        <v>497114</v>
      </c>
      <c r="CQ8270" s="439" t="inlineStr">
        <is>
          <t>CHHATTISGARH</t>
        </is>
      </c>
    </row>
    <row r="8271" ht="14.4" customHeight="1">
      <c r="CP8271" s="439" t="n">
        <v>497116</v>
      </c>
      <c r="CQ8271" s="439" t="inlineStr">
        <is>
          <t>CHHATTISGARH</t>
        </is>
      </c>
    </row>
    <row r="8272" ht="14.4" customHeight="1">
      <c r="CP8272" s="439" t="n">
        <v>497117</v>
      </c>
      <c r="CQ8272" s="439" t="inlineStr">
        <is>
          <t>CHHATTISGARH</t>
        </is>
      </c>
    </row>
    <row r="8273" ht="14.4" customHeight="1">
      <c r="CP8273" s="439" t="n">
        <v>497118</v>
      </c>
      <c r="CQ8273" s="439" t="inlineStr">
        <is>
          <t>CHHATTISGARH</t>
        </is>
      </c>
    </row>
    <row r="8274" ht="14.4" customHeight="1">
      <c r="CP8274" s="439" t="n">
        <v>497119</v>
      </c>
      <c r="CQ8274" s="439" t="inlineStr">
        <is>
          <t>CHHATTISGARH</t>
        </is>
      </c>
    </row>
    <row r="8275" ht="14.4" customHeight="1">
      <c r="CP8275" s="439" t="n">
        <v>497220</v>
      </c>
      <c r="CQ8275" s="439" t="inlineStr">
        <is>
          <t>CHHATTISGARH</t>
        </is>
      </c>
    </row>
    <row r="8276" ht="14.4" customHeight="1">
      <c r="CP8276" s="439" t="n">
        <v>497223</v>
      </c>
      <c r="CQ8276" s="439" t="inlineStr">
        <is>
          <t>CHHATTISGARH</t>
        </is>
      </c>
    </row>
    <row r="8277" ht="14.4" customHeight="1">
      <c r="CP8277" s="439" t="n">
        <v>497224</v>
      </c>
      <c r="CQ8277" s="439" t="inlineStr">
        <is>
          <t>CHHATTISGARH</t>
        </is>
      </c>
    </row>
    <row r="8278" ht="14.4" customHeight="1">
      <c r="CP8278" s="439" t="n">
        <v>497225</v>
      </c>
      <c r="CQ8278" s="439" t="inlineStr">
        <is>
          <t>CHHATTISGARH</t>
        </is>
      </c>
    </row>
    <row r="8279" ht="14.4" customHeight="1">
      <c r="CP8279" s="439" t="n">
        <v>497226</v>
      </c>
      <c r="CQ8279" s="439" t="inlineStr">
        <is>
          <t>CHHATTISGARH</t>
        </is>
      </c>
    </row>
    <row r="8280" ht="14.4" customHeight="1">
      <c r="CP8280" s="439" t="n">
        <v>497229</v>
      </c>
      <c r="CQ8280" s="439" t="inlineStr">
        <is>
          <t>CHHATTISGARH</t>
        </is>
      </c>
    </row>
    <row r="8281" ht="14.4" customHeight="1">
      <c r="CP8281" s="439" t="n">
        <v>497231</v>
      </c>
      <c r="CQ8281" s="439" t="inlineStr">
        <is>
          <t>CHHATTISGARH</t>
        </is>
      </c>
    </row>
    <row r="8282" ht="14.4" customHeight="1">
      <c r="CP8282" s="439" t="n">
        <v>497235</v>
      </c>
      <c r="CQ8282" s="439" t="inlineStr">
        <is>
          <t>CHHATTISGARH</t>
        </is>
      </c>
    </row>
    <row r="8283" ht="14.4" customHeight="1">
      <c r="CP8283" s="439" t="n">
        <v>497331</v>
      </c>
      <c r="CQ8283" s="439" t="inlineStr">
        <is>
          <t>CHHATTISGARH</t>
        </is>
      </c>
    </row>
    <row r="8284" ht="14.4" customHeight="1">
      <c r="CP8284" s="439" t="n">
        <v>497333</v>
      </c>
      <c r="CQ8284" s="439" t="inlineStr">
        <is>
          <t>CHHATTISGARH</t>
        </is>
      </c>
    </row>
    <row r="8285" ht="14.4" customHeight="1">
      <c r="CP8285" s="439" t="n">
        <v>497335</v>
      </c>
      <c r="CQ8285" s="439" t="inlineStr">
        <is>
          <t>CHHATTISGARH</t>
        </is>
      </c>
    </row>
    <row r="8286" ht="14.4" customHeight="1">
      <c r="CP8286" s="439" t="n">
        <v>497339</v>
      </c>
      <c r="CQ8286" s="439" t="inlineStr">
        <is>
          <t>CHHATTISGARH</t>
        </is>
      </c>
    </row>
    <row r="8287" ht="14.4" customHeight="1">
      <c r="CP8287" s="439" t="n">
        <v>497442</v>
      </c>
      <c r="CQ8287" s="439" t="inlineStr">
        <is>
          <t>CHHATTISGARH</t>
        </is>
      </c>
    </row>
    <row r="8288" ht="14.4" customHeight="1">
      <c r="CP8288" s="439" t="n">
        <v>497446</v>
      </c>
      <c r="CQ8288" s="439" t="inlineStr">
        <is>
          <t>CHHATTISGARH</t>
        </is>
      </c>
    </row>
    <row r="8289" ht="14.4" customHeight="1">
      <c r="CP8289" s="439" t="n">
        <v>497447</v>
      </c>
      <c r="CQ8289" s="439" t="inlineStr">
        <is>
          <t>CHHATTISGARH</t>
        </is>
      </c>
    </row>
    <row r="8290" ht="14.4" customHeight="1">
      <c r="CP8290" s="439" t="n">
        <v>497448</v>
      </c>
      <c r="CQ8290" s="439" t="inlineStr">
        <is>
          <t>CHHATTISGARH</t>
        </is>
      </c>
    </row>
    <row r="8291" ht="14.4" customHeight="1">
      <c r="CP8291" s="439" t="n">
        <v>497449</v>
      </c>
      <c r="CQ8291" s="439" t="inlineStr">
        <is>
          <t>CHHATTISGARH</t>
        </is>
      </c>
    </row>
    <row r="8292" ht="14.4" customHeight="1">
      <c r="CP8292" s="439" t="n">
        <v>497450</v>
      </c>
      <c r="CQ8292" s="439" t="inlineStr">
        <is>
          <t>CHHATTISGARH</t>
        </is>
      </c>
    </row>
    <row r="8293" ht="14.4" customHeight="1">
      <c r="CP8293" s="439" t="n">
        <v>497451</v>
      </c>
      <c r="CQ8293" s="439" t="inlineStr">
        <is>
          <t>CHHATTISGARH</t>
        </is>
      </c>
    </row>
    <row r="8294" ht="14.4" customHeight="1">
      <c r="CP8294" s="439" t="n">
        <v>497553</v>
      </c>
      <c r="CQ8294" s="439" t="inlineStr">
        <is>
          <t>CHHATTISGARH</t>
        </is>
      </c>
    </row>
    <row r="8295" ht="14.4" customHeight="1">
      <c r="CP8295" s="439" t="n">
        <v>497555</v>
      </c>
      <c r="CQ8295" s="439" t="inlineStr">
        <is>
          <t>CHHATTISGARH</t>
        </is>
      </c>
    </row>
    <row r="8296" ht="14.4" customHeight="1">
      <c r="CP8296" s="439" t="n">
        <v>497557</v>
      </c>
      <c r="CQ8296" s="439" t="inlineStr">
        <is>
          <t>CHHATTISGARH</t>
        </is>
      </c>
    </row>
    <row r="8297" ht="14.4" customHeight="1">
      <c r="CP8297" s="439" t="n">
        <v>497559</v>
      </c>
      <c r="CQ8297" s="439" t="inlineStr">
        <is>
          <t>CHHATTISGARH</t>
        </is>
      </c>
    </row>
    <row r="8298" ht="14.4" customHeight="1">
      <c r="CP8298" s="439" t="n">
        <v>497773</v>
      </c>
      <c r="CQ8298" s="439" t="inlineStr">
        <is>
          <t>CHHATTISGARH</t>
        </is>
      </c>
    </row>
    <row r="8299" ht="14.4" customHeight="1">
      <c r="CP8299" s="439" t="n">
        <v>497778</v>
      </c>
      <c r="CQ8299" s="439" t="inlineStr">
        <is>
          <t>CHHATTISGARH</t>
        </is>
      </c>
    </row>
    <row r="8300" ht="14.4" customHeight="1">
      <c r="CP8300" s="439" t="n">
        <v>500001</v>
      </c>
      <c r="CQ8300" s="439" t="inlineStr">
        <is>
          <t>TELANGANA</t>
        </is>
      </c>
    </row>
    <row r="8301" ht="14.4" customHeight="1">
      <c r="CP8301" s="439" t="n">
        <v>500002</v>
      </c>
      <c r="CQ8301" s="439" t="inlineStr">
        <is>
          <t>TELANGANA</t>
        </is>
      </c>
    </row>
    <row r="8302" ht="14.4" customHeight="1">
      <c r="CP8302" s="439" t="n">
        <v>500003</v>
      </c>
      <c r="CQ8302" s="439" t="inlineStr">
        <is>
          <t>TELANGANA</t>
        </is>
      </c>
    </row>
    <row r="8303" ht="14.4" customHeight="1">
      <c r="CP8303" s="439" t="n">
        <v>500004</v>
      </c>
      <c r="CQ8303" s="439" t="inlineStr">
        <is>
          <t>TELANGANA</t>
        </is>
      </c>
    </row>
    <row r="8304" ht="14.4" customHeight="1">
      <c r="CP8304" s="439" t="n">
        <v>500005</v>
      </c>
      <c r="CQ8304" s="439" t="inlineStr">
        <is>
          <t>TELANGANA</t>
        </is>
      </c>
    </row>
    <row r="8305" ht="14.4" customHeight="1">
      <c r="CP8305" s="439" t="n">
        <v>500006</v>
      </c>
      <c r="CQ8305" s="439" t="inlineStr">
        <is>
          <t>TELANGANA</t>
        </is>
      </c>
    </row>
    <row r="8306" ht="14.4" customHeight="1">
      <c r="CP8306" s="439" t="n">
        <v>500007</v>
      </c>
      <c r="CQ8306" s="439" t="inlineStr">
        <is>
          <t>TELANGANA</t>
        </is>
      </c>
    </row>
    <row r="8307" ht="14.4" customHeight="1">
      <c r="CP8307" s="439" t="n">
        <v>500008</v>
      </c>
      <c r="CQ8307" s="439" t="inlineStr">
        <is>
          <t>TELANGANA</t>
        </is>
      </c>
    </row>
    <row r="8308" ht="14.4" customHeight="1">
      <c r="CP8308" s="439" t="n">
        <v>500009</v>
      </c>
      <c r="CQ8308" s="439" t="inlineStr">
        <is>
          <t>TELANGANA</t>
        </is>
      </c>
    </row>
    <row r="8309" ht="14.4" customHeight="1">
      <c r="CP8309" s="439" t="n">
        <v>500010</v>
      </c>
      <c r="CQ8309" s="439" t="inlineStr">
        <is>
          <t>TELANGANA</t>
        </is>
      </c>
    </row>
    <row r="8310" ht="14.4" customHeight="1">
      <c r="CP8310" s="439" t="n">
        <v>500011</v>
      </c>
      <c r="CQ8310" s="439" t="inlineStr">
        <is>
          <t>TELANGANA</t>
        </is>
      </c>
    </row>
    <row r="8311" ht="14.4" customHeight="1">
      <c r="CP8311" s="439" t="n">
        <v>500012</v>
      </c>
      <c r="CQ8311" s="439" t="inlineStr">
        <is>
          <t>TELANGANA</t>
        </is>
      </c>
    </row>
    <row r="8312" ht="14.4" customHeight="1">
      <c r="CP8312" s="439" t="n">
        <v>500013</v>
      </c>
      <c r="CQ8312" s="439" t="inlineStr">
        <is>
          <t>TELANGANA</t>
        </is>
      </c>
    </row>
    <row r="8313" ht="14.4" customHeight="1">
      <c r="CP8313" s="439" t="n">
        <v>500014</v>
      </c>
      <c r="CQ8313" s="439" t="inlineStr">
        <is>
          <t>TELANGANA</t>
        </is>
      </c>
    </row>
    <row r="8314" ht="14.4" customHeight="1">
      <c r="CP8314" s="439" t="n">
        <v>500015</v>
      </c>
      <c r="CQ8314" s="439" t="inlineStr">
        <is>
          <t>TELANGANA</t>
        </is>
      </c>
    </row>
    <row r="8315" ht="14.4" customHeight="1">
      <c r="CP8315" s="439" t="n">
        <v>500016</v>
      </c>
      <c r="CQ8315" s="439" t="inlineStr">
        <is>
          <t>TELANGANA</t>
        </is>
      </c>
    </row>
    <row r="8316" ht="14.4" customHeight="1">
      <c r="CP8316" s="439" t="n">
        <v>500017</v>
      </c>
      <c r="CQ8316" s="439" t="inlineStr">
        <is>
          <t>TELANGANA</t>
        </is>
      </c>
    </row>
    <row r="8317" ht="14.4" customHeight="1">
      <c r="CP8317" s="439" t="n">
        <v>500018</v>
      </c>
      <c r="CQ8317" s="439" t="inlineStr">
        <is>
          <t>TELANGANA</t>
        </is>
      </c>
    </row>
    <row r="8318" ht="14.4" customHeight="1">
      <c r="CP8318" s="439" t="n">
        <v>500019</v>
      </c>
      <c r="CQ8318" s="439" t="inlineStr">
        <is>
          <t>TELANGANA</t>
        </is>
      </c>
    </row>
    <row r="8319" ht="14.4" customHeight="1">
      <c r="CP8319" s="439" t="n">
        <v>500020</v>
      </c>
      <c r="CQ8319" s="439" t="inlineStr">
        <is>
          <t>TELANGANA</t>
        </is>
      </c>
    </row>
    <row r="8320" ht="14.4" customHeight="1">
      <c r="CP8320" s="439" t="n">
        <v>500022</v>
      </c>
      <c r="CQ8320" s="439" t="inlineStr">
        <is>
          <t>TELANGANA</t>
        </is>
      </c>
    </row>
    <row r="8321" ht="14.4" customHeight="1">
      <c r="CP8321" s="439" t="n">
        <v>500023</v>
      </c>
      <c r="CQ8321" s="439" t="inlineStr">
        <is>
          <t>TELANGANA</t>
        </is>
      </c>
    </row>
    <row r="8322" ht="14.4" customHeight="1">
      <c r="CP8322" s="439" t="n">
        <v>500024</v>
      </c>
      <c r="CQ8322" s="439" t="inlineStr">
        <is>
          <t>TELANGANA</t>
        </is>
      </c>
    </row>
    <row r="8323" ht="14.4" customHeight="1">
      <c r="CP8323" s="439" t="n">
        <v>500025</v>
      </c>
      <c r="CQ8323" s="439" t="inlineStr">
        <is>
          <t>TELANGANA</t>
        </is>
      </c>
    </row>
    <row r="8324" ht="14.4" customHeight="1">
      <c r="CP8324" s="439" t="n">
        <v>500026</v>
      </c>
      <c r="CQ8324" s="439" t="inlineStr">
        <is>
          <t>TELANGANA</t>
        </is>
      </c>
    </row>
    <row r="8325" ht="14.4" customHeight="1">
      <c r="CP8325" s="439" t="n">
        <v>500027</v>
      </c>
      <c r="CQ8325" s="439" t="inlineStr">
        <is>
          <t>TELANGANA</t>
        </is>
      </c>
    </row>
    <row r="8326" ht="14.4" customHeight="1">
      <c r="CP8326" s="439" t="n">
        <v>500028</v>
      </c>
      <c r="CQ8326" s="439" t="inlineStr">
        <is>
          <t>TELANGANA</t>
        </is>
      </c>
    </row>
    <row r="8327" ht="14.4" customHeight="1">
      <c r="CP8327" s="439" t="n">
        <v>500029</v>
      </c>
      <c r="CQ8327" s="439" t="inlineStr">
        <is>
          <t>TELANGANA</t>
        </is>
      </c>
    </row>
    <row r="8328" ht="14.4" customHeight="1">
      <c r="CP8328" s="439" t="n">
        <v>500030</v>
      </c>
      <c r="CQ8328" s="439" t="inlineStr">
        <is>
          <t>TELANGANA</t>
        </is>
      </c>
    </row>
    <row r="8329" ht="14.4" customHeight="1">
      <c r="CP8329" s="439" t="n">
        <v>500031</v>
      </c>
      <c r="CQ8329" s="439" t="inlineStr">
        <is>
          <t>TELANGANA</t>
        </is>
      </c>
    </row>
    <row r="8330" ht="14.4" customHeight="1">
      <c r="CP8330" s="439" t="n">
        <v>500032</v>
      </c>
      <c r="CQ8330" s="439" t="inlineStr">
        <is>
          <t>TELANGANA</t>
        </is>
      </c>
    </row>
    <row r="8331" ht="14.4" customHeight="1">
      <c r="CP8331" s="439" t="n">
        <v>500033</v>
      </c>
      <c r="CQ8331" s="439" t="inlineStr">
        <is>
          <t>TELANGANA</t>
        </is>
      </c>
    </row>
    <row r="8332" ht="14.4" customHeight="1">
      <c r="CP8332" s="439" t="n">
        <v>500034</v>
      </c>
      <c r="CQ8332" s="439" t="inlineStr">
        <is>
          <t>TELANGANA</t>
        </is>
      </c>
    </row>
    <row r="8333" ht="14.4" customHeight="1">
      <c r="CP8333" s="439" t="n">
        <v>500035</v>
      </c>
      <c r="CQ8333" s="439" t="inlineStr">
        <is>
          <t>TELANGANA</t>
        </is>
      </c>
    </row>
    <row r="8334" ht="14.4" customHeight="1">
      <c r="CP8334" s="439" t="n">
        <v>500036</v>
      </c>
      <c r="CQ8334" s="439" t="inlineStr">
        <is>
          <t>TELANGANA</t>
        </is>
      </c>
    </row>
    <row r="8335" ht="14.4" customHeight="1">
      <c r="CP8335" s="439" t="n">
        <v>500037</v>
      </c>
      <c r="CQ8335" s="439" t="inlineStr">
        <is>
          <t>TELANGANA</t>
        </is>
      </c>
    </row>
    <row r="8336" ht="14.4" customHeight="1">
      <c r="CP8336" s="439" t="n">
        <v>500038</v>
      </c>
      <c r="CQ8336" s="439" t="inlineStr">
        <is>
          <t>TELANGANA</t>
        </is>
      </c>
    </row>
    <row r="8337" ht="14.4" customHeight="1">
      <c r="CP8337" s="439" t="n">
        <v>500039</v>
      </c>
      <c r="CQ8337" s="439" t="inlineStr">
        <is>
          <t>TELANGANA</t>
        </is>
      </c>
    </row>
    <row r="8338" ht="14.4" customHeight="1">
      <c r="CP8338" s="439" t="n">
        <v>500040</v>
      </c>
      <c r="CQ8338" s="439" t="inlineStr">
        <is>
          <t>TELANGANA</t>
        </is>
      </c>
    </row>
    <row r="8339" ht="14.4" customHeight="1">
      <c r="CP8339" s="439" t="n">
        <v>500041</v>
      </c>
      <c r="CQ8339" s="439" t="inlineStr">
        <is>
          <t>TELANGANA</t>
        </is>
      </c>
    </row>
    <row r="8340" ht="14.4" customHeight="1">
      <c r="CP8340" s="439" t="n">
        <v>500042</v>
      </c>
      <c r="CQ8340" s="439" t="inlineStr">
        <is>
          <t>TELANGANA</t>
        </is>
      </c>
    </row>
    <row r="8341" ht="14.4" customHeight="1">
      <c r="CP8341" s="439" t="n">
        <v>500043</v>
      </c>
      <c r="CQ8341" s="439" t="inlineStr">
        <is>
          <t>TELANGANA</t>
        </is>
      </c>
    </row>
    <row r="8342" ht="14.4" customHeight="1">
      <c r="CP8342" s="439" t="n">
        <v>500044</v>
      </c>
      <c r="CQ8342" s="439" t="inlineStr">
        <is>
          <t>TELANGANA</t>
        </is>
      </c>
    </row>
    <row r="8343" ht="14.4" customHeight="1">
      <c r="CP8343" s="439" t="n">
        <v>500045</v>
      </c>
      <c r="CQ8343" s="439" t="inlineStr">
        <is>
          <t>TELANGANA</t>
        </is>
      </c>
    </row>
    <row r="8344" ht="14.4" customHeight="1">
      <c r="CP8344" s="439" t="n">
        <v>500046</v>
      </c>
      <c r="CQ8344" s="439" t="inlineStr">
        <is>
          <t>TELANGANA</t>
        </is>
      </c>
    </row>
    <row r="8345" ht="14.4" customHeight="1">
      <c r="CP8345" s="439" t="n">
        <v>500047</v>
      </c>
      <c r="CQ8345" s="439" t="inlineStr">
        <is>
          <t>TELANGANA</t>
        </is>
      </c>
    </row>
    <row r="8346" ht="14.4" customHeight="1">
      <c r="CP8346" s="439" t="n">
        <v>500048</v>
      </c>
      <c r="CQ8346" s="439" t="inlineStr">
        <is>
          <t>TELANGANA</t>
        </is>
      </c>
    </row>
    <row r="8347" ht="14.4" customHeight="1">
      <c r="CP8347" s="439" t="n">
        <v>500049</v>
      </c>
      <c r="CQ8347" s="439" t="inlineStr">
        <is>
          <t>TELANGANA</t>
        </is>
      </c>
    </row>
    <row r="8348" ht="14.4" customHeight="1">
      <c r="CP8348" s="439" t="n">
        <v>500050</v>
      </c>
      <c r="CQ8348" s="439" t="inlineStr">
        <is>
          <t>TELANGANA</t>
        </is>
      </c>
    </row>
    <row r="8349" ht="14.4" customHeight="1">
      <c r="CP8349" s="439" t="n">
        <v>500051</v>
      </c>
      <c r="CQ8349" s="439" t="inlineStr">
        <is>
          <t>TELANGANA</t>
        </is>
      </c>
    </row>
    <row r="8350" ht="14.4" customHeight="1">
      <c r="CP8350" s="439" t="n">
        <v>500052</v>
      </c>
      <c r="CQ8350" s="439" t="inlineStr">
        <is>
          <t>TELANGANA</t>
        </is>
      </c>
    </row>
    <row r="8351" ht="14.4" customHeight="1">
      <c r="CP8351" s="439" t="n">
        <v>500053</v>
      </c>
      <c r="CQ8351" s="439" t="inlineStr">
        <is>
          <t>TELANGANA</t>
        </is>
      </c>
    </row>
    <row r="8352" ht="14.4" customHeight="1">
      <c r="CP8352" s="439" t="n">
        <v>500054</v>
      </c>
      <c r="CQ8352" s="439" t="inlineStr">
        <is>
          <t>TELANGANA</t>
        </is>
      </c>
    </row>
    <row r="8353" ht="14.4" customHeight="1">
      <c r="CP8353" s="439" t="n">
        <v>500055</v>
      </c>
      <c r="CQ8353" s="439" t="inlineStr">
        <is>
          <t>TELANGANA</t>
        </is>
      </c>
    </row>
    <row r="8354" ht="14.4" customHeight="1">
      <c r="CP8354" s="439" t="n">
        <v>500056</v>
      </c>
      <c r="CQ8354" s="439" t="inlineStr">
        <is>
          <t>TELANGANA</t>
        </is>
      </c>
    </row>
    <row r="8355" ht="14.4" customHeight="1">
      <c r="CP8355" s="439" t="n">
        <v>500057</v>
      </c>
      <c r="CQ8355" s="439" t="inlineStr">
        <is>
          <t>TELANGANA</t>
        </is>
      </c>
    </row>
    <row r="8356" ht="14.4" customHeight="1">
      <c r="CP8356" s="439" t="n">
        <v>500058</v>
      </c>
      <c r="CQ8356" s="439" t="inlineStr">
        <is>
          <t>TELANGANA</t>
        </is>
      </c>
    </row>
    <row r="8357" ht="14.4" customHeight="1">
      <c r="CP8357" s="439" t="n">
        <v>500059</v>
      </c>
      <c r="CQ8357" s="439" t="inlineStr">
        <is>
          <t>TELANGANA</t>
        </is>
      </c>
    </row>
    <row r="8358" ht="14.4" customHeight="1">
      <c r="CP8358" s="439" t="n">
        <v>500060</v>
      </c>
      <c r="CQ8358" s="439" t="inlineStr">
        <is>
          <t>TELANGANA</t>
        </is>
      </c>
    </row>
    <row r="8359" ht="14.4" customHeight="1">
      <c r="CP8359" s="439" t="n">
        <v>500061</v>
      </c>
      <c r="CQ8359" s="439" t="inlineStr">
        <is>
          <t>TELANGANA</t>
        </is>
      </c>
    </row>
    <row r="8360" ht="14.4" customHeight="1">
      <c r="CP8360" s="439" t="n">
        <v>500062</v>
      </c>
      <c r="CQ8360" s="439" t="inlineStr">
        <is>
          <t>TELANGANA</t>
        </is>
      </c>
    </row>
    <row r="8361" ht="14.4" customHeight="1">
      <c r="CP8361" s="439" t="n">
        <v>500063</v>
      </c>
      <c r="CQ8361" s="439" t="inlineStr">
        <is>
          <t>TELANGANA</t>
        </is>
      </c>
    </row>
    <row r="8362" ht="14.4" customHeight="1">
      <c r="CP8362" s="439" t="n">
        <v>500064</v>
      </c>
      <c r="CQ8362" s="439" t="inlineStr">
        <is>
          <t>TELANGANA</t>
        </is>
      </c>
    </row>
    <row r="8363" ht="14.4" customHeight="1">
      <c r="CP8363" s="439" t="n">
        <v>500065</v>
      </c>
      <c r="CQ8363" s="439" t="inlineStr">
        <is>
          <t>TELANGANA</t>
        </is>
      </c>
    </row>
    <row r="8364" ht="14.4" customHeight="1">
      <c r="CP8364" s="439" t="n">
        <v>500066</v>
      </c>
      <c r="CQ8364" s="439" t="inlineStr">
        <is>
          <t>TELANGANA</t>
        </is>
      </c>
    </row>
    <row r="8365" ht="14.4" customHeight="1">
      <c r="CP8365" s="439" t="n">
        <v>500067</v>
      </c>
      <c r="CQ8365" s="439" t="inlineStr">
        <is>
          <t>TELANGANA</t>
        </is>
      </c>
    </row>
    <row r="8366" ht="14.4" customHeight="1">
      <c r="CP8366" s="439" t="n">
        <v>500068</v>
      </c>
      <c r="CQ8366" s="439" t="inlineStr">
        <is>
          <t>TELANGANA</t>
        </is>
      </c>
    </row>
    <row r="8367" ht="14.4" customHeight="1">
      <c r="CP8367" s="439" t="n">
        <v>500069</v>
      </c>
      <c r="CQ8367" s="439" t="inlineStr">
        <is>
          <t>TELANGANA</t>
        </is>
      </c>
    </row>
    <row r="8368" ht="14.4" customHeight="1">
      <c r="CP8368" s="439" t="n">
        <v>500070</v>
      </c>
      <c r="CQ8368" s="439" t="inlineStr">
        <is>
          <t>TELANGANA</t>
        </is>
      </c>
    </row>
    <row r="8369" ht="14.4" customHeight="1">
      <c r="CP8369" s="439" t="n">
        <v>500072</v>
      </c>
      <c r="CQ8369" s="439" t="inlineStr">
        <is>
          <t>TELANGANA</t>
        </is>
      </c>
    </row>
    <row r="8370" ht="14.4" customHeight="1">
      <c r="CP8370" s="439" t="n">
        <v>500073</v>
      </c>
      <c r="CQ8370" s="439" t="inlineStr">
        <is>
          <t>TELANGANA</t>
        </is>
      </c>
    </row>
    <row r="8371" ht="14.4" customHeight="1">
      <c r="CP8371" s="439" t="n">
        <v>500074</v>
      </c>
      <c r="CQ8371" s="439" t="inlineStr">
        <is>
          <t>TELANGANA</t>
        </is>
      </c>
    </row>
    <row r="8372" ht="14.4" customHeight="1">
      <c r="CP8372" s="439" t="n">
        <v>500075</v>
      </c>
      <c r="CQ8372" s="439" t="inlineStr">
        <is>
          <t>TELANGANA</t>
        </is>
      </c>
    </row>
    <row r="8373" ht="14.4" customHeight="1">
      <c r="CP8373" s="439" t="n">
        <v>500076</v>
      </c>
      <c r="CQ8373" s="439" t="inlineStr">
        <is>
          <t>TELANGANA</t>
        </is>
      </c>
    </row>
    <row r="8374" ht="14.4" customHeight="1">
      <c r="CP8374" s="439" t="n">
        <v>500077</v>
      </c>
      <c r="CQ8374" s="439" t="inlineStr">
        <is>
          <t>TELANGANA</t>
        </is>
      </c>
    </row>
    <row r="8375" ht="14.4" customHeight="1">
      <c r="CP8375" s="439" t="n">
        <v>500078</v>
      </c>
      <c r="CQ8375" s="439" t="inlineStr">
        <is>
          <t>TELANGANA</t>
        </is>
      </c>
    </row>
    <row r="8376" ht="14.4" customHeight="1">
      <c r="CP8376" s="439" t="n">
        <v>500079</v>
      </c>
      <c r="CQ8376" s="439" t="inlineStr">
        <is>
          <t>TELANGANA</t>
        </is>
      </c>
    </row>
    <row r="8377" ht="14.4" customHeight="1">
      <c r="CP8377" s="439" t="n">
        <v>500080</v>
      </c>
      <c r="CQ8377" s="439" t="inlineStr">
        <is>
          <t>TELANGANA</t>
        </is>
      </c>
    </row>
    <row r="8378" ht="14.4" customHeight="1">
      <c r="CP8378" s="439" t="n">
        <v>500081</v>
      </c>
      <c r="CQ8378" s="439" t="inlineStr">
        <is>
          <t>TELANGANA</t>
        </is>
      </c>
    </row>
    <row r="8379" ht="14.4" customHeight="1">
      <c r="CP8379" s="439" t="n">
        <v>500082</v>
      </c>
      <c r="CQ8379" s="439" t="inlineStr">
        <is>
          <t>TELANGANA</t>
        </is>
      </c>
    </row>
    <row r="8380" ht="14.4" customHeight="1">
      <c r="CP8380" s="439" t="n">
        <v>500083</v>
      </c>
      <c r="CQ8380" s="439" t="inlineStr">
        <is>
          <t>TELANGANA</t>
        </is>
      </c>
    </row>
    <row r="8381" ht="14.4" customHeight="1">
      <c r="CP8381" s="439" t="n">
        <v>500084</v>
      </c>
      <c r="CQ8381" s="439" t="inlineStr">
        <is>
          <t>TELANGANA</t>
        </is>
      </c>
    </row>
    <row r="8382" ht="14.4" customHeight="1">
      <c r="CP8382" s="439" t="n">
        <v>500085</v>
      </c>
      <c r="CQ8382" s="439" t="inlineStr">
        <is>
          <t>TELANGANA</t>
        </is>
      </c>
    </row>
    <row r="8383" ht="14.4" customHeight="1">
      <c r="CP8383" s="439" t="n">
        <v>500086</v>
      </c>
      <c r="CQ8383" s="439" t="inlineStr">
        <is>
          <t>TELANGANA</t>
        </is>
      </c>
    </row>
    <row r="8384" ht="14.4" customHeight="1">
      <c r="CP8384" s="439" t="n">
        <v>500087</v>
      </c>
      <c r="CQ8384" s="439" t="inlineStr">
        <is>
          <t>TELANGANA</t>
        </is>
      </c>
    </row>
    <row r="8385" ht="14.4" customHeight="1">
      <c r="CP8385" s="439" t="n">
        <v>500088</v>
      </c>
      <c r="CQ8385" s="439" t="inlineStr">
        <is>
          <t>TELANGANA</t>
        </is>
      </c>
    </row>
    <row r="8386" ht="14.4" customHeight="1">
      <c r="CP8386" s="439" t="n">
        <v>500089</v>
      </c>
      <c r="CQ8386" s="439" t="inlineStr">
        <is>
          <t>TELANGANA</t>
        </is>
      </c>
    </row>
    <row r="8387" ht="14.4" customHeight="1">
      <c r="CP8387" s="439" t="n">
        <v>500090</v>
      </c>
      <c r="CQ8387" s="439" t="inlineStr">
        <is>
          <t>TELANGANA</t>
        </is>
      </c>
    </row>
    <row r="8388" ht="14.4" customHeight="1">
      <c r="CP8388" s="439" t="n">
        <v>500091</v>
      </c>
      <c r="CQ8388" s="439" t="inlineStr">
        <is>
          <t>TELANGANA</t>
        </is>
      </c>
    </row>
    <row r="8389" ht="14.4" customHeight="1">
      <c r="CP8389" s="439" t="n">
        <v>500092</v>
      </c>
      <c r="CQ8389" s="439" t="inlineStr">
        <is>
          <t>TELANGANA</t>
        </is>
      </c>
    </row>
    <row r="8390" ht="14.4" customHeight="1">
      <c r="CP8390" s="439" t="n">
        <v>500093</v>
      </c>
      <c r="CQ8390" s="439" t="inlineStr">
        <is>
          <t>TELANGANA</t>
        </is>
      </c>
    </row>
    <row r="8391" ht="14.4" customHeight="1">
      <c r="CP8391" s="439" t="n">
        <v>500094</v>
      </c>
      <c r="CQ8391" s="439" t="inlineStr">
        <is>
          <t>TELANGANA</t>
        </is>
      </c>
    </row>
    <row r="8392" ht="14.4" customHeight="1">
      <c r="CP8392" s="439" t="n">
        <v>500095</v>
      </c>
      <c r="CQ8392" s="439" t="inlineStr">
        <is>
          <t>TELANGANA</t>
        </is>
      </c>
    </row>
    <row r="8393" ht="14.4" customHeight="1">
      <c r="CP8393" s="439" t="n">
        <v>500096</v>
      </c>
      <c r="CQ8393" s="439" t="inlineStr">
        <is>
          <t>TELANGANA</t>
        </is>
      </c>
    </row>
    <row r="8394" ht="14.4" customHeight="1">
      <c r="CP8394" s="439" t="n">
        <v>500097</v>
      </c>
      <c r="CQ8394" s="439" t="inlineStr">
        <is>
          <t>TELANGANA</t>
        </is>
      </c>
    </row>
    <row r="8395" ht="14.4" customHeight="1">
      <c r="CP8395" s="439" t="n">
        <v>500098</v>
      </c>
      <c r="CQ8395" s="439" t="inlineStr">
        <is>
          <t>TELANGANA</t>
        </is>
      </c>
    </row>
    <row r="8396" ht="14.4" customHeight="1">
      <c r="CP8396" s="439" t="n">
        <v>500100</v>
      </c>
      <c r="CQ8396" s="439" t="inlineStr">
        <is>
          <t>TELANGANA</t>
        </is>
      </c>
    </row>
    <row r="8397" ht="14.4" customHeight="1">
      <c r="CP8397" s="439" t="n">
        <v>500101</v>
      </c>
      <c r="CQ8397" s="439" t="inlineStr">
        <is>
          <t>TELANGANA</t>
        </is>
      </c>
    </row>
    <row r="8398" ht="14.4" customHeight="1">
      <c r="CP8398" s="439" t="n">
        <v>500102</v>
      </c>
      <c r="CQ8398" s="439" t="inlineStr">
        <is>
          <t>TELANGANA</t>
        </is>
      </c>
    </row>
    <row r="8399" ht="14.4" customHeight="1">
      <c r="CP8399" s="439" t="n">
        <v>500103</v>
      </c>
      <c r="CQ8399" s="439" t="inlineStr">
        <is>
          <t>TELANGANA</t>
        </is>
      </c>
    </row>
    <row r="8400" ht="14.4" customHeight="1">
      <c r="CP8400" s="439" t="n">
        <v>500104</v>
      </c>
      <c r="CQ8400" s="439" t="inlineStr">
        <is>
          <t>TELANGANA</t>
        </is>
      </c>
    </row>
    <row r="8401" ht="14.4" customHeight="1">
      <c r="CP8401" s="439" t="n">
        <v>500107</v>
      </c>
      <c r="CQ8401" s="439" t="inlineStr">
        <is>
          <t>TELANGANA</t>
        </is>
      </c>
    </row>
    <row r="8402" ht="14.4" customHeight="1">
      <c r="CP8402" s="439" t="n">
        <v>500108</v>
      </c>
      <c r="CQ8402" s="439" t="inlineStr">
        <is>
          <t>TELANGANA</t>
        </is>
      </c>
    </row>
    <row r="8403" ht="14.4" customHeight="1">
      <c r="CP8403" s="439" t="n">
        <v>500109</v>
      </c>
      <c r="CQ8403" s="439" t="inlineStr">
        <is>
          <t>TELANGANA</t>
        </is>
      </c>
    </row>
    <row r="8404" ht="14.4" customHeight="1">
      <c r="CP8404" s="439" t="n">
        <v>500110</v>
      </c>
      <c r="CQ8404" s="439" t="inlineStr">
        <is>
          <t>TELANGANA</t>
        </is>
      </c>
    </row>
    <row r="8405" ht="14.4" customHeight="1">
      <c r="CP8405" s="439" t="n">
        <v>500111</v>
      </c>
      <c r="CQ8405" s="439" t="inlineStr">
        <is>
          <t>TELANGANA</t>
        </is>
      </c>
    </row>
    <row r="8406" ht="14.4" customHeight="1">
      <c r="CP8406" s="439" t="n">
        <v>500112</v>
      </c>
      <c r="CQ8406" s="439" t="inlineStr">
        <is>
          <t>TELANGANA</t>
        </is>
      </c>
    </row>
    <row r="8407" ht="14.4" customHeight="1">
      <c r="CP8407" s="439" t="n">
        <v>500113</v>
      </c>
      <c r="CQ8407" s="439" t="inlineStr">
        <is>
          <t>TELANGANA</t>
        </is>
      </c>
    </row>
    <row r="8408" ht="14.4" customHeight="1">
      <c r="CP8408" s="439" t="n">
        <v>500114</v>
      </c>
      <c r="CQ8408" s="439" t="inlineStr">
        <is>
          <t>TELANGANA</t>
        </is>
      </c>
    </row>
    <row r="8409" ht="14.4" customHeight="1">
      <c r="CP8409" s="439" t="n">
        <v>500115</v>
      </c>
      <c r="CQ8409" s="439" t="inlineStr">
        <is>
          <t>TELANGANA</t>
        </is>
      </c>
    </row>
    <row r="8410" ht="14.4" customHeight="1">
      <c r="CP8410" s="439" t="n">
        <v>501101</v>
      </c>
      <c r="CQ8410" s="439" t="inlineStr">
        <is>
          <t>TELANGANA</t>
        </is>
      </c>
    </row>
    <row r="8411" ht="14.4" customHeight="1">
      <c r="CP8411" s="439" t="n">
        <v>501102</v>
      </c>
      <c r="CQ8411" s="439" t="inlineStr">
        <is>
          <t>TELANGANA</t>
        </is>
      </c>
    </row>
    <row r="8412" ht="14.4" customHeight="1">
      <c r="CP8412" s="439" t="n">
        <v>501106</v>
      </c>
      <c r="CQ8412" s="439" t="inlineStr">
        <is>
          <t>TELANGANA</t>
        </is>
      </c>
    </row>
    <row r="8413" ht="14.4" customHeight="1">
      <c r="CP8413" s="439" t="n">
        <v>501111</v>
      </c>
      <c r="CQ8413" s="439" t="inlineStr">
        <is>
          <t>TELANGANA</t>
        </is>
      </c>
    </row>
    <row r="8414" ht="14.4" customHeight="1">
      <c r="CP8414" s="439" t="n">
        <v>501121</v>
      </c>
      <c r="CQ8414" s="439" t="inlineStr">
        <is>
          <t>TELANGANA</t>
        </is>
      </c>
    </row>
    <row r="8415" ht="14.4" customHeight="1">
      <c r="CP8415" s="439" t="n">
        <v>501141</v>
      </c>
      <c r="CQ8415" s="439" t="inlineStr">
        <is>
          <t>TELANGANA</t>
        </is>
      </c>
    </row>
    <row r="8416" ht="14.4" customHeight="1">
      <c r="CP8416" s="439" t="n">
        <v>501142</v>
      </c>
      <c r="CQ8416" s="439" t="inlineStr">
        <is>
          <t>TELANGANA</t>
        </is>
      </c>
    </row>
    <row r="8417" ht="14.4" customHeight="1">
      <c r="CP8417" s="439" t="n">
        <v>501143</v>
      </c>
      <c r="CQ8417" s="439" t="inlineStr">
        <is>
          <t>TELANGANA</t>
        </is>
      </c>
    </row>
    <row r="8418" ht="14.4" customHeight="1">
      <c r="CP8418" s="439" t="n">
        <v>501144</v>
      </c>
      <c r="CQ8418" s="439" t="inlineStr">
        <is>
          <t>TELANGANA</t>
        </is>
      </c>
    </row>
    <row r="8419" ht="14.4" customHeight="1">
      <c r="CP8419" s="439" t="n">
        <v>501158</v>
      </c>
      <c r="CQ8419" s="439" t="inlineStr">
        <is>
          <t>TELANGANA</t>
        </is>
      </c>
    </row>
    <row r="8420" ht="14.4" customHeight="1">
      <c r="CP8420" s="439" t="n">
        <v>501202</v>
      </c>
      <c r="CQ8420" s="439" t="inlineStr">
        <is>
          <t>TELANGANA</t>
        </is>
      </c>
    </row>
    <row r="8421" ht="14.4" customHeight="1">
      <c r="CP8421" s="439" t="n">
        <v>501203</v>
      </c>
      <c r="CQ8421" s="439" t="inlineStr">
        <is>
          <t>TELANGANA</t>
        </is>
      </c>
    </row>
    <row r="8422" ht="14.4" customHeight="1">
      <c r="CP8422" s="439" t="n">
        <v>501218</v>
      </c>
      <c r="CQ8422" s="439" t="inlineStr">
        <is>
          <t>TELANGANA</t>
        </is>
      </c>
    </row>
    <row r="8423" ht="14.4" customHeight="1">
      <c r="CP8423" s="439" t="n">
        <v>501301</v>
      </c>
      <c r="CQ8423" s="439" t="inlineStr">
        <is>
          <t>TELANGANA</t>
        </is>
      </c>
    </row>
    <row r="8424" ht="14.4" customHeight="1">
      <c r="CP8424" s="439" t="n">
        <v>501359</v>
      </c>
      <c r="CQ8424" s="439" t="inlineStr">
        <is>
          <t>TELANGANA</t>
        </is>
      </c>
    </row>
    <row r="8425" ht="14.4" customHeight="1">
      <c r="CP8425" s="439" t="n">
        <v>501401</v>
      </c>
      <c r="CQ8425" s="439" t="inlineStr">
        <is>
          <t>TELANGANA</t>
        </is>
      </c>
    </row>
    <row r="8426" ht="14.4" customHeight="1">
      <c r="CP8426" s="439" t="n">
        <v>501501</v>
      </c>
      <c r="CQ8426" s="439" t="inlineStr">
        <is>
          <t>TELANGANA</t>
        </is>
      </c>
    </row>
    <row r="8427" ht="14.4" customHeight="1">
      <c r="CP8427" s="439" t="n">
        <v>501502</v>
      </c>
      <c r="CQ8427" s="439" t="inlineStr">
        <is>
          <t>TELANGANA</t>
        </is>
      </c>
    </row>
    <row r="8428" ht="14.4" customHeight="1">
      <c r="CP8428" s="439" t="n">
        <v>501503</v>
      </c>
      <c r="CQ8428" s="439" t="inlineStr">
        <is>
          <t>TELANGANA</t>
        </is>
      </c>
    </row>
    <row r="8429" ht="14.4" customHeight="1">
      <c r="CP8429" s="439" t="n">
        <v>501504</v>
      </c>
      <c r="CQ8429" s="439" t="inlineStr">
        <is>
          <t>TELANGANA</t>
        </is>
      </c>
    </row>
    <row r="8430" ht="14.4" customHeight="1">
      <c r="CP8430" s="439" t="n">
        <v>501505</v>
      </c>
      <c r="CQ8430" s="439" t="inlineStr">
        <is>
          <t>TELANGANA</t>
        </is>
      </c>
    </row>
    <row r="8431" ht="14.4" customHeight="1">
      <c r="CP8431" s="439" t="n">
        <v>501506</v>
      </c>
      <c r="CQ8431" s="439" t="inlineStr">
        <is>
          <t>TELANGANA</t>
        </is>
      </c>
    </row>
    <row r="8432" ht="14.4" customHeight="1">
      <c r="CP8432" s="439" t="n">
        <v>501508</v>
      </c>
      <c r="CQ8432" s="439" t="inlineStr">
        <is>
          <t>TELANGANA</t>
        </is>
      </c>
    </row>
    <row r="8433" ht="14.4" customHeight="1">
      <c r="CP8433" s="439" t="n">
        <v>501509</v>
      </c>
      <c r="CQ8433" s="439" t="inlineStr">
        <is>
          <t>TELANGANA</t>
        </is>
      </c>
    </row>
    <row r="8434" ht="14.4" customHeight="1">
      <c r="CP8434" s="439" t="n">
        <v>501510</v>
      </c>
      <c r="CQ8434" s="439" t="inlineStr">
        <is>
          <t>TELANGANA</t>
        </is>
      </c>
    </row>
    <row r="8435" ht="14.4" customHeight="1">
      <c r="CP8435" s="439" t="n">
        <v>501511</v>
      </c>
      <c r="CQ8435" s="439" t="inlineStr">
        <is>
          <t>TELANGANA</t>
        </is>
      </c>
    </row>
    <row r="8436" ht="14.4" customHeight="1">
      <c r="CP8436" s="439" t="n">
        <v>501512</v>
      </c>
      <c r="CQ8436" s="439" t="inlineStr">
        <is>
          <t>TELANGANA</t>
        </is>
      </c>
    </row>
    <row r="8437" ht="14.4" customHeight="1">
      <c r="CP8437" s="439" t="n">
        <v>502001</v>
      </c>
      <c r="CQ8437" s="439" t="inlineStr">
        <is>
          <t>TELANGANA</t>
        </is>
      </c>
    </row>
    <row r="8438" ht="14.4" customHeight="1">
      <c r="CP8438" s="439" t="n">
        <v>502032</v>
      </c>
      <c r="CQ8438" s="439" t="inlineStr">
        <is>
          <t>TELANGANA</t>
        </is>
      </c>
    </row>
    <row r="8439" ht="14.4" customHeight="1">
      <c r="CP8439" s="439" t="n">
        <v>502101</v>
      </c>
      <c r="CQ8439" s="439" t="inlineStr">
        <is>
          <t>TELANGANA</t>
        </is>
      </c>
    </row>
    <row r="8440" ht="14.4" customHeight="1">
      <c r="CP8440" s="439" t="n">
        <v>502102</v>
      </c>
      <c r="CQ8440" s="439" t="inlineStr">
        <is>
          <t>TELANGANA</t>
        </is>
      </c>
    </row>
    <row r="8441" ht="14.4" customHeight="1">
      <c r="CP8441" s="439" t="n">
        <v>502103</v>
      </c>
      <c r="CQ8441" s="439" t="inlineStr">
        <is>
          <t>TELANGANA</t>
        </is>
      </c>
    </row>
    <row r="8442" ht="14.4" customHeight="1">
      <c r="CP8442" s="439" t="n">
        <v>502107</v>
      </c>
      <c r="CQ8442" s="439" t="inlineStr">
        <is>
          <t>TELANGANA</t>
        </is>
      </c>
    </row>
    <row r="8443" ht="14.4" customHeight="1">
      <c r="CP8443" s="439" t="n">
        <v>502108</v>
      </c>
      <c r="CQ8443" s="439" t="inlineStr">
        <is>
          <t>TELANGANA</t>
        </is>
      </c>
    </row>
    <row r="8444" ht="14.4" customHeight="1">
      <c r="CP8444" s="439" t="n">
        <v>502109</v>
      </c>
      <c r="CQ8444" s="439" t="inlineStr">
        <is>
          <t>TELANGANA</t>
        </is>
      </c>
    </row>
    <row r="8445" ht="14.4" customHeight="1">
      <c r="CP8445" s="439" t="n">
        <v>502110</v>
      </c>
      <c r="CQ8445" s="439" t="inlineStr">
        <is>
          <t>TELANGANA</t>
        </is>
      </c>
    </row>
    <row r="8446" ht="14.4" customHeight="1">
      <c r="CP8446" s="439" t="n">
        <v>502113</v>
      </c>
      <c r="CQ8446" s="439" t="inlineStr">
        <is>
          <t>TELANGANA</t>
        </is>
      </c>
    </row>
    <row r="8447" ht="14.4" customHeight="1">
      <c r="CP8447" s="439" t="n">
        <v>502114</v>
      </c>
      <c r="CQ8447" s="439" t="inlineStr">
        <is>
          <t>TELANGANA</t>
        </is>
      </c>
    </row>
    <row r="8448" ht="14.4" customHeight="1">
      <c r="CP8448" s="439" t="n">
        <v>502115</v>
      </c>
      <c r="CQ8448" s="439" t="inlineStr">
        <is>
          <t>TELANGANA</t>
        </is>
      </c>
    </row>
    <row r="8449" ht="14.4" customHeight="1">
      <c r="CP8449" s="439" t="n">
        <v>502117</v>
      </c>
      <c r="CQ8449" s="439" t="inlineStr">
        <is>
          <t>TELANGANA</t>
        </is>
      </c>
    </row>
    <row r="8450" ht="14.4" customHeight="1">
      <c r="CP8450" s="439" t="n">
        <v>502125</v>
      </c>
      <c r="CQ8450" s="439" t="inlineStr">
        <is>
          <t>TELANGANA</t>
        </is>
      </c>
    </row>
    <row r="8451" ht="14.4" customHeight="1">
      <c r="CP8451" s="439" t="n">
        <v>502130</v>
      </c>
      <c r="CQ8451" s="439" t="inlineStr">
        <is>
          <t>TELANGANA</t>
        </is>
      </c>
    </row>
    <row r="8452" ht="14.4" customHeight="1">
      <c r="CP8452" s="439" t="n">
        <v>502205</v>
      </c>
      <c r="CQ8452" s="439" t="inlineStr">
        <is>
          <t>TELANGANA</t>
        </is>
      </c>
    </row>
    <row r="8453" ht="14.4" customHeight="1">
      <c r="CP8453" s="439" t="n">
        <v>502210</v>
      </c>
      <c r="CQ8453" s="439" t="inlineStr">
        <is>
          <t>TELANGANA</t>
        </is>
      </c>
    </row>
    <row r="8454" ht="14.4" customHeight="1">
      <c r="CP8454" s="439" t="n">
        <v>502220</v>
      </c>
      <c r="CQ8454" s="439" t="inlineStr">
        <is>
          <t>TELANGANA</t>
        </is>
      </c>
    </row>
    <row r="8455" ht="14.4" customHeight="1">
      <c r="CP8455" s="439" t="n">
        <v>502221</v>
      </c>
      <c r="CQ8455" s="439" t="inlineStr">
        <is>
          <t>TELANGANA</t>
        </is>
      </c>
    </row>
    <row r="8456" ht="14.4" customHeight="1">
      <c r="CP8456" s="439" t="n">
        <v>502228</v>
      </c>
      <c r="CQ8456" s="439" t="inlineStr">
        <is>
          <t>TELANGANA</t>
        </is>
      </c>
    </row>
    <row r="8457" ht="14.4" customHeight="1">
      <c r="CP8457" s="439" t="n">
        <v>502246</v>
      </c>
      <c r="CQ8457" s="439" t="inlineStr">
        <is>
          <t>TELANGANA</t>
        </is>
      </c>
    </row>
    <row r="8458" ht="14.4" customHeight="1">
      <c r="CP8458" s="439" t="n">
        <v>502247</v>
      </c>
      <c r="CQ8458" s="439" t="inlineStr">
        <is>
          <t>TELANGANA</t>
        </is>
      </c>
    </row>
    <row r="8459" ht="14.4" customHeight="1">
      <c r="CP8459" s="439" t="n">
        <v>502248</v>
      </c>
      <c r="CQ8459" s="439" t="inlineStr">
        <is>
          <t>TELANGANA</t>
        </is>
      </c>
    </row>
    <row r="8460" ht="14.4" customHeight="1">
      <c r="CP8460" s="439" t="n">
        <v>502249</v>
      </c>
      <c r="CQ8460" s="439" t="inlineStr">
        <is>
          <t>TELANGANA</t>
        </is>
      </c>
    </row>
    <row r="8461" ht="14.4" customHeight="1">
      <c r="CP8461" s="439" t="n">
        <v>502251</v>
      </c>
      <c r="CQ8461" s="439" t="inlineStr">
        <is>
          <t>TELANGANA</t>
        </is>
      </c>
    </row>
    <row r="8462" ht="14.4" customHeight="1">
      <c r="CP8462" s="439" t="n">
        <v>502255</v>
      </c>
      <c r="CQ8462" s="439" t="inlineStr">
        <is>
          <t>TELANGANA</t>
        </is>
      </c>
    </row>
    <row r="8463" ht="14.4" customHeight="1">
      <c r="CP8463" s="439" t="n">
        <v>502256</v>
      </c>
      <c r="CQ8463" s="439" t="inlineStr">
        <is>
          <t>TELANGANA</t>
        </is>
      </c>
    </row>
    <row r="8464" ht="14.4" customHeight="1">
      <c r="CP8464" s="439" t="n">
        <v>502257</v>
      </c>
      <c r="CQ8464" s="439" t="inlineStr">
        <is>
          <t>TELANGANA</t>
        </is>
      </c>
    </row>
    <row r="8465" ht="14.4" customHeight="1">
      <c r="CP8465" s="439" t="n">
        <v>502267</v>
      </c>
      <c r="CQ8465" s="439" t="inlineStr">
        <is>
          <t>TELANGANA</t>
        </is>
      </c>
    </row>
    <row r="8466" ht="14.4" customHeight="1">
      <c r="CP8466" s="439" t="n">
        <v>502269</v>
      </c>
      <c r="CQ8466" s="439" t="inlineStr">
        <is>
          <t>TELANGANA</t>
        </is>
      </c>
    </row>
    <row r="8467" ht="14.4" customHeight="1">
      <c r="CP8467" s="439" t="n">
        <v>502270</v>
      </c>
      <c r="CQ8467" s="439" t="inlineStr">
        <is>
          <t>TELANGANA</t>
        </is>
      </c>
    </row>
    <row r="8468" ht="14.4" customHeight="1">
      <c r="CP8468" s="439" t="n">
        <v>502271</v>
      </c>
      <c r="CQ8468" s="439" t="inlineStr">
        <is>
          <t>TELANGANA</t>
        </is>
      </c>
    </row>
    <row r="8469" ht="14.4" customHeight="1">
      <c r="CP8469" s="439" t="n">
        <v>502273</v>
      </c>
      <c r="CQ8469" s="439" t="inlineStr">
        <is>
          <t>TELANGANA</t>
        </is>
      </c>
    </row>
    <row r="8470" ht="14.4" customHeight="1">
      <c r="CP8470" s="439" t="n">
        <v>502276</v>
      </c>
      <c r="CQ8470" s="439" t="inlineStr">
        <is>
          <t>TELANGANA</t>
        </is>
      </c>
    </row>
    <row r="8471" ht="14.4" customHeight="1">
      <c r="CP8471" s="439" t="n">
        <v>502277</v>
      </c>
      <c r="CQ8471" s="439" t="inlineStr">
        <is>
          <t>TELANGANA</t>
        </is>
      </c>
    </row>
    <row r="8472" ht="14.4" customHeight="1">
      <c r="CP8472" s="439" t="n">
        <v>502278</v>
      </c>
      <c r="CQ8472" s="439" t="inlineStr">
        <is>
          <t>TELANGANA</t>
        </is>
      </c>
    </row>
    <row r="8473" ht="14.4" customHeight="1">
      <c r="CP8473" s="439" t="n">
        <v>502279</v>
      </c>
      <c r="CQ8473" s="439" t="inlineStr">
        <is>
          <t>TELANGANA</t>
        </is>
      </c>
    </row>
    <row r="8474" ht="14.4" customHeight="1">
      <c r="CP8474" s="439" t="n">
        <v>502280</v>
      </c>
      <c r="CQ8474" s="439" t="inlineStr">
        <is>
          <t>TELANGANA</t>
        </is>
      </c>
    </row>
    <row r="8475" ht="14.4" customHeight="1">
      <c r="CP8475" s="439" t="n">
        <v>502281</v>
      </c>
      <c r="CQ8475" s="439" t="inlineStr">
        <is>
          <t>TELANGANA</t>
        </is>
      </c>
    </row>
    <row r="8476" ht="14.4" customHeight="1">
      <c r="CP8476" s="439" t="n">
        <v>502284</v>
      </c>
      <c r="CQ8476" s="439" t="inlineStr">
        <is>
          <t>TELANGANA</t>
        </is>
      </c>
    </row>
    <row r="8477" ht="14.4" customHeight="1">
      <c r="CP8477" s="439" t="n">
        <v>502285</v>
      </c>
      <c r="CQ8477" s="439" t="inlineStr">
        <is>
          <t>TELANGANA</t>
        </is>
      </c>
    </row>
    <row r="8478" ht="14.4" customHeight="1">
      <c r="CP8478" s="439" t="n">
        <v>502286</v>
      </c>
      <c r="CQ8478" s="439" t="inlineStr">
        <is>
          <t>TELANGANA</t>
        </is>
      </c>
    </row>
    <row r="8479" ht="14.4" customHeight="1">
      <c r="CP8479" s="439" t="n">
        <v>502287</v>
      </c>
      <c r="CQ8479" s="439" t="inlineStr">
        <is>
          <t>TELANGANA</t>
        </is>
      </c>
    </row>
    <row r="8480" ht="14.4" customHeight="1">
      <c r="CP8480" s="439" t="n">
        <v>502290</v>
      </c>
      <c r="CQ8480" s="439" t="inlineStr">
        <is>
          <t>TELANGANA</t>
        </is>
      </c>
    </row>
    <row r="8481" ht="14.4" customHeight="1">
      <c r="CP8481" s="439" t="n">
        <v>502291</v>
      </c>
      <c r="CQ8481" s="439" t="inlineStr">
        <is>
          <t>TELANGANA</t>
        </is>
      </c>
    </row>
    <row r="8482" ht="14.4" customHeight="1">
      <c r="CP8482" s="439" t="n">
        <v>502293</v>
      </c>
      <c r="CQ8482" s="439" t="inlineStr">
        <is>
          <t>TELANGANA</t>
        </is>
      </c>
    </row>
    <row r="8483" ht="14.4" customHeight="1">
      <c r="CP8483" s="439" t="n">
        <v>502294</v>
      </c>
      <c r="CQ8483" s="439" t="inlineStr">
        <is>
          <t>TELANGANA</t>
        </is>
      </c>
    </row>
    <row r="8484" ht="14.4" customHeight="1">
      <c r="CP8484" s="439" t="n">
        <v>502295</v>
      </c>
      <c r="CQ8484" s="439" t="inlineStr">
        <is>
          <t>TELANGANA</t>
        </is>
      </c>
    </row>
    <row r="8485" ht="14.4" customHeight="1">
      <c r="CP8485" s="439" t="n">
        <v>502296</v>
      </c>
      <c r="CQ8485" s="439" t="inlineStr">
        <is>
          <t>TELANGANA</t>
        </is>
      </c>
    </row>
    <row r="8486" ht="14.4" customHeight="1">
      <c r="CP8486" s="439" t="n">
        <v>502300</v>
      </c>
      <c r="CQ8486" s="439" t="inlineStr">
        <is>
          <t>TELANGANA</t>
        </is>
      </c>
    </row>
    <row r="8487" ht="14.4" customHeight="1">
      <c r="CP8487" s="439" t="n">
        <v>502301</v>
      </c>
      <c r="CQ8487" s="439" t="inlineStr">
        <is>
          <t>TELANGANA</t>
        </is>
      </c>
    </row>
    <row r="8488" ht="14.4" customHeight="1">
      <c r="CP8488" s="439" t="n">
        <v>502302</v>
      </c>
      <c r="CQ8488" s="439" t="inlineStr">
        <is>
          <t>TELANGANA</t>
        </is>
      </c>
    </row>
    <row r="8489" ht="14.4" customHeight="1">
      <c r="CP8489" s="439" t="n">
        <v>502303</v>
      </c>
      <c r="CQ8489" s="439" t="inlineStr">
        <is>
          <t>TELANGANA</t>
        </is>
      </c>
    </row>
    <row r="8490" ht="14.4" customHeight="1">
      <c r="CP8490" s="439" t="n">
        <v>502305</v>
      </c>
      <c r="CQ8490" s="439" t="inlineStr">
        <is>
          <t>TELANGANA</t>
        </is>
      </c>
    </row>
    <row r="8491" ht="14.4" customHeight="1">
      <c r="CP8491" s="439" t="n">
        <v>502306</v>
      </c>
      <c r="CQ8491" s="439" t="inlineStr">
        <is>
          <t>TELANGANA</t>
        </is>
      </c>
    </row>
    <row r="8492" ht="14.4" customHeight="1">
      <c r="CP8492" s="439" t="n">
        <v>502307</v>
      </c>
      <c r="CQ8492" s="439" t="inlineStr">
        <is>
          <t>TELANGANA</t>
        </is>
      </c>
    </row>
    <row r="8493" ht="14.4" customHeight="1">
      <c r="CP8493" s="439" t="n">
        <v>502310</v>
      </c>
      <c r="CQ8493" s="439" t="inlineStr">
        <is>
          <t>TELANGANA</t>
        </is>
      </c>
    </row>
    <row r="8494" ht="14.4" customHeight="1">
      <c r="CP8494" s="439" t="n">
        <v>502311</v>
      </c>
      <c r="CQ8494" s="439" t="inlineStr">
        <is>
          <t>TELANGANA</t>
        </is>
      </c>
    </row>
    <row r="8495" ht="14.4" customHeight="1">
      <c r="CP8495" s="439" t="n">
        <v>502312</v>
      </c>
      <c r="CQ8495" s="439" t="inlineStr">
        <is>
          <t>TELANGANA</t>
        </is>
      </c>
    </row>
    <row r="8496" ht="14.4" customHeight="1">
      <c r="CP8496" s="439" t="n">
        <v>502313</v>
      </c>
      <c r="CQ8496" s="439" t="inlineStr">
        <is>
          <t>TELANGANA</t>
        </is>
      </c>
    </row>
    <row r="8497" ht="14.4" customHeight="1">
      <c r="CP8497" s="439" t="n">
        <v>502314</v>
      </c>
      <c r="CQ8497" s="439" t="inlineStr">
        <is>
          <t>TELANGANA</t>
        </is>
      </c>
    </row>
    <row r="8498" ht="14.4" customHeight="1">
      <c r="CP8498" s="439" t="n">
        <v>502316</v>
      </c>
      <c r="CQ8498" s="439" t="inlineStr">
        <is>
          <t>TELANGANA</t>
        </is>
      </c>
    </row>
    <row r="8499" ht="14.4" customHeight="1">
      <c r="CP8499" s="439" t="n">
        <v>502318</v>
      </c>
      <c r="CQ8499" s="439" t="inlineStr">
        <is>
          <t>TELANGANA</t>
        </is>
      </c>
    </row>
    <row r="8500" ht="14.4" customHeight="1">
      <c r="CP8500" s="439" t="n">
        <v>502319</v>
      </c>
      <c r="CQ8500" s="439" t="inlineStr">
        <is>
          <t>TELANGANA</t>
        </is>
      </c>
    </row>
    <row r="8501" ht="14.4" customHeight="1">
      <c r="CP8501" s="439" t="n">
        <v>502321</v>
      </c>
      <c r="CQ8501" s="439" t="inlineStr">
        <is>
          <t>TELANGANA</t>
        </is>
      </c>
    </row>
    <row r="8502" ht="14.4" customHeight="1">
      <c r="CP8502" s="439" t="n">
        <v>502324</v>
      </c>
      <c r="CQ8502" s="439" t="inlineStr">
        <is>
          <t>TELANGANA</t>
        </is>
      </c>
    </row>
    <row r="8503" ht="14.4" customHeight="1">
      <c r="CP8503" s="439" t="n">
        <v>502325</v>
      </c>
      <c r="CQ8503" s="439" t="inlineStr">
        <is>
          <t>TELANGANA</t>
        </is>
      </c>
    </row>
    <row r="8504" ht="14.4" customHeight="1">
      <c r="CP8504" s="439" t="n">
        <v>502329</v>
      </c>
      <c r="CQ8504" s="439" t="inlineStr">
        <is>
          <t>TELANGANA</t>
        </is>
      </c>
    </row>
    <row r="8505" ht="14.4" customHeight="1">
      <c r="CP8505" s="439" t="n">
        <v>502331</v>
      </c>
      <c r="CQ8505" s="439" t="inlineStr">
        <is>
          <t>TELANGANA</t>
        </is>
      </c>
    </row>
    <row r="8506" ht="14.4" customHeight="1">
      <c r="CP8506" s="439" t="n">
        <v>502334</v>
      </c>
      <c r="CQ8506" s="439" t="inlineStr">
        <is>
          <t>TELANGANA</t>
        </is>
      </c>
    </row>
    <row r="8507" ht="14.4" customHeight="1">
      <c r="CP8507" s="439" t="n">
        <v>502335</v>
      </c>
      <c r="CQ8507" s="439" t="inlineStr">
        <is>
          <t>TELANGANA</t>
        </is>
      </c>
    </row>
    <row r="8508" ht="14.4" customHeight="1">
      <c r="CP8508" s="439" t="n">
        <v>502336</v>
      </c>
      <c r="CQ8508" s="439" t="inlineStr">
        <is>
          <t>TELANGANA</t>
        </is>
      </c>
    </row>
    <row r="8509" ht="14.4" customHeight="1">
      <c r="CP8509" s="439" t="n">
        <v>502345</v>
      </c>
      <c r="CQ8509" s="439" t="inlineStr">
        <is>
          <t>TELANGANA</t>
        </is>
      </c>
    </row>
    <row r="8510" ht="14.4" customHeight="1">
      <c r="CP8510" s="439" t="n">
        <v>502371</v>
      </c>
      <c r="CQ8510" s="439" t="inlineStr">
        <is>
          <t>TELANGANA</t>
        </is>
      </c>
    </row>
    <row r="8511" ht="14.4" customHeight="1">
      <c r="CP8511" s="439" t="n">
        <v>502372</v>
      </c>
      <c r="CQ8511" s="439" t="inlineStr">
        <is>
          <t>TELANGANA</t>
        </is>
      </c>
    </row>
    <row r="8512" ht="14.4" customHeight="1">
      <c r="CP8512" s="439" t="n">
        <v>502375</v>
      </c>
      <c r="CQ8512" s="439" t="inlineStr">
        <is>
          <t>TELANGANA</t>
        </is>
      </c>
    </row>
    <row r="8513" ht="14.4" customHeight="1">
      <c r="CP8513" s="439" t="n">
        <v>502381</v>
      </c>
      <c r="CQ8513" s="439" t="inlineStr">
        <is>
          <t>TELANGANA</t>
        </is>
      </c>
    </row>
    <row r="8514" ht="14.4" customHeight="1">
      <c r="CP8514" s="439" t="n">
        <v>503001</v>
      </c>
      <c r="CQ8514" s="439" t="inlineStr">
        <is>
          <t>TELANGANA</t>
        </is>
      </c>
    </row>
    <row r="8515" ht="14.4" customHeight="1">
      <c r="CP8515" s="439" t="n">
        <v>503002</v>
      </c>
      <c r="CQ8515" s="439" t="inlineStr">
        <is>
          <t>TELANGANA</t>
        </is>
      </c>
    </row>
    <row r="8516" ht="14.4" customHeight="1">
      <c r="CP8516" s="439" t="n">
        <v>503003</v>
      </c>
      <c r="CQ8516" s="439" t="inlineStr">
        <is>
          <t>TELANGANA</t>
        </is>
      </c>
    </row>
    <row r="8517" ht="14.4" customHeight="1">
      <c r="CP8517" s="439" t="n">
        <v>503101</v>
      </c>
      <c r="CQ8517" s="439" t="inlineStr">
        <is>
          <t>TELANGANA</t>
        </is>
      </c>
    </row>
    <row r="8518" ht="14.4" customHeight="1">
      <c r="CP8518" s="439" t="n">
        <v>503102</v>
      </c>
      <c r="CQ8518" s="439" t="inlineStr">
        <is>
          <t>TELANGANA</t>
        </is>
      </c>
    </row>
    <row r="8519" ht="14.4" customHeight="1">
      <c r="CP8519" s="439" t="n">
        <v>503108</v>
      </c>
      <c r="CQ8519" s="439" t="inlineStr">
        <is>
          <t>TELANGANA</t>
        </is>
      </c>
    </row>
    <row r="8520" ht="14.4" customHeight="1">
      <c r="CP8520" s="439" t="n">
        <v>503110</v>
      </c>
      <c r="CQ8520" s="439" t="inlineStr">
        <is>
          <t>TELANGANA</t>
        </is>
      </c>
    </row>
    <row r="8521" ht="14.4" customHeight="1">
      <c r="CP8521" s="439" t="n">
        <v>503111</v>
      </c>
      <c r="CQ8521" s="439" t="inlineStr">
        <is>
          <t>TELANGANA</t>
        </is>
      </c>
    </row>
    <row r="8522" ht="14.4" customHeight="1">
      <c r="CP8522" s="439" t="n">
        <v>503112</v>
      </c>
      <c r="CQ8522" s="439" t="inlineStr">
        <is>
          <t>TELANGANA</t>
        </is>
      </c>
    </row>
    <row r="8523" ht="14.4" customHeight="1">
      <c r="CP8523" s="439" t="n">
        <v>503114</v>
      </c>
      <c r="CQ8523" s="439" t="inlineStr">
        <is>
          <t>TELANGANA</t>
        </is>
      </c>
    </row>
    <row r="8524" ht="14.4" customHeight="1">
      <c r="CP8524" s="439" t="n">
        <v>503120</v>
      </c>
      <c r="CQ8524" s="439" t="inlineStr">
        <is>
          <t>TELANGANA</t>
        </is>
      </c>
    </row>
    <row r="8525" ht="14.4" customHeight="1">
      <c r="CP8525" s="439" t="n">
        <v>503122</v>
      </c>
      <c r="CQ8525" s="439" t="inlineStr">
        <is>
          <t>TELANGANA</t>
        </is>
      </c>
    </row>
    <row r="8526" ht="14.4" customHeight="1">
      <c r="CP8526" s="439" t="n">
        <v>503123</v>
      </c>
      <c r="CQ8526" s="439" t="inlineStr">
        <is>
          <t>TELANGANA</t>
        </is>
      </c>
    </row>
    <row r="8527" ht="14.4" customHeight="1">
      <c r="CP8527" s="439" t="n">
        <v>503124</v>
      </c>
      <c r="CQ8527" s="439" t="inlineStr">
        <is>
          <t>TELANGANA</t>
        </is>
      </c>
    </row>
    <row r="8528" ht="14.4" customHeight="1">
      <c r="CP8528" s="439" t="n">
        <v>503125</v>
      </c>
      <c r="CQ8528" s="439" t="inlineStr">
        <is>
          <t>TELANGANA</t>
        </is>
      </c>
    </row>
    <row r="8529" ht="14.4" customHeight="1">
      <c r="CP8529" s="439" t="n">
        <v>503144</v>
      </c>
      <c r="CQ8529" s="439" t="inlineStr">
        <is>
          <t>TELANGANA</t>
        </is>
      </c>
    </row>
    <row r="8530" ht="14.4" customHeight="1">
      <c r="CP8530" s="439" t="n">
        <v>503164</v>
      </c>
      <c r="CQ8530" s="439" t="inlineStr">
        <is>
          <t>TELANGANA</t>
        </is>
      </c>
    </row>
    <row r="8531" ht="14.4" customHeight="1">
      <c r="CP8531" s="439" t="n">
        <v>503165</v>
      </c>
      <c r="CQ8531" s="439" t="inlineStr">
        <is>
          <t>TELANGANA</t>
        </is>
      </c>
    </row>
    <row r="8532" ht="14.4" customHeight="1">
      <c r="CP8532" s="439" t="n">
        <v>503174</v>
      </c>
      <c r="CQ8532" s="439" t="inlineStr">
        <is>
          <t>TELANGANA</t>
        </is>
      </c>
    </row>
    <row r="8533" ht="14.4" customHeight="1">
      <c r="CP8533" s="439" t="n">
        <v>503175</v>
      </c>
      <c r="CQ8533" s="439" t="inlineStr">
        <is>
          <t>TELANGANA</t>
        </is>
      </c>
    </row>
    <row r="8534" ht="14.4" customHeight="1">
      <c r="CP8534" s="439" t="n">
        <v>503180</v>
      </c>
      <c r="CQ8534" s="439" t="inlineStr">
        <is>
          <t>TELANGANA</t>
        </is>
      </c>
    </row>
    <row r="8535" ht="14.4" customHeight="1">
      <c r="CP8535" s="439" t="n">
        <v>503185</v>
      </c>
      <c r="CQ8535" s="439" t="inlineStr">
        <is>
          <t>TELANGANA</t>
        </is>
      </c>
    </row>
    <row r="8536" ht="14.4" customHeight="1">
      <c r="CP8536" s="439" t="n">
        <v>503186</v>
      </c>
      <c r="CQ8536" s="439" t="inlineStr">
        <is>
          <t>TELANGANA</t>
        </is>
      </c>
    </row>
    <row r="8537" ht="14.4" customHeight="1">
      <c r="CP8537" s="439" t="n">
        <v>503187</v>
      </c>
      <c r="CQ8537" s="439" t="inlineStr">
        <is>
          <t>TELANGANA</t>
        </is>
      </c>
    </row>
    <row r="8538" ht="14.4" customHeight="1">
      <c r="CP8538" s="439" t="n">
        <v>503201</v>
      </c>
      <c r="CQ8538" s="439" t="inlineStr">
        <is>
          <t>TELANGANA</t>
        </is>
      </c>
    </row>
    <row r="8539" ht="14.4" customHeight="1">
      <c r="CP8539" s="439" t="n">
        <v>503202</v>
      </c>
      <c r="CQ8539" s="439" t="inlineStr">
        <is>
          <t>TELANGANA</t>
        </is>
      </c>
    </row>
    <row r="8540" ht="14.4" customHeight="1">
      <c r="CP8540" s="439" t="n">
        <v>503206</v>
      </c>
      <c r="CQ8540" s="439" t="inlineStr">
        <is>
          <t>TELANGANA</t>
        </is>
      </c>
    </row>
    <row r="8541" ht="14.4" customHeight="1">
      <c r="CP8541" s="439" t="n">
        <v>503207</v>
      </c>
      <c r="CQ8541" s="439" t="inlineStr">
        <is>
          <t>TELANGANA</t>
        </is>
      </c>
    </row>
    <row r="8542" ht="14.4" customHeight="1">
      <c r="CP8542" s="439" t="n">
        <v>503212</v>
      </c>
      <c r="CQ8542" s="439" t="inlineStr">
        <is>
          <t>TELANGANA</t>
        </is>
      </c>
    </row>
    <row r="8543" ht="14.4" customHeight="1">
      <c r="CP8543" s="439" t="n">
        <v>503213</v>
      </c>
      <c r="CQ8543" s="439" t="inlineStr">
        <is>
          <t>TELANGANA</t>
        </is>
      </c>
    </row>
    <row r="8544" ht="14.4" customHeight="1">
      <c r="CP8544" s="439" t="n">
        <v>503217</v>
      </c>
      <c r="CQ8544" s="439" t="inlineStr">
        <is>
          <t>TELANGANA</t>
        </is>
      </c>
    </row>
    <row r="8545" ht="14.4" customHeight="1">
      <c r="CP8545" s="439" t="n">
        <v>503218</v>
      </c>
      <c r="CQ8545" s="439" t="inlineStr">
        <is>
          <t>TELANGANA</t>
        </is>
      </c>
    </row>
    <row r="8546" ht="14.4" customHeight="1">
      <c r="CP8546" s="439" t="n">
        <v>503219</v>
      </c>
      <c r="CQ8546" s="439" t="inlineStr">
        <is>
          <t>TELANGANA</t>
        </is>
      </c>
    </row>
    <row r="8547" ht="14.4" customHeight="1">
      <c r="CP8547" s="439" t="n">
        <v>503223</v>
      </c>
      <c r="CQ8547" s="439" t="inlineStr">
        <is>
          <t>TELANGANA</t>
        </is>
      </c>
    </row>
    <row r="8548" ht="14.4" customHeight="1">
      <c r="CP8548" s="439" t="n">
        <v>503224</v>
      </c>
      <c r="CQ8548" s="439" t="inlineStr">
        <is>
          <t>TELANGANA</t>
        </is>
      </c>
    </row>
    <row r="8549" ht="14.4" customHeight="1">
      <c r="CP8549" s="439" t="n">
        <v>503245</v>
      </c>
      <c r="CQ8549" s="439" t="inlineStr">
        <is>
          <t>TELANGANA</t>
        </is>
      </c>
    </row>
    <row r="8550" ht="14.4" customHeight="1">
      <c r="CP8550" s="439" t="n">
        <v>503246</v>
      </c>
      <c r="CQ8550" s="439" t="inlineStr">
        <is>
          <t>TELANGANA</t>
        </is>
      </c>
    </row>
    <row r="8551" ht="14.4" customHeight="1">
      <c r="CP8551" s="439" t="n">
        <v>503301</v>
      </c>
      <c r="CQ8551" s="439" t="inlineStr">
        <is>
          <t>TELANGANA</t>
        </is>
      </c>
    </row>
    <row r="8552" ht="14.4" customHeight="1">
      <c r="CP8552" s="439" t="n">
        <v>503302</v>
      </c>
      <c r="CQ8552" s="439" t="inlineStr">
        <is>
          <t>TELANGANA</t>
        </is>
      </c>
    </row>
    <row r="8553" ht="14.4" customHeight="1">
      <c r="CP8553" s="439" t="n">
        <v>503305</v>
      </c>
      <c r="CQ8553" s="439" t="inlineStr">
        <is>
          <t>TELANGANA</t>
        </is>
      </c>
    </row>
    <row r="8554" ht="14.4" customHeight="1">
      <c r="CP8554" s="439" t="n">
        <v>503306</v>
      </c>
      <c r="CQ8554" s="439" t="inlineStr">
        <is>
          <t>TELANGANA</t>
        </is>
      </c>
    </row>
    <row r="8555" ht="14.4" customHeight="1">
      <c r="CP8555" s="439" t="n">
        <v>503307</v>
      </c>
      <c r="CQ8555" s="439" t="inlineStr">
        <is>
          <t>TELANGANA</t>
        </is>
      </c>
    </row>
    <row r="8556" ht="14.4" customHeight="1">
      <c r="CP8556" s="439" t="n">
        <v>503308</v>
      </c>
      <c r="CQ8556" s="439" t="inlineStr">
        <is>
          <t>TELANGANA</t>
        </is>
      </c>
    </row>
    <row r="8557" ht="14.4" customHeight="1">
      <c r="CP8557" s="439" t="n">
        <v>503309</v>
      </c>
      <c r="CQ8557" s="439" t="inlineStr">
        <is>
          <t>TELANGANA</t>
        </is>
      </c>
    </row>
    <row r="8558" ht="14.4" customHeight="1">
      <c r="CP8558" s="439" t="n">
        <v>503310</v>
      </c>
      <c r="CQ8558" s="439" t="inlineStr">
        <is>
          <t>TELANGANA</t>
        </is>
      </c>
    </row>
    <row r="8559" ht="14.4" customHeight="1">
      <c r="CP8559" s="439" t="n">
        <v>503311</v>
      </c>
      <c r="CQ8559" s="439" t="inlineStr">
        <is>
          <t>TELANGANA</t>
        </is>
      </c>
    </row>
    <row r="8560" ht="14.4" customHeight="1">
      <c r="CP8560" s="439" t="n">
        <v>503322</v>
      </c>
      <c r="CQ8560" s="439" t="inlineStr">
        <is>
          <t>TELANGANA</t>
        </is>
      </c>
    </row>
    <row r="8561" ht="14.4" customHeight="1">
      <c r="CP8561" s="439" t="n">
        <v>504001</v>
      </c>
      <c r="CQ8561" s="439" t="inlineStr">
        <is>
          <t>TELANGANA</t>
        </is>
      </c>
    </row>
    <row r="8562" ht="14.4" customHeight="1">
      <c r="CP8562" s="439" t="n">
        <v>504002</v>
      </c>
      <c r="CQ8562" s="439" t="inlineStr">
        <is>
          <t>TELANGANA</t>
        </is>
      </c>
    </row>
    <row r="8563" ht="14.4" customHeight="1">
      <c r="CP8563" s="439" t="n">
        <v>504101</v>
      </c>
      <c r="CQ8563" s="439" t="inlineStr">
        <is>
          <t>TELANGANA</t>
        </is>
      </c>
    </row>
    <row r="8564" ht="14.4" customHeight="1">
      <c r="CP8564" s="439" t="n">
        <v>504102</v>
      </c>
      <c r="CQ8564" s="439" t="inlineStr">
        <is>
          <t>TELANGANA</t>
        </is>
      </c>
    </row>
    <row r="8565" ht="14.4" customHeight="1">
      <c r="CP8565" s="439" t="n">
        <v>504103</v>
      </c>
      <c r="CQ8565" s="439" t="inlineStr">
        <is>
          <t>TELANGANA</t>
        </is>
      </c>
    </row>
    <row r="8566" ht="14.4" customHeight="1">
      <c r="CP8566" s="439" t="n">
        <v>504104</v>
      </c>
      <c r="CQ8566" s="439" t="inlineStr">
        <is>
          <t>TELANGANA</t>
        </is>
      </c>
    </row>
    <row r="8567" ht="14.4" customHeight="1">
      <c r="CP8567" s="439" t="n">
        <v>504105</v>
      </c>
      <c r="CQ8567" s="439" t="inlineStr">
        <is>
          <t>TELANGANA</t>
        </is>
      </c>
    </row>
    <row r="8568" ht="14.4" customHeight="1">
      <c r="CP8568" s="439" t="n">
        <v>504106</v>
      </c>
      <c r="CQ8568" s="439" t="inlineStr">
        <is>
          <t>TELANGANA</t>
        </is>
      </c>
    </row>
    <row r="8569" ht="14.4" customHeight="1">
      <c r="CP8569" s="439" t="n">
        <v>504107</v>
      </c>
      <c r="CQ8569" s="439" t="inlineStr">
        <is>
          <t>TELANGANA</t>
        </is>
      </c>
    </row>
    <row r="8570" ht="14.4" customHeight="1">
      <c r="CP8570" s="439" t="n">
        <v>504109</v>
      </c>
      <c r="CQ8570" s="439" t="inlineStr">
        <is>
          <t>TELANGANA</t>
        </is>
      </c>
    </row>
    <row r="8571" ht="14.4" customHeight="1">
      <c r="CP8571" s="439" t="n">
        <v>504110</v>
      </c>
      <c r="CQ8571" s="439" t="inlineStr">
        <is>
          <t>TELANGANA</t>
        </is>
      </c>
    </row>
    <row r="8572" ht="14.4" customHeight="1">
      <c r="CP8572" s="439" t="n">
        <v>504201</v>
      </c>
      <c r="CQ8572" s="439" t="inlineStr">
        <is>
          <t>TELANGANA</t>
        </is>
      </c>
    </row>
    <row r="8573" ht="14.4" customHeight="1">
      <c r="CP8573" s="439" t="n">
        <v>504202</v>
      </c>
      <c r="CQ8573" s="439" t="inlineStr">
        <is>
          <t>TELANGANA</t>
        </is>
      </c>
    </row>
    <row r="8574" ht="14.4" customHeight="1">
      <c r="CP8574" s="439" t="n">
        <v>504203</v>
      </c>
      <c r="CQ8574" s="439" t="inlineStr">
        <is>
          <t>TELANGANA</t>
        </is>
      </c>
    </row>
    <row r="8575" ht="14.4" customHeight="1">
      <c r="CP8575" s="439" t="n">
        <v>504204</v>
      </c>
      <c r="CQ8575" s="439" t="inlineStr">
        <is>
          <t>TELANGANA</t>
        </is>
      </c>
    </row>
    <row r="8576" ht="14.4" customHeight="1">
      <c r="CP8576" s="439" t="n">
        <v>504205</v>
      </c>
      <c r="CQ8576" s="439" t="inlineStr">
        <is>
          <t>TELANGANA</t>
        </is>
      </c>
    </row>
    <row r="8577" ht="14.4" customHeight="1">
      <c r="CP8577" s="439" t="n">
        <v>504206</v>
      </c>
      <c r="CQ8577" s="439" t="inlineStr">
        <is>
          <t>TELANGANA</t>
        </is>
      </c>
    </row>
    <row r="8578" ht="14.4" customHeight="1">
      <c r="CP8578" s="439" t="n">
        <v>504207</v>
      </c>
      <c r="CQ8578" s="439" t="inlineStr">
        <is>
          <t>TELANGANA</t>
        </is>
      </c>
    </row>
    <row r="8579" ht="14.4" customHeight="1">
      <c r="CP8579" s="439" t="n">
        <v>504208</v>
      </c>
      <c r="CQ8579" s="439" t="inlineStr">
        <is>
          <t>TELANGANA</t>
        </is>
      </c>
    </row>
    <row r="8580" ht="14.4" customHeight="1">
      <c r="CP8580" s="439" t="n">
        <v>504209</v>
      </c>
      <c r="CQ8580" s="439" t="inlineStr">
        <is>
          <t>TELANGANA</t>
        </is>
      </c>
    </row>
    <row r="8581" ht="14.4" customHeight="1">
      <c r="CP8581" s="439" t="n">
        <v>504216</v>
      </c>
      <c r="CQ8581" s="439" t="inlineStr">
        <is>
          <t>TELANGANA</t>
        </is>
      </c>
    </row>
    <row r="8582" ht="14.4" customHeight="1">
      <c r="CP8582" s="439" t="n">
        <v>504218</v>
      </c>
      <c r="CQ8582" s="439" t="inlineStr">
        <is>
          <t>TELANGANA</t>
        </is>
      </c>
    </row>
    <row r="8583" ht="14.4" customHeight="1">
      <c r="CP8583" s="439" t="n">
        <v>504219</v>
      </c>
      <c r="CQ8583" s="439" t="inlineStr">
        <is>
          <t>TELANGANA</t>
        </is>
      </c>
    </row>
    <row r="8584" ht="14.4" customHeight="1">
      <c r="CP8584" s="439" t="n">
        <v>504220</v>
      </c>
      <c r="CQ8584" s="439" t="inlineStr">
        <is>
          <t>TELANGANA</t>
        </is>
      </c>
    </row>
    <row r="8585" ht="14.4" customHeight="1">
      <c r="CP8585" s="439" t="n">
        <v>504231</v>
      </c>
      <c r="CQ8585" s="439" t="inlineStr">
        <is>
          <t>TELANGANA</t>
        </is>
      </c>
    </row>
    <row r="8586" ht="14.4" customHeight="1">
      <c r="CP8586" s="439" t="n">
        <v>504251</v>
      </c>
      <c r="CQ8586" s="439" t="inlineStr">
        <is>
          <t>TELANGANA</t>
        </is>
      </c>
    </row>
    <row r="8587" ht="14.4" customHeight="1">
      <c r="CP8587" s="439" t="n">
        <v>504272</v>
      </c>
      <c r="CQ8587" s="439" t="inlineStr">
        <is>
          <t>TELANGANA</t>
        </is>
      </c>
    </row>
    <row r="8588" ht="14.4" customHeight="1">
      <c r="CP8588" s="439" t="n">
        <v>504273</v>
      </c>
      <c r="CQ8588" s="439" t="inlineStr">
        <is>
          <t>TELANGANA</t>
        </is>
      </c>
    </row>
    <row r="8589" ht="14.4" customHeight="1">
      <c r="CP8589" s="439" t="n">
        <v>504292</v>
      </c>
      <c r="CQ8589" s="439" t="inlineStr">
        <is>
          <t>TELANGANA</t>
        </is>
      </c>
    </row>
    <row r="8590" ht="14.4" customHeight="1">
      <c r="CP8590" s="439" t="n">
        <v>504293</v>
      </c>
      <c r="CQ8590" s="439" t="inlineStr">
        <is>
          <t>TELANGANA</t>
        </is>
      </c>
    </row>
    <row r="8591" ht="14.4" customHeight="1">
      <c r="CP8591" s="439" t="n">
        <v>504294</v>
      </c>
      <c r="CQ8591" s="439" t="inlineStr">
        <is>
          <t>TELANGANA</t>
        </is>
      </c>
    </row>
    <row r="8592" ht="14.4" customHeight="1">
      <c r="CP8592" s="439" t="n">
        <v>504295</v>
      </c>
      <c r="CQ8592" s="439" t="inlineStr">
        <is>
          <t>TELANGANA</t>
        </is>
      </c>
    </row>
    <row r="8593" ht="14.4" customHeight="1">
      <c r="CP8593" s="439" t="n">
        <v>504296</v>
      </c>
      <c r="CQ8593" s="439" t="inlineStr">
        <is>
          <t>TELANGANA</t>
        </is>
      </c>
    </row>
    <row r="8594" ht="14.4" customHeight="1">
      <c r="CP8594" s="439" t="n">
        <v>504297</v>
      </c>
      <c r="CQ8594" s="439" t="inlineStr">
        <is>
          <t>TELANGANA</t>
        </is>
      </c>
    </row>
    <row r="8595" ht="14.4" customHeight="1">
      <c r="CP8595" s="439" t="n">
        <v>504299</v>
      </c>
      <c r="CQ8595" s="439" t="inlineStr">
        <is>
          <t>TELANGANA</t>
        </is>
      </c>
    </row>
    <row r="8596" ht="14.4" customHeight="1">
      <c r="CP8596" s="439" t="n">
        <v>504301</v>
      </c>
      <c r="CQ8596" s="439" t="inlineStr">
        <is>
          <t>TELANGANA</t>
        </is>
      </c>
    </row>
    <row r="8597" ht="14.4" customHeight="1">
      <c r="CP8597" s="439" t="n">
        <v>504302</v>
      </c>
      <c r="CQ8597" s="439" t="inlineStr">
        <is>
          <t>TELANGANA</t>
        </is>
      </c>
    </row>
    <row r="8598" ht="14.4" customHeight="1">
      <c r="CP8598" s="439" t="n">
        <v>504303</v>
      </c>
      <c r="CQ8598" s="439" t="inlineStr">
        <is>
          <t>TELANGANA</t>
        </is>
      </c>
    </row>
    <row r="8599" ht="14.4" customHeight="1">
      <c r="CP8599" s="439" t="n">
        <v>504304</v>
      </c>
      <c r="CQ8599" s="439" t="inlineStr">
        <is>
          <t>TELANGANA</t>
        </is>
      </c>
    </row>
    <row r="8600" ht="14.4" customHeight="1">
      <c r="CP8600" s="439" t="n">
        <v>504306</v>
      </c>
      <c r="CQ8600" s="439" t="inlineStr">
        <is>
          <t>TELANGANA</t>
        </is>
      </c>
    </row>
    <row r="8601" ht="14.4" customHeight="1">
      <c r="CP8601" s="439" t="n">
        <v>504307</v>
      </c>
      <c r="CQ8601" s="439" t="inlineStr">
        <is>
          <t>TELANGANA</t>
        </is>
      </c>
    </row>
    <row r="8602" ht="14.4" customHeight="1">
      <c r="CP8602" s="439" t="n">
        <v>504308</v>
      </c>
      <c r="CQ8602" s="439" t="inlineStr">
        <is>
          <t>TELANGANA</t>
        </is>
      </c>
    </row>
    <row r="8603" ht="14.4" customHeight="1">
      <c r="CP8603" s="439" t="n">
        <v>504309</v>
      </c>
      <c r="CQ8603" s="439" t="inlineStr">
        <is>
          <t>TELANGANA</t>
        </is>
      </c>
    </row>
    <row r="8604" ht="14.4" customHeight="1">
      <c r="CP8604" s="439" t="n">
        <v>504310</v>
      </c>
      <c r="CQ8604" s="439" t="inlineStr">
        <is>
          <t>TELANGANA</t>
        </is>
      </c>
    </row>
    <row r="8605" ht="14.4" customHeight="1">
      <c r="CP8605" s="439" t="n">
        <v>504311</v>
      </c>
      <c r="CQ8605" s="439" t="inlineStr">
        <is>
          <t>TELANGANA</t>
        </is>
      </c>
    </row>
    <row r="8606" ht="14.4" customHeight="1">
      <c r="CP8606" s="439" t="n">
        <v>504312</v>
      </c>
      <c r="CQ8606" s="439" t="inlineStr">
        <is>
          <t>TELANGANA</t>
        </is>
      </c>
    </row>
    <row r="8607" ht="14.4" customHeight="1">
      <c r="CP8607" s="439" t="n">
        <v>504313</v>
      </c>
      <c r="CQ8607" s="439" t="inlineStr">
        <is>
          <t>TELANGANA</t>
        </is>
      </c>
    </row>
    <row r="8608" ht="14.4" customHeight="1">
      <c r="CP8608" s="439" t="n">
        <v>504323</v>
      </c>
      <c r="CQ8608" s="439" t="inlineStr">
        <is>
          <t>TELANGANA</t>
        </is>
      </c>
    </row>
    <row r="8609" ht="14.4" customHeight="1">
      <c r="CP8609" s="439" t="n">
        <v>505001</v>
      </c>
      <c r="CQ8609" s="439" t="inlineStr">
        <is>
          <t>TELANGANA</t>
        </is>
      </c>
    </row>
    <row r="8610" ht="14.4" customHeight="1">
      <c r="CP8610" s="439" t="n">
        <v>505002</v>
      </c>
      <c r="CQ8610" s="439" t="inlineStr">
        <is>
          <t>TELANGANA</t>
        </is>
      </c>
    </row>
    <row r="8611" ht="14.4" customHeight="1">
      <c r="CP8611" s="439" t="n">
        <v>505101</v>
      </c>
      <c r="CQ8611" s="439" t="inlineStr">
        <is>
          <t>TELANGANA</t>
        </is>
      </c>
    </row>
    <row r="8612" ht="14.4" customHeight="1">
      <c r="CP8612" s="439" t="n">
        <v>505102</v>
      </c>
      <c r="CQ8612" s="439" t="inlineStr">
        <is>
          <t>TELANGANA</t>
        </is>
      </c>
    </row>
    <row r="8613" ht="14.4" customHeight="1">
      <c r="CP8613" s="439" t="n">
        <v>505122</v>
      </c>
      <c r="CQ8613" s="439" t="inlineStr">
        <is>
          <t>TELANGANA</t>
        </is>
      </c>
    </row>
    <row r="8614" ht="14.4" customHeight="1">
      <c r="CP8614" s="439" t="n">
        <v>505129</v>
      </c>
      <c r="CQ8614" s="439" t="inlineStr">
        <is>
          <t>TELANGANA</t>
        </is>
      </c>
    </row>
    <row r="8615" ht="14.4" customHeight="1">
      <c r="CP8615" s="439" t="n">
        <v>505152</v>
      </c>
      <c r="CQ8615" s="439" t="inlineStr">
        <is>
          <t>TELANGANA</t>
        </is>
      </c>
    </row>
    <row r="8616" ht="14.4" customHeight="1">
      <c r="CP8616" s="439" t="n">
        <v>505153</v>
      </c>
      <c r="CQ8616" s="439" t="inlineStr">
        <is>
          <t>TELANGANA</t>
        </is>
      </c>
    </row>
    <row r="8617" ht="14.4" customHeight="1">
      <c r="CP8617" s="439" t="n">
        <v>505162</v>
      </c>
      <c r="CQ8617" s="439" t="inlineStr">
        <is>
          <t>TELANGANA</t>
        </is>
      </c>
    </row>
    <row r="8618" ht="14.4" customHeight="1">
      <c r="CP8618" s="439" t="n">
        <v>505172</v>
      </c>
      <c r="CQ8618" s="439" t="inlineStr">
        <is>
          <t>TELANGANA</t>
        </is>
      </c>
    </row>
    <row r="8619" ht="14.4" customHeight="1">
      <c r="CP8619" s="439" t="n">
        <v>505174</v>
      </c>
      <c r="CQ8619" s="439" t="inlineStr">
        <is>
          <t>TELANGANA</t>
        </is>
      </c>
    </row>
    <row r="8620" ht="14.4" customHeight="1">
      <c r="CP8620" s="439" t="n">
        <v>505184</v>
      </c>
      <c r="CQ8620" s="439" t="inlineStr">
        <is>
          <t>TELANGANA</t>
        </is>
      </c>
    </row>
    <row r="8621" ht="14.4" customHeight="1">
      <c r="CP8621" s="439" t="n">
        <v>505185</v>
      </c>
      <c r="CQ8621" s="439" t="inlineStr">
        <is>
          <t>TELANGANA</t>
        </is>
      </c>
    </row>
    <row r="8622" ht="14.4" customHeight="1">
      <c r="CP8622" s="439" t="n">
        <v>505186</v>
      </c>
      <c r="CQ8622" s="439" t="inlineStr">
        <is>
          <t>TELANGANA</t>
        </is>
      </c>
    </row>
    <row r="8623" ht="14.4" customHeight="1">
      <c r="CP8623" s="439" t="n">
        <v>505188</v>
      </c>
      <c r="CQ8623" s="439" t="inlineStr">
        <is>
          <t>TELANGANA</t>
        </is>
      </c>
    </row>
    <row r="8624" ht="14.4" customHeight="1">
      <c r="CP8624" s="439" t="n">
        <v>505208</v>
      </c>
      <c r="CQ8624" s="439" t="inlineStr">
        <is>
          <t>TELANGANA</t>
        </is>
      </c>
    </row>
    <row r="8625" ht="14.4" customHeight="1">
      <c r="CP8625" s="439" t="n">
        <v>505209</v>
      </c>
      <c r="CQ8625" s="439" t="inlineStr">
        <is>
          <t>TELANGANA</t>
        </is>
      </c>
    </row>
    <row r="8626" ht="14.4" customHeight="1">
      <c r="CP8626" s="439" t="n">
        <v>505210</v>
      </c>
      <c r="CQ8626" s="439" t="inlineStr">
        <is>
          <t>TELANGANA</t>
        </is>
      </c>
    </row>
    <row r="8627" ht="14.4" customHeight="1">
      <c r="CP8627" s="439" t="n">
        <v>505211</v>
      </c>
      <c r="CQ8627" s="439" t="inlineStr">
        <is>
          <t>TELANGANA</t>
        </is>
      </c>
    </row>
    <row r="8628" ht="14.4" customHeight="1">
      <c r="CP8628" s="439" t="n">
        <v>505212</v>
      </c>
      <c r="CQ8628" s="439" t="inlineStr">
        <is>
          <t>TELANGANA</t>
        </is>
      </c>
    </row>
    <row r="8629" ht="14.4" customHeight="1">
      <c r="CP8629" s="439" t="n">
        <v>505214</v>
      </c>
      <c r="CQ8629" s="439" t="inlineStr">
        <is>
          <t>TELANGANA</t>
        </is>
      </c>
    </row>
    <row r="8630" ht="14.4" customHeight="1">
      <c r="CP8630" s="439" t="n">
        <v>505215</v>
      </c>
      <c r="CQ8630" s="439" t="inlineStr">
        <is>
          <t>TELANGANA</t>
        </is>
      </c>
    </row>
    <row r="8631" ht="14.4" customHeight="1">
      <c r="CP8631" s="439" t="n">
        <v>505301</v>
      </c>
      <c r="CQ8631" s="439" t="inlineStr">
        <is>
          <t>TELANGANA</t>
        </is>
      </c>
    </row>
    <row r="8632" ht="14.4" customHeight="1">
      <c r="CP8632" s="439" t="n">
        <v>505302</v>
      </c>
      <c r="CQ8632" s="439" t="inlineStr">
        <is>
          <t>TELANGANA</t>
        </is>
      </c>
    </row>
    <row r="8633" ht="14.4" customHeight="1">
      <c r="CP8633" s="439" t="n">
        <v>505303</v>
      </c>
      <c r="CQ8633" s="439" t="inlineStr">
        <is>
          <t>TELANGANA</t>
        </is>
      </c>
    </row>
    <row r="8634" ht="14.4" customHeight="1">
      <c r="CP8634" s="439" t="n">
        <v>505304</v>
      </c>
      <c r="CQ8634" s="439" t="inlineStr">
        <is>
          <t>TELANGANA</t>
        </is>
      </c>
    </row>
    <row r="8635" ht="14.4" customHeight="1">
      <c r="CP8635" s="439" t="n">
        <v>505305</v>
      </c>
      <c r="CQ8635" s="439" t="inlineStr">
        <is>
          <t>TELANGANA</t>
        </is>
      </c>
    </row>
    <row r="8636" ht="14.4" customHeight="1">
      <c r="CP8636" s="439" t="n">
        <v>505306</v>
      </c>
      <c r="CQ8636" s="439" t="inlineStr">
        <is>
          <t>TELANGANA</t>
        </is>
      </c>
    </row>
    <row r="8637" ht="14.4" customHeight="1">
      <c r="CP8637" s="439" t="n">
        <v>505307</v>
      </c>
      <c r="CQ8637" s="439" t="inlineStr">
        <is>
          <t>TELANGANA</t>
        </is>
      </c>
    </row>
    <row r="8638" ht="14.4" customHeight="1">
      <c r="CP8638" s="439" t="n">
        <v>505326</v>
      </c>
      <c r="CQ8638" s="439" t="inlineStr">
        <is>
          <t>TELANGANA</t>
        </is>
      </c>
    </row>
    <row r="8639" ht="14.4" customHeight="1">
      <c r="CP8639" s="439" t="n">
        <v>505327</v>
      </c>
      <c r="CQ8639" s="439" t="inlineStr">
        <is>
          <t>TELANGANA</t>
        </is>
      </c>
    </row>
    <row r="8640" ht="14.4" customHeight="1">
      <c r="CP8640" s="439" t="n">
        <v>505330</v>
      </c>
      <c r="CQ8640" s="439" t="inlineStr">
        <is>
          <t>TELANGANA</t>
        </is>
      </c>
    </row>
    <row r="8641" ht="14.4" customHeight="1">
      <c r="CP8641" s="439" t="n">
        <v>505331</v>
      </c>
      <c r="CQ8641" s="439" t="inlineStr">
        <is>
          <t>TELANGANA</t>
        </is>
      </c>
    </row>
    <row r="8642" ht="14.4" customHeight="1">
      <c r="CP8642" s="439" t="n">
        <v>505401</v>
      </c>
      <c r="CQ8642" s="439" t="inlineStr">
        <is>
          <t>TELANGANA</t>
        </is>
      </c>
    </row>
    <row r="8643" ht="14.4" customHeight="1">
      <c r="CP8643" s="439" t="n">
        <v>505402</v>
      </c>
      <c r="CQ8643" s="439" t="inlineStr">
        <is>
          <t>TELANGANA</t>
        </is>
      </c>
    </row>
    <row r="8644" ht="14.4" customHeight="1">
      <c r="CP8644" s="439" t="n">
        <v>505403</v>
      </c>
      <c r="CQ8644" s="439" t="inlineStr">
        <is>
          <t>TELANGANA</t>
        </is>
      </c>
    </row>
    <row r="8645" ht="14.4" customHeight="1">
      <c r="CP8645" s="439" t="n">
        <v>505404</v>
      </c>
      <c r="CQ8645" s="439" t="inlineStr">
        <is>
          <t>TELANGANA</t>
        </is>
      </c>
    </row>
    <row r="8646" ht="14.4" customHeight="1">
      <c r="CP8646" s="439" t="n">
        <v>505405</v>
      </c>
      <c r="CQ8646" s="439" t="inlineStr">
        <is>
          <t>TELANGANA</t>
        </is>
      </c>
    </row>
    <row r="8647" ht="14.4" customHeight="1">
      <c r="CP8647" s="439" t="n">
        <v>505415</v>
      </c>
      <c r="CQ8647" s="439" t="inlineStr">
        <is>
          <t>TELANGANA</t>
        </is>
      </c>
    </row>
    <row r="8648" ht="14.4" customHeight="1">
      <c r="CP8648" s="439" t="n">
        <v>505416</v>
      </c>
      <c r="CQ8648" s="439" t="inlineStr">
        <is>
          <t>TELANGANA</t>
        </is>
      </c>
    </row>
    <row r="8649" ht="14.4" customHeight="1">
      <c r="CP8649" s="439" t="n">
        <v>505425</v>
      </c>
      <c r="CQ8649" s="439" t="inlineStr">
        <is>
          <t>TELANGANA</t>
        </is>
      </c>
    </row>
    <row r="8650" ht="14.4" customHeight="1">
      <c r="CP8650" s="439" t="n">
        <v>505445</v>
      </c>
      <c r="CQ8650" s="439" t="inlineStr">
        <is>
          <t>TELANGANA</t>
        </is>
      </c>
    </row>
    <row r="8651" ht="14.4" customHeight="1">
      <c r="CP8651" s="439" t="n">
        <v>505450</v>
      </c>
      <c r="CQ8651" s="439" t="inlineStr">
        <is>
          <t>TELANGANA</t>
        </is>
      </c>
    </row>
    <row r="8652" ht="14.4" customHeight="1">
      <c r="CP8652" s="439" t="n">
        <v>505451</v>
      </c>
      <c r="CQ8652" s="439" t="inlineStr">
        <is>
          <t>TELANGANA</t>
        </is>
      </c>
    </row>
    <row r="8653" ht="14.4" customHeight="1">
      <c r="CP8653" s="439" t="n">
        <v>505452</v>
      </c>
      <c r="CQ8653" s="439" t="inlineStr">
        <is>
          <t>TELANGANA</t>
        </is>
      </c>
    </row>
    <row r="8654" ht="14.4" customHeight="1">
      <c r="CP8654" s="439" t="n">
        <v>505453</v>
      </c>
      <c r="CQ8654" s="439" t="inlineStr">
        <is>
          <t>TELANGANA</t>
        </is>
      </c>
    </row>
    <row r="8655" ht="14.4" customHeight="1">
      <c r="CP8655" s="439" t="n">
        <v>505454</v>
      </c>
      <c r="CQ8655" s="439" t="inlineStr">
        <is>
          <t>TELANGANA</t>
        </is>
      </c>
    </row>
    <row r="8656" ht="14.4" customHeight="1">
      <c r="CP8656" s="439" t="n">
        <v>505455</v>
      </c>
      <c r="CQ8656" s="439" t="inlineStr">
        <is>
          <t>TELANGANA</t>
        </is>
      </c>
    </row>
    <row r="8657" ht="14.4" customHeight="1">
      <c r="CP8657" s="439" t="n">
        <v>505460</v>
      </c>
      <c r="CQ8657" s="439" t="inlineStr">
        <is>
          <t>TELANGANA</t>
        </is>
      </c>
    </row>
    <row r="8658" ht="14.4" customHeight="1">
      <c r="CP8658" s="439" t="n">
        <v>505462</v>
      </c>
      <c r="CQ8658" s="439" t="inlineStr">
        <is>
          <t>TELANGANA</t>
        </is>
      </c>
    </row>
    <row r="8659" ht="14.4" customHeight="1">
      <c r="CP8659" s="439" t="n">
        <v>505466</v>
      </c>
      <c r="CQ8659" s="439" t="inlineStr">
        <is>
          <t>TELANGANA</t>
        </is>
      </c>
    </row>
    <row r="8660" ht="14.4" customHeight="1">
      <c r="CP8660" s="439" t="n">
        <v>505467</v>
      </c>
      <c r="CQ8660" s="439" t="inlineStr">
        <is>
          <t>TELANGANA</t>
        </is>
      </c>
    </row>
    <row r="8661" ht="14.4" customHeight="1">
      <c r="CP8661" s="439" t="n">
        <v>505468</v>
      </c>
      <c r="CQ8661" s="439" t="inlineStr">
        <is>
          <t>TELANGANA</t>
        </is>
      </c>
    </row>
    <row r="8662" ht="14.4" customHeight="1">
      <c r="CP8662" s="439" t="n">
        <v>505469</v>
      </c>
      <c r="CQ8662" s="439" t="inlineStr">
        <is>
          <t>TELANGANA</t>
        </is>
      </c>
    </row>
    <row r="8663" ht="14.4" customHeight="1">
      <c r="CP8663" s="439" t="n">
        <v>505470</v>
      </c>
      <c r="CQ8663" s="439" t="inlineStr">
        <is>
          <t>TELANGANA</t>
        </is>
      </c>
    </row>
    <row r="8664" ht="14.4" customHeight="1">
      <c r="CP8664" s="439" t="n">
        <v>505471</v>
      </c>
      <c r="CQ8664" s="439" t="inlineStr">
        <is>
          <t>TELANGANA</t>
        </is>
      </c>
    </row>
    <row r="8665" ht="14.4" customHeight="1">
      <c r="CP8665" s="439" t="n">
        <v>505472</v>
      </c>
      <c r="CQ8665" s="439" t="inlineStr">
        <is>
          <t>TELANGANA</t>
        </is>
      </c>
    </row>
    <row r="8666" ht="14.4" customHeight="1">
      <c r="CP8666" s="439" t="n">
        <v>505473</v>
      </c>
      <c r="CQ8666" s="439" t="inlineStr">
        <is>
          <t>TELANGANA</t>
        </is>
      </c>
    </row>
    <row r="8667" ht="14.4" customHeight="1">
      <c r="CP8667" s="439" t="n">
        <v>505474</v>
      </c>
      <c r="CQ8667" s="439" t="inlineStr">
        <is>
          <t>TELANGANA</t>
        </is>
      </c>
    </row>
    <row r="8668" ht="14.4" customHeight="1">
      <c r="CP8668" s="439" t="n">
        <v>505475</v>
      </c>
      <c r="CQ8668" s="439" t="inlineStr">
        <is>
          <t>TELANGANA</t>
        </is>
      </c>
    </row>
    <row r="8669" ht="14.4" customHeight="1">
      <c r="CP8669" s="439" t="n">
        <v>505476</v>
      </c>
      <c r="CQ8669" s="439" t="inlineStr">
        <is>
          <t>TELANGANA</t>
        </is>
      </c>
    </row>
    <row r="8670" ht="14.4" customHeight="1">
      <c r="CP8670" s="439" t="n">
        <v>505480</v>
      </c>
      <c r="CQ8670" s="439" t="inlineStr">
        <is>
          <t>TELANGANA</t>
        </is>
      </c>
    </row>
    <row r="8671" ht="14.4" customHeight="1">
      <c r="CP8671" s="439" t="n">
        <v>505481</v>
      </c>
      <c r="CQ8671" s="439" t="inlineStr">
        <is>
          <t>TELANGANA</t>
        </is>
      </c>
    </row>
    <row r="8672" ht="14.4" customHeight="1">
      <c r="CP8672" s="439" t="n">
        <v>505490</v>
      </c>
      <c r="CQ8672" s="439" t="inlineStr">
        <is>
          <t>TELANGANA</t>
        </is>
      </c>
    </row>
    <row r="8673" ht="14.4" customHeight="1">
      <c r="CP8673" s="439" t="n">
        <v>505497</v>
      </c>
      <c r="CQ8673" s="439" t="inlineStr">
        <is>
          <t>TELANGANA</t>
        </is>
      </c>
    </row>
    <row r="8674" ht="14.4" customHeight="1">
      <c r="CP8674" s="439" t="n">
        <v>505498</v>
      </c>
      <c r="CQ8674" s="439" t="inlineStr">
        <is>
          <t>TELANGANA</t>
        </is>
      </c>
    </row>
    <row r="8675" ht="14.4" customHeight="1">
      <c r="CP8675" s="439" t="n">
        <v>505501</v>
      </c>
      <c r="CQ8675" s="439" t="inlineStr">
        <is>
          <t>TELANGANA</t>
        </is>
      </c>
    </row>
    <row r="8676" ht="14.4" customHeight="1">
      <c r="CP8676" s="439" t="n">
        <v>505502</v>
      </c>
      <c r="CQ8676" s="439" t="inlineStr">
        <is>
          <t>TELANGANA</t>
        </is>
      </c>
    </row>
    <row r="8677" ht="14.4" customHeight="1">
      <c r="CP8677" s="439" t="n">
        <v>505504</v>
      </c>
      <c r="CQ8677" s="439" t="inlineStr">
        <is>
          <t>TELANGANA</t>
        </is>
      </c>
    </row>
    <row r="8678" ht="14.4" customHeight="1">
      <c r="CP8678" s="439" t="n">
        <v>505505</v>
      </c>
      <c r="CQ8678" s="439" t="inlineStr">
        <is>
          <t>TELANGANA</t>
        </is>
      </c>
    </row>
    <row r="8679" ht="14.4" customHeight="1">
      <c r="CP8679" s="439" t="n">
        <v>505514</v>
      </c>
      <c r="CQ8679" s="439" t="inlineStr">
        <is>
          <t>TELANGANA</t>
        </is>
      </c>
    </row>
    <row r="8680" ht="14.4" customHeight="1">
      <c r="CP8680" s="439" t="n">
        <v>505524</v>
      </c>
      <c r="CQ8680" s="439" t="inlineStr">
        <is>
          <t>TELANGANA</t>
        </is>
      </c>
    </row>
    <row r="8681" ht="14.4" customHeight="1">
      <c r="CP8681" s="439" t="n">
        <v>505526</v>
      </c>
      <c r="CQ8681" s="439" t="inlineStr">
        <is>
          <t>TELANGANA</t>
        </is>
      </c>
    </row>
    <row r="8682" ht="14.4" customHeight="1">
      <c r="CP8682" s="439" t="n">
        <v>505527</v>
      </c>
      <c r="CQ8682" s="439" t="inlineStr">
        <is>
          <t>TELANGANA</t>
        </is>
      </c>
    </row>
    <row r="8683" ht="14.4" customHeight="1">
      <c r="CP8683" s="439" t="n">
        <v>505528</v>
      </c>
      <c r="CQ8683" s="439" t="inlineStr">
        <is>
          <t>TELANGANA</t>
        </is>
      </c>
    </row>
    <row r="8684" ht="14.4" customHeight="1">
      <c r="CP8684" s="439" t="n">
        <v>505529</v>
      </c>
      <c r="CQ8684" s="439" t="inlineStr">
        <is>
          <t>TELANGANA</t>
        </is>
      </c>
    </row>
    <row r="8685" ht="14.4" customHeight="1">
      <c r="CP8685" s="439" t="n">
        <v>505530</v>
      </c>
      <c r="CQ8685" s="439" t="inlineStr">
        <is>
          <t>TELANGANA</t>
        </is>
      </c>
    </row>
    <row r="8686" ht="14.4" customHeight="1">
      <c r="CP8686" s="439" t="n">
        <v>505531</v>
      </c>
      <c r="CQ8686" s="439" t="inlineStr">
        <is>
          <t>TELANGANA</t>
        </is>
      </c>
    </row>
    <row r="8687" ht="14.4" customHeight="1">
      <c r="CP8687" s="439" t="n">
        <v>505532</v>
      </c>
      <c r="CQ8687" s="439" t="inlineStr">
        <is>
          <t>TELANGANA</t>
        </is>
      </c>
    </row>
    <row r="8688" ht="14.4" customHeight="1">
      <c r="CP8688" s="439" t="n">
        <v>506001</v>
      </c>
      <c r="CQ8688" s="439" t="inlineStr">
        <is>
          <t>TELANGANA</t>
        </is>
      </c>
    </row>
    <row r="8689" ht="14.4" customHeight="1">
      <c r="CP8689" s="439" t="n">
        <v>506002</v>
      </c>
      <c r="CQ8689" s="439" t="inlineStr">
        <is>
          <t>TELANGANA</t>
        </is>
      </c>
    </row>
    <row r="8690" ht="14.4" customHeight="1">
      <c r="CP8690" s="439" t="n">
        <v>506004</v>
      </c>
      <c r="CQ8690" s="439" t="inlineStr">
        <is>
          <t>TELANGANA</t>
        </is>
      </c>
    </row>
    <row r="8691" ht="14.4" customHeight="1">
      <c r="CP8691" s="439" t="n">
        <v>506005</v>
      </c>
      <c r="CQ8691" s="439" t="inlineStr">
        <is>
          <t>TELANGANA</t>
        </is>
      </c>
    </row>
    <row r="8692" ht="14.4" customHeight="1">
      <c r="CP8692" s="439" t="n">
        <v>506006</v>
      </c>
      <c r="CQ8692" s="439" t="inlineStr">
        <is>
          <t>TELANGANA</t>
        </is>
      </c>
    </row>
    <row r="8693" ht="14.4" customHeight="1">
      <c r="CP8693" s="439" t="n">
        <v>506007</v>
      </c>
      <c r="CQ8693" s="439" t="inlineStr">
        <is>
          <t>TELANGANA</t>
        </is>
      </c>
    </row>
    <row r="8694" ht="14.4" customHeight="1">
      <c r="CP8694" s="439" t="n">
        <v>506008</v>
      </c>
      <c r="CQ8694" s="439" t="inlineStr">
        <is>
          <t>TELANGANA</t>
        </is>
      </c>
    </row>
    <row r="8695" ht="14.4" customHeight="1">
      <c r="CP8695" s="439" t="n">
        <v>506009</v>
      </c>
      <c r="CQ8695" s="439" t="inlineStr">
        <is>
          <t>TELANGANA</t>
        </is>
      </c>
    </row>
    <row r="8696" ht="14.4" customHeight="1">
      <c r="CP8696" s="439" t="n">
        <v>506011</v>
      </c>
      <c r="CQ8696" s="439" t="inlineStr">
        <is>
          <t>TELANGANA</t>
        </is>
      </c>
    </row>
    <row r="8697" ht="14.4" customHeight="1">
      <c r="CP8697" s="439" t="n">
        <v>506013</v>
      </c>
      <c r="CQ8697" s="439" t="inlineStr">
        <is>
          <t>TELANGANA</t>
        </is>
      </c>
    </row>
    <row r="8698" ht="14.4" customHeight="1">
      <c r="CP8698" s="439" t="n">
        <v>506015</v>
      </c>
      <c r="CQ8698" s="439" t="inlineStr">
        <is>
          <t>TELANGANA</t>
        </is>
      </c>
    </row>
    <row r="8699" ht="14.4" customHeight="1">
      <c r="CP8699" s="439" t="n">
        <v>506101</v>
      </c>
      <c r="CQ8699" s="439" t="inlineStr">
        <is>
          <t>TELANGANA</t>
        </is>
      </c>
    </row>
    <row r="8700" ht="14.4" customHeight="1">
      <c r="CP8700" s="439" t="n">
        <v>506102</v>
      </c>
      <c r="CQ8700" s="439" t="inlineStr">
        <is>
          <t>TELANGANA</t>
        </is>
      </c>
    </row>
    <row r="8701" ht="14.4" customHeight="1">
      <c r="CP8701" s="439" t="n">
        <v>506103</v>
      </c>
      <c r="CQ8701" s="439" t="inlineStr">
        <is>
          <t>TELANGANA</t>
        </is>
      </c>
    </row>
    <row r="8702" ht="14.4" customHeight="1">
      <c r="CP8702" s="439" t="n">
        <v>506104</v>
      </c>
      <c r="CQ8702" s="439" t="inlineStr">
        <is>
          <t>TELANGANA</t>
        </is>
      </c>
    </row>
    <row r="8703" ht="14.4" customHeight="1">
      <c r="CP8703" s="439" t="n">
        <v>506105</v>
      </c>
      <c r="CQ8703" s="439" t="inlineStr">
        <is>
          <t>TELANGANA</t>
        </is>
      </c>
    </row>
    <row r="8704" ht="14.4" customHeight="1">
      <c r="CP8704" s="439" t="n">
        <v>506112</v>
      </c>
      <c r="CQ8704" s="439" t="inlineStr">
        <is>
          <t>TELANGANA</t>
        </is>
      </c>
    </row>
    <row r="8705" ht="14.4" customHeight="1">
      <c r="CP8705" s="439" t="n">
        <v>506122</v>
      </c>
      <c r="CQ8705" s="439" t="inlineStr">
        <is>
          <t>TELANGANA</t>
        </is>
      </c>
    </row>
    <row r="8706" ht="14.4" customHeight="1">
      <c r="CP8706" s="439" t="n">
        <v>506132</v>
      </c>
      <c r="CQ8706" s="439" t="inlineStr">
        <is>
          <t>TELANGANA</t>
        </is>
      </c>
    </row>
    <row r="8707" ht="14.4" customHeight="1">
      <c r="CP8707" s="439" t="n">
        <v>506134</v>
      </c>
      <c r="CQ8707" s="439" t="inlineStr">
        <is>
          <t>TELANGANA</t>
        </is>
      </c>
    </row>
    <row r="8708" ht="14.4" customHeight="1">
      <c r="CP8708" s="439" t="n">
        <v>506135</v>
      </c>
      <c r="CQ8708" s="439" t="inlineStr">
        <is>
          <t>TELANGANA</t>
        </is>
      </c>
    </row>
    <row r="8709" ht="14.4" customHeight="1">
      <c r="CP8709" s="439" t="n">
        <v>506142</v>
      </c>
      <c r="CQ8709" s="439" t="inlineStr">
        <is>
          <t>TELANGANA</t>
        </is>
      </c>
    </row>
    <row r="8710" ht="14.4" customHeight="1">
      <c r="CP8710" s="439" t="n">
        <v>506143</v>
      </c>
      <c r="CQ8710" s="439" t="inlineStr">
        <is>
          <t>TELANGANA</t>
        </is>
      </c>
    </row>
    <row r="8711" ht="14.4" customHeight="1">
      <c r="CP8711" s="439" t="n">
        <v>506144</v>
      </c>
      <c r="CQ8711" s="439" t="inlineStr">
        <is>
          <t>TELANGANA</t>
        </is>
      </c>
    </row>
    <row r="8712" ht="14.4" customHeight="1">
      <c r="CP8712" s="439" t="n">
        <v>506145</v>
      </c>
      <c r="CQ8712" s="439" t="inlineStr">
        <is>
          <t>TELANGANA</t>
        </is>
      </c>
    </row>
    <row r="8713" ht="14.4" customHeight="1">
      <c r="CP8713" s="439" t="n">
        <v>506146</v>
      </c>
      <c r="CQ8713" s="439" t="inlineStr">
        <is>
          <t>TELANGANA</t>
        </is>
      </c>
    </row>
    <row r="8714" ht="14.4" customHeight="1">
      <c r="CP8714" s="439" t="n">
        <v>506151</v>
      </c>
      <c r="CQ8714" s="439" t="inlineStr">
        <is>
          <t>TELANGANA</t>
        </is>
      </c>
    </row>
    <row r="8715" ht="14.4" customHeight="1">
      <c r="CP8715" s="439" t="n">
        <v>506163</v>
      </c>
      <c r="CQ8715" s="439" t="inlineStr">
        <is>
          <t>TELANGANA</t>
        </is>
      </c>
    </row>
    <row r="8716" ht="14.4" customHeight="1">
      <c r="CP8716" s="439" t="n">
        <v>506164</v>
      </c>
      <c r="CQ8716" s="439" t="inlineStr">
        <is>
          <t>TELANGANA</t>
        </is>
      </c>
    </row>
    <row r="8717" ht="14.4" customHeight="1">
      <c r="CP8717" s="439" t="n">
        <v>506165</v>
      </c>
      <c r="CQ8717" s="439" t="inlineStr">
        <is>
          <t>TELANGANA</t>
        </is>
      </c>
    </row>
    <row r="8718" ht="14.4" customHeight="1">
      <c r="CP8718" s="439" t="n">
        <v>506166</v>
      </c>
      <c r="CQ8718" s="439" t="inlineStr">
        <is>
          <t>TELANGANA</t>
        </is>
      </c>
    </row>
    <row r="8719" ht="14.4" customHeight="1">
      <c r="CP8719" s="439" t="n">
        <v>506167</v>
      </c>
      <c r="CQ8719" s="439" t="inlineStr">
        <is>
          <t>TELANGANA</t>
        </is>
      </c>
    </row>
    <row r="8720" ht="14.4" customHeight="1">
      <c r="CP8720" s="439" t="n">
        <v>506168</v>
      </c>
      <c r="CQ8720" s="439" t="inlineStr">
        <is>
          <t>TELANGANA</t>
        </is>
      </c>
    </row>
    <row r="8721" ht="14.4" customHeight="1">
      <c r="CP8721" s="439" t="n">
        <v>506169</v>
      </c>
      <c r="CQ8721" s="439" t="inlineStr">
        <is>
          <t>TELANGANA</t>
        </is>
      </c>
    </row>
    <row r="8722" ht="14.4" customHeight="1">
      <c r="CP8722" s="439" t="n">
        <v>506170</v>
      </c>
      <c r="CQ8722" s="439" t="inlineStr">
        <is>
          <t>TELANGANA</t>
        </is>
      </c>
    </row>
    <row r="8723" ht="14.4" customHeight="1">
      <c r="CP8723" s="439" t="n">
        <v>506172</v>
      </c>
      <c r="CQ8723" s="439" t="inlineStr">
        <is>
          <t>TELANGANA</t>
        </is>
      </c>
    </row>
    <row r="8724" ht="14.4" customHeight="1">
      <c r="CP8724" s="439" t="n">
        <v>506175</v>
      </c>
      <c r="CQ8724" s="439" t="inlineStr">
        <is>
          <t>TELANGANA</t>
        </is>
      </c>
    </row>
    <row r="8725" ht="14.4" customHeight="1">
      <c r="CP8725" s="439" t="n">
        <v>506201</v>
      </c>
      <c r="CQ8725" s="439" t="inlineStr">
        <is>
          <t>TELANGANA</t>
        </is>
      </c>
    </row>
    <row r="8726" ht="14.4" customHeight="1">
      <c r="CP8726" s="439" t="n">
        <v>506221</v>
      </c>
      <c r="CQ8726" s="439" t="inlineStr">
        <is>
          <t>TELANGANA</t>
        </is>
      </c>
    </row>
    <row r="8727" ht="14.4" customHeight="1">
      <c r="CP8727" s="439" t="n">
        <v>506222</v>
      </c>
      <c r="CQ8727" s="439" t="inlineStr">
        <is>
          <t>TELANGANA</t>
        </is>
      </c>
    </row>
    <row r="8728" ht="14.4" customHeight="1">
      <c r="CP8728" s="439" t="n">
        <v>506223</v>
      </c>
      <c r="CQ8728" s="439" t="inlineStr">
        <is>
          <t>TELANGANA</t>
        </is>
      </c>
    </row>
    <row r="8729" ht="14.4" customHeight="1">
      <c r="CP8729" s="439" t="n">
        <v>506224</v>
      </c>
      <c r="CQ8729" s="439" t="inlineStr">
        <is>
          <t>TELANGANA</t>
        </is>
      </c>
    </row>
    <row r="8730" ht="14.4" customHeight="1">
      <c r="CP8730" s="439" t="n">
        <v>506244</v>
      </c>
      <c r="CQ8730" s="439" t="inlineStr">
        <is>
          <t>TELANGANA</t>
        </is>
      </c>
    </row>
    <row r="8731" ht="14.4" customHeight="1">
      <c r="CP8731" s="439" t="n">
        <v>506252</v>
      </c>
      <c r="CQ8731" s="439" t="inlineStr">
        <is>
          <t>TELANGANA</t>
        </is>
      </c>
    </row>
    <row r="8732" ht="14.4" customHeight="1">
      <c r="CP8732" s="439" t="n">
        <v>506301</v>
      </c>
      <c r="CQ8732" s="439" t="inlineStr">
        <is>
          <t>TELANGANA</t>
        </is>
      </c>
    </row>
    <row r="8733" ht="14.4" customHeight="1">
      <c r="CP8733" s="439" t="n">
        <v>506302</v>
      </c>
      <c r="CQ8733" s="439" t="inlineStr">
        <is>
          <t>TELANGANA</t>
        </is>
      </c>
    </row>
    <row r="8734" ht="14.4" customHeight="1">
      <c r="CP8734" s="439" t="n">
        <v>506303</v>
      </c>
      <c r="CQ8734" s="439" t="inlineStr">
        <is>
          <t>TELANGANA</t>
        </is>
      </c>
    </row>
    <row r="8735" ht="14.4" customHeight="1">
      <c r="CP8735" s="439" t="n">
        <v>506310</v>
      </c>
      <c r="CQ8735" s="439" t="inlineStr">
        <is>
          <t>TELANGANA</t>
        </is>
      </c>
    </row>
    <row r="8736" ht="14.4" customHeight="1">
      <c r="CP8736" s="439" t="n">
        <v>506313</v>
      </c>
      <c r="CQ8736" s="439" t="inlineStr">
        <is>
          <t>TELANGANA</t>
        </is>
      </c>
    </row>
    <row r="8737" ht="14.4" customHeight="1">
      <c r="CP8737" s="439" t="n">
        <v>506314</v>
      </c>
      <c r="CQ8737" s="439" t="inlineStr">
        <is>
          <t>TELANGANA</t>
        </is>
      </c>
    </row>
    <row r="8738" ht="14.4" customHeight="1">
      <c r="CP8738" s="439" t="n">
        <v>506315</v>
      </c>
      <c r="CQ8738" s="439" t="inlineStr">
        <is>
          <t>TELANGANA</t>
        </is>
      </c>
    </row>
    <row r="8739" ht="14.4" customHeight="1">
      <c r="CP8739" s="439" t="n">
        <v>506316</v>
      </c>
      <c r="CQ8739" s="439" t="inlineStr">
        <is>
          <t>TELANGANA</t>
        </is>
      </c>
    </row>
    <row r="8740" ht="14.4" customHeight="1">
      <c r="CP8740" s="439" t="n">
        <v>506317</v>
      </c>
      <c r="CQ8740" s="439" t="inlineStr">
        <is>
          <t>TELANGANA</t>
        </is>
      </c>
    </row>
    <row r="8741" ht="14.4" customHeight="1">
      <c r="CP8741" s="439" t="n">
        <v>506318</v>
      </c>
      <c r="CQ8741" s="439" t="inlineStr">
        <is>
          <t>TELANGANA</t>
        </is>
      </c>
    </row>
    <row r="8742" ht="14.4" customHeight="1">
      <c r="CP8742" s="439" t="n">
        <v>506319</v>
      </c>
      <c r="CQ8742" s="439" t="inlineStr">
        <is>
          <t>TELANGANA</t>
        </is>
      </c>
    </row>
    <row r="8743" ht="14.4" customHeight="1">
      <c r="CP8743" s="439" t="n">
        <v>506324</v>
      </c>
      <c r="CQ8743" s="439" t="inlineStr">
        <is>
          <t>TELANGANA</t>
        </is>
      </c>
    </row>
    <row r="8744" ht="14.4" customHeight="1">
      <c r="CP8744" s="439" t="n">
        <v>506329</v>
      </c>
      <c r="CQ8744" s="439" t="inlineStr">
        <is>
          <t>TELANGANA</t>
        </is>
      </c>
    </row>
    <row r="8745" ht="14.4" customHeight="1">
      <c r="CP8745" s="439" t="n">
        <v>506330</v>
      </c>
      <c r="CQ8745" s="439" t="inlineStr">
        <is>
          <t>TELANGANA</t>
        </is>
      </c>
    </row>
    <row r="8746" ht="14.4" customHeight="1">
      <c r="CP8746" s="439" t="n">
        <v>506331</v>
      </c>
      <c r="CQ8746" s="439" t="inlineStr">
        <is>
          <t>TELANGANA</t>
        </is>
      </c>
    </row>
    <row r="8747" ht="14.4" customHeight="1">
      <c r="CP8747" s="439" t="n">
        <v>506332</v>
      </c>
      <c r="CQ8747" s="439" t="inlineStr">
        <is>
          <t>TELANGANA</t>
        </is>
      </c>
    </row>
    <row r="8748" ht="14.4" customHeight="1">
      <c r="CP8748" s="439" t="n">
        <v>506333</v>
      </c>
      <c r="CQ8748" s="439" t="inlineStr">
        <is>
          <t>TELANGANA</t>
        </is>
      </c>
    </row>
    <row r="8749" ht="14.4" customHeight="1">
      <c r="CP8749" s="439" t="n">
        <v>506342</v>
      </c>
      <c r="CQ8749" s="439" t="inlineStr">
        <is>
          <t>TELANGANA</t>
        </is>
      </c>
    </row>
    <row r="8750" ht="14.4" customHeight="1">
      <c r="CP8750" s="439" t="n">
        <v>506343</v>
      </c>
      <c r="CQ8750" s="439" t="inlineStr">
        <is>
          <t>TELANGANA</t>
        </is>
      </c>
    </row>
    <row r="8751" ht="14.4" customHeight="1">
      <c r="CP8751" s="439" t="n">
        <v>506344</v>
      </c>
      <c r="CQ8751" s="439" t="inlineStr">
        <is>
          <t>TELANGANA</t>
        </is>
      </c>
    </row>
    <row r="8752" ht="14.4" customHeight="1">
      <c r="CP8752" s="439" t="n">
        <v>506345</v>
      </c>
      <c r="CQ8752" s="439" t="inlineStr">
        <is>
          <t>TELANGANA</t>
        </is>
      </c>
    </row>
    <row r="8753" ht="14.4" customHeight="1">
      <c r="CP8753" s="439" t="n">
        <v>506347</v>
      </c>
      <c r="CQ8753" s="439" t="inlineStr">
        <is>
          <t>TELANGANA</t>
        </is>
      </c>
    </row>
    <row r="8754" ht="14.4" customHeight="1">
      <c r="CP8754" s="439" t="n">
        <v>506348</v>
      </c>
      <c r="CQ8754" s="439" t="inlineStr">
        <is>
          <t>TELANGANA</t>
        </is>
      </c>
    </row>
    <row r="8755" ht="14.4" customHeight="1">
      <c r="CP8755" s="439" t="n">
        <v>506349</v>
      </c>
      <c r="CQ8755" s="439" t="inlineStr">
        <is>
          <t>TELANGANA</t>
        </is>
      </c>
    </row>
    <row r="8756" ht="14.4" customHeight="1">
      <c r="CP8756" s="439" t="n">
        <v>506350</v>
      </c>
      <c r="CQ8756" s="439" t="inlineStr">
        <is>
          <t>TELANGANA</t>
        </is>
      </c>
    </row>
    <row r="8757" ht="14.4" customHeight="1">
      <c r="CP8757" s="439" t="n">
        <v>506352</v>
      </c>
      <c r="CQ8757" s="439" t="inlineStr">
        <is>
          <t>TELANGANA</t>
        </is>
      </c>
    </row>
    <row r="8758" ht="14.4" customHeight="1">
      <c r="CP8758" s="439" t="n">
        <v>506355</v>
      </c>
      <c r="CQ8758" s="439" t="inlineStr">
        <is>
          <t>TELANGANA</t>
        </is>
      </c>
    </row>
    <row r="8759" ht="14.4" customHeight="1">
      <c r="CP8759" s="439" t="n">
        <v>506356</v>
      </c>
      <c r="CQ8759" s="439" t="inlineStr">
        <is>
          <t>TELANGANA</t>
        </is>
      </c>
    </row>
    <row r="8760" ht="14.4" customHeight="1">
      <c r="CP8760" s="439" t="n">
        <v>506365</v>
      </c>
      <c r="CQ8760" s="439" t="inlineStr">
        <is>
          <t>TELANGANA</t>
        </is>
      </c>
    </row>
    <row r="8761" ht="14.4" customHeight="1">
      <c r="CP8761" s="439" t="n">
        <v>506366</v>
      </c>
      <c r="CQ8761" s="439" t="inlineStr">
        <is>
          <t>TELANGANA</t>
        </is>
      </c>
    </row>
    <row r="8762" ht="14.4" customHeight="1">
      <c r="CP8762" s="439" t="n">
        <v>506367</v>
      </c>
      <c r="CQ8762" s="439" t="inlineStr">
        <is>
          <t>TELANGANA</t>
        </is>
      </c>
    </row>
    <row r="8763" ht="14.4" customHeight="1">
      <c r="CP8763" s="439" t="n">
        <v>506368</v>
      </c>
      <c r="CQ8763" s="439" t="inlineStr">
        <is>
          <t>TELANGANA</t>
        </is>
      </c>
    </row>
    <row r="8764" ht="14.4" customHeight="1">
      <c r="CP8764" s="439" t="n">
        <v>506369</v>
      </c>
      <c r="CQ8764" s="439" t="inlineStr">
        <is>
          <t>TELANGANA</t>
        </is>
      </c>
    </row>
    <row r="8765" ht="14.4" customHeight="1">
      <c r="CP8765" s="439" t="n">
        <v>506370</v>
      </c>
      <c r="CQ8765" s="439" t="inlineStr">
        <is>
          <t>TELANGANA</t>
        </is>
      </c>
    </row>
    <row r="8766" ht="14.4" customHeight="1">
      <c r="CP8766" s="439" t="n">
        <v>506371</v>
      </c>
      <c r="CQ8766" s="439" t="inlineStr">
        <is>
          <t>TELANGANA</t>
        </is>
      </c>
    </row>
    <row r="8767" ht="14.4" customHeight="1">
      <c r="CP8767" s="439" t="n">
        <v>506381</v>
      </c>
      <c r="CQ8767" s="439" t="inlineStr">
        <is>
          <t>TELANGANA</t>
        </is>
      </c>
    </row>
    <row r="8768" ht="14.4" customHeight="1">
      <c r="CP8768" s="439" t="n">
        <v>506391</v>
      </c>
      <c r="CQ8768" s="439" t="inlineStr">
        <is>
          <t>TELANGANA</t>
        </is>
      </c>
    </row>
    <row r="8769" ht="14.4" customHeight="1">
      <c r="CP8769" s="439" t="n">
        <v>507001</v>
      </c>
      <c r="CQ8769" s="439" t="inlineStr">
        <is>
          <t>TELANGANA</t>
        </is>
      </c>
    </row>
    <row r="8770" ht="14.4" customHeight="1">
      <c r="CP8770" s="439" t="n">
        <v>507002</v>
      </c>
      <c r="CQ8770" s="439" t="inlineStr">
        <is>
          <t>TELANGANA</t>
        </is>
      </c>
    </row>
    <row r="8771" ht="14.4" customHeight="1">
      <c r="CP8771" s="439" t="n">
        <v>507003</v>
      </c>
      <c r="CQ8771" s="439" t="inlineStr">
        <is>
          <t>TELANGANA</t>
        </is>
      </c>
    </row>
    <row r="8772" ht="14.4" customHeight="1">
      <c r="CP8772" s="439" t="n">
        <v>507101</v>
      </c>
      <c r="CQ8772" s="439" t="inlineStr">
        <is>
          <t>TELANGANA</t>
        </is>
      </c>
    </row>
    <row r="8773" ht="14.4" customHeight="1">
      <c r="CP8773" s="439" t="n">
        <v>507103</v>
      </c>
      <c r="CQ8773" s="439" t="inlineStr">
        <is>
          <t>TELANGANA</t>
        </is>
      </c>
    </row>
    <row r="8774" ht="14.4" customHeight="1">
      <c r="CP8774" s="439" t="n">
        <v>507111</v>
      </c>
      <c r="CQ8774" s="439" t="inlineStr">
        <is>
          <t>TELANGANA</t>
        </is>
      </c>
    </row>
    <row r="8775" ht="14.4" customHeight="1">
      <c r="CP8775" s="439" t="n">
        <v>507114</v>
      </c>
      <c r="CQ8775" s="439" t="inlineStr">
        <is>
          <t>TELANGANA</t>
        </is>
      </c>
    </row>
    <row r="8776" ht="14.4" customHeight="1">
      <c r="CP8776" s="439" t="n">
        <v>507115</v>
      </c>
      <c r="CQ8776" s="439" t="inlineStr">
        <is>
          <t>TELANGANA</t>
        </is>
      </c>
    </row>
    <row r="8777" ht="14.4" customHeight="1">
      <c r="CP8777" s="439" t="n">
        <v>507116</v>
      </c>
      <c r="CQ8777" s="439" t="inlineStr">
        <is>
          <t>TELANGANA</t>
        </is>
      </c>
    </row>
    <row r="8778" ht="14.4" customHeight="1">
      <c r="CP8778" s="439" t="n">
        <v>507117</v>
      </c>
      <c r="CQ8778" s="439" t="inlineStr">
        <is>
          <t>TELANGANA</t>
        </is>
      </c>
    </row>
    <row r="8779" ht="14.4" customHeight="1">
      <c r="CP8779" s="439" t="n">
        <v>507118</v>
      </c>
      <c r="CQ8779" s="439" t="inlineStr">
        <is>
          <t>TELANGANA</t>
        </is>
      </c>
    </row>
    <row r="8780" ht="14.4" customHeight="1">
      <c r="CP8780" s="439" t="n">
        <v>507119</v>
      </c>
      <c r="CQ8780" s="439" t="inlineStr">
        <is>
          <t>TELANGANA</t>
        </is>
      </c>
    </row>
    <row r="8781" ht="14.4" customHeight="1">
      <c r="CP8781" s="439" t="n">
        <v>507120</v>
      </c>
      <c r="CQ8781" s="439" t="inlineStr">
        <is>
          <t>TELANGANA</t>
        </is>
      </c>
    </row>
    <row r="8782" ht="14.4" customHeight="1">
      <c r="CP8782" s="439" t="n">
        <v>507122</v>
      </c>
      <c r="CQ8782" s="439" t="inlineStr">
        <is>
          <t>TELANGANA</t>
        </is>
      </c>
    </row>
    <row r="8783" ht="14.4" customHeight="1">
      <c r="CP8783" s="439" t="n">
        <v>507123</v>
      </c>
      <c r="CQ8783" s="439" t="inlineStr">
        <is>
          <t>TELANGANA</t>
        </is>
      </c>
    </row>
    <row r="8784" ht="14.4" customHeight="1">
      <c r="CP8784" s="439" t="n">
        <v>507124</v>
      </c>
      <c r="CQ8784" s="439" t="inlineStr">
        <is>
          <t>TELANGANA</t>
        </is>
      </c>
    </row>
    <row r="8785" ht="14.4" customHeight="1">
      <c r="CP8785" s="439" t="n">
        <v>507125</v>
      </c>
      <c r="CQ8785" s="439" t="inlineStr">
        <is>
          <t>TELANGANA</t>
        </is>
      </c>
    </row>
    <row r="8786" ht="14.4" customHeight="1">
      <c r="CP8786" s="439" t="n">
        <v>507128</v>
      </c>
      <c r="CQ8786" s="439" t="inlineStr">
        <is>
          <t>TELANGANA</t>
        </is>
      </c>
    </row>
    <row r="8787" ht="14.4" customHeight="1">
      <c r="CP8787" s="439" t="n">
        <v>507133</v>
      </c>
      <c r="CQ8787" s="439" t="inlineStr">
        <is>
          <t>TELANGANA</t>
        </is>
      </c>
    </row>
    <row r="8788" ht="14.4" customHeight="1">
      <c r="CP8788" s="439" t="n">
        <v>507136</v>
      </c>
      <c r="CQ8788" s="439" t="inlineStr">
        <is>
          <t>TELANGANA</t>
        </is>
      </c>
    </row>
    <row r="8789" ht="14.4" customHeight="1">
      <c r="CP8789" s="439" t="n">
        <v>507137</v>
      </c>
      <c r="CQ8789" s="439" t="inlineStr">
        <is>
          <t>TELANGANA</t>
        </is>
      </c>
    </row>
    <row r="8790" ht="14.4" customHeight="1">
      <c r="CP8790" s="439" t="n">
        <v>507138</v>
      </c>
      <c r="CQ8790" s="439" t="inlineStr">
        <is>
          <t>TELANGANA</t>
        </is>
      </c>
    </row>
    <row r="8791" ht="14.4" customHeight="1">
      <c r="CP8791" s="439" t="n">
        <v>507140</v>
      </c>
      <c r="CQ8791" s="439" t="inlineStr">
        <is>
          <t>TELANGANA</t>
        </is>
      </c>
    </row>
    <row r="8792" ht="14.4" customHeight="1">
      <c r="CP8792" s="439" t="n">
        <v>507154</v>
      </c>
      <c r="CQ8792" s="439" t="inlineStr">
        <is>
          <t>TELANGANA</t>
        </is>
      </c>
    </row>
    <row r="8793" ht="14.4" customHeight="1">
      <c r="CP8793" s="439" t="n">
        <v>507157</v>
      </c>
      <c r="CQ8793" s="439" t="inlineStr">
        <is>
          <t>TELANGANA</t>
        </is>
      </c>
    </row>
    <row r="8794" ht="14.4" customHeight="1">
      <c r="CP8794" s="439" t="n">
        <v>507158</v>
      </c>
      <c r="CQ8794" s="439" t="inlineStr">
        <is>
          <t>TELANGANA</t>
        </is>
      </c>
    </row>
    <row r="8795" ht="14.4" customHeight="1">
      <c r="CP8795" s="439" t="n">
        <v>507159</v>
      </c>
      <c r="CQ8795" s="439" t="inlineStr">
        <is>
          <t>TELANGANA</t>
        </is>
      </c>
    </row>
    <row r="8796" ht="14.4" customHeight="1">
      <c r="CP8796" s="439" t="n">
        <v>507160</v>
      </c>
      <c r="CQ8796" s="439" t="inlineStr">
        <is>
          <t>TELANGANA</t>
        </is>
      </c>
    </row>
    <row r="8797" ht="14.4" customHeight="1">
      <c r="CP8797" s="439" t="n">
        <v>507161</v>
      </c>
      <c r="CQ8797" s="439" t="inlineStr">
        <is>
          <t>TELANGANA</t>
        </is>
      </c>
    </row>
    <row r="8798" ht="14.4" customHeight="1">
      <c r="CP8798" s="439" t="n">
        <v>507163</v>
      </c>
      <c r="CQ8798" s="439" t="inlineStr">
        <is>
          <t>TELANGANA</t>
        </is>
      </c>
    </row>
    <row r="8799" ht="14.4" customHeight="1">
      <c r="CP8799" s="439" t="n">
        <v>507164</v>
      </c>
      <c r="CQ8799" s="439" t="inlineStr">
        <is>
          <t>TELANGANA</t>
        </is>
      </c>
    </row>
    <row r="8800" ht="14.4" customHeight="1">
      <c r="CP8800" s="439" t="n">
        <v>507165</v>
      </c>
      <c r="CQ8800" s="439" t="inlineStr">
        <is>
          <t>TELANGANA</t>
        </is>
      </c>
    </row>
    <row r="8801" ht="14.4" customHeight="1">
      <c r="CP8801" s="439" t="n">
        <v>507166</v>
      </c>
      <c r="CQ8801" s="439" t="inlineStr">
        <is>
          <t>TELANGANA</t>
        </is>
      </c>
    </row>
    <row r="8802" ht="14.4" customHeight="1">
      <c r="CP8802" s="439" t="n">
        <v>507167</v>
      </c>
      <c r="CQ8802" s="439" t="inlineStr">
        <is>
          <t>TELANGANA</t>
        </is>
      </c>
    </row>
    <row r="8803" ht="14.4" customHeight="1">
      <c r="CP8803" s="439" t="n">
        <v>507168</v>
      </c>
      <c r="CQ8803" s="439" t="inlineStr">
        <is>
          <t>TELANGANA</t>
        </is>
      </c>
    </row>
    <row r="8804" ht="14.4" customHeight="1">
      <c r="CP8804" s="439" t="n">
        <v>507169</v>
      </c>
      <c r="CQ8804" s="439" t="inlineStr">
        <is>
          <t>TELANGANA</t>
        </is>
      </c>
    </row>
    <row r="8805" ht="14.4" customHeight="1">
      <c r="CP8805" s="439" t="n">
        <v>507170</v>
      </c>
      <c r="CQ8805" s="439" t="inlineStr">
        <is>
          <t>TELANGANA</t>
        </is>
      </c>
    </row>
    <row r="8806" ht="14.4" customHeight="1">
      <c r="CP8806" s="439" t="n">
        <v>507182</v>
      </c>
      <c r="CQ8806" s="439" t="inlineStr">
        <is>
          <t>TELANGANA</t>
        </is>
      </c>
    </row>
    <row r="8807" ht="14.4" customHeight="1">
      <c r="CP8807" s="439" t="n">
        <v>507183</v>
      </c>
      <c r="CQ8807" s="439" t="inlineStr">
        <is>
          <t>TELANGANA</t>
        </is>
      </c>
    </row>
    <row r="8808" ht="14.4" customHeight="1">
      <c r="CP8808" s="439" t="n">
        <v>507201</v>
      </c>
      <c r="CQ8808" s="439" t="inlineStr">
        <is>
          <t>TELANGANA</t>
        </is>
      </c>
    </row>
    <row r="8809" ht="14.4" customHeight="1">
      <c r="CP8809" s="439" t="n">
        <v>507202</v>
      </c>
      <c r="CQ8809" s="439" t="inlineStr">
        <is>
          <t>TELANGANA</t>
        </is>
      </c>
    </row>
    <row r="8810" ht="14.4" customHeight="1">
      <c r="CP8810" s="439" t="n">
        <v>507203</v>
      </c>
      <c r="CQ8810" s="439" t="inlineStr">
        <is>
          <t>TELANGANA</t>
        </is>
      </c>
    </row>
    <row r="8811" ht="14.4" customHeight="1">
      <c r="CP8811" s="439" t="n">
        <v>507204</v>
      </c>
      <c r="CQ8811" s="439" t="inlineStr">
        <is>
          <t>TELANGANA</t>
        </is>
      </c>
    </row>
    <row r="8812" ht="14.4" customHeight="1">
      <c r="CP8812" s="439" t="n">
        <v>507208</v>
      </c>
      <c r="CQ8812" s="439" t="inlineStr">
        <is>
          <t>TELANGANA</t>
        </is>
      </c>
    </row>
    <row r="8813" ht="14.4" customHeight="1">
      <c r="CP8813" s="439" t="n">
        <v>507209</v>
      </c>
      <c r="CQ8813" s="439" t="inlineStr">
        <is>
          <t>TELANGANA</t>
        </is>
      </c>
    </row>
    <row r="8814" ht="14.4" customHeight="1">
      <c r="CP8814" s="439" t="n">
        <v>507210</v>
      </c>
      <c r="CQ8814" s="439" t="inlineStr">
        <is>
          <t>TELANGANA</t>
        </is>
      </c>
    </row>
    <row r="8815" ht="14.4" customHeight="1">
      <c r="CP8815" s="439" t="n">
        <v>507211</v>
      </c>
      <c r="CQ8815" s="439" t="inlineStr">
        <is>
          <t>TELANGANA</t>
        </is>
      </c>
    </row>
    <row r="8816" ht="14.4" customHeight="1">
      <c r="CP8816" s="439" t="n">
        <v>507301</v>
      </c>
      <c r="CQ8816" s="439" t="inlineStr">
        <is>
          <t>TELANGANA</t>
        </is>
      </c>
    </row>
    <row r="8817" ht="14.4" customHeight="1">
      <c r="CP8817" s="439" t="n">
        <v>507302</v>
      </c>
      <c r="CQ8817" s="439" t="inlineStr">
        <is>
          <t>TELANGANA</t>
        </is>
      </c>
    </row>
    <row r="8818" ht="14.4" customHeight="1">
      <c r="CP8818" s="439" t="n">
        <v>507303</v>
      </c>
      <c r="CQ8818" s="439" t="inlineStr">
        <is>
          <t>TELANGANA</t>
        </is>
      </c>
    </row>
    <row r="8819" ht="14.4" customHeight="1">
      <c r="CP8819" s="439" t="n">
        <v>507304</v>
      </c>
      <c r="CQ8819" s="439" t="inlineStr">
        <is>
          <t>TELANGANA</t>
        </is>
      </c>
    </row>
    <row r="8820" ht="14.4" customHeight="1">
      <c r="CP8820" s="439" t="n">
        <v>507305</v>
      </c>
      <c r="CQ8820" s="439" t="inlineStr">
        <is>
          <t>TELANGANA</t>
        </is>
      </c>
    </row>
    <row r="8821" ht="14.4" customHeight="1">
      <c r="CP8821" s="439" t="n">
        <v>507306</v>
      </c>
      <c r="CQ8821" s="439" t="inlineStr">
        <is>
          <t>TELANGANA</t>
        </is>
      </c>
    </row>
    <row r="8822" ht="14.4" customHeight="1">
      <c r="CP8822" s="439" t="n">
        <v>507316</v>
      </c>
      <c r="CQ8822" s="439" t="inlineStr">
        <is>
          <t>TELANGANA</t>
        </is>
      </c>
    </row>
    <row r="8823" ht="14.4" customHeight="1">
      <c r="CP8823" s="439" t="n">
        <v>507318</v>
      </c>
      <c r="CQ8823" s="439" t="inlineStr">
        <is>
          <t>TELANGANA</t>
        </is>
      </c>
    </row>
    <row r="8824" ht="14.4" customHeight="1">
      <c r="CP8824" s="439" t="n">
        <v>508001</v>
      </c>
      <c r="CQ8824" s="439" t="inlineStr">
        <is>
          <t>TELANGANA</t>
        </is>
      </c>
    </row>
    <row r="8825" ht="14.4" customHeight="1">
      <c r="CP8825" s="439" t="n">
        <v>508002</v>
      </c>
      <c r="CQ8825" s="439" t="inlineStr">
        <is>
          <t>TELANGANA</t>
        </is>
      </c>
    </row>
    <row r="8826" ht="14.4" customHeight="1">
      <c r="CP8826" s="439" t="n">
        <v>508004</v>
      </c>
      <c r="CQ8826" s="439" t="inlineStr">
        <is>
          <t>TELANGANA</t>
        </is>
      </c>
    </row>
    <row r="8827" ht="14.4" customHeight="1">
      <c r="CP8827" s="439" t="n">
        <v>508101</v>
      </c>
      <c r="CQ8827" s="439" t="inlineStr">
        <is>
          <t>TELANGANA</t>
        </is>
      </c>
    </row>
    <row r="8828" ht="14.4" customHeight="1">
      <c r="CP8828" s="439" t="n">
        <v>508105</v>
      </c>
      <c r="CQ8828" s="439" t="inlineStr">
        <is>
          <t>TELANGANA</t>
        </is>
      </c>
    </row>
    <row r="8829" ht="14.4" customHeight="1">
      <c r="CP8829" s="439" t="n">
        <v>508111</v>
      </c>
      <c r="CQ8829" s="439" t="inlineStr">
        <is>
          <t>TELANGANA</t>
        </is>
      </c>
    </row>
    <row r="8830" ht="14.4" customHeight="1">
      <c r="CP8830" s="439" t="n">
        <v>508112</v>
      </c>
      <c r="CQ8830" s="439" t="inlineStr">
        <is>
          <t>TELANGANA</t>
        </is>
      </c>
    </row>
    <row r="8831" ht="14.4" customHeight="1">
      <c r="CP8831" s="439" t="n">
        <v>508113</v>
      </c>
      <c r="CQ8831" s="439" t="inlineStr">
        <is>
          <t>TELANGANA</t>
        </is>
      </c>
    </row>
    <row r="8832" ht="14.4" customHeight="1">
      <c r="CP8832" s="439" t="n">
        <v>508114</v>
      </c>
      <c r="CQ8832" s="439" t="inlineStr">
        <is>
          <t>TELANGANA</t>
        </is>
      </c>
    </row>
    <row r="8833" ht="14.4" customHeight="1">
      <c r="CP8833" s="439" t="n">
        <v>508115</v>
      </c>
      <c r="CQ8833" s="439" t="inlineStr">
        <is>
          <t>TELANGANA</t>
        </is>
      </c>
    </row>
    <row r="8834" ht="14.4" customHeight="1">
      <c r="CP8834" s="439" t="n">
        <v>508116</v>
      </c>
      <c r="CQ8834" s="439" t="inlineStr">
        <is>
          <t>TELANGANA</t>
        </is>
      </c>
    </row>
    <row r="8835" ht="14.4" customHeight="1">
      <c r="CP8835" s="439" t="n">
        <v>508117</v>
      </c>
      <c r="CQ8835" s="439" t="inlineStr">
        <is>
          <t>TELANGANA</t>
        </is>
      </c>
    </row>
    <row r="8836" ht="14.4" customHeight="1">
      <c r="CP8836" s="439" t="n">
        <v>508126</v>
      </c>
      <c r="CQ8836" s="439" t="inlineStr">
        <is>
          <t>TELANGANA</t>
        </is>
      </c>
    </row>
    <row r="8837" ht="14.4" customHeight="1">
      <c r="CP8837" s="439" t="n">
        <v>508201</v>
      </c>
      <c r="CQ8837" s="439" t="inlineStr">
        <is>
          <t>TELANGANA</t>
        </is>
      </c>
    </row>
    <row r="8838" ht="14.4" customHeight="1">
      <c r="CP8838" s="439" t="n">
        <v>508202</v>
      </c>
      <c r="CQ8838" s="439" t="inlineStr">
        <is>
          <t>TELANGANA</t>
        </is>
      </c>
    </row>
    <row r="8839" ht="14.4" customHeight="1">
      <c r="CP8839" s="439" t="n">
        <v>508204</v>
      </c>
      <c r="CQ8839" s="439" t="inlineStr">
        <is>
          <t>TELANGANA</t>
        </is>
      </c>
    </row>
    <row r="8840" ht="14.4" customHeight="1">
      <c r="CP8840" s="439" t="n">
        <v>508205</v>
      </c>
      <c r="CQ8840" s="439" t="inlineStr">
        <is>
          <t>TELANGANA</t>
        </is>
      </c>
    </row>
    <row r="8841" ht="14.4" customHeight="1">
      <c r="CP8841" s="439" t="n">
        <v>508206</v>
      </c>
      <c r="CQ8841" s="439" t="inlineStr">
        <is>
          <t>TELANGANA</t>
        </is>
      </c>
    </row>
    <row r="8842" ht="14.4" customHeight="1">
      <c r="CP8842" s="439" t="n">
        <v>508207</v>
      </c>
      <c r="CQ8842" s="439" t="inlineStr">
        <is>
          <t>TELANGANA</t>
        </is>
      </c>
    </row>
    <row r="8843" ht="14.4" customHeight="1">
      <c r="CP8843" s="439" t="n">
        <v>508208</v>
      </c>
      <c r="CQ8843" s="439" t="inlineStr">
        <is>
          <t>TELANGANA</t>
        </is>
      </c>
    </row>
    <row r="8844" ht="14.4" customHeight="1">
      <c r="CP8844" s="439" t="n">
        <v>508210</v>
      </c>
      <c r="CQ8844" s="439" t="inlineStr">
        <is>
          <t>TELANGANA</t>
        </is>
      </c>
    </row>
    <row r="8845" ht="14.4" customHeight="1">
      <c r="CP8845" s="439" t="n">
        <v>508211</v>
      </c>
      <c r="CQ8845" s="439" t="inlineStr">
        <is>
          <t>TELANGANA</t>
        </is>
      </c>
    </row>
    <row r="8846" ht="14.4" customHeight="1">
      <c r="CP8846" s="439" t="n">
        <v>508212</v>
      </c>
      <c r="CQ8846" s="439" t="inlineStr">
        <is>
          <t>TELANGANA</t>
        </is>
      </c>
    </row>
    <row r="8847" ht="14.4" customHeight="1">
      <c r="CP8847" s="439" t="n">
        <v>508213</v>
      </c>
      <c r="CQ8847" s="439" t="inlineStr">
        <is>
          <t>TELANGANA</t>
        </is>
      </c>
    </row>
    <row r="8848" ht="14.4" customHeight="1">
      <c r="CP8848" s="439" t="n">
        <v>508214</v>
      </c>
      <c r="CQ8848" s="439" t="inlineStr">
        <is>
          <t>TELANGANA</t>
        </is>
      </c>
    </row>
    <row r="8849" ht="14.4" customHeight="1">
      <c r="CP8849" s="439" t="n">
        <v>508217</v>
      </c>
      <c r="CQ8849" s="439" t="inlineStr">
        <is>
          <t>TELANGANA</t>
        </is>
      </c>
    </row>
    <row r="8850" ht="14.4" customHeight="1">
      <c r="CP8850" s="439" t="n">
        <v>508218</v>
      </c>
      <c r="CQ8850" s="439" t="inlineStr">
        <is>
          <t>TELANGANA</t>
        </is>
      </c>
    </row>
    <row r="8851" ht="14.4" customHeight="1">
      <c r="CP8851" s="439" t="n">
        <v>508221</v>
      </c>
      <c r="CQ8851" s="439" t="inlineStr">
        <is>
          <t>TELANGANA</t>
        </is>
      </c>
    </row>
    <row r="8852" ht="14.4" customHeight="1">
      <c r="CP8852" s="439" t="n">
        <v>508223</v>
      </c>
      <c r="CQ8852" s="439" t="inlineStr">
        <is>
          <t>TELANGANA</t>
        </is>
      </c>
    </row>
    <row r="8853" ht="14.4" customHeight="1">
      <c r="CP8853" s="439" t="n">
        <v>508224</v>
      </c>
      <c r="CQ8853" s="439" t="inlineStr">
        <is>
          <t>TELANGANA</t>
        </is>
      </c>
    </row>
    <row r="8854" ht="14.4" customHeight="1">
      <c r="CP8854" s="439" t="n">
        <v>508233</v>
      </c>
      <c r="CQ8854" s="439" t="inlineStr">
        <is>
          <t>TELANGANA</t>
        </is>
      </c>
    </row>
    <row r="8855" ht="14.4" customHeight="1">
      <c r="CP8855" s="439" t="n">
        <v>508234</v>
      </c>
      <c r="CQ8855" s="439" t="inlineStr">
        <is>
          <t>TELANGANA</t>
        </is>
      </c>
    </row>
    <row r="8856" ht="14.4" customHeight="1">
      <c r="CP8856" s="439" t="n">
        <v>508238</v>
      </c>
      <c r="CQ8856" s="439" t="inlineStr">
        <is>
          <t>TELANGANA</t>
        </is>
      </c>
    </row>
    <row r="8857" ht="14.4" customHeight="1">
      <c r="CP8857" s="439" t="n">
        <v>508243</v>
      </c>
      <c r="CQ8857" s="439" t="inlineStr">
        <is>
          <t>TELANGANA</t>
        </is>
      </c>
    </row>
    <row r="8858" ht="14.4" customHeight="1">
      <c r="CP8858" s="439" t="n">
        <v>508244</v>
      </c>
      <c r="CQ8858" s="439" t="inlineStr">
        <is>
          <t>TELANGANA</t>
        </is>
      </c>
    </row>
    <row r="8859" ht="14.4" customHeight="1">
      <c r="CP8859" s="439" t="n">
        <v>508245</v>
      </c>
      <c r="CQ8859" s="439" t="inlineStr">
        <is>
          <t>TELANGANA</t>
        </is>
      </c>
    </row>
    <row r="8860" ht="14.4" customHeight="1">
      <c r="CP8860" s="439" t="n">
        <v>508246</v>
      </c>
      <c r="CQ8860" s="439" t="inlineStr">
        <is>
          <t>TELANGANA</t>
        </is>
      </c>
    </row>
    <row r="8861" ht="14.4" customHeight="1">
      <c r="CP8861" s="439" t="n">
        <v>508247</v>
      </c>
      <c r="CQ8861" s="439" t="inlineStr">
        <is>
          <t>TELANGANA</t>
        </is>
      </c>
    </row>
    <row r="8862" ht="14.4" customHeight="1">
      <c r="CP8862" s="439" t="n">
        <v>508248</v>
      </c>
      <c r="CQ8862" s="439" t="inlineStr">
        <is>
          <t>TELANGANA</t>
        </is>
      </c>
    </row>
    <row r="8863" ht="14.4" customHeight="1">
      <c r="CP8863" s="439" t="n">
        <v>508250</v>
      </c>
      <c r="CQ8863" s="439" t="inlineStr">
        <is>
          <t>TELANGANA</t>
        </is>
      </c>
    </row>
    <row r="8864" ht="14.4" customHeight="1">
      <c r="CP8864" s="439" t="n">
        <v>508252</v>
      </c>
      <c r="CQ8864" s="439" t="inlineStr">
        <is>
          <t>TELANGANA</t>
        </is>
      </c>
    </row>
    <row r="8865" ht="14.4" customHeight="1">
      <c r="CP8865" s="439" t="n">
        <v>508253</v>
      </c>
      <c r="CQ8865" s="439" t="inlineStr">
        <is>
          <t>TELANGANA</t>
        </is>
      </c>
    </row>
    <row r="8866" ht="14.4" customHeight="1">
      <c r="CP8866" s="439" t="n">
        <v>508254</v>
      </c>
      <c r="CQ8866" s="439" t="inlineStr">
        <is>
          <t>TELANGANA</t>
        </is>
      </c>
    </row>
    <row r="8867" ht="14.4" customHeight="1">
      <c r="CP8867" s="439" t="n">
        <v>508255</v>
      </c>
      <c r="CQ8867" s="439" t="inlineStr">
        <is>
          <t>TELANGANA</t>
        </is>
      </c>
    </row>
    <row r="8868" ht="14.4" customHeight="1">
      <c r="CP8868" s="439" t="n">
        <v>508256</v>
      </c>
      <c r="CQ8868" s="439" t="inlineStr">
        <is>
          <t>TELANGANA</t>
        </is>
      </c>
    </row>
    <row r="8869" ht="14.4" customHeight="1">
      <c r="CP8869" s="439" t="n">
        <v>508257</v>
      </c>
      <c r="CQ8869" s="439" t="inlineStr">
        <is>
          <t>TELANGANA</t>
        </is>
      </c>
    </row>
    <row r="8870" ht="14.4" customHeight="1">
      <c r="CP8870" s="439" t="n">
        <v>508258</v>
      </c>
      <c r="CQ8870" s="439" t="inlineStr">
        <is>
          <t>TELANGANA</t>
        </is>
      </c>
    </row>
    <row r="8871" ht="14.4" customHeight="1">
      <c r="CP8871" s="439" t="n">
        <v>508266</v>
      </c>
      <c r="CQ8871" s="439" t="inlineStr">
        <is>
          <t>TELANGANA</t>
        </is>
      </c>
    </row>
    <row r="8872" ht="14.4" customHeight="1">
      <c r="CP8872" s="439" t="n">
        <v>508277</v>
      </c>
      <c r="CQ8872" s="439" t="inlineStr">
        <is>
          <t>TELANGANA</t>
        </is>
      </c>
    </row>
    <row r="8873" ht="14.4" customHeight="1">
      <c r="CP8873" s="439" t="n">
        <v>508278</v>
      </c>
      <c r="CQ8873" s="439" t="inlineStr">
        <is>
          <t>TELANGANA</t>
        </is>
      </c>
    </row>
    <row r="8874" ht="14.4" customHeight="1">
      <c r="CP8874" s="439" t="n">
        <v>508279</v>
      </c>
      <c r="CQ8874" s="439" t="inlineStr">
        <is>
          <t>TELANGANA</t>
        </is>
      </c>
    </row>
    <row r="8875" ht="14.4" customHeight="1">
      <c r="CP8875" s="439" t="n">
        <v>508280</v>
      </c>
      <c r="CQ8875" s="439" t="inlineStr">
        <is>
          <t>TELANGANA</t>
        </is>
      </c>
    </row>
    <row r="8876" ht="14.4" customHeight="1">
      <c r="CP8876" s="439" t="n">
        <v>508284</v>
      </c>
      <c r="CQ8876" s="439" t="inlineStr">
        <is>
          <t>TELANGANA</t>
        </is>
      </c>
    </row>
    <row r="8877" ht="14.4" customHeight="1">
      <c r="CP8877" s="439" t="n">
        <v>508285</v>
      </c>
      <c r="CQ8877" s="439" t="inlineStr">
        <is>
          <t>TELANGANA</t>
        </is>
      </c>
    </row>
    <row r="8878" ht="14.4" customHeight="1">
      <c r="CP8878" s="439" t="n">
        <v>508286</v>
      </c>
      <c r="CQ8878" s="439" t="inlineStr">
        <is>
          <t>TELANGANA</t>
        </is>
      </c>
    </row>
    <row r="8879" ht="14.4" customHeight="1">
      <c r="CP8879" s="439" t="n">
        <v>508355</v>
      </c>
      <c r="CQ8879" s="439" t="inlineStr">
        <is>
          <t>TELANGANA</t>
        </is>
      </c>
    </row>
    <row r="8880" ht="14.4" customHeight="1">
      <c r="CP8880" s="439" t="n">
        <v>508373</v>
      </c>
      <c r="CQ8880" s="439" t="inlineStr">
        <is>
          <t>TELANGANA</t>
        </is>
      </c>
    </row>
    <row r="8881" ht="14.4" customHeight="1">
      <c r="CP8881" s="439" t="n">
        <v>508374</v>
      </c>
      <c r="CQ8881" s="439" t="inlineStr">
        <is>
          <t>TELANGANA</t>
        </is>
      </c>
    </row>
    <row r="8882" ht="14.4" customHeight="1">
      <c r="CP8882" s="439" t="n">
        <v>508376</v>
      </c>
      <c r="CQ8882" s="439" t="inlineStr">
        <is>
          <t>TELANGANA</t>
        </is>
      </c>
    </row>
    <row r="8883" ht="14.4" customHeight="1">
      <c r="CP8883" s="439" t="n">
        <v>508377</v>
      </c>
      <c r="CQ8883" s="439" t="inlineStr">
        <is>
          <t>TELANGANA</t>
        </is>
      </c>
    </row>
    <row r="8884" ht="14.4" customHeight="1">
      <c r="CP8884" s="439" t="n">
        <v>509001</v>
      </c>
      <c r="CQ8884" s="439" t="inlineStr">
        <is>
          <t>TELANGANA</t>
        </is>
      </c>
    </row>
    <row r="8885" ht="14.4" customHeight="1">
      <c r="CP8885" s="439" t="n">
        <v>509002</v>
      </c>
      <c r="CQ8885" s="439" t="inlineStr">
        <is>
          <t>TELANGANA</t>
        </is>
      </c>
    </row>
    <row r="8886" ht="14.4" customHeight="1">
      <c r="CP8886" s="439" t="n">
        <v>509102</v>
      </c>
      <c r="CQ8886" s="439" t="inlineStr">
        <is>
          <t>TELANGANA</t>
        </is>
      </c>
    </row>
    <row r="8887" ht="14.4" customHeight="1">
      <c r="CP8887" s="439" t="n">
        <v>509103</v>
      </c>
      <c r="CQ8887" s="439" t="inlineStr">
        <is>
          <t>TELANGANA</t>
        </is>
      </c>
    </row>
    <row r="8888" ht="14.4" customHeight="1">
      <c r="CP8888" s="439" t="n">
        <v>509104</v>
      </c>
      <c r="CQ8888" s="439" t="inlineStr">
        <is>
          <t>TELANGANA</t>
        </is>
      </c>
    </row>
    <row r="8889" ht="14.4" customHeight="1">
      <c r="CP8889" s="439" t="n">
        <v>509105</v>
      </c>
      <c r="CQ8889" s="439" t="inlineStr">
        <is>
          <t>TELANGANA</t>
        </is>
      </c>
    </row>
    <row r="8890" ht="14.4" customHeight="1">
      <c r="CP8890" s="439" t="n">
        <v>509106</v>
      </c>
      <c r="CQ8890" s="439" t="inlineStr">
        <is>
          <t>TELANGANA</t>
        </is>
      </c>
    </row>
    <row r="8891" ht="14.4" customHeight="1">
      <c r="CP8891" s="439" t="n">
        <v>509110</v>
      </c>
      <c r="CQ8891" s="439" t="inlineStr">
        <is>
          <t>TELANGANA</t>
        </is>
      </c>
    </row>
    <row r="8892" ht="14.4" customHeight="1">
      <c r="CP8892" s="439" t="n">
        <v>509120</v>
      </c>
      <c r="CQ8892" s="439" t="inlineStr">
        <is>
          <t>TELANGANA</t>
        </is>
      </c>
    </row>
    <row r="8893" ht="14.4" customHeight="1">
      <c r="CP8893" s="439" t="n">
        <v>509125</v>
      </c>
      <c r="CQ8893" s="439" t="inlineStr">
        <is>
          <t>TELANGANA</t>
        </is>
      </c>
    </row>
    <row r="8894" ht="14.4" customHeight="1">
      <c r="CP8894" s="439" t="n">
        <v>509126</v>
      </c>
      <c r="CQ8894" s="439" t="inlineStr">
        <is>
          <t>TELANGANA</t>
        </is>
      </c>
    </row>
    <row r="8895" ht="14.4" customHeight="1">
      <c r="CP8895" s="439" t="n">
        <v>509127</v>
      </c>
      <c r="CQ8895" s="439" t="inlineStr">
        <is>
          <t>TELANGANA</t>
        </is>
      </c>
    </row>
    <row r="8896" ht="14.4" customHeight="1">
      <c r="CP8896" s="439" t="n">
        <v>509128</v>
      </c>
      <c r="CQ8896" s="439" t="inlineStr">
        <is>
          <t>TELANGANA</t>
        </is>
      </c>
    </row>
    <row r="8897" ht="14.4" customHeight="1">
      <c r="CP8897" s="439" t="n">
        <v>509129</v>
      </c>
      <c r="CQ8897" s="439" t="inlineStr">
        <is>
          <t>TELANGANA</t>
        </is>
      </c>
    </row>
    <row r="8898" ht="14.4" customHeight="1">
      <c r="CP8898" s="439" t="n">
        <v>509130</v>
      </c>
      <c r="CQ8898" s="439" t="inlineStr">
        <is>
          <t>TELANGANA</t>
        </is>
      </c>
    </row>
    <row r="8899" ht="14.4" customHeight="1">
      <c r="CP8899" s="439" t="n">
        <v>509131</v>
      </c>
      <c r="CQ8899" s="439" t="inlineStr">
        <is>
          <t>TELANGANA</t>
        </is>
      </c>
    </row>
    <row r="8900" ht="14.4" customHeight="1">
      <c r="CP8900" s="439" t="n">
        <v>509133</v>
      </c>
      <c r="CQ8900" s="439" t="inlineStr">
        <is>
          <t>TELANGANA</t>
        </is>
      </c>
    </row>
    <row r="8901" ht="14.4" customHeight="1">
      <c r="CP8901" s="439" t="n">
        <v>509135</v>
      </c>
      <c r="CQ8901" s="439" t="inlineStr">
        <is>
          <t>TELANGANA</t>
        </is>
      </c>
    </row>
    <row r="8902" ht="14.4" customHeight="1">
      <c r="CP8902" s="439" t="n">
        <v>509152</v>
      </c>
      <c r="CQ8902" s="439" t="inlineStr">
        <is>
          <t>TELANGANA</t>
        </is>
      </c>
    </row>
    <row r="8903" ht="14.4" customHeight="1">
      <c r="CP8903" s="439" t="n">
        <v>509153</v>
      </c>
      <c r="CQ8903" s="439" t="inlineStr">
        <is>
          <t>TELANGANA</t>
        </is>
      </c>
    </row>
    <row r="8904" ht="14.4" customHeight="1">
      <c r="CP8904" s="439" t="n">
        <v>509201</v>
      </c>
      <c r="CQ8904" s="439" t="inlineStr">
        <is>
          <t>TELANGANA</t>
        </is>
      </c>
    </row>
    <row r="8905" ht="14.4" customHeight="1">
      <c r="CP8905" s="439" t="n">
        <v>509202</v>
      </c>
      <c r="CQ8905" s="439" t="inlineStr">
        <is>
          <t>TELANGANA</t>
        </is>
      </c>
    </row>
    <row r="8906" ht="14.4" customHeight="1">
      <c r="CP8906" s="439" t="n">
        <v>509203</v>
      </c>
      <c r="CQ8906" s="439" t="inlineStr">
        <is>
          <t>TELANGANA</t>
        </is>
      </c>
    </row>
    <row r="8907" ht="14.4" customHeight="1">
      <c r="CP8907" s="439" t="n">
        <v>509204</v>
      </c>
      <c r="CQ8907" s="439" t="inlineStr">
        <is>
          <t>TELANGANA</t>
        </is>
      </c>
    </row>
    <row r="8908" ht="14.4" customHeight="1">
      <c r="CP8908" s="439" t="n">
        <v>509205</v>
      </c>
      <c r="CQ8908" s="439" t="inlineStr">
        <is>
          <t>TELANGANA</t>
        </is>
      </c>
    </row>
    <row r="8909" ht="14.4" customHeight="1">
      <c r="CP8909" s="439" t="n">
        <v>509206</v>
      </c>
      <c r="CQ8909" s="439" t="inlineStr">
        <is>
          <t>TELANGANA</t>
        </is>
      </c>
    </row>
    <row r="8910" ht="14.4" customHeight="1">
      <c r="CP8910" s="439" t="n">
        <v>509207</v>
      </c>
      <c r="CQ8910" s="439" t="inlineStr">
        <is>
          <t>TELANGANA</t>
        </is>
      </c>
    </row>
    <row r="8911" ht="14.4" customHeight="1">
      <c r="CP8911" s="439" t="n">
        <v>509208</v>
      </c>
      <c r="CQ8911" s="439" t="inlineStr">
        <is>
          <t>TELANGANA</t>
        </is>
      </c>
    </row>
    <row r="8912" ht="14.4" customHeight="1">
      <c r="CP8912" s="439" t="n">
        <v>509209</v>
      </c>
      <c r="CQ8912" s="439" t="inlineStr">
        <is>
          <t>TELANGANA</t>
        </is>
      </c>
    </row>
    <row r="8913" ht="14.4" customHeight="1">
      <c r="CP8913" s="439" t="n">
        <v>509210</v>
      </c>
      <c r="CQ8913" s="439" t="inlineStr">
        <is>
          <t>TELANGANA</t>
        </is>
      </c>
    </row>
    <row r="8914" ht="14.4" customHeight="1">
      <c r="CP8914" s="439" t="n">
        <v>509215</v>
      </c>
      <c r="CQ8914" s="439" t="inlineStr">
        <is>
          <t>TELANGANA</t>
        </is>
      </c>
    </row>
    <row r="8915" ht="14.4" customHeight="1">
      <c r="CP8915" s="439" t="n">
        <v>509216</v>
      </c>
      <c r="CQ8915" s="439" t="inlineStr">
        <is>
          <t>TELANGANA</t>
        </is>
      </c>
    </row>
    <row r="8916" ht="14.4" customHeight="1">
      <c r="CP8916" s="439" t="n">
        <v>509217</v>
      </c>
      <c r="CQ8916" s="439" t="inlineStr">
        <is>
          <t>TELANGANA</t>
        </is>
      </c>
    </row>
    <row r="8917" ht="14.4" customHeight="1">
      <c r="CP8917" s="439" t="n">
        <v>509219</v>
      </c>
      <c r="CQ8917" s="439" t="inlineStr">
        <is>
          <t>TELANGANA</t>
        </is>
      </c>
    </row>
    <row r="8918" ht="14.4" customHeight="1">
      <c r="CP8918" s="439" t="n">
        <v>509228</v>
      </c>
      <c r="CQ8918" s="439" t="inlineStr">
        <is>
          <t>TELANGANA</t>
        </is>
      </c>
    </row>
    <row r="8919" ht="14.4" customHeight="1">
      <c r="CP8919" s="439" t="n">
        <v>509235</v>
      </c>
      <c r="CQ8919" s="439" t="inlineStr">
        <is>
          <t>TELANGANA</t>
        </is>
      </c>
    </row>
    <row r="8920" ht="14.4" customHeight="1">
      <c r="CP8920" s="439" t="n">
        <v>509301</v>
      </c>
      <c r="CQ8920" s="439" t="inlineStr">
        <is>
          <t>TELANGANA</t>
        </is>
      </c>
    </row>
    <row r="8921" ht="14.4" customHeight="1">
      <c r="CP8921" s="439" t="n">
        <v>509302</v>
      </c>
      <c r="CQ8921" s="439" t="inlineStr">
        <is>
          <t>TELANGANA</t>
        </is>
      </c>
    </row>
    <row r="8922" ht="14.4" customHeight="1">
      <c r="CP8922" s="439" t="n">
        <v>509311</v>
      </c>
      <c r="CQ8922" s="439" t="inlineStr">
        <is>
          <t>TELANGANA</t>
        </is>
      </c>
    </row>
    <row r="8923" ht="14.4" customHeight="1">
      <c r="CP8923" s="439" t="n">
        <v>509320</v>
      </c>
      <c r="CQ8923" s="439" t="inlineStr">
        <is>
          <t>TELANGANA</t>
        </is>
      </c>
    </row>
    <row r="8924" ht="14.4" customHeight="1">
      <c r="CP8924" s="439" t="n">
        <v>509321</v>
      </c>
      <c r="CQ8924" s="439" t="inlineStr">
        <is>
          <t>TELANGANA</t>
        </is>
      </c>
    </row>
    <row r="8925" ht="14.4" customHeight="1">
      <c r="CP8925" s="439" t="n">
        <v>509325</v>
      </c>
      <c r="CQ8925" s="439" t="inlineStr">
        <is>
          <t>TELANGANA</t>
        </is>
      </c>
    </row>
    <row r="8926" ht="14.4" customHeight="1">
      <c r="CP8926" s="439" t="n">
        <v>509326</v>
      </c>
      <c r="CQ8926" s="439" t="inlineStr">
        <is>
          <t>TELANGANA</t>
        </is>
      </c>
    </row>
    <row r="8927" ht="14.4" customHeight="1">
      <c r="CP8927" s="439" t="n">
        <v>509327</v>
      </c>
      <c r="CQ8927" s="439" t="inlineStr">
        <is>
          <t>TELANGANA</t>
        </is>
      </c>
    </row>
    <row r="8928" ht="14.4" customHeight="1">
      <c r="CP8928" s="439" t="n">
        <v>509334</v>
      </c>
      <c r="CQ8928" s="439" t="inlineStr">
        <is>
          <t>TELANGANA</t>
        </is>
      </c>
    </row>
    <row r="8929" ht="14.4" customHeight="1">
      <c r="CP8929" s="439" t="n">
        <v>509335</v>
      </c>
      <c r="CQ8929" s="439" t="inlineStr">
        <is>
          <t>TELANGANA</t>
        </is>
      </c>
    </row>
    <row r="8930" ht="14.4" customHeight="1">
      <c r="CP8930" s="439" t="n">
        <v>509336</v>
      </c>
      <c r="CQ8930" s="439" t="inlineStr">
        <is>
          <t>TELANGANA</t>
        </is>
      </c>
    </row>
    <row r="8931" ht="14.4" customHeight="1">
      <c r="CP8931" s="439" t="n">
        <v>509337</v>
      </c>
      <c r="CQ8931" s="439" t="inlineStr">
        <is>
          <t>TELANGANA</t>
        </is>
      </c>
    </row>
    <row r="8932" ht="14.4" customHeight="1">
      <c r="CP8932" s="439" t="n">
        <v>509338</v>
      </c>
      <c r="CQ8932" s="439" t="inlineStr">
        <is>
          <t>TELANGANA</t>
        </is>
      </c>
    </row>
    <row r="8933" ht="14.4" customHeight="1">
      <c r="CP8933" s="439" t="n">
        <v>509339</v>
      </c>
      <c r="CQ8933" s="439" t="inlineStr">
        <is>
          <t>TELANGANA</t>
        </is>
      </c>
    </row>
    <row r="8934" ht="14.4" customHeight="1">
      <c r="CP8934" s="439" t="n">
        <v>509340</v>
      </c>
      <c r="CQ8934" s="439" t="inlineStr">
        <is>
          <t>TELANGANA</t>
        </is>
      </c>
    </row>
    <row r="8935" ht="14.4" customHeight="1">
      <c r="CP8935" s="439" t="n">
        <v>509349</v>
      </c>
      <c r="CQ8935" s="439" t="inlineStr">
        <is>
          <t>TELANGANA</t>
        </is>
      </c>
    </row>
    <row r="8936" ht="14.4" customHeight="1">
      <c r="CP8936" s="439" t="n">
        <v>509350</v>
      </c>
      <c r="CQ8936" s="439" t="inlineStr">
        <is>
          <t>TELANGANA</t>
        </is>
      </c>
    </row>
    <row r="8937" ht="14.4" customHeight="1">
      <c r="CP8937" s="439" t="n">
        <v>509351</v>
      </c>
      <c r="CQ8937" s="439" t="inlineStr">
        <is>
          <t>TELANGANA</t>
        </is>
      </c>
    </row>
    <row r="8938" ht="14.4" customHeight="1">
      <c r="CP8938" s="439" t="n">
        <v>509352</v>
      </c>
      <c r="CQ8938" s="439" t="inlineStr">
        <is>
          <t>TELANGANA</t>
        </is>
      </c>
    </row>
    <row r="8939" ht="14.4" customHeight="1">
      <c r="CP8939" s="439" t="n">
        <v>509353</v>
      </c>
      <c r="CQ8939" s="439" t="inlineStr">
        <is>
          <t>TELANGANA</t>
        </is>
      </c>
    </row>
    <row r="8940" ht="14.4" customHeight="1">
      <c r="CP8940" s="439" t="n">
        <v>509357</v>
      </c>
      <c r="CQ8940" s="439" t="inlineStr">
        <is>
          <t>TELANGANA</t>
        </is>
      </c>
    </row>
    <row r="8941" ht="14.4" customHeight="1">
      <c r="CP8941" s="439" t="n">
        <v>509358</v>
      </c>
      <c r="CQ8941" s="439" t="inlineStr">
        <is>
          <t>TELANGANA</t>
        </is>
      </c>
    </row>
    <row r="8942" ht="14.4" customHeight="1">
      <c r="CP8942" s="439" t="n">
        <v>509360</v>
      </c>
      <c r="CQ8942" s="439" t="inlineStr">
        <is>
          <t>TELANGANA</t>
        </is>
      </c>
    </row>
    <row r="8943" ht="14.4" customHeight="1">
      <c r="CP8943" s="439" t="n">
        <v>509371</v>
      </c>
      <c r="CQ8943" s="439" t="inlineStr">
        <is>
          <t>TELANGANA</t>
        </is>
      </c>
    </row>
    <row r="8944" ht="14.4" customHeight="1">
      <c r="CP8944" s="439" t="n">
        <v>509375</v>
      </c>
      <c r="CQ8944" s="439" t="inlineStr">
        <is>
          <t>TELANGANA</t>
        </is>
      </c>
    </row>
    <row r="8945" ht="14.4" customHeight="1">
      <c r="CP8945" s="439" t="n">
        <v>509376</v>
      </c>
      <c r="CQ8945" s="439" t="inlineStr">
        <is>
          <t>TELANGANA</t>
        </is>
      </c>
    </row>
    <row r="8946" ht="14.4" customHeight="1">
      <c r="CP8946" s="439" t="n">
        <v>509380</v>
      </c>
      <c r="CQ8946" s="439" t="inlineStr">
        <is>
          <t>TELANGANA</t>
        </is>
      </c>
    </row>
    <row r="8947" ht="14.4" customHeight="1">
      <c r="CP8947" s="439" t="n">
        <v>509381</v>
      </c>
      <c r="CQ8947" s="439" t="inlineStr">
        <is>
          <t>TELANGANA</t>
        </is>
      </c>
    </row>
    <row r="8948" ht="14.4" customHeight="1">
      <c r="CP8948" s="439" t="n">
        <v>509382</v>
      </c>
      <c r="CQ8948" s="439" t="inlineStr">
        <is>
          <t>TELANGANA</t>
        </is>
      </c>
    </row>
    <row r="8949" ht="14.4" customHeight="1">
      <c r="CP8949" s="439" t="n">
        <v>509385</v>
      </c>
      <c r="CQ8949" s="439" t="inlineStr">
        <is>
          <t>TELANGANA</t>
        </is>
      </c>
    </row>
    <row r="8950" ht="14.4" customHeight="1">
      <c r="CP8950" s="439" t="n">
        <v>509401</v>
      </c>
      <c r="CQ8950" s="439" t="inlineStr">
        <is>
          <t>TELANGANA</t>
        </is>
      </c>
    </row>
    <row r="8951" ht="14.4" customHeight="1">
      <c r="CP8951" s="439" t="n">
        <v>509406</v>
      </c>
      <c r="CQ8951" s="439" t="inlineStr">
        <is>
          <t>TELANGANA</t>
        </is>
      </c>
    </row>
    <row r="8952" ht="14.4" customHeight="1">
      <c r="CP8952" s="439" t="n">
        <v>509407</v>
      </c>
      <c r="CQ8952" s="439" t="inlineStr">
        <is>
          <t>TELANGANA</t>
        </is>
      </c>
    </row>
    <row r="8953" ht="14.4" customHeight="1">
      <c r="CP8953" s="439" t="n">
        <v>509408</v>
      </c>
      <c r="CQ8953" s="439" t="inlineStr">
        <is>
          <t>TELANGANA</t>
        </is>
      </c>
    </row>
    <row r="8954" ht="14.4" customHeight="1">
      <c r="CP8954" s="439" t="n">
        <v>509409</v>
      </c>
      <c r="CQ8954" s="439" t="inlineStr">
        <is>
          <t>TELANGANA</t>
        </is>
      </c>
    </row>
    <row r="8955" ht="14.4" customHeight="1">
      <c r="CP8955" s="439" t="n">
        <v>509410</v>
      </c>
      <c r="CQ8955" s="439" t="inlineStr">
        <is>
          <t>TELANGANA</t>
        </is>
      </c>
    </row>
    <row r="8956" ht="14.4" customHeight="1">
      <c r="CP8956" s="439" t="n">
        <v>509411</v>
      </c>
      <c r="CQ8956" s="439" t="inlineStr">
        <is>
          <t>TELANGANA</t>
        </is>
      </c>
    </row>
    <row r="8957" ht="14.4" customHeight="1">
      <c r="CP8957" s="439" t="n">
        <v>509412</v>
      </c>
      <c r="CQ8957" s="439" t="inlineStr">
        <is>
          <t>TELANGANA</t>
        </is>
      </c>
    </row>
    <row r="8958" ht="14.4" customHeight="1">
      <c r="CP8958" s="439" t="n">
        <v>515001</v>
      </c>
      <c r="CQ8958" s="439" t="inlineStr">
        <is>
          <t>ANDHRA PRADESH</t>
        </is>
      </c>
    </row>
    <row r="8959" ht="14.4" customHeight="1">
      <c r="CP8959" s="439" t="n">
        <v>515002</v>
      </c>
      <c r="CQ8959" s="439" t="inlineStr">
        <is>
          <t>ANDHRA PRADESH</t>
        </is>
      </c>
    </row>
    <row r="8960" ht="14.4" customHeight="1">
      <c r="CP8960" s="439" t="n">
        <v>515003</v>
      </c>
      <c r="CQ8960" s="439" t="inlineStr">
        <is>
          <t>ANDHRA PRADESH</t>
        </is>
      </c>
    </row>
    <row r="8961" ht="14.4" customHeight="1">
      <c r="CP8961" s="439" t="n">
        <v>515004</v>
      </c>
      <c r="CQ8961" s="439" t="inlineStr">
        <is>
          <t>ANDHRA PRADESH</t>
        </is>
      </c>
    </row>
    <row r="8962" ht="14.4" customHeight="1">
      <c r="CP8962" s="439" t="n">
        <v>515005</v>
      </c>
      <c r="CQ8962" s="439" t="inlineStr">
        <is>
          <t>ANDHRA PRADESH</t>
        </is>
      </c>
    </row>
    <row r="8963" ht="14.4" customHeight="1">
      <c r="CP8963" s="439" t="n">
        <v>515101</v>
      </c>
      <c r="CQ8963" s="439" t="inlineStr">
        <is>
          <t>ANDHRA PRADESH</t>
        </is>
      </c>
    </row>
    <row r="8964" ht="14.4" customHeight="1">
      <c r="CP8964" s="439" t="n">
        <v>515110</v>
      </c>
      <c r="CQ8964" s="439" t="inlineStr">
        <is>
          <t>ANDHRA PRADESH</t>
        </is>
      </c>
    </row>
    <row r="8965" ht="14.4" customHeight="1">
      <c r="CP8965" s="439" t="n">
        <v>515122</v>
      </c>
      <c r="CQ8965" s="439" t="inlineStr">
        <is>
          <t>ANDHRA PRADESH</t>
        </is>
      </c>
    </row>
    <row r="8966" ht="14.4" customHeight="1">
      <c r="CP8966" s="439" t="n">
        <v>515123</v>
      </c>
      <c r="CQ8966" s="439" t="inlineStr">
        <is>
          <t>ANDHRA PRADESH</t>
        </is>
      </c>
    </row>
    <row r="8967" ht="14.4" customHeight="1">
      <c r="CP8967" s="439" t="n">
        <v>515124</v>
      </c>
      <c r="CQ8967" s="439" t="inlineStr">
        <is>
          <t>ANDHRA PRADESH</t>
        </is>
      </c>
    </row>
    <row r="8968" ht="14.4" customHeight="1">
      <c r="CP8968" s="439" t="n">
        <v>515133</v>
      </c>
      <c r="CQ8968" s="439" t="inlineStr">
        <is>
          <t>ANDHRA PRADESH</t>
        </is>
      </c>
    </row>
    <row r="8969" ht="14.4" customHeight="1">
      <c r="CP8969" s="439" t="n">
        <v>515134</v>
      </c>
      <c r="CQ8969" s="439" t="inlineStr">
        <is>
          <t>ANDHRA PRADESH</t>
        </is>
      </c>
    </row>
    <row r="8970" ht="14.4" customHeight="1">
      <c r="CP8970" s="439" t="n">
        <v>515144</v>
      </c>
      <c r="CQ8970" s="439" t="inlineStr">
        <is>
          <t>ANDHRA PRADESH</t>
        </is>
      </c>
    </row>
    <row r="8971" ht="14.4" customHeight="1">
      <c r="CP8971" s="439" t="n">
        <v>515154</v>
      </c>
      <c r="CQ8971" s="439" t="inlineStr">
        <is>
          <t>ANDHRA PRADESH</t>
        </is>
      </c>
    </row>
    <row r="8972" ht="14.4" customHeight="1">
      <c r="CP8972" s="439" t="n">
        <v>515159</v>
      </c>
      <c r="CQ8972" s="439" t="inlineStr">
        <is>
          <t>ANDHRA PRADESH</t>
        </is>
      </c>
    </row>
    <row r="8973" ht="14.4" customHeight="1">
      <c r="CP8973" s="439" t="n">
        <v>515164</v>
      </c>
      <c r="CQ8973" s="439" t="inlineStr">
        <is>
          <t>ANDHRA PRADESH</t>
        </is>
      </c>
    </row>
    <row r="8974" ht="14.4" customHeight="1">
      <c r="CP8974" s="439" t="n">
        <v>515201</v>
      </c>
      <c r="CQ8974" s="439" t="inlineStr">
        <is>
          <t>ANDHRA PRADESH</t>
        </is>
      </c>
    </row>
    <row r="8975" ht="14.4" customHeight="1">
      <c r="CP8975" s="439" t="n">
        <v>515202</v>
      </c>
      <c r="CQ8975" s="439" t="inlineStr">
        <is>
          <t>ANDHRA PRADESH</t>
        </is>
      </c>
    </row>
    <row r="8976" ht="14.4" customHeight="1">
      <c r="CP8976" s="439" t="n">
        <v>515211</v>
      </c>
      <c r="CQ8976" s="439" t="inlineStr">
        <is>
          <t>ANDHRA PRADESH</t>
        </is>
      </c>
    </row>
    <row r="8977" ht="14.4" customHeight="1">
      <c r="CP8977" s="439" t="n">
        <v>515212</v>
      </c>
      <c r="CQ8977" s="439" t="inlineStr">
        <is>
          <t>ANDHRA PRADESH</t>
        </is>
      </c>
    </row>
    <row r="8978" ht="14.4" customHeight="1">
      <c r="CP8978" s="439" t="n">
        <v>515231</v>
      </c>
      <c r="CQ8978" s="439" t="inlineStr">
        <is>
          <t>ANDHRA PRADESH</t>
        </is>
      </c>
    </row>
    <row r="8979" ht="14.4" customHeight="1">
      <c r="CP8979" s="439" t="n">
        <v>515241</v>
      </c>
      <c r="CQ8979" s="439" t="inlineStr">
        <is>
          <t>ANDHRA PRADESH</t>
        </is>
      </c>
    </row>
    <row r="8980" ht="14.4" customHeight="1">
      <c r="CP8980" s="439" t="n">
        <v>515261</v>
      </c>
      <c r="CQ8980" s="439" t="inlineStr">
        <is>
          <t>ANDHRA PRADESH</t>
        </is>
      </c>
    </row>
    <row r="8981" ht="14.4" customHeight="1">
      <c r="CP8981" s="439" t="n">
        <v>515271</v>
      </c>
      <c r="CQ8981" s="439" t="inlineStr">
        <is>
          <t>ANDHRA PRADESH</t>
        </is>
      </c>
    </row>
    <row r="8982" ht="14.4" customHeight="1">
      <c r="CP8982" s="439" t="n">
        <v>515281</v>
      </c>
      <c r="CQ8982" s="439" t="inlineStr">
        <is>
          <t>ANDHRA PRADESH</t>
        </is>
      </c>
    </row>
    <row r="8983" ht="14.4" customHeight="1">
      <c r="CP8983" s="439" t="n">
        <v>515286</v>
      </c>
      <c r="CQ8983" s="439" t="inlineStr">
        <is>
          <t>ANDHRA PRADESH</t>
        </is>
      </c>
    </row>
    <row r="8984" ht="14.4" customHeight="1">
      <c r="CP8984" s="439" t="n">
        <v>515291</v>
      </c>
      <c r="CQ8984" s="439" t="inlineStr">
        <is>
          <t>ANDHRA PRADESH</t>
        </is>
      </c>
    </row>
    <row r="8985" ht="14.4" customHeight="1">
      <c r="CP8985" s="439" t="n">
        <v>515301</v>
      </c>
      <c r="CQ8985" s="439" t="inlineStr">
        <is>
          <t>ANDHRA PRADESH</t>
        </is>
      </c>
    </row>
    <row r="8986" ht="14.4" customHeight="1">
      <c r="CP8986" s="439" t="n">
        <v>515303</v>
      </c>
      <c r="CQ8986" s="439" t="inlineStr">
        <is>
          <t>ANDHRA PRADESH</t>
        </is>
      </c>
    </row>
    <row r="8987" ht="14.4" customHeight="1">
      <c r="CP8987" s="439" t="n">
        <v>515305</v>
      </c>
      <c r="CQ8987" s="439" t="inlineStr">
        <is>
          <t>ANDHRA PRADESH</t>
        </is>
      </c>
    </row>
    <row r="8988" ht="14.4" customHeight="1">
      <c r="CP8988" s="439" t="n">
        <v>515311</v>
      </c>
      <c r="CQ8988" s="439" t="inlineStr">
        <is>
          <t>ANDHRA PRADESH</t>
        </is>
      </c>
    </row>
    <row r="8989" ht="14.4" customHeight="1">
      <c r="CP8989" s="439" t="n">
        <v>515321</v>
      </c>
      <c r="CQ8989" s="439" t="inlineStr">
        <is>
          <t>ANDHRA PRADESH</t>
        </is>
      </c>
    </row>
    <row r="8990" ht="14.4" customHeight="1">
      <c r="CP8990" s="439" t="n">
        <v>515331</v>
      </c>
      <c r="CQ8990" s="439" t="inlineStr">
        <is>
          <t>ANDHRA PRADESH</t>
        </is>
      </c>
    </row>
    <row r="8991" ht="14.4" customHeight="1">
      <c r="CP8991" s="439" t="n">
        <v>515341</v>
      </c>
      <c r="CQ8991" s="439" t="inlineStr">
        <is>
          <t>ANDHRA PRADESH</t>
        </is>
      </c>
    </row>
    <row r="8992" ht="14.4" customHeight="1">
      <c r="CP8992" s="439" t="n">
        <v>515401</v>
      </c>
      <c r="CQ8992" s="439" t="inlineStr">
        <is>
          <t>ANDHRA PRADESH</t>
        </is>
      </c>
    </row>
    <row r="8993" ht="14.4" customHeight="1">
      <c r="CP8993" s="439" t="n">
        <v>515402</v>
      </c>
      <c r="CQ8993" s="439" t="inlineStr">
        <is>
          <t>ANDHRA PRADESH</t>
        </is>
      </c>
    </row>
    <row r="8994" ht="14.4" customHeight="1">
      <c r="CP8994" s="439" t="n">
        <v>515405</v>
      </c>
      <c r="CQ8994" s="439" t="inlineStr">
        <is>
          <t>ANDHRA PRADESH</t>
        </is>
      </c>
    </row>
    <row r="8995" ht="14.4" customHeight="1">
      <c r="CP8995" s="439" t="n">
        <v>515408</v>
      </c>
      <c r="CQ8995" s="439" t="inlineStr">
        <is>
          <t>ANDHRA PRADESH</t>
        </is>
      </c>
    </row>
    <row r="8996" ht="14.4" customHeight="1">
      <c r="CP8996" s="439" t="n">
        <v>515411</v>
      </c>
      <c r="CQ8996" s="439" t="inlineStr">
        <is>
          <t>ANDHRA PRADESH</t>
        </is>
      </c>
    </row>
    <row r="8997" ht="14.4" customHeight="1">
      <c r="CP8997" s="439" t="n">
        <v>515413</v>
      </c>
      <c r="CQ8997" s="439" t="inlineStr">
        <is>
          <t>ANDHRA PRADESH</t>
        </is>
      </c>
    </row>
    <row r="8998" ht="14.4" customHeight="1">
      <c r="CP8998" s="439" t="n">
        <v>515414</v>
      </c>
      <c r="CQ8998" s="439" t="inlineStr">
        <is>
          <t>ANDHRA PRADESH</t>
        </is>
      </c>
    </row>
    <row r="8999" ht="14.4" customHeight="1">
      <c r="CP8999" s="439" t="n">
        <v>515415</v>
      </c>
      <c r="CQ8999" s="439" t="inlineStr">
        <is>
          <t>ANDHRA PRADESH</t>
        </is>
      </c>
    </row>
    <row r="9000" ht="14.4" customHeight="1">
      <c r="CP9000" s="439" t="n">
        <v>515425</v>
      </c>
      <c r="CQ9000" s="439" t="inlineStr">
        <is>
          <t>ANDHRA PRADESH</t>
        </is>
      </c>
    </row>
    <row r="9001" ht="14.4" customHeight="1">
      <c r="CP9001" s="439" t="n">
        <v>515435</v>
      </c>
      <c r="CQ9001" s="439" t="inlineStr">
        <is>
          <t>ANDHRA PRADESH</t>
        </is>
      </c>
    </row>
    <row r="9002" ht="14.4" customHeight="1">
      <c r="CP9002" s="439" t="n">
        <v>515445</v>
      </c>
      <c r="CQ9002" s="439" t="inlineStr">
        <is>
          <t>ANDHRA PRADESH</t>
        </is>
      </c>
    </row>
    <row r="9003" ht="14.4" customHeight="1">
      <c r="CP9003" s="439" t="n">
        <v>515455</v>
      </c>
      <c r="CQ9003" s="439" t="inlineStr">
        <is>
          <t>ANDHRA PRADESH</t>
        </is>
      </c>
    </row>
    <row r="9004" ht="14.4" customHeight="1">
      <c r="CP9004" s="439" t="n">
        <v>515465</v>
      </c>
      <c r="CQ9004" s="439" t="inlineStr">
        <is>
          <t>ANDHRA PRADESH</t>
        </is>
      </c>
    </row>
    <row r="9005" ht="14.4" customHeight="1">
      <c r="CP9005" s="439" t="n">
        <v>515501</v>
      </c>
      <c r="CQ9005" s="439" t="inlineStr">
        <is>
          <t>ANDHRA PRADESH</t>
        </is>
      </c>
    </row>
    <row r="9006" ht="14.4" customHeight="1">
      <c r="CP9006" s="439" t="n">
        <v>515511</v>
      </c>
      <c r="CQ9006" s="439" t="inlineStr">
        <is>
          <t>ANDHRA PRADESH</t>
        </is>
      </c>
    </row>
    <row r="9007" ht="14.4" customHeight="1">
      <c r="CP9007" s="439" t="n">
        <v>515521</v>
      </c>
      <c r="CQ9007" s="439" t="inlineStr">
        <is>
          <t>ANDHRA PRADESH</t>
        </is>
      </c>
    </row>
    <row r="9008" ht="14.4" customHeight="1">
      <c r="CP9008" s="439" t="n">
        <v>515531</v>
      </c>
      <c r="CQ9008" s="439" t="inlineStr">
        <is>
          <t>ANDHRA PRADESH</t>
        </is>
      </c>
    </row>
    <row r="9009" ht="14.4" customHeight="1">
      <c r="CP9009" s="439" t="n">
        <v>515541</v>
      </c>
      <c r="CQ9009" s="439" t="inlineStr">
        <is>
          <t>ANDHRA PRADESH</t>
        </is>
      </c>
    </row>
    <row r="9010" ht="14.4" customHeight="1">
      <c r="CP9010" s="439" t="n">
        <v>515551</v>
      </c>
      <c r="CQ9010" s="439" t="inlineStr">
        <is>
          <t>ANDHRA PRADESH</t>
        </is>
      </c>
    </row>
    <row r="9011" ht="14.4" customHeight="1">
      <c r="CP9011" s="439" t="n">
        <v>515556</v>
      </c>
      <c r="CQ9011" s="439" t="inlineStr">
        <is>
          <t>ANDHRA PRADESH</t>
        </is>
      </c>
    </row>
    <row r="9012" ht="14.4" customHeight="1">
      <c r="CP9012" s="439" t="n">
        <v>515561</v>
      </c>
      <c r="CQ9012" s="439" t="inlineStr">
        <is>
          <t>ANDHRA PRADESH</t>
        </is>
      </c>
    </row>
    <row r="9013" ht="14.4" customHeight="1">
      <c r="CP9013" s="439" t="n">
        <v>515571</v>
      </c>
      <c r="CQ9013" s="439" t="inlineStr">
        <is>
          <t>ANDHRA PRADESH</t>
        </is>
      </c>
    </row>
    <row r="9014" ht="14.4" customHeight="1">
      <c r="CP9014" s="439" t="n">
        <v>515581</v>
      </c>
      <c r="CQ9014" s="439" t="inlineStr">
        <is>
          <t>ANDHRA PRADESH</t>
        </is>
      </c>
    </row>
    <row r="9015" ht="14.4" customHeight="1">
      <c r="CP9015" s="439" t="n">
        <v>515591</v>
      </c>
      <c r="CQ9015" s="439" t="inlineStr">
        <is>
          <t>ANDHRA PRADESH</t>
        </is>
      </c>
    </row>
    <row r="9016" ht="14.4" customHeight="1">
      <c r="CP9016" s="439" t="n">
        <v>515601</v>
      </c>
      <c r="CQ9016" s="439" t="inlineStr">
        <is>
          <t>ANDHRA PRADESH</t>
        </is>
      </c>
    </row>
    <row r="9017" ht="14.4" customHeight="1">
      <c r="CP9017" s="439" t="n">
        <v>515611</v>
      </c>
      <c r="CQ9017" s="439" t="inlineStr">
        <is>
          <t>ANDHRA PRADESH</t>
        </is>
      </c>
    </row>
    <row r="9018" ht="14.4" customHeight="1">
      <c r="CP9018" s="439" t="n">
        <v>515621</v>
      </c>
      <c r="CQ9018" s="439" t="inlineStr">
        <is>
          <t>ANDHRA PRADESH</t>
        </is>
      </c>
    </row>
    <row r="9019" ht="14.4" customHeight="1">
      <c r="CP9019" s="439" t="n">
        <v>515631</v>
      </c>
      <c r="CQ9019" s="439" t="inlineStr">
        <is>
          <t>ANDHRA PRADESH</t>
        </is>
      </c>
    </row>
    <row r="9020" ht="14.4" customHeight="1">
      <c r="CP9020" s="439" t="n">
        <v>515641</v>
      </c>
      <c r="CQ9020" s="439" t="inlineStr">
        <is>
          <t>ANDHRA PRADESH</t>
        </is>
      </c>
    </row>
    <row r="9021" ht="14.4" customHeight="1">
      <c r="CP9021" s="439" t="n">
        <v>515651</v>
      </c>
      <c r="CQ9021" s="439" t="inlineStr">
        <is>
          <t>ANDHRA PRADESH</t>
        </is>
      </c>
    </row>
    <row r="9022" ht="14.4" customHeight="1">
      <c r="CP9022" s="439" t="n">
        <v>515661</v>
      </c>
      <c r="CQ9022" s="439" t="inlineStr">
        <is>
          <t>ANDHRA PRADESH</t>
        </is>
      </c>
    </row>
    <row r="9023" ht="14.4" customHeight="1">
      <c r="CP9023" s="439" t="n">
        <v>515671</v>
      </c>
      <c r="CQ9023" s="439" t="inlineStr">
        <is>
          <t>ANDHRA PRADESH</t>
        </is>
      </c>
    </row>
    <row r="9024" ht="14.4" customHeight="1">
      <c r="CP9024" s="439" t="n">
        <v>515672</v>
      </c>
      <c r="CQ9024" s="439" t="inlineStr">
        <is>
          <t>ANDHRA PRADESH</t>
        </is>
      </c>
    </row>
    <row r="9025" ht="14.4" customHeight="1">
      <c r="CP9025" s="439" t="n">
        <v>515701</v>
      </c>
      <c r="CQ9025" s="439" t="inlineStr">
        <is>
          <t>ANDHRA PRADESH</t>
        </is>
      </c>
    </row>
    <row r="9026" ht="14.4" customHeight="1">
      <c r="CP9026" s="439" t="n">
        <v>515711</v>
      </c>
      <c r="CQ9026" s="439" t="inlineStr">
        <is>
          <t>ANDHRA PRADESH</t>
        </is>
      </c>
    </row>
    <row r="9027" ht="14.4" customHeight="1">
      <c r="CP9027" s="439" t="n">
        <v>515721</v>
      </c>
      <c r="CQ9027" s="439" t="inlineStr">
        <is>
          <t>ANDHRA PRADESH</t>
        </is>
      </c>
    </row>
    <row r="9028" ht="14.4" customHeight="1">
      <c r="CP9028" s="439" t="n">
        <v>515722</v>
      </c>
      <c r="CQ9028" s="439" t="inlineStr">
        <is>
          <t>ANDHRA PRADESH</t>
        </is>
      </c>
    </row>
    <row r="9029" ht="14.4" customHeight="1">
      <c r="CP9029" s="439" t="n">
        <v>515731</v>
      </c>
      <c r="CQ9029" s="439" t="inlineStr">
        <is>
          <t>ANDHRA PRADESH</t>
        </is>
      </c>
    </row>
    <row r="9030" ht="14.4" customHeight="1">
      <c r="CP9030" s="439" t="n">
        <v>515741</v>
      </c>
      <c r="CQ9030" s="439" t="inlineStr">
        <is>
          <t>ANDHRA PRADESH</t>
        </is>
      </c>
    </row>
    <row r="9031" ht="14.4" customHeight="1">
      <c r="CP9031" s="439" t="n">
        <v>515751</v>
      </c>
      <c r="CQ9031" s="439" t="inlineStr">
        <is>
          <t>ANDHRA PRADESH</t>
        </is>
      </c>
    </row>
    <row r="9032" ht="14.4" customHeight="1">
      <c r="CP9032" s="439" t="n">
        <v>515761</v>
      </c>
      <c r="CQ9032" s="439" t="inlineStr">
        <is>
          <t>ANDHRA PRADESH</t>
        </is>
      </c>
    </row>
    <row r="9033" ht="14.4" customHeight="1">
      <c r="CP9033" s="439" t="n">
        <v>515763</v>
      </c>
      <c r="CQ9033" s="439" t="inlineStr">
        <is>
          <t>ANDHRA PRADESH</t>
        </is>
      </c>
    </row>
    <row r="9034" ht="14.4" customHeight="1">
      <c r="CP9034" s="439" t="n">
        <v>515765</v>
      </c>
      <c r="CQ9034" s="439" t="inlineStr">
        <is>
          <t>ANDHRA PRADESH</t>
        </is>
      </c>
    </row>
    <row r="9035" ht="14.4" customHeight="1">
      <c r="CP9035" s="439" t="n">
        <v>515766</v>
      </c>
      <c r="CQ9035" s="439" t="inlineStr">
        <is>
          <t>ANDHRA PRADESH</t>
        </is>
      </c>
    </row>
    <row r="9036" ht="14.4" customHeight="1">
      <c r="CP9036" s="439" t="n">
        <v>515767</v>
      </c>
      <c r="CQ9036" s="439" t="inlineStr">
        <is>
          <t>ANDHRA PRADESH</t>
        </is>
      </c>
    </row>
    <row r="9037" ht="14.4" customHeight="1">
      <c r="CP9037" s="439" t="n">
        <v>515774</v>
      </c>
      <c r="CQ9037" s="439" t="inlineStr">
        <is>
          <t>ANDHRA PRADESH</t>
        </is>
      </c>
    </row>
    <row r="9038" ht="14.4" customHeight="1">
      <c r="CP9038" s="439" t="n">
        <v>515775</v>
      </c>
      <c r="CQ9038" s="439" t="inlineStr">
        <is>
          <t>ANDHRA PRADESH</t>
        </is>
      </c>
    </row>
    <row r="9039" ht="14.4" customHeight="1">
      <c r="CP9039" s="439" t="n">
        <v>515787</v>
      </c>
      <c r="CQ9039" s="439" t="inlineStr">
        <is>
          <t>ANDHRA PRADESH</t>
        </is>
      </c>
    </row>
    <row r="9040" ht="14.4" customHeight="1">
      <c r="CP9040" s="439" t="n">
        <v>515801</v>
      </c>
      <c r="CQ9040" s="439" t="inlineStr">
        <is>
          <t>ANDHRA PRADESH</t>
        </is>
      </c>
    </row>
    <row r="9041" ht="14.4" customHeight="1">
      <c r="CP9041" s="439" t="n">
        <v>515803</v>
      </c>
      <c r="CQ9041" s="439" t="inlineStr">
        <is>
          <t>ANDHRA PRADESH</t>
        </is>
      </c>
    </row>
    <row r="9042" ht="14.4" customHeight="1">
      <c r="CP9042" s="439" t="n">
        <v>515812</v>
      </c>
      <c r="CQ9042" s="439" t="inlineStr">
        <is>
          <t>ANDHRA PRADESH</t>
        </is>
      </c>
    </row>
    <row r="9043" ht="14.4" customHeight="1">
      <c r="CP9043" s="439" t="n">
        <v>515822</v>
      </c>
      <c r="CQ9043" s="439" t="inlineStr">
        <is>
          <t>ANDHRA PRADESH</t>
        </is>
      </c>
    </row>
    <row r="9044" ht="14.4" customHeight="1">
      <c r="CP9044" s="439" t="n">
        <v>515832</v>
      </c>
      <c r="CQ9044" s="439" t="inlineStr">
        <is>
          <t>ANDHRA PRADESH</t>
        </is>
      </c>
    </row>
    <row r="9045" ht="14.4" customHeight="1">
      <c r="CP9045" s="439" t="n">
        <v>515842</v>
      </c>
      <c r="CQ9045" s="439" t="inlineStr">
        <is>
          <t>ANDHRA PRADESH</t>
        </is>
      </c>
    </row>
    <row r="9046" ht="14.4" customHeight="1">
      <c r="CP9046" s="439" t="n">
        <v>515863</v>
      </c>
      <c r="CQ9046" s="439" t="inlineStr">
        <is>
          <t>ANDHRA PRADESH</t>
        </is>
      </c>
    </row>
    <row r="9047" ht="14.4" customHeight="1">
      <c r="CP9047" s="439" t="n">
        <v>515865</v>
      </c>
      <c r="CQ9047" s="439" t="inlineStr">
        <is>
          <t>ANDHRA PRADESH</t>
        </is>
      </c>
    </row>
    <row r="9048" ht="14.4" customHeight="1">
      <c r="CP9048" s="439" t="n">
        <v>515867</v>
      </c>
      <c r="CQ9048" s="439" t="inlineStr">
        <is>
          <t>ANDHRA PRADESH</t>
        </is>
      </c>
    </row>
    <row r="9049" ht="14.4" customHeight="1">
      <c r="CP9049" s="439" t="n">
        <v>515870</v>
      </c>
      <c r="CQ9049" s="439" t="inlineStr">
        <is>
          <t>ANDHRA PRADESH</t>
        </is>
      </c>
    </row>
    <row r="9050" ht="14.4" customHeight="1">
      <c r="CP9050" s="439" t="n">
        <v>515871</v>
      </c>
      <c r="CQ9050" s="439" t="inlineStr">
        <is>
          <t>ANDHRA PRADESH</t>
        </is>
      </c>
    </row>
    <row r="9051" ht="14.4" customHeight="1">
      <c r="CP9051" s="439" t="n">
        <v>515872</v>
      </c>
      <c r="CQ9051" s="439" t="inlineStr">
        <is>
          <t>ANDHRA PRADESH</t>
        </is>
      </c>
    </row>
    <row r="9052" ht="14.4" customHeight="1">
      <c r="CP9052" s="439" t="n">
        <v>516001</v>
      </c>
      <c r="CQ9052" s="439" t="inlineStr">
        <is>
          <t>ANDHRA PRADESH</t>
        </is>
      </c>
    </row>
    <row r="9053" ht="14.4" customHeight="1">
      <c r="CP9053" s="439" t="n">
        <v>516002</v>
      </c>
      <c r="CQ9053" s="439" t="inlineStr">
        <is>
          <t>ANDHRA PRADESH</t>
        </is>
      </c>
    </row>
    <row r="9054" ht="14.4" customHeight="1">
      <c r="CP9054" s="439" t="n">
        <v>516003</v>
      </c>
      <c r="CQ9054" s="439" t="inlineStr">
        <is>
          <t>ANDHRA PRADESH</t>
        </is>
      </c>
    </row>
    <row r="9055" ht="14.4" customHeight="1">
      <c r="CP9055" s="439" t="n">
        <v>516004</v>
      </c>
      <c r="CQ9055" s="439" t="inlineStr">
        <is>
          <t>ANDHRA PRADESH</t>
        </is>
      </c>
    </row>
    <row r="9056" ht="14.4" customHeight="1">
      <c r="CP9056" s="439" t="n">
        <v>516005</v>
      </c>
      <c r="CQ9056" s="439" t="inlineStr">
        <is>
          <t>ANDHRA PRADESH</t>
        </is>
      </c>
    </row>
    <row r="9057" ht="14.4" customHeight="1">
      <c r="CP9057" s="439" t="n">
        <v>516101</v>
      </c>
      <c r="CQ9057" s="439" t="inlineStr">
        <is>
          <t>ANDHRA PRADESH</t>
        </is>
      </c>
    </row>
    <row r="9058" ht="14.4" customHeight="1">
      <c r="CP9058" s="439" t="n">
        <v>516104</v>
      </c>
      <c r="CQ9058" s="439" t="inlineStr">
        <is>
          <t>ANDHRA PRADESH</t>
        </is>
      </c>
    </row>
    <row r="9059" ht="14.4" customHeight="1">
      <c r="CP9059" s="439" t="n">
        <v>516105</v>
      </c>
      <c r="CQ9059" s="439" t="inlineStr">
        <is>
          <t>ANDHRA PRADESH</t>
        </is>
      </c>
    </row>
    <row r="9060" ht="14.4" customHeight="1">
      <c r="CP9060" s="439" t="n">
        <v>516107</v>
      </c>
      <c r="CQ9060" s="439" t="inlineStr">
        <is>
          <t>ANDHRA PRADESH</t>
        </is>
      </c>
    </row>
    <row r="9061" ht="14.4" customHeight="1">
      <c r="CP9061" s="439" t="n">
        <v>516108</v>
      </c>
      <c r="CQ9061" s="439" t="inlineStr">
        <is>
          <t>ANDHRA PRADESH</t>
        </is>
      </c>
    </row>
    <row r="9062" ht="14.4" customHeight="1">
      <c r="CP9062" s="439" t="n">
        <v>516110</v>
      </c>
      <c r="CQ9062" s="439" t="inlineStr">
        <is>
          <t>ANDHRA PRADESH</t>
        </is>
      </c>
    </row>
    <row r="9063" ht="14.4" customHeight="1">
      <c r="CP9063" s="439" t="n">
        <v>516115</v>
      </c>
      <c r="CQ9063" s="439" t="inlineStr">
        <is>
          <t>ANDHRA PRADESH</t>
        </is>
      </c>
    </row>
    <row r="9064" ht="14.4" customHeight="1">
      <c r="CP9064" s="439" t="n">
        <v>516126</v>
      </c>
      <c r="CQ9064" s="439" t="inlineStr">
        <is>
          <t>ANDHRA PRADESH</t>
        </is>
      </c>
    </row>
    <row r="9065" ht="14.4" customHeight="1">
      <c r="CP9065" s="439" t="n">
        <v>516127</v>
      </c>
      <c r="CQ9065" s="439" t="inlineStr">
        <is>
          <t>ANDHRA PRADESH</t>
        </is>
      </c>
    </row>
    <row r="9066" ht="14.4" customHeight="1">
      <c r="CP9066" s="439" t="n">
        <v>516128</v>
      </c>
      <c r="CQ9066" s="439" t="inlineStr">
        <is>
          <t>ANDHRA PRADESH</t>
        </is>
      </c>
    </row>
    <row r="9067" ht="14.4" customHeight="1">
      <c r="CP9067" s="439" t="n">
        <v>516129</v>
      </c>
      <c r="CQ9067" s="439" t="inlineStr">
        <is>
          <t>ANDHRA PRADESH</t>
        </is>
      </c>
    </row>
    <row r="9068" ht="14.4" customHeight="1">
      <c r="CP9068" s="439" t="n">
        <v>516130</v>
      </c>
      <c r="CQ9068" s="439" t="inlineStr">
        <is>
          <t>ANDHRA PRADESH</t>
        </is>
      </c>
    </row>
    <row r="9069" ht="14.4" customHeight="1">
      <c r="CP9069" s="439" t="n">
        <v>516150</v>
      </c>
      <c r="CQ9069" s="439" t="inlineStr">
        <is>
          <t>ANDHRA PRADESH</t>
        </is>
      </c>
    </row>
    <row r="9070" ht="14.4" customHeight="1">
      <c r="CP9070" s="439" t="n">
        <v>516151</v>
      </c>
      <c r="CQ9070" s="439" t="inlineStr">
        <is>
          <t>ANDHRA PRADESH</t>
        </is>
      </c>
    </row>
    <row r="9071" ht="14.4" customHeight="1">
      <c r="CP9071" s="439" t="n">
        <v>516152</v>
      </c>
      <c r="CQ9071" s="439" t="inlineStr">
        <is>
          <t>ANDHRA PRADESH</t>
        </is>
      </c>
    </row>
    <row r="9072" ht="14.4" customHeight="1">
      <c r="CP9072" s="439" t="n">
        <v>516162</v>
      </c>
      <c r="CQ9072" s="439" t="inlineStr">
        <is>
          <t>ANDHRA PRADESH</t>
        </is>
      </c>
    </row>
    <row r="9073" ht="14.4" customHeight="1">
      <c r="CP9073" s="439" t="n">
        <v>516163</v>
      </c>
      <c r="CQ9073" s="439" t="inlineStr">
        <is>
          <t>ANDHRA PRADESH</t>
        </is>
      </c>
    </row>
    <row r="9074" ht="14.4" customHeight="1">
      <c r="CP9074" s="439" t="n">
        <v>516172</v>
      </c>
      <c r="CQ9074" s="439" t="inlineStr">
        <is>
          <t>ANDHRA PRADESH</t>
        </is>
      </c>
    </row>
    <row r="9075" ht="14.4" customHeight="1">
      <c r="CP9075" s="439" t="n">
        <v>516173</v>
      </c>
      <c r="CQ9075" s="439" t="inlineStr">
        <is>
          <t>ANDHRA PRADESH</t>
        </is>
      </c>
    </row>
    <row r="9076" ht="14.4" customHeight="1">
      <c r="CP9076" s="439" t="n">
        <v>516175</v>
      </c>
      <c r="CQ9076" s="439" t="inlineStr">
        <is>
          <t>ANDHRA PRADESH</t>
        </is>
      </c>
    </row>
    <row r="9077" ht="14.4" customHeight="1">
      <c r="CP9077" s="439" t="n">
        <v>516193</v>
      </c>
      <c r="CQ9077" s="439" t="inlineStr">
        <is>
          <t>ANDHRA PRADESH</t>
        </is>
      </c>
    </row>
    <row r="9078" ht="14.4" customHeight="1">
      <c r="CP9078" s="439" t="n">
        <v>516203</v>
      </c>
      <c r="CQ9078" s="439" t="inlineStr">
        <is>
          <t>ANDHRA PRADESH</t>
        </is>
      </c>
    </row>
    <row r="9079" ht="14.4" customHeight="1">
      <c r="CP9079" s="439" t="n">
        <v>516213</v>
      </c>
      <c r="CQ9079" s="439" t="inlineStr">
        <is>
          <t>ANDHRA PRADESH</t>
        </is>
      </c>
    </row>
    <row r="9080" ht="14.4" customHeight="1">
      <c r="CP9080" s="439" t="n">
        <v>516214</v>
      </c>
      <c r="CQ9080" s="439" t="inlineStr">
        <is>
          <t>ANDHRA PRADESH</t>
        </is>
      </c>
    </row>
    <row r="9081" ht="14.4" customHeight="1">
      <c r="CP9081" s="439" t="n">
        <v>516215</v>
      </c>
      <c r="CQ9081" s="439" t="inlineStr">
        <is>
          <t>ANDHRA PRADESH</t>
        </is>
      </c>
    </row>
    <row r="9082" ht="14.4" customHeight="1">
      <c r="CP9082" s="439" t="n">
        <v>516216</v>
      </c>
      <c r="CQ9082" s="439" t="inlineStr">
        <is>
          <t>ANDHRA PRADESH</t>
        </is>
      </c>
    </row>
    <row r="9083" ht="14.4" customHeight="1">
      <c r="CP9083" s="439" t="n">
        <v>516217</v>
      </c>
      <c r="CQ9083" s="439" t="inlineStr">
        <is>
          <t>ANDHRA PRADESH</t>
        </is>
      </c>
    </row>
    <row r="9084" ht="14.4" customHeight="1">
      <c r="CP9084" s="439" t="n">
        <v>516218</v>
      </c>
      <c r="CQ9084" s="439" t="inlineStr">
        <is>
          <t>ANDHRA PRADESH</t>
        </is>
      </c>
    </row>
    <row r="9085" ht="14.4" customHeight="1">
      <c r="CP9085" s="439" t="n">
        <v>516227</v>
      </c>
      <c r="CQ9085" s="439" t="inlineStr">
        <is>
          <t>ANDHRA PRADESH</t>
        </is>
      </c>
    </row>
    <row r="9086" ht="14.4" customHeight="1">
      <c r="CP9086" s="439" t="n">
        <v>516228</v>
      </c>
      <c r="CQ9086" s="439" t="inlineStr">
        <is>
          <t>ANDHRA PRADESH</t>
        </is>
      </c>
    </row>
    <row r="9087" ht="14.4" customHeight="1">
      <c r="CP9087" s="439" t="n">
        <v>516233</v>
      </c>
      <c r="CQ9087" s="439" t="inlineStr">
        <is>
          <t>ANDHRA PRADESH</t>
        </is>
      </c>
    </row>
    <row r="9088" ht="14.4" customHeight="1">
      <c r="CP9088" s="439" t="n">
        <v>516237</v>
      </c>
      <c r="CQ9088" s="439" t="inlineStr">
        <is>
          <t>ANDHRA PRADESH</t>
        </is>
      </c>
    </row>
    <row r="9089" ht="14.4" customHeight="1">
      <c r="CP9089" s="439" t="n">
        <v>516247</v>
      </c>
      <c r="CQ9089" s="439" t="inlineStr">
        <is>
          <t>ANDHRA PRADESH</t>
        </is>
      </c>
    </row>
    <row r="9090" ht="14.4" customHeight="1">
      <c r="CP9090" s="439" t="n">
        <v>516257</v>
      </c>
      <c r="CQ9090" s="439" t="inlineStr">
        <is>
          <t>ANDHRA PRADESH</t>
        </is>
      </c>
    </row>
    <row r="9091" ht="14.4" customHeight="1">
      <c r="CP9091" s="439" t="n">
        <v>516259</v>
      </c>
      <c r="CQ9091" s="439" t="inlineStr">
        <is>
          <t>ANDHRA PRADESH</t>
        </is>
      </c>
    </row>
    <row r="9092" ht="14.4" customHeight="1">
      <c r="CP9092" s="439" t="n">
        <v>516267</v>
      </c>
      <c r="CQ9092" s="439" t="inlineStr">
        <is>
          <t>ANDHRA PRADESH</t>
        </is>
      </c>
    </row>
    <row r="9093" ht="14.4" customHeight="1">
      <c r="CP9093" s="439" t="n">
        <v>516268</v>
      </c>
      <c r="CQ9093" s="439" t="inlineStr">
        <is>
          <t>ANDHRA PRADESH</t>
        </is>
      </c>
    </row>
    <row r="9094" ht="14.4" customHeight="1">
      <c r="CP9094" s="439" t="n">
        <v>516269</v>
      </c>
      <c r="CQ9094" s="439" t="inlineStr">
        <is>
          <t>ANDHRA PRADESH</t>
        </is>
      </c>
    </row>
    <row r="9095" ht="14.4" customHeight="1">
      <c r="CP9095" s="439" t="n">
        <v>516270</v>
      </c>
      <c r="CQ9095" s="439" t="inlineStr">
        <is>
          <t>ANDHRA PRADESH</t>
        </is>
      </c>
    </row>
    <row r="9096" ht="14.4" customHeight="1">
      <c r="CP9096" s="439" t="n">
        <v>516289</v>
      </c>
      <c r="CQ9096" s="439" t="inlineStr">
        <is>
          <t>ANDHRA PRADESH</t>
        </is>
      </c>
    </row>
    <row r="9097" ht="14.4" customHeight="1">
      <c r="CP9097" s="439" t="n">
        <v>516293</v>
      </c>
      <c r="CQ9097" s="439" t="inlineStr">
        <is>
          <t>ANDHRA PRADESH</t>
        </is>
      </c>
    </row>
    <row r="9098" ht="14.4" customHeight="1">
      <c r="CP9098" s="439" t="n">
        <v>516309</v>
      </c>
      <c r="CQ9098" s="439" t="inlineStr">
        <is>
          <t>ANDHRA PRADESH</t>
        </is>
      </c>
    </row>
    <row r="9099" ht="14.4" customHeight="1">
      <c r="CP9099" s="439" t="n">
        <v>516310</v>
      </c>
      <c r="CQ9099" s="439" t="inlineStr">
        <is>
          <t>ANDHRA PRADESH</t>
        </is>
      </c>
    </row>
    <row r="9100" ht="14.4" customHeight="1">
      <c r="CP9100" s="439" t="n">
        <v>516311</v>
      </c>
      <c r="CQ9100" s="439" t="inlineStr">
        <is>
          <t>ANDHRA PRADESH</t>
        </is>
      </c>
    </row>
    <row r="9101" ht="14.4" customHeight="1">
      <c r="CP9101" s="439" t="n">
        <v>516312</v>
      </c>
      <c r="CQ9101" s="439" t="inlineStr">
        <is>
          <t>ANDHRA PRADESH</t>
        </is>
      </c>
    </row>
    <row r="9102" ht="14.4" customHeight="1">
      <c r="CP9102" s="439" t="n">
        <v>516321</v>
      </c>
      <c r="CQ9102" s="439" t="inlineStr">
        <is>
          <t>ANDHRA PRADESH</t>
        </is>
      </c>
    </row>
    <row r="9103" ht="14.4" customHeight="1">
      <c r="CP9103" s="439" t="n">
        <v>516329</v>
      </c>
      <c r="CQ9103" s="439" t="inlineStr">
        <is>
          <t>ANDHRA PRADESH</t>
        </is>
      </c>
    </row>
    <row r="9104" ht="14.4" customHeight="1">
      <c r="CP9104" s="439" t="n">
        <v>516330</v>
      </c>
      <c r="CQ9104" s="439" t="inlineStr">
        <is>
          <t>ANDHRA PRADESH</t>
        </is>
      </c>
    </row>
    <row r="9105" ht="14.4" customHeight="1">
      <c r="CP9105" s="439" t="n">
        <v>516339</v>
      </c>
      <c r="CQ9105" s="439" t="inlineStr">
        <is>
          <t>ANDHRA PRADESH</t>
        </is>
      </c>
    </row>
    <row r="9106" ht="14.4" customHeight="1">
      <c r="CP9106" s="439" t="n">
        <v>516349</v>
      </c>
      <c r="CQ9106" s="439" t="inlineStr">
        <is>
          <t>ANDHRA PRADESH</t>
        </is>
      </c>
    </row>
    <row r="9107" ht="14.4" customHeight="1">
      <c r="CP9107" s="439" t="n">
        <v>516350</v>
      </c>
      <c r="CQ9107" s="439" t="inlineStr">
        <is>
          <t>ANDHRA PRADESH</t>
        </is>
      </c>
    </row>
    <row r="9108" ht="14.4" customHeight="1">
      <c r="CP9108" s="439" t="n">
        <v>516355</v>
      </c>
      <c r="CQ9108" s="439" t="inlineStr">
        <is>
          <t>ANDHRA PRADESH</t>
        </is>
      </c>
    </row>
    <row r="9109" ht="14.4" customHeight="1">
      <c r="CP9109" s="439" t="n">
        <v>516356</v>
      </c>
      <c r="CQ9109" s="439" t="inlineStr">
        <is>
          <t>ANDHRA PRADESH</t>
        </is>
      </c>
    </row>
    <row r="9110" ht="14.4" customHeight="1">
      <c r="CP9110" s="439" t="n">
        <v>516359</v>
      </c>
      <c r="CQ9110" s="439" t="inlineStr">
        <is>
          <t>ANDHRA PRADESH</t>
        </is>
      </c>
    </row>
    <row r="9111" ht="14.4" customHeight="1">
      <c r="CP9111" s="439" t="n">
        <v>516360</v>
      </c>
      <c r="CQ9111" s="439" t="inlineStr">
        <is>
          <t>ANDHRA PRADESH</t>
        </is>
      </c>
    </row>
    <row r="9112" ht="14.4" customHeight="1">
      <c r="CP9112" s="439" t="n">
        <v>516361</v>
      </c>
      <c r="CQ9112" s="439" t="inlineStr">
        <is>
          <t>ANDHRA PRADESH</t>
        </is>
      </c>
    </row>
    <row r="9113" ht="14.4" customHeight="1">
      <c r="CP9113" s="439" t="n">
        <v>516362</v>
      </c>
      <c r="CQ9113" s="439" t="inlineStr">
        <is>
          <t>ANDHRA PRADESH</t>
        </is>
      </c>
    </row>
    <row r="9114" ht="14.4" customHeight="1">
      <c r="CP9114" s="439" t="n">
        <v>516380</v>
      </c>
      <c r="CQ9114" s="439" t="inlineStr">
        <is>
          <t>ANDHRA PRADESH</t>
        </is>
      </c>
    </row>
    <row r="9115" ht="14.4" customHeight="1">
      <c r="CP9115" s="439" t="n">
        <v>516390</v>
      </c>
      <c r="CQ9115" s="439" t="inlineStr">
        <is>
          <t>ANDHRA PRADESH</t>
        </is>
      </c>
    </row>
    <row r="9116" ht="14.4" customHeight="1">
      <c r="CP9116" s="439" t="n">
        <v>516391</v>
      </c>
      <c r="CQ9116" s="439" t="inlineStr">
        <is>
          <t>ANDHRA PRADESH</t>
        </is>
      </c>
    </row>
    <row r="9117" ht="14.4" customHeight="1">
      <c r="CP9117" s="439" t="n">
        <v>516396</v>
      </c>
      <c r="CQ9117" s="439" t="inlineStr">
        <is>
          <t>ANDHRA PRADESH</t>
        </is>
      </c>
    </row>
    <row r="9118" ht="14.4" customHeight="1">
      <c r="CP9118" s="439" t="n">
        <v>516401</v>
      </c>
      <c r="CQ9118" s="439" t="inlineStr">
        <is>
          <t>ANDHRA PRADESH</t>
        </is>
      </c>
    </row>
    <row r="9119" ht="14.4" customHeight="1">
      <c r="CP9119" s="439" t="n">
        <v>516411</v>
      </c>
      <c r="CQ9119" s="439" t="inlineStr">
        <is>
          <t>ANDHRA PRADESH</t>
        </is>
      </c>
    </row>
    <row r="9120" ht="14.4" customHeight="1">
      <c r="CP9120" s="439" t="n">
        <v>516421</v>
      </c>
      <c r="CQ9120" s="439" t="inlineStr">
        <is>
          <t>ANDHRA PRADESH</t>
        </is>
      </c>
    </row>
    <row r="9121" ht="14.4" customHeight="1">
      <c r="CP9121" s="439" t="n">
        <v>516431</v>
      </c>
      <c r="CQ9121" s="439" t="inlineStr">
        <is>
          <t>ANDHRA PRADESH</t>
        </is>
      </c>
    </row>
    <row r="9122" ht="14.4" customHeight="1">
      <c r="CP9122" s="439" t="n">
        <v>516432</v>
      </c>
      <c r="CQ9122" s="439" t="inlineStr">
        <is>
          <t>ANDHRA PRADESH</t>
        </is>
      </c>
    </row>
    <row r="9123" ht="14.4" customHeight="1">
      <c r="CP9123" s="439" t="n">
        <v>516433</v>
      </c>
      <c r="CQ9123" s="439" t="inlineStr">
        <is>
          <t>ANDHRA PRADESH</t>
        </is>
      </c>
    </row>
    <row r="9124" ht="14.4" customHeight="1">
      <c r="CP9124" s="439" t="n">
        <v>516434</v>
      </c>
      <c r="CQ9124" s="439" t="inlineStr">
        <is>
          <t>ANDHRA PRADESH</t>
        </is>
      </c>
    </row>
    <row r="9125" ht="14.4" customHeight="1">
      <c r="CP9125" s="439" t="n">
        <v>516439</v>
      </c>
      <c r="CQ9125" s="439" t="inlineStr">
        <is>
          <t>ANDHRA PRADESH</t>
        </is>
      </c>
    </row>
    <row r="9126" ht="14.4" customHeight="1">
      <c r="CP9126" s="439" t="n">
        <v>516444</v>
      </c>
      <c r="CQ9126" s="439" t="inlineStr">
        <is>
          <t>ANDHRA PRADESH</t>
        </is>
      </c>
    </row>
    <row r="9127" ht="14.4" customHeight="1">
      <c r="CP9127" s="439" t="n">
        <v>516454</v>
      </c>
      <c r="CQ9127" s="439" t="inlineStr">
        <is>
          <t>ANDHRA PRADESH</t>
        </is>
      </c>
    </row>
    <row r="9128" ht="14.4" customHeight="1">
      <c r="CP9128" s="439" t="n">
        <v>516464</v>
      </c>
      <c r="CQ9128" s="439" t="inlineStr">
        <is>
          <t>ANDHRA PRADESH</t>
        </is>
      </c>
    </row>
    <row r="9129" ht="14.4" customHeight="1">
      <c r="CP9129" s="439" t="n">
        <v>516474</v>
      </c>
      <c r="CQ9129" s="439" t="inlineStr">
        <is>
          <t>ANDHRA PRADESH</t>
        </is>
      </c>
    </row>
    <row r="9130" ht="14.4" customHeight="1">
      <c r="CP9130" s="439" t="n">
        <v>516484</v>
      </c>
      <c r="CQ9130" s="439" t="inlineStr">
        <is>
          <t>ANDHRA PRADESH</t>
        </is>
      </c>
    </row>
    <row r="9131" ht="14.4" customHeight="1">
      <c r="CP9131" s="439" t="n">
        <v>516501</v>
      </c>
      <c r="CQ9131" s="439" t="inlineStr">
        <is>
          <t>ANDHRA PRADESH</t>
        </is>
      </c>
    </row>
    <row r="9132" ht="14.4" customHeight="1">
      <c r="CP9132" s="439" t="n">
        <v>516502</v>
      </c>
      <c r="CQ9132" s="439" t="inlineStr">
        <is>
          <t>ANDHRA PRADESH</t>
        </is>
      </c>
    </row>
    <row r="9133" ht="14.4" customHeight="1">
      <c r="CP9133" s="439" t="n">
        <v>516503</v>
      </c>
      <c r="CQ9133" s="439" t="inlineStr">
        <is>
          <t>ANDHRA PRADESH</t>
        </is>
      </c>
    </row>
    <row r="9134" ht="14.4" customHeight="1">
      <c r="CP9134" s="439" t="n">
        <v>516504</v>
      </c>
      <c r="CQ9134" s="439" t="inlineStr">
        <is>
          <t>ANDHRA PRADESH</t>
        </is>
      </c>
    </row>
    <row r="9135" ht="14.4" customHeight="1">
      <c r="CP9135" s="439" t="n">
        <v>516505</v>
      </c>
      <c r="CQ9135" s="439" t="inlineStr">
        <is>
          <t>ANDHRA PRADESH</t>
        </is>
      </c>
    </row>
    <row r="9136" ht="14.4" customHeight="1">
      <c r="CP9136" s="439" t="n">
        <v>517001</v>
      </c>
      <c r="CQ9136" s="439" t="inlineStr">
        <is>
          <t>ANDHRA PRADESH</t>
        </is>
      </c>
    </row>
    <row r="9137" ht="14.4" customHeight="1">
      <c r="CP9137" s="439" t="n">
        <v>517002</v>
      </c>
      <c r="CQ9137" s="439" t="inlineStr">
        <is>
          <t>ANDHRA PRADESH</t>
        </is>
      </c>
    </row>
    <row r="9138" ht="14.4" customHeight="1">
      <c r="CP9138" s="439" t="n">
        <v>517004</v>
      </c>
      <c r="CQ9138" s="439" t="inlineStr">
        <is>
          <t>ANDHRA PRADESH</t>
        </is>
      </c>
    </row>
    <row r="9139" ht="14.4" customHeight="1">
      <c r="CP9139" s="439" t="n">
        <v>517101</v>
      </c>
      <c r="CQ9139" s="439" t="inlineStr">
        <is>
          <t>ANDHRA PRADESH</t>
        </is>
      </c>
    </row>
    <row r="9140" ht="14.4" customHeight="1">
      <c r="CP9140" s="439" t="n">
        <v>517102</v>
      </c>
      <c r="CQ9140" s="439" t="inlineStr">
        <is>
          <t>ANDHRA PRADESH</t>
        </is>
      </c>
    </row>
    <row r="9141" ht="14.4" customHeight="1">
      <c r="CP9141" s="439" t="n">
        <v>517112</v>
      </c>
      <c r="CQ9141" s="439" t="inlineStr">
        <is>
          <t>ANDHRA PRADESH</t>
        </is>
      </c>
    </row>
    <row r="9142" ht="14.4" customHeight="1">
      <c r="CP9142" s="439" t="n">
        <v>517113</v>
      </c>
      <c r="CQ9142" s="439" t="inlineStr">
        <is>
          <t>ANDHRA PRADESH</t>
        </is>
      </c>
    </row>
    <row r="9143" ht="14.4" customHeight="1">
      <c r="CP9143" s="439" t="n">
        <v>517123</v>
      </c>
      <c r="CQ9143" s="439" t="inlineStr">
        <is>
          <t>ANDHRA PRADESH</t>
        </is>
      </c>
    </row>
    <row r="9144" ht="14.4" customHeight="1">
      <c r="CP9144" s="439" t="n">
        <v>517124</v>
      </c>
      <c r="CQ9144" s="439" t="inlineStr">
        <is>
          <t>ANDHRA PRADESH</t>
        </is>
      </c>
    </row>
    <row r="9145" ht="14.4" customHeight="1">
      <c r="CP9145" s="439" t="n">
        <v>517125</v>
      </c>
      <c r="CQ9145" s="439" t="inlineStr">
        <is>
          <t>ANDHRA PRADESH</t>
        </is>
      </c>
    </row>
    <row r="9146" ht="14.4" customHeight="1">
      <c r="CP9146" s="439" t="n">
        <v>517126</v>
      </c>
      <c r="CQ9146" s="439" t="inlineStr">
        <is>
          <t>ANDHRA PRADESH</t>
        </is>
      </c>
    </row>
    <row r="9147" ht="14.4" customHeight="1">
      <c r="CP9147" s="439" t="n">
        <v>517127</v>
      </c>
      <c r="CQ9147" s="439" t="inlineStr">
        <is>
          <t>ANDHRA PRADESH</t>
        </is>
      </c>
    </row>
    <row r="9148" ht="14.4" customHeight="1">
      <c r="CP9148" s="439" t="n">
        <v>517128</v>
      </c>
      <c r="CQ9148" s="439" t="inlineStr">
        <is>
          <t>ANDHRA PRADESH</t>
        </is>
      </c>
    </row>
    <row r="9149" ht="14.4" customHeight="1">
      <c r="CP9149" s="439" t="n">
        <v>517129</v>
      </c>
      <c r="CQ9149" s="439" t="inlineStr">
        <is>
          <t>ANDHRA PRADESH</t>
        </is>
      </c>
    </row>
    <row r="9150" ht="14.4" customHeight="1">
      <c r="CP9150" s="439" t="n">
        <v>517130</v>
      </c>
      <c r="CQ9150" s="439" t="inlineStr">
        <is>
          <t>ANDHRA PRADESH</t>
        </is>
      </c>
    </row>
    <row r="9151" ht="14.4" customHeight="1">
      <c r="CP9151" s="439" t="n">
        <v>517131</v>
      </c>
      <c r="CQ9151" s="439" t="inlineStr">
        <is>
          <t>ANDHRA PRADESH</t>
        </is>
      </c>
    </row>
    <row r="9152" ht="14.4" customHeight="1">
      <c r="CP9152" s="439" t="n">
        <v>517132</v>
      </c>
      <c r="CQ9152" s="439" t="inlineStr">
        <is>
          <t>ANDHRA PRADESH</t>
        </is>
      </c>
    </row>
    <row r="9153" ht="14.4" customHeight="1">
      <c r="CP9153" s="439" t="n">
        <v>517152</v>
      </c>
      <c r="CQ9153" s="439" t="inlineStr">
        <is>
          <t>ANDHRA PRADESH</t>
        </is>
      </c>
    </row>
    <row r="9154" ht="14.4" customHeight="1">
      <c r="CP9154" s="439" t="n">
        <v>517167</v>
      </c>
      <c r="CQ9154" s="439" t="inlineStr">
        <is>
          <t>ANDHRA PRADESH</t>
        </is>
      </c>
    </row>
    <row r="9155" ht="14.4" customHeight="1">
      <c r="CP9155" s="439" t="n">
        <v>517172</v>
      </c>
      <c r="CQ9155" s="439" t="inlineStr">
        <is>
          <t>ANDHRA PRADESH</t>
        </is>
      </c>
    </row>
    <row r="9156" ht="14.4" customHeight="1">
      <c r="CP9156" s="439" t="n">
        <v>517192</v>
      </c>
      <c r="CQ9156" s="439" t="inlineStr">
        <is>
          <t>ANDHRA PRADESH</t>
        </is>
      </c>
    </row>
    <row r="9157" ht="14.4" customHeight="1">
      <c r="CP9157" s="439" t="n">
        <v>517193</v>
      </c>
      <c r="CQ9157" s="439" t="inlineStr">
        <is>
          <t>ANDHRA PRADESH</t>
        </is>
      </c>
    </row>
    <row r="9158" ht="14.4" customHeight="1">
      <c r="CP9158" s="439" t="n">
        <v>517194</v>
      </c>
      <c r="CQ9158" s="439" t="inlineStr">
        <is>
          <t>ANDHRA PRADESH</t>
        </is>
      </c>
    </row>
    <row r="9159" ht="14.4" customHeight="1">
      <c r="CP9159" s="439" t="n">
        <v>517213</v>
      </c>
      <c r="CQ9159" s="439" t="inlineStr">
        <is>
          <t>ANDHRA PRADESH</t>
        </is>
      </c>
    </row>
    <row r="9160" ht="14.4" customHeight="1">
      <c r="CP9160" s="439" t="n">
        <v>517214</v>
      </c>
      <c r="CQ9160" s="439" t="inlineStr">
        <is>
          <t>ANDHRA PRADESH</t>
        </is>
      </c>
    </row>
    <row r="9161" ht="14.4" customHeight="1">
      <c r="CP9161" s="439" t="n">
        <v>517234</v>
      </c>
      <c r="CQ9161" s="439" t="inlineStr">
        <is>
          <t>ANDHRA PRADESH</t>
        </is>
      </c>
    </row>
    <row r="9162" ht="14.4" customHeight="1">
      <c r="CP9162" s="439" t="n">
        <v>517235</v>
      </c>
      <c r="CQ9162" s="439" t="inlineStr">
        <is>
          <t>ANDHRA PRADESH</t>
        </is>
      </c>
    </row>
    <row r="9163" ht="14.4" customHeight="1">
      <c r="CP9163" s="439" t="n">
        <v>517236</v>
      </c>
      <c r="CQ9163" s="439" t="inlineStr">
        <is>
          <t>ANDHRA PRADESH</t>
        </is>
      </c>
    </row>
    <row r="9164" ht="14.4" customHeight="1">
      <c r="CP9164" s="439" t="n">
        <v>517237</v>
      </c>
      <c r="CQ9164" s="439" t="inlineStr">
        <is>
          <t>ANDHRA PRADESH</t>
        </is>
      </c>
    </row>
    <row r="9165" ht="14.4" customHeight="1">
      <c r="CP9165" s="439" t="n">
        <v>517247</v>
      </c>
      <c r="CQ9165" s="439" t="inlineStr">
        <is>
          <t>ANDHRA PRADESH</t>
        </is>
      </c>
    </row>
    <row r="9166" ht="14.4" customHeight="1">
      <c r="CP9166" s="439" t="n">
        <v>517257</v>
      </c>
      <c r="CQ9166" s="439" t="inlineStr">
        <is>
          <t>ANDHRA PRADESH</t>
        </is>
      </c>
    </row>
    <row r="9167" ht="14.4" customHeight="1">
      <c r="CP9167" s="439" t="n">
        <v>517277</v>
      </c>
      <c r="CQ9167" s="439" t="inlineStr">
        <is>
          <t>ANDHRA PRADESH</t>
        </is>
      </c>
    </row>
    <row r="9168" ht="14.4" customHeight="1">
      <c r="CP9168" s="439" t="n">
        <v>517280</v>
      </c>
      <c r="CQ9168" s="439" t="inlineStr">
        <is>
          <t>ANDHRA PRADESH</t>
        </is>
      </c>
    </row>
    <row r="9169" ht="14.4" customHeight="1">
      <c r="CP9169" s="439" t="n">
        <v>517291</v>
      </c>
      <c r="CQ9169" s="439" t="inlineStr">
        <is>
          <t>ANDHRA PRADESH</t>
        </is>
      </c>
    </row>
    <row r="9170" ht="14.4" customHeight="1">
      <c r="CP9170" s="439" t="n">
        <v>517297</v>
      </c>
      <c r="CQ9170" s="439" t="inlineStr">
        <is>
          <t>ANDHRA PRADESH</t>
        </is>
      </c>
    </row>
    <row r="9171" ht="14.4" customHeight="1">
      <c r="CP9171" s="439" t="n">
        <v>517299</v>
      </c>
      <c r="CQ9171" s="439" t="inlineStr">
        <is>
          <t>ANDHRA PRADESH</t>
        </is>
      </c>
    </row>
    <row r="9172" ht="14.4" customHeight="1">
      <c r="CP9172" s="439" t="n">
        <v>517305</v>
      </c>
      <c r="CQ9172" s="439" t="inlineStr">
        <is>
          <t>ANDHRA PRADESH</t>
        </is>
      </c>
    </row>
    <row r="9173" ht="14.4" customHeight="1">
      <c r="CP9173" s="439" t="n">
        <v>517319</v>
      </c>
      <c r="CQ9173" s="439" t="inlineStr">
        <is>
          <t>ANDHRA PRADESH</t>
        </is>
      </c>
    </row>
    <row r="9174" ht="14.4" customHeight="1">
      <c r="CP9174" s="439" t="n">
        <v>517325</v>
      </c>
      <c r="CQ9174" s="439" t="inlineStr">
        <is>
          <t>ANDHRA PRADESH</t>
        </is>
      </c>
    </row>
    <row r="9175" ht="14.4" customHeight="1">
      <c r="CP9175" s="439" t="n">
        <v>517326</v>
      </c>
      <c r="CQ9175" s="439" t="inlineStr">
        <is>
          <t>ANDHRA PRADESH</t>
        </is>
      </c>
    </row>
    <row r="9176" ht="14.4" customHeight="1">
      <c r="CP9176" s="439" t="n">
        <v>517350</v>
      </c>
      <c r="CQ9176" s="439" t="inlineStr">
        <is>
          <t>ANDHRA PRADESH</t>
        </is>
      </c>
    </row>
    <row r="9177" ht="14.4" customHeight="1">
      <c r="CP9177" s="439" t="n">
        <v>517351</v>
      </c>
      <c r="CQ9177" s="439" t="inlineStr">
        <is>
          <t>ANDHRA PRADESH</t>
        </is>
      </c>
    </row>
    <row r="9178" ht="14.4" customHeight="1">
      <c r="CP9178" s="439" t="n">
        <v>517352</v>
      </c>
      <c r="CQ9178" s="439" t="inlineStr">
        <is>
          <t>ANDHRA PRADESH</t>
        </is>
      </c>
    </row>
    <row r="9179" ht="14.4" customHeight="1">
      <c r="CP9179" s="439" t="n">
        <v>517370</v>
      </c>
      <c r="CQ9179" s="439" t="inlineStr">
        <is>
          <t>ANDHRA PRADESH</t>
        </is>
      </c>
    </row>
    <row r="9180" ht="14.4" customHeight="1">
      <c r="CP9180" s="439" t="n">
        <v>517390</v>
      </c>
      <c r="CQ9180" s="439" t="inlineStr">
        <is>
          <t>ANDHRA PRADESH</t>
        </is>
      </c>
    </row>
    <row r="9181" ht="14.4" customHeight="1">
      <c r="CP9181" s="439" t="n">
        <v>517391</v>
      </c>
      <c r="CQ9181" s="439" t="inlineStr">
        <is>
          <t>ANDHRA PRADESH</t>
        </is>
      </c>
    </row>
    <row r="9182" ht="14.4" customHeight="1">
      <c r="CP9182" s="439" t="n">
        <v>517401</v>
      </c>
      <c r="CQ9182" s="439" t="inlineStr">
        <is>
          <t>ANDHRA PRADESH</t>
        </is>
      </c>
    </row>
    <row r="9183" ht="14.4" customHeight="1">
      <c r="CP9183" s="439" t="n">
        <v>517403</v>
      </c>
      <c r="CQ9183" s="439" t="inlineStr">
        <is>
          <t>ANDHRA PRADESH</t>
        </is>
      </c>
    </row>
    <row r="9184" ht="14.4" customHeight="1">
      <c r="CP9184" s="439" t="n">
        <v>517408</v>
      </c>
      <c r="CQ9184" s="439" t="inlineStr">
        <is>
          <t>ANDHRA PRADESH</t>
        </is>
      </c>
    </row>
    <row r="9185" ht="14.4" customHeight="1">
      <c r="CP9185" s="439" t="n">
        <v>517414</v>
      </c>
      <c r="CQ9185" s="439" t="inlineStr">
        <is>
          <t>ANDHRA PRADESH</t>
        </is>
      </c>
    </row>
    <row r="9186" ht="14.4" customHeight="1">
      <c r="CP9186" s="439" t="n">
        <v>517415</v>
      </c>
      <c r="CQ9186" s="439" t="inlineStr">
        <is>
          <t>ANDHRA PRADESH</t>
        </is>
      </c>
    </row>
    <row r="9187" ht="14.4" customHeight="1">
      <c r="CP9187" s="439" t="n">
        <v>517416</v>
      </c>
      <c r="CQ9187" s="439" t="inlineStr">
        <is>
          <t>ANDHRA PRADESH</t>
        </is>
      </c>
    </row>
    <row r="9188" ht="14.4" customHeight="1">
      <c r="CP9188" s="439" t="n">
        <v>517417</v>
      </c>
      <c r="CQ9188" s="439" t="inlineStr">
        <is>
          <t>ANDHRA PRADESH</t>
        </is>
      </c>
    </row>
    <row r="9189" ht="14.4" customHeight="1">
      <c r="CP9189" s="439" t="n">
        <v>517418</v>
      </c>
      <c r="CQ9189" s="439" t="inlineStr">
        <is>
          <t>ANDHRA PRADESH</t>
        </is>
      </c>
    </row>
    <row r="9190" ht="14.4" customHeight="1">
      <c r="CP9190" s="439" t="n">
        <v>517419</v>
      </c>
      <c r="CQ9190" s="439" t="inlineStr">
        <is>
          <t>ANDHRA PRADESH</t>
        </is>
      </c>
    </row>
    <row r="9191" ht="14.4" customHeight="1">
      <c r="CP9191" s="439" t="n">
        <v>517421</v>
      </c>
      <c r="CQ9191" s="439" t="inlineStr">
        <is>
          <t>ANDHRA PRADESH</t>
        </is>
      </c>
    </row>
    <row r="9192" ht="14.4" customHeight="1">
      <c r="CP9192" s="439" t="n">
        <v>517422</v>
      </c>
      <c r="CQ9192" s="439" t="inlineStr">
        <is>
          <t>ANDHRA PRADESH</t>
        </is>
      </c>
    </row>
    <row r="9193" ht="14.4" customHeight="1">
      <c r="CP9193" s="439" t="n">
        <v>517423</v>
      </c>
      <c r="CQ9193" s="439" t="inlineStr">
        <is>
          <t>ANDHRA PRADESH</t>
        </is>
      </c>
    </row>
    <row r="9194" ht="14.4" customHeight="1">
      <c r="CP9194" s="439" t="n">
        <v>517424</v>
      </c>
      <c r="CQ9194" s="439" t="inlineStr">
        <is>
          <t>ANDHRA PRADESH</t>
        </is>
      </c>
    </row>
    <row r="9195" ht="14.4" customHeight="1">
      <c r="CP9195" s="439" t="n">
        <v>517425</v>
      </c>
      <c r="CQ9195" s="439" t="inlineStr">
        <is>
          <t>ANDHRA PRADESH</t>
        </is>
      </c>
    </row>
    <row r="9196" ht="14.4" customHeight="1">
      <c r="CP9196" s="439" t="n">
        <v>517426</v>
      </c>
      <c r="CQ9196" s="439" t="inlineStr">
        <is>
          <t>ANDHRA PRADESH</t>
        </is>
      </c>
    </row>
    <row r="9197" ht="14.4" customHeight="1">
      <c r="CP9197" s="439" t="n">
        <v>517429</v>
      </c>
      <c r="CQ9197" s="439" t="inlineStr">
        <is>
          <t>ANDHRA PRADESH</t>
        </is>
      </c>
    </row>
    <row r="9198" ht="14.4" customHeight="1">
      <c r="CP9198" s="439" t="n">
        <v>517432</v>
      </c>
      <c r="CQ9198" s="439" t="inlineStr">
        <is>
          <t>ANDHRA PRADESH</t>
        </is>
      </c>
    </row>
    <row r="9199" ht="14.4" customHeight="1">
      <c r="CP9199" s="439" t="n">
        <v>517501</v>
      </c>
      <c r="CQ9199" s="439" t="inlineStr">
        <is>
          <t>ANDHRA PRADESH</t>
        </is>
      </c>
    </row>
    <row r="9200" ht="14.4" customHeight="1">
      <c r="CP9200" s="439" t="n">
        <v>517502</v>
      </c>
      <c r="CQ9200" s="439" t="inlineStr">
        <is>
          <t>ANDHRA PRADESH</t>
        </is>
      </c>
    </row>
    <row r="9201" ht="14.4" customHeight="1">
      <c r="CP9201" s="439" t="n">
        <v>517503</v>
      </c>
      <c r="CQ9201" s="439" t="inlineStr">
        <is>
          <t>ANDHRA PRADESH</t>
        </is>
      </c>
    </row>
    <row r="9202" ht="14.4" customHeight="1">
      <c r="CP9202" s="439" t="n">
        <v>517504</v>
      </c>
      <c r="CQ9202" s="439" t="inlineStr">
        <is>
          <t>ANDHRA PRADESH</t>
        </is>
      </c>
    </row>
    <row r="9203" ht="14.4" customHeight="1">
      <c r="CP9203" s="439" t="n">
        <v>517505</v>
      </c>
      <c r="CQ9203" s="439" t="inlineStr">
        <is>
          <t>ANDHRA PRADESH</t>
        </is>
      </c>
    </row>
    <row r="9204" ht="14.4" customHeight="1">
      <c r="CP9204" s="439" t="n">
        <v>517506</v>
      </c>
      <c r="CQ9204" s="439" t="inlineStr">
        <is>
          <t>ANDHRA PRADESH</t>
        </is>
      </c>
    </row>
    <row r="9205" ht="14.4" customHeight="1">
      <c r="CP9205" s="439" t="n">
        <v>517507</v>
      </c>
      <c r="CQ9205" s="439" t="inlineStr">
        <is>
          <t>ANDHRA PRADESH</t>
        </is>
      </c>
    </row>
    <row r="9206" ht="14.4" customHeight="1">
      <c r="CP9206" s="439" t="n">
        <v>517520</v>
      </c>
      <c r="CQ9206" s="439" t="inlineStr">
        <is>
          <t>ANDHRA PRADESH</t>
        </is>
      </c>
    </row>
    <row r="9207" ht="14.4" customHeight="1">
      <c r="CP9207" s="439" t="n">
        <v>517526</v>
      </c>
      <c r="CQ9207" s="439" t="inlineStr">
        <is>
          <t>ANDHRA PRADESH</t>
        </is>
      </c>
    </row>
    <row r="9208" ht="14.4" customHeight="1">
      <c r="CP9208" s="439" t="n">
        <v>517536</v>
      </c>
      <c r="CQ9208" s="439" t="inlineStr">
        <is>
          <t>ANDHRA PRADESH</t>
        </is>
      </c>
    </row>
    <row r="9209" ht="14.4" customHeight="1">
      <c r="CP9209" s="439" t="n">
        <v>517541</v>
      </c>
      <c r="CQ9209" s="439" t="inlineStr">
        <is>
          <t>ANDHRA PRADESH</t>
        </is>
      </c>
    </row>
    <row r="9210" ht="14.4" customHeight="1">
      <c r="CP9210" s="439" t="n">
        <v>517551</v>
      </c>
      <c r="CQ9210" s="439" t="inlineStr">
        <is>
          <t>ANDHRA PRADESH</t>
        </is>
      </c>
    </row>
    <row r="9211" ht="14.4" customHeight="1">
      <c r="CP9211" s="439" t="n">
        <v>517561</v>
      </c>
      <c r="CQ9211" s="439" t="inlineStr">
        <is>
          <t>ANDHRA PRADESH</t>
        </is>
      </c>
    </row>
    <row r="9212" ht="14.4" customHeight="1">
      <c r="CP9212" s="439" t="n">
        <v>517569</v>
      </c>
      <c r="CQ9212" s="439" t="inlineStr">
        <is>
          <t>ANDHRA PRADESH</t>
        </is>
      </c>
    </row>
    <row r="9213" ht="14.4" customHeight="1">
      <c r="CP9213" s="439" t="n">
        <v>517571</v>
      </c>
      <c r="CQ9213" s="439" t="inlineStr">
        <is>
          <t>ANDHRA PRADESH</t>
        </is>
      </c>
    </row>
    <row r="9214" ht="14.4" customHeight="1">
      <c r="CP9214" s="439" t="n">
        <v>517581</v>
      </c>
      <c r="CQ9214" s="439" t="inlineStr">
        <is>
          <t>ANDHRA PRADESH</t>
        </is>
      </c>
    </row>
    <row r="9215" ht="14.4" customHeight="1">
      <c r="CP9215" s="439" t="n">
        <v>517582</v>
      </c>
      <c r="CQ9215" s="439" t="inlineStr">
        <is>
          <t>ANDHRA PRADESH</t>
        </is>
      </c>
    </row>
    <row r="9216" ht="14.4" customHeight="1">
      <c r="CP9216" s="439" t="n">
        <v>517583</v>
      </c>
      <c r="CQ9216" s="439" t="inlineStr">
        <is>
          <t>ANDHRA PRADESH</t>
        </is>
      </c>
    </row>
    <row r="9217" ht="14.4" customHeight="1">
      <c r="CP9217" s="439" t="n">
        <v>517584</v>
      </c>
      <c r="CQ9217" s="439" t="inlineStr">
        <is>
          <t>ANDHRA PRADESH</t>
        </is>
      </c>
    </row>
    <row r="9218" ht="14.4" customHeight="1">
      <c r="CP9218" s="439" t="n">
        <v>517586</v>
      </c>
      <c r="CQ9218" s="439" t="inlineStr">
        <is>
          <t>ANDHRA PRADESH</t>
        </is>
      </c>
    </row>
    <row r="9219" ht="14.4" customHeight="1">
      <c r="CP9219" s="439" t="n">
        <v>517587</v>
      </c>
      <c r="CQ9219" s="439" t="inlineStr">
        <is>
          <t>ANDHRA PRADESH</t>
        </is>
      </c>
    </row>
    <row r="9220" ht="14.4" customHeight="1">
      <c r="CP9220" s="439" t="n">
        <v>517588</v>
      </c>
      <c r="CQ9220" s="439" t="inlineStr">
        <is>
          <t>ANDHRA PRADESH</t>
        </is>
      </c>
    </row>
    <row r="9221" ht="14.4" customHeight="1">
      <c r="CP9221" s="439" t="n">
        <v>517589</v>
      </c>
      <c r="CQ9221" s="439" t="inlineStr">
        <is>
          <t>ANDHRA PRADESH</t>
        </is>
      </c>
    </row>
    <row r="9222" ht="14.4" customHeight="1">
      <c r="CP9222" s="439" t="n">
        <v>517590</v>
      </c>
      <c r="CQ9222" s="439" t="inlineStr">
        <is>
          <t>ANDHRA PRADESH</t>
        </is>
      </c>
    </row>
    <row r="9223" ht="14.4" customHeight="1">
      <c r="CP9223" s="439" t="n">
        <v>517591</v>
      </c>
      <c r="CQ9223" s="439" t="inlineStr">
        <is>
          <t>ANDHRA PRADESH</t>
        </is>
      </c>
    </row>
    <row r="9224" ht="14.4" customHeight="1">
      <c r="CP9224" s="439" t="n">
        <v>517592</v>
      </c>
      <c r="CQ9224" s="439" t="inlineStr">
        <is>
          <t>ANDHRA PRADESH</t>
        </is>
      </c>
    </row>
    <row r="9225" ht="14.4" customHeight="1">
      <c r="CP9225" s="439" t="n">
        <v>517599</v>
      </c>
      <c r="CQ9225" s="439" t="inlineStr">
        <is>
          <t>ANDHRA PRADESH</t>
        </is>
      </c>
    </row>
    <row r="9226" ht="14.4" customHeight="1">
      <c r="CP9226" s="439" t="n">
        <v>517619</v>
      </c>
      <c r="CQ9226" s="439" t="inlineStr">
        <is>
          <t>ANDHRA PRADESH</t>
        </is>
      </c>
    </row>
    <row r="9227" ht="14.4" customHeight="1">
      <c r="CP9227" s="439" t="n">
        <v>517620</v>
      </c>
      <c r="CQ9227" s="439" t="inlineStr">
        <is>
          <t>ANDHRA PRADESH</t>
        </is>
      </c>
    </row>
    <row r="9228" ht="14.4" customHeight="1">
      <c r="CP9228" s="439" t="n">
        <v>517640</v>
      </c>
      <c r="CQ9228" s="439" t="inlineStr">
        <is>
          <t>ANDHRA PRADESH</t>
        </is>
      </c>
    </row>
    <row r="9229" ht="14.4" customHeight="1">
      <c r="CP9229" s="439" t="n">
        <v>517641</v>
      </c>
      <c r="CQ9229" s="439" t="inlineStr">
        <is>
          <t>ANDHRA PRADESH</t>
        </is>
      </c>
    </row>
    <row r="9230" ht="14.4" customHeight="1">
      <c r="CP9230" s="439" t="n">
        <v>517642</v>
      </c>
      <c r="CQ9230" s="439" t="inlineStr">
        <is>
          <t>ANDHRA PRADESH</t>
        </is>
      </c>
    </row>
    <row r="9231" ht="14.4" customHeight="1">
      <c r="CP9231" s="439" t="n">
        <v>517643</v>
      </c>
      <c r="CQ9231" s="439" t="inlineStr">
        <is>
          <t>ANDHRA PRADESH</t>
        </is>
      </c>
    </row>
    <row r="9232" ht="14.4" customHeight="1">
      <c r="CP9232" s="439" t="n">
        <v>517644</v>
      </c>
      <c r="CQ9232" s="439" t="inlineStr">
        <is>
          <t>ANDHRA PRADESH</t>
        </is>
      </c>
    </row>
    <row r="9233" ht="14.4" customHeight="1">
      <c r="CP9233" s="439" t="n">
        <v>517645</v>
      </c>
      <c r="CQ9233" s="439" t="inlineStr">
        <is>
          <t>ANDHRA PRADESH</t>
        </is>
      </c>
    </row>
    <row r="9234" ht="14.4" customHeight="1">
      <c r="CP9234" s="439" t="n">
        <v>517646</v>
      </c>
      <c r="CQ9234" s="439" t="inlineStr">
        <is>
          <t>ANDHRA PRADESH</t>
        </is>
      </c>
    </row>
    <row r="9235" ht="14.4" customHeight="1">
      <c r="CP9235" s="439" t="n">
        <v>518001</v>
      </c>
      <c r="CQ9235" s="439" t="inlineStr">
        <is>
          <t>ANDHRA PRADESH</t>
        </is>
      </c>
    </row>
    <row r="9236" ht="14.4" customHeight="1">
      <c r="CP9236" s="439" t="n">
        <v>518002</v>
      </c>
      <c r="CQ9236" s="439" t="inlineStr">
        <is>
          <t>ANDHRA PRADESH</t>
        </is>
      </c>
    </row>
    <row r="9237" ht="14.4" customHeight="1">
      <c r="CP9237" s="439" t="n">
        <v>518003</v>
      </c>
      <c r="CQ9237" s="439" t="inlineStr">
        <is>
          <t>ANDHRA PRADESH</t>
        </is>
      </c>
    </row>
    <row r="9238" ht="14.4" customHeight="1">
      <c r="CP9238" s="439" t="n">
        <v>518004</v>
      </c>
      <c r="CQ9238" s="439" t="inlineStr">
        <is>
          <t>ANDHRA PRADESH</t>
        </is>
      </c>
    </row>
    <row r="9239" ht="14.4" customHeight="1">
      <c r="CP9239" s="439" t="n">
        <v>518005</v>
      </c>
      <c r="CQ9239" s="439" t="inlineStr">
        <is>
          <t>ANDHRA PRADESH</t>
        </is>
      </c>
    </row>
    <row r="9240" ht="14.4" customHeight="1">
      <c r="CP9240" s="439" t="n">
        <v>518006</v>
      </c>
      <c r="CQ9240" s="439" t="inlineStr">
        <is>
          <t>ANDHRA PRADESH</t>
        </is>
      </c>
    </row>
    <row r="9241" ht="14.4" customHeight="1">
      <c r="CP9241" s="439" t="n">
        <v>518007</v>
      </c>
      <c r="CQ9241" s="439" t="inlineStr">
        <is>
          <t>ANDHRA PRADESH</t>
        </is>
      </c>
    </row>
    <row r="9242" ht="14.4" customHeight="1">
      <c r="CP9242" s="439" t="n">
        <v>518010</v>
      </c>
      <c r="CQ9242" s="439" t="inlineStr">
        <is>
          <t>ANDHRA PRADESH</t>
        </is>
      </c>
    </row>
    <row r="9243" ht="14.4" customHeight="1">
      <c r="CP9243" s="439" t="n">
        <v>518101</v>
      </c>
      <c r="CQ9243" s="439" t="inlineStr">
        <is>
          <t>ANDHRA PRADESH</t>
        </is>
      </c>
    </row>
    <row r="9244" ht="14.4" customHeight="1">
      <c r="CP9244" s="439" t="n">
        <v>518102</v>
      </c>
      <c r="CQ9244" s="439" t="inlineStr">
        <is>
          <t>ANDHRA PRADESH</t>
        </is>
      </c>
    </row>
    <row r="9245" ht="14.4" customHeight="1">
      <c r="CP9245" s="439" t="n">
        <v>518112</v>
      </c>
      <c r="CQ9245" s="439" t="inlineStr">
        <is>
          <t>ANDHRA PRADESH</t>
        </is>
      </c>
    </row>
    <row r="9246" ht="14.4" customHeight="1">
      <c r="CP9246" s="439" t="n">
        <v>518122</v>
      </c>
      <c r="CQ9246" s="439" t="inlineStr">
        <is>
          <t>ANDHRA PRADESH</t>
        </is>
      </c>
    </row>
    <row r="9247" ht="14.4" customHeight="1">
      <c r="CP9247" s="439" t="n">
        <v>518123</v>
      </c>
      <c r="CQ9247" s="439" t="inlineStr">
        <is>
          <t>ANDHRA PRADESH</t>
        </is>
      </c>
    </row>
    <row r="9248" ht="14.4" customHeight="1">
      <c r="CP9248" s="439" t="n">
        <v>518124</v>
      </c>
      <c r="CQ9248" s="439" t="inlineStr">
        <is>
          <t>ANDHRA PRADESH</t>
        </is>
      </c>
    </row>
    <row r="9249" ht="14.4" customHeight="1">
      <c r="CP9249" s="439" t="n">
        <v>518134</v>
      </c>
      <c r="CQ9249" s="439" t="inlineStr">
        <is>
          <t>ANDHRA PRADESH</t>
        </is>
      </c>
    </row>
    <row r="9250" ht="14.4" customHeight="1">
      <c r="CP9250" s="439" t="n">
        <v>518135</v>
      </c>
      <c r="CQ9250" s="439" t="inlineStr">
        <is>
          <t>ANDHRA PRADESH</t>
        </is>
      </c>
    </row>
    <row r="9251" ht="14.4" customHeight="1">
      <c r="CP9251" s="439" t="n">
        <v>518145</v>
      </c>
      <c r="CQ9251" s="439" t="inlineStr">
        <is>
          <t>ANDHRA PRADESH</t>
        </is>
      </c>
    </row>
    <row r="9252" ht="14.4" customHeight="1">
      <c r="CP9252" s="439" t="n">
        <v>518155</v>
      </c>
      <c r="CQ9252" s="439" t="inlineStr">
        <is>
          <t>ANDHRA PRADESH</t>
        </is>
      </c>
    </row>
    <row r="9253" ht="14.4" customHeight="1">
      <c r="CP9253" s="439" t="n">
        <v>518165</v>
      </c>
      <c r="CQ9253" s="439" t="inlineStr">
        <is>
          <t>ANDHRA PRADESH</t>
        </is>
      </c>
    </row>
    <row r="9254" ht="14.4" customHeight="1">
      <c r="CP9254" s="439" t="n">
        <v>518166</v>
      </c>
      <c r="CQ9254" s="439" t="inlineStr">
        <is>
          <t>ANDHRA PRADESH</t>
        </is>
      </c>
    </row>
    <row r="9255" ht="14.4" customHeight="1">
      <c r="CP9255" s="439" t="n">
        <v>518176</v>
      </c>
      <c r="CQ9255" s="439" t="inlineStr">
        <is>
          <t>ANDHRA PRADESH</t>
        </is>
      </c>
    </row>
    <row r="9256" ht="14.4" customHeight="1">
      <c r="CP9256" s="439" t="n">
        <v>518186</v>
      </c>
      <c r="CQ9256" s="439" t="inlineStr">
        <is>
          <t>ANDHRA PRADESH</t>
        </is>
      </c>
    </row>
    <row r="9257" ht="14.4" customHeight="1">
      <c r="CP9257" s="439" t="n">
        <v>518196</v>
      </c>
      <c r="CQ9257" s="439" t="inlineStr">
        <is>
          <t>ANDHRA PRADESH</t>
        </is>
      </c>
    </row>
    <row r="9258" ht="14.4" customHeight="1">
      <c r="CP9258" s="439" t="n">
        <v>518206</v>
      </c>
      <c r="CQ9258" s="439" t="inlineStr">
        <is>
          <t>ANDHRA PRADESH</t>
        </is>
      </c>
    </row>
    <row r="9259" ht="14.4" customHeight="1">
      <c r="CP9259" s="439" t="n">
        <v>518216</v>
      </c>
      <c r="CQ9259" s="439" t="inlineStr">
        <is>
          <t>ANDHRA PRADESH</t>
        </is>
      </c>
    </row>
    <row r="9260" ht="14.4" customHeight="1">
      <c r="CP9260" s="439" t="n">
        <v>518217</v>
      </c>
      <c r="CQ9260" s="439" t="inlineStr">
        <is>
          <t>ANDHRA PRADESH</t>
        </is>
      </c>
    </row>
    <row r="9261" ht="14.4" customHeight="1">
      <c r="CP9261" s="439" t="n">
        <v>518218</v>
      </c>
      <c r="CQ9261" s="439" t="inlineStr">
        <is>
          <t>ANDHRA PRADESH</t>
        </is>
      </c>
    </row>
    <row r="9262" ht="14.4" customHeight="1">
      <c r="CP9262" s="439" t="n">
        <v>518220</v>
      </c>
      <c r="CQ9262" s="439" t="inlineStr">
        <is>
          <t>ANDHRA PRADESH</t>
        </is>
      </c>
    </row>
    <row r="9263" ht="14.4" customHeight="1">
      <c r="CP9263" s="439" t="n">
        <v>518221</v>
      </c>
      <c r="CQ9263" s="439" t="inlineStr">
        <is>
          <t>ANDHRA PRADESH</t>
        </is>
      </c>
    </row>
    <row r="9264" ht="14.4" customHeight="1">
      <c r="CP9264" s="439" t="n">
        <v>518222</v>
      </c>
      <c r="CQ9264" s="439" t="inlineStr">
        <is>
          <t>ANDHRA PRADESH</t>
        </is>
      </c>
    </row>
    <row r="9265" ht="14.4" customHeight="1">
      <c r="CP9265" s="439" t="n">
        <v>518225</v>
      </c>
      <c r="CQ9265" s="439" t="inlineStr">
        <is>
          <t>ANDHRA PRADESH</t>
        </is>
      </c>
    </row>
    <row r="9266" ht="14.4" customHeight="1">
      <c r="CP9266" s="439" t="n">
        <v>518301</v>
      </c>
      <c r="CQ9266" s="439" t="inlineStr">
        <is>
          <t>ANDHRA PRADESH</t>
        </is>
      </c>
    </row>
    <row r="9267" ht="14.4" customHeight="1">
      <c r="CP9267" s="439" t="n">
        <v>518302</v>
      </c>
      <c r="CQ9267" s="439" t="inlineStr">
        <is>
          <t>ANDHRA PRADESH</t>
        </is>
      </c>
    </row>
    <row r="9268" ht="14.4" customHeight="1">
      <c r="CP9268" s="439" t="n">
        <v>518308</v>
      </c>
      <c r="CQ9268" s="439" t="inlineStr">
        <is>
          <t>ANDHRA PRADESH</t>
        </is>
      </c>
    </row>
    <row r="9269" ht="14.4" customHeight="1">
      <c r="CP9269" s="439" t="n">
        <v>518313</v>
      </c>
      <c r="CQ9269" s="439" t="inlineStr">
        <is>
          <t>ANDHRA PRADESH</t>
        </is>
      </c>
    </row>
    <row r="9270" ht="14.4" customHeight="1">
      <c r="CP9270" s="439" t="n">
        <v>518323</v>
      </c>
      <c r="CQ9270" s="439" t="inlineStr">
        <is>
          <t>ANDHRA PRADESH</t>
        </is>
      </c>
    </row>
    <row r="9271" ht="14.4" customHeight="1">
      <c r="CP9271" s="439" t="n">
        <v>518333</v>
      </c>
      <c r="CQ9271" s="439" t="inlineStr">
        <is>
          <t>ANDHRA PRADESH</t>
        </is>
      </c>
    </row>
    <row r="9272" ht="14.4" customHeight="1">
      <c r="CP9272" s="439" t="n">
        <v>518343</v>
      </c>
      <c r="CQ9272" s="439" t="inlineStr">
        <is>
          <t>ANDHRA PRADESH</t>
        </is>
      </c>
    </row>
    <row r="9273" ht="14.4" customHeight="1">
      <c r="CP9273" s="439" t="n">
        <v>518344</v>
      </c>
      <c r="CQ9273" s="439" t="inlineStr">
        <is>
          <t>ANDHRA PRADESH</t>
        </is>
      </c>
    </row>
    <row r="9274" ht="14.4" customHeight="1">
      <c r="CP9274" s="439" t="n">
        <v>518345</v>
      </c>
      <c r="CQ9274" s="439" t="inlineStr">
        <is>
          <t>ANDHRA PRADESH</t>
        </is>
      </c>
    </row>
    <row r="9275" ht="14.4" customHeight="1">
      <c r="CP9275" s="439" t="n">
        <v>518346</v>
      </c>
      <c r="CQ9275" s="439" t="inlineStr">
        <is>
          <t>ANDHRA PRADESH</t>
        </is>
      </c>
    </row>
    <row r="9276" ht="14.4" customHeight="1">
      <c r="CP9276" s="439" t="n">
        <v>518347</v>
      </c>
      <c r="CQ9276" s="439" t="inlineStr">
        <is>
          <t>ANDHRA PRADESH</t>
        </is>
      </c>
    </row>
    <row r="9277" ht="14.4" customHeight="1">
      <c r="CP9277" s="439" t="n">
        <v>518348</v>
      </c>
      <c r="CQ9277" s="439" t="inlineStr">
        <is>
          <t>ANDHRA PRADESH</t>
        </is>
      </c>
    </row>
    <row r="9278" ht="14.4" customHeight="1">
      <c r="CP9278" s="439" t="n">
        <v>518349</v>
      </c>
      <c r="CQ9278" s="439" t="inlineStr">
        <is>
          <t>ANDHRA PRADESH</t>
        </is>
      </c>
    </row>
    <row r="9279" ht="14.4" customHeight="1">
      <c r="CP9279" s="439" t="n">
        <v>518350</v>
      </c>
      <c r="CQ9279" s="439" t="inlineStr">
        <is>
          <t>ANDHRA PRADESH</t>
        </is>
      </c>
    </row>
    <row r="9280" ht="14.4" customHeight="1">
      <c r="CP9280" s="439" t="n">
        <v>518360</v>
      </c>
      <c r="CQ9280" s="439" t="inlineStr">
        <is>
          <t>ANDHRA PRADESH</t>
        </is>
      </c>
    </row>
    <row r="9281" ht="14.4" customHeight="1">
      <c r="CP9281" s="439" t="n">
        <v>518380</v>
      </c>
      <c r="CQ9281" s="439" t="inlineStr">
        <is>
          <t>ANDHRA PRADESH</t>
        </is>
      </c>
    </row>
    <row r="9282" ht="14.4" customHeight="1">
      <c r="CP9282" s="439" t="n">
        <v>518385</v>
      </c>
      <c r="CQ9282" s="439" t="inlineStr">
        <is>
          <t>ANDHRA PRADESH</t>
        </is>
      </c>
    </row>
    <row r="9283" ht="14.4" customHeight="1">
      <c r="CP9283" s="439" t="n">
        <v>518390</v>
      </c>
      <c r="CQ9283" s="439" t="inlineStr">
        <is>
          <t>ANDHRA PRADESH</t>
        </is>
      </c>
    </row>
    <row r="9284" ht="14.4" customHeight="1">
      <c r="CP9284" s="439" t="n">
        <v>518395</v>
      </c>
      <c r="CQ9284" s="439" t="inlineStr">
        <is>
          <t>ANDHRA PRADESH</t>
        </is>
      </c>
    </row>
    <row r="9285" ht="14.4" customHeight="1">
      <c r="CP9285" s="439" t="n">
        <v>518396</v>
      </c>
      <c r="CQ9285" s="439" t="inlineStr">
        <is>
          <t>ANDHRA PRADESH</t>
        </is>
      </c>
    </row>
    <row r="9286" ht="14.4" customHeight="1">
      <c r="CP9286" s="439" t="n">
        <v>518401</v>
      </c>
      <c r="CQ9286" s="439" t="inlineStr">
        <is>
          <t>ANDHRA PRADESH</t>
        </is>
      </c>
    </row>
    <row r="9287" ht="14.4" customHeight="1">
      <c r="CP9287" s="439" t="n">
        <v>518405</v>
      </c>
      <c r="CQ9287" s="439" t="inlineStr">
        <is>
          <t>ANDHRA PRADESH</t>
        </is>
      </c>
    </row>
    <row r="9288" ht="14.4" customHeight="1">
      <c r="CP9288" s="439" t="n">
        <v>518411</v>
      </c>
      <c r="CQ9288" s="439" t="inlineStr">
        <is>
          <t>ANDHRA PRADESH</t>
        </is>
      </c>
    </row>
    <row r="9289" ht="14.4" customHeight="1">
      <c r="CP9289" s="439" t="n">
        <v>518412</v>
      </c>
      <c r="CQ9289" s="439" t="inlineStr">
        <is>
          <t>ANDHRA PRADESH</t>
        </is>
      </c>
    </row>
    <row r="9290" ht="14.4" customHeight="1">
      <c r="CP9290" s="439" t="n">
        <v>518422</v>
      </c>
      <c r="CQ9290" s="439" t="inlineStr">
        <is>
          <t>ANDHRA PRADESH</t>
        </is>
      </c>
    </row>
    <row r="9291" ht="14.4" customHeight="1">
      <c r="CP9291" s="439" t="n">
        <v>518432</v>
      </c>
      <c r="CQ9291" s="439" t="inlineStr">
        <is>
          <t>ANDHRA PRADESH</t>
        </is>
      </c>
    </row>
    <row r="9292" ht="14.4" customHeight="1">
      <c r="CP9292" s="439" t="n">
        <v>518442</v>
      </c>
      <c r="CQ9292" s="439" t="inlineStr">
        <is>
          <t>ANDHRA PRADESH</t>
        </is>
      </c>
    </row>
    <row r="9293" ht="14.4" customHeight="1">
      <c r="CP9293" s="439" t="n">
        <v>518452</v>
      </c>
      <c r="CQ9293" s="439" t="inlineStr">
        <is>
          <t>ANDHRA PRADESH</t>
        </is>
      </c>
    </row>
    <row r="9294" ht="14.4" customHeight="1">
      <c r="CP9294" s="439" t="n">
        <v>518462</v>
      </c>
      <c r="CQ9294" s="439" t="inlineStr">
        <is>
          <t>ANDHRA PRADESH</t>
        </is>
      </c>
    </row>
    <row r="9295" ht="14.4" customHeight="1">
      <c r="CP9295" s="439" t="n">
        <v>518463</v>
      </c>
      <c r="CQ9295" s="439" t="inlineStr">
        <is>
          <t>ANDHRA PRADESH</t>
        </is>
      </c>
    </row>
    <row r="9296" ht="14.4" customHeight="1">
      <c r="CP9296" s="439" t="n">
        <v>518464</v>
      </c>
      <c r="CQ9296" s="439" t="inlineStr">
        <is>
          <t>ANDHRA PRADESH</t>
        </is>
      </c>
    </row>
    <row r="9297" ht="14.4" customHeight="1">
      <c r="CP9297" s="439" t="n">
        <v>518465</v>
      </c>
      <c r="CQ9297" s="439" t="inlineStr">
        <is>
          <t>ANDHRA PRADESH</t>
        </is>
      </c>
    </row>
    <row r="9298" ht="14.4" customHeight="1">
      <c r="CP9298" s="439" t="n">
        <v>518466</v>
      </c>
      <c r="CQ9298" s="439" t="inlineStr">
        <is>
          <t>ANDHRA PRADESH</t>
        </is>
      </c>
    </row>
    <row r="9299" ht="14.4" customHeight="1">
      <c r="CP9299" s="439" t="n">
        <v>518467</v>
      </c>
      <c r="CQ9299" s="439" t="inlineStr">
        <is>
          <t>ANDHRA PRADESH</t>
        </is>
      </c>
    </row>
    <row r="9300" ht="14.4" customHeight="1">
      <c r="CP9300" s="439" t="n">
        <v>518468</v>
      </c>
      <c r="CQ9300" s="439" t="inlineStr">
        <is>
          <t>ANDHRA PRADESH</t>
        </is>
      </c>
    </row>
    <row r="9301" ht="14.4" customHeight="1">
      <c r="CP9301" s="439" t="n">
        <v>518501</v>
      </c>
      <c r="CQ9301" s="439" t="inlineStr">
        <is>
          <t>ANDHRA PRADESH</t>
        </is>
      </c>
    </row>
    <row r="9302" ht="14.4" customHeight="1">
      <c r="CP9302" s="439" t="n">
        <v>518502</v>
      </c>
      <c r="CQ9302" s="439" t="inlineStr">
        <is>
          <t>ANDHRA PRADESH</t>
        </is>
      </c>
    </row>
    <row r="9303" ht="14.4" customHeight="1">
      <c r="CP9303" s="439" t="n">
        <v>518508</v>
      </c>
      <c r="CQ9303" s="439" t="inlineStr">
        <is>
          <t>ANDHRA PRADESH</t>
        </is>
      </c>
    </row>
    <row r="9304" ht="14.4" customHeight="1">
      <c r="CP9304" s="439" t="n">
        <v>518510</v>
      </c>
      <c r="CQ9304" s="439" t="inlineStr">
        <is>
          <t>ANDHRA PRADESH</t>
        </is>
      </c>
    </row>
    <row r="9305" ht="14.4" customHeight="1">
      <c r="CP9305" s="439" t="n">
        <v>518511</v>
      </c>
      <c r="CQ9305" s="439" t="inlineStr">
        <is>
          <t>ANDHRA PRADESH</t>
        </is>
      </c>
    </row>
    <row r="9306" ht="14.4" customHeight="1">
      <c r="CP9306" s="439" t="n">
        <v>518512</v>
      </c>
      <c r="CQ9306" s="439" t="inlineStr">
        <is>
          <t>ANDHRA PRADESH</t>
        </is>
      </c>
    </row>
    <row r="9307" ht="14.4" customHeight="1">
      <c r="CP9307" s="439" t="n">
        <v>518513</v>
      </c>
      <c r="CQ9307" s="439" t="inlineStr">
        <is>
          <t>ANDHRA PRADESH</t>
        </is>
      </c>
    </row>
    <row r="9308" ht="14.4" customHeight="1">
      <c r="CP9308" s="439" t="n">
        <v>518523</v>
      </c>
      <c r="CQ9308" s="439" t="inlineStr">
        <is>
          <t>ANDHRA PRADESH</t>
        </is>
      </c>
    </row>
    <row r="9309" ht="14.4" customHeight="1">
      <c r="CP9309" s="439" t="n">
        <v>518533</v>
      </c>
      <c r="CQ9309" s="439" t="inlineStr">
        <is>
          <t>ANDHRA PRADESH</t>
        </is>
      </c>
    </row>
    <row r="9310" ht="14.4" customHeight="1">
      <c r="CP9310" s="439" t="n">
        <v>518543</v>
      </c>
      <c r="CQ9310" s="439" t="inlineStr">
        <is>
          <t>ANDHRA PRADESH</t>
        </is>
      </c>
    </row>
    <row r="9311" ht="14.4" customHeight="1">
      <c r="CP9311" s="439" t="n">
        <v>518553</v>
      </c>
      <c r="CQ9311" s="439" t="inlineStr">
        <is>
          <t>ANDHRA PRADESH</t>
        </is>
      </c>
    </row>
    <row r="9312" ht="14.4" customHeight="1">
      <c r="CP9312" s="439" t="n">
        <v>518563</v>
      </c>
      <c r="CQ9312" s="439" t="inlineStr">
        <is>
          <t>ANDHRA PRADESH</t>
        </is>
      </c>
    </row>
    <row r="9313" ht="14.4" customHeight="1">
      <c r="CP9313" s="439" t="n">
        <v>518573</v>
      </c>
      <c r="CQ9313" s="439" t="inlineStr">
        <is>
          <t>ANDHRA PRADESH</t>
        </is>
      </c>
    </row>
    <row r="9314" ht="14.4" customHeight="1">
      <c r="CP9314" s="439" t="n">
        <v>518583</v>
      </c>
      <c r="CQ9314" s="439" t="inlineStr">
        <is>
          <t>ANDHRA PRADESH</t>
        </is>
      </c>
    </row>
    <row r="9315" ht="14.4" customHeight="1">
      <c r="CP9315" s="439" t="n">
        <v>518593</v>
      </c>
      <c r="CQ9315" s="439" t="inlineStr">
        <is>
          <t>ANDHRA PRADESH</t>
        </is>
      </c>
    </row>
    <row r="9316" ht="14.4" customHeight="1">
      <c r="CP9316" s="439" t="n">
        <v>518594</v>
      </c>
      <c r="CQ9316" s="439" t="inlineStr">
        <is>
          <t>ANDHRA PRADESH</t>
        </is>
      </c>
    </row>
    <row r="9317" ht="14.4" customHeight="1">
      <c r="CP9317" s="439" t="n">
        <v>518598</v>
      </c>
      <c r="CQ9317" s="439" t="inlineStr">
        <is>
          <t>ANDHRA PRADESH</t>
        </is>
      </c>
    </row>
    <row r="9318" ht="14.4" customHeight="1">
      <c r="CP9318" s="439" t="n">
        <v>518599</v>
      </c>
      <c r="CQ9318" s="439" t="inlineStr">
        <is>
          <t>ANDHRA PRADESH</t>
        </is>
      </c>
    </row>
    <row r="9319" ht="14.4" customHeight="1">
      <c r="CP9319" s="439" t="n">
        <v>518674</v>
      </c>
      <c r="CQ9319" s="439" t="inlineStr">
        <is>
          <t>ANDHRA PRADESH</t>
        </is>
      </c>
    </row>
    <row r="9320" ht="14.4" customHeight="1">
      <c r="CP9320" s="439" t="n">
        <v>520001</v>
      </c>
      <c r="CQ9320" s="439" t="inlineStr">
        <is>
          <t>ANDHRA PRADESH</t>
        </is>
      </c>
    </row>
    <row r="9321" ht="14.4" customHeight="1">
      <c r="CP9321" s="439" t="n">
        <v>520002</v>
      </c>
      <c r="CQ9321" s="439" t="inlineStr">
        <is>
          <t>ANDHRA PRADESH</t>
        </is>
      </c>
    </row>
    <row r="9322" ht="14.4" customHeight="1">
      <c r="CP9322" s="439" t="n">
        <v>520003</v>
      </c>
      <c r="CQ9322" s="439" t="inlineStr">
        <is>
          <t>ANDHRA PRADESH</t>
        </is>
      </c>
    </row>
    <row r="9323" ht="14.4" customHeight="1">
      <c r="CP9323" s="439" t="n">
        <v>520004</v>
      </c>
      <c r="CQ9323" s="439" t="inlineStr">
        <is>
          <t>ANDHRA PRADESH</t>
        </is>
      </c>
    </row>
    <row r="9324" ht="14.4" customHeight="1">
      <c r="CP9324" s="439" t="n">
        <v>520007</v>
      </c>
      <c r="CQ9324" s="439" t="inlineStr">
        <is>
          <t>ANDHRA PRADESH</t>
        </is>
      </c>
    </row>
    <row r="9325" ht="14.4" customHeight="1">
      <c r="CP9325" s="439" t="n">
        <v>520008</v>
      </c>
      <c r="CQ9325" s="439" t="inlineStr">
        <is>
          <t>ANDHRA PRADESH</t>
        </is>
      </c>
    </row>
    <row r="9326" ht="14.4" customHeight="1">
      <c r="CP9326" s="439" t="n">
        <v>520010</v>
      </c>
      <c r="CQ9326" s="439" t="inlineStr">
        <is>
          <t>ANDHRA PRADESH</t>
        </is>
      </c>
    </row>
    <row r="9327" ht="14.4" customHeight="1">
      <c r="CP9327" s="439" t="n">
        <v>520011</v>
      </c>
      <c r="CQ9327" s="439" t="inlineStr">
        <is>
          <t>ANDHRA PRADESH</t>
        </is>
      </c>
    </row>
    <row r="9328" ht="14.4" customHeight="1">
      <c r="CP9328" s="439" t="n">
        <v>520012</v>
      </c>
      <c r="CQ9328" s="439" t="inlineStr">
        <is>
          <t>ANDHRA PRADESH</t>
        </is>
      </c>
    </row>
    <row r="9329" ht="14.4" customHeight="1">
      <c r="CP9329" s="439" t="n">
        <v>520013</v>
      </c>
      <c r="CQ9329" s="439" t="inlineStr">
        <is>
          <t>ANDHRA PRADESH</t>
        </is>
      </c>
    </row>
    <row r="9330" ht="14.4" customHeight="1">
      <c r="CP9330" s="439" t="n">
        <v>520015</v>
      </c>
      <c r="CQ9330" s="439" t="inlineStr">
        <is>
          <t>ANDHRA PRADESH</t>
        </is>
      </c>
    </row>
    <row r="9331" ht="14.4" customHeight="1">
      <c r="CP9331" s="439" t="n">
        <v>521001</v>
      </c>
      <c r="CQ9331" s="439" t="inlineStr">
        <is>
          <t>ANDHRA PRADESH</t>
        </is>
      </c>
    </row>
    <row r="9332" ht="14.4" customHeight="1">
      <c r="CP9332" s="439" t="n">
        <v>521002</v>
      </c>
      <c r="CQ9332" s="439" t="inlineStr">
        <is>
          <t>ANDHRA PRADESH</t>
        </is>
      </c>
    </row>
    <row r="9333" ht="14.4" customHeight="1">
      <c r="CP9333" s="439" t="n">
        <v>521003</v>
      </c>
      <c r="CQ9333" s="439" t="inlineStr">
        <is>
          <t>ANDHRA PRADESH</t>
        </is>
      </c>
    </row>
    <row r="9334" ht="14.4" customHeight="1">
      <c r="CP9334" s="439" t="n">
        <v>521004</v>
      </c>
      <c r="CQ9334" s="439" t="inlineStr">
        <is>
          <t>ANDHRA PRADESH</t>
        </is>
      </c>
    </row>
    <row r="9335" ht="14.4" customHeight="1">
      <c r="CP9335" s="439" t="n">
        <v>521101</v>
      </c>
      <c r="CQ9335" s="439" t="inlineStr">
        <is>
          <t>ANDHRA PRADESH</t>
        </is>
      </c>
    </row>
    <row r="9336" ht="14.4" customHeight="1">
      <c r="CP9336" s="439" t="n">
        <v>521102</v>
      </c>
      <c r="CQ9336" s="439" t="inlineStr">
        <is>
          <t>ANDHRA PRADESH</t>
        </is>
      </c>
    </row>
    <row r="9337" ht="14.4" customHeight="1">
      <c r="CP9337" s="439" t="n">
        <v>521104</v>
      </c>
      <c r="CQ9337" s="439" t="inlineStr">
        <is>
          <t>ANDHRA PRADESH</t>
        </is>
      </c>
    </row>
    <row r="9338" ht="14.4" customHeight="1">
      <c r="CP9338" s="439" t="n">
        <v>521105</v>
      </c>
      <c r="CQ9338" s="439" t="inlineStr">
        <is>
          <t>ANDHRA PRADESH</t>
        </is>
      </c>
    </row>
    <row r="9339" ht="14.4" customHeight="1">
      <c r="CP9339" s="439" t="n">
        <v>521106</v>
      </c>
      <c r="CQ9339" s="439" t="inlineStr">
        <is>
          <t>ANDHRA PRADESH</t>
        </is>
      </c>
    </row>
    <row r="9340" ht="14.4" customHeight="1">
      <c r="CP9340" s="439" t="n">
        <v>521107</v>
      </c>
      <c r="CQ9340" s="439" t="inlineStr">
        <is>
          <t>ANDHRA PRADESH</t>
        </is>
      </c>
    </row>
    <row r="9341" ht="14.4" customHeight="1">
      <c r="CP9341" s="439" t="n">
        <v>521108</v>
      </c>
      <c r="CQ9341" s="439" t="inlineStr">
        <is>
          <t>ANDHRA PRADESH</t>
        </is>
      </c>
    </row>
    <row r="9342" ht="14.4" customHeight="1">
      <c r="CP9342" s="439" t="n">
        <v>521109</v>
      </c>
      <c r="CQ9342" s="439" t="inlineStr">
        <is>
          <t>ANDHRA PRADESH</t>
        </is>
      </c>
    </row>
    <row r="9343" ht="14.4" customHeight="1">
      <c r="CP9343" s="439" t="n">
        <v>521110</v>
      </c>
      <c r="CQ9343" s="439" t="inlineStr">
        <is>
          <t>ANDHRA PRADESH</t>
        </is>
      </c>
    </row>
    <row r="9344" ht="14.4" customHeight="1">
      <c r="CP9344" s="439" t="n">
        <v>521111</v>
      </c>
      <c r="CQ9344" s="439" t="inlineStr">
        <is>
          <t>ANDHRA PRADESH</t>
        </is>
      </c>
    </row>
    <row r="9345" ht="14.4" customHeight="1">
      <c r="CP9345" s="439" t="n">
        <v>521120</v>
      </c>
      <c r="CQ9345" s="439" t="inlineStr">
        <is>
          <t>ANDHRA PRADESH</t>
        </is>
      </c>
    </row>
    <row r="9346" ht="14.4" customHeight="1">
      <c r="CP9346" s="439" t="n">
        <v>521121</v>
      </c>
      <c r="CQ9346" s="439" t="inlineStr">
        <is>
          <t>ANDHRA PRADESH</t>
        </is>
      </c>
    </row>
    <row r="9347" ht="14.4" customHeight="1">
      <c r="CP9347" s="439" t="n">
        <v>521122</v>
      </c>
      <c r="CQ9347" s="439" t="inlineStr">
        <is>
          <t>ANDHRA PRADESH</t>
        </is>
      </c>
    </row>
    <row r="9348" ht="14.4" customHeight="1">
      <c r="CP9348" s="439" t="n">
        <v>521125</v>
      </c>
      <c r="CQ9348" s="439" t="inlineStr">
        <is>
          <t>ANDHRA PRADESH</t>
        </is>
      </c>
    </row>
    <row r="9349" ht="14.4" customHeight="1">
      <c r="CP9349" s="439" t="n">
        <v>521126</v>
      </c>
      <c r="CQ9349" s="439" t="inlineStr">
        <is>
          <t>ANDHRA PRADESH</t>
        </is>
      </c>
    </row>
    <row r="9350" ht="14.4" customHeight="1">
      <c r="CP9350" s="439" t="n">
        <v>521130</v>
      </c>
      <c r="CQ9350" s="439" t="inlineStr">
        <is>
          <t>ANDHRA PRADESH</t>
        </is>
      </c>
    </row>
    <row r="9351" ht="14.4" customHeight="1">
      <c r="CP9351" s="439" t="n">
        <v>521131</v>
      </c>
      <c r="CQ9351" s="439" t="inlineStr">
        <is>
          <t>ANDHRA PRADESH</t>
        </is>
      </c>
    </row>
    <row r="9352" ht="14.4" customHeight="1">
      <c r="CP9352" s="439" t="n">
        <v>521132</v>
      </c>
      <c r="CQ9352" s="439" t="inlineStr">
        <is>
          <t>ANDHRA PRADESH</t>
        </is>
      </c>
    </row>
    <row r="9353" ht="14.4" customHeight="1">
      <c r="CP9353" s="439" t="n">
        <v>521133</v>
      </c>
      <c r="CQ9353" s="439" t="inlineStr">
        <is>
          <t>ANDHRA PRADESH</t>
        </is>
      </c>
    </row>
    <row r="9354" ht="14.4" customHeight="1">
      <c r="CP9354" s="439" t="n">
        <v>521134</v>
      </c>
      <c r="CQ9354" s="439" t="inlineStr">
        <is>
          <t>ANDHRA PRADESH</t>
        </is>
      </c>
    </row>
    <row r="9355" ht="14.4" customHeight="1">
      <c r="CP9355" s="439" t="n">
        <v>521135</v>
      </c>
      <c r="CQ9355" s="439" t="inlineStr">
        <is>
          <t>ANDHRA PRADESH</t>
        </is>
      </c>
    </row>
    <row r="9356" ht="14.4" customHeight="1">
      <c r="CP9356" s="439" t="n">
        <v>521136</v>
      </c>
      <c r="CQ9356" s="439" t="inlineStr">
        <is>
          <t>ANDHRA PRADESH</t>
        </is>
      </c>
    </row>
    <row r="9357" ht="14.4" customHeight="1">
      <c r="CP9357" s="439" t="n">
        <v>521137</v>
      </c>
      <c r="CQ9357" s="439" t="inlineStr">
        <is>
          <t>ANDHRA PRADESH</t>
        </is>
      </c>
    </row>
    <row r="9358" ht="14.4" customHeight="1">
      <c r="CP9358" s="439" t="n">
        <v>521138</v>
      </c>
      <c r="CQ9358" s="439" t="inlineStr">
        <is>
          <t>ANDHRA PRADESH</t>
        </is>
      </c>
    </row>
    <row r="9359" ht="14.4" customHeight="1">
      <c r="CP9359" s="439" t="n">
        <v>521139</v>
      </c>
      <c r="CQ9359" s="439" t="inlineStr">
        <is>
          <t>ANDHRA PRADESH</t>
        </is>
      </c>
    </row>
    <row r="9360" ht="14.4" customHeight="1">
      <c r="CP9360" s="439" t="n">
        <v>521148</v>
      </c>
      <c r="CQ9360" s="439" t="inlineStr">
        <is>
          <t>ANDHRA PRADESH</t>
        </is>
      </c>
    </row>
    <row r="9361" ht="14.4" customHeight="1">
      <c r="CP9361" s="439" t="n">
        <v>521149</v>
      </c>
      <c r="CQ9361" s="439" t="inlineStr">
        <is>
          <t>ANDHRA PRADESH</t>
        </is>
      </c>
    </row>
    <row r="9362" ht="14.4" customHeight="1">
      <c r="CP9362" s="439" t="n">
        <v>521150</v>
      </c>
      <c r="CQ9362" s="439" t="inlineStr">
        <is>
          <t>ANDHRA PRADESH</t>
        </is>
      </c>
    </row>
    <row r="9363" ht="14.4" customHeight="1">
      <c r="CP9363" s="439" t="n">
        <v>521151</v>
      </c>
      <c r="CQ9363" s="439" t="inlineStr">
        <is>
          <t>ANDHRA PRADESH</t>
        </is>
      </c>
    </row>
    <row r="9364" ht="14.4" customHeight="1">
      <c r="CP9364" s="439" t="n">
        <v>521153</v>
      </c>
      <c r="CQ9364" s="439" t="inlineStr">
        <is>
          <t>ANDHRA PRADESH</t>
        </is>
      </c>
    </row>
    <row r="9365" ht="14.4" customHeight="1">
      <c r="CP9365" s="439" t="n">
        <v>521156</v>
      </c>
      <c r="CQ9365" s="439" t="inlineStr">
        <is>
          <t>ANDHRA PRADESH</t>
        </is>
      </c>
    </row>
    <row r="9366" ht="14.4" customHeight="1">
      <c r="CP9366" s="439" t="n">
        <v>521157</v>
      </c>
      <c r="CQ9366" s="439" t="inlineStr">
        <is>
          <t>ANDHRA PRADESH</t>
        </is>
      </c>
    </row>
    <row r="9367" ht="14.4" customHeight="1">
      <c r="CP9367" s="439" t="n">
        <v>521158</v>
      </c>
      <c r="CQ9367" s="439" t="inlineStr">
        <is>
          <t>ANDHRA PRADESH</t>
        </is>
      </c>
    </row>
    <row r="9368" ht="14.4" customHeight="1">
      <c r="CP9368" s="439" t="n">
        <v>521162</v>
      </c>
      <c r="CQ9368" s="439" t="inlineStr">
        <is>
          <t>ANDHRA PRADESH</t>
        </is>
      </c>
    </row>
    <row r="9369" ht="14.4" customHeight="1">
      <c r="CP9369" s="439" t="n">
        <v>521163</v>
      </c>
      <c r="CQ9369" s="439" t="inlineStr">
        <is>
          <t>ANDHRA PRADESH</t>
        </is>
      </c>
    </row>
    <row r="9370" ht="14.4" customHeight="1">
      <c r="CP9370" s="439" t="n">
        <v>521164</v>
      </c>
      <c r="CQ9370" s="439" t="inlineStr">
        <is>
          <t>ANDHRA PRADESH</t>
        </is>
      </c>
    </row>
    <row r="9371" ht="14.4" customHeight="1">
      <c r="CP9371" s="439" t="n">
        <v>521165</v>
      </c>
      <c r="CQ9371" s="439" t="inlineStr">
        <is>
          <t>ANDHRA PRADESH</t>
        </is>
      </c>
    </row>
    <row r="9372" ht="14.4" customHeight="1">
      <c r="CP9372" s="439" t="n">
        <v>521170</v>
      </c>
      <c r="CQ9372" s="439" t="inlineStr">
        <is>
          <t>ANDHRA PRADESH</t>
        </is>
      </c>
    </row>
    <row r="9373" ht="14.4" customHeight="1">
      <c r="CP9373" s="439" t="n">
        <v>521175</v>
      </c>
      <c r="CQ9373" s="439" t="inlineStr">
        <is>
          <t>ANDHRA PRADESH</t>
        </is>
      </c>
    </row>
    <row r="9374" ht="14.4" customHeight="1">
      <c r="CP9374" s="439" t="n">
        <v>521178</v>
      </c>
      <c r="CQ9374" s="439" t="inlineStr">
        <is>
          <t>ANDHRA PRADESH</t>
        </is>
      </c>
    </row>
    <row r="9375" ht="14.4" customHeight="1">
      <c r="CP9375" s="439" t="n">
        <v>521180</v>
      </c>
      <c r="CQ9375" s="439" t="inlineStr">
        <is>
          <t>ANDHRA PRADESH</t>
        </is>
      </c>
    </row>
    <row r="9376" ht="14.4" customHeight="1">
      <c r="CP9376" s="439" t="n">
        <v>521181</v>
      </c>
      <c r="CQ9376" s="439" t="inlineStr">
        <is>
          <t>ANDHRA PRADESH</t>
        </is>
      </c>
    </row>
    <row r="9377" ht="14.4" customHeight="1">
      <c r="CP9377" s="439" t="n">
        <v>521182</v>
      </c>
      <c r="CQ9377" s="439" t="inlineStr">
        <is>
          <t>ANDHRA PRADESH</t>
        </is>
      </c>
    </row>
    <row r="9378" ht="14.4" customHeight="1">
      <c r="CP9378" s="439" t="n">
        <v>521183</v>
      </c>
      <c r="CQ9378" s="439" t="inlineStr">
        <is>
          <t>ANDHRA PRADESH</t>
        </is>
      </c>
    </row>
    <row r="9379" ht="14.4" customHeight="1">
      <c r="CP9379" s="439" t="n">
        <v>521184</v>
      </c>
      <c r="CQ9379" s="439" t="inlineStr">
        <is>
          <t>ANDHRA PRADESH</t>
        </is>
      </c>
    </row>
    <row r="9380" ht="14.4" customHeight="1">
      <c r="CP9380" s="439" t="n">
        <v>521185</v>
      </c>
      <c r="CQ9380" s="439" t="inlineStr">
        <is>
          <t>ANDHRA PRADESH</t>
        </is>
      </c>
    </row>
    <row r="9381" ht="14.4" customHeight="1">
      <c r="CP9381" s="439" t="n">
        <v>521190</v>
      </c>
      <c r="CQ9381" s="439" t="inlineStr">
        <is>
          <t>ANDHRA PRADESH</t>
        </is>
      </c>
    </row>
    <row r="9382" ht="14.4" customHeight="1">
      <c r="CP9382" s="439" t="n">
        <v>521201</v>
      </c>
      <c r="CQ9382" s="439" t="inlineStr">
        <is>
          <t>ANDHRA PRADESH</t>
        </is>
      </c>
    </row>
    <row r="9383" ht="14.4" customHeight="1">
      <c r="CP9383" s="439" t="n">
        <v>521202</v>
      </c>
      <c r="CQ9383" s="439" t="inlineStr">
        <is>
          <t>ANDHRA PRADESH</t>
        </is>
      </c>
    </row>
    <row r="9384" ht="14.4" customHeight="1">
      <c r="CP9384" s="439" t="n">
        <v>521207</v>
      </c>
      <c r="CQ9384" s="439" t="inlineStr">
        <is>
          <t>ANDHRA PRADESH</t>
        </is>
      </c>
    </row>
    <row r="9385" ht="14.4" customHeight="1">
      <c r="CP9385" s="439" t="n">
        <v>521211</v>
      </c>
      <c r="CQ9385" s="439" t="inlineStr">
        <is>
          <t>ANDHRA PRADESH</t>
        </is>
      </c>
    </row>
    <row r="9386" ht="14.4" customHeight="1">
      <c r="CP9386" s="439" t="n">
        <v>521212</v>
      </c>
      <c r="CQ9386" s="439" t="inlineStr">
        <is>
          <t>ANDHRA PRADESH</t>
        </is>
      </c>
    </row>
    <row r="9387" ht="14.4" customHeight="1">
      <c r="CP9387" s="439" t="n">
        <v>521213</v>
      </c>
      <c r="CQ9387" s="439" t="inlineStr">
        <is>
          <t>ANDHRA PRADESH</t>
        </is>
      </c>
    </row>
    <row r="9388" ht="14.4" customHeight="1">
      <c r="CP9388" s="439" t="n">
        <v>521214</v>
      </c>
      <c r="CQ9388" s="439" t="inlineStr">
        <is>
          <t>ANDHRA PRADESH</t>
        </is>
      </c>
    </row>
    <row r="9389" ht="14.4" customHeight="1">
      <c r="CP9389" s="439" t="n">
        <v>521215</v>
      </c>
      <c r="CQ9389" s="439" t="inlineStr">
        <is>
          <t>ANDHRA PRADESH</t>
        </is>
      </c>
    </row>
    <row r="9390" ht="14.4" customHeight="1">
      <c r="CP9390" s="439" t="n">
        <v>521225</v>
      </c>
      <c r="CQ9390" s="439" t="inlineStr">
        <is>
          <t>ANDHRA PRADESH</t>
        </is>
      </c>
    </row>
    <row r="9391" ht="14.4" customHeight="1">
      <c r="CP9391" s="439" t="n">
        <v>521226</v>
      </c>
      <c r="CQ9391" s="439" t="inlineStr">
        <is>
          <t>ANDHRA PRADESH</t>
        </is>
      </c>
    </row>
    <row r="9392" ht="14.4" customHeight="1">
      <c r="CP9392" s="439" t="n">
        <v>521227</v>
      </c>
      <c r="CQ9392" s="439" t="inlineStr">
        <is>
          <t>ANDHRA PRADESH</t>
        </is>
      </c>
    </row>
    <row r="9393" ht="14.4" customHeight="1">
      <c r="CP9393" s="439" t="n">
        <v>521228</v>
      </c>
      <c r="CQ9393" s="439" t="inlineStr">
        <is>
          <t>ANDHRA PRADESH</t>
        </is>
      </c>
    </row>
    <row r="9394" ht="14.4" customHeight="1">
      <c r="CP9394" s="439" t="n">
        <v>521229</v>
      </c>
      <c r="CQ9394" s="439" t="inlineStr">
        <is>
          <t>ANDHRA PRADESH</t>
        </is>
      </c>
    </row>
    <row r="9395" ht="14.4" customHeight="1">
      <c r="CP9395" s="439" t="n">
        <v>521230</v>
      </c>
      <c r="CQ9395" s="439" t="inlineStr">
        <is>
          <t>ANDHRA PRADESH</t>
        </is>
      </c>
    </row>
    <row r="9396" ht="14.4" customHeight="1">
      <c r="CP9396" s="439" t="n">
        <v>521231</v>
      </c>
      <c r="CQ9396" s="439" t="inlineStr">
        <is>
          <t>ANDHRA PRADESH</t>
        </is>
      </c>
    </row>
    <row r="9397" ht="14.4" customHeight="1">
      <c r="CP9397" s="439" t="n">
        <v>521235</v>
      </c>
      <c r="CQ9397" s="439" t="inlineStr">
        <is>
          <t>ANDHRA PRADESH</t>
        </is>
      </c>
    </row>
    <row r="9398" ht="14.4" customHeight="1">
      <c r="CP9398" s="439" t="n">
        <v>521241</v>
      </c>
      <c r="CQ9398" s="439" t="inlineStr">
        <is>
          <t>ANDHRA PRADESH</t>
        </is>
      </c>
    </row>
    <row r="9399" ht="14.4" customHeight="1">
      <c r="CP9399" s="439" t="n">
        <v>521245</v>
      </c>
      <c r="CQ9399" s="439" t="inlineStr">
        <is>
          <t>ANDHRA PRADESH</t>
        </is>
      </c>
    </row>
    <row r="9400" ht="14.4" customHeight="1">
      <c r="CP9400" s="439" t="n">
        <v>521246</v>
      </c>
      <c r="CQ9400" s="439" t="inlineStr">
        <is>
          <t>ANDHRA PRADESH</t>
        </is>
      </c>
    </row>
    <row r="9401" ht="14.4" customHeight="1">
      <c r="CP9401" s="439" t="n">
        <v>521247</v>
      </c>
      <c r="CQ9401" s="439" t="inlineStr">
        <is>
          <t>ANDHRA PRADESH</t>
        </is>
      </c>
    </row>
    <row r="9402" ht="14.4" customHeight="1">
      <c r="CP9402" s="439" t="n">
        <v>521250</v>
      </c>
      <c r="CQ9402" s="439" t="inlineStr">
        <is>
          <t>ANDHRA PRADESH</t>
        </is>
      </c>
    </row>
    <row r="9403" ht="14.4" customHeight="1">
      <c r="CP9403" s="439" t="n">
        <v>521256</v>
      </c>
      <c r="CQ9403" s="439" t="inlineStr">
        <is>
          <t>ANDHRA PRADESH</t>
        </is>
      </c>
    </row>
    <row r="9404" ht="14.4" customHeight="1">
      <c r="CP9404" s="439" t="n">
        <v>521260</v>
      </c>
      <c r="CQ9404" s="439" t="inlineStr">
        <is>
          <t>ANDHRA PRADESH</t>
        </is>
      </c>
    </row>
    <row r="9405" ht="14.4" customHeight="1">
      <c r="CP9405" s="439" t="n">
        <v>521261</v>
      </c>
      <c r="CQ9405" s="439" t="inlineStr">
        <is>
          <t>ANDHRA PRADESH</t>
        </is>
      </c>
    </row>
    <row r="9406" ht="14.4" customHeight="1">
      <c r="CP9406" s="439" t="n">
        <v>521263</v>
      </c>
      <c r="CQ9406" s="439" t="inlineStr">
        <is>
          <t>ANDHRA PRADESH</t>
        </is>
      </c>
    </row>
    <row r="9407" ht="14.4" customHeight="1">
      <c r="CP9407" s="439" t="n">
        <v>521286</v>
      </c>
      <c r="CQ9407" s="439" t="inlineStr">
        <is>
          <t>ANDHRA PRADESH</t>
        </is>
      </c>
    </row>
    <row r="9408" ht="14.4" customHeight="1">
      <c r="CP9408" s="439" t="n">
        <v>521301</v>
      </c>
      <c r="CQ9408" s="439" t="inlineStr">
        <is>
          <t>ANDHRA PRADESH</t>
        </is>
      </c>
    </row>
    <row r="9409" ht="14.4" customHeight="1">
      <c r="CP9409" s="439" t="n">
        <v>521311</v>
      </c>
      <c r="CQ9409" s="439" t="inlineStr">
        <is>
          <t>ANDHRA PRADESH</t>
        </is>
      </c>
    </row>
    <row r="9410" ht="14.4" customHeight="1">
      <c r="CP9410" s="439" t="n">
        <v>521312</v>
      </c>
      <c r="CQ9410" s="439" t="inlineStr">
        <is>
          <t>ANDHRA PRADESH</t>
        </is>
      </c>
    </row>
    <row r="9411" ht="14.4" customHeight="1">
      <c r="CP9411" s="439" t="n">
        <v>521320</v>
      </c>
      <c r="CQ9411" s="439" t="inlineStr">
        <is>
          <t>ANDHRA PRADESH</t>
        </is>
      </c>
    </row>
    <row r="9412" ht="14.4" customHeight="1">
      <c r="CP9412" s="439" t="n">
        <v>521321</v>
      </c>
      <c r="CQ9412" s="439" t="inlineStr">
        <is>
          <t>ANDHRA PRADESH</t>
        </is>
      </c>
    </row>
    <row r="9413" ht="14.4" customHeight="1">
      <c r="CP9413" s="439" t="n">
        <v>521322</v>
      </c>
      <c r="CQ9413" s="439" t="inlineStr">
        <is>
          <t>ANDHRA PRADESH</t>
        </is>
      </c>
    </row>
    <row r="9414" ht="14.4" customHeight="1">
      <c r="CP9414" s="439" t="n">
        <v>521323</v>
      </c>
      <c r="CQ9414" s="439" t="inlineStr">
        <is>
          <t>ANDHRA PRADESH</t>
        </is>
      </c>
    </row>
    <row r="9415" ht="14.4" customHeight="1">
      <c r="CP9415" s="439" t="n">
        <v>521324</v>
      </c>
      <c r="CQ9415" s="439" t="inlineStr">
        <is>
          <t>ANDHRA PRADESH</t>
        </is>
      </c>
    </row>
    <row r="9416" ht="14.4" customHeight="1">
      <c r="CP9416" s="439" t="n">
        <v>521325</v>
      </c>
      <c r="CQ9416" s="439" t="inlineStr">
        <is>
          <t>ANDHRA PRADESH</t>
        </is>
      </c>
    </row>
    <row r="9417" ht="14.4" customHeight="1">
      <c r="CP9417" s="439" t="n">
        <v>521326</v>
      </c>
      <c r="CQ9417" s="439" t="inlineStr">
        <is>
          <t>ANDHRA PRADESH</t>
        </is>
      </c>
    </row>
    <row r="9418" ht="14.4" customHeight="1">
      <c r="CP9418" s="439" t="n">
        <v>521327</v>
      </c>
      <c r="CQ9418" s="439" t="inlineStr">
        <is>
          <t>ANDHRA PRADESH</t>
        </is>
      </c>
    </row>
    <row r="9419" ht="14.4" customHeight="1">
      <c r="CP9419" s="439" t="n">
        <v>521328</v>
      </c>
      <c r="CQ9419" s="439" t="inlineStr">
        <is>
          <t>ANDHRA PRADESH</t>
        </is>
      </c>
    </row>
    <row r="9420" ht="14.4" customHeight="1">
      <c r="CP9420" s="439" t="n">
        <v>521329</v>
      </c>
      <c r="CQ9420" s="439" t="inlineStr">
        <is>
          <t>ANDHRA PRADESH</t>
        </is>
      </c>
    </row>
    <row r="9421" ht="14.4" customHeight="1">
      <c r="CP9421" s="439" t="n">
        <v>521330</v>
      </c>
      <c r="CQ9421" s="439" t="inlineStr">
        <is>
          <t>ANDHRA PRADESH</t>
        </is>
      </c>
    </row>
    <row r="9422" ht="14.4" customHeight="1">
      <c r="CP9422" s="439" t="n">
        <v>521331</v>
      </c>
      <c r="CQ9422" s="439" t="inlineStr">
        <is>
          <t>ANDHRA PRADESH</t>
        </is>
      </c>
    </row>
    <row r="9423" ht="14.4" customHeight="1">
      <c r="CP9423" s="439" t="n">
        <v>521332</v>
      </c>
      <c r="CQ9423" s="439" t="inlineStr">
        <is>
          <t>ANDHRA PRADESH</t>
        </is>
      </c>
    </row>
    <row r="9424" ht="14.4" customHeight="1">
      <c r="CP9424" s="439" t="n">
        <v>521333</v>
      </c>
      <c r="CQ9424" s="439" t="inlineStr">
        <is>
          <t>ANDHRA PRADESH</t>
        </is>
      </c>
    </row>
    <row r="9425" ht="14.4" customHeight="1">
      <c r="CP9425" s="439" t="n">
        <v>521340</v>
      </c>
      <c r="CQ9425" s="439" t="inlineStr">
        <is>
          <t>ANDHRA PRADESH</t>
        </is>
      </c>
    </row>
    <row r="9426" ht="14.4" customHeight="1">
      <c r="CP9426" s="439" t="n">
        <v>521343</v>
      </c>
      <c r="CQ9426" s="439" t="inlineStr">
        <is>
          <t>ANDHRA PRADESH</t>
        </is>
      </c>
    </row>
    <row r="9427" ht="14.4" customHeight="1">
      <c r="CP9427" s="439" t="n">
        <v>521344</v>
      </c>
      <c r="CQ9427" s="439" t="inlineStr">
        <is>
          <t>ANDHRA PRADESH</t>
        </is>
      </c>
    </row>
    <row r="9428" ht="14.4" customHeight="1">
      <c r="CP9428" s="439" t="n">
        <v>521345</v>
      </c>
      <c r="CQ9428" s="439" t="inlineStr">
        <is>
          <t>ANDHRA PRADESH</t>
        </is>
      </c>
    </row>
    <row r="9429" ht="14.4" customHeight="1">
      <c r="CP9429" s="439" t="n">
        <v>521356</v>
      </c>
      <c r="CQ9429" s="439" t="inlineStr">
        <is>
          <t>ANDHRA PRADESH</t>
        </is>
      </c>
    </row>
    <row r="9430" ht="14.4" customHeight="1">
      <c r="CP9430" s="439" t="n">
        <v>521366</v>
      </c>
      <c r="CQ9430" s="439" t="inlineStr">
        <is>
          <t>ANDHRA PRADESH</t>
        </is>
      </c>
    </row>
    <row r="9431" ht="14.4" customHeight="1">
      <c r="CP9431" s="439" t="n">
        <v>521369</v>
      </c>
      <c r="CQ9431" s="439" t="inlineStr">
        <is>
          <t>ANDHRA PRADESH</t>
        </is>
      </c>
    </row>
    <row r="9432" ht="14.4" customHeight="1">
      <c r="CP9432" s="439" t="n">
        <v>521390</v>
      </c>
      <c r="CQ9432" s="439" t="inlineStr">
        <is>
          <t>ANDHRA PRADESH</t>
        </is>
      </c>
    </row>
    <row r="9433" ht="14.4" customHeight="1">
      <c r="CP9433" s="439" t="n">
        <v>521401</v>
      </c>
      <c r="CQ9433" s="439" t="inlineStr">
        <is>
          <t>ANDHRA PRADESH</t>
        </is>
      </c>
    </row>
    <row r="9434" ht="14.4" customHeight="1">
      <c r="CP9434" s="439" t="n">
        <v>521402</v>
      </c>
      <c r="CQ9434" s="439" t="inlineStr">
        <is>
          <t>ANDHRA PRADESH</t>
        </is>
      </c>
    </row>
    <row r="9435" ht="14.4" customHeight="1">
      <c r="CP9435" s="439" t="n">
        <v>521403</v>
      </c>
      <c r="CQ9435" s="439" t="inlineStr">
        <is>
          <t>ANDHRA PRADESH</t>
        </is>
      </c>
    </row>
    <row r="9436" ht="14.4" customHeight="1">
      <c r="CP9436" s="439" t="n">
        <v>521456</v>
      </c>
      <c r="CQ9436" s="439" t="inlineStr">
        <is>
          <t>ANDHRA PRADESH</t>
        </is>
      </c>
    </row>
    <row r="9437" ht="14.4" customHeight="1">
      <c r="CP9437" s="439" t="n">
        <v>521457</v>
      </c>
      <c r="CQ9437" s="439" t="inlineStr">
        <is>
          <t>ANDHRA PRADESH</t>
        </is>
      </c>
    </row>
    <row r="9438" ht="14.4" customHeight="1">
      <c r="CP9438" s="439" t="n">
        <v>522001</v>
      </c>
      <c r="CQ9438" s="439" t="inlineStr">
        <is>
          <t>ANDHRA PRADESH</t>
        </is>
      </c>
    </row>
    <row r="9439" ht="14.4" customHeight="1">
      <c r="CP9439" s="439" t="n">
        <v>522002</v>
      </c>
      <c r="CQ9439" s="439" t="inlineStr">
        <is>
          <t>ANDHRA PRADESH</t>
        </is>
      </c>
    </row>
    <row r="9440" ht="14.4" customHeight="1">
      <c r="CP9440" s="439" t="n">
        <v>522003</v>
      </c>
      <c r="CQ9440" s="439" t="inlineStr">
        <is>
          <t>ANDHRA PRADESH</t>
        </is>
      </c>
    </row>
    <row r="9441" ht="14.4" customHeight="1">
      <c r="CP9441" s="439" t="n">
        <v>522004</v>
      </c>
      <c r="CQ9441" s="439" t="inlineStr">
        <is>
          <t>ANDHRA PRADESH</t>
        </is>
      </c>
    </row>
    <row r="9442" ht="14.4" customHeight="1">
      <c r="CP9442" s="439" t="n">
        <v>522005</v>
      </c>
      <c r="CQ9442" s="439" t="inlineStr">
        <is>
          <t>ANDHRA PRADESH</t>
        </is>
      </c>
    </row>
    <row r="9443" ht="14.4" customHeight="1">
      <c r="CP9443" s="439" t="n">
        <v>522006</v>
      </c>
      <c r="CQ9443" s="439" t="inlineStr">
        <is>
          <t>ANDHRA PRADESH</t>
        </is>
      </c>
    </row>
    <row r="9444" ht="14.4" customHeight="1">
      <c r="CP9444" s="439" t="n">
        <v>522007</v>
      </c>
      <c r="CQ9444" s="439" t="inlineStr">
        <is>
          <t>ANDHRA PRADESH</t>
        </is>
      </c>
    </row>
    <row r="9445" ht="14.4" customHeight="1">
      <c r="CP9445" s="439" t="n">
        <v>522009</v>
      </c>
      <c r="CQ9445" s="439" t="inlineStr">
        <is>
          <t>ANDHRA PRADESH</t>
        </is>
      </c>
    </row>
    <row r="9446" ht="14.4" customHeight="1">
      <c r="CP9446" s="439" t="n">
        <v>522015</v>
      </c>
      <c r="CQ9446" s="439" t="inlineStr">
        <is>
          <t>ANDHRA PRADESH</t>
        </is>
      </c>
    </row>
    <row r="9447" ht="14.4" customHeight="1">
      <c r="CP9447" s="439" t="n">
        <v>522016</v>
      </c>
      <c r="CQ9447" s="439" t="inlineStr">
        <is>
          <t>ANDHRA PRADESH</t>
        </is>
      </c>
    </row>
    <row r="9448" ht="14.4" customHeight="1">
      <c r="CP9448" s="439" t="n">
        <v>522017</v>
      </c>
      <c r="CQ9448" s="439" t="inlineStr">
        <is>
          <t>ANDHRA PRADESH</t>
        </is>
      </c>
    </row>
    <row r="9449" ht="14.4" customHeight="1">
      <c r="CP9449" s="439" t="n">
        <v>522018</v>
      </c>
      <c r="CQ9449" s="439" t="inlineStr">
        <is>
          <t>ANDHRA PRADESH</t>
        </is>
      </c>
    </row>
    <row r="9450" ht="14.4" customHeight="1">
      <c r="CP9450" s="439" t="n">
        <v>522019</v>
      </c>
      <c r="CQ9450" s="439" t="inlineStr">
        <is>
          <t>ANDHRA PRADESH</t>
        </is>
      </c>
    </row>
    <row r="9451" ht="14.4" customHeight="1">
      <c r="CP9451" s="439" t="n">
        <v>522020</v>
      </c>
      <c r="CQ9451" s="439" t="inlineStr">
        <is>
          <t>ANDHRA PRADESH</t>
        </is>
      </c>
    </row>
    <row r="9452" ht="14.4" customHeight="1">
      <c r="CP9452" s="439" t="n">
        <v>522034</v>
      </c>
      <c r="CQ9452" s="439" t="inlineStr">
        <is>
          <t>ANDHRA PRADESH</t>
        </is>
      </c>
    </row>
    <row r="9453" ht="14.4" customHeight="1">
      <c r="CP9453" s="439" t="n">
        <v>522101</v>
      </c>
      <c r="CQ9453" s="439" t="inlineStr">
        <is>
          <t>ANDHRA PRADESH</t>
        </is>
      </c>
    </row>
    <row r="9454" ht="14.4" customHeight="1">
      <c r="CP9454" s="439" t="n">
        <v>522102</v>
      </c>
      <c r="CQ9454" s="439" t="inlineStr">
        <is>
          <t>ANDHRA PRADESH</t>
        </is>
      </c>
    </row>
    <row r="9455" ht="14.4" customHeight="1">
      <c r="CP9455" s="439" t="n">
        <v>522111</v>
      </c>
      <c r="CQ9455" s="439" t="inlineStr">
        <is>
          <t>ANDHRA PRADESH</t>
        </is>
      </c>
    </row>
    <row r="9456" ht="14.4" customHeight="1">
      <c r="CP9456" s="439" t="n">
        <v>522112</v>
      </c>
      <c r="CQ9456" s="439" t="inlineStr">
        <is>
          <t>ANDHRA PRADESH</t>
        </is>
      </c>
    </row>
    <row r="9457" ht="14.4" customHeight="1">
      <c r="CP9457" s="439" t="n">
        <v>522113</v>
      </c>
      <c r="CQ9457" s="439" t="inlineStr">
        <is>
          <t>ANDHRA PRADESH</t>
        </is>
      </c>
    </row>
    <row r="9458" ht="14.4" customHeight="1">
      <c r="CP9458" s="439" t="n">
        <v>522124</v>
      </c>
      <c r="CQ9458" s="439" t="inlineStr">
        <is>
          <t>ANDHRA PRADESH</t>
        </is>
      </c>
    </row>
    <row r="9459" ht="14.4" customHeight="1">
      <c r="CP9459" s="439" t="n">
        <v>522201</v>
      </c>
      <c r="CQ9459" s="439" t="inlineStr">
        <is>
          <t>ANDHRA PRADESH</t>
        </is>
      </c>
    </row>
    <row r="9460" ht="14.4" customHeight="1">
      <c r="CP9460" s="439" t="n">
        <v>522202</v>
      </c>
      <c r="CQ9460" s="439" t="inlineStr">
        <is>
          <t>ANDHRA PRADESH</t>
        </is>
      </c>
    </row>
    <row r="9461" ht="14.4" customHeight="1">
      <c r="CP9461" s="439" t="n">
        <v>522211</v>
      </c>
      <c r="CQ9461" s="439" t="inlineStr">
        <is>
          <t>ANDHRA PRADESH</t>
        </is>
      </c>
    </row>
    <row r="9462" ht="14.4" customHeight="1">
      <c r="CP9462" s="439" t="n">
        <v>522212</v>
      </c>
      <c r="CQ9462" s="439" t="inlineStr">
        <is>
          <t>ANDHRA PRADESH</t>
        </is>
      </c>
    </row>
    <row r="9463" ht="14.4" customHeight="1">
      <c r="CP9463" s="439" t="n">
        <v>522213</v>
      </c>
      <c r="CQ9463" s="439" t="inlineStr">
        <is>
          <t>ANDHRA PRADESH</t>
        </is>
      </c>
    </row>
    <row r="9464" ht="14.4" customHeight="1">
      <c r="CP9464" s="439" t="n">
        <v>522233</v>
      </c>
      <c r="CQ9464" s="439" t="inlineStr">
        <is>
          <t>ANDHRA PRADESH</t>
        </is>
      </c>
    </row>
    <row r="9465" ht="14.4" customHeight="1">
      <c r="CP9465" s="439" t="n">
        <v>522234</v>
      </c>
      <c r="CQ9465" s="439" t="inlineStr">
        <is>
          <t>ANDHRA PRADESH</t>
        </is>
      </c>
    </row>
    <row r="9466" ht="14.4" customHeight="1">
      <c r="CP9466" s="439" t="n">
        <v>522235</v>
      </c>
      <c r="CQ9466" s="439" t="inlineStr">
        <is>
          <t>ANDHRA PRADESH</t>
        </is>
      </c>
    </row>
    <row r="9467" ht="14.4" customHeight="1">
      <c r="CP9467" s="439" t="n">
        <v>522236</v>
      </c>
      <c r="CQ9467" s="439" t="inlineStr">
        <is>
          <t>ANDHRA PRADESH</t>
        </is>
      </c>
    </row>
    <row r="9468" ht="14.4" customHeight="1">
      <c r="CP9468" s="439" t="n">
        <v>522237</v>
      </c>
      <c r="CQ9468" s="439" t="inlineStr">
        <is>
          <t>ANDHRA PRADESH</t>
        </is>
      </c>
    </row>
    <row r="9469" ht="14.4" customHeight="1">
      <c r="CP9469" s="439" t="n">
        <v>522238</v>
      </c>
      <c r="CQ9469" s="439" t="inlineStr">
        <is>
          <t>ANDHRA PRADESH</t>
        </is>
      </c>
    </row>
    <row r="9470" ht="14.4" customHeight="1">
      <c r="CP9470" s="439" t="n">
        <v>522239</v>
      </c>
      <c r="CQ9470" s="439" t="inlineStr">
        <is>
          <t>ANDHRA PRADESH</t>
        </is>
      </c>
    </row>
    <row r="9471" ht="14.4" customHeight="1">
      <c r="CP9471" s="439" t="n">
        <v>522240</v>
      </c>
      <c r="CQ9471" s="439" t="inlineStr">
        <is>
          <t>ANDHRA PRADESH</t>
        </is>
      </c>
    </row>
    <row r="9472" ht="14.4" customHeight="1">
      <c r="CP9472" s="439" t="n">
        <v>522256</v>
      </c>
      <c r="CQ9472" s="439" t="inlineStr">
        <is>
          <t>ANDHRA PRADESH</t>
        </is>
      </c>
    </row>
    <row r="9473" ht="14.4" customHeight="1">
      <c r="CP9473" s="439" t="n">
        <v>522257</v>
      </c>
      <c r="CQ9473" s="439" t="inlineStr">
        <is>
          <t>ANDHRA PRADESH</t>
        </is>
      </c>
    </row>
    <row r="9474" ht="14.4" customHeight="1">
      <c r="CP9474" s="439" t="n">
        <v>522258</v>
      </c>
      <c r="CQ9474" s="439" t="inlineStr">
        <is>
          <t>ANDHRA PRADESH</t>
        </is>
      </c>
    </row>
    <row r="9475" ht="14.4" customHeight="1">
      <c r="CP9475" s="439" t="n">
        <v>522259</v>
      </c>
      <c r="CQ9475" s="439" t="inlineStr">
        <is>
          <t>ANDHRA PRADESH</t>
        </is>
      </c>
    </row>
    <row r="9476" ht="14.4" customHeight="1">
      <c r="CP9476" s="439" t="n">
        <v>522261</v>
      </c>
      <c r="CQ9476" s="439" t="inlineStr">
        <is>
          <t>ANDHRA PRADESH</t>
        </is>
      </c>
    </row>
    <row r="9477" ht="14.4" customHeight="1">
      <c r="CP9477" s="439" t="n">
        <v>522262</v>
      </c>
      <c r="CQ9477" s="439" t="inlineStr">
        <is>
          <t>ANDHRA PRADESH</t>
        </is>
      </c>
    </row>
    <row r="9478" ht="14.4" customHeight="1">
      <c r="CP9478" s="439" t="n">
        <v>522264</v>
      </c>
      <c r="CQ9478" s="439" t="inlineStr">
        <is>
          <t>ANDHRA PRADESH</t>
        </is>
      </c>
    </row>
    <row r="9479" ht="14.4" customHeight="1">
      <c r="CP9479" s="439" t="n">
        <v>522265</v>
      </c>
      <c r="CQ9479" s="439" t="inlineStr">
        <is>
          <t>ANDHRA PRADESH</t>
        </is>
      </c>
    </row>
    <row r="9480" ht="14.4" customHeight="1">
      <c r="CP9480" s="439" t="n">
        <v>522268</v>
      </c>
      <c r="CQ9480" s="439" t="inlineStr">
        <is>
          <t>ANDHRA PRADESH</t>
        </is>
      </c>
    </row>
    <row r="9481" ht="14.4" customHeight="1">
      <c r="CP9481" s="439" t="n">
        <v>522301</v>
      </c>
      <c r="CQ9481" s="439" t="inlineStr">
        <is>
          <t>ANDHRA PRADESH</t>
        </is>
      </c>
    </row>
    <row r="9482" ht="14.4" customHeight="1">
      <c r="CP9482" s="439" t="n">
        <v>522302</v>
      </c>
      <c r="CQ9482" s="439" t="inlineStr">
        <is>
          <t>ANDHRA PRADESH</t>
        </is>
      </c>
    </row>
    <row r="9483" ht="14.4" customHeight="1">
      <c r="CP9483" s="439" t="n">
        <v>522303</v>
      </c>
      <c r="CQ9483" s="439" t="inlineStr">
        <is>
          <t>ANDHRA PRADESH</t>
        </is>
      </c>
    </row>
    <row r="9484" ht="14.4" customHeight="1">
      <c r="CP9484" s="439" t="n">
        <v>522304</v>
      </c>
      <c r="CQ9484" s="439" t="inlineStr">
        <is>
          <t>ANDHRA PRADESH</t>
        </is>
      </c>
    </row>
    <row r="9485" ht="14.4" customHeight="1">
      <c r="CP9485" s="439" t="n">
        <v>522305</v>
      </c>
      <c r="CQ9485" s="439" t="inlineStr">
        <is>
          <t>ANDHRA PRADESH</t>
        </is>
      </c>
    </row>
    <row r="9486" ht="14.4" customHeight="1">
      <c r="CP9486" s="439" t="n">
        <v>522306</v>
      </c>
      <c r="CQ9486" s="439" t="inlineStr">
        <is>
          <t>ANDHRA PRADESH</t>
        </is>
      </c>
    </row>
    <row r="9487" ht="14.4" customHeight="1">
      <c r="CP9487" s="439" t="n">
        <v>522307</v>
      </c>
      <c r="CQ9487" s="439" t="inlineStr">
        <is>
          <t>ANDHRA PRADESH</t>
        </is>
      </c>
    </row>
    <row r="9488" ht="14.4" customHeight="1">
      <c r="CP9488" s="439" t="n">
        <v>522308</v>
      </c>
      <c r="CQ9488" s="439" t="inlineStr">
        <is>
          <t>ANDHRA PRADESH</t>
        </is>
      </c>
    </row>
    <row r="9489" ht="14.4" customHeight="1">
      <c r="CP9489" s="439" t="n">
        <v>522309</v>
      </c>
      <c r="CQ9489" s="439" t="inlineStr">
        <is>
          <t>ANDHRA PRADESH</t>
        </is>
      </c>
    </row>
    <row r="9490" ht="14.4" customHeight="1">
      <c r="CP9490" s="439" t="n">
        <v>522310</v>
      </c>
      <c r="CQ9490" s="439" t="inlineStr">
        <is>
          <t>ANDHRA PRADESH</t>
        </is>
      </c>
    </row>
    <row r="9491" ht="14.4" customHeight="1">
      <c r="CP9491" s="439" t="n">
        <v>522311</v>
      </c>
      <c r="CQ9491" s="439" t="inlineStr">
        <is>
          <t>ANDHRA PRADESH</t>
        </is>
      </c>
    </row>
    <row r="9492" ht="14.4" customHeight="1">
      <c r="CP9492" s="439" t="n">
        <v>522312</v>
      </c>
      <c r="CQ9492" s="439" t="inlineStr">
        <is>
          <t>ANDHRA PRADESH</t>
        </is>
      </c>
    </row>
    <row r="9493" ht="14.4" customHeight="1">
      <c r="CP9493" s="439" t="n">
        <v>522313</v>
      </c>
      <c r="CQ9493" s="439" t="inlineStr">
        <is>
          <t>ANDHRA PRADESH</t>
        </is>
      </c>
    </row>
    <row r="9494" ht="14.4" customHeight="1">
      <c r="CP9494" s="439" t="n">
        <v>522314</v>
      </c>
      <c r="CQ9494" s="439" t="inlineStr">
        <is>
          <t>ANDHRA PRADESH</t>
        </is>
      </c>
    </row>
    <row r="9495" ht="14.4" customHeight="1">
      <c r="CP9495" s="439" t="n">
        <v>522315</v>
      </c>
      <c r="CQ9495" s="439" t="inlineStr">
        <is>
          <t>ANDHRA PRADESH</t>
        </is>
      </c>
    </row>
    <row r="9496" ht="14.4" customHeight="1">
      <c r="CP9496" s="439" t="n">
        <v>522316</v>
      </c>
      <c r="CQ9496" s="439" t="inlineStr">
        <is>
          <t>ANDHRA PRADESH</t>
        </is>
      </c>
    </row>
    <row r="9497" ht="14.4" customHeight="1">
      <c r="CP9497" s="439" t="n">
        <v>522317</v>
      </c>
      <c r="CQ9497" s="439" t="inlineStr">
        <is>
          <t>ANDHRA PRADESH</t>
        </is>
      </c>
    </row>
    <row r="9498" ht="14.4" customHeight="1">
      <c r="CP9498" s="439" t="n">
        <v>522318</v>
      </c>
      <c r="CQ9498" s="439" t="inlineStr">
        <is>
          <t>ANDHRA PRADESH</t>
        </is>
      </c>
    </row>
    <row r="9499" ht="14.4" customHeight="1">
      <c r="CP9499" s="439" t="n">
        <v>522324</v>
      </c>
      <c r="CQ9499" s="439" t="inlineStr">
        <is>
          <t>ANDHRA PRADESH</t>
        </is>
      </c>
    </row>
    <row r="9500" ht="14.4" customHeight="1">
      <c r="CP9500" s="439" t="n">
        <v>522325</v>
      </c>
      <c r="CQ9500" s="439" t="inlineStr">
        <is>
          <t>ANDHRA PRADESH</t>
        </is>
      </c>
    </row>
    <row r="9501" ht="14.4" customHeight="1">
      <c r="CP9501" s="439" t="n">
        <v>522329</v>
      </c>
      <c r="CQ9501" s="439" t="inlineStr">
        <is>
          <t>ANDHRA PRADESH</t>
        </is>
      </c>
    </row>
    <row r="9502" ht="14.4" customHeight="1">
      <c r="CP9502" s="439" t="n">
        <v>522330</v>
      </c>
      <c r="CQ9502" s="439" t="inlineStr">
        <is>
          <t>ANDHRA PRADESH</t>
        </is>
      </c>
    </row>
    <row r="9503" ht="14.4" customHeight="1">
      <c r="CP9503" s="439" t="n">
        <v>522341</v>
      </c>
      <c r="CQ9503" s="439" t="inlineStr">
        <is>
          <t>ANDHRA PRADESH</t>
        </is>
      </c>
    </row>
    <row r="9504" ht="14.4" customHeight="1">
      <c r="CP9504" s="439" t="n">
        <v>522401</v>
      </c>
      <c r="CQ9504" s="439" t="inlineStr">
        <is>
          <t>ANDHRA PRADESH</t>
        </is>
      </c>
    </row>
    <row r="9505" ht="14.4" customHeight="1">
      <c r="CP9505" s="439" t="n">
        <v>522402</v>
      </c>
      <c r="CQ9505" s="439" t="inlineStr">
        <is>
          <t>ANDHRA PRADESH</t>
        </is>
      </c>
    </row>
    <row r="9506" ht="14.4" customHeight="1">
      <c r="CP9506" s="439" t="n">
        <v>522403</v>
      </c>
      <c r="CQ9506" s="439" t="inlineStr">
        <is>
          <t>ANDHRA PRADESH</t>
        </is>
      </c>
    </row>
    <row r="9507" ht="14.4" customHeight="1">
      <c r="CP9507" s="439" t="n">
        <v>522408</v>
      </c>
      <c r="CQ9507" s="439" t="inlineStr">
        <is>
          <t>ANDHRA PRADESH</t>
        </is>
      </c>
    </row>
    <row r="9508" ht="14.4" customHeight="1">
      <c r="CP9508" s="439" t="n">
        <v>522409</v>
      </c>
      <c r="CQ9508" s="439" t="inlineStr">
        <is>
          <t>ANDHRA PRADESH</t>
        </is>
      </c>
    </row>
    <row r="9509" ht="14.4" customHeight="1">
      <c r="CP9509" s="439" t="n">
        <v>522410</v>
      </c>
      <c r="CQ9509" s="439" t="inlineStr">
        <is>
          <t>ANDHRA PRADESH</t>
        </is>
      </c>
    </row>
    <row r="9510" ht="14.4" customHeight="1">
      <c r="CP9510" s="439" t="n">
        <v>522411</v>
      </c>
      <c r="CQ9510" s="439" t="inlineStr">
        <is>
          <t>ANDHRA PRADESH</t>
        </is>
      </c>
    </row>
    <row r="9511" ht="14.4" customHeight="1">
      <c r="CP9511" s="439" t="n">
        <v>522412</v>
      </c>
      <c r="CQ9511" s="439" t="inlineStr">
        <is>
          <t>ANDHRA PRADESH</t>
        </is>
      </c>
    </row>
    <row r="9512" ht="14.4" customHeight="1">
      <c r="CP9512" s="439" t="n">
        <v>522413</v>
      </c>
      <c r="CQ9512" s="439" t="inlineStr">
        <is>
          <t>ANDHRA PRADESH</t>
        </is>
      </c>
    </row>
    <row r="9513" ht="14.4" customHeight="1">
      <c r="CP9513" s="439" t="n">
        <v>522414</v>
      </c>
      <c r="CQ9513" s="439" t="inlineStr">
        <is>
          <t>ANDHRA PRADESH</t>
        </is>
      </c>
    </row>
    <row r="9514" ht="14.4" customHeight="1">
      <c r="CP9514" s="439" t="n">
        <v>522415</v>
      </c>
      <c r="CQ9514" s="439" t="inlineStr">
        <is>
          <t>ANDHRA PRADESH</t>
        </is>
      </c>
    </row>
    <row r="9515" ht="14.4" customHeight="1">
      <c r="CP9515" s="439" t="n">
        <v>522421</v>
      </c>
      <c r="CQ9515" s="439" t="inlineStr">
        <is>
          <t>ANDHRA PRADESH</t>
        </is>
      </c>
    </row>
    <row r="9516" ht="14.4" customHeight="1">
      <c r="CP9516" s="439" t="n">
        <v>522426</v>
      </c>
      <c r="CQ9516" s="439" t="inlineStr">
        <is>
          <t>ANDHRA PRADESH</t>
        </is>
      </c>
    </row>
    <row r="9517" ht="14.4" customHeight="1">
      <c r="CP9517" s="439" t="n">
        <v>522435</v>
      </c>
      <c r="CQ9517" s="439" t="inlineStr">
        <is>
          <t>ANDHRA PRADESH</t>
        </is>
      </c>
    </row>
    <row r="9518" ht="14.4" customHeight="1">
      <c r="CP9518" s="439" t="n">
        <v>522436</v>
      </c>
      <c r="CQ9518" s="439" t="inlineStr">
        <is>
          <t>ANDHRA PRADESH</t>
        </is>
      </c>
    </row>
    <row r="9519" ht="14.4" customHeight="1">
      <c r="CP9519" s="439" t="n">
        <v>522437</v>
      </c>
      <c r="CQ9519" s="439" t="inlineStr">
        <is>
          <t>ANDHRA PRADESH</t>
        </is>
      </c>
    </row>
    <row r="9520" ht="14.4" customHeight="1">
      <c r="CP9520" s="439" t="n">
        <v>522438</v>
      </c>
      <c r="CQ9520" s="439" t="inlineStr">
        <is>
          <t>ANDHRA PRADESH</t>
        </is>
      </c>
    </row>
    <row r="9521" ht="14.4" customHeight="1">
      <c r="CP9521" s="439" t="n">
        <v>522439</v>
      </c>
      <c r="CQ9521" s="439" t="inlineStr">
        <is>
          <t>ANDHRA PRADESH</t>
        </is>
      </c>
    </row>
    <row r="9522" ht="14.4" customHeight="1">
      <c r="CP9522" s="439" t="n">
        <v>522501</v>
      </c>
      <c r="CQ9522" s="439" t="inlineStr">
        <is>
          <t>ANDHRA PRADESH</t>
        </is>
      </c>
    </row>
    <row r="9523" ht="14.4" customHeight="1">
      <c r="CP9523" s="439" t="n">
        <v>522502</v>
      </c>
      <c r="CQ9523" s="439" t="inlineStr">
        <is>
          <t>ANDHRA PRADESH</t>
        </is>
      </c>
    </row>
    <row r="9524" ht="14.4" customHeight="1">
      <c r="CP9524" s="439" t="n">
        <v>522503</v>
      </c>
      <c r="CQ9524" s="439" t="inlineStr">
        <is>
          <t>ANDHRA PRADESH</t>
        </is>
      </c>
    </row>
    <row r="9525" ht="14.4" customHeight="1">
      <c r="CP9525" s="439" t="n">
        <v>522508</v>
      </c>
      <c r="CQ9525" s="439" t="inlineStr">
        <is>
          <t>ANDHRA PRADESH</t>
        </is>
      </c>
    </row>
    <row r="9526" ht="14.4" customHeight="1">
      <c r="CP9526" s="439" t="n">
        <v>522509</v>
      </c>
      <c r="CQ9526" s="439" t="inlineStr">
        <is>
          <t>ANDHRA PRADESH</t>
        </is>
      </c>
    </row>
    <row r="9527" ht="14.4" customHeight="1">
      <c r="CP9527" s="439" t="n">
        <v>522510</v>
      </c>
      <c r="CQ9527" s="439" t="inlineStr">
        <is>
          <t>ANDHRA PRADESH</t>
        </is>
      </c>
    </row>
    <row r="9528" ht="14.4" customHeight="1">
      <c r="CP9528" s="439" t="n">
        <v>522529</v>
      </c>
      <c r="CQ9528" s="439" t="inlineStr">
        <is>
          <t>ANDHRA PRADESH</t>
        </is>
      </c>
    </row>
    <row r="9529" ht="14.4" customHeight="1">
      <c r="CP9529" s="439" t="n">
        <v>522549</v>
      </c>
      <c r="CQ9529" s="439" t="inlineStr">
        <is>
          <t>ANDHRA PRADESH</t>
        </is>
      </c>
    </row>
    <row r="9530" ht="14.4" customHeight="1">
      <c r="CP9530" s="439" t="n">
        <v>522601</v>
      </c>
      <c r="CQ9530" s="439" t="inlineStr">
        <is>
          <t>ANDHRA PRADESH</t>
        </is>
      </c>
    </row>
    <row r="9531" ht="14.4" customHeight="1">
      <c r="CP9531" s="439" t="n">
        <v>522603</v>
      </c>
      <c r="CQ9531" s="439" t="inlineStr">
        <is>
          <t>ANDHRA PRADESH</t>
        </is>
      </c>
    </row>
    <row r="9532" ht="14.4" customHeight="1">
      <c r="CP9532" s="439" t="n">
        <v>522611</v>
      </c>
      <c r="CQ9532" s="439" t="inlineStr">
        <is>
          <t>ANDHRA PRADESH</t>
        </is>
      </c>
    </row>
    <row r="9533" ht="14.4" customHeight="1">
      <c r="CP9533" s="439" t="n">
        <v>522612</v>
      </c>
      <c r="CQ9533" s="439" t="inlineStr">
        <is>
          <t>ANDHRA PRADESH</t>
        </is>
      </c>
    </row>
    <row r="9534" ht="14.4" customHeight="1">
      <c r="CP9534" s="439" t="n">
        <v>522613</v>
      </c>
      <c r="CQ9534" s="439" t="inlineStr">
        <is>
          <t>ANDHRA PRADESH</t>
        </is>
      </c>
    </row>
    <row r="9535" ht="14.4" customHeight="1">
      <c r="CP9535" s="439" t="n">
        <v>522614</v>
      </c>
      <c r="CQ9535" s="439" t="inlineStr">
        <is>
          <t>ANDHRA PRADESH</t>
        </is>
      </c>
    </row>
    <row r="9536" ht="14.4" customHeight="1">
      <c r="CP9536" s="439" t="n">
        <v>522615</v>
      </c>
      <c r="CQ9536" s="439" t="inlineStr">
        <is>
          <t>ANDHRA PRADESH</t>
        </is>
      </c>
    </row>
    <row r="9537" ht="14.4" customHeight="1">
      <c r="CP9537" s="439" t="n">
        <v>522616</v>
      </c>
      <c r="CQ9537" s="439" t="inlineStr">
        <is>
          <t>ANDHRA PRADESH</t>
        </is>
      </c>
    </row>
    <row r="9538" ht="14.4" customHeight="1">
      <c r="CP9538" s="439" t="n">
        <v>522617</v>
      </c>
      <c r="CQ9538" s="439" t="inlineStr">
        <is>
          <t>ANDHRA PRADESH</t>
        </is>
      </c>
    </row>
    <row r="9539" ht="14.4" customHeight="1">
      <c r="CP9539" s="439" t="n">
        <v>522619</v>
      </c>
      <c r="CQ9539" s="439" t="inlineStr">
        <is>
          <t>ANDHRA PRADESH</t>
        </is>
      </c>
    </row>
    <row r="9540" ht="14.4" customHeight="1">
      <c r="CP9540" s="439" t="n">
        <v>522626</v>
      </c>
      <c r="CQ9540" s="439" t="inlineStr">
        <is>
          <t>ANDHRA PRADESH</t>
        </is>
      </c>
    </row>
    <row r="9541" ht="14.4" customHeight="1">
      <c r="CP9541" s="439" t="n">
        <v>522646</v>
      </c>
      <c r="CQ9541" s="439" t="inlineStr">
        <is>
          <t>ANDHRA PRADESH</t>
        </is>
      </c>
    </row>
    <row r="9542" ht="14.4" customHeight="1">
      <c r="CP9542" s="439" t="n">
        <v>522647</v>
      </c>
      <c r="CQ9542" s="439" t="inlineStr">
        <is>
          <t>ANDHRA PRADESH</t>
        </is>
      </c>
    </row>
    <row r="9543" ht="14.4" customHeight="1">
      <c r="CP9543" s="439" t="n">
        <v>522649</v>
      </c>
      <c r="CQ9543" s="439" t="inlineStr">
        <is>
          <t>ANDHRA PRADESH</t>
        </is>
      </c>
    </row>
    <row r="9544" ht="14.4" customHeight="1">
      <c r="CP9544" s="439" t="n">
        <v>522657</v>
      </c>
      <c r="CQ9544" s="439" t="inlineStr">
        <is>
          <t>ANDHRA PRADESH</t>
        </is>
      </c>
    </row>
    <row r="9545" ht="14.4" customHeight="1">
      <c r="CP9545" s="439" t="n">
        <v>522658</v>
      </c>
      <c r="CQ9545" s="439" t="inlineStr">
        <is>
          <t>ANDHRA PRADESH</t>
        </is>
      </c>
    </row>
    <row r="9546" ht="14.4" customHeight="1">
      <c r="CP9546" s="439" t="n">
        <v>522659</v>
      </c>
      <c r="CQ9546" s="439" t="inlineStr">
        <is>
          <t>ANDHRA PRADESH</t>
        </is>
      </c>
    </row>
    <row r="9547" ht="14.4" customHeight="1">
      <c r="CP9547" s="439" t="n">
        <v>522660</v>
      </c>
      <c r="CQ9547" s="439" t="inlineStr">
        <is>
          <t>ANDHRA PRADESH</t>
        </is>
      </c>
    </row>
    <row r="9548" ht="14.4" customHeight="1">
      <c r="CP9548" s="439" t="n">
        <v>522661</v>
      </c>
      <c r="CQ9548" s="439" t="inlineStr">
        <is>
          <t>ANDHRA PRADESH</t>
        </is>
      </c>
    </row>
    <row r="9549" ht="14.4" customHeight="1">
      <c r="CP9549" s="439" t="n">
        <v>522663</v>
      </c>
      <c r="CQ9549" s="439" t="inlineStr">
        <is>
          <t>ANDHRA PRADESH</t>
        </is>
      </c>
    </row>
    <row r="9550" ht="14.4" customHeight="1">
      <c r="CP9550" s="439" t="n">
        <v>523001</v>
      </c>
      <c r="CQ9550" s="439" t="inlineStr">
        <is>
          <t>ANDHRA PRADESH</t>
        </is>
      </c>
    </row>
    <row r="9551" ht="14.4" customHeight="1">
      <c r="CP9551" s="439" t="n">
        <v>523002</v>
      </c>
      <c r="CQ9551" s="439" t="inlineStr">
        <is>
          <t>ANDHRA PRADESH</t>
        </is>
      </c>
    </row>
    <row r="9552" ht="14.4" customHeight="1">
      <c r="CP9552" s="439" t="n">
        <v>523101</v>
      </c>
      <c r="CQ9552" s="439" t="inlineStr">
        <is>
          <t>ANDHRA PRADESH</t>
        </is>
      </c>
    </row>
    <row r="9553" ht="14.4" customHeight="1">
      <c r="CP9553" s="439" t="n">
        <v>523104</v>
      </c>
      <c r="CQ9553" s="439" t="inlineStr">
        <is>
          <t>ANDHRA PRADESH</t>
        </is>
      </c>
    </row>
    <row r="9554" ht="14.4" customHeight="1">
      <c r="CP9554" s="439" t="n">
        <v>523105</v>
      </c>
      <c r="CQ9554" s="439" t="inlineStr">
        <is>
          <t>ANDHRA PRADESH</t>
        </is>
      </c>
    </row>
    <row r="9555" ht="14.4" customHeight="1">
      <c r="CP9555" s="439" t="n">
        <v>523108</v>
      </c>
      <c r="CQ9555" s="439" t="inlineStr">
        <is>
          <t>ANDHRA PRADESH</t>
        </is>
      </c>
    </row>
    <row r="9556" ht="14.4" customHeight="1">
      <c r="CP9556" s="439" t="n">
        <v>523109</v>
      </c>
      <c r="CQ9556" s="439" t="inlineStr">
        <is>
          <t>ANDHRA PRADESH</t>
        </is>
      </c>
    </row>
    <row r="9557" ht="14.4" customHeight="1">
      <c r="CP9557" s="439" t="n">
        <v>523110</v>
      </c>
      <c r="CQ9557" s="439" t="inlineStr">
        <is>
          <t>ANDHRA PRADESH</t>
        </is>
      </c>
    </row>
    <row r="9558" ht="14.4" customHeight="1">
      <c r="CP9558" s="439" t="n">
        <v>523111</v>
      </c>
      <c r="CQ9558" s="439" t="inlineStr">
        <is>
          <t>ANDHRA PRADESH</t>
        </is>
      </c>
    </row>
    <row r="9559" ht="14.4" customHeight="1">
      <c r="CP9559" s="439" t="n">
        <v>523112</v>
      </c>
      <c r="CQ9559" s="439" t="inlineStr">
        <is>
          <t>ANDHRA PRADESH</t>
        </is>
      </c>
    </row>
    <row r="9560" ht="14.4" customHeight="1">
      <c r="CP9560" s="439" t="n">
        <v>523113</v>
      </c>
      <c r="CQ9560" s="439" t="inlineStr">
        <is>
          <t>ANDHRA PRADESH</t>
        </is>
      </c>
    </row>
    <row r="9561" ht="14.4" customHeight="1">
      <c r="CP9561" s="439" t="n">
        <v>523114</v>
      </c>
      <c r="CQ9561" s="439" t="inlineStr">
        <is>
          <t>ANDHRA PRADESH</t>
        </is>
      </c>
    </row>
    <row r="9562" ht="14.4" customHeight="1">
      <c r="CP9562" s="439" t="n">
        <v>523115</v>
      </c>
      <c r="CQ9562" s="439" t="inlineStr">
        <is>
          <t>ANDHRA PRADESH</t>
        </is>
      </c>
    </row>
    <row r="9563" ht="14.4" customHeight="1">
      <c r="CP9563" s="439" t="n">
        <v>523116</v>
      </c>
      <c r="CQ9563" s="439" t="inlineStr">
        <is>
          <t>ANDHRA PRADESH</t>
        </is>
      </c>
    </row>
    <row r="9564" ht="14.4" customHeight="1">
      <c r="CP9564" s="439" t="n">
        <v>523117</v>
      </c>
      <c r="CQ9564" s="439" t="inlineStr">
        <is>
          <t>ANDHRA PRADESH</t>
        </is>
      </c>
    </row>
    <row r="9565" ht="14.4" customHeight="1">
      <c r="CP9565" s="439" t="n">
        <v>523135</v>
      </c>
      <c r="CQ9565" s="439" t="inlineStr">
        <is>
          <t>ANDHRA PRADESH</t>
        </is>
      </c>
    </row>
    <row r="9566" ht="14.4" customHeight="1">
      <c r="CP9566" s="439" t="n">
        <v>523155</v>
      </c>
      <c r="CQ9566" s="439" t="inlineStr">
        <is>
          <t>ANDHRA PRADESH</t>
        </is>
      </c>
    </row>
    <row r="9567" ht="14.4" customHeight="1">
      <c r="CP9567" s="439" t="n">
        <v>523156</v>
      </c>
      <c r="CQ9567" s="439" t="inlineStr">
        <is>
          <t>ANDHRA PRADESH</t>
        </is>
      </c>
    </row>
    <row r="9568" ht="14.4" customHeight="1">
      <c r="CP9568" s="439" t="n">
        <v>523157</v>
      </c>
      <c r="CQ9568" s="439" t="inlineStr">
        <is>
          <t>ANDHRA PRADESH</t>
        </is>
      </c>
    </row>
    <row r="9569" ht="14.4" customHeight="1">
      <c r="CP9569" s="439" t="n">
        <v>523165</v>
      </c>
      <c r="CQ9569" s="439" t="inlineStr">
        <is>
          <t>ANDHRA PRADESH</t>
        </is>
      </c>
    </row>
    <row r="9570" ht="14.4" customHeight="1">
      <c r="CP9570" s="439" t="n">
        <v>523166</v>
      </c>
      <c r="CQ9570" s="439" t="inlineStr">
        <is>
          <t>ANDHRA PRADESH</t>
        </is>
      </c>
    </row>
    <row r="9571" ht="14.4" customHeight="1">
      <c r="CP9571" s="439" t="n">
        <v>523167</v>
      </c>
      <c r="CQ9571" s="439" t="inlineStr">
        <is>
          <t>ANDHRA PRADESH</t>
        </is>
      </c>
    </row>
    <row r="9572" ht="14.4" customHeight="1">
      <c r="CP9572" s="439" t="n">
        <v>523168</v>
      </c>
      <c r="CQ9572" s="439" t="inlineStr">
        <is>
          <t>ANDHRA PRADESH</t>
        </is>
      </c>
    </row>
    <row r="9573" ht="14.4" customHeight="1">
      <c r="CP9573" s="439" t="n">
        <v>523169</v>
      </c>
      <c r="CQ9573" s="439" t="inlineStr">
        <is>
          <t>ANDHRA PRADESH</t>
        </is>
      </c>
    </row>
    <row r="9574" ht="14.4" customHeight="1">
      <c r="CP9574" s="439" t="n">
        <v>523170</v>
      </c>
      <c r="CQ9574" s="439" t="inlineStr">
        <is>
          <t>ANDHRA PRADESH</t>
        </is>
      </c>
    </row>
    <row r="9575" ht="14.4" customHeight="1">
      <c r="CP9575" s="439" t="n">
        <v>523171</v>
      </c>
      <c r="CQ9575" s="439" t="inlineStr">
        <is>
          <t>ANDHRA PRADESH</t>
        </is>
      </c>
    </row>
    <row r="9576" ht="14.4" customHeight="1">
      <c r="CP9576" s="439" t="n">
        <v>523180</v>
      </c>
      <c r="CQ9576" s="439" t="inlineStr">
        <is>
          <t>ANDHRA PRADESH</t>
        </is>
      </c>
    </row>
    <row r="9577" ht="14.4" customHeight="1">
      <c r="CP9577" s="439" t="n">
        <v>523181</v>
      </c>
      <c r="CQ9577" s="439" t="inlineStr">
        <is>
          <t>ANDHRA PRADESH</t>
        </is>
      </c>
    </row>
    <row r="9578" ht="14.4" customHeight="1">
      <c r="CP9578" s="439" t="n">
        <v>523182</v>
      </c>
      <c r="CQ9578" s="439" t="inlineStr">
        <is>
          <t>ANDHRA PRADESH</t>
        </is>
      </c>
    </row>
    <row r="9579" ht="14.4" customHeight="1">
      <c r="CP9579" s="439" t="n">
        <v>523183</v>
      </c>
      <c r="CQ9579" s="439" t="inlineStr">
        <is>
          <t>ANDHRA PRADESH</t>
        </is>
      </c>
    </row>
    <row r="9580" ht="14.4" customHeight="1">
      <c r="CP9580" s="439" t="n">
        <v>523184</v>
      </c>
      <c r="CQ9580" s="439" t="inlineStr">
        <is>
          <t>ANDHRA PRADESH</t>
        </is>
      </c>
    </row>
    <row r="9581" ht="14.4" customHeight="1">
      <c r="CP9581" s="439" t="n">
        <v>523185</v>
      </c>
      <c r="CQ9581" s="439" t="inlineStr">
        <is>
          <t>ANDHRA PRADESH</t>
        </is>
      </c>
    </row>
    <row r="9582" ht="14.4" customHeight="1">
      <c r="CP9582" s="439" t="n">
        <v>523186</v>
      </c>
      <c r="CQ9582" s="439" t="inlineStr">
        <is>
          <t>ANDHRA PRADESH</t>
        </is>
      </c>
    </row>
    <row r="9583" ht="14.4" customHeight="1">
      <c r="CP9583" s="439" t="n">
        <v>523187</v>
      </c>
      <c r="CQ9583" s="439" t="inlineStr">
        <is>
          <t>ANDHRA PRADESH</t>
        </is>
      </c>
    </row>
    <row r="9584" ht="14.4" customHeight="1">
      <c r="CP9584" s="439" t="n">
        <v>523190</v>
      </c>
      <c r="CQ9584" s="439" t="inlineStr">
        <is>
          <t>ANDHRA PRADESH</t>
        </is>
      </c>
    </row>
    <row r="9585" ht="14.4" customHeight="1">
      <c r="CP9585" s="439" t="n">
        <v>523201</v>
      </c>
      <c r="CQ9585" s="439" t="inlineStr">
        <is>
          <t>ANDHRA PRADESH</t>
        </is>
      </c>
    </row>
    <row r="9586" ht="14.4" customHeight="1">
      <c r="CP9586" s="439" t="n">
        <v>523211</v>
      </c>
      <c r="CQ9586" s="439" t="inlineStr">
        <is>
          <t>ANDHRA PRADESH</t>
        </is>
      </c>
    </row>
    <row r="9587" ht="14.4" customHeight="1">
      <c r="CP9587" s="439" t="n">
        <v>523212</v>
      </c>
      <c r="CQ9587" s="439" t="inlineStr">
        <is>
          <t>ANDHRA PRADESH</t>
        </is>
      </c>
    </row>
    <row r="9588" ht="14.4" customHeight="1">
      <c r="CP9588" s="439" t="n">
        <v>523213</v>
      </c>
      <c r="CQ9588" s="439" t="inlineStr">
        <is>
          <t>ANDHRA PRADESH</t>
        </is>
      </c>
    </row>
    <row r="9589" ht="14.4" customHeight="1">
      <c r="CP9589" s="439" t="n">
        <v>523214</v>
      </c>
      <c r="CQ9589" s="439" t="inlineStr">
        <is>
          <t>ANDHRA PRADESH</t>
        </is>
      </c>
    </row>
    <row r="9590" ht="14.4" customHeight="1">
      <c r="CP9590" s="439" t="n">
        <v>523223</v>
      </c>
      <c r="CQ9590" s="439" t="inlineStr">
        <is>
          <t>ANDHRA PRADESH</t>
        </is>
      </c>
    </row>
    <row r="9591" ht="14.4" customHeight="1">
      <c r="CP9591" s="439" t="n">
        <v>523224</v>
      </c>
      <c r="CQ9591" s="439" t="inlineStr">
        <is>
          <t>ANDHRA PRADESH</t>
        </is>
      </c>
    </row>
    <row r="9592" ht="14.4" customHeight="1">
      <c r="CP9592" s="439" t="n">
        <v>523225</v>
      </c>
      <c r="CQ9592" s="439" t="inlineStr">
        <is>
          <t>ANDHRA PRADESH</t>
        </is>
      </c>
    </row>
    <row r="9593" ht="14.4" customHeight="1">
      <c r="CP9593" s="439" t="n">
        <v>523226</v>
      </c>
      <c r="CQ9593" s="439" t="inlineStr">
        <is>
          <t>ANDHRA PRADESH</t>
        </is>
      </c>
    </row>
    <row r="9594" ht="14.4" customHeight="1">
      <c r="CP9594" s="439" t="n">
        <v>523227</v>
      </c>
      <c r="CQ9594" s="439" t="inlineStr">
        <is>
          <t>ANDHRA PRADESH</t>
        </is>
      </c>
    </row>
    <row r="9595" ht="14.4" customHeight="1">
      <c r="CP9595" s="439" t="n">
        <v>523228</v>
      </c>
      <c r="CQ9595" s="439" t="inlineStr">
        <is>
          <t>ANDHRA PRADESH</t>
        </is>
      </c>
    </row>
    <row r="9596" ht="14.4" customHeight="1">
      <c r="CP9596" s="439" t="n">
        <v>523230</v>
      </c>
      <c r="CQ9596" s="439" t="inlineStr">
        <is>
          <t>ANDHRA PRADESH</t>
        </is>
      </c>
    </row>
    <row r="9597" ht="14.4" customHeight="1">
      <c r="CP9597" s="439" t="n">
        <v>523240</v>
      </c>
      <c r="CQ9597" s="439" t="inlineStr">
        <is>
          <t>ANDHRA PRADESH</t>
        </is>
      </c>
    </row>
    <row r="9598" ht="14.4" customHeight="1">
      <c r="CP9598" s="439" t="n">
        <v>523241</v>
      </c>
      <c r="CQ9598" s="439" t="inlineStr">
        <is>
          <t>ANDHRA PRADESH</t>
        </is>
      </c>
    </row>
    <row r="9599" ht="14.4" customHeight="1">
      <c r="CP9599" s="439" t="n">
        <v>523245</v>
      </c>
      <c r="CQ9599" s="439" t="inlineStr">
        <is>
          <t>ANDHRA PRADESH</t>
        </is>
      </c>
    </row>
    <row r="9600" ht="14.4" customHeight="1">
      <c r="CP9600" s="439" t="n">
        <v>523246</v>
      </c>
      <c r="CQ9600" s="439" t="inlineStr">
        <is>
          <t>ANDHRA PRADESH</t>
        </is>
      </c>
    </row>
    <row r="9601" ht="14.4" customHeight="1">
      <c r="CP9601" s="439" t="n">
        <v>523247</v>
      </c>
      <c r="CQ9601" s="439" t="inlineStr">
        <is>
          <t>ANDHRA PRADESH</t>
        </is>
      </c>
    </row>
    <row r="9602" ht="14.4" customHeight="1">
      <c r="CP9602" s="439" t="n">
        <v>523252</v>
      </c>
      <c r="CQ9602" s="439" t="inlineStr">
        <is>
          <t>ANDHRA PRADESH</t>
        </is>
      </c>
    </row>
    <row r="9603" ht="14.4" customHeight="1">
      <c r="CP9603" s="439" t="n">
        <v>523253</v>
      </c>
      <c r="CQ9603" s="439" t="inlineStr">
        <is>
          <t>ANDHRA PRADESH</t>
        </is>
      </c>
    </row>
    <row r="9604" ht="14.4" customHeight="1">
      <c r="CP9604" s="439" t="n">
        <v>523254</v>
      </c>
      <c r="CQ9604" s="439" t="inlineStr">
        <is>
          <t>ANDHRA PRADESH</t>
        </is>
      </c>
    </row>
    <row r="9605" ht="14.4" customHeight="1">
      <c r="CP9605" s="439" t="n">
        <v>523260</v>
      </c>
      <c r="CQ9605" s="439" t="inlineStr">
        <is>
          <t>ANDHRA PRADESH</t>
        </is>
      </c>
    </row>
    <row r="9606" ht="14.4" customHeight="1">
      <c r="CP9606" s="439" t="n">
        <v>523261</v>
      </c>
      <c r="CQ9606" s="439" t="inlineStr">
        <is>
          <t>ANDHRA PRADESH</t>
        </is>
      </c>
    </row>
    <row r="9607" ht="14.4" customHeight="1">
      <c r="CP9607" s="439" t="n">
        <v>523262</v>
      </c>
      <c r="CQ9607" s="439" t="inlineStr">
        <is>
          <t>ANDHRA PRADESH</t>
        </is>
      </c>
    </row>
    <row r="9608" ht="14.4" customHeight="1">
      <c r="CP9608" s="439" t="n">
        <v>523263</v>
      </c>
      <c r="CQ9608" s="439" t="inlineStr">
        <is>
          <t>ANDHRA PRADESH</t>
        </is>
      </c>
    </row>
    <row r="9609" ht="14.4" customHeight="1">
      <c r="CP9609" s="439" t="n">
        <v>523264</v>
      </c>
      <c r="CQ9609" s="439" t="inlineStr">
        <is>
          <t>ANDHRA PRADESH</t>
        </is>
      </c>
    </row>
    <row r="9610" ht="14.4" customHeight="1">
      <c r="CP9610" s="439" t="n">
        <v>523265</v>
      </c>
      <c r="CQ9610" s="439" t="inlineStr">
        <is>
          <t>ANDHRA PRADESH</t>
        </is>
      </c>
    </row>
    <row r="9611" ht="14.4" customHeight="1">
      <c r="CP9611" s="439" t="n">
        <v>523270</v>
      </c>
      <c r="CQ9611" s="439" t="inlineStr">
        <is>
          <t>ANDHRA PRADESH</t>
        </is>
      </c>
    </row>
    <row r="9612" ht="14.4" customHeight="1">
      <c r="CP9612" s="439" t="n">
        <v>523271</v>
      </c>
      <c r="CQ9612" s="439" t="inlineStr">
        <is>
          <t>ANDHRA PRADESH</t>
        </is>
      </c>
    </row>
    <row r="9613" ht="14.4" customHeight="1">
      <c r="CP9613" s="439" t="n">
        <v>523272</v>
      </c>
      <c r="CQ9613" s="439" t="inlineStr">
        <is>
          <t>ANDHRA PRADESH</t>
        </is>
      </c>
    </row>
    <row r="9614" ht="14.4" customHeight="1">
      <c r="CP9614" s="439" t="n">
        <v>523273</v>
      </c>
      <c r="CQ9614" s="439" t="inlineStr">
        <is>
          <t>ANDHRA PRADESH</t>
        </is>
      </c>
    </row>
    <row r="9615" ht="14.4" customHeight="1">
      <c r="CP9615" s="439" t="n">
        <v>523274</v>
      </c>
      <c r="CQ9615" s="439" t="inlineStr">
        <is>
          <t>ANDHRA PRADESH</t>
        </is>
      </c>
    </row>
    <row r="9616" ht="14.4" customHeight="1">
      <c r="CP9616" s="439" t="n">
        <v>523279</v>
      </c>
      <c r="CQ9616" s="439" t="inlineStr">
        <is>
          <t>ANDHRA PRADESH</t>
        </is>
      </c>
    </row>
    <row r="9617" ht="14.4" customHeight="1">
      <c r="CP9617" s="439" t="n">
        <v>523280</v>
      </c>
      <c r="CQ9617" s="439" t="inlineStr">
        <is>
          <t>ANDHRA PRADESH</t>
        </is>
      </c>
    </row>
    <row r="9618" ht="14.4" customHeight="1">
      <c r="CP9618" s="439" t="n">
        <v>523281</v>
      </c>
      <c r="CQ9618" s="439" t="inlineStr">
        <is>
          <t>ANDHRA PRADESH</t>
        </is>
      </c>
    </row>
    <row r="9619" ht="14.4" customHeight="1">
      <c r="CP9619" s="439" t="n">
        <v>523286</v>
      </c>
      <c r="CQ9619" s="439" t="inlineStr">
        <is>
          <t>ANDHRA PRADESH</t>
        </is>
      </c>
    </row>
    <row r="9620" ht="14.4" customHeight="1">
      <c r="CP9620" s="439" t="n">
        <v>523291</v>
      </c>
      <c r="CQ9620" s="439" t="inlineStr">
        <is>
          <t>ANDHRA PRADESH</t>
        </is>
      </c>
    </row>
    <row r="9621" ht="14.4" customHeight="1">
      <c r="CP9621" s="439" t="n">
        <v>523292</v>
      </c>
      <c r="CQ9621" s="439" t="inlineStr">
        <is>
          <t>ANDHRA PRADESH</t>
        </is>
      </c>
    </row>
    <row r="9622" ht="14.4" customHeight="1">
      <c r="CP9622" s="439" t="n">
        <v>523301</v>
      </c>
      <c r="CQ9622" s="439" t="inlineStr">
        <is>
          <t>ANDHRA PRADESH</t>
        </is>
      </c>
    </row>
    <row r="9623" ht="14.4" customHeight="1">
      <c r="CP9623" s="439" t="n">
        <v>523302</v>
      </c>
      <c r="CQ9623" s="439" t="inlineStr">
        <is>
          <t>ANDHRA PRADESH</t>
        </is>
      </c>
    </row>
    <row r="9624" ht="14.4" customHeight="1">
      <c r="CP9624" s="439" t="n">
        <v>523303</v>
      </c>
      <c r="CQ9624" s="439" t="inlineStr">
        <is>
          <t>ANDHRA PRADESH</t>
        </is>
      </c>
    </row>
    <row r="9625" ht="14.4" customHeight="1">
      <c r="CP9625" s="439" t="n">
        <v>523304</v>
      </c>
      <c r="CQ9625" s="439" t="inlineStr">
        <is>
          <t>ANDHRA PRADESH</t>
        </is>
      </c>
    </row>
    <row r="9626" ht="14.4" customHeight="1">
      <c r="CP9626" s="439" t="n">
        <v>523305</v>
      </c>
      <c r="CQ9626" s="439" t="inlineStr">
        <is>
          <t>ANDHRA PRADESH</t>
        </is>
      </c>
    </row>
    <row r="9627" ht="14.4" customHeight="1">
      <c r="CP9627" s="439" t="n">
        <v>523315</v>
      </c>
      <c r="CQ9627" s="439" t="inlineStr">
        <is>
          <t>ANDHRA PRADESH</t>
        </is>
      </c>
    </row>
    <row r="9628" ht="14.4" customHeight="1">
      <c r="CP9628" s="439" t="n">
        <v>523316</v>
      </c>
      <c r="CQ9628" s="439" t="inlineStr">
        <is>
          <t>ANDHRA PRADESH</t>
        </is>
      </c>
    </row>
    <row r="9629" ht="14.4" customHeight="1">
      <c r="CP9629" s="439" t="n">
        <v>523320</v>
      </c>
      <c r="CQ9629" s="439" t="inlineStr">
        <is>
          <t>ANDHRA PRADESH</t>
        </is>
      </c>
    </row>
    <row r="9630" ht="14.4" customHeight="1">
      <c r="CP9630" s="439" t="n">
        <v>523326</v>
      </c>
      <c r="CQ9630" s="439" t="inlineStr">
        <is>
          <t>ANDHRA PRADESH</t>
        </is>
      </c>
    </row>
    <row r="9631" ht="14.4" customHeight="1">
      <c r="CP9631" s="439" t="n">
        <v>523327</v>
      </c>
      <c r="CQ9631" s="439" t="inlineStr">
        <is>
          <t>ANDHRA PRADESH</t>
        </is>
      </c>
    </row>
    <row r="9632" ht="14.4" customHeight="1">
      <c r="CP9632" s="439" t="n">
        <v>523328</v>
      </c>
      <c r="CQ9632" s="439" t="inlineStr">
        <is>
          <t>ANDHRA PRADESH</t>
        </is>
      </c>
    </row>
    <row r="9633" ht="14.4" customHeight="1">
      <c r="CP9633" s="439" t="n">
        <v>523329</v>
      </c>
      <c r="CQ9633" s="439" t="inlineStr">
        <is>
          <t>ANDHRA PRADESH</t>
        </is>
      </c>
    </row>
    <row r="9634" ht="14.4" customHeight="1">
      <c r="CP9634" s="439" t="n">
        <v>523330</v>
      </c>
      <c r="CQ9634" s="439" t="inlineStr">
        <is>
          <t>ANDHRA PRADESH</t>
        </is>
      </c>
    </row>
    <row r="9635" ht="14.4" customHeight="1">
      <c r="CP9635" s="439" t="n">
        <v>523331</v>
      </c>
      <c r="CQ9635" s="439" t="inlineStr">
        <is>
          <t>ANDHRA PRADESH</t>
        </is>
      </c>
    </row>
    <row r="9636" ht="14.4" customHeight="1">
      <c r="CP9636" s="439" t="n">
        <v>523332</v>
      </c>
      <c r="CQ9636" s="439" t="inlineStr">
        <is>
          <t>ANDHRA PRADESH</t>
        </is>
      </c>
    </row>
    <row r="9637" ht="14.4" customHeight="1">
      <c r="CP9637" s="439" t="n">
        <v>523333</v>
      </c>
      <c r="CQ9637" s="439" t="inlineStr">
        <is>
          <t>ANDHRA PRADESH</t>
        </is>
      </c>
    </row>
    <row r="9638" ht="14.4" customHeight="1">
      <c r="CP9638" s="439" t="n">
        <v>523334</v>
      </c>
      <c r="CQ9638" s="439" t="inlineStr">
        <is>
          <t>ANDHRA PRADESH</t>
        </is>
      </c>
    </row>
    <row r="9639" ht="14.4" customHeight="1">
      <c r="CP9639" s="439" t="n">
        <v>523335</v>
      </c>
      <c r="CQ9639" s="439" t="inlineStr">
        <is>
          <t>ANDHRA PRADESH</t>
        </is>
      </c>
    </row>
    <row r="9640" ht="14.4" customHeight="1">
      <c r="CP9640" s="439" t="n">
        <v>523336</v>
      </c>
      <c r="CQ9640" s="439" t="inlineStr">
        <is>
          <t>ANDHRA PRADESH</t>
        </is>
      </c>
    </row>
    <row r="9641" ht="14.4" customHeight="1">
      <c r="CP9641" s="439" t="n">
        <v>523346</v>
      </c>
      <c r="CQ9641" s="439" t="inlineStr">
        <is>
          <t>ANDHRA PRADESH</t>
        </is>
      </c>
    </row>
    <row r="9642" ht="14.4" customHeight="1">
      <c r="CP9642" s="439" t="n">
        <v>523356</v>
      </c>
      <c r="CQ9642" s="439" t="inlineStr">
        <is>
          <t>ANDHRA PRADESH</t>
        </is>
      </c>
    </row>
    <row r="9643" ht="14.4" customHeight="1">
      <c r="CP9643" s="439" t="n">
        <v>523357</v>
      </c>
      <c r="CQ9643" s="439" t="inlineStr">
        <is>
          <t>ANDHRA PRADESH</t>
        </is>
      </c>
    </row>
    <row r="9644" ht="14.4" customHeight="1">
      <c r="CP9644" s="439" t="n">
        <v>523367</v>
      </c>
      <c r="CQ9644" s="439" t="inlineStr">
        <is>
          <t>ANDHRA PRADESH</t>
        </is>
      </c>
    </row>
    <row r="9645" ht="14.4" customHeight="1">
      <c r="CP9645" s="439" t="n">
        <v>523368</v>
      </c>
      <c r="CQ9645" s="439" t="inlineStr">
        <is>
          <t>ANDHRA PRADESH</t>
        </is>
      </c>
    </row>
    <row r="9646" ht="14.4" customHeight="1">
      <c r="CP9646" s="439" t="n">
        <v>523369</v>
      </c>
      <c r="CQ9646" s="439" t="inlineStr">
        <is>
          <t>ANDHRA PRADESH</t>
        </is>
      </c>
    </row>
    <row r="9647" ht="14.4" customHeight="1">
      <c r="CP9647" s="439" t="n">
        <v>523370</v>
      </c>
      <c r="CQ9647" s="439" t="inlineStr">
        <is>
          <t>ANDHRA PRADESH</t>
        </is>
      </c>
    </row>
    <row r="9648" ht="14.4" customHeight="1">
      <c r="CP9648" s="439" t="n">
        <v>523371</v>
      </c>
      <c r="CQ9648" s="439" t="inlineStr">
        <is>
          <t>ANDHRA PRADESH</t>
        </is>
      </c>
    </row>
    <row r="9649" ht="14.4" customHeight="1">
      <c r="CP9649" s="439" t="n">
        <v>523372</v>
      </c>
      <c r="CQ9649" s="439" t="inlineStr">
        <is>
          <t>ANDHRA PRADESH</t>
        </is>
      </c>
    </row>
    <row r="9650" ht="14.4" customHeight="1">
      <c r="CP9650" s="439" t="n">
        <v>523373</v>
      </c>
      <c r="CQ9650" s="439" t="inlineStr">
        <is>
          <t>ANDHRA PRADESH</t>
        </is>
      </c>
    </row>
    <row r="9651" ht="14.4" customHeight="1">
      <c r="CP9651" s="439" t="n">
        <v>524001</v>
      </c>
      <c r="CQ9651" s="439" t="inlineStr">
        <is>
          <t>ANDHRA PRADESH</t>
        </is>
      </c>
    </row>
    <row r="9652" ht="14.4" customHeight="1">
      <c r="CP9652" s="439" t="n">
        <v>524002</v>
      </c>
      <c r="CQ9652" s="439" t="inlineStr">
        <is>
          <t>ANDHRA PRADESH</t>
        </is>
      </c>
    </row>
    <row r="9653" ht="14.4" customHeight="1">
      <c r="CP9653" s="439" t="n">
        <v>524003</v>
      </c>
      <c r="CQ9653" s="439" t="inlineStr">
        <is>
          <t>ANDHRA PRADESH</t>
        </is>
      </c>
    </row>
    <row r="9654" ht="14.4" customHeight="1">
      <c r="CP9654" s="439" t="n">
        <v>524004</v>
      </c>
      <c r="CQ9654" s="439" t="inlineStr">
        <is>
          <t>ANDHRA PRADESH</t>
        </is>
      </c>
    </row>
    <row r="9655" ht="14.4" customHeight="1">
      <c r="CP9655" s="439" t="n">
        <v>524005</v>
      </c>
      <c r="CQ9655" s="439" t="inlineStr">
        <is>
          <t>ANDHRA PRADESH</t>
        </is>
      </c>
    </row>
    <row r="9656" ht="14.4" customHeight="1">
      <c r="CP9656" s="439" t="n">
        <v>524101</v>
      </c>
      <c r="CQ9656" s="439" t="inlineStr">
        <is>
          <t>ANDHRA PRADESH</t>
        </is>
      </c>
    </row>
    <row r="9657" ht="14.4" customHeight="1">
      <c r="CP9657" s="439" t="n">
        <v>524121</v>
      </c>
      <c r="CQ9657" s="439" t="inlineStr">
        <is>
          <t>ANDHRA PRADESH</t>
        </is>
      </c>
    </row>
    <row r="9658" ht="14.4" customHeight="1">
      <c r="CP9658" s="439" t="n">
        <v>524123</v>
      </c>
      <c r="CQ9658" s="439" t="inlineStr">
        <is>
          <t>ANDHRA PRADESH</t>
        </is>
      </c>
    </row>
    <row r="9659" ht="14.4" customHeight="1">
      <c r="CP9659" s="439" t="n">
        <v>524124</v>
      </c>
      <c r="CQ9659" s="439" t="inlineStr">
        <is>
          <t>ANDHRA PRADESH</t>
        </is>
      </c>
    </row>
    <row r="9660" ht="14.4" customHeight="1">
      <c r="CP9660" s="439" t="n">
        <v>524126</v>
      </c>
      <c r="CQ9660" s="439" t="inlineStr">
        <is>
          <t>ANDHRA PRADESH</t>
        </is>
      </c>
    </row>
    <row r="9661" ht="14.4" customHeight="1">
      <c r="CP9661" s="439" t="n">
        <v>524127</v>
      </c>
      <c r="CQ9661" s="439" t="inlineStr">
        <is>
          <t>ANDHRA PRADESH</t>
        </is>
      </c>
    </row>
    <row r="9662" ht="14.4" customHeight="1">
      <c r="CP9662" s="439" t="n">
        <v>524129</v>
      </c>
      <c r="CQ9662" s="439" t="inlineStr">
        <is>
          <t>ANDHRA PRADESH</t>
        </is>
      </c>
    </row>
    <row r="9663" ht="14.4" customHeight="1">
      <c r="CP9663" s="439" t="n">
        <v>524131</v>
      </c>
      <c r="CQ9663" s="439" t="inlineStr">
        <is>
          <t>ANDHRA PRADESH</t>
        </is>
      </c>
    </row>
    <row r="9664" ht="14.4" customHeight="1">
      <c r="CP9664" s="439" t="n">
        <v>524132</v>
      </c>
      <c r="CQ9664" s="439" t="inlineStr">
        <is>
          <t>ANDHRA PRADESH</t>
        </is>
      </c>
    </row>
    <row r="9665" ht="14.4" customHeight="1">
      <c r="CP9665" s="439" t="n">
        <v>524134</v>
      </c>
      <c r="CQ9665" s="439" t="inlineStr">
        <is>
          <t>ANDHRA PRADESH</t>
        </is>
      </c>
    </row>
    <row r="9666" ht="14.4" customHeight="1">
      <c r="CP9666" s="439" t="n">
        <v>524137</v>
      </c>
      <c r="CQ9666" s="439" t="inlineStr">
        <is>
          <t>ANDHRA PRADESH</t>
        </is>
      </c>
    </row>
    <row r="9667" ht="14.4" customHeight="1">
      <c r="CP9667" s="439" t="n">
        <v>524142</v>
      </c>
      <c r="CQ9667" s="439" t="inlineStr">
        <is>
          <t>ANDHRA PRADESH</t>
        </is>
      </c>
    </row>
    <row r="9668" ht="14.4" customHeight="1">
      <c r="CP9668" s="439" t="n">
        <v>524152</v>
      </c>
      <c r="CQ9668" s="439" t="inlineStr">
        <is>
          <t>ANDHRA PRADESH</t>
        </is>
      </c>
    </row>
    <row r="9669" ht="14.4" customHeight="1">
      <c r="CP9669" s="439" t="n">
        <v>524201</v>
      </c>
      <c r="CQ9669" s="439" t="inlineStr">
        <is>
          <t>ANDHRA PRADESH</t>
        </is>
      </c>
    </row>
    <row r="9670" ht="14.4" customHeight="1">
      <c r="CP9670" s="439" t="n">
        <v>524203</v>
      </c>
      <c r="CQ9670" s="439" t="inlineStr">
        <is>
          <t>ANDHRA PRADESH</t>
        </is>
      </c>
    </row>
    <row r="9671" ht="14.4" customHeight="1">
      <c r="CP9671" s="439" t="n">
        <v>524221</v>
      </c>
      <c r="CQ9671" s="439" t="inlineStr">
        <is>
          <t>ANDHRA PRADESH</t>
        </is>
      </c>
    </row>
    <row r="9672" ht="14.4" customHeight="1">
      <c r="CP9672" s="439" t="n">
        <v>524222</v>
      </c>
      <c r="CQ9672" s="439" t="inlineStr">
        <is>
          <t>ANDHRA PRADESH</t>
        </is>
      </c>
    </row>
    <row r="9673" ht="14.4" customHeight="1">
      <c r="CP9673" s="439" t="n">
        <v>524223</v>
      </c>
      <c r="CQ9673" s="439" t="inlineStr">
        <is>
          <t>ANDHRA PRADESH</t>
        </is>
      </c>
    </row>
    <row r="9674" ht="14.4" customHeight="1">
      <c r="CP9674" s="439" t="n">
        <v>524224</v>
      </c>
      <c r="CQ9674" s="439" t="inlineStr">
        <is>
          <t>ANDHRA PRADESH</t>
        </is>
      </c>
    </row>
    <row r="9675" ht="14.4" customHeight="1">
      <c r="CP9675" s="439" t="n">
        <v>524225</v>
      </c>
      <c r="CQ9675" s="439" t="inlineStr">
        <is>
          <t>ANDHRA PRADESH</t>
        </is>
      </c>
    </row>
    <row r="9676" ht="14.4" customHeight="1">
      <c r="CP9676" s="439" t="n">
        <v>524226</v>
      </c>
      <c r="CQ9676" s="439" t="inlineStr">
        <is>
          <t>ANDHRA PRADESH</t>
        </is>
      </c>
    </row>
    <row r="9677" ht="14.4" customHeight="1">
      <c r="CP9677" s="439" t="n">
        <v>524227</v>
      </c>
      <c r="CQ9677" s="439" t="inlineStr">
        <is>
          <t>ANDHRA PRADESH</t>
        </is>
      </c>
    </row>
    <row r="9678" ht="14.4" customHeight="1">
      <c r="CP9678" s="439" t="n">
        <v>524228</v>
      </c>
      <c r="CQ9678" s="439" t="inlineStr">
        <is>
          <t>ANDHRA PRADESH</t>
        </is>
      </c>
    </row>
    <row r="9679" ht="14.4" customHeight="1">
      <c r="CP9679" s="439" t="n">
        <v>524230</v>
      </c>
      <c r="CQ9679" s="439" t="inlineStr">
        <is>
          <t>ANDHRA PRADESH</t>
        </is>
      </c>
    </row>
    <row r="9680" ht="14.4" customHeight="1">
      <c r="CP9680" s="439" t="n">
        <v>524234</v>
      </c>
      <c r="CQ9680" s="439" t="inlineStr">
        <is>
          <t>ANDHRA PRADESH</t>
        </is>
      </c>
    </row>
    <row r="9681" ht="14.4" customHeight="1">
      <c r="CP9681" s="439" t="n">
        <v>524236</v>
      </c>
      <c r="CQ9681" s="439" t="inlineStr">
        <is>
          <t>ANDHRA PRADESH</t>
        </is>
      </c>
    </row>
    <row r="9682" ht="14.4" customHeight="1">
      <c r="CP9682" s="439" t="n">
        <v>524239</v>
      </c>
      <c r="CQ9682" s="439" t="inlineStr">
        <is>
          <t>ANDHRA PRADESH</t>
        </is>
      </c>
    </row>
    <row r="9683" ht="14.4" customHeight="1">
      <c r="CP9683" s="439" t="n">
        <v>524240</v>
      </c>
      <c r="CQ9683" s="439" t="inlineStr">
        <is>
          <t>ANDHRA PRADESH</t>
        </is>
      </c>
    </row>
    <row r="9684" ht="14.4" customHeight="1">
      <c r="CP9684" s="439" t="n">
        <v>524300</v>
      </c>
      <c r="CQ9684" s="439" t="inlineStr">
        <is>
          <t>ANDHRA PRADESH</t>
        </is>
      </c>
    </row>
    <row r="9685" ht="14.4" customHeight="1">
      <c r="CP9685" s="439" t="n">
        <v>524302</v>
      </c>
      <c r="CQ9685" s="439" t="inlineStr">
        <is>
          <t>ANDHRA PRADESH</t>
        </is>
      </c>
    </row>
    <row r="9686" ht="14.4" customHeight="1">
      <c r="CP9686" s="439" t="n">
        <v>524303</v>
      </c>
      <c r="CQ9686" s="439" t="inlineStr">
        <is>
          <t>ANDHRA PRADESH</t>
        </is>
      </c>
    </row>
    <row r="9687" ht="14.4" customHeight="1">
      <c r="CP9687" s="439" t="n">
        <v>524304</v>
      </c>
      <c r="CQ9687" s="439" t="inlineStr">
        <is>
          <t>ANDHRA PRADESH</t>
        </is>
      </c>
    </row>
    <row r="9688" ht="14.4" customHeight="1">
      <c r="CP9688" s="439" t="n">
        <v>524305</v>
      </c>
      <c r="CQ9688" s="439" t="inlineStr">
        <is>
          <t>ANDHRA PRADESH</t>
        </is>
      </c>
    </row>
    <row r="9689" ht="14.4" customHeight="1">
      <c r="CP9689" s="439" t="n">
        <v>524306</v>
      </c>
      <c r="CQ9689" s="439" t="inlineStr">
        <is>
          <t>ANDHRA PRADESH</t>
        </is>
      </c>
    </row>
    <row r="9690" ht="14.4" customHeight="1">
      <c r="CP9690" s="439" t="n">
        <v>524307</v>
      </c>
      <c r="CQ9690" s="439" t="inlineStr">
        <is>
          <t>ANDHRA PRADESH</t>
        </is>
      </c>
    </row>
    <row r="9691" ht="14.4" customHeight="1">
      <c r="CP9691" s="439" t="n">
        <v>524308</v>
      </c>
      <c r="CQ9691" s="439" t="inlineStr">
        <is>
          <t>ANDHRA PRADESH</t>
        </is>
      </c>
    </row>
    <row r="9692" ht="14.4" customHeight="1">
      <c r="CP9692" s="439" t="n">
        <v>524309</v>
      </c>
      <c r="CQ9692" s="439" t="inlineStr">
        <is>
          <t>ANDHRA PRADESH</t>
        </is>
      </c>
    </row>
    <row r="9693" ht="14.4" customHeight="1">
      <c r="CP9693" s="439" t="n">
        <v>524310</v>
      </c>
      <c r="CQ9693" s="439" t="inlineStr">
        <is>
          <t>ANDHRA PRADESH</t>
        </is>
      </c>
    </row>
    <row r="9694" ht="14.4" customHeight="1">
      <c r="CP9694" s="439" t="n">
        <v>524311</v>
      </c>
      <c r="CQ9694" s="439" t="inlineStr">
        <is>
          <t>ANDHRA PRADESH</t>
        </is>
      </c>
    </row>
    <row r="9695" ht="14.4" customHeight="1">
      <c r="CP9695" s="439" t="n">
        <v>524312</v>
      </c>
      <c r="CQ9695" s="439" t="inlineStr">
        <is>
          <t>ANDHRA PRADESH</t>
        </is>
      </c>
    </row>
    <row r="9696" ht="14.4" customHeight="1">
      <c r="CP9696" s="439" t="n">
        <v>524313</v>
      </c>
      <c r="CQ9696" s="439" t="inlineStr">
        <is>
          <t>ANDHRA PRADESH</t>
        </is>
      </c>
    </row>
    <row r="9697" ht="14.4" customHeight="1">
      <c r="CP9697" s="439" t="n">
        <v>524314</v>
      </c>
      <c r="CQ9697" s="439" t="inlineStr">
        <is>
          <t>ANDHRA PRADESH</t>
        </is>
      </c>
    </row>
    <row r="9698" ht="14.4" customHeight="1">
      <c r="CP9698" s="439" t="n">
        <v>524315</v>
      </c>
      <c r="CQ9698" s="439" t="inlineStr">
        <is>
          <t>ANDHRA PRADESH</t>
        </is>
      </c>
    </row>
    <row r="9699" ht="14.4" customHeight="1">
      <c r="CP9699" s="439" t="n">
        <v>524316</v>
      </c>
      <c r="CQ9699" s="439" t="inlineStr">
        <is>
          <t>ANDHRA PRADESH</t>
        </is>
      </c>
    </row>
    <row r="9700" ht="14.4" customHeight="1">
      <c r="CP9700" s="439" t="n">
        <v>524317</v>
      </c>
      <c r="CQ9700" s="439" t="inlineStr">
        <is>
          <t>ANDHRA PRADESH</t>
        </is>
      </c>
    </row>
    <row r="9701" ht="14.4" customHeight="1">
      <c r="CP9701" s="439" t="n">
        <v>524318</v>
      </c>
      <c r="CQ9701" s="439" t="inlineStr">
        <is>
          <t>ANDHRA PRADESH</t>
        </is>
      </c>
    </row>
    <row r="9702" ht="14.4" customHeight="1">
      <c r="CP9702" s="439" t="n">
        <v>524319</v>
      </c>
      <c r="CQ9702" s="439" t="inlineStr">
        <is>
          <t>ANDHRA PRADESH</t>
        </is>
      </c>
    </row>
    <row r="9703" ht="14.4" customHeight="1">
      <c r="CP9703" s="439" t="n">
        <v>524320</v>
      </c>
      <c r="CQ9703" s="439" t="inlineStr">
        <is>
          <t>ANDHRA PRADESH</t>
        </is>
      </c>
    </row>
    <row r="9704" ht="14.4" customHeight="1">
      <c r="CP9704" s="439" t="n">
        <v>524321</v>
      </c>
      <c r="CQ9704" s="439" t="inlineStr">
        <is>
          <t>ANDHRA PRADESH</t>
        </is>
      </c>
    </row>
    <row r="9705" ht="14.4" customHeight="1">
      <c r="CP9705" s="439" t="n">
        <v>524322</v>
      </c>
      <c r="CQ9705" s="439" t="inlineStr">
        <is>
          <t>ANDHRA PRADESH</t>
        </is>
      </c>
    </row>
    <row r="9706" ht="14.4" customHeight="1">
      <c r="CP9706" s="439" t="n">
        <v>524323</v>
      </c>
      <c r="CQ9706" s="439" t="inlineStr">
        <is>
          <t>ANDHRA PRADESH</t>
        </is>
      </c>
    </row>
    <row r="9707" ht="14.4" customHeight="1">
      <c r="CP9707" s="439" t="n">
        <v>524324</v>
      </c>
      <c r="CQ9707" s="439" t="inlineStr">
        <is>
          <t>ANDHRA PRADESH</t>
        </is>
      </c>
    </row>
    <row r="9708" ht="14.4" customHeight="1">
      <c r="CP9708" s="439" t="n">
        <v>524341</v>
      </c>
      <c r="CQ9708" s="439" t="inlineStr">
        <is>
          <t>ANDHRA PRADESH</t>
        </is>
      </c>
    </row>
    <row r="9709" ht="14.4" customHeight="1">
      <c r="CP9709" s="439" t="n">
        <v>524342</v>
      </c>
      <c r="CQ9709" s="439" t="inlineStr">
        <is>
          <t>ANDHRA PRADESH</t>
        </is>
      </c>
    </row>
    <row r="9710" ht="14.4" customHeight="1">
      <c r="CP9710" s="439" t="n">
        <v>524343</v>
      </c>
      <c r="CQ9710" s="439" t="inlineStr">
        <is>
          <t>ANDHRA PRADESH</t>
        </is>
      </c>
    </row>
    <row r="9711" ht="14.4" customHeight="1">
      <c r="CP9711" s="439" t="n">
        <v>524344</v>
      </c>
      <c r="CQ9711" s="439" t="inlineStr">
        <is>
          <t>ANDHRA PRADESH</t>
        </is>
      </c>
    </row>
    <row r="9712" ht="14.4" customHeight="1">
      <c r="CP9712" s="439" t="n">
        <v>524345</v>
      </c>
      <c r="CQ9712" s="439" t="inlineStr">
        <is>
          <t>ANDHRA PRADESH</t>
        </is>
      </c>
    </row>
    <row r="9713" ht="14.4" customHeight="1">
      <c r="CP9713" s="439" t="n">
        <v>524346</v>
      </c>
      <c r="CQ9713" s="439" t="inlineStr">
        <is>
          <t>ANDHRA PRADESH</t>
        </is>
      </c>
    </row>
    <row r="9714" ht="14.4" customHeight="1">
      <c r="CP9714" s="439" t="n">
        <v>524347</v>
      </c>
      <c r="CQ9714" s="439" t="inlineStr">
        <is>
          <t>ANDHRA PRADESH</t>
        </is>
      </c>
    </row>
    <row r="9715" ht="14.4" customHeight="1">
      <c r="CP9715" s="439" t="n">
        <v>524366</v>
      </c>
      <c r="CQ9715" s="439" t="inlineStr">
        <is>
          <t>ANDHRA PRADESH</t>
        </is>
      </c>
    </row>
    <row r="9716" ht="14.4" customHeight="1">
      <c r="CP9716" s="439" t="n">
        <v>524401</v>
      </c>
      <c r="CQ9716" s="439" t="inlineStr">
        <is>
          <t>ANDHRA PRADESH</t>
        </is>
      </c>
    </row>
    <row r="9717" ht="14.4" customHeight="1">
      <c r="CP9717" s="439" t="n">
        <v>524402</v>
      </c>
      <c r="CQ9717" s="439" t="inlineStr">
        <is>
          <t>ANDHRA PRADESH</t>
        </is>
      </c>
    </row>
    <row r="9718" ht="14.4" customHeight="1">
      <c r="CP9718" s="439" t="n">
        <v>524403</v>
      </c>
      <c r="CQ9718" s="439" t="inlineStr">
        <is>
          <t>ANDHRA PRADESH</t>
        </is>
      </c>
    </row>
    <row r="9719" ht="14.4" customHeight="1">
      <c r="CP9719" s="439" t="n">
        <v>524404</v>
      </c>
      <c r="CQ9719" s="439" t="inlineStr">
        <is>
          <t>ANDHRA PRADESH</t>
        </is>
      </c>
    </row>
    <row r="9720" ht="14.4" customHeight="1">
      <c r="CP9720" s="439" t="n">
        <v>524405</v>
      </c>
      <c r="CQ9720" s="439" t="inlineStr">
        <is>
          <t>ANDHRA PRADESH</t>
        </is>
      </c>
    </row>
    <row r="9721" ht="14.4" customHeight="1">
      <c r="CP9721" s="439" t="n">
        <v>524406</v>
      </c>
      <c r="CQ9721" s="439" t="inlineStr">
        <is>
          <t>ANDHRA PRADESH</t>
        </is>
      </c>
    </row>
    <row r="9722" ht="14.4" customHeight="1">
      <c r="CP9722" s="439" t="n">
        <v>524407</v>
      </c>
      <c r="CQ9722" s="439" t="inlineStr">
        <is>
          <t>ANDHRA PRADESH</t>
        </is>
      </c>
    </row>
    <row r="9723" ht="14.4" customHeight="1">
      <c r="CP9723" s="439" t="n">
        <v>524408</v>
      </c>
      <c r="CQ9723" s="439" t="inlineStr">
        <is>
          <t>ANDHRA PRADESH</t>
        </is>
      </c>
    </row>
    <row r="9724" ht="14.4" customHeight="1">
      <c r="CP9724" s="439" t="n">
        <v>524409</v>
      </c>
      <c r="CQ9724" s="439" t="inlineStr">
        <is>
          <t>ANDHRA PRADESH</t>
        </is>
      </c>
    </row>
    <row r="9725" ht="14.4" customHeight="1">
      <c r="CP9725" s="439" t="n">
        <v>524410</v>
      </c>
      <c r="CQ9725" s="439" t="inlineStr">
        <is>
          <t>ANDHRA PRADESH</t>
        </is>
      </c>
    </row>
    <row r="9726" ht="14.4" customHeight="1">
      <c r="CP9726" s="439" t="n">
        <v>524411</v>
      </c>
      <c r="CQ9726" s="439" t="inlineStr">
        <is>
          <t>ANDHRA PRADESH</t>
        </is>
      </c>
    </row>
    <row r="9727" ht="14.4" customHeight="1">
      <c r="CP9727" s="439" t="n">
        <v>524412</v>
      </c>
      <c r="CQ9727" s="439" t="inlineStr">
        <is>
          <t>ANDHRA PRADESH</t>
        </is>
      </c>
    </row>
    <row r="9728" ht="14.4" customHeight="1">
      <c r="CP9728" s="439" t="n">
        <v>524413</v>
      </c>
      <c r="CQ9728" s="439" t="inlineStr">
        <is>
          <t>ANDHRA PRADESH</t>
        </is>
      </c>
    </row>
    <row r="9729" ht="14.4" customHeight="1">
      <c r="CP9729" s="439" t="n">
        <v>524414</v>
      </c>
      <c r="CQ9729" s="439" t="inlineStr">
        <is>
          <t>ANDHRA PRADESH</t>
        </is>
      </c>
    </row>
    <row r="9730" ht="14.4" customHeight="1">
      <c r="CP9730" s="439" t="n">
        <v>524415</v>
      </c>
      <c r="CQ9730" s="439" t="inlineStr">
        <is>
          <t>ANDHRA PRADESH</t>
        </is>
      </c>
    </row>
    <row r="9731" ht="14.4" customHeight="1">
      <c r="CP9731" s="439" t="n">
        <v>524421</v>
      </c>
      <c r="CQ9731" s="439" t="inlineStr">
        <is>
          <t>ANDHRA PRADESH</t>
        </is>
      </c>
    </row>
    <row r="9732" ht="14.4" customHeight="1">
      <c r="CP9732" s="439" t="n">
        <v>530001</v>
      </c>
      <c r="CQ9732" s="439" t="inlineStr">
        <is>
          <t>ANDHRA PRADESH</t>
        </is>
      </c>
    </row>
    <row r="9733" ht="14.4" customHeight="1">
      <c r="CP9733" s="439" t="n">
        <v>530002</v>
      </c>
      <c r="CQ9733" s="439" t="inlineStr">
        <is>
          <t>ANDHRA PRADESH</t>
        </is>
      </c>
    </row>
    <row r="9734" ht="14.4" customHeight="1">
      <c r="CP9734" s="439" t="n">
        <v>530003</v>
      </c>
      <c r="CQ9734" s="439" t="inlineStr">
        <is>
          <t>ANDHRA PRADESH</t>
        </is>
      </c>
    </row>
    <row r="9735" ht="14.4" customHeight="1">
      <c r="CP9735" s="439" t="n">
        <v>530004</v>
      </c>
      <c r="CQ9735" s="439" t="inlineStr">
        <is>
          <t>ANDHRA PRADESH</t>
        </is>
      </c>
    </row>
    <row r="9736" ht="14.4" customHeight="1">
      <c r="CP9736" s="439" t="n">
        <v>530005</v>
      </c>
      <c r="CQ9736" s="439" t="inlineStr">
        <is>
          <t>ANDHRA PRADESH</t>
        </is>
      </c>
    </row>
    <row r="9737" ht="14.4" customHeight="1">
      <c r="CP9737" s="439" t="n">
        <v>530007</v>
      </c>
      <c r="CQ9737" s="439" t="inlineStr">
        <is>
          <t>ANDHRA PRADESH</t>
        </is>
      </c>
    </row>
    <row r="9738" ht="14.4" customHeight="1">
      <c r="CP9738" s="439" t="n">
        <v>530008</v>
      </c>
      <c r="CQ9738" s="439" t="inlineStr">
        <is>
          <t>ANDHRA PRADESH</t>
        </is>
      </c>
    </row>
    <row r="9739" ht="14.4" customHeight="1">
      <c r="CP9739" s="439" t="n">
        <v>530009</v>
      </c>
      <c r="CQ9739" s="439" t="inlineStr">
        <is>
          <t>ANDHRA PRADESH</t>
        </is>
      </c>
    </row>
    <row r="9740" ht="14.4" customHeight="1">
      <c r="CP9740" s="439" t="n">
        <v>530011</v>
      </c>
      <c r="CQ9740" s="439" t="inlineStr">
        <is>
          <t>ANDHRA PRADESH</t>
        </is>
      </c>
    </row>
    <row r="9741" ht="14.4" customHeight="1">
      <c r="CP9741" s="439" t="n">
        <v>530012</v>
      </c>
      <c r="CQ9741" s="439" t="inlineStr">
        <is>
          <t>ANDHRA PRADESH</t>
        </is>
      </c>
    </row>
    <row r="9742" ht="14.4" customHeight="1">
      <c r="CP9742" s="439" t="n">
        <v>530013</v>
      </c>
      <c r="CQ9742" s="439" t="inlineStr">
        <is>
          <t>ANDHRA PRADESH</t>
        </is>
      </c>
    </row>
    <row r="9743" ht="14.4" customHeight="1">
      <c r="CP9743" s="439" t="n">
        <v>530014</v>
      </c>
      <c r="CQ9743" s="439" t="inlineStr">
        <is>
          <t>ANDHRA PRADESH</t>
        </is>
      </c>
    </row>
    <row r="9744" ht="14.4" customHeight="1">
      <c r="CP9744" s="439" t="n">
        <v>530015</v>
      </c>
      <c r="CQ9744" s="439" t="inlineStr">
        <is>
          <t>ANDHRA PRADESH</t>
        </is>
      </c>
    </row>
    <row r="9745" ht="14.4" customHeight="1">
      <c r="CP9745" s="439" t="n">
        <v>530016</v>
      </c>
      <c r="CQ9745" s="439" t="inlineStr">
        <is>
          <t>ANDHRA PRADESH</t>
        </is>
      </c>
    </row>
    <row r="9746" ht="14.4" customHeight="1">
      <c r="CP9746" s="439" t="n">
        <v>530017</v>
      </c>
      <c r="CQ9746" s="439" t="inlineStr">
        <is>
          <t>ANDHRA PRADESH</t>
        </is>
      </c>
    </row>
    <row r="9747" ht="14.4" customHeight="1">
      <c r="CP9747" s="439" t="n">
        <v>530018</v>
      </c>
      <c r="CQ9747" s="439" t="inlineStr">
        <is>
          <t>ANDHRA PRADESH</t>
        </is>
      </c>
    </row>
    <row r="9748" ht="14.4" customHeight="1">
      <c r="CP9748" s="439" t="n">
        <v>530020</v>
      </c>
      <c r="CQ9748" s="439" t="inlineStr">
        <is>
          <t>ANDHRA PRADESH</t>
        </is>
      </c>
    </row>
    <row r="9749" ht="14.4" customHeight="1">
      <c r="CP9749" s="439" t="n">
        <v>530022</v>
      </c>
      <c r="CQ9749" s="439" t="inlineStr">
        <is>
          <t>ANDHRA PRADESH</t>
        </is>
      </c>
    </row>
    <row r="9750" ht="14.4" customHeight="1">
      <c r="CP9750" s="439" t="n">
        <v>530024</v>
      </c>
      <c r="CQ9750" s="439" t="inlineStr">
        <is>
          <t>ANDHRA PRADESH</t>
        </is>
      </c>
    </row>
    <row r="9751" ht="14.4" customHeight="1">
      <c r="CP9751" s="439" t="n">
        <v>530026</v>
      </c>
      <c r="CQ9751" s="439" t="inlineStr">
        <is>
          <t>ANDHRA PRADESH</t>
        </is>
      </c>
    </row>
    <row r="9752" ht="14.4" customHeight="1">
      <c r="CP9752" s="439" t="n">
        <v>530027</v>
      </c>
      <c r="CQ9752" s="439" t="inlineStr">
        <is>
          <t>ANDHRA PRADESH</t>
        </is>
      </c>
    </row>
    <row r="9753" ht="14.4" customHeight="1">
      <c r="CP9753" s="439" t="n">
        <v>530028</v>
      </c>
      <c r="CQ9753" s="439" t="inlineStr">
        <is>
          <t>ANDHRA PRADESH</t>
        </is>
      </c>
    </row>
    <row r="9754" ht="14.4" customHeight="1">
      <c r="CP9754" s="439" t="n">
        <v>530029</v>
      </c>
      <c r="CQ9754" s="439" t="inlineStr">
        <is>
          <t>ANDHRA PRADESH</t>
        </is>
      </c>
    </row>
    <row r="9755" ht="14.4" customHeight="1">
      <c r="CP9755" s="439" t="n">
        <v>530031</v>
      </c>
      <c r="CQ9755" s="439" t="inlineStr">
        <is>
          <t>ANDHRA PRADESH</t>
        </is>
      </c>
    </row>
    <row r="9756" ht="14.4" customHeight="1">
      <c r="CP9756" s="439" t="n">
        <v>530032</v>
      </c>
      <c r="CQ9756" s="439" t="inlineStr">
        <is>
          <t>ANDHRA PRADESH</t>
        </is>
      </c>
    </row>
    <row r="9757" ht="14.4" customHeight="1">
      <c r="CP9757" s="439" t="n">
        <v>530040</v>
      </c>
      <c r="CQ9757" s="439" t="inlineStr">
        <is>
          <t>ANDHRA PRADESH</t>
        </is>
      </c>
    </row>
    <row r="9758" ht="14.4" customHeight="1">
      <c r="CP9758" s="439" t="n">
        <v>530041</v>
      </c>
      <c r="CQ9758" s="439" t="inlineStr">
        <is>
          <t>ANDHRA PRADESH</t>
        </is>
      </c>
    </row>
    <row r="9759" ht="14.4" customHeight="1">
      <c r="CP9759" s="439" t="n">
        <v>530043</v>
      </c>
      <c r="CQ9759" s="439" t="inlineStr">
        <is>
          <t>ANDHRA PRADESH</t>
        </is>
      </c>
    </row>
    <row r="9760" ht="14.4" customHeight="1">
      <c r="CP9760" s="439" t="n">
        <v>530044</v>
      </c>
      <c r="CQ9760" s="439" t="inlineStr">
        <is>
          <t>ANDHRA PRADESH</t>
        </is>
      </c>
    </row>
    <row r="9761" ht="14.4" customHeight="1">
      <c r="CP9761" s="439" t="n">
        <v>530045</v>
      </c>
      <c r="CQ9761" s="439" t="inlineStr">
        <is>
          <t>ANDHRA PRADESH</t>
        </is>
      </c>
    </row>
    <row r="9762" ht="14.4" customHeight="1">
      <c r="CP9762" s="439" t="n">
        <v>530046</v>
      </c>
      <c r="CQ9762" s="439" t="inlineStr">
        <is>
          <t>ANDHRA PRADESH</t>
        </is>
      </c>
    </row>
    <row r="9763" ht="14.4" customHeight="1">
      <c r="CP9763" s="439" t="n">
        <v>530047</v>
      </c>
      <c r="CQ9763" s="439" t="inlineStr">
        <is>
          <t>ANDHRA PRADESH</t>
        </is>
      </c>
    </row>
    <row r="9764" ht="14.4" customHeight="1">
      <c r="CP9764" s="439" t="n">
        <v>530048</v>
      </c>
      <c r="CQ9764" s="439" t="inlineStr">
        <is>
          <t>ANDHRA PRADESH</t>
        </is>
      </c>
    </row>
    <row r="9765" ht="14.4" customHeight="1">
      <c r="CP9765" s="439" t="n">
        <v>530049</v>
      </c>
      <c r="CQ9765" s="439" t="inlineStr">
        <is>
          <t>ANDHRA PRADESH</t>
        </is>
      </c>
    </row>
    <row r="9766" ht="14.4" customHeight="1">
      <c r="CP9766" s="439" t="n">
        <v>530051</v>
      </c>
      <c r="CQ9766" s="439" t="inlineStr">
        <is>
          <t>ANDHRA PRADESH</t>
        </is>
      </c>
    </row>
    <row r="9767" ht="14.4" customHeight="1">
      <c r="CP9767" s="439" t="n">
        <v>530052</v>
      </c>
      <c r="CQ9767" s="439" t="inlineStr">
        <is>
          <t>ANDHRA PRADESH</t>
        </is>
      </c>
    </row>
    <row r="9768" ht="14.4" customHeight="1">
      <c r="CP9768" s="439" t="n">
        <v>530053</v>
      </c>
      <c r="CQ9768" s="439" t="inlineStr">
        <is>
          <t>ANDHRA PRADESH</t>
        </is>
      </c>
    </row>
    <row r="9769" ht="14.4" customHeight="1">
      <c r="CP9769" s="439" t="n">
        <v>531001</v>
      </c>
      <c r="CQ9769" s="439" t="inlineStr">
        <is>
          <t>ANDHRA PRADESH</t>
        </is>
      </c>
    </row>
    <row r="9770" ht="14.4" customHeight="1">
      <c r="CP9770" s="439" t="n">
        <v>531002</v>
      </c>
      <c r="CQ9770" s="439" t="inlineStr">
        <is>
          <t>ANDHRA PRADESH</t>
        </is>
      </c>
    </row>
    <row r="9771" ht="14.4" customHeight="1">
      <c r="CP9771" s="439" t="n">
        <v>531011</v>
      </c>
      <c r="CQ9771" s="439" t="inlineStr">
        <is>
          <t>ANDHRA PRADESH</t>
        </is>
      </c>
    </row>
    <row r="9772" ht="14.4" customHeight="1">
      <c r="CP9772" s="439" t="n">
        <v>531019</v>
      </c>
      <c r="CQ9772" s="439" t="inlineStr">
        <is>
          <t>ANDHRA PRADESH</t>
        </is>
      </c>
    </row>
    <row r="9773" ht="14.4" customHeight="1">
      <c r="CP9773" s="439" t="n">
        <v>531020</v>
      </c>
      <c r="CQ9773" s="439" t="inlineStr">
        <is>
          <t>ANDHRA PRADESH</t>
        </is>
      </c>
    </row>
    <row r="9774" ht="14.4" customHeight="1">
      <c r="CP9774" s="439" t="n">
        <v>531021</v>
      </c>
      <c r="CQ9774" s="439" t="inlineStr">
        <is>
          <t>ANDHRA PRADESH</t>
        </is>
      </c>
    </row>
    <row r="9775" ht="14.4" customHeight="1">
      <c r="CP9775" s="439" t="n">
        <v>531022</v>
      </c>
      <c r="CQ9775" s="439" t="inlineStr">
        <is>
          <t>ANDHRA PRADESH</t>
        </is>
      </c>
    </row>
    <row r="9776" ht="14.4" customHeight="1">
      <c r="CP9776" s="439" t="n">
        <v>531023</v>
      </c>
      <c r="CQ9776" s="439" t="inlineStr">
        <is>
          <t>ANDHRA PRADESH</t>
        </is>
      </c>
    </row>
    <row r="9777" ht="14.4" customHeight="1">
      <c r="CP9777" s="439" t="n">
        <v>531024</v>
      </c>
      <c r="CQ9777" s="439" t="inlineStr">
        <is>
          <t>ANDHRA PRADESH</t>
        </is>
      </c>
    </row>
    <row r="9778" ht="14.4" customHeight="1">
      <c r="CP9778" s="439" t="n">
        <v>531025</v>
      </c>
      <c r="CQ9778" s="439" t="inlineStr">
        <is>
          <t>ANDHRA PRADESH</t>
        </is>
      </c>
    </row>
    <row r="9779" ht="14.4" customHeight="1">
      <c r="CP9779" s="439" t="n">
        <v>531026</v>
      </c>
      <c r="CQ9779" s="439" t="inlineStr">
        <is>
          <t>ANDHRA PRADESH</t>
        </is>
      </c>
    </row>
    <row r="9780" ht="14.4" customHeight="1">
      <c r="CP9780" s="439" t="n">
        <v>531027</v>
      </c>
      <c r="CQ9780" s="439" t="inlineStr">
        <is>
          <t>ANDHRA PRADESH</t>
        </is>
      </c>
    </row>
    <row r="9781" ht="14.4" customHeight="1">
      <c r="CP9781" s="439" t="n">
        <v>531028</v>
      </c>
      <c r="CQ9781" s="439" t="inlineStr">
        <is>
          <t>ANDHRA PRADESH</t>
        </is>
      </c>
    </row>
    <row r="9782" ht="14.4" customHeight="1">
      <c r="CP9782" s="439" t="n">
        <v>531029</v>
      </c>
      <c r="CQ9782" s="439" t="inlineStr">
        <is>
          <t>ANDHRA PRADESH</t>
        </is>
      </c>
    </row>
    <row r="9783" ht="14.4" customHeight="1">
      <c r="CP9783" s="439" t="n">
        <v>531030</v>
      </c>
      <c r="CQ9783" s="439" t="inlineStr">
        <is>
          <t>ANDHRA PRADESH</t>
        </is>
      </c>
    </row>
    <row r="9784" ht="14.4" customHeight="1">
      <c r="CP9784" s="439" t="n">
        <v>531031</v>
      </c>
      <c r="CQ9784" s="439" t="inlineStr">
        <is>
          <t>ANDHRA PRADESH</t>
        </is>
      </c>
    </row>
    <row r="9785" ht="14.4" customHeight="1">
      <c r="CP9785" s="439" t="n">
        <v>531032</v>
      </c>
      <c r="CQ9785" s="439" t="inlineStr">
        <is>
          <t>ANDHRA PRADESH</t>
        </is>
      </c>
    </row>
    <row r="9786" ht="14.4" customHeight="1">
      <c r="CP9786" s="439" t="n">
        <v>531033</v>
      </c>
      <c r="CQ9786" s="439" t="inlineStr">
        <is>
          <t>ANDHRA PRADESH</t>
        </is>
      </c>
    </row>
    <row r="9787" ht="14.4" customHeight="1">
      <c r="CP9787" s="439" t="n">
        <v>531034</v>
      </c>
      <c r="CQ9787" s="439" t="inlineStr">
        <is>
          <t>ANDHRA PRADESH</t>
        </is>
      </c>
    </row>
    <row r="9788" ht="14.4" customHeight="1">
      <c r="CP9788" s="439" t="n">
        <v>531035</v>
      </c>
      <c r="CQ9788" s="439" t="inlineStr">
        <is>
          <t>ANDHRA PRADESH</t>
        </is>
      </c>
    </row>
    <row r="9789" ht="14.4" customHeight="1">
      <c r="CP9789" s="439" t="n">
        <v>531036</v>
      </c>
      <c r="CQ9789" s="439" t="inlineStr">
        <is>
          <t>ANDHRA PRADESH</t>
        </is>
      </c>
    </row>
    <row r="9790" ht="14.4" customHeight="1">
      <c r="CP9790" s="439" t="n">
        <v>531040</v>
      </c>
      <c r="CQ9790" s="439" t="inlineStr">
        <is>
          <t>ANDHRA PRADESH</t>
        </is>
      </c>
    </row>
    <row r="9791" ht="14.4" customHeight="1">
      <c r="CP9791" s="439" t="n">
        <v>531055</v>
      </c>
      <c r="CQ9791" s="439" t="inlineStr">
        <is>
          <t>ANDHRA PRADESH</t>
        </is>
      </c>
    </row>
    <row r="9792" ht="14.4" customHeight="1">
      <c r="CP9792" s="439" t="n">
        <v>531060</v>
      </c>
      <c r="CQ9792" s="439" t="inlineStr">
        <is>
          <t>ANDHRA PRADESH</t>
        </is>
      </c>
    </row>
    <row r="9793" ht="14.4" customHeight="1">
      <c r="CP9793" s="439" t="n">
        <v>531061</v>
      </c>
      <c r="CQ9793" s="439" t="inlineStr">
        <is>
          <t>ANDHRA PRADESH</t>
        </is>
      </c>
    </row>
    <row r="9794" ht="14.4" customHeight="1">
      <c r="CP9794" s="439" t="n">
        <v>531075</v>
      </c>
      <c r="CQ9794" s="439" t="inlineStr">
        <is>
          <t>ANDHRA PRADESH</t>
        </is>
      </c>
    </row>
    <row r="9795" ht="14.4" customHeight="1">
      <c r="CP9795" s="439" t="n">
        <v>531077</v>
      </c>
      <c r="CQ9795" s="439" t="inlineStr">
        <is>
          <t>ANDHRA PRADESH</t>
        </is>
      </c>
    </row>
    <row r="9796" ht="14.4" customHeight="1">
      <c r="CP9796" s="439" t="n">
        <v>531081</v>
      </c>
      <c r="CQ9796" s="439" t="inlineStr">
        <is>
          <t>ANDHRA PRADESH</t>
        </is>
      </c>
    </row>
    <row r="9797" ht="14.4" customHeight="1">
      <c r="CP9797" s="439" t="n">
        <v>531082</v>
      </c>
      <c r="CQ9797" s="439" t="inlineStr">
        <is>
          <t>ANDHRA PRADESH</t>
        </is>
      </c>
    </row>
    <row r="9798" ht="14.4" customHeight="1">
      <c r="CP9798" s="439" t="n">
        <v>531083</v>
      </c>
      <c r="CQ9798" s="439" t="inlineStr">
        <is>
          <t>ANDHRA PRADESH</t>
        </is>
      </c>
    </row>
    <row r="9799" ht="14.4" customHeight="1">
      <c r="CP9799" s="439" t="n">
        <v>531084</v>
      </c>
      <c r="CQ9799" s="439" t="inlineStr">
        <is>
          <t>ANDHRA PRADESH</t>
        </is>
      </c>
    </row>
    <row r="9800" ht="14.4" customHeight="1">
      <c r="CP9800" s="439" t="n">
        <v>531085</v>
      </c>
      <c r="CQ9800" s="439" t="inlineStr">
        <is>
          <t>ANDHRA PRADESH</t>
        </is>
      </c>
    </row>
    <row r="9801" ht="14.4" customHeight="1">
      <c r="CP9801" s="439" t="n">
        <v>531087</v>
      </c>
      <c r="CQ9801" s="439" t="inlineStr">
        <is>
          <t>ANDHRA PRADESH</t>
        </is>
      </c>
    </row>
    <row r="9802" ht="14.4" customHeight="1">
      <c r="CP9802" s="439" t="n">
        <v>531105</v>
      </c>
      <c r="CQ9802" s="439" t="inlineStr">
        <is>
          <t>ANDHRA PRADESH</t>
        </is>
      </c>
    </row>
    <row r="9803" ht="14.4" customHeight="1">
      <c r="CP9803" s="439" t="n">
        <v>531111</v>
      </c>
      <c r="CQ9803" s="439" t="inlineStr">
        <is>
          <t>ANDHRA PRADESH</t>
        </is>
      </c>
    </row>
    <row r="9804" ht="14.4" customHeight="1">
      <c r="CP9804" s="439" t="n">
        <v>531113</v>
      </c>
      <c r="CQ9804" s="439" t="inlineStr">
        <is>
          <t>ANDHRA PRADESH</t>
        </is>
      </c>
    </row>
    <row r="9805" ht="14.4" customHeight="1">
      <c r="CP9805" s="439" t="n">
        <v>531114</v>
      </c>
      <c r="CQ9805" s="439" t="inlineStr">
        <is>
          <t>ANDHRA PRADESH</t>
        </is>
      </c>
    </row>
    <row r="9806" ht="14.4" customHeight="1">
      <c r="CP9806" s="439" t="n">
        <v>531115</v>
      </c>
      <c r="CQ9806" s="439" t="inlineStr">
        <is>
          <t>ANDHRA PRADESH</t>
        </is>
      </c>
    </row>
    <row r="9807" ht="14.4" customHeight="1">
      <c r="CP9807" s="439" t="n">
        <v>531116</v>
      </c>
      <c r="CQ9807" s="439" t="inlineStr">
        <is>
          <t>ANDHRA PRADESH</t>
        </is>
      </c>
    </row>
    <row r="9808" ht="14.4" customHeight="1">
      <c r="CP9808" s="439" t="n">
        <v>531117</v>
      </c>
      <c r="CQ9808" s="439" t="inlineStr">
        <is>
          <t>ANDHRA PRADESH</t>
        </is>
      </c>
    </row>
    <row r="9809" ht="14.4" customHeight="1">
      <c r="CP9809" s="439" t="n">
        <v>531118</v>
      </c>
      <c r="CQ9809" s="439" t="inlineStr">
        <is>
          <t>ANDHRA PRADESH</t>
        </is>
      </c>
    </row>
    <row r="9810" ht="14.4" customHeight="1">
      <c r="CP9810" s="439" t="n">
        <v>531126</v>
      </c>
      <c r="CQ9810" s="439" t="inlineStr">
        <is>
          <t>ANDHRA PRADESH</t>
        </is>
      </c>
    </row>
    <row r="9811" ht="14.4" customHeight="1">
      <c r="CP9811" s="439" t="n">
        <v>531127</v>
      </c>
      <c r="CQ9811" s="439" t="inlineStr">
        <is>
          <t>ANDHRA PRADESH</t>
        </is>
      </c>
    </row>
    <row r="9812" ht="14.4" customHeight="1">
      <c r="CP9812" s="439" t="n">
        <v>531133</v>
      </c>
      <c r="CQ9812" s="439" t="inlineStr">
        <is>
          <t>ANDHRA PRADESH</t>
        </is>
      </c>
    </row>
    <row r="9813" ht="14.4" customHeight="1">
      <c r="CP9813" s="439" t="n">
        <v>531151</v>
      </c>
      <c r="CQ9813" s="439" t="inlineStr">
        <is>
          <t>ANDHRA PRADESH</t>
        </is>
      </c>
    </row>
    <row r="9814" ht="14.4" customHeight="1">
      <c r="CP9814" s="439" t="n">
        <v>531162</v>
      </c>
      <c r="CQ9814" s="439" t="inlineStr">
        <is>
          <t>ANDHRA PRADESH</t>
        </is>
      </c>
    </row>
    <row r="9815" ht="14.4" customHeight="1">
      <c r="CP9815" s="439" t="n">
        <v>531163</v>
      </c>
      <c r="CQ9815" s="439" t="inlineStr">
        <is>
          <t>ANDHRA PRADESH</t>
        </is>
      </c>
    </row>
    <row r="9816" ht="14.4" customHeight="1">
      <c r="CP9816" s="439" t="n">
        <v>531173</v>
      </c>
      <c r="CQ9816" s="439" t="inlineStr">
        <is>
          <t>ANDHRA PRADESH</t>
        </is>
      </c>
    </row>
    <row r="9817" ht="14.4" customHeight="1">
      <c r="CP9817" s="439" t="n">
        <v>531219</v>
      </c>
      <c r="CQ9817" s="439" t="inlineStr">
        <is>
          <t>ANDHRA PRADESH</t>
        </is>
      </c>
    </row>
    <row r="9818" ht="14.4" customHeight="1">
      <c r="CP9818" s="439" t="n">
        <v>532001</v>
      </c>
      <c r="CQ9818" s="439" t="inlineStr">
        <is>
          <t>ANDHRA PRADESH</t>
        </is>
      </c>
    </row>
    <row r="9819" ht="14.4" customHeight="1">
      <c r="CP9819" s="439" t="n">
        <v>532005</v>
      </c>
      <c r="CQ9819" s="439" t="inlineStr">
        <is>
          <t>ANDHRA PRADESH</t>
        </is>
      </c>
    </row>
    <row r="9820" ht="14.4" customHeight="1">
      <c r="CP9820" s="439" t="n">
        <v>532122</v>
      </c>
      <c r="CQ9820" s="439" t="inlineStr">
        <is>
          <t>ANDHRA PRADESH</t>
        </is>
      </c>
    </row>
    <row r="9821" ht="14.4" customHeight="1">
      <c r="CP9821" s="439" t="n">
        <v>532123</v>
      </c>
      <c r="CQ9821" s="439" t="inlineStr">
        <is>
          <t>ANDHRA PRADESH</t>
        </is>
      </c>
    </row>
    <row r="9822" ht="14.4" customHeight="1">
      <c r="CP9822" s="439" t="n">
        <v>532127</v>
      </c>
      <c r="CQ9822" s="439" t="inlineStr">
        <is>
          <t>ANDHRA PRADESH</t>
        </is>
      </c>
    </row>
    <row r="9823" ht="14.4" customHeight="1">
      <c r="CP9823" s="439" t="n">
        <v>532148</v>
      </c>
      <c r="CQ9823" s="439" t="inlineStr">
        <is>
          <t>ANDHRA PRADESH</t>
        </is>
      </c>
    </row>
    <row r="9824" ht="14.4" customHeight="1">
      <c r="CP9824" s="439" t="n">
        <v>532168</v>
      </c>
      <c r="CQ9824" s="439" t="inlineStr">
        <is>
          <t>ANDHRA PRADESH</t>
        </is>
      </c>
    </row>
    <row r="9825" ht="14.4" customHeight="1">
      <c r="CP9825" s="439" t="n">
        <v>532185</v>
      </c>
      <c r="CQ9825" s="439" t="inlineStr">
        <is>
          <t>ANDHRA PRADESH</t>
        </is>
      </c>
    </row>
    <row r="9826" ht="14.4" customHeight="1">
      <c r="CP9826" s="439" t="n">
        <v>532186</v>
      </c>
      <c r="CQ9826" s="439" t="inlineStr">
        <is>
          <t>ANDHRA PRADESH</t>
        </is>
      </c>
    </row>
    <row r="9827" ht="14.4" customHeight="1">
      <c r="CP9827" s="439" t="n">
        <v>532187</v>
      </c>
      <c r="CQ9827" s="439" t="inlineStr">
        <is>
          <t>ANDHRA PRADESH</t>
        </is>
      </c>
    </row>
    <row r="9828" ht="14.4" customHeight="1">
      <c r="CP9828" s="439" t="n">
        <v>532190</v>
      </c>
      <c r="CQ9828" s="439" t="inlineStr">
        <is>
          <t>ANDHRA PRADESH</t>
        </is>
      </c>
    </row>
    <row r="9829" ht="14.4" customHeight="1">
      <c r="CP9829" s="439" t="n">
        <v>532195</v>
      </c>
      <c r="CQ9829" s="439" t="inlineStr">
        <is>
          <t>ANDHRA PRADESH</t>
        </is>
      </c>
    </row>
    <row r="9830" ht="14.4" customHeight="1">
      <c r="CP9830" s="439" t="n">
        <v>532201</v>
      </c>
      <c r="CQ9830" s="439" t="inlineStr">
        <is>
          <t>ANDHRA PRADESH</t>
        </is>
      </c>
    </row>
    <row r="9831" ht="14.4" customHeight="1">
      <c r="CP9831" s="439" t="n">
        <v>532203</v>
      </c>
      <c r="CQ9831" s="439" t="inlineStr">
        <is>
          <t>ANDHRA PRADESH</t>
        </is>
      </c>
    </row>
    <row r="9832" ht="14.4" customHeight="1">
      <c r="CP9832" s="439" t="n">
        <v>532211</v>
      </c>
      <c r="CQ9832" s="439" t="inlineStr">
        <is>
          <t>ANDHRA PRADESH</t>
        </is>
      </c>
    </row>
    <row r="9833" ht="14.4" customHeight="1">
      <c r="CP9833" s="439" t="n">
        <v>532212</v>
      </c>
      <c r="CQ9833" s="439" t="inlineStr">
        <is>
          <t>ANDHRA PRADESH</t>
        </is>
      </c>
    </row>
    <row r="9834" ht="14.4" customHeight="1">
      <c r="CP9834" s="439" t="n">
        <v>532213</v>
      </c>
      <c r="CQ9834" s="439" t="inlineStr">
        <is>
          <t>ANDHRA PRADESH</t>
        </is>
      </c>
    </row>
    <row r="9835" ht="14.4" customHeight="1">
      <c r="CP9835" s="439" t="n">
        <v>532214</v>
      </c>
      <c r="CQ9835" s="439" t="inlineStr">
        <is>
          <t>ANDHRA PRADESH</t>
        </is>
      </c>
    </row>
    <row r="9836" ht="14.4" customHeight="1">
      <c r="CP9836" s="439" t="n">
        <v>532215</v>
      </c>
      <c r="CQ9836" s="439" t="inlineStr">
        <is>
          <t>ANDHRA PRADESH</t>
        </is>
      </c>
    </row>
    <row r="9837" ht="14.4" customHeight="1">
      <c r="CP9837" s="439" t="n">
        <v>532216</v>
      </c>
      <c r="CQ9837" s="439" t="inlineStr">
        <is>
          <t>ANDHRA PRADESH</t>
        </is>
      </c>
    </row>
    <row r="9838" ht="14.4" customHeight="1">
      <c r="CP9838" s="439" t="n">
        <v>532218</v>
      </c>
      <c r="CQ9838" s="439" t="inlineStr">
        <is>
          <t>ANDHRA PRADESH</t>
        </is>
      </c>
    </row>
    <row r="9839" ht="14.4" customHeight="1">
      <c r="CP9839" s="439" t="n">
        <v>532219</v>
      </c>
      <c r="CQ9839" s="439" t="inlineStr">
        <is>
          <t>ANDHRA PRADESH</t>
        </is>
      </c>
    </row>
    <row r="9840" ht="14.4" customHeight="1">
      <c r="CP9840" s="439" t="n">
        <v>532220</v>
      </c>
      <c r="CQ9840" s="439" t="inlineStr">
        <is>
          <t>ANDHRA PRADESH</t>
        </is>
      </c>
    </row>
    <row r="9841" ht="14.4" customHeight="1">
      <c r="CP9841" s="439" t="n">
        <v>532221</v>
      </c>
      <c r="CQ9841" s="439" t="inlineStr">
        <is>
          <t>ANDHRA PRADESH</t>
        </is>
      </c>
    </row>
    <row r="9842" ht="14.4" customHeight="1">
      <c r="CP9842" s="439" t="n">
        <v>532222</v>
      </c>
      <c r="CQ9842" s="439" t="inlineStr">
        <is>
          <t>ANDHRA PRADESH</t>
        </is>
      </c>
    </row>
    <row r="9843" ht="14.4" customHeight="1">
      <c r="CP9843" s="439" t="n">
        <v>532242</v>
      </c>
      <c r="CQ9843" s="439" t="inlineStr">
        <is>
          <t>ANDHRA PRADESH</t>
        </is>
      </c>
    </row>
    <row r="9844" ht="14.4" customHeight="1">
      <c r="CP9844" s="439" t="n">
        <v>532243</v>
      </c>
      <c r="CQ9844" s="439" t="inlineStr">
        <is>
          <t>ANDHRA PRADESH</t>
        </is>
      </c>
    </row>
    <row r="9845" ht="14.4" customHeight="1">
      <c r="CP9845" s="439" t="n">
        <v>532263</v>
      </c>
      <c r="CQ9845" s="439" t="inlineStr">
        <is>
          <t>ANDHRA PRADESH</t>
        </is>
      </c>
    </row>
    <row r="9846" ht="14.4" customHeight="1">
      <c r="CP9846" s="439" t="n">
        <v>532264</v>
      </c>
      <c r="CQ9846" s="439" t="inlineStr">
        <is>
          <t>ANDHRA PRADESH</t>
        </is>
      </c>
    </row>
    <row r="9847" ht="14.4" customHeight="1">
      <c r="CP9847" s="439" t="n">
        <v>532284</v>
      </c>
      <c r="CQ9847" s="439" t="inlineStr">
        <is>
          <t>ANDHRA PRADESH</t>
        </is>
      </c>
    </row>
    <row r="9848" ht="14.4" customHeight="1">
      <c r="CP9848" s="439" t="n">
        <v>532290</v>
      </c>
      <c r="CQ9848" s="439" t="inlineStr">
        <is>
          <t>ANDHRA PRADESH</t>
        </is>
      </c>
    </row>
    <row r="9849" ht="14.4" customHeight="1">
      <c r="CP9849" s="439" t="n">
        <v>532291</v>
      </c>
      <c r="CQ9849" s="439" t="inlineStr">
        <is>
          <t>ANDHRA PRADESH</t>
        </is>
      </c>
    </row>
    <row r="9850" ht="14.4" customHeight="1">
      <c r="CP9850" s="439" t="n">
        <v>532292</v>
      </c>
      <c r="CQ9850" s="439" t="inlineStr">
        <is>
          <t>ANDHRA PRADESH</t>
        </is>
      </c>
    </row>
    <row r="9851" ht="14.4" customHeight="1">
      <c r="CP9851" s="439" t="n">
        <v>532312</v>
      </c>
      <c r="CQ9851" s="439" t="inlineStr">
        <is>
          <t>ANDHRA PRADESH</t>
        </is>
      </c>
    </row>
    <row r="9852" ht="14.4" customHeight="1">
      <c r="CP9852" s="439" t="n">
        <v>532322</v>
      </c>
      <c r="CQ9852" s="439" t="inlineStr">
        <is>
          <t>ANDHRA PRADESH</t>
        </is>
      </c>
    </row>
    <row r="9853" ht="14.4" customHeight="1">
      <c r="CP9853" s="439" t="n">
        <v>532401</v>
      </c>
      <c r="CQ9853" s="439" t="inlineStr">
        <is>
          <t>ANDHRA PRADESH</t>
        </is>
      </c>
    </row>
    <row r="9854" ht="14.4" customHeight="1">
      <c r="CP9854" s="439" t="n">
        <v>532402</v>
      </c>
      <c r="CQ9854" s="439" t="inlineStr">
        <is>
          <t>ANDHRA PRADESH</t>
        </is>
      </c>
    </row>
    <row r="9855" ht="14.4" customHeight="1">
      <c r="CP9855" s="439" t="n">
        <v>532403</v>
      </c>
      <c r="CQ9855" s="439" t="inlineStr">
        <is>
          <t>ANDHRA PRADESH</t>
        </is>
      </c>
    </row>
    <row r="9856" ht="14.4" customHeight="1">
      <c r="CP9856" s="439" t="n">
        <v>532404</v>
      </c>
      <c r="CQ9856" s="439" t="inlineStr">
        <is>
          <t>ANDHRA PRADESH</t>
        </is>
      </c>
    </row>
    <row r="9857" ht="14.4" customHeight="1">
      <c r="CP9857" s="439" t="n">
        <v>532405</v>
      </c>
      <c r="CQ9857" s="439" t="inlineStr">
        <is>
          <t>ANDHRA PRADESH</t>
        </is>
      </c>
    </row>
    <row r="9858" ht="14.4" customHeight="1">
      <c r="CP9858" s="439" t="n">
        <v>532406</v>
      </c>
      <c r="CQ9858" s="439" t="inlineStr">
        <is>
          <t>ANDHRA PRADESH</t>
        </is>
      </c>
    </row>
    <row r="9859" ht="14.4" customHeight="1">
      <c r="CP9859" s="439" t="n">
        <v>532407</v>
      </c>
      <c r="CQ9859" s="439" t="inlineStr">
        <is>
          <t>ANDHRA PRADESH</t>
        </is>
      </c>
    </row>
    <row r="9860" ht="14.4" customHeight="1">
      <c r="CP9860" s="439" t="n">
        <v>532408</v>
      </c>
      <c r="CQ9860" s="439" t="inlineStr">
        <is>
          <t>ANDHRA PRADESH</t>
        </is>
      </c>
    </row>
    <row r="9861" ht="14.4" customHeight="1">
      <c r="CP9861" s="439" t="n">
        <v>532409</v>
      </c>
      <c r="CQ9861" s="439" t="inlineStr">
        <is>
          <t>ANDHRA PRADESH</t>
        </is>
      </c>
    </row>
    <row r="9862" ht="14.4" customHeight="1">
      <c r="CP9862" s="439" t="n">
        <v>532410</v>
      </c>
      <c r="CQ9862" s="439" t="inlineStr">
        <is>
          <t>ANDHRA PRADESH</t>
        </is>
      </c>
    </row>
    <row r="9863" ht="14.4" customHeight="1">
      <c r="CP9863" s="439" t="n">
        <v>532421</v>
      </c>
      <c r="CQ9863" s="439" t="inlineStr">
        <is>
          <t>ANDHRA PRADESH</t>
        </is>
      </c>
    </row>
    <row r="9864" ht="14.4" customHeight="1">
      <c r="CP9864" s="439" t="n">
        <v>532425</v>
      </c>
      <c r="CQ9864" s="439" t="inlineStr">
        <is>
          <t>ANDHRA PRADESH</t>
        </is>
      </c>
    </row>
    <row r="9865" ht="14.4" customHeight="1">
      <c r="CP9865" s="439" t="n">
        <v>532426</v>
      </c>
      <c r="CQ9865" s="439" t="inlineStr">
        <is>
          <t>ANDHRA PRADESH</t>
        </is>
      </c>
    </row>
    <row r="9866" ht="14.4" customHeight="1">
      <c r="CP9866" s="439" t="n">
        <v>532427</v>
      </c>
      <c r="CQ9866" s="439" t="inlineStr">
        <is>
          <t>ANDHRA PRADESH</t>
        </is>
      </c>
    </row>
    <row r="9867" ht="14.4" customHeight="1">
      <c r="CP9867" s="439" t="n">
        <v>532428</v>
      </c>
      <c r="CQ9867" s="439" t="inlineStr">
        <is>
          <t>ANDHRA PRADESH</t>
        </is>
      </c>
    </row>
    <row r="9868" ht="14.4" customHeight="1">
      <c r="CP9868" s="439" t="n">
        <v>532429</v>
      </c>
      <c r="CQ9868" s="439" t="inlineStr">
        <is>
          <t>ANDHRA PRADESH</t>
        </is>
      </c>
    </row>
    <row r="9869" ht="14.4" customHeight="1">
      <c r="CP9869" s="439" t="n">
        <v>532430</v>
      </c>
      <c r="CQ9869" s="439" t="inlineStr">
        <is>
          <t>ANDHRA PRADESH</t>
        </is>
      </c>
    </row>
    <row r="9870" ht="14.4" customHeight="1">
      <c r="CP9870" s="439" t="n">
        <v>532432</v>
      </c>
      <c r="CQ9870" s="439" t="inlineStr">
        <is>
          <t>ANDHRA PRADESH</t>
        </is>
      </c>
    </row>
    <row r="9871" ht="14.4" customHeight="1">
      <c r="CP9871" s="439" t="n">
        <v>532440</v>
      </c>
      <c r="CQ9871" s="439" t="inlineStr">
        <is>
          <t>ANDHRA PRADESH</t>
        </is>
      </c>
    </row>
    <row r="9872" ht="14.4" customHeight="1">
      <c r="CP9872" s="439" t="n">
        <v>532443</v>
      </c>
      <c r="CQ9872" s="439" t="inlineStr">
        <is>
          <t>ANDHRA PRADESH</t>
        </is>
      </c>
    </row>
    <row r="9873" ht="14.4" customHeight="1">
      <c r="CP9873" s="439" t="n">
        <v>532445</v>
      </c>
      <c r="CQ9873" s="439" t="inlineStr">
        <is>
          <t>ANDHRA PRADESH</t>
        </is>
      </c>
    </row>
    <row r="9874" ht="14.4" customHeight="1">
      <c r="CP9874" s="439" t="n">
        <v>532455</v>
      </c>
      <c r="CQ9874" s="439" t="inlineStr">
        <is>
          <t>ANDHRA PRADESH</t>
        </is>
      </c>
    </row>
    <row r="9875" ht="14.4" customHeight="1">
      <c r="CP9875" s="439" t="n">
        <v>532456</v>
      </c>
      <c r="CQ9875" s="439" t="inlineStr">
        <is>
          <t>ANDHRA PRADESH</t>
        </is>
      </c>
    </row>
    <row r="9876" ht="14.4" customHeight="1">
      <c r="CP9876" s="439" t="n">
        <v>532457</v>
      </c>
      <c r="CQ9876" s="439" t="inlineStr">
        <is>
          <t>ANDHRA PRADESH</t>
        </is>
      </c>
    </row>
    <row r="9877" ht="14.4" customHeight="1">
      <c r="CP9877" s="439" t="n">
        <v>532458</v>
      </c>
      <c r="CQ9877" s="439" t="inlineStr">
        <is>
          <t>ANDHRA PRADESH</t>
        </is>
      </c>
    </row>
    <row r="9878" ht="14.4" customHeight="1">
      <c r="CP9878" s="439" t="n">
        <v>532459</v>
      </c>
      <c r="CQ9878" s="439" t="inlineStr">
        <is>
          <t>ANDHRA PRADESH</t>
        </is>
      </c>
    </row>
    <row r="9879" ht="14.4" customHeight="1">
      <c r="CP9879" s="439" t="n">
        <v>532460</v>
      </c>
      <c r="CQ9879" s="439" t="inlineStr">
        <is>
          <t>ANDHRA PRADESH</t>
        </is>
      </c>
    </row>
    <row r="9880" ht="14.4" customHeight="1">
      <c r="CP9880" s="439" t="n">
        <v>532461</v>
      </c>
      <c r="CQ9880" s="439" t="inlineStr">
        <is>
          <t>ANDHRA PRADESH</t>
        </is>
      </c>
    </row>
    <row r="9881" ht="14.4" customHeight="1">
      <c r="CP9881" s="439" t="n">
        <v>532462</v>
      </c>
      <c r="CQ9881" s="439" t="inlineStr">
        <is>
          <t>ANDHRA PRADESH</t>
        </is>
      </c>
    </row>
    <row r="9882" ht="14.4" customHeight="1">
      <c r="CP9882" s="439" t="n">
        <v>532474</v>
      </c>
      <c r="CQ9882" s="439" t="inlineStr">
        <is>
          <t>ANDHRA PRADESH</t>
        </is>
      </c>
    </row>
    <row r="9883" ht="14.4" customHeight="1">
      <c r="CP9883" s="439" t="n">
        <v>532484</v>
      </c>
      <c r="CQ9883" s="439" t="inlineStr">
        <is>
          <t>ANDHRA PRADESH</t>
        </is>
      </c>
    </row>
    <row r="9884" ht="14.4" customHeight="1">
      <c r="CP9884" s="439" t="n">
        <v>533001</v>
      </c>
      <c r="CQ9884" s="439" t="inlineStr">
        <is>
          <t>ANDHRA PRADESH</t>
        </is>
      </c>
    </row>
    <row r="9885" ht="14.4" customHeight="1">
      <c r="CP9885" s="439" t="n">
        <v>533002</v>
      </c>
      <c r="CQ9885" s="439" t="inlineStr">
        <is>
          <t>ANDHRA PRADESH</t>
        </is>
      </c>
    </row>
    <row r="9886" ht="14.4" customHeight="1">
      <c r="CP9886" s="439" t="n">
        <v>533003</v>
      </c>
      <c r="CQ9886" s="439" t="inlineStr">
        <is>
          <t>ANDHRA PRADESH</t>
        </is>
      </c>
    </row>
    <row r="9887" ht="14.4" customHeight="1">
      <c r="CP9887" s="439" t="n">
        <v>533004</v>
      </c>
      <c r="CQ9887" s="439" t="inlineStr">
        <is>
          <t>ANDHRA PRADESH</t>
        </is>
      </c>
    </row>
    <row r="9888" ht="14.4" customHeight="1">
      <c r="CP9888" s="439" t="n">
        <v>533005</v>
      </c>
      <c r="CQ9888" s="439" t="inlineStr">
        <is>
          <t>ANDHRA PRADESH</t>
        </is>
      </c>
    </row>
    <row r="9889" ht="14.4" customHeight="1">
      <c r="CP9889" s="439" t="n">
        <v>533006</v>
      </c>
      <c r="CQ9889" s="439" t="inlineStr">
        <is>
          <t>ANDHRA PRADESH</t>
        </is>
      </c>
    </row>
    <row r="9890" ht="14.4" customHeight="1">
      <c r="CP9890" s="439" t="n">
        <v>533007</v>
      </c>
      <c r="CQ9890" s="439" t="inlineStr">
        <is>
          <t>ANDHRA PRADESH</t>
        </is>
      </c>
    </row>
    <row r="9891" ht="14.4" customHeight="1">
      <c r="CP9891" s="439" t="n">
        <v>533016</v>
      </c>
      <c r="CQ9891" s="439" t="inlineStr">
        <is>
          <t>ANDHRA PRADESH</t>
        </is>
      </c>
    </row>
    <row r="9892" ht="14.4" customHeight="1">
      <c r="CP9892" s="439" t="n">
        <v>533101</v>
      </c>
      <c r="CQ9892" s="439" t="inlineStr">
        <is>
          <t>ANDHRA PRADESH</t>
        </is>
      </c>
    </row>
    <row r="9893" ht="14.4" customHeight="1">
      <c r="CP9893" s="439" t="n">
        <v>533102</v>
      </c>
      <c r="CQ9893" s="439" t="inlineStr">
        <is>
          <t>ANDHRA PRADESH</t>
        </is>
      </c>
    </row>
    <row r="9894" ht="14.4" customHeight="1">
      <c r="CP9894" s="439" t="n">
        <v>533103</v>
      </c>
      <c r="CQ9894" s="439" t="inlineStr">
        <is>
          <t>ANDHRA PRADESH</t>
        </is>
      </c>
    </row>
    <row r="9895" ht="14.4" customHeight="1">
      <c r="CP9895" s="439" t="n">
        <v>533104</v>
      </c>
      <c r="CQ9895" s="439" t="inlineStr">
        <is>
          <t>ANDHRA PRADESH</t>
        </is>
      </c>
    </row>
    <row r="9896" ht="14.4" customHeight="1">
      <c r="CP9896" s="439" t="n">
        <v>533105</v>
      </c>
      <c r="CQ9896" s="439" t="inlineStr">
        <is>
          <t>ANDHRA PRADESH</t>
        </is>
      </c>
    </row>
    <row r="9897" ht="14.4" customHeight="1">
      <c r="CP9897" s="439" t="n">
        <v>533106</v>
      </c>
      <c r="CQ9897" s="439" t="inlineStr">
        <is>
          <t>ANDHRA PRADESH</t>
        </is>
      </c>
    </row>
    <row r="9898" ht="14.4" customHeight="1">
      <c r="CP9898" s="439" t="n">
        <v>533107</v>
      </c>
      <c r="CQ9898" s="439" t="inlineStr">
        <is>
          <t>ANDHRA PRADESH</t>
        </is>
      </c>
    </row>
    <row r="9899" ht="14.4" customHeight="1">
      <c r="CP9899" s="439" t="n">
        <v>533124</v>
      </c>
      <c r="CQ9899" s="439" t="inlineStr">
        <is>
          <t>ANDHRA PRADESH</t>
        </is>
      </c>
    </row>
    <row r="9900" ht="14.4" customHeight="1">
      <c r="CP9900" s="439" t="n">
        <v>533125</v>
      </c>
      <c r="CQ9900" s="439" t="inlineStr">
        <is>
          <t>ANDHRA PRADESH</t>
        </is>
      </c>
    </row>
    <row r="9901" ht="14.4" customHeight="1">
      <c r="CP9901" s="439" t="n">
        <v>533126</v>
      </c>
      <c r="CQ9901" s="439" t="inlineStr">
        <is>
          <t>ANDHRA PRADESH</t>
        </is>
      </c>
    </row>
    <row r="9902" ht="14.4" customHeight="1">
      <c r="CP9902" s="439" t="n">
        <v>533201</v>
      </c>
      <c r="CQ9902" s="439" t="inlineStr">
        <is>
          <t>ANDHRA PRADESH</t>
        </is>
      </c>
    </row>
    <row r="9903" ht="14.4" customHeight="1">
      <c r="CP9903" s="439" t="n">
        <v>533210</v>
      </c>
      <c r="CQ9903" s="439" t="inlineStr">
        <is>
          <t>ANDHRA PRADESH</t>
        </is>
      </c>
    </row>
    <row r="9904" ht="14.4" customHeight="1">
      <c r="CP9904" s="439" t="n">
        <v>533211</v>
      </c>
      <c r="CQ9904" s="439" t="inlineStr">
        <is>
          <t>ANDHRA PRADESH</t>
        </is>
      </c>
    </row>
    <row r="9905" ht="14.4" customHeight="1">
      <c r="CP9905" s="439" t="n">
        <v>533212</v>
      </c>
      <c r="CQ9905" s="439" t="inlineStr">
        <is>
          <t>ANDHRA PRADESH</t>
        </is>
      </c>
    </row>
    <row r="9906" ht="14.4" customHeight="1">
      <c r="CP9906" s="439" t="n">
        <v>533213</v>
      </c>
      <c r="CQ9906" s="439" t="inlineStr">
        <is>
          <t>ANDHRA PRADESH</t>
        </is>
      </c>
    </row>
    <row r="9907" ht="14.4" customHeight="1">
      <c r="CP9907" s="439" t="n">
        <v>533214</v>
      </c>
      <c r="CQ9907" s="439" t="inlineStr">
        <is>
          <t>ANDHRA PRADESH</t>
        </is>
      </c>
    </row>
    <row r="9908" ht="14.4" customHeight="1">
      <c r="CP9908" s="439" t="n">
        <v>533215</v>
      </c>
      <c r="CQ9908" s="439" t="inlineStr">
        <is>
          <t>ANDHRA PRADESH</t>
        </is>
      </c>
    </row>
    <row r="9909" ht="14.4" customHeight="1">
      <c r="CP9909" s="439" t="n">
        <v>533216</v>
      </c>
      <c r="CQ9909" s="439" t="inlineStr">
        <is>
          <t>ANDHRA PRADESH</t>
        </is>
      </c>
    </row>
    <row r="9910" ht="14.4" customHeight="1">
      <c r="CP9910" s="439" t="n">
        <v>533217</v>
      </c>
      <c r="CQ9910" s="439" t="inlineStr">
        <is>
          <t>ANDHRA PRADESH</t>
        </is>
      </c>
    </row>
    <row r="9911" ht="14.4" customHeight="1">
      <c r="CP9911" s="439" t="n">
        <v>533218</v>
      </c>
      <c r="CQ9911" s="439" t="inlineStr">
        <is>
          <t>ANDHRA PRADESH</t>
        </is>
      </c>
    </row>
    <row r="9912" ht="14.4" customHeight="1">
      <c r="CP9912" s="439" t="n">
        <v>533220</v>
      </c>
      <c r="CQ9912" s="439" t="inlineStr">
        <is>
          <t>ANDHRA PRADESH</t>
        </is>
      </c>
    </row>
    <row r="9913" ht="14.4" customHeight="1">
      <c r="CP9913" s="439" t="n">
        <v>533221</v>
      </c>
      <c r="CQ9913" s="439" t="inlineStr">
        <is>
          <t>ANDHRA PRADESH</t>
        </is>
      </c>
    </row>
    <row r="9914" ht="14.4" customHeight="1">
      <c r="CP9914" s="439" t="n">
        <v>533222</v>
      </c>
      <c r="CQ9914" s="439" t="inlineStr">
        <is>
          <t>ANDHRA PRADESH</t>
        </is>
      </c>
    </row>
    <row r="9915" ht="14.4" customHeight="1">
      <c r="CP9915" s="439" t="n">
        <v>533223</v>
      </c>
      <c r="CQ9915" s="439" t="inlineStr">
        <is>
          <t>ANDHRA PRADESH</t>
        </is>
      </c>
    </row>
    <row r="9916" ht="14.4" customHeight="1">
      <c r="CP9916" s="439" t="n">
        <v>533228</v>
      </c>
      <c r="CQ9916" s="439" t="inlineStr">
        <is>
          <t>ANDHRA PRADESH</t>
        </is>
      </c>
    </row>
    <row r="9917" ht="14.4" customHeight="1">
      <c r="CP9917" s="439" t="n">
        <v>533229</v>
      </c>
      <c r="CQ9917" s="439" t="inlineStr">
        <is>
          <t>ANDHRA PRADESH</t>
        </is>
      </c>
    </row>
    <row r="9918" ht="14.4" customHeight="1">
      <c r="CP9918" s="439" t="n">
        <v>533232</v>
      </c>
      <c r="CQ9918" s="439" t="inlineStr">
        <is>
          <t>ANDHRA PRADESH</t>
        </is>
      </c>
    </row>
    <row r="9919" ht="14.4" customHeight="1">
      <c r="CP9919" s="439" t="n">
        <v>533233</v>
      </c>
      <c r="CQ9919" s="439" t="inlineStr">
        <is>
          <t>ANDHRA PRADESH</t>
        </is>
      </c>
    </row>
    <row r="9920" ht="14.4" customHeight="1">
      <c r="CP9920" s="439" t="n">
        <v>533234</v>
      </c>
      <c r="CQ9920" s="439" t="inlineStr">
        <is>
          <t>ANDHRA PRADESH</t>
        </is>
      </c>
    </row>
    <row r="9921" ht="14.4" customHeight="1">
      <c r="CP9921" s="439" t="n">
        <v>533235</v>
      </c>
      <c r="CQ9921" s="439" t="inlineStr">
        <is>
          <t>ANDHRA PRADESH</t>
        </is>
      </c>
    </row>
    <row r="9922" ht="14.4" customHeight="1">
      <c r="CP9922" s="439" t="n">
        <v>533236</v>
      </c>
      <c r="CQ9922" s="439" t="inlineStr">
        <is>
          <t>ANDHRA PRADESH</t>
        </is>
      </c>
    </row>
    <row r="9923" ht="14.4" customHeight="1">
      <c r="CP9923" s="439" t="n">
        <v>533237</v>
      </c>
      <c r="CQ9923" s="439" t="inlineStr">
        <is>
          <t>ANDHRA PRADESH</t>
        </is>
      </c>
    </row>
    <row r="9924" ht="14.4" customHeight="1">
      <c r="CP9924" s="439" t="n">
        <v>533238</v>
      </c>
      <c r="CQ9924" s="439" t="inlineStr">
        <is>
          <t>ANDHRA PRADESH</t>
        </is>
      </c>
    </row>
    <row r="9925" ht="14.4" customHeight="1">
      <c r="CP9925" s="439" t="n">
        <v>533239</v>
      </c>
      <c r="CQ9925" s="439" t="inlineStr">
        <is>
          <t>ANDHRA PRADESH</t>
        </is>
      </c>
    </row>
    <row r="9926" ht="14.4" customHeight="1">
      <c r="CP9926" s="439" t="n">
        <v>533240</v>
      </c>
      <c r="CQ9926" s="439" t="inlineStr">
        <is>
          <t>ANDHRA PRADESH</t>
        </is>
      </c>
    </row>
    <row r="9927" ht="14.4" customHeight="1">
      <c r="CP9927" s="439" t="n">
        <v>533241</v>
      </c>
      <c r="CQ9927" s="439" t="inlineStr">
        <is>
          <t>ANDHRA PRADESH</t>
        </is>
      </c>
    </row>
    <row r="9928" ht="14.4" customHeight="1">
      <c r="CP9928" s="439" t="n">
        <v>533242</v>
      </c>
      <c r="CQ9928" s="439" t="inlineStr">
        <is>
          <t>ANDHRA PRADESH</t>
        </is>
      </c>
    </row>
    <row r="9929" ht="14.4" customHeight="1">
      <c r="CP9929" s="439" t="n">
        <v>533244</v>
      </c>
      <c r="CQ9929" s="439" t="inlineStr">
        <is>
          <t>ANDHRA PRADESH</t>
        </is>
      </c>
    </row>
    <row r="9930" ht="14.4" customHeight="1">
      <c r="CP9930" s="439" t="n">
        <v>533247</v>
      </c>
      <c r="CQ9930" s="439" t="inlineStr">
        <is>
          <t>ANDHRA PRADESH</t>
        </is>
      </c>
    </row>
    <row r="9931" ht="14.4" customHeight="1">
      <c r="CP9931" s="439" t="n">
        <v>533248</v>
      </c>
      <c r="CQ9931" s="439" t="inlineStr">
        <is>
          <t>ANDHRA PRADESH</t>
        </is>
      </c>
    </row>
    <row r="9932" ht="14.4" customHeight="1">
      <c r="CP9932" s="439" t="n">
        <v>533249</v>
      </c>
      <c r="CQ9932" s="439" t="inlineStr">
        <is>
          <t>ANDHRA PRADESH</t>
        </is>
      </c>
    </row>
    <row r="9933" ht="14.4" customHeight="1">
      <c r="CP9933" s="439" t="n">
        <v>533250</v>
      </c>
      <c r="CQ9933" s="439" t="inlineStr">
        <is>
          <t>ANDHRA PRADESH</t>
        </is>
      </c>
    </row>
    <row r="9934" ht="14.4" customHeight="1">
      <c r="CP9934" s="439" t="n">
        <v>533251</v>
      </c>
      <c r="CQ9934" s="439" t="inlineStr">
        <is>
          <t>ANDHRA PRADESH</t>
        </is>
      </c>
    </row>
    <row r="9935" ht="14.4" customHeight="1">
      <c r="CP9935" s="439" t="n">
        <v>533252</v>
      </c>
      <c r="CQ9935" s="439" t="inlineStr">
        <is>
          <t>ANDHRA PRADESH</t>
        </is>
      </c>
    </row>
    <row r="9936" ht="14.4" customHeight="1">
      <c r="CP9936" s="439" t="n">
        <v>533253</v>
      </c>
      <c r="CQ9936" s="439" t="inlineStr">
        <is>
          <t>ANDHRA PRADESH</t>
        </is>
      </c>
    </row>
    <row r="9937" ht="14.4" customHeight="1">
      <c r="CP9937" s="439" t="n">
        <v>533254</v>
      </c>
      <c r="CQ9937" s="439" t="inlineStr">
        <is>
          <t>ANDHRA PRADESH</t>
        </is>
      </c>
    </row>
    <row r="9938" ht="14.4" customHeight="1">
      <c r="CP9938" s="439" t="n">
        <v>533255</v>
      </c>
      <c r="CQ9938" s="439" t="inlineStr">
        <is>
          <t>ANDHRA PRADESH</t>
        </is>
      </c>
    </row>
    <row r="9939" ht="14.4" customHeight="1">
      <c r="CP9939" s="439" t="n">
        <v>533256</v>
      </c>
      <c r="CQ9939" s="439" t="inlineStr">
        <is>
          <t>ANDHRA PRADESH</t>
        </is>
      </c>
    </row>
    <row r="9940" ht="14.4" customHeight="1">
      <c r="CP9940" s="439" t="n">
        <v>533260</v>
      </c>
      <c r="CQ9940" s="439" t="inlineStr">
        <is>
          <t>ANDHRA PRADESH</t>
        </is>
      </c>
    </row>
    <row r="9941" ht="14.4" customHeight="1">
      <c r="CP9941" s="439" t="n">
        <v>533261</v>
      </c>
      <c r="CQ9941" s="439" t="inlineStr">
        <is>
          <t>ANDHRA PRADESH</t>
        </is>
      </c>
    </row>
    <row r="9942" ht="14.4" customHeight="1">
      <c r="CP9942" s="439" t="n">
        <v>533262</v>
      </c>
      <c r="CQ9942" s="439" t="inlineStr">
        <is>
          <t>ANDHRA PRADESH</t>
        </is>
      </c>
    </row>
    <row r="9943" ht="14.4" customHeight="1">
      <c r="CP9943" s="439" t="n">
        <v>533263</v>
      </c>
      <c r="CQ9943" s="439" t="inlineStr">
        <is>
          <t>ANDHRA PRADESH</t>
        </is>
      </c>
    </row>
    <row r="9944" ht="14.4" customHeight="1">
      <c r="CP9944" s="439" t="n">
        <v>533264</v>
      </c>
      <c r="CQ9944" s="439" t="inlineStr">
        <is>
          <t>ANDHRA PRADESH</t>
        </is>
      </c>
    </row>
    <row r="9945" ht="14.4" customHeight="1">
      <c r="CP9945" s="439" t="n">
        <v>533274</v>
      </c>
      <c r="CQ9945" s="439" t="inlineStr">
        <is>
          <t>ANDHRA PRADESH</t>
        </is>
      </c>
    </row>
    <row r="9946" ht="14.4" customHeight="1">
      <c r="CP9946" s="439" t="n">
        <v>533284</v>
      </c>
      <c r="CQ9946" s="439" t="inlineStr">
        <is>
          <t>ANDHRA PRADESH</t>
        </is>
      </c>
    </row>
    <row r="9947" ht="14.4" customHeight="1">
      <c r="CP9947" s="439" t="n">
        <v>533285</v>
      </c>
      <c r="CQ9947" s="439" t="inlineStr">
        <is>
          <t>ANDHRA PRADESH</t>
        </is>
      </c>
    </row>
    <row r="9948" ht="14.4" customHeight="1">
      <c r="CP9948" s="439" t="n">
        <v>533286</v>
      </c>
      <c r="CQ9948" s="439" t="inlineStr">
        <is>
          <t>ANDHRA PRADESH</t>
        </is>
      </c>
    </row>
    <row r="9949" ht="14.4" customHeight="1">
      <c r="CP9949" s="439" t="n">
        <v>533287</v>
      </c>
      <c r="CQ9949" s="439" t="inlineStr">
        <is>
          <t>ANDHRA PRADESH</t>
        </is>
      </c>
    </row>
    <row r="9950" ht="14.4" customHeight="1">
      <c r="CP9950" s="439" t="n">
        <v>533288</v>
      </c>
      <c r="CQ9950" s="439" t="inlineStr">
        <is>
          <t>ANDHRA PRADESH</t>
        </is>
      </c>
    </row>
    <row r="9951" ht="14.4" customHeight="1">
      <c r="CP9951" s="439" t="n">
        <v>533289</v>
      </c>
      <c r="CQ9951" s="439" t="inlineStr">
        <is>
          <t>ANDHRA PRADESH</t>
        </is>
      </c>
    </row>
    <row r="9952" ht="14.4" customHeight="1">
      <c r="CP9952" s="439" t="n">
        <v>533290</v>
      </c>
      <c r="CQ9952" s="439" t="inlineStr">
        <is>
          <t>ANDHRA PRADESH</t>
        </is>
      </c>
    </row>
    <row r="9953" ht="14.4" customHeight="1">
      <c r="CP9953" s="439" t="n">
        <v>533291</v>
      </c>
      <c r="CQ9953" s="439" t="inlineStr">
        <is>
          <t>ANDHRA PRADESH</t>
        </is>
      </c>
    </row>
    <row r="9954" ht="14.4" customHeight="1">
      <c r="CP9954" s="439" t="n">
        <v>533292</v>
      </c>
      <c r="CQ9954" s="439" t="inlineStr">
        <is>
          <t>ANDHRA PRADESH</t>
        </is>
      </c>
    </row>
    <row r="9955" ht="14.4" customHeight="1">
      <c r="CP9955" s="439" t="n">
        <v>533293</v>
      </c>
      <c r="CQ9955" s="439" t="inlineStr">
        <is>
          <t>ANDHRA PRADESH</t>
        </is>
      </c>
    </row>
    <row r="9956" ht="14.4" customHeight="1">
      <c r="CP9956" s="439" t="n">
        <v>533294</v>
      </c>
      <c r="CQ9956" s="439" t="inlineStr">
        <is>
          <t>ANDHRA PRADESH</t>
        </is>
      </c>
    </row>
    <row r="9957" ht="14.4" customHeight="1">
      <c r="CP9957" s="439" t="n">
        <v>533295</v>
      </c>
      <c r="CQ9957" s="439" t="inlineStr">
        <is>
          <t>ANDHRA PRADESH</t>
        </is>
      </c>
    </row>
    <row r="9958" ht="14.4" customHeight="1">
      <c r="CP9958" s="439" t="n">
        <v>533296</v>
      </c>
      <c r="CQ9958" s="439" t="inlineStr">
        <is>
          <t>ANDHRA PRADESH</t>
        </is>
      </c>
    </row>
    <row r="9959" ht="14.4" customHeight="1">
      <c r="CP9959" s="439" t="n">
        <v>533297</v>
      </c>
      <c r="CQ9959" s="439" t="inlineStr">
        <is>
          <t>ANDHRA PRADESH</t>
        </is>
      </c>
    </row>
    <row r="9960" ht="14.4" customHeight="1">
      <c r="CP9960" s="439" t="n">
        <v>533305</v>
      </c>
      <c r="CQ9960" s="439" t="inlineStr">
        <is>
          <t>ANDHRA PRADESH</t>
        </is>
      </c>
    </row>
    <row r="9961" ht="14.4" customHeight="1">
      <c r="CP9961" s="439" t="n">
        <v>533306</v>
      </c>
      <c r="CQ9961" s="439" t="inlineStr">
        <is>
          <t>ANDHRA PRADESH</t>
        </is>
      </c>
    </row>
    <row r="9962" ht="14.4" customHeight="1">
      <c r="CP9962" s="439" t="n">
        <v>533307</v>
      </c>
      <c r="CQ9962" s="439" t="inlineStr">
        <is>
          <t>ANDHRA PRADESH</t>
        </is>
      </c>
    </row>
    <row r="9963" ht="14.4" customHeight="1">
      <c r="CP9963" s="439" t="n">
        <v>533308</v>
      </c>
      <c r="CQ9963" s="439" t="inlineStr">
        <is>
          <t>ANDHRA PRADESH</t>
        </is>
      </c>
    </row>
    <row r="9964" ht="14.4" customHeight="1">
      <c r="CP9964" s="439" t="n">
        <v>533309</v>
      </c>
      <c r="CQ9964" s="439" t="inlineStr">
        <is>
          <t>ANDHRA PRADESH</t>
        </is>
      </c>
    </row>
    <row r="9965" ht="14.4" customHeight="1">
      <c r="CP9965" s="439" t="n">
        <v>533339</v>
      </c>
      <c r="CQ9965" s="439" t="inlineStr">
        <is>
          <t>ANDHRA PRADESH</t>
        </is>
      </c>
    </row>
    <row r="9966" ht="14.4" customHeight="1">
      <c r="CP9966" s="439" t="n">
        <v>533340</v>
      </c>
      <c r="CQ9966" s="439" t="inlineStr">
        <is>
          <t>ANDHRA PRADESH</t>
        </is>
      </c>
    </row>
    <row r="9967" ht="14.4" customHeight="1">
      <c r="CP9967" s="439" t="n">
        <v>533341</v>
      </c>
      <c r="CQ9967" s="439" t="inlineStr">
        <is>
          <t>ANDHRA PRADESH</t>
        </is>
      </c>
    </row>
    <row r="9968" ht="14.4" customHeight="1">
      <c r="CP9968" s="439" t="n">
        <v>533342</v>
      </c>
      <c r="CQ9968" s="439" t="inlineStr">
        <is>
          <t>ANDHRA PRADESH</t>
        </is>
      </c>
    </row>
    <row r="9969" ht="14.4" customHeight="1">
      <c r="CP9969" s="439" t="n">
        <v>533343</v>
      </c>
      <c r="CQ9969" s="439" t="inlineStr">
        <is>
          <t>ANDHRA PRADESH</t>
        </is>
      </c>
    </row>
    <row r="9970" ht="14.4" customHeight="1">
      <c r="CP9970" s="439" t="n">
        <v>533344</v>
      </c>
      <c r="CQ9970" s="439" t="inlineStr">
        <is>
          <t>ANDHRA PRADESH</t>
        </is>
      </c>
    </row>
    <row r="9971" ht="14.4" customHeight="1">
      <c r="CP9971" s="439" t="n">
        <v>533345</v>
      </c>
      <c r="CQ9971" s="439" t="inlineStr">
        <is>
          <t>ANDHRA PRADESH</t>
        </is>
      </c>
    </row>
    <row r="9972" ht="14.4" customHeight="1">
      <c r="CP9972" s="439" t="n">
        <v>533346</v>
      </c>
      <c r="CQ9972" s="439" t="inlineStr">
        <is>
          <t>ANDHRA PRADESH</t>
        </is>
      </c>
    </row>
    <row r="9973" ht="14.4" customHeight="1">
      <c r="CP9973" s="439" t="n">
        <v>533347</v>
      </c>
      <c r="CQ9973" s="439" t="inlineStr">
        <is>
          <t>ANDHRA PRADESH</t>
        </is>
      </c>
    </row>
    <row r="9974" ht="14.4" customHeight="1">
      <c r="CP9974" s="439" t="n">
        <v>533348</v>
      </c>
      <c r="CQ9974" s="439" t="inlineStr">
        <is>
          <t>ANDHRA PRADESH</t>
        </is>
      </c>
    </row>
    <row r="9975" ht="14.4" customHeight="1">
      <c r="CP9975" s="439" t="n">
        <v>533349</v>
      </c>
      <c r="CQ9975" s="439" t="inlineStr">
        <is>
          <t>ANDHRA PRADESH</t>
        </is>
      </c>
    </row>
    <row r="9976" ht="14.4" customHeight="1">
      <c r="CP9976" s="439" t="n">
        <v>533350</v>
      </c>
      <c r="CQ9976" s="439" t="inlineStr">
        <is>
          <t>ANDHRA PRADESH</t>
        </is>
      </c>
    </row>
    <row r="9977" ht="14.4" customHeight="1">
      <c r="CP9977" s="439" t="n">
        <v>533351</v>
      </c>
      <c r="CQ9977" s="439" t="inlineStr">
        <is>
          <t>ANDHRA PRADESH</t>
        </is>
      </c>
    </row>
    <row r="9978" ht="14.4" customHeight="1">
      <c r="CP9978" s="439" t="n">
        <v>533352</v>
      </c>
      <c r="CQ9978" s="439" t="inlineStr">
        <is>
          <t>ANDHRA PRADESH</t>
        </is>
      </c>
    </row>
    <row r="9979" ht="14.4" customHeight="1">
      <c r="CP9979" s="439" t="n">
        <v>533353</v>
      </c>
      <c r="CQ9979" s="439" t="inlineStr">
        <is>
          <t>ANDHRA PRADESH</t>
        </is>
      </c>
    </row>
    <row r="9980" ht="14.4" customHeight="1">
      <c r="CP9980" s="439" t="n">
        <v>533354</v>
      </c>
      <c r="CQ9980" s="439" t="inlineStr">
        <is>
          <t>ANDHRA PRADESH</t>
        </is>
      </c>
    </row>
    <row r="9981" ht="14.4" customHeight="1">
      <c r="CP9981" s="439" t="n">
        <v>533355</v>
      </c>
      <c r="CQ9981" s="439" t="inlineStr">
        <is>
          <t>ANDHRA PRADESH</t>
        </is>
      </c>
    </row>
    <row r="9982" ht="14.4" customHeight="1">
      <c r="CP9982" s="439" t="n">
        <v>533401</v>
      </c>
      <c r="CQ9982" s="439" t="inlineStr">
        <is>
          <t>ANDHRA PRADESH</t>
        </is>
      </c>
    </row>
    <row r="9983" ht="14.4" customHeight="1">
      <c r="CP9983" s="439" t="n">
        <v>533406</v>
      </c>
      <c r="CQ9983" s="439" t="inlineStr">
        <is>
          <t>ANDHRA PRADESH</t>
        </is>
      </c>
    </row>
    <row r="9984" ht="14.4" customHeight="1">
      <c r="CP9984" s="439" t="n">
        <v>533407</v>
      </c>
      <c r="CQ9984" s="439" t="inlineStr">
        <is>
          <t>ANDHRA PRADESH</t>
        </is>
      </c>
    </row>
    <row r="9985" ht="14.4" customHeight="1">
      <c r="CP9985" s="439" t="n">
        <v>533408</v>
      </c>
      <c r="CQ9985" s="439" t="inlineStr">
        <is>
          <t>ANDHRA PRADESH</t>
        </is>
      </c>
    </row>
    <row r="9986" ht="14.4" customHeight="1">
      <c r="CP9986" s="439" t="n">
        <v>533428</v>
      </c>
      <c r="CQ9986" s="439" t="inlineStr">
        <is>
          <t>ANDHRA PRADESH</t>
        </is>
      </c>
    </row>
    <row r="9987" ht="14.4" customHeight="1">
      <c r="CP9987" s="439" t="n">
        <v>533429</v>
      </c>
      <c r="CQ9987" s="439" t="inlineStr">
        <is>
          <t>ANDHRA PRADESH</t>
        </is>
      </c>
    </row>
    <row r="9988" ht="14.4" customHeight="1">
      <c r="CP9988" s="439" t="n">
        <v>533430</v>
      </c>
      <c r="CQ9988" s="439" t="inlineStr">
        <is>
          <t>ANDHRA PRADESH</t>
        </is>
      </c>
    </row>
    <row r="9989" ht="14.4" customHeight="1">
      <c r="CP9989" s="439" t="n">
        <v>533431</v>
      </c>
      <c r="CQ9989" s="439" t="inlineStr">
        <is>
          <t>ANDHRA PRADESH</t>
        </is>
      </c>
    </row>
    <row r="9990" ht="14.4" customHeight="1">
      <c r="CP9990" s="439" t="n">
        <v>533432</v>
      </c>
      <c r="CQ9990" s="439" t="inlineStr">
        <is>
          <t>ANDHRA PRADESH</t>
        </is>
      </c>
    </row>
    <row r="9991" ht="14.4" customHeight="1">
      <c r="CP9991" s="439" t="n">
        <v>533433</v>
      </c>
      <c r="CQ9991" s="439" t="inlineStr">
        <is>
          <t>ANDHRA PRADESH</t>
        </is>
      </c>
    </row>
    <row r="9992" ht="14.4" customHeight="1">
      <c r="CP9992" s="439" t="n">
        <v>533434</v>
      </c>
      <c r="CQ9992" s="439" t="inlineStr">
        <is>
          <t>ANDHRA PRADESH</t>
        </is>
      </c>
    </row>
    <row r="9993" ht="14.4" customHeight="1">
      <c r="CP9993" s="439" t="n">
        <v>533435</v>
      </c>
      <c r="CQ9993" s="439" t="inlineStr">
        <is>
          <t>ANDHRA PRADESH</t>
        </is>
      </c>
    </row>
    <row r="9994" ht="14.4" customHeight="1">
      <c r="CP9994" s="439" t="n">
        <v>533436</v>
      </c>
      <c r="CQ9994" s="439" t="inlineStr">
        <is>
          <t>ANDHRA PRADESH</t>
        </is>
      </c>
    </row>
    <row r="9995" ht="14.4" customHeight="1">
      <c r="CP9995" s="439" t="n">
        <v>533437</v>
      </c>
      <c r="CQ9995" s="439" t="inlineStr">
        <is>
          <t>ANDHRA PRADESH</t>
        </is>
      </c>
    </row>
    <row r="9996" ht="14.4" customHeight="1">
      <c r="CP9996" s="439" t="n">
        <v>533440</v>
      </c>
      <c r="CQ9996" s="439" t="inlineStr">
        <is>
          <t>ANDHRA PRADESH</t>
        </is>
      </c>
    </row>
    <row r="9997" ht="14.4" customHeight="1">
      <c r="CP9997" s="439" t="n">
        <v>533444</v>
      </c>
      <c r="CQ9997" s="439" t="inlineStr">
        <is>
          <t>ANDHRA PRADESH</t>
        </is>
      </c>
    </row>
    <row r="9998" ht="14.4" customHeight="1">
      <c r="CP9998" s="439" t="n">
        <v>533445</v>
      </c>
      <c r="CQ9998" s="439" t="inlineStr">
        <is>
          <t>ANDHRA PRADESH</t>
        </is>
      </c>
    </row>
    <row r="9999" ht="14.4" customHeight="1">
      <c r="CP9999" s="439" t="n">
        <v>533446</v>
      </c>
      <c r="CQ9999" s="439" t="inlineStr">
        <is>
          <t>ANDHRA PRADESH</t>
        </is>
      </c>
    </row>
    <row r="10000" ht="14.4" customHeight="1">
      <c r="CP10000" s="439" t="n">
        <v>533447</v>
      </c>
      <c r="CQ10000" s="439" t="inlineStr">
        <is>
          <t>ANDHRA PRADESH</t>
        </is>
      </c>
    </row>
    <row r="10001" ht="14.4" customHeight="1">
      <c r="CP10001" s="439" t="n">
        <v>533448</v>
      </c>
      <c r="CQ10001" s="439" t="inlineStr">
        <is>
          <t>ANDHRA PRADESH</t>
        </is>
      </c>
    </row>
    <row r="10002" ht="14.4" customHeight="1">
      <c r="CP10002" s="439" t="n">
        <v>533449</v>
      </c>
      <c r="CQ10002" s="439" t="inlineStr">
        <is>
          <t>ANDHRA PRADESH</t>
        </is>
      </c>
    </row>
    <row r="10003" ht="14.4" customHeight="1">
      <c r="CP10003" s="439" t="n">
        <v>533450</v>
      </c>
      <c r="CQ10003" s="439" t="inlineStr">
        <is>
          <t>ANDHRA PRADESH</t>
        </is>
      </c>
    </row>
    <row r="10004" ht="14.4" customHeight="1">
      <c r="CP10004" s="439" t="n">
        <v>533451</v>
      </c>
      <c r="CQ10004" s="439" t="inlineStr">
        <is>
          <t>ANDHRA PRADESH</t>
        </is>
      </c>
    </row>
    <row r="10005" ht="14.4" customHeight="1">
      <c r="CP10005" s="439" t="n">
        <v>533461</v>
      </c>
      <c r="CQ10005" s="439" t="inlineStr">
        <is>
          <t>ANDHRA PRADESH</t>
        </is>
      </c>
    </row>
    <row r="10006" ht="14.4" customHeight="1">
      <c r="CP10006" s="439" t="n">
        <v>533462</v>
      </c>
      <c r="CQ10006" s="439" t="inlineStr">
        <is>
          <t>ANDHRA PRADESH</t>
        </is>
      </c>
    </row>
    <row r="10007" ht="14.4" customHeight="1">
      <c r="CP10007" s="439" t="n">
        <v>533463</v>
      </c>
      <c r="CQ10007" s="439" t="inlineStr">
        <is>
          <t>ANDHRA PRADESH</t>
        </is>
      </c>
    </row>
    <row r="10008" ht="14.4" customHeight="1">
      <c r="CP10008" s="439" t="n">
        <v>533468</v>
      </c>
      <c r="CQ10008" s="439" t="inlineStr">
        <is>
          <t>ANDHRA PRADESH</t>
        </is>
      </c>
    </row>
    <row r="10009" ht="14.4" customHeight="1">
      <c r="CP10009" s="439" t="n">
        <v>533483</v>
      </c>
      <c r="CQ10009" s="439" t="inlineStr">
        <is>
          <t>ANDHRA PRADESH</t>
        </is>
      </c>
    </row>
    <row r="10010" ht="14.4" customHeight="1">
      <c r="CP10010" s="439" t="n">
        <v>533577</v>
      </c>
      <c r="CQ10010" s="439" t="inlineStr">
        <is>
          <t>ANDHRA PRADESH</t>
        </is>
      </c>
    </row>
    <row r="10011" ht="14.4" customHeight="1">
      <c r="CP10011" s="439" t="n">
        <v>534001</v>
      </c>
      <c r="CQ10011" s="439" t="inlineStr">
        <is>
          <t>ANDHRA PRADESH</t>
        </is>
      </c>
    </row>
    <row r="10012" ht="14.4" customHeight="1">
      <c r="CP10012" s="439" t="n">
        <v>534002</v>
      </c>
      <c r="CQ10012" s="439" t="inlineStr">
        <is>
          <t>ANDHRA PRADESH</t>
        </is>
      </c>
    </row>
    <row r="10013" ht="14.4" customHeight="1">
      <c r="CP10013" s="439" t="n">
        <v>534003</v>
      </c>
      <c r="CQ10013" s="439" t="inlineStr">
        <is>
          <t>ANDHRA PRADESH</t>
        </is>
      </c>
    </row>
    <row r="10014" ht="14.4" customHeight="1">
      <c r="CP10014" s="439" t="n">
        <v>534004</v>
      </c>
      <c r="CQ10014" s="439" t="inlineStr">
        <is>
          <t>ANDHRA PRADESH</t>
        </is>
      </c>
    </row>
    <row r="10015" ht="14.4" customHeight="1">
      <c r="CP10015" s="439" t="n">
        <v>534005</v>
      </c>
      <c r="CQ10015" s="439" t="inlineStr">
        <is>
          <t>ANDHRA PRADESH</t>
        </is>
      </c>
    </row>
    <row r="10016" ht="14.4" customHeight="1">
      <c r="CP10016" s="439" t="n">
        <v>534006</v>
      </c>
      <c r="CQ10016" s="439" t="inlineStr">
        <is>
          <t>ANDHRA PRADESH</t>
        </is>
      </c>
    </row>
    <row r="10017" ht="14.4" customHeight="1">
      <c r="CP10017" s="439" t="n">
        <v>534007</v>
      </c>
      <c r="CQ10017" s="439" t="inlineStr">
        <is>
          <t>ANDHRA PRADESH</t>
        </is>
      </c>
    </row>
    <row r="10018" ht="14.4" customHeight="1">
      <c r="CP10018" s="439" t="n">
        <v>534101</v>
      </c>
      <c r="CQ10018" s="439" t="inlineStr">
        <is>
          <t>ANDHRA PRADESH</t>
        </is>
      </c>
    </row>
    <row r="10019" ht="14.4" customHeight="1">
      <c r="CP10019" s="439" t="n">
        <v>534102</v>
      </c>
      <c r="CQ10019" s="439" t="inlineStr">
        <is>
          <t>ANDHRA PRADESH</t>
        </is>
      </c>
    </row>
    <row r="10020" ht="14.4" customHeight="1">
      <c r="CP10020" s="439" t="n">
        <v>534111</v>
      </c>
      <c r="CQ10020" s="439" t="inlineStr">
        <is>
          <t>ANDHRA PRADESH</t>
        </is>
      </c>
    </row>
    <row r="10021" ht="14.4" customHeight="1">
      <c r="CP10021" s="439" t="n">
        <v>534112</v>
      </c>
      <c r="CQ10021" s="439" t="inlineStr">
        <is>
          <t>ANDHRA PRADESH</t>
        </is>
      </c>
    </row>
    <row r="10022" ht="14.4" customHeight="1">
      <c r="CP10022" s="439" t="n">
        <v>534122</v>
      </c>
      <c r="CQ10022" s="439" t="inlineStr">
        <is>
          <t>ANDHRA PRADESH</t>
        </is>
      </c>
    </row>
    <row r="10023" ht="14.4" customHeight="1">
      <c r="CP10023" s="439" t="n">
        <v>534123</v>
      </c>
      <c r="CQ10023" s="439" t="inlineStr">
        <is>
          <t>ANDHRA PRADESH</t>
        </is>
      </c>
    </row>
    <row r="10024" ht="14.4" customHeight="1">
      <c r="CP10024" s="439" t="n">
        <v>534124</v>
      </c>
      <c r="CQ10024" s="439" t="inlineStr">
        <is>
          <t>ANDHRA PRADESH</t>
        </is>
      </c>
    </row>
    <row r="10025" ht="14.4" customHeight="1">
      <c r="CP10025" s="439" t="n">
        <v>534126</v>
      </c>
      <c r="CQ10025" s="439" t="inlineStr">
        <is>
          <t>ANDHRA PRADESH</t>
        </is>
      </c>
    </row>
    <row r="10026" ht="14.4" customHeight="1">
      <c r="CP10026" s="439" t="n">
        <v>534134</v>
      </c>
      <c r="CQ10026" s="439" t="inlineStr">
        <is>
          <t>ANDHRA PRADESH</t>
        </is>
      </c>
    </row>
    <row r="10027" ht="14.4" customHeight="1">
      <c r="CP10027" s="439" t="n">
        <v>534145</v>
      </c>
      <c r="CQ10027" s="439" t="inlineStr">
        <is>
          <t>ANDHRA PRADESH</t>
        </is>
      </c>
    </row>
    <row r="10028" ht="14.4" customHeight="1">
      <c r="CP10028" s="439" t="n">
        <v>534146</v>
      </c>
      <c r="CQ10028" s="439" t="inlineStr">
        <is>
          <t>ANDHRA PRADESH</t>
        </is>
      </c>
    </row>
    <row r="10029" ht="14.4" customHeight="1">
      <c r="CP10029" s="439" t="n">
        <v>534156</v>
      </c>
      <c r="CQ10029" s="439" t="inlineStr">
        <is>
          <t>ANDHRA PRADESH</t>
        </is>
      </c>
    </row>
    <row r="10030" ht="14.4" customHeight="1">
      <c r="CP10030" s="439" t="n">
        <v>534165</v>
      </c>
      <c r="CQ10030" s="439" t="inlineStr">
        <is>
          <t>ANDHRA PRADESH</t>
        </is>
      </c>
    </row>
    <row r="10031" ht="14.4" customHeight="1">
      <c r="CP10031" s="439" t="n">
        <v>534166</v>
      </c>
      <c r="CQ10031" s="439" t="inlineStr">
        <is>
          <t>ANDHRA PRADESH</t>
        </is>
      </c>
    </row>
    <row r="10032" ht="14.4" customHeight="1">
      <c r="CP10032" s="439" t="n">
        <v>534176</v>
      </c>
      <c r="CQ10032" s="439" t="inlineStr">
        <is>
          <t>ANDHRA PRADESH</t>
        </is>
      </c>
    </row>
    <row r="10033" ht="14.4" customHeight="1">
      <c r="CP10033" s="439" t="n">
        <v>534186</v>
      </c>
      <c r="CQ10033" s="439" t="inlineStr">
        <is>
          <t>ANDHRA PRADESH</t>
        </is>
      </c>
    </row>
    <row r="10034" ht="14.4" customHeight="1">
      <c r="CP10034" s="439" t="n">
        <v>534195</v>
      </c>
      <c r="CQ10034" s="439" t="inlineStr">
        <is>
          <t>ANDHRA PRADESH</t>
        </is>
      </c>
    </row>
    <row r="10035" ht="14.4" customHeight="1">
      <c r="CP10035" s="439" t="n">
        <v>534196</v>
      </c>
      <c r="CQ10035" s="439" t="inlineStr">
        <is>
          <t>ANDHRA PRADESH</t>
        </is>
      </c>
    </row>
    <row r="10036" ht="14.4" customHeight="1">
      <c r="CP10036" s="439" t="n">
        <v>534197</v>
      </c>
      <c r="CQ10036" s="439" t="inlineStr">
        <is>
          <t>ANDHRA PRADESH</t>
        </is>
      </c>
    </row>
    <row r="10037" ht="14.4" customHeight="1">
      <c r="CP10037" s="439" t="n">
        <v>534198</v>
      </c>
      <c r="CQ10037" s="439" t="inlineStr">
        <is>
          <t>ANDHRA PRADESH</t>
        </is>
      </c>
    </row>
    <row r="10038" ht="14.4" customHeight="1">
      <c r="CP10038" s="439" t="n">
        <v>534199</v>
      </c>
      <c r="CQ10038" s="439" t="inlineStr">
        <is>
          <t>ANDHRA PRADESH</t>
        </is>
      </c>
    </row>
    <row r="10039" ht="14.4" customHeight="1">
      <c r="CP10039" s="439" t="n">
        <v>534201</v>
      </c>
      <c r="CQ10039" s="439" t="inlineStr">
        <is>
          <t>ANDHRA PRADESH</t>
        </is>
      </c>
    </row>
    <row r="10040" ht="14.4" customHeight="1">
      <c r="CP10040" s="439" t="n">
        <v>534202</v>
      </c>
      <c r="CQ10040" s="439" t="inlineStr">
        <is>
          <t>ANDHRA PRADESH</t>
        </is>
      </c>
    </row>
    <row r="10041" ht="14.4" customHeight="1">
      <c r="CP10041" s="439" t="n">
        <v>534204</v>
      </c>
      <c r="CQ10041" s="439" t="inlineStr">
        <is>
          <t>ANDHRA PRADESH</t>
        </is>
      </c>
    </row>
    <row r="10042" ht="14.4" customHeight="1">
      <c r="CP10042" s="439" t="n">
        <v>534206</v>
      </c>
      <c r="CQ10042" s="439" t="inlineStr">
        <is>
          <t>ANDHRA PRADESH</t>
        </is>
      </c>
    </row>
    <row r="10043" ht="14.4" customHeight="1">
      <c r="CP10043" s="439" t="n">
        <v>534207</v>
      </c>
      <c r="CQ10043" s="439" t="inlineStr">
        <is>
          <t>ANDHRA PRADESH</t>
        </is>
      </c>
    </row>
    <row r="10044" ht="14.4" customHeight="1">
      <c r="CP10044" s="439" t="n">
        <v>534208</v>
      </c>
      <c r="CQ10044" s="439" t="inlineStr">
        <is>
          <t>ANDHRA PRADESH</t>
        </is>
      </c>
    </row>
    <row r="10045" ht="14.4" customHeight="1">
      <c r="CP10045" s="439" t="n">
        <v>534209</v>
      </c>
      <c r="CQ10045" s="439" t="inlineStr">
        <is>
          <t>ANDHRA PRADESH</t>
        </is>
      </c>
    </row>
    <row r="10046" ht="14.4" customHeight="1">
      <c r="CP10046" s="439" t="n">
        <v>534210</v>
      </c>
      <c r="CQ10046" s="439" t="inlineStr">
        <is>
          <t>ANDHRA PRADESH</t>
        </is>
      </c>
    </row>
    <row r="10047" ht="14.4" customHeight="1">
      <c r="CP10047" s="439" t="n">
        <v>534211</v>
      </c>
      <c r="CQ10047" s="439" t="inlineStr">
        <is>
          <t>ANDHRA PRADESH</t>
        </is>
      </c>
    </row>
    <row r="10048" ht="14.4" customHeight="1">
      <c r="CP10048" s="439" t="n">
        <v>534215</v>
      </c>
      <c r="CQ10048" s="439" t="inlineStr">
        <is>
          <t>ANDHRA PRADESH</t>
        </is>
      </c>
    </row>
    <row r="10049" ht="14.4" customHeight="1">
      <c r="CP10049" s="439" t="n">
        <v>534216</v>
      </c>
      <c r="CQ10049" s="439" t="inlineStr">
        <is>
          <t>ANDHRA PRADESH</t>
        </is>
      </c>
    </row>
    <row r="10050" ht="14.4" customHeight="1">
      <c r="CP10050" s="439" t="n">
        <v>534217</v>
      </c>
      <c r="CQ10050" s="439" t="inlineStr">
        <is>
          <t>ANDHRA PRADESH</t>
        </is>
      </c>
    </row>
    <row r="10051" ht="14.4" customHeight="1">
      <c r="CP10051" s="439" t="n">
        <v>534218</v>
      </c>
      <c r="CQ10051" s="439" t="inlineStr">
        <is>
          <t>ANDHRA PRADESH</t>
        </is>
      </c>
    </row>
    <row r="10052" ht="14.4" customHeight="1">
      <c r="CP10052" s="439" t="n">
        <v>534222</v>
      </c>
      <c r="CQ10052" s="439" t="inlineStr">
        <is>
          <t>ANDHRA PRADESH</t>
        </is>
      </c>
    </row>
    <row r="10053" ht="14.4" customHeight="1">
      <c r="CP10053" s="439" t="n">
        <v>534225</v>
      </c>
      <c r="CQ10053" s="439" t="inlineStr">
        <is>
          <t>ANDHRA PRADESH</t>
        </is>
      </c>
    </row>
    <row r="10054" ht="14.4" customHeight="1">
      <c r="CP10054" s="439" t="n">
        <v>534227</v>
      </c>
      <c r="CQ10054" s="439" t="inlineStr">
        <is>
          <t>ANDHRA PRADESH</t>
        </is>
      </c>
    </row>
    <row r="10055" ht="14.4" customHeight="1">
      <c r="CP10055" s="439" t="n">
        <v>534230</v>
      </c>
      <c r="CQ10055" s="439" t="inlineStr">
        <is>
          <t>ANDHRA PRADESH</t>
        </is>
      </c>
    </row>
    <row r="10056" ht="14.4" customHeight="1">
      <c r="CP10056" s="439" t="n">
        <v>534235</v>
      </c>
      <c r="CQ10056" s="439" t="inlineStr">
        <is>
          <t>ANDHRA PRADESH</t>
        </is>
      </c>
    </row>
    <row r="10057" ht="14.4" customHeight="1">
      <c r="CP10057" s="439" t="n">
        <v>534236</v>
      </c>
      <c r="CQ10057" s="439" t="inlineStr">
        <is>
          <t>ANDHRA PRADESH</t>
        </is>
      </c>
    </row>
    <row r="10058" ht="14.4" customHeight="1">
      <c r="CP10058" s="439" t="n">
        <v>534237</v>
      </c>
      <c r="CQ10058" s="439" t="inlineStr">
        <is>
          <t>ANDHRA PRADESH</t>
        </is>
      </c>
    </row>
    <row r="10059" ht="14.4" customHeight="1">
      <c r="CP10059" s="439" t="n">
        <v>534238</v>
      </c>
      <c r="CQ10059" s="439" t="inlineStr">
        <is>
          <t>ANDHRA PRADESH</t>
        </is>
      </c>
    </row>
    <row r="10060" ht="14.4" customHeight="1">
      <c r="CP10060" s="439" t="n">
        <v>534239</v>
      </c>
      <c r="CQ10060" s="439" t="inlineStr">
        <is>
          <t>ANDHRA PRADESH</t>
        </is>
      </c>
    </row>
    <row r="10061" ht="14.4" customHeight="1">
      <c r="CP10061" s="439" t="n">
        <v>534240</v>
      </c>
      <c r="CQ10061" s="439" t="inlineStr">
        <is>
          <t>ANDHRA PRADESH</t>
        </is>
      </c>
    </row>
    <row r="10062" ht="14.4" customHeight="1">
      <c r="CP10062" s="439" t="n">
        <v>534243</v>
      </c>
      <c r="CQ10062" s="439" t="inlineStr">
        <is>
          <t>ANDHRA PRADESH</t>
        </is>
      </c>
    </row>
    <row r="10063" ht="14.4" customHeight="1">
      <c r="CP10063" s="439" t="n">
        <v>534244</v>
      </c>
      <c r="CQ10063" s="439" t="inlineStr">
        <is>
          <t>ANDHRA PRADESH</t>
        </is>
      </c>
    </row>
    <row r="10064" ht="14.4" customHeight="1">
      <c r="CP10064" s="439" t="n">
        <v>534245</v>
      </c>
      <c r="CQ10064" s="439" t="inlineStr">
        <is>
          <t>ANDHRA PRADESH</t>
        </is>
      </c>
    </row>
    <row r="10065" ht="14.4" customHeight="1">
      <c r="CP10065" s="439" t="n">
        <v>534247</v>
      </c>
      <c r="CQ10065" s="439" t="inlineStr">
        <is>
          <t>ANDHRA PRADESH</t>
        </is>
      </c>
    </row>
    <row r="10066" ht="14.4" customHeight="1">
      <c r="CP10066" s="439" t="n">
        <v>534250</v>
      </c>
      <c r="CQ10066" s="439" t="inlineStr">
        <is>
          <t>ANDHRA PRADESH</t>
        </is>
      </c>
    </row>
    <row r="10067" ht="14.4" customHeight="1">
      <c r="CP10067" s="439" t="n">
        <v>534260</v>
      </c>
      <c r="CQ10067" s="439" t="inlineStr">
        <is>
          <t>ANDHRA PRADESH</t>
        </is>
      </c>
    </row>
    <row r="10068" ht="14.4" customHeight="1">
      <c r="CP10068" s="439" t="n">
        <v>534265</v>
      </c>
      <c r="CQ10068" s="439" t="inlineStr">
        <is>
          <t>ANDHRA PRADESH</t>
        </is>
      </c>
    </row>
    <row r="10069" ht="14.4" customHeight="1">
      <c r="CP10069" s="439" t="n">
        <v>534266</v>
      </c>
      <c r="CQ10069" s="439" t="inlineStr">
        <is>
          <t>ANDHRA PRADESH</t>
        </is>
      </c>
    </row>
    <row r="10070" ht="14.4" customHeight="1">
      <c r="CP10070" s="439" t="n">
        <v>534267</v>
      </c>
      <c r="CQ10070" s="439" t="inlineStr">
        <is>
          <t>ANDHRA PRADESH</t>
        </is>
      </c>
    </row>
    <row r="10071" ht="14.4" customHeight="1">
      <c r="CP10071" s="439" t="n">
        <v>534268</v>
      </c>
      <c r="CQ10071" s="439" t="inlineStr">
        <is>
          <t>ANDHRA PRADESH</t>
        </is>
      </c>
    </row>
    <row r="10072" ht="14.4" customHeight="1">
      <c r="CP10072" s="439" t="n">
        <v>534269</v>
      </c>
      <c r="CQ10072" s="439" t="inlineStr">
        <is>
          <t>ANDHRA PRADESH</t>
        </is>
      </c>
    </row>
    <row r="10073" ht="14.4" customHeight="1">
      <c r="CP10073" s="439" t="n">
        <v>534275</v>
      </c>
      <c r="CQ10073" s="439" t="inlineStr">
        <is>
          <t>ANDHRA PRADESH</t>
        </is>
      </c>
    </row>
    <row r="10074" ht="14.4" customHeight="1">
      <c r="CP10074" s="439" t="n">
        <v>534280</v>
      </c>
      <c r="CQ10074" s="439" t="inlineStr">
        <is>
          <t>ANDHRA PRADESH</t>
        </is>
      </c>
    </row>
    <row r="10075" ht="14.4" customHeight="1">
      <c r="CP10075" s="439" t="n">
        <v>534281</v>
      </c>
      <c r="CQ10075" s="439" t="inlineStr">
        <is>
          <t>ANDHRA PRADESH</t>
        </is>
      </c>
    </row>
    <row r="10076" ht="14.4" customHeight="1">
      <c r="CP10076" s="439" t="n">
        <v>534301</v>
      </c>
      <c r="CQ10076" s="439" t="inlineStr">
        <is>
          <t>ANDHRA PRADESH</t>
        </is>
      </c>
    </row>
    <row r="10077" ht="14.4" customHeight="1">
      <c r="CP10077" s="439" t="n">
        <v>534302</v>
      </c>
      <c r="CQ10077" s="439" t="inlineStr">
        <is>
          <t>ANDHRA PRADESH</t>
        </is>
      </c>
    </row>
    <row r="10078" ht="14.4" customHeight="1">
      <c r="CP10078" s="439" t="n">
        <v>534305</v>
      </c>
      <c r="CQ10078" s="439" t="inlineStr">
        <is>
          <t>ANDHRA PRADESH</t>
        </is>
      </c>
    </row>
    <row r="10079" ht="14.4" customHeight="1">
      <c r="CP10079" s="439" t="n">
        <v>534311</v>
      </c>
      <c r="CQ10079" s="439" t="inlineStr">
        <is>
          <t>ANDHRA PRADESH</t>
        </is>
      </c>
    </row>
    <row r="10080" ht="14.4" customHeight="1">
      <c r="CP10080" s="439" t="n">
        <v>534312</v>
      </c>
      <c r="CQ10080" s="439" t="inlineStr">
        <is>
          <t>ANDHRA PRADESH</t>
        </is>
      </c>
    </row>
    <row r="10081" ht="14.4" customHeight="1">
      <c r="CP10081" s="439" t="n">
        <v>534313</v>
      </c>
      <c r="CQ10081" s="439" t="inlineStr">
        <is>
          <t>ANDHRA PRADESH</t>
        </is>
      </c>
    </row>
    <row r="10082" ht="14.4" customHeight="1">
      <c r="CP10082" s="439" t="n">
        <v>534315</v>
      </c>
      <c r="CQ10082" s="439" t="inlineStr">
        <is>
          <t>ANDHRA PRADESH</t>
        </is>
      </c>
    </row>
    <row r="10083" ht="14.4" customHeight="1">
      <c r="CP10083" s="439" t="n">
        <v>534316</v>
      </c>
      <c r="CQ10083" s="439" t="inlineStr">
        <is>
          <t>ANDHRA PRADESH</t>
        </is>
      </c>
    </row>
    <row r="10084" ht="14.4" customHeight="1">
      <c r="CP10084" s="439" t="n">
        <v>534318</v>
      </c>
      <c r="CQ10084" s="439" t="inlineStr">
        <is>
          <t>ANDHRA PRADESH</t>
        </is>
      </c>
    </row>
    <row r="10085" ht="14.4" customHeight="1">
      <c r="CP10085" s="439" t="n">
        <v>534320</v>
      </c>
      <c r="CQ10085" s="439" t="inlineStr">
        <is>
          <t>ANDHRA PRADESH</t>
        </is>
      </c>
    </row>
    <row r="10086" ht="14.4" customHeight="1">
      <c r="CP10086" s="439" t="n">
        <v>534324</v>
      </c>
      <c r="CQ10086" s="439" t="inlineStr">
        <is>
          <t>ANDHRA PRADESH</t>
        </is>
      </c>
    </row>
    <row r="10087" ht="14.4" customHeight="1">
      <c r="CP10087" s="439" t="n">
        <v>534326</v>
      </c>
      <c r="CQ10087" s="439" t="inlineStr">
        <is>
          <t>ANDHRA PRADESH</t>
        </is>
      </c>
    </row>
    <row r="10088" ht="14.4" customHeight="1">
      <c r="CP10088" s="439" t="n">
        <v>534327</v>
      </c>
      <c r="CQ10088" s="439" t="inlineStr">
        <is>
          <t>ANDHRA PRADESH</t>
        </is>
      </c>
    </row>
    <row r="10089" ht="14.4" customHeight="1">
      <c r="CP10089" s="439" t="n">
        <v>534328</v>
      </c>
      <c r="CQ10089" s="439" t="inlineStr">
        <is>
          <t>ANDHRA PRADESH</t>
        </is>
      </c>
    </row>
    <row r="10090" ht="14.4" customHeight="1">
      <c r="CP10090" s="439" t="n">
        <v>534329</v>
      </c>
      <c r="CQ10090" s="439" t="inlineStr">
        <is>
          <t>ANDHRA PRADESH</t>
        </is>
      </c>
    </row>
    <row r="10091" ht="14.4" customHeight="1">
      <c r="CP10091" s="439" t="n">
        <v>534330</v>
      </c>
      <c r="CQ10091" s="439" t="inlineStr">
        <is>
          <t>ANDHRA PRADESH</t>
        </is>
      </c>
    </row>
    <row r="10092" ht="14.4" customHeight="1">
      <c r="CP10092" s="439" t="n">
        <v>534331</v>
      </c>
      <c r="CQ10092" s="439" t="inlineStr">
        <is>
          <t>ANDHRA PRADESH</t>
        </is>
      </c>
    </row>
    <row r="10093" ht="14.4" customHeight="1">
      <c r="CP10093" s="439" t="n">
        <v>534338</v>
      </c>
      <c r="CQ10093" s="439" t="inlineStr">
        <is>
          <t>ANDHRA PRADESH</t>
        </is>
      </c>
    </row>
    <row r="10094" ht="14.4" customHeight="1">
      <c r="CP10094" s="439" t="n">
        <v>534340</v>
      </c>
      <c r="CQ10094" s="439" t="inlineStr">
        <is>
          <t>ANDHRA PRADESH</t>
        </is>
      </c>
    </row>
    <row r="10095" ht="14.4" customHeight="1">
      <c r="CP10095" s="439" t="n">
        <v>534341</v>
      </c>
      <c r="CQ10095" s="439" t="inlineStr">
        <is>
          <t>ANDHRA PRADESH</t>
        </is>
      </c>
    </row>
    <row r="10096" ht="14.4" customHeight="1">
      <c r="CP10096" s="439" t="n">
        <v>534342</v>
      </c>
      <c r="CQ10096" s="439" t="inlineStr">
        <is>
          <t>ANDHRA PRADESH</t>
        </is>
      </c>
    </row>
    <row r="10097" ht="14.4" customHeight="1">
      <c r="CP10097" s="439" t="n">
        <v>534350</v>
      </c>
      <c r="CQ10097" s="439" t="inlineStr">
        <is>
          <t>ANDHRA PRADESH</t>
        </is>
      </c>
    </row>
    <row r="10098" ht="14.4" customHeight="1">
      <c r="CP10098" s="439" t="n">
        <v>534401</v>
      </c>
      <c r="CQ10098" s="439" t="inlineStr">
        <is>
          <t>ANDHRA PRADESH</t>
        </is>
      </c>
    </row>
    <row r="10099" ht="14.4" customHeight="1">
      <c r="CP10099" s="439" t="n">
        <v>534406</v>
      </c>
      <c r="CQ10099" s="439" t="inlineStr">
        <is>
          <t>ANDHRA PRADESH</t>
        </is>
      </c>
    </row>
    <row r="10100" ht="14.4" customHeight="1">
      <c r="CP10100" s="439" t="n">
        <v>534411</v>
      </c>
      <c r="CQ10100" s="439" t="inlineStr">
        <is>
          <t>ANDHRA PRADESH</t>
        </is>
      </c>
    </row>
    <row r="10101" ht="14.4" customHeight="1">
      <c r="CP10101" s="439" t="n">
        <v>534416</v>
      </c>
      <c r="CQ10101" s="439" t="inlineStr">
        <is>
          <t>ANDHRA PRADESH</t>
        </is>
      </c>
    </row>
    <row r="10102" ht="14.4" customHeight="1">
      <c r="CP10102" s="439" t="n">
        <v>534425</v>
      </c>
      <c r="CQ10102" s="439" t="inlineStr">
        <is>
          <t>ANDHRA PRADESH</t>
        </is>
      </c>
    </row>
    <row r="10103" ht="14.4" customHeight="1">
      <c r="CP10103" s="439" t="n">
        <v>534426</v>
      </c>
      <c r="CQ10103" s="439" t="inlineStr">
        <is>
          <t>ANDHRA PRADESH</t>
        </is>
      </c>
    </row>
    <row r="10104" ht="14.4" customHeight="1">
      <c r="CP10104" s="439" t="n">
        <v>534427</v>
      </c>
      <c r="CQ10104" s="439" t="inlineStr">
        <is>
          <t>ANDHRA PRADESH</t>
        </is>
      </c>
    </row>
    <row r="10105" ht="14.4" customHeight="1">
      <c r="CP10105" s="439" t="n">
        <v>534432</v>
      </c>
      <c r="CQ10105" s="439" t="inlineStr">
        <is>
          <t>ANDHRA PRADESH</t>
        </is>
      </c>
    </row>
    <row r="10106" ht="14.4" customHeight="1">
      <c r="CP10106" s="439" t="n">
        <v>534435</v>
      </c>
      <c r="CQ10106" s="439" t="inlineStr">
        <is>
          <t>ANDHRA PRADESH</t>
        </is>
      </c>
    </row>
    <row r="10107" ht="14.4" customHeight="1">
      <c r="CP10107" s="439" t="n">
        <v>534437</v>
      </c>
      <c r="CQ10107" s="439" t="inlineStr">
        <is>
          <t>ANDHRA PRADESH</t>
        </is>
      </c>
    </row>
    <row r="10108" ht="14.4" customHeight="1">
      <c r="CP10108" s="439" t="n">
        <v>534442</v>
      </c>
      <c r="CQ10108" s="439" t="inlineStr">
        <is>
          <t>ANDHRA PRADESH</t>
        </is>
      </c>
    </row>
    <row r="10109" ht="14.4" customHeight="1">
      <c r="CP10109" s="439" t="n">
        <v>534444</v>
      </c>
      <c r="CQ10109" s="439" t="inlineStr">
        <is>
          <t>ANDHRA PRADESH</t>
        </is>
      </c>
    </row>
    <row r="10110" ht="14.4" customHeight="1">
      <c r="CP10110" s="439" t="n">
        <v>534447</v>
      </c>
      <c r="CQ10110" s="439" t="inlineStr">
        <is>
          <t>ANDHRA PRADESH</t>
        </is>
      </c>
    </row>
    <row r="10111" ht="14.4" customHeight="1">
      <c r="CP10111" s="439" t="n">
        <v>534448</v>
      </c>
      <c r="CQ10111" s="439" t="inlineStr">
        <is>
          <t>ANDHRA PRADESH</t>
        </is>
      </c>
    </row>
    <row r="10112" ht="14.4" customHeight="1">
      <c r="CP10112" s="439" t="n">
        <v>534449</v>
      </c>
      <c r="CQ10112" s="439" t="inlineStr">
        <is>
          <t>ANDHRA PRADESH</t>
        </is>
      </c>
    </row>
    <row r="10113" ht="14.4" customHeight="1">
      <c r="CP10113" s="439" t="n">
        <v>534450</v>
      </c>
      <c r="CQ10113" s="439" t="inlineStr">
        <is>
          <t>ANDHRA PRADESH</t>
        </is>
      </c>
    </row>
    <row r="10114" ht="14.4" customHeight="1">
      <c r="CP10114" s="439" t="n">
        <v>534451</v>
      </c>
      <c r="CQ10114" s="439" t="inlineStr">
        <is>
          <t>ANDHRA PRADESH</t>
        </is>
      </c>
    </row>
    <row r="10115" ht="14.4" customHeight="1">
      <c r="CP10115" s="439" t="n">
        <v>534452</v>
      </c>
      <c r="CQ10115" s="439" t="inlineStr">
        <is>
          <t>ANDHRA PRADESH</t>
        </is>
      </c>
    </row>
    <row r="10116" ht="14.4" customHeight="1">
      <c r="CP10116" s="439" t="n">
        <v>534455</v>
      </c>
      <c r="CQ10116" s="439" t="inlineStr">
        <is>
          <t>ANDHRA PRADESH</t>
        </is>
      </c>
    </row>
    <row r="10117" ht="14.4" customHeight="1">
      <c r="CP10117" s="439" t="n">
        <v>534456</v>
      </c>
      <c r="CQ10117" s="439" t="inlineStr">
        <is>
          <t>ANDHRA PRADESH</t>
        </is>
      </c>
    </row>
    <row r="10118" ht="14.4" customHeight="1">
      <c r="CP10118" s="439" t="n">
        <v>534460</v>
      </c>
      <c r="CQ10118" s="439" t="inlineStr">
        <is>
          <t>ANDHRA PRADESH</t>
        </is>
      </c>
    </row>
    <row r="10119" ht="14.4" customHeight="1">
      <c r="CP10119" s="439" t="n">
        <v>534461</v>
      </c>
      <c r="CQ10119" s="439" t="inlineStr">
        <is>
          <t>ANDHRA PRADESH</t>
        </is>
      </c>
    </row>
    <row r="10120" ht="14.4" customHeight="1">
      <c r="CP10120" s="439" t="n">
        <v>534462</v>
      </c>
      <c r="CQ10120" s="439" t="inlineStr">
        <is>
          <t>ANDHRA PRADESH</t>
        </is>
      </c>
    </row>
    <row r="10121" ht="14.4" customHeight="1">
      <c r="CP10121" s="439" t="n">
        <v>534467</v>
      </c>
      <c r="CQ10121" s="439" t="inlineStr">
        <is>
          <t>ANDHRA PRADESH</t>
        </is>
      </c>
    </row>
    <row r="10122" ht="14.4" customHeight="1">
      <c r="CP10122" s="439" t="n">
        <v>534475</v>
      </c>
      <c r="CQ10122" s="439" t="inlineStr">
        <is>
          <t>ANDHRA PRADESH</t>
        </is>
      </c>
    </row>
    <row r="10123" ht="14.4" customHeight="1">
      <c r="CP10123" s="439" t="n">
        <v>535001</v>
      </c>
      <c r="CQ10123" s="439" t="inlineStr">
        <is>
          <t>ANDHRA PRADESH</t>
        </is>
      </c>
    </row>
    <row r="10124" ht="14.4" customHeight="1">
      <c r="CP10124" s="439" t="n">
        <v>535002</v>
      </c>
      <c r="CQ10124" s="439" t="inlineStr">
        <is>
          <t>ANDHRA PRADESH</t>
        </is>
      </c>
    </row>
    <row r="10125" ht="14.4" customHeight="1">
      <c r="CP10125" s="439" t="n">
        <v>535003</v>
      </c>
      <c r="CQ10125" s="439" t="inlineStr">
        <is>
          <t>ANDHRA PRADESH</t>
        </is>
      </c>
    </row>
    <row r="10126" ht="14.4" customHeight="1">
      <c r="CP10126" s="439" t="n">
        <v>535004</v>
      </c>
      <c r="CQ10126" s="439" t="inlineStr">
        <is>
          <t>ANDHRA PRADESH</t>
        </is>
      </c>
    </row>
    <row r="10127" ht="14.4" customHeight="1">
      <c r="CP10127" s="439" t="n">
        <v>535005</v>
      </c>
      <c r="CQ10127" s="439" t="inlineStr">
        <is>
          <t>ANDHRA PRADESH</t>
        </is>
      </c>
    </row>
    <row r="10128" ht="14.4" customHeight="1">
      <c r="CP10128" s="439" t="n">
        <v>535006</v>
      </c>
      <c r="CQ10128" s="439" t="inlineStr">
        <is>
          <t>ANDHRA PRADESH</t>
        </is>
      </c>
    </row>
    <row r="10129" ht="14.4" customHeight="1">
      <c r="CP10129" s="439" t="n">
        <v>535101</v>
      </c>
      <c r="CQ10129" s="439" t="inlineStr">
        <is>
          <t>ANDHRA PRADESH</t>
        </is>
      </c>
    </row>
    <row r="10130" ht="14.4" customHeight="1">
      <c r="CP10130" s="439" t="n">
        <v>535102</v>
      </c>
      <c r="CQ10130" s="439" t="inlineStr">
        <is>
          <t>ANDHRA PRADESH</t>
        </is>
      </c>
    </row>
    <row r="10131" ht="14.4" customHeight="1">
      <c r="CP10131" s="439" t="n">
        <v>535124</v>
      </c>
      <c r="CQ10131" s="439" t="inlineStr">
        <is>
          <t>ANDHRA PRADESH</t>
        </is>
      </c>
    </row>
    <row r="10132" ht="14.4" customHeight="1">
      <c r="CP10132" s="439" t="n">
        <v>535125</v>
      </c>
      <c r="CQ10132" s="439" t="inlineStr">
        <is>
          <t>ANDHRA PRADESH</t>
        </is>
      </c>
    </row>
    <row r="10133" ht="14.4" customHeight="1">
      <c r="CP10133" s="439" t="n">
        <v>535126</v>
      </c>
      <c r="CQ10133" s="439" t="inlineStr">
        <is>
          <t>ANDHRA PRADESH</t>
        </is>
      </c>
    </row>
    <row r="10134" ht="14.4" customHeight="1">
      <c r="CP10134" s="439" t="n">
        <v>535128</v>
      </c>
      <c r="CQ10134" s="439" t="inlineStr">
        <is>
          <t>ANDHRA PRADESH</t>
        </is>
      </c>
    </row>
    <row r="10135" ht="14.4" customHeight="1">
      <c r="CP10135" s="439" t="n">
        <v>535145</v>
      </c>
      <c r="CQ10135" s="439" t="inlineStr">
        <is>
          <t>ANDHRA PRADESH</t>
        </is>
      </c>
    </row>
    <row r="10136" ht="14.4" customHeight="1">
      <c r="CP10136" s="439" t="n">
        <v>535148</v>
      </c>
      <c r="CQ10136" s="439" t="inlineStr">
        <is>
          <t>ANDHRA PRADESH</t>
        </is>
      </c>
    </row>
    <row r="10137" ht="14.4" customHeight="1">
      <c r="CP10137" s="439" t="n">
        <v>535160</v>
      </c>
      <c r="CQ10137" s="439" t="inlineStr">
        <is>
          <t>ANDHRA PRADESH</t>
        </is>
      </c>
    </row>
    <row r="10138" ht="14.4" customHeight="1">
      <c r="CP10138" s="439" t="n">
        <v>535161</v>
      </c>
      <c r="CQ10138" s="439" t="inlineStr">
        <is>
          <t>ANDHRA PRADESH</t>
        </is>
      </c>
    </row>
    <row r="10139" ht="14.4" customHeight="1">
      <c r="CP10139" s="439" t="n">
        <v>535183</v>
      </c>
      <c r="CQ10139" s="439" t="inlineStr">
        <is>
          <t>ANDHRA PRADESH</t>
        </is>
      </c>
    </row>
    <row r="10140" ht="14.4" customHeight="1">
      <c r="CP10140" s="439" t="n">
        <v>535204</v>
      </c>
      <c r="CQ10140" s="439" t="inlineStr">
        <is>
          <t>ANDHRA PRADESH</t>
        </is>
      </c>
    </row>
    <row r="10141" ht="14.4" customHeight="1">
      <c r="CP10141" s="439" t="n">
        <v>535213</v>
      </c>
      <c r="CQ10141" s="439" t="inlineStr">
        <is>
          <t>ANDHRA PRADESH</t>
        </is>
      </c>
    </row>
    <row r="10142" ht="14.4" customHeight="1">
      <c r="CP10142" s="439" t="n">
        <v>535214</v>
      </c>
      <c r="CQ10142" s="439" t="inlineStr">
        <is>
          <t>ANDHRA PRADESH</t>
        </is>
      </c>
    </row>
    <row r="10143" ht="14.4" customHeight="1">
      <c r="CP10143" s="439" t="n">
        <v>535215</v>
      </c>
      <c r="CQ10143" s="439" t="inlineStr">
        <is>
          <t>ANDHRA PRADESH</t>
        </is>
      </c>
    </row>
    <row r="10144" ht="14.4" customHeight="1">
      <c r="CP10144" s="439" t="n">
        <v>535216</v>
      </c>
      <c r="CQ10144" s="439" t="inlineStr">
        <is>
          <t>ANDHRA PRADESH</t>
        </is>
      </c>
    </row>
    <row r="10145" ht="14.4" customHeight="1">
      <c r="CP10145" s="439" t="n">
        <v>535217</v>
      </c>
      <c r="CQ10145" s="439" t="inlineStr">
        <is>
          <t>ANDHRA PRADESH</t>
        </is>
      </c>
    </row>
    <row r="10146" ht="14.4" customHeight="1">
      <c r="CP10146" s="439" t="n">
        <v>535218</v>
      </c>
      <c r="CQ10146" s="439" t="inlineStr">
        <is>
          <t>ANDHRA PRADESH</t>
        </is>
      </c>
    </row>
    <row r="10147" ht="14.4" customHeight="1">
      <c r="CP10147" s="439" t="n">
        <v>535220</v>
      </c>
      <c r="CQ10147" s="439" t="inlineStr">
        <is>
          <t>ANDHRA PRADESH</t>
        </is>
      </c>
    </row>
    <row r="10148" ht="14.4" customHeight="1">
      <c r="CP10148" s="439" t="n">
        <v>535221</v>
      </c>
      <c r="CQ10148" s="439" t="inlineStr">
        <is>
          <t>ANDHRA PRADESH</t>
        </is>
      </c>
    </row>
    <row r="10149" ht="14.4" customHeight="1">
      <c r="CP10149" s="439" t="n">
        <v>535240</v>
      </c>
      <c r="CQ10149" s="439" t="inlineStr">
        <is>
          <t>ANDHRA PRADESH</t>
        </is>
      </c>
    </row>
    <row r="10150" ht="14.4" customHeight="1">
      <c r="CP10150" s="439" t="n">
        <v>535250</v>
      </c>
      <c r="CQ10150" s="439" t="inlineStr">
        <is>
          <t>ANDHRA PRADESH</t>
        </is>
      </c>
    </row>
    <row r="10151" ht="14.4" customHeight="1">
      <c r="CP10151" s="439" t="n">
        <v>535260</v>
      </c>
      <c r="CQ10151" s="439" t="inlineStr">
        <is>
          <t>ANDHRA PRADESH</t>
        </is>
      </c>
    </row>
    <row r="10152" ht="14.4" customHeight="1">
      <c r="CP10152" s="439" t="n">
        <v>535270</v>
      </c>
      <c r="CQ10152" s="439" t="inlineStr">
        <is>
          <t>ANDHRA PRADESH</t>
        </is>
      </c>
    </row>
    <row r="10153" ht="14.4" customHeight="1">
      <c r="CP10153" s="439" t="n">
        <v>535273</v>
      </c>
      <c r="CQ10153" s="439" t="inlineStr">
        <is>
          <t>ANDHRA PRADESH</t>
        </is>
      </c>
    </row>
    <row r="10154" ht="14.4" customHeight="1">
      <c r="CP10154" s="439" t="n">
        <v>535280</v>
      </c>
      <c r="CQ10154" s="439" t="inlineStr">
        <is>
          <t>ANDHRA PRADESH</t>
        </is>
      </c>
    </row>
    <row r="10155" ht="14.4" customHeight="1">
      <c r="CP10155" s="439" t="n">
        <v>535281</v>
      </c>
      <c r="CQ10155" s="439" t="inlineStr">
        <is>
          <t>ANDHRA PRADESH</t>
        </is>
      </c>
    </row>
    <row r="10156" ht="14.4" customHeight="1">
      <c r="CP10156" s="439" t="n">
        <v>535463</v>
      </c>
      <c r="CQ10156" s="439" t="inlineStr">
        <is>
          <t>ANDHRA PRADESH</t>
        </is>
      </c>
    </row>
    <row r="10157" ht="14.4" customHeight="1">
      <c r="CP10157" s="439" t="n">
        <v>535501</v>
      </c>
      <c r="CQ10157" s="439" t="inlineStr">
        <is>
          <t>ANDHRA PRADESH</t>
        </is>
      </c>
    </row>
    <row r="10158" ht="14.4" customHeight="1">
      <c r="CP10158" s="439" t="n">
        <v>535502</v>
      </c>
      <c r="CQ10158" s="439" t="inlineStr">
        <is>
          <t>ANDHRA PRADESH</t>
        </is>
      </c>
    </row>
    <row r="10159" ht="14.4" customHeight="1">
      <c r="CP10159" s="439" t="n">
        <v>535521</v>
      </c>
      <c r="CQ10159" s="439" t="inlineStr">
        <is>
          <t>ANDHRA PRADESH</t>
        </is>
      </c>
    </row>
    <row r="10160" ht="14.4" customHeight="1">
      <c r="CP10160" s="439" t="n">
        <v>535522</v>
      </c>
      <c r="CQ10160" s="439" t="inlineStr">
        <is>
          <t>ANDHRA PRADESH</t>
        </is>
      </c>
    </row>
    <row r="10161" ht="14.4" customHeight="1">
      <c r="CP10161" s="439" t="n">
        <v>535523</v>
      </c>
      <c r="CQ10161" s="439" t="inlineStr">
        <is>
          <t>ANDHRA PRADESH</t>
        </is>
      </c>
    </row>
    <row r="10162" ht="14.4" customHeight="1">
      <c r="CP10162" s="439" t="n">
        <v>535524</v>
      </c>
      <c r="CQ10162" s="439" t="inlineStr">
        <is>
          <t>ANDHRA PRADESH</t>
        </is>
      </c>
    </row>
    <row r="10163" ht="14.4" customHeight="1">
      <c r="CP10163" s="439" t="n">
        <v>535525</v>
      </c>
      <c r="CQ10163" s="439" t="inlineStr">
        <is>
          <t>ANDHRA PRADESH</t>
        </is>
      </c>
    </row>
    <row r="10164" ht="14.4" customHeight="1">
      <c r="CP10164" s="439" t="n">
        <v>535526</v>
      </c>
      <c r="CQ10164" s="439" t="inlineStr">
        <is>
          <t>ANDHRA PRADESH</t>
        </is>
      </c>
    </row>
    <row r="10165" ht="14.4" customHeight="1">
      <c r="CP10165" s="439" t="n">
        <v>535527</v>
      </c>
      <c r="CQ10165" s="439" t="inlineStr">
        <is>
          <t>ANDHRA PRADESH</t>
        </is>
      </c>
    </row>
    <row r="10166" ht="14.4" customHeight="1">
      <c r="CP10166" s="439" t="n">
        <v>535534</v>
      </c>
      <c r="CQ10166" s="439" t="inlineStr">
        <is>
          <t>ANDHRA PRADESH</t>
        </is>
      </c>
    </row>
    <row r="10167" ht="14.4" customHeight="1">
      <c r="CP10167" s="439" t="n">
        <v>535546</v>
      </c>
      <c r="CQ10167" s="439" t="inlineStr">
        <is>
          <t>ANDHRA PRADESH</t>
        </is>
      </c>
    </row>
    <row r="10168" ht="14.4" customHeight="1">
      <c r="CP10168" s="439" t="n">
        <v>535547</v>
      </c>
      <c r="CQ10168" s="439" t="inlineStr">
        <is>
          <t>ANDHRA PRADESH</t>
        </is>
      </c>
    </row>
    <row r="10169" ht="14.4" customHeight="1">
      <c r="CP10169" s="439" t="n">
        <v>535557</v>
      </c>
      <c r="CQ10169" s="439" t="inlineStr">
        <is>
          <t>ANDHRA PRADESH</t>
        </is>
      </c>
    </row>
    <row r="10170" ht="14.4" customHeight="1">
      <c r="CP10170" s="439" t="n">
        <v>535558</v>
      </c>
      <c r="CQ10170" s="439" t="inlineStr">
        <is>
          <t>ANDHRA PRADESH</t>
        </is>
      </c>
    </row>
    <row r="10171" ht="14.4" customHeight="1">
      <c r="CP10171" s="439" t="n">
        <v>535559</v>
      </c>
      <c r="CQ10171" s="439" t="inlineStr">
        <is>
          <t>ANDHRA PRADESH</t>
        </is>
      </c>
    </row>
    <row r="10172" ht="14.4" customHeight="1">
      <c r="CP10172" s="439" t="n">
        <v>535568</v>
      </c>
      <c r="CQ10172" s="439" t="inlineStr">
        <is>
          <t>ANDHRA PRADESH</t>
        </is>
      </c>
    </row>
    <row r="10173" ht="14.4" customHeight="1">
      <c r="CP10173" s="439" t="n">
        <v>535573</v>
      </c>
      <c r="CQ10173" s="439" t="inlineStr">
        <is>
          <t>ANDHRA PRADESH</t>
        </is>
      </c>
    </row>
    <row r="10174" ht="14.4" customHeight="1">
      <c r="CP10174" s="439" t="n">
        <v>535578</v>
      </c>
      <c r="CQ10174" s="439" t="inlineStr">
        <is>
          <t>ANDHRA PRADESH</t>
        </is>
      </c>
    </row>
    <row r="10175" ht="14.4" customHeight="1">
      <c r="CP10175" s="439" t="n">
        <v>535579</v>
      </c>
      <c r="CQ10175" s="439" t="inlineStr">
        <is>
          <t>ANDHRA PRADESH</t>
        </is>
      </c>
    </row>
    <row r="10176" ht="14.4" customHeight="1">
      <c r="CP10176" s="439" t="n">
        <v>535580</v>
      </c>
      <c r="CQ10176" s="439" t="inlineStr">
        <is>
          <t>ANDHRA PRADESH</t>
        </is>
      </c>
    </row>
    <row r="10177" ht="14.4" customHeight="1">
      <c r="CP10177" s="439" t="n">
        <v>535581</v>
      </c>
      <c r="CQ10177" s="439" t="inlineStr">
        <is>
          <t>ANDHRA PRADESH</t>
        </is>
      </c>
    </row>
    <row r="10178" ht="14.4" customHeight="1">
      <c r="CP10178" s="439" t="n">
        <v>535582</v>
      </c>
      <c r="CQ10178" s="439" t="inlineStr">
        <is>
          <t>ANDHRA PRADESH</t>
        </is>
      </c>
    </row>
    <row r="10179" ht="14.4" customHeight="1">
      <c r="CP10179" s="439" t="n">
        <v>535591</v>
      </c>
      <c r="CQ10179" s="439" t="inlineStr">
        <is>
          <t>ANDHRA PRADESH</t>
        </is>
      </c>
    </row>
    <row r="10180" ht="14.4" customHeight="1">
      <c r="CP10180" s="439" t="n">
        <v>535592</v>
      </c>
      <c r="CQ10180" s="439" t="inlineStr">
        <is>
          <t>ANDHRA PRADESH</t>
        </is>
      </c>
    </row>
    <row r="10181" ht="14.4" customHeight="1">
      <c r="CP10181" s="439" t="n">
        <v>535593</v>
      </c>
      <c r="CQ10181" s="439" t="inlineStr">
        <is>
          <t>ANDHRA PRADESH</t>
        </is>
      </c>
    </row>
    <row r="10182" ht="14.4" customHeight="1">
      <c r="CP10182" s="439" t="n">
        <v>535594</v>
      </c>
      <c r="CQ10182" s="439" t="inlineStr">
        <is>
          <t>ANDHRA PRADESH</t>
        </is>
      </c>
    </row>
    <row r="10183" ht="14.4" customHeight="1">
      <c r="CP10183" s="439" t="n">
        <v>560001</v>
      </c>
      <c r="CQ10183" s="439" t="inlineStr">
        <is>
          <t>KARNATAKA</t>
        </is>
      </c>
    </row>
    <row r="10184" ht="14.4" customHeight="1">
      <c r="CP10184" s="439" t="n">
        <v>560002</v>
      </c>
      <c r="CQ10184" s="439" t="inlineStr">
        <is>
          <t>KARNATAKA</t>
        </is>
      </c>
    </row>
    <row r="10185" ht="14.4" customHeight="1">
      <c r="CP10185" s="439" t="n">
        <v>560003</v>
      </c>
      <c r="CQ10185" s="439" t="inlineStr">
        <is>
          <t>KARNATAKA</t>
        </is>
      </c>
    </row>
    <row r="10186" ht="14.4" customHeight="1">
      <c r="CP10186" s="439" t="n">
        <v>560004</v>
      </c>
      <c r="CQ10186" s="439" t="inlineStr">
        <is>
          <t>KARNATAKA</t>
        </is>
      </c>
    </row>
    <row r="10187" ht="14.4" customHeight="1">
      <c r="CP10187" s="439" t="n">
        <v>560005</v>
      </c>
      <c r="CQ10187" s="439" t="inlineStr">
        <is>
          <t>KARNATAKA</t>
        </is>
      </c>
    </row>
    <row r="10188" ht="14.4" customHeight="1">
      <c r="CP10188" s="439" t="n">
        <v>560006</v>
      </c>
      <c r="CQ10188" s="439" t="inlineStr">
        <is>
          <t>KARNATAKA</t>
        </is>
      </c>
    </row>
    <row r="10189" ht="14.4" customHeight="1">
      <c r="CP10189" s="439" t="n">
        <v>560007</v>
      </c>
      <c r="CQ10189" s="439" t="inlineStr">
        <is>
          <t>KARNATAKA</t>
        </is>
      </c>
    </row>
    <row r="10190" ht="14.4" customHeight="1">
      <c r="CP10190" s="439" t="n">
        <v>560008</v>
      </c>
      <c r="CQ10190" s="439" t="inlineStr">
        <is>
          <t>KARNATAKA</t>
        </is>
      </c>
    </row>
    <row r="10191" ht="14.4" customHeight="1">
      <c r="CP10191" s="439" t="n">
        <v>560009</v>
      </c>
      <c r="CQ10191" s="439" t="inlineStr">
        <is>
          <t>KARNATAKA</t>
        </is>
      </c>
    </row>
    <row r="10192" ht="14.4" customHeight="1">
      <c r="CP10192" s="439" t="n">
        <v>560010</v>
      </c>
      <c r="CQ10192" s="439" t="inlineStr">
        <is>
          <t>KARNATAKA</t>
        </is>
      </c>
    </row>
    <row r="10193" ht="14.4" customHeight="1">
      <c r="CP10193" s="439" t="n">
        <v>560011</v>
      </c>
      <c r="CQ10193" s="439" t="inlineStr">
        <is>
          <t>KARNATAKA</t>
        </is>
      </c>
    </row>
    <row r="10194" ht="14.4" customHeight="1">
      <c r="CP10194" s="439" t="n">
        <v>560012</v>
      </c>
      <c r="CQ10194" s="439" t="inlineStr">
        <is>
          <t>KARNATAKA</t>
        </is>
      </c>
    </row>
    <row r="10195" ht="14.4" customHeight="1">
      <c r="CP10195" s="439" t="n">
        <v>560013</v>
      </c>
      <c r="CQ10195" s="439" t="inlineStr">
        <is>
          <t>KARNATAKA</t>
        </is>
      </c>
    </row>
    <row r="10196" ht="14.4" customHeight="1">
      <c r="CP10196" s="439" t="n">
        <v>560015</v>
      </c>
      <c r="CQ10196" s="439" t="inlineStr">
        <is>
          <t>KARNATAKA</t>
        </is>
      </c>
    </row>
    <row r="10197" ht="14.4" customHeight="1">
      <c r="CP10197" s="439" t="n">
        <v>560016</v>
      </c>
      <c r="CQ10197" s="439" t="inlineStr">
        <is>
          <t>KARNATAKA</t>
        </is>
      </c>
    </row>
    <row r="10198" ht="14.4" customHeight="1">
      <c r="CP10198" s="439" t="n">
        <v>560017</v>
      </c>
      <c r="CQ10198" s="439" t="inlineStr">
        <is>
          <t>KARNATAKA</t>
        </is>
      </c>
    </row>
    <row r="10199" ht="14.4" customHeight="1">
      <c r="CP10199" s="439" t="n">
        <v>560018</v>
      </c>
      <c r="CQ10199" s="439" t="inlineStr">
        <is>
          <t>KARNATAKA</t>
        </is>
      </c>
    </row>
    <row r="10200" ht="14.4" customHeight="1">
      <c r="CP10200" s="439" t="n">
        <v>560020</v>
      </c>
      <c r="CQ10200" s="439" t="inlineStr">
        <is>
          <t>KARNATAKA</t>
        </is>
      </c>
    </row>
    <row r="10201" ht="14.4" customHeight="1">
      <c r="CP10201" s="439" t="n">
        <v>560021</v>
      </c>
      <c r="CQ10201" s="439" t="inlineStr">
        <is>
          <t>KARNATAKA</t>
        </is>
      </c>
    </row>
    <row r="10202" ht="14.4" customHeight="1">
      <c r="CP10202" s="439" t="n">
        <v>560022</v>
      </c>
      <c r="CQ10202" s="439" t="inlineStr">
        <is>
          <t>KARNATAKA</t>
        </is>
      </c>
    </row>
    <row r="10203" ht="14.4" customHeight="1">
      <c r="CP10203" s="439" t="n">
        <v>560023</v>
      </c>
      <c r="CQ10203" s="439" t="inlineStr">
        <is>
          <t>KARNATAKA</t>
        </is>
      </c>
    </row>
    <row r="10204" ht="14.4" customHeight="1">
      <c r="CP10204" s="439" t="n">
        <v>560024</v>
      </c>
      <c r="CQ10204" s="439" t="inlineStr">
        <is>
          <t>KARNATAKA</t>
        </is>
      </c>
    </row>
    <row r="10205" ht="14.4" customHeight="1">
      <c r="CP10205" s="439" t="n">
        <v>560025</v>
      </c>
      <c r="CQ10205" s="439" t="inlineStr">
        <is>
          <t>KARNATAKA</t>
        </is>
      </c>
    </row>
    <row r="10206" ht="14.4" customHeight="1">
      <c r="CP10206" s="439" t="n">
        <v>560026</v>
      </c>
      <c r="CQ10206" s="439" t="inlineStr">
        <is>
          <t>KARNATAKA</t>
        </is>
      </c>
    </row>
    <row r="10207" ht="14.4" customHeight="1">
      <c r="CP10207" s="439" t="n">
        <v>560027</v>
      </c>
      <c r="CQ10207" s="439" t="inlineStr">
        <is>
          <t>KARNATAKA</t>
        </is>
      </c>
    </row>
    <row r="10208" ht="14.4" customHeight="1">
      <c r="CP10208" s="439" t="n">
        <v>560029</v>
      </c>
      <c r="CQ10208" s="439" t="inlineStr">
        <is>
          <t>KARNATAKA</t>
        </is>
      </c>
    </row>
    <row r="10209" ht="14.4" customHeight="1">
      <c r="CP10209" s="439" t="n">
        <v>560030</v>
      </c>
      <c r="CQ10209" s="439" t="inlineStr">
        <is>
          <t>KARNATAKA</t>
        </is>
      </c>
    </row>
    <row r="10210" ht="14.4" customHeight="1">
      <c r="CP10210" s="439" t="n">
        <v>560032</v>
      </c>
      <c r="CQ10210" s="439" t="inlineStr">
        <is>
          <t>KARNATAKA</t>
        </is>
      </c>
    </row>
    <row r="10211" ht="14.4" customHeight="1">
      <c r="CP10211" s="439" t="n">
        <v>560033</v>
      </c>
      <c r="CQ10211" s="439" t="inlineStr">
        <is>
          <t>KARNATAKA</t>
        </is>
      </c>
    </row>
    <row r="10212" ht="14.4" customHeight="1">
      <c r="CP10212" s="439" t="n">
        <v>560034</v>
      </c>
      <c r="CQ10212" s="439" t="inlineStr">
        <is>
          <t>KARNATAKA</t>
        </is>
      </c>
    </row>
    <row r="10213" ht="14.4" customHeight="1">
      <c r="CP10213" s="439" t="n">
        <v>560035</v>
      </c>
      <c r="CQ10213" s="439" t="inlineStr">
        <is>
          <t>KARNATAKA</t>
        </is>
      </c>
    </row>
    <row r="10214" ht="14.4" customHeight="1">
      <c r="CP10214" s="439" t="n">
        <v>560036</v>
      </c>
      <c r="CQ10214" s="439" t="inlineStr">
        <is>
          <t>KARNATAKA</t>
        </is>
      </c>
    </row>
    <row r="10215" ht="14.4" customHeight="1">
      <c r="CP10215" s="439" t="n">
        <v>560037</v>
      </c>
      <c r="CQ10215" s="439" t="inlineStr">
        <is>
          <t>KARNATAKA</t>
        </is>
      </c>
    </row>
    <row r="10216" ht="14.4" customHeight="1">
      <c r="CP10216" s="439" t="n">
        <v>560038</v>
      </c>
      <c r="CQ10216" s="439" t="inlineStr">
        <is>
          <t>KARNATAKA</t>
        </is>
      </c>
    </row>
    <row r="10217" ht="14.4" customHeight="1">
      <c r="CP10217" s="439" t="n">
        <v>560040</v>
      </c>
      <c r="CQ10217" s="439" t="inlineStr">
        <is>
          <t>KARNATAKA</t>
        </is>
      </c>
    </row>
    <row r="10218" ht="14.4" customHeight="1">
      <c r="CP10218" s="439" t="n">
        <v>560041</v>
      </c>
      <c r="CQ10218" s="439" t="inlineStr">
        <is>
          <t>KARNATAKA</t>
        </is>
      </c>
    </row>
    <row r="10219" ht="14.4" customHeight="1">
      <c r="CP10219" s="439" t="n">
        <v>560042</v>
      </c>
      <c r="CQ10219" s="439" t="inlineStr">
        <is>
          <t>KARNATAKA</t>
        </is>
      </c>
    </row>
    <row r="10220" ht="14.4" customHeight="1">
      <c r="CP10220" s="439" t="n">
        <v>560043</v>
      </c>
      <c r="CQ10220" s="439" t="inlineStr">
        <is>
          <t>KARNATAKA</t>
        </is>
      </c>
    </row>
    <row r="10221" ht="14.4" customHeight="1">
      <c r="CP10221" s="439" t="n">
        <v>560045</v>
      </c>
      <c r="CQ10221" s="439" t="inlineStr">
        <is>
          <t>KARNATAKA</t>
        </is>
      </c>
    </row>
    <row r="10222" ht="14.4" customHeight="1">
      <c r="CP10222" s="439" t="n">
        <v>560046</v>
      </c>
      <c r="CQ10222" s="439" t="inlineStr">
        <is>
          <t>KARNATAKA</t>
        </is>
      </c>
    </row>
    <row r="10223" ht="14.4" customHeight="1">
      <c r="CP10223" s="439" t="n">
        <v>560047</v>
      </c>
      <c r="CQ10223" s="439" t="inlineStr">
        <is>
          <t>KARNATAKA</t>
        </is>
      </c>
    </row>
    <row r="10224" ht="14.4" customHeight="1">
      <c r="CP10224" s="439" t="n">
        <v>560048</v>
      </c>
      <c r="CQ10224" s="439" t="inlineStr">
        <is>
          <t>KARNATAKA</t>
        </is>
      </c>
    </row>
    <row r="10225" ht="14.4" customHeight="1">
      <c r="CP10225" s="439" t="n">
        <v>560049</v>
      </c>
      <c r="CQ10225" s="439" t="inlineStr">
        <is>
          <t>KARNATAKA</t>
        </is>
      </c>
    </row>
    <row r="10226" ht="14.4" customHeight="1">
      <c r="CP10226" s="439" t="n">
        <v>560050</v>
      </c>
      <c r="CQ10226" s="439" t="inlineStr">
        <is>
          <t>KARNATAKA</t>
        </is>
      </c>
    </row>
    <row r="10227" ht="14.4" customHeight="1">
      <c r="CP10227" s="439" t="n">
        <v>560051</v>
      </c>
      <c r="CQ10227" s="439" t="inlineStr">
        <is>
          <t>KARNATAKA</t>
        </is>
      </c>
    </row>
    <row r="10228" ht="14.4" customHeight="1">
      <c r="CP10228" s="439" t="n">
        <v>560053</v>
      </c>
      <c r="CQ10228" s="439" t="inlineStr">
        <is>
          <t>KARNATAKA</t>
        </is>
      </c>
    </row>
    <row r="10229" ht="14.4" customHeight="1">
      <c r="CP10229" s="439" t="n">
        <v>560054</v>
      </c>
      <c r="CQ10229" s="439" t="inlineStr">
        <is>
          <t>KARNATAKA</t>
        </is>
      </c>
    </row>
    <row r="10230" ht="14.4" customHeight="1">
      <c r="CP10230" s="439" t="n">
        <v>560055</v>
      </c>
      <c r="CQ10230" s="439" t="inlineStr">
        <is>
          <t>KARNATAKA</t>
        </is>
      </c>
    </row>
    <row r="10231" ht="14.4" customHeight="1">
      <c r="CP10231" s="439" t="n">
        <v>560056</v>
      </c>
      <c r="CQ10231" s="439" t="inlineStr">
        <is>
          <t>KARNATAKA</t>
        </is>
      </c>
    </row>
    <row r="10232" ht="14.4" customHeight="1">
      <c r="CP10232" s="439" t="n">
        <v>560057</v>
      </c>
      <c r="CQ10232" s="439" t="inlineStr">
        <is>
          <t>KARNATAKA</t>
        </is>
      </c>
    </row>
    <row r="10233" ht="14.4" customHeight="1">
      <c r="CP10233" s="439" t="n">
        <v>560058</v>
      </c>
      <c r="CQ10233" s="439" t="inlineStr">
        <is>
          <t>KARNATAKA</t>
        </is>
      </c>
    </row>
    <row r="10234" ht="14.4" customHeight="1">
      <c r="CP10234" s="439" t="n">
        <v>560059</v>
      </c>
      <c r="CQ10234" s="439" t="inlineStr">
        <is>
          <t>KARNATAKA</t>
        </is>
      </c>
    </row>
    <row r="10235" ht="14.4" customHeight="1">
      <c r="CP10235" s="439" t="n">
        <v>560060</v>
      </c>
      <c r="CQ10235" s="439" t="inlineStr">
        <is>
          <t>KARNATAKA</t>
        </is>
      </c>
    </row>
    <row r="10236" ht="14.4" customHeight="1">
      <c r="CP10236" s="439" t="n">
        <v>560061</v>
      </c>
      <c r="CQ10236" s="439" t="inlineStr">
        <is>
          <t>KARNATAKA</t>
        </is>
      </c>
    </row>
    <row r="10237" ht="14.4" customHeight="1">
      <c r="CP10237" s="439" t="n">
        <v>560062</v>
      </c>
      <c r="CQ10237" s="439" t="inlineStr">
        <is>
          <t>KARNATAKA</t>
        </is>
      </c>
    </row>
    <row r="10238" ht="14.4" customHeight="1">
      <c r="CP10238" s="439" t="n">
        <v>560063</v>
      </c>
      <c r="CQ10238" s="439" t="inlineStr">
        <is>
          <t>KARNATAKA</t>
        </is>
      </c>
    </row>
    <row r="10239" ht="14.4" customHeight="1">
      <c r="CP10239" s="439" t="n">
        <v>560064</v>
      </c>
      <c r="CQ10239" s="439" t="inlineStr">
        <is>
          <t>KARNATAKA</t>
        </is>
      </c>
    </row>
    <row r="10240" ht="14.4" customHeight="1">
      <c r="CP10240" s="439" t="n">
        <v>560065</v>
      </c>
      <c r="CQ10240" s="439" t="inlineStr">
        <is>
          <t>KARNATAKA</t>
        </is>
      </c>
    </row>
    <row r="10241" ht="14.4" customHeight="1">
      <c r="CP10241" s="439" t="n">
        <v>560066</v>
      </c>
      <c r="CQ10241" s="439" t="inlineStr">
        <is>
          <t>KARNATAKA</t>
        </is>
      </c>
    </row>
    <row r="10242" ht="14.4" customHeight="1">
      <c r="CP10242" s="439" t="n">
        <v>560067</v>
      </c>
      <c r="CQ10242" s="439" t="inlineStr">
        <is>
          <t>KARNATAKA</t>
        </is>
      </c>
    </row>
    <row r="10243" ht="14.4" customHeight="1">
      <c r="CP10243" s="439" t="n">
        <v>560068</v>
      </c>
      <c r="CQ10243" s="439" t="inlineStr">
        <is>
          <t>KARNATAKA</t>
        </is>
      </c>
    </row>
    <row r="10244" ht="14.4" customHeight="1">
      <c r="CP10244" s="439" t="n">
        <v>560070</v>
      </c>
      <c r="CQ10244" s="439" t="inlineStr">
        <is>
          <t>KARNATAKA</t>
        </is>
      </c>
    </row>
    <row r="10245" ht="14.4" customHeight="1">
      <c r="CP10245" s="439" t="n">
        <v>560071</v>
      </c>
      <c r="CQ10245" s="439" t="inlineStr">
        <is>
          <t>KARNATAKA</t>
        </is>
      </c>
    </row>
    <row r="10246" ht="14.4" customHeight="1">
      <c r="CP10246" s="439" t="n">
        <v>560072</v>
      </c>
      <c r="CQ10246" s="439" t="inlineStr">
        <is>
          <t>KARNATAKA</t>
        </is>
      </c>
    </row>
    <row r="10247" ht="14.4" customHeight="1">
      <c r="CP10247" s="439" t="n">
        <v>560073</v>
      </c>
      <c r="CQ10247" s="439" t="inlineStr">
        <is>
          <t>KARNATAKA</t>
        </is>
      </c>
    </row>
    <row r="10248" ht="14.4" customHeight="1">
      <c r="CP10248" s="439" t="n">
        <v>560074</v>
      </c>
      <c r="CQ10248" s="439" t="inlineStr">
        <is>
          <t>KARNATAKA</t>
        </is>
      </c>
    </row>
    <row r="10249" ht="14.4" customHeight="1">
      <c r="CP10249" s="439" t="n">
        <v>560075</v>
      </c>
      <c r="CQ10249" s="439" t="inlineStr">
        <is>
          <t>KARNATAKA</t>
        </is>
      </c>
    </row>
    <row r="10250" ht="14.4" customHeight="1">
      <c r="CP10250" s="439" t="n">
        <v>560076</v>
      </c>
      <c r="CQ10250" s="439" t="inlineStr">
        <is>
          <t>KARNATAKA</t>
        </is>
      </c>
    </row>
    <row r="10251" ht="14.4" customHeight="1">
      <c r="CP10251" s="439" t="n">
        <v>560077</v>
      </c>
      <c r="CQ10251" s="439" t="inlineStr">
        <is>
          <t>KARNATAKA</t>
        </is>
      </c>
    </row>
    <row r="10252" ht="14.4" customHeight="1">
      <c r="CP10252" s="439" t="n">
        <v>560078</v>
      </c>
      <c r="CQ10252" s="439" t="inlineStr">
        <is>
          <t>KARNATAKA</t>
        </is>
      </c>
    </row>
    <row r="10253" ht="14.4" customHeight="1">
      <c r="CP10253" s="439" t="n">
        <v>560079</v>
      </c>
      <c r="CQ10253" s="439" t="inlineStr">
        <is>
          <t>KARNATAKA</t>
        </is>
      </c>
    </row>
    <row r="10254" ht="14.4" customHeight="1">
      <c r="CP10254" s="439" t="n">
        <v>560080</v>
      </c>
      <c r="CQ10254" s="439" t="inlineStr">
        <is>
          <t>KARNATAKA</t>
        </is>
      </c>
    </row>
    <row r="10255" ht="14.4" customHeight="1">
      <c r="CP10255" s="439" t="n">
        <v>560081</v>
      </c>
      <c r="CQ10255" s="439" t="inlineStr">
        <is>
          <t>KARNATAKA</t>
        </is>
      </c>
    </row>
    <row r="10256" ht="14.4" customHeight="1">
      <c r="CP10256" s="439" t="n">
        <v>560082</v>
      </c>
      <c r="CQ10256" s="439" t="inlineStr">
        <is>
          <t>KARNATAKA</t>
        </is>
      </c>
    </row>
    <row r="10257" ht="14.4" customHeight="1">
      <c r="CP10257" s="439" t="n">
        <v>560083</v>
      </c>
      <c r="CQ10257" s="439" t="inlineStr">
        <is>
          <t>KARNATAKA</t>
        </is>
      </c>
    </row>
    <row r="10258" ht="14.4" customHeight="1">
      <c r="CP10258" s="439" t="n">
        <v>560084</v>
      </c>
      <c r="CQ10258" s="439" t="inlineStr">
        <is>
          <t>KARNATAKA</t>
        </is>
      </c>
    </row>
    <row r="10259" ht="14.4" customHeight="1">
      <c r="CP10259" s="439" t="n">
        <v>560085</v>
      </c>
      <c r="CQ10259" s="439" t="inlineStr">
        <is>
          <t>KARNATAKA</t>
        </is>
      </c>
    </row>
    <row r="10260" ht="14.4" customHeight="1">
      <c r="CP10260" s="439" t="n">
        <v>560086</v>
      </c>
      <c r="CQ10260" s="439" t="inlineStr">
        <is>
          <t>KARNATAKA</t>
        </is>
      </c>
    </row>
    <row r="10261" ht="14.4" customHeight="1">
      <c r="CP10261" s="439" t="n">
        <v>560087</v>
      </c>
      <c r="CQ10261" s="439" t="inlineStr">
        <is>
          <t>KARNATAKA</t>
        </is>
      </c>
    </row>
    <row r="10262" ht="14.4" customHeight="1">
      <c r="CP10262" s="439" t="n">
        <v>560088</v>
      </c>
      <c r="CQ10262" s="439" t="inlineStr">
        <is>
          <t>KARNATAKA</t>
        </is>
      </c>
    </row>
    <row r="10263" ht="14.4" customHeight="1">
      <c r="CP10263" s="439" t="n">
        <v>560089</v>
      </c>
      <c r="CQ10263" s="439" t="inlineStr">
        <is>
          <t>KARNATAKA</t>
        </is>
      </c>
    </row>
    <row r="10264" ht="14.4" customHeight="1">
      <c r="CP10264" s="439" t="n">
        <v>560090</v>
      </c>
      <c r="CQ10264" s="439" t="inlineStr">
        <is>
          <t>KARNATAKA</t>
        </is>
      </c>
    </row>
    <row r="10265" ht="14.4" customHeight="1">
      <c r="CP10265" s="439" t="n">
        <v>560091</v>
      </c>
      <c r="CQ10265" s="439" t="inlineStr">
        <is>
          <t>KARNATAKA</t>
        </is>
      </c>
    </row>
    <row r="10266" ht="14.4" customHeight="1">
      <c r="CP10266" s="439" t="n">
        <v>560092</v>
      </c>
      <c r="CQ10266" s="439" t="inlineStr">
        <is>
          <t>KARNATAKA</t>
        </is>
      </c>
    </row>
    <row r="10267" ht="14.4" customHeight="1">
      <c r="CP10267" s="439" t="n">
        <v>560093</v>
      </c>
      <c r="CQ10267" s="439" t="inlineStr">
        <is>
          <t>KARNATAKA</t>
        </is>
      </c>
    </row>
    <row r="10268" ht="14.4" customHeight="1">
      <c r="CP10268" s="439" t="n">
        <v>560094</v>
      </c>
      <c r="CQ10268" s="439" t="inlineStr">
        <is>
          <t>KARNATAKA</t>
        </is>
      </c>
    </row>
    <row r="10269" ht="14.4" customHeight="1">
      <c r="CP10269" s="439" t="n">
        <v>560095</v>
      </c>
      <c r="CQ10269" s="439" t="inlineStr">
        <is>
          <t>KARNATAKA</t>
        </is>
      </c>
    </row>
    <row r="10270" ht="14.4" customHeight="1">
      <c r="CP10270" s="439" t="n">
        <v>560096</v>
      </c>
      <c r="CQ10270" s="439" t="inlineStr">
        <is>
          <t>KARNATAKA</t>
        </is>
      </c>
    </row>
    <row r="10271" ht="14.4" customHeight="1">
      <c r="CP10271" s="439" t="n">
        <v>560097</v>
      </c>
      <c r="CQ10271" s="439" t="inlineStr">
        <is>
          <t>KARNATAKA</t>
        </is>
      </c>
    </row>
    <row r="10272" ht="14.4" customHeight="1">
      <c r="CP10272" s="439" t="n">
        <v>560098</v>
      </c>
      <c r="CQ10272" s="439" t="inlineStr">
        <is>
          <t>KARNATAKA</t>
        </is>
      </c>
    </row>
    <row r="10273" ht="14.4" customHeight="1">
      <c r="CP10273" s="439" t="n">
        <v>560099</v>
      </c>
      <c r="CQ10273" s="439" t="inlineStr">
        <is>
          <t>KARNATAKA</t>
        </is>
      </c>
    </row>
    <row r="10274" ht="14.4" customHeight="1">
      <c r="CP10274" s="439" t="n">
        <v>560100</v>
      </c>
      <c r="CQ10274" s="439" t="inlineStr">
        <is>
          <t>KARNATAKA</t>
        </is>
      </c>
    </row>
    <row r="10275" ht="14.4" customHeight="1">
      <c r="CP10275" s="439" t="n">
        <v>560102</v>
      </c>
      <c r="CQ10275" s="439" t="inlineStr">
        <is>
          <t>KARNATAKA</t>
        </is>
      </c>
    </row>
    <row r="10276" ht="14.4" customHeight="1">
      <c r="CP10276" s="439" t="n">
        <v>560103</v>
      </c>
      <c r="CQ10276" s="439" t="inlineStr">
        <is>
          <t>KARNATAKA</t>
        </is>
      </c>
    </row>
    <row r="10277" ht="14.4" customHeight="1">
      <c r="CP10277" s="439" t="n">
        <v>560104</v>
      </c>
      <c r="CQ10277" s="439" t="inlineStr">
        <is>
          <t>KARNATAKA</t>
        </is>
      </c>
    </row>
    <row r="10278" ht="14.4" customHeight="1">
      <c r="CP10278" s="439" t="n">
        <v>560105</v>
      </c>
      <c r="CQ10278" s="439" t="inlineStr">
        <is>
          <t>KARNATAKA</t>
        </is>
      </c>
    </row>
    <row r="10279" ht="14.4" customHeight="1">
      <c r="CP10279" s="439" t="n">
        <v>560107</v>
      </c>
      <c r="CQ10279" s="439" t="inlineStr">
        <is>
          <t>KARNATAKA</t>
        </is>
      </c>
    </row>
    <row r="10280" ht="14.4" customHeight="1">
      <c r="CP10280" s="439" t="n">
        <v>560108</v>
      </c>
      <c r="CQ10280" s="439" t="inlineStr">
        <is>
          <t>KARNATAKA</t>
        </is>
      </c>
    </row>
    <row r="10281" ht="14.4" customHeight="1">
      <c r="CP10281" s="439" t="n">
        <v>560109</v>
      </c>
      <c r="CQ10281" s="439" t="inlineStr">
        <is>
          <t>KARNATAKA</t>
        </is>
      </c>
    </row>
    <row r="10282" ht="14.4" customHeight="1">
      <c r="CP10282" s="439" t="n">
        <v>560110</v>
      </c>
      <c r="CQ10282" s="439" t="inlineStr">
        <is>
          <t>KARNATAKA</t>
        </is>
      </c>
    </row>
    <row r="10283" ht="14.4" customHeight="1">
      <c r="CP10283" s="439" t="n">
        <v>560111</v>
      </c>
      <c r="CQ10283" s="439" t="inlineStr">
        <is>
          <t>KARNATAKA</t>
        </is>
      </c>
    </row>
    <row r="10284" ht="14.4" customHeight="1">
      <c r="CP10284" s="439" t="n">
        <v>560112</v>
      </c>
      <c r="CQ10284" s="439" t="inlineStr">
        <is>
          <t>KARNATAKA</t>
        </is>
      </c>
    </row>
    <row r="10285" ht="14.4" customHeight="1">
      <c r="CP10285" s="439" t="n">
        <v>560113</v>
      </c>
      <c r="CQ10285" s="439" t="inlineStr">
        <is>
          <t>KARNATAKA</t>
        </is>
      </c>
    </row>
    <row r="10286" ht="14.4" customHeight="1">
      <c r="CP10286" s="439" t="n">
        <v>560114</v>
      </c>
      <c r="CQ10286" s="439" t="inlineStr">
        <is>
          <t>KARNATAKA</t>
        </is>
      </c>
    </row>
    <row r="10287" ht="14.4" customHeight="1">
      <c r="CP10287" s="439" t="n">
        <v>560115</v>
      </c>
      <c r="CQ10287" s="439" t="inlineStr">
        <is>
          <t>KARNATAKA</t>
        </is>
      </c>
    </row>
    <row r="10288" ht="14.4" customHeight="1">
      <c r="CP10288" s="439" t="n">
        <v>560116</v>
      </c>
      <c r="CQ10288" s="439" t="inlineStr">
        <is>
          <t>KARNATAKA</t>
        </is>
      </c>
    </row>
    <row r="10289" ht="14.4" customHeight="1">
      <c r="CP10289" s="439" t="n">
        <v>560117</v>
      </c>
      <c r="CQ10289" s="439" t="inlineStr">
        <is>
          <t>KARNATAKA</t>
        </is>
      </c>
    </row>
    <row r="10290" ht="14.4" customHeight="1">
      <c r="CP10290" s="439" t="n">
        <v>560300</v>
      </c>
      <c r="CQ10290" s="439" t="inlineStr">
        <is>
          <t>KARNATAKA</t>
        </is>
      </c>
    </row>
    <row r="10291" ht="14.4" customHeight="1">
      <c r="CP10291" s="439" t="n">
        <v>560500</v>
      </c>
      <c r="CQ10291" s="439" t="inlineStr">
        <is>
          <t>KARNATAKA</t>
        </is>
      </c>
    </row>
    <row r="10292" ht="14.4" customHeight="1">
      <c r="CP10292" s="439" t="n">
        <v>561101</v>
      </c>
      <c r="CQ10292" s="439" t="inlineStr">
        <is>
          <t>KARNATAKA</t>
        </is>
      </c>
    </row>
    <row r="10293" ht="14.4" customHeight="1">
      <c r="CP10293" s="439" t="n">
        <v>561201</v>
      </c>
      <c r="CQ10293" s="439" t="inlineStr">
        <is>
          <t>KARNATAKA</t>
        </is>
      </c>
    </row>
    <row r="10294" ht="14.4" customHeight="1">
      <c r="CP10294" s="439" t="n">
        <v>561202</v>
      </c>
      <c r="CQ10294" s="439" t="inlineStr">
        <is>
          <t>KARNATAKA</t>
        </is>
      </c>
    </row>
    <row r="10295" ht="14.4" customHeight="1">
      <c r="CP10295" s="439" t="n">
        <v>561203</v>
      </c>
      <c r="CQ10295" s="439" t="inlineStr">
        <is>
          <t>KARNATAKA</t>
        </is>
      </c>
    </row>
    <row r="10296" ht="14.4" customHeight="1">
      <c r="CP10296" s="439" t="n">
        <v>561204</v>
      </c>
      <c r="CQ10296" s="439" t="inlineStr">
        <is>
          <t>KARNATAKA</t>
        </is>
      </c>
    </row>
    <row r="10297" ht="14.4" customHeight="1">
      <c r="CP10297" s="439" t="n">
        <v>561205</v>
      </c>
      <c r="CQ10297" s="439" t="inlineStr">
        <is>
          <t>KARNATAKA</t>
        </is>
      </c>
    </row>
    <row r="10298" ht="14.4" customHeight="1">
      <c r="CP10298" s="439" t="n">
        <v>561206</v>
      </c>
      <c r="CQ10298" s="439" t="inlineStr">
        <is>
          <t>KARNATAKA</t>
        </is>
      </c>
    </row>
    <row r="10299" ht="14.4" customHeight="1">
      <c r="CP10299" s="439" t="n">
        <v>561207</v>
      </c>
      <c r="CQ10299" s="439" t="inlineStr">
        <is>
          <t>KARNATAKA</t>
        </is>
      </c>
    </row>
    <row r="10300" ht="14.4" customHeight="1">
      <c r="CP10300" s="439" t="n">
        <v>561208</v>
      </c>
      <c r="CQ10300" s="439" t="inlineStr">
        <is>
          <t>KARNATAKA</t>
        </is>
      </c>
    </row>
    <row r="10301" ht="14.4" customHeight="1">
      <c r="CP10301" s="439" t="n">
        <v>561209</v>
      </c>
      <c r="CQ10301" s="439" t="inlineStr">
        <is>
          <t>KARNATAKA</t>
        </is>
      </c>
    </row>
    <row r="10302" ht="14.4" customHeight="1">
      <c r="CP10302" s="439" t="n">
        <v>561210</v>
      </c>
      <c r="CQ10302" s="439" t="inlineStr">
        <is>
          <t>KARNATAKA</t>
        </is>
      </c>
    </row>
    <row r="10303" ht="14.4" customHeight="1">
      <c r="CP10303" s="439" t="n">
        <v>561211</v>
      </c>
      <c r="CQ10303" s="439" t="inlineStr">
        <is>
          <t>KARNATAKA</t>
        </is>
      </c>
    </row>
    <row r="10304" ht="14.4" customHeight="1">
      <c r="CP10304" s="439" t="n">
        <v>561212</v>
      </c>
      <c r="CQ10304" s="439" t="inlineStr">
        <is>
          <t>KARNATAKA</t>
        </is>
      </c>
    </row>
    <row r="10305" ht="14.4" customHeight="1">
      <c r="CP10305" s="439" t="n">
        <v>561213</v>
      </c>
      <c r="CQ10305" s="439" t="inlineStr">
        <is>
          <t>KARNATAKA</t>
        </is>
      </c>
    </row>
    <row r="10306" ht="14.4" customHeight="1">
      <c r="CP10306" s="439" t="n">
        <v>561228</v>
      </c>
      <c r="CQ10306" s="439" t="inlineStr">
        <is>
          <t>KARNATAKA</t>
        </is>
      </c>
    </row>
    <row r="10307" ht="14.4" customHeight="1">
      <c r="CP10307" s="439" t="n">
        <v>562101</v>
      </c>
      <c r="CQ10307" s="439" t="inlineStr">
        <is>
          <t>KARNATAKA</t>
        </is>
      </c>
    </row>
    <row r="10308" ht="14.4" customHeight="1">
      <c r="CP10308" s="439" t="n">
        <v>562102</v>
      </c>
      <c r="CQ10308" s="439" t="inlineStr">
        <is>
          <t>KARNATAKA</t>
        </is>
      </c>
    </row>
    <row r="10309" ht="14.4" customHeight="1">
      <c r="CP10309" s="439" t="n">
        <v>562103</v>
      </c>
      <c r="CQ10309" s="439" t="inlineStr">
        <is>
          <t>KARNATAKA</t>
        </is>
      </c>
    </row>
    <row r="10310" ht="14.4" customHeight="1">
      <c r="CP10310" s="439" t="n">
        <v>562104</v>
      </c>
      <c r="CQ10310" s="439" t="inlineStr">
        <is>
          <t>KARNATAKA</t>
        </is>
      </c>
    </row>
    <row r="10311" ht="14.4" customHeight="1">
      <c r="CP10311" s="439" t="n">
        <v>562105</v>
      </c>
      <c r="CQ10311" s="439" t="inlineStr">
        <is>
          <t>KARNATAKA</t>
        </is>
      </c>
    </row>
    <row r="10312" ht="14.4" customHeight="1">
      <c r="CP10312" s="439" t="n">
        <v>562106</v>
      </c>
      <c r="CQ10312" s="439" t="inlineStr">
        <is>
          <t>KARNATAKA</t>
        </is>
      </c>
    </row>
    <row r="10313" ht="14.4" customHeight="1">
      <c r="CP10313" s="439" t="n">
        <v>562107</v>
      </c>
      <c r="CQ10313" s="439" t="inlineStr">
        <is>
          <t>KARNATAKA</t>
        </is>
      </c>
    </row>
    <row r="10314" ht="14.4" customHeight="1">
      <c r="CP10314" s="439" t="n">
        <v>562108</v>
      </c>
      <c r="CQ10314" s="439" t="inlineStr">
        <is>
          <t>KARNATAKA</t>
        </is>
      </c>
    </row>
    <row r="10315" ht="14.4" customHeight="1">
      <c r="CP10315" s="439" t="n">
        <v>562109</v>
      </c>
      <c r="CQ10315" s="439" t="inlineStr">
        <is>
          <t>KARNATAKA</t>
        </is>
      </c>
    </row>
    <row r="10316" ht="14.4" customHeight="1">
      <c r="CP10316" s="439" t="n">
        <v>562110</v>
      </c>
      <c r="CQ10316" s="439" t="inlineStr">
        <is>
          <t>KARNATAKA</t>
        </is>
      </c>
    </row>
    <row r="10317" ht="14.4" customHeight="1">
      <c r="CP10317" s="439" t="n">
        <v>562111</v>
      </c>
      <c r="CQ10317" s="439" t="inlineStr">
        <is>
          <t>KARNATAKA</t>
        </is>
      </c>
    </row>
    <row r="10318" ht="14.4" customHeight="1">
      <c r="CP10318" s="439" t="n">
        <v>562112</v>
      </c>
      <c r="CQ10318" s="439" t="inlineStr">
        <is>
          <t>KARNATAKA</t>
        </is>
      </c>
    </row>
    <row r="10319" ht="14.4" customHeight="1">
      <c r="CP10319" s="439" t="n">
        <v>562114</v>
      </c>
      <c r="CQ10319" s="439" t="inlineStr">
        <is>
          <t>KARNATAKA</t>
        </is>
      </c>
    </row>
    <row r="10320" ht="14.4" customHeight="1">
      <c r="CP10320" s="439" t="n">
        <v>562117</v>
      </c>
      <c r="CQ10320" s="439" t="inlineStr">
        <is>
          <t>KARNATAKA</t>
        </is>
      </c>
    </row>
    <row r="10321" ht="14.4" customHeight="1">
      <c r="CP10321" s="439" t="n">
        <v>562119</v>
      </c>
      <c r="CQ10321" s="439" t="inlineStr">
        <is>
          <t>KARNATAKA</t>
        </is>
      </c>
    </row>
    <row r="10322" ht="14.4" customHeight="1">
      <c r="CP10322" s="439" t="n">
        <v>562120</v>
      </c>
      <c r="CQ10322" s="439" t="inlineStr">
        <is>
          <t>KARNATAKA</t>
        </is>
      </c>
    </row>
    <row r="10323" ht="14.4" customHeight="1">
      <c r="CP10323" s="439" t="n">
        <v>562121</v>
      </c>
      <c r="CQ10323" s="439" t="inlineStr">
        <is>
          <t>KARNATAKA</t>
        </is>
      </c>
    </row>
    <row r="10324" ht="14.4" customHeight="1">
      <c r="CP10324" s="439" t="n">
        <v>562122</v>
      </c>
      <c r="CQ10324" s="439" t="inlineStr">
        <is>
          <t>KARNATAKA</t>
        </is>
      </c>
    </row>
    <row r="10325" ht="14.4" customHeight="1">
      <c r="CP10325" s="439" t="n">
        <v>562123</v>
      </c>
      <c r="CQ10325" s="439" t="inlineStr">
        <is>
          <t>KARNATAKA</t>
        </is>
      </c>
    </row>
    <row r="10326" ht="14.4" customHeight="1">
      <c r="CP10326" s="439" t="n">
        <v>562125</v>
      </c>
      <c r="CQ10326" s="439" t="inlineStr">
        <is>
          <t>KARNATAKA</t>
        </is>
      </c>
    </row>
    <row r="10327" ht="14.4" customHeight="1">
      <c r="CP10327" s="439" t="n">
        <v>562126</v>
      </c>
      <c r="CQ10327" s="439" t="inlineStr">
        <is>
          <t>KARNATAKA</t>
        </is>
      </c>
    </row>
    <row r="10328" ht="14.4" customHeight="1">
      <c r="CP10328" s="439" t="n">
        <v>562127</v>
      </c>
      <c r="CQ10328" s="439" t="inlineStr">
        <is>
          <t>KARNATAKA</t>
        </is>
      </c>
    </row>
    <row r="10329" ht="14.4" customHeight="1">
      <c r="CP10329" s="439" t="n">
        <v>562128</v>
      </c>
      <c r="CQ10329" s="439" t="inlineStr">
        <is>
          <t>KARNATAKA</t>
        </is>
      </c>
    </row>
    <row r="10330" ht="14.4" customHeight="1">
      <c r="CP10330" s="439" t="n">
        <v>562129</v>
      </c>
      <c r="CQ10330" s="439" t="inlineStr">
        <is>
          <t>KARNATAKA</t>
        </is>
      </c>
    </row>
    <row r="10331" ht="14.4" customHeight="1">
      <c r="CP10331" s="439" t="n">
        <v>562130</v>
      </c>
      <c r="CQ10331" s="439" t="inlineStr">
        <is>
          <t>KARNATAKA</t>
        </is>
      </c>
    </row>
    <row r="10332" ht="14.4" customHeight="1">
      <c r="CP10332" s="439" t="n">
        <v>562131</v>
      </c>
      <c r="CQ10332" s="439" t="inlineStr">
        <is>
          <t>KARNATAKA</t>
        </is>
      </c>
    </row>
    <row r="10333" ht="14.4" customHeight="1">
      <c r="CP10333" s="439" t="n">
        <v>562132</v>
      </c>
      <c r="CQ10333" s="439" t="inlineStr">
        <is>
          <t>KARNATAKA</t>
        </is>
      </c>
    </row>
    <row r="10334" ht="14.4" customHeight="1">
      <c r="CP10334" s="439" t="n">
        <v>562135</v>
      </c>
      <c r="CQ10334" s="439" t="inlineStr">
        <is>
          <t>KARNATAKA</t>
        </is>
      </c>
    </row>
    <row r="10335" ht="14.4" customHeight="1">
      <c r="CP10335" s="439" t="n">
        <v>562138</v>
      </c>
      <c r="CQ10335" s="439" t="inlineStr">
        <is>
          <t>KARNATAKA</t>
        </is>
      </c>
    </row>
    <row r="10336" ht="14.4" customHeight="1">
      <c r="CP10336" s="439" t="n">
        <v>562149</v>
      </c>
      <c r="CQ10336" s="439" t="inlineStr">
        <is>
          <t>KARNATAKA</t>
        </is>
      </c>
    </row>
    <row r="10337" ht="14.4" customHeight="1">
      <c r="CP10337" s="439" t="n">
        <v>562157</v>
      </c>
      <c r="CQ10337" s="439" t="inlineStr">
        <is>
          <t>KARNATAKA</t>
        </is>
      </c>
    </row>
    <row r="10338" ht="14.4" customHeight="1">
      <c r="CP10338" s="439" t="n">
        <v>562159</v>
      </c>
      <c r="CQ10338" s="439" t="inlineStr">
        <is>
          <t>KARNATAKA</t>
        </is>
      </c>
    </row>
    <row r="10339" ht="14.4" customHeight="1">
      <c r="CP10339" s="439" t="n">
        <v>562160</v>
      </c>
      <c r="CQ10339" s="439" t="inlineStr">
        <is>
          <t>KARNATAKA</t>
        </is>
      </c>
    </row>
    <row r="10340" ht="14.4" customHeight="1">
      <c r="CP10340" s="439" t="n">
        <v>562161</v>
      </c>
      <c r="CQ10340" s="439" t="inlineStr">
        <is>
          <t>KARNATAKA</t>
        </is>
      </c>
    </row>
    <row r="10341" ht="14.4" customHeight="1">
      <c r="CP10341" s="439" t="n">
        <v>562162</v>
      </c>
      <c r="CQ10341" s="439" t="inlineStr">
        <is>
          <t>KARNATAKA</t>
        </is>
      </c>
    </row>
    <row r="10342" ht="14.4" customHeight="1">
      <c r="CP10342" s="439" t="n">
        <v>562163</v>
      </c>
      <c r="CQ10342" s="439" t="inlineStr">
        <is>
          <t>KARNATAKA</t>
        </is>
      </c>
    </row>
    <row r="10343" ht="14.4" customHeight="1">
      <c r="CP10343" s="439" t="n">
        <v>562164</v>
      </c>
      <c r="CQ10343" s="439" t="inlineStr">
        <is>
          <t>KARNATAKA</t>
        </is>
      </c>
    </row>
    <row r="10344" ht="14.4" customHeight="1">
      <c r="CP10344" s="439" t="n">
        <v>562165</v>
      </c>
      <c r="CQ10344" s="439" t="inlineStr">
        <is>
          <t>KARNATAKA</t>
        </is>
      </c>
    </row>
    <row r="10345" ht="14.4" customHeight="1">
      <c r="CP10345" s="439" t="n">
        <v>563101</v>
      </c>
      <c r="CQ10345" s="439" t="inlineStr">
        <is>
          <t>KARNATAKA</t>
        </is>
      </c>
    </row>
    <row r="10346" ht="14.4" customHeight="1">
      <c r="CP10346" s="439" t="n">
        <v>563103</v>
      </c>
      <c r="CQ10346" s="439" t="inlineStr">
        <is>
          <t>KARNATAKA</t>
        </is>
      </c>
    </row>
    <row r="10347" ht="14.4" customHeight="1">
      <c r="CP10347" s="439" t="n">
        <v>563113</v>
      </c>
      <c r="CQ10347" s="439" t="inlineStr">
        <is>
          <t>KARNATAKA</t>
        </is>
      </c>
    </row>
    <row r="10348" ht="14.4" customHeight="1">
      <c r="CP10348" s="439" t="n">
        <v>563114</v>
      </c>
      <c r="CQ10348" s="439" t="inlineStr">
        <is>
          <t>KARNATAKA</t>
        </is>
      </c>
    </row>
    <row r="10349" ht="14.4" customHeight="1">
      <c r="CP10349" s="439" t="n">
        <v>563115</v>
      </c>
      <c r="CQ10349" s="439" t="inlineStr">
        <is>
          <t>KARNATAKA</t>
        </is>
      </c>
    </row>
    <row r="10350" ht="14.4" customHeight="1">
      <c r="CP10350" s="439" t="n">
        <v>563116</v>
      </c>
      <c r="CQ10350" s="439" t="inlineStr">
        <is>
          <t>KARNATAKA</t>
        </is>
      </c>
    </row>
    <row r="10351" ht="14.4" customHeight="1">
      <c r="CP10351" s="439" t="n">
        <v>563117</v>
      </c>
      <c r="CQ10351" s="439" t="inlineStr">
        <is>
          <t>KARNATAKA</t>
        </is>
      </c>
    </row>
    <row r="10352" ht="14.4" customHeight="1">
      <c r="CP10352" s="439" t="n">
        <v>563118</v>
      </c>
      <c r="CQ10352" s="439" t="inlineStr">
        <is>
          <t>KARNATAKA</t>
        </is>
      </c>
    </row>
    <row r="10353" ht="14.4" customHeight="1">
      <c r="CP10353" s="439" t="n">
        <v>563119</v>
      </c>
      <c r="CQ10353" s="439" t="inlineStr">
        <is>
          <t>KARNATAKA</t>
        </is>
      </c>
    </row>
    <row r="10354" ht="14.4" customHeight="1">
      <c r="CP10354" s="439" t="n">
        <v>563120</v>
      </c>
      <c r="CQ10354" s="439" t="inlineStr">
        <is>
          <t>KARNATAKA</t>
        </is>
      </c>
    </row>
    <row r="10355" ht="14.4" customHeight="1">
      <c r="CP10355" s="439" t="n">
        <v>563121</v>
      </c>
      <c r="CQ10355" s="439" t="inlineStr">
        <is>
          <t>KARNATAKA</t>
        </is>
      </c>
    </row>
    <row r="10356" ht="14.4" customHeight="1">
      <c r="CP10356" s="439" t="n">
        <v>563122</v>
      </c>
      <c r="CQ10356" s="439" t="inlineStr">
        <is>
          <t>KARNATAKA</t>
        </is>
      </c>
    </row>
    <row r="10357" ht="14.4" customHeight="1">
      <c r="CP10357" s="439" t="n">
        <v>563123</v>
      </c>
      <c r="CQ10357" s="439" t="inlineStr">
        <is>
          <t>KARNATAKA</t>
        </is>
      </c>
    </row>
    <row r="10358" ht="14.4" customHeight="1">
      <c r="CP10358" s="439" t="n">
        <v>563124</v>
      </c>
      <c r="CQ10358" s="439" t="inlineStr">
        <is>
          <t>KARNATAKA</t>
        </is>
      </c>
    </row>
    <row r="10359" ht="14.4" customHeight="1">
      <c r="CP10359" s="439" t="n">
        <v>563125</v>
      </c>
      <c r="CQ10359" s="439" t="inlineStr">
        <is>
          <t>KARNATAKA</t>
        </is>
      </c>
    </row>
    <row r="10360" ht="14.4" customHeight="1">
      <c r="CP10360" s="439" t="n">
        <v>563126</v>
      </c>
      <c r="CQ10360" s="439" t="inlineStr">
        <is>
          <t>KARNATAKA</t>
        </is>
      </c>
    </row>
    <row r="10361" ht="14.4" customHeight="1">
      <c r="CP10361" s="439" t="n">
        <v>563127</v>
      </c>
      <c r="CQ10361" s="439" t="inlineStr">
        <is>
          <t>KARNATAKA</t>
        </is>
      </c>
    </row>
    <row r="10362" ht="14.4" customHeight="1">
      <c r="CP10362" s="439" t="n">
        <v>563128</v>
      </c>
      <c r="CQ10362" s="439" t="inlineStr">
        <is>
          <t>KARNATAKA</t>
        </is>
      </c>
    </row>
    <row r="10363" ht="14.4" customHeight="1">
      <c r="CP10363" s="439" t="n">
        <v>563129</v>
      </c>
      <c r="CQ10363" s="439" t="inlineStr">
        <is>
          <t>KARNATAKA</t>
        </is>
      </c>
    </row>
    <row r="10364" ht="14.4" customHeight="1">
      <c r="CP10364" s="439" t="n">
        <v>563130</v>
      </c>
      <c r="CQ10364" s="439" t="inlineStr">
        <is>
          <t>KARNATAKA</t>
        </is>
      </c>
    </row>
    <row r="10365" ht="14.4" customHeight="1">
      <c r="CP10365" s="439" t="n">
        <v>563131</v>
      </c>
      <c r="CQ10365" s="439" t="inlineStr">
        <is>
          <t>KARNATAKA</t>
        </is>
      </c>
    </row>
    <row r="10366" ht="14.4" customHeight="1">
      <c r="CP10366" s="439" t="n">
        <v>563132</v>
      </c>
      <c r="CQ10366" s="439" t="inlineStr">
        <is>
          <t>KARNATAKA</t>
        </is>
      </c>
    </row>
    <row r="10367" ht="14.4" customHeight="1">
      <c r="CP10367" s="439" t="n">
        <v>563133</v>
      </c>
      <c r="CQ10367" s="439" t="inlineStr">
        <is>
          <t>KARNATAKA</t>
        </is>
      </c>
    </row>
    <row r="10368" ht="14.4" customHeight="1">
      <c r="CP10368" s="439" t="n">
        <v>563134</v>
      </c>
      <c r="CQ10368" s="439" t="inlineStr">
        <is>
          <t>KARNATAKA</t>
        </is>
      </c>
    </row>
    <row r="10369" ht="14.4" customHeight="1">
      <c r="CP10369" s="439" t="n">
        <v>563135</v>
      </c>
      <c r="CQ10369" s="439" t="inlineStr">
        <is>
          <t>KARNATAKA</t>
        </is>
      </c>
    </row>
    <row r="10370" ht="14.4" customHeight="1">
      <c r="CP10370" s="439" t="n">
        <v>563136</v>
      </c>
      <c r="CQ10370" s="439" t="inlineStr">
        <is>
          <t>KARNATAKA</t>
        </is>
      </c>
    </row>
    <row r="10371" ht="14.4" customHeight="1">
      <c r="CP10371" s="439" t="n">
        <v>563137</v>
      </c>
      <c r="CQ10371" s="439" t="inlineStr">
        <is>
          <t>KARNATAKA</t>
        </is>
      </c>
    </row>
    <row r="10372" ht="14.4" customHeight="1">
      <c r="CP10372" s="439" t="n">
        <v>563138</v>
      </c>
      <c r="CQ10372" s="439" t="inlineStr">
        <is>
          <t>KARNATAKA</t>
        </is>
      </c>
    </row>
    <row r="10373" ht="14.4" customHeight="1">
      <c r="CP10373" s="439" t="n">
        <v>563139</v>
      </c>
      <c r="CQ10373" s="439" t="inlineStr">
        <is>
          <t>KARNATAKA</t>
        </is>
      </c>
    </row>
    <row r="10374" ht="14.4" customHeight="1">
      <c r="CP10374" s="439" t="n">
        <v>563146</v>
      </c>
      <c r="CQ10374" s="439" t="inlineStr">
        <is>
          <t>KARNATAKA</t>
        </is>
      </c>
    </row>
    <row r="10375" ht="14.4" customHeight="1">
      <c r="CP10375" s="439" t="n">
        <v>563147</v>
      </c>
      <c r="CQ10375" s="439" t="inlineStr">
        <is>
          <t>KARNATAKA</t>
        </is>
      </c>
    </row>
    <row r="10376" ht="14.4" customHeight="1">
      <c r="CP10376" s="439" t="n">
        <v>563157</v>
      </c>
      <c r="CQ10376" s="439" t="inlineStr">
        <is>
          <t>KARNATAKA</t>
        </is>
      </c>
    </row>
    <row r="10377" ht="14.4" customHeight="1">
      <c r="CP10377" s="439" t="n">
        <v>563159</v>
      </c>
      <c r="CQ10377" s="439" t="inlineStr">
        <is>
          <t>KARNATAKA</t>
        </is>
      </c>
    </row>
    <row r="10378" ht="14.4" customHeight="1">
      <c r="CP10378" s="439" t="n">
        <v>563160</v>
      </c>
      <c r="CQ10378" s="439" t="inlineStr">
        <is>
          <t>KARNATAKA</t>
        </is>
      </c>
    </row>
    <row r="10379" ht="14.4" customHeight="1">
      <c r="CP10379" s="439" t="n">
        <v>563161</v>
      </c>
      <c r="CQ10379" s="439" t="inlineStr">
        <is>
          <t>KARNATAKA</t>
        </is>
      </c>
    </row>
    <row r="10380" ht="14.4" customHeight="1">
      <c r="CP10380" s="439" t="n">
        <v>563162</v>
      </c>
      <c r="CQ10380" s="439" t="inlineStr">
        <is>
          <t>KARNATAKA</t>
        </is>
      </c>
    </row>
    <row r="10381" ht="14.4" customHeight="1">
      <c r="CP10381" s="439" t="n">
        <v>563163</v>
      </c>
      <c r="CQ10381" s="439" t="inlineStr">
        <is>
          <t>KARNATAKA</t>
        </is>
      </c>
    </row>
    <row r="10382" ht="14.4" customHeight="1">
      <c r="CP10382" s="439" t="n">
        <v>570001</v>
      </c>
      <c r="CQ10382" s="439" t="inlineStr">
        <is>
          <t>KARNATAKA</t>
        </is>
      </c>
    </row>
    <row r="10383" ht="14.4" customHeight="1">
      <c r="CP10383" s="439" t="n">
        <v>570002</v>
      </c>
      <c r="CQ10383" s="439" t="inlineStr">
        <is>
          <t>KARNATAKA</t>
        </is>
      </c>
    </row>
    <row r="10384" ht="14.4" customHeight="1">
      <c r="CP10384" s="439" t="n">
        <v>570003</v>
      </c>
      <c r="CQ10384" s="439" t="inlineStr">
        <is>
          <t>KARNATAKA</t>
        </is>
      </c>
    </row>
    <row r="10385" ht="14.4" customHeight="1">
      <c r="CP10385" s="439" t="n">
        <v>570004</v>
      </c>
      <c r="CQ10385" s="439" t="inlineStr">
        <is>
          <t>KARNATAKA</t>
        </is>
      </c>
    </row>
    <row r="10386" ht="14.4" customHeight="1">
      <c r="CP10386" s="439" t="n">
        <v>570005</v>
      </c>
      <c r="CQ10386" s="439" t="inlineStr">
        <is>
          <t>KARNATAKA</t>
        </is>
      </c>
    </row>
    <row r="10387" ht="14.4" customHeight="1">
      <c r="CP10387" s="439" t="n">
        <v>570006</v>
      </c>
      <c r="CQ10387" s="439" t="inlineStr">
        <is>
          <t>KARNATAKA</t>
        </is>
      </c>
    </row>
    <row r="10388" ht="14.4" customHeight="1">
      <c r="CP10388" s="439" t="n">
        <v>570007</v>
      </c>
      <c r="CQ10388" s="439" t="inlineStr">
        <is>
          <t>KARNATAKA</t>
        </is>
      </c>
    </row>
    <row r="10389" ht="14.4" customHeight="1">
      <c r="CP10389" s="439" t="n">
        <v>570008</v>
      </c>
      <c r="CQ10389" s="439" t="inlineStr">
        <is>
          <t>KARNATAKA</t>
        </is>
      </c>
    </row>
    <row r="10390" ht="14.4" customHeight="1">
      <c r="CP10390" s="439" t="n">
        <v>570009</v>
      </c>
      <c r="CQ10390" s="439" t="inlineStr">
        <is>
          <t>KARNATAKA</t>
        </is>
      </c>
    </row>
    <row r="10391" ht="14.4" customHeight="1">
      <c r="CP10391" s="439" t="n">
        <v>570010</v>
      </c>
      <c r="CQ10391" s="439" t="inlineStr">
        <is>
          <t>KARNATAKA</t>
        </is>
      </c>
    </row>
    <row r="10392" ht="14.4" customHeight="1">
      <c r="CP10392" s="439" t="n">
        <v>570011</v>
      </c>
      <c r="CQ10392" s="439" t="inlineStr">
        <is>
          <t>KARNATAKA</t>
        </is>
      </c>
    </row>
    <row r="10393" ht="14.4" customHeight="1">
      <c r="CP10393" s="439" t="n">
        <v>570012</v>
      </c>
      <c r="CQ10393" s="439" t="inlineStr">
        <is>
          <t>KARNATAKA</t>
        </is>
      </c>
    </row>
    <row r="10394" ht="14.4" customHeight="1">
      <c r="CP10394" s="439" t="n">
        <v>570014</v>
      </c>
      <c r="CQ10394" s="439" t="inlineStr">
        <is>
          <t>KARNATAKA</t>
        </is>
      </c>
    </row>
    <row r="10395" ht="14.4" customHeight="1">
      <c r="CP10395" s="439" t="n">
        <v>570015</v>
      </c>
      <c r="CQ10395" s="439" t="inlineStr">
        <is>
          <t>KARNATAKA</t>
        </is>
      </c>
    </row>
    <row r="10396" ht="14.4" customHeight="1">
      <c r="CP10396" s="439" t="n">
        <v>570016</v>
      </c>
      <c r="CQ10396" s="439" t="inlineStr">
        <is>
          <t>KARNATAKA</t>
        </is>
      </c>
    </row>
    <row r="10397" ht="14.4" customHeight="1">
      <c r="CP10397" s="439" t="n">
        <v>570017</v>
      </c>
      <c r="CQ10397" s="439" t="inlineStr">
        <is>
          <t>KARNATAKA</t>
        </is>
      </c>
    </row>
    <row r="10398" ht="14.4" customHeight="1">
      <c r="CP10398" s="439" t="n">
        <v>570018</v>
      </c>
      <c r="CQ10398" s="439" t="inlineStr">
        <is>
          <t>KARNATAKA</t>
        </is>
      </c>
    </row>
    <row r="10399" ht="14.4" customHeight="1">
      <c r="CP10399" s="439" t="n">
        <v>570019</v>
      </c>
      <c r="CQ10399" s="439" t="inlineStr">
        <is>
          <t>KARNATAKA</t>
        </is>
      </c>
    </row>
    <row r="10400" ht="14.4" customHeight="1">
      <c r="CP10400" s="439" t="n">
        <v>570020</v>
      </c>
      <c r="CQ10400" s="439" t="inlineStr">
        <is>
          <t>KARNATAKA</t>
        </is>
      </c>
    </row>
    <row r="10401" ht="14.4" customHeight="1">
      <c r="CP10401" s="439" t="n">
        <v>570022</v>
      </c>
      <c r="CQ10401" s="439" t="inlineStr">
        <is>
          <t>KARNATAKA</t>
        </is>
      </c>
    </row>
    <row r="10402" ht="14.4" customHeight="1">
      <c r="CP10402" s="439" t="n">
        <v>570023</v>
      </c>
      <c r="CQ10402" s="439" t="inlineStr">
        <is>
          <t>KARNATAKA</t>
        </is>
      </c>
    </row>
    <row r="10403" ht="14.4" customHeight="1">
      <c r="CP10403" s="439" t="n">
        <v>570025</v>
      </c>
      <c r="CQ10403" s="439" t="inlineStr">
        <is>
          <t>KARNATAKA</t>
        </is>
      </c>
    </row>
    <row r="10404" ht="14.4" customHeight="1">
      <c r="CP10404" s="439" t="n">
        <v>570026</v>
      </c>
      <c r="CQ10404" s="439" t="inlineStr">
        <is>
          <t>KARNATAKA</t>
        </is>
      </c>
    </row>
    <row r="10405" ht="14.4" customHeight="1">
      <c r="CP10405" s="439" t="n">
        <v>570027</v>
      </c>
      <c r="CQ10405" s="439" t="inlineStr">
        <is>
          <t>KARNATAKA</t>
        </is>
      </c>
    </row>
    <row r="10406" ht="14.4" customHeight="1">
      <c r="CP10406" s="439" t="n">
        <v>570028</v>
      </c>
      <c r="CQ10406" s="439" t="inlineStr">
        <is>
          <t>KARNATAKA</t>
        </is>
      </c>
    </row>
    <row r="10407" ht="14.4" customHeight="1">
      <c r="CP10407" s="439" t="n">
        <v>570029</v>
      </c>
      <c r="CQ10407" s="439" t="inlineStr">
        <is>
          <t>KARNATAKA</t>
        </is>
      </c>
    </row>
    <row r="10408" ht="14.4" customHeight="1">
      <c r="CP10408" s="439" t="n">
        <v>570030</v>
      </c>
      <c r="CQ10408" s="439" t="inlineStr">
        <is>
          <t>KARNATAKA</t>
        </is>
      </c>
    </row>
    <row r="10409" ht="14.4" customHeight="1">
      <c r="CP10409" s="439" t="n">
        <v>570031</v>
      </c>
      <c r="CQ10409" s="439" t="inlineStr">
        <is>
          <t>KARNATAKA</t>
        </is>
      </c>
    </row>
    <row r="10410" ht="14.4" customHeight="1">
      <c r="CP10410" s="439" t="n">
        <v>570032</v>
      </c>
      <c r="CQ10410" s="439" t="inlineStr">
        <is>
          <t>KARNATAKA</t>
        </is>
      </c>
    </row>
    <row r="10411" ht="14.4" customHeight="1">
      <c r="CP10411" s="439" t="n">
        <v>570033</v>
      </c>
      <c r="CQ10411" s="439" t="inlineStr">
        <is>
          <t>KARNATAKA</t>
        </is>
      </c>
    </row>
    <row r="10412" ht="14.4" customHeight="1">
      <c r="CP10412" s="439" t="n">
        <v>570034</v>
      </c>
      <c r="CQ10412" s="439" t="inlineStr">
        <is>
          <t>KARNATAKA</t>
        </is>
      </c>
    </row>
    <row r="10413" ht="14.4" customHeight="1">
      <c r="CP10413" s="439" t="n">
        <v>571101</v>
      </c>
      <c r="CQ10413" s="439" t="inlineStr">
        <is>
          <t>KARNATAKA</t>
        </is>
      </c>
    </row>
    <row r="10414" ht="14.4" customHeight="1">
      <c r="CP10414" s="439" t="n">
        <v>571102</v>
      </c>
      <c r="CQ10414" s="439" t="inlineStr">
        <is>
          <t>KARNATAKA</t>
        </is>
      </c>
    </row>
    <row r="10415" ht="14.4" customHeight="1">
      <c r="CP10415" s="439" t="n">
        <v>571103</v>
      </c>
      <c r="CQ10415" s="439" t="inlineStr">
        <is>
          <t>KARNATAKA</t>
        </is>
      </c>
    </row>
    <row r="10416" ht="14.4" customHeight="1">
      <c r="CP10416" s="439" t="n">
        <v>571104</v>
      </c>
      <c r="CQ10416" s="439" t="inlineStr">
        <is>
          <t>KARNATAKA</t>
        </is>
      </c>
    </row>
    <row r="10417" ht="14.4" customHeight="1">
      <c r="CP10417" s="439" t="n">
        <v>571105</v>
      </c>
      <c r="CQ10417" s="439" t="inlineStr">
        <is>
          <t>KARNATAKA</t>
        </is>
      </c>
    </row>
    <row r="10418" ht="14.4" customHeight="1">
      <c r="CP10418" s="439" t="n">
        <v>571106</v>
      </c>
      <c r="CQ10418" s="439" t="inlineStr">
        <is>
          <t>KARNATAKA</t>
        </is>
      </c>
    </row>
    <row r="10419" ht="14.4" customHeight="1">
      <c r="CP10419" s="439" t="n">
        <v>571107</v>
      </c>
      <c r="CQ10419" s="439" t="inlineStr">
        <is>
          <t>KARNATAKA</t>
        </is>
      </c>
    </row>
    <row r="10420" ht="14.4" customHeight="1">
      <c r="CP10420" s="439" t="n">
        <v>571108</v>
      </c>
      <c r="CQ10420" s="439" t="inlineStr">
        <is>
          <t>KARNATAKA</t>
        </is>
      </c>
    </row>
    <row r="10421" ht="14.4" customHeight="1">
      <c r="CP10421" s="439" t="n">
        <v>571109</v>
      </c>
      <c r="CQ10421" s="439" t="inlineStr">
        <is>
          <t>KARNATAKA</t>
        </is>
      </c>
    </row>
    <row r="10422" ht="14.4" customHeight="1">
      <c r="CP10422" s="439" t="n">
        <v>571110</v>
      </c>
      <c r="CQ10422" s="439" t="inlineStr">
        <is>
          <t>KARNATAKA</t>
        </is>
      </c>
    </row>
    <row r="10423" ht="14.4" customHeight="1">
      <c r="CP10423" s="439" t="n">
        <v>571111</v>
      </c>
      <c r="CQ10423" s="439" t="inlineStr">
        <is>
          <t>KARNATAKA</t>
        </is>
      </c>
    </row>
    <row r="10424" ht="14.4" customHeight="1">
      <c r="CP10424" s="439" t="n">
        <v>571114</v>
      </c>
      <c r="CQ10424" s="439" t="inlineStr">
        <is>
          <t>KARNATAKA</t>
        </is>
      </c>
    </row>
    <row r="10425" ht="14.4" customHeight="1">
      <c r="CP10425" s="439" t="n">
        <v>571115</v>
      </c>
      <c r="CQ10425" s="439" t="inlineStr">
        <is>
          <t>KARNATAKA</t>
        </is>
      </c>
    </row>
    <row r="10426" ht="14.4" customHeight="1">
      <c r="CP10426" s="439" t="n">
        <v>571116</v>
      </c>
      <c r="CQ10426" s="439" t="inlineStr">
        <is>
          <t>KARNATAKA</t>
        </is>
      </c>
    </row>
    <row r="10427" ht="14.4" customHeight="1">
      <c r="CP10427" s="439" t="n">
        <v>571117</v>
      </c>
      <c r="CQ10427" s="439" t="inlineStr">
        <is>
          <t>KARNATAKA</t>
        </is>
      </c>
    </row>
    <row r="10428" ht="14.4" customHeight="1">
      <c r="CP10428" s="439" t="n">
        <v>571118</v>
      </c>
      <c r="CQ10428" s="439" t="inlineStr">
        <is>
          <t>KARNATAKA</t>
        </is>
      </c>
    </row>
    <row r="10429" ht="14.4" customHeight="1">
      <c r="CP10429" s="439" t="n">
        <v>571119</v>
      </c>
      <c r="CQ10429" s="439" t="inlineStr">
        <is>
          <t>KARNATAKA</t>
        </is>
      </c>
    </row>
    <row r="10430" ht="14.4" customHeight="1">
      <c r="CP10430" s="439" t="n">
        <v>571120</v>
      </c>
      <c r="CQ10430" s="439" t="inlineStr">
        <is>
          <t>KARNATAKA</t>
        </is>
      </c>
    </row>
    <row r="10431" ht="14.4" customHeight="1">
      <c r="CP10431" s="439" t="n">
        <v>571121</v>
      </c>
      <c r="CQ10431" s="439" t="inlineStr">
        <is>
          <t>KARNATAKA</t>
        </is>
      </c>
    </row>
    <row r="10432" ht="14.4" customHeight="1">
      <c r="CP10432" s="439" t="n">
        <v>571122</v>
      </c>
      <c r="CQ10432" s="439" t="inlineStr">
        <is>
          <t>KARNATAKA</t>
        </is>
      </c>
    </row>
    <row r="10433" ht="14.4" customHeight="1">
      <c r="CP10433" s="439" t="n">
        <v>571123</v>
      </c>
      <c r="CQ10433" s="439" t="inlineStr">
        <is>
          <t>KARNATAKA</t>
        </is>
      </c>
    </row>
    <row r="10434" ht="14.4" customHeight="1">
      <c r="CP10434" s="439" t="n">
        <v>571124</v>
      </c>
      <c r="CQ10434" s="439" t="inlineStr">
        <is>
          <t>KARNATAKA</t>
        </is>
      </c>
    </row>
    <row r="10435" ht="14.4" customHeight="1">
      <c r="CP10435" s="439" t="n">
        <v>571125</v>
      </c>
      <c r="CQ10435" s="439" t="inlineStr">
        <is>
          <t>KARNATAKA</t>
        </is>
      </c>
    </row>
    <row r="10436" ht="14.4" customHeight="1">
      <c r="CP10436" s="439" t="n">
        <v>571126</v>
      </c>
      <c r="CQ10436" s="439" t="inlineStr">
        <is>
          <t>KARNATAKA</t>
        </is>
      </c>
    </row>
    <row r="10437" ht="14.4" customHeight="1">
      <c r="CP10437" s="439" t="n">
        <v>571127</v>
      </c>
      <c r="CQ10437" s="439" t="inlineStr">
        <is>
          <t>KARNATAKA</t>
        </is>
      </c>
    </row>
    <row r="10438" ht="14.4" customHeight="1">
      <c r="CP10438" s="439" t="n">
        <v>571128</v>
      </c>
      <c r="CQ10438" s="439" t="inlineStr">
        <is>
          <t>KARNATAKA</t>
        </is>
      </c>
    </row>
    <row r="10439" ht="14.4" customHeight="1">
      <c r="CP10439" s="439" t="n">
        <v>571129</v>
      </c>
      <c r="CQ10439" s="439" t="inlineStr">
        <is>
          <t>KARNATAKA</t>
        </is>
      </c>
    </row>
    <row r="10440" ht="14.4" customHeight="1">
      <c r="CP10440" s="439" t="n">
        <v>571130</v>
      </c>
      <c r="CQ10440" s="439" t="inlineStr">
        <is>
          <t>KARNATAKA</t>
        </is>
      </c>
    </row>
    <row r="10441" ht="14.4" customHeight="1">
      <c r="CP10441" s="439" t="n">
        <v>571134</v>
      </c>
      <c r="CQ10441" s="439" t="inlineStr">
        <is>
          <t>KARNATAKA</t>
        </is>
      </c>
    </row>
    <row r="10442" ht="14.4" customHeight="1">
      <c r="CP10442" s="439" t="n">
        <v>571187</v>
      </c>
      <c r="CQ10442" s="439" t="inlineStr">
        <is>
          <t>KARNATAKA</t>
        </is>
      </c>
    </row>
    <row r="10443" ht="14.4" customHeight="1">
      <c r="CP10443" s="439" t="n">
        <v>571189</v>
      </c>
      <c r="CQ10443" s="439" t="inlineStr">
        <is>
          <t>KARNATAKA</t>
        </is>
      </c>
    </row>
    <row r="10444" ht="14.4" customHeight="1">
      <c r="CP10444" s="439" t="n">
        <v>571201</v>
      </c>
      <c r="CQ10444" s="439" t="inlineStr">
        <is>
          <t>KARNATAKA</t>
        </is>
      </c>
    </row>
    <row r="10445" ht="14.4" customHeight="1">
      <c r="CP10445" s="439" t="n">
        <v>571211</v>
      </c>
      <c r="CQ10445" s="439" t="inlineStr">
        <is>
          <t>KARNATAKA</t>
        </is>
      </c>
    </row>
    <row r="10446" ht="14.4" customHeight="1">
      <c r="CP10446" s="439" t="n">
        <v>571212</v>
      </c>
      <c r="CQ10446" s="439" t="inlineStr">
        <is>
          <t>KARNATAKA</t>
        </is>
      </c>
    </row>
    <row r="10447" ht="14.4" customHeight="1">
      <c r="CP10447" s="439" t="n">
        <v>571213</v>
      </c>
      <c r="CQ10447" s="439" t="inlineStr">
        <is>
          <t>KARNATAKA</t>
        </is>
      </c>
    </row>
    <row r="10448" ht="14.4" customHeight="1">
      <c r="CP10448" s="439" t="n">
        <v>571214</v>
      </c>
      <c r="CQ10448" s="439" t="inlineStr">
        <is>
          <t>KARNATAKA</t>
        </is>
      </c>
    </row>
    <row r="10449" ht="14.4" customHeight="1">
      <c r="CP10449" s="439" t="n">
        <v>571215</v>
      </c>
      <c r="CQ10449" s="439" t="inlineStr">
        <is>
          <t>KARNATAKA</t>
        </is>
      </c>
    </row>
    <row r="10450" ht="14.4" customHeight="1">
      <c r="CP10450" s="439" t="n">
        <v>571216</v>
      </c>
      <c r="CQ10450" s="439" t="inlineStr">
        <is>
          <t>KARNATAKA</t>
        </is>
      </c>
    </row>
    <row r="10451" ht="14.4" customHeight="1">
      <c r="CP10451" s="439" t="n">
        <v>571217</v>
      </c>
      <c r="CQ10451" s="439" t="inlineStr">
        <is>
          <t>KARNATAKA</t>
        </is>
      </c>
    </row>
    <row r="10452" ht="14.4" customHeight="1">
      <c r="CP10452" s="439" t="n">
        <v>571218</v>
      </c>
      <c r="CQ10452" s="439" t="inlineStr">
        <is>
          <t>KARNATAKA</t>
        </is>
      </c>
    </row>
    <row r="10453" ht="14.4" customHeight="1">
      <c r="CP10453" s="439" t="n">
        <v>571219</v>
      </c>
      <c r="CQ10453" s="439" t="inlineStr">
        <is>
          <t>KARNATAKA</t>
        </is>
      </c>
    </row>
    <row r="10454" ht="14.4" customHeight="1">
      <c r="CP10454" s="439" t="n">
        <v>571231</v>
      </c>
      <c r="CQ10454" s="439" t="inlineStr">
        <is>
          <t>KARNATAKA</t>
        </is>
      </c>
    </row>
    <row r="10455" ht="14.4" customHeight="1">
      <c r="CP10455" s="439" t="n">
        <v>571232</v>
      </c>
      <c r="CQ10455" s="439" t="inlineStr">
        <is>
          <t>KARNATAKA</t>
        </is>
      </c>
    </row>
    <row r="10456" ht="14.4" customHeight="1">
      <c r="CP10456" s="439" t="n">
        <v>571234</v>
      </c>
      <c r="CQ10456" s="439" t="inlineStr">
        <is>
          <t>KARNATAKA</t>
        </is>
      </c>
    </row>
    <row r="10457" ht="14.4" customHeight="1">
      <c r="CP10457" s="439" t="n">
        <v>571235</v>
      </c>
      <c r="CQ10457" s="439" t="inlineStr">
        <is>
          <t>KARNATAKA</t>
        </is>
      </c>
    </row>
    <row r="10458" ht="14.4" customHeight="1">
      <c r="CP10458" s="439" t="n">
        <v>571236</v>
      </c>
      <c r="CQ10458" s="439" t="inlineStr">
        <is>
          <t>KARNATAKA</t>
        </is>
      </c>
    </row>
    <row r="10459" ht="14.4" customHeight="1">
      <c r="CP10459" s="439" t="n">
        <v>571237</v>
      </c>
      <c r="CQ10459" s="439" t="inlineStr">
        <is>
          <t>KARNATAKA</t>
        </is>
      </c>
    </row>
    <row r="10460" ht="14.4" customHeight="1">
      <c r="CP10460" s="439" t="n">
        <v>571247</v>
      </c>
      <c r="CQ10460" s="439" t="inlineStr">
        <is>
          <t>KARNATAKA</t>
        </is>
      </c>
    </row>
    <row r="10461" ht="14.4" customHeight="1">
      <c r="CP10461" s="439" t="n">
        <v>571248</v>
      </c>
      <c r="CQ10461" s="439" t="inlineStr">
        <is>
          <t>KARNATAKA</t>
        </is>
      </c>
    </row>
    <row r="10462" ht="14.4" customHeight="1">
      <c r="CP10462" s="439" t="n">
        <v>571249</v>
      </c>
      <c r="CQ10462" s="439" t="inlineStr">
        <is>
          <t>KARNATAKA</t>
        </is>
      </c>
    </row>
    <row r="10463" ht="14.4" customHeight="1">
      <c r="CP10463" s="439" t="n">
        <v>571250</v>
      </c>
      <c r="CQ10463" s="439" t="inlineStr">
        <is>
          <t>KARNATAKA</t>
        </is>
      </c>
    </row>
    <row r="10464" ht="14.4" customHeight="1">
      <c r="CP10464" s="439" t="n">
        <v>571251</v>
      </c>
      <c r="CQ10464" s="439" t="inlineStr">
        <is>
          <t>KARNATAKA</t>
        </is>
      </c>
    </row>
    <row r="10465" ht="14.4" customHeight="1">
      <c r="CP10465" s="439" t="n">
        <v>571252</v>
      </c>
      <c r="CQ10465" s="439" t="inlineStr">
        <is>
          <t>KARNATAKA</t>
        </is>
      </c>
    </row>
    <row r="10466" ht="14.4" customHeight="1">
      <c r="CP10466" s="439" t="n">
        <v>571253</v>
      </c>
      <c r="CQ10466" s="439" t="inlineStr">
        <is>
          <t>KARNATAKA</t>
        </is>
      </c>
    </row>
    <row r="10467" ht="14.4" customHeight="1">
      <c r="CP10467" s="439" t="n">
        <v>571254</v>
      </c>
      <c r="CQ10467" s="439" t="inlineStr">
        <is>
          <t>KARNATAKA</t>
        </is>
      </c>
    </row>
    <row r="10468" ht="14.4" customHeight="1">
      <c r="CP10468" s="439" t="n">
        <v>571301</v>
      </c>
      <c r="CQ10468" s="439" t="inlineStr">
        <is>
          <t>KARNATAKA</t>
        </is>
      </c>
    </row>
    <row r="10469" ht="14.4" customHeight="1">
      <c r="CP10469" s="439" t="n">
        <v>571302</v>
      </c>
      <c r="CQ10469" s="439" t="inlineStr">
        <is>
          <t>KARNATAKA</t>
        </is>
      </c>
    </row>
    <row r="10470" ht="14.4" customHeight="1">
      <c r="CP10470" s="439" t="n">
        <v>571311</v>
      </c>
      <c r="CQ10470" s="439" t="inlineStr">
        <is>
          <t>KARNATAKA</t>
        </is>
      </c>
    </row>
    <row r="10471" ht="14.4" customHeight="1">
      <c r="CP10471" s="439" t="n">
        <v>571312</v>
      </c>
      <c r="CQ10471" s="439" t="inlineStr">
        <is>
          <t>KARNATAKA</t>
        </is>
      </c>
    </row>
    <row r="10472" ht="14.4" customHeight="1">
      <c r="CP10472" s="439" t="n">
        <v>571313</v>
      </c>
      <c r="CQ10472" s="439" t="inlineStr">
        <is>
          <t>KARNATAKA</t>
        </is>
      </c>
    </row>
    <row r="10473" ht="14.4" customHeight="1">
      <c r="CP10473" s="439" t="n">
        <v>571314</v>
      </c>
      <c r="CQ10473" s="439" t="inlineStr">
        <is>
          <t>KARNATAKA</t>
        </is>
      </c>
    </row>
    <row r="10474" ht="14.4" customHeight="1">
      <c r="CP10474" s="439" t="n">
        <v>571315</v>
      </c>
      <c r="CQ10474" s="439" t="inlineStr">
        <is>
          <t>KARNATAKA</t>
        </is>
      </c>
    </row>
    <row r="10475" ht="14.4" customHeight="1">
      <c r="CP10475" s="439" t="n">
        <v>571316</v>
      </c>
      <c r="CQ10475" s="439" t="inlineStr">
        <is>
          <t>KARNATAKA</t>
        </is>
      </c>
    </row>
    <row r="10476" ht="14.4" customHeight="1">
      <c r="CP10476" s="439" t="n">
        <v>571320</v>
      </c>
      <c r="CQ10476" s="439" t="inlineStr">
        <is>
          <t>KARNATAKA</t>
        </is>
      </c>
    </row>
    <row r="10477" ht="14.4" customHeight="1">
      <c r="CP10477" s="439" t="n">
        <v>571342</v>
      </c>
      <c r="CQ10477" s="439" t="inlineStr">
        <is>
          <t>KARNATAKA</t>
        </is>
      </c>
    </row>
    <row r="10478" ht="14.4" customHeight="1">
      <c r="CP10478" s="439" t="n">
        <v>571401</v>
      </c>
      <c r="CQ10478" s="439" t="inlineStr">
        <is>
          <t>KARNATAKA</t>
        </is>
      </c>
    </row>
    <row r="10479" ht="14.4" customHeight="1">
      <c r="CP10479" s="439" t="n">
        <v>571402</v>
      </c>
      <c r="CQ10479" s="439" t="inlineStr">
        <is>
          <t>KARNATAKA</t>
        </is>
      </c>
    </row>
    <row r="10480" ht="14.4" customHeight="1">
      <c r="CP10480" s="439" t="n">
        <v>571403</v>
      </c>
      <c r="CQ10480" s="439" t="inlineStr">
        <is>
          <t>KARNATAKA</t>
        </is>
      </c>
    </row>
    <row r="10481" ht="14.4" customHeight="1">
      <c r="CP10481" s="439" t="n">
        <v>571404</v>
      </c>
      <c r="CQ10481" s="439" t="inlineStr">
        <is>
          <t>KARNATAKA</t>
        </is>
      </c>
    </row>
    <row r="10482" ht="14.4" customHeight="1">
      <c r="CP10482" s="439" t="n">
        <v>571405</v>
      </c>
      <c r="CQ10482" s="439" t="inlineStr">
        <is>
          <t>KARNATAKA</t>
        </is>
      </c>
    </row>
    <row r="10483" ht="14.4" customHeight="1">
      <c r="CP10483" s="439" t="n">
        <v>571415</v>
      </c>
      <c r="CQ10483" s="439" t="inlineStr">
        <is>
          <t>KARNATAKA</t>
        </is>
      </c>
    </row>
    <row r="10484" ht="14.4" customHeight="1">
      <c r="CP10484" s="439" t="n">
        <v>571416</v>
      </c>
      <c r="CQ10484" s="439" t="inlineStr">
        <is>
          <t>KARNATAKA</t>
        </is>
      </c>
    </row>
    <row r="10485" ht="14.4" customHeight="1">
      <c r="CP10485" s="439" t="n">
        <v>571417</v>
      </c>
      <c r="CQ10485" s="439" t="inlineStr">
        <is>
          <t>KARNATAKA</t>
        </is>
      </c>
    </row>
    <row r="10486" ht="14.4" customHeight="1">
      <c r="CP10486" s="439" t="n">
        <v>571418</v>
      </c>
      <c r="CQ10486" s="439" t="inlineStr">
        <is>
          <t>KARNATAKA</t>
        </is>
      </c>
    </row>
    <row r="10487" ht="14.4" customHeight="1">
      <c r="CP10487" s="439" t="n">
        <v>571419</v>
      </c>
      <c r="CQ10487" s="439" t="inlineStr">
        <is>
          <t>KARNATAKA</t>
        </is>
      </c>
    </row>
    <row r="10488" ht="14.4" customHeight="1">
      <c r="CP10488" s="439" t="n">
        <v>571421</v>
      </c>
      <c r="CQ10488" s="439" t="inlineStr">
        <is>
          <t>KARNATAKA</t>
        </is>
      </c>
    </row>
    <row r="10489" ht="14.4" customHeight="1">
      <c r="CP10489" s="439" t="n">
        <v>571422</v>
      </c>
      <c r="CQ10489" s="439" t="inlineStr">
        <is>
          <t>KARNATAKA</t>
        </is>
      </c>
    </row>
    <row r="10490" ht="14.4" customHeight="1">
      <c r="CP10490" s="439" t="n">
        <v>571423</v>
      </c>
      <c r="CQ10490" s="439" t="inlineStr">
        <is>
          <t>KARNATAKA</t>
        </is>
      </c>
    </row>
    <row r="10491" ht="14.4" customHeight="1">
      <c r="CP10491" s="439" t="n">
        <v>571424</v>
      </c>
      <c r="CQ10491" s="439" t="inlineStr">
        <is>
          <t>KARNATAKA</t>
        </is>
      </c>
    </row>
    <row r="10492" ht="14.4" customHeight="1">
      <c r="CP10492" s="439" t="n">
        <v>571425</v>
      </c>
      <c r="CQ10492" s="439" t="inlineStr">
        <is>
          <t>KARNATAKA</t>
        </is>
      </c>
    </row>
    <row r="10493" ht="14.4" customHeight="1">
      <c r="CP10493" s="439" t="n">
        <v>571426</v>
      </c>
      <c r="CQ10493" s="439" t="inlineStr">
        <is>
          <t>KARNATAKA</t>
        </is>
      </c>
    </row>
    <row r="10494" ht="14.4" customHeight="1">
      <c r="CP10494" s="439" t="n">
        <v>571427</v>
      </c>
      <c r="CQ10494" s="439" t="inlineStr">
        <is>
          <t>KARNATAKA</t>
        </is>
      </c>
    </row>
    <row r="10495" ht="14.4" customHeight="1">
      <c r="CP10495" s="439" t="n">
        <v>571428</v>
      </c>
      <c r="CQ10495" s="439" t="inlineStr">
        <is>
          <t>KARNATAKA</t>
        </is>
      </c>
    </row>
    <row r="10496" ht="14.4" customHeight="1">
      <c r="CP10496" s="439" t="n">
        <v>571429</v>
      </c>
      <c r="CQ10496" s="439" t="inlineStr">
        <is>
          <t>KARNATAKA</t>
        </is>
      </c>
    </row>
    <row r="10497" ht="14.4" customHeight="1">
      <c r="CP10497" s="439" t="n">
        <v>571430</v>
      </c>
      <c r="CQ10497" s="439" t="inlineStr">
        <is>
          <t>KARNATAKA</t>
        </is>
      </c>
    </row>
    <row r="10498" ht="14.4" customHeight="1">
      <c r="CP10498" s="439" t="n">
        <v>571431</v>
      </c>
      <c r="CQ10498" s="439" t="inlineStr">
        <is>
          <t>KARNATAKA</t>
        </is>
      </c>
    </row>
    <row r="10499" ht="14.4" customHeight="1">
      <c r="CP10499" s="439" t="n">
        <v>571432</v>
      </c>
      <c r="CQ10499" s="439" t="inlineStr">
        <is>
          <t>KARNATAKA</t>
        </is>
      </c>
    </row>
    <row r="10500" ht="14.4" customHeight="1">
      <c r="CP10500" s="439" t="n">
        <v>571433</v>
      </c>
      <c r="CQ10500" s="439" t="inlineStr">
        <is>
          <t>KARNATAKA</t>
        </is>
      </c>
    </row>
    <row r="10501" ht="14.4" customHeight="1">
      <c r="CP10501" s="439" t="n">
        <v>571434</v>
      </c>
      <c r="CQ10501" s="439" t="inlineStr">
        <is>
          <t>KARNATAKA</t>
        </is>
      </c>
    </row>
    <row r="10502" ht="14.4" customHeight="1">
      <c r="CP10502" s="439" t="n">
        <v>571435</v>
      </c>
      <c r="CQ10502" s="439" t="inlineStr">
        <is>
          <t>KARNATAKA</t>
        </is>
      </c>
    </row>
    <row r="10503" ht="14.4" customHeight="1">
      <c r="CP10503" s="439" t="n">
        <v>571436</v>
      </c>
      <c r="CQ10503" s="439" t="inlineStr">
        <is>
          <t>KARNATAKA</t>
        </is>
      </c>
    </row>
    <row r="10504" ht="14.4" customHeight="1">
      <c r="CP10504" s="439" t="n">
        <v>571438</v>
      </c>
      <c r="CQ10504" s="439" t="inlineStr">
        <is>
          <t>KARNATAKA</t>
        </is>
      </c>
    </row>
    <row r="10505" ht="14.4" customHeight="1">
      <c r="CP10505" s="439" t="n">
        <v>571439</v>
      </c>
      <c r="CQ10505" s="439" t="inlineStr">
        <is>
          <t>KARNATAKA</t>
        </is>
      </c>
    </row>
    <row r="10506" ht="14.4" customHeight="1">
      <c r="CP10506" s="439" t="n">
        <v>571440</v>
      </c>
      <c r="CQ10506" s="439" t="inlineStr">
        <is>
          <t>KARNATAKA</t>
        </is>
      </c>
    </row>
    <row r="10507" ht="14.4" customHeight="1">
      <c r="CP10507" s="439" t="n">
        <v>571441</v>
      </c>
      <c r="CQ10507" s="439" t="inlineStr">
        <is>
          <t>KARNATAKA</t>
        </is>
      </c>
    </row>
    <row r="10508" ht="14.4" customHeight="1">
      <c r="CP10508" s="439" t="n">
        <v>571442</v>
      </c>
      <c r="CQ10508" s="439" t="inlineStr">
        <is>
          <t>KARNATAKA</t>
        </is>
      </c>
    </row>
    <row r="10509" ht="14.4" customHeight="1">
      <c r="CP10509" s="439" t="n">
        <v>571443</v>
      </c>
      <c r="CQ10509" s="439" t="inlineStr">
        <is>
          <t>KARNATAKA</t>
        </is>
      </c>
    </row>
    <row r="10510" ht="14.4" customHeight="1">
      <c r="CP10510" s="439" t="n">
        <v>571444</v>
      </c>
      <c r="CQ10510" s="439" t="inlineStr">
        <is>
          <t>KARNATAKA</t>
        </is>
      </c>
    </row>
    <row r="10511" ht="14.4" customHeight="1">
      <c r="CP10511" s="439" t="n">
        <v>571445</v>
      </c>
      <c r="CQ10511" s="439" t="inlineStr">
        <is>
          <t>KARNATAKA</t>
        </is>
      </c>
    </row>
    <row r="10512" ht="14.4" customHeight="1">
      <c r="CP10512" s="439" t="n">
        <v>571446</v>
      </c>
      <c r="CQ10512" s="439" t="inlineStr">
        <is>
          <t>KARNATAKA</t>
        </is>
      </c>
    </row>
    <row r="10513" ht="14.4" customHeight="1">
      <c r="CP10513" s="439" t="n">
        <v>571448</v>
      </c>
      <c r="CQ10513" s="439" t="inlineStr">
        <is>
          <t>KARNATAKA</t>
        </is>
      </c>
    </row>
    <row r="10514" ht="14.4" customHeight="1">
      <c r="CP10514" s="439" t="n">
        <v>571450</v>
      </c>
      <c r="CQ10514" s="439" t="inlineStr">
        <is>
          <t>KARNATAKA</t>
        </is>
      </c>
    </row>
    <row r="10515" ht="14.4" customHeight="1">
      <c r="CP10515" s="439" t="n">
        <v>571455</v>
      </c>
      <c r="CQ10515" s="439" t="inlineStr">
        <is>
          <t>KARNATAKA</t>
        </is>
      </c>
    </row>
    <row r="10516" ht="14.4" customHeight="1">
      <c r="CP10516" s="439" t="n">
        <v>571457</v>
      </c>
      <c r="CQ10516" s="439" t="inlineStr">
        <is>
          <t>KARNATAKA</t>
        </is>
      </c>
    </row>
    <row r="10517" ht="14.4" customHeight="1">
      <c r="CP10517" s="439" t="n">
        <v>571463</v>
      </c>
      <c r="CQ10517" s="439" t="inlineStr">
        <is>
          <t>KARNATAKA</t>
        </is>
      </c>
    </row>
    <row r="10518" ht="14.4" customHeight="1">
      <c r="CP10518" s="439" t="n">
        <v>571475</v>
      </c>
      <c r="CQ10518" s="439" t="inlineStr">
        <is>
          <t>KARNATAKA</t>
        </is>
      </c>
    </row>
    <row r="10519" ht="14.4" customHeight="1">
      <c r="CP10519" s="439" t="n">
        <v>571476</v>
      </c>
      <c r="CQ10519" s="439" t="inlineStr">
        <is>
          <t>KARNATAKA</t>
        </is>
      </c>
    </row>
    <row r="10520" ht="14.4" customHeight="1">
      <c r="CP10520" s="439" t="n">
        <v>571477</v>
      </c>
      <c r="CQ10520" s="439" t="inlineStr">
        <is>
          <t>KARNATAKA</t>
        </is>
      </c>
    </row>
    <row r="10521" ht="14.4" customHeight="1">
      <c r="CP10521" s="439" t="n">
        <v>571478</v>
      </c>
      <c r="CQ10521" s="439" t="inlineStr">
        <is>
          <t>KARNATAKA</t>
        </is>
      </c>
    </row>
    <row r="10522" ht="14.4" customHeight="1">
      <c r="CP10522" s="439" t="n">
        <v>571490</v>
      </c>
      <c r="CQ10522" s="439" t="inlineStr">
        <is>
          <t>KARNATAKA</t>
        </is>
      </c>
    </row>
    <row r="10523" ht="14.4" customHeight="1">
      <c r="CP10523" s="439" t="n">
        <v>571601</v>
      </c>
      <c r="CQ10523" s="439" t="inlineStr">
        <is>
          <t>KARNATAKA</t>
        </is>
      </c>
    </row>
    <row r="10524" ht="14.4" customHeight="1">
      <c r="CP10524" s="439" t="n">
        <v>571602</v>
      </c>
      <c r="CQ10524" s="439" t="inlineStr">
        <is>
          <t>KARNATAKA</t>
        </is>
      </c>
    </row>
    <row r="10525" ht="14.4" customHeight="1">
      <c r="CP10525" s="439" t="n">
        <v>571603</v>
      </c>
      <c r="CQ10525" s="439" t="inlineStr">
        <is>
          <t>KARNATAKA</t>
        </is>
      </c>
    </row>
    <row r="10526" ht="14.4" customHeight="1">
      <c r="CP10526" s="439" t="n">
        <v>571604</v>
      </c>
      <c r="CQ10526" s="439" t="inlineStr">
        <is>
          <t>KARNATAKA</t>
        </is>
      </c>
    </row>
    <row r="10527" ht="14.4" customHeight="1">
      <c r="CP10527" s="439" t="n">
        <v>571605</v>
      </c>
      <c r="CQ10527" s="439" t="inlineStr">
        <is>
          <t>KARNATAKA</t>
        </is>
      </c>
    </row>
    <row r="10528" ht="14.4" customHeight="1">
      <c r="CP10528" s="439" t="n">
        <v>571606</v>
      </c>
      <c r="CQ10528" s="439" t="inlineStr">
        <is>
          <t>KARNATAKA</t>
        </is>
      </c>
    </row>
    <row r="10529" ht="14.4" customHeight="1">
      <c r="CP10529" s="439" t="n">
        <v>571607</v>
      </c>
      <c r="CQ10529" s="439" t="inlineStr">
        <is>
          <t>KARNATAKA</t>
        </is>
      </c>
    </row>
    <row r="10530" ht="14.4" customHeight="1">
      <c r="CP10530" s="439" t="n">
        <v>571610</v>
      </c>
      <c r="CQ10530" s="439" t="inlineStr">
        <is>
          <t>KARNATAKA</t>
        </is>
      </c>
    </row>
    <row r="10531" ht="14.4" customHeight="1">
      <c r="CP10531" s="439" t="n">
        <v>571617</v>
      </c>
      <c r="CQ10531" s="439" t="inlineStr">
        <is>
          <t>KARNATAKA</t>
        </is>
      </c>
    </row>
    <row r="10532" ht="14.4" customHeight="1">
      <c r="CP10532" s="439" t="n">
        <v>571802</v>
      </c>
      <c r="CQ10532" s="439" t="inlineStr">
        <is>
          <t>KARNATAKA</t>
        </is>
      </c>
    </row>
    <row r="10533" ht="14.4" customHeight="1">
      <c r="CP10533" s="439" t="n">
        <v>571807</v>
      </c>
      <c r="CQ10533" s="439" t="inlineStr">
        <is>
          <t>KARNATAKA</t>
        </is>
      </c>
    </row>
    <row r="10534" ht="14.4" customHeight="1">
      <c r="CP10534" s="439" t="n">
        <v>571811</v>
      </c>
      <c r="CQ10534" s="439" t="inlineStr">
        <is>
          <t>KARNATAKA</t>
        </is>
      </c>
    </row>
    <row r="10535" ht="14.4" customHeight="1">
      <c r="CP10535" s="439" t="n">
        <v>571812</v>
      </c>
      <c r="CQ10535" s="439" t="inlineStr">
        <is>
          <t>KARNATAKA</t>
        </is>
      </c>
    </row>
    <row r="10536" ht="14.4" customHeight="1">
      <c r="CP10536" s="439" t="n">
        <v>572101</v>
      </c>
      <c r="CQ10536" s="439" t="inlineStr">
        <is>
          <t>KARNATAKA</t>
        </is>
      </c>
    </row>
    <row r="10537" ht="14.4" customHeight="1">
      <c r="CP10537" s="439" t="n">
        <v>572102</v>
      </c>
      <c r="CQ10537" s="439" t="inlineStr">
        <is>
          <t>KARNATAKA</t>
        </is>
      </c>
    </row>
    <row r="10538" ht="14.4" customHeight="1">
      <c r="CP10538" s="439" t="n">
        <v>572103</v>
      </c>
      <c r="CQ10538" s="439" t="inlineStr">
        <is>
          <t>KARNATAKA</t>
        </is>
      </c>
    </row>
    <row r="10539" ht="14.4" customHeight="1">
      <c r="CP10539" s="439" t="n">
        <v>572104</v>
      </c>
      <c r="CQ10539" s="439" t="inlineStr">
        <is>
          <t>KARNATAKA</t>
        </is>
      </c>
    </row>
    <row r="10540" ht="14.4" customHeight="1">
      <c r="CP10540" s="439" t="n">
        <v>572105</v>
      </c>
      <c r="CQ10540" s="439" t="inlineStr">
        <is>
          <t>KARNATAKA</t>
        </is>
      </c>
    </row>
    <row r="10541" ht="14.4" customHeight="1">
      <c r="CP10541" s="439" t="n">
        <v>572106</v>
      </c>
      <c r="CQ10541" s="439" t="inlineStr">
        <is>
          <t>KARNATAKA</t>
        </is>
      </c>
    </row>
    <row r="10542" ht="14.4" customHeight="1">
      <c r="CP10542" s="439" t="n">
        <v>572107</v>
      </c>
      <c r="CQ10542" s="439" t="inlineStr">
        <is>
          <t>KARNATAKA</t>
        </is>
      </c>
    </row>
    <row r="10543" ht="14.4" customHeight="1">
      <c r="CP10543" s="439" t="n">
        <v>572111</v>
      </c>
      <c r="CQ10543" s="439" t="inlineStr">
        <is>
          <t>KARNATAKA</t>
        </is>
      </c>
    </row>
    <row r="10544" ht="14.4" customHeight="1">
      <c r="CP10544" s="439" t="n">
        <v>572112</v>
      </c>
      <c r="CQ10544" s="439" t="inlineStr">
        <is>
          <t>KARNATAKA</t>
        </is>
      </c>
    </row>
    <row r="10545" ht="14.4" customHeight="1">
      <c r="CP10545" s="439" t="n">
        <v>572113</v>
      </c>
      <c r="CQ10545" s="439" t="inlineStr">
        <is>
          <t>KARNATAKA</t>
        </is>
      </c>
    </row>
    <row r="10546" ht="14.4" customHeight="1">
      <c r="CP10546" s="439" t="n">
        <v>572114</v>
      </c>
      <c r="CQ10546" s="439" t="inlineStr">
        <is>
          <t>KARNATAKA</t>
        </is>
      </c>
    </row>
    <row r="10547" ht="14.4" customHeight="1">
      <c r="CP10547" s="439" t="n">
        <v>572115</v>
      </c>
      <c r="CQ10547" s="439" t="inlineStr">
        <is>
          <t>KARNATAKA</t>
        </is>
      </c>
    </row>
    <row r="10548" ht="14.4" customHeight="1">
      <c r="CP10548" s="439" t="n">
        <v>572116</v>
      </c>
      <c r="CQ10548" s="439" t="inlineStr">
        <is>
          <t>KARNATAKA</t>
        </is>
      </c>
    </row>
    <row r="10549" ht="14.4" customHeight="1">
      <c r="CP10549" s="439" t="n">
        <v>572117</v>
      </c>
      <c r="CQ10549" s="439" t="inlineStr">
        <is>
          <t>KARNATAKA</t>
        </is>
      </c>
    </row>
    <row r="10550" ht="14.4" customHeight="1">
      <c r="CP10550" s="439" t="n">
        <v>572118</v>
      </c>
      <c r="CQ10550" s="439" t="inlineStr">
        <is>
          <t>KARNATAKA</t>
        </is>
      </c>
    </row>
    <row r="10551" ht="14.4" customHeight="1">
      <c r="CP10551" s="439" t="n">
        <v>572119</v>
      </c>
      <c r="CQ10551" s="439" t="inlineStr">
        <is>
          <t>KARNATAKA</t>
        </is>
      </c>
    </row>
    <row r="10552" ht="14.4" customHeight="1">
      <c r="CP10552" s="439" t="n">
        <v>572120</v>
      </c>
      <c r="CQ10552" s="439" t="inlineStr">
        <is>
          <t>KARNATAKA</t>
        </is>
      </c>
    </row>
    <row r="10553" ht="14.4" customHeight="1">
      <c r="CP10553" s="439" t="n">
        <v>572121</v>
      </c>
      <c r="CQ10553" s="439" t="inlineStr">
        <is>
          <t>KARNATAKA</t>
        </is>
      </c>
    </row>
    <row r="10554" ht="14.4" customHeight="1">
      <c r="CP10554" s="439" t="n">
        <v>572122</v>
      </c>
      <c r="CQ10554" s="439" t="inlineStr">
        <is>
          <t>KARNATAKA</t>
        </is>
      </c>
    </row>
    <row r="10555" ht="14.4" customHeight="1">
      <c r="CP10555" s="439" t="n">
        <v>572123</v>
      </c>
      <c r="CQ10555" s="439" t="inlineStr">
        <is>
          <t>KARNATAKA</t>
        </is>
      </c>
    </row>
    <row r="10556" ht="14.4" customHeight="1">
      <c r="CP10556" s="439" t="n">
        <v>572124</v>
      </c>
      <c r="CQ10556" s="439" t="inlineStr">
        <is>
          <t>KARNATAKA</t>
        </is>
      </c>
    </row>
    <row r="10557" ht="14.4" customHeight="1">
      <c r="CP10557" s="439" t="n">
        <v>572125</v>
      </c>
      <c r="CQ10557" s="439" t="inlineStr">
        <is>
          <t>KARNATAKA</t>
        </is>
      </c>
    </row>
    <row r="10558" ht="14.4" customHeight="1">
      <c r="CP10558" s="439" t="n">
        <v>572126</v>
      </c>
      <c r="CQ10558" s="439" t="inlineStr">
        <is>
          <t>KARNATAKA</t>
        </is>
      </c>
    </row>
    <row r="10559" ht="14.4" customHeight="1">
      <c r="CP10559" s="439" t="n">
        <v>572127</v>
      </c>
      <c r="CQ10559" s="439" t="inlineStr">
        <is>
          <t>KARNATAKA</t>
        </is>
      </c>
    </row>
    <row r="10560" ht="14.4" customHeight="1">
      <c r="CP10560" s="439" t="n">
        <v>572128</v>
      </c>
      <c r="CQ10560" s="439" t="inlineStr">
        <is>
          <t>KARNATAKA</t>
        </is>
      </c>
    </row>
    <row r="10561" ht="14.4" customHeight="1">
      <c r="CP10561" s="439" t="n">
        <v>572129</v>
      </c>
      <c r="CQ10561" s="439" t="inlineStr">
        <is>
          <t>KARNATAKA</t>
        </is>
      </c>
    </row>
    <row r="10562" ht="14.4" customHeight="1">
      <c r="CP10562" s="439" t="n">
        <v>572130</v>
      </c>
      <c r="CQ10562" s="439" t="inlineStr">
        <is>
          <t>KARNATAKA</t>
        </is>
      </c>
    </row>
    <row r="10563" ht="14.4" customHeight="1">
      <c r="CP10563" s="439" t="n">
        <v>572132</v>
      </c>
      <c r="CQ10563" s="439" t="inlineStr">
        <is>
          <t>KARNATAKA</t>
        </is>
      </c>
    </row>
    <row r="10564" ht="14.4" customHeight="1">
      <c r="CP10564" s="439" t="n">
        <v>572133</v>
      </c>
      <c r="CQ10564" s="439" t="inlineStr">
        <is>
          <t>KARNATAKA</t>
        </is>
      </c>
    </row>
    <row r="10565" ht="14.4" customHeight="1">
      <c r="CP10565" s="439" t="n">
        <v>572134</v>
      </c>
      <c r="CQ10565" s="439" t="inlineStr">
        <is>
          <t>KARNATAKA</t>
        </is>
      </c>
    </row>
    <row r="10566" ht="14.4" customHeight="1">
      <c r="CP10566" s="439" t="n">
        <v>572135</v>
      </c>
      <c r="CQ10566" s="439" t="inlineStr">
        <is>
          <t>KARNATAKA</t>
        </is>
      </c>
    </row>
    <row r="10567" ht="14.4" customHeight="1">
      <c r="CP10567" s="439" t="n">
        <v>572136</v>
      </c>
      <c r="CQ10567" s="439" t="inlineStr">
        <is>
          <t>KARNATAKA</t>
        </is>
      </c>
    </row>
    <row r="10568" ht="14.4" customHeight="1">
      <c r="CP10568" s="439" t="n">
        <v>572137</v>
      </c>
      <c r="CQ10568" s="439" t="inlineStr">
        <is>
          <t>KARNATAKA</t>
        </is>
      </c>
    </row>
    <row r="10569" ht="14.4" customHeight="1">
      <c r="CP10569" s="439" t="n">
        <v>572138</v>
      </c>
      <c r="CQ10569" s="439" t="inlineStr">
        <is>
          <t>KARNATAKA</t>
        </is>
      </c>
    </row>
    <row r="10570" ht="14.4" customHeight="1">
      <c r="CP10570" s="439" t="n">
        <v>572139</v>
      </c>
      <c r="CQ10570" s="439" t="inlineStr">
        <is>
          <t>KARNATAKA</t>
        </is>
      </c>
    </row>
    <row r="10571" ht="14.4" customHeight="1">
      <c r="CP10571" s="439" t="n">
        <v>572140</v>
      </c>
      <c r="CQ10571" s="439" t="inlineStr">
        <is>
          <t>KARNATAKA</t>
        </is>
      </c>
    </row>
    <row r="10572" ht="14.4" customHeight="1">
      <c r="CP10572" s="439" t="n">
        <v>572141</v>
      </c>
      <c r="CQ10572" s="439" t="inlineStr">
        <is>
          <t>KARNATAKA</t>
        </is>
      </c>
    </row>
    <row r="10573" ht="14.4" customHeight="1">
      <c r="CP10573" s="439" t="n">
        <v>572142</v>
      </c>
      <c r="CQ10573" s="439" t="inlineStr">
        <is>
          <t>KARNATAKA</t>
        </is>
      </c>
    </row>
    <row r="10574" ht="14.4" customHeight="1">
      <c r="CP10574" s="439" t="n">
        <v>572168</v>
      </c>
      <c r="CQ10574" s="439" t="inlineStr">
        <is>
          <t>KARNATAKA</t>
        </is>
      </c>
    </row>
    <row r="10575" ht="14.4" customHeight="1">
      <c r="CP10575" s="439" t="n">
        <v>572175</v>
      </c>
      <c r="CQ10575" s="439" t="inlineStr">
        <is>
          <t>KARNATAKA</t>
        </is>
      </c>
    </row>
    <row r="10576" ht="14.4" customHeight="1">
      <c r="CP10576" s="439" t="n">
        <v>572201</v>
      </c>
      <c r="CQ10576" s="439" t="inlineStr">
        <is>
          <t>KARNATAKA</t>
        </is>
      </c>
    </row>
    <row r="10577" ht="14.4" customHeight="1">
      <c r="CP10577" s="439" t="n">
        <v>572211</v>
      </c>
      <c r="CQ10577" s="439" t="inlineStr">
        <is>
          <t>KARNATAKA</t>
        </is>
      </c>
    </row>
    <row r="10578" ht="14.4" customHeight="1">
      <c r="CP10578" s="439" t="n">
        <v>572212</v>
      </c>
      <c r="CQ10578" s="439" t="inlineStr">
        <is>
          <t>KARNATAKA</t>
        </is>
      </c>
    </row>
    <row r="10579" ht="14.4" customHeight="1">
      <c r="CP10579" s="439" t="n">
        <v>572213</v>
      </c>
      <c r="CQ10579" s="439" t="inlineStr">
        <is>
          <t>KARNATAKA</t>
        </is>
      </c>
    </row>
    <row r="10580" ht="14.4" customHeight="1">
      <c r="CP10580" s="439" t="n">
        <v>572214</v>
      </c>
      <c r="CQ10580" s="439" t="inlineStr">
        <is>
          <t>KARNATAKA</t>
        </is>
      </c>
    </row>
    <row r="10581" ht="14.4" customHeight="1">
      <c r="CP10581" s="439" t="n">
        <v>572215</v>
      </c>
      <c r="CQ10581" s="439" t="inlineStr">
        <is>
          <t>KARNATAKA</t>
        </is>
      </c>
    </row>
    <row r="10582" ht="14.4" customHeight="1">
      <c r="CP10582" s="439" t="n">
        <v>572216</v>
      </c>
      <c r="CQ10582" s="439" t="inlineStr">
        <is>
          <t>KARNATAKA</t>
        </is>
      </c>
    </row>
    <row r="10583" ht="14.4" customHeight="1">
      <c r="CP10583" s="439" t="n">
        <v>572217</v>
      </c>
      <c r="CQ10583" s="439" t="inlineStr">
        <is>
          <t>KARNATAKA</t>
        </is>
      </c>
    </row>
    <row r="10584" ht="14.4" customHeight="1">
      <c r="CP10584" s="439" t="n">
        <v>572218</v>
      </c>
      <c r="CQ10584" s="439" t="inlineStr">
        <is>
          <t>KARNATAKA</t>
        </is>
      </c>
    </row>
    <row r="10585" ht="14.4" customHeight="1">
      <c r="CP10585" s="439" t="n">
        <v>572219</v>
      </c>
      <c r="CQ10585" s="439" t="inlineStr">
        <is>
          <t>KARNATAKA</t>
        </is>
      </c>
    </row>
    <row r="10586" ht="14.4" customHeight="1">
      <c r="CP10586" s="439" t="n">
        <v>572220</v>
      </c>
      <c r="CQ10586" s="439" t="inlineStr">
        <is>
          <t>KARNATAKA</t>
        </is>
      </c>
    </row>
    <row r="10587" ht="14.4" customHeight="1">
      <c r="CP10587" s="439" t="n">
        <v>572221</v>
      </c>
      <c r="CQ10587" s="439" t="inlineStr">
        <is>
          <t>KARNATAKA</t>
        </is>
      </c>
    </row>
    <row r="10588" ht="14.4" customHeight="1">
      <c r="CP10588" s="439" t="n">
        <v>572222</v>
      </c>
      <c r="CQ10588" s="439" t="inlineStr">
        <is>
          <t>KARNATAKA</t>
        </is>
      </c>
    </row>
    <row r="10589" ht="14.4" customHeight="1">
      <c r="CP10589" s="439" t="n">
        <v>572223</v>
      </c>
      <c r="CQ10589" s="439" t="inlineStr">
        <is>
          <t>KARNATAKA</t>
        </is>
      </c>
    </row>
    <row r="10590" ht="14.4" customHeight="1">
      <c r="CP10590" s="439" t="n">
        <v>572224</v>
      </c>
      <c r="CQ10590" s="439" t="inlineStr">
        <is>
          <t>KARNATAKA</t>
        </is>
      </c>
    </row>
    <row r="10591" ht="14.4" customHeight="1">
      <c r="CP10591" s="439" t="n">
        <v>572225</v>
      </c>
      <c r="CQ10591" s="439" t="inlineStr">
        <is>
          <t>KARNATAKA</t>
        </is>
      </c>
    </row>
    <row r="10592" ht="14.4" customHeight="1">
      <c r="CP10592" s="439" t="n">
        <v>572226</v>
      </c>
      <c r="CQ10592" s="439" t="inlineStr">
        <is>
          <t>KARNATAKA</t>
        </is>
      </c>
    </row>
    <row r="10593" ht="14.4" customHeight="1">
      <c r="CP10593" s="439" t="n">
        <v>572227</v>
      </c>
      <c r="CQ10593" s="439" t="inlineStr">
        <is>
          <t>KARNATAKA</t>
        </is>
      </c>
    </row>
    <row r="10594" ht="14.4" customHeight="1">
      <c r="CP10594" s="439" t="n">
        <v>572228</v>
      </c>
      <c r="CQ10594" s="439" t="inlineStr">
        <is>
          <t>KARNATAKA</t>
        </is>
      </c>
    </row>
    <row r="10595" ht="14.4" customHeight="1">
      <c r="CP10595" s="439" t="n">
        <v>573101</v>
      </c>
      <c r="CQ10595" s="439" t="inlineStr">
        <is>
          <t>KARNATAKA</t>
        </is>
      </c>
    </row>
    <row r="10596" ht="14.4" customHeight="1">
      <c r="CP10596" s="439" t="n">
        <v>573102</v>
      </c>
      <c r="CQ10596" s="439" t="inlineStr">
        <is>
          <t>KARNATAKA</t>
        </is>
      </c>
    </row>
    <row r="10597" ht="14.4" customHeight="1">
      <c r="CP10597" s="439" t="n">
        <v>573103</v>
      </c>
      <c r="CQ10597" s="439" t="inlineStr">
        <is>
          <t>KARNATAKA</t>
        </is>
      </c>
    </row>
    <row r="10598" ht="14.4" customHeight="1">
      <c r="CP10598" s="439" t="n">
        <v>573111</v>
      </c>
      <c r="CQ10598" s="439" t="inlineStr">
        <is>
          <t>KARNATAKA</t>
        </is>
      </c>
    </row>
    <row r="10599" ht="14.4" customHeight="1">
      <c r="CP10599" s="439" t="n">
        <v>573112</v>
      </c>
      <c r="CQ10599" s="439" t="inlineStr">
        <is>
          <t>KARNATAKA</t>
        </is>
      </c>
    </row>
    <row r="10600" ht="14.4" customHeight="1">
      <c r="CP10600" s="439" t="n">
        <v>573113</v>
      </c>
      <c r="CQ10600" s="439" t="inlineStr">
        <is>
          <t>KARNATAKA</t>
        </is>
      </c>
    </row>
    <row r="10601" ht="14.4" customHeight="1">
      <c r="CP10601" s="439" t="n">
        <v>573115</v>
      </c>
      <c r="CQ10601" s="439" t="inlineStr">
        <is>
          <t>KARNATAKA</t>
        </is>
      </c>
    </row>
    <row r="10602" ht="14.4" customHeight="1">
      <c r="CP10602" s="439" t="n">
        <v>573116</v>
      </c>
      <c r="CQ10602" s="439" t="inlineStr">
        <is>
          <t>KARNATAKA</t>
        </is>
      </c>
    </row>
    <row r="10603" ht="14.4" customHeight="1">
      <c r="CP10603" s="439" t="n">
        <v>573117</v>
      </c>
      <c r="CQ10603" s="439" t="inlineStr">
        <is>
          <t>KARNATAKA</t>
        </is>
      </c>
    </row>
    <row r="10604" ht="14.4" customHeight="1">
      <c r="CP10604" s="439" t="n">
        <v>573118</v>
      </c>
      <c r="CQ10604" s="439" t="inlineStr">
        <is>
          <t>KARNATAKA</t>
        </is>
      </c>
    </row>
    <row r="10605" ht="14.4" customHeight="1">
      <c r="CP10605" s="439" t="n">
        <v>573119</v>
      </c>
      <c r="CQ10605" s="439" t="inlineStr">
        <is>
          <t>KARNATAKA</t>
        </is>
      </c>
    </row>
    <row r="10606" ht="14.4" customHeight="1">
      <c r="CP10606" s="439" t="n">
        <v>573120</v>
      </c>
      <c r="CQ10606" s="439" t="inlineStr">
        <is>
          <t>KARNATAKA</t>
        </is>
      </c>
    </row>
    <row r="10607" ht="14.4" customHeight="1">
      <c r="CP10607" s="439" t="n">
        <v>573121</v>
      </c>
      <c r="CQ10607" s="439" t="inlineStr">
        <is>
          <t>KARNATAKA</t>
        </is>
      </c>
    </row>
    <row r="10608" ht="14.4" customHeight="1">
      <c r="CP10608" s="439" t="n">
        <v>573122</v>
      </c>
      <c r="CQ10608" s="439" t="inlineStr">
        <is>
          <t>KARNATAKA</t>
        </is>
      </c>
    </row>
    <row r="10609" ht="14.4" customHeight="1">
      <c r="CP10609" s="439" t="n">
        <v>573123</v>
      </c>
      <c r="CQ10609" s="439" t="inlineStr">
        <is>
          <t>KARNATAKA</t>
        </is>
      </c>
    </row>
    <row r="10610" ht="14.4" customHeight="1">
      <c r="CP10610" s="439" t="n">
        <v>573124</v>
      </c>
      <c r="CQ10610" s="439" t="inlineStr">
        <is>
          <t>KARNATAKA</t>
        </is>
      </c>
    </row>
    <row r="10611" ht="14.4" customHeight="1">
      <c r="CP10611" s="439" t="n">
        <v>573125</v>
      </c>
      <c r="CQ10611" s="439" t="inlineStr">
        <is>
          <t>KARNATAKA</t>
        </is>
      </c>
    </row>
    <row r="10612" ht="14.4" customHeight="1">
      <c r="CP10612" s="439" t="n">
        <v>573126</v>
      </c>
      <c r="CQ10612" s="439" t="inlineStr">
        <is>
          <t>KARNATAKA</t>
        </is>
      </c>
    </row>
    <row r="10613" ht="14.4" customHeight="1">
      <c r="CP10613" s="439" t="n">
        <v>573127</v>
      </c>
      <c r="CQ10613" s="439" t="inlineStr">
        <is>
          <t>KARNATAKA</t>
        </is>
      </c>
    </row>
    <row r="10614" ht="14.4" customHeight="1">
      <c r="CP10614" s="439" t="n">
        <v>573128</v>
      </c>
      <c r="CQ10614" s="439" t="inlineStr">
        <is>
          <t>KARNATAKA</t>
        </is>
      </c>
    </row>
    <row r="10615" ht="14.4" customHeight="1">
      <c r="CP10615" s="439" t="n">
        <v>573129</v>
      </c>
      <c r="CQ10615" s="439" t="inlineStr">
        <is>
          <t>KARNATAKA</t>
        </is>
      </c>
    </row>
    <row r="10616" ht="14.4" customHeight="1">
      <c r="CP10616" s="439" t="n">
        <v>573130</v>
      </c>
      <c r="CQ10616" s="439" t="inlineStr">
        <is>
          <t>KARNATAKA</t>
        </is>
      </c>
    </row>
    <row r="10617" ht="14.4" customHeight="1">
      <c r="CP10617" s="439" t="n">
        <v>573131</v>
      </c>
      <c r="CQ10617" s="439" t="inlineStr">
        <is>
          <t>KARNATAKA</t>
        </is>
      </c>
    </row>
    <row r="10618" ht="14.4" customHeight="1">
      <c r="CP10618" s="439" t="n">
        <v>573133</v>
      </c>
      <c r="CQ10618" s="439" t="inlineStr">
        <is>
          <t>KARNATAKA</t>
        </is>
      </c>
    </row>
    <row r="10619" ht="14.4" customHeight="1">
      <c r="CP10619" s="439" t="n">
        <v>573134</v>
      </c>
      <c r="CQ10619" s="439" t="inlineStr">
        <is>
          <t>KARNATAKA</t>
        </is>
      </c>
    </row>
    <row r="10620" ht="14.4" customHeight="1">
      <c r="CP10620" s="439" t="n">
        <v>573135</v>
      </c>
      <c r="CQ10620" s="439" t="inlineStr">
        <is>
          <t>KARNATAKA</t>
        </is>
      </c>
    </row>
    <row r="10621" ht="14.4" customHeight="1">
      <c r="CP10621" s="439" t="n">
        <v>573136</v>
      </c>
      <c r="CQ10621" s="439" t="inlineStr">
        <is>
          <t>KARNATAKA</t>
        </is>
      </c>
    </row>
    <row r="10622" ht="14.4" customHeight="1">
      <c r="CP10622" s="439" t="n">
        <v>573137</v>
      </c>
      <c r="CQ10622" s="439" t="inlineStr">
        <is>
          <t>KARNATAKA</t>
        </is>
      </c>
    </row>
    <row r="10623" ht="14.4" customHeight="1">
      <c r="CP10623" s="439" t="n">
        <v>573141</v>
      </c>
      <c r="CQ10623" s="439" t="inlineStr">
        <is>
          <t>KARNATAKA</t>
        </is>
      </c>
    </row>
    <row r="10624" ht="14.4" customHeight="1">
      <c r="CP10624" s="439" t="n">
        <v>573142</v>
      </c>
      <c r="CQ10624" s="439" t="inlineStr">
        <is>
          <t>KARNATAKA</t>
        </is>
      </c>
    </row>
    <row r="10625" ht="14.4" customHeight="1">
      <c r="CP10625" s="439" t="n">
        <v>573144</v>
      </c>
      <c r="CQ10625" s="439" t="inlineStr">
        <is>
          <t>KARNATAKA</t>
        </is>
      </c>
    </row>
    <row r="10626" ht="14.4" customHeight="1">
      <c r="CP10626" s="439" t="n">
        <v>573162</v>
      </c>
      <c r="CQ10626" s="439" t="inlineStr">
        <is>
          <t>KARNATAKA</t>
        </is>
      </c>
    </row>
    <row r="10627" ht="14.4" customHeight="1">
      <c r="CP10627" s="439" t="n">
        <v>573164</v>
      </c>
      <c r="CQ10627" s="439" t="inlineStr">
        <is>
          <t>KARNATAKA</t>
        </is>
      </c>
    </row>
    <row r="10628" ht="14.4" customHeight="1">
      <c r="CP10628" s="439" t="n">
        <v>573165</v>
      </c>
      <c r="CQ10628" s="439" t="inlineStr">
        <is>
          <t>KARNATAKA</t>
        </is>
      </c>
    </row>
    <row r="10629" ht="14.4" customHeight="1">
      <c r="CP10629" s="439" t="n">
        <v>573201</v>
      </c>
      <c r="CQ10629" s="439" t="inlineStr">
        <is>
          <t>KARNATAKA</t>
        </is>
      </c>
    </row>
    <row r="10630" ht="14.4" customHeight="1">
      <c r="CP10630" s="439" t="n">
        <v>573202</v>
      </c>
      <c r="CQ10630" s="439" t="inlineStr">
        <is>
          <t>KARNATAKA</t>
        </is>
      </c>
    </row>
    <row r="10631" ht="14.4" customHeight="1">
      <c r="CP10631" s="439" t="n">
        <v>573210</v>
      </c>
      <c r="CQ10631" s="439" t="inlineStr">
        <is>
          <t>KARNATAKA</t>
        </is>
      </c>
    </row>
    <row r="10632" ht="14.4" customHeight="1">
      <c r="CP10632" s="439" t="n">
        <v>573211</v>
      </c>
      <c r="CQ10632" s="439" t="inlineStr">
        <is>
          <t>KARNATAKA</t>
        </is>
      </c>
    </row>
    <row r="10633" ht="14.4" customHeight="1">
      <c r="CP10633" s="439" t="n">
        <v>573212</v>
      </c>
      <c r="CQ10633" s="439" t="inlineStr">
        <is>
          <t>KARNATAKA</t>
        </is>
      </c>
    </row>
    <row r="10634" ht="14.4" customHeight="1">
      <c r="CP10634" s="439" t="n">
        <v>573213</v>
      </c>
      <c r="CQ10634" s="439" t="inlineStr">
        <is>
          <t>KARNATAKA</t>
        </is>
      </c>
    </row>
    <row r="10635" ht="14.4" customHeight="1">
      <c r="CP10635" s="439" t="n">
        <v>573214</v>
      </c>
      <c r="CQ10635" s="439" t="inlineStr">
        <is>
          <t>KARNATAKA</t>
        </is>
      </c>
    </row>
    <row r="10636" ht="14.4" customHeight="1">
      <c r="CP10636" s="439" t="n">
        <v>573215</v>
      </c>
      <c r="CQ10636" s="439" t="inlineStr">
        <is>
          <t>KARNATAKA</t>
        </is>
      </c>
    </row>
    <row r="10637" ht="14.4" customHeight="1">
      <c r="CP10637" s="439" t="n">
        <v>573216</v>
      </c>
      <c r="CQ10637" s="439" t="inlineStr">
        <is>
          <t>KARNATAKA</t>
        </is>
      </c>
    </row>
    <row r="10638" ht="14.4" customHeight="1">
      <c r="CP10638" s="439" t="n">
        <v>573217</v>
      </c>
      <c r="CQ10638" s="439" t="inlineStr">
        <is>
          <t>KARNATAKA</t>
        </is>
      </c>
    </row>
    <row r="10639" ht="14.4" customHeight="1">
      <c r="CP10639" s="439" t="n">
        <v>573218</v>
      </c>
      <c r="CQ10639" s="439" t="inlineStr">
        <is>
          <t>KARNATAKA</t>
        </is>
      </c>
    </row>
    <row r="10640" ht="14.4" customHeight="1">
      <c r="CP10640" s="439" t="n">
        <v>573219</v>
      </c>
      <c r="CQ10640" s="439" t="inlineStr">
        <is>
          <t>KARNATAKA</t>
        </is>
      </c>
    </row>
    <row r="10641" ht="14.4" customHeight="1">
      <c r="CP10641" s="439" t="n">
        <v>573220</v>
      </c>
      <c r="CQ10641" s="439" t="inlineStr">
        <is>
          <t>KARNATAKA</t>
        </is>
      </c>
    </row>
    <row r="10642" ht="14.4" customHeight="1">
      <c r="CP10642" s="439" t="n">
        <v>573225</v>
      </c>
      <c r="CQ10642" s="439" t="inlineStr">
        <is>
          <t>KARNATAKA</t>
        </is>
      </c>
    </row>
    <row r="10643" ht="14.4" customHeight="1">
      <c r="CP10643" s="439" t="n">
        <v>573226</v>
      </c>
      <c r="CQ10643" s="439" t="inlineStr">
        <is>
          <t>KARNATAKA</t>
        </is>
      </c>
    </row>
    <row r="10644" ht="14.4" customHeight="1">
      <c r="CP10644" s="439" t="n">
        <v>574101</v>
      </c>
      <c r="CQ10644" s="439" t="inlineStr">
        <is>
          <t>KARNATAKA</t>
        </is>
      </c>
    </row>
    <row r="10645" ht="14.4" customHeight="1">
      <c r="CP10645" s="439" t="n">
        <v>574102</v>
      </c>
      <c r="CQ10645" s="439" t="inlineStr">
        <is>
          <t>KARNATAKA</t>
        </is>
      </c>
    </row>
    <row r="10646" ht="14.4" customHeight="1">
      <c r="CP10646" s="439" t="n">
        <v>574103</v>
      </c>
      <c r="CQ10646" s="439" t="inlineStr">
        <is>
          <t>KARNATAKA</t>
        </is>
      </c>
    </row>
    <row r="10647" ht="14.4" customHeight="1">
      <c r="CP10647" s="439" t="n">
        <v>574104</v>
      </c>
      <c r="CQ10647" s="439" t="inlineStr">
        <is>
          <t>KARNATAKA</t>
        </is>
      </c>
    </row>
    <row r="10648" ht="14.4" customHeight="1">
      <c r="CP10648" s="439" t="n">
        <v>574105</v>
      </c>
      <c r="CQ10648" s="439" t="inlineStr">
        <is>
          <t>KARNATAKA</t>
        </is>
      </c>
    </row>
    <row r="10649" ht="14.4" customHeight="1">
      <c r="CP10649" s="439" t="n">
        <v>574106</v>
      </c>
      <c r="CQ10649" s="439" t="inlineStr">
        <is>
          <t>KARNATAKA</t>
        </is>
      </c>
    </row>
    <row r="10650" ht="14.4" customHeight="1">
      <c r="CP10650" s="439" t="n">
        <v>574107</v>
      </c>
      <c r="CQ10650" s="439" t="inlineStr">
        <is>
          <t>KARNATAKA</t>
        </is>
      </c>
    </row>
    <row r="10651" ht="14.4" customHeight="1">
      <c r="CP10651" s="439" t="n">
        <v>574108</v>
      </c>
      <c r="CQ10651" s="439" t="inlineStr">
        <is>
          <t>KARNATAKA</t>
        </is>
      </c>
    </row>
    <row r="10652" ht="14.4" customHeight="1">
      <c r="CP10652" s="439" t="n">
        <v>574109</v>
      </c>
      <c r="CQ10652" s="439" t="inlineStr">
        <is>
          <t>KARNATAKA</t>
        </is>
      </c>
    </row>
    <row r="10653" ht="14.4" customHeight="1">
      <c r="CP10653" s="439" t="n">
        <v>574110</v>
      </c>
      <c r="CQ10653" s="439" t="inlineStr">
        <is>
          <t>KARNATAKA</t>
        </is>
      </c>
    </row>
    <row r="10654" ht="14.4" customHeight="1">
      <c r="CP10654" s="439" t="n">
        <v>574111</v>
      </c>
      <c r="CQ10654" s="439" t="inlineStr">
        <is>
          <t>KARNATAKA</t>
        </is>
      </c>
    </row>
    <row r="10655" ht="14.4" customHeight="1">
      <c r="CP10655" s="439" t="n">
        <v>574112</v>
      </c>
      <c r="CQ10655" s="439" t="inlineStr">
        <is>
          <t>KARNATAKA</t>
        </is>
      </c>
    </row>
    <row r="10656" ht="14.4" customHeight="1">
      <c r="CP10656" s="439" t="n">
        <v>574113</v>
      </c>
      <c r="CQ10656" s="439" t="inlineStr">
        <is>
          <t>KARNATAKA</t>
        </is>
      </c>
    </row>
    <row r="10657" ht="14.4" customHeight="1">
      <c r="CP10657" s="439" t="n">
        <v>574114</v>
      </c>
      <c r="CQ10657" s="439" t="inlineStr">
        <is>
          <t>KARNATAKA</t>
        </is>
      </c>
    </row>
    <row r="10658" ht="14.4" customHeight="1">
      <c r="CP10658" s="439" t="n">
        <v>574115</v>
      </c>
      <c r="CQ10658" s="439" t="inlineStr">
        <is>
          <t>KARNATAKA</t>
        </is>
      </c>
    </row>
    <row r="10659" ht="14.4" customHeight="1">
      <c r="CP10659" s="439" t="n">
        <v>574116</v>
      </c>
      <c r="CQ10659" s="439" t="inlineStr">
        <is>
          <t>KARNATAKA</t>
        </is>
      </c>
    </row>
    <row r="10660" ht="14.4" customHeight="1">
      <c r="CP10660" s="439" t="n">
        <v>574117</v>
      </c>
      <c r="CQ10660" s="439" t="inlineStr">
        <is>
          <t>KARNATAKA</t>
        </is>
      </c>
    </row>
    <row r="10661" ht="14.4" customHeight="1">
      <c r="CP10661" s="439" t="n">
        <v>574118</v>
      </c>
      <c r="CQ10661" s="439" t="inlineStr">
        <is>
          <t>KARNATAKA</t>
        </is>
      </c>
    </row>
    <row r="10662" ht="14.4" customHeight="1">
      <c r="CP10662" s="439" t="n">
        <v>574119</v>
      </c>
      <c r="CQ10662" s="439" t="inlineStr">
        <is>
          <t>KARNATAKA</t>
        </is>
      </c>
    </row>
    <row r="10663" ht="14.4" customHeight="1">
      <c r="CP10663" s="439" t="n">
        <v>574122</v>
      </c>
      <c r="CQ10663" s="439" t="inlineStr">
        <is>
          <t>KARNATAKA</t>
        </is>
      </c>
    </row>
    <row r="10664" ht="14.4" customHeight="1">
      <c r="CP10664" s="439" t="n">
        <v>574129</v>
      </c>
      <c r="CQ10664" s="439" t="inlineStr">
        <is>
          <t>KARNATAKA</t>
        </is>
      </c>
    </row>
    <row r="10665" ht="14.4" customHeight="1">
      <c r="CP10665" s="439" t="n">
        <v>574141</v>
      </c>
      <c r="CQ10665" s="439" t="inlineStr">
        <is>
          <t>KARNATAKA</t>
        </is>
      </c>
    </row>
    <row r="10666" ht="14.4" customHeight="1">
      <c r="CP10666" s="439" t="n">
        <v>574142</v>
      </c>
      <c r="CQ10666" s="439" t="inlineStr">
        <is>
          <t>KARNATAKA</t>
        </is>
      </c>
    </row>
    <row r="10667" ht="14.4" customHeight="1">
      <c r="CP10667" s="439" t="n">
        <v>574143</v>
      </c>
      <c r="CQ10667" s="439" t="inlineStr">
        <is>
          <t>KARNATAKA</t>
        </is>
      </c>
    </row>
    <row r="10668" ht="14.4" customHeight="1">
      <c r="CP10668" s="439" t="n">
        <v>574144</v>
      </c>
      <c r="CQ10668" s="439" t="inlineStr">
        <is>
          <t>KARNATAKA</t>
        </is>
      </c>
    </row>
    <row r="10669" ht="14.4" customHeight="1">
      <c r="CP10669" s="439" t="n">
        <v>574145</v>
      </c>
      <c r="CQ10669" s="439" t="inlineStr">
        <is>
          <t>KARNATAKA</t>
        </is>
      </c>
    </row>
    <row r="10670" ht="14.4" customHeight="1">
      <c r="CP10670" s="439" t="n">
        <v>574146</v>
      </c>
      <c r="CQ10670" s="439" t="inlineStr">
        <is>
          <t>KARNATAKA</t>
        </is>
      </c>
    </row>
    <row r="10671" ht="14.4" customHeight="1">
      <c r="CP10671" s="439" t="n">
        <v>574148</v>
      </c>
      <c r="CQ10671" s="439" t="inlineStr">
        <is>
          <t>KARNATAKA</t>
        </is>
      </c>
    </row>
    <row r="10672" ht="14.4" customHeight="1">
      <c r="CP10672" s="439" t="n">
        <v>574150</v>
      </c>
      <c r="CQ10672" s="439" t="inlineStr">
        <is>
          <t>KARNATAKA</t>
        </is>
      </c>
    </row>
    <row r="10673" ht="14.4" customHeight="1">
      <c r="CP10673" s="439" t="n">
        <v>574151</v>
      </c>
      <c r="CQ10673" s="439" t="inlineStr">
        <is>
          <t>KARNATAKA</t>
        </is>
      </c>
    </row>
    <row r="10674" ht="14.4" customHeight="1">
      <c r="CP10674" s="439" t="n">
        <v>574153</v>
      </c>
      <c r="CQ10674" s="439" t="inlineStr">
        <is>
          <t>KARNATAKA</t>
        </is>
      </c>
    </row>
    <row r="10675" ht="14.4" customHeight="1">
      <c r="CP10675" s="439" t="n">
        <v>574154</v>
      </c>
      <c r="CQ10675" s="439" t="inlineStr">
        <is>
          <t>KARNATAKA</t>
        </is>
      </c>
    </row>
    <row r="10676" ht="14.4" customHeight="1">
      <c r="CP10676" s="439" t="n">
        <v>574197</v>
      </c>
      <c r="CQ10676" s="439" t="inlineStr">
        <is>
          <t>KARNATAKA</t>
        </is>
      </c>
    </row>
    <row r="10677" ht="14.4" customHeight="1">
      <c r="CP10677" s="439" t="n">
        <v>574198</v>
      </c>
      <c r="CQ10677" s="439" t="inlineStr">
        <is>
          <t>KARNATAKA</t>
        </is>
      </c>
    </row>
    <row r="10678" ht="14.4" customHeight="1">
      <c r="CP10678" s="439" t="n">
        <v>574199</v>
      </c>
      <c r="CQ10678" s="439" t="inlineStr">
        <is>
          <t>KARNATAKA</t>
        </is>
      </c>
    </row>
    <row r="10679" ht="14.4" customHeight="1">
      <c r="CP10679" s="439" t="n">
        <v>574201</v>
      </c>
      <c r="CQ10679" s="439" t="inlineStr">
        <is>
          <t>KARNATAKA</t>
        </is>
      </c>
    </row>
    <row r="10680" ht="14.4" customHeight="1">
      <c r="CP10680" s="439" t="n">
        <v>574202</v>
      </c>
      <c r="CQ10680" s="439" t="inlineStr">
        <is>
          <t>KARNATAKA</t>
        </is>
      </c>
    </row>
    <row r="10681" ht="14.4" customHeight="1">
      <c r="CP10681" s="439" t="n">
        <v>574203</v>
      </c>
      <c r="CQ10681" s="439" t="inlineStr">
        <is>
          <t>KARNATAKA</t>
        </is>
      </c>
    </row>
    <row r="10682" ht="14.4" customHeight="1">
      <c r="CP10682" s="439" t="n">
        <v>574210</v>
      </c>
      <c r="CQ10682" s="439" t="inlineStr">
        <is>
          <t>KARNATAKA</t>
        </is>
      </c>
    </row>
    <row r="10683" ht="14.4" customHeight="1">
      <c r="CP10683" s="439" t="n">
        <v>574211</v>
      </c>
      <c r="CQ10683" s="439" t="inlineStr">
        <is>
          <t>KARNATAKA</t>
        </is>
      </c>
    </row>
    <row r="10684" ht="14.4" customHeight="1">
      <c r="CP10684" s="439" t="n">
        <v>574212</v>
      </c>
      <c r="CQ10684" s="439" t="inlineStr">
        <is>
          <t>KARNATAKA</t>
        </is>
      </c>
    </row>
    <row r="10685" ht="14.4" customHeight="1">
      <c r="CP10685" s="439" t="n">
        <v>574213</v>
      </c>
      <c r="CQ10685" s="439" t="inlineStr">
        <is>
          <t>KARNATAKA</t>
        </is>
      </c>
    </row>
    <row r="10686" ht="14.4" customHeight="1">
      <c r="CP10686" s="439" t="n">
        <v>574214</v>
      </c>
      <c r="CQ10686" s="439" t="inlineStr">
        <is>
          <t>KARNATAKA</t>
        </is>
      </c>
    </row>
    <row r="10687" ht="14.4" customHeight="1">
      <c r="CP10687" s="439" t="n">
        <v>574216</v>
      </c>
      <c r="CQ10687" s="439" t="inlineStr">
        <is>
          <t>KARNATAKA</t>
        </is>
      </c>
    </row>
    <row r="10688" ht="14.4" customHeight="1">
      <c r="CP10688" s="439" t="n">
        <v>574217</v>
      </c>
      <c r="CQ10688" s="439" t="inlineStr">
        <is>
          <t>KARNATAKA</t>
        </is>
      </c>
    </row>
    <row r="10689" ht="14.4" customHeight="1">
      <c r="CP10689" s="439" t="n">
        <v>574218</v>
      </c>
      <c r="CQ10689" s="439" t="inlineStr">
        <is>
          <t>KARNATAKA</t>
        </is>
      </c>
    </row>
    <row r="10690" ht="14.4" customHeight="1">
      <c r="CP10690" s="439" t="n">
        <v>574219</v>
      </c>
      <c r="CQ10690" s="439" t="inlineStr">
        <is>
          <t>KARNATAKA</t>
        </is>
      </c>
    </row>
    <row r="10691" ht="14.4" customHeight="1">
      <c r="CP10691" s="439" t="n">
        <v>574220</v>
      </c>
      <c r="CQ10691" s="439" t="inlineStr">
        <is>
          <t>KARNATAKA</t>
        </is>
      </c>
    </row>
    <row r="10692" ht="14.4" customHeight="1">
      <c r="CP10692" s="439" t="n">
        <v>574221</v>
      </c>
      <c r="CQ10692" s="439" t="inlineStr">
        <is>
          <t>KARNATAKA</t>
        </is>
      </c>
    </row>
    <row r="10693" ht="14.4" customHeight="1">
      <c r="CP10693" s="439" t="n">
        <v>574222</v>
      </c>
      <c r="CQ10693" s="439" t="inlineStr">
        <is>
          <t>KARNATAKA</t>
        </is>
      </c>
    </row>
    <row r="10694" ht="14.4" customHeight="1">
      <c r="CP10694" s="439" t="n">
        <v>574223</v>
      </c>
      <c r="CQ10694" s="439" t="inlineStr">
        <is>
          <t>KARNATAKA</t>
        </is>
      </c>
    </row>
    <row r="10695" ht="14.4" customHeight="1">
      <c r="CP10695" s="439" t="n">
        <v>574224</v>
      </c>
      <c r="CQ10695" s="439" t="inlineStr">
        <is>
          <t>KARNATAKA</t>
        </is>
      </c>
    </row>
    <row r="10696" ht="14.4" customHeight="1">
      <c r="CP10696" s="439" t="n">
        <v>574225</v>
      </c>
      <c r="CQ10696" s="439" t="inlineStr">
        <is>
          <t>KARNATAKA</t>
        </is>
      </c>
    </row>
    <row r="10697" ht="14.4" customHeight="1">
      <c r="CP10697" s="439" t="n">
        <v>574226</v>
      </c>
      <c r="CQ10697" s="439" t="inlineStr">
        <is>
          <t>KARNATAKA</t>
        </is>
      </c>
    </row>
    <row r="10698" ht="14.4" customHeight="1">
      <c r="CP10698" s="439" t="n">
        <v>574227</v>
      </c>
      <c r="CQ10698" s="439" t="inlineStr">
        <is>
          <t>KARNATAKA</t>
        </is>
      </c>
    </row>
    <row r="10699" ht="14.4" customHeight="1">
      <c r="CP10699" s="439" t="n">
        <v>574228</v>
      </c>
      <c r="CQ10699" s="439" t="inlineStr">
        <is>
          <t>KARNATAKA</t>
        </is>
      </c>
    </row>
    <row r="10700" ht="14.4" customHeight="1">
      <c r="CP10700" s="439" t="n">
        <v>574229</v>
      </c>
      <c r="CQ10700" s="439" t="inlineStr">
        <is>
          <t>KARNATAKA</t>
        </is>
      </c>
    </row>
    <row r="10701" ht="14.4" customHeight="1">
      <c r="CP10701" s="439" t="n">
        <v>574230</v>
      </c>
      <c r="CQ10701" s="439" t="inlineStr">
        <is>
          <t>KARNATAKA</t>
        </is>
      </c>
    </row>
    <row r="10702" ht="14.4" customHeight="1">
      <c r="CP10702" s="439" t="n">
        <v>574231</v>
      </c>
      <c r="CQ10702" s="439" t="inlineStr">
        <is>
          <t>KARNATAKA</t>
        </is>
      </c>
    </row>
    <row r="10703" ht="14.4" customHeight="1">
      <c r="CP10703" s="439" t="n">
        <v>574232</v>
      </c>
      <c r="CQ10703" s="439" t="inlineStr">
        <is>
          <t>KARNATAKA</t>
        </is>
      </c>
    </row>
    <row r="10704" ht="14.4" customHeight="1">
      <c r="CP10704" s="439" t="n">
        <v>574233</v>
      </c>
      <c r="CQ10704" s="439" t="inlineStr">
        <is>
          <t>KARNATAKA</t>
        </is>
      </c>
    </row>
    <row r="10705" ht="14.4" customHeight="1">
      <c r="CP10705" s="439" t="n">
        <v>574234</v>
      </c>
      <c r="CQ10705" s="439" t="inlineStr">
        <is>
          <t>KARNATAKA</t>
        </is>
      </c>
    </row>
    <row r="10706" ht="14.4" customHeight="1">
      <c r="CP10706" s="439" t="n">
        <v>574235</v>
      </c>
      <c r="CQ10706" s="439" t="inlineStr">
        <is>
          <t>KARNATAKA</t>
        </is>
      </c>
    </row>
    <row r="10707" ht="14.4" customHeight="1">
      <c r="CP10707" s="439" t="n">
        <v>574236</v>
      </c>
      <c r="CQ10707" s="439" t="inlineStr">
        <is>
          <t>KARNATAKA</t>
        </is>
      </c>
    </row>
    <row r="10708" ht="14.4" customHeight="1">
      <c r="CP10708" s="439" t="n">
        <v>574237</v>
      </c>
      <c r="CQ10708" s="439" t="inlineStr">
        <is>
          <t>KARNATAKA</t>
        </is>
      </c>
    </row>
    <row r="10709" ht="14.4" customHeight="1">
      <c r="CP10709" s="439" t="n">
        <v>574238</v>
      </c>
      <c r="CQ10709" s="439" t="inlineStr">
        <is>
          <t>KARNATAKA</t>
        </is>
      </c>
    </row>
    <row r="10710" ht="14.4" customHeight="1">
      <c r="CP10710" s="439" t="n">
        <v>574239</v>
      </c>
      <c r="CQ10710" s="439" t="inlineStr">
        <is>
          <t>KARNATAKA</t>
        </is>
      </c>
    </row>
    <row r="10711" ht="14.4" customHeight="1">
      <c r="CP10711" s="439" t="n">
        <v>574240</v>
      </c>
      <c r="CQ10711" s="439" t="inlineStr">
        <is>
          <t>KARNATAKA</t>
        </is>
      </c>
    </row>
    <row r="10712" ht="14.4" customHeight="1">
      <c r="CP10712" s="439" t="n">
        <v>574241</v>
      </c>
      <c r="CQ10712" s="439" t="inlineStr">
        <is>
          <t>KARNATAKA</t>
        </is>
      </c>
    </row>
    <row r="10713" ht="14.4" customHeight="1">
      <c r="CP10713" s="439" t="n">
        <v>574242</v>
      </c>
      <c r="CQ10713" s="439" t="inlineStr">
        <is>
          <t>KARNATAKA</t>
        </is>
      </c>
    </row>
    <row r="10714" ht="14.4" customHeight="1">
      <c r="CP10714" s="439" t="n">
        <v>574243</v>
      </c>
      <c r="CQ10714" s="439" t="inlineStr">
        <is>
          <t>KARNATAKA</t>
        </is>
      </c>
    </row>
    <row r="10715" ht="14.4" customHeight="1">
      <c r="CP10715" s="439" t="n">
        <v>574244</v>
      </c>
      <c r="CQ10715" s="439" t="inlineStr">
        <is>
          <t>KARNATAKA</t>
        </is>
      </c>
    </row>
    <row r="10716" ht="14.4" customHeight="1">
      <c r="CP10716" s="439" t="n">
        <v>574248</v>
      </c>
      <c r="CQ10716" s="439" t="inlineStr">
        <is>
          <t>KARNATAKA</t>
        </is>
      </c>
    </row>
    <row r="10717" ht="14.4" customHeight="1">
      <c r="CP10717" s="439" t="n">
        <v>574253</v>
      </c>
      <c r="CQ10717" s="439" t="inlineStr">
        <is>
          <t>KARNATAKA</t>
        </is>
      </c>
    </row>
    <row r="10718" ht="14.4" customHeight="1">
      <c r="CP10718" s="439" t="n">
        <v>574259</v>
      </c>
      <c r="CQ10718" s="439" t="inlineStr">
        <is>
          <t>KARNATAKA</t>
        </is>
      </c>
    </row>
    <row r="10719" ht="14.4" customHeight="1">
      <c r="CP10719" s="439" t="n">
        <v>574260</v>
      </c>
      <c r="CQ10719" s="439" t="inlineStr">
        <is>
          <t>KARNATAKA</t>
        </is>
      </c>
    </row>
    <row r="10720" ht="14.4" customHeight="1">
      <c r="CP10720" s="439" t="n">
        <v>574265</v>
      </c>
      <c r="CQ10720" s="439" t="inlineStr">
        <is>
          <t>KARNATAKA</t>
        </is>
      </c>
    </row>
    <row r="10721" ht="14.4" customHeight="1">
      <c r="CP10721" s="439" t="n">
        <v>574267</v>
      </c>
      <c r="CQ10721" s="439" t="inlineStr">
        <is>
          <t>KARNATAKA</t>
        </is>
      </c>
    </row>
    <row r="10722" ht="14.4" customHeight="1">
      <c r="CP10722" s="439" t="n">
        <v>574274</v>
      </c>
      <c r="CQ10722" s="439" t="inlineStr">
        <is>
          <t>KARNATAKA</t>
        </is>
      </c>
    </row>
    <row r="10723" ht="14.4" customHeight="1">
      <c r="CP10723" s="439" t="n">
        <v>574279</v>
      </c>
      <c r="CQ10723" s="439" t="inlineStr">
        <is>
          <t>KARNATAKA</t>
        </is>
      </c>
    </row>
    <row r="10724" ht="14.4" customHeight="1">
      <c r="CP10724" s="439" t="n">
        <v>574285</v>
      </c>
      <c r="CQ10724" s="439" t="inlineStr">
        <is>
          <t>KARNATAKA</t>
        </is>
      </c>
    </row>
    <row r="10725" ht="14.4" customHeight="1">
      <c r="CP10725" s="439" t="n">
        <v>574313</v>
      </c>
      <c r="CQ10725" s="439" t="inlineStr">
        <is>
          <t>KARNATAKA</t>
        </is>
      </c>
    </row>
    <row r="10726" ht="14.4" customHeight="1">
      <c r="CP10726" s="439" t="n">
        <v>574314</v>
      </c>
      <c r="CQ10726" s="439" t="inlineStr">
        <is>
          <t>KARNATAKA</t>
        </is>
      </c>
    </row>
    <row r="10727" ht="14.4" customHeight="1">
      <c r="CP10727" s="439" t="n">
        <v>574323</v>
      </c>
      <c r="CQ10727" s="439" t="inlineStr">
        <is>
          <t>KARNATAKA</t>
        </is>
      </c>
    </row>
    <row r="10728" ht="14.4" customHeight="1">
      <c r="CP10728" s="439" t="n">
        <v>574324</v>
      </c>
      <c r="CQ10728" s="439" t="inlineStr">
        <is>
          <t>KARNATAKA</t>
        </is>
      </c>
    </row>
    <row r="10729" ht="14.4" customHeight="1">
      <c r="CP10729" s="439" t="n">
        <v>574325</v>
      </c>
      <c r="CQ10729" s="439" t="inlineStr">
        <is>
          <t>KARNATAKA</t>
        </is>
      </c>
    </row>
    <row r="10730" ht="14.4" customHeight="1">
      <c r="CP10730" s="439" t="n">
        <v>574326</v>
      </c>
      <c r="CQ10730" s="439" t="inlineStr">
        <is>
          <t>KARNATAKA</t>
        </is>
      </c>
    </row>
    <row r="10731" ht="14.4" customHeight="1">
      <c r="CP10731" s="439" t="n">
        <v>574327</v>
      </c>
      <c r="CQ10731" s="439" t="inlineStr">
        <is>
          <t>KARNATAKA</t>
        </is>
      </c>
    </row>
    <row r="10732" ht="14.4" customHeight="1">
      <c r="CP10732" s="439" t="n">
        <v>574328</v>
      </c>
      <c r="CQ10732" s="439" t="inlineStr">
        <is>
          <t>KARNATAKA</t>
        </is>
      </c>
    </row>
    <row r="10733" ht="14.4" customHeight="1">
      <c r="CP10733" s="439" t="n">
        <v>574509</v>
      </c>
      <c r="CQ10733" s="439" t="inlineStr">
        <is>
          <t>KARNATAKA</t>
        </is>
      </c>
    </row>
    <row r="10734" ht="14.4" customHeight="1">
      <c r="CP10734" s="439" t="n">
        <v>575001</v>
      </c>
      <c r="CQ10734" s="439" t="inlineStr">
        <is>
          <t>KARNATAKA</t>
        </is>
      </c>
    </row>
    <row r="10735" ht="14.4" customHeight="1">
      <c r="CP10735" s="439" t="n">
        <v>575002</v>
      </c>
      <c r="CQ10735" s="439" t="inlineStr">
        <is>
          <t>KARNATAKA</t>
        </is>
      </c>
    </row>
    <row r="10736" ht="14.4" customHeight="1">
      <c r="CP10736" s="439" t="n">
        <v>575003</v>
      </c>
      <c r="CQ10736" s="439" t="inlineStr">
        <is>
          <t>KARNATAKA</t>
        </is>
      </c>
    </row>
    <row r="10737" ht="14.4" customHeight="1">
      <c r="CP10737" s="439" t="n">
        <v>575004</v>
      </c>
      <c r="CQ10737" s="439" t="inlineStr">
        <is>
          <t>KARNATAKA</t>
        </is>
      </c>
    </row>
    <row r="10738" ht="14.4" customHeight="1">
      <c r="CP10738" s="439" t="n">
        <v>575005</v>
      </c>
      <c r="CQ10738" s="439" t="inlineStr">
        <is>
          <t>KARNATAKA</t>
        </is>
      </c>
    </row>
    <row r="10739" ht="14.4" customHeight="1">
      <c r="CP10739" s="439" t="n">
        <v>575006</v>
      </c>
      <c r="CQ10739" s="439" t="inlineStr">
        <is>
          <t>KARNATAKA</t>
        </is>
      </c>
    </row>
    <row r="10740" ht="14.4" customHeight="1">
      <c r="CP10740" s="439" t="n">
        <v>575007</v>
      </c>
      <c r="CQ10740" s="439" t="inlineStr">
        <is>
          <t>KARNATAKA</t>
        </is>
      </c>
    </row>
    <row r="10741" ht="14.4" customHeight="1">
      <c r="CP10741" s="439" t="n">
        <v>575008</v>
      </c>
      <c r="CQ10741" s="439" t="inlineStr">
        <is>
          <t>KARNATAKA</t>
        </is>
      </c>
    </row>
    <row r="10742" ht="14.4" customHeight="1">
      <c r="CP10742" s="439" t="n">
        <v>575009</v>
      </c>
      <c r="CQ10742" s="439" t="inlineStr">
        <is>
          <t>KARNATAKA</t>
        </is>
      </c>
    </row>
    <row r="10743" ht="14.4" customHeight="1">
      <c r="CP10743" s="439" t="n">
        <v>575010</v>
      </c>
      <c r="CQ10743" s="439" t="inlineStr">
        <is>
          <t>KARNATAKA</t>
        </is>
      </c>
    </row>
    <row r="10744" ht="14.4" customHeight="1">
      <c r="CP10744" s="439" t="n">
        <v>575011</v>
      </c>
      <c r="CQ10744" s="439" t="inlineStr">
        <is>
          <t>KARNATAKA</t>
        </is>
      </c>
    </row>
    <row r="10745" ht="14.4" customHeight="1">
      <c r="CP10745" s="439" t="n">
        <v>575013</v>
      </c>
      <c r="CQ10745" s="439" t="inlineStr">
        <is>
          <t>KARNATAKA</t>
        </is>
      </c>
    </row>
    <row r="10746" ht="14.4" customHeight="1">
      <c r="CP10746" s="439" t="n">
        <v>575014</v>
      </c>
      <c r="CQ10746" s="439" t="inlineStr">
        <is>
          <t>KARNATAKA</t>
        </is>
      </c>
    </row>
    <row r="10747" ht="14.4" customHeight="1">
      <c r="CP10747" s="439" t="n">
        <v>575015</v>
      </c>
      <c r="CQ10747" s="439" t="inlineStr">
        <is>
          <t>KARNATAKA</t>
        </is>
      </c>
    </row>
    <row r="10748" ht="14.4" customHeight="1">
      <c r="CP10748" s="439" t="n">
        <v>575016</v>
      </c>
      <c r="CQ10748" s="439" t="inlineStr">
        <is>
          <t>KARNATAKA</t>
        </is>
      </c>
    </row>
    <row r="10749" ht="14.4" customHeight="1">
      <c r="CP10749" s="439" t="n">
        <v>575017</v>
      </c>
      <c r="CQ10749" s="439" t="inlineStr">
        <is>
          <t>KARNATAKA</t>
        </is>
      </c>
    </row>
    <row r="10750" ht="14.4" customHeight="1">
      <c r="CP10750" s="439" t="n">
        <v>575018</v>
      </c>
      <c r="CQ10750" s="439" t="inlineStr">
        <is>
          <t>KARNATAKA</t>
        </is>
      </c>
    </row>
    <row r="10751" ht="14.4" customHeight="1">
      <c r="CP10751" s="439" t="n">
        <v>575019</v>
      </c>
      <c r="CQ10751" s="439" t="inlineStr">
        <is>
          <t>KARNATAKA</t>
        </is>
      </c>
    </row>
    <row r="10752" ht="14.4" customHeight="1">
      <c r="CP10752" s="439" t="n">
        <v>575020</v>
      </c>
      <c r="CQ10752" s="439" t="inlineStr">
        <is>
          <t>KARNATAKA</t>
        </is>
      </c>
    </row>
    <row r="10753" ht="14.4" customHeight="1">
      <c r="CP10753" s="439" t="n">
        <v>575022</v>
      </c>
      <c r="CQ10753" s="439" t="inlineStr">
        <is>
          <t>KARNATAKA</t>
        </is>
      </c>
    </row>
    <row r="10754" ht="14.4" customHeight="1">
      <c r="CP10754" s="439" t="n">
        <v>575023</v>
      </c>
      <c r="CQ10754" s="439" t="inlineStr">
        <is>
          <t>KARNATAKA</t>
        </is>
      </c>
    </row>
    <row r="10755" ht="14.4" customHeight="1">
      <c r="CP10755" s="439" t="n">
        <v>575025</v>
      </c>
      <c r="CQ10755" s="439" t="inlineStr">
        <is>
          <t>KARNATAKA</t>
        </is>
      </c>
    </row>
    <row r="10756" ht="14.4" customHeight="1">
      <c r="CP10756" s="439" t="n">
        <v>575028</v>
      </c>
      <c r="CQ10756" s="439" t="inlineStr">
        <is>
          <t>KARNATAKA</t>
        </is>
      </c>
    </row>
    <row r="10757" ht="14.4" customHeight="1">
      <c r="CP10757" s="439" t="n">
        <v>575029</v>
      </c>
      <c r="CQ10757" s="439" t="inlineStr">
        <is>
          <t>KARNATAKA</t>
        </is>
      </c>
    </row>
    <row r="10758" ht="14.4" customHeight="1">
      <c r="CP10758" s="439" t="n">
        <v>575030</v>
      </c>
      <c r="CQ10758" s="439" t="inlineStr">
        <is>
          <t>KARNATAKA</t>
        </is>
      </c>
    </row>
    <row r="10759" ht="14.4" customHeight="1">
      <c r="CP10759" s="439" t="n">
        <v>576101</v>
      </c>
      <c r="CQ10759" s="439" t="inlineStr">
        <is>
          <t>KARNATAKA</t>
        </is>
      </c>
    </row>
    <row r="10760" ht="14.4" customHeight="1">
      <c r="CP10760" s="439" t="n">
        <v>576102</v>
      </c>
      <c r="CQ10760" s="439" t="inlineStr">
        <is>
          <t>KARNATAKA</t>
        </is>
      </c>
    </row>
    <row r="10761" ht="14.4" customHeight="1">
      <c r="CP10761" s="439" t="n">
        <v>576103</v>
      </c>
      <c r="CQ10761" s="439" t="inlineStr">
        <is>
          <t>KARNATAKA</t>
        </is>
      </c>
    </row>
    <row r="10762" ht="14.4" customHeight="1">
      <c r="CP10762" s="439" t="n">
        <v>576104</v>
      </c>
      <c r="CQ10762" s="439" t="inlineStr">
        <is>
          <t>KARNATAKA</t>
        </is>
      </c>
    </row>
    <row r="10763" ht="14.4" customHeight="1">
      <c r="CP10763" s="439" t="n">
        <v>576105</v>
      </c>
      <c r="CQ10763" s="439" t="inlineStr">
        <is>
          <t>KARNATAKA</t>
        </is>
      </c>
    </row>
    <row r="10764" ht="14.4" customHeight="1">
      <c r="CP10764" s="439" t="n">
        <v>576106</v>
      </c>
      <c r="CQ10764" s="439" t="inlineStr">
        <is>
          <t>KARNATAKA</t>
        </is>
      </c>
    </row>
    <row r="10765" ht="14.4" customHeight="1">
      <c r="CP10765" s="439" t="n">
        <v>576107</v>
      </c>
      <c r="CQ10765" s="439" t="inlineStr">
        <is>
          <t>KARNATAKA</t>
        </is>
      </c>
    </row>
    <row r="10766" ht="14.4" customHeight="1">
      <c r="CP10766" s="439" t="n">
        <v>576108</v>
      </c>
      <c r="CQ10766" s="439" t="inlineStr">
        <is>
          <t>KARNATAKA</t>
        </is>
      </c>
    </row>
    <row r="10767" ht="14.4" customHeight="1">
      <c r="CP10767" s="439" t="n">
        <v>576111</v>
      </c>
      <c r="CQ10767" s="439" t="inlineStr">
        <is>
          <t>KARNATAKA</t>
        </is>
      </c>
    </row>
    <row r="10768" ht="14.4" customHeight="1">
      <c r="CP10768" s="439" t="n">
        <v>576112</v>
      </c>
      <c r="CQ10768" s="439" t="inlineStr">
        <is>
          <t>KARNATAKA</t>
        </is>
      </c>
    </row>
    <row r="10769" ht="14.4" customHeight="1">
      <c r="CP10769" s="439" t="n">
        <v>576113</v>
      </c>
      <c r="CQ10769" s="439" t="inlineStr">
        <is>
          <t>KARNATAKA</t>
        </is>
      </c>
    </row>
    <row r="10770" ht="14.4" customHeight="1">
      <c r="CP10770" s="439" t="n">
        <v>576114</v>
      </c>
      <c r="CQ10770" s="439" t="inlineStr">
        <is>
          <t>KARNATAKA</t>
        </is>
      </c>
    </row>
    <row r="10771" ht="14.4" customHeight="1">
      <c r="CP10771" s="439" t="n">
        <v>576115</v>
      </c>
      <c r="CQ10771" s="439" t="inlineStr">
        <is>
          <t>KARNATAKA</t>
        </is>
      </c>
    </row>
    <row r="10772" ht="14.4" customHeight="1">
      <c r="CP10772" s="439" t="n">
        <v>576117</v>
      </c>
      <c r="CQ10772" s="439" t="inlineStr">
        <is>
          <t>KARNATAKA</t>
        </is>
      </c>
    </row>
    <row r="10773" ht="14.4" customHeight="1">
      <c r="CP10773" s="439" t="n">
        <v>576120</v>
      </c>
      <c r="CQ10773" s="439" t="inlineStr">
        <is>
          <t>KARNATAKA</t>
        </is>
      </c>
    </row>
    <row r="10774" ht="14.4" customHeight="1">
      <c r="CP10774" s="439" t="n">
        <v>576121</v>
      </c>
      <c r="CQ10774" s="439" t="inlineStr">
        <is>
          <t>KARNATAKA</t>
        </is>
      </c>
    </row>
    <row r="10775" ht="14.4" customHeight="1">
      <c r="CP10775" s="439" t="n">
        <v>576122</v>
      </c>
      <c r="CQ10775" s="439" t="inlineStr">
        <is>
          <t>KARNATAKA</t>
        </is>
      </c>
    </row>
    <row r="10776" ht="14.4" customHeight="1">
      <c r="CP10776" s="439" t="n">
        <v>576124</v>
      </c>
      <c r="CQ10776" s="439" t="inlineStr">
        <is>
          <t>KARNATAKA</t>
        </is>
      </c>
    </row>
    <row r="10777" ht="14.4" customHeight="1">
      <c r="CP10777" s="439" t="n">
        <v>576201</v>
      </c>
      <c r="CQ10777" s="439" t="inlineStr">
        <is>
          <t>KARNATAKA</t>
        </is>
      </c>
    </row>
    <row r="10778" ht="14.4" customHeight="1">
      <c r="CP10778" s="439" t="n">
        <v>576210</v>
      </c>
      <c r="CQ10778" s="439" t="inlineStr">
        <is>
          <t>KARNATAKA</t>
        </is>
      </c>
    </row>
    <row r="10779" ht="14.4" customHeight="1">
      <c r="CP10779" s="439" t="n">
        <v>576211</v>
      </c>
      <c r="CQ10779" s="439" t="inlineStr">
        <is>
          <t>KARNATAKA</t>
        </is>
      </c>
    </row>
    <row r="10780" ht="14.4" customHeight="1">
      <c r="CP10780" s="439" t="n">
        <v>576212</v>
      </c>
      <c r="CQ10780" s="439" t="inlineStr">
        <is>
          <t>KARNATAKA</t>
        </is>
      </c>
    </row>
    <row r="10781" ht="14.4" customHeight="1">
      <c r="CP10781" s="439" t="n">
        <v>576213</v>
      </c>
      <c r="CQ10781" s="439" t="inlineStr">
        <is>
          <t>KARNATAKA</t>
        </is>
      </c>
    </row>
    <row r="10782" ht="14.4" customHeight="1">
      <c r="CP10782" s="439" t="n">
        <v>576214</v>
      </c>
      <c r="CQ10782" s="439" t="inlineStr">
        <is>
          <t>KARNATAKA</t>
        </is>
      </c>
    </row>
    <row r="10783" ht="14.4" customHeight="1">
      <c r="CP10783" s="439" t="n">
        <v>576215</v>
      </c>
      <c r="CQ10783" s="439" t="inlineStr">
        <is>
          <t>KARNATAKA</t>
        </is>
      </c>
    </row>
    <row r="10784" ht="14.4" customHeight="1">
      <c r="CP10784" s="439" t="n">
        <v>576216</v>
      </c>
      <c r="CQ10784" s="439" t="inlineStr">
        <is>
          <t>KARNATAKA</t>
        </is>
      </c>
    </row>
    <row r="10785" ht="14.4" customHeight="1">
      <c r="CP10785" s="439" t="n">
        <v>576217</v>
      </c>
      <c r="CQ10785" s="439" t="inlineStr">
        <is>
          <t>KARNATAKA</t>
        </is>
      </c>
    </row>
    <row r="10786" ht="14.4" customHeight="1">
      <c r="CP10786" s="439" t="n">
        <v>576218</v>
      </c>
      <c r="CQ10786" s="439" t="inlineStr">
        <is>
          <t>KARNATAKA</t>
        </is>
      </c>
    </row>
    <row r="10787" ht="14.4" customHeight="1">
      <c r="CP10787" s="439" t="n">
        <v>576219</v>
      </c>
      <c r="CQ10787" s="439" t="inlineStr">
        <is>
          <t>KARNATAKA</t>
        </is>
      </c>
    </row>
    <row r="10788" ht="14.4" customHeight="1">
      <c r="CP10788" s="439" t="n">
        <v>576220</v>
      </c>
      <c r="CQ10788" s="439" t="inlineStr">
        <is>
          <t>KARNATAKA</t>
        </is>
      </c>
    </row>
    <row r="10789" ht="14.4" customHeight="1">
      <c r="CP10789" s="439" t="n">
        <v>576221</v>
      </c>
      <c r="CQ10789" s="439" t="inlineStr">
        <is>
          <t>KARNATAKA</t>
        </is>
      </c>
    </row>
    <row r="10790" ht="14.4" customHeight="1">
      <c r="CP10790" s="439" t="n">
        <v>576222</v>
      </c>
      <c r="CQ10790" s="439" t="inlineStr">
        <is>
          <t>KARNATAKA</t>
        </is>
      </c>
    </row>
    <row r="10791" ht="14.4" customHeight="1">
      <c r="CP10791" s="439" t="n">
        <v>576223</v>
      </c>
      <c r="CQ10791" s="439" t="inlineStr">
        <is>
          <t>KARNATAKA</t>
        </is>
      </c>
    </row>
    <row r="10792" ht="14.4" customHeight="1">
      <c r="CP10792" s="439" t="n">
        <v>576224</v>
      </c>
      <c r="CQ10792" s="439" t="inlineStr">
        <is>
          <t>KARNATAKA</t>
        </is>
      </c>
    </row>
    <row r="10793" ht="14.4" customHeight="1">
      <c r="CP10793" s="439" t="n">
        <v>576225</v>
      </c>
      <c r="CQ10793" s="439" t="inlineStr">
        <is>
          <t>KARNATAKA</t>
        </is>
      </c>
    </row>
    <row r="10794" ht="14.4" customHeight="1">
      <c r="CP10794" s="439" t="n">
        <v>576226</v>
      </c>
      <c r="CQ10794" s="439" t="inlineStr">
        <is>
          <t>KARNATAKA</t>
        </is>
      </c>
    </row>
    <row r="10795" ht="14.4" customHeight="1">
      <c r="CP10795" s="439" t="n">
        <v>576227</v>
      </c>
      <c r="CQ10795" s="439" t="inlineStr">
        <is>
          <t>KARNATAKA</t>
        </is>
      </c>
    </row>
    <row r="10796" ht="14.4" customHeight="1">
      <c r="CP10796" s="439" t="n">
        <v>576228</v>
      </c>
      <c r="CQ10796" s="439" t="inlineStr">
        <is>
          <t>KARNATAKA</t>
        </is>
      </c>
    </row>
    <row r="10797" ht="14.4" customHeight="1">
      <c r="CP10797" s="439" t="n">
        <v>576229</v>
      </c>
      <c r="CQ10797" s="439" t="inlineStr">
        <is>
          <t>KARNATAKA</t>
        </is>
      </c>
    </row>
    <row r="10798" ht="14.4" customHeight="1">
      <c r="CP10798" s="439" t="n">
        <v>576230</v>
      </c>
      <c r="CQ10798" s="439" t="inlineStr">
        <is>
          <t>KARNATAKA</t>
        </is>
      </c>
    </row>
    <row r="10799" ht="14.4" customHeight="1">
      <c r="CP10799" s="439" t="n">
        <v>576231</v>
      </c>
      <c r="CQ10799" s="439" t="inlineStr">
        <is>
          <t>KARNATAKA</t>
        </is>
      </c>
    </row>
    <row r="10800" ht="14.4" customHeight="1">
      <c r="CP10800" s="439" t="n">
        <v>576232</v>
      </c>
      <c r="CQ10800" s="439" t="inlineStr">
        <is>
          <t>KARNATAKA</t>
        </is>
      </c>
    </row>
    <row r="10801" ht="14.4" customHeight="1">
      <c r="CP10801" s="439" t="n">
        <v>576233</v>
      </c>
      <c r="CQ10801" s="439" t="inlineStr">
        <is>
          <t>KARNATAKA</t>
        </is>
      </c>
    </row>
    <row r="10802" ht="14.4" customHeight="1">
      <c r="CP10802" s="439" t="n">
        <v>576234</v>
      </c>
      <c r="CQ10802" s="439" t="inlineStr">
        <is>
          <t>KARNATAKA</t>
        </is>
      </c>
    </row>
    <row r="10803" ht="14.4" customHeight="1">
      <c r="CP10803" s="439" t="n">
        <v>576235</v>
      </c>
      <c r="CQ10803" s="439" t="inlineStr">
        <is>
          <t>KARNATAKA</t>
        </is>
      </c>
    </row>
    <row r="10804" ht="14.4" customHeight="1">
      <c r="CP10804" s="439" t="n">
        <v>576247</v>
      </c>
      <c r="CQ10804" s="439" t="inlineStr">
        <is>
          <t>KARNATAKA</t>
        </is>
      </c>
    </row>
    <row r="10805" ht="14.4" customHeight="1">
      <c r="CP10805" s="439" t="n">
        <v>576257</v>
      </c>
      <c r="CQ10805" s="439" t="inlineStr">
        <is>
          <t>KARNATAKA</t>
        </is>
      </c>
    </row>
    <row r="10806" ht="14.4" customHeight="1">
      <c r="CP10806" s="439" t="n">
        <v>576282</v>
      </c>
      <c r="CQ10806" s="439" t="inlineStr">
        <is>
          <t>KARNATAKA</t>
        </is>
      </c>
    </row>
    <row r="10807" ht="14.4" customHeight="1">
      <c r="CP10807" s="439" t="n">
        <v>576283</v>
      </c>
      <c r="CQ10807" s="439" t="inlineStr">
        <is>
          <t>KARNATAKA</t>
        </is>
      </c>
    </row>
    <row r="10808" ht="14.4" customHeight="1">
      <c r="CP10808" s="439" t="n">
        <v>577001</v>
      </c>
      <c r="CQ10808" s="439" t="inlineStr">
        <is>
          <t>KARNATAKA</t>
        </is>
      </c>
    </row>
    <row r="10809" ht="14.4" customHeight="1">
      <c r="CP10809" s="439" t="n">
        <v>577002</v>
      </c>
      <c r="CQ10809" s="439" t="inlineStr">
        <is>
          <t>KARNATAKA</t>
        </is>
      </c>
    </row>
    <row r="10810" ht="14.4" customHeight="1">
      <c r="CP10810" s="439" t="n">
        <v>577003</v>
      </c>
      <c r="CQ10810" s="439" t="inlineStr">
        <is>
          <t>KARNATAKA</t>
        </is>
      </c>
    </row>
    <row r="10811" ht="14.4" customHeight="1">
      <c r="CP10811" s="439" t="n">
        <v>577004</v>
      </c>
      <c r="CQ10811" s="439" t="inlineStr">
        <is>
          <t>KARNATAKA</t>
        </is>
      </c>
    </row>
    <row r="10812" ht="14.4" customHeight="1">
      <c r="CP10812" s="439" t="n">
        <v>577005</v>
      </c>
      <c r="CQ10812" s="439" t="inlineStr">
        <is>
          <t>KARNATAKA</t>
        </is>
      </c>
    </row>
    <row r="10813" ht="14.4" customHeight="1">
      <c r="CP10813" s="439" t="n">
        <v>577006</v>
      </c>
      <c r="CQ10813" s="439" t="inlineStr">
        <is>
          <t>KARNATAKA</t>
        </is>
      </c>
    </row>
    <row r="10814" ht="14.4" customHeight="1">
      <c r="CP10814" s="439" t="n">
        <v>577007</v>
      </c>
      <c r="CQ10814" s="439" t="inlineStr">
        <is>
          <t>KARNATAKA</t>
        </is>
      </c>
    </row>
    <row r="10815" ht="14.4" customHeight="1">
      <c r="CP10815" s="439" t="n">
        <v>577101</v>
      </c>
      <c r="CQ10815" s="439" t="inlineStr">
        <is>
          <t>KARNATAKA</t>
        </is>
      </c>
    </row>
    <row r="10816" ht="14.4" customHeight="1">
      <c r="CP10816" s="439" t="n">
        <v>577102</v>
      </c>
      <c r="CQ10816" s="439" t="inlineStr">
        <is>
          <t>KARNATAKA</t>
        </is>
      </c>
    </row>
    <row r="10817" ht="14.4" customHeight="1">
      <c r="CP10817" s="439" t="n">
        <v>577111</v>
      </c>
      <c r="CQ10817" s="439" t="inlineStr">
        <is>
          <t>KARNATAKA</t>
        </is>
      </c>
    </row>
    <row r="10818" ht="14.4" customHeight="1">
      <c r="CP10818" s="439" t="n">
        <v>577112</v>
      </c>
      <c r="CQ10818" s="439" t="inlineStr">
        <is>
          <t>KARNATAKA</t>
        </is>
      </c>
    </row>
    <row r="10819" ht="14.4" customHeight="1">
      <c r="CP10819" s="439" t="n">
        <v>577113</v>
      </c>
      <c r="CQ10819" s="439" t="inlineStr">
        <is>
          <t>KARNATAKA</t>
        </is>
      </c>
    </row>
    <row r="10820" ht="14.4" customHeight="1">
      <c r="CP10820" s="439" t="n">
        <v>577114</v>
      </c>
      <c r="CQ10820" s="439" t="inlineStr">
        <is>
          <t>KARNATAKA</t>
        </is>
      </c>
    </row>
    <row r="10821" ht="14.4" customHeight="1">
      <c r="CP10821" s="439" t="n">
        <v>577115</v>
      </c>
      <c r="CQ10821" s="439" t="inlineStr">
        <is>
          <t>KARNATAKA</t>
        </is>
      </c>
    </row>
    <row r="10822" ht="14.4" customHeight="1">
      <c r="CP10822" s="439" t="n">
        <v>577116</v>
      </c>
      <c r="CQ10822" s="439" t="inlineStr">
        <is>
          <t>KARNATAKA</t>
        </is>
      </c>
    </row>
    <row r="10823" ht="14.4" customHeight="1">
      <c r="CP10823" s="439" t="n">
        <v>577117</v>
      </c>
      <c r="CQ10823" s="439" t="inlineStr">
        <is>
          <t>KARNATAKA</t>
        </is>
      </c>
    </row>
    <row r="10824" ht="14.4" customHeight="1">
      <c r="CP10824" s="439" t="n">
        <v>577120</v>
      </c>
      <c r="CQ10824" s="439" t="inlineStr">
        <is>
          <t>KARNATAKA</t>
        </is>
      </c>
    </row>
    <row r="10825" ht="14.4" customHeight="1">
      <c r="CP10825" s="439" t="n">
        <v>577121</v>
      </c>
      <c r="CQ10825" s="439" t="inlineStr">
        <is>
          <t>KARNATAKA</t>
        </is>
      </c>
    </row>
    <row r="10826" ht="14.4" customHeight="1">
      <c r="CP10826" s="439" t="n">
        <v>577122</v>
      </c>
      <c r="CQ10826" s="439" t="inlineStr">
        <is>
          <t>KARNATAKA</t>
        </is>
      </c>
    </row>
    <row r="10827" ht="14.4" customHeight="1">
      <c r="CP10827" s="439" t="n">
        <v>577123</v>
      </c>
      <c r="CQ10827" s="439" t="inlineStr">
        <is>
          <t>KARNATAKA</t>
        </is>
      </c>
    </row>
    <row r="10828" ht="14.4" customHeight="1">
      <c r="CP10828" s="439" t="n">
        <v>577124</v>
      </c>
      <c r="CQ10828" s="439" t="inlineStr">
        <is>
          <t>KARNATAKA</t>
        </is>
      </c>
    </row>
    <row r="10829" ht="14.4" customHeight="1">
      <c r="CP10829" s="439" t="n">
        <v>577125</v>
      </c>
      <c r="CQ10829" s="439" t="inlineStr">
        <is>
          <t>KARNATAKA</t>
        </is>
      </c>
    </row>
    <row r="10830" ht="14.4" customHeight="1">
      <c r="CP10830" s="439" t="n">
        <v>577126</v>
      </c>
      <c r="CQ10830" s="439" t="inlineStr">
        <is>
          <t>KARNATAKA</t>
        </is>
      </c>
    </row>
    <row r="10831" ht="14.4" customHeight="1">
      <c r="CP10831" s="439" t="n">
        <v>577127</v>
      </c>
      <c r="CQ10831" s="439" t="inlineStr">
        <is>
          <t>KARNATAKA</t>
        </is>
      </c>
    </row>
    <row r="10832" ht="14.4" customHeight="1">
      <c r="CP10832" s="439" t="n">
        <v>577128</v>
      </c>
      <c r="CQ10832" s="439" t="inlineStr">
        <is>
          <t>KARNATAKA</t>
        </is>
      </c>
    </row>
    <row r="10833" ht="14.4" customHeight="1">
      <c r="CP10833" s="439" t="n">
        <v>577129</v>
      </c>
      <c r="CQ10833" s="439" t="inlineStr">
        <is>
          <t>KARNATAKA</t>
        </is>
      </c>
    </row>
    <row r="10834" ht="14.4" customHeight="1">
      <c r="CP10834" s="439" t="n">
        <v>577130</v>
      </c>
      <c r="CQ10834" s="439" t="inlineStr">
        <is>
          <t>KARNATAKA</t>
        </is>
      </c>
    </row>
    <row r="10835" ht="14.4" customHeight="1">
      <c r="CP10835" s="439" t="n">
        <v>577131</v>
      </c>
      <c r="CQ10835" s="439" t="inlineStr">
        <is>
          <t>KARNATAKA</t>
        </is>
      </c>
    </row>
    <row r="10836" ht="14.4" customHeight="1">
      <c r="CP10836" s="439" t="n">
        <v>577132</v>
      </c>
      <c r="CQ10836" s="439" t="inlineStr">
        <is>
          <t>KARNATAKA</t>
        </is>
      </c>
    </row>
    <row r="10837" ht="14.4" customHeight="1">
      <c r="CP10837" s="439" t="n">
        <v>577133</v>
      </c>
      <c r="CQ10837" s="439" t="inlineStr">
        <is>
          <t>KARNATAKA</t>
        </is>
      </c>
    </row>
    <row r="10838" ht="14.4" customHeight="1">
      <c r="CP10838" s="439" t="n">
        <v>577134</v>
      </c>
      <c r="CQ10838" s="439" t="inlineStr">
        <is>
          <t>KARNATAKA</t>
        </is>
      </c>
    </row>
    <row r="10839" ht="14.4" customHeight="1">
      <c r="CP10839" s="439" t="n">
        <v>577135</v>
      </c>
      <c r="CQ10839" s="439" t="inlineStr">
        <is>
          <t>KARNATAKA</t>
        </is>
      </c>
    </row>
    <row r="10840" ht="14.4" customHeight="1">
      <c r="CP10840" s="439" t="n">
        <v>577136</v>
      </c>
      <c r="CQ10840" s="439" t="inlineStr">
        <is>
          <t>KARNATAKA</t>
        </is>
      </c>
    </row>
    <row r="10841" ht="14.4" customHeight="1">
      <c r="CP10841" s="439" t="n">
        <v>577137</v>
      </c>
      <c r="CQ10841" s="439" t="inlineStr">
        <is>
          <t>KARNATAKA</t>
        </is>
      </c>
    </row>
    <row r="10842" ht="14.4" customHeight="1">
      <c r="CP10842" s="439" t="n">
        <v>577138</v>
      </c>
      <c r="CQ10842" s="439" t="inlineStr">
        <is>
          <t>KARNATAKA</t>
        </is>
      </c>
    </row>
    <row r="10843" ht="14.4" customHeight="1">
      <c r="CP10843" s="439" t="n">
        <v>577139</v>
      </c>
      <c r="CQ10843" s="439" t="inlineStr">
        <is>
          <t>KARNATAKA</t>
        </is>
      </c>
    </row>
    <row r="10844" ht="14.4" customHeight="1">
      <c r="CP10844" s="439" t="n">
        <v>577140</v>
      </c>
      <c r="CQ10844" s="439" t="inlineStr">
        <is>
          <t>KARNATAKA</t>
        </is>
      </c>
    </row>
    <row r="10845" ht="14.4" customHeight="1">
      <c r="CP10845" s="439" t="n">
        <v>577144</v>
      </c>
      <c r="CQ10845" s="439" t="inlineStr">
        <is>
          <t>KARNATAKA</t>
        </is>
      </c>
    </row>
    <row r="10846" ht="14.4" customHeight="1">
      <c r="CP10846" s="439" t="n">
        <v>577145</v>
      </c>
      <c r="CQ10846" s="439" t="inlineStr">
        <is>
          <t>KARNATAKA</t>
        </is>
      </c>
    </row>
    <row r="10847" ht="14.4" customHeight="1">
      <c r="CP10847" s="439" t="n">
        <v>577146</v>
      </c>
      <c r="CQ10847" s="439" t="inlineStr">
        <is>
          <t>KARNATAKA</t>
        </is>
      </c>
    </row>
    <row r="10848" ht="14.4" customHeight="1">
      <c r="CP10848" s="439" t="n">
        <v>577160</v>
      </c>
      <c r="CQ10848" s="439" t="inlineStr">
        <is>
          <t>KARNATAKA</t>
        </is>
      </c>
    </row>
    <row r="10849" ht="14.4" customHeight="1">
      <c r="CP10849" s="439" t="n">
        <v>577168</v>
      </c>
      <c r="CQ10849" s="439" t="inlineStr">
        <is>
          <t>KARNATAKA</t>
        </is>
      </c>
    </row>
    <row r="10850" ht="14.4" customHeight="1">
      <c r="CP10850" s="439" t="n">
        <v>577175</v>
      </c>
      <c r="CQ10850" s="439" t="inlineStr">
        <is>
          <t>KARNATAKA</t>
        </is>
      </c>
    </row>
    <row r="10851" ht="14.4" customHeight="1">
      <c r="CP10851" s="439" t="n">
        <v>577179</v>
      </c>
      <c r="CQ10851" s="439" t="inlineStr">
        <is>
          <t>KARNATAKA</t>
        </is>
      </c>
    </row>
    <row r="10852" ht="14.4" customHeight="1">
      <c r="CP10852" s="439" t="n">
        <v>577180</v>
      </c>
      <c r="CQ10852" s="439" t="inlineStr">
        <is>
          <t>KARNATAKA</t>
        </is>
      </c>
    </row>
    <row r="10853" ht="14.4" customHeight="1">
      <c r="CP10853" s="439" t="n">
        <v>577181</v>
      </c>
      <c r="CQ10853" s="439" t="inlineStr">
        <is>
          <t>KARNATAKA</t>
        </is>
      </c>
    </row>
    <row r="10854" ht="14.4" customHeight="1">
      <c r="CP10854" s="439" t="n">
        <v>577182</v>
      </c>
      <c r="CQ10854" s="439" t="inlineStr">
        <is>
          <t>KARNATAKA</t>
        </is>
      </c>
    </row>
    <row r="10855" ht="14.4" customHeight="1">
      <c r="CP10855" s="439" t="n">
        <v>577201</v>
      </c>
      <c r="CQ10855" s="439" t="inlineStr">
        <is>
          <t>KARNATAKA</t>
        </is>
      </c>
    </row>
    <row r="10856" ht="14.4" customHeight="1">
      <c r="CP10856" s="439" t="n">
        <v>577202</v>
      </c>
      <c r="CQ10856" s="439" t="inlineStr">
        <is>
          <t>KARNATAKA</t>
        </is>
      </c>
    </row>
    <row r="10857" ht="14.4" customHeight="1">
      <c r="CP10857" s="439" t="n">
        <v>577203</v>
      </c>
      <c r="CQ10857" s="439" t="inlineStr">
        <is>
          <t>KARNATAKA</t>
        </is>
      </c>
    </row>
    <row r="10858" ht="14.4" customHeight="1">
      <c r="CP10858" s="439" t="n">
        <v>577204</v>
      </c>
      <c r="CQ10858" s="439" t="inlineStr">
        <is>
          <t>KARNATAKA</t>
        </is>
      </c>
    </row>
    <row r="10859" ht="14.4" customHeight="1">
      <c r="CP10859" s="439" t="n">
        <v>577205</v>
      </c>
      <c r="CQ10859" s="439" t="inlineStr">
        <is>
          <t>KARNATAKA</t>
        </is>
      </c>
    </row>
    <row r="10860" ht="14.4" customHeight="1">
      <c r="CP10860" s="439" t="n">
        <v>577211</v>
      </c>
      <c r="CQ10860" s="439" t="inlineStr">
        <is>
          <t>KARNATAKA</t>
        </is>
      </c>
    </row>
    <row r="10861" ht="14.4" customHeight="1">
      <c r="CP10861" s="439" t="n">
        <v>577213</v>
      </c>
      <c r="CQ10861" s="439" t="inlineStr">
        <is>
          <t>KARNATAKA</t>
        </is>
      </c>
    </row>
    <row r="10862" ht="14.4" customHeight="1">
      <c r="CP10862" s="439" t="n">
        <v>577214</v>
      </c>
      <c r="CQ10862" s="439" t="inlineStr">
        <is>
          <t>KARNATAKA</t>
        </is>
      </c>
    </row>
    <row r="10863" ht="14.4" customHeight="1">
      <c r="CP10863" s="439" t="n">
        <v>577215</v>
      </c>
      <c r="CQ10863" s="439" t="inlineStr">
        <is>
          <t>KARNATAKA</t>
        </is>
      </c>
    </row>
    <row r="10864" ht="14.4" customHeight="1">
      <c r="CP10864" s="439" t="n">
        <v>577216</v>
      </c>
      <c r="CQ10864" s="439" t="inlineStr">
        <is>
          <t>KARNATAKA</t>
        </is>
      </c>
    </row>
    <row r="10865" ht="14.4" customHeight="1">
      <c r="CP10865" s="439" t="n">
        <v>577217</v>
      </c>
      <c r="CQ10865" s="439" t="inlineStr">
        <is>
          <t>KARNATAKA</t>
        </is>
      </c>
    </row>
    <row r="10866" ht="14.4" customHeight="1">
      <c r="CP10866" s="439" t="n">
        <v>577218</v>
      </c>
      <c r="CQ10866" s="439" t="inlineStr">
        <is>
          <t>KARNATAKA</t>
        </is>
      </c>
    </row>
    <row r="10867" ht="14.4" customHeight="1">
      <c r="CP10867" s="439" t="n">
        <v>577219</v>
      </c>
      <c r="CQ10867" s="439" t="inlineStr">
        <is>
          <t>KARNATAKA</t>
        </is>
      </c>
    </row>
    <row r="10868" ht="14.4" customHeight="1">
      <c r="CP10868" s="439" t="n">
        <v>577220</v>
      </c>
      <c r="CQ10868" s="439" t="inlineStr">
        <is>
          <t>KARNATAKA</t>
        </is>
      </c>
    </row>
    <row r="10869" ht="14.4" customHeight="1">
      <c r="CP10869" s="439" t="n">
        <v>577221</v>
      </c>
      <c r="CQ10869" s="439" t="inlineStr">
        <is>
          <t>KARNATAKA</t>
        </is>
      </c>
    </row>
    <row r="10870" ht="14.4" customHeight="1">
      <c r="CP10870" s="439" t="n">
        <v>577222</v>
      </c>
      <c r="CQ10870" s="439" t="inlineStr">
        <is>
          <t>KARNATAKA</t>
        </is>
      </c>
    </row>
    <row r="10871" ht="14.4" customHeight="1">
      <c r="CP10871" s="439" t="n">
        <v>577223</v>
      </c>
      <c r="CQ10871" s="439" t="inlineStr">
        <is>
          <t>KARNATAKA</t>
        </is>
      </c>
    </row>
    <row r="10872" ht="14.4" customHeight="1">
      <c r="CP10872" s="439" t="n">
        <v>577224</v>
      </c>
      <c r="CQ10872" s="439" t="inlineStr">
        <is>
          <t>KARNATAKA</t>
        </is>
      </c>
    </row>
    <row r="10873" ht="14.4" customHeight="1">
      <c r="CP10873" s="439" t="n">
        <v>577225</v>
      </c>
      <c r="CQ10873" s="439" t="inlineStr">
        <is>
          <t>KARNATAKA</t>
        </is>
      </c>
    </row>
    <row r="10874" ht="14.4" customHeight="1">
      <c r="CP10874" s="439" t="n">
        <v>577226</v>
      </c>
      <c r="CQ10874" s="439" t="inlineStr">
        <is>
          <t>KARNATAKA</t>
        </is>
      </c>
    </row>
    <row r="10875" ht="14.4" customHeight="1">
      <c r="CP10875" s="439" t="n">
        <v>577227</v>
      </c>
      <c r="CQ10875" s="439" t="inlineStr">
        <is>
          <t>KARNATAKA</t>
        </is>
      </c>
    </row>
    <row r="10876" ht="14.4" customHeight="1">
      <c r="CP10876" s="439" t="n">
        <v>577228</v>
      </c>
      <c r="CQ10876" s="439" t="inlineStr">
        <is>
          <t>KARNATAKA</t>
        </is>
      </c>
    </row>
    <row r="10877" ht="14.4" customHeight="1">
      <c r="CP10877" s="439" t="n">
        <v>577229</v>
      </c>
      <c r="CQ10877" s="439" t="inlineStr">
        <is>
          <t>KARNATAKA</t>
        </is>
      </c>
    </row>
    <row r="10878" ht="14.4" customHeight="1">
      <c r="CP10878" s="439" t="n">
        <v>577230</v>
      </c>
      <c r="CQ10878" s="439" t="inlineStr">
        <is>
          <t>KARNATAKA</t>
        </is>
      </c>
    </row>
    <row r="10879" ht="14.4" customHeight="1">
      <c r="CP10879" s="439" t="n">
        <v>577231</v>
      </c>
      <c r="CQ10879" s="439" t="inlineStr">
        <is>
          <t>KARNATAKA</t>
        </is>
      </c>
    </row>
    <row r="10880" ht="14.4" customHeight="1">
      <c r="CP10880" s="439" t="n">
        <v>577232</v>
      </c>
      <c r="CQ10880" s="439" t="inlineStr">
        <is>
          <t>KARNATAKA</t>
        </is>
      </c>
    </row>
    <row r="10881" ht="14.4" customHeight="1">
      <c r="CP10881" s="439" t="n">
        <v>577233</v>
      </c>
      <c r="CQ10881" s="439" t="inlineStr">
        <is>
          <t>KARNATAKA</t>
        </is>
      </c>
    </row>
    <row r="10882" ht="14.4" customHeight="1">
      <c r="CP10882" s="439" t="n">
        <v>577243</v>
      </c>
      <c r="CQ10882" s="439" t="inlineStr">
        <is>
          <t>KARNATAKA</t>
        </is>
      </c>
    </row>
    <row r="10883" ht="14.4" customHeight="1">
      <c r="CP10883" s="439" t="n">
        <v>577245</v>
      </c>
      <c r="CQ10883" s="439" t="inlineStr">
        <is>
          <t>KARNATAKA</t>
        </is>
      </c>
    </row>
    <row r="10884" ht="14.4" customHeight="1">
      <c r="CP10884" s="439" t="n">
        <v>577301</v>
      </c>
      <c r="CQ10884" s="439" t="inlineStr">
        <is>
          <t>KARNATAKA</t>
        </is>
      </c>
    </row>
    <row r="10885" ht="14.4" customHeight="1">
      <c r="CP10885" s="439" t="n">
        <v>577302</v>
      </c>
      <c r="CQ10885" s="439" t="inlineStr">
        <is>
          <t>KARNATAKA</t>
        </is>
      </c>
    </row>
    <row r="10886" ht="14.4" customHeight="1">
      <c r="CP10886" s="439" t="n">
        <v>577401</v>
      </c>
      <c r="CQ10886" s="439" t="inlineStr">
        <is>
          <t>KARNATAKA</t>
        </is>
      </c>
    </row>
    <row r="10887" ht="14.4" customHeight="1">
      <c r="CP10887" s="439" t="n">
        <v>577411</v>
      </c>
      <c r="CQ10887" s="439" t="inlineStr">
        <is>
          <t>KARNATAKA</t>
        </is>
      </c>
    </row>
    <row r="10888" ht="14.4" customHeight="1">
      <c r="CP10888" s="439" t="n">
        <v>577412</v>
      </c>
      <c r="CQ10888" s="439" t="inlineStr">
        <is>
          <t>KARNATAKA</t>
        </is>
      </c>
    </row>
    <row r="10889" ht="14.4" customHeight="1">
      <c r="CP10889" s="439" t="n">
        <v>577413</v>
      </c>
      <c r="CQ10889" s="439" t="inlineStr">
        <is>
          <t>KARNATAKA</t>
        </is>
      </c>
    </row>
    <row r="10890" ht="14.4" customHeight="1">
      <c r="CP10890" s="439" t="n">
        <v>577414</v>
      </c>
      <c r="CQ10890" s="439" t="inlineStr">
        <is>
          <t>KARNATAKA</t>
        </is>
      </c>
    </row>
    <row r="10891" ht="14.4" customHeight="1">
      <c r="CP10891" s="439" t="n">
        <v>577415</v>
      </c>
      <c r="CQ10891" s="439" t="inlineStr">
        <is>
          <t>KARNATAKA</t>
        </is>
      </c>
    </row>
    <row r="10892" ht="14.4" customHeight="1">
      <c r="CP10892" s="439" t="n">
        <v>577416</v>
      </c>
      <c r="CQ10892" s="439" t="inlineStr">
        <is>
          <t>KARNATAKA</t>
        </is>
      </c>
    </row>
    <row r="10893" ht="14.4" customHeight="1">
      <c r="CP10893" s="439" t="n">
        <v>577417</v>
      </c>
      <c r="CQ10893" s="439" t="inlineStr">
        <is>
          <t>KARNATAKA</t>
        </is>
      </c>
    </row>
    <row r="10894" ht="14.4" customHeight="1">
      <c r="CP10894" s="439" t="n">
        <v>577418</v>
      </c>
      <c r="CQ10894" s="439" t="inlineStr">
        <is>
          <t>KARNATAKA</t>
        </is>
      </c>
    </row>
    <row r="10895" ht="14.4" customHeight="1">
      <c r="CP10895" s="439" t="n">
        <v>577419</v>
      </c>
      <c r="CQ10895" s="439" t="inlineStr">
        <is>
          <t>KARNATAKA</t>
        </is>
      </c>
    </row>
    <row r="10896" ht="14.4" customHeight="1">
      <c r="CP10896" s="439" t="n">
        <v>577421</v>
      </c>
      <c r="CQ10896" s="439" t="inlineStr">
        <is>
          <t>KARNATAKA</t>
        </is>
      </c>
    </row>
    <row r="10897" ht="14.4" customHeight="1">
      <c r="CP10897" s="439" t="n">
        <v>577422</v>
      </c>
      <c r="CQ10897" s="439" t="inlineStr">
        <is>
          <t>KARNATAKA</t>
        </is>
      </c>
    </row>
    <row r="10898" ht="14.4" customHeight="1">
      <c r="CP10898" s="439" t="n">
        <v>577423</v>
      </c>
      <c r="CQ10898" s="439" t="inlineStr">
        <is>
          <t>KARNATAKA</t>
        </is>
      </c>
    </row>
    <row r="10899" ht="14.4" customHeight="1">
      <c r="CP10899" s="439" t="n">
        <v>577424</v>
      </c>
      <c r="CQ10899" s="439" t="inlineStr">
        <is>
          <t>KARNATAKA</t>
        </is>
      </c>
    </row>
    <row r="10900" ht="14.4" customHeight="1">
      <c r="CP10900" s="439" t="n">
        <v>577425</v>
      </c>
      <c r="CQ10900" s="439" t="inlineStr">
        <is>
          <t>KARNATAKA</t>
        </is>
      </c>
    </row>
    <row r="10901" ht="14.4" customHeight="1">
      <c r="CP10901" s="439" t="n">
        <v>577426</v>
      </c>
      <c r="CQ10901" s="439" t="inlineStr">
        <is>
          <t>KARNATAKA</t>
        </is>
      </c>
    </row>
    <row r="10902" ht="14.4" customHeight="1">
      <c r="CP10902" s="439" t="n">
        <v>577427</v>
      </c>
      <c r="CQ10902" s="439" t="inlineStr">
        <is>
          <t>KARNATAKA</t>
        </is>
      </c>
    </row>
    <row r="10903" ht="14.4" customHeight="1">
      <c r="CP10903" s="439" t="n">
        <v>577428</v>
      </c>
      <c r="CQ10903" s="439" t="inlineStr">
        <is>
          <t>KARNATAKA</t>
        </is>
      </c>
    </row>
    <row r="10904" ht="14.4" customHeight="1">
      <c r="CP10904" s="439" t="n">
        <v>577429</v>
      </c>
      <c r="CQ10904" s="439" t="inlineStr">
        <is>
          <t>KARNATAKA</t>
        </is>
      </c>
    </row>
    <row r="10905" ht="14.4" customHeight="1">
      <c r="CP10905" s="439" t="n">
        <v>577430</v>
      </c>
      <c r="CQ10905" s="439" t="inlineStr">
        <is>
          <t>KARNATAKA</t>
        </is>
      </c>
    </row>
    <row r="10906" ht="14.4" customHeight="1">
      <c r="CP10906" s="439" t="n">
        <v>577431</v>
      </c>
      <c r="CQ10906" s="439" t="inlineStr">
        <is>
          <t>KARNATAKA</t>
        </is>
      </c>
    </row>
    <row r="10907" ht="14.4" customHeight="1">
      <c r="CP10907" s="439" t="n">
        <v>577432</v>
      </c>
      <c r="CQ10907" s="439" t="inlineStr">
        <is>
          <t>KARNATAKA</t>
        </is>
      </c>
    </row>
    <row r="10908" ht="14.4" customHeight="1">
      <c r="CP10908" s="439" t="n">
        <v>577433</v>
      </c>
      <c r="CQ10908" s="439" t="inlineStr">
        <is>
          <t>KARNATAKA</t>
        </is>
      </c>
    </row>
    <row r="10909" ht="14.4" customHeight="1">
      <c r="CP10909" s="439" t="n">
        <v>577434</v>
      </c>
      <c r="CQ10909" s="439" t="inlineStr">
        <is>
          <t>KARNATAKA</t>
        </is>
      </c>
    </row>
    <row r="10910" ht="14.4" customHeight="1">
      <c r="CP10910" s="439" t="n">
        <v>577435</v>
      </c>
      <c r="CQ10910" s="439" t="inlineStr">
        <is>
          <t>KARNATAKA</t>
        </is>
      </c>
    </row>
    <row r="10911" ht="14.4" customHeight="1">
      <c r="CP10911" s="439" t="n">
        <v>577436</v>
      </c>
      <c r="CQ10911" s="439" t="inlineStr">
        <is>
          <t>KARNATAKA</t>
        </is>
      </c>
    </row>
    <row r="10912" ht="14.4" customHeight="1">
      <c r="CP10912" s="439" t="n">
        <v>577451</v>
      </c>
      <c r="CQ10912" s="439" t="inlineStr">
        <is>
          <t>KARNATAKA</t>
        </is>
      </c>
    </row>
    <row r="10913" ht="14.4" customHeight="1">
      <c r="CP10913" s="439" t="n">
        <v>577452</v>
      </c>
      <c r="CQ10913" s="439" t="inlineStr">
        <is>
          <t>KARNATAKA</t>
        </is>
      </c>
    </row>
    <row r="10914" ht="14.4" customHeight="1">
      <c r="CP10914" s="439" t="n">
        <v>577453</v>
      </c>
      <c r="CQ10914" s="439" t="inlineStr">
        <is>
          <t>KARNATAKA</t>
        </is>
      </c>
    </row>
    <row r="10915" ht="14.4" customHeight="1">
      <c r="CP10915" s="439" t="n">
        <v>577501</v>
      </c>
      <c r="CQ10915" s="439" t="inlineStr">
        <is>
          <t>KARNATAKA</t>
        </is>
      </c>
    </row>
    <row r="10916" ht="14.4" customHeight="1">
      <c r="CP10916" s="439" t="n">
        <v>577502</v>
      </c>
      <c r="CQ10916" s="439" t="inlineStr">
        <is>
          <t>KARNATAKA</t>
        </is>
      </c>
    </row>
    <row r="10917" ht="14.4" customHeight="1">
      <c r="CP10917" s="439" t="n">
        <v>577511</v>
      </c>
      <c r="CQ10917" s="439" t="inlineStr">
        <is>
          <t>KARNATAKA</t>
        </is>
      </c>
    </row>
    <row r="10918" ht="14.4" customHeight="1">
      <c r="CP10918" s="439" t="n">
        <v>577512</v>
      </c>
      <c r="CQ10918" s="439" t="inlineStr">
        <is>
          <t>KARNATAKA</t>
        </is>
      </c>
    </row>
    <row r="10919" ht="14.4" customHeight="1">
      <c r="CP10919" s="439" t="n">
        <v>577513</v>
      </c>
      <c r="CQ10919" s="439" t="inlineStr">
        <is>
          <t>KARNATAKA</t>
        </is>
      </c>
    </row>
    <row r="10920" ht="14.4" customHeight="1">
      <c r="CP10920" s="439" t="n">
        <v>577514</v>
      </c>
      <c r="CQ10920" s="439" t="inlineStr">
        <is>
          <t>KARNATAKA</t>
        </is>
      </c>
    </row>
    <row r="10921" ht="14.4" customHeight="1">
      <c r="CP10921" s="439" t="n">
        <v>577515</v>
      </c>
      <c r="CQ10921" s="439" t="inlineStr">
        <is>
          <t>KARNATAKA</t>
        </is>
      </c>
    </row>
    <row r="10922" ht="14.4" customHeight="1">
      <c r="CP10922" s="439" t="n">
        <v>577516</v>
      </c>
      <c r="CQ10922" s="439" t="inlineStr">
        <is>
          <t>KARNATAKA</t>
        </is>
      </c>
    </row>
    <row r="10923" ht="14.4" customHeight="1">
      <c r="CP10923" s="439" t="n">
        <v>577517</v>
      </c>
      <c r="CQ10923" s="439" t="inlineStr">
        <is>
          <t>KARNATAKA</t>
        </is>
      </c>
    </row>
    <row r="10924" ht="14.4" customHeight="1">
      <c r="CP10924" s="439" t="n">
        <v>577518</v>
      </c>
      <c r="CQ10924" s="439" t="inlineStr">
        <is>
          <t>KARNATAKA</t>
        </is>
      </c>
    </row>
    <row r="10925" ht="14.4" customHeight="1">
      <c r="CP10925" s="439" t="n">
        <v>577519</v>
      </c>
      <c r="CQ10925" s="439" t="inlineStr">
        <is>
          <t>KARNATAKA</t>
        </is>
      </c>
    </row>
    <row r="10926" ht="14.4" customHeight="1">
      <c r="CP10926" s="439" t="n">
        <v>577520</v>
      </c>
      <c r="CQ10926" s="439" t="inlineStr">
        <is>
          <t>KARNATAKA</t>
        </is>
      </c>
    </row>
    <row r="10927" ht="14.4" customHeight="1">
      <c r="CP10927" s="439" t="n">
        <v>577521</v>
      </c>
      <c r="CQ10927" s="439" t="inlineStr">
        <is>
          <t>KARNATAKA</t>
        </is>
      </c>
    </row>
    <row r="10928" ht="14.4" customHeight="1">
      <c r="CP10928" s="439" t="n">
        <v>577522</v>
      </c>
      <c r="CQ10928" s="439" t="inlineStr">
        <is>
          <t>KARNATAKA</t>
        </is>
      </c>
    </row>
    <row r="10929" ht="14.4" customHeight="1">
      <c r="CP10929" s="439" t="n">
        <v>577523</v>
      </c>
      <c r="CQ10929" s="439" t="inlineStr">
        <is>
          <t>KARNATAKA</t>
        </is>
      </c>
    </row>
    <row r="10930" ht="14.4" customHeight="1">
      <c r="CP10930" s="439" t="n">
        <v>577524</v>
      </c>
      <c r="CQ10930" s="439" t="inlineStr">
        <is>
          <t>KARNATAKA</t>
        </is>
      </c>
    </row>
    <row r="10931" ht="14.4" customHeight="1">
      <c r="CP10931" s="439" t="n">
        <v>577525</v>
      </c>
      <c r="CQ10931" s="439" t="inlineStr">
        <is>
          <t>KARNATAKA</t>
        </is>
      </c>
    </row>
    <row r="10932" ht="14.4" customHeight="1">
      <c r="CP10932" s="439" t="n">
        <v>577526</v>
      </c>
      <c r="CQ10932" s="439" t="inlineStr">
        <is>
          <t>KARNATAKA</t>
        </is>
      </c>
    </row>
    <row r="10933" ht="14.4" customHeight="1">
      <c r="CP10933" s="439" t="n">
        <v>577527</v>
      </c>
      <c r="CQ10933" s="439" t="inlineStr">
        <is>
          <t>KARNATAKA</t>
        </is>
      </c>
    </row>
    <row r="10934" ht="14.4" customHeight="1">
      <c r="CP10934" s="439" t="n">
        <v>577528</v>
      </c>
      <c r="CQ10934" s="439" t="inlineStr">
        <is>
          <t>KARNATAKA</t>
        </is>
      </c>
    </row>
    <row r="10935" ht="14.4" customHeight="1">
      <c r="CP10935" s="439" t="n">
        <v>577529</v>
      </c>
      <c r="CQ10935" s="439" t="inlineStr">
        <is>
          <t>KARNATAKA</t>
        </is>
      </c>
    </row>
    <row r="10936" ht="14.4" customHeight="1">
      <c r="CP10936" s="439" t="n">
        <v>577530</v>
      </c>
      <c r="CQ10936" s="439" t="inlineStr">
        <is>
          <t>KARNATAKA</t>
        </is>
      </c>
    </row>
    <row r="10937" ht="14.4" customHeight="1">
      <c r="CP10937" s="439" t="n">
        <v>577531</v>
      </c>
      <c r="CQ10937" s="439" t="inlineStr">
        <is>
          <t>KARNATAKA</t>
        </is>
      </c>
    </row>
    <row r="10938" ht="14.4" customHeight="1">
      <c r="CP10938" s="439" t="n">
        <v>577532</v>
      </c>
      <c r="CQ10938" s="439" t="inlineStr">
        <is>
          <t>KARNATAKA</t>
        </is>
      </c>
    </row>
    <row r="10939" ht="14.4" customHeight="1">
      <c r="CP10939" s="439" t="n">
        <v>577533</v>
      </c>
      <c r="CQ10939" s="439" t="inlineStr">
        <is>
          <t>KARNATAKA</t>
        </is>
      </c>
    </row>
    <row r="10940" ht="14.4" customHeight="1">
      <c r="CP10940" s="439" t="n">
        <v>577534</v>
      </c>
      <c r="CQ10940" s="439" t="inlineStr">
        <is>
          <t>KARNATAKA</t>
        </is>
      </c>
    </row>
    <row r="10941" ht="14.4" customHeight="1">
      <c r="CP10941" s="439" t="n">
        <v>577535</v>
      </c>
      <c r="CQ10941" s="439" t="inlineStr">
        <is>
          <t>KARNATAKA</t>
        </is>
      </c>
    </row>
    <row r="10942" ht="14.4" customHeight="1">
      <c r="CP10942" s="439" t="n">
        <v>577536</v>
      </c>
      <c r="CQ10942" s="439" t="inlineStr">
        <is>
          <t>KARNATAKA</t>
        </is>
      </c>
    </row>
    <row r="10943" ht="14.4" customHeight="1">
      <c r="CP10943" s="439" t="n">
        <v>577537</v>
      </c>
      <c r="CQ10943" s="439" t="inlineStr">
        <is>
          <t>KARNATAKA</t>
        </is>
      </c>
    </row>
    <row r="10944" ht="14.4" customHeight="1">
      <c r="CP10944" s="439" t="n">
        <v>577538</v>
      </c>
      <c r="CQ10944" s="439" t="inlineStr">
        <is>
          <t>KARNATAKA</t>
        </is>
      </c>
    </row>
    <row r="10945" ht="14.4" customHeight="1">
      <c r="CP10945" s="439" t="n">
        <v>577539</v>
      </c>
      <c r="CQ10945" s="439" t="inlineStr">
        <is>
          <t>KARNATAKA</t>
        </is>
      </c>
    </row>
    <row r="10946" ht="14.4" customHeight="1">
      <c r="CP10946" s="439" t="n">
        <v>577540</v>
      </c>
      <c r="CQ10946" s="439" t="inlineStr">
        <is>
          <t>KARNATAKA</t>
        </is>
      </c>
    </row>
    <row r="10947" ht="14.4" customHeight="1">
      <c r="CP10947" s="439" t="n">
        <v>577541</v>
      </c>
      <c r="CQ10947" s="439" t="inlineStr">
        <is>
          <t>KARNATAKA</t>
        </is>
      </c>
    </row>
    <row r="10948" ht="14.4" customHeight="1">
      <c r="CP10948" s="439" t="n">
        <v>577542</v>
      </c>
      <c r="CQ10948" s="439" t="inlineStr">
        <is>
          <t>KARNATAKA</t>
        </is>
      </c>
    </row>
    <row r="10949" ht="14.4" customHeight="1">
      <c r="CP10949" s="439" t="n">
        <v>577543</v>
      </c>
      <c r="CQ10949" s="439" t="inlineStr">
        <is>
          <t>KARNATAKA</t>
        </is>
      </c>
    </row>
    <row r="10950" ht="14.4" customHeight="1">
      <c r="CP10950" s="439" t="n">
        <v>577544</v>
      </c>
      <c r="CQ10950" s="439" t="inlineStr">
        <is>
          <t>KARNATAKA</t>
        </is>
      </c>
    </row>
    <row r="10951" ht="14.4" customHeight="1">
      <c r="CP10951" s="439" t="n">
        <v>577545</v>
      </c>
      <c r="CQ10951" s="439" t="inlineStr">
        <is>
          <t>KARNATAKA</t>
        </is>
      </c>
    </row>
    <row r="10952" ht="14.4" customHeight="1">
      <c r="CP10952" s="439" t="n">
        <v>577546</v>
      </c>
      <c r="CQ10952" s="439" t="inlineStr">
        <is>
          <t>KARNATAKA</t>
        </is>
      </c>
    </row>
    <row r="10953" ht="14.4" customHeight="1">
      <c r="CP10953" s="439" t="n">
        <v>577547</v>
      </c>
      <c r="CQ10953" s="439" t="inlineStr">
        <is>
          <t>KARNATAKA</t>
        </is>
      </c>
    </row>
    <row r="10954" ht="14.4" customHeight="1">
      <c r="CP10954" s="439" t="n">
        <v>577548</v>
      </c>
      <c r="CQ10954" s="439" t="inlineStr">
        <is>
          <t>KARNATAKA</t>
        </is>
      </c>
    </row>
    <row r="10955" ht="14.4" customHeight="1">
      <c r="CP10955" s="439" t="n">
        <v>577549</v>
      </c>
      <c r="CQ10955" s="439" t="inlineStr">
        <is>
          <t>KARNATAKA</t>
        </is>
      </c>
    </row>
    <row r="10956" ht="14.4" customHeight="1">
      <c r="CP10956" s="439" t="n">
        <v>577550</v>
      </c>
      <c r="CQ10956" s="439" t="inlineStr">
        <is>
          <t>KARNATAKA</t>
        </is>
      </c>
    </row>
    <row r="10957" ht="14.4" customHeight="1">
      <c r="CP10957" s="439" t="n">
        <v>577551</v>
      </c>
      <c r="CQ10957" s="439" t="inlineStr">
        <is>
          <t>KARNATAKA</t>
        </is>
      </c>
    </row>
    <row r="10958" ht="14.4" customHeight="1">
      <c r="CP10958" s="439" t="n">
        <v>577552</v>
      </c>
      <c r="CQ10958" s="439" t="inlineStr">
        <is>
          <t>KARNATAKA</t>
        </is>
      </c>
    </row>
    <row r="10959" ht="14.4" customHeight="1">
      <c r="CP10959" s="439" t="n">
        <v>577553</v>
      </c>
      <c r="CQ10959" s="439" t="inlineStr">
        <is>
          <t>KARNATAKA</t>
        </is>
      </c>
    </row>
    <row r="10960" ht="14.4" customHeight="1">
      <c r="CP10960" s="439" t="n">
        <v>577554</v>
      </c>
      <c r="CQ10960" s="439" t="inlineStr">
        <is>
          <t>KARNATAKA</t>
        </is>
      </c>
    </row>
    <row r="10961" ht="14.4" customHeight="1">
      <c r="CP10961" s="439" t="n">
        <v>577555</v>
      </c>
      <c r="CQ10961" s="439" t="inlineStr">
        <is>
          <t>KARNATAKA</t>
        </is>
      </c>
    </row>
    <row r="10962" ht="14.4" customHeight="1">
      <c r="CP10962" s="439" t="n">
        <v>577556</v>
      </c>
      <c r="CQ10962" s="439" t="inlineStr">
        <is>
          <t>KARNATAKA</t>
        </is>
      </c>
    </row>
    <row r="10963" ht="14.4" customHeight="1">
      <c r="CP10963" s="439" t="n">
        <v>577557</v>
      </c>
      <c r="CQ10963" s="439" t="inlineStr">
        <is>
          <t>KARNATAKA</t>
        </is>
      </c>
    </row>
    <row r="10964" ht="14.4" customHeight="1">
      <c r="CP10964" s="439" t="n">
        <v>577558</v>
      </c>
      <c r="CQ10964" s="439" t="inlineStr">
        <is>
          <t>KARNATAKA</t>
        </is>
      </c>
    </row>
    <row r="10965" ht="14.4" customHeight="1">
      <c r="CP10965" s="439" t="n">
        <v>577566</v>
      </c>
      <c r="CQ10965" s="439" t="inlineStr">
        <is>
          <t>KARNATAKA</t>
        </is>
      </c>
    </row>
    <row r="10966" ht="14.4" customHeight="1">
      <c r="CP10966" s="439" t="n">
        <v>577589</v>
      </c>
      <c r="CQ10966" s="439" t="inlineStr">
        <is>
          <t>KARNATAKA</t>
        </is>
      </c>
    </row>
    <row r="10967" ht="14.4" customHeight="1">
      <c r="CP10967" s="439" t="n">
        <v>577596</v>
      </c>
      <c r="CQ10967" s="439" t="inlineStr">
        <is>
          <t>KARNATAKA</t>
        </is>
      </c>
    </row>
    <row r="10968" ht="14.4" customHeight="1">
      <c r="CP10968" s="439" t="n">
        <v>577597</v>
      </c>
      <c r="CQ10968" s="439" t="inlineStr">
        <is>
          <t>KARNATAKA</t>
        </is>
      </c>
    </row>
    <row r="10969" ht="14.4" customHeight="1">
      <c r="CP10969" s="439" t="n">
        <v>577598</v>
      </c>
      <c r="CQ10969" s="439" t="inlineStr">
        <is>
          <t>KARNATAKA</t>
        </is>
      </c>
    </row>
    <row r="10970" ht="14.4" customHeight="1">
      <c r="CP10970" s="439" t="n">
        <v>577599</v>
      </c>
      <c r="CQ10970" s="439" t="inlineStr">
        <is>
          <t>KARNATAKA</t>
        </is>
      </c>
    </row>
    <row r="10971" ht="14.4" customHeight="1">
      <c r="CP10971" s="439" t="n">
        <v>577601</v>
      </c>
      <c r="CQ10971" s="439" t="inlineStr">
        <is>
          <t>KARNATAKA</t>
        </is>
      </c>
    </row>
    <row r="10972" ht="14.4" customHeight="1">
      <c r="CP10972" s="439" t="n">
        <v>580001</v>
      </c>
      <c r="CQ10972" s="439" t="inlineStr">
        <is>
          <t>KARNATAKA</t>
        </is>
      </c>
    </row>
    <row r="10973" ht="14.4" customHeight="1">
      <c r="CP10973" s="439" t="n">
        <v>580002</v>
      </c>
      <c r="CQ10973" s="439" t="inlineStr">
        <is>
          <t>KARNATAKA</t>
        </is>
      </c>
    </row>
    <row r="10974" ht="14.4" customHeight="1">
      <c r="CP10974" s="439" t="n">
        <v>580003</v>
      </c>
      <c r="CQ10974" s="439" t="inlineStr">
        <is>
          <t>KARNATAKA</t>
        </is>
      </c>
    </row>
    <row r="10975" ht="14.4" customHeight="1">
      <c r="CP10975" s="439" t="n">
        <v>580004</v>
      </c>
      <c r="CQ10975" s="439" t="inlineStr">
        <is>
          <t>KARNATAKA</t>
        </is>
      </c>
    </row>
    <row r="10976" ht="14.4" customHeight="1">
      <c r="CP10976" s="439" t="n">
        <v>580005</v>
      </c>
      <c r="CQ10976" s="439" t="inlineStr">
        <is>
          <t>KARNATAKA</t>
        </is>
      </c>
    </row>
    <row r="10977" ht="14.4" customHeight="1">
      <c r="CP10977" s="439" t="n">
        <v>580006</v>
      </c>
      <c r="CQ10977" s="439" t="inlineStr">
        <is>
          <t>KARNATAKA</t>
        </is>
      </c>
    </row>
    <row r="10978" ht="14.4" customHeight="1">
      <c r="CP10978" s="439" t="n">
        <v>580007</v>
      </c>
      <c r="CQ10978" s="439" t="inlineStr">
        <is>
          <t>KARNATAKA</t>
        </is>
      </c>
    </row>
    <row r="10979" ht="14.4" customHeight="1">
      <c r="CP10979" s="439" t="n">
        <v>580008</v>
      </c>
      <c r="CQ10979" s="439" t="inlineStr">
        <is>
          <t>KARNATAKA</t>
        </is>
      </c>
    </row>
    <row r="10980" ht="14.4" customHeight="1">
      <c r="CP10980" s="439" t="n">
        <v>580009</v>
      </c>
      <c r="CQ10980" s="439" t="inlineStr">
        <is>
          <t>KARNATAKA</t>
        </is>
      </c>
    </row>
    <row r="10981" ht="14.4" customHeight="1">
      <c r="CP10981" s="439" t="n">
        <v>580011</v>
      </c>
      <c r="CQ10981" s="439" t="inlineStr">
        <is>
          <t>KARNATAKA</t>
        </is>
      </c>
    </row>
    <row r="10982" ht="14.4" customHeight="1">
      <c r="CP10982" s="439" t="n">
        <v>580020</v>
      </c>
      <c r="CQ10982" s="439" t="inlineStr">
        <is>
          <t>KARNATAKA</t>
        </is>
      </c>
    </row>
    <row r="10983" ht="14.4" customHeight="1">
      <c r="CP10983" s="439" t="n">
        <v>580021</v>
      </c>
      <c r="CQ10983" s="439" t="inlineStr">
        <is>
          <t>KARNATAKA</t>
        </is>
      </c>
    </row>
    <row r="10984" ht="14.4" customHeight="1">
      <c r="CP10984" s="439" t="n">
        <v>580023</v>
      </c>
      <c r="CQ10984" s="439" t="inlineStr">
        <is>
          <t>KARNATAKA</t>
        </is>
      </c>
    </row>
    <row r="10985" ht="14.4" customHeight="1">
      <c r="CP10985" s="439" t="n">
        <v>580024</v>
      </c>
      <c r="CQ10985" s="439" t="inlineStr">
        <is>
          <t>KARNATAKA</t>
        </is>
      </c>
    </row>
    <row r="10986" ht="14.4" customHeight="1">
      <c r="CP10986" s="439" t="n">
        <v>580025</v>
      </c>
      <c r="CQ10986" s="439" t="inlineStr">
        <is>
          <t>KARNATAKA</t>
        </is>
      </c>
    </row>
    <row r="10987" ht="14.4" customHeight="1">
      <c r="CP10987" s="439" t="n">
        <v>580026</v>
      </c>
      <c r="CQ10987" s="439" t="inlineStr">
        <is>
          <t>KARNATAKA</t>
        </is>
      </c>
    </row>
    <row r="10988" ht="14.4" customHeight="1">
      <c r="CP10988" s="439" t="n">
        <v>580027</v>
      </c>
      <c r="CQ10988" s="439" t="inlineStr">
        <is>
          <t>KARNATAKA</t>
        </is>
      </c>
    </row>
    <row r="10989" ht="14.4" customHeight="1">
      <c r="CP10989" s="439" t="n">
        <v>580028</v>
      </c>
      <c r="CQ10989" s="439" t="inlineStr">
        <is>
          <t>KARNATAKA</t>
        </is>
      </c>
    </row>
    <row r="10990" ht="14.4" customHeight="1">
      <c r="CP10990" s="439" t="n">
        <v>580029</v>
      </c>
      <c r="CQ10990" s="439" t="inlineStr">
        <is>
          <t>KARNATAKA</t>
        </is>
      </c>
    </row>
    <row r="10991" ht="14.4" customHeight="1">
      <c r="CP10991" s="439" t="n">
        <v>580030</v>
      </c>
      <c r="CQ10991" s="439" t="inlineStr">
        <is>
          <t>KARNATAKA</t>
        </is>
      </c>
    </row>
    <row r="10992" ht="14.4" customHeight="1">
      <c r="CP10992" s="439" t="n">
        <v>580031</v>
      </c>
      <c r="CQ10992" s="439" t="inlineStr">
        <is>
          <t>KARNATAKA</t>
        </is>
      </c>
    </row>
    <row r="10993" ht="14.4" customHeight="1">
      <c r="CP10993" s="439" t="n">
        <v>580032</v>
      </c>
      <c r="CQ10993" s="439" t="inlineStr">
        <is>
          <t>KARNATAKA</t>
        </is>
      </c>
    </row>
    <row r="10994" ht="14.4" customHeight="1">
      <c r="CP10994" s="439" t="n">
        <v>580112</v>
      </c>
      <c r="CQ10994" s="439" t="inlineStr">
        <is>
          <t>KARNATAKA</t>
        </is>
      </c>
    </row>
    <row r="10995" ht="14.4" customHeight="1">
      <c r="CP10995" s="439" t="n">
        <v>580114</v>
      </c>
      <c r="CQ10995" s="439" t="inlineStr">
        <is>
          <t>KARNATAKA</t>
        </is>
      </c>
    </row>
    <row r="10996" ht="14.4" customHeight="1">
      <c r="CP10996" s="439" t="n">
        <v>580118</v>
      </c>
      <c r="CQ10996" s="439" t="inlineStr">
        <is>
          <t>KARNATAKA</t>
        </is>
      </c>
    </row>
    <row r="10997" ht="14.4" customHeight="1">
      <c r="CP10997" s="439" t="n">
        <v>581101</v>
      </c>
      <c r="CQ10997" s="439" t="inlineStr">
        <is>
          <t>KARNATAKA</t>
        </is>
      </c>
    </row>
    <row r="10998" ht="14.4" customHeight="1">
      <c r="CP10998" s="439" t="n">
        <v>581102</v>
      </c>
      <c r="CQ10998" s="439" t="inlineStr">
        <is>
          <t>KARNATAKA</t>
        </is>
      </c>
    </row>
    <row r="10999" ht="14.4" customHeight="1">
      <c r="CP10999" s="439" t="n">
        <v>581103</v>
      </c>
      <c r="CQ10999" s="439" t="inlineStr">
        <is>
          <t>KARNATAKA</t>
        </is>
      </c>
    </row>
    <row r="11000" ht="14.4" customHeight="1">
      <c r="CP11000" s="439" t="n">
        <v>581104</v>
      </c>
      <c r="CQ11000" s="439" t="inlineStr">
        <is>
          <t>KARNATAKA</t>
        </is>
      </c>
    </row>
    <row r="11001" ht="14.4" customHeight="1">
      <c r="CP11001" s="439" t="n">
        <v>581105</v>
      </c>
      <c r="CQ11001" s="439" t="inlineStr">
        <is>
          <t>KARNATAKA</t>
        </is>
      </c>
    </row>
    <row r="11002" ht="14.4" customHeight="1">
      <c r="CP11002" s="439" t="n">
        <v>581106</v>
      </c>
      <c r="CQ11002" s="439" t="inlineStr">
        <is>
          <t>KARNATAKA</t>
        </is>
      </c>
    </row>
    <row r="11003" ht="14.4" customHeight="1">
      <c r="CP11003" s="439" t="n">
        <v>581107</v>
      </c>
      <c r="CQ11003" s="439" t="inlineStr">
        <is>
          <t>KARNATAKA</t>
        </is>
      </c>
    </row>
    <row r="11004" ht="14.4" customHeight="1">
      <c r="CP11004" s="439" t="n">
        <v>581108</v>
      </c>
      <c r="CQ11004" s="439" t="inlineStr">
        <is>
          <t>KARNATAKA</t>
        </is>
      </c>
    </row>
    <row r="11005" ht="14.4" customHeight="1">
      <c r="CP11005" s="439" t="n">
        <v>581109</v>
      </c>
      <c r="CQ11005" s="439" t="inlineStr">
        <is>
          <t>KARNATAKA</t>
        </is>
      </c>
    </row>
    <row r="11006" ht="14.4" customHeight="1">
      <c r="CP11006" s="439" t="n">
        <v>581110</v>
      </c>
      <c r="CQ11006" s="439" t="inlineStr">
        <is>
          <t>KARNATAKA</t>
        </is>
      </c>
    </row>
    <row r="11007" ht="14.4" customHeight="1">
      <c r="CP11007" s="439" t="n">
        <v>581111</v>
      </c>
      <c r="CQ11007" s="439" t="inlineStr">
        <is>
          <t>KARNATAKA</t>
        </is>
      </c>
    </row>
    <row r="11008" ht="14.4" customHeight="1">
      <c r="CP11008" s="439" t="n">
        <v>581112</v>
      </c>
      <c r="CQ11008" s="439" t="inlineStr">
        <is>
          <t>KARNATAKA</t>
        </is>
      </c>
    </row>
    <row r="11009" ht="14.4" customHeight="1">
      <c r="CP11009" s="439" t="n">
        <v>581113</v>
      </c>
      <c r="CQ11009" s="439" t="inlineStr">
        <is>
          <t>KARNATAKA</t>
        </is>
      </c>
    </row>
    <row r="11010" ht="14.4" customHeight="1">
      <c r="CP11010" s="439" t="n">
        <v>581115</v>
      </c>
      <c r="CQ11010" s="439" t="inlineStr">
        <is>
          <t>KARNATAKA</t>
        </is>
      </c>
    </row>
    <row r="11011" ht="14.4" customHeight="1">
      <c r="CP11011" s="439" t="n">
        <v>581116</v>
      </c>
      <c r="CQ11011" s="439" t="inlineStr">
        <is>
          <t>KARNATAKA</t>
        </is>
      </c>
    </row>
    <row r="11012" ht="14.4" customHeight="1">
      <c r="CP11012" s="439" t="n">
        <v>581117</v>
      </c>
      <c r="CQ11012" s="439" t="inlineStr">
        <is>
          <t>KARNATAKA</t>
        </is>
      </c>
    </row>
    <row r="11013" ht="14.4" customHeight="1">
      <c r="CP11013" s="439" t="n">
        <v>581118</v>
      </c>
      <c r="CQ11013" s="439" t="inlineStr">
        <is>
          <t>KARNATAKA</t>
        </is>
      </c>
    </row>
    <row r="11014" ht="14.4" customHeight="1">
      <c r="CP11014" s="439" t="n">
        <v>581119</v>
      </c>
      <c r="CQ11014" s="439" t="inlineStr">
        <is>
          <t>KARNATAKA</t>
        </is>
      </c>
    </row>
    <row r="11015" ht="14.4" customHeight="1">
      <c r="CP11015" s="439" t="n">
        <v>581120</v>
      </c>
      <c r="CQ11015" s="439" t="inlineStr">
        <is>
          <t>KARNATAKA</t>
        </is>
      </c>
    </row>
    <row r="11016" ht="14.4" customHeight="1">
      <c r="CP11016" s="439" t="n">
        <v>581121</v>
      </c>
      <c r="CQ11016" s="439" t="inlineStr">
        <is>
          <t>KARNATAKA</t>
        </is>
      </c>
    </row>
    <row r="11017" ht="14.4" customHeight="1">
      <c r="CP11017" s="439" t="n">
        <v>581123</v>
      </c>
      <c r="CQ11017" s="439" t="inlineStr">
        <is>
          <t>KARNATAKA</t>
        </is>
      </c>
    </row>
    <row r="11018" ht="14.4" customHeight="1">
      <c r="CP11018" s="439" t="n">
        <v>581126</v>
      </c>
      <c r="CQ11018" s="439" t="inlineStr">
        <is>
          <t>KARNATAKA</t>
        </is>
      </c>
    </row>
    <row r="11019" ht="14.4" customHeight="1">
      <c r="CP11019" s="439" t="n">
        <v>581128</v>
      </c>
      <c r="CQ11019" s="439" t="inlineStr">
        <is>
          <t>KARNATAKA</t>
        </is>
      </c>
    </row>
    <row r="11020" ht="14.4" customHeight="1">
      <c r="CP11020" s="439" t="n">
        <v>581129</v>
      </c>
      <c r="CQ11020" s="439" t="inlineStr">
        <is>
          <t>KARNATAKA</t>
        </is>
      </c>
    </row>
    <row r="11021" ht="14.4" customHeight="1">
      <c r="CP11021" s="439" t="n">
        <v>581145</v>
      </c>
      <c r="CQ11021" s="439" t="inlineStr">
        <is>
          <t>KARNATAKA</t>
        </is>
      </c>
    </row>
    <row r="11022" ht="14.4" customHeight="1">
      <c r="CP11022" s="439" t="n">
        <v>581148</v>
      </c>
      <c r="CQ11022" s="439" t="inlineStr">
        <is>
          <t>KARNATAKA</t>
        </is>
      </c>
    </row>
    <row r="11023" ht="14.4" customHeight="1">
      <c r="CP11023" s="439" t="n">
        <v>581186</v>
      </c>
      <c r="CQ11023" s="439" t="inlineStr">
        <is>
          <t>KARNATAKA</t>
        </is>
      </c>
    </row>
    <row r="11024" ht="14.4" customHeight="1">
      <c r="CP11024" s="439" t="n">
        <v>581187</v>
      </c>
      <c r="CQ11024" s="439" t="inlineStr">
        <is>
          <t>KARNATAKA</t>
        </is>
      </c>
    </row>
    <row r="11025" ht="14.4" customHeight="1">
      <c r="CP11025" s="439" t="n">
        <v>581193</v>
      </c>
      <c r="CQ11025" s="439" t="inlineStr">
        <is>
          <t>KARNATAKA</t>
        </is>
      </c>
    </row>
    <row r="11026" ht="14.4" customHeight="1">
      <c r="CP11026" s="439" t="n">
        <v>581195</v>
      </c>
      <c r="CQ11026" s="439" t="inlineStr">
        <is>
          <t>KARNATAKA</t>
        </is>
      </c>
    </row>
    <row r="11027" ht="14.4" customHeight="1">
      <c r="CP11027" s="439" t="n">
        <v>581196</v>
      </c>
      <c r="CQ11027" s="439" t="inlineStr">
        <is>
          <t>KARNATAKA</t>
        </is>
      </c>
    </row>
    <row r="11028" ht="14.4" customHeight="1">
      <c r="CP11028" s="439" t="n">
        <v>581198</v>
      </c>
      <c r="CQ11028" s="439" t="inlineStr">
        <is>
          <t>KARNATAKA</t>
        </is>
      </c>
    </row>
    <row r="11029" ht="14.4" customHeight="1">
      <c r="CP11029" s="439" t="n">
        <v>581199</v>
      </c>
      <c r="CQ11029" s="439" t="inlineStr">
        <is>
          <t>KARNATAKA</t>
        </is>
      </c>
    </row>
    <row r="11030" ht="14.4" customHeight="1">
      <c r="CP11030" s="439" t="n">
        <v>581201</v>
      </c>
      <c r="CQ11030" s="439" t="inlineStr">
        <is>
          <t>KARNATAKA</t>
        </is>
      </c>
    </row>
    <row r="11031" ht="14.4" customHeight="1">
      <c r="CP11031" s="439" t="n">
        <v>581202</v>
      </c>
      <c r="CQ11031" s="439" t="inlineStr">
        <is>
          <t>KARNATAKA</t>
        </is>
      </c>
    </row>
    <row r="11032" ht="14.4" customHeight="1">
      <c r="CP11032" s="439" t="n">
        <v>581203</v>
      </c>
      <c r="CQ11032" s="439" t="inlineStr">
        <is>
          <t>KARNATAKA</t>
        </is>
      </c>
    </row>
    <row r="11033" ht="14.4" customHeight="1">
      <c r="CP11033" s="439" t="n">
        <v>581204</v>
      </c>
      <c r="CQ11033" s="439" t="inlineStr">
        <is>
          <t>KARNATAKA</t>
        </is>
      </c>
    </row>
    <row r="11034" ht="14.4" customHeight="1">
      <c r="CP11034" s="439" t="n">
        <v>581205</v>
      </c>
      <c r="CQ11034" s="439" t="inlineStr">
        <is>
          <t>KARNATAKA</t>
        </is>
      </c>
    </row>
    <row r="11035" ht="14.4" customHeight="1">
      <c r="CP11035" s="439" t="n">
        <v>581206</v>
      </c>
      <c r="CQ11035" s="439" t="inlineStr">
        <is>
          <t>KARNATAKA</t>
        </is>
      </c>
    </row>
    <row r="11036" ht="14.4" customHeight="1">
      <c r="CP11036" s="439" t="n">
        <v>581207</v>
      </c>
      <c r="CQ11036" s="439" t="inlineStr">
        <is>
          <t>KARNATAKA</t>
        </is>
      </c>
    </row>
    <row r="11037" ht="14.4" customHeight="1">
      <c r="CP11037" s="439" t="n">
        <v>581208</v>
      </c>
      <c r="CQ11037" s="439" t="inlineStr">
        <is>
          <t>KARNATAKA</t>
        </is>
      </c>
    </row>
    <row r="11038" ht="14.4" customHeight="1">
      <c r="CP11038" s="439" t="n">
        <v>581209</v>
      </c>
      <c r="CQ11038" s="439" t="inlineStr">
        <is>
          <t>KARNATAKA</t>
        </is>
      </c>
    </row>
    <row r="11039" ht="14.4" customHeight="1">
      <c r="CP11039" s="439" t="n">
        <v>581210</v>
      </c>
      <c r="CQ11039" s="439" t="inlineStr">
        <is>
          <t>KARNATAKA</t>
        </is>
      </c>
    </row>
    <row r="11040" ht="14.4" customHeight="1">
      <c r="CP11040" s="439" t="n">
        <v>581211</v>
      </c>
      <c r="CQ11040" s="439" t="inlineStr">
        <is>
          <t>KARNATAKA</t>
        </is>
      </c>
    </row>
    <row r="11041" ht="14.4" customHeight="1">
      <c r="CP11041" s="439" t="n">
        <v>581212</v>
      </c>
      <c r="CQ11041" s="439" t="inlineStr">
        <is>
          <t>KARNATAKA</t>
        </is>
      </c>
    </row>
    <row r="11042" ht="14.4" customHeight="1">
      <c r="CP11042" s="439" t="n">
        <v>581213</v>
      </c>
      <c r="CQ11042" s="439" t="inlineStr">
        <is>
          <t>KARNATAKA</t>
        </is>
      </c>
    </row>
    <row r="11043" ht="14.4" customHeight="1">
      <c r="CP11043" s="439" t="n">
        <v>581237</v>
      </c>
      <c r="CQ11043" s="439" t="inlineStr">
        <is>
          <t>KARNATAKA</t>
        </is>
      </c>
    </row>
    <row r="11044" ht="14.4" customHeight="1">
      <c r="CP11044" s="439" t="n">
        <v>581301</v>
      </c>
      <c r="CQ11044" s="439" t="inlineStr">
        <is>
          <t>KARNATAKA</t>
        </is>
      </c>
    </row>
    <row r="11045" ht="14.4" customHeight="1">
      <c r="CP11045" s="439" t="n">
        <v>581302</v>
      </c>
      <c r="CQ11045" s="439" t="inlineStr">
        <is>
          <t>KARNATAKA</t>
        </is>
      </c>
    </row>
    <row r="11046" ht="14.4" customHeight="1">
      <c r="CP11046" s="439" t="n">
        <v>581303</v>
      </c>
      <c r="CQ11046" s="439" t="inlineStr">
        <is>
          <t>KARNATAKA</t>
        </is>
      </c>
    </row>
    <row r="11047" ht="14.4" customHeight="1">
      <c r="CP11047" s="439" t="n">
        <v>581304</v>
      </c>
      <c r="CQ11047" s="439" t="inlineStr">
        <is>
          <t>KARNATAKA</t>
        </is>
      </c>
    </row>
    <row r="11048" ht="14.4" customHeight="1">
      <c r="CP11048" s="439" t="n">
        <v>581306</v>
      </c>
      <c r="CQ11048" s="439" t="inlineStr">
        <is>
          <t>KARNATAKA</t>
        </is>
      </c>
    </row>
    <row r="11049" ht="14.4" customHeight="1">
      <c r="CP11049" s="439" t="n">
        <v>581307</v>
      </c>
      <c r="CQ11049" s="439" t="inlineStr">
        <is>
          <t>KARNATAKA</t>
        </is>
      </c>
    </row>
    <row r="11050" ht="14.4" customHeight="1">
      <c r="CP11050" s="439" t="n">
        <v>581308</v>
      </c>
      <c r="CQ11050" s="439" t="inlineStr">
        <is>
          <t>KARNATAKA</t>
        </is>
      </c>
    </row>
    <row r="11051" ht="14.4" customHeight="1">
      <c r="CP11051" s="439" t="n">
        <v>581314</v>
      </c>
      <c r="CQ11051" s="439" t="inlineStr">
        <is>
          <t>KARNATAKA</t>
        </is>
      </c>
    </row>
    <row r="11052" ht="14.4" customHeight="1">
      <c r="CP11052" s="439" t="n">
        <v>581315</v>
      </c>
      <c r="CQ11052" s="439" t="inlineStr">
        <is>
          <t>KARNATAKA</t>
        </is>
      </c>
    </row>
    <row r="11053" ht="14.4" customHeight="1">
      <c r="CP11053" s="439" t="n">
        <v>581316</v>
      </c>
      <c r="CQ11053" s="439" t="inlineStr">
        <is>
          <t>KARNATAKA</t>
        </is>
      </c>
    </row>
    <row r="11054" ht="14.4" customHeight="1">
      <c r="CP11054" s="439" t="n">
        <v>581317</v>
      </c>
      <c r="CQ11054" s="439" t="inlineStr">
        <is>
          <t>KARNATAKA</t>
        </is>
      </c>
    </row>
    <row r="11055" ht="14.4" customHeight="1">
      <c r="CP11055" s="439" t="n">
        <v>581318</v>
      </c>
      <c r="CQ11055" s="439" t="inlineStr">
        <is>
          <t>KARNATAKA</t>
        </is>
      </c>
    </row>
    <row r="11056" ht="14.4" customHeight="1">
      <c r="CP11056" s="439" t="n">
        <v>581319</v>
      </c>
      <c r="CQ11056" s="439" t="inlineStr">
        <is>
          <t>KARNATAKA</t>
        </is>
      </c>
    </row>
    <row r="11057" ht="14.4" customHeight="1">
      <c r="CP11057" s="439" t="n">
        <v>581320</v>
      </c>
      <c r="CQ11057" s="439" t="inlineStr">
        <is>
          <t>KARNATAKA</t>
        </is>
      </c>
    </row>
    <row r="11058" ht="14.4" customHeight="1">
      <c r="CP11058" s="439" t="n">
        <v>581321</v>
      </c>
      <c r="CQ11058" s="439" t="inlineStr">
        <is>
          <t>KARNATAKA</t>
        </is>
      </c>
    </row>
    <row r="11059" ht="14.4" customHeight="1">
      <c r="CP11059" s="439" t="n">
        <v>581322</v>
      </c>
      <c r="CQ11059" s="439" t="inlineStr">
        <is>
          <t>KARNATAKA</t>
        </is>
      </c>
    </row>
    <row r="11060" ht="14.4" customHeight="1">
      <c r="CP11060" s="439" t="n">
        <v>581323</v>
      </c>
      <c r="CQ11060" s="439" t="inlineStr">
        <is>
          <t>KARNATAKA</t>
        </is>
      </c>
    </row>
    <row r="11061" ht="14.4" customHeight="1">
      <c r="CP11061" s="439" t="n">
        <v>581324</v>
      </c>
      <c r="CQ11061" s="439" t="inlineStr">
        <is>
          <t>KARNATAKA</t>
        </is>
      </c>
    </row>
    <row r="11062" ht="14.4" customHeight="1">
      <c r="CP11062" s="439" t="n">
        <v>581325</v>
      </c>
      <c r="CQ11062" s="439" t="inlineStr">
        <is>
          <t>KARNATAKA</t>
        </is>
      </c>
    </row>
    <row r="11063" ht="14.4" customHeight="1">
      <c r="CP11063" s="439" t="n">
        <v>581326</v>
      </c>
      <c r="CQ11063" s="439" t="inlineStr">
        <is>
          <t>KARNATAKA</t>
        </is>
      </c>
    </row>
    <row r="11064" ht="14.4" customHeight="1">
      <c r="CP11064" s="439" t="n">
        <v>581327</v>
      </c>
      <c r="CQ11064" s="439" t="inlineStr">
        <is>
          <t>KARNATAKA</t>
        </is>
      </c>
    </row>
    <row r="11065" ht="14.4" customHeight="1">
      <c r="CP11065" s="439" t="n">
        <v>581328</v>
      </c>
      <c r="CQ11065" s="439" t="inlineStr">
        <is>
          <t>KARNATAKA</t>
        </is>
      </c>
    </row>
    <row r="11066" ht="14.4" customHeight="1">
      <c r="CP11066" s="439" t="n">
        <v>581329</v>
      </c>
      <c r="CQ11066" s="439" t="inlineStr">
        <is>
          <t>KARNATAKA</t>
        </is>
      </c>
    </row>
    <row r="11067" ht="14.4" customHeight="1">
      <c r="CP11067" s="439" t="n">
        <v>581330</v>
      </c>
      <c r="CQ11067" s="439" t="inlineStr">
        <is>
          <t>KARNATAKA</t>
        </is>
      </c>
    </row>
    <row r="11068" ht="14.4" customHeight="1">
      <c r="CP11068" s="439" t="n">
        <v>581331</v>
      </c>
      <c r="CQ11068" s="439" t="inlineStr">
        <is>
          <t>KARNATAKA</t>
        </is>
      </c>
    </row>
    <row r="11069" ht="14.4" customHeight="1">
      <c r="CP11069" s="439" t="n">
        <v>581332</v>
      </c>
      <c r="CQ11069" s="439" t="inlineStr">
        <is>
          <t>KARNATAKA</t>
        </is>
      </c>
    </row>
    <row r="11070" ht="14.4" customHeight="1">
      <c r="CP11070" s="439" t="n">
        <v>581333</v>
      </c>
      <c r="CQ11070" s="439" t="inlineStr">
        <is>
          <t>KARNATAKA</t>
        </is>
      </c>
    </row>
    <row r="11071" ht="14.4" customHeight="1">
      <c r="CP11071" s="439" t="n">
        <v>581334</v>
      </c>
      <c r="CQ11071" s="439" t="inlineStr">
        <is>
          <t>KARNATAKA</t>
        </is>
      </c>
    </row>
    <row r="11072" ht="14.4" customHeight="1">
      <c r="CP11072" s="439" t="n">
        <v>581335</v>
      </c>
      <c r="CQ11072" s="439" t="inlineStr">
        <is>
          <t>KARNATAKA</t>
        </is>
      </c>
    </row>
    <row r="11073" ht="14.4" customHeight="1">
      <c r="CP11073" s="439" t="n">
        <v>581336</v>
      </c>
      <c r="CQ11073" s="439" t="inlineStr">
        <is>
          <t>KARNATAKA</t>
        </is>
      </c>
    </row>
    <row r="11074" ht="14.4" customHeight="1">
      <c r="CP11074" s="439" t="n">
        <v>581337</v>
      </c>
      <c r="CQ11074" s="439" t="inlineStr">
        <is>
          <t>KARNATAKA</t>
        </is>
      </c>
    </row>
    <row r="11075" ht="14.4" customHeight="1">
      <c r="CP11075" s="439" t="n">
        <v>581338</v>
      </c>
      <c r="CQ11075" s="439" t="inlineStr">
        <is>
          <t>KARNATAKA</t>
        </is>
      </c>
    </row>
    <row r="11076" ht="14.4" customHeight="1">
      <c r="CP11076" s="439" t="n">
        <v>581339</v>
      </c>
      <c r="CQ11076" s="439" t="inlineStr">
        <is>
          <t>KARNATAKA</t>
        </is>
      </c>
    </row>
    <row r="11077" ht="14.4" customHeight="1">
      <c r="CP11077" s="439" t="n">
        <v>581340</v>
      </c>
      <c r="CQ11077" s="439" t="inlineStr">
        <is>
          <t>KARNATAKA</t>
        </is>
      </c>
    </row>
    <row r="11078" ht="14.4" customHeight="1">
      <c r="CP11078" s="439" t="n">
        <v>581341</v>
      </c>
      <c r="CQ11078" s="439" t="inlineStr">
        <is>
          <t>KARNATAKA</t>
        </is>
      </c>
    </row>
    <row r="11079" ht="14.4" customHeight="1">
      <c r="CP11079" s="439" t="n">
        <v>581342</v>
      </c>
      <c r="CQ11079" s="439" t="inlineStr">
        <is>
          <t>KARNATAKA</t>
        </is>
      </c>
    </row>
    <row r="11080" ht="14.4" customHeight="1">
      <c r="CP11080" s="439" t="n">
        <v>581343</v>
      </c>
      <c r="CQ11080" s="439" t="inlineStr">
        <is>
          <t>KARNATAKA</t>
        </is>
      </c>
    </row>
    <row r="11081" ht="14.4" customHeight="1">
      <c r="CP11081" s="439" t="n">
        <v>581344</v>
      </c>
      <c r="CQ11081" s="439" t="inlineStr">
        <is>
          <t>KARNATAKA</t>
        </is>
      </c>
    </row>
    <row r="11082" ht="14.4" customHeight="1">
      <c r="CP11082" s="439" t="n">
        <v>581345</v>
      </c>
      <c r="CQ11082" s="439" t="inlineStr">
        <is>
          <t>KARNATAKA</t>
        </is>
      </c>
    </row>
    <row r="11083" ht="14.4" customHeight="1">
      <c r="CP11083" s="439" t="n">
        <v>581346</v>
      </c>
      <c r="CQ11083" s="439" t="inlineStr">
        <is>
          <t>KARNATAKA</t>
        </is>
      </c>
    </row>
    <row r="11084" ht="14.4" customHeight="1">
      <c r="CP11084" s="439" t="n">
        <v>581347</v>
      </c>
      <c r="CQ11084" s="439" t="inlineStr">
        <is>
          <t>KARNATAKA</t>
        </is>
      </c>
    </row>
    <row r="11085" ht="14.4" customHeight="1">
      <c r="CP11085" s="439" t="n">
        <v>581348</v>
      </c>
      <c r="CQ11085" s="439" t="inlineStr">
        <is>
          <t>KARNATAKA</t>
        </is>
      </c>
    </row>
    <row r="11086" ht="14.4" customHeight="1">
      <c r="CP11086" s="439" t="n">
        <v>581349</v>
      </c>
      <c r="CQ11086" s="439" t="inlineStr">
        <is>
          <t>KARNATAKA</t>
        </is>
      </c>
    </row>
    <row r="11087" ht="14.4" customHeight="1">
      <c r="CP11087" s="439" t="n">
        <v>581350</v>
      </c>
      <c r="CQ11087" s="439" t="inlineStr">
        <is>
          <t>KARNATAKA</t>
        </is>
      </c>
    </row>
    <row r="11088" ht="14.4" customHeight="1">
      <c r="CP11088" s="439" t="n">
        <v>581351</v>
      </c>
      <c r="CQ11088" s="439" t="inlineStr">
        <is>
          <t>KARNATAKA</t>
        </is>
      </c>
    </row>
    <row r="11089" ht="14.4" customHeight="1">
      <c r="CP11089" s="439" t="n">
        <v>581352</v>
      </c>
      <c r="CQ11089" s="439" t="inlineStr">
        <is>
          <t>KARNATAKA</t>
        </is>
      </c>
    </row>
    <row r="11090" ht="14.4" customHeight="1">
      <c r="CP11090" s="439" t="n">
        <v>581353</v>
      </c>
      <c r="CQ11090" s="439" t="inlineStr">
        <is>
          <t>KARNATAKA</t>
        </is>
      </c>
    </row>
    <row r="11091" ht="14.4" customHeight="1">
      <c r="CP11091" s="439" t="n">
        <v>581354</v>
      </c>
      <c r="CQ11091" s="439" t="inlineStr">
        <is>
          <t>KARNATAKA</t>
        </is>
      </c>
    </row>
    <row r="11092" ht="14.4" customHeight="1">
      <c r="CP11092" s="439" t="n">
        <v>581355</v>
      </c>
      <c r="CQ11092" s="439" t="inlineStr">
        <is>
          <t>KARNATAKA</t>
        </is>
      </c>
    </row>
    <row r="11093" ht="14.4" customHeight="1">
      <c r="CP11093" s="439" t="n">
        <v>581356</v>
      </c>
      <c r="CQ11093" s="439" t="inlineStr">
        <is>
          <t>KARNATAKA</t>
        </is>
      </c>
    </row>
    <row r="11094" ht="14.4" customHeight="1">
      <c r="CP11094" s="439" t="n">
        <v>581357</v>
      </c>
      <c r="CQ11094" s="439" t="inlineStr">
        <is>
          <t>KARNATAKA</t>
        </is>
      </c>
    </row>
    <row r="11095" ht="14.4" customHeight="1">
      <c r="CP11095" s="439" t="n">
        <v>581358</v>
      </c>
      <c r="CQ11095" s="439" t="inlineStr">
        <is>
          <t>KARNATAKA</t>
        </is>
      </c>
    </row>
    <row r="11096" ht="14.4" customHeight="1">
      <c r="CP11096" s="439" t="n">
        <v>581359</v>
      </c>
      <c r="CQ11096" s="439" t="inlineStr">
        <is>
          <t>KARNATAKA</t>
        </is>
      </c>
    </row>
    <row r="11097" ht="14.4" customHeight="1">
      <c r="CP11097" s="439" t="n">
        <v>581360</v>
      </c>
      <c r="CQ11097" s="439" t="inlineStr">
        <is>
          <t>KARNATAKA</t>
        </is>
      </c>
    </row>
    <row r="11098" ht="14.4" customHeight="1">
      <c r="CP11098" s="439" t="n">
        <v>581361</v>
      </c>
      <c r="CQ11098" s="439" t="inlineStr">
        <is>
          <t>KARNATAKA</t>
        </is>
      </c>
    </row>
    <row r="11099" ht="14.4" customHeight="1">
      <c r="CP11099" s="439" t="n">
        <v>581362</v>
      </c>
      <c r="CQ11099" s="439" t="inlineStr">
        <is>
          <t>KARNATAKA</t>
        </is>
      </c>
    </row>
    <row r="11100" ht="14.4" customHeight="1">
      <c r="CP11100" s="439" t="n">
        <v>581363</v>
      </c>
      <c r="CQ11100" s="439" t="inlineStr">
        <is>
          <t>KARNATAKA</t>
        </is>
      </c>
    </row>
    <row r="11101" ht="14.4" customHeight="1">
      <c r="CP11101" s="439" t="n">
        <v>581365</v>
      </c>
      <c r="CQ11101" s="439" t="inlineStr">
        <is>
          <t>KARNATAKA</t>
        </is>
      </c>
    </row>
    <row r="11102" ht="14.4" customHeight="1">
      <c r="CP11102" s="439" t="n">
        <v>581384</v>
      </c>
      <c r="CQ11102" s="439" t="inlineStr">
        <is>
          <t>KARNATAKA</t>
        </is>
      </c>
    </row>
    <row r="11103" ht="14.4" customHeight="1">
      <c r="CP11103" s="439" t="n">
        <v>581396</v>
      </c>
      <c r="CQ11103" s="439" t="inlineStr">
        <is>
          <t>KARNATAKA</t>
        </is>
      </c>
    </row>
    <row r="11104" ht="14.4" customHeight="1">
      <c r="CP11104" s="439" t="n">
        <v>581400</v>
      </c>
      <c r="CQ11104" s="439" t="inlineStr">
        <is>
          <t>KARNATAKA</t>
        </is>
      </c>
    </row>
    <row r="11105" ht="14.4" customHeight="1">
      <c r="CP11105" s="439" t="n">
        <v>581401</v>
      </c>
      <c r="CQ11105" s="439" t="inlineStr">
        <is>
          <t>KARNATAKA</t>
        </is>
      </c>
    </row>
    <row r="11106" ht="14.4" customHeight="1">
      <c r="CP11106" s="439" t="n">
        <v>581402</v>
      </c>
      <c r="CQ11106" s="439" t="inlineStr">
        <is>
          <t>KARNATAKA</t>
        </is>
      </c>
    </row>
    <row r="11107" ht="14.4" customHeight="1">
      <c r="CP11107" s="439" t="n">
        <v>581403</v>
      </c>
      <c r="CQ11107" s="439" t="inlineStr">
        <is>
          <t>KARNATAKA</t>
        </is>
      </c>
    </row>
    <row r="11108" ht="14.4" customHeight="1">
      <c r="CP11108" s="439" t="n">
        <v>581411</v>
      </c>
      <c r="CQ11108" s="439" t="inlineStr">
        <is>
          <t>KARNATAKA</t>
        </is>
      </c>
    </row>
    <row r="11109" ht="14.4" customHeight="1">
      <c r="CP11109" s="439" t="n">
        <v>581412</v>
      </c>
      <c r="CQ11109" s="439" t="inlineStr">
        <is>
          <t>KARNATAKA</t>
        </is>
      </c>
    </row>
    <row r="11110" ht="14.4" customHeight="1">
      <c r="CP11110" s="439" t="n">
        <v>581421</v>
      </c>
      <c r="CQ11110" s="439" t="inlineStr">
        <is>
          <t>KARNATAKA</t>
        </is>
      </c>
    </row>
    <row r="11111" ht="14.4" customHeight="1">
      <c r="CP11111" s="439" t="n">
        <v>581423</v>
      </c>
      <c r="CQ11111" s="439" t="inlineStr">
        <is>
          <t>KARNATAKA</t>
        </is>
      </c>
    </row>
    <row r="11112" ht="14.4" customHeight="1">
      <c r="CP11112" s="439" t="n">
        <v>581440</v>
      </c>
      <c r="CQ11112" s="439" t="inlineStr">
        <is>
          <t>KARNATAKA</t>
        </is>
      </c>
    </row>
    <row r="11113" ht="14.4" customHeight="1">
      <c r="CP11113" s="439" t="n">
        <v>581450</v>
      </c>
      <c r="CQ11113" s="439" t="inlineStr">
        <is>
          <t>KARNATAKA</t>
        </is>
      </c>
    </row>
    <row r="11114" ht="14.4" customHeight="1">
      <c r="CP11114" s="439" t="n">
        <v>581453</v>
      </c>
      <c r="CQ11114" s="439" t="inlineStr">
        <is>
          <t>KARNATAKA</t>
        </is>
      </c>
    </row>
    <row r="11115" ht="14.4" customHeight="1">
      <c r="CP11115" s="439" t="n">
        <v>582101</v>
      </c>
      <c r="CQ11115" s="439" t="inlineStr">
        <is>
          <t>KARNATAKA</t>
        </is>
      </c>
    </row>
    <row r="11116" ht="14.4" customHeight="1">
      <c r="CP11116" s="439" t="n">
        <v>582102</v>
      </c>
      <c r="CQ11116" s="439" t="inlineStr">
        <is>
          <t>KARNATAKA</t>
        </is>
      </c>
    </row>
    <row r="11117" ht="14.4" customHeight="1">
      <c r="CP11117" s="439" t="n">
        <v>582103</v>
      </c>
      <c r="CQ11117" s="439" t="inlineStr">
        <is>
          <t>KARNATAKA</t>
        </is>
      </c>
    </row>
    <row r="11118" ht="14.4" customHeight="1">
      <c r="CP11118" s="439" t="n">
        <v>582111</v>
      </c>
      <c r="CQ11118" s="439" t="inlineStr">
        <is>
          <t>KARNATAKA</t>
        </is>
      </c>
    </row>
    <row r="11119" ht="14.4" customHeight="1">
      <c r="CP11119" s="439" t="n">
        <v>582112</v>
      </c>
      <c r="CQ11119" s="439" t="inlineStr">
        <is>
          <t>KARNATAKA</t>
        </is>
      </c>
    </row>
    <row r="11120" ht="14.4" customHeight="1">
      <c r="CP11120" s="439" t="n">
        <v>582113</v>
      </c>
      <c r="CQ11120" s="439" t="inlineStr">
        <is>
          <t>KARNATAKA</t>
        </is>
      </c>
    </row>
    <row r="11121" ht="14.4" customHeight="1">
      <c r="CP11121" s="439" t="n">
        <v>582114</v>
      </c>
      <c r="CQ11121" s="439" t="inlineStr">
        <is>
          <t>KARNATAKA</t>
        </is>
      </c>
    </row>
    <row r="11122" ht="14.4" customHeight="1">
      <c r="CP11122" s="439" t="n">
        <v>582115</v>
      </c>
      <c r="CQ11122" s="439" t="inlineStr">
        <is>
          <t>KARNATAKA</t>
        </is>
      </c>
    </row>
    <row r="11123" ht="14.4" customHeight="1">
      <c r="CP11123" s="439" t="n">
        <v>582116</v>
      </c>
      <c r="CQ11123" s="439" t="inlineStr">
        <is>
          <t>KARNATAKA</t>
        </is>
      </c>
    </row>
    <row r="11124" ht="14.4" customHeight="1">
      <c r="CP11124" s="439" t="n">
        <v>582117</v>
      </c>
      <c r="CQ11124" s="439" t="inlineStr">
        <is>
          <t>KARNATAKA</t>
        </is>
      </c>
    </row>
    <row r="11125" ht="14.4" customHeight="1">
      <c r="CP11125" s="439" t="n">
        <v>582118</v>
      </c>
      <c r="CQ11125" s="439" t="inlineStr">
        <is>
          <t>KARNATAKA</t>
        </is>
      </c>
    </row>
    <row r="11126" ht="14.4" customHeight="1">
      <c r="CP11126" s="439" t="n">
        <v>582119</v>
      </c>
      <c r="CQ11126" s="439" t="inlineStr">
        <is>
          <t>KARNATAKA</t>
        </is>
      </c>
    </row>
    <row r="11127" ht="14.4" customHeight="1">
      <c r="CP11127" s="439" t="n">
        <v>582120</v>
      </c>
      <c r="CQ11127" s="439" t="inlineStr">
        <is>
          <t>KARNATAKA</t>
        </is>
      </c>
    </row>
    <row r="11128" ht="14.4" customHeight="1">
      <c r="CP11128" s="439" t="n">
        <v>582201</v>
      </c>
      <c r="CQ11128" s="439" t="inlineStr">
        <is>
          <t>KARNATAKA</t>
        </is>
      </c>
    </row>
    <row r="11129" ht="14.4" customHeight="1">
      <c r="CP11129" s="439" t="n">
        <v>582202</v>
      </c>
      <c r="CQ11129" s="439" t="inlineStr">
        <is>
          <t>KARNATAKA</t>
        </is>
      </c>
    </row>
    <row r="11130" ht="14.4" customHeight="1">
      <c r="CP11130" s="439" t="n">
        <v>582203</v>
      </c>
      <c r="CQ11130" s="439" t="inlineStr">
        <is>
          <t>KARNATAKA</t>
        </is>
      </c>
    </row>
    <row r="11131" ht="14.4" customHeight="1">
      <c r="CP11131" s="439" t="n">
        <v>582204</v>
      </c>
      <c r="CQ11131" s="439" t="inlineStr">
        <is>
          <t>KARNATAKA</t>
        </is>
      </c>
    </row>
    <row r="11132" ht="14.4" customHeight="1">
      <c r="CP11132" s="439" t="n">
        <v>582205</v>
      </c>
      <c r="CQ11132" s="439" t="inlineStr">
        <is>
          <t>KARNATAKA</t>
        </is>
      </c>
    </row>
    <row r="11133" ht="14.4" customHeight="1">
      <c r="CP11133" s="439" t="n">
        <v>582206</v>
      </c>
      <c r="CQ11133" s="439" t="inlineStr">
        <is>
          <t>KARNATAKA</t>
        </is>
      </c>
    </row>
    <row r="11134" ht="14.4" customHeight="1">
      <c r="CP11134" s="439" t="n">
        <v>582207</v>
      </c>
      <c r="CQ11134" s="439" t="inlineStr">
        <is>
          <t>KARNATAKA</t>
        </is>
      </c>
    </row>
    <row r="11135" ht="14.4" customHeight="1">
      <c r="CP11135" s="439" t="n">
        <v>582208</v>
      </c>
      <c r="CQ11135" s="439" t="inlineStr">
        <is>
          <t>KARNATAKA</t>
        </is>
      </c>
    </row>
    <row r="11136" ht="14.4" customHeight="1">
      <c r="CP11136" s="439" t="n">
        <v>582209</v>
      </c>
      <c r="CQ11136" s="439" t="inlineStr">
        <is>
          <t>KARNATAKA</t>
        </is>
      </c>
    </row>
    <row r="11137" ht="14.4" customHeight="1">
      <c r="CP11137" s="439" t="n">
        <v>582210</v>
      </c>
      <c r="CQ11137" s="439" t="inlineStr">
        <is>
          <t>KARNATAKA</t>
        </is>
      </c>
    </row>
    <row r="11138" ht="14.4" customHeight="1">
      <c r="CP11138" s="439" t="n">
        <v>582211</v>
      </c>
      <c r="CQ11138" s="439" t="inlineStr">
        <is>
          <t>KARNATAKA</t>
        </is>
      </c>
    </row>
    <row r="11139" ht="14.4" customHeight="1">
      <c r="CP11139" s="439" t="n">
        <v>583101</v>
      </c>
      <c r="CQ11139" s="439" t="inlineStr">
        <is>
          <t>KARNATAKA</t>
        </is>
      </c>
    </row>
    <row r="11140" ht="14.4" customHeight="1">
      <c r="CP11140" s="439" t="n">
        <v>583102</v>
      </c>
      <c r="CQ11140" s="439" t="inlineStr">
        <is>
          <t>KARNATAKA</t>
        </is>
      </c>
    </row>
    <row r="11141" ht="14.4" customHeight="1">
      <c r="CP11141" s="439" t="n">
        <v>583103</v>
      </c>
      <c r="CQ11141" s="439" t="inlineStr">
        <is>
          <t>KARNATAKA</t>
        </is>
      </c>
    </row>
    <row r="11142" ht="14.4" customHeight="1">
      <c r="CP11142" s="439" t="n">
        <v>583104</v>
      </c>
      <c r="CQ11142" s="439" t="inlineStr">
        <is>
          <t>KARNATAKA</t>
        </is>
      </c>
    </row>
    <row r="11143" ht="14.4" customHeight="1">
      <c r="CP11143" s="439" t="n">
        <v>583105</v>
      </c>
      <c r="CQ11143" s="439" t="inlineStr">
        <is>
          <t>KARNATAKA</t>
        </is>
      </c>
    </row>
    <row r="11144" ht="14.4" customHeight="1">
      <c r="CP11144" s="439" t="n">
        <v>583111</v>
      </c>
      <c r="CQ11144" s="439" t="inlineStr">
        <is>
          <t>KARNATAKA</t>
        </is>
      </c>
    </row>
    <row r="11145" ht="14.4" customHeight="1">
      <c r="CP11145" s="439" t="n">
        <v>583112</v>
      </c>
      <c r="CQ11145" s="439" t="inlineStr">
        <is>
          <t>KARNATAKA</t>
        </is>
      </c>
    </row>
    <row r="11146" ht="14.4" customHeight="1">
      <c r="CP11146" s="439" t="n">
        <v>583113</v>
      </c>
      <c r="CQ11146" s="439" t="inlineStr">
        <is>
          <t>KARNATAKA</t>
        </is>
      </c>
    </row>
    <row r="11147" ht="14.4" customHeight="1">
      <c r="CP11147" s="439" t="n">
        <v>583114</v>
      </c>
      <c r="CQ11147" s="439" t="inlineStr">
        <is>
          <t>KARNATAKA</t>
        </is>
      </c>
    </row>
    <row r="11148" ht="14.4" customHeight="1">
      <c r="CP11148" s="439" t="n">
        <v>583115</v>
      </c>
      <c r="CQ11148" s="439" t="inlineStr">
        <is>
          <t>KARNATAKA</t>
        </is>
      </c>
    </row>
    <row r="11149" ht="14.4" customHeight="1">
      <c r="CP11149" s="439" t="n">
        <v>583116</v>
      </c>
      <c r="CQ11149" s="439" t="inlineStr">
        <is>
          <t>KARNATAKA</t>
        </is>
      </c>
    </row>
    <row r="11150" ht="14.4" customHeight="1">
      <c r="CP11150" s="439" t="n">
        <v>583117</v>
      </c>
      <c r="CQ11150" s="439" t="inlineStr">
        <is>
          <t>KARNATAKA</t>
        </is>
      </c>
    </row>
    <row r="11151" ht="14.4" customHeight="1">
      <c r="CP11151" s="439" t="n">
        <v>583118</v>
      </c>
      <c r="CQ11151" s="439" t="inlineStr">
        <is>
          <t>KARNATAKA</t>
        </is>
      </c>
    </row>
    <row r="11152" ht="14.4" customHeight="1">
      <c r="CP11152" s="439" t="n">
        <v>583119</v>
      </c>
      <c r="CQ11152" s="439" t="inlineStr">
        <is>
          <t>KARNATAKA</t>
        </is>
      </c>
    </row>
    <row r="11153" ht="14.4" customHeight="1">
      <c r="CP11153" s="439" t="n">
        <v>583120</v>
      </c>
      <c r="CQ11153" s="439" t="inlineStr">
        <is>
          <t>KARNATAKA</t>
        </is>
      </c>
    </row>
    <row r="11154" ht="14.4" customHeight="1">
      <c r="CP11154" s="439" t="n">
        <v>583121</v>
      </c>
      <c r="CQ11154" s="439" t="inlineStr">
        <is>
          <t>KARNATAKA</t>
        </is>
      </c>
    </row>
    <row r="11155" ht="14.4" customHeight="1">
      <c r="CP11155" s="439" t="n">
        <v>583122</v>
      </c>
      <c r="CQ11155" s="439" t="inlineStr">
        <is>
          <t>KARNATAKA</t>
        </is>
      </c>
    </row>
    <row r="11156" ht="14.4" customHeight="1">
      <c r="CP11156" s="439" t="n">
        <v>583123</v>
      </c>
      <c r="CQ11156" s="439" t="inlineStr">
        <is>
          <t>KARNATAKA</t>
        </is>
      </c>
    </row>
    <row r="11157" ht="14.4" customHeight="1">
      <c r="CP11157" s="439" t="n">
        <v>583124</v>
      </c>
      <c r="CQ11157" s="439" t="inlineStr">
        <is>
          <t>KARNATAKA</t>
        </is>
      </c>
    </row>
    <row r="11158" ht="14.4" customHeight="1">
      <c r="CP11158" s="439" t="n">
        <v>583125</v>
      </c>
      <c r="CQ11158" s="439" t="inlineStr">
        <is>
          <t>KARNATAKA</t>
        </is>
      </c>
    </row>
    <row r="11159" ht="14.4" customHeight="1">
      <c r="CP11159" s="439" t="n">
        <v>583126</v>
      </c>
      <c r="CQ11159" s="439" t="inlineStr">
        <is>
          <t>KARNATAKA</t>
        </is>
      </c>
    </row>
    <row r="11160" ht="14.4" customHeight="1">
      <c r="CP11160" s="439" t="n">
        <v>583127</v>
      </c>
      <c r="CQ11160" s="439" t="inlineStr">
        <is>
          <t>KARNATAKA</t>
        </is>
      </c>
    </row>
    <row r="11161" ht="14.4" customHeight="1">
      <c r="CP11161" s="439" t="n">
        <v>583128</v>
      </c>
      <c r="CQ11161" s="439" t="inlineStr">
        <is>
          <t>KARNATAKA</t>
        </is>
      </c>
    </row>
    <row r="11162" ht="14.4" customHeight="1">
      <c r="CP11162" s="439" t="n">
        <v>583129</v>
      </c>
      <c r="CQ11162" s="439" t="inlineStr">
        <is>
          <t>KARNATAKA</t>
        </is>
      </c>
    </row>
    <row r="11163" ht="14.4" customHeight="1">
      <c r="CP11163" s="439" t="n">
        <v>583130</v>
      </c>
      <c r="CQ11163" s="439" t="inlineStr">
        <is>
          <t>KARNATAKA</t>
        </is>
      </c>
    </row>
    <row r="11164" ht="14.4" customHeight="1">
      <c r="CP11164" s="439" t="n">
        <v>583131</v>
      </c>
      <c r="CQ11164" s="439" t="inlineStr">
        <is>
          <t>KARNATAKA</t>
        </is>
      </c>
    </row>
    <row r="11165" ht="14.4" customHeight="1">
      <c r="CP11165" s="439" t="n">
        <v>583132</v>
      </c>
      <c r="CQ11165" s="439" t="inlineStr">
        <is>
          <t>KARNATAKA</t>
        </is>
      </c>
    </row>
    <row r="11166" ht="14.4" customHeight="1">
      <c r="CP11166" s="439" t="n">
        <v>583134</v>
      </c>
      <c r="CQ11166" s="439" t="inlineStr">
        <is>
          <t>KARNATAKA</t>
        </is>
      </c>
    </row>
    <row r="11167" ht="14.4" customHeight="1">
      <c r="CP11167" s="439" t="n">
        <v>583135</v>
      </c>
      <c r="CQ11167" s="439" t="inlineStr">
        <is>
          <t>KARNATAKA</t>
        </is>
      </c>
    </row>
    <row r="11168" ht="14.4" customHeight="1">
      <c r="CP11168" s="439" t="n">
        <v>583136</v>
      </c>
      <c r="CQ11168" s="439" t="inlineStr">
        <is>
          <t>KARNATAKA</t>
        </is>
      </c>
    </row>
    <row r="11169" ht="14.4" customHeight="1">
      <c r="CP11169" s="439" t="n">
        <v>583137</v>
      </c>
      <c r="CQ11169" s="439" t="inlineStr">
        <is>
          <t>KARNATAKA</t>
        </is>
      </c>
    </row>
    <row r="11170" ht="14.4" customHeight="1">
      <c r="CP11170" s="439" t="n">
        <v>583152</v>
      </c>
      <c r="CQ11170" s="439" t="inlineStr">
        <is>
          <t>KARNATAKA</t>
        </is>
      </c>
    </row>
    <row r="11171" ht="14.4" customHeight="1">
      <c r="CP11171" s="439" t="n">
        <v>583153</v>
      </c>
      <c r="CQ11171" s="439" t="inlineStr">
        <is>
          <t>KARNATAKA</t>
        </is>
      </c>
    </row>
    <row r="11172" ht="14.4" customHeight="1">
      <c r="CP11172" s="439" t="n">
        <v>583154</v>
      </c>
      <c r="CQ11172" s="439" t="inlineStr">
        <is>
          <t>KARNATAKA</t>
        </is>
      </c>
    </row>
    <row r="11173" ht="14.4" customHeight="1">
      <c r="CP11173" s="439" t="n">
        <v>583155</v>
      </c>
      <c r="CQ11173" s="439" t="inlineStr">
        <is>
          <t>KARNATAKA</t>
        </is>
      </c>
    </row>
    <row r="11174" ht="14.4" customHeight="1">
      <c r="CP11174" s="439" t="n">
        <v>583201</v>
      </c>
      <c r="CQ11174" s="439" t="inlineStr">
        <is>
          <t>KARNATAKA</t>
        </is>
      </c>
    </row>
    <row r="11175" ht="14.4" customHeight="1">
      <c r="CP11175" s="439" t="n">
        <v>583203</v>
      </c>
      <c r="CQ11175" s="439" t="inlineStr">
        <is>
          <t>KARNATAKA</t>
        </is>
      </c>
    </row>
    <row r="11176" ht="14.4" customHeight="1">
      <c r="CP11176" s="439" t="n">
        <v>583211</v>
      </c>
      <c r="CQ11176" s="439" t="inlineStr">
        <is>
          <t>KARNATAKA</t>
        </is>
      </c>
    </row>
    <row r="11177" ht="14.4" customHeight="1">
      <c r="CP11177" s="439" t="n">
        <v>583212</v>
      </c>
      <c r="CQ11177" s="439" t="inlineStr">
        <is>
          <t>KARNATAKA</t>
        </is>
      </c>
    </row>
    <row r="11178" ht="14.4" customHeight="1">
      <c r="CP11178" s="439" t="n">
        <v>583213</v>
      </c>
      <c r="CQ11178" s="439" t="inlineStr">
        <is>
          <t>KARNATAKA</t>
        </is>
      </c>
    </row>
    <row r="11179" ht="14.4" customHeight="1">
      <c r="CP11179" s="439" t="n">
        <v>583214</v>
      </c>
      <c r="CQ11179" s="439" t="inlineStr">
        <is>
          <t>KARNATAKA</t>
        </is>
      </c>
    </row>
    <row r="11180" ht="14.4" customHeight="1">
      <c r="CP11180" s="439" t="n">
        <v>583215</v>
      </c>
      <c r="CQ11180" s="439" t="inlineStr">
        <is>
          <t>KARNATAKA</t>
        </is>
      </c>
    </row>
    <row r="11181" ht="14.4" customHeight="1">
      <c r="CP11181" s="439" t="n">
        <v>583216</v>
      </c>
      <c r="CQ11181" s="439" t="inlineStr">
        <is>
          <t>KARNATAKA</t>
        </is>
      </c>
    </row>
    <row r="11182" ht="14.4" customHeight="1">
      <c r="CP11182" s="439" t="n">
        <v>583217</v>
      </c>
      <c r="CQ11182" s="439" t="inlineStr">
        <is>
          <t>KARNATAKA</t>
        </is>
      </c>
    </row>
    <row r="11183" ht="14.4" customHeight="1">
      <c r="CP11183" s="439" t="n">
        <v>583218</v>
      </c>
      <c r="CQ11183" s="439" t="inlineStr">
        <is>
          <t>KARNATAKA</t>
        </is>
      </c>
    </row>
    <row r="11184" ht="14.4" customHeight="1">
      <c r="CP11184" s="439" t="n">
        <v>583219</v>
      </c>
      <c r="CQ11184" s="439" t="inlineStr">
        <is>
          <t>KARNATAKA</t>
        </is>
      </c>
    </row>
    <row r="11185" ht="14.4" customHeight="1">
      <c r="CP11185" s="439" t="n">
        <v>583220</v>
      </c>
      <c r="CQ11185" s="439" t="inlineStr">
        <is>
          <t>KARNATAKA</t>
        </is>
      </c>
    </row>
    <row r="11186" ht="14.4" customHeight="1">
      <c r="CP11186" s="439" t="n">
        <v>583221</v>
      </c>
      <c r="CQ11186" s="439" t="inlineStr">
        <is>
          <t>KARNATAKA</t>
        </is>
      </c>
    </row>
    <row r="11187" ht="14.4" customHeight="1">
      <c r="CP11187" s="439" t="n">
        <v>583222</v>
      </c>
      <c r="CQ11187" s="439" t="inlineStr">
        <is>
          <t>KARNATAKA</t>
        </is>
      </c>
    </row>
    <row r="11188" ht="14.4" customHeight="1">
      <c r="CP11188" s="439" t="n">
        <v>583223</v>
      </c>
      <c r="CQ11188" s="439" t="inlineStr">
        <is>
          <t>KARNATAKA</t>
        </is>
      </c>
    </row>
    <row r="11189" ht="14.4" customHeight="1">
      <c r="CP11189" s="439" t="n">
        <v>583224</v>
      </c>
      <c r="CQ11189" s="439" t="inlineStr">
        <is>
          <t>KARNATAKA</t>
        </is>
      </c>
    </row>
    <row r="11190" ht="14.4" customHeight="1">
      <c r="CP11190" s="439" t="n">
        <v>583225</v>
      </c>
      <c r="CQ11190" s="439" t="inlineStr">
        <is>
          <t>KARNATAKA</t>
        </is>
      </c>
    </row>
    <row r="11191" ht="14.4" customHeight="1">
      <c r="CP11191" s="439" t="n">
        <v>583226</v>
      </c>
      <c r="CQ11191" s="439" t="inlineStr">
        <is>
          <t>KARNATAKA</t>
        </is>
      </c>
    </row>
    <row r="11192" ht="14.4" customHeight="1">
      <c r="CP11192" s="439" t="n">
        <v>583227</v>
      </c>
      <c r="CQ11192" s="439" t="inlineStr">
        <is>
          <t>KARNATAKA</t>
        </is>
      </c>
    </row>
    <row r="11193" ht="14.4" customHeight="1">
      <c r="CP11193" s="439" t="n">
        <v>583228</v>
      </c>
      <c r="CQ11193" s="439" t="inlineStr">
        <is>
          <t>KARNATAKA</t>
        </is>
      </c>
    </row>
    <row r="11194" ht="14.4" customHeight="1">
      <c r="CP11194" s="439" t="n">
        <v>583229</v>
      </c>
      <c r="CQ11194" s="439" t="inlineStr">
        <is>
          <t>KARNATAKA</t>
        </is>
      </c>
    </row>
    <row r="11195" ht="14.4" customHeight="1">
      <c r="CP11195" s="439" t="n">
        <v>583230</v>
      </c>
      <c r="CQ11195" s="439" t="inlineStr">
        <is>
          <t>KARNATAKA</t>
        </is>
      </c>
    </row>
    <row r="11196" ht="14.4" customHeight="1">
      <c r="CP11196" s="439" t="n">
        <v>583231</v>
      </c>
      <c r="CQ11196" s="439" t="inlineStr">
        <is>
          <t>KARNATAKA</t>
        </is>
      </c>
    </row>
    <row r="11197" ht="14.4" customHeight="1">
      <c r="CP11197" s="439" t="n">
        <v>583232</v>
      </c>
      <c r="CQ11197" s="439" t="inlineStr">
        <is>
          <t>KARNATAKA</t>
        </is>
      </c>
    </row>
    <row r="11198" ht="14.4" customHeight="1">
      <c r="CP11198" s="439" t="n">
        <v>583233</v>
      </c>
      <c r="CQ11198" s="439" t="inlineStr">
        <is>
          <t>KARNATAKA</t>
        </is>
      </c>
    </row>
    <row r="11199" ht="14.4" customHeight="1">
      <c r="CP11199" s="439" t="n">
        <v>583234</v>
      </c>
      <c r="CQ11199" s="439" t="inlineStr">
        <is>
          <t>KARNATAKA</t>
        </is>
      </c>
    </row>
    <row r="11200" ht="14.4" customHeight="1">
      <c r="CP11200" s="439" t="n">
        <v>583235</v>
      </c>
      <c r="CQ11200" s="439" t="inlineStr">
        <is>
          <t>KARNATAKA</t>
        </is>
      </c>
    </row>
    <row r="11201" ht="14.4" customHeight="1">
      <c r="CP11201" s="439" t="n">
        <v>583236</v>
      </c>
      <c r="CQ11201" s="439" t="inlineStr">
        <is>
          <t>KARNATAKA</t>
        </is>
      </c>
    </row>
    <row r="11202" ht="14.4" customHeight="1">
      <c r="CP11202" s="439" t="n">
        <v>583237</v>
      </c>
      <c r="CQ11202" s="439" t="inlineStr">
        <is>
          <t>KARNATAKA</t>
        </is>
      </c>
    </row>
    <row r="11203" ht="14.4" customHeight="1">
      <c r="CP11203" s="439" t="n">
        <v>583238</v>
      </c>
      <c r="CQ11203" s="439" t="inlineStr">
        <is>
          <t>KARNATAKA</t>
        </is>
      </c>
    </row>
    <row r="11204" ht="14.4" customHeight="1">
      <c r="CP11204" s="439" t="n">
        <v>583239</v>
      </c>
      <c r="CQ11204" s="439" t="inlineStr">
        <is>
          <t>KARNATAKA</t>
        </is>
      </c>
    </row>
    <row r="11205" ht="14.4" customHeight="1">
      <c r="CP11205" s="439" t="n">
        <v>583268</v>
      </c>
      <c r="CQ11205" s="439" t="inlineStr">
        <is>
          <t>KARNATAKA</t>
        </is>
      </c>
    </row>
    <row r="11206" ht="14.4" customHeight="1">
      <c r="CP11206" s="439" t="n">
        <v>583275</v>
      </c>
      <c r="CQ11206" s="439" t="inlineStr">
        <is>
          <t>KARNATAKA</t>
        </is>
      </c>
    </row>
    <row r="11207" ht="14.4" customHeight="1">
      <c r="CP11207" s="439" t="n">
        <v>583276</v>
      </c>
      <c r="CQ11207" s="439" t="inlineStr">
        <is>
          <t>KARNATAKA</t>
        </is>
      </c>
    </row>
    <row r="11208" ht="14.4" customHeight="1">
      <c r="CP11208" s="439" t="n">
        <v>583277</v>
      </c>
      <c r="CQ11208" s="439" t="inlineStr">
        <is>
          <t>KARNATAKA</t>
        </is>
      </c>
    </row>
    <row r="11209" ht="14.4" customHeight="1">
      <c r="CP11209" s="439" t="n">
        <v>583278</v>
      </c>
      <c r="CQ11209" s="439" t="inlineStr">
        <is>
          <t>KARNATAKA</t>
        </is>
      </c>
    </row>
    <row r="11210" ht="14.4" customHeight="1">
      <c r="CP11210" s="439" t="n">
        <v>583279</v>
      </c>
      <c r="CQ11210" s="439" t="inlineStr">
        <is>
          <t>KARNATAKA</t>
        </is>
      </c>
    </row>
    <row r="11211" ht="14.4" customHeight="1">
      <c r="CP11211" s="439" t="n">
        <v>583280</v>
      </c>
      <c r="CQ11211" s="439" t="inlineStr">
        <is>
          <t>KARNATAKA</t>
        </is>
      </c>
    </row>
    <row r="11212" ht="14.4" customHeight="1">
      <c r="CP11212" s="439" t="n">
        <v>583281</v>
      </c>
      <c r="CQ11212" s="439" t="inlineStr">
        <is>
          <t>KARNATAKA</t>
        </is>
      </c>
    </row>
    <row r="11213" ht="14.4" customHeight="1">
      <c r="CP11213" s="439" t="n">
        <v>583282</v>
      </c>
      <c r="CQ11213" s="439" t="inlineStr">
        <is>
          <t>KARNATAKA</t>
        </is>
      </c>
    </row>
    <row r="11214" ht="14.4" customHeight="1">
      <c r="CP11214" s="439" t="n">
        <v>583283</v>
      </c>
      <c r="CQ11214" s="439" t="inlineStr">
        <is>
          <t>KARNATAKA</t>
        </is>
      </c>
    </row>
    <row r="11215" ht="14.4" customHeight="1">
      <c r="CP11215" s="439" t="n">
        <v>583284</v>
      </c>
      <c r="CQ11215" s="439" t="inlineStr">
        <is>
          <t>KARNATAKA</t>
        </is>
      </c>
    </row>
    <row r="11216" ht="14.4" customHeight="1">
      <c r="CP11216" s="439" t="n">
        <v>583285</v>
      </c>
      <c r="CQ11216" s="439" t="inlineStr">
        <is>
          <t>KARNATAKA</t>
        </is>
      </c>
    </row>
    <row r="11217" ht="14.4" customHeight="1">
      <c r="CP11217" s="439" t="n">
        <v>583287</v>
      </c>
      <c r="CQ11217" s="439" t="inlineStr">
        <is>
          <t>KARNATAKA</t>
        </is>
      </c>
    </row>
    <row r="11218" ht="14.4" customHeight="1">
      <c r="CP11218" s="439" t="n">
        <v>584101</v>
      </c>
      <c r="CQ11218" s="439" t="inlineStr">
        <is>
          <t>KARNATAKA</t>
        </is>
      </c>
    </row>
    <row r="11219" ht="14.4" customHeight="1">
      <c r="CP11219" s="439" t="n">
        <v>584102</v>
      </c>
      <c r="CQ11219" s="439" t="inlineStr">
        <is>
          <t>KARNATAKA</t>
        </is>
      </c>
    </row>
    <row r="11220" ht="14.4" customHeight="1">
      <c r="CP11220" s="439" t="n">
        <v>584103</v>
      </c>
      <c r="CQ11220" s="439" t="inlineStr">
        <is>
          <t>KARNATAKA</t>
        </is>
      </c>
    </row>
    <row r="11221" ht="14.4" customHeight="1">
      <c r="CP11221" s="439" t="n">
        <v>584104</v>
      </c>
      <c r="CQ11221" s="439" t="inlineStr">
        <is>
          <t>KARNATAKA</t>
        </is>
      </c>
    </row>
    <row r="11222" ht="14.4" customHeight="1">
      <c r="CP11222" s="439" t="n">
        <v>584111</v>
      </c>
      <c r="CQ11222" s="439" t="inlineStr">
        <is>
          <t>KARNATAKA</t>
        </is>
      </c>
    </row>
    <row r="11223" ht="14.4" customHeight="1">
      <c r="CP11223" s="439" t="n">
        <v>584113</v>
      </c>
      <c r="CQ11223" s="439" t="inlineStr">
        <is>
          <t>KARNATAKA</t>
        </is>
      </c>
    </row>
    <row r="11224" ht="14.4" customHeight="1">
      <c r="CP11224" s="439" t="n">
        <v>584115</v>
      </c>
      <c r="CQ11224" s="439" t="inlineStr">
        <is>
          <t>KARNATAKA</t>
        </is>
      </c>
    </row>
    <row r="11225" ht="14.4" customHeight="1">
      <c r="CP11225" s="439" t="n">
        <v>584116</v>
      </c>
      <c r="CQ11225" s="439" t="inlineStr">
        <is>
          <t>KARNATAKA</t>
        </is>
      </c>
    </row>
    <row r="11226" ht="14.4" customHeight="1">
      <c r="CP11226" s="439" t="n">
        <v>584118</v>
      </c>
      <c r="CQ11226" s="439" t="inlineStr">
        <is>
          <t>KARNATAKA</t>
        </is>
      </c>
    </row>
    <row r="11227" ht="14.4" customHeight="1">
      <c r="CP11227" s="439" t="n">
        <v>584120</v>
      </c>
      <c r="CQ11227" s="439" t="inlineStr">
        <is>
          <t>KARNATAKA</t>
        </is>
      </c>
    </row>
    <row r="11228" ht="14.4" customHeight="1">
      <c r="CP11228" s="439" t="n">
        <v>584122</v>
      </c>
      <c r="CQ11228" s="439" t="inlineStr">
        <is>
          <t>KARNATAKA</t>
        </is>
      </c>
    </row>
    <row r="11229" ht="14.4" customHeight="1">
      <c r="CP11229" s="439" t="n">
        <v>584123</v>
      </c>
      <c r="CQ11229" s="439" t="inlineStr">
        <is>
          <t>KARNATAKA</t>
        </is>
      </c>
    </row>
    <row r="11230" ht="14.4" customHeight="1">
      <c r="CP11230" s="439" t="n">
        <v>584124</v>
      </c>
      <c r="CQ11230" s="439" t="inlineStr">
        <is>
          <t>KARNATAKA</t>
        </is>
      </c>
    </row>
    <row r="11231" ht="14.4" customHeight="1">
      <c r="CP11231" s="439" t="n">
        <v>584125</v>
      </c>
      <c r="CQ11231" s="439" t="inlineStr">
        <is>
          <t>KARNATAKA</t>
        </is>
      </c>
    </row>
    <row r="11232" ht="14.4" customHeight="1">
      <c r="CP11232" s="439" t="n">
        <v>584126</v>
      </c>
      <c r="CQ11232" s="439" t="inlineStr">
        <is>
          <t>KARNATAKA</t>
        </is>
      </c>
    </row>
    <row r="11233" ht="14.4" customHeight="1">
      <c r="CP11233" s="439" t="n">
        <v>584127</v>
      </c>
      <c r="CQ11233" s="439" t="inlineStr">
        <is>
          <t>KARNATAKA</t>
        </is>
      </c>
    </row>
    <row r="11234" ht="14.4" customHeight="1">
      <c r="CP11234" s="439" t="n">
        <v>584128</v>
      </c>
      <c r="CQ11234" s="439" t="inlineStr">
        <is>
          <t>KARNATAKA</t>
        </is>
      </c>
    </row>
    <row r="11235" ht="14.4" customHeight="1">
      <c r="CP11235" s="439" t="n">
        <v>584129</v>
      </c>
      <c r="CQ11235" s="439" t="inlineStr">
        <is>
          <t>KARNATAKA</t>
        </is>
      </c>
    </row>
    <row r="11236" ht="14.4" customHeight="1">
      <c r="CP11236" s="439" t="n">
        <v>584132</v>
      </c>
      <c r="CQ11236" s="439" t="inlineStr">
        <is>
          <t>KARNATAKA</t>
        </is>
      </c>
    </row>
    <row r="11237" ht="14.4" customHeight="1">
      <c r="CP11237" s="439" t="n">
        <v>584133</v>
      </c>
      <c r="CQ11237" s="439" t="inlineStr">
        <is>
          <t>KARNATAKA</t>
        </is>
      </c>
    </row>
    <row r="11238" ht="14.4" customHeight="1">
      <c r="CP11238" s="439" t="n">
        <v>584134</v>
      </c>
      <c r="CQ11238" s="439" t="inlineStr">
        <is>
          <t>KARNATAKA</t>
        </is>
      </c>
    </row>
    <row r="11239" ht="14.4" customHeight="1">
      <c r="CP11239" s="439" t="n">
        <v>584135</v>
      </c>
      <c r="CQ11239" s="439" t="inlineStr">
        <is>
          <t>KARNATAKA</t>
        </is>
      </c>
    </row>
    <row r="11240" ht="14.4" customHeight="1">
      <c r="CP11240" s="439" t="n">
        <v>584136</v>
      </c>
      <c r="CQ11240" s="439" t="inlineStr">
        <is>
          <t>KARNATAKA</t>
        </is>
      </c>
    </row>
    <row r="11241" ht="14.4" customHeight="1">
      <c r="CP11241" s="439" t="n">
        <v>584138</v>
      </c>
      <c r="CQ11241" s="439" t="inlineStr">
        <is>
          <t>KARNATAKA</t>
        </is>
      </c>
    </row>
    <row r="11242" ht="14.4" customHeight="1">
      <c r="CP11242" s="439" t="n">
        <v>584139</v>
      </c>
      <c r="CQ11242" s="439" t="inlineStr">
        <is>
          <t>KARNATAKA</t>
        </is>
      </c>
    </row>
    <row r="11243" ht="14.4" customHeight="1">
      <c r="CP11243" s="439" t="n">
        <v>584140</v>
      </c>
      <c r="CQ11243" s="439" t="inlineStr">
        <is>
          <t>KARNATAKA</t>
        </is>
      </c>
    </row>
    <row r="11244" ht="14.4" customHeight="1">
      <c r="CP11244" s="439" t="n">
        <v>584143</v>
      </c>
      <c r="CQ11244" s="439" t="inlineStr">
        <is>
          <t>KARNATAKA</t>
        </is>
      </c>
    </row>
    <row r="11245" ht="14.4" customHeight="1">
      <c r="CP11245" s="439" t="n">
        <v>584167</v>
      </c>
      <c r="CQ11245" s="439" t="inlineStr">
        <is>
          <t>KARNATAKA</t>
        </is>
      </c>
    </row>
    <row r="11246" ht="14.4" customHeight="1">
      <c r="CP11246" s="439" t="n">
        <v>584170</v>
      </c>
      <c r="CQ11246" s="439" t="inlineStr">
        <is>
          <t>KARNATAKA</t>
        </is>
      </c>
    </row>
    <row r="11247" ht="14.4" customHeight="1">
      <c r="CP11247" s="439" t="n">
        <v>584202</v>
      </c>
      <c r="CQ11247" s="439" t="inlineStr">
        <is>
          <t>KARNATAKA</t>
        </is>
      </c>
    </row>
    <row r="11248" ht="14.4" customHeight="1">
      <c r="CP11248" s="439" t="n">
        <v>584203</v>
      </c>
      <c r="CQ11248" s="439" t="inlineStr">
        <is>
          <t>KARNATAKA</t>
        </is>
      </c>
    </row>
    <row r="11249" ht="14.4" customHeight="1">
      <c r="CP11249" s="439" t="n">
        <v>585101</v>
      </c>
      <c r="CQ11249" s="439" t="inlineStr">
        <is>
          <t>KARNATAKA</t>
        </is>
      </c>
    </row>
    <row r="11250" ht="14.4" customHeight="1">
      <c r="CP11250" s="439" t="n">
        <v>585102</v>
      </c>
      <c r="CQ11250" s="439" t="inlineStr">
        <is>
          <t>KARNATAKA</t>
        </is>
      </c>
    </row>
    <row r="11251" ht="14.4" customHeight="1">
      <c r="CP11251" s="439" t="n">
        <v>585103</v>
      </c>
      <c r="CQ11251" s="439" t="inlineStr">
        <is>
          <t>KARNATAKA</t>
        </is>
      </c>
    </row>
    <row r="11252" ht="14.4" customHeight="1">
      <c r="CP11252" s="439" t="n">
        <v>585104</v>
      </c>
      <c r="CQ11252" s="439" t="inlineStr">
        <is>
          <t>KARNATAKA</t>
        </is>
      </c>
    </row>
    <row r="11253" ht="14.4" customHeight="1">
      <c r="CP11253" s="439" t="n">
        <v>585105</v>
      </c>
      <c r="CQ11253" s="439" t="inlineStr">
        <is>
          <t>KARNATAKA</t>
        </is>
      </c>
    </row>
    <row r="11254" ht="14.4" customHeight="1">
      <c r="CP11254" s="439" t="n">
        <v>585106</v>
      </c>
      <c r="CQ11254" s="439" t="inlineStr">
        <is>
          <t>KARNATAKA</t>
        </is>
      </c>
    </row>
    <row r="11255" ht="14.4" customHeight="1">
      <c r="CP11255" s="439" t="n">
        <v>585107</v>
      </c>
      <c r="CQ11255" s="439" t="inlineStr">
        <is>
          <t>KARNATAKA</t>
        </is>
      </c>
    </row>
    <row r="11256" ht="14.4" customHeight="1">
      <c r="CP11256" s="439" t="n">
        <v>585201</v>
      </c>
      <c r="CQ11256" s="439" t="inlineStr">
        <is>
          <t>KARNATAKA</t>
        </is>
      </c>
    </row>
    <row r="11257" ht="14.4" customHeight="1">
      <c r="CP11257" s="439" t="n">
        <v>585202</v>
      </c>
      <c r="CQ11257" s="439" t="inlineStr">
        <is>
          <t>KARNATAKA</t>
        </is>
      </c>
    </row>
    <row r="11258" ht="14.4" customHeight="1">
      <c r="CP11258" s="439" t="n">
        <v>585210</v>
      </c>
      <c r="CQ11258" s="439" t="inlineStr">
        <is>
          <t>KARNATAKA</t>
        </is>
      </c>
    </row>
    <row r="11259" ht="14.4" customHeight="1">
      <c r="CP11259" s="439" t="n">
        <v>585211</v>
      </c>
      <c r="CQ11259" s="439" t="inlineStr">
        <is>
          <t>KARNATAKA</t>
        </is>
      </c>
    </row>
    <row r="11260" ht="14.4" customHeight="1">
      <c r="CP11260" s="439" t="n">
        <v>585212</v>
      </c>
      <c r="CQ11260" s="439" t="inlineStr">
        <is>
          <t>KARNATAKA</t>
        </is>
      </c>
    </row>
    <row r="11261" ht="14.4" customHeight="1">
      <c r="CP11261" s="439" t="n">
        <v>585213</v>
      </c>
      <c r="CQ11261" s="439" t="inlineStr">
        <is>
          <t>KARNATAKA</t>
        </is>
      </c>
    </row>
    <row r="11262" ht="14.4" customHeight="1">
      <c r="CP11262" s="439" t="n">
        <v>585214</v>
      </c>
      <c r="CQ11262" s="439" t="inlineStr">
        <is>
          <t>KARNATAKA</t>
        </is>
      </c>
    </row>
    <row r="11263" ht="14.4" customHeight="1">
      <c r="CP11263" s="439" t="n">
        <v>585215</v>
      </c>
      <c r="CQ11263" s="439" t="inlineStr">
        <is>
          <t>KARNATAKA</t>
        </is>
      </c>
    </row>
    <row r="11264" ht="14.4" customHeight="1">
      <c r="CP11264" s="439" t="n">
        <v>585216</v>
      </c>
      <c r="CQ11264" s="439" t="inlineStr">
        <is>
          <t>KARNATAKA</t>
        </is>
      </c>
    </row>
    <row r="11265" ht="14.4" customHeight="1">
      <c r="CP11265" s="439" t="n">
        <v>585217</v>
      </c>
      <c r="CQ11265" s="439" t="inlineStr">
        <is>
          <t>KARNATAKA</t>
        </is>
      </c>
    </row>
    <row r="11266" ht="14.4" customHeight="1">
      <c r="CP11266" s="439" t="n">
        <v>585218</v>
      </c>
      <c r="CQ11266" s="439" t="inlineStr">
        <is>
          <t>KARNATAKA</t>
        </is>
      </c>
    </row>
    <row r="11267" ht="14.4" customHeight="1">
      <c r="CP11267" s="439" t="n">
        <v>585219</v>
      </c>
      <c r="CQ11267" s="439" t="inlineStr">
        <is>
          <t>KARNATAKA</t>
        </is>
      </c>
    </row>
    <row r="11268" ht="14.4" customHeight="1">
      <c r="CP11268" s="439" t="n">
        <v>585220</v>
      </c>
      <c r="CQ11268" s="439" t="inlineStr">
        <is>
          <t>KARNATAKA</t>
        </is>
      </c>
    </row>
    <row r="11269" ht="14.4" customHeight="1">
      <c r="CP11269" s="439" t="n">
        <v>585221</v>
      </c>
      <c r="CQ11269" s="439" t="inlineStr">
        <is>
          <t>KARNATAKA</t>
        </is>
      </c>
    </row>
    <row r="11270" ht="14.4" customHeight="1">
      <c r="CP11270" s="439" t="n">
        <v>585222</v>
      </c>
      <c r="CQ11270" s="439" t="inlineStr">
        <is>
          <t>KARNATAKA</t>
        </is>
      </c>
    </row>
    <row r="11271" ht="14.4" customHeight="1">
      <c r="CP11271" s="439" t="n">
        <v>585223</v>
      </c>
      <c r="CQ11271" s="439" t="inlineStr">
        <is>
          <t>KARNATAKA</t>
        </is>
      </c>
    </row>
    <row r="11272" ht="14.4" customHeight="1">
      <c r="CP11272" s="439" t="n">
        <v>585224</v>
      </c>
      <c r="CQ11272" s="439" t="inlineStr">
        <is>
          <t>KARNATAKA</t>
        </is>
      </c>
    </row>
    <row r="11273" ht="14.4" customHeight="1">
      <c r="CP11273" s="439" t="n">
        <v>585225</v>
      </c>
      <c r="CQ11273" s="439" t="inlineStr">
        <is>
          <t>KARNATAKA</t>
        </is>
      </c>
    </row>
    <row r="11274" ht="14.4" customHeight="1">
      <c r="CP11274" s="439" t="n">
        <v>585226</v>
      </c>
      <c r="CQ11274" s="439" t="inlineStr">
        <is>
          <t>KARNATAKA</t>
        </is>
      </c>
    </row>
    <row r="11275" ht="14.4" customHeight="1">
      <c r="CP11275" s="439" t="n">
        <v>585227</v>
      </c>
      <c r="CQ11275" s="439" t="inlineStr">
        <is>
          <t>KARNATAKA</t>
        </is>
      </c>
    </row>
    <row r="11276" ht="14.4" customHeight="1">
      <c r="CP11276" s="439" t="n">
        <v>585228</v>
      </c>
      <c r="CQ11276" s="439" t="inlineStr">
        <is>
          <t>KARNATAKA</t>
        </is>
      </c>
    </row>
    <row r="11277" ht="14.4" customHeight="1">
      <c r="CP11277" s="439" t="n">
        <v>585229</v>
      </c>
      <c r="CQ11277" s="439" t="inlineStr">
        <is>
          <t>KARNATAKA</t>
        </is>
      </c>
    </row>
    <row r="11278" ht="14.4" customHeight="1">
      <c r="CP11278" s="439" t="n">
        <v>585236</v>
      </c>
      <c r="CQ11278" s="439" t="inlineStr">
        <is>
          <t>KARNATAKA</t>
        </is>
      </c>
    </row>
    <row r="11279" ht="14.4" customHeight="1">
      <c r="CP11279" s="439" t="n">
        <v>585237</v>
      </c>
      <c r="CQ11279" s="439" t="inlineStr">
        <is>
          <t>KARNATAKA</t>
        </is>
      </c>
    </row>
    <row r="11280" ht="14.4" customHeight="1">
      <c r="CP11280" s="439" t="n">
        <v>585265</v>
      </c>
      <c r="CQ11280" s="439" t="inlineStr">
        <is>
          <t>KARNATAKA</t>
        </is>
      </c>
    </row>
    <row r="11281" ht="14.4" customHeight="1">
      <c r="CP11281" s="439" t="n">
        <v>585287</v>
      </c>
      <c r="CQ11281" s="439" t="inlineStr">
        <is>
          <t>KARNATAKA</t>
        </is>
      </c>
    </row>
    <row r="11282" ht="14.4" customHeight="1">
      <c r="CP11282" s="439" t="n">
        <v>585290</v>
      </c>
      <c r="CQ11282" s="439" t="inlineStr">
        <is>
          <t>KARNATAKA</t>
        </is>
      </c>
    </row>
    <row r="11283" ht="14.4" customHeight="1">
      <c r="CP11283" s="439" t="n">
        <v>585291</v>
      </c>
      <c r="CQ11283" s="439" t="inlineStr">
        <is>
          <t>KARNATAKA</t>
        </is>
      </c>
    </row>
    <row r="11284" ht="14.4" customHeight="1">
      <c r="CP11284" s="439" t="n">
        <v>585292</v>
      </c>
      <c r="CQ11284" s="439" t="inlineStr">
        <is>
          <t>KARNATAKA</t>
        </is>
      </c>
    </row>
    <row r="11285" ht="14.4" customHeight="1">
      <c r="CP11285" s="439" t="n">
        <v>585301</v>
      </c>
      <c r="CQ11285" s="439" t="inlineStr">
        <is>
          <t>KARNATAKA</t>
        </is>
      </c>
    </row>
    <row r="11286" ht="14.4" customHeight="1">
      <c r="CP11286" s="439" t="n">
        <v>585302</v>
      </c>
      <c r="CQ11286" s="439" t="inlineStr">
        <is>
          <t>KARNATAKA</t>
        </is>
      </c>
    </row>
    <row r="11287" ht="14.4" customHeight="1">
      <c r="CP11287" s="439" t="n">
        <v>585303</v>
      </c>
      <c r="CQ11287" s="439" t="inlineStr">
        <is>
          <t>KARNATAKA</t>
        </is>
      </c>
    </row>
    <row r="11288" ht="14.4" customHeight="1">
      <c r="CP11288" s="439" t="n">
        <v>585304</v>
      </c>
      <c r="CQ11288" s="439" t="inlineStr">
        <is>
          <t>KARNATAKA</t>
        </is>
      </c>
    </row>
    <row r="11289" ht="14.4" customHeight="1">
      <c r="CP11289" s="439" t="n">
        <v>585305</v>
      </c>
      <c r="CQ11289" s="439" t="inlineStr">
        <is>
          <t>KARNATAKA</t>
        </is>
      </c>
    </row>
    <row r="11290" ht="14.4" customHeight="1">
      <c r="CP11290" s="439" t="n">
        <v>585306</v>
      </c>
      <c r="CQ11290" s="439" t="inlineStr">
        <is>
          <t>KARNATAKA</t>
        </is>
      </c>
    </row>
    <row r="11291" ht="14.4" customHeight="1">
      <c r="CP11291" s="439" t="n">
        <v>585307</v>
      </c>
      <c r="CQ11291" s="439" t="inlineStr">
        <is>
          <t>KARNATAKA</t>
        </is>
      </c>
    </row>
    <row r="11292" ht="14.4" customHeight="1">
      <c r="CP11292" s="439" t="n">
        <v>585308</v>
      </c>
      <c r="CQ11292" s="439" t="inlineStr">
        <is>
          <t>KARNATAKA</t>
        </is>
      </c>
    </row>
    <row r="11293" ht="14.4" customHeight="1">
      <c r="CP11293" s="439" t="n">
        <v>585309</v>
      </c>
      <c r="CQ11293" s="439" t="inlineStr">
        <is>
          <t>KARNATAKA</t>
        </is>
      </c>
    </row>
    <row r="11294" ht="14.4" customHeight="1">
      <c r="CP11294" s="439" t="n">
        <v>585310</v>
      </c>
      <c r="CQ11294" s="439" t="inlineStr">
        <is>
          <t>KARNATAKA</t>
        </is>
      </c>
    </row>
    <row r="11295" ht="14.4" customHeight="1">
      <c r="CP11295" s="439" t="n">
        <v>585311</v>
      </c>
      <c r="CQ11295" s="439" t="inlineStr">
        <is>
          <t>KARNATAKA</t>
        </is>
      </c>
    </row>
    <row r="11296" ht="14.4" customHeight="1">
      <c r="CP11296" s="439" t="n">
        <v>585312</v>
      </c>
      <c r="CQ11296" s="439" t="inlineStr">
        <is>
          <t>KARNATAKA</t>
        </is>
      </c>
    </row>
    <row r="11297" ht="14.4" customHeight="1">
      <c r="CP11297" s="439" t="n">
        <v>585313</v>
      </c>
      <c r="CQ11297" s="439" t="inlineStr">
        <is>
          <t>KARNATAKA</t>
        </is>
      </c>
    </row>
    <row r="11298" ht="14.4" customHeight="1">
      <c r="CP11298" s="439" t="n">
        <v>585314</v>
      </c>
      <c r="CQ11298" s="439" t="inlineStr">
        <is>
          <t>KARNATAKA</t>
        </is>
      </c>
    </row>
    <row r="11299" ht="14.4" customHeight="1">
      <c r="CP11299" s="439" t="n">
        <v>585315</v>
      </c>
      <c r="CQ11299" s="439" t="inlineStr">
        <is>
          <t>KARNATAKA</t>
        </is>
      </c>
    </row>
    <row r="11300" ht="14.4" customHeight="1">
      <c r="CP11300" s="439" t="n">
        <v>585316</v>
      </c>
      <c r="CQ11300" s="439" t="inlineStr">
        <is>
          <t>KARNATAKA</t>
        </is>
      </c>
    </row>
    <row r="11301" ht="14.4" customHeight="1">
      <c r="CP11301" s="439" t="n">
        <v>585317</v>
      </c>
      <c r="CQ11301" s="439" t="inlineStr">
        <is>
          <t>KARNATAKA</t>
        </is>
      </c>
    </row>
    <row r="11302" ht="14.4" customHeight="1">
      <c r="CP11302" s="439" t="n">
        <v>585318</v>
      </c>
      <c r="CQ11302" s="439" t="inlineStr">
        <is>
          <t>KARNATAKA</t>
        </is>
      </c>
    </row>
    <row r="11303" ht="14.4" customHeight="1">
      <c r="CP11303" s="439" t="n">
        <v>585319</v>
      </c>
      <c r="CQ11303" s="439" t="inlineStr">
        <is>
          <t>KARNATAKA</t>
        </is>
      </c>
    </row>
    <row r="11304" ht="14.4" customHeight="1">
      <c r="CP11304" s="439" t="n">
        <v>585320</v>
      </c>
      <c r="CQ11304" s="439" t="inlineStr">
        <is>
          <t>KARNATAKA</t>
        </is>
      </c>
    </row>
    <row r="11305" ht="14.4" customHeight="1">
      <c r="CP11305" s="439" t="n">
        <v>585321</v>
      </c>
      <c r="CQ11305" s="439" t="inlineStr">
        <is>
          <t>KARNATAKA</t>
        </is>
      </c>
    </row>
    <row r="11306" ht="14.4" customHeight="1">
      <c r="CP11306" s="439" t="n">
        <v>585322</v>
      </c>
      <c r="CQ11306" s="439" t="inlineStr">
        <is>
          <t>KARNATAKA</t>
        </is>
      </c>
    </row>
    <row r="11307" ht="14.4" customHeight="1">
      <c r="CP11307" s="439" t="n">
        <v>585323</v>
      </c>
      <c r="CQ11307" s="439" t="inlineStr">
        <is>
          <t>KARNATAKA</t>
        </is>
      </c>
    </row>
    <row r="11308" ht="14.4" customHeight="1">
      <c r="CP11308" s="439" t="n">
        <v>585324</v>
      </c>
      <c r="CQ11308" s="439" t="inlineStr">
        <is>
          <t>KARNATAKA</t>
        </is>
      </c>
    </row>
    <row r="11309" ht="14.4" customHeight="1">
      <c r="CP11309" s="439" t="n">
        <v>585325</v>
      </c>
      <c r="CQ11309" s="439" t="inlineStr">
        <is>
          <t>KARNATAKA</t>
        </is>
      </c>
    </row>
    <row r="11310" ht="14.4" customHeight="1">
      <c r="CP11310" s="439" t="n">
        <v>585326</v>
      </c>
      <c r="CQ11310" s="439" t="inlineStr">
        <is>
          <t>KARNATAKA</t>
        </is>
      </c>
    </row>
    <row r="11311" ht="14.4" customHeight="1">
      <c r="CP11311" s="439" t="n">
        <v>585327</v>
      </c>
      <c r="CQ11311" s="439" t="inlineStr">
        <is>
          <t>KARNATAKA</t>
        </is>
      </c>
    </row>
    <row r="11312" ht="14.4" customHeight="1">
      <c r="CP11312" s="439" t="n">
        <v>585328</v>
      </c>
      <c r="CQ11312" s="439" t="inlineStr">
        <is>
          <t>KARNATAKA</t>
        </is>
      </c>
    </row>
    <row r="11313" ht="14.4" customHeight="1">
      <c r="CP11313" s="439" t="n">
        <v>585329</v>
      </c>
      <c r="CQ11313" s="439" t="inlineStr">
        <is>
          <t>KARNATAKA</t>
        </is>
      </c>
    </row>
    <row r="11314" ht="14.4" customHeight="1">
      <c r="CP11314" s="439" t="n">
        <v>585330</v>
      </c>
      <c r="CQ11314" s="439" t="inlineStr">
        <is>
          <t>KARNATAKA</t>
        </is>
      </c>
    </row>
    <row r="11315" ht="14.4" customHeight="1">
      <c r="CP11315" s="439" t="n">
        <v>585331</v>
      </c>
      <c r="CQ11315" s="439" t="inlineStr">
        <is>
          <t>KARNATAKA</t>
        </is>
      </c>
    </row>
    <row r="11316" ht="14.4" customHeight="1">
      <c r="CP11316" s="439" t="n">
        <v>585353</v>
      </c>
      <c r="CQ11316" s="439" t="inlineStr">
        <is>
          <t>KARNATAKA</t>
        </is>
      </c>
    </row>
    <row r="11317" ht="14.4" customHeight="1">
      <c r="CP11317" s="439" t="n">
        <v>585355</v>
      </c>
      <c r="CQ11317" s="439" t="inlineStr">
        <is>
          <t>KARNATAKA</t>
        </is>
      </c>
    </row>
    <row r="11318" ht="14.4" customHeight="1">
      <c r="CP11318" s="439" t="n">
        <v>585367</v>
      </c>
      <c r="CQ11318" s="439" t="inlineStr">
        <is>
          <t>KARNATAKA</t>
        </is>
      </c>
    </row>
    <row r="11319" ht="14.4" customHeight="1">
      <c r="CP11319" s="439" t="n">
        <v>585401</v>
      </c>
      <c r="CQ11319" s="439" t="inlineStr">
        <is>
          <t>KARNATAKA</t>
        </is>
      </c>
    </row>
    <row r="11320" ht="14.4" customHeight="1">
      <c r="CP11320" s="439" t="n">
        <v>585402</v>
      </c>
      <c r="CQ11320" s="439" t="inlineStr">
        <is>
          <t>KARNATAKA</t>
        </is>
      </c>
    </row>
    <row r="11321" ht="14.4" customHeight="1">
      <c r="CP11321" s="439" t="n">
        <v>585403</v>
      </c>
      <c r="CQ11321" s="439" t="inlineStr">
        <is>
          <t>KARNATAKA</t>
        </is>
      </c>
    </row>
    <row r="11322" ht="14.4" customHeight="1">
      <c r="CP11322" s="439" t="n">
        <v>585404</v>
      </c>
      <c r="CQ11322" s="439" t="inlineStr">
        <is>
          <t>KARNATAKA</t>
        </is>
      </c>
    </row>
    <row r="11323" ht="14.4" customHeight="1">
      <c r="CP11323" s="439" t="n">
        <v>585411</v>
      </c>
      <c r="CQ11323" s="439" t="inlineStr">
        <is>
          <t>KARNATAKA</t>
        </is>
      </c>
    </row>
    <row r="11324" ht="14.4" customHeight="1">
      <c r="CP11324" s="439" t="n">
        <v>585412</v>
      </c>
      <c r="CQ11324" s="439" t="inlineStr">
        <is>
          <t>KARNATAKA</t>
        </is>
      </c>
    </row>
    <row r="11325" ht="14.4" customHeight="1">
      <c r="CP11325" s="439" t="n">
        <v>585413</v>
      </c>
      <c r="CQ11325" s="439" t="inlineStr">
        <is>
          <t>KARNATAKA</t>
        </is>
      </c>
    </row>
    <row r="11326" ht="14.4" customHeight="1">
      <c r="CP11326" s="439" t="n">
        <v>585414</v>
      </c>
      <c r="CQ11326" s="439" t="inlineStr">
        <is>
          <t>KARNATAKA</t>
        </is>
      </c>
    </row>
    <row r="11327" ht="14.4" customHeight="1">
      <c r="CP11327" s="439" t="n">
        <v>585415</v>
      </c>
      <c r="CQ11327" s="439" t="inlineStr">
        <is>
          <t>KARNATAKA</t>
        </is>
      </c>
    </row>
    <row r="11328" ht="14.4" customHeight="1">
      <c r="CP11328" s="439" t="n">
        <v>585416</v>
      </c>
      <c r="CQ11328" s="439" t="inlineStr">
        <is>
          <t>KARNATAKA</t>
        </is>
      </c>
    </row>
    <row r="11329" ht="14.4" customHeight="1">
      <c r="CP11329" s="439" t="n">
        <v>585417</v>
      </c>
      <c r="CQ11329" s="439" t="inlineStr">
        <is>
          <t>KARNATAKA</t>
        </is>
      </c>
    </row>
    <row r="11330" ht="14.4" customHeight="1">
      <c r="CP11330" s="439" t="n">
        <v>585418</v>
      </c>
      <c r="CQ11330" s="439" t="inlineStr">
        <is>
          <t>KARNATAKA</t>
        </is>
      </c>
    </row>
    <row r="11331" ht="14.4" customHeight="1">
      <c r="CP11331" s="439" t="n">
        <v>585419</v>
      </c>
      <c r="CQ11331" s="439" t="inlineStr">
        <is>
          <t>KARNATAKA</t>
        </is>
      </c>
    </row>
    <row r="11332" ht="14.4" customHeight="1">
      <c r="CP11332" s="439" t="n">
        <v>585421</v>
      </c>
      <c r="CQ11332" s="439" t="inlineStr">
        <is>
          <t>KARNATAKA</t>
        </is>
      </c>
    </row>
    <row r="11333" ht="14.4" customHeight="1">
      <c r="CP11333" s="439" t="n">
        <v>585436</v>
      </c>
      <c r="CQ11333" s="439" t="inlineStr">
        <is>
          <t>KARNATAKA</t>
        </is>
      </c>
    </row>
    <row r="11334" ht="14.4" customHeight="1">
      <c r="CP11334" s="439" t="n">
        <v>585437</v>
      </c>
      <c r="CQ11334" s="439" t="inlineStr">
        <is>
          <t>KARNATAKA</t>
        </is>
      </c>
    </row>
    <row r="11335" ht="14.4" customHeight="1">
      <c r="CP11335" s="439" t="n">
        <v>585443</v>
      </c>
      <c r="CQ11335" s="439" t="inlineStr">
        <is>
          <t>KARNATAKA</t>
        </is>
      </c>
    </row>
    <row r="11336" ht="14.4" customHeight="1">
      <c r="CP11336" s="439" t="n">
        <v>585444</v>
      </c>
      <c r="CQ11336" s="439" t="inlineStr">
        <is>
          <t>KARNATAKA</t>
        </is>
      </c>
    </row>
    <row r="11337" ht="14.4" customHeight="1">
      <c r="CP11337" s="439" t="n">
        <v>585445</v>
      </c>
      <c r="CQ11337" s="439" t="inlineStr">
        <is>
          <t>KARNATAKA</t>
        </is>
      </c>
    </row>
    <row r="11338" ht="14.4" customHeight="1">
      <c r="CP11338" s="439" t="n">
        <v>585447</v>
      </c>
      <c r="CQ11338" s="439" t="inlineStr">
        <is>
          <t>KARNATAKA</t>
        </is>
      </c>
    </row>
    <row r="11339" ht="14.4" customHeight="1">
      <c r="CP11339" s="439" t="n">
        <v>586101</v>
      </c>
      <c r="CQ11339" s="439" t="inlineStr">
        <is>
          <t>KARNATAKA</t>
        </is>
      </c>
    </row>
    <row r="11340" ht="14.4" customHeight="1">
      <c r="CP11340" s="439" t="n">
        <v>586103</v>
      </c>
      <c r="CQ11340" s="439" t="inlineStr">
        <is>
          <t>KARNATAKA</t>
        </is>
      </c>
    </row>
    <row r="11341" ht="14.4" customHeight="1">
      <c r="CP11341" s="439" t="n">
        <v>586104</v>
      </c>
      <c r="CQ11341" s="439" t="inlineStr">
        <is>
          <t>KARNATAKA</t>
        </is>
      </c>
    </row>
    <row r="11342" ht="14.4" customHeight="1">
      <c r="CP11342" s="439" t="n">
        <v>586108</v>
      </c>
      <c r="CQ11342" s="439" t="inlineStr">
        <is>
          <t>KARNATAKA</t>
        </is>
      </c>
    </row>
    <row r="11343" ht="14.4" customHeight="1">
      <c r="CP11343" s="439" t="n">
        <v>586109</v>
      </c>
      <c r="CQ11343" s="439" t="inlineStr">
        <is>
          <t>KARNATAKA</t>
        </is>
      </c>
    </row>
    <row r="11344" ht="14.4" customHeight="1">
      <c r="CP11344" s="439" t="n">
        <v>586111</v>
      </c>
      <c r="CQ11344" s="439" t="inlineStr">
        <is>
          <t>KARNATAKA</t>
        </is>
      </c>
    </row>
    <row r="11345" ht="14.4" customHeight="1">
      <c r="CP11345" s="439" t="n">
        <v>586112</v>
      </c>
      <c r="CQ11345" s="439" t="inlineStr">
        <is>
          <t>KARNATAKA</t>
        </is>
      </c>
    </row>
    <row r="11346" ht="14.4" customHeight="1">
      <c r="CP11346" s="439" t="n">
        <v>586113</v>
      </c>
      <c r="CQ11346" s="439" t="inlineStr">
        <is>
          <t>KARNATAKA</t>
        </is>
      </c>
    </row>
    <row r="11347" ht="14.4" customHeight="1">
      <c r="CP11347" s="439" t="n">
        <v>586114</v>
      </c>
      <c r="CQ11347" s="439" t="inlineStr">
        <is>
          <t>KARNATAKA</t>
        </is>
      </c>
    </row>
    <row r="11348" ht="14.4" customHeight="1">
      <c r="CP11348" s="439" t="n">
        <v>586115</v>
      </c>
      <c r="CQ11348" s="439" t="inlineStr">
        <is>
          <t>KARNATAKA</t>
        </is>
      </c>
    </row>
    <row r="11349" ht="14.4" customHeight="1">
      <c r="CP11349" s="439" t="n">
        <v>586116</v>
      </c>
      <c r="CQ11349" s="439" t="inlineStr">
        <is>
          <t>KARNATAKA</t>
        </is>
      </c>
    </row>
    <row r="11350" ht="14.4" customHeight="1">
      <c r="CP11350" s="439" t="n">
        <v>586117</v>
      </c>
      <c r="CQ11350" s="439" t="inlineStr">
        <is>
          <t>KARNATAKA</t>
        </is>
      </c>
    </row>
    <row r="11351" ht="14.4" customHeight="1">
      <c r="CP11351" s="439" t="n">
        <v>586118</v>
      </c>
      <c r="CQ11351" s="439" t="inlineStr">
        <is>
          <t>KARNATAKA</t>
        </is>
      </c>
    </row>
    <row r="11352" ht="14.4" customHeight="1">
      <c r="CP11352" s="439" t="n">
        <v>586119</v>
      </c>
      <c r="CQ11352" s="439" t="inlineStr">
        <is>
          <t>KARNATAKA</t>
        </is>
      </c>
    </row>
    <row r="11353" ht="14.4" customHeight="1">
      <c r="CP11353" s="439" t="n">
        <v>586120</v>
      </c>
      <c r="CQ11353" s="439" t="inlineStr">
        <is>
          <t>KARNATAKA</t>
        </is>
      </c>
    </row>
    <row r="11354" ht="14.4" customHeight="1">
      <c r="CP11354" s="439" t="n">
        <v>586121</v>
      </c>
      <c r="CQ11354" s="439" t="inlineStr">
        <is>
          <t>KARNATAKA</t>
        </is>
      </c>
    </row>
    <row r="11355" ht="14.4" customHeight="1">
      <c r="CP11355" s="439" t="n">
        <v>586122</v>
      </c>
      <c r="CQ11355" s="439" t="inlineStr">
        <is>
          <t>KARNATAKA</t>
        </is>
      </c>
    </row>
    <row r="11356" ht="14.4" customHeight="1">
      <c r="CP11356" s="439" t="n">
        <v>586123</v>
      </c>
      <c r="CQ11356" s="439" t="inlineStr">
        <is>
          <t>KARNATAKA</t>
        </is>
      </c>
    </row>
    <row r="11357" ht="14.4" customHeight="1">
      <c r="CP11357" s="439" t="n">
        <v>586124</v>
      </c>
      <c r="CQ11357" s="439" t="inlineStr">
        <is>
          <t>KARNATAKA</t>
        </is>
      </c>
    </row>
    <row r="11358" ht="14.4" customHeight="1">
      <c r="CP11358" s="439" t="n">
        <v>586125</v>
      </c>
      <c r="CQ11358" s="439" t="inlineStr">
        <is>
          <t>KARNATAKA</t>
        </is>
      </c>
    </row>
    <row r="11359" ht="14.4" customHeight="1">
      <c r="CP11359" s="439" t="n">
        <v>586127</v>
      </c>
      <c r="CQ11359" s="439" t="inlineStr">
        <is>
          <t>KARNATAKA</t>
        </is>
      </c>
    </row>
    <row r="11360" ht="14.4" customHeight="1">
      <c r="CP11360" s="439" t="n">
        <v>586128</v>
      </c>
      <c r="CQ11360" s="439" t="inlineStr">
        <is>
          <t>KARNATAKA</t>
        </is>
      </c>
    </row>
    <row r="11361" ht="14.4" customHeight="1">
      <c r="CP11361" s="439" t="n">
        <v>586129</v>
      </c>
      <c r="CQ11361" s="439" t="inlineStr">
        <is>
          <t>KARNATAKA</t>
        </is>
      </c>
    </row>
    <row r="11362" ht="14.4" customHeight="1">
      <c r="CP11362" s="439" t="n">
        <v>586130</v>
      </c>
      <c r="CQ11362" s="439" t="inlineStr">
        <is>
          <t>KARNATAKA</t>
        </is>
      </c>
    </row>
    <row r="11363" ht="14.4" customHeight="1">
      <c r="CP11363" s="439" t="n">
        <v>586201</v>
      </c>
      <c r="CQ11363" s="439" t="inlineStr">
        <is>
          <t>KARNATAKA</t>
        </is>
      </c>
    </row>
    <row r="11364" ht="14.4" customHeight="1">
      <c r="CP11364" s="439" t="n">
        <v>586202</v>
      </c>
      <c r="CQ11364" s="439" t="inlineStr">
        <is>
          <t>KARNATAKA</t>
        </is>
      </c>
    </row>
    <row r="11365" ht="14.4" customHeight="1">
      <c r="CP11365" s="439" t="n">
        <v>586203</v>
      </c>
      <c r="CQ11365" s="439" t="inlineStr">
        <is>
          <t>KARNATAKA</t>
        </is>
      </c>
    </row>
    <row r="11366" ht="14.4" customHeight="1">
      <c r="CP11366" s="439" t="n">
        <v>586204</v>
      </c>
      <c r="CQ11366" s="439" t="inlineStr">
        <is>
          <t>KARNATAKA</t>
        </is>
      </c>
    </row>
    <row r="11367" ht="14.4" customHeight="1">
      <c r="CP11367" s="439" t="n">
        <v>586205</v>
      </c>
      <c r="CQ11367" s="439" t="inlineStr">
        <is>
          <t>KARNATAKA</t>
        </is>
      </c>
    </row>
    <row r="11368" ht="14.4" customHeight="1">
      <c r="CP11368" s="439" t="n">
        <v>586206</v>
      </c>
      <c r="CQ11368" s="439" t="inlineStr">
        <is>
          <t>KARNATAKA</t>
        </is>
      </c>
    </row>
    <row r="11369" ht="14.4" customHeight="1">
      <c r="CP11369" s="439" t="n">
        <v>586207</v>
      </c>
      <c r="CQ11369" s="439" t="inlineStr">
        <is>
          <t>KARNATAKA</t>
        </is>
      </c>
    </row>
    <row r="11370" ht="14.4" customHeight="1">
      <c r="CP11370" s="439" t="n">
        <v>586208</v>
      </c>
      <c r="CQ11370" s="439" t="inlineStr">
        <is>
          <t>KARNATAKA</t>
        </is>
      </c>
    </row>
    <row r="11371" ht="14.4" customHeight="1">
      <c r="CP11371" s="439" t="n">
        <v>586209</v>
      </c>
      <c r="CQ11371" s="439" t="inlineStr">
        <is>
          <t>KARNATAKA</t>
        </is>
      </c>
    </row>
    <row r="11372" ht="14.4" customHeight="1">
      <c r="CP11372" s="439" t="n">
        <v>586210</v>
      </c>
      <c r="CQ11372" s="439" t="inlineStr">
        <is>
          <t>KARNATAKA</t>
        </is>
      </c>
    </row>
    <row r="11373" ht="14.4" customHeight="1">
      <c r="CP11373" s="439" t="n">
        <v>586211</v>
      </c>
      <c r="CQ11373" s="439" t="inlineStr">
        <is>
          <t>KARNATAKA</t>
        </is>
      </c>
    </row>
    <row r="11374" ht="14.4" customHeight="1">
      <c r="CP11374" s="439" t="n">
        <v>586212</v>
      </c>
      <c r="CQ11374" s="439" t="inlineStr">
        <is>
          <t>KARNATAKA</t>
        </is>
      </c>
    </row>
    <row r="11375" ht="14.4" customHeight="1">
      <c r="CP11375" s="439" t="n">
        <v>586213</v>
      </c>
      <c r="CQ11375" s="439" t="inlineStr">
        <is>
          <t>KARNATAKA</t>
        </is>
      </c>
    </row>
    <row r="11376" ht="14.4" customHeight="1">
      <c r="CP11376" s="439" t="n">
        <v>586214</v>
      </c>
      <c r="CQ11376" s="439" t="inlineStr">
        <is>
          <t>KARNATAKA</t>
        </is>
      </c>
    </row>
    <row r="11377" ht="14.4" customHeight="1">
      <c r="CP11377" s="439" t="n">
        <v>586215</v>
      </c>
      <c r="CQ11377" s="439" t="inlineStr">
        <is>
          <t>KARNATAKA</t>
        </is>
      </c>
    </row>
    <row r="11378" ht="14.4" customHeight="1">
      <c r="CP11378" s="439" t="n">
        <v>586216</v>
      </c>
      <c r="CQ11378" s="439" t="inlineStr">
        <is>
          <t>KARNATAKA</t>
        </is>
      </c>
    </row>
    <row r="11379" ht="14.4" customHeight="1">
      <c r="CP11379" s="439" t="n">
        <v>586217</v>
      </c>
      <c r="CQ11379" s="439" t="inlineStr">
        <is>
          <t>KARNATAKA</t>
        </is>
      </c>
    </row>
    <row r="11380" ht="14.4" customHeight="1">
      <c r="CP11380" s="439" t="n">
        <v>587101</v>
      </c>
      <c r="CQ11380" s="439" t="inlineStr">
        <is>
          <t>KARNATAKA</t>
        </is>
      </c>
    </row>
    <row r="11381" ht="14.4" customHeight="1">
      <c r="CP11381" s="439" t="n">
        <v>587102</v>
      </c>
      <c r="CQ11381" s="439" t="inlineStr">
        <is>
          <t>KARNATAKA</t>
        </is>
      </c>
    </row>
    <row r="11382" ht="14.4" customHeight="1">
      <c r="CP11382" s="439" t="n">
        <v>587103</v>
      </c>
      <c r="CQ11382" s="439" t="inlineStr">
        <is>
          <t>KARNATAKA</t>
        </is>
      </c>
    </row>
    <row r="11383" ht="14.4" customHeight="1">
      <c r="CP11383" s="439" t="n">
        <v>587104</v>
      </c>
      <c r="CQ11383" s="439" t="inlineStr">
        <is>
          <t>KARNATAKA</t>
        </is>
      </c>
    </row>
    <row r="11384" ht="14.4" customHeight="1">
      <c r="CP11384" s="439" t="n">
        <v>587111</v>
      </c>
      <c r="CQ11384" s="439" t="inlineStr">
        <is>
          <t>KARNATAKA</t>
        </is>
      </c>
    </row>
    <row r="11385" ht="14.4" customHeight="1">
      <c r="CP11385" s="439" t="n">
        <v>587112</v>
      </c>
      <c r="CQ11385" s="439" t="inlineStr">
        <is>
          <t>KARNATAKA</t>
        </is>
      </c>
    </row>
    <row r="11386" ht="14.4" customHeight="1">
      <c r="CP11386" s="439" t="n">
        <v>587113</v>
      </c>
      <c r="CQ11386" s="439" t="inlineStr">
        <is>
          <t>KARNATAKA</t>
        </is>
      </c>
    </row>
    <row r="11387" ht="14.4" customHeight="1">
      <c r="CP11387" s="439" t="n">
        <v>587114</v>
      </c>
      <c r="CQ11387" s="439" t="inlineStr">
        <is>
          <t>KARNATAKA</t>
        </is>
      </c>
    </row>
    <row r="11388" ht="14.4" customHeight="1">
      <c r="CP11388" s="439" t="n">
        <v>587115</v>
      </c>
      <c r="CQ11388" s="439" t="inlineStr">
        <is>
          <t>KARNATAKA</t>
        </is>
      </c>
    </row>
    <row r="11389" ht="14.4" customHeight="1">
      <c r="CP11389" s="439" t="n">
        <v>587116</v>
      </c>
      <c r="CQ11389" s="439" t="inlineStr">
        <is>
          <t>KARNATAKA</t>
        </is>
      </c>
    </row>
    <row r="11390" ht="14.4" customHeight="1">
      <c r="CP11390" s="439" t="n">
        <v>587117</v>
      </c>
      <c r="CQ11390" s="439" t="inlineStr">
        <is>
          <t>KARNATAKA</t>
        </is>
      </c>
    </row>
    <row r="11391" ht="14.4" customHeight="1">
      <c r="CP11391" s="439" t="n">
        <v>587118</v>
      </c>
      <c r="CQ11391" s="439" t="inlineStr">
        <is>
          <t>KARNATAKA</t>
        </is>
      </c>
    </row>
    <row r="11392" ht="14.4" customHeight="1">
      <c r="CP11392" s="439" t="n">
        <v>587119</v>
      </c>
      <c r="CQ11392" s="439" t="inlineStr">
        <is>
          <t>KARNATAKA</t>
        </is>
      </c>
    </row>
    <row r="11393" ht="14.4" customHeight="1">
      <c r="CP11393" s="439" t="n">
        <v>587120</v>
      </c>
      <c r="CQ11393" s="439" t="inlineStr">
        <is>
          <t>KARNATAKA</t>
        </is>
      </c>
    </row>
    <row r="11394" ht="14.4" customHeight="1">
      <c r="CP11394" s="439" t="n">
        <v>587121</v>
      </c>
      <c r="CQ11394" s="439" t="inlineStr">
        <is>
          <t>KARNATAKA</t>
        </is>
      </c>
    </row>
    <row r="11395" ht="14.4" customHeight="1">
      <c r="CP11395" s="439" t="n">
        <v>587122</v>
      </c>
      <c r="CQ11395" s="439" t="inlineStr">
        <is>
          <t>KARNATAKA</t>
        </is>
      </c>
    </row>
    <row r="11396" ht="14.4" customHeight="1">
      <c r="CP11396" s="439" t="n">
        <v>587124</v>
      </c>
      <c r="CQ11396" s="439" t="inlineStr">
        <is>
          <t>KARNATAKA</t>
        </is>
      </c>
    </row>
    <row r="11397" ht="14.4" customHeight="1">
      <c r="CP11397" s="439" t="n">
        <v>587125</v>
      </c>
      <c r="CQ11397" s="439" t="inlineStr">
        <is>
          <t>KARNATAKA</t>
        </is>
      </c>
    </row>
    <row r="11398" ht="14.4" customHeight="1">
      <c r="CP11398" s="439" t="n">
        <v>587154</v>
      </c>
      <c r="CQ11398" s="439" t="inlineStr">
        <is>
          <t>KARNATAKA</t>
        </is>
      </c>
    </row>
    <row r="11399" ht="14.4" customHeight="1">
      <c r="CP11399" s="439" t="n">
        <v>587155</v>
      </c>
      <c r="CQ11399" s="439" t="inlineStr">
        <is>
          <t>KARNATAKA</t>
        </is>
      </c>
    </row>
    <row r="11400" ht="14.4" customHeight="1">
      <c r="CP11400" s="439" t="n">
        <v>587156</v>
      </c>
      <c r="CQ11400" s="439" t="inlineStr">
        <is>
          <t>KARNATAKA</t>
        </is>
      </c>
    </row>
    <row r="11401" ht="14.4" customHeight="1">
      <c r="CP11401" s="439" t="n">
        <v>587201</v>
      </c>
      <c r="CQ11401" s="439" t="inlineStr">
        <is>
          <t>KARNATAKA</t>
        </is>
      </c>
    </row>
    <row r="11402" ht="14.4" customHeight="1">
      <c r="CP11402" s="439" t="n">
        <v>587202</v>
      </c>
      <c r="CQ11402" s="439" t="inlineStr">
        <is>
          <t>KARNATAKA</t>
        </is>
      </c>
    </row>
    <row r="11403" ht="14.4" customHeight="1">
      <c r="CP11403" s="439" t="n">
        <v>587203</v>
      </c>
      <c r="CQ11403" s="439" t="inlineStr">
        <is>
          <t>KARNATAKA</t>
        </is>
      </c>
    </row>
    <row r="11404" ht="14.4" customHeight="1">
      <c r="CP11404" s="439" t="n">
        <v>587204</v>
      </c>
      <c r="CQ11404" s="439" t="inlineStr">
        <is>
          <t>KARNATAKA</t>
        </is>
      </c>
    </row>
    <row r="11405" ht="14.4" customHeight="1">
      <c r="CP11405" s="439" t="n">
        <v>587205</v>
      </c>
      <c r="CQ11405" s="439" t="inlineStr">
        <is>
          <t>KARNATAKA</t>
        </is>
      </c>
    </row>
    <row r="11406" ht="14.4" customHeight="1">
      <c r="CP11406" s="439" t="n">
        <v>587206</v>
      </c>
      <c r="CQ11406" s="439" t="inlineStr">
        <is>
          <t>KARNATAKA</t>
        </is>
      </c>
    </row>
    <row r="11407" ht="14.4" customHeight="1">
      <c r="CP11407" s="439" t="n">
        <v>587207</v>
      </c>
      <c r="CQ11407" s="439" t="inlineStr">
        <is>
          <t>KARNATAKA</t>
        </is>
      </c>
    </row>
    <row r="11408" ht="14.4" customHeight="1">
      <c r="CP11408" s="439" t="n">
        <v>587301</v>
      </c>
      <c r="CQ11408" s="439" t="inlineStr">
        <is>
          <t>KARNATAKA</t>
        </is>
      </c>
    </row>
    <row r="11409" ht="14.4" customHeight="1">
      <c r="CP11409" s="439" t="n">
        <v>587311</v>
      </c>
      <c r="CQ11409" s="439" t="inlineStr">
        <is>
          <t>KARNATAKA</t>
        </is>
      </c>
    </row>
    <row r="11410" ht="14.4" customHeight="1">
      <c r="CP11410" s="439" t="n">
        <v>587312</v>
      </c>
      <c r="CQ11410" s="439" t="inlineStr">
        <is>
          <t>KARNATAKA</t>
        </is>
      </c>
    </row>
    <row r="11411" ht="14.4" customHeight="1">
      <c r="CP11411" s="439" t="n">
        <v>587313</v>
      </c>
      <c r="CQ11411" s="439" t="inlineStr">
        <is>
          <t>KARNATAKA</t>
        </is>
      </c>
    </row>
    <row r="11412" ht="14.4" customHeight="1">
      <c r="CP11412" s="439" t="n">
        <v>587314</v>
      </c>
      <c r="CQ11412" s="439" t="inlineStr">
        <is>
          <t>KARNATAKA</t>
        </is>
      </c>
    </row>
    <row r="11413" ht="14.4" customHeight="1">
      <c r="CP11413" s="439" t="n">
        <v>587315</v>
      </c>
      <c r="CQ11413" s="439" t="inlineStr">
        <is>
          <t>KARNATAKA</t>
        </is>
      </c>
    </row>
    <row r="11414" ht="14.4" customHeight="1">
      <c r="CP11414" s="439" t="n">
        <v>587316</v>
      </c>
      <c r="CQ11414" s="439" t="inlineStr">
        <is>
          <t>KARNATAKA</t>
        </is>
      </c>
    </row>
    <row r="11415" ht="14.4" customHeight="1">
      <c r="CP11415" s="439" t="n">
        <v>587330</v>
      </c>
      <c r="CQ11415" s="439" t="inlineStr">
        <is>
          <t>KARNATAKA</t>
        </is>
      </c>
    </row>
    <row r="11416" ht="14.4" customHeight="1">
      <c r="CP11416" s="439" t="n">
        <v>587331</v>
      </c>
      <c r="CQ11416" s="439" t="inlineStr">
        <is>
          <t>KARNATAKA</t>
        </is>
      </c>
    </row>
    <row r="11417" ht="14.4" customHeight="1">
      <c r="CP11417" s="439" t="n">
        <v>590001</v>
      </c>
      <c r="CQ11417" s="439" t="inlineStr">
        <is>
          <t>KARNATAKA</t>
        </is>
      </c>
    </row>
    <row r="11418" ht="14.4" customHeight="1">
      <c r="CP11418" s="439" t="n">
        <v>590003</v>
      </c>
      <c r="CQ11418" s="439" t="inlineStr">
        <is>
          <t>KARNATAKA</t>
        </is>
      </c>
    </row>
    <row r="11419" ht="14.4" customHeight="1">
      <c r="CP11419" s="439" t="n">
        <v>590005</v>
      </c>
      <c r="CQ11419" s="439" t="inlineStr">
        <is>
          <t>KARNATAKA</t>
        </is>
      </c>
    </row>
    <row r="11420" ht="14.4" customHeight="1">
      <c r="CP11420" s="439" t="n">
        <v>590006</v>
      </c>
      <c r="CQ11420" s="439" t="inlineStr">
        <is>
          <t>KARNATAKA</t>
        </is>
      </c>
    </row>
    <row r="11421" ht="14.4" customHeight="1">
      <c r="CP11421" s="439" t="n">
        <v>590008</v>
      </c>
      <c r="CQ11421" s="439" t="inlineStr">
        <is>
          <t>KARNATAKA</t>
        </is>
      </c>
    </row>
    <row r="11422" ht="14.4" customHeight="1">
      <c r="CP11422" s="439" t="n">
        <v>590009</v>
      </c>
      <c r="CQ11422" s="439" t="inlineStr">
        <is>
          <t>KARNATAKA</t>
        </is>
      </c>
    </row>
    <row r="11423" ht="14.4" customHeight="1">
      <c r="CP11423" s="439" t="n">
        <v>590010</v>
      </c>
      <c r="CQ11423" s="439" t="inlineStr">
        <is>
          <t>KARNATAKA</t>
        </is>
      </c>
    </row>
    <row r="11424" ht="14.4" customHeight="1">
      <c r="CP11424" s="439" t="n">
        <v>590011</v>
      </c>
      <c r="CQ11424" s="439" t="inlineStr">
        <is>
          <t>KARNATAKA</t>
        </is>
      </c>
    </row>
    <row r="11425" ht="14.4" customHeight="1">
      <c r="CP11425" s="439" t="n">
        <v>590014</v>
      </c>
      <c r="CQ11425" s="439" t="inlineStr">
        <is>
          <t>KARNATAKA</t>
        </is>
      </c>
    </row>
    <row r="11426" ht="14.4" customHeight="1">
      <c r="CP11426" s="439" t="n">
        <v>590015</v>
      </c>
      <c r="CQ11426" s="439" t="inlineStr">
        <is>
          <t>KARNATAKA</t>
        </is>
      </c>
    </row>
    <row r="11427" ht="14.4" customHeight="1">
      <c r="CP11427" s="439" t="n">
        <v>590016</v>
      </c>
      <c r="CQ11427" s="439" t="inlineStr">
        <is>
          <t>KARNATAKA</t>
        </is>
      </c>
    </row>
    <row r="11428" ht="14.4" customHeight="1">
      <c r="CP11428" s="439" t="n">
        <v>590017</v>
      </c>
      <c r="CQ11428" s="439" t="inlineStr">
        <is>
          <t>KARNATAKA</t>
        </is>
      </c>
    </row>
    <row r="11429" ht="14.4" customHeight="1">
      <c r="CP11429" s="439" t="n">
        <v>590018</v>
      </c>
      <c r="CQ11429" s="439" t="inlineStr">
        <is>
          <t>KARNATAKA</t>
        </is>
      </c>
    </row>
    <row r="11430" ht="14.4" customHeight="1">
      <c r="CP11430" s="439" t="n">
        <v>590019</v>
      </c>
      <c r="CQ11430" s="439" t="inlineStr">
        <is>
          <t>KARNATAKA</t>
        </is>
      </c>
    </row>
    <row r="11431" ht="14.4" customHeight="1">
      <c r="CP11431" s="439" t="n">
        <v>590020</v>
      </c>
      <c r="CQ11431" s="439" t="inlineStr">
        <is>
          <t>KARNATAKA</t>
        </is>
      </c>
    </row>
    <row r="11432" ht="14.4" customHeight="1">
      <c r="CP11432" s="439" t="n">
        <v>591101</v>
      </c>
      <c r="CQ11432" s="439" t="inlineStr">
        <is>
          <t>KARNATAKA</t>
        </is>
      </c>
    </row>
    <row r="11433" ht="14.4" customHeight="1">
      <c r="CP11433" s="439" t="n">
        <v>591102</v>
      </c>
      <c r="CQ11433" s="439" t="inlineStr">
        <is>
          <t>KARNATAKA</t>
        </is>
      </c>
    </row>
    <row r="11434" ht="14.4" customHeight="1">
      <c r="CP11434" s="439" t="n">
        <v>591103</v>
      </c>
      <c r="CQ11434" s="439" t="inlineStr">
        <is>
          <t>KARNATAKA</t>
        </is>
      </c>
    </row>
    <row r="11435" ht="14.4" customHeight="1">
      <c r="CP11435" s="439" t="n">
        <v>591104</v>
      </c>
      <c r="CQ11435" s="439" t="inlineStr">
        <is>
          <t>KARNATAKA</t>
        </is>
      </c>
    </row>
    <row r="11436" ht="14.4" customHeight="1">
      <c r="CP11436" s="439" t="n">
        <v>591106</v>
      </c>
      <c r="CQ11436" s="439" t="inlineStr">
        <is>
          <t>KARNATAKA</t>
        </is>
      </c>
    </row>
    <row r="11437" ht="14.4" customHeight="1">
      <c r="CP11437" s="439" t="n">
        <v>591107</v>
      </c>
      <c r="CQ11437" s="439" t="inlineStr">
        <is>
          <t>KARNATAKA</t>
        </is>
      </c>
    </row>
    <row r="11438" ht="14.4" customHeight="1">
      <c r="CP11438" s="439" t="n">
        <v>591108</v>
      </c>
      <c r="CQ11438" s="439" t="inlineStr">
        <is>
          <t>KARNATAKA</t>
        </is>
      </c>
    </row>
    <row r="11439" ht="14.4" customHeight="1">
      <c r="CP11439" s="439" t="n">
        <v>591109</v>
      </c>
      <c r="CQ11439" s="439" t="inlineStr">
        <is>
          <t>KARNATAKA</t>
        </is>
      </c>
    </row>
    <row r="11440" ht="14.4" customHeight="1">
      <c r="CP11440" s="439" t="n">
        <v>591110</v>
      </c>
      <c r="CQ11440" s="439" t="inlineStr">
        <is>
          <t>KARNATAKA</t>
        </is>
      </c>
    </row>
    <row r="11441" ht="14.4" customHeight="1">
      <c r="CP11441" s="439" t="n">
        <v>591111</v>
      </c>
      <c r="CQ11441" s="439" t="inlineStr">
        <is>
          <t>KARNATAKA</t>
        </is>
      </c>
    </row>
    <row r="11442" ht="14.4" customHeight="1">
      <c r="CP11442" s="439" t="n">
        <v>591112</v>
      </c>
      <c r="CQ11442" s="439" t="inlineStr">
        <is>
          <t>KARNATAKA</t>
        </is>
      </c>
    </row>
    <row r="11443" ht="14.4" customHeight="1">
      <c r="CP11443" s="439" t="n">
        <v>591113</v>
      </c>
      <c r="CQ11443" s="439" t="inlineStr">
        <is>
          <t>KARNATAKA</t>
        </is>
      </c>
    </row>
    <row r="11444" ht="14.4" customHeight="1">
      <c r="CP11444" s="439" t="n">
        <v>591114</v>
      </c>
      <c r="CQ11444" s="439" t="inlineStr">
        <is>
          <t>KARNATAKA</t>
        </is>
      </c>
    </row>
    <row r="11445" ht="14.4" customHeight="1">
      <c r="CP11445" s="439" t="n">
        <v>591115</v>
      </c>
      <c r="CQ11445" s="439" t="inlineStr">
        <is>
          <t>KARNATAKA</t>
        </is>
      </c>
    </row>
    <row r="11446" ht="14.4" customHeight="1">
      <c r="CP11446" s="439" t="n">
        <v>591117</v>
      </c>
      <c r="CQ11446" s="439" t="inlineStr">
        <is>
          <t>KARNATAKA</t>
        </is>
      </c>
    </row>
    <row r="11447" ht="14.4" customHeight="1">
      <c r="CP11447" s="439" t="n">
        <v>591118</v>
      </c>
      <c r="CQ11447" s="439" t="inlineStr">
        <is>
          <t>KARNATAKA</t>
        </is>
      </c>
    </row>
    <row r="11448" ht="14.4" customHeight="1">
      <c r="CP11448" s="439" t="n">
        <v>591119</v>
      </c>
      <c r="CQ11448" s="439" t="inlineStr">
        <is>
          <t>KARNATAKA</t>
        </is>
      </c>
    </row>
    <row r="11449" ht="14.4" customHeight="1">
      <c r="CP11449" s="439" t="n">
        <v>591120</v>
      </c>
      <c r="CQ11449" s="439" t="inlineStr">
        <is>
          <t>KARNATAKA</t>
        </is>
      </c>
    </row>
    <row r="11450" ht="14.4" customHeight="1">
      <c r="CP11450" s="439" t="n">
        <v>591121</v>
      </c>
      <c r="CQ11450" s="439" t="inlineStr">
        <is>
          <t>KARNATAKA</t>
        </is>
      </c>
    </row>
    <row r="11451" ht="14.4" customHeight="1">
      <c r="CP11451" s="439" t="n">
        <v>591122</v>
      </c>
      <c r="CQ11451" s="439" t="inlineStr">
        <is>
          <t>KARNATAKA</t>
        </is>
      </c>
    </row>
    <row r="11452" ht="14.4" customHeight="1">
      <c r="CP11452" s="439" t="n">
        <v>591123</v>
      </c>
      <c r="CQ11452" s="439" t="inlineStr">
        <is>
          <t>KARNATAKA</t>
        </is>
      </c>
    </row>
    <row r="11453" ht="14.4" customHeight="1">
      <c r="CP11453" s="439" t="n">
        <v>591124</v>
      </c>
      <c r="CQ11453" s="439" t="inlineStr">
        <is>
          <t>KARNATAKA</t>
        </is>
      </c>
    </row>
    <row r="11454" ht="14.4" customHeight="1">
      <c r="CP11454" s="439" t="n">
        <v>591125</v>
      </c>
      <c r="CQ11454" s="439" t="inlineStr">
        <is>
          <t>KARNATAKA</t>
        </is>
      </c>
    </row>
    <row r="11455" ht="14.4" customHeight="1">
      <c r="CP11455" s="439" t="n">
        <v>591126</v>
      </c>
      <c r="CQ11455" s="439" t="inlineStr">
        <is>
          <t>KARNATAKA</t>
        </is>
      </c>
    </row>
    <row r="11456" ht="14.4" customHeight="1">
      <c r="CP11456" s="439" t="n">
        <v>591127</v>
      </c>
      <c r="CQ11456" s="439" t="inlineStr">
        <is>
          <t>KARNATAKA</t>
        </is>
      </c>
    </row>
    <row r="11457" ht="14.4" customHeight="1">
      <c r="CP11457" s="439" t="n">
        <v>591128</v>
      </c>
      <c r="CQ11457" s="439" t="inlineStr">
        <is>
          <t>KARNATAKA</t>
        </is>
      </c>
    </row>
    <row r="11458" ht="14.4" customHeight="1">
      <c r="CP11458" s="439" t="n">
        <v>591129</v>
      </c>
      <c r="CQ11458" s="439" t="inlineStr">
        <is>
          <t>KARNATAKA</t>
        </is>
      </c>
    </row>
    <row r="11459" ht="14.4" customHeight="1">
      <c r="CP11459" s="439" t="n">
        <v>591130</v>
      </c>
      <c r="CQ11459" s="439" t="inlineStr">
        <is>
          <t>KARNATAKA</t>
        </is>
      </c>
    </row>
    <row r="11460" ht="14.4" customHeight="1">
      <c r="CP11460" s="439" t="n">
        <v>591131</v>
      </c>
      <c r="CQ11460" s="439" t="inlineStr">
        <is>
          <t>KARNATAKA</t>
        </is>
      </c>
    </row>
    <row r="11461" ht="14.4" customHeight="1">
      <c r="CP11461" s="439" t="n">
        <v>591136</v>
      </c>
      <c r="CQ11461" s="439" t="inlineStr">
        <is>
          <t>KARNATAKA</t>
        </is>
      </c>
    </row>
    <row r="11462" ht="14.4" customHeight="1">
      <c r="CP11462" s="439" t="n">
        <v>591143</v>
      </c>
      <c r="CQ11462" s="439" t="inlineStr">
        <is>
          <t>KARNATAKA</t>
        </is>
      </c>
    </row>
    <row r="11463" ht="14.4" customHeight="1">
      <c r="CP11463" s="439" t="n">
        <v>591147</v>
      </c>
      <c r="CQ11463" s="439" t="inlineStr">
        <is>
          <t>KARNATAKA</t>
        </is>
      </c>
    </row>
    <row r="11464" ht="14.4" customHeight="1">
      <c r="CP11464" s="439" t="n">
        <v>591153</v>
      </c>
      <c r="CQ11464" s="439" t="inlineStr">
        <is>
          <t>KARNATAKA</t>
        </is>
      </c>
    </row>
    <row r="11465" ht="14.4" customHeight="1">
      <c r="CP11465" s="439" t="n">
        <v>591156</v>
      </c>
      <c r="CQ11465" s="439" t="inlineStr">
        <is>
          <t>KARNATAKA</t>
        </is>
      </c>
    </row>
    <row r="11466" ht="14.4" customHeight="1">
      <c r="CP11466" s="439" t="n">
        <v>591173</v>
      </c>
      <c r="CQ11466" s="439" t="inlineStr">
        <is>
          <t>KARNATAKA</t>
        </is>
      </c>
    </row>
    <row r="11467" ht="14.4" customHeight="1">
      <c r="CP11467" s="439" t="n">
        <v>591201</v>
      </c>
      <c r="CQ11467" s="439" t="inlineStr">
        <is>
          <t>KARNATAKA</t>
        </is>
      </c>
    </row>
    <row r="11468" ht="14.4" customHeight="1">
      <c r="CP11468" s="439" t="n">
        <v>591211</v>
      </c>
      <c r="CQ11468" s="439" t="inlineStr">
        <is>
          <t>KARNATAKA</t>
        </is>
      </c>
    </row>
    <row r="11469" ht="14.4" customHeight="1">
      <c r="CP11469" s="439" t="n">
        <v>591212</v>
      </c>
      <c r="CQ11469" s="439" t="inlineStr">
        <is>
          <t>KARNATAKA</t>
        </is>
      </c>
    </row>
    <row r="11470" ht="14.4" customHeight="1">
      <c r="CP11470" s="439" t="n">
        <v>591213</v>
      </c>
      <c r="CQ11470" s="439" t="inlineStr">
        <is>
          <t>KARNATAKA</t>
        </is>
      </c>
    </row>
    <row r="11471" ht="14.4" customHeight="1">
      <c r="CP11471" s="439" t="n">
        <v>591214</v>
      </c>
      <c r="CQ11471" s="439" t="inlineStr">
        <is>
          <t>KARNATAKA</t>
        </is>
      </c>
    </row>
    <row r="11472" ht="14.4" customHeight="1">
      <c r="CP11472" s="439" t="n">
        <v>591215</v>
      </c>
      <c r="CQ11472" s="439" t="inlineStr">
        <is>
          <t>KARNATAKA</t>
        </is>
      </c>
    </row>
    <row r="11473" ht="14.4" customHeight="1">
      <c r="CP11473" s="439" t="n">
        <v>591216</v>
      </c>
      <c r="CQ11473" s="439" t="inlineStr">
        <is>
          <t>KARNATAKA</t>
        </is>
      </c>
    </row>
    <row r="11474" ht="14.4" customHeight="1">
      <c r="CP11474" s="439" t="n">
        <v>591217</v>
      </c>
      <c r="CQ11474" s="439" t="inlineStr">
        <is>
          <t>KARNATAKA</t>
        </is>
      </c>
    </row>
    <row r="11475" ht="14.4" customHeight="1">
      <c r="CP11475" s="439" t="n">
        <v>591218</v>
      </c>
      <c r="CQ11475" s="439" t="inlineStr">
        <is>
          <t>KARNATAKA</t>
        </is>
      </c>
    </row>
    <row r="11476" ht="14.4" customHeight="1">
      <c r="CP11476" s="439" t="n">
        <v>591219</v>
      </c>
      <c r="CQ11476" s="439" t="inlineStr">
        <is>
          <t>KARNATAKA</t>
        </is>
      </c>
    </row>
    <row r="11477" ht="14.4" customHeight="1">
      <c r="CP11477" s="439" t="n">
        <v>591220</v>
      </c>
      <c r="CQ11477" s="439" t="inlineStr">
        <is>
          <t>KARNATAKA</t>
        </is>
      </c>
    </row>
    <row r="11478" ht="14.4" customHeight="1">
      <c r="CP11478" s="439" t="n">
        <v>591221</v>
      </c>
      <c r="CQ11478" s="439" t="inlineStr">
        <is>
          <t>KARNATAKA</t>
        </is>
      </c>
    </row>
    <row r="11479" ht="14.4" customHeight="1">
      <c r="CP11479" s="439" t="n">
        <v>591222</v>
      </c>
      <c r="CQ11479" s="439" t="inlineStr">
        <is>
          <t>KARNATAKA</t>
        </is>
      </c>
    </row>
    <row r="11480" ht="14.4" customHeight="1">
      <c r="CP11480" s="439" t="n">
        <v>591223</v>
      </c>
      <c r="CQ11480" s="439" t="inlineStr">
        <is>
          <t>KARNATAKA</t>
        </is>
      </c>
    </row>
    <row r="11481" ht="14.4" customHeight="1">
      <c r="CP11481" s="439" t="n">
        <v>591224</v>
      </c>
      <c r="CQ11481" s="439" t="inlineStr">
        <is>
          <t>KARNATAKA</t>
        </is>
      </c>
    </row>
    <row r="11482" ht="14.4" customHeight="1">
      <c r="CP11482" s="439" t="n">
        <v>591225</v>
      </c>
      <c r="CQ11482" s="439" t="inlineStr">
        <is>
          <t>KARNATAKA</t>
        </is>
      </c>
    </row>
    <row r="11483" ht="14.4" customHeight="1">
      <c r="CP11483" s="439" t="n">
        <v>591226</v>
      </c>
      <c r="CQ11483" s="439" t="inlineStr">
        <is>
          <t>KARNATAKA</t>
        </is>
      </c>
    </row>
    <row r="11484" ht="14.4" customHeight="1">
      <c r="CP11484" s="439" t="n">
        <v>591227</v>
      </c>
      <c r="CQ11484" s="439" t="inlineStr">
        <is>
          <t>KARNATAKA</t>
        </is>
      </c>
    </row>
    <row r="11485" ht="14.4" customHeight="1">
      <c r="CP11485" s="439" t="n">
        <v>591228</v>
      </c>
      <c r="CQ11485" s="439" t="inlineStr">
        <is>
          <t>KARNATAKA</t>
        </is>
      </c>
    </row>
    <row r="11486" ht="14.4" customHeight="1">
      <c r="CP11486" s="439" t="n">
        <v>591229</v>
      </c>
      <c r="CQ11486" s="439" t="inlineStr">
        <is>
          <t>KARNATAKA</t>
        </is>
      </c>
    </row>
    <row r="11487" ht="14.4" customHeight="1">
      <c r="CP11487" s="439" t="n">
        <v>591230</v>
      </c>
      <c r="CQ11487" s="439" t="inlineStr">
        <is>
          <t>KARNATAKA</t>
        </is>
      </c>
    </row>
    <row r="11488" ht="14.4" customHeight="1">
      <c r="CP11488" s="439" t="n">
        <v>591231</v>
      </c>
      <c r="CQ11488" s="439" t="inlineStr">
        <is>
          <t>KARNATAKA</t>
        </is>
      </c>
    </row>
    <row r="11489" ht="14.4" customHeight="1">
      <c r="CP11489" s="439" t="n">
        <v>591232</v>
      </c>
      <c r="CQ11489" s="439" t="inlineStr">
        <is>
          <t>KARNATAKA</t>
        </is>
      </c>
    </row>
    <row r="11490" ht="14.4" customHeight="1">
      <c r="CP11490" s="439" t="n">
        <v>591233</v>
      </c>
      <c r="CQ11490" s="439" t="inlineStr">
        <is>
          <t>KARNATAKA</t>
        </is>
      </c>
    </row>
    <row r="11491" ht="14.4" customHeight="1">
      <c r="CP11491" s="439" t="n">
        <v>591234</v>
      </c>
      <c r="CQ11491" s="439" t="inlineStr">
        <is>
          <t>KARNATAKA</t>
        </is>
      </c>
    </row>
    <row r="11492" ht="14.4" customHeight="1">
      <c r="CP11492" s="439" t="n">
        <v>591235</v>
      </c>
      <c r="CQ11492" s="439" t="inlineStr">
        <is>
          <t>KARNATAKA</t>
        </is>
      </c>
    </row>
    <row r="11493" ht="14.4" customHeight="1">
      <c r="CP11493" s="439" t="n">
        <v>591236</v>
      </c>
      <c r="CQ11493" s="439" t="inlineStr">
        <is>
          <t>KARNATAKA</t>
        </is>
      </c>
    </row>
    <row r="11494" ht="14.4" customHeight="1">
      <c r="CP11494" s="439" t="n">
        <v>591237</v>
      </c>
      <c r="CQ11494" s="439" t="inlineStr">
        <is>
          <t>KARNATAKA</t>
        </is>
      </c>
    </row>
    <row r="11495" ht="14.4" customHeight="1">
      <c r="CP11495" s="439" t="n">
        <v>591238</v>
      </c>
      <c r="CQ11495" s="439" t="inlineStr">
        <is>
          <t>KARNATAKA</t>
        </is>
      </c>
    </row>
    <row r="11496" ht="14.4" customHeight="1">
      <c r="CP11496" s="439" t="n">
        <v>591239</v>
      </c>
      <c r="CQ11496" s="439" t="inlineStr">
        <is>
          <t>KARNATAKA</t>
        </is>
      </c>
    </row>
    <row r="11497" ht="14.4" customHeight="1">
      <c r="CP11497" s="439" t="n">
        <v>591240</v>
      </c>
      <c r="CQ11497" s="439" t="inlineStr">
        <is>
          <t>KARNATAKA</t>
        </is>
      </c>
    </row>
    <row r="11498" ht="14.4" customHeight="1">
      <c r="CP11498" s="439" t="n">
        <v>591241</v>
      </c>
      <c r="CQ11498" s="439" t="inlineStr">
        <is>
          <t>KARNATAKA</t>
        </is>
      </c>
    </row>
    <row r="11499" ht="14.4" customHeight="1">
      <c r="CP11499" s="439" t="n">
        <v>591242</v>
      </c>
      <c r="CQ11499" s="439" t="inlineStr">
        <is>
          <t>KARNATAKA</t>
        </is>
      </c>
    </row>
    <row r="11500" ht="14.4" customHeight="1">
      <c r="CP11500" s="439" t="n">
        <v>591243</v>
      </c>
      <c r="CQ11500" s="439" t="inlineStr">
        <is>
          <t>KARNATAKA</t>
        </is>
      </c>
    </row>
    <row r="11501" ht="14.4" customHeight="1">
      <c r="CP11501" s="439" t="n">
        <v>591244</v>
      </c>
      <c r="CQ11501" s="439" t="inlineStr">
        <is>
          <t>KARNATAKA</t>
        </is>
      </c>
    </row>
    <row r="11502" ht="14.4" customHeight="1">
      <c r="CP11502" s="439" t="n">
        <v>591246</v>
      </c>
      <c r="CQ11502" s="439" t="inlineStr">
        <is>
          <t>KARNATAKA</t>
        </is>
      </c>
    </row>
    <row r="11503" ht="14.4" customHeight="1">
      <c r="CP11503" s="439" t="n">
        <v>591247</v>
      </c>
      <c r="CQ11503" s="439" t="inlineStr">
        <is>
          <t>KARNATAKA</t>
        </is>
      </c>
    </row>
    <row r="11504" ht="14.4" customHeight="1">
      <c r="CP11504" s="439" t="n">
        <v>591248</v>
      </c>
      <c r="CQ11504" s="439" t="inlineStr">
        <is>
          <t>KARNATAKA</t>
        </is>
      </c>
    </row>
    <row r="11505" ht="14.4" customHeight="1">
      <c r="CP11505" s="439" t="n">
        <v>591254</v>
      </c>
      <c r="CQ11505" s="439" t="inlineStr">
        <is>
          <t>KARNATAKA</t>
        </is>
      </c>
    </row>
    <row r="11506" ht="14.4" customHeight="1">
      <c r="CP11506" s="439" t="n">
        <v>591263</v>
      </c>
      <c r="CQ11506" s="439" t="inlineStr">
        <is>
          <t>KARNATAKA</t>
        </is>
      </c>
    </row>
    <row r="11507" ht="14.4" customHeight="1">
      <c r="CP11507" s="439" t="n">
        <v>591265</v>
      </c>
      <c r="CQ11507" s="439" t="inlineStr">
        <is>
          <t>KARNATAKA</t>
        </is>
      </c>
    </row>
    <row r="11508" ht="14.4" customHeight="1">
      <c r="CP11508" s="439" t="n">
        <v>591287</v>
      </c>
      <c r="CQ11508" s="439" t="inlineStr">
        <is>
          <t>KARNATAKA</t>
        </is>
      </c>
    </row>
    <row r="11509" ht="14.4" customHeight="1">
      <c r="CP11509" s="439" t="n">
        <v>591301</v>
      </c>
      <c r="CQ11509" s="439" t="inlineStr">
        <is>
          <t>KARNATAKA</t>
        </is>
      </c>
    </row>
    <row r="11510" ht="14.4" customHeight="1">
      <c r="CP11510" s="439" t="n">
        <v>591302</v>
      </c>
      <c r="CQ11510" s="439" t="inlineStr">
        <is>
          <t>KARNATAKA</t>
        </is>
      </c>
    </row>
    <row r="11511" ht="14.4" customHeight="1">
      <c r="CP11511" s="439" t="n">
        <v>591303</v>
      </c>
      <c r="CQ11511" s="439" t="inlineStr">
        <is>
          <t>KARNATAKA</t>
        </is>
      </c>
    </row>
    <row r="11512" ht="14.4" customHeight="1">
      <c r="CP11512" s="439" t="n">
        <v>591304</v>
      </c>
      <c r="CQ11512" s="439" t="inlineStr">
        <is>
          <t>KARNATAKA</t>
        </is>
      </c>
    </row>
    <row r="11513" ht="14.4" customHeight="1">
      <c r="CP11513" s="439" t="n">
        <v>591305</v>
      </c>
      <c r="CQ11513" s="439" t="inlineStr">
        <is>
          <t>KARNATAKA</t>
        </is>
      </c>
    </row>
    <row r="11514" ht="14.4" customHeight="1">
      <c r="CP11514" s="439" t="n">
        <v>591306</v>
      </c>
      <c r="CQ11514" s="439" t="inlineStr">
        <is>
          <t>KARNATAKA</t>
        </is>
      </c>
    </row>
    <row r="11515" ht="14.4" customHeight="1">
      <c r="CP11515" s="439" t="n">
        <v>591307</v>
      </c>
      <c r="CQ11515" s="439" t="inlineStr">
        <is>
          <t>KARNATAKA</t>
        </is>
      </c>
    </row>
    <row r="11516" ht="14.4" customHeight="1">
      <c r="CP11516" s="439" t="n">
        <v>591308</v>
      </c>
      <c r="CQ11516" s="439" t="inlineStr">
        <is>
          <t>KARNATAKA</t>
        </is>
      </c>
    </row>
    <row r="11517" ht="14.4" customHeight="1">
      <c r="CP11517" s="439" t="n">
        <v>591309</v>
      </c>
      <c r="CQ11517" s="439" t="inlineStr">
        <is>
          <t>KARNATAKA</t>
        </is>
      </c>
    </row>
    <row r="11518" ht="14.4" customHeight="1">
      <c r="CP11518" s="439" t="n">
        <v>591310</v>
      </c>
      <c r="CQ11518" s="439" t="inlineStr">
        <is>
          <t>KARNATAKA</t>
        </is>
      </c>
    </row>
    <row r="11519" ht="14.4" customHeight="1">
      <c r="CP11519" s="439" t="n">
        <v>591311</v>
      </c>
      <c r="CQ11519" s="439" t="inlineStr">
        <is>
          <t>KARNATAKA</t>
        </is>
      </c>
    </row>
    <row r="11520" ht="14.4" customHeight="1">
      <c r="CP11520" s="439" t="n">
        <v>591312</v>
      </c>
      <c r="CQ11520" s="439" t="inlineStr">
        <is>
          <t>KARNATAKA</t>
        </is>
      </c>
    </row>
    <row r="11521" ht="14.4" customHeight="1">
      <c r="CP11521" s="439" t="n">
        <v>591313</v>
      </c>
      <c r="CQ11521" s="439" t="inlineStr">
        <is>
          <t>KARNATAKA</t>
        </is>
      </c>
    </row>
    <row r="11522" ht="14.4" customHeight="1">
      <c r="CP11522" s="439" t="n">
        <v>591314</v>
      </c>
      <c r="CQ11522" s="439" t="inlineStr">
        <is>
          <t>KARNATAKA</t>
        </is>
      </c>
    </row>
    <row r="11523" ht="14.4" customHeight="1">
      <c r="CP11523" s="439" t="n">
        <v>591315</v>
      </c>
      <c r="CQ11523" s="439" t="inlineStr">
        <is>
          <t>KARNATAKA</t>
        </is>
      </c>
    </row>
    <row r="11524" ht="14.4" customHeight="1">
      <c r="CP11524" s="439" t="n">
        <v>591316</v>
      </c>
      <c r="CQ11524" s="439" t="inlineStr">
        <is>
          <t>KARNATAKA</t>
        </is>
      </c>
    </row>
    <row r="11525" ht="14.4" customHeight="1">
      <c r="CP11525" s="439" t="n">
        <v>591317</v>
      </c>
      <c r="CQ11525" s="439" t="inlineStr">
        <is>
          <t>KARNATAKA</t>
        </is>
      </c>
    </row>
    <row r="11526" ht="14.4" customHeight="1">
      <c r="CP11526" s="439" t="n">
        <v>591340</v>
      </c>
      <c r="CQ11526" s="439" t="inlineStr">
        <is>
          <t>KARNATAKA</t>
        </is>
      </c>
    </row>
    <row r="11527" ht="14.4" customHeight="1">
      <c r="CP11527" s="439" t="n">
        <v>591344</v>
      </c>
      <c r="CQ11527" s="439" t="inlineStr">
        <is>
          <t>KARNATAKA</t>
        </is>
      </c>
    </row>
    <row r="11528" ht="14.4" customHeight="1">
      <c r="CP11528" s="439" t="n">
        <v>591345</v>
      </c>
      <c r="CQ11528" s="439" t="inlineStr">
        <is>
          <t>KARNATAKA</t>
        </is>
      </c>
    </row>
    <row r="11529" ht="14.4" customHeight="1">
      <c r="CP11529" s="439" t="n">
        <v>591346</v>
      </c>
      <c r="CQ11529" s="439" t="inlineStr">
        <is>
          <t>KARNATAKA</t>
        </is>
      </c>
    </row>
    <row r="11530" ht="14.4" customHeight="1">
      <c r="CP11530" s="439" t="n">
        <v>600001</v>
      </c>
      <c r="CQ11530" s="439" t="inlineStr">
        <is>
          <t>TAMIL NADU</t>
        </is>
      </c>
    </row>
    <row r="11531" ht="14.4" customHeight="1">
      <c r="CP11531" s="439" t="n">
        <v>600002</v>
      </c>
      <c r="CQ11531" s="439" t="inlineStr">
        <is>
          <t>TAMIL NADU</t>
        </is>
      </c>
    </row>
    <row r="11532" ht="14.4" customHeight="1">
      <c r="CP11532" s="439" t="n">
        <v>600003</v>
      </c>
      <c r="CQ11532" s="439" t="inlineStr">
        <is>
          <t>TAMIL NADU</t>
        </is>
      </c>
    </row>
    <row r="11533" ht="14.4" customHeight="1">
      <c r="CP11533" s="439" t="n">
        <v>600004</v>
      </c>
      <c r="CQ11533" s="439" t="inlineStr">
        <is>
          <t>TAMIL NADU</t>
        </is>
      </c>
    </row>
    <row r="11534" ht="14.4" customHeight="1">
      <c r="CP11534" s="439" t="n">
        <v>600005</v>
      </c>
      <c r="CQ11534" s="439" t="inlineStr">
        <is>
          <t>TAMIL NADU</t>
        </is>
      </c>
    </row>
    <row r="11535" ht="14.4" customHeight="1">
      <c r="CP11535" s="439" t="n">
        <v>600006</v>
      </c>
      <c r="CQ11535" s="439" t="inlineStr">
        <is>
          <t>TAMIL NADU</t>
        </is>
      </c>
    </row>
    <row r="11536" ht="14.4" customHeight="1">
      <c r="CP11536" s="439" t="n">
        <v>600007</v>
      </c>
      <c r="CQ11536" s="439" t="inlineStr">
        <is>
          <t>TAMIL NADU</t>
        </is>
      </c>
    </row>
    <row r="11537" ht="14.4" customHeight="1">
      <c r="CP11537" s="439" t="n">
        <v>600008</v>
      </c>
      <c r="CQ11537" s="439" t="inlineStr">
        <is>
          <t>TAMIL NADU</t>
        </is>
      </c>
    </row>
    <row r="11538" ht="14.4" customHeight="1">
      <c r="CP11538" s="439" t="n">
        <v>600009</v>
      </c>
      <c r="CQ11538" s="439" t="inlineStr">
        <is>
          <t>TAMIL NADU</t>
        </is>
      </c>
    </row>
    <row r="11539" ht="14.4" customHeight="1">
      <c r="CP11539" s="439" t="n">
        <v>600010</v>
      </c>
      <c r="CQ11539" s="439" t="inlineStr">
        <is>
          <t>TAMIL NADU</t>
        </is>
      </c>
    </row>
    <row r="11540" ht="14.4" customHeight="1">
      <c r="CP11540" s="439" t="n">
        <v>600011</v>
      </c>
      <c r="CQ11540" s="439" t="inlineStr">
        <is>
          <t>TAMIL NADU</t>
        </is>
      </c>
    </row>
    <row r="11541" ht="14.4" customHeight="1">
      <c r="CP11541" s="439" t="n">
        <v>600012</v>
      </c>
      <c r="CQ11541" s="439" t="inlineStr">
        <is>
          <t>TAMIL NADU</t>
        </is>
      </c>
    </row>
    <row r="11542" ht="14.4" customHeight="1">
      <c r="CP11542" s="439" t="n">
        <v>600013</v>
      </c>
      <c r="CQ11542" s="439" t="inlineStr">
        <is>
          <t>TAMIL NADU</t>
        </is>
      </c>
    </row>
    <row r="11543" ht="14.4" customHeight="1">
      <c r="CP11543" s="439" t="n">
        <v>600014</v>
      </c>
      <c r="CQ11543" s="439" t="inlineStr">
        <is>
          <t>TAMIL NADU</t>
        </is>
      </c>
    </row>
    <row r="11544" ht="14.4" customHeight="1">
      <c r="CP11544" s="439" t="n">
        <v>600015</v>
      </c>
      <c r="CQ11544" s="439" t="inlineStr">
        <is>
          <t>TAMIL NADU</t>
        </is>
      </c>
    </row>
    <row r="11545" ht="14.4" customHeight="1">
      <c r="CP11545" s="439" t="n">
        <v>600016</v>
      </c>
      <c r="CQ11545" s="439" t="inlineStr">
        <is>
          <t>TAMIL NADU</t>
        </is>
      </c>
    </row>
    <row r="11546" ht="14.4" customHeight="1">
      <c r="CP11546" s="439" t="n">
        <v>600017</v>
      </c>
      <c r="CQ11546" s="439" t="inlineStr">
        <is>
          <t>TAMIL NADU</t>
        </is>
      </c>
    </row>
    <row r="11547" ht="14.4" customHeight="1">
      <c r="CP11547" s="439" t="n">
        <v>600018</v>
      </c>
      <c r="CQ11547" s="439" t="inlineStr">
        <is>
          <t>TAMIL NADU</t>
        </is>
      </c>
    </row>
    <row r="11548" ht="14.4" customHeight="1">
      <c r="CP11548" s="439" t="n">
        <v>600019</v>
      </c>
      <c r="CQ11548" s="439" t="inlineStr">
        <is>
          <t>TAMIL NADU</t>
        </is>
      </c>
    </row>
    <row r="11549" ht="14.4" customHeight="1">
      <c r="CP11549" s="439" t="n">
        <v>600020</v>
      </c>
      <c r="CQ11549" s="439" t="inlineStr">
        <is>
          <t>TAMIL NADU</t>
        </is>
      </c>
    </row>
    <row r="11550" ht="14.4" customHeight="1">
      <c r="CP11550" s="439" t="n">
        <v>600021</v>
      </c>
      <c r="CQ11550" s="439" t="inlineStr">
        <is>
          <t>TAMIL NADU</t>
        </is>
      </c>
    </row>
    <row r="11551" ht="14.4" customHeight="1">
      <c r="CP11551" s="439" t="n">
        <v>600022</v>
      </c>
      <c r="CQ11551" s="439" t="inlineStr">
        <is>
          <t>TAMIL NADU</t>
        </is>
      </c>
    </row>
    <row r="11552" ht="14.4" customHeight="1">
      <c r="CP11552" s="439" t="n">
        <v>600023</v>
      </c>
      <c r="CQ11552" s="439" t="inlineStr">
        <is>
          <t>TAMIL NADU</t>
        </is>
      </c>
    </row>
    <row r="11553" ht="14.4" customHeight="1">
      <c r="CP11553" s="439" t="n">
        <v>600024</v>
      </c>
      <c r="CQ11553" s="439" t="inlineStr">
        <is>
          <t>TAMIL NADU</t>
        </is>
      </c>
    </row>
    <row r="11554" ht="14.4" customHeight="1">
      <c r="CP11554" s="439" t="n">
        <v>600025</v>
      </c>
      <c r="CQ11554" s="439" t="inlineStr">
        <is>
          <t>TAMIL NADU</t>
        </is>
      </c>
    </row>
    <row r="11555" ht="14.4" customHeight="1">
      <c r="CP11555" s="439" t="n">
        <v>600026</v>
      </c>
      <c r="CQ11555" s="439" t="inlineStr">
        <is>
          <t>TAMIL NADU</t>
        </is>
      </c>
    </row>
    <row r="11556" ht="14.4" customHeight="1">
      <c r="CP11556" s="439" t="n">
        <v>600028</v>
      </c>
      <c r="CQ11556" s="439" t="inlineStr">
        <is>
          <t>TAMIL NADU</t>
        </is>
      </c>
    </row>
    <row r="11557" ht="14.4" customHeight="1">
      <c r="CP11557" s="439" t="n">
        <v>600030</v>
      </c>
      <c r="CQ11557" s="439" t="inlineStr">
        <is>
          <t>TAMIL NADU</t>
        </is>
      </c>
    </row>
    <row r="11558" ht="14.4" customHeight="1">
      <c r="CP11558" s="439" t="n">
        <v>600031</v>
      </c>
      <c r="CQ11558" s="439" t="inlineStr">
        <is>
          <t>TAMIL NADU</t>
        </is>
      </c>
    </row>
    <row r="11559" ht="14.4" customHeight="1">
      <c r="CP11559" s="439" t="n">
        <v>600032</v>
      </c>
      <c r="CQ11559" s="439" t="inlineStr">
        <is>
          <t>TAMIL NADU</t>
        </is>
      </c>
    </row>
    <row r="11560" ht="14.4" customHeight="1">
      <c r="CP11560" s="439" t="n">
        <v>600033</v>
      </c>
      <c r="CQ11560" s="439" t="inlineStr">
        <is>
          <t>TAMIL NADU</t>
        </is>
      </c>
    </row>
    <row r="11561" ht="14.4" customHeight="1">
      <c r="CP11561" s="439" t="n">
        <v>600034</v>
      </c>
      <c r="CQ11561" s="439" t="inlineStr">
        <is>
          <t>TAMIL NADU</t>
        </is>
      </c>
    </row>
    <row r="11562" ht="14.4" customHeight="1">
      <c r="CP11562" s="439" t="n">
        <v>600035</v>
      </c>
      <c r="CQ11562" s="439" t="inlineStr">
        <is>
          <t>TAMIL NADU</t>
        </is>
      </c>
    </row>
    <row r="11563" ht="14.4" customHeight="1">
      <c r="CP11563" s="439" t="n">
        <v>600036</v>
      </c>
      <c r="CQ11563" s="439" t="inlineStr">
        <is>
          <t>TAMIL NADU</t>
        </is>
      </c>
    </row>
    <row r="11564" ht="14.4" customHeight="1">
      <c r="CP11564" s="439" t="n">
        <v>600037</v>
      </c>
      <c r="CQ11564" s="439" t="inlineStr">
        <is>
          <t>TAMIL NADU</t>
        </is>
      </c>
    </row>
    <row r="11565" ht="14.4" customHeight="1">
      <c r="CP11565" s="439" t="n">
        <v>600038</v>
      </c>
      <c r="CQ11565" s="439" t="inlineStr">
        <is>
          <t>TAMIL NADU</t>
        </is>
      </c>
    </row>
    <row r="11566" ht="14.4" customHeight="1">
      <c r="CP11566" s="439" t="n">
        <v>600039</v>
      </c>
      <c r="CQ11566" s="439" t="inlineStr">
        <is>
          <t>TAMIL NADU</t>
        </is>
      </c>
    </row>
    <row r="11567" ht="14.4" customHeight="1">
      <c r="CP11567" s="439" t="n">
        <v>600040</v>
      </c>
      <c r="CQ11567" s="439" t="inlineStr">
        <is>
          <t>TAMIL NADU</t>
        </is>
      </c>
    </row>
    <row r="11568" ht="14.4" customHeight="1">
      <c r="CP11568" s="439" t="n">
        <v>600041</v>
      </c>
      <c r="CQ11568" s="439" t="inlineStr">
        <is>
          <t>TAMIL NADU</t>
        </is>
      </c>
    </row>
    <row r="11569" ht="14.4" customHeight="1">
      <c r="CP11569" s="439" t="n">
        <v>600042</v>
      </c>
      <c r="CQ11569" s="439" t="inlineStr">
        <is>
          <t>TAMIL NADU</t>
        </is>
      </c>
    </row>
    <row r="11570" ht="14.4" customHeight="1">
      <c r="CP11570" s="439" t="n">
        <v>600043</v>
      </c>
      <c r="CQ11570" s="439" t="inlineStr">
        <is>
          <t>TAMIL NADU</t>
        </is>
      </c>
    </row>
    <row r="11571" ht="14.4" customHeight="1">
      <c r="CP11571" s="439" t="n">
        <v>600044</v>
      </c>
      <c r="CQ11571" s="439" t="inlineStr">
        <is>
          <t>TAMIL NADU</t>
        </is>
      </c>
    </row>
    <row r="11572" ht="14.4" customHeight="1">
      <c r="CP11572" s="439" t="n">
        <v>600045</v>
      </c>
      <c r="CQ11572" s="439" t="inlineStr">
        <is>
          <t>TAMIL NADU</t>
        </is>
      </c>
    </row>
    <row r="11573" ht="14.4" customHeight="1">
      <c r="CP11573" s="439" t="n">
        <v>600046</v>
      </c>
      <c r="CQ11573" s="439" t="inlineStr">
        <is>
          <t>TAMIL NADU</t>
        </is>
      </c>
    </row>
    <row r="11574" ht="14.4" customHeight="1">
      <c r="CP11574" s="439" t="n">
        <v>600047</v>
      </c>
      <c r="CQ11574" s="439" t="inlineStr">
        <is>
          <t>TAMIL NADU</t>
        </is>
      </c>
    </row>
    <row r="11575" ht="14.4" customHeight="1">
      <c r="CP11575" s="439" t="n">
        <v>600048</v>
      </c>
      <c r="CQ11575" s="439" t="inlineStr">
        <is>
          <t>TAMIL NADU</t>
        </is>
      </c>
    </row>
    <row r="11576" ht="14.4" customHeight="1">
      <c r="CP11576" s="439" t="n">
        <v>600049</v>
      </c>
      <c r="CQ11576" s="439" t="inlineStr">
        <is>
          <t>TAMIL NADU</t>
        </is>
      </c>
    </row>
    <row r="11577" ht="14.4" customHeight="1">
      <c r="CP11577" s="439" t="n">
        <v>600050</v>
      </c>
      <c r="CQ11577" s="439" t="inlineStr">
        <is>
          <t>TAMIL NADU</t>
        </is>
      </c>
    </row>
    <row r="11578" ht="14.4" customHeight="1">
      <c r="CP11578" s="439" t="n">
        <v>600051</v>
      </c>
      <c r="CQ11578" s="439" t="inlineStr">
        <is>
          <t>TAMIL NADU</t>
        </is>
      </c>
    </row>
    <row r="11579" ht="14.4" customHeight="1">
      <c r="CP11579" s="439" t="n">
        <v>600052</v>
      </c>
      <c r="CQ11579" s="439" t="inlineStr">
        <is>
          <t>TAMIL NADU</t>
        </is>
      </c>
    </row>
    <row r="11580" ht="14.4" customHeight="1">
      <c r="CP11580" s="439" t="n">
        <v>600053</v>
      </c>
      <c r="CQ11580" s="439" t="inlineStr">
        <is>
          <t>TAMIL NADU</t>
        </is>
      </c>
    </row>
    <row r="11581" ht="14.4" customHeight="1">
      <c r="CP11581" s="439" t="n">
        <v>600054</v>
      </c>
      <c r="CQ11581" s="439" t="inlineStr">
        <is>
          <t>TAMIL NADU</t>
        </is>
      </c>
    </row>
    <row r="11582" ht="14.4" customHeight="1">
      <c r="CP11582" s="439" t="n">
        <v>600055</v>
      </c>
      <c r="CQ11582" s="439" t="inlineStr">
        <is>
          <t>TAMIL NADU</t>
        </is>
      </c>
    </row>
    <row r="11583" ht="14.4" customHeight="1">
      <c r="CP11583" s="439" t="n">
        <v>600056</v>
      </c>
      <c r="CQ11583" s="439" t="inlineStr">
        <is>
          <t>TAMIL NADU</t>
        </is>
      </c>
    </row>
    <row r="11584" ht="14.4" customHeight="1">
      <c r="CP11584" s="439" t="n">
        <v>600057</v>
      </c>
      <c r="CQ11584" s="439" t="inlineStr">
        <is>
          <t>TAMIL NADU</t>
        </is>
      </c>
    </row>
    <row r="11585" ht="14.4" customHeight="1">
      <c r="CP11585" s="439" t="n">
        <v>600058</v>
      </c>
      <c r="CQ11585" s="439" t="inlineStr">
        <is>
          <t>TAMIL NADU</t>
        </is>
      </c>
    </row>
    <row r="11586" ht="14.4" customHeight="1">
      <c r="CP11586" s="439" t="n">
        <v>600059</v>
      </c>
      <c r="CQ11586" s="439" t="inlineStr">
        <is>
          <t>TAMIL NADU</t>
        </is>
      </c>
    </row>
    <row r="11587" ht="14.4" customHeight="1">
      <c r="CP11587" s="439" t="n">
        <v>600060</v>
      </c>
      <c r="CQ11587" s="439" t="inlineStr">
        <is>
          <t>TAMIL NADU</t>
        </is>
      </c>
    </row>
    <row r="11588" ht="14.4" customHeight="1">
      <c r="CP11588" s="439" t="n">
        <v>600061</v>
      </c>
      <c r="CQ11588" s="439" t="inlineStr">
        <is>
          <t>TAMIL NADU</t>
        </is>
      </c>
    </row>
    <row r="11589" ht="14.4" customHeight="1">
      <c r="CP11589" s="439" t="n">
        <v>600062</v>
      </c>
      <c r="CQ11589" s="439" t="inlineStr">
        <is>
          <t>TAMIL NADU</t>
        </is>
      </c>
    </row>
    <row r="11590" ht="14.4" customHeight="1">
      <c r="CP11590" s="439" t="n">
        <v>600063</v>
      </c>
      <c r="CQ11590" s="439" t="inlineStr">
        <is>
          <t>TAMIL NADU</t>
        </is>
      </c>
    </row>
    <row r="11591" ht="14.4" customHeight="1">
      <c r="CP11591" s="439" t="n">
        <v>600064</v>
      </c>
      <c r="CQ11591" s="439" t="inlineStr">
        <is>
          <t>TAMIL NADU</t>
        </is>
      </c>
    </row>
    <row r="11592" ht="14.4" customHeight="1">
      <c r="CP11592" s="439" t="n">
        <v>600066</v>
      </c>
      <c r="CQ11592" s="439" t="inlineStr">
        <is>
          <t>TAMIL NADU</t>
        </is>
      </c>
    </row>
    <row r="11593" ht="14.4" customHeight="1">
      <c r="CP11593" s="439" t="n">
        <v>600067</v>
      </c>
      <c r="CQ11593" s="439" t="inlineStr">
        <is>
          <t>TAMIL NADU</t>
        </is>
      </c>
    </row>
    <row r="11594" ht="14.4" customHeight="1">
      <c r="CP11594" s="439" t="n">
        <v>600068</v>
      </c>
      <c r="CQ11594" s="439" t="inlineStr">
        <is>
          <t>TAMIL NADU</t>
        </is>
      </c>
    </row>
    <row r="11595" ht="14.4" customHeight="1">
      <c r="CP11595" s="439" t="n">
        <v>600069</v>
      </c>
      <c r="CQ11595" s="439" t="inlineStr">
        <is>
          <t>TAMIL NADU</t>
        </is>
      </c>
    </row>
    <row r="11596" ht="14.4" customHeight="1">
      <c r="CP11596" s="439" t="n">
        <v>600070</v>
      </c>
      <c r="CQ11596" s="439" t="inlineStr">
        <is>
          <t>TAMIL NADU</t>
        </is>
      </c>
    </row>
    <row r="11597" ht="14.4" customHeight="1">
      <c r="CP11597" s="439" t="n">
        <v>600071</v>
      </c>
      <c r="CQ11597" s="439" t="inlineStr">
        <is>
          <t>TAMIL NADU</t>
        </is>
      </c>
    </row>
    <row r="11598" ht="14.4" customHeight="1">
      <c r="CP11598" s="439" t="n">
        <v>600072</v>
      </c>
      <c r="CQ11598" s="439" t="inlineStr">
        <is>
          <t>TAMIL NADU</t>
        </is>
      </c>
    </row>
    <row r="11599" ht="14.4" customHeight="1">
      <c r="CP11599" s="439" t="n">
        <v>600073</v>
      </c>
      <c r="CQ11599" s="439" t="inlineStr">
        <is>
          <t>TAMIL NADU</t>
        </is>
      </c>
    </row>
    <row r="11600" ht="14.4" customHeight="1">
      <c r="CP11600" s="439" t="n">
        <v>600074</v>
      </c>
      <c r="CQ11600" s="439" t="inlineStr">
        <is>
          <t>TAMIL NADU</t>
        </is>
      </c>
    </row>
    <row r="11601" ht="14.4" customHeight="1">
      <c r="CP11601" s="439" t="n">
        <v>600075</v>
      </c>
      <c r="CQ11601" s="439" t="inlineStr">
        <is>
          <t>TAMIL NADU</t>
        </is>
      </c>
    </row>
    <row r="11602" ht="14.4" customHeight="1">
      <c r="CP11602" s="439" t="n">
        <v>600076</v>
      </c>
      <c r="CQ11602" s="439" t="inlineStr">
        <is>
          <t>TAMIL NADU</t>
        </is>
      </c>
    </row>
    <row r="11603" ht="14.4" customHeight="1">
      <c r="CP11603" s="439" t="n">
        <v>600077</v>
      </c>
      <c r="CQ11603" s="439" t="inlineStr">
        <is>
          <t>TAMIL NADU</t>
        </is>
      </c>
    </row>
    <row r="11604" ht="14.4" customHeight="1">
      <c r="CP11604" s="439" t="n">
        <v>600078</v>
      </c>
      <c r="CQ11604" s="439" t="inlineStr">
        <is>
          <t>TAMIL NADU</t>
        </is>
      </c>
    </row>
    <row r="11605" ht="14.4" customHeight="1">
      <c r="CP11605" s="439" t="n">
        <v>600081</v>
      </c>
      <c r="CQ11605" s="439" t="inlineStr">
        <is>
          <t>TAMIL NADU</t>
        </is>
      </c>
    </row>
    <row r="11606" ht="14.4" customHeight="1">
      <c r="CP11606" s="439" t="n">
        <v>600082</v>
      </c>
      <c r="CQ11606" s="439" t="inlineStr">
        <is>
          <t>TAMIL NADU</t>
        </is>
      </c>
    </row>
    <row r="11607" ht="14.4" customHeight="1">
      <c r="CP11607" s="439" t="n">
        <v>600083</v>
      </c>
      <c r="CQ11607" s="439" t="inlineStr">
        <is>
          <t>TAMIL NADU</t>
        </is>
      </c>
    </row>
    <row r="11608" ht="14.4" customHeight="1">
      <c r="CP11608" s="439" t="n">
        <v>600084</v>
      </c>
      <c r="CQ11608" s="439" t="inlineStr">
        <is>
          <t>TAMIL NADU</t>
        </is>
      </c>
    </row>
    <row r="11609" ht="14.4" customHeight="1">
      <c r="CP11609" s="439" t="n">
        <v>600085</v>
      </c>
      <c r="CQ11609" s="439" t="inlineStr">
        <is>
          <t>TAMIL NADU</t>
        </is>
      </c>
    </row>
    <row r="11610" ht="14.4" customHeight="1">
      <c r="CP11610" s="439" t="n">
        <v>600086</v>
      </c>
      <c r="CQ11610" s="439" t="inlineStr">
        <is>
          <t>TAMIL NADU</t>
        </is>
      </c>
    </row>
    <row r="11611" ht="14.4" customHeight="1">
      <c r="CP11611" s="439" t="n">
        <v>600087</v>
      </c>
      <c r="CQ11611" s="439" t="inlineStr">
        <is>
          <t>TAMIL NADU</t>
        </is>
      </c>
    </row>
    <row r="11612" ht="14.4" customHeight="1">
      <c r="CP11612" s="439" t="n">
        <v>600088</v>
      </c>
      <c r="CQ11612" s="439" t="inlineStr">
        <is>
          <t>TAMIL NADU</t>
        </is>
      </c>
    </row>
    <row r="11613" ht="14.4" customHeight="1">
      <c r="CP11613" s="439" t="n">
        <v>600089</v>
      </c>
      <c r="CQ11613" s="439" t="inlineStr">
        <is>
          <t>TAMIL NADU</t>
        </is>
      </c>
    </row>
    <row r="11614" ht="14.4" customHeight="1">
      <c r="CP11614" s="439" t="n">
        <v>600090</v>
      </c>
      <c r="CQ11614" s="439" t="inlineStr">
        <is>
          <t>TAMIL NADU</t>
        </is>
      </c>
    </row>
    <row r="11615" ht="14.4" customHeight="1">
      <c r="CP11615" s="439" t="n">
        <v>600091</v>
      </c>
      <c r="CQ11615" s="439" t="inlineStr">
        <is>
          <t>TAMIL NADU</t>
        </is>
      </c>
    </row>
    <row r="11616" ht="14.4" customHeight="1">
      <c r="CP11616" s="439" t="n">
        <v>600092</v>
      </c>
      <c r="CQ11616" s="439" t="inlineStr">
        <is>
          <t>TAMIL NADU</t>
        </is>
      </c>
    </row>
    <row r="11617" ht="14.4" customHeight="1">
      <c r="CP11617" s="439" t="n">
        <v>600093</v>
      </c>
      <c r="CQ11617" s="439" t="inlineStr">
        <is>
          <t>TAMIL NADU</t>
        </is>
      </c>
    </row>
    <row r="11618" ht="14.4" customHeight="1">
      <c r="CP11618" s="439" t="n">
        <v>600094</v>
      </c>
      <c r="CQ11618" s="439" t="inlineStr">
        <is>
          <t>TAMIL NADU</t>
        </is>
      </c>
    </row>
    <row r="11619" ht="14.4" customHeight="1">
      <c r="CP11619" s="439" t="n">
        <v>600095</v>
      </c>
      <c r="CQ11619" s="439" t="inlineStr">
        <is>
          <t>TAMIL NADU</t>
        </is>
      </c>
    </row>
    <row r="11620" ht="14.4" customHeight="1">
      <c r="CP11620" s="439" t="n">
        <v>600096</v>
      </c>
      <c r="CQ11620" s="439" t="inlineStr">
        <is>
          <t>TAMIL NADU</t>
        </is>
      </c>
    </row>
    <row r="11621" ht="14.4" customHeight="1">
      <c r="CP11621" s="439" t="n">
        <v>600097</v>
      </c>
      <c r="CQ11621" s="439" t="inlineStr">
        <is>
          <t>TAMIL NADU</t>
        </is>
      </c>
    </row>
    <row r="11622" ht="14.4" customHeight="1">
      <c r="CP11622" s="439" t="n">
        <v>600099</v>
      </c>
      <c r="CQ11622" s="439" t="inlineStr">
        <is>
          <t>TAMIL NADU</t>
        </is>
      </c>
    </row>
    <row r="11623" ht="14.4" customHeight="1">
      <c r="CP11623" s="439" t="n">
        <v>600100</v>
      </c>
      <c r="CQ11623" s="439" t="inlineStr">
        <is>
          <t>TAMIL NADU</t>
        </is>
      </c>
    </row>
    <row r="11624" ht="14.4" customHeight="1">
      <c r="CP11624" s="439" t="n">
        <v>600101</v>
      </c>
      <c r="CQ11624" s="439" t="inlineStr">
        <is>
          <t>TAMIL NADU</t>
        </is>
      </c>
    </row>
    <row r="11625" ht="14.4" customHeight="1">
      <c r="CP11625" s="439" t="n">
        <v>600102</v>
      </c>
      <c r="CQ11625" s="439" t="inlineStr">
        <is>
          <t>TAMIL NADU</t>
        </is>
      </c>
    </row>
    <row r="11626" ht="14.4" customHeight="1">
      <c r="CP11626" s="439" t="n">
        <v>600103</v>
      </c>
      <c r="CQ11626" s="439" t="inlineStr">
        <is>
          <t>TAMIL NADU</t>
        </is>
      </c>
    </row>
    <row r="11627" ht="14.4" customHeight="1">
      <c r="CP11627" s="439" t="n">
        <v>600104</v>
      </c>
      <c r="CQ11627" s="439" t="inlineStr">
        <is>
          <t>TAMIL NADU</t>
        </is>
      </c>
    </row>
    <row r="11628" ht="14.4" customHeight="1">
      <c r="CP11628" s="439" t="n">
        <v>600106</v>
      </c>
      <c r="CQ11628" s="439" t="inlineStr">
        <is>
          <t>TAMIL NADU</t>
        </is>
      </c>
    </row>
    <row r="11629" ht="14.4" customHeight="1">
      <c r="CP11629" s="439" t="n">
        <v>600107</v>
      </c>
      <c r="CQ11629" s="439" t="inlineStr">
        <is>
          <t>TAMIL NADU</t>
        </is>
      </c>
    </row>
    <row r="11630" ht="14.4" customHeight="1">
      <c r="CP11630" s="439" t="n">
        <v>600110</v>
      </c>
      <c r="CQ11630" s="439" t="inlineStr">
        <is>
          <t>TAMIL NADU</t>
        </is>
      </c>
    </row>
    <row r="11631" ht="14.4" customHeight="1">
      <c r="CP11631" s="439" t="n">
        <v>600113</v>
      </c>
      <c r="CQ11631" s="439" t="inlineStr">
        <is>
          <t>TAMIL NADU</t>
        </is>
      </c>
    </row>
    <row r="11632" ht="14.4" customHeight="1">
      <c r="CP11632" s="439" t="n">
        <v>600115</v>
      </c>
      <c r="CQ11632" s="439" t="inlineStr">
        <is>
          <t>TAMIL NADU</t>
        </is>
      </c>
    </row>
    <row r="11633" ht="14.4" customHeight="1">
      <c r="CP11633" s="439" t="n">
        <v>600116</v>
      </c>
      <c r="CQ11633" s="439" t="inlineStr">
        <is>
          <t>TAMIL NADU</t>
        </is>
      </c>
    </row>
    <row r="11634" ht="14.4" customHeight="1">
      <c r="CP11634" s="439" t="n">
        <v>600117</v>
      </c>
      <c r="CQ11634" s="439" t="inlineStr">
        <is>
          <t>TAMIL NADU</t>
        </is>
      </c>
    </row>
    <row r="11635" ht="14.4" customHeight="1">
      <c r="CP11635" s="439" t="n">
        <v>600118</v>
      </c>
      <c r="CQ11635" s="439" t="inlineStr">
        <is>
          <t>TAMIL NADU</t>
        </is>
      </c>
    </row>
    <row r="11636" ht="14.4" customHeight="1">
      <c r="CP11636" s="439" t="n">
        <v>600119</v>
      </c>
      <c r="CQ11636" s="439" t="inlineStr">
        <is>
          <t>TAMIL NADU</t>
        </is>
      </c>
    </row>
    <row r="11637" ht="14.4" customHeight="1">
      <c r="CP11637" s="439" t="n">
        <v>600120</v>
      </c>
      <c r="CQ11637" s="439" t="inlineStr">
        <is>
          <t>TAMIL NADU</t>
        </is>
      </c>
    </row>
    <row r="11638" ht="14.4" customHeight="1">
      <c r="CP11638" s="439" t="n">
        <v>600122</v>
      </c>
      <c r="CQ11638" s="439" t="inlineStr">
        <is>
          <t>TAMIL NADU</t>
        </is>
      </c>
    </row>
    <row r="11639" ht="14.4" customHeight="1">
      <c r="CP11639" s="439" t="n">
        <v>600123</v>
      </c>
      <c r="CQ11639" s="439" t="inlineStr">
        <is>
          <t>TAMIL NADU</t>
        </is>
      </c>
    </row>
    <row r="11640" ht="14.4" customHeight="1">
      <c r="CP11640" s="439" t="n">
        <v>600124</v>
      </c>
      <c r="CQ11640" s="439" t="inlineStr">
        <is>
          <t>TAMIL NADU</t>
        </is>
      </c>
    </row>
    <row r="11641" ht="14.4" customHeight="1">
      <c r="CP11641" s="439" t="n">
        <v>600125</v>
      </c>
      <c r="CQ11641" s="439" t="inlineStr">
        <is>
          <t>TAMIL NADU</t>
        </is>
      </c>
    </row>
    <row r="11642" ht="14.4" customHeight="1">
      <c r="CP11642" s="439" t="n">
        <v>600126</v>
      </c>
      <c r="CQ11642" s="439" t="inlineStr">
        <is>
          <t>TAMIL NADU</t>
        </is>
      </c>
    </row>
    <row r="11643" ht="14.4" customHeight="1">
      <c r="CP11643" s="439" t="n">
        <v>600127</v>
      </c>
      <c r="CQ11643" s="439" t="inlineStr">
        <is>
          <t>TAMIL NADU</t>
        </is>
      </c>
    </row>
    <row r="11644" ht="14.4" customHeight="1">
      <c r="CP11644" s="439" t="n">
        <v>600128</v>
      </c>
      <c r="CQ11644" s="439" t="inlineStr">
        <is>
          <t>TAMIL NADU</t>
        </is>
      </c>
    </row>
    <row r="11645" ht="14.4" customHeight="1">
      <c r="CP11645" s="439" t="n">
        <v>600129</v>
      </c>
      <c r="CQ11645" s="439" t="inlineStr">
        <is>
          <t>TAMIL NADU</t>
        </is>
      </c>
    </row>
    <row r="11646" ht="14.4" customHeight="1">
      <c r="CP11646" s="439" t="n">
        <v>600130</v>
      </c>
      <c r="CQ11646" s="439" t="inlineStr">
        <is>
          <t>TAMIL NADU</t>
        </is>
      </c>
    </row>
    <row r="11647" ht="14.4" customHeight="1">
      <c r="CP11647" s="439" t="n">
        <v>600131</v>
      </c>
      <c r="CQ11647" s="439" t="inlineStr">
        <is>
          <t>TAMIL NADU</t>
        </is>
      </c>
    </row>
    <row r="11648" ht="14.4" customHeight="1">
      <c r="CP11648" s="439" t="n">
        <v>600132</v>
      </c>
      <c r="CQ11648" s="439" t="inlineStr">
        <is>
          <t>TAMIL NADU</t>
        </is>
      </c>
    </row>
    <row r="11649" ht="14.4" customHeight="1">
      <c r="CP11649" s="439" t="n">
        <v>601101</v>
      </c>
      <c r="CQ11649" s="439" t="inlineStr">
        <is>
          <t>TAMIL NADU</t>
        </is>
      </c>
    </row>
    <row r="11650" ht="14.4" customHeight="1">
      <c r="CP11650" s="439" t="n">
        <v>601102</v>
      </c>
      <c r="CQ11650" s="439" t="inlineStr">
        <is>
          <t>TAMIL NADU</t>
        </is>
      </c>
    </row>
    <row r="11651" ht="14.4" customHeight="1">
      <c r="CP11651" s="439" t="n">
        <v>601103</v>
      </c>
      <c r="CQ11651" s="439" t="inlineStr">
        <is>
          <t>TAMIL NADU</t>
        </is>
      </c>
    </row>
    <row r="11652" ht="14.4" customHeight="1">
      <c r="CP11652" s="439" t="n">
        <v>601201</v>
      </c>
      <c r="CQ11652" s="439" t="inlineStr">
        <is>
          <t>TAMIL NADU</t>
        </is>
      </c>
    </row>
    <row r="11653" ht="14.4" customHeight="1">
      <c r="CP11653" s="439" t="n">
        <v>601202</v>
      </c>
      <c r="CQ11653" s="439" t="inlineStr">
        <is>
          <t>TAMIL NADU</t>
        </is>
      </c>
    </row>
    <row r="11654" ht="14.4" customHeight="1">
      <c r="CP11654" s="439" t="n">
        <v>601203</v>
      </c>
      <c r="CQ11654" s="439" t="inlineStr">
        <is>
          <t>TAMIL NADU</t>
        </is>
      </c>
    </row>
    <row r="11655" ht="14.4" customHeight="1">
      <c r="CP11655" s="439" t="n">
        <v>601204</v>
      </c>
      <c r="CQ11655" s="439" t="inlineStr">
        <is>
          <t>TAMIL NADU</t>
        </is>
      </c>
    </row>
    <row r="11656" ht="14.4" customHeight="1">
      <c r="CP11656" s="439" t="n">
        <v>601205</v>
      </c>
      <c r="CQ11656" s="439" t="inlineStr">
        <is>
          <t>TAMIL NADU</t>
        </is>
      </c>
    </row>
    <row r="11657" ht="14.4" customHeight="1">
      <c r="CP11657" s="439" t="n">
        <v>601206</v>
      </c>
      <c r="CQ11657" s="439" t="inlineStr">
        <is>
          <t>TAMIL NADU</t>
        </is>
      </c>
    </row>
    <row r="11658" ht="14.4" customHeight="1">
      <c r="CP11658" s="439" t="n">
        <v>601301</v>
      </c>
      <c r="CQ11658" s="439" t="inlineStr">
        <is>
          <t>TAMIL NADU</t>
        </is>
      </c>
    </row>
    <row r="11659" ht="14.4" customHeight="1">
      <c r="CP11659" s="439" t="n">
        <v>602001</v>
      </c>
      <c r="CQ11659" s="439" t="inlineStr">
        <is>
          <t>TAMIL NADU</t>
        </is>
      </c>
    </row>
    <row r="11660" ht="14.4" customHeight="1">
      <c r="CP11660" s="439" t="n">
        <v>602002</v>
      </c>
      <c r="CQ11660" s="439" t="inlineStr">
        <is>
          <t>TAMIL NADU</t>
        </is>
      </c>
    </row>
    <row r="11661" ht="14.4" customHeight="1">
      <c r="CP11661" s="439" t="n">
        <v>602003</v>
      </c>
      <c r="CQ11661" s="439" t="inlineStr">
        <is>
          <t>TAMIL NADU</t>
        </is>
      </c>
    </row>
    <row r="11662" ht="14.4" customHeight="1">
      <c r="CP11662" s="439" t="n">
        <v>602021</v>
      </c>
      <c r="CQ11662" s="439" t="inlineStr">
        <is>
          <t>TAMIL NADU</t>
        </is>
      </c>
    </row>
    <row r="11663" ht="14.4" customHeight="1">
      <c r="CP11663" s="439" t="n">
        <v>602023</v>
      </c>
      <c r="CQ11663" s="439" t="inlineStr">
        <is>
          <t>TAMIL NADU</t>
        </is>
      </c>
    </row>
    <row r="11664" ht="14.4" customHeight="1">
      <c r="CP11664" s="439" t="n">
        <v>602024</v>
      </c>
      <c r="CQ11664" s="439" t="inlineStr">
        <is>
          <t>TAMIL NADU</t>
        </is>
      </c>
    </row>
    <row r="11665" ht="14.4" customHeight="1">
      <c r="CP11665" s="439" t="n">
        <v>602025</v>
      </c>
      <c r="CQ11665" s="439" t="inlineStr">
        <is>
          <t>TAMIL NADU</t>
        </is>
      </c>
    </row>
    <row r="11666" ht="14.4" customHeight="1">
      <c r="CP11666" s="439" t="n">
        <v>602026</v>
      </c>
      <c r="CQ11666" s="439" t="inlineStr">
        <is>
          <t>TAMIL NADU</t>
        </is>
      </c>
    </row>
    <row r="11667" ht="14.4" customHeight="1">
      <c r="CP11667" s="439" t="n">
        <v>602105</v>
      </c>
      <c r="CQ11667" s="439" t="inlineStr">
        <is>
          <t>TAMIL NADU</t>
        </is>
      </c>
    </row>
    <row r="11668" ht="14.4" customHeight="1">
      <c r="CP11668" s="439" t="n">
        <v>602106</v>
      </c>
      <c r="CQ11668" s="439" t="inlineStr">
        <is>
          <t>TAMIL NADU</t>
        </is>
      </c>
    </row>
    <row r="11669" ht="14.4" customHeight="1">
      <c r="CP11669" s="439" t="n">
        <v>602108</v>
      </c>
      <c r="CQ11669" s="439" t="inlineStr">
        <is>
          <t>TAMIL NADU</t>
        </is>
      </c>
    </row>
    <row r="11670" ht="14.4" customHeight="1">
      <c r="CP11670" s="439" t="n">
        <v>602117</v>
      </c>
      <c r="CQ11670" s="439" t="inlineStr">
        <is>
          <t>TAMIL NADU</t>
        </is>
      </c>
    </row>
    <row r="11671" ht="14.4" customHeight="1">
      <c r="CP11671" s="439" t="n">
        <v>603001</v>
      </c>
      <c r="CQ11671" s="439" t="inlineStr">
        <is>
          <t>TAMIL NADU</t>
        </is>
      </c>
    </row>
    <row r="11672" ht="14.4" customHeight="1">
      <c r="CP11672" s="439" t="n">
        <v>603002</v>
      </c>
      <c r="CQ11672" s="439" t="inlineStr">
        <is>
          <t>TAMIL NADU</t>
        </is>
      </c>
    </row>
    <row r="11673" ht="14.4" customHeight="1">
      <c r="CP11673" s="439" t="n">
        <v>603003</v>
      </c>
      <c r="CQ11673" s="439" t="inlineStr">
        <is>
          <t>TAMIL NADU</t>
        </is>
      </c>
    </row>
    <row r="11674" ht="14.4" customHeight="1">
      <c r="CP11674" s="439" t="n">
        <v>603004</v>
      </c>
      <c r="CQ11674" s="439" t="inlineStr">
        <is>
          <t>TAMIL NADU</t>
        </is>
      </c>
    </row>
    <row r="11675" ht="14.4" customHeight="1">
      <c r="CP11675" s="439" t="n">
        <v>603101</v>
      </c>
      <c r="CQ11675" s="439" t="inlineStr">
        <is>
          <t>TAMIL NADU</t>
        </is>
      </c>
    </row>
    <row r="11676" ht="14.4" customHeight="1">
      <c r="CP11676" s="439" t="n">
        <v>603102</v>
      </c>
      <c r="CQ11676" s="439" t="inlineStr">
        <is>
          <t>TAMIL NADU</t>
        </is>
      </c>
    </row>
    <row r="11677" ht="14.4" customHeight="1">
      <c r="CP11677" s="439" t="n">
        <v>603103</v>
      </c>
      <c r="CQ11677" s="439" t="inlineStr">
        <is>
          <t>TAMIL NADU</t>
        </is>
      </c>
    </row>
    <row r="11678" ht="14.4" customHeight="1">
      <c r="CP11678" s="439" t="n">
        <v>603104</v>
      </c>
      <c r="CQ11678" s="439" t="inlineStr">
        <is>
          <t>TAMIL NADU</t>
        </is>
      </c>
    </row>
    <row r="11679" ht="14.4" customHeight="1">
      <c r="CP11679" s="439" t="n">
        <v>603105</v>
      </c>
      <c r="CQ11679" s="439" t="inlineStr">
        <is>
          <t>TAMIL NADU</t>
        </is>
      </c>
    </row>
    <row r="11680" ht="14.4" customHeight="1">
      <c r="CP11680" s="439" t="n">
        <v>603106</v>
      </c>
      <c r="CQ11680" s="439" t="inlineStr">
        <is>
          <t>TAMIL NADU</t>
        </is>
      </c>
    </row>
    <row r="11681" ht="14.4" customHeight="1">
      <c r="CP11681" s="439" t="n">
        <v>603107</v>
      </c>
      <c r="CQ11681" s="439" t="inlineStr">
        <is>
          <t>TAMIL NADU</t>
        </is>
      </c>
    </row>
    <row r="11682" ht="14.4" customHeight="1">
      <c r="CP11682" s="439" t="n">
        <v>603108</v>
      </c>
      <c r="CQ11682" s="439" t="inlineStr">
        <is>
          <t>TAMIL NADU</t>
        </is>
      </c>
    </row>
    <row r="11683" ht="14.4" customHeight="1">
      <c r="CP11683" s="439" t="n">
        <v>603109</v>
      </c>
      <c r="CQ11683" s="439" t="inlineStr">
        <is>
          <t>TAMIL NADU</t>
        </is>
      </c>
    </row>
    <row r="11684" ht="14.4" customHeight="1">
      <c r="CP11684" s="439" t="n">
        <v>603110</v>
      </c>
      <c r="CQ11684" s="439" t="inlineStr">
        <is>
          <t>TAMIL NADU</t>
        </is>
      </c>
    </row>
    <row r="11685" ht="14.4" customHeight="1">
      <c r="CP11685" s="439" t="n">
        <v>603111</v>
      </c>
      <c r="CQ11685" s="439" t="inlineStr">
        <is>
          <t>TAMIL NADU</t>
        </is>
      </c>
    </row>
    <row r="11686" ht="14.4" customHeight="1">
      <c r="CP11686" s="439" t="n">
        <v>603112</v>
      </c>
      <c r="CQ11686" s="439" t="inlineStr">
        <is>
          <t>TAMIL NADU</t>
        </is>
      </c>
    </row>
    <row r="11687" ht="14.4" customHeight="1">
      <c r="CP11687" s="439" t="n">
        <v>603127</v>
      </c>
      <c r="CQ11687" s="439" t="inlineStr">
        <is>
          <t>TAMIL NADU</t>
        </is>
      </c>
    </row>
    <row r="11688" ht="14.4" customHeight="1">
      <c r="CP11688" s="439" t="n">
        <v>603201</v>
      </c>
      <c r="CQ11688" s="439" t="inlineStr">
        <is>
          <t>TAMIL NADU</t>
        </is>
      </c>
    </row>
    <row r="11689" ht="14.4" customHeight="1">
      <c r="CP11689" s="439" t="n">
        <v>603202</v>
      </c>
      <c r="CQ11689" s="439" t="inlineStr">
        <is>
          <t>TAMIL NADU</t>
        </is>
      </c>
    </row>
    <row r="11690" ht="14.4" customHeight="1">
      <c r="CP11690" s="439" t="n">
        <v>603203</v>
      </c>
      <c r="CQ11690" s="439" t="inlineStr">
        <is>
          <t>TAMIL NADU</t>
        </is>
      </c>
    </row>
    <row r="11691" ht="14.4" customHeight="1">
      <c r="CP11691" s="439" t="n">
        <v>603204</v>
      </c>
      <c r="CQ11691" s="439" t="inlineStr">
        <is>
          <t>TAMIL NADU</t>
        </is>
      </c>
    </row>
    <row r="11692" ht="14.4" customHeight="1">
      <c r="CP11692" s="439" t="n">
        <v>603209</v>
      </c>
      <c r="CQ11692" s="439" t="inlineStr">
        <is>
          <t>TAMIL NADU</t>
        </is>
      </c>
    </row>
    <row r="11693" ht="14.4" customHeight="1">
      <c r="CP11693" s="439" t="n">
        <v>603210</v>
      </c>
      <c r="CQ11693" s="439" t="inlineStr">
        <is>
          <t>TAMIL NADU</t>
        </is>
      </c>
    </row>
    <row r="11694" ht="14.4" customHeight="1">
      <c r="CP11694" s="439" t="n">
        <v>603211</v>
      </c>
      <c r="CQ11694" s="439" t="inlineStr">
        <is>
          <t>TAMIL NADU</t>
        </is>
      </c>
    </row>
    <row r="11695" ht="14.4" customHeight="1">
      <c r="CP11695" s="439" t="n">
        <v>603301</v>
      </c>
      <c r="CQ11695" s="439" t="inlineStr">
        <is>
          <t>TAMIL NADU</t>
        </is>
      </c>
    </row>
    <row r="11696" ht="14.4" customHeight="1">
      <c r="CP11696" s="439" t="n">
        <v>603302</v>
      </c>
      <c r="CQ11696" s="439" t="inlineStr">
        <is>
          <t>TAMIL NADU</t>
        </is>
      </c>
    </row>
    <row r="11697" ht="14.4" customHeight="1">
      <c r="CP11697" s="439" t="n">
        <v>603303</v>
      </c>
      <c r="CQ11697" s="439" t="inlineStr">
        <is>
          <t>TAMIL NADU</t>
        </is>
      </c>
    </row>
    <row r="11698" ht="14.4" customHeight="1">
      <c r="CP11698" s="439" t="n">
        <v>603304</v>
      </c>
      <c r="CQ11698" s="439" t="inlineStr">
        <is>
          <t>TAMIL NADU</t>
        </is>
      </c>
    </row>
    <row r="11699" ht="14.4" customHeight="1">
      <c r="CP11699" s="439" t="n">
        <v>603305</v>
      </c>
      <c r="CQ11699" s="439" t="inlineStr">
        <is>
          <t>TAMIL NADU</t>
        </is>
      </c>
    </row>
    <row r="11700" ht="14.4" customHeight="1">
      <c r="CP11700" s="439" t="n">
        <v>603306</v>
      </c>
      <c r="CQ11700" s="439" t="inlineStr">
        <is>
          <t>TAMIL NADU</t>
        </is>
      </c>
    </row>
    <row r="11701" ht="14.4" customHeight="1">
      <c r="CP11701" s="439" t="n">
        <v>603307</v>
      </c>
      <c r="CQ11701" s="439" t="inlineStr">
        <is>
          <t>TAMIL NADU</t>
        </is>
      </c>
    </row>
    <row r="11702" ht="14.4" customHeight="1">
      <c r="CP11702" s="439" t="n">
        <v>603308</v>
      </c>
      <c r="CQ11702" s="439" t="inlineStr">
        <is>
          <t>TAMIL NADU</t>
        </is>
      </c>
    </row>
    <row r="11703" ht="14.4" customHeight="1">
      <c r="CP11703" s="439" t="n">
        <v>603309</v>
      </c>
      <c r="CQ11703" s="439" t="inlineStr">
        <is>
          <t>TAMIL NADU</t>
        </is>
      </c>
    </row>
    <row r="11704" ht="14.4" customHeight="1">
      <c r="CP11704" s="439" t="n">
        <v>603310</v>
      </c>
      <c r="CQ11704" s="439" t="inlineStr">
        <is>
          <t>TAMIL NADU</t>
        </is>
      </c>
    </row>
    <row r="11705" ht="14.4" customHeight="1">
      <c r="CP11705" s="439" t="n">
        <v>603311</v>
      </c>
      <c r="CQ11705" s="439" t="inlineStr">
        <is>
          <t>TAMIL NADU</t>
        </is>
      </c>
    </row>
    <row r="11706" ht="14.4" customHeight="1">
      <c r="CP11706" s="439" t="n">
        <v>603312</v>
      </c>
      <c r="CQ11706" s="439" t="inlineStr">
        <is>
          <t>TAMIL NADU</t>
        </is>
      </c>
    </row>
    <row r="11707" ht="14.4" customHeight="1">
      <c r="CP11707" s="439" t="n">
        <v>603313</v>
      </c>
      <c r="CQ11707" s="439" t="inlineStr">
        <is>
          <t>TAMIL NADU</t>
        </is>
      </c>
    </row>
    <row r="11708" ht="14.4" customHeight="1">
      <c r="CP11708" s="439" t="n">
        <v>603314</v>
      </c>
      <c r="CQ11708" s="439" t="inlineStr">
        <is>
          <t>TAMIL NADU</t>
        </is>
      </c>
    </row>
    <row r="11709" ht="14.4" customHeight="1">
      <c r="CP11709" s="439" t="n">
        <v>603319</v>
      </c>
      <c r="CQ11709" s="439" t="inlineStr">
        <is>
          <t>TAMIL NADU</t>
        </is>
      </c>
    </row>
    <row r="11710" ht="14.4" customHeight="1">
      <c r="CP11710" s="439" t="n">
        <v>603401</v>
      </c>
      <c r="CQ11710" s="439" t="inlineStr">
        <is>
          <t>TAMIL NADU</t>
        </is>
      </c>
    </row>
    <row r="11711" ht="14.4" customHeight="1">
      <c r="CP11711" s="439" t="n">
        <v>603402</v>
      </c>
      <c r="CQ11711" s="439" t="inlineStr">
        <is>
          <t>TAMIL NADU</t>
        </is>
      </c>
    </row>
    <row r="11712" ht="14.4" customHeight="1">
      <c r="CP11712" s="439" t="n">
        <v>603403</v>
      </c>
      <c r="CQ11712" s="439" t="inlineStr">
        <is>
          <t>TAMIL NADU</t>
        </is>
      </c>
    </row>
    <row r="11713" ht="14.4" customHeight="1">
      <c r="CP11713" s="439" t="n">
        <v>603405</v>
      </c>
      <c r="CQ11713" s="439" t="inlineStr">
        <is>
          <t>TAMIL NADU</t>
        </is>
      </c>
    </row>
    <row r="11714" ht="14.4" customHeight="1">
      <c r="CP11714" s="439" t="n">
        <v>603406</v>
      </c>
      <c r="CQ11714" s="439" t="inlineStr">
        <is>
          <t>TAMIL NADU</t>
        </is>
      </c>
    </row>
    <row r="11715" ht="14.4" customHeight="1">
      <c r="CP11715" s="439" t="n">
        <v>604001</v>
      </c>
      <c r="CQ11715" s="439" t="inlineStr">
        <is>
          <t>TAMIL NADU</t>
        </is>
      </c>
    </row>
    <row r="11716" ht="14.4" customHeight="1">
      <c r="CP11716" s="439" t="n">
        <v>604101</v>
      </c>
      <c r="CQ11716" s="439" t="inlineStr">
        <is>
          <t>TAMIL NADU</t>
        </is>
      </c>
    </row>
    <row r="11717" ht="14.4" customHeight="1">
      <c r="CP11717" s="439" t="n">
        <v>604102</v>
      </c>
      <c r="CQ11717" s="439" t="inlineStr">
        <is>
          <t>TAMIL NADU</t>
        </is>
      </c>
    </row>
    <row r="11718" ht="14.4" customHeight="1">
      <c r="CP11718" s="439" t="n">
        <v>604151</v>
      </c>
      <c r="CQ11718" s="439" t="inlineStr">
        <is>
          <t>TAMIL NADU</t>
        </is>
      </c>
    </row>
    <row r="11719" ht="14.4" customHeight="1">
      <c r="CP11719" s="439" t="n">
        <v>604152</v>
      </c>
      <c r="CQ11719" s="439" t="inlineStr">
        <is>
          <t>TAMIL NADU</t>
        </is>
      </c>
    </row>
    <row r="11720" ht="14.4" customHeight="1">
      <c r="CP11720" s="439" t="n">
        <v>604153</v>
      </c>
      <c r="CQ11720" s="439" t="inlineStr">
        <is>
          <t>TAMIL NADU</t>
        </is>
      </c>
    </row>
    <row r="11721" ht="14.4" customHeight="1">
      <c r="CP11721" s="439" t="n">
        <v>604154</v>
      </c>
      <c r="CQ11721" s="439" t="inlineStr">
        <is>
          <t>TAMIL NADU</t>
        </is>
      </c>
    </row>
    <row r="11722" ht="14.4" customHeight="1">
      <c r="CP11722" s="439" t="n">
        <v>604201</v>
      </c>
      <c r="CQ11722" s="439" t="inlineStr">
        <is>
          <t>TAMIL NADU</t>
        </is>
      </c>
    </row>
    <row r="11723" ht="14.4" customHeight="1">
      <c r="CP11723" s="439" t="n">
        <v>604202</v>
      </c>
      <c r="CQ11723" s="439" t="inlineStr">
        <is>
          <t>TAMIL NADU</t>
        </is>
      </c>
    </row>
    <row r="11724" ht="14.4" customHeight="1">
      <c r="CP11724" s="439" t="n">
        <v>604203</v>
      </c>
      <c r="CQ11724" s="439" t="inlineStr">
        <is>
          <t>TAMIL NADU</t>
        </is>
      </c>
    </row>
    <row r="11725" ht="14.4" customHeight="1">
      <c r="CP11725" s="439" t="n">
        <v>604204</v>
      </c>
      <c r="CQ11725" s="439" t="inlineStr">
        <is>
          <t>TAMIL NADU</t>
        </is>
      </c>
    </row>
    <row r="11726" ht="14.4" customHeight="1">
      <c r="CP11726" s="439" t="n">
        <v>604205</v>
      </c>
      <c r="CQ11726" s="439" t="inlineStr">
        <is>
          <t>TAMIL NADU</t>
        </is>
      </c>
    </row>
    <row r="11727" ht="14.4" customHeight="1">
      <c r="CP11727" s="439" t="n">
        <v>604206</v>
      </c>
      <c r="CQ11727" s="439" t="inlineStr">
        <is>
          <t>TAMIL NADU</t>
        </is>
      </c>
    </row>
    <row r="11728" ht="14.4" customHeight="1">
      <c r="CP11728" s="439" t="n">
        <v>604207</v>
      </c>
      <c r="CQ11728" s="439" t="inlineStr">
        <is>
          <t>TAMIL NADU</t>
        </is>
      </c>
    </row>
    <row r="11729" ht="14.4" customHeight="1">
      <c r="CP11729" s="439" t="n">
        <v>604208</v>
      </c>
      <c r="CQ11729" s="439" t="inlineStr">
        <is>
          <t>TAMIL NADU</t>
        </is>
      </c>
    </row>
    <row r="11730" ht="14.4" customHeight="1">
      <c r="CP11730" s="439" t="n">
        <v>604210</v>
      </c>
      <c r="CQ11730" s="439" t="inlineStr">
        <is>
          <t>TAMIL NADU</t>
        </is>
      </c>
    </row>
    <row r="11731" ht="14.4" customHeight="1">
      <c r="CP11731" s="439" t="n">
        <v>604301</v>
      </c>
      <c r="CQ11731" s="439" t="inlineStr">
        <is>
          <t>TAMIL NADU</t>
        </is>
      </c>
    </row>
    <row r="11732" ht="14.4" customHeight="1">
      <c r="CP11732" s="439" t="n">
        <v>604302</v>
      </c>
      <c r="CQ11732" s="439" t="inlineStr">
        <is>
          <t>TAMIL NADU</t>
        </is>
      </c>
    </row>
    <row r="11733" ht="14.4" customHeight="1">
      <c r="CP11733" s="439" t="n">
        <v>604303</v>
      </c>
      <c r="CQ11733" s="439" t="inlineStr">
        <is>
          <t>TAMIL NADU</t>
        </is>
      </c>
    </row>
    <row r="11734" ht="14.4" customHeight="1">
      <c r="CP11734" s="439" t="n">
        <v>604304</v>
      </c>
      <c r="CQ11734" s="439" t="inlineStr">
        <is>
          <t>TAMIL NADU</t>
        </is>
      </c>
    </row>
    <row r="11735" ht="14.4" customHeight="1">
      <c r="CP11735" s="439" t="n">
        <v>604305</v>
      </c>
      <c r="CQ11735" s="439" t="inlineStr">
        <is>
          <t>TAMIL NADU</t>
        </is>
      </c>
    </row>
    <row r="11736" ht="14.4" customHeight="1">
      <c r="CP11736" s="439" t="n">
        <v>604306</v>
      </c>
      <c r="CQ11736" s="439" t="inlineStr">
        <is>
          <t>TAMIL NADU</t>
        </is>
      </c>
    </row>
    <row r="11737" ht="14.4" customHeight="1">
      <c r="CP11737" s="439" t="n">
        <v>604307</v>
      </c>
      <c r="CQ11737" s="439" t="inlineStr">
        <is>
          <t>TAMIL NADU</t>
        </is>
      </c>
    </row>
    <row r="11738" ht="14.4" customHeight="1">
      <c r="CP11738" s="439" t="n">
        <v>604401</v>
      </c>
      <c r="CQ11738" s="439" t="inlineStr">
        <is>
          <t>TAMIL NADU</t>
        </is>
      </c>
    </row>
    <row r="11739" ht="14.4" customHeight="1">
      <c r="CP11739" s="439" t="n">
        <v>604402</v>
      </c>
      <c r="CQ11739" s="439" t="inlineStr">
        <is>
          <t>TAMIL NADU</t>
        </is>
      </c>
    </row>
    <row r="11740" ht="14.4" customHeight="1">
      <c r="CP11740" s="439" t="n">
        <v>604403</v>
      </c>
      <c r="CQ11740" s="439" t="inlineStr">
        <is>
          <t>TAMIL NADU</t>
        </is>
      </c>
    </row>
    <row r="11741" ht="14.4" customHeight="1">
      <c r="CP11741" s="439" t="n">
        <v>604404</v>
      </c>
      <c r="CQ11741" s="439" t="inlineStr">
        <is>
          <t>TAMIL NADU</t>
        </is>
      </c>
    </row>
    <row r="11742" ht="14.4" customHeight="1">
      <c r="CP11742" s="439" t="n">
        <v>604405</v>
      </c>
      <c r="CQ11742" s="439" t="inlineStr">
        <is>
          <t>TAMIL NADU</t>
        </is>
      </c>
    </row>
    <row r="11743" ht="14.4" customHeight="1">
      <c r="CP11743" s="439" t="n">
        <v>604406</v>
      </c>
      <c r="CQ11743" s="439" t="inlineStr">
        <is>
          <t>TAMIL NADU</t>
        </is>
      </c>
    </row>
    <row r="11744" ht="14.4" customHeight="1">
      <c r="CP11744" s="439" t="n">
        <v>604407</v>
      </c>
      <c r="CQ11744" s="439" t="inlineStr">
        <is>
          <t>TAMIL NADU</t>
        </is>
      </c>
    </row>
    <row r="11745" ht="14.4" customHeight="1">
      <c r="CP11745" s="439" t="n">
        <v>604408</v>
      </c>
      <c r="CQ11745" s="439" t="inlineStr">
        <is>
          <t>TAMIL NADU</t>
        </is>
      </c>
    </row>
    <row r="11746" ht="14.4" customHeight="1">
      <c r="CP11746" s="439" t="n">
        <v>604409</v>
      </c>
      <c r="CQ11746" s="439" t="inlineStr">
        <is>
          <t>TAMIL NADU</t>
        </is>
      </c>
    </row>
    <row r="11747" ht="14.4" customHeight="1">
      <c r="CP11747" s="439" t="n">
        <v>604410</v>
      </c>
      <c r="CQ11747" s="439" t="inlineStr">
        <is>
          <t>TAMIL NADU</t>
        </is>
      </c>
    </row>
    <row r="11748" ht="14.4" customHeight="1">
      <c r="CP11748" s="439" t="n">
        <v>604501</v>
      </c>
      <c r="CQ11748" s="439" t="inlineStr">
        <is>
          <t>TAMIL NADU</t>
        </is>
      </c>
    </row>
    <row r="11749" ht="14.4" customHeight="1">
      <c r="CP11749" s="439" t="n">
        <v>604502</v>
      </c>
      <c r="CQ11749" s="439" t="inlineStr">
        <is>
          <t>TAMIL NADU</t>
        </is>
      </c>
    </row>
    <row r="11750" ht="14.4" customHeight="1">
      <c r="CP11750" s="439" t="n">
        <v>604503</v>
      </c>
      <c r="CQ11750" s="439" t="inlineStr">
        <is>
          <t>TAMIL NADU</t>
        </is>
      </c>
    </row>
    <row r="11751" ht="14.4" customHeight="1">
      <c r="CP11751" s="439" t="n">
        <v>604504</v>
      </c>
      <c r="CQ11751" s="439" t="inlineStr">
        <is>
          <t>TAMIL NADU</t>
        </is>
      </c>
    </row>
    <row r="11752" ht="14.4" customHeight="1">
      <c r="CP11752" s="439" t="n">
        <v>604505</v>
      </c>
      <c r="CQ11752" s="439" t="inlineStr">
        <is>
          <t>TAMIL NADU</t>
        </is>
      </c>
    </row>
    <row r="11753" ht="14.4" customHeight="1">
      <c r="CP11753" s="439" t="n">
        <v>604601</v>
      </c>
      <c r="CQ11753" s="439" t="inlineStr">
        <is>
          <t>TAMIL NADU</t>
        </is>
      </c>
    </row>
    <row r="11754" ht="14.4" customHeight="1">
      <c r="CP11754" s="439" t="n">
        <v>605001</v>
      </c>
      <c r="CQ11754" s="439" t="inlineStr">
        <is>
          <t>PUDUCHERRY</t>
        </is>
      </c>
    </row>
    <row r="11755" ht="14.4" customHeight="1">
      <c r="CP11755" s="439" t="n">
        <v>605002</v>
      </c>
      <c r="CQ11755" s="439" t="inlineStr">
        <is>
          <t>PUDUCHERRY</t>
        </is>
      </c>
    </row>
    <row r="11756" ht="14.4" customHeight="1">
      <c r="CP11756" s="439" t="n">
        <v>605003</v>
      </c>
      <c r="CQ11756" s="439" t="inlineStr">
        <is>
          <t>PUDUCHERRY</t>
        </is>
      </c>
    </row>
    <row r="11757" ht="14.4" customHeight="1">
      <c r="CP11757" s="439" t="n">
        <v>605004</v>
      </c>
      <c r="CQ11757" s="439" t="inlineStr">
        <is>
          <t>PUDUCHERRY</t>
        </is>
      </c>
    </row>
    <row r="11758" ht="14.4" customHeight="1">
      <c r="CP11758" s="439" t="n">
        <v>605005</v>
      </c>
      <c r="CQ11758" s="439" t="inlineStr">
        <is>
          <t>PUDUCHERRY</t>
        </is>
      </c>
    </row>
    <row r="11759" ht="14.4" customHeight="1">
      <c r="CP11759" s="439" t="n">
        <v>605006</v>
      </c>
      <c r="CQ11759" s="439" t="inlineStr">
        <is>
          <t>PUDUCHERRY</t>
        </is>
      </c>
    </row>
    <row r="11760" ht="14.4" customHeight="1">
      <c r="CP11760" s="439" t="n">
        <v>605008</v>
      </c>
      <c r="CQ11760" s="439" t="inlineStr">
        <is>
          <t>PUDUCHERRY</t>
        </is>
      </c>
    </row>
    <row r="11761" ht="14.4" customHeight="1">
      <c r="CP11761" s="439" t="n">
        <v>605009</v>
      </c>
      <c r="CQ11761" s="439" t="inlineStr">
        <is>
          <t>PUDUCHERRY</t>
        </is>
      </c>
    </row>
    <row r="11762" ht="14.4" customHeight="1">
      <c r="CP11762" s="439" t="n">
        <v>605010</v>
      </c>
      <c r="CQ11762" s="439" t="inlineStr">
        <is>
          <t>PUDUCHERRY</t>
        </is>
      </c>
    </row>
    <row r="11763" ht="14.4" customHeight="1">
      <c r="CP11763" s="439" t="n">
        <v>605011</v>
      </c>
      <c r="CQ11763" s="439" t="inlineStr">
        <is>
          <t>PUDUCHERRY</t>
        </is>
      </c>
    </row>
    <row r="11764" ht="14.4" customHeight="1">
      <c r="CP11764" s="439" t="n">
        <v>605013</v>
      </c>
      <c r="CQ11764" s="439" t="inlineStr">
        <is>
          <t>PUDUCHERRY</t>
        </is>
      </c>
    </row>
    <row r="11765" ht="14.4" customHeight="1">
      <c r="CP11765" s="439" t="n">
        <v>605101</v>
      </c>
      <c r="CQ11765" s="439" t="inlineStr">
        <is>
          <t>TAMIL NADU</t>
        </is>
      </c>
    </row>
    <row r="11766" ht="14.4" customHeight="1">
      <c r="CP11766" s="439" t="n">
        <v>605103</v>
      </c>
      <c r="CQ11766" s="439" t="inlineStr">
        <is>
          <t>TAMIL NADU</t>
        </is>
      </c>
    </row>
    <row r="11767" ht="14.4" customHeight="1">
      <c r="CP11767" s="439" t="n">
        <v>605104</v>
      </c>
      <c r="CQ11767" s="439" t="inlineStr">
        <is>
          <t>TAMIL NADU</t>
        </is>
      </c>
    </row>
    <row r="11768" ht="14.4" customHeight="1">
      <c r="CP11768" s="439" t="n">
        <v>605108</v>
      </c>
      <c r="CQ11768" s="439" t="inlineStr">
        <is>
          <t>TAMIL NADU</t>
        </is>
      </c>
    </row>
    <row r="11769" ht="14.4" customHeight="1">
      <c r="CP11769" s="439" t="n">
        <v>605109</v>
      </c>
      <c r="CQ11769" s="439" t="inlineStr">
        <is>
          <t>TAMIL NADU</t>
        </is>
      </c>
    </row>
    <row r="11770" ht="14.4" customHeight="1">
      <c r="CP11770" s="439" t="n">
        <v>605201</v>
      </c>
      <c r="CQ11770" s="439" t="inlineStr">
        <is>
          <t>TAMIL NADU</t>
        </is>
      </c>
    </row>
    <row r="11771" ht="14.4" customHeight="1">
      <c r="CP11771" s="439" t="n">
        <v>605202</v>
      </c>
      <c r="CQ11771" s="439" t="inlineStr">
        <is>
          <t>TAMIL NADU</t>
        </is>
      </c>
    </row>
    <row r="11772" ht="14.4" customHeight="1">
      <c r="CP11772" s="439" t="n">
        <v>605203</v>
      </c>
      <c r="CQ11772" s="439" t="inlineStr">
        <is>
          <t>TAMIL NADU</t>
        </is>
      </c>
    </row>
    <row r="11773" ht="14.4" customHeight="1">
      <c r="CP11773" s="439" t="n">
        <v>605301</v>
      </c>
      <c r="CQ11773" s="439" t="inlineStr">
        <is>
          <t>TAMIL NADU</t>
        </is>
      </c>
    </row>
    <row r="11774" ht="14.4" customHeight="1">
      <c r="CP11774" s="439" t="n">
        <v>605302</v>
      </c>
      <c r="CQ11774" s="439" t="inlineStr">
        <is>
          <t>TAMIL NADU</t>
        </is>
      </c>
    </row>
    <row r="11775" ht="14.4" customHeight="1">
      <c r="CP11775" s="439" t="n">
        <v>605401</v>
      </c>
      <c r="CQ11775" s="439" t="inlineStr">
        <is>
          <t>TAMIL NADU</t>
        </is>
      </c>
    </row>
    <row r="11776" ht="14.4" customHeight="1">
      <c r="CP11776" s="439" t="n">
        <v>605402</v>
      </c>
      <c r="CQ11776" s="439" t="inlineStr">
        <is>
          <t>TAMIL NADU</t>
        </is>
      </c>
    </row>
    <row r="11777" ht="14.4" customHeight="1">
      <c r="CP11777" s="439" t="n">
        <v>605403</v>
      </c>
      <c r="CQ11777" s="439" t="inlineStr">
        <is>
          <t>TAMIL NADU</t>
        </is>
      </c>
    </row>
    <row r="11778" ht="14.4" customHeight="1">
      <c r="CP11778" s="439" t="n">
        <v>605601</v>
      </c>
      <c r="CQ11778" s="439" t="inlineStr">
        <is>
          <t>TAMIL NADU</t>
        </is>
      </c>
    </row>
    <row r="11779" ht="14.4" customHeight="1">
      <c r="CP11779" s="439" t="n">
        <v>605602</v>
      </c>
      <c r="CQ11779" s="439" t="inlineStr">
        <is>
          <t>TAMIL NADU</t>
        </is>
      </c>
    </row>
    <row r="11780" ht="14.4" customHeight="1">
      <c r="CP11780" s="439" t="n">
        <v>605651</v>
      </c>
      <c r="CQ11780" s="439" t="inlineStr">
        <is>
          <t>TAMIL NADU</t>
        </is>
      </c>
    </row>
    <row r="11781" ht="14.4" customHeight="1">
      <c r="CP11781" s="439" t="n">
        <v>605652</v>
      </c>
      <c r="CQ11781" s="439" t="inlineStr">
        <is>
          <t>TAMIL NADU</t>
        </is>
      </c>
    </row>
    <row r="11782" ht="14.4" customHeight="1">
      <c r="CP11782" s="439" t="n">
        <v>605701</v>
      </c>
      <c r="CQ11782" s="439" t="inlineStr">
        <is>
          <t>TAMIL NADU</t>
        </is>
      </c>
    </row>
    <row r="11783" ht="14.4" customHeight="1">
      <c r="CP11783" s="439" t="n">
        <v>605702</v>
      </c>
      <c r="CQ11783" s="439" t="inlineStr">
        <is>
          <t>TAMIL NADU</t>
        </is>
      </c>
    </row>
    <row r="11784" ht="14.4" customHeight="1">
      <c r="CP11784" s="439" t="n">
        <v>605751</v>
      </c>
      <c r="CQ11784" s="439" t="inlineStr">
        <is>
          <t>TAMIL NADU</t>
        </is>
      </c>
    </row>
    <row r="11785" ht="14.4" customHeight="1">
      <c r="CP11785" s="439" t="n">
        <v>605752</v>
      </c>
      <c r="CQ11785" s="439" t="inlineStr">
        <is>
          <t>TAMIL NADU</t>
        </is>
      </c>
    </row>
    <row r="11786" ht="14.4" customHeight="1">
      <c r="CP11786" s="439" t="n">
        <v>605754</v>
      </c>
      <c r="CQ11786" s="439" t="inlineStr">
        <is>
          <t>TAMIL NADU</t>
        </is>
      </c>
    </row>
    <row r="11787" ht="14.4" customHeight="1">
      <c r="CP11787" s="439" t="n">
        <v>605755</v>
      </c>
      <c r="CQ11787" s="439" t="inlineStr">
        <is>
          <t>TAMIL NADU</t>
        </is>
      </c>
    </row>
    <row r="11788" ht="14.4" customHeight="1">
      <c r="CP11788" s="439" t="n">
        <v>605756</v>
      </c>
      <c r="CQ11788" s="439" t="inlineStr">
        <is>
          <t>TAMIL NADU</t>
        </is>
      </c>
    </row>
    <row r="11789" ht="14.4" customHeight="1">
      <c r="CP11789" s="439" t="n">
        <v>605757</v>
      </c>
      <c r="CQ11789" s="439" t="inlineStr">
        <is>
          <t>TAMIL NADU</t>
        </is>
      </c>
    </row>
    <row r="11790" ht="14.4" customHeight="1">
      <c r="CP11790" s="439" t="n">
        <v>605758</v>
      </c>
      <c r="CQ11790" s="439" t="inlineStr">
        <is>
          <t>TAMIL NADU</t>
        </is>
      </c>
    </row>
    <row r="11791" ht="14.4" customHeight="1">
      <c r="CP11791" s="439" t="n">
        <v>605759</v>
      </c>
      <c r="CQ11791" s="439" t="inlineStr">
        <is>
          <t>TAMIL NADU</t>
        </is>
      </c>
    </row>
    <row r="11792" ht="14.4" customHeight="1">
      <c r="CP11792" s="439" t="n">
        <v>605766</v>
      </c>
      <c r="CQ11792" s="439" t="inlineStr">
        <is>
          <t>TAMIL NADU</t>
        </is>
      </c>
    </row>
    <row r="11793" ht="14.4" customHeight="1">
      <c r="CP11793" s="439" t="n">
        <v>605801</v>
      </c>
      <c r="CQ11793" s="439" t="inlineStr">
        <is>
          <t>TAMIL NADU</t>
        </is>
      </c>
    </row>
    <row r="11794" ht="14.4" customHeight="1">
      <c r="CP11794" s="439" t="n">
        <v>605802</v>
      </c>
      <c r="CQ11794" s="439" t="inlineStr">
        <is>
          <t>TAMIL NADU</t>
        </is>
      </c>
    </row>
    <row r="11795" ht="14.4" customHeight="1">
      <c r="CP11795" s="439" t="n">
        <v>605803</v>
      </c>
      <c r="CQ11795" s="439" t="inlineStr">
        <is>
          <t>TAMIL NADU</t>
        </is>
      </c>
    </row>
    <row r="11796" ht="14.4" customHeight="1">
      <c r="CP11796" s="439" t="n">
        <v>606001</v>
      </c>
      <c r="CQ11796" s="439" t="inlineStr">
        <is>
          <t>TAMIL NADU</t>
        </is>
      </c>
    </row>
    <row r="11797" ht="14.4" customHeight="1">
      <c r="CP11797" s="439" t="n">
        <v>606003</v>
      </c>
      <c r="CQ11797" s="439" t="inlineStr">
        <is>
          <t>TAMIL NADU</t>
        </is>
      </c>
    </row>
    <row r="11798" ht="14.4" customHeight="1">
      <c r="CP11798" s="439" t="n">
        <v>606102</v>
      </c>
      <c r="CQ11798" s="439" t="inlineStr">
        <is>
          <t>TAMIL NADU</t>
        </is>
      </c>
    </row>
    <row r="11799" ht="14.4" customHeight="1">
      <c r="CP11799" s="439" t="n">
        <v>606103</v>
      </c>
      <c r="CQ11799" s="439" t="inlineStr">
        <is>
          <t>TAMIL NADU</t>
        </is>
      </c>
    </row>
    <row r="11800" ht="14.4" customHeight="1">
      <c r="CP11800" s="439" t="n">
        <v>606104</v>
      </c>
      <c r="CQ11800" s="439" t="inlineStr">
        <is>
          <t>TAMIL NADU</t>
        </is>
      </c>
    </row>
    <row r="11801" ht="14.4" customHeight="1">
      <c r="CP11801" s="439" t="n">
        <v>606105</v>
      </c>
      <c r="CQ11801" s="439" t="inlineStr">
        <is>
          <t>TAMIL NADU</t>
        </is>
      </c>
    </row>
    <row r="11802" ht="14.4" customHeight="1">
      <c r="CP11802" s="439" t="n">
        <v>606106</v>
      </c>
      <c r="CQ11802" s="439" t="inlineStr">
        <is>
          <t>TAMIL NADU</t>
        </is>
      </c>
    </row>
    <row r="11803" ht="14.4" customHeight="1">
      <c r="CP11803" s="439" t="n">
        <v>606107</v>
      </c>
      <c r="CQ11803" s="439" t="inlineStr">
        <is>
          <t>TAMIL NADU</t>
        </is>
      </c>
    </row>
    <row r="11804" ht="14.4" customHeight="1">
      <c r="CP11804" s="439" t="n">
        <v>606108</v>
      </c>
      <c r="CQ11804" s="439" t="inlineStr">
        <is>
          <t>TAMIL NADU</t>
        </is>
      </c>
    </row>
    <row r="11805" ht="14.4" customHeight="1">
      <c r="CP11805" s="439" t="n">
        <v>606109</v>
      </c>
      <c r="CQ11805" s="439" t="inlineStr">
        <is>
          <t>TAMIL NADU</t>
        </is>
      </c>
    </row>
    <row r="11806" ht="14.4" customHeight="1">
      <c r="CP11806" s="439" t="n">
        <v>606110</v>
      </c>
      <c r="CQ11806" s="439" t="inlineStr">
        <is>
          <t>TAMIL NADU</t>
        </is>
      </c>
    </row>
    <row r="11807" ht="14.4" customHeight="1">
      <c r="CP11807" s="439" t="n">
        <v>606111</v>
      </c>
      <c r="CQ11807" s="439" t="inlineStr">
        <is>
          <t>TAMIL NADU</t>
        </is>
      </c>
    </row>
    <row r="11808" ht="14.4" customHeight="1">
      <c r="CP11808" s="439" t="n">
        <v>606115</v>
      </c>
      <c r="CQ11808" s="439" t="inlineStr">
        <is>
          <t>TAMIL NADU</t>
        </is>
      </c>
    </row>
    <row r="11809" ht="14.4" customHeight="1">
      <c r="CP11809" s="439" t="n">
        <v>606201</v>
      </c>
      <c r="CQ11809" s="439" t="inlineStr">
        <is>
          <t>TAMIL NADU</t>
        </is>
      </c>
    </row>
    <row r="11810" ht="14.4" customHeight="1">
      <c r="CP11810" s="439" t="n">
        <v>606202</v>
      </c>
      <c r="CQ11810" s="439" t="inlineStr">
        <is>
          <t>TAMIL NADU</t>
        </is>
      </c>
    </row>
    <row r="11811" ht="14.4" customHeight="1">
      <c r="CP11811" s="439" t="n">
        <v>606203</v>
      </c>
      <c r="CQ11811" s="439" t="inlineStr">
        <is>
          <t>TAMIL NADU</t>
        </is>
      </c>
    </row>
    <row r="11812" ht="14.4" customHeight="1">
      <c r="CP11812" s="439" t="n">
        <v>606204</v>
      </c>
      <c r="CQ11812" s="439" t="inlineStr">
        <is>
          <t>TAMIL NADU</t>
        </is>
      </c>
    </row>
    <row r="11813" ht="14.4" customHeight="1">
      <c r="CP11813" s="439" t="n">
        <v>606205</v>
      </c>
      <c r="CQ11813" s="439" t="inlineStr">
        <is>
          <t>TAMIL NADU</t>
        </is>
      </c>
    </row>
    <row r="11814" ht="14.4" customHeight="1">
      <c r="CP11814" s="439" t="n">
        <v>606206</v>
      </c>
      <c r="CQ11814" s="439" t="inlineStr">
        <is>
          <t>TAMIL NADU</t>
        </is>
      </c>
    </row>
    <row r="11815" ht="14.4" customHeight="1">
      <c r="CP11815" s="439" t="n">
        <v>606207</v>
      </c>
      <c r="CQ11815" s="439" t="inlineStr">
        <is>
          <t>TAMIL NADU</t>
        </is>
      </c>
    </row>
    <row r="11816" ht="14.4" customHeight="1">
      <c r="CP11816" s="439" t="n">
        <v>606208</v>
      </c>
      <c r="CQ11816" s="439" t="inlineStr">
        <is>
          <t>TAMIL NADU</t>
        </is>
      </c>
    </row>
    <row r="11817" ht="14.4" customHeight="1">
      <c r="CP11817" s="439" t="n">
        <v>606209</v>
      </c>
      <c r="CQ11817" s="439" t="inlineStr">
        <is>
          <t>TAMIL NADU</t>
        </is>
      </c>
    </row>
    <row r="11818" ht="14.4" customHeight="1">
      <c r="CP11818" s="439" t="n">
        <v>606213</v>
      </c>
      <c r="CQ11818" s="439" t="inlineStr">
        <is>
          <t>TAMIL NADU</t>
        </is>
      </c>
    </row>
    <row r="11819" ht="14.4" customHeight="1">
      <c r="CP11819" s="439" t="n">
        <v>606301</v>
      </c>
      <c r="CQ11819" s="439" t="inlineStr">
        <is>
          <t>TAMIL NADU</t>
        </is>
      </c>
    </row>
    <row r="11820" ht="14.4" customHeight="1">
      <c r="CP11820" s="439" t="n">
        <v>606302</v>
      </c>
      <c r="CQ11820" s="439" t="inlineStr">
        <is>
          <t>TAMIL NADU</t>
        </is>
      </c>
    </row>
    <row r="11821" ht="14.4" customHeight="1">
      <c r="CP11821" s="439" t="n">
        <v>606303</v>
      </c>
      <c r="CQ11821" s="439" t="inlineStr">
        <is>
          <t>TAMIL NADU</t>
        </is>
      </c>
    </row>
    <row r="11822" ht="14.4" customHeight="1">
      <c r="CP11822" s="439" t="n">
        <v>606304</v>
      </c>
      <c r="CQ11822" s="439" t="inlineStr">
        <is>
          <t>TAMIL NADU</t>
        </is>
      </c>
    </row>
    <row r="11823" ht="14.4" customHeight="1">
      <c r="CP11823" s="439" t="n">
        <v>606305</v>
      </c>
      <c r="CQ11823" s="439" t="inlineStr">
        <is>
          <t>TAMIL NADU</t>
        </is>
      </c>
    </row>
    <row r="11824" ht="14.4" customHeight="1">
      <c r="CP11824" s="439" t="n">
        <v>606401</v>
      </c>
      <c r="CQ11824" s="439" t="inlineStr">
        <is>
          <t>TAMIL NADU</t>
        </is>
      </c>
    </row>
    <row r="11825" ht="14.4" customHeight="1">
      <c r="CP11825" s="439" t="n">
        <v>606402</v>
      </c>
      <c r="CQ11825" s="439" t="inlineStr">
        <is>
          <t>TAMIL NADU</t>
        </is>
      </c>
    </row>
    <row r="11826" ht="14.4" customHeight="1">
      <c r="CP11826" s="439" t="n">
        <v>606601</v>
      </c>
      <c r="CQ11826" s="439" t="inlineStr">
        <is>
          <t>TAMIL NADU</t>
        </is>
      </c>
    </row>
    <row r="11827" ht="14.4" customHeight="1">
      <c r="CP11827" s="439" t="n">
        <v>606603</v>
      </c>
      <c r="CQ11827" s="439" t="inlineStr">
        <is>
          <t>TAMIL NADU</t>
        </is>
      </c>
    </row>
    <row r="11828" ht="14.4" customHeight="1">
      <c r="CP11828" s="439" t="n">
        <v>606604</v>
      </c>
      <c r="CQ11828" s="439" t="inlineStr">
        <is>
          <t>TAMIL NADU</t>
        </is>
      </c>
    </row>
    <row r="11829" ht="14.4" customHeight="1">
      <c r="CP11829" s="439" t="n">
        <v>606611</v>
      </c>
      <c r="CQ11829" s="439" t="inlineStr">
        <is>
          <t>TAMIL NADU</t>
        </is>
      </c>
    </row>
    <row r="11830" ht="14.4" customHeight="1">
      <c r="CP11830" s="439" t="n">
        <v>606701</v>
      </c>
      <c r="CQ11830" s="439" t="inlineStr">
        <is>
          <t>TAMIL NADU</t>
        </is>
      </c>
    </row>
    <row r="11831" ht="14.4" customHeight="1">
      <c r="CP11831" s="439" t="n">
        <v>606702</v>
      </c>
      <c r="CQ11831" s="439" t="inlineStr">
        <is>
          <t>TAMIL NADU</t>
        </is>
      </c>
    </row>
    <row r="11832" ht="14.4" customHeight="1">
      <c r="CP11832" s="439" t="n">
        <v>606703</v>
      </c>
      <c r="CQ11832" s="439" t="inlineStr">
        <is>
          <t>TAMIL NADU</t>
        </is>
      </c>
    </row>
    <row r="11833" ht="14.4" customHeight="1">
      <c r="CP11833" s="439" t="n">
        <v>606704</v>
      </c>
      <c r="CQ11833" s="439" t="inlineStr">
        <is>
          <t>TAMIL NADU</t>
        </is>
      </c>
    </row>
    <row r="11834" ht="14.4" customHeight="1">
      <c r="CP11834" s="439" t="n">
        <v>606705</v>
      </c>
      <c r="CQ11834" s="439" t="inlineStr">
        <is>
          <t>TAMIL NADU</t>
        </is>
      </c>
    </row>
    <row r="11835" ht="14.4" customHeight="1">
      <c r="CP11835" s="439" t="n">
        <v>606706</v>
      </c>
      <c r="CQ11835" s="439" t="inlineStr">
        <is>
          <t>TAMIL NADU</t>
        </is>
      </c>
    </row>
    <row r="11836" ht="14.4" customHeight="1">
      <c r="CP11836" s="439" t="n">
        <v>606707</v>
      </c>
      <c r="CQ11836" s="439" t="inlineStr">
        <is>
          <t>TAMIL NADU</t>
        </is>
      </c>
    </row>
    <row r="11837" ht="14.4" customHeight="1">
      <c r="CP11837" s="439" t="n">
        <v>606708</v>
      </c>
      <c r="CQ11837" s="439" t="inlineStr">
        <is>
          <t>TAMIL NADU</t>
        </is>
      </c>
    </row>
    <row r="11838" ht="14.4" customHeight="1">
      <c r="CP11838" s="439" t="n">
        <v>606709</v>
      </c>
      <c r="CQ11838" s="439" t="inlineStr">
        <is>
          <t>TAMIL NADU</t>
        </is>
      </c>
    </row>
    <row r="11839" ht="14.4" customHeight="1">
      <c r="CP11839" s="439" t="n">
        <v>606710</v>
      </c>
      <c r="CQ11839" s="439" t="inlineStr">
        <is>
          <t>TAMIL NADU</t>
        </is>
      </c>
    </row>
    <row r="11840" ht="14.4" customHeight="1">
      <c r="CP11840" s="439" t="n">
        <v>606751</v>
      </c>
      <c r="CQ11840" s="439" t="inlineStr">
        <is>
          <t>TAMIL NADU</t>
        </is>
      </c>
    </row>
    <row r="11841" ht="14.4" customHeight="1">
      <c r="CP11841" s="439" t="n">
        <v>606752</v>
      </c>
      <c r="CQ11841" s="439" t="inlineStr">
        <is>
          <t>TAMIL NADU</t>
        </is>
      </c>
    </row>
    <row r="11842" ht="14.4" customHeight="1">
      <c r="CP11842" s="439" t="n">
        <v>606753</v>
      </c>
      <c r="CQ11842" s="439" t="inlineStr">
        <is>
          <t>TAMIL NADU</t>
        </is>
      </c>
    </row>
    <row r="11843" ht="14.4" customHeight="1">
      <c r="CP11843" s="439" t="n">
        <v>606754</v>
      </c>
      <c r="CQ11843" s="439" t="inlineStr">
        <is>
          <t>TAMIL NADU</t>
        </is>
      </c>
    </row>
    <row r="11844" ht="14.4" customHeight="1">
      <c r="CP11844" s="439" t="n">
        <v>606755</v>
      </c>
      <c r="CQ11844" s="439" t="inlineStr">
        <is>
          <t>TAMIL NADU</t>
        </is>
      </c>
    </row>
    <row r="11845" ht="14.4" customHeight="1">
      <c r="CP11845" s="439" t="n">
        <v>606801</v>
      </c>
      <c r="CQ11845" s="439" t="inlineStr">
        <is>
          <t>TAMIL NADU</t>
        </is>
      </c>
    </row>
    <row r="11846" ht="14.4" customHeight="1">
      <c r="CP11846" s="439" t="n">
        <v>606802</v>
      </c>
      <c r="CQ11846" s="439" t="inlineStr">
        <is>
          <t>TAMIL NADU</t>
        </is>
      </c>
    </row>
    <row r="11847" ht="14.4" customHeight="1">
      <c r="CP11847" s="439" t="n">
        <v>606803</v>
      </c>
      <c r="CQ11847" s="439" t="inlineStr">
        <is>
          <t>TAMIL NADU</t>
        </is>
      </c>
    </row>
    <row r="11848" ht="14.4" customHeight="1">
      <c r="CP11848" s="439" t="n">
        <v>606804</v>
      </c>
      <c r="CQ11848" s="439" t="inlineStr">
        <is>
          <t>TAMIL NADU</t>
        </is>
      </c>
    </row>
    <row r="11849" ht="14.4" customHeight="1">
      <c r="CP11849" s="439" t="n">
        <v>606805</v>
      </c>
      <c r="CQ11849" s="439" t="inlineStr">
        <is>
          <t>TAMIL NADU</t>
        </is>
      </c>
    </row>
    <row r="11850" ht="14.4" customHeight="1">
      <c r="CP11850" s="439" t="n">
        <v>606806</v>
      </c>
      <c r="CQ11850" s="439" t="inlineStr">
        <is>
          <t>TAMIL NADU</t>
        </is>
      </c>
    </row>
    <row r="11851" ht="14.4" customHeight="1">
      <c r="CP11851" s="439" t="n">
        <v>606807</v>
      </c>
      <c r="CQ11851" s="439" t="inlineStr">
        <is>
          <t>TAMIL NADU</t>
        </is>
      </c>
    </row>
    <row r="11852" ht="14.4" customHeight="1">
      <c r="CP11852" s="439" t="n">
        <v>606808</v>
      </c>
      <c r="CQ11852" s="439" t="inlineStr">
        <is>
          <t>TAMIL NADU</t>
        </is>
      </c>
    </row>
    <row r="11853" ht="14.4" customHeight="1">
      <c r="CP11853" s="439" t="n">
        <v>606811</v>
      </c>
      <c r="CQ11853" s="439" t="inlineStr">
        <is>
          <t>TAMIL NADU</t>
        </is>
      </c>
    </row>
    <row r="11854" ht="14.4" customHeight="1">
      <c r="CP11854" s="439" t="n">
        <v>606901</v>
      </c>
      <c r="CQ11854" s="439" t="inlineStr">
        <is>
          <t>TAMIL NADU</t>
        </is>
      </c>
    </row>
    <row r="11855" ht="14.4" customHeight="1">
      <c r="CP11855" s="439" t="n">
        <v>606902</v>
      </c>
      <c r="CQ11855" s="439" t="inlineStr">
        <is>
          <t>TAMIL NADU</t>
        </is>
      </c>
    </row>
    <row r="11856" ht="14.4" customHeight="1">
      <c r="CP11856" s="439" t="n">
        <v>606903</v>
      </c>
      <c r="CQ11856" s="439" t="inlineStr">
        <is>
          <t>TAMIL NADU</t>
        </is>
      </c>
    </row>
    <row r="11857" ht="14.4" customHeight="1">
      <c r="CP11857" s="439" t="n">
        <v>606904</v>
      </c>
      <c r="CQ11857" s="439" t="inlineStr">
        <is>
          <t>TAMIL NADU</t>
        </is>
      </c>
    </row>
    <row r="11858" ht="14.4" customHeight="1">
      <c r="CP11858" s="439" t="n">
        <v>606905</v>
      </c>
      <c r="CQ11858" s="439" t="inlineStr">
        <is>
          <t>TAMIL NADU</t>
        </is>
      </c>
    </row>
    <row r="11859" ht="14.4" customHeight="1">
      <c r="CP11859" s="439" t="n">
        <v>606906</v>
      </c>
      <c r="CQ11859" s="439" t="inlineStr">
        <is>
          <t>TAMIL NADU</t>
        </is>
      </c>
    </row>
    <row r="11860" ht="14.4" customHeight="1">
      <c r="CP11860" s="439" t="n">
        <v>606907</v>
      </c>
      <c r="CQ11860" s="439" t="inlineStr">
        <is>
          <t>TAMIL NADU</t>
        </is>
      </c>
    </row>
    <row r="11861" ht="14.4" customHeight="1">
      <c r="CP11861" s="439" t="n">
        <v>606908</v>
      </c>
      <c r="CQ11861" s="439" t="inlineStr">
        <is>
          <t>TAMIL NADU</t>
        </is>
      </c>
    </row>
    <row r="11862" ht="14.4" customHeight="1">
      <c r="CP11862" s="439" t="n">
        <v>607001</v>
      </c>
      <c r="CQ11862" s="439" t="inlineStr">
        <is>
          <t>TAMIL NADU</t>
        </is>
      </c>
    </row>
    <row r="11863" ht="14.4" customHeight="1">
      <c r="CP11863" s="439" t="n">
        <v>607002</v>
      </c>
      <c r="CQ11863" s="439" t="inlineStr">
        <is>
          <t>TAMIL NADU</t>
        </is>
      </c>
    </row>
    <row r="11864" ht="14.4" customHeight="1">
      <c r="CP11864" s="439" t="n">
        <v>607003</v>
      </c>
      <c r="CQ11864" s="439" t="inlineStr">
        <is>
          <t>TAMIL NADU</t>
        </is>
      </c>
    </row>
    <row r="11865" ht="14.4" customHeight="1">
      <c r="CP11865" s="439" t="n">
        <v>607004</v>
      </c>
      <c r="CQ11865" s="439" t="inlineStr">
        <is>
          <t>TAMIL NADU</t>
        </is>
      </c>
    </row>
    <row r="11866" ht="14.4" customHeight="1">
      <c r="CP11866" s="439" t="n">
        <v>607005</v>
      </c>
      <c r="CQ11866" s="439" t="inlineStr">
        <is>
          <t>TAMIL NADU</t>
        </is>
      </c>
    </row>
    <row r="11867" ht="14.4" customHeight="1">
      <c r="CP11867" s="439" t="n">
        <v>607006</v>
      </c>
      <c r="CQ11867" s="439" t="inlineStr">
        <is>
          <t>TAMIL NADU</t>
        </is>
      </c>
    </row>
    <row r="11868" ht="14.4" customHeight="1">
      <c r="CP11868" s="439" t="n">
        <v>607101</v>
      </c>
      <c r="CQ11868" s="439" t="inlineStr">
        <is>
          <t>TAMIL NADU</t>
        </is>
      </c>
    </row>
    <row r="11869" ht="14.4" customHeight="1">
      <c r="CP11869" s="439" t="n">
        <v>607102</v>
      </c>
      <c r="CQ11869" s="439" t="inlineStr">
        <is>
          <t>TAMIL NADU</t>
        </is>
      </c>
    </row>
    <row r="11870" ht="14.4" customHeight="1">
      <c r="CP11870" s="439" t="n">
        <v>607103</v>
      </c>
      <c r="CQ11870" s="439" t="inlineStr">
        <is>
          <t>TAMIL NADU</t>
        </is>
      </c>
    </row>
    <row r="11871" ht="14.4" customHeight="1">
      <c r="CP11871" s="439" t="n">
        <v>607104</v>
      </c>
      <c r="CQ11871" s="439" t="inlineStr">
        <is>
          <t>TAMIL NADU</t>
        </is>
      </c>
    </row>
    <row r="11872" ht="14.4" customHeight="1">
      <c r="CP11872" s="439" t="n">
        <v>607105</v>
      </c>
      <c r="CQ11872" s="439" t="inlineStr">
        <is>
          <t>TAMIL NADU</t>
        </is>
      </c>
    </row>
    <row r="11873" ht="14.4" customHeight="1">
      <c r="CP11873" s="439" t="n">
        <v>607106</v>
      </c>
      <c r="CQ11873" s="439" t="inlineStr">
        <is>
          <t>TAMIL NADU</t>
        </is>
      </c>
    </row>
    <row r="11874" ht="14.4" customHeight="1">
      <c r="CP11874" s="439" t="n">
        <v>607107</v>
      </c>
      <c r="CQ11874" s="439" t="inlineStr">
        <is>
          <t>TAMIL NADU</t>
        </is>
      </c>
    </row>
    <row r="11875" ht="14.4" customHeight="1">
      <c r="CP11875" s="439" t="n">
        <v>607108</v>
      </c>
      <c r="CQ11875" s="439" t="inlineStr">
        <is>
          <t>TAMIL NADU</t>
        </is>
      </c>
    </row>
    <row r="11876" ht="14.4" customHeight="1">
      <c r="CP11876" s="439" t="n">
        <v>607109</v>
      </c>
      <c r="CQ11876" s="439" t="inlineStr">
        <is>
          <t>TAMIL NADU</t>
        </is>
      </c>
    </row>
    <row r="11877" ht="14.4" customHeight="1">
      <c r="CP11877" s="439" t="n">
        <v>607112</v>
      </c>
      <c r="CQ11877" s="439" t="inlineStr">
        <is>
          <t>TAMIL NADU</t>
        </is>
      </c>
    </row>
    <row r="11878" ht="14.4" customHeight="1">
      <c r="CP11878" s="439" t="n">
        <v>607201</v>
      </c>
      <c r="CQ11878" s="439" t="inlineStr">
        <is>
          <t>TAMIL NADU</t>
        </is>
      </c>
    </row>
    <row r="11879" ht="14.4" customHeight="1">
      <c r="CP11879" s="439" t="n">
        <v>607202</v>
      </c>
      <c r="CQ11879" s="439" t="inlineStr">
        <is>
          <t>TAMIL NADU</t>
        </is>
      </c>
    </row>
    <row r="11880" ht="14.4" customHeight="1">
      <c r="CP11880" s="439" t="n">
        <v>607203</v>
      </c>
      <c r="CQ11880" s="439" t="inlineStr">
        <is>
          <t>TAMIL NADU</t>
        </is>
      </c>
    </row>
    <row r="11881" ht="14.4" customHeight="1">
      <c r="CP11881" s="439" t="n">
        <v>607204</v>
      </c>
      <c r="CQ11881" s="439" t="inlineStr">
        <is>
          <t>TAMIL NADU</t>
        </is>
      </c>
    </row>
    <row r="11882" ht="14.4" customHeight="1">
      <c r="CP11882" s="439" t="n">
        <v>607205</v>
      </c>
      <c r="CQ11882" s="439" t="inlineStr">
        <is>
          <t>TAMIL NADU</t>
        </is>
      </c>
    </row>
    <row r="11883" ht="14.4" customHeight="1">
      <c r="CP11883" s="439" t="n">
        <v>607209</v>
      </c>
      <c r="CQ11883" s="439" t="inlineStr">
        <is>
          <t>TAMIL NADU</t>
        </is>
      </c>
    </row>
    <row r="11884" ht="14.4" customHeight="1">
      <c r="CP11884" s="439" t="n">
        <v>607301</v>
      </c>
      <c r="CQ11884" s="439" t="inlineStr">
        <is>
          <t>TAMIL NADU</t>
        </is>
      </c>
    </row>
    <row r="11885" ht="14.4" customHeight="1">
      <c r="CP11885" s="439" t="n">
        <v>607302</v>
      </c>
      <c r="CQ11885" s="439" t="inlineStr">
        <is>
          <t>TAMIL NADU</t>
        </is>
      </c>
    </row>
    <row r="11886" ht="14.4" customHeight="1">
      <c r="CP11886" s="439" t="n">
        <v>607303</v>
      </c>
      <c r="CQ11886" s="439" t="inlineStr">
        <is>
          <t>TAMIL NADU</t>
        </is>
      </c>
    </row>
    <row r="11887" ht="14.4" customHeight="1">
      <c r="CP11887" s="439" t="n">
        <v>607308</v>
      </c>
      <c r="CQ11887" s="439" t="inlineStr">
        <is>
          <t>TAMIL NADU</t>
        </is>
      </c>
    </row>
    <row r="11888" ht="14.4" customHeight="1">
      <c r="CP11888" s="439" t="n">
        <v>607401</v>
      </c>
      <c r="CQ11888" s="439" t="inlineStr">
        <is>
          <t>TAMIL NADU</t>
        </is>
      </c>
    </row>
    <row r="11889" ht="14.4" customHeight="1">
      <c r="CP11889" s="439" t="n">
        <v>607801</v>
      </c>
      <c r="CQ11889" s="439" t="inlineStr">
        <is>
          <t>TAMIL NADU</t>
        </is>
      </c>
    </row>
    <row r="11890" ht="14.4" customHeight="1">
      <c r="CP11890" s="439" t="n">
        <v>607802</v>
      </c>
      <c r="CQ11890" s="439" t="inlineStr">
        <is>
          <t>TAMIL NADU</t>
        </is>
      </c>
    </row>
    <row r="11891" ht="14.4" customHeight="1">
      <c r="CP11891" s="439" t="n">
        <v>607803</v>
      </c>
      <c r="CQ11891" s="439" t="inlineStr">
        <is>
          <t>TAMIL NADU</t>
        </is>
      </c>
    </row>
    <row r="11892" ht="14.4" customHeight="1">
      <c r="CP11892" s="439" t="n">
        <v>607804</v>
      </c>
      <c r="CQ11892" s="439" t="inlineStr">
        <is>
          <t>TAMIL NADU</t>
        </is>
      </c>
    </row>
    <row r="11893" ht="14.4" customHeight="1">
      <c r="CP11893" s="439" t="n">
        <v>607805</v>
      </c>
      <c r="CQ11893" s="439" t="inlineStr">
        <is>
          <t>TAMIL NADU</t>
        </is>
      </c>
    </row>
    <row r="11894" ht="14.4" customHeight="1">
      <c r="CP11894" s="439" t="n">
        <v>607807</v>
      </c>
      <c r="CQ11894" s="439" t="inlineStr">
        <is>
          <t>TAMIL NADU</t>
        </is>
      </c>
    </row>
    <row r="11895" ht="14.4" customHeight="1">
      <c r="CP11895" s="439" t="n">
        <v>608001</v>
      </c>
      <c r="CQ11895" s="439" t="inlineStr">
        <is>
          <t>TAMIL NADU</t>
        </is>
      </c>
    </row>
    <row r="11896" ht="14.4" customHeight="1">
      <c r="CP11896" s="439" t="n">
        <v>608002</v>
      </c>
      <c r="CQ11896" s="439" t="inlineStr">
        <is>
          <t>TAMIL NADU</t>
        </is>
      </c>
    </row>
    <row r="11897" ht="14.4" customHeight="1">
      <c r="CP11897" s="439" t="n">
        <v>608102</v>
      </c>
      <c r="CQ11897" s="439" t="inlineStr">
        <is>
          <t>TAMIL NADU</t>
        </is>
      </c>
    </row>
    <row r="11898" ht="14.4" customHeight="1">
      <c r="CP11898" s="439" t="n">
        <v>608201</v>
      </c>
      <c r="CQ11898" s="439" t="inlineStr">
        <is>
          <t>TAMIL NADU</t>
        </is>
      </c>
    </row>
    <row r="11899" ht="14.4" customHeight="1">
      <c r="CP11899" s="439" t="n">
        <v>608301</v>
      </c>
      <c r="CQ11899" s="439" t="inlineStr">
        <is>
          <t>TAMIL NADU</t>
        </is>
      </c>
    </row>
    <row r="11900" ht="14.4" customHeight="1">
      <c r="CP11900" s="439" t="n">
        <v>608302</v>
      </c>
      <c r="CQ11900" s="439" t="inlineStr">
        <is>
          <t>TAMIL NADU</t>
        </is>
      </c>
    </row>
    <row r="11901" ht="14.4" customHeight="1">
      <c r="CP11901" s="439" t="n">
        <v>608303</v>
      </c>
      <c r="CQ11901" s="439" t="inlineStr">
        <is>
          <t>TAMIL NADU</t>
        </is>
      </c>
    </row>
    <row r="11902" ht="14.4" customHeight="1">
      <c r="CP11902" s="439" t="n">
        <v>608304</v>
      </c>
      <c r="CQ11902" s="439" t="inlineStr">
        <is>
          <t>TAMIL NADU</t>
        </is>
      </c>
    </row>
    <row r="11903" ht="14.4" customHeight="1">
      <c r="CP11903" s="439" t="n">
        <v>608305</v>
      </c>
      <c r="CQ11903" s="439" t="inlineStr">
        <is>
          <t>TAMIL NADU</t>
        </is>
      </c>
    </row>
    <row r="11904" ht="14.4" customHeight="1">
      <c r="CP11904" s="439" t="n">
        <v>608306</v>
      </c>
      <c r="CQ11904" s="439" t="inlineStr">
        <is>
          <t>TAMIL NADU</t>
        </is>
      </c>
    </row>
    <row r="11905" ht="14.4" customHeight="1">
      <c r="CP11905" s="439" t="n">
        <v>608401</v>
      </c>
      <c r="CQ11905" s="439" t="inlineStr">
        <is>
          <t>TAMIL NADU</t>
        </is>
      </c>
    </row>
    <row r="11906" ht="14.4" customHeight="1">
      <c r="CP11906" s="439" t="n">
        <v>608501</v>
      </c>
      <c r="CQ11906" s="439" t="inlineStr">
        <is>
          <t>TAMIL NADU</t>
        </is>
      </c>
    </row>
    <row r="11907" ht="14.4" customHeight="1">
      <c r="CP11907" s="439" t="n">
        <v>608502</v>
      </c>
      <c r="CQ11907" s="439" t="inlineStr">
        <is>
          <t>TAMIL NADU</t>
        </is>
      </c>
    </row>
    <row r="11908" ht="14.4" customHeight="1">
      <c r="CP11908" s="439" t="n">
        <v>608601</v>
      </c>
      <c r="CQ11908" s="439" t="inlineStr">
        <is>
          <t>TAMIL NADU</t>
        </is>
      </c>
    </row>
    <row r="11909" ht="14.4" customHeight="1">
      <c r="CP11909" s="439" t="n">
        <v>608602</v>
      </c>
      <c r="CQ11909" s="439" t="inlineStr">
        <is>
          <t>TAMIL NADU</t>
        </is>
      </c>
    </row>
    <row r="11910" ht="14.4" customHeight="1">
      <c r="CP11910" s="439" t="n">
        <v>608701</v>
      </c>
      <c r="CQ11910" s="439" t="inlineStr">
        <is>
          <t>TAMIL NADU</t>
        </is>
      </c>
    </row>
    <row r="11911" ht="14.4" customHeight="1">
      <c r="CP11911" s="439" t="n">
        <v>608702</v>
      </c>
      <c r="CQ11911" s="439" t="inlineStr">
        <is>
          <t>TAMIL NADU</t>
        </is>
      </c>
    </row>
    <row r="11912" ht="14.4" customHeight="1">
      <c r="CP11912" s="439" t="n">
        <v>608703</v>
      </c>
      <c r="CQ11912" s="439" t="inlineStr">
        <is>
          <t>TAMIL NADU</t>
        </is>
      </c>
    </row>
    <row r="11913" ht="14.4" customHeight="1">
      <c r="CP11913" s="439" t="n">
        <v>608704</v>
      </c>
      <c r="CQ11913" s="439" t="inlineStr">
        <is>
          <t>TAMIL NADU</t>
        </is>
      </c>
    </row>
    <row r="11914" ht="14.4" customHeight="1">
      <c r="CP11914" s="439" t="n">
        <v>608801</v>
      </c>
      <c r="CQ11914" s="439" t="inlineStr">
        <is>
          <t>TAMIL NADU</t>
        </is>
      </c>
    </row>
    <row r="11915" ht="14.4" customHeight="1">
      <c r="CP11915" s="439" t="n">
        <v>608901</v>
      </c>
      <c r="CQ11915" s="439" t="inlineStr">
        <is>
          <t>TAMIL NADU</t>
        </is>
      </c>
    </row>
    <row r="11916" ht="14.4" customHeight="1">
      <c r="CP11916" s="439" t="n">
        <v>609001</v>
      </c>
      <c r="CQ11916" s="439" t="inlineStr">
        <is>
          <t>TAMIL NADU</t>
        </is>
      </c>
    </row>
    <row r="11917" ht="14.4" customHeight="1">
      <c r="CP11917" s="439" t="n">
        <v>609003</v>
      </c>
      <c r="CQ11917" s="439" t="inlineStr">
        <is>
          <t>TAMIL NADU</t>
        </is>
      </c>
    </row>
    <row r="11918" ht="14.4" customHeight="1">
      <c r="CP11918" s="439" t="n">
        <v>609101</v>
      </c>
      <c r="CQ11918" s="439" t="inlineStr">
        <is>
          <t>TAMIL NADU</t>
        </is>
      </c>
    </row>
    <row r="11919" ht="14.4" customHeight="1">
      <c r="CP11919" s="439" t="n">
        <v>609102</v>
      </c>
      <c r="CQ11919" s="439" t="inlineStr">
        <is>
          <t>TAMIL NADU</t>
        </is>
      </c>
    </row>
    <row r="11920" ht="14.4" customHeight="1">
      <c r="CP11920" s="439" t="n">
        <v>609103</v>
      </c>
      <c r="CQ11920" s="439" t="inlineStr">
        <is>
          <t>TAMIL NADU</t>
        </is>
      </c>
    </row>
    <row r="11921" ht="14.4" customHeight="1">
      <c r="CP11921" s="439" t="n">
        <v>609104</v>
      </c>
      <c r="CQ11921" s="439" t="inlineStr">
        <is>
          <t>TAMIL NADU</t>
        </is>
      </c>
    </row>
    <row r="11922" ht="14.4" customHeight="1">
      <c r="CP11922" s="439" t="n">
        <v>609105</v>
      </c>
      <c r="CQ11922" s="439" t="inlineStr">
        <is>
          <t>TAMIL NADU</t>
        </is>
      </c>
    </row>
    <row r="11923" ht="14.4" customHeight="1">
      <c r="CP11923" s="439" t="n">
        <v>609106</v>
      </c>
      <c r="CQ11923" s="439" t="inlineStr">
        <is>
          <t>TAMIL NADU</t>
        </is>
      </c>
    </row>
    <row r="11924" ht="14.4" customHeight="1">
      <c r="CP11924" s="439" t="n">
        <v>609107</v>
      </c>
      <c r="CQ11924" s="439" t="inlineStr">
        <is>
          <t>TAMIL NADU</t>
        </is>
      </c>
    </row>
    <row r="11925" ht="14.4" customHeight="1">
      <c r="CP11925" s="439" t="n">
        <v>609108</v>
      </c>
      <c r="CQ11925" s="439" t="inlineStr">
        <is>
          <t>TAMIL NADU</t>
        </is>
      </c>
    </row>
    <row r="11926" ht="14.4" customHeight="1">
      <c r="CP11926" s="439" t="n">
        <v>609109</v>
      </c>
      <c r="CQ11926" s="439" t="inlineStr">
        <is>
          <t>TAMIL NADU</t>
        </is>
      </c>
    </row>
    <row r="11927" ht="14.4" customHeight="1">
      <c r="CP11927" s="439" t="n">
        <v>609110</v>
      </c>
      <c r="CQ11927" s="439" t="inlineStr">
        <is>
          <t>TAMIL NADU</t>
        </is>
      </c>
    </row>
    <row r="11928" ht="14.4" customHeight="1">
      <c r="CP11928" s="439" t="n">
        <v>609111</v>
      </c>
      <c r="CQ11928" s="439" t="inlineStr">
        <is>
          <t>TAMIL NADU</t>
        </is>
      </c>
    </row>
    <row r="11929" ht="14.4" customHeight="1">
      <c r="CP11929" s="439" t="n">
        <v>609112</v>
      </c>
      <c r="CQ11929" s="439" t="inlineStr">
        <is>
          <t>TAMIL NADU</t>
        </is>
      </c>
    </row>
    <row r="11930" ht="14.4" customHeight="1">
      <c r="CP11930" s="439" t="n">
        <v>609113</v>
      </c>
      <c r="CQ11930" s="439" t="inlineStr">
        <is>
          <t>TAMIL NADU</t>
        </is>
      </c>
    </row>
    <row r="11931" ht="14.4" customHeight="1">
      <c r="CP11931" s="439" t="n">
        <v>609114</v>
      </c>
      <c r="CQ11931" s="439" t="inlineStr">
        <is>
          <t>TAMIL NADU</t>
        </is>
      </c>
    </row>
    <row r="11932" ht="14.4" customHeight="1">
      <c r="CP11932" s="439" t="n">
        <v>609115</v>
      </c>
      <c r="CQ11932" s="439" t="inlineStr">
        <is>
          <t>TAMIL NADU</t>
        </is>
      </c>
    </row>
    <row r="11933" ht="14.4" customHeight="1">
      <c r="CP11933" s="439" t="n">
        <v>609116</v>
      </c>
      <c r="CQ11933" s="439" t="inlineStr">
        <is>
          <t>TAMIL NADU</t>
        </is>
      </c>
    </row>
    <row r="11934" ht="14.4" customHeight="1">
      <c r="CP11934" s="439" t="n">
        <v>609117</v>
      </c>
      <c r="CQ11934" s="439" t="inlineStr">
        <is>
          <t>TAMIL NADU</t>
        </is>
      </c>
    </row>
    <row r="11935" ht="14.4" customHeight="1">
      <c r="CP11935" s="439" t="n">
        <v>609118</v>
      </c>
      <c r="CQ11935" s="439" t="inlineStr">
        <is>
          <t>TAMIL NADU</t>
        </is>
      </c>
    </row>
    <row r="11936" ht="14.4" customHeight="1">
      <c r="CP11936" s="439" t="n">
        <v>609201</v>
      </c>
      <c r="CQ11936" s="439" t="inlineStr">
        <is>
          <t>TAMIL NADU</t>
        </is>
      </c>
    </row>
    <row r="11937" ht="14.4" customHeight="1">
      <c r="CP11937" s="439" t="n">
        <v>609202</v>
      </c>
      <c r="CQ11937" s="439" t="inlineStr">
        <is>
          <t>TAMIL NADU</t>
        </is>
      </c>
    </row>
    <row r="11938" ht="14.4" customHeight="1">
      <c r="CP11938" s="439" t="n">
        <v>609203</v>
      </c>
      <c r="CQ11938" s="439" t="inlineStr">
        <is>
          <t>TAMIL NADU</t>
        </is>
      </c>
    </row>
    <row r="11939" ht="14.4" customHeight="1">
      <c r="CP11939" s="439" t="n">
        <v>609204</v>
      </c>
      <c r="CQ11939" s="439" t="inlineStr">
        <is>
          <t>TAMIL NADU</t>
        </is>
      </c>
    </row>
    <row r="11940" ht="14.4" customHeight="1">
      <c r="CP11940" s="439" t="n">
        <v>609205</v>
      </c>
      <c r="CQ11940" s="439" t="inlineStr">
        <is>
          <t>TAMIL NADU</t>
        </is>
      </c>
    </row>
    <row r="11941" ht="14.4" customHeight="1">
      <c r="CP11941" s="439" t="n">
        <v>609301</v>
      </c>
      <c r="CQ11941" s="439" t="inlineStr">
        <is>
          <t>TAMIL NADU</t>
        </is>
      </c>
    </row>
    <row r="11942" ht="14.4" customHeight="1">
      <c r="CP11942" s="439" t="n">
        <v>609302</v>
      </c>
      <c r="CQ11942" s="439" t="inlineStr">
        <is>
          <t>TAMIL NADU</t>
        </is>
      </c>
    </row>
    <row r="11943" ht="14.4" customHeight="1">
      <c r="CP11943" s="439" t="n">
        <v>609303</v>
      </c>
      <c r="CQ11943" s="439" t="inlineStr">
        <is>
          <t>TAMIL NADU</t>
        </is>
      </c>
    </row>
    <row r="11944" ht="14.4" customHeight="1">
      <c r="CP11944" s="439" t="n">
        <v>609304</v>
      </c>
      <c r="CQ11944" s="439" t="inlineStr">
        <is>
          <t>TAMIL NADU</t>
        </is>
      </c>
    </row>
    <row r="11945" ht="14.4" customHeight="1">
      <c r="CP11945" s="439" t="n">
        <v>609305</v>
      </c>
      <c r="CQ11945" s="439" t="inlineStr">
        <is>
          <t>TAMIL NADU</t>
        </is>
      </c>
    </row>
    <row r="11946" ht="14.4" customHeight="1">
      <c r="CP11946" s="439" t="n">
        <v>609306</v>
      </c>
      <c r="CQ11946" s="439" t="inlineStr">
        <is>
          <t>TAMIL NADU</t>
        </is>
      </c>
    </row>
    <row r="11947" ht="14.4" customHeight="1">
      <c r="CP11947" s="439" t="n">
        <v>609307</v>
      </c>
      <c r="CQ11947" s="439" t="inlineStr">
        <is>
          <t>TAMIL NADU</t>
        </is>
      </c>
    </row>
    <row r="11948" ht="14.4" customHeight="1">
      <c r="CP11948" s="439" t="n">
        <v>609308</v>
      </c>
      <c r="CQ11948" s="439" t="inlineStr">
        <is>
          <t>TAMIL NADU</t>
        </is>
      </c>
    </row>
    <row r="11949" ht="14.4" customHeight="1">
      <c r="CP11949" s="439" t="n">
        <v>609309</v>
      </c>
      <c r="CQ11949" s="439" t="inlineStr">
        <is>
          <t>TAMIL NADU</t>
        </is>
      </c>
    </row>
    <row r="11950" ht="14.4" customHeight="1">
      <c r="CP11950" s="439" t="n">
        <v>609310</v>
      </c>
      <c r="CQ11950" s="439" t="inlineStr">
        <is>
          <t>TAMIL NADU</t>
        </is>
      </c>
    </row>
    <row r="11951" ht="14.4" customHeight="1">
      <c r="CP11951" s="439" t="n">
        <v>609311</v>
      </c>
      <c r="CQ11951" s="439" t="inlineStr">
        <is>
          <t>TAMIL NADU</t>
        </is>
      </c>
    </row>
    <row r="11952" ht="14.4" customHeight="1">
      <c r="CP11952" s="439" t="n">
        <v>609312</v>
      </c>
      <c r="CQ11952" s="439" t="inlineStr">
        <is>
          <t>TAMIL NADU</t>
        </is>
      </c>
    </row>
    <row r="11953" ht="14.4" customHeight="1">
      <c r="CP11953" s="439" t="n">
        <v>609313</v>
      </c>
      <c r="CQ11953" s="439" t="inlineStr">
        <is>
          <t>TAMIL NADU</t>
        </is>
      </c>
    </row>
    <row r="11954" ht="14.4" customHeight="1">
      <c r="CP11954" s="439" t="n">
        <v>609314</v>
      </c>
      <c r="CQ11954" s="439" t="inlineStr">
        <is>
          <t>TAMIL NADU</t>
        </is>
      </c>
    </row>
    <row r="11955" ht="14.4" customHeight="1">
      <c r="CP11955" s="439" t="n">
        <v>609401</v>
      </c>
      <c r="CQ11955" s="439" t="inlineStr">
        <is>
          <t>TAMIL NADU</t>
        </is>
      </c>
    </row>
    <row r="11956" ht="14.4" customHeight="1">
      <c r="CP11956" s="439" t="n">
        <v>609402</v>
      </c>
      <c r="CQ11956" s="439" t="inlineStr">
        <is>
          <t>TAMIL NADU</t>
        </is>
      </c>
    </row>
    <row r="11957" ht="14.4" customHeight="1">
      <c r="CP11957" s="439" t="n">
        <v>609403</v>
      </c>
      <c r="CQ11957" s="439" t="inlineStr">
        <is>
          <t>TAMIL NADU</t>
        </is>
      </c>
    </row>
    <row r="11958" ht="14.4" customHeight="1">
      <c r="CP11958" s="439" t="n">
        <v>609404</v>
      </c>
      <c r="CQ11958" s="439" t="inlineStr">
        <is>
          <t>TAMIL NADU</t>
        </is>
      </c>
    </row>
    <row r="11959" ht="14.4" customHeight="1">
      <c r="CP11959" s="439" t="n">
        <v>609405</v>
      </c>
      <c r="CQ11959" s="439" t="inlineStr">
        <is>
          <t>TAMIL NADU</t>
        </is>
      </c>
    </row>
    <row r="11960" ht="14.4" customHeight="1">
      <c r="CP11960" s="439" t="n">
        <v>609501</v>
      </c>
      <c r="CQ11960" s="439" t="inlineStr">
        <is>
          <t>TAMIL NADU</t>
        </is>
      </c>
    </row>
    <row r="11961" ht="14.4" customHeight="1">
      <c r="CP11961" s="439" t="n">
        <v>609502</v>
      </c>
      <c r="CQ11961" s="439" t="inlineStr">
        <is>
          <t>TAMIL NADU</t>
        </is>
      </c>
    </row>
    <row r="11962" ht="14.4" customHeight="1">
      <c r="CP11962" s="439" t="n">
        <v>609503</v>
      </c>
      <c r="CQ11962" s="439" t="inlineStr">
        <is>
          <t>TAMIL NADU</t>
        </is>
      </c>
    </row>
    <row r="11963" ht="14.4" customHeight="1">
      <c r="CP11963" s="439" t="n">
        <v>609504</v>
      </c>
      <c r="CQ11963" s="439" t="inlineStr">
        <is>
          <t>TAMIL NADU</t>
        </is>
      </c>
    </row>
    <row r="11964" ht="14.4" customHeight="1">
      <c r="CP11964" s="439" t="n">
        <v>609601</v>
      </c>
      <c r="CQ11964" s="439" t="inlineStr">
        <is>
          <t>PUDUCHERRY</t>
        </is>
      </c>
    </row>
    <row r="11965" ht="14.4" customHeight="1">
      <c r="CP11965" s="439" t="n">
        <v>609602</v>
      </c>
      <c r="CQ11965" s="439" t="inlineStr">
        <is>
          <t>PUDUCHERRY</t>
        </is>
      </c>
    </row>
    <row r="11966" ht="14.4" customHeight="1">
      <c r="CP11966" s="439" t="n">
        <v>609605</v>
      </c>
      <c r="CQ11966" s="439" t="inlineStr">
        <is>
          <t>PUDUCHERRY</t>
        </is>
      </c>
    </row>
    <row r="11967" ht="14.4" customHeight="1">
      <c r="CP11967" s="439" t="n">
        <v>609606</v>
      </c>
      <c r="CQ11967" s="439" t="inlineStr">
        <is>
          <t>PUDUCHERRY</t>
        </is>
      </c>
    </row>
    <row r="11968" ht="14.4" customHeight="1">
      <c r="CP11968" s="439" t="n">
        <v>609607</v>
      </c>
      <c r="CQ11968" s="439" t="inlineStr">
        <is>
          <t>PUDUCHERRY</t>
        </is>
      </c>
    </row>
    <row r="11969" ht="14.4" customHeight="1">
      <c r="CP11969" s="439" t="n">
        <v>609608</v>
      </c>
      <c r="CQ11969" s="439" t="inlineStr">
        <is>
          <t>TAMIL NADU</t>
        </is>
      </c>
    </row>
    <row r="11970" ht="14.4" customHeight="1">
      <c r="CP11970" s="439" t="n">
        <v>609609</v>
      </c>
      <c r="CQ11970" s="439" t="inlineStr">
        <is>
          <t>PUDUCHERRY</t>
        </is>
      </c>
    </row>
    <row r="11971" ht="14.4" customHeight="1">
      <c r="CP11971" s="439" t="n">
        <v>609701</v>
      </c>
      <c r="CQ11971" s="439" t="inlineStr">
        <is>
          <t>TAMIL NADU</t>
        </is>
      </c>
    </row>
    <row r="11972" ht="14.4" customHeight="1">
      <c r="CP11972" s="439" t="n">
        <v>609702</v>
      </c>
      <c r="CQ11972" s="439" t="inlineStr">
        <is>
          <t>TAMIL NADU</t>
        </is>
      </c>
    </row>
    <row r="11973" ht="14.4" customHeight="1">
      <c r="CP11973" s="439" t="n">
        <v>609703</v>
      </c>
      <c r="CQ11973" s="439" t="inlineStr">
        <is>
          <t>TAMIL NADU</t>
        </is>
      </c>
    </row>
    <row r="11974" ht="14.4" customHeight="1">
      <c r="CP11974" s="439" t="n">
        <v>609704</v>
      </c>
      <c r="CQ11974" s="439" t="inlineStr">
        <is>
          <t>TAMIL NADU</t>
        </is>
      </c>
    </row>
    <row r="11975" ht="14.4" customHeight="1">
      <c r="CP11975" s="439" t="n">
        <v>609801</v>
      </c>
      <c r="CQ11975" s="439" t="inlineStr">
        <is>
          <t>TAMIL NADU</t>
        </is>
      </c>
    </row>
    <row r="11976" ht="14.4" customHeight="1">
      <c r="CP11976" s="439" t="n">
        <v>609802</v>
      </c>
      <c r="CQ11976" s="439" t="inlineStr">
        <is>
          <t>TAMIL NADU</t>
        </is>
      </c>
    </row>
    <row r="11977" ht="14.4" customHeight="1">
      <c r="CP11977" s="439" t="n">
        <v>609803</v>
      </c>
      <c r="CQ11977" s="439" t="inlineStr">
        <is>
          <t>TAMIL NADU</t>
        </is>
      </c>
    </row>
    <row r="11978" ht="14.4" customHeight="1">
      <c r="CP11978" s="439" t="n">
        <v>609804</v>
      </c>
      <c r="CQ11978" s="439" t="inlineStr">
        <is>
          <t>TAMIL NADU</t>
        </is>
      </c>
    </row>
    <row r="11979" ht="14.4" customHeight="1">
      <c r="CP11979" s="439" t="n">
        <v>609805</v>
      </c>
      <c r="CQ11979" s="439" t="inlineStr">
        <is>
          <t>TAMIL NADU</t>
        </is>
      </c>
    </row>
    <row r="11980" ht="14.4" customHeight="1">
      <c r="CP11980" s="439" t="n">
        <v>609806</v>
      </c>
      <c r="CQ11980" s="439" t="inlineStr">
        <is>
          <t>TAMIL NADU</t>
        </is>
      </c>
    </row>
    <row r="11981" ht="14.4" customHeight="1">
      <c r="CP11981" s="439" t="n">
        <v>609807</v>
      </c>
      <c r="CQ11981" s="439" t="inlineStr">
        <is>
          <t>TAMIL NADU</t>
        </is>
      </c>
    </row>
    <row r="11982" ht="14.4" customHeight="1">
      <c r="CP11982" s="439" t="n">
        <v>609808</v>
      </c>
      <c r="CQ11982" s="439" t="inlineStr">
        <is>
          <t>TAMIL NADU</t>
        </is>
      </c>
    </row>
    <row r="11983" ht="14.4" customHeight="1">
      <c r="CP11983" s="439" t="n">
        <v>609810</v>
      </c>
      <c r="CQ11983" s="439" t="inlineStr">
        <is>
          <t>TAMIL NADU</t>
        </is>
      </c>
    </row>
    <row r="11984" ht="14.4" customHeight="1">
      <c r="CP11984" s="439" t="n">
        <v>609811</v>
      </c>
      <c r="CQ11984" s="439" t="inlineStr">
        <is>
          <t>TAMIL NADU</t>
        </is>
      </c>
    </row>
    <row r="11985" ht="14.4" customHeight="1">
      <c r="CP11985" s="439" t="n">
        <v>610001</v>
      </c>
      <c r="CQ11985" s="439" t="inlineStr">
        <is>
          <t>TAMIL NADU</t>
        </is>
      </c>
    </row>
    <row r="11986" ht="14.4" customHeight="1">
      <c r="CP11986" s="439" t="n">
        <v>610003</v>
      </c>
      <c r="CQ11986" s="439" t="inlineStr">
        <is>
          <t>TAMIL NADU</t>
        </is>
      </c>
    </row>
    <row r="11987" ht="14.4" customHeight="1">
      <c r="CP11987" s="439" t="n">
        <v>610004</v>
      </c>
      <c r="CQ11987" s="439" t="inlineStr">
        <is>
          <t>TAMIL NADU</t>
        </is>
      </c>
    </row>
    <row r="11988" ht="14.4" customHeight="1">
      <c r="CP11988" s="439" t="n">
        <v>610005</v>
      </c>
      <c r="CQ11988" s="439" t="inlineStr">
        <is>
          <t>TAMIL NADU</t>
        </is>
      </c>
    </row>
    <row r="11989" ht="14.4" customHeight="1">
      <c r="CP11989" s="439" t="n">
        <v>610101</v>
      </c>
      <c r="CQ11989" s="439" t="inlineStr">
        <is>
          <t>TAMIL NADU</t>
        </is>
      </c>
    </row>
    <row r="11990" ht="14.4" customHeight="1">
      <c r="CP11990" s="439" t="n">
        <v>610102</v>
      </c>
      <c r="CQ11990" s="439" t="inlineStr">
        <is>
          <t>TAMIL NADU</t>
        </is>
      </c>
    </row>
    <row r="11991" ht="14.4" customHeight="1">
      <c r="CP11991" s="439" t="n">
        <v>610103</v>
      </c>
      <c r="CQ11991" s="439" t="inlineStr">
        <is>
          <t>TAMIL NADU</t>
        </is>
      </c>
    </row>
    <row r="11992" ht="14.4" customHeight="1">
      <c r="CP11992" s="439" t="n">
        <v>610104</v>
      </c>
      <c r="CQ11992" s="439" t="inlineStr">
        <is>
          <t>TAMIL NADU</t>
        </is>
      </c>
    </row>
    <row r="11993" ht="14.4" customHeight="1">
      <c r="CP11993" s="439" t="n">
        <v>610105</v>
      </c>
      <c r="CQ11993" s="439" t="inlineStr">
        <is>
          <t>TAMIL NADU</t>
        </is>
      </c>
    </row>
    <row r="11994" ht="14.4" customHeight="1">
      <c r="CP11994" s="439" t="n">
        <v>610106</v>
      </c>
      <c r="CQ11994" s="439" t="inlineStr">
        <is>
          <t>TAMIL NADU</t>
        </is>
      </c>
    </row>
    <row r="11995" ht="14.4" customHeight="1">
      <c r="CP11995" s="439" t="n">
        <v>610107</v>
      </c>
      <c r="CQ11995" s="439" t="inlineStr">
        <is>
          <t>TAMIL NADU</t>
        </is>
      </c>
    </row>
    <row r="11996" ht="14.4" customHeight="1">
      <c r="CP11996" s="439" t="n">
        <v>610109</v>
      </c>
      <c r="CQ11996" s="439" t="inlineStr">
        <is>
          <t>TAMIL NADU</t>
        </is>
      </c>
    </row>
    <row r="11997" ht="14.4" customHeight="1">
      <c r="CP11997" s="439" t="n">
        <v>610201</v>
      </c>
      <c r="CQ11997" s="439" t="inlineStr">
        <is>
          <t>TAMIL NADU</t>
        </is>
      </c>
    </row>
    <row r="11998" ht="14.4" customHeight="1">
      <c r="CP11998" s="439" t="n">
        <v>610202</v>
      </c>
      <c r="CQ11998" s="439" t="inlineStr">
        <is>
          <t>TAMIL NADU</t>
        </is>
      </c>
    </row>
    <row r="11999" ht="14.4" customHeight="1">
      <c r="CP11999" s="439" t="n">
        <v>610203</v>
      </c>
      <c r="CQ11999" s="439" t="inlineStr">
        <is>
          <t>TAMIL NADU</t>
        </is>
      </c>
    </row>
    <row r="12000" ht="14.4" customHeight="1">
      <c r="CP12000" s="439" t="n">
        <v>610204</v>
      </c>
      <c r="CQ12000" s="439" t="inlineStr">
        <is>
          <t>TAMIL NADU</t>
        </is>
      </c>
    </row>
    <row r="12001" ht="14.4" customHeight="1">
      <c r="CP12001" s="439" t="n">
        <v>610205</v>
      </c>
      <c r="CQ12001" s="439" t="inlineStr">
        <is>
          <t>TAMIL NADU</t>
        </is>
      </c>
    </row>
    <row r="12002" ht="14.4" customHeight="1">
      <c r="CP12002" s="439" t="n">
        <v>610206</v>
      </c>
      <c r="CQ12002" s="439" t="inlineStr">
        <is>
          <t>TAMIL NADU</t>
        </is>
      </c>
    </row>
    <row r="12003" ht="14.4" customHeight="1">
      <c r="CP12003" s="439" t="n">
        <v>610207</v>
      </c>
      <c r="CQ12003" s="439" t="inlineStr">
        <is>
          <t>TAMIL NADU</t>
        </is>
      </c>
    </row>
    <row r="12004" ht="14.4" customHeight="1">
      <c r="CP12004" s="439" t="n">
        <v>611001</v>
      </c>
      <c r="CQ12004" s="439" t="inlineStr">
        <is>
          <t>TAMIL NADU</t>
        </is>
      </c>
    </row>
    <row r="12005" ht="14.4" customHeight="1">
      <c r="CP12005" s="439" t="n">
        <v>611002</v>
      </c>
      <c r="CQ12005" s="439" t="inlineStr">
        <is>
          <t>TAMIL NADU</t>
        </is>
      </c>
    </row>
    <row r="12006" ht="14.4" customHeight="1">
      <c r="CP12006" s="439" t="n">
        <v>611003</v>
      </c>
      <c r="CQ12006" s="439" t="inlineStr">
        <is>
          <t>TAMIL NADU</t>
        </is>
      </c>
    </row>
    <row r="12007" ht="14.4" customHeight="1">
      <c r="CP12007" s="439" t="n">
        <v>611101</v>
      </c>
      <c r="CQ12007" s="439" t="inlineStr">
        <is>
          <t>TAMIL NADU</t>
        </is>
      </c>
    </row>
    <row r="12008" ht="14.4" customHeight="1">
      <c r="CP12008" s="439" t="n">
        <v>611102</v>
      </c>
      <c r="CQ12008" s="439" t="inlineStr">
        <is>
          <t>TAMIL NADU</t>
        </is>
      </c>
    </row>
    <row r="12009" ht="14.4" customHeight="1">
      <c r="CP12009" s="439" t="n">
        <v>611103</v>
      </c>
      <c r="CQ12009" s="439" t="inlineStr">
        <is>
          <t>TAMIL NADU</t>
        </is>
      </c>
    </row>
    <row r="12010" ht="14.4" customHeight="1">
      <c r="CP12010" s="439" t="n">
        <v>611104</v>
      </c>
      <c r="CQ12010" s="439" t="inlineStr">
        <is>
          <t>TAMIL NADU</t>
        </is>
      </c>
    </row>
    <row r="12011" ht="14.4" customHeight="1">
      <c r="CP12011" s="439" t="n">
        <v>611105</v>
      </c>
      <c r="CQ12011" s="439" t="inlineStr">
        <is>
          <t>TAMIL NADU</t>
        </is>
      </c>
    </row>
    <row r="12012" ht="14.4" customHeight="1">
      <c r="CP12012" s="439" t="n">
        <v>611106</v>
      </c>
      <c r="CQ12012" s="439" t="inlineStr">
        <is>
          <t>TAMIL NADU</t>
        </is>
      </c>
    </row>
    <row r="12013" ht="14.4" customHeight="1">
      <c r="CP12013" s="439" t="n">
        <v>611108</v>
      </c>
      <c r="CQ12013" s="439" t="inlineStr">
        <is>
          <t>TAMIL NADU</t>
        </is>
      </c>
    </row>
    <row r="12014" ht="14.4" customHeight="1">
      <c r="CP12014" s="439" t="n">
        <v>611109</v>
      </c>
      <c r="CQ12014" s="439" t="inlineStr">
        <is>
          <t>TAMIL NADU</t>
        </is>
      </c>
    </row>
    <row r="12015" ht="14.4" customHeight="1">
      <c r="CP12015" s="439" t="n">
        <v>611110</v>
      </c>
      <c r="CQ12015" s="439" t="inlineStr">
        <is>
          <t>TAMIL NADU</t>
        </is>
      </c>
    </row>
    <row r="12016" ht="14.4" customHeight="1">
      <c r="CP12016" s="439" t="n">
        <v>611111</v>
      </c>
      <c r="CQ12016" s="439" t="inlineStr">
        <is>
          <t>TAMIL NADU</t>
        </is>
      </c>
    </row>
    <row r="12017" ht="14.4" customHeight="1">
      <c r="CP12017" s="439" t="n">
        <v>611112</v>
      </c>
      <c r="CQ12017" s="439" t="inlineStr">
        <is>
          <t>TAMIL NADU</t>
        </is>
      </c>
    </row>
    <row r="12018" ht="14.4" customHeight="1">
      <c r="CP12018" s="439" t="n">
        <v>612001</v>
      </c>
      <c r="CQ12018" s="439" t="inlineStr">
        <is>
          <t>TAMIL NADU</t>
        </is>
      </c>
    </row>
    <row r="12019" ht="14.4" customHeight="1">
      <c r="CP12019" s="439" t="n">
        <v>612002</v>
      </c>
      <c r="CQ12019" s="439" t="inlineStr">
        <is>
          <t>TAMIL NADU</t>
        </is>
      </c>
    </row>
    <row r="12020" ht="14.4" customHeight="1">
      <c r="CP12020" s="439" t="n">
        <v>612101</v>
      </c>
      <c r="CQ12020" s="439" t="inlineStr">
        <is>
          <t>TAMIL NADU</t>
        </is>
      </c>
    </row>
    <row r="12021" ht="14.4" customHeight="1">
      <c r="CP12021" s="439" t="n">
        <v>612102</v>
      </c>
      <c r="CQ12021" s="439" t="inlineStr">
        <is>
          <t>TAMIL NADU</t>
        </is>
      </c>
    </row>
    <row r="12022" ht="14.4" customHeight="1">
      <c r="CP12022" s="439" t="n">
        <v>612103</v>
      </c>
      <c r="CQ12022" s="439" t="inlineStr">
        <is>
          <t>TAMIL NADU</t>
        </is>
      </c>
    </row>
    <row r="12023" ht="14.4" customHeight="1">
      <c r="CP12023" s="439" t="n">
        <v>612104</v>
      </c>
      <c r="CQ12023" s="439" t="inlineStr">
        <is>
          <t>TAMIL NADU</t>
        </is>
      </c>
    </row>
    <row r="12024" ht="14.4" customHeight="1">
      <c r="CP12024" s="439" t="n">
        <v>612105</v>
      </c>
      <c r="CQ12024" s="439" t="inlineStr">
        <is>
          <t>TAMIL NADU</t>
        </is>
      </c>
    </row>
    <row r="12025" ht="14.4" customHeight="1">
      <c r="CP12025" s="439" t="n">
        <v>612106</v>
      </c>
      <c r="CQ12025" s="439" t="inlineStr">
        <is>
          <t>TAMIL NADU</t>
        </is>
      </c>
    </row>
    <row r="12026" ht="14.4" customHeight="1">
      <c r="CP12026" s="439" t="n">
        <v>612201</v>
      </c>
      <c r="CQ12026" s="439" t="inlineStr">
        <is>
          <t>TAMIL NADU</t>
        </is>
      </c>
    </row>
    <row r="12027" ht="14.4" customHeight="1">
      <c r="CP12027" s="439" t="n">
        <v>612202</v>
      </c>
      <c r="CQ12027" s="439" t="inlineStr">
        <is>
          <t>TAMIL NADU</t>
        </is>
      </c>
    </row>
    <row r="12028" ht="14.4" customHeight="1">
      <c r="CP12028" s="439" t="n">
        <v>612203</v>
      </c>
      <c r="CQ12028" s="439" t="inlineStr">
        <is>
          <t>TAMIL NADU</t>
        </is>
      </c>
    </row>
    <row r="12029" ht="14.4" customHeight="1">
      <c r="CP12029" s="439" t="n">
        <v>612204</v>
      </c>
      <c r="CQ12029" s="439" t="inlineStr">
        <is>
          <t>TAMIL NADU</t>
        </is>
      </c>
    </row>
    <row r="12030" ht="14.4" customHeight="1">
      <c r="CP12030" s="439" t="n">
        <v>612301</v>
      </c>
      <c r="CQ12030" s="439" t="inlineStr">
        <is>
          <t>TAMIL NADU</t>
        </is>
      </c>
    </row>
    <row r="12031" ht="14.4" customHeight="1">
      <c r="CP12031" s="439" t="n">
        <v>612302</v>
      </c>
      <c r="CQ12031" s="439" t="inlineStr">
        <is>
          <t>TAMIL NADU</t>
        </is>
      </c>
    </row>
    <row r="12032" ht="14.4" customHeight="1">
      <c r="CP12032" s="439" t="n">
        <v>612303</v>
      </c>
      <c r="CQ12032" s="439" t="inlineStr">
        <is>
          <t>TAMIL NADU</t>
        </is>
      </c>
    </row>
    <row r="12033" ht="14.4" customHeight="1">
      <c r="CP12033" s="439" t="n">
        <v>612401</v>
      </c>
      <c r="CQ12033" s="439" t="inlineStr">
        <is>
          <t>TAMIL NADU</t>
        </is>
      </c>
    </row>
    <row r="12034" ht="14.4" customHeight="1">
      <c r="CP12034" s="439" t="n">
        <v>612402</v>
      </c>
      <c r="CQ12034" s="439" t="inlineStr">
        <is>
          <t>TAMIL NADU</t>
        </is>
      </c>
    </row>
    <row r="12035" ht="14.4" customHeight="1">
      <c r="CP12035" s="439" t="n">
        <v>612501</v>
      </c>
      <c r="CQ12035" s="439" t="inlineStr">
        <is>
          <t>TAMIL NADU</t>
        </is>
      </c>
    </row>
    <row r="12036" ht="14.4" customHeight="1">
      <c r="CP12036" s="439" t="n">
        <v>612502</v>
      </c>
      <c r="CQ12036" s="439" t="inlineStr">
        <is>
          <t>TAMIL NADU</t>
        </is>
      </c>
    </row>
    <row r="12037" ht="14.4" customHeight="1">
      <c r="CP12037" s="439" t="n">
        <v>612503</v>
      </c>
      <c r="CQ12037" s="439" t="inlineStr">
        <is>
          <t>TAMIL NADU</t>
        </is>
      </c>
    </row>
    <row r="12038" ht="14.4" customHeight="1">
      <c r="CP12038" s="439" t="n">
        <v>612504</v>
      </c>
      <c r="CQ12038" s="439" t="inlineStr">
        <is>
          <t>TAMIL NADU</t>
        </is>
      </c>
    </row>
    <row r="12039" ht="14.4" customHeight="1">
      <c r="CP12039" s="439" t="n">
        <v>612601</v>
      </c>
      <c r="CQ12039" s="439" t="inlineStr">
        <is>
          <t>TAMIL NADU</t>
        </is>
      </c>
    </row>
    <row r="12040" ht="14.4" customHeight="1">
      <c r="CP12040" s="439" t="n">
        <v>612602</v>
      </c>
      <c r="CQ12040" s="439" t="inlineStr">
        <is>
          <t>TAMIL NADU</t>
        </is>
      </c>
    </row>
    <row r="12041" ht="14.4" customHeight="1">
      <c r="CP12041" s="439" t="n">
        <v>612603</v>
      </c>
      <c r="CQ12041" s="439" t="inlineStr">
        <is>
          <t>TAMIL NADU</t>
        </is>
      </c>
    </row>
    <row r="12042" ht="14.4" customHeight="1">
      <c r="CP12042" s="439" t="n">
        <v>612604</v>
      </c>
      <c r="CQ12042" s="439" t="inlineStr">
        <is>
          <t>TAMIL NADU</t>
        </is>
      </c>
    </row>
    <row r="12043" ht="14.4" customHeight="1">
      <c r="CP12043" s="439" t="n">
        <v>612605</v>
      </c>
      <c r="CQ12043" s="439" t="inlineStr">
        <is>
          <t>TAMIL NADU</t>
        </is>
      </c>
    </row>
    <row r="12044" ht="14.4" customHeight="1">
      <c r="CP12044" s="439" t="n">
        <v>612610</v>
      </c>
      <c r="CQ12044" s="439" t="inlineStr">
        <is>
          <t>TAMIL NADU</t>
        </is>
      </c>
    </row>
    <row r="12045" ht="14.4" customHeight="1">
      <c r="CP12045" s="439" t="n">
        <v>612701</v>
      </c>
      <c r="CQ12045" s="439" t="inlineStr">
        <is>
          <t>TAMIL NADU</t>
        </is>
      </c>
    </row>
    <row r="12046" ht="14.4" customHeight="1">
      <c r="CP12046" s="439" t="n">
        <v>612702</v>
      </c>
      <c r="CQ12046" s="439" t="inlineStr">
        <is>
          <t>TAMIL NADU</t>
        </is>
      </c>
    </row>
    <row r="12047" ht="14.4" customHeight="1">
      <c r="CP12047" s="439" t="n">
        <v>612703</v>
      </c>
      <c r="CQ12047" s="439" t="inlineStr">
        <is>
          <t>TAMIL NADU</t>
        </is>
      </c>
    </row>
    <row r="12048" ht="14.4" customHeight="1">
      <c r="CP12048" s="439" t="n">
        <v>612801</v>
      </c>
      <c r="CQ12048" s="439" t="inlineStr">
        <is>
          <t>TAMIL NADU</t>
        </is>
      </c>
    </row>
    <row r="12049" ht="14.4" customHeight="1">
      <c r="CP12049" s="439" t="n">
        <v>612802</v>
      </c>
      <c r="CQ12049" s="439" t="inlineStr">
        <is>
          <t>TAMIL NADU</t>
        </is>
      </c>
    </row>
    <row r="12050" ht="14.4" customHeight="1">
      <c r="CP12050" s="439" t="n">
        <v>612803</v>
      </c>
      <c r="CQ12050" s="439" t="inlineStr">
        <is>
          <t>TAMIL NADU</t>
        </is>
      </c>
    </row>
    <row r="12051" ht="14.4" customHeight="1">
      <c r="CP12051" s="439" t="n">
        <v>612804</v>
      </c>
      <c r="CQ12051" s="439" t="inlineStr">
        <is>
          <t>TAMIL NADU</t>
        </is>
      </c>
    </row>
    <row r="12052" ht="14.4" customHeight="1">
      <c r="CP12052" s="439" t="n">
        <v>612901</v>
      </c>
      <c r="CQ12052" s="439" t="inlineStr">
        <is>
          <t>TAMIL NADU</t>
        </is>
      </c>
    </row>
    <row r="12053" ht="14.4" customHeight="1">
      <c r="CP12053" s="439" t="n">
        <v>612902</v>
      </c>
      <c r="CQ12053" s="439" t="inlineStr">
        <is>
          <t>TAMIL NADU</t>
        </is>
      </c>
    </row>
    <row r="12054" ht="14.4" customHeight="1">
      <c r="CP12054" s="439" t="n">
        <v>612903</v>
      </c>
      <c r="CQ12054" s="439" t="inlineStr">
        <is>
          <t>TAMIL NADU</t>
        </is>
      </c>
    </row>
    <row r="12055" ht="14.4" customHeight="1">
      <c r="CP12055" s="439" t="n">
        <v>612904</v>
      </c>
      <c r="CQ12055" s="439" t="inlineStr">
        <is>
          <t>TAMIL NADU</t>
        </is>
      </c>
    </row>
    <row r="12056" ht="14.4" customHeight="1">
      <c r="CP12056" s="439" t="n">
        <v>612905</v>
      </c>
      <c r="CQ12056" s="439" t="inlineStr">
        <is>
          <t>TAMIL NADU</t>
        </is>
      </c>
    </row>
    <row r="12057" ht="14.4" customHeight="1">
      <c r="CP12057" s="439" t="n">
        <v>613001</v>
      </c>
      <c r="CQ12057" s="439" t="inlineStr">
        <is>
          <t>TAMIL NADU</t>
        </is>
      </c>
    </row>
    <row r="12058" ht="14.4" customHeight="1">
      <c r="CP12058" s="439" t="n">
        <v>613002</v>
      </c>
      <c r="CQ12058" s="439" t="inlineStr">
        <is>
          <t>TAMIL NADU</t>
        </is>
      </c>
    </row>
    <row r="12059" ht="14.4" customHeight="1">
      <c r="CP12059" s="439" t="n">
        <v>613003</v>
      </c>
      <c r="CQ12059" s="439" t="inlineStr">
        <is>
          <t>TAMIL NADU</t>
        </is>
      </c>
    </row>
    <row r="12060" ht="14.4" customHeight="1">
      <c r="CP12060" s="439" t="n">
        <v>613004</v>
      </c>
      <c r="CQ12060" s="439" t="inlineStr">
        <is>
          <t>TAMIL NADU</t>
        </is>
      </c>
    </row>
    <row r="12061" ht="14.4" customHeight="1">
      <c r="CP12061" s="439" t="n">
        <v>613005</v>
      </c>
      <c r="CQ12061" s="439" t="inlineStr">
        <is>
          <t>TAMIL NADU</t>
        </is>
      </c>
    </row>
    <row r="12062" ht="14.4" customHeight="1">
      <c r="CP12062" s="439" t="n">
        <v>613006</v>
      </c>
      <c r="CQ12062" s="439" t="inlineStr">
        <is>
          <t>TAMIL NADU</t>
        </is>
      </c>
    </row>
    <row r="12063" ht="14.4" customHeight="1">
      <c r="CP12063" s="439" t="n">
        <v>613007</v>
      </c>
      <c r="CQ12063" s="439" t="inlineStr">
        <is>
          <t>TAMIL NADU</t>
        </is>
      </c>
    </row>
    <row r="12064" ht="14.4" customHeight="1">
      <c r="CP12064" s="439" t="n">
        <v>613008</v>
      </c>
      <c r="CQ12064" s="439" t="inlineStr">
        <is>
          <t>TAMIL NADU</t>
        </is>
      </c>
    </row>
    <row r="12065" ht="14.4" customHeight="1">
      <c r="CP12065" s="439" t="n">
        <v>613009</v>
      </c>
      <c r="CQ12065" s="439" t="inlineStr">
        <is>
          <t>TAMIL NADU</t>
        </is>
      </c>
    </row>
    <row r="12066" ht="14.4" customHeight="1">
      <c r="CP12066" s="439" t="n">
        <v>613010</v>
      </c>
      <c r="CQ12066" s="439" t="inlineStr">
        <is>
          <t>TAMIL NADU</t>
        </is>
      </c>
    </row>
    <row r="12067" ht="14.4" customHeight="1">
      <c r="CP12067" s="439" t="n">
        <v>613101</v>
      </c>
      <c r="CQ12067" s="439" t="inlineStr">
        <is>
          <t>TAMIL NADU</t>
        </is>
      </c>
    </row>
    <row r="12068" ht="14.4" customHeight="1">
      <c r="CP12068" s="439" t="n">
        <v>613102</v>
      </c>
      <c r="CQ12068" s="439" t="inlineStr">
        <is>
          <t>TAMIL NADU</t>
        </is>
      </c>
    </row>
    <row r="12069" ht="14.4" customHeight="1">
      <c r="CP12069" s="439" t="n">
        <v>613103</v>
      </c>
      <c r="CQ12069" s="439" t="inlineStr">
        <is>
          <t>TAMIL NADU</t>
        </is>
      </c>
    </row>
    <row r="12070" ht="14.4" customHeight="1">
      <c r="CP12070" s="439" t="n">
        <v>613104</v>
      </c>
      <c r="CQ12070" s="439" t="inlineStr">
        <is>
          <t>TAMIL NADU</t>
        </is>
      </c>
    </row>
    <row r="12071" ht="14.4" customHeight="1">
      <c r="CP12071" s="439" t="n">
        <v>613105</v>
      </c>
      <c r="CQ12071" s="439" t="inlineStr">
        <is>
          <t>TAMIL NADU</t>
        </is>
      </c>
    </row>
    <row r="12072" ht="14.4" customHeight="1">
      <c r="CP12072" s="439" t="n">
        <v>613201</v>
      </c>
      <c r="CQ12072" s="439" t="inlineStr">
        <is>
          <t>TAMIL NADU</t>
        </is>
      </c>
    </row>
    <row r="12073" ht="14.4" customHeight="1">
      <c r="CP12073" s="439" t="n">
        <v>613202</v>
      </c>
      <c r="CQ12073" s="439" t="inlineStr">
        <is>
          <t>TAMIL NADU</t>
        </is>
      </c>
    </row>
    <row r="12074" ht="14.4" customHeight="1">
      <c r="CP12074" s="439" t="n">
        <v>613203</v>
      </c>
      <c r="CQ12074" s="439" t="inlineStr">
        <is>
          <t>TAMIL NADU</t>
        </is>
      </c>
    </row>
    <row r="12075" ht="14.4" customHeight="1">
      <c r="CP12075" s="439" t="n">
        <v>613204</v>
      </c>
      <c r="CQ12075" s="439" t="inlineStr">
        <is>
          <t>TAMIL NADU</t>
        </is>
      </c>
    </row>
    <row r="12076" ht="14.4" customHeight="1">
      <c r="CP12076" s="439" t="n">
        <v>613205</v>
      </c>
      <c r="CQ12076" s="439" t="inlineStr">
        <is>
          <t>TAMIL NADU</t>
        </is>
      </c>
    </row>
    <row r="12077" ht="14.4" customHeight="1">
      <c r="CP12077" s="439" t="n">
        <v>613301</v>
      </c>
      <c r="CQ12077" s="439" t="inlineStr">
        <is>
          <t>TAMIL NADU</t>
        </is>
      </c>
    </row>
    <row r="12078" ht="14.4" customHeight="1">
      <c r="CP12078" s="439" t="n">
        <v>613303</v>
      </c>
      <c r="CQ12078" s="439" t="inlineStr">
        <is>
          <t>TAMIL NADU</t>
        </is>
      </c>
    </row>
    <row r="12079" ht="14.4" customHeight="1">
      <c r="CP12079" s="439" t="n">
        <v>613401</v>
      </c>
      <c r="CQ12079" s="439" t="inlineStr">
        <is>
          <t>TAMIL NADU</t>
        </is>
      </c>
    </row>
    <row r="12080" ht="14.4" customHeight="1">
      <c r="CP12080" s="439" t="n">
        <v>613402</v>
      </c>
      <c r="CQ12080" s="439" t="inlineStr">
        <is>
          <t>TAMIL NADU</t>
        </is>
      </c>
    </row>
    <row r="12081" ht="14.4" customHeight="1">
      <c r="CP12081" s="439" t="n">
        <v>613403</v>
      </c>
      <c r="CQ12081" s="439" t="inlineStr">
        <is>
          <t>TAMIL NADU</t>
        </is>
      </c>
    </row>
    <row r="12082" ht="14.4" customHeight="1">
      <c r="CP12082" s="439" t="n">
        <v>613501</v>
      </c>
      <c r="CQ12082" s="439" t="inlineStr">
        <is>
          <t>TAMIL NADU</t>
        </is>
      </c>
    </row>
    <row r="12083" ht="14.4" customHeight="1">
      <c r="CP12083" s="439" t="n">
        <v>613502</v>
      </c>
      <c r="CQ12083" s="439" t="inlineStr">
        <is>
          <t>TAMIL NADU</t>
        </is>
      </c>
    </row>
    <row r="12084" ht="14.4" customHeight="1">
      <c r="CP12084" s="439" t="n">
        <v>613503</v>
      </c>
      <c r="CQ12084" s="439" t="inlineStr">
        <is>
          <t>TAMIL NADU</t>
        </is>
      </c>
    </row>
    <row r="12085" ht="14.4" customHeight="1">
      <c r="CP12085" s="439" t="n">
        <v>613504</v>
      </c>
      <c r="CQ12085" s="439" t="inlineStr">
        <is>
          <t>TAMIL NADU</t>
        </is>
      </c>
    </row>
    <row r="12086" ht="14.4" customHeight="1">
      <c r="CP12086" s="439" t="n">
        <v>613601</v>
      </c>
      <c r="CQ12086" s="439" t="inlineStr">
        <is>
          <t>TAMIL NADU</t>
        </is>
      </c>
    </row>
    <row r="12087" ht="14.4" customHeight="1">
      <c r="CP12087" s="439" t="n">
        <v>613602</v>
      </c>
      <c r="CQ12087" s="439" t="inlineStr">
        <is>
          <t>TAMIL NADU</t>
        </is>
      </c>
    </row>
    <row r="12088" ht="14.4" customHeight="1">
      <c r="CP12088" s="439" t="n">
        <v>613701</v>
      </c>
      <c r="CQ12088" s="439" t="inlineStr">
        <is>
          <t>TAMIL NADU</t>
        </is>
      </c>
    </row>
    <row r="12089" ht="14.4" customHeight="1">
      <c r="CP12089" s="439" t="n">
        <v>613702</v>
      </c>
      <c r="CQ12089" s="439" t="inlineStr">
        <is>
          <t>TAMIL NADU</t>
        </is>
      </c>
    </row>
    <row r="12090" ht="14.4" customHeight="1">
      <c r="CP12090" s="439" t="n">
        <v>613703</v>
      </c>
      <c r="CQ12090" s="439" t="inlineStr">
        <is>
          <t>TAMIL NADU</t>
        </is>
      </c>
    </row>
    <row r="12091" ht="14.4" customHeight="1">
      <c r="CP12091" s="439" t="n">
        <v>613704</v>
      </c>
      <c r="CQ12091" s="439" t="inlineStr">
        <is>
          <t>TAMIL NADU</t>
        </is>
      </c>
    </row>
    <row r="12092" ht="14.4" customHeight="1">
      <c r="CP12092" s="439" t="n">
        <v>613705</v>
      </c>
      <c r="CQ12092" s="439" t="inlineStr">
        <is>
          <t>TAMIL NADU</t>
        </is>
      </c>
    </row>
    <row r="12093" ht="14.4" customHeight="1">
      <c r="CP12093" s="439" t="n">
        <v>614001</v>
      </c>
      <c r="CQ12093" s="439" t="inlineStr">
        <is>
          <t>TAMIL NADU</t>
        </is>
      </c>
    </row>
    <row r="12094" ht="14.4" customHeight="1">
      <c r="CP12094" s="439" t="n">
        <v>614013</v>
      </c>
      <c r="CQ12094" s="439" t="inlineStr">
        <is>
          <t>TAMIL NADU</t>
        </is>
      </c>
    </row>
    <row r="12095" ht="14.4" customHeight="1">
      <c r="CP12095" s="439" t="n">
        <v>614014</v>
      </c>
      <c r="CQ12095" s="439" t="inlineStr">
        <is>
          <t>TAMIL NADU</t>
        </is>
      </c>
    </row>
    <row r="12096" ht="14.4" customHeight="1">
      <c r="CP12096" s="439" t="n">
        <v>614015</v>
      </c>
      <c r="CQ12096" s="439" t="inlineStr">
        <is>
          <t>TAMIL NADU</t>
        </is>
      </c>
    </row>
    <row r="12097" ht="14.4" customHeight="1">
      <c r="CP12097" s="439" t="n">
        <v>614016</v>
      </c>
      <c r="CQ12097" s="439" t="inlineStr">
        <is>
          <t>TAMIL NADU</t>
        </is>
      </c>
    </row>
    <row r="12098" ht="14.4" customHeight="1">
      <c r="CP12098" s="439" t="n">
        <v>614017</v>
      </c>
      <c r="CQ12098" s="439" t="inlineStr">
        <is>
          <t>TAMIL NADU</t>
        </is>
      </c>
    </row>
    <row r="12099" ht="14.4" customHeight="1">
      <c r="CP12099" s="439" t="n">
        <v>614018</v>
      </c>
      <c r="CQ12099" s="439" t="inlineStr">
        <is>
          <t>TAMIL NADU</t>
        </is>
      </c>
    </row>
    <row r="12100" ht="14.4" customHeight="1">
      <c r="CP12100" s="439" t="n">
        <v>614019</v>
      </c>
      <c r="CQ12100" s="439" t="inlineStr">
        <is>
          <t>TAMIL NADU</t>
        </is>
      </c>
    </row>
    <row r="12101" ht="14.4" customHeight="1">
      <c r="CP12101" s="439" t="n">
        <v>614020</v>
      </c>
      <c r="CQ12101" s="439" t="inlineStr">
        <is>
          <t>TAMIL NADU</t>
        </is>
      </c>
    </row>
    <row r="12102" ht="14.4" customHeight="1">
      <c r="CP12102" s="439" t="n">
        <v>614101</v>
      </c>
      <c r="CQ12102" s="439" t="inlineStr">
        <is>
          <t>TAMIL NADU</t>
        </is>
      </c>
    </row>
    <row r="12103" ht="14.4" customHeight="1">
      <c r="CP12103" s="439" t="n">
        <v>614102</v>
      </c>
      <c r="CQ12103" s="439" t="inlineStr">
        <is>
          <t>TAMIL NADU</t>
        </is>
      </c>
    </row>
    <row r="12104" ht="14.4" customHeight="1">
      <c r="CP12104" s="439" t="n">
        <v>614103</v>
      </c>
      <c r="CQ12104" s="439" t="inlineStr">
        <is>
          <t>TAMIL NADU</t>
        </is>
      </c>
    </row>
    <row r="12105" ht="14.4" customHeight="1">
      <c r="CP12105" s="439" t="n">
        <v>614201</v>
      </c>
      <c r="CQ12105" s="439" t="inlineStr">
        <is>
          <t>TAMIL NADU</t>
        </is>
      </c>
    </row>
    <row r="12106" ht="14.4" customHeight="1">
      <c r="CP12106" s="439" t="n">
        <v>614202</v>
      </c>
      <c r="CQ12106" s="439" t="inlineStr">
        <is>
          <t>TAMIL NADU</t>
        </is>
      </c>
    </row>
    <row r="12107" ht="14.4" customHeight="1">
      <c r="CP12107" s="439" t="n">
        <v>614203</v>
      </c>
      <c r="CQ12107" s="439" t="inlineStr">
        <is>
          <t>TAMIL NADU</t>
        </is>
      </c>
    </row>
    <row r="12108" ht="14.4" customHeight="1">
      <c r="CP12108" s="439" t="n">
        <v>614204</v>
      </c>
      <c r="CQ12108" s="439" t="inlineStr">
        <is>
          <t>TAMIL NADU</t>
        </is>
      </c>
    </row>
    <row r="12109" ht="14.4" customHeight="1">
      <c r="CP12109" s="439" t="n">
        <v>614205</v>
      </c>
      <c r="CQ12109" s="439" t="inlineStr">
        <is>
          <t>TAMIL NADU</t>
        </is>
      </c>
    </row>
    <row r="12110" ht="14.4" customHeight="1">
      <c r="CP12110" s="439" t="n">
        <v>614206</v>
      </c>
      <c r="CQ12110" s="439" t="inlineStr">
        <is>
          <t>TAMIL NADU</t>
        </is>
      </c>
    </row>
    <row r="12111" ht="14.4" customHeight="1">
      <c r="CP12111" s="439" t="n">
        <v>614207</v>
      </c>
      <c r="CQ12111" s="439" t="inlineStr">
        <is>
          <t>TAMIL NADU</t>
        </is>
      </c>
    </row>
    <row r="12112" ht="14.4" customHeight="1">
      <c r="CP12112" s="439" t="n">
        <v>614208</v>
      </c>
      <c r="CQ12112" s="439" t="inlineStr">
        <is>
          <t>TAMIL NADU</t>
        </is>
      </c>
    </row>
    <row r="12113" ht="14.4" customHeight="1">
      <c r="CP12113" s="439" t="n">
        <v>614210</v>
      </c>
      <c r="CQ12113" s="439" t="inlineStr">
        <is>
          <t>TAMIL NADU</t>
        </is>
      </c>
    </row>
    <row r="12114" ht="14.4" customHeight="1">
      <c r="CP12114" s="439" t="n">
        <v>614211</v>
      </c>
      <c r="CQ12114" s="439" t="inlineStr">
        <is>
          <t>TAMIL NADU</t>
        </is>
      </c>
    </row>
    <row r="12115" ht="14.4" customHeight="1">
      <c r="CP12115" s="439" t="n">
        <v>614301</v>
      </c>
      <c r="CQ12115" s="439" t="inlineStr">
        <is>
          <t>TAMIL NADU</t>
        </is>
      </c>
    </row>
    <row r="12116" ht="14.4" customHeight="1">
      <c r="CP12116" s="439" t="n">
        <v>614302</v>
      </c>
      <c r="CQ12116" s="439" t="inlineStr">
        <is>
          <t>TAMIL NADU</t>
        </is>
      </c>
    </row>
    <row r="12117" ht="14.4" customHeight="1">
      <c r="CP12117" s="439" t="n">
        <v>614303</v>
      </c>
      <c r="CQ12117" s="439" t="inlineStr">
        <is>
          <t>TAMIL NADU</t>
        </is>
      </c>
    </row>
    <row r="12118" ht="14.4" customHeight="1">
      <c r="CP12118" s="439" t="n">
        <v>614401</v>
      </c>
      <c r="CQ12118" s="439" t="inlineStr">
        <is>
          <t>TAMIL NADU</t>
        </is>
      </c>
    </row>
    <row r="12119" ht="14.4" customHeight="1">
      <c r="CP12119" s="439" t="n">
        <v>614402</v>
      </c>
      <c r="CQ12119" s="439" t="inlineStr">
        <is>
          <t>TAMIL NADU</t>
        </is>
      </c>
    </row>
    <row r="12120" ht="14.4" customHeight="1">
      <c r="CP12120" s="439" t="n">
        <v>614403</v>
      </c>
      <c r="CQ12120" s="439" t="inlineStr">
        <is>
          <t>TAMIL NADU</t>
        </is>
      </c>
    </row>
    <row r="12121" ht="14.4" customHeight="1">
      <c r="CP12121" s="439" t="n">
        <v>614404</v>
      </c>
      <c r="CQ12121" s="439" t="inlineStr">
        <is>
          <t>TAMIL NADU</t>
        </is>
      </c>
    </row>
    <row r="12122" ht="14.4" customHeight="1">
      <c r="CP12122" s="439" t="n">
        <v>614601</v>
      </c>
      <c r="CQ12122" s="439" t="inlineStr">
        <is>
          <t>TAMIL NADU</t>
        </is>
      </c>
    </row>
    <row r="12123" ht="14.4" customHeight="1">
      <c r="CP12123" s="439" t="n">
        <v>614602</v>
      </c>
      <c r="CQ12123" s="439" t="inlineStr">
        <is>
          <t>TAMIL NADU</t>
        </is>
      </c>
    </row>
    <row r="12124" ht="14.4" customHeight="1">
      <c r="CP12124" s="439" t="n">
        <v>614612</v>
      </c>
      <c r="CQ12124" s="439" t="inlineStr">
        <is>
          <t>TAMIL NADU</t>
        </is>
      </c>
    </row>
    <row r="12125" ht="14.4" customHeight="1">
      <c r="CP12125" s="439" t="n">
        <v>614613</v>
      </c>
      <c r="CQ12125" s="439" t="inlineStr">
        <is>
          <t>TAMIL NADU</t>
        </is>
      </c>
    </row>
    <row r="12126" ht="14.4" customHeight="1">
      <c r="CP12126" s="439" t="n">
        <v>614614</v>
      </c>
      <c r="CQ12126" s="439" t="inlineStr">
        <is>
          <t>TAMIL NADU</t>
        </is>
      </c>
    </row>
    <row r="12127" ht="14.4" customHeight="1">
      <c r="CP12127" s="439" t="n">
        <v>614615</v>
      </c>
      <c r="CQ12127" s="439" t="inlineStr">
        <is>
          <t>TAMIL NADU</t>
        </is>
      </c>
    </row>
    <row r="12128" ht="14.4" customHeight="1">
      <c r="CP12128" s="439" t="n">
        <v>614616</v>
      </c>
      <c r="CQ12128" s="439" t="inlineStr">
        <is>
          <t>TAMIL NADU</t>
        </is>
      </c>
    </row>
    <row r="12129" ht="14.4" customHeight="1">
      <c r="CP12129" s="439" t="n">
        <v>614617</v>
      </c>
      <c r="CQ12129" s="439" t="inlineStr">
        <is>
          <t>TAMIL NADU</t>
        </is>
      </c>
    </row>
    <row r="12130" ht="14.4" customHeight="1">
      <c r="CP12130" s="439" t="n">
        <v>614618</v>
      </c>
      <c r="CQ12130" s="439" t="inlineStr">
        <is>
          <t>TAMIL NADU</t>
        </is>
      </c>
    </row>
    <row r="12131" ht="14.4" customHeight="1">
      <c r="CP12131" s="439" t="n">
        <v>614619</v>
      </c>
      <c r="CQ12131" s="439" t="inlineStr">
        <is>
          <t>TAMIL NADU</t>
        </is>
      </c>
    </row>
    <row r="12132" ht="14.4" customHeight="1">
      <c r="CP12132" s="439" t="n">
        <v>614620</v>
      </c>
      <c r="CQ12132" s="439" t="inlineStr">
        <is>
          <t>TAMIL NADU</t>
        </is>
      </c>
    </row>
    <row r="12133" ht="14.4" customHeight="1">
      <c r="CP12133" s="439" t="n">
        <v>614621</v>
      </c>
      <c r="CQ12133" s="439" t="inlineStr">
        <is>
          <t>TAMIL NADU</t>
        </is>
      </c>
    </row>
    <row r="12134" ht="14.4" customHeight="1">
      <c r="CP12134" s="439" t="n">
        <v>614622</v>
      </c>
      <c r="CQ12134" s="439" t="inlineStr">
        <is>
          <t>TAMIL NADU</t>
        </is>
      </c>
    </row>
    <row r="12135" ht="14.4" customHeight="1">
      <c r="CP12135" s="439" t="n">
        <v>614623</v>
      </c>
      <c r="CQ12135" s="439" t="inlineStr">
        <is>
          <t>TAMIL NADU</t>
        </is>
      </c>
    </row>
    <row r="12136" ht="14.4" customHeight="1">
      <c r="CP12136" s="439" t="n">
        <v>614624</v>
      </c>
      <c r="CQ12136" s="439" t="inlineStr">
        <is>
          <t>TAMIL NADU</t>
        </is>
      </c>
    </row>
    <row r="12137" ht="14.4" customHeight="1">
      <c r="CP12137" s="439" t="n">
        <v>614625</v>
      </c>
      <c r="CQ12137" s="439" t="inlineStr">
        <is>
          <t>TAMIL NADU</t>
        </is>
      </c>
    </row>
    <row r="12138" ht="14.4" customHeight="1">
      <c r="CP12138" s="439" t="n">
        <v>614626</v>
      </c>
      <c r="CQ12138" s="439" t="inlineStr">
        <is>
          <t>TAMIL NADU</t>
        </is>
      </c>
    </row>
    <row r="12139" ht="14.4" customHeight="1">
      <c r="CP12139" s="439" t="n">
        <v>614628</v>
      </c>
      <c r="CQ12139" s="439" t="inlineStr">
        <is>
          <t>TAMIL NADU</t>
        </is>
      </c>
    </row>
    <row r="12140" ht="14.4" customHeight="1">
      <c r="CP12140" s="439" t="n">
        <v>614629</v>
      </c>
      <c r="CQ12140" s="439" t="inlineStr">
        <is>
          <t>TAMIL NADU</t>
        </is>
      </c>
    </row>
    <row r="12141" ht="14.4" customHeight="1">
      <c r="CP12141" s="439" t="n">
        <v>614630</v>
      </c>
      <c r="CQ12141" s="439" t="inlineStr">
        <is>
          <t>TAMIL NADU</t>
        </is>
      </c>
    </row>
    <row r="12142" ht="14.4" customHeight="1">
      <c r="CP12142" s="439" t="n">
        <v>614701</v>
      </c>
      <c r="CQ12142" s="439" t="inlineStr">
        <is>
          <t>TAMIL NADU</t>
        </is>
      </c>
    </row>
    <row r="12143" ht="14.4" customHeight="1">
      <c r="CP12143" s="439" t="n">
        <v>614702</v>
      </c>
      <c r="CQ12143" s="439" t="inlineStr">
        <is>
          <t>TAMIL NADU</t>
        </is>
      </c>
    </row>
    <row r="12144" ht="14.4" customHeight="1">
      <c r="CP12144" s="439" t="n">
        <v>614703</v>
      </c>
      <c r="CQ12144" s="439" t="inlineStr">
        <is>
          <t>TAMIL NADU</t>
        </is>
      </c>
    </row>
    <row r="12145" ht="14.4" customHeight="1">
      <c r="CP12145" s="439" t="n">
        <v>614704</v>
      </c>
      <c r="CQ12145" s="439" t="inlineStr">
        <is>
          <t>TAMIL NADU</t>
        </is>
      </c>
    </row>
    <row r="12146" ht="14.4" customHeight="1">
      <c r="CP12146" s="439" t="n">
        <v>614705</v>
      </c>
      <c r="CQ12146" s="439" t="inlineStr">
        <is>
          <t>TAMIL NADU</t>
        </is>
      </c>
    </row>
    <row r="12147" ht="14.4" customHeight="1">
      <c r="CP12147" s="439" t="n">
        <v>614706</v>
      </c>
      <c r="CQ12147" s="439" t="inlineStr">
        <is>
          <t>TAMIL NADU</t>
        </is>
      </c>
    </row>
    <row r="12148" ht="14.4" customHeight="1">
      <c r="CP12148" s="439" t="n">
        <v>614707</v>
      </c>
      <c r="CQ12148" s="439" t="inlineStr">
        <is>
          <t>TAMIL NADU</t>
        </is>
      </c>
    </row>
    <row r="12149" ht="14.4" customHeight="1">
      <c r="CP12149" s="439" t="n">
        <v>614708</v>
      </c>
      <c r="CQ12149" s="439" t="inlineStr">
        <is>
          <t>TAMIL NADU</t>
        </is>
      </c>
    </row>
    <row r="12150" ht="14.4" customHeight="1">
      <c r="CP12150" s="439" t="n">
        <v>614710</v>
      </c>
      <c r="CQ12150" s="439" t="inlineStr">
        <is>
          <t>TAMIL NADU</t>
        </is>
      </c>
    </row>
    <row r="12151" ht="14.4" customHeight="1">
      <c r="CP12151" s="439" t="n">
        <v>614711</v>
      </c>
      <c r="CQ12151" s="439" t="inlineStr">
        <is>
          <t>TAMIL NADU</t>
        </is>
      </c>
    </row>
    <row r="12152" ht="14.4" customHeight="1">
      <c r="CP12152" s="439" t="n">
        <v>614712</v>
      </c>
      <c r="CQ12152" s="439" t="inlineStr">
        <is>
          <t>TAMIL NADU</t>
        </is>
      </c>
    </row>
    <row r="12153" ht="14.4" customHeight="1">
      <c r="CP12153" s="439" t="n">
        <v>614713</v>
      </c>
      <c r="CQ12153" s="439" t="inlineStr">
        <is>
          <t>TAMIL NADU</t>
        </is>
      </c>
    </row>
    <row r="12154" ht="14.4" customHeight="1">
      <c r="CP12154" s="439" t="n">
        <v>614714</v>
      </c>
      <c r="CQ12154" s="439" t="inlineStr">
        <is>
          <t>TAMIL NADU</t>
        </is>
      </c>
    </row>
    <row r="12155" ht="14.4" customHeight="1">
      <c r="CP12155" s="439" t="n">
        <v>614715</v>
      </c>
      <c r="CQ12155" s="439" t="inlineStr">
        <is>
          <t>TAMIL NADU</t>
        </is>
      </c>
    </row>
    <row r="12156" ht="14.4" customHeight="1">
      <c r="CP12156" s="439" t="n">
        <v>614716</v>
      </c>
      <c r="CQ12156" s="439" t="inlineStr">
        <is>
          <t>TAMIL NADU</t>
        </is>
      </c>
    </row>
    <row r="12157" ht="14.4" customHeight="1">
      <c r="CP12157" s="439" t="n">
        <v>614717</v>
      </c>
      <c r="CQ12157" s="439" t="inlineStr">
        <is>
          <t>TAMIL NADU</t>
        </is>
      </c>
    </row>
    <row r="12158" ht="14.4" customHeight="1">
      <c r="CP12158" s="439" t="n">
        <v>614723</v>
      </c>
      <c r="CQ12158" s="439" t="inlineStr">
        <is>
          <t>TAMIL NADU</t>
        </is>
      </c>
    </row>
    <row r="12159" ht="14.4" customHeight="1">
      <c r="CP12159" s="439" t="n">
        <v>614738</v>
      </c>
      <c r="CQ12159" s="439" t="inlineStr">
        <is>
          <t>TAMIL NADU</t>
        </is>
      </c>
    </row>
    <row r="12160" ht="14.4" customHeight="1">
      <c r="CP12160" s="439" t="n">
        <v>614801</v>
      </c>
      <c r="CQ12160" s="439" t="inlineStr">
        <is>
          <t>TAMIL NADU</t>
        </is>
      </c>
    </row>
    <row r="12161" ht="14.4" customHeight="1">
      <c r="CP12161" s="439" t="n">
        <v>614802</v>
      </c>
      <c r="CQ12161" s="439" t="inlineStr">
        <is>
          <t>TAMIL NADU</t>
        </is>
      </c>
    </row>
    <row r="12162" ht="14.4" customHeight="1">
      <c r="CP12162" s="439" t="n">
        <v>614803</v>
      </c>
      <c r="CQ12162" s="439" t="inlineStr">
        <is>
          <t>TAMIL NADU</t>
        </is>
      </c>
    </row>
    <row r="12163" ht="14.4" customHeight="1">
      <c r="CP12163" s="439" t="n">
        <v>614804</v>
      </c>
      <c r="CQ12163" s="439" t="inlineStr">
        <is>
          <t>TAMIL NADU</t>
        </is>
      </c>
    </row>
    <row r="12164" ht="14.4" customHeight="1">
      <c r="CP12164" s="439" t="n">
        <v>614805</v>
      </c>
      <c r="CQ12164" s="439" t="inlineStr">
        <is>
          <t>TAMIL NADU</t>
        </is>
      </c>
    </row>
    <row r="12165" ht="14.4" customHeight="1">
      <c r="CP12165" s="439" t="n">
        <v>614806</v>
      </c>
      <c r="CQ12165" s="439" t="inlineStr">
        <is>
          <t>TAMIL NADU</t>
        </is>
      </c>
    </row>
    <row r="12166" ht="14.4" customHeight="1">
      <c r="CP12166" s="439" t="n">
        <v>614807</v>
      </c>
      <c r="CQ12166" s="439" t="inlineStr">
        <is>
          <t>TAMIL NADU</t>
        </is>
      </c>
    </row>
    <row r="12167" ht="14.4" customHeight="1">
      <c r="CP12167" s="439" t="n">
        <v>614808</v>
      </c>
      <c r="CQ12167" s="439" t="inlineStr">
        <is>
          <t>TAMIL NADU</t>
        </is>
      </c>
    </row>
    <row r="12168" ht="14.4" customHeight="1">
      <c r="CP12168" s="439" t="n">
        <v>614809</v>
      </c>
      <c r="CQ12168" s="439" t="inlineStr">
        <is>
          <t>TAMIL NADU</t>
        </is>
      </c>
    </row>
    <row r="12169" ht="14.4" customHeight="1">
      <c r="CP12169" s="439" t="n">
        <v>614810</v>
      </c>
      <c r="CQ12169" s="439" t="inlineStr">
        <is>
          <t>TAMIL NADU</t>
        </is>
      </c>
    </row>
    <row r="12170" ht="14.4" customHeight="1">
      <c r="CP12170" s="439" t="n">
        <v>614901</v>
      </c>
      <c r="CQ12170" s="439" t="inlineStr">
        <is>
          <t>TAMIL NADU</t>
        </is>
      </c>
    </row>
    <row r="12171" ht="14.4" customHeight="1">
      <c r="CP12171" s="439" t="n">
        <v>614902</v>
      </c>
      <c r="CQ12171" s="439" t="inlineStr">
        <is>
          <t>TAMIL NADU</t>
        </is>
      </c>
    </row>
    <row r="12172" ht="14.4" customHeight="1">
      <c r="CP12172" s="439" t="n">
        <v>614903</v>
      </c>
      <c r="CQ12172" s="439" t="inlineStr">
        <is>
          <t>TAMIL NADU</t>
        </is>
      </c>
    </row>
    <row r="12173" ht="14.4" customHeight="1">
      <c r="CP12173" s="439" t="n">
        <v>614904</v>
      </c>
      <c r="CQ12173" s="439" t="inlineStr">
        <is>
          <t>TAMIL NADU</t>
        </is>
      </c>
    </row>
    <row r="12174" ht="14.4" customHeight="1">
      <c r="CP12174" s="439" t="n">
        <v>614905</v>
      </c>
      <c r="CQ12174" s="439" t="inlineStr">
        <is>
          <t>TAMIL NADU</t>
        </is>
      </c>
    </row>
    <row r="12175" ht="14.4" customHeight="1">
      <c r="CP12175" s="439" t="n">
        <v>614906</v>
      </c>
      <c r="CQ12175" s="439" t="inlineStr">
        <is>
          <t>TAMIL NADU</t>
        </is>
      </c>
    </row>
    <row r="12176" ht="14.4" customHeight="1">
      <c r="CP12176" s="439" t="n">
        <v>620001</v>
      </c>
      <c r="CQ12176" s="439" t="inlineStr">
        <is>
          <t>TAMIL NADU</t>
        </is>
      </c>
    </row>
    <row r="12177" ht="14.4" customHeight="1">
      <c r="CP12177" s="439" t="n">
        <v>620002</v>
      </c>
      <c r="CQ12177" s="439" t="inlineStr">
        <is>
          <t>TAMIL NADU</t>
        </is>
      </c>
    </row>
    <row r="12178" ht="14.4" customHeight="1">
      <c r="CP12178" s="439" t="n">
        <v>620003</v>
      </c>
      <c r="CQ12178" s="439" t="inlineStr">
        <is>
          <t>TAMIL NADU</t>
        </is>
      </c>
    </row>
    <row r="12179" ht="14.4" customHeight="1">
      <c r="CP12179" s="439" t="n">
        <v>620004</v>
      </c>
      <c r="CQ12179" s="439" t="inlineStr">
        <is>
          <t>TAMIL NADU</t>
        </is>
      </c>
    </row>
    <row r="12180" ht="14.4" customHeight="1">
      <c r="CP12180" s="439" t="n">
        <v>620005</v>
      </c>
      <c r="CQ12180" s="439" t="inlineStr">
        <is>
          <t>TAMIL NADU</t>
        </is>
      </c>
    </row>
    <row r="12181" ht="14.4" customHeight="1">
      <c r="CP12181" s="439" t="n">
        <v>620006</v>
      </c>
      <c r="CQ12181" s="439" t="inlineStr">
        <is>
          <t>TAMIL NADU</t>
        </is>
      </c>
    </row>
    <row r="12182" ht="14.4" customHeight="1">
      <c r="CP12182" s="439" t="n">
        <v>620007</v>
      </c>
      <c r="CQ12182" s="439" t="inlineStr">
        <is>
          <t>TAMIL NADU</t>
        </is>
      </c>
    </row>
    <row r="12183" ht="14.4" customHeight="1">
      <c r="CP12183" s="439" t="n">
        <v>620008</v>
      </c>
      <c r="CQ12183" s="439" t="inlineStr">
        <is>
          <t>TAMIL NADU</t>
        </is>
      </c>
    </row>
    <row r="12184" ht="14.4" customHeight="1">
      <c r="CP12184" s="439" t="n">
        <v>620009</v>
      </c>
      <c r="CQ12184" s="439" t="inlineStr">
        <is>
          <t>TAMIL NADU</t>
        </is>
      </c>
    </row>
    <row r="12185" ht="14.4" customHeight="1">
      <c r="CP12185" s="439" t="n">
        <v>620010</v>
      </c>
      <c r="CQ12185" s="439" t="inlineStr">
        <is>
          <t>TAMIL NADU</t>
        </is>
      </c>
    </row>
    <row r="12186" ht="14.4" customHeight="1">
      <c r="CP12186" s="439" t="n">
        <v>620011</v>
      </c>
      <c r="CQ12186" s="439" t="inlineStr">
        <is>
          <t>TAMIL NADU</t>
        </is>
      </c>
    </row>
    <row r="12187" ht="14.4" customHeight="1">
      <c r="CP12187" s="439" t="n">
        <v>620012</v>
      </c>
      <c r="CQ12187" s="439" t="inlineStr">
        <is>
          <t>TAMIL NADU</t>
        </is>
      </c>
    </row>
    <row r="12188" ht="14.4" customHeight="1">
      <c r="CP12188" s="439" t="n">
        <v>620013</v>
      </c>
      <c r="CQ12188" s="439" t="inlineStr">
        <is>
          <t>TAMIL NADU</t>
        </is>
      </c>
    </row>
    <row r="12189" ht="14.4" customHeight="1">
      <c r="CP12189" s="439" t="n">
        <v>620014</v>
      </c>
      <c r="CQ12189" s="439" t="inlineStr">
        <is>
          <t>TAMIL NADU</t>
        </is>
      </c>
    </row>
    <row r="12190" ht="14.4" customHeight="1">
      <c r="CP12190" s="439" t="n">
        <v>620015</v>
      </c>
      <c r="CQ12190" s="439" t="inlineStr">
        <is>
          <t>TAMIL NADU</t>
        </is>
      </c>
    </row>
    <row r="12191" ht="14.4" customHeight="1">
      <c r="CP12191" s="439" t="n">
        <v>620016</v>
      </c>
      <c r="CQ12191" s="439" t="inlineStr">
        <is>
          <t>TAMIL NADU</t>
        </is>
      </c>
    </row>
    <row r="12192" ht="14.4" customHeight="1">
      <c r="CP12192" s="439" t="n">
        <v>620017</v>
      </c>
      <c r="CQ12192" s="439" t="inlineStr">
        <is>
          <t>TAMIL NADU</t>
        </is>
      </c>
    </row>
    <row r="12193" ht="14.4" customHeight="1">
      <c r="CP12193" s="439" t="n">
        <v>620018</v>
      </c>
      <c r="CQ12193" s="439" t="inlineStr">
        <is>
          <t>TAMIL NADU</t>
        </is>
      </c>
    </row>
    <row r="12194" ht="14.4" customHeight="1">
      <c r="CP12194" s="439" t="n">
        <v>620019</v>
      </c>
      <c r="CQ12194" s="439" t="inlineStr">
        <is>
          <t>TAMIL NADU</t>
        </is>
      </c>
    </row>
    <row r="12195" ht="14.4" customHeight="1">
      <c r="CP12195" s="439" t="n">
        <v>620020</v>
      </c>
      <c r="CQ12195" s="439" t="inlineStr">
        <is>
          <t>TAMIL NADU</t>
        </is>
      </c>
    </row>
    <row r="12196" ht="14.4" customHeight="1">
      <c r="CP12196" s="439" t="n">
        <v>620021</v>
      </c>
      <c r="CQ12196" s="439" t="inlineStr">
        <is>
          <t>TAMIL NADU</t>
        </is>
      </c>
    </row>
    <row r="12197" ht="14.4" customHeight="1">
      <c r="CP12197" s="439" t="n">
        <v>620022</v>
      </c>
      <c r="CQ12197" s="439" t="inlineStr">
        <is>
          <t>TAMIL NADU</t>
        </is>
      </c>
    </row>
    <row r="12198" ht="14.4" customHeight="1">
      <c r="CP12198" s="439" t="n">
        <v>620023</v>
      </c>
      <c r="CQ12198" s="439" t="inlineStr">
        <is>
          <t>TAMIL NADU</t>
        </is>
      </c>
    </row>
    <row r="12199" ht="14.4" customHeight="1">
      <c r="CP12199" s="439" t="n">
        <v>620024</v>
      </c>
      <c r="CQ12199" s="439" t="inlineStr">
        <is>
          <t>TAMIL NADU</t>
        </is>
      </c>
    </row>
    <row r="12200" ht="14.4" customHeight="1">
      <c r="CP12200" s="439" t="n">
        <v>620025</v>
      </c>
      <c r="CQ12200" s="439" t="inlineStr">
        <is>
          <t>TAMIL NADU</t>
        </is>
      </c>
    </row>
    <row r="12201" ht="14.4" customHeight="1">
      <c r="CP12201" s="439" t="n">
        <v>620026</v>
      </c>
      <c r="CQ12201" s="439" t="inlineStr">
        <is>
          <t>TAMIL NADU</t>
        </is>
      </c>
    </row>
    <row r="12202" ht="14.4" customHeight="1">
      <c r="CP12202" s="439" t="n">
        <v>620027</v>
      </c>
      <c r="CQ12202" s="439" t="inlineStr">
        <is>
          <t>TAMIL NADU</t>
        </is>
      </c>
    </row>
    <row r="12203" ht="14.4" customHeight="1">
      <c r="CP12203" s="439" t="n">
        <v>620101</v>
      </c>
      <c r="CQ12203" s="439" t="inlineStr">
        <is>
          <t>TAMIL NADU</t>
        </is>
      </c>
    </row>
    <row r="12204" ht="14.4" customHeight="1">
      <c r="CP12204" s="439" t="n">
        <v>620102</v>
      </c>
      <c r="CQ12204" s="439" t="inlineStr">
        <is>
          <t>TAMIL NADU</t>
        </is>
      </c>
    </row>
    <row r="12205" ht="14.4" customHeight="1">
      <c r="CP12205" s="439" t="n">
        <v>621001</v>
      </c>
      <c r="CQ12205" s="439" t="inlineStr">
        <is>
          <t>TAMIL NADU</t>
        </is>
      </c>
    </row>
    <row r="12206" ht="14.4" customHeight="1">
      <c r="CP12206" s="439" t="n">
        <v>621002</v>
      </c>
      <c r="CQ12206" s="439" t="inlineStr">
        <is>
          <t>TAMIL NADU</t>
        </is>
      </c>
    </row>
    <row r="12207" ht="14.4" customHeight="1">
      <c r="CP12207" s="439" t="n">
        <v>621003</v>
      </c>
      <c r="CQ12207" s="439" t="inlineStr">
        <is>
          <t>TAMIL NADU</t>
        </is>
      </c>
    </row>
    <row r="12208" ht="14.4" customHeight="1">
      <c r="CP12208" s="439" t="n">
        <v>621004</v>
      </c>
      <c r="CQ12208" s="439" t="inlineStr">
        <is>
          <t>TAMIL NADU</t>
        </is>
      </c>
    </row>
    <row r="12209" ht="14.4" customHeight="1">
      <c r="CP12209" s="439" t="n">
        <v>621005</v>
      </c>
      <c r="CQ12209" s="439" t="inlineStr">
        <is>
          <t>TAMIL NADU</t>
        </is>
      </c>
    </row>
    <row r="12210" ht="14.4" customHeight="1">
      <c r="CP12210" s="439" t="n">
        <v>621006</v>
      </c>
      <c r="CQ12210" s="439" t="inlineStr">
        <is>
          <t>TAMIL NADU</t>
        </is>
      </c>
    </row>
    <row r="12211" ht="14.4" customHeight="1">
      <c r="CP12211" s="439" t="n">
        <v>621007</v>
      </c>
      <c r="CQ12211" s="439" t="inlineStr">
        <is>
          <t>TAMIL NADU</t>
        </is>
      </c>
    </row>
    <row r="12212" ht="14.4" customHeight="1">
      <c r="CP12212" s="439" t="n">
        <v>621008</v>
      </c>
      <c r="CQ12212" s="439" t="inlineStr">
        <is>
          <t>TAMIL NADU</t>
        </is>
      </c>
    </row>
    <row r="12213" ht="14.4" customHeight="1">
      <c r="CP12213" s="439" t="n">
        <v>621009</v>
      </c>
      <c r="CQ12213" s="439" t="inlineStr">
        <is>
          <t>TAMIL NADU</t>
        </is>
      </c>
    </row>
    <row r="12214" ht="14.4" customHeight="1">
      <c r="CP12214" s="439" t="n">
        <v>621010</v>
      </c>
      <c r="CQ12214" s="439" t="inlineStr">
        <is>
          <t>TAMIL NADU</t>
        </is>
      </c>
    </row>
    <row r="12215" ht="14.4" customHeight="1">
      <c r="CP12215" s="439" t="n">
        <v>621011</v>
      </c>
      <c r="CQ12215" s="439" t="inlineStr">
        <is>
          <t>TAMIL NADU</t>
        </is>
      </c>
    </row>
    <row r="12216" ht="14.4" customHeight="1">
      <c r="CP12216" s="439" t="n">
        <v>621012</v>
      </c>
      <c r="CQ12216" s="439" t="inlineStr">
        <is>
          <t>TAMIL NADU</t>
        </is>
      </c>
    </row>
    <row r="12217" ht="14.4" customHeight="1">
      <c r="CP12217" s="439" t="n">
        <v>621014</v>
      </c>
      <c r="CQ12217" s="439" t="inlineStr">
        <is>
          <t>TAMIL NADU</t>
        </is>
      </c>
    </row>
    <row r="12218" ht="14.4" customHeight="1">
      <c r="CP12218" s="439" t="n">
        <v>621101</v>
      </c>
      <c r="CQ12218" s="439" t="inlineStr">
        <is>
          <t>TAMIL NADU</t>
        </is>
      </c>
    </row>
    <row r="12219" ht="14.4" customHeight="1">
      <c r="CP12219" s="439" t="n">
        <v>621102</v>
      </c>
      <c r="CQ12219" s="439" t="inlineStr">
        <is>
          <t>TAMIL NADU</t>
        </is>
      </c>
    </row>
    <row r="12220" ht="14.4" customHeight="1">
      <c r="CP12220" s="439" t="n">
        <v>621103</v>
      </c>
      <c r="CQ12220" s="439" t="inlineStr">
        <is>
          <t>TAMIL NADU</t>
        </is>
      </c>
    </row>
    <row r="12221" ht="14.4" customHeight="1">
      <c r="CP12221" s="439" t="n">
        <v>621104</v>
      </c>
      <c r="CQ12221" s="439" t="inlineStr">
        <is>
          <t>TAMIL NADU</t>
        </is>
      </c>
    </row>
    <row r="12222" ht="14.4" customHeight="1">
      <c r="CP12222" s="439" t="n">
        <v>621105</v>
      </c>
      <c r="CQ12222" s="439" t="inlineStr">
        <is>
          <t>TAMIL NADU</t>
        </is>
      </c>
    </row>
    <row r="12223" ht="14.4" customHeight="1">
      <c r="CP12223" s="439" t="n">
        <v>621106</v>
      </c>
      <c r="CQ12223" s="439" t="inlineStr">
        <is>
          <t>TAMIL NADU</t>
        </is>
      </c>
    </row>
    <row r="12224" ht="14.4" customHeight="1">
      <c r="CP12224" s="439" t="n">
        <v>621107</v>
      </c>
      <c r="CQ12224" s="439" t="inlineStr">
        <is>
          <t>TAMIL NADU</t>
        </is>
      </c>
    </row>
    <row r="12225" ht="14.4" customHeight="1">
      <c r="CP12225" s="439" t="n">
        <v>621108</v>
      </c>
      <c r="CQ12225" s="439" t="inlineStr">
        <is>
          <t>TAMIL NADU</t>
        </is>
      </c>
    </row>
    <row r="12226" ht="14.4" customHeight="1">
      <c r="CP12226" s="439" t="n">
        <v>621109</v>
      </c>
      <c r="CQ12226" s="439" t="inlineStr">
        <is>
          <t>TAMIL NADU</t>
        </is>
      </c>
    </row>
    <row r="12227" ht="14.4" customHeight="1">
      <c r="CP12227" s="439" t="n">
        <v>621110</v>
      </c>
      <c r="CQ12227" s="439" t="inlineStr">
        <is>
          <t>TAMIL NADU</t>
        </is>
      </c>
    </row>
    <row r="12228" ht="14.4" customHeight="1">
      <c r="CP12228" s="439" t="n">
        <v>621111</v>
      </c>
      <c r="CQ12228" s="439" t="inlineStr">
        <is>
          <t>TAMIL NADU</t>
        </is>
      </c>
    </row>
    <row r="12229" ht="14.4" customHeight="1">
      <c r="CP12229" s="439" t="n">
        <v>621112</v>
      </c>
      <c r="CQ12229" s="439" t="inlineStr">
        <is>
          <t>TAMIL NADU</t>
        </is>
      </c>
    </row>
    <row r="12230" ht="14.4" customHeight="1">
      <c r="CP12230" s="439" t="n">
        <v>621113</v>
      </c>
      <c r="CQ12230" s="439" t="inlineStr">
        <is>
          <t>TAMIL NADU</t>
        </is>
      </c>
    </row>
    <row r="12231" ht="14.4" customHeight="1">
      <c r="CP12231" s="439" t="n">
        <v>621114</v>
      </c>
      <c r="CQ12231" s="439" t="inlineStr">
        <is>
          <t>TAMIL NADU</t>
        </is>
      </c>
    </row>
    <row r="12232" ht="14.4" customHeight="1">
      <c r="CP12232" s="439" t="n">
        <v>621115</v>
      </c>
      <c r="CQ12232" s="439" t="inlineStr">
        <is>
          <t>TAMIL NADU</t>
        </is>
      </c>
    </row>
    <row r="12233" ht="14.4" customHeight="1">
      <c r="CP12233" s="439" t="n">
        <v>621116</v>
      </c>
      <c r="CQ12233" s="439" t="inlineStr">
        <is>
          <t>TAMIL NADU</t>
        </is>
      </c>
    </row>
    <row r="12234" ht="14.4" customHeight="1">
      <c r="CP12234" s="439" t="n">
        <v>621117</v>
      </c>
      <c r="CQ12234" s="439" t="inlineStr">
        <is>
          <t>TAMIL NADU</t>
        </is>
      </c>
    </row>
    <row r="12235" ht="14.4" customHeight="1">
      <c r="CP12235" s="439" t="n">
        <v>621118</v>
      </c>
      <c r="CQ12235" s="439" t="inlineStr">
        <is>
          <t>TAMIL NADU</t>
        </is>
      </c>
    </row>
    <row r="12236" ht="14.4" customHeight="1">
      <c r="CP12236" s="439" t="n">
        <v>621133</v>
      </c>
      <c r="CQ12236" s="439" t="inlineStr">
        <is>
          <t>TAMIL NADU</t>
        </is>
      </c>
    </row>
    <row r="12237" ht="14.4" customHeight="1">
      <c r="CP12237" s="439" t="n">
        <v>621202</v>
      </c>
      <c r="CQ12237" s="439" t="inlineStr">
        <is>
          <t>TAMIL NADU</t>
        </is>
      </c>
    </row>
    <row r="12238" ht="14.4" customHeight="1">
      <c r="CP12238" s="439" t="n">
        <v>621203</v>
      </c>
      <c r="CQ12238" s="439" t="inlineStr">
        <is>
          <t>TAMIL NADU</t>
        </is>
      </c>
    </row>
    <row r="12239" ht="14.4" customHeight="1">
      <c r="CP12239" s="439" t="n">
        <v>621204</v>
      </c>
      <c r="CQ12239" s="439" t="inlineStr">
        <is>
          <t>TAMIL NADU</t>
        </is>
      </c>
    </row>
    <row r="12240" ht="14.4" customHeight="1">
      <c r="CP12240" s="439" t="n">
        <v>621205</v>
      </c>
      <c r="CQ12240" s="439" t="inlineStr">
        <is>
          <t>TAMIL NADU</t>
        </is>
      </c>
    </row>
    <row r="12241" ht="14.4" customHeight="1">
      <c r="CP12241" s="439" t="n">
        <v>621206</v>
      </c>
      <c r="CQ12241" s="439" t="inlineStr">
        <is>
          <t>TAMIL NADU</t>
        </is>
      </c>
    </row>
    <row r="12242" ht="14.4" customHeight="1">
      <c r="CP12242" s="439" t="n">
        <v>621207</v>
      </c>
      <c r="CQ12242" s="439" t="inlineStr">
        <is>
          <t>TAMIL NADU</t>
        </is>
      </c>
    </row>
    <row r="12243" ht="14.4" customHeight="1">
      <c r="CP12243" s="439" t="n">
        <v>621208</v>
      </c>
      <c r="CQ12243" s="439" t="inlineStr">
        <is>
          <t>TAMIL NADU</t>
        </is>
      </c>
    </row>
    <row r="12244" ht="14.4" customHeight="1">
      <c r="CP12244" s="439" t="n">
        <v>621209</v>
      </c>
      <c r="CQ12244" s="439" t="inlineStr">
        <is>
          <t>TAMIL NADU</t>
        </is>
      </c>
    </row>
    <row r="12245" ht="14.4" customHeight="1">
      <c r="CP12245" s="439" t="n">
        <v>621210</v>
      </c>
      <c r="CQ12245" s="439" t="inlineStr">
        <is>
          <t>TAMIL NADU</t>
        </is>
      </c>
    </row>
    <row r="12246" ht="14.4" customHeight="1">
      <c r="CP12246" s="439" t="n">
        <v>621211</v>
      </c>
      <c r="CQ12246" s="439" t="inlineStr">
        <is>
          <t>TAMIL NADU</t>
        </is>
      </c>
    </row>
    <row r="12247" ht="14.4" customHeight="1">
      <c r="CP12247" s="439" t="n">
        <v>621212</v>
      </c>
      <c r="CQ12247" s="439" t="inlineStr">
        <is>
          <t>TAMIL NADU</t>
        </is>
      </c>
    </row>
    <row r="12248" ht="14.4" customHeight="1">
      <c r="CP12248" s="439" t="n">
        <v>621213</v>
      </c>
      <c r="CQ12248" s="439" t="inlineStr">
        <is>
          <t>TAMIL NADU</t>
        </is>
      </c>
    </row>
    <row r="12249" ht="14.4" customHeight="1">
      <c r="CP12249" s="439" t="n">
        <v>621214</v>
      </c>
      <c r="CQ12249" s="439" t="inlineStr">
        <is>
          <t>TAMIL NADU</t>
        </is>
      </c>
    </row>
    <row r="12250" ht="14.4" customHeight="1">
      <c r="CP12250" s="439" t="n">
        <v>621215</v>
      </c>
      <c r="CQ12250" s="439" t="inlineStr">
        <is>
          <t>TAMIL NADU</t>
        </is>
      </c>
    </row>
    <row r="12251" ht="14.4" customHeight="1">
      <c r="CP12251" s="439" t="n">
        <v>621216</v>
      </c>
      <c r="CQ12251" s="439" t="inlineStr">
        <is>
          <t>TAMIL NADU</t>
        </is>
      </c>
    </row>
    <row r="12252" ht="14.4" customHeight="1">
      <c r="CP12252" s="439" t="n">
        <v>621217</v>
      </c>
      <c r="CQ12252" s="439" t="inlineStr">
        <is>
          <t>TAMIL NADU</t>
        </is>
      </c>
    </row>
    <row r="12253" ht="14.4" customHeight="1">
      <c r="CP12253" s="439" t="n">
        <v>621218</v>
      </c>
      <c r="CQ12253" s="439" t="inlineStr">
        <is>
          <t>TAMIL NADU</t>
        </is>
      </c>
    </row>
    <row r="12254" ht="14.4" customHeight="1">
      <c r="CP12254" s="439" t="n">
        <v>621219</v>
      </c>
      <c r="CQ12254" s="439" t="inlineStr">
        <is>
          <t>TAMIL NADU</t>
        </is>
      </c>
    </row>
    <row r="12255" ht="14.4" customHeight="1">
      <c r="CP12255" s="439" t="n">
        <v>621220</v>
      </c>
      <c r="CQ12255" s="439" t="inlineStr">
        <is>
          <t>TAMIL NADU</t>
        </is>
      </c>
    </row>
    <row r="12256" ht="14.4" customHeight="1">
      <c r="CP12256" s="439" t="n">
        <v>621301</v>
      </c>
      <c r="CQ12256" s="439" t="inlineStr">
        <is>
          <t>TAMIL NADU</t>
        </is>
      </c>
    </row>
    <row r="12257" ht="14.4" customHeight="1">
      <c r="CP12257" s="439" t="n">
        <v>621302</v>
      </c>
      <c r="CQ12257" s="439" t="inlineStr">
        <is>
          <t>TAMIL NADU</t>
        </is>
      </c>
    </row>
    <row r="12258" ht="14.4" customHeight="1">
      <c r="CP12258" s="439" t="n">
        <v>621305</v>
      </c>
      <c r="CQ12258" s="439" t="inlineStr">
        <is>
          <t>TAMIL NADU</t>
        </is>
      </c>
    </row>
    <row r="12259" ht="14.4" customHeight="1">
      <c r="CP12259" s="439" t="n">
        <v>621306</v>
      </c>
      <c r="CQ12259" s="439" t="inlineStr">
        <is>
          <t>TAMIL NADU</t>
        </is>
      </c>
    </row>
    <row r="12260" ht="14.4" customHeight="1">
      <c r="CP12260" s="439" t="n">
        <v>621307</v>
      </c>
      <c r="CQ12260" s="439" t="inlineStr">
        <is>
          <t>TAMIL NADU</t>
        </is>
      </c>
    </row>
    <row r="12261" ht="14.4" customHeight="1">
      <c r="CP12261" s="439" t="n">
        <v>621308</v>
      </c>
      <c r="CQ12261" s="439" t="inlineStr">
        <is>
          <t>TAMIL NADU</t>
        </is>
      </c>
    </row>
    <row r="12262" ht="14.4" customHeight="1">
      <c r="CP12262" s="439" t="n">
        <v>621310</v>
      </c>
      <c r="CQ12262" s="439" t="inlineStr">
        <is>
          <t>TAMIL NADU</t>
        </is>
      </c>
    </row>
    <row r="12263" ht="14.4" customHeight="1">
      <c r="CP12263" s="439" t="n">
        <v>621311</v>
      </c>
      <c r="CQ12263" s="439" t="inlineStr">
        <is>
          <t>TAMIL NADU</t>
        </is>
      </c>
    </row>
    <row r="12264" ht="14.4" customHeight="1">
      <c r="CP12264" s="439" t="n">
        <v>621312</v>
      </c>
      <c r="CQ12264" s="439" t="inlineStr">
        <is>
          <t>TAMIL NADU</t>
        </is>
      </c>
    </row>
    <row r="12265" ht="14.4" customHeight="1">
      <c r="CP12265" s="439" t="n">
        <v>621313</v>
      </c>
      <c r="CQ12265" s="439" t="inlineStr">
        <is>
          <t>TAMIL NADU</t>
        </is>
      </c>
    </row>
    <row r="12266" ht="14.4" customHeight="1">
      <c r="CP12266" s="439" t="n">
        <v>621314</v>
      </c>
      <c r="CQ12266" s="439" t="inlineStr">
        <is>
          <t>TAMIL NADU</t>
        </is>
      </c>
    </row>
    <row r="12267" ht="14.4" customHeight="1">
      <c r="CP12267" s="439" t="n">
        <v>621315</v>
      </c>
      <c r="CQ12267" s="439" t="inlineStr">
        <is>
          <t>TAMIL NADU</t>
        </is>
      </c>
    </row>
    <row r="12268" ht="14.4" customHeight="1">
      <c r="CP12268" s="439" t="n">
        <v>621316</v>
      </c>
      <c r="CQ12268" s="439" t="inlineStr">
        <is>
          <t>TAMIL NADU</t>
        </is>
      </c>
    </row>
    <row r="12269" ht="14.4" customHeight="1">
      <c r="CP12269" s="439" t="n">
        <v>621601</v>
      </c>
      <c r="CQ12269" s="439" t="inlineStr">
        <is>
          <t>TAMIL NADU</t>
        </is>
      </c>
    </row>
    <row r="12270" ht="14.4" customHeight="1">
      <c r="CP12270" s="439" t="n">
        <v>621651</v>
      </c>
      <c r="CQ12270" s="439" t="inlineStr">
        <is>
          <t>TAMIL NADU</t>
        </is>
      </c>
    </row>
    <row r="12271" ht="14.4" customHeight="1">
      <c r="CP12271" s="439" t="n">
        <v>621652</v>
      </c>
      <c r="CQ12271" s="439" t="inlineStr">
        <is>
          <t>TAMIL NADU</t>
        </is>
      </c>
    </row>
    <row r="12272" ht="14.4" customHeight="1">
      <c r="CP12272" s="439" t="n">
        <v>621653</v>
      </c>
      <c r="CQ12272" s="439" t="inlineStr">
        <is>
          <t>TAMIL NADU</t>
        </is>
      </c>
    </row>
    <row r="12273" ht="14.4" customHeight="1">
      <c r="CP12273" s="439" t="n">
        <v>621701</v>
      </c>
      <c r="CQ12273" s="439" t="inlineStr">
        <is>
          <t>TAMIL NADU</t>
        </is>
      </c>
    </row>
    <row r="12274" ht="14.4" customHeight="1">
      <c r="CP12274" s="439" t="n">
        <v>621702</v>
      </c>
      <c r="CQ12274" s="439" t="inlineStr">
        <is>
          <t>TAMIL NADU</t>
        </is>
      </c>
    </row>
    <row r="12275" ht="14.4" customHeight="1">
      <c r="CP12275" s="439" t="n">
        <v>621703</v>
      </c>
      <c r="CQ12275" s="439" t="inlineStr">
        <is>
          <t>TAMIL NADU</t>
        </is>
      </c>
    </row>
    <row r="12276" ht="14.4" customHeight="1">
      <c r="CP12276" s="439" t="n">
        <v>621704</v>
      </c>
      <c r="CQ12276" s="439" t="inlineStr">
        <is>
          <t>TAMIL NADU</t>
        </is>
      </c>
    </row>
    <row r="12277" ht="14.4" customHeight="1">
      <c r="CP12277" s="439" t="n">
        <v>621705</v>
      </c>
      <c r="CQ12277" s="439" t="inlineStr">
        <is>
          <t>TAMIL NADU</t>
        </is>
      </c>
    </row>
    <row r="12278" ht="14.4" customHeight="1">
      <c r="CP12278" s="439" t="n">
        <v>621706</v>
      </c>
      <c r="CQ12278" s="439" t="inlineStr">
        <is>
          <t>TAMIL NADU</t>
        </is>
      </c>
    </row>
    <row r="12279" ht="14.4" customHeight="1">
      <c r="CP12279" s="439" t="n">
        <v>621707</v>
      </c>
      <c r="CQ12279" s="439" t="inlineStr">
        <is>
          <t>TAMIL NADU</t>
        </is>
      </c>
    </row>
    <row r="12280" ht="14.4" customHeight="1">
      <c r="CP12280" s="439" t="n">
        <v>621708</v>
      </c>
      <c r="CQ12280" s="439" t="inlineStr">
        <is>
          <t>TAMIL NADU</t>
        </is>
      </c>
    </row>
    <row r="12281" ht="14.4" customHeight="1">
      <c r="CP12281" s="439" t="n">
        <v>621709</v>
      </c>
      <c r="CQ12281" s="439" t="inlineStr">
        <is>
          <t>TAMIL NADU</t>
        </is>
      </c>
    </row>
    <row r="12282" ht="14.4" customHeight="1">
      <c r="CP12282" s="439" t="n">
        <v>621710</v>
      </c>
      <c r="CQ12282" s="439" t="inlineStr">
        <is>
          <t>TAMIL NADU</t>
        </is>
      </c>
    </row>
    <row r="12283" ht="14.4" customHeight="1">
      <c r="CP12283" s="439" t="n">
        <v>621711</v>
      </c>
      <c r="CQ12283" s="439" t="inlineStr">
        <is>
          <t>TAMIL NADU</t>
        </is>
      </c>
    </row>
    <row r="12284" ht="14.4" customHeight="1">
      <c r="CP12284" s="439" t="n">
        <v>621712</v>
      </c>
      <c r="CQ12284" s="439" t="inlineStr">
        <is>
          <t>TAMIL NADU</t>
        </is>
      </c>
    </row>
    <row r="12285" ht="14.4" customHeight="1">
      <c r="CP12285" s="439" t="n">
        <v>621713</v>
      </c>
      <c r="CQ12285" s="439" t="inlineStr">
        <is>
          <t>TAMIL NADU</t>
        </is>
      </c>
    </row>
    <row r="12286" ht="14.4" customHeight="1">
      <c r="CP12286" s="439" t="n">
        <v>621714</v>
      </c>
      <c r="CQ12286" s="439" t="inlineStr">
        <is>
          <t>TAMIL NADU</t>
        </is>
      </c>
    </row>
    <row r="12287" ht="14.4" customHeight="1">
      <c r="CP12287" s="439" t="n">
        <v>621715</v>
      </c>
      <c r="CQ12287" s="439" t="inlineStr">
        <is>
          <t>TAMIL NADU</t>
        </is>
      </c>
    </row>
    <row r="12288" ht="14.4" customHeight="1">
      <c r="CP12288" s="439" t="n">
        <v>621716</v>
      </c>
      <c r="CQ12288" s="439" t="inlineStr">
        <is>
          <t>TAMIL NADU</t>
        </is>
      </c>
    </row>
    <row r="12289" ht="14.4" customHeight="1">
      <c r="CP12289" s="439" t="n">
        <v>621717</v>
      </c>
      <c r="CQ12289" s="439" t="inlineStr">
        <is>
          <t>TAMIL NADU</t>
        </is>
      </c>
    </row>
    <row r="12290" ht="14.4" customHeight="1">
      <c r="CP12290" s="439" t="n">
        <v>621718</v>
      </c>
      <c r="CQ12290" s="439" t="inlineStr">
        <is>
          <t>TAMIL NADU</t>
        </is>
      </c>
    </row>
    <row r="12291" ht="14.4" customHeight="1">
      <c r="CP12291" s="439" t="n">
        <v>621719</v>
      </c>
      <c r="CQ12291" s="439" t="inlineStr">
        <is>
          <t>TAMIL NADU</t>
        </is>
      </c>
    </row>
    <row r="12292" ht="14.4" customHeight="1">
      <c r="CP12292" s="439" t="n">
        <v>621722</v>
      </c>
      <c r="CQ12292" s="439" t="inlineStr">
        <is>
          <t>TAMIL NADU</t>
        </is>
      </c>
    </row>
    <row r="12293" ht="14.4" customHeight="1">
      <c r="CP12293" s="439" t="n">
        <v>621729</v>
      </c>
      <c r="CQ12293" s="439" t="inlineStr">
        <is>
          <t>TAMIL NADU</t>
        </is>
      </c>
    </row>
    <row r="12294" ht="14.4" customHeight="1">
      <c r="CP12294" s="439" t="n">
        <v>621730</v>
      </c>
      <c r="CQ12294" s="439" t="inlineStr">
        <is>
          <t>TAMIL NADU</t>
        </is>
      </c>
    </row>
    <row r="12295" ht="14.4" customHeight="1">
      <c r="CP12295" s="439" t="n">
        <v>621731</v>
      </c>
      <c r="CQ12295" s="439" t="inlineStr">
        <is>
          <t>TAMIL NADU</t>
        </is>
      </c>
    </row>
    <row r="12296" ht="14.4" customHeight="1">
      <c r="CP12296" s="439" t="n">
        <v>621801</v>
      </c>
      <c r="CQ12296" s="439" t="inlineStr">
        <is>
          <t>TAMIL NADU</t>
        </is>
      </c>
    </row>
    <row r="12297" ht="14.4" customHeight="1">
      <c r="CP12297" s="439" t="n">
        <v>621802</v>
      </c>
      <c r="CQ12297" s="439" t="inlineStr">
        <is>
          <t>TAMIL NADU</t>
        </is>
      </c>
    </row>
    <row r="12298" ht="14.4" customHeight="1">
      <c r="CP12298" s="439" t="n">
        <v>621803</v>
      </c>
      <c r="CQ12298" s="439" t="inlineStr">
        <is>
          <t>TAMIL NADU</t>
        </is>
      </c>
    </row>
    <row r="12299" ht="14.4" customHeight="1">
      <c r="CP12299" s="439" t="n">
        <v>621804</v>
      </c>
      <c r="CQ12299" s="439" t="inlineStr">
        <is>
          <t>TAMIL NADU</t>
        </is>
      </c>
    </row>
    <row r="12300" ht="14.4" customHeight="1">
      <c r="CP12300" s="439" t="n">
        <v>621805</v>
      </c>
      <c r="CQ12300" s="439" t="inlineStr">
        <is>
          <t>TAMIL NADU</t>
        </is>
      </c>
    </row>
    <row r="12301" ht="14.4" customHeight="1">
      <c r="CP12301" s="439" t="n">
        <v>621806</v>
      </c>
      <c r="CQ12301" s="439" t="inlineStr">
        <is>
          <t>TAMIL NADU</t>
        </is>
      </c>
    </row>
    <row r="12302" ht="14.4" customHeight="1">
      <c r="CP12302" s="439" t="n">
        <v>621851</v>
      </c>
      <c r="CQ12302" s="439" t="inlineStr">
        <is>
          <t>TAMIL NADU</t>
        </is>
      </c>
    </row>
    <row r="12303" ht="14.4" customHeight="1">
      <c r="CP12303" s="439" t="n">
        <v>622001</v>
      </c>
      <c r="CQ12303" s="439" t="inlineStr">
        <is>
          <t>TAMIL NADU</t>
        </is>
      </c>
    </row>
    <row r="12304" ht="14.4" customHeight="1">
      <c r="CP12304" s="439" t="n">
        <v>622002</v>
      </c>
      <c r="CQ12304" s="439" t="inlineStr">
        <is>
          <t>TAMIL NADU</t>
        </is>
      </c>
    </row>
    <row r="12305" ht="14.4" customHeight="1">
      <c r="CP12305" s="439" t="n">
        <v>622003</v>
      </c>
      <c r="CQ12305" s="439" t="inlineStr">
        <is>
          <t>TAMIL NADU</t>
        </is>
      </c>
    </row>
    <row r="12306" ht="14.4" customHeight="1">
      <c r="CP12306" s="439" t="n">
        <v>622004</v>
      </c>
      <c r="CQ12306" s="439" t="inlineStr">
        <is>
          <t>TAMIL NADU</t>
        </is>
      </c>
    </row>
    <row r="12307" ht="14.4" customHeight="1">
      <c r="CP12307" s="439" t="n">
        <v>622005</v>
      </c>
      <c r="CQ12307" s="439" t="inlineStr">
        <is>
          <t>TAMIL NADU</t>
        </is>
      </c>
    </row>
    <row r="12308" ht="14.4" customHeight="1">
      <c r="CP12308" s="439" t="n">
        <v>622101</v>
      </c>
      <c r="CQ12308" s="439" t="inlineStr">
        <is>
          <t>TAMIL NADU</t>
        </is>
      </c>
    </row>
    <row r="12309" ht="14.4" customHeight="1">
      <c r="CP12309" s="439" t="n">
        <v>622102</v>
      </c>
      <c r="CQ12309" s="439" t="inlineStr">
        <is>
          <t>TAMIL NADU</t>
        </is>
      </c>
    </row>
    <row r="12310" ht="14.4" customHeight="1">
      <c r="CP12310" s="439" t="n">
        <v>622103</v>
      </c>
      <c r="CQ12310" s="439" t="inlineStr">
        <is>
          <t>TAMIL NADU</t>
        </is>
      </c>
    </row>
    <row r="12311" ht="14.4" customHeight="1">
      <c r="CP12311" s="439" t="n">
        <v>622104</v>
      </c>
      <c r="CQ12311" s="439" t="inlineStr">
        <is>
          <t>TAMIL NADU</t>
        </is>
      </c>
    </row>
    <row r="12312" ht="14.4" customHeight="1">
      <c r="CP12312" s="439" t="n">
        <v>622201</v>
      </c>
      <c r="CQ12312" s="439" t="inlineStr">
        <is>
          <t>TAMIL NADU</t>
        </is>
      </c>
    </row>
    <row r="12313" ht="14.4" customHeight="1">
      <c r="CP12313" s="439" t="n">
        <v>622202</v>
      </c>
      <c r="CQ12313" s="439" t="inlineStr">
        <is>
          <t>TAMIL NADU</t>
        </is>
      </c>
    </row>
    <row r="12314" ht="14.4" customHeight="1">
      <c r="CP12314" s="439" t="n">
        <v>622203</v>
      </c>
      <c r="CQ12314" s="439" t="inlineStr">
        <is>
          <t>TAMIL NADU</t>
        </is>
      </c>
    </row>
    <row r="12315" ht="14.4" customHeight="1">
      <c r="CP12315" s="439" t="n">
        <v>622204</v>
      </c>
      <c r="CQ12315" s="439" t="inlineStr">
        <is>
          <t>TAMIL NADU</t>
        </is>
      </c>
    </row>
    <row r="12316" ht="14.4" customHeight="1">
      <c r="CP12316" s="439" t="n">
        <v>622209</v>
      </c>
      <c r="CQ12316" s="439" t="inlineStr">
        <is>
          <t>TAMIL NADU</t>
        </is>
      </c>
    </row>
    <row r="12317" ht="14.4" customHeight="1">
      <c r="CP12317" s="439" t="n">
        <v>622301</v>
      </c>
      <c r="CQ12317" s="439" t="inlineStr">
        <is>
          <t>TAMIL NADU</t>
        </is>
      </c>
    </row>
    <row r="12318" ht="14.4" customHeight="1">
      <c r="CP12318" s="439" t="n">
        <v>622302</v>
      </c>
      <c r="CQ12318" s="439" t="inlineStr">
        <is>
          <t>TAMIL NADU</t>
        </is>
      </c>
    </row>
    <row r="12319" ht="14.4" customHeight="1">
      <c r="CP12319" s="439" t="n">
        <v>622303</v>
      </c>
      <c r="CQ12319" s="439" t="inlineStr">
        <is>
          <t>TAMIL NADU</t>
        </is>
      </c>
    </row>
    <row r="12320" ht="14.4" customHeight="1">
      <c r="CP12320" s="439" t="n">
        <v>622304</v>
      </c>
      <c r="CQ12320" s="439" t="inlineStr">
        <is>
          <t>TAMIL NADU</t>
        </is>
      </c>
    </row>
    <row r="12321" ht="14.4" customHeight="1">
      <c r="CP12321" s="439" t="n">
        <v>622401</v>
      </c>
      <c r="CQ12321" s="439" t="inlineStr">
        <is>
          <t>TAMIL NADU</t>
        </is>
      </c>
    </row>
    <row r="12322" ht="14.4" customHeight="1">
      <c r="CP12322" s="439" t="n">
        <v>622402</v>
      </c>
      <c r="CQ12322" s="439" t="inlineStr">
        <is>
          <t>TAMIL NADU</t>
        </is>
      </c>
    </row>
    <row r="12323" ht="14.4" customHeight="1">
      <c r="CP12323" s="439" t="n">
        <v>622403</v>
      </c>
      <c r="CQ12323" s="439" t="inlineStr">
        <is>
          <t>TAMIL NADU</t>
        </is>
      </c>
    </row>
    <row r="12324" ht="14.4" customHeight="1">
      <c r="CP12324" s="439" t="n">
        <v>622404</v>
      </c>
      <c r="CQ12324" s="439" t="inlineStr">
        <is>
          <t>TAMIL NADU</t>
        </is>
      </c>
    </row>
    <row r="12325" ht="14.4" customHeight="1">
      <c r="CP12325" s="439" t="n">
        <v>622407</v>
      </c>
      <c r="CQ12325" s="439" t="inlineStr">
        <is>
          <t>TAMIL NADU</t>
        </is>
      </c>
    </row>
    <row r="12326" ht="14.4" customHeight="1">
      <c r="CP12326" s="439" t="n">
        <v>622409</v>
      </c>
      <c r="CQ12326" s="439" t="inlineStr">
        <is>
          <t>TAMIL NADU</t>
        </is>
      </c>
    </row>
    <row r="12327" ht="14.4" customHeight="1">
      <c r="CP12327" s="439" t="n">
        <v>622411</v>
      </c>
      <c r="CQ12327" s="439" t="inlineStr">
        <is>
          <t>TAMIL NADU</t>
        </is>
      </c>
    </row>
    <row r="12328" ht="14.4" customHeight="1">
      <c r="CP12328" s="439" t="n">
        <v>622412</v>
      </c>
      <c r="CQ12328" s="439" t="inlineStr">
        <is>
          <t>TAMIL NADU</t>
        </is>
      </c>
    </row>
    <row r="12329" ht="14.4" customHeight="1">
      <c r="CP12329" s="439" t="n">
        <v>622422</v>
      </c>
      <c r="CQ12329" s="439" t="inlineStr">
        <is>
          <t>TAMIL NADU</t>
        </is>
      </c>
    </row>
    <row r="12330" ht="14.4" customHeight="1">
      <c r="CP12330" s="439" t="n">
        <v>622501</v>
      </c>
      <c r="CQ12330" s="439" t="inlineStr">
        <is>
          <t>TAMIL NADU</t>
        </is>
      </c>
    </row>
    <row r="12331" ht="14.4" customHeight="1">
      <c r="CP12331" s="439" t="n">
        <v>622502</v>
      </c>
      <c r="CQ12331" s="439" t="inlineStr">
        <is>
          <t>TAMIL NADU</t>
        </is>
      </c>
    </row>
    <row r="12332" ht="14.4" customHeight="1">
      <c r="CP12332" s="439" t="n">
        <v>622503</v>
      </c>
      <c r="CQ12332" s="439" t="inlineStr">
        <is>
          <t>TAMIL NADU</t>
        </is>
      </c>
    </row>
    <row r="12333" ht="14.4" customHeight="1">
      <c r="CP12333" s="439" t="n">
        <v>622504</v>
      </c>
      <c r="CQ12333" s="439" t="inlineStr">
        <is>
          <t>TAMIL NADU</t>
        </is>
      </c>
    </row>
    <row r="12334" ht="14.4" customHeight="1">
      <c r="CP12334" s="439" t="n">
        <v>622505</v>
      </c>
      <c r="CQ12334" s="439" t="inlineStr">
        <is>
          <t>TAMIL NADU</t>
        </is>
      </c>
    </row>
    <row r="12335" ht="14.4" customHeight="1">
      <c r="CP12335" s="439" t="n">
        <v>622506</v>
      </c>
      <c r="CQ12335" s="439" t="inlineStr">
        <is>
          <t>TAMIL NADU</t>
        </is>
      </c>
    </row>
    <row r="12336" ht="14.4" customHeight="1">
      <c r="CP12336" s="439" t="n">
        <v>622507</v>
      </c>
      <c r="CQ12336" s="439" t="inlineStr">
        <is>
          <t>TAMIL NADU</t>
        </is>
      </c>
    </row>
    <row r="12337" ht="14.4" customHeight="1">
      <c r="CP12337" s="439" t="n">
        <v>622515</v>
      </c>
      <c r="CQ12337" s="439" t="inlineStr">
        <is>
          <t>TAMIL NADU</t>
        </is>
      </c>
    </row>
    <row r="12338" ht="14.4" customHeight="1">
      <c r="CP12338" s="439" t="n">
        <v>623115</v>
      </c>
      <c r="CQ12338" s="439" t="inlineStr">
        <is>
          <t>TAMIL NADU</t>
        </is>
      </c>
    </row>
    <row r="12339" ht="14.4" customHeight="1">
      <c r="CP12339" s="439" t="n">
        <v>623120</v>
      </c>
      <c r="CQ12339" s="439" t="inlineStr">
        <is>
          <t>TAMIL NADU</t>
        </is>
      </c>
    </row>
    <row r="12340" ht="14.4" customHeight="1">
      <c r="CP12340" s="439" t="n">
        <v>623135</v>
      </c>
      <c r="CQ12340" s="439" t="inlineStr">
        <is>
          <t>TAMIL NADU</t>
        </is>
      </c>
    </row>
    <row r="12341" ht="14.4" customHeight="1">
      <c r="CP12341" s="439" t="n">
        <v>623308</v>
      </c>
      <c r="CQ12341" s="439" t="inlineStr">
        <is>
          <t>TAMIL NADU</t>
        </is>
      </c>
    </row>
    <row r="12342" ht="14.4" customHeight="1">
      <c r="CP12342" s="439" t="n">
        <v>623315</v>
      </c>
      <c r="CQ12342" s="439" t="inlineStr">
        <is>
          <t>TAMIL NADU</t>
        </is>
      </c>
    </row>
    <row r="12343" ht="14.4" customHeight="1">
      <c r="CP12343" s="439" t="n">
        <v>623401</v>
      </c>
      <c r="CQ12343" s="439" t="inlineStr">
        <is>
          <t>TAMIL NADU</t>
        </is>
      </c>
    </row>
    <row r="12344" ht="14.4" customHeight="1">
      <c r="CP12344" s="439" t="n">
        <v>623402</v>
      </c>
      <c r="CQ12344" s="439" t="inlineStr">
        <is>
          <t>TAMIL NADU</t>
        </is>
      </c>
    </row>
    <row r="12345" ht="14.4" customHeight="1">
      <c r="CP12345" s="439" t="n">
        <v>623403</v>
      </c>
      <c r="CQ12345" s="439" t="inlineStr">
        <is>
          <t>TAMIL NADU</t>
        </is>
      </c>
    </row>
    <row r="12346" ht="14.4" customHeight="1">
      <c r="CP12346" s="439" t="n">
        <v>623404</v>
      </c>
      <c r="CQ12346" s="439" t="inlineStr">
        <is>
          <t>TAMIL NADU</t>
        </is>
      </c>
    </row>
    <row r="12347" ht="14.4" customHeight="1">
      <c r="CP12347" s="439" t="n">
        <v>623406</v>
      </c>
      <c r="CQ12347" s="439" t="inlineStr">
        <is>
          <t>TAMIL NADU</t>
        </is>
      </c>
    </row>
    <row r="12348" ht="14.4" customHeight="1">
      <c r="CP12348" s="439" t="n">
        <v>623407</v>
      </c>
      <c r="CQ12348" s="439" t="inlineStr">
        <is>
          <t>TAMIL NADU</t>
        </is>
      </c>
    </row>
    <row r="12349" ht="14.4" customHeight="1">
      <c r="CP12349" s="439" t="n">
        <v>623409</v>
      </c>
      <c r="CQ12349" s="439" t="inlineStr">
        <is>
          <t>TAMIL NADU</t>
        </is>
      </c>
    </row>
    <row r="12350" ht="14.4" customHeight="1">
      <c r="CP12350" s="439" t="n">
        <v>623501</v>
      </c>
      <c r="CQ12350" s="439" t="inlineStr">
        <is>
          <t>TAMIL NADU</t>
        </is>
      </c>
    </row>
    <row r="12351" ht="14.4" customHeight="1">
      <c r="CP12351" s="439" t="n">
        <v>623502</v>
      </c>
      <c r="CQ12351" s="439" t="inlineStr">
        <is>
          <t>TAMIL NADU</t>
        </is>
      </c>
    </row>
    <row r="12352" ht="14.4" customHeight="1">
      <c r="CP12352" s="439" t="n">
        <v>623503</v>
      </c>
      <c r="CQ12352" s="439" t="inlineStr">
        <is>
          <t>TAMIL NADU</t>
        </is>
      </c>
    </row>
    <row r="12353" ht="14.4" customHeight="1">
      <c r="CP12353" s="439" t="n">
        <v>623504</v>
      </c>
      <c r="CQ12353" s="439" t="inlineStr">
        <is>
          <t>TAMIL NADU</t>
        </is>
      </c>
    </row>
    <row r="12354" ht="14.4" customHeight="1">
      <c r="CP12354" s="439" t="n">
        <v>623512</v>
      </c>
      <c r="CQ12354" s="439" t="inlineStr">
        <is>
          <t>TAMIL NADU</t>
        </is>
      </c>
    </row>
    <row r="12355" ht="14.4" customHeight="1">
      <c r="CP12355" s="439" t="n">
        <v>623513</v>
      </c>
      <c r="CQ12355" s="439" t="inlineStr">
        <is>
          <t>TAMIL NADU</t>
        </is>
      </c>
    </row>
    <row r="12356" ht="14.4" customHeight="1">
      <c r="CP12356" s="439" t="n">
        <v>623514</v>
      </c>
      <c r="CQ12356" s="439" t="inlineStr">
        <is>
          <t>TAMIL NADU</t>
        </is>
      </c>
    </row>
    <row r="12357" ht="14.4" customHeight="1">
      <c r="CP12357" s="439" t="n">
        <v>623515</v>
      </c>
      <c r="CQ12357" s="439" t="inlineStr">
        <is>
          <t>TAMIL NADU</t>
        </is>
      </c>
    </row>
    <row r="12358" ht="14.4" customHeight="1">
      <c r="CP12358" s="439" t="n">
        <v>623516</v>
      </c>
      <c r="CQ12358" s="439" t="inlineStr">
        <is>
          <t>TAMIL NADU</t>
        </is>
      </c>
    </row>
    <row r="12359" ht="14.4" customHeight="1">
      <c r="CP12359" s="439" t="n">
        <v>623517</v>
      </c>
      <c r="CQ12359" s="439" t="inlineStr">
        <is>
          <t>TAMIL NADU</t>
        </is>
      </c>
    </row>
    <row r="12360" ht="14.4" customHeight="1">
      <c r="CP12360" s="439" t="n">
        <v>623518</v>
      </c>
      <c r="CQ12360" s="439" t="inlineStr">
        <is>
          <t>TAMIL NADU</t>
        </is>
      </c>
    </row>
    <row r="12361" ht="14.4" customHeight="1">
      <c r="CP12361" s="439" t="n">
        <v>623519</v>
      </c>
      <c r="CQ12361" s="439" t="inlineStr">
        <is>
          <t>TAMIL NADU</t>
        </is>
      </c>
    </row>
    <row r="12362" ht="14.4" customHeight="1">
      <c r="CP12362" s="439" t="n">
        <v>623520</v>
      </c>
      <c r="CQ12362" s="439" t="inlineStr">
        <is>
          <t>TAMIL NADU</t>
        </is>
      </c>
    </row>
    <row r="12363" ht="14.4" customHeight="1">
      <c r="CP12363" s="439" t="n">
        <v>623521</v>
      </c>
      <c r="CQ12363" s="439" t="inlineStr">
        <is>
          <t>TAMIL NADU</t>
        </is>
      </c>
    </row>
    <row r="12364" ht="14.4" customHeight="1">
      <c r="CP12364" s="439" t="n">
        <v>623522</v>
      </c>
      <c r="CQ12364" s="439" t="inlineStr">
        <is>
          <t>TAMIL NADU</t>
        </is>
      </c>
    </row>
    <row r="12365" ht="14.4" customHeight="1">
      <c r="CP12365" s="439" t="n">
        <v>623523</v>
      </c>
      <c r="CQ12365" s="439" t="inlineStr">
        <is>
          <t>TAMIL NADU</t>
        </is>
      </c>
    </row>
    <row r="12366" ht="14.4" customHeight="1">
      <c r="CP12366" s="439" t="n">
        <v>623524</v>
      </c>
      <c r="CQ12366" s="439" t="inlineStr">
        <is>
          <t>TAMIL NADU</t>
        </is>
      </c>
    </row>
    <row r="12367" ht="14.4" customHeight="1">
      <c r="CP12367" s="439" t="n">
        <v>623525</v>
      </c>
      <c r="CQ12367" s="439" t="inlineStr">
        <is>
          <t>TAMIL NADU</t>
        </is>
      </c>
    </row>
    <row r="12368" ht="14.4" customHeight="1">
      <c r="CP12368" s="439" t="n">
        <v>623526</v>
      </c>
      <c r="CQ12368" s="439" t="inlineStr">
        <is>
          <t>TAMIL NADU</t>
        </is>
      </c>
    </row>
    <row r="12369" ht="14.4" customHeight="1">
      <c r="CP12369" s="439" t="n">
        <v>623527</v>
      </c>
      <c r="CQ12369" s="439" t="inlineStr">
        <is>
          <t>TAMIL NADU</t>
        </is>
      </c>
    </row>
    <row r="12370" ht="14.4" customHeight="1">
      <c r="CP12370" s="439" t="n">
        <v>623528</v>
      </c>
      <c r="CQ12370" s="439" t="inlineStr">
        <is>
          <t>TAMIL NADU</t>
        </is>
      </c>
    </row>
    <row r="12371" ht="14.4" customHeight="1">
      <c r="CP12371" s="439" t="n">
        <v>623529</v>
      </c>
      <c r="CQ12371" s="439" t="inlineStr">
        <is>
          <t>TAMIL NADU</t>
        </is>
      </c>
    </row>
    <row r="12372" ht="14.4" customHeight="1">
      <c r="CP12372" s="439" t="n">
        <v>623530</v>
      </c>
      <c r="CQ12372" s="439" t="inlineStr">
        <is>
          <t>TAMIL NADU</t>
        </is>
      </c>
    </row>
    <row r="12373" ht="14.4" customHeight="1">
      <c r="CP12373" s="439" t="n">
        <v>623531</v>
      </c>
      <c r="CQ12373" s="439" t="inlineStr">
        <is>
          <t>TAMIL NADU</t>
        </is>
      </c>
    </row>
    <row r="12374" ht="14.4" customHeight="1">
      <c r="CP12374" s="439" t="n">
        <v>623532</v>
      </c>
      <c r="CQ12374" s="439" t="inlineStr">
        <is>
          <t>TAMIL NADU</t>
        </is>
      </c>
    </row>
    <row r="12375" ht="14.4" customHeight="1">
      <c r="CP12375" s="439" t="n">
        <v>623533</v>
      </c>
      <c r="CQ12375" s="439" t="inlineStr">
        <is>
          <t>TAMIL NADU</t>
        </is>
      </c>
    </row>
    <row r="12376" ht="14.4" customHeight="1">
      <c r="CP12376" s="439" t="n">
        <v>623534</v>
      </c>
      <c r="CQ12376" s="439" t="inlineStr">
        <is>
          <t>TAMIL NADU</t>
        </is>
      </c>
    </row>
    <row r="12377" ht="14.4" customHeight="1">
      <c r="CP12377" s="439" t="n">
        <v>623536</v>
      </c>
      <c r="CQ12377" s="439" t="inlineStr">
        <is>
          <t>TAMIL NADU</t>
        </is>
      </c>
    </row>
    <row r="12378" ht="14.4" customHeight="1">
      <c r="CP12378" s="439" t="n">
        <v>623537</v>
      </c>
      <c r="CQ12378" s="439" t="inlineStr">
        <is>
          <t>TAMIL NADU</t>
        </is>
      </c>
    </row>
    <row r="12379" ht="14.4" customHeight="1">
      <c r="CP12379" s="439" t="n">
        <v>623538</v>
      </c>
      <c r="CQ12379" s="439" t="inlineStr">
        <is>
          <t>TAMIL NADU</t>
        </is>
      </c>
    </row>
    <row r="12380" ht="14.4" customHeight="1">
      <c r="CP12380" s="439" t="n">
        <v>623566</v>
      </c>
      <c r="CQ12380" s="439" t="inlineStr">
        <is>
          <t>TAMIL NADU</t>
        </is>
      </c>
    </row>
    <row r="12381" ht="14.4" customHeight="1">
      <c r="CP12381" s="439" t="n">
        <v>623601</v>
      </c>
      <c r="CQ12381" s="439" t="inlineStr">
        <is>
          <t>TAMIL NADU</t>
        </is>
      </c>
    </row>
    <row r="12382" ht="14.4" customHeight="1">
      <c r="CP12382" s="439" t="n">
        <v>623603</v>
      </c>
      <c r="CQ12382" s="439" t="inlineStr">
        <is>
          <t>TAMIL NADU</t>
        </is>
      </c>
    </row>
    <row r="12383" ht="14.4" customHeight="1">
      <c r="CP12383" s="439" t="n">
        <v>623604</v>
      </c>
      <c r="CQ12383" s="439" t="inlineStr">
        <is>
          <t>TAMIL NADU</t>
        </is>
      </c>
    </row>
    <row r="12384" ht="14.4" customHeight="1">
      <c r="CP12384" s="439" t="n">
        <v>623605</v>
      </c>
      <c r="CQ12384" s="439" t="inlineStr">
        <is>
          <t>TAMIL NADU</t>
        </is>
      </c>
    </row>
    <row r="12385" ht="14.4" customHeight="1">
      <c r="CP12385" s="439" t="n">
        <v>623608</v>
      </c>
      <c r="CQ12385" s="439" t="inlineStr">
        <is>
          <t>TAMIL NADU</t>
        </is>
      </c>
    </row>
    <row r="12386" ht="14.4" customHeight="1">
      <c r="CP12386" s="439" t="n">
        <v>623701</v>
      </c>
      <c r="CQ12386" s="439" t="inlineStr">
        <is>
          <t>TAMIL NADU</t>
        </is>
      </c>
    </row>
    <row r="12387" ht="14.4" customHeight="1">
      <c r="CP12387" s="439" t="n">
        <v>623703</v>
      </c>
      <c r="CQ12387" s="439" t="inlineStr">
        <is>
          <t>TAMIL NADU</t>
        </is>
      </c>
    </row>
    <row r="12388" ht="14.4" customHeight="1">
      <c r="CP12388" s="439" t="n">
        <v>623704</v>
      </c>
      <c r="CQ12388" s="439" t="inlineStr">
        <is>
          <t>TAMIL NADU</t>
        </is>
      </c>
    </row>
    <row r="12389" ht="14.4" customHeight="1">
      <c r="CP12389" s="439" t="n">
        <v>623705</v>
      </c>
      <c r="CQ12389" s="439" t="inlineStr">
        <is>
          <t>TAMIL NADU</t>
        </is>
      </c>
    </row>
    <row r="12390" ht="14.4" customHeight="1">
      <c r="CP12390" s="439" t="n">
        <v>623706</v>
      </c>
      <c r="CQ12390" s="439" t="inlineStr">
        <is>
          <t>TAMIL NADU</t>
        </is>
      </c>
    </row>
    <row r="12391" ht="14.4" customHeight="1">
      <c r="CP12391" s="439" t="n">
        <v>623707</v>
      </c>
      <c r="CQ12391" s="439" t="inlineStr">
        <is>
          <t>TAMIL NADU</t>
        </is>
      </c>
    </row>
    <row r="12392" ht="14.4" customHeight="1">
      <c r="CP12392" s="439" t="n">
        <v>623708</v>
      </c>
      <c r="CQ12392" s="439" t="inlineStr">
        <is>
          <t>TAMIL NADU</t>
        </is>
      </c>
    </row>
    <row r="12393" ht="14.4" customHeight="1">
      <c r="CP12393" s="439" t="n">
        <v>623711</v>
      </c>
      <c r="CQ12393" s="439" t="inlineStr">
        <is>
          <t>TAMIL NADU</t>
        </is>
      </c>
    </row>
    <row r="12394" ht="14.4" customHeight="1">
      <c r="CP12394" s="439" t="n">
        <v>623712</v>
      </c>
      <c r="CQ12394" s="439" t="inlineStr">
        <is>
          <t>TAMIL NADU</t>
        </is>
      </c>
    </row>
    <row r="12395" ht="14.4" customHeight="1">
      <c r="CP12395" s="439" t="n">
        <v>623806</v>
      </c>
      <c r="CQ12395" s="439" t="inlineStr">
        <is>
          <t>TAMIL NADU</t>
        </is>
      </c>
    </row>
    <row r="12396" ht="14.4" customHeight="1">
      <c r="CP12396" s="439" t="n">
        <v>624001</v>
      </c>
      <c r="CQ12396" s="439" t="inlineStr">
        <is>
          <t>TAMIL NADU</t>
        </is>
      </c>
    </row>
    <row r="12397" ht="14.4" customHeight="1">
      <c r="CP12397" s="439" t="n">
        <v>624002</v>
      </c>
      <c r="CQ12397" s="439" t="inlineStr">
        <is>
          <t>TAMIL NADU</t>
        </is>
      </c>
    </row>
    <row r="12398" ht="14.4" customHeight="1">
      <c r="CP12398" s="439" t="n">
        <v>624003</v>
      </c>
      <c r="CQ12398" s="439" t="inlineStr">
        <is>
          <t>TAMIL NADU</t>
        </is>
      </c>
    </row>
    <row r="12399" ht="14.4" customHeight="1">
      <c r="CP12399" s="439" t="n">
        <v>624004</v>
      </c>
      <c r="CQ12399" s="439" t="inlineStr">
        <is>
          <t>TAMIL NADU</t>
        </is>
      </c>
    </row>
    <row r="12400" ht="14.4" customHeight="1">
      <c r="CP12400" s="439" t="n">
        <v>624005</v>
      </c>
      <c r="CQ12400" s="439" t="inlineStr">
        <is>
          <t>TAMIL NADU</t>
        </is>
      </c>
    </row>
    <row r="12401" ht="14.4" customHeight="1">
      <c r="CP12401" s="439" t="n">
        <v>624101</v>
      </c>
      <c r="CQ12401" s="439" t="inlineStr">
        <is>
          <t>TAMIL NADU</t>
        </is>
      </c>
    </row>
    <row r="12402" ht="14.4" customHeight="1">
      <c r="CP12402" s="439" t="n">
        <v>624103</v>
      </c>
      <c r="CQ12402" s="439" t="inlineStr">
        <is>
          <t>TAMIL NADU</t>
        </is>
      </c>
    </row>
    <row r="12403" ht="14.4" customHeight="1">
      <c r="CP12403" s="439" t="n">
        <v>624201</v>
      </c>
      <c r="CQ12403" s="439" t="inlineStr">
        <is>
          <t>TAMIL NADU</t>
        </is>
      </c>
    </row>
    <row r="12404" ht="14.4" customHeight="1">
      <c r="CP12404" s="439" t="n">
        <v>624202</v>
      </c>
      <c r="CQ12404" s="439" t="inlineStr">
        <is>
          <t>TAMIL NADU</t>
        </is>
      </c>
    </row>
    <row r="12405" ht="14.4" customHeight="1">
      <c r="CP12405" s="439" t="n">
        <v>624204</v>
      </c>
      <c r="CQ12405" s="439" t="inlineStr">
        <is>
          <t>TAMIL NADU</t>
        </is>
      </c>
    </row>
    <row r="12406" ht="14.4" customHeight="1">
      <c r="CP12406" s="439" t="n">
        <v>624206</v>
      </c>
      <c r="CQ12406" s="439" t="inlineStr">
        <is>
          <t>TAMIL NADU</t>
        </is>
      </c>
    </row>
    <row r="12407" ht="14.4" customHeight="1">
      <c r="CP12407" s="439" t="n">
        <v>624208</v>
      </c>
      <c r="CQ12407" s="439" t="inlineStr">
        <is>
          <t>TAMIL NADU</t>
        </is>
      </c>
    </row>
    <row r="12408" ht="14.4" customHeight="1">
      <c r="CP12408" s="439" t="n">
        <v>624210</v>
      </c>
      <c r="CQ12408" s="439" t="inlineStr">
        <is>
          <t>TAMIL NADU</t>
        </is>
      </c>
    </row>
    <row r="12409" ht="14.4" customHeight="1">
      <c r="CP12409" s="439" t="n">
        <v>624211</v>
      </c>
      <c r="CQ12409" s="439" t="inlineStr">
        <is>
          <t>TAMIL NADU</t>
        </is>
      </c>
    </row>
    <row r="12410" ht="14.4" customHeight="1">
      <c r="CP12410" s="439" t="n">
        <v>624212</v>
      </c>
      <c r="CQ12410" s="439" t="inlineStr">
        <is>
          <t>TAMIL NADU</t>
        </is>
      </c>
    </row>
    <row r="12411" ht="14.4" customHeight="1">
      <c r="CP12411" s="439" t="n">
        <v>624215</v>
      </c>
      <c r="CQ12411" s="439" t="inlineStr">
        <is>
          <t>TAMIL NADU</t>
        </is>
      </c>
    </row>
    <row r="12412" ht="14.4" customHeight="1">
      <c r="CP12412" s="439" t="n">
        <v>624216</v>
      </c>
      <c r="CQ12412" s="439" t="inlineStr">
        <is>
          <t>TAMIL NADU</t>
        </is>
      </c>
    </row>
    <row r="12413" ht="14.4" customHeight="1">
      <c r="CP12413" s="439" t="n">
        <v>624219</v>
      </c>
      <c r="CQ12413" s="439" t="inlineStr">
        <is>
          <t>TAMIL NADU</t>
        </is>
      </c>
    </row>
    <row r="12414" ht="14.4" customHeight="1">
      <c r="CP12414" s="439" t="n">
        <v>624220</v>
      </c>
      <c r="CQ12414" s="439" t="inlineStr">
        <is>
          <t>TAMIL NADU</t>
        </is>
      </c>
    </row>
    <row r="12415" ht="14.4" customHeight="1">
      <c r="CP12415" s="439" t="n">
        <v>624301</v>
      </c>
      <c r="CQ12415" s="439" t="inlineStr">
        <is>
          <t>TAMIL NADU</t>
        </is>
      </c>
    </row>
    <row r="12416" ht="14.4" customHeight="1">
      <c r="CP12416" s="439" t="n">
        <v>624302</v>
      </c>
      <c r="CQ12416" s="439" t="inlineStr">
        <is>
          <t>TAMIL NADU</t>
        </is>
      </c>
    </row>
    <row r="12417" ht="14.4" customHeight="1">
      <c r="CP12417" s="439" t="n">
        <v>624303</v>
      </c>
      <c r="CQ12417" s="439" t="inlineStr">
        <is>
          <t>TAMIL NADU</t>
        </is>
      </c>
    </row>
    <row r="12418" ht="14.4" customHeight="1">
      <c r="CP12418" s="439" t="n">
        <v>624304</v>
      </c>
      <c r="CQ12418" s="439" t="inlineStr">
        <is>
          <t>TAMIL NADU</t>
        </is>
      </c>
    </row>
    <row r="12419" ht="14.4" customHeight="1">
      <c r="CP12419" s="439" t="n">
        <v>624306</v>
      </c>
      <c r="CQ12419" s="439" t="inlineStr">
        <is>
          <t>TAMIL NADU</t>
        </is>
      </c>
    </row>
    <row r="12420" ht="14.4" customHeight="1">
      <c r="CP12420" s="439" t="n">
        <v>624307</v>
      </c>
      <c r="CQ12420" s="439" t="inlineStr">
        <is>
          <t>TAMIL NADU</t>
        </is>
      </c>
    </row>
    <row r="12421" ht="14.4" customHeight="1">
      <c r="CP12421" s="439" t="n">
        <v>624308</v>
      </c>
      <c r="CQ12421" s="439" t="inlineStr">
        <is>
          <t>TAMIL NADU</t>
        </is>
      </c>
    </row>
    <row r="12422" ht="14.4" customHeight="1">
      <c r="CP12422" s="439" t="n">
        <v>624401</v>
      </c>
      <c r="CQ12422" s="439" t="inlineStr">
        <is>
          <t>TAMIL NADU</t>
        </is>
      </c>
    </row>
    <row r="12423" ht="14.4" customHeight="1">
      <c r="CP12423" s="439" t="n">
        <v>624402</v>
      </c>
      <c r="CQ12423" s="439" t="inlineStr">
        <is>
          <t>TAMIL NADU</t>
        </is>
      </c>
    </row>
    <row r="12424" ht="14.4" customHeight="1">
      <c r="CP12424" s="439" t="n">
        <v>624403</v>
      </c>
      <c r="CQ12424" s="439" t="inlineStr">
        <is>
          <t>TAMIL NADU</t>
        </is>
      </c>
    </row>
    <row r="12425" ht="14.4" customHeight="1">
      <c r="CP12425" s="439" t="n">
        <v>624601</v>
      </c>
      <c r="CQ12425" s="439" t="inlineStr">
        <is>
          <t>TAMIL NADU</t>
        </is>
      </c>
    </row>
    <row r="12426" ht="14.4" customHeight="1">
      <c r="CP12426" s="439" t="n">
        <v>624610</v>
      </c>
      <c r="CQ12426" s="439" t="inlineStr">
        <is>
          <t>TAMIL NADU</t>
        </is>
      </c>
    </row>
    <row r="12427" ht="14.4" customHeight="1">
      <c r="CP12427" s="439" t="n">
        <v>624612</v>
      </c>
      <c r="CQ12427" s="439" t="inlineStr">
        <is>
          <t>TAMIL NADU</t>
        </is>
      </c>
    </row>
    <row r="12428" ht="14.4" customHeight="1">
      <c r="CP12428" s="439" t="n">
        <v>624613</v>
      </c>
      <c r="CQ12428" s="439" t="inlineStr">
        <is>
          <t>TAMIL NADU</t>
        </is>
      </c>
    </row>
    <row r="12429" ht="14.4" customHeight="1">
      <c r="CP12429" s="439" t="n">
        <v>624614</v>
      </c>
      <c r="CQ12429" s="439" t="inlineStr">
        <is>
          <t>TAMIL NADU</t>
        </is>
      </c>
    </row>
    <row r="12430" ht="14.4" customHeight="1">
      <c r="CP12430" s="439" t="n">
        <v>624615</v>
      </c>
      <c r="CQ12430" s="439" t="inlineStr">
        <is>
          <t>TAMIL NADU</t>
        </is>
      </c>
    </row>
    <row r="12431" ht="14.4" customHeight="1">
      <c r="CP12431" s="439" t="n">
        <v>624616</v>
      </c>
      <c r="CQ12431" s="439" t="inlineStr">
        <is>
          <t>TAMIL NADU</t>
        </is>
      </c>
    </row>
    <row r="12432" ht="14.4" customHeight="1">
      <c r="CP12432" s="439" t="n">
        <v>624617</v>
      </c>
      <c r="CQ12432" s="439" t="inlineStr">
        <is>
          <t>TAMIL NADU</t>
        </is>
      </c>
    </row>
    <row r="12433" ht="14.4" customHeight="1">
      <c r="CP12433" s="439" t="n">
        <v>624618</v>
      </c>
      <c r="CQ12433" s="439" t="inlineStr">
        <is>
          <t>TAMIL NADU</t>
        </is>
      </c>
    </row>
    <row r="12434" ht="14.4" customHeight="1">
      <c r="CP12434" s="439" t="n">
        <v>624619</v>
      </c>
      <c r="CQ12434" s="439" t="inlineStr">
        <is>
          <t>TAMIL NADU</t>
        </is>
      </c>
    </row>
    <row r="12435" ht="14.4" customHeight="1">
      <c r="CP12435" s="439" t="n">
        <v>624620</v>
      </c>
      <c r="CQ12435" s="439" t="inlineStr">
        <is>
          <t>TAMIL NADU</t>
        </is>
      </c>
    </row>
    <row r="12436" ht="14.4" customHeight="1">
      <c r="CP12436" s="439" t="n">
        <v>624621</v>
      </c>
      <c r="CQ12436" s="439" t="inlineStr">
        <is>
          <t>TAMIL NADU</t>
        </is>
      </c>
    </row>
    <row r="12437" ht="14.4" customHeight="1">
      <c r="CP12437" s="439" t="n">
        <v>624622</v>
      </c>
      <c r="CQ12437" s="439" t="inlineStr">
        <is>
          <t>TAMIL NADU</t>
        </is>
      </c>
    </row>
    <row r="12438" ht="14.4" customHeight="1">
      <c r="CP12438" s="439" t="n">
        <v>624701</v>
      </c>
      <c r="CQ12438" s="439" t="inlineStr">
        <is>
          <t>TAMIL NADU</t>
        </is>
      </c>
    </row>
    <row r="12439" ht="14.4" customHeight="1">
      <c r="CP12439" s="439" t="n">
        <v>624702</v>
      </c>
      <c r="CQ12439" s="439" t="inlineStr">
        <is>
          <t>TAMIL NADU</t>
        </is>
      </c>
    </row>
    <row r="12440" ht="14.4" customHeight="1">
      <c r="CP12440" s="439" t="n">
        <v>624703</v>
      </c>
      <c r="CQ12440" s="439" t="inlineStr">
        <is>
          <t>TAMIL NADU</t>
        </is>
      </c>
    </row>
    <row r="12441" ht="14.4" customHeight="1">
      <c r="CP12441" s="439" t="n">
        <v>624704</v>
      </c>
      <c r="CQ12441" s="439" t="inlineStr">
        <is>
          <t>TAMIL NADU</t>
        </is>
      </c>
    </row>
    <row r="12442" ht="14.4" customHeight="1">
      <c r="CP12442" s="439" t="n">
        <v>624705</v>
      </c>
      <c r="CQ12442" s="439" t="inlineStr">
        <is>
          <t>TAMIL NADU</t>
        </is>
      </c>
    </row>
    <row r="12443" ht="14.4" customHeight="1">
      <c r="CP12443" s="439" t="n">
        <v>624706</v>
      </c>
      <c r="CQ12443" s="439" t="inlineStr">
        <is>
          <t>TAMIL NADU</t>
        </is>
      </c>
    </row>
    <row r="12444" ht="14.4" customHeight="1">
      <c r="CP12444" s="439" t="n">
        <v>624707</v>
      </c>
      <c r="CQ12444" s="439" t="inlineStr">
        <is>
          <t>TAMIL NADU</t>
        </is>
      </c>
    </row>
    <row r="12445" ht="14.4" customHeight="1">
      <c r="CP12445" s="439" t="n">
        <v>624708</v>
      </c>
      <c r="CQ12445" s="439" t="inlineStr">
        <is>
          <t>TAMIL NADU</t>
        </is>
      </c>
    </row>
    <row r="12446" ht="14.4" customHeight="1">
      <c r="CP12446" s="439" t="n">
        <v>624709</v>
      </c>
      <c r="CQ12446" s="439" t="inlineStr">
        <is>
          <t>TAMIL NADU</t>
        </is>
      </c>
    </row>
    <row r="12447" ht="14.4" customHeight="1">
      <c r="CP12447" s="439" t="n">
        <v>624710</v>
      </c>
      <c r="CQ12447" s="439" t="inlineStr">
        <is>
          <t>TAMIL NADU</t>
        </is>
      </c>
    </row>
    <row r="12448" ht="14.4" customHeight="1">
      <c r="CP12448" s="439" t="n">
        <v>624711</v>
      </c>
      <c r="CQ12448" s="439" t="inlineStr">
        <is>
          <t>TAMIL NADU</t>
        </is>
      </c>
    </row>
    <row r="12449" ht="14.4" customHeight="1">
      <c r="CP12449" s="439" t="n">
        <v>624712</v>
      </c>
      <c r="CQ12449" s="439" t="inlineStr">
        <is>
          <t>TAMIL NADU</t>
        </is>
      </c>
    </row>
    <row r="12450" ht="14.4" customHeight="1">
      <c r="CP12450" s="439" t="n">
        <v>624801</v>
      </c>
      <c r="CQ12450" s="439" t="inlineStr">
        <is>
          <t>TAMIL NADU</t>
        </is>
      </c>
    </row>
    <row r="12451" ht="14.4" customHeight="1">
      <c r="CP12451" s="439" t="n">
        <v>624802</v>
      </c>
      <c r="CQ12451" s="439" t="inlineStr">
        <is>
          <t>TAMIL NADU</t>
        </is>
      </c>
    </row>
    <row r="12452" ht="14.4" customHeight="1">
      <c r="CP12452" s="439" t="n">
        <v>625001</v>
      </c>
      <c r="CQ12452" s="439" t="inlineStr">
        <is>
          <t>TAMIL NADU</t>
        </is>
      </c>
    </row>
    <row r="12453" ht="14.4" customHeight="1">
      <c r="CP12453" s="439" t="n">
        <v>625002</v>
      </c>
      <c r="CQ12453" s="439" t="inlineStr">
        <is>
          <t>TAMIL NADU</t>
        </is>
      </c>
    </row>
    <row r="12454" ht="14.4" customHeight="1">
      <c r="CP12454" s="439" t="n">
        <v>625003</v>
      </c>
      <c r="CQ12454" s="439" t="inlineStr">
        <is>
          <t>TAMIL NADU</t>
        </is>
      </c>
    </row>
    <row r="12455" ht="14.4" customHeight="1">
      <c r="CP12455" s="439" t="n">
        <v>625004</v>
      </c>
      <c r="CQ12455" s="439" t="inlineStr">
        <is>
          <t>TAMIL NADU</t>
        </is>
      </c>
    </row>
    <row r="12456" ht="14.4" customHeight="1">
      <c r="CP12456" s="439" t="n">
        <v>625005</v>
      </c>
      <c r="CQ12456" s="439" t="inlineStr">
        <is>
          <t>TAMIL NADU</t>
        </is>
      </c>
    </row>
    <row r="12457" ht="14.4" customHeight="1">
      <c r="CP12457" s="439" t="n">
        <v>625006</v>
      </c>
      <c r="CQ12457" s="439" t="inlineStr">
        <is>
          <t>TAMIL NADU</t>
        </is>
      </c>
    </row>
    <row r="12458" ht="14.4" customHeight="1">
      <c r="CP12458" s="439" t="n">
        <v>625007</v>
      </c>
      <c r="CQ12458" s="439" t="inlineStr">
        <is>
          <t>TAMIL NADU</t>
        </is>
      </c>
    </row>
    <row r="12459" ht="14.4" customHeight="1">
      <c r="CP12459" s="439" t="n">
        <v>625008</v>
      </c>
      <c r="CQ12459" s="439" t="inlineStr">
        <is>
          <t>TAMIL NADU</t>
        </is>
      </c>
    </row>
    <row r="12460" ht="14.4" customHeight="1">
      <c r="CP12460" s="439" t="n">
        <v>625009</v>
      </c>
      <c r="CQ12460" s="439" t="inlineStr">
        <is>
          <t>TAMIL NADU</t>
        </is>
      </c>
    </row>
    <row r="12461" ht="14.4" customHeight="1">
      <c r="CP12461" s="439" t="n">
        <v>625011</v>
      </c>
      <c r="CQ12461" s="439" t="inlineStr">
        <is>
          <t>TAMIL NADU</t>
        </is>
      </c>
    </row>
    <row r="12462" ht="14.4" customHeight="1">
      <c r="CP12462" s="439" t="n">
        <v>625012</v>
      </c>
      <c r="CQ12462" s="439" t="inlineStr">
        <is>
          <t>TAMIL NADU</t>
        </is>
      </c>
    </row>
    <row r="12463" ht="14.4" customHeight="1">
      <c r="CP12463" s="439" t="n">
        <v>625014</v>
      </c>
      <c r="CQ12463" s="439" t="inlineStr">
        <is>
          <t>TAMIL NADU</t>
        </is>
      </c>
    </row>
    <row r="12464" ht="14.4" customHeight="1">
      <c r="CP12464" s="439" t="n">
        <v>625015</v>
      </c>
      <c r="CQ12464" s="439" t="inlineStr">
        <is>
          <t>TAMIL NADU</t>
        </is>
      </c>
    </row>
    <row r="12465" ht="14.4" customHeight="1">
      <c r="CP12465" s="439" t="n">
        <v>625016</v>
      </c>
      <c r="CQ12465" s="439" t="inlineStr">
        <is>
          <t>TAMIL NADU</t>
        </is>
      </c>
    </row>
    <row r="12466" ht="14.4" customHeight="1">
      <c r="CP12466" s="439" t="n">
        <v>625017</v>
      </c>
      <c r="CQ12466" s="439" t="inlineStr">
        <is>
          <t>TAMIL NADU</t>
        </is>
      </c>
    </row>
    <row r="12467" ht="14.4" customHeight="1">
      <c r="CP12467" s="439" t="n">
        <v>625018</v>
      </c>
      <c r="CQ12467" s="439" t="inlineStr">
        <is>
          <t>TAMIL NADU</t>
        </is>
      </c>
    </row>
    <row r="12468" ht="14.4" customHeight="1">
      <c r="CP12468" s="439" t="n">
        <v>625019</v>
      </c>
      <c r="CQ12468" s="439" t="inlineStr">
        <is>
          <t>TAMIL NADU</t>
        </is>
      </c>
    </row>
    <row r="12469" ht="14.4" customHeight="1">
      <c r="CP12469" s="439" t="n">
        <v>625020</v>
      </c>
      <c r="CQ12469" s="439" t="inlineStr">
        <is>
          <t>TAMIL NADU</t>
        </is>
      </c>
    </row>
    <row r="12470" ht="14.4" customHeight="1">
      <c r="CP12470" s="439" t="n">
        <v>625021</v>
      </c>
      <c r="CQ12470" s="439" t="inlineStr">
        <is>
          <t>TAMIL NADU</t>
        </is>
      </c>
    </row>
    <row r="12471" ht="14.4" customHeight="1">
      <c r="CP12471" s="439" t="n">
        <v>625022</v>
      </c>
      <c r="CQ12471" s="439" t="inlineStr">
        <is>
          <t>TAMIL NADU</t>
        </is>
      </c>
    </row>
    <row r="12472" ht="14.4" customHeight="1">
      <c r="CP12472" s="439" t="n">
        <v>625023</v>
      </c>
      <c r="CQ12472" s="439" t="inlineStr">
        <is>
          <t>TAMIL NADU</t>
        </is>
      </c>
    </row>
    <row r="12473" ht="14.4" customHeight="1">
      <c r="CP12473" s="439" t="n">
        <v>625101</v>
      </c>
      <c r="CQ12473" s="439" t="inlineStr">
        <is>
          <t>TAMIL NADU</t>
        </is>
      </c>
    </row>
    <row r="12474" ht="14.4" customHeight="1">
      <c r="CP12474" s="439" t="n">
        <v>625102</v>
      </c>
      <c r="CQ12474" s="439" t="inlineStr">
        <is>
          <t>TAMIL NADU</t>
        </is>
      </c>
    </row>
    <row r="12475" ht="14.4" customHeight="1">
      <c r="CP12475" s="439" t="n">
        <v>625103</v>
      </c>
      <c r="CQ12475" s="439" t="inlineStr">
        <is>
          <t>TAMIL NADU</t>
        </is>
      </c>
    </row>
    <row r="12476" ht="14.4" customHeight="1">
      <c r="CP12476" s="439" t="n">
        <v>625104</v>
      </c>
      <c r="CQ12476" s="439" t="inlineStr">
        <is>
          <t>TAMIL NADU</t>
        </is>
      </c>
    </row>
    <row r="12477" ht="14.4" customHeight="1">
      <c r="CP12477" s="439" t="n">
        <v>625105</v>
      </c>
      <c r="CQ12477" s="439" t="inlineStr">
        <is>
          <t>TAMIL NADU</t>
        </is>
      </c>
    </row>
    <row r="12478" ht="14.4" customHeight="1">
      <c r="CP12478" s="439" t="n">
        <v>625106</v>
      </c>
      <c r="CQ12478" s="439" t="inlineStr">
        <is>
          <t>TAMIL NADU</t>
        </is>
      </c>
    </row>
    <row r="12479" ht="14.4" customHeight="1">
      <c r="CP12479" s="439" t="n">
        <v>625107</v>
      </c>
      <c r="CQ12479" s="439" t="inlineStr">
        <is>
          <t>TAMIL NADU</t>
        </is>
      </c>
    </row>
    <row r="12480" ht="14.4" customHeight="1">
      <c r="CP12480" s="439" t="n">
        <v>625108</v>
      </c>
      <c r="CQ12480" s="439" t="inlineStr">
        <is>
          <t>TAMIL NADU</t>
        </is>
      </c>
    </row>
    <row r="12481" ht="14.4" customHeight="1">
      <c r="CP12481" s="439" t="n">
        <v>625109</v>
      </c>
      <c r="CQ12481" s="439" t="inlineStr">
        <is>
          <t>TAMIL NADU</t>
        </is>
      </c>
    </row>
    <row r="12482" ht="14.4" customHeight="1">
      <c r="CP12482" s="439" t="n">
        <v>625110</v>
      </c>
      <c r="CQ12482" s="439" t="inlineStr">
        <is>
          <t>TAMIL NADU</t>
        </is>
      </c>
    </row>
    <row r="12483" ht="14.4" customHeight="1">
      <c r="CP12483" s="439" t="n">
        <v>625122</v>
      </c>
      <c r="CQ12483" s="439" t="inlineStr">
        <is>
          <t>TAMIL NADU</t>
        </is>
      </c>
    </row>
    <row r="12484" ht="14.4" customHeight="1">
      <c r="CP12484" s="439" t="n">
        <v>625201</v>
      </c>
      <c r="CQ12484" s="439" t="inlineStr">
        <is>
          <t>TAMIL NADU</t>
        </is>
      </c>
    </row>
    <row r="12485" ht="14.4" customHeight="1">
      <c r="CP12485" s="439" t="n">
        <v>625203</v>
      </c>
      <c r="CQ12485" s="439" t="inlineStr">
        <is>
          <t>TAMIL NADU</t>
        </is>
      </c>
    </row>
    <row r="12486" ht="14.4" customHeight="1">
      <c r="CP12486" s="439" t="n">
        <v>625205</v>
      </c>
      <c r="CQ12486" s="439" t="inlineStr">
        <is>
          <t>TAMIL NADU</t>
        </is>
      </c>
    </row>
    <row r="12487" ht="14.4" customHeight="1">
      <c r="CP12487" s="439" t="n">
        <v>625207</v>
      </c>
      <c r="CQ12487" s="439" t="inlineStr">
        <is>
          <t>TAMIL NADU</t>
        </is>
      </c>
    </row>
    <row r="12488" ht="14.4" customHeight="1">
      <c r="CP12488" s="439" t="n">
        <v>625214</v>
      </c>
      <c r="CQ12488" s="439" t="inlineStr">
        <is>
          <t>TAMIL NADU</t>
        </is>
      </c>
    </row>
    <row r="12489" ht="14.4" customHeight="1">
      <c r="CP12489" s="439" t="n">
        <v>625218</v>
      </c>
      <c r="CQ12489" s="439" t="inlineStr">
        <is>
          <t>TAMIL NADU</t>
        </is>
      </c>
    </row>
    <row r="12490" ht="14.4" customHeight="1">
      <c r="CP12490" s="439" t="n">
        <v>625221</v>
      </c>
      <c r="CQ12490" s="439" t="inlineStr">
        <is>
          <t>TAMIL NADU</t>
        </is>
      </c>
    </row>
    <row r="12491" ht="14.4" customHeight="1">
      <c r="CP12491" s="439" t="n">
        <v>625234</v>
      </c>
      <c r="CQ12491" s="439" t="inlineStr">
        <is>
          <t>TAMIL NADU</t>
        </is>
      </c>
    </row>
    <row r="12492" ht="14.4" customHeight="1">
      <c r="CP12492" s="439" t="n">
        <v>625301</v>
      </c>
      <c r="CQ12492" s="439" t="inlineStr">
        <is>
          <t>TAMIL NADU</t>
        </is>
      </c>
    </row>
    <row r="12493" ht="14.4" customHeight="1">
      <c r="CP12493" s="439" t="n">
        <v>625402</v>
      </c>
      <c r="CQ12493" s="439" t="inlineStr">
        <is>
          <t>TAMIL NADU</t>
        </is>
      </c>
    </row>
    <row r="12494" ht="14.4" customHeight="1">
      <c r="CP12494" s="439" t="n">
        <v>625501</v>
      </c>
      <c r="CQ12494" s="439" t="inlineStr">
        <is>
          <t>TAMIL NADU</t>
        </is>
      </c>
    </row>
    <row r="12495" ht="14.4" customHeight="1">
      <c r="CP12495" s="439" t="n">
        <v>625503</v>
      </c>
      <c r="CQ12495" s="439" t="inlineStr">
        <is>
          <t>TAMIL NADU</t>
        </is>
      </c>
    </row>
    <row r="12496" ht="14.4" customHeight="1">
      <c r="CP12496" s="439" t="n">
        <v>625512</v>
      </c>
      <c r="CQ12496" s="439" t="inlineStr">
        <is>
          <t>TAMIL NADU</t>
        </is>
      </c>
    </row>
    <row r="12497" ht="14.4" customHeight="1">
      <c r="CP12497" s="439" t="n">
        <v>625513</v>
      </c>
      <c r="CQ12497" s="439" t="inlineStr">
        <is>
          <t>TAMIL NADU</t>
        </is>
      </c>
    </row>
    <row r="12498" ht="14.4" customHeight="1">
      <c r="CP12498" s="439" t="n">
        <v>625514</v>
      </c>
      <c r="CQ12498" s="439" t="inlineStr">
        <is>
          <t>TAMIL NADU</t>
        </is>
      </c>
    </row>
    <row r="12499" ht="14.4" customHeight="1">
      <c r="CP12499" s="439" t="n">
        <v>625515</v>
      </c>
      <c r="CQ12499" s="439" t="inlineStr">
        <is>
          <t>TAMIL NADU</t>
        </is>
      </c>
    </row>
    <row r="12500" ht="14.4" customHeight="1">
      <c r="CP12500" s="439" t="n">
        <v>625516</v>
      </c>
      <c r="CQ12500" s="439" t="inlineStr">
        <is>
          <t>TAMIL NADU</t>
        </is>
      </c>
    </row>
    <row r="12501" ht="14.4" customHeight="1">
      <c r="CP12501" s="439" t="n">
        <v>625517</v>
      </c>
      <c r="CQ12501" s="439" t="inlineStr">
        <is>
          <t>TAMIL NADU</t>
        </is>
      </c>
    </row>
    <row r="12502" ht="14.4" customHeight="1">
      <c r="CP12502" s="439" t="n">
        <v>625518</v>
      </c>
      <c r="CQ12502" s="439" t="inlineStr">
        <is>
          <t>TAMIL NADU</t>
        </is>
      </c>
    </row>
    <row r="12503" ht="14.4" customHeight="1">
      <c r="CP12503" s="439" t="n">
        <v>625519</v>
      </c>
      <c r="CQ12503" s="439" t="inlineStr">
        <is>
          <t>TAMIL NADU</t>
        </is>
      </c>
    </row>
    <row r="12504" ht="14.4" customHeight="1">
      <c r="CP12504" s="439" t="n">
        <v>625520</v>
      </c>
      <c r="CQ12504" s="439" t="inlineStr">
        <is>
          <t>TAMIL NADU</t>
        </is>
      </c>
    </row>
    <row r="12505" ht="14.4" customHeight="1">
      <c r="CP12505" s="439" t="n">
        <v>625521</v>
      </c>
      <c r="CQ12505" s="439" t="inlineStr">
        <is>
          <t>TAMIL NADU</t>
        </is>
      </c>
    </row>
    <row r="12506" ht="14.4" customHeight="1">
      <c r="CP12506" s="439" t="n">
        <v>625522</v>
      </c>
      <c r="CQ12506" s="439" t="inlineStr">
        <is>
          <t>TAMIL NADU</t>
        </is>
      </c>
    </row>
    <row r="12507" ht="14.4" customHeight="1">
      <c r="CP12507" s="439" t="n">
        <v>625523</v>
      </c>
      <c r="CQ12507" s="439" t="inlineStr">
        <is>
          <t>TAMIL NADU</t>
        </is>
      </c>
    </row>
    <row r="12508" ht="14.4" customHeight="1">
      <c r="CP12508" s="439" t="n">
        <v>625524</v>
      </c>
      <c r="CQ12508" s="439" t="inlineStr">
        <is>
          <t>TAMIL NADU</t>
        </is>
      </c>
    </row>
    <row r="12509" ht="14.4" customHeight="1">
      <c r="CP12509" s="439" t="n">
        <v>625525</v>
      </c>
      <c r="CQ12509" s="439" t="inlineStr">
        <is>
          <t>TAMIL NADU</t>
        </is>
      </c>
    </row>
    <row r="12510" ht="14.4" customHeight="1">
      <c r="CP12510" s="439" t="n">
        <v>625526</v>
      </c>
      <c r="CQ12510" s="439" t="inlineStr">
        <is>
          <t>TAMIL NADU</t>
        </is>
      </c>
    </row>
    <row r="12511" ht="14.4" customHeight="1">
      <c r="CP12511" s="439" t="n">
        <v>625527</v>
      </c>
      <c r="CQ12511" s="439" t="inlineStr">
        <is>
          <t>TAMIL NADU</t>
        </is>
      </c>
    </row>
    <row r="12512" ht="14.4" customHeight="1">
      <c r="CP12512" s="439" t="n">
        <v>625528</v>
      </c>
      <c r="CQ12512" s="439" t="inlineStr">
        <is>
          <t>TAMIL NADU</t>
        </is>
      </c>
    </row>
    <row r="12513" ht="14.4" customHeight="1">
      <c r="CP12513" s="439" t="n">
        <v>625529</v>
      </c>
      <c r="CQ12513" s="439" t="inlineStr">
        <is>
          <t>TAMIL NADU</t>
        </is>
      </c>
    </row>
    <row r="12514" ht="14.4" customHeight="1">
      <c r="CP12514" s="439" t="n">
        <v>625530</v>
      </c>
      <c r="CQ12514" s="439" t="inlineStr">
        <is>
          <t>TAMIL NADU</t>
        </is>
      </c>
    </row>
    <row r="12515" ht="14.4" customHeight="1">
      <c r="CP12515" s="439" t="n">
        <v>625531</v>
      </c>
      <c r="CQ12515" s="439" t="inlineStr">
        <is>
          <t>TAMIL NADU</t>
        </is>
      </c>
    </row>
    <row r="12516" ht="14.4" customHeight="1">
      <c r="CP12516" s="439" t="n">
        <v>625532</v>
      </c>
      <c r="CQ12516" s="439" t="inlineStr">
        <is>
          <t>TAMIL NADU</t>
        </is>
      </c>
    </row>
    <row r="12517" ht="14.4" customHeight="1">
      <c r="CP12517" s="439" t="n">
        <v>625533</v>
      </c>
      <c r="CQ12517" s="439" t="inlineStr">
        <is>
          <t>TAMIL NADU</t>
        </is>
      </c>
    </row>
    <row r="12518" ht="14.4" customHeight="1">
      <c r="CP12518" s="439" t="n">
        <v>625534</v>
      </c>
      <c r="CQ12518" s="439" t="inlineStr">
        <is>
          <t>TAMIL NADU</t>
        </is>
      </c>
    </row>
    <row r="12519" ht="14.4" customHeight="1">
      <c r="CP12519" s="439" t="n">
        <v>625535</v>
      </c>
      <c r="CQ12519" s="439" t="inlineStr">
        <is>
          <t>TAMIL NADU</t>
        </is>
      </c>
    </row>
    <row r="12520" ht="14.4" customHeight="1">
      <c r="CP12520" s="439" t="n">
        <v>625536</v>
      </c>
      <c r="CQ12520" s="439" t="inlineStr">
        <is>
          <t>TAMIL NADU</t>
        </is>
      </c>
    </row>
    <row r="12521" ht="14.4" customHeight="1">
      <c r="CP12521" s="439" t="n">
        <v>625537</v>
      </c>
      <c r="CQ12521" s="439" t="inlineStr">
        <is>
          <t>TAMIL NADU</t>
        </is>
      </c>
    </row>
    <row r="12522" ht="14.4" customHeight="1">
      <c r="CP12522" s="439" t="n">
        <v>625540</v>
      </c>
      <c r="CQ12522" s="439" t="inlineStr">
        <is>
          <t>TAMIL NADU</t>
        </is>
      </c>
    </row>
    <row r="12523" ht="14.4" customHeight="1">
      <c r="CP12523" s="439" t="n">
        <v>625556</v>
      </c>
      <c r="CQ12523" s="439" t="inlineStr">
        <is>
          <t>TAMIL NADU</t>
        </is>
      </c>
    </row>
    <row r="12524" ht="14.4" customHeight="1">
      <c r="CP12524" s="439" t="n">
        <v>625562</v>
      </c>
      <c r="CQ12524" s="439" t="inlineStr">
        <is>
          <t>TAMIL NADU</t>
        </is>
      </c>
    </row>
    <row r="12525" ht="14.4" customHeight="1">
      <c r="CP12525" s="439" t="n">
        <v>625579</v>
      </c>
      <c r="CQ12525" s="439" t="inlineStr">
        <is>
          <t>TAMIL NADU</t>
        </is>
      </c>
    </row>
    <row r="12526" ht="14.4" customHeight="1">
      <c r="CP12526" s="439" t="n">
        <v>625582</v>
      </c>
      <c r="CQ12526" s="439" t="inlineStr">
        <is>
          <t>TAMIL NADU</t>
        </is>
      </c>
    </row>
    <row r="12527" ht="14.4" customHeight="1">
      <c r="CP12527" s="439" t="n">
        <v>625601</v>
      </c>
      <c r="CQ12527" s="439" t="inlineStr">
        <is>
          <t>TAMIL NADU</t>
        </is>
      </c>
    </row>
    <row r="12528" ht="14.4" customHeight="1">
      <c r="CP12528" s="439" t="n">
        <v>625602</v>
      </c>
      <c r="CQ12528" s="439" t="inlineStr">
        <is>
          <t>TAMIL NADU</t>
        </is>
      </c>
    </row>
    <row r="12529" ht="14.4" customHeight="1">
      <c r="CP12529" s="439" t="n">
        <v>625603</v>
      </c>
      <c r="CQ12529" s="439" t="inlineStr">
        <is>
          <t>TAMIL NADU</t>
        </is>
      </c>
    </row>
    <row r="12530" ht="14.4" customHeight="1">
      <c r="CP12530" s="439" t="n">
        <v>625604</v>
      </c>
      <c r="CQ12530" s="439" t="inlineStr">
        <is>
          <t>TAMIL NADU</t>
        </is>
      </c>
    </row>
    <row r="12531" ht="14.4" customHeight="1">
      <c r="CP12531" s="439" t="n">
        <v>625605</v>
      </c>
      <c r="CQ12531" s="439" t="inlineStr">
        <is>
          <t>TAMIL NADU</t>
        </is>
      </c>
    </row>
    <row r="12532" ht="14.4" customHeight="1">
      <c r="CP12532" s="439" t="n">
        <v>625701</v>
      </c>
      <c r="CQ12532" s="439" t="inlineStr">
        <is>
          <t>TAMIL NADU</t>
        </is>
      </c>
    </row>
    <row r="12533" ht="14.4" customHeight="1">
      <c r="CP12533" s="439" t="n">
        <v>625702</v>
      </c>
      <c r="CQ12533" s="439" t="inlineStr">
        <is>
          <t>TAMIL NADU</t>
        </is>
      </c>
    </row>
    <row r="12534" ht="14.4" customHeight="1">
      <c r="CP12534" s="439" t="n">
        <v>625703</v>
      </c>
      <c r="CQ12534" s="439" t="inlineStr">
        <is>
          <t>TAMIL NADU</t>
        </is>
      </c>
    </row>
    <row r="12535" ht="14.4" customHeight="1">
      <c r="CP12535" s="439" t="n">
        <v>625704</v>
      </c>
      <c r="CQ12535" s="439" t="inlineStr">
        <is>
          <t>TAMIL NADU</t>
        </is>
      </c>
    </row>
    <row r="12536" ht="14.4" customHeight="1">
      <c r="CP12536" s="439" t="n">
        <v>625705</v>
      </c>
      <c r="CQ12536" s="439" t="inlineStr">
        <is>
          <t>TAMIL NADU</t>
        </is>
      </c>
    </row>
    <row r="12537" ht="14.4" customHeight="1">
      <c r="CP12537" s="439" t="n">
        <v>625706</v>
      </c>
      <c r="CQ12537" s="439" t="inlineStr">
        <is>
          <t>TAMIL NADU</t>
        </is>
      </c>
    </row>
    <row r="12538" ht="14.4" customHeight="1">
      <c r="CP12538" s="439" t="n">
        <v>625707</v>
      </c>
      <c r="CQ12538" s="439" t="inlineStr">
        <is>
          <t>TAMIL NADU</t>
        </is>
      </c>
    </row>
    <row r="12539" ht="14.4" customHeight="1">
      <c r="CP12539" s="439" t="n">
        <v>625708</v>
      </c>
      <c r="CQ12539" s="439" t="inlineStr">
        <is>
          <t>TAMIL NADU</t>
        </is>
      </c>
    </row>
    <row r="12540" ht="14.4" customHeight="1">
      <c r="CP12540" s="439" t="n">
        <v>626001</v>
      </c>
      <c r="CQ12540" s="439" t="inlineStr">
        <is>
          <t>TAMIL NADU</t>
        </is>
      </c>
    </row>
    <row r="12541" ht="14.4" customHeight="1">
      <c r="CP12541" s="439" t="n">
        <v>626002</v>
      </c>
      <c r="CQ12541" s="439" t="inlineStr">
        <is>
          <t>TAMIL NADU</t>
        </is>
      </c>
    </row>
    <row r="12542" ht="14.4" customHeight="1">
      <c r="CP12542" s="439" t="n">
        <v>626003</v>
      </c>
      <c r="CQ12542" s="439" t="inlineStr">
        <is>
          <t>TAMIL NADU</t>
        </is>
      </c>
    </row>
    <row r="12543" ht="14.4" customHeight="1">
      <c r="CP12543" s="439" t="n">
        <v>626004</v>
      </c>
      <c r="CQ12543" s="439" t="inlineStr">
        <is>
          <t>TAMIL NADU</t>
        </is>
      </c>
    </row>
    <row r="12544" ht="14.4" customHeight="1">
      <c r="CP12544" s="439" t="n">
        <v>626005</v>
      </c>
      <c r="CQ12544" s="439" t="inlineStr">
        <is>
          <t>TAMIL NADU</t>
        </is>
      </c>
    </row>
    <row r="12545" ht="14.4" customHeight="1">
      <c r="CP12545" s="439" t="n">
        <v>626101</v>
      </c>
      <c r="CQ12545" s="439" t="inlineStr">
        <is>
          <t>TAMIL NADU</t>
        </is>
      </c>
    </row>
    <row r="12546" ht="14.4" customHeight="1">
      <c r="CP12546" s="439" t="n">
        <v>626102</v>
      </c>
      <c r="CQ12546" s="439" t="inlineStr">
        <is>
          <t>TAMIL NADU</t>
        </is>
      </c>
    </row>
    <row r="12547" ht="14.4" customHeight="1">
      <c r="CP12547" s="439" t="n">
        <v>626103</v>
      </c>
      <c r="CQ12547" s="439" t="inlineStr">
        <is>
          <t>TAMIL NADU</t>
        </is>
      </c>
    </row>
    <row r="12548" ht="14.4" customHeight="1">
      <c r="CP12548" s="439" t="n">
        <v>626104</v>
      </c>
      <c r="CQ12548" s="439" t="inlineStr">
        <is>
          <t>TAMIL NADU</t>
        </is>
      </c>
    </row>
    <row r="12549" ht="14.4" customHeight="1">
      <c r="CP12549" s="439" t="n">
        <v>626105</v>
      </c>
      <c r="CQ12549" s="439" t="inlineStr">
        <is>
          <t>TAMIL NADU</t>
        </is>
      </c>
    </row>
    <row r="12550" ht="14.4" customHeight="1">
      <c r="CP12550" s="439" t="n">
        <v>626106</v>
      </c>
      <c r="CQ12550" s="439" t="inlineStr">
        <is>
          <t>TAMIL NADU</t>
        </is>
      </c>
    </row>
    <row r="12551" ht="14.4" customHeight="1">
      <c r="CP12551" s="439" t="n">
        <v>626107</v>
      </c>
      <c r="CQ12551" s="439" t="inlineStr">
        <is>
          <t>TAMIL NADU</t>
        </is>
      </c>
    </row>
    <row r="12552" ht="14.4" customHeight="1">
      <c r="CP12552" s="439" t="n">
        <v>626108</v>
      </c>
      <c r="CQ12552" s="439" t="inlineStr">
        <is>
          <t>TAMIL NADU</t>
        </is>
      </c>
    </row>
    <row r="12553" ht="14.4" customHeight="1">
      <c r="CP12553" s="439" t="n">
        <v>626109</v>
      </c>
      <c r="CQ12553" s="439" t="inlineStr">
        <is>
          <t>TAMIL NADU</t>
        </is>
      </c>
    </row>
    <row r="12554" ht="14.4" customHeight="1">
      <c r="CP12554" s="439" t="n">
        <v>626110</v>
      </c>
      <c r="CQ12554" s="439" t="inlineStr">
        <is>
          <t>TAMIL NADU</t>
        </is>
      </c>
    </row>
    <row r="12555" ht="14.4" customHeight="1">
      <c r="CP12555" s="439" t="n">
        <v>626111</v>
      </c>
      <c r="CQ12555" s="439" t="inlineStr">
        <is>
          <t>TAMIL NADU</t>
        </is>
      </c>
    </row>
    <row r="12556" ht="14.4" customHeight="1">
      <c r="CP12556" s="439" t="n">
        <v>626112</v>
      </c>
      <c r="CQ12556" s="439" t="inlineStr">
        <is>
          <t>TAMIL NADU</t>
        </is>
      </c>
    </row>
    <row r="12557" ht="14.4" customHeight="1">
      <c r="CP12557" s="439" t="n">
        <v>626113</v>
      </c>
      <c r="CQ12557" s="439" t="inlineStr">
        <is>
          <t>TAMIL NADU</t>
        </is>
      </c>
    </row>
    <row r="12558" ht="14.4" customHeight="1">
      <c r="CP12558" s="439" t="n">
        <v>626114</v>
      </c>
      <c r="CQ12558" s="439" t="inlineStr">
        <is>
          <t>TAMIL NADU</t>
        </is>
      </c>
    </row>
    <row r="12559" ht="14.4" customHeight="1">
      <c r="CP12559" s="439" t="n">
        <v>626115</v>
      </c>
      <c r="CQ12559" s="439" t="inlineStr">
        <is>
          <t>TAMIL NADU</t>
        </is>
      </c>
    </row>
    <row r="12560" ht="14.4" customHeight="1">
      <c r="CP12560" s="439" t="n">
        <v>626116</v>
      </c>
      <c r="CQ12560" s="439" t="inlineStr">
        <is>
          <t>TAMIL NADU</t>
        </is>
      </c>
    </row>
    <row r="12561" ht="14.4" customHeight="1">
      <c r="CP12561" s="439" t="n">
        <v>626117</v>
      </c>
      <c r="CQ12561" s="439" t="inlineStr">
        <is>
          <t>TAMIL NADU</t>
        </is>
      </c>
    </row>
    <row r="12562" ht="14.4" customHeight="1">
      <c r="CP12562" s="439" t="n">
        <v>626118</v>
      </c>
      <c r="CQ12562" s="439" t="inlineStr">
        <is>
          <t>TAMIL NADU</t>
        </is>
      </c>
    </row>
    <row r="12563" ht="14.4" customHeight="1">
      <c r="CP12563" s="439" t="n">
        <v>626119</v>
      </c>
      <c r="CQ12563" s="439" t="inlineStr">
        <is>
          <t>TAMIL NADU</t>
        </is>
      </c>
    </row>
    <row r="12564" ht="14.4" customHeight="1">
      <c r="CP12564" s="439" t="n">
        <v>626121</v>
      </c>
      <c r="CQ12564" s="439" t="inlineStr">
        <is>
          <t>TAMIL NADU</t>
        </is>
      </c>
    </row>
    <row r="12565" ht="14.4" customHeight="1">
      <c r="CP12565" s="439" t="n">
        <v>626122</v>
      </c>
      <c r="CQ12565" s="439" t="inlineStr">
        <is>
          <t>TAMIL NADU</t>
        </is>
      </c>
    </row>
    <row r="12566" ht="14.4" customHeight="1">
      <c r="CP12566" s="439" t="n">
        <v>626123</v>
      </c>
      <c r="CQ12566" s="439" t="inlineStr">
        <is>
          <t>TAMIL NADU</t>
        </is>
      </c>
    </row>
    <row r="12567" ht="14.4" customHeight="1">
      <c r="CP12567" s="439" t="n">
        <v>626124</v>
      </c>
      <c r="CQ12567" s="439" t="inlineStr">
        <is>
          <t>TAMIL NADU</t>
        </is>
      </c>
    </row>
    <row r="12568" ht="14.4" customHeight="1">
      <c r="CP12568" s="439" t="n">
        <v>626125</v>
      </c>
      <c r="CQ12568" s="439" t="inlineStr">
        <is>
          <t>TAMIL NADU</t>
        </is>
      </c>
    </row>
    <row r="12569" ht="14.4" customHeight="1">
      <c r="CP12569" s="439" t="n">
        <v>626126</v>
      </c>
      <c r="CQ12569" s="439" t="inlineStr">
        <is>
          <t>TAMIL NADU</t>
        </is>
      </c>
    </row>
    <row r="12570" ht="14.4" customHeight="1">
      <c r="CP12570" s="439" t="n">
        <v>626127</v>
      </c>
      <c r="CQ12570" s="439" t="inlineStr">
        <is>
          <t>TAMIL NADU</t>
        </is>
      </c>
    </row>
    <row r="12571" ht="14.4" customHeight="1">
      <c r="CP12571" s="439" t="n">
        <v>626128</v>
      </c>
      <c r="CQ12571" s="439" t="inlineStr">
        <is>
          <t>TAMIL NADU</t>
        </is>
      </c>
    </row>
    <row r="12572" ht="14.4" customHeight="1">
      <c r="CP12572" s="439" t="n">
        <v>626129</v>
      </c>
      <c r="CQ12572" s="439" t="inlineStr">
        <is>
          <t>TAMIL NADU</t>
        </is>
      </c>
    </row>
    <row r="12573" ht="14.4" customHeight="1">
      <c r="CP12573" s="439" t="n">
        <v>626130</v>
      </c>
      <c r="CQ12573" s="439" t="inlineStr">
        <is>
          <t>TAMIL NADU</t>
        </is>
      </c>
    </row>
    <row r="12574" ht="14.4" customHeight="1">
      <c r="CP12574" s="439" t="n">
        <v>626131</v>
      </c>
      <c r="CQ12574" s="439" t="inlineStr">
        <is>
          <t>TAMIL NADU</t>
        </is>
      </c>
    </row>
    <row r="12575" ht="14.4" customHeight="1">
      <c r="CP12575" s="439" t="n">
        <v>626132</v>
      </c>
      <c r="CQ12575" s="439" t="inlineStr">
        <is>
          <t>TAMIL NADU</t>
        </is>
      </c>
    </row>
    <row r="12576" ht="14.4" customHeight="1">
      <c r="CP12576" s="439" t="n">
        <v>626133</v>
      </c>
      <c r="CQ12576" s="439" t="inlineStr">
        <is>
          <t>TAMIL NADU</t>
        </is>
      </c>
    </row>
    <row r="12577" ht="14.4" customHeight="1">
      <c r="CP12577" s="439" t="n">
        <v>626134</v>
      </c>
      <c r="CQ12577" s="439" t="inlineStr">
        <is>
          <t>TAMIL NADU</t>
        </is>
      </c>
    </row>
    <row r="12578" ht="14.4" customHeight="1">
      <c r="CP12578" s="439" t="n">
        <v>626135</v>
      </c>
      <c r="CQ12578" s="439" t="inlineStr">
        <is>
          <t>TAMIL NADU</t>
        </is>
      </c>
    </row>
    <row r="12579" ht="14.4" customHeight="1">
      <c r="CP12579" s="439" t="n">
        <v>626136</v>
      </c>
      <c r="CQ12579" s="439" t="inlineStr">
        <is>
          <t>TAMIL NADU</t>
        </is>
      </c>
    </row>
    <row r="12580" ht="14.4" customHeight="1">
      <c r="CP12580" s="439" t="n">
        <v>626137</v>
      </c>
      <c r="CQ12580" s="439" t="inlineStr">
        <is>
          <t>TAMIL NADU</t>
        </is>
      </c>
    </row>
    <row r="12581" ht="14.4" customHeight="1">
      <c r="CP12581" s="439" t="n">
        <v>626138</v>
      </c>
      <c r="CQ12581" s="439" t="inlineStr">
        <is>
          <t>TAMIL NADU</t>
        </is>
      </c>
    </row>
    <row r="12582" ht="14.4" customHeight="1">
      <c r="CP12582" s="439" t="n">
        <v>626139</v>
      </c>
      <c r="CQ12582" s="439" t="inlineStr">
        <is>
          <t>TAMIL NADU</t>
        </is>
      </c>
    </row>
    <row r="12583" ht="14.4" customHeight="1">
      <c r="CP12583" s="439" t="n">
        <v>626140</v>
      </c>
      <c r="CQ12583" s="439" t="inlineStr">
        <is>
          <t>TAMIL NADU</t>
        </is>
      </c>
    </row>
    <row r="12584" ht="14.4" customHeight="1">
      <c r="CP12584" s="439" t="n">
        <v>626141</v>
      </c>
      <c r="CQ12584" s="439" t="inlineStr">
        <is>
          <t>TAMIL NADU</t>
        </is>
      </c>
    </row>
    <row r="12585" ht="14.4" customHeight="1">
      <c r="CP12585" s="439" t="n">
        <v>626142</v>
      </c>
      <c r="CQ12585" s="439" t="inlineStr">
        <is>
          <t>TAMIL NADU</t>
        </is>
      </c>
    </row>
    <row r="12586" ht="14.4" customHeight="1">
      <c r="CP12586" s="439" t="n">
        <v>626149</v>
      </c>
      <c r="CQ12586" s="439" t="inlineStr">
        <is>
          <t>TAMIL NADU</t>
        </is>
      </c>
    </row>
    <row r="12587" ht="14.4" customHeight="1">
      <c r="CP12587" s="439" t="n">
        <v>626161</v>
      </c>
      <c r="CQ12587" s="439" t="inlineStr">
        <is>
          <t>TAMIL NADU</t>
        </is>
      </c>
    </row>
    <row r="12588" ht="14.4" customHeight="1">
      <c r="CP12588" s="439" t="n">
        <v>626188</v>
      </c>
      <c r="CQ12588" s="439" t="inlineStr">
        <is>
          <t>TAMIL NADU</t>
        </is>
      </c>
    </row>
    <row r="12589" ht="14.4" customHeight="1">
      <c r="CP12589" s="439" t="n">
        <v>626189</v>
      </c>
      <c r="CQ12589" s="439" t="inlineStr">
        <is>
          <t>TAMIL NADU</t>
        </is>
      </c>
    </row>
    <row r="12590" ht="14.4" customHeight="1">
      <c r="CP12590" s="439" t="n">
        <v>626201</v>
      </c>
      <c r="CQ12590" s="439" t="inlineStr">
        <is>
          <t>TAMIL NADU</t>
        </is>
      </c>
    </row>
    <row r="12591" ht="14.4" customHeight="1">
      <c r="CP12591" s="439" t="n">
        <v>626202</v>
      </c>
      <c r="CQ12591" s="439" t="inlineStr">
        <is>
          <t>TAMIL NADU</t>
        </is>
      </c>
    </row>
    <row r="12592" ht="14.4" customHeight="1">
      <c r="CP12592" s="439" t="n">
        <v>626203</v>
      </c>
      <c r="CQ12592" s="439" t="inlineStr">
        <is>
          <t>TAMIL NADU</t>
        </is>
      </c>
    </row>
    <row r="12593" ht="14.4" customHeight="1">
      <c r="CP12593" s="439" t="n">
        <v>626204</v>
      </c>
      <c r="CQ12593" s="439" t="inlineStr">
        <is>
          <t>TAMIL NADU</t>
        </is>
      </c>
    </row>
    <row r="12594" ht="14.4" customHeight="1">
      <c r="CP12594" s="439" t="n">
        <v>626205</v>
      </c>
      <c r="CQ12594" s="439" t="inlineStr">
        <is>
          <t>TAMIL NADU</t>
        </is>
      </c>
    </row>
    <row r="12595" ht="14.4" customHeight="1">
      <c r="CP12595" s="439" t="n">
        <v>626607</v>
      </c>
      <c r="CQ12595" s="439" t="inlineStr">
        <is>
          <t>TAMIL NADU</t>
        </is>
      </c>
    </row>
    <row r="12596" ht="14.4" customHeight="1">
      <c r="CP12596" s="439" t="n">
        <v>626612</v>
      </c>
      <c r="CQ12596" s="439" t="inlineStr">
        <is>
          <t>TAMIL NADU</t>
        </is>
      </c>
    </row>
    <row r="12597" ht="14.4" customHeight="1">
      <c r="CP12597" s="439" t="n">
        <v>627001</v>
      </c>
      <c r="CQ12597" s="439" t="inlineStr">
        <is>
          <t>TAMIL NADU</t>
        </is>
      </c>
    </row>
    <row r="12598" ht="14.4" customHeight="1">
      <c r="CP12598" s="439" t="n">
        <v>627002</v>
      </c>
      <c r="CQ12598" s="439" t="inlineStr">
        <is>
          <t>TAMIL NADU</t>
        </is>
      </c>
    </row>
    <row r="12599" ht="14.4" customHeight="1">
      <c r="CP12599" s="439" t="n">
        <v>627003</v>
      </c>
      <c r="CQ12599" s="439" t="inlineStr">
        <is>
          <t>TAMIL NADU</t>
        </is>
      </c>
    </row>
    <row r="12600" ht="14.4" customHeight="1">
      <c r="CP12600" s="439" t="n">
        <v>627004</v>
      </c>
      <c r="CQ12600" s="439" t="inlineStr">
        <is>
          <t>TAMIL NADU</t>
        </is>
      </c>
    </row>
    <row r="12601" ht="14.4" customHeight="1">
      <c r="CP12601" s="439" t="n">
        <v>627005</v>
      </c>
      <c r="CQ12601" s="439" t="inlineStr">
        <is>
          <t>TAMIL NADU</t>
        </is>
      </c>
    </row>
    <row r="12602" ht="14.4" customHeight="1">
      <c r="CP12602" s="439" t="n">
        <v>627006</v>
      </c>
      <c r="CQ12602" s="439" t="inlineStr">
        <is>
          <t>TAMIL NADU</t>
        </is>
      </c>
    </row>
    <row r="12603" ht="14.4" customHeight="1">
      <c r="CP12603" s="439" t="n">
        <v>627007</v>
      </c>
      <c r="CQ12603" s="439" t="inlineStr">
        <is>
          <t>TAMIL NADU</t>
        </is>
      </c>
    </row>
    <row r="12604" ht="14.4" customHeight="1">
      <c r="CP12604" s="439" t="n">
        <v>627008</v>
      </c>
      <c r="CQ12604" s="439" t="inlineStr">
        <is>
          <t>TAMIL NADU</t>
        </is>
      </c>
    </row>
    <row r="12605" ht="14.4" customHeight="1">
      <c r="CP12605" s="439" t="n">
        <v>627009</v>
      </c>
      <c r="CQ12605" s="439" t="inlineStr">
        <is>
          <t>TAMIL NADU</t>
        </is>
      </c>
    </row>
    <row r="12606" ht="14.4" customHeight="1">
      <c r="CP12606" s="439" t="n">
        <v>627010</v>
      </c>
      <c r="CQ12606" s="439" t="inlineStr">
        <is>
          <t>TAMIL NADU</t>
        </is>
      </c>
    </row>
    <row r="12607" ht="14.4" customHeight="1">
      <c r="CP12607" s="439" t="n">
        <v>627011</v>
      </c>
      <c r="CQ12607" s="439" t="inlineStr">
        <is>
          <t>TAMIL NADU</t>
        </is>
      </c>
    </row>
    <row r="12608" ht="14.4" customHeight="1">
      <c r="CP12608" s="439" t="n">
        <v>627012</v>
      </c>
      <c r="CQ12608" s="439" t="inlineStr">
        <is>
          <t>TAMIL NADU</t>
        </is>
      </c>
    </row>
    <row r="12609" ht="14.4" customHeight="1">
      <c r="CP12609" s="439" t="n">
        <v>627101</v>
      </c>
      <c r="CQ12609" s="439" t="inlineStr">
        <is>
          <t>TAMIL NADU</t>
        </is>
      </c>
    </row>
    <row r="12610" ht="14.4" customHeight="1">
      <c r="CP12610" s="439" t="n">
        <v>627102</v>
      </c>
      <c r="CQ12610" s="439" t="inlineStr">
        <is>
          <t>TAMIL NADU</t>
        </is>
      </c>
    </row>
    <row r="12611" ht="14.4" customHeight="1">
      <c r="CP12611" s="439" t="n">
        <v>627103</v>
      </c>
      <c r="CQ12611" s="439" t="inlineStr">
        <is>
          <t>TAMIL NADU</t>
        </is>
      </c>
    </row>
    <row r="12612" ht="14.4" customHeight="1">
      <c r="CP12612" s="439" t="n">
        <v>627104</v>
      </c>
      <c r="CQ12612" s="439" t="inlineStr">
        <is>
          <t>TAMIL NADU</t>
        </is>
      </c>
    </row>
    <row r="12613" ht="14.4" customHeight="1">
      <c r="CP12613" s="439" t="n">
        <v>627105</v>
      </c>
      <c r="CQ12613" s="439" t="inlineStr">
        <is>
          <t>TAMIL NADU</t>
        </is>
      </c>
    </row>
    <row r="12614" ht="14.4" customHeight="1">
      <c r="CP12614" s="439" t="n">
        <v>627106</v>
      </c>
      <c r="CQ12614" s="439" t="inlineStr">
        <is>
          <t>TAMIL NADU</t>
        </is>
      </c>
    </row>
    <row r="12615" ht="14.4" customHeight="1">
      <c r="CP12615" s="439" t="n">
        <v>627107</v>
      </c>
      <c r="CQ12615" s="439" t="inlineStr">
        <is>
          <t>TAMIL NADU</t>
        </is>
      </c>
    </row>
    <row r="12616" ht="14.4" customHeight="1">
      <c r="CP12616" s="439" t="n">
        <v>627108</v>
      </c>
      <c r="CQ12616" s="439" t="inlineStr">
        <is>
          <t>TAMIL NADU</t>
        </is>
      </c>
    </row>
    <row r="12617" ht="14.4" customHeight="1">
      <c r="CP12617" s="439" t="n">
        <v>627109</v>
      </c>
      <c r="CQ12617" s="439" t="inlineStr">
        <is>
          <t>TAMIL NADU</t>
        </is>
      </c>
    </row>
    <row r="12618" ht="14.4" customHeight="1">
      <c r="CP12618" s="439" t="n">
        <v>627110</v>
      </c>
      <c r="CQ12618" s="439" t="inlineStr">
        <is>
          <t>TAMIL NADU</t>
        </is>
      </c>
    </row>
    <row r="12619" ht="14.4" customHeight="1">
      <c r="CP12619" s="439" t="n">
        <v>627111</v>
      </c>
      <c r="CQ12619" s="439" t="inlineStr">
        <is>
          <t>TAMIL NADU</t>
        </is>
      </c>
    </row>
    <row r="12620" ht="14.4" customHeight="1">
      <c r="CP12620" s="439" t="n">
        <v>627112</v>
      </c>
      <c r="CQ12620" s="439" t="inlineStr">
        <is>
          <t>TAMIL NADU</t>
        </is>
      </c>
    </row>
    <row r="12621" ht="14.4" customHeight="1">
      <c r="CP12621" s="439" t="n">
        <v>627113</v>
      </c>
      <c r="CQ12621" s="439" t="inlineStr">
        <is>
          <t>TAMIL NADU</t>
        </is>
      </c>
    </row>
    <row r="12622" ht="14.4" customHeight="1">
      <c r="CP12622" s="439" t="n">
        <v>627114</v>
      </c>
      <c r="CQ12622" s="439" t="inlineStr">
        <is>
          <t>TAMIL NADU</t>
        </is>
      </c>
    </row>
    <row r="12623" ht="14.4" customHeight="1">
      <c r="CP12623" s="439" t="n">
        <v>627115</v>
      </c>
      <c r="CQ12623" s="439" t="inlineStr">
        <is>
          <t>TAMIL NADU</t>
        </is>
      </c>
    </row>
    <row r="12624" ht="14.4" customHeight="1">
      <c r="CP12624" s="439" t="n">
        <v>627116</v>
      </c>
      <c r="CQ12624" s="439" t="inlineStr">
        <is>
          <t>TAMIL NADU</t>
        </is>
      </c>
    </row>
    <row r="12625" ht="14.4" customHeight="1">
      <c r="CP12625" s="439" t="n">
        <v>627117</v>
      </c>
      <c r="CQ12625" s="439" t="inlineStr">
        <is>
          <t>TAMIL NADU</t>
        </is>
      </c>
    </row>
    <row r="12626" ht="14.4" customHeight="1">
      <c r="CP12626" s="439" t="n">
        <v>627118</v>
      </c>
      <c r="CQ12626" s="439" t="inlineStr">
        <is>
          <t>TAMIL NADU</t>
        </is>
      </c>
    </row>
    <row r="12627" ht="14.4" customHeight="1">
      <c r="CP12627" s="439" t="n">
        <v>627119</v>
      </c>
      <c r="CQ12627" s="439" t="inlineStr">
        <is>
          <t>TAMIL NADU</t>
        </is>
      </c>
    </row>
    <row r="12628" ht="14.4" customHeight="1">
      <c r="CP12628" s="439" t="n">
        <v>627120</v>
      </c>
      <c r="CQ12628" s="439" t="inlineStr">
        <is>
          <t>TAMIL NADU</t>
        </is>
      </c>
    </row>
    <row r="12629" ht="14.4" customHeight="1">
      <c r="CP12629" s="439" t="n">
        <v>627127</v>
      </c>
      <c r="CQ12629" s="439" t="inlineStr">
        <is>
          <t>TAMIL NADU</t>
        </is>
      </c>
    </row>
    <row r="12630" ht="14.4" customHeight="1">
      <c r="CP12630" s="439" t="n">
        <v>627133</v>
      </c>
      <c r="CQ12630" s="439" t="inlineStr">
        <is>
          <t>TAMIL NADU</t>
        </is>
      </c>
    </row>
    <row r="12631" ht="14.4" customHeight="1">
      <c r="CP12631" s="439" t="n">
        <v>627151</v>
      </c>
      <c r="CQ12631" s="439" t="inlineStr">
        <is>
          <t>TAMIL NADU</t>
        </is>
      </c>
    </row>
    <row r="12632" ht="14.4" customHeight="1">
      <c r="CP12632" s="439" t="n">
        <v>627152</v>
      </c>
      <c r="CQ12632" s="439" t="inlineStr">
        <is>
          <t>TAMIL NADU</t>
        </is>
      </c>
    </row>
    <row r="12633" ht="14.4" customHeight="1">
      <c r="CP12633" s="439" t="n">
        <v>627201</v>
      </c>
      <c r="CQ12633" s="439" t="inlineStr">
        <is>
          <t>TAMIL NADU</t>
        </is>
      </c>
    </row>
    <row r="12634" ht="14.4" customHeight="1">
      <c r="CP12634" s="439" t="n">
        <v>627202</v>
      </c>
      <c r="CQ12634" s="439" t="inlineStr">
        <is>
          <t>TAMIL NADU</t>
        </is>
      </c>
    </row>
    <row r="12635" ht="14.4" customHeight="1">
      <c r="CP12635" s="439" t="n">
        <v>627351</v>
      </c>
      <c r="CQ12635" s="439" t="inlineStr">
        <is>
          <t>TAMIL NADU</t>
        </is>
      </c>
    </row>
    <row r="12636" ht="14.4" customHeight="1">
      <c r="CP12636" s="439" t="n">
        <v>627352</v>
      </c>
      <c r="CQ12636" s="439" t="inlineStr">
        <is>
          <t>TAMIL NADU</t>
        </is>
      </c>
    </row>
    <row r="12637" ht="14.4" customHeight="1">
      <c r="CP12637" s="439" t="n">
        <v>627353</v>
      </c>
      <c r="CQ12637" s="439" t="inlineStr">
        <is>
          <t>TAMIL NADU</t>
        </is>
      </c>
    </row>
    <row r="12638" ht="14.4" customHeight="1">
      <c r="CP12638" s="439" t="n">
        <v>627354</v>
      </c>
      <c r="CQ12638" s="439" t="inlineStr">
        <is>
          <t>TAMIL NADU</t>
        </is>
      </c>
    </row>
    <row r="12639" ht="14.4" customHeight="1">
      <c r="CP12639" s="439" t="n">
        <v>627355</v>
      </c>
      <c r="CQ12639" s="439" t="inlineStr">
        <is>
          <t>TAMIL NADU</t>
        </is>
      </c>
    </row>
    <row r="12640" ht="14.4" customHeight="1">
      <c r="CP12640" s="439" t="n">
        <v>627356</v>
      </c>
      <c r="CQ12640" s="439" t="inlineStr">
        <is>
          <t>TAMIL NADU</t>
        </is>
      </c>
    </row>
    <row r="12641" ht="14.4" customHeight="1">
      <c r="CP12641" s="439" t="n">
        <v>627357</v>
      </c>
      <c r="CQ12641" s="439" t="inlineStr">
        <is>
          <t>TAMIL NADU</t>
        </is>
      </c>
    </row>
    <row r="12642" ht="14.4" customHeight="1">
      <c r="CP12642" s="439" t="n">
        <v>627358</v>
      </c>
      <c r="CQ12642" s="439" t="inlineStr">
        <is>
          <t>TAMIL NADU</t>
        </is>
      </c>
    </row>
    <row r="12643" ht="14.4" customHeight="1">
      <c r="CP12643" s="439" t="n">
        <v>627359</v>
      </c>
      <c r="CQ12643" s="439" t="inlineStr">
        <is>
          <t>TAMIL NADU</t>
        </is>
      </c>
    </row>
    <row r="12644" ht="14.4" customHeight="1">
      <c r="CP12644" s="439" t="n">
        <v>627401</v>
      </c>
      <c r="CQ12644" s="439" t="inlineStr">
        <is>
          <t>TAMIL NADU</t>
        </is>
      </c>
    </row>
    <row r="12645" ht="14.4" customHeight="1">
      <c r="CP12645" s="439" t="n">
        <v>627412</v>
      </c>
      <c r="CQ12645" s="439" t="inlineStr">
        <is>
          <t>TAMIL NADU</t>
        </is>
      </c>
    </row>
    <row r="12646" ht="14.4" customHeight="1">
      <c r="CP12646" s="439" t="n">
        <v>627413</v>
      </c>
      <c r="CQ12646" s="439" t="inlineStr">
        <is>
          <t>TAMIL NADU</t>
        </is>
      </c>
    </row>
    <row r="12647" ht="14.4" customHeight="1">
      <c r="CP12647" s="439" t="n">
        <v>627414</v>
      </c>
      <c r="CQ12647" s="439" t="inlineStr">
        <is>
          <t>TAMIL NADU</t>
        </is>
      </c>
    </row>
    <row r="12648" ht="14.4" customHeight="1">
      <c r="CP12648" s="439" t="n">
        <v>627415</v>
      </c>
      <c r="CQ12648" s="439" t="inlineStr">
        <is>
          <t>TAMIL NADU</t>
        </is>
      </c>
    </row>
    <row r="12649" ht="14.4" customHeight="1">
      <c r="CP12649" s="439" t="n">
        <v>627416</v>
      </c>
      <c r="CQ12649" s="439" t="inlineStr">
        <is>
          <t>TAMIL NADU</t>
        </is>
      </c>
    </row>
    <row r="12650" ht="14.4" customHeight="1">
      <c r="CP12650" s="439" t="n">
        <v>627417</v>
      </c>
      <c r="CQ12650" s="439" t="inlineStr">
        <is>
          <t>TAMIL NADU</t>
        </is>
      </c>
    </row>
    <row r="12651" ht="14.4" customHeight="1">
      <c r="CP12651" s="439" t="n">
        <v>627418</v>
      </c>
      <c r="CQ12651" s="439" t="inlineStr">
        <is>
          <t>TAMIL NADU</t>
        </is>
      </c>
    </row>
    <row r="12652" ht="14.4" customHeight="1">
      <c r="CP12652" s="439" t="n">
        <v>627420</v>
      </c>
      <c r="CQ12652" s="439" t="inlineStr">
        <is>
          <t>TAMIL NADU</t>
        </is>
      </c>
    </row>
    <row r="12653" ht="14.4" customHeight="1">
      <c r="CP12653" s="439" t="n">
        <v>627421</v>
      </c>
      <c r="CQ12653" s="439" t="inlineStr">
        <is>
          <t>TAMIL NADU</t>
        </is>
      </c>
    </row>
    <row r="12654" ht="14.4" customHeight="1">
      <c r="CP12654" s="439" t="n">
        <v>627422</v>
      </c>
      <c r="CQ12654" s="439" t="inlineStr">
        <is>
          <t>TAMIL NADU</t>
        </is>
      </c>
    </row>
    <row r="12655" ht="14.4" customHeight="1">
      <c r="CP12655" s="439" t="n">
        <v>627423</v>
      </c>
      <c r="CQ12655" s="439" t="inlineStr">
        <is>
          <t>TAMIL NADU</t>
        </is>
      </c>
    </row>
    <row r="12656" ht="14.4" customHeight="1">
      <c r="CP12656" s="439" t="n">
        <v>627424</v>
      </c>
      <c r="CQ12656" s="439" t="inlineStr">
        <is>
          <t>TAMIL NADU</t>
        </is>
      </c>
    </row>
    <row r="12657" ht="14.4" customHeight="1">
      <c r="CP12657" s="439" t="n">
        <v>627425</v>
      </c>
      <c r="CQ12657" s="439" t="inlineStr">
        <is>
          <t>TAMIL NADU</t>
        </is>
      </c>
    </row>
    <row r="12658" ht="14.4" customHeight="1">
      <c r="CP12658" s="439" t="n">
        <v>627426</v>
      </c>
      <c r="CQ12658" s="439" t="inlineStr">
        <is>
          <t>TAMIL NADU</t>
        </is>
      </c>
    </row>
    <row r="12659" ht="14.4" customHeight="1">
      <c r="CP12659" s="439" t="n">
        <v>627427</v>
      </c>
      <c r="CQ12659" s="439" t="inlineStr">
        <is>
          <t>TAMIL NADU</t>
        </is>
      </c>
    </row>
    <row r="12660" ht="14.4" customHeight="1">
      <c r="CP12660" s="439" t="n">
        <v>627428</v>
      </c>
      <c r="CQ12660" s="439" t="inlineStr">
        <is>
          <t>TAMIL NADU</t>
        </is>
      </c>
    </row>
    <row r="12661" ht="14.4" customHeight="1">
      <c r="CP12661" s="439" t="n">
        <v>627451</v>
      </c>
      <c r="CQ12661" s="439" t="inlineStr">
        <is>
          <t>TAMIL NADU</t>
        </is>
      </c>
    </row>
    <row r="12662" ht="14.4" customHeight="1">
      <c r="CP12662" s="439" t="n">
        <v>627452</v>
      </c>
      <c r="CQ12662" s="439" t="inlineStr">
        <is>
          <t>TAMIL NADU</t>
        </is>
      </c>
    </row>
    <row r="12663" ht="14.4" customHeight="1">
      <c r="CP12663" s="439" t="n">
        <v>627453</v>
      </c>
      <c r="CQ12663" s="439" t="inlineStr">
        <is>
          <t>TAMIL NADU</t>
        </is>
      </c>
    </row>
    <row r="12664" ht="14.4" customHeight="1">
      <c r="CP12664" s="439" t="n">
        <v>627501</v>
      </c>
      <c r="CQ12664" s="439" t="inlineStr">
        <is>
          <t>TAMIL NADU</t>
        </is>
      </c>
    </row>
    <row r="12665" ht="14.4" customHeight="1">
      <c r="CP12665" s="439" t="n">
        <v>627502</v>
      </c>
      <c r="CQ12665" s="439" t="inlineStr">
        <is>
          <t>TAMIL NADU</t>
        </is>
      </c>
    </row>
    <row r="12666" ht="14.4" customHeight="1">
      <c r="CP12666" s="439" t="n">
        <v>627601</v>
      </c>
      <c r="CQ12666" s="439" t="inlineStr">
        <is>
          <t>TAMIL NADU</t>
        </is>
      </c>
    </row>
    <row r="12667" ht="14.4" customHeight="1">
      <c r="CP12667" s="439" t="n">
        <v>627602</v>
      </c>
      <c r="CQ12667" s="439" t="inlineStr">
        <is>
          <t>TAMIL NADU</t>
        </is>
      </c>
    </row>
    <row r="12668" ht="14.4" customHeight="1">
      <c r="CP12668" s="439" t="n">
        <v>627603</v>
      </c>
      <c r="CQ12668" s="439" t="inlineStr">
        <is>
          <t>TAMIL NADU</t>
        </is>
      </c>
    </row>
    <row r="12669" ht="14.4" customHeight="1">
      <c r="CP12669" s="439" t="n">
        <v>627604</v>
      </c>
      <c r="CQ12669" s="439" t="inlineStr">
        <is>
          <t>TAMIL NADU</t>
        </is>
      </c>
    </row>
    <row r="12670" ht="14.4" customHeight="1">
      <c r="CP12670" s="439" t="n">
        <v>627651</v>
      </c>
      <c r="CQ12670" s="439" t="inlineStr">
        <is>
          <t>TAMIL NADU</t>
        </is>
      </c>
    </row>
    <row r="12671" ht="14.4" customHeight="1">
      <c r="CP12671" s="439" t="n">
        <v>627652</v>
      </c>
      <c r="CQ12671" s="439" t="inlineStr">
        <is>
          <t>TAMIL NADU</t>
        </is>
      </c>
    </row>
    <row r="12672" ht="14.4" customHeight="1">
      <c r="CP12672" s="439" t="n">
        <v>627654</v>
      </c>
      <c r="CQ12672" s="439" t="inlineStr">
        <is>
          <t>TAMIL NADU</t>
        </is>
      </c>
    </row>
    <row r="12673" ht="14.4" customHeight="1">
      <c r="CP12673" s="439" t="n">
        <v>627657</v>
      </c>
      <c r="CQ12673" s="439" t="inlineStr">
        <is>
          <t>TAMIL NADU</t>
        </is>
      </c>
    </row>
    <row r="12674" ht="14.4" customHeight="1">
      <c r="CP12674" s="439" t="n">
        <v>627713</v>
      </c>
      <c r="CQ12674" s="439" t="inlineStr">
        <is>
          <t>TAMIL NADU</t>
        </is>
      </c>
    </row>
    <row r="12675" ht="14.4" customHeight="1">
      <c r="CP12675" s="439" t="n">
        <v>627719</v>
      </c>
      <c r="CQ12675" s="439" t="inlineStr">
        <is>
          <t>TAMIL NADU</t>
        </is>
      </c>
    </row>
    <row r="12676" ht="14.4" customHeight="1">
      <c r="CP12676" s="439" t="n">
        <v>627751</v>
      </c>
      <c r="CQ12676" s="439" t="inlineStr">
        <is>
          <t>TAMIL NADU</t>
        </is>
      </c>
    </row>
    <row r="12677" ht="14.4" customHeight="1">
      <c r="CP12677" s="439" t="n">
        <v>627753</v>
      </c>
      <c r="CQ12677" s="439" t="inlineStr">
        <is>
          <t>TAMIL NADU</t>
        </is>
      </c>
    </row>
    <row r="12678" ht="14.4" customHeight="1">
      <c r="CP12678" s="439" t="n">
        <v>627754</v>
      </c>
      <c r="CQ12678" s="439" t="inlineStr">
        <is>
          <t>TAMIL NADU</t>
        </is>
      </c>
    </row>
    <row r="12679" ht="14.4" customHeight="1">
      <c r="CP12679" s="439" t="n">
        <v>627755</v>
      </c>
      <c r="CQ12679" s="439" t="inlineStr">
        <is>
          <t>TAMIL NADU</t>
        </is>
      </c>
    </row>
    <row r="12680" ht="14.4" customHeight="1">
      <c r="CP12680" s="439" t="n">
        <v>627756</v>
      </c>
      <c r="CQ12680" s="439" t="inlineStr">
        <is>
          <t>TAMIL NADU</t>
        </is>
      </c>
    </row>
    <row r="12681" ht="14.4" customHeight="1">
      <c r="CP12681" s="439" t="n">
        <v>627757</v>
      </c>
      <c r="CQ12681" s="439" t="inlineStr">
        <is>
          <t>TAMIL NADU</t>
        </is>
      </c>
    </row>
    <row r="12682" ht="14.4" customHeight="1">
      <c r="CP12682" s="439" t="n">
        <v>627758</v>
      </c>
      <c r="CQ12682" s="439" t="inlineStr">
        <is>
          <t>TAMIL NADU</t>
        </is>
      </c>
    </row>
    <row r="12683" ht="14.4" customHeight="1">
      <c r="CP12683" s="439" t="n">
        <v>627759</v>
      </c>
      <c r="CQ12683" s="439" t="inlineStr">
        <is>
          <t>TAMIL NADU</t>
        </is>
      </c>
    </row>
    <row r="12684" ht="14.4" customHeight="1">
      <c r="CP12684" s="439" t="n">
        <v>627760</v>
      </c>
      <c r="CQ12684" s="439" t="inlineStr">
        <is>
          <t>TAMIL NADU</t>
        </is>
      </c>
    </row>
    <row r="12685" ht="14.4" customHeight="1">
      <c r="CP12685" s="439" t="n">
        <v>627761</v>
      </c>
      <c r="CQ12685" s="439" t="inlineStr">
        <is>
          <t>TAMIL NADU</t>
        </is>
      </c>
    </row>
    <row r="12686" ht="14.4" customHeight="1">
      <c r="CP12686" s="439" t="n">
        <v>627764</v>
      </c>
      <c r="CQ12686" s="439" t="inlineStr">
        <is>
          <t>TAMIL NADU</t>
        </is>
      </c>
    </row>
    <row r="12687" ht="14.4" customHeight="1">
      <c r="CP12687" s="439" t="n">
        <v>627802</v>
      </c>
      <c r="CQ12687" s="439" t="inlineStr">
        <is>
          <t>TAMIL NADU</t>
        </is>
      </c>
    </row>
    <row r="12688" ht="14.4" customHeight="1">
      <c r="CP12688" s="439" t="n">
        <v>627803</v>
      </c>
      <c r="CQ12688" s="439" t="inlineStr">
        <is>
          <t>TAMIL NADU</t>
        </is>
      </c>
    </row>
    <row r="12689" ht="14.4" customHeight="1">
      <c r="CP12689" s="439" t="n">
        <v>627804</v>
      </c>
      <c r="CQ12689" s="439" t="inlineStr">
        <is>
          <t>TAMIL NADU</t>
        </is>
      </c>
    </row>
    <row r="12690" ht="14.4" customHeight="1">
      <c r="CP12690" s="439" t="n">
        <v>627805</v>
      </c>
      <c r="CQ12690" s="439" t="inlineStr">
        <is>
          <t>TAMIL NADU</t>
        </is>
      </c>
    </row>
    <row r="12691" ht="14.4" customHeight="1">
      <c r="CP12691" s="439" t="n">
        <v>627806</v>
      </c>
      <c r="CQ12691" s="439" t="inlineStr">
        <is>
          <t>TAMIL NADU</t>
        </is>
      </c>
    </row>
    <row r="12692" ht="14.4" customHeight="1">
      <c r="CP12692" s="439" t="n">
        <v>627807</v>
      </c>
      <c r="CQ12692" s="439" t="inlineStr">
        <is>
          <t>TAMIL NADU</t>
        </is>
      </c>
    </row>
    <row r="12693" ht="14.4" customHeight="1">
      <c r="CP12693" s="439" t="n">
        <v>627808</v>
      </c>
      <c r="CQ12693" s="439" t="inlineStr">
        <is>
          <t>TAMIL NADU</t>
        </is>
      </c>
    </row>
    <row r="12694" ht="14.4" customHeight="1">
      <c r="CP12694" s="439" t="n">
        <v>627809</v>
      </c>
      <c r="CQ12694" s="439" t="inlineStr">
        <is>
          <t>TAMIL NADU</t>
        </is>
      </c>
    </row>
    <row r="12695" ht="14.4" customHeight="1">
      <c r="CP12695" s="439" t="n">
        <v>627811</v>
      </c>
      <c r="CQ12695" s="439" t="inlineStr">
        <is>
          <t>TAMIL NADU</t>
        </is>
      </c>
    </row>
    <row r="12696" ht="14.4" customHeight="1">
      <c r="CP12696" s="439" t="n">
        <v>627812</v>
      </c>
      <c r="CQ12696" s="439" t="inlineStr">
        <is>
          <t>TAMIL NADU</t>
        </is>
      </c>
    </row>
    <row r="12697" ht="14.4" customHeight="1">
      <c r="CP12697" s="439" t="n">
        <v>627813</v>
      </c>
      <c r="CQ12697" s="439" t="inlineStr">
        <is>
          <t>TAMIL NADU</t>
        </is>
      </c>
    </row>
    <row r="12698" ht="14.4" customHeight="1">
      <c r="CP12698" s="439" t="n">
        <v>627814</v>
      </c>
      <c r="CQ12698" s="439" t="inlineStr">
        <is>
          <t>TAMIL NADU</t>
        </is>
      </c>
    </row>
    <row r="12699" ht="14.4" customHeight="1">
      <c r="CP12699" s="439" t="n">
        <v>627818</v>
      </c>
      <c r="CQ12699" s="439" t="inlineStr">
        <is>
          <t>TAMIL NADU</t>
        </is>
      </c>
    </row>
    <row r="12700" ht="14.4" customHeight="1">
      <c r="CP12700" s="439" t="n">
        <v>627851</v>
      </c>
      <c r="CQ12700" s="439" t="inlineStr">
        <is>
          <t>TAMIL NADU</t>
        </is>
      </c>
    </row>
    <row r="12701" ht="14.4" customHeight="1">
      <c r="CP12701" s="439" t="n">
        <v>627852</v>
      </c>
      <c r="CQ12701" s="439" t="inlineStr">
        <is>
          <t>TAMIL NADU</t>
        </is>
      </c>
    </row>
    <row r="12702" ht="14.4" customHeight="1">
      <c r="CP12702" s="439" t="n">
        <v>627853</v>
      </c>
      <c r="CQ12702" s="439" t="inlineStr">
        <is>
          <t>TAMIL NADU</t>
        </is>
      </c>
    </row>
    <row r="12703" ht="14.4" customHeight="1">
      <c r="CP12703" s="439" t="n">
        <v>627854</v>
      </c>
      <c r="CQ12703" s="439" t="inlineStr">
        <is>
          <t>TAMIL NADU</t>
        </is>
      </c>
    </row>
    <row r="12704" ht="14.4" customHeight="1">
      <c r="CP12704" s="439" t="n">
        <v>627855</v>
      </c>
      <c r="CQ12704" s="439" t="inlineStr">
        <is>
          <t>TAMIL NADU</t>
        </is>
      </c>
    </row>
    <row r="12705" ht="14.4" customHeight="1">
      <c r="CP12705" s="439" t="n">
        <v>627856</v>
      </c>
      <c r="CQ12705" s="439" t="inlineStr">
        <is>
          <t>TAMIL NADU</t>
        </is>
      </c>
    </row>
    <row r="12706" ht="14.4" customHeight="1">
      <c r="CP12706" s="439" t="n">
        <v>627857</v>
      </c>
      <c r="CQ12706" s="439" t="inlineStr">
        <is>
          <t>TAMIL NADU</t>
        </is>
      </c>
    </row>
    <row r="12707" ht="14.4" customHeight="1">
      <c r="CP12707" s="439" t="n">
        <v>627858</v>
      </c>
      <c r="CQ12707" s="439" t="inlineStr">
        <is>
          <t>TAMIL NADU</t>
        </is>
      </c>
    </row>
    <row r="12708" ht="14.4" customHeight="1">
      <c r="CP12708" s="439" t="n">
        <v>627859</v>
      </c>
      <c r="CQ12708" s="439" t="inlineStr">
        <is>
          <t>TAMIL NADU</t>
        </is>
      </c>
    </row>
    <row r="12709" ht="14.4" customHeight="1">
      <c r="CP12709" s="439" t="n">
        <v>627860</v>
      </c>
      <c r="CQ12709" s="439" t="inlineStr">
        <is>
          <t>TAMIL NADU</t>
        </is>
      </c>
    </row>
    <row r="12710" ht="14.4" customHeight="1">
      <c r="CP12710" s="439" t="n">
        <v>627861</v>
      </c>
      <c r="CQ12710" s="439" t="inlineStr">
        <is>
          <t>TAMIL NADU</t>
        </is>
      </c>
    </row>
    <row r="12711" ht="14.4" customHeight="1">
      <c r="CP12711" s="439" t="n">
        <v>627862</v>
      </c>
      <c r="CQ12711" s="439" t="inlineStr">
        <is>
          <t>TAMIL NADU</t>
        </is>
      </c>
    </row>
    <row r="12712" ht="14.4" customHeight="1">
      <c r="CP12712" s="439" t="n">
        <v>627951</v>
      </c>
      <c r="CQ12712" s="439" t="inlineStr">
        <is>
          <t>TAMIL NADU</t>
        </is>
      </c>
    </row>
    <row r="12713" ht="14.4" customHeight="1">
      <c r="CP12713" s="439" t="n">
        <v>627953</v>
      </c>
      <c r="CQ12713" s="439" t="inlineStr">
        <is>
          <t>TAMIL NADU</t>
        </is>
      </c>
    </row>
    <row r="12714" ht="14.4" customHeight="1">
      <c r="CP12714" s="439" t="n">
        <v>628001</v>
      </c>
      <c r="CQ12714" s="439" t="inlineStr">
        <is>
          <t>TAMIL NADU</t>
        </is>
      </c>
    </row>
    <row r="12715" ht="14.4" customHeight="1">
      <c r="CP12715" s="439" t="n">
        <v>628002</v>
      </c>
      <c r="CQ12715" s="439" t="inlineStr">
        <is>
          <t>TAMIL NADU</t>
        </is>
      </c>
    </row>
    <row r="12716" ht="14.4" customHeight="1">
      <c r="CP12716" s="439" t="n">
        <v>628003</v>
      </c>
      <c r="CQ12716" s="439" t="inlineStr">
        <is>
          <t>TAMIL NADU</t>
        </is>
      </c>
    </row>
    <row r="12717" ht="14.4" customHeight="1">
      <c r="CP12717" s="439" t="n">
        <v>628004</v>
      </c>
      <c r="CQ12717" s="439" t="inlineStr">
        <is>
          <t>TAMIL NADU</t>
        </is>
      </c>
    </row>
    <row r="12718" ht="14.4" customHeight="1">
      <c r="CP12718" s="439" t="n">
        <v>628005</v>
      </c>
      <c r="CQ12718" s="439" t="inlineStr">
        <is>
          <t>TAMIL NADU</t>
        </is>
      </c>
    </row>
    <row r="12719" ht="14.4" customHeight="1">
      <c r="CP12719" s="439" t="n">
        <v>628006</v>
      </c>
      <c r="CQ12719" s="439" t="inlineStr">
        <is>
          <t>TAMIL NADU</t>
        </is>
      </c>
    </row>
    <row r="12720" ht="14.4" customHeight="1">
      <c r="CP12720" s="439" t="n">
        <v>628007</v>
      </c>
      <c r="CQ12720" s="439" t="inlineStr">
        <is>
          <t>TAMIL NADU</t>
        </is>
      </c>
    </row>
    <row r="12721" ht="14.4" customHeight="1">
      <c r="CP12721" s="439" t="n">
        <v>628008</v>
      </c>
      <c r="CQ12721" s="439" t="inlineStr">
        <is>
          <t>TAMIL NADU</t>
        </is>
      </c>
    </row>
    <row r="12722" ht="14.4" customHeight="1">
      <c r="CP12722" s="439" t="n">
        <v>628101</v>
      </c>
      <c r="CQ12722" s="439" t="inlineStr">
        <is>
          <t>TAMIL NADU</t>
        </is>
      </c>
    </row>
    <row r="12723" ht="14.4" customHeight="1">
      <c r="CP12723" s="439" t="n">
        <v>628102</v>
      </c>
      <c r="CQ12723" s="439" t="inlineStr">
        <is>
          <t>TAMIL NADU</t>
        </is>
      </c>
    </row>
    <row r="12724" ht="14.4" customHeight="1">
      <c r="CP12724" s="439" t="n">
        <v>628103</v>
      </c>
      <c r="CQ12724" s="439" t="inlineStr">
        <is>
          <t>TAMIL NADU</t>
        </is>
      </c>
    </row>
    <row r="12725" ht="14.4" customHeight="1">
      <c r="CP12725" s="439" t="n">
        <v>628104</v>
      </c>
      <c r="CQ12725" s="439" t="inlineStr">
        <is>
          <t>TAMIL NADU</t>
        </is>
      </c>
    </row>
    <row r="12726" ht="14.4" customHeight="1">
      <c r="CP12726" s="439" t="n">
        <v>628105</v>
      </c>
      <c r="CQ12726" s="439" t="inlineStr">
        <is>
          <t>TAMIL NADU</t>
        </is>
      </c>
    </row>
    <row r="12727" ht="14.4" customHeight="1">
      <c r="CP12727" s="439" t="n">
        <v>628151</v>
      </c>
      <c r="CQ12727" s="439" t="inlineStr">
        <is>
          <t>TAMIL NADU</t>
        </is>
      </c>
    </row>
    <row r="12728" ht="14.4" customHeight="1">
      <c r="CP12728" s="439" t="n">
        <v>628152</v>
      </c>
      <c r="CQ12728" s="439" t="inlineStr">
        <is>
          <t>TAMIL NADU</t>
        </is>
      </c>
    </row>
    <row r="12729" ht="14.4" customHeight="1">
      <c r="CP12729" s="439" t="n">
        <v>628201</v>
      </c>
      <c r="CQ12729" s="439" t="inlineStr">
        <is>
          <t>TAMIL NADU</t>
        </is>
      </c>
    </row>
    <row r="12730" ht="14.4" customHeight="1">
      <c r="CP12730" s="439" t="n">
        <v>628202</v>
      </c>
      <c r="CQ12730" s="439" t="inlineStr">
        <is>
          <t>TAMIL NADU</t>
        </is>
      </c>
    </row>
    <row r="12731" ht="14.4" customHeight="1">
      <c r="CP12731" s="439" t="n">
        <v>628203</v>
      </c>
      <c r="CQ12731" s="439" t="inlineStr">
        <is>
          <t>TAMIL NADU</t>
        </is>
      </c>
    </row>
    <row r="12732" ht="14.4" customHeight="1">
      <c r="CP12732" s="439" t="n">
        <v>628204</v>
      </c>
      <c r="CQ12732" s="439" t="inlineStr">
        <is>
          <t>TAMIL NADU</t>
        </is>
      </c>
    </row>
    <row r="12733" ht="14.4" customHeight="1">
      <c r="CP12733" s="439" t="n">
        <v>628205</v>
      </c>
      <c r="CQ12733" s="439" t="inlineStr">
        <is>
          <t>TAMIL NADU</t>
        </is>
      </c>
    </row>
    <row r="12734" ht="14.4" customHeight="1">
      <c r="CP12734" s="439" t="n">
        <v>628206</v>
      </c>
      <c r="CQ12734" s="439" t="inlineStr">
        <is>
          <t>TAMIL NADU</t>
        </is>
      </c>
    </row>
    <row r="12735" ht="14.4" customHeight="1">
      <c r="CP12735" s="439" t="n">
        <v>628207</v>
      </c>
      <c r="CQ12735" s="439" t="inlineStr">
        <is>
          <t>TAMIL NADU</t>
        </is>
      </c>
    </row>
    <row r="12736" ht="14.4" customHeight="1">
      <c r="CP12736" s="439" t="n">
        <v>628208</v>
      </c>
      <c r="CQ12736" s="439" t="inlineStr">
        <is>
          <t>TAMIL NADU</t>
        </is>
      </c>
    </row>
    <row r="12737" ht="14.4" customHeight="1">
      <c r="CP12737" s="439" t="n">
        <v>628209</v>
      </c>
      <c r="CQ12737" s="439" t="inlineStr">
        <is>
          <t>TAMIL NADU</t>
        </is>
      </c>
    </row>
    <row r="12738" ht="14.4" customHeight="1">
      <c r="CP12738" s="439" t="n">
        <v>628210</v>
      </c>
      <c r="CQ12738" s="439" t="inlineStr">
        <is>
          <t>TAMIL NADU</t>
        </is>
      </c>
    </row>
    <row r="12739" ht="14.4" customHeight="1">
      <c r="CP12739" s="439" t="n">
        <v>628211</v>
      </c>
      <c r="CQ12739" s="439" t="inlineStr">
        <is>
          <t>TAMIL NADU</t>
        </is>
      </c>
    </row>
    <row r="12740" ht="14.4" customHeight="1">
      <c r="CP12740" s="439" t="n">
        <v>628212</v>
      </c>
      <c r="CQ12740" s="439" t="inlineStr">
        <is>
          <t>TAMIL NADU</t>
        </is>
      </c>
    </row>
    <row r="12741" ht="14.4" customHeight="1">
      <c r="CP12741" s="439" t="n">
        <v>628213</v>
      </c>
      <c r="CQ12741" s="439" t="inlineStr">
        <is>
          <t>TAMIL NADU</t>
        </is>
      </c>
    </row>
    <row r="12742" ht="14.4" customHeight="1">
      <c r="CP12742" s="439" t="n">
        <v>628215</v>
      </c>
      <c r="CQ12742" s="439" t="inlineStr">
        <is>
          <t>TAMIL NADU</t>
        </is>
      </c>
    </row>
    <row r="12743" ht="14.4" customHeight="1">
      <c r="CP12743" s="439" t="n">
        <v>628216</v>
      </c>
      <c r="CQ12743" s="439" t="inlineStr">
        <is>
          <t>TAMIL NADU</t>
        </is>
      </c>
    </row>
    <row r="12744" ht="14.4" customHeight="1">
      <c r="CP12744" s="439" t="n">
        <v>628217</v>
      </c>
      <c r="CQ12744" s="439" t="inlineStr">
        <is>
          <t>TAMIL NADU</t>
        </is>
      </c>
    </row>
    <row r="12745" ht="14.4" customHeight="1">
      <c r="CP12745" s="439" t="n">
        <v>628218</v>
      </c>
      <c r="CQ12745" s="439" t="inlineStr">
        <is>
          <t>TAMIL NADU</t>
        </is>
      </c>
    </row>
    <row r="12746" ht="14.4" customHeight="1">
      <c r="CP12746" s="439" t="n">
        <v>628219</v>
      </c>
      <c r="CQ12746" s="439" t="inlineStr">
        <is>
          <t>TAMIL NADU</t>
        </is>
      </c>
    </row>
    <row r="12747" ht="14.4" customHeight="1">
      <c r="CP12747" s="439" t="n">
        <v>628229</v>
      </c>
      <c r="CQ12747" s="439" t="inlineStr">
        <is>
          <t>TAMIL NADU</t>
        </is>
      </c>
    </row>
    <row r="12748" ht="14.4" customHeight="1">
      <c r="CP12748" s="439" t="n">
        <v>628251</v>
      </c>
      <c r="CQ12748" s="439" t="inlineStr">
        <is>
          <t>TAMIL NADU</t>
        </is>
      </c>
    </row>
    <row r="12749" ht="14.4" customHeight="1">
      <c r="CP12749" s="439" t="n">
        <v>628252</v>
      </c>
      <c r="CQ12749" s="439" t="inlineStr">
        <is>
          <t>TAMIL NADU</t>
        </is>
      </c>
    </row>
    <row r="12750" ht="14.4" customHeight="1">
      <c r="CP12750" s="439" t="n">
        <v>628301</v>
      </c>
      <c r="CQ12750" s="439" t="inlineStr">
        <is>
          <t>TAMIL NADU</t>
        </is>
      </c>
    </row>
    <row r="12751" ht="14.4" customHeight="1">
      <c r="CP12751" s="439" t="n">
        <v>628302</v>
      </c>
      <c r="CQ12751" s="439" t="inlineStr">
        <is>
          <t>TAMIL NADU</t>
        </is>
      </c>
    </row>
    <row r="12752" ht="14.4" customHeight="1">
      <c r="CP12752" s="439" t="n">
        <v>628303</v>
      </c>
      <c r="CQ12752" s="439" t="inlineStr">
        <is>
          <t>TAMIL NADU</t>
        </is>
      </c>
    </row>
    <row r="12753" ht="14.4" customHeight="1">
      <c r="CP12753" s="439" t="n">
        <v>628304</v>
      </c>
      <c r="CQ12753" s="439" t="inlineStr">
        <is>
          <t>TAMIL NADU</t>
        </is>
      </c>
    </row>
    <row r="12754" ht="14.4" customHeight="1">
      <c r="CP12754" s="439" t="n">
        <v>628401</v>
      </c>
      <c r="CQ12754" s="439" t="inlineStr">
        <is>
          <t>TAMIL NADU</t>
        </is>
      </c>
    </row>
    <row r="12755" ht="14.4" customHeight="1">
      <c r="CP12755" s="439" t="n">
        <v>628402</v>
      </c>
      <c r="CQ12755" s="439" t="inlineStr">
        <is>
          <t>TAMIL NADU</t>
        </is>
      </c>
    </row>
    <row r="12756" ht="14.4" customHeight="1">
      <c r="CP12756" s="439" t="n">
        <v>628501</v>
      </c>
      <c r="CQ12756" s="439" t="inlineStr">
        <is>
          <t>TAMIL NADU</t>
        </is>
      </c>
    </row>
    <row r="12757" ht="14.4" customHeight="1">
      <c r="CP12757" s="439" t="n">
        <v>628502</v>
      </c>
      <c r="CQ12757" s="439" t="inlineStr">
        <is>
          <t>TAMIL NADU</t>
        </is>
      </c>
    </row>
    <row r="12758" ht="14.4" customHeight="1">
      <c r="CP12758" s="439" t="n">
        <v>628503</v>
      </c>
      <c r="CQ12758" s="439" t="inlineStr">
        <is>
          <t>TAMIL NADU</t>
        </is>
      </c>
    </row>
    <row r="12759" ht="14.4" customHeight="1">
      <c r="CP12759" s="439" t="n">
        <v>628552</v>
      </c>
      <c r="CQ12759" s="439" t="inlineStr">
        <is>
          <t>TAMIL NADU</t>
        </is>
      </c>
    </row>
    <row r="12760" ht="14.4" customHeight="1">
      <c r="CP12760" s="439" t="n">
        <v>628601</v>
      </c>
      <c r="CQ12760" s="439" t="inlineStr">
        <is>
          <t>TAMIL NADU</t>
        </is>
      </c>
    </row>
    <row r="12761" ht="14.4" customHeight="1">
      <c r="CP12761" s="439" t="n">
        <v>628612</v>
      </c>
      <c r="CQ12761" s="439" t="inlineStr">
        <is>
          <t>TAMIL NADU</t>
        </is>
      </c>
    </row>
    <row r="12762" ht="14.4" customHeight="1">
      <c r="CP12762" s="439" t="n">
        <v>628613</v>
      </c>
      <c r="CQ12762" s="439" t="inlineStr">
        <is>
          <t>TAMIL NADU</t>
        </is>
      </c>
    </row>
    <row r="12763" ht="14.4" customHeight="1">
      <c r="CP12763" s="439" t="n">
        <v>628614</v>
      </c>
      <c r="CQ12763" s="439" t="inlineStr">
        <is>
          <t>TAMIL NADU</t>
        </is>
      </c>
    </row>
    <row r="12764" ht="14.4" customHeight="1">
      <c r="CP12764" s="439" t="n">
        <v>628615</v>
      </c>
      <c r="CQ12764" s="439" t="inlineStr">
        <is>
          <t>TAMIL NADU</t>
        </is>
      </c>
    </row>
    <row r="12765" ht="14.4" customHeight="1">
      <c r="CP12765" s="439" t="n">
        <v>628616</v>
      </c>
      <c r="CQ12765" s="439" t="inlineStr">
        <is>
          <t>TAMIL NADU</t>
        </is>
      </c>
    </row>
    <row r="12766" ht="14.4" customHeight="1">
      <c r="CP12766" s="439" t="n">
        <v>628617</v>
      </c>
      <c r="CQ12766" s="439" t="inlineStr">
        <is>
          <t>TAMIL NADU</t>
        </is>
      </c>
    </row>
    <row r="12767" ht="14.4" customHeight="1">
      <c r="CP12767" s="439" t="n">
        <v>628618</v>
      </c>
      <c r="CQ12767" s="439" t="inlineStr">
        <is>
          <t>TAMIL NADU</t>
        </is>
      </c>
    </row>
    <row r="12768" ht="14.4" customHeight="1">
      <c r="CP12768" s="439" t="n">
        <v>628619</v>
      </c>
      <c r="CQ12768" s="439" t="inlineStr">
        <is>
          <t>TAMIL NADU</t>
        </is>
      </c>
    </row>
    <row r="12769" ht="14.4" customHeight="1">
      <c r="CP12769" s="439" t="n">
        <v>628620</v>
      </c>
      <c r="CQ12769" s="439" t="inlineStr">
        <is>
          <t>TAMIL NADU</t>
        </is>
      </c>
    </row>
    <row r="12770" ht="14.4" customHeight="1">
      <c r="CP12770" s="439" t="n">
        <v>628621</v>
      </c>
      <c r="CQ12770" s="439" t="inlineStr">
        <is>
          <t>TAMIL NADU</t>
        </is>
      </c>
    </row>
    <row r="12771" ht="14.4" customHeight="1">
      <c r="CP12771" s="439" t="n">
        <v>628622</v>
      </c>
      <c r="CQ12771" s="439" t="inlineStr">
        <is>
          <t>TAMIL NADU</t>
        </is>
      </c>
    </row>
    <row r="12772" ht="14.4" customHeight="1">
      <c r="CP12772" s="439" t="n">
        <v>628623</v>
      </c>
      <c r="CQ12772" s="439" t="inlineStr">
        <is>
          <t>TAMIL NADU</t>
        </is>
      </c>
    </row>
    <row r="12773" ht="14.4" customHeight="1">
      <c r="CP12773" s="439" t="n">
        <v>628653</v>
      </c>
      <c r="CQ12773" s="439" t="inlineStr">
        <is>
          <t>TAMIL NADU</t>
        </is>
      </c>
    </row>
    <row r="12774" ht="14.4" customHeight="1">
      <c r="CP12774" s="439" t="n">
        <v>628656</v>
      </c>
      <c r="CQ12774" s="439" t="inlineStr">
        <is>
          <t>TAMIL NADU</t>
        </is>
      </c>
    </row>
    <row r="12775" ht="14.4" customHeight="1">
      <c r="CP12775" s="439" t="n">
        <v>628701</v>
      </c>
      <c r="CQ12775" s="439" t="inlineStr">
        <is>
          <t>TAMIL NADU</t>
        </is>
      </c>
    </row>
    <row r="12776" ht="14.4" customHeight="1">
      <c r="CP12776" s="439" t="n">
        <v>628702</v>
      </c>
      <c r="CQ12776" s="439" t="inlineStr">
        <is>
          <t>TAMIL NADU</t>
        </is>
      </c>
    </row>
    <row r="12777" ht="14.4" customHeight="1">
      <c r="CP12777" s="439" t="n">
        <v>628703</v>
      </c>
      <c r="CQ12777" s="439" t="inlineStr">
        <is>
          <t>TAMIL NADU</t>
        </is>
      </c>
    </row>
    <row r="12778" ht="14.4" customHeight="1">
      <c r="CP12778" s="439" t="n">
        <v>628704</v>
      </c>
      <c r="CQ12778" s="439" t="inlineStr">
        <is>
          <t>TAMIL NADU</t>
        </is>
      </c>
    </row>
    <row r="12779" ht="14.4" customHeight="1">
      <c r="CP12779" s="439" t="n">
        <v>628712</v>
      </c>
      <c r="CQ12779" s="439" t="inlineStr">
        <is>
          <t>TAMIL NADU</t>
        </is>
      </c>
    </row>
    <row r="12780" ht="14.4" customHeight="1">
      <c r="CP12780" s="439" t="n">
        <v>628714</v>
      </c>
      <c r="CQ12780" s="439" t="inlineStr">
        <is>
          <t>TAMIL NADU</t>
        </is>
      </c>
    </row>
    <row r="12781" ht="14.4" customHeight="1">
      <c r="CP12781" s="439" t="n">
        <v>628716</v>
      </c>
      <c r="CQ12781" s="439" t="inlineStr">
        <is>
          <t>TAMIL NADU</t>
        </is>
      </c>
    </row>
    <row r="12782" ht="14.4" customHeight="1">
      <c r="CP12782" s="439" t="n">
        <v>628718</v>
      </c>
      <c r="CQ12782" s="439" t="inlineStr">
        <is>
          <t>TAMIL NADU</t>
        </is>
      </c>
    </row>
    <row r="12783" ht="14.4" customHeight="1">
      <c r="CP12783" s="439" t="n">
        <v>628720</v>
      </c>
      <c r="CQ12783" s="439" t="inlineStr">
        <is>
          <t>TAMIL NADU</t>
        </is>
      </c>
    </row>
    <row r="12784" ht="14.4" customHeight="1">
      <c r="CP12784" s="439" t="n">
        <v>628721</v>
      </c>
      <c r="CQ12784" s="439" t="inlineStr">
        <is>
          <t>TAMIL NADU</t>
        </is>
      </c>
    </row>
    <row r="12785" ht="14.4" customHeight="1">
      <c r="CP12785" s="439" t="n">
        <v>628722</v>
      </c>
      <c r="CQ12785" s="439" t="inlineStr">
        <is>
          <t>TAMIL NADU</t>
        </is>
      </c>
    </row>
    <row r="12786" ht="14.4" customHeight="1">
      <c r="CP12786" s="439" t="n">
        <v>628751</v>
      </c>
      <c r="CQ12786" s="439" t="inlineStr">
        <is>
          <t>TAMIL NADU</t>
        </is>
      </c>
    </row>
    <row r="12787" ht="14.4" customHeight="1">
      <c r="CP12787" s="439" t="n">
        <v>628752</v>
      </c>
      <c r="CQ12787" s="439" t="inlineStr">
        <is>
          <t>TAMIL NADU</t>
        </is>
      </c>
    </row>
    <row r="12788" ht="14.4" customHeight="1">
      <c r="CP12788" s="439" t="n">
        <v>628753</v>
      </c>
      <c r="CQ12788" s="439" t="inlineStr">
        <is>
          <t>TAMIL NADU</t>
        </is>
      </c>
    </row>
    <row r="12789" ht="14.4" customHeight="1">
      <c r="CP12789" s="439" t="n">
        <v>628801</v>
      </c>
      <c r="CQ12789" s="439" t="inlineStr">
        <is>
          <t>TAMIL NADU</t>
        </is>
      </c>
    </row>
    <row r="12790" ht="14.4" customHeight="1">
      <c r="CP12790" s="439" t="n">
        <v>628802</v>
      </c>
      <c r="CQ12790" s="439" t="inlineStr">
        <is>
          <t>TAMIL NADU</t>
        </is>
      </c>
    </row>
    <row r="12791" ht="14.4" customHeight="1">
      <c r="CP12791" s="439" t="n">
        <v>628809</v>
      </c>
      <c r="CQ12791" s="439" t="inlineStr">
        <is>
          <t>TAMIL NADU</t>
        </is>
      </c>
    </row>
    <row r="12792" ht="14.4" customHeight="1">
      <c r="CP12792" s="439" t="n">
        <v>628851</v>
      </c>
      <c r="CQ12792" s="439" t="inlineStr">
        <is>
          <t>TAMIL NADU</t>
        </is>
      </c>
    </row>
    <row r="12793" ht="14.4" customHeight="1">
      <c r="CP12793" s="439" t="n">
        <v>628901</v>
      </c>
      <c r="CQ12793" s="439" t="inlineStr">
        <is>
          <t>TAMIL NADU</t>
        </is>
      </c>
    </row>
    <row r="12794" ht="14.4" customHeight="1">
      <c r="CP12794" s="439" t="n">
        <v>628902</v>
      </c>
      <c r="CQ12794" s="439" t="inlineStr">
        <is>
          <t>TAMIL NADU</t>
        </is>
      </c>
    </row>
    <row r="12795" ht="14.4" customHeight="1">
      <c r="CP12795" s="439" t="n">
        <v>628903</v>
      </c>
      <c r="CQ12795" s="439" t="inlineStr">
        <is>
          <t>TAMIL NADU</t>
        </is>
      </c>
    </row>
    <row r="12796" ht="14.4" customHeight="1">
      <c r="CP12796" s="439" t="n">
        <v>628904</v>
      </c>
      <c r="CQ12796" s="439" t="inlineStr">
        <is>
          <t>TAMIL NADU</t>
        </is>
      </c>
    </row>
    <row r="12797" ht="14.4" customHeight="1">
      <c r="CP12797" s="439" t="n">
        <v>628905</v>
      </c>
      <c r="CQ12797" s="439" t="inlineStr">
        <is>
          <t>TAMIL NADU</t>
        </is>
      </c>
    </row>
    <row r="12798" ht="14.4" customHeight="1">
      <c r="CP12798" s="439" t="n">
        <v>628906</v>
      </c>
      <c r="CQ12798" s="439" t="inlineStr">
        <is>
          <t>TAMIL NADU</t>
        </is>
      </c>
    </row>
    <row r="12799" ht="14.4" customHeight="1">
      <c r="CP12799" s="439" t="n">
        <v>628907</v>
      </c>
      <c r="CQ12799" s="439" t="inlineStr">
        <is>
          <t>TAMIL NADU</t>
        </is>
      </c>
    </row>
    <row r="12800" ht="14.4" customHeight="1">
      <c r="CP12800" s="439" t="n">
        <v>628908</v>
      </c>
      <c r="CQ12800" s="439" t="inlineStr">
        <is>
          <t>TAMIL NADU</t>
        </is>
      </c>
    </row>
    <row r="12801" ht="14.4" customHeight="1">
      <c r="CP12801" s="439" t="n">
        <v>628952</v>
      </c>
      <c r="CQ12801" s="439" t="inlineStr">
        <is>
          <t>TAMIL NADU</t>
        </is>
      </c>
    </row>
    <row r="12802" ht="14.4" customHeight="1">
      <c r="CP12802" s="439" t="n">
        <v>629001</v>
      </c>
      <c r="CQ12802" s="439" t="inlineStr">
        <is>
          <t>TAMIL NADU</t>
        </is>
      </c>
    </row>
    <row r="12803" ht="14.4" customHeight="1">
      <c r="CP12803" s="439" t="n">
        <v>629002</v>
      </c>
      <c r="CQ12803" s="439" t="inlineStr">
        <is>
          <t>TAMIL NADU</t>
        </is>
      </c>
    </row>
    <row r="12804" ht="14.4" customHeight="1">
      <c r="CP12804" s="439" t="n">
        <v>629003</v>
      </c>
      <c r="CQ12804" s="439" t="inlineStr">
        <is>
          <t>TAMIL NADU</t>
        </is>
      </c>
    </row>
    <row r="12805" ht="14.4" customHeight="1">
      <c r="CP12805" s="439" t="n">
        <v>629004</v>
      </c>
      <c r="CQ12805" s="439" t="inlineStr">
        <is>
          <t>TAMIL NADU</t>
        </is>
      </c>
    </row>
    <row r="12806" ht="14.4" customHeight="1">
      <c r="CP12806" s="439" t="n">
        <v>629101</v>
      </c>
      <c r="CQ12806" s="439" t="inlineStr">
        <is>
          <t>TAMIL NADU</t>
        </is>
      </c>
    </row>
    <row r="12807" ht="14.4" customHeight="1">
      <c r="CP12807" s="439" t="n">
        <v>629102</v>
      </c>
      <c r="CQ12807" s="439" t="inlineStr">
        <is>
          <t>TAMIL NADU</t>
        </is>
      </c>
    </row>
    <row r="12808" ht="14.4" customHeight="1">
      <c r="CP12808" s="439" t="n">
        <v>629151</v>
      </c>
      <c r="CQ12808" s="439" t="inlineStr">
        <is>
          <t>TAMIL NADU</t>
        </is>
      </c>
    </row>
    <row r="12809" ht="14.4" customHeight="1">
      <c r="CP12809" s="439" t="n">
        <v>629152</v>
      </c>
      <c r="CQ12809" s="439" t="inlineStr">
        <is>
          <t>TAMIL NADU</t>
        </is>
      </c>
    </row>
    <row r="12810" ht="14.4" customHeight="1">
      <c r="CP12810" s="439" t="n">
        <v>629153</v>
      </c>
      <c r="CQ12810" s="439" t="inlineStr">
        <is>
          <t>TAMIL NADU</t>
        </is>
      </c>
    </row>
    <row r="12811" ht="14.4" customHeight="1">
      <c r="CP12811" s="439" t="n">
        <v>629154</v>
      </c>
      <c r="CQ12811" s="439" t="inlineStr">
        <is>
          <t>TAMIL NADU</t>
        </is>
      </c>
    </row>
    <row r="12812" ht="14.4" customHeight="1">
      <c r="CP12812" s="439" t="n">
        <v>629155</v>
      </c>
      <c r="CQ12812" s="439" t="inlineStr">
        <is>
          <t>TAMIL NADU</t>
        </is>
      </c>
    </row>
    <row r="12813" ht="14.4" customHeight="1">
      <c r="CP12813" s="439" t="n">
        <v>629156</v>
      </c>
      <c r="CQ12813" s="439" t="inlineStr">
        <is>
          <t>TAMIL NADU</t>
        </is>
      </c>
    </row>
    <row r="12814" ht="14.4" customHeight="1">
      <c r="CP12814" s="439" t="n">
        <v>629157</v>
      </c>
      <c r="CQ12814" s="439" t="inlineStr">
        <is>
          <t>TAMIL NADU</t>
        </is>
      </c>
    </row>
    <row r="12815" ht="14.4" customHeight="1">
      <c r="CP12815" s="439" t="n">
        <v>629158</v>
      </c>
      <c r="CQ12815" s="439" t="inlineStr">
        <is>
          <t>TAMIL NADU</t>
        </is>
      </c>
    </row>
    <row r="12816" ht="14.4" customHeight="1">
      <c r="CP12816" s="439" t="n">
        <v>629159</v>
      </c>
      <c r="CQ12816" s="439" t="inlineStr">
        <is>
          <t>TAMIL NADU</t>
        </is>
      </c>
    </row>
    <row r="12817" ht="14.4" customHeight="1">
      <c r="CP12817" s="439" t="n">
        <v>629160</v>
      </c>
      <c r="CQ12817" s="439" t="inlineStr">
        <is>
          <t>TAMIL NADU</t>
        </is>
      </c>
    </row>
    <row r="12818" ht="14.4" customHeight="1">
      <c r="CP12818" s="439" t="n">
        <v>629161</v>
      </c>
      <c r="CQ12818" s="439" t="inlineStr">
        <is>
          <t>TAMIL NADU</t>
        </is>
      </c>
    </row>
    <row r="12819" ht="14.4" customHeight="1">
      <c r="CP12819" s="439" t="n">
        <v>629162</v>
      </c>
      <c r="CQ12819" s="439" t="inlineStr">
        <is>
          <t>TAMIL NADU</t>
        </is>
      </c>
    </row>
    <row r="12820" ht="14.4" customHeight="1">
      <c r="CP12820" s="439" t="n">
        <v>629163</v>
      </c>
      <c r="CQ12820" s="439" t="inlineStr">
        <is>
          <t>TAMIL NADU</t>
        </is>
      </c>
    </row>
    <row r="12821" ht="14.4" customHeight="1">
      <c r="CP12821" s="439" t="n">
        <v>629164</v>
      </c>
      <c r="CQ12821" s="439" t="inlineStr">
        <is>
          <t>TAMIL NADU</t>
        </is>
      </c>
    </row>
    <row r="12822" ht="14.4" customHeight="1">
      <c r="CP12822" s="439" t="n">
        <v>629165</v>
      </c>
      <c r="CQ12822" s="439" t="inlineStr">
        <is>
          <t>TAMIL NADU</t>
        </is>
      </c>
    </row>
    <row r="12823" ht="14.4" customHeight="1">
      <c r="CP12823" s="439" t="n">
        <v>629166</v>
      </c>
      <c r="CQ12823" s="439" t="inlineStr">
        <is>
          <t>TAMIL NADU</t>
        </is>
      </c>
    </row>
    <row r="12824" ht="14.4" customHeight="1">
      <c r="CP12824" s="439" t="n">
        <v>629167</v>
      </c>
      <c r="CQ12824" s="439" t="inlineStr">
        <is>
          <t>TAMIL NADU</t>
        </is>
      </c>
    </row>
    <row r="12825" ht="14.4" customHeight="1">
      <c r="CP12825" s="439" t="n">
        <v>629168</v>
      </c>
      <c r="CQ12825" s="439" t="inlineStr">
        <is>
          <t>TAMIL NADU</t>
        </is>
      </c>
    </row>
    <row r="12826" ht="14.4" customHeight="1">
      <c r="CP12826" s="439" t="n">
        <v>629169</v>
      </c>
      <c r="CQ12826" s="439" t="inlineStr">
        <is>
          <t>TAMIL NADU</t>
        </is>
      </c>
    </row>
    <row r="12827" ht="14.4" customHeight="1">
      <c r="CP12827" s="439" t="n">
        <v>629170</v>
      </c>
      <c r="CQ12827" s="439" t="inlineStr">
        <is>
          <t>TAMIL NADU</t>
        </is>
      </c>
    </row>
    <row r="12828" ht="14.4" customHeight="1">
      <c r="CP12828" s="439" t="n">
        <v>629171</v>
      </c>
      <c r="CQ12828" s="439" t="inlineStr">
        <is>
          <t>TAMIL NADU</t>
        </is>
      </c>
    </row>
    <row r="12829" ht="14.4" customHeight="1">
      <c r="CP12829" s="439" t="n">
        <v>629172</v>
      </c>
      <c r="CQ12829" s="439" t="inlineStr">
        <is>
          <t>TAMIL NADU</t>
        </is>
      </c>
    </row>
    <row r="12830" ht="14.4" customHeight="1">
      <c r="CP12830" s="439" t="n">
        <v>629173</v>
      </c>
      <c r="CQ12830" s="439" t="inlineStr">
        <is>
          <t>TAMIL NADU</t>
        </is>
      </c>
    </row>
    <row r="12831" ht="14.4" customHeight="1">
      <c r="CP12831" s="439" t="n">
        <v>629174</v>
      </c>
      <c r="CQ12831" s="439" t="inlineStr">
        <is>
          <t>TAMIL NADU</t>
        </is>
      </c>
    </row>
    <row r="12832" ht="14.4" customHeight="1">
      <c r="CP12832" s="439" t="n">
        <v>629175</v>
      </c>
      <c r="CQ12832" s="439" t="inlineStr">
        <is>
          <t>TAMIL NADU</t>
        </is>
      </c>
    </row>
    <row r="12833" ht="14.4" customHeight="1">
      <c r="CP12833" s="439" t="n">
        <v>629176</v>
      </c>
      <c r="CQ12833" s="439" t="inlineStr">
        <is>
          <t>TAMIL NADU</t>
        </is>
      </c>
    </row>
    <row r="12834" ht="14.4" customHeight="1">
      <c r="CP12834" s="439" t="n">
        <v>629177</v>
      </c>
      <c r="CQ12834" s="439" t="inlineStr">
        <is>
          <t>TAMIL NADU</t>
        </is>
      </c>
    </row>
    <row r="12835" ht="14.4" customHeight="1">
      <c r="CP12835" s="439" t="n">
        <v>629178</v>
      </c>
      <c r="CQ12835" s="439" t="inlineStr">
        <is>
          <t>TAMIL NADU</t>
        </is>
      </c>
    </row>
    <row r="12836" ht="14.4" customHeight="1">
      <c r="CP12836" s="439" t="n">
        <v>629179</v>
      </c>
      <c r="CQ12836" s="439" t="inlineStr">
        <is>
          <t>TAMIL NADU</t>
        </is>
      </c>
    </row>
    <row r="12837" ht="14.4" customHeight="1">
      <c r="CP12837" s="439" t="n">
        <v>629180</v>
      </c>
      <c r="CQ12837" s="439" t="inlineStr">
        <is>
          <t>TAMIL NADU</t>
        </is>
      </c>
    </row>
    <row r="12838" ht="14.4" customHeight="1">
      <c r="CP12838" s="439" t="n">
        <v>629193</v>
      </c>
      <c r="CQ12838" s="439" t="inlineStr">
        <is>
          <t>TAMIL NADU</t>
        </is>
      </c>
    </row>
    <row r="12839" ht="14.4" customHeight="1">
      <c r="CP12839" s="439" t="n">
        <v>629201</v>
      </c>
      <c r="CQ12839" s="439" t="inlineStr">
        <is>
          <t>TAMIL NADU</t>
        </is>
      </c>
    </row>
    <row r="12840" ht="14.4" customHeight="1">
      <c r="CP12840" s="439" t="n">
        <v>629202</v>
      </c>
      <c r="CQ12840" s="439" t="inlineStr">
        <is>
          <t>TAMIL NADU</t>
        </is>
      </c>
    </row>
    <row r="12841" ht="14.4" customHeight="1">
      <c r="CP12841" s="439" t="n">
        <v>629203</v>
      </c>
      <c r="CQ12841" s="439" t="inlineStr">
        <is>
          <t>TAMIL NADU</t>
        </is>
      </c>
    </row>
    <row r="12842" ht="14.4" customHeight="1">
      <c r="CP12842" s="439" t="n">
        <v>629204</v>
      </c>
      <c r="CQ12842" s="439" t="inlineStr">
        <is>
          <t>TAMIL NADU</t>
        </is>
      </c>
    </row>
    <row r="12843" ht="14.4" customHeight="1">
      <c r="CP12843" s="439" t="n">
        <v>629251</v>
      </c>
      <c r="CQ12843" s="439" t="inlineStr">
        <is>
          <t>TAMIL NADU</t>
        </is>
      </c>
    </row>
    <row r="12844" ht="14.4" customHeight="1">
      <c r="CP12844" s="439" t="n">
        <v>629252</v>
      </c>
      <c r="CQ12844" s="439" t="inlineStr">
        <is>
          <t>TAMIL NADU</t>
        </is>
      </c>
    </row>
    <row r="12845" ht="14.4" customHeight="1">
      <c r="CP12845" s="439" t="n">
        <v>629301</v>
      </c>
      <c r="CQ12845" s="439" t="inlineStr">
        <is>
          <t>TAMIL NADU</t>
        </is>
      </c>
    </row>
    <row r="12846" ht="14.4" customHeight="1">
      <c r="CP12846" s="439" t="n">
        <v>629302</v>
      </c>
      <c r="CQ12846" s="439" t="inlineStr">
        <is>
          <t>TAMIL NADU</t>
        </is>
      </c>
    </row>
    <row r="12847" ht="14.4" customHeight="1">
      <c r="CP12847" s="439" t="n">
        <v>629401</v>
      </c>
      <c r="CQ12847" s="439" t="inlineStr">
        <is>
          <t>TAMIL NADU</t>
        </is>
      </c>
    </row>
    <row r="12848" ht="14.4" customHeight="1">
      <c r="CP12848" s="439" t="n">
        <v>629402</v>
      </c>
      <c r="CQ12848" s="439" t="inlineStr">
        <is>
          <t>TAMIL NADU</t>
        </is>
      </c>
    </row>
    <row r="12849" ht="14.4" customHeight="1">
      <c r="CP12849" s="439" t="n">
        <v>629403</v>
      </c>
      <c r="CQ12849" s="439" t="inlineStr">
        <is>
          <t>TAMIL NADU</t>
        </is>
      </c>
    </row>
    <row r="12850" ht="14.4" customHeight="1">
      <c r="CP12850" s="439" t="n">
        <v>629501</v>
      </c>
      <c r="CQ12850" s="439" t="inlineStr">
        <is>
          <t>TAMIL NADU</t>
        </is>
      </c>
    </row>
    <row r="12851" ht="14.4" customHeight="1">
      <c r="CP12851" s="439" t="n">
        <v>629502</v>
      </c>
      <c r="CQ12851" s="439" t="inlineStr">
        <is>
          <t>TAMIL NADU</t>
        </is>
      </c>
    </row>
    <row r="12852" ht="14.4" customHeight="1">
      <c r="CP12852" s="439" t="n">
        <v>629601</v>
      </c>
      <c r="CQ12852" s="439" t="inlineStr">
        <is>
          <t>TAMIL NADU</t>
        </is>
      </c>
    </row>
    <row r="12853" ht="14.4" customHeight="1">
      <c r="CP12853" s="439" t="n">
        <v>629602</v>
      </c>
      <c r="CQ12853" s="439" t="inlineStr">
        <is>
          <t>TAMIL NADU</t>
        </is>
      </c>
    </row>
    <row r="12854" ht="14.4" customHeight="1">
      <c r="CP12854" s="439" t="n">
        <v>629701</v>
      </c>
      <c r="CQ12854" s="439" t="inlineStr">
        <is>
          <t>TAMIL NADU</t>
        </is>
      </c>
    </row>
    <row r="12855" ht="14.4" customHeight="1">
      <c r="CP12855" s="439" t="n">
        <v>629702</v>
      </c>
      <c r="CQ12855" s="439" t="inlineStr">
        <is>
          <t>TAMIL NADU</t>
        </is>
      </c>
    </row>
    <row r="12856" ht="14.4" customHeight="1">
      <c r="CP12856" s="439" t="n">
        <v>629703</v>
      </c>
      <c r="CQ12856" s="439" t="inlineStr">
        <is>
          <t>TAMIL NADU</t>
        </is>
      </c>
    </row>
    <row r="12857" ht="14.4" customHeight="1">
      <c r="CP12857" s="439" t="n">
        <v>629704</v>
      </c>
      <c r="CQ12857" s="439" t="inlineStr">
        <is>
          <t>TAMIL NADU</t>
        </is>
      </c>
    </row>
    <row r="12858" ht="14.4" customHeight="1">
      <c r="CP12858" s="439" t="n">
        <v>629801</v>
      </c>
      <c r="CQ12858" s="439" t="inlineStr">
        <is>
          <t>TAMIL NADU</t>
        </is>
      </c>
    </row>
    <row r="12859" ht="14.4" customHeight="1">
      <c r="CP12859" s="439" t="n">
        <v>629802</v>
      </c>
      <c r="CQ12859" s="439" t="inlineStr">
        <is>
          <t>TAMIL NADU</t>
        </is>
      </c>
    </row>
    <row r="12860" ht="14.4" customHeight="1">
      <c r="CP12860" s="439" t="n">
        <v>629803</v>
      </c>
      <c r="CQ12860" s="439" t="inlineStr">
        <is>
          <t>TAMIL NADU</t>
        </is>
      </c>
    </row>
    <row r="12861" ht="14.4" customHeight="1">
      <c r="CP12861" s="439" t="n">
        <v>629804</v>
      </c>
      <c r="CQ12861" s="439" t="inlineStr">
        <is>
          <t>TAMIL NADU</t>
        </is>
      </c>
    </row>
    <row r="12862" ht="14.4" customHeight="1">
      <c r="CP12862" s="439" t="n">
        <v>629809</v>
      </c>
      <c r="CQ12862" s="439" t="inlineStr">
        <is>
          <t>TAMIL NADU</t>
        </is>
      </c>
    </row>
    <row r="12863" ht="14.4" customHeight="1">
      <c r="CP12863" s="439" t="n">
        <v>629810</v>
      </c>
      <c r="CQ12863" s="439" t="inlineStr">
        <is>
          <t>TAMIL NADU</t>
        </is>
      </c>
    </row>
    <row r="12864" ht="14.4" customHeight="1">
      <c r="CP12864" s="439" t="n">
        <v>629851</v>
      </c>
      <c r="CQ12864" s="439" t="inlineStr">
        <is>
          <t>TAMIL NADU</t>
        </is>
      </c>
    </row>
    <row r="12865" ht="14.4" customHeight="1">
      <c r="CP12865" s="439" t="n">
        <v>629852</v>
      </c>
      <c r="CQ12865" s="439" t="inlineStr">
        <is>
          <t>TAMIL NADU</t>
        </is>
      </c>
    </row>
    <row r="12866" ht="14.4" customHeight="1">
      <c r="CP12866" s="439" t="n">
        <v>629901</v>
      </c>
      <c r="CQ12866" s="439" t="inlineStr">
        <is>
          <t>TAMIL NADU</t>
        </is>
      </c>
    </row>
    <row r="12867" ht="14.4" customHeight="1">
      <c r="CP12867" s="439" t="n">
        <v>630001</v>
      </c>
      <c r="CQ12867" s="439" t="inlineStr">
        <is>
          <t>TAMIL NADU</t>
        </is>
      </c>
    </row>
    <row r="12868" ht="14.4" customHeight="1">
      <c r="CP12868" s="439" t="n">
        <v>630002</v>
      </c>
      <c r="CQ12868" s="439" t="inlineStr">
        <is>
          <t>TAMIL NADU</t>
        </is>
      </c>
    </row>
    <row r="12869" ht="14.4" customHeight="1">
      <c r="CP12869" s="439" t="n">
        <v>630003</v>
      </c>
      <c r="CQ12869" s="439" t="inlineStr">
        <is>
          <t>TAMIL NADU</t>
        </is>
      </c>
    </row>
    <row r="12870" ht="14.4" customHeight="1">
      <c r="CP12870" s="439" t="n">
        <v>630005</v>
      </c>
      <c r="CQ12870" s="439" t="inlineStr">
        <is>
          <t>TAMIL NADU</t>
        </is>
      </c>
    </row>
    <row r="12871" ht="14.4" customHeight="1">
      <c r="CP12871" s="439" t="n">
        <v>630101</v>
      </c>
      <c r="CQ12871" s="439" t="inlineStr">
        <is>
          <t>TAMIL NADU</t>
        </is>
      </c>
    </row>
    <row r="12872" ht="14.4" customHeight="1">
      <c r="CP12872" s="439" t="n">
        <v>630102</v>
      </c>
      <c r="CQ12872" s="439" t="inlineStr">
        <is>
          <t>TAMIL NADU</t>
        </is>
      </c>
    </row>
    <row r="12873" ht="14.4" customHeight="1">
      <c r="CP12873" s="439" t="n">
        <v>630103</v>
      </c>
      <c r="CQ12873" s="439" t="inlineStr">
        <is>
          <t>TAMIL NADU</t>
        </is>
      </c>
    </row>
    <row r="12874" ht="14.4" customHeight="1">
      <c r="CP12874" s="439" t="n">
        <v>630104</v>
      </c>
      <c r="CQ12874" s="439" t="inlineStr">
        <is>
          <t>TAMIL NADU</t>
        </is>
      </c>
    </row>
    <row r="12875" ht="14.4" customHeight="1">
      <c r="CP12875" s="439" t="n">
        <v>630105</v>
      </c>
      <c r="CQ12875" s="439" t="inlineStr">
        <is>
          <t>TAMIL NADU</t>
        </is>
      </c>
    </row>
    <row r="12876" ht="14.4" customHeight="1">
      <c r="CP12876" s="439" t="n">
        <v>630106</v>
      </c>
      <c r="CQ12876" s="439" t="inlineStr">
        <is>
          <t>TAMIL NADU</t>
        </is>
      </c>
    </row>
    <row r="12877" ht="14.4" customHeight="1">
      <c r="CP12877" s="439" t="n">
        <v>630107</v>
      </c>
      <c r="CQ12877" s="439" t="inlineStr">
        <is>
          <t>TAMIL NADU</t>
        </is>
      </c>
    </row>
    <row r="12878" ht="14.4" customHeight="1">
      <c r="CP12878" s="439" t="n">
        <v>630108</v>
      </c>
      <c r="CQ12878" s="439" t="inlineStr">
        <is>
          <t>TAMIL NADU</t>
        </is>
      </c>
    </row>
    <row r="12879" ht="14.4" customHeight="1">
      <c r="CP12879" s="439" t="n">
        <v>630201</v>
      </c>
      <c r="CQ12879" s="439" t="inlineStr">
        <is>
          <t>TAMIL NADU</t>
        </is>
      </c>
    </row>
    <row r="12880" ht="14.4" customHeight="1">
      <c r="CP12880" s="439" t="n">
        <v>630202</v>
      </c>
      <c r="CQ12880" s="439" t="inlineStr">
        <is>
          <t>TAMIL NADU</t>
        </is>
      </c>
    </row>
    <row r="12881" ht="14.4" customHeight="1">
      <c r="CP12881" s="439" t="n">
        <v>630203</v>
      </c>
      <c r="CQ12881" s="439" t="inlineStr">
        <is>
          <t>TAMIL NADU</t>
        </is>
      </c>
    </row>
    <row r="12882" ht="14.4" customHeight="1">
      <c r="CP12882" s="439" t="n">
        <v>630204</v>
      </c>
      <c r="CQ12882" s="439" t="inlineStr">
        <is>
          <t>TAMIL NADU</t>
        </is>
      </c>
    </row>
    <row r="12883" ht="14.4" customHeight="1">
      <c r="CP12883" s="439" t="n">
        <v>630205</v>
      </c>
      <c r="CQ12883" s="439" t="inlineStr">
        <is>
          <t>TAMIL NADU</t>
        </is>
      </c>
    </row>
    <row r="12884" ht="14.4" customHeight="1">
      <c r="CP12884" s="439" t="n">
        <v>630206</v>
      </c>
      <c r="CQ12884" s="439" t="inlineStr">
        <is>
          <t>TAMIL NADU</t>
        </is>
      </c>
    </row>
    <row r="12885" ht="14.4" customHeight="1">
      <c r="CP12885" s="439" t="n">
        <v>630207</v>
      </c>
      <c r="CQ12885" s="439" t="inlineStr">
        <is>
          <t>TAMIL NADU</t>
        </is>
      </c>
    </row>
    <row r="12886" ht="14.4" customHeight="1">
      <c r="CP12886" s="439" t="n">
        <v>630208</v>
      </c>
      <c r="CQ12886" s="439" t="inlineStr">
        <is>
          <t>TAMIL NADU</t>
        </is>
      </c>
    </row>
    <row r="12887" ht="14.4" customHeight="1">
      <c r="CP12887" s="439" t="n">
        <v>630210</v>
      </c>
      <c r="CQ12887" s="439" t="inlineStr">
        <is>
          <t>TAMIL NADU</t>
        </is>
      </c>
    </row>
    <row r="12888" ht="14.4" customHeight="1">
      <c r="CP12888" s="439" t="n">
        <v>630211</v>
      </c>
      <c r="CQ12888" s="439" t="inlineStr">
        <is>
          <t>TAMIL NADU</t>
        </is>
      </c>
    </row>
    <row r="12889" ht="14.4" customHeight="1">
      <c r="CP12889" s="439" t="n">
        <v>630212</v>
      </c>
      <c r="CQ12889" s="439" t="inlineStr">
        <is>
          <t>TAMIL NADU</t>
        </is>
      </c>
    </row>
    <row r="12890" ht="14.4" customHeight="1">
      <c r="CP12890" s="439" t="n">
        <v>630301</v>
      </c>
      <c r="CQ12890" s="439" t="inlineStr">
        <is>
          <t>TAMIL NADU</t>
        </is>
      </c>
    </row>
    <row r="12891" ht="14.4" customHeight="1">
      <c r="CP12891" s="439" t="n">
        <v>630302</v>
      </c>
      <c r="CQ12891" s="439" t="inlineStr">
        <is>
          <t>TAMIL NADU</t>
        </is>
      </c>
    </row>
    <row r="12892" ht="14.4" customHeight="1">
      <c r="CP12892" s="439" t="n">
        <v>630303</v>
      </c>
      <c r="CQ12892" s="439" t="inlineStr">
        <is>
          <t>TAMIL NADU</t>
        </is>
      </c>
    </row>
    <row r="12893" ht="14.4" customHeight="1">
      <c r="CP12893" s="439" t="n">
        <v>630305</v>
      </c>
      <c r="CQ12893" s="439" t="inlineStr">
        <is>
          <t>TAMIL NADU</t>
        </is>
      </c>
    </row>
    <row r="12894" ht="14.4" customHeight="1">
      <c r="CP12894" s="439" t="n">
        <v>630306</v>
      </c>
      <c r="CQ12894" s="439" t="inlineStr">
        <is>
          <t>TAMIL NADU</t>
        </is>
      </c>
    </row>
    <row r="12895" ht="14.4" customHeight="1">
      <c r="CP12895" s="439" t="n">
        <v>630307</v>
      </c>
      <c r="CQ12895" s="439" t="inlineStr">
        <is>
          <t>TAMIL NADU</t>
        </is>
      </c>
    </row>
    <row r="12896" ht="14.4" customHeight="1">
      <c r="CP12896" s="439" t="n">
        <v>630309</v>
      </c>
      <c r="CQ12896" s="439" t="inlineStr">
        <is>
          <t>TAMIL NADU</t>
        </is>
      </c>
    </row>
    <row r="12897" ht="14.4" customHeight="1">
      <c r="CP12897" s="439" t="n">
        <v>630311</v>
      </c>
      <c r="CQ12897" s="439" t="inlineStr">
        <is>
          <t>TAMIL NADU</t>
        </is>
      </c>
    </row>
    <row r="12898" ht="14.4" customHeight="1">
      <c r="CP12898" s="439" t="n">
        <v>630312</v>
      </c>
      <c r="CQ12898" s="439" t="inlineStr">
        <is>
          <t>TAMIL NADU</t>
        </is>
      </c>
    </row>
    <row r="12899" ht="14.4" customHeight="1">
      <c r="CP12899" s="439" t="n">
        <v>630313</v>
      </c>
      <c r="CQ12899" s="439" t="inlineStr">
        <is>
          <t>TAMIL NADU</t>
        </is>
      </c>
    </row>
    <row r="12900" ht="14.4" customHeight="1">
      <c r="CP12900" s="439" t="n">
        <v>630314</v>
      </c>
      <c r="CQ12900" s="439" t="inlineStr">
        <is>
          <t>TAMIL NADU</t>
        </is>
      </c>
    </row>
    <row r="12901" ht="14.4" customHeight="1">
      <c r="CP12901" s="439" t="n">
        <v>630321</v>
      </c>
      <c r="CQ12901" s="439" t="inlineStr">
        <is>
          <t>TAMIL NADU</t>
        </is>
      </c>
    </row>
    <row r="12902" ht="14.4" customHeight="1">
      <c r="CP12902" s="439" t="n">
        <v>630405</v>
      </c>
      <c r="CQ12902" s="439" t="inlineStr">
        <is>
          <t>TAMIL NADU</t>
        </is>
      </c>
    </row>
    <row r="12903" ht="14.4" customHeight="1">
      <c r="CP12903" s="439" t="n">
        <v>630408</v>
      </c>
      <c r="CQ12903" s="439" t="inlineStr">
        <is>
          <t>TAMIL NADU</t>
        </is>
      </c>
    </row>
    <row r="12904" ht="14.4" customHeight="1">
      <c r="CP12904" s="439" t="n">
        <v>630410</v>
      </c>
      <c r="CQ12904" s="439" t="inlineStr">
        <is>
          <t>TAMIL NADU</t>
        </is>
      </c>
    </row>
    <row r="12905" ht="14.4" customHeight="1">
      <c r="CP12905" s="439" t="n">
        <v>630411</v>
      </c>
      <c r="CQ12905" s="439" t="inlineStr">
        <is>
          <t>TAMIL NADU</t>
        </is>
      </c>
    </row>
    <row r="12906" ht="14.4" customHeight="1">
      <c r="CP12906" s="439" t="n">
        <v>630501</v>
      </c>
      <c r="CQ12906" s="439" t="inlineStr">
        <is>
          <t>TAMIL NADU</t>
        </is>
      </c>
    </row>
    <row r="12907" ht="14.4" customHeight="1">
      <c r="CP12907" s="439" t="n">
        <v>630502</v>
      </c>
      <c r="CQ12907" s="439" t="inlineStr">
        <is>
          <t>TAMIL NADU</t>
        </is>
      </c>
    </row>
    <row r="12908" ht="14.4" customHeight="1">
      <c r="CP12908" s="439" t="n">
        <v>630551</v>
      </c>
      <c r="CQ12908" s="439" t="inlineStr">
        <is>
          <t>TAMIL NADU</t>
        </is>
      </c>
    </row>
    <row r="12909" ht="14.4" customHeight="1">
      <c r="CP12909" s="439" t="n">
        <v>630552</v>
      </c>
      <c r="CQ12909" s="439" t="inlineStr">
        <is>
          <t>TAMIL NADU</t>
        </is>
      </c>
    </row>
    <row r="12910" ht="14.4" customHeight="1">
      <c r="CP12910" s="439" t="n">
        <v>630553</v>
      </c>
      <c r="CQ12910" s="439" t="inlineStr">
        <is>
          <t>TAMIL NADU</t>
        </is>
      </c>
    </row>
    <row r="12911" ht="14.4" customHeight="1">
      <c r="CP12911" s="439" t="n">
        <v>630554</v>
      </c>
      <c r="CQ12911" s="439" t="inlineStr">
        <is>
          <t>TAMIL NADU</t>
        </is>
      </c>
    </row>
    <row r="12912" ht="14.4" customHeight="1">
      <c r="CP12912" s="439" t="n">
        <v>630555</v>
      </c>
      <c r="CQ12912" s="439" t="inlineStr">
        <is>
          <t>TAMIL NADU</t>
        </is>
      </c>
    </row>
    <row r="12913" ht="14.4" customHeight="1">
      <c r="CP12913" s="439" t="n">
        <v>630556</v>
      </c>
      <c r="CQ12913" s="439" t="inlineStr">
        <is>
          <t>TAMIL NADU</t>
        </is>
      </c>
    </row>
    <row r="12914" ht="14.4" customHeight="1">
      <c r="CP12914" s="439" t="n">
        <v>630557</v>
      </c>
      <c r="CQ12914" s="439" t="inlineStr">
        <is>
          <t>TAMIL NADU</t>
        </is>
      </c>
    </row>
    <row r="12915" ht="14.4" customHeight="1">
      <c r="CP12915" s="439" t="n">
        <v>630558</v>
      </c>
      <c r="CQ12915" s="439" t="inlineStr">
        <is>
          <t>TAMIL NADU</t>
        </is>
      </c>
    </row>
    <row r="12916" ht="14.4" customHeight="1">
      <c r="CP12916" s="439" t="n">
        <v>630559</v>
      </c>
      <c r="CQ12916" s="439" t="inlineStr">
        <is>
          <t>TAMIL NADU</t>
        </is>
      </c>
    </row>
    <row r="12917" ht="14.4" customHeight="1">
      <c r="CP12917" s="439" t="n">
        <v>630561</v>
      </c>
      <c r="CQ12917" s="439" t="inlineStr">
        <is>
          <t>TAMIL NADU</t>
        </is>
      </c>
    </row>
    <row r="12918" ht="14.4" customHeight="1">
      <c r="CP12918" s="439" t="n">
        <v>630562</v>
      </c>
      <c r="CQ12918" s="439" t="inlineStr">
        <is>
          <t>TAMIL NADU</t>
        </is>
      </c>
    </row>
    <row r="12919" ht="14.4" customHeight="1">
      <c r="CP12919" s="439" t="n">
        <v>630566</v>
      </c>
      <c r="CQ12919" s="439" t="inlineStr">
        <is>
          <t>TAMIL NADU</t>
        </is>
      </c>
    </row>
    <row r="12920" ht="14.4" customHeight="1">
      <c r="CP12920" s="439" t="n">
        <v>630602</v>
      </c>
      <c r="CQ12920" s="439" t="inlineStr">
        <is>
          <t>TAMIL NADU</t>
        </is>
      </c>
    </row>
    <row r="12921" ht="14.4" customHeight="1">
      <c r="CP12921" s="439" t="n">
        <v>630606</v>
      </c>
      <c r="CQ12921" s="439" t="inlineStr">
        <is>
          <t>TAMIL NADU</t>
        </is>
      </c>
    </row>
    <row r="12922" ht="14.4" customHeight="1">
      <c r="CP12922" s="439" t="n">
        <v>630609</v>
      </c>
      <c r="CQ12922" s="439" t="inlineStr">
        <is>
          <t>TAMIL NADU</t>
        </is>
      </c>
    </row>
    <row r="12923" ht="14.4" customHeight="1">
      <c r="CP12923" s="439" t="n">
        <v>630610</v>
      </c>
      <c r="CQ12923" s="439" t="inlineStr">
        <is>
          <t>TAMIL NADU</t>
        </is>
      </c>
    </row>
    <row r="12924" ht="14.4" customHeight="1">
      <c r="CP12924" s="439" t="n">
        <v>630611</v>
      </c>
      <c r="CQ12924" s="439" t="inlineStr">
        <is>
          <t>TAMIL NADU</t>
        </is>
      </c>
    </row>
    <row r="12925" ht="14.4" customHeight="1">
      <c r="CP12925" s="439" t="n">
        <v>630612</v>
      </c>
      <c r="CQ12925" s="439" t="inlineStr">
        <is>
          <t>TAMIL NADU</t>
        </is>
      </c>
    </row>
    <row r="12926" ht="14.4" customHeight="1">
      <c r="CP12926" s="439" t="n">
        <v>630702</v>
      </c>
      <c r="CQ12926" s="439" t="inlineStr">
        <is>
          <t>TAMIL NADU</t>
        </is>
      </c>
    </row>
    <row r="12927" ht="14.4" customHeight="1">
      <c r="CP12927" s="439" t="n">
        <v>630709</v>
      </c>
      <c r="CQ12927" s="439" t="inlineStr">
        <is>
          <t>TAMIL NADU</t>
        </is>
      </c>
    </row>
    <row r="12928" ht="14.4" customHeight="1">
      <c r="CP12928" s="439" t="n">
        <v>630710</v>
      </c>
      <c r="CQ12928" s="439" t="inlineStr">
        <is>
          <t>TAMIL NADU</t>
        </is>
      </c>
    </row>
    <row r="12929" ht="14.4" customHeight="1">
      <c r="CP12929" s="439" t="n">
        <v>630713</v>
      </c>
      <c r="CQ12929" s="439" t="inlineStr">
        <is>
          <t>TAMIL NADU</t>
        </is>
      </c>
    </row>
    <row r="12930" ht="14.4" customHeight="1">
      <c r="CP12930" s="439" t="n">
        <v>631001</v>
      </c>
      <c r="CQ12930" s="439" t="inlineStr">
        <is>
          <t>TAMIL NADU</t>
        </is>
      </c>
    </row>
    <row r="12931" ht="14.4" customHeight="1">
      <c r="CP12931" s="439" t="n">
        <v>631002</v>
      </c>
      <c r="CQ12931" s="439" t="inlineStr">
        <is>
          <t>TAMIL NADU</t>
        </is>
      </c>
    </row>
    <row r="12932" ht="14.4" customHeight="1">
      <c r="CP12932" s="439" t="n">
        <v>631003</v>
      </c>
      <c r="CQ12932" s="439" t="inlineStr">
        <is>
          <t>TAMIL NADU</t>
        </is>
      </c>
    </row>
    <row r="12933" ht="14.4" customHeight="1">
      <c r="CP12933" s="439" t="n">
        <v>631004</v>
      </c>
      <c r="CQ12933" s="439" t="inlineStr">
        <is>
          <t>TAMIL NADU</t>
        </is>
      </c>
    </row>
    <row r="12934" ht="14.4" customHeight="1">
      <c r="CP12934" s="439" t="n">
        <v>631005</v>
      </c>
      <c r="CQ12934" s="439" t="inlineStr">
        <is>
          <t>TAMIL NADU</t>
        </is>
      </c>
    </row>
    <row r="12935" ht="14.4" customHeight="1">
      <c r="CP12935" s="439" t="n">
        <v>631006</v>
      </c>
      <c r="CQ12935" s="439" t="inlineStr">
        <is>
          <t>TAMIL NADU</t>
        </is>
      </c>
    </row>
    <row r="12936" ht="14.4" customHeight="1">
      <c r="CP12936" s="439" t="n">
        <v>631051</v>
      </c>
      <c r="CQ12936" s="439" t="inlineStr">
        <is>
          <t>TAMIL NADU</t>
        </is>
      </c>
    </row>
    <row r="12937" ht="14.4" customHeight="1">
      <c r="CP12937" s="439" t="n">
        <v>631052</v>
      </c>
      <c r="CQ12937" s="439" t="inlineStr">
        <is>
          <t>TAMIL NADU</t>
        </is>
      </c>
    </row>
    <row r="12938" ht="14.4" customHeight="1">
      <c r="CP12938" s="439" t="n">
        <v>631101</v>
      </c>
      <c r="CQ12938" s="439" t="inlineStr">
        <is>
          <t>TAMIL NADU</t>
        </is>
      </c>
    </row>
    <row r="12939" ht="14.4" customHeight="1">
      <c r="CP12939" s="439" t="n">
        <v>631102</v>
      </c>
      <c r="CQ12939" s="439" t="inlineStr">
        <is>
          <t>TAMIL NADU</t>
        </is>
      </c>
    </row>
    <row r="12940" ht="14.4" customHeight="1">
      <c r="CP12940" s="439" t="n">
        <v>631151</v>
      </c>
      <c r="CQ12940" s="439" t="inlineStr">
        <is>
          <t>TAMIL NADU</t>
        </is>
      </c>
    </row>
    <row r="12941" ht="14.4" customHeight="1">
      <c r="CP12941" s="439" t="n">
        <v>631152</v>
      </c>
      <c r="CQ12941" s="439" t="inlineStr">
        <is>
          <t>TAMIL NADU</t>
        </is>
      </c>
    </row>
    <row r="12942" ht="14.4" customHeight="1">
      <c r="CP12942" s="439" t="n">
        <v>631201</v>
      </c>
      <c r="CQ12942" s="439" t="inlineStr">
        <is>
          <t>TAMIL NADU</t>
        </is>
      </c>
    </row>
    <row r="12943" ht="14.4" customHeight="1">
      <c r="CP12943" s="439" t="n">
        <v>631202</v>
      </c>
      <c r="CQ12943" s="439" t="inlineStr">
        <is>
          <t>TAMIL NADU</t>
        </is>
      </c>
    </row>
    <row r="12944" ht="14.4" customHeight="1">
      <c r="CP12944" s="439" t="n">
        <v>631203</v>
      </c>
      <c r="CQ12944" s="439" t="inlineStr">
        <is>
          <t>TAMIL NADU</t>
        </is>
      </c>
    </row>
    <row r="12945" ht="14.4" customHeight="1">
      <c r="CP12945" s="439" t="n">
        <v>631204</v>
      </c>
      <c r="CQ12945" s="439" t="inlineStr">
        <is>
          <t>TAMIL NADU</t>
        </is>
      </c>
    </row>
    <row r="12946" ht="14.4" customHeight="1">
      <c r="CP12946" s="439" t="n">
        <v>631205</v>
      </c>
      <c r="CQ12946" s="439" t="inlineStr">
        <is>
          <t>TAMIL NADU</t>
        </is>
      </c>
    </row>
    <row r="12947" ht="14.4" customHeight="1">
      <c r="CP12947" s="439" t="n">
        <v>631206</v>
      </c>
      <c r="CQ12947" s="439" t="inlineStr">
        <is>
          <t>TAMIL NADU</t>
        </is>
      </c>
    </row>
    <row r="12948" ht="14.4" customHeight="1">
      <c r="CP12948" s="439" t="n">
        <v>631207</v>
      </c>
      <c r="CQ12948" s="439" t="inlineStr">
        <is>
          <t>TAMIL NADU</t>
        </is>
      </c>
    </row>
    <row r="12949" ht="14.4" customHeight="1">
      <c r="CP12949" s="439" t="n">
        <v>631208</v>
      </c>
      <c r="CQ12949" s="439" t="inlineStr">
        <is>
          <t>TAMIL NADU</t>
        </is>
      </c>
    </row>
    <row r="12950" ht="14.4" customHeight="1">
      <c r="CP12950" s="439" t="n">
        <v>631209</v>
      </c>
      <c r="CQ12950" s="439" t="inlineStr">
        <is>
          <t>TAMIL NADU</t>
        </is>
      </c>
    </row>
    <row r="12951" ht="14.4" customHeight="1">
      <c r="CP12951" s="439" t="n">
        <v>631210</v>
      </c>
      <c r="CQ12951" s="439" t="inlineStr">
        <is>
          <t>TAMIL NADU</t>
        </is>
      </c>
    </row>
    <row r="12952" ht="14.4" customHeight="1">
      <c r="CP12952" s="439" t="n">
        <v>631211</v>
      </c>
      <c r="CQ12952" s="439" t="inlineStr">
        <is>
          <t>TAMIL NADU</t>
        </is>
      </c>
    </row>
    <row r="12953" ht="14.4" customHeight="1">
      <c r="CP12953" s="439" t="n">
        <v>631212</v>
      </c>
      <c r="CQ12953" s="439" t="inlineStr">
        <is>
          <t>TAMIL NADU</t>
        </is>
      </c>
    </row>
    <row r="12954" ht="14.4" customHeight="1">
      <c r="CP12954" s="439" t="n">
        <v>631213</v>
      </c>
      <c r="CQ12954" s="439" t="inlineStr">
        <is>
          <t>TAMIL NADU</t>
        </is>
      </c>
    </row>
    <row r="12955" ht="14.4" customHeight="1">
      <c r="CP12955" s="439" t="n">
        <v>631301</v>
      </c>
      <c r="CQ12955" s="439" t="inlineStr">
        <is>
          <t>TAMIL NADU</t>
        </is>
      </c>
    </row>
    <row r="12956" ht="14.4" customHeight="1">
      <c r="CP12956" s="439" t="n">
        <v>631302</v>
      </c>
      <c r="CQ12956" s="439" t="inlineStr">
        <is>
          <t>TAMIL NADU</t>
        </is>
      </c>
    </row>
    <row r="12957" ht="14.4" customHeight="1">
      <c r="CP12957" s="439" t="n">
        <v>631303</v>
      </c>
      <c r="CQ12957" s="439" t="inlineStr">
        <is>
          <t>TAMIL NADU</t>
        </is>
      </c>
    </row>
    <row r="12958" ht="14.4" customHeight="1">
      <c r="CP12958" s="439" t="n">
        <v>631304</v>
      </c>
      <c r="CQ12958" s="439" t="inlineStr">
        <is>
          <t>TAMIL NADU</t>
        </is>
      </c>
    </row>
    <row r="12959" ht="14.4" customHeight="1">
      <c r="CP12959" s="439" t="n">
        <v>631402</v>
      </c>
      <c r="CQ12959" s="439" t="inlineStr">
        <is>
          <t>TAMIL NADU</t>
        </is>
      </c>
    </row>
    <row r="12960" ht="14.4" customHeight="1">
      <c r="CP12960" s="439" t="n">
        <v>631501</v>
      </c>
      <c r="CQ12960" s="439" t="inlineStr">
        <is>
          <t>TAMIL NADU</t>
        </is>
      </c>
    </row>
    <row r="12961" ht="14.4" customHeight="1">
      <c r="CP12961" s="439" t="n">
        <v>631502</v>
      </c>
      <c r="CQ12961" s="439" t="inlineStr">
        <is>
          <t>TAMIL NADU</t>
        </is>
      </c>
    </row>
    <row r="12962" ht="14.4" customHeight="1">
      <c r="CP12962" s="439" t="n">
        <v>631551</v>
      </c>
      <c r="CQ12962" s="439" t="inlineStr">
        <is>
          <t>TAMIL NADU</t>
        </is>
      </c>
    </row>
    <row r="12963" ht="14.4" customHeight="1">
      <c r="CP12963" s="439" t="n">
        <v>631552</v>
      </c>
      <c r="CQ12963" s="439" t="inlineStr">
        <is>
          <t>TAMIL NADU</t>
        </is>
      </c>
    </row>
    <row r="12964" ht="14.4" customHeight="1">
      <c r="CP12964" s="439" t="n">
        <v>631553</v>
      </c>
      <c r="CQ12964" s="439" t="inlineStr">
        <is>
          <t>TAMIL NADU</t>
        </is>
      </c>
    </row>
    <row r="12965" ht="14.4" customHeight="1">
      <c r="CP12965" s="439" t="n">
        <v>631561</v>
      </c>
      <c r="CQ12965" s="439" t="inlineStr">
        <is>
          <t>TAMIL NADU</t>
        </is>
      </c>
    </row>
    <row r="12966" ht="14.4" customHeight="1">
      <c r="CP12966" s="439" t="n">
        <v>631601</v>
      </c>
      <c r="CQ12966" s="439" t="inlineStr">
        <is>
          <t>TAMIL NADU</t>
        </is>
      </c>
    </row>
    <row r="12967" ht="14.4" customHeight="1">
      <c r="CP12967" s="439" t="n">
        <v>631603</v>
      </c>
      <c r="CQ12967" s="439" t="inlineStr">
        <is>
          <t>TAMIL NADU</t>
        </is>
      </c>
    </row>
    <row r="12968" ht="14.4" customHeight="1">
      <c r="CP12968" s="439" t="n">
        <v>631604</v>
      </c>
      <c r="CQ12968" s="439" t="inlineStr">
        <is>
          <t>TAMIL NADU</t>
        </is>
      </c>
    </row>
    <row r="12969" ht="14.4" customHeight="1">
      <c r="CP12969" s="439" t="n">
        <v>631605</v>
      </c>
      <c r="CQ12969" s="439" t="inlineStr">
        <is>
          <t>TAMIL NADU</t>
        </is>
      </c>
    </row>
    <row r="12970" ht="14.4" customHeight="1">
      <c r="CP12970" s="439" t="n">
        <v>631606</v>
      </c>
      <c r="CQ12970" s="439" t="inlineStr">
        <is>
          <t>TAMIL NADU</t>
        </is>
      </c>
    </row>
    <row r="12971" ht="14.4" customHeight="1">
      <c r="CP12971" s="439" t="n">
        <v>631701</v>
      </c>
      <c r="CQ12971" s="439" t="inlineStr">
        <is>
          <t>TAMIL NADU</t>
        </is>
      </c>
    </row>
    <row r="12972" ht="14.4" customHeight="1">
      <c r="CP12972" s="439" t="n">
        <v>631702</v>
      </c>
      <c r="CQ12972" s="439" t="inlineStr">
        <is>
          <t>TAMIL NADU</t>
        </is>
      </c>
    </row>
    <row r="12973" ht="14.4" customHeight="1">
      <c r="CP12973" s="439" t="n">
        <v>632001</v>
      </c>
      <c r="CQ12973" s="439" t="inlineStr">
        <is>
          <t>TAMIL NADU</t>
        </is>
      </c>
    </row>
    <row r="12974" ht="14.4" customHeight="1">
      <c r="CP12974" s="439" t="n">
        <v>632002</v>
      </c>
      <c r="CQ12974" s="439" t="inlineStr">
        <is>
          <t>TAMIL NADU</t>
        </is>
      </c>
    </row>
    <row r="12975" ht="14.4" customHeight="1">
      <c r="CP12975" s="439" t="n">
        <v>632004</v>
      </c>
      <c r="CQ12975" s="439" t="inlineStr">
        <is>
          <t>TAMIL NADU</t>
        </is>
      </c>
    </row>
    <row r="12976" ht="14.4" customHeight="1">
      <c r="CP12976" s="439" t="n">
        <v>632006</v>
      </c>
      <c r="CQ12976" s="439" t="inlineStr">
        <is>
          <t>TAMIL NADU</t>
        </is>
      </c>
    </row>
    <row r="12977" ht="14.4" customHeight="1">
      <c r="CP12977" s="439" t="n">
        <v>632007</v>
      </c>
      <c r="CQ12977" s="439" t="inlineStr">
        <is>
          <t>TAMIL NADU</t>
        </is>
      </c>
    </row>
    <row r="12978" ht="14.4" customHeight="1">
      <c r="CP12978" s="439" t="n">
        <v>632008</v>
      </c>
      <c r="CQ12978" s="439" t="inlineStr">
        <is>
          <t>TAMIL NADU</t>
        </is>
      </c>
    </row>
    <row r="12979" ht="14.4" customHeight="1">
      <c r="CP12979" s="439" t="n">
        <v>632009</v>
      </c>
      <c r="CQ12979" s="439" t="inlineStr">
        <is>
          <t>TAMIL NADU</t>
        </is>
      </c>
    </row>
    <row r="12980" ht="14.4" customHeight="1">
      <c r="CP12980" s="439" t="n">
        <v>632010</v>
      </c>
      <c r="CQ12980" s="439" t="inlineStr">
        <is>
          <t>TAMIL NADU</t>
        </is>
      </c>
    </row>
    <row r="12981" ht="14.4" customHeight="1">
      <c r="CP12981" s="439" t="n">
        <v>632011</v>
      </c>
      <c r="CQ12981" s="439" t="inlineStr">
        <is>
          <t>TAMIL NADU</t>
        </is>
      </c>
    </row>
    <row r="12982" ht="14.4" customHeight="1">
      <c r="CP12982" s="439" t="n">
        <v>632012</v>
      </c>
      <c r="CQ12982" s="439" t="inlineStr">
        <is>
          <t>TAMIL NADU</t>
        </is>
      </c>
    </row>
    <row r="12983" ht="14.4" customHeight="1">
      <c r="CP12983" s="439" t="n">
        <v>632013</v>
      </c>
      <c r="CQ12983" s="439" t="inlineStr">
        <is>
          <t>TAMIL NADU</t>
        </is>
      </c>
    </row>
    <row r="12984" ht="14.4" customHeight="1">
      <c r="CP12984" s="439" t="n">
        <v>632014</v>
      </c>
      <c r="CQ12984" s="439" t="inlineStr">
        <is>
          <t>TAMIL NADU</t>
        </is>
      </c>
    </row>
    <row r="12985" ht="14.4" customHeight="1">
      <c r="CP12985" s="439" t="n">
        <v>632055</v>
      </c>
      <c r="CQ12985" s="439" t="inlineStr">
        <is>
          <t>TAMIL NADU</t>
        </is>
      </c>
    </row>
    <row r="12986" ht="14.4" customHeight="1">
      <c r="CP12986" s="439" t="n">
        <v>632057</v>
      </c>
      <c r="CQ12986" s="439" t="inlineStr">
        <is>
          <t>TAMIL NADU</t>
        </is>
      </c>
    </row>
    <row r="12987" ht="14.4" customHeight="1">
      <c r="CP12987" s="439" t="n">
        <v>632058</v>
      </c>
      <c r="CQ12987" s="439" t="inlineStr">
        <is>
          <t>TAMIL NADU</t>
        </is>
      </c>
    </row>
    <row r="12988" ht="14.4" customHeight="1">
      <c r="CP12988" s="439" t="n">
        <v>632059</v>
      </c>
      <c r="CQ12988" s="439" t="inlineStr">
        <is>
          <t>TAMIL NADU</t>
        </is>
      </c>
    </row>
    <row r="12989" ht="14.4" customHeight="1">
      <c r="CP12989" s="439" t="n">
        <v>632101</v>
      </c>
      <c r="CQ12989" s="439" t="inlineStr">
        <is>
          <t>TAMIL NADU</t>
        </is>
      </c>
    </row>
    <row r="12990" ht="14.4" customHeight="1">
      <c r="CP12990" s="439" t="n">
        <v>632102</v>
      </c>
      <c r="CQ12990" s="439" t="inlineStr">
        <is>
          <t>TAMIL NADU</t>
        </is>
      </c>
    </row>
    <row r="12991" ht="14.4" customHeight="1">
      <c r="CP12991" s="439" t="n">
        <v>632103</v>
      </c>
      <c r="CQ12991" s="439" t="inlineStr">
        <is>
          <t>TAMIL NADU</t>
        </is>
      </c>
    </row>
    <row r="12992" ht="14.4" customHeight="1">
      <c r="CP12992" s="439" t="n">
        <v>632104</v>
      </c>
      <c r="CQ12992" s="439" t="inlineStr">
        <is>
          <t>TAMIL NADU</t>
        </is>
      </c>
    </row>
    <row r="12993" ht="14.4" customHeight="1">
      <c r="CP12993" s="439" t="n">
        <v>632105</v>
      </c>
      <c r="CQ12993" s="439" t="inlineStr">
        <is>
          <t>TAMIL NADU</t>
        </is>
      </c>
    </row>
    <row r="12994" ht="14.4" customHeight="1">
      <c r="CP12994" s="439" t="n">
        <v>632106</v>
      </c>
      <c r="CQ12994" s="439" t="inlineStr">
        <is>
          <t>TAMIL NADU</t>
        </is>
      </c>
    </row>
    <row r="12995" ht="14.4" customHeight="1">
      <c r="CP12995" s="439" t="n">
        <v>632107</v>
      </c>
      <c r="CQ12995" s="439" t="inlineStr">
        <is>
          <t>TAMIL NADU</t>
        </is>
      </c>
    </row>
    <row r="12996" ht="14.4" customHeight="1">
      <c r="CP12996" s="439" t="n">
        <v>632113</v>
      </c>
      <c r="CQ12996" s="439" t="inlineStr">
        <is>
          <t>TAMIL NADU</t>
        </is>
      </c>
    </row>
    <row r="12997" ht="14.4" customHeight="1">
      <c r="CP12997" s="439" t="n">
        <v>632114</v>
      </c>
      <c r="CQ12997" s="439" t="inlineStr">
        <is>
          <t>TAMIL NADU</t>
        </is>
      </c>
    </row>
    <row r="12998" ht="14.4" customHeight="1">
      <c r="CP12998" s="439" t="n">
        <v>632115</v>
      </c>
      <c r="CQ12998" s="439" t="inlineStr">
        <is>
          <t>TAMIL NADU</t>
        </is>
      </c>
    </row>
    <row r="12999" ht="14.4" customHeight="1">
      <c r="CP12999" s="439" t="n">
        <v>632201</v>
      </c>
      <c r="CQ12999" s="439" t="inlineStr">
        <is>
          <t>TAMIL NADU</t>
        </is>
      </c>
    </row>
    <row r="13000" ht="14.4" customHeight="1">
      <c r="CP13000" s="439" t="n">
        <v>632202</v>
      </c>
      <c r="CQ13000" s="439" t="inlineStr">
        <is>
          <t>TAMIL NADU</t>
        </is>
      </c>
    </row>
    <row r="13001" ht="14.4" customHeight="1">
      <c r="CP13001" s="439" t="n">
        <v>632203</v>
      </c>
      <c r="CQ13001" s="439" t="inlineStr">
        <is>
          <t>TAMIL NADU</t>
        </is>
      </c>
    </row>
    <row r="13002" ht="14.4" customHeight="1">
      <c r="CP13002" s="439" t="n">
        <v>632204</v>
      </c>
      <c r="CQ13002" s="439" t="inlineStr">
        <is>
          <t>TAMIL NADU</t>
        </is>
      </c>
    </row>
    <row r="13003" ht="14.4" customHeight="1">
      <c r="CP13003" s="439" t="n">
        <v>632209</v>
      </c>
      <c r="CQ13003" s="439" t="inlineStr">
        <is>
          <t>TAMIL NADU</t>
        </is>
      </c>
    </row>
    <row r="13004" ht="14.4" customHeight="1">
      <c r="CP13004" s="439" t="n">
        <v>632301</v>
      </c>
      <c r="CQ13004" s="439" t="inlineStr">
        <is>
          <t>TAMIL NADU</t>
        </is>
      </c>
    </row>
    <row r="13005" ht="14.4" customHeight="1">
      <c r="CP13005" s="439" t="n">
        <v>632311</v>
      </c>
      <c r="CQ13005" s="439" t="inlineStr">
        <is>
          <t>TAMIL NADU</t>
        </is>
      </c>
    </row>
    <row r="13006" ht="14.4" customHeight="1">
      <c r="CP13006" s="439" t="n">
        <v>632312</v>
      </c>
      <c r="CQ13006" s="439" t="inlineStr">
        <is>
          <t>TAMIL NADU</t>
        </is>
      </c>
    </row>
    <row r="13007" ht="14.4" customHeight="1">
      <c r="CP13007" s="439" t="n">
        <v>632313</v>
      </c>
      <c r="CQ13007" s="439" t="inlineStr">
        <is>
          <t>TAMIL NADU</t>
        </is>
      </c>
    </row>
    <row r="13008" ht="14.4" customHeight="1">
      <c r="CP13008" s="439" t="n">
        <v>632314</v>
      </c>
      <c r="CQ13008" s="439" t="inlineStr">
        <is>
          <t>TAMIL NADU</t>
        </is>
      </c>
    </row>
    <row r="13009" ht="14.4" customHeight="1">
      <c r="CP13009" s="439" t="n">
        <v>632315</v>
      </c>
      <c r="CQ13009" s="439" t="inlineStr">
        <is>
          <t>TAMIL NADU</t>
        </is>
      </c>
    </row>
    <row r="13010" ht="14.4" customHeight="1">
      <c r="CP13010" s="439" t="n">
        <v>632316</v>
      </c>
      <c r="CQ13010" s="439" t="inlineStr">
        <is>
          <t>TAMIL NADU</t>
        </is>
      </c>
    </row>
    <row r="13011" ht="14.4" customHeight="1">
      <c r="CP13011" s="439" t="n">
        <v>632317</v>
      </c>
      <c r="CQ13011" s="439" t="inlineStr">
        <is>
          <t>TAMIL NADU</t>
        </is>
      </c>
    </row>
    <row r="13012" ht="14.4" customHeight="1">
      <c r="CP13012" s="439" t="n">
        <v>632318</v>
      </c>
      <c r="CQ13012" s="439" t="inlineStr">
        <is>
          <t>TAMIL NADU</t>
        </is>
      </c>
    </row>
    <row r="13013" ht="14.4" customHeight="1">
      <c r="CP13013" s="439" t="n">
        <v>632319</v>
      </c>
      <c r="CQ13013" s="439" t="inlineStr">
        <is>
          <t>TAMIL NADU</t>
        </is>
      </c>
    </row>
    <row r="13014" ht="14.4" customHeight="1">
      <c r="CP13014" s="439" t="n">
        <v>632326</v>
      </c>
      <c r="CQ13014" s="439" t="inlineStr">
        <is>
          <t>TAMIL NADU</t>
        </is>
      </c>
    </row>
    <row r="13015" ht="14.4" customHeight="1">
      <c r="CP13015" s="439" t="n">
        <v>632401</v>
      </c>
      <c r="CQ13015" s="439" t="inlineStr">
        <is>
          <t>TAMIL NADU</t>
        </is>
      </c>
    </row>
    <row r="13016" ht="14.4" customHeight="1">
      <c r="CP13016" s="439" t="n">
        <v>632403</v>
      </c>
      <c r="CQ13016" s="439" t="inlineStr">
        <is>
          <t>TAMIL NADU</t>
        </is>
      </c>
    </row>
    <row r="13017" ht="14.4" customHeight="1">
      <c r="CP13017" s="439" t="n">
        <v>632404</v>
      </c>
      <c r="CQ13017" s="439" t="inlineStr">
        <is>
          <t>TAMIL NADU</t>
        </is>
      </c>
    </row>
    <row r="13018" ht="14.4" customHeight="1">
      <c r="CP13018" s="439" t="n">
        <v>632405</v>
      </c>
      <c r="CQ13018" s="439" t="inlineStr">
        <is>
          <t>TAMIL NADU</t>
        </is>
      </c>
    </row>
    <row r="13019" ht="14.4" customHeight="1">
      <c r="CP13019" s="439" t="n">
        <v>632406</v>
      </c>
      <c r="CQ13019" s="439" t="inlineStr">
        <is>
          <t>TAMIL NADU</t>
        </is>
      </c>
    </row>
    <row r="13020" ht="14.4" customHeight="1">
      <c r="CP13020" s="439" t="n">
        <v>632501</v>
      </c>
      <c r="CQ13020" s="439" t="inlineStr">
        <is>
          <t>TAMIL NADU</t>
        </is>
      </c>
    </row>
    <row r="13021" ht="14.4" customHeight="1">
      <c r="CP13021" s="439" t="n">
        <v>632502</v>
      </c>
      <c r="CQ13021" s="439" t="inlineStr">
        <is>
          <t>TAMIL NADU</t>
        </is>
      </c>
    </row>
    <row r="13022" ht="14.4" customHeight="1">
      <c r="CP13022" s="439" t="n">
        <v>632503</v>
      </c>
      <c r="CQ13022" s="439" t="inlineStr">
        <is>
          <t>TAMIL NADU</t>
        </is>
      </c>
    </row>
    <row r="13023" ht="14.4" customHeight="1">
      <c r="CP13023" s="439" t="n">
        <v>632504</v>
      </c>
      <c r="CQ13023" s="439" t="inlineStr">
        <is>
          <t>TAMIL NADU</t>
        </is>
      </c>
    </row>
    <row r="13024" ht="14.4" customHeight="1">
      <c r="CP13024" s="439" t="n">
        <v>632505</v>
      </c>
      <c r="CQ13024" s="439" t="inlineStr">
        <is>
          <t>TAMIL NADU</t>
        </is>
      </c>
    </row>
    <row r="13025" ht="14.4" customHeight="1">
      <c r="CP13025" s="439" t="n">
        <v>632506</v>
      </c>
      <c r="CQ13025" s="439" t="inlineStr">
        <is>
          <t>TAMIL NADU</t>
        </is>
      </c>
    </row>
    <row r="13026" ht="14.4" customHeight="1">
      <c r="CP13026" s="439" t="n">
        <v>632507</v>
      </c>
      <c r="CQ13026" s="439" t="inlineStr">
        <is>
          <t>TAMIL NADU</t>
        </is>
      </c>
    </row>
    <row r="13027" ht="14.4" customHeight="1">
      <c r="CP13027" s="439" t="n">
        <v>632508</v>
      </c>
      <c r="CQ13027" s="439" t="inlineStr">
        <is>
          <t>TAMIL NADU</t>
        </is>
      </c>
    </row>
    <row r="13028" ht="14.4" customHeight="1">
      <c r="CP13028" s="439" t="n">
        <v>632509</v>
      </c>
      <c r="CQ13028" s="439" t="inlineStr">
        <is>
          <t>TAMIL NADU</t>
        </is>
      </c>
    </row>
    <row r="13029" ht="14.4" customHeight="1">
      <c r="CP13029" s="439" t="n">
        <v>632510</v>
      </c>
      <c r="CQ13029" s="439" t="inlineStr">
        <is>
          <t>TAMIL NADU</t>
        </is>
      </c>
    </row>
    <row r="13030" ht="14.4" customHeight="1">
      <c r="CP13030" s="439" t="n">
        <v>632511</v>
      </c>
      <c r="CQ13030" s="439" t="inlineStr">
        <is>
          <t>TAMIL NADU</t>
        </is>
      </c>
    </row>
    <row r="13031" ht="14.4" customHeight="1">
      <c r="CP13031" s="439" t="n">
        <v>632512</v>
      </c>
      <c r="CQ13031" s="439" t="inlineStr">
        <is>
          <t>TAMIL NADU</t>
        </is>
      </c>
    </row>
    <row r="13032" ht="14.4" customHeight="1">
      <c r="CP13032" s="439" t="n">
        <v>632513</v>
      </c>
      <c r="CQ13032" s="439" t="inlineStr">
        <is>
          <t>TAMIL NADU</t>
        </is>
      </c>
    </row>
    <row r="13033" ht="14.4" customHeight="1">
      <c r="CP13033" s="439" t="n">
        <v>632514</v>
      </c>
      <c r="CQ13033" s="439" t="inlineStr">
        <is>
          <t>TAMIL NADU</t>
        </is>
      </c>
    </row>
    <row r="13034" ht="14.4" customHeight="1">
      <c r="CP13034" s="439" t="n">
        <v>632515</v>
      </c>
      <c r="CQ13034" s="439" t="inlineStr">
        <is>
          <t>TAMIL NADU</t>
        </is>
      </c>
    </row>
    <row r="13035" ht="14.4" customHeight="1">
      <c r="CP13035" s="439" t="n">
        <v>632516</v>
      </c>
      <c r="CQ13035" s="439" t="inlineStr">
        <is>
          <t>TAMIL NADU</t>
        </is>
      </c>
    </row>
    <row r="13036" ht="14.4" customHeight="1">
      <c r="CP13036" s="439" t="n">
        <v>632517</v>
      </c>
      <c r="CQ13036" s="439" t="inlineStr">
        <is>
          <t>TAMIL NADU</t>
        </is>
      </c>
    </row>
    <row r="13037" ht="14.4" customHeight="1">
      <c r="CP13037" s="439" t="n">
        <v>632518</v>
      </c>
      <c r="CQ13037" s="439" t="inlineStr">
        <is>
          <t>TAMIL NADU</t>
        </is>
      </c>
    </row>
    <row r="13038" ht="14.4" customHeight="1">
      <c r="CP13038" s="439" t="n">
        <v>632519</v>
      </c>
      <c r="CQ13038" s="439" t="inlineStr">
        <is>
          <t>TAMIL NADU</t>
        </is>
      </c>
    </row>
    <row r="13039" ht="14.4" customHeight="1">
      <c r="CP13039" s="439" t="n">
        <v>632520</v>
      </c>
      <c r="CQ13039" s="439" t="inlineStr">
        <is>
          <t>TAMIL NADU</t>
        </is>
      </c>
    </row>
    <row r="13040" ht="14.4" customHeight="1">
      <c r="CP13040" s="439" t="n">
        <v>632521</v>
      </c>
      <c r="CQ13040" s="439" t="inlineStr">
        <is>
          <t>TAMIL NADU</t>
        </is>
      </c>
    </row>
    <row r="13041" ht="14.4" customHeight="1">
      <c r="CP13041" s="439" t="n">
        <v>632531</v>
      </c>
      <c r="CQ13041" s="439" t="inlineStr">
        <is>
          <t>TAMIL NADU</t>
        </is>
      </c>
    </row>
    <row r="13042" ht="14.4" customHeight="1">
      <c r="CP13042" s="439" t="n">
        <v>632601</v>
      </c>
      <c r="CQ13042" s="439" t="inlineStr">
        <is>
          <t>TAMIL NADU</t>
        </is>
      </c>
    </row>
    <row r="13043" ht="14.4" customHeight="1">
      <c r="CP13043" s="439" t="n">
        <v>632602</v>
      </c>
      <c r="CQ13043" s="439" t="inlineStr">
        <is>
          <t>TAMIL NADU</t>
        </is>
      </c>
    </row>
    <row r="13044" ht="14.4" customHeight="1">
      <c r="CP13044" s="439" t="n">
        <v>632603</v>
      </c>
      <c r="CQ13044" s="439" t="inlineStr">
        <is>
          <t>TAMIL NADU</t>
        </is>
      </c>
    </row>
    <row r="13045" ht="14.4" customHeight="1">
      <c r="CP13045" s="439" t="n">
        <v>632604</v>
      </c>
      <c r="CQ13045" s="439" t="inlineStr">
        <is>
          <t>TAMIL NADU</t>
        </is>
      </c>
    </row>
    <row r="13046" ht="14.4" customHeight="1">
      <c r="CP13046" s="439" t="n">
        <v>635001</v>
      </c>
      <c r="CQ13046" s="439" t="inlineStr">
        <is>
          <t>TAMIL NADU</t>
        </is>
      </c>
    </row>
    <row r="13047" ht="14.4" customHeight="1">
      <c r="CP13047" s="439" t="n">
        <v>635002</v>
      </c>
      <c r="CQ13047" s="439" t="inlineStr">
        <is>
          <t>TAMIL NADU</t>
        </is>
      </c>
    </row>
    <row r="13048" ht="14.4" customHeight="1">
      <c r="CP13048" s="439" t="n">
        <v>635101</v>
      </c>
      <c r="CQ13048" s="439" t="inlineStr">
        <is>
          <t>TAMIL NADU</t>
        </is>
      </c>
    </row>
    <row r="13049" ht="14.4" customHeight="1">
      <c r="CP13049" s="439" t="n">
        <v>635102</v>
      </c>
      <c r="CQ13049" s="439" t="inlineStr">
        <is>
          <t>TAMIL NADU</t>
        </is>
      </c>
    </row>
    <row r="13050" ht="14.4" customHeight="1">
      <c r="CP13050" s="439" t="n">
        <v>635103</v>
      </c>
      <c r="CQ13050" s="439" t="inlineStr">
        <is>
          <t>TAMIL NADU</t>
        </is>
      </c>
    </row>
    <row r="13051" ht="14.4" customHeight="1">
      <c r="CP13051" s="439" t="n">
        <v>635104</v>
      </c>
      <c r="CQ13051" s="439" t="inlineStr">
        <is>
          <t>TAMIL NADU</t>
        </is>
      </c>
    </row>
    <row r="13052" ht="14.4" customHeight="1">
      <c r="CP13052" s="439" t="n">
        <v>635105</v>
      </c>
      <c r="CQ13052" s="439" t="inlineStr">
        <is>
          <t>TAMIL NADU</t>
        </is>
      </c>
    </row>
    <row r="13053" ht="14.4" customHeight="1">
      <c r="CP13053" s="439" t="n">
        <v>635106</v>
      </c>
      <c r="CQ13053" s="439" t="inlineStr">
        <is>
          <t>TAMIL NADU</t>
        </is>
      </c>
    </row>
    <row r="13054" ht="14.4" customHeight="1">
      <c r="CP13054" s="439" t="n">
        <v>635107</v>
      </c>
      <c r="CQ13054" s="439" t="inlineStr">
        <is>
          <t>TAMIL NADU</t>
        </is>
      </c>
    </row>
    <row r="13055" ht="14.4" customHeight="1">
      <c r="CP13055" s="439" t="n">
        <v>635108</v>
      </c>
      <c r="CQ13055" s="439" t="inlineStr">
        <is>
          <t>TAMIL NADU</t>
        </is>
      </c>
    </row>
    <row r="13056" ht="14.4" customHeight="1">
      <c r="CP13056" s="439" t="n">
        <v>635109</v>
      </c>
      <c r="CQ13056" s="439" t="inlineStr">
        <is>
          <t>TAMIL NADU</t>
        </is>
      </c>
    </row>
    <row r="13057" ht="14.4" customHeight="1">
      <c r="CP13057" s="439" t="n">
        <v>635110</v>
      </c>
      <c r="CQ13057" s="439" t="inlineStr">
        <is>
          <t>TAMIL NADU</t>
        </is>
      </c>
    </row>
    <row r="13058" ht="14.4" customHeight="1">
      <c r="CP13058" s="439" t="n">
        <v>635111</v>
      </c>
      <c r="CQ13058" s="439" t="inlineStr">
        <is>
          <t>TAMIL NADU</t>
        </is>
      </c>
    </row>
    <row r="13059" ht="14.4" customHeight="1">
      <c r="CP13059" s="439" t="n">
        <v>635112</v>
      </c>
      <c r="CQ13059" s="439" t="inlineStr">
        <is>
          <t>TAMIL NADU</t>
        </is>
      </c>
    </row>
    <row r="13060" ht="14.4" customHeight="1">
      <c r="CP13060" s="439" t="n">
        <v>635113</v>
      </c>
      <c r="CQ13060" s="439" t="inlineStr">
        <is>
          <t>TAMIL NADU</t>
        </is>
      </c>
    </row>
    <row r="13061" ht="14.4" customHeight="1">
      <c r="CP13061" s="439" t="n">
        <v>635114</v>
      </c>
      <c r="CQ13061" s="439" t="inlineStr">
        <is>
          <t>TAMIL NADU</t>
        </is>
      </c>
    </row>
    <row r="13062" ht="14.4" customHeight="1">
      <c r="CP13062" s="439" t="n">
        <v>635115</v>
      </c>
      <c r="CQ13062" s="439" t="inlineStr">
        <is>
          <t>TAMIL NADU</t>
        </is>
      </c>
    </row>
    <row r="13063" ht="14.4" customHeight="1">
      <c r="CP13063" s="439" t="n">
        <v>635116</v>
      </c>
      <c r="CQ13063" s="439" t="inlineStr">
        <is>
          <t>TAMIL NADU</t>
        </is>
      </c>
    </row>
    <row r="13064" ht="14.4" customHeight="1">
      <c r="CP13064" s="439" t="n">
        <v>635117</v>
      </c>
      <c r="CQ13064" s="439" t="inlineStr">
        <is>
          <t>TAMIL NADU</t>
        </is>
      </c>
    </row>
    <row r="13065" ht="14.4" customHeight="1">
      <c r="CP13065" s="439" t="n">
        <v>635118</v>
      </c>
      <c r="CQ13065" s="439" t="inlineStr">
        <is>
          <t>TAMIL NADU</t>
        </is>
      </c>
    </row>
    <row r="13066" ht="14.4" customHeight="1">
      <c r="CP13066" s="439" t="n">
        <v>635119</v>
      </c>
      <c r="CQ13066" s="439" t="inlineStr">
        <is>
          <t>TAMIL NADU</t>
        </is>
      </c>
    </row>
    <row r="13067" ht="14.4" customHeight="1">
      <c r="CP13067" s="439" t="n">
        <v>635120</v>
      </c>
      <c r="CQ13067" s="439" t="inlineStr">
        <is>
          <t>TAMIL NADU</t>
        </is>
      </c>
    </row>
    <row r="13068" ht="14.4" customHeight="1">
      <c r="CP13068" s="439" t="n">
        <v>635121</v>
      </c>
      <c r="CQ13068" s="439" t="inlineStr">
        <is>
          <t>TAMIL NADU</t>
        </is>
      </c>
    </row>
    <row r="13069" ht="14.4" customHeight="1">
      <c r="CP13069" s="439" t="n">
        <v>635122</v>
      </c>
      <c r="CQ13069" s="439" t="inlineStr">
        <is>
          <t>TAMIL NADU</t>
        </is>
      </c>
    </row>
    <row r="13070" ht="14.4" customHeight="1">
      <c r="CP13070" s="439" t="n">
        <v>635123</v>
      </c>
      <c r="CQ13070" s="439" t="inlineStr">
        <is>
          <t>TAMIL NADU</t>
        </is>
      </c>
    </row>
    <row r="13071" ht="14.4" customHeight="1">
      <c r="CP13071" s="439" t="n">
        <v>635124</v>
      </c>
      <c r="CQ13071" s="439" t="inlineStr">
        <is>
          <t>TAMIL NADU</t>
        </is>
      </c>
    </row>
    <row r="13072" ht="14.4" customHeight="1">
      <c r="CP13072" s="439" t="n">
        <v>635126</v>
      </c>
      <c r="CQ13072" s="439" t="inlineStr">
        <is>
          <t>TAMIL NADU</t>
        </is>
      </c>
    </row>
    <row r="13073" ht="14.4" customHeight="1">
      <c r="CP13073" s="439" t="n">
        <v>635130</v>
      </c>
      <c r="CQ13073" s="439" t="inlineStr">
        <is>
          <t>TAMIL NADU</t>
        </is>
      </c>
    </row>
    <row r="13074" ht="14.4" customHeight="1">
      <c r="CP13074" s="439" t="n">
        <v>635201</v>
      </c>
      <c r="CQ13074" s="439" t="inlineStr">
        <is>
          <t>TAMIL NADU</t>
        </is>
      </c>
    </row>
    <row r="13075" ht="14.4" customHeight="1">
      <c r="CP13075" s="439" t="n">
        <v>635202</v>
      </c>
      <c r="CQ13075" s="439" t="inlineStr">
        <is>
          <t>TAMIL NADU</t>
        </is>
      </c>
    </row>
    <row r="13076" ht="14.4" customHeight="1">
      <c r="CP13076" s="439" t="n">
        <v>635203</v>
      </c>
      <c r="CQ13076" s="439" t="inlineStr">
        <is>
          <t>TAMIL NADU</t>
        </is>
      </c>
    </row>
    <row r="13077" ht="14.4" customHeight="1">
      <c r="CP13077" s="439" t="n">
        <v>635204</v>
      </c>
      <c r="CQ13077" s="439" t="inlineStr">
        <is>
          <t>TAMIL NADU</t>
        </is>
      </c>
    </row>
    <row r="13078" ht="14.4" customHeight="1">
      <c r="CP13078" s="439" t="n">
        <v>635205</v>
      </c>
      <c r="CQ13078" s="439" t="inlineStr">
        <is>
          <t>TAMIL NADU</t>
        </is>
      </c>
    </row>
    <row r="13079" ht="14.4" customHeight="1">
      <c r="CP13079" s="439" t="n">
        <v>635206</v>
      </c>
      <c r="CQ13079" s="439" t="inlineStr">
        <is>
          <t>TAMIL NADU</t>
        </is>
      </c>
    </row>
    <row r="13080" ht="14.4" customHeight="1">
      <c r="CP13080" s="439" t="n">
        <v>635207</v>
      </c>
      <c r="CQ13080" s="439" t="inlineStr">
        <is>
          <t>TAMIL NADU</t>
        </is>
      </c>
    </row>
    <row r="13081" ht="14.4" customHeight="1">
      <c r="CP13081" s="439" t="n">
        <v>635301</v>
      </c>
      <c r="CQ13081" s="439" t="inlineStr">
        <is>
          <t>TAMIL NADU</t>
        </is>
      </c>
    </row>
    <row r="13082" ht="14.4" customHeight="1">
      <c r="CP13082" s="439" t="n">
        <v>635302</v>
      </c>
      <c r="CQ13082" s="439" t="inlineStr">
        <is>
          <t>TAMIL NADU</t>
        </is>
      </c>
    </row>
    <row r="13083" ht="14.4" customHeight="1">
      <c r="CP13083" s="439" t="n">
        <v>635303</v>
      </c>
      <c r="CQ13083" s="439" t="inlineStr">
        <is>
          <t>TAMIL NADU</t>
        </is>
      </c>
    </row>
    <row r="13084" ht="14.4" customHeight="1">
      <c r="CP13084" s="439" t="n">
        <v>635304</v>
      </c>
      <c r="CQ13084" s="439" t="inlineStr">
        <is>
          <t>TAMIL NADU</t>
        </is>
      </c>
    </row>
    <row r="13085" ht="14.4" customHeight="1">
      <c r="CP13085" s="439" t="n">
        <v>635305</v>
      </c>
      <c r="CQ13085" s="439" t="inlineStr">
        <is>
          <t>TAMIL NADU</t>
        </is>
      </c>
    </row>
    <row r="13086" ht="14.4" customHeight="1">
      <c r="CP13086" s="439" t="n">
        <v>635306</v>
      </c>
      <c r="CQ13086" s="439" t="inlineStr">
        <is>
          <t>TAMIL NADU</t>
        </is>
      </c>
    </row>
    <row r="13087" ht="14.4" customHeight="1">
      <c r="CP13087" s="439" t="n">
        <v>635307</v>
      </c>
      <c r="CQ13087" s="439" t="inlineStr">
        <is>
          <t>TAMIL NADU</t>
        </is>
      </c>
    </row>
    <row r="13088" ht="14.4" customHeight="1">
      <c r="CP13088" s="439" t="n">
        <v>635601</v>
      </c>
      <c r="CQ13088" s="439" t="inlineStr">
        <is>
          <t>TAMIL NADU</t>
        </is>
      </c>
    </row>
    <row r="13089" ht="14.4" customHeight="1">
      <c r="CP13089" s="439" t="n">
        <v>635602</v>
      </c>
      <c r="CQ13089" s="439" t="inlineStr">
        <is>
          <t>TAMIL NADU</t>
        </is>
      </c>
    </row>
    <row r="13090" ht="14.4" customHeight="1">
      <c r="CP13090" s="439" t="n">
        <v>635651</v>
      </c>
      <c r="CQ13090" s="439" t="inlineStr">
        <is>
          <t>TAMIL NADU</t>
        </is>
      </c>
    </row>
    <row r="13091" ht="14.4" customHeight="1">
      <c r="CP13091" s="439" t="n">
        <v>635652</v>
      </c>
      <c r="CQ13091" s="439" t="inlineStr">
        <is>
          <t>TAMIL NADU</t>
        </is>
      </c>
    </row>
    <row r="13092" ht="14.4" customHeight="1">
      <c r="CP13092" s="439" t="n">
        <v>635653</v>
      </c>
      <c r="CQ13092" s="439" t="inlineStr">
        <is>
          <t>TAMIL NADU</t>
        </is>
      </c>
    </row>
    <row r="13093" ht="14.4" customHeight="1">
      <c r="CP13093" s="439" t="n">
        <v>635654</v>
      </c>
      <c r="CQ13093" s="439" t="inlineStr">
        <is>
          <t>TAMIL NADU</t>
        </is>
      </c>
    </row>
    <row r="13094" ht="14.4" customHeight="1">
      <c r="CP13094" s="439" t="n">
        <v>635655</v>
      </c>
      <c r="CQ13094" s="439" t="inlineStr">
        <is>
          <t>TAMIL NADU</t>
        </is>
      </c>
    </row>
    <row r="13095" ht="14.4" customHeight="1">
      <c r="CP13095" s="439" t="n">
        <v>635701</v>
      </c>
      <c r="CQ13095" s="439" t="inlineStr">
        <is>
          <t>TAMIL NADU</t>
        </is>
      </c>
    </row>
    <row r="13096" ht="14.4" customHeight="1">
      <c r="CP13096" s="439" t="n">
        <v>635702</v>
      </c>
      <c r="CQ13096" s="439" t="inlineStr">
        <is>
          <t>TAMIL NADU</t>
        </is>
      </c>
    </row>
    <row r="13097" ht="14.4" customHeight="1">
      <c r="CP13097" s="439" t="n">
        <v>635703</v>
      </c>
      <c r="CQ13097" s="439" t="inlineStr">
        <is>
          <t>TAMIL NADU</t>
        </is>
      </c>
    </row>
    <row r="13098" ht="14.4" customHeight="1">
      <c r="CP13098" s="439" t="n">
        <v>635710</v>
      </c>
      <c r="CQ13098" s="439" t="inlineStr">
        <is>
          <t>TAMIL NADU</t>
        </is>
      </c>
    </row>
    <row r="13099" ht="14.4" customHeight="1">
      <c r="CP13099" s="439" t="n">
        <v>635751</v>
      </c>
      <c r="CQ13099" s="439" t="inlineStr">
        <is>
          <t>TAMIL NADU</t>
        </is>
      </c>
    </row>
    <row r="13100" ht="14.4" customHeight="1">
      <c r="CP13100" s="439" t="n">
        <v>635752</v>
      </c>
      <c r="CQ13100" s="439" t="inlineStr">
        <is>
          <t>TAMIL NADU</t>
        </is>
      </c>
    </row>
    <row r="13101" ht="14.4" customHeight="1">
      <c r="CP13101" s="439" t="n">
        <v>635754</v>
      </c>
      <c r="CQ13101" s="439" t="inlineStr">
        <is>
          <t>TAMIL NADU</t>
        </is>
      </c>
    </row>
    <row r="13102" ht="14.4" customHeight="1">
      <c r="CP13102" s="439" t="n">
        <v>635801</v>
      </c>
      <c r="CQ13102" s="439" t="inlineStr">
        <is>
          <t>TAMIL NADU</t>
        </is>
      </c>
    </row>
    <row r="13103" ht="14.4" customHeight="1">
      <c r="CP13103" s="439" t="n">
        <v>635802</v>
      </c>
      <c r="CQ13103" s="439" t="inlineStr">
        <is>
          <t>TAMIL NADU</t>
        </is>
      </c>
    </row>
    <row r="13104" ht="14.4" customHeight="1">
      <c r="CP13104" s="439" t="n">
        <v>635803</v>
      </c>
      <c r="CQ13104" s="439" t="inlineStr">
        <is>
          <t>TAMIL NADU</t>
        </is>
      </c>
    </row>
    <row r="13105" ht="14.4" customHeight="1">
      <c r="CP13105" s="439" t="n">
        <v>635804</v>
      </c>
      <c r="CQ13105" s="439" t="inlineStr">
        <is>
          <t>TAMIL NADU</t>
        </is>
      </c>
    </row>
    <row r="13106" ht="14.4" customHeight="1">
      <c r="CP13106" s="439" t="n">
        <v>635805</v>
      </c>
      <c r="CQ13106" s="439" t="inlineStr">
        <is>
          <t>TAMIL NADU</t>
        </is>
      </c>
    </row>
    <row r="13107" ht="14.4" customHeight="1">
      <c r="CP13107" s="439" t="n">
        <v>635806</v>
      </c>
      <c r="CQ13107" s="439" t="inlineStr">
        <is>
          <t>TAMIL NADU</t>
        </is>
      </c>
    </row>
    <row r="13108" ht="14.4" customHeight="1">
      <c r="CP13108" s="439" t="n">
        <v>635807</v>
      </c>
      <c r="CQ13108" s="439" t="inlineStr">
        <is>
          <t>TAMIL NADU</t>
        </is>
      </c>
    </row>
    <row r="13109" ht="14.4" customHeight="1">
      <c r="CP13109" s="439" t="n">
        <v>635808</v>
      </c>
      <c r="CQ13109" s="439" t="inlineStr">
        <is>
          <t>TAMIL NADU</t>
        </is>
      </c>
    </row>
    <row r="13110" ht="14.4" customHeight="1">
      <c r="CP13110" s="439" t="n">
        <v>635809</v>
      </c>
      <c r="CQ13110" s="439" t="inlineStr">
        <is>
          <t>TAMIL NADU</t>
        </is>
      </c>
    </row>
    <row r="13111" ht="14.4" customHeight="1">
      <c r="CP13111" s="439" t="n">
        <v>635810</v>
      </c>
      <c r="CQ13111" s="439" t="inlineStr">
        <is>
          <t>TAMIL NADU</t>
        </is>
      </c>
    </row>
    <row r="13112" ht="14.4" customHeight="1">
      <c r="CP13112" s="439" t="n">
        <v>635811</v>
      </c>
      <c r="CQ13112" s="439" t="inlineStr">
        <is>
          <t>TAMIL NADU</t>
        </is>
      </c>
    </row>
    <row r="13113" ht="14.4" customHeight="1">
      <c r="CP13113" s="439" t="n">
        <v>635812</v>
      </c>
      <c r="CQ13113" s="439" t="inlineStr">
        <is>
          <t>TAMIL NADU</t>
        </is>
      </c>
    </row>
    <row r="13114" ht="14.4" customHeight="1">
      <c r="CP13114" s="439" t="n">
        <v>635813</v>
      </c>
      <c r="CQ13114" s="439" t="inlineStr">
        <is>
          <t>TAMIL NADU</t>
        </is>
      </c>
    </row>
    <row r="13115" ht="14.4" customHeight="1">
      <c r="CP13115" s="439" t="n">
        <v>635814</v>
      </c>
      <c r="CQ13115" s="439" t="inlineStr">
        <is>
          <t>TAMIL NADU</t>
        </is>
      </c>
    </row>
    <row r="13116" ht="14.4" customHeight="1">
      <c r="CP13116" s="439" t="n">
        <v>635815</v>
      </c>
      <c r="CQ13116" s="439" t="inlineStr">
        <is>
          <t>TAMIL NADU</t>
        </is>
      </c>
    </row>
    <row r="13117" ht="14.4" customHeight="1">
      <c r="CP13117" s="439" t="n">
        <v>635851</v>
      </c>
      <c r="CQ13117" s="439" t="inlineStr">
        <is>
          <t>TAMIL NADU</t>
        </is>
      </c>
    </row>
    <row r="13118" ht="14.4" customHeight="1">
      <c r="CP13118" s="439" t="n">
        <v>635852</v>
      </c>
      <c r="CQ13118" s="439" t="inlineStr">
        <is>
          <t>TAMIL NADU</t>
        </is>
      </c>
    </row>
    <row r="13119" ht="14.4" customHeight="1">
      <c r="CP13119" s="439" t="n">
        <v>635853</v>
      </c>
      <c r="CQ13119" s="439" t="inlineStr">
        <is>
          <t>TAMIL NADU</t>
        </is>
      </c>
    </row>
    <row r="13120" ht="14.4" customHeight="1">
      <c r="CP13120" s="439" t="n">
        <v>635854</v>
      </c>
      <c r="CQ13120" s="439" t="inlineStr">
        <is>
          <t>TAMIL NADU</t>
        </is>
      </c>
    </row>
    <row r="13121" ht="14.4" customHeight="1">
      <c r="CP13121" s="439" t="n">
        <v>635901</v>
      </c>
      <c r="CQ13121" s="439" t="inlineStr">
        <is>
          <t>TAMIL NADU</t>
        </is>
      </c>
    </row>
    <row r="13122" ht="14.4" customHeight="1">
      <c r="CP13122" s="439" t="n">
        <v>636001</v>
      </c>
      <c r="CQ13122" s="439" t="inlineStr">
        <is>
          <t>TAMIL NADU</t>
        </is>
      </c>
    </row>
    <row r="13123" ht="14.4" customHeight="1">
      <c r="CP13123" s="439" t="n">
        <v>636002</v>
      </c>
      <c r="CQ13123" s="439" t="inlineStr">
        <is>
          <t>TAMIL NADU</t>
        </is>
      </c>
    </row>
    <row r="13124" ht="14.4" customHeight="1">
      <c r="CP13124" s="439" t="n">
        <v>636003</v>
      </c>
      <c r="CQ13124" s="439" t="inlineStr">
        <is>
          <t>TAMIL NADU</t>
        </is>
      </c>
    </row>
    <row r="13125" ht="14.4" customHeight="1">
      <c r="CP13125" s="439" t="n">
        <v>636004</v>
      </c>
      <c r="CQ13125" s="439" t="inlineStr">
        <is>
          <t>TAMIL NADU</t>
        </is>
      </c>
    </row>
    <row r="13126" ht="14.4" customHeight="1">
      <c r="CP13126" s="439" t="n">
        <v>636005</v>
      </c>
      <c r="CQ13126" s="439" t="inlineStr">
        <is>
          <t>TAMIL NADU</t>
        </is>
      </c>
    </row>
    <row r="13127" ht="14.4" customHeight="1">
      <c r="CP13127" s="439" t="n">
        <v>636006</v>
      </c>
      <c r="CQ13127" s="439" t="inlineStr">
        <is>
          <t>TAMIL NADU</t>
        </is>
      </c>
    </row>
    <row r="13128" ht="14.4" customHeight="1">
      <c r="CP13128" s="439" t="n">
        <v>636007</v>
      </c>
      <c r="CQ13128" s="439" t="inlineStr">
        <is>
          <t>TAMIL NADU</t>
        </is>
      </c>
    </row>
    <row r="13129" ht="14.4" customHeight="1">
      <c r="CP13129" s="439" t="n">
        <v>636008</v>
      </c>
      <c r="CQ13129" s="439" t="inlineStr">
        <is>
          <t>TAMIL NADU</t>
        </is>
      </c>
    </row>
    <row r="13130" ht="14.4" customHeight="1">
      <c r="CP13130" s="439" t="n">
        <v>636009</v>
      </c>
      <c r="CQ13130" s="439" t="inlineStr">
        <is>
          <t>TAMIL NADU</t>
        </is>
      </c>
    </row>
    <row r="13131" ht="14.4" customHeight="1">
      <c r="CP13131" s="439" t="n">
        <v>636010</v>
      </c>
      <c r="CQ13131" s="439" t="inlineStr">
        <is>
          <t>TAMIL NADU</t>
        </is>
      </c>
    </row>
    <row r="13132" ht="14.4" customHeight="1">
      <c r="CP13132" s="439" t="n">
        <v>636011</v>
      </c>
      <c r="CQ13132" s="439" t="inlineStr">
        <is>
          <t>TAMIL NADU</t>
        </is>
      </c>
    </row>
    <row r="13133" ht="14.4" customHeight="1">
      <c r="CP13133" s="439" t="n">
        <v>636012</v>
      </c>
      <c r="CQ13133" s="439" t="inlineStr">
        <is>
          <t>TAMIL NADU</t>
        </is>
      </c>
    </row>
    <row r="13134" ht="14.4" customHeight="1">
      <c r="CP13134" s="439" t="n">
        <v>636013</v>
      </c>
      <c r="CQ13134" s="439" t="inlineStr">
        <is>
          <t>TAMIL NADU</t>
        </is>
      </c>
    </row>
    <row r="13135" ht="14.4" customHeight="1">
      <c r="CP13135" s="439" t="n">
        <v>636014</v>
      </c>
      <c r="CQ13135" s="439" t="inlineStr">
        <is>
          <t>TAMIL NADU</t>
        </is>
      </c>
    </row>
    <row r="13136" ht="14.4" customHeight="1">
      <c r="CP13136" s="439" t="n">
        <v>636015</v>
      </c>
      <c r="CQ13136" s="439" t="inlineStr">
        <is>
          <t>TAMIL NADU</t>
        </is>
      </c>
    </row>
    <row r="13137" ht="14.4" customHeight="1">
      <c r="CP13137" s="439" t="n">
        <v>636016</v>
      </c>
      <c r="CQ13137" s="439" t="inlineStr">
        <is>
          <t>TAMIL NADU</t>
        </is>
      </c>
    </row>
    <row r="13138" ht="14.4" customHeight="1">
      <c r="CP13138" s="439" t="n">
        <v>636017</v>
      </c>
      <c r="CQ13138" s="439" t="inlineStr">
        <is>
          <t>TAMIL NADU</t>
        </is>
      </c>
    </row>
    <row r="13139" ht="14.4" customHeight="1">
      <c r="CP13139" s="439" t="n">
        <v>636030</v>
      </c>
      <c r="CQ13139" s="439" t="inlineStr">
        <is>
          <t>TAMIL NADU</t>
        </is>
      </c>
    </row>
    <row r="13140" ht="14.4" customHeight="1">
      <c r="CP13140" s="439" t="n">
        <v>636101</v>
      </c>
      <c r="CQ13140" s="439" t="inlineStr">
        <is>
          <t>TAMIL NADU</t>
        </is>
      </c>
    </row>
    <row r="13141" ht="14.4" customHeight="1">
      <c r="CP13141" s="439" t="n">
        <v>636102</v>
      </c>
      <c r="CQ13141" s="439" t="inlineStr">
        <is>
          <t>TAMIL NADU</t>
        </is>
      </c>
    </row>
    <row r="13142" ht="14.4" customHeight="1">
      <c r="CP13142" s="439" t="n">
        <v>636103</v>
      </c>
      <c r="CQ13142" s="439" t="inlineStr">
        <is>
          <t>TAMIL NADU</t>
        </is>
      </c>
    </row>
    <row r="13143" ht="14.4" customHeight="1">
      <c r="CP13143" s="439" t="n">
        <v>636104</v>
      </c>
      <c r="CQ13143" s="439" t="inlineStr">
        <is>
          <t>TAMIL NADU</t>
        </is>
      </c>
    </row>
    <row r="13144" ht="14.4" customHeight="1">
      <c r="CP13144" s="439" t="n">
        <v>636105</v>
      </c>
      <c r="CQ13144" s="439" t="inlineStr">
        <is>
          <t>TAMIL NADU</t>
        </is>
      </c>
    </row>
    <row r="13145" ht="14.4" customHeight="1">
      <c r="CP13145" s="439" t="n">
        <v>636106</v>
      </c>
      <c r="CQ13145" s="439" t="inlineStr">
        <is>
          <t>TAMIL NADU</t>
        </is>
      </c>
    </row>
    <row r="13146" ht="14.4" customHeight="1">
      <c r="CP13146" s="439" t="n">
        <v>636107</v>
      </c>
      <c r="CQ13146" s="439" t="inlineStr">
        <is>
          <t>TAMIL NADU</t>
        </is>
      </c>
    </row>
    <row r="13147" ht="14.4" customHeight="1">
      <c r="CP13147" s="439" t="n">
        <v>636108</v>
      </c>
      <c r="CQ13147" s="439" t="inlineStr">
        <is>
          <t>TAMIL NADU</t>
        </is>
      </c>
    </row>
    <row r="13148" ht="14.4" customHeight="1">
      <c r="CP13148" s="439" t="n">
        <v>636109</v>
      </c>
      <c r="CQ13148" s="439" t="inlineStr">
        <is>
          <t>TAMIL NADU</t>
        </is>
      </c>
    </row>
    <row r="13149" ht="14.4" customHeight="1">
      <c r="CP13149" s="439" t="n">
        <v>636110</v>
      </c>
      <c r="CQ13149" s="439" t="inlineStr">
        <is>
          <t>TAMIL NADU</t>
        </is>
      </c>
    </row>
    <row r="13150" ht="14.4" customHeight="1">
      <c r="CP13150" s="439" t="n">
        <v>636111</v>
      </c>
      <c r="CQ13150" s="439" t="inlineStr">
        <is>
          <t>TAMIL NADU</t>
        </is>
      </c>
    </row>
    <row r="13151" ht="14.4" customHeight="1">
      <c r="CP13151" s="439" t="n">
        <v>636112</v>
      </c>
      <c r="CQ13151" s="439" t="inlineStr">
        <is>
          <t>TAMIL NADU</t>
        </is>
      </c>
    </row>
    <row r="13152" ht="14.4" customHeight="1">
      <c r="CP13152" s="439" t="n">
        <v>636113</v>
      </c>
      <c r="CQ13152" s="439" t="inlineStr">
        <is>
          <t>TAMIL NADU</t>
        </is>
      </c>
    </row>
    <row r="13153" ht="14.4" customHeight="1">
      <c r="CP13153" s="439" t="n">
        <v>636114</v>
      </c>
      <c r="CQ13153" s="439" t="inlineStr">
        <is>
          <t>TAMIL NADU</t>
        </is>
      </c>
    </row>
    <row r="13154" ht="14.4" customHeight="1">
      <c r="CP13154" s="439" t="n">
        <v>636115</v>
      </c>
      <c r="CQ13154" s="439" t="inlineStr">
        <is>
          <t>TAMIL NADU</t>
        </is>
      </c>
    </row>
    <row r="13155" ht="14.4" customHeight="1">
      <c r="CP13155" s="439" t="n">
        <v>636116</v>
      </c>
      <c r="CQ13155" s="439" t="inlineStr">
        <is>
          <t>TAMIL NADU</t>
        </is>
      </c>
    </row>
    <row r="13156" ht="14.4" customHeight="1">
      <c r="CP13156" s="439" t="n">
        <v>636117</v>
      </c>
      <c r="CQ13156" s="439" t="inlineStr">
        <is>
          <t>TAMIL NADU</t>
        </is>
      </c>
    </row>
    <row r="13157" ht="14.4" customHeight="1">
      <c r="CP13157" s="439" t="n">
        <v>636118</v>
      </c>
      <c r="CQ13157" s="439" t="inlineStr">
        <is>
          <t>TAMIL NADU</t>
        </is>
      </c>
    </row>
    <row r="13158" ht="14.4" customHeight="1">
      <c r="CP13158" s="439" t="n">
        <v>636119</v>
      </c>
      <c r="CQ13158" s="439" t="inlineStr">
        <is>
          <t>TAMIL NADU</t>
        </is>
      </c>
    </row>
    <row r="13159" ht="14.4" customHeight="1">
      <c r="CP13159" s="439" t="n">
        <v>636121</v>
      </c>
      <c r="CQ13159" s="439" t="inlineStr">
        <is>
          <t>TAMIL NADU</t>
        </is>
      </c>
    </row>
    <row r="13160" ht="14.4" customHeight="1">
      <c r="CP13160" s="439" t="n">
        <v>636122</v>
      </c>
      <c r="CQ13160" s="439" t="inlineStr">
        <is>
          <t>TAMIL NADU</t>
        </is>
      </c>
    </row>
    <row r="13161" ht="14.4" customHeight="1">
      <c r="CP13161" s="439" t="n">
        <v>636138</v>
      </c>
      <c r="CQ13161" s="439" t="inlineStr">
        <is>
          <t>TAMIL NADU</t>
        </is>
      </c>
    </row>
    <row r="13162" ht="14.4" customHeight="1">
      <c r="CP13162" s="439" t="n">
        <v>636139</v>
      </c>
      <c r="CQ13162" s="439" t="inlineStr">
        <is>
          <t>TAMIL NADU</t>
        </is>
      </c>
    </row>
    <row r="13163" ht="14.4" customHeight="1">
      <c r="CP13163" s="439" t="n">
        <v>636140</v>
      </c>
      <c r="CQ13163" s="439" t="inlineStr">
        <is>
          <t>TAMIL NADU</t>
        </is>
      </c>
    </row>
    <row r="13164" ht="14.4" customHeight="1">
      <c r="CP13164" s="439" t="n">
        <v>636141</v>
      </c>
      <c r="CQ13164" s="439" t="inlineStr">
        <is>
          <t>TAMIL NADU</t>
        </is>
      </c>
    </row>
    <row r="13165" ht="14.4" customHeight="1">
      <c r="CP13165" s="439" t="n">
        <v>636142</v>
      </c>
      <c r="CQ13165" s="439" t="inlineStr">
        <is>
          <t>TAMIL NADU</t>
        </is>
      </c>
    </row>
    <row r="13166" ht="14.4" customHeight="1">
      <c r="CP13166" s="439" t="n">
        <v>636201</v>
      </c>
      <c r="CQ13166" s="439" t="inlineStr">
        <is>
          <t>TAMIL NADU</t>
        </is>
      </c>
    </row>
    <row r="13167" ht="14.4" customHeight="1">
      <c r="CP13167" s="439" t="n">
        <v>636202</v>
      </c>
      <c r="CQ13167" s="439" t="inlineStr">
        <is>
          <t>TAMIL NADU</t>
        </is>
      </c>
    </row>
    <row r="13168" ht="14.4" customHeight="1">
      <c r="CP13168" s="439" t="n">
        <v>636203</v>
      </c>
      <c r="CQ13168" s="439" t="inlineStr">
        <is>
          <t>TAMIL NADU</t>
        </is>
      </c>
    </row>
    <row r="13169" ht="14.4" customHeight="1">
      <c r="CP13169" s="439" t="n">
        <v>636204</v>
      </c>
      <c r="CQ13169" s="439" t="inlineStr">
        <is>
          <t>TAMIL NADU</t>
        </is>
      </c>
    </row>
    <row r="13170" ht="14.4" customHeight="1">
      <c r="CP13170" s="439" t="n">
        <v>636301</v>
      </c>
      <c r="CQ13170" s="439" t="inlineStr">
        <is>
          <t>TAMIL NADU</t>
        </is>
      </c>
    </row>
    <row r="13171" ht="14.4" customHeight="1">
      <c r="CP13171" s="439" t="n">
        <v>636302</v>
      </c>
      <c r="CQ13171" s="439" t="inlineStr">
        <is>
          <t>TAMIL NADU</t>
        </is>
      </c>
    </row>
    <row r="13172" ht="14.4" customHeight="1">
      <c r="CP13172" s="439" t="n">
        <v>636303</v>
      </c>
      <c r="CQ13172" s="439" t="inlineStr">
        <is>
          <t>TAMIL NADU</t>
        </is>
      </c>
    </row>
    <row r="13173" ht="14.4" customHeight="1">
      <c r="CP13173" s="439" t="n">
        <v>636304</v>
      </c>
      <c r="CQ13173" s="439" t="inlineStr">
        <is>
          <t>TAMIL NADU</t>
        </is>
      </c>
    </row>
    <row r="13174" ht="14.4" customHeight="1">
      <c r="CP13174" s="439" t="n">
        <v>636305</v>
      </c>
      <c r="CQ13174" s="439" t="inlineStr">
        <is>
          <t>TAMIL NADU</t>
        </is>
      </c>
    </row>
    <row r="13175" ht="14.4" customHeight="1">
      <c r="CP13175" s="439" t="n">
        <v>636306</v>
      </c>
      <c r="CQ13175" s="439" t="inlineStr">
        <is>
          <t>TAMIL NADU</t>
        </is>
      </c>
    </row>
    <row r="13176" ht="14.4" customHeight="1">
      <c r="CP13176" s="439" t="n">
        <v>636307</v>
      </c>
      <c r="CQ13176" s="439" t="inlineStr">
        <is>
          <t>TAMIL NADU</t>
        </is>
      </c>
    </row>
    <row r="13177" ht="14.4" customHeight="1">
      <c r="CP13177" s="439" t="n">
        <v>636308</v>
      </c>
      <c r="CQ13177" s="439" t="inlineStr">
        <is>
          <t>TAMIL NADU</t>
        </is>
      </c>
    </row>
    <row r="13178" ht="14.4" customHeight="1">
      <c r="CP13178" s="439" t="n">
        <v>636309</v>
      </c>
      <c r="CQ13178" s="439" t="inlineStr">
        <is>
          <t>TAMIL NADU</t>
        </is>
      </c>
    </row>
    <row r="13179" ht="14.4" customHeight="1">
      <c r="CP13179" s="439" t="n">
        <v>636351</v>
      </c>
      <c r="CQ13179" s="439" t="inlineStr">
        <is>
          <t>TAMIL NADU</t>
        </is>
      </c>
    </row>
    <row r="13180" ht="14.4" customHeight="1">
      <c r="CP13180" s="439" t="n">
        <v>636352</v>
      </c>
      <c r="CQ13180" s="439" t="inlineStr">
        <is>
          <t>TAMIL NADU</t>
        </is>
      </c>
    </row>
    <row r="13181" ht="14.4" customHeight="1">
      <c r="CP13181" s="439" t="n">
        <v>636354</v>
      </c>
      <c r="CQ13181" s="439" t="inlineStr">
        <is>
          <t>TAMIL NADU</t>
        </is>
      </c>
    </row>
    <row r="13182" ht="14.4" customHeight="1">
      <c r="CP13182" s="439" t="n">
        <v>636401</v>
      </c>
      <c r="CQ13182" s="439" t="inlineStr">
        <is>
          <t>TAMIL NADU</t>
        </is>
      </c>
    </row>
    <row r="13183" ht="14.4" customHeight="1">
      <c r="CP13183" s="439" t="n">
        <v>636402</v>
      </c>
      <c r="CQ13183" s="439" t="inlineStr">
        <is>
          <t>TAMIL NADU</t>
        </is>
      </c>
    </row>
    <row r="13184" ht="14.4" customHeight="1">
      <c r="CP13184" s="439" t="n">
        <v>636403</v>
      </c>
      <c r="CQ13184" s="439" t="inlineStr">
        <is>
          <t>TAMIL NADU</t>
        </is>
      </c>
    </row>
    <row r="13185" ht="14.4" customHeight="1">
      <c r="CP13185" s="439" t="n">
        <v>636404</v>
      </c>
      <c r="CQ13185" s="439" t="inlineStr">
        <is>
          <t>TAMIL NADU</t>
        </is>
      </c>
    </row>
    <row r="13186" ht="14.4" customHeight="1">
      <c r="CP13186" s="439" t="n">
        <v>636406</v>
      </c>
      <c r="CQ13186" s="439" t="inlineStr">
        <is>
          <t>TAMIL NADU</t>
        </is>
      </c>
    </row>
    <row r="13187" ht="14.4" customHeight="1">
      <c r="CP13187" s="439" t="n">
        <v>636451</v>
      </c>
      <c r="CQ13187" s="439" t="inlineStr">
        <is>
          <t>TAMIL NADU</t>
        </is>
      </c>
    </row>
    <row r="13188" ht="14.4" customHeight="1">
      <c r="CP13188" s="439" t="n">
        <v>636452</v>
      </c>
      <c r="CQ13188" s="439" t="inlineStr">
        <is>
          <t>TAMIL NADU</t>
        </is>
      </c>
    </row>
    <row r="13189" ht="14.4" customHeight="1">
      <c r="CP13189" s="439" t="n">
        <v>636453</v>
      </c>
      <c r="CQ13189" s="439" t="inlineStr">
        <is>
          <t>TAMIL NADU</t>
        </is>
      </c>
    </row>
    <row r="13190" ht="14.4" customHeight="1">
      <c r="CP13190" s="439" t="n">
        <v>636454</v>
      </c>
      <c r="CQ13190" s="439" t="inlineStr">
        <is>
          <t>TAMIL NADU</t>
        </is>
      </c>
    </row>
    <row r="13191" ht="14.4" customHeight="1">
      <c r="CP13191" s="439" t="n">
        <v>636455</v>
      </c>
      <c r="CQ13191" s="439" t="inlineStr">
        <is>
          <t>TAMIL NADU</t>
        </is>
      </c>
    </row>
    <row r="13192" ht="14.4" customHeight="1">
      <c r="CP13192" s="439" t="n">
        <v>636456</v>
      </c>
      <c r="CQ13192" s="439" t="inlineStr">
        <is>
          <t>TAMIL NADU</t>
        </is>
      </c>
    </row>
    <row r="13193" ht="14.4" customHeight="1">
      <c r="CP13193" s="439" t="n">
        <v>636457</v>
      </c>
      <c r="CQ13193" s="439" t="inlineStr">
        <is>
          <t>TAMIL NADU</t>
        </is>
      </c>
    </row>
    <row r="13194" ht="14.4" customHeight="1">
      <c r="CP13194" s="439" t="n">
        <v>636458</v>
      </c>
      <c r="CQ13194" s="439" t="inlineStr">
        <is>
          <t>TAMIL NADU</t>
        </is>
      </c>
    </row>
    <row r="13195" ht="14.4" customHeight="1">
      <c r="CP13195" s="439" t="n">
        <v>636501</v>
      </c>
      <c r="CQ13195" s="439" t="inlineStr">
        <is>
          <t>TAMIL NADU</t>
        </is>
      </c>
    </row>
    <row r="13196" ht="14.4" customHeight="1">
      <c r="CP13196" s="439" t="n">
        <v>636502</v>
      </c>
      <c r="CQ13196" s="439" t="inlineStr">
        <is>
          <t>TAMIL NADU</t>
        </is>
      </c>
    </row>
    <row r="13197" ht="14.4" customHeight="1">
      <c r="CP13197" s="439" t="n">
        <v>636503</v>
      </c>
      <c r="CQ13197" s="439" t="inlineStr">
        <is>
          <t>TAMIL NADU</t>
        </is>
      </c>
    </row>
    <row r="13198" ht="14.4" customHeight="1">
      <c r="CP13198" s="439" t="n">
        <v>636601</v>
      </c>
      <c r="CQ13198" s="439" t="inlineStr">
        <is>
          <t>TAMIL NADU</t>
        </is>
      </c>
    </row>
    <row r="13199" ht="14.4" customHeight="1">
      <c r="CP13199" s="439" t="n">
        <v>636602</v>
      </c>
      <c r="CQ13199" s="439" t="inlineStr">
        <is>
          <t>TAMIL NADU</t>
        </is>
      </c>
    </row>
    <row r="13200" ht="14.4" customHeight="1">
      <c r="CP13200" s="439" t="n">
        <v>636701</v>
      </c>
      <c r="CQ13200" s="439" t="inlineStr">
        <is>
          <t>TAMIL NADU</t>
        </is>
      </c>
    </row>
    <row r="13201" ht="14.4" customHeight="1">
      <c r="CP13201" s="439" t="n">
        <v>636704</v>
      </c>
      <c r="CQ13201" s="439" t="inlineStr">
        <is>
          <t>TAMIL NADU</t>
        </is>
      </c>
    </row>
    <row r="13202" ht="14.4" customHeight="1">
      <c r="CP13202" s="439" t="n">
        <v>636705</v>
      </c>
      <c r="CQ13202" s="439" t="inlineStr">
        <is>
          <t>TAMIL NADU</t>
        </is>
      </c>
    </row>
    <row r="13203" ht="14.4" customHeight="1">
      <c r="CP13203" s="439" t="n">
        <v>636803</v>
      </c>
      <c r="CQ13203" s="439" t="inlineStr">
        <is>
          <t>TAMIL NADU</t>
        </is>
      </c>
    </row>
    <row r="13204" ht="14.4" customHeight="1">
      <c r="CP13204" s="439" t="n">
        <v>636804</v>
      </c>
      <c r="CQ13204" s="439" t="inlineStr">
        <is>
          <t>TAMIL NADU</t>
        </is>
      </c>
    </row>
    <row r="13205" ht="14.4" customHeight="1">
      <c r="CP13205" s="439" t="n">
        <v>636805</v>
      </c>
      <c r="CQ13205" s="439" t="inlineStr">
        <is>
          <t>TAMIL NADU</t>
        </is>
      </c>
    </row>
    <row r="13206" ht="14.4" customHeight="1">
      <c r="CP13206" s="439" t="n">
        <v>636806</v>
      </c>
      <c r="CQ13206" s="439" t="inlineStr">
        <is>
          <t>TAMIL NADU</t>
        </is>
      </c>
    </row>
    <row r="13207" ht="14.4" customHeight="1">
      <c r="CP13207" s="439" t="n">
        <v>636807</v>
      </c>
      <c r="CQ13207" s="439" t="inlineStr">
        <is>
          <t>TAMIL NADU</t>
        </is>
      </c>
    </row>
    <row r="13208" ht="14.4" customHeight="1">
      <c r="CP13208" s="439" t="n">
        <v>636808</v>
      </c>
      <c r="CQ13208" s="439" t="inlineStr">
        <is>
          <t>TAMIL NADU</t>
        </is>
      </c>
    </row>
    <row r="13209" ht="14.4" customHeight="1">
      <c r="CP13209" s="439" t="n">
        <v>636809</v>
      </c>
      <c r="CQ13209" s="439" t="inlineStr">
        <is>
          <t>TAMIL NADU</t>
        </is>
      </c>
    </row>
    <row r="13210" ht="14.4" customHeight="1">
      <c r="CP13210" s="439" t="n">
        <v>636810</v>
      </c>
      <c r="CQ13210" s="439" t="inlineStr">
        <is>
          <t>TAMIL NADU</t>
        </is>
      </c>
    </row>
    <row r="13211" ht="14.4" customHeight="1">
      <c r="CP13211" s="439" t="n">
        <v>636811</v>
      </c>
      <c r="CQ13211" s="439" t="inlineStr">
        <is>
          <t>TAMIL NADU</t>
        </is>
      </c>
    </row>
    <row r="13212" ht="14.4" customHeight="1">
      <c r="CP13212" s="439" t="n">
        <v>636812</v>
      </c>
      <c r="CQ13212" s="439" t="inlineStr">
        <is>
          <t>TAMIL NADU</t>
        </is>
      </c>
    </row>
    <row r="13213" ht="14.4" customHeight="1">
      <c r="CP13213" s="439" t="n">
        <v>636813</v>
      </c>
      <c r="CQ13213" s="439" t="inlineStr">
        <is>
          <t>TAMIL NADU</t>
        </is>
      </c>
    </row>
    <row r="13214" ht="14.4" customHeight="1">
      <c r="CP13214" s="439" t="n">
        <v>636902</v>
      </c>
      <c r="CQ13214" s="439" t="inlineStr">
        <is>
          <t>TAMIL NADU</t>
        </is>
      </c>
    </row>
    <row r="13215" ht="14.4" customHeight="1">
      <c r="CP13215" s="439" t="n">
        <v>636903</v>
      </c>
      <c r="CQ13215" s="439" t="inlineStr">
        <is>
          <t>TAMIL NADU</t>
        </is>
      </c>
    </row>
    <row r="13216" ht="14.4" customHeight="1">
      <c r="CP13216" s="439" t="n">
        <v>636904</v>
      </c>
      <c r="CQ13216" s="439" t="inlineStr">
        <is>
          <t>TAMIL NADU</t>
        </is>
      </c>
    </row>
    <row r="13217" ht="14.4" customHeight="1">
      <c r="CP13217" s="439" t="n">
        <v>636905</v>
      </c>
      <c r="CQ13217" s="439" t="inlineStr">
        <is>
          <t>TAMIL NADU</t>
        </is>
      </c>
    </row>
    <row r="13218" ht="14.4" customHeight="1">
      <c r="CP13218" s="439" t="n">
        <v>636906</v>
      </c>
      <c r="CQ13218" s="439" t="inlineStr">
        <is>
          <t>TAMIL NADU</t>
        </is>
      </c>
    </row>
    <row r="13219" ht="14.4" customHeight="1">
      <c r="CP13219" s="439" t="n">
        <v>637001</v>
      </c>
      <c r="CQ13219" s="439" t="inlineStr">
        <is>
          <t>TAMIL NADU</t>
        </is>
      </c>
    </row>
    <row r="13220" ht="14.4" customHeight="1">
      <c r="CP13220" s="439" t="n">
        <v>637002</v>
      </c>
      <c r="CQ13220" s="439" t="inlineStr">
        <is>
          <t>TAMIL NADU</t>
        </is>
      </c>
    </row>
    <row r="13221" ht="14.4" customHeight="1">
      <c r="CP13221" s="439" t="n">
        <v>637003</v>
      </c>
      <c r="CQ13221" s="439" t="inlineStr">
        <is>
          <t>TAMIL NADU</t>
        </is>
      </c>
    </row>
    <row r="13222" ht="14.4" customHeight="1">
      <c r="CP13222" s="439" t="n">
        <v>637013</v>
      </c>
      <c r="CQ13222" s="439" t="inlineStr">
        <is>
          <t>TAMIL NADU</t>
        </is>
      </c>
    </row>
    <row r="13223" ht="14.4" customHeight="1">
      <c r="CP13223" s="439" t="n">
        <v>637014</v>
      </c>
      <c r="CQ13223" s="439" t="inlineStr">
        <is>
          <t>TAMIL NADU</t>
        </is>
      </c>
    </row>
    <row r="13224" ht="14.4" customHeight="1">
      <c r="CP13224" s="439" t="n">
        <v>637015</v>
      </c>
      <c r="CQ13224" s="439" t="inlineStr">
        <is>
          <t>TAMIL NADU</t>
        </is>
      </c>
    </row>
    <row r="13225" ht="14.4" customHeight="1">
      <c r="CP13225" s="439" t="n">
        <v>637017</v>
      </c>
      <c r="CQ13225" s="439" t="inlineStr">
        <is>
          <t>TAMIL NADU</t>
        </is>
      </c>
    </row>
    <row r="13226" ht="14.4" customHeight="1">
      <c r="CP13226" s="439" t="n">
        <v>637018</v>
      </c>
      <c r="CQ13226" s="439" t="inlineStr">
        <is>
          <t>TAMIL NADU</t>
        </is>
      </c>
    </row>
    <row r="13227" ht="14.4" customHeight="1">
      <c r="CP13227" s="439" t="n">
        <v>637019</v>
      </c>
      <c r="CQ13227" s="439" t="inlineStr">
        <is>
          <t>TAMIL NADU</t>
        </is>
      </c>
    </row>
    <row r="13228" ht="14.4" customHeight="1">
      <c r="CP13228" s="439" t="n">
        <v>637020</v>
      </c>
      <c r="CQ13228" s="439" t="inlineStr">
        <is>
          <t>TAMIL NADU</t>
        </is>
      </c>
    </row>
    <row r="13229" ht="14.4" customHeight="1">
      <c r="CP13229" s="439" t="n">
        <v>637021</v>
      </c>
      <c r="CQ13229" s="439" t="inlineStr">
        <is>
          <t>TAMIL NADU</t>
        </is>
      </c>
    </row>
    <row r="13230" ht="14.4" customHeight="1">
      <c r="CP13230" s="439" t="n">
        <v>637101</v>
      </c>
      <c r="CQ13230" s="439" t="inlineStr">
        <is>
          <t>TAMIL NADU</t>
        </is>
      </c>
    </row>
    <row r="13231" ht="14.4" customHeight="1">
      <c r="CP13231" s="439" t="n">
        <v>637102</v>
      </c>
      <c r="CQ13231" s="439" t="inlineStr">
        <is>
          <t>TAMIL NADU</t>
        </is>
      </c>
    </row>
    <row r="13232" ht="14.4" customHeight="1">
      <c r="CP13232" s="439" t="n">
        <v>637103</v>
      </c>
      <c r="CQ13232" s="439" t="inlineStr">
        <is>
          <t>TAMIL NADU</t>
        </is>
      </c>
    </row>
    <row r="13233" ht="14.4" customHeight="1">
      <c r="CP13233" s="439" t="n">
        <v>637104</v>
      </c>
      <c r="CQ13233" s="439" t="inlineStr">
        <is>
          <t>TAMIL NADU</t>
        </is>
      </c>
    </row>
    <row r="13234" ht="14.4" customHeight="1">
      <c r="CP13234" s="439" t="n">
        <v>637105</v>
      </c>
      <c r="CQ13234" s="439" t="inlineStr">
        <is>
          <t>TAMIL NADU</t>
        </is>
      </c>
    </row>
    <row r="13235" ht="14.4" customHeight="1">
      <c r="CP13235" s="439" t="n">
        <v>637107</v>
      </c>
      <c r="CQ13235" s="439" t="inlineStr">
        <is>
          <t>TAMIL NADU</t>
        </is>
      </c>
    </row>
    <row r="13236" ht="14.4" customHeight="1">
      <c r="CP13236" s="439" t="n">
        <v>637201</v>
      </c>
      <c r="CQ13236" s="439" t="inlineStr">
        <is>
          <t>TAMIL NADU</t>
        </is>
      </c>
    </row>
    <row r="13237" ht="14.4" customHeight="1">
      <c r="CP13237" s="439" t="n">
        <v>637202</v>
      </c>
      <c r="CQ13237" s="439" t="inlineStr">
        <is>
          <t>TAMIL NADU</t>
        </is>
      </c>
    </row>
    <row r="13238" ht="14.4" customHeight="1">
      <c r="CP13238" s="439" t="n">
        <v>637203</v>
      </c>
      <c r="CQ13238" s="439" t="inlineStr">
        <is>
          <t>TAMIL NADU</t>
        </is>
      </c>
    </row>
    <row r="13239" ht="14.4" customHeight="1">
      <c r="CP13239" s="439" t="n">
        <v>637204</v>
      </c>
      <c r="CQ13239" s="439" t="inlineStr">
        <is>
          <t>TAMIL NADU</t>
        </is>
      </c>
    </row>
    <row r="13240" ht="14.4" customHeight="1">
      <c r="CP13240" s="439" t="n">
        <v>637205</v>
      </c>
      <c r="CQ13240" s="439" t="inlineStr">
        <is>
          <t>TAMIL NADU</t>
        </is>
      </c>
    </row>
    <row r="13241" ht="14.4" customHeight="1">
      <c r="CP13241" s="439" t="n">
        <v>637206</v>
      </c>
      <c r="CQ13241" s="439" t="inlineStr">
        <is>
          <t>TAMIL NADU</t>
        </is>
      </c>
    </row>
    <row r="13242" ht="14.4" customHeight="1">
      <c r="CP13242" s="439" t="n">
        <v>637207</v>
      </c>
      <c r="CQ13242" s="439" t="inlineStr">
        <is>
          <t>TAMIL NADU</t>
        </is>
      </c>
    </row>
    <row r="13243" ht="14.4" customHeight="1">
      <c r="CP13243" s="439" t="n">
        <v>637208</v>
      </c>
      <c r="CQ13243" s="439" t="inlineStr">
        <is>
          <t>TAMIL NADU</t>
        </is>
      </c>
    </row>
    <row r="13244" ht="14.4" customHeight="1">
      <c r="CP13244" s="439" t="n">
        <v>637209</v>
      </c>
      <c r="CQ13244" s="439" t="inlineStr">
        <is>
          <t>TAMIL NADU</t>
        </is>
      </c>
    </row>
    <row r="13245" ht="14.4" customHeight="1">
      <c r="CP13245" s="439" t="n">
        <v>637210</v>
      </c>
      <c r="CQ13245" s="439" t="inlineStr">
        <is>
          <t>TAMIL NADU</t>
        </is>
      </c>
    </row>
    <row r="13246" ht="14.4" customHeight="1">
      <c r="CP13246" s="439" t="n">
        <v>637211</v>
      </c>
      <c r="CQ13246" s="439" t="inlineStr">
        <is>
          <t>TAMIL NADU</t>
        </is>
      </c>
    </row>
    <row r="13247" ht="14.4" customHeight="1">
      <c r="CP13247" s="439" t="n">
        <v>637212</v>
      </c>
      <c r="CQ13247" s="439" t="inlineStr">
        <is>
          <t>TAMIL NADU</t>
        </is>
      </c>
    </row>
    <row r="13248" ht="14.4" customHeight="1">
      <c r="CP13248" s="439" t="n">
        <v>637213</v>
      </c>
      <c r="CQ13248" s="439" t="inlineStr">
        <is>
          <t>TAMIL NADU</t>
        </is>
      </c>
    </row>
    <row r="13249" ht="14.4" customHeight="1">
      <c r="CP13249" s="439" t="n">
        <v>637214</v>
      </c>
      <c r="CQ13249" s="439" t="inlineStr">
        <is>
          <t>TAMIL NADU</t>
        </is>
      </c>
    </row>
    <row r="13250" ht="14.4" customHeight="1">
      <c r="CP13250" s="439" t="n">
        <v>637215</v>
      </c>
      <c r="CQ13250" s="439" t="inlineStr">
        <is>
          <t>TAMIL NADU</t>
        </is>
      </c>
    </row>
    <row r="13251" ht="14.4" customHeight="1">
      <c r="CP13251" s="439" t="n">
        <v>637301</v>
      </c>
      <c r="CQ13251" s="439" t="inlineStr">
        <is>
          <t>TAMIL NADU</t>
        </is>
      </c>
    </row>
    <row r="13252" ht="14.4" customHeight="1">
      <c r="CP13252" s="439" t="n">
        <v>637302</v>
      </c>
      <c r="CQ13252" s="439" t="inlineStr">
        <is>
          <t>TAMIL NADU</t>
        </is>
      </c>
    </row>
    <row r="13253" ht="14.4" customHeight="1">
      <c r="CP13253" s="439" t="n">
        <v>637303</v>
      </c>
      <c r="CQ13253" s="439" t="inlineStr">
        <is>
          <t>TAMIL NADU</t>
        </is>
      </c>
    </row>
    <row r="13254" ht="14.4" customHeight="1">
      <c r="CP13254" s="439" t="n">
        <v>637304</v>
      </c>
      <c r="CQ13254" s="439" t="inlineStr">
        <is>
          <t>TAMIL NADU</t>
        </is>
      </c>
    </row>
    <row r="13255" ht="14.4" customHeight="1">
      <c r="CP13255" s="439" t="n">
        <v>637401</v>
      </c>
      <c r="CQ13255" s="439" t="inlineStr">
        <is>
          <t>TAMIL NADU</t>
        </is>
      </c>
    </row>
    <row r="13256" ht="14.4" customHeight="1">
      <c r="CP13256" s="439" t="n">
        <v>637402</v>
      </c>
      <c r="CQ13256" s="439" t="inlineStr">
        <is>
          <t>TAMIL NADU</t>
        </is>
      </c>
    </row>
    <row r="13257" ht="14.4" customHeight="1">
      <c r="CP13257" s="439" t="n">
        <v>637403</v>
      </c>
      <c r="CQ13257" s="439" t="inlineStr">
        <is>
          <t>TAMIL NADU</t>
        </is>
      </c>
    </row>
    <row r="13258" ht="14.4" customHeight="1">
      <c r="CP13258" s="439" t="n">
        <v>637404</v>
      </c>
      <c r="CQ13258" s="439" t="inlineStr">
        <is>
          <t>TAMIL NADU</t>
        </is>
      </c>
    </row>
    <row r="13259" ht="14.4" customHeight="1">
      <c r="CP13259" s="439" t="n">
        <v>637405</v>
      </c>
      <c r="CQ13259" s="439" t="inlineStr">
        <is>
          <t>TAMIL NADU</t>
        </is>
      </c>
    </row>
    <row r="13260" ht="14.4" customHeight="1">
      <c r="CP13260" s="439" t="n">
        <v>637406</v>
      </c>
      <c r="CQ13260" s="439" t="inlineStr">
        <is>
          <t>TAMIL NADU</t>
        </is>
      </c>
    </row>
    <row r="13261" ht="14.4" customHeight="1">
      <c r="CP13261" s="439" t="n">
        <v>637407</v>
      </c>
      <c r="CQ13261" s="439" t="inlineStr">
        <is>
          <t>TAMIL NADU</t>
        </is>
      </c>
    </row>
    <row r="13262" ht="14.4" customHeight="1">
      <c r="CP13262" s="439" t="n">
        <v>637408</v>
      </c>
      <c r="CQ13262" s="439" t="inlineStr">
        <is>
          <t>TAMIL NADU</t>
        </is>
      </c>
    </row>
    <row r="13263" ht="14.4" customHeight="1">
      <c r="CP13263" s="439" t="n">
        <v>637409</v>
      </c>
      <c r="CQ13263" s="439" t="inlineStr">
        <is>
          <t>TAMIL NADU</t>
        </is>
      </c>
    </row>
    <row r="13264" ht="14.4" customHeight="1">
      <c r="CP13264" s="439" t="n">
        <v>637410</v>
      </c>
      <c r="CQ13264" s="439" t="inlineStr">
        <is>
          <t>TAMIL NADU</t>
        </is>
      </c>
    </row>
    <row r="13265" ht="14.4" customHeight="1">
      <c r="CP13265" s="439" t="n">
        <v>637411</v>
      </c>
      <c r="CQ13265" s="439" t="inlineStr">
        <is>
          <t>TAMIL NADU</t>
        </is>
      </c>
    </row>
    <row r="13266" ht="14.4" customHeight="1">
      <c r="CP13266" s="439" t="n">
        <v>637412</v>
      </c>
      <c r="CQ13266" s="439" t="inlineStr">
        <is>
          <t>TAMIL NADU</t>
        </is>
      </c>
    </row>
    <row r="13267" ht="14.4" customHeight="1">
      <c r="CP13267" s="439" t="n">
        <v>637415</v>
      </c>
      <c r="CQ13267" s="439" t="inlineStr">
        <is>
          <t>TAMIL NADU</t>
        </is>
      </c>
    </row>
    <row r="13268" ht="14.4" customHeight="1">
      <c r="CP13268" s="439" t="n">
        <v>637501</v>
      </c>
      <c r="CQ13268" s="439" t="inlineStr">
        <is>
          <t>TAMIL NADU</t>
        </is>
      </c>
    </row>
    <row r="13269" ht="14.4" customHeight="1">
      <c r="CP13269" s="439" t="n">
        <v>637502</v>
      </c>
      <c r="CQ13269" s="439" t="inlineStr">
        <is>
          <t>TAMIL NADU</t>
        </is>
      </c>
    </row>
    <row r="13270" ht="14.4" customHeight="1">
      <c r="CP13270" s="439" t="n">
        <v>637503</v>
      </c>
      <c r="CQ13270" s="439" t="inlineStr">
        <is>
          <t>TAMIL NADU</t>
        </is>
      </c>
    </row>
    <row r="13271" ht="14.4" customHeight="1">
      <c r="CP13271" s="439" t="n">
        <v>637504</v>
      </c>
      <c r="CQ13271" s="439" t="inlineStr">
        <is>
          <t>TAMIL NADU</t>
        </is>
      </c>
    </row>
    <row r="13272" ht="14.4" customHeight="1">
      <c r="CP13272" s="439" t="n">
        <v>637505</v>
      </c>
      <c r="CQ13272" s="439" t="inlineStr">
        <is>
          <t>TAMIL NADU</t>
        </is>
      </c>
    </row>
    <row r="13273" ht="14.4" customHeight="1">
      <c r="CP13273" s="439" t="n">
        <v>638001</v>
      </c>
      <c r="CQ13273" s="439" t="inlineStr">
        <is>
          <t>TAMIL NADU</t>
        </is>
      </c>
    </row>
    <row r="13274" ht="14.4" customHeight="1">
      <c r="CP13274" s="439" t="n">
        <v>638002</v>
      </c>
      <c r="CQ13274" s="439" t="inlineStr">
        <is>
          <t>TAMIL NADU</t>
        </is>
      </c>
    </row>
    <row r="13275" ht="14.4" customHeight="1">
      <c r="CP13275" s="439" t="n">
        <v>638003</v>
      </c>
      <c r="CQ13275" s="439" t="inlineStr">
        <is>
          <t>TAMIL NADU</t>
        </is>
      </c>
    </row>
    <row r="13276" ht="14.4" customHeight="1">
      <c r="CP13276" s="439" t="n">
        <v>638004</v>
      </c>
      <c r="CQ13276" s="439" t="inlineStr">
        <is>
          <t>TAMIL NADU</t>
        </is>
      </c>
    </row>
    <row r="13277" ht="14.4" customHeight="1">
      <c r="CP13277" s="439" t="n">
        <v>638005</v>
      </c>
      <c r="CQ13277" s="439" t="inlineStr">
        <is>
          <t>TAMIL NADU</t>
        </is>
      </c>
    </row>
    <row r="13278" ht="14.4" customHeight="1">
      <c r="CP13278" s="439" t="n">
        <v>638006</v>
      </c>
      <c r="CQ13278" s="439" t="inlineStr">
        <is>
          <t>TAMIL NADU</t>
        </is>
      </c>
    </row>
    <row r="13279" ht="14.4" customHeight="1">
      <c r="CP13279" s="439" t="n">
        <v>638007</v>
      </c>
      <c r="CQ13279" s="439" t="inlineStr">
        <is>
          <t>TAMIL NADU</t>
        </is>
      </c>
    </row>
    <row r="13280" ht="14.4" customHeight="1">
      <c r="CP13280" s="439" t="n">
        <v>638008</v>
      </c>
      <c r="CQ13280" s="439" t="inlineStr">
        <is>
          <t>TAMIL NADU</t>
        </is>
      </c>
    </row>
    <row r="13281" ht="14.4" customHeight="1">
      <c r="CP13281" s="439" t="n">
        <v>638009</v>
      </c>
      <c r="CQ13281" s="439" t="inlineStr">
        <is>
          <t>TAMIL NADU</t>
        </is>
      </c>
    </row>
    <row r="13282" ht="14.4" customHeight="1">
      <c r="CP13282" s="439" t="n">
        <v>638010</v>
      </c>
      <c r="CQ13282" s="439" t="inlineStr">
        <is>
          <t>TAMIL NADU</t>
        </is>
      </c>
    </row>
    <row r="13283" ht="14.4" customHeight="1">
      <c r="CP13283" s="439" t="n">
        <v>638011</v>
      </c>
      <c r="CQ13283" s="439" t="inlineStr">
        <is>
          <t>TAMIL NADU</t>
        </is>
      </c>
    </row>
    <row r="13284" ht="14.4" customHeight="1">
      <c r="CP13284" s="439" t="n">
        <v>638012</v>
      </c>
      <c r="CQ13284" s="439" t="inlineStr">
        <is>
          <t>TAMIL NADU</t>
        </is>
      </c>
    </row>
    <row r="13285" ht="14.4" customHeight="1">
      <c r="CP13285" s="439" t="n">
        <v>638051</v>
      </c>
      <c r="CQ13285" s="439" t="inlineStr">
        <is>
          <t>TAMIL NADU</t>
        </is>
      </c>
    </row>
    <row r="13286" ht="14.4" customHeight="1">
      <c r="CP13286" s="439" t="n">
        <v>638052</v>
      </c>
      <c r="CQ13286" s="439" t="inlineStr">
        <is>
          <t>TAMIL NADU</t>
        </is>
      </c>
    </row>
    <row r="13287" ht="14.4" customHeight="1">
      <c r="CP13287" s="439" t="n">
        <v>638053</v>
      </c>
      <c r="CQ13287" s="439" t="inlineStr">
        <is>
          <t>TAMIL NADU</t>
        </is>
      </c>
    </row>
    <row r="13288" ht="14.4" customHeight="1">
      <c r="CP13288" s="439" t="n">
        <v>638054</v>
      </c>
      <c r="CQ13288" s="439" t="inlineStr">
        <is>
          <t>TAMIL NADU</t>
        </is>
      </c>
    </row>
    <row r="13289" ht="14.4" customHeight="1">
      <c r="CP13289" s="439" t="n">
        <v>638055</v>
      </c>
      <c r="CQ13289" s="439" t="inlineStr">
        <is>
          <t>TAMIL NADU</t>
        </is>
      </c>
    </row>
    <row r="13290" ht="14.4" customHeight="1">
      <c r="CP13290" s="439" t="n">
        <v>638056</v>
      </c>
      <c r="CQ13290" s="439" t="inlineStr">
        <is>
          <t>TAMIL NADU</t>
        </is>
      </c>
    </row>
    <row r="13291" ht="14.4" customHeight="1">
      <c r="CP13291" s="439" t="n">
        <v>638057</v>
      </c>
      <c r="CQ13291" s="439" t="inlineStr">
        <is>
          <t>TAMIL NADU</t>
        </is>
      </c>
    </row>
    <row r="13292" ht="14.4" customHeight="1">
      <c r="CP13292" s="439" t="n">
        <v>638060</v>
      </c>
      <c r="CQ13292" s="439" t="inlineStr">
        <is>
          <t>TAMIL NADU</t>
        </is>
      </c>
    </row>
    <row r="13293" ht="14.4" customHeight="1">
      <c r="CP13293" s="439" t="n">
        <v>638101</v>
      </c>
      <c r="CQ13293" s="439" t="inlineStr">
        <is>
          <t>TAMIL NADU</t>
        </is>
      </c>
    </row>
    <row r="13294" ht="14.4" customHeight="1">
      <c r="CP13294" s="439" t="n">
        <v>638102</v>
      </c>
      <c r="CQ13294" s="439" t="inlineStr">
        <is>
          <t>TAMIL NADU</t>
        </is>
      </c>
    </row>
    <row r="13295" ht="14.4" customHeight="1">
      <c r="CP13295" s="439" t="n">
        <v>638103</v>
      </c>
      <c r="CQ13295" s="439" t="inlineStr">
        <is>
          <t>TAMIL NADU</t>
        </is>
      </c>
    </row>
    <row r="13296" ht="14.4" customHeight="1">
      <c r="CP13296" s="439" t="n">
        <v>638104</v>
      </c>
      <c r="CQ13296" s="439" t="inlineStr">
        <is>
          <t>TAMIL NADU</t>
        </is>
      </c>
    </row>
    <row r="13297" ht="14.4" customHeight="1">
      <c r="CP13297" s="439" t="n">
        <v>638105</v>
      </c>
      <c r="CQ13297" s="439" t="inlineStr">
        <is>
          <t>TAMIL NADU</t>
        </is>
      </c>
    </row>
    <row r="13298" ht="14.4" customHeight="1">
      <c r="CP13298" s="439" t="n">
        <v>638106</v>
      </c>
      <c r="CQ13298" s="439" t="inlineStr">
        <is>
          <t>TAMIL NADU</t>
        </is>
      </c>
    </row>
    <row r="13299" ht="14.4" customHeight="1">
      <c r="CP13299" s="439" t="n">
        <v>638107</v>
      </c>
      <c r="CQ13299" s="439" t="inlineStr">
        <is>
          <t>TAMIL NADU</t>
        </is>
      </c>
    </row>
    <row r="13300" ht="14.4" customHeight="1">
      <c r="CP13300" s="439" t="n">
        <v>638108</v>
      </c>
      <c r="CQ13300" s="439" t="inlineStr">
        <is>
          <t>TAMIL NADU</t>
        </is>
      </c>
    </row>
    <row r="13301" ht="14.4" customHeight="1">
      <c r="CP13301" s="439" t="n">
        <v>638109</v>
      </c>
      <c r="CQ13301" s="439" t="inlineStr">
        <is>
          <t>TAMIL NADU</t>
        </is>
      </c>
    </row>
    <row r="13302" ht="14.4" customHeight="1">
      <c r="CP13302" s="439" t="n">
        <v>638110</v>
      </c>
      <c r="CQ13302" s="439" t="inlineStr">
        <is>
          <t>TAMIL NADU</t>
        </is>
      </c>
    </row>
    <row r="13303" ht="14.4" customHeight="1">
      <c r="CP13303" s="439" t="n">
        <v>638111</v>
      </c>
      <c r="CQ13303" s="439" t="inlineStr">
        <is>
          <t>TAMIL NADU</t>
        </is>
      </c>
    </row>
    <row r="13304" ht="14.4" customHeight="1">
      <c r="CP13304" s="439" t="n">
        <v>638112</v>
      </c>
      <c r="CQ13304" s="439" t="inlineStr">
        <is>
          <t>TAMIL NADU</t>
        </is>
      </c>
    </row>
    <row r="13305" ht="14.4" customHeight="1">
      <c r="CP13305" s="439" t="n">
        <v>638115</v>
      </c>
      <c r="CQ13305" s="439" t="inlineStr">
        <is>
          <t>TAMIL NADU</t>
        </is>
      </c>
    </row>
    <row r="13306" ht="14.4" customHeight="1">
      <c r="CP13306" s="439" t="n">
        <v>638116</v>
      </c>
      <c r="CQ13306" s="439" t="inlineStr">
        <is>
          <t>TAMIL NADU</t>
        </is>
      </c>
    </row>
    <row r="13307" ht="14.4" customHeight="1">
      <c r="CP13307" s="439" t="n">
        <v>638151</v>
      </c>
      <c r="CQ13307" s="439" t="inlineStr">
        <is>
          <t>TAMIL NADU</t>
        </is>
      </c>
    </row>
    <row r="13308" ht="14.4" customHeight="1">
      <c r="CP13308" s="439" t="n">
        <v>638152</v>
      </c>
      <c r="CQ13308" s="439" t="inlineStr">
        <is>
          <t>TAMIL NADU</t>
        </is>
      </c>
    </row>
    <row r="13309" ht="14.4" customHeight="1">
      <c r="CP13309" s="439" t="n">
        <v>638153</v>
      </c>
      <c r="CQ13309" s="439" t="inlineStr">
        <is>
          <t>TAMIL NADU</t>
        </is>
      </c>
    </row>
    <row r="13310" ht="14.4" customHeight="1">
      <c r="CP13310" s="439" t="n">
        <v>638154</v>
      </c>
      <c r="CQ13310" s="439" t="inlineStr">
        <is>
          <t>TAMIL NADU</t>
        </is>
      </c>
    </row>
    <row r="13311" ht="14.4" customHeight="1">
      <c r="CP13311" s="439" t="n">
        <v>638181</v>
      </c>
      <c r="CQ13311" s="439" t="inlineStr">
        <is>
          <t>TAMIL NADU</t>
        </is>
      </c>
    </row>
    <row r="13312" ht="14.4" customHeight="1">
      <c r="CP13312" s="439" t="n">
        <v>638182</v>
      </c>
      <c r="CQ13312" s="439" t="inlineStr">
        <is>
          <t>TAMIL NADU</t>
        </is>
      </c>
    </row>
    <row r="13313" ht="14.4" customHeight="1">
      <c r="CP13313" s="439" t="n">
        <v>638183</v>
      </c>
      <c r="CQ13313" s="439" t="inlineStr">
        <is>
          <t>TAMIL NADU</t>
        </is>
      </c>
    </row>
    <row r="13314" ht="14.4" customHeight="1">
      <c r="CP13314" s="439" t="n">
        <v>638301</v>
      </c>
      <c r="CQ13314" s="439" t="inlineStr">
        <is>
          <t>TAMIL NADU</t>
        </is>
      </c>
    </row>
    <row r="13315" ht="14.4" customHeight="1">
      <c r="CP13315" s="439" t="n">
        <v>638311</v>
      </c>
      <c r="CQ13315" s="439" t="inlineStr">
        <is>
          <t>TAMIL NADU</t>
        </is>
      </c>
    </row>
    <row r="13316" ht="14.4" customHeight="1">
      <c r="CP13316" s="439" t="n">
        <v>638312</v>
      </c>
      <c r="CQ13316" s="439" t="inlineStr">
        <is>
          <t>TAMIL NADU</t>
        </is>
      </c>
    </row>
    <row r="13317" ht="14.4" customHeight="1">
      <c r="CP13317" s="439" t="n">
        <v>638313</v>
      </c>
      <c r="CQ13317" s="439" t="inlineStr">
        <is>
          <t>TAMIL NADU</t>
        </is>
      </c>
    </row>
    <row r="13318" ht="14.4" customHeight="1">
      <c r="CP13318" s="439" t="n">
        <v>638314</v>
      </c>
      <c r="CQ13318" s="439" t="inlineStr">
        <is>
          <t>TAMIL NADU</t>
        </is>
      </c>
    </row>
    <row r="13319" ht="14.4" customHeight="1">
      <c r="CP13319" s="439" t="n">
        <v>638315</v>
      </c>
      <c r="CQ13319" s="439" t="inlineStr">
        <is>
          <t>TAMIL NADU</t>
        </is>
      </c>
    </row>
    <row r="13320" ht="14.4" customHeight="1">
      <c r="CP13320" s="439" t="n">
        <v>638316</v>
      </c>
      <c r="CQ13320" s="439" t="inlineStr">
        <is>
          <t>TAMIL NADU</t>
        </is>
      </c>
    </row>
    <row r="13321" ht="14.4" customHeight="1">
      <c r="CP13321" s="439" t="n">
        <v>638401</v>
      </c>
      <c r="CQ13321" s="439" t="inlineStr">
        <is>
          <t>TAMIL NADU</t>
        </is>
      </c>
    </row>
    <row r="13322" ht="14.4" customHeight="1">
      <c r="CP13322" s="439" t="n">
        <v>638402</v>
      </c>
      <c r="CQ13322" s="439" t="inlineStr">
        <is>
          <t>TAMIL NADU</t>
        </is>
      </c>
    </row>
    <row r="13323" ht="14.4" customHeight="1">
      <c r="CP13323" s="439" t="n">
        <v>638451</v>
      </c>
      <c r="CQ13323" s="439" t="inlineStr">
        <is>
          <t>TAMIL NADU</t>
        </is>
      </c>
    </row>
    <row r="13324" ht="14.4" customHeight="1">
      <c r="CP13324" s="439" t="n">
        <v>638452</v>
      </c>
      <c r="CQ13324" s="439" t="inlineStr">
        <is>
          <t>TAMIL NADU</t>
        </is>
      </c>
    </row>
    <row r="13325" ht="14.4" customHeight="1">
      <c r="CP13325" s="439" t="n">
        <v>638453</v>
      </c>
      <c r="CQ13325" s="439" t="inlineStr">
        <is>
          <t>TAMIL NADU</t>
        </is>
      </c>
    </row>
    <row r="13326" ht="14.4" customHeight="1">
      <c r="CP13326" s="439" t="n">
        <v>638454</v>
      </c>
      <c r="CQ13326" s="439" t="inlineStr">
        <is>
          <t>TAMIL NADU</t>
        </is>
      </c>
    </row>
    <row r="13327" ht="14.4" customHeight="1">
      <c r="CP13327" s="439" t="n">
        <v>638455</v>
      </c>
      <c r="CQ13327" s="439" t="inlineStr">
        <is>
          <t>TAMIL NADU</t>
        </is>
      </c>
    </row>
    <row r="13328" ht="14.4" customHeight="1">
      <c r="CP13328" s="439" t="n">
        <v>638456</v>
      </c>
      <c r="CQ13328" s="439" t="inlineStr">
        <is>
          <t>TAMIL NADU</t>
        </is>
      </c>
    </row>
    <row r="13329" ht="14.4" customHeight="1">
      <c r="CP13329" s="439" t="n">
        <v>638457</v>
      </c>
      <c r="CQ13329" s="439" t="inlineStr">
        <is>
          <t>TAMIL NADU</t>
        </is>
      </c>
    </row>
    <row r="13330" ht="14.4" customHeight="1">
      <c r="CP13330" s="439" t="n">
        <v>638458</v>
      </c>
      <c r="CQ13330" s="439" t="inlineStr">
        <is>
          <t>TAMIL NADU</t>
        </is>
      </c>
    </row>
    <row r="13331" ht="14.4" customHeight="1">
      <c r="CP13331" s="439" t="n">
        <v>638459</v>
      </c>
      <c r="CQ13331" s="439" t="inlineStr">
        <is>
          <t>TAMIL NADU</t>
        </is>
      </c>
    </row>
    <row r="13332" ht="14.4" customHeight="1">
      <c r="CP13332" s="439" t="n">
        <v>638460</v>
      </c>
      <c r="CQ13332" s="439" t="inlineStr">
        <is>
          <t>TAMIL NADU</t>
        </is>
      </c>
    </row>
    <row r="13333" ht="14.4" customHeight="1">
      <c r="CP13333" s="439" t="n">
        <v>638461</v>
      </c>
      <c r="CQ13333" s="439" t="inlineStr">
        <is>
          <t>TAMIL NADU</t>
        </is>
      </c>
    </row>
    <row r="13334" ht="14.4" customHeight="1">
      <c r="CP13334" s="439" t="n">
        <v>638462</v>
      </c>
      <c r="CQ13334" s="439" t="inlineStr">
        <is>
          <t>TAMIL NADU</t>
        </is>
      </c>
    </row>
    <row r="13335" ht="14.4" customHeight="1">
      <c r="CP13335" s="439" t="n">
        <v>638476</v>
      </c>
      <c r="CQ13335" s="439" t="inlineStr">
        <is>
          <t>TAMIL NADU</t>
        </is>
      </c>
    </row>
    <row r="13336" ht="14.4" customHeight="1">
      <c r="CP13336" s="439" t="n">
        <v>638501</v>
      </c>
      <c r="CQ13336" s="439" t="inlineStr">
        <is>
          <t>TAMIL NADU</t>
        </is>
      </c>
    </row>
    <row r="13337" ht="14.4" customHeight="1">
      <c r="CP13337" s="439" t="n">
        <v>638502</v>
      </c>
      <c r="CQ13337" s="439" t="inlineStr">
        <is>
          <t>TAMIL NADU</t>
        </is>
      </c>
    </row>
    <row r="13338" ht="14.4" customHeight="1">
      <c r="CP13338" s="439" t="n">
        <v>638503</v>
      </c>
      <c r="CQ13338" s="439" t="inlineStr">
        <is>
          <t>TAMIL NADU</t>
        </is>
      </c>
    </row>
    <row r="13339" ht="14.4" customHeight="1">
      <c r="CP13339" s="439" t="n">
        <v>638504</v>
      </c>
      <c r="CQ13339" s="439" t="inlineStr">
        <is>
          <t>TAMIL NADU</t>
        </is>
      </c>
    </row>
    <row r="13340" ht="14.4" customHeight="1">
      <c r="CP13340" s="439" t="n">
        <v>638505</v>
      </c>
      <c r="CQ13340" s="439" t="inlineStr">
        <is>
          <t>TAMIL NADU</t>
        </is>
      </c>
    </row>
    <row r="13341" ht="14.4" customHeight="1">
      <c r="CP13341" s="439" t="n">
        <v>638506</v>
      </c>
      <c r="CQ13341" s="439" t="inlineStr">
        <is>
          <t>TAMIL NADU</t>
        </is>
      </c>
    </row>
    <row r="13342" ht="14.4" customHeight="1">
      <c r="CP13342" s="439" t="n">
        <v>638656</v>
      </c>
      <c r="CQ13342" s="439" t="inlineStr">
        <is>
          <t>TAMIL NADU</t>
        </is>
      </c>
    </row>
    <row r="13343" ht="14.4" customHeight="1">
      <c r="CP13343" s="439" t="n">
        <v>638657</v>
      </c>
      <c r="CQ13343" s="439" t="inlineStr">
        <is>
          <t>TAMIL NADU</t>
        </is>
      </c>
    </row>
    <row r="13344" ht="14.4" customHeight="1">
      <c r="CP13344" s="439" t="n">
        <v>638660</v>
      </c>
      <c r="CQ13344" s="439" t="inlineStr">
        <is>
          <t>TAMIL NADU</t>
        </is>
      </c>
    </row>
    <row r="13345" ht="14.4" customHeight="1">
      <c r="CP13345" s="439" t="n">
        <v>638661</v>
      </c>
      <c r="CQ13345" s="439" t="inlineStr">
        <is>
          <t>TAMIL NADU</t>
        </is>
      </c>
    </row>
    <row r="13346" ht="14.4" customHeight="1">
      <c r="CP13346" s="439" t="n">
        <v>638672</v>
      </c>
      <c r="CQ13346" s="439" t="inlineStr">
        <is>
          <t>TAMIL NADU</t>
        </is>
      </c>
    </row>
    <row r="13347" ht="14.4" customHeight="1">
      <c r="CP13347" s="439" t="n">
        <v>638673</v>
      </c>
      <c r="CQ13347" s="439" t="inlineStr">
        <is>
          <t>TAMIL NADU</t>
        </is>
      </c>
    </row>
    <row r="13348" ht="14.4" customHeight="1">
      <c r="CP13348" s="439" t="n">
        <v>638701</v>
      </c>
      <c r="CQ13348" s="439" t="inlineStr">
        <is>
          <t>TAMIL NADU</t>
        </is>
      </c>
    </row>
    <row r="13349" ht="14.4" customHeight="1">
      <c r="CP13349" s="439" t="n">
        <v>638702</v>
      </c>
      <c r="CQ13349" s="439" t="inlineStr">
        <is>
          <t>TAMIL NADU</t>
        </is>
      </c>
    </row>
    <row r="13350" ht="14.4" customHeight="1">
      <c r="CP13350" s="439" t="n">
        <v>638703</v>
      </c>
      <c r="CQ13350" s="439" t="inlineStr">
        <is>
          <t>TAMIL NADU</t>
        </is>
      </c>
    </row>
    <row r="13351" ht="14.4" customHeight="1">
      <c r="CP13351" s="439" t="n">
        <v>638706</v>
      </c>
      <c r="CQ13351" s="439" t="inlineStr">
        <is>
          <t>TAMIL NADU</t>
        </is>
      </c>
    </row>
    <row r="13352" ht="14.4" customHeight="1">
      <c r="CP13352" s="439" t="n">
        <v>638751</v>
      </c>
      <c r="CQ13352" s="439" t="inlineStr">
        <is>
          <t>TAMIL NADU</t>
        </is>
      </c>
    </row>
    <row r="13353" ht="14.4" customHeight="1">
      <c r="CP13353" s="439" t="n">
        <v>638752</v>
      </c>
      <c r="CQ13353" s="439" t="inlineStr">
        <is>
          <t>TAMIL NADU</t>
        </is>
      </c>
    </row>
    <row r="13354" ht="14.4" customHeight="1">
      <c r="CP13354" s="439" t="n">
        <v>638812</v>
      </c>
      <c r="CQ13354" s="439" t="inlineStr">
        <is>
          <t>TAMIL NADU</t>
        </is>
      </c>
    </row>
    <row r="13355" ht="14.4" customHeight="1">
      <c r="CP13355" s="439" t="n">
        <v>639001</v>
      </c>
      <c r="CQ13355" s="439" t="inlineStr">
        <is>
          <t>TAMIL NADU</t>
        </is>
      </c>
    </row>
    <row r="13356" ht="14.4" customHeight="1">
      <c r="CP13356" s="439" t="n">
        <v>639002</v>
      </c>
      <c r="CQ13356" s="439" t="inlineStr">
        <is>
          <t>TAMIL NADU</t>
        </is>
      </c>
    </row>
    <row r="13357" ht="14.4" customHeight="1">
      <c r="CP13357" s="439" t="n">
        <v>639003</v>
      </c>
      <c r="CQ13357" s="439" t="inlineStr">
        <is>
          <t>TAMIL NADU</t>
        </is>
      </c>
    </row>
    <row r="13358" ht="14.4" customHeight="1">
      <c r="CP13358" s="439" t="n">
        <v>639004</v>
      </c>
      <c r="CQ13358" s="439" t="inlineStr">
        <is>
          <t>TAMIL NADU</t>
        </is>
      </c>
    </row>
    <row r="13359" ht="14.4" customHeight="1">
      <c r="CP13359" s="439" t="n">
        <v>639005</v>
      </c>
      <c r="CQ13359" s="439" t="inlineStr">
        <is>
          <t>TAMIL NADU</t>
        </is>
      </c>
    </row>
    <row r="13360" ht="14.4" customHeight="1">
      <c r="CP13360" s="439" t="n">
        <v>639006</v>
      </c>
      <c r="CQ13360" s="439" t="inlineStr">
        <is>
          <t>TAMIL NADU</t>
        </is>
      </c>
    </row>
    <row r="13361" ht="14.4" customHeight="1">
      <c r="CP13361" s="439" t="n">
        <v>639007</v>
      </c>
      <c r="CQ13361" s="439" t="inlineStr">
        <is>
          <t>TAMIL NADU</t>
        </is>
      </c>
    </row>
    <row r="13362" ht="14.4" customHeight="1">
      <c r="CP13362" s="439" t="n">
        <v>639008</v>
      </c>
      <c r="CQ13362" s="439" t="inlineStr">
        <is>
          <t>TAMIL NADU</t>
        </is>
      </c>
    </row>
    <row r="13363" ht="14.4" customHeight="1">
      <c r="CP13363" s="439" t="n">
        <v>639101</v>
      </c>
      <c r="CQ13363" s="439" t="inlineStr">
        <is>
          <t>TAMIL NADU</t>
        </is>
      </c>
    </row>
    <row r="13364" ht="14.4" customHeight="1">
      <c r="CP13364" s="439" t="n">
        <v>639102</v>
      </c>
      <c r="CQ13364" s="439" t="inlineStr">
        <is>
          <t>TAMIL NADU</t>
        </is>
      </c>
    </row>
    <row r="13365" ht="14.4" customHeight="1">
      <c r="CP13365" s="439" t="n">
        <v>639103</v>
      </c>
      <c r="CQ13365" s="439" t="inlineStr">
        <is>
          <t>TAMIL NADU</t>
        </is>
      </c>
    </row>
    <row r="13366" ht="14.4" customHeight="1">
      <c r="CP13366" s="439" t="n">
        <v>639104</v>
      </c>
      <c r="CQ13366" s="439" t="inlineStr">
        <is>
          <t>TAMIL NADU</t>
        </is>
      </c>
    </row>
    <row r="13367" ht="14.4" customHeight="1">
      <c r="CP13367" s="439" t="n">
        <v>639105</v>
      </c>
      <c r="CQ13367" s="439" t="inlineStr">
        <is>
          <t>TAMIL NADU</t>
        </is>
      </c>
    </row>
    <row r="13368" ht="14.4" customHeight="1">
      <c r="CP13368" s="439" t="n">
        <v>639107</v>
      </c>
      <c r="CQ13368" s="439" t="inlineStr">
        <is>
          <t>TAMIL NADU</t>
        </is>
      </c>
    </row>
    <row r="13369" ht="14.4" customHeight="1">
      <c r="CP13369" s="439" t="n">
        <v>639108</v>
      </c>
      <c r="CQ13369" s="439" t="inlineStr">
        <is>
          <t>TAMIL NADU</t>
        </is>
      </c>
    </row>
    <row r="13370" ht="14.4" customHeight="1">
      <c r="CP13370" s="439" t="n">
        <v>639109</v>
      </c>
      <c r="CQ13370" s="439" t="inlineStr">
        <is>
          <t>TAMIL NADU</t>
        </is>
      </c>
    </row>
    <row r="13371" ht="14.4" customHeight="1">
      <c r="CP13371" s="439" t="n">
        <v>639110</v>
      </c>
      <c r="CQ13371" s="439" t="inlineStr">
        <is>
          <t>TAMIL NADU</t>
        </is>
      </c>
    </row>
    <row r="13372" ht="14.4" customHeight="1">
      <c r="CP13372" s="439" t="n">
        <v>639111</v>
      </c>
      <c r="CQ13372" s="439" t="inlineStr">
        <is>
          <t>TAMIL NADU</t>
        </is>
      </c>
    </row>
    <row r="13373" ht="14.4" customHeight="1">
      <c r="CP13373" s="439" t="n">
        <v>639112</v>
      </c>
      <c r="CQ13373" s="439" t="inlineStr">
        <is>
          <t>TAMIL NADU</t>
        </is>
      </c>
    </row>
    <row r="13374" ht="14.4" customHeight="1">
      <c r="CP13374" s="439" t="n">
        <v>639113</v>
      </c>
      <c r="CQ13374" s="439" t="inlineStr">
        <is>
          <t>TAMIL NADU</t>
        </is>
      </c>
    </row>
    <row r="13375" ht="14.4" customHeight="1">
      <c r="CP13375" s="439" t="n">
        <v>639114</v>
      </c>
      <c r="CQ13375" s="439" t="inlineStr">
        <is>
          <t>TAMIL NADU</t>
        </is>
      </c>
    </row>
    <row r="13376" ht="14.4" customHeight="1">
      <c r="CP13376" s="439" t="n">
        <v>639115</v>
      </c>
      <c r="CQ13376" s="439" t="inlineStr">
        <is>
          <t>TAMIL NADU</t>
        </is>
      </c>
    </row>
    <row r="13377" ht="14.4" customHeight="1">
      <c r="CP13377" s="439" t="n">
        <v>639116</v>
      </c>
      <c r="CQ13377" s="439" t="inlineStr">
        <is>
          <t>TAMIL NADU</t>
        </is>
      </c>
    </row>
    <row r="13378" ht="14.4" customHeight="1">
      <c r="CP13378" s="439" t="n">
        <v>639117</v>
      </c>
      <c r="CQ13378" s="439" t="inlineStr">
        <is>
          <t>TAMIL NADU</t>
        </is>
      </c>
    </row>
    <row r="13379" ht="14.4" customHeight="1">
      <c r="CP13379" s="439" t="n">
        <v>639118</v>
      </c>
      <c r="CQ13379" s="439" t="inlineStr">
        <is>
          <t>TAMIL NADU</t>
        </is>
      </c>
    </row>
    <row r="13380" ht="14.4" customHeight="1">
      <c r="CP13380" s="439" t="n">
        <v>639119</v>
      </c>
      <c r="CQ13380" s="439" t="inlineStr">
        <is>
          <t>TAMIL NADU</t>
        </is>
      </c>
    </row>
    <row r="13381" ht="14.4" customHeight="1">
      <c r="CP13381" s="439" t="n">
        <v>639120</v>
      </c>
      <c r="CQ13381" s="439" t="inlineStr">
        <is>
          <t>TAMIL NADU</t>
        </is>
      </c>
    </row>
    <row r="13382" ht="14.4" customHeight="1">
      <c r="CP13382" s="439" t="n">
        <v>639136</v>
      </c>
      <c r="CQ13382" s="439" t="inlineStr">
        <is>
          <t>TAMIL NADU</t>
        </is>
      </c>
    </row>
    <row r="13383" ht="14.4" customHeight="1">
      <c r="CP13383" s="439" t="n">
        <v>639201</v>
      </c>
      <c r="CQ13383" s="439" t="inlineStr">
        <is>
          <t>TAMIL NADU</t>
        </is>
      </c>
    </row>
    <row r="13384" ht="14.4" customHeight="1">
      <c r="CP13384" s="439" t="n">
        <v>639202</v>
      </c>
      <c r="CQ13384" s="439" t="inlineStr">
        <is>
          <t>TAMIL NADU</t>
        </is>
      </c>
    </row>
    <row r="13385" ht="14.4" customHeight="1">
      <c r="CP13385" s="439" t="n">
        <v>639203</v>
      </c>
      <c r="CQ13385" s="439" t="inlineStr">
        <is>
          <t>TAMIL NADU</t>
        </is>
      </c>
    </row>
    <row r="13386" ht="14.4" customHeight="1">
      <c r="CP13386" s="439" t="n">
        <v>639205</v>
      </c>
      <c r="CQ13386" s="439" t="inlineStr">
        <is>
          <t>TAMIL NADU</t>
        </is>
      </c>
    </row>
    <row r="13387" ht="14.4" customHeight="1">
      <c r="CP13387" s="439" t="n">
        <v>639206</v>
      </c>
      <c r="CQ13387" s="439" t="inlineStr">
        <is>
          <t>TAMIL NADU</t>
        </is>
      </c>
    </row>
    <row r="13388" ht="14.4" customHeight="1">
      <c r="CP13388" s="439" t="n">
        <v>639207</v>
      </c>
      <c r="CQ13388" s="439" t="inlineStr">
        <is>
          <t>TAMIL NADU</t>
        </is>
      </c>
    </row>
    <row r="13389" ht="14.4" customHeight="1">
      <c r="CP13389" s="439" t="n">
        <v>641001</v>
      </c>
      <c r="CQ13389" s="439" t="inlineStr">
        <is>
          <t>TAMIL NADU</t>
        </is>
      </c>
    </row>
    <row r="13390" ht="14.4" customHeight="1">
      <c r="CP13390" s="439" t="n">
        <v>641002</v>
      </c>
      <c r="CQ13390" s="439" t="inlineStr">
        <is>
          <t>TAMIL NADU</t>
        </is>
      </c>
    </row>
    <row r="13391" ht="14.4" customHeight="1">
      <c r="CP13391" s="439" t="n">
        <v>641003</v>
      </c>
      <c r="CQ13391" s="439" t="inlineStr">
        <is>
          <t>TAMIL NADU</t>
        </is>
      </c>
    </row>
    <row r="13392" ht="14.4" customHeight="1">
      <c r="CP13392" s="439" t="n">
        <v>641004</v>
      </c>
      <c r="CQ13392" s="439" t="inlineStr">
        <is>
          <t>TAMIL NADU</t>
        </is>
      </c>
    </row>
    <row r="13393" ht="14.4" customHeight="1">
      <c r="CP13393" s="439" t="n">
        <v>641005</v>
      </c>
      <c r="CQ13393" s="439" t="inlineStr">
        <is>
          <t>TAMIL NADU</t>
        </is>
      </c>
    </row>
    <row r="13394" ht="14.4" customHeight="1">
      <c r="CP13394" s="439" t="n">
        <v>641006</v>
      </c>
      <c r="CQ13394" s="439" t="inlineStr">
        <is>
          <t>TAMIL NADU</t>
        </is>
      </c>
    </row>
    <row r="13395" ht="14.4" customHeight="1">
      <c r="CP13395" s="439" t="n">
        <v>641007</v>
      </c>
      <c r="CQ13395" s="439" t="inlineStr">
        <is>
          <t>TAMIL NADU</t>
        </is>
      </c>
    </row>
    <row r="13396" ht="14.4" customHeight="1">
      <c r="CP13396" s="439" t="n">
        <v>641008</v>
      </c>
      <c r="CQ13396" s="439" t="inlineStr">
        <is>
          <t>TAMIL NADU</t>
        </is>
      </c>
    </row>
    <row r="13397" ht="14.4" customHeight="1">
      <c r="CP13397" s="439" t="n">
        <v>641009</v>
      </c>
      <c r="CQ13397" s="439" t="inlineStr">
        <is>
          <t>TAMIL NADU</t>
        </is>
      </c>
    </row>
    <row r="13398" ht="14.4" customHeight="1">
      <c r="CP13398" s="439" t="n">
        <v>641010</v>
      </c>
      <c r="CQ13398" s="439" t="inlineStr">
        <is>
          <t>TAMIL NADU</t>
        </is>
      </c>
    </row>
    <row r="13399" ht="14.4" customHeight="1">
      <c r="CP13399" s="439" t="n">
        <v>641011</v>
      </c>
      <c r="CQ13399" s="439" t="inlineStr">
        <is>
          <t>TAMIL NADU</t>
        </is>
      </c>
    </row>
    <row r="13400" ht="14.4" customHeight="1">
      <c r="CP13400" s="439" t="n">
        <v>641012</v>
      </c>
      <c r="CQ13400" s="439" t="inlineStr">
        <is>
          <t>TAMIL NADU</t>
        </is>
      </c>
    </row>
    <row r="13401" ht="14.4" customHeight="1">
      <c r="CP13401" s="439" t="n">
        <v>641013</v>
      </c>
      <c r="CQ13401" s="439" t="inlineStr">
        <is>
          <t>TAMIL NADU</t>
        </is>
      </c>
    </row>
    <row r="13402" ht="14.4" customHeight="1">
      <c r="CP13402" s="439" t="n">
        <v>641014</v>
      </c>
      <c r="CQ13402" s="439" t="inlineStr">
        <is>
          <t>TAMIL NADU</t>
        </is>
      </c>
    </row>
    <row r="13403" ht="14.4" customHeight="1">
      <c r="CP13403" s="439" t="n">
        <v>641015</v>
      </c>
      <c r="CQ13403" s="439" t="inlineStr">
        <is>
          <t>TAMIL NADU</t>
        </is>
      </c>
    </row>
    <row r="13404" ht="14.4" customHeight="1">
      <c r="CP13404" s="439" t="n">
        <v>641016</v>
      </c>
      <c r="CQ13404" s="439" t="inlineStr">
        <is>
          <t>TAMIL NADU</t>
        </is>
      </c>
    </row>
    <row r="13405" ht="14.4" customHeight="1">
      <c r="CP13405" s="439" t="n">
        <v>641017</v>
      </c>
      <c r="CQ13405" s="439" t="inlineStr">
        <is>
          <t>TAMIL NADU</t>
        </is>
      </c>
    </row>
    <row r="13406" ht="14.4" customHeight="1">
      <c r="CP13406" s="439" t="n">
        <v>641018</v>
      </c>
      <c r="CQ13406" s="439" t="inlineStr">
        <is>
          <t>TAMIL NADU</t>
        </is>
      </c>
    </row>
    <row r="13407" ht="14.4" customHeight="1">
      <c r="CP13407" s="439" t="n">
        <v>641019</v>
      </c>
      <c r="CQ13407" s="439" t="inlineStr">
        <is>
          <t>TAMIL NADU</t>
        </is>
      </c>
    </row>
    <row r="13408" ht="14.4" customHeight="1">
      <c r="CP13408" s="439" t="n">
        <v>641020</v>
      </c>
      <c r="CQ13408" s="439" t="inlineStr">
        <is>
          <t>TAMIL NADU</t>
        </is>
      </c>
    </row>
    <row r="13409" ht="14.4" customHeight="1">
      <c r="CP13409" s="439" t="n">
        <v>641021</v>
      </c>
      <c r="CQ13409" s="439" t="inlineStr">
        <is>
          <t>TAMIL NADU</t>
        </is>
      </c>
    </row>
    <row r="13410" ht="14.4" customHeight="1">
      <c r="CP13410" s="439" t="n">
        <v>641022</v>
      </c>
      <c r="CQ13410" s="439" t="inlineStr">
        <is>
          <t>TAMIL NADU</t>
        </is>
      </c>
    </row>
    <row r="13411" ht="14.4" customHeight="1">
      <c r="CP13411" s="439" t="n">
        <v>641023</v>
      </c>
      <c r="CQ13411" s="439" t="inlineStr">
        <is>
          <t>TAMIL NADU</t>
        </is>
      </c>
    </row>
    <row r="13412" ht="14.4" customHeight="1">
      <c r="CP13412" s="439" t="n">
        <v>641024</v>
      </c>
      <c r="CQ13412" s="439" t="inlineStr">
        <is>
          <t>TAMIL NADU</t>
        </is>
      </c>
    </row>
    <row r="13413" ht="14.4" customHeight="1">
      <c r="CP13413" s="439" t="n">
        <v>641025</v>
      </c>
      <c r="CQ13413" s="439" t="inlineStr">
        <is>
          <t>TAMIL NADU</t>
        </is>
      </c>
    </row>
    <row r="13414" ht="14.4" customHeight="1">
      <c r="CP13414" s="439" t="n">
        <v>641026</v>
      </c>
      <c r="CQ13414" s="439" t="inlineStr">
        <is>
          <t>TAMIL NADU</t>
        </is>
      </c>
    </row>
    <row r="13415" ht="14.4" customHeight="1">
      <c r="CP13415" s="439" t="n">
        <v>641027</v>
      </c>
      <c r="CQ13415" s="439" t="inlineStr">
        <is>
          <t>TAMIL NADU</t>
        </is>
      </c>
    </row>
    <row r="13416" ht="14.4" customHeight="1">
      <c r="CP13416" s="439" t="n">
        <v>641028</v>
      </c>
      <c r="CQ13416" s="439" t="inlineStr">
        <is>
          <t>TAMIL NADU</t>
        </is>
      </c>
    </row>
    <row r="13417" ht="14.4" customHeight="1">
      <c r="CP13417" s="439" t="n">
        <v>641029</v>
      </c>
      <c r="CQ13417" s="439" t="inlineStr">
        <is>
          <t>TAMIL NADU</t>
        </is>
      </c>
    </row>
    <row r="13418" ht="14.4" customHeight="1">
      <c r="CP13418" s="439" t="n">
        <v>641030</v>
      </c>
      <c r="CQ13418" s="439" t="inlineStr">
        <is>
          <t>TAMIL NADU</t>
        </is>
      </c>
    </row>
    <row r="13419" ht="14.4" customHeight="1">
      <c r="CP13419" s="439" t="n">
        <v>641031</v>
      </c>
      <c r="CQ13419" s="439" t="inlineStr">
        <is>
          <t>TAMIL NADU</t>
        </is>
      </c>
    </row>
    <row r="13420" ht="14.4" customHeight="1">
      <c r="CP13420" s="439" t="n">
        <v>641032</v>
      </c>
      <c r="CQ13420" s="439" t="inlineStr">
        <is>
          <t>TAMIL NADU</t>
        </is>
      </c>
    </row>
    <row r="13421" ht="14.4" customHeight="1">
      <c r="CP13421" s="439" t="n">
        <v>641033</v>
      </c>
      <c r="CQ13421" s="439" t="inlineStr">
        <is>
          <t>TAMIL NADU</t>
        </is>
      </c>
    </row>
    <row r="13422" ht="14.4" customHeight="1">
      <c r="CP13422" s="439" t="n">
        <v>641034</v>
      </c>
      <c r="CQ13422" s="439" t="inlineStr">
        <is>
          <t>TAMIL NADU</t>
        </is>
      </c>
    </row>
    <row r="13423" ht="14.4" customHeight="1">
      <c r="CP13423" s="439" t="n">
        <v>641035</v>
      </c>
      <c r="CQ13423" s="439" t="inlineStr">
        <is>
          <t>TAMIL NADU</t>
        </is>
      </c>
    </row>
    <row r="13424" ht="14.4" customHeight="1">
      <c r="CP13424" s="439" t="n">
        <v>641036</v>
      </c>
      <c r="CQ13424" s="439" t="inlineStr">
        <is>
          <t>TAMIL NADU</t>
        </is>
      </c>
    </row>
    <row r="13425" ht="14.4" customHeight="1">
      <c r="CP13425" s="439" t="n">
        <v>641037</v>
      </c>
      <c r="CQ13425" s="439" t="inlineStr">
        <is>
          <t>TAMIL NADU</t>
        </is>
      </c>
    </row>
    <row r="13426" ht="14.4" customHeight="1">
      <c r="CP13426" s="439" t="n">
        <v>641038</v>
      </c>
      <c r="CQ13426" s="439" t="inlineStr">
        <is>
          <t>TAMIL NADU</t>
        </is>
      </c>
    </row>
    <row r="13427" ht="14.4" customHeight="1">
      <c r="CP13427" s="439" t="n">
        <v>641039</v>
      </c>
      <c r="CQ13427" s="439" t="inlineStr">
        <is>
          <t>TAMIL NADU</t>
        </is>
      </c>
    </row>
    <row r="13428" ht="14.4" customHeight="1">
      <c r="CP13428" s="439" t="n">
        <v>641040</v>
      </c>
      <c r="CQ13428" s="439" t="inlineStr">
        <is>
          <t>TAMIL NADU</t>
        </is>
      </c>
    </row>
    <row r="13429" ht="14.4" customHeight="1">
      <c r="CP13429" s="439" t="n">
        <v>641041</v>
      </c>
      <c r="CQ13429" s="439" t="inlineStr">
        <is>
          <t>TAMIL NADU</t>
        </is>
      </c>
    </row>
    <row r="13430" ht="14.4" customHeight="1">
      <c r="CP13430" s="439" t="n">
        <v>641042</v>
      </c>
      <c r="CQ13430" s="439" t="inlineStr">
        <is>
          <t>TAMIL NADU</t>
        </is>
      </c>
    </row>
    <row r="13431" ht="14.4" customHeight="1">
      <c r="CP13431" s="439" t="n">
        <v>641043</v>
      </c>
      <c r="CQ13431" s="439" t="inlineStr">
        <is>
          <t>TAMIL NADU</t>
        </is>
      </c>
    </row>
    <row r="13432" ht="14.4" customHeight="1">
      <c r="CP13432" s="439" t="n">
        <v>641044</v>
      </c>
      <c r="CQ13432" s="439" t="inlineStr">
        <is>
          <t>TAMIL NADU</t>
        </is>
      </c>
    </row>
    <row r="13433" ht="14.4" customHeight="1">
      <c r="CP13433" s="439" t="n">
        <v>641045</v>
      </c>
      <c r="CQ13433" s="439" t="inlineStr">
        <is>
          <t>TAMIL NADU</t>
        </is>
      </c>
    </row>
    <row r="13434" ht="14.4" customHeight="1">
      <c r="CP13434" s="439" t="n">
        <v>641046</v>
      </c>
      <c r="CQ13434" s="439" t="inlineStr">
        <is>
          <t>TAMIL NADU</t>
        </is>
      </c>
    </row>
    <row r="13435" ht="14.4" customHeight="1">
      <c r="CP13435" s="439" t="n">
        <v>641047</v>
      </c>
      <c r="CQ13435" s="439" t="inlineStr">
        <is>
          <t>TAMIL NADU</t>
        </is>
      </c>
    </row>
    <row r="13436" ht="14.4" customHeight="1">
      <c r="CP13436" s="439" t="n">
        <v>641048</v>
      </c>
      <c r="CQ13436" s="439" t="inlineStr">
        <is>
          <t>TAMIL NADU</t>
        </is>
      </c>
    </row>
    <row r="13437" ht="14.4" customHeight="1">
      <c r="CP13437" s="439" t="n">
        <v>641049</v>
      </c>
      <c r="CQ13437" s="439" t="inlineStr">
        <is>
          <t>TAMIL NADU</t>
        </is>
      </c>
    </row>
    <row r="13438" ht="14.4" customHeight="1">
      <c r="CP13438" s="439" t="n">
        <v>641050</v>
      </c>
      <c r="CQ13438" s="439" t="inlineStr">
        <is>
          <t>TAMIL NADU</t>
        </is>
      </c>
    </row>
    <row r="13439" ht="14.4" customHeight="1">
      <c r="CP13439" s="439" t="n">
        <v>641062</v>
      </c>
      <c r="CQ13439" s="439" t="inlineStr">
        <is>
          <t>TAMIL NADU</t>
        </is>
      </c>
    </row>
    <row r="13440" ht="14.4" customHeight="1">
      <c r="CP13440" s="439" t="n">
        <v>641101</v>
      </c>
      <c r="CQ13440" s="439" t="inlineStr">
        <is>
          <t>TAMIL NADU</t>
        </is>
      </c>
    </row>
    <row r="13441" ht="14.4" customHeight="1">
      <c r="CP13441" s="439" t="n">
        <v>641103</v>
      </c>
      <c r="CQ13441" s="439" t="inlineStr">
        <is>
          <t>TAMIL NADU</t>
        </is>
      </c>
    </row>
    <row r="13442" ht="14.4" customHeight="1">
      <c r="CP13442" s="439" t="n">
        <v>641104</v>
      </c>
      <c r="CQ13442" s="439" t="inlineStr">
        <is>
          <t>TAMIL NADU</t>
        </is>
      </c>
    </row>
    <row r="13443" ht="14.4" customHeight="1">
      <c r="CP13443" s="439" t="n">
        <v>641105</v>
      </c>
      <c r="CQ13443" s="439" t="inlineStr">
        <is>
          <t>TAMIL NADU</t>
        </is>
      </c>
    </row>
    <row r="13444" ht="14.4" customHeight="1">
      <c r="CP13444" s="439" t="n">
        <v>641107</v>
      </c>
      <c r="CQ13444" s="439" t="inlineStr">
        <is>
          <t>TAMIL NADU</t>
        </is>
      </c>
    </row>
    <row r="13445" ht="14.4" customHeight="1">
      <c r="CP13445" s="439" t="n">
        <v>641108</v>
      </c>
      <c r="CQ13445" s="439" t="inlineStr">
        <is>
          <t>TAMIL NADU</t>
        </is>
      </c>
    </row>
    <row r="13446" ht="14.4" customHeight="1">
      <c r="CP13446" s="439" t="n">
        <v>641109</v>
      </c>
      <c r="CQ13446" s="439" t="inlineStr">
        <is>
          <t>TAMIL NADU</t>
        </is>
      </c>
    </row>
    <row r="13447" ht="14.4" customHeight="1">
      <c r="CP13447" s="439" t="n">
        <v>641110</v>
      </c>
      <c r="CQ13447" s="439" t="inlineStr">
        <is>
          <t>TAMIL NADU</t>
        </is>
      </c>
    </row>
    <row r="13448" ht="14.4" customHeight="1">
      <c r="CP13448" s="439" t="n">
        <v>641111</v>
      </c>
      <c r="CQ13448" s="439" t="inlineStr">
        <is>
          <t>TAMIL NADU</t>
        </is>
      </c>
    </row>
    <row r="13449" ht="14.4" customHeight="1">
      <c r="CP13449" s="439" t="n">
        <v>641112</v>
      </c>
      <c r="CQ13449" s="439" t="inlineStr">
        <is>
          <t>TAMIL NADU</t>
        </is>
      </c>
    </row>
    <row r="13450" ht="14.4" customHeight="1">
      <c r="CP13450" s="439" t="n">
        <v>641113</v>
      </c>
      <c r="CQ13450" s="439" t="inlineStr">
        <is>
          <t>TAMIL NADU</t>
        </is>
      </c>
    </row>
    <row r="13451" ht="14.4" customHeight="1">
      <c r="CP13451" s="439" t="n">
        <v>641114</v>
      </c>
      <c r="CQ13451" s="439" t="inlineStr">
        <is>
          <t>TAMIL NADU</t>
        </is>
      </c>
    </row>
    <row r="13452" ht="14.4" customHeight="1">
      <c r="CP13452" s="439" t="n">
        <v>641201</v>
      </c>
      <c r="CQ13452" s="439" t="inlineStr">
        <is>
          <t>TAMIL NADU</t>
        </is>
      </c>
    </row>
    <row r="13453" ht="14.4" customHeight="1">
      <c r="CP13453" s="439" t="n">
        <v>641202</v>
      </c>
      <c r="CQ13453" s="439" t="inlineStr">
        <is>
          <t>TAMIL NADU</t>
        </is>
      </c>
    </row>
    <row r="13454" ht="14.4" customHeight="1">
      <c r="CP13454" s="439" t="n">
        <v>641301</v>
      </c>
      <c r="CQ13454" s="439" t="inlineStr">
        <is>
          <t>TAMIL NADU</t>
        </is>
      </c>
    </row>
    <row r="13455" ht="14.4" customHeight="1">
      <c r="CP13455" s="439" t="n">
        <v>641302</v>
      </c>
      <c r="CQ13455" s="439" t="inlineStr">
        <is>
          <t>TAMIL NADU</t>
        </is>
      </c>
    </row>
    <row r="13456" ht="14.4" customHeight="1">
      <c r="CP13456" s="439" t="n">
        <v>641305</v>
      </c>
      <c r="CQ13456" s="439" t="inlineStr">
        <is>
          <t>TAMIL NADU</t>
        </is>
      </c>
    </row>
    <row r="13457" ht="14.4" customHeight="1">
      <c r="CP13457" s="439" t="n">
        <v>641401</v>
      </c>
      <c r="CQ13457" s="439" t="inlineStr">
        <is>
          <t>TAMIL NADU</t>
        </is>
      </c>
    </row>
    <row r="13458" ht="14.4" customHeight="1">
      <c r="CP13458" s="439" t="n">
        <v>641402</v>
      </c>
      <c r="CQ13458" s="439" t="inlineStr">
        <is>
          <t>TAMIL NADU</t>
        </is>
      </c>
    </row>
    <row r="13459" ht="14.4" customHeight="1">
      <c r="CP13459" s="439" t="n">
        <v>641407</v>
      </c>
      <c r="CQ13459" s="439" t="inlineStr">
        <is>
          <t>TAMIL NADU</t>
        </is>
      </c>
    </row>
    <row r="13460" ht="14.4" customHeight="1">
      <c r="CP13460" s="439" t="n">
        <v>641601</v>
      </c>
      <c r="CQ13460" s="439" t="inlineStr">
        <is>
          <t>TAMIL NADU</t>
        </is>
      </c>
    </row>
    <row r="13461" ht="14.4" customHeight="1">
      <c r="CP13461" s="439" t="n">
        <v>641602</v>
      </c>
      <c r="CQ13461" s="439" t="inlineStr">
        <is>
          <t>TAMIL NADU</t>
        </is>
      </c>
    </row>
    <row r="13462" ht="14.4" customHeight="1">
      <c r="CP13462" s="439" t="n">
        <v>641603</v>
      </c>
      <c r="CQ13462" s="439" t="inlineStr">
        <is>
          <t>TAMIL NADU</t>
        </is>
      </c>
    </row>
    <row r="13463" ht="14.4" customHeight="1">
      <c r="CP13463" s="439" t="n">
        <v>641604</v>
      </c>
      <c r="CQ13463" s="439" t="inlineStr">
        <is>
          <t>TAMIL NADU</t>
        </is>
      </c>
    </row>
    <row r="13464" ht="14.4" customHeight="1">
      <c r="CP13464" s="439" t="n">
        <v>641605</v>
      </c>
      <c r="CQ13464" s="439" t="inlineStr">
        <is>
          <t>TAMIL NADU</t>
        </is>
      </c>
    </row>
    <row r="13465" ht="14.4" customHeight="1">
      <c r="CP13465" s="439" t="n">
        <v>641606</v>
      </c>
      <c r="CQ13465" s="439" t="inlineStr">
        <is>
          <t>TAMIL NADU</t>
        </is>
      </c>
    </row>
    <row r="13466" ht="14.4" customHeight="1">
      <c r="CP13466" s="439" t="n">
        <v>641607</v>
      </c>
      <c r="CQ13466" s="439" t="inlineStr">
        <is>
          <t>TAMIL NADU</t>
        </is>
      </c>
    </row>
    <row r="13467" ht="14.4" customHeight="1">
      <c r="CP13467" s="439" t="n">
        <v>641652</v>
      </c>
      <c r="CQ13467" s="439" t="inlineStr">
        <is>
          <t>TAMIL NADU</t>
        </is>
      </c>
    </row>
    <row r="13468" ht="14.4" customHeight="1">
      <c r="CP13468" s="439" t="n">
        <v>641653</v>
      </c>
      <c r="CQ13468" s="439" t="inlineStr">
        <is>
          <t>TAMIL NADU</t>
        </is>
      </c>
    </row>
    <row r="13469" ht="14.4" customHeight="1">
      <c r="CP13469" s="439" t="n">
        <v>641654</v>
      </c>
      <c r="CQ13469" s="439" t="inlineStr">
        <is>
          <t>TAMIL NADU</t>
        </is>
      </c>
    </row>
    <row r="13470" ht="14.4" customHeight="1">
      <c r="CP13470" s="439" t="n">
        <v>641655</v>
      </c>
      <c r="CQ13470" s="439" t="inlineStr">
        <is>
          <t>TAMIL NADU</t>
        </is>
      </c>
    </row>
    <row r="13471" ht="14.4" customHeight="1">
      <c r="CP13471" s="439" t="n">
        <v>641658</v>
      </c>
      <c r="CQ13471" s="439" t="inlineStr">
        <is>
          <t>TAMIL NADU</t>
        </is>
      </c>
    </row>
    <row r="13472" ht="14.4" customHeight="1">
      <c r="CP13472" s="439" t="n">
        <v>641659</v>
      </c>
      <c r="CQ13472" s="439" t="inlineStr">
        <is>
          <t>TAMIL NADU</t>
        </is>
      </c>
    </row>
    <row r="13473" ht="14.4" customHeight="1">
      <c r="CP13473" s="439" t="n">
        <v>641662</v>
      </c>
      <c r="CQ13473" s="439" t="inlineStr">
        <is>
          <t>TAMIL NADU</t>
        </is>
      </c>
    </row>
    <row r="13474" ht="14.4" customHeight="1">
      <c r="CP13474" s="439" t="n">
        <v>641663</v>
      </c>
      <c r="CQ13474" s="439" t="inlineStr">
        <is>
          <t>TAMIL NADU</t>
        </is>
      </c>
    </row>
    <row r="13475" ht="14.4" customHeight="1">
      <c r="CP13475" s="439" t="n">
        <v>641664</v>
      </c>
      <c r="CQ13475" s="439" t="inlineStr">
        <is>
          <t>TAMIL NADU</t>
        </is>
      </c>
    </row>
    <row r="13476" ht="14.4" customHeight="1">
      <c r="CP13476" s="439" t="n">
        <v>641665</v>
      </c>
      <c r="CQ13476" s="439" t="inlineStr">
        <is>
          <t>TAMIL NADU</t>
        </is>
      </c>
    </row>
    <row r="13477" ht="14.4" customHeight="1">
      <c r="CP13477" s="439" t="n">
        <v>641666</v>
      </c>
      <c r="CQ13477" s="439" t="inlineStr">
        <is>
          <t>TAMIL NADU</t>
        </is>
      </c>
    </row>
    <row r="13478" ht="14.4" customHeight="1">
      <c r="CP13478" s="439" t="n">
        <v>641667</v>
      </c>
      <c r="CQ13478" s="439" t="inlineStr">
        <is>
          <t>TAMIL NADU</t>
        </is>
      </c>
    </row>
    <row r="13479" ht="14.4" customHeight="1">
      <c r="CP13479" s="439" t="n">
        <v>641668</v>
      </c>
      <c r="CQ13479" s="439" t="inlineStr">
        <is>
          <t>TAMIL NADU</t>
        </is>
      </c>
    </row>
    <row r="13480" ht="14.4" customHeight="1">
      <c r="CP13480" s="439" t="n">
        <v>641669</v>
      </c>
      <c r="CQ13480" s="439" t="inlineStr">
        <is>
          <t>TAMIL NADU</t>
        </is>
      </c>
    </row>
    <row r="13481" ht="14.4" customHeight="1">
      <c r="CP13481" s="439" t="n">
        <v>641670</v>
      </c>
      <c r="CQ13481" s="439" t="inlineStr">
        <is>
          <t>TAMIL NADU</t>
        </is>
      </c>
    </row>
    <row r="13482" ht="14.4" customHeight="1">
      <c r="CP13482" s="439" t="n">
        <v>641671</v>
      </c>
      <c r="CQ13482" s="439" t="inlineStr">
        <is>
          <t>TAMIL NADU</t>
        </is>
      </c>
    </row>
    <row r="13483" ht="14.4" customHeight="1">
      <c r="CP13483" s="439" t="n">
        <v>641687</v>
      </c>
      <c r="CQ13483" s="439" t="inlineStr">
        <is>
          <t>TAMIL NADU</t>
        </is>
      </c>
    </row>
    <row r="13484" ht="14.4" customHeight="1">
      <c r="CP13484" s="439" t="n">
        <v>641697</v>
      </c>
      <c r="CQ13484" s="439" t="inlineStr">
        <is>
          <t>TAMIL NADU</t>
        </is>
      </c>
    </row>
    <row r="13485" ht="14.4" customHeight="1">
      <c r="CP13485" s="439" t="n">
        <v>642001</v>
      </c>
      <c r="CQ13485" s="439" t="inlineStr">
        <is>
          <t>TAMIL NADU</t>
        </is>
      </c>
    </row>
    <row r="13486" ht="14.4" customHeight="1">
      <c r="CP13486" s="439" t="n">
        <v>642002</v>
      </c>
      <c r="CQ13486" s="439" t="inlineStr">
        <is>
          <t>TAMIL NADU</t>
        </is>
      </c>
    </row>
    <row r="13487" ht="14.4" customHeight="1">
      <c r="CP13487" s="439" t="n">
        <v>642003</v>
      </c>
      <c r="CQ13487" s="439" t="inlineStr">
        <is>
          <t>TAMIL NADU</t>
        </is>
      </c>
    </row>
    <row r="13488" ht="14.4" customHeight="1">
      <c r="CP13488" s="439" t="n">
        <v>642004</v>
      </c>
      <c r="CQ13488" s="439" t="inlineStr">
        <is>
          <t>TAMIL NADU</t>
        </is>
      </c>
    </row>
    <row r="13489" ht="14.4" customHeight="1">
      <c r="CP13489" s="439" t="n">
        <v>642005</v>
      </c>
      <c r="CQ13489" s="439" t="inlineStr">
        <is>
          <t>TAMIL NADU</t>
        </is>
      </c>
    </row>
    <row r="13490" ht="14.4" customHeight="1">
      <c r="CP13490" s="439" t="n">
        <v>642006</v>
      </c>
      <c r="CQ13490" s="439" t="inlineStr">
        <is>
          <t>TAMIL NADU</t>
        </is>
      </c>
    </row>
    <row r="13491" ht="14.4" customHeight="1">
      <c r="CP13491" s="439" t="n">
        <v>642007</v>
      </c>
      <c r="CQ13491" s="439" t="inlineStr">
        <is>
          <t>TAMIL NADU</t>
        </is>
      </c>
    </row>
    <row r="13492" ht="14.4" customHeight="1">
      <c r="CP13492" s="439" t="n">
        <v>642101</v>
      </c>
      <c r="CQ13492" s="439" t="inlineStr">
        <is>
          <t>TAMIL NADU</t>
        </is>
      </c>
    </row>
    <row r="13493" ht="14.4" customHeight="1">
      <c r="CP13493" s="439" t="n">
        <v>642102</v>
      </c>
      <c r="CQ13493" s="439" t="inlineStr">
        <is>
          <t>TAMIL NADU</t>
        </is>
      </c>
    </row>
    <row r="13494" ht="14.4" customHeight="1">
      <c r="CP13494" s="439" t="n">
        <v>642103</v>
      </c>
      <c r="CQ13494" s="439" t="inlineStr">
        <is>
          <t>TAMIL NADU</t>
        </is>
      </c>
    </row>
    <row r="13495" ht="14.4" customHeight="1">
      <c r="CP13495" s="439" t="n">
        <v>642104</v>
      </c>
      <c r="CQ13495" s="439" t="inlineStr">
        <is>
          <t>TAMIL NADU</t>
        </is>
      </c>
    </row>
    <row r="13496" ht="14.4" customHeight="1">
      <c r="CP13496" s="439" t="n">
        <v>642105</v>
      </c>
      <c r="CQ13496" s="439" t="inlineStr">
        <is>
          <t>TAMIL NADU</t>
        </is>
      </c>
    </row>
    <row r="13497" ht="14.4" customHeight="1">
      <c r="CP13497" s="439" t="n">
        <v>642106</v>
      </c>
      <c r="CQ13497" s="439" t="inlineStr">
        <is>
          <t>TAMIL NADU</t>
        </is>
      </c>
    </row>
    <row r="13498" ht="14.4" customHeight="1">
      <c r="CP13498" s="439" t="n">
        <v>642107</v>
      </c>
      <c r="CQ13498" s="439" t="inlineStr">
        <is>
          <t>TAMIL NADU</t>
        </is>
      </c>
    </row>
    <row r="13499" ht="14.4" customHeight="1">
      <c r="CP13499" s="439" t="n">
        <v>642108</v>
      </c>
      <c r="CQ13499" s="439" t="inlineStr">
        <is>
          <t>TAMIL NADU</t>
        </is>
      </c>
    </row>
    <row r="13500" ht="14.4" customHeight="1">
      <c r="CP13500" s="439" t="n">
        <v>642109</v>
      </c>
      <c r="CQ13500" s="439" t="inlineStr">
        <is>
          <t>TAMIL NADU</t>
        </is>
      </c>
    </row>
    <row r="13501" ht="14.4" customHeight="1">
      <c r="CP13501" s="439" t="n">
        <v>642110</v>
      </c>
      <c r="CQ13501" s="439" t="inlineStr">
        <is>
          <t>TAMIL NADU</t>
        </is>
      </c>
    </row>
    <row r="13502" ht="14.4" customHeight="1">
      <c r="CP13502" s="439" t="n">
        <v>642111</v>
      </c>
      <c r="CQ13502" s="439" t="inlineStr">
        <is>
          <t>TAMIL NADU</t>
        </is>
      </c>
    </row>
    <row r="13503" ht="14.4" customHeight="1">
      <c r="CP13503" s="439" t="n">
        <v>642112</v>
      </c>
      <c r="CQ13503" s="439" t="inlineStr">
        <is>
          <t>TAMIL NADU</t>
        </is>
      </c>
    </row>
    <row r="13504" ht="14.4" customHeight="1">
      <c r="CP13504" s="439" t="n">
        <v>642113</v>
      </c>
      <c r="CQ13504" s="439" t="inlineStr">
        <is>
          <t>TAMIL NADU</t>
        </is>
      </c>
    </row>
    <row r="13505" ht="14.4" customHeight="1">
      <c r="CP13505" s="439" t="n">
        <v>642114</v>
      </c>
      <c r="CQ13505" s="439" t="inlineStr">
        <is>
          <t>TAMIL NADU</t>
        </is>
      </c>
    </row>
    <row r="13506" ht="14.4" customHeight="1">
      <c r="CP13506" s="439" t="n">
        <v>642117</v>
      </c>
      <c r="CQ13506" s="439" t="inlineStr">
        <is>
          <t>TAMIL NADU</t>
        </is>
      </c>
    </row>
    <row r="13507" ht="14.4" customHeight="1">
      <c r="CP13507" s="439" t="n">
        <v>642120</v>
      </c>
      <c r="CQ13507" s="439" t="inlineStr">
        <is>
          <t>TAMIL NADU</t>
        </is>
      </c>
    </row>
    <row r="13508" ht="14.4" customHeight="1">
      <c r="CP13508" s="439" t="n">
        <v>642122</v>
      </c>
      <c r="CQ13508" s="439" t="inlineStr">
        <is>
          <t>TAMIL NADU</t>
        </is>
      </c>
    </row>
    <row r="13509" ht="14.4" customHeight="1">
      <c r="CP13509" s="439" t="n">
        <v>642123</v>
      </c>
      <c r="CQ13509" s="439" t="inlineStr">
        <is>
          <t>TAMIL NADU</t>
        </is>
      </c>
    </row>
    <row r="13510" ht="14.4" customHeight="1">
      <c r="CP13510" s="439" t="n">
        <v>642125</v>
      </c>
      <c r="CQ13510" s="439" t="inlineStr">
        <is>
          <t>TAMIL NADU</t>
        </is>
      </c>
    </row>
    <row r="13511" ht="14.4" customHeight="1">
      <c r="CP13511" s="439" t="n">
        <v>642126</v>
      </c>
      <c r="CQ13511" s="439" t="inlineStr">
        <is>
          <t>TAMIL NADU</t>
        </is>
      </c>
    </row>
    <row r="13512" ht="14.4" customHeight="1">
      <c r="CP13512" s="439" t="n">
        <v>642127</v>
      </c>
      <c r="CQ13512" s="439" t="inlineStr">
        <is>
          <t>TAMIL NADU</t>
        </is>
      </c>
    </row>
    <row r="13513" ht="14.4" customHeight="1">
      <c r="CP13513" s="439" t="n">
        <v>642128</v>
      </c>
      <c r="CQ13513" s="439" t="inlineStr">
        <is>
          <t>TAMIL NADU</t>
        </is>
      </c>
    </row>
    <row r="13514" ht="14.4" customHeight="1">
      <c r="CP13514" s="439" t="n">
        <v>642129</v>
      </c>
      <c r="CQ13514" s="439" t="inlineStr">
        <is>
          <t>TAMIL NADU</t>
        </is>
      </c>
    </row>
    <row r="13515" ht="14.4" customHeight="1">
      <c r="CP13515" s="439" t="n">
        <v>642130</v>
      </c>
      <c r="CQ13515" s="439" t="inlineStr">
        <is>
          <t>TAMIL NADU</t>
        </is>
      </c>
    </row>
    <row r="13516" ht="14.4" customHeight="1">
      <c r="CP13516" s="439" t="n">
        <v>642132</v>
      </c>
      <c r="CQ13516" s="439" t="inlineStr">
        <is>
          <t>TAMIL NADU</t>
        </is>
      </c>
    </row>
    <row r="13517" ht="14.4" customHeight="1">
      <c r="CP13517" s="439" t="n">
        <v>642133</v>
      </c>
      <c r="CQ13517" s="439" t="inlineStr">
        <is>
          <t>TAMIL NADU</t>
        </is>
      </c>
    </row>
    <row r="13518" ht="14.4" customHeight="1">
      <c r="CP13518" s="439" t="n">
        <v>642134</v>
      </c>
      <c r="CQ13518" s="439" t="inlineStr">
        <is>
          <t>TAMIL NADU</t>
        </is>
      </c>
    </row>
    <row r="13519" ht="14.4" customHeight="1">
      <c r="CP13519" s="439" t="n">
        <v>642154</v>
      </c>
      <c r="CQ13519" s="439" t="inlineStr">
        <is>
          <t>TAMIL NADU</t>
        </is>
      </c>
    </row>
    <row r="13520" ht="14.4" customHeight="1">
      <c r="CP13520" s="439" t="n">
        <v>642201</v>
      </c>
      <c r="CQ13520" s="439" t="inlineStr">
        <is>
          <t>TAMIL NADU</t>
        </is>
      </c>
    </row>
    <row r="13521" ht="14.4" customHeight="1">
      <c r="CP13521" s="439" t="n">
        <v>642202</v>
      </c>
      <c r="CQ13521" s="439" t="inlineStr">
        <is>
          <t>TAMIL NADU</t>
        </is>
      </c>
    </row>
    <row r="13522" ht="14.4" customHeight="1">
      <c r="CP13522" s="439" t="n">
        <v>642203</v>
      </c>
      <c r="CQ13522" s="439" t="inlineStr">
        <is>
          <t>TAMIL NADU</t>
        </is>
      </c>
    </row>
    <row r="13523" ht="14.4" customHeight="1">
      <c r="CP13523" s="439" t="n">
        <v>642204</v>
      </c>
      <c r="CQ13523" s="439" t="inlineStr">
        <is>
          <t>TAMIL NADU</t>
        </is>
      </c>
    </row>
    <row r="13524" ht="14.4" customHeight="1">
      <c r="CP13524" s="439" t="n">
        <v>642205</v>
      </c>
      <c r="CQ13524" s="439" t="inlineStr">
        <is>
          <t>TAMIL NADU</t>
        </is>
      </c>
    </row>
    <row r="13525" ht="14.4" customHeight="1">
      <c r="CP13525" s="439" t="n">
        <v>642206</v>
      </c>
      <c r="CQ13525" s="439" t="inlineStr">
        <is>
          <t>TAMIL NADU</t>
        </is>
      </c>
    </row>
    <row r="13526" ht="14.4" customHeight="1">
      <c r="CP13526" s="439" t="n">
        <v>642207</v>
      </c>
      <c r="CQ13526" s="439" t="inlineStr">
        <is>
          <t>TAMIL NADU</t>
        </is>
      </c>
    </row>
    <row r="13527" ht="14.4" customHeight="1">
      <c r="CP13527" s="439" t="n">
        <v>643001</v>
      </c>
      <c r="CQ13527" s="439" t="inlineStr">
        <is>
          <t>TAMIL NADU</t>
        </is>
      </c>
    </row>
    <row r="13528" ht="14.4" customHeight="1">
      <c r="CP13528" s="439" t="n">
        <v>643002</v>
      </c>
      <c r="CQ13528" s="439" t="inlineStr">
        <is>
          <t>TAMIL NADU</t>
        </is>
      </c>
    </row>
    <row r="13529" ht="14.4" customHeight="1">
      <c r="CP13529" s="439" t="n">
        <v>643003</v>
      </c>
      <c r="CQ13529" s="439" t="inlineStr">
        <is>
          <t>TAMIL NADU</t>
        </is>
      </c>
    </row>
    <row r="13530" ht="14.4" customHeight="1">
      <c r="CP13530" s="439" t="n">
        <v>643004</v>
      </c>
      <c r="CQ13530" s="439" t="inlineStr">
        <is>
          <t>TAMIL NADU</t>
        </is>
      </c>
    </row>
    <row r="13531" ht="14.4" customHeight="1">
      <c r="CP13531" s="439" t="n">
        <v>643005</v>
      </c>
      <c r="CQ13531" s="439" t="inlineStr">
        <is>
          <t>TAMIL NADU</t>
        </is>
      </c>
    </row>
    <row r="13532" ht="14.4" customHeight="1">
      <c r="CP13532" s="439" t="n">
        <v>643006</v>
      </c>
      <c r="CQ13532" s="439" t="inlineStr">
        <is>
          <t>TAMIL NADU</t>
        </is>
      </c>
    </row>
    <row r="13533" ht="14.4" customHeight="1">
      <c r="CP13533" s="439" t="n">
        <v>643007</v>
      </c>
      <c r="CQ13533" s="439" t="inlineStr">
        <is>
          <t>TAMIL NADU</t>
        </is>
      </c>
    </row>
    <row r="13534" ht="14.4" customHeight="1">
      <c r="CP13534" s="439" t="n">
        <v>643101</v>
      </c>
      <c r="CQ13534" s="439" t="inlineStr">
        <is>
          <t>TAMIL NADU</t>
        </is>
      </c>
    </row>
    <row r="13535" ht="14.4" customHeight="1">
      <c r="CP13535" s="439" t="n">
        <v>643102</v>
      </c>
      <c r="CQ13535" s="439" t="inlineStr">
        <is>
          <t>TAMIL NADU</t>
        </is>
      </c>
    </row>
    <row r="13536" ht="14.4" customHeight="1">
      <c r="CP13536" s="439" t="n">
        <v>643103</v>
      </c>
      <c r="CQ13536" s="439" t="inlineStr">
        <is>
          <t>TAMIL NADU</t>
        </is>
      </c>
    </row>
    <row r="13537" ht="14.4" customHeight="1">
      <c r="CP13537" s="439" t="n">
        <v>643105</v>
      </c>
      <c r="CQ13537" s="439" t="inlineStr">
        <is>
          <t>TAMIL NADU</t>
        </is>
      </c>
    </row>
    <row r="13538" ht="14.4" customHeight="1">
      <c r="CP13538" s="439" t="n">
        <v>643201</v>
      </c>
      <c r="CQ13538" s="439" t="inlineStr">
        <is>
          <t>TAMIL NADU</t>
        </is>
      </c>
    </row>
    <row r="13539" ht="14.4" customHeight="1">
      <c r="CP13539" s="439" t="n">
        <v>643202</v>
      </c>
      <c r="CQ13539" s="439" t="inlineStr">
        <is>
          <t>TAMIL NADU</t>
        </is>
      </c>
    </row>
    <row r="13540" ht="14.4" customHeight="1">
      <c r="CP13540" s="439" t="n">
        <v>643203</v>
      </c>
      <c r="CQ13540" s="439" t="inlineStr">
        <is>
          <t>TAMIL NADU</t>
        </is>
      </c>
    </row>
    <row r="13541" ht="14.4" customHeight="1">
      <c r="CP13541" s="439" t="n">
        <v>643204</v>
      </c>
      <c r="CQ13541" s="439" t="inlineStr">
        <is>
          <t>TAMIL NADU</t>
        </is>
      </c>
    </row>
    <row r="13542" ht="14.4" customHeight="1">
      <c r="CP13542" s="439" t="n">
        <v>643205</v>
      </c>
      <c r="CQ13542" s="439" t="inlineStr">
        <is>
          <t>TAMIL NADU</t>
        </is>
      </c>
    </row>
    <row r="13543" ht="14.4" customHeight="1">
      <c r="CP13543" s="439" t="n">
        <v>643206</v>
      </c>
      <c r="CQ13543" s="439" t="inlineStr">
        <is>
          <t>TAMIL NADU</t>
        </is>
      </c>
    </row>
    <row r="13544" ht="14.4" customHeight="1">
      <c r="CP13544" s="439" t="n">
        <v>643207</v>
      </c>
      <c r="CQ13544" s="439" t="inlineStr">
        <is>
          <t>TAMIL NADU</t>
        </is>
      </c>
    </row>
    <row r="13545" ht="14.4" customHeight="1">
      <c r="CP13545" s="439" t="n">
        <v>643209</v>
      </c>
      <c r="CQ13545" s="439" t="inlineStr">
        <is>
          <t>TAMIL NADU</t>
        </is>
      </c>
    </row>
    <row r="13546" ht="14.4" customHeight="1">
      <c r="CP13546" s="439" t="n">
        <v>643211</v>
      </c>
      <c r="CQ13546" s="439" t="inlineStr">
        <is>
          <t>TAMIL NADU</t>
        </is>
      </c>
    </row>
    <row r="13547" ht="14.4" customHeight="1">
      <c r="CP13547" s="439" t="n">
        <v>643212</v>
      </c>
      <c r="CQ13547" s="439" t="inlineStr">
        <is>
          <t>TAMIL NADU</t>
        </is>
      </c>
    </row>
    <row r="13548" ht="14.4" customHeight="1">
      <c r="CP13548" s="439" t="n">
        <v>643213</v>
      </c>
      <c r="CQ13548" s="439" t="inlineStr">
        <is>
          <t>TAMIL NADU</t>
        </is>
      </c>
    </row>
    <row r="13549" ht="14.4" customHeight="1">
      <c r="CP13549" s="439" t="n">
        <v>643214</v>
      </c>
      <c r="CQ13549" s="439" t="inlineStr">
        <is>
          <t>TAMIL NADU</t>
        </is>
      </c>
    </row>
    <row r="13550" ht="14.4" customHeight="1">
      <c r="CP13550" s="439" t="n">
        <v>643215</v>
      </c>
      <c r="CQ13550" s="439" t="inlineStr">
        <is>
          <t>TAMIL NADU</t>
        </is>
      </c>
    </row>
    <row r="13551" ht="14.4" customHeight="1">
      <c r="CP13551" s="439" t="n">
        <v>643216</v>
      </c>
      <c r="CQ13551" s="439" t="inlineStr">
        <is>
          <t>TAMIL NADU</t>
        </is>
      </c>
    </row>
    <row r="13552" ht="14.4" customHeight="1">
      <c r="CP13552" s="439" t="n">
        <v>643217</v>
      </c>
      <c r="CQ13552" s="439" t="inlineStr">
        <is>
          <t>TAMIL NADU</t>
        </is>
      </c>
    </row>
    <row r="13553" ht="14.4" customHeight="1">
      <c r="CP13553" s="439" t="n">
        <v>643218</v>
      </c>
      <c r="CQ13553" s="439" t="inlineStr">
        <is>
          <t>TAMIL NADU</t>
        </is>
      </c>
    </row>
    <row r="13554" ht="14.4" customHeight="1">
      <c r="CP13554" s="439" t="n">
        <v>643219</v>
      </c>
      <c r="CQ13554" s="439" t="inlineStr">
        <is>
          <t>TAMIL NADU</t>
        </is>
      </c>
    </row>
    <row r="13555" ht="14.4" customHeight="1">
      <c r="CP13555" s="439" t="n">
        <v>643220</v>
      </c>
      <c r="CQ13555" s="439" t="inlineStr">
        <is>
          <t>TAMIL NADU</t>
        </is>
      </c>
    </row>
    <row r="13556" ht="14.4" customHeight="1">
      <c r="CP13556" s="439" t="n">
        <v>643221</v>
      </c>
      <c r="CQ13556" s="439" t="inlineStr">
        <is>
          <t>TAMIL NADU</t>
        </is>
      </c>
    </row>
    <row r="13557" ht="14.4" customHeight="1">
      <c r="CP13557" s="439" t="n">
        <v>643223</v>
      </c>
      <c r="CQ13557" s="439" t="inlineStr">
        <is>
          <t>TAMIL NADU</t>
        </is>
      </c>
    </row>
    <row r="13558" ht="14.4" customHeight="1">
      <c r="CP13558" s="439" t="n">
        <v>643224</v>
      </c>
      <c r="CQ13558" s="439" t="inlineStr">
        <is>
          <t>TAMIL NADU</t>
        </is>
      </c>
    </row>
    <row r="13559" ht="14.4" customHeight="1">
      <c r="CP13559" s="439" t="n">
        <v>643225</v>
      </c>
      <c r="CQ13559" s="439" t="inlineStr">
        <is>
          <t>TAMIL NADU</t>
        </is>
      </c>
    </row>
    <row r="13560" ht="14.4" customHeight="1">
      <c r="CP13560" s="439" t="n">
        <v>643226</v>
      </c>
      <c r="CQ13560" s="439" t="inlineStr">
        <is>
          <t>TAMIL NADU</t>
        </is>
      </c>
    </row>
    <row r="13561" ht="14.4" customHeight="1">
      <c r="CP13561" s="439" t="n">
        <v>643231</v>
      </c>
      <c r="CQ13561" s="439" t="inlineStr">
        <is>
          <t>TAMIL NADU</t>
        </is>
      </c>
    </row>
    <row r="13562" ht="14.4" customHeight="1">
      <c r="CP13562" s="439" t="n">
        <v>643233</v>
      </c>
      <c r="CQ13562" s="439" t="inlineStr">
        <is>
          <t>TAMIL NADU</t>
        </is>
      </c>
    </row>
    <row r="13563" ht="14.4" customHeight="1">
      <c r="CP13563" s="439" t="n">
        <v>643236</v>
      </c>
      <c r="CQ13563" s="439" t="inlineStr">
        <is>
          <t>TAMIL NADU</t>
        </is>
      </c>
    </row>
    <row r="13564" ht="14.4" customHeight="1">
      <c r="CP13564" s="439" t="n">
        <v>643237</v>
      </c>
      <c r="CQ13564" s="439" t="inlineStr">
        <is>
          <t>TAMIL NADU</t>
        </is>
      </c>
    </row>
    <row r="13565" ht="14.4" customHeight="1">
      <c r="CP13565" s="439" t="n">
        <v>643238</v>
      </c>
      <c r="CQ13565" s="439" t="inlineStr">
        <is>
          <t>TAMIL NADU</t>
        </is>
      </c>
    </row>
    <row r="13566" ht="14.4" customHeight="1">
      <c r="CP13566" s="439" t="n">
        <v>643239</v>
      </c>
      <c r="CQ13566" s="439" t="inlineStr">
        <is>
          <t>TAMIL NADU</t>
        </is>
      </c>
    </row>
    <row r="13567" ht="14.4" customHeight="1">
      <c r="CP13567" s="439" t="n">
        <v>643240</v>
      </c>
      <c r="CQ13567" s="439" t="inlineStr">
        <is>
          <t>TAMIL NADU</t>
        </is>
      </c>
    </row>
    <row r="13568" ht="14.4" customHeight="1">
      <c r="CP13568" s="439" t="n">
        <v>643241</v>
      </c>
      <c r="CQ13568" s="439" t="inlineStr">
        <is>
          <t>TAMIL NADU</t>
        </is>
      </c>
    </row>
    <row r="13569" ht="14.4" customHeight="1">
      <c r="CP13569" s="439" t="n">
        <v>643242</v>
      </c>
      <c r="CQ13569" s="439" t="inlineStr">
        <is>
          <t>TAMIL NADU</t>
        </is>
      </c>
    </row>
    <row r="13570" ht="14.4" customHeight="1">
      <c r="CP13570" s="439" t="n">
        <v>643243</v>
      </c>
      <c r="CQ13570" s="439" t="inlineStr">
        <is>
          <t>TAMIL NADU</t>
        </is>
      </c>
    </row>
    <row r="13571" ht="14.4" customHeight="1">
      <c r="CP13571" s="439" t="n">
        <v>643253</v>
      </c>
      <c r="CQ13571" s="439" t="inlineStr">
        <is>
          <t>TAMIL NADU</t>
        </is>
      </c>
    </row>
    <row r="13572" ht="14.4" customHeight="1">
      <c r="CP13572" s="439" t="n">
        <v>643270</v>
      </c>
      <c r="CQ13572" s="439" t="inlineStr">
        <is>
          <t>TAMIL NADU</t>
        </is>
      </c>
    </row>
    <row r="13573" ht="14.4" customHeight="1">
      <c r="CP13573" s="439" t="n">
        <v>670001</v>
      </c>
      <c r="CQ13573" s="439" t="inlineStr">
        <is>
          <t>KERALA</t>
        </is>
      </c>
    </row>
    <row r="13574" ht="14.4" customHeight="1">
      <c r="CP13574" s="439" t="n">
        <v>670002</v>
      </c>
      <c r="CQ13574" s="439" t="inlineStr">
        <is>
          <t>KERALA</t>
        </is>
      </c>
    </row>
    <row r="13575" ht="14.4" customHeight="1">
      <c r="CP13575" s="439" t="n">
        <v>670003</v>
      </c>
      <c r="CQ13575" s="439" t="inlineStr">
        <is>
          <t>KERALA</t>
        </is>
      </c>
    </row>
    <row r="13576" ht="14.4" customHeight="1">
      <c r="CP13576" s="439" t="n">
        <v>670004</v>
      </c>
      <c r="CQ13576" s="439" t="inlineStr">
        <is>
          <t>KERALA</t>
        </is>
      </c>
    </row>
    <row r="13577" ht="14.4" customHeight="1">
      <c r="CP13577" s="439" t="n">
        <v>670005</v>
      </c>
      <c r="CQ13577" s="439" t="inlineStr">
        <is>
          <t>KERALA</t>
        </is>
      </c>
    </row>
    <row r="13578" ht="14.4" customHeight="1">
      <c r="CP13578" s="439" t="n">
        <v>670006</v>
      </c>
      <c r="CQ13578" s="439" t="inlineStr">
        <is>
          <t>KERALA</t>
        </is>
      </c>
    </row>
    <row r="13579" ht="14.4" customHeight="1">
      <c r="CP13579" s="439" t="n">
        <v>670007</v>
      </c>
      <c r="CQ13579" s="439" t="inlineStr">
        <is>
          <t>KERALA</t>
        </is>
      </c>
    </row>
    <row r="13580" ht="14.4" customHeight="1">
      <c r="CP13580" s="439" t="n">
        <v>670008</v>
      </c>
      <c r="CQ13580" s="439" t="inlineStr">
        <is>
          <t>KERALA</t>
        </is>
      </c>
    </row>
    <row r="13581" ht="14.4" customHeight="1">
      <c r="CP13581" s="439" t="n">
        <v>670009</v>
      </c>
      <c r="CQ13581" s="439" t="inlineStr">
        <is>
          <t>KERALA</t>
        </is>
      </c>
    </row>
    <row r="13582" ht="14.4" customHeight="1">
      <c r="CP13582" s="439" t="n">
        <v>670010</v>
      </c>
      <c r="CQ13582" s="439" t="inlineStr">
        <is>
          <t>KERALA</t>
        </is>
      </c>
    </row>
    <row r="13583" ht="14.4" customHeight="1">
      <c r="CP13583" s="439" t="n">
        <v>670011</v>
      </c>
      <c r="CQ13583" s="439" t="inlineStr">
        <is>
          <t>KERALA</t>
        </is>
      </c>
    </row>
    <row r="13584" ht="14.4" customHeight="1">
      <c r="CP13584" s="439" t="n">
        <v>670012</v>
      </c>
      <c r="CQ13584" s="439" t="inlineStr">
        <is>
          <t>KERALA</t>
        </is>
      </c>
    </row>
    <row r="13585" ht="14.4" customHeight="1">
      <c r="CP13585" s="439" t="n">
        <v>670013</v>
      </c>
      <c r="CQ13585" s="439" t="inlineStr">
        <is>
          <t>KERALA</t>
        </is>
      </c>
    </row>
    <row r="13586" ht="14.4" customHeight="1">
      <c r="CP13586" s="439" t="n">
        <v>670014</v>
      </c>
      <c r="CQ13586" s="439" t="inlineStr">
        <is>
          <t>KERALA</t>
        </is>
      </c>
    </row>
    <row r="13587" ht="14.4" customHeight="1">
      <c r="CP13587" s="439" t="n">
        <v>670017</v>
      </c>
      <c r="CQ13587" s="439" t="inlineStr">
        <is>
          <t>KERALA</t>
        </is>
      </c>
    </row>
    <row r="13588" ht="14.4" customHeight="1">
      <c r="CP13588" s="439" t="n">
        <v>670018</v>
      </c>
      <c r="CQ13588" s="439" t="inlineStr">
        <is>
          <t>KERALA</t>
        </is>
      </c>
    </row>
    <row r="13589" ht="14.4" customHeight="1">
      <c r="CP13589" s="439" t="n">
        <v>670051</v>
      </c>
      <c r="CQ13589" s="439" t="inlineStr">
        <is>
          <t>KERALA</t>
        </is>
      </c>
    </row>
    <row r="13590" ht="14.4" customHeight="1">
      <c r="CP13590" s="439" t="n">
        <v>670101</v>
      </c>
      <c r="CQ13590" s="439" t="inlineStr">
        <is>
          <t>KERALA</t>
        </is>
      </c>
    </row>
    <row r="13591" ht="14.4" customHeight="1">
      <c r="CP13591" s="439" t="n">
        <v>670102</v>
      </c>
      <c r="CQ13591" s="439" t="inlineStr">
        <is>
          <t>KERALA</t>
        </is>
      </c>
    </row>
    <row r="13592" ht="14.4" customHeight="1">
      <c r="CP13592" s="439" t="n">
        <v>670103</v>
      </c>
      <c r="CQ13592" s="439" t="inlineStr">
        <is>
          <t>KERALA</t>
        </is>
      </c>
    </row>
    <row r="13593" ht="14.4" customHeight="1">
      <c r="CP13593" s="439" t="n">
        <v>670104</v>
      </c>
      <c r="CQ13593" s="439" t="inlineStr">
        <is>
          <t>KERALA</t>
        </is>
      </c>
    </row>
    <row r="13594" ht="14.4" customHeight="1">
      <c r="CP13594" s="439" t="n">
        <v>670105</v>
      </c>
      <c r="CQ13594" s="439" t="inlineStr">
        <is>
          <t>KERALA</t>
        </is>
      </c>
    </row>
    <row r="13595" ht="14.4" customHeight="1">
      <c r="CP13595" s="439" t="n">
        <v>670106</v>
      </c>
      <c r="CQ13595" s="439" t="inlineStr">
        <is>
          <t>KERALA</t>
        </is>
      </c>
    </row>
    <row r="13596" ht="14.4" customHeight="1">
      <c r="CP13596" s="439" t="n">
        <v>670107</v>
      </c>
      <c r="CQ13596" s="439" t="inlineStr">
        <is>
          <t>KERALA</t>
        </is>
      </c>
    </row>
    <row r="13597" ht="14.4" customHeight="1">
      <c r="CP13597" s="439" t="n">
        <v>670141</v>
      </c>
      <c r="CQ13597" s="439" t="inlineStr">
        <is>
          <t>KERALA</t>
        </is>
      </c>
    </row>
    <row r="13598" ht="14.4" customHeight="1">
      <c r="CP13598" s="439" t="n">
        <v>670142</v>
      </c>
      <c r="CQ13598" s="439" t="inlineStr">
        <is>
          <t>KERALA</t>
        </is>
      </c>
    </row>
    <row r="13599" ht="14.4" customHeight="1">
      <c r="CP13599" s="439" t="n">
        <v>670143</v>
      </c>
      <c r="CQ13599" s="439" t="inlineStr">
        <is>
          <t>KERALA</t>
        </is>
      </c>
    </row>
    <row r="13600" ht="14.4" customHeight="1">
      <c r="CP13600" s="439" t="n">
        <v>670301</v>
      </c>
      <c r="CQ13600" s="439" t="inlineStr">
        <is>
          <t>KERALA</t>
        </is>
      </c>
    </row>
    <row r="13601" ht="14.4" customHeight="1">
      <c r="CP13601" s="439" t="n">
        <v>670302</v>
      </c>
      <c r="CQ13601" s="439" t="inlineStr">
        <is>
          <t>KERALA</t>
        </is>
      </c>
    </row>
    <row r="13602" ht="14.4" customHeight="1">
      <c r="CP13602" s="439" t="n">
        <v>670303</v>
      </c>
      <c r="CQ13602" s="439" t="inlineStr">
        <is>
          <t>KERALA</t>
        </is>
      </c>
    </row>
    <row r="13603" ht="14.4" customHeight="1">
      <c r="CP13603" s="439" t="n">
        <v>670304</v>
      </c>
      <c r="CQ13603" s="439" t="inlineStr">
        <is>
          <t>KERALA</t>
        </is>
      </c>
    </row>
    <row r="13604" ht="14.4" customHeight="1">
      <c r="CP13604" s="439" t="n">
        <v>670305</v>
      </c>
      <c r="CQ13604" s="439" t="inlineStr">
        <is>
          <t>KERALA</t>
        </is>
      </c>
    </row>
    <row r="13605" ht="14.4" customHeight="1">
      <c r="CP13605" s="439" t="n">
        <v>670306</v>
      </c>
      <c r="CQ13605" s="439" t="inlineStr">
        <is>
          <t>KERALA</t>
        </is>
      </c>
    </row>
    <row r="13606" ht="14.4" customHeight="1">
      <c r="CP13606" s="439" t="n">
        <v>670307</v>
      </c>
      <c r="CQ13606" s="439" t="inlineStr">
        <is>
          <t>KERALA</t>
        </is>
      </c>
    </row>
    <row r="13607" ht="14.4" customHeight="1">
      <c r="CP13607" s="439" t="n">
        <v>670308</v>
      </c>
      <c r="CQ13607" s="439" t="inlineStr">
        <is>
          <t>KERALA</t>
        </is>
      </c>
    </row>
    <row r="13608" ht="14.4" customHeight="1">
      <c r="CP13608" s="439" t="n">
        <v>670309</v>
      </c>
      <c r="CQ13608" s="439" t="inlineStr">
        <is>
          <t>KERALA</t>
        </is>
      </c>
    </row>
    <row r="13609" ht="14.4" customHeight="1">
      <c r="CP13609" s="439" t="n">
        <v>670310</v>
      </c>
      <c r="CQ13609" s="439" t="inlineStr">
        <is>
          <t>KERALA</t>
        </is>
      </c>
    </row>
    <row r="13610" ht="14.4" customHeight="1">
      <c r="CP13610" s="439" t="n">
        <v>670325</v>
      </c>
      <c r="CQ13610" s="439" t="inlineStr">
        <is>
          <t>KERALA</t>
        </is>
      </c>
    </row>
    <row r="13611" ht="14.4" customHeight="1">
      <c r="CP13611" s="439" t="n">
        <v>670327</v>
      </c>
      <c r="CQ13611" s="439" t="inlineStr">
        <is>
          <t>KERALA</t>
        </is>
      </c>
    </row>
    <row r="13612" ht="14.4" customHeight="1">
      <c r="CP13612" s="439" t="n">
        <v>670331</v>
      </c>
      <c r="CQ13612" s="439" t="inlineStr">
        <is>
          <t>KERALA</t>
        </is>
      </c>
    </row>
    <row r="13613" ht="14.4" customHeight="1">
      <c r="CP13613" s="439" t="n">
        <v>670334</v>
      </c>
      <c r="CQ13613" s="439" t="inlineStr">
        <is>
          <t>KERALA</t>
        </is>
      </c>
    </row>
    <row r="13614" ht="14.4" customHeight="1">
      <c r="CP13614" s="439" t="n">
        <v>670353</v>
      </c>
      <c r="CQ13614" s="439" t="inlineStr">
        <is>
          <t>KERALA</t>
        </is>
      </c>
    </row>
    <row r="13615" ht="14.4" customHeight="1">
      <c r="CP13615" s="439" t="n">
        <v>670358</v>
      </c>
      <c r="CQ13615" s="439" t="inlineStr">
        <is>
          <t>KERALA</t>
        </is>
      </c>
    </row>
    <row r="13616" ht="14.4" customHeight="1">
      <c r="CP13616" s="439" t="n">
        <v>670501</v>
      </c>
      <c r="CQ13616" s="439" t="inlineStr">
        <is>
          <t>KERALA</t>
        </is>
      </c>
    </row>
    <row r="13617" ht="14.4" customHeight="1">
      <c r="CP13617" s="439" t="n">
        <v>670502</v>
      </c>
      <c r="CQ13617" s="439" t="inlineStr">
        <is>
          <t>KERALA</t>
        </is>
      </c>
    </row>
    <row r="13618" ht="14.4" customHeight="1">
      <c r="CP13618" s="439" t="n">
        <v>670503</v>
      </c>
      <c r="CQ13618" s="439" t="inlineStr">
        <is>
          <t>KERALA</t>
        </is>
      </c>
    </row>
    <row r="13619" ht="14.4" customHeight="1">
      <c r="CP13619" s="439" t="n">
        <v>670504</v>
      </c>
      <c r="CQ13619" s="439" t="inlineStr">
        <is>
          <t>KERALA</t>
        </is>
      </c>
    </row>
    <row r="13620" ht="14.4" customHeight="1">
      <c r="CP13620" s="439" t="n">
        <v>670511</v>
      </c>
      <c r="CQ13620" s="439" t="inlineStr">
        <is>
          <t>KERALA</t>
        </is>
      </c>
    </row>
    <row r="13621" ht="14.4" customHeight="1">
      <c r="CP13621" s="439" t="n">
        <v>670521</v>
      </c>
      <c r="CQ13621" s="439" t="inlineStr">
        <is>
          <t>KERALA</t>
        </is>
      </c>
    </row>
    <row r="13622" ht="14.4" customHeight="1">
      <c r="CP13622" s="439" t="n">
        <v>670561</v>
      </c>
      <c r="CQ13622" s="439" t="inlineStr">
        <is>
          <t>KERALA</t>
        </is>
      </c>
    </row>
    <row r="13623" ht="14.4" customHeight="1">
      <c r="CP13623" s="439" t="n">
        <v>670562</v>
      </c>
      <c r="CQ13623" s="439" t="inlineStr">
        <is>
          <t>KERALA</t>
        </is>
      </c>
    </row>
    <row r="13624" ht="14.4" customHeight="1">
      <c r="CP13624" s="439" t="n">
        <v>670563</v>
      </c>
      <c r="CQ13624" s="439" t="inlineStr">
        <is>
          <t>KERALA</t>
        </is>
      </c>
    </row>
    <row r="13625" ht="14.4" customHeight="1">
      <c r="CP13625" s="439" t="n">
        <v>670567</v>
      </c>
      <c r="CQ13625" s="439" t="inlineStr">
        <is>
          <t>KERALA</t>
        </is>
      </c>
    </row>
    <row r="13626" ht="14.4" customHeight="1">
      <c r="CP13626" s="439" t="n">
        <v>670571</v>
      </c>
      <c r="CQ13626" s="439" t="inlineStr">
        <is>
          <t>KERALA</t>
        </is>
      </c>
    </row>
    <row r="13627" ht="14.4" customHeight="1">
      <c r="CP13627" s="439" t="n">
        <v>670581</v>
      </c>
      <c r="CQ13627" s="439" t="inlineStr">
        <is>
          <t>KERALA</t>
        </is>
      </c>
    </row>
    <row r="13628" ht="14.4" customHeight="1">
      <c r="CP13628" s="439" t="n">
        <v>670582</v>
      </c>
      <c r="CQ13628" s="439" t="inlineStr">
        <is>
          <t>KERALA</t>
        </is>
      </c>
    </row>
    <row r="13629" ht="14.4" customHeight="1">
      <c r="CP13629" s="439" t="n">
        <v>670591</v>
      </c>
      <c r="CQ13629" s="439" t="inlineStr">
        <is>
          <t>KERALA</t>
        </is>
      </c>
    </row>
    <row r="13630" ht="14.4" customHeight="1">
      <c r="CP13630" s="439" t="n">
        <v>670592</v>
      </c>
      <c r="CQ13630" s="439" t="inlineStr">
        <is>
          <t>KERALA</t>
        </is>
      </c>
    </row>
    <row r="13631" ht="14.4" customHeight="1">
      <c r="CP13631" s="439" t="n">
        <v>670593</v>
      </c>
      <c r="CQ13631" s="439" t="inlineStr">
        <is>
          <t>KERALA</t>
        </is>
      </c>
    </row>
    <row r="13632" ht="14.4" customHeight="1">
      <c r="CP13632" s="439" t="n">
        <v>670594</v>
      </c>
      <c r="CQ13632" s="439" t="inlineStr">
        <is>
          <t>KERALA</t>
        </is>
      </c>
    </row>
    <row r="13633" ht="14.4" customHeight="1">
      <c r="CP13633" s="439" t="n">
        <v>670595</v>
      </c>
      <c r="CQ13633" s="439" t="inlineStr">
        <is>
          <t>KERALA</t>
        </is>
      </c>
    </row>
    <row r="13634" ht="14.4" customHeight="1">
      <c r="CP13634" s="439" t="n">
        <v>670601</v>
      </c>
      <c r="CQ13634" s="439" t="inlineStr">
        <is>
          <t>KERALA</t>
        </is>
      </c>
    </row>
    <row r="13635" ht="14.4" customHeight="1">
      <c r="CP13635" s="439" t="n">
        <v>670602</v>
      </c>
      <c r="CQ13635" s="439" t="inlineStr">
        <is>
          <t>KERALA</t>
        </is>
      </c>
    </row>
    <row r="13636" ht="14.4" customHeight="1">
      <c r="CP13636" s="439" t="n">
        <v>670604</v>
      </c>
      <c r="CQ13636" s="439" t="inlineStr">
        <is>
          <t>KERALA</t>
        </is>
      </c>
    </row>
    <row r="13637" ht="14.4" customHeight="1">
      <c r="CP13637" s="439" t="n">
        <v>670611</v>
      </c>
      <c r="CQ13637" s="439" t="inlineStr">
        <is>
          <t>KERALA</t>
        </is>
      </c>
    </row>
    <row r="13638" ht="14.4" customHeight="1">
      <c r="CP13638" s="439" t="n">
        <v>670612</v>
      </c>
      <c r="CQ13638" s="439" t="inlineStr">
        <is>
          <t>KERALA</t>
        </is>
      </c>
    </row>
    <row r="13639" ht="14.4" customHeight="1">
      <c r="CP13639" s="439" t="n">
        <v>670613</v>
      </c>
      <c r="CQ13639" s="439" t="inlineStr">
        <is>
          <t>KERALA</t>
        </is>
      </c>
    </row>
    <row r="13640" ht="14.4" customHeight="1">
      <c r="CP13640" s="439" t="n">
        <v>670621</v>
      </c>
      <c r="CQ13640" s="439" t="inlineStr">
        <is>
          <t>KERALA</t>
        </is>
      </c>
    </row>
    <row r="13641" ht="14.4" customHeight="1">
      <c r="CP13641" s="439" t="n">
        <v>670622</v>
      </c>
      <c r="CQ13641" s="439" t="inlineStr">
        <is>
          <t>KERALA</t>
        </is>
      </c>
    </row>
    <row r="13642" ht="14.4" customHeight="1">
      <c r="CP13642" s="439" t="n">
        <v>670631</v>
      </c>
      <c r="CQ13642" s="439" t="inlineStr">
        <is>
          <t>KERALA</t>
        </is>
      </c>
    </row>
    <row r="13643" ht="14.4" customHeight="1">
      <c r="CP13643" s="439" t="n">
        <v>670632</v>
      </c>
      <c r="CQ13643" s="439" t="inlineStr">
        <is>
          <t>KERALA</t>
        </is>
      </c>
    </row>
    <row r="13644" ht="14.4" customHeight="1">
      <c r="CP13644" s="439" t="n">
        <v>670633</v>
      </c>
      <c r="CQ13644" s="439" t="inlineStr">
        <is>
          <t>KERALA</t>
        </is>
      </c>
    </row>
    <row r="13645" ht="14.4" customHeight="1">
      <c r="CP13645" s="439" t="n">
        <v>670641</v>
      </c>
      <c r="CQ13645" s="439" t="inlineStr">
        <is>
          <t>KERALA</t>
        </is>
      </c>
    </row>
    <row r="13646" ht="14.4" customHeight="1">
      <c r="CP13646" s="439" t="n">
        <v>670642</v>
      </c>
      <c r="CQ13646" s="439" t="inlineStr">
        <is>
          <t>KERALA</t>
        </is>
      </c>
    </row>
    <row r="13647" ht="14.4" customHeight="1">
      <c r="CP13647" s="439" t="n">
        <v>670643</v>
      </c>
      <c r="CQ13647" s="439" t="inlineStr">
        <is>
          <t>KERALA</t>
        </is>
      </c>
    </row>
    <row r="13648" ht="14.4" customHeight="1">
      <c r="CP13648" s="439" t="n">
        <v>670644</v>
      </c>
      <c r="CQ13648" s="439" t="inlineStr">
        <is>
          <t>KERALA</t>
        </is>
      </c>
    </row>
    <row r="13649" ht="14.4" customHeight="1">
      <c r="CP13649" s="439" t="n">
        <v>670645</v>
      </c>
      <c r="CQ13649" s="439" t="inlineStr">
        <is>
          <t>KERALA</t>
        </is>
      </c>
    </row>
    <row r="13650" ht="14.4" customHeight="1">
      <c r="CP13650" s="439" t="n">
        <v>670646</v>
      </c>
      <c r="CQ13650" s="439" t="inlineStr">
        <is>
          <t>KERALA</t>
        </is>
      </c>
    </row>
    <row r="13651" ht="14.4" customHeight="1">
      <c r="CP13651" s="439" t="n">
        <v>670649</v>
      </c>
      <c r="CQ13651" s="439" t="inlineStr">
        <is>
          <t>KERALA</t>
        </is>
      </c>
    </row>
    <row r="13652" ht="14.4" customHeight="1">
      <c r="CP13652" s="439" t="n">
        <v>670650</v>
      </c>
      <c r="CQ13652" s="439" t="inlineStr">
        <is>
          <t>KERALA</t>
        </is>
      </c>
    </row>
    <row r="13653" ht="14.4" customHeight="1">
      <c r="CP13653" s="439" t="n">
        <v>670651</v>
      </c>
      <c r="CQ13653" s="439" t="inlineStr">
        <is>
          <t>KERALA</t>
        </is>
      </c>
    </row>
    <row r="13654" ht="14.4" customHeight="1">
      <c r="CP13654" s="439" t="n">
        <v>670661</v>
      </c>
      <c r="CQ13654" s="439" t="inlineStr">
        <is>
          <t>KERALA</t>
        </is>
      </c>
    </row>
    <row r="13655" ht="14.4" customHeight="1">
      <c r="CP13655" s="439" t="n">
        <v>670662</v>
      </c>
      <c r="CQ13655" s="439" t="inlineStr">
        <is>
          <t>KERALA</t>
        </is>
      </c>
    </row>
    <row r="13656" ht="14.4" customHeight="1">
      <c r="CP13656" s="439" t="n">
        <v>670663</v>
      </c>
      <c r="CQ13656" s="439" t="inlineStr">
        <is>
          <t>KERALA</t>
        </is>
      </c>
    </row>
    <row r="13657" ht="14.4" customHeight="1">
      <c r="CP13657" s="439" t="n">
        <v>670671</v>
      </c>
      <c r="CQ13657" s="439" t="inlineStr">
        <is>
          <t>KERALA</t>
        </is>
      </c>
    </row>
    <row r="13658" ht="14.4" customHeight="1">
      <c r="CP13658" s="439" t="n">
        <v>670672</v>
      </c>
      <c r="CQ13658" s="439" t="inlineStr">
        <is>
          <t>KERALA</t>
        </is>
      </c>
    </row>
    <row r="13659" ht="14.4" customHeight="1">
      <c r="CP13659" s="439" t="n">
        <v>670673</v>
      </c>
      <c r="CQ13659" s="439" t="inlineStr">
        <is>
          <t>KERALA</t>
        </is>
      </c>
    </row>
    <row r="13660" ht="14.4" customHeight="1">
      <c r="CP13660" s="439" t="n">
        <v>670674</v>
      </c>
      <c r="CQ13660" s="439" t="inlineStr">
        <is>
          <t>KERALA</t>
        </is>
      </c>
    </row>
    <row r="13661" ht="14.4" customHeight="1">
      <c r="CP13661" s="439" t="n">
        <v>670675</v>
      </c>
      <c r="CQ13661" s="439" t="inlineStr">
        <is>
          <t>KERALA</t>
        </is>
      </c>
    </row>
    <row r="13662" ht="14.4" customHeight="1">
      <c r="CP13662" s="439" t="n">
        <v>670676</v>
      </c>
      <c r="CQ13662" s="439" t="inlineStr">
        <is>
          <t>KERALA</t>
        </is>
      </c>
    </row>
    <row r="13663" ht="14.4" customHeight="1">
      <c r="CP13663" s="439" t="n">
        <v>670691</v>
      </c>
      <c r="CQ13663" s="439" t="inlineStr">
        <is>
          <t>KERALA</t>
        </is>
      </c>
    </row>
    <row r="13664" ht="14.4" customHeight="1">
      <c r="CP13664" s="439" t="n">
        <v>670692</v>
      </c>
      <c r="CQ13664" s="439" t="inlineStr">
        <is>
          <t>KERALA</t>
        </is>
      </c>
    </row>
    <row r="13665" ht="14.4" customHeight="1">
      <c r="CP13665" s="439" t="n">
        <v>670693</v>
      </c>
      <c r="CQ13665" s="439" t="inlineStr">
        <is>
          <t>KERALA</t>
        </is>
      </c>
    </row>
    <row r="13666" ht="14.4" customHeight="1">
      <c r="CP13666" s="439" t="n">
        <v>670694</v>
      </c>
      <c r="CQ13666" s="439" t="inlineStr">
        <is>
          <t>KERALA</t>
        </is>
      </c>
    </row>
    <row r="13667" ht="14.4" customHeight="1">
      <c r="CP13667" s="439" t="n">
        <v>670701</v>
      </c>
      <c r="CQ13667" s="439" t="inlineStr">
        <is>
          <t>KERALA</t>
        </is>
      </c>
    </row>
    <row r="13668" ht="14.4" customHeight="1">
      <c r="CP13668" s="439" t="n">
        <v>670702</v>
      </c>
      <c r="CQ13668" s="439" t="inlineStr">
        <is>
          <t>KERALA</t>
        </is>
      </c>
    </row>
    <row r="13669" ht="14.4" customHeight="1">
      <c r="CP13669" s="439" t="n">
        <v>670703</v>
      </c>
      <c r="CQ13669" s="439" t="inlineStr">
        <is>
          <t>KERALA</t>
        </is>
      </c>
    </row>
    <row r="13670" ht="14.4" customHeight="1">
      <c r="CP13670" s="439" t="n">
        <v>670704</v>
      </c>
      <c r="CQ13670" s="439" t="inlineStr">
        <is>
          <t>KERALA</t>
        </is>
      </c>
    </row>
    <row r="13671" ht="14.4" customHeight="1">
      <c r="CP13671" s="439" t="n">
        <v>670705</v>
      </c>
      <c r="CQ13671" s="439" t="inlineStr">
        <is>
          <t>KERALA</t>
        </is>
      </c>
    </row>
    <row r="13672" ht="14.4" customHeight="1">
      <c r="CP13672" s="439" t="n">
        <v>670706</v>
      </c>
      <c r="CQ13672" s="439" t="inlineStr">
        <is>
          <t>KERALA</t>
        </is>
      </c>
    </row>
    <row r="13673" ht="14.4" customHeight="1">
      <c r="CP13673" s="439" t="n">
        <v>670708</v>
      </c>
      <c r="CQ13673" s="439" t="inlineStr">
        <is>
          <t>KERALA</t>
        </is>
      </c>
    </row>
    <row r="13674" ht="14.4" customHeight="1">
      <c r="CP13674" s="439" t="n">
        <v>670721</v>
      </c>
      <c r="CQ13674" s="439" t="inlineStr">
        <is>
          <t>KERALA</t>
        </is>
      </c>
    </row>
    <row r="13675" ht="14.4" customHeight="1">
      <c r="CP13675" s="439" t="n">
        <v>670731</v>
      </c>
      <c r="CQ13675" s="439" t="inlineStr">
        <is>
          <t>KERALA</t>
        </is>
      </c>
    </row>
    <row r="13676" ht="14.4" customHeight="1">
      <c r="CP13676" s="439" t="n">
        <v>670741</v>
      </c>
      <c r="CQ13676" s="439" t="inlineStr">
        <is>
          <t>KERALA</t>
        </is>
      </c>
    </row>
    <row r="13677" ht="14.4" customHeight="1">
      <c r="CP13677" s="439" t="n">
        <v>671121</v>
      </c>
      <c r="CQ13677" s="439" t="inlineStr">
        <is>
          <t>KERALA</t>
        </is>
      </c>
    </row>
    <row r="13678" ht="14.4" customHeight="1">
      <c r="CP13678" s="439" t="n">
        <v>671122</v>
      </c>
      <c r="CQ13678" s="439" t="inlineStr">
        <is>
          <t>KERALA</t>
        </is>
      </c>
    </row>
    <row r="13679" ht="14.4" customHeight="1">
      <c r="CP13679" s="439" t="n">
        <v>671123</v>
      </c>
      <c r="CQ13679" s="439" t="inlineStr">
        <is>
          <t>KERALA</t>
        </is>
      </c>
    </row>
    <row r="13680" ht="14.4" customHeight="1">
      <c r="CP13680" s="439" t="n">
        <v>671124</v>
      </c>
      <c r="CQ13680" s="439" t="inlineStr">
        <is>
          <t>KERALA</t>
        </is>
      </c>
    </row>
    <row r="13681" ht="14.4" customHeight="1">
      <c r="CP13681" s="439" t="n">
        <v>671310</v>
      </c>
      <c r="CQ13681" s="439" t="inlineStr">
        <is>
          <t>KERALA</t>
        </is>
      </c>
    </row>
    <row r="13682" ht="14.4" customHeight="1">
      <c r="CP13682" s="439" t="n">
        <v>671311</v>
      </c>
      <c r="CQ13682" s="439" t="inlineStr">
        <is>
          <t>KERALA</t>
        </is>
      </c>
    </row>
    <row r="13683" ht="14.4" customHeight="1">
      <c r="CP13683" s="439" t="n">
        <v>671312</v>
      </c>
      <c r="CQ13683" s="439" t="inlineStr">
        <is>
          <t>KERALA</t>
        </is>
      </c>
    </row>
    <row r="13684" ht="14.4" customHeight="1">
      <c r="CP13684" s="439" t="n">
        <v>671313</v>
      </c>
      <c r="CQ13684" s="439" t="inlineStr">
        <is>
          <t>KERALA</t>
        </is>
      </c>
    </row>
    <row r="13685" ht="14.4" customHeight="1">
      <c r="CP13685" s="439" t="n">
        <v>671314</v>
      </c>
      <c r="CQ13685" s="439" t="inlineStr">
        <is>
          <t>KERALA</t>
        </is>
      </c>
    </row>
    <row r="13686" ht="14.4" customHeight="1">
      <c r="CP13686" s="439" t="n">
        <v>671315</v>
      </c>
      <c r="CQ13686" s="439" t="inlineStr">
        <is>
          <t>KERALA</t>
        </is>
      </c>
    </row>
    <row r="13687" ht="14.4" customHeight="1">
      <c r="CP13687" s="439" t="n">
        <v>671316</v>
      </c>
      <c r="CQ13687" s="439" t="inlineStr">
        <is>
          <t>KERALA</t>
        </is>
      </c>
    </row>
    <row r="13688" ht="14.4" customHeight="1">
      <c r="CP13688" s="439" t="n">
        <v>671317</v>
      </c>
      <c r="CQ13688" s="439" t="inlineStr">
        <is>
          <t>KERALA</t>
        </is>
      </c>
    </row>
    <row r="13689" ht="14.4" customHeight="1">
      <c r="CP13689" s="439" t="n">
        <v>671318</v>
      </c>
      <c r="CQ13689" s="439" t="inlineStr">
        <is>
          <t>KERALA</t>
        </is>
      </c>
    </row>
    <row r="13690" ht="14.4" customHeight="1">
      <c r="CP13690" s="439" t="n">
        <v>671319</v>
      </c>
      <c r="CQ13690" s="439" t="inlineStr">
        <is>
          <t>KERALA</t>
        </is>
      </c>
    </row>
    <row r="13691" ht="14.4" customHeight="1">
      <c r="CP13691" s="439" t="n">
        <v>671320</v>
      </c>
      <c r="CQ13691" s="439" t="inlineStr">
        <is>
          <t>KERALA</t>
        </is>
      </c>
    </row>
    <row r="13692" ht="14.4" customHeight="1">
      <c r="CP13692" s="439" t="n">
        <v>671321</v>
      </c>
      <c r="CQ13692" s="439" t="inlineStr">
        <is>
          <t>KERALA</t>
        </is>
      </c>
    </row>
    <row r="13693" ht="14.4" customHeight="1">
      <c r="CP13693" s="439" t="n">
        <v>671322</v>
      </c>
      <c r="CQ13693" s="439" t="inlineStr">
        <is>
          <t>KERALA</t>
        </is>
      </c>
    </row>
    <row r="13694" ht="14.4" customHeight="1">
      <c r="CP13694" s="439" t="n">
        <v>671323</v>
      </c>
      <c r="CQ13694" s="439" t="inlineStr">
        <is>
          <t>KERALA</t>
        </is>
      </c>
    </row>
    <row r="13695" ht="14.4" customHeight="1">
      <c r="CP13695" s="439" t="n">
        <v>671324</v>
      </c>
      <c r="CQ13695" s="439" t="inlineStr">
        <is>
          <t>KERALA</t>
        </is>
      </c>
    </row>
    <row r="13696" ht="14.4" customHeight="1">
      <c r="CP13696" s="439" t="n">
        <v>671326</v>
      </c>
      <c r="CQ13696" s="439" t="inlineStr">
        <is>
          <t>KERALA</t>
        </is>
      </c>
    </row>
    <row r="13697" ht="14.4" customHeight="1">
      <c r="CP13697" s="439" t="n">
        <v>671348</v>
      </c>
      <c r="CQ13697" s="439" t="inlineStr">
        <is>
          <t>KERALA</t>
        </is>
      </c>
    </row>
    <row r="13698" ht="14.4" customHeight="1">
      <c r="CP13698" s="439" t="n">
        <v>671351</v>
      </c>
      <c r="CQ13698" s="439" t="inlineStr">
        <is>
          <t>KERALA</t>
        </is>
      </c>
    </row>
    <row r="13699" ht="14.4" customHeight="1">
      <c r="CP13699" s="439" t="n">
        <v>671531</v>
      </c>
      <c r="CQ13699" s="439" t="inlineStr">
        <is>
          <t>KERALA</t>
        </is>
      </c>
    </row>
    <row r="13700" ht="14.4" customHeight="1">
      <c r="CP13700" s="439" t="n">
        <v>671532</v>
      </c>
      <c r="CQ13700" s="439" t="inlineStr">
        <is>
          <t>KERALA</t>
        </is>
      </c>
    </row>
    <row r="13701" ht="14.4" customHeight="1">
      <c r="CP13701" s="439" t="n">
        <v>671533</v>
      </c>
      <c r="CQ13701" s="439" t="inlineStr">
        <is>
          <t>KERALA</t>
        </is>
      </c>
    </row>
    <row r="13702" ht="14.4" customHeight="1">
      <c r="CP13702" s="439" t="n">
        <v>671534</v>
      </c>
      <c r="CQ13702" s="439" t="inlineStr">
        <is>
          <t>KERALA</t>
        </is>
      </c>
    </row>
    <row r="13703" ht="14.4" customHeight="1">
      <c r="CP13703" s="439" t="n">
        <v>671541</v>
      </c>
      <c r="CQ13703" s="439" t="inlineStr">
        <is>
          <t>KERALA</t>
        </is>
      </c>
    </row>
    <row r="13704" ht="14.4" customHeight="1">
      <c r="CP13704" s="439" t="n">
        <v>671542</v>
      </c>
      <c r="CQ13704" s="439" t="inlineStr">
        <is>
          <t>KERALA</t>
        </is>
      </c>
    </row>
    <row r="13705" ht="14.4" customHeight="1">
      <c r="CP13705" s="439" t="n">
        <v>671543</v>
      </c>
      <c r="CQ13705" s="439" t="inlineStr">
        <is>
          <t>KERALA</t>
        </is>
      </c>
    </row>
    <row r="13706" ht="14.4" customHeight="1">
      <c r="CP13706" s="439" t="n">
        <v>671551</v>
      </c>
      <c r="CQ13706" s="439" t="inlineStr">
        <is>
          <t>KERALA</t>
        </is>
      </c>
    </row>
    <row r="13707" ht="14.4" customHeight="1">
      <c r="CP13707" s="439" t="n">
        <v>671552</v>
      </c>
      <c r="CQ13707" s="439" t="inlineStr">
        <is>
          <t>KERALA</t>
        </is>
      </c>
    </row>
    <row r="13708" ht="14.4" customHeight="1">
      <c r="CP13708" s="439" t="n">
        <v>673001</v>
      </c>
      <c r="CQ13708" s="439" t="inlineStr">
        <is>
          <t>KERALA</t>
        </is>
      </c>
    </row>
    <row r="13709" ht="14.4" customHeight="1">
      <c r="CP13709" s="439" t="n">
        <v>673002</v>
      </c>
      <c r="CQ13709" s="439" t="inlineStr">
        <is>
          <t>KERALA</t>
        </is>
      </c>
    </row>
    <row r="13710" ht="14.4" customHeight="1">
      <c r="CP13710" s="439" t="n">
        <v>673003</v>
      </c>
      <c r="CQ13710" s="439" t="inlineStr">
        <is>
          <t>KERALA</t>
        </is>
      </c>
    </row>
    <row r="13711" ht="14.4" customHeight="1">
      <c r="CP13711" s="439" t="n">
        <v>673004</v>
      </c>
      <c r="CQ13711" s="439" t="inlineStr">
        <is>
          <t>KERALA</t>
        </is>
      </c>
    </row>
    <row r="13712" ht="14.4" customHeight="1">
      <c r="CP13712" s="439" t="n">
        <v>673005</v>
      </c>
      <c r="CQ13712" s="439" t="inlineStr">
        <is>
          <t>KERALA</t>
        </is>
      </c>
    </row>
    <row r="13713" ht="14.4" customHeight="1">
      <c r="CP13713" s="439" t="n">
        <v>673006</v>
      </c>
      <c r="CQ13713" s="439" t="inlineStr">
        <is>
          <t>KERALA</t>
        </is>
      </c>
    </row>
    <row r="13714" ht="14.4" customHeight="1">
      <c r="CP13714" s="439" t="n">
        <v>673007</v>
      </c>
      <c r="CQ13714" s="439" t="inlineStr">
        <is>
          <t>KERALA</t>
        </is>
      </c>
    </row>
    <row r="13715" ht="14.4" customHeight="1">
      <c r="CP13715" s="439" t="n">
        <v>673008</v>
      </c>
      <c r="CQ13715" s="439" t="inlineStr">
        <is>
          <t>KERALA</t>
        </is>
      </c>
    </row>
    <row r="13716" ht="14.4" customHeight="1">
      <c r="CP13716" s="439" t="n">
        <v>673009</v>
      </c>
      <c r="CQ13716" s="439" t="inlineStr">
        <is>
          <t>KERALA</t>
        </is>
      </c>
    </row>
    <row r="13717" ht="14.4" customHeight="1">
      <c r="CP13717" s="439" t="n">
        <v>673010</v>
      </c>
      <c r="CQ13717" s="439" t="inlineStr">
        <is>
          <t>KERALA</t>
        </is>
      </c>
    </row>
    <row r="13718" ht="14.4" customHeight="1">
      <c r="CP13718" s="439" t="n">
        <v>673011</v>
      </c>
      <c r="CQ13718" s="439" t="inlineStr">
        <is>
          <t>KERALA</t>
        </is>
      </c>
    </row>
    <row r="13719" ht="14.4" customHeight="1">
      <c r="CP13719" s="439" t="n">
        <v>673012</v>
      </c>
      <c r="CQ13719" s="439" t="inlineStr">
        <is>
          <t>KERALA</t>
        </is>
      </c>
    </row>
    <row r="13720" ht="14.4" customHeight="1">
      <c r="CP13720" s="439" t="n">
        <v>673014</v>
      </c>
      <c r="CQ13720" s="439" t="inlineStr">
        <is>
          <t>KERALA</t>
        </is>
      </c>
    </row>
    <row r="13721" ht="14.4" customHeight="1">
      <c r="CP13721" s="439" t="n">
        <v>673015</v>
      </c>
      <c r="CQ13721" s="439" t="inlineStr">
        <is>
          <t>KERALA</t>
        </is>
      </c>
    </row>
    <row r="13722" ht="14.4" customHeight="1">
      <c r="CP13722" s="439" t="n">
        <v>673016</v>
      </c>
      <c r="CQ13722" s="439" t="inlineStr">
        <is>
          <t>KERALA</t>
        </is>
      </c>
    </row>
    <row r="13723" ht="14.4" customHeight="1">
      <c r="CP13723" s="439" t="n">
        <v>673017</v>
      </c>
      <c r="CQ13723" s="439" t="inlineStr">
        <is>
          <t>KERALA</t>
        </is>
      </c>
    </row>
    <row r="13724" ht="14.4" customHeight="1">
      <c r="CP13724" s="439" t="n">
        <v>673018</v>
      </c>
      <c r="CQ13724" s="439" t="inlineStr">
        <is>
          <t>KERALA</t>
        </is>
      </c>
    </row>
    <row r="13725" ht="14.4" customHeight="1">
      <c r="CP13725" s="439" t="n">
        <v>673019</v>
      </c>
      <c r="CQ13725" s="439" t="inlineStr">
        <is>
          <t>KERALA</t>
        </is>
      </c>
    </row>
    <row r="13726" ht="14.4" customHeight="1">
      <c r="CP13726" s="439" t="n">
        <v>673020</v>
      </c>
      <c r="CQ13726" s="439" t="inlineStr">
        <is>
          <t>KERALA</t>
        </is>
      </c>
    </row>
    <row r="13727" ht="14.4" customHeight="1">
      <c r="CP13727" s="439" t="n">
        <v>673021</v>
      </c>
      <c r="CQ13727" s="439" t="inlineStr">
        <is>
          <t>KERALA</t>
        </is>
      </c>
    </row>
    <row r="13728" ht="14.4" customHeight="1">
      <c r="CP13728" s="439" t="n">
        <v>673027</v>
      </c>
      <c r="CQ13728" s="439" t="inlineStr">
        <is>
          <t>KERALA</t>
        </is>
      </c>
    </row>
    <row r="13729" ht="14.4" customHeight="1">
      <c r="CP13729" s="439" t="n">
        <v>673028</v>
      </c>
      <c r="CQ13729" s="439" t="inlineStr">
        <is>
          <t>KERALA</t>
        </is>
      </c>
    </row>
    <row r="13730" ht="14.4" customHeight="1">
      <c r="CP13730" s="439" t="n">
        <v>673029</v>
      </c>
      <c r="CQ13730" s="439" t="inlineStr">
        <is>
          <t>KERALA</t>
        </is>
      </c>
    </row>
    <row r="13731" ht="14.4" customHeight="1">
      <c r="CP13731" s="439" t="n">
        <v>673032</v>
      </c>
      <c r="CQ13731" s="439" t="inlineStr">
        <is>
          <t>KERALA</t>
        </is>
      </c>
    </row>
    <row r="13732" ht="14.4" customHeight="1">
      <c r="CP13732" s="439" t="n">
        <v>673051</v>
      </c>
      <c r="CQ13732" s="439" t="inlineStr">
        <is>
          <t>KERALA</t>
        </is>
      </c>
    </row>
    <row r="13733" ht="14.4" customHeight="1">
      <c r="CP13733" s="439" t="n">
        <v>673101</v>
      </c>
      <c r="CQ13733" s="439" t="inlineStr">
        <is>
          <t>KERALA</t>
        </is>
      </c>
    </row>
    <row r="13734" ht="14.4" customHeight="1">
      <c r="CP13734" s="439" t="n">
        <v>673102</v>
      </c>
      <c r="CQ13734" s="439" t="inlineStr">
        <is>
          <t>KERALA</t>
        </is>
      </c>
    </row>
    <row r="13735" ht="14.4" customHeight="1">
      <c r="CP13735" s="439" t="n">
        <v>673103</v>
      </c>
      <c r="CQ13735" s="439" t="inlineStr">
        <is>
          <t>KERALA</t>
        </is>
      </c>
    </row>
    <row r="13736" ht="14.4" customHeight="1">
      <c r="CP13736" s="439" t="n">
        <v>673104</v>
      </c>
      <c r="CQ13736" s="439" t="inlineStr">
        <is>
          <t>KERALA</t>
        </is>
      </c>
    </row>
    <row r="13737" ht="14.4" customHeight="1">
      <c r="CP13737" s="439" t="n">
        <v>673105</v>
      </c>
      <c r="CQ13737" s="439" t="inlineStr">
        <is>
          <t>KERALA</t>
        </is>
      </c>
    </row>
    <row r="13738" ht="14.4" customHeight="1">
      <c r="CP13738" s="439" t="n">
        <v>673106</v>
      </c>
      <c r="CQ13738" s="439" t="inlineStr">
        <is>
          <t>KERALA</t>
        </is>
      </c>
    </row>
    <row r="13739" ht="14.4" customHeight="1">
      <c r="CP13739" s="439" t="n">
        <v>673121</v>
      </c>
      <c r="CQ13739" s="439" t="inlineStr">
        <is>
          <t>KERALA</t>
        </is>
      </c>
    </row>
    <row r="13740" ht="14.4" customHeight="1">
      <c r="CP13740" s="439" t="n">
        <v>673122</v>
      </c>
      <c r="CQ13740" s="439" t="inlineStr">
        <is>
          <t>KERALA</t>
        </is>
      </c>
    </row>
    <row r="13741" ht="14.4" customHeight="1">
      <c r="CP13741" s="439" t="n">
        <v>673123</v>
      </c>
      <c r="CQ13741" s="439" t="inlineStr">
        <is>
          <t>KERALA</t>
        </is>
      </c>
    </row>
    <row r="13742" ht="14.4" customHeight="1">
      <c r="CP13742" s="439" t="n">
        <v>673124</v>
      </c>
      <c r="CQ13742" s="439" t="inlineStr">
        <is>
          <t>KERALA</t>
        </is>
      </c>
    </row>
    <row r="13743" ht="14.4" customHeight="1">
      <c r="CP13743" s="439" t="n">
        <v>673301</v>
      </c>
      <c r="CQ13743" s="439" t="inlineStr">
        <is>
          <t>KERALA</t>
        </is>
      </c>
    </row>
    <row r="13744" ht="14.4" customHeight="1">
      <c r="CP13744" s="439" t="n">
        <v>673302</v>
      </c>
      <c r="CQ13744" s="439" t="inlineStr">
        <is>
          <t>KERALA</t>
        </is>
      </c>
    </row>
    <row r="13745" ht="14.4" customHeight="1">
      <c r="CP13745" s="439" t="n">
        <v>673303</v>
      </c>
      <c r="CQ13745" s="439" t="inlineStr">
        <is>
          <t>KERALA</t>
        </is>
      </c>
    </row>
    <row r="13746" ht="14.4" customHeight="1">
      <c r="CP13746" s="439" t="n">
        <v>673304</v>
      </c>
      <c r="CQ13746" s="439" t="inlineStr">
        <is>
          <t>KERALA</t>
        </is>
      </c>
    </row>
    <row r="13747" ht="14.4" customHeight="1">
      <c r="CP13747" s="439" t="n">
        <v>673305</v>
      </c>
      <c r="CQ13747" s="439" t="inlineStr">
        <is>
          <t>KERALA</t>
        </is>
      </c>
    </row>
    <row r="13748" ht="14.4" customHeight="1">
      <c r="CP13748" s="439" t="n">
        <v>673306</v>
      </c>
      <c r="CQ13748" s="439" t="inlineStr">
        <is>
          <t>KERALA</t>
        </is>
      </c>
    </row>
    <row r="13749" ht="14.4" customHeight="1">
      <c r="CP13749" s="439" t="n">
        <v>673307</v>
      </c>
      <c r="CQ13749" s="439" t="inlineStr">
        <is>
          <t>KERALA</t>
        </is>
      </c>
    </row>
    <row r="13750" ht="14.4" customHeight="1">
      <c r="CP13750" s="439" t="n">
        <v>673308</v>
      </c>
      <c r="CQ13750" s="439" t="inlineStr">
        <is>
          <t>KERALA</t>
        </is>
      </c>
    </row>
    <row r="13751" ht="14.4" customHeight="1">
      <c r="CP13751" s="439" t="n">
        <v>673309</v>
      </c>
      <c r="CQ13751" s="439" t="inlineStr">
        <is>
          <t>KERALA</t>
        </is>
      </c>
    </row>
    <row r="13752" ht="14.4" customHeight="1">
      <c r="CP13752" s="439" t="n">
        <v>673310</v>
      </c>
      <c r="CQ13752" s="439" t="inlineStr">
        <is>
          <t>PUDUCHERRY</t>
        </is>
      </c>
    </row>
    <row r="13753" ht="14.4" customHeight="1">
      <c r="CP13753" s="439" t="n">
        <v>673311</v>
      </c>
      <c r="CQ13753" s="439" t="inlineStr">
        <is>
          <t>KERALA</t>
        </is>
      </c>
    </row>
    <row r="13754" ht="14.4" customHeight="1">
      <c r="CP13754" s="439" t="n">
        <v>673312</v>
      </c>
      <c r="CQ13754" s="439" t="inlineStr">
        <is>
          <t>KERALA</t>
        </is>
      </c>
    </row>
    <row r="13755" ht="14.4" customHeight="1">
      <c r="CP13755" s="439" t="n">
        <v>673313</v>
      </c>
      <c r="CQ13755" s="439" t="inlineStr">
        <is>
          <t>KERALA</t>
        </is>
      </c>
    </row>
    <row r="13756" ht="14.4" customHeight="1">
      <c r="CP13756" s="439" t="n">
        <v>673314</v>
      </c>
      <c r="CQ13756" s="439" t="inlineStr">
        <is>
          <t>KERALA</t>
        </is>
      </c>
    </row>
    <row r="13757" ht="14.4" customHeight="1">
      <c r="CP13757" s="439" t="n">
        <v>673315</v>
      </c>
      <c r="CQ13757" s="439" t="inlineStr">
        <is>
          <t>KERALA</t>
        </is>
      </c>
    </row>
    <row r="13758" ht="14.4" customHeight="1">
      <c r="CP13758" s="439" t="n">
        <v>673316</v>
      </c>
      <c r="CQ13758" s="439" t="inlineStr">
        <is>
          <t>KERALA</t>
        </is>
      </c>
    </row>
    <row r="13759" ht="14.4" customHeight="1">
      <c r="CP13759" s="439" t="n">
        <v>673317</v>
      </c>
      <c r="CQ13759" s="439" t="inlineStr">
        <is>
          <t>KERALA</t>
        </is>
      </c>
    </row>
    <row r="13760" ht="14.4" customHeight="1">
      <c r="CP13760" s="439" t="n">
        <v>673323</v>
      </c>
      <c r="CQ13760" s="439" t="inlineStr">
        <is>
          <t>KERALA</t>
        </is>
      </c>
    </row>
    <row r="13761" ht="14.4" customHeight="1">
      <c r="CP13761" s="439" t="n">
        <v>673328</v>
      </c>
      <c r="CQ13761" s="439" t="inlineStr">
        <is>
          <t>KERALA</t>
        </is>
      </c>
    </row>
    <row r="13762" ht="14.4" customHeight="1">
      <c r="CP13762" s="439" t="n">
        <v>673501</v>
      </c>
      <c r="CQ13762" s="439" t="inlineStr">
        <is>
          <t>KERALA</t>
        </is>
      </c>
    </row>
    <row r="13763" ht="14.4" customHeight="1">
      <c r="CP13763" s="439" t="n">
        <v>673502</v>
      </c>
      <c r="CQ13763" s="439" t="inlineStr">
        <is>
          <t>KERALA</t>
        </is>
      </c>
    </row>
    <row r="13764" ht="14.4" customHeight="1">
      <c r="CP13764" s="439" t="n">
        <v>673503</v>
      </c>
      <c r="CQ13764" s="439" t="inlineStr">
        <is>
          <t>KERALA</t>
        </is>
      </c>
    </row>
    <row r="13765" ht="14.4" customHeight="1">
      <c r="CP13765" s="439" t="n">
        <v>673504</v>
      </c>
      <c r="CQ13765" s="439" t="inlineStr">
        <is>
          <t>KERALA</t>
        </is>
      </c>
    </row>
    <row r="13766" ht="14.4" customHeight="1">
      <c r="CP13766" s="439" t="n">
        <v>673505</v>
      </c>
      <c r="CQ13766" s="439" t="inlineStr">
        <is>
          <t>KERALA</t>
        </is>
      </c>
    </row>
    <row r="13767" ht="14.4" customHeight="1">
      <c r="CP13767" s="439" t="n">
        <v>673506</v>
      </c>
      <c r="CQ13767" s="439" t="inlineStr">
        <is>
          <t>KERALA</t>
        </is>
      </c>
    </row>
    <row r="13768" ht="14.4" customHeight="1">
      <c r="CP13768" s="439" t="n">
        <v>673507</v>
      </c>
      <c r="CQ13768" s="439" t="inlineStr">
        <is>
          <t>KERALA</t>
        </is>
      </c>
    </row>
    <row r="13769" ht="14.4" customHeight="1">
      <c r="CP13769" s="439" t="n">
        <v>673508</v>
      </c>
      <c r="CQ13769" s="439" t="inlineStr">
        <is>
          <t>KERALA</t>
        </is>
      </c>
    </row>
    <row r="13770" ht="14.4" customHeight="1">
      <c r="CP13770" s="439" t="n">
        <v>673509</v>
      </c>
      <c r="CQ13770" s="439" t="inlineStr">
        <is>
          <t>KERALA</t>
        </is>
      </c>
    </row>
    <row r="13771" ht="14.4" customHeight="1">
      <c r="CP13771" s="439" t="n">
        <v>673513</v>
      </c>
      <c r="CQ13771" s="439" t="inlineStr">
        <is>
          <t>KERALA</t>
        </is>
      </c>
    </row>
    <row r="13772" ht="14.4" customHeight="1">
      <c r="CP13772" s="439" t="n">
        <v>673517</v>
      </c>
      <c r="CQ13772" s="439" t="inlineStr">
        <is>
          <t>KERALA</t>
        </is>
      </c>
    </row>
    <row r="13773" ht="14.4" customHeight="1">
      <c r="CP13773" s="439" t="n">
        <v>673521</v>
      </c>
      <c r="CQ13773" s="439" t="inlineStr">
        <is>
          <t>KERALA</t>
        </is>
      </c>
    </row>
    <row r="13774" ht="14.4" customHeight="1">
      <c r="CP13774" s="439" t="n">
        <v>673522</v>
      </c>
      <c r="CQ13774" s="439" t="inlineStr">
        <is>
          <t>KERALA</t>
        </is>
      </c>
    </row>
    <row r="13775" ht="14.4" customHeight="1">
      <c r="CP13775" s="439" t="n">
        <v>673523</v>
      </c>
      <c r="CQ13775" s="439" t="inlineStr">
        <is>
          <t>KERALA</t>
        </is>
      </c>
    </row>
    <row r="13776" ht="14.4" customHeight="1">
      <c r="CP13776" s="439" t="n">
        <v>673524</v>
      </c>
      <c r="CQ13776" s="439" t="inlineStr">
        <is>
          <t>KERALA</t>
        </is>
      </c>
    </row>
    <row r="13777" ht="14.4" customHeight="1">
      <c r="CP13777" s="439" t="n">
        <v>673525</v>
      </c>
      <c r="CQ13777" s="439" t="inlineStr">
        <is>
          <t>KERALA</t>
        </is>
      </c>
    </row>
    <row r="13778" ht="14.4" customHeight="1">
      <c r="CP13778" s="439" t="n">
        <v>673526</v>
      </c>
      <c r="CQ13778" s="439" t="inlineStr">
        <is>
          <t>KERALA</t>
        </is>
      </c>
    </row>
    <row r="13779" ht="14.4" customHeight="1">
      <c r="CP13779" s="439" t="n">
        <v>673527</v>
      </c>
      <c r="CQ13779" s="439" t="inlineStr">
        <is>
          <t>KERALA</t>
        </is>
      </c>
    </row>
    <row r="13780" ht="14.4" customHeight="1">
      <c r="CP13780" s="439" t="n">
        <v>673528</v>
      </c>
      <c r="CQ13780" s="439" t="inlineStr">
        <is>
          <t>KERALA</t>
        </is>
      </c>
    </row>
    <row r="13781" ht="14.4" customHeight="1">
      <c r="CP13781" s="439" t="n">
        <v>673529</v>
      </c>
      <c r="CQ13781" s="439" t="inlineStr">
        <is>
          <t>KERALA</t>
        </is>
      </c>
    </row>
    <row r="13782" ht="14.4" customHeight="1">
      <c r="CP13782" s="439" t="n">
        <v>673541</v>
      </c>
      <c r="CQ13782" s="439" t="inlineStr">
        <is>
          <t>KERALA</t>
        </is>
      </c>
    </row>
    <row r="13783" ht="14.4" customHeight="1">
      <c r="CP13783" s="439" t="n">
        <v>673542</v>
      </c>
      <c r="CQ13783" s="439" t="inlineStr">
        <is>
          <t>KERALA</t>
        </is>
      </c>
    </row>
    <row r="13784" ht="14.4" customHeight="1">
      <c r="CP13784" s="439" t="n">
        <v>673570</v>
      </c>
      <c r="CQ13784" s="439" t="inlineStr">
        <is>
          <t>KERALA</t>
        </is>
      </c>
    </row>
    <row r="13785" ht="14.4" customHeight="1">
      <c r="CP13785" s="439" t="n">
        <v>673571</v>
      </c>
      <c r="CQ13785" s="439" t="inlineStr">
        <is>
          <t>KERALA</t>
        </is>
      </c>
    </row>
    <row r="13786" ht="14.4" customHeight="1">
      <c r="CP13786" s="439" t="n">
        <v>673572</v>
      </c>
      <c r="CQ13786" s="439" t="inlineStr">
        <is>
          <t>KERALA</t>
        </is>
      </c>
    </row>
    <row r="13787" ht="14.4" customHeight="1">
      <c r="CP13787" s="439" t="n">
        <v>673573</v>
      </c>
      <c r="CQ13787" s="439" t="inlineStr">
        <is>
          <t>KERALA</t>
        </is>
      </c>
    </row>
    <row r="13788" ht="14.4" customHeight="1">
      <c r="CP13788" s="439" t="n">
        <v>673574</v>
      </c>
      <c r="CQ13788" s="439" t="inlineStr">
        <is>
          <t>KERALA</t>
        </is>
      </c>
    </row>
    <row r="13789" ht="14.4" customHeight="1">
      <c r="CP13789" s="439" t="n">
        <v>673575</v>
      </c>
      <c r="CQ13789" s="439" t="inlineStr">
        <is>
          <t>KERALA</t>
        </is>
      </c>
    </row>
    <row r="13790" ht="14.4" customHeight="1">
      <c r="CP13790" s="439" t="n">
        <v>673576</v>
      </c>
      <c r="CQ13790" s="439" t="inlineStr">
        <is>
          <t>KERALA</t>
        </is>
      </c>
    </row>
    <row r="13791" ht="14.4" customHeight="1">
      <c r="CP13791" s="439" t="n">
        <v>673577</v>
      </c>
      <c r="CQ13791" s="439" t="inlineStr">
        <is>
          <t>KERALA</t>
        </is>
      </c>
    </row>
    <row r="13792" ht="14.4" customHeight="1">
      <c r="CP13792" s="439" t="n">
        <v>673579</v>
      </c>
      <c r="CQ13792" s="439" t="inlineStr">
        <is>
          <t>KERALA</t>
        </is>
      </c>
    </row>
    <row r="13793" ht="14.4" customHeight="1">
      <c r="CP13793" s="439" t="n">
        <v>673580</v>
      </c>
      <c r="CQ13793" s="439" t="inlineStr">
        <is>
          <t>KERALA</t>
        </is>
      </c>
    </row>
    <row r="13794" ht="14.4" customHeight="1">
      <c r="CP13794" s="439" t="n">
        <v>673581</v>
      </c>
      <c r="CQ13794" s="439" t="inlineStr">
        <is>
          <t>KERALA</t>
        </is>
      </c>
    </row>
    <row r="13795" ht="14.4" customHeight="1">
      <c r="CP13795" s="439" t="n">
        <v>673582</v>
      </c>
      <c r="CQ13795" s="439" t="inlineStr">
        <is>
          <t>KERALA</t>
        </is>
      </c>
    </row>
    <row r="13796" ht="14.4" customHeight="1">
      <c r="CP13796" s="439" t="n">
        <v>673585</v>
      </c>
      <c r="CQ13796" s="439" t="inlineStr">
        <is>
          <t>KERALA</t>
        </is>
      </c>
    </row>
    <row r="13797" ht="14.4" customHeight="1">
      <c r="CP13797" s="439" t="n">
        <v>673586</v>
      </c>
      <c r="CQ13797" s="439" t="inlineStr">
        <is>
          <t>KERALA</t>
        </is>
      </c>
    </row>
    <row r="13798" ht="14.4" customHeight="1">
      <c r="CP13798" s="439" t="n">
        <v>673591</v>
      </c>
      <c r="CQ13798" s="439" t="inlineStr">
        <is>
          <t>KERALA</t>
        </is>
      </c>
    </row>
    <row r="13799" ht="14.4" customHeight="1">
      <c r="CP13799" s="439" t="n">
        <v>673592</v>
      </c>
      <c r="CQ13799" s="439" t="inlineStr">
        <is>
          <t>KERALA</t>
        </is>
      </c>
    </row>
    <row r="13800" ht="14.4" customHeight="1">
      <c r="CP13800" s="439" t="n">
        <v>673593</v>
      </c>
      <c r="CQ13800" s="439" t="inlineStr">
        <is>
          <t>KERALA</t>
        </is>
      </c>
    </row>
    <row r="13801" ht="14.4" customHeight="1">
      <c r="CP13801" s="439" t="n">
        <v>673595</v>
      </c>
      <c r="CQ13801" s="439" t="inlineStr">
        <is>
          <t>KERALA</t>
        </is>
      </c>
    </row>
    <row r="13802" ht="14.4" customHeight="1">
      <c r="CP13802" s="439" t="n">
        <v>673596</v>
      </c>
      <c r="CQ13802" s="439" t="inlineStr">
        <is>
          <t>KERALA</t>
        </is>
      </c>
    </row>
    <row r="13803" ht="14.4" customHeight="1">
      <c r="CP13803" s="439" t="n">
        <v>673601</v>
      </c>
      <c r="CQ13803" s="439" t="inlineStr">
        <is>
          <t>KERALA</t>
        </is>
      </c>
    </row>
    <row r="13804" ht="14.4" customHeight="1">
      <c r="CP13804" s="439" t="n">
        <v>673602</v>
      </c>
      <c r="CQ13804" s="439" t="inlineStr">
        <is>
          <t>KERALA</t>
        </is>
      </c>
    </row>
    <row r="13805" ht="14.4" customHeight="1">
      <c r="CP13805" s="439" t="n">
        <v>673603</v>
      </c>
      <c r="CQ13805" s="439" t="inlineStr">
        <is>
          <t>KERALA</t>
        </is>
      </c>
    </row>
    <row r="13806" ht="14.4" customHeight="1">
      <c r="CP13806" s="439" t="n">
        <v>673604</v>
      </c>
      <c r="CQ13806" s="439" t="inlineStr">
        <is>
          <t>KERALA</t>
        </is>
      </c>
    </row>
    <row r="13807" ht="14.4" customHeight="1">
      <c r="CP13807" s="439" t="n">
        <v>673611</v>
      </c>
      <c r="CQ13807" s="439" t="inlineStr">
        <is>
          <t>KERALA</t>
        </is>
      </c>
    </row>
    <row r="13808" ht="14.4" customHeight="1">
      <c r="CP13808" s="439" t="n">
        <v>673612</v>
      </c>
      <c r="CQ13808" s="439" t="inlineStr">
        <is>
          <t>KERALA</t>
        </is>
      </c>
    </row>
    <row r="13809" ht="14.4" customHeight="1">
      <c r="CP13809" s="439" t="n">
        <v>673613</v>
      </c>
      <c r="CQ13809" s="439" t="inlineStr">
        <is>
          <t>KERALA</t>
        </is>
      </c>
    </row>
    <row r="13810" ht="14.4" customHeight="1">
      <c r="CP13810" s="439" t="n">
        <v>673614</v>
      </c>
      <c r="CQ13810" s="439" t="inlineStr">
        <is>
          <t>KERALA</t>
        </is>
      </c>
    </row>
    <row r="13811" ht="14.4" customHeight="1">
      <c r="CP13811" s="439" t="n">
        <v>673616</v>
      </c>
      <c r="CQ13811" s="439" t="inlineStr">
        <is>
          <t>KERALA</t>
        </is>
      </c>
    </row>
    <row r="13812" ht="14.4" customHeight="1">
      <c r="CP13812" s="439" t="n">
        <v>673620</v>
      </c>
      <c r="CQ13812" s="439" t="inlineStr">
        <is>
          <t>KERALA</t>
        </is>
      </c>
    </row>
    <row r="13813" ht="14.4" customHeight="1">
      <c r="CP13813" s="439" t="n">
        <v>673631</v>
      </c>
      <c r="CQ13813" s="439" t="inlineStr">
        <is>
          <t>KERALA</t>
        </is>
      </c>
    </row>
    <row r="13814" ht="14.4" customHeight="1">
      <c r="CP13814" s="439" t="n">
        <v>673632</v>
      </c>
      <c r="CQ13814" s="439" t="inlineStr">
        <is>
          <t>KERALA</t>
        </is>
      </c>
    </row>
    <row r="13815" ht="14.4" customHeight="1">
      <c r="CP13815" s="439" t="n">
        <v>673633</v>
      </c>
      <c r="CQ13815" s="439" t="inlineStr">
        <is>
          <t>KERALA</t>
        </is>
      </c>
    </row>
    <row r="13816" ht="14.4" customHeight="1">
      <c r="CP13816" s="439" t="n">
        <v>673634</v>
      </c>
      <c r="CQ13816" s="439" t="inlineStr">
        <is>
          <t>KERALA</t>
        </is>
      </c>
    </row>
    <row r="13817" ht="14.4" customHeight="1">
      <c r="CP13817" s="439" t="n">
        <v>673635</v>
      </c>
      <c r="CQ13817" s="439" t="inlineStr">
        <is>
          <t>KERALA</t>
        </is>
      </c>
    </row>
    <row r="13818" ht="14.4" customHeight="1">
      <c r="CP13818" s="439" t="n">
        <v>673636</v>
      </c>
      <c r="CQ13818" s="439" t="inlineStr">
        <is>
          <t>KERALA</t>
        </is>
      </c>
    </row>
    <row r="13819" ht="14.4" customHeight="1">
      <c r="CP13819" s="439" t="n">
        <v>673637</v>
      </c>
      <c r="CQ13819" s="439" t="inlineStr">
        <is>
          <t>KERALA</t>
        </is>
      </c>
    </row>
    <row r="13820" ht="14.4" customHeight="1">
      <c r="CP13820" s="439" t="n">
        <v>673638</v>
      </c>
      <c r="CQ13820" s="439" t="inlineStr">
        <is>
          <t>KERALA</t>
        </is>
      </c>
    </row>
    <row r="13821" ht="14.4" customHeight="1">
      <c r="CP13821" s="439" t="n">
        <v>673639</v>
      </c>
      <c r="CQ13821" s="439" t="inlineStr">
        <is>
          <t>KERALA</t>
        </is>
      </c>
    </row>
    <row r="13822" ht="14.4" customHeight="1">
      <c r="CP13822" s="439" t="n">
        <v>673640</v>
      </c>
      <c r="CQ13822" s="439" t="inlineStr">
        <is>
          <t>KERALA</t>
        </is>
      </c>
    </row>
    <row r="13823" ht="14.4" customHeight="1">
      <c r="CP13823" s="439" t="n">
        <v>673641</v>
      </c>
      <c r="CQ13823" s="439" t="inlineStr">
        <is>
          <t>KERALA</t>
        </is>
      </c>
    </row>
    <row r="13824" ht="14.4" customHeight="1">
      <c r="CP13824" s="439" t="n">
        <v>673642</v>
      </c>
      <c r="CQ13824" s="439" t="inlineStr">
        <is>
          <t>KERALA</t>
        </is>
      </c>
    </row>
    <row r="13825" ht="14.4" customHeight="1">
      <c r="CP13825" s="439" t="n">
        <v>673645</v>
      </c>
      <c r="CQ13825" s="439" t="inlineStr">
        <is>
          <t>KERALA</t>
        </is>
      </c>
    </row>
    <row r="13826" ht="14.4" customHeight="1">
      <c r="CP13826" s="439" t="n">
        <v>673647</v>
      </c>
      <c r="CQ13826" s="439" t="inlineStr">
        <is>
          <t>KERALA</t>
        </is>
      </c>
    </row>
    <row r="13827" ht="14.4" customHeight="1">
      <c r="CP13827" s="439" t="n">
        <v>673655</v>
      </c>
      <c r="CQ13827" s="439" t="inlineStr">
        <is>
          <t>KERALA</t>
        </is>
      </c>
    </row>
    <row r="13828" ht="14.4" customHeight="1">
      <c r="CP13828" s="439" t="n">
        <v>673661</v>
      </c>
      <c r="CQ13828" s="439" t="inlineStr">
        <is>
          <t>KERALA</t>
        </is>
      </c>
    </row>
    <row r="13829" ht="14.4" customHeight="1">
      <c r="CP13829" s="439" t="n">
        <v>676101</v>
      </c>
      <c r="CQ13829" s="439" t="inlineStr">
        <is>
          <t>KERALA</t>
        </is>
      </c>
    </row>
    <row r="13830" ht="14.4" customHeight="1">
      <c r="CP13830" s="439" t="n">
        <v>676102</v>
      </c>
      <c r="CQ13830" s="439" t="inlineStr">
        <is>
          <t>KERALA</t>
        </is>
      </c>
    </row>
    <row r="13831" ht="14.4" customHeight="1">
      <c r="CP13831" s="439" t="n">
        <v>676103</v>
      </c>
      <c r="CQ13831" s="439" t="inlineStr">
        <is>
          <t>KERALA</t>
        </is>
      </c>
    </row>
    <row r="13832" ht="14.4" customHeight="1">
      <c r="CP13832" s="439" t="n">
        <v>676104</v>
      </c>
      <c r="CQ13832" s="439" t="inlineStr">
        <is>
          <t>KERALA</t>
        </is>
      </c>
    </row>
    <row r="13833" ht="14.4" customHeight="1">
      <c r="CP13833" s="439" t="n">
        <v>676105</v>
      </c>
      <c r="CQ13833" s="439" t="inlineStr">
        <is>
          <t>KERALA</t>
        </is>
      </c>
    </row>
    <row r="13834" ht="14.4" customHeight="1">
      <c r="CP13834" s="439" t="n">
        <v>676106</v>
      </c>
      <c r="CQ13834" s="439" t="inlineStr">
        <is>
          <t>KERALA</t>
        </is>
      </c>
    </row>
    <row r="13835" ht="14.4" customHeight="1">
      <c r="CP13835" s="439" t="n">
        <v>676107</v>
      </c>
      <c r="CQ13835" s="439" t="inlineStr">
        <is>
          <t>KERALA</t>
        </is>
      </c>
    </row>
    <row r="13836" ht="14.4" customHeight="1">
      <c r="CP13836" s="439" t="n">
        <v>676108</v>
      </c>
      <c r="CQ13836" s="439" t="inlineStr">
        <is>
          <t>KERALA</t>
        </is>
      </c>
    </row>
    <row r="13837" ht="14.4" customHeight="1">
      <c r="CP13837" s="439" t="n">
        <v>676109</v>
      </c>
      <c r="CQ13837" s="439" t="inlineStr">
        <is>
          <t>KERALA</t>
        </is>
      </c>
    </row>
    <row r="13838" ht="14.4" customHeight="1">
      <c r="CP13838" s="439" t="n">
        <v>676121</v>
      </c>
      <c r="CQ13838" s="439" t="inlineStr">
        <is>
          <t>KERALA</t>
        </is>
      </c>
    </row>
    <row r="13839" ht="14.4" customHeight="1">
      <c r="CP13839" s="439" t="n">
        <v>676122</v>
      </c>
      <c r="CQ13839" s="439" t="inlineStr">
        <is>
          <t>KERALA</t>
        </is>
      </c>
    </row>
    <row r="13840" ht="14.4" customHeight="1">
      <c r="CP13840" s="439" t="n">
        <v>676123</v>
      </c>
      <c r="CQ13840" s="439" t="inlineStr">
        <is>
          <t>KERALA</t>
        </is>
      </c>
    </row>
    <row r="13841" ht="14.4" customHeight="1">
      <c r="CP13841" s="439" t="n">
        <v>676301</v>
      </c>
      <c r="CQ13841" s="439" t="inlineStr">
        <is>
          <t>KERALA</t>
        </is>
      </c>
    </row>
    <row r="13842" ht="14.4" customHeight="1">
      <c r="CP13842" s="439" t="n">
        <v>676302</v>
      </c>
      <c r="CQ13842" s="439" t="inlineStr">
        <is>
          <t>KERALA</t>
        </is>
      </c>
    </row>
    <row r="13843" ht="14.4" customHeight="1">
      <c r="CP13843" s="439" t="n">
        <v>676303</v>
      </c>
      <c r="CQ13843" s="439" t="inlineStr">
        <is>
          <t>KERALA</t>
        </is>
      </c>
    </row>
    <row r="13844" ht="14.4" customHeight="1">
      <c r="CP13844" s="439" t="n">
        <v>676304</v>
      </c>
      <c r="CQ13844" s="439" t="inlineStr">
        <is>
          <t>KERALA</t>
        </is>
      </c>
    </row>
    <row r="13845" ht="14.4" customHeight="1">
      <c r="CP13845" s="439" t="n">
        <v>676305</v>
      </c>
      <c r="CQ13845" s="439" t="inlineStr">
        <is>
          <t>KERALA</t>
        </is>
      </c>
    </row>
    <row r="13846" ht="14.4" customHeight="1">
      <c r="CP13846" s="439" t="n">
        <v>676306</v>
      </c>
      <c r="CQ13846" s="439" t="inlineStr">
        <is>
          <t>KERALA</t>
        </is>
      </c>
    </row>
    <row r="13847" ht="14.4" customHeight="1">
      <c r="CP13847" s="439" t="n">
        <v>676307</v>
      </c>
      <c r="CQ13847" s="439" t="inlineStr">
        <is>
          <t>KERALA</t>
        </is>
      </c>
    </row>
    <row r="13848" ht="14.4" customHeight="1">
      <c r="CP13848" s="439" t="n">
        <v>676309</v>
      </c>
      <c r="CQ13848" s="439" t="inlineStr">
        <is>
          <t>KERALA</t>
        </is>
      </c>
    </row>
    <row r="13849" ht="14.4" customHeight="1">
      <c r="CP13849" s="439" t="n">
        <v>676311</v>
      </c>
      <c r="CQ13849" s="439" t="inlineStr">
        <is>
          <t>KERALA</t>
        </is>
      </c>
    </row>
    <row r="13850" ht="14.4" customHeight="1">
      <c r="CP13850" s="439" t="n">
        <v>676312</v>
      </c>
      <c r="CQ13850" s="439" t="inlineStr">
        <is>
          <t>KERALA</t>
        </is>
      </c>
    </row>
    <row r="13851" ht="14.4" customHeight="1">
      <c r="CP13851" s="439" t="n">
        <v>676317</v>
      </c>
      <c r="CQ13851" s="439" t="inlineStr">
        <is>
          <t>KERALA</t>
        </is>
      </c>
    </row>
    <row r="13852" ht="14.4" customHeight="1">
      <c r="CP13852" s="439" t="n">
        <v>676319</v>
      </c>
      <c r="CQ13852" s="439" t="inlineStr">
        <is>
          <t>KERALA</t>
        </is>
      </c>
    </row>
    <row r="13853" ht="14.4" customHeight="1">
      <c r="CP13853" s="439" t="n">
        <v>676320</v>
      </c>
      <c r="CQ13853" s="439" t="inlineStr">
        <is>
          <t>KERALA</t>
        </is>
      </c>
    </row>
    <row r="13854" ht="14.4" customHeight="1">
      <c r="CP13854" s="439" t="n">
        <v>676501</v>
      </c>
      <c r="CQ13854" s="439" t="inlineStr">
        <is>
          <t>KERALA</t>
        </is>
      </c>
    </row>
    <row r="13855" ht="14.4" customHeight="1">
      <c r="CP13855" s="439" t="n">
        <v>676502</v>
      </c>
      <c r="CQ13855" s="439" t="inlineStr">
        <is>
          <t>KERALA</t>
        </is>
      </c>
    </row>
    <row r="13856" ht="14.4" customHeight="1">
      <c r="CP13856" s="439" t="n">
        <v>676503</v>
      </c>
      <c r="CQ13856" s="439" t="inlineStr">
        <is>
          <t>KERALA</t>
        </is>
      </c>
    </row>
    <row r="13857" ht="14.4" customHeight="1">
      <c r="CP13857" s="439" t="n">
        <v>676504</v>
      </c>
      <c r="CQ13857" s="439" t="inlineStr">
        <is>
          <t>KERALA</t>
        </is>
      </c>
    </row>
    <row r="13858" ht="14.4" customHeight="1">
      <c r="CP13858" s="439" t="n">
        <v>676505</v>
      </c>
      <c r="CQ13858" s="439" t="inlineStr">
        <is>
          <t>KERALA</t>
        </is>
      </c>
    </row>
    <row r="13859" ht="14.4" customHeight="1">
      <c r="CP13859" s="439" t="n">
        <v>676506</v>
      </c>
      <c r="CQ13859" s="439" t="inlineStr">
        <is>
          <t>KERALA</t>
        </is>
      </c>
    </row>
    <row r="13860" ht="14.4" customHeight="1">
      <c r="CP13860" s="439" t="n">
        <v>676507</v>
      </c>
      <c r="CQ13860" s="439" t="inlineStr">
        <is>
          <t>KERALA</t>
        </is>
      </c>
    </row>
    <row r="13861" ht="14.4" customHeight="1">
      <c r="CP13861" s="439" t="n">
        <v>676508</v>
      </c>
      <c r="CQ13861" s="439" t="inlineStr">
        <is>
          <t>KERALA</t>
        </is>
      </c>
    </row>
    <row r="13862" ht="14.4" customHeight="1">
      <c r="CP13862" s="439" t="n">
        <v>676509</v>
      </c>
      <c r="CQ13862" s="439" t="inlineStr">
        <is>
          <t>KERALA</t>
        </is>
      </c>
    </row>
    <row r="13863" ht="14.4" customHeight="1">
      <c r="CP13863" s="439" t="n">
        <v>676510</v>
      </c>
      <c r="CQ13863" s="439" t="inlineStr">
        <is>
          <t>KERALA</t>
        </is>
      </c>
    </row>
    <row r="13864" ht="14.4" customHeight="1">
      <c r="CP13864" s="439" t="n">
        <v>676517</v>
      </c>
      <c r="CQ13864" s="439" t="inlineStr">
        <is>
          <t>KERALA</t>
        </is>
      </c>
    </row>
    <row r="13865" ht="14.4" customHeight="1">
      <c r="CP13865" s="439" t="n">
        <v>676519</v>
      </c>
      <c r="CQ13865" s="439" t="inlineStr">
        <is>
          <t>KERALA</t>
        </is>
      </c>
    </row>
    <row r="13866" ht="14.4" customHeight="1">
      <c r="CP13866" s="439" t="n">
        <v>676521</v>
      </c>
      <c r="CQ13866" s="439" t="inlineStr">
        <is>
          <t>KERALA</t>
        </is>
      </c>
    </row>
    <row r="13867" ht="14.4" customHeight="1">
      <c r="CP13867" s="439" t="n">
        <v>676522</v>
      </c>
      <c r="CQ13867" s="439" t="inlineStr">
        <is>
          <t>KERALA</t>
        </is>
      </c>
    </row>
    <row r="13868" ht="14.4" customHeight="1">
      <c r="CP13868" s="439" t="n">
        <v>676523</v>
      </c>
      <c r="CQ13868" s="439" t="inlineStr">
        <is>
          <t>KERALA</t>
        </is>
      </c>
    </row>
    <row r="13869" ht="14.4" customHeight="1">
      <c r="CP13869" s="439" t="n">
        <v>676525</v>
      </c>
      <c r="CQ13869" s="439" t="inlineStr">
        <is>
          <t>KERALA</t>
        </is>
      </c>
    </row>
    <row r="13870" ht="14.4" customHeight="1">
      <c r="CP13870" s="439" t="n">
        <v>676528</v>
      </c>
      <c r="CQ13870" s="439" t="inlineStr">
        <is>
          <t>KERALA</t>
        </is>
      </c>
    </row>
    <row r="13871" ht="14.4" customHeight="1">
      <c r="CP13871" s="439" t="n">
        <v>676541</v>
      </c>
      <c r="CQ13871" s="439" t="inlineStr">
        <is>
          <t>KERALA</t>
        </is>
      </c>
    </row>
    <row r="13872" ht="14.4" customHeight="1">
      <c r="CP13872" s="439" t="n">
        <v>676542</v>
      </c>
      <c r="CQ13872" s="439" t="inlineStr">
        <is>
          <t>KERALA</t>
        </is>
      </c>
    </row>
    <row r="13873" ht="14.4" customHeight="1">
      <c r="CP13873" s="439" t="n">
        <v>676551</v>
      </c>
      <c r="CQ13873" s="439" t="inlineStr">
        <is>
          <t>KERALA</t>
        </is>
      </c>
    </row>
    <row r="13874" ht="14.4" customHeight="1">
      <c r="CP13874" s="439" t="n">
        <v>676552</v>
      </c>
      <c r="CQ13874" s="439" t="inlineStr">
        <is>
          <t>KERALA</t>
        </is>
      </c>
    </row>
    <row r="13875" ht="14.4" customHeight="1">
      <c r="CP13875" s="439" t="n">
        <v>676553</v>
      </c>
      <c r="CQ13875" s="439" t="inlineStr">
        <is>
          <t>KERALA</t>
        </is>
      </c>
    </row>
    <row r="13876" ht="14.4" customHeight="1">
      <c r="CP13876" s="439" t="n">
        <v>676561</v>
      </c>
      <c r="CQ13876" s="439" t="inlineStr">
        <is>
          <t>KERALA</t>
        </is>
      </c>
    </row>
    <row r="13877" ht="14.4" customHeight="1">
      <c r="CP13877" s="439" t="n">
        <v>676562</v>
      </c>
      <c r="CQ13877" s="439" t="inlineStr">
        <is>
          <t>KERALA</t>
        </is>
      </c>
    </row>
    <row r="13878" ht="14.4" customHeight="1">
      <c r="CP13878" s="439" t="n">
        <v>678001</v>
      </c>
      <c r="CQ13878" s="439" t="inlineStr">
        <is>
          <t>KERALA</t>
        </is>
      </c>
    </row>
    <row r="13879" ht="14.4" customHeight="1">
      <c r="CP13879" s="439" t="n">
        <v>678002</v>
      </c>
      <c r="CQ13879" s="439" t="inlineStr">
        <is>
          <t>KERALA</t>
        </is>
      </c>
    </row>
    <row r="13880" ht="14.4" customHeight="1">
      <c r="CP13880" s="439" t="n">
        <v>678003</v>
      </c>
      <c r="CQ13880" s="439" t="inlineStr">
        <is>
          <t>KERALA</t>
        </is>
      </c>
    </row>
    <row r="13881" ht="14.4" customHeight="1">
      <c r="CP13881" s="439" t="n">
        <v>678004</v>
      </c>
      <c r="CQ13881" s="439" t="inlineStr">
        <is>
          <t>KERALA</t>
        </is>
      </c>
    </row>
    <row r="13882" ht="14.4" customHeight="1">
      <c r="CP13882" s="439" t="n">
        <v>678005</v>
      </c>
      <c r="CQ13882" s="439" t="inlineStr">
        <is>
          <t>KERALA</t>
        </is>
      </c>
    </row>
    <row r="13883" ht="14.4" customHeight="1">
      <c r="CP13883" s="439" t="n">
        <v>678006</v>
      </c>
      <c r="CQ13883" s="439" t="inlineStr">
        <is>
          <t>KERALA</t>
        </is>
      </c>
    </row>
    <row r="13884" ht="14.4" customHeight="1">
      <c r="CP13884" s="439" t="n">
        <v>678007</v>
      </c>
      <c r="CQ13884" s="439" t="inlineStr">
        <is>
          <t>KERALA</t>
        </is>
      </c>
    </row>
    <row r="13885" ht="14.4" customHeight="1">
      <c r="CP13885" s="439" t="n">
        <v>678008</v>
      </c>
      <c r="CQ13885" s="439" t="inlineStr">
        <is>
          <t>KERALA</t>
        </is>
      </c>
    </row>
    <row r="13886" ht="14.4" customHeight="1">
      <c r="CP13886" s="439" t="n">
        <v>678009</v>
      </c>
      <c r="CQ13886" s="439" t="inlineStr">
        <is>
          <t>KERALA</t>
        </is>
      </c>
    </row>
    <row r="13887" ht="14.4" customHeight="1">
      <c r="CP13887" s="439" t="n">
        <v>678010</v>
      </c>
      <c r="CQ13887" s="439" t="inlineStr">
        <is>
          <t>KERALA</t>
        </is>
      </c>
    </row>
    <row r="13888" ht="14.4" customHeight="1">
      <c r="CP13888" s="439" t="n">
        <v>678011</v>
      </c>
      <c r="CQ13888" s="439" t="inlineStr">
        <is>
          <t>KERALA</t>
        </is>
      </c>
    </row>
    <row r="13889" ht="14.4" customHeight="1">
      <c r="CP13889" s="439" t="n">
        <v>678012</v>
      </c>
      <c r="CQ13889" s="439" t="inlineStr">
        <is>
          <t>KERALA</t>
        </is>
      </c>
    </row>
    <row r="13890" ht="14.4" customHeight="1">
      <c r="CP13890" s="439" t="n">
        <v>678013</v>
      </c>
      <c r="CQ13890" s="439" t="inlineStr">
        <is>
          <t>KERALA</t>
        </is>
      </c>
    </row>
    <row r="13891" ht="14.4" customHeight="1">
      <c r="CP13891" s="439" t="n">
        <v>678014</v>
      </c>
      <c r="CQ13891" s="439" t="inlineStr">
        <is>
          <t>KERALA</t>
        </is>
      </c>
    </row>
    <row r="13892" ht="14.4" customHeight="1">
      <c r="CP13892" s="439" t="n">
        <v>678051</v>
      </c>
      <c r="CQ13892" s="439" t="inlineStr">
        <is>
          <t>KERALA</t>
        </is>
      </c>
    </row>
    <row r="13893" ht="14.4" customHeight="1">
      <c r="CP13893" s="439" t="n">
        <v>678101</v>
      </c>
      <c r="CQ13893" s="439" t="inlineStr">
        <is>
          <t>KERALA</t>
        </is>
      </c>
    </row>
    <row r="13894" ht="14.4" customHeight="1">
      <c r="CP13894" s="439" t="n">
        <v>678102</v>
      </c>
      <c r="CQ13894" s="439" t="inlineStr">
        <is>
          <t>KERALA</t>
        </is>
      </c>
    </row>
    <row r="13895" ht="14.4" customHeight="1">
      <c r="CP13895" s="439" t="n">
        <v>678103</v>
      </c>
      <c r="CQ13895" s="439" t="inlineStr">
        <is>
          <t>KERALA</t>
        </is>
      </c>
    </row>
    <row r="13896" ht="14.4" customHeight="1">
      <c r="CP13896" s="439" t="n">
        <v>678104</v>
      </c>
      <c r="CQ13896" s="439" t="inlineStr">
        <is>
          <t>KERALA</t>
        </is>
      </c>
    </row>
    <row r="13897" ht="14.4" customHeight="1">
      <c r="CP13897" s="439" t="n">
        <v>678501</v>
      </c>
      <c r="CQ13897" s="439" t="inlineStr">
        <is>
          <t>KERALA</t>
        </is>
      </c>
    </row>
    <row r="13898" ht="14.4" customHeight="1">
      <c r="CP13898" s="439" t="n">
        <v>678502</v>
      </c>
      <c r="CQ13898" s="439" t="inlineStr">
        <is>
          <t>KERALA</t>
        </is>
      </c>
    </row>
    <row r="13899" ht="14.4" customHeight="1">
      <c r="CP13899" s="439" t="n">
        <v>678503</v>
      </c>
      <c r="CQ13899" s="439" t="inlineStr">
        <is>
          <t>KERALA</t>
        </is>
      </c>
    </row>
    <row r="13900" ht="14.4" customHeight="1">
      <c r="CP13900" s="439" t="n">
        <v>678504</v>
      </c>
      <c r="CQ13900" s="439" t="inlineStr">
        <is>
          <t>KERALA</t>
        </is>
      </c>
    </row>
    <row r="13901" ht="14.4" customHeight="1">
      <c r="CP13901" s="439" t="n">
        <v>678505</v>
      </c>
      <c r="CQ13901" s="439" t="inlineStr">
        <is>
          <t>KERALA</t>
        </is>
      </c>
    </row>
    <row r="13902" ht="14.4" customHeight="1">
      <c r="CP13902" s="439" t="n">
        <v>678506</v>
      </c>
      <c r="CQ13902" s="439" t="inlineStr">
        <is>
          <t>KERALA</t>
        </is>
      </c>
    </row>
    <row r="13903" ht="14.4" customHeight="1">
      <c r="CP13903" s="439" t="n">
        <v>678507</v>
      </c>
      <c r="CQ13903" s="439" t="inlineStr">
        <is>
          <t>KERALA</t>
        </is>
      </c>
    </row>
    <row r="13904" ht="14.4" customHeight="1">
      <c r="CP13904" s="439" t="n">
        <v>678508</v>
      </c>
      <c r="CQ13904" s="439" t="inlineStr">
        <is>
          <t>KERALA</t>
        </is>
      </c>
    </row>
    <row r="13905" ht="14.4" customHeight="1">
      <c r="CP13905" s="439" t="n">
        <v>678510</v>
      </c>
      <c r="CQ13905" s="439" t="inlineStr">
        <is>
          <t>KERALA</t>
        </is>
      </c>
    </row>
    <row r="13906" ht="14.4" customHeight="1">
      <c r="CP13906" s="439" t="n">
        <v>678512</v>
      </c>
      <c r="CQ13906" s="439" t="inlineStr">
        <is>
          <t>KERALA</t>
        </is>
      </c>
    </row>
    <row r="13907" ht="14.4" customHeight="1">
      <c r="CP13907" s="439" t="n">
        <v>678531</v>
      </c>
      <c r="CQ13907" s="439" t="inlineStr">
        <is>
          <t>KERALA</t>
        </is>
      </c>
    </row>
    <row r="13908" ht="14.4" customHeight="1">
      <c r="CP13908" s="439" t="n">
        <v>678532</v>
      </c>
      <c r="CQ13908" s="439" t="inlineStr">
        <is>
          <t>KERALA</t>
        </is>
      </c>
    </row>
    <row r="13909" ht="14.4" customHeight="1">
      <c r="CP13909" s="439" t="n">
        <v>678533</v>
      </c>
      <c r="CQ13909" s="439" t="inlineStr">
        <is>
          <t>KERALA</t>
        </is>
      </c>
    </row>
    <row r="13910" ht="14.4" customHeight="1">
      <c r="CP13910" s="439" t="n">
        <v>678534</v>
      </c>
      <c r="CQ13910" s="439" t="inlineStr">
        <is>
          <t>KERALA</t>
        </is>
      </c>
    </row>
    <row r="13911" ht="14.4" customHeight="1">
      <c r="CP13911" s="439" t="n">
        <v>678541</v>
      </c>
      <c r="CQ13911" s="439" t="inlineStr">
        <is>
          <t>KERALA</t>
        </is>
      </c>
    </row>
    <row r="13912" ht="14.4" customHeight="1">
      <c r="CP13912" s="439" t="n">
        <v>678542</v>
      </c>
      <c r="CQ13912" s="439" t="inlineStr">
        <is>
          <t>KERALA</t>
        </is>
      </c>
    </row>
    <row r="13913" ht="14.4" customHeight="1">
      <c r="CP13913" s="439" t="n">
        <v>678543</v>
      </c>
      <c r="CQ13913" s="439" t="inlineStr">
        <is>
          <t>KERALA</t>
        </is>
      </c>
    </row>
    <row r="13914" ht="14.4" customHeight="1">
      <c r="CP13914" s="439" t="n">
        <v>678544</v>
      </c>
      <c r="CQ13914" s="439" t="inlineStr">
        <is>
          <t>KERALA</t>
        </is>
      </c>
    </row>
    <row r="13915" ht="14.4" customHeight="1">
      <c r="CP13915" s="439" t="n">
        <v>678545</v>
      </c>
      <c r="CQ13915" s="439" t="inlineStr">
        <is>
          <t>KERALA</t>
        </is>
      </c>
    </row>
    <row r="13916" ht="14.4" customHeight="1">
      <c r="CP13916" s="439" t="n">
        <v>678546</v>
      </c>
      <c r="CQ13916" s="439" t="inlineStr">
        <is>
          <t>KERALA</t>
        </is>
      </c>
    </row>
    <row r="13917" ht="14.4" customHeight="1">
      <c r="CP13917" s="439" t="n">
        <v>678551</v>
      </c>
      <c r="CQ13917" s="439" t="inlineStr">
        <is>
          <t>KERALA</t>
        </is>
      </c>
    </row>
    <row r="13918" ht="14.4" customHeight="1">
      <c r="CP13918" s="439" t="n">
        <v>678552</v>
      </c>
      <c r="CQ13918" s="439" t="inlineStr">
        <is>
          <t>KERALA</t>
        </is>
      </c>
    </row>
    <row r="13919" ht="14.4" customHeight="1">
      <c r="CP13919" s="439" t="n">
        <v>678553</v>
      </c>
      <c r="CQ13919" s="439" t="inlineStr">
        <is>
          <t>KERALA</t>
        </is>
      </c>
    </row>
    <row r="13920" ht="14.4" customHeight="1">
      <c r="CP13920" s="439" t="n">
        <v>678554</v>
      </c>
      <c r="CQ13920" s="439" t="inlineStr">
        <is>
          <t>KERALA</t>
        </is>
      </c>
    </row>
    <row r="13921" ht="14.4" customHeight="1">
      <c r="CP13921" s="439" t="n">
        <v>678555</v>
      </c>
      <c r="CQ13921" s="439" t="inlineStr">
        <is>
          <t>KERALA</t>
        </is>
      </c>
    </row>
    <row r="13922" ht="14.4" customHeight="1">
      <c r="CP13922" s="439" t="n">
        <v>678556</v>
      </c>
      <c r="CQ13922" s="439" t="inlineStr">
        <is>
          <t>KERALA</t>
        </is>
      </c>
    </row>
    <row r="13923" ht="14.4" customHeight="1">
      <c r="CP13923" s="439" t="n">
        <v>678557</v>
      </c>
      <c r="CQ13923" s="439" t="inlineStr">
        <is>
          <t>KERALA</t>
        </is>
      </c>
    </row>
    <row r="13924" ht="14.4" customHeight="1">
      <c r="CP13924" s="439" t="n">
        <v>678571</v>
      </c>
      <c r="CQ13924" s="439" t="inlineStr">
        <is>
          <t>KERALA</t>
        </is>
      </c>
    </row>
    <row r="13925" ht="14.4" customHeight="1">
      <c r="CP13925" s="439" t="n">
        <v>678572</v>
      </c>
      <c r="CQ13925" s="439" t="inlineStr">
        <is>
          <t>KERALA</t>
        </is>
      </c>
    </row>
    <row r="13926" ht="14.4" customHeight="1">
      <c r="CP13926" s="439" t="n">
        <v>678573</v>
      </c>
      <c r="CQ13926" s="439" t="inlineStr">
        <is>
          <t>KERALA</t>
        </is>
      </c>
    </row>
    <row r="13927" ht="14.4" customHeight="1">
      <c r="CP13927" s="439" t="n">
        <v>678574</v>
      </c>
      <c r="CQ13927" s="439" t="inlineStr">
        <is>
          <t>KERALA</t>
        </is>
      </c>
    </row>
    <row r="13928" ht="14.4" customHeight="1">
      <c r="CP13928" s="439" t="n">
        <v>678581</v>
      </c>
      <c r="CQ13928" s="439" t="inlineStr">
        <is>
          <t>KERALA</t>
        </is>
      </c>
    </row>
    <row r="13929" ht="14.4" customHeight="1">
      <c r="CP13929" s="439" t="n">
        <v>678582</v>
      </c>
      <c r="CQ13929" s="439" t="inlineStr">
        <is>
          <t>KERALA</t>
        </is>
      </c>
    </row>
    <row r="13930" ht="14.4" customHeight="1">
      <c r="CP13930" s="439" t="n">
        <v>678583</v>
      </c>
      <c r="CQ13930" s="439" t="inlineStr">
        <is>
          <t>KERALA</t>
        </is>
      </c>
    </row>
    <row r="13931" ht="14.4" customHeight="1">
      <c r="CP13931" s="439" t="n">
        <v>678591</v>
      </c>
      <c r="CQ13931" s="439" t="inlineStr">
        <is>
          <t>KERALA</t>
        </is>
      </c>
    </row>
    <row r="13932" ht="14.4" customHeight="1">
      <c r="CP13932" s="439" t="n">
        <v>678592</v>
      </c>
      <c r="CQ13932" s="439" t="inlineStr">
        <is>
          <t>KERALA</t>
        </is>
      </c>
    </row>
    <row r="13933" ht="14.4" customHeight="1">
      <c r="CP13933" s="439" t="n">
        <v>678593</v>
      </c>
      <c r="CQ13933" s="439" t="inlineStr">
        <is>
          <t>KERALA</t>
        </is>
      </c>
    </row>
    <row r="13934" ht="14.4" customHeight="1">
      <c r="CP13934" s="439" t="n">
        <v>678594</v>
      </c>
      <c r="CQ13934" s="439" t="inlineStr">
        <is>
          <t>KERALA</t>
        </is>
      </c>
    </row>
    <row r="13935" ht="14.4" customHeight="1">
      <c r="CP13935" s="439" t="n">
        <v>678595</v>
      </c>
      <c r="CQ13935" s="439" t="inlineStr">
        <is>
          <t>KERALA</t>
        </is>
      </c>
    </row>
    <row r="13936" ht="14.4" customHeight="1">
      <c r="CP13936" s="439" t="n">
        <v>678596</v>
      </c>
      <c r="CQ13936" s="439" t="inlineStr">
        <is>
          <t>KERALA</t>
        </is>
      </c>
    </row>
    <row r="13937" ht="14.4" customHeight="1">
      <c r="CP13937" s="439" t="n">
        <v>678597</v>
      </c>
      <c r="CQ13937" s="439" t="inlineStr">
        <is>
          <t>KERALA</t>
        </is>
      </c>
    </row>
    <row r="13938" ht="14.4" customHeight="1">
      <c r="CP13938" s="439" t="n">
        <v>678598</v>
      </c>
      <c r="CQ13938" s="439" t="inlineStr">
        <is>
          <t>KERALA</t>
        </is>
      </c>
    </row>
    <row r="13939" ht="14.4" customHeight="1">
      <c r="CP13939" s="439" t="n">
        <v>678601</v>
      </c>
      <c r="CQ13939" s="439" t="inlineStr">
        <is>
          <t>KERALA</t>
        </is>
      </c>
    </row>
    <row r="13940" ht="14.4" customHeight="1">
      <c r="CP13940" s="439" t="n">
        <v>678611</v>
      </c>
      <c r="CQ13940" s="439" t="inlineStr">
        <is>
          <t>KERALA</t>
        </is>
      </c>
    </row>
    <row r="13941" ht="14.4" customHeight="1">
      <c r="CP13941" s="439" t="n">
        <v>678612</v>
      </c>
      <c r="CQ13941" s="439" t="inlineStr">
        <is>
          <t>KERALA</t>
        </is>
      </c>
    </row>
    <row r="13942" ht="14.4" customHeight="1">
      <c r="CP13942" s="439" t="n">
        <v>678613</v>
      </c>
      <c r="CQ13942" s="439" t="inlineStr">
        <is>
          <t>KERALA</t>
        </is>
      </c>
    </row>
    <row r="13943" ht="14.4" customHeight="1">
      <c r="CP13943" s="439" t="n">
        <v>678621</v>
      </c>
      <c r="CQ13943" s="439" t="inlineStr">
        <is>
          <t>KERALA</t>
        </is>
      </c>
    </row>
    <row r="13944" ht="14.4" customHeight="1">
      <c r="CP13944" s="439" t="n">
        <v>678622</v>
      </c>
      <c r="CQ13944" s="439" t="inlineStr">
        <is>
          <t>KERALA</t>
        </is>
      </c>
    </row>
    <row r="13945" ht="14.4" customHeight="1">
      <c r="CP13945" s="439" t="n">
        <v>678623</v>
      </c>
      <c r="CQ13945" s="439" t="inlineStr">
        <is>
          <t>KERALA</t>
        </is>
      </c>
    </row>
    <row r="13946" ht="14.4" customHeight="1">
      <c r="CP13946" s="439" t="n">
        <v>678624</v>
      </c>
      <c r="CQ13946" s="439" t="inlineStr">
        <is>
          <t>KERALA</t>
        </is>
      </c>
    </row>
    <row r="13947" ht="14.4" customHeight="1">
      <c r="CP13947" s="439" t="n">
        <v>678631</v>
      </c>
      <c r="CQ13947" s="439" t="inlineStr">
        <is>
          <t>KERALA</t>
        </is>
      </c>
    </row>
    <row r="13948" ht="14.4" customHeight="1">
      <c r="CP13948" s="439" t="n">
        <v>678632</v>
      </c>
      <c r="CQ13948" s="439" t="inlineStr">
        <is>
          <t>KERALA</t>
        </is>
      </c>
    </row>
    <row r="13949" ht="14.4" customHeight="1">
      <c r="CP13949" s="439" t="n">
        <v>678633</v>
      </c>
      <c r="CQ13949" s="439" t="inlineStr">
        <is>
          <t>KERALA</t>
        </is>
      </c>
    </row>
    <row r="13950" ht="14.4" customHeight="1">
      <c r="CP13950" s="439" t="n">
        <v>678641</v>
      </c>
      <c r="CQ13950" s="439" t="inlineStr">
        <is>
          <t>KERALA</t>
        </is>
      </c>
    </row>
    <row r="13951" ht="14.4" customHeight="1">
      <c r="CP13951" s="439" t="n">
        <v>678642</v>
      </c>
      <c r="CQ13951" s="439" t="inlineStr">
        <is>
          <t>KERALA</t>
        </is>
      </c>
    </row>
    <row r="13952" ht="14.4" customHeight="1">
      <c r="CP13952" s="439" t="n">
        <v>678651</v>
      </c>
      <c r="CQ13952" s="439" t="inlineStr">
        <is>
          <t>KERALA</t>
        </is>
      </c>
    </row>
    <row r="13953" ht="14.4" customHeight="1">
      <c r="CP13953" s="439" t="n">
        <v>678661</v>
      </c>
      <c r="CQ13953" s="439" t="inlineStr">
        <is>
          <t>KERALA</t>
        </is>
      </c>
    </row>
    <row r="13954" ht="14.4" customHeight="1">
      <c r="CP13954" s="439" t="n">
        <v>678671</v>
      </c>
      <c r="CQ13954" s="439" t="inlineStr">
        <is>
          <t>KERALA</t>
        </is>
      </c>
    </row>
    <row r="13955" ht="14.4" customHeight="1">
      <c r="CP13955" s="439" t="n">
        <v>678681</v>
      </c>
      <c r="CQ13955" s="439" t="inlineStr">
        <is>
          <t>KERALA</t>
        </is>
      </c>
    </row>
    <row r="13956" ht="14.4" customHeight="1">
      <c r="CP13956" s="439" t="n">
        <v>678682</v>
      </c>
      <c r="CQ13956" s="439" t="inlineStr">
        <is>
          <t>KERALA</t>
        </is>
      </c>
    </row>
    <row r="13957" ht="14.4" customHeight="1">
      <c r="CP13957" s="439" t="n">
        <v>678683</v>
      </c>
      <c r="CQ13957" s="439" t="inlineStr">
        <is>
          <t>KERALA</t>
        </is>
      </c>
    </row>
    <row r="13958" ht="14.4" customHeight="1">
      <c r="CP13958" s="439" t="n">
        <v>678684</v>
      </c>
      <c r="CQ13958" s="439" t="inlineStr">
        <is>
          <t>KERALA</t>
        </is>
      </c>
    </row>
    <row r="13959" ht="14.4" customHeight="1">
      <c r="CP13959" s="439" t="n">
        <v>678685</v>
      </c>
      <c r="CQ13959" s="439" t="inlineStr">
        <is>
          <t>KERALA</t>
        </is>
      </c>
    </row>
    <row r="13960" ht="14.4" customHeight="1">
      <c r="CP13960" s="439" t="n">
        <v>678686</v>
      </c>
      <c r="CQ13960" s="439" t="inlineStr">
        <is>
          <t>KERALA</t>
        </is>
      </c>
    </row>
    <row r="13961" ht="14.4" customHeight="1">
      <c r="CP13961" s="439" t="n">
        <v>678687</v>
      </c>
      <c r="CQ13961" s="439" t="inlineStr">
        <is>
          <t>KERALA</t>
        </is>
      </c>
    </row>
    <row r="13962" ht="14.4" customHeight="1">
      <c r="CP13962" s="439" t="n">
        <v>678688</v>
      </c>
      <c r="CQ13962" s="439" t="inlineStr">
        <is>
          <t>KERALA</t>
        </is>
      </c>
    </row>
    <row r="13963" ht="14.4" customHeight="1">
      <c r="CP13963" s="439" t="n">
        <v>678701</v>
      </c>
      <c r="CQ13963" s="439" t="inlineStr">
        <is>
          <t>KERALA</t>
        </is>
      </c>
    </row>
    <row r="13964" ht="14.4" customHeight="1">
      <c r="CP13964" s="439" t="n">
        <v>678702</v>
      </c>
      <c r="CQ13964" s="439" t="inlineStr">
        <is>
          <t>KERALA</t>
        </is>
      </c>
    </row>
    <row r="13965" ht="14.4" customHeight="1">
      <c r="CP13965" s="439" t="n">
        <v>678703</v>
      </c>
      <c r="CQ13965" s="439" t="inlineStr">
        <is>
          <t>KERALA</t>
        </is>
      </c>
    </row>
    <row r="13966" ht="14.4" customHeight="1">
      <c r="CP13966" s="439" t="n">
        <v>678704</v>
      </c>
      <c r="CQ13966" s="439" t="inlineStr">
        <is>
          <t>KERALA</t>
        </is>
      </c>
    </row>
    <row r="13967" ht="14.4" customHeight="1">
      <c r="CP13967" s="439" t="n">
        <v>678705</v>
      </c>
      <c r="CQ13967" s="439" t="inlineStr">
        <is>
          <t>KERALA</t>
        </is>
      </c>
    </row>
    <row r="13968" ht="14.4" customHeight="1">
      <c r="CP13968" s="439" t="n">
        <v>678706</v>
      </c>
      <c r="CQ13968" s="439" t="inlineStr">
        <is>
          <t>KERALA</t>
        </is>
      </c>
    </row>
    <row r="13969" ht="14.4" customHeight="1">
      <c r="CP13969" s="439" t="n">
        <v>678721</v>
      </c>
      <c r="CQ13969" s="439" t="inlineStr">
        <is>
          <t>KERALA</t>
        </is>
      </c>
    </row>
    <row r="13970" ht="14.4" customHeight="1">
      <c r="CP13970" s="439" t="n">
        <v>678722</v>
      </c>
      <c r="CQ13970" s="439" t="inlineStr">
        <is>
          <t>KERALA</t>
        </is>
      </c>
    </row>
    <row r="13971" ht="14.4" customHeight="1">
      <c r="CP13971" s="439" t="n">
        <v>678731</v>
      </c>
      <c r="CQ13971" s="439" t="inlineStr">
        <is>
          <t>KERALA</t>
        </is>
      </c>
    </row>
    <row r="13972" ht="14.4" customHeight="1">
      <c r="CP13972" s="439" t="n">
        <v>678732</v>
      </c>
      <c r="CQ13972" s="439" t="inlineStr">
        <is>
          <t>KERALA</t>
        </is>
      </c>
    </row>
    <row r="13973" ht="14.4" customHeight="1">
      <c r="CP13973" s="439" t="n">
        <v>678762</v>
      </c>
      <c r="CQ13973" s="439" t="inlineStr">
        <is>
          <t>KERALA</t>
        </is>
      </c>
    </row>
    <row r="13974" ht="14.4" customHeight="1">
      <c r="CP13974" s="439" t="n">
        <v>679101</v>
      </c>
      <c r="CQ13974" s="439" t="inlineStr">
        <is>
          <t>KERALA</t>
        </is>
      </c>
    </row>
    <row r="13975" ht="14.4" customHeight="1">
      <c r="CP13975" s="439" t="n">
        <v>679102</v>
      </c>
      <c r="CQ13975" s="439" t="inlineStr">
        <is>
          <t>KERALA</t>
        </is>
      </c>
    </row>
    <row r="13976" ht="14.4" customHeight="1">
      <c r="CP13976" s="439" t="n">
        <v>679103</v>
      </c>
      <c r="CQ13976" s="439" t="inlineStr">
        <is>
          <t>KERALA</t>
        </is>
      </c>
    </row>
    <row r="13977" ht="14.4" customHeight="1">
      <c r="CP13977" s="439" t="n">
        <v>679104</v>
      </c>
      <c r="CQ13977" s="439" t="inlineStr">
        <is>
          <t>KERALA</t>
        </is>
      </c>
    </row>
    <row r="13978" ht="14.4" customHeight="1">
      <c r="CP13978" s="439" t="n">
        <v>679105</v>
      </c>
      <c r="CQ13978" s="439" t="inlineStr">
        <is>
          <t>KERALA</t>
        </is>
      </c>
    </row>
    <row r="13979" ht="14.4" customHeight="1">
      <c r="CP13979" s="439" t="n">
        <v>679106</v>
      </c>
      <c r="CQ13979" s="439" t="inlineStr">
        <is>
          <t>KERALA</t>
        </is>
      </c>
    </row>
    <row r="13980" ht="14.4" customHeight="1">
      <c r="CP13980" s="439" t="n">
        <v>679121</v>
      </c>
      <c r="CQ13980" s="439" t="inlineStr">
        <is>
          <t>KERALA</t>
        </is>
      </c>
    </row>
    <row r="13981" ht="14.4" customHeight="1">
      <c r="CP13981" s="439" t="n">
        <v>679122</v>
      </c>
      <c r="CQ13981" s="439" t="inlineStr">
        <is>
          <t>KERALA</t>
        </is>
      </c>
    </row>
    <row r="13982" ht="14.4" customHeight="1">
      <c r="CP13982" s="439" t="n">
        <v>679123</v>
      </c>
      <c r="CQ13982" s="439" t="inlineStr">
        <is>
          <t>KERALA</t>
        </is>
      </c>
    </row>
    <row r="13983" ht="14.4" customHeight="1">
      <c r="CP13983" s="439" t="n">
        <v>679301</v>
      </c>
      <c r="CQ13983" s="439" t="inlineStr">
        <is>
          <t>KERALA</t>
        </is>
      </c>
    </row>
    <row r="13984" ht="14.4" customHeight="1">
      <c r="CP13984" s="439" t="n">
        <v>679302</v>
      </c>
      <c r="CQ13984" s="439" t="inlineStr">
        <is>
          <t>KERALA</t>
        </is>
      </c>
    </row>
    <row r="13985" ht="14.4" customHeight="1">
      <c r="CP13985" s="439" t="n">
        <v>679303</v>
      </c>
      <c r="CQ13985" s="439" t="inlineStr">
        <is>
          <t>KERALA</t>
        </is>
      </c>
    </row>
    <row r="13986" ht="14.4" customHeight="1">
      <c r="CP13986" s="439" t="n">
        <v>679304</v>
      </c>
      <c r="CQ13986" s="439" t="inlineStr">
        <is>
          <t>KERALA</t>
        </is>
      </c>
    </row>
    <row r="13987" ht="14.4" customHeight="1">
      <c r="CP13987" s="439" t="n">
        <v>679305</v>
      </c>
      <c r="CQ13987" s="439" t="inlineStr">
        <is>
          <t>KERALA</t>
        </is>
      </c>
    </row>
    <row r="13988" ht="14.4" customHeight="1">
      <c r="CP13988" s="439" t="n">
        <v>679306</v>
      </c>
      <c r="CQ13988" s="439" t="inlineStr">
        <is>
          <t>KERALA</t>
        </is>
      </c>
    </row>
    <row r="13989" ht="14.4" customHeight="1">
      <c r="CP13989" s="439" t="n">
        <v>679307</v>
      </c>
      <c r="CQ13989" s="439" t="inlineStr">
        <is>
          <t>KERALA</t>
        </is>
      </c>
    </row>
    <row r="13990" ht="14.4" customHeight="1">
      <c r="CP13990" s="439" t="n">
        <v>679308</v>
      </c>
      <c r="CQ13990" s="439" t="inlineStr">
        <is>
          <t>KERALA</t>
        </is>
      </c>
    </row>
    <row r="13991" ht="14.4" customHeight="1">
      <c r="CP13991" s="439" t="n">
        <v>679309</v>
      </c>
      <c r="CQ13991" s="439" t="inlineStr">
        <is>
          <t>KERALA</t>
        </is>
      </c>
    </row>
    <row r="13992" ht="14.4" customHeight="1">
      <c r="CP13992" s="439" t="n">
        <v>679313</v>
      </c>
      <c r="CQ13992" s="439" t="inlineStr">
        <is>
          <t>KERALA</t>
        </is>
      </c>
    </row>
    <row r="13993" ht="14.4" customHeight="1">
      <c r="CP13993" s="439" t="n">
        <v>679321</v>
      </c>
      <c r="CQ13993" s="439" t="inlineStr">
        <is>
          <t>KERALA</t>
        </is>
      </c>
    </row>
    <row r="13994" ht="14.4" customHeight="1">
      <c r="CP13994" s="439" t="n">
        <v>679322</v>
      </c>
      <c r="CQ13994" s="439" t="inlineStr">
        <is>
          <t>KERALA</t>
        </is>
      </c>
    </row>
    <row r="13995" ht="14.4" customHeight="1">
      <c r="CP13995" s="439" t="n">
        <v>679323</v>
      </c>
      <c r="CQ13995" s="439" t="inlineStr">
        <is>
          <t>KERALA</t>
        </is>
      </c>
    </row>
    <row r="13996" ht="14.4" customHeight="1">
      <c r="CP13996" s="439" t="n">
        <v>679324</v>
      </c>
      <c r="CQ13996" s="439" t="inlineStr">
        <is>
          <t>KERALA</t>
        </is>
      </c>
    </row>
    <row r="13997" ht="14.4" customHeight="1">
      <c r="CP13997" s="439" t="n">
        <v>679325</v>
      </c>
      <c r="CQ13997" s="439" t="inlineStr">
        <is>
          <t>KERALA</t>
        </is>
      </c>
    </row>
    <row r="13998" ht="14.4" customHeight="1">
      <c r="CP13998" s="439" t="n">
        <v>679326</v>
      </c>
      <c r="CQ13998" s="439" t="inlineStr">
        <is>
          <t>KERALA</t>
        </is>
      </c>
    </row>
    <row r="13999" ht="14.4" customHeight="1">
      <c r="CP13999" s="439" t="n">
        <v>679327</v>
      </c>
      <c r="CQ13999" s="439" t="inlineStr">
        <is>
          <t>KERALA</t>
        </is>
      </c>
    </row>
    <row r="14000" ht="14.4" customHeight="1">
      <c r="CP14000" s="439" t="n">
        <v>679328</v>
      </c>
      <c r="CQ14000" s="439" t="inlineStr">
        <is>
          <t>KERALA</t>
        </is>
      </c>
    </row>
    <row r="14001" ht="14.4" customHeight="1">
      <c r="CP14001" s="439" t="n">
        <v>679329</v>
      </c>
      <c r="CQ14001" s="439" t="inlineStr">
        <is>
          <t>KERALA</t>
        </is>
      </c>
    </row>
    <row r="14002" ht="14.4" customHeight="1">
      <c r="CP14002" s="439" t="n">
        <v>679330</v>
      </c>
      <c r="CQ14002" s="439" t="inlineStr">
        <is>
          <t>KERALA</t>
        </is>
      </c>
    </row>
    <row r="14003" ht="14.4" customHeight="1">
      <c r="CP14003" s="439" t="n">
        <v>679331</v>
      </c>
      <c r="CQ14003" s="439" t="inlineStr">
        <is>
          <t>KERALA</t>
        </is>
      </c>
    </row>
    <row r="14004" ht="14.4" customHeight="1">
      <c r="CP14004" s="439" t="n">
        <v>679332</v>
      </c>
      <c r="CQ14004" s="439" t="inlineStr">
        <is>
          <t>KERALA</t>
        </is>
      </c>
    </row>
    <row r="14005" ht="14.4" customHeight="1">
      <c r="CP14005" s="439" t="n">
        <v>679333</v>
      </c>
      <c r="CQ14005" s="439" t="inlineStr">
        <is>
          <t>KERALA</t>
        </is>
      </c>
    </row>
    <row r="14006" ht="14.4" customHeight="1">
      <c r="CP14006" s="439" t="n">
        <v>679334</v>
      </c>
      <c r="CQ14006" s="439" t="inlineStr">
        <is>
          <t>KERALA</t>
        </is>
      </c>
    </row>
    <row r="14007" ht="14.4" customHeight="1">
      <c r="CP14007" s="439" t="n">
        <v>679335</v>
      </c>
      <c r="CQ14007" s="439" t="inlineStr">
        <is>
          <t>KERALA</t>
        </is>
      </c>
    </row>
    <row r="14008" ht="14.4" customHeight="1">
      <c r="CP14008" s="439" t="n">
        <v>679336</v>
      </c>
      <c r="CQ14008" s="439" t="inlineStr">
        <is>
          <t>KERALA</t>
        </is>
      </c>
    </row>
    <row r="14009" ht="14.4" customHeight="1">
      <c r="CP14009" s="439" t="n">
        <v>679337</v>
      </c>
      <c r="CQ14009" s="439" t="inlineStr">
        <is>
          <t>KERALA</t>
        </is>
      </c>
    </row>
    <row r="14010" ht="14.4" customHeight="1">
      <c r="CP14010" s="439" t="n">
        <v>679338</v>
      </c>
      <c r="CQ14010" s="439" t="inlineStr">
        <is>
          <t>KERALA</t>
        </is>
      </c>
    </row>
    <row r="14011" ht="14.4" customHeight="1">
      <c r="CP14011" s="439" t="n">
        <v>679339</v>
      </c>
      <c r="CQ14011" s="439" t="inlineStr">
        <is>
          <t>KERALA</t>
        </is>
      </c>
    </row>
    <row r="14012" ht="14.4" customHeight="1">
      <c r="CP14012" s="439" t="n">
        <v>679340</v>
      </c>
      <c r="CQ14012" s="439" t="inlineStr">
        <is>
          <t>KERALA</t>
        </is>
      </c>
    </row>
    <row r="14013" ht="14.4" customHeight="1">
      <c r="CP14013" s="439" t="n">
        <v>679341</v>
      </c>
      <c r="CQ14013" s="439" t="inlineStr">
        <is>
          <t>KERALA</t>
        </is>
      </c>
    </row>
    <row r="14014" ht="14.4" customHeight="1">
      <c r="CP14014" s="439" t="n">
        <v>679357</v>
      </c>
      <c r="CQ14014" s="439" t="inlineStr">
        <is>
          <t>KERALA</t>
        </is>
      </c>
    </row>
    <row r="14015" ht="14.4" customHeight="1">
      <c r="CP14015" s="439" t="n">
        <v>679501</v>
      </c>
      <c r="CQ14015" s="439" t="inlineStr">
        <is>
          <t>KERALA</t>
        </is>
      </c>
    </row>
    <row r="14016" ht="14.4" customHeight="1">
      <c r="CP14016" s="439" t="n">
        <v>679502</v>
      </c>
      <c r="CQ14016" s="439" t="inlineStr">
        <is>
          <t>KERALA</t>
        </is>
      </c>
    </row>
    <row r="14017" ht="14.4" customHeight="1">
      <c r="CP14017" s="439" t="n">
        <v>679503</v>
      </c>
      <c r="CQ14017" s="439" t="inlineStr">
        <is>
          <t>KERALA</t>
        </is>
      </c>
    </row>
    <row r="14018" ht="14.4" customHeight="1">
      <c r="CP14018" s="439" t="n">
        <v>679504</v>
      </c>
      <c r="CQ14018" s="439" t="inlineStr">
        <is>
          <t>KERALA</t>
        </is>
      </c>
    </row>
    <row r="14019" ht="14.4" customHeight="1">
      <c r="CP14019" s="439" t="n">
        <v>679505</v>
      </c>
      <c r="CQ14019" s="439" t="inlineStr">
        <is>
          <t>KERALA</t>
        </is>
      </c>
    </row>
    <row r="14020" ht="14.4" customHeight="1">
      <c r="CP14020" s="439" t="n">
        <v>679506</v>
      </c>
      <c r="CQ14020" s="439" t="inlineStr">
        <is>
          <t>KERALA</t>
        </is>
      </c>
    </row>
    <row r="14021" ht="14.4" customHeight="1">
      <c r="CP14021" s="439" t="n">
        <v>679511</v>
      </c>
      <c r="CQ14021" s="439" t="inlineStr">
        <is>
          <t>KERALA</t>
        </is>
      </c>
    </row>
    <row r="14022" ht="14.4" customHeight="1">
      <c r="CP14022" s="439" t="n">
        <v>679512</v>
      </c>
      <c r="CQ14022" s="439" t="inlineStr">
        <is>
          <t>KERALA</t>
        </is>
      </c>
    </row>
    <row r="14023" ht="14.4" customHeight="1">
      <c r="CP14023" s="439" t="n">
        <v>679513</v>
      </c>
      <c r="CQ14023" s="439" t="inlineStr">
        <is>
          <t>KERALA</t>
        </is>
      </c>
    </row>
    <row r="14024" ht="14.4" customHeight="1">
      <c r="CP14024" s="439" t="n">
        <v>679514</v>
      </c>
      <c r="CQ14024" s="439" t="inlineStr">
        <is>
          <t>KERALA</t>
        </is>
      </c>
    </row>
    <row r="14025" ht="14.4" customHeight="1">
      <c r="CP14025" s="439" t="n">
        <v>679515</v>
      </c>
      <c r="CQ14025" s="439" t="inlineStr">
        <is>
          <t>KERALA</t>
        </is>
      </c>
    </row>
    <row r="14026" ht="14.4" customHeight="1">
      <c r="CP14026" s="439" t="n">
        <v>679516</v>
      </c>
      <c r="CQ14026" s="439" t="inlineStr">
        <is>
          <t>KERALA</t>
        </is>
      </c>
    </row>
    <row r="14027" ht="14.4" customHeight="1">
      <c r="CP14027" s="439" t="n">
        <v>679521</v>
      </c>
      <c r="CQ14027" s="439" t="inlineStr">
        <is>
          <t>KERALA</t>
        </is>
      </c>
    </row>
    <row r="14028" ht="14.4" customHeight="1">
      <c r="CP14028" s="439" t="n">
        <v>679522</v>
      </c>
      <c r="CQ14028" s="439" t="inlineStr">
        <is>
          <t>KERALA</t>
        </is>
      </c>
    </row>
    <row r="14029" ht="14.4" customHeight="1">
      <c r="CP14029" s="439" t="n">
        <v>679523</v>
      </c>
      <c r="CQ14029" s="439" t="inlineStr">
        <is>
          <t>KERALA</t>
        </is>
      </c>
    </row>
    <row r="14030" ht="14.4" customHeight="1">
      <c r="CP14030" s="439" t="n">
        <v>679531</v>
      </c>
      <c r="CQ14030" s="439" t="inlineStr">
        <is>
          <t>KERALA</t>
        </is>
      </c>
    </row>
    <row r="14031" ht="14.4" customHeight="1">
      <c r="CP14031" s="439" t="n">
        <v>679532</v>
      </c>
      <c r="CQ14031" s="439" t="inlineStr">
        <is>
          <t>KERALA</t>
        </is>
      </c>
    </row>
    <row r="14032" ht="14.4" customHeight="1">
      <c r="CP14032" s="439" t="n">
        <v>679533</v>
      </c>
      <c r="CQ14032" s="439" t="inlineStr">
        <is>
          <t>KERALA</t>
        </is>
      </c>
    </row>
    <row r="14033" ht="14.4" customHeight="1">
      <c r="CP14033" s="439" t="n">
        <v>679534</v>
      </c>
      <c r="CQ14033" s="439" t="inlineStr">
        <is>
          <t>KERALA</t>
        </is>
      </c>
    </row>
    <row r="14034" ht="14.4" customHeight="1">
      <c r="CP14034" s="439" t="n">
        <v>679535</v>
      </c>
      <c r="CQ14034" s="439" t="inlineStr">
        <is>
          <t>KERALA</t>
        </is>
      </c>
    </row>
    <row r="14035" ht="14.4" customHeight="1">
      <c r="CP14035" s="439" t="n">
        <v>679536</v>
      </c>
      <c r="CQ14035" s="439" t="inlineStr">
        <is>
          <t>KERALA</t>
        </is>
      </c>
    </row>
    <row r="14036" ht="14.4" customHeight="1">
      <c r="CP14036" s="439" t="n">
        <v>679551</v>
      </c>
      <c r="CQ14036" s="439" t="inlineStr">
        <is>
          <t>KERALA</t>
        </is>
      </c>
    </row>
    <row r="14037" ht="14.4" customHeight="1">
      <c r="CP14037" s="439" t="n">
        <v>679552</v>
      </c>
      <c r="CQ14037" s="439" t="inlineStr">
        <is>
          <t>KERALA</t>
        </is>
      </c>
    </row>
    <row r="14038" ht="14.4" customHeight="1">
      <c r="CP14038" s="439" t="n">
        <v>679553</v>
      </c>
      <c r="CQ14038" s="439" t="inlineStr">
        <is>
          <t>KERALA</t>
        </is>
      </c>
    </row>
    <row r="14039" ht="14.4" customHeight="1">
      <c r="CP14039" s="439" t="n">
        <v>679554</v>
      </c>
      <c r="CQ14039" s="439" t="inlineStr">
        <is>
          <t>KERALA</t>
        </is>
      </c>
    </row>
    <row r="14040" ht="14.4" customHeight="1">
      <c r="CP14040" s="439" t="n">
        <v>679561</v>
      </c>
      <c r="CQ14040" s="439" t="inlineStr">
        <is>
          <t>KERALA</t>
        </is>
      </c>
    </row>
    <row r="14041" ht="14.4" customHeight="1">
      <c r="CP14041" s="439" t="n">
        <v>679562</v>
      </c>
      <c r="CQ14041" s="439" t="inlineStr">
        <is>
          <t>KERALA</t>
        </is>
      </c>
    </row>
    <row r="14042" ht="14.4" customHeight="1">
      <c r="CP14042" s="439" t="n">
        <v>679563</v>
      </c>
      <c r="CQ14042" s="439" t="inlineStr">
        <is>
          <t>KERALA</t>
        </is>
      </c>
    </row>
    <row r="14043" ht="14.4" customHeight="1">
      <c r="CP14043" s="439" t="n">
        <v>679564</v>
      </c>
      <c r="CQ14043" s="439" t="inlineStr">
        <is>
          <t>KERALA</t>
        </is>
      </c>
    </row>
    <row r="14044" ht="14.4" customHeight="1">
      <c r="CP14044" s="439" t="n">
        <v>679571</v>
      </c>
      <c r="CQ14044" s="439" t="inlineStr">
        <is>
          <t>KERALA</t>
        </is>
      </c>
    </row>
    <row r="14045" ht="14.4" customHeight="1">
      <c r="CP14045" s="439" t="n">
        <v>679572</v>
      </c>
      <c r="CQ14045" s="439" t="inlineStr">
        <is>
          <t>KERALA</t>
        </is>
      </c>
    </row>
    <row r="14046" ht="14.4" customHeight="1">
      <c r="CP14046" s="439" t="n">
        <v>679573</v>
      </c>
      <c r="CQ14046" s="439" t="inlineStr">
        <is>
          <t>KERALA</t>
        </is>
      </c>
    </row>
    <row r="14047" ht="14.4" customHeight="1">
      <c r="CP14047" s="439" t="n">
        <v>679574</v>
      </c>
      <c r="CQ14047" s="439" t="inlineStr">
        <is>
          <t>KERALA</t>
        </is>
      </c>
    </row>
    <row r="14048" ht="14.4" customHeight="1">
      <c r="CP14048" s="439" t="n">
        <v>679575</v>
      </c>
      <c r="CQ14048" s="439" t="inlineStr">
        <is>
          <t>KERALA</t>
        </is>
      </c>
    </row>
    <row r="14049" ht="14.4" customHeight="1">
      <c r="CP14049" s="439" t="n">
        <v>679576</v>
      </c>
      <c r="CQ14049" s="439" t="inlineStr">
        <is>
          <t>KERALA</t>
        </is>
      </c>
    </row>
    <row r="14050" ht="14.4" customHeight="1">
      <c r="CP14050" s="439" t="n">
        <v>679577</v>
      </c>
      <c r="CQ14050" s="439" t="inlineStr">
        <is>
          <t>KERALA</t>
        </is>
      </c>
    </row>
    <row r="14051" ht="14.4" customHeight="1">
      <c r="CP14051" s="439" t="n">
        <v>679578</v>
      </c>
      <c r="CQ14051" s="439" t="inlineStr">
        <is>
          <t>KERALA</t>
        </is>
      </c>
    </row>
    <row r="14052" ht="14.4" customHeight="1">
      <c r="CP14052" s="439" t="n">
        <v>679579</v>
      </c>
      <c r="CQ14052" s="439" t="inlineStr">
        <is>
          <t>KERALA</t>
        </is>
      </c>
    </row>
    <row r="14053" ht="14.4" customHeight="1">
      <c r="CP14053" s="439" t="n">
        <v>679580</v>
      </c>
      <c r="CQ14053" s="439" t="inlineStr">
        <is>
          <t>KERALA</t>
        </is>
      </c>
    </row>
    <row r="14054" ht="14.4" customHeight="1">
      <c r="CP14054" s="439" t="n">
        <v>679581</v>
      </c>
      <c r="CQ14054" s="439" t="inlineStr">
        <is>
          <t>KERALA</t>
        </is>
      </c>
    </row>
    <row r="14055" ht="14.4" customHeight="1">
      <c r="CP14055" s="439" t="n">
        <v>679582</v>
      </c>
      <c r="CQ14055" s="439" t="inlineStr">
        <is>
          <t>KERALA</t>
        </is>
      </c>
    </row>
    <row r="14056" ht="14.4" customHeight="1">
      <c r="CP14056" s="439" t="n">
        <v>679583</v>
      </c>
      <c r="CQ14056" s="439" t="inlineStr">
        <is>
          <t>KERALA</t>
        </is>
      </c>
    </row>
    <row r="14057" ht="14.4" customHeight="1">
      <c r="CP14057" s="439" t="n">
        <v>679584</v>
      </c>
      <c r="CQ14057" s="439" t="inlineStr">
        <is>
          <t>KERALA</t>
        </is>
      </c>
    </row>
    <row r="14058" ht="14.4" customHeight="1">
      <c r="CP14058" s="439" t="n">
        <v>679585</v>
      </c>
      <c r="CQ14058" s="439" t="inlineStr">
        <is>
          <t>KERALA</t>
        </is>
      </c>
    </row>
    <row r="14059" ht="14.4" customHeight="1">
      <c r="CP14059" s="439" t="n">
        <v>679586</v>
      </c>
      <c r="CQ14059" s="439" t="inlineStr">
        <is>
          <t>KERALA</t>
        </is>
      </c>
    </row>
    <row r="14060" ht="14.4" customHeight="1">
      <c r="CP14060" s="439" t="n">
        <v>679587</v>
      </c>
      <c r="CQ14060" s="439" t="inlineStr">
        <is>
          <t>KERALA</t>
        </is>
      </c>
    </row>
    <row r="14061" ht="14.4" customHeight="1">
      <c r="CP14061" s="439" t="n">
        <v>679591</v>
      </c>
      <c r="CQ14061" s="439" t="inlineStr">
        <is>
          <t>KERALA</t>
        </is>
      </c>
    </row>
    <row r="14062" ht="14.4" customHeight="1">
      <c r="CP14062" s="439" t="n">
        <v>680001</v>
      </c>
      <c r="CQ14062" s="439" t="inlineStr">
        <is>
          <t>KERALA</t>
        </is>
      </c>
    </row>
    <row r="14063" ht="14.4" customHeight="1">
      <c r="CP14063" s="439" t="n">
        <v>680002</v>
      </c>
      <c r="CQ14063" s="439" t="inlineStr">
        <is>
          <t>KERALA</t>
        </is>
      </c>
    </row>
    <row r="14064" ht="14.4" customHeight="1">
      <c r="CP14064" s="439" t="n">
        <v>680003</v>
      </c>
      <c r="CQ14064" s="439" t="inlineStr">
        <is>
          <t>KERALA</t>
        </is>
      </c>
    </row>
    <row r="14065" ht="14.4" customHeight="1">
      <c r="CP14065" s="439" t="n">
        <v>680004</v>
      </c>
      <c r="CQ14065" s="439" t="inlineStr">
        <is>
          <t>KERALA</t>
        </is>
      </c>
    </row>
    <row r="14066" ht="14.4" customHeight="1">
      <c r="CP14066" s="439" t="n">
        <v>680005</v>
      </c>
      <c r="CQ14066" s="439" t="inlineStr">
        <is>
          <t>KERALA</t>
        </is>
      </c>
    </row>
    <row r="14067" ht="14.4" customHeight="1">
      <c r="CP14067" s="439" t="n">
        <v>680006</v>
      </c>
      <c r="CQ14067" s="439" t="inlineStr">
        <is>
          <t>KERALA</t>
        </is>
      </c>
    </row>
    <row r="14068" ht="14.4" customHeight="1">
      <c r="CP14068" s="439" t="n">
        <v>680007</v>
      </c>
      <c r="CQ14068" s="439" t="inlineStr">
        <is>
          <t>KERALA</t>
        </is>
      </c>
    </row>
    <row r="14069" ht="14.4" customHeight="1">
      <c r="CP14069" s="439" t="n">
        <v>680008</v>
      </c>
      <c r="CQ14069" s="439" t="inlineStr">
        <is>
          <t>KERALA</t>
        </is>
      </c>
    </row>
    <row r="14070" ht="14.4" customHeight="1">
      <c r="CP14070" s="439" t="n">
        <v>680009</v>
      </c>
      <c r="CQ14070" s="439" t="inlineStr">
        <is>
          <t>KERALA</t>
        </is>
      </c>
    </row>
    <row r="14071" ht="14.4" customHeight="1">
      <c r="CP14071" s="439" t="n">
        <v>680010</v>
      </c>
      <c r="CQ14071" s="439" t="inlineStr">
        <is>
          <t>KERALA</t>
        </is>
      </c>
    </row>
    <row r="14072" ht="14.4" customHeight="1">
      <c r="CP14072" s="439" t="n">
        <v>680011</v>
      </c>
      <c r="CQ14072" s="439" t="inlineStr">
        <is>
          <t>KERALA</t>
        </is>
      </c>
    </row>
    <row r="14073" ht="14.4" customHeight="1">
      <c r="CP14073" s="439" t="n">
        <v>680012</v>
      </c>
      <c r="CQ14073" s="439" t="inlineStr">
        <is>
          <t>KERALA</t>
        </is>
      </c>
    </row>
    <row r="14074" ht="14.4" customHeight="1">
      <c r="CP14074" s="439" t="n">
        <v>680013</v>
      </c>
      <c r="CQ14074" s="439" t="inlineStr">
        <is>
          <t>KERALA</t>
        </is>
      </c>
    </row>
    <row r="14075" ht="14.4" customHeight="1">
      <c r="CP14075" s="439" t="n">
        <v>680014</v>
      </c>
      <c r="CQ14075" s="439" t="inlineStr">
        <is>
          <t>KERALA</t>
        </is>
      </c>
    </row>
    <row r="14076" ht="14.4" customHeight="1">
      <c r="CP14076" s="439" t="n">
        <v>680020</v>
      </c>
      <c r="CQ14076" s="439" t="inlineStr">
        <is>
          <t>KERALA</t>
        </is>
      </c>
    </row>
    <row r="14077" ht="14.4" customHeight="1">
      <c r="CP14077" s="439" t="n">
        <v>680021</v>
      </c>
      <c r="CQ14077" s="439" t="inlineStr">
        <is>
          <t>KERALA</t>
        </is>
      </c>
    </row>
    <row r="14078" ht="14.4" customHeight="1">
      <c r="CP14078" s="439" t="n">
        <v>680022</v>
      </c>
      <c r="CQ14078" s="439" t="inlineStr">
        <is>
          <t>KERALA</t>
        </is>
      </c>
    </row>
    <row r="14079" ht="14.4" customHeight="1">
      <c r="CP14079" s="439" t="n">
        <v>680026</v>
      </c>
      <c r="CQ14079" s="439" t="inlineStr">
        <is>
          <t>KERALA</t>
        </is>
      </c>
    </row>
    <row r="14080" ht="14.4" customHeight="1">
      <c r="CP14080" s="439" t="n">
        <v>680027</v>
      </c>
      <c r="CQ14080" s="439" t="inlineStr">
        <is>
          <t>KERALA</t>
        </is>
      </c>
    </row>
    <row r="14081" ht="14.4" customHeight="1">
      <c r="CP14081" s="439" t="n">
        <v>680028</v>
      </c>
      <c r="CQ14081" s="439" t="inlineStr">
        <is>
          <t>KERALA</t>
        </is>
      </c>
    </row>
    <row r="14082" ht="14.4" customHeight="1">
      <c r="CP14082" s="439" t="n">
        <v>680101</v>
      </c>
      <c r="CQ14082" s="439" t="inlineStr">
        <is>
          <t>KERALA</t>
        </is>
      </c>
    </row>
    <row r="14083" ht="14.4" customHeight="1">
      <c r="CP14083" s="439" t="n">
        <v>680102</v>
      </c>
      <c r="CQ14083" s="439" t="inlineStr">
        <is>
          <t>KERALA</t>
        </is>
      </c>
    </row>
    <row r="14084" ht="14.4" customHeight="1">
      <c r="CP14084" s="439" t="n">
        <v>680103</v>
      </c>
      <c r="CQ14084" s="439" t="inlineStr">
        <is>
          <t>KERALA</t>
        </is>
      </c>
    </row>
    <row r="14085" ht="14.4" customHeight="1">
      <c r="CP14085" s="439" t="n">
        <v>680104</v>
      </c>
      <c r="CQ14085" s="439" t="inlineStr">
        <is>
          <t>KERALA</t>
        </is>
      </c>
    </row>
    <row r="14086" ht="14.4" customHeight="1">
      <c r="CP14086" s="439" t="n">
        <v>680121</v>
      </c>
      <c r="CQ14086" s="439" t="inlineStr">
        <is>
          <t>KERALA</t>
        </is>
      </c>
    </row>
    <row r="14087" ht="14.4" customHeight="1">
      <c r="CP14087" s="439" t="n">
        <v>680122</v>
      </c>
      <c r="CQ14087" s="439" t="inlineStr">
        <is>
          <t>KERALA</t>
        </is>
      </c>
    </row>
    <row r="14088" ht="14.4" customHeight="1">
      <c r="CP14088" s="439" t="n">
        <v>680123</v>
      </c>
      <c r="CQ14088" s="439" t="inlineStr">
        <is>
          <t>KERALA</t>
        </is>
      </c>
    </row>
    <row r="14089" ht="14.4" customHeight="1">
      <c r="CP14089" s="439" t="n">
        <v>680125</v>
      </c>
      <c r="CQ14089" s="439" t="inlineStr">
        <is>
          <t>KERALA</t>
        </is>
      </c>
    </row>
    <row r="14090" ht="14.4" customHeight="1">
      <c r="CP14090" s="439" t="n">
        <v>680301</v>
      </c>
      <c r="CQ14090" s="439" t="inlineStr">
        <is>
          <t>KERALA</t>
        </is>
      </c>
    </row>
    <row r="14091" ht="14.4" customHeight="1">
      <c r="CP14091" s="439" t="n">
        <v>680302</v>
      </c>
      <c r="CQ14091" s="439" t="inlineStr">
        <is>
          <t>KERALA</t>
        </is>
      </c>
    </row>
    <row r="14092" ht="14.4" customHeight="1">
      <c r="CP14092" s="439" t="n">
        <v>680303</v>
      </c>
      <c r="CQ14092" s="439" t="inlineStr">
        <is>
          <t>KERALA</t>
        </is>
      </c>
    </row>
    <row r="14093" ht="14.4" customHeight="1">
      <c r="CP14093" s="439" t="n">
        <v>680304</v>
      </c>
      <c r="CQ14093" s="439" t="inlineStr">
        <is>
          <t>KERALA</t>
        </is>
      </c>
    </row>
    <row r="14094" ht="14.4" customHeight="1">
      <c r="CP14094" s="439" t="n">
        <v>680305</v>
      </c>
      <c r="CQ14094" s="439" t="inlineStr">
        <is>
          <t>KERALA</t>
        </is>
      </c>
    </row>
    <row r="14095" ht="14.4" customHeight="1">
      <c r="CP14095" s="439" t="n">
        <v>680306</v>
      </c>
      <c r="CQ14095" s="439" t="inlineStr">
        <is>
          <t>KERALA</t>
        </is>
      </c>
    </row>
    <row r="14096" ht="14.4" customHeight="1">
      <c r="CP14096" s="439" t="n">
        <v>680307</v>
      </c>
      <c r="CQ14096" s="439" t="inlineStr">
        <is>
          <t>KERALA</t>
        </is>
      </c>
    </row>
    <row r="14097" ht="14.4" customHeight="1">
      <c r="CP14097" s="439" t="n">
        <v>680308</v>
      </c>
      <c r="CQ14097" s="439" t="inlineStr">
        <is>
          <t>KERALA</t>
        </is>
      </c>
    </row>
    <row r="14098" ht="14.4" customHeight="1">
      <c r="CP14098" s="439" t="n">
        <v>680309</v>
      </c>
      <c r="CQ14098" s="439" t="inlineStr">
        <is>
          <t>KERALA</t>
        </is>
      </c>
    </row>
    <row r="14099" ht="14.4" customHeight="1">
      <c r="CP14099" s="439" t="n">
        <v>680310</v>
      </c>
      <c r="CQ14099" s="439" t="inlineStr">
        <is>
          <t>KERALA</t>
        </is>
      </c>
    </row>
    <row r="14100" ht="14.4" customHeight="1">
      <c r="CP14100" s="439" t="n">
        <v>680311</v>
      </c>
      <c r="CQ14100" s="439" t="inlineStr">
        <is>
          <t>KERALA</t>
        </is>
      </c>
    </row>
    <row r="14101" ht="14.4" customHeight="1">
      <c r="CP14101" s="439" t="n">
        <v>680312</v>
      </c>
      <c r="CQ14101" s="439" t="inlineStr">
        <is>
          <t>KERALA</t>
        </is>
      </c>
    </row>
    <row r="14102" ht="14.4" customHeight="1">
      <c r="CP14102" s="439" t="n">
        <v>680317</v>
      </c>
      <c r="CQ14102" s="439" t="inlineStr">
        <is>
          <t>KERALA</t>
        </is>
      </c>
    </row>
    <row r="14103" ht="14.4" customHeight="1">
      <c r="CP14103" s="439" t="n">
        <v>680501</v>
      </c>
      <c r="CQ14103" s="439" t="inlineStr">
        <is>
          <t>KERALA</t>
        </is>
      </c>
    </row>
    <row r="14104" ht="14.4" customHeight="1">
      <c r="CP14104" s="439" t="n">
        <v>680502</v>
      </c>
      <c r="CQ14104" s="439" t="inlineStr">
        <is>
          <t>KERALA</t>
        </is>
      </c>
    </row>
    <row r="14105" ht="14.4" customHeight="1">
      <c r="CP14105" s="439" t="n">
        <v>680503</v>
      </c>
      <c r="CQ14105" s="439" t="inlineStr">
        <is>
          <t>KERALA</t>
        </is>
      </c>
    </row>
    <row r="14106" ht="14.4" customHeight="1">
      <c r="CP14106" s="439" t="n">
        <v>680504</v>
      </c>
      <c r="CQ14106" s="439" t="inlineStr">
        <is>
          <t>KERALA</t>
        </is>
      </c>
    </row>
    <row r="14107" ht="14.4" customHeight="1">
      <c r="CP14107" s="439" t="n">
        <v>680505</v>
      </c>
      <c r="CQ14107" s="439" t="inlineStr">
        <is>
          <t>KERALA</t>
        </is>
      </c>
    </row>
    <row r="14108" ht="14.4" customHeight="1">
      <c r="CP14108" s="439" t="n">
        <v>680506</v>
      </c>
      <c r="CQ14108" s="439" t="inlineStr">
        <is>
          <t>KERALA</t>
        </is>
      </c>
    </row>
    <row r="14109" ht="14.4" customHeight="1">
      <c r="CP14109" s="439" t="n">
        <v>680507</v>
      </c>
      <c r="CQ14109" s="439" t="inlineStr">
        <is>
          <t>KERALA</t>
        </is>
      </c>
    </row>
    <row r="14110" ht="14.4" customHeight="1">
      <c r="CP14110" s="439" t="n">
        <v>680508</v>
      </c>
      <c r="CQ14110" s="439" t="inlineStr">
        <is>
          <t>KERALA</t>
        </is>
      </c>
    </row>
    <row r="14111" ht="14.4" customHeight="1">
      <c r="CP14111" s="439" t="n">
        <v>680509</v>
      </c>
      <c r="CQ14111" s="439" t="inlineStr">
        <is>
          <t>KERALA</t>
        </is>
      </c>
    </row>
    <row r="14112" ht="14.4" customHeight="1">
      <c r="CP14112" s="439" t="n">
        <v>680510</v>
      </c>
      <c r="CQ14112" s="439" t="inlineStr">
        <is>
          <t>KERALA</t>
        </is>
      </c>
    </row>
    <row r="14113" ht="14.4" customHeight="1">
      <c r="CP14113" s="439" t="n">
        <v>680511</v>
      </c>
      <c r="CQ14113" s="439" t="inlineStr">
        <is>
          <t>KERALA</t>
        </is>
      </c>
    </row>
    <row r="14114" ht="14.4" customHeight="1">
      <c r="CP14114" s="439" t="n">
        <v>680512</v>
      </c>
      <c r="CQ14114" s="439" t="inlineStr">
        <is>
          <t>KERALA</t>
        </is>
      </c>
    </row>
    <row r="14115" ht="14.4" customHeight="1">
      <c r="CP14115" s="439" t="n">
        <v>680513</v>
      </c>
      <c r="CQ14115" s="439" t="inlineStr">
        <is>
          <t>KERALA</t>
        </is>
      </c>
    </row>
    <row r="14116" ht="14.4" customHeight="1">
      <c r="CP14116" s="439" t="n">
        <v>680514</v>
      </c>
      <c r="CQ14116" s="439" t="inlineStr">
        <is>
          <t>KERALA</t>
        </is>
      </c>
    </row>
    <row r="14117" ht="14.4" customHeight="1">
      <c r="CP14117" s="439" t="n">
        <v>680515</v>
      </c>
      <c r="CQ14117" s="439" t="inlineStr">
        <is>
          <t>KERALA</t>
        </is>
      </c>
    </row>
    <row r="14118" ht="14.4" customHeight="1">
      <c r="CP14118" s="439" t="n">
        <v>680516</v>
      </c>
      <c r="CQ14118" s="439" t="inlineStr">
        <is>
          <t>KERALA</t>
        </is>
      </c>
    </row>
    <row r="14119" ht="14.4" customHeight="1">
      <c r="CP14119" s="439" t="n">
        <v>680517</v>
      </c>
      <c r="CQ14119" s="439" t="inlineStr">
        <is>
          <t>KERALA</t>
        </is>
      </c>
    </row>
    <row r="14120" ht="14.4" customHeight="1">
      <c r="CP14120" s="439" t="n">
        <v>680518</v>
      </c>
      <c r="CQ14120" s="439" t="inlineStr">
        <is>
          <t>KERALA</t>
        </is>
      </c>
    </row>
    <row r="14121" ht="14.4" customHeight="1">
      <c r="CP14121" s="439" t="n">
        <v>680519</v>
      </c>
      <c r="CQ14121" s="439" t="inlineStr">
        <is>
          <t>KERALA</t>
        </is>
      </c>
    </row>
    <row r="14122" ht="14.4" customHeight="1">
      <c r="CP14122" s="439" t="n">
        <v>680520</v>
      </c>
      <c r="CQ14122" s="439" t="inlineStr">
        <is>
          <t>KERALA</t>
        </is>
      </c>
    </row>
    <row r="14123" ht="14.4" customHeight="1">
      <c r="CP14123" s="439" t="n">
        <v>680521</v>
      </c>
      <c r="CQ14123" s="439" t="inlineStr">
        <is>
          <t>KERALA</t>
        </is>
      </c>
    </row>
    <row r="14124" ht="14.4" customHeight="1">
      <c r="CP14124" s="439" t="n">
        <v>680522</v>
      </c>
      <c r="CQ14124" s="439" t="inlineStr">
        <is>
          <t>KERALA</t>
        </is>
      </c>
    </row>
    <row r="14125" ht="14.4" customHeight="1">
      <c r="CP14125" s="439" t="n">
        <v>680523</v>
      </c>
      <c r="CQ14125" s="439" t="inlineStr">
        <is>
          <t>KERALA</t>
        </is>
      </c>
    </row>
    <row r="14126" ht="14.4" customHeight="1">
      <c r="CP14126" s="439" t="n">
        <v>680524</v>
      </c>
      <c r="CQ14126" s="439" t="inlineStr">
        <is>
          <t>KERALA</t>
        </is>
      </c>
    </row>
    <row r="14127" ht="14.4" customHeight="1">
      <c r="CP14127" s="439" t="n">
        <v>680541</v>
      </c>
      <c r="CQ14127" s="439" t="inlineStr">
        <is>
          <t>KERALA</t>
        </is>
      </c>
    </row>
    <row r="14128" ht="14.4" customHeight="1">
      <c r="CP14128" s="439" t="n">
        <v>680542</v>
      </c>
      <c r="CQ14128" s="439" t="inlineStr">
        <is>
          <t>KERALA</t>
        </is>
      </c>
    </row>
    <row r="14129" ht="14.4" customHeight="1">
      <c r="CP14129" s="439" t="n">
        <v>680543</v>
      </c>
      <c r="CQ14129" s="439" t="inlineStr">
        <is>
          <t>KERALA</t>
        </is>
      </c>
    </row>
    <row r="14130" ht="14.4" customHeight="1">
      <c r="CP14130" s="439" t="n">
        <v>680544</v>
      </c>
      <c r="CQ14130" s="439" t="inlineStr">
        <is>
          <t>KERALA</t>
        </is>
      </c>
    </row>
    <row r="14131" ht="14.4" customHeight="1">
      <c r="CP14131" s="439" t="n">
        <v>680545</v>
      </c>
      <c r="CQ14131" s="439" t="inlineStr">
        <is>
          <t>KERALA</t>
        </is>
      </c>
    </row>
    <row r="14132" ht="14.4" customHeight="1">
      <c r="CP14132" s="439" t="n">
        <v>680546</v>
      </c>
      <c r="CQ14132" s="439" t="inlineStr">
        <is>
          <t>KERALA</t>
        </is>
      </c>
    </row>
    <row r="14133" ht="14.4" customHeight="1">
      <c r="CP14133" s="439" t="n">
        <v>680551</v>
      </c>
      <c r="CQ14133" s="439" t="inlineStr">
        <is>
          <t>KERALA</t>
        </is>
      </c>
    </row>
    <row r="14134" ht="14.4" customHeight="1">
      <c r="CP14134" s="439" t="n">
        <v>680552</v>
      </c>
      <c r="CQ14134" s="439" t="inlineStr">
        <is>
          <t>KERALA</t>
        </is>
      </c>
    </row>
    <row r="14135" ht="14.4" customHeight="1">
      <c r="CP14135" s="439" t="n">
        <v>680553</v>
      </c>
      <c r="CQ14135" s="439" t="inlineStr">
        <is>
          <t>KERALA</t>
        </is>
      </c>
    </row>
    <row r="14136" ht="14.4" customHeight="1">
      <c r="CP14136" s="439" t="n">
        <v>680555</v>
      </c>
      <c r="CQ14136" s="439" t="inlineStr">
        <is>
          <t>KERALA</t>
        </is>
      </c>
    </row>
    <row r="14137" ht="14.4" customHeight="1">
      <c r="CP14137" s="439" t="n">
        <v>680561</v>
      </c>
      <c r="CQ14137" s="439" t="inlineStr">
        <is>
          <t>KERALA</t>
        </is>
      </c>
    </row>
    <row r="14138" ht="14.4" customHeight="1">
      <c r="CP14138" s="439" t="n">
        <v>680562</v>
      </c>
      <c r="CQ14138" s="439" t="inlineStr">
        <is>
          <t>KERALA</t>
        </is>
      </c>
    </row>
    <row r="14139" ht="14.4" customHeight="1">
      <c r="CP14139" s="439" t="n">
        <v>680563</v>
      </c>
      <c r="CQ14139" s="439" t="inlineStr">
        <is>
          <t>KERALA</t>
        </is>
      </c>
    </row>
    <row r="14140" ht="14.4" customHeight="1">
      <c r="CP14140" s="439" t="n">
        <v>680564</v>
      </c>
      <c r="CQ14140" s="439" t="inlineStr">
        <is>
          <t>KERALA</t>
        </is>
      </c>
    </row>
    <row r="14141" ht="14.4" customHeight="1">
      <c r="CP14141" s="439" t="n">
        <v>680565</v>
      </c>
      <c r="CQ14141" s="439" t="inlineStr">
        <is>
          <t>KERALA</t>
        </is>
      </c>
    </row>
    <row r="14142" ht="14.4" customHeight="1">
      <c r="CP14142" s="439" t="n">
        <v>680566</v>
      </c>
      <c r="CQ14142" s="439" t="inlineStr">
        <is>
          <t>KERALA</t>
        </is>
      </c>
    </row>
    <row r="14143" ht="14.4" customHeight="1">
      <c r="CP14143" s="439" t="n">
        <v>680567</v>
      </c>
      <c r="CQ14143" s="439" t="inlineStr">
        <is>
          <t>KERALA</t>
        </is>
      </c>
    </row>
    <row r="14144" ht="14.4" customHeight="1">
      <c r="CP14144" s="439" t="n">
        <v>680568</v>
      </c>
      <c r="CQ14144" s="439" t="inlineStr">
        <is>
          <t>KERALA</t>
        </is>
      </c>
    </row>
    <row r="14145" ht="14.4" customHeight="1">
      <c r="CP14145" s="439" t="n">
        <v>680569</v>
      </c>
      <c r="CQ14145" s="439" t="inlineStr">
        <is>
          <t>KERALA</t>
        </is>
      </c>
    </row>
    <row r="14146" ht="14.4" customHeight="1">
      <c r="CP14146" s="439" t="n">
        <v>680570</v>
      </c>
      <c r="CQ14146" s="439" t="inlineStr">
        <is>
          <t>KERALA</t>
        </is>
      </c>
    </row>
    <row r="14147" ht="14.4" customHeight="1">
      <c r="CP14147" s="439" t="n">
        <v>680571</v>
      </c>
      <c r="CQ14147" s="439" t="inlineStr">
        <is>
          <t>KERALA</t>
        </is>
      </c>
    </row>
    <row r="14148" ht="14.4" customHeight="1">
      <c r="CP14148" s="439" t="n">
        <v>680581</v>
      </c>
      <c r="CQ14148" s="439" t="inlineStr">
        <is>
          <t>KERALA</t>
        </is>
      </c>
    </row>
    <row r="14149" ht="14.4" customHeight="1">
      <c r="CP14149" s="439" t="n">
        <v>680582</v>
      </c>
      <c r="CQ14149" s="439" t="inlineStr">
        <is>
          <t>KERALA</t>
        </is>
      </c>
    </row>
    <row r="14150" ht="14.4" customHeight="1">
      <c r="CP14150" s="439" t="n">
        <v>680583</v>
      </c>
      <c r="CQ14150" s="439" t="inlineStr">
        <is>
          <t>KERALA</t>
        </is>
      </c>
    </row>
    <row r="14151" ht="14.4" customHeight="1">
      <c r="CP14151" s="439" t="n">
        <v>680584</v>
      </c>
      <c r="CQ14151" s="439" t="inlineStr">
        <is>
          <t>KERALA</t>
        </is>
      </c>
    </row>
    <row r="14152" ht="14.4" customHeight="1">
      <c r="CP14152" s="439" t="n">
        <v>680585</v>
      </c>
      <c r="CQ14152" s="439" t="inlineStr">
        <is>
          <t>KERALA</t>
        </is>
      </c>
    </row>
    <row r="14153" ht="14.4" customHeight="1">
      <c r="CP14153" s="439" t="n">
        <v>680586</v>
      </c>
      <c r="CQ14153" s="439" t="inlineStr">
        <is>
          <t>KERALA</t>
        </is>
      </c>
    </row>
    <row r="14154" ht="14.4" customHeight="1">
      <c r="CP14154" s="439" t="n">
        <v>680587</v>
      </c>
      <c r="CQ14154" s="439" t="inlineStr">
        <is>
          <t>KERALA</t>
        </is>
      </c>
    </row>
    <row r="14155" ht="14.4" customHeight="1">
      <c r="CP14155" s="439" t="n">
        <v>680588</v>
      </c>
      <c r="CQ14155" s="439" t="inlineStr">
        <is>
          <t>KERALA</t>
        </is>
      </c>
    </row>
    <row r="14156" ht="14.4" customHeight="1">
      <c r="CP14156" s="439" t="n">
        <v>680589</v>
      </c>
      <c r="CQ14156" s="439" t="inlineStr">
        <is>
          <t>KERALA</t>
        </is>
      </c>
    </row>
    <row r="14157" ht="14.4" customHeight="1">
      <c r="CP14157" s="439" t="n">
        <v>680590</v>
      </c>
      <c r="CQ14157" s="439" t="inlineStr">
        <is>
          <t>KERALA</t>
        </is>
      </c>
    </row>
    <row r="14158" ht="14.4" customHeight="1">
      <c r="CP14158" s="439" t="n">
        <v>680591</v>
      </c>
      <c r="CQ14158" s="439" t="inlineStr">
        <is>
          <t>KERALA</t>
        </is>
      </c>
    </row>
    <row r="14159" ht="14.4" customHeight="1">
      <c r="CP14159" s="439" t="n">
        <v>680594</v>
      </c>
      <c r="CQ14159" s="439" t="inlineStr">
        <is>
          <t>KERALA</t>
        </is>
      </c>
    </row>
    <row r="14160" ht="14.4" customHeight="1">
      <c r="CP14160" s="439" t="n">
        <v>680596</v>
      </c>
      <c r="CQ14160" s="439" t="inlineStr">
        <is>
          <t>KERALA</t>
        </is>
      </c>
    </row>
    <row r="14161" ht="14.4" customHeight="1">
      <c r="CP14161" s="439" t="n">
        <v>680601</v>
      </c>
      <c r="CQ14161" s="439" t="inlineStr">
        <is>
          <t>KERALA</t>
        </is>
      </c>
    </row>
    <row r="14162" ht="14.4" customHeight="1">
      <c r="CP14162" s="439" t="n">
        <v>680602</v>
      </c>
      <c r="CQ14162" s="439" t="inlineStr">
        <is>
          <t>KERALA</t>
        </is>
      </c>
    </row>
    <row r="14163" ht="14.4" customHeight="1">
      <c r="CP14163" s="439" t="n">
        <v>680604</v>
      </c>
      <c r="CQ14163" s="439" t="inlineStr">
        <is>
          <t>KERALA</t>
        </is>
      </c>
    </row>
    <row r="14164" ht="14.4" customHeight="1">
      <c r="CP14164" s="439" t="n">
        <v>680611</v>
      </c>
      <c r="CQ14164" s="439" t="inlineStr">
        <is>
          <t>KERALA</t>
        </is>
      </c>
    </row>
    <row r="14165" ht="14.4" customHeight="1">
      <c r="CP14165" s="439" t="n">
        <v>680612</v>
      </c>
      <c r="CQ14165" s="439" t="inlineStr">
        <is>
          <t>KERALA</t>
        </is>
      </c>
    </row>
    <row r="14166" ht="14.4" customHeight="1">
      <c r="CP14166" s="439" t="n">
        <v>680613</v>
      </c>
      <c r="CQ14166" s="439" t="inlineStr">
        <is>
          <t>KERALA</t>
        </is>
      </c>
    </row>
    <row r="14167" ht="14.4" customHeight="1">
      <c r="CP14167" s="439" t="n">
        <v>680614</v>
      </c>
      <c r="CQ14167" s="439" t="inlineStr">
        <is>
          <t>KERALA</t>
        </is>
      </c>
    </row>
    <row r="14168" ht="14.4" customHeight="1">
      <c r="CP14168" s="439" t="n">
        <v>680615</v>
      </c>
      <c r="CQ14168" s="439" t="inlineStr">
        <is>
          <t>KERALA</t>
        </is>
      </c>
    </row>
    <row r="14169" ht="14.4" customHeight="1">
      <c r="CP14169" s="439" t="n">
        <v>680616</v>
      </c>
      <c r="CQ14169" s="439" t="inlineStr">
        <is>
          <t>KERALA</t>
        </is>
      </c>
    </row>
    <row r="14170" ht="14.4" customHeight="1">
      <c r="CP14170" s="439" t="n">
        <v>680617</v>
      </c>
      <c r="CQ14170" s="439" t="inlineStr">
        <is>
          <t>KERALA</t>
        </is>
      </c>
    </row>
    <row r="14171" ht="14.4" customHeight="1">
      <c r="CP14171" s="439" t="n">
        <v>680618</v>
      </c>
      <c r="CQ14171" s="439" t="inlineStr">
        <is>
          <t>KERALA</t>
        </is>
      </c>
    </row>
    <row r="14172" ht="14.4" customHeight="1">
      <c r="CP14172" s="439" t="n">
        <v>680619</v>
      </c>
      <c r="CQ14172" s="439" t="inlineStr">
        <is>
          <t>KERALA</t>
        </is>
      </c>
    </row>
    <row r="14173" ht="14.4" customHeight="1">
      <c r="CP14173" s="439" t="n">
        <v>680620</v>
      </c>
      <c r="CQ14173" s="439" t="inlineStr">
        <is>
          <t>KERALA</t>
        </is>
      </c>
    </row>
    <row r="14174" ht="14.4" customHeight="1">
      <c r="CP14174" s="439" t="n">
        <v>680623</v>
      </c>
      <c r="CQ14174" s="439" t="inlineStr">
        <is>
          <t>KERALA</t>
        </is>
      </c>
    </row>
    <row r="14175" ht="14.4" customHeight="1">
      <c r="CP14175" s="439" t="n">
        <v>680631</v>
      </c>
      <c r="CQ14175" s="439" t="inlineStr">
        <is>
          <t>KERALA</t>
        </is>
      </c>
    </row>
    <row r="14176" ht="14.4" customHeight="1">
      <c r="CP14176" s="439" t="n">
        <v>680641</v>
      </c>
      <c r="CQ14176" s="439" t="inlineStr">
        <is>
          <t>KERALA</t>
        </is>
      </c>
    </row>
    <row r="14177" ht="14.4" customHeight="1">
      <c r="CP14177" s="439" t="n">
        <v>680642</v>
      </c>
      <c r="CQ14177" s="439" t="inlineStr">
        <is>
          <t>KERALA</t>
        </is>
      </c>
    </row>
    <row r="14178" ht="14.4" customHeight="1">
      <c r="CP14178" s="439" t="n">
        <v>680651</v>
      </c>
      <c r="CQ14178" s="439" t="inlineStr">
        <is>
          <t>KERALA</t>
        </is>
      </c>
    </row>
    <row r="14179" ht="14.4" customHeight="1">
      <c r="CP14179" s="439" t="n">
        <v>680652</v>
      </c>
      <c r="CQ14179" s="439" t="inlineStr">
        <is>
          <t>KERALA</t>
        </is>
      </c>
    </row>
    <row r="14180" ht="14.4" customHeight="1">
      <c r="CP14180" s="439" t="n">
        <v>680653</v>
      </c>
      <c r="CQ14180" s="439" t="inlineStr">
        <is>
          <t>KERALA</t>
        </is>
      </c>
    </row>
    <row r="14181" ht="14.4" customHeight="1">
      <c r="CP14181" s="439" t="n">
        <v>680654</v>
      </c>
      <c r="CQ14181" s="439" t="inlineStr">
        <is>
          <t>KERALA</t>
        </is>
      </c>
    </row>
    <row r="14182" ht="14.4" customHeight="1">
      <c r="CP14182" s="439" t="n">
        <v>680655</v>
      </c>
      <c r="CQ14182" s="439" t="inlineStr">
        <is>
          <t>KERALA</t>
        </is>
      </c>
    </row>
    <row r="14183" ht="14.4" customHeight="1">
      <c r="CP14183" s="439" t="n">
        <v>680656</v>
      </c>
      <c r="CQ14183" s="439" t="inlineStr">
        <is>
          <t>KERALA</t>
        </is>
      </c>
    </row>
    <row r="14184" ht="14.4" customHeight="1">
      <c r="CP14184" s="439" t="n">
        <v>680661</v>
      </c>
      <c r="CQ14184" s="439" t="inlineStr">
        <is>
          <t>KERALA</t>
        </is>
      </c>
    </row>
    <row r="14185" ht="14.4" customHeight="1">
      <c r="CP14185" s="439" t="n">
        <v>680662</v>
      </c>
      <c r="CQ14185" s="439" t="inlineStr">
        <is>
          <t>KERALA</t>
        </is>
      </c>
    </row>
    <row r="14186" ht="14.4" customHeight="1">
      <c r="CP14186" s="439" t="n">
        <v>680663</v>
      </c>
      <c r="CQ14186" s="439" t="inlineStr">
        <is>
          <t>KERALA</t>
        </is>
      </c>
    </row>
    <row r="14187" ht="14.4" customHeight="1">
      <c r="CP14187" s="439" t="n">
        <v>680664</v>
      </c>
      <c r="CQ14187" s="439" t="inlineStr">
        <is>
          <t>KERALA</t>
        </is>
      </c>
    </row>
    <row r="14188" ht="14.4" customHeight="1">
      <c r="CP14188" s="439" t="n">
        <v>680665</v>
      </c>
      <c r="CQ14188" s="439" t="inlineStr">
        <is>
          <t>KERALA</t>
        </is>
      </c>
    </row>
    <row r="14189" ht="14.4" customHeight="1">
      <c r="CP14189" s="439" t="n">
        <v>680666</v>
      </c>
      <c r="CQ14189" s="439" t="inlineStr">
        <is>
          <t>KERALA</t>
        </is>
      </c>
    </row>
    <row r="14190" ht="14.4" customHeight="1">
      <c r="CP14190" s="439" t="n">
        <v>680667</v>
      </c>
      <c r="CQ14190" s="439" t="inlineStr">
        <is>
          <t>KERALA</t>
        </is>
      </c>
    </row>
    <row r="14191" ht="14.4" customHeight="1">
      <c r="CP14191" s="439" t="n">
        <v>680668</v>
      </c>
      <c r="CQ14191" s="439" t="inlineStr">
        <is>
          <t>KERALA</t>
        </is>
      </c>
    </row>
    <row r="14192" ht="14.4" customHeight="1">
      <c r="CP14192" s="439" t="n">
        <v>680669</v>
      </c>
      <c r="CQ14192" s="439" t="inlineStr">
        <is>
          <t>KERALA</t>
        </is>
      </c>
    </row>
    <row r="14193" ht="14.4" customHeight="1">
      <c r="CP14193" s="439" t="n">
        <v>680670</v>
      </c>
      <c r="CQ14193" s="439" t="inlineStr">
        <is>
          <t>KERALA</t>
        </is>
      </c>
    </row>
    <row r="14194" ht="14.4" customHeight="1">
      <c r="CP14194" s="439" t="n">
        <v>680671</v>
      </c>
      <c r="CQ14194" s="439" t="inlineStr">
        <is>
          <t>KERALA</t>
        </is>
      </c>
    </row>
    <row r="14195" ht="14.4" customHeight="1">
      <c r="CP14195" s="439" t="n">
        <v>680681</v>
      </c>
      <c r="CQ14195" s="439" t="inlineStr">
        <is>
          <t>KERALA</t>
        </is>
      </c>
    </row>
    <row r="14196" ht="14.4" customHeight="1">
      <c r="CP14196" s="439" t="n">
        <v>680682</v>
      </c>
      <c r="CQ14196" s="439" t="inlineStr">
        <is>
          <t>KERALA</t>
        </is>
      </c>
    </row>
    <row r="14197" ht="14.4" customHeight="1">
      <c r="CP14197" s="439" t="n">
        <v>680683</v>
      </c>
      <c r="CQ14197" s="439" t="inlineStr">
        <is>
          <t>KERALA</t>
        </is>
      </c>
    </row>
    <row r="14198" ht="14.4" customHeight="1">
      <c r="CP14198" s="439" t="n">
        <v>680684</v>
      </c>
      <c r="CQ14198" s="439" t="inlineStr">
        <is>
          <t>KERALA</t>
        </is>
      </c>
    </row>
    <row r="14199" ht="14.4" customHeight="1">
      <c r="CP14199" s="439" t="n">
        <v>680685</v>
      </c>
      <c r="CQ14199" s="439" t="inlineStr">
        <is>
          <t>KERALA</t>
        </is>
      </c>
    </row>
    <row r="14200" ht="14.4" customHeight="1">
      <c r="CP14200" s="439" t="n">
        <v>680686</v>
      </c>
      <c r="CQ14200" s="439" t="inlineStr">
        <is>
          <t>KERALA</t>
        </is>
      </c>
    </row>
    <row r="14201" ht="14.4" customHeight="1">
      <c r="CP14201" s="439" t="n">
        <v>680687</v>
      </c>
      <c r="CQ14201" s="439" t="inlineStr">
        <is>
          <t>KERALA</t>
        </is>
      </c>
    </row>
    <row r="14202" ht="14.4" customHeight="1">
      <c r="CP14202" s="439" t="n">
        <v>680688</v>
      </c>
      <c r="CQ14202" s="439" t="inlineStr">
        <is>
          <t>KERALA</t>
        </is>
      </c>
    </row>
    <row r="14203" ht="14.4" customHeight="1">
      <c r="CP14203" s="439" t="n">
        <v>680689</v>
      </c>
      <c r="CQ14203" s="439" t="inlineStr">
        <is>
          <t>KERALA</t>
        </is>
      </c>
    </row>
    <row r="14204" ht="14.4" customHeight="1">
      <c r="CP14204" s="439" t="n">
        <v>680691</v>
      </c>
      <c r="CQ14204" s="439" t="inlineStr">
        <is>
          <t>KERALA</t>
        </is>
      </c>
    </row>
    <row r="14205" ht="14.4" customHeight="1">
      <c r="CP14205" s="439" t="n">
        <v>680697</v>
      </c>
      <c r="CQ14205" s="439" t="inlineStr">
        <is>
          <t>KERALA</t>
        </is>
      </c>
    </row>
    <row r="14206" ht="14.4" customHeight="1">
      <c r="CP14206" s="439" t="n">
        <v>680699</v>
      </c>
      <c r="CQ14206" s="439" t="inlineStr">
        <is>
          <t>KERALA</t>
        </is>
      </c>
    </row>
    <row r="14207" ht="14.4" customHeight="1">
      <c r="CP14207" s="439" t="n">
        <v>680701</v>
      </c>
      <c r="CQ14207" s="439" t="inlineStr">
        <is>
          <t>KERALA</t>
        </is>
      </c>
    </row>
    <row r="14208" ht="14.4" customHeight="1">
      <c r="CP14208" s="439" t="n">
        <v>680702</v>
      </c>
      <c r="CQ14208" s="439" t="inlineStr">
        <is>
          <t>KERALA</t>
        </is>
      </c>
    </row>
    <row r="14209" ht="14.4" customHeight="1">
      <c r="CP14209" s="439" t="n">
        <v>680703</v>
      </c>
      <c r="CQ14209" s="439" t="inlineStr">
        <is>
          <t>KERALA</t>
        </is>
      </c>
    </row>
    <row r="14210" ht="14.4" customHeight="1">
      <c r="CP14210" s="439" t="n">
        <v>680711</v>
      </c>
      <c r="CQ14210" s="439" t="inlineStr">
        <is>
          <t>KERALA</t>
        </is>
      </c>
    </row>
    <row r="14211" ht="14.4" customHeight="1">
      <c r="CP14211" s="439" t="n">
        <v>680712</v>
      </c>
      <c r="CQ14211" s="439" t="inlineStr">
        <is>
          <t>KERALA</t>
        </is>
      </c>
    </row>
    <row r="14212" ht="14.4" customHeight="1">
      <c r="CP14212" s="439" t="n">
        <v>680721</v>
      </c>
      <c r="CQ14212" s="439" t="inlineStr">
        <is>
          <t>KERALA</t>
        </is>
      </c>
    </row>
    <row r="14213" ht="14.4" customHeight="1">
      <c r="CP14213" s="439" t="n">
        <v>680722</v>
      </c>
      <c r="CQ14213" s="439" t="inlineStr">
        <is>
          <t>KERALA</t>
        </is>
      </c>
    </row>
    <row r="14214" ht="14.4" customHeight="1">
      <c r="CP14214" s="439" t="n">
        <v>680724</v>
      </c>
      <c r="CQ14214" s="439" t="inlineStr">
        <is>
          <t>KERALA</t>
        </is>
      </c>
    </row>
    <row r="14215" ht="14.4" customHeight="1">
      <c r="CP14215" s="439" t="n">
        <v>680731</v>
      </c>
      <c r="CQ14215" s="439" t="inlineStr">
        <is>
          <t>KERALA</t>
        </is>
      </c>
    </row>
    <row r="14216" ht="14.4" customHeight="1">
      <c r="CP14216" s="439" t="n">
        <v>680732</v>
      </c>
      <c r="CQ14216" s="439" t="inlineStr">
        <is>
          <t>KERALA</t>
        </is>
      </c>
    </row>
    <row r="14217" ht="14.4" customHeight="1">
      <c r="CP14217" s="439" t="n">
        <v>680733</v>
      </c>
      <c r="CQ14217" s="439" t="inlineStr">
        <is>
          <t>KERALA</t>
        </is>
      </c>
    </row>
    <row r="14218" ht="14.4" customHeight="1">
      <c r="CP14218" s="439" t="n">
        <v>680734</v>
      </c>
      <c r="CQ14218" s="439" t="inlineStr">
        <is>
          <t>KERALA</t>
        </is>
      </c>
    </row>
    <row r="14219" ht="14.4" customHeight="1">
      <c r="CP14219" s="439" t="n">
        <v>680741</v>
      </c>
      <c r="CQ14219" s="439" t="inlineStr">
        <is>
          <t>KERALA</t>
        </is>
      </c>
    </row>
    <row r="14220" ht="14.4" customHeight="1">
      <c r="CP14220" s="439" t="n">
        <v>680751</v>
      </c>
      <c r="CQ14220" s="439" t="inlineStr">
        <is>
          <t>KERALA</t>
        </is>
      </c>
    </row>
    <row r="14221" ht="14.4" customHeight="1">
      <c r="CP14221" s="439" t="n">
        <v>682001</v>
      </c>
      <c r="CQ14221" s="439" t="inlineStr">
        <is>
          <t>KERALA</t>
        </is>
      </c>
    </row>
    <row r="14222" ht="14.4" customHeight="1">
      <c r="CP14222" s="439" t="n">
        <v>682002</v>
      </c>
      <c r="CQ14222" s="439" t="inlineStr">
        <is>
          <t>KERALA</t>
        </is>
      </c>
    </row>
    <row r="14223" ht="14.4" customHeight="1">
      <c r="CP14223" s="439" t="n">
        <v>682003</v>
      </c>
      <c r="CQ14223" s="439" t="inlineStr">
        <is>
          <t>KERALA</t>
        </is>
      </c>
    </row>
    <row r="14224" ht="14.4" customHeight="1">
      <c r="CP14224" s="439" t="n">
        <v>682004</v>
      </c>
      <c r="CQ14224" s="439" t="inlineStr">
        <is>
          <t>KERALA</t>
        </is>
      </c>
    </row>
    <row r="14225" ht="14.4" customHeight="1">
      <c r="CP14225" s="439" t="n">
        <v>682005</v>
      </c>
      <c r="CQ14225" s="439" t="inlineStr">
        <is>
          <t>KERALA</t>
        </is>
      </c>
    </row>
    <row r="14226" ht="14.4" customHeight="1">
      <c r="CP14226" s="439" t="n">
        <v>682006</v>
      </c>
      <c r="CQ14226" s="439" t="inlineStr">
        <is>
          <t>KERALA</t>
        </is>
      </c>
    </row>
    <row r="14227" ht="14.4" customHeight="1">
      <c r="CP14227" s="439" t="n">
        <v>682007</v>
      </c>
      <c r="CQ14227" s="439" t="inlineStr">
        <is>
          <t>KERALA</t>
        </is>
      </c>
    </row>
    <row r="14228" ht="14.4" customHeight="1">
      <c r="CP14228" s="439" t="n">
        <v>682008</v>
      </c>
      <c r="CQ14228" s="439" t="inlineStr">
        <is>
          <t>KERALA</t>
        </is>
      </c>
    </row>
    <row r="14229" ht="14.4" customHeight="1">
      <c r="CP14229" s="439" t="n">
        <v>682009</v>
      </c>
      <c r="CQ14229" s="439" t="inlineStr">
        <is>
          <t>KERALA</t>
        </is>
      </c>
    </row>
    <row r="14230" ht="14.4" customHeight="1">
      <c r="CP14230" s="439" t="n">
        <v>682010</v>
      </c>
      <c r="CQ14230" s="439" t="inlineStr">
        <is>
          <t>KERALA</t>
        </is>
      </c>
    </row>
    <row r="14231" ht="14.4" customHeight="1">
      <c r="CP14231" s="439" t="n">
        <v>682011</v>
      </c>
      <c r="CQ14231" s="439" t="inlineStr">
        <is>
          <t>KERALA</t>
        </is>
      </c>
    </row>
    <row r="14232" ht="14.4" customHeight="1">
      <c r="CP14232" s="439" t="n">
        <v>682012</v>
      </c>
      <c r="CQ14232" s="439" t="inlineStr">
        <is>
          <t>KERALA</t>
        </is>
      </c>
    </row>
    <row r="14233" ht="14.4" customHeight="1">
      <c r="CP14233" s="439" t="n">
        <v>682013</v>
      </c>
      <c r="CQ14233" s="439" t="inlineStr">
        <is>
          <t>KERALA</t>
        </is>
      </c>
    </row>
    <row r="14234" ht="14.4" customHeight="1">
      <c r="CP14234" s="439" t="n">
        <v>682015</v>
      </c>
      <c r="CQ14234" s="439" t="inlineStr">
        <is>
          <t>KERALA</t>
        </is>
      </c>
    </row>
    <row r="14235" ht="14.4" customHeight="1">
      <c r="CP14235" s="439" t="n">
        <v>682016</v>
      </c>
      <c r="CQ14235" s="439" t="inlineStr">
        <is>
          <t>KERALA</t>
        </is>
      </c>
    </row>
    <row r="14236" ht="14.4" customHeight="1">
      <c r="CP14236" s="439" t="n">
        <v>682017</v>
      </c>
      <c r="CQ14236" s="439" t="inlineStr">
        <is>
          <t>KERALA</t>
        </is>
      </c>
    </row>
    <row r="14237" ht="14.4" customHeight="1">
      <c r="CP14237" s="439" t="n">
        <v>682018</v>
      </c>
      <c r="CQ14237" s="439" t="inlineStr">
        <is>
          <t>KERALA</t>
        </is>
      </c>
    </row>
    <row r="14238" ht="14.4" customHeight="1">
      <c r="CP14238" s="439" t="n">
        <v>682019</v>
      </c>
      <c r="CQ14238" s="439" t="inlineStr">
        <is>
          <t>KERALA</t>
        </is>
      </c>
    </row>
    <row r="14239" ht="14.4" customHeight="1">
      <c r="CP14239" s="439" t="n">
        <v>682020</v>
      </c>
      <c r="CQ14239" s="439" t="inlineStr">
        <is>
          <t>KERALA</t>
        </is>
      </c>
    </row>
    <row r="14240" ht="14.4" customHeight="1">
      <c r="CP14240" s="439" t="n">
        <v>682021</v>
      </c>
      <c r="CQ14240" s="439" t="inlineStr">
        <is>
          <t>KERALA</t>
        </is>
      </c>
    </row>
    <row r="14241" ht="14.4" customHeight="1">
      <c r="CP14241" s="439" t="n">
        <v>682022</v>
      </c>
      <c r="CQ14241" s="439" t="inlineStr">
        <is>
          <t>KERALA</t>
        </is>
      </c>
    </row>
    <row r="14242" ht="14.4" customHeight="1">
      <c r="CP14242" s="439" t="n">
        <v>682023</v>
      </c>
      <c r="CQ14242" s="439" t="inlineStr">
        <is>
          <t>KERALA</t>
        </is>
      </c>
    </row>
    <row r="14243" ht="14.4" customHeight="1">
      <c r="CP14243" s="439" t="n">
        <v>682024</v>
      </c>
      <c r="CQ14243" s="439" t="inlineStr">
        <is>
          <t>KERALA</t>
        </is>
      </c>
    </row>
    <row r="14244" ht="14.4" customHeight="1">
      <c r="CP14244" s="439" t="n">
        <v>682025</v>
      </c>
      <c r="CQ14244" s="439" t="inlineStr">
        <is>
          <t>KERALA</t>
        </is>
      </c>
    </row>
    <row r="14245" ht="14.4" customHeight="1">
      <c r="CP14245" s="439" t="n">
        <v>682026</v>
      </c>
      <c r="CQ14245" s="439" t="inlineStr">
        <is>
          <t>KERALA</t>
        </is>
      </c>
    </row>
    <row r="14246" ht="14.4" customHeight="1">
      <c r="CP14246" s="439" t="n">
        <v>682027</v>
      </c>
      <c r="CQ14246" s="439" t="inlineStr">
        <is>
          <t>KERALA</t>
        </is>
      </c>
    </row>
    <row r="14247" ht="14.4" customHeight="1">
      <c r="CP14247" s="439" t="n">
        <v>682028</v>
      </c>
      <c r="CQ14247" s="439" t="inlineStr">
        <is>
          <t>KERALA</t>
        </is>
      </c>
    </row>
    <row r="14248" ht="14.4" customHeight="1">
      <c r="CP14248" s="439" t="n">
        <v>682029</v>
      </c>
      <c r="CQ14248" s="439" t="inlineStr">
        <is>
          <t>KERALA</t>
        </is>
      </c>
    </row>
    <row r="14249" ht="14.4" customHeight="1">
      <c r="CP14249" s="439" t="n">
        <v>682030</v>
      </c>
      <c r="CQ14249" s="439" t="inlineStr">
        <is>
          <t>KERALA</t>
        </is>
      </c>
    </row>
    <row r="14250" ht="14.4" customHeight="1">
      <c r="CP14250" s="439" t="n">
        <v>682031</v>
      </c>
      <c r="CQ14250" s="439" t="inlineStr">
        <is>
          <t>KERALA</t>
        </is>
      </c>
    </row>
    <row r="14251" ht="14.4" customHeight="1">
      <c r="CP14251" s="439" t="n">
        <v>682032</v>
      </c>
      <c r="CQ14251" s="439" t="inlineStr">
        <is>
          <t>KERALA</t>
        </is>
      </c>
    </row>
    <row r="14252" ht="14.4" customHeight="1">
      <c r="CP14252" s="439" t="n">
        <v>682033</v>
      </c>
      <c r="CQ14252" s="439" t="inlineStr">
        <is>
          <t>KERALA</t>
        </is>
      </c>
    </row>
    <row r="14253" ht="14.4" customHeight="1">
      <c r="CP14253" s="439" t="n">
        <v>682034</v>
      </c>
      <c r="CQ14253" s="439" t="inlineStr">
        <is>
          <t>KERALA</t>
        </is>
      </c>
    </row>
    <row r="14254" ht="14.4" customHeight="1">
      <c r="CP14254" s="439" t="n">
        <v>682035</v>
      </c>
      <c r="CQ14254" s="439" t="inlineStr">
        <is>
          <t>KERALA</t>
        </is>
      </c>
    </row>
    <row r="14255" ht="14.4" customHeight="1">
      <c r="CP14255" s="439" t="n">
        <v>682036</v>
      </c>
      <c r="CQ14255" s="439" t="inlineStr">
        <is>
          <t>KERALA</t>
        </is>
      </c>
    </row>
    <row r="14256" ht="14.4" customHeight="1">
      <c r="CP14256" s="439" t="n">
        <v>682037</v>
      </c>
      <c r="CQ14256" s="439" t="inlineStr">
        <is>
          <t>KERALA</t>
        </is>
      </c>
    </row>
    <row r="14257" ht="14.4" customHeight="1">
      <c r="CP14257" s="439" t="n">
        <v>682038</v>
      </c>
      <c r="CQ14257" s="439" t="inlineStr">
        <is>
          <t>KERALA</t>
        </is>
      </c>
    </row>
    <row r="14258" ht="14.4" customHeight="1">
      <c r="CP14258" s="439" t="n">
        <v>682039</v>
      </c>
      <c r="CQ14258" s="439" t="inlineStr">
        <is>
          <t>KERALA</t>
        </is>
      </c>
    </row>
    <row r="14259" ht="14.4" customHeight="1">
      <c r="CP14259" s="439" t="n">
        <v>682040</v>
      </c>
      <c r="CQ14259" s="439" t="inlineStr">
        <is>
          <t>KERALA</t>
        </is>
      </c>
    </row>
    <row r="14260" ht="14.4" customHeight="1">
      <c r="CP14260" s="439" t="n">
        <v>682041</v>
      </c>
      <c r="CQ14260" s="439" t="inlineStr">
        <is>
          <t>KERALA</t>
        </is>
      </c>
    </row>
    <row r="14261" ht="14.4" customHeight="1">
      <c r="CP14261" s="439" t="n">
        <v>682042</v>
      </c>
      <c r="CQ14261" s="439" t="inlineStr">
        <is>
          <t>KERALA</t>
        </is>
      </c>
    </row>
    <row r="14262" ht="14.4" customHeight="1">
      <c r="CP14262" s="439" t="n">
        <v>682050</v>
      </c>
      <c r="CQ14262" s="439" t="inlineStr">
        <is>
          <t>KERALA</t>
        </is>
      </c>
    </row>
    <row r="14263" ht="14.4" customHeight="1">
      <c r="CP14263" s="439" t="n">
        <v>682051</v>
      </c>
      <c r="CQ14263" s="439" t="inlineStr">
        <is>
          <t>KERALA</t>
        </is>
      </c>
    </row>
    <row r="14264" ht="14.4" customHeight="1">
      <c r="CP14264" s="439" t="n">
        <v>682052</v>
      </c>
      <c r="CQ14264" s="439" t="inlineStr">
        <is>
          <t>KERALA</t>
        </is>
      </c>
    </row>
    <row r="14265" ht="14.4" customHeight="1">
      <c r="CP14265" s="439" t="n">
        <v>682301</v>
      </c>
      <c r="CQ14265" s="439" t="inlineStr">
        <is>
          <t>KERALA</t>
        </is>
      </c>
    </row>
    <row r="14266" ht="14.4" customHeight="1">
      <c r="CP14266" s="439" t="n">
        <v>682302</v>
      </c>
      <c r="CQ14266" s="439" t="inlineStr">
        <is>
          <t>KERALA</t>
        </is>
      </c>
    </row>
    <row r="14267" ht="14.4" customHeight="1">
      <c r="CP14267" s="439" t="n">
        <v>682303</v>
      </c>
      <c r="CQ14267" s="439" t="inlineStr">
        <is>
          <t>KERALA</t>
        </is>
      </c>
    </row>
    <row r="14268" ht="14.4" customHeight="1">
      <c r="CP14268" s="439" t="n">
        <v>682304</v>
      </c>
      <c r="CQ14268" s="439" t="inlineStr">
        <is>
          <t>KERALA</t>
        </is>
      </c>
    </row>
    <row r="14269" ht="14.4" customHeight="1">
      <c r="CP14269" s="439" t="n">
        <v>682305</v>
      </c>
      <c r="CQ14269" s="439" t="inlineStr">
        <is>
          <t>KERALA</t>
        </is>
      </c>
    </row>
    <row r="14270" ht="14.4" customHeight="1">
      <c r="CP14270" s="439" t="n">
        <v>682306</v>
      </c>
      <c r="CQ14270" s="439" t="inlineStr">
        <is>
          <t>KERALA</t>
        </is>
      </c>
    </row>
    <row r="14271" ht="14.4" customHeight="1">
      <c r="CP14271" s="439" t="n">
        <v>682307</v>
      </c>
      <c r="CQ14271" s="439" t="inlineStr">
        <is>
          <t>KERALA</t>
        </is>
      </c>
    </row>
    <row r="14272" ht="14.4" customHeight="1">
      <c r="CP14272" s="439" t="n">
        <v>682308</v>
      </c>
      <c r="CQ14272" s="439" t="inlineStr">
        <is>
          <t>KERALA</t>
        </is>
      </c>
    </row>
    <row r="14273" ht="14.4" customHeight="1">
      <c r="CP14273" s="439" t="n">
        <v>682309</v>
      </c>
      <c r="CQ14273" s="439" t="inlineStr">
        <is>
          <t>KERALA</t>
        </is>
      </c>
    </row>
    <row r="14274" ht="14.4" customHeight="1">
      <c r="CP14274" s="439" t="n">
        <v>682310</v>
      </c>
      <c r="CQ14274" s="439" t="inlineStr">
        <is>
          <t>KERALA</t>
        </is>
      </c>
    </row>
    <row r="14275" ht="14.4" customHeight="1">
      <c r="CP14275" s="439" t="n">
        <v>682311</v>
      </c>
      <c r="CQ14275" s="439" t="inlineStr">
        <is>
          <t>KERALA</t>
        </is>
      </c>
    </row>
    <row r="14276" ht="14.4" customHeight="1">
      <c r="CP14276" s="439" t="n">
        <v>682312</v>
      </c>
      <c r="CQ14276" s="439" t="inlineStr">
        <is>
          <t>KERALA</t>
        </is>
      </c>
    </row>
    <row r="14277" ht="14.4" customHeight="1">
      <c r="CP14277" s="439" t="n">
        <v>682313</v>
      </c>
      <c r="CQ14277" s="439" t="inlineStr">
        <is>
          <t>KERALA</t>
        </is>
      </c>
    </row>
    <row r="14278" ht="14.4" customHeight="1">
      <c r="CP14278" s="439" t="n">
        <v>682314</v>
      </c>
      <c r="CQ14278" s="439" t="inlineStr">
        <is>
          <t>KERALA</t>
        </is>
      </c>
    </row>
    <row r="14279" ht="14.4" customHeight="1">
      <c r="CP14279" s="439" t="n">
        <v>682315</v>
      </c>
      <c r="CQ14279" s="439" t="inlineStr">
        <is>
          <t>KERALA</t>
        </is>
      </c>
    </row>
    <row r="14280" ht="14.4" customHeight="1">
      <c r="CP14280" s="439" t="n">
        <v>682316</v>
      </c>
      <c r="CQ14280" s="439" t="inlineStr">
        <is>
          <t>KERALA</t>
        </is>
      </c>
    </row>
    <row r="14281" ht="14.4" customHeight="1">
      <c r="CP14281" s="439" t="n">
        <v>682317</v>
      </c>
      <c r="CQ14281" s="439" t="inlineStr">
        <is>
          <t>KERALA</t>
        </is>
      </c>
    </row>
    <row r="14282" ht="14.4" customHeight="1">
      <c r="CP14282" s="439" t="n">
        <v>682501</v>
      </c>
      <c r="CQ14282" s="439" t="inlineStr">
        <is>
          <t>KERALA</t>
        </is>
      </c>
    </row>
    <row r="14283" ht="14.4" customHeight="1">
      <c r="CP14283" s="439" t="n">
        <v>682502</v>
      </c>
      <c r="CQ14283" s="439" t="inlineStr">
        <is>
          <t>KERALA</t>
        </is>
      </c>
    </row>
    <row r="14284" ht="14.4" customHeight="1">
      <c r="CP14284" s="439" t="n">
        <v>682503</v>
      </c>
      <c r="CQ14284" s="439" t="inlineStr">
        <is>
          <t>KERALA</t>
        </is>
      </c>
    </row>
    <row r="14285" ht="14.4" customHeight="1">
      <c r="CP14285" s="439" t="n">
        <v>682504</v>
      </c>
      <c r="CQ14285" s="439" t="inlineStr">
        <is>
          <t>KERALA</t>
        </is>
      </c>
    </row>
    <row r="14286" ht="14.4" customHeight="1">
      <c r="CP14286" s="439" t="n">
        <v>682505</v>
      </c>
      <c r="CQ14286" s="439" t="inlineStr">
        <is>
          <t>KERALA</t>
        </is>
      </c>
    </row>
    <row r="14287" ht="14.4" customHeight="1">
      <c r="CP14287" s="439" t="n">
        <v>682506</v>
      </c>
      <c r="CQ14287" s="439" t="inlineStr">
        <is>
          <t>KERALA</t>
        </is>
      </c>
    </row>
    <row r="14288" ht="14.4" customHeight="1">
      <c r="CP14288" s="439" t="n">
        <v>682507</v>
      </c>
      <c r="CQ14288" s="439" t="inlineStr">
        <is>
          <t>KERALA</t>
        </is>
      </c>
    </row>
    <row r="14289" ht="14.4" customHeight="1">
      <c r="CP14289" s="439" t="n">
        <v>682508</v>
      </c>
      <c r="CQ14289" s="439" t="inlineStr">
        <is>
          <t>KERALA</t>
        </is>
      </c>
    </row>
    <row r="14290" ht="14.4" customHeight="1">
      <c r="CP14290" s="439" t="n">
        <v>682509</v>
      </c>
      <c r="CQ14290" s="439" t="inlineStr">
        <is>
          <t>KERALA</t>
        </is>
      </c>
    </row>
    <row r="14291" ht="14.4" customHeight="1">
      <c r="CP14291" s="439" t="n">
        <v>682511</v>
      </c>
      <c r="CQ14291" s="439" t="inlineStr">
        <is>
          <t>KERALA</t>
        </is>
      </c>
    </row>
    <row r="14292" ht="14.4" customHeight="1">
      <c r="CP14292" s="439" t="n">
        <v>682551</v>
      </c>
      <c r="CQ14292" s="439" t="inlineStr">
        <is>
          <t>LAKSHADWEEP</t>
        </is>
      </c>
    </row>
    <row r="14293" ht="14.4" customHeight="1">
      <c r="CP14293" s="439" t="n">
        <v>682552</v>
      </c>
      <c r="CQ14293" s="439" t="inlineStr">
        <is>
          <t>LAKSHADWEEP</t>
        </is>
      </c>
    </row>
    <row r="14294" ht="14.4" customHeight="1">
      <c r="CP14294" s="439" t="n">
        <v>682553</v>
      </c>
      <c r="CQ14294" s="439" t="inlineStr">
        <is>
          <t>LAKSHADWEEP</t>
        </is>
      </c>
    </row>
    <row r="14295" ht="14.4" customHeight="1">
      <c r="CP14295" s="439" t="n">
        <v>682554</v>
      </c>
      <c r="CQ14295" s="439" t="inlineStr">
        <is>
          <t>LAKSHADWEEP</t>
        </is>
      </c>
    </row>
    <row r="14296" ht="14.4" customHeight="1">
      <c r="CP14296" s="439" t="n">
        <v>682555</v>
      </c>
      <c r="CQ14296" s="439" t="inlineStr">
        <is>
          <t>LAKSHADWEEP</t>
        </is>
      </c>
    </row>
    <row r="14297" ht="14.4" customHeight="1">
      <c r="CP14297" s="439" t="n">
        <v>682556</v>
      </c>
      <c r="CQ14297" s="439" t="inlineStr">
        <is>
          <t>LAKSHADWEEP</t>
        </is>
      </c>
    </row>
    <row r="14298" ht="14.4" customHeight="1">
      <c r="CP14298" s="439" t="n">
        <v>682557</v>
      </c>
      <c r="CQ14298" s="439" t="inlineStr">
        <is>
          <t>LAKSHADWEEP</t>
        </is>
      </c>
    </row>
    <row r="14299" ht="14.4" customHeight="1">
      <c r="CP14299" s="439" t="n">
        <v>682558</v>
      </c>
      <c r="CQ14299" s="439" t="inlineStr">
        <is>
          <t>LAKSHADWEEP</t>
        </is>
      </c>
    </row>
    <row r="14300" ht="14.4" customHeight="1">
      <c r="CP14300" s="439" t="n">
        <v>682559</v>
      </c>
      <c r="CQ14300" s="439" t="inlineStr">
        <is>
          <t>LAKSHADWEEP</t>
        </is>
      </c>
    </row>
    <row r="14301" ht="14.4" customHeight="1">
      <c r="CP14301" s="439" t="n">
        <v>683101</v>
      </c>
      <c r="CQ14301" s="439" t="inlineStr">
        <is>
          <t>KERALA</t>
        </is>
      </c>
    </row>
    <row r="14302" ht="14.4" customHeight="1">
      <c r="CP14302" s="439" t="n">
        <v>683102</v>
      </c>
      <c r="CQ14302" s="439" t="inlineStr">
        <is>
          <t>KERALA</t>
        </is>
      </c>
    </row>
    <row r="14303" ht="14.4" customHeight="1">
      <c r="CP14303" s="439" t="n">
        <v>683104</v>
      </c>
      <c r="CQ14303" s="439" t="inlineStr">
        <is>
          <t>KERALA</t>
        </is>
      </c>
    </row>
    <row r="14304" ht="14.4" customHeight="1">
      <c r="CP14304" s="439" t="n">
        <v>683105</v>
      </c>
      <c r="CQ14304" s="439" t="inlineStr">
        <is>
          <t>KERALA</t>
        </is>
      </c>
    </row>
    <row r="14305" ht="14.4" customHeight="1">
      <c r="CP14305" s="439" t="n">
        <v>683106</v>
      </c>
      <c r="CQ14305" s="439" t="inlineStr">
        <is>
          <t>KERALA</t>
        </is>
      </c>
    </row>
    <row r="14306" ht="14.4" customHeight="1">
      <c r="CP14306" s="439" t="n">
        <v>683108</v>
      </c>
      <c r="CQ14306" s="439" t="inlineStr">
        <is>
          <t>KERALA</t>
        </is>
      </c>
    </row>
    <row r="14307" ht="14.4" customHeight="1">
      <c r="CP14307" s="439" t="n">
        <v>683110</v>
      </c>
      <c r="CQ14307" s="439" t="inlineStr">
        <is>
          <t>KERALA</t>
        </is>
      </c>
    </row>
    <row r="14308" ht="14.4" customHeight="1">
      <c r="CP14308" s="439" t="n">
        <v>683111</v>
      </c>
      <c r="CQ14308" s="439" t="inlineStr">
        <is>
          <t>KERALA</t>
        </is>
      </c>
    </row>
    <row r="14309" ht="14.4" customHeight="1">
      <c r="CP14309" s="439" t="n">
        <v>683112</v>
      </c>
      <c r="CQ14309" s="439" t="inlineStr">
        <is>
          <t>KERALA</t>
        </is>
      </c>
    </row>
    <row r="14310" ht="14.4" customHeight="1">
      <c r="CP14310" s="439" t="n">
        <v>683501</v>
      </c>
      <c r="CQ14310" s="439" t="inlineStr">
        <is>
          <t>KERALA</t>
        </is>
      </c>
    </row>
    <row r="14311" ht="14.4" customHeight="1">
      <c r="CP14311" s="439" t="n">
        <v>683502</v>
      </c>
      <c r="CQ14311" s="439" t="inlineStr">
        <is>
          <t>KERALA</t>
        </is>
      </c>
    </row>
    <row r="14312" ht="14.4" customHeight="1">
      <c r="CP14312" s="439" t="n">
        <v>683503</v>
      </c>
      <c r="CQ14312" s="439" t="inlineStr">
        <is>
          <t>KERALA</t>
        </is>
      </c>
    </row>
    <row r="14313" ht="14.4" customHeight="1">
      <c r="CP14313" s="439" t="n">
        <v>683511</v>
      </c>
      <c r="CQ14313" s="439" t="inlineStr">
        <is>
          <t>KERALA</t>
        </is>
      </c>
    </row>
    <row r="14314" ht="14.4" customHeight="1">
      <c r="CP14314" s="439" t="n">
        <v>683512</v>
      </c>
      <c r="CQ14314" s="439" t="inlineStr">
        <is>
          <t>KERALA</t>
        </is>
      </c>
    </row>
    <row r="14315" ht="14.4" customHeight="1">
      <c r="CP14315" s="439" t="n">
        <v>683513</v>
      </c>
      <c r="CQ14315" s="439" t="inlineStr">
        <is>
          <t>KERALA</t>
        </is>
      </c>
    </row>
    <row r="14316" ht="14.4" customHeight="1">
      <c r="CP14316" s="439" t="n">
        <v>683514</v>
      </c>
      <c r="CQ14316" s="439" t="inlineStr">
        <is>
          <t>KERALA</t>
        </is>
      </c>
    </row>
    <row r="14317" ht="14.4" customHeight="1">
      <c r="CP14317" s="439" t="n">
        <v>683515</v>
      </c>
      <c r="CQ14317" s="439" t="inlineStr">
        <is>
          <t>KERALA</t>
        </is>
      </c>
    </row>
    <row r="14318" ht="14.4" customHeight="1">
      <c r="CP14318" s="439" t="n">
        <v>683516</v>
      </c>
      <c r="CQ14318" s="439" t="inlineStr">
        <is>
          <t>KERALA</t>
        </is>
      </c>
    </row>
    <row r="14319" ht="14.4" customHeight="1">
      <c r="CP14319" s="439" t="n">
        <v>683517</v>
      </c>
      <c r="CQ14319" s="439" t="inlineStr">
        <is>
          <t>KERALA</t>
        </is>
      </c>
    </row>
    <row r="14320" ht="14.4" customHeight="1">
      <c r="CP14320" s="439" t="n">
        <v>683518</v>
      </c>
      <c r="CQ14320" s="439" t="inlineStr">
        <is>
          <t>KERALA</t>
        </is>
      </c>
    </row>
    <row r="14321" ht="14.4" customHeight="1">
      <c r="CP14321" s="439" t="n">
        <v>683519</v>
      </c>
      <c r="CQ14321" s="439" t="inlineStr">
        <is>
          <t>KERALA</t>
        </is>
      </c>
    </row>
    <row r="14322" ht="14.4" customHeight="1">
      <c r="CP14322" s="439" t="n">
        <v>683520</v>
      </c>
      <c r="CQ14322" s="439" t="inlineStr">
        <is>
          <t>KERALA</t>
        </is>
      </c>
    </row>
    <row r="14323" ht="14.4" customHeight="1">
      <c r="CP14323" s="439" t="n">
        <v>683521</v>
      </c>
      <c r="CQ14323" s="439" t="inlineStr">
        <is>
          <t>KERALA</t>
        </is>
      </c>
    </row>
    <row r="14324" ht="14.4" customHeight="1">
      <c r="CP14324" s="439" t="n">
        <v>683522</v>
      </c>
      <c r="CQ14324" s="439" t="inlineStr">
        <is>
          <t>KERALA</t>
        </is>
      </c>
    </row>
    <row r="14325" ht="14.4" customHeight="1">
      <c r="CP14325" s="439" t="n">
        <v>683541</v>
      </c>
      <c r="CQ14325" s="439" t="inlineStr">
        <is>
          <t>KERALA</t>
        </is>
      </c>
    </row>
    <row r="14326" ht="14.4" customHeight="1">
      <c r="CP14326" s="439" t="n">
        <v>683542</v>
      </c>
      <c r="CQ14326" s="439" t="inlineStr">
        <is>
          <t>KERALA</t>
        </is>
      </c>
    </row>
    <row r="14327" ht="14.4" customHeight="1">
      <c r="CP14327" s="439" t="n">
        <v>683543</v>
      </c>
      <c r="CQ14327" s="439" t="inlineStr">
        <is>
          <t>KERALA</t>
        </is>
      </c>
    </row>
    <row r="14328" ht="14.4" customHeight="1">
      <c r="CP14328" s="439" t="n">
        <v>683544</v>
      </c>
      <c r="CQ14328" s="439" t="inlineStr">
        <is>
          <t>KERALA</t>
        </is>
      </c>
    </row>
    <row r="14329" ht="14.4" customHeight="1">
      <c r="CP14329" s="439" t="n">
        <v>683545</v>
      </c>
      <c r="CQ14329" s="439" t="inlineStr">
        <is>
          <t>KERALA</t>
        </is>
      </c>
    </row>
    <row r="14330" ht="14.4" customHeight="1">
      <c r="CP14330" s="439" t="n">
        <v>683546</v>
      </c>
      <c r="CQ14330" s="439" t="inlineStr">
        <is>
          <t>KERALA</t>
        </is>
      </c>
    </row>
    <row r="14331" ht="14.4" customHeight="1">
      <c r="CP14331" s="439" t="n">
        <v>683547</v>
      </c>
      <c r="CQ14331" s="439" t="inlineStr">
        <is>
          <t>KERALA</t>
        </is>
      </c>
    </row>
    <row r="14332" ht="14.4" customHeight="1">
      <c r="CP14332" s="439" t="n">
        <v>683548</v>
      </c>
      <c r="CQ14332" s="439" t="inlineStr">
        <is>
          <t>KERALA</t>
        </is>
      </c>
    </row>
    <row r="14333" ht="14.4" customHeight="1">
      <c r="CP14333" s="439" t="n">
        <v>683549</v>
      </c>
      <c r="CQ14333" s="439" t="inlineStr">
        <is>
          <t>KERALA</t>
        </is>
      </c>
    </row>
    <row r="14334" ht="14.4" customHeight="1">
      <c r="CP14334" s="439" t="n">
        <v>683550</v>
      </c>
      <c r="CQ14334" s="439" t="inlineStr">
        <is>
          <t>KERALA</t>
        </is>
      </c>
    </row>
    <row r="14335" ht="14.4" customHeight="1">
      <c r="CP14335" s="439" t="n">
        <v>683556</v>
      </c>
      <c r="CQ14335" s="439" t="inlineStr">
        <is>
          <t>KERALA</t>
        </is>
      </c>
    </row>
    <row r="14336" ht="14.4" customHeight="1">
      <c r="CP14336" s="439" t="n">
        <v>683561</v>
      </c>
      <c r="CQ14336" s="439" t="inlineStr">
        <is>
          <t>KERALA</t>
        </is>
      </c>
    </row>
    <row r="14337" ht="14.4" customHeight="1">
      <c r="CP14337" s="439" t="n">
        <v>683562</v>
      </c>
      <c r="CQ14337" s="439" t="inlineStr">
        <is>
          <t>KERALA</t>
        </is>
      </c>
    </row>
    <row r="14338" ht="14.4" customHeight="1">
      <c r="CP14338" s="439" t="n">
        <v>683563</v>
      </c>
      <c r="CQ14338" s="439" t="inlineStr">
        <is>
          <t>KERALA</t>
        </is>
      </c>
    </row>
    <row r="14339" ht="14.4" customHeight="1">
      <c r="CP14339" s="439" t="n">
        <v>683565</v>
      </c>
      <c r="CQ14339" s="439" t="inlineStr">
        <is>
          <t>KERALA</t>
        </is>
      </c>
    </row>
    <row r="14340" ht="14.4" customHeight="1">
      <c r="CP14340" s="439" t="n">
        <v>683571</v>
      </c>
      <c r="CQ14340" s="439" t="inlineStr">
        <is>
          <t>KERALA</t>
        </is>
      </c>
    </row>
    <row r="14341" ht="14.4" customHeight="1">
      <c r="CP14341" s="439" t="n">
        <v>683572</v>
      </c>
      <c r="CQ14341" s="439" t="inlineStr">
        <is>
          <t>KERALA</t>
        </is>
      </c>
    </row>
    <row r="14342" ht="14.4" customHeight="1">
      <c r="CP14342" s="439" t="n">
        <v>683573</v>
      </c>
      <c r="CQ14342" s="439" t="inlineStr">
        <is>
          <t>KERALA</t>
        </is>
      </c>
    </row>
    <row r="14343" ht="14.4" customHeight="1">
      <c r="CP14343" s="439" t="n">
        <v>683574</v>
      </c>
      <c r="CQ14343" s="439" t="inlineStr">
        <is>
          <t>KERALA</t>
        </is>
      </c>
    </row>
    <row r="14344" ht="14.4" customHeight="1">
      <c r="CP14344" s="439" t="n">
        <v>683575</v>
      </c>
      <c r="CQ14344" s="439" t="inlineStr">
        <is>
          <t>KERALA</t>
        </is>
      </c>
    </row>
    <row r="14345" ht="14.4" customHeight="1">
      <c r="CP14345" s="439" t="n">
        <v>683576</v>
      </c>
      <c r="CQ14345" s="439" t="inlineStr">
        <is>
          <t>KERALA</t>
        </is>
      </c>
    </row>
    <row r="14346" ht="14.4" customHeight="1">
      <c r="CP14346" s="439" t="n">
        <v>683577</v>
      </c>
      <c r="CQ14346" s="439" t="inlineStr">
        <is>
          <t>KERALA</t>
        </is>
      </c>
    </row>
    <row r="14347" ht="14.4" customHeight="1">
      <c r="CP14347" s="439" t="n">
        <v>683578</v>
      </c>
      <c r="CQ14347" s="439" t="inlineStr">
        <is>
          <t>KERALA</t>
        </is>
      </c>
    </row>
    <row r="14348" ht="14.4" customHeight="1">
      <c r="CP14348" s="439" t="n">
        <v>683579</v>
      </c>
      <c r="CQ14348" s="439" t="inlineStr">
        <is>
          <t>KERALA</t>
        </is>
      </c>
    </row>
    <row r="14349" ht="14.4" customHeight="1">
      <c r="CP14349" s="439" t="n">
        <v>683580</v>
      </c>
      <c r="CQ14349" s="439" t="inlineStr">
        <is>
          <t>KERALA</t>
        </is>
      </c>
    </row>
    <row r="14350" ht="14.4" customHeight="1">
      <c r="CP14350" s="439" t="n">
        <v>683581</v>
      </c>
      <c r="CQ14350" s="439" t="inlineStr">
        <is>
          <t>KERALA</t>
        </is>
      </c>
    </row>
    <row r="14351" ht="14.4" customHeight="1">
      <c r="CP14351" s="439" t="n">
        <v>683585</v>
      </c>
      <c r="CQ14351" s="439" t="inlineStr">
        <is>
          <t>KERALA</t>
        </is>
      </c>
    </row>
    <row r="14352" ht="14.4" customHeight="1">
      <c r="CP14352" s="439" t="n">
        <v>683587</v>
      </c>
      <c r="CQ14352" s="439" t="inlineStr">
        <is>
          <t>KERALA</t>
        </is>
      </c>
    </row>
    <row r="14353" ht="14.4" customHeight="1">
      <c r="CP14353" s="439" t="n">
        <v>683589</v>
      </c>
      <c r="CQ14353" s="439" t="inlineStr">
        <is>
          <t>KERALA</t>
        </is>
      </c>
    </row>
    <row r="14354" ht="14.4" customHeight="1">
      <c r="CP14354" s="439" t="n">
        <v>683594</v>
      </c>
      <c r="CQ14354" s="439" t="inlineStr">
        <is>
          <t>KERALA</t>
        </is>
      </c>
    </row>
    <row r="14355" ht="14.4" customHeight="1">
      <c r="CP14355" s="439" t="n">
        <v>685501</v>
      </c>
      <c r="CQ14355" s="439" t="inlineStr">
        <is>
          <t>KERALA</t>
        </is>
      </c>
    </row>
    <row r="14356" ht="14.4" customHeight="1">
      <c r="CP14356" s="439" t="n">
        <v>685503</v>
      </c>
      <c r="CQ14356" s="439" t="inlineStr">
        <is>
          <t>KERALA</t>
        </is>
      </c>
    </row>
    <row r="14357" ht="14.4" customHeight="1">
      <c r="CP14357" s="439" t="n">
        <v>685505</v>
      </c>
      <c r="CQ14357" s="439" t="inlineStr">
        <is>
          <t>KERALA</t>
        </is>
      </c>
    </row>
    <row r="14358" ht="14.4" customHeight="1">
      <c r="CP14358" s="439" t="n">
        <v>685507</v>
      </c>
      <c r="CQ14358" s="439" t="inlineStr">
        <is>
          <t>KERALA</t>
        </is>
      </c>
    </row>
    <row r="14359" ht="14.4" customHeight="1">
      <c r="CP14359" s="439" t="n">
        <v>685508</v>
      </c>
      <c r="CQ14359" s="439" t="inlineStr">
        <is>
          <t>KERALA</t>
        </is>
      </c>
    </row>
    <row r="14360" ht="14.4" customHeight="1">
      <c r="CP14360" s="439" t="n">
        <v>685509</v>
      </c>
      <c r="CQ14360" s="439" t="inlineStr">
        <is>
          <t>KERALA</t>
        </is>
      </c>
    </row>
    <row r="14361" ht="14.4" customHeight="1">
      <c r="CP14361" s="439" t="n">
        <v>685511</v>
      </c>
      <c r="CQ14361" s="439" t="inlineStr">
        <is>
          <t>KERALA</t>
        </is>
      </c>
    </row>
    <row r="14362" ht="14.4" customHeight="1">
      <c r="CP14362" s="439" t="n">
        <v>685512</v>
      </c>
      <c r="CQ14362" s="439" t="inlineStr">
        <is>
          <t>KERALA</t>
        </is>
      </c>
    </row>
    <row r="14363" ht="14.4" customHeight="1">
      <c r="CP14363" s="439" t="n">
        <v>685514</v>
      </c>
      <c r="CQ14363" s="439" t="inlineStr">
        <is>
          <t>KERALA</t>
        </is>
      </c>
    </row>
    <row r="14364" ht="14.4" customHeight="1">
      <c r="CP14364" s="439" t="n">
        <v>685515</v>
      </c>
      <c r="CQ14364" s="439" t="inlineStr">
        <is>
          <t>KERALA</t>
        </is>
      </c>
    </row>
    <row r="14365" ht="14.4" customHeight="1">
      <c r="CP14365" s="439" t="n">
        <v>685531</v>
      </c>
      <c r="CQ14365" s="439" t="inlineStr">
        <is>
          <t>KERALA</t>
        </is>
      </c>
    </row>
    <row r="14366" ht="14.4" customHeight="1">
      <c r="CP14366" s="439" t="n">
        <v>685532</v>
      </c>
      <c r="CQ14366" s="439" t="inlineStr">
        <is>
          <t>KERALA</t>
        </is>
      </c>
    </row>
    <row r="14367" ht="14.4" customHeight="1">
      <c r="CP14367" s="439" t="n">
        <v>685533</v>
      </c>
      <c r="CQ14367" s="439" t="inlineStr">
        <is>
          <t>KERALA</t>
        </is>
      </c>
    </row>
    <row r="14368" ht="14.4" customHeight="1">
      <c r="CP14368" s="439" t="n">
        <v>685535</v>
      </c>
      <c r="CQ14368" s="439" t="inlineStr">
        <is>
          <t>KERALA</t>
        </is>
      </c>
    </row>
    <row r="14369" ht="14.4" customHeight="1">
      <c r="CP14369" s="439" t="n">
        <v>685551</v>
      </c>
      <c r="CQ14369" s="439" t="inlineStr">
        <is>
          <t>KERALA</t>
        </is>
      </c>
    </row>
    <row r="14370" ht="14.4" customHeight="1">
      <c r="CP14370" s="439" t="n">
        <v>685552</v>
      </c>
      <c r="CQ14370" s="439" t="inlineStr">
        <is>
          <t>KERALA</t>
        </is>
      </c>
    </row>
    <row r="14371" ht="14.4" customHeight="1">
      <c r="CP14371" s="439" t="n">
        <v>685553</v>
      </c>
      <c r="CQ14371" s="439" t="inlineStr">
        <is>
          <t>KERALA</t>
        </is>
      </c>
    </row>
    <row r="14372" ht="14.4" customHeight="1">
      <c r="CP14372" s="439" t="n">
        <v>685554</v>
      </c>
      <c r="CQ14372" s="439" t="inlineStr">
        <is>
          <t>KERALA</t>
        </is>
      </c>
    </row>
    <row r="14373" ht="14.4" customHeight="1">
      <c r="CP14373" s="439" t="n">
        <v>685561</v>
      </c>
      <c r="CQ14373" s="439" t="inlineStr">
        <is>
          <t>KERALA</t>
        </is>
      </c>
    </row>
    <row r="14374" ht="14.4" customHeight="1">
      <c r="CP14374" s="439" t="n">
        <v>685562</v>
      </c>
      <c r="CQ14374" s="439" t="inlineStr">
        <is>
          <t>KERALA</t>
        </is>
      </c>
    </row>
    <row r="14375" ht="14.4" customHeight="1">
      <c r="CP14375" s="439" t="n">
        <v>685563</v>
      </c>
      <c r="CQ14375" s="439" t="inlineStr">
        <is>
          <t>KERALA</t>
        </is>
      </c>
    </row>
    <row r="14376" ht="14.4" customHeight="1">
      <c r="CP14376" s="439" t="n">
        <v>685565</v>
      </c>
      <c r="CQ14376" s="439" t="inlineStr">
        <is>
          <t>KERALA</t>
        </is>
      </c>
    </row>
    <row r="14377" ht="14.4" customHeight="1">
      <c r="CP14377" s="439" t="n">
        <v>685566</v>
      </c>
      <c r="CQ14377" s="439" t="inlineStr">
        <is>
          <t>KERALA</t>
        </is>
      </c>
    </row>
    <row r="14378" ht="14.4" customHeight="1">
      <c r="CP14378" s="439" t="n">
        <v>685571</v>
      </c>
      <c r="CQ14378" s="439" t="inlineStr">
        <is>
          <t>KERALA</t>
        </is>
      </c>
    </row>
    <row r="14379" ht="14.4" customHeight="1">
      <c r="CP14379" s="439" t="n">
        <v>685581</v>
      </c>
      <c r="CQ14379" s="439" t="inlineStr">
        <is>
          <t>KERALA</t>
        </is>
      </c>
    </row>
    <row r="14380" ht="14.4" customHeight="1">
      <c r="CP14380" s="439" t="n">
        <v>685582</v>
      </c>
      <c r="CQ14380" s="439" t="inlineStr">
        <is>
          <t>KERALA</t>
        </is>
      </c>
    </row>
    <row r="14381" ht="14.4" customHeight="1">
      <c r="CP14381" s="439" t="n">
        <v>685583</v>
      </c>
      <c r="CQ14381" s="439" t="inlineStr">
        <is>
          <t>KERALA</t>
        </is>
      </c>
    </row>
    <row r="14382" ht="14.4" customHeight="1">
      <c r="CP14382" s="439" t="n">
        <v>685584</v>
      </c>
      <c r="CQ14382" s="439" t="inlineStr">
        <is>
          <t>KERALA</t>
        </is>
      </c>
    </row>
    <row r="14383" ht="14.4" customHeight="1">
      <c r="CP14383" s="439" t="n">
        <v>685585</v>
      </c>
      <c r="CQ14383" s="439" t="inlineStr">
        <is>
          <t>KERALA</t>
        </is>
      </c>
    </row>
    <row r="14384" ht="14.4" customHeight="1">
      <c r="CP14384" s="439" t="n">
        <v>685586</v>
      </c>
      <c r="CQ14384" s="439" t="inlineStr">
        <is>
          <t>KERALA</t>
        </is>
      </c>
    </row>
    <row r="14385" ht="14.4" customHeight="1">
      <c r="CP14385" s="439" t="n">
        <v>685587</v>
      </c>
      <c r="CQ14385" s="439" t="inlineStr">
        <is>
          <t>KERALA</t>
        </is>
      </c>
    </row>
    <row r="14386" ht="14.4" customHeight="1">
      <c r="CP14386" s="439" t="n">
        <v>685588</v>
      </c>
      <c r="CQ14386" s="439" t="inlineStr">
        <is>
          <t>KERALA</t>
        </is>
      </c>
    </row>
    <row r="14387" ht="14.4" customHeight="1">
      <c r="CP14387" s="439" t="n">
        <v>685589</v>
      </c>
      <c r="CQ14387" s="439" t="inlineStr">
        <is>
          <t>KERALA</t>
        </is>
      </c>
    </row>
    <row r="14388" ht="14.4" customHeight="1">
      <c r="CP14388" s="439" t="n">
        <v>685590</v>
      </c>
      <c r="CQ14388" s="439" t="inlineStr">
        <is>
          <t>KERALA</t>
        </is>
      </c>
    </row>
    <row r="14389" ht="14.4" customHeight="1">
      <c r="CP14389" s="439" t="n">
        <v>685591</v>
      </c>
      <c r="CQ14389" s="439" t="inlineStr">
        <is>
          <t>KERALA</t>
        </is>
      </c>
    </row>
    <row r="14390" ht="14.4" customHeight="1">
      <c r="CP14390" s="439" t="n">
        <v>685595</v>
      </c>
      <c r="CQ14390" s="439" t="inlineStr">
        <is>
          <t>KERALA</t>
        </is>
      </c>
    </row>
    <row r="14391" ht="14.4" customHeight="1">
      <c r="CP14391" s="439" t="n">
        <v>685601</v>
      </c>
      <c r="CQ14391" s="439" t="inlineStr">
        <is>
          <t>KERALA</t>
        </is>
      </c>
    </row>
    <row r="14392" ht="14.4" customHeight="1">
      <c r="CP14392" s="439" t="n">
        <v>685602</v>
      </c>
      <c r="CQ14392" s="439" t="inlineStr">
        <is>
          <t>KERALA</t>
        </is>
      </c>
    </row>
    <row r="14393" ht="14.4" customHeight="1">
      <c r="CP14393" s="439" t="n">
        <v>685603</v>
      </c>
      <c r="CQ14393" s="439" t="inlineStr">
        <is>
          <t>KERALA</t>
        </is>
      </c>
    </row>
    <row r="14394" ht="14.4" customHeight="1">
      <c r="CP14394" s="439" t="n">
        <v>685604</v>
      </c>
      <c r="CQ14394" s="439" t="inlineStr">
        <is>
          <t>KERALA</t>
        </is>
      </c>
    </row>
    <row r="14395" ht="14.4" customHeight="1">
      <c r="CP14395" s="439" t="n">
        <v>685605</v>
      </c>
      <c r="CQ14395" s="439" t="inlineStr">
        <is>
          <t>KERALA</t>
        </is>
      </c>
    </row>
    <row r="14396" ht="14.4" customHeight="1">
      <c r="CP14396" s="439" t="n">
        <v>685606</v>
      </c>
      <c r="CQ14396" s="439" t="inlineStr">
        <is>
          <t>KERALA</t>
        </is>
      </c>
    </row>
    <row r="14397" ht="14.4" customHeight="1">
      <c r="CP14397" s="439" t="n">
        <v>685607</v>
      </c>
      <c r="CQ14397" s="439" t="inlineStr">
        <is>
          <t>KERALA</t>
        </is>
      </c>
    </row>
    <row r="14398" ht="14.4" customHeight="1">
      <c r="CP14398" s="439" t="n">
        <v>685608</v>
      </c>
      <c r="CQ14398" s="439" t="inlineStr">
        <is>
          <t>KERALA</t>
        </is>
      </c>
    </row>
    <row r="14399" ht="14.4" customHeight="1">
      <c r="CP14399" s="439" t="n">
        <v>685609</v>
      </c>
      <c r="CQ14399" s="439" t="inlineStr">
        <is>
          <t>KERALA</t>
        </is>
      </c>
    </row>
    <row r="14400" ht="14.4" customHeight="1">
      <c r="CP14400" s="439" t="n">
        <v>685612</v>
      </c>
      <c r="CQ14400" s="439" t="inlineStr">
        <is>
          <t>KERALA</t>
        </is>
      </c>
    </row>
    <row r="14401" ht="14.4" customHeight="1">
      <c r="CP14401" s="439" t="n">
        <v>685613</v>
      </c>
      <c r="CQ14401" s="439" t="inlineStr">
        <is>
          <t>KERALA</t>
        </is>
      </c>
    </row>
    <row r="14402" ht="14.4" customHeight="1">
      <c r="CP14402" s="439" t="n">
        <v>685614</v>
      </c>
      <c r="CQ14402" s="439" t="inlineStr">
        <is>
          <t>KERALA</t>
        </is>
      </c>
    </row>
    <row r="14403" ht="14.4" customHeight="1">
      <c r="CP14403" s="439" t="n">
        <v>685615</v>
      </c>
      <c r="CQ14403" s="439" t="inlineStr">
        <is>
          <t>KERALA</t>
        </is>
      </c>
    </row>
    <row r="14404" ht="14.4" customHeight="1">
      <c r="CP14404" s="439" t="n">
        <v>685616</v>
      </c>
      <c r="CQ14404" s="439" t="inlineStr">
        <is>
          <t>KERALA</t>
        </is>
      </c>
    </row>
    <row r="14405" ht="14.4" customHeight="1">
      <c r="CP14405" s="439" t="n">
        <v>685618</v>
      </c>
      <c r="CQ14405" s="439" t="inlineStr">
        <is>
          <t>KERALA</t>
        </is>
      </c>
    </row>
    <row r="14406" ht="14.4" customHeight="1">
      <c r="CP14406" s="439" t="n">
        <v>685619</v>
      </c>
      <c r="CQ14406" s="439" t="inlineStr">
        <is>
          <t>KERALA</t>
        </is>
      </c>
    </row>
    <row r="14407" ht="14.4" customHeight="1">
      <c r="CP14407" s="439" t="n">
        <v>685620</v>
      </c>
      <c r="CQ14407" s="439" t="inlineStr">
        <is>
          <t>KERALA</t>
        </is>
      </c>
    </row>
    <row r="14408" ht="14.4" customHeight="1">
      <c r="CP14408" s="439" t="n">
        <v>686001</v>
      </c>
      <c r="CQ14408" s="439" t="inlineStr">
        <is>
          <t>KERALA</t>
        </is>
      </c>
    </row>
    <row r="14409" ht="14.4" customHeight="1">
      <c r="CP14409" s="439" t="n">
        <v>686002</v>
      </c>
      <c r="CQ14409" s="439" t="inlineStr">
        <is>
          <t>KERALA</t>
        </is>
      </c>
    </row>
    <row r="14410" ht="14.4" customHeight="1">
      <c r="CP14410" s="439" t="n">
        <v>686003</v>
      </c>
      <c r="CQ14410" s="439" t="inlineStr">
        <is>
          <t>KERALA</t>
        </is>
      </c>
    </row>
    <row r="14411" ht="14.4" customHeight="1">
      <c r="CP14411" s="439" t="n">
        <v>686004</v>
      </c>
      <c r="CQ14411" s="439" t="inlineStr">
        <is>
          <t>KERALA</t>
        </is>
      </c>
    </row>
    <row r="14412" ht="14.4" customHeight="1">
      <c r="CP14412" s="439" t="n">
        <v>686005</v>
      </c>
      <c r="CQ14412" s="439" t="inlineStr">
        <is>
          <t>KERALA</t>
        </is>
      </c>
    </row>
    <row r="14413" ht="14.4" customHeight="1">
      <c r="CP14413" s="439" t="n">
        <v>686006</v>
      </c>
      <c r="CQ14413" s="439" t="inlineStr">
        <is>
          <t>KERALA</t>
        </is>
      </c>
    </row>
    <row r="14414" ht="14.4" customHeight="1">
      <c r="CP14414" s="439" t="n">
        <v>686007</v>
      </c>
      <c r="CQ14414" s="439" t="inlineStr">
        <is>
          <t>KERALA</t>
        </is>
      </c>
    </row>
    <row r="14415" ht="14.4" customHeight="1">
      <c r="CP14415" s="439" t="n">
        <v>686008</v>
      </c>
      <c r="CQ14415" s="439" t="inlineStr">
        <is>
          <t>KERALA</t>
        </is>
      </c>
    </row>
    <row r="14416" ht="14.4" customHeight="1">
      <c r="CP14416" s="439" t="n">
        <v>686009</v>
      </c>
      <c r="CQ14416" s="439" t="inlineStr">
        <is>
          <t>KERALA</t>
        </is>
      </c>
    </row>
    <row r="14417" ht="14.4" customHeight="1">
      <c r="CP14417" s="439" t="n">
        <v>686010</v>
      </c>
      <c r="CQ14417" s="439" t="inlineStr">
        <is>
          <t>KERALA</t>
        </is>
      </c>
    </row>
    <row r="14418" ht="14.4" customHeight="1">
      <c r="CP14418" s="439" t="n">
        <v>686011</v>
      </c>
      <c r="CQ14418" s="439" t="inlineStr">
        <is>
          <t>KERALA</t>
        </is>
      </c>
    </row>
    <row r="14419" ht="14.4" customHeight="1">
      <c r="CP14419" s="439" t="n">
        <v>686012</v>
      </c>
      <c r="CQ14419" s="439" t="inlineStr">
        <is>
          <t>KERALA</t>
        </is>
      </c>
    </row>
    <row r="14420" ht="14.4" customHeight="1">
      <c r="CP14420" s="439" t="n">
        <v>686013</v>
      </c>
      <c r="CQ14420" s="439" t="inlineStr">
        <is>
          <t>KERALA</t>
        </is>
      </c>
    </row>
    <row r="14421" ht="14.4" customHeight="1">
      <c r="CP14421" s="439" t="n">
        <v>686014</v>
      </c>
      <c r="CQ14421" s="439" t="inlineStr">
        <is>
          <t>KERALA</t>
        </is>
      </c>
    </row>
    <row r="14422" ht="14.4" customHeight="1">
      <c r="CP14422" s="439" t="n">
        <v>686015</v>
      </c>
      <c r="CQ14422" s="439" t="inlineStr">
        <is>
          <t>KERALA</t>
        </is>
      </c>
    </row>
    <row r="14423" ht="14.4" customHeight="1">
      <c r="CP14423" s="439" t="n">
        <v>686016</v>
      </c>
      <c r="CQ14423" s="439" t="inlineStr">
        <is>
          <t>KERALA</t>
        </is>
      </c>
    </row>
    <row r="14424" ht="14.4" customHeight="1">
      <c r="CP14424" s="439" t="n">
        <v>686017</v>
      </c>
      <c r="CQ14424" s="439" t="inlineStr">
        <is>
          <t>KERALA</t>
        </is>
      </c>
    </row>
    <row r="14425" ht="14.4" customHeight="1">
      <c r="CP14425" s="439" t="n">
        <v>686018</v>
      </c>
      <c r="CQ14425" s="439" t="inlineStr">
        <is>
          <t>KERALA</t>
        </is>
      </c>
    </row>
    <row r="14426" ht="14.4" customHeight="1">
      <c r="CP14426" s="439" t="n">
        <v>686019</v>
      </c>
      <c r="CQ14426" s="439" t="inlineStr">
        <is>
          <t>KERALA</t>
        </is>
      </c>
    </row>
    <row r="14427" ht="14.4" customHeight="1">
      <c r="CP14427" s="439" t="n">
        <v>686020</v>
      </c>
      <c r="CQ14427" s="439" t="inlineStr">
        <is>
          <t>KERALA</t>
        </is>
      </c>
    </row>
    <row r="14428" ht="14.4" customHeight="1">
      <c r="CP14428" s="439" t="n">
        <v>686021</v>
      </c>
      <c r="CQ14428" s="439" t="inlineStr">
        <is>
          <t>KERALA</t>
        </is>
      </c>
    </row>
    <row r="14429" ht="14.4" customHeight="1">
      <c r="CP14429" s="439" t="n">
        <v>686022</v>
      </c>
      <c r="CQ14429" s="439" t="inlineStr">
        <is>
          <t>KERALA</t>
        </is>
      </c>
    </row>
    <row r="14430" ht="14.4" customHeight="1">
      <c r="CP14430" s="439" t="n">
        <v>686041</v>
      </c>
      <c r="CQ14430" s="439" t="inlineStr">
        <is>
          <t>KERALA</t>
        </is>
      </c>
    </row>
    <row r="14431" ht="14.4" customHeight="1">
      <c r="CP14431" s="439" t="n">
        <v>686101</v>
      </c>
      <c r="CQ14431" s="439" t="inlineStr">
        <is>
          <t>KERALA</t>
        </is>
      </c>
    </row>
    <row r="14432" ht="14.4" customHeight="1">
      <c r="CP14432" s="439" t="n">
        <v>686102</v>
      </c>
      <c r="CQ14432" s="439" t="inlineStr">
        <is>
          <t>KERALA</t>
        </is>
      </c>
    </row>
    <row r="14433" ht="14.4" customHeight="1">
      <c r="CP14433" s="439" t="n">
        <v>686103</v>
      </c>
      <c r="CQ14433" s="439" t="inlineStr">
        <is>
          <t>KERALA</t>
        </is>
      </c>
    </row>
    <row r="14434" ht="14.4" customHeight="1">
      <c r="CP14434" s="439" t="n">
        <v>686104</v>
      </c>
      <c r="CQ14434" s="439" t="inlineStr">
        <is>
          <t>KERALA</t>
        </is>
      </c>
    </row>
    <row r="14435" ht="14.4" customHeight="1">
      <c r="CP14435" s="439" t="n">
        <v>686105</v>
      </c>
      <c r="CQ14435" s="439" t="inlineStr">
        <is>
          <t>KERALA</t>
        </is>
      </c>
    </row>
    <row r="14436" ht="14.4" customHeight="1">
      <c r="CP14436" s="439" t="n">
        <v>686106</v>
      </c>
      <c r="CQ14436" s="439" t="inlineStr">
        <is>
          <t>KERALA</t>
        </is>
      </c>
    </row>
    <row r="14437" ht="14.4" customHeight="1">
      <c r="CP14437" s="439" t="n">
        <v>686121</v>
      </c>
      <c r="CQ14437" s="439" t="inlineStr">
        <is>
          <t>KERALA</t>
        </is>
      </c>
    </row>
    <row r="14438" ht="14.4" customHeight="1">
      <c r="CP14438" s="439" t="n">
        <v>686122</v>
      </c>
      <c r="CQ14438" s="439" t="inlineStr">
        <is>
          <t>KERALA</t>
        </is>
      </c>
    </row>
    <row r="14439" ht="14.4" customHeight="1">
      <c r="CP14439" s="439" t="n">
        <v>686123</v>
      </c>
      <c r="CQ14439" s="439" t="inlineStr">
        <is>
          <t>KERALA</t>
        </is>
      </c>
    </row>
    <row r="14440" ht="14.4" customHeight="1">
      <c r="CP14440" s="439" t="n">
        <v>686141</v>
      </c>
      <c r="CQ14440" s="439" t="inlineStr">
        <is>
          <t>KERALA</t>
        </is>
      </c>
    </row>
    <row r="14441" ht="14.4" customHeight="1">
      <c r="CP14441" s="439" t="n">
        <v>686143</v>
      </c>
      <c r="CQ14441" s="439" t="inlineStr">
        <is>
          <t>KERALA</t>
        </is>
      </c>
    </row>
    <row r="14442" ht="14.4" customHeight="1">
      <c r="CP14442" s="439" t="n">
        <v>686144</v>
      </c>
      <c r="CQ14442" s="439" t="inlineStr">
        <is>
          <t>KERALA</t>
        </is>
      </c>
    </row>
    <row r="14443" ht="14.4" customHeight="1">
      <c r="CP14443" s="439" t="n">
        <v>686146</v>
      </c>
      <c r="CQ14443" s="439" t="inlineStr">
        <is>
          <t>KERALA</t>
        </is>
      </c>
    </row>
    <row r="14444" ht="14.4" customHeight="1">
      <c r="CP14444" s="439" t="n">
        <v>686501</v>
      </c>
      <c r="CQ14444" s="439" t="inlineStr">
        <is>
          <t>KERALA</t>
        </is>
      </c>
    </row>
    <row r="14445" ht="14.4" customHeight="1">
      <c r="CP14445" s="439" t="n">
        <v>686502</v>
      </c>
      <c r="CQ14445" s="439" t="inlineStr">
        <is>
          <t>KERALA</t>
        </is>
      </c>
    </row>
    <row r="14446" ht="14.4" customHeight="1">
      <c r="CP14446" s="439" t="n">
        <v>686503</v>
      </c>
      <c r="CQ14446" s="439" t="inlineStr">
        <is>
          <t>KERALA</t>
        </is>
      </c>
    </row>
    <row r="14447" ht="14.4" customHeight="1">
      <c r="CP14447" s="439" t="n">
        <v>686504</v>
      </c>
      <c r="CQ14447" s="439" t="inlineStr">
        <is>
          <t>KERALA</t>
        </is>
      </c>
    </row>
    <row r="14448" ht="14.4" customHeight="1">
      <c r="CP14448" s="439" t="n">
        <v>686505</v>
      </c>
      <c r="CQ14448" s="439" t="inlineStr">
        <is>
          <t>KERALA</t>
        </is>
      </c>
    </row>
    <row r="14449" ht="14.4" customHeight="1">
      <c r="CP14449" s="439" t="n">
        <v>686506</v>
      </c>
      <c r="CQ14449" s="439" t="inlineStr">
        <is>
          <t>KERALA</t>
        </is>
      </c>
    </row>
    <row r="14450" ht="14.4" customHeight="1">
      <c r="CP14450" s="439" t="n">
        <v>686507</v>
      </c>
      <c r="CQ14450" s="439" t="inlineStr">
        <is>
          <t>KERALA</t>
        </is>
      </c>
    </row>
    <row r="14451" ht="14.4" customHeight="1">
      <c r="CP14451" s="439" t="n">
        <v>686508</v>
      </c>
      <c r="CQ14451" s="439" t="inlineStr">
        <is>
          <t>KERALA</t>
        </is>
      </c>
    </row>
    <row r="14452" ht="14.4" customHeight="1">
      <c r="CP14452" s="439" t="n">
        <v>686509</v>
      </c>
      <c r="CQ14452" s="439" t="inlineStr">
        <is>
          <t>KERALA</t>
        </is>
      </c>
    </row>
    <row r="14453" ht="14.4" customHeight="1">
      <c r="CP14453" s="439" t="n">
        <v>686510</v>
      </c>
      <c r="CQ14453" s="439" t="inlineStr">
        <is>
          <t>KERALA</t>
        </is>
      </c>
    </row>
    <row r="14454" ht="14.4" customHeight="1">
      <c r="CP14454" s="439" t="n">
        <v>686511</v>
      </c>
      <c r="CQ14454" s="439" t="inlineStr">
        <is>
          <t>KERALA</t>
        </is>
      </c>
    </row>
    <row r="14455" ht="14.4" customHeight="1">
      <c r="CP14455" s="439" t="n">
        <v>686512</v>
      </c>
      <c r="CQ14455" s="439" t="inlineStr">
        <is>
          <t>KERALA</t>
        </is>
      </c>
    </row>
    <row r="14456" ht="14.4" customHeight="1">
      <c r="CP14456" s="439" t="n">
        <v>686513</v>
      </c>
      <c r="CQ14456" s="439" t="inlineStr">
        <is>
          <t>KERALA</t>
        </is>
      </c>
    </row>
    <row r="14457" ht="14.4" customHeight="1">
      <c r="CP14457" s="439" t="n">
        <v>686514</v>
      </c>
      <c r="CQ14457" s="439" t="inlineStr">
        <is>
          <t>KERALA</t>
        </is>
      </c>
    </row>
    <row r="14458" ht="14.4" customHeight="1">
      <c r="CP14458" s="439" t="n">
        <v>686515</v>
      </c>
      <c r="CQ14458" s="439" t="inlineStr">
        <is>
          <t>KERALA</t>
        </is>
      </c>
    </row>
    <row r="14459" ht="14.4" customHeight="1">
      <c r="CP14459" s="439" t="n">
        <v>686516</v>
      </c>
      <c r="CQ14459" s="439" t="inlineStr">
        <is>
          <t>KERALA</t>
        </is>
      </c>
    </row>
    <row r="14460" ht="14.4" customHeight="1">
      <c r="CP14460" s="439" t="n">
        <v>686517</v>
      </c>
      <c r="CQ14460" s="439" t="inlineStr">
        <is>
          <t>KERALA</t>
        </is>
      </c>
    </row>
    <row r="14461" ht="14.4" customHeight="1">
      <c r="CP14461" s="439" t="n">
        <v>686518</v>
      </c>
      <c r="CQ14461" s="439" t="inlineStr">
        <is>
          <t>KERALA</t>
        </is>
      </c>
    </row>
    <row r="14462" ht="14.4" customHeight="1">
      <c r="CP14462" s="439" t="n">
        <v>686519</v>
      </c>
      <c r="CQ14462" s="439" t="inlineStr">
        <is>
          <t>KERALA</t>
        </is>
      </c>
    </row>
    <row r="14463" ht="14.4" customHeight="1">
      <c r="CP14463" s="439" t="n">
        <v>686520</v>
      </c>
      <c r="CQ14463" s="439" t="inlineStr">
        <is>
          <t>KERALA</t>
        </is>
      </c>
    </row>
    <row r="14464" ht="14.4" customHeight="1">
      <c r="CP14464" s="439" t="n">
        <v>686521</v>
      </c>
      <c r="CQ14464" s="439" t="inlineStr">
        <is>
          <t>KERALA</t>
        </is>
      </c>
    </row>
    <row r="14465" ht="14.4" customHeight="1">
      <c r="CP14465" s="439" t="n">
        <v>686522</v>
      </c>
      <c r="CQ14465" s="439" t="inlineStr">
        <is>
          <t>KERALA</t>
        </is>
      </c>
    </row>
    <row r="14466" ht="14.4" customHeight="1">
      <c r="CP14466" s="439" t="n">
        <v>686531</v>
      </c>
      <c r="CQ14466" s="439" t="inlineStr">
        <is>
          <t>KERALA</t>
        </is>
      </c>
    </row>
    <row r="14467" ht="14.4" customHeight="1">
      <c r="CP14467" s="439" t="n">
        <v>686532</v>
      </c>
      <c r="CQ14467" s="439" t="inlineStr">
        <is>
          <t>KERALA</t>
        </is>
      </c>
    </row>
    <row r="14468" ht="14.4" customHeight="1">
      <c r="CP14468" s="439" t="n">
        <v>686533</v>
      </c>
      <c r="CQ14468" s="439" t="inlineStr">
        <is>
          <t>KERALA</t>
        </is>
      </c>
    </row>
    <row r="14469" ht="14.4" customHeight="1">
      <c r="CP14469" s="439" t="n">
        <v>686534</v>
      </c>
      <c r="CQ14469" s="439" t="inlineStr">
        <is>
          <t>KERALA</t>
        </is>
      </c>
    </row>
    <row r="14470" ht="14.4" customHeight="1">
      <c r="CP14470" s="439" t="n">
        <v>686535</v>
      </c>
      <c r="CQ14470" s="439" t="inlineStr">
        <is>
          <t>KERALA</t>
        </is>
      </c>
    </row>
    <row r="14471" ht="14.4" customHeight="1">
      <c r="CP14471" s="439" t="n">
        <v>686536</v>
      </c>
      <c r="CQ14471" s="439" t="inlineStr">
        <is>
          <t>KERALA</t>
        </is>
      </c>
    </row>
    <row r="14472" ht="14.4" customHeight="1">
      <c r="CP14472" s="439" t="n">
        <v>686537</v>
      </c>
      <c r="CQ14472" s="439" t="inlineStr">
        <is>
          <t>KERALA</t>
        </is>
      </c>
    </row>
    <row r="14473" ht="14.4" customHeight="1">
      <c r="CP14473" s="439" t="n">
        <v>686538</v>
      </c>
      <c r="CQ14473" s="439" t="inlineStr">
        <is>
          <t>KERALA</t>
        </is>
      </c>
    </row>
    <row r="14474" ht="14.4" customHeight="1">
      <c r="CP14474" s="439" t="n">
        <v>686539</v>
      </c>
      <c r="CQ14474" s="439" t="inlineStr">
        <is>
          <t>KERALA</t>
        </is>
      </c>
    </row>
    <row r="14475" ht="14.4" customHeight="1">
      <c r="CP14475" s="439" t="n">
        <v>686540</v>
      </c>
      <c r="CQ14475" s="439" t="inlineStr">
        <is>
          <t>KERALA</t>
        </is>
      </c>
    </row>
    <row r="14476" ht="14.4" customHeight="1">
      <c r="CP14476" s="439" t="n">
        <v>686541</v>
      </c>
      <c r="CQ14476" s="439" t="inlineStr">
        <is>
          <t>KERALA</t>
        </is>
      </c>
    </row>
    <row r="14477" ht="14.4" customHeight="1">
      <c r="CP14477" s="439" t="n">
        <v>686542</v>
      </c>
      <c r="CQ14477" s="439" t="inlineStr">
        <is>
          <t>KERALA</t>
        </is>
      </c>
    </row>
    <row r="14478" ht="14.4" customHeight="1">
      <c r="CP14478" s="439" t="n">
        <v>686543</v>
      </c>
      <c r="CQ14478" s="439" t="inlineStr">
        <is>
          <t>KERALA</t>
        </is>
      </c>
    </row>
    <row r="14479" ht="14.4" customHeight="1">
      <c r="CP14479" s="439" t="n">
        <v>686544</v>
      </c>
      <c r="CQ14479" s="439" t="inlineStr">
        <is>
          <t>KERALA</t>
        </is>
      </c>
    </row>
    <row r="14480" ht="14.4" customHeight="1">
      <c r="CP14480" s="439" t="n">
        <v>686545</v>
      </c>
      <c r="CQ14480" s="439" t="inlineStr">
        <is>
          <t>KERALA</t>
        </is>
      </c>
    </row>
    <row r="14481" ht="14.4" customHeight="1">
      <c r="CP14481" s="439" t="n">
        <v>686546</v>
      </c>
      <c r="CQ14481" s="439" t="inlineStr">
        <is>
          <t>KERALA</t>
        </is>
      </c>
    </row>
    <row r="14482" ht="14.4" customHeight="1">
      <c r="CP14482" s="439" t="n">
        <v>686547</v>
      </c>
      <c r="CQ14482" s="439" t="inlineStr">
        <is>
          <t>KERALA</t>
        </is>
      </c>
    </row>
    <row r="14483" ht="14.4" customHeight="1">
      <c r="CP14483" s="439" t="n">
        <v>686548</v>
      </c>
      <c r="CQ14483" s="439" t="inlineStr">
        <is>
          <t>KERALA</t>
        </is>
      </c>
    </row>
    <row r="14484" ht="14.4" customHeight="1">
      <c r="CP14484" s="439" t="n">
        <v>686555</v>
      </c>
      <c r="CQ14484" s="439" t="inlineStr">
        <is>
          <t>KERALA</t>
        </is>
      </c>
    </row>
    <row r="14485" ht="14.4" customHeight="1">
      <c r="CP14485" s="439" t="n">
        <v>686560</v>
      </c>
      <c r="CQ14485" s="439" t="inlineStr">
        <is>
          <t>KERALA</t>
        </is>
      </c>
    </row>
    <row r="14486" ht="14.4" customHeight="1">
      <c r="CP14486" s="439" t="n">
        <v>686561</v>
      </c>
      <c r="CQ14486" s="439" t="inlineStr">
        <is>
          <t>KERALA</t>
        </is>
      </c>
    </row>
    <row r="14487" ht="14.4" customHeight="1">
      <c r="CP14487" s="439" t="n">
        <v>686562</v>
      </c>
      <c r="CQ14487" s="439" t="inlineStr">
        <is>
          <t>KERALA</t>
        </is>
      </c>
    </row>
    <row r="14488" ht="14.4" customHeight="1">
      <c r="CP14488" s="439" t="n">
        <v>686563</v>
      </c>
      <c r="CQ14488" s="439" t="inlineStr">
        <is>
          <t>KERALA</t>
        </is>
      </c>
    </row>
    <row r="14489" ht="14.4" customHeight="1">
      <c r="CP14489" s="439" t="n">
        <v>686564</v>
      </c>
      <c r="CQ14489" s="439" t="inlineStr">
        <is>
          <t>KERALA</t>
        </is>
      </c>
    </row>
    <row r="14490" ht="14.4" customHeight="1">
      <c r="CP14490" s="439" t="n">
        <v>686571</v>
      </c>
      <c r="CQ14490" s="439" t="inlineStr">
        <is>
          <t>KERALA</t>
        </is>
      </c>
    </row>
    <row r="14491" ht="14.4" customHeight="1">
      <c r="CP14491" s="439" t="n">
        <v>686572</v>
      </c>
      <c r="CQ14491" s="439" t="inlineStr">
        <is>
          <t>KERALA</t>
        </is>
      </c>
    </row>
    <row r="14492" ht="14.4" customHeight="1">
      <c r="CP14492" s="439" t="n">
        <v>686573</v>
      </c>
      <c r="CQ14492" s="439" t="inlineStr">
        <is>
          <t>KERALA</t>
        </is>
      </c>
    </row>
    <row r="14493" ht="14.4" customHeight="1">
      <c r="CP14493" s="439" t="n">
        <v>686574</v>
      </c>
      <c r="CQ14493" s="439" t="inlineStr">
        <is>
          <t>KERALA</t>
        </is>
      </c>
    </row>
    <row r="14494" ht="14.4" customHeight="1">
      <c r="CP14494" s="439" t="n">
        <v>686575</v>
      </c>
      <c r="CQ14494" s="439" t="inlineStr">
        <is>
          <t>KERALA</t>
        </is>
      </c>
    </row>
    <row r="14495" ht="14.4" customHeight="1">
      <c r="CP14495" s="439" t="n">
        <v>686576</v>
      </c>
      <c r="CQ14495" s="439" t="inlineStr">
        <is>
          <t>KERALA</t>
        </is>
      </c>
    </row>
    <row r="14496" ht="14.4" customHeight="1">
      <c r="CP14496" s="439" t="n">
        <v>686577</v>
      </c>
      <c r="CQ14496" s="439" t="inlineStr">
        <is>
          <t>KERALA</t>
        </is>
      </c>
    </row>
    <row r="14497" ht="14.4" customHeight="1">
      <c r="CP14497" s="439" t="n">
        <v>686578</v>
      </c>
      <c r="CQ14497" s="439" t="inlineStr">
        <is>
          <t>KERALA</t>
        </is>
      </c>
    </row>
    <row r="14498" ht="14.4" customHeight="1">
      <c r="CP14498" s="439" t="n">
        <v>686579</v>
      </c>
      <c r="CQ14498" s="439" t="inlineStr">
        <is>
          <t>KERALA</t>
        </is>
      </c>
    </row>
    <row r="14499" ht="14.4" customHeight="1">
      <c r="CP14499" s="439" t="n">
        <v>686580</v>
      </c>
      <c r="CQ14499" s="439" t="inlineStr">
        <is>
          <t>KERALA</t>
        </is>
      </c>
    </row>
    <row r="14500" ht="14.4" customHeight="1">
      <c r="CP14500" s="439" t="n">
        <v>686581</v>
      </c>
      <c r="CQ14500" s="439" t="inlineStr">
        <is>
          <t>KERALA</t>
        </is>
      </c>
    </row>
    <row r="14501" ht="14.4" customHeight="1">
      <c r="CP14501" s="439" t="n">
        <v>686582</v>
      </c>
      <c r="CQ14501" s="439" t="inlineStr">
        <is>
          <t>KERALA</t>
        </is>
      </c>
    </row>
    <row r="14502" ht="14.4" customHeight="1">
      <c r="CP14502" s="439" t="n">
        <v>686583</v>
      </c>
      <c r="CQ14502" s="439" t="inlineStr">
        <is>
          <t>KERALA</t>
        </is>
      </c>
    </row>
    <row r="14503" ht="14.4" customHeight="1">
      <c r="CP14503" s="439" t="n">
        <v>686584</v>
      </c>
      <c r="CQ14503" s="439" t="inlineStr">
        <is>
          <t>KERALA</t>
        </is>
      </c>
    </row>
    <row r="14504" ht="14.4" customHeight="1">
      <c r="CP14504" s="439" t="n">
        <v>686585</v>
      </c>
      <c r="CQ14504" s="439" t="inlineStr">
        <is>
          <t>KERALA</t>
        </is>
      </c>
    </row>
    <row r="14505" ht="14.4" customHeight="1">
      <c r="CP14505" s="439" t="n">
        <v>686586</v>
      </c>
      <c r="CQ14505" s="439" t="inlineStr">
        <is>
          <t>KERALA</t>
        </is>
      </c>
    </row>
    <row r="14506" ht="14.4" customHeight="1">
      <c r="CP14506" s="439" t="n">
        <v>686587</v>
      </c>
      <c r="CQ14506" s="439" t="inlineStr">
        <is>
          <t>KERALA</t>
        </is>
      </c>
    </row>
    <row r="14507" ht="14.4" customHeight="1">
      <c r="CP14507" s="439" t="n">
        <v>686601</v>
      </c>
      <c r="CQ14507" s="439" t="inlineStr">
        <is>
          <t>KERALA</t>
        </is>
      </c>
    </row>
    <row r="14508" ht="14.4" customHeight="1">
      <c r="CP14508" s="439" t="n">
        <v>686602</v>
      </c>
      <c r="CQ14508" s="439" t="inlineStr">
        <is>
          <t>KERALA</t>
        </is>
      </c>
    </row>
    <row r="14509" ht="14.4" customHeight="1">
      <c r="CP14509" s="439" t="n">
        <v>686603</v>
      </c>
      <c r="CQ14509" s="439" t="inlineStr">
        <is>
          <t>KERALA</t>
        </is>
      </c>
    </row>
    <row r="14510" ht="14.4" customHeight="1">
      <c r="CP14510" s="439" t="n">
        <v>686604</v>
      </c>
      <c r="CQ14510" s="439" t="inlineStr">
        <is>
          <t>KERALA</t>
        </is>
      </c>
    </row>
    <row r="14511" ht="14.4" customHeight="1">
      <c r="CP14511" s="439" t="n">
        <v>686605</v>
      </c>
      <c r="CQ14511" s="439" t="inlineStr">
        <is>
          <t>KERALA</t>
        </is>
      </c>
    </row>
    <row r="14512" ht="14.4" customHeight="1">
      <c r="CP14512" s="439" t="n">
        <v>686606</v>
      </c>
      <c r="CQ14512" s="439" t="inlineStr">
        <is>
          <t>KERALA</t>
        </is>
      </c>
    </row>
    <row r="14513" ht="14.4" customHeight="1">
      <c r="CP14513" s="439" t="n">
        <v>686607</v>
      </c>
      <c r="CQ14513" s="439" t="inlineStr">
        <is>
          <t>KERALA</t>
        </is>
      </c>
    </row>
    <row r="14514" ht="14.4" customHeight="1">
      <c r="CP14514" s="439" t="n">
        <v>686608</v>
      </c>
      <c r="CQ14514" s="439" t="inlineStr">
        <is>
          <t>KERALA</t>
        </is>
      </c>
    </row>
    <row r="14515" ht="14.4" customHeight="1">
      <c r="CP14515" s="439" t="n">
        <v>686609</v>
      </c>
      <c r="CQ14515" s="439" t="inlineStr">
        <is>
          <t>KERALA</t>
        </is>
      </c>
    </row>
    <row r="14516" ht="14.4" customHeight="1">
      <c r="CP14516" s="439" t="n">
        <v>686610</v>
      </c>
      <c r="CQ14516" s="439" t="inlineStr">
        <is>
          <t>KERALA</t>
        </is>
      </c>
    </row>
    <row r="14517" ht="14.4" customHeight="1">
      <c r="CP14517" s="439" t="n">
        <v>686611</v>
      </c>
      <c r="CQ14517" s="439" t="inlineStr">
        <is>
          <t>KERALA</t>
        </is>
      </c>
    </row>
    <row r="14518" ht="14.4" customHeight="1">
      <c r="CP14518" s="439" t="n">
        <v>686612</v>
      </c>
      <c r="CQ14518" s="439" t="inlineStr">
        <is>
          <t>KERALA</t>
        </is>
      </c>
    </row>
    <row r="14519" ht="14.4" customHeight="1">
      <c r="CP14519" s="439" t="n">
        <v>686613</v>
      </c>
      <c r="CQ14519" s="439" t="inlineStr">
        <is>
          <t>KERALA</t>
        </is>
      </c>
    </row>
    <row r="14520" ht="14.4" customHeight="1">
      <c r="CP14520" s="439" t="n">
        <v>686616</v>
      </c>
      <c r="CQ14520" s="439" t="inlineStr">
        <is>
          <t>KERALA</t>
        </is>
      </c>
    </row>
    <row r="14521" ht="14.4" customHeight="1">
      <c r="CP14521" s="439" t="n">
        <v>686630</v>
      </c>
      <c r="CQ14521" s="439" t="inlineStr">
        <is>
          <t>KERALA</t>
        </is>
      </c>
    </row>
    <row r="14522" ht="14.4" customHeight="1">
      <c r="CP14522" s="439" t="n">
        <v>686631</v>
      </c>
      <c r="CQ14522" s="439" t="inlineStr">
        <is>
          <t>KERALA</t>
        </is>
      </c>
    </row>
    <row r="14523" ht="14.4" customHeight="1">
      <c r="CP14523" s="439" t="n">
        <v>686632</v>
      </c>
      <c r="CQ14523" s="439" t="inlineStr">
        <is>
          <t>KERALA</t>
        </is>
      </c>
    </row>
    <row r="14524" ht="14.4" customHeight="1">
      <c r="CP14524" s="439" t="n">
        <v>686633</v>
      </c>
      <c r="CQ14524" s="439" t="inlineStr">
        <is>
          <t>KERALA</t>
        </is>
      </c>
    </row>
    <row r="14525" ht="14.4" customHeight="1">
      <c r="CP14525" s="439" t="n">
        <v>686634</v>
      </c>
      <c r="CQ14525" s="439" t="inlineStr">
        <is>
          <t>KERALA</t>
        </is>
      </c>
    </row>
    <row r="14526" ht="14.4" customHeight="1">
      <c r="CP14526" s="439" t="n">
        <v>686635</v>
      </c>
      <c r="CQ14526" s="439" t="inlineStr">
        <is>
          <t>KERALA</t>
        </is>
      </c>
    </row>
    <row r="14527" ht="14.4" customHeight="1">
      <c r="CP14527" s="439" t="n">
        <v>686636</v>
      </c>
      <c r="CQ14527" s="439" t="inlineStr">
        <is>
          <t>KERALA</t>
        </is>
      </c>
    </row>
    <row r="14528" ht="14.4" customHeight="1">
      <c r="CP14528" s="439" t="n">
        <v>686637</v>
      </c>
      <c r="CQ14528" s="439" t="inlineStr">
        <is>
          <t>KERALA</t>
        </is>
      </c>
    </row>
    <row r="14529" ht="14.4" customHeight="1">
      <c r="CP14529" s="439" t="n">
        <v>686651</v>
      </c>
      <c r="CQ14529" s="439" t="inlineStr">
        <is>
          <t>KERALA</t>
        </is>
      </c>
    </row>
    <row r="14530" ht="14.4" customHeight="1">
      <c r="CP14530" s="439" t="n">
        <v>686652</v>
      </c>
      <c r="CQ14530" s="439" t="inlineStr">
        <is>
          <t>KERALA</t>
        </is>
      </c>
    </row>
    <row r="14531" ht="14.4" customHeight="1">
      <c r="CP14531" s="439" t="n">
        <v>686653</v>
      </c>
      <c r="CQ14531" s="439" t="inlineStr">
        <is>
          <t>KERALA</t>
        </is>
      </c>
    </row>
    <row r="14532" ht="14.4" customHeight="1">
      <c r="CP14532" s="439" t="n">
        <v>686661</v>
      </c>
      <c r="CQ14532" s="439" t="inlineStr">
        <is>
          <t>KERALA</t>
        </is>
      </c>
    </row>
    <row r="14533" ht="14.4" customHeight="1">
      <c r="CP14533" s="439" t="n">
        <v>686662</v>
      </c>
      <c r="CQ14533" s="439" t="inlineStr">
        <is>
          <t>KERALA</t>
        </is>
      </c>
    </row>
    <row r="14534" ht="14.4" customHeight="1">
      <c r="CP14534" s="439" t="n">
        <v>686663</v>
      </c>
      <c r="CQ14534" s="439" t="inlineStr">
        <is>
          <t>KERALA</t>
        </is>
      </c>
    </row>
    <row r="14535" ht="14.4" customHeight="1">
      <c r="CP14535" s="439" t="n">
        <v>686664</v>
      </c>
      <c r="CQ14535" s="439" t="inlineStr">
        <is>
          <t>KERALA</t>
        </is>
      </c>
    </row>
    <row r="14536" ht="14.4" customHeight="1">
      <c r="CP14536" s="439" t="n">
        <v>686665</v>
      </c>
      <c r="CQ14536" s="439" t="inlineStr">
        <is>
          <t>KERALA</t>
        </is>
      </c>
    </row>
    <row r="14537" ht="14.4" customHeight="1">
      <c r="CP14537" s="439" t="n">
        <v>686666</v>
      </c>
      <c r="CQ14537" s="439" t="inlineStr">
        <is>
          <t>KERALA</t>
        </is>
      </c>
    </row>
    <row r="14538" ht="14.4" customHeight="1">
      <c r="CP14538" s="439" t="n">
        <v>686667</v>
      </c>
      <c r="CQ14538" s="439" t="inlineStr">
        <is>
          <t>KERALA</t>
        </is>
      </c>
    </row>
    <row r="14539" ht="14.4" customHeight="1">
      <c r="CP14539" s="439" t="n">
        <v>686668</v>
      </c>
      <c r="CQ14539" s="439" t="inlineStr">
        <is>
          <t>KERALA</t>
        </is>
      </c>
    </row>
    <row r="14540" ht="14.4" customHeight="1">
      <c r="CP14540" s="439" t="n">
        <v>686669</v>
      </c>
      <c r="CQ14540" s="439" t="inlineStr">
        <is>
          <t>KERALA</t>
        </is>
      </c>
    </row>
    <row r="14541" ht="14.4" customHeight="1">
      <c r="CP14541" s="439" t="n">
        <v>686670</v>
      </c>
      <c r="CQ14541" s="439" t="inlineStr">
        <is>
          <t>KERALA</t>
        </is>
      </c>
    </row>
    <row r="14542" ht="14.4" customHeight="1">
      <c r="CP14542" s="439" t="n">
        <v>686671</v>
      </c>
      <c r="CQ14542" s="439" t="inlineStr">
        <is>
          <t>KERALA</t>
        </is>
      </c>
    </row>
    <row r="14543" ht="14.4" customHeight="1">
      <c r="CP14543" s="439" t="n">
        <v>686672</v>
      </c>
      <c r="CQ14543" s="439" t="inlineStr">
        <is>
          <t>KERALA</t>
        </is>
      </c>
    </row>
    <row r="14544" ht="14.4" customHeight="1">
      <c r="CP14544" s="439" t="n">
        <v>686673</v>
      </c>
      <c r="CQ14544" s="439" t="inlineStr">
        <is>
          <t>KERALA</t>
        </is>
      </c>
    </row>
    <row r="14545" ht="14.4" customHeight="1">
      <c r="CP14545" s="439" t="n">
        <v>686681</v>
      </c>
      <c r="CQ14545" s="439" t="inlineStr">
        <is>
          <t>KERALA</t>
        </is>
      </c>
    </row>
    <row r="14546" ht="14.4" customHeight="1">
      <c r="CP14546" s="439" t="n">
        <v>686691</v>
      </c>
      <c r="CQ14546" s="439" t="inlineStr">
        <is>
          <t>KERALA</t>
        </is>
      </c>
    </row>
    <row r="14547" ht="14.4" customHeight="1">
      <c r="CP14547" s="439" t="n">
        <v>686692</v>
      </c>
      <c r="CQ14547" s="439" t="inlineStr">
        <is>
          <t>KERALA</t>
        </is>
      </c>
    </row>
    <row r="14548" ht="14.4" customHeight="1">
      <c r="CP14548" s="439" t="n">
        <v>686693</v>
      </c>
      <c r="CQ14548" s="439" t="inlineStr">
        <is>
          <t>KERALA</t>
        </is>
      </c>
    </row>
    <row r="14549" ht="14.4" customHeight="1">
      <c r="CP14549" s="439" t="n">
        <v>688001</v>
      </c>
      <c r="CQ14549" s="439" t="inlineStr">
        <is>
          <t>KERALA</t>
        </is>
      </c>
    </row>
    <row r="14550" ht="14.4" customHeight="1">
      <c r="CP14550" s="439" t="n">
        <v>688002</v>
      </c>
      <c r="CQ14550" s="439" t="inlineStr">
        <is>
          <t>KERALA</t>
        </is>
      </c>
    </row>
    <row r="14551" ht="14.4" customHeight="1">
      <c r="CP14551" s="439" t="n">
        <v>688003</v>
      </c>
      <c r="CQ14551" s="439" t="inlineStr">
        <is>
          <t>KERALA</t>
        </is>
      </c>
    </row>
    <row r="14552" ht="14.4" customHeight="1">
      <c r="CP14552" s="439" t="n">
        <v>688004</v>
      </c>
      <c r="CQ14552" s="439" t="inlineStr">
        <is>
          <t>KERALA</t>
        </is>
      </c>
    </row>
    <row r="14553" ht="14.4" customHeight="1">
      <c r="CP14553" s="439" t="n">
        <v>688005</v>
      </c>
      <c r="CQ14553" s="439" t="inlineStr">
        <is>
          <t>KERALA</t>
        </is>
      </c>
    </row>
    <row r="14554" ht="14.4" customHeight="1">
      <c r="CP14554" s="439" t="n">
        <v>688006</v>
      </c>
      <c r="CQ14554" s="439" t="inlineStr">
        <is>
          <t>KERALA</t>
        </is>
      </c>
    </row>
    <row r="14555" ht="14.4" customHeight="1">
      <c r="CP14555" s="439" t="n">
        <v>688007</v>
      </c>
      <c r="CQ14555" s="439" t="inlineStr">
        <is>
          <t>KERALA</t>
        </is>
      </c>
    </row>
    <row r="14556" ht="14.4" customHeight="1">
      <c r="CP14556" s="439" t="n">
        <v>688008</v>
      </c>
      <c r="CQ14556" s="439" t="inlineStr">
        <is>
          <t>KERALA</t>
        </is>
      </c>
    </row>
    <row r="14557" ht="14.4" customHeight="1">
      <c r="CP14557" s="439" t="n">
        <v>688009</v>
      </c>
      <c r="CQ14557" s="439" t="inlineStr">
        <is>
          <t>KERALA</t>
        </is>
      </c>
    </row>
    <row r="14558" ht="14.4" customHeight="1">
      <c r="CP14558" s="439" t="n">
        <v>688011</v>
      </c>
      <c r="CQ14558" s="439" t="inlineStr">
        <is>
          <t>KERALA</t>
        </is>
      </c>
    </row>
    <row r="14559" ht="14.4" customHeight="1">
      <c r="CP14559" s="439" t="n">
        <v>688012</v>
      </c>
      <c r="CQ14559" s="439" t="inlineStr">
        <is>
          <t>KERALA</t>
        </is>
      </c>
    </row>
    <row r="14560" ht="14.4" customHeight="1">
      <c r="CP14560" s="439" t="n">
        <v>688013</v>
      </c>
      <c r="CQ14560" s="439" t="inlineStr">
        <is>
          <t>KERALA</t>
        </is>
      </c>
    </row>
    <row r="14561" ht="14.4" customHeight="1">
      <c r="CP14561" s="439" t="n">
        <v>688014</v>
      </c>
      <c r="CQ14561" s="439" t="inlineStr">
        <is>
          <t>KERALA</t>
        </is>
      </c>
    </row>
    <row r="14562" ht="14.4" customHeight="1">
      <c r="CP14562" s="439" t="n">
        <v>688501</v>
      </c>
      <c r="CQ14562" s="439" t="inlineStr">
        <is>
          <t>KERALA</t>
        </is>
      </c>
    </row>
    <row r="14563" ht="14.4" customHeight="1">
      <c r="CP14563" s="439" t="n">
        <v>688502</v>
      </c>
      <c r="CQ14563" s="439" t="inlineStr">
        <is>
          <t>KERALA</t>
        </is>
      </c>
    </row>
    <row r="14564" ht="14.4" customHeight="1">
      <c r="CP14564" s="439" t="n">
        <v>688503</v>
      </c>
      <c r="CQ14564" s="439" t="inlineStr">
        <is>
          <t>KERALA</t>
        </is>
      </c>
    </row>
    <row r="14565" ht="14.4" customHeight="1">
      <c r="CP14565" s="439" t="n">
        <v>688504</v>
      </c>
      <c r="CQ14565" s="439" t="inlineStr">
        <is>
          <t>KERALA</t>
        </is>
      </c>
    </row>
    <row r="14566" ht="14.4" customHeight="1">
      <c r="CP14566" s="439" t="n">
        <v>688505</v>
      </c>
      <c r="CQ14566" s="439" t="inlineStr">
        <is>
          <t>KERALA</t>
        </is>
      </c>
    </row>
    <row r="14567" ht="14.4" customHeight="1">
      <c r="CP14567" s="439" t="n">
        <v>688506</v>
      </c>
      <c r="CQ14567" s="439" t="inlineStr">
        <is>
          <t>KERALA</t>
        </is>
      </c>
    </row>
    <row r="14568" ht="14.4" customHeight="1">
      <c r="CP14568" s="439" t="n">
        <v>688521</v>
      </c>
      <c r="CQ14568" s="439" t="inlineStr">
        <is>
          <t>KERALA</t>
        </is>
      </c>
    </row>
    <row r="14569" ht="14.4" customHeight="1">
      <c r="CP14569" s="439" t="n">
        <v>688522</v>
      </c>
      <c r="CQ14569" s="439" t="inlineStr">
        <is>
          <t>KERALA</t>
        </is>
      </c>
    </row>
    <row r="14570" ht="14.4" customHeight="1">
      <c r="CP14570" s="439" t="n">
        <v>688523</v>
      </c>
      <c r="CQ14570" s="439" t="inlineStr">
        <is>
          <t>KERALA</t>
        </is>
      </c>
    </row>
    <row r="14571" ht="14.4" customHeight="1">
      <c r="CP14571" s="439" t="n">
        <v>688524</v>
      </c>
      <c r="CQ14571" s="439" t="inlineStr">
        <is>
          <t>KERALA</t>
        </is>
      </c>
    </row>
    <row r="14572" ht="14.4" customHeight="1">
      <c r="CP14572" s="439" t="n">
        <v>688525</v>
      </c>
      <c r="CQ14572" s="439" t="inlineStr">
        <is>
          <t>KERALA</t>
        </is>
      </c>
    </row>
    <row r="14573" ht="14.4" customHeight="1">
      <c r="CP14573" s="439" t="n">
        <v>688526</v>
      </c>
      <c r="CQ14573" s="439" t="inlineStr">
        <is>
          <t>KERALA</t>
        </is>
      </c>
    </row>
    <row r="14574" ht="14.4" customHeight="1">
      <c r="CP14574" s="439" t="n">
        <v>688527</v>
      </c>
      <c r="CQ14574" s="439" t="inlineStr">
        <is>
          <t>KERALA</t>
        </is>
      </c>
    </row>
    <row r="14575" ht="14.4" customHeight="1">
      <c r="CP14575" s="439" t="n">
        <v>688528</v>
      </c>
      <c r="CQ14575" s="439" t="inlineStr">
        <is>
          <t>KERALA</t>
        </is>
      </c>
    </row>
    <row r="14576" ht="14.4" customHeight="1">
      <c r="CP14576" s="439" t="n">
        <v>688529</v>
      </c>
      <c r="CQ14576" s="439" t="inlineStr">
        <is>
          <t>KERALA</t>
        </is>
      </c>
    </row>
    <row r="14577" ht="14.4" customHeight="1">
      <c r="CP14577" s="439" t="n">
        <v>688530</v>
      </c>
      <c r="CQ14577" s="439" t="inlineStr">
        <is>
          <t>KERALA</t>
        </is>
      </c>
    </row>
    <row r="14578" ht="14.4" customHeight="1">
      <c r="CP14578" s="439" t="n">
        <v>688531</v>
      </c>
      <c r="CQ14578" s="439" t="inlineStr">
        <is>
          <t>KERALA</t>
        </is>
      </c>
    </row>
    <row r="14579" ht="14.4" customHeight="1">
      <c r="CP14579" s="439" t="n">
        <v>688532</v>
      </c>
      <c r="CQ14579" s="439" t="inlineStr">
        <is>
          <t>KERALA</t>
        </is>
      </c>
    </row>
    <row r="14580" ht="14.4" customHeight="1">
      <c r="CP14580" s="439" t="n">
        <v>688533</v>
      </c>
      <c r="CQ14580" s="439" t="inlineStr">
        <is>
          <t>KERALA</t>
        </is>
      </c>
    </row>
    <row r="14581" ht="14.4" customHeight="1">
      <c r="CP14581" s="439" t="n">
        <v>688534</v>
      </c>
      <c r="CQ14581" s="439" t="inlineStr">
        <is>
          <t>KERALA</t>
        </is>
      </c>
    </row>
    <row r="14582" ht="14.4" customHeight="1">
      <c r="CP14582" s="439" t="n">
        <v>688535</v>
      </c>
      <c r="CQ14582" s="439" t="inlineStr">
        <is>
          <t>KERALA</t>
        </is>
      </c>
    </row>
    <row r="14583" ht="14.4" customHeight="1">
      <c r="CP14583" s="439" t="n">
        <v>688536</v>
      </c>
      <c r="CQ14583" s="439" t="inlineStr">
        <is>
          <t>KERALA</t>
        </is>
      </c>
    </row>
    <row r="14584" ht="14.4" customHeight="1">
      <c r="CP14584" s="439" t="n">
        <v>688537</v>
      </c>
      <c r="CQ14584" s="439" t="inlineStr">
        <is>
          <t>KERALA</t>
        </is>
      </c>
    </row>
    <row r="14585" ht="14.4" customHeight="1">
      <c r="CP14585" s="439" t="n">
        <v>688538</v>
      </c>
      <c r="CQ14585" s="439" t="inlineStr">
        <is>
          <t>KERALA</t>
        </is>
      </c>
    </row>
    <row r="14586" ht="14.4" customHeight="1">
      <c r="CP14586" s="439" t="n">
        <v>688539</v>
      </c>
      <c r="CQ14586" s="439" t="inlineStr">
        <is>
          <t>KERALA</t>
        </is>
      </c>
    </row>
    <row r="14587" ht="14.4" customHeight="1">
      <c r="CP14587" s="439" t="n">
        <v>688540</v>
      </c>
      <c r="CQ14587" s="439" t="inlineStr">
        <is>
          <t>KERALA</t>
        </is>
      </c>
    </row>
    <row r="14588" ht="14.4" customHeight="1">
      <c r="CP14588" s="439" t="n">
        <v>688541</v>
      </c>
      <c r="CQ14588" s="439" t="inlineStr">
        <is>
          <t>KERALA</t>
        </is>
      </c>
    </row>
    <row r="14589" ht="14.4" customHeight="1">
      <c r="CP14589" s="439" t="n">
        <v>688555</v>
      </c>
      <c r="CQ14589" s="439" t="inlineStr">
        <is>
          <t>KERALA</t>
        </is>
      </c>
    </row>
    <row r="14590" ht="14.4" customHeight="1">
      <c r="CP14590" s="439" t="n">
        <v>688561</v>
      </c>
      <c r="CQ14590" s="439" t="inlineStr">
        <is>
          <t>KERALA</t>
        </is>
      </c>
    </row>
    <row r="14591" ht="14.4" customHeight="1">
      <c r="CP14591" s="439" t="n">
        <v>688562</v>
      </c>
      <c r="CQ14591" s="439" t="inlineStr">
        <is>
          <t>KERALA</t>
        </is>
      </c>
    </row>
    <row r="14592" ht="14.4" customHeight="1">
      <c r="CP14592" s="439" t="n">
        <v>688570</v>
      </c>
      <c r="CQ14592" s="439" t="inlineStr">
        <is>
          <t>KERALA</t>
        </is>
      </c>
    </row>
    <row r="14593" ht="14.4" customHeight="1">
      <c r="CP14593" s="439" t="n">
        <v>688582</v>
      </c>
      <c r="CQ14593" s="439" t="inlineStr">
        <is>
          <t>KERALA</t>
        </is>
      </c>
    </row>
    <row r="14594" ht="14.4" customHeight="1">
      <c r="CP14594" s="439" t="n">
        <v>689101</v>
      </c>
      <c r="CQ14594" s="439" t="inlineStr">
        <is>
          <t>KERALA</t>
        </is>
      </c>
    </row>
    <row r="14595" ht="14.4" customHeight="1">
      <c r="CP14595" s="439" t="n">
        <v>689102</v>
      </c>
      <c r="CQ14595" s="439" t="inlineStr">
        <is>
          <t>KERALA</t>
        </is>
      </c>
    </row>
    <row r="14596" ht="14.4" customHeight="1">
      <c r="CP14596" s="439" t="n">
        <v>689103</v>
      </c>
      <c r="CQ14596" s="439" t="inlineStr">
        <is>
          <t>KERALA</t>
        </is>
      </c>
    </row>
    <row r="14597" ht="14.4" customHeight="1">
      <c r="CP14597" s="439" t="n">
        <v>689104</v>
      </c>
      <c r="CQ14597" s="439" t="inlineStr">
        <is>
          <t>KERALA</t>
        </is>
      </c>
    </row>
    <row r="14598" ht="14.4" customHeight="1">
      <c r="CP14598" s="439" t="n">
        <v>689105</v>
      </c>
      <c r="CQ14598" s="439" t="inlineStr">
        <is>
          <t>KERALA</t>
        </is>
      </c>
    </row>
    <row r="14599" ht="14.4" customHeight="1">
      <c r="CP14599" s="439" t="n">
        <v>689106</v>
      </c>
      <c r="CQ14599" s="439" t="inlineStr">
        <is>
          <t>KERALA</t>
        </is>
      </c>
    </row>
    <row r="14600" ht="14.4" customHeight="1">
      <c r="CP14600" s="439" t="n">
        <v>689107</v>
      </c>
      <c r="CQ14600" s="439" t="inlineStr">
        <is>
          <t>KERALA</t>
        </is>
      </c>
    </row>
    <row r="14601" ht="14.4" customHeight="1">
      <c r="CP14601" s="439" t="n">
        <v>689108</v>
      </c>
      <c r="CQ14601" s="439" t="inlineStr">
        <is>
          <t>KERALA</t>
        </is>
      </c>
    </row>
    <row r="14602" ht="14.4" customHeight="1">
      <c r="CP14602" s="439" t="n">
        <v>689109</v>
      </c>
      <c r="CQ14602" s="439" t="inlineStr">
        <is>
          <t>KERALA</t>
        </is>
      </c>
    </row>
    <row r="14603" ht="14.4" customHeight="1">
      <c r="CP14603" s="439" t="n">
        <v>689110</v>
      </c>
      <c r="CQ14603" s="439" t="inlineStr">
        <is>
          <t>KERALA</t>
        </is>
      </c>
    </row>
    <row r="14604" ht="14.4" customHeight="1">
      <c r="CP14604" s="439" t="n">
        <v>689111</v>
      </c>
      <c r="CQ14604" s="439" t="inlineStr">
        <is>
          <t>KERALA</t>
        </is>
      </c>
    </row>
    <row r="14605" ht="14.4" customHeight="1">
      <c r="CP14605" s="439" t="n">
        <v>689112</v>
      </c>
      <c r="CQ14605" s="439" t="inlineStr">
        <is>
          <t>KERALA</t>
        </is>
      </c>
    </row>
    <row r="14606" ht="14.4" customHeight="1">
      <c r="CP14606" s="439" t="n">
        <v>689113</v>
      </c>
      <c r="CQ14606" s="439" t="inlineStr">
        <is>
          <t>KERALA</t>
        </is>
      </c>
    </row>
    <row r="14607" ht="14.4" customHeight="1">
      <c r="CP14607" s="439" t="n">
        <v>689115</v>
      </c>
      <c r="CQ14607" s="439" t="inlineStr">
        <is>
          <t>KERALA</t>
        </is>
      </c>
    </row>
    <row r="14608" ht="14.4" customHeight="1">
      <c r="CP14608" s="439" t="n">
        <v>689121</v>
      </c>
      <c r="CQ14608" s="439" t="inlineStr">
        <is>
          <t>KERALA</t>
        </is>
      </c>
    </row>
    <row r="14609" ht="14.4" customHeight="1">
      <c r="CP14609" s="439" t="n">
        <v>689122</v>
      </c>
      <c r="CQ14609" s="439" t="inlineStr">
        <is>
          <t>KERALA</t>
        </is>
      </c>
    </row>
    <row r="14610" ht="14.4" customHeight="1">
      <c r="CP14610" s="439" t="n">
        <v>689123</v>
      </c>
      <c r="CQ14610" s="439" t="inlineStr">
        <is>
          <t>KERALA</t>
        </is>
      </c>
    </row>
    <row r="14611" ht="14.4" customHeight="1">
      <c r="CP14611" s="439" t="n">
        <v>689124</v>
      </c>
      <c r="CQ14611" s="439" t="inlineStr">
        <is>
          <t>KERALA</t>
        </is>
      </c>
    </row>
    <row r="14612" ht="14.4" customHeight="1">
      <c r="CP14612" s="439" t="n">
        <v>689126</v>
      </c>
      <c r="CQ14612" s="439" t="inlineStr">
        <is>
          <t>KERALA</t>
        </is>
      </c>
    </row>
    <row r="14613" ht="14.4" customHeight="1">
      <c r="CP14613" s="439" t="n">
        <v>689501</v>
      </c>
      <c r="CQ14613" s="439" t="inlineStr">
        <is>
          <t>KERALA</t>
        </is>
      </c>
    </row>
    <row r="14614" ht="14.4" customHeight="1">
      <c r="CP14614" s="439" t="n">
        <v>689502</v>
      </c>
      <c r="CQ14614" s="439" t="inlineStr">
        <is>
          <t>KERALA</t>
        </is>
      </c>
    </row>
    <row r="14615" ht="14.4" customHeight="1">
      <c r="CP14615" s="439" t="n">
        <v>689503</v>
      </c>
      <c r="CQ14615" s="439" t="inlineStr">
        <is>
          <t>KERALA</t>
        </is>
      </c>
    </row>
    <row r="14616" ht="14.4" customHeight="1">
      <c r="CP14616" s="439" t="n">
        <v>689504</v>
      </c>
      <c r="CQ14616" s="439" t="inlineStr">
        <is>
          <t>KERALA</t>
        </is>
      </c>
    </row>
    <row r="14617" ht="14.4" customHeight="1">
      <c r="CP14617" s="439" t="n">
        <v>689505</v>
      </c>
      <c r="CQ14617" s="439" t="inlineStr">
        <is>
          <t>KERALA</t>
        </is>
      </c>
    </row>
    <row r="14618" ht="14.4" customHeight="1">
      <c r="CP14618" s="439" t="n">
        <v>689506</v>
      </c>
      <c r="CQ14618" s="439" t="inlineStr">
        <is>
          <t>KERALA</t>
        </is>
      </c>
    </row>
    <row r="14619" ht="14.4" customHeight="1">
      <c r="CP14619" s="439" t="n">
        <v>689507</v>
      </c>
      <c r="CQ14619" s="439" t="inlineStr">
        <is>
          <t>KERALA</t>
        </is>
      </c>
    </row>
    <row r="14620" ht="14.4" customHeight="1">
      <c r="CP14620" s="439" t="n">
        <v>689508</v>
      </c>
      <c r="CQ14620" s="439" t="inlineStr">
        <is>
          <t>KERALA</t>
        </is>
      </c>
    </row>
    <row r="14621" ht="14.4" customHeight="1">
      <c r="CP14621" s="439" t="n">
        <v>689509</v>
      </c>
      <c r="CQ14621" s="439" t="inlineStr">
        <is>
          <t>KERALA</t>
        </is>
      </c>
    </row>
    <row r="14622" ht="14.4" customHeight="1">
      <c r="CP14622" s="439" t="n">
        <v>689510</v>
      </c>
      <c r="CQ14622" s="439" t="inlineStr">
        <is>
          <t>KERALA</t>
        </is>
      </c>
    </row>
    <row r="14623" ht="14.4" customHeight="1">
      <c r="CP14623" s="439" t="n">
        <v>689511</v>
      </c>
      <c r="CQ14623" s="439" t="inlineStr">
        <is>
          <t>KERALA</t>
        </is>
      </c>
    </row>
    <row r="14624" ht="14.4" customHeight="1">
      <c r="CP14624" s="439" t="n">
        <v>689512</v>
      </c>
      <c r="CQ14624" s="439" t="inlineStr">
        <is>
          <t>KERALA</t>
        </is>
      </c>
    </row>
    <row r="14625" ht="14.4" customHeight="1">
      <c r="CP14625" s="439" t="n">
        <v>689513</v>
      </c>
      <c r="CQ14625" s="439" t="inlineStr">
        <is>
          <t>KERALA</t>
        </is>
      </c>
    </row>
    <row r="14626" ht="14.4" customHeight="1">
      <c r="CP14626" s="439" t="n">
        <v>689514</v>
      </c>
      <c r="CQ14626" s="439" t="inlineStr">
        <is>
          <t>KERALA</t>
        </is>
      </c>
    </row>
    <row r="14627" ht="14.4" customHeight="1">
      <c r="CP14627" s="439" t="n">
        <v>689515</v>
      </c>
      <c r="CQ14627" s="439" t="inlineStr">
        <is>
          <t>KERALA</t>
        </is>
      </c>
    </row>
    <row r="14628" ht="14.4" customHeight="1">
      <c r="CP14628" s="439" t="n">
        <v>689520</v>
      </c>
      <c r="CQ14628" s="439" t="inlineStr">
        <is>
          <t>KERALA</t>
        </is>
      </c>
    </row>
    <row r="14629" ht="14.4" customHeight="1">
      <c r="CP14629" s="439" t="n">
        <v>689521</v>
      </c>
      <c r="CQ14629" s="439" t="inlineStr">
        <is>
          <t>KERALA</t>
        </is>
      </c>
    </row>
    <row r="14630" ht="14.4" customHeight="1">
      <c r="CP14630" s="439" t="n">
        <v>689531</v>
      </c>
      <c r="CQ14630" s="439" t="inlineStr">
        <is>
          <t>KERALA</t>
        </is>
      </c>
    </row>
    <row r="14631" ht="14.4" customHeight="1">
      <c r="CP14631" s="439" t="n">
        <v>689532</v>
      </c>
      <c r="CQ14631" s="439" t="inlineStr">
        <is>
          <t>KERALA</t>
        </is>
      </c>
    </row>
    <row r="14632" ht="14.4" customHeight="1">
      <c r="CP14632" s="439" t="n">
        <v>689533</v>
      </c>
      <c r="CQ14632" s="439" t="inlineStr">
        <is>
          <t>KERALA</t>
        </is>
      </c>
    </row>
    <row r="14633" ht="14.4" customHeight="1">
      <c r="CP14633" s="439" t="n">
        <v>689541</v>
      </c>
      <c r="CQ14633" s="439" t="inlineStr">
        <is>
          <t>KERALA</t>
        </is>
      </c>
    </row>
    <row r="14634" ht="14.4" customHeight="1">
      <c r="CP14634" s="439" t="n">
        <v>689542</v>
      </c>
      <c r="CQ14634" s="439" t="inlineStr">
        <is>
          <t>KERALA</t>
        </is>
      </c>
    </row>
    <row r="14635" ht="14.4" customHeight="1">
      <c r="CP14635" s="439" t="n">
        <v>689543</v>
      </c>
      <c r="CQ14635" s="439" t="inlineStr">
        <is>
          <t>KERALA</t>
        </is>
      </c>
    </row>
    <row r="14636" ht="14.4" customHeight="1">
      <c r="CP14636" s="439" t="n">
        <v>689544</v>
      </c>
      <c r="CQ14636" s="439" t="inlineStr">
        <is>
          <t>KERALA</t>
        </is>
      </c>
    </row>
    <row r="14637" ht="14.4" customHeight="1">
      <c r="CP14637" s="439" t="n">
        <v>689545</v>
      </c>
      <c r="CQ14637" s="439" t="inlineStr">
        <is>
          <t>KERALA</t>
        </is>
      </c>
    </row>
    <row r="14638" ht="14.4" customHeight="1">
      <c r="CP14638" s="439" t="n">
        <v>689546</v>
      </c>
      <c r="CQ14638" s="439" t="inlineStr">
        <is>
          <t>KERALA</t>
        </is>
      </c>
    </row>
    <row r="14639" ht="14.4" customHeight="1">
      <c r="CP14639" s="439" t="n">
        <v>689547</v>
      </c>
      <c r="CQ14639" s="439" t="inlineStr">
        <is>
          <t>KERALA</t>
        </is>
      </c>
    </row>
    <row r="14640" ht="14.4" customHeight="1">
      <c r="CP14640" s="439" t="n">
        <v>689548</v>
      </c>
      <c r="CQ14640" s="439" t="inlineStr">
        <is>
          <t>KERALA</t>
        </is>
      </c>
    </row>
    <row r="14641" ht="14.4" customHeight="1">
      <c r="CP14641" s="439" t="n">
        <v>689549</v>
      </c>
      <c r="CQ14641" s="439" t="inlineStr">
        <is>
          <t>KERALA</t>
        </is>
      </c>
    </row>
    <row r="14642" ht="14.4" customHeight="1">
      <c r="CP14642" s="439" t="n">
        <v>689550</v>
      </c>
      <c r="CQ14642" s="439" t="inlineStr">
        <is>
          <t>KERALA</t>
        </is>
      </c>
    </row>
    <row r="14643" ht="14.4" customHeight="1">
      <c r="CP14643" s="439" t="n">
        <v>689551</v>
      </c>
      <c r="CQ14643" s="439" t="inlineStr">
        <is>
          <t>KERALA</t>
        </is>
      </c>
    </row>
    <row r="14644" ht="14.4" customHeight="1">
      <c r="CP14644" s="439" t="n">
        <v>689571</v>
      </c>
      <c r="CQ14644" s="439" t="inlineStr">
        <is>
          <t>KERALA</t>
        </is>
      </c>
    </row>
    <row r="14645" ht="14.4" customHeight="1">
      <c r="CP14645" s="439" t="n">
        <v>689572</v>
      </c>
      <c r="CQ14645" s="439" t="inlineStr">
        <is>
          <t>KERALA</t>
        </is>
      </c>
    </row>
    <row r="14646" ht="14.4" customHeight="1">
      <c r="CP14646" s="439" t="n">
        <v>689573</v>
      </c>
      <c r="CQ14646" s="439" t="inlineStr">
        <is>
          <t>KERALA</t>
        </is>
      </c>
    </row>
    <row r="14647" ht="14.4" customHeight="1">
      <c r="CP14647" s="439" t="n">
        <v>689574</v>
      </c>
      <c r="CQ14647" s="439" t="inlineStr">
        <is>
          <t>KERALA</t>
        </is>
      </c>
    </row>
    <row r="14648" ht="14.4" customHeight="1">
      <c r="CP14648" s="439" t="n">
        <v>689581</v>
      </c>
      <c r="CQ14648" s="439" t="inlineStr">
        <is>
          <t>KERALA</t>
        </is>
      </c>
    </row>
    <row r="14649" ht="14.4" customHeight="1">
      <c r="CP14649" s="439" t="n">
        <v>689582</v>
      </c>
      <c r="CQ14649" s="439" t="inlineStr">
        <is>
          <t>KERALA</t>
        </is>
      </c>
    </row>
    <row r="14650" ht="14.4" customHeight="1">
      <c r="CP14650" s="439" t="n">
        <v>689583</v>
      </c>
      <c r="CQ14650" s="439" t="inlineStr">
        <is>
          <t>KERALA</t>
        </is>
      </c>
    </row>
    <row r="14651" ht="14.4" customHeight="1">
      <c r="CP14651" s="439" t="n">
        <v>689584</v>
      </c>
      <c r="CQ14651" s="439" t="inlineStr">
        <is>
          <t>KERALA</t>
        </is>
      </c>
    </row>
    <row r="14652" ht="14.4" customHeight="1">
      <c r="CP14652" s="439" t="n">
        <v>689585</v>
      </c>
      <c r="CQ14652" s="439" t="inlineStr">
        <is>
          <t>KERALA</t>
        </is>
      </c>
    </row>
    <row r="14653" ht="14.4" customHeight="1">
      <c r="CP14653" s="439" t="n">
        <v>689586</v>
      </c>
      <c r="CQ14653" s="439" t="inlineStr">
        <is>
          <t>KERALA</t>
        </is>
      </c>
    </row>
    <row r="14654" ht="14.4" customHeight="1">
      <c r="CP14654" s="439" t="n">
        <v>689587</v>
      </c>
      <c r="CQ14654" s="439" t="inlineStr">
        <is>
          <t>KERALA</t>
        </is>
      </c>
    </row>
    <row r="14655" ht="14.4" customHeight="1">
      <c r="CP14655" s="439" t="n">
        <v>689588</v>
      </c>
      <c r="CQ14655" s="439" t="inlineStr">
        <is>
          <t>KERALA</t>
        </is>
      </c>
    </row>
    <row r="14656" ht="14.4" customHeight="1">
      <c r="CP14656" s="439" t="n">
        <v>689589</v>
      </c>
      <c r="CQ14656" s="439" t="inlineStr">
        <is>
          <t>KERALA</t>
        </is>
      </c>
    </row>
    <row r="14657" ht="14.4" customHeight="1">
      <c r="CP14657" s="439" t="n">
        <v>689590</v>
      </c>
      <c r="CQ14657" s="439" t="inlineStr">
        <is>
          <t>KERALA</t>
        </is>
      </c>
    </row>
    <row r="14658" ht="14.4" customHeight="1">
      <c r="CP14658" s="439" t="n">
        <v>689591</v>
      </c>
      <c r="CQ14658" s="439" t="inlineStr">
        <is>
          <t>KERALA</t>
        </is>
      </c>
    </row>
    <row r="14659" ht="14.4" customHeight="1">
      <c r="CP14659" s="439" t="n">
        <v>689592</v>
      </c>
      <c r="CQ14659" s="439" t="inlineStr">
        <is>
          <t>KERALA</t>
        </is>
      </c>
    </row>
    <row r="14660" ht="14.4" customHeight="1">
      <c r="CP14660" s="439" t="n">
        <v>689594</v>
      </c>
      <c r="CQ14660" s="439" t="inlineStr">
        <is>
          <t>KERALA</t>
        </is>
      </c>
    </row>
    <row r="14661" ht="14.4" customHeight="1">
      <c r="CP14661" s="439" t="n">
        <v>689595</v>
      </c>
      <c r="CQ14661" s="439" t="inlineStr">
        <is>
          <t>KERALA</t>
        </is>
      </c>
    </row>
    <row r="14662" ht="14.4" customHeight="1">
      <c r="CP14662" s="439" t="n">
        <v>689597</v>
      </c>
      <c r="CQ14662" s="439" t="inlineStr">
        <is>
          <t>KERALA</t>
        </is>
      </c>
    </row>
    <row r="14663" ht="14.4" customHeight="1">
      <c r="CP14663" s="439" t="n">
        <v>689602</v>
      </c>
      <c r="CQ14663" s="439" t="inlineStr">
        <is>
          <t>KERALA</t>
        </is>
      </c>
    </row>
    <row r="14664" ht="14.4" customHeight="1">
      <c r="CP14664" s="439" t="n">
        <v>689611</v>
      </c>
      <c r="CQ14664" s="439" t="inlineStr">
        <is>
          <t>KERALA</t>
        </is>
      </c>
    </row>
    <row r="14665" ht="14.4" customHeight="1">
      <c r="CP14665" s="439" t="n">
        <v>689612</v>
      </c>
      <c r="CQ14665" s="439" t="inlineStr">
        <is>
          <t>KERALA</t>
        </is>
      </c>
    </row>
    <row r="14666" ht="14.4" customHeight="1">
      <c r="CP14666" s="439" t="n">
        <v>689613</v>
      </c>
      <c r="CQ14666" s="439" t="inlineStr">
        <is>
          <t>KERALA</t>
        </is>
      </c>
    </row>
    <row r="14667" ht="14.4" customHeight="1">
      <c r="CP14667" s="439" t="n">
        <v>689614</v>
      </c>
      <c r="CQ14667" s="439" t="inlineStr">
        <is>
          <t>KERALA</t>
        </is>
      </c>
    </row>
    <row r="14668" ht="14.4" customHeight="1">
      <c r="CP14668" s="439" t="n">
        <v>689615</v>
      </c>
      <c r="CQ14668" s="439" t="inlineStr">
        <is>
          <t>KERALA</t>
        </is>
      </c>
    </row>
    <row r="14669" ht="14.4" customHeight="1">
      <c r="CP14669" s="439" t="n">
        <v>689621</v>
      </c>
      <c r="CQ14669" s="439" t="inlineStr">
        <is>
          <t>KERALA</t>
        </is>
      </c>
    </row>
    <row r="14670" ht="14.4" customHeight="1">
      <c r="CP14670" s="439" t="n">
        <v>689622</v>
      </c>
      <c r="CQ14670" s="439" t="inlineStr">
        <is>
          <t>KERALA</t>
        </is>
      </c>
    </row>
    <row r="14671" ht="14.4" customHeight="1">
      <c r="CP14671" s="439" t="n">
        <v>689623</v>
      </c>
      <c r="CQ14671" s="439" t="inlineStr">
        <is>
          <t>KERALA</t>
        </is>
      </c>
    </row>
    <row r="14672" ht="14.4" customHeight="1">
      <c r="CP14672" s="439" t="n">
        <v>689624</v>
      </c>
      <c r="CQ14672" s="439" t="inlineStr">
        <is>
          <t>KERALA</t>
        </is>
      </c>
    </row>
    <row r="14673" ht="14.4" customHeight="1">
      <c r="CP14673" s="439" t="n">
        <v>689625</v>
      </c>
      <c r="CQ14673" s="439" t="inlineStr">
        <is>
          <t>KERALA</t>
        </is>
      </c>
    </row>
    <row r="14674" ht="14.4" customHeight="1">
      <c r="CP14674" s="439" t="n">
        <v>689626</v>
      </c>
      <c r="CQ14674" s="439" t="inlineStr">
        <is>
          <t>KERALA</t>
        </is>
      </c>
    </row>
    <row r="14675" ht="14.4" customHeight="1">
      <c r="CP14675" s="439" t="n">
        <v>689627</v>
      </c>
      <c r="CQ14675" s="439" t="inlineStr">
        <is>
          <t>KERALA</t>
        </is>
      </c>
    </row>
    <row r="14676" ht="14.4" customHeight="1">
      <c r="CP14676" s="439" t="n">
        <v>689641</v>
      </c>
      <c r="CQ14676" s="439" t="inlineStr">
        <is>
          <t>KERALA</t>
        </is>
      </c>
    </row>
    <row r="14677" ht="14.4" customHeight="1">
      <c r="CP14677" s="439" t="n">
        <v>689642</v>
      </c>
      <c r="CQ14677" s="439" t="inlineStr">
        <is>
          <t>KERALA</t>
        </is>
      </c>
    </row>
    <row r="14678" ht="14.4" customHeight="1">
      <c r="CP14678" s="439" t="n">
        <v>689643</v>
      </c>
      <c r="CQ14678" s="439" t="inlineStr">
        <is>
          <t>KERALA</t>
        </is>
      </c>
    </row>
    <row r="14679" ht="14.4" customHeight="1">
      <c r="CP14679" s="439" t="n">
        <v>689644</v>
      </c>
      <c r="CQ14679" s="439" t="inlineStr">
        <is>
          <t>KERALA</t>
        </is>
      </c>
    </row>
    <row r="14680" ht="14.4" customHeight="1">
      <c r="CP14680" s="439" t="n">
        <v>689645</v>
      </c>
      <c r="CQ14680" s="439" t="inlineStr">
        <is>
          <t>KERALA</t>
        </is>
      </c>
    </row>
    <row r="14681" ht="14.4" customHeight="1">
      <c r="CP14681" s="439" t="n">
        <v>689646</v>
      </c>
      <c r="CQ14681" s="439" t="inlineStr">
        <is>
          <t>KERALA</t>
        </is>
      </c>
    </row>
    <row r="14682" ht="14.4" customHeight="1">
      <c r="CP14682" s="439" t="n">
        <v>689647</v>
      </c>
      <c r="CQ14682" s="439" t="inlineStr">
        <is>
          <t>KERALA</t>
        </is>
      </c>
    </row>
    <row r="14683" ht="14.4" customHeight="1">
      <c r="CP14683" s="439" t="n">
        <v>689648</v>
      </c>
      <c r="CQ14683" s="439" t="inlineStr">
        <is>
          <t>KERALA</t>
        </is>
      </c>
    </row>
    <row r="14684" ht="14.4" customHeight="1">
      <c r="CP14684" s="439" t="n">
        <v>689649</v>
      </c>
      <c r="CQ14684" s="439" t="inlineStr">
        <is>
          <t>KERALA</t>
        </is>
      </c>
    </row>
    <row r="14685" ht="14.4" customHeight="1">
      <c r="CP14685" s="439" t="n">
        <v>689650</v>
      </c>
      <c r="CQ14685" s="439" t="inlineStr">
        <is>
          <t>KERALA</t>
        </is>
      </c>
    </row>
    <row r="14686" ht="14.4" customHeight="1">
      <c r="CP14686" s="439" t="n">
        <v>689652</v>
      </c>
      <c r="CQ14686" s="439" t="inlineStr">
        <is>
          <t>KERALA</t>
        </is>
      </c>
    </row>
    <row r="14687" ht="14.4" customHeight="1">
      <c r="CP14687" s="439" t="n">
        <v>689653</v>
      </c>
      <c r="CQ14687" s="439" t="inlineStr">
        <is>
          <t>KERALA</t>
        </is>
      </c>
    </row>
    <row r="14688" ht="14.4" customHeight="1">
      <c r="CP14688" s="439" t="n">
        <v>689654</v>
      </c>
      <c r="CQ14688" s="439" t="inlineStr">
        <is>
          <t>KERALA</t>
        </is>
      </c>
    </row>
    <row r="14689" ht="14.4" customHeight="1">
      <c r="CP14689" s="439" t="n">
        <v>689656</v>
      </c>
      <c r="CQ14689" s="439" t="inlineStr">
        <is>
          <t>KERALA</t>
        </is>
      </c>
    </row>
    <row r="14690" ht="14.4" customHeight="1">
      <c r="CP14690" s="439" t="n">
        <v>689661</v>
      </c>
      <c r="CQ14690" s="439" t="inlineStr">
        <is>
          <t>KERALA</t>
        </is>
      </c>
    </row>
    <row r="14691" ht="14.4" customHeight="1">
      <c r="CP14691" s="439" t="n">
        <v>689662</v>
      </c>
      <c r="CQ14691" s="439" t="inlineStr">
        <is>
          <t>KERALA</t>
        </is>
      </c>
    </row>
    <row r="14692" ht="14.4" customHeight="1">
      <c r="CP14692" s="439" t="n">
        <v>689663</v>
      </c>
      <c r="CQ14692" s="439" t="inlineStr">
        <is>
          <t>KERALA</t>
        </is>
      </c>
    </row>
    <row r="14693" ht="14.4" customHeight="1">
      <c r="CP14693" s="439" t="n">
        <v>689664</v>
      </c>
      <c r="CQ14693" s="439" t="inlineStr">
        <is>
          <t>KERALA</t>
        </is>
      </c>
    </row>
    <row r="14694" ht="14.4" customHeight="1">
      <c r="CP14694" s="439" t="n">
        <v>689666</v>
      </c>
      <c r="CQ14694" s="439" t="inlineStr">
        <is>
          <t>KERALA</t>
        </is>
      </c>
    </row>
    <row r="14695" ht="14.4" customHeight="1">
      <c r="CP14695" s="439" t="n">
        <v>689667</v>
      </c>
      <c r="CQ14695" s="439" t="inlineStr">
        <is>
          <t>KERALA</t>
        </is>
      </c>
    </row>
    <row r="14696" ht="14.4" customHeight="1">
      <c r="CP14696" s="439" t="n">
        <v>689668</v>
      </c>
      <c r="CQ14696" s="439" t="inlineStr">
        <is>
          <t>KERALA</t>
        </is>
      </c>
    </row>
    <row r="14697" ht="14.4" customHeight="1">
      <c r="CP14697" s="439" t="n">
        <v>689671</v>
      </c>
      <c r="CQ14697" s="439" t="inlineStr">
        <is>
          <t>KERALA</t>
        </is>
      </c>
    </row>
    <row r="14698" ht="14.4" customHeight="1">
      <c r="CP14698" s="439" t="n">
        <v>689672</v>
      </c>
      <c r="CQ14698" s="439" t="inlineStr">
        <is>
          <t>KERALA</t>
        </is>
      </c>
    </row>
    <row r="14699" ht="14.4" customHeight="1">
      <c r="CP14699" s="439" t="n">
        <v>689673</v>
      </c>
      <c r="CQ14699" s="439" t="inlineStr">
        <is>
          <t>KERALA</t>
        </is>
      </c>
    </row>
    <row r="14700" ht="14.4" customHeight="1">
      <c r="CP14700" s="439" t="n">
        <v>689674</v>
      </c>
      <c r="CQ14700" s="439" t="inlineStr">
        <is>
          <t>KERALA</t>
        </is>
      </c>
    </row>
    <row r="14701" ht="14.4" customHeight="1">
      <c r="CP14701" s="439" t="n">
        <v>689675</v>
      </c>
      <c r="CQ14701" s="439" t="inlineStr">
        <is>
          <t>KERALA</t>
        </is>
      </c>
    </row>
    <row r="14702" ht="14.4" customHeight="1">
      <c r="CP14702" s="439" t="n">
        <v>689676</v>
      </c>
      <c r="CQ14702" s="439" t="inlineStr">
        <is>
          <t>KERALA</t>
        </is>
      </c>
    </row>
    <row r="14703" ht="14.4" customHeight="1">
      <c r="CP14703" s="439" t="n">
        <v>689677</v>
      </c>
      <c r="CQ14703" s="439" t="inlineStr">
        <is>
          <t>KERALA</t>
        </is>
      </c>
    </row>
    <row r="14704" ht="14.4" customHeight="1">
      <c r="CP14704" s="439" t="n">
        <v>689678</v>
      </c>
      <c r="CQ14704" s="439" t="inlineStr">
        <is>
          <t>KERALA</t>
        </is>
      </c>
    </row>
    <row r="14705" ht="14.4" customHeight="1">
      <c r="CP14705" s="439" t="n">
        <v>689691</v>
      </c>
      <c r="CQ14705" s="439" t="inlineStr">
        <is>
          <t>KERALA</t>
        </is>
      </c>
    </row>
    <row r="14706" ht="14.4" customHeight="1">
      <c r="CP14706" s="439" t="n">
        <v>689692</v>
      </c>
      <c r="CQ14706" s="439" t="inlineStr">
        <is>
          <t>KERALA</t>
        </is>
      </c>
    </row>
    <row r="14707" ht="14.4" customHeight="1">
      <c r="CP14707" s="439" t="n">
        <v>689693</v>
      </c>
      <c r="CQ14707" s="439" t="inlineStr">
        <is>
          <t>KERALA</t>
        </is>
      </c>
    </row>
    <row r="14708" ht="14.4" customHeight="1">
      <c r="CP14708" s="439" t="n">
        <v>689694</v>
      </c>
      <c r="CQ14708" s="439" t="inlineStr">
        <is>
          <t>KERALA</t>
        </is>
      </c>
    </row>
    <row r="14709" ht="14.4" customHeight="1">
      <c r="CP14709" s="439" t="n">
        <v>689695</v>
      </c>
      <c r="CQ14709" s="439" t="inlineStr">
        <is>
          <t>KERALA</t>
        </is>
      </c>
    </row>
    <row r="14710" ht="14.4" customHeight="1">
      <c r="CP14710" s="439" t="n">
        <v>689696</v>
      </c>
      <c r="CQ14710" s="439" t="inlineStr">
        <is>
          <t>KERALA</t>
        </is>
      </c>
    </row>
    <row r="14711" ht="14.4" customHeight="1">
      <c r="CP14711" s="439" t="n">
        <v>689698</v>
      </c>
      <c r="CQ14711" s="439" t="inlineStr">
        <is>
          <t>KERALA</t>
        </is>
      </c>
    </row>
    <row r="14712" ht="14.4" customHeight="1">
      <c r="CP14712" s="439" t="n">
        <v>689699</v>
      </c>
      <c r="CQ14712" s="439" t="inlineStr">
        <is>
          <t>KERALA</t>
        </is>
      </c>
    </row>
    <row r="14713" ht="14.4" customHeight="1">
      <c r="CP14713" s="439" t="n">
        <v>689711</v>
      </c>
      <c r="CQ14713" s="439" t="inlineStr">
        <is>
          <t>KERALA</t>
        </is>
      </c>
    </row>
    <row r="14714" ht="14.4" customHeight="1">
      <c r="CP14714" s="439" t="n">
        <v>689713</v>
      </c>
      <c r="CQ14714" s="439" t="inlineStr">
        <is>
          <t>KERALA</t>
        </is>
      </c>
    </row>
    <row r="14715" ht="14.4" customHeight="1">
      <c r="CP14715" s="439" t="n">
        <v>690101</v>
      </c>
      <c r="CQ14715" s="439" t="inlineStr">
        <is>
          <t>KERALA</t>
        </is>
      </c>
    </row>
    <row r="14716" ht="14.4" customHeight="1">
      <c r="CP14716" s="439" t="n">
        <v>690102</v>
      </c>
      <c r="CQ14716" s="439" t="inlineStr">
        <is>
          <t>KERALA</t>
        </is>
      </c>
    </row>
    <row r="14717" ht="14.4" customHeight="1">
      <c r="CP14717" s="439" t="n">
        <v>690103</v>
      </c>
      <c r="CQ14717" s="439" t="inlineStr">
        <is>
          <t>KERALA</t>
        </is>
      </c>
    </row>
    <row r="14718" ht="14.4" customHeight="1">
      <c r="CP14718" s="439" t="n">
        <v>690104</v>
      </c>
      <c r="CQ14718" s="439" t="inlineStr">
        <is>
          <t>KERALA</t>
        </is>
      </c>
    </row>
    <row r="14719" ht="14.4" customHeight="1">
      <c r="CP14719" s="439" t="n">
        <v>690105</v>
      </c>
      <c r="CQ14719" s="439" t="inlineStr">
        <is>
          <t>KERALA</t>
        </is>
      </c>
    </row>
    <row r="14720" ht="14.4" customHeight="1">
      <c r="CP14720" s="439" t="n">
        <v>690106</v>
      </c>
      <c r="CQ14720" s="439" t="inlineStr">
        <is>
          <t>KERALA</t>
        </is>
      </c>
    </row>
    <row r="14721" ht="14.4" customHeight="1">
      <c r="CP14721" s="439" t="n">
        <v>690107</v>
      </c>
      <c r="CQ14721" s="439" t="inlineStr">
        <is>
          <t>KERALA</t>
        </is>
      </c>
    </row>
    <row r="14722" ht="14.4" customHeight="1">
      <c r="CP14722" s="439" t="n">
        <v>690108</v>
      </c>
      <c r="CQ14722" s="439" t="inlineStr">
        <is>
          <t>KERALA</t>
        </is>
      </c>
    </row>
    <row r="14723" ht="14.4" customHeight="1">
      <c r="CP14723" s="439" t="n">
        <v>690110</v>
      </c>
      <c r="CQ14723" s="439" t="inlineStr">
        <is>
          <t>KERALA</t>
        </is>
      </c>
    </row>
    <row r="14724" ht="14.4" customHeight="1">
      <c r="CP14724" s="439" t="n">
        <v>690501</v>
      </c>
      <c r="CQ14724" s="439" t="inlineStr">
        <is>
          <t>KERALA</t>
        </is>
      </c>
    </row>
    <row r="14725" ht="14.4" customHeight="1">
      <c r="CP14725" s="439" t="n">
        <v>690502</v>
      </c>
      <c r="CQ14725" s="439" t="inlineStr">
        <is>
          <t>KERALA</t>
        </is>
      </c>
    </row>
    <row r="14726" ht="14.4" customHeight="1">
      <c r="CP14726" s="439" t="n">
        <v>690503</v>
      </c>
      <c r="CQ14726" s="439" t="inlineStr">
        <is>
          <t>KERALA</t>
        </is>
      </c>
    </row>
    <row r="14727" ht="14.4" customHeight="1">
      <c r="CP14727" s="439" t="n">
        <v>690504</v>
      </c>
      <c r="CQ14727" s="439" t="inlineStr">
        <is>
          <t>KERALA</t>
        </is>
      </c>
    </row>
    <row r="14728" ht="14.4" customHeight="1">
      <c r="CP14728" s="439" t="n">
        <v>690505</v>
      </c>
      <c r="CQ14728" s="439" t="inlineStr">
        <is>
          <t>KERALA</t>
        </is>
      </c>
    </row>
    <row r="14729" ht="14.4" customHeight="1">
      <c r="CP14729" s="439" t="n">
        <v>690506</v>
      </c>
      <c r="CQ14729" s="439" t="inlineStr">
        <is>
          <t>KERALA</t>
        </is>
      </c>
    </row>
    <row r="14730" ht="14.4" customHeight="1">
      <c r="CP14730" s="439" t="n">
        <v>690507</v>
      </c>
      <c r="CQ14730" s="439" t="inlineStr">
        <is>
          <t>KERALA</t>
        </is>
      </c>
    </row>
    <row r="14731" ht="14.4" customHeight="1">
      <c r="CP14731" s="439" t="n">
        <v>690508</v>
      </c>
      <c r="CQ14731" s="439" t="inlineStr">
        <is>
          <t>KERALA</t>
        </is>
      </c>
    </row>
    <row r="14732" ht="14.4" customHeight="1">
      <c r="CP14732" s="439" t="n">
        <v>690509</v>
      </c>
      <c r="CQ14732" s="439" t="inlineStr">
        <is>
          <t>KERALA</t>
        </is>
      </c>
    </row>
    <row r="14733" ht="14.4" customHeight="1">
      <c r="CP14733" s="439" t="n">
        <v>690510</v>
      </c>
      <c r="CQ14733" s="439" t="inlineStr">
        <is>
          <t>KERALA</t>
        </is>
      </c>
    </row>
    <row r="14734" ht="14.4" customHeight="1">
      <c r="CP14734" s="439" t="n">
        <v>690511</v>
      </c>
      <c r="CQ14734" s="439" t="inlineStr">
        <is>
          <t>KERALA</t>
        </is>
      </c>
    </row>
    <row r="14735" ht="14.4" customHeight="1">
      <c r="CP14735" s="439" t="n">
        <v>690512</v>
      </c>
      <c r="CQ14735" s="439" t="inlineStr">
        <is>
          <t>KERALA</t>
        </is>
      </c>
    </row>
    <row r="14736" ht="14.4" customHeight="1">
      <c r="CP14736" s="439" t="n">
        <v>690513</v>
      </c>
      <c r="CQ14736" s="439" t="inlineStr">
        <is>
          <t>KERALA</t>
        </is>
      </c>
    </row>
    <row r="14737" ht="14.4" customHeight="1">
      <c r="CP14737" s="439" t="n">
        <v>690514</v>
      </c>
      <c r="CQ14737" s="439" t="inlineStr">
        <is>
          <t>KERALA</t>
        </is>
      </c>
    </row>
    <row r="14738" ht="14.4" customHeight="1">
      <c r="CP14738" s="439" t="n">
        <v>690515</v>
      </c>
      <c r="CQ14738" s="439" t="inlineStr">
        <is>
          <t>KERALA</t>
        </is>
      </c>
    </row>
    <row r="14739" ht="14.4" customHeight="1">
      <c r="CP14739" s="439" t="n">
        <v>690516</v>
      </c>
      <c r="CQ14739" s="439" t="inlineStr">
        <is>
          <t>KERALA</t>
        </is>
      </c>
    </row>
    <row r="14740" ht="14.4" customHeight="1">
      <c r="CP14740" s="439" t="n">
        <v>690517</v>
      </c>
      <c r="CQ14740" s="439" t="inlineStr">
        <is>
          <t>KERALA</t>
        </is>
      </c>
    </row>
    <row r="14741" ht="14.4" customHeight="1">
      <c r="CP14741" s="439" t="n">
        <v>690518</v>
      </c>
      <c r="CQ14741" s="439" t="inlineStr">
        <is>
          <t>KERALA</t>
        </is>
      </c>
    </row>
    <row r="14742" ht="14.4" customHeight="1">
      <c r="CP14742" s="439" t="n">
        <v>690519</v>
      </c>
      <c r="CQ14742" s="439" t="inlineStr">
        <is>
          <t>KERALA</t>
        </is>
      </c>
    </row>
    <row r="14743" ht="14.4" customHeight="1">
      <c r="CP14743" s="439" t="n">
        <v>690520</v>
      </c>
      <c r="CQ14743" s="439" t="inlineStr">
        <is>
          <t>KERALA</t>
        </is>
      </c>
    </row>
    <row r="14744" ht="14.4" customHeight="1">
      <c r="CP14744" s="439" t="n">
        <v>690521</v>
      </c>
      <c r="CQ14744" s="439" t="inlineStr">
        <is>
          <t>KERALA</t>
        </is>
      </c>
    </row>
    <row r="14745" ht="14.4" customHeight="1">
      <c r="CP14745" s="439" t="n">
        <v>690522</v>
      </c>
      <c r="CQ14745" s="439" t="inlineStr">
        <is>
          <t>KERALA</t>
        </is>
      </c>
    </row>
    <row r="14746" ht="14.4" customHeight="1">
      <c r="CP14746" s="439" t="n">
        <v>690523</v>
      </c>
      <c r="CQ14746" s="439" t="inlineStr">
        <is>
          <t>KERALA</t>
        </is>
      </c>
    </row>
    <row r="14747" ht="14.4" customHeight="1">
      <c r="CP14747" s="439" t="n">
        <v>690524</v>
      </c>
      <c r="CQ14747" s="439" t="inlineStr">
        <is>
          <t>KERALA</t>
        </is>
      </c>
    </row>
    <row r="14748" ht="14.4" customHeight="1">
      <c r="CP14748" s="439" t="n">
        <v>690525</v>
      </c>
      <c r="CQ14748" s="439" t="inlineStr">
        <is>
          <t>KERALA</t>
        </is>
      </c>
    </row>
    <row r="14749" ht="14.4" customHeight="1">
      <c r="CP14749" s="439" t="n">
        <v>690526</v>
      </c>
      <c r="CQ14749" s="439" t="inlineStr">
        <is>
          <t>KERALA</t>
        </is>
      </c>
    </row>
    <row r="14750" ht="14.4" customHeight="1">
      <c r="CP14750" s="439" t="n">
        <v>690527</v>
      </c>
      <c r="CQ14750" s="439" t="inlineStr">
        <is>
          <t>KERALA</t>
        </is>
      </c>
    </row>
    <row r="14751" ht="14.4" customHeight="1">
      <c r="CP14751" s="439" t="n">
        <v>690528</v>
      </c>
      <c r="CQ14751" s="439" t="inlineStr">
        <is>
          <t>KERALA</t>
        </is>
      </c>
    </row>
    <row r="14752" ht="14.4" customHeight="1">
      <c r="CP14752" s="439" t="n">
        <v>690529</v>
      </c>
      <c r="CQ14752" s="439" t="inlineStr">
        <is>
          <t>KERALA</t>
        </is>
      </c>
    </row>
    <row r="14753" ht="14.4" customHeight="1">
      <c r="CP14753" s="439" t="n">
        <v>690530</v>
      </c>
      <c r="CQ14753" s="439" t="inlineStr">
        <is>
          <t>KERALA</t>
        </is>
      </c>
    </row>
    <row r="14754" ht="14.4" customHeight="1">
      <c r="CP14754" s="439" t="n">
        <v>690531</v>
      </c>
      <c r="CQ14754" s="439" t="inlineStr">
        <is>
          <t>KERALA</t>
        </is>
      </c>
    </row>
    <row r="14755" ht="14.4" customHeight="1">
      <c r="CP14755" s="439" t="n">
        <v>690532</v>
      </c>
      <c r="CQ14755" s="439" t="inlineStr">
        <is>
          <t>KERALA</t>
        </is>
      </c>
    </row>
    <row r="14756" ht="14.4" customHeight="1">
      <c r="CP14756" s="439" t="n">
        <v>690533</v>
      </c>
      <c r="CQ14756" s="439" t="inlineStr">
        <is>
          <t>KERALA</t>
        </is>
      </c>
    </row>
    <row r="14757" ht="14.4" customHeight="1">
      <c r="CP14757" s="439" t="n">
        <v>690534</v>
      </c>
      <c r="CQ14757" s="439" t="inlineStr">
        <is>
          <t>KERALA</t>
        </is>
      </c>
    </row>
    <row r="14758" ht="14.4" customHeight="1">
      <c r="CP14758" s="439" t="n">
        <v>690535</v>
      </c>
      <c r="CQ14758" s="439" t="inlineStr">
        <is>
          <t>KERALA</t>
        </is>
      </c>
    </row>
    <row r="14759" ht="14.4" customHeight="1">
      <c r="CP14759" s="439" t="n">
        <v>690536</v>
      </c>
      <c r="CQ14759" s="439" t="inlineStr">
        <is>
          <t>KERALA</t>
        </is>
      </c>
    </row>
    <row r="14760" ht="14.4" customHeight="1">
      <c r="CP14760" s="439" t="n">
        <v>690537</v>
      </c>
      <c r="CQ14760" s="439" t="inlineStr">
        <is>
          <t>KERALA</t>
        </is>
      </c>
    </row>
    <row r="14761" ht="14.4" customHeight="1">
      <c r="CP14761" s="439" t="n">
        <v>690538</v>
      </c>
      <c r="CQ14761" s="439" t="inlineStr">
        <is>
          <t>KERALA</t>
        </is>
      </c>
    </row>
    <row r="14762" ht="14.4" customHeight="1">
      <c r="CP14762" s="439" t="n">
        <v>690539</v>
      </c>
      <c r="CQ14762" s="439" t="inlineStr">
        <is>
          <t>KERALA</t>
        </is>
      </c>
    </row>
    <row r="14763" ht="14.4" customHeight="1">
      <c r="CP14763" s="439" t="n">
        <v>690540</v>
      </c>
      <c r="CQ14763" s="439" t="inlineStr">
        <is>
          <t>KERALA</t>
        </is>
      </c>
    </row>
    <row r="14764" ht="14.4" customHeight="1">
      <c r="CP14764" s="439" t="n">
        <v>690542</v>
      </c>
      <c r="CQ14764" s="439" t="inlineStr">
        <is>
          <t>KERALA</t>
        </is>
      </c>
    </row>
    <row r="14765" ht="14.4" customHeight="1">
      <c r="CP14765" s="439" t="n">
        <v>690544</v>
      </c>
      <c r="CQ14765" s="439" t="inlineStr">
        <is>
          <t>KERALA</t>
        </is>
      </c>
    </row>
    <row r="14766" ht="14.4" customHeight="1">
      <c r="CP14766" s="439" t="n">
        <v>690546</v>
      </c>
      <c r="CQ14766" s="439" t="inlineStr">
        <is>
          <t>KERALA</t>
        </is>
      </c>
    </row>
    <row r="14767" ht="14.4" customHeight="1">
      <c r="CP14767" s="439" t="n">
        <v>690547</v>
      </c>
      <c r="CQ14767" s="439" t="inlineStr">
        <is>
          <t>KERALA</t>
        </is>
      </c>
    </row>
    <row r="14768" ht="14.4" customHeight="1">
      <c r="CP14768" s="439" t="n">
        <v>690548</v>
      </c>
      <c r="CQ14768" s="439" t="inlineStr">
        <is>
          <t>KERALA</t>
        </is>
      </c>
    </row>
    <row r="14769" ht="14.4" customHeight="1">
      <c r="CP14769" s="439" t="n">
        <v>690558</v>
      </c>
      <c r="CQ14769" s="439" t="inlineStr">
        <is>
          <t>KERALA</t>
        </is>
      </c>
    </row>
    <row r="14770" ht="14.4" customHeight="1">
      <c r="CP14770" s="439" t="n">
        <v>690559</v>
      </c>
      <c r="CQ14770" s="439" t="inlineStr">
        <is>
          <t>KERALA</t>
        </is>
      </c>
    </row>
    <row r="14771" ht="14.4" customHeight="1">
      <c r="CP14771" s="439" t="n">
        <v>690561</v>
      </c>
      <c r="CQ14771" s="439" t="inlineStr">
        <is>
          <t>KERALA</t>
        </is>
      </c>
    </row>
    <row r="14772" ht="14.4" customHeight="1">
      <c r="CP14772" s="439" t="n">
        <v>690571</v>
      </c>
      <c r="CQ14772" s="439" t="inlineStr">
        <is>
          <t>KERALA</t>
        </is>
      </c>
    </row>
    <row r="14773" ht="14.4" customHeight="1">
      <c r="CP14773" s="439" t="n">
        <v>690572</v>
      </c>
      <c r="CQ14773" s="439" t="inlineStr">
        <is>
          <t>KERALA</t>
        </is>
      </c>
    </row>
    <row r="14774" ht="14.4" customHeight="1">
      <c r="CP14774" s="439" t="n">
        <v>690573</v>
      </c>
      <c r="CQ14774" s="439" t="inlineStr">
        <is>
          <t>KERALA</t>
        </is>
      </c>
    </row>
    <row r="14775" ht="14.4" customHeight="1">
      <c r="CP14775" s="439" t="n">
        <v>690574</v>
      </c>
      <c r="CQ14775" s="439" t="inlineStr">
        <is>
          <t>KERALA</t>
        </is>
      </c>
    </row>
    <row r="14776" ht="14.4" customHeight="1">
      <c r="CP14776" s="439" t="n">
        <v>691001</v>
      </c>
      <c r="CQ14776" s="439" t="inlineStr">
        <is>
          <t>KERALA</t>
        </is>
      </c>
    </row>
    <row r="14777" ht="14.4" customHeight="1">
      <c r="CP14777" s="439" t="n">
        <v>691002</v>
      </c>
      <c r="CQ14777" s="439" t="inlineStr">
        <is>
          <t>KERALA</t>
        </is>
      </c>
    </row>
    <row r="14778" ht="14.4" customHeight="1">
      <c r="CP14778" s="439" t="n">
        <v>691003</v>
      </c>
      <c r="CQ14778" s="439" t="inlineStr">
        <is>
          <t>KERALA</t>
        </is>
      </c>
    </row>
    <row r="14779" ht="14.4" customHeight="1">
      <c r="CP14779" s="439" t="n">
        <v>691004</v>
      </c>
      <c r="CQ14779" s="439" t="inlineStr">
        <is>
          <t>KERALA</t>
        </is>
      </c>
    </row>
    <row r="14780" ht="14.4" customHeight="1">
      <c r="CP14780" s="439" t="n">
        <v>691005</v>
      </c>
      <c r="CQ14780" s="439" t="inlineStr">
        <is>
          <t>KERALA</t>
        </is>
      </c>
    </row>
    <row r="14781" ht="14.4" customHeight="1">
      <c r="CP14781" s="439" t="n">
        <v>691006</v>
      </c>
      <c r="CQ14781" s="439" t="inlineStr">
        <is>
          <t>KERALA</t>
        </is>
      </c>
    </row>
    <row r="14782" ht="14.4" customHeight="1">
      <c r="CP14782" s="439" t="n">
        <v>691007</v>
      </c>
      <c r="CQ14782" s="439" t="inlineStr">
        <is>
          <t>KERALA</t>
        </is>
      </c>
    </row>
    <row r="14783" ht="14.4" customHeight="1">
      <c r="CP14783" s="439" t="n">
        <v>691008</v>
      </c>
      <c r="CQ14783" s="439" t="inlineStr">
        <is>
          <t>KERALA</t>
        </is>
      </c>
    </row>
    <row r="14784" ht="14.4" customHeight="1">
      <c r="CP14784" s="439" t="n">
        <v>691009</v>
      </c>
      <c r="CQ14784" s="439" t="inlineStr">
        <is>
          <t>KERALA</t>
        </is>
      </c>
    </row>
    <row r="14785" ht="14.4" customHeight="1">
      <c r="CP14785" s="439" t="n">
        <v>691010</v>
      </c>
      <c r="CQ14785" s="439" t="inlineStr">
        <is>
          <t>KERALA</t>
        </is>
      </c>
    </row>
    <row r="14786" ht="14.4" customHeight="1">
      <c r="CP14786" s="439" t="n">
        <v>691011</v>
      </c>
      <c r="CQ14786" s="439" t="inlineStr">
        <is>
          <t>KERALA</t>
        </is>
      </c>
    </row>
    <row r="14787" ht="14.4" customHeight="1">
      <c r="CP14787" s="439" t="n">
        <v>691012</v>
      </c>
      <c r="CQ14787" s="439" t="inlineStr">
        <is>
          <t>KERALA</t>
        </is>
      </c>
    </row>
    <row r="14788" ht="14.4" customHeight="1">
      <c r="CP14788" s="439" t="n">
        <v>691013</v>
      </c>
      <c r="CQ14788" s="439" t="inlineStr">
        <is>
          <t>KERALA</t>
        </is>
      </c>
    </row>
    <row r="14789" ht="14.4" customHeight="1">
      <c r="CP14789" s="439" t="n">
        <v>691014</v>
      </c>
      <c r="CQ14789" s="439" t="inlineStr">
        <is>
          <t>KERALA</t>
        </is>
      </c>
    </row>
    <row r="14790" ht="14.4" customHeight="1">
      <c r="CP14790" s="439" t="n">
        <v>691015</v>
      </c>
      <c r="CQ14790" s="439" t="inlineStr">
        <is>
          <t>KERALA</t>
        </is>
      </c>
    </row>
    <row r="14791" ht="14.4" customHeight="1">
      <c r="CP14791" s="439" t="n">
        <v>691016</v>
      </c>
      <c r="CQ14791" s="439" t="inlineStr">
        <is>
          <t>KERALA</t>
        </is>
      </c>
    </row>
    <row r="14792" ht="14.4" customHeight="1">
      <c r="CP14792" s="439" t="n">
        <v>691019</v>
      </c>
      <c r="CQ14792" s="439" t="inlineStr">
        <is>
          <t>KERALA</t>
        </is>
      </c>
    </row>
    <row r="14793" ht="14.4" customHeight="1">
      <c r="CP14793" s="439" t="n">
        <v>691020</v>
      </c>
      <c r="CQ14793" s="439" t="inlineStr">
        <is>
          <t>KERALA</t>
        </is>
      </c>
    </row>
    <row r="14794" ht="14.4" customHeight="1">
      <c r="CP14794" s="439" t="n">
        <v>691021</v>
      </c>
      <c r="CQ14794" s="439" t="inlineStr">
        <is>
          <t>KERALA</t>
        </is>
      </c>
    </row>
    <row r="14795" ht="14.4" customHeight="1">
      <c r="CP14795" s="439" t="n">
        <v>691301</v>
      </c>
      <c r="CQ14795" s="439" t="inlineStr">
        <is>
          <t>KERALA</t>
        </is>
      </c>
    </row>
    <row r="14796" ht="14.4" customHeight="1">
      <c r="CP14796" s="439" t="n">
        <v>691302</v>
      </c>
      <c r="CQ14796" s="439" t="inlineStr">
        <is>
          <t>KERALA</t>
        </is>
      </c>
    </row>
    <row r="14797" ht="14.4" customHeight="1">
      <c r="CP14797" s="439" t="n">
        <v>691303</v>
      </c>
      <c r="CQ14797" s="439" t="inlineStr">
        <is>
          <t>KERALA</t>
        </is>
      </c>
    </row>
    <row r="14798" ht="14.4" customHeight="1">
      <c r="CP14798" s="439" t="n">
        <v>691304</v>
      </c>
      <c r="CQ14798" s="439" t="inlineStr">
        <is>
          <t>KERALA</t>
        </is>
      </c>
    </row>
    <row r="14799" ht="14.4" customHeight="1">
      <c r="CP14799" s="439" t="n">
        <v>691305</v>
      </c>
      <c r="CQ14799" s="439" t="inlineStr">
        <is>
          <t>KERALA</t>
        </is>
      </c>
    </row>
    <row r="14800" ht="14.4" customHeight="1">
      <c r="CP14800" s="439" t="n">
        <v>691306</v>
      </c>
      <c r="CQ14800" s="439" t="inlineStr">
        <is>
          <t>KERALA</t>
        </is>
      </c>
    </row>
    <row r="14801" ht="14.4" customHeight="1">
      <c r="CP14801" s="439" t="n">
        <v>691307</v>
      </c>
      <c r="CQ14801" s="439" t="inlineStr">
        <is>
          <t>KERALA</t>
        </is>
      </c>
    </row>
    <row r="14802" ht="14.4" customHeight="1">
      <c r="CP14802" s="439" t="n">
        <v>691308</v>
      </c>
      <c r="CQ14802" s="439" t="inlineStr">
        <is>
          <t>KERALA</t>
        </is>
      </c>
    </row>
    <row r="14803" ht="14.4" customHeight="1">
      <c r="CP14803" s="439" t="n">
        <v>691309</v>
      </c>
      <c r="CQ14803" s="439" t="inlineStr">
        <is>
          <t>KERALA</t>
        </is>
      </c>
    </row>
    <row r="14804" ht="14.4" customHeight="1">
      <c r="CP14804" s="439" t="n">
        <v>691310</v>
      </c>
      <c r="CQ14804" s="439" t="inlineStr">
        <is>
          <t>KERALA</t>
        </is>
      </c>
    </row>
    <row r="14805" ht="14.4" customHeight="1">
      <c r="CP14805" s="439" t="n">
        <v>691311</v>
      </c>
      <c r="CQ14805" s="439" t="inlineStr">
        <is>
          <t>KERALA</t>
        </is>
      </c>
    </row>
    <row r="14806" ht="14.4" customHeight="1">
      <c r="CP14806" s="439" t="n">
        <v>691312</v>
      </c>
      <c r="CQ14806" s="439" t="inlineStr">
        <is>
          <t>KERALA</t>
        </is>
      </c>
    </row>
    <row r="14807" ht="14.4" customHeight="1">
      <c r="CP14807" s="439" t="n">
        <v>691319</v>
      </c>
      <c r="CQ14807" s="439" t="inlineStr">
        <is>
          <t>KERALA</t>
        </is>
      </c>
    </row>
    <row r="14808" ht="14.4" customHeight="1">
      <c r="CP14808" s="439" t="n">
        <v>691322</v>
      </c>
      <c r="CQ14808" s="439" t="inlineStr">
        <is>
          <t>KERALA</t>
        </is>
      </c>
    </row>
    <row r="14809" ht="14.4" customHeight="1">
      <c r="CP14809" s="439" t="n">
        <v>691331</v>
      </c>
      <c r="CQ14809" s="439" t="inlineStr">
        <is>
          <t>KERALA</t>
        </is>
      </c>
    </row>
    <row r="14810" ht="14.4" customHeight="1">
      <c r="CP14810" s="439" t="n">
        <v>691332</v>
      </c>
      <c r="CQ14810" s="439" t="inlineStr">
        <is>
          <t>KERALA</t>
        </is>
      </c>
    </row>
    <row r="14811" ht="14.4" customHeight="1">
      <c r="CP14811" s="439" t="n">
        <v>691333</v>
      </c>
      <c r="CQ14811" s="439" t="inlineStr">
        <is>
          <t>KERALA</t>
        </is>
      </c>
    </row>
    <row r="14812" ht="14.4" customHeight="1">
      <c r="CP14812" s="439" t="n">
        <v>691334</v>
      </c>
      <c r="CQ14812" s="439" t="inlineStr">
        <is>
          <t>KERALA</t>
        </is>
      </c>
    </row>
    <row r="14813" ht="14.4" customHeight="1">
      <c r="CP14813" s="439" t="n">
        <v>691500</v>
      </c>
      <c r="CQ14813" s="439" t="inlineStr">
        <is>
          <t>KERALA</t>
        </is>
      </c>
    </row>
    <row r="14814" ht="14.4" customHeight="1">
      <c r="CP14814" s="439" t="n">
        <v>691501</v>
      </c>
      <c r="CQ14814" s="439" t="inlineStr">
        <is>
          <t>KERALA</t>
        </is>
      </c>
    </row>
    <row r="14815" ht="14.4" customHeight="1">
      <c r="CP14815" s="439" t="n">
        <v>691502</v>
      </c>
      <c r="CQ14815" s="439" t="inlineStr">
        <is>
          <t>KERALA</t>
        </is>
      </c>
    </row>
    <row r="14816" ht="14.4" customHeight="1">
      <c r="CP14816" s="439" t="n">
        <v>691503</v>
      </c>
      <c r="CQ14816" s="439" t="inlineStr">
        <is>
          <t>KERALA</t>
        </is>
      </c>
    </row>
    <row r="14817" ht="14.4" customHeight="1">
      <c r="CP14817" s="439" t="n">
        <v>691504</v>
      </c>
      <c r="CQ14817" s="439" t="inlineStr">
        <is>
          <t>KERALA</t>
        </is>
      </c>
    </row>
    <row r="14818" ht="14.4" customHeight="1">
      <c r="CP14818" s="439" t="n">
        <v>691505</v>
      </c>
      <c r="CQ14818" s="439" t="inlineStr">
        <is>
          <t>KERALA</t>
        </is>
      </c>
    </row>
    <row r="14819" ht="14.4" customHeight="1">
      <c r="CP14819" s="439" t="n">
        <v>691506</v>
      </c>
      <c r="CQ14819" s="439" t="inlineStr">
        <is>
          <t>KERALA</t>
        </is>
      </c>
    </row>
    <row r="14820" ht="14.4" customHeight="1">
      <c r="CP14820" s="439" t="n">
        <v>691507</v>
      </c>
      <c r="CQ14820" s="439" t="inlineStr">
        <is>
          <t>KERALA</t>
        </is>
      </c>
    </row>
    <row r="14821" ht="14.4" customHeight="1">
      <c r="CP14821" s="439" t="n">
        <v>691508</v>
      </c>
      <c r="CQ14821" s="439" t="inlineStr">
        <is>
          <t>KERALA</t>
        </is>
      </c>
    </row>
    <row r="14822" ht="14.4" customHeight="1">
      <c r="CP14822" s="439" t="n">
        <v>691509</v>
      </c>
      <c r="CQ14822" s="439" t="inlineStr">
        <is>
          <t>KERALA</t>
        </is>
      </c>
    </row>
    <row r="14823" ht="14.4" customHeight="1">
      <c r="CP14823" s="439" t="n">
        <v>691510</v>
      </c>
      <c r="CQ14823" s="439" t="inlineStr">
        <is>
          <t>KERALA</t>
        </is>
      </c>
    </row>
    <row r="14824" ht="14.4" customHeight="1">
      <c r="CP14824" s="439" t="n">
        <v>691511</v>
      </c>
      <c r="CQ14824" s="439" t="inlineStr">
        <is>
          <t>KERALA</t>
        </is>
      </c>
    </row>
    <row r="14825" ht="14.4" customHeight="1">
      <c r="CP14825" s="439" t="n">
        <v>691512</v>
      </c>
      <c r="CQ14825" s="439" t="inlineStr">
        <is>
          <t>KERALA</t>
        </is>
      </c>
    </row>
    <row r="14826" ht="14.4" customHeight="1">
      <c r="CP14826" s="439" t="n">
        <v>691515</v>
      </c>
      <c r="CQ14826" s="439" t="inlineStr">
        <is>
          <t>KERALA</t>
        </is>
      </c>
    </row>
    <row r="14827" ht="14.4" customHeight="1">
      <c r="CP14827" s="439" t="n">
        <v>691516</v>
      </c>
      <c r="CQ14827" s="439" t="inlineStr">
        <is>
          <t>KERALA</t>
        </is>
      </c>
    </row>
    <row r="14828" ht="14.4" customHeight="1">
      <c r="CP14828" s="439" t="n">
        <v>691520</v>
      </c>
      <c r="CQ14828" s="439" t="inlineStr">
        <is>
          <t>KERALA</t>
        </is>
      </c>
    </row>
    <row r="14829" ht="14.4" customHeight="1">
      <c r="CP14829" s="439" t="n">
        <v>691521</v>
      </c>
      <c r="CQ14829" s="439" t="inlineStr">
        <is>
          <t>KERALA</t>
        </is>
      </c>
    </row>
    <row r="14830" ht="14.4" customHeight="1">
      <c r="CP14830" s="439" t="n">
        <v>691522</v>
      </c>
      <c r="CQ14830" s="439" t="inlineStr">
        <is>
          <t>KERALA</t>
        </is>
      </c>
    </row>
    <row r="14831" ht="14.4" customHeight="1">
      <c r="CP14831" s="439" t="n">
        <v>691523</v>
      </c>
      <c r="CQ14831" s="439" t="inlineStr">
        <is>
          <t>KERALA</t>
        </is>
      </c>
    </row>
    <row r="14832" ht="14.4" customHeight="1">
      <c r="CP14832" s="439" t="n">
        <v>691524</v>
      </c>
      <c r="CQ14832" s="439" t="inlineStr">
        <is>
          <t>KERALA</t>
        </is>
      </c>
    </row>
    <row r="14833" ht="14.4" customHeight="1">
      <c r="CP14833" s="439" t="n">
        <v>691525</v>
      </c>
      <c r="CQ14833" s="439" t="inlineStr">
        <is>
          <t>KERALA</t>
        </is>
      </c>
    </row>
    <row r="14834" ht="14.4" customHeight="1">
      <c r="CP14834" s="439" t="n">
        <v>691526</v>
      </c>
      <c r="CQ14834" s="439" t="inlineStr">
        <is>
          <t>KERALA</t>
        </is>
      </c>
    </row>
    <row r="14835" ht="14.4" customHeight="1">
      <c r="CP14835" s="439" t="n">
        <v>691527</v>
      </c>
      <c r="CQ14835" s="439" t="inlineStr">
        <is>
          <t>KERALA</t>
        </is>
      </c>
    </row>
    <row r="14836" ht="14.4" customHeight="1">
      <c r="CP14836" s="439" t="n">
        <v>691530</v>
      </c>
      <c r="CQ14836" s="439" t="inlineStr">
        <is>
          <t>KERALA</t>
        </is>
      </c>
    </row>
    <row r="14837" ht="14.4" customHeight="1">
      <c r="CP14837" s="439" t="n">
        <v>691531</v>
      </c>
      <c r="CQ14837" s="439" t="inlineStr">
        <is>
          <t>KERALA</t>
        </is>
      </c>
    </row>
    <row r="14838" ht="14.4" customHeight="1">
      <c r="CP14838" s="439" t="n">
        <v>691532</v>
      </c>
      <c r="CQ14838" s="439" t="inlineStr">
        <is>
          <t>KERALA</t>
        </is>
      </c>
    </row>
    <row r="14839" ht="14.4" customHeight="1">
      <c r="CP14839" s="439" t="n">
        <v>691533</v>
      </c>
      <c r="CQ14839" s="439" t="inlineStr">
        <is>
          <t>KERALA</t>
        </is>
      </c>
    </row>
    <row r="14840" ht="14.4" customHeight="1">
      <c r="CP14840" s="439" t="n">
        <v>691534</v>
      </c>
      <c r="CQ14840" s="439" t="inlineStr">
        <is>
          <t>KERALA</t>
        </is>
      </c>
    </row>
    <row r="14841" ht="14.4" customHeight="1">
      <c r="CP14841" s="439" t="n">
        <v>691535</v>
      </c>
      <c r="CQ14841" s="439" t="inlineStr">
        <is>
          <t>KERALA</t>
        </is>
      </c>
    </row>
    <row r="14842" ht="14.4" customHeight="1">
      <c r="CP14842" s="439" t="n">
        <v>691536</v>
      </c>
      <c r="CQ14842" s="439" t="inlineStr">
        <is>
          <t>KERALA</t>
        </is>
      </c>
    </row>
    <row r="14843" ht="14.4" customHeight="1">
      <c r="CP14843" s="439" t="n">
        <v>691537</v>
      </c>
      <c r="CQ14843" s="439" t="inlineStr">
        <is>
          <t>KERALA</t>
        </is>
      </c>
    </row>
    <row r="14844" ht="14.4" customHeight="1">
      <c r="CP14844" s="439" t="n">
        <v>691538</v>
      </c>
      <c r="CQ14844" s="439" t="inlineStr">
        <is>
          <t>KERALA</t>
        </is>
      </c>
    </row>
    <row r="14845" ht="14.4" customHeight="1">
      <c r="CP14845" s="439" t="n">
        <v>691540</v>
      </c>
      <c r="CQ14845" s="439" t="inlineStr">
        <is>
          <t>KERALA</t>
        </is>
      </c>
    </row>
    <row r="14846" ht="14.4" customHeight="1">
      <c r="CP14846" s="439" t="n">
        <v>691541</v>
      </c>
      <c r="CQ14846" s="439" t="inlineStr">
        <is>
          <t>KERALA</t>
        </is>
      </c>
    </row>
    <row r="14847" ht="14.4" customHeight="1">
      <c r="CP14847" s="439" t="n">
        <v>691543</v>
      </c>
      <c r="CQ14847" s="439" t="inlineStr">
        <is>
          <t>KERALA</t>
        </is>
      </c>
    </row>
    <row r="14848" ht="14.4" customHeight="1">
      <c r="CP14848" s="439" t="n">
        <v>691551</v>
      </c>
      <c r="CQ14848" s="439" t="inlineStr">
        <is>
          <t>KERALA</t>
        </is>
      </c>
    </row>
    <row r="14849" ht="14.4" customHeight="1">
      <c r="CP14849" s="439" t="n">
        <v>691552</v>
      </c>
      <c r="CQ14849" s="439" t="inlineStr">
        <is>
          <t>KERALA</t>
        </is>
      </c>
    </row>
    <row r="14850" ht="14.4" customHeight="1">
      <c r="CP14850" s="439" t="n">
        <v>691553</v>
      </c>
      <c r="CQ14850" s="439" t="inlineStr">
        <is>
          <t>KERALA</t>
        </is>
      </c>
    </row>
    <row r="14851" ht="14.4" customHeight="1">
      <c r="CP14851" s="439" t="n">
        <v>691554</v>
      </c>
      <c r="CQ14851" s="439" t="inlineStr">
        <is>
          <t>KERALA</t>
        </is>
      </c>
    </row>
    <row r="14852" ht="14.4" customHeight="1">
      <c r="CP14852" s="439" t="n">
        <v>691555</v>
      </c>
      <c r="CQ14852" s="439" t="inlineStr">
        <is>
          <t>KERALA</t>
        </is>
      </c>
    </row>
    <row r="14853" ht="14.4" customHeight="1">
      <c r="CP14853" s="439" t="n">
        <v>691556</v>
      </c>
      <c r="CQ14853" s="439" t="inlineStr">
        <is>
          <t>KERALA</t>
        </is>
      </c>
    </row>
    <row r="14854" ht="14.4" customHeight="1">
      <c r="CP14854" s="439" t="n">
        <v>691557</v>
      </c>
      <c r="CQ14854" s="439" t="inlineStr">
        <is>
          <t>KERALA</t>
        </is>
      </c>
    </row>
    <row r="14855" ht="14.4" customHeight="1">
      <c r="CP14855" s="439" t="n">
        <v>691559</v>
      </c>
      <c r="CQ14855" s="439" t="inlineStr">
        <is>
          <t>KERALA</t>
        </is>
      </c>
    </row>
    <row r="14856" ht="14.4" customHeight="1">
      <c r="CP14856" s="439" t="n">
        <v>691560</v>
      </c>
      <c r="CQ14856" s="439" t="inlineStr">
        <is>
          <t>KERALA</t>
        </is>
      </c>
    </row>
    <row r="14857" ht="14.4" customHeight="1">
      <c r="CP14857" s="439" t="n">
        <v>691566</v>
      </c>
      <c r="CQ14857" s="439" t="inlineStr">
        <is>
          <t>KERALA</t>
        </is>
      </c>
    </row>
    <row r="14858" ht="14.4" customHeight="1">
      <c r="CP14858" s="439" t="n">
        <v>691571</v>
      </c>
      <c r="CQ14858" s="439" t="inlineStr">
        <is>
          <t>KERALA</t>
        </is>
      </c>
    </row>
    <row r="14859" ht="14.4" customHeight="1">
      <c r="CP14859" s="439" t="n">
        <v>691572</v>
      </c>
      <c r="CQ14859" s="439" t="inlineStr">
        <is>
          <t>KERALA</t>
        </is>
      </c>
    </row>
    <row r="14860" ht="14.4" customHeight="1">
      <c r="CP14860" s="439" t="n">
        <v>691573</v>
      </c>
      <c r="CQ14860" s="439" t="inlineStr">
        <is>
          <t>KERALA</t>
        </is>
      </c>
    </row>
    <row r="14861" ht="14.4" customHeight="1">
      <c r="CP14861" s="439" t="n">
        <v>691574</v>
      </c>
      <c r="CQ14861" s="439" t="inlineStr">
        <is>
          <t>KERALA</t>
        </is>
      </c>
    </row>
    <row r="14862" ht="14.4" customHeight="1">
      <c r="CP14862" s="439" t="n">
        <v>691576</v>
      </c>
      <c r="CQ14862" s="439" t="inlineStr">
        <is>
          <t>KERALA</t>
        </is>
      </c>
    </row>
    <row r="14863" ht="14.4" customHeight="1">
      <c r="CP14863" s="439" t="n">
        <v>691577</v>
      </c>
      <c r="CQ14863" s="439" t="inlineStr">
        <is>
          <t>KERALA</t>
        </is>
      </c>
    </row>
    <row r="14864" ht="14.4" customHeight="1">
      <c r="CP14864" s="439" t="n">
        <v>691578</v>
      </c>
      <c r="CQ14864" s="439" t="inlineStr">
        <is>
          <t>KERALA</t>
        </is>
      </c>
    </row>
    <row r="14865" ht="14.4" customHeight="1">
      <c r="CP14865" s="439" t="n">
        <v>691579</v>
      </c>
      <c r="CQ14865" s="439" t="inlineStr">
        <is>
          <t>KERALA</t>
        </is>
      </c>
    </row>
    <row r="14866" ht="14.4" customHeight="1">
      <c r="CP14866" s="439" t="n">
        <v>691581</v>
      </c>
      <c r="CQ14866" s="439" t="inlineStr">
        <is>
          <t>KERALA</t>
        </is>
      </c>
    </row>
    <row r="14867" ht="14.4" customHeight="1">
      <c r="CP14867" s="439" t="n">
        <v>691582</v>
      </c>
      <c r="CQ14867" s="439" t="inlineStr">
        <is>
          <t>KERALA</t>
        </is>
      </c>
    </row>
    <row r="14868" ht="14.4" customHeight="1">
      <c r="CP14868" s="439" t="n">
        <v>691583</v>
      </c>
      <c r="CQ14868" s="439" t="inlineStr">
        <is>
          <t>KERALA</t>
        </is>
      </c>
    </row>
    <row r="14869" ht="14.4" customHeight="1">
      <c r="CP14869" s="439" t="n">
        <v>691584</v>
      </c>
      <c r="CQ14869" s="439" t="inlineStr">
        <is>
          <t>KERALA</t>
        </is>
      </c>
    </row>
    <row r="14870" ht="14.4" customHeight="1">
      <c r="CP14870" s="439" t="n">
        <v>691585</v>
      </c>
      <c r="CQ14870" s="439" t="inlineStr">
        <is>
          <t>KERALA</t>
        </is>
      </c>
    </row>
    <row r="14871" ht="14.4" customHeight="1">
      <c r="CP14871" s="439" t="n">
        <v>691589</v>
      </c>
      <c r="CQ14871" s="439" t="inlineStr">
        <is>
          <t>KERALA</t>
        </is>
      </c>
    </row>
    <row r="14872" ht="14.4" customHeight="1">
      <c r="CP14872" s="439" t="n">
        <v>691590</v>
      </c>
      <c r="CQ14872" s="439" t="inlineStr">
        <is>
          <t>KERALA</t>
        </is>
      </c>
    </row>
    <row r="14873" ht="14.4" customHeight="1">
      <c r="CP14873" s="439" t="n">
        <v>691601</v>
      </c>
      <c r="CQ14873" s="439" t="inlineStr">
        <is>
          <t>KERALA</t>
        </is>
      </c>
    </row>
    <row r="14874" ht="14.4" customHeight="1">
      <c r="CP14874" s="439" t="n">
        <v>691602</v>
      </c>
      <c r="CQ14874" s="439" t="inlineStr">
        <is>
          <t>KERALA</t>
        </is>
      </c>
    </row>
    <row r="14875" ht="14.4" customHeight="1">
      <c r="CP14875" s="439" t="n">
        <v>695001</v>
      </c>
      <c r="CQ14875" s="439" t="inlineStr">
        <is>
          <t>KERALA</t>
        </is>
      </c>
    </row>
    <row r="14876" ht="14.4" customHeight="1">
      <c r="CP14876" s="439" t="n">
        <v>695002</v>
      </c>
      <c r="CQ14876" s="439" t="inlineStr">
        <is>
          <t>KERALA</t>
        </is>
      </c>
    </row>
    <row r="14877" ht="14.4" customHeight="1">
      <c r="CP14877" s="439" t="n">
        <v>695003</v>
      </c>
      <c r="CQ14877" s="439" t="inlineStr">
        <is>
          <t>KERALA</t>
        </is>
      </c>
    </row>
    <row r="14878" ht="14.4" customHeight="1">
      <c r="CP14878" s="439" t="n">
        <v>695004</v>
      </c>
      <c r="CQ14878" s="439" t="inlineStr">
        <is>
          <t>KERALA</t>
        </is>
      </c>
    </row>
    <row r="14879" ht="14.4" customHeight="1">
      <c r="CP14879" s="439" t="n">
        <v>695005</v>
      </c>
      <c r="CQ14879" s="439" t="inlineStr">
        <is>
          <t>KERALA</t>
        </is>
      </c>
    </row>
    <row r="14880" ht="14.4" customHeight="1">
      <c r="CP14880" s="439" t="n">
        <v>695006</v>
      </c>
      <c r="CQ14880" s="439" t="inlineStr">
        <is>
          <t>KERALA</t>
        </is>
      </c>
    </row>
    <row r="14881" ht="14.4" customHeight="1">
      <c r="CP14881" s="439" t="n">
        <v>695007</v>
      </c>
      <c r="CQ14881" s="439" t="inlineStr">
        <is>
          <t>KERALA</t>
        </is>
      </c>
    </row>
    <row r="14882" ht="14.4" customHeight="1">
      <c r="CP14882" s="439" t="n">
        <v>695008</v>
      </c>
      <c r="CQ14882" s="439" t="inlineStr">
        <is>
          <t>KERALA</t>
        </is>
      </c>
    </row>
    <row r="14883" ht="14.4" customHeight="1">
      <c r="CP14883" s="439" t="n">
        <v>695009</v>
      </c>
      <c r="CQ14883" s="439" t="inlineStr">
        <is>
          <t>KERALA</t>
        </is>
      </c>
    </row>
    <row r="14884" ht="14.4" customHeight="1">
      <c r="CP14884" s="439" t="n">
        <v>695010</v>
      </c>
      <c r="CQ14884" s="439" t="inlineStr">
        <is>
          <t>KERALA</t>
        </is>
      </c>
    </row>
    <row r="14885" ht="14.4" customHeight="1">
      <c r="CP14885" s="439" t="n">
        <v>695011</v>
      </c>
      <c r="CQ14885" s="439" t="inlineStr">
        <is>
          <t>KERALA</t>
        </is>
      </c>
    </row>
    <row r="14886" ht="14.4" customHeight="1">
      <c r="CP14886" s="439" t="n">
        <v>695012</v>
      </c>
      <c r="CQ14886" s="439" t="inlineStr">
        <is>
          <t>KERALA</t>
        </is>
      </c>
    </row>
    <row r="14887" ht="14.4" customHeight="1">
      <c r="CP14887" s="439" t="n">
        <v>695013</v>
      </c>
      <c r="CQ14887" s="439" t="inlineStr">
        <is>
          <t>KERALA</t>
        </is>
      </c>
    </row>
    <row r="14888" ht="14.4" customHeight="1">
      <c r="CP14888" s="439" t="n">
        <v>695014</v>
      </c>
      <c r="CQ14888" s="439" t="inlineStr">
        <is>
          <t>KERALA</t>
        </is>
      </c>
    </row>
    <row r="14889" ht="14.4" customHeight="1">
      <c r="CP14889" s="439" t="n">
        <v>695015</v>
      </c>
      <c r="CQ14889" s="439" t="inlineStr">
        <is>
          <t>KERALA</t>
        </is>
      </c>
    </row>
    <row r="14890" ht="14.4" customHeight="1">
      <c r="CP14890" s="439" t="n">
        <v>695016</v>
      </c>
      <c r="CQ14890" s="439" t="inlineStr">
        <is>
          <t>KERALA</t>
        </is>
      </c>
    </row>
    <row r="14891" ht="14.4" customHeight="1">
      <c r="CP14891" s="439" t="n">
        <v>695017</v>
      </c>
      <c r="CQ14891" s="439" t="inlineStr">
        <is>
          <t>KERALA</t>
        </is>
      </c>
    </row>
    <row r="14892" ht="14.4" customHeight="1">
      <c r="CP14892" s="439" t="n">
        <v>695018</v>
      </c>
      <c r="CQ14892" s="439" t="inlineStr">
        <is>
          <t>KERALA</t>
        </is>
      </c>
    </row>
    <row r="14893" ht="14.4" customHeight="1">
      <c r="CP14893" s="439" t="n">
        <v>695019</v>
      </c>
      <c r="CQ14893" s="439" t="inlineStr">
        <is>
          <t>KERALA</t>
        </is>
      </c>
    </row>
    <row r="14894" ht="14.4" customHeight="1">
      <c r="CP14894" s="439" t="n">
        <v>695020</v>
      </c>
      <c r="CQ14894" s="439" t="inlineStr">
        <is>
          <t>KERALA</t>
        </is>
      </c>
    </row>
    <row r="14895" ht="14.4" customHeight="1">
      <c r="CP14895" s="439" t="n">
        <v>695021</v>
      </c>
      <c r="CQ14895" s="439" t="inlineStr">
        <is>
          <t>KERALA</t>
        </is>
      </c>
    </row>
    <row r="14896" ht="14.4" customHeight="1">
      <c r="CP14896" s="439" t="n">
        <v>695022</v>
      </c>
      <c r="CQ14896" s="439" t="inlineStr">
        <is>
          <t>KERALA</t>
        </is>
      </c>
    </row>
    <row r="14897" ht="14.4" customHeight="1">
      <c r="CP14897" s="439" t="n">
        <v>695023</v>
      </c>
      <c r="CQ14897" s="439" t="inlineStr">
        <is>
          <t>KERALA</t>
        </is>
      </c>
    </row>
    <row r="14898" ht="14.4" customHeight="1">
      <c r="CP14898" s="439" t="n">
        <v>695024</v>
      </c>
      <c r="CQ14898" s="439" t="inlineStr">
        <is>
          <t>KERALA</t>
        </is>
      </c>
    </row>
    <row r="14899" ht="14.4" customHeight="1">
      <c r="CP14899" s="439" t="n">
        <v>695025</v>
      </c>
      <c r="CQ14899" s="439" t="inlineStr">
        <is>
          <t>KERALA</t>
        </is>
      </c>
    </row>
    <row r="14900" ht="14.4" customHeight="1">
      <c r="CP14900" s="439" t="n">
        <v>695026</v>
      </c>
      <c r="CQ14900" s="439" t="inlineStr">
        <is>
          <t>KERALA</t>
        </is>
      </c>
    </row>
    <row r="14901" ht="14.4" customHeight="1">
      <c r="CP14901" s="439" t="n">
        <v>695027</v>
      </c>
      <c r="CQ14901" s="439" t="inlineStr">
        <is>
          <t>KERALA</t>
        </is>
      </c>
    </row>
    <row r="14902" ht="14.4" customHeight="1">
      <c r="CP14902" s="439" t="n">
        <v>695028</v>
      </c>
      <c r="CQ14902" s="439" t="inlineStr">
        <is>
          <t>KERALA</t>
        </is>
      </c>
    </row>
    <row r="14903" ht="14.4" customHeight="1">
      <c r="CP14903" s="439" t="n">
        <v>695029</v>
      </c>
      <c r="CQ14903" s="439" t="inlineStr">
        <is>
          <t>KERALA</t>
        </is>
      </c>
    </row>
    <row r="14904" ht="14.4" customHeight="1">
      <c r="CP14904" s="439" t="n">
        <v>695030</v>
      </c>
      <c r="CQ14904" s="439" t="inlineStr">
        <is>
          <t>KERALA</t>
        </is>
      </c>
    </row>
    <row r="14905" ht="14.4" customHeight="1">
      <c r="CP14905" s="439" t="n">
        <v>695032</v>
      </c>
      <c r="CQ14905" s="439" t="inlineStr">
        <is>
          <t>KERALA</t>
        </is>
      </c>
    </row>
    <row r="14906" ht="14.4" customHeight="1">
      <c r="CP14906" s="439" t="n">
        <v>695033</v>
      </c>
      <c r="CQ14906" s="439" t="inlineStr">
        <is>
          <t>KERALA</t>
        </is>
      </c>
    </row>
    <row r="14907" ht="14.4" customHeight="1">
      <c r="CP14907" s="439" t="n">
        <v>695034</v>
      </c>
      <c r="CQ14907" s="439" t="inlineStr">
        <is>
          <t>KERALA</t>
        </is>
      </c>
    </row>
    <row r="14908" ht="14.4" customHeight="1">
      <c r="CP14908" s="439" t="n">
        <v>695035</v>
      </c>
      <c r="CQ14908" s="439" t="inlineStr">
        <is>
          <t>KERALA</t>
        </is>
      </c>
    </row>
    <row r="14909" ht="14.4" customHeight="1">
      <c r="CP14909" s="439" t="n">
        <v>695036</v>
      </c>
      <c r="CQ14909" s="439" t="inlineStr">
        <is>
          <t>KERALA</t>
        </is>
      </c>
    </row>
    <row r="14910" ht="14.4" customHeight="1">
      <c r="CP14910" s="439" t="n">
        <v>695038</v>
      </c>
      <c r="CQ14910" s="439" t="inlineStr">
        <is>
          <t>KERALA</t>
        </is>
      </c>
    </row>
    <row r="14911" ht="14.4" customHeight="1">
      <c r="CP14911" s="439" t="n">
        <v>695040</v>
      </c>
      <c r="CQ14911" s="439" t="inlineStr">
        <is>
          <t>KERALA</t>
        </is>
      </c>
    </row>
    <row r="14912" ht="14.4" customHeight="1">
      <c r="CP14912" s="439" t="n">
        <v>695042</v>
      </c>
      <c r="CQ14912" s="439" t="inlineStr">
        <is>
          <t>KERALA</t>
        </is>
      </c>
    </row>
    <row r="14913" ht="14.4" customHeight="1">
      <c r="CP14913" s="439" t="n">
        <v>695043</v>
      </c>
      <c r="CQ14913" s="439" t="inlineStr">
        <is>
          <t>KERALA</t>
        </is>
      </c>
    </row>
    <row r="14914" ht="14.4" customHeight="1">
      <c r="CP14914" s="439" t="n">
        <v>695051</v>
      </c>
      <c r="CQ14914" s="439" t="inlineStr">
        <is>
          <t>KERALA</t>
        </is>
      </c>
    </row>
    <row r="14915" ht="14.4" customHeight="1">
      <c r="CP14915" s="439" t="n">
        <v>695099</v>
      </c>
      <c r="CQ14915" s="439" t="inlineStr">
        <is>
          <t>KERALA</t>
        </is>
      </c>
    </row>
    <row r="14916" ht="14.4" customHeight="1">
      <c r="CP14916" s="439" t="n">
        <v>695101</v>
      </c>
      <c r="CQ14916" s="439" t="inlineStr">
        <is>
          <t>KERALA</t>
        </is>
      </c>
    </row>
    <row r="14917" ht="14.4" customHeight="1">
      <c r="CP14917" s="439" t="n">
        <v>695102</v>
      </c>
      <c r="CQ14917" s="439" t="inlineStr">
        <is>
          <t>KERALA</t>
        </is>
      </c>
    </row>
    <row r="14918" ht="14.4" customHeight="1">
      <c r="CP14918" s="439" t="n">
        <v>695103</v>
      </c>
      <c r="CQ14918" s="439" t="inlineStr">
        <is>
          <t>KERALA</t>
        </is>
      </c>
    </row>
    <row r="14919" ht="14.4" customHeight="1">
      <c r="CP14919" s="439" t="n">
        <v>695104</v>
      </c>
      <c r="CQ14919" s="439" t="inlineStr">
        <is>
          <t>KERALA</t>
        </is>
      </c>
    </row>
    <row r="14920" ht="14.4" customHeight="1">
      <c r="CP14920" s="439" t="n">
        <v>695121</v>
      </c>
      <c r="CQ14920" s="439" t="inlineStr">
        <is>
          <t>KERALA</t>
        </is>
      </c>
    </row>
    <row r="14921" ht="14.4" customHeight="1">
      <c r="CP14921" s="439" t="n">
        <v>695122</v>
      </c>
      <c r="CQ14921" s="439" t="inlineStr">
        <is>
          <t>KERALA</t>
        </is>
      </c>
    </row>
    <row r="14922" ht="14.4" customHeight="1">
      <c r="CP14922" s="439" t="n">
        <v>695123</v>
      </c>
      <c r="CQ14922" s="439" t="inlineStr">
        <is>
          <t>KERALA</t>
        </is>
      </c>
    </row>
    <row r="14923" ht="14.4" customHeight="1">
      <c r="CP14923" s="439" t="n">
        <v>695124</v>
      </c>
      <c r="CQ14923" s="439" t="inlineStr">
        <is>
          <t>KERALA</t>
        </is>
      </c>
    </row>
    <row r="14924" ht="14.4" customHeight="1">
      <c r="CP14924" s="439" t="n">
        <v>695125</v>
      </c>
      <c r="CQ14924" s="439" t="inlineStr">
        <is>
          <t>KERALA</t>
        </is>
      </c>
    </row>
    <row r="14925" ht="14.4" customHeight="1">
      <c r="CP14925" s="439" t="n">
        <v>695126</v>
      </c>
      <c r="CQ14925" s="439" t="inlineStr">
        <is>
          <t>KERALA</t>
        </is>
      </c>
    </row>
    <row r="14926" ht="14.4" customHeight="1">
      <c r="CP14926" s="439" t="n">
        <v>695132</v>
      </c>
      <c r="CQ14926" s="439" t="inlineStr">
        <is>
          <t>KERALA</t>
        </is>
      </c>
    </row>
    <row r="14927" ht="14.4" customHeight="1">
      <c r="CP14927" s="439" t="n">
        <v>695133</v>
      </c>
      <c r="CQ14927" s="439" t="inlineStr">
        <is>
          <t>KERALA</t>
        </is>
      </c>
    </row>
    <row r="14928" ht="14.4" customHeight="1">
      <c r="CP14928" s="439" t="n">
        <v>695134</v>
      </c>
      <c r="CQ14928" s="439" t="inlineStr">
        <is>
          <t>KERALA</t>
        </is>
      </c>
    </row>
    <row r="14929" ht="14.4" customHeight="1">
      <c r="CP14929" s="439" t="n">
        <v>695141</v>
      </c>
      <c r="CQ14929" s="439" t="inlineStr">
        <is>
          <t>KERALA</t>
        </is>
      </c>
    </row>
    <row r="14930" ht="14.4" customHeight="1">
      <c r="CP14930" s="439" t="n">
        <v>695142</v>
      </c>
      <c r="CQ14930" s="439" t="inlineStr">
        <is>
          <t>KERALA</t>
        </is>
      </c>
    </row>
    <row r="14931" ht="14.4" customHeight="1">
      <c r="CP14931" s="439" t="n">
        <v>695143</v>
      </c>
      <c r="CQ14931" s="439" t="inlineStr">
        <is>
          <t>KERALA</t>
        </is>
      </c>
    </row>
    <row r="14932" ht="14.4" customHeight="1">
      <c r="CP14932" s="439" t="n">
        <v>695144</v>
      </c>
      <c r="CQ14932" s="439" t="inlineStr">
        <is>
          <t>KERALA</t>
        </is>
      </c>
    </row>
    <row r="14933" ht="14.4" customHeight="1">
      <c r="CP14933" s="439" t="n">
        <v>695145</v>
      </c>
      <c r="CQ14933" s="439" t="inlineStr">
        <is>
          <t>KERALA</t>
        </is>
      </c>
    </row>
    <row r="14934" ht="14.4" customHeight="1">
      <c r="CP14934" s="439" t="n">
        <v>695146</v>
      </c>
      <c r="CQ14934" s="439" t="inlineStr">
        <is>
          <t>KERALA</t>
        </is>
      </c>
    </row>
    <row r="14935" ht="14.4" customHeight="1">
      <c r="CP14935" s="439" t="n">
        <v>695301</v>
      </c>
      <c r="CQ14935" s="439" t="inlineStr">
        <is>
          <t>KERALA</t>
        </is>
      </c>
    </row>
    <row r="14936" ht="14.4" customHeight="1">
      <c r="CP14936" s="439" t="n">
        <v>695302</v>
      </c>
      <c r="CQ14936" s="439" t="inlineStr">
        <is>
          <t>KERALA</t>
        </is>
      </c>
    </row>
    <row r="14937" ht="14.4" customHeight="1">
      <c r="CP14937" s="439" t="n">
        <v>695303</v>
      </c>
      <c r="CQ14937" s="439" t="inlineStr">
        <is>
          <t>KERALA</t>
        </is>
      </c>
    </row>
    <row r="14938" ht="14.4" customHeight="1">
      <c r="CP14938" s="439" t="n">
        <v>695304</v>
      </c>
      <c r="CQ14938" s="439" t="inlineStr">
        <is>
          <t>KERALA</t>
        </is>
      </c>
    </row>
    <row r="14939" ht="14.4" customHeight="1">
      <c r="CP14939" s="439" t="n">
        <v>695305</v>
      </c>
      <c r="CQ14939" s="439" t="inlineStr">
        <is>
          <t>KERALA</t>
        </is>
      </c>
    </row>
    <row r="14940" ht="14.4" customHeight="1">
      <c r="CP14940" s="439" t="n">
        <v>695306</v>
      </c>
      <c r="CQ14940" s="439" t="inlineStr">
        <is>
          <t>KERALA</t>
        </is>
      </c>
    </row>
    <row r="14941" ht="14.4" customHeight="1">
      <c r="CP14941" s="439" t="n">
        <v>695307</v>
      </c>
      <c r="CQ14941" s="439" t="inlineStr">
        <is>
          <t>KERALA</t>
        </is>
      </c>
    </row>
    <row r="14942" ht="14.4" customHeight="1">
      <c r="CP14942" s="439" t="n">
        <v>695308</v>
      </c>
      <c r="CQ14942" s="439" t="inlineStr">
        <is>
          <t>KERALA</t>
        </is>
      </c>
    </row>
    <row r="14943" ht="14.4" customHeight="1">
      <c r="CP14943" s="439" t="n">
        <v>695309</v>
      </c>
      <c r="CQ14943" s="439" t="inlineStr">
        <is>
          <t>KERALA</t>
        </is>
      </c>
    </row>
    <row r="14944" ht="14.4" customHeight="1">
      <c r="CP14944" s="439" t="n">
        <v>695310</v>
      </c>
      <c r="CQ14944" s="439" t="inlineStr">
        <is>
          <t>KERALA</t>
        </is>
      </c>
    </row>
    <row r="14945" ht="14.4" customHeight="1">
      <c r="CP14945" s="439" t="n">
        <v>695311</v>
      </c>
      <c r="CQ14945" s="439" t="inlineStr">
        <is>
          <t>KERALA</t>
        </is>
      </c>
    </row>
    <row r="14946" ht="14.4" customHeight="1">
      <c r="CP14946" s="439" t="n">
        <v>695312</v>
      </c>
      <c r="CQ14946" s="439" t="inlineStr">
        <is>
          <t>KERALA</t>
        </is>
      </c>
    </row>
    <row r="14947" ht="14.4" customHeight="1">
      <c r="CP14947" s="439" t="n">
        <v>695313</v>
      </c>
      <c r="CQ14947" s="439" t="inlineStr">
        <is>
          <t>KERALA</t>
        </is>
      </c>
    </row>
    <row r="14948" ht="14.4" customHeight="1">
      <c r="CP14948" s="439" t="n">
        <v>695316</v>
      </c>
      <c r="CQ14948" s="439" t="inlineStr">
        <is>
          <t>KERALA</t>
        </is>
      </c>
    </row>
    <row r="14949" ht="14.4" customHeight="1">
      <c r="CP14949" s="439" t="n">
        <v>695317</v>
      </c>
      <c r="CQ14949" s="439" t="inlineStr">
        <is>
          <t>KERALA</t>
        </is>
      </c>
    </row>
    <row r="14950" ht="14.4" customHeight="1">
      <c r="CP14950" s="439" t="n">
        <v>695318</v>
      </c>
      <c r="CQ14950" s="439" t="inlineStr">
        <is>
          <t>KERALA</t>
        </is>
      </c>
    </row>
    <row r="14951" ht="14.4" customHeight="1">
      <c r="CP14951" s="439" t="n">
        <v>695501</v>
      </c>
      <c r="CQ14951" s="439" t="inlineStr">
        <is>
          <t>KERALA</t>
        </is>
      </c>
    </row>
    <row r="14952" ht="14.4" customHeight="1">
      <c r="CP14952" s="439" t="n">
        <v>695502</v>
      </c>
      <c r="CQ14952" s="439" t="inlineStr">
        <is>
          <t>KERALA</t>
        </is>
      </c>
    </row>
    <row r="14953" ht="14.4" customHeight="1">
      <c r="CP14953" s="439" t="n">
        <v>695503</v>
      </c>
      <c r="CQ14953" s="439" t="inlineStr">
        <is>
          <t>KERALA</t>
        </is>
      </c>
    </row>
    <row r="14954" ht="14.4" customHeight="1">
      <c r="CP14954" s="439" t="n">
        <v>695504</v>
      </c>
      <c r="CQ14954" s="439" t="inlineStr">
        <is>
          <t>KERALA</t>
        </is>
      </c>
    </row>
    <row r="14955" ht="14.4" customHeight="1">
      <c r="CP14955" s="439" t="n">
        <v>695505</v>
      </c>
      <c r="CQ14955" s="439" t="inlineStr">
        <is>
          <t>KERALA</t>
        </is>
      </c>
    </row>
    <row r="14956" ht="14.4" customHeight="1">
      <c r="CP14956" s="439" t="n">
        <v>695506</v>
      </c>
      <c r="CQ14956" s="439" t="inlineStr">
        <is>
          <t>KERALA</t>
        </is>
      </c>
    </row>
    <row r="14957" ht="14.4" customHeight="1">
      <c r="CP14957" s="439" t="n">
        <v>695507</v>
      </c>
      <c r="CQ14957" s="439" t="inlineStr">
        <is>
          <t>KERALA</t>
        </is>
      </c>
    </row>
    <row r="14958" ht="14.4" customHeight="1">
      <c r="CP14958" s="439" t="n">
        <v>695508</v>
      </c>
      <c r="CQ14958" s="439" t="inlineStr">
        <is>
          <t>KERALA</t>
        </is>
      </c>
    </row>
    <row r="14959" ht="14.4" customHeight="1">
      <c r="CP14959" s="439" t="n">
        <v>695512</v>
      </c>
      <c r="CQ14959" s="439" t="inlineStr">
        <is>
          <t>KERALA</t>
        </is>
      </c>
    </row>
    <row r="14960" ht="14.4" customHeight="1">
      <c r="CP14960" s="439" t="n">
        <v>695513</v>
      </c>
      <c r="CQ14960" s="439" t="inlineStr">
        <is>
          <t>KERALA</t>
        </is>
      </c>
    </row>
    <row r="14961" ht="14.4" customHeight="1">
      <c r="CP14961" s="439" t="n">
        <v>695521</v>
      </c>
      <c r="CQ14961" s="439" t="inlineStr">
        <is>
          <t>KERALA</t>
        </is>
      </c>
    </row>
    <row r="14962" ht="14.4" customHeight="1">
      <c r="CP14962" s="439" t="n">
        <v>695522</v>
      </c>
      <c r="CQ14962" s="439" t="inlineStr">
        <is>
          <t>KERALA</t>
        </is>
      </c>
    </row>
    <row r="14963" ht="14.4" customHeight="1">
      <c r="CP14963" s="439" t="n">
        <v>695523</v>
      </c>
      <c r="CQ14963" s="439" t="inlineStr">
        <is>
          <t>KERALA</t>
        </is>
      </c>
    </row>
    <row r="14964" ht="14.4" customHeight="1">
      <c r="CP14964" s="439" t="n">
        <v>695524</v>
      </c>
      <c r="CQ14964" s="439" t="inlineStr">
        <is>
          <t>KERALA</t>
        </is>
      </c>
    </row>
    <row r="14965" ht="14.4" customHeight="1">
      <c r="CP14965" s="439" t="n">
        <v>695525</v>
      </c>
      <c r="CQ14965" s="439" t="inlineStr">
        <is>
          <t>KERALA</t>
        </is>
      </c>
    </row>
    <row r="14966" ht="14.4" customHeight="1">
      <c r="CP14966" s="439" t="n">
        <v>695526</v>
      </c>
      <c r="CQ14966" s="439" t="inlineStr">
        <is>
          <t>KERALA</t>
        </is>
      </c>
    </row>
    <row r="14967" ht="14.4" customHeight="1">
      <c r="CP14967" s="439" t="n">
        <v>695527</v>
      </c>
      <c r="CQ14967" s="439" t="inlineStr">
        <is>
          <t>KERALA</t>
        </is>
      </c>
    </row>
    <row r="14968" ht="14.4" customHeight="1">
      <c r="CP14968" s="439" t="n">
        <v>695528</v>
      </c>
      <c r="CQ14968" s="439" t="inlineStr">
        <is>
          <t>KERALA</t>
        </is>
      </c>
    </row>
    <row r="14969" ht="14.4" customHeight="1">
      <c r="CP14969" s="439" t="n">
        <v>695541</v>
      </c>
      <c r="CQ14969" s="439" t="inlineStr">
        <is>
          <t>KERALA</t>
        </is>
      </c>
    </row>
    <row r="14970" ht="14.4" customHeight="1">
      <c r="CP14970" s="439" t="n">
        <v>695542</v>
      </c>
      <c r="CQ14970" s="439" t="inlineStr">
        <is>
          <t>KERALA</t>
        </is>
      </c>
    </row>
    <row r="14971" ht="14.4" customHeight="1">
      <c r="CP14971" s="439" t="n">
        <v>695543</v>
      </c>
      <c r="CQ14971" s="439" t="inlineStr">
        <is>
          <t>KERALA</t>
        </is>
      </c>
    </row>
    <row r="14972" ht="14.4" customHeight="1">
      <c r="CP14972" s="439" t="n">
        <v>695547</v>
      </c>
      <c r="CQ14972" s="439" t="inlineStr">
        <is>
          <t>KERALA</t>
        </is>
      </c>
    </row>
    <row r="14973" ht="14.4" customHeight="1">
      <c r="CP14973" s="439" t="n">
        <v>695551</v>
      </c>
      <c r="CQ14973" s="439" t="inlineStr">
        <is>
          <t>KERALA</t>
        </is>
      </c>
    </row>
    <row r="14974" ht="14.4" customHeight="1">
      <c r="CP14974" s="439" t="n">
        <v>695561</v>
      </c>
      <c r="CQ14974" s="439" t="inlineStr">
        <is>
          <t>KERALA</t>
        </is>
      </c>
    </row>
    <row r="14975" ht="14.4" customHeight="1">
      <c r="CP14975" s="439" t="n">
        <v>695562</v>
      </c>
      <c r="CQ14975" s="439" t="inlineStr">
        <is>
          <t>KERALA</t>
        </is>
      </c>
    </row>
    <row r="14976" ht="14.4" customHeight="1">
      <c r="CP14976" s="439" t="n">
        <v>695563</v>
      </c>
      <c r="CQ14976" s="439" t="inlineStr">
        <is>
          <t>KERALA</t>
        </is>
      </c>
    </row>
    <row r="14977" ht="14.4" customHeight="1">
      <c r="CP14977" s="439" t="n">
        <v>695564</v>
      </c>
      <c r="CQ14977" s="439" t="inlineStr">
        <is>
          <t>KERALA</t>
        </is>
      </c>
    </row>
    <row r="14978" ht="14.4" customHeight="1">
      <c r="CP14978" s="439" t="n">
        <v>695568</v>
      </c>
      <c r="CQ14978" s="439" t="inlineStr">
        <is>
          <t>KERALA</t>
        </is>
      </c>
    </row>
    <row r="14979" ht="14.4" customHeight="1">
      <c r="CP14979" s="439" t="n">
        <v>695570</v>
      </c>
      <c r="CQ14979" s="439" t="inlineStr">
        <is>
          <t>KERALA</t>
        </is>
      </c>
    </row>
    <row r="14980" ht="14.4" customHeight="1">
      <c r="CP14980" s="439" t="n">
        <v>695571</v>
      </c>
      <c r="CQ14980" s="439" t="inlineStr">
        <is>
          <t>KERALA</t>
        </is>
      </c>
    </row>
    <row r="14981" ht="14.4" customHeight="1">
      <c r="CP14981" s="439" t="n">
        <v>695572</v>
      </c>
      <c r="CQ14981" s="439" t="inlineStr">
        <is>
          <t>KERALA</t>
        </is>
      </c>
    </row>
    <row r="14982" ht="14.4" customHeight="1">
      <c r="CP14982" s="439" t="n">
        <v>695573</v>
      </c>
      <c r="CQ14982" s="439" t="inlineStr">
        <is>
          <t>KERALA</t>
        </is>
      </c>
    </row>
    <row r="14983" ht="14.4" customHeight="1">
      <c r="CP14983" s="439" t="n">
        <v>695574</v>
      </c>
      <c r="CQ14983" s="439" t="inlineStr">
        <is>
          <t>KERALA</t>
        </is>
      </c>
    </row>
    <row r="14984" ht="14.4" customHeight="1">
      <c r="CP14984" s="439" t="n">
        <v>695575</v>
      </c>
      <c r="CQ14984" s="439" t="inlineStr">
        <is>
          <t>KERALA</t>
        </is>
      </c>
    </row>
    <row r="14985" ht="14.4" customHeight="1">
      <c r="CP14985" s="439" t="n">
        <v>695581</v>
      </c>
      <c r="CQ14985" s="439" t="inlineStr">
        <is>
          <t>KERALA</t>
        </is>
      </c>
    </row>
    <row r="14986" ht="14.4" customHeight="1">
      <c r="CP14986" s="439" t="n">
        <v>695582</v>
      </c>
      <c r="CQ14986" s="439" t="inlineStr">
        <is>
          <t>KERALA</t>
        </is>
      </c>
    </row>
    <row r="14987" ht="14.4" customHeight="1">
      <c r="CP14987" s="439" t="n">
        <v>695583</v>
      </c>
      <c r="CQ14987" s="439" t="inlineStr">
        <is>
          <t>KERALA</t>
        </is>
      </c>
    </row>
    <row r="14988" ht="14.4" customHeight="1">
      <c r="CP14988" s="439" t="n">
        <v>695584</v>
      </c>
      <c r="CQ14988" s="439" t="inlineStr">
        <is>
          <t>KERALA</t>
        </is>
      </c>
    </row>
    <row r="14989" ht="14.4" customHeight="1">
      <c r="CP14989" s="439" t="n">
        <v>695585</v>
      </c>
      <c r="CQ14989" s="439" t="inlineStr">
        <is>
          <t>KERALA</t>
        </is>
      </c>
    </row>
    <row r="14990" ht="14.4" customHeight="1">
      <c r="CP14990" s="439" t="n">
        <v>695586</v>
      </c>
      <c r="CQ14990" s="439" t="inlineStr">
        <is>
          <t>KERALA</t>
        </is>
      </c>
    </row>
    <row r="14991" ht="14.4" customHeight="1">
      <c r="CP14991" s="439" t="n">
        <v>695587</v>
      </c>
      <c r="CQ14991" s="439" t="inlineStr">
        <is>
          <t>KERALA</t>
        </is>
      </c>
    </row>
    <row r="14992" ht="14.4" customHeight="1">
      <c r="CP14992" s="439" t="n">
        <v>695588</v>
      </c>
      <c r="CQ14992" s="439" t="inlineStr">
        <is>
          <t>KERALA</t>
        </is>
      </c>
    </row>
    <row r="14993" ht="14.4" customHeight="1">
      <c r="CP14993" s="439" t="n">
        <v>695589</v>
      </c>
      <c r="CQ14993" s="439" t="inlineStr">
        <is>
          <t>KERALA</t>
        </is>
      </c>
    </row>
    <row r="14994" ht="14.4" customHeight="1">
      <c r="CP14994" s="439" t="n">
        <v>695601</v>
      </c>
      <c r="CQ14994" s="439" t="inlineStr">
        <is>
          <t>KERALA</t>
        </is>
      </c>
    </row>
    <row r="14995" ht="14.4" customHeight="1">
      <c r="CP14995" s="439" t="n">
        <v>695602</v>
      </c>
      <c r="CQ14995" s="439" t="inlineStr">
        <is>
          <t>KERALA</t>
        </is>
      </c>
    </row>
    <row r="14996" ht="14.4" customHeight="1">
      <c r="CP14996" s="439" t="n">
        <v>695603</v>
      </c>
      <c r="CQ14996" s="439" t="inlineStr">
        <is>
          <t>KERALA</t>
        </is>
      </c>
    </row>
    <row r="14997" ht="14.4" customHeight="1">
      <c r="CP14997" s="439" t="n">
        <v>695604</v>
      </c>
      <c r="CQ14997" s="439" t="inlineStr">
        <is>
          <t>KERALA</t>
        </is>
      </c>
    </row>
    <row r="14998" ht="14.4" customHeight="1">
      <c r="CP14998" s="439" t="n">
        <v>695605</v>
      </c>
      <c r="CQ14998" s="439" t="inlineStr">
        <is>
          <t>KERALA</t>
        </is>
      </c>
    </row>
    <row r="14999" ht="14.4" customHeight="1">
      <c r="CP14999" s="439" t="n">
        <v>695606</v>
      </c>
      <c r="CQ14999" s="439" t="inlineStr">
        <is>
          <t>KERALA</t>
        </is>
      </c>
    </row>
    <row r="15000" ht="14.4" customHeight="1">
      <c r="CP15000" s="439" t="n">
        <v>695607</v>
      </c>
      <c r="CQ15000" s="439" t="inlineStr">
        <is>
          <t>KERALA</t>
        </is>
      </c>
    </row>
    <row r="15001" ht="14.4" customHeight="1">
      <c r="CP15001" s="439" t="n">
        <v>695608</v>
      </c>
      <c r="CQ15001" s="439" t="inlineStr">
        <is>
          <t>KERALA</t>
        </is>
      </c>
    </row>
    <row r="15002" ht="14.4" customHeight="1">
      <c r="CP15002" s="439" t="n">
        <v>695609</v>
      </c>
      <c r="CQ15002" s="439" t="inlineStr">
        <is>
          <t>KERALA</t>
        </is>
      </c>
    </row>
    <row r="15003" ht="14.4" customHeight="1">
      <c r="CP15003" s="439" t="n">
        <v>695610</v>
      </c>
      <c r="CQ15003" s="439" t="inlineStr">
        <is>
          <t>KERALA</t>
        </is>
      </c>
    </row>
    <row r="15004" ht="14.4" customHeight="1">
      <c r="CP15004" s="439" t="n">
        <v>695611</v>
      </c>
      <c r="CQ15004" s="439" t="inlineStr">
        <is>
          <t>KERALA</t>
        </is>
      </c>
    </row>
    <row r="15005" ht="14.4" customHeight="1">
      <c r="CP15005" s="439" t="n">
        <v>695612</v>
      </c>
      <c r="CQ15005" s="439" t="inlineStr">
        <is>
          <t>KERALA</t>
        </is>
      </c>
    </row>
    <row r="15006" ht="14.4" customHeight="1">
      <c r="CP15006" s="439" t="n">
        <v>695614</v>
      </c>
      <c r="CQ15006" s="439" t="inlineStr">
        <is>
          <t>KERALA</t>
        </is>
      </c>
    </row>
    <row r="15007" ht="14.4" customHeight="1">
      <c r="CP15007" s="439" t="n">
        <v>695615</v>
      </c>
      <c r="CQ15007" s="439" t="inlineStr">
        <is>
          <t>KERALA</t>
        </is>
      </c>
    </row>
    <row r="15008" ht="14.4" customHeight="1">
      <c r="CP15008" s="439" t="n">
        <v>700001</v>
      </c>
      <c r="CQ15008" s="439" t="inlineStr">
        <is>
          <t>WEST BENGAL</t>
        </is>
      </c>
    </row>
    <row r="15009" ht="14.4" customHeight="1">
      <c r="CP15009" s="439" t="n">
        <v>700002</v>
      </c>
      <c r="CQ15009" s="439" t="inlineStr">
        <is>
          <t>WEST BENGAL</t>
        </is>
      </c>
    </row>
    <row r="15010" ht="14.4" customHeight="1">
      <c r="CP15010" s="439" t="n">
        <v>700003</v>
      </c>
      <c r="CQ15010" s="439" t="inlineStr">
        <is>
          <t>WEST BENGAL</t>
        </is>
      </c>
    </row>
    <row r="15011" ht="14.4" customHeight="1">
      <c r="CP15011" s="439" t="n">
        <v>700004</v>
      </c>
      <c r="CQ15011" s="439" t="inlineStr">
        <is>
          <t>WEST BENGAL</t>
        </is>
      </c>
    </row>
    <row r="15012" ht="14.4" customHeight="1">
      <c r="CP15012" s="439" t="n">
        <v>700005</v>
      </c>
      <c r="CQ15012" s="439" t="inlineStr">
        <is>
          <t>WEST BENGAL</t>
        </is>
      </c>
    </row>
    <row r="15013" ht="14.4" customHeight="1">
      <c r="CP15013" s="439" t="n">
        <v>700006</v>
      </c>
      <c r="CQ15013" s="439" t="inlineStr">
        <is>
          <t>WEST BENGAL</t>
        </is>
      </c>
    </row>
    <row r="15014" ht="14.4" customHeight="1">
      <c r="CP15014" s="439" t="n">
        <v>700007</v>
      </c>
      <c r="CQ15014" s="439" t="inlineStr">
        <is>
          <t>WEST BENGAL</t>
        </is>
      </c>
    </row>
    <row r="15015" ht="14.4" customHeight="1">
      <c r="CP15015" s="439" t="n">
        <v>700008</v>
      </c>
      <c r="CQ15015" s="439" t="inlineStr">
        <is>
          <t>WEST BENGAL</t>
        </is>
      </c>
    </row>
    <row r="15016" ht="14.4" customHeight="1">
      <c r="CP15016" s="439" t="n">
        <v>700009</v>
      </c>
      <c r="CQ15016" s="439" t="inlineStr">
        <is>
          <t>WEST BENGAL</t>
        </is>
      </c>
    </row>
    <row r="15017" ht="14.4" customHeight="1">
      <c r="CP15017" s="439" t="n">
        <v>700010</v>
      </c>
      <c r="CQ15017" s="439" t="inlineStr">
        <is>
          <t>WEST BENGAL</t>
        </is>
      </c>
    </row>
    <row r="15018" ht="14.4" customHeight="1">
      <c r="CP15018" s="439" t="n">
        <v>700011</v>
      </c>
      <c r="CQ15018" s="439" t="inlineStr">
        <is>
          <t>WEST BENGAL</t>
        </is>
      </c>
    </row>
    <row r="15019" ht="14.4" customHeight="1">
      <c r="CP15019" s="439" t="n">
        <v>700012</v>
      </c>
      <c r="CQ15019" s="439" t="inlineStr">
        <is>
          <t>WEST BENGAL</t>
        </is>
      </c>
    </row>
    <row r="15020" ht="14.4" customHeight="1">
      <c r="CP15020" s="439" t="n">
        <v>700013</v>
      </c>
      <c r="CQ15020" s="439" t="inlineStr">
        <is>
          <t>WEST BENGAL</t>
        </is>
      </c>
    </row>
    <row r="15021" ht="14.4" customHeight="1">
      <c r="CP15021" s="439" t="n">
        <v>700014</v>
      </c>
      <c r="CQ15021" s="439" t="inlineStr">
        <is>
          <t>WEST BENGAL</t>
        </is>
      </c>
    </row>
    <row r="15022" ht="14.4" customHeight="1">
      <c r="CP15022" s="439" t="n">
        <v>700015</v>
      </c>
      <c r="CQ15022" s="439" t="inlineStr">
        <is>
          <t>WEST BENGAL</t>
        </is>
      </c>
    </row>
    <row r="15023" ht="14.4" customHeight="1">
      <c r="CP15023" s="439" t="n">
        <v>700016</v>
      </c>
      <c r="CQ15023" s="439" t="inlineStr">
        <is>
          <t>WEST BENGAL</t>
        </is>
      </c>
    </row>
    <row r="15024" ht="14.4" customHeight="1">
      <c r="CP15024" s="439" t="n">
        <v>700017</v>
      </c>
      <c r="CQ15024" s="439" t="inlineStr">
        <is>
          <t>WEST BENGAL</t>
        </is>
      </c>
    </row>
    <row r="15025" ht="14.4" customHeight="1">
      <c r="CP15025" s="439" t="n">
        <v>700018</v>
      </c>
      <c r="CQ15025" s="439" t="inlineStr">
        <is>
          <t>WEST BENGAL</t>
        </is>
      </c>
    </row>
    <row r="15026" ht="14.4" customHeight="1">
      <c r="CP15026" s="439" t="n">
        <v>700019</v>
      </c>
      <c r="CQ15026" s="439" t="inlineStr">
        <is>
          <t>WEST BENGAL</t>
        </is>
      </c>
    </row>
    <row r="15027" ht="14.4" customHeight="1">
      <c r="CP15027" s="439" t="n">
        <v>700020</v>
      </c>
      <c r="CQ15027" s="439" t="inlineStr">
        <is>
          <t>WEST BENGAL</t>
        </is>
      </c>
    </row>
    <row r="15028" ht="14.4" customHeight="1">
      <c r="CP15028" s="439" t="n">
        <v>700021</v>
      </c>
      <c r="CQ15028" s="439" t="inlineStr">
        <is>
          <t>WEST BENGAL</t>
        </is>
      </c>
    </row>
    <row r="15029" ht="14.4" customHeight="1">
      <c r="CP15029" s="439" t="n">
        <v>700022</v>
      </c>
      <c r="CQ15029" s="439" t="inlineStr">
        <is>
          <t>WEST BENGAL</t>
        </is>
      </c>
    </row>
    <row r="15030" ht="14.4" customHeight="1">
      <c r="CP15030" s="439" t="n">
        <v>700023</v>
      </c>
      <c r="CQ15030" s="439" t="inlineStr">
        <is>
          <t>WEST BENGAL</t>
        </is>
      </c>
    </row>
    <row r="15031" ht="14.4" customHeight="1">
      <c r="CP15031" s="439" t="n">
        <v>700024</v>
      </c>
      <c r="CQ15031" s="439" t="inlineStr">
        <is>
          <t>WEST BENGAL</t>
        </is>
      </c>
    </row>
    <row r="15032" ht="14.4" customHeight="1">
      <c r="CP15032" s="439" t="n">
        <v>700025</v>
      </c>
      <c r="CQ15032" s="439" t="inlineStr">
        <is>
          <t>WEST BENGAL</t>
        </is>
      </c>
    </row>
    <row r="15033" ht="14.4" customHeight="1">
      <c r="CP15033" s="439" t="n">
        <v>700026</v>
      </c>
      <c r="CQ15033" s="439" t="inlineStr">
        <is>
          <t>WEST BENGAL</t>
        </is>
      </c>
    </row>
    <row r="15034" ht="14.4" customHeight="1">
      <c r="CP15034" s="439" t="n">
        <v>700027</v>
      </c>
      <c r="CQ15034" s="439" t="inlineStr">
        <is>
          <t>WEST BENGAL</t>
        </is>
      </c>
    </row>
    <row r="15035" ht="14.4" customHeight="1">
      <c r="CP15035" s="439" t="n">
        <v>700028</v>
      </c>
      <c r="CQ15035" s="439" t="inlineStr">
        <is>
          <t>WEST BENGAL</t>
        </is>
      </c>
    </row>
    <row r="15036" ht="14.4" customHeight="1">
      <c r="CP15036" s="439" t="n">
        <v>700029</v>
      </c>
      <c r="CQ15036" s="439" t="inlineStr">
        <is>
          <t>WEST BENGAL</t>
        </is>
      </c>
    </row>
    <row r="15037" ht="14.4" customHeight="1">
      <c r="CP15037" s="439" t="n">
        <v>700030</v>
      </c>
      <c r="CQ15037" s="439" t="inlineStr">
        <is>
          <t>WEST BENGAL</t>
        </is>
      </c>
    </row>
    <row r="15038" ht="14.4" customHeight="1">
      <c r="CP15038" s="439" t="n">
        <v>700031</v>
      </c>
      <c r="CQ15038" s="439" t="inlineStr">
        <is>
          <t>WEST BENGAL</t>
        </is>
      </c>
    </row>
    <row r="15039" ht="14.4" customHeight="1">
      <c r="CP15039" s="439" t="n">
        <v>700032</v>
      </c>
      <c r="CQ15039" s="439" t="inlineStr">
        <is>
          <t>WEST BENGAL</t>
        </is>
      </c>
    </row>
    <row r="15040" ht="14.4" customHeight="1">
      <c r="CP15040" s="439" t="n">
        <v>700033</v>
      </c>
      <c r="CQ15040" s="439" t="inlineStr">
        <is>
          <t>WEST BENGAL</t>
        </is>
      </c>
    </row>
    <row r="15041" ht="14.4" customHeight="1">
      <c r="CP15041" s="439" t="n">
        <v>700034</v>
      </c>
      <c r="CQ15041" s="439" t="inlineStr">
        <is>
          <t>WEST BENGAL</t>
        </is>
      </c>
    </row>
    <row r="15042" ht="14.4" customHeight="1">
      <c r="CP15042" s="439" t="n">
        <v>700035</v>
      </c>
      <c r="CQ15042" s="439" t="inlineStr">
        <is>
          <t>WEST BENGAL</t>
        </is>
      </c>
    </row>
    <row r="15043" ht="14.4" customHeight="1">
      <c r="CP15043" s="439" t="n">
        <v>700036</v>
      </c>
      <c r="CQ15043" s="439" t="inlineStr">
        <is>
          <t>WEST BENGAL</t>
        </is>
      </c>
    </row>
    <row r="15044" ht="14.4" customHeight="1">
      <c r="CP15044" s="439" t="n">
        <v>700037</v>
      </c>
      <c r="CQ15044" s="439" t="inlineStr">
        <is>
          <t>WEST BENGAL</t>
        </is>
      </c>
    </row>
    <row r="15045" ht="14.4" customHeight="1">
      <c r="CP15045" s="439" t="n">
        <v>700038</v>
      </c>
      <c r="CQ15045" s="439" t="inlineStr">
        <is>
          <t>WEST BENGAL</t>
        </is>
      </c>
    </row>
    <row r="15046" ht="14.4" customHeight="1">
      <c r="CP15046" s="439" t="n">
        <v>700039</v>
      </c>
      <c r="CQ15046" s="439" t="inlineStr">
        <is>
          <t>WEST BENGAL</t>
        </is>
      </c>
    </row>
    <row r="15047" ht="14.4" customHeight="1">
      <c r="CP15047" s="439" t="n">
        <v>700040</v>
      </c>
      <c r="CQ15047" s="439" t="inlineStr">
        <is>
          <t>WEST BENGAL</t>
        </is>
      </c>
    </row>
    <row r="15048" ht="14.4" customHeight="1">
      <c r="CP15048" s="439" t="n">
        <v>700041</v>
      </c>
      <c r="CQ15048" s="439" t="inlineStr">
        <is>
          <t>WEST BENGAL</t>
        </is>
      </c>
    </row>
    <row r="15049" ht="14.4" customHeight="1">
      <c r="CP15049" s="439" t="n">
        <v>700042</v>
      </c>
      <c r="CQ15049" s="439" t="inlineStr">
        <is>
          <t>WEST BENGAL</t>
        </is>
      </c>
    </row>
    <row r="15050" ht="14.4" customHeight="1">
      <c r="CP15050" s="439" t="n">
        <v>700043</v>
      </c>
      <c r="CQ15050" s="439" t="inlineStr">
        <is>
          <t>WEST BENGAL</t>
        </is>
      </c>
    </row>
    <row r="15051" ht="14.4" customHeight="1">
      <c r="CP15051" s="439" t="n">
        <v>700044</v>
      </c>
      <c r="CQ15051" s="439" t="inlineStr">
        <is>
          <t>WEST BENGAL</t>
        </is>
      </c>
    </row>
    <row r="15052" ht="14.4" customHeight="1">
      <c r="CP15052" s="439" t="n">
        <v>700045</v>
      </c>
      <c r="CQ15052" s="439" t="inlineStr">
        <is>
          <t>WEST BENGAL</t>
        </is>
      </c>
    </row>
    <row r="15053" ht="14.4" customHeight="1">
      <c r="CP15053" s="439" t="n">
        <v>700046</v>
      </c>
      <c r="CQ15053" s="439" t="inlineStr">
        <is>
          <t>WEST BENGAL</t>
        </is>
      </c>
    </row>
    <row r="15054" ht="14.4" customHeight="1">
      <c r="CP15054" s="439" t="n">
        <v>700047</v>
      </c>
      <c r="CQ15054" s="439" t="inlineStr">
        <is>
          <t>WEST BENGAL</t>
        </is>
      </c>
    </row>
    <row r="15055" ht="14.4" customHeight="1">
      <c r="CP15055" s="439" t="n">
        <v>700048</v>
      </c>
      <c r="CQ15055" s="439" t="inlineStr">
        <is>
          <t>WEST BENGAL</t>
        </is>
      </c>
    </row>
    <row r="15056" ht="14.4" customHeight="1">
      <c r="CP15056" s="439" t="n">
        <v>700049</v>
      </c>
      <c r="CQ15056" s="439" t="inlineStr">
        <is>
          <t>WEST BENGAL</t>
        </is>
      </c>
    </row>
    <row r="15057" ht="14.4" customHeight="1">
      <c r="CP15057" s="439" t="n">
        <v>700050</v>
      </c>
      <c r="CQ15057" s="439" t="inlineStr">
        <is>
          <t>WEST BENGAL</t>
        </is>
      </c>
    </row>
    <row r="15058" ht="14.4" customHeight="1">
      <c r="CP15058" s="439" t="n">
        <v>700051</v>
      </c>
      <c r="CQ15058" s="439" t="inlineStr">
        <is>
          <t>WEST BENGAL</t>
        </is>
      </c>
    </row>
    <row r="15059" ht="14.4" customHeight="1">
      <c r="CP15059" s="439" t="n">
        <v>700052</v>
      </c>
      <c r="CQ15059" s="439" t="inlineStr">
        <is>
          <t>WEST BENGAL</t>
        </is>
      </c>
    </row>
    <row r="15060" ht="14.4" customHeight="1">
      <c r="CP15060" s="439" t="n">
        <v>700053</v>
      </c>
      <c r="CQ15060" s="439" t="inlineStr">
        <is>
          <t>WEST BENGAL</t>
        </is>
      </c>
    </row>
    <row r="15061" ht="14.4" customHeight="1">
      <c r="CP15061" s="439" t="n">
        <v>700054</v>
      </c>
      <c r="CQ15061" s="439" t="inlineStr">
        <is>
          <t>WEST BENGAL</t>
        </is>
      </c>
    </row>
    <row r="15062" ht="14.4" customHeight="1">
      <c r="CP15062" s="439" t="n">
        <v>700055</v>
      </c>
      <c r="CQ15062" s="439" t="inlineStr">
        <is>
          <t>WEST BENGAL</t>
        </is>
      </c>
    </row>
    <row r="15063" ht="14.4" customHeight="1">
      <c r="CP15063" s="439" t="n">
        <v>700056</v>
      </c>
      <c r="CQ15063" s="439" t="inlineStr">
        <is>
          <t>WEST BENGAL</t>
        </is>
      </c>
    </row>
    <row r="15064" ht="14.4" customHeight="1">
      <c r="CP15064" s="439" t="n">
        <v>700057</v>
      </c>
      <c r="CQ15064" s="439" t="inlineStr">
        <is>
          <t>WEST BENGAL</t>
        </is>
      </c>
    </row>
    <row r="15065" ht="14.4" customHeight="1">
      <c r="CP15065" s="439" t="n">
        <v>700058</v>
      </c>
      <c r="CQ15065" s="439" t="inlineStr">
        <is>
          <t>WEST BENGAL</t>
        </is>
      </c>
    </row>
    <row r="15066" ht="14.4" customHeight="1">
      <c r="CP15066" s="439" t="n">
        <v>700059</v>
      </c>
      <c r="CQ15066" s="439" t="inlineStr">
        <is>
          <t>WEST BENGAL</t>
        </is>
      </c>
    </row>
    <row r="15067" ht="14.4" customHeight="1">
      <c r="CP15067" s="439" t="n">
        <v>700060</v>
      </c>
      <c r="CQ15067" s="439" t="inlineStr">
        <is>
          <t>WEST BENGAL</t>
        </is>
      </c>
    </row>
    <row r="15068" ht="14.4" customHeight="1">
      <c r="CP15068" s="439" t="n">
        <v>700061</v>
      </c>
      <c r="CQ15068" s="439" t="inlineStr">
        <is>
          <t>WEST BENGAL</t>
        </is>
      </c>
    </row>
    <row r="15069" ht="14.4" customHeight="1">
      <c r="CP15069" s="439" t="n">
        <v>700062</v>
      </c>
      <c r="CQ15069" s="439" t="inlineStr">
        <is>
          <t>WEST BENGAL</t>
        </is>
      </c>
    </row>
    <row r="15070" ht="14.4" customHeight="1">
      <c r="CP15070" s="439" t="n">
        <v>700063</v>
      </c>
      <c r="CQ15070" s="439" t="inlineStr">
        <is>
          <t>WEST BENGAL</t>
        </is>
      </c>
    </row>
    <row r="15071" ht="14.4" customHeight="1">
      <c r="CP15071" s="439" t="n">
        <v>700064</v>
      </c>
      <c r="CQ15071" s="439" t="inlineStr">
        <is>
          <t>WEST BENGAL</t>
        </is>
      </c>
    </row>
    <row r="15072" ht="14.4" customHeight="1">
      <c r="CP15072" s="439" t="n">
        <v>700065</v>
      </c>
      <c r="CQ15072" s="439" t="inlineStr">
        <is>
          <t>WEST BENGAL</t>
        </is>
      </c>
    </row>
    <row r="15073" ht="14.4" customHeight="1">
      <c r="CP15073" s="439" t="n">
        <v>700066</v>
      </c>
      <c r="CQ15073" s="439" t="inlineStr">
        <is>
          <t>WEST BENGAL</t>
        </is>
      </c>
    </row>
    <row r="15074" ht="14.4" customHeight="1">
      <c r="CP15074" s="439" t="n">
        <v>700067</v>
      </c>
      <c r="CQ15074" s="439" t="inlineStr">
        <is>
          <t>WEST BENGAL</t>
        </is>
      </c>
    </row>
    <row r="15075" ht="14.4" customHeight="1">
      <c r="CP15075" s="439" t="n">
        <v>700068</v>
      </c>
      <c r="CQ15075" s="439" t="inlineStr">
        <is>
          <t>WEST BENGAL</t>
        </is>
      </c>
    </row>
    <row r="15076" ht="14.4" customHeight="1">
      <c r="CP15076" s="439" t="n">
        <v>700069</v>
      </c>
      <c r="CQ15076" s="439" t="inlineStr">
        <is>
          <t>WEST BENGAL</t>
        </is>
      </c>
    </row>
    <row r="15077" ht="14.4" customHeight="1">
      <c r="CP15077" s="439" t="n">
        <v>700070</v>
      </c>
      <c r="CQ15077" s="439" t="inlineStr">
        <is>
          <t>WEST BENGAL</t>
        </is>
      </c>
    </row>
    <row r="15078" ht="14.4" customHeight="1">
      <c r="CP15078" s="439" t="n">
        <v>700071</v>
      </c>
      <c r="CQ15078" s="439" t="inlineStr">
        <is>
          <t>WEST BENGAL</t>
        </is>
      </c>
    </row>
    <row r="15079" ht="14.4" customHeight="1">
      <c r="CP15079" s="439" t="n">
        <v>700072</v>
      </c>
      <c r="CQ15079" s="439" t="inlineStr">
        <is>
          <t>WEST BENGAL</t>
        </is>
      </c>
    </row>
    <row r="15080" ht="14.4" customHeight="1">
      <c r="CP15080" s="439" t="n">
        <v>700073</v>
      </c>
      <c r="CQ15080" s="439" t="inlineStr">
        <is>
          <t>WEST BENGAL</t>
        </is>
      </c>
    </row>
    <row r="15081" ht="14.4" customHeight="1">
      <c r="CP15081" s="439" t="n">
        <v>700074</v>
      </c>
      <c r="CQ15081" s="439" t="inlineStr">
        <is>
          <t>WEST BENGAL</t>
        </is>
      </c>
    </row>
    <row r="15082" ht="14.4" customHeight="1">
      <c r="CP15082" s="439" t="n">
        <v>700075</v>
      </c>
      <c r="CQ15082" s="439" t="inlineStr">
        <is>
          <t>WEST BENGAL</t>
        </is>
      </c>
    </row>
    <row r="15083" ht="14.4" customHeight="1">
      <c r="CP15083" s="439" t="n">
        <v>700076</v>
      </c>
      <c r="CQ15083" s="439" t="inlineStr">
        <is>
          <t>WEST BENGAL</t>
        </is>
      </c>
    </row>
    <row r="15084" ht="14.4" customHeight="1">
      <c r="CP15084" s="439" t="n">
        <v>700077</v>
      </c>
      <c r="CQ15084" s="439" t="inlineStr">
        <is>
          <t>WEST BENGAL</t>
        </is>
      </c>
    </row>
    <row r="15085" ht="14.4" customHeight="1">
      <c r="CP15085" s="439" t="n">
        <v>700078</v>
      </c>
      <c r="CQ15085" s="439" t="inlineStr">
        <is>
          <t>WEST BENGAL</t>
        </is>
      </c>
    </row>
    <row r="15086" ht="14.4" customHeight="1">
      <c r="CP15086" s="439" t="n">
        <v>700079</v>
      </c>
      <c r="CQ15086" s="439" t="inlineStr">
        <is>
          <t>WEST BENGAL</t>
        </is>
      </c>
    </row>
    <row r="15087" ht="14.4" customHeight="1">
      <c r="CP15087" s="439" t="n">
        <v>700080</v>
      </c>
      <c r="CQ15087" s="439" t="inlineStr">
        <is>
          <t>WEST BENGAL</t>
        </is>
      </c>
    </row>
    <row r="15088" ht="14.4" customHeight="1">
      <c r="CP15088" s="439" t="n">
        <v>700081</v>
      </c>
      <c r="CQ15088" s="439" t="inlineStr">
        <is>
          <t>WEST BENGAL</t>
        </is>
      </c>
    </row>
    <row r="15089" ht="14.4" customHeight="1">
      <c r="CP15089" s="439" t="n">
        <v>700082</v>
      </c>
      <c r="CQ15089" s="439" t="inlineStr">
        <is>
          <t>WEST BENGAL</t>
        </is>
      </c>
    </row>
    <row r="15090" ht="14.4" customHeight="1">
      <c r="CP15090" s="439" t="n">
        <v>700083</v>
      </c>
      <c r="CQ15090" s="439" t="inlineStr">
        <is>
          <t>WEST BENGAL</t>
        </is>
      </c>
    </row>
    <row r="15091" ht="14.4" customHeight="1">
      <c r="CP15091" s="439" t="n">
        <v>700084</v>
      </c>
      <c r="CQ15091" s="439" t="inlineStr">
        <is>
          <t>WEST BENGAL</t>
        </is>
      </c>
    </row>
    <row r="15092" ht="14.4" customHeight="1">
      <c r="CP15092" s="439" t="n">
        <v>700085</v>
      </c>
      <c r="CQ15092" s="439" t="inlineStr">
        <is>
          <t>WEST BENGAL</t>
        </is>
      </c>
    </row>
    <row r="15093" ht="14.4" customHeight="1">
      <c r="CP15093" s="439" t="n">
        <v>700086</v>
      </c>
      <c r="CQ15093" s="439" t="inlineStr">
        <is>
          <t>WEST BENGAL</t>
        </is>
      </c>
    </row>
    <row r="15094" ht="14.4" customHeight="1">
      <c r="CP15094" s="439" t="n">
        <v>700087</v>
      </c>
      <c r="CQ15094" s="439" t="inlineStr">
        <is>
          <t>WEST BENGAL</t>
        </is>
      </c>
    </row>
    <row r="15095" ht="14.4" customHeight="1">
      <c r="CP15095" s="439" t="n">
        <v>700088</v>
      </c>
      <c r="CQ15095" s="439" t="inlineStr">
        <is>
          <t>WEST BENGAL</t>
        </is>
      </c>
    </row>
    <row r="15096" ht="14.4" customHeight="1">
      <c r="CP15096" s="439" t="n">
        <v>700089</v>
      </c>
      <c r="CQ15096" s="439" t="inlineStr">
        <is>
          <t>WEST BENGAL</t>
        </is>
      </c>
    </row>
    <row r="15097" ht="14.4" customHeight="1">
      <c r="CP15097" s="439" t="n">
        <v>700090</v>
      </c>
      <c r="CQ15097" s="439" t="inlineStr">
        <is>
          <t>WEST BENGAL</t>
        </is>
      </c>
    </row>
    <row r="15098" ht="14.4" customHeight="1">
      <c r="CP15098" s="439" t="n">
        <v>700091</v>
      </c>
      <c r="CQ15098" s="439" t="inlineStr">
        <is>
          <t>WEST BENGAL</t>
        </is>
      </c>
    </row>
    <row r="15099" ht="14.4" customHeight="1">
      <c r="CP15099" s="439" t="n">
        <v>700092</v>
      </c>
      <c r="CQ15099" s="439" t="inlineStr">
        <is>
          <t>WEST BENGAL</t>
        </is>
      </c>
    </row>
    <row r="15100" ht="14.4" customHeight="1">
      <c r="CP15100" s="439" t="n">
        <v>700093</v>
      </c>
      <c r="CQ15100" s="439" t="inlineStr">
        <is>
          <t>WEST BENGAL</t>
        </is>
      </c>
    </row>
    <row r="15101" ht="14.4" customHeight="1">
      <c r="CP15101" s="439" t="n">
        <v>700094</v>
      </c>
      <c r="CQ15101" s="439" t="inlineStr">
        <is>
          <t>WEST BENGAL</t>
        </is>
      </c>
    </row>
    <row r="15102" ht="14.4" customHeight="1">
      <c r="CP15102" s="439" t="n">
        <v>700095</v>
      </c>
      <c r="CQ15102" s="439" t="inlineStr">
        <is>
          <t>WEST BENGAL</t>
        </is>
      </c>
    </row>
    <row r="15103" ht="14.4" customHeight="1">
      <c r="CP15103" s="439" t="n">
        <v>700096</v>
      </c>
      <c r="CQ15103" s="439" t="inlineStr">
        <is>
          <t>WEST BENGAL</t>
        </is>
      </c>
    </row>
    <row r="15104" ht="14.4" customHeight="1">
      <c r="CP15104" s="439" t="n">
        <v>700097</v>
      </c>
      <c r="CQ15104" s="439" t="inlineStr">
        <is>
          <t>WEST BENGAL</t>
        </is>
      </c>
    </row>
    <row r="15105" ht="14.4" customHeight="1">
      <c r="CP15105" s="439" t="n">
        <v>700099</v>
      </c>
      <c r="CQ15105" s="439" t="inlineStr">
        <is>
          <t>WEST BENGAL</t>
        </is>
      </c>
    </row>
    <row r="15106" ht="14.4" customHeight="1">
      <c r="CP15106" s="439" t="n">
        <v>700100</v>
      </c>
      <c r="CQ15106" s="439" t="inlineStr">
        <is>
          <t>WEST BENGAL</t>
        </is>
      </c>
    </row>
    <row r="15107" ht="14.4" customHeight="1">
      <c r="CP15107" s="439" t="n">
        <v>700101</v>
      </c>
      <c r="CQ15107" s="439" t="inlineStr">
        <is>
          <t>WEST BENGAL</t>
        </is>
      </c>
    </row>
    <row r="15108" ht="14.4" customHeight="1">
      <c r="CP15108" s="439" t="n">
        <v>700102</v>
      </c>
      <c r="CQ15108" s="439" t="inlineStr">
        <is>
          <t>WEST BENGAL</t>
        </is>
      </c>
    </row>
    <row r="15109" ht="14.4" customHeight="1">
      <c r="CP15109" s="439" t="n">
        <v>700103</v>
      </c>
      <c r="CQ15109" s="439" t="inlineStr">
        <is>
          <t>WEST BENGAL</t>
        </is>
      </c>
    </row>
    <row r="15110" ht="14.4" customHeight="1">
      <c r="CP15110" s="439" t="n">
        <v>700104</v>
      </c>
      <c r="CQ15110" s="439" t="inlineStr">
        <is>
          <t>WEST BENGAL</t>
        </is>
      </c>
    </row>
    <row r="15111" ht="14.4" customHeight="1">
      <c r="CP15111" s="439" t="n">
        <v>700105</v>
      </c>
      <c r="CQ15111" s="439" t="inlineStr">
        <is>
          <t>WEST BENGAL</t>
        </is>
      </c>
    </row>
    <row r="15112" ht="14.4" customHeight="1">
      <c r="CP15112" s="439" t="n">
        <v>700106</v>
      </c>
      <c r="CQ15112" s="439" t="inlineStr">
        <is>
          <t>WEST BENGAL</t>
        </is>
      </c>
    </row>
    <row r="15113" ht="14.4" customHeight="1">
      <c r="CP15113" s="439" t="n">
        <v>700107</v>
      </c>
      <c r="CQ15113" s="439" t="inlineStr">
        <is>
          <t>WEST BENGAL</t>
        </is>
      </c>
    </row>
    <row r="15114" ht="14.4" customHeight="1">
      <c r="CP15114" s="439" t="n">
        <v>700108</v>
      </c>
      <c r="CQ15114" s="439" t="inlineStr">
        <is>
          <t>WEST BENGAL</t>
        </is>
      </c>
    </row>
    <row r="15115" ht="14.4" customHeight="1">
      <c r="CP15115" s="439" t="n">
        <v>700109</v>
      </c>
      <c r="CQ15115" s="439" t="inlineStr">
        <is>
          <t>WEST BENGAL</t>
        </is>
      </c>
    </row>
    <row r="15116" ht="14.4" customHeight="1">
      <c r="CP15116" s="439" t="n">
        <v>700110</v>
      </c>
      <c r="CQ15116" s="439" t="inlineStr">
        <is>
          <t>WEST BENGAL</t>
        </is>
      </c>
    </row>
    <row r="15117" ht="14.4" customHeight="1">
      <c r="CP15117" s="439" t="n">
        <v>700111</v>
      </c>
      <c r="CQ15117" s="439" t="inlineStr">
        <is>
          <t>WEST BENGAL</t>
        </is>
      </c>
    </row>
    <row r="15118" ht="14.4" customHeight="1">
      <c r="CP15118" s="439" t="n">
        <v>700112</v>
      </c>
      <c r="CQ15118" s="439" t="inlineStr">
        <is>
          <t>WEST BENGAL</t>
        </is>
      </c>
    </row>
    <row r="15119" ht="14.4" customHeight="1">
      <c r="CP15119" s="439" t="n">
        <v>700113</v>
      </c>
      <c r="CQ15119" s="439" t="inlineStr">
        <is>
          <t>WEST BENGAL</t>
        </is>
      </c>
    </row>
    <row r="15120" ht="14.4" customHeight="1">
      <c r="CP15120" s="439" t="n">
        <v>700114</v>
      </c>
      <c r="CQ15120" s="439" t="inlineStr">
        <is>
          <t>WEST BENGAL</t>
        </is>
      </c>
    </row>
    <row r="15121" ht="14.4" customHeight="1">
      <c r="CP15121" s="439" t="n">
        <v>700115</v>
      </c>
      <c r="CQ15121" s="439" t="inlineStr">
        <is>
          <t>WEST BENGAL</t>
        </is>
      </c>
    </row>
    <row r="15122" ht="14.4" customHeight="1">
      <c r="CP15122" s="439" t="n">
        <v>700116</v>
      </c>
      <c r="CQ15122" s="439" t="inlineStr">
        <is>
          <t>WEST BENGAL</t>
        </is>
      </c>
    </row>
    <row r="15123" ht="14.4" customHeight="1">
      <c r="CP15123" s="439" t="n">
        <v>700117</v>
      </c>
      <c r="CQ15123" s="439" t="inlineStr">
        <is>
          <t>WEST BENGAL</t>
        </is>
      </c>
    </row>
    <row r="15124" ht="14.4" customHeight="1">
      <c r="CP15124" s="439" t="n">
        <v>700118</v>
      </c>
      <c r="CQ15124" s="439" t="inlineStr">
        <is>
          <t>WEST BENGAL</t>
        </is>
      </c>
    </row>
    <row r="15125" ht="14.4" customHeight="1">
      <c r="CP15125" s="439" t="n">
        <v>700119</v>
      </c>
      <c r="CQ15125" s="439" t="inlineStr">
        <is>
          <t>WEST BENGAL</t>
        </is>
      </c>
    </row>
    <row r="15126" ht="14.4" customHeight="1">
      <c r="CP15126" s="439" t="n">
        <v>700120</v>
      </c>
      <c r="CQ15126" s="439" t="inlineStr">
        <is>
          <t>WEST BENGAL</t>
        </is>
      </c>
    </row>
    <row r="15127" ht="14.4" customHeight="1">
      <c r="CP15127" s="439" t="n">
        <v>700121</v>
      </c>
      <c r="CQ15127" s="439" t="inlineStr">
        <is>
          <t>WEST BENGAL</t>
        </is>
      </c>
    </row>
    <row r="15128" ht="14.4" customHeight="1">
      <c r="CP15128" s="439" t="n">
        <v>700122</v>
      </c>
      <c r="CQ15128" s="439" t="inlineStr">
        <is>
          <t>WEST BENGAL</t>
        </is>
      </c>
    </row>
    <row r="15129" ht="14.4" customHeight="1">
      <c r="CP15129" s="439" t="n">
        <v>700123</v>
      </c>
      <c r="CQ15129" s="439" t="inlineStr">
        <is>
          <t>WEST BENGAL</t>
        </is>
      </c>
    </row>
    <row r="15130" ht="14.4" customHeight="1">
      <c r="CP15130" s="439" t="n">
        <v>700124</v>
      </c>
      <c r="CQ15130" s="439" t="inlineStr">
        <is>
          <t>WEST BENGAL</t>
        </is>
      </c>
    </row>
    <row r="15131" ht="14.4" customHeight="1">
      <c r="CP15131" s="439" t="n">
        <v>700125</v>
      </c>
      <c r="CQ15131" s="439" t="inlineStr">
        <is>
          <t>WEST BENGAL</t>
        </is>
      </c>
    </row>
    <row r="15132" ht="14.4" customHeight="1">
      <c r="CP15132" s="439" t="n">
        <v>700126</v>
      </c>
      <c r="CQ15132" s="439" t="inlineStr">
        <is>
          <t>WEST BENGAL</t>
        </is>
      </c>
    </row>
    <row r="15133" ht="14.4" customHeight="1">
      <c r="CP15133" s="439" t="n">
        <v>700127</v>
      </c>
      <c r="CQ15133" s="439" t="inlineStr">
        <is>
          <t>WEST BENGAL</t>
        </is>
      </c>
    </row>
    <row r="15134" ht="14.4" customHeight="1">
      <c r="CP15134" s="439" t="n">
        <v>700128</v>
      </c>
      <c r="CQ15134" s="439" t="inlineStr">
        <is>
          <t>WEST BENGAL</t>
        </is>
      </c>
    </row>
    <row r="15135" ht="14.4" customHeight="1">
      <c r="CP15135" s="439" t="n">
        <v>700129</v>
      </c>
      <c r="CQ15135" s="439" t="inlineStr">
        <is>
          <t>WEST BENGAL</t>
        </is>
      </c>
    </row>
    <row r="15136" ht="14.4" customHeight="1">
      <c r="CP15136" s="439" t="n">
        <v>700130</v>
      </c>
      <c r="CQ15136" s="439" t="inlineStr">
        <is>
          <t>WEST BENGAL</t>
        </is>
      </c>
    </row>
    <row r="15137" ht="14.4" customHeight="1">
      <c r="CP15137" s="439" t="n">
        <v>700131</v>
      </c>
      <c r="CQ15137" s="439" t="inlineStr">
        <is>
          <t>WEST BENGAL</t>
        </is>
      </c>
    </row>
    <row r="15138" ht="14.4" customHeight="1">
      <c r="CP15138" s="439" t="n">
        <v>700132</v>
      </c>
      <c r="CQ15138" s="439" t="inlineStr">
        <is>
          <t>WEST BENGAL</t>
        </is>
      </c>
    </row>
    <row r="15139" ht="14.4" customHeight="1">
      <c r="CP15139" s="439" t="n">
        <v>700133</v>
      </c>
      <c r="CQ15139" s="439" t="inlineStr">
        <is>
          <t>WEST BENGAL</t>
        </is>
      </c>
    </row>
    <row r="15140" ht="14.4" customHeight="1">
      <c r="CP15140" s="439" t="n">
        <v>700134</v>
      </c>
      <c r="CQ15140" s="439" t="inlineStr">
        <is>
          <t>WEST BENGAL</t>
        </is>
      </c>
    </row>
    <row r="15141" ht="14.4" customHeight="1">
      <c r="CP15141" s="439" t="n">
        <v>700135</v>
      </c>
      <c r="CQ15141" s="439" t="inlineStr">
        <is>
          <t>WEST BENGAL</t>
        </is>
      </c>
    </row>
    <row r="15142" ht="14.4" customHeight="1">
      <c r="CP15142" s="439" t="n">
        <v>700136</v>
      </c>
      <c r="CQ15142" s="439" t="inlineStr">
        <is>
          <t>WEST BENGAL</t>
        </is>
      </c>
    </row>
    <row r="15143" ht="14.4" customHeight="1">
      <c r="CP15143" s="439" t="n">
        <v>700137</v>
      </c>
      <c r="CQ15143" s="439" t="inlineStr">
        <is>
          <t>WEST BENGAL</t>
        </is>
      </c>
    </row>
    <row r="15144" ht="14.4" customHeight="1">
      <c r="CP15144" s="439" t="n">
        <v>700138</v>
      </c>
      <c r="CQ15144" s="439" t="inlineStr">
        <is>
          <t>WEST BENGAL</t>
        </is>
      </c>
    </row>
    <row r="15145" ht="14.4" customHeight="1">
      <c r="CP15145" s="439" t="n">
        <v>700139</v>
      </c>
      <c r="CQ15145" s="439" t="inlineStr">
        <is>
          <t>WEST BENGAL</t>
        </is>
      </c>
    </row>
    <row r="15146" ht="14.4" customHeight="1">
      <c r="CP15146" s="439" t="n">
        <v>700140</v>
      </c>
      <c r="CQ15146" s="439" t="inlineStr">
        <is>
          <t>WEST BENGAL</t>
        </is>
      </c>
    </row>
    <row r="15147" ht="14.4" customHeight="1">
      <c r="CP15147" s="439" t="n">
        <v>700141</v>
      </c>
      <c r="CQ15147" s="439" t="inlineStr">
        <is>
          <t>WEST BENGAL</t>
        </is>
      </c>
    </row>
    <row r="15148" ht="14.4" customHeight="1">
      <c r="CP15148" s="439" t="n">
        <v>700142</v>
      </c>
      <c r="CQ15148" s="439" t="inlineStr">
        <is>
          <t>WEST BENGAL</t>
        </is>
      </c>
    </row>
    <row r="15149" ht="14.4" customHeight="1">
      <c r="CP15149" s="439" t="n">
        <v>700143</v>
      </c>
      <c r="CQ15149" s="439" t="inlineStr">
        <is>
          <t>WEST BENGAL</t>
        </is>
      </c>
    </row>
    <row r="15150" ht="14.4" customHeight="1">
      <c r="CP15150" s="439" t="n">
        <v>700144</v>
      </c>
      <c r="CQ15150" s="439" t="inlineStr">
        <is>
          <t>WEST BENGAL</t>
        </is>
      </c>
    </row>
    <row r="15151" ht="14.4" customHeight="1">
      <c r="CP15151" s="439" t="n">
        <v>700145</v>
      </c>
      <c r="CQ15151" s="439" t="inlineStr">
        <is>
          <t>WEST BENGAL</t>
        </is>
      </c>
    </row>
    <row r="15152" ht="14.4" customHeight="1">
      <c r="CP15152" s="439" t="n">
        <v>700146</v>
      </c>
      <c r="CQ15152" s="439" t="inlineStr">
        <is>
          <t>WEST BENGAL</t>
        </is>
      </c>
    </row>
    <row r="15153" ht="14.4" customHeight="1">
      <c r="CP15153" s="439" t="n">
        <v>700147</v>
      </c>
      <c r="CQ15153" s="439" t="inlineStr">
        <is>
          <t>WEST BENGAL</t>
        </is>
      </c>
    </row>
    <row r="15154" ht="14.4" customHeight="1">
      <c r="CP15154" s="439" t="n">
        <v>700148</v>
      </c>
      <c r="CQ15154" s="439" t="inlineStr">
        <is>
          <t>WEST BENGAL</t>
        </is>
      </c>
    </row>
    <row r="15155" ht="14.4" customHeight="1">
      <c r="CP15155" s="439" t="n">
        <v>700149</v>
      </c>
      <c r="CQ15155" s="439" t="inlineStr">
        <is>
          <t>WEST BENGAL</t>
        </is>
      </c>
    </row>
    <row r="15156" ht="14.4" customHeight="1">
      <c r="CP15156" s="439" t="n">
        <v>700150</v>
      </c>
      <c r="CQ15156" s="439" t="inlineStr">
        <is>
          <t>WEST BENGAL</t>
        </is>
      </c>
    </row>
    <row r="15157" ht="14.4" customHeight="1">
      <c r="CP15157" s="439" t="n">
        <v>700151</v>
      </c>
      <c r="CQ15157" s="439" t="inlineStr">
        <is>
          <t>WEST BENGAL</t>
        </is>
      </c>
    </row>
    <row r="15158" ht="14.4" customHeight="1">
      <c r="CP15158" s="439" t="n">
        <v>700152</v>
      </c>
      <c r="CQ15158" s="439" t="inlineStr">
        <is>
          <t>WEST BENGAL</t>
        </is>
      </c>
    </row>
    <row r="15159" ht="14.4" customHeight="1">
      <c r="CP15159" s="439" t="n">
        <v>700153</v>
      </c>
      <c r="CQ15159" s="439" t="inlineStr">
        <is>
          <t>WEST BENGAL</t>
        </is>
      </c>
    </row>
    <row r="15160" ht="14.4" customHeight="1">
      <c r="CP15160" s="439" t="n">
        <v>700154</v>
      </c>
      <c r="CQ15160" s="439" t="inlineStr">
        <is>
          <t>WEST BENGAL</t>
        </is>
      </c>
    </row>
    <row r="15161" ht="14.4" customHeight="1">
      <c r="CP15161" s="439" t="n">
        <v>700155</v>
      </c>
      <c r="CQ15161" s="439" t="inlineStr">
        <is>
          <t>WEST BENGAL</t>
        </is>
      </c>
    </row>
    <row r="15162" ht="14.4" customHeight="1">
      <c r="CP15162" s="439" t="n">
        <v>700156</v>
      </c>
      <c r="CQ15162" s="439" t="inlineStr">
        <is>
          <t>WEST BENGAL</t>
        </is>
      </c>
    </row>
    <row r="15163" ht="14.4" customHeight="1">
      <c r="CP15163" s="439" t="n">
        <v>700157</v>
      </c>
      <c r="CQ15163" s="439" t="inlineStr">
        <is>
          <t>WEST BENGAL</t>
        </is>
      </c>
    </row>
    <row r="15164" ht="14.4" customHeight="1">
      <c r="CP15164" s="439" t="n">
        <v>700158</v>
      </c>
      <c r="CQ15164" s="439" t="inlineStr">
        <is>
          <t>WEST BENGAL</t>
        </is>
      </c>
    </row>
    <row r="15165" ht="14.4" customHeight="1">
      <c r="CP15165" s="439" t="n">
        <v>700159</v>
      </c>
      <c r="CQ15165" s="439" t="inlineStr">
        <is>
          <t>WEST BENGAL</t>
        </is>
      </c>
    </row>
    <row r="15166" ht="14.4" customHeight="1">
      <c r="CP15166" s="439" t="n">
        <v>700160</v>
      </c>
      <c r="CQ15166" s="439" t="inlineStr">
        <is>
          <t>WEST BENGAL</t>
        </is>
      </c>
    </row>
    <row r="15167" ht="14.4" customHeight="1">
      <c r="CP15167" s="439" t="n">
        <v>700161</v>
      </c>
      <c r="CQ15167" s="439" t="inlineStr">
        <is>
          <t>WEST BENGAL</t>
        </is>
      </c>
    </row>
    <row r="15168" ht="14.4" customHeight="1">
      <c r="CP15168" s="439" t="n">
        <v>700162</v>
      </c>
      <c r="CQ15168" s="439" t="inlineStr">
        <is>
          <t>WEST BENGAL</t>
        </is>
      </c>
    </row>
    <row r="15169" ht="14.4" customHeight="1">
      <c r="CP15169" s="439" t="n">
        <v>700163</v>
      </c>
      <c r="CQ15169" s="439" t="inlineStr">
        <is>
          <t>WEST BENGAL</t>
        </is>
      </c>
    </row>
    <row r="15170" ht="14.4" customHeight="1">
      <c r="CP15170" s="439" t="n">
        <v>711101</v>
      </c>
      <c r="CQ15170" s="439" t="inlineStr">
        <is>
          <t>WEST BENGAL</t>
        </is>
      </c>
    </row>
    <row r="15171" ht="14.4" customHeight="1">
      <c r="CP15171" s="439" t="n">
        <v>711102</v>
      </c>
      <c r="CQ15171" s="439" t="inlineStr">
        <is>
          <t>WEST BENGAL</t>
        </is>
      </c>
    </row>
    <row r="15172" ht="14.4" customHeight="1">
      <c r="CP15172" s="439" t="n">
        <v>711103</v>
      </c>
      <c r="CQ15172" s="439" t="inlineStr">
        <is>
          <t>WEST BENGAL</t>
        </is>
      </c>
    </row>
    <row r="15173" ht="14.4" customHeight="1">
      <c r="CP15173" s="439" t="n">
        <v>711104</v>
      </c>
      <c r="CQ15173" s="439" t="inlineStr">
        <is>
          <t>WEST BENGAL</t>
        </is>
      </c>
    </row>
    <row r="15174" ht="14.4" customHeight="1">
      <c r="CP15174" s="439" t="n">
        <v>711105</v>
      </c>
      <c r="CQ15174" s="439" t="inlineStr">
        <is>
          <t>WEST BENGAL</t>
        </is>
      </c>
    </row>
    <row r="15175" ht="14.4" customHeight="1">
      <c r="CP15175" s="439" t="n">
        <v>711106</v>
      </c>
      <c r="CQ15175" s="439" t="inlineStr">
        <is>
          <t>WEST BENGAL</t>
        </is>
      </c>
    </row>
    <row r="15176" ht="14.4" customHeight="1">
      <c r="CP15176" s="439" t="n">
        <v>711107</v>
      </c>
      <c r="CQ15176" s="439" t="inlineStr">
        <is>
          <t>WEST BENGAL</t>
        </is>
      </c>
    </row>
    <row r="15177" ht="14.4" customHeight="1">
      <c r="CP15177" s="439" t="n">
        <v>711108</v>
      </c>
      <c r="CQ15177" s="439" t="inlineStr">
        <is>
          <t>WEST BENGAL</t>
        </is>
      </c>
    </row>
    <row r="15178" ht="14.4" customHeight="1">
      <c r="CP15178" s="439" t="n">
        <v>711109</v>
      </c>
      <c r="CQ15178" s="439" t="inlineStr">
        <is>
          <t>WEST BENGAL</t>
        </is>
      </c>
    </row>
    <row r="15179" ht="14.4" customHeight="1">
      <c r="CP15179" s="439" t="n">
        <v>711110</v>
      </c>
      <c r="CQ15179" s="439" t="inlineStr">
        <is>
          <t>WEST BENGAL</t>
        </is>
      </c>
    </row>
    <row r="15180" ht="14.4" customHeight="1">
      <c r="CP15180" s="439" t="n">
        <v>711111</v>
      </c>
      <c r="CQ15180" s="439" t="inlineStr">
        <is>
          <t>WEST BENGAL</t>
        </is>
      </c>
    </row>
    <row r="15181" ht="14.4" customHeight="1">
      <c r="CP15181" s="439" t="n">
        <v>711112</v>
      </c>
      <c r="CQ15181" s="439" t="inlineStr">
        <is>
          <t>WEST BENGAL</t>
        </is>
      </c>
    </row>
    <row r="15182" ht="14.4" customHeight="1">
      <c r="CP15182" s="439" t="n">
        <v>711113</v>
      </c>
      <c r="CQ15182" s="439" t="inlineStr">
        <is>
          <t>WEST BENGAL</t>
        </is>
      </c>
    </row>
    <row r="15183" ht="14.4" customHeight="1">
      <c r="CP15183" s="439" t="n">
        <v>711114</v>
      </c>
      <c r="CQ15183" s="439" t="inlineStr">
        <is>
          <t>WEST BENGAL</t>
        </is>
      </c>
    </row>
    <row r="15184" ht="14.4" customHeight="1">
      <c r="CP15184" s="439" t="n">
        <v>711115</v>
      </c>
      <c r="CQ15184" s="439" t="inlineStr">
        <is>
          <t>WEST BENGAL</t>
        </is>
      </c>
    </row>
    <row r="15185" ht="14.4" customHeight="1">
      <c r="CP15185" s="439" t="n">
        <v>711201</v>
      </c>
      <c r="CQ15185" s="439" t="inlineStr">
        <is>
          <t>WEST BENGAL</t>
        </is>
      </c>
    </row>
    <row r="15186" ht="14.4" customHeight="1">
      <c r="CP15186" s="439" t="n">
        <v>711202</v>
      </c>
      <c r="CQ15186" s="439" t="inlineStr">
        <is>
          <t>WEST BENGAL</t>
        </is>
      </c>
    </row>
    <row r="15187" ht="14.4" customHeight="1">
      <c r="CP15187" s="439" t="n">
        <v>711203</v>
      </c>
      <c r="CQ15187" s="439" t="inlineStr">
        <is>
          <t>WEST BENGAL</t>
        </is>
      </c>
    </row>
    <row r="15188" ht="14.4" customHeight="1">
      <c r="CP15188" s="439" t="n">
        <v>711204</v>
      </c>
      <c r="CQ15188" s="439" t="inlineStr">
        <is>
          <t>WEST BENGAL</t>
        </is>
      </c>
    </row>
    <row r="15189" ht="14.4" customHeight="1">
      <c r="CP15189" s="439" t="n">
        <v>711205</v>
      </c>
      <c r="CQ15189" s="439" t="inlineStr">
        <is>
          <t>WEST BENGAL</t>
        </is>
      </c>
    </row>
    <row r="15190" ht="14.4" customHeight="1">
      <c r="CP15190" s="439" t="n">
        <v>711206</v>
      </c>
      <c r="CQ15190" s="439" t="inlineStr">
        <is>
          <t>WEST BENGAL</t>
        </is>
      </c>
    </row>
    <row r="15191" ht="14.4" customHeight="1">
      <c r="CP15191" s="439" t="n">
        <v>711225</v>
      </c>
      <c r="CQ15191" s="439" t="inlineStr">
        <is>
          <t>WEST BENGAL</t>
        </is>
      </c>
    </row>
    <row r="15192" ht="14.4" customHeight="1">
      <c r="CP15192" s="439" t="n">
        <v>711226</v>
      </c>
      <c r="CQ15192" s="439" t="inlineStr">
        <is>
          <t>WEST BENGAL</t>
        </is>
      </c>
    </row>
    <row r="15193" ht="14.4" customHeight="1">
      <c r="CP15193" s="439" t="n">
        <v>711227</v>
      </c>
      <c r="CQ15193" s="439" t="inlineStr">
        <is>
          <t>WEST BENGAL</t>
        </is>
      </c>
    </row>
    <row r="15194" ht="14.4" customHeight="1">
      <c r="CP15194" s="439" t="n">
        <v>711301</v>
      </c>
      <c r="CQ15194" s="439" t="inlineStr">
        <is>
          <t>WEST BENGAL</t>
        </is>
      </c>
    </row>
    <row r="15195" ht="14.4" customHeight="1">
      <c r="CP15195" s="439" t="n">
        <v>711302</v>
      </c>
      <c r="CQ15195" s="439" t="inlineStr">
        <is>
          <t>WEST BENGAL</t>
        </is>
      </c>
    </row>
    <row r="15196" ht="14.4" customHeight="1">
      <c r="CP15196" s="439" t="n">
        <v>711303</v>
      </c>
      <c r="CQ15196" s="439" t="inlineStr">
        <is>
          <t>WEST BENGAL</t>
        </is>
      </c>
    </row>
    <row r="15197" ht="14.4" customHeight="1">
      <c r="CP15197" s="439" t="n">
        <v>711304</v>
      </c>
      <c r="CQ15197" s="439" t="inlineStr">
        <is>
          <t>WEST BENGAL</t>
        </is>
      </c>
    </row>
    <row r="15198" ht="14.4" customHeight="1">
      <c r="CP15198" s="439" t="n">
        <v>711305</v>
      </c>
      <c r="CQ15198" s="439" t="inlineStr">
        <is>
          <t>WEST BENGAL</t>
        </is>
      </c>
    </row>
    <row r="15199" ht="14.4" customHeight="1">
      <c r="CP15199" s="439" t="n">
        <v>711306</v>
      </c>
      <c r="CQ15199" s="439" t="inlineStr">
        <is>
          <t>WEST BENGAL</t>
        </is>
      </c>
    </row>
    <row r="15200" ht="14.4" customHeight="1">
      <c r="CP15200" s="439" t="n">
        <v>711307</v>
      </c>
      <c r="CQ15200" s="439" t="inlineStr">
        <is>
          <t>WEST BENGAL</t>
        </is>
      </c>
    </row>
    <row r="15201" ht="14.4" customHeight="1">
      <c r="CP15201" s="439" t="n">
        <v>711308</v>
      </c>
      <c r="CQ15201" s="439" t="inlineStr">
        <is>
          <t>WEST BENGAL</t>
        </is>
      </c>
    </row>
    <row r="15202" ht="14.4" customHeight="1">
      <c r="CP15202" s="439" t="n">
        <v>711309</v>
      </c>
      <c r="CQ15202" s="439" t="inlineStr">
        <is>
          <t>WEST BENGAL</t>
        </is>
      </c>
    </row>
    <row r="15203" ht="14.4" customHeight="1">
      <c r="CP15203" s="439" t="n">
        <v>711310</v>
      </c>
      <c r="CQ15203" s="439" t="inlineStr">
        <is>
          <t>WEST BENGAL</t>
        </is>
      </c>
    </row>
    <row r="15204" ht="14.4" customHeight="1">
      <c r="CP15204" s="439" t="n">
        <v>711312</v>
      </c>
      <c r="CQ15204" s="439" t="inlineStr">
        <is>
          <t>WEST BENGAL</t>
        </is>
      </c>
    </row>
    <row r="15205" ht="14.4" customHeight="1">
      <c r="CP15205" s="439" t="n">
        <v>711313</v>
      </c>
      <c r="CQ15205" s="439" t="inlineStr">
        <is>
          <t>WEST BENGAL</t>
        </is>
      </c>
    </row>
    <row r="15206" ht="14.4" customHeight="1">
      <c r="CP15206" s="439" t="n">
        <v>711314</v>
      </c>
      <c r="CQ15206" s="439" t="inlineStr">
        <is>
          <t>WEST BENGAL</t>
        </is>
      </c>
    </row>
    <row r="15207" ht="14.4" customHeight="1">
      <c r="CP15207" s="439" t="n">
        <v>711315</v>
      </c>
      <c r="CQ15207" s="439" t="inlineStr">
        <is>
          <t>WEST BENGAL</t>
        </is>
      </c>
    </row>
    <row r="15208" ht="14.4" customHeight="1">
      <c r="CP15208" s="439" t="n">
        <v>711316</v>
      </c>
      <c r="CQ15208" s="439" t="inlineStr">
        <is>
          <t>WEST BENGAL</t>
        </is>
      </c>
    </row>
    <row r="15209" ht="14.4" customHeight="1">
      <c r="CP15209" s="439" t="n">
        <v>711317</v>
      </c>
      <c r="CQ15209" s="439" t="inlineStr">
        <is>
          <t>WEST BENGAL</t>
        </is>
      </c>
    </row>
    <row r="15210" ht="14.4" customHeight="1">
      <c r="CP15210" s="439" t="n">
        <v>711322</v>
      </c>
      <c r="CQ15210" s="439" t="inlineStr">
        <is>
          <t>WEST BENGAL</t>
        </is>
      </c>
    </row>
    <row r="15211" ht="14.4" customHeight="1">
      <c r="CP15211" s="439" t="n">
        <v>711331</v>
      </c>
      <c r="CQ15211" s="439" t="inlineStr">
        <is>
          <t>WEST BENGAL</t>
        </is>
      </c>
    </row>
    <row r="15212" ht="14.4" customHeight="1">
      <c r="CP15212" s="439" t="n">
        <v>711401</v>
      </c>
      <c r="CQ15212" s="439" t="inlineStr">
        <is>
          <t>WEST BENGAL</t>
        </is>
      </c>
    </row>
    <row r="15213" ht="14.4" customHeight="1">
      <c r="CP15213" s="439" t="n">
        <v>711403</v>
      </c>
      <c r="CQ15213" s="439" t="inlineStr">
        <is>
          <t>WEST BENGAL</t>
        </is>
      </c>
    </row>
    <row r="15214" ht="14.4" customHeight="1">
      <c r="CP15214" s="439" t="n">
        <v>711404</v>
      </c>
      <c r="CQ15214" s="439" t="inlineStr">
        <is>
          <t>WEST BENGAL</t>
        </is>
      </c>
    </row>
    <row r="15215" ht="14.4" customHeight="1">
      <c r="CP15215" s="439" t="n">
        <v>711405</v>
      </c>
      <c r="CQ15215" s="439" t="inlineStr">
        <is>
          <t>WEST BENGAL</t>
        </is>
      </c>
    </row>
    <row r="15216" ht="14.4" customHeight="1">
      <c r="CP15216" s="439" t="n">
        <v>711408</v>
      </c>
      <c r="CQ15216" s="439" t="inlineStr">
        <is>
          <t>WEST BENGAL</t>
        </is>
      </c>
    </row>
    <row r="15217" ht="14.4" customHeight="1">
      <c r="CP15217" s="439" t="n">
        <v>711409</v>
      </c>
      <c r="CQ15217" s="439" t="inlineStr">
        <is>
          <t>WEST BENGAL</t>
        </is>
      </c>
    </row>
    <row r="15218" ht="14.4" customHeight="1">
      <c r="CP15218" s="439" t="n">
        <v>711410</v>
      </c>
      <c r="CQ15218" s="439" t="inlineStr">
        <is>
          <t>WEST BENGAL</t>
        </is>
      </c>
    </row>
    <row r="15219" ht="14.4" customHeight="1">
      <c r="CP15219" s="439" t="n">
        <v>711411</v>
      </c>
      <c r="CQ15219" s="439" t="inlineStr">
        <is>
          <t>WEST BENGAL</t>
        </is>
      </c>
    </row>
    <row r="15220" ht="14.4" customHeight="1">
      <c r="CP15220" s="439" t="n">
        <v>711412</v>
      </c>
      <c r="CQ15220" s="439" t="inlineStr">
        <is>
          <t>WEST BENGAL</t>
        </is>
      </c>
    </row>
    <row r="15221" ht="14.4" customHeight="1">
      <c r="CP15221" s="439" t="n">
        <v>711413</v>
      </c>
      <c r="CQ15221" s="439" t="inlineStr">
        <is>
          <t>WEST BENGAL</t>
        </is>
      </c>
    </row>
    <row r="15222" ht="14.4" customHeight="1">
      <c r="CP15222" s="439" t="n">
        <v>711414</v>
      </c>
      <c r="CQ15222" s="439" t="inlineStr">
        <is>
          <t>WEST BENGAL</t>
        </is>
      </c>
    </row>
    <row r="15223" ht="14.4" customHeight="1">
      <c r="CP15223" s="439" t="n">
        <v>712101</v>
      </c>
      <c r="CQ15223" s="439" t="inlineStr">
        <is>
          <t>WEST BENGAL</t>
        </is>
      </c>
    </row>
    <row r="15224" ht="14.4" customHeight="1">
      <c r="CP15224" s="439" t="n">
        <v>712102</v>
      </c>
      <c r="CQ15224" s="439" t="inlineStr">
        <is>
          <t>WEST BENGAL</t>
        </is>
      </c>
    </row>
    <row r="15225" ht="14.4" customHeight="1">
      <c r="CP15225" s="439" t="n">
        <v>712103</v>
      </c>
      <c r="CQ15225" s="439" t="inlineStr">
        <is>
          <t>WEST BENGAL</t>
        </is>
      </c>
    </row>
    <row r="15226" ht="14.4" customHeight="1">
      <c r="CP15226" s="439" t="n">
        <v>712104</v>
      </c>
      <c r="CQ15226" s="439" t="inlineStr">
        <is>
          <t>WEST BENGAL</t>
        </is>
      </c>
    </row>
    <row r="15227" ht="14.4" customHeight="1">
      <c r="CP15227" s="439" t="n">
        <v>712105</v>
      </c>
      <c r="CQ15227" s="439" t="inlineStr">
        <is>
          <t>WEST BENGAL</t>
        </is>
      </c>
    </row>
    <row r="15228" ht="14.4" customHeight="1">
      <c r="CP15228" s="439" t="n">
        <v>712121</v>
      </c>
      <c r="CQ15228" s="439" t="inlineStr">
        <is>
          <t>WEST BENGAL</t>
        </is>
      </c>
    </row>
    <row r="15229" ht="14.4" customHeight="1">
      <c r="CP15229" s="439" t="n">
        <v>712122</v>
      </c>
      <c r="CQ15229" s="439" t="inlineStr">
        <is>
          <t>WEST BENGAL</t>
        </is>
      </c>
    </row>
    <row r="15230" ht="14.4" customHeight="1">
      <c r="CP15230" s="439" t="n">
        <v>712123</v>
      </c>
      <c r="CQ15230" s="439" t="inlineStr">
        <is>
          <t>WEST BENGAL</t>
        </is>
      </c>
    </row>
    <row r="15231" ht="14.4" customHeight="1">
      <c r="CP15231" s="439" t="n">
        <v>712124</v>
      </c>
      <c r="CQ15231" s="439" t="inlineStr">
        <is>
          <t>WEST BENGAL</t>
        </is>
      </c>
    </row>
    <row r="15232" ht="14.4" customHeight="1">
      <c r="CP15232" s="439" t="n">
        <v>712125</v>
      </c>
      <c r="CQ15232" s="439" t="inlineStr">
        <is>
          <t>WEST BENGAL</t>
        </is>
      </c>
    </row>
    <row r="15233" ht="14.4" customHeight="1">
      <c r="CP15233" s="439" t="n">
        <v>712134</v>
      </c>
      <c r="CQ15233" s="439" t="inlineStr">
        <is>
          <t>WEST BENGAL</t>
        </is>
      </c>
    </row>
    <row r="15234" ht="14.4" customHeight="1">
      <c r="CP15234" s="439" t="n">
        <v>712135</v>
      </c>
      <c r="CQ15234" s="439" t="inlineStr">
        <is>
          <t>WEST BENGAL</t>
        </is>
      </c>
    </row>
    <row r="15235" ht="14.4" customHeight="1">
      <c r="CP15235" s="439" t="n">
        <v>712136</v>
      </c>
      <c r="CQ15235" s="439" t="inlineStr">
        <is>
          <t>WEST BENGAL</t>
        </is>
      </c>
    </row>
    <row r="15236" ht="14.4" customHeight="1">
      <c r="CP15236" s="439" t="n">
        <v>712137</v>
      </c>
      <c r="CQ15236" s="439" t="inlineStr">
        <is>
          <t>WEST BENGAL</t>
        </is>
      </c>
    </row>
    <row r="15237" ht="14.4" customHeight="1">
      <c r="CP15237" s="439" t="n">
        <v>712138</v>
      </c>
      <c r="CQ15237" s="439" t="inlineStr">
        <is>
          <t>WEST BENGAL</t>
        </is>
      </c>
    </row>
    <row r="15238" ht="14.4" customHeight="1">
      <c r="CP15238" s="439" t="n">
        <v>712139</v>
      </c>
      <c r="CQ15238" s="439" t="inlineStr">
        <is>
          <t>WEST BENGAL</t>
        </is>
      </c>
    </row>
    <row r="15239" ht="14.4" customHeight="1">
      <c r="CP15239" s="439" t="n">
        <v>712146</v>
      </c>
      <c r="CQ15239" s="439" t="inlineStr">
        <is>
          <t>WEST BENGAL</t>
        </is>
      </c>
    </row>
    <row r="15240" ht="14.4" customHeight="1">
      <c r="CP15240" s="439" t="n">
        <v>712147</v>
      </c>
      <c r="CQ15240" s="439" t="inlineStr">
        <is>
          <t>WEST BENGAL</t>
        </is>
      </c>
    </row>
    <row r="15241" ht="14.4" customHeight="1">
      <c r="CP15241" s="439" t="n">
        <v>712148</v>
      </c>
      <c r="CQ15241" s="439" t="inlineStr">
        <is>
          <t>WEST BENGAL</t>
        </is>
      </c>
    </row>
    <row r="15242" ht="14.4" customHeight="1">
      <c r="CP15242" s="439" t="n">
        <v>712149</v>
      </c>
      <c r="CQ15242" s="439" t="inlineStr">
        <is>
          <t>WEST BENGAL</t>
        </is>
      </c>
    </row>
    <row r="15243" ht="14.4" customHeight="1">
      <c r="CP15243" s="439" t="n">
        <v>712152</v>
      </c>
      <c r="CQ15243" s="439" t="inlineStr">
        <is>
          <t>WEST BENGAL</t>
        </is>
      </c>
    </row>
    <row r="15244" ht="14.4" customHeight="1">
      <c r="CP15244" s="439" t="n">
        <v>712201</v>
      </c>
      <c r="CQ15244" s="439" t="inlineStr">
        <is>
          <t>WEST BENGAL</t>
        </is>
      </c>
    </row>
    <row r="15245" ht="14.4" customHeight="1">
      <c r="CP15245" s="439" t="n">
        <v>712202</v>
      </c>
      <c r="CQ15245" s="439" t="inlineStr">
        <is>
          <t>WEST BENGAL</t>
        </is>
      </c>
    </row>
    <row r="15246" ht="14.4" customHeight="1">
      <c r="CP15246" s="439" t="n">
        <v>712203</v>
      </c>
      <c r="CQ15246" s="439" t="inlineStr">
        <is>
          <t>WEST BENGAL</t>
        </is>
      </c>
    </row>
    <row r="15247" ht="14.4" customHeight="1">
      <c r="CP15247" s="439" t="n">
        <v>712204</v>
      </c>
      <c r="CQ15247" s="439" t="inlineStr">
        <is>
          <t>WEST BENGAL</t>
        </is>
      </c>
    </row>
    <row r="15248" ht="14.4" customHeight="1">
      <c r="CP15248" s="439" t="n">
        <v>712221</v>
      </c>
      <c r="CQ15248" s="439" t="inlineStr">
        <is>
          <t>WEST BENGAL</t>
        </is>
      </c>
    </row>
    <row r="15249" ht="14.4" customHeight="1">
      <c r="CP15249" s="439" t="n">
        <v>712222</v>
      </c>
      <c r="CQ15249" s="439" t="inlineStr">
        <is>
          <t>WEST BENGAL</t>
        </is>
      </c>
    </row>
    <row r="15250" ht="14.4" customHeight="1">
      <c r="CP15250" s="439" t="n">
        <v>712223</v>
      </c>
      <c r="CQ15250" s="439" t="inlineStr">
        <is>
          <t>WEST BENGAL</t>
        </is>
      </c>
    </row>
    <row r="15251" ht="14.4" customHeight="1">
      <c r="CP15251" s="439" t="n">
        <v>712232</v>
      </c>
      <c r="CQ15251" s="439" t="inlineStr">
        <is>
          <t>WEST BENGAL</t>
        </is>
      </c>
    </row>
    <row r="15252" ht="14.4" customHeight="1">
      <c r="CP15252" s="439" t="n">
        <v>712233</v>
      </c>
      <c r="CQ15252" s="439" t="inlineStr">
        <is>
          <t>WEST BENGAL</t>
        </is>
      </c>
    </row>
    <row r="15253" ht="14.4" customHeight="1">
      <c r="CP15253" s="439" t="n">
        <v>712234</v>
      </c>
      <c r="CQ15253" s="439" t="inlineStr">
        <is>
          <t>WEST BENGAL</t>
        </is>
      </c>
    </row>
    <row r="15254" ht="14.4" customHeight="1">
      <c r="CP15254" s="439" t="n">
        <v>712235</v>
      </c>
      <c r="CQ15254" s="439" t="inlineStr">
        <is>
          <t>WEST BENGAL</t>
        </is>
      </c>
    </row>
    <row r="15255" ht="14.4" customHeight="1">
      <c r="CP15255" s="439" t="n">
        <v>712245</v>
      </c>
      <c r="CQ15255" s="439" t="inlineStr">
        <is>
          <t>WEST BENGAL</t>
        </is>
      </c>
    </row>
    <row r="15256" ht="14.4" customHeight="1">
      <c r="CP15256" s="439" t="n">
        <v>712246</v>
      </c>
      <c r="CQ15256" s="439" t="inlineStr">
        <is>
          <t>WEST BENGAL</t>
        </is>
      </c>
    </row>
    <row r="15257" ht="14.4" customHeight="1">
      <c r="CP15257" s="439" t="n">
        <v>712248</v>
      </c>
      <c r="CQ15257" s="439" t="inlineStr">
        <is>
          <t>WEST BENGAL</t>
        </is>
      </c>
    </row>
    <row r="15258" ht="14.4" customHeight="1">
      <c r="CP15258" s="439" t="n">
        <v>712249</v>
      </c>
      <c r="CQ15258" s="439" t="inlineStr">
        <is>
          <t>WEST BENGAL</t>
        </is>
      </c>
    </row>
    <row r="15259" ht="14.4" customHeight="1">
      <c r="CP15259" s="439" t="n">
        <v>712250</v>
      </c>
      <c r="CQ15259" s="439" t="inlineStr">
        <is>
          <t>WEST BENGAL</t>
        </is>
      </c>
    </row>
    <row r="15260" ht="14.4" customHeight="1">
      <c r="CP15260" s="439" t="n">
        <v>712258</v>
      </c>
      <c r="CQ15260" s="439" t="inlineStr">
        <is>
          <t>WEST BENGAL</t>
        </is>
      </c>
    </row>
    <row r="15261" ht="14.4" customHeight="1">
      <c r="CP15261" s="439" t="n">
        <v>712301</v>
      </c>
      <c r="CQ15261" s="439" t="inlineStr">
        <is>
          <t>WEST BENGAL</t>
        </is>
      </c>
    </row>
    <row r="15262" ht="14.4" customHeight="1">
      <c r="CP15262" s="439" t="n">
        <v>712302</v>
      </c>
      <c r="CQ15262" s="439" t="inlineStr">
        <is>
          <t>WEST BENGAL</t>
        </is>
      </c>
    </row>
    <row r="15263" ht="14.4" customHeight="1">
      <c r="CP15263" s="439" t="n">
        <v>712303</v>
      </c>
      <c r="CQ15263" s="439" t="inlineStr">
        <is>
          <t>WEST BENGAL</t>
        </is>
      </c>
    </row>
    <row r="15264" ht="14.4" customHeight="1">
      <c r="CP15264" s="439" t="n">
        <v>712304</v>
      </c>
      <c r="CQ15264" s="439" t="inlineStr">
        <is>
          <t>WEST BENGAL</t>
        </is>
      </c>
    </row>
    <row r="15265" ht="14.4" customHeight="1">
      <c r="CP15265" s="439" t="n">
        <v>712305</v>
      </c>
      <c r="CQ15265" s="439" t="inlineStr">
        <is>
          <t>WEST BENGAL</t>
        </is>
      </c>
    </row>
    <row r="15266" ht="14.4" customHeight="1">
      <c r="CP15266" s="439" t="n">
        <v>712306</v>
      </c>
      <c r="CQ15266" s="439" t="inlineStr">
        <is>
          <t>WEST BENGAL</t>
        </is>
      </c>
    </row>
    <row r="15267" ht="14.4" customHeight="1">
      <c r="CP15267" s="439" t="n">
        <v>712308</v>
      </c>
      <c r="CQ15267" s="439" t="inlineStr">
        <is>
          <t>WEST BENGAL</t>
        </is>
      </c>
    </row>
    <row r="15268" ht="14.4" customHeight="1">
      <c r="CP15268" s="439" t="n">
        <v>712310</v>
      </c>
      <c r="CQ15268" s="439" t="inlineStr">
        <is>
          <t>WEST BENGAL</t>
        </is>
      </c>
    </row>
    <row r="15269" ht="14.4" customHeight="1">
      <c r="CP15269" s="439" t="n">
        <v>712311</v>
      </c>
      <c r="CQ15269" s="439" t="inlineStr">
        <is>
          <t>WEST BENGAL</t>
        </is>
      </c>
    </row>
    <row r="15270" ht="14.4" customHeight="1">
      <c r="CP15270" s="439" t="n">
        <v>712401</v>
      </c>
      <c r="CQ15270" s="439" t="inlineStr">
        <is>
          <t>WEST BENGAL</t>
        </is>
      </c>
    </row>
    <row r="15271" ht="14.4" customHeight="1">
      <c r="CP15271" s="439" t="n">
        <v>712402</v>
      </c>
      <c r="CQ15271" s="439" t="inlineStr">
        <is>
          <t>WEST BENGAL</t>
        </is>
      </c>
    </row>
    <row r="15272" ht="14.4" customHeight="1">
      <c r="CP15272" s="439" t="n">
        <v>712403</v>
      </c>
      <c r="CQ15272" s="439" t="inlineStr">
        <is>
          <t>WEST BENGAL</t>
        </is>
      </c>
    </row>
    <row r="15273" ht="14.4" customHeight="1">
      <c r="CP15273" s="439" t="n">
        <v>712404</v>
      </c>
      <c r="CQ15273" s="439" t="inlineStr">
        <is>
          <t>WEST BENGAL</t>
        </is>
      </c>
    </row>
    <row r="15274" ht="14.4" customHeight="1">
      <c r="CP15274" s="439" t="n">
        <v>712405</v>
      </c>
      <c r="CQ15274" s="439" t="inlineStr">
        <is>
          <t>WEST BENGAL</t>
        </is>
      </c>
    </row>
    <row r="15275" ht="14.4" customHeight="1">
      <c r="CP15275" s="439" t="n">
        <v>712406</v>
      </c>
      <c r="CQ15275" s="439" t="inlineStr">
        <is>
          <t>WEST BENGAL</t>
        </is>
      </c>
    </row>
    <row r="15276" ht="14.4" customHeight="1">
      <c r="CP15276" s="439" t="n">
        <v>712407</v>
      </c>
      <c r="CQ15276" s="439" t="inlineStr">
        <is>
          <t>WEST BENGAL</t>
        </is>
      </c>
    </row>
    <row r="15277" ht="14.4" customHeight="1">
      <c r="CP15277" s="439" t="n">
        <v>712408</v>
      </c>
      <c r="CQ15277" s="439" t="inlineStr">
        <is>
          <t>WEST BENGAL</t>
        </is>
      </c>
    </row>
    <row r="15278" ht="14.4" customHeight="1">
      <c r="CP15278" s="439" t="n">
        <v>712409</v>
      </c>
      <c r="CQ15278" s="439" t="inlineStr">
        <is>
          <t>WEST BENGAL</t>
        </is>
      </c>
    </row>
    <row r="15279" ht="14.4" customHeight="1">
      <c r="CP15279" s="439" t="n">
        <v>712410</v>
      </c>
      <c r="CQ15279" s="439" t="inlineStr">
        <is>
          <t>WEST BENGAL</t>
        </is>
      </c>
    </row>
    <row r="15280" ht="14.4" customHeight="1">
      <c r="CP15280" s="439" t="n">
        <v>712412</v>
      </c>
      <c r="CQ15280" s="439" t="inlineStr">
        <is>
          <t>WEST BENGAL</t>
        </is>
      </c>
    </row>
    <row r="15281" ht="14.4" customHeight="1">
      <c r="CP15281" s="439" t="n">
        <v>712413</v>
      </c>
      <c r="CQ15281" s="439" t="inlineStr">
        <is>
          <t>WEST BENGAL</t>
        </is>
      </c>
    </row>
    <row r="15282" ht="14.4" customHeight="1">
      <c r="CP15282" s="439" t="n">
        <v>712414</v>
      </c>
      <c r="CQ15282" s="439" t="inlineStr">
        <is>
          <t>WEST BENGAL</t>
        </is>
      </c>
    </row>
    <row r="15283" ht="14.4" customHeight="1">
      <c r="CP15283" s="439" t="n">
        <v>712415</v>
      </c>
      <c r="CQ15283" s="439" t="inlineStr">
        <is>
          <t>WEST BENGAL</t>
        </is>
      </c>
    </row>
    <row r="15284" ht="14.4" customHeight="1">
      <c r="CP15284" s="439" t="n">
        <v>712416</v>
      </c>
      <c r="CQ15284" s="439" t="inlineStr">
        <is>
          <t>WEST BENGAL</t>
        </is>
      </c>
    </row>
    <row r="15285" ht="14.4" customHeight="1">
      <c r="CP15285" s="439" t="n">
        <v>712417</v>
      </c>
      <c r="CQ15285" s="439" t="inlineStr">
        <is>
          <t>WEST BENGAL</t>
        </is>
      </c>
    </row>
    <row r="15286" ht="14.4" customHeight="1">
      <c r="CP15286" s="439" t="n">
        <v>712501</v>
      </c>
      <c r="CQ15286" s="439" t="inlineStr">
        <is>
          <t>WEST BENGAL</t>
        </is>
      </c>
    </row>
    <row r="15287" ht="14.4" customHeight="1">
      <c r="CP15287" s="439" t="n">
        <v>712502</v>
      </c>
      <c r="CQ15287" s="439" t="inlineStr">
        <is>
          <t>WEST BENGAL</t>
        </is>
      </c>
    </row>
    <row r="15288" ht="14.4" customHeight="1">
      <c r="CP15288" s="439" t="n">
        <v>712503</v>
      </c>
      <c r="CQ15288" s="439" t="inlineStr">
        <is>
          <t>WEST BENGAL</t>
        </is>
      </c>
    </row>
    <row r="15289" ht="14.4" customHeight="1">
      <c r="CP15289" s="439" t="n">
        <v>712504</v>
      </c>
      <c r="CQ15289" s="439" t="inlineStr">
        <is>
          <t>WEST BENGAL</t>
        </is>
      </c>
    </row>
    <row r="15290" ht="14.4" customHeight="1">
      <c r="CP15290" s="439" t="n">
        <v>712512</v>
      </c>
      <c r="CQ15290" s="439" t="inlineStr">
        <is>
          <t>WEST BENGAL</t>
        </is>
      </c>
    </row>
    <row r="15291" ht="14.4" customHeight="1">
      <c r="CP15291" s="439" t="n">
        <v>712513</v>
      </c>
      <c r="CQ15291" s="439" t="inlineStr">
        <is>
          <t>WEST BENGAL</t>
        </is>
      </c>
    </row>
    <row r="15292" ht="14.4" customHeight="1">
      <c r="CP15292" s="439" t="n">
        <v>712514</v>
      </c>
      <c r="CQ15292" s="439" t="inlineStr">
        <is>
          <t>WEST BENGAL</t>
        </is>
      </c>
    </row>
    <row r="15293" ht="14.4" customHeight="1">
      <c r="CP15293" s="439" t="n">
        <v>712515</v>
      </c>
      <c r="CQ15293" s="439" t="inlineStr">
        <is>
          <t>WEST BENGAL</t>
        </is>
      </c>
    </row>
    <row r="15294" ht="14.4" customHeight="1">
      <c r="CP15294" s="439" t="n">
        <v>712601</v>
      </c>
      <c r="CQ15294" s="439" t="inlineStr">
        <is>
          <t>WEST BENGAL</t>
        </is>
      </c>
    </row>
    <row r="15295" ht="14.4" customHeight="1">
      <c r="CP15295" s="439" t="n">
        <v>712602</v>
      </c>
      <c r="CQ15295" s="439" t="inlineStr">
        <is>
          <t>WEST BENGAL</t>
        </is>
      </c>
    </row>
    <row r="15296" ht="14.4" customHeight="1">
      <c r="CP15296" s="439" t="n">
        <v>712611</v>
      </c>
      <c r="CQ15296" s="439" t="inlineStr">
        <is>
          <t>WEST BENGAL</t>
        </is>
      </c>
    </row>
    <row r="15297" ht="14.4" customHeight="1">
      <c r="CP15297" s="439" t="n">
        <v>712612</v>
      </c>
      <c r="CQ15297" s="439" t="inlineStr">
        <is>
          <t>WEST BENGAL</t>
        </is>
      </c>
    </row>
    <row r="15298" ht="14.4" customHeight="1">
      <c r="CP15298" s="439" t="n">
        <v>712613</v>
      </c>
      <c r="CQ15298" s="439" t="inlineStr">
        <is>
          <t>WEST BENGAL</t>
        </is>
      </c>
    </row>
    <row r="15299" ht="14.4" customHeight="1">
      <c r="CP15299" s="439" t="n">
        <v>712614</v>
      </c>
      <c r="CQ15299" s="439" t="inlineStr">
        <is>
          <t>WEST BENGAL</t>
        </is>
      </c>
    </row>
    <row r="15300" ht="14.4" customHeight="1">
      <c r="CP15300" s="439" t="n">
        <v>712615</v>
      </c>
      <c r="CQ15300" s="439" t="inlineStr">
        <is>
          <t>WEST BENGAL</t>
        </is>
      </c>
    </row>
    <row r="15301" ht="14.4" customHeight="1">
      <c r="CP15301" s="439" t="n">
        <v>712616</v>
      </c>
      <c r="CQ15301" s="439" t="inlineStr">
        <is>
          <t>WEST BENGAL</t>
        </is>
      </c>
    </row>
    <row r="15302" ht="14.4" customHeight="1">
      <c r="CP15302" s="439" t="n">
        <v>712617</v>
      </c>
      <c r="CQ15302" s="439" t="inlineStr">
        <is>
          <t>WEST BENGAL</t>
        </is>
      </c>
    </row>
    <row r="15303" ht="14.4" customHeight="1">
      <c r="CP15303" s="439" t="n">
        <v>712701</v>
      </c>
      <c r="CQ15303" s="439" t="inlineStr">
        <is>
          <t>WEST BENGAL</t>
        </is>
      </c>
    </row>
    <row r="15304" ht="14.4" customHeight="1">
      <c r="CP15304" s="439" t="n">
        <v>712702</v>
      </c>
      <c r="CQ15304" s="439" t="inlineStr">
        <is>
          <t>WEST BENGAL</t>
        </is>
      </c>
    </row>
    <row r="15305" ht="14.4" customHeight="1">
      <c r="CP15305" s="439" t="n">
        <v>712706</v>
      </c>
      <c r="CQ15305" s="439" t="inlineStr">
        <is>
          <t>WEST BENGAL</t>
        </is>
      </c>
    </row>
    <row r="15306" ht="14.4" customHeight="1">
      <c r="CP15306" s="439" t="n">
        <v>713101</v>
      </c>
      <c r="CQ15306" s="439" t="inlineStr">
        <is>
          <t>WEST BENGAL</t>
        </is>
      </c>
    </row>
    <row r="15307" ht="14.4" customHeight="1">
      <c r="CP15307" s="439" t="n">
        <v>713102</v>
      </c>
      <c r="CQ15307" s="439" t="inlineStr">
        <is>
          <t>WEST BENGAL</t>
        </is>
      </c>
    </row>
    <row r="15308" ht="14.4" customHeight="1">
      <c r="CP15308" s="439" t="n">
        <v>713103</v>
      </c>
      <c r="CQ15308" s="439" t="inlineStr">
        <is>
          <t>WEST BENGAL</t>
        </is>
      </c>
    </row>
    <row r="15309" ht="14.4" customHeight="1">
      <c r="CP15309" s="439" t="n">
        <v>713104</v>
      </c>
      <c r="CQ15309" s="439" t="inlineStr">
        <is>
          <t>WEST BENGAL</t>
        </is>
      </c>
    </row>
    <row r="15310" ht="14.4" customHeight="1">
      <c r="CP15310" s="439" t="n">
        <v>713121</v>
      </c>
      <c r="CQ15310" s="439" t="inlineStr">
        <is>
          <t>WEST BENGAL</t>
        </is>
      </c>
    </row>
    <row r="15311" ht="14.4" customHeight="1">
      <c r="CP15311" s="439" t="n">
        <v>713122</v>
      </c>
      <c r="CQ15311" s="439" t="inlineStr">
        <is>
          <t>WEST BENGAL</t>
        </is>
      </c>
    </row>
    <row r="15312" ht="14.4" customHeight="1">
      <c r="CP15312" s="439" t="n">
        <v>713123</v>
      </c>
      <c r="CQ15312" s="439" t="inlineStr">
        <is>
          <t>WEST BENGAL</t>
        </is>
      </c>
    </row>
    <row r="15313" ht="14.4" customHeight="1">
      <c r="CP15313" s="439" t="n">
        <v>713124</v>
      </c>
      <c r="CQ15313" s="439" t="inlineStr">
        <is>
          <t>WEST BENGAL</t>
        </is>
      </c>
    </row>
    <row r="15314" ht="14.4" customHeight="1">
      <c r="CP15314" s="439" t="n">
        <v>713125</v>
      </c>
      <c r="CQ15314" s="439" t="inlineStr">
        <is>
          <t>WEST BENGAL</t>
        </is>
      </c>
    </row>
    <row r="15315" ht="14.4" customHeight="1">
      <c r="CP15315" s="439" t="n">
        <v>713126</v>
      </c>
      <c r="CQ15315" s="439" t="inlineStr">
        <is>
          <t>WEST BENGAL</t>
        </is>
      </c>
    </row>
    <row r="15316" ht="14.4" customHeight="1">
      <c r="CP15316" s="439" t="n">
        <v>713127</v>
      </c>
      <c r="CQ15316" s="439" t="inlineStr">
        <is>
          <t>WEST BENGAL</t>
        </is>
      </c>
    </row>
    <row r="15317" ht="14.4" customHeight="1">
      <c r="CP15317" s="439" t="n">
        <v>713128</v>
      </c>
      <c r="CQ15317" s="439" t="inlineStr">
        <is>
          <t>WEST BENGAL</t>
        </is>
      </c>
    </row>
    <row r="15318" ht="14.4" customHeight="1">
      <c r="CP15318" s="439" t="n">
        <v>713129</v>
      </c>
      <c r="CQ15318" s="439" t="inlineStr">
        <is>
          <t>WEST BENGAL</t>
        </is>
      </c>
    </row>
    <row r="15319" ht="14.4" customHeight="1">
      <c r="CP15319" s="439" t="n">
        <v>713130</v>
      </c>
      <c r="CQ15319" s="439" t="inlineStr">
        <is>
          <t>WEST BENGAL</t>
        </is>
      </c>
    </row>
    <row r="15320" ht="14.4" customHeight="1">
      <c r="CP15320" s="439" t="n">
        <v>713131</v>
      </c>
      <c r="CQ15320" s="439" t="inlineStr">
        <is>
          <t>WEST BENGAL</t>
        </is>
      </c>
    </row>
    <row r="15321" ht="14.4" customHeight="1">
      <c r="CP15321" s="439" t="n">
        <v>713132</v>
      </c>
      <c r="CQ15321" s="439" t="inlineStr">
        <is>
          <t>WEST BENGAL</t>
        </is>
      </c>
    </row>
    <row r="15322" ht="14.4" customHeight="1">
      <c r="CP15322" s="439" t="n">
        <v>713140</v>
      </c>
      <c r="CQ15322" s="439" t="inlineStr">
        <is>
          <t>WEST BENGAL</t>
        </is>
      </c>
    </row>
    <row r="15323" ht="14.4" customHeight="1">
      <c r="CP15323" s="439" t="n">
        <v>713141</v>
      </c>
      <c r="CQ15323" s="439" t="inlineStr">
        <is>
          <t>WEST BENGAL</t>
        </is>
      </c>
    </row>
    <row r="15324" ht="14.4" customHeight="1">
      <c r="CP15324" s="439" t="n">
        <v>713142</v>
      </c>
      <c r="CQ15324" s="439" t="inlineStr">
        <is>
          <t>WEST BENGAL</t>
        </is>
      </c>
    </row>
    <row r="15325" ht="14.4" customHeight="1">
      <c r="CP15325" s="439" t="n">
        <v>713143</v>
      </c>
      <c r="CQ15325" s="439" t="inlineStr">
        <is>
          <t>WEST BENGAL</t>
        </is>
      </c>
    </row>
    <row r="15326" ht="14.4" customHeight="1">
      <c r="CP15326" s="439" t="n">
        <v>713144</v>
      </c>
      <c r="CQ15326" s="439" t="inlineStr">
        <is>
          <t>WEST BENGAL</t>
        </is>
      </c>
    </row>
    <row r="15327" ht="14.4" customHeight="1">
      <c r="CP15327" s="439" t="n">
        <v>713145</v>
      </c>
      <c r="CQ15327" s="439" t="inlineStr">
        <is>
          <t>WEST BENGAL</t>
        </is>
      </c>
    </row>
    <row r="15328" ht="14.4" customHeight="1">
      <c r="CP15328" s="439" t="n">
        <v>713146</v>
      </c>
      <c r="CQ15328" s="439" t="inlineStr">
        <is>
          <t>WEST BENGAL</t>
        </is>
      </c>
    </row>
    <row r="15329" ht="14.4" customHeight="1">
      <c r="CP15329" s="439" t="n">
        <v>713147</v>
      </c>
      <c r="CQ15329" s="439" t="inlineStr">
        <is>
          <t>WEST BENGAL</t>
        </is>
      </c>
    </row>
    <row r="15330" ht="14.4" customHeight="1">
      <c r="CP15330" s="439" t="n">
        <v>713148</v>
      </c>
      <c r="CQ15330" s="439" t="inlineStr">
        <is>
          <t>WEST BENGAL</t>
        </is>
      </c>
    </row>
    <row r="15331" ht="14.4" customHeight="1">
      <c r="CP15331" s="439" t="n">
        <v>713149</v>
      </c>
      <c r="CQ15331" s="439" t="inlineStr">
        <is>
          <t>WEST BENGAL</t>
        </is>
      </c>
    </row>
    <row r="15332" ht="14.4" customHeight="1">
      <c r="CP15332" s="439" t="n">
        <v>713150</v>
      </c>
      <c r="CQ15332" s="439" t="inlineStr">
        <is>
          <t>WEST BENGAL</t>
        </is>
      </c>
    </row>
    <row r="15333" ht="14.4" customHeight="1">
      <c r="CP15333" s="439" t="n">
        <v>713151</v>
      </c>
      <c r="CQ15333" s="439" t="inlineStr">
        <is>
          <t>WEST BENGAL</t>
        </is>
      </c>
    </row>
    <row r="15334" ht="14.4" customHeight="1">
      <c r="CP15334" s="439" t="n">
        <v>713152</v>
      </c>
      <c r="CQ15334" s="439" t="inlineStr">
        <is>
          <t>WEST BENGAL</t>
        </is>
      </c>
    </row>
    <row r="15335" ht="14.4" customHeight="1">
      <c r="CP15335" s="439" t="n">
        <v>713153</v>
      </c>
      <c r="CQ15335" s="439" t="inlineStr">
        <is>
          <t>WEST BENGAL</t>
        </is>
      </c>
    </row>
    <row r="15336" ht="14.4" customHeight="1">
      <c r="CP15336" s="439" t="n">
        <v>713154</v>
      </c>
      <c r="CQ15336" s="439" t="inlineStr">
        <is>
          <t>WEST BENGAL</t>
        </is>
      </c>
    </row>
    <row r="15337" ht="14.4" customHeight="1">
      <c r="CP15337" s="439" t="n">
        <v>713166</v>
      </c>
      <c r="CQ15337" s="439" t="inlineStr">
        <is>
          <t>WEST BENGAL</t>
        </is>
      </c>
    </row>
    <row r="15338" ht="14.4" customHeight="1">
      <c r="CP15338" s="439" t="n">
        <v>713201</v>
      </c>
      <c r="CQ15338" s="439" t="inlineStr">
        <is>
          <t>WEST BENGAL</t>
        </is>
      </c>
    </row>
    <row r="15339" ht="14.4" customHeight="1">
      <c r="CP15339" s="439" t="n">
        <v>713202</v>
      </c>
      <c r="CQ15339" s="439" t="inlineStr">
        <is>
          <t>WEST BENGAL</t>
        </is>
      </c>
    </row>
    <row r="15340" ht="14.4" customHeight="1">
      <c r="CP15340" s="439" t="n">
        <v>713203</v>
      </c>
      <c r="CQ15340" s="439" t="inlineStr">
        <is>
          <t>WEST BENGAL</t>
        </is>
      </c>
    </row>
    <row r="15341" ht="14.4" customHeight="1">
      <c r="CP15341" s="439" t="n">
        <v>713204</v>
      </c>
      <c r="CQ15341" s="439" t="inlineStr">
        <is>
          <t>WEST BENGAL</t>
        </is>
      </c>
    </row>
    <row r="15342" ht="14.4" customHeight="1">
      <c r="CP15342" s="439" t="n">
        <v>713205</v>
      </c>
      <c r="CQ15342" s="439" t="inlineStr">
        <is>
          <t>WEST BENGAL</t>
        </is>
      </c>
    </row>
    <row r="15343" ht="14.4" customHeight="1">
      <c r="CP15343" s="439" t="n">
        <v>713206</v>
      </c>
      <c r="CQ15343" s="439" t="inlineStr">
        <is>
          <t>WEST BENGAL</t>
        </is>
      </c>
    </row>
    <row r="15344" ht="14.4" customHeight="1">
      <c r="CP15344" s="439" t="n">
        <v>713207</v>
      </c>
      <c r="CQ15344" s="439" t="inlineStr">
        <is>
          <t>WEST BENGAL</t>
        </is>
      </c>
    </row>
    <row r="15345" ht="14.4" customHeight="1">
      <c r="CP15345" s="439" t="n">
        <v>713208</v>
      </c>
      <c r="CQ15345" s="439" t="inlineStr">
        <is>
          <t>WEST BENGAL</t>
        </is>
      </c>
    </row>
    <row r="15346" ht="14.4" customHeight="1">
      <c r="CP15346" s="439" t="n">
        <v>713209</v>
      </c>
      <c r="CQ15346" s="439" t="inlineStr">
        <is>
          <t>WEST BENGAL</t>
        </is>
      </c>
    </row>
    <row r="15347" ht="14.4" customHeight="1">
      <c r="CP15347" s="439" t="n">
        <v>713210</v>
      </c>
      <c r="CQ15347" s="439" t="inlineStr">
        <is>
          <t>WEST BENGAL</t>
        </is>
      </c>
    </row>
    <row r="15348" ht="14.4" customHeight="1">
      <c r="CP15348" s="439" t="n">
        <v>713211</v>
      </c>
      <c r="CQ15348" s="439" t="inlineStr">
        <is>
          <t>WEST BENGAL</t>
        </is>
      </c>
    </row>
    <row r="15349" ht="14.4" customHeight="1">
      <c r="CP15349" s="439" t="n">
        <v>713212</v>
      </c>
      <c r="CQ15349" s="439" t="inlineStr">
        <is>
          <t>WEST BENGAL</t>
        </is>
      </c>
    </row>
    <row r="15350" ht="14.4" customHeight="1">
      <c r="CP15350" s="439" t="n">
        <v>713213</v>
      </c>
      <c r="CQ15350" s="439" t="inlineStr">
        <is>
          <t>WEST BENGAL</t>
        </is>
      </c>
    </row>
    <row r="15351" ht="14.4" customHeight="1">
      <c r="CP15351" s="439" t="n">
        <v>713214</v>
      </c>
      <c r="CQ15351" s="439" t="inlineStr">
        <is>
          <t>WEST BENGAL</t>
        </is>
      </c>
    </row>
    <row r="15352" ht="14.4" customHeight="1">
      <c r="CP15352" s="439" t="n">
        <v>713215</v>
      </c>
      <c r="CQ15352" s="439" t="inlineStr">
        <is>
          <t>WEST BENGAL</t>
        </is>
      </c>
    </row>
    <row r="15353" ht="14.4" customHeight="1">
      <c r="CP15353" s="439" t="n">
        <v>713216</v>
      </c>
      <c r="CQ15353" s="439" t="inlineStr">
        <is>
          <t>WEST BENGAL</t>
        </is>
      </c>
    </row>
    <row r="15354" ht="14.4" customHeight="1">
      <c r="CP15354" s="439" t="n">
        <v>713217</v>
      </c>
      <c r="CQ15354" s="439" t="inlineStr">
        <is>
          <t>WEST BENGAL</t>
        </is>
      </c>
    </row>
    <row r="15355" ht="14.4" customHeight="1">
      <c r="CP15355" s="439" t="n">
        <v>713301</v>
      </c>
      <c r="CQ15355" s="439" t="inlineStr">
        <is>
          <t>WEST BENGAL</t>
        </is>
      </c>
    </row>
    <row r="15356" ht="14.4" customHeight="1">
      <c r="CP15356" s="439" t="n">
        <v>713302</v>
      </c>
      <c r="CQ15356" s="439" t="inlineStr">
        <is>
          <t>WEST BENGAL</t>
        </is>
      </c>
    </row>
    <row r="15357" ht="14.4" customHeight="1">
      <c r="CP15357" s="439" t="n">
        <v>713303</v>
      </c>
      <c r="CQ15357" s="439" t="inlineStr">
        <is>
          <t>WEST BENGAL</t>
        </is>
      </c>
    </row>
    <row r="15358" ht="14.4" customHeight="1">
      <c r="CP15358" s="439" t="n">
        <v>713304</v>
      </c>
      <c r="CQ15358" s="439" t="inlineStr">
        <is>
          <t>WEST BENGAL</t>
        </is>
      </c>
    </row>
    <row r="15359" ht="14.4" customHeight="1">
      <c r="CP15359" s="439" t="n">
        <v>713305</v>
      </c>
      <c r="CQ15359" s="439" t="inlineStr">
        <is>
          <t>WEST BENGAL</t>
        </is>
      </c>
    </row>
    <row r="15360" ht="14.4" customHeight="1">
      <c r="CP15360" s="439" t="n">
        <v>713315</v>
      </c>
      <c r="CQ15360" s="439" t="inlineStr">
        <is>
          <t>WEST BENGAL</t>
        </is>
      </c>
    </row>
    <row r="15361" ht="14.4" customHeight="1">
      <c r="CP15361" s="439" t="n">
        <v>713321</v>
      </c>
      <c r="CQ15361" s="439" t="inlineStr">
        <is>
          <t>WEST BENGAL</t>
        </is>
      </c>
    </row>
    <row r="15362" ht="14.4" customHeight="1">
      <c r="CP15362" s="439" t="n">
        <v>713322</v>
      </c>
      <c r="CQ15362" s="439" t="inlineStr">
        <is>
          <t>WEST BENGAL</t>
        </is>
      </c>
    </row>
    <row r="15363" ht="14.4" customHeight="1">
      <c r="CP15363" s="439" t="n">
        <v>713323</v>
      </c>
      <c r="CQ15363" s="439" t="inlineStr">
        <is>
          <t>WEST BENGAL</t>
        </is>
      </c>
    </row>
    <row r="15364" ht="14.4" customHeight="1">
      <c r="CP15364" s="439" t="n">
        <v>713324</v>
      </c>
      <c r="CQ15364" s="439" t="inlineStr">
        <is>
          <t>WEST BENGAL</t>
        </is>
      </c>
    </row>
    <row r="15365" ht="14.4" customHeight="1">
      <c r="CP15365" s="439" t="n">
        <v>713325</v>
      </c>
      <c r="CQ15365" s="439" t="inlineStr">
        <is>
          <t>WEST BENGAL</t>
        </is>
      </c>
    </row>
    <row r="15366" ht="14.4" customHeight="1">
      <c r="CP15366" s="439" t="n">
        <v>713326</v>
      </c>
      <c r="CQ15366" s="439" t="inlineStr">
        <is>
          <t>WEST BENGAL</t>
        </is>
      </c>
    </row>
    <row r="15367" ht="14.4" customHeight="1">
      <c r="CP15367" s="439" t="n">
        <v>713330</v>
      </c>
      <c r="CQ15367" s="439" t="inlineStr">
        <is>
          <t>WEST BENGAL</t>
        </is>
      </c>
    </row>
    <row r="15368" ht="14.4" customHeight="1">
      <c r="CP15368" s="439" t="n">
        <v>713331</v>
      </c>
      <c r="CQ15368" s="439" t="inlineStr">
        <is>
          <t>WEST BENGAL</t>
        </is>
      </c>
    </row>
    <row r="15369" ht="14.4" customHeight="1">
      <c r="CP15369" s="439" t="n">
        <v>713332</v>
      </c>
      <c r="CQ15369" s="439" t="inlineStr">
        <is>
          <t>WEST BENGAL</t>
        </is>
      </c>
    </row>
    <row r="15370" ht="14.4" customHeight="1">
      <c r="CP15370" s="439" t="n">
        <v>713333</v>
      </c>
      <c r="CQ15370" s="439" t="inlineStr">
        <is>
          <t>WEST BENGAL</t>
        </is>
      </c>
    </row>
    <row r="15371" ht="14.4" customHeight="1">
      <c r="CP15371" s="439" t="n">
        <v>713334</v>
      </c>
      <c r="CQ15371" s="439" t="inlineStr">
        <is>
          <t>WEST BENGAL</t>
        </is>
      </c>
    </row>
    <row r="15372" ht="14.4" customHeight="1">
      <c r="CP15372" s="439" t="n">
        <v>713335</v>
      </c>
      <c r="CQ15372" s="439" t="inlineStr">
        <is>
          <t>WEST BENGAL</t>
        </is>
      </c>
    </row>
    <row r="15373" ht="14.4" customHeight="1">
      <c r="CP15373" s="439" t="n">
        <v>713336</v>
      </c>
      <c r="CQ15373" s="439" t="inlineStr">
        <is>
          <t>WEST BENGAL</t>
        </is>
      </c>
    </row>
    <row r="15374" ht="14.4" customHeight="1">
      <c r="CP15374" s="439" t="n">
        <v>713337</v>
      </c>
      <c r="CQ15374" s="439" t="inlineStr">
        <is>
          <t>WEST BENGAL</t>
        </is>
      </c>
    </row>
    <row r="15375" ht="14.4" customHeight="1">
      <c r="CP15375" s="439" t="n">
        <v>713338</v>
      </c>
      <c r="CQ15375" s="439" t="inlineStr">
        <is>
          <t>WEST BENGAL</t>
        </is>
      </c>
    </row>
    <row r="15376" ht="14.4" customHeight="1">
      <c r="CP15376" s="439" t="n">
        <v>713339</v>
      </c>
      <c r="CQ15376" s="439" t="inlineStr">
        <is>
          <t>WEST BENGAL</t>
        </is>
      </c>
    </row>
    <row r="15377" ht="14.4" customHeight="1">
      <c r="CP15377" s="439" t="n">
        <v>713340</v>
      </c>
      <c r="CQ15377" s="439" t="inlineStr">
        <is>
          <t>WEST BENGAL</t>
        </is>
      </c>
    </row>
    <row r="15378" ht="14.4" customHeight="1">
      <c r="CP15378" s="439" t="n">
        <v>713341</v>
      </c>
      <c r="CQ15378" s="439" t="inlineStr">
        <is>
          <t>WEST BENGAL</t>
        </is>
      </c>
    </row>
    <row r="15379" ht="14.4" customHeight="1">
      <c r="CP15379" s="439" t="n">
        <v>713342</v>
      </c>
      <c r="CQ15379" s="439" t="inlineStr">
        <is>
          <t>WEST BENGAL</t>
        </is>
      </c>
    </row>
    <row r="15380" ht="14.4" customHeight="1">
      <c r="CP15380" s="439" t="n">
        <v>713343</v>
      </c>
      <c r="CQ15380" s="439" t="inlineStr">
        <is>
          <t>WEST BENGAL</t>
        </is>
      </c>
    </row>
    <row r="15381" ht="14.4" customHeight="1">
      <c r="CP15381" s="439" t="n">
        <v>713344</v>
      </c>
      <c r="CQ15381" s="439" t="inlineStr">
        <is>
          <t>WEST BENGAL</t>
        </is>
      </c>
    </row>
    <row r="15382" ht="14.4" customHeight="1">
      <c r="CP15382" s="439" t="n">
        <v>713346</v>
      </c>
      <c r="CQ15382" s="439" t="inlineStr">
        <is>
          <t>WEST BENGAL</t>
        </is>
      </c>
    </row>
    <row r="15383" ht="14.4" customHeight="1">
      <c r="CP15383" s="439" t="n">
        <v>713347</v>
      </c>
      <c r="CQ15383" s="439" t="inlineStr">
        <is>
          <t>WEST BENGAL</t>
        </is>
      </c>
    </row>
    <row r="15384" ht="14.4" customHeight="1">
      <c r="CP15384" s="439" t="n">
        <v>713357</v>
      </c>
      <c r="CQ15384" s="439" t="inlineStr">
        <is>
          <t>WEST BENGAL</t>
        </is>
      </c>
    </row>
    <row r="15385" ht="14.4" customHeight="1">
      <c r="CP15385" s="439" t="n">
        <v>713358</v>
      </c>
      <c r="CQ15385" s="439" t="inlineStr">
        <is>
          <t>WEST BENGAL</t>
        </is>
      </c>
    </row>
    <row r="15386" ht="14.4" customHeight="1">
      <c r="CP15386" s="439" t="n">
        <v>713359</v>
      </c>
      <c r="CQ15386" s="439" t="inlineStr">
        <is>
          <t>WEST BENGAL</t>
        </is>
      </c>
    </row>
    <row r="15387" ht="14.4" customHeight="1">
      <c r="CP15387" s="439" t="n">
        <v>713360</v>
      </c>
      <c r="CQ15387" s="439" t="inlineStr">
        <is>
          <t>WEST BENGAL</t>
        </is>
      </c>
    </row>
    <row r="15388" ht="14.4" customHeight="1">
      <c r="CP15388" s="439" t="n">
        <v>713361</v>
      </c>
      <c r="CQ15388" s="439" t="inlineStr">
        <is>
          <t>WEST BENGAL</t>
        </is>
      </c>
    </row>
    <row r="15389" ht="14.4" customHeight="1">
      <c r="CP15389" s="439" t="n">
        <v>713362</v>
      </c>
      <c r="CQ15389" s="439" t="inlineStr">
        <is>
          <t>WEST BENGAL</t>
        </is>
      </c>
    </row>
    <row r="15390" ht="14.4" customHeight="1">
      <c r="CP15390" s="439" t="n">
        <v>713363</v>
      </c>
      <c r="CQ15390" s="439" t="inlineStr">
        <is>
          <t>WEST BENGAL</t>
        </is>
      </c>
    </row>
    <row r="15391" ht="14.4" customHeight="1">
      <c r="CP15391" s="439" t="n">
        <v>713365</v>
      </c>
      <c r="CQ15391" s="439" t="inlineStr">
        <is>
          <t>WEST BENGAL</t>
        </is>
      </c>
    </row>
    <row r="15392" ht="14.4" customHeight="1">
      <c r="CP15392" s="439" t="n">
        <v>713369</v>
      </c>
      <c r="CQ15392" s="439" t="inlineStr">
        <is>
          <t>WEST BENGAL</t>
        </is>
      </c>
    </row>
    <row r="15393" ht="14.4" customHeight="1">
      <c r="CP15393" s="439" t="n">
        <v>713370</v>
      </c>
      <c r="CQ15393" s="439" t="inlineStr">
        <is>
          <t>WEST BENGAL</t>
        </is>
      </c>
    </row>
    <row r="15394" ht="14.4" customHeight="1">
      <c r="CP15394" s="439" t="n">
        <v>713371</v>
      </c>
      <c r="CQ15394" s="439" t="inlineStr">
        <is>
          <t>WEST BENGAL</t>
        </is>
      </c>
    </row>
    <row r="15395" ht="14.4" customHeight="1">
      <c r="CP15395" s="439" t="n">
        <v>713372</v>
      </c>
      <c r="CQ15395" s="439" t="inlineStr">
        <is>
          <t>WEST BENGAL</t>
        </is>
      </c>
    </row>
    <row r="15396" ht="14.4" customHeight="1">
      <c r="CP15396" s="439" t="n">
        <v>713373</v>
      </c>
      <c r="CQ15396" s="439" t="inlineStr">
        <is>
          <t>WEST BENGAL</t>
        </is>
      </c>
    </row>
    <row r="15397" ht="14.4" customHeight="1">
      <c r="CP15397" s="439" t="n">
        <v>713376</v>
      </c>
      <c r="CQ15397" s="439" t="inlineStr">
        <is>
          <t>WEST BENGAL</t>
        </is>
      </c>
    </row>
    <row r="15398" ht="14.4" customHeight="1">
      <c r="CP15398" s="439" t="n">
        <v>713378</v>
      </c>
      <c r="CQ15398" s="439" t="inlineStr">
        <is>
          <t>WEST BENGAL</t>
        </is>
      </c>
    </row>
    <row r="15399" ht="14.4" customHeight="1">
      <c r="CP15399" s="439" t="n">
        <v>713381</v>
      </c>
      <c r="CQ15399" s="439" t="inlineStr">
        <is>
          <t>WEST BENGAL</t>
        </is>
      </c>
    </row>
    <row r="15400" ht="14.4" customHeight="1">
      <c r="CP15400" s="439" t="n">
        <v>713384</v>
      </c>
      <c r="CQ15400" s="439" t="inlineStr">
        <is>
          <t>WEST BENGAL</t>
        </is>
      </c>
    </row>
    <row r="15401" ht="14.4" customHeight="1">
      <c r="CP15401" s="439" t="n">
        <v>713385</v>
      </c>
      <c r="CQ15401" s="439" t="inlineStr">
        <is>
          <t>WEST BENGAL</t>
        </is>
      </c>
    </row>
    <row r="15402" ht="14.4" customHeight="1">
      <c r="CP15402" s="439" t="n">
        <v>713386</v>
      </c>
      <c r="CQ15402" s="439" t="inlineStr">
        <is>
          <t>WEST BENGAL</t>
        </is>
      </c>
    </row>
    <row r="15403" ht="14.4" customHeight="1">
      <c r="CP15403" s="439" t="n">
        <v>713401</v>
      </c>
      <c r="CQ15403" s="439" t="inlineStr">
        <is>
          <t>WEST BENGAL</t>
        </is>
      </c>
    </row>
    <row r="15404" ht="14.4" customHeight="1">
      <c r="CP15404" s="439" t="n">
        <v>713403</v>
      </c>
      <c r="CQ15404" s="439" t="inlineStr">
        <is>
          <t>WEST BENGAL</t>
        </is>
      </c>
    </row>
    <row r="15405" ht="14.4" customHeight="1">
      <c r="CP15405" s="439" t="n">
        <v>713404</v>
      </c>
      <c r="CQ15405" s="439" t="inlineStr">
        <is>
          <t>WEST BENGAL</t>
        </is>
      </c>
    </row>
    <row r="15406" ht="14.4" customHeight="1">
      <c r="CP15406" s="439" t="n">
        <v>713405</v>
      </c>
      <c r="CQ15406" s="439" t="inlineStr">
        <is>
          <t>WEST BENGAL</t>
        </is>
      </c>
    </row>
    <row r="15407" ht="14.4" customHeight="1">
      <c r="CP15407" s="439" t="n">
        <v>713406</v>
      </c>
      <c r="CQ15407" s="439" t="inlineStr">
        <is>
          <t>WEST BENGAL</t>
        </is>
      </c>
    </row>
    <row r="15408" ht="14.4" customHeight="1">
      <c r="CP15408" s="439" t="n">
        <v>713407</v>
      </c>
      <c r="CQ15408" s="439" t="inlineStr">
        <is>
          <t>WEST BENGAL</t>
        </is>
      </c>
    </row>
    <row r="15409" ht="14.4" customHeight="1">
      <c r="CP15409" s="439" t="n">
        <v>713408</v>
      </c>
      <c r="CQ15409" s="439" t="inlineStr">
        <is>
          <t>WEST BENGAL</t>
        </is>
      </c>
    </row>
    <row r="15410" ht="14.4" customHeight="1">
      <c r="CP15410" s="439" t="n">
        <v>713409</v>
      </c>
      <c r="CQ15410" s="439" t="inlineStr">
        <is>
          <t>WEST BENGAL</t>
        </is>
      </c>
    </row>
    <row r="15411" ht="14.4" customHeight="1">
      <c r="CP15411" s="439" t="n">
        <v>713420</v>
      </c>
      <c r="CQ15411" s="439" t="inlineStr">
        <is>
          <t>WEST BENGAL</t>
        </is>
      </c>
    </row>
    <row r="15412" ht="14.4" customHeight="1">
      <c r="CP15412" s="439" t="n">
        <v>713421</v>
      </c>
      <c r="CQ15412" s="439" t="inlineStr">
        <is>
          <t>WEST BENGAL</t>
        </is>
      </c>
    </row>
    <row r="15413" ht="14.4" customHeight="1">
      <c r="CP15413" s="439" t="n">
        <v>713422</v>
      </c>
      <c r="CQ15413" s="439" t="inlineStr">
        <is>
          <t>WEST BENGAL</t>
        </is>
      </c>
    </row>
    <row r="15414" ht="14.4" customHeight="1">
      <c r="CP15414" s="439" t="n">
        <v>713423</v>
      </c>
      <c r="CQ15414" s="439" t="inlineStr">
        <is>
          <t>WEST BENGAL</t>
        </is>
      </c>
    </row>
    <row r="15415" ht="14.4" customHeight="1">
      <c r="CP15415" s="439" t="n">
        <v>713424</v>
      </c>
      <c r="CQ15415" s="439" t="inlineStr">
        <is>
          <t>WEST BENGAL</t>
        </is>
      </c>
    </row>
    <row r="15416" ht="14.4" customHeight="1">
      <c r="CP15416" s="439" t="n">
        <v>713426</v>
      </c>
      <c r="CQ15416" s="439" t="inlineStr">
        <is>
          <t>WEST BENGAL</t>
        </is>
      </c>
    </row>
    <row r="15417" ht="14.4" customHeight="1">
      <c r="CP15417" s="439" t="n">
        <v>713427</v>
      </c>
      <c r="CQ15417" s="439" t="inlineStr">
        <is>
          <t>WEST BENGAL</t>
        </is>
      </c>
    </row>
    <row r="15418" ht="14.4" customHeight="1">
      <c r="CP15418" s="439" t="n">
        <v>713428</v>
      </c>
      <c r="CQ15418" s="439" t="inlineStr">
        <is>
          <t>WEST BENGAL</t>
        </is>
      </c>
    </row>
    <row r="15419" ht="14.4" customHeight="1">
      <c r="CP15419" s="439" t="n">
        <v>713502</v>
      </c>
      <c r="CQ15419" s="439" t="inlineStr">
        <is>
          <t>WEST BENGAL</t>
        </is>
      </c>
    </row>
    <row r="15420" ht="14.4" customHeight="1">
      <c r="CP15420" s="439" t="n">
        <v>713512</v>
      </c>
      <c r="CQ15420" s="439" t="inlineStr">
        <is>
          <t>WEST BENGAL</t>
        </is>
      </c>
    </row>
    <row r="15421" ht="14.4" customHeight="1">
      <c r="CP15421" s="439" t="n">
        <v>713513</v>
      </c>
      <c r="CQ15421" s="439" t="inlineStr">
        <is>
          <t>WEST BENGAL</t>
        </is>
      </c>
    </row>
    <row r="15422" ht="14.4" customHeight="1">
      <c r="CP15422" s="439" t="n">
        <v>713514</v>
      </c>
      <c r="CQ15422" s="439" t="inlineStr">
        <is>
          <t>WEST BENGAL</t>
        </is>
      </c>
    </row>
    <row r="15423" ht="14.4" customHeight="1">
      <c r="CP15423" s="439" t="n">
        <v>713515</v>
      </c>
      <c r="CQ15423" s="439" t="inlineStr">
        <is>
          <t>WEST BENGAL</t>
        </is>
      </c>
    </row>
    <row r="15424" ht="14.4" customHeight="1">
      <c r="CP15424" s="439" t="n">
        <v>713519</v>
      </c>
      <c r="CQ15424" s="439" t="inlineStr">
        <is>
          <t>WEST BENGAL</t>
        </is>
      </c>
    </row>
    <row r="15425" ht="14.4" customHeight="1">
      <c r="CP15425" s="439" t="n">
        <v>713520</v>
      </c>
      <c r="CQ15425" s="439" t="inlineStr">
        <is>
          <t>WEST BENGAL</t>
        </is>
      </c>
    </row>
    <row r="15426" ht="14.4" customHeight="1">
      <c r="CP15426" s="439" t="n">
        <v>721101</v>
      </c>
      <c r="CQ15426" s="439" t="inlineStr">
        <is>
          <t>WEST BENGAL</t>
        </is>
      </c>
    </row>
    <row r="15427" ht="14.4" customHeight="1">
      <c r="CP15427" s="439" t="n">
        <v>721102</v>
      </c>
      <c r="CQ15427" s="439" t="inlineStr">
        <is>
          <t>WEST BENGAL</t>
        </is>
      </c>
    </row>
    <row r="15428" ht="14.4" customHeight="1">
      <c r="CP15428" s="439" t="n">
        <v>721121</v>
      </c>
      <c r="CQ15428" s="439" t="inlineStr">
        <is>
          <t>WEST BENGAL</t>
        </is>
      </c>
    </row>
    <row r="15429" ht="14.4" customHeight="1">
      <c r="CP15429" s="439" t="n">
        <v>721122</v>
      </c>
      <c r="CQ15429" s="439" t="inlineStr">
        <is>
          <t>WEST BENGAL</t>
        </is>
      </c>
    </row>
    <row r="15430" ht="14.4" customHeight="1">
      <c r="CP15430" s="439" t="n">
        <v>721124</v>
      </c>
      <c r="CQ15430" s="439" t="inlineStr">
        <is>
          <t>WEST BENGAL</t>
        </is>
      </c>
    </row>
    <row r="15431" ht="14.4" customHeight="1">
      <c r="CP15431" s="439" t="n">
        <v>721125</v>
      </c>
      <c r="CQ15431" s="439" t="inlineStr">
        <is>
          <t>WEST BENGAL</t>
        </is>
      </c>
    </row>
    <row r="15432" ht="14.4" customHeight="1">
      <c r="CP15432" s="439" t="n">
        <v>721126</v>
      </c>
      <c r="CQ15432" s="439" t="inlineStr">
        <is>
          <t>WEST BENGAL</t>
        </is>
      </c>
    </row>
    <row r="15433" ht="14.4" customHeight="1">
      <c r="CP15433" s="439" t="n">
        <v>721127</v>
      </c>
      <c r="CQ15433" s="439" t="inlineStr">
        <is>
          <t>WEST BENGAL</t>
        </is>
      </c>
    </row>
    <row r="15434" ht="14.4" customHeight="1">
      <c r="CP15434" s="439" t="n">
        <v>721128</v>
      </c>
      <c r="CQ15434" s="439" t="inlineStr">
        <is>
          <t>WEST BENGAL</t>
        </is>
      </c>
    </row>
    <row r="15435" ht="14.4" customHeight="1">
      <c r="CP15435" s="439" t="n">
        <v>721129</v>
      </c>
      <c r="CQ15435" s="439" t="inlineStr">
        <is>
          <t>WEST BENGAL</t>
        </is>
      </c>
    </row>
    <row r="15436" ht="14.4" customHeight="1">
      <c r="CP15436" s="439" t="n">
        <v>721130</v>
      </c>
      <c r="CQ15436" s="439" t="inlineStr">
        <is>
          <t>WEST BENGAL</t>
        </is>
      </c>
    </row>
    <row r="15437" ht="14.4" customHeight="1">
      <c r="CP15437" s="439" t="n">
        <v>721131</v>
      </c>
      <c r="CQ15437" s="439" t="inlineStr">
        <is>
          <t>WEST BENGAL</t>
        </is>
      </c>
    </row>
    <row r="15438" ht="14.4" customHeight="1">
      <c r="CP15438" s="439" t="n">
        <v>721132</v>
      </c>
      <c r="CQ15438" s="439" t="inlineStr">
        <is>
          <t>WEST BENGAL</t>
        </is>
      </c>
    </row>
    <row r="15439" ht="14.4" customHeight="1">
      <c r="CP15439" s="439" t="n">
        <v>721133</v>
      </c>
      <c r="CQ15439" s="439" t="inlineStr">
        <is>
          <t>WEST BENGAL</t>
        </is>
      </c>
    </row>
    <row r="15440" ht="14.4" customHeight="1">
      <c r="CP15440" s="439" t="n">
        <v>721134</v>
      </c>
      <c r="CQ15440" s="439" t="inlineStr">
        <is>
          <t>WEST BENGAL</t>
        </is>
      </c>
    </row>
    <row r="15441" ht="14.4" customHeight="1">
      <c r="CP15441" s="439" t="n">
        <v>721135</v>
      </c>
      <c r="CQ15441" s="439" t="inlineStr">
        <is>
          <t>WEST BENGAL</t>
        </is>
      </c>
    </row>
    <row r="15442" ht="14.4" customHeight="1">
      <c r="CP15442" s="439" t="n">
        <v>721136</v>
      </c>
      <c r="CQ15442" s="439" t="inlineStr">
        <is>
          <t>WEST BENGAL</t>
        </is>
      </c>
    </row>
    <row r="15443" ht="14.4" customHeight="1">
      <c r="CP15443" s="439" t="n">
        <v>721137</v>
      </c>
      <c r="CQ15443" s="439" t="inlineStr">
        <is>
          <t>WEST BENGAL</t>
        </is>
      </c>
    </row>
    <row r="15444" ht="14.4" customHeight="1">
      <c r="CP15444" s="439" t="n">
        <v>721139</v>
      </c>
      <c r="CQ15444" s="439" t="inlineStr">
        <is>
          <t>WEST BENGAL</t>
        </is>
      </c>
    </row>
    <row r="15445" ht="14.4" customHeight="1">
      <c r="CP15445" s="439" t="n">
        <v>721140</v>
      </c>
      <c r="CQ15445" s="439" t="inlineStr">
        <is>
          <t>WEST BENGAL</t>
        </is>
      </c>
    </row>
    <row r="15446" ht="14.4" customHeight="1">
      <c r="CP15446" s="439" t="n">
        <v>721143</v>
      </c>
      <c r="CQ15446" s="439" t="inlineStr">
        <is>
          <t>WEST BENGAL</t>
        </is>
      </c>
    </row>
    <row r="15447" ht="14.4" customHeight="1">
      <c r="CP15447" s="439" t="n">
        <v>721144</v>
      </c>
      <c r="CQ15447" s="439" t="inlineStr">
        <is>
          <t>WEST BENGAL</t>
        </is>
      </c>
    </row>
    <row r="15448" ht="14.4" customHeight="1">
      <c r="CP15448" s="439" t="n">
        <v>721145</v>
      </c>
      <c r="CQ15448" s="439" t="inlineStr">
        <is>
          <t>WEST BENGAL</t>
        </is>
      </c>
    </row>
    <row r="15449" ht="14.4" customHeight="1">
      <c r="CP15449" s="439" t="n">
        <v>721146</v>
      </c>
      <c r="CQ15449" s="439" t="inlineStr">
        <is>
          <t>WEST BENGAL</t>
        </is>
      </c>
    </row>
    <row r="15450" ht="14.4" customHeight="1">
      <c r="CP15450" s="439" t="n">
        <v>721147</v>
      </c>
      <c r="CQ15450" s="439" t="inlineStr">
        <is>
          <t>WEST BENGAL</t>
        </is>
      </c>
    </row>
    <row r="15451" ht="14.4" customHeight="1">
      <c r="CP15451" s="439" t="n">
        <v>721148</v>
      </c>
      <c r="CQ15451" s="439" t="inlineStr">
        <is>
          <t>WEST BENGAL</t>
        </is>
      </c>
    </row>
    <row r="15452" ht="14.4" customHeight="1">
      <c r="CP15452" s="439" t="n">
        <v>721149</v>
      </c>
      <c r="CQ15452" s="439" t="inlineStr">
        <is>
          <t>WEST BENGAL</t>
        </is>
      </c>
    </row>
    <row r="15453" ht="14.4" customHeight="1">
      <c r="CP15453" s="439" t="n">
        <v>721150</v>
      </c>
      <c r="CQ15453" s="439" t="inlineStr">
        <is>
          <t>WEST BENGAL</t>
        </is>
      </c>
    </row>
    <row r="15454" ht="14.4" customHeight="1">
      <c r="CP15454" s="439" t="n">
        <v>721151</v>
      </c>
      <c r="CQ15454" s="439" t="inlineStr">
        <is>
          <t>WEST BENGAL</t>
        </is>
      </c>
    </row>
    <row r="15455" ht="14.4" customHeight="1">
      <c r="CP15455" s="439" t="n">
        <v>721152</v>
      </c>
      <c r="CQ15455" s="439" t="inlineStr">
        <is>
          <t>WEST BENGAL</t>
        </is>
      </c>
    </row>
    <row r="15456" ht="14.4" customHeight="1">
      <c r="CP15456" s="439" t="n">
        <v>721153</v>
      </c>
      <c r="CQ15456" s="439" t="inlineStr">
        <is>
          <t>WEST BENGAL</t>
        </is>
      </c>
    </row>
    <row r="15457" ht="14.4" customHeight="1">
      <c r="CP15457" s="439" t="n">
        <v>721154</v>
      </c>
      <c r="CQ15457" s="439" t="inlineStr">
        <is>
          <t>WEST BENGAL</t>
        </is>
      </c>
    </row>
    <row r="15458" ht="14.4" customHeight="1">
      <c r="CP15458" s="439" t="n">
        <v>721155</v>
      </c>
      <c r="CQ15458" s="439" t="inlineStr">
        <is>
          <t>WEST BENGAL</t>
        </is>
      </c>
    </row>
    <row r="15459" ht="14.4" customHeight="1">
      <c r="CP15459" s="439" t="n">
        <v>721156</v>
      </c>
      <c r="CQ15459" s="439" t="inlineStr">
        <is>
          <t>WEST BENGAL</t>
        </is>
      </c>
    </row>
    <row r="15460" ht="14.4" customHeight="1">
      <c r="CP15460" s="439" t="n">
        <v>721157</v>
      </c>
      <c r="CQ15460" s="439" t="inlineStr">
        <is>
          <t>WEST BENGAL</t>
        </is>
      </c>
    </row>
    <row r="15461" ht="14.4" customHeight="1">
      <c r="CP15461" s="439" t="n">
        <v>721158</v>
      </c>
      <c r="CQ15461" s="439" t="inlineStr">
        <is>
          <t>WEST BENGAL</t>
        </is>
      </c>
    </row>
    <row r="15462" ht="14.4" customHeight="1">
      <c r="CP15462" s="439" t="n">
        <v>721159</v>
      </c>
      <c r="CQ15462" s="439" t="inlineStr">
        <is>
          <t>WEST BENGAL</t>
        </is>
      </c>
    </row>
    <row r="15463" ht="14.4" customHeight="1">
      <c r="CP15463" s="439" t="n">
        <v>721160</v>
      </c>
      <c r="CQ15463" s="439" t="inlineStr">
        <is>
          <t>WEST BENGAL</t>
        </is>
      </c>
    </row>
    <row r="15464" ht="14.4" customHeight="1">
      <c r="CP15464" s="439" t="n">
        <v>721161</v>
      </c>
      <c r="CQ15464" s="439" t="inlineStr">
        <is>
          <t>WEST BENGAL</t>
        </is>
      </c>
    </row>
    <row r="15465" ht="14.4" customHeight="1">
      <c r="CP15465" s="439" t="n">
        <v>721166</v>
      </c>
      <c r="CQ15465" s="439" t="inlineStr">
        <is>
          <t>WEST BENGAL</t>
        </is>
      </c>
    </row>
    <row r="15466" ht="14.4" customHeight="1">
      <c r="CP15466" s="439" t="n">
        <v>721171</v>
      </c>
      <c r="CQ15466" s="439" t="inlineStr">
        <is>
          <t>WEST BENGAL</t>
        </is>
      </c>
    </row>
    <row r="15467" ht="14.4" customHeight="1">
      <c r="CP15467" s="439" t="n">
        <v>721172</v>
      </c>
      <c r="CQ15467" s="439" t="inlineStr">
        <is>
          <t>WEST BENGAL</t>
        </is>
      </c>
    </row>
    <row r="15468" ht="14.4" customHeight="1">
      <c r="CP15468" s="439" t="n">
        <v>721201</v>
      </c>
      <c r="CQ15468" s="439" t="inlineStr">
        <is>
          <t>WEST BENGAL</t>
        </is>
      </c>
    </row>
    <row r="15469" ht="14.4" customHeight="1">
      <c r="CP15469" s="439" t="n">
        <v>721211</v>
      </c>
      <c r="CQ15469" s="439" t="inlineStr">
        <is>
          <t>WEST BENGAL</t>
        </is>
      </c>
    </row>
    <row r="15470" ht="14.4" customHeight="1">
      <c r="CP15470" s="439" t="n">
        <v>721212</v>
      </c>
      <c r="CQ15470" s="439" t="inlineStr">
        <is>
          <t>WEST BENGAL</t>
        </is>
      </c>
    </row>
    <row r="15471" ht="14.4" customHeight="1">
      <c r="CP15471" s="439" t="n">
        <v>721222</v>
      </c>
      <c r="CQ15471" s="439" t="inlineStr">
        <is>
          <t>WEST BENGAL</t>
        </is>
      </c>
    </row>
    <row r="15472" ht="14.4" customHeight="1">
      <c r="CP15472" s="439" t="n">
        <v>721232</v>
      </c>
      <c r="CQ15472" s="439" t="inlineStr">
        <is>
          <t>WEST BENGAL</t>
        </is>
      </c>
    </row>
    <row r="15473" ht="14.4" customHeight="1">
      <c r="CP15473" s="439" t="n">
        <v>721242</v>
      </c>
      <c r="CQ15473" s="439" t="inlineStr">
        <is>
          <t>WEST BENGAL</t>
        </is>
      </c>
    </row>
    <row r="15474" ht="14.4" customHeight="1">
      <c r="CP15474" s="439" t="n">
        <v>721253</v>
      </c>
      <c r="CQ15474" s="439" t="inlineStr">
        <is>
          <t>WEST BENGAL</t>
        </is>
      </c>
    </row>
    <row r="15475" ht="14.4" customHeight="1">
      <c r="CP15475" s="439" t="n">
        <v>721260</v>
      </c>
      <c r="CQ15475" s="439" t="inlineStr">
        <is>
          <t>WEST BENGAL</t>
        </is>
      </c>
    </row>
    <row r="15476" ht="14.4" customHeight="1">
      <c r="CP15476" s="439" t="n">
        <v>721301</v>
      </c>
      <c r="CQ15476" s="439" t="inlineStr">
        <is>
          <t>WEST BENGAL</t>
        </is>
      </c>
    </row>
    <row r="15477" ht="14.4" customHeight="1">
      <c r="CP15477" s="439" t="n">
        <v>721302</v>
      </c>
      <c r="CQ15477" s="439" t="inlineStr">
        <is>
          <t>WEST BENGAL</t>
        </is>
      </c>
    </row>
    <row r="15478" ht="14.4" customHeight="1">
      <c r="CP15478" s="439" t="n">
        <v>721303</v>
      </c>
      <c r="CQ15478" s="439" t="inlineStr">
        <is>
          <t>WEST BENGAL</t>
        </is>
      </c>
    </row>
    <row r="15479" ht="14.4" customHeight="1">
      <c r="CP15479" s="439" t="n">
        <v>721304</v>
      </c>
      <c r="CQ15479" s="439" t="inlineStr">
        <is>
          <t>WEST BENGAL</t>
        </is>
      </c>
    </row>
    <row r="15480" ht="14.4" customHeight="1">
      <c r="CP15480" s="439" t="n">
        <v>721305</v>
      </c>
      <c r="CQ15480" s="439" t="inlineStr">
        <is>
          <t>WEST BENGAL</t>
        </is>
      </c>
    </row>
    <row r="15481" ht="14.4" customHeight="1">
      <c r="CP15481" s="439" t="n">
        <v>721306</v>
      </c>
      <c r="CQ15481" s="439" t="inlineStr">
        <is>
          <t>WEST BENGAL</t>
        </is>
      </c>
    </row>
    <row r="15482" ht="14.4" customHeight="1">
      <c r="CP15482" s="439" t="n">
        <v>721401</v>
      </c>
      <c r="CQ15482" s="439" t="inlineStr">
        <is>
          <t>WEST BENGAL</t>
        </is>
      </c>
    </row>
    <row r="15483" ht="14.4" customHeight="1">
      <c r="CP15483" s="439" t="n">
        <v>721402</v>
      </c>
      <c r="CQ15483" s="439" t="inlineStr">
        <is>
          <t>WEST BENGAL</t>
        </is>
      </c>
    </row>
    <row r="15484" ht="14.4" customHeight="1">
      <c r="CP15484" s="439" t="n">
        <v>721403</v>
      </c>
      <c r="CQ15484" s="439" t="inlineStr">
        <is>
          <t>WEST BENGAL</t>
        </is>
      </c>
    </row>
    <row r="15485" ht="14.4" customHeight="1">
      <c r="CP15485" s="439" t="n">
        <v>721404</v>
      </c>
      <c r="CQ15485" s="439" t="inlineStr">
        <is>
          <t>WEST BENGAL</t>
        </is>
      </c>
    </row>
    <row r="15486" ht="14.4" customHeight="1">
      <c r="CP15486" s="439" t="n">
        <v>721405</v>
      </c>
      <c r="CQ15486" s="439" t="inlineStr">
        <is>
          <t>WEST BENGAL</t>
        </is>
      </c>
    </row>
    <row r="15487" ht="14.4" customHeight="1">
      <c r="CP15487" s="439" t="n">
        <v>721406</v>
      </c>
      <c r="CQ15487" s="439" t="inlineStr">
        <is>
          <t>WEST BENGAL</t>
        </is>
      </c>
    </row>
    <row r="15488" ht="14.4" customHeight="1">
      <c r="CP15488" s="439" t="n">
        <v>721420</v>
      </c>
      <c r="CQ15488" s="439" t="inlineStr">
        <is>
          <t>WEST BENGAL</t>
        </is>
      </c>
    </row>
    <row r="15489" ht="14.4" customHeight="1">
      <c r="CP15489" s="439" t="n">
        <v>721422</v>
      </c>
      <c r="CQ15489" s="439" t="inlineStr">
        <is>
          <t>WEST BENGAL</t>
        </is>
      </c>
    </row>
    <row r="15490" ht="14.4" customHeight="1">
      <c r="CP15490" s="439" t="n">
        <v>721423</v>
      </c>
      <c r="CQ15490" s="439" t="inlineStr">
        <is>
          <t>WEST BENGAL</t>
        </is>
      </c>
    </row>
    <row r="15491" ht="14.4" customHeight="1">
      <c r="CP15491" s="439" t="n">
        <v>721424</v>
      </c>
      <c r="CQ15491" s="439" t="inlineStr">
        <is>
          <t>WEST BENGAL</t>
        </is>
      </c>
    </row>
    <row r="15492" ht="14.4" customHeight="1">
      <c r="CP15492" s="439" t="n">
        <v>721425</v>
      </c>
      <c r="CQ15492" s="439" t="inlineStr">
        <is>
          <t>WEST BENGAL</t>
        </is>
      </c>
    </row>
    <row r="15493" ht="14.4" customHeight="1">
      <c r="CP15493" s="439" t="n">
        <v>721426</v>
      </c>
      <c r="CQ15493" s="439" t="inlineStr">
        <is>
          <t>WEST BENGAL</t>
        </is>
      </c>
    </row>
    <row r="15494" ht="14.4" customHeight="1">
      <c r="CP15494" s="439" t="n">
        <v>721427</v>
      </c>
      <c r="CQ15494" s="439" t="inlineStr">
        <is>
          <t>WEST BENGAL</t>
        </is>
      </c>
    </row>
    <row r="15495" ht="14.4" customHeight="1">
      <c r="CP15495" s="439" t="n">
        <v>721428</v>
      </c>
      <c r="CQ15495" s="439" t="inlineStr">
        <is>
          <t>WEST BENGAL</t>
        </is>
      </c>
    </row>
    <row r="15496" ht="14.4" customHeight="1">
      <c r="CP15496" s="439" t="n">
        <v>721429</v>
      </c>
      <c r="CQ15496" s="439" t="inlineStr">
        <is>
          <t>WEST BENGAL</t>
        </is>
      </c>
    </row>
    <row r="15497" ht="14.4" customHeight="1">
      <c r="CP15497" s="439" t="n">
        <v>721430</v>
      </c>
      <c r="CQ15497" s="439" t="inlineStr">
        <is>
          <t>WEST BENGAL</t>
        </is>
      </c>
    </row>
    <row r="15498" ht="14.4" customHeight="1">
      <c r="CP15498" s="439" t="n">
        <v>721431</v>
      </c>
      <c r="CQ15498" s="439" t="inlineStr">
        <is>
          <t>WEST BENGAL</t>
        </is>
      </c>
    </row>
    <row r="15499" ht="14.4" customHeight="1">
      <c r="CP15499" s="439" t="n">
        <v>721432</v>
      </c>
      <c r="CQ15499" s="439" t="inlineStr">
        <is>
          <t>WEST BENGAL</t>
        </is>
      </c>
    </row>
    <row r="15500" ht="14.4" customHeight="1">
      <c r="CP15500" s="439" t="n">
        <v>721433</v>
      </c>
      <c r="CQ15500" s="439" t="inlineStr">
        <is>
          <t>WEST BENGAL</t>
        </is>
      </c>
    </row>
    <row r="15501" ht="14.4" customHeight="1">
      <c r="CP15501" s="439" t="n">
        <v>721434</v>
      </c>
      <c r="CQ15501" s="439" t="inlineStr">
        <is>
          <t>WEST BENGAL</t>
        </is>
      </c>
    </row>
    <row r="15502" ht="14.4" customHeight="1">
      <c r="CP15502" s="439" t="n">
        <v>721435</v>
      </c>
      <c r="CQ15502" s="439" t="inlineStr">
        <is>
          <t>WEST BENGAL</t>
        </is>
      </c>
    </row>
    <row r="15503" ht="14.4" customHeight="1">
      <c r="CP15503" s="439" t="n">
        <v>721436</v>
      </c>
      <c r="CQ15503" s="439" t="inlineStr">
        <is>
          <t>WEST BENGAL</t>
        </is>
      </c>
    </row>
    <row r="15504" ht="14.4" customHeight="1">
      <c r="CP15504" s="439" t="n">
        <v>721437</v>
      </c>
      <c r="CQ15504" s="439" t="inlineStr">
        <is>
          <t>WEST BENGAL</t>
        </is>
      </c>
    </row>
    <row r="15505" ht="14.4" customHeight="1">
      <c r="CP15505" s="439" t="n">
        <v>721438</v>
      </c>
      <c r="CQ15505" s="439" t="inlineStr">
        <is>
          <t>WEST BENGAL</t>
        </is>
      </c>
    </row>
    <row r="15506" ht="14.4" customHeight="1">
      <c r="CP15506" s="439" t="n">
        <v>721439</v>
      </c>
      <c r="CQ15506" s="439" t="inlineStr">
        <is>
          <t>WEST BENGAL</t>
        </is>
      </c>
    </row>
    <row r="15507" ht="14.4" customHeight="1">
      <c r="CP15507" s="439" t="n">
        <v>721440</v>
      </c>
      <c r="CQ15507" s="439" t="inlineStr">
        <is>
          <t>WEST BENGAL</t>
        </is>
      </c>
    </row>
    <row r="15508" ht="14.4" customHeight="1">
      <c r="CP15508" s="439" t="n">
        <v>721441</v>
      </c>
      <c r="CQ15508" s="439" t="inlineStr">
        <is>
          <t>WEST BENGAL</t>
        </is>
      </c>
    </row>
    <row r="15509" ht="14.4" customHeight="1">
      <c r="CP15509" s="439" t="n">
        <v>721442</v>
      </c>
      <c r="CQ15509" s="439" t="inlineStr">
        <is>
          <t>WEST BENGAL</t>
        </is>
      </c>
    </row>
    <row r="15510" ht="14.4" customHeight="1">
      <c r="CP15510" s="439" t="n">
        <v>721443</v>
      </c>
      <c r="CQ15510" s="439" t="inlineStr">
        <is>
          <t>WEST BENGAL</t>
        </is>
      </c>
    </row>
    <row r="15511" ht="14.4" customHeight="1">
      <c r="CP15511" s="439" t="n">
        <v>721444</v>
      </c>
      <c r="CQ15511" s="439" t="inlineStr">
        <is>
          <t>WEST BENGAL</t>
        </is>
      </c>
    </row>
    <row r="15512" ht="14.4" customHeight="1">
      <c r="CP15512" s="439" t="n">
        <v>721445</v>
      </c>
      <c r="CQ15512" s="439" t="inlineStr">
        <is>
          <t>WEST BENGAL</t>
        </is>
      </c>
    </row>
    <row r="15513" ht="14.4" customHeight="1">
      <c r="CP15513" s="439" t="n">
        <v>721446</v>
      </c>
      <c r="CQ15513" s="439" t="inlineStr">
        <is>
          <t>WEST BENGAL</t>
        </is>
      </c>
    </row>
    <row r="15514" ht="14.4" customHeight="1">
      <c r="CP15514" s="439" t="n">
        <v>721447</v>
      </c>
      <c r="CQ15514" s="439" t="inlineStr">
        <is>
          <t>WEST BENGAL</t>
        </is>
      </c>
    </row>
    <row r="15515" ht="14.4" customHeight="1">
      <c r="CP15515" s="439" t="n">
        <v>721448</v>
      </c>
      <c r="CQ15515" s="439" t="inlineStr">
        <is>
          <t>WEST BENGAL</t>
        </is>
      </c>
    </row>
    <row r="15516" ht="14.4" customHeight="1">
      <c r="CP15516" s="439" t="n">
        <v>721449</v>
      </c>
      <c r="CQ15516" s="439" t="inlineStr">
        <is>
          <t>WEST BENGAL</t>
        </is>
      </c>
    </row>
    <row r="15517" ht="14.4" customHeight="1">
      <c r="CP15517" s="439" t="n">
        <v>721450</v>
      </c>
      <c r="CQ15517" s="439" t="inlineStr">
        <is>
          <t>WEST BENGAL</t>
        </is>
      </c>
    </row>
    <row r="15518" ht="14.4" customHeight="1">
      <c r="CP15518" s="439" t="n">
        <v>721451</v>
      </c>
      <c r="CQ15518" s="439" t="inlineStr">
        <is>
          <t>WEST BENGAL</t>
        </is>
      </c>
    </row>
    <row r="15519" ht="14.4" customHeight="1">
      <c r="CP15519" s="439" t="n">
        <v>721452</v>
      </c>
      <c r="CQ15519" s="439" t="inlineStr">
        <is>
          <t>WEST BENGAL</t>
        </is>
      </c>
    </row>
    <row r="15520" ht="14.4" customHeight="1">
      <c r="CP15520" s="439" t="n">
        <v>721453</v>
      </c>
      <c r="CQ15520" s="439" t="inlineStr">
        <is>
          <t>WEST BENGAL</t>
        </is>
      </c>
    </row>
    <row r="15521" ht="14.4" customHeight="1">
      <c r="CP15521" s="439" t="n">
        <v>721454</v>
      </c>
      <c r="CQ15521" s="439" t="inlineStr">
        <is>
          <t>WEST BENGAL</t>
        </is>
      </c>
    </row>
    <row r="15522" ht="14.4" customHeight="1">
      <c r="CP15522" s="439" t="n">
        <v>721455</v>
      </c>
      <c r="CQ15522" s="439" t="inlineStr">
        <is>
          <t>WEST BENGAL</t>
        </is>
      </c>
    </row>
    <row r="15523" ht="14.4" customHeight="1">
      <c r="CP15523" s="439" t="n">
        <v>721456</v>
      </c>
      <c r="CQ15523" s="439" t="inlineStr">
        <is>
          <t>WEST BENGAL</t>
        </is>
      </c>
    </row>
    <row r="15524" ht="14.4" customHeight="1">
      <c r="CP15524" s="439" t="n">
        <v>721457</v>
      </c>
      <c r="CQ15524" s="439" t="inlineStr">
        <is>
          <t>WEST BENGAL</t>
        </is>
      </c>
    </row>
    <row r="15525" ht="14.4" customHeight="1">
      <c r="CP15525" s="439" t="n">
        <v>721458</v>
      </c>
      <c r="CQ15525" s="439" t="inlineStr">
        <is>
          <t>WEST BENGAL</t>
        </is>
      </c>
    </row>
    <row r="15526" ht="14.4" customHeight="1">
      <c r="CP15526" s="439" t="n">
        <v>721463</v>
      </c>
      <c r="CQ15526" s="439" t="inlineStr">
        <is>
          <t>WEST BENGAL</t>
        </is>
      </c>
    </row>
    <row r="15527" ht="14.4" customHeight="1">
      <c r="CP15527" s="439" t="n">
        <v>721467</v>
      </c>
      <c r="CQ15527" s="439" t="inlineStr">
        <is>
          <t>WEST BENGAL</t>
        </is>
      </c>
    </row>
    <row r="15528" ht="14.4" customHeight="1">
      <c r="CP15528" s="439" t="n">
        <v>721501</v>
      </c>
      <c r="CQ15528" s="439" t="inlineStr">
        <is>
          <t>WEST BENGAL</t>
        </is>
      </c>
    </row>
    <row r="15529" ht="14.4" customHeight="1">
      <c r="CP15529" s="439" t="n">
        <v>721503</v>
      </c>
      <c r="CQ15529" s="439" t="inlineStr">
        <is>
          <t>WEST BENGAL</t>
        </is>
      </c>
    </row>
    <row r="15530" ht="14.4" customHeight="1">
      <c r="CP15530" s="439" t="n">
        <v>721504</v>
      </c>
      <c r="CQ15530" s="439" t="inlineStr">
        <is>
          <t>WEST BENGAL</t>
        </is>
      </c>
    </row>
    <row r="15531" ht="14.4" customHeight="1">
      <c r="CP15531" s="439" t="n">
        <v>721505</v>
      </c>
      <c r="CQ15531" s="439" t="inlineStr">
        <is>
          <t>WEST BENGAL</t>
        </is>
      </c>
    </row>
    <row r="15532" ht="14.4" customHeight="1">
      <c r="CP15532" s="439" t="n">
        <v>721506</v>
      </c>
      <c r="CQ15532" s="439" t="inlineStr">
        <is>
          <t>WEST BENGAL</t>
        </is>
      </c>
    </row>
    <row r="15533" ht="14.4" customHeight="1">
      <c r="CP15533" s="439" t="n">
        <v>721507</v>
      </c>
      <c r="CQ15533" s="439" t="inlineStr">
        <is>
          <t>WEST BENGAL</t>
        </is>
      </c>
    </row>
    <row r="15534" ht="14.4" customHeight="1">
      <c r="CP15534" s="439" t="n">
        <v>721513</v>
      </c>
      <c r="CQ15534" s="439" t="inlineStr">
        <is>
          <t>WEST BENGAL</t>
        </is>
      </c>
    </row>
    <row r="15535" ht="14.4" customHeight="1">
      <c r="CP15535" s="439" t="n">
        <v>721514</v>
      </c>
      <c r="CQ15535" s="439" t="inlineStr">
        <is>
          <t>WEST BENGAL</t>
        </is>
      </c>
    </row>
    <row r="15536" ht="14.4" customHeight="1">
      <c r="CP15536" s="439" t="n">
        <v>721515</v>
      </c>
      <c r="CQ15536" s="439" t="inlineStr">
        <is>
          <t>WEST BENGAL</t>
        </is>
      </c>
    </row>
    <row r="15537" ht="14.4" customHeight="1">
      <c r="CP15537" s="439" t="n">
        <v>721516</v>
      </c>
      <c r="CQ15537" s="439" t="inlineStr">
        <is>
          <t>WEST BENGAL</t>
        </is>
      </c>
    </row>
    <row r="15538" ht="14.4" customHeight="1">
      <c r="CP15538" s="439" t="n">
        <v>721517</v>
      </c>
      <c r="CQ15538" s="439" t="inlineStr">
        <is>
          <t>WEST BENGAL</t>
        </is>
      </c>
    </row>
    <row r="15539" ht="14.4" customHeight="1">
      <c r="CP15539" s="439" t="n">
        <v>721601</v>
      </c>
      <c r="CQ15539" s="439" t="inlineStr">
        <is>
          <t>WEST BENGAL</t>
        </is>
      </c>
    </row>
    <row r="15540" ht="14.4" customHeight="1">
      <c r="CP15540" s="439" t="n">
        <v>721602</v>
      </c>
      <c r="CQ15540" s="439" t="inlineStr">
        <is>
          <t>WEST BENGAL</t>
        </is>
      </c>
    </row>
    <row r="15541" ht="14.4" customHeight="1">
      <c r="CP15541" s="439" t="n">
        <v>721603</v>
      </c>
      <c r="CQ15541" s="439" t="inlineStr">
        <is>
          <t>WEST BENGAL</t>
        </is>
      </c>
    </row>
    <row r="15542" ht="14.4" customHeight="1">
      <c r="CP15542" s="439" t="n">
        <v>721604</v>
      </c>
      <c r="CQ15542" s="439" t="inlineStr">
        <is>
          <t>WEST BENGAL</t>
        </is>
      </c>
    </row>
    <row r="15543" ht="14.4" customHeight="1">
      <c r="CP15543" s="439" t="n">
        <v>721606</v>
      </c>
      <c r="CQ15543" s="439" t="inlineStr">
        <is>
          <t>WEST BENGAL</t>
        </is>
      </c>
    </row>
    <row r="15544" ht="14.4" customHeight="1">
      <c r="CP15544" s="439" t="n">
        <v>721607</v>
      </c>
      <c r="CQ15544" s="439" t="inlineStr">
        <is>
          <t>WEST BENGAL</t>
        </is>
      </c>
    </row>
    <row r="15545" ht="14.4" customHeight="1">
      <c r="CP15545" s="439" t="n">
        <v>721624</v>
      </c>
      <c r="CQ15545" s="439" t="inlineStr">
        <is>
          <t>WEST BENGAL</t>
        </is>
      </c>
    </row>
    <row r="15546" ht="14.4" customHeight="1">
      <c r="CP15546" s="439" t="n">
        <v>721625</v>
      </c>
      <c r="CQ15546" s="439" t="inlineStr">
        <is>
          <t>WEST BENGAL</t>
        </is>
      </c>
    </row>
    <row r="15547" ht="14.4" customHeight="1">
      <c r="CP15547" s="439" t="n">
        <v>721626</v>
      </c>
      <c r="CQ15547" s="439" t="inlineStr">
        <is>
          <t>WEST BENGAL</t>
        </is>
      </c>
    </row>
    <row r="15548" ht="14.4" customHeight="1">
      <c r="CP15548" s="439" t="n">
        <v>721627</v>
      </c>
      <c r="CQ15548" s="439" t="inlineStr">
        <is>
          <t>WEST BENGAL</t>
        </is>
      </c>
    </row>
    <row r="15549" ht="14.4" customHeight="1">
      <c r="CP15549" s="439" t="n">
        <v>721628</v>
      </c>
      <c r="CQ15549" s="439" t="inlineStr">
        <is>
          <t>WEST BENGAL</t>
        </is>
      </c>
    </row>
    <row r="15550" ht="14.4" customHeight="1">
      <c r="CP15550" s="439" t="n">
        <v>721629</v>
      </c>
      <c r="CQ15550" s="439" t="inlineStr">
        <is>
          <t>WEST BENGAL</t>
        </is>
      </c>
    </row>
    <row r="15551" ht="14.4" customHeight="1">
      <c r="CP15551" s="439" t="n">
        <v>721631</v>
      </c>
      <c r="CQ15551" s="439" t="inlineStr">
        <is>
          <t>WEST BENGAL</t>
        </is>
      </c>
    </row>
    <row r="15552" ht="14.4" customHeight="1">
      <c r="CP15552" s="439" t="n">
        <v>721632</v>
      </c>
      <c r="CQ15552" s="439" t="inlineStr">
        <is>
          <t>WEST BENGAL</t>
        </is>
      </c>
    </row>
    <row r="15553" ht="14.4" customHeight="1">
      <c r="CP15553" s="439" t="n">
        <v>721633</v>
      </c>
      <c r="CQ15553" s="439" t="inlineStr">
        <is>
          <t>WEST BENGAL</t>
        </is>
      </c>
    </row>
    <row r="15554" ht="14.4" customHeight="1">
      <c r="CP15554" s="439" t="n">
        <v>721634</v>
      </c>
      <c r="CQ15554" s="439" t="inlineStr">
        <is>
          <t>WEST BENGAL</t>
        </is>
      </c>
    </row>
    <row r="15555" ht="14.4" customHeight="1">
      <c r="CP15555" s="439" t="n">
        <v>721635</v>
      </c>
      <c r="CQ15555" s="439" t="inlineStr">
        <is>
          <t>WEST BENGAL</t>
        </is>
      </c>
    </row>
    <row r="15556" ht="14.4" customHeight="1">
      <c r="CP15556" s="439" t="n">
        <v>721636</v>
      </c>
      <c r="CQ15556" s="439" t="inlineStr">
        <is>
          <t>WEST BENGAL</t>
        </is>
      </c>
    </row>
    <row r="15557" ht="14.4" customHeight="1">
      <c r="CP15557" s="439" t="n">
        <v>721637</v>
      </c>
      <c r="CQ15557" s="439" t="inlineStr">
        <is>
          <t>WEST BENGAL</t>
        </is>
      </c>
    </row>
    <row r="15558" ht="14.4" customHeight="1">
      <c r="CP15558" s="439" t="n">
        <v>721641</v>
      </c>
      <c r="CQ15558" s="439" t="inlineStr">
        <is>
          <t>WEST BENGAL</t>
        </is>
      </c>
    </row>
    <row r="15559" ht="14.4" customHeight="1">
      <c r="CP15559" s="439" t="n">
        <v>721642</v>
      </c>
      <c r="CQ15559" s="439" t="inlineStr">
        <is>
          <t>WEST BENGAL</t>
        </is>
      </c>
    </row>
    <row r="15560" ht="14.4" customHeight="1">
      <c r="CP15560" s="439" t="n">
        <v>721643</v>
      </c>
      <c r="CQ15560" s="439" t="inlineStr">
        <is>
          <t>WEST BENGAL</t>
        </is>
      </c>
    </row>
    <row r="15561" ht="14.4" customHeight="1">
      <c r="CP15561" s="439" t="n">
        <v>721644</v>
      </c>
      <c r="CQ15561" s="439" t="inlineStr">
        <is>
          <t>WEST BENGAL</t>
        </is>
      </c>
    </row>
    <row r="15562" ht="14.4" customHeight="1">
      <c r="CP15562" s="439" t="n">
        <v>721645</v>
      </c>
      <c r="CQ15562" s="439" t="inlineStr">
        <is>
          <t>WEST BENGAL</t>
        </is>
      </c>
    </row>
    <row r="15563" ht="14.4" customHeight="1">
      <c r="CP15563" s="439" t="n">
        <v>721646</v>
      </c>
      <c r="CQ15563" s="439" t="inlineStr">
        <is>
          <t>WEST BENGAL</t>
        </is>
      </c>
    </row>
    <row r="15564" ht="14.4" customHeight="1">
      <c r="CP15564" s="439" t="n">
        <v>721647</v>
      </c>
      <c r="CQ15564" s="439" t="inlineStr">
        <is>
          <t>WEST BENGAL</t>
        </is>
      </c>
    </row>
    <row r="15565" ht="14.4" customHeight="1">
      <c r="CP15565" s="439" t="n">
        <v>721648</v>
      </c>
      <c r="CQ15565" s="439" t="inlineStr">
        <is>
          <t>WEST BENGAL</t>
        </is>
      </c>
    </row>
    <row r="15566" ht="14.4" customHeight="1">
      <c r="CP15566" s="439" t="n">
        <v>721649</v>
      </c>
      <c r="CQ15566" s="439" t="inlineStr">
        <is>
          <t>WEST BENGAL</t>
        </is>
      </c>
    </row>
    <row r="15567" ht="14.4" customHeight="1">
      <c r="CP15567" s="439" t="n">
        <v>721650</v>
      </c>
      <c r="CQ15567" s="439" t="inlineStr">
        <is>
          <t>WEST BENGAL</t>
        </is>
      </c>
    </row>
    <row r="15568" ht="14.4" customHeight="1">
      <c r="CP15568" s="439" t="n">
        <v>721651</v>
      </c>
      <c r="CQ15568" s="439" t="inlineStr">
        <is>
          <t>WEST BENGAL</t>
        </is>
      </c>
    </row>
    <row r="15569" ht="14.4" customHeight="1">
      <c r="CP15569" s="439" t="n">
        <v>721652</v>
      </c>
      <c r="CQ15569" s="439" t="inlineStr">
        <is>
          <t>WEST BENGAL</t>
        </is>
      </c>
    </row>
    <row r="15570" ht="14.4" customHeight="1">
      <c r="CP15570" s="439" t="n">
        <v>721653</v>
      </c>
      <c r="CQ15570" s="439" t="inlineStr">
        <is>
          <t>WEST BENGAL</t>
        </is>
      </c>
    </row>
    <row r="15571" ht="14.4" customHeight="1">
      <c r="CP15571" s="439" t="n">
        <v>721654</v>
      </c>
      <c r="CQ15571" s="439" t="inlineStr">
        <is>
          <t>WEST BENGAL</t>
        </is>
      </c>
    </row>
    <row r="15572" ht="14.4" customHeight="1">
      <c r="CP15572" s="439" t="n">
        <v>721655</v>
      </c>
      <c r="CQ15572" s="439" t="inlineStr">
        <is>
          <t>WEST BENGAL</t>
        </is>
      </c>
    </row>
    <row r="15573" ht="14.4" customHeight="1">
      <c r="CP15573" s="439" t="n">
        <v>721656</v>
      </c>
      <c r="CQ15573" s="439" t="inlineStr">
        <is>
          <t>WEST BENGAL</t>
        </is>
      </c>
    </row>
    <row r="15574" ht="14.4" customHeight="1">
      <c r="CP15574" s="439" t="n">
        <v>721657</v>
      </c>
      <c r="CQ15574" s="439" t="inlineStr">
        <is>
          <t>WEST BENGAL</t>
        </is>
      </c>
    </row>
    <row r="15575" ht="14.4" customHeight="1">
      <c r="CP15575" s="439" t="n">
        <v>721658</v>
      </c>
      <c r="CQ15575" s="439" t="inlineStr">
        <is>
          <t>WEST BENGAL</t>
        </is>
      </c>
    </row>
    <row r="15576" ht="14.4" customHeight="1">
      <c r="CP15576" s="439" t="n">
        <v>721659</v>
      </c>
      <c r="CQ15576" s="439" t="inlineStr">
        <is>
          <t>WEST BENGAL</t>
        </is>
      </c>
    </row>
    <row r="15577" ht="14.4" customHeight="1">
      <c r="CP15577" s="439" t="n">
        <v>722101</v>
      </c>
      <c r="CQ15577" s="439" t="inlineStr">
        <is>
          <t>WEST BENGAL</t>
        </is>
      </c>
    </row>
    <row r="15578" ht="14.4" customHeight="1">
      <c r="CP15578" s="439" t="n">
        <v>722102</v>
      </c>
      <c r="CQ15578" s="439" t="inlineStr">
        <is>
          <t>WEST BENGAL</t>
        </is>
      </c>
    </row>
    <row r="15579" ht="14.4" customHeight="1">
      <c r="CP15579" s="439" t="n">
        <v>722121</v>
      </c>
      <c r="CQ15579" s="439" t="inlineStr">
        <is>
          <t>WEST BENGAL</t>
        </is>
      </c>
    </row>
    <row r="15580" ht="14.4" customHeight="1">
      <c r="CP15580" s="439" t="n">
        <v>722122</v>
      </c>
      <c r="CQ15580" s="439" t="inlineStr">
        <is>
          <t>WEST BENGAL</t>
        </is>
      </c>
    </row>
    <row r="15581" ht="14.4" customHeight="1">
      <c r="CP15581" s="439" t="n">
        <v>722132</v>
      </c>
      <c r="CQ15581" s="439" t="inlineStr">
        <is>
          <t>WEST BENGAL</t>
        </is>
      </c>
    </row>
    <row r="15582" ht="14.4" customHeight="1">
      <c r="CP15582" s="439" t="n">
        <v>722133</v>
      </c>
      <c r="CQ15582" s="439" t="inlineStr">
        <is>
          <t>WEST BENGAL</t>
        </is>
      </c>
    </row>
    <row r="15583" ht="14.4" customHeight="1">
      <c r="CP15583" s="439" t="n">
        <v>722134</v>
      </c>
      <c r="CQ15583" s="439" t="inlineStr">
        <is>
          <t>WEST BENGAL</t>
        </is>
      </c>
    </row>
    <row r="15584" ht="14.4" customHeight="1">
      <c r="CP15584" s="439" t="n">
        <v>722135</v>
      </c>
      <c r="CQ15584" s="439" t="inlineStr">
        <is>
          <t>WEST BENGAL</t>
        </is>
      </c>
    </row>
    <row r="15585" ht="14.4" customHeight="1">
      <c r="CP15585" s="439" t="n">
        <v>722136</v>
      </c>
      <c r="CQ15585" s="439" t="inlineStr">
        <is>
          <t>WEST BENGAL</t>
        </is>
      </c>
    </row>
    <row r="15586" ht="14.4" customHeight="1">
      <c r="CP15586" s="439" t="n">
        <v>722137</v>
      </c>
      <c r="CQ15586" s="439" t="inlineStr">
        <is>
          <t>WEST BENGAL</t>
        </is>
      </c>
    </row>
    <row r="15587" ht="14.4" customHeight="1">
      <c r="CP15587" s="439" t="n">
        <v>722138</v>
      </c>
      <c r="CQ15587" s="439" t="inlineStr">
        <is>
          <t>WEST BENGAL</t>
        </is>
      </c>
    </row>
    <row r="15588" ht="14.4" customHeight="1">
      <c r="CP15588" s="439" t="n">
        <v>722139</v>
      </c>
      <c r="CQ15588" s="439" t="inlineStr">
        <is>
          <t>WEST BENGAL</t>
        </is>
      </c>
    </row>
    <row r="15589" ht="14.4" customHeight="1">
      <c r="CP15589" s="439" t="n">
        <v>722140</v>
      </c>
      <c r="CQ15589" s="439" t="inlineStr">
        <is>
          <t>WEST BENGAL</t>
        </is>
      </c>
    </row>
    <row r="15590" ht="14.4" customHeight="1">
      <c r="CP15590" s="439" t="n">
        <v>722141</v>
      </c>
      <c r="CQ15590" s="439" t="inlineStr">
        <is>
          <t>WEST BENGAL</t>
        </is>
      </c>
    </row>
    <row r="15591" ht="14.4" customHeight="1">
      <c r="CP15591" s="439" t="n">
        <v>722142</v>
      </c>
      <c r="CQ15591" s="439" t="inlineStr">
        <is>
          <t>WEST BENGAL</t>
        </is>
      </c>
    </row>
    <row r="15592" ht="14.4" customHeight="1">
      <c r="CP15592" s="439" t="n">
        <v>722143</v>
      </c>
      <c r="CQ15592" s="439" t="inlineStr">
        <is>
          <t>WEST BENGAL</t>
        </is>
      </c>
    </row>
    <row r="15593" ht="14.4" customHeight="1">
      <c r="CP15593" s="439" t="n">
        <v>722144</v>
      </c>
      <c r="CQ15593" s="439" t="inlineStr">
        <is>
          <t>WEST BENGAL</t>
        </is>
      </c>
    </row>
    <row r="15594" ht="14.4" customHeight="1">
      <c r="CP15594" s="439" t="n">
        <v>722146</v>
      </c>
      <c r="CQ15594" s="439" t="inlineStr">
        <is>
          <t>WEST BENGAL</t>
        </is>
      </c>
    </row>
    <row r="15595" ht="14.4" customHeight="1">
      <c r="CP15595" s="439" t="n">
        <v>722147</v>
      </c>
      <c r="CQ15595" s="439" t="inlineStr">
        <is>
          <t>WEST BENGAL</t>
        </is>
      </c>
    </row>
    <row r="15596" ht="14.4" customHeight="1">
      <c r="CP15596" s="439" t="n">
        <v>722148</v>
      </c>
      <c r="CQ15596" s="439" t="inlineStr">
        <is>
          <t>WEST BENGAL</t>
        </is>
      </c>
    </row>
    <row r="15597" ht="14.4" customHeight="1">
      <c r="CP15597" s="439" t="n">
        <v>722149</v>
      </c>
      <c r="CQ15597" s="439" t="inlineStr">
        <is>
          <t>WEST BENGAL</t>
        </is>
      </c>
    </row>
    <row r="15598" ht="14.4" customHeight="1">
      <c r="CP15598" s="439" t="n">
        <v>722150</v>
      </c>
      <c r="CQ15598" s="439" t="inlineStr">
        <is>
          <t>WEST BENGAL</t>
        </is>
      </c>
    </row>
    <row r="15599" ht="14.4" customHeight="1">
      <c r="CP15599" s="439" t="n">
        <v>722151</v>
      </c>
      <c r="CQ15599" s="439" t="inlineStr">
        <is>
          <t>WEST BENGAL</t>
        </is>
      </c>
    </row>
    <row r="15600" ht="14.4" customHeight="1">
      <c r="CP15600" s="439" t="n">
        <v>722152</v>
      </c>
      <c r="CQ15600" s="439" t="inlineStr">
        <is>
          <t>WEST BENGAL</t>
        </is>
      </c>
    </row>
    <row r="15601" ht="14.4" customHeight="1">
      <c r="CP15601" s="439" t="n">
        <v>722153</v>
      </c>
      <c r="CQ15601" s="439" t="inlineStr">
        <is>
          <t>WEST BENGAL</t>
        </is>
      </c>
    </row>
    <row r="15602" ht="14.4" customHeight="1">
      <c r="CP15602" s="439" t="n">
        <v>722154</v>
      </c>
      <c r="CQ15602" s="439" t="inlineStr">
        <is>
          <t>WEST BENGAL</t>
        </is>
      </c>
    </row>
    <row r="15603" ht="14.4" customHeight="1">
      <c r="CP15603" s="439" t="n">
        <v>722155</v>
      </c>
      <c r="CQ15603" s="439" t="inlineStr">
        <is>
          <t>WEST BENGAL</t>
        </is>
      </c>
    </row>
    <row r="15604" ht="14.4" customHeight="1">
      <c r="CP15604" s="439" t="n">
        <v>722156</v>
      </c>
      <c r="CQ15604" s="439" t="inlineStr">
        <is>
          <t>WEST BENGAL</t>
        </is>
      </c>
    </row>
    <row r="15605" ht="14.4" customHeight="1">
      <c r="CP15605" s="439" t="n">
        <v>722157</v>
      </c>
      <c r="CQ15605" s="439" t="inlineStr">
        <is>
          <t>WEST BENGAL</t>
        </is>
      </c>
    </row>
    <row r="15606" ht="14.4" customHeight="1">
      <c r="CP15606" s="439" t="n">
        <v>722158</v>
      </c>
      <c r="CQ15606" s="439" t="inlineStr">
        <is>
          <t>WEST BENGAL</t>
        </is>
      </c>
    </row>
    <row r="15607" ht="14.4" customHeight="1">
      <c r="CP15607" s="439" t="n">
        <v>722160</v>
      </c>
      <c r="CQ15607" s="439" t="inlineStr">
        <is>
          <t>WEST BENGAL</t>
        </is>
      </c>
    </row>
    <row r="15608" ht="14.4" customHeight="1">
      <c r="CP15608" s="439" t="n">
        <v>722161</v>
      </c>
      <c r="CQ15608" s="439" t="inlineStr">
        <is>
          <t>WEST BENGAL</t>
        </is>
      </c>
    </row>
    <row r="15609" ht="14.4" customHeight="1">
      <c r="CP15609" s="439" t="n">
        <v>722162</v>
      </c>
      <c r="CQ15609" s="439" t="inlineStr">
        <is>
          <t>WEST BENGAL</t>
        </is>
      </c>
    </row>
    <row r="15610" ht="14.4" customHeight="1">
      <c r="CP15610" s="439" t="n">
        <v>722164</v>
      </c>
      <c r="CQ15610" s="439" t="inlineStr">
        <is>
          <t>WEST BENGAL</t>
        </is>
      </c>
    </row>
    <row r="15611" ht="14.4" customHeight="1">
      <c r="CP15611" s="439" t="n">
        <v>722173</v>
      </c>
      <c r="CQ15611" s="439" t="inlineStr">
        <is>
          <t>WEST BENGAL</t>
        </is>
      </c>
    </row>
    <row r="15612" ht="14.4" customHeight="1">
      <c r="CP15612" s="439" t="n">
        <v>722183</v>
      </c>
      <c r="CQ15612" s="439" t="inlineStr">
        <is>
          <t>WEST BENGAL</t>
        </is>
      </c>
    </row>
    <row r="15613" ht="14.4" customHeight="1">
      <c r="CP15613" s="439" t="n">
        <v>722201</v>
      </c>
      <c r="CQ15613" s="439" t="inlineStr">
        <is>
          <t>WEST BENGAL</t>
        </is>
      </c>
    </row>
    <row r="15614" ht="14.4" customHeight="1">
      <c r="CP15614" s="439" t="n">
        <v>722202</v>
      </c>
      <c r="CQ15614" s="439" t="inlineStr">
        <is>
          <t>WEST BENGAL</t>
        </is>
      </c>
    </row>
    <row r="15615" ht="14.4" customHeight="1">
      <c r="CP15615" s="439" t="n">
        <v>722203</v>
      </c>
      <c r="CQ15615" s="439" t="inlineStr">
        <is>
          <t>WEST BENGAL</t>
        </is>
      </c>
    </row>
    <row r="15616" ht="14.4" customHeight="1">
      <c r="CP15616" s="439" t="n">
        <v>722204</v>
      </c>
      <c r="CQ15616" s="439" t="inlineStr">
        <is>
          <t>WEST BENGAL</t>
        </is>
      </c>
    </row>
    <row r="15617" ht="14.4" customHeight="1">
      <c r="CP15617" s="439" t="n">
        <v>722205</v>
      </c>
      <c r="CQ15617" s="439" t="inlineStr">
        <is>
          <t>WEST BENGAL</t>
        </is>
      </c>
    </row>
    <row r="15618" ht="14.4" customHeight="1">
      <c r="CP15618" s="439" t="n">
        <v>722206</v>
      </c>
      <c r="CQ15618" s="439" t="inlineStr">
        <is>
          <t>WEST BENGAL</t>
        </is>
      </c>
    </row>
    <row r="15619" ht="14.4" customHeight="1">
      <c r="CP15619" s="439" t="n">
        <v>722207</v>
      </c>
      <c r="CQ15619" s="439" t="inlineStr">
        <is>
          <t>WEST BENGAL</t>
        </is>
      </c>
    </row>
    <row r="15620" ht="14.4" customHeight="1">
      <c r="CP15620" s="439" t="n">
        <v>722208</v>
      </c>
      <c r="CQ15620" s="439" t="inlineStr">
        <is>
          <t>WEST BENGAL</t>
        </is>
      </c>
    </row>
    <row r="15621" ht="14.4" customHeight="1">
      <c r="CP15621" s="439" t="n">
        <v>723101</v>
      </c>
      <c r="CQ15621" s="439" t="inlineStr">
        <is>
          <t>WEST BENGAL</t>
        </is>
      </c>
    </row>
    <row r="15622" ht="14.4" customHeight="1">
      <c r="CP15622" s="439" t="n">
        <v>723102</v>
      </c>
      <c r="CQ15622" s="439" t="inlineStr">
        <is>
          <t>WEST BENGAL</t>
        </is>
      </c>
    </row>
    <row r="15623" ht="14.4" customHeight="1">
      <c r="CP15623" s="439" t="n">
        <v>723103</v>
      </c>
      <c r="CQ15623" s="439" t="inlineStr">
        <is>
          <t>WEST BENGAL</t>
        </is>
      </c>
    </row>
    <row r="15624" ht="14.4" customHeight="1">
      <c r="CP15624" s="439" t="n">
        <v>723104</v>
      </c>
      <c r="CQ15624" s="439" t="inlineStr">
        <is>
          <t>WEST BENGAL</t>
        </is>
      </c>
    </row>
    <row r="15625" ht="14.4" customHeight="1">
      <c r="CP15625" s="439" t="n">
        <v>723121</v>
      </c>
      <c r="CQ15625" s="439" t="inlineStr">
        <is>
          <t>WEST BENGAL</t>
        </is>
      </c>
    </row>
    <row r="15626" ht="14.4" customHeight="1">
      <c r="CP15626" s="439" t="n">
        <v>723126</v>
      </c>
      <c r="CQ15626" s="439" t="inlineStr">
        <is>
          <t>WEST BENGAL</t>
        </is>
      </c>
    </row>
    <row r="15627" ht="14.4" customHeight="1">
      <c r="CP15627" s="439" t="n">
        <v>723127</v>
      </c>
      <c r="CQ15627" s="439" t="inlineStr">
        <is>
          <t>WEST BENGAL</t>
        </is>
      </c>
    </row>
    <row r="15628" ht="14.4" customHeight="1">
      <c r="CP15628" s="439" t="n">
        <v>723128</v>
      </c>
      <c r="CQ15628" s="439" t="inlineStr">
        <is>
          <t>WEST BENGAL</t>
        </is>
      </c>
    </row>
    <row r="15629" ht="14.4" customHeight="1">
      <c r="CP15629" s="439" t="n">
        <v>723129</v>
      </c>
      <c r="CQ15629" s="439" t="inlineStr">
        <is>
          <t>WEST BENGAL</t>
        </is>
      </c>
    </row>
    <row r="15630" ht="14.4" customHeight="1">
      <c r="CP15630" s="439" t="n">
        <v>723130</v>
      </c>
      <c r="CQ15630" s="439" t="inlineStr">
        <is>
          <t>WEST BENGAL</t>
        </is>
      </c>
    </row>
    <row r="15631" ht="14.4" customHeight="1">
      <c r="CP15631" s="439" t="n">
        <v>723131</v>
      </c>
      <c r="CQ15631" s="439" t="inlineStr">
        <is>
          <t>WEST BENGAL</t>
        </is>
      </c>
    </row>
    <row r="15632" ht="14.4" customHeight="1">
      <c r="CP15632" s="439" t="n">
        <v>723132</v>
      </c>
      <c r="CQ15632" s="439" t="inlineStr">
        <is>
          <t>WEST BENGAL</t>
        </is>
      </c>
    </row>
    <row r="15633" ht="14.4" customHeight="1">
      <c r="CP15633" s="439" t="n">
        <v>723133</v>
      </c>
      <c r="CQ15633" s="439" t="inlineStr">
        <is>
          <t>WEST BENGAL</t>
        </is>
      </c>
    </row>
    <row r="15634" ht="14.4" customHeight="1">
      <c r="CP15634" s="439" t="n">
        <v>723142</v>
      </c>
      <c r="CQ15634" s="439" t="inlineStr">
        <is>
          <t>WEST BENGAL</t>
        </is>
      </c>
    </row>
    <row r="15635" ht="14.4" customHeight="1">
      <c r="CP15635" s="439" t="n">
        <v>723143</v>
      </c>
      <c r="CQ15635" s="439" t="inlineStr">
        <is>
          <t>WEST BENGAL</t>
        </is>
      </c>
    </row>
    <row r="15636" ht="14.4" customHeight="1">
      <c r="CP15636" s="439" t="n">
        <v>723145</v>
      </c>
      <c r="CQ15636" s="439" t="inlineStr">
        <is>
          <t>WEST BENGAL</t>
        </is>
      </c>
    </row>
    <row r="15637" ht="14.4" customHeight="1">
      <c r="CP15637" s="439" t="n">
        <v>723146</v>
      </c>
      <c r="CQ15637" s="439" t="inlineStr">
        <is>
          <t>WEST BENGAL</t>
        </is>
      </c>
    </row>
    <row r="15638" ht="14.4" customHeight="1">
      <c r="CP15638" s="439" t="n">
        <v>723147</v>
      </c>
      <c r="CQ15638" s="439" t="inlineStr">
        <is>
          <t>WEST BENGAL</t>
        </is>
      </c>
    </row>
    <row r="15639" ht="14.4" customHeight="1">
      <c r="CP15639" s="439" t="n">
        <v>723148</v>
      </c>
      <c r="CQ15639" s="439" t="inlineStr">
        <is>
          <t>WEST BENGAL</t>
        </is>
      </c>
    </row>
    <row r="15640" ht="14.4" customHeight="1">
      <c r="CP15640" s="439" t="n">
        <v>723149</v>
      </c>
      <c r="CQ15640" s="439" t="inlineStr">
        <is>
          <t>WEST BENGAL</t>
        </is>
      </c>
    </row>
    <row r="15641" ht="14.4" customHeight="1">
      <c r="CP15641" s="439" t="n">
        <v>723151</v>
      </c>
      <c r="CQ15641" s="439" t="inlineStr">
        <is>
          <t>WEST BENGAL</t>
        </is>
      </c>
    </row>
    <row r="15642" ht="14.4" customHeight="1">
      <c r="CP15642" s="439" t="n">
        <v>723152</v>
      </c>
      <c r="CQ15642" s="439" t="inlineStr">
        <is>
          <t>WEST BENGAL</t>
        </is>
      </c>
    </row>
    <row r="15643" ht="14.4" customHeight="1">
      <c r="CP15643" s="439" t="n">
        <v>723153</v>
      </c>
      <c r="CQ15643" s="439" t="inlineStr">
        <is>
          <t>WEST BENGAL</t>
        </is>
      </c>
    </row>
    <row r="15644" ht="14.4" customHeight="1">
      <c r="CP15644" s="439" t="n">
        <v>723154</v>
      </c>
      <c r="CQ15644" s="439" t="inlineStr">
        <is>
          <t>WEST BENGAL</t>
        </is>
      </c>
    </row>
    <row r="15645" ht="14.4" customHeight="1">
      <c r="CP15645" s="439" t="n">
        <v>723155</v>
      </c>
      <c r="CQ15645" s="439" t="inlineStr">
        <is>
          <t>WEST BENGAL</t>
        </is>
      </c>
    </row>
    <row r="15646" ht="14.4" customHeight="1">
      <c r="CP15646" s="439" t="n">
        <v>723156</v>
      </c>
      <c r="CQ15646" s="439" t="inlineStr">
        <is>
          <t>WEST BENGAL</t>
        </is>
      </c>
    </row>
    <row r="15647" ht="14.4" customHeight="1">
      <c r="CP15647" s="439" t="n">
        <v>723201</v>
      </c>
      <c r="CQ15647" s="439" t="inlineStr">
        <is>
          <t>WEST BENGAL</t>
        </is>
      </c>
    </row>
    <row r="15648" ht="14.4" customHeight="1">
      <c r="CP15648" s="439" t="n">
        <v>723202</v>
      </c>
      <c r="CQ15648" s="439" t="inlineStr">
        <is>
          <t>WEST BENGAL</t>
        </is>
      </c>
    </row>
    <row r="15649" ht="14.4" customHeight="1">
      <c r="CP15649" s="439" t="n">
        <v>723212</v>
      </c>
      <c r="CQ15649" s="439" t="inlineStr">
        <is>
          <t>WEST BENGAL</t>
        </is>
      </c>
    </row>
    <row r="15650" ht="14.4" customHeight="1">
      <c r="CP15650" s="439" t="n">
        <v>723213</v>
      </c>
      <c r="CQ15650" s="439" t="inlineStr">
        <is>
          <t>WEST BENGAL</t>
        </is>
      </c>
    </row>
    <row r="15651" ht="14.4" customHeight="1">
      <c r="CP15651" s="439" t="n">
        <v>723215</v>
      </c>
      <c r="CQ15651" s="439" t="inlineStr">
        <is>
          <t>WEST BENGAL</t>
        </is>
      </c>
    </row>
    <row r="15652" ht="14.4" customHeight="1">
      <c r="CP15652" s="439" t="n">
        <v>731101</v>
      </c>
      <c r="CQ15652" s="439" t="inlineStr">
        <is>
          <t>WEST BENGAL</t>
        </is>
      </c>
    </row>
    <row r="15653" ht="14.4" customHeight="1">
      <c r="CP15653" s="439" t="n">
        <v>731102</v>
      </c>
      <c r="CQ15653" s="439" t="inlineStr">
        <is>
          <t>WEST BENGAL</t>
        </is>
      </c>
    </row>
    <row r="15654" ht="14.4" customHeight="1">
      <c r="CP15654" s="439" t="n">
        <v>731103</v>
      </c>
      <c r="CQ15654" s="439" t="inlineStr">
        <is>
          <t>WEST BENGAL</t>
        </is>
      </c>
    </row>
    <row r="15655" ht="14.4" customHeight="1">
      <c r="CP15655" s="439" t="n">
        <v>731104</v>
      </c>
      <c r="CQ15655" s="439" t="inlineStr">
        <is>
          <t>WEST BENGAL</t>
        </is>
      </c>
    </row>
    <row r="15656" ht="14.4" customHeight="1">
      <c r="CP15656" s="439" t="n">
        <v>731121</v>
      </c>
      <c r="CQ15656" s="439" t="inlineStr">
        <is>
          <t>WEST BENGAL</t>
        </is>
      </c>
    </row>
    <row r="15657" ht="14.4" customHeight="1">
      <c r="CP15657" s="439" t="n">
        <v>731123</v>
      </c>
      <c r="CQ15657" s="439" t="inlineStr">
        <is>
          <t>WEST BENGAL</t>
        </is>
      </c>
    </row>
    <row r="15658" ht="14.4" customHeight="1">
      <c r="CP15658" s="439" t="n">
        <v>731124</v>
      </c>
      <c r="CQ15658" s="439" t="inlineStr">
        <is>
          <t>WEST BENGAL</t>
        </is>
      </c>
    </row>
    <row r="15659" ht="14.4" customHeight="1">
      <c r="CP15659" s="439" t="n">
        <v>731125</v>
      </c>
      <c r="CQ15659" s="439" t="inlineStr">
        <is>
          <t>WEST BENGAL</t>
        </is>
      </c>
    </row>
    <row r="15660" ht="14.4" customHeight="1">
      <c r="CP15660" s="439" t="n">
        <v>731126</v>
      </c>
      <c r="CQ15660" s="439" t="inlineStr">
        <is>
          <t>WEST BENGAL</t>
        </is>
      </c>
    </row>
    <row r="15661" ht="14.4" customHeight="1">
      <c r="CP15661" s="439" t="n">
        <v>731127</v>
      </c>
      <c r="CQ15661" s="439" t="inlineStr">
        <is>
          <t>WEST BENGAL</t>
        </is>
      </c>
    </row>
    <row r="15662" ht="14.4" customHeight="1">
      <c r="CP15662" s="439" t="n">
        <v>731129</v>
      </c>
      <c r="CQ15662" s="439" t="inlineStr">
        <is>
          <t>WEST BENGAL</t>
        </is>
      </c>
    </row>
    <row r="15663" ht="14.4" customHeight="1">
      <c r="CP15663" s="439" t="n">
        <v>731130</v>
      </c>
      <c r="CQ15663" s="439" t="inlineStr">
        <is>
          <t>WEST BENGAL</t>
        </is>
      </c>
    </row>
    <row r="15664" ht="14.4" customHeight="1">
      <c r="CP15664" s="439" t="n">
        <v>731132</v>
      </c>
      <c r="CQ15664" s="439" t="inlineStr">
        <is>
          <t>WEST BENGAL</t>
        </is>
      </c>
    </row>
    <row r="15665" ht="14.4" customHeight="1">
      <c r="CP15665" s="439" t="n">
        <v>731133</v>
      </c>
      <c r="CQ15665" s="439" t="inlineStr">
        <is>
          <t>WEST BENGAL</t>
        </is>
      </c>
    </row>
    <row r="15666" ht="14.4" customHeight="1">
      <c r="CP15666" s="439" t="n">
        <v>731201</v>
      </c>
      <c r="CQ15666" s="439" t="inlineStr">
        <is>
          <t>WEST BENGAL</t>
        </is>
      </c>
    </row>
    <row r="15667" ht="14.4" customHeight="1">
      <c r="CP15667" s="439" t="n">
        <v>731202</v>
      </c>
      <c r="CQ15667" s="439" t="inlineStr">
        <is>
          <t>WEST BENGAL</t>
        </is>
      </c>
    </row>
    <row r="15668" ht="14.4" customHeight="1">
      <c r="CP15668" s="439" t="n">
        <v>731204</v>
      </c>
      <c r="CQ15668" s="439" t="inlineStr">
        <is>
          <t>WEST BENGAL</t>
        </is>
      </c>
    </row>
    <row r="15669" ht="14.4" customHeight="1">
      <c r="CP15669" s="439" t="n">
        <v>731214</v>
      </c>
      <c r="CQ15669" s="439" t="inlineStr">
        <is>
          <t>WEST BENGAL</t>
        </is>
      </c>
    </row>
    <row r="15670" ht="14.4" customHeight="1">
      <c r="CP15670" s="439" t="n">
        <v>731215</v>
      </c>
      <c r="CQ15670" s="439" t="inlineStr">
        <is>
          <t>WEST BENGAL</t>
        </is>
      </c>
    </row>
    <row r="15671" ht="14.4" customHeight="1">
      <c r="CP15671" s="439" t="n">
        <v>731216</v>
      </c>
      <c r="CQ15671" s="439" t="inlineStr">
        <is>
          <t>WEST BENGAL</t>
        </is>
      </c>
    </row>
    <row r="15672" ht="14.4" customHeight="1">
      <c r="CP15672" s="439" t="n">
        <v>731218</v>
      </c>
      <c r="CQ15672" s="439" t="inlineStr">
        <is>
          <t>WEST BENGAL</t>
        </is>
      </c>
    </row>
    <row r="15673" ht="14.4" customHeight="1">
      <c r="CP15673" s="439" t="n">
        <v>731219</v>
      </c>
      <c r="CQ15673" s="439" t="inlineStr">
        <is>
          <t>WEST BENGAL</t>
        </is>
      </c>
    </row>
    <row r="15674" ht="14.4" customHeight="1">
      <c r="CP15674" s="439" t="n">
        <v>731220</v>
      </c>
      <c r="CQ15674" s="439" t="inlineStr">
        <is>
          <t>WEST BENGAL</t>
        </is>
      </c>
    </row>
    <row r="15675" ht="14.4" customHeight="1">
      <c r="CP15675" s="439" t="n">
        <v>731221</v>
      </c>
      <c r="CQ15675" s="439" t="inlineStr">
        <is>
          <t>WEST BENGAL</t>
        </is>
      </c>
    </row>
    <row r="15676" ht="14.4" customHeight="1">
      <c r="CP15676" s="439" t="n">
        <v>731222</v>
      </c>
      <c r="CQ15676" s="439" t="inlineStr">
        <is>
          <t>WEST BENGAL</t>
        </is>
      </c>
    </row>
    <row r="15677" ht="14.4" customHeight="1">
      <c r="CP15677" s="439" t="n">
        <v>731223</v>
      </c>
      <c r="CQ15677" s="439" t="inlineStr">
        <is>
          <t>WEST BENGAL</t>
        </is>
      </c>
    </row>
    <row r="15678" ht="14.4" customHeight="1">
      <c r="CP15678" s="439" t="n">
        <v>731224</v>
      </c>
      <c r="CQ15678" s="439" t="inlineStr">
        <is>
          <t>WEST BENGAL</t>
        </is>
      </c>
    </row>
    <row r="15679" ht="14.4" customHeight="1">
      <c r="CP15679" s="439" t="n">
        <v>731233</v>
      </c>
      <c r="CQ15679" s="439" t="inlineStr">
        <is>
          <t>WEST BENGAL</t>
        </is>
      </c>
    </row>
    <row r="15680" ht="14.4" customHeight="1">
      <c r="CP15680" s="439" t="n">
        <v>731234</v>
      </c>
      <c r="CQ15680" s="439" t="inlineStr">
        <is>
          <t>WEST BENGAL</t>
        </is>
      </c>
    </row>
    <row r="15681" ht="14.4" customHeight="1">
      <c r="CP15681" s="439" t="n">
        <v>731235</v>
      </c>
      <c r="CQ15681" s="439" t="inlineStr">
        <is>
          <t>WEST BENGAL</t>
        </is>
      </c>
    </row>
    <row r="15682" ht="14.4" customHeight="1">
      <c r="CP15682" s="439" t="n">
        <v>731236</v>
      </c>
      <c r="CQ15682" s="439" t="inlineStr">
        <is>
          <t>WEST BENGAL</t>
        </is>
      </c>
    </row>
    <row r="15683" ht="14.4" customHeight="1">
      <c r="CP15683" s="439" t="n">
        <v>731237</v>
      </c>
      <c r="CQ15683" s="439" t="inlineStr">
        <is>
          <t>WEST BENGAL</t>
        </is>
      </c>
    </row>
    <row r="15684" ht="14.4" customHeight="1">
      <c r="CP15684" s="439" t="n">
        <v>731238</v>
      </c>
      <c r="CQ15684" s="439" t="inlineStr">
        <is>
          <t>WEST BENGAL</t>
        </is>
      </c>
    </row>
    <row r="15685" ht="14.4" customHeight="1">
      <c r="CP15685" s="439" t="n">
        <v>731240</v>
      </c>
      <c r="CQ15685" s="439" t="inlineStr">
        <is>
          <t>WEST BENGAL</t>
        </is>
      </c>
    </row>
    <row r="15686" ht="14.4" customHeight="1">
      <c r="CP15686" s="439" t="n">
        <v>731241</v>
      </c>
      <c r="CQ15686" s="439" t="inlineStr">
        <is>
          <t>WEST BENGAL</t>
        </is>
      </c>
    </row>
    <row r="15687" ht="14.4" customHeight="1">
      <c r="CP15687" s="439" t="n">
        <v>731242</v>
      </c>
      <c r="CQ15687" s="439" t="inlineStr">
        <is>
          <t>WEST BENGAL</t>
        </is>
      </c>
    </row>
    <row r="15688" ht="14.4" customHeight="1">
      <c r="CP15688" s="439" t="n">
        <v>731243</v>
      </c>
      <c r="CQ15688" s="439" t="inlineStr">
        <is>
          <t>WEST BENGAL</t>
        </is>
      </c>
    </row>
    <row r="15689" ht="14.4" customHeight="1">
      <c r="CP15689" s="439" t="n">
        <v>731244</v>
      </c>
      <c r="CQ15689" s="439" t="inlineStr">
        <is>
          <t>WEST BENGAL</t>
        </is>
      </c>
    </row>
    <row r="15690" ht="14.4" customHeight="1">
      <c r="CP15690" s="439" t="n">
        <v>731245</v>
      </c>
      <c r="CQ15690" s="439" t="inlineStr">
        <is>
          <t>WEST BENGAL</t>
        </is>
      </c>
    </row>
    <row r="15691" ht="14.4" customHeight="1">
      <c r="CP15691" s="439" t="n">
        <v>731301</v>
      </c>
      <c r="CQ15691" s="439" t="inlineStr">
        <is>
          <t>WEST BENGAL</t>
        </is>
      </c>
    </row>
    <row r="15692" ht="14.4" customHeight="1">
      <c r="CP15692" s="439" t="n">
        <v>731302</v>
      </c>
      <c r="CQ15692" s="439" t="inlineStr">
        <is>
          <t>WEST BENGAL</t>
        </is>
      </c>
    </row>
    <row r="15693" ht="14.4" customHeight="1">
      <c r="CP15693" s="439" t="n">
        <v>731303</v>
      </c>
      <c r="CQ15693" s="439" t="inlineStr">
        <is>
          <t>WEST BENGAL</t>
        </is>
      </c>
    </row>
    <row r="15694" ht="14.4" customHeight="1">
      <c r="CP15694" s="439" t="n">
        <v>731304</v>
      </c>
      <c r="CQ15694" s="439" t="inlineStr">
        <is>
          <t>WEST BENGAL</t>
        </is>
      </c>
    </row>
    <row r="15695" ht="14.4" customHeight="1">
      <c r="CP15695" s="439" t="n">
        <v>732101</v>
      </c>
      <c r="CQ15695" s="439" t="inlineStr">
        <is>
          <t>WEST BENGAL</t>
        </is>
      </c>
    </row>
    <row r="15696" ht="14.4" customHeight="1">
      <c r="CP15696" s="439" t="n">
        <v>732102</v>
      </c>
      <c r="CQ15696" s="439" t="inlineStr">
        <is>
          <t>WEST BENGAL</t>
        </is>
      </c>
    </row>
    <row r="15697" ht="14.4" customHeight="1">
      <c r="CP15697" s="439" t="n">
        <v>732103</v>
      </c>
      <c r="CQ15697" s="439" t="inlineStr">
        <is>
          <t>WEST BENGAL</t>
        </is>
      </c>
    </row>
    <row r="15698" ht="14.4" customHeight="1">
      <c r="CP15698" s="439" t="n">
        <v>732121</v>
      </c>
      <c r="CQ15698" s="439" t="inlineStr">
        <is>
          <t>WEST BENGAL</t>
        </is>
      </c>
    </row>
    <row r="15699" ht="14.4" customHeight="1">
      <c r="CP15699" s="439" t="n">
        <v>732122</v>
      </c>
      <c r="CQ15699" s="439" t="inlineStr">
        <is>
          <t>WEST BENGAL</t>
        </is>
      </c>
    </row>
    <row r="15700" ht="14.4" customHeight="1">
      <c r="CP15700" s="439" t="n">
        <v>732123</v>
      </c>
      <c r="CQ15700" s="439" t="inlineStr">
        <is>
          <t>WEST BENGAL</t>
        </is>
      </c>
    </row>
    <row r="15701" ht="14.4" customHeight="1">
      <c r="CP15701" s="439" t="n">
        <v>732124</v>
      </c>
      <c r="CQ15701" s="439" t="inlineStr">
        <is>
          <t>WEST BENGAL</t>
        </is>
      </c>
    </row>
    <row r="15702" ht="14.4" customHeight="1">
      <c r="CP15702" s="439" t="n">
        <v>732125</v>
      </c>
      <c r="CQ15702" s="439" t="inlineStr">
        <is>
          <t>WEST BENGAL</t>
        </is>
      </c>
    </row>
    <row r="15703" ht="14.4" customHeight="1">
      <c r="CP15703" s="439" t="n">
        <v>732126</v>
      </c>
      <c r="CQ15703" s="439" t="inlineStr">
        <is>
          <t>WEST BENGAL</t>
        </is>
      </c>
    </row>
    <row r="15704" ht="14.4" customHeight="1">
      <c r="CP15704" s="439" t="n">
        <v>732127</v>
      </c>
      <c r="CQ15704" s="439" t="inlineStr">
        <is>
          <t>WEST BENGAL</t>
        </is>
      </c>
    </row>
    <row r="15705" ht="14.4" customHeight="1">
      <c r="CP15705" s="439" t="n">
        <v>732128</v>
      </c>
      <c r="CQ15705" s="439" t="inlineStr">
        <is>
          <t>WEST BENGAL</t>
        </is>
      </c>
    </row>
    <row r="15706" ht="14.4" customHeight="1">
      <c r="CP15706" s="439" t="n">
        <v>732138</v>
      </c>
      <c r="CQ15706" s="439" t="inlineStr">
        <is>
          <t>WEST BENGAL</t>
        </is>
      </c>
    </row>
    <row r="15707" ht="14.4" customHeight="1">
      <c r="CP15707" s="439" t="n">
        <v>732139</v>
      </c>
      <c r="CQ15707" s="439" t="inlineStr">
        <is>
          <t>WEST BENGAL</t>
        </is>
      </c>
    </row>
    <row r="15708" ht="14.4" customHeight="1">
      <c r="CP15708" s="439" t="n">
        <v>732140</v>
      </c>
      <c r="CQ15708" s="439" t="inlineStr">
        <is>
          <t>WEST BENGAL</t>
        </is>
      </c>
    </row>
    <row r="15709" ht="14.4" customHeight="1">
      <c r="CP15709" s="439" t="n">
        <v>732141</v>
      </c>
      <c r="CQ15709" s="439" t="inlineStr">
        <is>
          <t>WEST BENGAL</t>
        </is>
      </c>
    </row>
    <row r="15710" ht="14.4" customHeight="1">
      <c r="CP15710" s="439" t="n">
        <v>732142</v>
      </c>
      <c r="CQ15710" s="439" t="inlineStr">
        <is>
          <t>WEST BENGAL</t>
        </is>
      </c>
    </row>
    <row r="15711" ht="14.4" customHeight="1">
      <c r="CP15711" s="439" t="n">
        <v>732144</v>
      </c>
      <c r="CQ15711" s="439" t="inlineStr">
        <is>
          <t>WEST BENGAL</t>
        </is>
      </c>
    </row>
    <row r="15712" ht="14.4" customHeight="1">
      <c r="CP15712" s="439" t="n">
        <v>732201</v>
      </c>
      <c r="CQ15712" s="439" t="inlineStr">
        <is>
          <t>WEST BENGAL</t>
        </is>
      </c>
    </row>
    <row r="15713" ht="14.4" customHeight="1">
      <c r="CP15713" s="439" t="n">
        <v>732202</v>
      </c>
      <c r="CQ15713" s="439" t="inlineStr">
        <is>
          <t>WEST BENGAL</t>
        </is>
      </c>
    </row>
    <row r="15714" ht="14.4" customHeight="1">
      <c r="CP15714" s="439" t="n">
        <v>732203</v>
      </c>
      <c r="CQ15714" s="439" t="inlineStr">
        <is>
          <t>WEST BENGAL</t>
        </is>
      </c>
    </row>
    <row r="15715" ht="14.4" customHeight="1">
      <c r="CP15715" s="439" t="n">
        <v>732204</v>
      </c>
      <c r="CQ15715" s="439" t="inlineStr">
        <is>
          <t>WEST BENGAL</t>
        </is>
      </c>
    </row>
    <row r="15716" ht="14.4" customHeight="1">
      <c r="CP15716" s="439" t="n">
        <v>732205</v>
      </c>
      <c r="CQ15716" s="439" t="inlineStr">
        <is>
          <t>WEST BENGAL</t>
        </is>
      </c>
    </row>
    <row r="15717" ht="14.4" customHeight="1">
      <c r="CP15717" s="439" t="n">
        <v>732206</v>
      </c>
      <c r="CQ15717" s="439" t="inlineStr">
        <is>
          <t>WEST BENGAL</t>
        </is>
      </c>
    </row>
    <row r="15718" ht="14.4" customHeight="1">
      <c r="CP15718" s="439" t="n">
        <v>732207</v>
      </c>
      <c r="CQ15718" s="439" t="inlineStr">
        <is>
          <t>WEST BENGAL</t>
        </is>
      </c>
    </row>
    <row r="15719" ht="14.4" customHeight="1">
      <c r="CP15719" s="439" t="n">
        <v>732208</v>
      </c>
      <c r="CQ15719" s="439" t="inlineStr">
        <is>
          <t>WEST BENGAL</t>
        </is>
      </c>
    </row>
    <row r="15720" ht="14.4" customHeight="1">
      <c r="CP15720" s="439" t="n">
        <v>732209</v>
      </c>
      <c r="CQ15720" s="439" t="inlineStr">
        <is>
          <t>WEST BENGAL</t>
        </is>
      </c>
    </row>
    <row r="15721" ht="14.4" customHeight="1">
      <c r="CP15721" s="439" t="n">
        <v>732210</v>
      </c>
      <c r="CQ15721" s="439" t="inlineStr">
        <is>
          <t>WEST BENGAL</t>
        </is>
      </c>
    </row>
    <row r="15722" ht="14.4" customHeight="1">
      <c r="CP15722" s="439" t="n">
        <v>732215</v>
      </c>
      <c r="CQ15722" s="439" t="inlineStr">
        <is>
          <t>WEST BENGAL</t>
        </is>
      </c>
    </row>
    <row r="15723" ht="14.4" customHeight="1">
      <c r="CP15723" s="439" t="n">
        <v>732216</v>
      </c>
      <c r="CQ15723" s="439" t="inlineStr">
        <is>
          <t>WEST BENGAL</t>
        </is>
      </c>
    </row>
    <row r="15724" ht="14.4" customHeight="1">
      <c r="CP15724" s="439" t="n">
        <v>733101</v>
      </c>
      <c r="CQ15724" s="439" t="inlineStr">
        <is>
          <t>WEST BENGAL</t>
        </is>
      </c>
    </row>
    <row r="15725" ht="14.4" customHeight="1">
      <c r="CP15725" s="439" t="n">
        <v>733102</v>
      </c>
      <c r="CQ15725" s="439" t="inlineStr">
        <is>
          <t>WEST BENGAL</t>
        </is>
      </c>
    </row>
    <row r="15726" ht="14.4" customHeight="1">
      <c r="CP15726" s="439" t="n">
        <v>733103</v>
      </c>
      <c r="CQ15726" s="439" t="inlineStr">
        <is>
          <t>WEST BENGAL</t>
        </is>
      </c>
    </row>
    <row r="15727" ht="14.4" customHeight="1">
      <c r="CP15727" s="439" t="n">
        <v>733121</v>
      </c>
      <c r="CQ15727" s="439" t="inlineStr">
        <is>
          <t>WEST BENGAL</t>
        </is>
      </c>
    </row>
    <row r="15728" ht="14.4" customHeight="1">
      <c r="CP15728" s="439" t="n">
        <v>733123</v>
      </c>
      <c r="CQ15728" s="439" t="inlineStr">
        <is>
          <t>WEST BENGAL</t>
        </is>
      </c>
    </row>
    <row r="15729" ht="14.4" customHeight="1">
      <c r="CP15729" s="439" t="n">
        <v>733124</v>
      </c>
      <c r="CQ15729" s="439" t="inlineStr">
        <is>
          <t>WEST BENGAL</t>
        </is>
      </c>
    </row>
    <row r="15730" ht="14.4" customHeight="1">
      <c r="CP15730" s="439" t="n">
        <v>733125</v>
      </c>
      <c r="CQ15730" s="439" t="inlineStr">
        <is>
          <t>WEST BENGAL</t>
        </is>
      </c>
    </row>
    <row r="15731" ht="14.4" customHeight="1">
      <c r="CP15731" s="439" t="n">
        <v>733126</v>
      </c>
      <c r="CQ15731" s="439" t="inlineStr">
        <is>
          <t>WEST BENGAL</t>
        </is>
      </c>
    </row>
    <row r="15732" ht="14.4" customHeight="1">
      <c r="CP15732" s="439" t="n">
        <v>733127</v>
      </c>
      <c r="CQ15732" s="439" t="inlineStr">
        <is>
          <t>WEST BENGAL</t>
        </is>
      </c>
    </row>
    <row r="15733" ht="14.4" customHeight="1">
      <c r="CP15733" s="439" t="n">
        <v>733128</v>
      </c>
      <c r="CQ15733" s="439" t="inlineStr">
        <is>
          <t>WEST BENGAL</t>
        </is>
      </c>
    </row>
    <row r="15734" ht="14.4" customHeight="1">
      <c r="CP15734" s="439" t="n">
        <v>733129</v>
      </c>
      <c r="CQ15734" s="439" t="inlineStr">
        <is>
          <t>WEST BENGAL</t>
        </is>
      </c>
    </row>
    <row r="15735" ht="14.4" customHeight="1">
      <c r="CP15735" s="439" t="n">
        <v>733130</v>
      </c>
      <c r="CQ15735" s="439" t="inlineStr">
        <is>
          <t>WEST BENGAL</t>
        </is>
      </c>
    </row>
    <row r="15736" ht="14.4" customHeight="1">
      <c r="CP15736" s="439" t="n">
        <v>733132</v>
      </c>
      <c r="CQ15736" s="439" t="inlineStr">
        <is>
          <t>WEST BENGAL</t>
        </is>
      </c>
    </row>
    <row r="15737" ht="14.4" customHeight="1">
      <c r="CP15737" s="439" t="n">
        <v>733133</v>
      </c>
      <c r="CQ15737" s="439" t="inlineStr">
        <is>
          <t>WEST BENGAL</t>
        </is>
      </c>
    </row>
    <row r="15738" ht="14.4" customHeight="1">
      <c r="CP15738" s="439" t="n">
        <v>733134</v>
      </c>
      <c r="CQ15738" s="439" t="inlineStr">
        <is>
          <t>WEST BENGAL</t>
        </is>
      </c>
    </row>
    <row r="15739" ht="14.4" customHeight="1">
      <c r="CP15739" s="439" t="n">
        <v>733140</v>
      </c>
      <c r="CQ15739" s="439" t="inlineStr">
        <is>
          <t>WEST BENGAL</t>
        </is>
      </c>
    </row>
    <row r="15740" ht="14.4" customHeight="1">
      <c r="CP15740" s="439" t="n">
        <v>733141</v>
      </c>
      <c r="CQ15740" s="439" t="inlineStr">
        <is>
          <t>WEST BENGAL</t>
        </is>
      </c>
    </row>
    <row r="15741" ht="14.4" customHeight="1">
      <c r="CP15741" s="439" t="n">
        <v>733142</v>
      </c>
      <c r="CQ15741" s="439" t="inlineStr">
        <is>
          <t>WEST BENGAL</t>
        </is>
      </c>
    </row>
    <row r="15742" ht="14.4" customHeight="1">
      <c r="CP15742" s="439" t="n">
        <v>733143</v>
      </c>
      <c r="CQ15742" s="439" t="inlineStr">
        <is>
          <t>WEST BENGAL</t>
        </is>
      </c>
    </row>
    <row r="15743" ht="14.4" customHeight="1">
      <c r="CP15743" s="439" t="n">
        <v>733145</v>
      </c>
      <c r="CQ15743" s="439" t="inlineStr">
        <is>
          <t>WEST BENGAL</t>
        </is>
      </c>
    </row>
    <row r="15744" ht="14.4" customHeight="1">
      <c r="CP15744" s="439" t="n">
        <v>733156</v>
      </c>
      <c r="CQ15744" s="439" t="inlineStr">
        <is>
          <t>WEST BENGAL</t>
        </is>
      </c>
    </row>
    <row r="15745" ht="14.4" customHeight="1">
      <c r="CP15745" s="439" t="n">
        <v>733158</v>
      </c>
      <c r="CQ15745" s="439" t="inlineStr">
        <is>
          <t>WEST BENGAL</t>
        </is>
      </c>
    </row>
    <row r="15746" ht="14.4" customHeight="1">
      <c r="CP15746" s="439" t="n">
        <v>733201</v>
      </c>
      <c r="CQ15746" s="439" t="inlineStr">
        <is>
          <t>WEST BENGAL</t>
        </is>
      </c>
    </row>
    <row r="15747" ht="14.4" customHeight="1">
      <c r="CP15747" s="439" t="n">
        <v>733202</v>
      </c>
      <c r="CQ15747" s="439" t="inlineStr">
        <is>
          <t>WEST BENGAL</t>
        </is>
      </c>
    </row>
    <row r="15748" ht="14.4" customHeight="1">
      <c r="CP15748" s="439" t="n">
        <v>733207</v>
      </c>
      <c r="CQ15748" s="439" t="inlineStr">
        <is>
          <t>WEST BENGAL</t>
        </is>
      </c>
    </row>
    <row r="15749" ht="14.4" customHeight="1">
      <c r="CP15749" s="439" t="n">
        <v>733208</v>
      </c>
      <c r="CQ15749" s="439" t="inlineStr">
        <is>
          <t>WEST BENGAL</t>
        </is>
      </c>
    </row>
    <row r="15750" ht="14.4" customHeight="1">
      <c r="CP15750" s="439" t="n">
        <v>733209</v>
      </c>
      <c r="CQ15750" s="439" t="inlineStr">
        <is>
          <t>WEST BENGAL</t>
        </is>
      </c>
    </row>
    <row r="15751" ht="14.4" customHeight="1">
      <c r="CP15751" s="439" t="n">
        <v>733210</v>
      </c>
      <c r="CQ15751" s="439" t="inlineStr">
        <is>
          <t>WEST BENGAL</t>
        </is>
      </c>
    </row>
    <row r="15752" ht="14.4" customHeight="1">
      <c r="CP15752" s="439" t="n">
        <v>733215</v>
      </c>
      <c r="CQ15752" s="439" t="inlineStr">
        <is>
          <t>WEST BENGAL</t>
        </is>
      </c>
    </row>
    <row r="15753" ht="14.4" customHeight="1">
      <c r="CP15753" s="439" t="n">
        <v>734001</v>
      </c>
      <c r="CQ15753" s="439" t="inlineStr">
        <is>
          <t>WEST BENGAL</t>
        </is>
      </c>
    </row>
    <row r="15754" ht="14.4" customHeight="1">
      <c r="CP15754" s="439" t="n">
        <v>734002</v>
      </c>
      <c r="CQ15754" s="439" t="inlineStr">
        <is>
          <t>WEST BENGAL</t>
        </is>
      </c>
    </row>
    <row r="15755" ht="14.4" customHeight="1">
      <c r="CP15755" s="439" t="n">
        <v>734003</v>
      </c>
      <c r="CQ15755" s="439" t="inlineStr">
        <is>
          <t>WEST BENGAL</t>
        </is>
      </c>
    </row>
    <row r="15756" ht="14.4" customHeight="1">
      <c r="CP15756" s="439" t="n">
        <v>734004</v>
      </c>
      <c r="CQ15756" s="439" t="inlineStr">
        <is>
          <t>WEST BENGAL</t>
        </is>
      </c>
    </row>
    <row r="15757" ht="14.4" customHeight="1">
      <c r="CP15757" s="439" t="n">
        <v>734005</v>
      </c>
      <c r="CQ15757" s="439" t="inlineStr">
        <is>
          <t>WEST BENGAL</t>
        </is>
      </c>
    </row>
    <row r="15758" ht="14.4" customHeight="1">
      <c r="CP15758" s="439" t="n">
        <v>734006</v>
      </c>
      <c r="CQ15758" s="439" t="inlineStr">
        <is>
          <t>WEST BENGAL</t>
        </is>
      </c>
    </row>
    <row r="15759" ht="14.4" customHeight="1">
      <c r="CP15759" s="439" t="n">
        <v>734007</v>
      </c>
      <c r="CQ15759" s="439" t="inlineStr">
        <is>
          <t>WEST BENGAL</t>
        </is>
      </c>
    </row>
    <row r="15760" ht="14.4" customHeight="1">
      <c r="CP15760" s="439" t="n">
        <v>734008</v>
      </c>
      <c r="CQ15760" s="439" t="inlineStr">
        <is>
          <t>WEST BENGAL</t>
        </is>
      </c>
    </row>
    <row r="15761" ht="14.4" customHeight="1">
      <c r="CP15761" s="439" t="n">
        <v>734009</v>
      </c>
      <c r="CQ15761" s="439" t="inlineStr">
        <is>
          <t>WEST BENGAL</t>
        </is>
      </c>
    </row>
    <row r="15762" ht="14.4" customHeight="1">
      <c r="CP15762" s="439" t="n">
        <v>734010</v>
      </c>
      <c r="CQ15762" s="439" t="inlineStr">
        <is>
          <t>WEST BENGAL</t>
        </is>
      </c>
    </row>
    <row r="15763" ht="14.4" customHeight="1">
      <c r="CP15763" s="439" t="n">
        <v>734011</v>
      </c>
      <c r="CQ15763" s="439" t="inlineStr">
        <is>
          <t>WEST BENGAL</t>
        </is>
      </c>
    </row>
    <row r="15764" ht="14.4" customHeight="1">
      <c r="CP15764" s="439" t="n">
        <v>734012</v>
      </c>
      <c r="CQ15764" s="439" t="inlineStr">
        <is>
          <t>WEST BENGAL</t>
        </is>
      </c>
    </row>
    <row r="15765" ht="14.4" customHeight="1">
      <c r="CP15765" s="439" t="n">
        <v>734013</v>
      </c>
      <c r="CQ15765" s="439" t="inlineStr">
        <is>
          <t>WEST BENGAL</t>
        </is>
      </c>
    </row>
    <row r="15766" ht="14.4" customHeight="1">
      <c r="CP15766" s="439" t="n">
        <v>734014</v>
      </c>
      <c r="CQ15766" s="439" t="inlineStr">
        <is>
          <t>WEST BENGAL</t>
        </is>
      </c>
    </row>
    <row r="15767" ht="14.4" customHeight="1">
      <c r="CP15767" s="439" t="n">
        <v>734015</v>
      </c>
      <c r="CQ15767" s="439" t="inlineStr">
        <is>
          <t>WEST BENGAL</t>
        </is>
      </c>
    </row>
    <row r="15768" ht="14.4" customHeight="1">
      <c r="CP15768" s="439" t="n">
        <v>734101</v>
      </c>
      <c r="CQ15768" s="439" t="inlineStr">
        <is>
          <t>WEST BENGAL</t>
        </is>
      </c>
    </row>
    <row r="15769" ht="14.4" customHeight="1">
      <c r="CP15769" s="439" t="n">
        <v>734102</v>
      </c>
      <c r="CQ15769" s="439" t="inlineStr">
        <is>
          <t>WEST BENGAL</t>
        </is>
      </c>
    </row>
    <row r="15770" ht="14.4" customHeight="1">
      <c r="CP15770" s="439" t="n">
        <v>734103</v>
      </c>
      <c r="CQ15770" s="439" t="inlineStr">
        <is>
          <t>WEST BENGAL</t>
        </is>
      </c>
    </row>
    <row r="15771" ht="14.4" customHeight="1">
      <c r="CP15771" s="439" t="n">
        <v>734104</v>
      </c>
      <c r="CQ15771" s="439" t="inlineStr">
        <is>
          <t>WEST BENGAL</t>
        </is>
      </c>
    </row>
    <row r="15772" ht="14.4" customHeight="1">
      <c r="CP15772" s="439" t="n">
        <v>734105</v>
      </c>
      <c r="CQ15772" s="439" t="inlineStr">
        <is>
          <t>WEST BENGAL</t>
        </is>
      </c>
    </row>
    <row r="15773" ht="14.4" customHeight="1">
      <c r="CP15773" s="439" t="n">
        <v>734201</v>
      </c>
      <c r="CQ15773" s="439" t="inlineStr">
        <is>
          <t>WEST BENGAL</t>
        </is>
      </c>
    </row>
    <row r="15774" ht="14.4" customHeight="1">
      <c r="CP15774" s="439" t="n">
        <v>734203</v>
      </c>
      <c r="CQ15774" s="439" t="inlineStr">
        <is>
          <t>WEST BENGAL</t>
        </is>
      </c>
    </row>
    <row r="15775" ht="14.4" customHeight="1">
      <c r="CP15775" s="439" t="n">
        <v>734204</v>
      </c>
      <c r="CQ15775" s="439" t="inlineStr">
        <is>
          <t>WEST BENGAL</t>
        </is>
      </c>
    </row>
    <row r="15776" ht="14.4" customHeight="1">
      <c r="CP15776" s="439" t="n">
        <v>734209</v>
      </c>
      <c r="CQ15776" s="439" t="inlineStr">
        <is>
          <t>WEST BENGAL</t>
        </is>
      </c>
    </row>
    <row r="15777" ht="14.4" customHeight="1">
      <c r="CP15777" s="439" t="n">
        <v>734213</v>
      </c>
      <c r="CQ15777" s="439" t="inlineStr">
        <is>
          <t>WEST BENGAL</t>
        </is>
      </c>
    </row>
    <row r="15778" ht="14.4" customHeight="1">
      <c r="CP15778" s="439" t="n">
        <v>734214</v>
      </c>
      <c r="CQ15778" s="439" t="inlineStr">
        <is>
          <t>WEST BENGAL</t>
        </is>
      </c>
    </row>
    <row r="15779" ht="14.4" customHeight="1">
      <c r="CP15779" s="439" t="n">
        <v>734215</v>
      </c>
      <c r="CQ15779" s="439" t="inlineStr">
        <is>
          <t>WEST BENGAL</t>
        </is>
      </c>
    </row>
    <row r="15780" ht="14.4" customHeight="1">
      <c r="CP15780" s="439" t="n">
        <v>734216</v>
      </c>
      <c r="CQ15780" s="439" t="inlineStr">
        <is>
          <t>WEST BENGAL</t>
        </is>
      </c>
    </row>
    <row r="15781" ht="14.4" customHeight="1">
      <c r="CP15781" s="439" t="n">
        <v>734217</v>
      </c>
      <c r="CQ15781" s="439" t="inlineStr">
        <is>
          <t>WEST BENGAL</t>
        </is>
      </c>
    </row>
    <row r="15782" ht="14.4" customHeight="1">
      <c r="CP15782" s="439" t="n">
        <v>734218</v>
      </c>
      <c r="CQ15782" s="439" t="inlineStr">
        <is>
          <t>WEST BENGAL</t>
        </is>
      </c>
    </row>
    <row r="15783" ht="14.4" customHeight="1">
      <c r="CP15783" s="439" t="n">
        <v>734220</v>
      </c>
      <c r="CQ15783" s="439" t="inlineStr">
        <is>
          <t>WEST BENGAL</t>
        </is>
      </c>
    </row>
    <row r="15784" ht="14.4" customHeight="1">
      <c r="CP15784" s="439" t="n">
        <v>734221</v>
      </c>
      <c r="CQ15784" s="439" t="inlineStr">
        <is>
          <t>WEST BENGAL</t>
        </is>
      </c>
    </row>
    <row r="15785" ht="14.4" customHeight="1">
      <c r="CP15785" s="439" t="n">
        <v>734222</v>
      </c>
      <c r="CQ15785" s="439" t="inlineStr">
        <is>
          <t>WEST BENGAL</t>
        </is>
      </c>
    </row>
    <row r="15786" ht="14.4" customHeight="1">
      <c r="CP15786" s="439" t="n">
        <v>734223</v>
      </c>
      <c r="CQ15786" s="439" t="inlineStr">
        <is>
          <t>WEST BENGAL</t>
        </is>
      </c>
    </row>
    <row r="15787" ht="14.4" customHeight="1">
      <c r="CP15787" s="439" t="n">
        <v>734224</v>
      </c>
      <c r="CQ15787" s="439" t="inlineStr">
        <is>
          <t>WEST BENGAL</t>
        </is>
      </c>
    </row>
    <row r="15788" ht="14.4" customHeight="1">
      <c r="CP15788" s="439" t="n">
        <v>734226</v>
      </c>
      <c r="CQ15788" s="439" t="inlineStr">
        <is>
          <t>WEST BENGAL</t>
        </is>
      </c>
    </row>
    <row r="15789" ht="14.4" customHeight="1">
      <c r="CP15789" s="439" t="n">
        <v>734301</v>
      </c>
      <c r="CQ15789" s="439" t="inlineStr">
        <is>
          <t>WEST BENGAL</t>
        </is>
      </c>
    </row>
    <row r="15790" ht="14.4" customHeight="1">
      <c r="CP15790" s="439" t="n">
        <v>734311</v>
      </c>
      <c r="CQ15790" s="439" t="inlineStr">
        <is>
          <t>WEST BENGAL</t>
        </is>
      </c>
    </row>
    <row r="15791" ht="14.4" customHeight="1">
      <c r="CP15791" s="439" t="n">
        <v>734312</v>
      </c>
      <c r="CQ15791" s="439" t="inlineStr">
        <is>
          <t>WEST BENGAL</t>
        </is>
      </c>
    </row>
    <row r="15792" ht="14.4" customHeight="1">
      <c r="CP15792" s="439" t="n">
        <v>734313</v>
      </c>
      <c r="CQ15792" s="439" t="inlineStr">
        <is>
          <t>WEST BENGAL</t>
        </is>
      </c>
    </row>
    <row r="15793" ht="14.4" customHeight="1">
      <c r="CP15793" s="439" t="n">
        <v>734314</v>
      </c>
      <c r="CQ15793" s="439" t="inlineStr">
        <is>
          <t>WEST BENGAL</t>
        </is>
      </c>
    </row>
    <row r="15794" ht="14.4" customHeight="1">
      <c r="CP15794" s="439" t="n">
        <v>734315</v>
      </c>
      <c r="CQ15794" s="439" t="inlineStr">
        <is>
          <t>WEST BENGAL</t>
        </is>
      </c>
    </row>
    <row r="15795" ht="14.4" customHeight="1">
      <c r="CP15795" s="439" t="n">
        <v>734316</v>
      </c>
      <c r="CQ15795" s="439" t="inlineStr">
        <is>
          <t>WEST BENGAL</t>
        </is>
      </c>
    </row>
    <row r="15796" ht="14.4" customHeight="1">
      <c r="CP15796" s="439" t="n">
        <v>734421</v>
      </c>
      <c r="CQ15796" s="439" t="inlineStr">
        <is>
          <t>WEST BENGAL</t>
        </is>
      </c>
    </row>
    <row r="15797" ht="14.4" customHeight="1">
      <c r="CP15797" s="439" t="n">
        <v>734423</v>
      </c>
      <c r="CQ15797" s="439" t="inlineStr">
        <is>
          <t>WEST BENGAL</t>
        </is>
      </c>
    </row>
    <row r="15798" ht="14.4" customHeight="1">
      <c r="CP15798" s="439" t="n">
        <v>734424</v>
      </c>
      <c r="CQ15798" s="439" t="inlineStr">
        <is>
          <t>WEST BENGAL</t>
        </is>
      </c>
    </row>
    <row r="15799" ht="14.4" customHeight="1">
      <c r="CP15799" s="439" t="n">
        <v>734425</v>
      </c>
      <c r="CQ15799" s="439" t="inlineStr">
        <is>
          <t>WEST BENGAL</t>
        </is>
      </c>
    </row>
    <row r="15800" ht="14.4" customHeight="1">
      <c r="CP15800" s="439" t="n">
        <v>734426</v>
      </c>
      <c r="CQ15800" s="439" t="inlineStr">
        <is>
          <t>WEST BENGAL</t>
        </is>
      </c>
    </row>
    <row r="15801" ht="14.4" customHeight="1">
      <c r="CP15801" s="439" t="n">
        <v>734427</v>
      </c>
      <c r="CQ15801" s="439" t="inlineStr">
        <is>
          <t>WEST BENGAL</t>
        </is>
      </c>
    </row>
    <row r="15802" ht="14.4" customHeight="1">
      <c r="CP15802" s="439" t="n">
        <v>734429</v>
      </c>
      <c r="CQ15802" s="439" t="inlineStr">
        <is>
          <t>WEST BENGAL</t>
        </is>
      </c>
    </row>
    <row r="15803" ht="14.4" customHeight="1">
      <c r="CP15803" s="439" t="n">
        <v>734434</v>
      </c>
      <c r="CQ15803" s="439" t="inlineStr">
        <is>
          <t>WEST BENGAL</t>
        </is>
      </c>
    </row>
    <row r="15804" ht="14.4" customHeight="1">
      <c r="CP15804" s="439" t="n">
        <v>734501</v>
      </c>
      <c r="CQ15804" s="439" t="inlineStr">
        <is>
          <t>WEST BENGAL</t>
        </is>
      </c>
    </row>
    <row r="15805" ht="14.4" customHeight="1">
      <c r="CP15805" s="439" t="n">
        <v>734503</v>
      </c>
      <c r="CQ15805" s="439" t="inlineStr">
        <is>
          <t>WEST BENGAL</t>
        </is>
      </c>
    </row>
    <row r="15806" ht="14.4" customHeight="1">
      <c r="CP15806" s="439" t="n">
        <v>735101</v>
      </c>
      <c r="CQ15806" s="439" t="inlineStr">
        <is>
          <t>WEST BENGAL</t>
        </is>
      </c>
    </row>
    <row r="15807" ht="14.4" customHeight="1">
      <c r="CP15807" s="439" t="n">
        <v>735102</v>
      </c>
      <c r="CQ15807" s="439" t="inlineStr">
        <is>
          <t>WEST BENGAL</t>
        </is>
      </c>
    </row>
    <row r="15808" ht="14.4" customHeight="1">
      <c r="CP15808" s="439" t="n">
        <v>735121</v>
      </c>
      <c r="CQ15808" s="439" t="inlineStr">
        <is>
          <t>WEST BENGAL</t>
        </is>
      </c>
    </row>
    <row r="15809" ht="14.4" customHeight="1">
      <c r="CP15809" s="439" t="n">
        <v>735122</v>
      </c>
      <c r="CQ15809" s="439" t="inlineStr">
        <is>
          <t>WEST BENGAL</t>
        </is>
      </c>
    </row>
    <row r="15810" ht="14.4" customHeight="1">
      <c r="CP15810" s="439" t="n">
        <v>735132</v>
      </c>
      <c r="CQ15810" s="439" t="inlineStr">
        <is>
          <t>WEST BENGAL</t>
        </is>
      </c>
    </row>
    <row r="15811" ht="14.4" customHeight="1">
      <c r="CP15811" s="439" t="n">
        <v>735133</v>
      </c>
      <c r="CQ15811" s="439" t="inlineStr">
        <is>
          <t>WEST BENGAL</t>
        </is>
      </c>
    </row>
    <row r="15812" ht="14.4" customHeight="1">
      <c r="CP15812" s="439" t="n">
        <v>735134</v>
      </c>
      <c r="CQ15812" s="439" t="inlineStr">
        <is>
          <t>WEST BENGAL</t>
        </is>
      </c>
    </row>
    <row r="15813" ht="14.4" customHeight="1">
      <c r="CP15813" s="439" t="n">
        <v>735135</v>
      </c>
      <c r="CQ15813" s="439" t="inlineStr">
        <is>
          <t>WEST BENGAL</t>
        </is>
      </c>
    </row>
    <row r="15814" ht="14.4" customHeight="1">
      <c r="CP15814" s="439" t="n">
        <v>735202</v>
      </c>
      <c r="CQ15814" s="439" t="inlineStr">
        <is>
          <t>WEST BENGAL</t>
        </is>
      </c>
    </row>
    <row r="15815" ht="14.4" customHeight="1">
      <c r="CP15815" s="439" t="n">
        <v>735203</v>
      </c>
      <c r="CQ15815" s="439" t="inlineStr">
        <is>
          <t>WEST BENGAL</t>
        </is>
      </c>
    </row>
    <row r="15816" ht="14.4" customHeight="1">
      <c r="CP15816" s="439" t="n">
        <v>735204</v>
      </c>
      <c r="CQ15816" s="439" t="inlineStr">
        <is>
          <t>WEST BENGAL</t>
        </is>
      </c>
    </row>
    <row r="15817" ht="14.4" customHeight="1">
      <c r="CP15817" s="439" t="n">
        <v>735205</v>
      </c>
      <c r="CQ15817" s="439" t="inlineStr">
        <is>
          <t>WEST BENGAL</t>
        </is>
      </c>
    </row>
    <row r="15818" ht="14.4" customHeight="1">
      <c r="CP15818" s="439" t="n">
        <v>735206</v>
      </c>
      <c r="CQ15818" s="439" t="inlineStr">
        <is>
          <t>WEST BENGAL</t>
        </is>
      </c>
    </row>
    <row r="15819" ht="14.4" customHeight="1">
      <c r="CP15819" s="439" t="n">
        <v>735207</v>
      </c>
      <c r="CQ15819" s="439" t="inlineStr">
        <is>
          <t>WEST BENGAL</t>
        </is>
      </c>
    </row>
    <row r="15820" ht="14.4" customHeight="1">
      <c r="CP15820" s="439" t="n">
        <v>735208</v>
      </c>
      <c r="CQ15820" s="439" t="inlineStr">
        <is>
          <t>WEST BENGAL</t>
        </is>
      </c>
    </row>
    <row r="15821" ht="14.4" customHeight="1">
      <c r="CP15821" s="439" t="n">
        <v>735209</v>
      </c>
      <c r="CQ15821" s="439" t="inlineStr">
        <is>
          <t>WEST BENGAL</t>
        </is>
      </c>
    </row>
    <row r="15822" ht="14.4" customHeight="1">
      <c r="CP15822" s="439" t="n">
        <v>735210</v>
      </c>
      <c r="CQ15822" s="439" t="inlineStr">
        <is>
          <t>WEST BENGAL</t>
        </is>
      </c>
    </row>
    <row r="15823" ht="14.4" customHeight="1">
      <c r="CP15823" s="439" t="n">
        <v>735211</v>
      </c>
      <c r="CQ15823" s="439" t="inlineStr">
        <is>
          <t>WEST BENGAL</t>
        </is>
      </c>
    </row>
    <row r="15824" ht="14.4" customHeight="1">
      <c r="CP15824" s="439" t="n">
        <v>735212</v>
      </c>
      <c r="CQ15824" s="439" t="inlineStr">
        <is>
          <t>WEST BENGAL</t>
        </is>
      </c>
    </row>
    <row r="15825" ht="14.4" customHeight="1">
      <c r="CP15825" s="439" t="n">
        <v>735213</v>
      </c>
      <c r="CQ15825" s="439" t="inlineStr">
        <is>
          <t>WEST BENGAL</t>
        </is>
      </c>
    </row>
    <row r="15826" ht="14.4" customHeight="1">
      <c r="CP15826" s="439" t="n">
        <v>735214</v>
      </c>
      <c r="CQ15826" s="439" t="inlineStr">
        <is>
          <t>WEST BENGAL</t>
        </is>
      </c>
    </row>
    <row r="15827" ht="14.4" customHeight="1">
      <c r="CP15827" s="439" t="n">
        <v>735215</v>
      </c>
      <c r="CQ15827" s="439" t="inlineStr">
        <is>
          <t>WEST BENGAL</t>
        </is>
      </c>
    </row>
    <row r="15828" ht="14.4" customHeight="1">
      <c r="CP15828" s="439" t="n">
        <v>735216</v>
      </c>
      <c r="CQ15828" s="439" t="inlineStr">
        <is>
          <t>WEST BENGAL</t>
        </is>
      </c>
    </row>
    <row r="15829" ht="14.4" customHeight="1">
      <c r="CP15829" s="439" t="n">
        <v>735217</v>
      </c>
      <c r="CQ15829" s="439" t="inlineStr">
        <is>
          <t>WEST BENGAL</t>
        </is>
      </c>
    </row>
    <row r="15830" ht="14.4" customHeight="1">
      <c r="CP15830" s="439" t="n">
        <v>735218</v>
      </c>
      <c r="CQ15830" s="439" t="inlineStr">
        <is>
          <t>WEST BENGAL</t>
        </is>
      </c>
    </row>
    <row r="15831" ht="14.4" customHeight="1">
      <c r="CP15831" s="439" t="n">
        <v>735219</v>
      </c>
      <c r="CQ15831" s="439" t="inlineStr">
        <is>
          <t>WEST BENGAL</t>
        </is>
      </c>
    </row>
    <row r="15832" ht="14.4" customHeight="1">
      <c r="CP15832" s="439" t="n">
        <v>735220</v>
      </c>
      <c r="CQ15832" s="439" t="inlineStr">
        <is>
          <t>WEST BENGAL</t>
        </is>
      </c>
    </row>
    <row r="15833" ht="14.4" customHeight="1">
      <c r="CP15833" s="439" t="n">
        <v>735221</v>
      </c>
      <c r="CQ15833" s="439" t="inlineStr">
        <is>
          <t>WEST BENGAL</t>
        </is>
      </c>
    </row>
    <row r="15834" ht="14.4" customHeight="1">
      <c r="CP15834" s="439" t="n">
        <v>735222</v>
      </c>
      <c r="CQ15834" s="439" t="inlineStr">
        <is>
          <t>WEST BENGAL</t>
        </is>
      </c>
    </row>
    <row r="15835" ht="14.4" customHeight="1">
      <c r="CP15835" s="439" t="n">
        <v>735223</v>
      </c>
      <c r="CQ15835" s="439" t="inlineStr">
        <is>
          <t>WEST BENGAL</t>
        </is>
      </c>
    </row>
    <row r="15836" ht="14.4" customHeight="1">
      <c r="CP15836" s="439" t="n">
        <v>735224</v>
      </c>
      <c r="CQ15836" s="439" t="inlineStr">
        <is>
          <t>WEST BENGAL</t>
        </is>
      </c>
    </row>
    <row r="15837" ht="14.4" customHeight="1">
      <c r="CP15837" s="439" t="n">
        <v>735225</v>
      </c>
      <c r="CQ15837" s="439" t="inlineStr">
        <is>
          <t>WEST BENGAL</t>
        </is>
      </c>
    </row>
    <row r="15838" ht="14.4" customHeight="1">
      <c r="CP15838" s="439" t="n">
        <v>735226</v>
      </c>
      <c r="CQ15838" s="439" t="inlineStr">
        <is>
          <t>WEST BENGAL</t>
        </is>
      </c>
    </row>
    <row r="15839" ht="14.4" customHeight="1">
      <c r="CP15839" s="439" t="n">
        <v>735227</v>
      </c>
      <c r="CQ15839" s="439" t="inlineStr">
        <is>
          <t>WEST BENGAL</t>
        </is>
      </c>
    </row>
    <row r="15840" ht="14.4" customHeight="1">
      <c r="CP15840" s="439" t="n">
        <v>735228</v>
      </c>
      <c r="CQ15840" s="439" t="inlineStr">
        <is>
          <t>WEST BENGAL</t>
        </is>
      </c>
    </row>
    <row r="15841" ht="14.4" customHeight="1">
      <c r="CP15841" s="439" t="n">
        <v>735229</v>
      </c>
      <c r="CQ15841" s="439" t="inlineStr">
        <is>
          <t>WEST BENGAL</t>
        </is>
      </c>
    </row>
    <row r="15842" ht="14.4" customHeight="1">
      <c r="CP15842" s="439" t="n">
        <v>735230</v>
      </c>
      <c r="CQ15842" s="439" t="inlineStr">
        <is>
          <t>WEST BENGAL</t>
        </is>
      </c>
    </row>
    <row r="15843" ht="14.4" customHeight="1">
      <c r="CP15843" s="439" t="n">
        <v>735231</v>
      </c>
      <c r="CQ15843" s="439" t="inlineStr">
        <is>
          <t>WEST BENGAL</t>
        </is>
      </c>
    </row>
    <row r="15844" ht="14.4" customHeight="1">
      <c r="CP15844" s="439" t="n">
        <v>735232</v>
      </c>
      <c r="CQ15844" s="439" t="inlineStr">
        <is>
          <t>WEST BENGAL</t>
        </is>
      </c>
    </row>
    <row r="15845" ht="14.4" customHeight="1">
      <c r="CP15845" s="439" t="n">
        <v>735233</v>
      </c>
      <c r="CQ15845" s="439" t="inlineStr">
        <is>
          <t>WEST BENGAL</t>
        </is>
      </c>
    </row>
    <row r="15846" ht="14.4" customHeight="1">
      <c r="CP15846" s="439" t="n">
        <v>735234</v>
      </c>
      <c r="CQ15846" s="439" t="inlineStr">
        <is>
          <t>WEST BENGAL</t>
        </is>
      </c>
    </row>
    <row r="15847" ht="14.4" customHeight="1">
      <c r="CP15847" s="439" t="n">
        <v>735301</v>
      </c>
      <c r="CQ15847" s="439" t="inlineStr">
        <is>
          <t>WEST BENGAL</t>
        </is>
      </c>
    </row>
    <row r="15848" ht="14.4" customHeight="1">
      <c r="CP15848" s="439" t="n">
        <v>735302</v>
      </c>
      <c r="CQ15848" s="439" t="inlineStr">
        <is>
          <t>WEST BENGAL</t>
        </is>
      </c>
    </row>
    <row r="15849" ht="14.4" customHeight="1">
      <c r="CP15849" s="439" t="n">
        <v>735303</v>
      </c>
      <c r="CQ15849" s="439" t="inlineStr">
        <is>
          <t>WEST BENGAL</t>
        </is>
      </c>
    </row>
    <row r="15850" ht="14.4" customHeight="1">
      <c r="CP15850" s="439" t="n">
        <v>735304</v>
      </c>
      <c r="CQ15850" s="439" t="inlineStr">
        <is>
          <t>WEST BENGAL</t>
        </is>
      </c>
    </row>
    <row r="15851" ht="14.4" customHeight="1">
      <c r="CP15851" s="439" t="n">
        <v>735305</v>
      </c>
      <c r="CQ15851" s="439" t="inlineStr">
        <is>
          <t>WEST BENGAL</t>
        </is>
      </c>
    </row>
    <row r="15852" ht="14.4" customHeight="1">
      <c r="CP15852" s="439" t="n">
        <v>736101</v>
      </c>
      <c r="CQ15852" s="439" t="inlineStr">
        <is>
          <t>WEST BENGAL</t>
        </is>
      </c>
    </row>
    <row r="15853" ht="14.4" customHeight="1">
      <c r="CP15853" s="439" t="n">
        <v>736121</v>
      </c>
      <c r="CQ15853" s="439" t="inlineStr">
        <is>
          <t>WEST BENGAL</t>
        </is>
      </c>
    </row>
    <row r="15854" ht="14.4" customHeight="1">
      <c r="CP15854" s="439" t="n">
        <v>736122</v>
      </c>
      <c r="CQ15854" s="439" t="inlineStr">
        <is>
          <t>WEST BENGAL</t>
        </is>
      </c>
    </row>
    <row r="15855" ht="14.4" customHeight="1">
      <c r="CP15855" s="439" t="n">
        <v>736123</v>
      </c>
      <c r="CQ15855" s="439" t="inlineStr">
        <is>
          <t>WEST BENGAL</t>
        </is>
      </c>
    </row>
    <row r="15856" ht="14.4" customHeight="1">
      <c r="CP15856" s="439" t="n">
        <v>736131</v>
      </c>
      <c r="CQ15856" s="439" t="inlineStr">
        <is>
          <t>WEST BENGAL</t>
        </is>
      </c>
    </row>
    <row r="15857" ht="14.4" customHeight="1">
      <c r="CP15857" s="439" t="n">
        <v>736133</v>
      </c>
      <c r="CQ15857" s="439" t="inlineStr">
        <is>
          <t>WEST BENGAL</t>
        </is>
      </c>
    </row>
    <row r="15858" ht="14.4" customHeight="1">
      <c r="CP15858" s="439" t="n">
        <v>736134</v>
      </c>
      <c r="CQ15858" s="439" t="inlineStr">
        <is>
          <t>WEST BENGAL</t>
        </is>
      </c>
    </row>
    <row r="15859" ht="14.4" customHeight="1">
      <c r="CP15859" s="439" t="n">
        <v>736135</v>
      </c>
      <c r="CQ15859" s="439" t="inlineStr">
        <is>
          <t>WEST BENGAL</t>
        </is>
      </c>
    </row>
    <row r="15860" ht="14.4" customHeight="1">
      <c r="CP15860" s="439" t="n">
        <v>736145</v>
      </c>
      <c r="CQ15860" s="439" t="inlineStr">
        <is>
          <t>WEST BENGAL</t>
        </is>
      </c>
    </row>
    <row r="15861" ht="14.4" customHeight="1">
      <c r="CP15861" s="439" t="n">
        <v>736146</v>
      </c>
      <c r="CQ15861" s="439" t="inlineStr">
        <is>
          <t>WEST BENGAL</t>
        </is>
      </c>
    </row>
    <row r="15862" ht="14.4" customHeight="1">
      <c r="CP15862" s="439" t="n">
        <v>736156</v>
      </c>
      <c r="CQ15862" s="439" t="inlineStr">
        <is>
          <t>WEST BENGAL</t>
        </is>
      </c>
    </row>
    <row r="15863" ht="14.4" customHeight="1">
      <c r="CP15863" s="439" t="n">
        <v>736157</v>
      </c>
      <c r="CQ15863" s="439" t="inlineStr">
        <is>
          <t>WEST BENGAL</t>
        </is>
      </c>
    </row>
    <row r="15864" ht="14.4" customHeight="1">
      <c r="CP15864" s="439" t="n">
        <v>736158</v>
      </c>
      <c r="CQ15864" s="439" t="inlineStr">
        <is>
          <t>WEST BENGAL</t>
        </is>
      </c>
    </row>
    <row r="15865" ht="14.4" customHeight="1">
      <c r="CP15865" s="439" t="n">
        <v>736159</v>
      </c>
      <c r="CQ15865" s="439" t="inlineStr">
        <is>
          <t>WEST BENGAL</t>
        </is>
      </c>
    </row>
    <row r="15866" ht="14.4" customHeight="1">
      <c r="CP15866" s="439" t="n">
        <v>736160</v>
      </c>
      <c r="CQ15866" s="439" t="inlineStr">
        <is>
          <t>WEST BENGAL</t>
        </is>
      </c>
    </row>
    <row r="15867" ht="14.4" customHeight="1">
      <c r="CP15867" s="439" t="n">
        <v>736165</v>
      </c>
      <c r="CQ15867" s="439" t="inlineStr">
        <is>
          <t>WEST BENGAL</t>
        </is>
      </c>
    </row>
    <row r="15868" ht="14.4" customHeight="1">
      <c r="CP15868" s="439" t="n">
        <v>736167</v>
      </c>
      <c r="CQ15868" s="439" t="inlineStr">
        <is>
          <t>WEST BENGAL</t>
        </is>
      </c>
    </row>
    <row r="15869" ht="14.4" customHeight="1">
      <c r="CP15869" s="439" t="n">
        <v>736168</v>
      </c>
      <c r="CQ15869" s="439" t="inlineStr">
        <is>
          <t>WEST BENGAL</t>
        </is>
      </c>
    </row>
    <row r="15870" ht="14.4" customHeight="1">
      <c r="CP15870" s="439" t="n">
        <v>736169</v>
      </c>
      <c r="CQ15870" s="439" t="inlineStr">
        <is>
          <t>WEST BENGAL</t>
        </is>
      </c>
    </row>
    <row r="15871" ht="14.4" customHeight="1">
      <c r="CP15871" s="439" t="n">
        <v>736170</v>
      </c>
      <c r="CQ15871" s="439" t="inlineStr">
        <is>
          <t>WEST BENGAL</t>
        </is>
      </c>
    </row>
    <row r="15872" ht="14.4" customHeight="1">
      <c r="CP15872" s="439" t="n">
        <v>736171</v>
      </c>
      <c r="CQ15872" s="439" t="inlineStr">
        <is>
          <t>WEST BENGAL</t>
        </is>
      </c>
    </row>
    <row r="15873" ht="14.4" customHeight="1">
      <c r="CP15873" s="439" t="n">
        <v>736172</v>
      </c>
      <c r="CQ15873" s="439" t="inlineStr">
        <is>
          <t>WEST BENGAL</t>
        </is>
      </c>
    </row>
    <row r="15874" ht="14.4" customHeight="1">
      <c r="CP15874" s="439" t="n">
        <v>736176</v>
      </c>
      <c r="CQ15874" s="439" t="inlineStr">
        <is>
          <t>WEST BENGAL</t>
        </is>
      </c>
    </row>
    <row r="15875" ht="14.4" customHeight="1">
      <c r="CP15875" s="439" t="n">
        <v>736179</v>
      </c>
      <c r="CQ15875" s="439" t="inlineStr">
        <is>
          <t>WEST BENGAL</t>
        </is>
      </c>
    </row>
    <row r="15876" ht="14.4" customHeight="1">
      <c r="CP15876" s="439" t="n">
        <v>736182</v>
      </c>
      <c r="CQ15876" s="439" t="inlineStr">
        <is>
          <t>WEST BENGAL</t>
        </is>
      </c>
    </row>
    <row r="15877" ht="14.4" customHeight="1">
      <c r="CP15877" s="439" t="n">
        <v>736201</v>
      </c>
      <c r="CQ15877" s="439" t="inlineStr">
        <is>
          <t>WEST BENGAL</t>
        </is>
      </c>
    </row>
    <row r="15878" ht="14.4" customHeight="1">
      <c r="CP15878" s="439" t="n">
        <v>736202</v>
      </c>
      <c r="CQ15878" s="439" t="inlineStr">
        <is>
          <t>WEST BENGAL</t>
        </is>
      </c>
    </row>
    <row r="15879" ht="14.4" customHeight="1">
      <c r="CP15879" s="439" t="n">
        <v>736203</v>
      </c>
      <c r="CQ15879" s="439" t="inlineStr">
        <is>
          <t>WEST BENGAL</t>
        </is>
      </c>
    </row>
    <row r="15880" ht="14.4" customHeight="1">
      <c r="CP15880" s="439" t="n">
        <v>736204</v>
      </c>
      <c r="CQ15880" s="439" t="inlineStr">
        <is>
          <t>WEST BENGAL</t>
        </is>
      </c>
    </row>
    <row r="15881" ht="14.4" customHeight="1">
      <c r="CP15881" s="439" t="n">
        <v>736205</v>
      </c>
      <c r="CQ15881" s="439" t="inlineStr">
        <is>
          <t>WEST BENGAL</t>
        </is>
      </c>
    </row>
    <row r="15882" ht="14.4" customHeight="1">
      <c r="CP15882" s="439" t="n">
        <v>736206</v>
      </c>
      <c r="CQ15882" s="439" t="inlineStr">
        <is>
          <t>WEST BENGAL</t>
        </is>
      </c>
    </row>
    <row r="15883" ht="14.4" customHeight="1">
      <c r="CP15883" s="439" t="n">
        <v>736207</v>
      </c>
      <c r="CQ15883" s="439" t="inlineStr">
        <is>
          <t>WEST BENGAL</t>
        </is>
      </c>
    </row>
    <row r="15884" ht="14.4" customHeight="1">
      <c r="CP15884" s="439" t="n">
        <v>736208</v>
      </c>
      <c r="CQ15884" s="439" t="inlineStr">
        <is>
          <t>WEST BENGAL</t>
        </is>
      </c>
    </row>
    <row r="15885" ht="14.4" customHeight="1">
      <c r="CP15885" s="439" t="n">
        <v>737101</v>
      </c>
      <c r="CQ15885" s="439" t="inlineStr">
        <is>
          <t>SIKKIM</t>
        </is>
      </c>
    </row>
    <row r="15886" ht="14.4" customHeight="1">
      <c r="CP15886" s="439" t="n">
        <v>737102</v>
      </c>
      <c r="CQ15886" s="439" t="inlineStr">
        <is>
          <t>SIKKIM</t>
        </is>
      </c>
    </row>
    <row r="15887" ht="14.4" customHeight="1">
      <c r="CP15887" s="439" t="n">
        <v>737103</v>
      </c>
      <c r="CQ15887" s="439" t="inlineStr">
        <is>
          <t>SIKKIM</t>
        </is>
      </c>
    </row>
    <row r="15888" ht="14.4" customHeight="1">
      <c r="CP15888" s="439" t="n">
        <v>737106</v>
      </c>
      <c r="CQ15888" s="439" t="inlineStr">
        <is>
          <t>SIKKIM</t>
        </is>
      </c>
    </row>
    <row r="15889" ht="14.4" customHeight="1">
      <c r="CP15889" s="439" t="n">
        <v>737107</v>
      </c>
      <c r="CQ15889" s="439" t="inlineStr">
        <is>
          <t>SIKKIM</t>
        </is>
      </c>
    </row>
    <row r="15890" ht="14.4" customHeight="1">
      <c r="CP15890" s="439" t="n">
        <v>737111</v>
      </c>
      <c r="CQ15890" s="439" t="inlineStr">
        <is>
          <t>SIKKIM</t>
        </is>
      </c>
    </row>
    <row r="15891" ht="14.4" customHeight="1">
      <c r="CP15891" s="439" t="n">
        <v>737113</v>
      </c>
      <c r="CQ15891" s="439" t="inlineStr">
        <is>
          <t>SIKKIM</t>
        </is>
      </c>
    </row>
    <row r="15892" ht="14.4" customHeight="1">
      <c r="CP15892" s="439" t="n">
        <v>737116</v>
      </c>
      <c r="CQ15892" s="439" t="inlineStr">
        <is>
          <t>SIKKIM</t>
        </is>
      </c>
    </row>
    <row r="15893" ht="14.4" customHeight="1">
      <c r="CP15893" s="439" t="n">
        <v>737120</v>
      </c>
      <c r="CQ15893" s="439" t="inlineStr">
        <is>
          <t>SIKKIM</t>
        </is>
      </c>
    </row>
    <row r="15894" ht="14.4" customHeight="1">
      <c r="CP15894" s="439" t="n">
        <v>737121</v>
      </c>
      <c r="CQ15894" s="439" t="inlineStr">
        <is>
          <t>SIKKIM</t>
        </is>
      </c>
    </row>
    <row r="15895" ht="14.4" customHeight="1">
      <c r="CP15895" s="439" t="n">
        <v>737126</v>
      </c>
      <c r="CQ15895" s="439" t="inlineStr">
        <is>
          <t>SIKKIM</t>
        </is>
      </c>
    </row>
    <row r="15896" ht="14.4" customHeight="1">
      <c r="CP15896" s="439" t="n">
        <v>737128</v>
      </c>
      <c r="CQ15896" s="439" t="inlineStr">
        <is>
          <t>SIKKIM</t>
        </is>
      </c>
    </row>
    <row r="15897" ht="14.4" customHeight="1">
      <c r="CP15897" s="439" t="n">
        <v>737131</v>
      </c>
      <c r="CQ15897" s="439" t="inlineStr">
        <is>
          <t>SIKKIM</t>
        </is>
      </c>
    </row>
    <row r="15898" ht="14.4" customHeight="1">
      <c r="CP15898" s="439" t="n">
        <v>737132</v>
      </c>
      <c r="CQ15898" s="439" t="inlineStr">
        <is>
          <t>SIKKIM</t>
        </is>
      </c>
    </row>
    <row r="15899" ht="14.4" customHeight="1">
      <c r="CP15899" s="439" t="n">
        <v>737133</v>
      </c>
      <c r="CQ15899" s="439" t="inlineStr">
        <is>
          <t>SIKKIM</t>
        </is>
      </c>
    </row>
    <row r="15900" ht="14.4" customHeight="1">
      <c r="CP15900" s="439" t="n">
        <v>737134</v>
      </c>
      <c r="CQ15900" s="439" t="inlineStr">
        <is>
          <t>SIKKIM</t>
        </is>
      </c>
    </row>
    <row r="15901" ht="14.4" customHeight="1">
      <c r="CP15901" s="439" t="n">
        <v>737135</v>
      </c>
      <c r="CQ15901" s="439" t="inlineStr">
        <is>
          <t>SIKKIM</t>
        </is>
      </c>
    </row>
    <row r="15902" ht="14.4" customHeight="1">
      <c r="CP15902" s="439" t="n">
        <v>737136</v>
      </c>
      <c r="CQ15902" s="439" t="inlineStr">
        <is>
          <t>SIKKIM</t>
        </is>
      </c>
    </row>
    <row r="15903" ht="14.4" customHeight="1">
      <c r="CP15903" s="439" t="n">
        <v>737139</v>
      </c>
      <c r="CQ15903" s="439" t="inlineStr">
        <is>
          <t>SIKKIM</t>
        </is>
      </c>
    </row>
    <row r="15904" ht="14.4" customHeight="1">
      <c r="CP15904" s="439" t="n">
        <v>741101</v>
      </c>
      <c r="CQ15904" s="439" t="inlineStr">
        <is>
          <t>WEST BENGAL</t>
        </is>
      </c>
    </row>
    <row r="15905" ht="14.4" customHeight="1">
      <c r="CP15905" s="439" t="n">
        <v>741102</v>
      </c>
      <c r="CQ15905" s="439" t="inlineStr">
        <is>
          <t>WEST BENGAL</t>
        </is>
      </c>
    </row>
    <row r="15906" ht="14.4" customHeight="1">
      <c r="CP15906" s="439" t="n">
        <v>741103</v>
      </c>
      <c r="CQ15906" s="439" t="inlineStr">
        <is>
          <t>WEST BENGAL</t>
        </is>
      </c>
    </row>
    <row r="15907" ht="14.4" customHeight="1">
      <c r="CP15907" s="439" t="n">
        <v>741121</v>
      </c>
      <c r="CQ15907" s="439" t="inlineStr">
        <is>
          <t>WEST BENGAL</t>
        </is>
      </c>
    </row>
    <row r="15908" ht="14.4" customHeight="1">
      <c r="CP15908" s="439" t="n">
        <v>741122</v>
      </c>
      <c r="CQ15908" s="439" t="inlineStr">
        <is>
          <t>WEST BENGAL</t>
        </is>
      </c>
    </row>
    <row r="15909" ht="14.4" customHeight="1">
      <c r="CP15909" s="439" t="n">
        <v>741123</v>
      </c>
      <c r="CQ15909" s="439" t="inlineStr">
        <is>
          <t>WEST BENGAL</t>
        </is>
      </c>
    </row>
    <row r="15910" ht="14.4" customHeight="1">
      <c r="CP15910" s="439" t="n">
        <v>741124</v>
      </c>
      <c r="CQ15910" s="439" t="inlineStr">
        <is>
          <t>WEST BENGAL</t>
        </is>
      </c>
    </row>
    <row r="15911" ht="14.4" customHeight="1">
      <c r="CP15911" s="439" t="n">
        <v>741125</v>
      </c>
      <c r="CQ15911" s="439" t="inlineStr">
        <is>
          <t>WEST BENGAL</t>
        </is>
      </c>
    </row>
    <row r="15912" ht="14.4" customHeight="1">
      <c r="CP15912" s="439" t="n">
        <v>741126</v>
      </c>
      <c r="CQ15912" s="439" t="inlineStr">
        <is>
          <t>WEST BENGAL</t>
        </is>
      </c>
    </row>
    <row r="15913" ht="14.4" customHeight="1">
      <c r="CP15913" s="439" t="n">
        <v>741127</v>
      </c>
      <c r="CQ15913" s="439" t="inlineStr">
        <is>
          <t>WEST BENGAL</t>
        </is>
      </c>
    </row>
    <row r="15914" ht="14.4" customHeight="1">
      <c r="CP15914" s="439" t="n">
        <v>741137</v>
      </c>
      <c r="CQ15914" s="439" t="inlineStr">
        <is>
          <t>WEST BENGAL</t>
        </is>
      </c>
    </row>
    <row r="15915" ht="14.4" customHeight="1">
      <c r="CP15915" s="439" t="n">
        <v>741138</v>
      </c>
      <c r="CQ15915" s="439" t="inlineStr">
        <is>
          <t>WEST BENGAL</t>
        </is>
      </c>
    </row>
    <row r="15916" ht="14.4" customHeight="1">
      <c r="CP15916" s="439" t="n">
        <v>741139</v>
      </c>
      <c r="CQ15916" s="439" t="inlineStr">
        <is>
          <t>WEST BENGAL</t>
        </is>
      </c>
    </row>
    <row r="15917" ht="14.4" customHeight="1">
      <c r="CP15917" s="439" t="n">
        <v>741140</v>
      </c>
      <c r="CQ15917" s="439" t="inlineStr">
        <is>
          <t>WEST BENGAL</t>
        </is>
      </c>
    </row>
    <row r="15918" ht="14.4" customHeight="1">
      <c r="CP15918" s="439" t="n">
        <v>741150</v>
      </c>
      <c r="CQ15918" s="439" t="inlineStr">
        <is>
          <t>WEST BENGAL</t>
        </is>
      </c>
    </row>
    <row r="15919" ht="14.4" customHeight="1">
      <c r="CP15919" s="439" t="n">
        <v>741151</v>
      </c>
      <c r="CQ15919" s="439" t="inlineStr">
        <is>
          <t>WEST BENGAL</t>
        </is>
      </c>
    </row>
    <row r="15920" ht="14.4" customHeight="1">
      <c r="CP15920" s="439" t="n">
        <v>741152</v>
      </c>
      <c r="CQ15920" s="439" t="inlineStr">
        <is>
          <t>WEST BENGAL</t>
        </is>
      </c>
    </row>
    <row r="15921" ht="14.4" customHeight="1">
      <c r="CP15921" s="439" t="n">
        <v>741153</v>
      </c>
      <c r="CQ15921" s="439" t="inlineStr">
        <is>
          <t>WEST BENGAL</t>
        </is>
      </c>
    </row>
    <row r="15922" ht="14.4" customHeight="1">
      <c r="CP15922" s="439" t="n">
        <v>741154</v>
      </c>
      <c r="CQ15922" s="439" t="inlineStr">
        <is>
          <t>WEST BENGAL</t>
        </is>
      </c>
    </row>
    <row r="15923" ht="14.4" customHeight="1">
      <c r="CP15923" s="439" t="n">
        <v>741155</v>
      </c>
      <c r="CQ15923" s="439" t="inlineStr">
        <is>
          <t>WEST BENGAL</t>
        </is>
      </c>
    </row>
    <row r="15924" ht="14.4" customHeight="1">
      <c r="CP15924" s="439" t="n">
        <v>741156</v>
      </c>
      <c r="CQ15924" s="439" t="inlineStr">
        <is>
          <t>WEST BENGAL</t>
        </is>
      </c>
    </row>
    <row r="15925" ht="14.4" customHeight="1">
      <c r="CP15925" s="439" t="n">
        <v>741157</v>
      </c>
      <c r="CQ15925" s="439" t="inlineStr">
        <is>
          <t>WEST BENGAL</t>
        </is>
      </c>
    </row>
    <row r="15926" ht="14.4" customHeight="1">
      <c r="CP15926" s="439" t="n">
        <v>741158</v>
      </c>
      <c r="CQ15926" s="439" t="inlineStr">
        <is>
          <t>WEST BENGAL</t>
        </is>
      </c>
    </row>
    <row r="15927" ht="14.4" customHeight="1">
      <c r="CP15927" s="439" t="n">
        <v>741159</v>
      </c>
      <c r="CQ15927" s="439" t="inlineStr">
        <is>
          <t>WEST BENGAL</t>
        </is>
      </c>
    </row>
    <row r="15928" ht="14.4" customHeight="1">
      <c r="CP15928" s="439" t="n">
        <v>741160</v>
      </c>
      <c r="CQ15928" s="439" t="inlineStr">
        <is>
          <t>WEST BENGAL</t>
        </is>
      </c>
    </row>
    <row r="15929" ht="14.4" customHeight="1">
      <c r="CP15929" s="439" t="n">
        <v>741161</v>
      </c>
      <c r="CQ15929" s="439" t="inlineStr">
        <is>
          <t>WEST BENGAL</t>
        </is>
      </c>
    </row>
    <row r="15930" ht="14.4" customHeight="1">
      <c r="CP15930" s="439" t="n">
        <v>741162</v>
      </c>
      <c r="CQ15930" s="439" t="inlineStr">
        <is>
          <t>WEST BENGAL</t>
        </is>
      </c>
    </row>
    <row r="15931" ht="14.4" customHeight="1">
      <c r="CP15931" s="439" t="n">
        <v>741163</v>
      </c>
      <c r="CQ15931" s="439" t="inlineStr">
        <is>
          <t>WEST BENGAL</t>
        </is>
      </c>
    </row>
    <row r="15932" ht="14.4" customHeight="1">
      <c r="CP15932" s="439" t="n">
        <v>741164</v>
      </c>
      <c r="CQ15932" s="439" t="inlineStr">
        <is>
          <t>WEST BENGAL</t>
        </is>
      </c>
    </row>
    <row r="15933" ht="14.4" customHeight="1">
      <c r="CP15933" s="439" t="n">
        <v>741165</v>
      </c>
      <c r="CQ15933" s="439" t="inlineStr">
        <is>
          <t>WEST BENGAL</t>
        </is>
      </c>
    </row>
    <row r="15934" ht="14.4" customHeight="1">
      <c r="CP15934" s="439" t="n">
        <v>741166</v>
      </c>
      <c r="CQ15934" s="439" t="inlineStr">
        <is>
          <t>WEST BENGAL</t>
        </is>
      </c>
    </row>
    <row r="15935" ht="14.4" customHeight="1">
      <c r="CP15935" s="439" t="n">
        <v>741167</v>
      </c>
      <c r="CQ15935" s="439" t="inlineStr">
        <is>
          <t>WEST BENGAL</t>
        </is>
      </c>
    </row>
    <row r="15936" ht="14.4" customHeight="1">
      <c r="CP15936" s="439" t="n">
        <v>741181</v>
      </c>
      <c r="CQ15936" s="439" t="inlineStr">
        <is>
          <t>WEST BENGAL</t>
        </is>
      </c>
    </row>
    <row r="15937" ht="14.4" customHeight="1">
      <c r="CP15937" s="439" t="n">
        <v>741201</v>
      </c>
      <c r="CQ15937" s="439" t="inlineStr">
        <is>
          <t>WEST BENGAL</t>
        </is>
      </c>
    </row>
    <row r="15938" ht="14.4" customHeight="1">
      <c r="CP15938" s="439" t="n">
        <v>741202</v>
      </c>
      <c r="CQ15938" s="439" t="inlineStr">
        <is>
          <t>WEST BENGAL</t>
        </is>
      </c>
    </row>
    <row r="15939" ht="14.4" customHeight="1">
      <c r="CP15939" s="439" t="n">
        <v>741221</v>
      </c>
      <c r="CQ15939" s="439" t="inlineStr">
        <is>
          <t>WEST BENGAL</t>
        </is>
      </c>
    </row>
    <row r="15940" ht="14.4" customHeight="1">
      <c r="CP15940" s="439" t="n">
        <v>741222</v>
      </c>
      <c r="CQ15940" s="439" t="inlineStr">
        <is>
          <t>WEST BENGAL</t>
        </is>
      </c>
    </row>
    <row r="15941" ht="14.4" customHeight="1">
      <c r="CP15941" s="439" t="n">
        <v>741223</v>
      </c>
      <c r="CQ15941" s="439" t="inlineStr">
        <is>
          <t>WEST BENGAL</t>
        </is>
      </c>
    </row>
    <row r="15942" ht="14.4" customHeight="1">
      <c r="CP15942" s="439" t="n">
        <v>741232</v>
      </c>
      <c r="CQ15942" s="439" t="inlineStr">
        <is>
          <t>WEST BENGAL</t>
        </is>
      </c>
    </row>
    <row r="15943" ht="14.4" customHeight="1">
      <c r="CP15943" s="439" t="n">
        <v>741234</v>
      </c>
      <c r="CQ15943" s="439" t="inlineStr">
        <is>
          <t>WEST BENGAL</t>
        </is>
      </c>
    </row>
    <row r="15944" ht="14.4" customHeight="1">
      <c r="CP15944" s="439" t="n">
        <v>741235</v>
      </c>
      <c r="CQ15944" s="439" t="inlineStr">
        <is>
          <t>WEST BENGAL</t>
        </is>
      </c>
    </row>
    <row r="15945" ht="14.4" customHeight="1">
      <c r="CP15945" s="439" t="n">
        <v>741238</v>
      </c>
      <c r="CQ15945" s="439" t="inlineStr">
        <is>
          <t>WEST BENGAL</t>
        </is>
      </c>
    </row>
    <row r="15946" ht="14.4" customHeight="1">
      <c r="CP15946" s="439" t="n">
        <v>741245</v>
      </c>
      <c r="CQ15946" s="439" t="inlineStr">
        <is>
          <t>WEST BENGAL</t>
        </is>
      </c>
    </row>
    <row r="15947" ht="14.4" customHeight="1">
      <c r="CP15947" s="439" t="n">
        <v>741246</v>
      </c>
      <c r="CQ15947" s="439" t="inlineStr">
        <is>
          <t>WEST BENGAL</t>
        </is>
      </c>
    </row>
    <row r="15948" ht="14.4" customHeight="1">
      <c r="CP15948" s="439" t="n">
        <v>741247</v>
      </c>
      <c r="CQ15948" s="439" t="inlineStr">
        <is>
          <t>WEST BENGAL</t>
        </is>
      </c>
    </row>
    <row r="15949" ht="14.4" customHeight="1">
      <c r="CP15949" s="439" t="n">
        <v>741248</v>
      </c>
      <c r="CQ15949" s="439" t="inlineStr">
        <is>
          <t>WEST BENGAL</t>
        </is>
      </c>
    </row>
    <row r="15950" ht="14.4" customHeight="1">
      <c r="CP15950" s="439" t="n">
        <v>741249</v>
      </c>
      <c r="CQ15950" s="439" t="inlineStr">
        <is>
          <t>WEST BENGAL</t>
        </is>
      </c>
    </row>
    <row r="15951" ht="14.4" customHeight="1">
      <c r="CP15951" s="439" t="n">
        <v>741250</v>
      </c>
      <c r="CQ15951" s="439" t="inlineStr">
        <is>
          <t>WEST BENGAL</t>
        </is>
      </c>
    </row>
    <row r="15952" ht="14.4" customHeight="1">
      <c r="CP15952" s="439" t="n">
        <v>741251</v>
      </c>
      <c r="CQ15952" s="439" t="inlineStr">
        <is>
          <t>WEST BENGAL</t>
        </is>
      </c>
    </row>
    <row r="15953" ht="14.4" customHeight="1">
      <c r="CP15953" s="439" t="n">
        <v>741252</v>
      </c>
      <c r="CQ15953" s="439" t="inlineStr">
        <is>
          <t>WEST BENGAL</t>
        </is>
      </c>
    </row>
    <row r="15954" ht="14.4" customHeight="1">
      <c r="CP15954" s="439" t="n">
        <v>741253</v>
      </c>
      <c r="CQ15954" s="439" t="inlineStr">
        <is>
          <t>WEST BENGAL</t>
        </is>
      </c>
    </row>
    <row r="15955" ht="14.4" customHeight="1">
      <c r="CP15955" s="439" t="n">
        <v>741254</v>
      </c>
      <c r="CQ15955" s="439" t="inlineStr">
        <is>
          <t>WEST BENGAL</t>
        </is>
      </c>
    </row>
    <row r="15956" ht="14.4" customHeight="1">
      <c r="CP15956" s="439" t="n">
        <v>741255</v>
      </c>
      <c r="CQ15956" s="439" t="inlineStr">
        <is>
          <t>WEST BENGAL</t>
        </is>
      </c>
    </row>
    <row r="15957" ht="14.4" customHeight="1">
      <c r="CP15957" s="439" t="n">
        <v>741256</v>
      </c>
      <c r="CQ15957" s="439" t="inlineStr">
        <is>
          <t>WEST BENGAL</t>
        </is>
      </c>
    </row>
    <row r="15958" ht="14.4" customHeight="1">
      <c r="CP15958" s="439" t="n">
        <v>741257</v>
      </c>
      <c r="CQ15958" s="439" t="inlineStr">
        <is>
          <t>WEST BENGAL</t>
        </is>
      </c>
    </row>
    <row r="15959" ht="14.4" customHeight="1">
      <c r="CP15959" s="439" t="n">
        <v>741301</v>
      </c>
      <c r="CQ15959" s="439" t="inlineStr">
        <is>
          <t>WEST BENGAL</t>
        </is>
      </c>
    </row>
    <row r="15960" ht="14.4" customHeight="1">
      <c r="CP15960" s="439" t="n">
        <v>741302</v>
      </c>
      <c r="CQ15960" s="439" t="inlineStr">
        <is>
          <t>WEST BENGAL</t>
        </is>
      </c>
    </row>
    <row r="15961" ht="14.4" customHeight="1">
      <c r="CP15961" s="439" t="n">
        <v>741313</v>
      </c>
      <c r="CQ15961" s="439" t="inlineStr">
        <is>
          <t>WEST BENGAL</t>
        </is>
      </c>
    </row>
    <row r="15962" ht="14.4" customHeight="1">
      <c r="CP15962" s="439" t="n">
        <v>741315</v>
      </c>
      <c r="CQ15962" s="439" t="inlineStr">
        <is>
          <t>WEST BENGAL</t>
        </is>
      </c>
    </row>
    <row r="15963" ht="14.4" customHeight="1">
      <c r="CP15963" s="439" t="n">
        <v>741316</v>
      </c>
      <c r="CQ15963" s="439" t="inlineStr">
        <is>
          <t>WEST BENGAL</t>
        </is>
      </c>
    </row>
    <row r="15964" ht="14.4" customHeight="1">
      <c r="CP15964" s="439" t="n">
        <v>741317</v>
      </c>
      <c r="CQ15964" s="439" t="inlineStr">
        <is>
          <t>WEST BENGAL</t>
        </is>
      </c>
    </row>
    <row r="15965" ht="14.4" customHeight="1">
      <c r="CP15965" s="439" t="n">
        <v>741319</v>
      </c>
      <c r="CQ15965" s="439" t="inlineStr">
        <is>
          <t>WEST BENGAL</t>
        </is>
      </c>
    </row>
    <row r="15966" ht="14.4" customHeight="1">
      <c r="CP15966" s="439" t="n">
        <v>741401</v>
      </c>
      <c r="CQ15966" s="439" t="inlineStr">
        <is>
          <t>WEST BENGAL</t>
        </is>
      </c>
    </row>
    <row r="15967" ht="14.4" customHeight="1">
      <c r="CP15967" s="439" t="n">
        <v>741402</v>
      </c>
      <c r="CQ15967" s="439" t="inlineStr">
        <is>
          <t>WEST BENGAL</t>
        </is>
      </c>
    </row>
    <row r="15968" ht="14.4" customHeight="1">
      <c r="CP15968" s="439" t="n">
        <v>741404</v>
      </c>
      <c r="CQ15968" s="439" t="inlineStr">
        <is>
          <t>WEST BENGAL</t>
        </is>
      </c>
    </row>
    <row r="15969" ht="14.4" customHeight="1">
      <c r="CP15969" s="439" t="n">
        <v>741501</v>
      </c>
      <c r="CQ15969" s="439" t="inlineStr">
        <is>
          <t>WEST BENGAL</t>
        </is>
      </c>
    </row>
    <row r="15970" ht="14.4" customHeight="1">
      <c r="CP15970" s="439" t="n">
        <v>741502</v>
      </c>
      <c r="CQ15970" s="439" t="inlineStr">
        <is>
          <t>WEST BENGAL</t>
        </is>
      </c>
    </row>
    <row r="15971" ht="14.4" customHeight="1">
      <c r="CP15971" s="439" t="n">
        <v>741503</v>
      </c>
      <c r="CQ15971" s="439" t="inlineStr">
        <is>
          <t>WEST BENGAL</t>
        </is>
      </c>
    </row>
    <row r="15972" ht="14.4" customHeight="1">
      <c r="CP15972" s="439" t="n">
        <v>741504</v>
      </c>
      <c r="CQ15972" s="439" t="inlineStr">
        <is>
          <t>WEST BENGAL</t>
        </is>
      </c>
    </row>
    <row r="15973" ht="14.4" customHeight="1">
      <c r="CP15973" s="439" t="n">
        <v>741505</v>
      </c>
      <c r="CQ15973" s="439" t="inlineStr">
        <is>
          <t>WEST BENGAL</t>
        </is>
      </c>
    </row>
    <row r="15974" ht="14.4" customHeight="1">
      <c r="CP15974" s="439" t="n">
        <v>741506</v>
      </c>
      <c r="CQ15974" s="439" t="inlineStr">
        <is>
          <t>WEST BENGAL</t>
        </is>
      </c>
    </row>
    <row r="15975" ht="14.4" customHeight="1">
      <c r="CP15975" s="439" t="n">
        <v>741507</v>
      </c>
      <c r="CQ15975" s="439" t="inlineStr">
        <is>
          <t>WEST BENGAL</t>
        </is>
      </c>
    </row>
    <row r="15976" ht="14.4" customHeight="1">
      <c r="CP15976" s="439" t="n">
        <v>741508</v>
      </c>
      <c r="CQ15976" s="439" t="inlineStr">
        <is>
          <t>WEST BENGAL</t>
        </is>
      </c>
    </row>
    <row r="15977" ht="14.4" customHeight="1">
      <c r="CP15977" s="439" t="n">
        <v>741509</v>
      </c>
      <c r="CQ15977" s="439" t="inlineStr">
        <is>
          <t>WEST BENGAL</t>
        </is>
      </c>
    </row>
    <row r="15978" ht="14.4" customHeight="1">
      <c r="CP15978" s="439" t="n">
        <v>742101</v>
      </c>
      <c r="CQ15978" s="439" t="inlineStr">
        <is>
          <t>WEST BENGAL</t>
        </is>
      </c>
    </row>
    <row r="15979" ht="14.4" customHeight="1">
      <c r="CP15979" s="439" t="n">
        <v>742102</v>
      </c>
      <c r="CQ15979" s="439" t="inlineStr">
        <is>
          <t>WEST BENGAL</t>
        </is>
      </c>
    </row>
    <row r="15980" ht="14.4" customHeight="1">
      <c r="CP15980" s="439" t="n">
        <v>742103</v>
      </c>
      <c r="CQ15980" s="439" t="inlineStr">
        <is>
          <t>WEST BENGAL</t>
        </is>
      </c>
    </row>
    <row r="15981" ht="14.4" customHeight="1">
      <c r="CP15981" s="439" t="n">
        <v>742104</v>
      </c>
      <c r="CQ15981" s="439" t="inlineStr">
        <is>
          <t>WEST BENGAL</t>
        </is>
      </c>
    </row>
    <row r="15982" ht="14.4" customHeight="1">
      <c r="CP15982" s="439" t="n">
        <v>742113</v>
      </c>
      <c r="CQ15982" s="439" t="inlineStr">
        <is>
          <t>WEST BENGAL</t>
        </is>
      </c>
    </row>
    <row r="15983" ht="14.4" customHeight="1">
      <c r="CP15983" s="439" t="n">
        <v>742121</v>
      </c>
      <c r="CQ15983" s="439" t="inlineStr">
        <is>
          <t>WEST BENGAL</t>
        </is>
      </c>
    </row>
    <row r="15984" ht="14.4" customHeight="1">
      <c r="CP15984" s="439" t="n">
        <v>742122</v>
      </c>
      <c r="CQ15984" s="439" t="inlineStr">
        <is>
          <t>WEST BENGAL</t>
        </is>
      </c>
    </row>
    <row r="15985" ht="14.4" customHeight="1">
      <c r="CP15985" s="439" t="n">
        <v>742123</v>
      </c>
      <c r="CQ15985" s="439" t="inlineStr">
        <is>
          <t>WEST BENGAL</t>
        </is>
      </c>
    </row>
    <row r="15986" ht="14.4" customHeight="1">
      <c r="CP15986" s="439" t="n">
        <v>742132</v>
      </c>
      <c r="CQ15986" s="439" t="inlineStr">
        <is>
          <t>WEST BENGAL</t>
        </is>
      </c>
    </row>
    <row r="15987" ht="14.4" customHeight="1">
      <c r="CP15987" s="439" t="n">
        <v>742133</v>
      </c>
      <c r="CQ15987" s="439" t="inlineStr">
        <is>
          <t>WEST BENGAL</t>
        </is>
      </c>
    </row>
    <row r="15988" ht="14.4" customHeight="1">
      <c r="CP15988" s="439" t="n">
        <v>742134</v>
      </c>
      <c r="CQ15988" s="439" t="inlineStr">
        <is>
          <t>WEST BENGAL</t>
        </is>
      </c>
    </row>
    <row r="15989" ht="14.4" customHeight="1">
      <c r="CP15989" s="439" t="n">
        <v>742135</v>
      </c>
      <c r="CQ15989" s="439" t="inlineStr">
        <is>
          <t>WEST BENGAL</t>
        </is>
      </c>
    </row>
    <row r="15990" ht="14.4" customHeight="1">
      <c r="CP15990" s="439" t="n">
        <v>742136</v>
      </c>
      <c r="CQ15990" s="439" t="inlineStr">
        <is>
          <t>WEST BENGAL</t>
        </is>
      </c>
    </row>
    <row r="15991" ht="14.4" customHeight="1">
      <c r="CP15991" s="439" t="n">
        <v>742137</v>
      </c>
      <c r="CQ15991" s="439" t="inlineStr">
        <is>
          <t>WEST BENGAL</t>
        </is>
      </c>
    </row>
    <row r="15992" ht="14.4" customHeight="1">
      <c r="CP15992" s="439" t="n">
        <v>742138</v>
      </c>
      <c r="CQ15992" s="439" t="inlineStr">
        <is>
          <t>WEST BENGAL</t>
        </is>
      </c>
    </row>
    <row r="15993" ht="14.4" customHeight="1">
      <c r="CP15993" s="439" t="n">
        <v>742140</v>
      </c>
      <c r="CQ15993" s="439" t="inlineStr">
        <is>
          <t>WEST BENGAL</t>
        </is>
      </c>
    </row>
    <row r="15994" ht="14.4" customHeight="1">
      <c r="CP15994" s="439" t="n">
        <v>742147</v>
      </c>
      <c r="CQ15994" s="439" t="inlineStr">
        <is>
          <t>WEST BENGAL</t>
        </is>
      </c>
    </row>
    <row r="15995" ht="14.4" customHeight="1">
      <c r="CP15995" s="439" t="n">
        <v>742148</v>
      </c>
      <c r="CQ15995" s="439" t="inlineStr">
        <is>
          <t>WEST BENGAL</t>
        </is>
      </c>
    </row>
    <row r="15996" ht="14.4" customHeight="1">
      <c r="CP15996" s="439" t="n">
        <v>742149</v>
      </c>
      <c r="CQ15996" s="439" t="inlineStr">
        <is>
          <t>WEST BENGAL</t>
        </is>
      </c>
    </row>
    <row r="15997" ht="14.4" customHeight="1">
      <c r="CP15997" s="439" t="n">
        <v>742151</v>
      </c>
      <c r="CQ15997" s="439" t="inlineStr">
        <is>
          <t>WEST BENGAL</t>
        </is>
      </c>
    </row>
    <row r="15998" ht="14.4" customHeight="1">
      <c r="CP15998" s="439" t="n">
        <v>742159</v>
      </c>
      <c r="CQ15998" s="439" t="inlineStr">
        <is>
          <t>WEST BENGAL</t>
        </is>
      </c>
    </row>
    <row r="15999" ht="14.4" customHeight="1">
      <c r="CP15999" s="439" t="n">
        <v>742160</v>
      </c>
      <c r="CQ15999" s="439" t="inlineStr">
        <is>
          <t>WEST BENGAL</t>
        </is>
      </c>
    </row>
    <row r="16000" ht="14.4" customHeight="1">
      <c r="CP16000" s="439" t="n">
        <v>742161</v>
      </c>
      <c r="CQ16000" s="439" t="inlineStr">
        <is>
          <t>WEST BENGAL</t>
        </is>
      </c>
    </row>
    <row r="16001" ht="14.4" customHeight="1">
      <c r="CP16001" s="439" t="n">
        <v>742163</v>
      </c>
      <c r="CQ16001" s="439" t="inlineStr">
        <is>
          <t>WEST BENGAL</t>
        </is>
      </c>
    </row>
    <row r="16002" ht="14.4" customHeight="1">
      <c r="CP16002" s="439" t="n">
        <v>742164</v>
      </c>
      <c r="CQ16002" s="439" t="inlineStr">
        <is>
          <t>WEST BENGAL</t>
        </is>
      </c>
    </row>
    <row r="16003" ht="14.4" customHeight="1">
      <c r="CP16003" s="439" t="n">
        <v>742165</v>
      </c>
      <c r="CQ16003" s="439" t="inlineStr">
        <is>
          <t>WEST BENGAL</t>
        </is>
      </c>
    </row>
    <row r="16004" ht="14.4" customHeight="1">
      <c r="CP16004" s="439" t="n">
        <v>742166</v>
      </c>
      <c r="CQ16004" s="439" t="inlineStr">
        <is>
          <t>WEST BENGAL</t>
        </is>
      </c>
    </row>
    <row r="16005" ht="14.4" customHeight="1">
      <c r="CP16005" s="439" t="n">
        <v>742168</v>
      </c>
      <c r="CQ16005" s="439" t="inlineStr">
        <is>
          <t>WEST BENGAL</t>
        </is>
      </c>
    </row>
    <row r="16006" ht="14.4" customHeight="1">
      <c r="CP16006" s="439" t="n">
        <v>742174</v>
      </c>
      <c r="CQ16006" s="439" t="inlineStr">
        <is>
          <t>WEST BENGAL</t>
        </is>
      </c>
    </row>
    <row r="16007" ht="14.4" customHeight="1">
      <c r="CP16007" s="439" t="n">
        <v>742175</v>
      </c>
      <c r="CQ16007" s="439" t="inlineStr">
        <is>
          <t>WEST BENGAL</t>
        </is>
      </c>
    </row>
    <row r="16008" ht="14.4" customHeight="1">
      <c r="CP16008" s="439" t="n">
        <v>742184</v>
      </c>
      <c r="CQ16008" s="439" t="inlineStr">
        <is>
          <t>WEST BENGAL</t>
        </is>
      </c>
    </row>
    <row r="16009" ht="14.4" customHeight="1">
      <c r="CP16009" s="439" t="n">
        <v>742187</v>
      </c>
      <c r="CQ16009" s="439" t="inlineStr">
        <is>
          <t>WEST BENGAL</t>
        </is>
      </c>
    </row>
    <row r="16010" ht="14.4" customHeight="1">
      <c r="CP16010" s="439" t="n">
        <v>742189</v>
      </c>
      <c r="CQ16010" s="439" t="inlineStr">
        <is>
          <t>WEST BENGAL</t>
        </is>
      </c>
    </row>
    <row r="16011" ht="14.4" customHeight="1">
      <c r="CP16011" s="439" t="n">
        <v>742201</v>
      </c>
      <c r="CQ16011" s="439" t="inlineStr">
        <is>
          <t>WEST BENGAL</t>
        </is>
      </c>
    </row>
    <row r="16012" ht="14.4" customHeight="1">
      <c r="CP16012" s="439" t="n">
        <v>742202</v>
      </c>
      <c r="CQ16012" s="439" t="inlineStr">
        <is>
          <t>WEST BENGAL</t>
        </is>
      </c>
    </row>
    <row r="16013" ht="14.4" customHeight="1">
      <c r="CP16013" s="439" t="n">
        <v>742212</v>
      </c>
      <c r="CQ16013" s="439" t="inlineStr">
        <is>
          <t>WEST BENGAL</t>
        </is>
      </c>
    </row>
    <row r="16014" ht="14.4" customHeight="1">
      <c r="CP16014" s="439" t="n">
        <v>742213</v>
      </c>
      <c r="CQ16014" s="439" t="inlineStr">
        <is>
          <t>WEST BENGAL</t>
        </is>
      </c>
    </row>
    <row r="16015" ht="14.4" customHeight="1">
      <c r="CP16015" s="439" t="n">
        <v>742223</v>
      </c>
      <c r="CQ16015" s="439" t="inlineStr">
        <is>
          <t>WEST BENGAL</t>
        </is>
      </c>
    </row>
    <row r="16016" ht="14.4" customHeight="1">
      <c r="CP16016" s="439" t="n">
        <v>742224</v>
      </c>
      <c r="CQ16016" s="439" t="inlineStr">
        <is>
          <t>WEST BENGAL</t>
        </is>
      </c>
    </row>
    <row r="16017" ht="14.4" customHeight="1">
      <c r="CP16017" s="439" t="n">
        <v>742225</v>
      </c>
      <c r="CQ16017" s="439" t="inlineStr">
        <is>
          <t>WEST BENGAL</t>
        </is>
      </c>
    </row>
    <row r="16018" ht="14.4" customHeight="1">
      <c r="CP16018" s="439" t="n">
        <v>742226</v>
      </c>
      <c r="CQ16018" s="439" t="inlineStr">
        <is>
          <t>WEST BENGAL</t>
        </is>
      </c>
    </row>
    <row r="16019" ht="14.4" customHeight="1">
      <c r="CP16019" s="439" t="n">
        <v>742227</v>
      </c>
      <c r="CQ16019" s="439" t="inlineStr">
        <is>
          <t>WEST BENGAL</t>
        </is>
      </c>
    </row>
    <row r="16020" ht="14.4" customHeight="1">
      <c r="CP16020" s="439" t="n">
        <v>742235</v>
      </c>
      <c r="CQ16020" s="439" t="inlineStr">
        <is>
          <t>WEST BENGAL</t>
        </is>
      </c>
    </row>
    <row r="16021" ht="14.4" customHeight="1">
      <c r="CP16021" s="439" t="n">
        <v>742236</v>
      </c>
      <c r="CQ16021" s="439" t="inlineStr">
        <is>
          <t>WEST BENGAL</t>
        </is>
      </c>
    </row>
    <row r="16022" ht="14.4" customHeight="1">
      <c r="CP16022" s="439" t="n">
        <v>742237</v>
      </c>
      <c r="CQ16022" s="439" t="inlineStr">
        <is>
          <t>WEST BENGAL</t>
        </is>
      </c>
    </row>
    <row r="16023" ht="14.4" customHeight="1">
      <c r="CP16023" s="439" t="n">
        <v>742238</v>
      </c>
      <c r="CQ16023" s="439" t="inlineStr">
        <is>
          <t>WEST BENGAL</t>
        </is>
      </c>
    </row>
    <row r="16024" ht="14.4" customHeight="1">
      <c r="CP16024" s="439" t="n">
        <v>742301</v>
      </c>
      <c r="CQ16024" s="439" t="inlineStr">
        <is>
          <t>WEST BENGAL</t>
        </is>
      </c>
    </row>
    <row r="16025" ht="14.4" customHeight="1">
      <c r="CP16025" s="439" t="n">
        <v>742302</v>
      </c>
      <c r="CQ16025" s="439" t="inlineStr">
        <is>
          <t>WEST BENGAL</t>
        </is>
      </c>
    </row>
    <row r="16026" ht="14.4" customHeight="1">
      <c r="CP16026" s="439" t="n">
        <v>742303</v>
      </c>
      <c r="CQ16026" s="439" t="inlineStr">
        <is>
          <t>WEST BENGAL</t>
        </is>
      </c>
    </row>
    <row r="16027" ht="14.4" customHeight="1">
      <c r="CP16027" s="439" t="n">
        <v>742304</v>
      </c>
      <c r="CQ16027" s="439" t="inlineStr">
        <is>
          <t>WEST BENGAL</t>
        </is>
      </c>
    </row>
    <row r="16028" ht="14.4" customHeight="1">
      <c r="CP16028" s="439" t="n">
        <v>742305</v>
      </c>
      <c r="CQ16028" s="439" t="inlineStr">
        <is>
          <t>WEST BENGAL</t>
        </is>
      </c>
    </row>
    <row r="16029" ht="14.4" customHeight="1">
      <c r="CP16029" s="439" t="n">
        <v>742306</v>
      </c>
      <c r="CQ16029" s="439" t="inlineStr">
        <is>
          <t>WEST BENGAL</t>
        </is>
      </c>
    </row>
    <row r="16030" ht="14.4" customHeight="1">
      <c r="CP16030" s="439" t="n">
        <v>742308</v>
      </c>
      <c r="CQ16030" s="439" t="inlineStr">
        <is>
          <t>WEST BENGAL</t>
        </is>
      </c>
    </row>
    <row r="16031" ht="14.4" customHeight="1">
      <c r="CP16031" s="439" t="n">
        <v>742401</v>
      </c>
      <c r="CQ16031" s="439" t="inlineStr">
        <is>
          <t>WEST BENGAL</t>
        </is>
      </c>
    </row>
    <row r="16032" ht="14.4" customHeight="1">
      <c r="CP16032" s="439" t="n">
        <v>742402</v>
      </c>
      <c r="CQ16032" s="439" t="inlineStr">
        <is>
          <t>WEST BENGAL</t>
        </is>
      </c>
    </row>
    <row r="16033" ht="14.4" customHeight="1">
      <c r="CP16033" s="439" t="n">
        <v>742404</v>
      </c>
      <c r="CQ16033" s="439" t="inlineStr">
        <is>
          <t>WEST BENGAL</t>
        </is>
      </c>
    </row>
    <row r="16034" ht="14.4" customHeight="1">
      <c r="CP16034" s="439" t="n">
        <v>742405</v>
      </c>
      <c r="CQ16034" s="439" t="inlineStr">
        <is>
          <t>WEST BENGAL</t>
        </is>
      </c>
    </row>
    <row r="16035" ht="14.4" customHeight="1">
      <c r="CP16035" s="439" t="n">
        <v>742406</v>
      </c>
      <c r="CQ16035" s="439" t="inlineStr">
        <is>
          <t>WEST BENGAL</t>
        </is>
      </c>
    </row>
    <row r="16036" ht="14.4" customHeight="1">
      <c r="CP16036" s="439" t="n">
        <v>742407</v>
      </c>
      <c r="CQ16036" s="439" t="inlineStr">
        <is>
          <t>WEST BENGAL</t>
        </is>
      </c>
    </row>
    <row r="16037" ht="14.4" customHeight="1">
      <c r="CP16037" s="439" t="n">
        <v>742408</v>
      </c>
      <c r="CQ16037" s="439" t="inlineStr">
        <is>
          <t>WEST BENGAL</t>
        </is>
      </c>
    </row>
    <row r="16038" ht="14.4" customHeight="1">
      <c r="CP16038" s="439" t="n">
        <v>742409</v>
      </c>
      <c r="CQ16038" s="439" t="inlineStr">
        <is>
          <t>WEST BENGAL</t>
        </is>
      </c>
    </row>
    <row r="16039" ht="14.4" customHeight="1">
      <c r="CP16039" s="439" t="n">
        <v>742410</v>
      </c>
      <c r="CQ16039" s="439" t="inlineStr">
        <is>
          <t>WEST BENGAL</t>
        </is>
      </c>
    </row>
    <row r="16040" ht="14.4" customHeight="1">
      <c r="CP16040" s="439" t="n">
        <v>743122</v>
      </c>
      <c r="CQ16040" s="439" t="inlineStr">
        <is>
          <t>WEST BENGAL</t>
        </is>
      </c>
    </row>
    <row r="16041" ht="14.4" customHeight="1">
      <c r="CP16041" s="439" t="n">
        <v>743123</v>
      </c>
      <c r="CQ16041" s="439" t="inlineStr">
        <is>
          <t>WEST BENGAL</t>
        </is>
      </c>
    </row>
    <row r="16042" ht="14.4" customHeight="1">
      <c r="CP16042" s="439" t="n">
        <v>743124</v>
      </c>
      <c r="CQ16042" s="439" t="inlineStr">
        <is>
          <t>WEST BENGAL</t>
        </is>
      </c>
    </row>
    <row r="16043" ht="14.4" customHeight="1">
      <c r="CP16043" s="439" t="n">
        <v>743125</v>
      </c>
      <c r="CQ16043" s="439" t="inlineStr">
        <is>
          <t>WEST BENGAL</t>
        </is>
      </c>
    </row>
    <row r="16044" ht="14.4" customHeight="1">
      <c r="CP16044" s="439" t="n">
        <v>743126</v>
      </c>
      <c r="CQ16044" s="439" t="inlineStr">
        <is>
          <t>WEST BENGAL</t>
        </is>
      </c>
    </row>
    <row r="16045" ht="14.4" customHeight="1">
      <c r="CP16045" s="439" t="n">
        <v>743127</v>
      </c>
      <c r="CQ16045" s="439" t="inlineStr">
        <is>
          <t>WEST BENGAL</t>
        </is>
      </c>
    </row>
    <row r="16046" ht="14.4" customHeight="1">
      <c r="CP16046" s="439" t="n">
        <v>743128</v>
      </c>
      <c r="CQ16046" s="439" t="inlineStr">
        <is>
          <t>WEST BENGAL</t>
        </is>
      </c>
    </row>
    <row r="16047" ht="14.4" customHeight="1">
      <c r="CP16047" s="439" t="n">
        <v>743129</v>
      </c>
      <c r="CQ16047" s="439" t="inlineStr">
        <is>
          <t>WEST BENGAL</t>
        </is>
      </c>
    </row>
    <row r="16048" ht="14.4" customHeight="1">
      <c r="CP16048" s="439" t="n">
        <v>743130</v>
      </c>
      <c r="CQ16048" s="439" t="inlineStr">
        <is>
          <t>WEST BENGAL</t>
        </is>
      </c>
    </row>
    <row r="16049" ht="14.4" customHeight="1">
      <c r="CP16049" s="439" t="n">
        <v>743133</v>
      </c>
      <c r="CQ16049" s="439" t="inlineStr">
        <is>
          <t>WEST BENGAL</t>
        </is>
      </c>
    </row>
    <row r="16050" ht="14.4" customHeight="1">
      <c r="CP16050" s="439" t="n">
        <v>743134</v>
      </c>
      <c r="CQ16050" s="439" t="inlineStr">
        <is>
          <t>WEST BENGAL</t>
        </is>
      </c>
    </row>
    <row r="16051" ht="14.4" customHeight="1">
      <c r="CP16051" s="439" t="n">
        <v>743135</v>
      </c>
      <c r="CQ16051" s="439" t="inlineStr">
        <is>
          <t>WEST BENGAL</t>
        </is>
      </c>
    </row>
    <row r="16052" ht="14.4" customHeight="1">
      <c r="CP16052" s="439" t="n">
        <v>743136</v>
      </c>
      <c r="CQ16052" s="439" t="inlineStr">
        <is>
          <t>WEST BENGAL</t>
        </is>
      </c>
    </row>
    <row r="16053" ht="14.4" customHeight="1">
      <c r="CP16053" s="439" t="n">
        <v>743144</v>
      </c>
      <c r="CQ16053" s="439" t="inlineStr">
        <is>
          <t>WEST BENGAL</t>
        </is>
      </c>
    </row>
    <row r="16054" ht="14.4" customHeight="1">
      <c r="CP16054" s="439" t="n">
        <v>743145</v>
      </c>
      <c r="CQ16054" s="439" t="inlineStr">
        <is>
          <t>WEST BENGAL</t>
        </is>
      </c>
    </row>
    <row r="16055" ht="14.4" customHeight="1">
      <c r="CP16055" s="439" t="n">
        <v>743165</v>
      </c>
      <c r="CQ16055" s="439" t="inlineStr">
        <is>
          <t>WEST BENGAL</t>
        </is>
      </c>
    </row>
    <row r="16056" ht="14.4" customHeight="1">
      <c r="CP16056" s="439" t="n">
        <v>743166</v>
      </c>
      <c r="CQ16056" s="439" t="inlineStr">
        <is>
          <t>WEST BENGAL</t>
        </is>
      </c>
    </row>
    <row r="16057" ht="14.4" customHeight="1">
      <c r="CP16057" s="439" t="n">
        <v>743193</v>
      </c>
      <c r="CQ16057" s="439" t="inlineStr">
        <is>
          <t>WEST BENGAL</t>
        </is>
      </c>
    </row>
    <row r="16058" ht="14.4" customHeight="1">
      <c r="CP16058" s="439" t="n">
        <v>743194</v>
      </c>
      <c r="CQ16058" s="439" t="inlineStr">
        <is>
          <t>WEST BENGAL</t>
        </is>
      </c>
    </row>
    <row r="16059" ht="14.4" customHeight="1">
      <c r="CP16059" s="439" t="n">
        <v>743221</v>
      </c>
      <c r="CQ16059" s="439" t="inlineStr">
        <is>
          <t>WEST BENGAL</t>
        </is>
      </c>
    </row>
    <row r="16060" ht="14.4" customHeight="1">
      <c r="CP16060" s="439" t="n">
        <v>743222</v>
      </c>
      <c r="CQ16060" s="439" t="inlineStr">
        <is>
          <t>WEST BENGAL</t>
        </is>
      </c>
    </row>
    <row r="16061" ht="14.4" customHeight="1">
      <c r="CP16061" s="439" t="n">
        <v>743223</v>
      </c>
      <c r="CQ16061" s="439" t="inlineStr">
        <is>
          <t>WEST BENGAL</t>
        </is>
      </c>
    </row>
    <row r="16062" ht="14.4" customHeight="1">
      <c r="CP16062" s="439" t="n">
        <v>743232</v>
      </c>
      <c r="CQ16062" s="439" t="inlineStr">
        <is>
          <t>WEST BENGAL</t>
        </is>
      </c>
    </row>
    <row r="16063" ht="14.4" customHeight="1">
      <c r="CP16063" s="439" t="n">
        <v>743233</v>
      </c>
      <c r="CQ16063" s="439" t="inlineStr">
        <is>
          <t>WEST BENGAL</t>
        </is>
      </c>
    </row>
    <row r="16064" ht="14.4" customHeight="1">
      <c r="CP16064" s="439" t="n">
        <v>743234</v>
      </c>
      <c r="CQ16064" s="439" t="inlineStr">
        <is>
          <t>WEST BENGAL</t>
        </is>
      </c>
    </row>
    <row r="16065" ht="14.4" customHeight="1">
      <c r="CP16065" s="439" t="n">
        <v>743235</v>
      </c>
      <c r="CQ16065" s="439" t="inlineStr">
        <is>
          <t>WEST BENGAL</t>
        </is>
      </c>
    </row>
    <row r="16066" ht="14.4" customHeight="1">
      <c r="CP16066" s="439" t="n">
        <v>743245</v>
      </c>
      <c r="CQ16066" s="439" t="inlineStr">
        <is>
          <t>WEST BENGAL</t>
        </is>
      </c>
    </row>
    <row r="16067" ht="14.4" customHeight="1">
      <c r="CP16067" s="439" t="n">
        <v>743247</v>
      </c>
      <c r="CQ16067" s="439" t="inlineStr">
        <is>
          <t>WEST BENGAL</t>
        </is>
      </c>
    </row>
    <row r="16068" ht="14.4" customHeight="1">
      <c r="CP16068" s="439" t="n">
        <v>743248</v>
      </c>
      <c r="CQ16068" s="439" t="inlineStr">
        <is>
          <t>WEST BENGAL</t>
        </is>
      </c>
    </row>
    <row r="16069" ht="14.4" customHeight="1">
      <c r="CP16069" s="439" t="n">
        <v>743249</v>
      </c>
      <c r="CQ16069" s="439" t="inlineStr">
        <is>
          <t>WEST BENGAL</t>
        </is>
      </c>
    </row>
    <row r="16070" ht="14.4" customHeight="1">
      <c r="CP16070" s="439" t="n">
        <v>743251</v>
      </c>
      <c r="CQ16070" s="439" t="inlineStr">
        <is>
          <t>WEST BENGAL</t>
        </is>
      </c>
    </row>
    <row r="16071" ht="14.4" customHeight="1">
      <c r="CP16071" s="439" t="n">
        <v>743252</v>
      </c>
      <c r="CQ16071" s="439" t="inlineStr">
        <is>
          <t>WEST BENGAL</t>
        </is>
      </c>
    </row>
    <row r="16072" ht="14.4" customHeight="1">
      <c r="CP16072" s="439" t="n">
        <v>743262</v>
      </c>
      <c r="CQ16072" s="439" t="inlineStr">
        <is>
          <t>WEST BENGAL</t>
        </is>
      </c>
    </row>
    <row r="16073" ht="14.4" customHeight="1">
      <c r="CP16073" s="439" t="n">
        <v>743263</v>
      </c>
      <c r="CQ16073" s="439" t="inlineStr">
        <is>
          <t>WEST BENGAL</t>
        </is>
      </c>
    </row>
    <row r="16074" ht="14.4" customHeight="1">
      <c r="CP16074" s="439" t="n">
        <v>743268</v>
      </c>
      <c r="CQ16074" s="439" t="inlineStr">
        <is>
          <t>WEST BENGAL</t>
        </is>
      </c>
    </row>
    <row r="16075" ht="14.4" customHeight="1">
      <c r="CP16075" s="439" t="n">
        <v>743270</v>
      </c>
      <c r="CQ16075" s="439" t="inlineStr">
        <is>
          <t>WEST BENGAL</t>
        </is>
      </c>
    </row>
    <row r="16076" ht="14.4" customHeight="1">
      <c r="CP16076" s="439" t="n">
        <v>743271</v>
      </c>
      <c r="CQ16076" s="439" t="inlineStr">
        <is>
          <t>WEST BENGAL</t>
        </is>
      </c>
    </row>
    <row r="16077" ht="14.4" customHeight="1">
      <c r="CP16077" s="439" t="n">
        <v>743272</v>
      </c>
      <c r="CQ16077" s="439" t="inlineStr">
        <is>
          <t>WEST BENGAL</t>
        </is>
      </c>
    </row>
    <row r="16078" ht="14.4" customHeight="1">
      <c r="CP16078" s="439" t="n">
        <v>743273</v>
      </c>
      <c r="CQ16078" s="439" t="inlineStr">
        <is>
          <t>WEST BENGAL</t>
        </is>
      </c>
    </row>
    <row r="16079" ht="14.4" customHeight="1">
      <c r="CP16079" s="439" t="n">
        <v>743286</v>
      </c>
      <c r="CQ16079" s="439" t="inlineStr">
        <is>
          <t>WEST BENGAL</t>
        </is>
      </c>
    </row>
    <row r="16080" ht="14.4" customHeight="1">
      <c r="CP16080" s="439" t="n">
        <v>743287</v>
      </c>
      <c r="CQ16080" s="439" t="inlineStr">
        <is>
          <t>WEST BENGAL</t>
        </is>
      </c>
    </row>
    <row r="16081" ht="14.4" customHeight="1">
      <c r="CP16081" s="439" t="n">
        <v>743289</v>
      </c>
      <c r="CQ16081" s="439" t="inlineStr">
        <is>
          <t>WEST BENGAL</t>
        </is>
      </c>
    </row>
    <row r="16082" ht="14.4" customHeight="1">
      <c r="CP16082" s="439" t="n">
        <v>743290</v>
      </c>
      <c r="CQ16082" s="439" t="inlineStr">
        <is>
          <t>WEST BENGAL</t>
        </is>
      </c>
    </row>
    <row r="16083" ht="14.4" customHeight="1">
      <c r="CP16083" s="439" t="n">
        <v>743291</v>
      </c>
      <c r="CQ16083" s="439" t="inlineStr">
        <is>
          <t>WEST BENGAL</t>
        </is>
      </c>
    </row>
    <row r="16084" ht="14.4" customHeight="1">
      <c r="CP16084" s="439" t="n">
        <v>743292</v>
      </c>
      <c r="CQ16084" s="439" t="inlineStr">
        <is>
          <t>WEST BENGAL</t>
        </is>
      </c>
    </row>
    <row r="16085" ht="14.4" customHeight="1">
      <c r="CP16085" s="439" t="n">
        <v>743293</v>
      </c>
      <c r="CQ16085" s="439" t="inlineStr">
        <is>
          <t>WEST BENGAL</t>
        </is>
      </c>
    </row>
    <row r="16086" ht="14.4" customHeight="1">
      <c r="CP16086" s="439" t="n">
        <v>743294</v>
      </c>
      <c r="CQ16086" s="439" t="inlineStr">
        <is>
          <t>WEST BENGAL</t>
        </is>
      </c>
    </row>
    <row r="16087" ht="14.4" customHeight="1">
      <c r="CP16087" s="439" t="n">
        <v>743297</v>
      </c>
      <c r="CQ16087" s="439" t="inlineStr">
        <is>
          <t>WEST BENGAL</t>
        </is>
      </c>
    </row>
    <row r="16088" ht="14.4" customHeight="1">
      <c r="CP16088" s="439" t="n">
        <v>743312</v>
      </c>
      <c r="CQ16088" s="439" t="inlineStr">
        <is>
          <t>WEST BENGAL</t>
        </is>
      </c>
    </row>
    <row r="16089" ht="14.4" customHeight="1">
      <c r="CP16089" s="439" t="n">
        <v>743318</v>
      </c>
      <c r="CQ16089" s="439" t="inlineStr">
        <is>
          <t>WEST BENGAL</t>
        </is>
      </c>
    </row>
    <row r="16090" ht="14.4" customHeight="1">
      <c r="CP16090" s="439" t="n">
        <v>743329</v>
      </c>
      <c r="CQ16090" s="439" t="inlineStr">
        <is>
          <t>WEST BENGAL</t>
        </is>
      </c>
    </row>
    <row r="16091" ht="14.4" customHeight="1">
      <c r="CP16091" s="439" t="n">
        <v>743330</v>
      </c>
      <c r="CQ16091" s="439" t="inlineStr">
        <is>
          <t>WEST BENGAL</t>
        </is>
      </c>
    </row>
    <row r="16092" ht="14.4" customHeight="1">
      <c r="CP16092" s="439" t="n">
        <v>743331</v>
      </c>
      <c r="CQ16092" s="439" t="inlineStr">
        <is>
          <t>WEST BENGAL</t>
        </is>
      </c>
    </row>
    <row r="16093" ht="14.4" customHeight="1">
      <c r="CP16093" s="439" t="n">
        <v>743332</v>
      </c>
      <c r="CQ16093" s="439" t="inlineStr">
        <is>
          <t>WEST BENGAL</t>
        </is>
      </c>
    </row>
    <row r="16094" ht="14.4" customHeight="1">
      <c r="CP16094" s="439" t="n">
        <v>743336</v>
      </c>
      <c r="CQ16094" s="439" t="inlineStr">
        <is>
          <t>WEST BENGAL</t>
        </is>
      </c>
    </row>
    <row r="16095" ht="14.4" customHeight="1">
      <c r="CP16095" s="439" t="n">
        <v>743337</v>
      </c>
      <c r="CQ16095" s="439" t="inlineStr">
        <is>
          <t>WEST BENGAL</t>
        </is>
      </c>
    </row>
    <row r="16096" ht="14.4" customHeight="1">
      <c r="CP16096" s="439" t="n">
        <v>743338</v>
      </c>
      <c r="CQ16096" s="439" t="inlineStr">
        <is>
          <t>WEST BENGAL</t>
        </is>
      </c>
    </row>
    <row r="16097" ht="14.4" customHeight="1">
      <c r="CP16097" s="439" t="n">
        <v>743345</v>
      </c>
      <c r="CQ16097" s="439" t="inlineStr">
        <is>
          <t>WEST BENGAL</t>
        </is>
      </c>
    </row>
    <row r="16098" ht="14.4" customHeight="1">
      <c r="CP16098" s="439" t="n">
        <v>743347</v>
      </c>
      <c r="CQ16098" s="439" t="inlineStr">
        <is>
          <t>WEST BENGAL</t>
        </is>
      </c>
    </row>
    <row r="16099" ht="14.4" customHeight="1">
      <c r="CP16099" s="439" t="n">
        <v>743348</v>
      </c>
      <c r="CQ16099" s="439" t="inlineStr">
        <is>
          <t>WEST BENGAL</t>
        </is>
      </c>
    </row>
    <row r="16100" ht="14.4" customHeight="1">
      <c r="CP16100" s="439" t="n">
        <v>743349</v>
      </c>
      <c r="CQ16100" s="439" t="inlineStr">
        <is>
          <t>WEST BENGAL</t>
        </is>
      </c>
    </row>
    <row r="16101" ht="14.4" customHeight="1">
      <c r="CP16101" s="439" t="n">
        <v>743351</v>
      </c>
      <c r="CQ16101" s="439" t="inlineStr">
        <is>
          <t>WEST BENGAL</t>
        </is>
      </c>
    </row>
    <row r="16102" ht="14.4" customHeight="1">
      <c r="CP16102" s="439" t="n">
        <v>743354</v>
      </c>
      <c r="CQ16102" s="439" t="inlineStr">
        <is>
          <t>WEST BENGAL</t>
        </is>
      </c>
    </row>
    <row r="16103" ht="14.4" customHeight="1">
      <c r="CP16103" s="439" t="n">
        <v>743355</v>
      </c>
      <c r="CQ16103" s="439" t="inlineStr">
        <is>
          <t>WEST BENGAL</t>
        </is>
      </c>
    </row>
    <row r="16104" ht="14.4" customHeight="1">
      <c r="CP16104" s="439" t="n">
        <v>743356</v>
      </c>
      <c r="CQ16104" s="439" t="inlineStr">
        <is>
          <t>WEST BENGAL</t>
        </is>
      </c>
    </row>
    <row r="16105" ht="14.4" customHeight="1">
      <c r="CP16105" s="439" t="n">
        <v>743357</v>
      </c>
      <c r="CQ16105" s="439" t="inlineStr">
        <is>
          <t>WEST BENGAL</t>
        </is>
      </c>
    </row>
    <row r="16106" ht="14.4" customHeight="1">
      <c r="CP16106" s="439" t="n">
        <v>743363</v>
      </c>
      <c r="CQ16106" s="439" t="inlineStr">
        <is>
          <t>WEST BENGAL</t>
        </is>
      </c>
    </row>
    <row r="16107" ht="14.4" customHeight="1">
      <c r="CP16107" s="439" t="n">
        <v>743368</v>
      </c>
      <c r="CQ16107" s="439" t="inlineStr">
        <is>
          <t>WEST BENGAL</t>
        </is>
      </c>
    </row>
    <row r="16108" ht="14.4" customHeight="1">
      <c r="CP16108" s="439" t="n">
        <v>743370</v>
      </c>
      <c r="CQ16108" s="439" t="inlineStr">
        <is>
          <t>WEST BENGAL</t>
        </is>
      </c>
    </row>
    <row r="16109" ht="14.4" customHeight="1">
      <c r="CP16109" s="439" t="n">
        <v>743371</v>
      </c>
      <c r="CQ16109" s="439" t="inlineStr">
        <is>
          <t>WEST BENGAL</t>
        </is>
      </c>
    </row>
    <row r="16110" ht="14.4" customHeight="1">
      <c r="CP16110" s="439" t="n">
        <v>743372</v>
      </c>
      <c r="CQ16110" s="439" t="inlineStr">
        <is>
          <t>WEST BENGAL</t>
        </is>
      </c>
    </row>
    <row r="16111" ht="14.4" customHeight="1">
      <c r="CP16111" s="439" t="n">
        <v>743373</v>
      </c>
      <c r="CQ16111" s="439" t="inlineStr">
        <is>
          <t>WEST BENGAL</t>
        </is>
      </c>
    </row>
    <row r="16112" ht="14.4" customHeight="1">
      <c r="CP16112" s="439" t="n">
        <v>743374</v>
      </c>
      <c r="CQ16112" s="439" t="inlineStr">
        <is>
          <t>WEST BENGAL</t>
        </is>
      </c>
    </row>
    <row r="16113" ht="14.4" customHeight="1">
      <c r="CP16113" s="439" t="n">
        <v>743375</v>
      </c>
      <c r="CQ16113" s="439" t="inlineStr">
        <is>
          <t>WEST BENGAL</t>
        </is>
      </c>
    </row>
    <row r="16114" ht="14.4" customHeight="1">
      <c r="CP16114" s="439" t="n">
        <v>743376</v>
      </c>
      <c r="CQ16114" s="439" t="inlineStr">
        <is>
          <t>WEST BENGAL</t>
        </is>
      </c>
    </row>
    <row r="16115" ht="14.4" customHeight="1">
      <c r="CP16115" s="439" t="n">
        <v>743377</v>
      </c>
      <c r="CQ16115" s="439" t="inlineStr">
        <is>
          <t>WEST BENGAL</t>
        </is>
      </c>
    </row>
    <row r="16116" ht="14.4" customHeight="1">
      <c r="CP16116" s="439" t="n">
        <v>743378</v>
      </c>
      <c r="CQ16116" s="439" t="inlineStr">
        <is>
          <t>WEST BENGAL</t>
        </is>
      </c>
    </row>
    <row r="16117" ht="14.4" customHeight="1">
      <c r="CP16117" s="439" t="n">
        <v>743383</v>
      </c>
      <c r="CQ16117" s="439" t="inlineStr">
        <is>
          <t>WEST BENGAL</t>
        </is>
      </c>
    </row>
    <row r="16118" ht="14.4" customHeight="1">
      <c r="CP16118" s="439" t="n">
        <v>743387</v>
      </c>
      <c r="CQ16118" s="439" t="inlineStr">
        <is>
          <t>WEST BENGAL</t>
        </is>
      </c>
    </row>
    <row r="16119" ht="14.4" customHeight="1">
      <c r="CP16119" s="439" t="n">
        <v>743395</v>
      </c>
      <c r="CQ16119" s="439" t="inlineStr">
        <is>
          <t>WEST BENGAL</t>
        </is>
      </c>
    </row>
    <row r="16120" ht="14.4" customHeight="1">
      <c r="CP16120" s="439" t="n">
        <v>743399</v>
      </c>
      <c r="CQ16120" s="439" t="inlineStr">
        <is>
          <t>WEST BENGAL</t>
        </is>
      </c>
    </row>
    <row r="16121" ht="14.4" customHeight="1">
      <c r="CP16121" s="439" t="n">
        <v>743401</v>
      </c>
      <c r="CQ16121" s="439" t="inlineStr">
        <is>
          <t>WEST BENGAL</t>
        </is>
      </c>
    </row>
    <row r="16122" ht="14.4" customHeight="1">
      <c r="CP16122" s="439" t="n">
        <v>743405</v>
      </c>
      <c r="CQ16122" s="439" t="inlineStr">
        <is>
          <t>WEST BENGAL</t>
        </is>
      </c>
    </row>
    <row r="16123" ht="14.4" customHeight="1">
      <c r="CP16123" s="439" t="n">
        <v>743411</v>
      </c>
      <c r="CQ16123" s="439" t="inlineStr">
        <is>
          <t>WEST BENGAL</t>
        </is>
      </c>
    </row>
    <row r="16124" ht="14.4" customHeight="1">
      <c r="CP16124" s="439" t="n">
        <v>743412</v>
      </c>
      <c r="CQ16124" s="439" t="inlineStr">
        <is>
          <t>WEST BENGAL</t>
        </is>
      </c>
    </row>
    <row r="16125" ht="14.4" customHeight="1">
      <c r="CP16125" s="439" t="n">
        <v>743422</v>
      </c>
      <c r="CQ16125" s="439" t="inlineStr">
        <is>
          <t>WEST BENGAL</t>
        </is>
      </c>
    </row>
    <row r="16126" ht="14.4" customHeight="1">
      <c r="CP16126" s="439" t="n">
        <v>743423</v>
      </c>
      <c r="CQ16126" s="439" t="inlineStr">
        <is>
          <t>WEST BENGAL</t>
        </is>
      </c>
    </row>
    <row r="16127" ht="14.4" customHeight="1">
      <c r="CP16127" s="439" t="n">
        <v>743424</v>
      </c>
      <c r="CQ16127" s="439" t="inlineStr">
        <is>
          <t>WEST BENGAL</t>
        </is>
      </c>
    </row>
    <row r="16128" ht="14.4" customHeight="1">
      <c r="CP16128" s="439" t="n">
        <v>743425</v>
      </c>
      <c r="CQ16128" s="439" t="inlineStr">
        <is>
          <t>WEST BENGAL</t>
        </is>
      </c>
    </row>
    <row r="16129" ht="14.4" customHeight="1">
      <c r="CP16129" s="439" t="n">
        <v>743426</v>
      </c>
      <c r="CQ16129" s="439" t="inlineStr">
        <is>
          <t>WEST BENGAL</t>
        </is>
      </c>
    </row>
    <row r="16130" ht="14.4" customHeight="1">
      <c r="CP16130" s="439" t="n">
        <v>743427</v>
      </c>
      <c r="CQ16130" s="439" t="inlineStr">
        <is>
          <t>WEST BENGAL</t>
        </is>
      </c>
    </row>
    <row r="16131" ht="14.4" customHeight="1">
      <c r="CP16131" s="439" t="n">
        <v>743428</v>
      </c>
      <c r="CQ16131" s="439" t="inlineStr">
        <is>
          <t>WEST BENGAL</t>
        </is>
      </c>
    </row>
    <row r="16132" ht="14.4" customHeight="1">
      <c r="CP16132" s="439" t="n">
        <v>743429</v>
      </c>
      <c r="CQ16132" s="439" t="inlineStr">
        <is>
          <t>WEST BENGAL</t>
        </is>
      </c>
    </row>
    <row r="16133" ht="14.4" customHeight="1">
      <c r="CP16133" s="439" t="n">
        <v>743435</v>
      </c>
      <c r="CQ16133" s="439" t="inlineStr">
        <is>
          <t>WEST BENGAL</t>
        </is>
      </c>
    </row>
    <row r="16134" ht="14.4" customHeight="1">
      <c r="CP16134" s="439" t="n">
        <v>743437</v>
      </c>
      <c r="CQ16134" s="439" t="inlineStr">
        <is>
          <t>WEST BENGAL</t>
        </is>
      </c>
    </row>
    <row r="16135" ht="14.4" customHeight="1">
      <c r="CP16135" s="439" t="n">
        <v>743438</v>
      </c>
      <c r="CQ16135" s="439" t="inlineStr">
        <is>
          <t>WEST BENGAL</t>
        </is>
      </c>
    </row>
    <row r="16136" ht="14.4" customHeight="1">
      <c r="CP16136" s="439" t="n">
        <v>743439</v>
      </c>
      <c r="CQ16136" s="439" t="inlineStr">
        <is>
          <t>WEST BENGAL</t>
        </is>
      </c>
    </row>
    <row r="16137" ht="14.4" customHeight="1">
      <c r="CP16137" s="439" t="n">
        <v>743442</v>
      </c>
      <c r="CQ16137" s="439" t="inlineStr">
        <is>
          <t>WEST BENGAL</t>
        </is>
      </c>
    </row>
    <row r="16138" ht="14.4" customHeight="1">
      <c r="CP16138" s="439" t="n">
        <v>743445</v>
      </c>
      <c r="CQ16138" s="439" t="inlineStr">
        <is>
          <t>WEST BENGAL</t>
        </is>
      </c>
    </row>
    <row r="16139" ht="14.4" customHeight="1">
      <c r="CP16139" s="439" t="n">
        <v>743446</v>
      </c>
      <c r="CQ16139" s="439" t="inlineStr">
        <is>
          <t>WEST BENGAL</t>
        </is>
      </c>
    </row>
    <row r="16140" ht="14.4" customHeight="1">
      <c r="CP16140" s="439" t="n">
        <v>743456</v>
      </c>
      <c r="CQ16140" s="439" t="inlineStr">
        <is>
          <t>WEST BENGAL</t>
        </is>
      </c>
    </row>
    <row r="16141" ht="14.4" customHeight="1">
      <c r="CP16141" s="439" t="n">
        <v>743502</v>
      </c>
      <c r="CQ16141" s="439" t="inlineStr">
        <is>
          <t>WEST BENGAL</t>
        </is>
      </c>
    </row>
    <row r="16142" ht="14.4" customHeight="1">
      <c r="CP16142" s="439" t="n">
        <v>743503</v>
      </c>
      <c r="CQ16142" s="439" t="inlineStr">
        <is>
          <t>WEST BENGAL</t>
        </is>
      </c>
    </row>
    <row r="16143" ht="14.4" customHeight="1">
      <c r="CP16143" s="439" t="n">
        <v>743504</v>
      </c>
      <c r="CQ16143" s="439" t="inlineStr">
        <is>
          <t>WEST BENGAL</t>
        </is>
      </c>
    </row>
    <row r="16144" ht="14.4" customHeight="1">
      <c r="CP16144" s="439" t="n">
        <v>743513</v>
      </c>
      <c r="CQ16144" s="439" t="inlineStr">
        <is>
          <t>WEST BENGAL</t>
        </is>
      </c>
    </row>
    <row r="16145" ht="14.4" customHeight="1">
      <c r="CP16145" s="439" t="n">
        <v>743609</v>
      </c>
      <c r="CQ16145" s="439" t="inlineStr">
        <is>
          <t>WEST BENGAL</t>
        </is>
      </c>
    </row>
    <row r="16146" ht="14.4" customHeight="1">
      <c r="CP16146" s="439" t="n">
        <v>743610</v>
      </c>
      <c r="CQ16146" s="439" t="inlineStr">
        <is>
          <t>WEST BENGAL</t>
        </is>
      </c>
    </row>
    <row r="16147" ht="14.4" customHeight="1">
      <c r="CP16147" s="439" t="n">
        <v>743611</v>
      </c>
      <c r="CQ16147" s="439" t="inlineStr">
        <is>
          <t>WEST BENGAL</t>
        </is>
      </c>
    </row>
    <row r="16148" ht="14.4" customHeight="1">
      <c r="CP16148" s="439" t="n">
        <v>743613</v>
      </c>
      <c r="CQ16148" s="439" t="inlineStr">
        <is>
          <t>WEST BENGAL</t>
        </is>
      </c>
    </row>
    <row r="16149" ht="14.4" customHeight="1">
      <c r="CP16149" s="439" t="n">
        <v>743701</v>
      </c>
      <c r="CQ16149" s="439" t="inlineStr">
        <is>
          <t>WEST BENGAL</t>
        </is>
      </c>
    </row>
    <row r="16150" ht="14.4" customHeight="1">
      <c r="CP16150" s="439" t="n">
        <v>743702</v>
      </c>
      <c r="CQ16150" s="439" t="inlineStr">
        <is>
          <t>WEST BENGAL</t>
        </is>
      </c>
    </row>
    <row r="16151" ht="14.4" customHeight="1">
      <c r="CP16151" s="439" t="n">
        <v>743704</v>
      </c>
      <c r="CQ16151" s="439" t="inlineStr">
        <is>
          <t>WEST BENGAL</t>
        </is>
      </c>
    </row>
    <row r="16152" ht="14.4" customHeight="1">
      <c r="CP16152" s="439" t="n">
        <v>743710</v>
      </c>
      <c r="CQ16152" s="439" t="inlineStr">
        <is>
          <t>WEST BENGAL</t>
        </is>
      </c>
    </row>
    <row r="16153" ht="14.4" customHeight="1">
      <c r="CP16153" s="439" t="n">
        <v>743711</v>
      </c>
      <c r="CQ16153" s="439" t="inlineStr">
        <is>
          <t>WEST BENGAL</t>
        </is>
      </c>
    </row>
    <row r="16154" ht="14.4" customHeight="1">
      <c r="CP16154" s="439" t="n">
        <v>744101</v>
      </c>
      <c r="CQ16154" s="439" t="inlineStr">
        <is>
          <t>ANDAMAN AND NICOBAR ISLANDS</t>
        </is>
      </c>
    </row>
    <row r="16155" ht="14.4" customHeight="1">
      <c r="CP16155" s="439" t="n">
        <v>744102</v>
      </c>
      <c r="CQ16155" s="439" t="inlineStr">
        <is>
          <t>ANDAMAN AND NICOBAR ISLANDS</t>
        </is>
      </c>
    </row>
    <row r="16156" ht="14.4" customHeight="1">
      <c r="CP16156" s="439" t="n">
        <v>744103</v>
      </c>
      <c r="CQ16156" s="439" t="inlineStr">
        <is>
          <t>ANDAMAN AND NICOBAR ISLANDS</t>
        </is>
      </c>
    </row>
    <row r="16157" ht="14.4" customHeight="1">
      <c r="CP16157" s="439" t="n">
        <v>744104</v>
      </c>
      <c r="CQ16157" s="439" t="inlineStr">
        <is>
          <t>ANDAMAN AND NICOBAR ISLANDS</t>
        </is>
      </c>
    </row>
    <row r="16158" ht="14.4" customHeight="1">
      <c r="CP16158" s="439" t="n">
        <v>744105</v>
      </c>
      <c r="CQ16158" s="439" t="inlineStr">
        <is>
          <t>ANDAMAN AND NICOBAR ISLANDS</t>
        </is>
      </c>
    </row>
    <row r="16159" ht="14.4" customHeight="1">
      <c r="CP16159" s="439" t="n">
        <v>744106</v>
      </c>
      <c r="CQ16159" s="439" t="inlineStr">
        <is>
          <t>ANDAMAN AND NICOBAR ISLANDS</t>
        </is>
      </c>
    </row>
    <row r="16160" ht="14.4" customHeight="1">
      <c r="CP16160" s="439" t="n">
        <v>744107</v>
      </c>
      <c r="CQ16160" s="439" t="inlineStr">
        <is>
          <t>ANDAMAN AND NICOBAR ISLANDS</t>
        </is>
      </c>
    </row>
    <row r="16161" ht="14.4" customHeight="1">
      <c r="CP16161" s="439" t="n">
        <v>744112</v>
      </c>
      <c r="CQ16161" s="439" t="inlineStr">
        <is>
          <t>ANDAMAN AND NICOBAR ISLANDS</t>
        </is>
      </c>
    </row>
    <row r="16162" ht="14.4" customHeight="1">
      <c r="CP16162" s="439" t="n">
        <v>744201</v>
      </c>
      <c r="CQ16162" s="439" t="inlineStr">
        <is>
          <t>ANDAMAN AND NICOBAR ISLANDS</t>
        </is>
      </c>
    </row>
    <row r="16163" ht="14.4" customHeight="1">
      <c r="CP16163" s="439" t="n">
        <v>744202</v>
      </c>
      <c r="CQ16163" s="439" t="inlineStr">
        <is>
          <t>ANDAMAN AND NICOBAR ISLANDS</t>
        </is>
      </c>
    </row>
    <row r="16164" ht="14.4" customHeight="1">
      <c r="CP16164" s="439" t="n">
        <v>744203</v>
      </c>
      <c r="CQ16164" s="439" t="inlineStr">
        <is>
          <t>ANDAMAN AND NICOBAR ISLANDS</t>
        </is>
      </c>
    </row>
    <row r="16165" ht="14.4" customHeight="1">
      <c r="CP16165" s="439" t="n">
        <v>744204</v>
      </c>
      <c r="CQ16165" s="439" t="inlineStr">
        <is>
          <t>ANDAMAN AND NICOBAR ISLANDS</t>
        </is>
      </c>
    </row>
    <row r="16166" ht="14.4" customHeight="1">
      <c r="CP16166" s="439" t="n">
        <v>744205</v>
      </c>
      <c r="CQ16166" s="439" t="inlineStr">
        <is>
          <t>ANDAMAN AND NICOBAR ISLANDS</t>
        </is>
      </c>
    </row>
    <row r="16167" ht="14.4" customHeight="1">
      <c r="CP16167" s="439" t="n">
        <v>744206</v>
      </c>
      <c r="CQ16167" s="439" t="inlineStr">
        <is>
          <t>ANDAMAN AND NICOBAR ISLANDS</t>
        </is>
      </c>
    </row>
    <row r="16168" ht="14.4" customHeight="1">
      <c r="CP16168" s="439" t="n">
        <v>744207</v>
      </c>
      <c r="CQ16168" s="439" t="inlineStr">
        <is>
          <t>ANDAMAN AND NICOBAR ISLANDS</t>
        </is>
      </c>
    </row>
    <row r="16169" ht="14.4" customHeight="1">
      <c r="CP16169" s="439" t="n">
        <v>744209</v>
      </c>
      <c r="CQ16169" s="439" t="inlineStr">
        <is>
          <t>ANDAMAN AND NICOBAR ISLANDS</t>
        </is>
      </c>
    </row>
    <row r="16170" ht="14.4" customHeight="1">
      <c r="CP16170" s="439" t="n">
        <v>744210</v>
      </c>
      <c r="CQ16170" s="439" t="inlineStr">
        <is>
          <t>ANDAMAN AND NICOBAR ISLANDS</t>
        </is>
      </c>
    </row>
    <row r="16171" ht="14.4" customHeight="1">
      <c r="CP16171" s="439" t="n">
        <v>744211</v>
      </c>
      <c r="CQ16171" s="439" t="inlineStr">
        <is>
          <t>ANDAMAN AND NICOBAR ISLANDS</t>
        </is>
      </c>
    </row>
    <row r="16172" ht="14.4" customHeight="1">
      <c r="CP16172" s="439" t="n">
        <v>744301</v>
      </c>
      <c r="CQ16172" s="439" t="inlineStr">
        <is>
          <t>ANDAMAN AND NICOBAR ISLANDS</t>
        </is>
      </c>
    </row>
    <row r="16173" ht="14.4" customHeight="1">
      <c r="CP16173" s="439" t="n">
        <v>744302</v>
      </c>
      <c r="CQ16173" s="439" t="inlineStr">
        <is>
          <t>ANDAMAN AND NICOBAR ISLANDS</t>
        </is>
      </c>
    </row>
    <row r="16174" ht="14.4" customHeight="1">
      <c r="CP16174" s="439" t="n">
        <v>744303</v>
      </c>
      <c r="CQ16174" s="439" t="inlineStr">
        <is>
          <t>ANDAMAN AND NICOBAR ISLANDS</t>
        </is>
      </c>
    </row>
    <row r="16175" ht="14.4" customHeight="1">
      <c r="CP16175" s="439" t="n">
        <v>744304</v>
      </c>
      <c r="CQ16175" s="439" t="inlineStr">
        <is>
          <t>ANDAMAN AND NICOBAR ISLANDS</t>
        </is>
      </c>
    </row>
    <row r="16176" ht="14.4" customHeight="1">
      <c r="CP16176" s="439" t="n">
        <v>751001</v>
      </c>
      <c r="CQ16176" s="439" t="inlineStr">
        <is>
          <t>ODISHA</t>
        </is>
      </c>
    </row>
    <row r="16177" ht="14.4" customHeight="1">
      <c r="CP16177" s="439" t="n">
        <v>751002</v>
      </c>
      <c r="CQ16177" s="439" t="inlineStr">
        <is>
          <t>ODISHA</t>
        </is>
      </c>
    </row>
    <row r="16178" ht="14.4" customHeight="1">
      <c r="CP16178" s="439" t="n">
        <v>751003</v>
      </c>
      <c r="CQ16178" s="439" t="inlineStr">
        <is>
          <t>ODISHA</t>
        </is>
      </c>
    </row>
    <row r="16179" ht="14.4" customHeight="1">
      <c r="CP16179" s="439" t="n">
        <v>751004</v>
      </c>
      <c r="CQ16179" s="439" t="inlineStr">
        <is>
          <t>ODISHA</t>
        </is>
      </c>
    </row>
    <row r="16180" ht="14.4" customHeight="1">
      <c r="CP16180" s="439" t="n">
        <v>751005</v>
      </c>
      <c r="CQ16180" s="439" t="inlineStr">
        <is>
          <t>ODISHA</t>
        </is>
      </c>
    </row>
    <row r="16181" ht="14.4" customHeight="1">
      <c r="CP16181" s="439" t="n">
        <v>751006</v>
      </c>
      <c r="CQ16181" s="439" t="inlineStr">
        <is>
          <t>ODISHA</t>
        </is>
      </c>
    </row>
    <row r="16182" ht="14.4" customHeight="1">
      <c r="CP16182" s="439" t="n">
        <v>751007</v>
      </c>
      <c r="CQ16182" s="439" t="inlineStr">
        <is>
          <t>ODISHA</t>
        </is>
      </c>
    </row>
    <row r="16183" ht="14.4" customHeight="1">
      <c r="CP16183" s="439" t="n">
        <v>751008</v>
      </c>
      <c r="CQ16183" s="439" t="inlineStr">
        <is>
          <t>ODISHA</t>
        </is>
      </c>
    </row>
    <row r="16184" ht="14.4" customHeight="1">
      <c r="CP16184" s="439" t="n">
        <v>751009</v>
      </c>
      <c r="CQ16184" s="439" t="inlineStr">
        <is>
          <t>ODISHA</t>
        </is>
      </c>
    </row>
    <row r="16185" ht="14.4" customHeight="1">
      <c r="CP16185" s="439" t="n">
        <v>751010</v>
      </c>
      <c r="CQ16185" s="439" t="inlineStr">
        <is>
          <t>ODISHA</t>
        </is>
      </c>
    </row>
    <row r="16186" ht="14.4" customHeight="1">
      <c r="CP16186" s="439" t="n">
        <v>751011</v>
      </c>
      <c r="CQ16186" s="439" t="inlineStr">
        <is>
          <t>ODISHA</t>
        </is>
      </c>
    </row>
    <row r="16187" ht="14.4" customHeight="1">
      <c r="CP16187" s="439" t="n">
        <v>751012</v>
      </c>
      <c r="CQ16187" s="439" t="inlineStr">
        <is>
          <t>ODISHA</t>
        </is>
      </c>
    </row>
    <row r="16188" ht="14.4" customHeight="1">
      <c r="CP16188" s="439" t="n">
        <v>751013</v>
      </c>
      <c r="CQ16188" s="439" t="inlineStr">
        <is>
          <t>ODISHA</t>
        </is>
      </c>
    </row>
    <row r="16189" ht="14.4" customHeight="1">
      <c r="CP16189" s="439" t="n">
        <v>751014</v>
      </c>
      <c r="CQ16189" s="439" t="inlineStr">
        <is>
          <t>ODISHA</t>
        </is>
      </c>
    </row>
    <row r="16190" ht="14.4" customHeight="1">
      <c r="CP16190" s="439" t="n">
        <v>751015</v>
      </c>
      <c r="CQ16190" s="439" t="inlineStr">
        <is>
          <t>ODISHA</t>
        </is>
      </c>
    </row>
    <row r="16191" ht="14.4" customHeight="1">
      <c r="CP16191" s="439" t="n">
        <v>751016</v>
      </c>
      <c r="CQ16191" s="439" t="inlineStr">
        <is>
          <t>ODISHA</t>
        </is>
      </c>
    </row>
    <row r="16192" ht="14.4" customHeight="1">
      <c r="CP16192" s="439" t="n">
        <v>751017</v>
      </c>
      <c r="CQ16192" s="439" t="inlineStr">
        <is>
          <t>ODISHA</t>
        </is>
      </c>
    </row>
    <row r="16193" ht="14.4" customHeight="1">
      <c r="CP16193" s="439" t="n">
        <v>751018</v>
      </c>
      <c r="CQ16193" s="439" t="inlineStr">
        <is>
          <t>ODISHA</t>
        </is>
      </c>
    </row>
    <row r="16194" ht="14.4" customHeight="1">
      <c r="CP16194" s="439" t="n">
        <v>751019</v>
      </c>
      <c r="CQ16194" s="439" t="inlineStr">
        <is>
          <t>ODISHA</t>
        </is>
      </c>
    </row>
    <row r="16195" ht="14.4" customHeight="1">
      <c r="CP16195" s="439" t="n">
        <v>751020</v>
      </c>
      <c r="CQ16195" s="439" t="inlineStr">
        <is>
          <t>ODISHA</t>
        </is>
      </c>
    </row>
    <row r="16196" ht="14.4" customHeight="1">
      <c r="CP16196" s="439" t="n">
        <v>751021</v>
      </c>
      <c r="CQ16196" s="439" t="inlineStr">
        <is>
          <t>ODISHA</t>
        </is>
      </c>
    </row>
    <row r="16197" ht="14.4" customHeight="1">
      <c r="CP16197" s="439" t="n">
        <v>751022</v>
      </c>
      <c r="CQ16197" s="439" t="inlineStr">
        <is>
          <t>ODISHA</t>
        </is>
      </c>
    </row>
    <row r="16198" ht="14.4" customHeight="1">
      <c r="CP16198" s="439" t="n">
        <v>751023</v>
      </c>
      <c r="CQ16198" s="439" t="inlineStr">
        <is>
          <t>ODISHA</t>
        </is>
      </c>
    </row>
    <row r="16199" ht="14.4" customHeight="1">
      <c r="CP16199" s="439" t="n">
        <v>751024</v>
      </c>
      <c r="CQ16199" s="439" t="inlineStr">
        <is>
          <t>ODISHA</t>
        </is>
      </c>
    </row>
    <row r="16200" ht="14.4" customHeight="1">
      <c r="CP16200" s="439" t="n">
        <v>751025</v>
      </c>
      <c r="CQ16200" s="439" t="inlineStr">
        <is>
          <t>ODISHA</t>
        </is>
      </c>
    </row>
    <row r="16201" ht="14.4" customHeight="1">
      <c r="CP16201" s="439" t="n">
        <v>751026</v>
      </c>
      <c r="CQ16201" s="439" t="inlineStr">
        <is>
          <t>ODISHA</t>
        </is>
      </c>
    </row>
    <row r="16202" ht="14.4" customHeight="1">
      <c r="CP16202" s="439" t="n">
        <v>751027</v>
      </c>
      <c r="CQ16202" s="439" t="inlineStr">
        <is>
          <t>ODISHA</t>
        </is>
      </c>
    </row>
    <row r="16203" ht="14.4" customHeight="1">
      <c r="CP16203" s="439" t="n">
        <v>751028</v>
      </c>
      <c r="CQ16203" s="439" t="inlineStr">
        <is>
          <t>ODISHA</t>
        </is>
      </c>
    </row>
    <row r="16204" ht="14.4" customHeight="1">
      <c r="CP16204" s="439" t="n">
        <v>751029</v>
      </c>
      <c r="CQ16204" s="439" t="inlineStr">
        <is>
          <t>ODISHA</t>
        </is>
      </c>
    </row>
    <row r="16205" ht="14.4" customHeight="1">
      <c r="CP16205" s="439" t="n">
        <v>751030</v>
      </c>
      <c r="CQ16205" s="439" t="inlineStr">
        <is>
          <t>ODISHA</t>
        </is>
      </c>
    </row>
    <row r="16206" ht="14.4" customHeight="1">
      <c r="CP16206" s="439" t="n">
        <v>751031</v>
      </c>
      <c r="CQ16206" s="439" t="inlineStr">
        <is>
          <t>ODISHA</t>
        </is>
      </c>
    </row>
    <row r="16207" ht="14.4" customHeight="1">
      <c r="CP16207" s="439" t="n">
        <v>751032</v>
      </c>
      <c r="CQ16207" s="439" t="inlineStr">
        <is>
          <t>ODISHA</t>
        </is>
      </c>
    </row>
    <row r="16208" ht="14.4" customHeight="1">
      <c r="CP16208" s="439" t="n">
        <v>751033</v>
      </c>
      <c r="CQ16208" s="439" t="inlineStr">
        <is>
          <t>ODISHA</t>
        </is>
      </c>
    </row>
    <row r="16209" ht="14.4" customHeight="1">
      <c r="CP16209" s="439" t="n">
        <v>751034</v>
      </c>
      <c r="CQ16209" s="439" t="inlineStr">
        <is>
          <t>ODISHA</t>
        </is>
      </c>
    </row>
    <row r="16210" ht="14.4" customHeight="1">
      <c r="CP16210" s="439" t="n">
        <v>752001</v>
      </c>
      <c r="CQ16210" s="439" t="inlineStr">
        <is>
          <t>ODISHA</t>
        </is>
      </c>
    </row>
    <row r="16211" ht="14.4" customHeight="1">
      <c r="CP16211" s="439" t="n">
        <v>752002</v>
      </c>
      <c r="CQ16211" s="439" t="inlineStr">
        <is>
          <t>ODISHA</t>
        </is>
      </c>
    </row>
    <row r="16212" ht="14.4" customHeight="1">
      <c r="CP16212" s="439" t="n">
        <v>752003</v>
      </c>
      <c r="CQ16212" s="439" t="inlineStr">
        <is>
          <t>ODISHA</t>
        </is>
      </c>
    </row>
    <row r="16213" ht="14.4" customHeight="1">
      <c r="CP16213" s="439" t="n">
        <v>752004</v>
      </c>
      <c r="CQ16213" s="439" t="inlineStr">
        <is>
          <t>ODISHA</t>
        </is>
      </c>
    </row>
    <row r="16214" ht="14.4" customHeight="1">
      <c r="CP16214" s="439" t="n">
        <v>752010</v>
      </c>
      <c r="CQ16214" s="439" t="inlineStr">
        <is>
          <t>ODISHA</t>
        </is>
      </c>
    </row>
    <row r="16215" ht="14.4" customHeight="1">
      <c r="CP16215" s="439" t="n">
        <v>752011</v>
      </c>
      <c r="CQ16215" s="439" t="inlineStr">
        <is>
          <t>ODISHA</t>
        </is>
      </c>
    </row>
    <row r="16216" ht="14.4" customHeight="1">
      <c r="CP16216" s="439" t="n">
        <v>752012</v>
      </c>
      <c r="CQ16216" s="439" t="inlineStr">
        <is>
          <t>ODISHA</t>
        </is>
      </c>
    </row>
    <row r="16217" ht="14.4" customHeight="1">
      <c r="CP16217" s="439" t="n">
        <v>752013</v>
      </c>
      <c r="CQ16217" s="439" t="inlineStr">
        <is>
          <t>ODISHA</t>
        </is>
      </c>
    </row>
    <row r="16218" ht="14.4" customHeight="1">
      <c r="CP16218" s="439" t="n">
        <v>752014</v>
      </c>
      <c r="CQ16218" s="439" t="inlineStr">
        <is>
          <t>ODISHA</t>
        </is>
      </c>
    </row>
    <row r="16219" ht="14.4" customHeight="1">
      <c r="CP16219" s="439" t="n">
        <v>752015</v>
      </c>
      <c r="CQ16219" s="439" t="inlineStr">
        <is>
          <t>ODISHA</t>
        </is>
      </c>
    </row>
    <row r="16220" ht="14.4" customHeight="1">
      <c r="CP16220" s="439" t="n">
        <v>752016</v>
      </c>
      <c r="CQ16220" s="439" t="inlineStr">
        <is>
          <t>ODISHA</t>
        </is>
      </c>
    </row>
    <row r="16221" ht="14.4" customHeight="1">
      <c r="CP16221" s="439" t="n">
        <v>752017</v>
      </c>
      <c r="CQ16221" s="439" t="inlineStr">
        <is>
          <t>ODISHA</t>
        </is>
      </c>
    </row>
    <row r="16222" ht="14.4" customHeight="1">
      <c r="CP16222" s="439" t="n">
        <v>752018</v>
      </c>
      <c r="CQ16222" s="439" t="inlineStr">
        <is>
          <t>ODISHA</t>
        </is>
      </c>
    </row>
    <row r="16223" ht="14.4" customHeight="1">
      <c r="CP16223" s="439" t="n">
        <v>752019</v>
      </c>
      <c r="CQ16223" s="439" t="inlineStr">
        <is>
          <t>ODISHA</t>
        </is>
      </c>
    </row>
    <row r="16224" ht="14.4" customHeight="1">
      <c r="CP16224" s="439" t="n">
        <v>752020</v>
      </c>
      <c r="CQ16224" s="439" t="inlineStr">
        <is>
          <t>ODISHA</t>
        </is>
      </c>
    </row>
    <row r="16225" ht="14.4" customHeight="1">
      <c r="CP16225" s="439" t="n">
        <v>752021</v>
      </c>
      <c r="CQ16225" s="439" t="inlineStr">
        <is>
          <t>ODISHA</t>
        </is>
      </c>
    </row>
    <row r="16226" ht="14.4" customHeight="1">
      <c r="CP16226" s="439" t="n">
        <v>752022</v>
      </c>
      <c r="CQ16226" s="439" t="inlineStr">
        <is>
          <t>ODISHA</t>
        </is>
      </c>
    </row>
    <row r="16227" ht="14.4" customHeight="1">
      <c r="CP16227" s="439" t="n">
        <v>752023</v>
      </c>
      <c r="CQ16227" s="439" t="inlineStr">
        <is>
          <t>ODISHA</t>
        </is>
      </c>
    </row>
    <row r="16228" ht="14.4" customHeight="1">
      <c r="CP16228" s="439" t="n">
        <v>752024</v>
      </c>
      <c r="CQ16228" s="439" t="inlineStr">
        <is>
          <t>ODISHA</t>
        </is>
      </c>
    </row>
    <row r="16229" ht="14.4" customHeight="1">
      <c r="CP16229" s="439" t="n">
        <v>752025</v>
      </c>
      <c r="CQ16229" s="439" t="inlineStr">
        <is>
          <t>ODISHA</t>
        </is>
      </c>
    </row>
    <row r="16230" ht="14.4" customHeight="1">
      <c r="CP16230" s="439" t="n">
        <v>752026</v>
      </c>
      <c r="CQ16230" s="439" t="inlineStr">
        <is>
          <t>ODISHA</t>
        </is>
      </c>
    </row>
    <row r="16231" ht="14.4" customHeight="1">
      <c r="CP16231" s="439" t="n">
        <v>752027</v>
      </c>
      <c r="CQ16231" s="439" t="inlineStr">
        <is>
          <t>ODISHA</t>
        </is>
      </c>
    </row>
    <row r="16232" ht="14.4" customHeight="1">
      <c r="CP16232" s="439" t="n">
        <v>752030</v>
      </c>
      <c r="CQ16232" s="439" t="inlineStr">
        <is>
          <t>ODISHA</t>
        </is>
      </c>
    </row>
    <row r="16233" ht="14.4" customHeight="1">
      <c r="CP16233" s="439" t="n">
        <v>752031</v>
      </c>
      <c r="CQ16233" s="439" t="inlineStr">
        <is>
          <t>ODISHA</t>
        </is>
      </c>
    </row>
    <row r="16234" ht="14.4" customHeight="1">
      <c r="CP16234" s="439" t="n">
        <v>752032</v>
      </c>
      <c r="CQ16234" s="439" t="inlineStr">
        <is>
          <t>ODISHA</t>
        </is>
      </c>
    </row>
    <row r="16235" ht="14.4" customHeight="1">
      <c r="CP16235" s="439" t="n">
        <v>752034</v>
      </c>
      <c r="CQ16235" s="439" t="inlineStr">
        <is>
          <t>ODISHA</t>
        </is>
      </c>
    </row>
    <row r="16236" ht="14.4" customHeight="1">
      <c r="CP16236" s="439" t="n">
        <v>752035</v>
      </c>
      <c r="CQ16236" s="439" t="inlineStr">
        <is>
          <t>ODISHA</t>
        </is>
      </c>
    </row>
    <row r="16237" ht="14.4" customHeight="1">
      <c r="CP16237" s="439" t="n">
        <v>752037</v>
      </c>
      <c r="CQ16237" s="439" t="inlineStr">
        <is>
          <t>ODISHA</t>
        </is>
      </c>
    </row>
    <row r="16238" ht="14.4" customHeight="1">
      <c r="CP16238" s="439" t="n">
        <v>752038</v>
      </c>
      <c r="CQ16238" s="439" t="inlineStr">
        <is>
          <t>ODISHA</t>
        </is>
      </c>
    </row>
    <row r="16239" ht="14.4" customHeight="1">
      <c r="CP16239" s="439" t="n">
        <v>752045</v>
      </c>
      <c r="CQ16239" s="439" t="inlineStr">
        <is>
          <t>ODISHA</t>
        </is>
      </c>
    </row>
    <row r="16240" ht="14.4" customHeight="1">
      <c r="CP16240" s="439" t="n">
        <v>752046</v>
      </c>
      <c r="CQ16240" s="439" t="inlineStr">
        <is>
          <t>ODISHA</t>
        </is>
      </c>
    </row>
    <row r="16241" ht="14.4" customHeight="1">
      <c r="CP16241" s="439" t="n">
        <v>752050</v>
      </c>
      <c r="CQ16241" s="439" t="inlineStr">
        <is>
          <t>ODISHA</t>
        </is>
      </c>
    </row>
    <row r="16242" ht="14.4" customHeight="1">
      <c r="CP16242" s="439" t="n">
        <v>752054</v>
      </c>
      <c r="CQ16242" s="439" t="inlineStr">
        <is>
          <t>ODISHA</t>
        </is>
      </c>
    </row>
    <row r="16243" ht="14.4" customHeight="1">
      <c r="CP16243" s="439" t="n">
        <v>752055</v>
      </c>
      <c r="CQ16243" s="439" t="inlineStr">
        <is>
          <t>ODISHA</t>
        </is>
      </c>
    </row>
    <row r="16244" ht="14.4" customHeight="1">
      <c r="CP16244" s="439" t="n">
        <v>752056</v>
      </c>
      <c r="CQ16244" s="439" t="inlineStr">
        <is>
          <t>ODISHA</t>
        </is>
      </c>
    </row>
    <row r="16245" ht="14.4" customHeight="1">
      <c r="CP16245" s="439" t="n">
        <v>752057</v>
      </c>
      <c r="CQ16245" s="439" t="inlineStr">
        <is>
          <t>ODISHA</t>
        </is>
      </c>
    </row>
    <row r="16246" ht="14.4" customHeight="1">
      <c r="CP16246" s="439" t="n">
        <v>752060</v>
      </c>
      <c r="CQ16246" s="439" t="inlineStr">
        <is>
          <t>ODISHA</t>
        </is>
      </c>
    </row>
    <row r="16247" ht="14.4" customHeight="1">
      <c r="CP16247" s="439" t="n">
        <v>752061</v>
      </c>
      <c r="CQ16247" s="439" t="inlineStr">
        <is>
          <t>ODISHA</t>
        </is>
      </c>
    </row>
    <row r="16248" ht="14.4" customHeight="1">
      <c r="CP16248" s="439" t="n">
        <v>752062</v>
      </c>
      <c r="CQ16248" s="439" t="inlineStr">
        <is>
          <t>ODISHA</t>
        </is>
      </c>
    </row>
    <row r="16249" ht="14.4" customHeight="1">
      <c r="CP16249" s="439" t="n">
        <v>752063</v>
      </c>
      <c r="CQ16249" s="439" t="inlineStr">
        <is>
          <t>ODISHA</t>
        </is>
      </c>
    </row>
    <row r="16250" ht="14.4" customHeight="1">
      <c r="CP16250" s="439" t="n">
        <v>752064</v>
      </c>
      <c r="CQ16250" s="439" t="inlineStr">
        <is>
          <t>ODISHA</t>
        </is>
      </c>
    </row>
    <row r="16251" ht="14.4" customHeight="1">
      <c r="CP16251" s="439" t="n">
        <v>752065</v>
      </c>
      <c r="CQ16251" s="439" t="inlineStr">
        <is>
          <t>ODISHA</t>
        </is>
      </c>
    </row>
    <row r="16252" ht="14.4" customHeight="1">
      <c r="CP16252" s="439" t="n">
        <v>752066</v>
      </c>
      <c r="CQ16252" s="439" t="inlineStr">
        <is>
          <t>ODISHA</t>
        </is>
      </c>
    </row>
    <row r="16253" ht="14.4" customHeight="1">
      <c r="CP16253" s="439" t="n">
        <v>752068</v>
      </c>
      <c r="CQ16253" s="439" t="inlineStr">
        <is>
          <t>ODISHA</t>
        </is>
      </c>
    </row>
    <row r="16254" ht="14.4" customHeight="1">
      <c r="CP16254" s="439" t="n">
        <v>752069</v>
      </c>
      <c r="CQ16254" s="439" t="inlineStr">
        <is>
          <t>ODISHA</t>
        </is>
      </c>
    </row>
    <row r="16255" ht="14.4" customHeight="1">
      <c r="CP16255" s="439" t="n">
        <v>752070</v>
      </c>
      <c r="CQ16255" s="439" t="inlineStr">
        <is>
          <t>ODISHA</t>
        </is>
      </c>
    </row>
    <row r="16256" ht="14.4" customHeight="1">
      <c r="CP16256" s="439" t="n">
        <v>752077</v>
      </c>
      <c r="CQ16256" s="439" t="inlineStr">
        <is>
          <t>ODISHA</t>
        </is>
      </c>
    </row>
    <row r="16257" ht="14.4" customHeight="1">
      <c r="CP16257" s="439" t="n">
        <v>752078</v>
      </c>
      <c r="CQ16257" s="439" t="inlineStr">
        <is>
          <t>ODISHA</t>
        </is>
      </c>
    </row>
    <row r="16258" ht="14.4" customHeight="1">
      <c r="CP16258" s="439" t="n">
        <v>752079</v>
      </c>
      <c r="CQ16258" s="439" t="inlineStr">
        <is>
          <t>ODISHA</t>
        </is>
      </c>
    </row>
    <row r="16259" ht="14.4" customHeight="1">
      <c r="CP16259" s="439" t="n">
        <v>752080</v>
      </c>
      <c r="CQ16259" s="439" t="inlineStr">
        <is>
          <t>ODISHA</t>
        </is>
      </c>
    </row>
    <row r="16260" ht="14.4" customHeight="1">
      <c r="CP16260" s="439" t="n">
        <v>752081</v>
      </c>
      <c r="CQ16260" s="439" t="inlineStr">
        <is>
          <t>ODISHA</t>
        </is>
      </c>
    </row>
    <row r="16261" ht="14.4" customHeight="1">
      <c r="CP16261" s="439" t="n">
        <v>752082</v>
      </c>
      <c r="CQ16261" s="439" t="inlineStr">
        <is>
          <t>ODISHA</t>
        </is>
      </c>
    </row>
    <row r="16262" ht="14.4" customHeight="1">
      <c r="CP16262" s="439" t="n">
        <v>752083</v>
      </c>
      <c r="CQ16262" s="439" t="inlineStr">
        <is>
          <t>ODISHA</t>
        </is>
      </c>
    </row>
    <row r="16263" ht="14.4" customHeight="1">
      <c r="CP16263" s="439" t="n">
        <v>752084</v>
      </c>
      <c r="CQ16263" s="439" t="inlineStr">
        <is>
          <t>ODISHA</t>
        </is>
      </c>
    </row>
    <row r="16264" ht="14.4" customHeight="1">
      <c r="CP16264" s="439" t="n">
        <v>752085</v>
      </c>
      <c r="CQ16264" s="439" t="inlineStr">
        <is>
          <t>ODISHA</t>
        </is>
      </c>
    </row>
    <row r="16265" ht="14.4" customHeight="1">
      <c r="CP16265" s="439" t="n">
        <v>752089</v>
      </c>
      <c r="CQ16265" s="439" t="inlineStr">
        <is>
          <t>ODISHA</t>
        </is>
      </c>
    </row>
    <row r="16266" ht="14.4" customHeight="1">
      <c r="CP16266" s="439" t="n">
        <v>752090</v>
      </c>
      <c r="CQ16266" s="439" t="inlineStr">
        <is>
          <t>ODISHA</t>
        </is>
      </c>
    </row>
    <row r="16267" ht="14.4" customHeight="1">
      <c r="CP16267" s="439" t="n">
        <v>752091</v>
      </c>
      <c r="CQ16267" s="439" t="inlineStr">
        <is>
          <t>ODISHA</t>
        </is>
      </c>
    </row>
    <row r="16268" ht="14.4" customHeight="1">
      <c r="CP16268" s="439" t="n">
        <v>752092</v>
      </c>
      <c r="CQ16268" s="439" t="inlineStr">
        <is>
          <t>ODISHA</t>
        </is>
      </c>
    </row>
    <row r="16269" ht="14.4" customHeight="1">
      <c r="CP16269" s="439" t="n">
        <v>752093</v>
      </c>
      <c r="CQ16269" s="439" t="inlineStr">
        <is>
          <t>ODISHA</t>
        </is>
      </c>
    </row>
    <row r="16270" ht="14.4" customHeight="1">
      <c r="CP16270" s="439" t="n">
        <v>752094</v>
      </c>
      <c r="CQ16270" s="439" t="inlineStr">
        <is>
          <t>ODISHA</t>
        </is>
      </c>
    </row>
    <row r="16271" ht="14.4" customHeight="1">
      <c r="CP16271" s="439" t="n">
        <v>752100</v>
      </c>
      <c r="CQ16271" s="439" t="inlineStr">
        <is>
          <t>ODISHA</t>
        </is>
      </c>
    </row>
    <row r="16272" ht="14.4" customHeight="1">
      <c r="CP16272" s="439" t="n">
        <v>752101</v>
      </c>
      <c r="CQ16272" s="439" t="inlineStr">
        <is>
          <t>ODISHA</t>
        </is>
      </c>
    </row>
    <row r="16273" ht="14.4" customHeight="1">
      <c r="CP16273" s="439" t="n">
        <v>752102</v>
      </c>
      <c r="CQ16273" s="439" t="inlineStr">
        <is>
          <t>ODISHA</t>
        </is>
      </c>
    </row>
    <row r="16274" ht="14.4" customHeight="1">
      <c r="CP16274" s="439" t="n">
        <v>752103</v>
      </c>
      <c r="CQ16274" s="439" t="inlineStr">
        <is>
          <t>ODISHA</t>
        </is>
      </c>
    </row>
    <row r="16275" ht="14.4" customHeight="1">
      <c r="CP16275" s="439" t="n">
        <v>752104</v>
      </c>
      <c r="CQ16275" s="439" t="inlineStr">
        <is>
          <t>ODISHA</t>
        </is>
      </c>
    </row>
    <row r="16276" ht="14.4" customHeight="1">
      <c r="CP16276" s="439" t="n">
        <v>752105</v>
      </c>
      <c r="CQ16276" s="439" t="inlineStr">
        <is>
          <t>ODISHA</t>
        </is>
      </c>
    </row>
    <row r="16277" ht="14.4" customHeight="1">
      <c r="CP16277" s="439" t="n">
        <v>752106</v>
      </c>
      <c r="CQ16277" s="439" t="inlineStr">
        <is>
          <t>ODISHA</t>
        </is>
      </c>
    </row>
    <row r="16278" ht="14.4" customHeight="1">
      <c r="CP16278" s="439" t="n">
        <v>752107</v>
      </c>
      <c r="CQ16278" s="439" t="inlineStr">
        <is>
          <t>ODISHA</t>
        </is>
      </c>
    </row>
    <row r="16279" ht="14.4" customHeight="1">
      <c r="CP16279" s="439" t="n">
        <v>752108</v>
      </c>
      <c r="CQ16279" s="439" t="inlineStr">
        <is>
          <t>ODISHA</t>
        </is>
      </c>
    </row>
    <row r="16280" ht="14.4" customHeight="1">
      <c r="CP16280" s="439" t="n">
        <v>752109</v>
      </c>
      <c r="CQ16280" s="439" t="inlineStr">
        <is>
          <t>ODISHA</t>
        </is>
      </c>
    </row>
    <row r="16281" ht="14.4" customHeight="1">
      <c r="CP16281" s="439" t="n">
        <v>752110</v>
      </c>
      <c r="CQ16281" s="439" t="inlineStr">
        <is>
          <t>ODISHA</t>
        </is>
      </c>
    </row>
    <row r="16282" ht="14.4" customHeight="1">
      <c r="CP16282" s="439" t="n">
        <v>752111</v>
      </c>
      <c r="CQ16282" s="439" t="inlineStr">
        <is>
          <t>ODISHA</t>
        </is>
      </c>
    </row>
    <row r="16283" ht="14.4" customHeight="1">
      <c r="CP16283" s="439" t="n">
        <v>752113</v>
      </c>
      <c r="CQ16283" s="439" t="inlineStr">
        <is>
          <t>ODISHA</t>
        </is>
      </c>
    </row>
    <row r="16284" ht="14.4" customHeight="1">
      <c r="CP16284" s="439" t="n">
        <v>752114</v>
      </c>
      <c r="CQ16284" s="439" t="inlineStr">
        <is>
          <t>ODISHA</t>
        </is>
      </c>
    </row>
    <row r="16285" ht="14.4" customHeight="1">
      <c r="CP16285" s="439" t="n">
        <v>752115</v>
      </c>
      <c r="CQ16285" s="439" t="inlineStr">
        <is>
          <t>ODISHA</t>
        </is>
      </c>
    </row>
    <row r="16286" ht="14.4" customHeight="1">
      <c r="CP16286" s="439" t="n">
        <v>752116</v>
      </c>
      <c r="CQ16286" s="439" t="inlineStr">
        <is>
          <t>ODISHA</t>
        </is>
      </c>
    </row>
    <row r="16287" ht="14.4" customHeight="1">
      <c r="CP16287" s="439" t="n">
        <v>752118</v>
      </c>
      <c r="CQ16287" s="439" t="inlineStr">
        <is>
          <t>ODISHA</t>
        </is>
      </c>
    </row>
    <row r="16288" ht="14.4" customHeight="1">
      <c r="CP16288" s="439" t="n">
        <v>752119</v>
      </c>
      <c r="CQ16288" s="439" t="inlineStr">
        <is>
          <t>ODISHA</t>
        </is>
      </c>
    </row>
    <row r="16289" ht="14.4" customHeight="1">
      <c r="CP16289" s="439" t="n">
        <v>752120</v>
      </c>
      <c r="CQ16289" s="439" t="inlineStr">
        <is>
          <t>ODISHA</t>
        </is>
      </c>
    </row>
    <row r="16290" ht="14.4" customHeight="1">
      <c r="CP16290" s="439" t="n">
        <v>752121</v>
      </c>
      <c r="CQ16290" s="439" t="inlineStr">
        <is>
          <t>ODISHA</t>
        </is>
      </c>
    </row>
    <row r="16291" ht="14.4" customHeight="1">
      <c r="CP16291" s="439" t="n">
        <v>753001</v>
      </c>
      <c r="CQ16291" s="439" t="inlineStr">
        <is>
          <t>ODISHA</t>
        </is>
      </c>
    </row>
    <row r="16292" ht="14.4" customHeight="1">
      <c r="CP16292" s="439" t="n">
        <v>753002</v>
      </c>
      <c r="CQ16292" s="439" t="inlineStr">
        <is>
          <t>ODISHA</t>
        </is>
      </c>
    </row>
    <row r="16293" ht="14.4" customHeight="1">
      <c r="CP16293" s="439" t="n">
        <v>753003</v>
      </c>
      <c r="CQ16293" s="439" t="inlineStr">
        <is>
          <t>ODISHA</t>
        </is>
      </c>
    </row>
    <row r="16294" ht="14.4" customHeight="1">
      <c r="CP16294" s="439" t="n">
        <v>753004</v>
      </c>
      <c r="CQ16294" s="439" t="inlineStr">
        <is>
          <t>ODISHA</t>
        </is>
      </c>
    </row>
    <row r="16295" ht="14.4" customHeight="1">
      <c r="CP16295" s="439" t="n">
        <v>753006</v>
      </c>
      <c r="CQ16295" s="439" t="inlineStr">
        <is>
          <t>ODISHA</t>
        </is>
      </c>
    </row>
    <row r="16296" ht="14.4" customHeight="1">
      <c r="CP16296" s="439" t="n">
        <v>753007</v>
      </c>
      <c r="CQ16296" s="439" t="inlineStr">
        <is>
          <t>ODISHA</t>
        </is>
      </c>
    </row>
    <row r="16297" ht="14.4" customHeight="1">
      <c r="CP16297" s="439" t="n">
        <v>753008</v>
      </c>
      <c r="CQ16297" s="439" t="inlineStr">
        <is>
          <t>ODISHA</t>
        </is>
      </c>
    </row>
    <row r="16298" ht="14.4" customHeight="1">
      <c r="CP16298" s="439" t="n">
        <v>753009</v>
      </c>
      <c r="CQ16298" s="439" t="inlineStr">
        <is>
          <t>ODISHA</t>
        </is>
      </c>
    </row>
    <row r="16299" ht="14.4" customHeight="1">
      <c r="CP16299" s="439" t="n">
        <v>753010</v>
      </c>
      <c r="CQ16299" s="439" t="inlineStr">
        <is>
          <t>ODISHA</t>
        </is>
      </c>
    </row>
    <row r="16300" ht="14.4" customHeight="1">
      <c r="CP16300" s="439" t="n">
        <v>753011</v>
      </c>
      <c r="CQ16300" s="439" t="inlineStr">
        <is>
          <t>ODISHA</t>
        </is>
      </c>
    </row>
    <row r="16301" ht="14.4" customHeight="1">
      <c r="CP16301" s="439" t="n">
        <v>753012</v>
      </c>
      <c r="CQ16301" s="439" t="inlineStr">
        <is>
          <t>ODISHA</t>
        </is>
      </c>
    </row>
    <row r="16302" ht="14.4" customHeight="1">
      <c r="CP16302" s="439" t="n">
        <v>753013</v>
      </c>
      <c r="CQ16302" s="439" t="inlineStr">
        <is>
          <t>ODISHA</t>
        </is>
      </c>
    </row>
    <row r="16303" ht="14.4" customHeight="1">
      <c r="CP16303" s="439" t="n">
        <v>753014</v>
      </c>
      <c r="CQ16303" s="439" t="inlineStr">
        <is>
          <t>ODISHA</t>
        </is>
      </c>
    </row>
    <row r="16304" ht="14.4" customHeight="1">
      <c r="CP16304" s="439" t="n">
        <v>753015</v>
      </c>
      <c r="CQ16304" s="439" t="inlineStr">
        <is>
          <t>ODISHA</t>
        </is>
      </c>
    </row>
    <row r="16305" ht="14.4" customHeight="1">
      <c r="CP16305" s="439" t="n">
        <v>753016</v>
      </c>
      <c r="CQ16305" s="439" t="inlineStr">
        <is>
          <t>ODISHA</t>
        </is>
      </c>
    </row>
    <row r="16306" ht="14.4" customHeight="1">
      <c r="CP16306" s="439" t="n">
        <v>754001</v>
      </c>
      <c r="CQ16306" s="439" t="inlineStr">
        <is>
          <t>ODISHA</t>
        </is>
      </c>
    </row>
    <row r="16307" ht="14.4" customHeight="1">
      <c r="CP16307" s="439" t="n">
        <v>754002</v>
      </c>
      <c r="CQ16307" s="439" t="inlineStr">
        <is>
          <t>ODISHA</t>
        </is>
      </c>
    </row>
    <row r="16308" ht="14.4" customHeight="1">
      <c r="CP16308" s="439" t="n">
        <v>754003</v>
      </c>
      <c r="CQ16308" s="439" t="inlineStr">
        <is>
          <t>ODISHA</t>
        </is>
      </c>
    </row>
    <row r="16309" ht="14.4" customHeight="1">
      <c r="CP16309" s="439" t="n">
        <v>754004</v>
      </c>
      <c r="CQ16309" s="439" t="inlineStr">
        <is>
          <t>ODISHA</t>
        </is>
      </c>
    </row>
    <row r="16310" ht="14.4" customHeight="1">
      <c r="CP16310" s="439" t="n">
        <v>754005</v>
      </c>
      <c r="CQ16310" s="439" t="inlineStr">
        <is>
          <t>ODISHA</t>
        </is>
      </c>
    </row>
    <row r="16311" ht="14.4" customHeight="1">
      <c r="CP16311" s="439" t="n">
        <v>754006</v>
      </c>
      <c r="CQ16311" s="439" t="inlineStr">
        <is>
          <t>ODISHA</t>
        </is>
      </c>
    </row>
    <row r="16312" ht="14.4" customHeight="1">
      <c r="CP16312" s="439" t="n">
        <v>754007</v>
      </c>
      <c r="CQ16312" s="439" t="inlineStr">
        <is>
          <t>ODISHA</t>
        </is>
      </c>
    </row>
    <row r="16313" ht="14.4" customHeight="1">
      <c r="CP16313" s="439" t="n">
        <v>754008</v>
      </c>
      <c r="CQ16313" s="439" t="inlineStr">
        <is>
          <t>ODISHA</t>
        </is>
      </c>
    </row>
    <row r="16314" ht="14.4" customHeight="1">
      <c r="CP16314" s="439" t="n">
        <v>754009</v>
      </c>
      <c r="CQ16314" s="439" t="inlineStr">
        <is>
          <t>ODISHA</t>
        </is>
      </c>
    </row>
    <row r="16315" ht="14.4" customHeight="1">
      <c r="CP16315" s="439" t="n">
        <v>754010</v>
      </c>
      <c r="CQ16315" s="439" t="inlineStr">
        <is>
          <t>ODISHA</t>
        </is>
      </c>
    </row>
    <row r="16316" ht="14.4" customHeight="1">
      <c r="CP16316" s="439" t="n">
        <v>754011</v>
      </c>
      <c r="CQ16316" s="439" t="inlineStr">
        <is>
          <t>ODISHA</t>
        </is>
      </c>
    </row>
    <row r="16317" ht="14.4" customHeight="1">
      <c r="CP16317" s="439" t="n">
        <v>754012</v>
      </c>
      <c r="CQ16317" s="439" t="inlineStr">
        <is>
          <t>ODISHA</t>
        </is>
      </c>
    </row>
    <row r="16318" ht="14.4" customHeight="1">
      <c r="CP16318" s="439" t="n">
        <v>754013</v>
      </c>
      <c r="CQ16318" s="439" t="inlineStr">
        <is>
          <t>ODISHA</t>
        </is>
      </c>
    </row>
    <row r="16319" ht="14.4" customHeight="1">
      <c r="CP16319" s="439" t="n">
        <v>754018</v>
      </c>
      <c r="CQ16319" s="439" t="inlineStr">
        <is>
          <t>ODISHA</t>
        </is>
      </c>
    </row>
    <row r="16320" ht="14.4" customHeight="1">
      <c r="CP16320" s="439" t="n">
        <v>754021</v>
      </c>
      <c r="CQ16320" s="439" t="inlineStr">
        <is>
          <t>ODISHA</t>
        </is>
      </c>
    </row>
    <row r="16321" ht="14.4" customHeight="1">
      <c r="CP16321" s="439" t="n">
        <v>754022</v>
      </c>
      <c r="CQ16321" s="439" t="inlineStr">
        <is>
          <t>ODISHA</t>
        </is>
      </c>
    </row>
    <row r="16322" ht="14.4" customHeight="1">
      <c r="CP16322" s="439" t="n">
        <v>754023</v>
      </c>
      <c r="CQ16322" s="439" t="inlineStr">
        <is>
          <t>ODISHA</t>
        </is>
      </c>
    </row>
    <row r="16323" ht="14.4" customHeight="1">
      <c r="CP16323" s="439" t="n">
        <v>754024</v>
      </c>
      <c r="CQ16323" s="439" t="inlineStr">
        <is>
          <t>ODISHA</t>
        </is>
      </c>
    </row>
    <row r="16324" ht="14.4" customHeight="1">
      <c r="CP16324" s="439" t="n">
        <v>754025</v>
      </c>
      <c r="CQ16324" s="439" t="inlineStr">
        <is>
          <t>ODISHA</t>
        </is>
      </c>
    </row>
    <row r="16325" ht="14.4" customHeight="1">
      <c r="CP16325" s="439" t="n">
        <v>754026</v>
      </c>
      <c r="CQ16325" s="439" t="inlineStr">
        <is>
          <t>ODISHA</t>
        </is>
      </c>
    </row>
    <row r="16326" ht="14.4" customHeight="1">
      <c r="CP16326" s="439" t="n">
        <v>754027</v>
      </c>
      <c r="CQ16326" s="439" t="inlineStr">
        <is>
          <t>ODISHA</t>
        </is>
      </c>
    </row>
    <row r="16327" ht="14.4" customHeight="1">
      <c r="CP16327" s="439" t="n">
        <v>754028</v>
      </c>
      <c r="CQ16327" s="439" t="inlineStr">
        <is>
          <t>ODISHA</t>
        </is>
      </c>
    </row>
    <row r="16328" ht="14.4" customHeight="1">
      <c r="CP16328" s="439" t="n">
        <v>754029</v>
      </c>
      <c r="CQ16328" s="439" t="inlineStr">
        <is>
          <t>ODISHA</t>
        </is>
      </c>
    </row>
    <row r="16329" ht="14.4" customHeight="1">
      <c r="CP16329" s="439" t="n">
        <v>754030</v>
      </c>
      <c r="CQ16329" s="439" t="inlineStr">
        <is>
          <t>ODISHA</t>
        </is>
      </c>
    </row>
    <row r="16330" ht="14.4" customHeight="1">
      <c r="CP16330" s="439" t="n">
        <v>754031</v>
      </c>
      <c r="CQ16330" s="439" t="inlineStr">
        <is>
          <t>ODISHA</t>
        </is>
      </c>
    </row>
    <row r="16331" ht="14.4" customHeight="1">
      <c r="CP16331" s="439" t="n">
        <v>754032</v>
      </c>
      <c r="CQ16331" s="439" t="inlineStr">
        <is>
          <t>ODISHA</t>
        </is>
      </c>
    </row>
    <row r="16332" ht="14.4" customHeight="1">
      <c r="CP16332" s="439" t="n">
        <v>754034</v>
      </c>
      <c r="CQ16332" s="439" t="inlineStr">
        <is>
          <t>ODISHA</t>
        </is>
      </c>
    </row>
    <row r="16333" ht="14.4" customHeight="1">
      <c r="CP16333" s="439" t="n">
        <v>754035</v>
      </c>
      <c r="CQ16333" s="439" t="inlineStr">
        <is>
          <t>ODISHA</t>
        </is>
      </c>
    </row>
    <row r="16334" ht="14.4" customHeight="1">
      <c r="CP16334" s="439" t="n">
        <v>754037</v>
      </c>
      <c r="CQ16334" s="439" t="inlineStr">
        <is>
          <t>ODISHA</t>
        </is>
      </c>
    </row>
    <row r="16335" ht="14.4" customHeight="1">
      <c r="CP16335" s="439" t="n">
        <v>754071</v>
      </c>
      <c r="CQ16335" s="439" t="inlineStr">
        <is>
          <t>ODISHA</t>
        </is>
      </c>
    </row>
    <row r="16336" ht="14.4" customHeight="1">
      <c r="CP16336" s="439" t="n">
        <v>754082</v>
      </c>
      <c r="CQ16336" s="439" t="inlineStr">
        <is>
          <t>ODISHA</t>
        </is>
      </c>
    </row>
    <row r="16337" ht="14.4" customHeight="1">
      <c r="CP16337" s="439" t="n">
        <v>754100</v>
      </c>
      <c r="CQ16337" s="439" t="inlineStr">
        <is>
          <t>ODISHA</t>
        </is>
      </c>
    </row>
    <row r="16338" ht="14.4" customHeight="1">
      <c r="CP16338" s="439" t="n">
        <v>754102</v>
      </c>
      <c r="CQ16338" s="439" t="inlineStr">
        <is>
          <t>ODISHA</t>
        </is>
      </c>
    </row>
    <row r="16339" ht="14.4" customHeight="1">
      <c r="CP16339" s="439" t="n">
        <v>754103</v>
      </c>
      <c r="CQ16339" s="439" t="inlineStr">
        <is>
          <t>ODISHA</t>
        </is>
      </c>
    </row>
    <row r="16340" ht="14.4" customHeight="1">
      <c r="CP16340" s="439" t="n">
        <v>754104</v>
      </c>
      <c r="CQ16340" s="439" t="inlineStr">
        <is>
          <t>ODISHA</t>
        </is>
      </c>
    </row>
    <row r="16341" ht="14.4" customHeight="1">
      <c r="CP16341" s="439" t="n">
        <v>754105</v>
      </c>
      <c r="CQ16341" s="439" t="inlineStr">
        <is>
          <t>ODISHA</t>
        </is>
      </c>
    </row>
    <row r="16342" ht="14.4" customHeight="1">
      <c r="CP16342" s="439" t="n">
        <v>754106</v>
      </c>
      <c r="CQ16342" s="439" t="inlineStr">
        <is>
          <t>ODISHA</t>
        </is>
      </c>
    </row>
    <row r="16343" ht="14.4" customHeight="1">
      <c r="CP16343" s="439" t="n">
        <v>754107</v>
      </c>
      <c r="CQ16343" s="439" t="inlineStr">
        <is>
          <t>ODISHA</t>
        </is>
      </c>
    </row>
    <row r="16344" ht="14.4" customHeight="1">
      <c r="CP16344" s="439" t="n">
        <v>754108</v>
      </c>
      <c r="CQ16344" s="439" t="inlineStr">
        <is>
          <t>ODISHA</t>
        </is>
      </c>
    </row>
    <row r="16345" ht="14.4" customHeight="1">
      <c r="CP16345" s="439" t="n">
        <v>754109</v>
      </c>
      <c r="CQ16345" s="439" t="inlineStr">
        <is>
          <t>ODISHA</t>
        </is>
      </c>
    </row>
    <row r="16346" ht="14.4" customHeight="1">
      <c r="CP16346" s="439" t="n">
        <v>754110</v>
      </c>
      <c r="CQ16346" s="439" t="inlineStr">
        <is>
          <t>ODISHA</t>
        </is>
      </c>
    </row>
    <row r="16347" ht="14.4" customHeight="1">
      <c r="CP16347" s="439" t="n">
        <v>754111</v>
      </c>
      <c r="CQ16347" s="439" t="inlineStr">
        <is>
          <t>ODISHA</t>
        </is>
      </c>
    </row>
    <row r="16348" ht="14.4" customHeight="1">
      <c r="CP16348" s="439" t="n">
        <v>754112</v>
      </c>
      <c r="CQ16348" s="439" t="inlineStr">
        <is>
          <t>ODISHA</t>
        </is>
      </c>
    </row>
    <row r="16349" ht="14.4" customHeight="1">
      <c r="CP16349" s="439" t="n">
        <v>754113</v>
      </c>
      <c r="CQ16349" s="439" t="inlineStr">
        <is>
          <t>ODISHA</t>
        </is>
      </c>
    </row>
    <row r="16350" ht="14.4" customHeight="1">
      <c r="CP16350" s="439" t="n">
        <v>754114</v>
      </c>
      <c r="CQ16350" s="439" t="inlineStr">
        <is>
          <t>ODISHA</t>
        </is>
      </c>
    </row>
    <row r="16351" ht="14.4" customHeight="1">
      <c r="CP16351" s="439" t="n">
        <v>754119</v>
      </c>
      <c r="CQ16351" s="439" t="inlineStr">
        <is>
          <t>ODISHA</t>
        </is>
      </c>
    </row>
    <row r="16352" ht="14.4" customHeight="1">
      <c r="CP16352" s="439" t="n">
        <v>754120</v>
      </c>
      <c r="CQ16352" s="439" t="inlineStr">
        <is>
          <t>ODISHA</t>
        </is>
      </c>
    </row>
    <row r="16353" ht="14.4" customHeight="1">
      <c r="CP16353" s="439" t="n">
        <v>754130</v>
      </c>
      <c r="CQ16353" s="439" t="inlineStr">
        <is>
          <t>ODISHA</t>
        </is>
      </c>
    </row>
    <row r="16354" ht="14.4" customHeight="1">
      <c r="CP16354" s="439" t="n">
        <v>754131</v>
      </c>
      <c r="CQ16354" s="439" t="inlineStr">
        <is>
          <t>ODISHA</t>
        </is>
      </c>
    </row>
    <row r="16355" ht="14.4" customHeight="1">
      <c r="CP16355" s="439" t="n">
        <v>754132</v>
      </c>
      <c r="CQ16355" s="439" t="inlineStr">
        <is>
          <t>ODISHA</t>
        </is>
      </c>
    </row>
    <row r="16356" ht="14.4" customHeight="1">
      <c r="CP16356" s="439" t="n">
        <v>754133</v>
      </c>
      <c r="CQ16356" s="439" t="inlineStr">
        <is>
          <t>ODISHA</t>
        </is>
      </c>
    </row>
    <row r="16357" ht="14.4" customHeight="1">
      <c r="CP16357" s="439" t="n">
        <v>754134</v>
      </c>
      <c r="CQ16357" s="439" t="inlineStr">
        <is>
          <t>ODISHA</t>
        </is>
      </c>
    </row>
    <row r="16358" ht="14.4" customHeight="1">
      <c r="CP16358" s="439" t="n">
        <v>754135</v>
      </c>
      <c r="CQ16358" s="439" t="inlineStr">
        <is>
          <t>ODISHA</t>
        </is>
      </c>
    </row>
    <row r="16359" ht="14.4" customHeight="1">
      <c r="CP16359" s="439" t="n">
        <v>754136</v>
      </c>
      <c r="CQ16359" s="439" t="inlineStr">
        <is>
          <t>ODISHA</t>
        </is>
      </c>
    </row>
    <row r="16360" ht="14.4" customHeight="1">
      <c r="CP16360" s="439" t="n">
        <v>754137</v>
      </c>
      <c r="CQ16360" s="439" t="inlineStr">
        <is>
          <t>ODISHA</t>
        </is>
      </c>
    </row>
    <row r="16361" ht="14.4" customHeight="1">
      <c r="CP16361" s="439" t="n">
        <v>754138</v>
      </c>
      <c r="CQ16361" s="439" t="inlineStr">
        <is>
          <t>ODISHA</t>
        </is>
      </c>
    </row>
    <row r="16362" ht="14.4" customHeight="1">
      <c r="CP16362" s="439" t="n">
        <v>754139</v>
      </c>
      <c r="CQ16362" s="439" t="inlineStr">
        <is>
          <t>ODISHA</t>
        </is>
      </c>
    </row>
    <row r="16363" ht="14.4" customHeight="1">
      <c r="CP16363" s="439" t="n">
        <v>754140</v>
      </c>
      <c r="CQ16363" s="439" t="inlineStr">
        <is>
          <t>ODISHA</t>
        </is>
      </c>
    </row>
    <row r="16364" ht="14.4" customHeight="1">
      <c r="CP16364" s="439" t="n">
        <v>754141</v>
      </c>
      <c r="CQ16364" s="439" t="inlineStr">
        <is>
          <t>ODISHA</t>
        </is>
      </c>
    </row>
    <row r="16365" ht="14.4" customHeight="1">
      <c r="CP16365" s="439" t="n">
        <v>754142</v>
      </c>
      <c r="CQ16365" s="439" t="inlineStr">
        <is>
          <t>ODISHA</t>
        </is>
      </c>
    </row>
    <row r="16366" ht="14.4" customHeight="1">
      <c r="CP16366" s="439" t="n">
        <v>754143</v>
      </c>
      <c r="CQ16366" s="439" t="inlineStr">
        <is>
          <t>ODISHA</t>
        </is>
      </c>
    </row>
    <row r="16367" ht="14.4" customHeight="1">
      <c r="CP16367" s="439" t="n">
        <v>754145</v>
      </c>
      <c r="CQ16367" s="439" t="inlineStr">
        <is>
          <t>ODISHA</t>
        </is>
      </c>
    </row>
    <row r="16368" ht="14.4" customHeight="1">
      <c r="CP16368" s="439" t="n">
        <v>754153</v>
      </c>
      <c r="CQ16368" s="439" t="inlineStr">
        <is>
          <t>ODISHA</t>
        </is>
      </c>
    </row>
    <row r="16369" ht="14.4" customHeight="1">
      <c r="CP16369" s="439" t="n">
        <v>754160</v>
      </c>
      <c r="CQ16369" s="439" t="inlineStr">
        <is>
          <t>ODISHA</t>
        </is>
      </c>
    </row>
    <row r="16370" ht="14.4" customHeight="1">
      <c r="CP16370" s="439" t="n">
        <v>754162</v>
      </c>
      <c r="CQ16370" s="439" t="inlineStr">
        <is>
          <t>ODISHA</t>
        </is>
      </c>
    </row>
    <row r="16371" ht="14.4" customHeight="1">
      <c r="CP16371" s="439" t="n">
        <v>754200</v>
      </c>
      <c r="CQ16371" s="439" t="inlineStr">
        <is>
          <t>ODISHA</t>
        </is>
      </c>
    </row>
    <row r="16372" ht="14.4" customHeight="1">
      <c r="CP16372" s="439" t="n">
        <v>754201</v>
      </c>
      <c r="CQ16372" s="439" t="inlineStr">
        <is>
          <t>ODISHA</t>
        </is>
      </c>
    </row>
    <row r="16373" ht="14.4" customHeight="1">
      <c r="CP16373" s="439" t="n">
        <v>754202</v>
      </c>
      <c r="CQ16373" s="439" t="inlineStr">
        <is>
          <t>ODISHA</t>
        </is>
      </c>
    </row>
    <row r="16374" ht="14.4" customHeight="1">
      <c r="CP16374" s="439" t="n">
        <v>754203</v>
      </c>
      <c r="CQ16374" s="439" t="inlineStr">
        <is>
          <t>ODISHA</t>
        </is>
      </c>
    </row>
    <row r="16375" ht="14.4" customHeight="1">
      <c r="CP16375" s="439" t="n">
        <v>754204</v>
      </c>
      <c r="CQ16375" s="439" t="inlineStr">
        <is>
          <t>ODISHA</t>
        </is>
      </c>
    </row>
    <row r="16376" ht="14.4" customHeight="1">
      <c r="CP16376" s="439" t="n">
        <v>754205</v>
      </c>
      <c r="CQ16376" s="439" t="inlineStr">
        <is>
          <t>ODISHA</t>
        </is>
      </c>
    </row>
    <row r="16377" ht="14.4" customHeight="1">
      <c r="CP16377" s="439" t="n">
        <v>754206</v>
      </c>
      <c r="CQ16377" s="439" t="inlineStr">
        <is>
          <t>ODISHA</t>
        </is>
      </c>
    </row>
    <row r="16378" ht="14.4" customHeight="1">
      <c r="CP16378" s="439" t="n">
        <v>754207</v>
      </c>
      <c r="CQ16378" s="439" t="inlineStr">
        <is>
          <t>ODISHA</t>
        </is>
      </c>
    </row>
    <row r="16379" ht="14.4" customHeight="1">
      <c r="CP16379" s="439" t="n">
        <v>754208</v>
      </c>
      <c r="CQ16379" s="439" t="inlineStr">
        <is>
          <t>ODISHA</t>
        </is>
      </c>
    </row>
    <row r="16380" ht="14.4" customHeight="1">
      <c r="CP16380" s="439" t="n">
        <v>754209</v>
      </c>
      <c r="CQ16380" s="439" t="inlineStr">
        <is>
          <t>ODISHA</t>
        </is>
      </c>
    </row>
    <row r="16381" ht="14.4" customHeight="1">
      <c r="CP16381" s="439" t="n">
        <v>754210</v>
      </c>
      <c r="CQ16381" s="439" t="inlineStr">
        <is>
          <t>ODISHA</t>
        </is>
      </c>
    </row>
    <row r="16382" ht="14.4" customHeight="1">
      <c r="CP16382" s="439" t="n">
        <v>754211</v>
      </c>
      <c r="CQ16382" s="439" t="inlineStr">
        <is>
          <t>ODISHA</t>
        </is>
      </c>
    </row>
    <row r="16383" ht="14.4" customHeight="1">
      <c r="CP16383" s="439" t="n">
        <v>754212</v>
      </c>
      <c r="CQ16383" s="439" t="inlineStr">
        <is>
          <t>ODISHA</t>
        </is>
      </c>
    </row>
    <row r="16384" ht="14.4" customHeight="1">
      <c r="CP16384" s="439" t="n">
        <v>754213</v>
      </c>
      <c r="CQ16384" s="439" t="inlineStr">
        <is>
          <t>ODISHA</t>
        </is>
      </c>
    </row>
    <row r="16385" ht="14.4" customHeight="1">
      <c r="CP16385" s="439" t="n">
        <v>754214</v>
      </c>
      <c r="CQ16385" s="439" t="inlineStr">
        <is>
          <t>ODISHA</t>
        </is>
      </c>
    </row>
    <row r="16386" ht="14.4" customHeight="1">
      <c r="CP16386" s="439" t="n">
        <v>754215</v>
      </c>
      <c r="CQ16386" s="439" t="inlineStr">
        <is>
          <t>ODISHA</t>
        </is>
      </c>
    </row>
    <row r="16387" ht="14.4" customHeight="1">
      <c r="CP16387" s="439" t="n">
        <v>754216</v>
      </c>
      <c r="CQ16387" s="439" t="inlineStr">
        <is>
          <t>ODISHA</t>
        </is>
      </c>
    </row>
    <row r="16388" ht="14.4" customHeight="1">
      <c r="CP16388" s="439" t="n">
        <v>754217</v>
      </c>
      <c r="CQ16388" s="439" t="inlineStr">
        <is>
          <t>ODISHA</t>
        </is>
      </c>
    </row>
    <row r="16389" ht="14.4" customHeight="1">
      <c r="CP16389" s="439" t="n">
        <v>754218</v>
      </c>
      <c r="CQ16389" s="439" t="inlineStr">
        <is>
          <t>ODISHA</t>
        </is>
      </c>
    </row>
    <row r="16390" ht="14.4" customHeight="1">
      <c r="CP16390" s="439" t="n">
        <v>754219</v>
      </c>
      <c r="CQ16390" s="439" t="inlineStr">
        <is>
          <t>ODISHA</t>
        </is>
      </c>
    </row>
    <row r="16391" ht="14.4" customHeight="1">
      <c r="CP16391" s="439" t="n">
        <v>754220</v>
      </c>
      <c r="CQ16391" s="439" t="inlineStr">
        <is>
          <t>ODISHA</t>
        </is>
      </c>
    </row>
    <row r="16392" ht="14.4" customHeight="1">
      <c r="CP16392" s="439" t="n">
        <v>754221</v>
      </c>
      <c r="CQ16392" s="439" t="inlineStr">
        <is>
          <t>ODISHA</t>
        </is>
      </c>
    </row>
    <row r="16393" ht="14.4" customHeight="1">
      <c r="CP16393" s="439" t="n">
        <v>754222</v>
      </c>
      <c r="CQ16393" s="439" t="inlineStr">
        <is>
          <t>ODISHA</t>
        </is>
      </c>
    </row>
    <row r="16394" ht="14.4" customHeight="1">
      <c r="CP16394" s="439" t="n">
        <v>754223</v>
      </c>
      <c r="CQ16394" s="439" t="inlineStr">
        <is>
          <t>ODISHA</t>
        </is>
      </c>
    </row>
    <row r="16395" ht="14.4" customHeight="1">
      <c r="CP16395" s="439" t="n">
        <v>754224</v>
      </c>
      <c r="CQ16395" s="439" t="inlineStr">
        <is>
          <t>ODISHA</t>
        </is>
      </c>
    </row>
    <row r="16396" ht="14.4" customHeight="1">
      <c r="CP16396" s="439" t="n">
        <v>754225</v>
      </c>
      <c r="CQ16396" s="439" t="inlineStr">
        <is>
          <t>ODISHA</t>
        </is>
      </c>
    </row>
    <row r="16397" ht="14.4" customHeight="1">
      <c r="CP16397" s="439" t="n">
        <v>754227</v>
      </c>
      <c r="CQ16397" s="439" t="inlineStr">
        <is>
          <t>ODISHA</t>
        </is>
      </c>
    </row>
    <row r="16398" ht="14.4" customHeight="1">
      <c r="CP16398" s="439" t="n">
        <v>754228</v>
      </c>
      <c r="CQ16398" s="439" t="inlineStr">
        <is>
          <t>ODISHA</t>
        </is>
      </c>
    </row>
    <row r="16399" ht="14.4" customHeight="1">
      <c r="CP16399" s="439" t="n">
        <v>754231</v>
      </c>
      <c r="CQ16399" s="439" t="inlineStr">
        <is>
          <t>ODISHA</t>
        </is>
      </c>
    </row>
    <row r="16400" ht="14.4" customHeight="1">
      <c r="CP16400" s="439" t="n">
        <v>754239</v>
      </c>
      <c r="CQ16400" s="439" t="inlineStr">
        <is>
          <t>ODISHA</t>
        </is>
      </c>
    </row>
    <row r="16401" ht="14.4" customHeight="1">
      <c r="CP16401" s="439" t="n">
        <v>754240</v>
      </c>
      <c r="CQ16401" s="439" t="inlineStr">
        <is>
          <t>ODISHA</t>
        </is>
      </c>
    </row>
    <row r="16402" ht="14.4" customHeight="1">
      <c r="CP16402" s="439" t="n">
        <v>754244</v>
      </c>
      <c r="CQ16402" s="439" t="inlineStr">
        <is>
          <t>ODISHA</t>
        </is>
      </c>
    </row>
    <row r="16403" ht="14.4" customHeight="1">
      <c r="CP16403" s="439" t="n">
        <v>754245</v>
      </c>
      <c r="CQ16403" s="439" t="inlineStr">
        <is>
          <t>ODISHA</t>
        </is>
      </c>
    </row>
    <row r="16404" ht="14.4" customHeight="1">
      <c r="CP16404" s="439" t="n">
        <v>754246</v>
      </c>
      <c r="CQ16404" s="439" t="inlineStr">
        <is>
          <t>ODISHA</t>
        </is>
      </c>
    </row>
    <row r="16405" ht="14.4" customHeight="1">
      <c r="CP16405" s="439" t="n">
        <v>754248</v>
      </c>
      <c r="CQ16405" s="439" t="inlineStr">
        <is>
          <t>ODISHA</t>
        </is>
      </c>
    </row>
    <row r="16406" ht="14.4" customHeight="1">
      <c r="CP16406" s="439" t="n">
        <v>754250</v>
      </c>
      <c r="CQ16406" s="439" t="inlineStr">
        <is>
          <t>ODISHA</t>
        </is>
      </c>
    </row>
    <row r="16407" ht="14.4" customHeight="1">
      <c r="CP16407" s="439" t="n">
        <v>754253</v>
      </c>
      <c r="CQ16407" s="439" t="inlineStr">
        <is>
          <t>ODISHA</t>
        </is>
      </c>
    </row>
    <row r="16408" ht="14.4" customHeight="1">
      <c r="CP16408" s="439" t="n">
        <v>754289</v>
      </c>
      <c r="CQ16408" s="439" t="inlineStr">
        <is>
          <t>ODISHA</t>
        </is>
      </c>
    </row>
    <row r="16409" ht="14.4" customHeight="1">
      <c r="CP16409" s="439" t="n">
        <v>754290</v>
      </c>
      <c r="CQ16409" s="439" t="inlineStr">
        <is>
          <t>ODISHA</t>
        </is>
      </c>
    </row>
    <row r="16410" ht="14.4" customHeight="1">
      <c r="CP16410" s="439" t="n">
        <v>754292</v>
      </c>
      <c r="CQ16410" s="439" t="inlineStr">
        <is>
          <t>ODISHA</t>
        </is>
      </c>
    </row>
    <row r="16411" ht="14.4" customHeight="1">
      <c r="CP16411" s="439" t="n">
        <v>754293</v>
      </c>
      <c r="CQ16411" s="439" t="inlineStr">
        <is>
          <t>ODISHA</t>
        </is>
      </c>
    </row>
    <row r="16412" ht="14.4" customHeight="1">
      <c r="CP16412" s="439" t="n">
        <v>754294</v>
      </c>
      <c r="CQ16412" s="439" t="inlineStr">
        <is>
          <t>ODISHA</t>
        </is>
      </c>
    </row>
    <row r="16413" ht="14.4" customHeight="1">
      <c r="CP16413" s="439" t="n">
        <v>754295</v>
      </c>
      <c r="CQ16413" s="439" t="inlineStr">
        <is>
          <t>ODISHA</t>
        </is>
      </c>
    </row>
    <row r="16414" ht="14.4" customHeight="1">
      <c r="CP16414" s="439" t="n">
        <v>754296</v>
      </c>
      <c r="CQ16414" s="439" t="inlineStr">
        <is>
          <t>ODISHA</t>
        </is>
      </c>
    </row>
    <row r="16415" ht="14.4" customHeight="1">
      <c r="CP16415" s="439" t="n">
        <v>754297</v>
      </c>
      <c r="CQ16415" s="439" t="inlineStr">
        <is>
          <t>ODISHA</t>
        </is>
      </c>
    </row>
    <row r="16416" ht="14.4" customHeight="1">
      <c r="CP16416" s="439" t="n">
        <v>754298</v>
      </c>
      <c r="CQ16416" s="439" t="inlineStr">
        <is>
          <t>ODISHA</t>
        </is>
      </c>
    </row>
    <row r="16417" ht="14.4" customHeight="1">
      <c r="CP16417" s="439" t="n">
        <v>755001</v>
      </c>
      <c r="CQ16417" s="439" t="inlineStr">
        <is>
          <t>ODISHA</t>
        </is>
      </c>
    </row>
    <row r="16418" ht="14.4" customHeight="1">
      <c r="CP16418" s="439" t="n">
        <v>755003</v>
      </c>
      <c r="CQ16418" s="439" t="inlineStr">
        <is>
          <t>ODISHA</t>
        </is>
      </c>
    </row>
    <row r="16419" ht="14.4" customHeight="1">
      <c r="CP16419" s="439" t="n">
        <v>755004</v>
      </c>
      <c r="CQ16419" s="439" t="inlineStr">
        <is>
          <t>ODISHA</t>
        </is>
      </c>
    </row>
    <row r="16420" ht="14.4" customHeight="1">
      <c r="CP16420" s="439" t="n">
        <v>755005</v>
      </c>
      <c r="CQ16420" s="439" t="inlineStr">
        <is>
          <t>ODISHA</t>
        </is>
      </c>
    </row>
    <row r="16421" ht="14.4" customHeight="1">
      <c r="CP16421" s="439" t="n">
        <v>755006</v>
      </c>
      <c r="CQ16421" s="439" t="inlineStr">
        <is>
          <t>ODISHA</t>
        </is>
      </c>
    </row>
    <row r="16422" ht="14.4" customHeight="1">
      <c r="CP16422" s="439" t="n">
        <v>755007</v>
      </c>
      <c r="CQ16422" s="439" t="inlineStr">
        <is>
          <t>ODISHA</t>
        </is>
      </c>
    </row>
    <row r="16423" ht="14.4" customHeight="1">
      <c r="CP16423" s="439" t="n">
        <v>755008</v>
      </c>
      <c r="CQ16423" s="439" t="inlineStr">
        <is>
          <t>ODISHA</t>
        </is>
      </c>
    </row>
    <row r="16424" ht="14.4" customHeight="1">
      <c r="CP16424" s="439" t="n">
        <v>755009</v>
      </c>
      <c r="CQ16424" s="439" t="inlineStr">
        <is>
          <t>ODISHA</t>
        </is>
      </c>
    </row>
    <row r="16425" ht="14.4" customHeight="1">
      <c r="CP16425" s="439" t="n">
        <v>755010</v>
      </c>
      <c r="CQ16425" s="439" t="inlineStr">
        <is>
          <t>ODISHA</t>
        </is>
      </c>
    </row>
    <row r="16426" ht="14.4" customHeight="1">
      <c r="CP16426" s="439" t="n">
        <v>755011</v>
      </c>
      <c r="CQ16426" s="439" t="inlineStr">
        <is>
          <t>ODISHA</t>
        </is>
      </c>
    </row>
    <row r="16427" ht="14.4" customHeight="1">
      <c r="CP16427" s="439" t="n">
        <v>755012</v>
      </c>
      <c r="CQ16427" s="439" t="inlineStr">
        <is>
          <t>ODISHA</t>
        </is>
      </c>
    </row>
    <row r="16428" ht="14.4" customHeight="1">
      <c r="CP16428" s="439" t="n">
        <v>755013</v>
      </c>
      <c r="CQ16428" s="439" t="inlineStr">
        <is>
          <t>ODISHA</t>
        </is>
      </c>
    </row>
    <row r="16429" ht="14.4" customHeight="1">
      <c r="CP16429" s="439" t="n">
        <v>755014</v>
      </c>
      <c r="CQ16429" s="439" t="inlineStr">
        <is>
          <t>ODISHA</t>
        </is>
      </c>
    </row>
    <row r="16430" ht="14.4" customHeight="1">
      <c r="CP16430" s="439" t="n">
        <v>755015</v>
      </c>
      <c r="CQ16430" s="439" t="inlineStr">
        <is>
          <t>ODISHA</t>
        </is>
      </c>
    </row>
    <row r="16431" ht="14.4" customHeight="1">
      <c r="CP16431" s="439" t="n">
        <v>755016</v>
      </c>
      <c r="CQ16431" s="439" t="inlineStr">
        <is>
          <t>ODISHA</t>
        </is>
      </c>
    </row>
    <row r="16432" ht="14.4" customHeight="1">
      <c r="CP16432" s="439" t="n">
        <v>755017</v>
      </c>
      <c r="CQ16432" s="439" t="inlineStr">
        <is>
          <t>ODISHA</t>
        </is>
      </c>
    </row>
    <row r="16433" ht="14.4" customHeight="1">
      <c r="CP16433" s="439" t="n">
        <v>755018</v>
      </c>
      <c r="CQ16433" s="439" t="inlineStr">
        <is>
          <t>ODISHA</t>
        </is>
      </c>
    </row>
    <row r="16434" ht="14.4" customHeight="1">
      <c r="CP16434" s="439" t="n">
        <v>755019</v>
      </c>
      <c r="CQ16434" s="439" t="inlineStr">
        <is>
          <t>ODISHA</t>
        </is>
      </c>
    </row>
    <row r="16435" ht="14.4" customHeight="1">
      <c r="CP16435" s="439" t="n">
        <v>755020</v>
      </c>
      <c r="CQ16435" s="439" t="inlineStr">
        <is>
          <t>ODISHA</t>
        </is>
      </c>
    </row>
    <row r="16436" ht="14.4" customHeight="1">
      <c r="CP16436" s="439" t="n">
        <v>755022</v>
      </c>
      <c r="CQ16436" s="439" t="inlineStr">
        <is>
          <t>ODISHA</t>
        </is>
      </c>
    </row>
    <row r="16437" ht="14.4" customHeight="1">
      <c r="CP16437" s="439" t="n">
        <v>755023</v>
      </c>
      <c r="CQ16437" s="439" t="inlineStr">
        <is>
          <t>ODISHA</t>
        </is>
      </c>
    </row>
    <row r="16438" ht="14.4" customHeight="1">
      <c r="CP16438" s="439" t="n">
        <v>755024</v>
      </c>
      <c r="CQ16438" s="439" t="inlineStr">
        <is>
          <t>ODISHA</t>
        </is>
      </c>
    </row>
    <row r="16439" ht="14.4" customHeight="1">
      <c r="CP16439" s="439" t="n">
        <v>755025</v>
      </c>
      <c r="CQ16439" s="439" t="inlineStr">
        <is>
          <t>ODISHA</t>
        </is>
      </c>
    </row>
    <row r="16440" ht="14.4" customHeight="1">
      <c r="CP16440" s="439" t="n">
        <v>755026</v>
      </c>
      <c r="CQ16440" s="439" t="inlineStr">
        <is>
          <t>ODISHA</t>
        </is>
      </c>
    </row>
    <row r="16441" ht="14.4" customHeight="1">
      <c r="CP16441" s="439" t="n">
        <v>755027</v>
      </c>
      <c r="CQ16441" s="439" t="inlineStr">
        <is>
          <t>ODISHA</t>
        </is>
      </c>
    </row>
    <row r="16442" ht="14.4" customHeight="1">
      <c r="CP16442" s="439" t="n">
        <v>755028</v>
      </c>
      <c r="CQ16442" s="439" t="inlineStr">
        <is>
          <t>ODISHA</t>
        </is>
      </c>
    </row>
    <row r="16443" ht="14.4" customHeight="1">
      <c r="CP16443" s="439" t="n">
        <v>755036</v>
      </c>
      <c r="CQ16443" s="439" t="inlineStr">
        <is>
          <t>ODISHA</t>
        </is>
      </c>
    </row>
    <row r="16444" ht="14.4" customHeight="1">
      <c r="CP16444" s="439" t="n">
        <v>755043</v>
      </c>
      <c r="CQ16444" s="439" t="inlineStr">
        <is>
          <t>ODISHA</t>
        </is>
      </c>
    </row>
    <row r="16445" ht="14.4" customHeight="1">
      <c r="CP16445" s="439" t="n">
        <v>755044</v>
      </c>
      <c r="CQ16445" s="439" t="inlineStr">
        <is>
          <t>ODISHA</t>
        </is>
      </c>
    </row>
    <row r="16446" ht="14.4" customHeight="1">
      <c r="CP16446" s="439" t="n">
        <v>755049</v>
      </c>
      <c r="CQ16446" s="439" t="inlineStr">
        <is>
          <t>ODISHA</t>
        </is>
      </c>
    </row>
    <row r="16447" ht="14.4" customHeight="1">
      <c r="CP16447" s="439" t="n">
        <v>755050</v>
      </c>
      <c r="CQ16447" s="439" t="inlineStr">
        <is>
          <t>ODISHA</t>
        </is>
      </c>
    </row>
    <row r="16448" ht="14.4" customHeight="1">
      <c r="CP16448" s="439" t="n">
        <v>755051</v>
      </c>
      <c r="CQ16448" s="439" t="inlineStr">
        <is>
          <t>ODISHA</t>
        </is>
      </c>
    </row>
    <row r="16449" ht="14.4" customHeight="1">
      <c r="CP16449" s="439" t="n">
        <v>755061</v>
      </c>
      <c r="CQ16449" s="439" t="inlineStr">
        <is>
          <t>ODISHA</t>
        </is>
      </c>
    </row>
    <row r="16450" ht="14.4" customHeight="1">
      <c r="CP16450" s="439" t="n">
        <v>755062</v>
      </c>
      <c r="CQ16450" s="439" t="inlineStr">
        <is>
          <t>ODISHA</t>
        </is>
      </c>
    </row>
    <row r="16451" ht="14.4" customHeight="1">
      <c r="CP16451" s="439" t="n">
        <v>756001</v>
      </c>
      <c r="CQ16451" s="439" t="inlineStr">
        <is>
          <t>ODISHA</t>
        </is>
      </c>
    </row>
    <row r="16452" ht="14.4" customHeight="1">
      <c r="CP16452" s="439" t="n">
        <v>756002</v>
      </c>
      <c r="CQ16452" s="439" t="inlineStr">
        <is>
          <t>ODISHA</t>
        </is>
      </c>
    </row>
    <row r="16453" ht="14.4" customHeight="1">
      <c r="CP16453" s="439" t="n">
        <v>756003</v>
      </c>
      <c r="CQ16453" s="439" t="inlineStr">
        <is>
          <t>ODISHA</t>
        </is>
      </c>
    </row>
    <row r="16454" ht="14.4" customHeight="1">
      <c r="CP16454" s="439" t="n">
        <v>756019</v>
      </c>
      <c r="CQ16454" s="439" t="inlineStr">
        <is>
          <t>ODISHA</t>
        </is>
      </c>
    </row>
    <row r="16455" ht="14.4" customHeight="1">
      <c r="CP16455" s="439" t="n">
        <v>756020</v>
      </c>
      <c r="CQ16455" s="439" t="inlineStr">
        <is>
          <t>ODISHA</t>
        </is>
      </c>
    </row>
    <row r="16456" ht="14.4" customHeight="1">
      <c r="CP16456" s="439" t="n">
        <v>756021</v>
      </c>
      <c r="CQ16456" s="439" t="inlineStr">
        <is>
          <t>ODISHA</t>
        </is>
      </c>
    </row>
    <row r="16457" ht="14.4" customHeight="1">
      <c r="CP16457" s="439" t="n">
        <v>756022</v>
      </c>
      <c r="CQ16457" s="439" t="inlineStr">
        <is>
          <t>ODISHA</t>
        </is>
      </c>
    </row>
    <row r="16458" ht="14.4" customHeight="1">
      <c r="CP16458" s="439" t="n">
        <v>756023</v>
      </c>
      <c r="CQ16458" s="439" t="inlineStr">
        <is>
          <t>ODISHA</t>
        </is>
      </c>
    </row>
    <row r="16459" ht="14.4" customHeight="1">
      <c r="CP16459" s="439" t="n">
        <v>756024</v>
      </c>
      <c r="CQ16459" s="439" t="inlineStr">
        <is>
          <t>ODISHA</t>
        </is>
      </c>
    </row>
    <row r="16460" ht="14.4" customHeight="1">
      <c r="CP16460" s="439" t="n">
        <v>756025</v>
      </c>
      <c r="CQ16460" s="439" t="inlineStr">
        <is>
          <t>ODISHA</t>
        </is>
      </c>
    </row>
    <row r="16461" ht="14.4" customHeight="1">
      <c r="CP16461" s="439" t="n">
        <v>756026</v>
      </c>
      <c r="CQ16461" s="439" t="inlineStr">
        <is>
          <t>ODISHA</t>
        </is>
      </c>
    </row>
    <row r="16462" ht="14.4" customHeight="1">
      <c r="CP16462" s="439" t="n">
        <v>756027</v>
      </c>
      <c r="CQ16462" s="439" t="inlineStr">
        <is>
          <t>ODISHA</t>
        </is>
      </c>
    </row>
    <row r="16463" ht="14.4" customHeight="1">
      <c r="CP16463" s="439" t="n">
        <v>756028</v>
      </c>
      <c r="CQ16463" s="439" t="inlineStr">
        <is>
          <t>ODISHA</t>
        </is>
      </c>
    </row>
    <row r="16464" ht="14.4" customHeight="1">
      <c r="CP16464" s="439" t="n">
        <v>756029</v>
      </c>
      <c r="CQ16464" s="439" t="inlineStr">
        <is>
          <t>ODISHA</t>
        </is>
      </c>
    </row>
    <row r="16465" ht="14.4" customHeight="1">
      <c r="CP16465" s="439" t="n">
        <v>756030</v>
      </c>
      <c r="CQ16465" s="439" t="inlineStr">
        <is>
          <t>ODISHA</t>
        </is>
      </c>
    </row>
    <row r="16466" ht="14.4" customHeight="1">
      <c r="CP16466" s="439" t="n">
        <v>756032</v>
      </c>
      <c r="CQ16466" s="439" t="inlineStr">
        <is>
          <t>ODISHA</t>
        </is>
      </c>
    </row>
    <row r="16467" ht="14.4" customHeight="1">
      <c r="CP16467" s="439" t="n">
        <v>756033</v>
      </c>
      <c r="CQ16467" s="439" t="inlineStr">
        <is>
          <t>ODISHA</t>
        </is>
      </c>
    </row>
    <row r="16468" ht="14.4" customHeight="1">
      <c r="CP16468" s="439" t="n">
        <v>756034</v>
      </c>
      <c r="CQ16468" s="439" t="inlineStr">
        <is>
          <t>ODISHA</t>
        </is>
      </c>
    </row>
    <row r="16469" ht="14.4" customHeight="1">
      <c r="CP16469" s="439" t="n">
        <v>756035</v>
      </c>
      <c r="CQ16469" s="439" t="inlineStr">
        <is>
          <t>ODISHA</t>
        </is>
      </c>
    </row>
    <row r="16470" ht="14.4" customHeight="1">
      <c r="CP16470" s="439" t="n">
        <v>756036</v>
      </c>
      <c r="CQ16470" s="439" t="inlineStr">
        <is>
          <t>ODISHA</t>
        </is>
      </c>
    </row>
    <row r="16471" ht="14.4" customHeight="1">
      <c r="CP16471" s="439" t="n">
        <v>756037</v>
      </c>
      <c r="CQ16471" s="439" t="inlineStr">
        <is>
          <t>ODISHA</t>
        </is>
      </c>
    </row>
    <row r="16472" ht="14.4" customHeight="1">
      <c r="CP16472" s="439" t="n">
        <v>756038</v>
      </c>
      <c r="CQ16472" s="439" t="inlineStr">
        <is>
          <t>ODISHA</t>
        </is>
      </c>
    </row>
    <row r="16473" ht="14.4" customHeight="1">
      <c r="CP16473" s="439" t="n">
        <v>756039</v>
      </c>
      <c r="CQ16473" s="439" t="inlineStr">
        <is>
          <t>ODISHA</t>
        </is>
      </c>
    </row>
    <row r="16474" ht="14.4" customHeight="1">
      <c r="CP16474" s="439" t="n">
        <v>756040</v>
      </c>
      <c r="CQ16474" s="439" t="inlineStr">
        <is>
          <t>ODISHA</t>
        </is>
      </c>
    </row>
    <row r="16475" ht="14.4" customHeight="1">
      <c r="CP16475" s="439" t="n">
        <v>756041</v>
      </c>
      <c r="CQ16475" s="439" t="inlineStr">
        <is>
          <t>ODISHA</t>
        </is>
      </c>
    </row>
    <row r="16476" ht="14.4" customHeight="1">
      <c r="CP16476" s="439" t="n">
        <v>756042</v>
      </c>
      <c r="CQ16476" s="439" t="inlineStr">
        <is>
          <t>ODISHA</t>
        </is>
      </c>
    </row>
    <row r="16477" ht="14.4" customHeight="1">
      <c r="CP16477" s="439" t="n">
        <v>756043</v>
      </c>
      <c r="CQ16477" s="439" t="inlineStr">
        <is>
          <t>ODISHA</t>
        </is>
      </c>
    </row>
    <row r="16478" ht="14.4" customHeight="1">
      <c r="CP16478" s="439" t="n">
        <v>756044</v>
      </c>
      <c r="CQ16478" s="439" t="inlineStr">
        <is>
          <t>ODISHA</t>
        </is>
      </c>
    </row>
    <row r="16479" ht="14.4" customHeight="1">
      <c r="CP16479" s="439" t="n">
        <v>756045</v>
      </c>
      <c r="CQ16479" s="439" t="inlineStr">
        <is>
          <t>ODISHA</t>
        </is>
      </c>
    </row>
    <row r="16480" ht="14.4" customHeight="1">
      <c r="CP16480" s="439" t="n">
        <v>756046</v>
      </c>
      <c r="CQ16480" s="439" t="inlineStr">
        <is>
          <t>ODISHA</t>
        </is>
      </c>
    </row>
    <row r="16481" ht="14.4" customHeight="1">
      <c r="CP16481" s="439" t="n">
        <v>756047</v>
      </c>
      <c r="CQ16481" s="439" t="inlineStr">
        <is>
          <t>ODISHA</t>
        </is>
      </c>
    </row>
    <row r="16482" ht="14.4" customHeight="1">
      <c r="CP16482" s="439" t="n">
        <v>756048</v>
      </c>
      <c r="CQ16482" s="439" t="inlineStr">
        <is>
          <t>ODISHA</t>
        </is>
      </c>
    </row>
    <row r="16483" ht="14.4" customHeight="1">
      <c r="CP16483" s="439" t="n">
        <v>756049</v>
      </c>
      <c r="CQ16483" s="439" t="inlineStr">
        <is>
          <t>ODISHA</t>
        </is>
      </c>
    </row>
    <row r="16484" ht="14.4" customHeight="1">
      <c r="CP16484" s="439" t="n">
        <v>756051</v>
      </c>
      <c r="CQ16484" s="439" t="inlineStr">
        <is>
          <t>ODISHA</t>
        </is>
      </c>
    </row>
    <row r="16485" ht="14.4" customHeight="1">
      <c r="CP16485" s="439" t="n">
        <v>756055</v>
      </c>
      <c r="CQ16485" s="439" t="inlineStr">
        <is>
          <t>ODISHA</t>
        </is>
      </c>
    </row>
    <row r="16486" ht="14.4" customHeight="1">
      <c r="CP16486" s="439" t="n">
        <v>756056</v>
      </c>
      <c r="CQ16486" s="439" t="inlineStr">
        <is>
          <t>ODISHA</t>
        </is>
      </c>
    </row>
    <row r="16487" ht="14.4" customHeight="1">
      <c r="CP16487" s="439" t="n">
        <v>756058</v>
      </c>
      <c r="CQ16487" s="439" t="inlineStr">
        <is>
          <t>ODISHA</t>
        </is>
      </c>
    </row>
    <row r="16488" ht="14.4" customHeight="1">
      <c r="CP16488" s="439" t="n">
        <v>756059</v>
      </c>
      <c r="CQ16488" s="439" t="inlineStr">
        <is>
          <t>ODISHA</t>
        </is>
      </c>
    </row>
    <row r="16489" ht="14.4" customHeight="1">
      <c r="CP16489" s="439" t="n">
        <v>756060</v>
      </c>
      <c r="CQ16489" s="439" t="inlineStr">
        <is>
          <t>ODISHA</t>
        </is>
      </c>
    </row>
    <row r="16490" ht="14.4" customHeight="1">
      <c r="CP16490" s="439" t="n">
        <v>756079</v>
      </c>
      <c r="CQ16490" s="439" t="inlineStr">
        <is>
          <t>ODISHA</t>
        </is>
      </c>
    </row>
    <row r="16491" ht="14.4" customHeight="1">
      <c r="CP16491" s="439" t="n">
        <v>756080</v>
      </c>
      <c r="CQ16491" s="439" t="inlineStr">
        <is>
          <t>ODISHA</t>
        </is>
      </c>
    </row>
    <row r="16492" ht="14.4" customHeight="1">
      <c r="CP16492" s="439" t="n">
        <v>756081</v>
      </c>
      <c r="CQ16492" s="439" t="inlineStr">
        <is>
          <t>ODISHA</t>
        </is>
      </c>
    </row>
    <row r="16493" ht="14.4" customHeight="1">
      <c r="CP16493" s="439" t="n">
        <v>756083</v>
      </c>
      <c r="CQ16493" s="439" t="inlineStr">
        <is>
          <t>ODISHA</t>
        </is>
      </c>
    </row>
    <row r="16494" ht="14.4" customHeight="1">
      <c r="CP16494" s="439" t="n">
        <v>756084</v>
      </c>
      <c r="CQ16494" s="439" t="inlineStr">
        <is>
          <t>ODISHA</t>
        </is>
      </c>
    </row>
    <row r="16495" ht="14.4" customHeight="1">
      <c r="CP16495" s="439" t="n">
        <v>756085</v>
      </c>
      <c r="CQ16495" s="439" t="inlineStr">
        <is>
          <t>ODISHA</t>
        </is>
      </c>
    </row>
    <row r="16496" ht="14.4" customHeight="1">
      <c r="CP16496" s="439" t="n">
        <v>756086</v>
      </c>
      <c r="CQ16496" s="439" t="inlineStr">
        <is>
          <t>ODISHA</t>
        </is>
      </c>
    </row>
    <row r="16497" ht="14.4" customHeight="1">
      <c r="CP16497" s="439" t="n">
        <v>756087</v>
      </c>
      <c r="CQ16497" s="439" t="inlineStr">
        <is>
          <t>ODISHA</t>
        </is>
      </c>
    </row>
    <row r="16498" ht="14.4" customHeight="1">
      <c r="CP16498" s="439" t="n">
        <v>756088</v>
      </c>
      <c r="CQ16498" s="439" t="inlineStr">
        <is>
          <t>ODISHA</t>
        </is>
      </c>
    </row>
    <row r="16499" ht="14.4" customHeight="1">
      <c r="CP16499" s="439" t="n">
        <v>756089</v>
      </c>
      <c r="CQ16499" s="439" t="inlineStr">
        <is>
          <t>ODISHA</t>
        </is>
      </c>
    </row>
    <row r="16500" ht="14.4" customHeight="1">
      <c r="CP16500" s="439" t="n">
        <v>756100</v>
      </c>
      <c r="CQ16500" s="439" t="inlineStr">
        <is>
          <t>ODISHA</t>
        </is>
      </c>
    </row>
    <row r="16501" ht="14.4" customHeight="1">
      <c r="CP16501" s="439" t="n">
        <v>756101</v>
      </c>
      <c r="CQ16501" s="439" t="inlineStr">
        <is>
          <t>ODISHA</t>
        </is>
      </c>
    </row>
    <row r="16502" ht="14.4" customHeight="1">
      <c r="CP16502" s="439" t="n">
        <v>756111</v>
      </c>
      <c r="CQ16502" s="439" t="inlineStr">
        <is>
          <t>ODISHA</t>
        </is>
      </c>
    </row>
    <row r="16503" ht="14.4" customHeight="1">
      <c r="CP16503" s="439" t="n">
        <v>756112</v>
      </c>
      <c r="CQ16503" s="439" t="inlineStr">
        <is>
          <t>ODISHA</t>
        </is>
      </c>
    </row>
    <row r="16504" ht="14.4" customHeight="1">
      <c r="CP16504" s="439" t="n">
        <v>756113</v>
      </c>
      <c r="CQ16504" s="439" t="inlineStr">
        <is>
          <t>ODISHA</t>
        </is>
      </c>
    </row>
    <row r="16505" ht="14.4" customHeight="1">
      <c r="CP16505" s="439" t="n">
        <v>756114</v>
      </c>
      <c r="CQ16505" s="439" t="inlineStr">
        <is>
          <t>ODISHA</t>
        </is>
      </c>
    </row>
    <row r="16506" ht="14.4" customHeight="1">
      <c r="CP16506" s="439" t="n">
        <v>756115</v>
      </c>
      <c r="CQ16506" s="439" t="inlineStr">
        <is>
          <t>ODISHA</t>
        </is>
      </c>
    </row>
    <row r="16507" ht="14.4" customHeight="1">
      <c r="CP16507" s="439" t="n">
        <v>756116</v>
      </c>
      <c r="CQ16507" s="439" t="inlineStr">
        <is>
          <t>ODISHA</t>
        </is>
      </c>
    </row>
    <row r="16508" ht="14.4" customHeight="1">
      <c r="CP16508" s="439" t="n">
        <v>756117</v>
      </c>
      <c r="CQ16508" s="439" t="inlineStr">
        <is>
          <t>ODISHA</t>
        </is>
      </c>
    </row>
    <row r="16509" ht="14.4" customHeight="1">
      <c r="CP16509" s="439" t="n">
        <v>756118</v>
      </c>
      <c r="CQ16509" s="439" t="inlineStr">
        <is>
          <t>ODISHA</t>
        </is>
      </c>
    </row>
    <row r="16510" ht="14.4" customHeight="1">
      <c r="CP16510" s="439" t="n">
        <v>756119</v>
      </c>
      <c r="CQ16510" s="439" t="inlineStr">
        <is>
          <t>ODISHA</t>
        </is>
      </c>
    </row>
    <row r="16511" ht="14.4" customHeight="1">
      <c r="CP16511" s="439" t="n">
        <v>756120</v>
      </c>
      <c r="CQ16511" s="439" t="inlineStr">
        <is>
          <t>ODISHA</t>
        </is>
      </c>
    </row>
    <row r="16512" ht="14.4" customHeight="1">
      <c r="CP16512" s="439" t="n">
        <v>756121</v>
      </c>
      <c r="CQ16512" s="439" t="inlineStr">
        <is>
          <t>ODISHA</t>
        </is>
      </c>
    </row>
    <row r="16513" ht="14.4" customHeight="1">
      <c r="CP16513" s="439" t="n">
        <v>756122</v>
      </c>
      <c r="CQ16513" s="439" t="inlineStr">
        <is>
          <t>ODISHA</t>
        </is>
      </c>
    </row>
    <row r="16514" ht="14.4" customHeight="1">
      <c r="CP16514" s="439" t="n">
        <v>756123</v>
      </c>
      <c r="CQ16514" s="439" t="inlineStr">
        <is>
          <t>ODISHA</t>
        </is>
      </c>
    </row>
    <row r="16515" ht="14.4" customHeight="1">
      <c r="CP16515" s="439" t="n">
        <v>756124</v>
      </c>
      <c r="CQ16515" s="439" t="inlineStr">
        <is>
          <t>ODISHA</t>
        </is>
      </c>
    </row>
    <row r="16516" ht="14.4" customHeight="1">
      <c r="CP16516" s="439" t="n">
        <v>756125</v>
      </c>
      <c r="CQ16516" s="439" t="inlineStr">
        <is>
          <t>ODISHA</t>
        </is>
      </c>
    </row>
    <row r="16517" ht="14.4" customHeight="1">
      <c r="CP16517" s="439" t="n">
        <v>756126</v>
      </c>
      <c r="CQ16517" s="439" t="inlineStr">
        <is>
          <t>ODISHA</t>
        </is>
      </c>
    </row>
    <row r="16518" ht="14.4" customHeight="1">
      <c r="CP16518" s="439" t="n">
        <v>756127</v>
      </c>
      <c r="CQ16518" s="439" t="inlineStr">
        <is>
          <t>ODISHA</t>
        </is>
      </c>
    </row>
    <row r="16519" ht="14.4" customHeight="1">
      <c r="CP16519" s="439" t="n">
        <v>756128</v>
      </c>
      <c r="CQ16519" s="439" t="inlineStr">
        <is>
          <t>ODISHA</t>
        </is>
      </c>
    </row>
    <row r="16520" ht="14.4" customHeight="1">
      <c r="CP16520" s="439" t="n">
        <v>756129</v>
      </c>
      <c r="CQ16520" s="439" t="inlineStr">
        <is>
          <t>ODISHA</t>
        </is>
      </c>
    </row>
    <row r="16521" ht="14.4" customHeight="1">
      <c r="CP16521" s="439" t="n">
        <v>756130</v>
      </c>
      <c r="CQ16521" s="439" t="inlineStr">
        <is>
          <t>ODISHA</t>
        </is>
      </c>
    </row>
    <row r="16522" ht="14.4" customHeight="1">
      <c r="CP16522" s="439" t="n">
        <v>756131</v>
      </c>
      <c r="CQ16522" s="439" t="inlineStr">
        <is>
          <t>ODISHA</t>
        </is>
      </c>
    </row>
    <row r="16523" ht="14.4" customHeight="1">
      <c r="CP16523" s="439" t="n">
        <v>756132</v>
      </c>
      <c r="CQ16523" s="439" t="inlineStr">
        <is>
          <t>ODISHA</t>
        </is>
      </c>
    </row>
    <row r="16524" ht="14.4" customHeight="1">
      <c r="CP16524" s="439" t="n">
        <v>756133</v>
      </c>
      <c r="CQ16524" s="439" t="inlineStr">
        <is>
          <t>ODISHA</t>
        </is>
      </c>
    </row>
    <row r="16525" ht="14.4" customHeight="1">
      <c r="CP16525" s="439" t="n">
        <v>756134</v>
      </c>
      <c r="CQ16525" s="439" t="inlineStr">
        <is>
          <t>ODISHA</t>
        </is>
      </c>
    </row>
    <row r="16526" ht="14.4" customHeight="1">
      <c r="CP16526" s="439" t="n">
        <v>756135</v>
      </c>
      <c r="CQ16526" s="439" t="inlineStr">
        <is>
          <t>ODISHA</t>
        </is>
      </c>
    </row>
    <row r="16527" ht="14.4" customHeight="1">
      <c r="CP16527" s="439" t="n">
        <v>756137</v>
      </c>
      <c r="CQ16527" s="439" t="inlineStr">
        <is>
          <t>ODISHA</t>
        </is>
      </c>
    </row>
    <row r="16528" ht="14.4" customHeight="1">
      <c r="CP16528" s="439" t="n">
        <v>756138</v>
      </c>
      <c r="CQ16528" s="439" t="inlineStr">
        <is>
          <t>ODISHA</t>
        </is>
      </c>
    </row>
    <row r="16529" ht="14.4" customHeight="1">
      <c r="CP16529" s="439" t="n">
        <v>756139</v>
      </c>
      <c r="CQ16529" s="439" t="inlineStr">
        <is>
          <t>ODISHA</t>
        </is>
      </c>
    </row>
    <row r="16530" ht="14.4" customHeight="1">
      <c r="CP16530" s="439" t="n">
        <v>756144</v>
      </c>
      <c r="CQ16530" s="439" t="inlineStr">
        <is>
          <t>ODISHA</t>
        </is>
      </c>
    </row>
    <row r="16531" ht="14.4" customHeight="1">
      <c r="CP16531" s="439" t="n">
        <v>756162</v>
      </c>
      <c r="CQ16531" s="439" t="inlineStr">
        <is>
          <t>ODISHA</t>
        </is>
      </c>
    </row>
    <row r="16532" ht="14.4" customHeight="1">
      <c r="CP16532" s="439" t="n">
        <v>756163</v>
      </c>
      <c r="CQ16532" s="439" t="inlineStr">
        <is>
          <t>ODISHA</t>
        </is>
      </c>
    </row>
    <row r="16533" ht="14.4" customHeight="1">
      <c r="CP16533" s="439" t="n">
        <v>756164</v>
      </c>
      <c r="CQ16533" s="439" t="inlineStr">
        <is>
          <t>ODISHA</t>
        </is>
      </c>
    </row>
    <row r="16534" ht="14.4" customHeight="1">
      <c r="CP16534" s="439" t="n">
        <v>756165</v>
      </c>
      <c r="CQ16534" s="439" t="inlineStr">
        <is>
          <t>ODISHA</t>
        </is>
      </c>
    </row>
    <row r="16535" ht="14.4" customHeight="1">
      <c r="CP16535" s="439" t="n">
        <v>756166</v>
      </c>
      <c r="CQ16535" s="439" t="inlineStr">
        <is>
          <t>ODISHA</t>
        </is>
      </c>
    </row>
    <row r="16536" ht="14.4" customHeight="1">
      <c r="CP16536" s="439" t="n">
        <v>756167</v>
      </c>
      <c r="CQ16536" s="439" t="inlineStr">
        <is>
          <t>ODISHA</t>
        </is>
      </c>
    </row>
    <row r="16537" ht="14.4" customHeight="1">
      <c r="CP16537" s="439" t="n">
        <v>756168</v>
      </c>
      <c r="CQ16537" s="439" t="inlineStr">
        <is>
          <t>ODISHA</t>
        </is>
      </c>
    </row>
    <row r="16538" ht="14.4" customHeight="1">
      <c r="CP16538" s="439" t="n">
        <v>756171</v>
      </c>
      <c r="CQ16538" s="439" t="inlineStr">
        <is>
          <t>ODISHA</t>
        </is>
      </c>
    </row>
    <row r="16539" ht="14.4" customHeight="1">
      <c r="CP16539" s="439" t="n">
        <v>756181</v>
      </c>
      <c r="CQ16539" s="439" t="inlineStr">
        <is>
          <t>ODISHA</t>
        </is>
      </c>
    </row>
    <row r="16540" ht="14.4" customHeight="1">
      <c r="CP16540" s="439" t="n">
        <v>756182</v>
      </c>
      <c r="CQ16540" s="439" t="inlineStr">
        <is>
          <t>ODISHA</t>
        </is>
      </c>
    </row>
    <row r="16541" ht="14.4" customHeight="1">
      <c r="CP16541" s="439" t="n">
        <v>757001</v>
      </c>
      <c r="CQ16541" s="439" t="inlineStr">
        <is>
          <t>ODISHA</t>
        </is>
      </c>
    </row>
    <row r="16542" ht="14.4" customHeight="1">
      <c r="CP16542" s="439" t="n">
        <v>757002</v>
      </c>
      <c r="CQ16542" s="439" t="inlineStr">
        <is>
          <t>ODISHA</t>
        </is>
      </c>
    </row>
    <row r="16543" ht="14.4" customHeight="1">
      <c r="CP16543" s="439" t="n">
        <v>757003</v>
      </c>
      <c r="CQ16543" s="439" t="inlineStr">
        <is>
          <t>ODISHA</t>
        </is>
      </c>
    </row>
    <row r="16544" ht="14.4" customHeight="1">
      <c r="CP16544" s="439" t="n">
        <v>757014</v>
      </c>
      <c r="CQ16544" s="439" t="inlineStr">
        <is>
          <t>ODISHA</t>
        </is>
      </c>
    </row>
    <row r="16545" ht="14.4" customHeight="1">
      <c r="CP16545" s="439" t="n">
        <v>757016</v>
      </c>
      <c r="CQ16545" s="439" t="inlineStr">
        <is>
          <t>ODISHA</t>
        </is>
      </c>
    </row>
    <row r="16546" ht="14.4" customHeight="1">
      <c r="CP16546" s="439" t="n">
        <v>757017</v>
      </c>
      <c r="CQ16546" s="439" t="inlineStr">
        <is>
          <t>ODISHA</t>
        </is>
      </c>
    </row>
    <row r="16547" ht="14.4" customHeight="1">
      <c r="CP16547" s="439" t="n">
        <v>757018</v>
      </c>
      <c r="CQ16547" s="439" t="inlineStr">
        <is>
          <t>ODISHA</t>
        </is>
      </c>
    </row>
    <row r="16548" ht="14.4" customHeight="1">
      <c r="CP16548" s="439" t="n">
        <v>757019</v>
      </c>
      <c r="CQ16548" s="439" t="inlineStr">
        <is>
          <t>ODISHA</t>
        </is>
      </c>
    </row>
    <row r="16549" ht="14.4" customHeight="1">
      <c r="CP16549" s="439" t="n">
        <v>757020</v>
      </c>
      <c r="CQ16549" s="439" t="inlineStr">
        <is>
          <t>ODISHA</t>
        </is>
      </c>
    </row>
    <row r="16550" ht="14.4" customHeight="1">
      <c r="CP16550" s="439" t="n">
        <v>757021</v>
      </c>
      <c r="CQ16550" s="439" t="inlineStr">
        <is>
          <t>ODISHA</t>
        </is>
      </c>
    </row>
    <row r="16551" ht="14.4" customHeight="1">
      <c r="CP16551" s="439" t="n">
        <v>757022</v>
      </c>
      <c r="CQ16551" s="439" t="inlineStr">
        <is>
          <t>ODISHA</t>
        </is>
      </c>
    </row>
    <row r="16552" ht="14.4" customHeight="1">
      <c r="CP16552" s="439" t="n">
        <v>757023</v>
      </c>
      <c r="CQ16552" s="439" t="inlineStr">
        <is>
          <t>ODISHA</t>
        </is>
      </c>
    </row>
    <row r="16553" ht="14.4" customHeight="1">
      <c r="CP16553" s="439" t="n">
        <v>757024</v>
      </c>
      <c r="CQ16553" s="439" t="inlineStr">
        <is>
          <t>ODISHA</t>
        </is>
      </c>
    </row>
    <row r="16554" ht="14.4" customHeight="1">
      <c r="CP16554" s="439" t="n">
        <v>757025</v>
      </c>
      <c r="CQ16554" s="439" t="inlineStr">
        <is>
          <t>ODISHA</t>
        </is>
      </c>
    </row>
    <row r="16555" ht="14.4" customHeight="1">
      <c r="CP16555" s="439" t="n">
        <v>757026</v>
      </c>
      <c r="CQ16555" s="439" t="inlineStr">
        <is>
          <t>ODISHA</t>
        </is>
      </c>
    </row>
    <row r="16556" ht="14.4" customHeight="1">
      <c r="CP16556" s="439" t="n">
        <v>757027</v>
      </c>
      <c r="CQ16556" s="439" t="inlineStr">
        <is>
          <t>ODISHA</t>
        </is>
      </c>
    </row>
    <row r="16557" ht="14.4" customHeight="1">
      <c r="CP16557" s="439" t="n">
        <v>757028</v>
      </c>
      <c r="CQ16557" s="439" t="inlineStr">
        <is>
          <t>ODISHA</t>
        </is>
      </c>
    </row>
    <row r="16558" ht="14.4" customHeight="1">
      <c r="CP16558" s="439" t="n">
        <v>757029</v>
      </c>
      <c r="CQ16558" s="439" t="inlineStr">
        <is>
          <t>ODISHA</t>
        </is>
      </c>
    </row>
    <row r="16559" ht="14.4" customHeight="1">
      <c r="CP16559" s="439" t="n">
        <v>757030</v>
      </c>
      <c r="CQ16559" s="439" t="inlineStr">
        <is>
          <t>ODISHA</t>
        </is>
      </c>
    </row>
    <row r="16560" ht="14.4" customHeight="1">
      <c r="CP16560" s="439" t="n">
        <v>757031</v>
      </c>
      <c r="CQ16560" s="439" t="inlineStr">
        <is>
          <t>ODISHA</t>
        </is>
      </c>
    </row>
    <row r="16561" ht="14.4" customHeight="1">
      <c r="CP16561" s="439" t="n">
        <v>757032</v>
      </c>
      <c r="CQ16561" s="439" t="inlineStr">
        <is>
          <t>ODISHA</t>
        </is>
      </c>
    </row>
    <row r="16562" ht="14.4" customHeight="1">
      <c r="CP16562" s="439" t="n">
        <v>757033</v>
      </c>
      <c r="CQ16562" s="439" t="inlineStr">
        <is>
          <t>ODISHA</t>
        </is>
      </c>
    </row>
    <row r="16563" ht="14.4" customHeight="1">
      <c r="CP16563" s="439" t="n">
        <v>757034</v>
      </c>
      <c r="CQ16563" s="439" t="inlineStr">
        <is>
          <t>ODISHA</t>
        </is>
      </c>
    </row>
    <row r="16564" ht="14.4" customHeight="1">
      <c r="CP16564" s="439" t="n">
        <v>757035</v>
      </c>
      <c r="CQ16564" s="439" t="inlineStr">
        <is>
          <t>ODISHA</t>
        </is>
      </c>
    </row>
    <row r="16565" ht="14.4" customHeight="1">
      <c r="CP16565" s="439" t="n">
        <v>757036</v>
      </c>
      <c r="CQ16565" s="439" t="inlineStr">
        <is>
          <t>ODISHA</t>
        </is>
      </c>
    </row>
    <row r="16566" ht="14.4" customHeight="1">
      <c r="CP16566" s="439" t="n">
        <v>757037</v>
      </c>
      <c r="CQ16566" s="439" t="inlineStr">
        <is>
          <t>ODISHA</t>
        </is>
      </c>
    </row>
    <row r="16567" ht="14.4" customHeight="1">
      <c r="CP16567" s="439" t="n">
        <v>757038</v>
      </c>
      <c r="CQ16567" s="439" t="inlineStr">
        <is>
          <t>ODISHA</t>
        </is>
      </c>
    </row>
    <row r="16568" ht="14.4" customHeight="1">
      <c r="CP16568" s="439" t="n">
        <v>757039</v>
      </c>
      <c r="CQ16568" s="439" t="inlineStr">
        <is>
          <t>ODISHA</t>
        </is>
      </c>
    </row>
    <row r="16569" ht="14.4" customHeight="1">
      <c r="CP16569" s="439" t="n">
        <v>757040</v>
      </c>
      <c r="CQ16569" s="439" t="inlineStr">
        <is>
          <t>ODISHA</t>
        </is>
      </c>
    </row>
    <row r="16570" ht="14.4" customHeight="1">
      <c r="CP16570" s="439" t="n">
        <v>757041</v>
      </c>
      <c r="CQ16570" s="439" t="inlineStr">
        <is>
          <t>ODISHA</t>
        </is>
      </c>
    </row>
    <row r="16571" ht="14.4" customHeight="1">
      <c r="CP16571" s="439" t="n">
        <v>757042</v>
      </c>
      <c r="CQ16571" s="439" t="inlineStr">
        <is>
          <t>ODISHA</t>
        </is>
      </c>
    </row>
    <row r="16572" ht="14.4" customHeight="1">
      <c r="CP16572" s="439" t="n">
        <v>757043</v>
      </c>
      <c r="CQ16572" s="439" t="inlineStr">
        <is>
          <t>ODISHA</t>
        </is>
      </c>
    </row>
    <row r="16573" ht="14.4" customHeight="1">
      <c r="CP16573" s="439" t="n">
        <v>757045</v>
      </c>
      <c r="CQ16573" s="439" t="inlineStr">
        <is>
          <t>ODISHA</t>
        </is>
      </c>
    </row>
    <row r="16574" ht="14.4" customHeight="1">
      <c r="CP16574" s="439" t="n">
        <v>757046</v>
      </c>
      <c r="CQ16574" s="439" t="inlineStr">
        <is>
          <t>ODISHA</t>
        </is>
      </c>
    </row>
    <row r="16575" ht="14.4" customHeight="1">
      <c r="CP16575" s="439" t="n">
        <v>757047</v>
      </c>
      <c r="CQ16575" s="439" t="inlineStr">
        <is>
          <t>ODISHA</t>
        </is>
      </c>
    </row>
    <row r="16576" ht="14.4" customHeight="1">
      <c r="CP16576" s="439" t="n">
        <v>757048</v>
      </c>
      <c r="CQ16576" s="439" t="inlineStr">
        <is>
          <t>ODISHA</t>
        </is>
      </c>
    </row>
    <row r="16577" ht="14.4" customHeight="1">
      <c r="CP16577" s="439" t="n">
        <v>757049</v>
      </c>
      <c r="CQ16577" s="439" t="inlineStr">
        <is>
          <t>ODISHA</t>
        </is>
      </c>
    </row>
    <row r="16578" ht="14.4" customHeight="1">
      <c r="CP16578" s="439" t="n">
        <v>757050</v>
      </c>
      <c r="CQ16578" s="439" t="inlineStr">
        <is>
          <t>ODISHA</t>
        </is>
      </c>
    </row>
    <row r="16579" ht="14.4" customHeight="1">
      <c r="CP16579" s="439" t="n">
        <v>757051</v>
      </c>
      <c r="CQ16579" s="439" t="inlineStr">
        <is>
          <t>ODISHA</t>
        </is>
      </c>
    </row>
    <row r="16580" ht="14.4" customHeight="1">
      <c r="CP16580" s="439" t="n">
        <v>757052</v>
      </c>
      <c r="CQ16580" s="439" t="inlineStr">
        <is>
          <t>ODISHA</t>
        </is>
      </c>
    </row>
    <row r="16581" ht="14.4" customHeight="1">
      <c r="CP16581" s="439" t="n">
        <v>757053</v>
      </c>
      <c r="CQ16581" s="439" t="inlineStr">
        <is>
          <t>ODISHA</t>
        </is>
      </c>
    </row>
    <row r="16582" ht="14.4" customHeight="1">
      <c r="CP16582" s="439" t="n">
        <v>757054</v>
      </c>
      <c r="CQ16582" s="439" t="inlineStr">
        <is>
          <t>ODISHA</t>
        </is>
      </c>
    </row>
    <row r="16583" ht="14.4" customHeight="1">
      <c r="CP16583" s="439" t="n">
        <v>757055</v>
      </c>
      <c r="CQ16583" s="439" t="inlineStr">
        <is>
          <t>ODISHA</t>
        </is>
      </c>
    </row>
    <row r="16584" ht="14.4" customHeight="1">
      <c r="CP16584" s="439" t="n">
        <v>757073</v>
      </c>
      <c r="CQ16584" s="439" t="inlineStr">
        <is>
          <t>ODISHA</t>
        </is>
      </c>
    </row>
    <row r="16585" ht="14.4" customHeight="1">
      <c r="CP16585" s="439" t="n">
        <v>757074</v>
      </c>
      <c r="CQ16585" s="439" t="inlineStr">
        <is>
          <t>ODISHA</t>
        </is>
      </c>
    </row>
    <row r="16586" ht="14.4" customHeight="1">
      <c r="CP16586" s="439" t="n">
        <v>757075</v>
      </c>
      <c r="CQ16586" s="439" t="inlineStr">
        <is>
          <t>ODISHA</t>
        </is>
      </c>
    </row>
    <row r="16587" ht="14.4" customHeight="1">
      <c r="CP16587" s="439" t="n">
        <v>757077</v>
      </c>
      <c r="CQ16587" s="439" t="inlineStr">
        <is>
          <t>ODISHA</t>
        </is>
      </c>
    </row>
    <row r="16588" ht="14.4" customHeight="1">
      <c r="CP16588" s="439" t="n">
        <v>757079</v>
      </c>
      <c r="CQ16588" s="439" t="inlineStr">
        <is>
          <t>ODISHA</t>
        </is>
      </c>
    </row>
    <row r="16589" ht="14.4" customHeight="1">
      <c r="CP16589" s="439" t="n">
        <v>757081</v>
      </c>
      <c r="CQ16589" s="439" t="inlineStr">
        <is>
          <t>ODISHA</t>
        </is>
      </c>
    </row>
    <row r="16590" ht="14.4" customHeight="1">
      <c r="CP16590" s="439" t="n">
        <v>757082</v>
      </c>
      <c r="CQ16590" s="439" t="inlineStr">
        <is>
          <t>ODISHA</t>
        </is>
      </c>
    </row>
    <row r="16591" ht="14.4" customHeight="1">
      <c r="CP16591" s="439" t="n">
        <v>757083</v>
      </c>
      <c r="CQ16591" s="439" t="inlineStr">
        <is>
          <t>ODISHA</t>
        </is>
      </c>
    </row>
    <row r="16592" ht="14.4" customHeight="1">
      <c r="CP16592" s="439" t="n">
        <v>757084</v>
      </c>
      <c r="CQ16592" s="439" t="inlineStr">
        <is>
          <t>ODISHA</t>
        </is>
      </c>
    </row>
    <row r="16593" ht="14.4" customHeight="1">
      <c r="CP16593" s="439" t="n">
        <v>757085</v>
      </c>
      <c r="CQ16593" s="439" t="inlineStr">
        <is>
          <t>ODISHA</t>
        </is>
      </c>
    </row>
    <row r="16594" ht="14.4" customHeight="1">
      <c r="CP16594" s="439" t="n">
        <v>757086</v>
      </c>
      <c r="CQ16594" s="439" t="inlineStr">
        <is>
          <t>ODISHA</t>
        </is>
      </c>
    </row>
    <row r="16595" ht="14.4" customHeight="1">
      <c r="CP16595" s="439" t="n">
        <v>757087</v>
      </c>
      <c r="CQ16595" s="439" t="inlineStr">
        <is>
          <t>ODISHA</t>
        </is>
      </c>
    </row>
    <row r="16596" ht="14.4" customHeight="1">
      <c r="CP16596" s="439" t="n">
        <v>757091</v>
      </c>
      <c r="CQ16596" s="439" t="inlineStr">
        <is>
          <t>ODISHA</t>
        </is>
      </c>
    </row>
    <row r="16597" ht="14.4" customHeight="1">
      <c r="CP16597" s="439" t="n">
        <v>757092</v>
      </c>
      <c r="CQ16597" s="439" t="inlineStr">
        <is>
          <t>ODISHA</t>
        </is>
      </c>
    </row>
    <row r="16598" ht="14.4" customHeight="1">
      <c r="CP16598" s="439" t="n">
        <v>757093</v>
      </c>
      <c r="CQ16598" s="439" t="inlineStr">
        <is>
          <t>ODISHA</t>
        </is>
      </c>
    </row>
    <row r="16599" ht="14.4" customHeight="1">
      <c r="CP16599" s="439" t="n">
        <v>757100</v>
      </c>
      <c r="CQ16599" s="439" t="inlineStr">
        <is>
          <t>ODISHA</t>
        </is>
      </c>
    </row>
    <row r="16600" ht="14.4" customHeight="1">
      <c r="CP16600" s="439" t="n">
        <v>757101</v>
      </c>
      <c r="CQ16600" s="439" t="inlineStr">
        <is>
          <t>ODISHA</t>
        </is>
      </c>
    </row>
    <row r="16601" ht="14.4" customHeight="1">
      <c r="CP16601" s="439" t="n">
        <v>757102</v>
      </c>
      <c r="CQ16601" s="439" t="inlineStr">
        <is>
          <t>ODISHA</t>
        </is>
      </c>
    </row>
    <row r="16602" ht="14.4" customHeight="1">
      <c r="CP16602" s="439" t="n">
        <v>757103</v>
      </c>
      <c r="CQ16602" s="439" t="inlineStr">
        <is>
          <t>ODISHA</t>
        </is>
      </c>
    </row>
    <row r="16603" ht="14.4" customHeight="1">
      <c r="CP16603" s="439" t="n">
        <v>757104</v>
      </c>
      <c r="CQ16603" s="439" t="inlineStr">
        <is>
          <t>ODISHA</t>
        </is>
      </c>
    </row>
    <row r="16604" ht="14.4" customHeight="1">
      <c r="CP16604" s="439" t="n">
        <v>757105</v>
      </c>
      <c r="CQ16604" s="439" t="inlineStr">
        <is>
          <t>ODISHA</t>
        </is>
      </c>
    </row>
    <row r="16605" ht="14.4" customHeight="1">
      <c r="CP16605" s="439" t="n">
        <v>757106</v>
      </c>
      <c r="CQ16605" s="439" t="inlineStr">
        <is>
          <t>ODISHA</t>
        </is>
      </c>
    </row>
    <row r="16606" ht="14.4" customHeight="1">
      <c r="CP16606" s="439" t="n">
        <v>757107</v>
      </c>
      <c r="CQ16606" s="439" t="inlineStr">
        <is>
          <t>ODISHA</t>
        </is>
      </c>
    </row>
    <row r="16607" ht="14.4" customHeight="1">
      <c r="CP16607" s="439" t="n">
        <v>758001</v>
      </c>
      <c r="CQ16607" s="439" t="inlineStr">
        <is>
          <t>ODISHA</t>
        </is>
      </c>
    </row>
    <row r="16608" ht="14.4" customHeight="1">
      <c r="CP16608" s="439" t="n">
        <v>758002</v>
      </c>
      <c r="CQ16608" s="439" t="inlineStr">
        <is>
          <t>ODISHA</t>
        </is>
      </c>
    </row>
    <row r="16609" ht="14.4" customHeight="1">
      <c r="CP16609" s="439" t="n">
        <v>758013</v>
      </c>
      <c r="CQ16609" s="439" t="inlineStr">
        <is>
          <t>ODISHA</t>
        </is>
      </c>
    </row>
    <row r="16610" ht="14.4" customHeight="1">
      <c r="CP16610" s="439" t="n">
        <v>758014</v>
      </c>
      <c r="CQ16610" s="439" t="inlineStr">
        <is>
          <t>ODISHA</t>
        </is>
      </c>
    </row>
    <row r="16611" ht="14.4" customHeight="1">
      <c r="CP16611" s="439" t="n">
        <v>758015</v>
      </c>
      <c r="CQ16611" s="439" t="inlineStr">
        <is>
          <t>ODISHA</t>
        </is>
      </c>
    </row>
    <row r="16612" ht="14.4" customHeight="1">
      <c r="CP16612" s="439" t="n">
        <v>758016</v>
      </c>
      <c r="CQ16612" s="439" t="inlineStr">
        <is>
          <t>ODISHA</t>
        </is>
      </c>
    </row>
    <row r="16613" ht="14.4" customHeight="1">
      <c r="CP16613" s="439" t="n">
        <v>758017</v>
      </c>
      <c r="CQ16613" s="439" t="inlineStr">
        <is>
          <t>ODISHA</t>
        </is>
      </c>
    </row>
    <row r="16614" ht="14.4" customHeight="1">
      <c r="CP16614" s="439" t="n">
        <v>758018</v>
      </c>
      <c r="CQ16614" s="439" t="inlineStr">
        <is>
          <t>ODISHA</t>
        </is>
      </c>
    </row>
    <row r="16615" ht="14.4" customHeight="1">
      <c r="CP16615" s="439" t="n">
        <v>758019</v>
      </c>
      <c r="CQ16615" s="439" t="inlineStr">
        <is>
          <t>ODISHA</t>
        </is>
      </c>
    </row>
    <row r="16616" ht="14.4" customHeight="1">
      <c r="CP16616" s="439" t="n">
        <v>758020</v>
      </c>
      <c r="CQ16616" s="439" t="inlineStr">
        <is>
          <t>ODISHA</t>
        </is>
      </c>
    </row>
    <row r="16617" ht="14.4" customHeight="1">
      <c r="CP16617" s="439" t="n">
        <v>758021</v>
      </c>
      <c r="CQ16617" s="439" t="inlineStr">
        <is>
          <t>ODISHA</t>
        </is>
      </c>
    </row>
    <row r="16618" ht="14.4" customHeight="1">
      <c r="CP16618" s="439" t="n">
        <v>758022</v>
      </c>
      <c r="CQ16618" s="439" t="inlineStr">
        <is>
          <t>ODISHA</t>
        </is>
      </c>
    </row>
    <row r="16619" ht="14.4" customHeight="1">
      <c r="CP16619" s="439" t="n">
        <v>758023</v>
      </c>
      <c r="CQ16619" s="439" t="inlineStr">
        <is>
          <t>ODISHA</t>
        </is>
      </c>
    </row>
    <row r="16620" ht="14.4" customHeight="1">
      <c r="CP16620" s="439" t="n">
        <v>758025</v>
      </c>
      <c r="CQ16620" s="439" t="inlineStr">
        <is>
          <t>ODISHA</t>
        </is>
      </c>
    </row>
    <row r="16621" ht="14.4" customHeight="1">
      <c r="CP16621" s="439" t="n">
        <v>758026</v>
      </c>
      <c r="CQ16621" s="439" t="inlineStr">
        <is>
          <t>ODISHA</t>
        </is>
      </c>
    </row>
    <row r="16622" ht="14.4" customHeight="1">
      <c r="CP16622" s="439" t="n">
        <v>758027</v>
      </c>
      <c r="CQ16622" s="439" t="inlineStr">
        <is>
          <t>ODISHA</t>
        </is>
      </c>
    </row>
    <row r="16623" ht="14.4" customHeight="1">
      <c r="CP16623" s="439" t="n">
        <v>758028</v>
      </c>
      <c r="CQ16623" s="439" t="inlineStr">
        <is>
          <t>ODISHA</t>
        </is>
      </c>
    </row>
    <row r="16624" ht="14.4" customHeight="1">
      <c r="CP16624" s="439" t="n">
        <v>758029</v>
      </c>
      <c r="CQ16624" s="439" t="inlineStr">
        <is>
          <t>ODISHA</t>
        </is>
      </c>
    </row>
    <row r="16625" ht="14.4" customHeight="1">
      <c r="CP16625" s="439" t="n">
        <v>758030</v>
      </c>
      <c r="CQ16625" s="439" t="inlineStr">
        <is>
          <t>ODISHA</t>
        </is>
      </c>
    </row>
    <row r="16626" ht="14.4" customHeight="1">
      <c r="CP16626" s="439" t="n">
        <v>758031</v>
      </c>
      <c r="CQ16626" s="439" t="inlineStr">
        <is>
          <t>ODISHA</t>
        </is>
      </c>
    </row>
    <row r="16627" ht="14.4" customHeight="1">
      <c r="CP16627" s="439" t="n">
        <v>758032</v>
      </c>
      <c r="CQ16627" s="439" t="inlineStr">
        <is>
          <t>ODISHA</t>
        </is>
      </c>
    </row>
    <row r="16628" ht="14.4" customHeight="1">
      <c r="CP16628" s="439" t="n">
        <v>758034</v>
      </c>
      <c r="CQ16628" s="439" t="inlineStr">
        <is>
          <t>ODISHA</t>
        </is>
      </c>
    </row>
    <row r="16629" ht="14.4" customHeight="1">
      <c r="CP16629" s="439" t="n">
        <v>758035</v>
      </c>
      <c r="CQ16629" s="439" t="inlineStr">
        <is>
          <t>ODISHA</t>
        </is>
      </c>
    </row>
    <row r="16630" ht="14.4" customHeight="1">
      <c r="CP16630" s="439" t="n">
        <v>758036</v>
      </c>
      <c r="CQ16630" s="439" t="inlineStr">
        <is>
          <t>ODISHA</t>
        </is>
      </c>
    </row>
    <row r="16631" ht="14.4" customHeight="1">
      <c r="CP16631" s="439" t="n">
        <v>758037</v>
      </c>
      <c r="CQ16631" s="439" t="inlineStr">
        <is>
          <t>ODISHA</t>
        </is>
      </c>
    </row>
    <row r="16632" ht="14.4" customHeight="1">
      <c r="CP16632" s="439" t="n">
        <v>758038</v>
      </c>
      <c r="CQ16632" s="439" t="inlineStr">
        <is>
          <t>ODISHA</t>
        </is>
      </c>
    </row>
    <row r="16633" ht="14.4" customHeight="1">
      <c r="CP16633" s="439" t="n">
        <v>758040</v>
      </c>
      <c r="CQ16633" s="439" t="inlineStr">
        <is>
          <t>ODISHA</t>
        </is>
      </c>
    </row>
    <row r="16634" ht="14.4" customHeight="1">
      <c r="CP16634" s="439" t="n">
        <v>758041</v>
      </c>
      <c r="CQ16634" s="439" t="inlineStr">
        <is>
          <t>ODISHA</t>
        </is>
      </c>
    </row>
    <row r="16635" ht="14.4" customHeight="1">
      <c r="CP16635" s="439" t="n">
        <v>758043</v>
      </c>
      <c r="CQ16635" s="439" t="inlineStr">
        <is>
          <t>ODISHA</t>
        </is>
      </c>
    </row>
    <row r="16636" ht="14.4" customHeight="1">
      <c r="CP16636" s="439" t="n">
        <v>758044</v>
      </c>
      <c r="CQ16636" s="439" t="inlineStr">
        <is>
          <t>ODISHA</t>
        </is>
      </c>
    </row>
    <row r="16637" ht="14.4" customHeight="1">
      <c r="CP16637" s="439" t="n">
        <v>758045</v>
      </c>
      <c r="CQ16637" s="439" t="inlineStr">
        <is>
          <t>ODISHA</t>
        </is>
      </c>
    </row>
    <row r="16638" ht="14.4" customHeight="1">
      <c r="CP16638" s="439" t="n">
        <v>758046</v>
      </c>
      <c r="CQ16638" s="439" t="inlineStr">
        <is>
          <t>ODISHA</t>
        </is>
      </c>
    </row>
    <row r="16639" ht="14.4" customHeight="1">
      <c r="CP16639" s="439" t="n">
        <v>758047</v>
      </c>
      <c r="CQ16639" s="439" t="inlineStr">
        <is>
          <t>ODISHA</t>
        </is>
      </c>
    </row>
    <row r="16640" ht="14.4" customHeight="1">
      <c r="CP16640" s="439" t="n">
        <v>758076</v>
      </c>
      <c r="CQ16640" s="439" t="inlineStr">
        <is>
          <t>ODISHA</t>
        </is>
      </c>
    </row>
    <row r="16641" ht="14.4" customHeight="1">
      <c r="CP16641" s="439" t="n">
        <v>758078</v>
      </c>
      <c r="CQ16641" s="439" t="inlineStr">
        <is>
          <t>ODISHA</t>
        </is>
      </c>
    </row>
    <row r="16642" ht="14.4" customHeight="1">
      <c r="CP16642" s="439" t="n">
        <v>758079</v>
      </c>
      <c r="CQ16642" s="439" t="inlineStr">
        <is>
          <t>ODISHA</t>
        </is>
      </c>
    </row>
    <row r="16643" ht="14.4" customHeight="1">
      <c r="CP16643" s="439" t="n">
        <v>758080</v>
      </c>
      <c r="CQ16643" s="439" t="inlineStr">
        <is>
          <t>ODISHA</t>
        </is>
      </c>
    </row>
    <row r="16644" ht="14.4" customHeight="1">
      <c r="CP16644" s="439" t="n">
        <v>758081</v>
      </c>
      <c r="CQ16644" s="439" t="inlineStr">
        <is>
          <t>ODISHA</t>
        </is>
      </c>
    </row>
    <row r="16645" ht="14.4" customHeight="1">
      <c r="CP16645" s="439" t="n">
        <v>758082</v>
      </c>
      <c r="CQ16645" s="439" t="inlineStr">
        <is>
          <t>ODISHA</t>
        </is>
      </c>
    </row>
    <row r="16646" ht="14.4" customHeight="1">
      <c r="CP16646" s="439" t="n">
        <v>758083</v>
      </c>
      <c r="CQ16646" s="439" t="inlineStr">
        <is>
          <t>ODISHA</t>
        </is>
      </c>
    </row>
    <row r="16647" ht="14.4" customHeight="1">
      <c r="CP16647" s="439" t="n">
        <v>758084</v>
      </c>
      <c r="CQ16647" s="439" t="inlineStr">
        <is>
          <t>ODISHA</t>
        </is>
      </c>
    </row>
    <row r="16648" ht="14.4" customHeight="1">
      <c r="CP16648" s="439" t="n">
        <v>758085</v>
      </c>
      <c r="CQ16648" s="439" t="inlineStr">
        <is>
          <t>ODISHA</t>
        </is>
      </c>
    </row>
    <row r="16649" ht="14.4" customHeight="1">
      <c r="CP16649" s="439" t="n">
        <v>758086</v>
      </c>
      <c r="CQ16649" s="439" t="inlineStr">
        <is>
          <t>ODISHA</t>
        </is>
      </c>
    </row>
    <row r="16650" ht="14.4" customHeight="1">
      <c r="CP16650" s="439" t="n">
        <v>758087</v>
      </c>
      <c r="CQ16650" s="439" t="inlineStr">
        <is>
          <t>ODISHA</t>
        </is>
      </c>
    </row>
    <row r="16651" ht="14.4" customHeight="1">
      <c r="CP16651" s="439" t="n">
        <v>759001</v>
      </c>
      <c r="CQ16651" s="439" t="inlineStr">
        <is>
          <t>ODISHA</t>
        </is>
      </c>
    </row>
    <row r="16652" ht="14.4" customHeight="1">
      <c r="CP16652" s="439" t="n">
        <v>759013</v>
      </c>
      <c r="CQ16652" s="439" t="inlineStr">
        <is>
          <t>ODISHA</t>
        </is>
      </c>
    </row>
    <row r="16653" ht="14.4" customHeight="1">
      <c r="CP16653" s="439" t="n">
        <v>759014</v>
      </c>
      <c r="CQ16653" s="439" t="inlineStr">
        <is>
          <t>ODISHA</t>
        </is>
      </c>
    </row>
    <row r="16654" ht="14.4" customHeight="1">
      <c r="CP16654" s="439" t="n">
        <v>759015</v>
      </c>
      <c r="CQ16654" s="439" t="inlineStr">
        <is>
          <t>ODISHA</t>
        </is>
      </c>
    </row>
    <row r="16655" ht="14.4" customHeight="1">
      <c r="CP16655" s="439" t="n">
        <v>759016</v>
      </c>
      <c r="CQ16655" s="439" t="inlineStr">
        <is>
          <t>ODISHA</t>
        </is>
      </c>
    </row>
    <row r="16656" ht="14.4" customHeight="1">
      <c r="CP16656" s="439" t="n">
        <v>759017</v>
      </c>
      <c r="CQ16656" s="439" t="inlineStr">
        <is>
          <t>ODISHA</t>
        </is>
      </c>
    </row>
    <row r="16657" ht="14.4" customHeight="1">
      <c r="CP16657" s="439" t="n">
        <v>759018</v>
      </c>
      <c r="CQ16657" s="439" t="inlineStr">
        <is>
          <t>ODISHA</t>
        </is>
      </c>
    </row>
    <row r="16658" ht="14.4" customHeight="1">
      <c r="CP16658" s="439" t="n">
        <v>759019</v>
      </c>
      <c r="CQ16658" s="439" t="inlineStr">
        <is>
          <t>ODISHA</t>
        </is>
      </c>
    </row>
    <row r="16659" ht="14.4" customHeight="1">
      <c r="CP16659" s="439" t="n">
        <v>759020</v>
      </c>
      <c r="CQ16659" s="439" t="inlineStr">
        <is>
          <t>ODISHA</t>
        </is>
      </c>
    </row>
    <row r="16660" ht="14.4" customHeight="1">
      <c r="CP16660" s="439" t="n">
        <v>759021</v>
      </c>
      <c r="CQ16660" s="439" t="inlineStr">
        <is>
          <t>ODISHA</t>
        </is>
      </c>
    </row>
    <row r="16661" ht="14.4" customHeight="1">
      <c r="CP16661" s="439" t="n">
        <v>759022</v>
      </c>
      <c r="CQ16661" s="439" t="inlineStr">
        <is>
          <t>ODISHA</t>
        </is>
      </c>
    </row>
    <row r="16662" ht="14.4" customHeight="1">
      <c r="CP16662" s="439" t="n">
        <v>759023</v>
      </c>
      <c r="CQ16662" s="439" t="inlineStr">
        <is>
          <t>ODISHA</t>
        </is>
      </c>
    </row>
    <row r="16663" ht="14.4" customHeight="1">
      <c r="CP16663" s="439" t="n">
        <v>759024</v>
      </c>
      <c r="CQ16663" s="439" t="inlineStr">
        <is>
          <t>ODISHA</t>
        </is>
      </c>
    </row>
    <row r="16664" ht="14.4" customHeight="1">
      <c r="CP16664" s="439" t="n">
        <v>759025</v>
      </c>
      <c r="CQ16664" s="439" t="inlineStr">
        <is>
          <t>ODISHA</t>
        </is>
      </c>
    </row>
    <row r="16665" ht="14.4" customHeight="1">
      <c r="CP16665" s="439" t="n">
        <v>759026</v>
      </c>
      <c r="CQ16665" s="439" t="inlineStr">
        <is>
          <t>ODISHA</t>
        </is>
      </c>
    </row>
    <row r="16666" ht="14.4" customHeight="1">
      <c r="CP16666" s="439" t="n">
        <v>759027</v>
      </c>
      <c r="CQ16666" s="439" t="inlineStr">
        <is>
          <t>ODISHA</t>
        </is>
      </c>
    </row>
    <row r="16667" ht="14.4" customHeight="1">
      <c r="CP16667" s="439" t="n">
        <v>759028</v>
      </c>
      <c r="CQ16667" s="439" t="inlineStr">
        <is>
          <t>ODISHA</t>
        </is>
      </c>
    </row>
    <row r="16668" ht="14.4" customHeight="1">
      <c r="CP16668" s="439" t="n">
        <v>759029</v>
      </c>
      <c r="CQ16668" s="439" t="inlineStr">
        <is>
          <t>ODISHA</t>
        </is>
      </c>
    </row>
    <row r="16669" ht="14.4" customHeight="1">
      <c r="CP16669" s="439" t="n">
        <v>759037</v>
      </c>
      <c r="CQ16669" s="439" t="inlineStr">
        <is>
          <t>ODISHA</t>
        </is>
      </c>
    </row>
    <row r="16670" ht="14.4" customHeight="1">
      <c r="CP16670" s="439" t="n">
        <v>759039</v>
      </c>
      <c r="CQ16670" s="439" t="inlineStr">
        <is>
          <t>ODISHA</t>
        </is>
      </c>
    </row>
    <row r="16671" ht="14.4" customHeight="1">
      <c r="CP16671" s="439" t="n">
        <v>759040</v>
      </c>
      <c r="CQ16671" s="439" t="inlineStr">
        <is>
          <t>ODISHA</t>
        </is>
      </c>
    </row>
    <row r="16672" ht="14.4" customHeight="1">
      <c r="CP16672" s="439" t="n">
        <v>759100</v>
      </c>
      <c r="CQ16672" s="439" t="inlineStr">
        <is>
          <t>ODISHA</t>
        </is>
      </c>
    </row>
    <row r="16673" ht="14.4" customHeight="1">
      <c r="CP16673" s="439" t="n">
        <v>759101</v>
      </c>
      <c r="CQ16673" s="439" t="inlineStr">
        <is>
          <t>ODISHA</t>
        </is>
      </c>
    </row>
    <row r="16674" ht="14.4" customHeight="1">
      <c r="CP16674" s="439" t="n">
        <v>759102</v>
      </c>
      <c r="CQ16674" s="439" t="inlineStr">
        <is>
          <t>ODISHA</t>
        </is>
      </c>
    </row>
    <row r="16675" ht="14.4" customHeight="1">
      <c r="CP16675" s="439" t="n">
        <v>759103</v>
      </c>
      <c r="CQ16675" s="439" t="inlineStr">
        <is>
          <t>ODISHA</t>
        </is>
      </c>
    </row>
    <row r="16676" ht="14.4" customHeight="1">
      <c r="CP16676" s="439" t="n">
        <v>759104</v>
      </c>
      <c r="CQ16676" s="439" t="inlineStr">
        <is>
          <t>ODISHA</t>
        </is>
      </c>
    </row>
    <row r="16677" ht="14.4" customHeight="1">
      <c r="CP16677" s="439" t="n">
        <v>759105</v>
      </c>
      <c r="CQ16677" s="439" t="inlineStr">
        <is>
          <t>ODISHA</t>
        </is>
      </c>
    </row>
    <row r="16678" ht="14.4" customHeight="1">
      <c r="CP16678" s="439" t="n">
        <v>759106</v>
      </c>
      <c r="CQ16678" s="439" t="inlineStr">
        <is>
          <t>ODISHA</t>
        </is>
      </c>
    </row>
    <row r="16679" ht="14.4" customHeight="1">
      <c r="CP16679" s="439" t="n">
        <v>759107</v>
      </c>
      <c r="CQ16679" s="439" t="inlineStr">
        <is>
          <t>ODISHA</t>
        </is>
      </c>
    </row>
    <row r="16680" ht="14.4" customHeight="1">
      <c r="CP16680" s="439" t="n">
        <v>759111</v>
      </c>
      <c r="CQ16680" s="439" t="inlineStr">
        <is>
          <t>ODISHA</t>
        </is>
      </c>
    </row>
    <row r="16681" ht="14.4" customHeight="1">
      <c r="CP16681" s="439" t="n">
        <v>759116</v>
      </c>
      <c r="CQ16681" s="439" t="inlineStr">
        <is>
          <t>ODISHA</t>
        </is>
      </c>
    </row>
    <row r="16682" ht="14.4" customHeight="1">
      <c r="CP16682" s="439" t="n">
        <v>759117</v>
      </c>
      <c r="CQ16682" s="439" t="inlineStr">
        <is>
          <t>ODISHA</t>
        </is>
      </c>
    </row>
    <row r="16683" ht="14.4" customHeight="1">
      <c r="CP16683" s="439" t="n">
        <v>759118</v>
      </c>
      <c r="CQ16683" s="439" t="inlineStr">
        <is>
          <t>ODISHA</t>
        </is>
      </c>
    </row>
    <row r="16684" ht="14.4" customHeight="1">
      <c r="CP16684" s="439" t="n">
        <v>759119</v>
      </c>
      <c r="CQ16684" s="439" t="inlineStr">
        <is>
          <t>ODISHA</t>
        </is>
      </c>
    </row>
    <row r="16685" ht="14.4" customHeight="1">
      <c r="CP16685" s="439" t="n">
        <v>759120</v>
      </c>
      <c r="CQ16685" s="439" t="inlineStr">
        <is>
          <t>ODISHA</t>
        </is>
      </c>
    </row>
    <row r="16686" ht="14.4" customHeight="1">
      <c r="CP16686" s="439" t="n">
        <v>759121</v>
      </c>
      <c r="CQ16686" s="439" t="inlineStr">
        <is>
          <t>ODISHA</t>
        </is>
      </c>
    </row>
    <row r="16687" ht="14.4" customHeight="1">
      <c r="CP16687" s="439" t="n">
        <v>759122</v>
      </c>
      <c r="CQ16687" s="439" t="inlineStr">
        <is>
          <t>ODISHA</t>
        </is>
      </c>
    </row>
    <row r="16688" ht="14.4" customHeight="1">
      <c r="CP16688" s="439" t="n">
        <v>759123</v>
      </c>
      <c r="CQ16688" s="439" t="inlineStr">
        <is>
          <t>ODISHA</t>
        </is>
      </c>
    </row>
    <row r="16689" ht="14.4" customHeight="1">
      <c r="CP16689" s="439" t="n">
        <v>759124</v>
      </c>
      <c r="CQ16689" s="439" t="inlineStr">
        <is>
          <t>ODISHA</t>
        </is>
      </c>
    </row>
    <row r="16690" ht="14.4" customHeight="1">
      <c r="CP16690" s="439" t="n">
        <v>759125</v>
      </c>
      <c r="CQ16690" s="439" t="inlineStr">
        <is>
          <t>ODISHA</t>
        </is>
      </c>
    </row>
    <row r="16691" ht="14.4" customHeight="1">
      <c r="CP16691" s="439" t="n">
        <v>759126</v>
      </c>
      <c r="CQ16691" s="439" t="inlineStr">
        <is>
          <t>ODISHA</t>
        </is>
      </c>
    </row>
    <row r="16692" ht="14.4" customHeight="1">
      <c r="CP16692" s="439" t="n">
        <v>759127</v>
      </c>
      <c r="CQ16692" s="439" t="inlineStr">
        <is>
          <t>ODISHA</t>
        </is>
      </c>
    </row>
    <row r="16693" ht="14.4" customHeight="1">
      <c r="CP16693" s="439" t="n">
        <v>759128</v>
      </c>
      <c r="CQ16693" s="439" t="inlineStr">
        <is>
          <t>ODISHA</t>
        </is>
      </c>
    </row>
    <row r="16694" ht="14.4" customHeight="1">
      <c r="CP16694" s="439" t="n">
        <v>759129</v>
      </c>
      <c r="CQ16694" s="439" t="inlineStr">
        <is>
          <t>ODISHA</t>
        </is>
      </c>
    </row>
    <row r="16695" ht="14.4" customHeight="1">
      <c r="CP16695" s="439" t="n">
        <v>759130</v>
      </c>
      <c r="CQ16695" s="439" t="inlineStr">
        <is>
          <t>ODISHA</t>
        </is>
      </c>
    </row>
    <row r="16696" ht="14.4" customHeight="1">
      <c r="CP16696" s="439" t="n">
        <v>759132</v>
      </c>
      <c r="CQ16696" s="439" t="inlineStr">
        <is>
          <t>ODISHA</t>
        </is>
      </c>
    </row>
    <row r="16697" ht="14.4" customHeight="1">
      <c r="CP16697" s="439" t="n">
        <v>759141</v>
      </c>
      <c r="CQ16697" s="439" t="inlineStr">
        <is>
          <t>ODISHA</t>
        </is>
      </c>
    </row>
    <row r="16698" ht="14.4" customHeight="1">
      <c r="CP16698" s="439" t="n">
        <v>759143</v>
      </c>
      <c r="CQ16698" s="439" t="inlineStr">
        <is>
          <t>ODISHA</t>
        </is>
      </c>
    </row>
    <row r="16699" ht="14.4" customHeight="1">
      <c r="CP16699" s="439" t="n">
        <v>759145</v>
      </c>
      <c r="CQ16699" s="439" t="inlineStr">
        <is>
          <t>ODISHA</t>
        </is>
      </c>
    </row>
    <row r="16700" ht="14.4" customHeight="1">
      <c r="CP16700" s="439" t="n">
        <v>759146</v>
      </c>
      <c r="CQ16700" s="439" t="inlineStr">
        <is>
          <t>ODISHA</t>
        </is>
      </c>
    </row>
    <row r="16701" ht="14.4" customHeight="1">
      <c r="CP16701" s="439" t="n">
        <v>759147</v>
      </c>
      <c r="CQ16701" s="439" t="inlineStr">
        <is>
          <t>ODISHA</t>
        </is>
      </c>
    </row>
    <row r="16702" ht="14.4" customHeight="1">
      <c r="CP16702" s="439" t="n">
        <v>759148</v>
      </c>
      <c r="CQ16702" s="439" t="inlineStr">
        <is>
          <t>ODISHA</t>
        </is>
      </c>
    </row>
    <row r="16703" ht="14.4" customHeight="1">
      <c r="CP16703" s="439" t="n">
        <v>759149</v>
      </c>
      <c r="CQ16703" s="439" t="inlineStr">
        <is>
          <t>ODISHA</t>
        </is>
      </c>
    </row>
    <row r="16704" ht="14.4" customHeight="1">
      <c r="CP16704" s="439" t="n">
        <v>759151</v>
      </c>
      <c r="CQ16704" s="439" t="inlineStr">
        <is>
          <t>ODISHA</t>
        </is>
      </c>
    </row>
    <row r="16705" ht="14.4" customHeight="1">
      <c r="CP16705" s="439" t="n">
        <v>760001</v>
      </c>
      <c r="CQ16705" s="439" t="inlineStr">
        <is>
          <t>ODISHA</t>
        </is>
      </c>
    </row>
    <row r="16706" ht="14.4" customHeight="1">
      <c r="CP16706" s="439" t="n">
        <v>760002</v>
      </c>
      <c r="CQ16706" s="439" t="inlineStr">
        <is>
          <t>ODISHA</t>
        </is>
      </c>
    </row>
    <row r="16707" ht="14.4" customHeight="1">
      <c r="CP16707" s="439" t="n">
        <v>760003</v>
      </c>
      <c r="CQ16707" s="439" t="inlineStr">
        <is>
          <t>ODISHA</t>
        </is>
      </c>
    </row>
    <row r="16708" ht="14.4" customHeight="1">
      <c r="CP16708" s="439" t="n">
        <v>760004</v>
      </c>
      <c r="CQ16708" s="439" t="inlineStr">
        <is>
          <t>ODISHA</t>
        </is>
      </c>
    </row>
    <row r="16709" ht="14.4" customHeight="1">
      <c r="CP16709" s="439" t="n">
        <v>760005</v>
      </c>
      <c r="CQ16709" s="439" t="inlineStr">
        <is>
          <t>ODISHA</t>
        </is>
      </c>
    </row>
    <row r="16710" ht="14.4" customHeight="1">
      <c r="CP16710" s="439" t="n">
        <v>760006</v>
      </c>
      <c r="CQ16710" s="439" t="inlineStr">
        <is>
          <t>ODISHA</t>
        </is>
      </c>
    </row>
    <row r="16711" ht="14.4" customHeight="1">
      <c r="CP16711" s="439" t="n">
        <v>760007</v>
      </c>
      <c r="CQ16711" s="439" t="inlineStr">
        <is>
          <t>ODISHA</t>
        </is>
      </c>
    </row>
    <row r="16712" ht="14.4" customHeight="1">
      <c r="CP16712" s="439" t="n">
        <v>760008</v>
      </c>
      <c r="CQ16712" s="439" t="inlineStr">
        <is>
          <t>ODISHA</t>
        </is>
      </c>
    </row>
    <row r="16713" ht="14.4" customHeight="1">
      <c r="CP16713" s="439" t="n">
        <v>760009</v>
      </c>
      <c r="CQ16713" s="439" t="inlineStr">
        <is>
          <t>ODISHA</t>
        </is>
      </c>
    </row>
    <row r="16714" ht="14.4" customHeight="1">
      <c r="CP16714" s="439" t="n">
        <v>760010</v>
      </c>
      <c r="CQ16714" s="439" t="inlineStr">
        <is>
          <t>ODISHA</t>
        </is>
      </c>
    </row>
    <row r="16715" ht="14.4" customHeight="1">
      <c r="CP16715" s="439" t="n">
        <v>760011</v>
      </c>
      <c r="CQ16715" s="439" t="inlineStr">
        <is>
          <t>ODISHA</t>
        </is>
      </c>
    </row>
    <row r="16716" ht="14.4" customHeight="1">
      <c r="CP16716" s="439" t="n">
        <v>761001</v>
      </c>
      <c r="CQ16716" s="439" t="inlineStr">
        <is>
          <t>ODISHA</t>
        </is>
      </c>
    </row>
    <row r="16717" ht="14.4" customHeight="1">
      <c r="CP16717" s="439" t="n">
        <v>761002</v>
      </c>
      <c r="CQ16717" s="439" t="inlineStr">
        <is>
          <t>ODISHA</t>
        </is>
      </c>
    </row>
    <row r="16718" ht="14.4" customHeight="1">
      <c r="CP16718" s="439" t="n">
        <v>761003</v>
      </c>
      <c r="CQ16718" s="439" t="inlineStr">
        <is>
          <t>ODISHA</t>
        </is>
      </c>
    </row>
    <row r="16719" ht="14.4" customHeight="1">
      <c r="CP16719" s="439" t="n">
        <v>761004</v>
      </c>
      <c r="CQ16719" s="439" t="inlineStr">
        <is>
          <t>ODISHA</t>
        </is>
      </c>
    </row>
    <row r="16720" ht="14.4" customHeight="1">
      <c r="CP16720" s="439" t="n">
        <v>761005</v>
      </c>
      <c r="CQ16720" s="439" t="inlineStr">
        <is>
          <t>ODISHA</t>
        </is>
      </c>
    </row>
    <row r="16721" ht="14.4" customHeight="1">
      <c r="CP16721" s="439" t="n">
        <v>761006</v>
      </c>
      <c r="CQ16721" s="439" t="inlineStr">
        <is>
          <t>ODISHA</t>
        </is>
      </c>
    </row>
    <row r="16722" ht="14.4" customHeight="1">
      <c r="CP16722" s="439" t="n">
        <v>761007</v>
      </c>
      <c r="CQ16722" s="439" t="inlineStr">
        <is>
          <t>ODISHA</t>
        </is>
      </c>
    </row>
    <row r="16723" ht="14.4" customHeight="1">
      <c r="CP16723" s="439" t="n">
        <v>761008</v>
      </c>
      <c r="CQ16723" s="439" t="inlineStr">
        <is>
          <t>ODISHA</t>
        </is>
      </c>
    </row>
    <row r="16724" ht="14.4" customHeight="1">
      <c r="CP16724" s="439" t="n">
        <v>761009</v>
      </c>
      <c r="CQ16724" s="439" t="inlineStr">
        <is>
          <t>ODISHA</t>
        </is>
      </c>
    </row>
    <row r="16725" ht="14.4" customHeight="1">
      <c r="CP16725" s="439" t="n">
        <v>761010</v>
      </c>
      <c r="CQ16725" s="439" t="inlineStr">
        <is>
          <t>ODISHA</t>
        </is>
      </c>
    </row>
    <row r="16726" ht="14.4" customHeight="1">
      <c r="CP16726" s="439" t="n">
        <v>761011</v>
      </c>
      <c r="CQ16726" s="439" t="inlineStr">
        <is>
          <t>ODISHA</t>
        </is>
      </c>
    </row>
    <row r="16727" ht="14.4" customHeight="1">
      <c r="CP16727" s="439" t="n">
        <v>761012</v>
      </c>
      <c r="CQ16727" s="439" t="inlineStr">
        <is>
          <t>ODISHA</t>
        </is>
      </c>
    </row>
    <row r="16728" ht="14.4" customHeight="1">
      <c r="CP16728" s="439" t="n">
        <v>761013</v>
      </c>
      <c r="CQ16728" s="439" t="inlineStr">
        <is>
          <t>ODISHA</t>
        </is>
      </c>
    </row>
    <row r="16729" ht="14.4" customHeight="1">
      <c r="CP16729" s="439" t="n">
        <v>761014</v>
      </c>
      <c r="CQ16729" s="439" t="inlineStr">
        <is>
          <t>ODISHA</t>
        </is>
      </c>
    </row>
    <row r="16730" ht="14.4" customHeight="1">
      <c r="CP16730" s="439" t="n">
        <v>761015</v>
      </c>
      <c r="CQ16730" s="439" t="inlineStr">
        <is>
          <t>ODISHA</t>
        </is>
      </c>
    </row>
    <row r="16731" ht="14.4" customHeight="1">
      <c r="CP16731" s="439" t="n">
        <v>761016</v>
      </c>
      <c r="CQ16731" s="439" t="inlineStr">
        <is>
          <t>ODISHA</t>
        </is>
      </c>
    </row>
    <row r="16732" ht="14.4" customHeight="1">
      <c r="CP16732" s="439" t="n">
        <v>761017</v>
      </c>
      <c r="CQ16732" s="439" t="inlineStr">
        <is>
          <t>ODISHA</t>
        </is>
      </c>
    </row>
    <row r="16733" ht="14.4" customHeight="1">
      <c r="CP16733" s="439" t="n">
        <v>761018</v>
      </c>
      <c r="CQ16733" s="439" t="inlineStr">
        <is>
          <t>ODISHA</t>
        </is>
      </c>
    </row>
    <row r="16734" ht="14.4" customHeight="1">
      <c r="CP16734" s="439" t="n">
        <v>761019</v>
      </c>
      <c r="CQ16734" s="439" t="inlineStr">
        <is>
          <t>ODISHA</t>
        </is>
      </c>
    </row>
    <row r="16735" ht="14.4" customHeight="1">
      <c r="CP16735" s="439" t="n">
        <v>761020</v>
      </c>
      <c r="CQ16735" s="439" t="inlineStr">
        <is>
          <t>ODISHA</t>
        </is>
      </c>
    </row>
    <row r="16736" ht="14.4" customHeight="1">
      <c r="CP16736" s="439" t="n">
        <v>761025</v>
      </c>
      <c r="CQ16736" s="439" t="inlineStr">
        <is>
          <t>ODISHA</t>
        </is>
      </c>
    </row>
    <row r="16737" ht="14.4" customHeight="1">
      <c r="CP16737" s="439" t="n">
        <v>761026</v>
      </c>
      <c r="CQ16737" s="439" t="inlineStr">
        <is>
          <t>ODISHA</t>
        </is>
      </c>
    </row>
    <row r="16738" ht="14.4" customHeight="1">
      <c r="CP16738" s="439" t="n">
        <v>761027</v>
      </c>
      <c r="CQ16738" s="439" t="inlineStr">
        <is>
          <t>ODISHA</t>
        </is>
      </c>
    </row>
    <row r="16739" ht="14.4" customHeight="1">
      <c r="CP16739" s="439" t="n">
        <v>761028</v>
      </c>
      <c r="CQ16739" s="439" t="inlineStr">
        <is>
          <t>ODISHA</t>
        </is>
      </c>
    </row>
    <row r="16740" ht="14.4" customHeight="1">
      <c r="CP16740" s="439" t="n">
        <v>761029</v>
      </c>
      <c r="CQ16740" s="439" t="inlineStr">
        <is>
          <t>ODISHA</t>
        </is>
      </c>
    </row>
    <row r="16741" ht="14.4" customHeight="1">
      <c r="CP16741" s="439" t="n">
        <v>761030</v>
      </c>
      <c r="CQ16741" s="439" t="inlineStr">
        <is>
          <t>ODISHA</t>
        </is>
      </c>
    </row>
    <row r="16742" ht="14.4" customHeight="1">
      <c r="CP16742" s="439" t="n">
        <v>761031</v>
      </c>
      <c r="CQ16742" s="439" t="inlineStr">
        <is>
          <t>ODISHA</t>
        </is>
      </c>
    </row>
    <row r="16743" ht="14.4" customHeight="1">
      <c r="CP16743" s="439" t="n">
        <v>761032</v>
      </c>
      <c r="CQ16743" s="439" t="inlineStr">
        <is>
          <t>ODISHA</t>
        </is>
      </c>
    </row>
    <row r="16744" ht="14.4" customHeight="1">
      <c r="CP16744" s="439" t="n">
        <v>761035</v>
      </c>
      <c r="CQ16744" s="439" t="inlineStr">
        <is>
          <t>ODISHA</t>
        </is>
      </c>
    </row>
    <row r="16745" ht="14.4" customHeight="1">
      <c r="CP16745" s="439" t="n">
        <v>761037</v>
      </c>
      <c r="CQ16745" s="439" t="inlineStr">
        <is>
          <t>ODISHA</t>
        </is>
      </c>
    </row>
    <row r="16746" ht="14.4" customHeight="1">
      <c r="CP16746" s="439" t="n">
        <v>761041</v>
      </c>
      <c r="CQ16746" s="439" t="inlineStr">
        <is>
          <t>ODISHA</t>
        </is>
      </c>
    </row>
    <row r="16747" ht="14.4" customHeight="1">
      <c r="CP16747" s="439" t="n">
        <v>761042</v>
      </c>
      <c r="CQ16747" s="439" t="inlineStr">
        <is>
          <t>ODISHA</t>
        </is>
      </c>
    </row>
    <row r="16748" ht="14.4" customHeight="1">
      <c r="CP16748" s="439" t="n">
        <v>761043</v>
      </c>
      <c r="CQ16748" s="439" t="inlineStr">
        <is>
          <t>ODISHA</t>
        </is>
      </c>
    </row>
    <row r="16749" ht="14.4" customHeight="1">
      <c r="CP16749" s="439" t="n">
        <v>761045</v>
      </c>
      <c r="CQ16749" s="439" t="inlineStr">
        <is>
          <t>ODISHA</t>
        </is>
      </c>
    </row>
    <row r="16750" ht="14.4" customHeight="1">
      <c r="CP16750" s="439" t="n">
        <v>761052</v>
      </c>
      <c r="CQ16750" s="439" t="inlineStr">
        <is>
          <t>ODISHA</t>
        </is>
      </c>
    </row>
    <row r="16751" ht="14.4" customHeight="1">
      <c r="CP16751" s="439" t="n">
        <v>761054</v>
      </c>
      <c r="CQ16751" s="439" t="inlineStr">
        <is>
          <t>ODISHA</t>
        </is>
      </c>
    </row>
    <row r="16752" ht="14.4" customHeight="1">
      <c r="CP16752" s="439" t="n">
        <v>761055</v>
      </c>
      <c r="CQ16752" s="439" t="inlineStr">
        <is>
          <t>ODISHA</t>
        </is>
      </c>
    </row>
    <row r="16753" ht="14.4" customHeight="1">
      <c r="CP16753" s="439" t="n">
        <v>761100</v>
      </c>
      <c r="CQ16753" s="439" t="inlineStr">
        <is>
          <t>ODISHA</t>
        </is>
      </c>
    </row>
    <row r="16754" ht="14.4" customHeight="1">
      <c r="CP16754" s="439" t="n">
        <v>761101</v>
      </c>
      <c r="CQ16754" s="439" t="inlineStr">
        <is>
          <t>ODISHA</t>
        </is>
      </c>
    </row>
    <row r="16755" ht="14.4" customHeight="1">
      <c r="CP16755" s="439" t="n">
        <v>761102</v>
      </c>
      <c r="CQ16755" s="439" t="inlineStr">
        <is>
          <t>ODISHA</t>
        </is>
      </c>
    </row>
    <row r="16756" ht="14.4" customHeight="1">
      <c r="CP16756" s="439" t="n">
        <v>761103</v>
      </c>
      <c r="CQ16756" s="439" t="inlineStr">
        <is>
          <t>ODISHA</t>
        </is>
      </c>
    </row>
    <row r="16757" ht="14.4" customHeight="1">
      <c r="CP16757" s="439" t="n">
        <v>761104</v>
      </c>
      <c r="CQ16757" s="439" t="inlineStr">
        <is>
          <t>ODISHA</t>
        </is>
      </c>
    </row>
    <row r="16758" ht="14.4" customHeight="1">
      <c r="CP16758" s="439" t="n">
        <v>761105</v>
      </c>
      <c r="CQ16758" s="439" t="inlineStr">
        <is>
          <t>ODISHA</t>
        </is>
      </c>
    </row>
    <row r="16759" ht="14.4" customHeight="1">
      <c r="CP16759" s="439" t="n">
        <v>761106</v>
      </c>
      <c r="CQ16759" s="439" t="inlineStr">
        <is>
          <t>ODISHA</t>
        </is>
      </c>
    </row>
    <row r="16760" ht="14.4" customHeight="1">
      <c r="CP16760" s="439" t="n">
        <v>761107</v>
      </c>
      <c r="CQ16760" s="439" t="inlineStr">
        <is>
          <t>ODISHA</t>
        </is>
      </c>
    </row>
    <row r="16761" ht="14.4" customHeight="1">
      <c r="CP16761" s="439" t="n">
        <v>761108</v>
      </c>
      <c r="CQ16761" s="439" t="inlineStr">
        <is>
          <t>ODISHA</t>
        </is>
      </c>
    </row>
    <row r="16762" ht="14.4" customHeight="1">
      <c r="CP16762" s="439" t="n">
        <v>761109</v>
      </c>
      <c r="CQ16762" s="439" t="inlineStr">
        <is>
          <t>ODISHA</t>
        </is>
      </c>
    </row>
    <row r="16763" ht="14.4" customHeight="1">
      <c r="CP16763" s="439" t="n">
        <v>761110</v>
      </c>
      <c r="CQ16763" s="439" t="inlineStr">
        <is>
          <t>ODISHA</t>
        </is>
      </c>
    </row>
    <row r="16764" ht="14.4" customHeight="1">
      <c r="CP16764" s="439" t="n">
        <v>761111</v>
      </c>
      <c r="CQ16764" s="439" t="inlineStr">
        <is>
          <t>ODISHA</t>
        </is>
      </c>
    </row>
    <row r="16765" ht="14.4" customHeight="1">
      <c r="CP16765" s="439" t="n">
        <v>761114</v>
      </c>
      <c r="CQ16765" s="439" t="inlineStr">
        <is>
          <t>ODISHA</t>
        </is>
      </c>
    </row>
    <row r="16766" ht="14.4" customHeight="1">
      <c r="CP16766" s="439" t="n">
        <v>761115</v>
      </c>
      <c r="CQ16766" s="439" t="inlineStr">
        <is>
          <t>ODISHA</t>
        </is>
      </c>
    </row>
    <row r="16767" ht="14.4" customHeight="1">
      <c r="CP16767" s="439" t="n">
        <v>761116</v>
      </c>
      <c r="CQ16767" s="439" t="inlineStr">
        <is>
          <t>ODISHA</t>
        </is>
      </c>
    </row>
    <row r="16768" ht="14.4" customHeight="1">
      <c r="CP16768" s="439" t="n">
        <v>761117</v>
      </c>
      <c r="CQ16768" s="439" t="inlineStr">
        <is>
          <t>ODISHA</t>
        </is>
      </c>
    </row>
    <row r="16769" ht="14.4" customHeight="1">
      <c r="CP16769" s="439" t="n">
        <v>761118</v>
      </c>
      <c r="CQ16769" s="439" t="inlineStr">
        <is>
          <t>ODISHA</t>
        </is>
      </c>
    </row>
    <row r="16770" ht="14.4" customHeight="1">
      <c r="CP16770" s="439" t="n">
        <v>761119</v>
      </c>
      <c r="CQ16770" s="439" t="inlineStr">
        <is>
          <t>ODISHA</t>
        </is>
      </c>
    </row>
    <row r="16771" ht="14.4" customHeight="1">
      <c r="CP16771" s="439" t="n">
        <v>761120</v>
      </c>
      <c r="CQ16771" s="439" t="inlineStr">
        <is>
          <t>ODISHA</t>
        </is>
      </c>
    </row>
    <row r="16772" ht="14.4" customHeight="1">
      <c r="CP16772" s="439" t="n">
        <v>761121</v>
      </c>
      <c r="CQ16772" s="439" t="inlineStr">
        <is>
          <t>ODISHA</t>
        </is>
      </c>
    </row>
    <row r="16773" ht="14.4" customHeight="1">
      <c r="CP16773" s="439" t="n">
        <v>761122</v>
      </c>
      <c r="CQ16773" s="439" t="inlineStr">
        <is>
          <t>ODISHA</t>
        </is>
      </c>
    </row>
    <row r="16774" ht="14.4" customHeight="1">
      <c r="CP16774" s="439" t="n">
        <v>761123</v>
      </c>
      <c r="CQ16774" s="439" t="inlineStr">
        <is>
          <t>ODISHA</t>
        </is>
      </c>
    </row>
    <row r="16775" ht="14.4" customHeight="1">
      <c r="CP16775" s="439" t="n">
        <v>761124</v>
      </c>
      <c r="CQ16775" s="439" t="inlineStr">
        <is>
          <t>ODISHA</t>
        </is>
      </c>
    </row>
    <row r="16776" ht="14.4" customHeight="1">
      <c r="CP16776" s="439" t="n">
        <v>761125</v>
      </c>
      <c r="CQ16776" s="439" t="inlineStr">
        <is>
          <t>ODISHA</t>
        </is>
      </c>
    </row>
    <row r="16777" ht="14.4" customHeight="1">
      <c r="CP16777" s="439" t="n">
        <v>761126</v>
      </c>
      <c r="CQ16777" s="439" t="inlineStr">
        <is>
          <t>ODISHA</t>
        </is>
      </c>
    </row>
    <row r="16778" ht="14.4" customHeight="1">
      <c r="CP16778" s="439" t="n">
        <v>761131</v>
      </c>
      <c r="CQ16778" s="439" t="inlineStr">
        <is>
          <t>ODISHA</t>
        </is>
      </c>
    </row>
    <row r="16779" ht="14.4" customHeight="1">
      <c r="CP16779" s="439" t="n">
        <v>761132</v>
      </c>
      <c r="CQ16779" s="439" t="inlineStr">
        <is>
          <t>ODISHA</t>
        </is>
      </c>
    </row>
    <row r="16780" ht="14.4" customHeight="1">
      <c r="CP16780" s="439" t="n">
        <v>761133</v>
      </c>
      <c r="CQ16780" s="439" t="inlineStr">
        <is>
          <t>ODISHA</t>
        </is>
      </c>
    </row>
    <row r="16781" ht="14.4" customHeight="1">
      <c r="CP16781" s="439" t="n">
        <v>761140</v>
      </c>
      <c r="CQ16781" s="439" t="inlineStr">
        <is>
          <t>ODISHA</t>
        </is>
      </c>
    </row>
    <row r="16782" ht="14.4" customHeight="1">
      <c r="CP16782" s="439" t="n">
        <v>761141</v>
      </c>
      <c r="CQ16782" s="439" t="inlineStr">
        <is>
          <t>ODISHA</t>
        </is>
      </c>
    </row>
    <row r="16783" ht="14.4" customHeight="1">
      <c r="CP16783" s="439" t="n">
        <v>761143</v>
      </c>
      <c r="CQ16783" s="439" t="inlineStr">
        <is>
          <t>ODISHA</t>
        </is>
      </c>
    </row>
    <row r="16784" ht="14.4" customHeight="1">
      <c r="CP16784" s="439" t="n">
        <v>761144</v>
      </c>
      <c r="CQ16784" s="439" t="inlineStr">
        <is>
          <t>ODISHA</t>
        </is>
      </c>
    </row>
    <row r="16785" ht="14.4" customHeight="1">
      <c r="CP16785" s="439" t="n">
        <v>761146</v>
      </c>
      <c r="CQ16785" s="439" t="inlineStr">
        <is>
          <t>ODISHA</t>
        </is>
      </c>
    </row>
    <row r="16786" ht="14.4" customHeight="1">
      <c r="CP16786" s="439" t="n">
        <v>761151</v>
      </c>
      <c r="CQ16786" s="439" t="inlineStr">
        <is>
          <t>ODISHA</t>
        </is>
      </c>
    </row>
    <row r="16787" ht="14.4" customHeight="1">
      <c r="CP16787" s="439" t="n">
        <v>761200</v>
      </c>
      <c r="CQ16787" s="439" t="inlineStr">
        <is>
          <t>ODISHA</t>
        </is>
      </c>
    </row>
    <row r="16788" ht="14.4" customHeight="1">
      <c r="CP16788" s="439" t="n">
        <v>761201</v>
      </c>
      <c r="CQ16788" s="439" t="inlineStr">
        <is>
          <t>ODISHA</t>
        </is>
      </c>
    </row>
    <row r="16789" ht="14.4" customHeight="1">
      <c r="CP16789" s="439" t="n">
        <v>761206</v>
      </c>
      <c r="CQ16789" s="439" t="inlineStr">
        <is>
          <t>ODISHA</t>
        </is>
      </c>
    </row>
    <row r="16790" ht="14.4" customHeight="1">
      <c r="CP16790" s="439" t="n">
        <v>761207</v>
      </c>
      <c r="CQ16790" s="439" t="inlineStr">
        <is>
          <t>ODISHA</t>
        </is>
      </c>
    </row>
    <row r="16791" ht="14.4" customHeight="1">
      <c r="CP16791" s="439" t="n">
        <v>761208</v>
      </c>
      <c r="CQ16791" s="439" t="inlineStr">
        <is>
          <t>ODISHA</t>
        </is>
      </c>
    </row>
    <row r="16792" ht="14.4" customHeight="1">
      <c r="CP16792" s="439" t="n">
        <v>761209</v>
      </c>
      <c r="CQ16792" s="439" t="inlineStr">
        <is>
          <t>ODISHA</t>
        </is>
      </c>
    </row>
    <row r="16793" ht="14.4" customHeight="1">
      <c r="CP16793" s="439" t="n">
        <v>761210</v>
      </c>
      <c r="CQ16793" s="439" t="inlineStr">
        <is>
          <t>ODISHA</t>
        </is>
      </c>
    </row>
    <row r="16794" ht="14.4" customHeight="1">
      <c r="CP16794" s="439" t="n">
        <v>761211</v>
      </c>
      <c r="CQ16794" s="439" t="inlineStr">
        <is>
          <t>ODISHA</t>
        </is>
      </c>
    </row>
    <row r="16795" ht="14.4" customHeight="1">
      <c r="CP16795" s="439" t="n">
        <v>761212</v>
      </c>
      <c r="CQ16795" s="439" t="inlineStr">
        <is>
          <t>ODISHA</t>
        </is>
      </c>
    </row>
    <row r="16796" ht="14.4" customHeight="1">
      <c r="CP16796" s="439" t="n">
        <v>761213</v>
      </c>
      <c r="CQ16796" s="439" t="inlineStr">
        <is>
          <t>ODISHA</t>
        </is>
      </c>
    </row>
    <row r="16797" ht="14.4" customHeight="1">
      <c r="CP16797" s="439" t="n">
        <v>761214</v>
      </c>
      <c r="CQ16797" s="439" t="inlineStr">
        <is>
          <t>ODISHA</t>
        </is>
      </c>
    </row>
    <row r="16798" ht="14.4" customHeight="1">
      <c r="CP16798" s="439" t="n">
        <v>761215</v>
      </c>
      <c r="CQ16798" s="439" t="inlineStr">
        <is>
          <t>ODISHA</t>
        </is>
      </c>
    </row>
    <row r="16799" ht="14.4" customHeight="1">
      <c r="CP16799" s="439" t="n">
        <v>761217</v>
      </c>
      <c r="CQ16799" s="439" t="inlineStr">
        <is>
          <t>ODISHA</t>
        </is>
      </c>
    </row>
    <row r="16800" ht="14.4" customHeight="1">
      <c r="CP16800" s="439" t="n">
        <v>762001</v>
      </c>
      <c r="CQ16800" s="439" t="inlineStr">
        <is>
          <t>ODISHA</t>
        </is>
      </c>
    </row>
    <row r="16801" ht="14.4" customHeight="1">
      <c r="CP16801" s="439" t="n">
        <v>762002</v>
      </c>
      <c r="CQ16801" s="439" t="inlineStr">
        <is>
          <t>ODISHA</t>
        </is>
      </c>
    </row>
    <row r="16802" ht="14.4" customHeight="1">
      <c r="CP16802" s="439" t="n">
        <v>762010</v>
      </c>
      <c r="CQ16802" s="439" t="inlineStr">
        <is>
          <t>ODISHA</t>
        </is>
      </c>
    </row>
    <row r="16803" ht="14.4" customHeight="1">
      <c r="CP16803" s="439" t="n">
        <v>762011</v>
      </c>
      <c r="CQ16803" s="439" t="inlineStr">
        <is>
          <t>ODISHA</t>
        </is>
      </c>
    </row>
    <row r="16804" ht="14.4" customHeight="1">
      <c r="CP16804" s="439" t="n">
        <v>762012</v>
      </c>
      <c r="CQ16804" s="439" t="inlineStr">
        <is>
          <t>ODISHA</t>
        </is>
      </c>
    </row>
    <row r="16805" ht="14.4" customHeight="1">
      <c r="CP16805" s="439" t="n">
        <v>762013</v>
      </c>
      <c r="CQ16805" s="439" t="inlineStr">
        <is>
          <t>ODISHA</t>
        </is>
      </c>
    </row>
    <row r="16806" ht="14.4" customHeight="1">
      <c r="CP16806" s="439" t="n">
        <v>762014</v>
      </c>
      <c r="CQ16806" s="439" t="inlineStr">
        <is>
          <t>ODISHA</t>
        </is>
      </c>
    </row>
    <row r="16807" ht="14.4" customHeight="1">
      <c r="CP16807" s="439" t="n">
        <v>762015</v>
      </c>
      <c r="CQ16807" s="439" t="inlineStr">
        <is>
          <t>ODISHA</t>
        </is>
      </c>
    </row>
    <row r="16808" ht="14.4" customHeight="1">
      <c r="CP16808" s="439" t="n">
        <v>762016</v>
      </c>
      <c r="CQ16808" s="439" t="inlineStr">
        <is>
          <t>ODISHA</t>
        </is>
      </c>
    </row>
    <row r="16809" ht="14.4" customHeight="1">
      <c r="CP16809" s="439" t="n">
        <v>762017</v>
      </c>
      <c r="CQ16809" s="439" t="inlineStr">
        <is>
          <t>ODISHA</t>
        </is>
      </c>
    </row>
    <row r="16810" ht="14.4" customHeight="1">
      <c r="CP16810" s="439" t="n">
        <v>762018</v>
      </c>
      <c r="CQ16810" s="439" t="inlineStr">
        <is>
          <t>ODISHA</t>
        </is>
      </c>
    </row>
    <row r="16811" ht="14.4" customHeight="1">
      <c r="CP16811" s="439" t="n">
        <v>762019</v>
      </c>
      <c r="CQ16811" s="439" t="inlineStr">
        <is>
          <t>ODISHA</t>
        </is>
      </c>
    </row>
    <row r="16812" ht="14.4" customHeight="1">
      <c r="CP16812" s="439" t="n">
        <v>762020</v>
      </c>
      <c r="CQ16812" s="439" t="inlineStr">
        <is>
          <t>ODISHA</t>
        </is>
      </c>
    </row>
    <row r="16813" ht="14.4" customHeight="1">
      <c r="CP16813" s="439" t="n">
        <v>762021</v>
      </c>
      <c r="CQ16813" s="439" t="inlineStr">
        <is>
          <t>ODISHA</t>
        </is>
      </c>
    </row>
    <row r="16814" ht="14.4" customHeight="1">
      <c r="CP16814" s="439" t="n">
        <v>762022</v>
      </c>
      <c r="CQ16814" s="439" t="inlineStr">
        <is>
          <t>ODISHA</t>
        </is>
      </c>
    </row>
    <row r="16815" ht="14.4" customHeight="1">
      <c r="CP16815" s="439" t="n">
        <v>762023</v>
      </c>
      <c r="CQ16815" s="439" t="inlineStr">
        <is>
          <t>ODISHA</t>
        </is>
      </c>
    </row>
    <row r="16816" ht="14.4" customHeight="1">
      <c r="CP16816" s="439" t="n">
        <v>762024</v>
      </c>
      <c r="CQ16816" s="439" t="inlineStr">
        <is>
          <t>ODISHA</t>
        </is>
      </c>
    </row>
    <row r="16817" ht="14.4" customHeight="1">
      <c r="CP16817" s="439" t="n">
        <v>762026</v>
      </c>
      <c r="CQ16817" s="439" t="inlineStr">
        <is>
          <t>ODISHA</t>
        </is>
      </c>
    </row>
    <row r="16818" ht="14.4" customHeight="1">
      <c r="CP16818" s="439" t="n">
        <v>762027</v>
      </c>
      <c r="CQ16818" s="439" t="inlineStr">
        <is>
          <t>ODISHA</t>
        </is>
      </c>
    </row>
    <row r="16819" ht="14.4" customHeight="1">
      <c r="CP16819" s="439" t="n">
        <v>762028</v>
      </c>
      <c r="CQ16819" s="439" t="inlineStr">
        <is>
          <t>ODISHA</t>
        </is>
      </c>
    </row>
    <row r="16820" ht="14.4" customHeight="1">
      <c r="CP16820" s="439" t="n">
        <v>762029</v>
      </c>
      <c r="CQ16820" s="439" t="inlineStr">
        <is>
          <t>ODISHA</t>
        </is>
      </c>
    </row>
    <row r="16821" ht="14.4" customHeight="1">
      <c r="CP16821" s="439" t="n">
        <v>762030</v>
      </c>
      <c r="CQ16821" s="439" t="inlineStr">
        <is>
          <t>ODISHA</t>
        </is>
      </c>
    </row>
    <row r="16822" ht="14.4" customHeight="1">
      <c r="CP16822" s="439" t="n">
        <v>762100</v>
      </c>
      <c r="CQ16822" s="439" t="inlineStr">
        <is>
          <t>ODISHA</t>
        </is>
      </c>
    </row>
    <row r="16823" ht="14.4" customHeight="1">
      <c r="CP16823" s="439" t="n">
        <v>762101</v>
      </c>
      <c r="CQ16823" s="439" t="inlineStr">
        <is>
          <t>ODISHA</t>
        </is>
      </c>
    </row>
    <row r="16824" ht="14.4" customHeight="1">
      <c r="CP16824" s="439" t="n">
        <v>762102</v>
      </c>
      <c r="CQ16824" s="439" t="inlineStr">
        <is>
          <t>ODISHA</t>
        </is>
      </c>
    </row>
    <row r="16825" ht="14.4" customHeight="1">
      <c r="CP16825" s="439" t="n">
        <v>762103</v>
      </c>
      <c r="CQ16825" s="439" t="inlineStr">
        <is>
          <t>ODISHA</t>
        </is>
      </c>
    </row>
    <row r="16826" ht="14.4" customHeight="1">
      <c r="CP16826" s="439" t="n">
        <v>762104</v>
      </c>
      <c r="CQ16826" s="439" t="inlineStr">
        <is>
          <t>ODISHA</t>
        </is>
      </c>
    </row>
    <row r="16827" ht="14.4" customHeight="1">
      <c r="CP16827" s="439" t="n">
        <v>762105</v>
      </c>
      <c r="CQ16827" s="439" t="inlineStr">
        <is>
          <t>ODISHA</t>
        </is>
      </c>
    </row>
    <row r="16828" ht="14.4" customHeight="1">
      <c r="CP16828" s="439" t="n">
        <v>762106</v>
      </c>
      <c r="CQ16828" s="439" t="inlineStr">
        <is>
          <t>ODISHA</t>
        </is>
      </c>
    </row>
    <row r="16829" ht="14.4" customHeight="1">
      <c r="CP16829" s="439" t="n">
        <v>762107</v>
      </c>
      <c r="CQ16829" s="439" t="inlineStr">
        <is>
          <t>ODISHA</t>
        </is>
      </c>
    </row>
    <row r="16830" ht="14.4" customHeight="1">
      <c r="CP16830" s="439" t="n">
        <v>762109</v>
      </c>
      <c r="CQ16830" s="439" t="inlineStr">
        <is>
          <t>ODISHA</t>
        </is>
      </c>
    </row>
    <row r="16831" ht="14.4" customHeight="1">
      <c r="CP16831" s="439" t="n">
        <v>762110</v>
      </c>
      <c r="CQ16831" s="439" t="inlineStr">
        <is>
          <t>ODISHA</t>
        </is>
      </c>
    </row>
    <row r="16832" ht="14.4" customHeight="1">
      <c r="CP16832" s="439" t="n">
        <v>762112</v>
      </c>
      <c r="CQ16832" s="439" t="inlineStr">
        <is>
          <t>ODISHA</t>
        </is>
      </c>
    </row>
    <row r="16833" ht="14.4" customHeight="1">
      <c r="CP16833" s="439" t="n">
        <v>763001</v>
      </c>
      <c r="CQ16833" s="439" t="inlineStr">
        <is>
          <t>ODISHA</t>
        </is>
      </c>
    </row>
    <row r="16834" ht="14.4" customHeight="1">
      <c r="CP16834" s="439" t="n">
        <v>763002</v>
      </c>
      <c r="CQ16834" s="439" t="inlineStr">
        <is>
          <t>ODISHA</t>
        </is>
      </c>
    </row>
    <row r="16835" ht="14.4" customHeight="1">
      <c r="CP16835" s="439" t="n">
        <v>763003</v>
      </c>
      <c r="CQ16835" s="439" t="inlineStr">
        <is>
          <t>ODISHA</t>
        </is>
      </c>
    </row>
    <row r="16836" ht="14.4" customHeight="1">
      <c r="CP16836" s="439" t="n">
        <v>763004</v>
      </c>
      <c r="CQ16836" s="439" t="inlineStr">
        <is>
          <t>ODISHA</t>
        </is>
      </c>
    </row>
    <row r="16837" ht="14.4" customHeight="1">
      <c r="CP16837" s="439" t="n">
        <v>763008</v>
      </c>
      <c r="CQ16837" s="439" t="inlineStr">
        <is>
          <t>ODISHA</t>
        </is>
      </c>
    </row>
    <row r="16838" ht="14.4" customHeight="1">
      <c r="CP16838" s="439" t="n">
        <v>764001</v>
      </c>
      <c r="CQ16838" s="439" t="inlineStr">
        <is>
          <t>ODISHA</t>
        </is>
      </c>
    </row>
    <row r="16839" ht="14.4" customHeight="1">
      <c r="CP16839" s="439" t="n">
        <v>764002</v>
      </c>
      <c r="CQ16839" s="439" t="inlineStr">
        <is>
          <t>ODISHA</t>
        </is>
      </c>
    </row>
    <row r="16840" ht="14.4" customHeight="1">
      <c r="CP16840" s="439" t="n">
        <v>764003</v>
      </c>
      <c r="CQ16840" s="439" t="inlineStr">
        <is>
          <t>ODISHA</t>
        </is>
      </c>
    </row>
    <row r="16841" ht="14.4" customHeight="1">
      <c r="CP16841" s="439" t="n">
        <v>764004</v>
      </c>
      <c r="CQ16841" s="439" t="inlineStr">
        <is>
          <t>ODISHA</t>
        </is>
      </c>
    </row>
    <row r="16842" ht="14.4" customHeight="1">
      <c r="CP16842" s="439" t="n">
        <v>764005</v>
      </c>
      <c r="CQ16842" s="439" t="inlineStr">
        <is>
          <t>ODISHA</t>
        </is>
      </c>
    </row>
    <row r="16843" ht="14.4" customHeight="1">
      <c r="CP16843" s="439" t="n">
        <v>764006</v>
      </c>
      <c r="CQ16843" s="439" t="inlineStr">
        <is>
          <t>ODISHA</t>
        </is>
      </c>
    </row>
    <row r="16844" ht="14.4" customHeight="1">
      <c r="CP16844" s="439" t="n">
        <v>764011</v>
      </c>
      <c r="CQ16844" s="439" t="inlineStr">
        <is>
          <t>ODISHA</t>
        </is>
      </c>
    </row>
    <row r="16845" ht="14.4" customHeight="1">
      <c r="CP16845" s="439" t="n">
        <v>764014</v>
      </c>
      <c r="CQ16845" s="439" t="inlineStr">
        <is>
          <t>ODISHA</t>
        </is>
      </c>
    </row>
    <row r="16846" ht="14.4" customHeight="1">
      <c r="CP16846" s="439" t="n">
        <v>764020</v>
      </c>
      <c r="CQ16846" s="439" t="inlineStr">
        <is>
          <t>ODISHA</t>
        </is>
      </c>
    </row>
    <row r="16847" ht="14.4" customHeight="1">
      <c r="CP16847" s="439" t="n">
        <v>764021</v>
      </c>
      <c r="CQ16847" s="439" t="inlineStr">
        <is>
          <t>ODISHA</t>
        </is>
      </c>
    </row>
    <row r="16848" ht="14.4" customHeight="1">
      <c r="CP16848" s="439" t="n">
        <v>764027</v>
      </c>
      <c r="CQ16848" s="439" t="inlineStr">
        <is>
          <t>ODISHA</t>
        </is>
      </c>
    </row>
    <row r="16849" ht="14.4" customHeight="1">
      <c r="CP16849" s="439" t="n">
        <v>764028</v>
      </c>
      <c r="CQ16849" s="439" t="inlineStr">
        <is>
          <t>ODISHA</t>
        </is>
      </c>
    </row>
    <row r="16850" ht="14.4" customHeight="1">
      <c r="CP16850" s="439" t="n">
        <v>764036</v>
      </c>
      <c r="CQ16850" s="439" t="inlineStr">
        <is>
          <t>ODISHA</t>
        </is>
      </c>
    </row>
    <row r="16851" ht="14.4" customHeight="1">
      <c r="CP16851" s="439" t="n">
        <v>764037</v>
      </c>
      <c r="CQ16851" s="439" t="inlineStr">
        <is>
          <t>ODISHA</t>
        </is>
      </c>
    </row>
    <row r="16852" ht="14.4" customHeight="1">
      <c r="CP16852" s="439" t="n">
        <v>764038</v>
      </c>
      <c r="CQ16852" s="439" t="inlineStr">
        <is>
          <t>ODISHA</t>
        </is>
      </c>
    </row>
    <row r="16853" ht="14.4" customHeight="1">
      <c r="CP16853" s="439" t="n">
        <v>764039</v>
      </c>
      <c r="CQ16853" s="439" t="inlineStr">
        <is>
          <t>ODISHA</t>
        </is>
      </c>
    </row>
    <row r="16854" ht="14.4" customHeight="1">
      <c r="CP16854" s="439" t="n">
        <v>764040</v>
      </c>
      <c r="CQ16854" s="439" t="inlineStr">
        <is>
          <t>ODISHA</t>
        </is>
      </c>
    </row>
    <row r="16855" ht="14.4" customHeight="1">
      <c r="CP16855" s="439" t="n">
        <v>764041</v>
      </c>
      <c r="CQ16855" s="439" t="inlineStr">
        <is>
          <t>ODISHA</t>
        </is>
      </c>
    </row>
    <row r="16856" ht="14.4" customHeight="1">
      <c r="CP16856" s="439" t="n">
        <v>764042</v>
      </c>
      <c r="CQ16856" s="439" t="inlineStr">
        <is>
          <t>ODISHA</t>
        </is>
      </c>
    </row>
    <row r="16857" ht="14.4" customHeight="1">
      <c r="CP16857" s="439" t="n">
        <v>764043</v>
      </c>
      <c r="CQ16857" s="439" t="inlineStr">
        <is>
          <t>ODISHA</t>
        </is>
      </c>
    </row>
    <row r="16858" ht="14.4" customHeight="1">
      <c r="CP16858" s="439" t="n">
        <v>764044</v>
      </c>
      <c r="CQ16858" s="439" t="inlineStr">
        <is>
          <t>ODISHA</t>
        </is>
      </c>
    </row>
    <row r="16859" ht="14.4" customHeight="1">
      <c r="CP16859" s="439" t="n">
        <v>764045</v>
      </c>
      <c r="CQ16859" s="439" t="inlineStr">
        <is>
          <t>ODISHA</t>
        </is>
      </c>
    </row>
    <row r="16860" ht="14.4" customHeight="1">
      <c r="CP16860" s="439" t="n">
        <v>764046</v>
      </c>
      <c r="CQ16860" s="439" t="inlineStr">
        <is>
          <t>ODISHA</t>
        </is>
      </c>
    </row>
    <row r="16861" ht="14.4" customHeight="1">
      <c r="CP16861" s="439" t="n">
        <v>764047</v>
      </c>
      <c r="CQ16861" s="439" t="inlineStr">
        <is>
          <t>ODISHA</t>
        </is>
      </c>
    </row>
    <row r="16862" ht="14.4" customHeight="1">
      <c r="CP16862" s="439" t="n">
        <v>764048</v>
      </c>
      <c r="CQ16862" s="439" t="inlineStr">
        <is>
          <t>ODISHA</t>
        </is>
      </c>
    </row>
    <row r="16863" ht="14.4" customHeight="1">
      <c r="CP16863" s="439" t="n">
        <v>764049</v>
      </c>
      <c r="CQ16863" s="439" t="inlineStr">
        <is>
          <t>ODISHA</t>
        </is>
      </c>
    </row>
    <row r="16864" ht="14.4" customHeight="1">
      <c r="CP16864" s="439" t="n">
        <v>764051</v>
      </c>
      <c r="CQ16864" s="439" t="inlineStr">
        <is>
          <t>ODISHA</t>
        </is>
      </c>
    </row>
    <row r="16865" ht="14.4" customHeight="1">
      <c r="CP16865" s="439" t="n">
        <v>764052</v>
      </c>
      <c r="CQ16865" s="439" t="inlineStr">
        <is>
          <t>ODISHA</t>
        </is>
      </c>
    </row>
    <row r="16866" ht="14.4" customHeight="1">
      <c r="CP16866" s="439" t="n">
        <v>764055</v>
      </c>
      <c r="CQ16866" s="439" t="inlineStr">
        <is>
          <t>ODISHA</t>
        </is>
      </c>
    </row>
    <row r="16867" ht="14.4" customHeight="1">
      <c r="CP16867" s="439" t="n">
        <v>764056</v>
      </c>
      <c r="CQ16867" s="439" t="inlineStr">
        <is>
          <t>ODISHA</t>
        </is>
      </c>
    </row>
    <row r="16868" ht="14.4" customHeight="1">
      <c r="CP16868" s="439" t="n">
        <v>764057</v>
      </c>
      <c r="CQ16868" s="439" t="inlineStr">
        <is>
          <t>ODISHA</t>
        </is>
      </c>
    </row>
    <row r="16869" ht="14.4" customHeight="1">
      <c r="CP16869" s="439" t="n">
        <v>764058</v>
      </c>
      <c r="CQ16869" s="439" t="inlineStr">
        <is>
          <t>ODISHA</t>
        </is>
      </c>
    </row>
    <row r="16870" ht="14.4" customHeight="1">
      <c r="CP16870" s="439" t="n">
        <v>764059</v>
      </c>
      <c r="CQ16870" s="439" t="inlineStr">
        <is>
          <t>ODISHA</t>
        </is>
      </c>
    </row>
    <row r="16871" ht="14.4" customHeight="1">
      <c r="CP16871" s="439" t="n">
        <v>764061</v>
      </c>
      <c r="CQ16871" s="439" t="inlineStr">
        <is>
          <t>ODISHA</t>
        </is>
      </c>
    </row>
    <row r="16872" ht="14.4" customHeight="1">
      <c r="CP16872" s="439" t="n">
        <v>764062</v>
      </c>
      <c r="CQ16872" s="439" t="inlineStr">
        <is>
          <t>ODISHA</t>
        </is>
      </c>
    </row>
    <row r="16873" ht="14.4" customHeight="1">
      <c r="CP16873" s="439" t="n">
        <v>764063</v>
      </c>
      <c r="CQ16873" s="439" t="inlineStr">
        <is>
          <t>ODISHA</t>
        </is>
      </c>
    </row>
    <row r="16874" ht="14.4" customHeight="1">
      <c r="CP16874" s="439" t="n">
        <v>764070</v>
      </c>
      <c r="CQ16874" s="439" t="inlineStr">
        <is>
          <t>ODISHA</t>
        </is>
      </c>
    </row>
    <row r="16875" ht="14.4" customHeight="1">
      <c r="CP16875" s="439" t="n">
        <v>764071</v>
      </c>
      <c r="CQ16875" s="439" t="inlineStr">
        <is>
          <t>ODISHA</t>
        </is>
      </c>
    </row>
    <row r="16876" ht="14.4" customHeight="1">
      <c r="CP16876" s="439" t="n">
        <v>764072</v>
      </c>
      <c r="CQ16876" s="439" t="inlineStr">
        <is>
          <t>ODISHA</t>
        </is>
      </c>
    </row>
    <row r="16877" ht="14.4" customHeight="1">
      <c r="CP16877" s="439" t="n">
        <v>764073</v>
      </c>
      <c r="CQ16877" s="439" t="inlineStr">
        <is>
          <t>ODISHA</t>
        </is>
      </c>
    </row>
    <row r="16878" ht="14.4" customHeight="1">
      <c r="CP16878" s="439" t="n">
        <v>764074</v>
      </c>
      <c r="CQ16878" s="439" t="inlineStr">
        <is>
          <t>ODISHA</t>
        </is>
      </c>
    </row>
    <row r="16879" ht="14.4" customHeight="1">
      <c r="CP16879" s="439" t="n">
        <v>764075</v>
      </c>
      <c r="CQ16879" s="439" t="inlineStr">
        <is>
          <t>ODISHA</t>
        </is>
      </c>
    </row>
    <row r="16880" ht="14.4" customHeight="1">
      <c r="CP16880" s="439" t="n">
        <v>764076</v>
      </c>
      <c r="CQ16880" s="439" t="inlineStr">
        <is>
          <t>ODISHA</t>
        </is>
      </c>
    </row>
    <row r="16881" ht="14.4" customHeight="1">
      <c r="CP16881" s="439" t="n">
        <v>764077</v>
      </c>
      <c r="CQ16881" s="439" t="inlineStr">
        <is>
          <t>ODISHA</t>
        </is>
      </c>
    </row>
    <row r="16882" ht="14.4" customHeight="1">
      <c r="CP16882" s="439" t="n">
        <v>764078</v>
      </c>
      <c r="CQ16882" s="439" t="inlineStr">
        <is>
          <t>ODISHA</t>
        </is>
      </c>
    </row>
    <row r="16883" ht="14.4" customHeight="1">
      <c r="CP16883" s="439" t="n">
        <v>764081</v>
      </c>
      <c r="CQ16883" s="439" t="inlineStr">
        <is>
          <t>ODISHA</t>
        </is>
      </c>
    </row>
    <row r="16884" ht="14.4" customHeight="1">
      <c r="CP16884" s="439" t="n">
        <v>764085</v>
      </c>
      <c r="CQ16884" s="439" t="inlineStr">
        <is>
          <t>ODISHA</t>
        </is>
      </c>
    </row>
    <row r="16885" ht="14.4" customHeight="1">
      <c r="CP16885" s="439" t="n">
        <v>764086</v>
      </c>
      <c r="CQ16885" s="439" t="inlineStr">
        <is>
          <t>ODISHA</t>
        </is>
      </c>
    </row>
    <row r="16886" ht="14.4" customHeight="1">
      <c r="CP16886" s="439" t="n">
        <v>764087</v>
      </c>
      <c r="CQ16886" s="439" t="inlineStr">
        <is>
          <t>ODISHA</t>
        </is>
      </c>
    </row>
    <row r="16887" ht="14.4" customHeight="1">
      <c r="CP16887" s="439" t="n">
        <v>764088</v>
      </c>
      <c r="CQ16887" s="439" t="inlineStr">
        <is>
          <t>ODISHA</t>
        </is>
      </c>
    </row>
    <row r="16888" ht="14.4" customHeight="1">
      <c r="CP16888" s="439" t="n">
        <v>765001</v>
      </c>
      <c r="CQ16888" s="439" t="inlineStr">
        <is>
          <t>ODISHA</t>
        </is>
      </c>
    </row>
    <row r="16889" ht="14.4" customHeight="1">
      <c r="CP16889" s="439" t="n">
        <v>765002</v>
      </c>
      <c r="CQ16889" s="439" t="inlineStr">
        <is>
          <t>ODISHA</t>
        </is>
      </c>
    </row>
    <row r="16890" ht="14.4" customHeight="1">
      <c r="CP16890" s="439" t="n">
        <v>765013</v>
      </c>
      <c r="CQ16890" s="439" t="inlineStr">
        <is>
          <t>ODISHA</t>
        </is>
      </c>
    </row>
    <row r="16891" ht="14.4" customHeight="1">
      <c r="CP16891" s="439" t="n">
        <v>765015</v>
      </c>
      <c r="CQ16891" s="439" t="inlineStr">
        <is>
          <t>ODISHA</t>
        </is>
      </c>
    </row>
    <row r="16892" ht="14.4" customHeight="1">
      <c r="CP16892" s="439" t="n">
        <v>765016</v>
      </c>
      <c r="CQ16892" s="439" t="inlineStr">
        <is>
          <t>ODISHA</t>
        </is>
      </c>
    </row>
    <row r="16893" ht="14.4" customHeight="1">
      <c r="CP16893" s="439" t="n">
        <v>765017</v>
      </c>
      <c r="CQ16893" s="439" t="inlineStr">
        <is>
          <t>ODISHA</t>
        </is>
      </c>
    </row>
    <row r="16894" ht="14.4" customHeight="1">
      <c r="CP16894" s="439" t="n">
        <v>765018</v>
      </c>
      <c r="CQ16894" s="439" t="inlineStr">
        <is>
          <t>ODISHA</t>
        </is>
      </c>
    </row>
    <row r="16895" ht="14.4" customHeight="1">
      <c r="CP16895" s="439" t="n">
        <v>765019</v>
      </c>
      <c r="CQ16895" s="439" t="inlineStr">
        <is>
          <t>ODISHA</t>
        </is>
      </c>
    </row>
    <row r="16896" ht="14.4" customHeight="1">
      <c r="CP16896" s="439" t="n">
        <v>765020</v>
      </c>
      <c r="CQ16896" s="439" t="inlineStr">
        <is>
          <t>ODISHA</t>
        </is>
      </c>
    </row>
    <row r="16897" ht="14.4" customHeight="1">
      <c r="CP16897" s="439" t="n">
        <v>765021</v>
      </c>
      <c r="CQ16897" s="439" t="inlineStr">
        <is>
          <t>ODISHA</t>
        </is>
      </c>
    </row>
    <row r="16898" ht="14.4" customHeight="1">
      <c r="CP16898" s="439" t="n">
        <v>765022</v>
      </c>
      <c r="CQ16898" s="439" t="inlineStr">
        <is>
          <t>ODISHA</t>
        </is>
      </c>
    </row>
    <row r="16899" ht="14.4" customHeight="1">
      <c r="CP16899" s="439" t="n">
        <v>765023</v>
      </c>
      <c r="CQ16899" s="439" t="inlineStr">
        <is>
          <t>ODISHA</t>
        </is>
      </c>
    </row>
    <row r="16900" ht="14.4" customHeight="1">
      <c r="CP16900" s="439" t="n">
        <v>765024</v>
      </c>
      <c r="CQ16900" s="439" t="inlineStr">
        <is>
          <t>ODISHA</t>
        </is>
      </c>
    </row>
    <row r="16901" ht="14.4" customHeight="1">
      <c r="CP16901" s="439" t="n">
        <v>765025</v>
      </c>
      <c r="CQ16901" s="439" t="inlineStr">
        <is>
          <t>ODISHA</t>
        </is>
      </c>
    </row>
    <row r="16902" ht="14.4" customHeight="1">
      <c r="CP16902" s="439" t="n">
        <v>765026</v>
      </c>
      <c r="CQ16902" s="439" t="inlineStr">
        <is>
          <t>ODISHA</t>
        </is>
      </c>
    </row>
    <row r="16903" ht="14.4" customHeight="1">
      <c r="CP16903" s="439" t="n">
        <v>765029</v>
      </c>
      <c r="CQ16903" s="439" t="inlineStr">
        <is>
          <t>ODISHA</t>
        </is>
      </c>
    </row>
    <row r="16904" ht="14.4" customHeight="1">
      <c r="CP16904" s="439" t="n">
        <v>765033</v>
      </c>
      <c r="CQ16904" s="439" t="inlineStr">
        <is>
          <t>ODISHA</t>
        </is>
      </c>
    </row>
    <row r="16905" ht="14.4" customHeight="1">
      <c r="CP16905" s="439" t="n">
        <v>765034</v>
      </c>
      <c r="CQ16905" s="439" t="inlineStr">
        <is>
          <t>ODISHA</t>
        </is>
      </c>
    </row>
    <row r="16906" ht="14.4" customHeight="1">
      <c r="CP16906" s="439" t="n">
        <v>766001</v>
      </c>
      <c r="CQ16906" s="439" t="inlineStr">
        <is>
          <t>ODISHA</t>
        </is>
      </c>
    </row>
    <row r="16907" ht="14.4" customHeight="1">
      <c r="CP16907" s="439" t="n">
        <v>766002</v>
      </c>
      <c r="CQ16907" s="439" t="inlineStr">
        <is>
          <t>ODISHA</t>
        </is>
      </c>
    </row>
    <row r="16908" ht="14.4" customHeight="1">
      <c r="CP16908" s="439" t="n">
        <v>766003</v>
      </c>
      <c r="CQ16908" s="439" t="inlineStr">
        <is>
          <t>ODISHA</t>
        </is>
      </c>
    </row>
    <row r="16909" ht="14.4" customHeight="1">
      <c r="CP16909" s="439" t="n">
        <v>766011</v>
      </c>
      <c r="CQ16909" s="439" t="inlineStr">
        <is>
          <t>ODISHA</t>
        </is>
      </c>
    </row>
    <row r="16910" ht="14.4" customHeight="1">
      <c r="CP16910" s="439" t="n">
        <v>766012</v>
      </c>
      <c r="CQ16910" s="439" t="inlineStr">
        <is>
          <t>ODISHA</t>
        </is>
      </c>
    </row>
    <row r="16911" ht="14.4" customHeight="1">
      <c r="CP16911" s="439" t="n">
        <v>766013</v>
      </c>
      <c r="CQ16911" s="439" t="inlineStr">
        <is>
          <t>ODISHA</t>
        </is>
      </c>
    </row>
    <row r="16912" ht="14.4" customHeight="1">
      <c r="CP16912" s="439" t="n">
        <v>766014</v>
      </c>
      <c r="CQ16912" s="439" t="inlineStr">
        <is>
          <t>ODISHA</t>
        </is>
      </c>
    </row>
    <row r="16913" ht="14.4" customHeight="1">
      <c r="CP16913" s="439" t="n">
        <v>766015</v>
      </c>
      <c r="CQ16913" s="439" t="inlineStr">
        <is>
          <t>ODISHA</t>
        </is>
      </c>
    </row>
    <row r="16914" ht="14.4" customHeight="1">
      <c r="CP16914" s="439" t="n">
        <v>766016</v>
      </c>
      <c r="CQ16914" s="439" t="inlineStr">
        <is>
          <t>ODISHA</t>
        </is>
      </c>
    </row>
    <row r="16915" ht="14.4" customHeight="1">
      <c r="CP16915" s="439" t="n">
        <v>766017</v>
      </c>
      <c r="CQ16915" s="439" t="inlineStr">
        <is>
          <t>ODISHA</t>
        </is>
      </c>
    </row>
    <row r="16916" ht="14.4" customHeight="1">
      <c r="CP16916" s="439" t="n">
        <v>766018</v>
      </c>
      <c r="CQ16916" s="439" t="inlineStr">
        <is>
          <t>ODISHA</t>
        </is>
      </c>
    </row>
    <row r="16917" ht="14.4" customHeight="1">
      <c r="CP16917" s="439" t="n">
        <v>766019</v>
      </c>
      <c r="CQ16917" s="439" t="inlineStr">
        <is>
          <t>ODISHA</t>
        </is>
      </c>
    </row>
    <row r="16918" ht="14.4" customHeight="1">
      <c r="CP16918" s="439" t="n">
        <v>766020</v>
      </c>
      <c r="CQ16918" s="439" t="inlineStr">
        <is>
          <t>ODISHA</t>
        </is>
      </c>
    </row>
    <row r="16919" ht="14.4" customHeight="1">
      <c r="CP16919" s="439" t="n">
        <v>766023</v>
      </c>
      <c r="CQ16919" s="439" t="inlineStr">
        <is>
          <t>ODISHA</t>
        </is>
      </c>
    </row>
    <row r="16920" ht="14.4" customHeight="1">
      <c r="CP16920" s="439" t="n">
        <v>766026</v>
      </c>
      <c r="CQ16920" s="439" t="inlineStr">
        <is>
          <t>ODISHA</t>
        </is>
      </c>
    </row>
    <row r="16921" ht="14.4" customHeight="1">
      <c r="CP16921" s="439" t="n">
        <v>766027</v>
      </c>
      <c r="CQ16921" s="439" t="inlineStr">
        <is>
          <t>ODISHA</t>
        </is>
      </c>
    </row>
    <row r="16922" ht="14.4" customHeight="1">
      <c r="CP16922" s="439" t="n">
        <v>766028</v>
      </c>
      <c r="CQ16922" s="439" t="inlineStr">
        <is>
          <t>ODISHA</t>
        </is>
      </c>
    </row>
    <row r="16923" ht="14.4" customHeight="1">
      <c r="CP16923" s="439" t="n">
        <v>766029</v>
      </c>
      <c r="CQ16923" s="439" t="inlineStr">
        <is>
          <t>ODISHA</t>
        </is>
      </c>
    </row>
    <row r="16924" ht="14.4" customHeight="1">
      <c r="CP16924" s="439" t="n">
        <v>766031</v>
      </c>
      <c r="CQ16924" s="439" t="inlineStr">
        <is>
          <t>ODISHA</t>
        </is>
      </c>
    </row>
    <row r="16925" ht="14.4" customHeight="1">
      <c r="CP16925" s="439" t="n">
        <v>766032</v>
      </c>
      <c r="CQ16925" s="439" t="inlineStr">
        <is>
          <t>ODISHA</t>
        </is>
      </c>
    </row>
    <row r="16926" ht="14.4" customHeight="1">
      <c r="CP16926" s="439" t="n">
        <v>766036</v>
      </c>
      <c r="CQ16926" s="439" t="inlineStr">
        <is>
          <t>ODISHA</t>
        </is>
      </c>
    </row>
    <row r="16927" ht="14.4" customHeight="1">
      <c r="CP16927" s="439" t="n">
        <v>766037</v>
      </c>
      <c r="CQ16927" s="439" t="inlineStr">
        <is>
          <t>ODISHA</t>
        </is>
      </c>
    </row>
    <row r="16928" ht="14.4" customHeight="1">
      <c r="CP16928" s="439" t="n">
        <v>766100</v>
      </c>
      <c r="CQ16928" s="439" t="inlineStr">
        <is>
          <t>ODISHA</t>
        </is>
      </c>
    </row>
    <row r="16929" ht="14.4" customHeight="1">
      <c r="CP16929" s="439" t="n">
        <v>766101</v>
      </c>
      <c r="CQ16929" s="439" t="inlineStr">
        <is>
          <t>ODISHA</t>
        </is>
      </c>
    </row>
    <row r="16930" ht="14.4" customHeight="1">
      <c r="CP16930" s="439" t="n">
        <v>766102</v>
      </c>
      <c r="CQ16930" s="439" t="inlineStr">
        <is>
          <t>ODISHA</t>
        </is>
      </c>
    </row>
    <row r="16931" ht="14.4" customHeight="1">
      <c r="CP16931" s="439" t="n">
        <v>766103</v>
      </c>
      <c r="CQ16931" s="439" t="inlineStr">
        <is>
          <t>ODISHA</t>
        </is>
      </c>
    </row>
    <row r="16932" ht="14.4" customHeight="1">
      <c r="CP16932" s="439" t="n">
        <v>766104</v>
      </c>
      <c r="CQ16932" s="439" t="inlineStr">
        <is>
          <t>ODISHA</t>
        </is>
      </c>
    </row>
    <row r="16933" ht="14.4" customHeight="1">
      <c r="CP16933" s="439" t="n">
        <v>766105</v>
      </c>
      <c r="CQ16933" s="439" t="inlineStr">
        <is>
          <t>ODISHA</t>
        </is>
      </c>
    </row>
    <row r="16934" ht="14.4" customHeight="1">
      <c r="CP16934" s="439" t="n">
        <v>766106</v>
      </c>
      <c r="CQ16934" s="439" t="inlineStr">
        <is>
          <t>ODISHA</t>
        </is>
      </c>
    </row>
    <row r="16935" ht="14.4" customHeight="1">
      <c r="CP16935" s="439" t="n">
        <v>766107</v>
      </c>
      <c r="CQ16935" s="439" t="inlineStr">
        <is>
          <t>ODISHA</t>
        </is>
      </c>
    </row>
    <row r="16936" ht="14.4" customHeight="1">
      <c r="CP16936" s="439" t="n">
        <v>766108</v>
      </c>
      <c r="CQ16936" s="439" t="inlineStr">
        <is>
          <t>ODISHA</t>
        </is>
      </c>
    </row>
    <row r="16937" ht="14.4" customHeight="1">
      <c r="CP16937" s="439" t="n">
        <v>766110</v>
      </c>
      <c r="CQ16937" s="439" t="inlineStr">
        <is>
          <t>ODISHA</t>
        </is>
      </c>
    </row>
    <row r="16938" ht="14.4" customHeight="1">
      <c r="CP16938" s="439" t="n">
        <v>766111</v>
      </c>
      <c r="CQ16938" s="439" t="inlineStr">
        <is>
          <t>ODISHA</t>
        </is>
      </c>
    </row>
    <row r="16939" ht="14.4" customHeight="1">
      <c r="CP16939" s="439" t="n">
        <v>766118</v>
      </c>
      <c r="CQ16939" s="439" t="inlineStr">
        <is>
          <t>ODISHA</t>
        </is>
      </c>
    </row>
    <row r="16940" ht="14.4" customHeight="1">
      <c r="CP16940" s="439" t="n">
        <v>767001</v>
      </c>
      <c r="CQ16940" s="439" t="inlineStr">
        <is>
          <t>ODISHA</t>
        </is>
      </c>
    </row>
    <row r="16941" ht="14.4" customHeight="1">
      <c r="CP16941" s="439" t="n">
        <v>767002</v>
      </c>
      <c r="CQ16941" s="439" t="inlineStr">
        <is>
          <t>ODISHA</t>
        </is>
      </c>
    </row>
    <row r="16942" ht="14.4" customHeight="1">
      <c r="CP16942" s="439" t="n">
        <v>767016</v>
      </c>
      <c r="CQ16942" s="439" t="inlineStr">
        <is>
          <t>ODISHA</t>
        </is>
      </c>
    </row>
    <row r="16943" ht="14.4" customHeight="1">
      <c r="CP16943" s="439" t="n">
        <v>767017</v>
      </c>
      <c r="CQ16943" s="439" t="inlineStr">
        <is>
          <t>ODISHA</t>
        </is>
      </c>
    </row>
    <row r="16944" ht="14.4" customHeight="1">
      <c r="CP16944" s="439" t="n">
        <v>767018</v>
      </c>
      <c r="CQ16944" s="439" t="inlineStr">
        <is>
          <t>ODISHA</t>
        </is>
      </c>
    </row>
    <row r="16945" ht="14.4" customHeight="1">
      <c r="CP16945" s="439" t="n">
        <v>767019</v>
      </c>
      <c r="CQ16945" s="439" t="inlineStr">
        <is>
          <t>ODISHA</t>
        </is>
      </c>
    </row>
    <row r="16946" ht="14.4" customHeight="1">
      <c r="CP16946" s="439" t="n">
        <v>767020</v>
      </c>
      <c r="CQ16946" s="439" t="inlineStr">
        <is>
          <t>ODISHA</t>
        </is>
      </c>
    </row>
    <row r="16947" ht="14.4" customHeight="1">
      <c r="CP16947" s="439" t="n">
        <v>767021</v>
      </c>
      <c r="CQ16947" s="439" t="inlineStr">
        <is>
          <t>ODISHA</t>
        </is>
      </c>
    </row>
    <row r="16948" ht="14.4" customHeight="1">
      <c r="CP16948" s="439" t="n">
        <v>767022</v>
      </c>
      <c r="CQ16948" s="439" t="inlineStr">
        <is>
          <t>ODISHA</t>
        </is>
      </c>
    </row>
    <row r="16949" ht="14.4" customHeight="1">
      <c r="CP16949" s="439" t="n">
        <v>767023</v>
      </c>
      <c r="CQ16949" s="439" t="inlineStr">
        <is>
          <t>ODISHA</t>
        </is>
      </c>
    </row>
    <row r="16950" ht="14.4" customHeight="1">
      <c r="CP16950" s="439" t="n">
        <v>767024</v>
      </c>
      <c r="CQ16950" s="439" t="inlineStr">
        <is>
          <t>ODISHA</t>
        </is>
      </c>
    </row>
    <row r="16951" ht="14.4" customHeight="1">
      <c r="CP16951" s="439" t="n">
        <v>767025</v>
      </c>
      <c r="CQ16951" s="439" t="inlineStr">
        <is>
          <t>ODISHA</t>
        </is>
      </c>
    </row>
    <row r="16952" ht="14.4" customHeight="1">
      <c r="CP16952" s="439" t="n">
        <v>767026</v>
      </c>
      <c r="CQ16952" s="439" t="inlineStr">
        <is>
          <t>ODISHA</t>
        </is>
      </c>
    </row>
    <row r="16953" ht="14.4" customHeight="1">
      <c r="CP16953" s="439" t="n">
        <v>767027</v>
      </c>
      <c r="CQ16953" s="439" t="inlineStr">
        <is>
          <t>ODISHA</t>
        </is>
      </c>
    </row>
    <row r="16954" ht="14.4" customHeight="1">
      <c r="CP16954" s="439" t="n">
        <v>767028</v>
      </c>
      <c r="CQ16954" s="439" t="inlineStr">
        <is>
          <t>ODISHA</t>
        </is>
      </c>
    </row>
    <row r="16955" ht="14.4" customHeight="1">
      <c r="CP16955" s="439" t="n">
        <v>767029</v>
      </c>
      <c r="CQ16955" s="439" t="inlineStr">
        <is>
          <t>ODISHA</t>
        </is>
      </c>
    </row>
    <row r="16956" ht="14.4" customHeight="1">
      <c r="CP16956" s="439" t="n">
        <v>767030</v>
      </c>
      <c r="CQ16956" s="439" t="inlineStr">
        <is>
          <t>ODISHA</t>
        </is>
      </c>
    </row>
    <row r="16957" ht="14.4" customHeight="1">
      <c r="CP16957" s="439" t="n">
        <v>767032</v>
      </c>
      <c r="CQ16957" s="439" t="inlineStr">
        <is>
          <t>ODISHA</t>
        </is>
      </c>
    </row>
    <row r="16958" ht="14.4" customHeight="1">
      <c r="CP16958" s="439" t="n">
        <v>767033</v>
      </c>
      <c r="CQ16958" s="439" t="inlineStr">
        <is>
          <t>ODISHA</t>
        </is>
      </c>
    </row>
    <row r="16959" ht="14.4" customHeight="1">
      <c r="CP16959" s="439" t="n">
        <v>767035</v>
      </c>
      <c r="CQ16959" s="439" t="inlineStr">
        <is>
          <t>ODISHA</t>
        </is>
      </c>
    </row>
    <row r="16960" ht="14.4" customHeight="1">
      <c r="CP16960" s="439" t="n">
        <v>767037</v>
      </c>
      <c r="CQ16960" s="439" t="inlineStr">
        <is>
          <t>ODISHA</t>
        </is>
      </c>
    </row>
    <row r="16961" ht="14.4" customHeight="1">
      <c r="CP16961" s="439" t="n">
        <v>767038</v>
      </c>
      <c r="CQ16961" s="439" t="inlineStr">
        <is>
          <t>ODISHA</t>
        </is>
      </c>
    </row>
    <row r="16962" ht="14.4" customHeight="1">
      <c r="CP16962" s="439" t="n">
        <v>767039</v>
      </c>
      <c r="CQ16962" s="439" t="inlineStr">
        <is>
          <t>ODISHA</t>
        </is>
      </c>
    </row>
    <row r="16963" ht="14.4" customHeight="1">
      <c r="CP16963" s="439" t="n">
        <v>767040</v>
      </c>
      <c r="CQ16963" s="439" t="inlineStr">
        <is>
          <t>ODISHA</t>
        </is>
      </c>
    </row>
    <row r="16964" ht="14.4" customHeight="1">
      <c r="CP16964" s="439" t="n">
        <v>767041</v>
      </c>
      <c r="CQ16964" s="439" t="inlineStr">
        <is>
          <t>ODISHA</t>
        </is>
      </c>
    </row>
    <row r="16965" ht="14.4" customHeight="1">
      <c r="CP16965" s="439" t="n">
        <v>767042</v>
      </c>
      <c r="CQ16965" s="439" t="inlineStr">
        <is>
          <t>ODISHA</t>
        </is>
      </c>
    </row>
    <row r="16966" ht="14.4" customHeight="1">
      <c r="CP16966" s="439" t="n">
        <v>767045</v>
      </c>
      <c r="CQ16966" s="439" t="inlineStr">
        <is>
          <t>ODISHA</t>
        </is>
      </c>
    </row>
    <row r="16967" ht="14.4" customHeight="1">
      <c r="CP16967" s="439" t="n">
        <v>767046</v>
      </c>
      <c r="CQ16967" s="439" t="inlineStr">
        <is>
          <t>ODISHA</t>
        </is>
      </c>
    </row>
    <row r="16968" ht="14.4" customHeight="1">
      <c r="CP16968" s="439" t="n">
        <v>767048</v>
      </c>
      <c r="CQ16968" s="439" t="inlineStr">
        <is>
          <t>ODISHA</t>
        </is>
      </c>
    </row>
    <row r="16969" ht="14.4" customHeight="1">
      <c r="CP16969" s="439" t="n">
        <v>767060</v>
      </c>
      <c r="CQ16969" s="439" t="inlineStr">
        <is>
          <t>ODISHA</t>
        </is>
      </c>
    </row>
    <row r="16970" ht="14.4" customHeight="1">
      <c r="CP16970" s="439" t="n">
        <v>767061</v>
      </c>
      <c r="CQ16970" s="439" t="inlineStr">
        <is>
          <t>ODISHA</t>
        </is>
      </c>
    </row>
    <row r="16971" ht="14.4" customHeight="1">
      <c r="CP16971" s="439" t="n">
        <v>767062</v>
      </c>
      <c r="CQ16971" s="439" t="inlineStr">
        <is>
          <t>ODISHA</t>
        </is>
      </c>
    </row>
    <row r="16972" ht="14.4" customHeight="1">
      <c r="CP16972" s="439" t="n">
        <v>767065</v>
      </c>
      <c r="CQ16972" s="439" t="inlineStr">
        <is>
          <t>ODISHA</t>
        </is>
      </c>
    </row>
    <row r="16973" ht="14.4" customHeight="1">
      <c r="CP16973" s="439" t="n">
        <v>767066</v>
      </c>
      <c r="CQ16973" s="439" t="inlineStr">
        <is>
          <t>ODISHA</t>
        </is>
      </c>
    </row>
    <row r="16974" ht="14.4" customHeight="1">
      <c r="CP16974" s="439" t="n">
        <v>767067</v>
      </c>
      <c r="CQ16974" s="439" t="inlineStr">
        <is>
          <t>ODISHA</t>
        </is>
      </c>
    </row>
    <row r="16975" ht="14.4" customHeight="1">
      <c r="CP16975" s="439" t="n">
        <v>767068</v>
      </c>
      <c r="CQ16975" s="439" t="inlineStr">
        <is>
          <t>ODISHA</t>
        </is>
      </c>
    </row>
    <row r="16976" ht="14.4" customHeight="1">
      <c r="CP16976" s="439" t="n">
        <v>767070</v>
      </c>
      <c r="CQ16976" s="439" t="inlineStr">
        <is>
          <t>ODISHA</t>
        </is>
      </c>
    </row>
    <row r="16977" ht="14.4" customHeight="1">
      <c r="CP16977" s="439" t="n">
        <v>767071</v>
      </c>
      <c r="CQ16977" s="439" t="inlineStr">
        <is>
          <t>ODISHA</t>
        </is>
      </c>
    </row>
    <row r="16978" ht="14.4" customHeight="1">
      <c r="CP16978" s="439" t="n">
        <v>768001</v>
      </c>
      <c r="CQ16978" s="439" t="inlineStr">
        <is>
          <t>ODISHA</t>
        </is>
      </c>
    </row>
    <row r="16979" ht="14.4" customHeight="1">
      <c r="CP16979" s="439" t="n">
        <v>768002</v>
      </c>
      <c r="CQ16979" s="439" t="inlineStr">
        <is>
          <t>ODISHA</t>
        </is>
      </c>
    </row>
    <row r="16980" ht="14.4" customHeight="1">
      <c r="CP16980" s="439" t="n">
        <v>768003</v>
      </c>
      <c r="CQ16980" s="439" t="inlineStr">
        <is>
          <t>ODISHA</t>
        </is>
      </c>
    </row>
    <row r="16981" ht="14.4" customHeight="1">
      <c r="CP16981" s="439" t="n">
        <v>768004</v>
      </c>
      <c r="CQ16981" s="439" t="inlineStr">
        <is>
          <t>ODISHA</t>
        </is>
      </c>
    </row>
    <row r="16982" ht="14.4" customHeight="1">
      <c r="CP16982" s="439" t="n">
        <v>768005</v>
      </c>
      <c r="CQ16982" s="439" t="inlineStr">
        <is>
          <t>ODISHA</t>
        </is>
      </c>
    </row>
    <row r="16983" ht="14.4" customHeight="1">
      <c r="CP16983" s="439" t="n">
        <v>768006</v>
      </c>
      <c r="CQ16983" s="439" t="inlineStr">
        <is>
          <t>ODISHA</t>
        </is>
      </c>
    </row>
    <row r="16984" ht="14.4" customHeight="1">
      <c r="CP16984" s="439" t="n">
        <v>768016</v>
      </c>
      <c r="CQ16984" s="439" t="inlineStr">
        <is>
          <t>ODISHA</t>
        </is>
      </c>
    </row>
    <row r="16985" ht="14.4" customHeight="1">
      <c r="CP16985" s="439" t="n">
        <v>768017</v>
      </c>
      <c r="CQ16985" s="439" t="inlineStr">
        <is>
          <t>ODISHA</t>
        </is>
      </c>
    </row>
    <row r="16986" ht="14.4" customHeight="1">
      <c r="CP16986" s="439" t="n">
        <v>768018</v>
      </c>
      <c r="CQ16986" s="439" t="inlineStr">
        <is>
          <t>ODISHA</t>
        </is>
      </c>
    </row>
    <row r="16987" ht="14.4" customHeight="1">
      <c r="CP16987" s="439" t="n">
        <v>768019</v>
      </c>
      <c r="CQ16987" s="439" t="inlineStr">
        <is>
          <t>ODISHA</t>
        </is>
      </c>
    </row>
    <row r="16988" ht="14.4" customHeight="1">
      <c r="CP16988" s="439" t="n">
        <v>768020</v>
      </c>
      <c r="CQ16988" s="439" t="inlineStr">
        <is>
          <t>ODISHA</t>
        </is>
      </c>
    </row>
    <row r="16989" ht="14.4" customHeight="1">
      <c r="CP16989" s="439" t="n">
        <v>768025</v>
      </c>
      <c r="CQ16989" s="439" t="inlineStr">
        <is>
          <t>ODISHA</t>
        </is>
      </c>
    </row>
    <row r="16990" ht="14.4" customHeight="1">
      <c r="CP16990" s="439" t="n">
        <v>768027</v>
      </c>
      <c r="CQ16990" s="439" t="inlineStr">
        <is>
          <t>ODISHA</t>
        </is>
      </c>
    </row>
    <row r="16991" ht="14.4" customHeight="1">
      <c r="CP16991" s="439" t="n">
        <v>768028</v>
      </c>
      <c r="CQ16991" s="439" t="inlineStr">
        <is>
          <t>ODISHA</t>
        </is>
      </c>
    </row>
    <row r="16992" ht="14.4" customHeight="1">
      <c r="CP16992" s="439" t="n">
        <v>768029</v>
      </c>
      <c r="CQ16992" s="439" t="inlineStr">
        <is>
          <t>ODISHA</t>
        </is>
      </c>
    </row>
    <row r="16993" ht="14.4" customHeight="1">
      <c r="CP16993" s="439" t="n">
        <v>768030</v>
      </c>
      <c r="CQ16993" s="439" t="inlineStr">
        <is>
          <t>ODISHA</t>
        </is>
      </c>
    </row>
    <row r="16994" ht="14.4" customHeight="1">
      <c r="CP16994" s="439" t="n">
        <v>768031</v>
      </c>
      <c r="CQ16994" s="439" t="inlineStr">
        <is>
          <t>ODISHA</t>
        </is>
      </c>
    </row>
    <row r="16995" ht="14.4" customHeight="1">
      <c r="CP16995" s="439" t="n">
        <v>768032</v>
      </c>
      <c r="CQ16995" s="439" t="inlineStr">
        <is>
          <t>ODISHA</t>
        </is>
      </c>
    </row>
    <row r="16996" ht="14.4" customHeight="1">
      <c r="CP16996" s="439" t="n">
        <v>768033</v>
      </c>
      <c r="CQ16996" s="439" t="inlineStr">
        <is>
          <t>ODISHA</t>
        </is>
      </c>
    </row>
    <row r="16997" ht="14.4" customHeight="1">
      <c r="CP16997" s="439" t="n">
        <v>768034</v>
      </c>
      <c r="CQ16997" s="439" t="inlineStr">
        <is>
          <t>ODISHA</t>
        </is>
      </c>
    </row>
    <row r="16998" ht="14.4" customHeight="1">
      <c r="CP16998" s="439" t="n">
        <v>768035</v>
      </c>
      <c r="CQ16998" s="439" t="inlineStr">
        <is>
          <t>ODISHA</t>
        </is>
      </c>
    </row>
    <row r="16999" ht="14.4" customHeight="1">
      <c r="CP16999" s="439" t="n">
        <v>768036</v>
      </c>
      <c r="CQ16999" s="439" t="inlineStr">
        <is>
          <t>ODISHA</t>
        </is>
      </c>
    </row>
    <row r="17000" ht="14.4" customHeight="1">
      <c r="CP17000" s="439" t="n">
        <v>768037</v>
      </c>
      <c r="CQ17000" s="439" t="inlineStr">
        <is>
          <t>ODISHA</t>
        </is>
      </c>
    </row>
    <row r="17001" ht="14.4" customHeight="1">
      <c r="CP17001" s="439" t="n">
        <v>768038</v>
      </c>
      <c r="CQ17001" s="439" t="inlineStr">
        <is>
          <t>ODISHA</t>
        </is>
      </c>
    </row>
    <row r="17002" ht="14.4" customHeight="1">
      <c r="CP17002" s="439" t="n">
        <v>768039</v>
      </c>
      <c r="CQ17002" s="439" t="inlineStr">
        <is>
          <t>ODISHA</t>
        </is>
      </c>
    </row>
    <row r="17003" ht="14.4" customHeight="1">
      <c r="CP17003" s="439" t="n">
        <v>768040</v>
      </c>
      <c r="CQ17003" s="439" t="inlineStr">
        <is>
          <t>ODISHA</t>
        </is>
      </c>
    </row>
    <row r="17004" ht="14.4" customHeight="1">
      <c r="CP17004" s="439" t="n">
        <v>768042</v>
      </c>
      <c r="CQ17004" s="439" t="inlineStr">
        <is>
          <t>ODISHA</t>
        </is>
      </c>
    </row>
    <row r="17005" ht="14.4" customHeight="1">
      <c r="CP17005" s="439" t="n">
        <v>768045</v>
      </c>
      <c r="CQ17005" s="439" t="inlineStr">
        <is>
          <t>ODISHA</t>
        </is>
      </c>
    </row>
    <row r="17006" ht="14.4" customHeight="1">
      <c r="CP17006" s="439" t="n">
        <v>768048</v>
      </c>
      <c r="CQ17006" s="439" t="inlineStr">
        <is>
          <t>ODISHA</t>
        </is>
      </c>
    </row>
    <row r="17007" ht="14.4" customHeight="1">
      <c r="CP17007" s="439" t="n">
        <v>768049</v>
      </c>
      <c r="CQ17007" s="439" t="inlineStr">
        <is>
          <t>ODISHA</t>
        </is>
      </c>
    </row>
    <row r="17008" ht="14.4" customHeight="1">
      <c r="CP17008" s="439" t="n">
        <v>768050</v>
      </c>
      <c r="CQ17008" s="439" t="inlineStr">
        <is>
          <t>ODISHA</t>
        </is>
      </c>
    </row>
    <row r="17009" ht="14.4" customHeight="1">
      <c r="CP17009" s="439" t="n">
        <v>768052</v>
      </c>
      <c r="CQ17009" s="439" t="inlineStr">
        <is>
          <t>ODISHA</t>
        </is>
      </c>
    </row>
    <row r="17010" ht="14.4" customHeight="1">
      <c r="CP17010" s="439" t="n">
        <v>768053</v>
      </c>
      <c r="CQ17010" s="439" t="inlineStr">
        <is>
          <t>ODISHA</t>
        </is>
      </c>
    </row>
    <row r="17011" ht="14.4" customHeight="1">
      <c r="CP17011" s="439" t="n">
        <v>768102</v>
      </c>
      <c r="CQ17011" s="439" t="inlineStr">
        <is>
          <t>ODISHA</t>
        </is>
      </c>
    </row>
    <row r="17012" ht="14.4" customHeight="1">
      <c r="CP17012" s="439" t="n">
        <v>768103</v>
      </c>
      <c r="CQ17012" s="439" t="inlineStr">
        <is>
          <t>ODISHA</t>
        </is>
      </c>
    </row>
    <row r="17013" ht="14.4" customHeight="1">
      <c r="CP17013" s="439" t="n">
        <v>768104</v>
      </c>
      <c r="CQ17013" s="439" t="inlineStr">
        <is>
          <t>ODISHA</t>
        </is>
      </c>
    </row>
    <row r="17014" ht="14.4" customHeight="1">
      <c r="CP17014" s="439" t="n">
        <v>768105</v>
      </c>
      <c r="CQ17014" s="439" t="inlineStr">
        <is>
          <t>ODISHA</t>
        </is>
      </c>
    </row>
    <row r="17015" ht="14.4" customHeight="1">
      <c r="CP17015" s="439" t="n">
        <v>768106</v>
      </c>
      <c r="CQ17015" s="439" t="inlineStr">
        <is>
          <t>ODISHA</t>
        </is>
      </c>
    </row>
    <row r="17016" ht="14.4" customHeight="1">
      <c r="CP17016" s="439" t="n">
        <v>768107</v>
      </c>
      <c r="CQ17016" s="439" t="inlineStr">
        <is>
          <t>ODISHA</t>
        </is>
      </c>
    </row>
    <row r="17017" ht="14.4" customHeight="1">
      <c r="CP17017" s="439" t="n">
        <v>768108</v>
      </c>
      <c r="CQ17017" s="439" t="inlineStr">
        <is>
          <t>ODISHA</t>
        </is>
      </c>
    </row>
    <row r="17018" ht="14.4" customHeight="1">
      <c r="CP17018" s="439" t="n">
        <v>768109</v>
      </c>
      <c r="CQ17018" s="439" t="inlineStr">
        <is>
          <t>ODISHA</t>
        </is>
      </c>
    </row>
    <row r="17019" ht="14.4" customHeight="1">
      <c r="CP17019" s="439" t="n">
        <v>768110</v>
      </c>
      <c r="CQ17019" s="439" t="inlineStr">
        <is>
          <t>ODISHA</t>
        </is>
      </c>
    </row>
    <row r="17020" ht="14.4" customHeight="1">
      <c r="CP17020" s="439" t="n">
        <v>768111</v>
      </c>
      <c r="CQ17020" s="439" t="inlineStr">
        <is>
          <t>ODISHA</t>
        </is>
      </c>
    </row>
    <row r="17021" ht="14.4" customHeight="1">
      <c r="CP17021" s="439" t="n">
        <v>768112</v>
      </c>
      <c r="CQ17021" s="439" t="inlineStr">
        <is>
          <t>ODISHA</t>
        </is>
      </c>
    </row>
    <row r="17022" ht="14.4" customHeight="1">
      <c r="CP17022" s="439" t="n">
        <v>768113</v>
      </c>
      <c r="CQ17022" s="439" t="inlineStr">
        <is>
          <t>ODISHA</t>
        </is>
      </c>
    </row>
    <row r="17023" ht="14.4" customHeight="1">
      <c r="CP17023" s="439" t="n">
        <v>768115</v>
      </c>
      <c r="CQ17023" s="439" t="inlineStr">
        <is>
          <t>ODISHA</t>
        </is>
      </c>
    </row>
    <row r="17024" ht="14.4" customHeight="1">
      <c r="CP17024" s="439" t="n">
        <v>768118</v>
      </c>
      <c r="CQ17024" s="439" t="inlineStr">
        <is>
          <t>ODISHA</t>
        </is>
      </c>
    </row>
    <row r="17025" ht="14.4" customHeight="1">
      <c r="CP17025" s="439" t="n">
        <v>768119</v>
      </c>
      <c r="CQ17025" s="439" t="inlineStr">
        <is>
          <t>ODISHA</t>
        </is>
      </c>
    </row>
    <row r="17026" ht="14.4" customHeight="1">
      <c r="CP17026" s="439" t="n">
        <v>768121</v>
      </c>
      <c r="CQ17026" s="439" t="inlineStr">
        <is>
          <t>ODISHA</t>
        </is>
      </c>
    </row>
    <row r="17027" ht="14.4" customHeight="1">
      <c r="CP17027" s="439" t="n">
        <v>768200</v>
      </c>
      <c r="CQ17027" s="439" t="inlineStr">
        <is>
          <t>ODISHA</t>
        </is>
      </c>
    </row>
    <row r="17028" ht="14.4" customHeight="1">
      <c r="CP17028" s="439" t="n">
        <v>768201</v>
      </c>
      <c r="CQ17028" s="439" t="inlineStr">
        <is>
          <t>ODISHA</t>
        </is>
      </c>
    </row>
    <row r="17029" ht="14.4" customHeight="1">
      <c r="CP17029" s="439" t="n">
        <v>768202</v>
      </c>
      <c r="CQ17029" s="439" t="inlineStr">
        <is>
          <t>ODISHA</t>
        </is>
      </c>
    </row>
    <row r="17030" ht="14.4" customHeight="1">
      <c r="CP17030" s="439" t="n">
        <v>768203</v>
      </c>
      <c r="CQ17030" s="439" t="inlineStr">
        <is>
          <t>ODISHA</t>
        </is>
      </c>
    </row>
    <row r="17031" ht="14.4" customHeight="1">
      <c r="CP17031" s="439" t="n">
        <v>768204</v>
      </c>
      <c r="CQ17031" s="439" t="inlineStr">
        <is>
          <t>ODISHA</t>
        </is>
      </c>
    </row>
    <row r="17032" ht="14.4" customHeight="1">
      <c r="CP17032" s="439" t="n">
        <v>768210</v>
      </c>
      <c r="CQ17032" s="439" t="inlineStr">
        <is>
          <t>ODISHA</t>
        </is>
      </c>
    </row>
    <row r="17033" ht="14.4" customHeight="1">
      <c r="CP17033" s="439" t="n">
        <v>768211</v>
      </c>
      <c r="CQ17033" s="439" t="inlineStr">
        <is>
          <t>ODISHA</t>
        </is>
      </c>
    </row>
    <row r="17034" ht="14.4" customHeight="1">
      <c r="CP17034" s="439" t="n">
        <v>768212</v>
      </c>
      <c r="CQ17034" s="439" t="inlineStr">
        <is>
          <t>ODISHA</t>
        </is>
      </c>
    </row>
    <row r="17035" ht="14.4" customHeight="1">
      <c r="CP17035" s="439" t="n">
        <v>768213</v>
      </c>
      <c r="CQ17035" s="439" t="inlineStr">
        <is>
          <t>ODISHA</t>
        </is>
      </c>
    </row>
    <row r="17036" ht="14.4" customHeight="1">
      <c r="CP17036" s="439" t="n">
        <v>768214</v>
      </c>
      <c r="CQ17036" s="439" t="inlineStr">
        <is>
          <t>ODISHA</t>
        </is>
      </c>
    </row>
    <row r="17037" ht="14.4" customHeight="1">
      <c r="CP17037" s="439" t="n">
        <v>768215</v>
      </c>
      <c r="CQ17037" s="439" t="inlineStr">
        <is>
          <t>ODISHA</t>
        </is>
      </c>
    </row>
    <row r="17038" ht="14.4" customHeight="1">
      <c r="CP17038" s="439" t="n">
        <v>768216</v>
      </c>
      <c r="CQ17038" s="439" t="inlineStr">
        <is>
          <t>ODISHA</t>
        </is>
      </c>
    </row>
    <row r="17039" ht="14.4" customHeight="1">
      <c r="CP17039" s="439" t="n">
        <v>768217</v>
      </c>
      <c r="CQ17039" s="439" t="inlineStr">
        <is>
          <t>ODISHA</t>
        </is>
      </c>
    </row>
    <row r="17040" ht="14.4" customHeight="1">
      <c r="CP17040" s="439" t="n">
        <v>768218</v>
      </c>
      <c r="CQ17040" s="439" t="inlineStr">
        <is>
          <t>ODISHA</t>
        </is>
      </c>
    </row>
    <row r="17041" ht="14.4" customHeight="1">
      <c r="CP17041" s="439" t="n">
        <v>768219</v>
      </c>
      <c r="CQ17041" s="439" t="inlineStr">
        <is>
          <t>ODISHA</t>
        </is>
      </c>
    </row>
    <row r="17042" ht="14.4" customHeight="1">
      <c r="CP17042" s="439" t="n">
        <v>768220</v>
      </c>
      <c r="CQ17042" s="439" t="inlineStr">
        <is>
          <t>ODISHA</t>
        </is>
      </c>
    </row>
    <row r="17043" ht="14.4" customHeight="1">
      <c r="CP17043" s="439" t="n">
        <v>768221</v>
      </c>
      <c r="CQ17043" s="439" t="inlineStr">
        <is>
          <t>ODISHA</t>
        </is>
      </c>
    </row>
    <row r="17044" ht="14.4" customHeight="1">
      <c r="CP17044" s="439" t="n">
        <v>768222</v>
      </c>
      <c r="CQ17044" s="439" t="inlineStr">
        <is>
          <t>ODISHA</t>
        </is>
      </c>
    </row>
    <row r="17045" ht="14.4" customHeight="1">
      <c r="CP17045" s="439" t="n">
        <v>768224</v>
      </c>
      <c r="CQ17045" s="439" t="inlineStr">
        <is>
          <t>ODISHA</t>
        </is>
      </c>
    </row>
    <row r="17046" ht="14.4" customHeight="1">
      <c r="CP17046" s="439" t="n">
        <v>768225</v>
      </c>
      <c r="CQ17046" s="439" t="inlineStr">
        <is>
          <t>ODISHA</t>
        </is>
      </c>
    </row>
    <row r="17047" ht="14.4" customHeight="1">
      <c r="CP17047" s="439" t="n">
        <v>768226</v>
      </c>
      <c r="CQ17047" s="439" t="inlineStr">
        <is>
          <t>ODISHA</t>
        </is>
      </c>
    </row>
    <row r="17048" ht="14.4" customHeight="1">
      <c r="CP17048" s="439" t="n">
        <v>768227</v>
      </c>
      <c r="CQ17048" s="439" t="inlineStr">
        <is>
          <t>ODISHA</t>
        </is>
      </c>
    </row>
    <row r="17049" ht="14.4" customHeight="1">
      <c r="CP17049" s="439" t="n">
        <v>768228</v>
      </c>
      <c r="CQ17049" s="439" t="inlineStr">
        <is>
          <t>ODISHA</t>
        </is>
      </c>
    </row>
    <row r="17050" ht="14.4" customHeight="1">
      <c r="CP17050" s="439" t="n">
        <v>768233</v>
      </c>
      <c r="CQ17050" s="439" t="inlineStr">
        <is>
          <t>ODISHA</t>
        </is>
      </c>
    </row>
    <row r="17051" ht="14.4" customHeight="1">
      <c r="CP17051" s="439" t="n">
        <v>768234</v>
      </c>
      <c r="CQ17051" s="439" t="inlineStr">
        <is>
          <t>ODISHA</t>
        </is>
      </c>
    </row>
    <row r="17052" ht="14.4" customHeight="1">
      <c r="CP17052" s="439" t="n">
        <v>769001</v>
      </c>
      <c r="CQ17052" s="439" t="inlineStr">
        <is>
          <t>ODISHA</t>
        </is>
      </c>
    </row>
    <row r="17053" ht="14.4" customHeight="1">
      <c r="CP17053" s="439" t="n">
        <v>769002</v>
      </c>
      <c r="CQ17053" s="439" t="inlineStr">
        <is>
          <t>ODISHA</t>
        </is>
      </c>
    </row>
    <row r="17054" ht="14.4" customHeight="1">
      <c r="CP17054" s="439" t="n">
        <v>769003</v>
      </c>
      <c r="CQ17054" s="439" t="inlineStr">
        <is>
          <t>ODISHA</t>
        </is>
      </c>
    </row>
    <row r="17055" ht="14.4" customHeight="1">
      <c r="CP17055" s="439" t="n">
        <v>769004</v>
      </c>
      <c r="CQ17055" s="439" t="inlineStr">
        <is>
          <t>ODISHA</t>
        </is>
      </c>
    </row>
    <row r="17056" ht="14.4" customHeight="1">
      <c r="CP17056" s="439" t="n">
        <v>769005</v>
      </c>
      <c r="CQ17056" s="439" t="inlineStr">
        <is>
          <t>ODISHA</t>
        </is>
      </c>
    </row>
    <row r="17057" ht="14.4" customHeight="1">
      <c r="CP17057" s="439" t="n">
        <v>769006</v>
      </c>
      <c r="CQ17057" s="439" t="inlineStr">
        <is>
          <t>ODISHA</t>
        </is>
      </c>
    </row>
    <row r="17058" ht="14.4" customHeight="1">
      <c r="CP17058" s="439" t="n">
        <v>769007</v>
      </c>
      <c r="CQ17058" s="439" t="inlineStr">
        <is>
          <t>ODISHA</t>
        </is>
      </c>
    </row>
    <row r="17059" ht="14.4" customHeight="1">
      <c r="CP17059" s="439" t="n">
        <v>769008</v>
      </c>
      <c r="CQ17059" s="439" t="inlineStr">
        <is>
          <t>ODISHA</t>
        </is>
      </c>
    </row>
    <row r="17060" ht="14.4" customHeight="1">
      <c r="CP17060" s="439" t="n">
        <v>769009</v>
      </c>
      <c r="CQ17060" s="439" t="inlineStr">
        <is>
          <t>ODISHA</t>
        </is>
      </c>
    </row>
    <row r="17061" ht="14.4" customHeight="1">
      <c r="CP17061" s="439" t="n">
        <v>769010</v>
      </c>
      <c r="CQ17061" s="439" t="inlineStr">
        <is>
          <t>ODISHA</t>
        </is>
      </c>
    </row>
    <row r="17062" ht="14.4" customHeight="1">
      <c r="CP17062" s="439" t="n">
        <v>769011</v>
      </c>
      <c r="CQ17062" s="439" t="inlineStr">
        <is>
          <t>ODISHA</t>
        </is>
      </c>
    </row>
    <row r="17063" ht="14.4" customHeight="1">
      <c r="CP17063" s="439" t="n">
        <v>769012</v>
      </c>
      <c r="CQ17063" s="439" t="inlineStr">
        <is>
          <t>ODISHA</t>
        </is>
      </c>
    </row>
    <row r="17064" ht="14.4" customHeight="1">
      <c r="CP17064" s="439" t="n">
        <v>769013</v>
      </c>
      <c r="CQ17064" s="439" t="inlineStr">
        <is>
          <t>ODISHA</t>
        </is>
      </c>
    </row>
    <row r="17065" ht="14.4" customHeight="1">
      <c r="CP17065" s="439" t="n">
        <v>769014</v>
      </c>
      <c r="CQ17065" s="439" t="inlineStr">
        <is>
          <t>ODISHA</t>
        </is>
      </c>
    </row>
    <row r="17066" ht="14.4" customHeight="1">
      <c r="CP17066" s="439" t="n">
        <v>769015</v>
      </c>
      <c r="CQ17066" s="439" t="inlineStr">
        <is>
          <t>ODISHA</t>
        </is>
      </c>
    </row>
    <row r="17067" ht="14.4" customHeight="1">
      <c r="CP17067" s="439" t="n">
        <v>769016</v>
      </c>
      <c r="CQ17067" s="439" t="inlineStr">
        <is>
          <t>ODISHA</t>
        </is>
      </c>
    </row>
    <row r="17068" ht="14.4" customHeight="1">
      <c r="CP17068" s="439" t="n">
        <v>769042</v>
      </c>
      <c r="CQ17068" s="439" t="inlineStr">
        <is>
          <t>ODISHA</t>
        </is>
      </c>
    </row>
    <row r="17069" ht="14.4" customHeight="1">
      <c r="CP17069" s="439" t="n">
        <v>769043</v>
      </c>
      <c r="CQ17069" s="439" t="inlineStr">
        <is>
          <t>ODISHA</t>
        </is>
      </c>
    </row>
    <row r="17070" ht="14.4" customHeight="1">
      <c r="CP17070" s="439" t="n">
        <v>770001</v>
      </c>
      <c r="CQ17070" s="439" t="inlineStr">
        <is>
          <t>ODISHA</t>
        </is>
      </c>
    </row>
    <row r="17071" ht="14.4" customHeight="1">
      <c r="CP17071" s="439" t="n">
        <v>770002</v>
      </c>
      <c r="CQ17071" s="439" t="inlineStr">
        <is>
          <t>ODISHA</t>
        </is>
      </c>
    </row>
    <row r="17072" ht="14.4" customHeight="1">
      <c r="CP17072" s="439" t="n">
        <v>770011</v>
      </c>
      <c r="CQ17072" s="439" t="inlineStr">
        <is>
          <t>ODISHA</t>
        </is>
      </c>
    </row>
    <row r="17073" ht="14.4" customHeight="1">
      <c r="CP17073" s="439" t="n">
        <v>770012</v>
      </c>
      <c r="CQ17073" s="439" t="inlineStr">
        <is>
          <t>ODISHA</t>
        </is>
      </c>
    </row>
    <row r="17074" ht="14.4" customHeight="1">
      <c r="CP17074" s="439" t="n">
        <v>770013</v>
      </c>
      <c r="CQ17074" s="439" t="inlineStr">
        <is>
          <t>ODISHA</t>
        </is>
      </c>
    </row>
    <row r="17075" ht="14.4" customHeight="1">
      <c r="CP17075" s="439" t="n">
        <v>770014</v>
      </c>
      <c r="CQ17075" s="439" t="inlineStr">
        <is>
          <t>ODISHA</t>
        </is>
      </c>
    </row>
    <row r="17076" ht="14.4" customHeight="1">
      <c r="CP17076" s="439" t="n">
        <v>770015</v>
      </c>
      <c r="CQ17076" s="439" t="inlineStr">
        <is>
          <t>ODISHA</t>
        </is>
      </c>
    </row>
    <row r="17077" ht="14.4" customHeight="1">
      <c r="CP17077" s="439" t="n">
        <v>770016</v>
      </c>
      <c r="CQ17077" s="439" t="inlineStr">
        <is>
          <t>ODISHA</t>
        </is>
      </c>
    </row>
    <row r="17078" ht="14.4" customHeight="1">
      <c r="CP17078" s="439" t="n">
        <v>770017</v>
      </c>
      <c r="CQ17078" s="439" t="inlineStr">
        <is>
          <t>ODISHA</t>
        </is>
      </c>
    </row>
    <row r="17079" ht="14.4" customHeight="1">
      <c r="CP17079" s="439" t="n">
        <v>770018</v>
      </c>
      <c r="CQ17079" s="439" t="inlineStr">
        <is>
          <t>ODISHA</t>
        </is>
      </c>
    </row>
    <row r="17080" ht="14.4" customHeight="1">
      <c r="CP17080" s="439" t="n">
        <v>770019</v>
      </c>
      <c r="CQ17080" s="439" t="inlineStr">
        <is>
          <t>ODISHA</t>
        </is>
      </c>
    </row>
    <row r="17081" ht="14.4" customHeight="1">
      <c r="CP17081" s="439" t="n">
        <v>770020</v>
      </c>
      <c r="CQ17081" s="439" t="inlineStr">
        <is>
          <t>ODISHA</t>
        </is>
      </c>
    </row>
    <row r="17082" ht="14.4" customHeight="1">
      <c r="CP17082" s="439" t="n">
        <v>770021</v>
      </c>
      <c r="CQ17082" s="439" t="inlineStr">
        <is>
          <t>ODISHA</t>
        </is>
      </c>
    </row>
    <row r="17083" ht="14.4" customHeight="1">
      <c r="CP17083" s="439" t="n">
        <v>770022</v>
      </c>
      <c r="CQ17083" s="439" t="inlineStr">
        <is>
          <t>ODISHA</t>
        </is>
      </c>
    </row>
    <row r="17084" ht="14.4" customHeight="1">
      <c r="CP17084" s="439" t="n">
        <v>770023</v>
      </c>
      <c r="CQ17084" s="439" t="inlineStr">
        <is>
          <t>ODISHA</t>
        </is>
      </c>
    </row>
    <row r="17085" ht="14.4" customHeight="1">
      <c r="CP17085" s="439" t="n">
        <v>770024</v>
      </c>
      <c r="CQ17085" s="439" t="inlineStr">
        <is>
          <t>ODISHA</t>
        </is>
      </c>
    </row>
    <row r="17086" ht="14.4" customHeight="1">
      <c r="CP17086" s="439" t="n">
        <v>770025</v>
      </c>
      <c r="CQ17086" s="439" t="inlineStr">
        <is>
          <t>ODISHA</t>
        </is>
      </c>
    </row>
    <row r="17087" ht="14.4" customHeight="1">
      <c r="CP17087" s="439" t="n">
        <v>770031</v>
      </c>
      <c r="CQ17087" s="439" t="inlineStr">
        <is>
          <t>ODISHA</t>
        </is>
      </c>
    </row>
    <row r="17088" ht="14.4" customHeight="1">
      <c r="CP17088" s="439" t="n">
        <v>770032</v>
      </c>
      <c r="CQ17088" s="439" t="inlineStr">
        <is>
          <t>ODISHA</t>
        </is>
      </c>
    </row>
    <row r="17089" ht="14.4" customHeight="1">
      <c r="CP17089" s="439" t="n">
        <v>770033</v>
      </c>
      <c r="CQ17089" s="439" t="inlineStr">
        <is>
          <t>ODISHA</t>
        </is>
      </c>
    </row>
    <row r="17090" ht="14.4" customHeight="1">
      <c r="CP17090" s="439" t="n">
        <v>770034</v>
      </c>
      <c r="CQ17090" s="439" t="inlineStr">
        <is>
          <t>ODISHA</t>
        </is>
      </c>
    </row>
    <row r="17091" ht="14.4" customHeight="1">
      <c r="CP17091" s="439" t="n">
        <v>770035</v>
      </c>
      <c r="CQ17091" s="439" t="inlineStr">
        <is>
          <t>ODISHA</t>
        </is>
      </c>
    </row>
    <row r="17092" ht="14.4" customHeight="1">
      <c r="CP17092" s="439" t="n">
        <v>770036</v>
      </c>
      <c r="CQ17092" s="439" t="inlineStr">
        <is>
          <t>ODISHA</t>
        </is>
      </c>
    </row>
    <row r="17093" ht="14.4" customHeight="1">
      <c r="CP17093" s="439" t="n">
        <v>770037</v>
      </c>
      <c r="CQ17093" s="439" t="inlineStr">
        <is>
          <t>ODISHA</t>
        </is>
      </c>
    </row>
    <row r="17094" ht="14.4" customHeight="1">
      <c r="CP17094" s="439" t="n">
        <v>770038</v>
      </c>
      <c r="CQ17094" s="439" t="inlineStr">
        <is>
          <t>ODISHA</t>
        </is>
      </c>
    </row>
    <row r="17095" ht="14.4" customHeight="1">
      <c r="CP17095" s="439" t="n">
        <v>770039</v>
      </c>
      <c r="CQ17095" s="439" t="inlineStr">
        <is>
          <t>ODISHA</t>
        </is>
      </c>
    </row>
    <row r="17096" ht="14.4" customHeight="1">
      <c r="CP17096" s="439" t="n">
        <v>770040</v>
      </c>
      <c r="CQ17096" s="439" t="inlineStr">
        <is>
          <t>ODISHA</t>
        </is>
      </c>
    </row>
    <row r="17097" ht="14.4" customHeight="1">
      <c r="CP17097" s="439" t="n">
        <v>770041</v>
      </c>
      <c r="CQ17097" s="439" t="inlineStr">
        <is>
          <t>ODISHA</t>
        </is>
      </c>
    </row>
    <row r="17098" ht="14.4" customHeight="1">
      <c r="CP17098" s="439" t="n">
        <v>770042</v>
      </c>
      <c r="CQ17098" s="439" t="inlineStr">
        <is>
          <t>ODISHA</t>
        </is>
      </c>
    </row>
    <row r="17099" ht="14.4" customHeight="1">
      <c r="CP17099" s="439" t="n">
        <v>770043</v>
      </c>
      <c r="CQ17099" s="439" t="inlineStr">
        <is>
          <t>ODISHA</t>
        </is>
      </c>
    </row>
    <row r="17100" ht="14.4" customHeight="1">
      <c r="CP17100" s="439" t="n">
        <v>770044</v>
      </c>
      <c r="CQ17100" s="439" t="inlineStr">
        <is>
          <t>ODISHA</t>
        </is>
      </c>
    </row>
    <row r="17101" ht="14.4" customHeight="1">
      <c r="CP17101" s="439" t="n">
        <v>770046</v>
      </c>
      <c r="CQ17101" s="439" t="inlineStr">
        <is>
          <t>ODISHA</t>
        </is>
      </c>
    </row>
    <row r="17102" ht="14.4" customHeight="1">
      <c r="CP17102" s="439" t="n">
        <v>770048</v>
      </c>
      <c r="CQ17102" s="439" t="inlineStr">
        <is>
          <t>ODISHA</t>
        </is>
      </c>
    </row>
    <row r="17103" ht="14.4" customHeight="1">
      <c r="CP17103" s="439" t="n">
        <v>770051</v>
      </c>
      <c r="CQ17103" s="439" t="inlineStr">
        <is>
          <t>ODISHA</t>
        </is>
      </c>
    </row>
    <row r="17104" ht="14.4" customHeight="1">
      <c r="CP17104" s="439" t="n">
        <v>770052</v>
      </c>
      <c r="CQ17104" s="439" t="inlineStr">
        <is>
          <t>ODISHA</t>
        </is>
      </c>
    </row>
    <row r="17105" ht="14.4" customHeight="1">
      <c r="CP17105" s="439" t="n">
        <v>770070</v>
      </c>
      <c r="CQ17105" s="439" t="inlineStr">
        <is>
          <t>ODISHA</t>
        </is>
      </c>
    </row>
    <row r="17106" ht="14.4" customHeight="1">
      <c r="CP17106" s="439" t="n">
        <v>770072</v>
      </c>
      <c r="CQ17106" s="439" t="inlineStr">
        <is>
          <t>ODISHA</t>
        </is>
      </c>
    </row>
    <row r="17107" ht="14.4" customHeight="1">
      <c r="CP17107" s="439" t="n">
        <v>770073</v>
      </c>
      <c r="CQ17107" s="439" t="inlineStr">
        <is>
          <t>ODISHA</t>
        </is>
      </c>
    </row>
    <row r="17108" ht="14.4" customHeight="1">
      <c r="CP17108" s="439" t="n">
        <v>770074</v>
      </c>
      <c r="CQ17108" s="439" t="inlineStr">
        <is>
          <t>ODISHA</t>
        </is>
      </c>
    </row>
    <row r="17109" ht="14.4" customHeight="1">
      <c r="CP17109" s="439" t="n">
        <v>770075</v>
      </c>
      <c r="CQ17109" s="439" t="inlineStr">
        <is>
          <t>ODISHA</t>
        </is>
      </c>
    </row>
    <row r="17110" ht="14.4" customHeight="1">
      <c r="CP17110" s="439" t="n">
        <v>770076</v>
      </c>
      <c r="CQ17110" s="439" t="inlineStr">
        <is>
          <t>ODISHA</t>
        </is>
      </c>
    </row>
    <row r="17111" ht="14.4" customHeight="1">
      <c r="CP17111" s="439" t="n">
        <v>781001</v>
      </c>
      <c r="CQ17111" s="439" t="inlineStr">
        <is>
          <t>ASSAM</t>
        </is>
      </c>
    </row>
    <row r="17112" ht="14.4" customHeight="1">
      <c r="CP17112" s="439" t="n">
        <v>781002</v>
      </c>
      <c r="CQ17112" s="439" t="inlineStr">
        <is>
          <t>ASSAM</t>
        </is>
      </c>
    </row>
    <row r="17113" ht="14.4" customHeight="1">
      <c r="CP17113" s="439" t="n">
        <v>781003</v>
      </c>
      <c r="CQ17113" s="439" t="inlineStr">
        <is>
          <t>ASSAM</t>
        </is>
      </c>
    </row>
    <row r="17114" ht="14.4" customHeight="1">
      <c r="CP17114" s="439" t="n">
        <v>781004</v>
      </c>
      <c r="CQ17114" s="439" t="inlineStr">
        <is>
          <t>ASSAM</t>
        </is>
      </c>
    </row>
    <row r="17115" ht="14.4" customHeight="1">
      <c r="CP17115" s="439" t="n">
        <v>781005</v>
      </c>
      <c r="CQ17115" s="439" t="inlineStr">
        <is>
          <t>ASSAM</t>
        </is>
      </c>
    </row>
    <row r="17116" ht="14.4" customHeight="1">
      <c r="CP17116" s="439" t="n">
        <v>781006</v>
      </c>
      <c r="CQ17116" s="439" t="inlineStr">
        <is>
          <t>ASSAM</t>
        </is>
      </c>
    </row>
    <row r="17117" ht="14.4" customHeight="1">
      <c r="CP17117" s="439" t="n">
        <v>781007</v>
      </c>
      <c r="CQ17117" s="439" t="inlineStr">
        <is>
          <t>ASSAM</t>
        </is>
      </c>
    </row>
    <row r="17118" ht="14.4" customHeight="1">
      <c r="CP17118" s="439" t="n">
        <v>781008</v>
      </c>
      <c r="CQ17118" s="439" t="inlineStr">
        <is>
          <t>ASSAM</t>
        </is>
      </c>
    </row>
    <row r="17119" ht="14.4" customHeight="1">
      <c r="CP17119" s="439" t="n">
        <v>781009</v>
      </c>
      <c r="CQ17119" s="439" t="inlineStr">
        <is>
          <t>ASSAM</t>
        </is>
      </c>
    </row>
    <row r="17120" ht="14.4" customHeight="1">
      <c r="CP17120" s="439" t="n">
        <v>781010</v>
      </c>
      <c r="CQ17120" s="439" t="inlineStr">
        <is>
          <t>ASSAM</t>
        </is>
      </c>
    </row>
    <row r="17121" ht="14.4" customHeight="1">
      <c r="CP17121" s="439" t="n">
        <v>781011</v>
      </c>
      <c r="CQ17121" s="439" t="inlineStr">
        <is>
          <t>ASSAM</t>
        </is>
      </c>
    </row>
    <row r="17122" ht="14.4" customHeight="1">
      <c r="CP17122" s="439" t="n">
        <v>781012</v>
      </c>
      <c r="CQ17122" s="439" t="inlineStr">
        <is>
          <t>ASSAM</t>
        </is>
      </c>
    </row>
    <row r="17123" ht="14.4" customHeight="1">
      <c r="CP17123" s="439" t="n">
        <v>781013</v>
      </c>
      <c r="CQ17123" s="439" t="inlineStr">
        <is>
          <t>ASSAM</t>
        </is>
      </c>
    </row>
    <row r="17124" ht="14.4" customHeight="1">
      <c r="CP17124" s="439" t="n">
        <v>781014</v>
      </c>
      <c r="CQ17124" s="439" t="inlineStr">
        <is>
          <t>ASSAM</t>
        </is>
      </c>
    </row>
    <row r="17125" ht="14.4" customHeight="1">
      <c r="CP17125" s="439" t="n">
        <v>781015</v>
      </c>
      <c r="CQ17125" s="439" t="inlineStr">
        <is>
          <t>ASSAM</t>
        </is>
      </c>
    </row>
    <row r="17126" ht="14.4" customHeight="1">
      <c r="CP17126" s="439" t="n">
        <v>781016</v>
      </c>
      <c r="CQ17126" s="439" t="inlineStr">
        <is>
          <t>ASSAM</t>
        </is>
      </c>
    </row>
    <row r="17127" ht="14.4" customHeight="1">
      <c r="CP17127" s="439" t="n">
        <v>781017</v>
      </c>
      <c r="CQ17127" s="439" t="inlineStr">
        <is>
          <t>ASSAM</t>
        </is>
      </c>
    </row>
    <row r="17128" ht="14.4" customHeight="1">
      <c r="CP17128" s="439" t="n">
        <v>781018</v>
      </c>
      <c r="CQ17128" s="439" t="inlineStr">
        <is>
          <t>ASSAM</t>
        </is>
      </c>
    </row>
    <row r="17129" ht="14.4" customHeight="1">
      <c r="CP17129" s="439" t="n">
        <v>781019</v>
      </c>
      <c r="CQ17129" s="439" t="inlineStr">
        <is>
          <t>ASSAM</t>
        </is>
      </c>
    </row>
    <row r="17130" ht="14.4" customHeight="1">
      <c r="CP17130" s="439" t="n">
        <v>781020</v>
      </c>
      <c r="CQ17130" s="439" t="inlineStr">
        <is>
          <t>ASSAM</t>
        </is>
      </c>
    </row>
    <row r="17131" ht="14.4" customHeight="1">
      <c r="CP17131" s="439" t="n">
        <v>781021</v>
      </c>
      <c r="CQ17131" s="439" t="inlineStr">
        <is>
          <t>ASSAM</t>
        </is>
      </c>
    </row>
    <row r="17132" ht="14.4" customHeight="1">
      <c r="CP17132" s="439" t="n">
        <v>781022</v>
      </c>
      <c r="CQ17132" s="439" t="inlineStr">
        <is>
          <t>ASSAM</t>
        </is>
      </c>
    </row>
    <row r="17133" ht="14.4" customHeight="1">
      <c r="CP17133" s="439" t="n">
        <v>781023</v>
      </c>
      <c r="CQ17133" s="439" t="inlineStr">
        <is>
          <t>ASSAM</t>
        </is>
      </c>
    </row>
    <row r="17134" ht="14.4" customHeight="1">
      <c r="CP17134" s="439" t="n">
        <v>781024</v>
      </c>
      <c r="CQ17134" s="439" t="inlineStr">
        <is>
          <t>ASSAM</t>
        </is>
      </c>
    </row>
    <row r="17135" ht="14.4" customHeight="1">
      <c r="CP17135" s="439" t="n">
        <v>781025</v>
      </c>
      <c r="CQ17135" s="439" t="inlineStr">
        <is>
          <t>ASSAM</t>
        </is>
      </c>
    </row>
    <row r="17136" ht="14.4" customHeight="1">
      <c r="CP17136" s="439" t="n">
        <v>781026</v>
      </c>
      <c r="CQ17136" s="439" t="inlineStr">
        <is>
          <t>ASSAM</t>
        </is>
      </c>
    </row>
    <row r="17137" ht="14.4" customHeight="1">
      <c r="CP17137" s="439" t="n">
        <v>781027</v>
      </c>
      <c r="CQ17137" s="439" t="inlineStr">
        <is>
          <t>ASSAM</t>
        </is>
      </c>
    </row>
    <row r="17138" ht="14.4" customHeight="1">
      <c r="CP17138" s="439" t="n">
        <v>781028</v>
      </c>
      <c r="CQ17138" s="439" t="inlineStr">
        <is>
          <t>ASSAM</t>
        </is>
      </c>
    </row>
    <row r="17139" ht="14.4" customHeight="1">
      <c r="CP17139" s="439" t="n">
        <v>781030</v>
      </c>
      <c r="CQ17139" s="439" t="inlineStr">
        <is>
          <t>ASSAM</t>
        </is>
      </c>
    </row>
    <row r="17140" ht="14.4" customHeight="1">
      <c r="CP17140" s="439" t="n">
        <v>781031</v>
      </c>
      <c r="CQ17140" s="439" t="inlineStr">
        <is>
          <t>ASSAM</t>
        </is>
      </c>
    </row>
    <row r="17141" ht="14.4" customHeight="1">
      <c r="CP17141" s="439" t="n">
        <v>781032</v>
      </c>
      <c r="CQ17141" s="439" t="inlineStr">
        <is>
          <t>ASSAM</t>
        </is>
      </c>
    </row>
    <row r="17142" ht="14.4" customHeight="1">
      <c r="CP17142" s="439" t="n">
        <v>781034</v>
      </c>
      <c r="CQ17142" s="439" t="inlineStr">
        <is>
          <t>ASSAM</t>
        </is>
      </c>
    </row>
    <row r="17143" ht="14.4" customHeight="1">
      <c r="CP17143" s="439" t="n">
        <v>781035</v>
      </c>
      <c r="CQ17143" s="439" t="inlineStr">
        <is>
          <t>ASSAM</t>
        </is>
      </c>
    </row>
    <row r="17144" ht="14.4" customHeight="1">
      <c r="CP17144" s="439" t="n">
        <v>781036</v>
      </c>
      <c r="CQ17144" s="439" t="inlineStr">
        <is>
          <t>ASSAM</t>
        </is>
      </c>
    </row>
    <row r="17145" ht="14.4" customHeight="1">
      <c r="CP17145" s="439" t="n">
        <v>781037</v>
      </c>
      <c r="CQ17145" s="439" t="inlineStr">
        <is>
          <t>ASSAM</t>
        </is>
      </c>
    </row>
    <row r="17146" ht="14.4" customHeight="1">
      <c r="CP17146" s="439" t="n">
        <v>781038</v>
      </c>
      <c r="CQ17146" s="439" t="inlineStr">
        <is>
          <t>ASSAM</t>
        </is>
      </c>
    </row>
    <row r="17147" ht="14.4" customHeight="1">
      <c r="CP17147" s="439" t="n">
        <v>781039</v>
      </c>
      <c r="CQ17147" s="439" t="inlineStr">
        <is>
          <t>ASSAM</t>
        </is>
      </c>
    </row>
    <row r="17148" ht="14.4" customHeight="1">
      <c r="CP17148" s="439" t="n">
        <v>781040</v>
      </c>
      <c r="CQ17148" s="439" t="inlineStr">
        <is>
          <t>ASSAM</t>
        </is>
      </c>
    </row>
    <row r="17149" ht="14.4" customHeight="1">
      <c r="CP17149" s="439" t="n">
        <v>781101</v>
      </c>
      <c r="CQ17149" s="439" t="inlineStr">
        <is>
          <t>ASSAM</t>
        </is>
      </c>
    </row>
    <row r="17150" ht="14.4" customHeight="1">
      <c r="CP17150" s="439" t="n">
        <v>781102</v>
      </c>
      <c r="CQ17150" s="439" t="inlineStr">
        <is>
          <t>ASSAM</t>
        </is>
      </c>
    </row>
    <row r="17151" ht="14.4" customHeight="1">
      <c r="CP17151" s="439" t="n">
        <v>781103</v>
      </c>
      <c r="CQ17151" s="439" t="inlineStr">
        <is>
          <t>ASSAM</t>
        </is>
      </c>
    </row>
    <row r="17152" ht="14.4" customHeight="1">
      <c r="CP17152" s="439" t="n">
        <v>781104</v>
      </c>
      <c r="CQ17152" s="439" t="inlineStr">
        <is>
          <t>ASSAM</t>
        </is>
      </c>
    </row>
    <row r="17153" ht="14.4" customHeight="1">
      <c r="CP17153" s="439" t="n">
        <v>781120</v>
      </c>
      <c r="CQ17153" s="439" t="inlineStr">
        <is>
          <t>ASSAM</t>
        </is>
      </c>
    </row>
    <row r="17154" ht="14.4" customHeight="1">
      <c r="CP17154" s="439" t="n">
        <v>781121</v>
      </c>
      <c r="CQ17154" s="439" t="inlineStr">
        <is>
          <t>ASSAM</t>
        </is>
      </c>
    </row>
    <row r="17155" ht="14.4" customHeight="1">
      <c r="CP17155" s="439" t="n">
        <v>781122</v>
      </c>
      <c r="CQ17155" s="439" t="inlineStr">
        <is>
          <t>ASSAM</t>
        </is>
      </c>
    </row>
    <row r="17156" ht="14.4" customHeight="1">
      <c r="CP17156" s="439" t="n">
        <v>781123</v>
      </c>
      <c r="CQ17156" s="439" t="inlineStr">
        <is>
          <t>ASSAM</t>
        </is>
      </c>
    </row>
    <row r="17157" ht="14.4" customHeight="1">
      <c r="CP17157" s="439" t="n">
        <v>781124</v>
      </c>
      <c r="CQ17157" s="439" t="inlineStr">
        <is>
          <t>ASSAM</t>
        </is>
      </c>
    </row>
    <row r="17158" ht="14.4" customHeight="1">
      <c r="CP17158" s="439" t="n">
        <v>781125</v>
      </c>
      <c r="CQ17158" s="439" t="inlineStr">
        <is>
          <t>ASSAM</t>
        </is>
      </c>
    </row>
    <row r="17159" ht="14.4" customHeight="1">
      <c r="CP17159" s="439" t="n">
        <v>781126</v>
      </c>
      <c r="CQ17159" s="439" t="inlineStr">
        <is>
          <t>ASSAM</t>
        </is>
      </c>
    </row>
    <row r="17160" ht="14.4" customHeight="1">
      <c r="CP17160" s="439" t="n">
        <v>781127</v>
      </c>
      <c r="CQ17160" s="439" t="inlineStr">
        <is>
          <t>ASSAM</t>
        </is>
      </c>
    </row>
    <row r="17161" ht="14.4" customHeight="1">
      <c r="CP17161" s="439" t="n">
        <v>781128</v>
      </c>
      <c r="CQ17161" s="439" t="inlineStr">
        <is>
          <t>ASSAM</t>
        </is>
      </c>
    </row>
    <row r="17162" ht="14.4" customHeight="1">
      <c r="CP17162" s="439" t="n">
        <v>781129</v>
      </c>
      <c r="CQ17162" s="439" t="inlineStr">
        <is>
          <t>ASSAM</t>
        </is>
      </c>
    </row>
    <row r="17163" ht="14.4" customHeight="1">
      <c r="CP17163" s="439" t="n">
        <v>781132</v>
      </c>
      <c r="CQ17163" s="439" t="inlineStr">
        <is>
          <t>ASSAM</t>
        </is>
      </c>
    </row>
    <row r="17164" ht="14.4" customHeight="1">
      <c r="CP17164" s="439" t="n">
        <v>781133</v>
      </c>
      <c r="CQ17164" s="439" t="inlineStr">
        <is>
          <t>ASSAM</t>
        </is>
      </c>
    </row>
    <row r="17165" ht="14.4" customHeight="1">
      <c r="CP17165" s="439" t="n">
        <v>781134</v>
      </c>
      <c r="CQ17165" s="439" t="inlineStr">
        <is>
          <t>ASSAM</t>
        </is>
      </c>
    </row>
    <row r="17166" ht="14.4" customHeight="1">
      <c r="CP17166" s="439" t="n">
        <v>781135</v>
      </c>
      <c r="CQ17166" s="439" t="inlineStr">
        <is>
          <t>ASSAM</t>
        </is>
      </c>
    </row>
    <row r="17167" ht="14.4" customHeight="1">
      <c r="CP17167" s="439" t="n">
        <v>781136</v>
      </c>
      <c r="CQ17167" s="439" t="inlineStr">
        <is>
          <t>ASSAM</t>
        </is>
      </c>
    </row>
    <row r="17168" ht="14.4" customHeight="1">
      <c r="CP17168" s="439" t="n">
        <v>781137</v>
      </c>
      <c r="CQ17168" s="439" t="inlineStr">
        <is>
          <t>ASSAM</t>
        </is>
      </c>
    </row>
    <row r="17169" ht="14.4" customHeight="1">
      <c r="CP17169" s="439" t="n">
        <v>781138</v>
      </c>
      <c r="CQ17169" s="439" t="inlineStr">
        <is>
          <t>ASSAM</t>
        </is>
      </c>
    </row>
    <row r="17170" ht="14.4" customHeight="1">
      <c r="CP17170" s="439" t="n">
        <v>781141</v>
      </c>
      <c r="CQ17170" s="439" t="inlineStr">
        <is>
          <t>ASSAM</t>
        </is>
      </c>
    </row>
    <row r="17171" ht="14.4" customHeight="1">
      <c r="CP17171" s="439" t="n">
        <v>781150</v>
      </c>
      <c r="CQ17171" s="439" t="inlineStr">
        <is>
          <t>ASSAM</t>
        </is>
      </c>
    </row>
    <row r="17172" ht="14.4" customHeight="1">
      <c r="CP17172" s="439" t="n">
        <v>781171</v>
      </c>
      <c r="CQ17172" s="439" t="inlineStr">
        <is>
          <t>ASSAM</t>
        </is>
      </c>
    </row>
    <row r="17173" ht="14.4" customHeight="1">
      <c r="CP17173" s="439" t="n">
        <v>781301</v>
      </c>
      <c r="CQ17173" s="439" t="inlineStr">
        <is>
          <t>ASSAM</t>
        </is>
      </c>
    </row>
    <row r="17174" ht="14.4" customHeight="1">
      <c r="CP17174" s="439" t="n">
        <v>781302</v>
      </c>
      <c r="CQ17174" s="439" t="inlineStr">
        <is>
          <t>ASSAM</t>
        </is>
      </c>
    </row>
    <row r="17175" ht="14.4" customHeight="1">
      <c r="CP17175" s="439" t="n">
        <v>781303</v>
      </c>
      <c r="CQ17175" s="439" t="inlineStr">
        <is>
          <t>ASSAM</t>
        </is>
      </c>
    </row>
    <row r="17176" ht="14.4" customHeight="1">
      <c r="CP17176" s="439" t="n">
        <v>781304</v>
      </c>
      <c r="CQ17176" s="439" t="inlineStr">
        <is>
          <t>ASSAM</t>
        </is>
      </c>
    </row>
    <row r="17177" ht="14.4" customHeight="1">
      <c r="CP17177" s="439" t="n">
        <v>781305</v>
      </c>
      <c r="CQ17177" s="439" t="inlineStr">
        <is>
          <t>ASSAM</t>
        </is>
      </c>
    </row>
    <row r="17178" ht="14.4" customHeight="1">
      <c r="CP17178" s="439" t="n">
        <v>781306</v>
      </c>
      <c r="CQ17178" s="439" t="inlineStr">
        <is>
          <t>ASSAM</t>
        </is>
      </c>
    </row>
    <row r="17179" ht="14.4" customHeight="1">
      <c r="CP17179" s="439" t="n">
        <v>781307</v>
      </c>
      <c r="CQ17179" s="439" t="inlineStr">
        <is>
          <t>ASSAM</t>
        </is>
      </c>
    </row>
    <row r="17180" ht="14.4" customHeight="1">
      <c r="CP17180" s="439" t="n">
        <v>781308</v>
      </c>
      <c r="CQ17180" s="439" t="inlineStr">
        <is>
          <t>ASSAM</t>
        </is>
      </c>
    </row>
    <row r="17181" ht="14.4" customHeight="1">
      <c r="CP17181" s="439" t="n">
        <v>781309</v>
      </c>
      <c r="CQ17181" s="439" t="inlineStr">
        <is>
          <t>ASSAM</t>
        </is>
      </c>
    </row>
    <row r="17182" ht="14.4" customHeight="1">
      <c r="CP17182" s="439" t="n">
        <v>781310</v>
      </c>
      <c r="CQ17182" s="439" t="inlineStr">
        <is>
          <t>ASSAM</t>
        </is>
      </c>
    </row>
    <row r="17183" ht="14.4" customHeight="1">
      <c r="CP17183" s="439" t="n">
        <v>781311</v>
      </c>
      <c r="CQ17183" s="439" t="inlineStr">
        <is>
          <t>ASSAM</t>
        </is>
      </c>
    </row>
    <row r="17184" ht="14.4" customHeight="1">
      <c r="CP17184" s="439" t="n">
        <v>781312</v>
      </c>
      <c r="CQ17184" s="439" t="inlineStr">
        <is>
          <t>ASSAM</t>
        </is>
      </c>
    </row>
    <row r="17185" ht="14.4" customHeight="1">
      <c r="CP17185" s="439" t="n">
        <v>781313</v>
      </c>
      <c r="CQ17185" s="439" t="inlineStr">
        <is>
          <t>ASSAM</t>
        </is>
      </c>
    </row>
    <row r="17186" ht="14.4" customHeight="1">
      <c r="CP17186" s="439" t="n">
        <v>781314</v>
      </c>
      <c r="CQ17186" s="439" t="inlineStr">
        <is>
          <t>ASSAM</t>
        </is>
      </c>
    </row>
    <row r="17187" ht="14.4" customHeight="1">
      <c r="CP17187" s="439" t="n">
        <v>781315</v>
      </c>
      <c r="CQ17187" s="439" t="inlineStr">
        <is>
          <t>ASSAM</t>
        </is>
      </c>
    </row>
    <row r="17188" ht="14.4" customHeight="1">
      <c r="CP17188" s="439" t="n">
        <v>781316</v>
      </c>
      <c r="CQ17188" s="439" t="inlineStr">
        <is>
          <t>ASSAM</t>
        </is>
      </c>
    </row>
    <row r="17189" ht="14.4" customHeight="1">
      <c r="CP17189" s="439" t="n">
        <v>781317</v>
      </c>
      <c r="CQ17189" s="439" t="inlineStr">
        <is>
          <t>ASSAM</t>
        </is>
      </c>
    </row>
    <row r="17190" ht="14.4" customHeight="1">
      <c r="CP17190" s="439" t="n">
        <v>781318</v>
      </c>
      <c r="CQ17190" s="439" t="inlineStr">
        <is>
          <t>ASSAM</t>
        </is>
      </c>
    </row>
    <row r="17191" ht="14.4" customHeight="1">
      <c r="CP17191" s="439" t="n">
        <v>781319</v>
      </c>
      <c r="CQ17191" s="439" t="inlineStr">
        <is>
          <t>ASSAM</t>
        </is>
      </c>
    </row>
    <row r="17192" ht="14.4" customHeight="1">
      <c r="CP17192" s="439" t="n">
        <v>781320</v>
      </c>
      <c r="CQ17192" s="439" t="inlineStr">
        <is>
          <t>ASSAM</t>
        </is>
      </c>
    </row>
    <row r="17193" ht="14.4" customHeight="1">
      <c r="CP17193" s="439" t="n">
        <v>781321</v>
      </c>
      <c r="CQ17193" s="439" t="inlineStr">
        <is>
          <t>ASSAM</t>
        </is>
      </c>
    </row>
    <row r="17194" ht="14.4" customHeight="1">
      <c r="CP17194" s="439" t="n">
        <v>781325</v>
      </c>
      <c r="CQ17194" s="439" t="inlineStr">
        <is>
          <t>ASSAM</t>
        </is>
      </c>
    </row>
    <row r="17195" ht="14.4" customHeight="1">
      <c r="CP17195" s="439" t="n">
        <v>781326</v>
      </c>
      <c r="CQ17195" s="439" t="inlineStr">
        <is>
          <t>ASSAM</t>
        </is>
      </c>
    </row>
    <row r="17196" ht="14.4" customHeight="1">
      <c r="CP17196" s="439" t="n">
        <v>781327</v>
      </c>
      <c r="CQ17196" s="439" t="inlineStr">
        <is>
          <t>ASSAM</t>
        </is>
      </c>
    </row>
    <row r="17197" ht="14.4" customHeight="1">
      <c r="CP17197" s="439" t="n">
        <v>781328</v>
      </c>
      <c r="CQ17197" s="439" t="inlineStr">
        <is>
          <t>ASSAM</t>
        </is>
      </c>
    </row>
    <row r="17198" ht="14.4" customHeight="1">
      <c r="CP17198" s="439" t="n">
        <v>781329</v>
      </c>
      <c r="CQ17198" s="439" t="inlineStr">
        <is>
          <t>ASSAM</t>
        </is>
      </c>
    </row>
    <row r="17199" ht="14.4" customHeight="1">
      <c r="CP17199" s="439" t="n">
        <v>781330</v>
      </c>
      <c r="CQ17199" s="439" t="inlineStr">
        <is>
          <t>ASSAM</t>
        </is>
      </c>
    </row>
    <row r="17200" ht="14.4" customHeight="1">
      <c r="CP17200" s="439" t="n">
        <v>781333</v>
      </c>
      <c r="CQ17200" s="439" t="inlineStr">
        <is>
          <t>ASSAM</t>
        </is>
      </c>
    </row>
    <row r="17201" ht="14.4" customHeight="1">
      <c r="CP17201" s="439" t="n">
        <v>781334</v>
      </c>
      <c r="CQ17201" s="439" t="inlineStr">
        <is>
          <t>ASSAM</t>
        </is>
      </c>
    </row>
    <row r="17202" ht="14.4" customHeight="1">
      <c r="CP17202" s="439" t="n">
        <v>781335</v>
      </c>
      <c r="CQ17202" s="439" t="inlineStr">
        <is>
          <t>ASSAM</t>
        </is>
      </c>
    </row>
    <row r="17203" ht="14.4" customHeight="1">
      <c r="CP17203" s="439" t="n">
        <v>781337</v>
      </c>
      <c r="CQ17203" s="439" t="inlineStr">
        <is>
          <t>ASSAM</t>
        </is>
      </c>
    </row>
    <row r="17204" ht="14.4" customHeight="1">
      <c r="CP17204" s="439" t="n">
        <v>781338</v>
      </c>
      <c r="CQ17204" s="439" t="inlineStr">
        <is>
          <t>ASSAM</t>
        </is>
      </c>
    </row>
    <row r="17205" ht="14.4" customHeight="1">
      <c r="CP17205" s="439" t="n">
        <v>781339</v>
      </c>
      <c r="CQ17205" s="439" t="inlineStr">
        <is>
          <t>ASSAM</t>
        </is>
      </c>
    </row>
    <row r="17206" ht="14.4" customHeight="1">
      <c r="CP17206" s="439" t="n">
        <v>781340</v>
      </c>
      <c r="CQ17206" s="439" t="inlineStr">
        <is>
          <t>ASSAM</t>
        </is>
      </c>
    </row>
    <row r="17207" ht="14.4" customHeight="1">
      <c r="CP17207" s="439" t="n">
        <v>781341</v>
      </c>
      <c r="CQ17207" s="439" t="inlineStr">
        <is>
          <t>ASSAM</t>
        </is>
      </c>
    </row>
    <row r="17208" ht="14.4" customHeight="1">
      <c r="CP17208" s="439" t="n">
        <v>781343</v>
      </c>
      <c r="CQ17208" s="439" t="inlineStr">
        <is>
          <t>ASSAM</t>
        </is>
      </c>
    </row>
    <row r="17209" ht="14.4" customHeight="1">
      <c r="CP17209" s="439" t="n">
        <v>781344</v>
      </c>
      <c r="CQ17209" s="439" t="inlineStr">
        <is>
          <t>ASSAM</t>
        </is>
      </c>
    </row>
    <row r="17210" ht="14.4" customHeight="1">
      <c r="CP17210" s="439" t="n">
        <v>781346</v>
      </c>
      <c r="CQ17210" s="439" t="inlineStr">
        <is>
          <t>ASSAM</t>
        </is>
      </c>
    </row>
    <row r="17211" ht="14.4" customHeight="1">
      <c r="CP17211" s="439" t="n">
        <v>781347</v>
      </c>
      <c r="CQ17211" s="439" t="inlineStr">
        <is>
          <t>ASSAM</t>
        </is>
      </c>
    </row>
    <row r="17212" ht="14.4" customHeight="1">
      <c r="CP17212" s="439" t="n">
        <v>781348</v>
      </c>
      <c r="CQ17212" s="439" t="inlineStr">
        <is>
          <t>ASSAM</t>
        </is>
      </c>
    </row>
    <row r="17213" ht="14.4" customHeight="1">
      <c r="CP17213" s="439" t="n">
        <v>781349</v>
      </c>
      <c r="CQ17213" s="439" t="inlineStr">
        <is>
          <t>ASSAM</t>
        </is>
      </c>
    </row>
    <row r="17214" ht="14.4" customHeight="1">
      <c r="CP17214" s="439" t="n">
        <v>781350</v>
      </c>
      <c r="CQ17214" s="439" t="inlineStr">
        <is>
          <t>ASSAM</t>
        </is>
      </c>
    </row>
    <row r="17215" ht="14.4" customHeight="1">
      <c r="CP17215" s="439" t="n">
        <v>781351</v>
      </c>
      <c r="CQ17215" s="439" t="inlineStr">
        <is>
          <t>ASSAM</t>
        </is>
      </c>
    </row>
    <row r="17216" ht="14.4" customHeight="1">
      <c r="CP17216" s="439" t="n">
        <v>781352</v>
      </c>
      <c r="CQ17216" s="439" t="inlineStr">
        <is>
          <t>ASSAM</t>
        </is>
      </c>
    </row>
    <row r="17217" ht="14.4" customHeight="1">
      <c r="CP17217" s="439" t="n">
        <v>781353</v>
      </c>
      <c r="CQ17217" s="439" t="inlineStr">
        <is>
          <t>ASSAM</t>
        </is>
      </c>
    </row>
    <row r="17218" ht="14.4" customHeight="1">
      <c r="CP17218" s="439" t="n">
        <v>781354</v>
      </c>
      <c r="CQ17218" s="439" t="inlineStr">
        <is>
          <t>ASSAM</t>
        </is>
      </c>
    </row>
    <row r="17219" ht="14.4" customHeight="1">
      <c r="CP17219" s="439" t="n">
        <v>781355</v>
      </c>
      <c r="CQ17219" s="439" t="inlineStr">
        <is>
          <t>ASSAM</t>
        </is>
      </c>
    </row>
    <row r="17220" ht="14.4" customHeight="1">
      <c r="CP17220" s="439" t="n">
        <v>781360</v>
      </c>
      <c r="CQ17220" s="439" t="inlineStr">
        <is>
          <t>ASSAM</t>
        </is>
      </c>
    </row>
    <row r="17221" ht="14.4" customHeight="1">
      <c r="CP17221" s="439" t="n">
        <v>781364</v>
      </c>
      <c r="CQ17221" s="439" t="inlineStr">
        <is>
          <t>ASSAM</t>
        </is>
      </c>
    </row>
    <row r="17222" ht="14.4" customHeight="1">
      <c r="CP17222" s="439" t="n">
        <v>781365</v>
      </c>
      <c r="CQ17222" s="439" t="inlineStr">
        <is>
          <t>ASSAM</t>
        </is>
      </c>
    </row>
    <row r="17223" ht="14.4" customHeight="1">
      <c r="CP17223" s="439" t="n">
        <v>781366</v>
      </c>
      <c r="CQ17223" s="439" t="inlineStr">
        <is>
          <t>ASSAM</t>
        </is>
      </c>
    </row>
    <row r="17224" ht="14.4" customHeight="1">
      <c r="CP17224" s="439" t="n">
        <v>781367</v>
      </c>
      <c r="CQ17224" s="439" t="inlineStr">
        <is>
          <t>ASSAM</t>
        </is>
      </c>
    </row>
    <row r="17225" ht="14.4" customHeight="1">
      <c r="CP17225" s="439" t="n">
        <v>781368</v>
      </c>
      <c r="CQ17225" s="439" t="inlineStr">
        <is>
          <t>ASSAM</t>
        </is>
      </c>
    </row>
    <row r="17226" ht="14.4" customHeight="1">
      <c r="CP17226" s="439" t="n">
        <v>781369</v>
      </c>
      <c r="CQ17226" s="439" t="inlineStr">
        <is>
          <t>ASSAM</t>
        </is>
      </c>
    </row>
    <row r="17227" ht="14.4" customHeight="1">
      <c r="CP17227" s="439" t="n">
        <v>781370</v>
      </c>
      <c r="CQ17227" s="439" t="inlineStr">
        <is>
          <t>ASSAM</t>
        </is>
      </c>
    </row>
    <row r="17228" ht="14.4" customHeight="1">
      <c r="CP17228" s="439" t="n">
        <v>781371</v>
      </c>
      <c r="CQ17228" s="439" t="inlineStr">
        <is>
          <t>ASSAM</t>
        </is>
      </c>
    </row>
    <row r="17229" ht="14.4" customHeight="1">
      <c r="CP17229" s="439" t="n">
        <v>781372</v>
      </c>
      <c r="CQ17229" s="439" t="inlineStr">
        <is>
          <t>ASSAM</t>
        </is>
      </c>
    </row>
    <row r="17230" ht="14.4" customHeight="1">
      <c r="CP17230" s="439" t="n">
        <v>781373</v>
      </c>
      <c r="CQ17230" s="439" t="inlineStr">
        <is>
          <t>ASSAM</t>
        </is>
      </c>
    </row>
    <row r="17231" ht="14.4" customHeight="1">
      <c r="CP17231" s="439" t="n">
        <v>781374</v>
      </c>
      <c r="CQ17231" s="439" t="inlineStr">
        <is>
          <t>ASSAM</t>
        </is>
      </c>
    </row>
    <row r="17232" ht="14.4" customHeight="1">
      <c r="CP17232" s="439" t="n">
        <v>781375</v>
      </c>
      <c r="CQ17232" s="439" t="inlineStr">
        <is>
          <t>ASSAM</t>
        </is>
      </c>
    </row>
    <row r="17233" ht="14.4" customHeight="1">
      <c r="CP17233" s="439" t="n">
        <v>781376</v>
      </c>
      <c r="CQ17233" s="439" t="inlineStr">
        <is>
          <t>ASSAM</t>
        </is>
      </c>
    </row>
    <row r="17234" ht="14.4" customHeight="1">
      <c r="CP17234" s="439" t="n">
        <v>781377</v>
      </c>
      <c r="CQ17234" s="439" t="inlineStr">
        <is>
          <t>ASSAM</t>
        </is>
      </c>
    </row>
    <row r="17235" ht="14.4" customHeight="1">
      <c r="CP17235" s="439" t="n">
        <v>781378</v>
      </c>
      <c r="CQ17235" s="439" t="inlineStr">
        <is>
          <t>ASSAM</t>
        </is>
      </c>
    </row>
    <row r="17236" ht="14.4" customHeight="1">
      <c r="CP17236" s="439" t="n">
        <v>781380</v>
      </c>
      <c r="CQ17236" s="439" t="inlineStr">
        <is>
          <t>ASSAM</t>
        </is>
      </c>
    </row>
    <row r="17237" ht="14.4" customHeight="1">
      <c r="CP17237" s="439" t="n">
        <v>781381</v>
      </c>
      <c r="CQ17237" s="439" t="inlineStr">
        <is>
          <t>ASSAM</t>
        </is>
      </c>
    </row>
    <row r="17238" ht="14.4" customHeight="1">
      <c r="CP17238" s="439" t="n">
        <v>781382</v>
      </c>
      <c r="CQ17238" s="439" t="inlineStr">
        <is>
          <t>ASSAM</t>
        </is>
      </c>
    </row>
    <row r="17239" ht="14.4" customHeight="1">
      <c r="CP17239" s="439" t="n">
        <v>782001</v>
      </c>
      <c r="CQ17239" s="439" t="inlineStr">
        <is>
          <t>ASSAM</t>
        </is>
      </c>
    </row>
    <row r="17240" ht="14.4" customHeight="1">
      <c r="CP17240" s="439" t="n">
        <v>782002</v>
      </c>
      <c r="CQ17240" s="439" t="inlineStr">
        <is>
          <t>ASSAM</t>
        </is>
      </c>
    </row>
    <row r="17241" ht="14.4" customHeight="1">
      <c r="CP17241" s="439" t="n">
        <v>782003</v>
      </c>
      <c r="CQ17241" s="439" t="inlineStr">
        <is>
          <t>ASSAM</t>
        </is>
      </c>
    </row>
    <row r="17242" ht="14.4" customHeight="1">
      <c r="CP17242" s="439" t="n">
        <v>782101</v>
      </c>
      <c r="CQ17242" s="439" t="inlineStr">
        <is>
          <t>ASSAM</t>
        </is>
      </c>
    </row>
    <row r="17243" ht="14.4" customHeight="1">
      <c r="CP17243" s="439" t="n">
        <v>782102</v>
      </c>
      <c r="CQ17243" s="439" t="inlineStr">
        <is>
          <t>ASSAM</t>
        </is>
      </c>
    </row>
    <row r="17244" ht="14.4" customHeight="1">
      <c r="CP17244" s="439" t="n">
        <v>782103</v>
      </c>
      <c r="CQ17244" s="439" t="inlineStr">
        <is>
          <t>ASSAM</t>
        </is>
      </c>
    </row>
    <row r="17245" ht="14.4" customHeight="1">
      <c r="CP17245" s="439" t="n">
        <v>782104</v>
      </c>
      <c r="CQ17245" s="439" t="inlineStr">
        <is>
          <t>ASSAM</t>
        </is>
      </c>
    </row>
    <row r="17246" ht="14.4" customHeight="1">
      <c r="CP17246" s="439" t="n">
        <v>782105</v>
      </c>
      <c r="CQ17246" s="439" t="inlineStr">
        <is>
          <t>ASSAM</t>
        </is>
      </c>
    </row>
    <row r="17247" ht="14.4" customHeight="1">
      <c r="CP17247" s="439" t="n">
        <v>782106</v>
      </c>
      <c r="CQ17247" s="439" t="inlineStr">
        <is>
          <t>ASSAM</t>
        </is>
      </c>
    </row>
    <row r="17248" ht="14.4" customHeight="1">
      <c r="CP17248" s="439" t="n">
        <v>782120</v>
      </c>
      <c r="CQ17248" s="439" t="inlineStr">
        <is>
          <t>ASSAM</t>
        </is>
      </c>
    </row>
    <row r="17249" ht="14.4" customHeight="1">
      <c r="CP17249" s="439" t="n">
        <v>782121</v>
      </c>
      <c r="CQ17249" s="439" t="inlineStr">
        <is>
          <t>ASSAM</t>
        </is>
      </c>
    </row>
    <row r="17250" ht="14.4" customHeight="1">
      <c r="CP17250" s="439" t="n">
        <v>782122</v>
      </c>
      <c r="CQ17250" s="439" t="inlineStr">
        <is>
          <t>ASSAM</t>
        </is>
      </c>
    </row>
    <row r="17251" ht="14.4" customHeight="1">
      <c r="CP17251" s="439" t="n">
        <v>782123</v>
      </c>
      <c r="CQ17251" s="439" t="inlineStr">
        <is>
          <t>ASSAM</t>
        </is>
      </c>
    </row>
    <row r="17252" ht="14.4" customHeight="1">
      <c r="CP17252" s="439" t="n">
        <v>782124</v>
      </c>
      <c r="CQ17252" s="439" t="inlineStr">
        <is>
          <t>ASSAM</t>
        </is>
      </c>
    </row>
    <row r="17253" ht="14.4" customHeight="1">
      <c r="CP17253" s="439" t="n">
        <v>782125</v>
      </c>
      <c r="CQ17253" s="439" t="inlineStr">
        <is>
          <t>ASSAM</t>
        </is>
      </c>
    </row>
    <row r="17254" ht="14.4" customHeight="1">
      <c r="CP17254" s="439" t="n">
        <v>782126</v>
      </c>
      <c r="CQ17254" s="439" t="inlineStr">
        <is>
          <t>ASSAM</t>
        </is>
      </c>
    </row>
    <row r="17255" ht="14.4" customHeight="1">
      <c r="CP17255" s="439" t="n">
        <v>782127</v>
      </c>
      <c r="CQ17255" s="439" t="inlineStr">
        <is>
          <t>ASSAM</t>
        </is>
      </c>
    </row>
    <row r="17256" ht="14.4" customHeight="1">
      <c r="CP17256" s="439" t="n">
        <v>782128</v>
      </c>
      <c r="CQ17256" s="439" t="inlineStr">
        <is>
          <t>ASSAM</t>
        </is>
      </c>
    </row>
    <row r="17257" ht="14.4" customHeight="1">
      <c r="CP17257" s="439" t="n">
        <v>782135</v>
      </c>
      <c r="CQ17257" s="439" t="inlineStr">
        <is>
          <t>ASSAM</t>
        </is>
      </c>
    </row>
    <row r="17258" ht="14.4" customHeight="1">
      <c r="CP17258" s="439" t="n">
        <v>782136</v>
      </c>
      <c r="CQ17258" s="439" t="inlineStr">
        <is>
          <t>ASSAM</t>
        </is>
      </c>
    </row>
    <row r="17259" ht="14.4" customHeight="1">
      <c r="CP17259" s="439" t="n">
        <v>782137</v>
      </c>
      <c r="CQ17259" s="439" t="inlineStr">
        <is>
          <t>ASSAM</t>
        </is>
      </c>
    </row>
    <row r="17260" ht="14.4" customHeight="1">
      <c r="CP17260" s="439" t="n">
        <v>782138</v>
      </c>
      <c r="CQ17260" s="439" t="inlineStr">
        <is>
          <t>ASSAM</t>
        </is>
      </c>
    </row>
    <row r="17261" ht="14.4" customHeight="1">
      <c r="CP17261" s="439" t="n">
        <v>782139</v>
      </c>
      <c r="CQ17261" s="439" t="inlineStr">
        <is>
          <t>ASSAM</t>
        </is>
      </c>
    </row>
    <row r="17262" ht="14.4" customHeight="1">
      <c r="CP17262" s="439" t="n">
        <v>782140</v>
      </c>
      <c r="CQ17262" s="439" t="inlineStr">
        <is>
          <t>ASSAM</t>
        </is>
      </c>
    </row>
    <row r="17263" ht="14.4" customHeight="1">
      <c r="CP17263" s="439" t="n">
        <v>782141</v>
      </c>
      <c r="CQ17263" s="439" t="inlineStr">
        <is>
          <t>ASSAM</t>
        </is>
      </c>
    </row>
    <row r="17264" ht="14.4" customHeight="1">
      <c r="CP17264" s="439" t="n">
        <v>782142</v>
      </c>
      <c r="CQ17264" s="439" t="inlineStr">
        <is>
          <t>ASSAM</t>
        </is>
      </c>
    </row>
    <row r="17265" ht="14.4" customHeight="1">
      <c r="CP17265" s="439" t="n">
        <v>782143</v>
      </c>
      <c r="CQ17265" s="439" t="inlineStr">
        <is>
          <t>ASSAM</t>
        </is>
      </c>
    </row>
    <row r="17266" ht="14.4" customHeight="1">
      <c r="CP17266" s="439" t="n">
        <v>782144</v>
      </c>
      <c r="CQ17266" s="439" t="inlineStr">
        <is>
          <t>ASSAM</t>
        </is>
      </c>
    </row>
    <row r="17267" ht="14.4" customHeight="1">
      <c r="CP17267" s="439" t="n">
        <v>782401</v>
      </c>
      <c r="CQ17267" s="439" t="inlineStr">
        <is>
          <t>ASSAM</t>
        </is>
      </c>
    </row>
    <row r="17268" ht="14.4" customHeight="1">
      <c r="CP17268" s="439" t="n">
        <v>782402</v>
      </c>
      <c r="CQ17268" s="439" t="inlineStr">
        <is>
          <t>ASSAM</t>
        </is>
      </c>
    </row>
    <row r="17269" ht="14.4" customHeight="1">
      <c r="CP17269" s="439" t="n">
        <v>782403</v>
      </c>
      <c r="CQ17269" s="439" t="inlineStr">
        <is>
          <t>ASSAM</t>
        </is>
      </c>
    </row>
    <row r="17270" ht="14.4" customHeight="1">
      <c r="CP17270" s="439" t="n">
        <v>782411</v>
      </c>
      <c r="CQ17270" s="439" t="inlineStr">
        <is>
          <t>ASSAM</t>
        </is>
      </c>
    </row>
    <row r="17271" ht="14.4" customHeight="1">
      <c r="CP17271" s="439" t="n">
        <v>782412</v>
      </c>
      <c r="CQ17271" s="439" t="inlineStr">
        <is>
          <t>ASSAM</t>
        </is>
      </c>
    </row>
    <row r="17272" ht="14.4" customHeight="1">
      <c r="CP17272" s="439" t="n">
        <v>782413</v>
      </c>
      <c r="CQ17272" s="439" t="inlineStr">
        <is>
          <t>ASSAM</t>
        </is>
      </c>
    </row>
    <row r="17273" ht="14.4" customHeight="1">
      <c r="CP17273" s="439" t="n">
        <v>782425</v>
      </c>
      <c r="CQ17273" s="439" t="inlineStr">
        <is>
          <t>ASSAM</t>
        </is>
      </c>
    </row>
    <row r="17274" ht="14.4" customHeight="1">
      <c r="CP17274" s="439" t="n">
        <v>782426</v>
      </c>
      <c r="CQ17274" s="439" t="inlineStr">
        <is>
          <t>ASSAM</t>
        </is>
      </c>
    </row>
    <row r="17275" ht="14.4" customHeight="1">
      <c r="CP17275" s="439" t="n">
        <v>782427</v>
      </c>
      <c r="CQ17275" s="439" t="inlineStr">
        <is>
          <t>ASSAM</t>
        </is>
      </c>
    </row>
    <row r="17276" ht="14.4" customHeight="1">
      <c r="CP17276" s="439" t="n">
        <v>782428</v>
      </c>
      <c r="CQ17276" s="439" t="inlineStr">
        <is>
          <t>ASSAM</t>
        </is>
      </c>
    </row>
    <row r="17277" ht="14.4" customHeight="1">
      <c r="CP17277" s="439" t="n">
        <v>782429</v>
      </c>
      <c r="CQ17277" s="439" t="inlineStr">
        <is>
          <t>ASSAM</t>
        </is>
      </c>
    </row>
    <row r="17278" ht="14.4" customHeight="1">
      <c r="CP17278" s="439" t="n">
        <v>782435</v>
      </c>
      <c r="CQ17278" s="439" t="inlineStr">
        <is>
          <t>ASSAM</t>
        </is>
      </c>
    </row>
    <row r="17279" ht="14.4" customHeight="1">
      <c r="CP17279" s="439" t="n">
        <v>782439</v>
      </c>
      <c r="CQ17279" s="439" t="inlineStr">
        <is>
          <t>ASSAM</t>
        </is>
      </c>
    </row>
    <row r="17280" ht="14.4" customHeight="1">
      <c r="CP17280" s="439" t="n">
        <v>782440</v>
      </c>
      <c r="CQ17280" s="439" t="inlineStr">
        <is>
          <t>ASSAM</t>
        </is>
      </c>
    </row>
    <row r="17281" ht="14.4" customHeight="1">
      <c r="CP17281" s="439" t="n">
        <v>782441</v>
      </c>
      <c r="CQ17281" s="439" t="inlineStr">
        <is>
          <t>ASSAM</t>
        </is>
      </c>
    </row>
    <row r="17282" ht="14.4" customHeight="1">
      <c r="CP17282" s="439" t="n">
        <v>782442</v>
      </c>
      <c r="CQ17282" s="439" t="inlineStr">
        <is>
          <t>ASSAM</t>
        </is>
      </c>
    </row>
    <row r="17283" ht="14.4" customHeight="1">
      <c r="CP17283" s="439" t="n">
        <v>782445</v>
      </c>
      <c r="CQ17283" s="439" t="inlineStr">
        <is>
          <t>ASSAM</t>
        </is>
      </c>
    </row>
    <row r="17284" ht="14.4" customHeight="1">
      <c r="CP17284" s="439" t="n">
        <v>782446</v>
      </c>
      <c r="CQ17284" s="439" t="inlineStr">
        <is>
          <t>ASSAM</t>
        </is>
      </c>
    </row>
    <row r="17285" ht="14.4" customHeight="1">
      <c r="CP17285" s="439" t="n">
        <v>782447</v>
      </c>
      <c r="CQ17285" s="439" t="inlineStr">
        <is>
          <t>ASSAM</t>
        </is>
      </c>
    </row>
    <row r="17286" ht="14.4" customHeight="1">
      <c r="CP17286" s="439" t="n">
        <v>782448</v>
      </c>
      <c r="CQ17286" s="439" t="inlineStr">
        <is>
          <t>ASSAM</t>
        </is>
      </c>
    </row>
    <row r="17287" ht="14.4" customHeight="1">
      <c r="CP17287" s="439" t="n">
        <v>782450</v>
      </c>
      <c r="CQ17287" s="439" t="inlineStr">
        <is>
          <t>ASSAM</t>
        </is>
      </c>
    </row>
    <row r="17288" ht="14.4" customHeight="1">
      <c r="CP17288" s="439" t="n">
        <v>782460</v>
      </c>
      <c r="CQ17288" s="439" t="inlineStr">
        <is>
          <t>ASSAM</t>
        </is>
      </c>
    </row>
    <row r="17289" ht="14.4" customHeight="1">
      <c r="CP17289" s="439" t="n">
        <v>782461</v>
      </c>
      <c r="CQ17289" s="439" t="inlineStr">
        <is>
          <t>ASSAM</t>
        </is>
      </c>
    </row>
    <row r="17290" ht="14.4" customHeight="1">
      <c r="CP17290" s="439" t="n">
        <v>782462</v>
      </c>
      <c r="CQ17290" s="439" t="inlineStr">
        <is>
          <t>ASSAM</t>
        </is>
      </c>
    </row>
    <row r="17291" ht="14.4" customHeight="1">
      <c r="CP17291" s="439" t="n">
        <v>782470</v>
      </c>
      <c r="CQ17291" s="439" t="inlineStr">
        <is>
          <t>ASSAM</t>
        </is>
      </c>
    </row>
    <row r="17292" ht="14.4" customHeight="1">
      <c r="CP17292" s="439" t="n">
        <v>782480</v>
      </c>
      <c r="CQ17292" s="439" t="inlineStr">
        <is>
          <t>ASSAM</t>
        </is>
      </c>
    </row>
    <row r="17293" ht="14.4" customHeight="1">
      <c r="CP17293" s="439" t="n">
        <v>782481</v>
      </c>
      <c r="CQ17293" s="439" t="inlineStr">
        <is>
          <t>ASSAM</t>
        </is>
      </c>
    </row>
    <row r="17294" ht="14.4" customHeight="1">
      <c r="CP17294" s="439" t="n">
        <v>782482</v>
      </c>
      <c r="CQ17294" s="439" t="inlineStr">
        <is>
          <t>ASSAM</t>
        </is>
      </c>
    </row>
    <row r="17295" ht="14.4" customHeight="1">
      <c r="CP17295" s="439" t="n">
        <v>782485</v>
      </c>
      <c r="CQ17295" s="439" t="inlineStr">
        <is>
          <t>ASSAM</t>
        </is>
      </c>
    </row>
    <row r="17296" ht="14.4" customHeight="1">
      <c r="CP17296" s="439" t="n">
        <v>782486</v>
      </c>
      <c r="CQ17296" s="439" t="inlineStr">
        <is>
          <t>ASSAM</t>
        </is>
      </c>
    </row>
    <row r="17297" ht="14.4" customHeight="1">
      <c r="CP17297" s="439" t="n">
        <v>782490</v>
      </c>
      <c r="CQ17297" s="439" t="inlineStr">
        <is>
          <t>ASSAM</t>
        </is>
      </c>
    </row>
    <row r="17298" ht="14.4" customHeight="1">
      <c r="CP17298" s="439" t="n">
        <v>783101</v>
      </c>
      <c r="CQ17298" s="439" t="inlineStr">
        <is>
          <t>ASSAM</t>
        </is>
      </c>
    </row>
    <row r="17299" ht="14.4" customHeight="1">
      <c r="CP17299" s="439" t="n">
        <v>783120</v>
      </c>
      <c r="CQ17299" s="439" t="inlineStr">
        <is>
          <t>ASSAM</t>
        </is>
      </c>
    </row>
    <row r="17300" ht="14.4" customHeight="1">
      <c r="CP17300" s="439" t="n">
        <v>783122</v>
      </c>
      <c r="CQ17300" s="439" t="inlineStr">
        <is>
          <t>ASSAM</t>
        </is>
      </c>
    </row>
    <row r="17301" ht="14.4" customHeight="1">
      <c r="CP17301" s="439" t="n">
        <v>783123</v>
      </c>
      <c r="CQ17301" s="439" t="inlineStr">
        <is>
          <t>ASSAM</t>
        </is>
      </c>
    </row>
    <row r="17302" ht="14.4" customHeight="1">
      <c r="CP17302" s="439" t="n">
        <v>783124</v>
      </c>
      <c r="CQ17302" s="439" t="inlineStr">
        <is>
          <t>ASSAM</t>
        </is>
      </c>
    </row>
    <row r="17303" ht="14.4" customHeight="1">
      <c r="CP17303" s="439" t="n">
        <v>783125</v>
      </c>
      <c r="CQ17303" s="439" t="inlineStr">
        <is>
          <t>ASSAM</t>
        </is>
      </c>
    </row>
    <row r="17304" ht="14.4" customHeight="1">
      <c r="CP17304" s="439" t="n">
        <v>783126</v>
      </c>
      <c r="CQ17304" s="439" t="inlineStr">
        <is>
          <t>ASSAM</t>
        </is>
      </c>
    </row>
    <row r="17305" ht="14.4" customHeight="1">
      <c r="CP17305" s="439" t="n">
        <v>783127</v>
      </c>
      <c r="CQ17305" s="439" t="inlineStr">
        <is>
          <t>ASSAM</t>
        </is>
      </c>
    </row>
    <row r="17306" ht="14.4" customHeight="1">
      <c r="CP17306" s="439" t="n">
        <v>783128</v>
      </c>
      <c r="CQ17306" s="439" t="inlineStr">
        <is>
          <t>ASSAM</t>
        </is>
      </c>
    </row>
    <row r="17307" ht="14.4" customHeight="1">
      <c r="CP17307" s="439" t="n">
        <v>783129</v>
      </c>
      <c r="CQ17307" s="439" t="inlineStr">
        <is>
          <t>ASSAM</t>
        </is>
      </c>
    </row>
    <row r="17308" ht="14.4" customHeight="1">
      <c r="CP17308" s="439" t="n">
        <v>783130</v>
      </c>
      <c r="CQ17308" s="439" t="inlineStr">
        <is>
          <t>ASSAM</t>
        </is>
      </c>
    </row>
    <row r="17309" ht="14.4" customHeight="1">
      <c r="CP17309" s="439" t="n">
        <v>783131</v>
      </c>
      <c r="CQ17309" s="439" t="inlineStr">
        <is>
          <t>ASSAM</t>
        </is>
      </c>
    </row>
    <row r="17310" ht="14.4" customHeight="1">
      <c r="CP17310" s="439" t="n">
        <v>783132</v>
      </c>
      <c r="CQ17310" s="439" t="inlineStr">
        <is>
          <t>ASSAM</t>
        </is>
      </c>
    </row>
    <row r="17311" ht="14.4" customHeight="1">
      <c r="CP17311" s="439" t="n">
        <v>783133</v>
      </c>
      <c r="CQ17311" s="439" t="inlineStr">
        <is>
          <t>ASSAM</t>
        </is>
      </c>
    </row>
    <row r="17312" ht="14.4" customHeight="1">
      <c r="CP17312" s="439" t="n">
        <v>783134</v>
      </c>
      <c r="CQ17312" s="439" t="inlineStr">
        <is>
          <t>ASSAM</t>
        </is>
      </c>
    </row>
    <row r="17313" ht="14.4" customHeight="1">
      <c r="CP17313" s="439" t="n">
        <v>783135</v>
      </c>
      <c r="CQ17313" s="439" t="inlineStr">
        <is>
          <t>ASSAM</t>
        </is>
      </c>
    </row>
    <row r="17314" ht="14.4" customHeight="1">
      <c r="CP17314" s="439" t="n">
        <v>783301</v>
      </c>
      <c r="CQ17314" s="439" t="inlineStr">
        <is>
          <t>ASSAM</t>
        </is>
      </c>
    </row>
    <row r="17315" ht="14.4" customHeight="1">
      <c r="CP17315" s="439" t="n">
        <v>783323</v>
      </c>
      <c r="CQ17315" s="439" t="inlineStr">
        <is>
          <t>ASSAM</t>
        </is>
      </c>
    </row>
    <row r="17316" ht="14.4" customHeight="1">
      <c r="CP17316" s="439" t="n">
        <v>783324</v>
      </c>
      <c r="CQ17316" s="439" t="inlineStr">
        <is>
          <t>ASSAM</t>
        </is>
      </c>
    </row>
    <row r="17317" ht="14.4" customHeight="1">
      <c r="CP17317" s="439" t="n">
        <v>783325</v>
      </c>
      <c r="CQ17317" s="439" t="inlineStr">
        <is>
          <t>ASSAM</t>
        </is>
      </c>
    </row>
    <row r="17318" ht="14.4" customHeight="1">
      <c r="CP17318" s="439" t="n">
        <v>783330</v>
      </c>
      <c r="CQ17318" s="439" t="inlineStr">
        <is>
          <t>ASSAM</t>
        </is>
      </c>
    </row>
    <row r="17319" ht="14.4" customHeight="1">
      <c r="CP17319" s="439" t="n">
        <v>783331</v>
      </c>
      <c r="CQ17319" s="439" t="inlineStr">
        <is>
          <t>ASSAM</t>
        </is>
      </c>
    </row>
    <row r="17320" ht="14.4" customHeight="1">
      <c r="CP17320" s="439" t="n">
        <v>783332</v>
      </c>
      <c r="CQ17320" s="439" t="inlineStr">
        <is>
          <t>ASSAM</t>
        </is>
      </c>
    </row>
    <row r="17321" ht="14.4" customHeight="1">
      <c r="CP17321" s="439" t="n">
        <v>783333</v>
      </c>
      <c r="CQ17321" s="439" t="inlineStr">
        <is>
          <t>ASSAM</t>
        </is>
      </c>
    </row>
    <row r="17322" ht="14.4" customHeight="1">
      <c r="CP17322" s="439" t="n">
        <v>783334</v>
      </c>
      <c r="CQ17322" s="439" t="inlineStr">
        <is>
          <t>ASSAM</t>
        </is>
      </c>
    </row>
    <row r="17323" ht="14.4" customHeight="1">
      <c r="CP17323" s="439" t="n">
        <v>783335</v>
      </c>
      <c r="CQ17323" s="439" t="inlineStr">
        <is>
          <t>ASSAM</t>
        </is>
      </c>
    </row>
    <row r="17324" ht="14.4" customHeight="1">
      <c r="CP17324" s="439" t="n">
        <v>783336</v>
      </c>
      <c r="CQ17324" s="439" t="inlineStr">
        <is>
          <t>ASSAM</t>
        </is>
      </c>
    </row>
    <row r="17325" ht="14.4" customHeight="1">
      <c r="CP17325" s="439" t="n">
        <v>783337</v>
      </c>
      <c r="CQ17325" s="439" t="inlineStr">
        <is>
          <t>ASSAM</t>
        </is>
      </c>
    </row>
    <row r="17326" ht="14.4" customHeight="1">
      <c r="CP17326" s="439" t="n">
        <v>783339</v>
      </c>
      <c r="CQ17326" s="439" t="inlineStr">
        <is>
          <t>ASSAM</t>
        </is>
      </c>
    </row>
    <row r="17327" ht="14.4" customHeight="1">
      <c r="CP17327" s="439" t="n">
        <v>783345</v>
      </c>
      <c r="CQ17327" s="439" t="inlineStr">
        <is>
          <t>ASSAM</t>
        </is>
      </c>
    </row>
    <row r="17328" ht="14.4" customHeight="1">
      <c r="CP17328" s="439" t="n">
        <v>783346</v>
      </c>
      <c r="CQ17328" s="439" t="inlineStr">
        <is>
          <t>ASSAM</t>
        </is>
      </c>
    </row>
    <row r="17329" ht="14.4" customHeight="1">
      <c r="CP17329" s="439" t="n">
        <v>783347</v>
      </c>
      <c r="CQ17329" s="439" t="inlineStr">
        <is>
          <t>ASSAM</t>
        </is>
      </c>
    </row>
    <row r="17330" ht="14.4" customHeight="1">
      <c r="CP17330" s="439" t="n">
        <v>783348</v>
      </c>
      <c r="CQ17330" s="439" t="inlineStr">
        <is>
          <t>ASSAM</t>
        </is>
      </c>
    </row>
    <row r="17331" ht="14.4" customHeight="1">
      <c r="CP17331" s="439" t="n">
        <v>783349</v>
      </c>
      <c r="CQ17331" s="439" t="inlineStr">
        <is>
          <t>ASSAM</t>
        </is>
      </c>
    </row>
    <row r="17332" ht="14.4" customHeight="1">
      <c r="CP17332" s="439" t="n">
        <v>783350</v>
      </c>
      <c r="CQ17332" s="439" t="inlineStr">
        <is>
          <t>ASSAM</t>
        </is>
      </c>
    </row>
    <row r="17333" ht="14.4" customHeight="1">
      <c r="CP17333" s="439" t="n">
        <v>783354</v>
      </c>
      <c r="CQ17333" s="439" t="inlineStr">
        <is>
          <t>ASSAM</t>
        </is>
      </c>
    </row>
    <row r="17334" ht="14.4" customHeight="1">
      <c r="CP17334" s="439" t="n">
        <v>783360</v>
      </c>
      <c r="CQ17334" s="439" t="inlineStr">
        <is>
          <t>ASSAM</t>
        </is>
      </c>
    </row>
    <row r="17335" ht="14.4" customHeight="1">
      <c r="CP17335" s="439" t="n">
        <v>783361</v>
      </c>
      <c r="CQ17335" s="439" t="inlineStr">
        <is>
          <t>ASSAM</t>
        </is>
      </c>
    </row>
    <row r="17336" ht="14.4" customHeight="1">
      <c r="CP17336" s="439" t="n">
        <v>783369</v>
      </c>
      <c r="CQ17336" s="439" t="inlineStr">
        <is>
          <t>ASSAM</t>
        </is>
      </c>
    </row>
    <row r="17337" ht="14.4" customHeight="1">
      <c r="CP17337" s="439" t="n">
        <v>783370</v>
      </c>
      <c r="CQ17337" s="439" t="inlineStr">
        <is>
          <t>ASSAM</t>
        </is>
      </c>
    </row>
    <row r="17338" ht="14.4" customHeight="1">
      <c r="CP17338" s="439" t="n">
        <v>783371</v>
      </c>
      <c r="CQ17338" s="439" t="inlineStr">
        <is>
          <t>ASSAM</t>
        </is>
      </c>
    </row>
    <row r="17339" ht="14.4" customHeight="1">
      <c r="CP17339" s="439" t="n">
        <v>783372</v>
      </c>
      <c r="CQ17339" s="439" t="inlineStr">
        <is>
          <t>ASSAM</t>
        </is>
      </c>
    </row>
    <row r="17340" ht="14.4" customHeight="1">
      <c r="CP17340" s="439" t="n">
        <v>783373</v>
      </c>
      <c r="CQ17340" s="439" t="inlineStr">
        <is>
          <t>ASSAM</t>
        </is>
      </c>
    </row>
    <row r="17341" ht="14.4" customHeight="1">
      <c r="CP17341" s="439" t="n">
        <v>783375</v>
      </c>
      <c r="CQ17341" s="439" t="inlineStr">
        <is>
          <t>ASSAM</t>
        </is>
      </c>
    </row>
    <row r="17342" ht="14.4" customHeight="1">
      <c r="CP17342" s="439" t="n">
        <v>783376</v>
      </c>
      <c r="CQ17342" s="439" t="inlineStr">
        <is>
          <t>ASSAM</t>
        </is>
      </c>
    </row>
    <row r="17343" ht="14.4" customHeight="1">
      <c r="CP17343" s="439" t="n">
        <v>783380</v>
      </c>
      <c r="CQ17343" s="439" t="inlineStr">
        <is>
          <t>ASSAM</t>
        </is>
      </c>
    </row>
    <row r="17344" ht="14.4" customHeight="1">
      <c r="CP17344" s="439" t="n">
        <v>783381</v>
      </c>
      <c r="CQ17344" s="439" t="inlineStr">
        <is>
          <t>ASSAM</t>
        </is>
      </c>
    </row>
    <row r="17345" ht="14.4" customHeight="1">
      <c r="CP17345" s="439" t="n">
        <v>783382</v>
      </c>
      <c r="CQ17345" s="439" t="inlineStr">
        <is>
          <t>ASSAM</t>
        </is>
      </c>
    </row>
    <row r="17346" ht="14.4" customHeight="1">
      <c r="CP17346" s="439" t="n">
        <v>783383</v>
      </c>
      <c r="CQ17346" s="439" t="inlineStr">
        <is>
          <t>ASSAM</t>
        </is>
      </c>
    </row>
    <row r="17347" ht="14.4" customHeight="1">
      <c r="CP17347" s="439" t="n">
        <v>783384</v>
      </c>
      <c r="CQ17347" s="439" t="inlineStr">
        <is>
          <t>ASSAM</t>
        </is>
      </c>
    </row>
    <row r="17348" ht="14.4" customHeight="1">
      <c r="CP17348" s="439" t="n">
        <v>783385</v>
      </c>
      <c r="CQ17348" s="439" t="inlineStr">
        <is>
          <t>ASSAM</t>
        </is>
      </c>
    </row>
    <row r="17349" ht="14.4" customHeight="1">
      <c r="CP17349" s="439" t="n">
        <v>783388</v>
      </c>
      <c r="CQ17349" s="439" t="inlineStr">
        <is>
          <t>ASSAM</t>
        </is>
      </c>
    </row>
    <row r="17350" ht="14.4" customHeight="1">
      <c r="CP17350" s="439" t="n">
        <v>783389</v>
      </c>
      <c r="CQ17350" s="439" t="inlineStr">
        <is>
          <t>ASSAM</t>
        </is>
      </c>
    </row>
    <row r="17351" ht="14.4" customHeight="1">
      <c r="CP17351" s="439" t="n">
        <v>783390</v>
      </c>
      <c r="CQ17351" s="439" t="inlineStr">
        <is>
          <t>ASSAM</t>
        </is>
      </c>
    </row>
    <row r="17352" ht="14.4" customHeight="1">
      <c r="CP17352" s="439" t="n">
        <v>783391</v>
      </c>
      <c r="CQ17352" s="439" t="inlineStr">
        <is>
          <t>ASSAM</t>
        </is>
      </c>
    </row>
    <row r="17353" ht="14.4" customHeight="1">
      <c r="CP17353" s="439" t="n">
        <v>783392</v>
      </c>
      <c r="CQ17353" s="439" t="inlineStr">
        <is>
          <t>ASSAM</t>
        </is>
      </c>
    </row>
    <row r="17354" ht="14.4" customHeight="1">
      <c r="CP17354" s="439" t="n">
        <v>783393</v>
      </c>
      <c r="CQ17354" s="439" t="inlineStr">
        <is>
          <t>ASSAM</t>
        </is>
      </c>
    </row>
    <row r="17355" ht="14.4" customHeight="1">
      <c r="CP17355" s="439" t="n">
        <v>783394</v>
      </c>
      <c r="CQ17355" s="439" t="inlineStr">
        <is>
          <t>ASSAM</t>
        </is>
      </c>
    </row>
    <row r="17356" ht="14.4" customHeight="1">
      <c r="CP17356" s="439" t="n">
        <v>784001</v>
      </c>
      <c r="CQ17356" s="439" t="inlineStr">
        <is>
          <t>ASSAM</t>
        </is>
      </c>
    </row>
    <row r="17357" ht="14.4" customHeight="1">
      <c r="CP17357" s="439" t="n">
        <v>784010</v>
      </c>
      <c r="CQ17357" s="439" t="inlineStr">
        <is>
          <t>ASSAM</t>
        </is>
      </c>
    </row>
    <row r="17358" ht="14.4" customHeight="1">
      <c r="CP17358" s="439" t="n">
        <v>784025</v>
      </c>
      <c r="CQ17358" s="439" t="inlineStr">
        <is>
          <t>ASSAM</t>
        </is>
      </c>
    </row>
    <row r="17359" ht="14.4" customHeight="1">
      <c r="CP17359" s="439" t="n">
        <v>784026</v>
      </c>
      <c r="CQ17359" s="439" t="inlineStr">
        <is>
          <t>ASSAM</t>
        </is>
      </c>
    </row>
    <row r="17360" ht="14.4" customHeight="1">
      <c r="CP17360" s="439" t="n">
        <v>784027</v>
      </c>
      <c r="CQ17360" s="439" t="inlineStr">
        <is>
          <t>ASSAM</t>
        </is>
      </c>
    </row>
    <row r="17361" ht="14.4" customHeight="1">
      <c r="CP17361" s="439" t="n">
        <v>784028</v>
      </c>
      <c r="CQ17361" s="439" t="inlineStr">
        <is>
          <t>ASSAM</t>
        </is>
      </c>
    </row>
    <row r="17362" ht="14.4" customHeight="1">
      <c r="CP17362" s="439" t="n">
        <v>784101</v>
      </c>
      <c r="CQ17362" s="439" t="inlineStr">
        <is>
          <t>ASSAM</t>
        </is>
      </c>
    </row>
    <row r="17363" ht="14.4" customHeight="1">
      <c r="CP17363" s="439" t="n">
        <v>784102</v>
      </c>
      <c r="CQ17363" s="439" t="inlineStr">
        <is>
          <t>ASSAM</t>
        </is>
      </c>
    </row>
    <row r="17364" ht="14.4" customHeight="1">
      <c r="CP17364" s="439" t="n">
        <v>784103</v>
      </c>
      <c r="CQ17364" s="439" t="inlineStr">
        <is>
          <t>ASSAM</t>
        </is>
      </c>
    </row>
    <row r="17365" ht="14.4" customHeight="1">
      <c r="CP17365" s="439" t="n">
        <v>784104</v>
      </c>
      <c r="CQ17365" s="439" t="inlineStr">
        <is>
          <t>ASSAM</t>
        </is>
      </c>
    </row>
    <row r="17366" ht="14.4" customHeight="1">
      <c r="CP17366" s="439" t="n">
        <v>784105</v>
      </c>
      <c r="CQ17366" s="439" t="inlineStr">
        <is>
          <t>ASSAM</t>
        </is>
      </c>
    </row>
    <row r="17367" ht="14.4" customHeight="1">
      <c r="CP17367" s="439" t="n">
        <v>784110</v>
      </c>
      <c r="CQ17367" s="439" t="inlineStr">
        <is>
          <t>ASSAM</t>
        </is>
      </c>
    </row>
    <row r="17368" ht="14.4" customHeight="1">
      <c r="CP17368" s="439" t="n">
        <v>784111</v>
      </c>
      <c r="CQ17368" s="439" t="inlineStr">
        <is>
          <t>ASSAM</t>
        </is>
      </c>
    </row>
    <row r="17369" ht="14.4" customHeight="1">
      <c r="CP17369" s="439" t="n">
        <v>784112</v>
      </c>
      <c r="CQ17369" s="439" t="inlineStr">
        <is>
          <t>ASSAM</t>
        </is>
      </c>
    </row>
    <row r="17370" ht="14.4" customHeight="1">
      <c r="CP17370" s="439" t="n">
        <v>784113</v>
      </c>
      <c r="CQ17370" s="439" t="inlineStr">
        <is>
          <t>ASSAM</t>
        </is>
      </c>
    </row>
    <row r="17371" ht="14.4" customHeight="1">
      <c r="CP17371" s="439" t="n">
        <v>784114</v>
      </c>
      <c r="CQ17371" s="439" t="inlineStr">
        <is>
          <t>ASSAM</t>
        </is>
      </c>
    </row>
    <row r="17372" ht="14.4" customHeight="1">
      <c r="CP17372" s="439" t="n">
        <v>784115</v>
      </c>
      <c r="CQ17372" s="439" t="inlineStr">
        <is>
          <t>ASSAM</t>
        </is>
      </c>
    </row>
    <row r="17373" ht="14.4" customHeight="1">
      <c r="CP17373" s="439" t="n">
        <v>784116</v>
      </c>
      <c r="CQ17373" s="439" t="inlineStr">
        <is>
          <t>ASSAM</t>
        </is>
      </c>
    </row>
    <row r="17374" ht="14.4" customHeight="1">
      <c r="CP17374" s="439" t="n">
        <v>784117</v>
      </c>
      <c r="CQ17374" s="439" t="inlineStr">
        <is>
          <t>ASSAM</t>
        </is>
      </c>
    </row>
    <row r="17375" ht="14.4" customHeight="1">
      <c r="CP17375" s="439" t="n">
        <v>784125</v>
      </c>
      <c r="CQ17375" s="439" t="inlineStr">
        <is>
          <t>ASSAM</t>
        </is>
      </c>
    </row>
    <row r="17376" ht="14.4" customHeight="1">
      <c r="CP17376" s="439" t="n">
        <v>784144</v>
      </c>
      <c r="CQ17376" s="439" t="inlineStr">
        <is>
          <t>ASSAM</t>
        </is>
      </c>
    </row>
    <row r="17377" ht="14.4" customHeight="1">
      <c r="CP17377" s="439" t="n">
        <v>784145</v>
      </c>
      <c r="CQ17377" s="439" t="inlineStr">
        <is>
          <t>ASSAM</t>
        </is>
      </c>
    </row>
    <row r="17378" ht="14.4" customHeight="1">
      <c r="CP17378" s="439" t="n">
        <v>784146</v>
      </c>
      <c r="CQ17378" s="439" t="inlineStr">
        <is>
          <t>ASSAM</t>
        </is>
      </c>
    </row>
    <row r="17379" ht="14.4" customHeight="1">
      <c r="CP17379" s="439" t="n">
        <v>784147</v>
      </c>
      <c r="CQ17379" s="439" t="inlineStr">
        <is>
          <t>ASSAM</t>
        </is>
      </c>
    </row>
    <row r="17380" ht="14.4" customHeight="1">
      <c r="CP17380" s="439" t="n">
        <v>784148</v>
      </c>
      <c r="CQ17380" s="439" t="inlineStr">
        <is>
          <t>ASSAM</t>
        </is>
      </c>
    </row>
    <row r="17381" ht="14.4" customHeight="1">
      <c r="CP17381" s="439" t="n">
        <v>784149</v>
      </c>
      <c r="CQ17381" s="439" t="inlineStr">
        <is>
          <t>ASSAM</t>
        </is>
      </c>
    </row>
    <row r="17382" ht="14.4" customHeight="1">
      <c r="CP17382" s="439" t="n">
        <v>784150</v>
      </c>
      <c r="CQ17382" s="439" t="inlineStr">
        <is>
          <t>ASSAM</t>
        </is>
      </c>
    </row>
    <row r="17383" ht="14.4" customHeight="1">
      <c r="CP17383" s="439" t="n">
        <v>784153</v>
      </c>
      <c r="CQ17383" s="439" t="inlineStr">
        <is>
          <t>ASSAM</t>
        </is>
      </c>
    </row>
    <row r="17384" ht="14.4" customHeight="1">
      <c r="CP17384" s="439" t="n">
        <v>784154</v>
      </c>
      <c r="CQ17384" s="439" t="inlineStr">
        <is>
          <t>ASSAM</t>
        </is>
      </c>
    </row>
    <row r="17385" ht="14.4" customHeight="1">
      <c r="CP17385" s="439" t="n">
        <v>784160</v>
      </c>
      <c r="CQ17385" s="439" t="inlineStr">
        <is>
          <t>ASSAM</t>
        </is>
      </c>
    </row>
    <row r="17386" ht="14.4" customHeight="1">
      <c r="CP17386" s="439" t="n">
        <v>784161</v>
      </c>
      <c r="CQ17386" s="439" t="inlineStr">
        <is>
          <t>ASSAM</t>
        </is>
      </c>
    </row>
    <row r="17387" ht="14.4" customHeight="1">
      <c r="CP17387" s="439" t="n">
        <v>784163</v>
      </c>
      <c r="CQ17387" s="439" t="inlineStr">
        <is>
          <t>ASSAM</t>
        </is>
      </c>
    </row>
    <row r="17388" ht="14.4" customHeight="1">
      <c r="CP17388" s="439" t="n">
        <v>784164</v>
      </c>
      <c r="CQ17388" s="439" t="inlineStr">
        <is>
          <t>ASSAM</t>
        </is>
      </c>
    </row>
    <row r="17389" ht="14.4" customHeight="1">
      <c r="CP17389" s="439" t="n">
        <v>784165</v>
      </c>
      <c r="CQ17389" s="439" t="inlineStr">
        <is>
          <t>ASSAM</t>
        </is>
      </c>
    </row>
    <row r="17390" ht="14.4" customHeight="1">
      <c r="CP17390" s="439" t="n">
        <v>784166</v>
      </c>
      <c r="CQ17390" s="439" t="inlineStr">
        <is>
          <t>ASSAM</t>
        </is>
      </c>
    </row>
    <row r="17391" ht="14.4" customHeight="1">
      <c r="CP17391" s="439" t="n">
        <v>784167</v>
      </c>
      <c r="CQ17391" s="439" t="inlineStr">
        <is>
          <t>ASSAM</t>
        </is>
      </c>
    </row>
    <row r="17392" ht="14.4" customHeight="1">
      <c r="CP17392" s="439" t="n">
        <v>784168</v>
      </c>
      <c r="CQ17392" s="439" t="inlineStr">
        <is>
          <t>ASSAM</t>
        </is>
      </c>
    </row>
    <row r="17393" ht="14.4" customHeight="1">
      <c r="CP17393" s="439" t="n">
        <v>784169</v>
      </c>
      <c r="CQ17393" s="439" t="inlineStr">
        <is>
          <t>ASSAM</t>
        </is>
      </c>
    </row>
    <row r="17394" ht="14.4" customHeight="1">
      <c r="CP17394" s="439" t="n">
        <v>784170</v>
      </c>
      <c r="CQ17394" s="439" t="inlineStr">
        <is>
          <t>ASSAM</t>
        </is>
      </c>
    </row>
    <row r="17395" ht="14.4" customHeight="1">
      <c r="CP17395" s="439" t="n">
        <v>784171</v>
      </c>
      <c r="CQ17395" s="439" t="inlineStr">
        <is>
          <t>ASSAM</t>
        </is>
      </c>
    </row>
    <row r="17396" ht="14.4" customHeight="1">
      <c r="CP17396" s="439" t="n">
        <v>784172</v>
      </c>
      <c r="CQ17396" s="439" t="inlineStr">
        <is>
          <t>ASSAM</t>
        </is>
      </c>
    </row>
    <row r="17397" ht="14.4" customHeight="1">
      <c r="CP17397" s="439" t="n">
        <v>784173</v>
      </c>
      <c r="CQ17397" s="439" t="inlineStr">
        <is>
          <t>ASSAM</t>
        </is>
      </c>
    </row>
    <row r="17398" ht="14.4" customHeight="1">
      <c r="CP17398" s="439" t="n">
        <v>784174</v>
      </c>
      <c r="CQ17398" s="439" t="inlineStr">
        <is>
          <t>ASSAM</t>
        </is>
      </c>
    </row>
    <row r="17399" ht="14.4" customHeight="1">
      <c r="CP17399" s="439" t="n">
        <v>784175</v>
      </c>
      <c r="CQ17399" s="439" t="inlineStr">
        <is>
          <t>ASSAM</t>
        </is>
      </c>
    </row>
    <row r="17400" ht="14.4" customHeight="1">
      <c r="CP17400" s="439" t="n">
        <v>784176</v>
      </c>
      <c r="CQ17400" s="439" t="inlineStr">
        <is>
          <t>ASSAM</t>
        </is>
      </c>
    </row>
    <row r="17401" ht="14.4" customHeight="1">
      <c r="CP17401" s="439" t="n">
        <v>784177</v>
      </c>
      <c r="CQ17401" s="439" t="inlineStr">
        <is>
          <t>ASSAM</t>
        </is>
      </c>
    </row>
    <row r="17402" ht="14.4" customHeight="1">
      <c r="CP17402" s="439" t="n">
        <v>784178</v>
      </c>
      <c r="CQ17402" s="439" t="inlineStr">
        <is>
          <t>ASSAM</t>
        </is>
      </c>
    </row>
    <row r="17403" ht="14.4" customHeight="1">
      <c r="CP17403" s="439" t="n">
        <v>784179</v>
      </c>
      <c r="CQ17403" s="439" t="inlineStr">
        <is>
          <t>ASSAM</t>
        </is>
      </c>
    </row>
    <row r="17404" ht="14.4" customHeight="1">
      <c r="CP17404" s="439" t="n">
        <v>784180</v>
      </c>
      <c r="CQ17404" s="439" t="inlineStr">
        <is>
          <t>ASSAM</t>
        </is>
      </c>
    </row>
    <row r="17405" ht="14.4" customHeight="1">
      <c r="CP17405" s="439" t="n">
        <v>784182</v>
      </c>
      <c r="CQ17405" s="439" t="inlineStr">
        <is>
          <t>ASSAM</t>
        </is>
      </c>
    </row>
    <row r="17406" ht="14.4" customHeight="1">
      <c r="CP17406" s="439" t="n">
        <v>784184</v>
      </c>
      <c r="CQ17406" s="439" t="inlineStr">
        <is>
          <t>ASSAM</t>
        </is>
      </c>
    </row>
    <row r="17407" ht="14.4" customHeight="1">
      <c r="CP17407" s="439" t="n">
        <v>784189</v>
      </c>
      <c r="CQ17407" s="439" t="inlineStr">
        <is>
          <t>ASSAM</t>
        </is>
      </c>
    </row>
    <row r="17408" ht="14.4" customHeight="1">
      <c r="CP17408" s="439" t="n">
        <v>784190</v>
      </c>
      <c r="CQ17408" s="439" t="inlineStr">
        <is>
          <t>ASSAM</t>
        </is>
      </c>
    </row>
    <row r="17409" ht="14.4" customHeight="1">
      <c r="CP17409" s="439" t="n">
        <v>784501</v>
      </c>
      <c r="CQ17409" s="439" t="inlineStr">
        <is>
          <t>ASSAM</t>
        </is>
      </c>
    </row>
    <row r="17410" ht="14.4" customHeight="1">
      <c r="CP17410" s="439" t="n">
        <v>784502</v>
      </c>
      <c r="CQ17410" s="439" t="inlineStr">
        <is>
          <t>ASSAM</t>
        </is>
      </c>
    </row>
    <row r="17411" ht="14.4" customHeight="1">
      <c r="CP17411" s="439" t="n">
        <v>784504</v>
      </c>
      <c r="CQ17411" s="439" t="inlineStr">
        <is>
          <t>ASSAM</t>
        </is>
      </c>
    </row>
    <row r="17412" ht="14.4" customHeight="1">
      <c r="CP17412" s="439" t="n">
        <v>784505</v>
      </c>
      <c r="CQ17412" s="439" t="inlineStr">
        <is>
          <t>ASSAM</t>
        </is>
      </c>
    </row>
    <row r="17413" ht="14.4" customHeight="1">
      <c r="CP17413" s="439" t="n">
        <v>784506</v>
      </c>
      <c r="CQ17413" s="439" t="inlineStr">
        <is>
          <t>ASSAM</t>
        </is>
      </c>
    </row>
    <row r="17414" ht="14.4" customHeight="1">
      <c r="CP17414" s="439" t="n">
        <v>784507</v>
      </c>
      <c r="CQ17414" s="439" t="inlineStr">
        <is>
          <t>ASSAM</t>
        </is>
      </c>
    </row>
    <row r="17415" ht="14.4" customHeight="1">
      <c r="CP17415" s="439" t="n">
        <v>784508</v>
      </c>
      <c r="CQ17415" s="439" t="inlineStr">
        <is>
          <t>ASSAM</t>
        </is>
      </c>
    </row>
    <row r="17416" ht="14.4" customHeight="1">
      <c r="CP17416" s="439" t="n">
        <v>784509</v>
      </c>
      <c r="CQ17416" s="439" t="inlineStr">
        <is>
          <t>ASSAM</t>
        </is>
      </c>
    </row>
    <row r="17417" ht="14.4" customHeight="1">
      <c r="CP17417" s="439" t="n">
        <v>784510</v>
      </c>
      <c r="CQ17417" s="439" t="inlineStr">
        <is>
          <t>ASSAM</t>
        </is>
      </c>
    </row>
    <row r="17418" ht="14.4" customHeight="1">
      <c r="CP17418" s="439" t="n">
        <v>784513</v>
      </c>
      <c r="CQ17418" s="439" t="inlineStr">
        <is>
          <t>ASSAM</t>
        </is>
      </c>
    </row>
    <row r="17419" ht="14.4" customHeight="1">
      <c r="CP17419" s="439" t="n">
        <v>784514</v>
      </c>
      <c r="CQ17419" s="439" t="inlineStr">
        <is>
          <t>ASSAM</t>
        </is>
      </c>
    </row>
    <row r="17420" ht="14.4" customHeight="1">
      <c r="CP17420" s="439" t="n">
        <v>784521</v>
      </c>
      <c r="CQ17420" s="439" t="inlineStr">
        <is>
          <t>ASSAM</t>
        </is>
      </c>
    </row>
    <row r="17421" ht="14.4" customHeight="1">
      <c r="CP17421" s="439" t="n">
        <v>784522</v>
      </c>
      <c r="CQ17421" s="439" t="inlineStr">
        <is>
          <t>ASSAM</t>
        </is>
      </c>
    </row>
    <row r="17422" ht="14.4" customHeight="1">
      <c r="CP17422" s="439" t="n">
        <v>784523</v>
      </c>
      <c r="CQ17422" s="439" t="inlineStr">
        <is>
          <t>ASSAM</t>
        </is>
      </c>
    </row>
    <row r="17423" ht="14.4" customHeight="1">
      <c r="CP17423" s="439" t="n">
        <v>784524</v>
      </c>
      <c r="CQ17423" s="439" t="inlineStr">
        <is>
          <t>ASSAM</t>
        </is>
      </c>
    </row>
    <row r="17424" ht="14.4" customHeight="1">
      <c r="CP17424" s="439" t="n">
        <v>784525</v>
      </c>
      <c r="CQ17424" s="439" t="inlineStr">
        <is>
          <t>ASSAM</t>
        </is>
      </c>
    </row>
    <row r="17425" ht="14.4" customHeight="1">
      <c r="CP17425" s="439" t="n">
        <v>784526</v>
      </c>
      <c r="CQ17425" s="439" t="inlineStr">
        <is>
          <t>ASSAM</t>
        </is>
      </c>
    </row>
    <row r="17426" ht="14.4" customHeight="1">
      <c r="CP17426" s="439" t="n">
        <v>784527</v>
      </c>
      <c r="CQ17426" s="439" t="inlineStr">
        <is>
          <t>ASSAM</t>
        </is>
      </c>
    </row>
    <row r="17427" ht="14.4" customHeight="1">
      <c r="CP17427" s="439" t="n">
        <v>784528</v>
      </c>
      <c r="CQ17427" s="439" t="inlineStr">
        <is>
          <t>ASSAM</t>
        </is>
      </c>
    </row>
    <row r="17428" ht="14.4" customHeight="1">
      <c r="CP17428" s="439" t="n">
        <v>784529</v>
      </c>
      <c r="CQ17428" s="439" t="inlineStr">
        <is>
          <t>ASSAM</t>
        </is>
      </c>
    </row>
    <row r="17429" ht="14.4" customHeight="1">
      <c r="CP17429" s="439" t="n">
        <v>785001</v>
      </c>
      <c r="CQ17429" s="439" t="inlineStr">
        <is>
          <t>ASSAM</t>
        </is>
      </c>
    </row>
    <row r="17430" ht="14.4" customHeight="1">
      <c r="CP17430" s="439" t="n">
        <v>785004</v>
      </c>
      <c r="CQ17430" s="439" t="inlineStr">
        <is>
          <t>ASSAM</t>
        </is>
      </c>
    </row>
    <row r="17431" ht="14.4" customHeight="1">
      <c r="CP17431" s="439" t="n">
        <v>785006</v>
      </c>
      <c r="CQ17431" s="439" t="inlineStr">
        <is>
          <t>ASSAM</t>
        </is>
      </c>
    </row>
    <row r="17432" ht="14.4" customHeight="1">
      <c r="CP17432" s="439" t="n">
        <v>785007</v>
      </c>
      <c r="CQ17432" s="439" t="inlineStr">
        <is>
          <t>ASSAM</t>
        </is>
      </c>
    </row>
    <row r="17433" ht="14.4" customHeight="1">
      <c r="CP17433" s="439" t="n">
        <v>785008</v>
      </c>
      <c r="CQ17433" s="439" t="inlineStr">
        <is>
          <t>ASSAM</t>
        </is>
      </c>
    </row>
    <row r="17434" ht="14.4" customHeight="1">
      <c r="CP17434" s="439" t="n">
        <v>785009</v>
      </c>
      <c r="CQ17434" s="439" t="inlineStr">
        <is>
          <t>ASSAM</t>
        </is>
      </c>
    </row>
    <row r="17435" ht="14.4" customHeight="1">
      <c r="CP17435" s="439" t="n">
        <v>785010</v>
      </c>
      <c r="CQ17435" s="439" t="inlineStr">
        <is>
          <t>ASSAM</t>
        </is>
      </c>
    </row>
    <row r="17436" ht="14.4" customHeight="1">
      <c r="CP17436" s="439" t="n">
        <v>785013</v>
      </c>
      <c r="CQ17436" s="439" t="inlineStr">
        <is>
          <t>ASSAM</t>
        </is>
      </c>
    </row>
    <row r="17437" ht="14.4" customHeight="1">
      <c r="CP17437" s="439" t="n">
        <v>785014</v>
      </c>
      <c r="CQ17437" s="439" t="inlineStr">
        <is>
          <t>ASSAM</t>
        </is>
      </c>
    </row>
    <row r="17438" ht="14.4" customHeight="1">
      <c r="CP17438" s="439" t="n">
        <v>785015</v>
      </c>
      <c r="CQ17438" s="439" t="inlineStr">
        <is>
          <t>ASSAM</t>
        </is>
      </c>
    </row>
    <row r="17439" ht="14.4" customHeight="1">
      <c r="CP17439" s="439" t="n">
        <v>785101</v>
      </c>
      <c r="CQ17439" s="439" t="inlineStr">
        <is>
          <t>ASSAM</t>
        </is>
      </c>
    </row>
    <row r="17440" ht="14.4" customHeight="1">
      <c r="CP17440" s="439" t="n">
        <v>785102</v>
      </c>
      <c r="CQ17440" s="439" t="inlineStr">
        <is>
          <t>ASSAM</t>
        </is>
      </c>
    </row>
    <row r="17441" ht="14.4" customHeight="1">
      <c r="CP17441" s="439" t="n">
        <v>785104</v>
      </c>
      <c r="CQ17441" s="439" t="inlineStr">
        <is>
          <t>ASSAM</t>
        </is>
      </c>
    </row>
    <row r="17442" ht="14.4" customHeight="1">
      <c r="CP17442" s="439" t="n">
        <v>785105</v>
      </c>
      <c r="CQ17442" s="439" t="inlineStr">
        <is>
          <t>ASSAM</t>
        </is>
      </c>
    </row>
    <row r="17443" ht="14.4" customHeight="1">
      <c r="CP17443" s="439" t="n">
        <v>785106</v>
      </c>
      <c r="CQ17443" s="439" t="inlineStr">
        <is>
          <t>ASSAM</t>
        </is>
      </c>
    </row>
    <row r="17444" ht="14.4" customHeight="1">
      <c r="CP17444" s="439" t="n">
        <v>785107</v>
      </c>
      <c r="CQ17444" s="439" t="inlineStr">
        <is>
          <t>ASSAM</t>
        </is>
      </c>
    </row>
    <row r="17445" ht="14.4" customHeight="1">
      <c r="CP17445" s="439" t="n">
        <v>785108</v>
      </c>
      <c r="CQ17445" s="439" t="inlineStr">
        <is>
          <t>ASSAM</t>
        </is>
      </c>
    </row>
    <row r="17446" ht="14.4" customHeight="1">
      <c r="CP17446" s="439" t="n">
        <v>785110</v>
      </c>
      <c r="CQ17446" s="439" t="inlineStr">
        <is>
          <t>ASSAM</t>
        </is>
      </c>
    </row>
    <row r="17447" ht="14.4" customHeight="1">
      <c r="CP17447" s="439" t="n">
        <v>785111</v>
      </c>
      <c r="CQ17447" s="439" t="inlineStr">
        <is>
          <t>ASSAM</t>
        </is>
      </c>
    </row>
    <row r="17448" ht="14.4" customHeight="1">
      <c r="CP17448" s="439" t="n">
        <v>785112</v>
      </c>
      <c r="CQ17448" s="439" t="inlineStr">
        <is>
          <t>ASSAM</t>
        </is>
      </c>
    </row>
    <row r="17449" ht="14.4" customHeight="1">
      <c r="CP17449" s="439" t="n">
        <v>785601</v>
      </c>
      <c r="CQ17449" s="439" t="inlineStr">
        <is>
          <t>ASSAM</t>
        </is>
      </c>
    </row>
    <row r="17450" ht="14.4" customHeight="1">
      <c r="CP17450" s="439" t="n">
        <v>785602</v>
      </c>
      <c r="CQ17450" s="439" t="inlineStr">
        <is>
          <t>ASSAM</t>
        </is>
      </c>
    </row>
    <row r="17451" ht="14.4" customHeight="1">
      <c r="CP17451" s="439" t="n">
        <v>785603</v>
      </c>
      <c r="CQ17451" s="439" t="inlineStr">
        <is>
          <t>ASSAM</t>
        </is>
      </c>
    </row>
    <row r="17452" ht="14.4" customHeight="1">
      <c r="CP17452" s="439" t="n">
        <v>785609</v>
      </c>
      <c r="CQ17452" s="439" t="inlineStr">
        <is>
          <t>ASSAM</t>
        </is>
      </c>
    </row>
    <row r="17453" ht="14.4" customHeight="1">
      <c r="CP17453" s="439" t="n">
        <v>785610</v>
      </c>
      <c r="CQ17453" s="439" t="inlineStr">
        <is>
          <t>ASSAM</t>
        </is>
      </c>
    </row>
    <row r="17454" ht="14.4" customHeight="1">
      <c r="CP17454" s="439" t="n">
        <v>785611</v>
      </c>
      <c r="CQ17454" s="439" t="inlineStr">
        <is>
          <t>ASSAM</t>
        </is>
      </c>
    </row>
    <row r="17455" ht="14.4" customHeight="1">
      <c r="CP17455" s="439" t="n">
        <v>785612</v>
      </c>
      <c r="CQ17455" s="439" t="inlineStr">
        <is>
          <t>ASSAM</t>
        </is>
      </c>
    </row>
    <row r="17456" ht="14.4" customHeight="1">
      <c r="CP17456" s="439" t="n">
        <v>785613</v>
      </c>
      <c r="CQ17456" s="439" t="inlineStr">
        <is>
          <t>ASSAM</t>
        </is>
      </c>
    </row>
    <row r="17457" ht="14.4" customHeight="1">
      <c r="CP17457" s="439" t="n">
        <v>785614</v>
      </c>
      <c r="CQ17457" s="439" t="inlineStr">
        <is>
          <t>ASSAM</t>
        </is>
      </c>
    </row>
    <row r="17458" ht="14.4" customHeight="1">
      <c r="CP17458" s="439" t="n">
        <v>785615</v>
      </c>
      <c r="CQ17458" s="439" t="inlineStr">
        <is>
          <t>ASSAM</t>
        </is>
      </c>
    </row>
    <row r="17459" ht="14.4" customHeight="1">
      <c r="CP17459" s="439" t="n">
        <v>785616</v>
      </c>
      <c r="CQ17459" s="439" t="inlineStr">
        <is>
          <t>ASSAM</t>
        </is>
      </c>
    </row>
    <row r="17460" ht="14.4" customHeight="1">
      <c r="CP17460" s="439" t="n">
        <v>785618</v>
      </c>
      <c r="CQ17460" s="439" t="inlineStr">
        <is>
          <t>ASSAM</t>
        </is>
      </c>
    </row>
    <row r="17461" ht="14.4" customHeight="1">
      <c r="CP17461" s="439" t="n">
        <v>785619</v>
      </c>
      <c r="CQ17461" s="439" t="inlineStr">
        <is>
          <t>ASSAM</t>
        </is>
      </c>
    </row>
    <row r="17462" ht="14.4" customHeight="1">
      <c r="CP17462" s="439" t="n">
        <v>785621</v>
      </c>
      <c r="CQ17462" s="439" t="inlineStr">
        <is>
          <t>ASSAM</t>
        </is>
      </c>
    </row>
    <row r="17463" ht="14.4" customHeight="1">
      <c r="CP17463" s="439" t="n">
        <v>785622</v>
      </c>
      <c r="CQ17463" s="439" t="inlineStr">
        <is>
          <t>ASSAM</t>
        </is>
      </c>
    </row>
    <row r="17464" ht="14.4" customHeight="1">
      <c r="CP17464" s="439" t="n">
        <v>785625</v>
      </c>
      <c r="CQ17464" s="439" t="inlineStr">
        <is>
          <t>ASSAM</t>
        </is>
      </c>
    </row>
    <row r="17465" ht="14.4" customHeight="1">
      <c r="CP17465" s="439" t="n">
        <v>785626</v>
      </c>
      <c r="CQ17465" s="439" t="inlineStr">
        <is>
          <t>ASSAM</t>
        </is>
      </c>
    </row>
    <row r="17466" ht="14.4" customHeight="1">
      <c r="CP17466" s="439" t="n">
        <v>785630</v>
      </c>
      <c r="CQ17466" s="439" t="inlineStr">
        <is>
          <t>ASSAM</t>
        </is>
      </c>
    </row>
    <row r="17467" ht="14.4" customHeight="1">
      <c r="CP17467" s="439" t="n">
        <v>785631</v>
      </c>
      <c r="CQ17467" s="439" t="inlineStr">
        <is>
          <t>ASSAM</t>
        </is>
      </c>
    </row>
    <row r="17468" ht="14.4" customHeight="1">
      <c r="CP17468" s="439" t="n">
        <v>785632</v>
      </c>
      <c r="CQ17468" s="439" t="inlineStr">
        <is>
          <t>ASSAM</t>
        </is>
      </c>
    </row>
    <row r="17469" ht="14.4" customHeight="1">
      <c r="CP17469" s="439" t="n">
        <v>785633</v>
      </c>
      <c r="CQ17469" s="439" t="inlineStr">
        <is>
          <t>ASSAM</t>
        </is>
      </c>
    </row>
    <row r="17470" ht="14.4" customHeight="1">
      <c r="CP17470" s="439" t="n">
        <v>785634</v>
      </c>
      <c r="CQ17470" s="439" t="inlineStr">
        <is>
          <t>ASSAM</t>
        </is>
      </c>
    </row>
    <row r="17471" ht="14.4" customHeight="1">
      <c r="CP17471" s="439" t="n">
        <v>785635</v>
      </c>
      <c r="CQ17471" s="439" t="inlineStr">
        <is>
          <t>ASSAM</t>
        </is>
      </c>
    </row>
    <row r="17472" ht="14.4" customHeight="1">
      <c r="CP17472" s="439" t="n">
        <v>785636</v>
      </c>
      <c r="CQ17472" s="439" t="inlineStr">
        <is>
          <t>ASSAM</t>
        </is>
      </c>
    </row>
    <row r="17473" ht="14.4" customHeight="1">
      <c r="CP17473" s="439" t="n">
        <v>785640</v>
      </c>
      <c r="CQ17473" s="439" t="inlineStr">
        <is>
          <t>ASSAM</t>
        </is>
      </c>
    </row>
    <row r="17474" ht="14.4" customHeight="1">
      <c r="CP17474" s="439" t="n">
        <v>785661</v>
      </c>
      <c r="CQ17474" s="439" t="inlineStr">
        <is>
          <t>ASSAM</t>
        </is>
      </c>
    </row>
    <row r="17475" ht="14.4" customHeight="1">
      <c r="CP17475" s="439" t="n">
        <v>785662</v>
      </c>
      <c r="CQ17475" s="439" t="inlineStr">
        <is>
          <t>ASSAM</t>
        </is>
      </c>
    </row>
    <row r="17476" ht="14.4" customHeight="1">
      <c r="CP17476" s="439" t="n">
        <v>785663</v>
      </c>
      <c r="CQ17476" s="439" t="inlineStr">
        <is>
          <t>ASSAM</t>
        </is>
      </c>
    </row>
    <row r="17477" ht="14.4" customHeight="1">
      <c r="CP17477" s="439" t="n">
        <v>785664</v>
      </c>
      <c r="CQ17477" s="439" t="inlineStr">
        <is>
          <t>ASSAM</t>
        </is>
      </c>
    </row>
    <row r="17478" ht="14.4" customHeight="1">
      <c r="CP17478" s="439" t="n">
        <v>785665</v>
      </c>
      <c r="CQ17478" s="439" t="inlineStr">
        <is>
          <t>ASSAM</t>
        </is>
      </c>
    </row>
    <row r="17479" ht="14.4" customHeight="1">
      <c r="CP17479" s="439" t="n">
        <v>785666</v>
      </c>
      <c r="CQ17479" s="439" t="inlineStr">
        <is>
          <t>ASSAM</t>
        </is>
      </c>
    </row>
    <row r="17480" ht="14.4" customHeight="1">
      <c r="CP17480" s="439" t="n">
        <v>785667</v>
      </c>
      <c r="CQ17480" s="439" t="inlineStr">
        <is>
          <t>ASSAM</t>
        </is>
      </c>
    </row>
    <row r="17481" ht="14.4" customHeight="1">
      <c r="CP17481" s="439" t="n">
        <v>785669</v>
      </c>
      <c r="CQ17481" s="439" t="inlineStr">
        <is>
          <t>ASSAM</t>
        </is>
      </c>
    </row>
    <row r="17482" ht="14.4" customHeight="1">
      <c r="CP17482" s="439" t="n">
        <v>785670</v>
      </c>
      <c r="CQ17482" s="439" t="inlineStr">
        <is>
          <t>ASSAM</t>
        </is>
      </c>
    </row>
    <row r="17483" ht="14.4" customHeight="1">
      <c r="CP17483" s="439" t="n">
        <v>785671</v>
      </c>
      <c r="CQ17483" s="439" t="inlineStr">
        <is>
          <t>ASSAM</t>
        </is>
      </c>
    </row>
    <row r="17484" ht="14.4" customHeight="1">
      <c r="CP17484" s="439" t="n">
        <v>785672</v>
      </c>
      <c r="CQ17484" s="439" t="inlineStr">
        <is>
          <t>ASSAM</t>
        </is>
      </c>
    </row>
    <row r="17485" ht="14.4" customHeight="1">
      <c r="CP17485" s="439" t="n">
        <v>785673</v>
      </c>
      <c r="CQ17485" s="439" t="inlineStr">
        <is>
          <t>ASSAM</t>
        </is>
      </c>
    </row>
    <row r="17486" ht="14.4" customHeight="1">
      <c r="CP17486" s="439" t="n">
        <v>785674</v>
      </c>
      <c r="CQ17486" s="439" t="inlineStr">
        <is>
          <t>ASSAM</t>
        </is>
      </c>
    </row>
    <row r="17487" ht="14.4" customHeight="1">
      <c r="CP17487" s="439" t="n">
        <v>785675</v>
      </c>
      <c r="CQ17487" s="439" t="inlineStr">
        <is>
          <t>ASSAM</t>
        </is>
      </c>
    </row>
    <row r="17488" ht="14.4" customHeight="1">
      <c r="CP17488" s="439" t="n">
        <v>785676</v>
      </c>
      <c r="CQ17488" s="439" t="inlineStr">
        <is>
          <t>ASSAM</t>
        </is>
      </c>
    </row>
    <row r="17489" ht="14.4" customHeight="1">
      <c r="CP17489" s="439" t="n">
        <v>785680</v>
      </c>
      <c r="CQ17489" s="439" t="inlineStr">
        <is>
          <t>ASSAM</t>
        </is>
      </c>
    </row>
    <row r="17490" ht="14.4" customHeight="1">
      <c r="CP17490" s="439" t="n">
        <v>785681</v>
      </c>
      <c r="CQ17490" s="439" t="inlineStr">
        <is>
          <t>ASSAM</t>
        </is>
      </c>
    </row>
    <row r="17491" ht="14.4" customHeight="1">
      <c r="CP17491" s="439" t="n">
        <v>785682</v>
      </c>
      <c r="CQ17491" s="439" t="inlineStr">
        <is>
          <t>ASSAM</t>
        </is>
      </c>
    </row>
    <row r="17492" ht="14.4" customHeight="1">
      <c r="CP17492" s="439" t="n">
        <v>785683</v>
      </c>
      <c r="CQ17492" s="439" t="inlineStr">
        <is>
          <t>ASSAM</t>
        </is>
      </c>
    </row>
    <row r="17493" ht="14.4" customHeight="1">
      <c r="CP17493" s="439" t="n">
        <v>785684</v>
      </c>
      <c r="CQ17493" s="439" t="inlineStr">
        <is>
          <t>ASSAM</t>
        </is>
      </c>
    </row>
    <row r="17494" ht="14.4" customHeight="1">
      <c r="CP17494" s="439" t="n">
        <v>785685</v>
      </c>
      <c r="CQ17494" s="439" t="inlineStr">
        <is>
          <t>ASSAM</t>
        </is>
      </c>
    </row>
    <row r="17495" ht="14.4" customHeight="1">
      <c r="CP17495" s="439" t="n">
        <v>785686</v>
      </c>
      <c r="CQ17495" s="439" t="inlineStr">
        <is>
          <t>ASSAM</t>
        </is>
      </c>
    </row>
    <row r="17496" ht="14.4" customHeight="1">
      <c r="CP17496" s="439" t="n">
        <v>785687</v>
      </c>
      <c r="CQ17496" s="439" t="inlineStr">
        <is>
          <t>ASSAM</t>
        </is>
      </c>
    </row>
    <row r="17497" ht="14.4" customHeight="1">
      <c r="CP17497" s="439" t="n">
        <v>785688</v>
      </c>
      <c r="CQ17497" s="439" t="inlineStr">
        <is>
          <t>ASSAM</t>
        </is>
      </c>
    </row>
    <row r="17498" ht="14.4" customHeight="1">
      <c r="CP17498" s="439" t="n">
        <v>785689</v>
      </c>
      <c r="CQ17498" s="439" t="inlineStr">
        <is>
          <t>ASSAM</t>
        </is>
      </c>
    </row>
    <row r="17499" ht="14.4" customHeight="1">
      <c r="CP17499" s="439" t="n">
        <v>785690</v>
      </c>
      <c r="CQ17499" s="439" t="inlineStr">
        <is>
          <t>ASSAM</t>
        </is>
      </c>
    </row>
    <row r="17500" ht="14.4" customHeight="1">
      <c r="CP17500" s="439" t="n">
        <v>785691</v>
      </c>
      <c r="CQ17500" s="439" t="inlineStr">
        <is>
          <t>ASSAM</t>
        </is>
      </c>
    </row>
    <row r="17501" ht="14.4" customHeight="1">
      <c r="CP17501" s="439" t="n">
        <v>785692</v>
      </c>
      <c r="CQ17501" s="439" t="inlineStr">
        <is>
          <t>ASSAM</t>
        </is>
      </c>
    </row>
    <row r="17502" ht="14.4" customHeight="1">
      <c r="CP17502" s="439" t="n">
        <v>785693</v>
      </c>
      <c r="CQ17502" s="439" t="inlineStr">
        <is>
          <t>ASSAM</t>
        </is>
      </c>
    </row>
    <row r="17503" ht="14.4" customHeight="1">
      <c r="CP17503" s="439" t="n">
        <v>785696</v>
      </c>
      <c r="CQ17503" s="439" t="inlineStr">
        <is>
          <t>ASSAM</t>
        </is>
      </c>
    </row>
    <row r="17504" ht="14.4" customHeight="1">
      <c r="CP17504" s="439" t="n">
        <v>785697</v>
      </c>
      <c r="CQ17504" s="439" t="inlineStr">
        <is>
          <t>ASSAM</t>
        </is>
      </c>
    </row>
    <row r="17505" ht="14.4" customHeight="1">
      <c r="CP17505" s="439" t="n">
        <v>785698</v>
      </c>
      <c r="CQ17505" s="439" t="inlineStr">
        <is>
          <t>ASSAM</t>
        </is>
      </c>
    </row>
    <row r="17506" ht="14.4" customHeight="1">
      <c r="CP17506" s="439" t="n">
        <v>785699</v>
      </c>
      <c r="CQ17506" s="439" t="inlineStr">
        <is>
          <t>ASSAM</t>
        </is>
      </c>
    </row>
    <row r="17507" ht="14.4" customHeight="1">
      <c r="CP17507" s="439" t="n">
        <v>785700</v>
      </c>
      <c r="CQ17507" s="439" t="inlineStr">
        <is>
          <t>ASSAM</t>
        </is>
      </c>
    </row>
    <row r="17508" ht="14.4" customHeight="1">
      <c r="CP17508" s="439" t="n">
        <v>785701</v>
      </c>
      <c r="CQ17508" s="439" t="inlineStr">
        <is>
          <t>ASSAM</t>
        </is>
      </c>
    </row>
    <row r="17509" ht="14.4" customHeight="1">
      <c r="CP17509" s="439" t="n">
        <v>785702</v>
      </c>
      <c r="CQ17509" s="439" t="inlineStr">
        <is>
          <t>ASSAM</t>
        </is>
      </c>
    </row>
    <row r="17510" ht="14.4" customHeight="1">
      <c r="CP17510" s="439" t="n">
        <v>785703</v>
      </c>
      <c r="CQ17510" s="439" t="inlineStr">
        <is>
          <t>ASSAM</t>
        </is>
      </c>
    </row>
    <row r="17511" ht="14.4" customHeight="1">
      <c r="CP17511" s="439" t="n">
        <v>785704</v>
      </c>
      <c r="CQ17511" s="439" t="inlineStr">
        <is>
          <t>ASSAM</t>
        </is>
      </c>
    </row>
    <row r="17512" ht="14.4" customHeight="1">
      <c r="CP17512" s="439" t="n">
        <v>785705</v>
      </c>
      <c r="CQ17512" s="439" t="inlineStr">
        <is>
          <t>ASSAM</t>
        </is>
      </c>
    </row>
    <row r="17513" ht="14.4" customHeight="1">
      <c r="CP17513" s="439" t="n">
        <v>786001</v>
      </c>
      <c r="CQ17513" s="439" t="inlineStr">
        <is>
          <t>ASSAM</t>
        </is>
      </c>
    </row>
    <row r="17514" ht="14.4" customHeight="1">
      <c r="CP17514" s="439" t="n">
        <v>786002</v>
      </c>
      <c r="CQ17514" s="439" t="inlineStr">
        <is>
          <t>ASSAM</t>
        </is>
      </c>
    </row>
    <row r="17515" ht="14.4" customHeight="1">
      <c r="CP17515" s="439" t="n">
        <v>786003</v>
      </c>
      <c r="CQ17515" s="439" t="inlineStr">
        <is>
          <t>ASSAM</t>
        </is>
      </c>
    </row>
    <row r="17516" ht="14.4" customHeight="1">
      <c r="CP17516" s="439" t="n">
        <v>786004</v>
      </c>
      <c r="CQ17516" s="439" t="inlineStr">
        <is>
          <t>ASSAM</t>
        </is>
      </c>
    </row>
    <row r="17517" ht="14.4" customHeight="1">
      <c r="CP17517" s="439" t="n">
        <v>786005</v>
      </c>
      <c r="CQ17517" s="439" t="inlineStr">
        <is>
          <t>ASSAM</t>
        </is>
      </c>
    </row>
    <row r="17518" ht="14.4" customHeight="1">
      <c r="CP17518" s="439" t="n">
        <v>786006</v>
      </c>
      <c r="CQ17518" s="439" t="inlineStr">
        <is>
          <t>ASSAM</t>
        </is>
      </c>
    </row>
    <row r="17519" ht="14.4" customHeight="1">
      <c r="CP17519" s="439" t="n">
        <v>786007</v>
      </c>
      <c r="CQ17519" s="439" t="inlineStr">
        <is>
          <t>ASSAM</t>
        </is>
      </c>
    </row>
    <row r="17520" ht="14.4" customHeight="1">
      <c r="CP17520" s="439" t="n">
        <v>786008</v>
      </c>
      <c r="CQ17520" s="439" t="inlineStr">
        <is>
          <t>ASSAM</t>
        </is>
      </c>
    </row>
    <row r="17521" ht="14.4" customHeight="1">
      <c r="CP17521" s="439" t="n">
        <v>786010</v>
      </c>
      <c r="CQ17521" s="439" t="inlineStr">
        <is>
          <t>ASSAM</t>
        </is>
      </c>
    </row>
    <row r="17522" ht="14.4" customHeight="1">
      <c r="CP17522" s="439" t="n">
        <v>786012</v>
      </c>
      <c r="CQ17522" s="439" t="inlineStr">
        <is>
          <t>ASSAM</t>
        </is>
      </c>
    </row>
    <row r="17523" ht="14.4" customHeight="1">
      <c r="CP17523" s="439" t="n">
        <v>786101</v>
      </c>
      <c r="CQ17523" s="439" t="inlineStr">
        <is>
          <t>ASSAM</t>
        </is>
      </c>
    </row>
    <row r="17524" ht="14.4" customHeight="1">
      <c r="CP17524" s="439" t="n">
        <v>786102</v>
      </c>
      <c r="CQ17524" s="439" t="inlineStr">
        <is>
          <t>ASSAM</t>
        </is>
      </c>
    </row>
    <row r="17525" ht="14.4" customHeight="1">
      <c r="CP17525" s="439" t="n">
        <v>786103</v>
      </c>
      <c r="CQ17525" s="439" t="inlineStr">
        <is>
          <t>ASSAM</t>
        </is>
      </c>
    </row>
    <row r="17526" ht="14.4" customHeight="1">
      <c r="CP17526" s="439" t="n">
        <v>786125</v>
      </c>
      <c r="CQ17526" s="439" t="inlineStr">
        <is>
          <t>ASSAM</t>
        </is>
      </c>
    </row>
    <row r="17527" ht="14.4" customHeight="1">
      <c r="CP17527" s="439" t="n">
        <v>786126</v>
      </c>
      <c r="CQ17527" s="439" t="inlineStr">
        <is>
          <t>ASSAM</t>
        </is>
      </c>
    </row>
    <row r="17528" ht="14.4" customHeight="1">
      <c r="CP17528" s="439" t="n">
        <v>786145</v>
      </c>
      <c r="CQ17528" s="439" t="inlineStr">
        <is>
          <t>ASSAM</t>
        </is>
      </c>
    </row>
    <row r="17529" ht="14.4" customHeight="1">
      <c r="CP17529" s="439" t="n">
        <v>786146</v>
      </c>
      <c r="CQ17529" s="439" t="inlineStr">
        <is>
          <t>ASSAM</t>
        </is>
      </c>
    </row>
    <row r="17530" ht="14.4" customHeight="1">
      <c r="CP17530" s="439" t="n">
        <v>786147</v>
      </c>
      <c r="CQ17530" s="439" t="inlineStr">
        <is>
          <t>ASSAM</t>
        </is>
      </c>
    </row>
    <row r="17531" ht="14.4" customHeight="1">
      <c r="CP17531" s="439" t="n">
        <v>786148</v>
      </c>
      <c r="CQ17531" s="439" t="inlineStr">
        <is>
          <t>ASSAM</t>
        </is>
      </c>
    </row>
    <row r="17532" ht="14.4" customHeight="1">
      <c r="CP17532" s="439" t="n">
        <v>786150</v>
      </c>
      <c r="CQ17532" s="439" t="inlineStr">
        <is>
          <t>ASSAM</t>
        </is>
      </c>
    </row>
    <row r="17533" ht="14.4" customHeight="1">
      <c r="CP17533" s="439" t="n">
        <v>786151</v>
      </c>
      <c r="CQ17533" s="439" t="inlineStr">
        <is>
          <t>ASSAM</t>
        </is>
      </c>
    </row>
    <row r="17534" ht="14.4" customHeight="1">
      <c r="CP17534" s="439" t="n">
        <v>786152</v>
      </c>
      <c r="CQ17534" s="439" t="inlineStr">
        <is>
          <t>ASSAM</t>
        </is>
      </c>
    </row>
    <row r="17535" ht="14.4" customHeight="1">
      <c r="CP17535" s="439" t="n">
        <v>786153</v>
      </c>
      <c r="CQ17535" s="439" t="inlineStr">
        <is>
          <t>ASSAM</t>
        </is>
      </c>
    </row>
    <row r="17536" ht="14.4" customHeight="1">
      <c r="CP17536" s="439" t="n">
        <v>786154</v>
      </c>
      <c r="CQ17536" s="439" t="inlineStr">
        <is>
          <t>ASSAM</t>
        </is>
      </c>
    </row>
    <row r="17537" ht="14.4" customHeight="1">
      <c r="CP17537" s="439" t="n">
        <v>786155</v>
      </c>
      <c r="CQ17537" s="439" t="inlineStr">
        <is>
          <t>ASSAM</t>
        </is>
      </c>
    </row>
    <row r="17538" ht="14.4" customHeight="1">
      <c r="CP17538" s="439" t="n">
        <v>786156</v>
      </c>
      <c r="CQ17538" s="439" t="inlineStr">
        <is>
          <t>ASSAM</t>
        </is>
      </c>
    </row>
    <row r="17539" ht="14.4" customHeight="1">
      <c r="CP17539" s="439" t="n">
        <v>786157</v>
      </c>
      <c r="CQ17539" s="439" t="inlineStr">
        <is>
          <t>ASSAM</t>
        </is>
      </c>
    </row>
    <row r="17540" ht="14.4" customHeight="1">
      <c r="CP17540" s="439" t="n">
        <v>786158</v>
      </c>
      <c r="CQ17540" s="439" t="inlineStr">
        <is>
          <t>ASSAM</t>
        </is>
      </c>
    </row>
    <row r="17541" ht="14.4" customHeight="1">
      <c r="CP17541" s="439" t="n">
        <v>786159</v>
      </c>
      <c r="CQ17541" s="439" t="inlineStr">
        <is>
          <t>ASSAM</t>
        </is>
      </c>
    </row>
    <row r="17542" ht="14.4" customHeight="1">
      <c r="CP17542" s="439" t="n">
        <v>786160</v>
      </c>
      <c r="CQ17542" s="439" t="inlineStr">
        <is>
          <t>ASSAM</t>
        </is>
      </c>
    </row>
    <row r="17543" ht="14.4" customHeight="1">
      <c r="CP17543" s="439" t="n">
        <v>786170</v>
      </c>
      <c r="CQ17543" s="439" t="inlineStr">
        <is>
          <t>ASSAM</t>
        </is>
      </c>
    </row>
    <row r="17544" ht="14.4" customHeight="1">
      <c r="CP17544" s="439" t="n">
        <v>786171</v>
      </c>
      <c r="CQ17544" s="439" t="inlineStr">
        <is>
          <t>ASSAM</t>
        </is>
      </c>
    </row>
    <row r="17545" ht="14.4" customHeight="1">
      <c r="CP17545" s="439" t="n">
        <v>786173</v>
      </c>
      <c r="CQ17545" s="439" t="inlineStr">
        <is>
          <t>ASSAM</t>
        </is>
      </c>
    </row>
    <row r="17546" ht="14.4" customHeight="1">
      <c r="CP17546" s="439" t="n">
        <v>786174</v>
      </c>
      <c r="CQ17546" s="439" t="inlineStr">
        <is>
          <t>ASSAM</t>
        </is>
      </c>
    </row>
    <row r="17547" ht="14.4" customHeight="1">
      <c r="CP17547" s="439" t="n">
        <v>786179</v>
      </c>
      <c r="CQ17547" s="439" t="inlineStr">
        <is>
          <t>ASSAM</t>
        </is>
      </c>
    </row>
    <row r="17548" ht="14.4" customHeight="1">
      <c r="CP17548" s="439" t="n">
        <v>786181</v>
      </c>
      <c r="CQ17548" s="439" t="inlineStr">
        <is>
          <t>ASSAM</t>
        </is>
      </c>
    </row>
    <row r="17549" ht="14.4" customHeight="1">
      <c r="CP17549" s="439" t="n">
        <v>786182</v>
      </c>
      <c r="CQ17549" s="439" t="inlineStr">
        <is>
          <t>ASSAM</t>
        </is>
      </c>
    </row>
    <row r="17550" ht="14.4" customHeight="1">
      <c r="CP17550" s="439" t="n">
        <v>786183</v>
      </c>
      <c r="CQ17550" s="439" t="inlineStr">
        <is>
          <t>ASSAM</t>
        </is>
      </c>
    </row>
    <row r="17551" ht="14.4" customHeight="1">
      <c r="CP17551" s="439" t="n">
        <v>786184</v>
      </c>
      <c r="CQ17551" s="439" t="inlineStr">
        <is>
          <t>ASSAM</t>
        </is>
      </c>
    </row>
    <row r="17552" ht="14.4" customHeight="1">
      <c r="CP17552" s="439" t="n">
        <v>786187</v>
      </c>
      <c r="CQ17552" s="439" t="inlineStr">
        <is>
          <t>ASSAM</t>
        </is>
      </c>
    </row>
    <row r="17553" ht="14.4" customHeight="1">
      <c r="CP17553" s="439" t="n">
        <v>786188</v>
      </c>
      <c r="CQ17553" s="439" t="inlineStr">
        <is>
          <t>ASSAM</t>
        </is>
      </c>
    </row>
    <row r="17554" ht="14.4" customHeight="1">
      <c r="CP17554" s="439" t="n">
        <v>786189</v>
      </c>
      <c r="CQ17554" s="439" t="inlineStr">
        <is>
          <t>ASSAM</t>
        </is>
      </c>
    </row>
    <row r="17555" ht="14.4" customHeight="1">
      <c r="CP17555" s="439" t="n">
        <v>786190</v>
      </c>
      <c r="CQ17555" s="439" t="inlineStr">
        <is>
          <t>ASSAM</t>
        </is>
      </c>
    </row>
    <row r="17556" ht="14.4" customHeight="1">
      <c r="CP17556" s="439" t="n">
        <v>786191</v>
      </c>
      <c r="CQ17556" s="439" t="inlineStr">
        <is>
          <t>ASSAM</t>
        </is>
      </c>
    </row>
    <row r="17557" ht="14.4" customHeight="1">
      <c r="CP17557" s="439" t="n">
        <v>786192</v>
      </c>
      <c r="CQ17557" s="439" t="inlineStr">
        <is>
          <t>ASSAM</t>
        </is>
      </c>
    </row>
    <row r="17558" ht="14.4" customHeight="1">
      <c r="CP17558" s="439" t="n">
        <v>786601</v>
      </c>
      <c r="CQ17558" s="439" t="inlineStr">
        <is>
          <t>ASSAM</t>
        </is>
      </c>
    </row>
    <row r="17559" ht="14.4" customHeight="1">
      <c r="CP17559" s="439" t="n">
        <v>786602</v>
      </c>
      <c r="CQ17559" s="439" t="inlineStr">
        <is>
          <t>ASSAM</t>
        </is>
      </c>
    </row>
    <row r="17560" ht="14.4" customHeight="1">
      <c r="CP17560" s="439" t="n">
        <v>786610</v>
      </c>
      <c r="CQ17560" s="439" t="inlineStr">
        <is>
          <t>ASSAM</t>
        </is>
      </c>
    </row>
    <row r="17561" ht="14.4" customHeight="1">
      <c r="CP17561" s="439" t="n">
        <v>786611</v>
      </c>
      <c r="CQ17561" s="439" t="inlineStr">
        <is>
          <t>ASSAM</t>
        </is>
      </c>
    </row>
    <row r="17562" ht="14.4" customHeight="1">
      <c r="CP17562" s="439" t="n">
        <v>786612</v>
      </c>
      <c r="CQ17562" s="439" t="inlineStr">
        <is>
          <t>ASSAM</t>
        </is>
      </c>
    </row>
    <row r="17563" ht="14.4" customHeight="1">
      <c r="CP17563" s="439" t="n">
        <v>786613</v>
      </c>
      <c r="CQ17563" s="439" t="inlineStr">
        <is>
          <t>ASSAM</t>
        </is>
      </c>
    </row>
    <row r="17564" ht="14.4" customHeight="1">
      <c r="CP17564" s="439" t="n">
        <v>786614</v>
      </c>
      <c r="CQ17564" s="439" t="inlineStr">
        <is>
          <t>ASSAM</t>
        </is>
      </c>
    </row>
    <row r="17565" ht="14.4" customHeight="1">
      <c r="CP17565" s="439" t="n">
        <v>786621</v>
      </c>
      <c r="CQ17565" s="439" t="inlineStr">
        <is>
          <t>ASSAM</t>
        </is>
      </c>
    </row>
    <row r="17566" ht="14.4" customHeight="1">
      <c r="CP17566" s="439" t="n">
        <v>786622</v>
      </c>
      <c r="CQ17566" s="439" t="inlineStr">
        <is>
          <t>ASSAM</t>
        </is>
      </c>
    </row>
    <row r="17567" ht="14.4" customHeight="1">
      <c r="CP17567" s="439" t="n">
        <v>786623</v>
      </c>
      <c r="CQ17567" s="439" t="inlineStr">
        <is>
          <t>ASSAM</t>
        </is>
      </c>
    </row>
    <row r="17568" ht="14.4" customHeight="1">
      <c r="CP17568" s="439" t="n">
        <v>786692</v>
      </c>
      <c r="CQ17568" s="439" t="inlineStr">
        <is>
          <t>ASSAM</t>
        </is>
      </c>
    </row>
    <row r="17569" ht="14.4" customHeight="1">
      <c r="CP17569" s="439" t="n">
        <v>787001</v>
      </c>
      <c r="CQ17569" s="439" t="inlineStr">
        <is>
          <t>ASSAM</t>
        </is>
      </c>
    </row>
    <row r="17570" ht="14.4" customHeight="1">
      <c r="CP17570" s="439" t="n">
        <v>787023</v>
      </c>
      <c r="CQ17570" s="439" t="inlineStr">
        <is>
          <t>ASSAM</t>
        </is>
      </c>
    </row>
    <row r="17571" ht="14.4" customHeight="1">
      <c r="CP17571" s="439" t="n">
        <v>787026</v>
      </c>
      <c r="CQ17571" s="439" t="inlineStr">
        <is>
          <t>ASSAM</t>
        </is>
      </c>
    </row>
    <row r="17572" ht="14.4" customHeight="1">
      <c r="CP17572" s="439" t="n">
        <v>787031</v>
      </c>
      <c r="CQ17572" s="439" t="inlineStr">
        <is>
          <t>ASSAM</t>
        </is>
      </c>
    </row>
    <row r="17573" ht="14.4" customHeight="1">
      <c r="CP17573" s="439" t="n">
        <v>787032</v>
      </c>
      <c r="CQ17573" s="439" t="inlineStr">
        <is>
          <t>ASSAM</t>
        </is>
      </c>
    </row>
    <row r="17574" ht="14.4" customHeight="1">
      <c r="CP17574" s="439" t="n">
        <v>787033</v>
      </c>
      <c r="CQ17574" s="439" t="inlineStr">
        <is>
          <t>ASSAM</t>
        </is>
      </c>
    </row>
    <row r="17575" ht="14.4" customHeight="1">
      <c r="CP17575" s="439" t="n">
        <v>787034</v>
      </c>
      <c r="CQ17575" s="439" t="inlineStr">
        <is>
          <t>ASSAM</t>
        </is>
      </c>
    </row>
    <row r="17576" ht="14.4" customHeight="1">
      <c r="CP17576" s="439" t="n">
        <v>787035</v>
      </c>
      <c r="CQ17576" s="439" t="inlineStr">
        <is>
          <t>ASSAM</t>
        </is>
      </c>
    </row>
    <row r="17577" ht="14.4" customHeight="1">
      <c r="CP17577" s="439" t="n">
        <v>787051</v>
      </c>
      <c r="CQ17577" s="439" t="inlineStr">
        <is>
          <t>ASSAM</t>
        </is>
      </c>
    </row>
    <row r="17578" ht="14.4" customHeight="1">
      <c r="CP17578" s="439" t="n">
        <v>787052</v>
      </c>
      <c r="CQ17578" s="439" t="inlineStr">
        <is>
          <t>ASSAM</t>
        </is>
      </c>
    </row>
    <row r="17579" ht="14.4" customHeight="1">
      <c r="CP17579" s="439" t="n">
        <v>787053</v>
      </c>
      <c r="CQ17579" s="439" t="inlineStr">
        <is>
          <t>ASSAM</t>
        </is>
      </c>
    </row>
    <row r="17580" ht="14.4" customHeight="1">
      <c r="CP17580" s="439" t="n">
        <v>787054</v>
      </c>
      <c r="CQ17580" s="439" t="inlineStr">
        <is>
          <t>ASSAM</t>
        </is>
      </c>
    </row>
    <row r="17581" ht="14.4" customHeight="1">
      <c r="CP17581" s="439" t="n">
        <v>787055</v>
      </c>
      <c r="CQ17581" s="439" t="inlineStr">
        <is>
          <t>ASSAM</t>
        </is>
      </c>
    </row>
    <row r="17582" ht="14.4" customHeight="1">
      <c r="CP17582" s="439" t="n">
        <v>787056</v>
      </c>
      <c r="CQ17582" s="439" t="inlineStr">
        <is>
          <t>ASSAM</t>
        </is>
      </c>
    </row>
    <row r="17583" ht="14.4" customHeight="1">
      <c r="CP17583" s="439" t="n">
        <v>787057</v>
      </c>
      <c r="CQ17583" s="439" t="inlineStr">
        <is>
          <t>ASSAM</t>
        </is>
      </c>
    </row>
    <row r="17584" ht="14.4" customHeight="1">
      <c r="CP17584" s="439" t="n">
        <v>787058</v>
      </c>
      <c r="CQ17584" s="439" t="inlineStr">
        <is>
          <t>ASSAM</t>
        </is>
      </c>
    </row>
    <row r="17585" ht="14.4" customHeight="1">
      <c r="CP17585" s="439" t="n">
        <v>787059</v>
      </c>
      <c r="CQ17585" s="439" t="inlineStr">
        <is>
          <t>ASSAM</t>
        </is>
      </c>
    </row>
    <row r="17586" ht="14.4" customHeight="1">
      <c r="CP17586" s="439" t="n">
        <v>787060</v>
      </c>
      <c r="CQ17586" s="439" t="inlineStr">
        <is>
          <t>ASSAM</t>
        </is>
      </c>
    </row>
    <row r="17587" ht="14.4" customHeight="1">
      <c r="CP17587" s="439" t="n">
        <v>787061</v>
      </c>
      <c r="CQ17587" s="439" t="inlineStr">
        <is>
          <t>ASSAM</t>
        </is>
      </c>
    </row>
    <row r="17588" ht="14.4" customHeight="1">
      <c r="CP17588" s="439" t="n">
        <v>787110</v>
      </c>
      <c r="CQ17588" s="439" t="inlineStr">
        <is>
          <t>ASSAM</t>
        </is>
      </c>
    </row>
    <row r="17589" ht="14.4" customHeight="1">
      <c r="CP17589" s="439" t="n">
        <v>788001</v>
      </c>
      <c r="CQ17589" s="439" t="inlineStr">
        <is>
          <t>ASSAM</t>
        </is>
      </c>
    </row>
    <row r="17590" ht="14.4" customHeight="1">
      <c r="CP17590" s="439" t="n">
        <v>788002</v>
      </c>
      <c r="CQ17590" s="439" t="inlineStr">
        <is>
          <t>ASSAM</t>
        </is>
      </c>
    </row>
    <row r="17591" ht="14.4" customHeight="1">
      <c r="CP17591" s="439" t="n">
        <v>788003</v>
      </c>
      <c r="CQ17591" s="439" t="inlineStr">
        <is>
          <t>ASSAM</t>
        </is>
      </c>
    </row>
    <row r="17592" ht="14.4" customHeight="1">
      <c r="CP17592" s="439" t="n">
        <v>788004</v>
      </c>
      <c r="CQ17592" s="439" t="inlineStr">
        <is>
          <t>ASSAM</t>
        </is>
      </c>
    </row>
    <row r="17593" ht="14.4" customHeight="1">
      <c r="CP17593" s="439" t="n">
        <v>788005</v>
      </c>
      <c r="CQ17593" s="439" t="inlineStr">
        <is>
          <t>ASSAM</t>
        </is>
      </c>
    </row>
    <row r="17594" ht="14.4" customHeight="1">
      <c r="CP17594" s="439" t="n">
        <v>788006</v>
      </c>
      <c r="CQ17594" s="439" t="inlineStr">
        <is>
          <t>ASSAM</t>
        </is>
      </c>
    </row>
    <row r="17595" ht="14.4" customHeight="1">
      <c r="CP17595" s="439" t="n">
        <v>788007</v>
      </c>
      <c r="CQ17595" s="439" t="inlineStr">
        <is>
          <t>ASSAM</t>
        </is>
      </c>
    </row>
    <row r="17596" ht="14.4" customHeight="1">
      <c r="CP17596" s="439" t="n">
        <v>788009</v>
      </c>
      <c r="CQ17596" s="439" t="inlineStr">
        <is>
          <t>ASSAM</t>
        </is>
      </c>
    </row>
    <row r="17597" ht="14.4" customHeight="1">
      <c r="CP17597" s="439" t="n">
        <v>788010</v>
      </c>
      <c r="CQ17597" s="439" t="inlineStr">
        <is>
          <t>ASSAM</t>
        </is>
      </c>
    </row>
    <row r="17598" ht="14.4" customHeight="1">
      <c r="CP17598" s="439" t="n">
        <v>788011</v>
      </c>
      <c r="CQ17598" s="439" t="inlineStr">
        <is>
          <t>ASSAM</t>
        </is>
      </c>
    </row>
    <row r="17599" ht="14.4" customHeight="1">
      <c r="CP17599" s="439" t="n">
        <v>788013</v>
      </c>
      <c r="CQ17599" s="439" t="inlineStr">
        <is>
          <t>ASSAM</t>
        </is>
      </c>
    </row>
    <row r="17600" ht="14.4" customHeight="1">
      <c r="CP17600" s="439" t="n">
        <v>788014</v>
      </c>
      <c r="CQ17600" s="439" t="inlineStr">
        <is>
          <t>ASSAM</t>
        </is>
      </c>
    </row>
    <row r="17601" ht="14.4" customHeight="1">
      <c r="CP17601" s="439" t="n">
        <v>788015</v>
      </c>
      <c r="CQ17601" s="439" t="inlineStr">
        <is>
          <t>ASSAM</t>
        </is>
      </c>
    </row>
    <row r="17602" ht="14.4" customHeight="1">
      <c r="CP17602" s="439" t="n">
        <v>788025</v>
      </c>
      <c r="CQ17602" s="439" t="inlineStr">
        <is>
          <t>ASSAM</t>
        </is>
      </c>
    </row>
    <row r="17603" ht="14.4" customHeight="1">
      <c r="CP17603" s="439" t="n">
        <v>788026</v>
      </c>
      <c r="CQ17603" s="439" t="inlineStr">
        <is>
          <t>ASSAM</t>
        </is>
      </c>
    </row>
    <row r="17604" ht="14.4" customHeight="1">
      <c r="CP17604" s="439" t="n">
        <v>788030</v>
      </c>
      <c r="CQ17604" s="439" t="inlineStr">
        <is>
          <t>ASSAM</t>
        </is>
      </c>
    </row>
    <row r="17605" ht="14.4" customHeight="1">
      <c r="CP17605" s="439" t="n">
        <v>788031</v>
      </c>
      <c r="CQ17605" s="439" t="inlineStr">
        <is>
          <t>ASSAM</t>
        </is>
      </c>
    </row>
    <row r="17606" ht="14.4" customHeight="1">
      <c r="CP17606" s="439" t="n">
        <v>788098</v>
      </c>
      <c r="CQ17606" s="439" t="inlineStr">
        <is>
          <t>ASSAM</t>
        </is>
      </c>
    </row>
    <row r="17607" ht="14.4" customHeight="1">
      <c r="CP17607" s="439" t="n">
        <v>788099</v>
      </c>
      <c r="CQ17607" s="439" t="inlineStr">
        <is>
          <t>ASSAM</t>
        </is>
      </c>
    </row>
    <row r="17608" ht="14.4" customHeight="1">
      <c r="CP17608" s="439" t="n">
        <v>788101</v>
      </c>
      <c r="CQ17608" s="439" t="inlineStr">
        <is>
          <t>ASSAM</t>
        </is>
      </c>
    </row>
    <row r="17609" ht="14.4" customHeight="1">
      <c r="CP17609" s="439" t="n">
        <v>788102</v>
      </c>
      <c r="CQ17609" s="439" t="inlineStr">
        <is>
          <t>ASSAM</t>
        </is>
      </c>
    </row>
    <row r="17610" ht="14.4" customHeight="1">
      <c r="CP17610" s="439" t="n">
        <v>788103</v>
      </c>
      <c r="CQ17610" s="439" t="inlineStr">
        <is>
          <t>ASSAM</t>
        </is>
      </c>
    </row>
    <row r="17611" ht="14.4" customHeight="1">
      <c r="CP17611" s="439" t="n">
        <v>788104</v>
      </c>
      <c r="CQ17611" s="439" t="inlineStr">
        <is>
          <t>ASSAM</t>
        </is>
      </c>
    </row>
    <row r="17612" ht="14.4" customHeight="1">
      <c r="CP17612" s="439" t="n">
        <v>788106</v>
      </c>
      <c r="CQ17612" s="439" t="inlineStr">
        <is>
          <t>ASSAM</t>
        </is>
      </c>
    </row>
    <row r="17613" ht="14.4" customHeight="1">
      <c r="CP17613" s="439" t="n">
        <v>788107</v>
      </c>
      <c r="CQ17613" s="439" t="inlineStr">
        <is>
          <t>ASSAM</t>
        </is>
      </c>
    </row>
    <row r="17614" ht="14.4" customHeight="1">
      <c r="CP17614" s="439" t="n">
        <v>788108</v>
      </c>
      <c r="CQ17614" s="439" t="inlineStr">
        <is>
          <t>ASSAM</t>
        </is>
      </c>
    </row>
    <row r="17615" ht="14.4" customHeight="1">
      <c r="CP17615" s="439" t="n">
        <v>788109</v>
      </c>
      <c r="CQ17615" s="439" t="inlineStr">
        <is>
          <t>ASSAM</t>
        </is>
      </c>
    </row>
    <row r="17616" ht="14.4" customHeight="1">
      <c r="CP17616" s="439" t="n">
        <v>788110</v>
      </c>
      <c r="CQ17616" s="439" t="inlineStr">
        <is>
          <t>ASSAM</t>
        </is>
      </c>
    </row>
    <row r="17617" ht="14.4" customHeight="1">
      <c r="CP17617" s="439" t="n">
        <v>788111</v>
      </c>
      <c r="CQ17617" s="439" t="inlineStr">
        <is>
          <t>ASSAM</t>
        </is>
      </c>
    </row>
    <row r="17618" ht="14.4" customHeight="1">
      <c r="CP17618" s="439" t="n">
        <v>788112</v>
      </c>
      <c r="CQ17618" s="439" t="inlineStr">
        <is>
          <t>ASSAM</t>
        </is>
      </c>
    </row>
    <row r="17619" ht="14.4" customHeight="1">
      <c r="CP17619" s="439" t="n">
        <v>788113</v>
      </c>
      <c r="CQ17619" s="439" t="inlineStr">
        <is>
          <t>ASSAM</t>
        </is>
      </c>
    </row>
    <row r="17620" ht="14.4" customHeight="1">
      <c r="CP17620" s="439" t="n">
        <v>788114</v>
      </c>
      <c r="CQ17620" s="439" t="inlineStr">
        <is>
          <t>ASSAM</t>
        </is>
      </c>
    </row>
    <row r="17621" ht="14.4" customHeight="1">
      <c r="CP17621" s="439" t="n">
        <v>788115</v>
      </c>
      <c r="CQ17621" s="439" t="inlineStr">
        <is>
          <t>ASSAM</t>
        </is>
      </c>
    </row>
    <row r="17622" ht="14.4" customHeight="1">
      <c r="CP17622" s="439" t="n">
        <v>788116</v>
      </c>
      <c r="CQ17622" s="439" t="inlineStr">
        <is>
          <t>ASSAM</t>
        </is>
      </c>
    </row>
    <row r="17623" ht="14.4" customHeight="1">
      <c r="CP17623" s="439" t="n">
        <v>788117</v>
      </c>
      <c r="CQ17623" s="439" t="inlineStr">
        <is>
          <t>ASSAM</t>
        </is>
      </c>
    </row>
    <row r="17624" ht="14.4" customHeight="1">
      <c r="CP17624" s="439" t="n">
        <v>788118</v>
      </c>
      <c r="CQ17624" s="439" t="inlineStr">
        <is>
          <t>ASSAM</t>
        </is>
      </c>
    </row>
    <row r="17625" ht="14.4" customHeight="1">
      <c r="CP17625" s="439" t="n">
        <v>788119</v>
      </c>
      <c r="CQ17625" s="439" t="inlineStr">
        <is>
          <t>ASSAM</t>
        </is>
      </c>
    </row>
    <row r="17626" ht="14.4" customHeight="1">
      <c r="CP17626" s="439" t="n">
        <v>788120</v>
      </c>
      <c r="CQ17626" s="439" t="inlineStr">
        <is>
          <t>ASSAM</t>
        </is>
      </c>
    </row>
    <row r="17627" ht="14.4" customHeight="1">
      <c r="CP17627" s="439" t="n">
        <v>788121</v>
      </c>
      <c r="CQ17627" s="439" t="inlineStr">
        <is>
          <t>ASSAM</t>
        </is>
      </c>
    </row>
    <row r="17628" ht="14.4" customHeight="1">
      <c r="CP17628" s="439" t="n">
        <v>788123</v>
      </c>
      <c r="CQ17628" s="439" t="inlineStr">
        <is>
          <t>ASSAM</t>
        </is>
      </c>
    </row>
    <row r="17629" ht="14.4" customHeight="1">
      <c r="CP17629" s="439" t="n">
        <v>788126</v>
      </c>
      <c r="CQ17629" s="439" t="inlineStr">
        <is>
          <t>ASSAM</t>
        </is>
      </c>
    </row>
    <row r="17630" ht="14.4" customHeight="1">
      <c r="CP17630" s="439" t="n">
        <v>788127</v>
      </c>
      <c r="CQ17630" s="439" t="inlineStr">
        <is>
          <t>ASSAM</t>
        </is>
      </c>
    </row>
    <row r="17631" ht="14.4" customHeight="1">
      <c r="CP17631" s="439" t="n">
        <v>788150</v>
      </c>
      <c r="CQ17631" s="439" t="inlineStr">
        <is>
          <t>ASSAM</t>
        </is>
      </c>
    </row>
    <row r="17632" ht="14.4" customHeight="1">
      <c r="CP17632" s="439" t="n">
        <v>788151</v>
      </c>
      <c r="CQ17632" s="439" t="inlineStr">
        <is>
          <t>ASSAM</t>
        </is>
      </c>
    </row>
    <row r="17633" ht="14.4" customHeight="1">
      <c r="CP17633" s="439" t="n">
        <v>788152</v>
      </c>
      <c r="CQ17633" s="439" t="inlineStr">
        <is>
          <t>ASSAM</t>
        </is>
      </c>
    </row>
    <row r="17634" ht="14.4" customHeight="1">
      <c r="CP17634" s="439" t="n">
        <v>788155</v>
      </c>
      <c r="CQ17634" s="439" t="inlineStr">
        <is>
          <t>ASSAM</t>
        </is>
      </c>
    </row>
    <row r="17635" ht="14.4" customHeight="1">
      <c r="CP17635" s="439" t="n">
        <v>788156</v>
      </c>
      <c r="CQ17635" s="439" t="inlineStr">
        <is>
          <t>ASSAM</t>
        </is>
      </c>
    </row>
    <row r="17636" ht="14.4" customHeight="1">
      <c r="CP17636" s="439" t="n">
        <v>788160</v>
      </c>
      <c r="CQ17636" s="439" t="inlineStr">
        <is>
          <t>ASSAM</t>
        </is>
      </c>
    </row>
    <row r="17637" ht="14.4" customHeight="1">
      <c r="CP17637" s="439" t="n">
        <v>788161</v>
      </c>
      <c r="CQ17637" s="439" t="inlineStr">
        <is>
          <t>ASSAM</t>
        </is>
      </c>
    </row>
    <row r="17638" ht="14.4" customHeight="1">
      <c r="CP17638" s="439" t="n">
        <v>788162</v>
      </c>
      <c r="CQ17638" s="439" t="inlineStr">
        <is>
          <t>ASSAM</t>
        </is>
      </c>
    </row>
    <row r="17639" ht="14.4" customHeight="1">
      <c r="CP17639" s="439" t="n">
        <v>788163</v>
      </c>
      <c r="CQ17639" s="439" t="inlineStr">
        <is>
          <t>ASSAM</t>
        </is>
      </c>
    </row>
    <row r="17640" ht="14.4" customHeight="1">
      <c r="CP17640" s="439" t="n">
        <v>788164</v>
      </c>
      <c r="CQ17640" s="439" t="inlineStr">
        <is>
          <t>ASSAM</t>
        </is>
      </c>
    </row>
    <row r="17641" ht="14.4" customHeight="1">
      <c r="CP17641" s="439" t="n">
        <v>788165</v>
      </c>
      <c r="CQ17641" s="439" t="inlineStr">
        <is>
          <t>ASSAM</t>
        </is>
      </c>
    </row>
    <row r="17642" ht="14.4" customHeight="1">
      <c r="CP17642" s="439" t="n">
        <v>788166</v>
      </c>
      <c r="CQ17642" s="439" t="inlineStr">
        <is>
          <t>ASSAM</t>
        </is>
      </c>
    </row>
    <row r="17643" ht="14.4" customHeight="1">
      <c r="CP17643" s="439" t="n">
        <v>788168</v>
      </c>
      <c r="CQ17643" s="439" t="inlineStr">
        <is>
          <t>ASSAM</t>
        </is>
      </c>
    </row>
    <row r="17644" ht="14.4" customHeight="1">
      <c r="CP17644" s="439" t="n">
        <v>788701</v>
      </c>
      <c r="CQ17644" s="439" t="inlineStr">
        <is>
          <t>ASSAM</t>
        </is>
      </c>
    </row>
    <row r="17645" ht="14.4" customHeight="1">
      <c r="CP17645" s="439" t="n">
        <v>788709</v>
      </c>
      <c r="CQ17645" s="439" t="inlineStr">
        <is>
          <t>ASSAM</t>
        </is>
      </c>
    </row>
    <row r="17646" ht="14.4" customHeight="1">
      <c r="CP17646" s="439" t="n">
        <v>788710</v>
      </c>
      <c r="CQ17646" s="439" t="inlineStr">
        <is>
          <t>ASSAM</t>
        </is>
      </c>
    </row>
    <row r="17647" ht="14.4" customHeight="1">
      <c r="CP17647" s="439" t="n">
        <v>788711</v>
      </c>
      <c r="CQ17647" s="439" t="inlineStr">
        <is>
          <t>ASSAM</t>
        </is>
      </c>
    </row>
    <row r="17648" ht="14.4" customHeight="1">
      <c r="CP17648" s="439" t="n">
        <v>788712</v>
      </c>
      <c r="CQ17648" s="439" t="inlineStr">
        <is>
          <t>ASSAM</t>
        </is>
      </c>
    </row>
    <row r="17649" ht="14.4" customHeight="1">
      <c r="CP17649" s="439" t="n">
        <v>788713</v>
      </c>
      <c r="CQ17649" s="439" t="inlineStr">
        <is>
          <t>ASSAM</t>
        </is>
      </c>
    </row>
    <row r="17650" ht="14.4" customHeight="1">
      <c r="CP17650" s="439" t="n">
        <v>788719</v>
      </c>
      <c r="CQ17650" s="439" t="inlineStr">
        <is>
          <t>ASSAM</t>
        </is>
      </c>
    </row>
    <row r="17651" ht="14.4" customHeight="1">
      <c r="CP17651" s="439" t="n">
        <v>788720</v>
      </c>
      <c r="CQ17651" s="439" t="inlineStr">
        <is>
          <t>ASSAM</t>
        </is>
      </c>
    </row>
    <row r="17652" ht="14.4" customHeight="1">
      <c r="CP17652" s="439" t="n">
        <v>788722</v>
      </c>
      <c r="CQ17652" s="439" t="inlineStr">
        <is>
          <t>ASSAM</t>
        </is>
      </c>
    </row>
    <row r="17653" ht="14.4" customHeight="1">
      <c r="CP17653" s="439" t="n">
        <v>788723</v>
      </c>
      <c r="CQ17653" s="439" t="inlineStr">
        <is>
          <t>ASSAM</t>
        </is>
      </c>
    </row>
    <row r="17654" ht="14.4" customHeight="1">
      <c r="CP17654" s="439" t="n">
        <v>788724</v>
      </c>
      <c r="CQ17654" s="439" t="inlineStr">
        <is>
          <t>ASSAM</t>
        </is>
      </c>
    </row>
    <row r="17655" ht="14.4" customHeight="1">
      <c r="CP17655" s="439" t="n">
        <v>788725</v>
      </c>
      <c r="CQ17655" s="439" t="inlineStr">
        <is>
          <t>ASSAM</t>
        </is>
      </c>
    </row>
    <row r="17656" ht="14.4" customHeight="1">
      <c r="CP17656" s="439" t="n">
        <v>788726</v>
      </c>
      <c r="CQ17656" s="439" t="inlineStr">
        <is>
          <t>ASSAM</t>
        </is>
      </c>
    </row>
    <row r="17657" ht="14.4" customHeight="1">
      <c r="CP17657" s="439" t="n">
        <v>788727</v>
      </c>
      <c r="CQ17657" s="439" t="inlineStr">
        <is>
          <t>ASSAM</t>
        </is>
      </c>
    </row>
    <row r="17658" ht="14.4" customHeight="1">
      <c r="CP17658" s="439" t="n">
        <v>788728</v>
      </c>
      <c r="CQ17658" s="439" t="inlineStr">
        <is>
          <t>ASSAM</t>
        </is>
      </c>
    </row>
    <row r="17659" ht="14.4" customHeight="1">
      <c r="CP17659" s="439" t="n">
        <v>788733</v>
      </c>
      <c r="CQ17659" s="439" t="inlineStr">
        <is>
          <t>ASSAM</t>
        </is>
      </c>
    </row>
    <row r="17660" ht="14.4" customHeight="1">
      <c r="CP17660" s="439" t="n">
        <v>788734</v>
      </c>
      <c r="CQ17660" s="439" t="inlineStr">
        <is>
          <t>ASSAM</t>
        </is>
      </c>
    </row>
    <row r="17661" ht="14.4" customHeight="1">
      <c r="CP17661" s="439" t="n">
        <v>788735</v>
      </c>
      <c r="CQ17661" s="439" t="inlineStr">
        <is>
          <t>ASSAM</t>
        </is>
      </c>
    </row>
    <row r="17662" ht="14.4" customHeight="1">
      <c r="CP17662" s="439" t="n">
        <v>788736</v>
      </c>
      <c r="CQ17662" s="439" t="inlineStr">
        <is>
          <t>ASSAM</t>
        </is>
      </c>
    </row>
    <row r="17663" ht="14.4" customHeight="1">
      <c r="CP17663" s="439" t="n">
        <v>788737</v>
      </c>
      <c r="CQ17663" s="439" t="inlineStr">
        <is>
          <t>ASSAM</t>
        </is>
      </c>
    </row>
    <row r="17664" ht="14.4" customHeight="1">
      <c r="CP17664" s="439" t="n">
        <v>788738</v>
      </c>
      <c r="CQ17664" s="439" t="inlineStr">
        <is>
          <t>ASSAM</t>
        </is>
      </c>
    </row>
    <row r="17665" ht="14.4" customHeight="1">
      <c r="CP17665" s="439" t="n">
        <v>788781</v>
      </c>
      <c r="CQ17665" s="439" t="inlineStr">
        <is>
          <t>ASSAM</t>
        </is>
      </c>
    </row>
    <row r="17666" ht="14.4" customHeight="1">
      <c r="CP17666" s="439" t="n">
        <v>788801</v>
      </c>
      <c r="CQ17666" s="439" t="inlineStr">
        <is>
          <t>ASSAM</t>
        </is>
      </c>
    </row>
    <row r="17667" ht="14.4" customHeight="1">
      <c r="CP17667" s="439" t="n">
        <v>788802</v>
      </c>
      <c r="CQ17667" s="439" t="inlineStr">
        <is>
          <t>ASSAM</t>
        </is>
      </c>
    </row>
    <row r="17668" ht="14.4" customHeight="1">
      <c r="CP17668" s="439" t="n">
        <v>788803</v>
      </c>
      <c r="CQ17668" s="439" t="inlineStr">
        <is>
          <t>ASSAM</t>
        </is>
      </c>
    </row>
    <row r="17669" ht="14.4" customHeight="1">
      <c r="CP17669" s="439" t="n">
        <v>788804</v>
      </c>
      <c r="CQ17669" s="439" t="inlineStr">
        <is>
          <t>ASSAM</t>
        </is>
      </c>
    </row>
    <row r="17670" ht="14.4" customHeight="1">
      <c r="CP17670" s="439" t="n">
        <v>788805</v>
      </c>
      <c r="CQ17670" s="439" t="inlineStr">
        <is>
          <t>ASSAM</t>
        </is>
      </c>
    </row>
    <row r="17671" ht="14.4" customHeight="1">
      <c r="CP17671" s="439" t="n">
        <v>788806</v>
      </c>
      <c r="CQ17671" s="439" t="inlineStr">
        <is>
          <t>ASSAM</t>
        </is>
      </c>
    </row>
    <row r="17672" ht="14.4" customHeight="1">
      <c r="CP17672" s="439" t="n">
        <v>788815</v>
      </c>
      <c r="CQ17672" s="439" t="inlineStr">
        <is>
          <t>ASSAM</t>
        </is>
      </c>
    </row>
    <row r="17673" ht="14.4" customHeight="1">
      <c r="CP17673" s="439" t="n">
        <v>788816</v>
      </c>
      <c r="CQ17673" s="439" t="inlineStr">
        <is>
          <t>ASSAM</t>
        </is>
      </c>
    </row>
    <row r="17674" ht="14.4" customHeight="1">
      <c r="CP17674" s="439" t="n">
        <v>788817</v>
      </c>
      <c r="CQ17674" s="439" t="inlineStr">
        <is>
          <t>ASSAM</t>
        </is>
      </c>
    </row>
    <row r="17675" ht="14.4" customHeight="1">
      <c r="CP17675" s="439" t="n">
        <v>788818</v>
      </c>
      <c r="CQ17675" s="439" t="inlineStr">
        <is>
          <t>ASSAM</t>
        </is>
      </c>
    </row>
    <row r="17676" ht="14.4" customHeight="1">
      <c r="CP17676" s="439" t="n">
        <v>788819</v>
      </c>
      <c r="CQ17676" s="439" t="inlineStr">
        <is>
          <t>ASSAM</t>
        </is>
      </c>
    </row>
    <row r="17677" ht="14.4" customHeight="1">
      <c r="CP17677" s="439" t="n">
        <v>788820</v>
      </c>
      <c r="CQ17677" s="439" t="inlineStr">
        <is>
          <t>ASSAM</t>
        </is>
      </c>
    </row>
    <row r="17678" ht="14.4" customHeight="1">
      <c r="CP17678" s="439" t="n">
        <v>788830</v>
      </c>
      <c r="CQ17678" s="439" t="inlineStr">
        <is>
          <t>ASSAM</t>
        </is>
      </c>
    </row>
    <row r="17679" ht="14.4" customHeight="1">
      <c r="CP17679" s="439" t="n">
        <v>788831</v>
      </c>
      <c r="CQ17679" s="439" t="inlineStr">
        <is>
          <t>ASSAM</t>
        </is>
      </c>
    </row>
    <row r="17680" ht="14.4" customHeight="1">
      <c r="CP17680" s="439" t="n">
        <v>788832</v>
      </c>
      <c r="CQ17680" s="439" t="inlineStr">
        <is>
          <t>ASSAM</t>
        </is>
      </c>
    </row>
    <row r="17681" ht="14.4" customHeight="1">
      <c r="CP17681" s="439" t="n">
        <v>788931</v>
      </c>
      <c r="CQ17681" s="439" t="inlineStr">
        <is>
          <t>ASSAM</t>
        </is>
      </c>
    </row>
    <row r="17682" ht="14.4" customHeight="1">
      <c r="CP17682" s="439" t="n">
        <v>790001</v>
      </c>
      <c r="CQ17682" s="439" t="inlineStr">
        <is>
          <t>ARUNACHAL PRADESH</t>
        </is>
      </c>
    </row>
    <row r="17683" ht="14.4" customHeight="1">
      <c r="CP17683" s="439" t="n">
        <v>790002</v>
      </c>
      <c r="CQ17683" s="439" t="inlineStr">
        <is>
          <t>ARUNACHAL PRADESH</t>
        </is>
      </c>
    </row>
    <row r="17684" ht="14.4" customHeight="1">
      <c r="CP17684" s="439" t="n">
        <v>790003</v>
      </c>
      <c r="CQ17684" s="439" t="inlineStr">
        <is>
          <t>ARUNACHAL PRADESH</t>
        </is>
      </c>
    </row>
    <row r="17685" ht="14.4" customHeight="1">
      <c r="CP17685" s="439" t="n">
        <v>790101</v>
      </c>
      <c r="CQ17685" s="439" t="inlineStr">
        <is>
          <t>ARUNACHAL PRADESH</t>
        </is>
      </c>
    </row>
    <row r="17686" ht="14.4" customHeight="1">
      <c r="CP17686" s="439" t="n">
        <v>790102</v>
      </c>
      <c r="CQ17686" s="439" t="inlineStr">
        <is>
          <t>ARUNACHAL PRADESH</t>
        </is>
      </c>
    </row>
    <row r="17687" ht="14.4" customHeight="1">
      <c r="CP17687" s="439" t="n">
        <v>790103</v>
      </c>
      <c r="CQ17687" s="439" t="inlineStr">
        <is>
          <t>ARUNACHAL PRADESH</t>
        </is>
      </c>
    </row>
    <row r="17688" ht="14.4" customHeight="1">
      <c r="CP17688" s="439" t="n">
        <v>790104</v>
      </c>
      <c r="CQ17688" s="439" t="inlineStr">
        <is>
          <t>ARUNACHAL PRADESH</t>
        </is>
      </c>
    </row>
    <row r="17689" ht="14.4" customHeight="1">
      <c r="CP17689" s="439" t="n">
        <v>790105</v>
      </c>
      <c r="CQ17689" s="439" t="inlineStr">
        <is>
          <t>ARUNACHAL PRADESH</t>
        </is>
      </c>
    </row>
    <row r="17690" ht="14.4" customHeight="1">
      <c r="CP17690" s="439" t="n">
        <v>790106</v>
      </c>
      <c r="CQ17690" s="439" t="inlineStr">
        <is>
          <t>ARUNACHAL PRADESH</t>
        </is>
      </c>
    </row>
    <row r="17691" ht="14.4" customHeight="1">
      <c r="CP17691" s="439" t="n">
        <v>790114</v>
      </c>
      <c r="CQ17691" s="439" t="inlineStr">
        <is>
          <t>ARUNACHAL PRADESH</t>
        </is>
      </c>
    </row>
    <row r="17692" ht="14.4" customHeight="1">
      <c r="CP17692" s="439" t="n">
        <v>790116</v>
      </c>
      <c r="CQ17692" s="439" t="inlineStr">
        <is>
          <t>ARUNACHAL PRADESH</t>
        </is>
      </c>
    </row>
    <row r="17693" ht="14.4" customHeight="1">
      <c r="CP17693" s="439" t="n">
        <v>791001</v>
      </c>
      <c r="CQ17693" s="439" t="inlineStr">
        <is>
          <t>ARUNACHAL PRADESH</t>
        </is>
      </c>
    </row>
    <row r="17694" ht="14.4" customHeight="1">
      <c r="CP17694" s="439" t="n">
        <v>791002</v>
      </c>
      <c r="CQ17694" s="439" t="inlineStr">
        <is>
          <t>ARUNACHAL PRADESH</t>
        </is>
      </c>
    </row>
    <row r="17695" ht="14.4" customHeight="1">
      <c r="CP17695" s="439" t="n">
        <v>791003</v>
      </c>
      <c r="CQ17695" s="439" t="inlineStr">
        <is>
          <t>ARUNACHAL PRADESH</t>
        </is>
      </c>
    </row>
    <row r="17696" ht="14.4" customHeight="1">
      <c r="CP17696" s="439" t="n">
        <v>791101</v>
      </c>
      <c r="CQ17696" s="439" t="inlineStr">
        <is>
          <t>ARUNACHAL PRADESH</t>
        </is>
      </c>
    </row>
    <row r="17697" ht="14.4" customHeight="1">
      <c r="CP17697" s="439" t="n">
        <v>791102</v>
      </c>
      <c r="CQ17697" s="439" t="inlineStr">
        <is>
          <t>ARUNACHAL PRADESH</t>
        </is>
      </c>
    </row>
    <row r="17698" ht="14.4" customHeight="1">
      <c r="CP17698" s="439" t="n">
        <v>791103</v>
      </c>
      <c r="CQ17698" s="439" t="inlineStr">
        <is>
          <t>ARUNACHAL PRADESH</t>
        </is>
      </c>
    </row>
    <row r="17699" ht="14.4" customHeight="1">
      <c r="CP17699" s="439" t="n">
        <v>791104</v>
      </c>
      <c r="CQ17699" s="439" t="inlineStr">
        <is>
          <t>ARUNACHAL PRADESH</t>
        </is>
      </c>
    </row>
    <row r="17700" ht="14.4" customHeight="1">
      <c r="CP17700" s="439" t="n">
        <v>791105</v>
      </c>
      <c r="CQ17700" s="439" t="inlineStr">
        <is>
          <t>ARUNACHAL PRADESH</t>
        </is>
      </c>
    </row>
    <row r="17701" ht="14.4" customHeight="1">
      <c r="CP17701" s="439" t="n">
        <v>791109</v>
      </c>
      <c r="CQ17701" s="439" t="inlineStr">
        <is>
          <t>ARUNACHAL PRADESH</t>
        </is>
      </c>
    </row>
    <row r="17702" ht="14.4" customHeight="1">
      <c r="CP17702" s="439" t="n">
        <v>791110</v>
      </c>
      <c r="CQ17702" s="439" t="inlineStr">
        <is>
          <t>ARUNACHAL PRADESH</t>
        </is>
      </c>
    </row>
    <row r="17703" ht="14.4" customHeight="1">
      <c r="CP17703" s="439" t="n">
        <v>791111</v>
      </c>
      <c r="CQ17703" s="439" t="inlineStr">
        <is>
          <t>ARUNACHAL PRADESH</t>
        </is>
      </c>
    </row>
    <row r="17704" ht="14.4" customHeight="1">
      <c r="CP17704" s="439" t="n">
        <v>791112</v>
      </c>
      <c r="CQ17704" s="439" t="inlineStr">
        <is>
          <t>ARUNACHAL PRADESH</t>
        </is>
      </c>
    </row>
    <row r="17705" ht="14.4" customHeight="1">
      <c r="CP17705" s="439" t="n">
        <v>791113</v>
      </c>
      <c r="CQ17705" s="439" t="inlineStr">
        <is>
          <t>ARUNACHAL PRADESH</t>
        </is>
      </c>
    </row>
    <row r="17706" ht="14.4" customHeight="1">
      <c r="CP17706" s="439" t="n">
        <v>791114</v>
      </c>
      <c r="CQ17706" s="439" t="inlineStr">
        <is>
          <t>ARUNACHAL PRADESH</t>
        </is>
      </c>
    </row>
    <row r="17707" ht="14.4" customHeight="1">
      <c r="CP17707" s="439" t="n">
        <v>791118</v>
      </c>
      <c r="CQ17707" s="439" t="inlineStr">
        <is>
          <t>ARUNACHAL PRADESH</t>
        </is>
      </c>
    </row>
    <row r="17708" ht="14.4" customHeight="1">
      <c r="CP17708" s="439" t="n">
        <v>791119</v>
      </c>
      <c r="CQ17708" s="439" t="inlineStr">
        <is>
          <t>ARUNACHAL PRADESH</t>
        </is>
      </c>
    </row>
    <row r="17709" ht="14.4" customHeight="1">
      <c r="CP17709" s="439" t="n">
        <v>791120</v>
      </c>
      <c r="CQ17709" s="439" t="inlineStr">
        <is>
          <t>ARUNACHAL PRADESH</t>
        </is>
      </c>
    </row>
    <row r="17710" ht="14.4" customHeight="1">
      <c r="CP17710" s="439" t="n">
        <v>791121</v>
      </c>
      <c r="CQ17710" s="439" t="inlineStr">
        <is>
          <t>ARUNACHAL PRADESH</t>
        </is>
      </c>
    </row>
    <row r="17711" ht="14.4" customHeight="1">
      <c r="CP17711" s="439" t="n">
        <v>791122</v>
      </c>
      <c r="CQ17711" s="439" t="inlineStr">
        <is>
          <t>ARUNACHAL PRADESH</t>
        </is>
      </c>
    </row>
    <row r="17712" ht="14.4" customHeight="1">
      <c r="CP17712" s="439" t="n">
        <v>791123</v>
      </c>
      <c r="CQ17712" s="439" t="inlineStr">
        <is>
          <t>ARUNACHAL PRADESH</t>
        </is>
      </c>
    </row>
    <row r="17713" ht="14.4" customHeight="1">
      <c r="CP17713" s="439" t="n">
        <v>791125</v>
      </c>
      <c r="CQ17713" s="439" t="inlineStr">
        <is>
          <t>ARUNACHAL PRADESH</t>
        </is>
      </c>
    </row>
    <row r="17714" ht="14.4" customHeight="1">
      <c r="CP17714" s="439" t="n">
        <v>792001</v>
      </c>
      <c r="CQ17714" s="439" t="inlineStr">
        <is>
          <t>ARUNACHAL PRADESH</t>
        </is>
      </c>
    </row>
    <row r="17715" ht="14.4" customHeight="1">
      <c r="CP17715" s="439" t="n">
        <v>792055</v>
      </c>
      <c r="CQ17715" s="439" t="inlineStr">
        <is>
          <t>ARUNACHAL PRADESH</t>
        </is>
      </c>
    </row>
    <row r="17716" ht="14.4" customHeight="1">
      <c r="CP17716" s="439" t="n">
        <v>792056</v>
      </c>
      <c r="CQ17716" s="439" t="inlineStr">
        <is>
          <t>ARUNACHAL PRADESH</t>
        </is>
      </c>
    </row>
    <row r="17717" ht="14.4" customHeight="1">
      <c r="CP17717" s="439" t="n">
        <v>792101</v>
      </c>
      <c r="CQ17717" s="439" t="inlineStr">
        <is>
          <t>ARUNACHAL PRADESH</t>
        </is>
      </c>
    </row>
    <row r="17718" ht="14.4" customHeight="1">
      <c r="CP17718" s="439" t="n">
        <v>792102</v>
      </c>
      <c r="CQ17718" s="439" t="inlineStr">
        <is>
          <t>ARUNACHAL PRADESH</t>
        </is>
      </c>
    </row>
    <row r="17719" ht="14.4" customHeight="1">
      <c r="CP17719" s="439" t="n">
        <v>792103</v>
      </c>
      <c r="CQ17719" s="439" t="inlineStr">
        <is>
          <t>ARUNACHAL PRADESH</t>
        </is>
      </c>
    </row>
    <row r="17720" ht="14.4" customHeight="1">
      <c r="CP17720" s="439" t="n">
        <v>792104</v>
      </c>
      <c r="CQ17720" s="439" t="inlineStr">
        <is>
          <t>ARUNACHAL PRADESH</t>
        </is>
      </c>
    </row>
    <row r="17721" ht="14.4" customHeight="1">
      <c r="CP17721" s="439" t="n">
        <v>792105</v>
      </c>
      <c r="CQ17721" s="439" t="inlineStr">
        <is>
          <t>ARUNACHAL PRADESH</t>
        </is>
      </c>
    </row>
    <row r="17722" ht="14.4" customHeight="1">
      <c r="CP17722" s="439" t="n">
        <v>792110</v>
      </c>
      <c r="CQ17722" s="439" t="inlineStr">
        <is>
          <t>ARUNACHAL PRADESH</t>
        </is>
      </c>
    </row>
    <row r="17723" ht="14.4" customHeight="1">
      <c r="CP17723" s="439" t="n">
        <v>792111</v>
      </c>
      <c r="CQ17723" s="439" t="inlineStr">
        <is>
          <t>ARUNACHAL PRADESH</t>
        </is>
      </c>
    </row>
    <row r="17724" ht="14.4" customHeight="1">
      <c r="CP17724" s="439" t="n">
        <v>792120</v>
      </c>
      <c r="CQ17724" s="439" t="inlineStr">
        <is>
          <t>ARUNACHAL PRADESH</t>
        </is>
      </c>
    </row>
    <row r="17725" ht="14.4" customHeight="1">
      <c r="CP17725" s="439" t="n">
        <v>792121</v>
      </c>
      <c r="CQ17725" s="439" t="inlineStr">
        <is>
          <t>ARUNACHAL PRADESH</t>
        </is>
      </c>
    </row>
    <row r="17726" ht="14.4" customHeight="1">
      <c r="CP17726" s="439" t="n">
        <v>792122</v>
      </c>
      <c r="CQ17726" s="439" t="inlineStr">
        <is>
          <t>ARUNACHAL PRADESH</t>
        </is>
      </c>
    </row>
    <row r="17727" ht="14.4" customHeight="1">
      <c r="CP17727" s="439" t="n">
        <v>792123</v>
      </c>
      <c r="CQ17727" s="439" t="inlineStr">
        <is>
          <t>ARUNACHAL PRADESH</t>
        </is>
      </c>
    </row>
    <row r="17728" ht="14.4" customHeight="1">
      <c r="CP17728" s="439" t="n">
        <v>792129</v>
      </c>
      <c r="CQ17728" s="439" t="inlineStr">
        <is>
          <t>ARUNACHAL PRADESH</t>
        </is>
      </c>
    </row>
    <row r="17729" ht="14.4" customHeight="1">
      <c r="CP17729" s="439" t="n">
        <v>792130</v>
      </c>
      <c r="CQ17729" s="439" t="inlineStr">
        <is>
          <t>ARUNACHAL PRADESH</t>
        </is>
      </c>
    </row>
    <row r="17730" ht="14.4" customHeight="1">
      <c r="CP17730" s="439" t="n">
        <v>792131</v>
      </c>
      <c r="CQ17730" s="439" t="inlineStr">
        <is>
          <t>ARUNACHAL PRADESH</t>
        </is>
      </c>
    </row>
    <row r="17731" ht="14.4" customHeight="1">
      <c r="CP17731" s="439" t="n">
        <v>793001</v>
      </c>
      <c r="CQ17731" s="439" t="inlineStr">
        <is>
          <t>MEGHALAYA</t>
        </is>
      </c>
    </row>
    <row r="17732" ht="14.4" customHeight="1">
      <c r="CP17732" s="439" t="n">
        <v>793002</v>
      </c>
      <c r="CQ17732" s="439" t="inlineStr">
        <is>
          <t>MEGHALAYA</t>
        </is>
      </c>
    </row>
    <row r="17733" ht="14.4" customHeight="1">
      <c r="CP17733" s="439" t="n">
        <v>793003</v>
      </c>
      <c r="CQ17733" s="439" t="inlineStr">
        <is>
          <t>MEGHALAYA</t>
        </is>
      </c>
    </row>
    <row r="17734" ht="14.4" customHeight="1">
      <c r="CP17734" s="439" t="n">
        <v>793004</v>
      </c>
      <c r="CQ17734" s="439" t="inlineStr">
        <is>
          <t>MEGHALAYA</t>
        </is>
      </c>
    </row>
    <row r="17735" ht="14.4" customHeight="1">
      <c r="CP17735" s="439" t="n">
        <v>793005</v>
      </c>
      <c r="CQ17735" s="439" t="inlineStr">
        <is>
          <t>MEGHALAYA</t>
        </is>
      </c>
    </row>
    <row r="17736" ht="14.4" customHeight="1">
      <c r="CP17736" s="439" t="n">
        <v>793006</v>
      </c>
      <c r="CQ17736" s="439" t="inlineStr">
        <is>
          <t>MEGHALAYA</t>
        </is>
      </c>
    </row>
    <row r="17737" ht="14.4" customHeight="1">
      <c r="CP17737" s="439" t="n">
        <v>793007</v>
      </c>
      <c r="CQ17737" s="439" t="inlineStr">
        <is>
          <t>MEGHALAYA</t>
        </is>
      </c>
    </row>
    <row r="17738" ht="14.4" customHeight="1">
      <c r="CP17738" s="439" t="n">
        <v>793008</v>
      </c>
      <c r="CQ17738" s="439" t="inlineStr">
        <is>
          <t>MEGHALAYA</t>
        </is>
      </c>
    </row>
    <row r="17739" ht="14.4" customHeight="1">
      <c r="CP17739" s="439" t="n">
        <v>793009</v>
      </c>
      <c r="CQ17739" s="439" t="inlineStr">
        <is>
          <t>MEGHALAYA</t>
        </is>
      </c>
    </row>
    <row r="17740" ht="14.4" customHeight="1">
      <c r="CP17740" s="439" t="n">
        <v>793010</v>
      </c>
      <c r="CQ17740" s="439" t="inlineStr">
        <is>
          <t>MEGHALAYA</t>
        </is>
      </c>
    </row>
    <row r="17741" ht="14.4" customHeight="1">
      <c r="CP17741" s="439" t="n">
        <v>793011</v>
      </c>
      <c r="CQ17741" s="439" t="inlineStr">
        <is>
          <t>MEGHALAYA</t>
        </is>
      </c>
    </row>
    <row r="17742" ht="14.4" customHeight="1">
      <c r="CP17742" s="439" t="n">
        <v>793012</v>
      </c>
      <c r="CQ17742" s="439" t="inlineStr">
        <is>
          <t>MEGHALAYA</t>
        </is>
      </c>
    </row>
    <row r="17743" ht="14.4" customHeight="1">
      <c r="CP17743" s="439" t="n">
        <v>793014</v>
      </c>
      <c r="CQ17743" s="439" t="inlineStr">
        <is>
          <t>MEGHALAYA</t>
        </is>
      </c>
    </row>
    <row r="17744" ht="14.4" customHeight="1">
      <c r="CP17744" s="439" t="n">
        <v>793015</v>
      </c>
      <c r="CQ17744" s="439" t="inlineStr">
        <is>
          <t>MEGHALAYA</t>
        </is>
      </c>
    </row>
    <row r="17745" ht="14.4" customHeight="1">
      <c r="CP17745" s="439" t="n">
        <v>793016</v>
      </c>
      <c r="CQ17745" s="439" t="inlineStr">
        <is>
          <t>MEGHALAYA</t>
        </is>
      </c>
    </row>
    <row r="17746" ht="14.4" customHeight="1">
      <c r="CP17746" s="439" t="n">
        <v>793017</v>
      </c>
      <c r="CQ17746" s="439" t="inlineStr">
        <is>
          <t>MEGHALAYA</t>
        </is>
      </c>
    </row>
    <row r="17747" ht="14.4" customHeight="1">
      <c r="CP17747" s="439" t="n">
        <v>793018</v>
      </c>
      <c r="CQ17747" s="439" t="inlineStr">
        <is>
          <t>MEGHALAYA</t>
        </is>
      </c>
    </row>
    <row r="17748" ht="14.4" customHeight="1">
      <c r="CP17748" s="439" t="n">
        <v>793019</v>
      </c>
      <c r="CQ17748" s="439" t="inlineStr">
        <is>
          <t>MEGHALAYA</t>
        </is>
      </c>
    </row>
    <row r="17749" ht="14.4" customHeight="1">
      <c r="CP17749" s="439" t="n">
        <v>793021</v>
      </c>
      <c r="CQ17749" s="439" t="inlineStr">
        <is>
          <t>MEGHALAYA</t>
        </is>
      </c>
    </row>
    <row r="17750" ht="14.4" customHeight="1">
      <c r="CP17750" s="439" t="n">
        <v>793022</v>
      </c>
      <c r="CQ17750" s="439" t="inlineStr">
        <is>
          <t>MEGHALAYA</t>
        </is>
      </c>
    </row>
    <row r="17751" ht="14.4" customHeight="1">
      <c r="CP17751" s="439" t="n">
        <v>793101</v>
      </c>
      <c r="CQ17751" s="439" t="inlineStr">
        <is>
          <t>MEGHALAYA</t>
        </is>
      </c>
    </row>
    <row r="17752" ht="14.4" customHeight="1">
      <c r="CP17752" s="439" t="n">
        <v>793102</v>
      </c>
      <c r="CQ17752" s="439" t="inlineStr">
        <is>
          <t>MEGHALAYA</t>
        </is>
      </c>
    </row>
    <row r="17753" ht="14.4" customHeight="1">
      <c r="CP17753" s="439" t="n">
        <v>793103</v>
      </c>
      <c r="CQ17753" s="439" t="inlineStr">
        <is>
          <t>MEGHALAYA</t>
        </is>
      </c>
    </row>
    <row r="17754" ht="14.4" customHeight="1">
      <c r="CP17754" s="439" t="n">
        <v>793104</v>
      </c>
      <c r="CQ17754" s="439" t="inlineStr">
        <is>
          <t>MEGHALAYA</t>
        </is>
      </c>
    </row>
    <row r="17755" ht="14.4" customHeight="1">
      <c r="CP17755" s="439" t="n">
        <v>793105</v>
      </c>
      <c r="CQ17755" s="439" t="inlineStr">
        <is>
          <t>MEGHALAYA</t>
        </is>
      </c>
    </row>
    <row r="17756" ht="14.4" customHeight="1">
      <c r="CP17756" s="439" t="n">
        <v>793106</v>
      </c>
      <c r="CQ17756" s="439" t="inlineStr">
        <is>
          <t>MEGHALAYA</t>
        </is>
      </c>
    </row>
    <row r="17757" ht="14.4" customHeight="1">
      <c r="CP17757" s="439" t="n">
        <v>793107</v>
      </c>
      <c r="CQ17757" s="439" t="inlineStr">
        <is>
          <t>MEGHALAYA</t>
        </is>
      </c>
    </row>
    <row r="17758" ht="14.4" customHeight="1">
      <c r="CP17758" s="439" t="n">
        <v>793108</v>
      </c>
      <c r="CQ17758" s="439" t="inlineStr">
        <is>
          <t>MEGHALAYA</t>
        </is>
      </c>
    </row>
    <row r="17759" ht="14.4" customHeight="1">
      <c r="CP17759" s="439" t="n">
        <v>793109</v>
      </c>
      <c r="CQ17759" s="439" t="inlineStr">
        <is>
          <t>MEGHALAYA</t>
        </is>
      </c>
    </row>
    <row r="17760" ht="14.4" customHeight="1">
      <c r="CP17760" s="439" t="n">
        <v>793110</v>
      </c>
      <c r="CQ17760" s="439" t="inlineStr">
        <is>
          <t>MEGHALAYA</t>
        </is>
      </c>
    </row>
    <row r="17761" ht="14.4" customHeight="1">
      <c r="CP17761" s="439" t="n">
        <v>793111</v>
      </c>
      <c r="CQ17761" s="439" t="inlineStr">
        <is>
          <t>MEGHALAYA</t>
        </is>
      </c>
    </row>
    <row r="17762" ht="14.4" customHeight="1">
      <c r="CP17762" s="439" t="n">
        <v>793112</v>
      </c>
      <c r="CQ17762" s="439" t="inlineStr">
        <is>
          <t>MEGHALAYA</t>
        </is>
      </c>
    </row>
    <row r="17763" ht="14.4" customHeight="1">
      <c r="CP17763" s="439" t="n">
        <v>793113</v>
      </c>
      <c r="CQ17763" s="439" t="inlineStr">
        <is>
          <t>MEGHALAYA</t>
        </is>
      </c>
    </row>
    <row r="17764" ht="14.4" customHeight="1">
      <c r="CP17764" s="439" t="n">
        <v>793114</v>
      </c>
      <c r="CQ17764" s="439" t="inlineStr">
        <is>
          <t>MEGHALAYA</t>
        </is>
      </c>
    </row>
    <row r="17765" ht="14.4" customHeight="1">
      <c r="CP17765" s="439" t="n">
        <v>793115</v>
      </c>
      <c r="CQ17765" s="439" t="inlineStr">
        <is>
          <t>MEGHALAYA</t>
        </is>
      </c>
    </row>
    <row r="17766" ht="14.4" customHeight="1">
      <c r="CP17766" s="439" t="n">
        <v>793116</v>
      </c>
      <c r="CQ17766" s="439" t="inlineStr">
        <is>
          <t>MEGHALAYA</t>
        </is>
      </c>
    </row>
    <row r="17767" ht="14.4" customHeight="1">
      <c r="CP17767" s="439" t="n">
        <v>793119</v>
      </c>
      <c r="CQ17767" s="439" t="inlineStr">
        <is>
          <t>MEGHALAYA</t>
        </is>
      </c>
    </row>
    <row r="17768" ht="14.4" customHeight="1">
      <c r="CP17768" s="439" t="n">
        <v>793120</v>
      </c>
      <c r="CQ17768" s="439" t="inlineStr">
        <is>
          <t>MEGHALAYA</t>
        </is>
      </c>
    </row>
    <row r="17769" ht="14.4" customHeight="1">
      <c r="CP17769" s="439" t="n">
        <v>793121</v>
      </c>
      <c r="CQ17769" s="439" t="inlineStr">
        <is>
          <t>MEGHALAYA</t>
        </is>
      </c>
    </row>
    <row r="17770" ht="14.4" customHeight="1">
      <c r="CP17770" s="439" t="n">
        <v>793122</v>
      </c>
      <c r="CQ17770" s="439" t="inlineStr">
        <is>
          <t>MEGHALAYA</t>
        </is>
      </c>
    </row>
    <row r="17771" ht="14.4" customHeight="1">
      <c r="CP17771" s="439" t="n">
        <v>793123</v>
      </c>
      <c r="CQ17771" s="439" t="inlineStr">
        <is>
          <t>MEGHALAYA</t>
        </is>
      </c>
    </row>
    <row r="17772" ht="14.4" customHeight="1">
      <c r="CP17772" s="439" t="n">
        <v>793126</v>
      </c>
      <c r="CQ17772" s="439" t="inlineStr">
        <is>
          <t>MEGHALAYA</t>
        </is>
      </c>
    </row>
    <row r="17773" ht="14.4" customHeight="1">
      <c r="CP17773" s="439" t="n">
        <v>793150</v>
      </c>
      <c r="CQ17773" s="439" t="inlineStr">
        <is>
          <t>MEGHALAYA</t>
        </is>
      </c>
    </row>
    <row r="17774" ht="14.4" customHeight="1">
      <c r="CP17774" s="439" t="n">
        <v>793151</v>
      </c>
      <c r="CQ17774" s="439" t="inlineStr">
        <is>
          <t>MEGHALAYA</t>
        </is>
      </c>
    </row>
    <row r="17775" ht="14.4" customHeight="1">
      <c r="CP17775" s="439" t="n">
        <v>793160</v>
      </c>
      <c r="CQ17775" s="439" t="inlineStr">
        <is>
          <t>MEGHALAYA</t>
        </is>
      </c>
    </row>
    <row r="17776" ht="14.4" customHeight="1">
      <c r="CP17776" s="439" t="n">
        <v>793161</v>
      </c>
      <c r="CQ17776" s="439" t="inlineStr">
        <is>
          <t>MEGHALAYA</t>
        </is>
      </c>
    </row>
    <row r="17777" ht="14.4" customHeight="1">
      <c r="CP17777" s="439" t="n">
        <v>793200</v>
      </c>
      <c r="CQ17777" s="439" t="inlineStr">
        <is>
          <t>MEGHALAYA</t>
        </is>
      </c>
    </row>
    <row r="17778" ht="14.4" customHeight="1">
      <c r="CP17778" s="439" t="n">
        <v>793210</v>
      </c>
      <c r="CQ17778" s="439" t="inlineStr">
        <is>
          <t>MEGHALAYA</t>
        </is>
      </c>
    </row>
    <row r="17779" ht="14.4" customHeight="1">
      <c r="CP17779" s="439" t="n">
        <v>794001</v>
      </c>
      <c r="CQ17779" s="439" t="inlineStr">
        <is>
          <t>MEGHALAYA</t>
        </is>
      </c>
    </row>
    <row r="17780" ht="14.4" customHeight="1">
      <c r="CP17780" s="439" t="n">
        <v>794002</v>
      </c>
      <c r="CQ17780" s="439" t="inlineStr">
        <is>
          <t>MEGHALAYA</t>
        </is>
      </c>
    </row>
    <row r="17781" ht="14.4" customHeight="1">
      <c r="CP17781" s="439" t="n">
        <v>794003</v>
      </c>
      <c r="CQ17781" s="439" t="inlineStr">
        <is>
          <t>MEGHALAYA</t>
        </is>
      </c>
    </row>
    <row r="17782" ht="14.4" customHeight="1">
      <c r="CP17782" s="439" t="n">
        <v>794005</v>
      </c>
      <c r="CQ17782" s="439" t="inlineStr">
        <is>
          <t>MEGHALAYA</t>
        </is>
      </c>
    </row>
    <row r="17783" ht="14.4" customHeight="1">
      <c r="CP17783" s="439" t="n">
        <v>794101</v>
      </c>
      <c r="CQ17783" s="439" t="inlineStr">
        <is>
          <t>MEGHALAYA</t>
        </is>
      </c>
    </row>
    <row r="17784" ht="14.4" customHeight="1">
      <c r="CP17784" s="439" t="n">
        <v>794102</v>
      </c>
      <c r="CQ17784" s="439" t="inlineStr">
        <is>
          <t>MEGHALAYA</t>
        </is>
      </c>
    </row>
    <row r="17785" ht="14.4" customHeight="1">
      <c r="CP17785" s="439" t="n">
        <v>794103</v>
      </c>
      <c r="CQ17785" s="439" t="inlineStr">
        <is>
          <t>MEGHALAYA</t>
        </is>
      </c>
    </row>
    <row r="17786" ht="14.4" customHeight="1">
      <c r="CP17786" s="439" t="n">
        <v>794104</v>
      </c>
      <c r="CQ17786" s="439" t="inlineStr">
        <is>
          <t>MEGHALAYA</t>
        </is>
      </c>
    </row>
    <row r="17787" ht="14.4" customHeight="1">
      <c r="CP17787" s="439" t="n">
        <v>794105</v>
      </c>
      <c r="CQ17787" s="439" t="inlineStr">
        <is>
          <t>MEGHALAYA</t>
        </is>
      </c>
    </row>
    <row r="17788" ht="14.4" customHeight="1">
      <c r="CP17788" s="439" t="n">
        <v>794106</v>
      </c>
      <c r="CQ17788" s="439" t="inlineStr">
        <is>
          <t>MEGHALAYA</t>
        </is>
      </c>
    </row>
    <row r="17789" ht="14.4" customHeight="1">
      <c r="CP17789" s="439" t="n">
        <v>794107</v>
      </c>
      <c r="CQ17789" s="439" t="inlineStr">
        <is>
          <t>MEGHALAYA</t>
        </is>
      </c>
    </row>
    <row r="17790" ht="14.4" customHeight="1">
      <c r="CP17790" s="439" t="n">
        <v>794108</v>
      </c>
      <c r="CQ17790" s="439" t="inlineStr">
        <is>
          <t>MEGHALAYA</t>
        </is>
      </c>
    </row>
    <row r="17791" ht="14.4" customHeight="1">
      <c r="CP17791" s="439" t="n">
        <v>794109</v>
      </c>
      <c r="CQ17791" s="439" t="inlineStr">
        <is>
          <t>MEGHALAYA</t>
        </is>
      </c>
    </row>
    <row r="17792" ht="14.4" customHeight="1">
      <c r="CP17792" s="439" t="n">
        <v>794110</v>
      </c>
      <c r="CQ17792" s="439" t="inlineStr">
        <is>
          <t>MEGHALAYA</t>
        </is>
      </c>
    </row>
    <row r="17793" ht="14.4" customHeight="1">
      <c r="CP17793" s="439" t="n">
        <v>794111</v>
      </c>
      <c r="CQ17793" s="439" t="inlineStr">
        <is>
          <t>MEGHALAYA</t>
        </is>
      </c>
    </row>
    <row r="17794" ht="14.4" customHeight="1">
      <c r="CP17794" s="439" t="n">
        <v>794112</v>
      </c>
      <c r="CQ17794" s="439" t="inlineStr">
        <is>
          <t>MEGHALAYA</t>
        </is>
      </c>
    </row>
    <row r="17795" ht="14.4" customHeight="1">
      <c r="CP17795" s="439" t="n">
        <v>794114</v>
      </c>
      <c r="CQ17795" s="439" t="inlineStr">
        <is>
          <t>MEGHALAYA</t>
        </is>
      </c>
    </row>
    <row r="17796" ht="14.4" customHeight="1">
      <c r="CP17796" s="439" t="n">
        <v>794115</v>
      </c>
      <c r="CQ17796" s="439" t="inlineStr">
        <is>
          <t>MEGHALAYA</t>
        </is>
      </c>
    </row>
    <row r="17797" ht="14.4" customHeight="1">
      <c r="CP17797" s="439" t="n">
        <v>795001</v>
      </c>
      <c r="CQ17797" s="439" t="inlineStr">
        <is>
          <t>MANIPUR</t>
        </is>
      </c>
    </row>
    <row r="17798" ht="14.4" customHeight="1">
      <c r="CP17798" s="439" t="n">
        <v>795002</v>
      </c>
      <c r="CQ17798" s="439" t="inlineStr">
        <is>
          <t>MANIPUR</t>
        </is>
      </c>
    </row>
    <row r="17799" ht="14.4" customHeight="1">
      <c r="CP17799" s="439" t="n">
        <v>795003</v>
      </c>
      <c r="CQ17799" s="439" t="inlineStr">
        <is>
          <t>MANIPUR</t>
        </is>
      </c>
    </row>
    <row r="17800" ht="14.4" customHeight="1">
      <c r="CP17800" s="439" t="n">
        <v>795004</v>
      </c>
      <c r="CQ17800" s="439" t="inlineStr">
        <is>
          <t>MANIPUR</t>
        </is>
      </c>
    </row>
    <row r="17801" ht="14.4" customHeight="1">
      <c r="CP17801" s="439" t="n">
        <v>795005</v>
      </c>
      <c r="CQ17801" s="439" t="inlineStr">
        <is>
          <t>MANIPUR</t>
        </is>
      </c>
    </row>
    <row r="17802" ht="14.4" customHeight="1">
      <c r="CP17802" s="439" t="n">
        <v>795006</v>
      </c>
      <c r="CQ17802" s="439" t="inlineStr">
        <is>
          <t>MANIPUR</t>
        </is>
      </c>
    </row>
    <row r="17803" ht="14.4" customHeight="1">
      <c r="CP17803" s="439" t="n">
        <v>795007</v>
      </c>
      <c r="CQ17803" s="439" t="inlineStr">
        <is>
          <t>MANIPUR</t>
        </is>
      </c>
    </row>
    <row r="17804" ht="14.4" customHeight="1">
      <c r="CP17804" s="439" t="n">
        <v>795008</v>
      </c>
      <c r="CQ17804" s="439" t="inlineStr">
        <is>
          <t>MANIPUR</t>
        </is>
      </c>
    </row>
    <row r="17805" ht="14.4" customHeight="1">
      <c r="CP17805" s="439" t="n">
        <v>795009</v>
      </c>
      <c r="CQ17805" s="439" t="inlineStr">
        <is>
          <t>MANIPUR</t>
        </is>
      </c>
    </row>
    <row r="17806" ht="14.4" customHeight="1">
      <c r="CP17806" s="439" t="n">
        <v>795010</v>
      </c>
      <c r="CQ17806" s="439" t="inlineStr">
        <is>
          <t>MANIPUR</t>
        </is>
      </c>
    </row>
    <row r="17807" ht="14.4" customHeight="1">
      <c r="CP17807" s="439" t="n">
        <v>795011</v>
      </c>
      <c r="CQ17807" s="439" t="inlineStr">
        <is>
          <t>MANIPUR</t>
        </is>
      </c>
    </row>
    <row r="17808" ht="14.4" customHeight="1">
      <c r="CP17808" s="439" t="n">
        <v>795101</v>
      </c>
      <c r="CQ17808" s="439" t="inlineStr">
        <is>
          <t>MANIPUR</t>
        </is>
      </c>
    </row>
    <row r="17809" ht="14.4" customHeight="1">
      <c r="CP17809" s="439" t="n">
        <v>795102</v>
      </c>
      <c r="CQ17809" s="439" t="inlineStr">
        <is>
          <t>MANIPUR</t>
        </is>
      </c>
    </row>
    <row r="17810" ht="14.4" customHeight="1">
      <c r="CP17810" s="439" t="n">
        <v>795103</v>
      </c>
      <c r="CQ17810" s="439" t="inlineStr">
        <is>
          <t>MANIPUR</t>
        </is>
      </c>
    </row>
    <row r="17811" ht="14.4" customHeight="1">
      <c r="CP17811" s="439" t="n">
        <v>795104</v>
      </c>
      <c r="CQ17811" s="439" t="inlineStr">
        <is>
          <t>MANIPUR</t>
        </is>
      </c>
    </row>
    <row r="17812" ht="14.4" customHeight="1">
      <c r="CP17812" s="439" t="n">
        <v>795105</v>
      </c>
      <c r="CQ17812" s="439" t="inlineStr">
        <is>
          <t>MANIPUR</t>
        </is>
      </c>
    </row>
    <row r="17813" ht="14.4" customHeight="1">
      <c r="CP17813" s="439" t="n">
        <v>795106</v>
      </c>
      <c r="CQ17813" s="439" t="inlineStr">
        <is>
          <t>MANIPUR</t>
        </is>
      </c>
    </row>
    <row r="17814" ht="14.4" customHeight="1">
      <c r="CP17814" s="439" t="n">
        <v>795107</v>
      </c>
      <c r="CQ17814" s="439" t="inlineStr">
        <is>
          <t>MANIPUR</t>
        </is>
      </c>
    </row>
    <row r="17815" ht="14.4" customHeight="1">
      <c r="CP17815" s="439" t="n">
        <v>795112</v>
      </c>
      <c r="CQ17815" s="439" t="inlineStr">
        <is>
          <t>MANIPUR</t>
        </is>
      </c>
    </row>
    <row r="17816" ht="14.4" customHeight="1">
      <c r="CP17816" s="439" t="n">
        <v>795113</v>
      </c>
      <c r="CQ17816" s="439" t="inlineStr">
        <is>
          <t>MANIPUR</t>
        </is>
      </c>
    </row>
    <row r="17817" ht="14.4" customHeight="1">
      <c r="CP17817" s="439" t="n">
        <v>795114</v>
      </c>
      <c r="CQ17817" s="439" t="inlineStr">
        <is>
          <t>MANIPUR</t>
        </is>
      </c>
    </row>
    <row r="17818" ht="14.4" customHeight="1">
      <c r="CP17818" s="439" t="n">
        <v>795115</v>
      </c>
      <c r="CQ17818" s="439" t="inlineStr">
        <is>
          <t>MANIPUR</t>
        </is>
      </c>
    </row>
    <row r="17819" ht="14.4" customHeight="1">
      <c r="CP17819" s="439" t="n">
        <v>795116</v>
      </c>
      <c r="CQ17819" s="439" t="inlineStr">
        <is>
          <t>MANIPUR</t>
        </is>
      </c>
    </row>
    <row r="17820" ht="14.4" customHeight="1">
      <c r="CP17820" s="439" t="n">
        <v>795117</v>
      </c>
      <c r="CQ17820" s="439" t="inlineStr">
        <is>
          <t>MANIPUR</t>
        </is>
      </c>
    </row>
    <row r="17821" ht="14.4" customHeight="1">
      <c r="CP17821" s="439" t="n">
        <v>795118</v>
      </c>
      <c r="CQ17821" s="439" t="inlineStr">
        <is>
          <t>MANIPUR</t>
        </is>
      </c>
    </row>
    <row r="17822" ht="14.4" customHeight="1">
      <c r="CP17822" s="439" t="n">
        <v>795122</v>
      </c>
      <c r="CQ17822" s="439" t="inlineStr">
        <is>
          <t>MANIPUR</t>
        </is>
      </c>
    </row>
    <row r="17823" ht="14.4" customHeight="1">
      <c r="CP17823" s="439" t="n">
        <v>795124</v>
      </c>
      <c r="CQ17823" s="439" t="inlineStr">
        <is>
          <t>MANIPUR</t>
        </is>
      </c>
    </row>
    <row r="17824" ht="14.4" customHeight="1">
      <c r="CP17824" s="439" t="n">
        <v>795125</v>
      </c>
      <c r="CQ17824" s="439" t="inlineStr">
        <is>
          <t>MANIPUR</t>
        </is>
      </c>
    </row>
    <row r="17825" ht="14.4" customHeight="1">
      <c r="CP17825" s="439" t="n">
        <v>795126</v>
      </c>
      <c r="CQ17825" s="439" t="inlineStr">
        <is>
          <t>MANIPUR</t>
        </is>
      </c>
    </row>
    <row r="17826" ht="14.4" customHeight="1">
      <c r="CP17826" s="439" t="n">
        <v>795127</v>
      </c>
      <c r="CQ17826" s="439" t="inlineStr">
        <is>
          <t>MANIPUR</t>
        </is>
      </c>
    </row>
    <row r="17827" ht="14.4" customHeight="1">
      <c r="CP17827" s="439" t="n">
        <v>795128</v>
      </c>
      <c r="CQ17827" s="439" t="inlineStr">
        <is>
          <t>MANIPUR</t>
        </is>
      </c>
    </row>
    <row r="17828" ht="14.4" customHeight="1">
      <c r="CP17828" s="439" t="n">
        <v>795129</v>
      </c>
      <c r="CQ17828" s="439" t="inlineStr">
        <is>
          <t>MANIPUR</t>
        </is>
      </c>
    </row>
    <row r="17829" ht="14.4" customHeight="1">
      <c r="CP17829" s="439" t="n">
        <v>795130</v>
      </c>
      <c r="CQ17829" s="439" t="inlineStr">
        <is>
          <t>MANIPUR</t>
        </is>
      </c>
    </row>
    <row r="17830" ht="14.4" customHeight="1">
      <c r="CP17830" s="439" t="n">
        <v>795131</v>
      </c>
      <c r="CQ17830" s="439" t="inlineStr">
        <is>
          <t>MANIPUR</t>
        </is>
      </c>
    </row>
    <row r="17831" ht="14.4" customHeight="1">
      <c r="CP17831" s="439" t="n">
        <v>795132</v>
      </c>
      <c r="CQ17831" s="439" t="inlineStr">
        <is>
          <t>MANIPUR</t>
        </is>
      </c>
    </row>
    <row r="17832" ht="14.4" customHeight="1">
      <c r="CP17832" s="439" t="n">
        <v>795133</v>
      </c>
      <c r="CQ17832" s="439" t="inlineStr">
        <is>
          <t>MANIPUR</t>
        </is>
      </c>
    </row>
    <row r="17833" ht="14.4" customHeight="1">
      <c r="CP17833" s="439" t="n">
        <v>795134</v>
      </c>
      <c r="CQ17833" s="439" t="inlineStr">
        <is>
          <t>MANIPUR</t>
        </is>
      </c>
    </row>
    <row r="17834" ht="14.4" customHeight="1">
      <c r="CP17834" s="439" t="n">
        <v>795135</v>
      </c>
      <c r="CQ17834" s="439" t="inlineStr">
        <is>
          <t>MANIPUR</t>
        </is>
      </c>
    </row>
    <row r="17835" ht="14.4" customHeight="1">
      <c r="CP17835" s="439" t="n">
        <v>795136</v>
      </c>
      <c r="CQ17835" s="439" t="inlineStr">
        <is>
          <t>MANIPUR</t>
        </is>
      </c>
    </row>
    <row r="17836" ht="14.4" customHeight="1">
      <c r="CP17836" s="439" t="n">
        <v>795138</v>
      </c>
      <c r="CQ17836" s="439" t="inlineStr">
        <is>
          <t>MANIPUR</t>
        </is>
      </c>
    </row>
    <row r="17837" ht="14.4" customHeight="1">
      <c r="CP17837" s="439" t="n">
        <v>795139</v>
      </c>
      <c r="CQ17837" s="439" t="inlineStr">
        <is>
          <t>MANIPUR</t>
        </is>
      </c>
    </row>
    <row r="17838" ht="14.4" customHeight="1">
      <c r="CP17838" s="439" t="n">
        <v>795140</v>
      </c>
      <c r="CQ17838" s="439" t="inlineStr">
        <is>
          <t>MANIPUR</t>
        </is>
      </c>
    </row>
    <row r="17839" ht="14.4" customHeight="1">
      <c r="CP17839" s="439" t="n">
        <v>795141</v>
      </c>
      <c r="CQ17839" s="439" t="inlineStr">
        <is>
          <t>MANIPUR</t>
        </is>
      </c>
    </row>
    <row r="17840" ht="14.4" customHeight="1">
      <c r="CP17840" s="439" t="n">
        <v>795142</v>
      </c>
      <c r="CQ17840" s="439" t="inlineStr">
        <is>
          <t>MANIPUR</t>
        </is>
      </c>
    </row>
    <row r="17841" ht="14.4" customHeight="1">
      <c r="CP17841" s="439" t="n">
        <v>795144</v>
      </c>
      <c r="CQ17841" s="439" t="inlineStr">
        <is>
          <t>MANIPUR</t>
        </is>
      </c>
    </row>
    <row r="17842" ht="14.4" customHeight="1">
      <c r="CP17842" s="439" t="n">
        <v>795145</v>
      </c>
      <c r="CQ17842" s="439" t="inlineStr">
        <is>
          <t>MANIPUR</t>
        </is>
      </c>
    </row>
    <row r="17843" ht="14.4" customHeight="1">
      <c r="CP17843" s="439" t="n">
        <v>795146</v>
      </c>
      <c r="CQ17843" s="439" t="inlineStr">
        <is>
          <t>MANIPUR</t>
        </is>
      </c>
    </row>
    <row r="17844" ht="14.4" customHeight="1">
      <c r="CP17844" s="439" t="n">
        <v>795147</v>
      </c>
      <c r="CQ17844" s="439" t="inlineStr">
        <is>
          <t>MANIPUR</t>
        </is>
      </c>
    </row>
    <row r="17845" ht="14.4" customHeight="1">
      <c r="CP17845" s="439" t="n">
        <v>795148</v>
      </c>
      <c r="CQ17845" s="439" t="inlineStr">
        <is>
          <t>MANIPUR</t>
        </is>
      </c>
    </row>
    <row r="17846" ht="14.4" customHeight="1">
      <c r="CP17846" s="439" t="n">
        <v>795149</v>
      </c>
      <c r="CQ17846" s="439" t="inlineStr">
        <is>
          <t>MANIPUR</t>
        </is>
      </c>
    </row>
    <row r="17847" ht="14.4" customHeight="1">
      <c r="CP17847" s="439" t="n">
        <v>795150</v>
      </c>
      <c r="CQ17847" s="439" t="inlineStr">
        <is>
          <t>MANIPUR</t>
        </is>
      </c>
    </row>
    <row r="17848" ht="14.4" customHeight="1">
      <c r="CP17848" s="439" t="n">
        <v>795159</v>
      </c>
      <c r="CQ17848" s="439" t="inlineStr">
        <is>
          <t>MANIPUR</t>
        </is>
      </c>
    </row>
    <row r="17849" ht="14.4" customHeight="1">
      <c r="CP17849" s="439" t="n">
        <v>796001</v>
      </c>
      <c r="CQ17849" s="439" t="inlineStr">
        <is>
          <t>MIZORAM</t>
        </is>
      </c>
    </row>
    <row r="17850" ht="14.4" customHeight="1">
      <c r="CP17850" s="439" t="n">
        <v>796004</v>
      </c>
      <c r="CQ17850" s="439" t="inlineStr">
        <is>
          <t>MIZORAM</t>
        </is>
      </c>
    </row>
    <row r="17851" ht="14.4" customHeight="1">
      <c r="CP17851" s="439" t="n">
        <v>796005</v>
      </c>
      <c r="CQ17851" s="439" t="inlineStr">
        <is>
          <t>MIZORAM</t>
        </is>
      </c>
    </row>
    <row r="17852" ht="14.4" customHeight="1">
      <c r="CP17852" s="439" t="n">
        <v>796007</v>
      </c>
      <c r="CQ17852" s="439" t="inlineStr">
        <is>
          <t>MIZORAM</t>
        </is>
      </c>
    </row>
    <row r="17853" ht="14.4" customHeight="1">
      <c r="CP17853" s="439" t="n">
        <v>796008</v>
      </c>
      <c r="CQ17853" s="439" t="inlineStr">
        <is>
          <t>MIZORAM</t>
        </is>
      </c>
    </row>
    <row r="17854" ht="14.4" customHeight="1">
      <c r="CP17854" s="439" t="n">
        <v>796009</v>
      </c>
      <c r="CQ17854" s="439" t="inlineStr">
        <is>
          <t>MIZORAM</t>
        </is>
      </c>
    </row>
    <row r="17855" ht="14.4" customHeight="1">
      <c r="CP17855" s="439" t="n">
        <v>796012</v>
      </c>
      <c r="CQ17855" s="439" t="inlineStr">
        <is>
          <t>MIZORAM</t>
        </is>
      </c>
    </row>
    <row r="17856" ht="14.4" customHeight="1">
      <c r="CP17856" s="439" t="n">
        <v>796014</v>
      </c>
      <c r="CQ17856" s="439" t="inlineStr">
        <is>
          <t>MIZORAM</t>
        </is>
      </c>
    </row>
    <row r="17857" ht="14.4" customHeight="1">
      <c r="CP17857" s="439" t="n">
        <v>796015</v>
      </c>
      <c r="CQ17857" s="439" t="inlineStr">
        <is>
          <t>MIZORAM</t>
        </is>
      </c>
    </row>
    <row r="17858" ht="14.4" customHeight="1">
      <c r="CP17858" s="439" t="n">
        <v>796017</v>
      </c>
      <c r="CQ17858" s="439" t="inlineStr">
        <is>
          <t>MIZORAM</t>
        </is>
      </c>
    </row>
    <row r="17859" ht="14.4" customHeight="1">
      <c r="CP17859" s="439" t="n">
        <v>796036</v>
      </c>
      <c r="CQ17859" s="439" t="inlineStr">
        <is>
          <t>MIZORAM</t>
        </is>
      </c>
    </row>
    <row r="17860" ht="14.4" customHeight="1">
      <c r="CP17860" s="439" t="n">
        <v>796070</v>
      </c>
      <c r="CQ17860" s="439" t="inlineStr">
        <is>
          <t>MIZORAM</t>
        </is>
      </c>
    </row>
    <row r="17861" ht="14.4" customHeight="1">
      <c r="CP17861" s="439" t="n">
        <v>796075</v>
      </c>
      <c r="CQ17861" s="439" t="inlineStr">
        <is>
          <t>MIZORAM</t>
        </is>
      </c>
    </row>
    <row r="17862" ht="14.4" customHeight="1">
      <c r="CP17862" s="439" t="n">
        <v>796081</v>
      </c>
      <c r="CQ17862" s="439" t="inlineStr">
        <is>
          <t>MIZORAM</t>
        </is>
      </c>
    </row>
    <row r="17863" ht="14.4" customHeight="1">
      <c r="CP17863" s="439" t="n">
        <v>796091</v>
      </c>
      <c r="CQ17863" s="439" t="inlineStr">
        <is>
          <t>MIZORAM</t>
        </is>
      </c>
    </row>
    <row r="17864" ht="14.4" customHeight="1">
      <c r="CP17864" s="439" t="n">
        <v>796101</v>
      </c>
      <c r="CQ17864" s="439" t="inlineStr">
        <is>
          <t>MIZORAM</t>
        </is>
      </c>
    </row>
    <row r="17865" ht="14.4" customHeight="1">
      <c r="CP17865" s="439" t="n">
        <v>796111</v>
      </c>
      <c r="CQ17865" s="439" t="inlineStr">
        <is>
          <t>MIZORAM</t>
        </is>
      </c>
    </row>
    <row r="17866" ht="14.4" customHeight="1">
      <c r="CP17866" s="439" t="n">
        <v>796161</v>
      </c>
      <c r="CQ17866" s="439" t="inlineStr">
        <is>
          <t>MIZORAM</t>
        </is>
      </c>
    </row>
    <row r="17867" ht="14.4" customHeight="1">
      <c r="CP17867" s="439" t="n">
        <v>796181</v>
      </c>
      <c r="CQ17867" s="439" t="inlineStr">
        <is>
          <t>MIZORAM</t>
        </is>
      </c>
    </row>
    <row r="17868" ht="14.4" customHeight="1">
      <c r="CP17868" s="439" t="n">
        <v>796184</v>
      </c>
      <c r="CQ17868" s="439" t="inlineStr">
        <is>
          <t>MIZORAM</t>
        </is>
      </c>
    </row>
    <row r="17869" ht="14.4" customHeight="1">
      <c r="CP17869" s="439" t="n">
        <v>796186</v>
      </c>
      <c r="CQ17869" s="439" t="inlineStr">
        <is>
          <t>MIZORAM</t>
        </is>
      </c>
    </row>
    <row r="17870" ht="14.4" customHeight="1">
      <c r="CP17870" s="439" t="n">
        <v>796190</v>
      </c>
      <c r="CQ17870" s="439" t="inlineStr">
        <is>
          <t>MIZORAM</t>
        </is>
      </c>
    </row>
    <row r="17871" ht="14.4" customHeight="1">
      <c r="CP17871" s="439" t="n">
        <v>796230</v>
      </c>
      <c r="CQ17871" s="439" t="inlineStr">
        <is>
          <t>MIZORAM</t>
        </is>
      </c>
    </row>
    <row r="17872" ht="14.4" customHeight="1">
      <c r="CP17872" s="439" t="n">
        <v>796261</v>
      </c>
      <c r="CQ17872" s="439" t="inlineStr">
        <is>
          <t>MIZORAM</t>
        </is>
      </c>
    </row>
    <row r="17873" ht="14.4" customHeight="1">
      <c r="CP17873" s="439" t="n">
        <v>796290</v>
      </c>
      <c r="CQ17873" s="439" t="inlineStr">
        <is>
          <t>MIZORAM</t>
        </is>
      </c>
    </row>
    <row r="17874" ht="14.4" customHeight="1">
      <c r="CP17874" s="439" t="n">
        <v>796310</v>
      </c>
      <c r="CQ17874" s="439" t="inlineStr">
        <is>
          <t>MIZORAM</t>
        </is>
      </c>
    </row>
    <row r="17875" ht="14.4" customHeight="1">
      <c r="CP17875" s="439" t="n">
        <v>796320</v>
      </c>
      <c r="CQ17875" s="439" t="inlineStr">
        <is>
          <t>MIZORAM</t>
        </is>
      </c>
    </row>
    <row r="17876" ht="14.4" customHeight="1">
      <c r="CP17876" s="439" t="n">
        <v>796321</v>
      </c>
      <c r="CQ17876" s="439" t="inlineStr">
        <is>
          <t>MIZORAM</t>
        </is>
      </c>
    </row>
    <row r="17877" ht="14.4" customHeight="1">
      <c r="CP17877" s="439" t="n">
        <v>796370</v>
      </c>
      <c r="CQ17877" s="439" t="inlineStr">
        <is>
          <t>MIZORAM</t>
        </is>
      </c>
    </row>
    <row r="17878" ht="14.4" customHeight="1">
      <c r="CP17878" s="439" t="n">
        <v>796410</v>
      </c>
      <c r="CQ17878" s="439" t="inlineStr">
        <is>
          <t>MIZORAM</t>
        </is>
      </c>
    </row>
    <row r="17879" ht="14.4" customHeight="1">
      <c r="CP17879" s="439" t="n">
        <v>796421</v>
      </c>
      <c r="CQ17879" s="439" t="inlineStr">
        <is>
          <t>MIZORAM</t>
        </is>
      </c>
    </row>
    <row r="17880" ht="14.4" customHeight="1">
      <c r="CP17880" s="439" t="n">
        <v>796431</v>
      </c>
      <c r="CQ17880" s="439" t="inlineStr">
        <is>
          <t>MIZORAM</t>
        </is>
      </c>
    </row>
    <row r="17881" ht="14.4" customHeight="1">
      <c r="CP17881" s="439" t="n">
        <v>796441</v>
      </c>
      <c r="CQ17881" s="439" t="inlineStr">
        <is>
          <t>MIZORAM</t>
        </is>
      </c>
    </row>
    <row r="17882" ht="14.4" customHeight="1">
      <c r="CP17882" s="439" t="n">
        <v>796470</v>
      </c>
      <c r="CQ17882" s="439" t="inlineStr">
        <is>
          <t>MIZORAM</t>
        </is>
      </c>
    </row>
    <row r="17883" ht="14.4" customHeight="1">
      <c r="CP17883" s="439" t="n">
        <v>796471</v>
      </c>
      <c r="CQ17883" s="439" t="inlineStr">
        <is>
          <t>MIZORAM</t>
        </is>
      </c>
    </row>
    <row r="17884" ht="14.4" customHeight="1">
      <c r="CP17884" s="439" t="n">
        <v>796501</v>
      </c>
      <c r="CQ17884" s="439" t="inlineStr">
        <is>
          <t>MIZORAM</t>
        </is>
      </c>
    </row>
    <row r="17885" ht="14.4" customHeight="1">
      <c r="CP17885" s="439" t="n">
        <v>796571</v>
      </c>
      <c r="CQ17885" s="439" t="inlineStr">
        <is>
          <t>MIZORAM</t>
        </is>
      </c>
    </row>
    <row r="17886" ht="14.4" customHeight="1">
      <c r="CP17886" s="439" t="n">
        <v>796581</v>
      </c>
      <c r="CQ17886" s="439" t="inlineStr">
        <is>
          <t>MIZORAM</t>
        </is>
      </c>
    </row>
    <row r="17887" ht="14.4" customHeight="1">
      <c r="CP17887" s="439" t="n">
        <v>796691</v>
      </c>
      <c r="CQ17887" s="439" t="inlineStr">
        <is>
          <t>MIZORAM</t>
        </is>
      </c>
    </row>
    <row r="17888" ht="14.4" customHeight="1">
      <c r="CP17888" s="439" t="n">
        <v>796701</v>
      </c>
      <c r="CQ17888" s="439" t="inlineStr">
        <is>
          <t>MIZORAM</t>
        </is>
      </c>
    </row>
    <row r="17889" ht="14.4" customHeight="1">
      <c r="CP17889" s="439" t="n">
        <v>796710</v>
      </c>
      <c r="CQ17889" s="439" t="inlineStr">
        <is>
          <t>MIZORAM</t>
        </is>
      </c>
    </row>
    <row r="17890" ht="14.4" customHeight="1">
      <c r="CP17890" s="439" t="n">
        <v>796751</v>
      </c>
      <c r="CQ17890" s="439" t="inlineStr">
        <is>
          <t>MIZORAM</t>
        </is>
      </c>
    </row>
    <row r="17891" ht="14.4" customHeight="1">
      <c r="CP17891" s="439" t="n">
        <v>796770</v>
      </c>
      <c r="CQ17891" s="439" t="inlineStr">
        <is>
          <t>MIZORAM</t>
        </is>
      </c>
    </row>
    <row r="17892" ht="14.4" customHeight="1">
      <c r="CP17892" s="439" t="n">
        <v>796772</v>
      </c>
      <c r="CQ17892" s="439" t="inlineStr">
        <is>
          <t>MIZORAM</t>
        </is>
      </c>
    </row>
    <row r="17893" ht="14.4" customHeight="1">
      <c r="CP17893" s="439" t="n">
        <v>796810</v>
      </c>
      <c r="CQ17893" s="439" t="inlineStr">
        <is>
          <t>MIZORAM</t>
        </is>
      </c>
    </row>
    <row r="17894" ht="14.4" customHeight="1">
      <c r="CP17894" s="439" t="n">
        <v>796891</v>
      </c>
      <c r="CQ17894" s="439" t="inlineStr">
        <is>
          <t>MIZORAM</t>
        </is>
      </c>
    </row>
    <row r="17895" ht="14.4" customHeight="1">
      <c r="CP17895" s="439" t="n">
        <v>796901</v>
      </c>
      <c r="CQ17895" s="439" t="inlineStr">
        <is>
          <t>MIZORAM</t>
        </is>
      </c>
    </row>
    <row r="17896" ht="14.4" customHeight="1">
      <c r="CP17896" s="439" t="n">
        <v>797001</v>
      </c>
      <c r="CQ17896" s="439" t="inlineStr">
        <is>
          <t>NAGALAND</t>
        </is>
      </c>
    </row>
    <row r="17897" ht="14.4" customHeight="1">
      <c r="CP17897" s="439" t="n">
        <v>797002</v>
      </c>
      <c r="CQ17897" s="439" t="inlineStr">
        <is>
          <t>NAGALAND</t>
        </is>
      </c>
    </row>
    <row r="17898" ht="14.4" customHeight="1">
      <c r="CP17898" s="439" t="n">
        <v>797003</v>
      </c>
      <c r="CQ17898" s="439" t="inlineStr">
        <is>
          <t>NAGALAND</t>
        </is>
      </c>
    </row>
    <row r="17899" ht="14.4" customHeight="1">
      <c r="CP17899" s="439" t="n">
        <v>797004</v>
      </c>
      <c r="CQ17899" s="439" t="inlineStr">
        <is>
          <t>NAGALAND</t>
        </is>
      </c>
    </row>
    <row r="17900" ht="14.4" customHeight="1">
      <c r="CP17900" s="439" t="n">
        <v>797006</v>
      </c>
      <c r="CQ17900" s="439" t="inlineStr">
        <is>
          <t>NAGALAND</t>
        </is>
      </c>
    </row>
    <row r="17901" ht="14.4" customHeight="1">
      <c r="CP17901" s="439" t="n">
        <v>797099</v>
      </c>
      <c r="CQ17901" s="439" t="inlineStr">
        <is>
          <t>NAGALAND</t>
        </is>
      </c>
    </row>
    <row r="17902" ht="14.4" customHeight="1">
      <c r="CP17902" s="439" t="n">
        <v>797101</v>
      </c>
      <c r="CQ17902" s="439" t="inlineStr">
        <is>
          <t>NAGALAND</t>
        </is>
      </c>
    </row>
    <row r="17903" ht="14.4" customHeight="1">
      <c r="CP17903" s="439" t="n">
        <v>797103</v>
      </c>
      <c r="CQ17903" s="439" t="inlineStr">
        <is>
          <t>NAGALAND</t>
        </is>
      </c>
    </row>
    <row r="17904" ht="14.4" customHeight="1">
      <c r="CP17904" s="439" t="n">
        <v>797104</v>
      </c>
      <c r="CQ17904" s="439" t="inlineStr">
        <is>
          <t>NAGALAND</t>
        </is>
      </c>
    </row>
    <row r="17905" ht="14.4" customHeight="1">
      <c r="CP17905" s="439" t="n">
        <v>797105</v>
      </c>
      <c r="CQ17905" s="439" t="inlineStr">
        <is>
          <t>NAGALAND</t>
        </is>
      </c>
    </row>
    <row r="17906" ht="14.4" customHeight="1">
      <c r="CP17906" s="439" t="n">
        <v>797106</v>
      </c>
      <c r="CQ17906" s="439" t="inlineStr">
        <is>
          <t>NAGALAND</t>
        </is>
      </c>
    </row>
    <row r="17907" ht="14.4" customHeight="1">
      <c r="CP17907" s="439" t="n">
        <v>797107</v>
      </c>
      <c r="CQ17907" s="439" t="inlineStr">
        <is>
          <t>NAGALAND</t>
        </is>
      </c>
    </row>
    <row r="17908" ht="14.4" customHeight="1">
      <c r="CP17908" s="439" t="n">
        <v>797108</v>
      </c>
      <c r="CQ17908" s="439" t="inlineStr">
        <is>
          <t>NAGALAND</t>
        </is>
      </c>
    </row>
    <row r="17909" ht="14.4" customHeight="1">
      <c r="CP17909" s="439" t="n">
        <v>797109</v>
      </c>
      <c r="CQ17909" s="439" t="inlineStr">
        <is>
          <t>NAGALAND</t>
        </is>
      </c>
    </row>
    <row r="17910" ht="14.4" customHeight="1">
      <c r="CP17910" s="439" t="n">
        <v>797110</v>
      </c>
      <c r="CQ17910" s="439" t="inlineStr">
        <is>
          <t>NAGALAND</t>
        </is>
      </c>
    </row>
    <row r="17911" ht="14.4" customHeight="1">
      <c r="CP17911" s="439" t="n">
        <v>797111</v>
      </c>
      <c r="CQ17911" s="439" t="inlineStr">
        <is>
          <t>NAGALAND</t>
        </is>
      </c>
    </row>
    <row r="17912" ht="14.4" customHeight="1">
      <c r="CP17912" s="439" t="n">
        <v>797112</v>
      </c>
      <c r="CQ17912" s="439" t="inlineStr">
        <is>
          <t>NAGALAND</t>
        </is>
      </c>
    </row>
    <row r="17913" ht="14.4" customHeight="1">
      <c r="CP17913" s="439" t="n">
        <v>797113</v>
      </c>
      <c r="CQ17913" s="439" t="inlineStr">
        <is>
          <t>NAGALAND</t>
        </is>
      </c>
    </row>
    <row r="17914" ht="14.4" customHeight="1">
      <c r="CP17914" s="439" t="n">
        <v>797114</v>
      </c>
      <c r="CQ17914" s="439" t="inlineStr">
        <is>
          <t>NAGALAND</t>
        </is>
      </c>
    </row>
    <row r="17915" ht="14.4" customHeight="1">
      <c r="CP17915" s="439" t="n">
        <v>797115</v>
      </c>
      <c r="CQ17915" s="439" t="inlineStr">
        <is>
          <t>NAGALAND</t>
        </is>
      </c>
    </row>
    <row r="17916" ht="14.4" customHeight="1">
      <c r="CP17916" s="439" t="n">
        <v>797116</v>
      </c>
      <c r="CQ17916" s="439" t="inlineStr">
        <is>
          <t>NAGALAND</t>
        </is>
      </c>
    </row>
    <row r="17917" ht="14.4" customHeight="1">
      <c r="CP17917" s="439" t="n">
        <v>797117</v>
      </c>
      <c r="CQ17917" s="439" t="inlineStr">
        <is>
          <t>NAGALAND</t>
        </is>
      </c>
    </row>
    <row r="17918" ht="14.4" customHeight="1">
      <c r="CP17918" s="439" t="n">
        <v>797118</v>
      </c>
      <c r="CQ17918" s="439" t="inlineStr">
        <is>
          <t>NAGALAND</t>
        </is>
      </c>
    </row>
    <row r="17919" ht="14.4" customHeight="1">
      <c r="CP17919" s="439" t="n">
        <v>797120</v>
      </c>
      <c r="CQ17919" s="439" t="inlineStr">
        <is>
          <t>NAGALAND</t>
        </is>
      </c>
    </row>
    <row r="17920" ht="14.4" customHeight="1">
      <c r="CP17920" s="439" t="n">
        <v>797121</v>
      </c>
      <c r="CQ17920" s="439" t="inlineStr">
        <is>
          <t>NAGALAND</t>
        </is>
      </c>
    </row>
    <row r="17921" ht="14.4" customHeight="1">
      <c r="CP17921" s="439" t="n">
        <v>798601</v>
      </c>
      <c r="CQ17921" s="439" t="inlineStr">
        <is>
          <t>NAGALAND</t>
        </is>
      </c>
    </row>
    <row r="17922" ht="14.4" customHeight="1">
      <c r="CP17922" s="439" t="n">
        <v>798602</v>
      </c>
      <c r="CQ17922" s="439" t="inlineStr">
        <is>
          <t>NAGALAND</t>
        </is>
      </c>
    </row>
    <row r="17923" ht="14.4" customHeight="1">
      <c r="CP17923" s="439" t="n">
        <v>798603</v>
      </c>
      <c r="CQ17923" s="439" t="inlineStr">
        <is>
          <t>NAGALAND</t>
        </is>
      </c>
    </row>
    <row r="17924" ht="14.4" customHeight="1">
      <c r="CP17924" s="439" t="n">
        <v>798604</v>
      </c>
      <c r="CQ17924" s="439" t="inlineStr">
        <is>
          <t>NAGALAND</t>
        </is>
      </c>
    </row>
    <row r="17925" ht="14.4" customHeight="1">
      <c r="CP17925" s="439" t="n">
        <v>798607</v>
      </c>
      <c r="CQ17925" s="439" t="inlineStr">
        <is>
          <t>NAGALAND</t>
        </is>
      </c>
    </row>
    <row r="17926" ht="14.4" customHeight="1">
      <c r="CP17926" s="439" t="n">
        <v>798611</v>
      </c>
      <c r="CQ17926" s="439" t="inlineStr">
        <is>
          <t>NAGALAND</t>
        </is>
      </c>
    </row>
    <row r="17927" ht="14.4" customHeight="1">
      <c r="CP17927" s="439" t="n">
        <v>798612</v>
      </c>
      <c r="CQ17927" s="439" t="inlineStr">
        <is>
          <t>NAGALAND</t>
        </is>
      </c>
    </row>
    <row r="17928" ht="14.4" customHeight="1">
      <c r="CP17928" s="439" t="n">
        <v>798613</v>
      </c>
      <c r="CQ17928" s="439" t="inlineStr">
        <is>
          <t>NAGALAND</t>
        </is>
      </c>
    </row>
    <row r="17929" ht="14.4" customHeight="1">
      <c r="CP17929" s="439" t="n">
        <v>798614</v>
      </c>
      <c r="CQ17929" s="439" t="inlineStr">
        <is>
          <t>NAGALAND</t>
        </is>
      </c>
    </row>
    <row r="17930" ht="14.4" customHeight="1">
      <c r="CP17930" s="439" t="n">
        <v>798615</v>
      </c>
      <c r="CQ17930" s="439" t="inlineStr">
        <is>
          <t>NAGALAND</t>
        </is>
      </c>
    </row>
    <row r="17931" ht="14.4" customHeight="1">
      <c r="CP17931" s="439" t="n">
        <v>798616</v>
      </c>
      <c r="CQ17931" s="439" t="inlineStr">
        <is>
          <t>NAGALAND</t>
        </is>
      </c>
    </row>
    <row r="17932" ht="14.4" customHeight="1">
      <c r="CP17932" s="439" t="n">
        <v>798618</v>
      </c>
      <c r="CQ17932" s="439" t="inlineStr">
        <is>
          <t>NAGALAND</t>
        </is>
      </c>
    </row>
    <row r="17933" ht="14.4" customHeight="1">
      <c r="CP17933" s="439" t="n">
        <v>798620</v>
      </c>
      <c r="CQ17933" s="439" t="inlineStr">
        <is>
          <t>NAGALAND</t>
        </is>
      </c>
    </row>
    <row r="17934" ht="14.4" customHeight="1">
      <c r="CP17934" s="439" t="n">
        <v>798621</v>
      </c>
      <c r="CQ17934" s="439" t="inlineStr">
        <is>
          <t>NAGALAND</t>
        </is>
      </c>
    </row>
    <row r="17935" ht="14.4" customHeight="1">
      <c r="CP17935" s="439" t="n">
        <v>798622</v>
      </c>
      <c r="CQ17935" s="439" t="inlineStr">
        <is>
          <t>NAGALAND</t>
        </is>
      </c>
    </row>
    <row r="17936" ht="14.4" customHeight="1">
      <c r="CP17936" s="439" t="n">
        <v>798623</v>
      </c>
      <c r="CQ17936" s="439" t="inlineStr">
        <is>
          <t>NAGALAND</t>
        </is>
      </c>
    </row>
    <row r="17937" ht="14.4" customHeight="1">
      <c r="CP17937" s="439" t="n">
        <v>798625</v>
      </c>
      <c r="CQ17937" s="439" t="inlineStr">
        <is>
          <t>NAGALAND</t>
        </is>
      </c>
    </row>
    <row r="17938" ht="14.4" customHeight="1">
      <c r="CP17938" s="439" t="n">
        <v>798627</v>
      </c>
      <c r="CQ17938" s="439" t="inlineStr">
        <is>
          <t>NAGALAND</t>
        </is>
      </c>
    </row>
    <row r="17939" ht="14.4" customHeight="1">
      <c r="CP17939" s="439" t="n">
        <v>799001</v>
      </c>
      <c r="CQ17939" s="439" t="inlineStr">
        <is>
          <t>TRIPURA</t>
        </is>
      </c>
    </row>
    <row r="17940" ht="14.4" customHeight="1">
      <c r="CP17940" s="439" t="n">
        <v>799002</v>
      </c>
      <c r="CQ17940" s="439" t="inlineStr">
        <is>
          <t>TRIPURA</t>
        </is>
      </c>
    </row>
    <row r="17941" ht="14.4" customHeight="1">
      <c r="CP17941" s="439" t="n">
        <v>799003</v>
      </c>
      <c r="CQ17941" s="439" t="inlineStr">
        <is>
          <t>TRIPURA</t>
        </is>
      </c>
    </row>
    <row r="17942" ht="14.4" customHeight="1">
      <c r="CP17942" s="439" t="n">
        <v>799004</v>
      </c>
      <c r="CQ17942" s="439" t="inlineStr">
        <is>
          <t>TRIPURA</t>
        </is>
      </c>
    </row>
    <row r="17943" ht="14.4" customHeight="1">
      <c r="CP17943" s="439" t="n">
        <v>799005</v>
      </c>
      <c r="CQ17943" s="439" t="inlineStr">
        <is>
          <t>TRIPURA</t>
        </is>
      </c>
    </row>
    <row r="17944" ht="14.4" customHeight="1">
      <c r="CP17944" s="439" t="n">
        <v>799006</v>
      </c>
      <c r="CQ17944" s="439" t="inlineStr">
        <is>
          <t>TRIPURA</t>
        </is>
      </c>
    </row>
    <row r="17945" ht="14.4" customHeight="1">
      <c r="CP17945" s="439" t="n">
        <v>799007</v>
      </c>
      <c r="CQ17945" s="439" t="inlineStr">
        <is>
          <t>TRIPURA</t>
        </is>
      </c>
    </row>
    <row r="17946" ht="14.4" customHeight="1">
      <c r="CP17946" s="439" t="n">
        <v>799008</v>
      </c>
      <c r="CQ17946" s="439" t="inlineStr">
        <is>
          <t>TRIPURA</t>
        </is>
      </c>
    </row>
    <row r="17947" ht="14.4" customHeight="1">
      <c r="CP17947" s="439" t="n">
        <v>799009</v>
      </c>
      <c r="CQ17947" s="439" t="inlineStr">
        <is>
          <t>TRIPURA</t>
        </is>
      </c>
    </row>
    <row r="17948" ht="14.4" customHeight="1">
      <c r="CP17948" s="439" t="n">
        <v>799010</v>
      </c>
      <c r="CQ17948" s="439" t="inlineStr">
        <is>
          <t>TRIPURA</t>
        </is>
      </c>
    </row>
    <row r="17949" ht="14.4" customHeight="1">
      <c r="CP17949" s="439" t="n">
        <v>799011</v>
      </c>
      <c r="CQ17949" s="439" t="inlineStr">
        <is>
          <t>TRIPURA</t>
        </is>
      </c>
    </row>
    <row r="17950" ht="14.4" customHeight="1">
      <c r="CP17950" s="439" t="n">
        <v>799012</v>
      </c>
      <c r="CQ17950" s="439" t="inlineStr">
        <is>
          <t>TRIPURA</t>
        </is>
      </c>
    </row>
    <row r="17951" ht="14.4" customHeight="1">
      <c r="CP17951" s="439" t="n">
        <v>799013</v>
      </c>
      <c r="CQ17951" s="439" t="inlineStr">
        <is>
          <t>TRIPURA</t>
        </is>
      </c>
    </row>
    <row r="17952" ht="14.4" customHeight="1">
      <c r="CP17952" s="439" t="n">
        <v>799014</v>
      </c>
      <c r="CQ17952" s="439" t="inlineStr">
        <is>
          <t>TRIPURA</t>
        </is>
      </c>
    </row>
    <row r="17953" ht="14.4" customHeight="1">
      <c r="CP17953" s="439" t="n">
        <v>799015</v>
      </c>
      <c r="CQ17953" s="439" t="inlineStr">
        <is>
          <t>TRIPURA</t>
        </is>
      </c>
    </row>
    <row r="17954" ht="14.4" customHeight="1">
      <c r="CP17954" s="439" t="n">
        <v>799022</v>
      </c>
      <c r="CQ17954" s="439" t="inlineStr">
        <is>
          <t>TRIPURA</t>
        </is>
      </c>
    </row>
    <row r="17955" ht="14.4" customHeight="1">
      <c r="CP17955" s="439" t="n">
        <v>799035</v>
      </c>
      <c r="CQ17955" s="439" t="inlineStr">
        <is>
          <t>TRIPURA</t>
        </is>
      </c>
    </row>
    <row r="17956" ht="14.4" customHeight="1">
      <c r="CP17956" s="439" t="n">
        <v>799045</v>
      </c>
      <c r="CQ17956" s="439" t="inlineStr">
        <is>
          <t>TRIPURA</t>
        </is>
      </c>
    </row>
    <row r="17957" ht="14.4" customHeight="1">
      <c r="CP17957" s="439" t="n">
        <v>799046</v>
      </c>
      <c r="CQ17957" s="439" t="inlineStr">
        <is>
          <t>TRIPURA</t>
        </is>
      </c>
    </row>
    <row r="17958" ht="14.4" customHeight="1">
      <c r="CP17958" s="439" t="n">
        <v>799101</v>
      </c>
      <c r="CQ17958" s="439" t="inlineStr">
        <is>
          <t>TRIPURA</t>
        </is>
      </c>
    </row>
    <row r="17959" ht="14.4" customHeight="1">
      <c r="CP17959" s="439" t="n">
        <v>799102</v>
      </c>
      <c r="CQ17959" s="439" t="inlineStr">
        <is>
          <t>TRIPURA</t>
        </is>
      </c>
    </row>
    <row r="17960" ht="14.4" customHeight="1">
      <c r="CP17960" s="439" t="n">
        <v>799103</v>
      </c>
      <c r="CQ17960" s="439" t="inlineStr">
        <is>
          <t>TRIPURA</t>
        </is>
      </c>
    </row>
    <row r="17961" ht="14.4" customHeight="1">
      <c r="CP17961" s="439" t="n">
        <v>799104</v>
      </c>
      <c r="CQ17961" s="439" t="inlineStr">
        <is>
          <t>TRIPURA</t>
        </is>
      </c>
    </row>
    <row r="17962" ht="14.4" customHeight="1">
      <c r="CP17962" s="439" t="n">
        <v>799105</v>
      </c>
      <c r="CQ17962" s="439" t="inlineStr">
        <is>
          <t>TRIPURA</t>
        </is>
      </c>
    </row>
    <row r="17963" ht="14.4" customHeight="1">
      <c r="CP17963" s="439" t="n">
        <v>799113</v>
      </c>
      <c r="CQ17963" s="439" t="inlineStr">
        <is>
          <t>TRIPURA</t>
        </is>
      </c>
    </row>
    <row r="17964" ht="14.4" customHeight="1">
      <c r="CP17964" s="439" t="n">
        <v>799114</v>
      </c>
      <c r="CQ17964" s="439" t="inlineStr">
        <is>
          <t>TRIPURA</t>
        </is>
      </c>
    </row>
    <row r="17965" ht="14.4" customHeight="1">
      <c r="CP17965" s="439" t="n">
        <v>799115</v>
      </c>
      <c r="CQ17965" s="439" t="inlineStr">
        <is>
          <t>TRIPURA</t>
        </is>
      </c>
    </row>
    <row r="17966" ht="14.4" customHeight="1">
      <c r="CP17966" s="439" t="n">
        <v>799120</v>
      </c>
      <c r="CQ17966" s="439" t="inlineStr">
        <is>
          <t>TRIPURA</t>
        </is>
      </c>
    </row>
    <row r="17967" ht="14.4" customHeight="1">
      <c r="CP17967" s="439" t="n">
        <v>799125</v>
      </c>
      <c r="CQ17967" s="439" t="inlineStr">
        <is>
          <t>TRIPURA</t>
        </is>
      </c>
    </row>
    <row r="17968" ht="14.4" customHeight="1">
      <c r="CP17968" s="439" t="n">
        <v>799130</v>
      </c>
      <c r="CQ17968" s="439" t="inlineStr">
        <is>
          <t>TRIPURA</t>
        </is>
      </c>
    </row>
    <row r="17969" ht="14.4" customHeight="1">
      <c r="CP17969" s="439" t="n">
        <v>799131</v>
      </c>
      <c r="CQ17969" s="439" t="inlineStr">
        <is>
          <t>TRIPURA</t>
        </is>
      </c>
    </row>
    <row r="17970" ht="14.4" customHeight="1">
      <c r="CP17970" s="439" t="n">
        <v>799132</v>
      </c>
      <c r="CQ17970" s="439" t="inlineStr">
        <is>
          <t>TRIPURA</t>
        </is>
      </c>
    </row>
    <row r="17971" ht="14.4" customHeight="1">
      <c r="CP17971" s="439" t="n">
        <v>799141</v>
      </c>
      <c r="CQ17971" s="439" t="inlineStr">
        <is>
          <t>TRIPURA</t>
        </is>
      </c>
    </row>
    <row r="17972" ht="14.4" customHeight="1">
      <c r="CP17972" s="439" t="n">
        <v>799142</v>
      </c>
      <c r="CQ17972" s="439" t="inlineStr">
        <is>
          <t>TRIPURA</t>
        </is>
      </c>
    </row>
    <row r="17973" ht="14.4" customHeight="1">
      <c r="CP17973" s="439" t="n">
        <v>799143</v>
      </c>
      <c r="CQ17973" s="439" t="inlineStr">
        <is>
          <t>TRIPURA</t>
        </is>
      </c>
    </row>
    <row r="17974" ht="14.4" customHeight="1">
      <c r="CP17974" s="439" t="n">
        <v>799144</v>
      </c>
      <c r="CQ17974" s="439" t="inlineStr">
        <is>
          <t>TRIPURA</t>
        </is>
      </c>
    </row>
    <row r="17975" ht="14.4" customHeight="1">
      <c r="CP17975" s="439" t="n">
        <v>799145</v>
      </c>
      <c r="CQ17975" s="439" t="inlineStr">
        <is>
          <t>TRIPURA</t>
        </is>
      </c>
    </row>
    <row r="17976" ht="14.4" customHeight="1">
      <c r="CP17976" s="439" t="n">
        <v>799150</v>
      </c>
      <c r="CQ17976" s="439" t="inlineStr">
        <is>
          <t>TRIPURA</t>
        </is>
      </c>
    </row>
    <row r="17977" ht="14.4" customHeight="1">
      <c r="CP17977" s="439" t="n">
        <v>799153</v>
      </c>
      <c r="CQ17977" s="439" t="inlineStr">
        <is>
          <t>TRIPURA</t>
        </is>
      </c>
    </row>
    <row r="17978" ht="14.4" customHeight="1">
      <c r="CP17978" s="439" t="n">
        <v>799155</v>
      </c>
      <c r="CQ17978" s="439" t="inlineStr">
        <is>
          <t>TRIPURA</t>
        </is>
      </c>
    </row>
    <row r="17979" ht="14.4" customHeight="1">
      <c r="CP17979" s="439" t="n">
        <v>799156</v>
      </c>
      <c r="CQ17979" s="439" t="inlineStr">
        <is>
          <t>TRIPURA</t>
        </is>
      </c>
    </row>
    <row r="17980" ht="14.4" customHeight="1">
      <c r="CP17980" s="439" t="n">
        <v>799157</v>
      </c>
      <c r="CQ17980" s="439" t="inlineStr">
        <is>
          <t>TRIPURA</t>
        </is>
      </c>
    </row>
    <row r="17981" ht="14.4" customHeight="1">
      <c r="CP17981" s="439" t="n">
        <v>799201</v>
      </c>
      <c r="CQ17981" s="439" t="inlineStr">
        <is>
          <t>TRIPURA</t>
        </is>
      </c>
    </row>
    <row r="17982" ht="14.4" customHeight="1">
      <c r="CP17982" s="439" t="n">
        <v>799202</v>
      </c>
      <c r="CQ17982" s="439" t="inlineStr">
        <is>
          <t>TRIPURA</t>
        </is>
      </c>
    </row>
    <row r="17983" ht="14.4" customHeight="1">
      <c r="CP17983" s="439" t="n">
        <v>799203</v>
      </c>
      <c r="CQ17983" s="439" t="inlineStr">
        <is>
          <t>TRIPURA</t>
        </is>
      </c>
    </row>
    <row r="17984" ht="14.4" customHeight="1">
      <c r="CP17984" s="439" t="n">
        <v>799204</v>
      </c>
      <c r="CQ17984" s="439" t="inlineStr">
        <is>
          <t>TRIPURA</t>
        </is>
      </c>
    </row>
    <row r="17985" ht="14.4" customHeight="1">
      <c r="CP17985" s="439" t="n">
        <v>799205</v>
      </c>
      <c r="CQ17985" s="439" t="inlineStr">
        <is>
          <t>TRIPURA</t>
        </is>
      </c>
    </row>
    <row r="17986" ht="14.4" customHeight="1">
      <c r="CP17986" s="439" t="n">
        <v>799207</v>
      </c>
      <c r="CQ17986" s="439" t="inlineStr">
        <is>
          <t>TRIPURA</t>
        </is>
      </c>
    </row>
    <row r="17987" ht="14.4" customHeight="1">
      <c r="CP17987" s="439" t="n">
        <v>799210</v>
      </c>
      <c r="CQ17987" s="439" t="inlineStr">
        <is>
          <t>TRIPURA</t>
        </is>
      </c>
    </row>
    <row r="17988" ht="14.4" customHeight="1">
      <c r="CP17988" s="439" t="n">
        <v>799211</v>
      </c>
      <c r="CQ17988" s="439" t="inlineStr">
        <is>
          <t>TRIPURA</t>
        </is>
      </c>
    </row>
    <row r="17989" ht="14.4" customHeight="1">
      <c r="CP17989" s="439" t="n">
        <v>799212</v>
      </c>
      <c r="CQ17989" s="439" t="inlineStr">
        <is>
          <t>TRIPURA</t>
        </is>
      </c>
    </row>
    <row r="17990" ht="14.4" customHeight="1">
      <c r="CP17990" s="439" t="n">
        <v>799250</v>
      </c>
      <c r="CQ17990" s="439" t="inlineStr">
        <is>
          <t>TRIPURA</t>
        </is>
      </c>
    </row>
    <row r="17991" ht="14.4" customHeight="1">
      <c r="CP17991" s="439" t="n">
        <v>799251</v>
      </c>
      <c r="CQ17991" s="439" t="inlineStr">
        <is>
          <t>TRIPURA</t>
        </is>
      </c>
    </row>
    <row r="17992" ht="14.4" customHeight="1">
      <c r="CP17992" s="439" t="n">
        <v>799253</v>
      </c>
      <c r="CQ17992" s="439" t="inlineStr">
        <is>
          <t>TRIPURA</t>
        </is>
      </c>
    </row>
    <row r="17993" ht="14.4" customHeight="1">
      <c r="CP17993" s="439" t="n">
        <v>799254</v>
      </c>
      <c r="CQ17993" s="439" t="inlineStr">
        <is>
          <t>TRIPURA</t>
        </is>
      </c>
    </row>
    <row r="17994" ht="14.4" customHeight="1">
      <c r="CP17994" s="439" t="n">
        <v>799256</v>
      </c>
      <c r="CQ17994" s="439" t="inlineStr">
        <is>
          <t>TRIPURA</t>
        </is>
      </c>
    </row>
    <row r="17995" ht="14.4" customHeight="1">
      <c r="CP17995" s="439" t="n">
        <v>799260</v>
      </c>
      <c r="CQ17995" s="439" t="inlineStr">
        <is>
          <t>TRIPURA</t>
        </is>
      </c>
    </row>
    <row r="17996" ht="14.4" customHeight="1">
      <c r="CP17996" s="439" t="n">
        <v>799261</v>
      </c>
      <c r="CQ17996" s="439" t="inlineStr">
        <is>
          <t>TRIPURA</t>
        </is>
      </c>
    </row>
    <row r="17997" ht="14.4" customHeight="1">
      <c r="CP17997" s="439" t="n">
        <v>799262</v>
      </c>
      <c r="CQ17997" s="439" t="inlineStr">
        <is>
          <t>TRIPURA</t>
        </is>
      </c>
    </row>
    <row r="17998" ht="14.4" customHeight="1">
      <c r="CP17998" s="439" t="n">
        <v>799263</v>
      </c>
      <c r="CQ17998" s="439" t="inlineStr">
        <is>
          <t>TRIPURA</t>
        </is>
      </c>
    </row>
    <row r="17999" ht="14.4" customHeight="1">
      <c r="CP17999" s="439" t="n">
        <v>799264</v>
      </c>
      <c r="CQ17999" s="439" t="inlineStr">
        <is>
          <t>TRIPURA</t>
        </is>
      </c>
    </row>
    <row r="18000" ht="14.4" customHeight="1">
      <c r="CP18000" s="439" t="n">
        <v>799266</v>
      </c>
      <c r="CQ18000" s="439" t="inlineStr">
        <is>
          <t>TRIPURA</t>
        </is>
      </c>
    </row>
    <row r="18001" ht="14.4" customHeight="1">
      <c r="CP18001" s="439" t="n">
        <v>799269</v>
      </c>
      <c r="CQ18001" s="439" t="inlineStr">
        <is>
          <t>TRIPURA</t>
        </is>
      </c>
    </row>
    <row r="18002" ht="14.4" customHeight="1">
      <c r="CP18002" s="439" t="n">
        <v>799270</v>
      </c>
      <c r="CQ18002" s="439" t="inlineStr">
        <is>
          <t>TRIPURA</t>
        </is>
      </c>
    </row>
    <row r="18003" ht="14.4" customHeight="1">
      <c r="CP18003" s="439" t="n">
        <v>799271</v>
      </c>
      <c r="CQ18003" s="439" t="inlineStr">
        <is>
          <t>TRIPURA</t>
        </is>
      </c>
    </row>
    <row r="18004" ht="14.4" customHeight="1">
      <c r="CP18004" s="439" t="n">
        <v>799273</v>
      </c>
      <c r="CQ18004" s="439" t="inlineStr">
        <is>
          <t>TRIPURA</t>
        </is>
      </c>
    </row>
    <row r="18005" ht="14.4" customHeight="1">
      <c r="CP18005" s="439" t="n">
        <v>799275</v>
      </c>
      <c r="CQ18005" s="439" t="inlineStr">
        <is>
          <t>TRIPURA</t>
        </is>
      </c>
    </row>
    <row r="18006" ht="14.4" customHeight="1">
      <c r="CP18006" s="439" t="n">
        <v>799277</v>
      </c>
      <c r="CQ18006" s="439" t="inlineStr">
        <is>
          <t>TRIPURA</t>
        </is>
      </c>
    </row>
    <row r="18007" ht="14.4" customHeight="1">
      <c r="CP18007" s="439" t="n">
        <v>799278</v>
      </c>
      <c r="CQ18007" s="439" t="inlineStr">
        <is>
          <t>TRIPURA</t>
        </is>
      </c>
    </row>
    <row r="18008" ht="14.4" customHeight="1">
      <c r="CP18008" s="439" t="n">
        <v>799279</v>
      </c>
      <c r="CQ18008" s="439" t="inlineStr">
        <is>
          <t>TRIPURA</t>
        </is>
      </c>
    </row>
    <row r="18009" ht="14.4" customHeight="1">
      <c r="CP18009" s="439" t="n">
        <v>799280</v>
      </c>
      <c r="CQ18009" s="439" t="inlineStr">
        <is>
          <t>TRIPURA</t>
        </is>
      </c>
    </row>
    <row r="18010" ht="14.4" customHeight="1">
      <c r="CP18010" s="439" t="n">
        <v>799281</v>
      </c>
      <c r="CQ18010" s="439" t="inlineStr">
        <is>
          <t>TRIPURA</t>
        </is>
      </c>
    </row>
    <row r="18011" ht="14.4" customHeight="1">
      <c r="CP18011" s="439" t="n">
        <v>799282</v>
      </c>
      <c r="CQ18011" s="439" t="inlineStr">
        <is>
          <t>TRIPURA</t>
        </is>
      </c>
    </row>
    <row r="18012" ht="14.4" customHeight="1">
      <c r="CP18012" s="439" t="n">
        <v>799284</v>
      </c>
      <c r="CQ18012" s="439" t="inlineStr">
        <is>
          <t>TRIPURA</t>
        </is>
      </c>
    </row>
    <row r="18013" ht="14.4" customHeight="1">
      <c r="CP18013" s="439" t="n">
        <v>799285</v>
      </c>
      <c r="CQ18013" s="439" t="inlineStr">
        <is>
          <t>TRIPURA</t>
        </is>
      </c>
    </row>
    <row r="18014" ht="14.4" customHeight="1">
      <c r="CP18014" s="439" t="n">
        <v>799286</v>
      </c>
      <c r="CQ18014" s="439" t="inlineStr">
        <is>
          <t>TRIPURA</t>
        </is>
      </c>
    </row>
    <row r="18015" ht="14.4" customHeight="1">
      <c r="CP18015" s="439" t="n">
        <v>799287</v>
      </c>
      <c r="CQ18015" s="439" t="inlineStr">
        <is>
          <t>TRIPURA</t>
        </is>
      </c>
    </row>
    <row r="18016" ht="14.4" customHeight="1">
      <c r="CP18016" s="439" t="n">
        <v>799288</v>
      </c>
      <c r="CQ18016" s="439" t="inlineStr">
        <is>
          <t>TRIPURA</t>
        </is>
      </c>
    </row>
    <row r="18017" ht="14.4" customHeight="1">
      <c r="CP18017" s="439" t="n">
        <v>799289</v>
      </c>
      <c r="CQ18017" s="439" t="inlineStr">
        <is>
          <t>TRIPURA</t>
        </is>
      </c>
    </row>
    <row r="18018" ht="14.4" customHeight="1">
      <c r="CP18018" s="439" t="n">
        <v>799290</v>
      </c>
      <c r="CQ18018" s="439" t="inlineStr">
        <is>
          <t>TRIPURA</t>
        </is>
      </c>
    </row>
    <row r="18019" ht="14.4" customHeight="1">
      <c r="CP18019" s="439" t="n">
        <v>800001</v>
      </c>
      <c r="CQ18019" s="439" t="inlineStr">
        <is>
          <t>BIHAR</t>
        </is>
      </c>
    </row>
    <row r="18020" ht="14.4" customHeight="1">
      <c r="CP18020" s="439" t="n">
        <v>800002</v>
      </c>
      <c r="CQ18020" s="439" t="inlineStr">
        <is>
          <t>BIHAR</t>
        </is>
      </c>
    </row>
    <row r="18021" ht="14.4" customHeight="1">
      <c r="CP18021" s="439" t="n">
        <v>800003</v>
      </c>
      <c r="CQ18021" s="439" t="inlineStr">
        <is>
          <t>BIHAR</t>
        </is>
      </c>
    </row>
    <row r="18022" ht="14.4" customHeight="1">
      <c r="CP18022" s="439" t="n">
        <v>800004</v>
      </c>
      <c r="CQ18022" s="439" t="inlineStr">
        <is>
          <t>BIHAR</t>
        </is>
      </c>
    </row>
    <row r="18023" ht="14.4" customHeight="1">
      <c r="CP18023" s="439" t="n">
        <v>800005</v>
      </c>
      <c r="CQ18023" s="439" t="inlineStr">
        <is>
          <t>BIHAR</t>
        </is>
      </c>
    </row>
    <row r="18024" ht="14.4" customHeight="1">
      <c r="CP18024" s="439" t="n">
        <v>800006</v>
      </c>
      <c r="CQ18024" s="439" t="inlineStr">
        <is>
          <t>BIHAR</t>
        </is>
      </c>
    </row>
    <row r="18025" ht="14.4" customHeight="1">
      <c r="CP18025" s="439" t="n">
        <v>800007</v>
      </c>
      <c r="CQ18025" s="439" t="inlineStr">
        <is>
          <t>BIHAR</t>
        </is>
      </c>
    </row>
    <row r="18026" ht="14.4" customHeight="1">
      <c r="CP18026" s="439" t="n">
        <v>800008</v>
      </c>
      <c r="CQ18026" s="439" t="inlineStr">
        <is>
          <t>BIHAR</t>
        </is>
      </c>
    </row>
    <row r="18027" ht="14.4" customHeight="1">
      <c r="CP18027" s="439" t="n">
        <v>800009</v>
      </c>
      <c r="CQ18027" s="439" t="inlineStr">
        <is>
          <t>BIHAR</t>
        </is>
      </c>
    </row>
    <row r="18028" ht="14.4" customHeight="1">
      <c r="CP18028" s="439" t="n">
        <v>800010</v>
      </c>
      <c r="CQ18028" s="439" t="inlineStr">
        <is>
          <t>BIHAR</t>
        </is>
      </c>
    </row>
    <row r="18029" ht="14.4" customHeight="1">
      <c r="CP18029" s="439" t="n">
        <v>800011</v>
      </c>
      <c r="CQ18029" s="439" t="inlineStr">
        <is>
          <t>BIHAR</t>
        </is>
      </c>
    </row>
    <row r="18030" ht="14.4" customHeight="1">
      <c r="CP18030" s="439" t="n">
        <v>800012</v>
      </c>
      <c r="CQ18030" s="439" t="inlineStr">
        <is>
          <t>BIHAR</t>
        </is>
      </c>
    </row>
    <row r="18031" ht="14.4" customHeight="1">
      <c r="CP18031" s="439" t="n">
        <v>800013</v>
      </c>
      <c r="CQ18031" s="439" t="inlineStr">
        <is>
          <t>BIHAR</t>
        </is>
      </c>
    </row>
    <row r="18032" ht="14.4" customHeight="1">
      <c r="CP18032" s="439" t="n">
        <v>800014</v>
      </c>
      <c r="CQ18032" s="439" t="inlineStr">
        <is>
          <t>BIHAR</t>
        </is>
      </c>
    </row>
    <row r="18033" ht="14.4" customHeight="1">
      <c r="CP18033" s="439" t="n">
        <v>800015</v>
      </c>
      <c r="CQ18033" s="439" t="inlineStr">
        <is>
          <t>BIHAR</t>
        </is>
      </c>
    </row>
    <row r="18034" ht="14.4" customHeight="1">
      <c r="CP18034" s="439" t="n">
        <v>800016</v>
      </c>
      <c r="CQ18034" s="439" t="inlineStr">
        <is>
          <t>BIHAR</t>
        </is>
      </c>
    </row>
    <row r="18035" ht="14.4" customHeight="1">
      <c r="CP18035" s="439" t="n">
        <v>800017</v>
      </c>
      <c r="CQ18035" s="439" t="inlineStr">
        <is>
          <t>BIHAR</t>
        </is>
      </c>
    </row>
    <row r="18036" ht="14.4" customHeight="1">
      <c r="CP18036" s="439" t="n">
        <v>800018</v>
      </c>
      <c r="CQ18036" s="439" t="inlineStr">
        <is>
          <t>BIHAR</t>
        </is>
      </c>
    </row>
    <row r="18037" ht="14.4" customHeight="1">
      <c r="CP18037" s="439" t="n">
        <v>800019</v>
      </c>
      <c r="CQ18037" s="439" t="inlineStr">
        <is>
          <t>BIHAR</t>
        </is>
      </c>
    </row>
    <row r="18038" ht="14.4" customHeight="1">
      <c r="CP18038" s="439" t="n">
        <v>800020</v>
      </c>
      <c r="CQ18038" s="439" t="inlineStr">
        <is>
          <t>BIHAR</t>
        </is>
      </c>
    </row>
    <row r="18039" ht="14.4" customHeight="1">
      <c r="CP18039" s="439" t="n">
        <v>800021</v>
      </c>
      <c r="CQ18039" s="439" t="inlineStr">
        <is>
          <t>BIHAR</t>
        </is>
      </c>
    </row>
    <row r="18040" ht="14.4" customHeight="1">
      <c r="CP18040" s="439" t="n">
        <v>800022</v>
      </c>
      <c r="CQ18040" s="439" t="inlineStr">
        <is>
          <t>BIHAR</t>
        </is>
      </c>
    </row>
    <row r="18041" ht="14.4" customHeight="1">
      <c r="CP18041" s="439" t="n">
        <v>800023</v>
      </c>
      <c r="CQ18041" s="439" t="inlineStr">
        <is>
          <t>BIHAR</t>
        </is>
      </c>
    </row>
    <row r="18042" ht="14.4" customHeight="1">
      <c r="CP18042" s="439" t="n">
        <v>800024</v>
      </c>
      <c r="CQ18042" s="439" t="inlineStr">
        <is>
          <t>BIHAR</t>
        </is>
      </c>
    </row>
    <row r="18043" ht="14.4" customHeight="1">
      <c r="CP18043" s="439" t="n">
        <v>800025</v>
      </c>
      <c r="CQ18043" s="439" t="inlineStr">
        <is>
          <t>BIHAR</t>
        </is>
      </c>
    </row>
    <row r="18044" ht="14.4" customHeight="1">
      <c r="CP18044" s="439" t="n">
        <v>800026</v>
      </c>
      <c r="CQ18044" s="439" t="inlineStr">
        <is>
          <t>BIHAR</t>
        </is>
      </c>
    </row>
    <row r="18045" ht="14.4" customHeight="1">
      <c r="CP18045" s="439" t="n">
        <v>800027</v>
      </c>
      <c r="CQ18045" s="439" t="inlineStr">
        <is>
          <t>BIHAR</t>
        </is>
      </c>
    </row>
    <row r="18046" ht="14.4" customHeight="1">
      <c r="CP18046" s="439" t="n">
        <v>800028</v>
      </c>
      <c r="CQ18046" s="439" t="inlineStr">
        <is>
          <t>BIHAR</t>
        </is>
      </c>
    </row>
    <row r="18047" ht="14.4" customHeight="1">
      <c r="CP18047" s="439" t="n">
        <v>800030</v>
      </c>
      <c r="CQ18047" s="439" t="inlineStr">
        <is>
          <t>BIHAR</t>
        </is>
      </c>
    </row>
    <row r="18048" ht="14.4" customHeight="1">
      <c r="CP18048" s="439" t="n">
        <v>801102</v>
      </c>
      <c r="CQ18048" s="439" t="inlineStr">
        <is>
          <t>BIHAR</t>
        </is>
      </c>
    </row>
    <row r="18049" ht="14.4" customHeight="1">
      <c r="CP18049" s="439" t="n">
        <v>801103</v>
      </c>
      <c r="CQ18049" s="439" t="inlineStr">
        <is>
          <t>BIHAR</t>
        </is>
      </c>
    </row>
    <row r="18050" ht="14.4" customHeight="1">
      <c r="CP18050" s="439" t="n">
        <v>801104</v>
      </c>
      <c r="CQ18050" s="439" t="inlineStr">
        <is>
          <t>BIHAR</t>
        </is>
      </c>
    </row>
    <row r="18051" ht="14.4" customHeight="1">
      <c r="CP18051" s="439" t="n">
        <v>801105</v>
      </c>
      <c r="CQ18051" s="439" t="inlineStr">
        <is>
          <t>BIHAR</t>
        </is>
      </c>
    </row>
    <row r="18052" ht="14.4" customHeight="1">
      <c r="CP18052" s="439" t="n">
        <v>801106</v>
      </c>
      <c r="CQ18052" s="439" t="inlineStr">
        <is>
          <t>BIHAR</t>
        </is>
      </c>
    </row>
    <row r="18053" ht="14.4" customHeight="1">
      <c r="CP18053" s="439" t="n">
        <v>801108</v>
      </c>
      <c r="CQ18053" s="439" t="inlineStr">
        <is>
          <t>BIHAR</t>
        </is>
      </c>
    </row>
    <row r="18054" ht="14.4" customHeight="1">
      <c r="CP18054" s="439" t="n">
        <v>801109</v>
      </c>
      <c r="CQ18054" s="439" t="inlineStr">
        <is>
          <t>BIHAR</t>
        </is>
      </c>
    </row>
    <row r="18055" ht="14.4" customHeight="1">
      <c r="CP18055" s="439" t="n">
        <v>801110</v>
      </c>
      <c r="CQ18055" s="439" t="inlineStr">
        <is>
          <t>BIHAR</t>
        </is>
      </c>
    </row>
    <row r="18056" ht="14.4" customHeight="1">
      <c r="CP18056" s="439" t="n">
        <v>801111</v>
      </c>
      <c r="CQ18056" s="439" t="inlineStr">
        <is>
          <t>BIHAR</t>
        </is>
      </c>
    </row>
    <row r="18057" ht="14.4" customHeight="1">
      <c r="CP18057" s="439" t="n">
        <v>801112</v>
      </c>
      <c r="CQ18057" s="439" t="inlineStr">
        <is>
          <t>BIHAR</t>
        </is>
      </c>
    </row>
    <row r="18058" ht="14.4" customHeight="1">
      <c r="CP18058" s="439" t="n">
        <v>801113</v>
      </c>
      <c r="CQ18058" s="439" t="inlineStr">
        <is>
          <t>BIHAR</t>
        </is>
      </c>
    </row>
    <row r="18059" ht="14.4" customHeight="1">
      <c r="CP18059" s="439" t="n">
        <v>801301</v>
      </c>
      <c r="CQ18059" s="439" t="inlineStr">
        <is>
          <t>BIHAR</t>
        </is>
      </c>
    </row>
    <row r="18060" ht="14.4" customHeight="1">
      <c r="CP18060" s="439" t="n">
        <v>801302</v>
      </c>
      <c r="CQ18060" s="439" t="inlineStr">
        <is>
          <t>BIHAR</t>
        </is>
      </c>
    </row>
    <row r="18061" ht="14.4" customHeight="1">
      <c r="CP18061" s="439" t="n">
        <v>801303</v>
      </c>
      <c r="CQ18061" s="439" t="inlineStr">
        <is>
          <t>BIHAR</t>
        </is>
      </c>
    </row>
    <row r="18062" ht="14.4" customHeight="1">
      <c r="CP18062" s="439" t="n">
        <v>801304</v>
      </c>
      <c r="CQ18062" s="439" t="inlineStr">
        <is>
          <t>BIHAR</t>
        </is>
      </c>
    </row>
    <row r="18063" ht="14.4" customHeight="1">
      <c r="CP18063" s="439" t="n">
        <v>801305</v>
      </c>
      <c r="CQ18063" s="439" t="inlineStr">
        <is>
          <t>BIHAR</t>
        </is>
      </c>
    </row>
    <row r="18064" ht="14.4" customHeight="1">
      <c r="CP18064" s="439" t="n">
        <v>801306</v>
      </c>
      <c r="CQ18064" s="439" t="inlineStr">
        <is>
          <t>BIHAR</t>
        </is>
      </c>
    </row>
    <row r="18065" ht="14.4" customHeight="1">
      <c r="CP18065" s="439" t="n">
        <v>801307</v>
      </c>
      <c r="CQ18065" s="439" t="inlineStr">
        <is>
          <t>BIHAR</t>
        </is>
      </c>
    </row>
    <row r="18066" ht="14.4" customHeight="1">
      <c r="CP18066" s="439" t="n">
        <v>801503</v>
      </c>
      <c r="CQ18066" s="439" t="inlineStr">
        <is>
          <t>BIHAR</t>
        </is>
      </c>
    </row>
    <row r="18067" ht="14.4" customHeight="1">
      <c r="CP18067" s="439" t="n">
        <v>801505</v>
      </c>
      <c r="CQ18067" s="439" t="inlineStr">
        <is>
          <t>BIHAR</t>
        </is>
      </c>
    </row>
    <row r="18068" ht="14.4" customHeight="1">
      <c r="CP18068" s="439" t="n">
        <v>801506</v>
      </c>
      <c r="CQ18068" s="439" t="inlineStr">
        <is>
          <t>BIHAR</t>
        </is>
      </c>
    </row>
    <row r="18069" ht="14.4" customHeight="1">
      <c r="CP18069" s="439" t="n">
        <v>801507</v>
      </c>
      <c r="CQ18069" s="439" t="inlineStr">
        <is>
          <t>BIHAR</t>
        </is>
      </c>
    </row>
    <row r="18070" ht="14.4" customHeight="1">
      <c r="CP18070" s="439" t="n">
        <v>802101</v>
      </c>
      <c r="CQ18070" s="439" t="inlineStr">
        <is>
          <t>BIHAR</t>
        </is>
      </c>
    </row>
    <row r="18071" ht="14.4" customHeight="1">
      <c r="CP18071" s="439" t="n">
        <v>802102</v>
      </c>
      <c r="CQ18071" s="439" t="inlineStr">
        <is>
          <t>BIHAR</t>
        </is>
      </c>
    </row>
    <row r="18072" ht="14.4" customHeight="1">
      <c r="CP18072" s="439" t="n">
        <v>802103</v>
      </c>
      <c r="CQ18072" s="439" t="inlineStr">
        <is>
          <t>BIHAR</t>
        </is>
      </c>
    </row>
    <row r="18073" ht="14.4" customHeight="1">
      <c r="CP18073" s="439" t="n">
        <v>802111</v>
      </c>
      <c r="CQ18073" s="439" t="inlineStr">
        <is>
          <t>BIHAR</t>
        </is>
      </c>
    </row>
    <row r="18074" ht="14.4" customHeight="1">
      <c r="CP18074" s="439" t="n">
        <v>802112</v>
      </c>
      <c r="CQ18074" s="439" t="inlineStr">
        <is>
          <t>BIHAR</t>
        </is>
      </c>
    </row>
    <row r="18075" ht="14.4" customHeight="1">
      <c r="CP18075" s="439" t="n">
        <v>802113</v>
      </c>
      <c r="CQ18075" s="439" t="inlineStr">
        <is>
          <t>BIHAR</t>
        </is>
      </c>
    </row>
    <row r="18076" ht="14.4" customHeight="1">
      <c r="CP18076" s="439" t="n">
        <v>802114</v>
      </c>
      <c r="CQ18076" s="439" t="inlineStr">
        <is>
          <t>BIHAR</t>
        </is>
      </c>
    </row>
    <row r="18077" ht="14.4" customHeight="1">
      <c r="CP18077" s="439" t="n">
        <v>802115</v>
      </c>
      <c r="CQ18077" s="439" t="inlineStr">
        <is>
          <t>BIHAR</t>
        </is>
      </c>
    </row>
    <row r="18078" ht="14.4" customHeight="1">
      <c r="CP18078" s="439" t="n">
        <v>802116</v>
      </c>
      <c r="CQ18078" s="439" t="inlineStr">
        <is>
          <t>BIHAR</t>
        </is>
      </c>
    </row>
    <row r="18079" ht="14.4" customHeight="1">
      <c r="CP18079" s="439" t="n">
        <v>802117</v>
      </c>
      <c r="CQ18079" s="439" t="inlineStr">
        <is>
          <t>BIHAR</t>
        </is>
      </c>
    </row>
    <row r="18080" ht="14.4" customHeight="1">
      <c r="CP18080" s="439" t="n">
        <v>802118</v>
      </c>
      <c r="CQ18080" s="439" t="inlineStr">
        <is>
          <t>BIHAR</t>
        </is>
      </c>
    </row>
    <row r="18081" ht="14.4" customHeight="1">
      <c r="CP18081" s="439" t="n">
        <v>802119</v>
      </c>
      <c r="CQ18081" s="439" t="inlineStr">
        <is>
          <t>BIHAR</t>
        </is>
      </c>
    </row>
    <row r="18082" ht="14.4" customHeight="1">
      <c r="CP18082" s="439" t="n">
        <v>802120</v>
      </c>
      <c r="CQ18082" s="439" t="inlineStr">
        <is>
          <t>BIHAR</t>
        </is>
      </c>
    </row>
    <row r="18083" ht="14.4" customHeight="1">
      <c r="CP18083" s="439" t="n">
        <v>802122</v>
      </c>
      <c r="CQ18083" s="439" t="inlineStr">
        <is>
          <t>BIHAR</t>
        </is>
      </c>
    </row>
    <row r="18084" ht="14.4" customHeight="1">
      <c r="CP18084" s="439" t="n">
        <v>802123</v>
      </c>
      <c r="CQ18084" s="439" t="inlineStr">
        <is>
          <t>BIHAR</t>
        </is>
      </c>
    </row>
    <row r="18085" ht="14.4" customHeight="1">
      <c r="CP18085" s="439" t="n">
        <v>802125</v>
      </c>
      <c r="CQ18085" s="439" t="inlineStr">
        <is>
          <t>BIHAR</t>
        </is>
      </c>
    </row>
    <row r="18086" ht="14.4" customHeight="1">
      <c r="CP18086" s="439" t="n">
        <v>802126</v>
      </c>
      <c r="CQ18086" s="439" t="inlineStr">
        <is>
          <t>BIHAR</t>
        </is>
      </c>
    </row>
    <row r="18087" ht="14.4" customHeight="1">
      <c r="CP18087" s="439" t="n">
        <v>802127</v>
      </c>
      <c r="CQ18087" s="439" t="inlineStr">
        <is>
          <t>BIHAR</t>
        </is>
      </c>
    </row>
    <row r="18088" ht="14.4" customHeight="1">
      <c r="CP18088" s="439" t="n">
        <v>802128</v>
      </c>
      <c r="CQ18088" s="439" t="inlineStr">
        <is>
          <t>BIHAR</t>
        </is>
      </c>
    </row>
    <row r="18089" ht="14.4" customHeight="1">
      <c r="CP18089" s="439" t="n">
        <v>802129</v>
      </c>
      <c r="CQ18089" s="439" t="inlineStr">
        <is>
          <t>BIHAR</t>
        </is>
      </c>
    </row>
    <row r="18090" ht="14.4" customHeight="1">
      <c r="CP18090" s="439" t="n">
        <v>802130</v>
      </c>
      <c r="CQ18090" s="439" t="inlineStr">
        <is>
          <t>BIHAR</t>
        </is>
      </c>
    </row>
    <row r="18091" ht="14.4" customHeight="1">
      <c r="CP18091" s="439" t="n">
        <v>802132</v>
      </c>
      <c r="CQ18091" s="439" t="inlineStr">
        <is>
          <t>BIHAR</t>
        </is>
      </c>
    </row>
    <row r="18092" ht="14.4" customHeight="1">
      <c r="CP18092" s="439" t="n">
        <v>802133</v>
      </c>
      <c r="CQ18092" s="439" t="inlineStr">
        <is>
          <t>BIHAR</t>
        </is>
      </c>
    </row>
    <row r="18093" ht="14.4" customHeight="1">
      <c r="CP18093" s="439" t="n">
        <v>802134</v>
      </c>
      <c r="CQ18093" s="439" t="inlineStr">
        <is>
          <t>BIHAR</t>
        </is>
      </c>
    </row>
    <row r="18094" ht="14.4" customHeight="1">
      <c r="CP18094" s="439" t="n">
        <v>802135</v>
      </c>
      <c r="CQ18094" s="439" t="inlineStr">
        <is>
          <t>BIHAR</t>
        </is>
      </c>
    </row>
    <row r="18095" ht="14.4" customHeight="1">
      <c r="CP18095" s="439" t="n">
        <v>802136</v>
      </c>
      <c r="CQ18095" s="439" t="inlineStr">
        <is>
          <t>BIHAR</t>
        </is>
      </c>
    </row>
    <row r="18096" ht="14.4" customHeight="1">
      <c r="CP18096" s="439" t="n">
        <v>802152</v>
      </c>
      <c r="CQ18096" s="439" t="inlineStr">
        <is>
          <t>BIHAR</t>
        </is>
      </c>
    </row>
    <row r="18097" ht="14.4" customHeight="1">
      <c r="CP18097" s="439" t="n">
        <v>802154</v>
      </c>
      <c r="CQ18097" s="439" t="inlineStr">
        <is>
          <t>BIHAR</t>
        </is>
      </c>
    </row>
    <row r="18098" ht="14.4" customHeight="1">
      <c r="CP18098" s="439" t="n">
        <v>802155</v>
      </c>
      <c r="CQ18098" s="439" t="inlineStr">
        <is>
          <t>BIHAR</t>
        </is>
      </c>
    </row>
    <row r="18099" ht="14.4" customHeight="1">
      <c r="CP18099" s="439" t="n">
        <v>802156</v>
      </c>
      <c r="CQ18099" s="439" t="inlineStr">
        <is>
          <t>BIHAR</t>
        </is>
      </c>
    </row>
    <row r="18100" ht="14.4" customHeight="1">
      <c r="CP18100" s="439" t="n">
        <v>802157</v>
      </c>
      <c r="CQ18100" s="439" t="inlineStr">
        <is>
          <t>BIHAR</t>
        </is>
      </c>
    </row>
    <row r="18101" ht="14.4" customHeight="1">
      <c r="CP18101" s="439" t="n">
        <v>802158</v>
      </c>
      <c r="CQ18101" s="439" t="inlineStr">
        <is>
          <t>BIHAR</t>
        </is>
      </c>
    </row>
    <row r="18102" ht="14.4" customHeight="1">
      <c r="CP18102" s="439" t="n">
        <v>802159</v>
      </c>
      <c r="CQ18102" s="439" t="inlineStr">
        <is>
          <t>BIHAR</t>
        </is>
      </c>
    </row>
    <row r="18103" ht="14.4" customHeight="1">
      <c r="CP18103" s="439" t="n">
        <v>802160</v>
      </c>
      <c r="CQ18103" s="439" t="inlineStr">
        <is>
          <t>BIHAR</t>
        </is>
      </c>
    </row>
    <row r="18104" ht="14.4" customHeight="1">
      <c r="CP18104" s="439" t="n">
        <v>802161</v>
      </c>
      <c r="CQ18104" s="439" t="inlineStr">
        <is>
          <t>BIHAR</t>
        </is>
      </c>
    </row>
    <row r="18105" ht="14.4" customHeight="1">
      <c r="CP18105" s="439" t="n">
        <v>802162</v>
      </c>
      <c r="CQ18105" s="439" t="inlineStr">
        <is>
          <t>BIHAR</t>
        </is>
      </c>
    </row>
    <row r="18106" ht="14.4" customHeight="1">
      <c r="CP18106" s="439" t="n">
        <v>802163</v>
      </c>
      <c r="CQ18106" s="439" t="inlineStr">
        <is>
          <t>BIHAR</t>
        </is>
      </c>
    </row>
    <row r="18107" ht="14.4" customHeight="1">
      <c r="CP18107" s="439" t="n">
        <v>802164</v>
      </c>
      <c r="CQ18107" s="439" t="inlineStr">
        <is>
          <t>BIHAR</t>
        </is>
      </c>
    </row>
    <row r="18108" ht="14.4" customHeight="1">
      <c r="CP18108" s="439" t="n">
        <v>802165</v>
      </c>
      <c r="CQ18108" s="439" t="inlineStr">
        <is>
          <t>BIHAR</t>
        </is>
      </c>
    </row>
    <row r="18109" ht="14.4" customHeight="1">
      <c r="CP18109" s="439" t="n">
        <v>802166</v>
      </c>
      <c r="CQ18109" s="439" t="inlineStr">
        <is>
          <t>BIHAR</t>
        </is>
      </c>
    </row>
    <row r="18110" ht="14.4" customHeight="1">
      <c r="CP18110" s="439" t="n">
        <v>802183</v>
      </c>
      <c r="CQ18110" s="439" t="inlineStr">
        <is>
          <t>BIHAR</t>
        </is>
      </c>
    </row>
    <row r="18111" ht="14.4" customHeight="1">
      <c r="CP18111" s="439" t="n">
        <v>802201</v>
      </c>
      <c r="CQ18111" s="439" t="inlineStr">
        <is>
          <t>BIHAR</t>
        </is>
      </c>
    </row>
    <row r="18112" ht="14.4" customHeight="1">
      <c r="CP18112" s="439" t="n">
        <v>802202</v>
      </c>
      <c r="CQ18112" s="439" t="inlineStr">
        <is>
          <t>BIHAR</t>
        </is>
      </c>
    </row>
    <row r="18113" ht="14.4" customHeight="1">
      <c r="CP18113" s="439" t="n">
        <v>802203</v>
      </c>
      <c r="CQ18113" s="439" t="inlineStr">
        <is>
          <t>BIHAR</t>
        </is>
      </c>
    </row>
    <row r="18114" ht="14.4" customHeight="1">
      <c r="CP18114" s="439" t="n">
        <v>802204</v>
      </c>
      <c r="CQ18114" s="439" t="inlineStr">
        <is>
          <t>BIHAR</t>
        </is>
      </c>
    </row>
    <row r="18115" ht="14.4" customHeight="1">
      <c r="CP18115" s="439" t="n">
        <v>802205</v>
      </c>
      <c r="CQ18115" s="439" t="inlineStr">
        <is>
          <t>BIHAR</t>
        </is>
      </c>
    </row>
    <row r="18116" ht="14.4" customHeight="1">
      <c r="CP18116" s="439" t="n">
        <v>802206</v>
      </c>
      <c r="CQ18116" s="439" t="inlineStr">
        <is>
          <t>BIHAR</t>
        </is>
      </c>
    </row>
    <row r="18117" ht="14.4" customHeight="1">
      <c r="CP18117" s="439" t="n">
        <v>802207</v>
      </c>
      <c r="CQ18117" s="439" t="inlineStr">
        <is>
          <t>BIHAR</t>
        </is>
      </c>
    </row>
    <row r="18118" ht="14.4" customHeight="1">
      <c r="CP18118" s="439" t="n">
        <v>802208</v>
      </c>
      <c r="CQ18118" s="439" t="inlineStr">
        <is>
          <t>BIHAR</t>
        </is>
      </c>
    </row>
    <row r="18119" ht="14.4" customHeight="1">
      <c r="CP18119" s="439" t="n">
        <v>802209</v>
      </c>
      <c r="CQ18119" s="439" t="inlineStr">
        <is>
          <t>BIHAR</t>
        </is>
      </c>
    </row>
    <row r="18120" ht="14.4" customHeight="1">
      <c r="CP18120" s="439" t="n">
        <v>802210</v>
      </c>
      <c r="CQ18120" s="439" t="inlineStr">
        <is>
          <t>BIHAR</t>
        </is>
      </c>
    </row>
    <row r="18121" ht="14.4" customHeight="1">
      <c r="CP18121" s="439" t="n">
        <v>802211</v>
      </c>
      <c r="CQ18121" s="439" t="inlineStr">
        <is>
          <t>BIHAR</t>
        </is>
      </c>
    </row>
    <row r="18122" ht="14.4" customHeight="1">
      <c r="CP18122" s="439" t="n">
        <v>802212</v>
      </c>
      <c r="CQ18122" s="439" t="inlineStr">
        <is>
          <t>BIHAR</t>
        </is>
      </c>
    </row>
    <row r="18123" ht="14.4" customHeight="1">
      <c r="CP18123" s="439" t="n">
        <v>802213</v>
      </c>
      <c r="CQ18123" s="439" t="inlineStr">
        <is>
          <t>BIHAR</t>
        </is>
      </c>
    </row>
    <row r="18124" ht="14.4" customHeight="1">
      <c r="CP18124" s="439" t="n">
        <v>802214</v>
      </c>
      <c r="CQ18124" s="439" t="inlineStr">
        <is>
          <t>BIHAR</t>
        </is>
      </c>
    </row>
    <row r="18125" ht="14.4" customHeight="1">
      <c r="CP18125" s="439" t="n">
        <v>802215</v>
      </c>
      <c r="CQ18125" s="439" t="inlineStr">
        <is>
          <t>BIHAR</t>
        </is>
      </c>
    </row>
    <row r="18126" ht="14.4" customHeight="1">
      <c r="CP18126" s="439" t="n">
        <v>802216</v>
      </c>
      <c r="CQ18126" s="439" t="inlineStr">
        <is>
          <t>BIHAR</t>
        </is>
      </c>
    </row>
    <row r="18127" ht="14.4" customHeight="1">
      <c r="CP18127" s="439" t="n">
        <v>802217</v>
      </c>
      <c r="CQ18127" s="439" t="inlineStr">
        <is>
          <t>BIHAR</t>
        </is>
      </c>
    </row>
    <row r="18128" ht="14.4" customHeight="1">
      <c r="CP18128" s="439" t="n">
        <v>802218</v>
      </c>
      <c r="CQ18128" s="439" t="inlineStr">
        <is>
          <t>BIHAR</t>
        </is>
      </c>
    </row>
    <row r="18129" ht="14.4" customHeight="1">
      <c r="CP18129" s="439" t="n">
        <v>802219</v>
      </c>
      <c r="CQ18129" s="439" t="inlineStr">
        <is>
          <t>BIHAR</t>
        </is>
      </c>
    </row>
    <row r="18130" ht="14.4" customHeight="1">
      <c r="CP18130" s="439" t="n">
        <v>802220</v>
      </c>
      <c r="CQ18130" s="439" t="inlineStr">
        <is>
          <t>BIHAR</t>
        </is>
      </c>
    </row>
    <row r="18131" ht="14.4" customHeight="1">
      <c r="CP18131" s="439" t="n">
        <v>802221</v>
      </c>
      <c r="CQ18131" s="439" t="inlineStr">
        <is>
          <t>BIHAR</t>
        </is>
      </c>
    </row>
    <row r="18132" ht="14.4" customHeight="1">
      <c r="CP18132" s="439" t="n">
        <v>802222</v>
      </c>
      <c r="CQ18132" s="439" t="inlineStr">
        <is>
          <t>BIHAR</t>
        </is>
      </c>
    </row>
    <row r="18133" ht="14.4" customHeight="1">
      <c r="CP18133" s="439" t="n">
        <v>802223</v>
      </c>
      <c r="CQ18133" s="439" t="inlineStr">
        <is>
          <t>BIHAR</t>
        </is>
      </c>
    </row>
    <row r="18134" ht="14.4" customHeight="1">
      <c r="CP18134" s="439" t="n">
        <v>802226</v>
      </c>
      <c r="CQ18134" s="439" t="inlineStr">
        <is>
          <t>BIHAR</t>
        </is>
      </c>
    </row>
    <row r="18135" ht="14.4" customHeight="1">
      <c r="CP18135" s="439" t="n">
        <v>802301</v>
      </c>
      <c r="CQ18135" s="439" t="inlineStr">
        <is>
          <t>BIHAR</t>
        </is>
      </c>
    </row>
    <row r="18136" ht="14.4" customHeight="1">
      <c r="CP18136" s="439" t="n">
        <v>802302</v>
      </c>
      <c r="CQ18136" s="439" t="inlineStr">
        <is>
          <t>BIHAR</t>
        </is>
      </c>
    </row>
    <row r="18137" ht="14.4" customHeight="1">
      <c r="CP18137" s="439" t="n">
        <v>802311</v>
      </c>
      <c r="CQ18137" s="439" t="inlineStr">
        <is>
          <t>BIHAR</t>
        </is>
      </c>
    </row>
    <row r="18138" ht="14.4" customHeight="1">
      <c r="CP18138" s="439" t="n">
        <v>802312</v>
      </c>
      <c r="CQ18138" s="439" t="inlineStr">
        <is>
          <t>BIHAR</t>
        </is>
      </c>
    </row>
    <row r="18139" ht="14.4" customHeight="1">
      <c r="CP18139" s="439" t="n">
        <v>802313</v>
      </c>
      <c r="CQ18139" s="439" t="inlineStr">
        <is>
          <t>BIHAR</t>
        </is>
      </c>
    </row>
    <row r="18140" ht="14.4" customHeight="1">
      <c r="CP18140" s="439" t="n">
        <v>802314</v>
      </c>
      <c r="CQ18140" s="439" t="inlineStr">
        <is>
          <t>BIHAR</t>
        </is>
      </c>
    </row>
    <row r="18141" ht="14.4" customHeight="1">
      <c r="CP18141" s="439" t="n">
        <v>802316</v>
      </c>
      <c r="CQ18141" s="439" t="inlineStr">
        <is>
          <t>BIHAR</t>
        </is>
      </c>
    </row>
    <row r="18142" ht="14.4" customHeight="1">
      <c r="CP18142" s="439" t="n">
        <v>802351</v>
      </c>
      <c r="CQ18142" s="439" t="inlineStr">
        <is>
          <t>BIHAR</t>
        </is>
      </c>
    </row>
    <row r="18143" ht="14.4" customHeight="1">
      <c r="CP18143" s="439" t="n">
        <v>802352</v>
      </c>
      <c r="CQ18143" s="439" t="inlineStr">
        <is>
          <t>BIHAR</t>
        </is>
      </c>
    </row>
    <row r="18144" ht="14.4" customHeight="1">
      <c r="CP18144" s="439" t="n">
        <v>803101</v>
      </c>
      <c r="CQ18144" s="439" t="inlineStr">
        <is>
          <t>BIHAR</t>
        </is>
      </c>
    </row>
    <row r="18145" ht="14.4" customHeight="1">
      <c r="CP18145" s="439" t="n">
        <v>803107</v>
      </c>
      <c r="CQ18145" s="439" t="inlineStr">
        <is>
          <t>BIHAR</t>
        </is>
      </c>
    </row>
    <row r="18146" ht="14.4" customHeight="1">
      <c r="CP18146" s="439" t="n">
        <v>803108</v>
      </c>
      <c r="CQ18146" s="439" t="inlineStr">
        <is>
          <t>BIHAR</t>
        </is>
      </c>
    </row>
    <row r="18147" ht="14.4" customHeight="1">
      <c r="CP18147" s="439" t="n">
        <v>803109</v>
      </c>
      <c r="CQ18147" s="439" t="inlineStr">
        <is>
          <t>BIHAR</t>
        </is>
      </c>
    </row>
    <row r="18148" ht="14.4" customHeight="1">
      <c r="CP18148" s="439" t="n">
        <v>803110</v>
      </c>
      <c r="CQ18148" s="439" t="inlineStr">
        <is>
          <t>BIHAR</t>
        </is>
      </c>
    </row>
    <row r="18149" ht="14.4" customHeight="1">
      <c r="CP18149" s="439" t="n">
        <v>803111</v>
      </c>
      <c r="CQ18149" s="439" t="inlineStr">
        <is>
          <t>BIHAR</t>
        </is>
      </c>
    </row>
    <row r="18150" ht="14.4" customHeight="1">
      <c r="CP18150" s="439" t="n">
        <v>803113</v>
      </c>
      <c r="CQ18150" s="439" t="inlineStr">
        <is>
          <t>BIHAR</t>
        </is>
      </c>
    </row>
    <row r="18151" ht="14.4" customHeight="1">
      <c r="CP18151" s="439" t="n">
        <v>803114</v>
      </c>
      <c r="CQ18151" s="439" t="inlineStr">
        <is>
          <t>BIHAR</t>
        </is>
      </c>
    </row>
    <row r="18152" ht="14.4" customHeight="1">
      <c r="CP18152" s="439" t="n">
        <v>803115</v>
      </c>
      <c r="CQ18152" s="439" t="inlineStr">
        <is>
          <t>BIHAR</t>
        </is>
      </c>
    </row>
    <row r="18153" ht="14.4" customHeight="1">
      <c r="CP18153" s="439" t="n">
        <v>803116</v>
      </c>
      <c r="CQ18153" s="439" t="inlineStr">
        <is>
          <t>BIHAR</t>
        </is>
      </c>
    </row>
    <row r="18154" ht="14.4" customHeight="1">
      <c r="CP18154" s="439" t="n">
        <v>803117</v>
      </c>
      <c r="CQ18154" s="439" t="inlineStr">
        <is>
          <t>BIHAR</t>
        </is>
      </c>
    </row>
    <row r="18155" ht="14.4" customHeight="1">
      <c r="CP18155" s="439" t="n">
        <v>803118</v>
      </c>
      <c r="CQ18155" s="439" t="inlineStr">
        <is>
          <t>BIHAR</t>
        </is>
      </c>
    </row>
    <row r="18156" ht="14.4" customHeight="1">
      <c r="CP18156" s="439" t="n">
        <v>803119</v>
      </c>
      <c r="CQ18156" s="439" t="inlineStr">
        <is>
          <t>BIHAR</t>
        </is>
      </c>
    </row>
    <row r="18157" ht="14.4" customHeight="1">
      <c r="CP18157" s="439" t="n">
        <v>803120</v>
      </c>
      <c r="CQ18157" s="439" t="inlineStr">
        <is>
          <t>BIHAR</t>
        </is>
      </c>
    </row>
    <row r="18158" ht="14.4" customHeight="1">
      <c r="CP18158" s="439" t="n">
        <v>803121</v>
      </c>
      <c r="CQ18158" s="439" t="inlineStr">
        <is>
          <t>BIHAR</t>
        </is>
      </c>
    </row>
    <row r="18159" ht="14.4" customHeight="1">
      <c r="CP18159" s="439" t="n">
        <v>803201</v>
      </c>
      <c r="CQ18159" s="439" t="inlineStr">
        <is>
          <t>BIHAR</t>
        </is>
      </c>
    </row>
    <row r="18160" ht="14.4" customHeight="1">
      <c r="CP18160" s="439" t="n">
        <v>803202</v>
      </c>
      <c r="CQ18160" s="439" t="inlineStr">
        <is>
          <t>BIHAR</t>
        </is>
      </c>
    </row>
    <row r="18161" ht="14.4" customHeight="1">
      <c r="CP18161" s="439" t="n">
        <v>803203</v>
      </c>
      <c r="CQ18161" s="439" t="inlineStr">
        <is>
          <t>BIHAR</t>
        </is>
      </c>
    </row>
    <row r="18162" ht="14.4" customHeight="1">
      <c r="CP18162" s="439" t="n">
        <v>803211</v>
      </c>
      <c r="CQ18162" s="439" t="inlineStr">
        <is>
          <t>BIHAR</t>
        </is>
      </c>
    </row>
    <row r="18163" ht="14.4" customHeight="1">
      <c r="CP18163" s="439" t="n">
        <v>803212</v>
      </c>
      <c r="CQ18163" s="439" t="inlineStr">
        <is>
          <t>BIHAR</t>
        </is>
      </c>
    </row>
    <row r="18164" ht="14.4" customHeight="1">
      <c r="CP18164" s="439" t="n">
        <v>803213</v>
      </c>
      <c r="CQ18164" s="439" t="inlineStr">
        <is>
          <t>BIHAR</t>
        </is>
      </c>
    </row>
    <row r="18165" ht="14.4" customHeight="1">
      <c r="CP18165" s="439" t="n">
        <v>803214</v>
      </c>
      <c r="CQ18165" s="439" t="inlineStr">
        <is>
          <t>BIHAR</t>
        </is>
      </c>
    </row>
    <row r="18166" ht="14.4" customHeight="1">
      <c r="CP18166" s="439" t="n">
        <v>803215</v>
      </c>
      <c r="CQ18166" s="439" t="inlineStr">
        <is>
          <t>BIHAR</t>
        </is>
      </c>
    </row>
    <row r="18167" ht="14.4" customHeight="1">
      <c r="CP18167" s="439" t="n">
        <v>803216</v>
      </c>
      <c r="CQ18167" s="439" t="inlineStr">
        <is>
          <t>BIHAR</t>
        </is>
      </c>
    </row>
    <row r="18168" ht="14.4" customHeight="1">
      <c r="CP18168" s="439" t="n">
        <v>803221</v>
      </c>
      <c r="CQ18168" s="439" t="inlineStr">
        <is>
          <t>BIHAR</t>
        </is>
      </c>
    </row>
    <row r="18169" ht="14.4" customHeight="1">
      <c r="CP18169" s="439" t="n">
        <v>803301</v>
      </c>
      <c r="CQ18169" s="439" t="inlineStr">
        <is>
          <t>BIHAR</t>
        </is>
      </c>
    </row>
    <row r="18170" ht="14.4" customHeight="1">
      <c r="CP18170" s="439" t="n">
        <v>803302</v>
      </c>
      <c r="CQ18170" s="439" t="inlineStr">
        <is>
          <t>BIHAR</t>
        </is>
      </c>
    </row>
    <row r="18171" ht="14.4" customHeight="1">
      <c r="CP18171" s="439" t="n">
        <v>803303</v>
      </c>
      <c r="CQ18171" s="439" t="inlineStr">
        <is>
          <t>BIHAR</t>
        </is>
      </c>
    </row>
    <row r="18172" ht="14.4" customHeight="1">
      <c r="CP18172" s="439" t="n">
        <v>803306</v>
      </c>
      <c r="CQ18172" s="439" t="inlineStr">
        <is>
          <t>BIHAR</t>
        </is>
      </c>
    </row>
    <row r="18173" ht="14.4" customHeight="1">
      <c r="CP18173" s="439" t="n">
        <v>803307</v>
      </c>
      <c r="CQ18173" s="439" t="inlineStr">
        <is>
          <t>BIHAR</t>
        </is>
      </c>
    </row>
    <row r="18174" ht="14.4" customHeight="1">
      <c r="CP18174" s="439" t="n">
        <v>804401</v>
      </c>
      <c r="CQ18174" s="439" t="inlineStr">
        <is>
          <t>BIHAR</t>
        </is>
      </c>
    </row>
    <row r="18175" ht="14.4" customHeight="1">
      <c r="CP18175" s="439" t="n">
        <v>804402</v>
      </c>
      <c r="CQ18175" s="439" t="inlineStr">
        <is>
          <t>BIHAR</t>
        </is>
      </c>
    </row>
    <row r="18176" ht="14.4" customHeight="1">
      <c r="CP18176" s="439" t="n">
        <v>804403</v>
      </c>
      <c r="CQ18176" s="439" t="inlineStr">
        <is>
          <t>BIHAR</t>
        </is>
      </c>
    </row>
    <row r="18177" ht="14.4" customHeight="1">
      <c r="CP18177" s="439" t="n">
        <v>804404</v>
      </c>
      <c r="CQ18177" s="439" t="inlineStr">
        <is>
          <t>BIHAR</t>
        </is>
      </c>
    </row>
    <row r="18178" ht="14.4" customHeight="1">
      <c r="CP18178" s="439" t="n">
        <v>804405</v>
      </c>
      <c r="CQ18178" s="439" t="inlineStr">
        <is>
          <t>BIHAR</t>
        </is>
      </c>
    </row>
    <row r="18179" ht="14.4" customHeight="1">
      <c r="CP18179" s="439" t="n">
        <v>804406</v>
      </c>
      <c r="CQ18179" s="439" t="inlineStr">
        <is>
          <t>BIHAR</t>
        </is>
      </c>
    </row>
    <row r="18180" ht="14.4" customHeight="1">
      <c r="CP18180" s="439" t="n">
        <v>804407</v>
      </c>
      <c r="CQ18180" s="439" t="inlineStr">
        <is>
          <t>BIHAR</t>
        </is>
      </c>
    </row>
    <row r="18181" ht="14.4" customHeight="1">
      <c r="CP18181" s="439" t="n">
        <v>804408</v>
      </c>
      <c r="CQ18181" s="439" t="inlineStr">
        <is>
          <t>BIHAR</t>
        </is>
      </c>
    </row>
    <row r="18182" ht="14.4" customHeight="1">
      <c r="CP18182" s="439" t="n">
        <v>804417</v>
      </c>
      <c r="CQ18182" s="439" t="inlineStr">
        <is>
          <t>BIHAR</t>
        </is>
      </c>
    </row>
    <row r="18183" ht="14.4" customHeight="1">
      <c r="CP18183" s="439" t="n">
        <v>804418</v>
      </c>
      <c r="CQ18183" s="439" t="inlineStr">
        <is>
          <t>BIHAR</t>
        </is>
      </c>
    </row>
    <row r="18184" ht="14.4" customHeight="1">
      <c r="CP18184" s="439" t="n">
        <v>804419</v>
      </c>
      <c r="CQ18184" s="439" t="inlineStr">
        <is>
          <t>BIHAR</t>
        </is>
      </c>
    </row>
    <row r="18185" ht="14.4" customHeight="1">
      <c r="CP18185" s="439" t="n">
        <v>804420</v>
      </c>
      <c r="CQ18185" s="439" t="inlineStr">
        <is>
          <t>BIHAR</t>
        </is>
      </c>
    </row>
    <row r="18186" ht="14.4" customHeight="1">
      <c r="CP18186" s="439" t="n">
        <v>804421</v>
      </c>
      <c r="CQ18186" s="439" t="inlineStr">
        <is>
          <t>BIHAR</t>
        </is>
      </c>
    </row>
    <row r="18187" ht="14.4" customHeight="1">
      <c r="CP18187" s="439" t="n">
        <v>804422</v>
      </c>
      <c r="CQ18187" s="439" t="inlineStr">
        <is>
          <t>BIHAR</t>
        </is>
      </c>
    </row>
    <row r="18188" ht="14.4" customHeight="1">
      <c r="CP18188" s="439" t="n">
        <v>804423</v>
      </c>
      <c r="CQ18188" s="439" t="inlineStr">
        <is>
          <t>BIHAR</t>
        </is>
      </c>
    </row>
    <row r="18189" ht="14.4" customHeight="1">
      <c r="CP18189" s="439" t="n">
        <v>804424</v>
      </c>
      <c r="CQ18189" s="439" t="inlineStr">
        <is>
          <t>BIHAR</t>
        </is>
      </c>
    </row>
    <row r="18190" ht="14.4" customHeight="1">
      <c r="CP18190" s="439" t="n">
        <v>804425</v>
      </c>
      <c r="CQ18190" s="439" t="inlineStr">
        <is>
          <t>BIHAR</t>
        </is>
      </c>
    </row>
    <row r="18191" ht="14.4" customHeight="1">
      <c r="CP18191" s="439" t="n">
        <v>804426</v>
      </c>
      <c r="CQ18191" s="439" t="inlineStr">
        <is>
          <t>BIHAR</t>
        </is>
      </c>
    </row>
    <row r="18192" ht="14.4" customHeight="1">
      <c r="CP18192" s="439" t="n">
        <v>804427</v>
      </c>
      <c r="CQ18192" s="439" t="inlineStr">
        <is>
          <t>BIHAR</t>
        </is>
      </c>
    </row>
    <row r="18193" ht="14.4" customHeight="1">
      <c r="CP18193" s="439" t="n">
        <v>804428</v>
      </c>
      <c r="CQ18193" s="439" t="inlineStr">
        <is>
          <t>BIHAR</t>
        </is>
      </c>
    </row>
    <row r="18194" ht="14.4" customHeight="1">
      <c r="CP18194" s="439" t="n">
        <v>804429</v>
      </c>
      <c r="CQ18194" s="439" t="inlineStr">
        <is>
          <t>BIHAR</t>
        </is>
      </c>
    </row>
    <row r="18195" ht="14.4" customHeight="1">
      <c r="CP18195" s="439" t="n">
        <v>804432</v>
      </c>
      <c r="CQ18195" s="439" t="inlineStr">
        <is>
          <t>BIHAR</t>
        </is>
      </c>
    </row>
    <row r="18196" ht="14.4" customHeight="1">
      <c r="CP18196" s="439" t="n">
        <v>804435</v>
      </c>
      <c r="CQ18196" s="439" t="inlineStr">
        <is>
          <t>BIHAR</t>
        </is>
      </c>
    </row>
    <row r="18197" ht="14.4" customHeight="1">
      <c r="CP18197" s="439" t="n">
        <v>804451</v>
      </c>
      <c r="CQ18197" s="439" t="inlineStr">
        <is>
          <t>BIHAR</t>
        </is>
      </c>
    </row>
    <row r="18198" ht="14.4" customHeight="1">
      <c r="CP18198" s="439" t="n">
        <v>804452</v>
      </c>
      <c r="CQ18198" s="439" t="inlineStr">
        <is>
          <t>BIHAR</t>
        </is>
      </c>
    </row>
    <row r="18199" ht="14.4" customHeight="1">
      <c r="CP18199" s="439" t="n">
        <v>804453</v>
      </c>
      <c r="CQ18199" s="439" t="inlineStr">
        <is>
          <t>BIHAR</t>
        </is>
      </c>
    </row>
    <row r="18200" ht="14.4" customHeight="1">
      <c r="CP18200" s="439" t="n">
        <v>804454</v>
      </c>
      <c r="CQ18200" s="439" t="inlineStr">
        <is>
          <t>BIHAR</t>
        </is>
      </c>
    </row>
    <row r="18201" ht="14.4" customHeight="1">
      <c r="CP18201" s="439" t="n">
        <v>805101</v>
      </c>
      <c r="CQ18201" s="439" t="inlineStr">
        <is>
          <t>BIHAR</t>
        </is>
      </c>
    </row>
    <row r="18202" ht="14.4" customHeight="1">
      <c r="CP18202" s="439" t="n">
        <v>805102</v>
      </c>
      <c r="CQ18202" s="439" t="inlineStr">
        <is>
          <t>BIHAR</t>
        </is>
      </c>
    </row>
    <row r="18203" ht="14.4" customHeight="1">
      <c r="CP18203" s="439" t="n">
        <v>805103</v>
      </c>
      <c r="CQ18203" s="439" t="inlineStr">
        <is>
          <t>BIHAR</t>
        </is>
      </c>
    </row>
    <row r="18204" ht="14.4" customHeight="1">
      <c r="CP18204" s="439" t="n">
        <v>805104</v>
      </c>
      <c r="CQ18204" s="439" t="inlineStr">
        <is>
          <t>BIHAR</t>
        </is>
      </c>
    </row>
    <row r="18205" ht="14.4" customHeight="1">
      <c r="CP18205" s="439" t="n">
        <v>805105</v>
      </c>
      <c r="CQ18205" s="439" t="inlineStr">
        <is>
          <t>BIHAR</t>
        </is>
      </c>
    </row>
    <row r="18206" ht="14.4" customHeight="1">
      <c r="CP18206" s="439" t="n">
        <v>805106</v>
      </c>
      <c r="CQ18206" s="439" t="inlineStr">
        <is>
          <t>BIHAR</t>
        </is>
      </c>
    </row>
    <row r="18207" ht="14.4" customHeight="1">
      <c r="CP18207" s="439" t="n">
        <v>805107</v>
      </c>
      <c r="CQ18207" s="439" t="inlineStr">
        <is>
          <t>BIHAR</t>
        </is>
      </c>
    </row>
    <row r="18208" ht="14.4" customHeight="1">
      <c r="CP18208" s="439" t="n">
        <v>805108</v>
      </c>
      <c r="CQ18208" s="439" t="inlineStr">
        <is>
          <t>BIHAR</t>
        </is>
      </c>
    </row>
    <row r="18209" ht="14.4" customHeight="1">
      <c r="CP18209" s="439" t="n">
        <v>805109</v>
      </c>
      <c r="CQ18209" s="439" t="inlineStr">
        <is>
          <t>BIHAR</t>
        </is>
      </c>
    </row>
    <row r="18210" ht="14.4" customHeight="1">
      <c r="CP18210" s="439" t="n">
        <v>805110</v>
      </c>
      <c r="CQ18210" s="439" t="inlineStr">
        <is>
          <t>BIHAR</t>
        </is>
      </c>
    </row>
    <row r="18211" ht="14.4" customHeight="1">
      <c r="CP18211" s="439" t="n">
        <v>805111</v>
      </c>
      <c r="CQ18211" s="439" t="inlineStr">
        <is>
          <t>BIHAR</t>
        </is>
      </c>
    </row>
    <row r="18212" ht="14.4" customHeight="1">
      <c r="CP18212" s="439" t="n">
        <v>805112</v>
      </c>
      <c r="CQ18212" s="439" t="inlineStr">
        <is>
          <t>BIHAR</t>
        </is>
      </c>
    </row>
    <row r="18213" ht="14.4" customHeight="1">
      <c r="CP18213" s="439" t="n">
        <v>805113</v>
      </c>
      <c r="CQ18213" s="439" t="inlineStr">
        <is>
          <t>BIHAR</t>
        </is>
      </c>
    </row>
    <row r="18214" ht="14.4" customHeight="1">
      <c r="CP18214" s="439" t="n">
        <v>805114</v>
      </c>
      <c r="CQ18214" s="439" t="inlineStr">
        <is>
          <t>BIHAR</t>
        </is>
      </c>
    </row>
    <row r="18215" ht="14.4" customHeight="1">
      <c r="CP18215" s="439" t="n">
        <v>805121</v>
      </c>
      <c r="CQ18215" s="439" t="inlineStr">
        <is>
          <t>BIHAR</t>
        </is>
      </c>
    </row>
    <row r="18216" ht="14.4" customHeight="1">
      <c r="CP18216" s="439" t="n">
        <v>805122</v>
      </c>
      <c r="CQ18216" s="439" t="inlineStr">
        <is>
          <t>BIHAR</t>
        </is>
      </c>
    </row>
    <row r="18217" ht="14.4" customHeight="1">
      <c r="CP18217" s="439" t="n">
        <v>805123</v>
      </c>
      <c r="CQ18217" s="439" t="inlineStr">
        <is>
          <t>BIHAR</t>
        </is>
      </c>
    </row>
    <row r="18218" ht="14.4" customHeight="1">
      <c r="CP18218" s="439" t="n">
        <v>805124</v>
      </c>
      <c r="CQ18218" s="439" t="inlineStr">
        <is>
          <t>BIHAR</t>
        </is>
      </c>
    </row>
    <row r="18219" ht="14.4" customHeight="1">
      <c r="CP18219" s="439" t="n">
        <v>805125</v>
      </c>
      <c r="CQ18219" s="439" t="inlineStr">
        <is>
          <t>BIHAR</t>
        </is>
      </c>
    </row>
    <row r="18220" ht="14.4" customHeight="1">
      <c r="CP18220" s="439" t="n">
        <v>805126</v>
      </c>
      <c r="CQ18220" s="439" t="inlineStr">
        <is>
          <t>BIHAR</t>
        </is>
      </c>
    </row>
    <row r="18221" ht="14.4" customHeight="1">
      <c r="CP18221" s="439" t="n">
        <v>805127</v>
      </c>
      <c r="CQ18221" s="439" t="inlineStr">
        <is>
          <t>BIHAR</t>
        </is>
      </c>
    </row>
    <row r="18222" ht="14.4" customHeight="1">
      <c r="CP18222" s="439" t="n">
        <v>805128</v>
      </c>
      <c r="CQ18222" s="439" t="inlineStr">
        <is>
          <t>BIHAR</t>
        </is>
      </c>
    </row>
    <row r="18223" ht="14.4" customHeight="1">
      <c r="CP18223" s="439" t="n">
        <v>805129</v>
      </c>
      <c r="CQ18223" s="439" t="inlineStr">
        <is>
          <t>BIHAR</t>
        </is>
      </c>
    </row>
    <row r="18224" ht="14.4" customHeight="1">
      <c r="CP18224" s="439" t="n">
        <v>805130</v>
      </c>
      <c r="CQ18224" s="439" t="inlineStr">
        <is>
          <t>BIHAR</t>
        </is>
      </c>
    </row>
    <row r="18225" ht="14.4" customHeight="1">
      <c r="CP18225" s="439" t="n">
        <v>805131</v>
      </c>
      <c r="CQ18225" s="439" t="inlineStr">
        <is>
          <t>BIHAR</t>
        </is>
      </c>
    </row>
    <row r="18226" ht="14.4" customHeight="1">
      <c r="CP18226" s="439" t="n">
        <v>805132</v>
      </c>
      <c r="CQ18226" s="439" t="inlineStr">
        <is>
          <t>BIHAR</t>
        </is>
      </c>
    </row>
    <row r="18227" ht="14.4" customHeight="1">
      <c r="CP18227" s="439" t="n">
        <v>811101</v>
      </c>
      <c r="CQ18227" s="439" t="inlineStr">
        <is>
          <t>BIHAR</t>
        </is>
      </c>
    </row>
    <row r="18228" ht="14.4" customHeight="1">
      <c r="CP18228" s="439" t="n">
        <v>811102</v>
      </c>
      <c r="CQ18228" s="439" t="inlineStr">
        <is>
          <t>BIHAR</t>
        </is>
      </c>
    </row>
    <row r="18229" ht="14.4" customHeight="1">
      <c r="CP18229" s="439" t="n">
        <v>811103</v>
      </c>
      <c r="CQ18229" s="439" t="inlineStr">
        <is>
          <t>BIHAR</t>
        </is>
      </c>
    </row>
    <row r="18230" ht="14.4" customHeight="1">
      <c r="CP18230" s="439" t="n">
        <v>811104</v>
      </c>
      <c r="CQ18230" s="439" t="inlineStr">
        <is>
          <t>BIHAR</t>
        </is>
      </c>
    </row>
    <row r="18231" ht="14.4" customHeight="1">
      <c r="CP18231" s="439" t="n">
        <v>811105</v>
      </c>
      <c r="CQ18231" s="439" t="inlineStr">
        <is>
          <t>BIHAR</t>
        </is>
      </c>
    </row>
    <row r="18232" ht="14.4" customHeight="1">
      <c r="CP18232" s="439" t="n">
        <v>811106</v>
      </c>
      <c r="CQ18232" s="439" t="inlineStr">
        <is>
          <t>BIHAR</t>
        </is>
      </c>
    </row>
    <row r="18233" ht="14.4" customHeight="1">
      <c r="CP18233" s="439" t="n">
        <v>811107</v>
      </c>
      <c r="CQ18233" s="439" t="inlineStr">
        <is>
          <t>BIHAR</t>
        </is>
      </c>
    </row>
    <row r="18234" ht="14.4" customHeight="1">
      <c r="CP18234" s="439" t="n">
        <v>811112</v>
      </c>
      <c r="CQ18234" s="439" t="inlineStr">
        <is>
          <t>BIHAR</t>
        </is>
      </c>
    </row>
    <row r="18235" ht="14.4" customHeight="1">
      <c r="CP18235" s="439" t="n">
        <v>811201</v>
      </c>
      <c r="CQ18235" s="439" t="inlineStr">
        <is>
          <t>BIHAR</t>
        </is>
      </c>
    </row>
    <row r="18236" ht="14.4" customHeight="1">
      <c r="CP18236" s="439" t="n">
        <v>811202</v>
      </c>
      <c r="CQ18236" s="439" t="inlineStr">
        <is>
          <t>BIHAR</t>
        </is>
      </c>
    </row>
    <row r="18237" ht="14.4" customHeight="1">
      <c r="CP18237" s="439" t="n">
        <v>811211</v>
      </c>
      <c r="CQ18237" s="439" t="inlineStr">
        <is>
          <t>BIHAR</t>
        </is>
      </c>
    </row>
    <row r="18238" ht="14.4" customHeight="1">
      <c r="CP18238" s="439" t="n">
        <v>811212</v>
      </c>
      <c r="CQ18238" s="439" t="inlineStr">
        <is>
          <t>BIHAR</t>
        </is>
      </c>
    </row>
    <row r="18239" ht="14.4" customHeight="1">
      <c r="CP18239" s="439" t="n">
        <v>811213</v>
      </c>
      <c r="CQ18239" s="439" t="inlineStr">
        <is>
          <t>BIHAR</t>
        </is>
      </c>
    </row>
    <row r="18240" ht="14.4" customHeight="1">
      <c r="CP18240" s="439" t="n">
        <v>811214</v>
      </c>
      <c r="CQ18240" s="439" t="inlineStr">
        <is>
          <t>BIHAR</t>
        </is>
      </c>
    </row>
    <row r="18241" ht="14.4" customHeight="1">
      <c r="CP18241" s="439" t="n">
        <v>811301</v>
      </c>
      <c r="CQ18241" s="439" t="inlineStr">
        <is>
          <t>BIHAR</t>
        </is>
      </c>
    </row>
    <row r="18242" ht="14.4" customHeight="1">
      <c r="CP18242" s="439" t="n">
        <v>811302</v>
      </c>
      <c r="CQ18242" s="439" t="inlineStr">
        <is>
          <t>BIHAR</t>
        </is>
      </c>
    </row>
    <row r="18243" ht="14.4" customHeight="1">
      <c r="CP18243" s="439" t="n">
        <v>811303</v>
      </c>
      <c r="CQ18243" s="439" t="inlineStr">
        <is>
          <t>BIHAR</t>
        </is>
      </c>
    </row>
    <row r="18244" ht="14.4" customHeight="1">
      <c r="CP18244" s="439" t="n">
        <v>811304</v>
      </c>
      <c r="CQ18244" s="439" t="inlineStr">
        <is>
          <t>BIHAR</t>
        </is>
      </c>
    </row>
    <row r="18245" ht="14.4" customHeight="1">
      <c r="CP18245" s="439" t="n">
        <v>811305</v>
      </c>
      <c r="CQ18245" s="439" t="inlineStr">
        <is>
          <t>BIHAR</t>
        </is>
      </c>
    </row>
    <row r="18246" ht="14.4" customHeight="1">
      <c r="CP18246" s="439" t="n">
        <v>811307</v>
      </c>
      <c r="CQ18246" s="439" t="inlineStr">
        <is>
          <t>BIHAR</t>
        </is>
      </c>
    </row>
    <row r="18247" ht="14.4" customHeight="1">
      <c r="CP18247" s="439" t="n">
        <v>811308</v>
      </c>
      <c r="CQ18247" s="439" t="inlineStr">
        <is>
          <t>BIHAR</t>
        </is>
      </c>
    </row>
    <row r="18248" ht="14.4" customHeight="1">
      <c r="CP18248" s="439" t="n">
        <v>811309</v>
      </c>
      <c r="CQ18248" s="439" t="inlineStr">
        <is>
          <t>BIHAR</t>
        </is>
      </c>
    </row>
    <row r="18249" ht="14.4" customHeight="1">
      <c r="CP18249" s="439" t="n">
        <v>811310</v>
      </c>
      <c r="CQ18249" s="439" t="inlineStr">
        <is>
          <t>BIHAR</t>
        </is>
      </c>
    </row>
    <row r="18250" ht="14.4" customHeight="1">
      <c r="CP18250" s="439" t="n">
        <v>811311</v>
      </c>
      <c r="CQ18250" s="439" t="inlineStr">
        <is>
          <t>BIHAR</t>
        </is>
      </c>
    </row>
    <row r="18251" ht="14.4" customHeight="1">
      <c r="CP18251" s="439" t="n">
        <v>811312</v>
      </c>
      <c r="CQ18251" s="439" t="inlineStr">
        <is>
          <t>BIHAR</t>
        </is>
      </c>
    </row>
    <row r="18252" ht="14.4" customHeight="1">
      <c r="CP18252" s="439" t="n">
        <v>811313</v>
      </c>
      <c r="CQ18252" s="439" t="inlineStr">
        <is>
          <t>BIHAR</t>
        </is>
      </c>
    </row>
    <row r="18253" ht="14.4" customHeight="1">
      <c r="CP18253" s="439" t="n">
        <v>811314</v>
      </c>
      <c r="CQ18253" s="439" t="inlineStr">
        <is>
          <t>BIHAR</t>
        </is>
      </c>
    </row>
    <row r="18254" ht="14.4" customHeight="1">
      <c r="CP18254" s="439" t="n">
        <v>811315</v>
      </c>
      <c r="CQ18254" s="439" t="inlineStr">
        <is>
          <t>BIHAR</t>
        </is>
      </c>
    </row>
    <row r="18255" ht="14.4" customHeight="1">
      <c r="CP18255" s="439" t="n">
        <v>811316</v>
      </c>
      <c r="CQ18255" s="439" t="inlineStr">
        <is>
          <t>BIHAR</t>
        </is>
      </c>
    </row>
    <row r="18256" ht="14.4" customHeight="1">
      <c r="CP18256" s="439" t="n">
        <v>811317</v>
      </c>
      <c r="CQ18256" s="439" t="inlineStr">
        <is>
          <t>BIHAR</t>
        </is>
      </c>
    </row>
    <row r="18257" ht="14.4" customHeight="1">
      <c r="CP18257" s="439" t="n">
        <v>812001</v>
      </c>
      <c r="CQ18257" s="439" t="inlineStr">
        <is>
          <t>BIHAR</t>
        </is>
      </c>
    </row>
    <row r="18258" ht="14.4" customHeight="1">
      <c r="CP18258" s="439" t="n">
        <v>812002</v>
      </c>
      <c r="CQ18258" s="439" t="inlineStr">
        <is>
          <t>BIHAR</t>
        </is>
      </c>
    </row>
    <row r="18259" ht="14.4" customHeight="1">
      <c r="CP18259" s="439" t="n">
        <v>812003</v>
      </c>
      <c r="CQ18259" s="439" t="inlineStr">
        <is>
          <t>BIHAR</t>
        </is>
      </c>
    </row>
    <row r="18260" ht="14.4" customHeight="1">
      <c r="CP18260" s="439" t="n">
        <v>812004</v>
      </c>
      <c r="CQ18260" s="439" t="inlineStr">
        <is>
          <t>BIHAR</t>
        </is>
      </c>
    </row>
    <row r="18261" ht="14.4" customHeight="1">
      <c r="CP18261" s="439" t="n">
        <v>812005</v>
      </c>
      <c r="CQ18261" s="439" t="inlineStr">
        <is>
          <t>BIHAR</t>
        </is>
      </c>
    </row>
    <row r="18262" ht="14.4" customHeight="1">
      <c r="CP18262" s="439" t="n">
        <v>812006</v>
      </c>
      <c r="CQ18262" s="439" t="inlineStr">
        <is>
          <t>BIHAR</t>
        </is>
      </c>
    </row>
    <row r="18263" ht="14.4" customHeight="1">
      <c r="CP18263" s="439" t="n">
        <v>812007</v>
      </c>
      <c r="CQ18263" s="439" t="inlineStr">
        <is>
          <t>BIHAR</t>
        </is>
      </c>
    </row>
    <row r="18264" ht="14.4" customHeight="1">
      <c r="CP18264" s="439" t="n">
        <v>813101</v>
      </c>
      <c r="CQ18264" s="439" t="inlineStr">
        <is>
          <t>BIHAR</t>
        </is>
      </c>
    </row>
    <row r="18265" ht="14.4" customHeight="1">
      <c r="CP18265" s="439" t="n">
        <v>813102</v>
      </c>
      <c r="CQ18265" s="439" t="inlineStr">
        <is>
          <t>BIHAR</t>
        </is>
      </c>
    </row>
    <row r="18266" ht="14.4" customHeight="1">
      <c r="CP18266" s="439" t="n">
        <v>813103</v>
      </c>
      <c r="CQ18266" s="439" t="inlineStr">
        <is>
          <t>BIHAR</t>
        </is>
      </c>
    </row>
    <row r="18267" ht="14.4" customHeight="1">
      <c r="CP18267" s="439" t="n">
        <v>813104</v>
      </c>
      <c r="CQ18267" s="439" t="inlineStr">
        <is>
          <t>BIHAR</t>
        </is>
      </c>
    </row>
    <row r="18268" ht="14.4" customHeight="1">
      <c r="CP18268" s="439" t="n">
        <v>813105</v>
      </c>
      <c r="CQ18268" s="439" t="inlineStr">
        <is>
          <t>BIHAR</t>
        </is>
      </c>
    </row>
    <row r="18269" ht="14.4" customHeight="1">
      <c r="CP18269" s="439" t="n">
        <v>813106</v>
      </c>
      <c r="CQ18269" s="439" t="inlineStr">
        <is>
          <t>BIHAR</t>
        </is>
      </c>
    </row>
    <row r="18270" ht="14.4" customHeight="1">
      <c r="CP18270" s="439" t="n">
        <v>813107</v>
      </c>
      <c r="CQ18270" s="439" t="inlineStr">
        <is>
          <t>BIHAR</t>
        </is>
      </c>
    </row>
    <row r="18271" ht="14.4" customHeight="1">
      <c r="CP18271" s="439" t="n">
        <v>813108</v>
      </c>
      <c r="CQ18271" s="439" t="inlineStr">
        <is>
          <t>BIHAR</t>
        </is>
      </c>
    </row>
    <row r="18272" ht="14.4" customHeight="1">
      <c r="CP18272" s="439" t="n">
        <v>813109</v>
      </c>
      <c r="CQ18272" s="439" t="inlineStr">
        <is>
          <t>BIHAR</t>
        </is>
      </c>
    </row>
    <row r="18273" ht="14.4" customHeight="1">
      <c r="CP18273" s="439" t="n">
        <v>813110</v>
      </c>
      <c r="CQ18273" s="439" t="inlineStr">
        <is>
          <t>BIHAR</t>
        </is>
      </c>
    </row>
    <row r="18274" ht="14.4" customHeight="1">
      <c r="CP18274" s="439" t="n">
        <v>813201</v>
      </c>
      <c r="CQ18274" s="439" t="inlineStr">
        <is>
          <t>BIHAR</t>
        </is>
      </c>
    </row>
    <row r="18275" ht="14.4" customHeight="1">
      <c r="CP18275" s="439" t="n">
        <v>813202</v>
      </c>
      <c r="CQ18275" s="439" t="inlineStr">
        <is>
          <t>BIHAR</t>
        </is>
      </c>
    </row>
    <row r="18276" ht="14.4" customHeight="1">
      <c r="CP18276" s="439" t="n">
        <v>813203</v>
      </c>
      <c r="CQ18276" s="439" t="inlineStr">
        <is>
          <t>BIHAR</t>
        </is>
      </c>
    </row>
    <row r="18277" ht="14.4" customHeight="1">
      <c r="CP18277" s="439" t="n">
        <v>813204</v>
      </c>
      <c r="CQ18277" s="439" t="inlineStr">
        <is>
          <t>BIHAR</t>
        </is>
      </c>
    </row>
    <row r="18278" ht="14.4" customHeight="1">
      <c r="CP18278" s="439" t="n">
        <v>813205</v>
      </c>
      <c r="CQ18278" s="439" t="inlineStr">
        <is>
          <t>BIHAR</t>
        </is>
      </c>
    </row>
    <row r="18279" ht="14.4" customHeight="1">
      <c r="CP18279" s="439" t="n">
        <v>813207</v>
      </c>
      <c r="CQ18279" s="439" t="inlineStr">
        <is>
          <t>BIHAR</t>
        </is>
      </c>
    </row>
    <row r="18280" ht="14.4" customHeight="1">
      <c r="CP18280" s="439" t="n">
        <v>813208</v>
      </c>
      <c r="CQ18280" s="439" t="inlineStr">
        <is>
          <t>JHARKHAND</t>
        </is>
      </c>
    </row>
    <row r="18281" ht="14.4" customHeight="1">
      <c r="CP18281" s="439" t="n">
        <v>813209</v>
      </c>
      <c r="CQ18281" s="439" t="inlineStr">
        <is>
          <t>BIHAR</t>
        </is>
      </c>
    </row>
    <row r="18282" ht="14.4" customHeight="1">
      <c r="CP18282" s="439" t="n">
        <v>813210</v>
      </c>
      <c r="CQ18282" s="439" t="inlineStr">
        <is>
          <t>BIHAR</t>
        </is>
      </c>
    </row>
    <row r="18283" ht="14.4" customHeight="1">
      <c r="CP18283" s="439" t="n">
        <v>813211</v>
      </c>
      <c r="CQ18283" s="439" t="inlineStr">
        <is>
          <t>BIHAR</t>
        </is>
      </c>
    </row>
    <row r="18284" ht="14.4" customHeight="1">
      <c r="CP18284" s="439" t="n">
        <v>813212</v>
      </c>
      <c r="CQ18284" s="439" t="inlineStr">
        <is>
          <t>BIHAR</t>
        </is>
      </c>
    </row>
    <row r="18285" ht="14.4" customHeight="1">
      <c r="CP18285" s="439" t="n">
        <v>813213</v>
      </c>
      <c r="CQ18285" s="439" t="inlineStr">
        <is>
          <t>BIHAR</t>
        </is>
      </c>
    </row>
    <row r="18286" ht="14.4" customHeight="1">
      <c r="CP18286" s="439" t="n">
        <v>813214</v>
      </c>
      <c r="CQ18286" s="439" t="inlineStr">
        <is>
          <t>BIHAR</t>
        </is>
      </c>
    </row>
    <row r="18287" ht="14.4" customHeight="1">
      <c r="CP18287" s="439" t="n">
        <v>813221</v>
      </c>
      <c r="CQ18287" s="439" t="inlineStr">
        <is>
          <t>BIHAR</t>
        </is>
      </c>
    </row>
    <row r="18288" ht="14.4" customHeight="1">
      <c r="CP18288" s="439" t="n">
        <v>813222</v>
      </c>
      <c r="CQ18288" s="439" t="inlineStr">
        <is>
          <t>BIHAR</t>
        </is>
      </c>
    </row>
    <row r="18289" ht="14.4" customHeight="1">
      <c r="CP18289" s="439" t="n">
        <v>814101</v>
      </c>
      <c r="CQ18289" s="439" t="inlineStr">
        <is>
          <t>JHARKHAND</t>
        </is>
      </c>
    </row>
    <row r="18290" ht="14.4" customHeight="1">
      <c r="CP18290" s="439" t="n">
        <v>814102</v>
      </c>
      <c r="CQ18290" s="439" t="inlineStr">
        <is>
          <t>JHARKHAND</t>
        </is>
      </c>
    </row>
    <row r="18291" ht="14.4" customHeight="1">
      <c r="CP18291" s="439" t="n">
        <v>814103</v>
      </c>
      <c r="CQ18291" s="439" t="inlineStr">
        <is>
          <t>JHARKHAND</t>
        </is>
      </c>
    </row>
    <row r="18292" ht="14.4" customHeight="1">
      <c r="CP18292" s="439" t="n">
        <v>814110</v>
      </c>
      <c r="CQ18292" s="439" t="inlineStr">
        <is>
          <t>JHARKHAND</t>
        </is>
      </c>
    </row>
    <row r="18293" ht="14.4" customHeight="1">
      <c r="CP18293" s="439" t="n">
        <v>814111</v>
      </c>
      <c r="CQ18293" s="439" t="inlineStr">
        <is>
          <t>JHARKHAND</t>
        </is>
      </c>
    </row>
    <row r="18294" ht="14.4" customHeight="1">
      <c r="CP18294" s="439" t="n">
        <v>814112</v>
      </c>
      <c r="CQ18294" s="439" t="inlineStr">
        <is>
          <t>JHARKHAND</t>
        </is>
      </c>
    </row>
    <row r="18295" ht="14.4" customHeight="1">
      <c r="CP18295" s="439" t="n">
        <v>814113</v>
      </c>
      <c r="CQ18295" s="439" t="inlineStr">
        <is>
          <t>JHARKHAND</t>
        </is>
      </c>
    </row>
    <row r="18296" ht="14.4" customHeight="1">
      <c r="CP18296" s="439" t="n">
        <v>814114</v>
      </c>
      <c r="CQ18296" s="439" t="inlineStr">
        <is>
          <t>JHARKHAND</t>
        </is>
      </c>
    </row>
    <row r="18297" ht="14.4" customHeight="1">
      <c r="CP18297" s="439" t="n">
        <v>814115</v>
      </c>
      <c r="CQ18297" s="439" t="inlineStr">
        <is>
          <t>JHARKHAND</t>
        </is>
      </c>
    </row>
    <row r="18298" ht="14.4" customHeight="1">
      <c r="CP18298" s="439" t="n">
        <v>814116</v>
      </c>
      <c r="CQ18298" s="439" t="inlineStr">
        <is>
          <t>JHARKHAND</t>
        </is>
      </c>
    </row>
    <row r="18299" ht="14.4" customHeight="1">
      <c r="CP18299" s="439" t="n">
        <v>814118</v>
      </c>
      <c r="CQ18299" s="439" t="inlineStr">
        <is>
          <t>JHARKHAND</t>
        </is>
      </c>
    </row>
    <row r="18300" ht="14.4" customHeight="1">
      <c r="CP18300" s="439" t="n">
        <v>814119</v>
      </c>
      <c r="CQ18300" s="439" t="inlineStr">
        <is>
          <t>JHARKHAND</t>
        </is>
      </c>
    </row>
    <row r="18301" ht="14.4" customHeight="1">
      <c r="CP18301" s="439" t="n">
        <v>814120</v>
      </c>
      <c r="CQ18301" s="439" t="inlineStr">
        <is>
          <t>JHARKHAND</t>
        </is>
      </c>
    </row>
    <row r="18302" ht="14.4" customHeight="1">
      <c r="CP18302" s="439" t="n">
        <v>814131</v>
      </c>
      <c r="CQ18302" s="439" t="inlineStr">
        <is>
          <t>BIHAR</t>
        </is>
      </c>
    </row>
    <row r="18303" ht="14.4" customHeight="1">
      <c r="CP18303" s="439" t="n">
        <v>814133</v>
      </c>
      <c r="CQ18303" s="439" t="inlineStr">
        <is>
          <t>JHARKHAND</t>
        </is>
      </c>
    </row>
    <row r="18304" ht="14.4" customHeight="1">
      <c r="CP18304" s="439" t="n">
        <v>814141</v>
      </c>
      <c r="CQ18304" s="439" t="inlineStr">
        <is>
          <t>JHARKHAND</t>
        </is>
      </c>
    </row>
    <row r="18305" ht="14.4" customHeight="1">
      <c r="CP18305" s="439" t="n">
        <v>814142</v>
      </c>
      <c r="CQ18305" s="439" t="inlineStr">
        <is>
          <t>JHARKHAND</t>
        </is>
      </c>
    </row>
    <row r="18306" ht="14.4" customHeight="1">
      <c r="CP18306" s="439" t="n">
        <v>814143</v>
      </c>
      <c r="CQ18306" s="439" t="inlineStr">
        <is>
          <t>JHARKHAND</t>
        </is>
      </c>
    </row>
    <row r="18307" ht="14.4" customHeight="1">
      <c r="CP18307" s="439" t="n">
        <v>814144</v>
      </c>
      <c r="CQ18307" s="439" t="inlineStr">
        <is>
          <t>JHARKHAND</t>
        </is>
      </c>
    </row>
    <row r="18308" ht="14.4" customHeight="1">
      <c r="CP18308" s="439" t="n">
        <v>814145</v>
      </c>
      <c r="CQ18308" s="439" t="inlineStr">
        <is>
          <t>JHARKHAND</t>
        </is>
      </c>
    </row>
    <row r="18309" ht="14.4" customHeight="1">
      <c r="CP18309" s="439" t="n">
        <v>814146</v>
      </c>
      <c r="CQ18309" s="439" t="inlineStr">
        <is>
          <t>JHARKHAND</t>
        </is>
      </c>
    </row>
    <row r="18310" ht="14.4" customHeight="1">
      <c r="CP18310" s="439" t="n">
        <v>814147</v>
      </c>
      <c r="CQ18310" s="439" t="inlineStr">
        <is>
          <t>JHARKHAND</t>
        </is>
      </c>
    </row>
    <row r="18311" ht="14.4" customHeight="1">
      <c r="CP18311" s="439" t="n">
        <v>814148</v>
      </c>
      <c r="CQ18311" s="439" t="inlineStr">
        <is>
          <t>JHARKHAND</t>
        </is>
      </c>
    </row>
    <row r="18312" ht="14.4" customHeight="1">
      <c r="CP18312" s="439" t="n">
        <v>814149</v>
      </c>
      <c r="CQ18312" s="439" t="inlineStr">
        <is>
          <t>JHARKHAND</t>
        </is>
      </c>
    </row>
    <row r="18313" ht="14.4" customHeight="1">
      <c r="CP18313" s="439" t="n">
        <v>814150</v>
      </c>
      <c r="CQ18313" s="439" t="inlineStr">
        <is>
          <t>JHARKHAND</t>
        </is>
      </c>
    </row>
    <row r="18314" ht="14.4" customHeight="1">
      <c r="CP18314" s="439" t="n">
        <v>814151</v>
      </c>
      <c r="CQ18314" s="439" t="inlineStr">
        <is>
          <t>JHARKHAND</t>
        </is>
      </c>
    </row>
    <row r="18315" ht="14.4" customHeight="1">
      <c r="CP18315" s="439" t="n">
        <v>814152</v>
      </c>
      <c r="CQ18315" s="439" t="inlineStr">
        <is>
          <t>JHARKHAND</t>
        </is>
      </c>
    </row>
    <row r="18316" ht="14.4" customHeight="1">
      <c r="CP18316" s="439" t="n">
        <v>814153</v>
      </c>
      <c r="CQ18316" s="439" t="inlineStr">
        <is>
          <t>JHARKHAND</t>
        </is>
      </c>
    </row>
    <row r="18317" ht="14.4" customHeight="1">
      <c r="CP18317" s="439" t="n">
        <v>814154</v>
      </c>
      <c r="CQ18317" s="439" t="inlineStr">
        <is>
          <t>JHARKHAND</t>
        </is>
      </c>
    </row>
    <row r="18318" ht="14.4" customHeight="1">
      <c r="CP18318" s="439" t="n">
        <v>814155</v>
      </c>
      <c r="CQ18318" s="439" t="inlineStr">
        <is>
          <t>JHARKHAND</t>
        </is>
      </c>
    </row>
    <row r="18319" ht="14.4" customHeight="1">
      <c r="CP18319" s="439" t="n">
        <v>814156</v>
      </c>
      <c r="CQ18319" s="439" t="inlineStr">
        <is>
          <t>JHARKHAND</t>
        </is>
      </c>
    </row>
    <row r="18320" ht="14.4" customHeight="1">
      <c r="CP18320" s="439" t="n">
        <v>814157</v>
      </c>
      <c r="CQ18320" s="439" t="inlineStr">
        <is>
          <t>JHARKHAND</t>
        </is>
      </c>
    </row>
    <row r="18321" ht="14.4" customHeight="1">
      <c r="CP18321" s="439" t="n">
        <v>814158</v>
      </c>
      <c r="CQ18321" s="439" t="inlineStr">
        <is>
          <t>JHARKHAND</t>
        </is>
      </c>
    </row>
    <row r="18322" ht="14.4" customHeight="1">
      <c r="CP18322" s="439" t="n">
        <v>814160</v>
      </c>
      <c r="CQ18322" s="439" t="inlineStr">
        <is>
          <t>JHARKHAND</t>
        </is>
      </c>
    </row>
    <row r="18323" ht="14.4" customHeight="1">
      <c r="CP18323" s="439" t="n">
        <v>814165</v>
      </c>
      <c r="CQ18323" s="439" t="inlineStr">
        <is>
          <t>JHARKHAND</t>
        </is>
      </c>
    </row>
    <row r="18324" ht="14.4" customHeight="1">
      <c r="CP18324" s="439" t="n">
        <v>814166</v>
      </c>
      <c r="CQ18324" s="439" t="inlineStr">
        <is>
          <t>JHARKHAND</t>
        </is>
      </c>
    </row>
    <row r="18325" ht="14.4" customHeight="1">
      <c r="CP18325" s="439" t="n">
        <v>814167</v>
      </c>
      <c r="CQ18325" s="439" t="inlineStr">
        <is>
          <t>JHARKHAND</t>
        </is>
      </c>
    </row>
    <row r="18326" ht="14.4" customHeight="1">
      <c r="CP18326" s="439" t="n">
        <v>815301</v>
      </c>
      <c r="CQ18326" s="439" t="inlineStr">
        <is>
          <t>JHARKHAND</t>
        </is>
      </c>
    </row>
    <row r="18327" ht="14.4" customHeight="1">
      <c r="CP18327" s="439" t="n">
        <v>815302</v>
      </c>
      <c r="CQ18327" s="439" t="inlineStr">
        <is>
          <t>JHARKHAND</t>
        </is>
      </c>
    </row>
    <row r="18328" ht="14.4" customHeight="1">
      <c r="CP18328" s="439" t="n">
        <v>815311</v>
      </c>
      <c r="CQ18328" s="439" t="inlineStr">
        <is>
          <t>JHARKHAND</t>
        </is>
      </c>
    </row>
    <row r="18329" ht="14.4" customHeight="1">
      <c r="CP18329" s="439" t="n">
        <v>815312</v>
      </c>
      <c r="CQ18329" s="439" t="inlineStr">
        <is>
          <t>JHARKHAND</t>
        </is>
      </c>
    </row>
    <row r="18330" ht="14.4" customHeight="1">
      <c r="CP18330" s="439" t="n">
        <v>815313</v>
      </c>
      <c r="CQ18330" s="439" t="inlineStr">
        <is>
          <t>JHARKHAND</t>
        </is>
      </c>
    </row>
    <row r="18331" ht="14.4" customHeight="1">
      <c r="CP18331" s="439" t="n">
        <v>815314</v>
      </c>
      <c r="CQ18331" s="439" t="inlineStr">
        <is>
          <t>JHARKHAND</t>
        </is>
      </c>
    </row>
    <row r="18332" ht="14.4" customHeight="1">
      <c r="CP18332" s="439" t="n">
        <v>815315</v>
      </c>
      <c r="CQ18332" s="439" t="inlineStr">
        <is>
          <t>JHARKHAND</t>
        </is>
      </c>
    </row>
    <row r="18333" ht="14.4" customHeight="1">
      <c r="CP18333" s="439" t="n">
        <v>815316</v>
      </c>
      <c r="CQ18333" s="439" t="inlineStr">
        <is>
          <t>JHARKHAND</t>
        </is>
      </c>
    </row>
    <row r="18334" ht="14.4" customHeight="1">
      <c r="CP18334" s="439" t="n">
        <v>815317</v>
      </c>
      <c r="CQ18334" s="439" t="inlineStr">
        <is>
          <t>JHARKHAND</t>
        </is>
      </c>
    </row>
    <row r="18335" ht="14.4" customHeight="1">
      <c r="CP18335" s="439" t="n">
        <v>815318</v>
      </c>
      <c r="CQ18335" s="439" t="inlineStr">
        <is>
          <t>JHARKHAND</t>
        </is>
      </c>
    </row>
    <row r="18336" ht="14.4" customHeight="1">
      <c r="CP18336" s="439" t="n">
        <v>815351</v>
      </c>
      <c r="CQ18336" s="439" t="inlineStr">
        <is>
          <t>JHARKHAND</t>
        </is>
      </c>
    </row>
    <row r="18337" ht="14.4" customHeight="1">
      <c r="CP18337" s="439" t="n">
        <v>815352</v>
      </c>
      <c r="CQ18337" s="439" t="inlineStr">
        <is>
          <t>JHARKHAND</t>
        </is>
      </c>
    </row>
    <row r="18338" ht="14.4" customHeight="1">
      <c r="CP18338" s="439" t="n">
        <v>815353</v>
      </c>
      <c r="CQ18338" s="439" t="inlineStr">
        <is>
          <t>JHARKHAND</t>
        </is>
      </c>
    </row>
    <row r="18339" ht="14.4" customHeight="1">
      <c r="CP18339" s="439" t="n">
        <v>815354</v>
      </c>
      <c r="CQ18339" s="439" t="inlineStr">
        <is>
          <t>JHARKHAND</t>
        </is>
      </c>
    </row>
    <row r="18340" ht="14.4" customHeight="1">
      <c r="CP18340" s="439" t="n">
        <v>815355</v>
      </c>
      <c r="CQ18340" s="439" t="inlineStr">
        <is>
          <t>JHARKHAND</t>
        </is>
      </c>
    </row>
    <row r="18341" ht="14.4" customHeight="1">
      <c r="CP18341" s="439" t="n">
        <v>815357</v>
      </c>
      <c r="CQ18341" s="439" t="inlineStr">
        <is>
          <t>JHARKHAND</t>
        </is>
      </c>
    </row>
    <row r="18342" ht="14.4" customHeight="1">
      <c r="CP18342" s="439" t="n">
        <v>815359</v>
      </c>
      <c r="CQ18342" s="439" t="inlineStr">
        <is>
          <t>JHARKHAND</t>
        </is>
      </c>
    </row>
    <row r="18343" ht="14.4" customHeight="1">
      <c r="CP18343" s="439" t="n">
        <v>816101</v>
      </c>
      <c r="CQ18343" s="439" t="inlineStr">
        <is>
          <t>JHARKHAND</t>
        </is>
      </c>
    </row>
    <row r="18344" ht="14.4" customHeight="1">
      <c r="CP18344" s="439" t="n">
        <v>816102</v>
      </c>
      <c r="CQ18344" s="439" t="inlineStr">
        <is>
          <t>JHARKHAND</t>
        </is>
      </c>
    </row>
    <row r="18345" ht="14.4" customHeight="1">
      <c r="CP18345" s="439" t="n">
        <v>816103</v>
      </c>
      <c r="CQ18345" s="439" t="inlineStr">
        <is>
          <t>JHARKHAND</t>
        </is>
      </c>
    </row>
    <row r="18346" ht="14.4" customHeight="1">
      <c r="CP18346" s="439" t="n">
        <v>816104</v>
      </c>
      <c r="CQ18346" s="439" t="inlineStr">
        <is>
          <t>JHARKHAND</t>
        </is>
      </c>
    </row>
    <row r="18347" ht="14.4" customHeight="1">
      <c r="CP18347" s="439" t="n">
        <v>816105</v>
      </c>
      <c r="CQ18347" s="439" t="inlineStr">
        <is>
          <t>JHARKHAND</t>
        </is>
      </c>
    </row>
    <row r="18348" ht="14.4" customHeight="1">
      <c r="CP18348" s="439" t="n">
        <v>816106</v>
      </c>
      <c r="CQ18348" s="439" t="inlineStr">
        <is>
          <t>JHARKHAND</t>
        </is>
      </c>
    </row>
    <row r="18349" ht="14.4" customHeight="1">
      <c r="CP18349" s="439" t="n">
        <v>816107</v>
      </c>
      <c r="CQ18349" s="439" t="inlineStr">
        <is>
          <t>JHARKHAND</t>
        </is>
      </c>
    </row>
    <row r="18350" ht="14.4" customHeight="1">
      <c r="CP18350" s="439" t="n">
        <v>816108</v>
      </c>
      <c r="CQ18350" s="439" t="inlineStr">
        <is>
          <t>JHARKHAND</t>
        </is>
      </c>
    </row>
    <row r="18351" ht="14.4" customHeight="1">
      <c r="CP18351" s="439" t="n">
        <v>816109</v>
      </c>
      <c r="CQ18351" s="439" t="inlineStr">
        <is>
          <t>JHARKHAND</t>
        </is>
      </c>
    </row>
    <row r="18352" ht="14.4" customHeight="1">
      <c r="CP18352" s="439" t="n">
        <v>816110</v>
      </c>
      <c r="CQ18352" s="439" t="inlineStr">
        <is>
          <t>JHARKHAND</t>
        </is>
      </c>
    </row>
    <row r="18353" ht="14.4" customHeight="1">
      <c r="CP18353" s="439" t="n">
        <v>816115</v>
      </c>
      <c r="CQ18353" s="439" t="inlineStr">
        <is>
          <t>JHARKHAND</t>
        </is>
      </c>
    </row>
    <row r="18354" ht="14.4" customHeight="1">
      <c r="CP18354" s="439" t="n">
        <v>816116</v>
      </c>
      <c r="CQ18354" s="439" t="inlineStr">
        <is>
          <t>JHARKHAND</t>
        </is>
      </c>
    </row>
    <row r="18355" ht="14.4" customHeight="1">
      <c r="CP18355" s="439" t="n">
        <v>816117</v>
      </c>
      <c r="CQ18355" s="439" t="inlineStr">
        <is>
          <t>JHARKHAND</t>
        </is>
      </c>
    </row>
    <row r="18356" ht="14.4" customHeight="1">
      <c r="CP18356" s="439" t="n">
        <v>816118</v>
      </c>
      <c r="CQ18356" s="439" t="inlineStr">
        <is>
          <t>JHARKHAND</t>
        </is>
      </c>
    </row>
    <row r="18357" ht="14.4" customHeight="1">
      <c r="CP18357" s="439" t="n">
        <v>816120</v>
      </c>
      <c r="CQ18357" s="439" t="inlineStr">
        <is>
          <t>JHARKHAND</t>
        </is>
      </c>
    </row>
    <row r="18358" ht="14.4" customHeight="1">
      <c r="CP18358" s="439" t="n">
        <v>816129</v>
      </c>
      <c r="CQ18358" s="439" t="inlineStr">
        <is>
          <t>JHARKHAND</t>
        </is>
      </c>
    </row>
    <row r="18359" ht="14.4" customHeight="1">
      <c r="CP18359" s="439" t="n">
        <v>821101</v>
      </c>
      <c r="CQ18359" s="439" t="inlineStr">
        <is>
          <t>BIHAR</t>
        </is>
      </c>
    </row>
    <row r="18360" ht="14.4" customHeight="1">
      <c r="CP18360" s="439" t="n">
        <v>821102</v>
      </c>
      <c r="CQ18360" s="439" t="inlineStr">
        <is>
          <t>BIHAR</t>
        </is>
      </c>
    </row>
    <row r="18361" ht="14.4" customHeight="1">
      <c r="CP18361" s="439" t="n">
        <v>821103</v>
      </c>
      <c r="CQ18361" s="439" t="inlineStr">
        <is>
          <t>BIHAR</t>
        </is>
      </c>
    </row>
    <row r="18362" ht="14.4" customHeight="1">
      <c r="CP18362" s="439" t="n">
        <v>821104</v>
      </c>
      <c r="CQ18362" s="439" t="inlineStr">
        <is>
          <t>BIHAR</t>
        </is>
      </c>
    </row>
    <row r="18363" ht="14.4" customHeight="1">
      <c r="CP18363" s="439" t="n">
        <v>821105</v>
      </c>
      <c r="CQ18363" s="439" t="inlineStr">
        <is>
          <t>BIHAR</t>
        </is>
      </c>
    </row>
    <row r="18364" ht="14.4" customHeight="1">
      <c r="CP18364" s="439" t="n">
        <v>821106</v>
      </c>
      <c r="CQ18364" s="439" t="inlineStr">
        <is>
          <t>BIHAR</t>
        </is>
      </c>
    </row>
    <row r="18365" ht="14.4" customHeight="1">
      <c r="CP18365" s="439" t="n">
        <v>821107</v>
      </c>
      <c r="CQ18365" s="439" t="inlineStr">
        <is>
          <t>BIHAR</t>
        </is>
      </c>
    </row>
    <row r="18366" ht="14.4" customHeight="1">
      <c r="CP18366" s="439" t="n">
        <v>821108</v>
      </c>
      <c r="CQ18366" s="439" t="inlineStr">
        <is>
          <t>BIHAR</t>
        </is>
      </c>
    </row>
    <row r="18367" ht="14.4" customHeight="1">
      <c r="CP18367" s="439" t="n">
        <v>821109</v>
      </c>
      <c r="CQ18367" s="439" t="inlineStr">
        <is>
          <t>BIHAR</t>
        </is>
      </c>
    </row>
    <row r="18368" ht="14.4" customHeight="1">
      <c r="CP18368" s="439" t="n">
        <v>821110</v>
      </c>
      <c r="CQ18368" s="439" t="inlineStr">
        <is>
          <t>BIHAR</t>
        </is>
      </c>
    </row>
    <row r="18369" ht="14.4" customHeight="1">
      <c r="CP18369" s="439" t="n">
        <v>821111</v>
      </c>
      <c r="CQ18369" s="439" t="inlineStr">
        <is>
          <t>BIHAR</t>
        </is>
      </c>
    </row>
    <row r="18370" ht="14.4" customHeight="1">
      <c r="CP18370" s="439" t="n">
        <v>821112</v>
      </c>
      <c r="CQ18370" s="439" t="inlineStr">
        <is>
          <t>BIHAR</t>
        </is>
      </c>
    </row>
    <row r="18371" ht="14.4" customHeight="1">
      <c r="CP18371" s="439" t="n">
        <v>821113</v>
      </c>
      <c r="CQ18371" s="439" t="inlineStr">
        <is>
          <t>BIHAR</t>
        </is>
      </c>
    </row>
    <row r="18372" ht="14.4" customHeight="1">
      <c r="CP18372" s="439" t="n">
        <v>821115</v>
      </c>
      <c r="CQ18372" s="439" t="inlineStr">
        <is>
          <t>BIHAR</t>
        </is>
      </c>
    </row>
    <row r="18373" ht="14.4" customHeight="1">
      <c r="CP18373" s="439" t="n">
        <v>821301</v>
      </c>
      <c r="CQ18373" s="439" t="inlineStr">
        <is>
          <t>BIHAR</t>
        </is>
      </c>
    </row>
    <row r="18374" ht="14.4" customHeight="1">
      <c r="CP18374" s="439" t="n">
        <v>821302</v>
      </c>
      <c r="CQ18374" s="439" t="inlineStr">
        <is>
          <t>BIHAR</t>
        </is>
      </c>
    </row>
    <row r="18375" ht="14.4" customHeight="1">
      <c r="CP18375" s="439" t="n">
        <v>821303</v>
      </c>
      <c r="CQ18375" s="439" t="inlineStr">
        <is>
          <t>BIHAR</t>
        </is>
      </c>
    </row>
    <row r="18376" ht="14.4" customHeight="1">
      <c r="CP18376" s="439" t="n">
        <v>821304</v>
      </c>
      <c r="CQ18376" s="439" t="inlineStr">
        <is>
          <t>BIHAR</t>
        </is>
      </c>
    </row>
    <row r="18377" ht="14.4" customHeight="1">
      <c r="CP18377" s="439" t="n">
        <v>821305</v>
      </c>
      <c r="CQ18377" s="439" t="inlineStr">
        <is>
          <t>BIHAR</t>
        </is>
      </c>
    </row>
    <row r="18378" ht="14.4" customHeight="1">
      <c r="CP18378" s="439" t="n">
        <v>821306</v>
      </c>
      <c r="CQ18378" s="439" t="inlineStr">
        <is>
          <t>BIHAR</t>
        </is>
      </c>
    </row>
    <row r="18379" ht="14.4" customHeight="1">
      <c r="CP18379" s="439" t="n">
        <v>821307</v>
      </c>
      <c r="CQ18379" s="439" t="inlineStr">
        <is>
          <t>BIHAR</t>
        </is>
      </c>
    </row>
    <row r="18380" ht="14.4" customHeight="1">
      <c r="CP18380" s="439" t="n">
        <v>821308</v>
      </c>
      <c r="CQ18380" s="439" t="inlineStr">
        <is>
          <t>BIHAR</t>
        </is>
      </c>
    </row>
    <row r="18381" ht="14.4" customHeight="1">
      <c r="CP18381" s="439" t="n">
        <v>821309</v>
      </c>
      <c r="CQ18381" s="439" t="inlineStr">
        <is>
          <t>BIHAR</t>
        </is>
      </c>
    </row>
    <row r="18382" ht="14.4" customHeight="1">
      <c r="CP18382" s="439" t="n">
        <v>821310</v>
      </c>
      <c r="CQ18382" s="439" t="inlineStr">
        <is>
          <t>BIHAR</t>
        </is>
      </c>
    </row>
    <row r="18383" ht="14.4" customHeight="1">
      <c r="CP18383" s="439" t="n">
        <v>821311</v>
      </c>
      <c r="CQ18383" s="439" t="inlineStr">
        <is>
          <t>BIHAR</t>
        </is>
      </c>
    </row>
    <row r="18384" ht="14.4" customHeight="1">
      <c r="CP18384" s="439" t="n">
        <v>821312</v>
      </c>
      <c r="CQ18384" s="439" t="inlineStr">
        <is>
          <t>BIHAR</t>
        </is>
      </c>
    </row>
    <row r="18385" ht="14.4" customHeight="1">
      <c r="CP18385" s="439" t="n">
        <v>822101</v>
      </c>
      <c r="CQ18385" s="439" t="inlineStr">
        <is>
          <t>JHARKHAND</t>
        </is>
      </c>
    </row>
    <row r="18386" ht="14.4" customHeight="1">
      <c r="CP18386" s="439" t="n">
        <v>822102</v>
      </c>
      <c r="CQ18386" s="439" t="inlineStr">
        <is>
          <t>JHARKHAND</t>
        </is>
      </c>
    </row>
    <row r="18387" ht="14.4" customHeight="1">
      <c r="CP18387" s="439" t="n">
        <v>822110</v>
      </c>
      <c r="CQ18387" s="439" t="inlineStr">
        <is>
          <t>JHARKHAND</t>
        </is>
      </c>
    </row>
    <row r="18388" ht="14.4" customHeight="1">
      <c r="CP18388" s="439" t="n">
        <v>822111</v>
      </c>
      <c r="CQ18388" s="439" t="inlineStr">
        <is>
          <t>JHARKHAND</t>
        </is>
      </c>
    </row>
    <row r="18389" ht="14.4" customHeight="1">
      <c r="CP18389" s="439" t="n">
        <v>822112</v>
      </c>
      <c r="CQ18389" s="439" t="inlineStr">
        <is>
          <t>JHARKHAND</t>
        </is>
      </c>
    </row>
    <row r="18390" ht="14.4" customHeight="1">
      <c r="CP18390" s="439" t="n">
        <v>822113</v>
      </c>
      <c r="CQ18390" s="439" t="inlineStr">
        <is>
          <t>JHARKHAND</t>
        </is>
      </c>
    </row>
    <row r="18391" ht="14.4" customHeight="1">
      <c r="CP18391" s="439" t="n">
        <v>822114</v>
      </c>
      <c r="CQ18391" s="439" t="inlineStr">
        <is>
          <t>JHARKHAND</t>
        </is>
      </c>
    </row>
    <row r="18392" ht="14.4" customHeight="1">
      <c r="CP18392" s="439" t="n">
        <v>822115</v>
      </c>
      <c r="CQ18392" s="439" t="inlineStr">
        <is>
          <t>JHARKHAND</t>
        </is>
      </c>
    </row>
    <row r="18393" ht="14.4" customHeight="1">
      <c r="CP18393" s="439" t="n">
        <v>822116</v>
      </c>
      <c r="CQ18393" s="439" t="inlineStr">
        <is>
          <t>JHARKHAND</t>
        </is>
      </c>
    </row>
    <row r="18394" ht="14.4" customHeight="1">
      <c r="CP18394" s="439" t="n">
        <v>822117</v>
      </c>
      <c r="CQ18394" s="439" t="inlineStr">
        <is>
          <t>JHARKHAND</t>
        </is>
      </c>
    </row>
    <row r="18395" ht="14.4" customHeight="1">
      <c r="CP18395" s="439" t="n">
        <v>822118</v>
      </c>
      <c r="CQ18395" s="439" t="inlineStr">
        <is>
          <t>JHARKHAND</t>
        </is>
      </c>
    </row>
    <row r="18396" ht="14.4" customHeight="1">
      <c r="CP18396" s="439" t="n">
        <v>822119</v>
      </c>
      <c r="CQ18396" s="439" t="inlineStr">
        <is>
          <t>JHARKHAND</t>
        </is>
      </c>
    </row>
    <row r="18397" ht="14.4" customHeight="1">
      <c r="CP18397" s="439" t="n">
        <v>822120</v>
      </c>
      <c r="CQ18397" s="439" t="inlineStr">
        <is>
          <t>JHARKHAND</t>
        </is>
      </c>
    </row>
    <row r="18398" ht="14.4" customHeight="1">
      <c r="CP18398" s="439" t="n">
        <v>822121</v>
      </c>
      <c r="CQ18398" s="439" t="inlineStr">
        <is>
          <t>JHARKHAND</t>
        </is>
      </c>
    </row>
    <row r="18399" ht="14.4" customHeight="1">
      <c r="CP18399" s="439" t="n">
        <v>822122</v>
      </c>
      <c r="CQ18399" s="439" t="inlineStr">
        <is>
          <t>JHARKHAND</t>
        </is>
      </c>
    </row>
    <row r="18400" ht="14.4" customHeight="1">
      <c r="CP18400" s="439" t="n">
        <v>822123</v>
      </c>
      <c r="CQ18400" s="439" t="inlineStr">
        <is>
          <t>JHARKHAND</t>
        </is>
      </c>
    </row>
    <row r="18401" ht="14.4" customHeight="1">
      <c r="CP18401" s="439" t="n">
        <v>822124</v>
      </c>
      <c r="CQ18401" s="439" t="inlineStr">
        <is>
          <t>JHARKHAND</t>
        </is>
      </c>
    </row>
    <row r="18402" ht="14.4" customHeight="1">
      <c r="CP18402" s="439" t="n">
        <v>822125</v>
      </c>
      <c r="CQ18402" s="439" t="inlineStr">
        <is>
          <t>JHARKHAND</t>
        </is>
      </c>
    </row>
    <row r="18403" ht="14.4" customHeight="1">
      <c r="CP18403" s="439" t="n">
        <v>822126</v>
      </c>
      <c r="CQ18403" s="439" t="inlineStr">
        <is>
          <t>JHARKHAND</t>
        </is>
      </c>
    </row>
    <row r="18404" ht="14.4" customHeight="1">
      <c r="CP18404" s="439" t="n">
        <v>822128</v>
      </c>
      <c r="CQ18404" s="439" t="inlineStr">
        <is>
          <t>JHARKHAND</t>
        </is>
      </c>
    </row>
    <row r="18405" ht="14.4" customHeight="1">
      <c r="CP18405" s="439" t="n">
        <v>822129</v>
      </c>
      <c r="CQ18405" s="439" t="inlineStr">
        <is>
          <t>JHARKHAND</t>
        </is>
      </c>
    </row>
    <row r="18406" ht="14.4" customHeight="1">
      <c r="CP18406" s="439" t="n">
        <v>822131</v>
      </c>
      <c r="CQ18406" s="439" t="inlineStr">
        <is>
          <t>JHARKHAND</t>
        </is>
      </c>
    </row>
    <row r="18407" ht="14.4" customHeight="1">
      <c r="CP18407" s="439" t="n">
        <v>822132</v>
      </c>
      <c r="CQ18407" s="439" t="inlineStr">
        <is>
          <t>JHARKHAND</t>
        </is>
      </c>
    </row>
    <row r="18408" ht="14.4" customHeight="1">
      <c r="CP18408" s="439" t="n">
        <v>822133</v>
      </c>
      <c r="CQ18408" s="439" t="inlineStr">
        <is>
          <t>JHARKHAND</t>
        </is>
      </c>
    </row>
    <row r="18409" ht="14.4" customHeight="1">
      <c r="CP18409" s="439" t="n">
        <v>822134</v>
      </c>
      <c r="CQ18409" s="439" t="inlineStr">
        <is>
          <t>JHARKHAND</t>
        </is>
      </c>
    </row>
    <row r="18410" ht="14.4" customHeight="1">
      <c r="CP18410" s="439" t="n">
        <v>823001</v>
      </c>
      <c r="CQ18410" s="439" t="inlineStr">
        <is>
          <t>BIHAR</t>
        </is>
      </c>
    </row>
    <row r="18411" ht="14.4" customHeight="1">
      <c r="CP18411" s="439" t="n">
        <v>823002</v>
      </c>
      <c r="CQ18411" s="439" t="inlineStr">
        <is>
          <t>BIHAR</t>
        </is>
      </c>
    </row>
    <row r="18412" ht="14.4" customHeight="1">
      <c r="CP18412" s="439" t="n">
        <v>823003</v>
      </c>
      <c r="CQ18412" s="439" t="inlineStr">
        <is>
          <t>BIHAR</t>
        </is>
      </c>
    </row>
    <row r="18413" ht="14.4" customHeight="1">
      <c r="CP18413" s="439" t="n">
        <v>823004</v>
      </c>
      <c r="CQ18413" s="439" t="inlineStr">
        <is>
          <t>BIHAR</t>
        </is>
      </c>
    </row>
    <row r="18414" ht="14.4" customHeight="1">
      <c r="CP18414" s="439" t="n">
        <v>823005</v>
      </c>
      <c r="CQ18414" s="439" t="inlineStr">
        <is>
          <t>BIHAR</t>
        </is>
      </c>
    </row>
    <row r="18415" ht="14.4" customHeight="1">
      <c r="CP18415" s="439" t="n">
        <v>823311</v>
      </c>
      <c r="CQ18415" s="439" t="inlineStr">
        <is>
          <t>BIHAR</t>
        </is>
      </c>
    </row>
    <row r="18416" ht="14.4" customHeight="1">
      <c r="CP18416" s="439" t="n">
        <v>824101</v>
      </c>
      <c r="CQ18416" s="439" t="inlineStr">
        <is>
          <t>BIHAR</t>
        </is>
      </c>
    </row>
    <row r="18417" ht="14.4" customHeight="1">
      <c r="CP18417" s="439" t="n">
        <v>824102</v>
      </c>
      <c r="CQ18417" s="439" t="inlineStr">
        <is>
          <t>BIHAR</t>
        </is>
      </c>
    </row>
    <row r="18418" ht="14.4" customHeight="1">
      <c r="CP18418" s="439" t="n">
        <v>824103</v>
      </c>
      <c r="CQ18418" s="439" t="inlineStr">
        <is>
          <t>BIHAR</t>
        </is>
      </c>
    </row>
    <row r="18419" ht="14.4" customHeight="1">
      <c r="CP18419" s="439" t="n">
        <v>824111</v>
      </c>
      <c r="CQ18419" s="439" t="inlineStr">
        <is>
          <t>BIHAR</t>
        </is>
      </c>
    </row>
    <row r="18420" ht="14.4" customHeight="1">
      <c r="CP18420" s="439" t="n">
        <v>824112</v>
      </c>
      <c r="CQ18420" s="439" t="inlineStr">
        <is>
          <t>BIHAR</t>
        </is>
      </c>
    </row>
    <row r="18421" ht="14.4" customHeight="1">
      <c r="CP18421" s="439" t="n">
        <v>824113</v>
      </c>
      <c r="CQ18421" s="439" t="inlineStr">
        <is>
          <t>BIHAR</t>
        </is>
      </c>
    </row>
    <row r="18422" ht="14.4" customHeight="1">
      <c r="CP18422" s="439" t="n">
        <v>824114</v>
      </c>
      <c r="CQ18422" s="439" t="inlineStr">
        <is>
          <t>BIHAR</t>
        </is>
      </c>
    </row>
    <row r="18423" ht="14.4" customHeight="1">
      <c r="CP18423" s="439" t="n">
        <v>824115</v>
      </c>
      <c r="CQ18423" s="439" t="inlineStr">
        <is>
          <t>BIHAR</t>
        </is>
      </c>
    </row>
    <row r="18424" ht="14.4" customHeight="1">
      <c r="CP18424" s="439" t="n">
        <v>824116</v>
      </c>
      <c r="CQ18424" s="439" t="inlineStr">
        <is>
          <t>BIHAR</t>
        </is>
      </c>
    </row>
    <row r="18425" ht="14.4" customHeight="1">
      <c r="CP18425" s="439" t="n">
        <v>824118</v>
      </c>
      <c r="CQ18425" s="439" t="inlineStr">
        <is>
          <t>BIHAR</t>
        </is>
      </c>
    </row>
    <row r="18426" ht="14.4" customHeight="1">
      <c r="CP18426" s="439" t="n">
        <v>824120</v>
      </c>
      <c r="CQ18426" s="439" t="inlineStr">
        <is>
          <t>BIHAR</t>
        </is>
      </c>
    </row>
    <row r="18427" ht="14.4" customHeight="1">
      <c r="CP18427" s="439" t="n">
        <v>824121</v>
      </c>
      <c r="CQ18427" s="439" t="inlineStr">
        <is>
          <t>BIHAR</t>
        </is>
      </c>
    </row>
    <row r="18428" ht="14.4" customHeight="1">
      <c r="CP18428" s="439" t="n">
        <v>824122</v>
      </c>
      <c r="CQ18428" s="439" t="inlineStr">
        <is>
          <t>BIHAR</t>
        </is>
      </c>
    </row>
    <row r="18429" ht="14.4" customHeight="1">
      <c r="CP18429" s="439" t="n">
        <v>824123</v>
      </c>
      <c r="CQ18429" s="439" t="inlineStr">
        <is>
          <t>BIHAR</t>
        </is>
      </c>
    </row>
    <row r="18430" ht="14.4" customHeight="1">
      <c r="CP18430" s="439" t="n">
        <v>824124</v>
      </c>
      <c r="CQ18430" s="439" t="inlineStr">
        <is>
          <t>BIHAR</t>
        </is>
      </c>
    </row>
    <row r="18431" ht="14.4" customHeight="1">
      <c r="CP18431" s="439" t="n">
        <v>824125</v>
      </c>
      <c r="CQ18431" s="439" t="inlineStr">
        <is>
          <t>BIHAR</t>
        </is>
      </c>
    </row>
    <row r="18432" ht="14.4" customHeight="1">
      <c r="CP18432" s="439" t="n">
        <v>824127</v>
      </c>
      <c r="CQ18432" s="439" t="inlineStr">
        <is>
          <t>BIHAR</t>
        </is>
      </c>
    </row>
    <row r="18433" ht="14.4" customHeight="1">
      <c r="CP18433" s="439" t="n">
        <v>824129</v>
      </c>
      <c r="CQ18433" s="439" t="inlineStr">
        <is>
          <t>BIHAR</t>
        </is>
      </c>
    </row>
    <row r="18434" ht="14.4" customHeight="1">
      <c r="CP18434" s="439" t="n">
        <v>824143</v>
      </c>
      <c r="CQ18434" s="439" t="inlineStr">
        <is>
          <t>BIHAR</t>
        </is>
      </c>
    </row>
    <row r="18435" ht="14.4" customHeight="1">
      <c r="CP18435" s="439" t="n">
        <v>824201</v>
      </c>
      <c r="CQ18435" s="439" t="inlineStr">
        <is>
          <t>BIHAR</t>
        </is>
      </c>
    </row>
    <row r="18436" ht="14.4" customHeight="1">
      <c r="CP18436" s="439" t="n">
        <v>824202</v>
      </c>
      <c r="CQ18436" s="439" t="inlineStr">
        <is>
          <t>BIHAR</t>
        </is>
      </c>
    </row>
    <row r="18437" ht="14.4" customHeight="1">
      <c r="CP18437" s="439" t="n">
        <v>824203</v>
      </c>
      <c r="CQ18437" s="439" t="inlineStr">
        <is>
          <t>BIHAR</t>
        </is>
      </c>
    </row>
    <row r="18438" ht="14.4" customHeight="1">
      <c r="CP18438" s="439" t="n">
        <v>824205</v>
      </c>
      <c r="CQ18438" s="439" t="inlineStr">
        <is>
          <t>BIHAR</t>
        </is>
      </c>
    </row>
    <row r="18439" ht="14.4" customHeight="1">
      <c r="CP18439" s="439" t="n">
        <v>824206</v>
      </c>
      <c r="CQ18439" s="439" t="inlineStr">
        <is>
          <t>BIHAR</t>
        </is>
      </c>
    </row>
    <row r="18440" ht="14.4" customHeight="1">
      <c r="CP18440" s="439" t="n">
        <v>824207</v>
      </c>
      <c r="CQ18440" s="439" t="inlineStr">
        <is>
          <t>BIHAR</t>
        </is>
      </c>
    </row>
    <row r="18441" ht="14.4" customHeight="1">
      <c r="CP18441" s="439" t="n">
        <v>824208</v>
      </c>
      <c r="CQ18441" s="439" t="inlineStr">
        <is>
          <t>BIHAR</t>
        </is>
      </c>
    </row>
    <row r="18442" ht="14.4" customHeight="1">
      <c r="CP18442" s="439" t="n">
        <v>824209</v>
      </c>
      <c r="CQ18442" s="439" t="inlineStr">
        <is>
          <t>BIHAR</t>
        </is>
      </c>
    </row>
    <row r="18443" ht="14.4" customHeight="1">
      <c r="CP18443" s="439" t="n">
        <v>824210</v>
      </c>
      <c r="CQ18443" s="439" t="inlineStr">
        <is>
          <t>BIHAR</t>
        </is>
      </c>
    </row>
    <row r="18444" ht="14.4" customHeight="1">
      <c r="CP18444" s="439" t="n">
        <v>824211</v>
      </c>
      <c r="CQ18444" s="439" t="inlineStr">
        <is>
          <t>BIHAR</t>
        </is>
      </c>
    </row>
    <row r="18445" ht="14.4" customHeight="1">
      <c r="CP18445" s="439" t="n">
        <v>824217</v>
      </c>
      <c r="CQ18445" s="439" t="inlineStr">
        <is>
          <t>BIHAR</t>
        </is>
      </c>
    </row>
    <row r="18446" ht="14.4" customHeight="1">
      <c r="CP18446" s="439" t="n">
        <v>824219</v>
      </c>
      <c r="CQ18446" s="439" t="inlineStr">
        <is>
          <t>BIHAR</t>
        </is>
      </c>
    </row>
    <row r="18447" ht="14.4" customHeight="1">
      <c r="CP18447" s="439" t="n">
        <v>824220</v>
      </c>
      <c r="CQ18447" s="439" t="inlineStr">
        <is>
          <t>BIHAR</t>
        </is>
      </c>
    </row>
    <row r="18448" ht="14.4" customHeight="1">
      <c r="CP18448" s="439" t="n">
        <v>824221</v>
      </c>
      <c r="CQ18448" s="439" t="inlineStr">
        <is>
          <t>BIHAR</t>
        </is>
      </c>
    </row>
    <row r="18449" ht="14.4" customHeight="1">
      <c r="CP18449" s="439" t="n">
        <v>824231</v>
      </c>
      <c r="CQ18449" s="439" t="inlineStr">
        <is>
          <t>BIHAR</t>
        </is>
      </c>
    </row>
    <row r="18450" ht="14.4" customHeight="1">
      <c r="CP18450" s="439" t="n">
        <v>824232</v>
      </c>
      <c r="CQ18450" s="439" t="inlineStr">
        <is>
          <t>BIHAR</t>
        </is>
      </c>
    </row>
    <row r="18451" ht="14.4" customHeight="1">
      <c r="CP18451" s="439" t="n">
        <v>824233</v>
      </c>
      <c r="CQ18451" s="439" t="inlineStr">
        <is>
          <t>BIHAR</t>
        </is>
      </c>
    </row>
    <row r="18452" ht="14.4" customHeight="1">
      <c r="CP18452" s="439" t="n">
        <v>824234</v>
      </c>
      <c r="CQ18452" s="439" t="inlineStr">
        <is>
          <t>BIHAR</t>
        </is>
      </c>
    </row>
    <row r="18453" ht="14.4" customHeight="1">
      <c r="CP18453" s="439" t="n">
        <v>824235</v>
      </c>
      <c r="CQ18453" s="439" t="inlineStr">
        <is>
          <t>BIHAR</t>
        </is>
      </c>
    </row>
    <row r="18454" ht="14.4" customHeight="1">
      <c r="CP18454" s="439" t="n">
        <v>824236</v>
      </c>
      <c r="CQ18454" s="439" t="inlineStr">
        <is>
          <t>BIHAR</t>
        </is>
      </c>
    </row>
    <row r="18455" ht="14.4" customHeight="1">
      <c r="CP18455" s="439" t="n">
        <v>824237</v>
      </c>
      <c r="CQ18455" s="439" t="inlineStr">
        <is>
          <t>BIHAR</t>
        </is>
      </c>
    </row>
    <row r="18456" ht="14.4" customHeight="1">
      <c r="CP18456" s="439" t="n">
        <v>824301</v>
      </c>
      <c r="CQ18456" s="439" t="inlineStr">
        <is>
          <t>BIHAR</t>
        </is>
      </c>
    </row>
    <row r="18457" ht="14.4" customHeight="1">
      <c r="CP18457" s="439" t="n">
        <v>824302</v>
      </c>
      <c r="CQ18457" s="439" t="inlineStr">
        <is>
          <t>BIHAR</t>
        </is>
      </c>
    </row>
    <row r="18458" ht="14.4" customHeight="1">
      <c r="CP18458" s="439" t="n">
        <v>824303</v>
      </c>
      <c r="CQ18458" s="439" t="inlineStr">
        <is>
          <t>BIHAR</t>
        </is>
      </c>
    </row>
    <row r="18459" ht="14.4" customHeight="1">
      <c r="CP18459" s="439" t="n">
        <v>824304</v>
      </c>
      <c r="CQ18459" s="439" t="inlineStr">
        <is>
          <t>BIHAR</t>
        </is>
      </c>
    </row>
    <row r="18460" ht="14.4" customHeight="1">
      <c r="CP18460" s="439" t="n">
        <v>825101</v>
      </c>
      <c r="CQ18460" s="439" t="inlineStr">
        <is>
          <t>JHARKHAND</t>
        </is>
      </c>
    </row>
    <row r="18461" ht="14.4" customHeight="1">
      <c r="CP18461" s="439" t="n">
        <v>825102</v>
      </c>
      <c r="CQ18461" s="439" t="inlineStr">
        <is>
          <t>JHARKHAND</t>
        </is>
      </c>
    </row>
    <row r="18462" ht="14.4" customHeight="1">
      <c r="CP18462" s="439" t="n">
        <v>825103</v>
      </c>
      <c r="CQ18462" s="439" t="inlineStr">
        <is>
          <t>JHARKHAND</t>
        </is>
      </c>
    </row>
    <row r="18463" ht="14.4" customHeight="1">
      <c r="CP18463" s="439" t="n">
        <v>825106</v>
      </c>
      <c r="CQ18463" s="439" t="inlineStr">
        <is>
          <t>JHARKHAND</t>
        </is>
      </c>
    </row>
    <row r="18464" ht="14.4" customHeight="1">
      <c r="CP18464" s="439" t="n">
        <v>825108</v>
      </c>
      <c r="CQ18464" s="439" t="inlineStr">
        <is>
          <t>JHARKHAND</t>
        </is>
      </c>
    </row>
    <row r="18465" ht="14.4" customHeight="1">
      <c r="CP18465" s="439" t="n">
        <v>825109</v>
      </c>
      <c r="CQ18465" s="439" t="inlineStr">
        <is>
          <t>JHARKHAND</t>
        </is>
      </c>
    </row>
    <row r="18466" ht="14.4" customHeight="1">
      <c r="CP18466" s="439" t="n">
        <v>825132</v>
      </c>
      <c r="CQ18466" s="439" t="inlineStr">
        <is>
          <t>JHARKHAND</t>
        </is>
      </c>
    </row>
    <row r="18467" ht="14.4" customHeight="1">
      <c r="CP18467" s="439" t="n">
        <v>825167</v>
      </c>
      <c r="CQ18467" s="439" t="inlineStr">
        <is>
          <t>JHARKHAND</t>
        </is>
      </c>
    </row>
    <row r="18468" ht="14.4" customHeight="1">
      <c r="CP18468" s="439" t="n">
        <v>825301</v>
      </c>
      <c r="CQ18468" s="439" t="inlineStr">
        <is>
          <t>JHARKHAND</t>
        </is>
      </c>
    </row>
    <row r="18469" ht="14.4" customHeight="1">
      <c r="CP18469" s="439" t="n">
        <v>825302</v>
      </c>
      <c r="CQ18469" s="439" t="inlineStr">
        <is>
          <t>JHARKHAND</t>
        </is>
      </c>
    </row>
    <row r="18470" ht="14.4" customHeight="1">
      <c r="CP18470" s="439" t="n">
        <v>825303</v>
      </c>
      <c r="CQ18470" s="439" t="inlineStr">
        <is>
          <t>JHARKHAND</t>
        </is>
      </c>
    </row>
    <row r="18471" ht="14.4" customHeight="1">
      <c r="CP18471" s="439" t="n">
        <v>825311</v>
      </c>
      <c r="CQ18471" s="439" t="inlineStr">
        <is>
          <t>JHARKHAND</t>
        </is>
      </c>
    </row>
    <row r="18472" ht="14.4" customHeight="1">
      <c r="CP18472" s="439" t="n">
        <v>825312</v>
      </c>
      <c r="CQ18472" s="439" t="inlineStr">
        <is>
          <t>JHARKHAND</t>
        </is>
      </c>
    </row>
    <row r="18473" ht="14.4" customHeight="1">
      <c r="CP18473" s="439" t="n">
        <v>825313</v>
      </c>
      <c r="CQ18473" s="439" t="inlineStr">
        <is>
          <t>JHARKHAND</t>
        </is>
      </c>
    </row>
    <row r="18474" ht="14.4" customHeight="1">
      <c r="CP18474" s="439" t="n">
        <v>825314</v>
      </c>
      <c r="CQ18474" s="439" t="inlineStr">
        <is>
          <t>JHARKHAND</t>
        </is>
      </c>
    </row>
    <row r="18475" ht="14.4" customHeight="1">
      <c r="CP18475" s="439" t="n">
        <v>825315</v>
      </c>
      <c r="CQ18475" s="439" t="inlineStr">
        <is>
          <t>JHARKHAND</t>
        </is>
      </c>
    </row>
    <row r="18476" ht="14.4" customHeight="1">
      <c r="CP18476" s="439" t="n">
        <v>825316</v>
      </c>
      <c r="CQ18476" s="439" t="inlineStr">
        <is>
          <t>JHARKHAND</t>
        </is>
      </c>
    </row>
    <row r="18477" ht="14.4" customHeight="1">
      <c r="CP18477" s="439" t="n">
        <v>825317</v>
      </c>
      <c r="CQ18477" s="439" t="inlineStr">
        <is>
          <t>JHARKHAND</t>
        </is>
      </c>
    </row>
    <row r="18478" ht="14.4" customHeight="1">
      <c r="CP18478" s="439" t="n">
        <v>825318</v>
      </c>
      <c r="CQ18478" s="439" t="inlineStr">
        <is>
          <t>JHARKHAND</t>
        </is>
      </c>
    </row>
    <row r="18479" ht="14.4" customHeight="1">
      <c r="CP18479" s="439" t="n">
        <v>825319</v>
      </c>
      <c r="CQ18479" s="439" t="inlineStr">
        <is>
          <t>JHARKHAND</t>
        </is>
      </c>
    </row>
    <row r="18480" ht="14.4" customHeight="1">
      <c r="CP18480" s="439" t="n">
        <v>825320</v>
      </c>
      <c r="CQ18480" s="439" t="inlineStr">
        <is>
          <t>JHARKHAND</t>
        </is>
      </c>
    </row>
    <row r="18481" ht="14.4" customHeight="1">
      <c r="CP18481" s="439" t="n">
        <v>825321</v>
      </c>
      <c r="CQ18481" s="439" t="inlineStr">
        <is>
          <t>JHARKHAND</t>
        </is>
      </c>
    </row>
    <row r="18482" ht="14.4" customHeight="1">
      <c r="CP18482" s="439" t="n">
        <v>825322</v>
      </c>
      <c r="CQ18482" s="439" t="inlineStr">
        <is>
          <t>JHARKHAND</t>
        </is>
      </c>
    </row>
    <row r="18483" ht="14.4" customHeight="1">
      <c r="CP18483" s="439" t="n">
        <v>825323</v>
      </c>
      <c r="CQ18483" s="439" t="inlineStr">
        <is>
          <t>JHARKHAND</t>
        </is>
      </c>
    </row>
    <row r="18484" ht="14.4" customHeight="1">
      <c r="CP18484" s="439" t="n">
        <v>825324</v>
      </c>
      <c r="CQ18484" s="439" t="inlineStr">
        <is>
          <t>JHARKHAND</t>
        </is>
      </c>
    </row>
    <row r="18485" ht="14.4" customHeight="1">
      <c r="CP18485" s="439" t="n">
        <v>825325</v>
      </c>
      <c r="CQ18485" s="439" t="inlineStr">
        <is>
          <t>JHARKHAND</t>
        </is>
      </c>
    </row>
    <row r="18486" ht="14.4" customHeight="1">
      <c r="CP18486" s="439" t="n">
        <v>825326</v>
      </c>
      <c r="CQ18486" s="439" t="inlineStr">
        <is>
          <t>JHARKHAND</t>
        </is>
      </c>
    </row>
    <row r="18487" ht="14.4" customHeight="1">
      <c r="CP18487" s="439" t="n">
        <v>825329</v>
      </c>
      <c r="CQ18487" s="439" t="inlineStr">
        <is>
          <t>JHARKHAND</t>
        </is>
      </c>
    </row>
    <row r="18488" ht="14.4" customHeight="1">
      <c r="CP18488" s="439" t="n">
        <v>825330</v>
      </c>
      <c r="CQ18488" s="439" t="inlineStr">
        <is>
          <t>JHARKHAND</t>
        </is>
      </c>
    </row>
    <row r="18489" ht="14.4" customHeight="1">
      <c r="CP18489" s="439" t="n">
        <v>825336</v>
      </c>
      <c r="CQ18489" s="439" t="inlineStr">
        <is>
          <t>JHARKHAND</t>
        </is>
      </c>
    </row>
    <row r="18490" ht="14.4" customHeight="1">
      <c r="CP18490" s="439" t="n">
        <v>825401</v>
      </c>
      <c r="CQ18490" s="439" t="inlineStr">
        <is>
          <t>JHARKHAND</t>
        </is>
      </c>
    </row>
    <row r="18491" ht="14.4" customHeight="1">
      <c r="CP18491" s="439" t="n">
        <v>825402</v>
      </c>
      <c r="CQ18491" s="439" t="inlineStr">
        <is>
          <t>JHARKHAND</t>
        </is>
      </c>
    </row>
    <row r="18492" ht="14.4" customHeight="1">
      <c r="CP18492" s="439" t="n">
        <v>825403</v>
      </c>
      <c r="CQ18492" s="439" t="inlineStr">
        <is>
          <t>JHARKHAND</t>
        </is>
      </c>
    </row>
    <row r="18493" ht="14.4" customHeight="1">
      <c r="CP18493" s="439" t="n">
        <v>825404</v>
      </c>
      <c r="CQ18493" s="439" t="inlineStr">
        <is>
          <t>JHARKHAND</t>
        </is>
      </c>
    </row>
    <row r="18494" ht="14.4" customHeight="1">
      <c r="CP18494" s="439" t="n">
        <v>825405</v>
      </c>
      <c r="CQ18494" s="439" t="inlineStr">
        <is>
          <t>JHARKHAND</t>
        </is>
      </c>
    </row>
    <row r="18495" ht="14.4" customHeight="1">
      <c r="CP18495" s="439" t="n">
        <v>825406</v>
      </c>
      <c r="CQ18495" s="439" t="inlineStr">
        <is>
          <t>JHARKHAND</t>
        </is>
      </c>
    </row>
    <row r="18496" ht="14.4" customHeight="1">
      <c r="CP18496" s="439" t="n">
        <v>825407</v>
      </c>
      <c r="CQ18496" s="439" t="inlineStr">
        <is>
          <t>JHARKHAND</t>
        </is>
      </c>
    </row>
    <row r="18497" ht="14.4" customHeight="1">
      <c r="CP18497" s="439" t="n">
        <v>825408</v>
      </c>
      <c r="CQ18497" s="439" t="inlineStr">
        <is>
          <t>JHARKHAND</t>
        </is>
      </c>
    </row>
    <row r="18498" ht="14.4" customHeight="1">
      <c r="CP18498" s="439" t="n">
        <v>825409</v>
      </c>
      <c r="CQ18498" s="439" t="inlineStr">
        <is>
          <t>JHARKHAND</t>
        </is>
      </c>
    </row>
    <row r="18499" ht="14.4" customHeight="1">
      <c r="CP18499" s="439" t="n">
        <v>825410</v>
      </c>
      <c r="CQ18499" s="439" t="inlineStr">
        <is>
          <t>JHARKHAND</t>
        </is>
      </c>
    </row>
    <row r="18500" ht="14.4" customHeight="1">
      <c r="CP18500" s="439" t="n">
        <v>825411</v>
      </c>
      <c r="CQ18500" s="439" t="inlineStr">
        <is>
          <t>JHARKHAND</t>
        </is>
      </c>
    </row>
    <row r="18501" ht="14.4" customHeight="1">
      <c r="CP18501" s="439" t="n">
        <v>825412</v>
      </c>
      <c r="CQ18501" s="439" t="inlineStr">
        <is>
          <t>JHARKHAND</t>
        </is>
      </c>
    </row>
    <row r="18502" ht="14.4" customHeight="1">
      <c r="CP18502" s="439" t="n">
        <v>825413</v>
      </c>
      <c r="CQ18502" s="439" t="inlineStr">
        <is>
          <t>JHARKHAND</t>
        </is>
      </c>
    </row>
    <row r="18503" ht="14.4" customHeight="1">
      <c r="CP18503" s="439" t="n">
        <v>825414</v>
      </c>
      <c r="CQ18503" s="439" t="inlineStr">
        <is>
          <t>JHARKHAND</t>
        </is>
      </c>
    </row>
    <row r="18504" ht="14.4" customHeight="1">
      <c r="CP18504" s="439" t="n">
        <v>825415</v>
      </c>
      <c r="CQ18504" s="439" t="inlineStr">
        <is>
          <t>JHARKHAND</t>
        </is>
      </c>
    </row>
    <row r="18505" ht="14.4" customHeight="1">
      <c r="CP18505" s="439" t="n">
        <v>825418</v>
      </c>
      <c r="CQ18505" s="439" t="inlineStr">
        <is>
          <t>JHARKHAND</t>
        </is>
      </c>
    </row>
    <row r="18506" ht="14.4" customHeight="1">
      <c r="CP18506" s="439" t="n">
        <v>825421</v>
      </c>
      <c r="CQ18506" s="439" t="inlineStr">
        <is>
          <t>JHARKHAND</t>
        </is>
      </c>
    </row>
    <row r="18507" ht="14.4" customHeight="1">
      <c r="CP18507" s="439" t="n">
        <v>826001</v>
      </c>
      <c r="CQ18507" s="439" t="inlineStr">
        <is>
          <t>JHARKHAND</t>
        </is>
      </c>
    </row>
    <row r="18508" ht="14.4" customHeight="1">
      <c r="CP18508" s="439" t="n">
        <v>826003</v>
      </c>
      <c r="CQ18508" s="439" t="inlineStr">
        <is>
          <t>JHARKHAND</t>
        </is>
      </c>
    </row>
    <row r="18509" ht="14.4" customHeight="1">
      <c r="CP18509" s="439" t="n">
        <v>826004</v>
      </c>
      <c r="CQ18509" s="439" t="inlineStr">
        <is>
          <t>JHARKHAND</t>
        </is>
      </c>
    </row>
    <row r="18510" ht="14.4" customHeight="1">
      <c r="CP18510" s="439" t="n">
        <v>826005</v>
      </c>
      <c r="CQ18510" s="439" t="inlineStr">
        <is>
          <t>JHARKHAND</t>
        </is>
      </c>
    </row>
    <row r="18511" ht="14.4" customHeight="1">
      <c r="CP18511" s="439" t="n">
        <v>826006</v>
      </c>
      <c r="CQ18511" s="439" t="inlineStr">
        <is>
          <t>JHARKHAND</t>
        </is>
      </c>
    </row>
    <row r="18512" ht="14.4" customHeight="1">
      <c r="CP18512" s="439" t="n">
        <v>826007</v>
      </c>
      <c r="CQ18512" s="439" t="inlineStr">
        <is>
          <t>JHARKHAND</t>
        </is>
      </c>
    </row>
    <row r="18513" ht="14.4" customHeight="1">
      <c r="CP18513" s="439" t="n">
        <v>826008</v>
      </c>
      <c r="CQ18513" s="439" t="inlineStr">
        <is>
          <t>JHARKHAND</t>
        </is>
      </c>
    </row>
    <row r="18514" ht="14.4" customHeight="1">
      <c r="CP18514" s="439" t="n">
        <v>826009</v>
      </c>
      <c r="CQ18514" s="439" t="inlineStr">
        <is>
          <t>JHARKHAND</t>
        </is>
      </c>
    </row>
    <row r="18515" ht="14.4" customHeight="1">
      <c r="CP18515" s="439" t="n">
        <v>826010</v>
      </c>
      <c r="CQ18515" s="439" t="inlineStr">
        <is>
          <t>JHARKHAND</t>
        </is>
      </c>
    </row>
    <row r="18516" ht="14.4" customHeight="1">
      <c r="CP18516" s="439" t="n">
        <v>826011</v>
      </c>
      <c r="CQ18516" s="439" t="inlineStr">
        <is>
          <t>JHARKHAND</t>
        </is>
      </c>
    </row>
    <row r="18517" ht="14.4" customHeight="1">
      <c r="CP18517" s="439" t="n">
        <v>827001</v>
      </c>
      <c r="CQ18517" s="439" t="inlineStr">
        <is>
          <t>JHARKHAND</t>
        </is>
      </c>
    </row>
    <row r="18518" ht="14.4" customHeight="1">
      <c r="CP18518" s="439" t="n">
        <v>827003</v>
      </c>
      <c r="CQ18518" s="439" t="inlineStr">
        <is>
          <t>JHARKHAND</t>
        </is>
      </c>
    </row>
    <row r="18519" ht="14.4" customHeight="1">
      <c r="CP18519" s="439" t="n">
        <v>827004</v>
      </c>
      <c r="CQ18519" s="439" t="inlineStr">
        <is>
          <t>JHARKHAND</t>
        </is>
      </c>
    </row>
    <row r="18520" ht="14.4" customHeight="1">
      <c r="CP18520" s="439" t="n">
        <v>827006</v>
      </c>
      <c r="CQ18520" s="439" t="inlineStr">
        <is>
          <t>JHARKHAND</t>
        </is>
      </c>
    </row>
    <row r="18521" ht="14.4" customHeight="1">
      <c r="CP18521" s="439" t="n">
        <v>827009</v>
      </c>
      <c r="CQ18521" s="439" t="inlineStr">
        <is>
          <t>JHARKHAND</t>
        </is>
      </c>
    </row>
    <row r="18522" ht="14.4" customHeight="1">
      <c r="CP18522" s="439" t="n">
        <v>827010</v>
      </c>
      <c r="CQ18522" s="439" t="inlineStr">
        <is>
          <t>JHARKHAND</t>
        </is>
      </c>
    </row>
    <row r="18523" ht="14.4" customHeight="1">
      <c r="CP18523" s="439" t="n">
        <v>827012</v>
      </c>
      <c r="CQ18523" s="439" t="inlineStr">
        <is>
          <t>JHARKHAND</t>
        </is>
      </c>
    </row>
    <row r="18524" ht="14.4" customHeight="1">
      <c r="CP18524" s="439" t="n">
        <v>827013</v>
      </c>
      <c r="CQ18524" s="439" t="inlineStr">
        <is>
          <t>JHARKHAND</t>
        </is>
      </c>
    </row>
    <row r="18525" ht="14.4" customHeight="1">
      <c r="CP18525" s="439" t="n">
        <v>827014</v>
      </c>
      <c r="CQ18525" s="439" t="inlineStr">
        <is>
          <t>JHARKHAND</t>
        </is>
      </c>
    </row>
    <row r="18526" ht="14.4" customHeight="1">
      <c r="CP18526" s="439" t="n">
        <v>827015</v>
      </c>
      <c r="CQ18526" s="439" t="inlineStr">
        <is>
          <t>JHARKHAND</t>
        </is>
      </c>
    </row>
    <row r="18527" ht="14.4" customHeight="1">
      <c r="CP18527" s="439" t="n">
        <v>827016</v>
      </c>
      <c r="CQ18527" s="439" t="inlineStr">
        <is>
          <t>JHARKHAND</t>
        </is>
      </c>
    </row>
    <row r="18528" ht="14.4" customHeight="1">
      <c r="CP18528" s="439" t="n">
        <v>827302</v>
      </c>
      <c r="CQ18528" s="439" t="inlineStr">
        <is>
          <t>JHARKHAND</t>
        </is>
      </c>
    </row>
    <row r="18529" ht="14.4" customHeight="1">
      <c r="CP18529" s="439" t="n">
        <v>828101</v>
      </c>
      <c r="CQ18529" s="439" t="inlineStr">
        <is>
          <t>JHARKHAND</t>
        </is>
      </c>
    </row>
    <row r="18530" ht="14.4" customHeight="1">
      <c r="CP18530" s="439" t="n">
        <v>828103</v>
      </c>
      <c r="CQ18530" s="439" t="inlineStr">
        <is>
          <t>JHARKHAND</t>
        </is>
      </c>
    </row>
    <row r="18531" ht="14.4" customHeight="1">
      <c r="CP18531" s="439" t="n">
        <v>828104</v>
      </c>
      <c r="CQ18531" s="439" t="inlineStr">
        <is>
          <t>JHARKHAND</t>
        </is>
      </c>
    </row>
    <row r="18532" ht="14.4" customHeight="1">
      <c r="CP18532" s="439" t="n">
        <v>828105</v>
      </c>
      <c r="CQ18532" s="439" t="inlineStr">
        <is>
          <t>JHARKHAND</t>
        </is>
      </c>
    </row>
    <row r="18533" ht="14.4" customHeight="1">
      <c r="CP18533" s="439" t="n">
        <v>828106</v>
      </c>
      <c r="CQ18533" s="439" t="inlineStr">
        <is>
          <t>JHARKHAND</t>
        </is>
      </c>
    </row>
    <row r="18534" ht="14.4" customHeight="1">
      <c r="CP18534" s="439" t="n">
        <v>828107</v>
      </c>
      <c r="CQ18534" s="439" t="inlineStr">
        <is>
          <t>JHARKHAND</t>
        </is>
      </c>
    </row>
    <row r="18535" ht="14.4" customHeight="1">
      <c r="CP18535" s="439" t="n">
        <v>828108</v>
      </c>
      <c r="CQ18535" s="439" t="inlineStr">
        <is>
          <t>JHARKHAND</t>
        </is>
      </c>
    </row>
    <row r="18536" ht="14.4" customHeight="1">
      <c r="CP18536" s="439" t="n">
        <v>828109</v>
      </c>
      <c r="CQ18536" s="439" t="inlineStr">
        <is>
          <t>JHARKHAND</t>
        </is>
      </c>
    </row>
    <row r="18537" ht="14.4" customHeight="1">
      <c r="CP18537" s="439" t="n">
        <v>828110</v>
      </c>
      <c r="CQ18537" s="439" t="inlineStr">
        <is>
          <t>JHARKHAND</t>
        </is>
      </c>
    </row>
    <row r="18538" ht="14.4" customHeight="1">
      <c r="CP18538" s="439" t="n">
        <v>828111</v>
      </c>
      <c r="CQ18538" s="439" t="inlineStr">
        <is>
          <t>JHARKHAND</t>
        </is>
      </c>
    </row>
    <row r="18539" ht="14.4" customHeight="1">
      <c r="CP18539" s="439" t="n">
        <v>828112</v>
      </c>
      <c r="CQ18539" s="439" t="inlineStr">
        <is>
          <t>JHARKHAND</t>
        </is>
      </c>
    </row>
    <row r="18540" ht="14.4" customHeight="1">
      <c r="CP18540" s="439" t="n">
        <v>828113</v>
      </c>
      <c r="CQ18540" s="439" t="inlineStr">
        <is>
          <t>JHARKHAND</t>
        </is>
      </c>
    </row>
    <row r="18541" ht="14.4" customHeight="1">
      <c r="CP18541" s="439" t="n">
        <v>828114</v>
      </c>
      <c r="CQ18541" s="439" t="inlineStr">
        <is>
          <t>JHARKHAND</t>
        </is>
      </c>
    </row>
    <row r="18542" ht="14.4" customHeight="1">
      <c r="CP18542" s="439" t="n">
        <v>828115</v>
      </c>
      <c r="CQ18542" s="439" t="inlineStr">
        <is>
          <t>JHARKHAND</t>
        </is>
      </c>
    </row>
    <row r="18543" ht="14.4" customHeight="1">
      <c r="CP18543" s="439" t="n">
        <v>828116</v>
      </c>
      <c r="CQ18543" s="439" t="inlineStr">
        <is>
          <t>JHARKHAND</t>
        </is>
      </c>
    </row>
    <row r="18544" ht="14.4" customHeight="1">
      <c r="CP18544" s="439" t="n">
        <v>828117</v>
      </c>
      <c r="CQ18544" s="439" t="inlineStr">
        <is>
          <t>JHARKHAND</t>
        </is>
      </c>
    </row>
    <row r="18545" ht="14.4" customHeight="1">
      <c r="CP18545" s="439" t="n">
        <v>828119</v>
      </c>
      <c r="CQ18545" s="439" t="inlineStr">
        <is>
          <t>JHARKHAND</t>
        </is>
      </c>
    </row>
    <row r="18546" ht="14.4" customHeight="1">
      <c r="CP18546" s="439" t="n">
        <v>828120</v>
      </c>
      <c r="CQ18546" s="439" t="inlineStr">
        <is>
          <t>JHARKHAND</t>
        </is>
      </c>
    </row>
    <row r="18547" ht="14.4" customHeight="1">
      <c r="CP18547" s="439" t="n">
        <v>828121</v>
      </c>
      <c r="CQ18547" s="439" t="inlineStr">
        <is>
          <t>JHARKHAND</t>
        </is>
      </c>
    </row>
    <row r="18548" ht="14.4" customHeight="1">
      <c r="CP18548" s="439" t="n">
        <v>828122</v>
      </c>
      <c r="CQ18548" s="439" t="inlineStr">
        <is>
          <t>JHARKHAND</t>
        </is>
      </c>
    </row>
    <row r="18549" ht="14.4" customHeight="1">
      <c r="CP18549" s="439" t="n">
        <v>828123</v>
      </c>
      <c r="CQ18549" s="439" t="inlineStr">
        <is>
          <t>JHARKHAND</t>
        </is>
      </c>
    </row>
    <row r="18550" ht="14.4" customHeight="1">
      <c r="CP18550" s="439" t="n">
        <v>828124</v>
      </c>
      <c r="CQ18550" s="439" t="inlineStr">
        <is>
          <t>JHARKHAND</t>
        </is>
      </c>
    </row>
    <row r="18551" ht="14.4" customHeight="1">
      <c r="CP18551" s="439" t="n">
        <v>828125</v>
      </c>
      <c r="CQ18551" s="439" t="inlineStr">
        <is>
          <t>JHARKHAND</t>
        </is>
      </c>
    </row>
    <row r="18552" ht="14.4" customHeight="1">
      <c r="CP18552" s="439" t="n">
        <v>828126</v>
      </c>
      <c r="CQ18552" s="439" t="inlineStr">
        <is>
          <t>JHARKHAND</t>
        </is>
      </c>
    </row>
    <row r="18553" ht="14.4" customHeight="1">
      <c r="CP18553" s="439" t="n">
        <v>828127</v>
      </c>
      <c r="CQ18553" s="439" t="inlineStr">
        <is>
          <t>JHARKHAND</t>
        </is>
      </c>
    </row>
    <row r="18554" ht="14.4" customHeight="1">
      <c r="CP18554" s="439" t="n">
        <v>828128</v>
      </c>
      <c r="CQ18554" s="439" t="inlineStr">
        <is>
          <t>JHARKHAND</t>
        </is>
      </c>
    </row>
    <row r="18555" ht="14.4" customHeight="1">
      <c r="CP18555" s="439" t="n">
        <v>828129</v>
      </c>
      <c r="CQ18555" s="439" t="inlineStr">
        <is>
          <t>JHARKHAND</t>
        </is>
      </c>
    </row>
    <row r="18556" ht="14.4" customHeight="1">
      <c r="CP18556" s="439" t="n">
        <v>828130</v>
      </c>
      <c r="CQ18556" s="439" t="inlineStr">
        <is>
          <t>JHARKHAND</t>
        </is>
      </c>
    </row>
    <row r="18557" ht="14.4" customHeight="1">
      <c r="CP18557" s="439" t="n">
        <v>828131</v>
      </c>
      <c r="CQ18557" s="439" t="inlineStr">
        <is>
          <t>JHARKHAND</t>
        </is>
      </c>
    </row>
    <row r="18558" ht="14.4" customHeight="1">
      <c r="CP18558" s="439" t="n">
        <v>828132</v>
      </c>
      <c r="CQ18558" s="439" t="inlineStr">
        <is>
          <t>JHARKHAND</t>
        </is>
      </c>
    </row>
    <row r="18559" ht="14.4" customHeight="1">
      <c r="CP18559" s="439" t="n">
        <v>828133</v>
      </c>
      <c r="CQ18559" s="439" t="inlineStr">
        <is>
          <t>JHARKHAND</t>
        </is>
      </c>
    </row>
    <row r="18560" ht="14.4" customHeight="1">
      <c r="CP18560" s="439" t="n">
        <v>828134</v>
      </c>
      <c r="CQ18560" s="439" t="inlineStr">
        <is>
          <t>JHARKHAND</t>
        </is>
      </c>
    </row>
    <row r="18561" ht="14.4" customHeight="1">
      <c r="CP18561" s="439" t="n">
        <v>828135</v>
      </c>
      <c r="CQ18561" s="439" t="inlineStr">
        <is>
          <t>JHARKHAND</t>
        </is>
      </c>
    </row>
    <row r="18562" ht="14.4" customHeight="1">
      <c r="CP18562" s="439" t="n">
        <v>828142</v>
      </c>
      <c r="CQ18562" s="439" t="inlineStr">
        <is>
          <t>JHARKHAND</t>
        </is>
      </c>
    </row>
    <row r="18563" ht="14.4" customHeight="1">
      <c r="CP18563" s="439" t="n">
        <v>828201</v>
      </c>
      <c r="CQ18563" s="439" t="inlineStr">
        <is>
          <t>JHARKHAND</t>
        </is>
      </c>
    </row>
    <row r="18564" ht="14.4" customHeight="1">
      <c r="CP18564" s="439" t="n">
        <v>828202</v>
      </c>
      <c r="CQ18564" s="439" t="inlineStr">
        <is>
          <t>JHARKHAND</t>
        </is>
      </c>
    </row>
    <row r="18565" ht="14.4" customHeight="1">
      <c r="CP18565" s="439" t="n">
        <v>828203</v>
      </c>
      <c r="CQ18565" s="439" t="inlineStr">
        <is>
          <t>JHARKHAND</t>
        </is>
      </c>
    </row>
    <row r="18566" ht="14.4" customHeight="1">
      <c r="CP18566" s="439" t="n">
        <v>828204</v>
      </c>
      <c r="CQ18566" s="439" t="inlineStr">
        <is>
          <t>JHARKHAND</t>
        </is>
      </c>
    </row>
    <row r="18567" ht="14.4" customHeight="1">
      <c r="CP18567" s="439" t="n">
        <v>828205</v>
      </c>
      <c r="CQ18567" s="439" t="inlineStr">
        <is>
          <t>JHARKHAND</t>
        </is>
      </c>
    </row>
    <row r="18568" ht="14.4" customHeight="1">
      <c r="CP18568" s="439" t="n">
        <v>828206</v>
      </c>
      <c r="CQ18568" s="439" t="inlineStr">
        <is>
          <t>JHARKHAND</t>
        </is>
      </c>
    </row>
    <row r="18569" ht="14.4" customHeight="1">
      <c r="CP18569" s="439" t="n">
        <v>828207</v>
      </c>
      <c r="CQ18569" s="439" t="inlineStr">
        <is>
          <t>JHARKHAND</t>
        </is>
      </c>
    </row>
    <row r="18570" ht="14.4" customHeight="1">
      <c r="CP18570" s="439" t="n">
        <v>828301</v>
      </c>
      <c r="CQ18570" s="439" t="inlineStr">
        <is>
          <t>JHARKHAND</t>
        </is>
      </c>
    </row>
    <row r="18571" ht="14.4" customHeight="1">
      <c r="CP18571" s="439" t="n">
        <v>828302</v>
      </c>
      <c r="CQ18571" s="439" t="inlineStr">
        <is>
          <t>JHARKHAND</t>
        </is>
      </c>
    </row>
    <row r="18572" ht="14.4" customHeight="1">
      <c r="CP18572" s="439" t="n">
        <v>828303</v>
      </c>
      <c r="CQ18572" s="439" t="inlineStr">
        <is>
          <t>JHARKHAND</t>
        </is>
      </c>
    </row>
    <row r="18573" ht="14.4" customHeight="1">
      <c r="CP18573" s="439" t="n">
        <v>828304</v>
      </c>
      <c r="CQ18573" s="439" t="inlineStr">
        <is>
          <t>JHARKHAND</t>
        </is>
      </c>
    </row>
    <row r="18574" ht="14.4" customHeight="1">
      <c r="CP18574" s="439" t="n">
        <v>828305</v>
      </c>
      <c r="CQ18574" s="439" t="inlineStr">
        <is>
          <t>JHARKHAND</t>
        </is>
      </c>
    </row>
    <row r="18575" ht="14.4" customHeight="1">
      <c r="CP18575" s="439" t="n">
        <v>828306</v>
      </c>
      <c r="CQ18575" s="439" t="inlineStr">
        <is>
          <t>JHARKHAND</t>
        </is>
      </c>
    </row>
    <row r="18576" ht="14.4" customHeight="1">
      <c r="CP18576" s="439" t="n">
        <v>828307</v>
      </c>
      <c r="CQ18576" s="439" t="inlineStr">
        <is>
          <t>JHARKHAND</t>
        </is>
      </c>
    </row>
    <row r="18577" ht="14.4" customHeight="1">
      <c r="CP18577" s="439" t="n">
        <v>828309</v>
      </c>
      <c r="CQ18577" s="439" t="inlineStr">
        <is>
          <t>JHARKHAND</t>
        </is>
      </c>
    </row>
    <row r="18578" ht="14.4" customHeight="1">
      <c r="CP18578" s="439" t="n">
        <v>828401</v>
      </c>
      <c r="CQ18578" s="439" t="inlineStr">
        <is>
          <t>JHARKHAND</t>
        </is>
      </c>
    </row>
    <row r="18579" ht="14.4" customHeight="1">
      <c r="CP18579" s="439" t="n">
        <v>828402</v>
      </c>
      <c r="CQ18579" s="439" t="inlineStr">
        <is>
          <t>JHARKHAND</t>
        </is>
      </c>
    </row>
    <row r="18580" ht="14.4" customHeight="1">
      <c r="CP18580" s="439" t="n">
        <v>828403</v>
      </c>
      <c r="CQ18580" s="439" t="inlineStr">
        <is>
          <t>JHARKHAND</t>
        </is>
      </c>
    </row>
    <row r="18581" ht="14.4" customHeight="1">
      <c r="CP18581" s="439" t="n">
        <v>828404</v>
      </c>
      <c r="CQ18581" s="439" t="inlineStr">
        <is>
          <t>JHARKHAND</t>
        </is>
      </c>
    </row>
    <row r="18582" ht="14.4" customHeight="1">
      <c r="CP18582" s="439" t="n">
        <v>829101</v>
      </c>
      <c r="CQ18582" s="439" t="inlineStr">
        <is>
          <t>JHARKHAND</t>
        </is>
      </c>
    </row>
    <row r="18583" ht="14.4" customHeight="1">
      <c r="CP18583" s="439" t="n">
        <v>829102</v>
      </c>
      <c r="CQ18583" s="439" t="inlineStr">
        <is>
          <t>JHARKHAND</t>
        </is>
      </c>
    </row>
    <row r="18584" ht="14.4" customHeight="1">
      <c r="CP18584" s="439" t="n">
        <v>829103</v>
      </c>
      <c r="CQ18584" s="439" t="inlineStr">
        <is>
          <t>JHARKHAND</t>
        </is>
      </c>
    </row>
    <row r="18585" ht="14.4" customHeight="1">
      <c r="CP18585" s="439" t="n">
        <v>829104</v>
      </c>
      <c r="CQ18585" s="439" t="inlineStr">
        <is>
          <t>JHARKHAND</t>
        </is>
      </c>
    </row>
    <row r="18586" ht="14.4" customHeight="1">
      <c r="CP18586" s="439" t="n">
        <v>829105</v>
      </c>
      <c r="CQ18586" s="439" t="inlineStr">
        <is>
          <t>JHARKHAND</t>
        </is>
      </c>
    </row>
    <row r="18587" ht="14.4" customHeight="1">
      <c r="CP18587" s="439" t="n">
        <v>829106</v>
      </c>
      <c r="CQ18587" s="439" t="inlineStr">
        <is>
          <t>JHARKHAND</t>
        </is>
      </c>
    </row>
    <row r="18588" ht="14.4" customHeight="1">
      <c r="CP18588" s="439" t="n">
        <v>829107</v>
      </c>
      <c r="CQ18588" s="439" t="inlineStr">
        <is>
          <t>JHARKHAND</t>
        </is>
      </c>
    </row>
    <row r="18589" ht="14.4" customHeight="1">
      <c r="CP18589" s="439" t="n">
        <v>829108</v>
      </c>
      <c r="CQ18589" s="439" t="inlineStr">
        <is>
          <t>JHARKHAND</t>
        </is>
      </c>
    </row>
    <row r="18590" ht="14.4" customHeight="1">
      <c r="CP18590" s="439" t="n">
        <v>829109</v>
      </c>
      <c r="CQ18590" s="439" t="inlineStr">
        <is>
          <t>JHARKHAND</t>
        </is>
      </c>
    </row>
    <row r="18591" ht="14.4" customHeight="1">
      <c r="CP18591" s="439" t="n">
        <v>829110</v>
      </c>
      <c r="CQ18591" s="439" t="inlineStr">
        <is>
          <t>JHARKHAND</t>
        </is>
      </c>
    </row>
    <row r="18592" ht="14.4" customHeight="1">
      <c r="CP18592" s="439" t="n">
        <v>829111</v>
      </c>
      <c r="CQ18592" s="439" t="inlineStr">
        <is>
          <t>JHARKHAND</t>
        </is>
      </c>
    </row>
    <row r="18593" ht="14.4" customHeight="1">
      <c r="CP18593" s="439" t="n">
        <v>829112</v>
      </c>
      <c r="CQ18593" s="439" t="inlineStr">
        <is>
          <t>JHARKHAND</t>
        </is>
      </c>
    </row>
    <row r="18594" ht="14.4" customHeight="1">
      <c r="CP18594" s="439" t="n">
        <v>829113</v>
      </c>
      <c r="CQ18594" s="439" t="inlineStr">
        <is>
          <t>JHARKHAND</t>
        </is>
      </c>
    </row>
    <row r="18595" ht="14.4" customHeight="1">
      <c r="CP18595" s="439" t="n">
        <v>829114</v>
      </c>
      <c r="CQ18595" s="439" t="inlineStr">
        <is>
          <t>JHARKHAND</t>
        </is>
      </c>
    </row>
    <row r="18596" ht="14.4" customHeight="1">
      <c r="CP18596" s="439" t="n">
        <v>829116</v>
      </c>
      <c r="CQ18596" s="439" t="inlineStr">
        <is>
          <t>JHARKHAND</t>
        </is>
      </c>
    </row>
    <row r="18597" ht="14.4" customHeight="1">
      <c r="CP18597" s="439" t="n">
        <v>829117</v>
      </c>
      <c r="CQ18597" s="439" t="inlineStr">
        <is>
          <t>JHARKHAND</t>
        </is>
      </c>
    </row>
    <row r="18598" ht="14.4" customHeight="1">
      <c r="CP18598" s="439" t="n">
        <v>829118</v>
      </c>
      <c r="CQ18598" s="439" t="inlineStr">
        <is>
          <t>JHARKHAND</t>
        </is>
      </c>
    </row>
    <row r="18599" ht="14.4" customHeight="1">
      <c r="CP18599" s="439" t="n">
        <v>829119</v>
      </c>
      <c r="CQ18599" s="439" t="inlineStr">
        <is>
          <t>JHARKHAND</t>
        </is>
      </c>
    </row>
    <row r="18600" ht="14.4" customHeight="1">
      <c r="CP18600" s="439" t="n">
        <v>829121</v>
      </c>
      <c r="CQ18600" s="439" t="inlineStr">
        <is>
          <t>JHARKHAND</t>
        </is>
      </c>
    </row>
    <row r="18601" ht="14.4" customHeight="1">
      <c r="CP18601" s="439" t="n">
        <v>829122</v>
      </c>
      <c r="CQ18601" s="439" t="inlineStr">
        <is>
          <t>JHARKHAND</t>
        </is>
      </c>
    </row>
    <row r="18602" ht="14.4" customHeight="1">
      <c r="CP18602" s="439" t="n">
        <v>829123</v>
      </c>
      <c r="CQ18602" s="439" t="inlineStr">
        <is>
          <t>JHARKHAND</t>
        </is>
      </c>
    </row>
    <row r="18603" ht="14.4" customHeight="1">
      <c r="CP18603" s="439" t="n">
        <v>829125</v>
      </c>
      <c r="CQ18603" s="439" t="inlineStr">
        <is>
          <t>JHARKHAND</t>
        </is>
      </c>
    </row>
    <row r="18604" ht="14.4" customHeight="1">
      <c r="CP18604" s="439" t="n">
        <v>829126</v>
      </c>
      <c r="CQ18604" s="439" t="inlineStr">
        <is>
          <t>JHARKHAND</t>
        </is>
      </c>
    </row>
    <row r="18605" ht="14.4" customHeight="1">
      <c r="CP18605" s="439" t="n">
        <v>829127</v>
      </c>
      <c r="CQ18605" s="439" t="inlineStr">
        <is>
          <t>JHARKHAND</t>
        </is>
      </c>
    </row>
    <row r="18606" ht="14.4" customHeight="1">
      <c r="CP18606" s="439" t="n">
        <v>829128</v>
      </c>
      <c r="CQ18606" s="439" t="inlineStr">
        <is>
          <t>JHARKHAND</t>
        </is>
      </c>
    </row>
    <row r="18607" ht="14.4" customHeight="1">
      <c r="CP18607" s="439" t="n">
        <v>829129</v>
      </c>
      <c r="CQ18607" s="439" t="inlineStr">
        <is>
          <t>JHARKHAND</t>
        </is>
      </c>
    </row>
    <row r="18608" ht="14.4" customHeight="1">
      <c r="CP18608" s="439" t="n">
        <v>829130</v>
      </c>
      <c r="CQ18608" s="439" t="inlineStr">
        <is>
          <t>JHARKHAND</t>
        </is>
      </c>
    </row>
    <row r="18609" ht="14.4" customHeight="1">
      <c r="CP18609" s="439" t="n">
        <v>829131</v>
      </c>
      <c r="CQ18609" s="439" t="inlineStr">
        <is>
          <t>JHARKHAND</t>
        </is>
      </c>
    </row>
    <row r="18610" ht="14.4" customHeight="1">
      <c r="CP18610" s="439" t="n">
        <v>829132</v>
      </c>
      <c r="CQ18610" s="439" t="inlineStr">
        <is>
          <t>JHARKHAND</t>
        </is>
      </c>
    </row>
    <row r="18611" ht="14.4" customHeight="1">
      <c r="CP18611" s="439" t="n">
        <v>829133</v>
      </c>
      <c r="CQ18611" s="439" t="inlineStr">
        <is>
          <t>JHARKHAND</t>
        </is>
      </c>
    </row>
    <row r="18612" ht="14.4" customHeight="1">
      <c r="CP18612" s="439" t="n">
        <v>829134</v>
      </c>
      <c r="CQ18612" s="439" t="inlineStr">
        <is>
          <t>JHARKHAND</t>
        </is>
      </c>
    </row>
    <row r="18613" ht="14.4" customHeight="1">
      <c r="CP18613" s="439" t="n">
        <v>829135</v>
      </c>
      <c r="CQ18613" s="439" t="inlineStr">
        <is>
          <t>JHARKHAND</t>
        </is>
      </c>
    </row>
    <row r="18614" ht="14.4" customHeight="1">
      <c r="CP18614" s="439" t="n">
        <v>829143</v>
      </c>
      <c r="CQ18614" s="439" t="inlineStr">
        <is>
          <t>JHARKHAND</t>
        </is>
      </c>
    </row>
    <row r="18615" ht="14.4" customHeight="1">
      <c r="CP18615" s="439" t="n">
        <v>829144</v>
      </c>
      <c r="CQ18615" s="439" t="inlineStr">
        <is>
          <t>JHARKHAND</t>
        </is>
      </c>
    </row>
    <row r="18616" ht="14.4" customHeight="1">
      <c r="CP18616" s="439" t="n">
        <v>829149</v>
      </c>
      <c r="CQ18616" s="439" t="inlineStr">
        <is>
          <t>JHARKHAND</t>
        </is>
      </c>
    </row>
    <row r="18617" ht="14.4" customHeight="1">
      <c r="CP18617" s="439" t="n">
        <v>829150</v>
      </c>
      <c r="CQ18617" s="439" t="inlineStr">
        <is>
          <t>JHARKHAND</t>
        </is>
      </c>
    </row>
    <row r="18618" ht="14.4" customHeight="1">
      <c r="CP18618" s="439" t="n">
        <v>829201</v>
      </c>
      <c r="CQ18618" s="439" t="inlineStr">
        <is>
          <t>JHARKHAND</t>
        </is>
      </c>
    </row>
    <row r="18619" ht="14.4" customHeight="1">
      <c r="CP18619" s="439" t="n">
        <v>829202</v>
      </c>
      <c r="CQ18619" s="439" t="inlineStr">
        <is>
          <t>JHARKHAND</t>
        </is>
      </c>
    </row>
    <row r="18620" ht="14.4" customHeight="1">
      <c r="CP18620" s="439" t="n">
        <v>829203</v>
      </c>
      <c r="CQ18620" s="439" t="inlineStr">
        <is>
          <t>JHARKHAND</t>
        </is>
      </c>
    </row>
    <row r="18621" ht="14.4" customHeight="1">
      <c r="CP18621" s="439" t="n">
        <v>829204</v>
      </c>
      <c r="CQ18621" s="439" t="inlineStr">
        <is>
          <t>JHARKHAND</t>
        </is>
      </c>
    </row>
    <row r="18622" ht="14.4" customHeight="1">
      <c r="CP18622" s="439" t="n">
        <v>829205</v>
      </c>
      <c r="CQ18622" s="439" t="inlineStr">
        <is>
          <t>JHARKHAND</t>
        </is>
      </c>
    </row>
    <row r="18623" ht="14.4" customHeight="1">
      <c r="CP18623" s="439" t="n">
        <v>829206</v>
      </c>
      <c r="CQ18623" s="439" t="inlineStr">
        <is>
          <t>JHARKHAND</t>
        </is>
      </c>
    </row>
    <row r="18624" ht="14.4" customHeight="1">
      <c r="CP18624" s="439" t="n">
        <v>829207</v>
      </c>
      <c r="CQ18624" s="439" t="inlineStr">
        <is>
          <t>JHARKHAND</t>
        </is>
      </c>
    </row>
    <row r="18625" ht="14.4" customHeight="1">
      <c r="CP18625" s="439" t="n">
        <v>829208</v>
      </c>
      <c r="CQ18625" s="439" t="inlineStr">
        <is>
          <t>JHARKHAND</t>
        </is>
      </c>
    </row>
    <row r="18626" ht="14.4" customHeight="1">
      <c r="CP18626" s="439" t="n">
        <v>829209</v>
      </c>
      <c r="CQ18626" s="439" t="inlineStr">
        <is>
          <t>JHARKHAND</t>
        </is>
      </c>
    </row>
    <row r="18627" ht="14.4" customHeight="1">
      <c r="CP18627" s="439" t="n">
        <v>829210</v>
      </c>
      <c r="CQ18627" s="439" t="inlineStr">
        <is>
          <t>JHARKHAND</t>
        </is>
      </c>
    </row>
    <row r="18628" ht="14.4" customHeight="1">
      <c r="CP18628" s="439" t="n">
        <v>829301</v>
      </c>
      <c r="CQ18628" s="439" t="inlineStr">
        <is>
          <t>JHARKHAND</t>
        </is>
      </c>
    </row>
    <row r="18629" ht="14.4" customHeight="1">
      <c r="CP18629" s="439" t="n">
        <v>831001</v>
      </c>
      <c r="CQ18629" s="439" t="inlineStr">
        <is>
          <t>JHARKHAND</t>
        </is>
      </c>
    </row>
    <row r="18630" ht="14.4" customHeight="1">
      <c r="CP18630" s="439" t="n">
        <v>831002</v>
      </c>
      <c r="CQ18630" s="439" t="inlineStr">
        <is>
          <t>JHARKHAND</t>
        </is>
      </c>
    </row>
    <row r="18631" ht="14.4" customHeight="1">
      <c r="CP18631" s="439" t="n">
        <v>831003</v>
      </c>
      <c r="CQ18631" s="439" t="inlineStr">
        <is>
          <t>JHARKHAND</t>
        </is>
      </c>
    </row>
    <row r="18632" ht="14.4" customHeight="1">
      <c r="CP18632" s="439" t="n">
        <v>831004</v>
      </c>
      <c r="CQ18632" s="439" t="inlineStr">
        <is>
          <t>JHARKHAND</t>
        </is>
      </c>
    </row>
    <row r="18633" ht="14.4" customHeight="1">
      <c r="CP18633" s="439" t="n">
        <v>831005</v>
      </c>
      <c r="CQ18633" s="439" t="inlineStr">
        <is>
          <t>JHARKHAND</t>
        </is>
      </c>
    </row>
    <row r="18634" ht="14.4" customHeight="1">
      <c r="CP18634" s="439" t="n">
        <v>831006</v>
      </c>
      <c r="CQ18634" s="439" t="inlineStr">
        <is>
          <t>JHARKHAND</t>
        </is>
      </c>
    </row>
    <row r="18635" ht="14.4" customHeight="1">
      <c r="CP18635" s="439" t="n">
        <v>831007</v>
      </c>
      <c r="CQ18635" s="439" t="inlineStr">
        <is>
          <t>JHARKHAND</t>
        </is>
      </c>
    </row>
    <row r="18636" ht="14.4" customHeight="1">
      <c r="CP18636" s="439" t="n">
        <v>831009</v>
      </c>
      <c r="CQ18636" s="439" t="inlineStr">
        <is>
          <t>JHARKHAND</t>
        </is>
      </c>
    </row>
    <row r="18637" ht="14.4" customHeight="1">
      <c r="CP18637" s="439" t="n">
        <v>831011</v>
      </c>
      <c r="CQ18637" s="439" t="inlineStr">
        <is>
          <t>JHARKHAND</t>
        </is>
      </c>
    </row>
    <row r="18638" ht="14.4" customHeight="1">
      <c r="CP18638" s="439" t="n">
        <v>831012</v>
      </c>
      <c r="CQ18638" s="439" t="inlineStr">
        <is>
          <t>JHARKHAND</t>
        </is>
      </c>
    </row>
    <row r="18639" ht="14.4" customHeight="1">
      <c r="CP18639" s="439" t="n">
        <v>831013</v>
      </c>
      <c r="CQ18639" s="439" t="inlineStr">
        <is>
          <t>JHARKHAND</t>
        </is>
      </c>
    </row>
    <row r="18640" ht="14.4" customHeight="1">
      <c r="CP18640" s="439" t="n">
        <v>831014</v>
      </c>
      <c r="CQ18640" s="439" t="inlineStr">
        <is>
          <t>JHARKHAND</t>
        </is>
      </c>
    </row>
    <row r="18641" ht="14.4" customHeight="1">
      <c r="CP18641" s="439" t="n">
        <v>831015</v>
      </c>
      <c r="CQ18641" s="439" t="inlineStr">
        <is>
          <t>JHARKHAND</t>
        </is>
      </c>
    </row>
    <row r="18642" ht="14.4" customHeight="1">
      <c r="CP18642" s="439" t="n">
        <v>831016</v>
      </c>
      <c r="CQ18642" s="439" t="inlineStr">
        <is>
          <t>JHARKHAND</t>
        </is>
      </c>
    </row>
    <row r="18643" ht="14.4" customHeight="1">
      <c r="CP18643" s="439" t="n">
        <v>831017</v>
      </c>
      <c r="CQ18643" s="439" t="inlineStr">
        <is>
          <t>JHARKHAND</t>
        </is>
      </c>
    </row>
    <row r="18644" ht="14.4" customHeight="1">
      <c r="CP18644" s="439" t="n">
        <v>831019</v>
      </c>
      <c r="CQ18644" s="439" t="inlineStr">
        <is>
          <t>JHARKHAND</t>
        </is>
      </c>
    </row>
    <row r="18645" ht="14.4" customHeight="1">
      <c r="CP18645" s="439" t="n">
        <v>831020</v>
      </c>
      <c r="CQ18645" s="439" t="inlineStr">
        <is>
          <t>JHARKHAND</t>
        </is>
      </c>
    </row>
    <row r="18646" ht="14.4" customHeight="1">
      <c r="CP18646" s="439" t="n">
        <v>831021</v>
      </c>
      <c r="CQ18646" s="439" t="inlineStr">
        <is>
          <t>JHARKHAND</t>
        </is>
      </c>
    </row>
    <row r="18647" ht="14.4" customHeight="1">
      <c r="CP18647" s="439" t="n">
        <v>832101</v>
      </c>
      <c r="CQ18647" s="439" t="inlineStr">
        <is>
          <t>JHARKHAND</t>
        </is>
      </c>
    </row>
    <row r="18648" ht="14.4" customHeight="1">
      <c r="CP18648" s="439" t="n">
        <v>832102</v>
      </c>
      <c r="CQ18648" s="439" t="inlineStr">
        <is>
          <t>JHARKHAND</t>
        </is>
      </c>
    </row>
    <row r="18649" ht="14.4" customHeight="1">
      <c r="CP18649" s="439" t="n">
        <v>832103</v>
      </c>
      <c r="CQ18649" s="439" t="inlineStr">
        <is>
          <t>JHARKHAND</t>
        </is>
      </c>
    </row>
    <row r="18650" ht="14.4" customHeight="1">
      <c r="CP18650" s="439" t="n">
        <v>832104</v>
      </c>
      <c r="CQ18650" s="439" t="inlineStr">
        <is>
          <t>JHARKHAND</t>
        </is>
      </c>
    </row>
    <row r="18651" ht="14.4" customHeight="1">
      <c r="CP18651" s="439" t="n">
        <v>832105</v>
      </c>
      <c r="CQ18651" s="439" t="inlineStr">
        <is>
          <t>JHARKHAND</t>
        </is>
      </c>
    </row>
    <row r="18652" ht="14.4" customHeight="1">
      <c r="CP18652" s="439" t="n">
        <v>832106</v>
      </c>
      <c r="CQ18652" s="439" t="inlineStr">
        <is>
          <t>JHARKHAND</t>
        </is>
      </c>
    </row>
    <row r="18653" ht="14.4" customHeight="1">
      <c r="CP18653" s="439" t="n">
        <v>832107</v>
      </c>
      <c r="CQ18653" s="439" t="inlineStr">
        <is>
          <t>JHARKHAND</t>
        </is>
      </c>
    </row>
    <row r="18654" ht="14.4" customHeight="1">
      <c r="CP18654" s="439" t="n">
        <v>832108</v>
      </c>
      <c r="CQ18654" s="439" t="inlineStr">
        <is>
          <t>JHARKHAND</t>
        </is>
      </c>
    </row>
    <row r="18655" ht="14.4" customHeight="1">
      <c r="CP18655" s="439" t="n">
        <v>832109</v>
      </c>
      <c r="CQ18655" s="439" t="inlineStr">
        <is>
          <t>JHARKHAND</t>
        </is>
      </c>
    </row>
    <row r="18656" ht="14.4" customHeight="1">
      <c r="CP18656" s="439" t="n">
        <v>832111</v>
      </c>
      <c r="CQ18656" s="439" t="inlineStr">
        <is>
          <t>JHARKHAND</t>
        </is>
      </c>
    </row>
    <row r="18657" ht="14.4" customHeight="1">
      <c r="CP18657" s="439" t="n">
        <v>832112</v>
      </c>
      <c r="CQ18657" s="439" t="inlineStr">
        <is>
          <t>JHARKHAND</t>
        </is>
      </c>
    </row>
    <row r="18658" ht="14.4" customHeight="1">
      <c r="CP18658" s="439" t="n">
        <v>832113</v>
      </c>
      <c r="CQ18658" s="439" t="inlineStr">
        <is>
          <t>JHARKHAND</t>
        </is>
      </c>
    </row>
    <row r="18659" ht="14.4" customHeight="1">
      <c r="CP18659" s="439" t="n">
        <v>832301</v>
      </c>
      <c r="CQ18659" s="439" t="inlineStr">
        <is>
          <t>JHARKHAND</t>
        </is>
      </c>
    </row>
    <row r="18660" ht="14.4" customHeight="1">
      <c r="CP18660" s="439" t="n">
        <v>832302</v>
      </c>
      <c r="CQ18660" s="439" t="inlineStr">
        <is>
          <t>JHARKHAND</t>
        </is>
      </c>
    </row>
    <row r="18661" ht="14.4" customHeight="1">
      <c r="CP18661" s="439" t="n">
        <v>832303</v>
      </c>
      <c r="CQ18661" s="439" t="inlineStr">
        <is>
          <t>JHARKHAND</t>
        </is>
      </c>
    </row>
    <row r="18662" ht="14.4" customHeight="1">
      <c r="CP18662" s="439" t="n">
        <v>832304</v>
      </c>
      <c r="CQ18662" s="439" t="inlineStr">
        <is>
          <t>JHARKHAND</t>
        </is>
      </c>
    </row>
    <row r="18663" ht="14.4" customHeight="1">
      <c r="CP18663" s="439" t="n">
        <v>832401</v>
      </c>
      <c r="CQ18663" s="439" t="inlineStr">
        <is>
          <t>JHARKHAND</t>
        </is>
      </c>
    </row>
    <row r="18664" ht="14.4" customHeight="1">
      <c r="CP18664" s="439" t="n">
        <v>832402</v>
      </c>
      <c r="CQ18664" s="439" t="inlineStr">
        <is>
          <t>JHARKHAND</t>
        </is>
      </c>
    </row>
    <row r="18665" ht="14.4" customHeight="1">
      <c r="CP18665" s="439" t="n">
        <v>832403</v>
      </c>
      <c r="CQ18665" s="439" t="inlineStr">
        <is>
          <t>JHARKHAND</t>
        </is>
      </c>
    </row>
    <row r="18666" ht="14.4" customHeight="1">
      <c r="CP18666" s="439" t="n">
        <v>832404</v>
      </c>
      <c r="CQ18666" s="439" t="inlineStr">
        <is>
          <t>JHARKHAND</t>
        </is>
      </c>
    </row>
    <row r="18667" ht="14.4" customHeight="1">
      <c r="CP18667" s="439" t="n">
        <v>833101</v>
      </c>
      <c r="CQ18667" s="439" t="inlineStr">
        <is>
          <t>JHARKHAND</t>
        </is>
      </c>
    </row>
    <row r="18668" ht="14.4" customHeight="1">
      <c r="CP18668" s="439" t="n">
        <v>833102</v>
      </c>
      <c r="CQ18668" s="439" t="inlineStr">
        <is>
          <t>JHARKHAND</t>
        </is>
      </c>
    </row>
    <row r="18669" ht="14.4" customHeight="1">
      <c r="CP18669" s="439" t="n">
        <v>833103</v>
      </c>
      <c r="CQ18669" s="439" t="inlineStr">
        <is>
          <t>JHARKHAND</t>
        </is>
      </c>
    </row>
    <row r="18670" ht="14.4" customHeight="1">
      <c r="CP18670" s="439" t="n">
        <v>833104</v>
      </c>
      <c r="CQ18670" s="439" t="inlineStr">
        <is>
          <t>JHARKHAND</t>
        </is>
      </c>
    </row>
    <row r="18671" ht="14.4" customHeight="1">
      <c r="CP18671" s="439" t="n">
        <v>833105</v>
      </c>
      <c r="CQ18671" s="439" t="inlineStr">
        <is>
          <t>JHARKHAND</t>
        </is>
      </c>
    </row>
    <row r="18672" ht="14.4" customHeight="1">
      <c r="CP18672" s="439" t="n">
        <v>833106</v>
      </c>
      <c r="CQ18672" s="439" t="inlineStr">
        <is>
          <t>JHARKHAND</t>
        </is>
      </c>
    </row>
    <row r="18673" ht="14.4" customHeight="1">
      <c r="CP18673" s="439" t="n">
        <v>833201</v>
      </c>
      <c r="CQ18673" s="439" t="inlineStr">
        <is>
          <t>JHARKHAND</t>
        </is>
      </c>
    </row>
    <row r="18674" ht="14.4" customHeight="1">
      <c r="CP18674" s="439" t="n">
        <v>833202</v>
      </c>
      <c r="CQ18674" s="439" t="inlineStr">
        <is>
          <t>JHARKHAND</t>
        </is>
      </c>
    </row>
    <row r="18675" ht="14.4" customHeight="1">
      <c r="CP18675" s="439" t="n">
        <v>833203</v>
      </c>
      <c r="CQ18675" s="439" t="inlineStr">
        <is>
          <t>JHARKHAND</t>
        </is>
      </c>
    </row>
    <row r="18676" ht="14.4" customHeight="1">
      <c r="CP18676" s="439" t="n">
        <v>833204</v>
      </c>
      <c r="CQ18676" s="439" t="inlineStr">
        <is>
          <t>JHARKHAND</t>
        </is>
      </c>
    </row>
    <row r="18677" ht="14.4" customHeight="1">
      <c r="CP18677" s="439" t="n">
        <v>833212</v>
      </c>
      <c r="CQ18677" s="439" t="inlineStr">
        <is>
          <t>JHARKHAND</t>
        </is>
      </c>
    </row>
    <row r="18678" ht="14.4" customHeight="1">
      <c r="CP18678" s="439" t="n">
        <v>833213</v>
      </c>
      <c r="CQ18678" s="439" t="inlineStr">
        <is>
          <t>JHARKHAND</t>
        </is>
      </c>
    </row>
    <row r="18679" ht="14.4" customHeight="1">
      <c r="CP18679" s="439" t="n">
        <v>833214</v>
      </c>
      <c r="CQ18679" s="439" t="inlineStr">
        <is>
          <t>JHARKHAND</t>
        </is>
      </c>
    </row>
    <row r="18680" ht="14.4" customHeight="1">
      <c r="CP18680" s="439" t="n">
        <v>833215</v>
      </c>
      <c r="CQ18680" s="439" t="inlineStr">
        <is>
          <t>JHARKHAND</t>
        </is>
      </c>
    </row>
    <row r="18681" ht="14.4" customHeight="1">
      <c r="CP18681" s="439" t="n">
        <v>833216</v>
      </c>
      <c r="CQ18681" s="439" t="inlineStr">
        <is>
          <t>JHARKHAND</t>
        </is>
      </c>
    </row>
    <row r="18682" ht="14.4" customHeight="1">
      <c r="CP18682" s="439" t="n">
        <v>833217</v>
      </c>
      <c r="CQ18682" s="439" t="inlineStr">
        <is>
          <t>JHARKHAND</t>
        </is>
      </c>
    </row>
    <row r="18683" ht="14.4" customHeight="1">
      <c r="CP18683" s="439" t="n">
        <v>833218</v>
      </c>
      <c r="CQ18683" s="439" t="inlineStr">
        <is>
          <t>JHARKHAND</t>
        </is>
      </c>
    </row>
    <row r="18684" ht="14.4" customHeight="1">
      <c r="CP18684" s="439" t="n">
        <v>833219</v>
      </c>
      <c r="CQ18684" s="439" t="inlineStr">
        <is>
          <t>JHARKHAND</t>
        </is>
      </c>
    </row>
    <row r="18685" ht="14.4" customHeight="1">
      <c r="CP18685" s="439" t="n">
        <v>833220</v>
      </c>
      <c r="CQ18685" s="439" t="inlineStr">
        <is>
          <t>JHARKHAND</t>
        </is>
      </c>
    </row>
    <row r="18686" ht="14.4" customHeight="1">
      <c r="CP18686" s="439" t="n">
        <v>833221</v>
      </c>
      <c r="CQ18686" s="439" t="inlineStr">
        <is>
          <t>JHARKHAND</t>
        </is>
      </c>
    </row>
    <row r="18687" ht="14.4" customHeight="1">
      <c r="CP18687" s="439" t="n">
        <v>833222</v>
      </c>
      <c r="CQ18687" s="439" t="inlineStr">
        <is>
          <t>JHARKHAND</t>
        </is>
      </c>
    </row>
    <row r="18688" ht="14.4" customHeight="1">
      <c r="CP18688" s="439" t="n">
        <v>833223</v>
      </c>
      <c r="CQ18688" s="439" t="inlineStr">
        <is>
          <t>JHARKHAND</t>
        </is>
      </c>
    </row>
    <row r="18689" ht="14.4" customHeight="1">
      <c r="CP18689" s="439" t="n">
        <v>834001</v>
      </c>
      <c r="CQ18689" s="439" t="inlineStr">
        <is>
          <t>JHARKHAND</t>
        </is>
      </c>
    </row>
    <row r="18690" ht="14.4" customHeight="1">
      <c r="CP18690" s="439" t="n">
        <v>834002</v>
      </c>
      <c r="CQ18690" s="439" t="inlineStr">
        <is>
          <t>JHARKHAND</t>
        </is>
      </c>
    </row>
    <row r="18691" ht="14.4" customHeight="1">
      <c r="CP18691" s="439" t="n">
        <v>834003</v>
      </c>
      <c r="CQ18691" s="439" t="inlineStr">
        <is>
          <t>JHARKHAND</t>
        </is>
      </c>
    </row>
    <row r="18692" ht="14.4" customHeight="1">
      <c r="CP18692" s="439" t="n">
        <v>834004</v>
      </c>
      <c r="CQ18692" s="439" t="inlineStr">
        <is>
          <t>JHARKHAND</t>
        </is>
      </c>
    </row>
    <row r="18693" ht="14.4" customHeight="1">
      <c r="CP18693" s="439" t="n">
        <v>834005</v>
      </c>
      <c r="CQ18693" s="439" t="inlineStr">
        <is>
          <t>JHARKHAND</t>
        </is>
      </c>
    </row>
    <row r="18694" ht="14.4" customHeight="1">
      <c r="CP18694" s="439" t="n">
        <v>834006</v>
      </c>
      <c r="CQ18694" s="439" t="inlineStr">
        <is>
          <t>JHARKHAND</t>
        </is>
      </c>
    </row>
    <row r="18695" ht="14.4" customHeight="1">
      <c r="CP18695" s="439" t="n">
        <v>834007</v>
      </c>
      <c r="CQ18695" s="439" t="inlineStr">
        <is>
          <t>JHARKHAND</t>
        </is>
      </c>
    </row>
    <row r="18696" ht="14.4" customHeight="1">
      <c r="CP18696" s="439" t="n">
        <v>834008</v>
      </c>
      <c r="CQ18696" s="439" t="inlineStr">
        <is>
          <t>JHARKHAND</t>
        </is>
      </c>
    </row>
    <row r="18697" ht="14.4" customHeight="1">
      <c r="CP18697" s="439" t="n">
        <v>834009</v>
      </c>
      <c r="CQ18697" s="439" t="inlineStr">
        <is>
          <t>JHARKHAND</t>
        </is>
      </c>
    </row>
    <row r="18698" ht="14.4" customHeight="1">
      <c r="CP18698" s="439" t="n">
        <v>834010</v>
      </c>
      <c r="CQ18698" s="439" t="inlineStr">
        <is>
          <t>JHARKHAND</t>
        </is>
      </c>
    </row>
    <row r="18699" ht="14.4" customHeight="1">
      <c r="CP18699" s="439" t="n">
        <v>834011</v>
      </c>
      <c r="CQ18699" s="439" t="inlineStr">
        <is>
          <t>JHARKHAND</t>
        </is>
      </c>
    </row>
    <row r="18700" ht="14.4" customHeight="1">
      <c r="CP18700" s="439" t="n">
        <v>834012</v>
      </c>
      <c r="CQ18700" s="439" t="inlineStr">
        <is>
          <t>JHARKHAND</t>
        </is>
      </c>
    </row>
    <row r="18701" ht="14.4" customHeight="1">
      <c r="CP18701" s="439" t="n">
        <v>834013</v>
      </c>
      <c r="CQ18701" s="439" t="inlineStr">
        <is>
          <t>JHARKHAND</t>
        </is>
      </c>
    </row>
    <row r="18702" ht="14.4" customHeight="1">
      <c r="CP18702" s="439" t="n">
        <v>834014</v>
      </c>
      <c r="CQ18702" s="439" t="inlineStr">
        <is>
          <t>JHARKHAND</t>
        </is>
      </c>
    </row>
    <row r="18703" ht="14.4" customHeight="1">
      <c r="CP18703" s="439" t="n">
        <v>835101</v>
      </c>
      <c r="CQ18703" s="439" t="inlineStr">
        <is>
          <t>JHARKHAND</t>
        </is>
      </c>
    </row>
    <row r="18704" ht="14.4" customHeight="1">
      <c r="CP18704" s="439" t="n">
        <v>835102</v>
      </c>
      <c r="CQ18704" s="439" t="inlineStr">
        <is>
          <t>JHARKHAND</t>
        </is>
      </c>
    </row>
    <row r="18705" ht="14.4" customHeight="1">
      <c r="CP18705" s="439" t="n">
        <v>835103</v>
      </c>
      <c r="CQ18705" s="439" t="inlineStr">
        <is>
          <t>JHARKHAND</t>
        </is>
      </c>
    </row>
    <row r="18706" ht="14.4" customHeight="1">
      <c r="CP18706" s="439" t="n">
        <v>835201</v>
      </c>
      <c r="CQ18706" s="439" t="inlineStr">
        <is>
          <t>JHARKHAND</t>
        </is>
      </c>
    </row>
    <row r="18707" ht="14.4" customHeight="1">
      <c r="CP18707" s="439" t="n">
        <v>835202</v>
      </c>
      <c r="CQ18707" s="439" t="inlineStr">
        <is>
          <t>JHARKHAND</t>
        </is>
      </c>
    </row>
    <row r="18708" ht="14.4" customHeight="1">
      <c r="CP18708" s="439" t="n">
        <v>835203</v>
      </c>
      <c r="CQ18708" s="439" t="inlineStr">
        <is>
          <t>JHARKHAND</t>
        </is>
      </c>
    </row>
    <row r="18709" ht="14.4" customHeight="1">
      <c r="CP18709" s="439" t="n">
        <v>835204</v>
      </c>
      <c r="CQ18709" s="439" t="inlineStr">
        <is>
          <t>JHARKHAND</t>
        </is>
      </c>
    </row>
    <row r="18710" ht="14.4" customHeight="1">
      <c r="CP18710" s="439" t="n">
        <v>835205</v>
      </c>
      <c r="CQ18710" s="439" t="inlineStr">
        <is>
          <t>JHARKHAND</t>
        </is>
      </c>
    </row>
    <row r="18711" ht="14.4" customHeight="1">
      <c r="CP18711" s="439" t="n">
        <v>835206</v>
      </c>
      <c r="CQ18711" s="439" t="inlineStr">
        <is>
          <t>JHARKHAND</t>
        </is>
      </c>
    </row>
    <row r="18712" ht="14.4" customHeight="1">
      <c r="CP18712" s="439" t="n">
        <v>835207</v>
      </c>
      <c r="CQ18712" s="439" t="inlineStr">
        <is>
          <t>JHARKHAND</t>
        </is>
      </c>
    </row>
    <row r="18713" ht="14.4" customHeight="1">
      <c r="CP18713" s="439" t="n">
        <v>835208</v>
      </c>
      <c r="CQ18713" s="439" t="inlineStr">
        <is>
          <t>JHARKHAND</t>
        </is>
      </c>
    </row>
    <row r="18714" ht="14.4" customHeight="1">
      <c r="CP18714" s="439" t="n">
        <v>835209</v>
      </c>
      <c r="CQ18714" s="439" t="inlineStr">
        <is>
          <t>JHARKHAND</t>
        </is>
      </c>
    </row>
    <row r="18715" ht="14.4" customHeight="1">
      <c r="CP18715" s="439" t="n">
        <v>835210</v>
      </c>
      <c r="CQ18715" s="439" t="inlineStr">
        <is>
          <t>JHARKHAND</t>
        </is>
      </c>
    </row>
    <row r="18716" ht="14.4" customHeight="1">
      <c r="CP18716" s="439" t="n">
        <v>835211</v>
      </c>
      <c r="CQ18716" s="439" t="inlineStr">
        <is>
          <t>JHARKHAND</t>
        </is>
      </c>
    </row>
    <row r="18717" ht="14.4" customHeight="1">
      <c r="CP18717" s="439" t="n">
        <v>835212</v>
      </c>
      <c r="CQ18717" s="439" t="inlineStr">
        <is>
          <t>JHARKHAND</t>
        </is>
      </c>
    </row>
    <row r="18718" ht="14.4" customHeight="1">
      <c r="CP18718" s="439" t="n">
        <v>835213</v>
      </c>
      <c r="CQ18718" s="439" t="inlineStr">
        <is>
          <t>JHARKHAND</t>
        </is>
      </c>
    </row>
    <row r="18719" ht="14.4" customHeight="1">
      <c r="CP18719" s="439" t="n">
        <v>835214</v>
      </c>
      <c r="CQ18719" s="439" t="inlineStr">
        <is>
          <t>JHARKHAND</t>
        </is>
      </c>
    </row>
    <row r="18720" ht="14.4" customHeight="1">
      <c r="CP18720" s="439" t="n">
        <v>835215</v>
      </c>
      <c r="CQ18720" s="439" t="inlineStr">
        <is>
          <t>JHARKHAND</t>
        </is>
      </c>
    </row>
    <row r="18721" ht="14.4" customHeight="1">
      <c r="CP18721" s="439" t="n">
        <v>835216</v>
      </c>
      <c r="CQ18721" s="439" t="inlineStr">
        <is>
          <t>JHARKHAND</t>
        </is>
      </c>
    </row>
    <row r="18722" ht="14.4" customHeight="1">
      <c r="CP18722" s="439" t="n">
        <v>835217</v>
      </c>
      <c r="CQ18722" s="439" t="inlineStr">
        <is>
          <t>JHARKHAND</t>
        </is>
      </c>
    </row>
    <row r="18723" ht="14.4" customHeight="1">
      <c r="CP18723" s="439" t="n">
        <v>835218</v>
      </c>
      <c r="CQ18723" s="439" t="inlineStr">
        <is>
          <t>JHARKHAND</t>
        </is>
      </c>
    </row>
    <row r="18724" ht="14.4" customHeight="1">
      <c r="CP18724" s="439" t="n">
        <v>835219</v>
      </c>
      <c r="CQ18724" s="439" t="inlineStr">
        <is>
          <t>JHARKHAND</t>
        </is>
      </c>
    </row>
    <row r="18725" ht="14.4" customHeight="1">
      <c r="CP18725" s="439" t="n">
        <v>835220</v>
      </c>
      <c r="CQ18725" s="439" t="inlineStr">
        <is>
          <t>JHARKHAND</t>
        </is>
      </c>
    </row>
    <row r="18726" ht="14.4" customHeight="1">
      <c r="CP18726" s="439" t="n">
        <v>835221</v>
      </c>
      <c r="CQ18726" s="439" t="inlineStr">
        <is>
          <t>JHARKHAND</t>
        </is>
      </c>
    </row>
    <row r="18727" ht="14.4" customHeight="1">
      <c r="CP18727" s="439" t="n">
        <v>835222</v>
      </c>
      <c r="CQ18727" s="439" t="inlineStr">
        <is>
          <t>JHARKHAND</t>
        </is>
      </c>
    </row>
    <row r="18728" ht="14.4" customHeight="1">
      <c r="CP18728" s="439" t="n">
        <v>835223</v>
      </c>
      <c r="CQ18728" s="439" t="inlineStr">
        <is>
          <t>JHARKHAND</t>
        </is>
      </c>
    </row>
    <row r="18729" ht="14.4" customHeight="1">
      <c r="CP18729" s="439" t="n">
        <v>835224</v>
      </c>
      <c r="CQ18729" s="439" t="inlineStr">
        <is>
          <t>JHARKHAND</t>
        </is>
      </c>
    </row>
    <row r="18730" ht="14.4" customHeight="1">
      <c r="CP18730" s="439" t="n">
        <v>835225</v>
      </c>
      <c r="CQ18730" s="439" t="inlineStr">
        <is>
          <t>JHARKHAND</t>
        </is>
      </c>
    </row>
    <row r="18731" ht="14.4" customHeight="1">
      <c r="CP18731" s="439" t="n">
        <v>835226</v>
      </c>
      <c r="CQ18731" s="439" t="inlineStr">
        <is>
          <t>JHARKHAND</t>
        </is>
      </c>
    </row>
    <row r="18732" ht="14.4" customHeight="1">
      <c r="CP18732" s="439" t="n">
        <v>835227</v>
      </c>
      <c r="CQ18732" s="439" t="inlineStr">
        <is>
          <t>JHARKHAND</t>
        </is>
      </c>
    </row>
    <row r="18733" ht="14.4" customHeight="1">
      <c r="CP18733" s="439" t="n">
        <v>835228</v>
      </c>
      <c r="CQ18733" s="439" t="inlineStr">
        <is>
          <t>JHARKHAND</t>
        </is>
      </c>
    </row>
    <row r="18734" ht="14.4" customHeight="1">
      <c r="CP18734" s="439" t="n">
        <v>835229</v>
      </c>
      <c r="CQ18734" s="439" t="inlineStr">
        <is>
          <t>JHARKHAND</t>
        </is>
      </c>
    </row>
    <row r="18735" ht="14.4" customHeight="1">
      <c r="CP18735" s="439" t="n">
        <v>835230</v>
      </c>
      <c r="CQ18735" s="439" t="inlineStr">
        <is>
          <t>JHARKHAND</t>
        </is>
      </c>
    </row>
    <row r="18736" ht="14.4" customHeight="1">
      <c r="CP18736" s="439" t="n">
        <v>835231</v>
      </c>
      <c r="CQ18736" s="439" t="inlineStr">
        <is>
          <t>JHARKHAND</t>
        </is>
      </c>
    </row>
    <row r="18737" ht="14.4" customHeight="1">
      <c r="CP18737" s="439" t="n">
        <v>835232</v>
      </c>
      <c r="CQ18737" s="439" t="inlineStr">
        <is>
          <t>JHARKHAND</t>
        </is>
      </c>
    </row>
    <row r="18738" ht="14.4" customHeight="1">
      <c r="CP18738" s="439" t="n">
        <v>835233</v>
      </c>
      <c r="CQ18738" s="439" t="inlineStr">
        <is>
          <t>JHARKHAND</t>
        </is>
      </c>
    </row>
    <row r="18739" ht="14.4" customHeight="1">
      <c r="CP18739" s="439" t="n">
        <v>835234</v>
      </c>
      <c r="CQ18739" s="439" t="inlineStr">
        <is>
          <t>JHARKHAND</t>
        </is>
      </c>
    </row>
    <row r="18740" ht="14.4" customHeight="1">
      <c r="CP18740" s="439" t="n">
        <v>835235</v>
      </c>
      <c r="CQ18740" s="439" t="inlineStr">
        <is>
          <t>JHARKHAND</t>
        </is>
      </c>
    </row>
    <row r="18741" ht="14.4" customHeight="1">
      <c r="CP18741" s="439" t="n">
        <v>835301</v>
      </c>
      <c r="CQ18741" s="439" t="inlineStr">
        <is>
          <t>JHARKHAND</t>
        </is>
      </c>
    </row>
    <row r="18742" ht="14.4" customHeight="1">
      <c r="CP18742" s="439" t="n">
        <v>835302</v>
      </c>
      <c r="CQ18742" s="439" t="inlineStr">
        <is>
          <t>JHARKHAND</t>
        </is>
      </c>
    </row>
    <row r="18743" ht="14.4" customHeight="1">
      <c r="CP18743" s="439" t="n">
        <v>835303</v>
      </c>
      <c r="CQ18743" s="439" t="inlineStr">
        <is>
          <t>JHARKHAND</t>
        </is>
      </c>
    </row>
    <row r="18744" ht="14.4" customHeight="1">
      <c r="CP18744" s="439" t="n">
        <v>835325</v>
      </c>
      <c r="CQ18744" s="439" t="inlineStr">
        <is>
          <t>JHARKHAND</t>
        </is>
      </c>
    </row>
    <row r="18745" ht="14.4" customHeight="1">
      <c r="CP18745" s="439" t="n">
        <v>841101</v>
      </c>
      <c r="CQ18745" s="439" t="inlineStr">
        <is>
          <t>BIHAR</t>
        </is>
      </c>
    </row>
    <row r="18746" ht="14.4" customHeight="1">
      <c r="CP18746" s="439" t="n">
        <v>841201</v>
      </c>
      <c r="CQ18746" s="439" t="inlineStr">
        <is>
          <t>BIHAR</t>
        </is>
      </c>
    </row>
    <row r="18747" ht="14.4" customHeight="1">
      <c r="CP18747" s="439" t="n">
        <v>841202</v>
      </c>
      <c r="CQ18747" s="439" t="inlineStr">
        <is>
          <t>BIHAR</t>
        </is>
      </c>
    </row>
    <row r="18748" ht="14.4" customHeight="1">
      <c r="CP18748" s="439" t="n">
        <v>841203</v>
      </c>
      <c r="CQ18748" s="439" t="inlineStr">
        <is>
          <t>BIHAR</t>
        </is>
      </c>
    </row>
    <row r="18749" ht="14.4" customHeight="1">
      <c r="CP18749" s="439" t="n">
        <v>841204</v>
      </c>
      <c r="CQ18749" s="439" t="inlineStr">
        <is>
          <t>BIHAR</t>
        </is>
      </c>
    </row>
    <row r="18750" ht="14.4" customHeight="1">
      <c r="CP18750" s="439" t="n">
        <v>841205</v>
      </c>
      <c r="CQ18750" s="439" t="inlineStr">
        <is>
          <t>BIHAR</t>
        </is>
      </c>
    </row>
    <row r="18751" ht="14.4" customHeight="1">
      <c r="CP18751" s="439" t="n">
        <v>841206</v>
      </c>
      <c r="CQ18751" s="439" t="inlineStr">
        <is>
          <t>BIHAR</t>
        </is>
      </c>
    </row>
    <row r="18752" ht="14.4" customHeight="1">
      <c r="CP18752" s="439" t="n">
        <v>841207</v>
      </c>
      <c r="CQ18752" s="439" t="inlineStr">
        <is>
          <t>BIHAR</t>
        </is>
      </c>
    </row>
    <row r="18753" ht="14.4" customHeight="1">
      <c r="CP18753" s="439" t="n">
        <v>841208</v>
      </c>
      <c r="CQ18753" s="439" t="inlineStr">
        <is>
          <t>BIHAR</t>
        </is>
      </c>
    </row>
    <row r="18754" ht="14.4" customHeight="1">
      <c r="CP18754" s="439" t="n">
        <v>841209</v>
      </c>
      <c r="CQ18754" s="439" t="inlineStr">
        <is>
          <t>BIHAR</t>
        </is>
      </c>
    </row>
    <row r="18755" ht="14.4" customHeight="1">
      <c r="CP18755" s="439" t="n">
        <v>841210</v>
      </c>
      <c r="CQ18755" s="439" t="inlineStr">
        <is>
          <t>BIHAR</t>
        </is>
      </c>
    </row>
    <row r="18756" ht="14.4" customHeight="1">
      <c r="CP18756" s="439" t="n">
        <v>841211</v>
      </c>
      <c r="CQ18756" s="439" t="inlineStr">
        <is>
          <t>BIHAR</t>
        </is>
      </c>
    </row>
    <row r="18757" ht="14.4" customHeight="1">
      <c r="CP18757" s="439" t="n">
        <v>841212</v>
      </c>
      <c r="CQ18757" s="439" t="inlineStr">
        <is>
          <t>BIHAR</t>
        </is>
      </c>
    </row>
    <row r="18758" ht="14.4" customHeight="1">
      <c r="CP18758" s="439" t="n">
        <v>841213</v>
      </c>
      <c r="CQ18758" s="439" t="inlineStr">
        <is>
          <t>BIHAR</t>
        </is>
      </c>
    </row>
    <row r="18759" ht="14.4" customHeight="1">
      <c r="CP18759" s="439" t="n">
        <v>841214</v>
      </c>
      <c r="CQ18759" s="439" t="inlineStr">
        <is>
          <t>BIHAR</t>
        </is>
      </c>
    </row>
    <row r="18760" ht="14.4" customHeight="1">
      <c r="CP18760" s="439" t="n">
        <v>841215</v>
      </c>
      <c r="CQ18760" s="439" t="inlineStr">
        <is>
          <t>BIHAR</t>
        </is>
      </c>
    </row>
    <row r="18761" ht="14.4" customHeight="1">
      <c r="CP18761" s="439" t="n">
        <v>841216</v>
      </c>
      <c r="CQ18761" s="439" t="inlineStr">
        <is>
          <t>BIHAR</t>
        </is>
      </c>
    </row>
    <row r="18762" ht="14.4" customHeight="1">
      <c r="CP18762" s="439" t="n">
        <v>841217</v>
      </c>
      <c r="CQ18762" s="439" t="inlineStr">
        <is>
          <t>BIHAR</t>
        </is>
      </c>
    </row>
    <row r="18763" ht="14.4" customHeight="1">
      <c r="CP18763" s="439" t="n">
        <v>841218</v>
      </c>
      <c r="CQ18763" s="439" t="inlineStr">
        <is>
          <t>BIHAR</t>
        </is>
      </c>
    </row>
    <row r="18764" ht="14.4" customHeight="1">
      <c r="CP18764" s="439" t="n">
        <v>841219</v>
      </c>
      <c r="CQ18764" s="439" t="inlineStr">
        <is>
          <t>BIHAR</t>
        </is>
      </c>
    </row>
    <row r="18765" ht="14.4" customHeight="1">
      <c r="CP18765" s="439" t="n">
        <v>841220</v>
      </c>
      <c r="CQ18765" s="439" t="inlineStr">
        <is>
          <t>BIHAR</t>
        </is>
      </c>
    </row>
    <row r="18766" ht="14.4" customHeight="1">
      <c r="CP18766" s="439" t="n">
        <v>841221</v>
      </c>
      <c r="CQ18766" s="439" t="inlineStr">
        <is>
          <t>BIHAR</t>
        </is>
      </c>
    </row>
    <row r="18767" ht="14.4" customHeight="1">
      <c r="CP18767" s="439" t="n">
        <v>841222</v>
      </c>
      <c r="CQ18767" s="439" t="inlineStr">
        <is>
          <t>BIHAR</t>
        </is>
      </c>
    </row>
    <row r="18768" ht="14.4" customHeight="1">
      <c r="CP18768" s="439" t="n">
        <v>841223</v>
      </c>
      <c r="CQ18768" s="439" t="inlineStr">
        <is>
          <t>BIHAR</t>
        </is>
      </c>
    </row>
    <row r="18769" ht="14.4" customHeight="1">
      <c r="CP18769" s="439" t="n">
        <v>841224</v>
      </c>
      <c r="CQ18769" s="439" t="inlineStr">
        <is>
          <t>BIHAR</t>
        </is>
      </c>
    </row>
    <row r="18770" ht="14.4" customHeight="1">
      <c r="CP18770" s="439" t="n">
        <v>841225</v>
      </c>
      <c r="CQ18770" s="439" t="inlineStr">
        <is>
          <t>BIHAR</t>
        </is>
      </c>
    </row>
    <row r="18771" ht="14.4" customHeight="1">
      <c r="CP18771" s="439" t="n">
        <v>841226</v>
      </c>
      <c r="CQ18771" s="439" t="inlineStr">
        <is>
          <t>BIHAR</t>
        </is>
      </c>
    </row>
    <row r="18772" ht="14.4" customHeight="1">
      <c r="CP18772" s="439" t="n">
        <v>841227</v>
      </c>
      <c r="CQ18772" s="439" t="inlineStr">
        <is>
          <t>BIHAR</t>
        </is>
      </c>
    </row>
    <row r="18773" ht="14.4" customHeight="1">
      <c r="CP18773" s="439" t="n">
        <v>841231</v>
      </c>
      <c r="CQ18773" s="439" t="inlineStr">
        <is>
          <t>BIHAR</t>
        </is>
      </c>
    </row>
    <row r="18774" ht="14.4" customHeight="1">
      <c r="CP18774" s="439" t="n">
        <v>841232</v>
      </c>
      <c r="CQ18774" s="439" t="inlineStr">
        <is>
          <t>BIHAR</t>
        </is>
      </c>
    </row>
    <row r="18775" ht="14.4" customHeight="1">
      <c r="CP18775" s="439" t="n">
        <v>841233</v>
      </c>
      <c r="CQ18775" s="439" t="inlineStr">
        <is>
          <t>BIHAR</t>
        </is>
      </c>
    </row>
    <row r="18776" ht="14.4" customHeight="1">
      <c r="CP18776" s="439" t="n">
        <v>841234</v>
      </c>
      <c r="CQ18776" s="439" t="inlineStr">
        <is>
          <t>BIHAR</t>
        </is>
      </c>
    </row>
    <row r="18777" ht="14.4" customHeight="1">
      <c r="CP18777" s="439" t="n">
        <v>841235</v>
      </c>
      <c r="CQ18777" s="439" t="inlineStr">
        <is>
          <t>BIHAR</t>
        </is>
      </c>
    </row>
    <row r="18778" ht="14.4" customHeight="1">
      <c r="CP18778" s="439" t="n">
        <v>841236</v>
      </c>
      <c r="CQ18778" s="439" t="inlineStr">
        <is>
          <t>BIHAR</t>
        </is>
      </c>
    </row>
    <row r="18779" ht="14.4" customHeight="1">
      <c r="CP18779" s="439" t="n">
        <v>841237</v>
      </c>
      <c r="CQ18779" s="439" t="inlineStr">
        <is>
          <t>BIHAR</t>
        </is>
      </c>
    </row>
    <row r="18780" ht="14.4" customHeight="1">
      <c r="CP18780" s="439" t="n">
        <v>841238</v>
      </c>
      <c r="CQ18780" s="439" t="inlineStr">
        <is>
          <t>BIHAR</t>
        </is>
      </c>
    </row>
    <row r="18781" ht="14.4" customHeight="1">
      <c r="CP18781" s="439" t="n">
        <v>841239</v>
      </c>
      <c r="CQ18781" s="439" t="inlineStr">
        <is>
          <t>BIHAR</t>
        </is>
      </c>
    </row>
    <row r="18782" ht="14.4" customHeight="1">
      <c r="CP18782" s="439" t="n">
        <v>841240</v>
      </c>
      <c r="CQ18782" s="439" t="inlineStr">
        <is>
          <t>BIHAR</t>
        </is>
      </c>
    </row>
    <row r="18783" ht="14.4" customHeight="1">
      <c r="CP18783" s="439" t="n">
        <v>841241</v>
      </c>
      <c r="CQ18783" s="439" t="inlineStr">
        <is>
          <t>BIHAR</t>
        </is>
      </c>
    </row>
    <row r="18784" ht="14.4" customHeight="1">
      <c r="CP18784" s="439" t="n">
        <v>841242</v>
      </c>
      <c r="CQ18784" s="439" t="inlineStr">
        <is>
          <t>BIHAR</t>
        </is>
      </c>
    </row>
    <row r="18785" ht="14.4" customHeight="1">
      <c r="CP18785" s="439" t="n">
        <v>841243</v>
      </c>
      <c r="CQ18785" s="439" t="inlineStr">
        <is>
          <t>BIHAR</t>
        </is>
      </c>
    </row>
    <row r="18786" ht="14.4" customHeight="1">
      <c r="CP18786" s="439" t="n">
        <v>841244</v>
      </c>
      <c r="CQ18786" s="439" t="inlineStr">
        <is>
          <t>BIHAR</t>
        </is>
      </c>
    </row>
    <row r="18787" ht="14.4" customHeight="1">
      <c r="CP18787" s="439" t="n">
        <v>841245</v>
      </c>
      <c r="CQ18787" s="439" t="inlineStr">
        <is>
          <t>BIHAR</t>
        </is>
      </c>
    </row>
    <row r="18788" ht="14.4" customHeight="1">
      <c r="CP18788" s="439" t="n">
        <v>841286</v>
      </c>
      <c r="CQ18788" s="439" t="inlineStr">
        <is>
          <t>BIHAR</t>
        </is>
      </c>
    </row>
    <row r="18789" ht="14.4" customHeight="1">
      <c r="CP18789" s="439" t="n">
        <v>841287</v>
      </c>
      <c r="CQ18789" s="439" t="inlineStr">
        <is>
          <t>BIHAR</t>
        </is>
      </c>
    </row>
    <row r="18790" ht="14.4" customHeight="1">
      <c r="CP18790" s="439" t="n">
        <v>841301</v>
      </c>
      <c r="CQ18790" s="439" t="inlineStr">
        <is>
          <t>BIHAR</t>
        </is>
      </c>
    </row>
    <row r="18791" ht="14.4" customHeight="1">
      <c r="CP18791" s="439" t="n">
        <v>841302</v>
      </c>
      <c r="CQ18791" s="439" t="inlineStr">
        <is>
          <t>BIHAR</t>
        </is>
      </c>
    </row>
    <row r="18792" ht="14.4" customHeight="1">
      <c r="CP18792" s="439" t="n">
        <v>841305</v>
      </c>
      <c r="CQ18792" s="439" t="inlineStr">
        <is>
          <t>BIHAR</t>
        </is>
      </c>
    </row>
    <row r="18793" ht="14.4" customHeight="1">
      <c r="CP18793" s="439" t="n">
        <v>841311</v>
      </c>
      <c r="CQ18793" s="439" t="inlineStr">
        <is>
          <t>BIHAR</t>
        </is>
      </c>
    </row>
    <row r="18794" ht="14.4" customHeight="1">
      <c r="CP18794" s="439" t="n">
        <v>841312</v>
      </c>
      <c r="CQ18794" s="439" t="inlineStr">
        <is>
          <t>BIHAR</t>
        </is>
      </c>
    </row>
    <row r="18795" ht="14.4" customHeight="1">
      <c r="CP18795" s="439" t="n">
        <v>841313</v>
      </c>
      <c r="CQ18795" s="439" t="inlineStr">
        <is>
          <t>BIHAR</t>
        </is>
      </c>
    </row>
    <row r="18796" ht="14.4" customHeight="1">
      <c r="CP18796" s="439" t="n">
        <v>841316</v>
      </c>
      <c r="CQ18796" s="439" t="inlineStr">
        <is>
          <t>BIHAR</t>
        </is>
      </c>
    </row>
    <row r="18797" ht="14.4" customHeight="1">
      <c r="CP18797" s="439" t="n">
        <v>841401</v>
      </c>
      <c r="CQ18797" s="439" t="inlineStr">
        <is>
          <t>BIHAR</t>
        </is>
      </c>
    </row>
    <row r="18798" ht="14.4" customHeight="1">
      <c r="CP18798" s="439" t="n">
        <v>841402</v>
      </c>
      <c r="CQ18798" s="439" t="inlineStr">
        <is>
          <t>BIHAR</t>
        </is>
      </c>
    </row>
    <row r="18799" ht="14.4" customHeight="1">
      <c r="CP18799" s="439" t="n">
        <v>841403</v>
      </c>
      <c r="CQ18799" s="439" t="inlineStr">
        <is>
          <t>BIHAR</t>
        </is>
      </c>
    </row>
    <row r="18800" ht="14.4" customHeight="1">
      <c r="CP18800" s="439" t="n">
        <v>841404</v>
      </c>
      <c r="CQ18800" s="439" t="inlineStr">
        <is>
          <t>BIHAR</t>
        </is>
      </c>
    </row>
    <row r="18801" ht="14.4" customHeight="1">
      <c r="CP18801" s="439" t="n">
        <v>841405</v>
      </c>
      <c r="CQ18801" s="439" t="inlineStr">
        <is>
          <t>BIHAR</t>
        </is>
      </c>
    </row>
    <row r="18802" ht="14.4" customHeight="1">
      <c r="CP18802" s="439" t="n">
        <v>841406</v>
      </c>
      <c r="CQ18802" s="439" t="inlineStr">
        <is>
          <t>BIHAR</t>
        </is>
      </c>
    </row>
    <row r="18803" ht="14.4" customHeight="1">
      <c r="CP18803" s="439" t="n">
        <v>841407</v>
      </c>
      <c r="CQ18803" s="439" t="inlineStr">
        <is>
          <t>BIHAR</t>
        </is>
      </c>
    </row>
    <row r="18804" ht="14.4" customHeight="1">
      <c r="CP18804" s="439" t="n">
        <v>841408</v>
      </c>
      <c r="CQ18804" s="439" t="inlineStr">
        <is>
          <t>BIHAR</t>
        </is>
      </c>
    </row>
    <row r="18805" ht="14.4" customHeight="1">
      <c r="CP18805" s="439" t="n">
        <v>841409</v>
      </c>
      <c r="CQ18805" s="439" t="inlineStr">
        <is>
          <t>BIHAR</t>
        </is>
      </c>
    </row>
    <row r="18806" ht="14.4" customHeight="1">
      <c r="CP18806" s="439" t="n">
        <v>841410</v>
      </c>
      <c r="CQ18806" s="439" t="inlineStr">
        <is>
          <t>BIHAR</t>
        </is>
      </c>
    </row>
    <row r="18807" ht="14.4" customHeight="1">
      <c r="CP18807" s="439" t="n">
        <v>841411</v>
      </c>
      <c r="CQ18807" s="439" t="inlineStr">
        <is>
          <t>BIHAR</t>
        </is>
      </c>
    </row>
    <row r="18808" ht="14.4" customHeight="1">
      <c r="CP18808" s="439" t="n">
        <v>841412</v>
      </c>
      <c r="CQ18808" s="439" t="inlineStr">
        <is>
          <t>BIHAR</t>
        </is>
      </c>
    </row>
    <row r="18809" ht="14.4" customHeight="1">
      <c r="CP18809" s="439" t="n">
        <v>841413</v>
      </c>
      <c r="CQ18809" s="439" t="inlineStr">
        <is>
          <t>BIHAR</t>
        </is>
      </c>
    </row>
    <row r="18810" ht="14.4" customHeight="1">
      <c r="CP18810" s="439" t="n">
        <v>841414</v>
      </c>
      <c r="CQ18810" s="439" t="inlineStr">
        <is>
          <t>BIHAR</t>
        </is>
      </c>
    </row>
    <row r="18811" ht="14.4" customHeight="1">
      <c r="CP18811" s="439" t="n">
        <v>841415</v>
      </c>
      <c r="CQ18811" s="439" t="inlineStr">
        <is>
          <t>BIHAR</t>
        </is>
      </c>
    </row>
    <row r="18812" ht="14.4" customHeight="1">
      <c r="CP18812" s="439" t="n">
        <v>841416</v>
      </c>
      <c r="CQ18812" s="439" t="inlineStr">
        <is>
          <t>BIHAR</t>
        </is>
      </c>
    </row>
    <row r="18813" ht="14.4" customHeight="1">
      <c r="CP18813" s="439" t="n">
        <v>841417</v>
      </c>
      <c r="CQ18813" s="439" t="inlineStr">
        <is>
          <t>BIHAR</t>
        </is>
      </c>
    </row>
    <row r="18814" ht="14.4" customHeight="1">
      <c r="CP18814" s="439" t="n">
        <v>841418</v>
      </c>
      <c r="CQ18814" s="439" t="inlineStr">
        <is>
          <t>BIHAR</t>
        </is>
      </c>
    </row>
    <row r="18815" ht="14.4" customHeight="1">
      <c r="CP18815" s="439" t="n">
        <v>841419</v>
      </c>
      <c r="CQ18815" s="439" t="inlineStr">
        <is>
          <t>BIHAR</t>
        </is>
      </c>
    </row>
    <row r="18816" ht="14.4" customHeight="1">
      <c r="CP18816" s="439" t="n">
        <v>841420</v>
      </c>
      <c r="CQ18816" s="439" t="inlineStr">
        <is>
          <t>BIHAR</t>
        </is>
      </c>
    </row>
    <row r="18817" ht="14.4" customHeight="1">
      <c r="CP18817" s="439" t="n">
        <v>841421</v>
      </c>
      <c r="CQ18817" s="439" t="inlineStr">
        <is>
          <t>BIHAR</t>
        </is>
      </c>
    </row>
    <row r="18818" ht="14.4" customHeight="1">
      <c r="CP18818" s="439" t="n">
        <v>841422</v>
      </c>
      <c r="CQ18818" s="439" t="inlineStr">
        <is>
          <t>BIHAR</t>
        </is>
      </c>
    </row>
    <row r="18819" ht="14.4" customHeight="1">
      <c r="CP18819" s="439" t="n">
        <v>841423</v>
      </c>
      <c r="CQ18819" s="439" t="inlineStr">
        <is>
          <t>BIHAR</t>
        </is>
      </c>
    </row>
    <row r="18820" ht="14.4" customHeight="1">
      <c r="CP18820" s="439" t="n">
        <v>841424</v>
      </c>
      <c r="CQ18820" s="439" t="inlineStr">
        <is>
          <t>BIHAR</t>
        </is>
      </c>
    </row>
    <row r="18821" ht="14.4" customHeight="1">
      <c r="CP18821" s="439" t="n">
        <v>841425</v>
      </c>
      <c r="CQ18821" s="439" t="inlineStr">
        <is>
          <t>BIHAR</t>
        </is>
      </c>
    </row>
    <row r="18822" ht="14.4" customHeight="1">
      <c r="CP18822" s="439" t="n">
        <v>841426</v>
      </c>
      <c r="CQ18822" s="439" t="inlineStr">
        <is>
          <t>BIHAR</t>
        </is>
      </c>
    </row>
    <row r="18823" ht="14.4" customHeight="1">
      <c r="CP18823" s="439" t="n">
        <v>841427</v>
      </c>
      <c r="CQ18823" s="439" t="inlineStr">
        <is>
          <t>BIHAR</t>
        </is>
      </c>
    </row>
    <row r="18824" ht="14.4" customHeight="1">
      <c r="CP18824" s="439" t="n">
        <v>841428</v>
      </c>
      <c r="CQ18824" s="439" t="inlineStr">
        <is>
          <t>BIHAR</t>
        </is>
      </c>
    </row>
    <row r="18825" ht="14.4" customHeight="1">
      <c r="CP18825" s="439" t="n">
        <v>841434</v>
      </c>
      <c r="CQ18825" s="439" t="inlineStr">
        <is>
          <t>BIHAR</t>
        </is>
      </c>
    </row>
    <row r="18826" ht="14.4" customHeight="1">
      <c r="CP18826" s="439" t="n">
        <v>841435</v>
      </c>
      <c r="CQ18826" s="439" t="inlineStr">
        <is>
          <t>BIHAR</t>
        </is>
      </c>
    </row>
    <row r="18827" ht="14.4" customHeight="1">
      <c r="CP18827" s="439" t="n">
        <v>841436</v>
      </c>
      <c r="CQ18827" s="439" t="inlineStr">
        <is>
          <t>BIHAR</t>
        </is>
      </c>
    </row>
    <row r="18828" ht="14.4" customHeight="1">
      <c r="CP18828" s="439" t="n">
        <v>841437</v>
      </c>
      <c r="CQ18828" s="439" t="inlineStr">
        <is>
          <t>BIHAR</t>
        </is>
      </c>
    </row>
    <row r="18829" ht="14.4" customHeight="1">
      <c r="CP18829" s="439" t="n">
        <v>841438</v>
      </c>
      <c r="CQ18829" s="439" t="inlineStr">
        <is>
          <t>BIHAR</t>
        </is>
      </c>
    </row>
    <row r="18830" ht="14.4" customHeight="1">
      <c r="CP18830" s="439" t="n">
        <v>841439</v>
      </c>
      <c r="CQ18830" s="439" t="inlineStr">
        <is>
          <t>BIHAR</t>
        </is>
      </c>
    </row>
    <row r="18831" ht="14.4" customHeight="1">
      <c r="CP18831" s="439" t="n">
        <v>841440</v>
      </c>
      <c r="CQ18831" s="439" t="inlineStr">
        <is>
          <t>BIHAR</t>
        </is>
      </c>
    </row>
    <row r="18832" ht="14.4" customHeight="1">
      <c r="CP18832" s="439" t="n">
        <v>841441</v>
      </c>
      <c r="CQ18832" s="439" t="inlineStr">
        <is>
          <t>BIHAR</t>
        </is>
      </c>
    </row>
    <row r="18833" ht="14.4" customHeight="1">
      <c r="CP18833" s="439" t="n">
        <v>841442</v>
      </c>
      <c r="CQ18833" s="439" t="inlineStr">
        <is>
          <t>BIHAR</t>
        </is>
      </c>
    </row>
    <row r="18834" ht="14.4" customHeight="1">
      <c r="CP18834" s="439" t="n">
        <v>841443</v>
      </c>
      <c r="CQ18834" s="439" t="inlineStr">
        <is>
          <t>BIHAR</t>
        </is>
      </c>
    </row>
    <row r="18835" ht="14.4" customHeight="1">
      <c r="CP18835" s="439" t="n">
        <v>841446</v>
      </c>
      <c r="CQ18835" s="439" t="inlineStr">
        <is>
          <t>BIHAR</t>
        </is>
      </c>
    </row>
    <row r="18836" ht="14.4" customHeight="1">
      <c r="CP18836" s="439" t="n">
        <v>841447</v>
      </c>
      <c r="CQ18836" s="439" t="inlineStr">
        <is>
          <t>BIHAR</t>
        </is>
      </c>
    </row>
    <row r="18837" ht="14.4" customHeight="1">
      <c r="CP18837" s="439" t="n">
        <v>841460</v>
      </c>
      <c r="CQ18837" s="439" t="inlineStr">
        <is>
          <t>BIHAR</t>
        </is>
      </c>
    </row>
    <row r="18838" ht="14.4" customHeight="1">
      <c r="CP18838" s="439" t="n">
        <v>841501</v>
      </c>
      <c r="CQ18838" s="439" t="inlineStr">
        <is>
          <t>BIHAR</t>
        </is>
      </c>
    </row>
    <row r="18839" ht="14.4" customHeight="1">
      <c r="CP18839" s="439" t="n">
        <v>841502</v>
      </c>
      <c r="CQ18839" s="439" t="inlineStr">
        <is>
          <t>BIHAR</t>
        </is>
      </c>
    </row>
    <row r="18840" ht="14.4" customHeight="1">
      <c r="CP18840" s="439" t="n">
        <v>841503</v>
      </c>
      <c r="CQ18840" s="439" t="inlineStr">
        <is>
          <t>BIHAR</t>
        </is>
      </c>
    </row>
    <row r="18841" ht="14.4" customHeight="1">
      <c r="CP18841" s="439" t="n">
        <v>841504</v>
      </c>
      <c r="CQ18841" s="439" t="inlineStr">
        <is>
          <t>BIHAR</t>
        </is>
      </c>
    </row>
    <row r="18842" ht="14.4" customHeight="1">
      <c r="CP18842" s="439" t="n">
        <v>841505</v>
      </c>
      <c r="CQ18842" s="439" t="inlineStr">
        <is>
          <t>BIHAR</t>
        </is>
      </c>
    </row>
    <row r="18843" ht="14.4" customHeight="1">
      <c r="CP18843" s="439" t="n">
        <v>841506</v>
      </c>
      <c r="CQ18843" s="439" t="inlineStr">
        <is>
          <t>BIHAR</t>
        </is>
      </c>
    </row>
    <row r="18844" ht="14.4" customHeight="1">
      <c r="CP18844" s="439" t="n">
        <v>841507</v>
      </c>
      <c r="CQ18844" s="439" t="inlineStr">
        <is>
          <t>BIHAR</t>
        </is>
      </c>
    </row>
    <row r="18845" ht="14.4" customHeight="1">
      <c r="CP18845" s="439" t="n">
        <v>841508</v>
      </c>
      <c r="CQ18845" s="439" t="inlineStr">
        <is>
          <t>BIHAR</t>
        </is>
      </c>
    </row>
    <row r="18846" ht="14.4" customHeight="1">
      <c r="CP18846" s="439" t="n">
        <v>841509</v>
      </c>
      <c r="CQ18846" s="439" t="inlineStr">
        <is>
          <t>BIHAR</t>
        </is>
      </c>
    </row>
    <row r="18847" ht="14.4" customHeight="1">
      <c r="CP18847" s="439" t="n">
        <v>842001</v>
      </c>
      <c r="CQ18847" s="439" t="inlineStr">
        <is>
          <t>BIHAR</t>
        </is>
      </c>
    </row>
    <row r="18848" ht="14.4" customHeight="1">
      <c r="CP18848" s="439" t="n">
        <v>842002</v>
      </c>
      <c r="CQ18848" s="439" t="inlineStr">
        <is>
          <t>BIHAR</t>
        </is>
      </c>
    </row>
    <row r="18849" ht="14.4" customHeight="1">
      <c r="CP18849" s="439" t="n">
        <v>842003</v>
      </c>
      <c r="CQ18849" s="439" t="inlineStr">
        <is>
          <t>BIHAR</t>
        </is>
      </c>
    </row>
    <row r="18850" ht="14.4" customHeight="1">
      <c r="CP18850" s="439" t="n">
        <v>842004</v>
      </c>
      <c r="CQ18850" s="439" t="inlineStr">
        <is>
          <t>BIHAR</t>
        </is>
      </c>
    </row>
    <row r="18851" ht="14.4" customHeight="1">
      <c r="CP18851" s="439" t="n">
        <v>842005</v>
      </c>
      <c r="CQ18851" s="439" t="inlineStr">
        <is>
          <t>BIHAR</t>
        </is>
      </c>
    </row>
    <row r="18852" ht="14.4" customHeight="1">
      <c r="CP18852" s="439" t="n">
        <v>842006</v>
      </c>
      <c r="CQ18852" s="439" t="inlineStr">
        <is>
          <t>BIHAR</t>
        </is>
      </c>
    </row>
    <row r="18853" ht="14.4" customHeight="1">
      <c r="CP18853" s="439" t="n">
        <v>843101</v>
      </c>
      <c r="CQ18853" s="439" t="inlineStr">
        <is>
          <t>BIHAR</t>
        </is>
      </c>
    </row>
    <row r="18854" ht="14.4" customHeight="1">
      <c r="CP18854" s="439" t="n">
        <v>843102</v>
      </c>
      <c r="CQ18854" s="439" t="inlineStr">
        <is>
          <t>BIHAR</t>
        </is>
      </c>
    </row>
    <row r="18855" ht="14.4" customHeight="1">
      <c r="CP18855" s="439" t="n">
        <v>843103</v>
      </c>
      <c r="CQ18855" s="439" t="inlineStr">
        <is>
          <t>BIHAR</t>
        </is>
      </c>
    </row>
    <row r="18856" ht="14.4" customHeight="1">
      <c r="CP18856" s="439" t="n">
        <v>843104</v>
      </c>
      <c r="CQ18856" s="439" t="inlineStr">
        <is>
          <t>BIHAR</t>
        </is>
      </c>
    </row>
    <row r="18857" ht="14.4" customHeight="1">
      <c r="CP18857" s="439" t="n">
        <v>843105</v>
      </c>
      <c r="CQ18857" s="439" t="inlineStr">
        <is>
          <t>BIHAR</t>
        </is>
      </c>
    </row>
    <row r="18858" ht="14.4" customHeight="1">
      <c r="CP18858" s="439" t="n">
        <v>843106</v>
      </c>
      <c r="CQ18858" s="439" t="inlineStr">
        <is>
          <t>BIHAR</t>
        </is>
      </c>
    </row>
    <row r="18859" ht="14.4" customHeight="1">
      <c r="CP18859" s="439" t="n">
        <v>843107</v>
      </c>
      <c r="CQ18859" s="439" t="inlineStr">
        <is>
          <t>BIHAR</t>
        </is>
      </c>
    </row>
    <row r="18860" ht="14.4" customHeight="1">
      <c r="CP18860" s="439" t="n">
        <v>843108</v>
      </c>
      <c r="CQ18860" s="439" t="inlineStr">
        <is>
          <t>BIHAR</t>
        </is>
      </c>
    </row>
    <row r="18861" ht="14.4" customHeight="1">
      <c r="CP18861" s="439" t="n">
        <v>843109</v>
      </c>
      <c r="CQ18861" s="439" t="inlineStr">
        <is>
          <t>BIHAR</t>
        </is>
      </c>
    </row>
    <row r="18862" ht="14.4" customHeight="1">
      <c r="CP18862" s="439" t="n">
        <v>843110</v>
      </c>
      <c r="CQ18862" s="439" t="inlineStr">
        <is>
          <t>BIHAR</t>
        </is>
      </c>
    </row>
    <row r="18863" ht="14.4" customHeight="1">
      <c r="CP18863" s="439" t="n">
        <v>843111</v>
      </c>
      <c r="CQ18863" s="439" t="inlineStr">
        <is>
          <t>BIHAR</t>
        </is>
      </c>
    </row>
    <row r="18864" ht="14.4" customHeight="1">
      <c r="CP18864" s="439" t="n">
        <v>843112</v>
      </c>
      <c r="CQ18864" s="439" t="inlineStr">
        <is>
          <t>BIHAR</t>
        </is>
      </c>
    </row>
    <row r="18865" ht="14.4" customHeight="1">
      <c r="CP18865" s="439" t="n">
        <v>843113</v>
      </c>
      <c r="CQ18865" s="439" t="inlineStr">
        <is>
          <t>BIHAR</t>
        </is>
      </c>
    </row>
    <row r="18866" ht="14.4" customHeight="1">
      <c r="CP18866" s="439" t="n">
        <v>843114</v>
      </c>
      <c r="CQ18866" s="439" t="inlineStr">
        <is>
          <t>BIHAR</t>
        </is>
      </c>
    </row>
    <row r="18867" ht="14.4" customHeight="1">
      <c r="CP18867" s="439" t="n">
        <v>843115</v>
      </c>
      <c r="CQ18867" s="439" t="inlineStr">
        <is>
          <t>BIHAR</t>
        </is>
      </c>
    </row>
    <row r="18868" ht="14.4" customHeight="1">
      <c r="CP18868" s="439" t="n">
        <v>843116</v>
      </c>
      <c r="CQ18868" s="439" t="inlineStr">
        <is>
          <t>BIHAR</t>
        </is>
      </c>
    </row>
    <row r="18869" ht="14.4" customHeight="1">
      <c r="CP18869" s="439" t="n">
        <v>843117</v>
      </c>
      <c r="CQ18869" s="439" t="inlineStr">
        <is>
          <t>BIHAR</t>
        </is>
      </c>
    </row>
    <row r="18870" ht="14.4" customHeight="1">
      <c r="CP18870" s="439" t="n">
        <v>843118</v>
      </c>
      <c r="CQ18870" s="439" t="inlineStr">
        <is>
          <t>BIHAR</t>
        </is>
      </c>
    </row>
    <row r="18871" ht="14.4" customHeight="1">
      <c r="CP18871" s="439" t="n">
        <v>843119</v>
      </c>
      <c r="CQ18871" s="439" t="inlineStr">
        <is>
          <t>BIHAR</t>
        </is>
      </c>
    </row>
    <row r="18872" ht="14.4" customHeight="1">
      <c r="CP18872" s="439" t="n">
        <v>843120</v>
      </c>
      <c r="CQ18872" s="439" t="inlineStr">
        <is>
          <t>BIHAR</t>
        </is>
      </c>
    </row>
    <row r="18873" ht="14.4" customHeight="1">
      <c r="CP18873" s="439" t="n">
        <v>843121</v>
      </c>
      <c r="CQ18873" s="439" t="inlineStr">
        <is>
          <t>BIHAR</t>
        </is>
      </c>
    </row>
    <row r="18874" ht="14.4" customHeight="1">
      <c r="CP18874" s="439" t="n">
        <v>843122</v>
      </c>
      <c r="CQ18874" s="439" t="inlineStr">
        <is>
          <t>BIHAR</t>
        </is>
      </c>
    </row>
    <row r="18875" ht="14.4" customHeight="1">
      <c r="CP18875" s="439" t="n">
        <v>843123</v>
      </c>
      <c r="CQ18875" s="439" t="inlineStr">
        <is>
          <t>BIHAR</t>
        </is>
      </c>
    </row>
    <row r="18876" ht="14.4" customHeight="1">
      <c r="CP18876" s="439" t="n">
        <v>843124</v>
      </c>
      <c r="CQ18876" s="439" t="inlineStr">
        <is>
          <t>BIHAR</t>
        </is>
      </c>
    </row>
    <row r="18877" ht="14.4" customHeight="1">
      <c r="CP18877" s="439" t="n">
        <v>843125</v>
      </c>
      <c r="CQ18877" s="439" t="inlineStr">
        <is>
          <t>BIHAR</t>
        </is>
      </c>
    </row>
    <row r="18878" ht="14.4" customHeight="1">
      <c r="CP18878" s="439" t="n">
        <v>843126</v>
      </c>
      <c r="CQ18878" s="439" t="inlineStr">
        <is>
          <t>BIHAR</t>
        </is>
      </c>
    </row>
    <row r="18879" ht="14.4" customHeight="1">
      <c r="CP18879" s="439" t="n">
        <v>843127</v>
      </c>
      <c r="CQ18879" s="439" t="inlineStr">
        <is>
          <t>BIHAR</t>
        </is>
      </c>
    </row>
    <row r="18880" ht="14.4" customHeight="1">
      <c r="CP18880" s="439" t="n">
        <v>843128</v>
      </c>
      <c r="CQ18880" s="439" t="inlineStr">
        <is>
          <t>BIHAR</t>
        </is>
      </c>
    </row>
    <row r="18881" ht="14.4" customHeight="1">
      <c r="CP18881" s="439" t="n">
        <v>843129</v>
      </c>
      <c r="CQ18881" s="439" t="inlineStr">
        <is>
          <t>BIHAR</t>
        </is>
      </c>
    </row>
    <row r="18882" ht="14.4" customHeight="1">
      <c r="CP18882" s="439" t="n">
        <v>843130</v>
      </c>
      <c r="CQ18882" s="439" t="inlineStr">
        <is>
          <t>BIHAR</t>
        </is>
      </c>
    </row>
    <row r="18883" ht="14.4" customHeight="1">
      <c r="CP18883" s="439" t="n">
        <v>843131</v>
      </c>
      <c r="CQ18883" s="439" t="inlineStr">
        <is>
          <t>BIHAR</t>
        </is>
      </c>
    </row>
    <row r="18884" ht="14.4" customHeight="1">
      <c r="CP18884" s="439" t="n">
        <v>843301</v>
      </c>
      <c r="CQ18884" s="439" t="inlineStr">
        <is>
          <t>BIHAR</t>
        </is>
      </c>
    </row>
    <row r="18885" ht="14.4" customHeight="1">
      <c r="CP18885" s="439" t="n">
        <v>843302</v>
      </c>
      <c r="CQ18885" s="439" t="inlineStr">
        <is>
          <t>BIHAR</t>
        </is>
      </c>
    </row>
    <row r="18886" ht="14.4" customHeight="1">
      <c r="CP18886" s="439" t="n">
        <v>843311</v>
      </c>
      <c r="CQ18886" s="439" t="inlineStr">
        <is>
          <t>BIHAR</t>
        </is>
      </c>
    </row>
    <row r="18887" ht="14.4" customHeight="1">
      <c r="CP18887" s="439" t="n">
        <v>843312</v>
      </c>
      <c r="CQ18887" s="439" t="inlineStr">
        <is>
          <t>BIHAR</t>
        </is>
      </c>
    </row>
    <row r="18888" ht="14.4" customHeight="1">
      <c r="CP18888" s="439" t="n">
        <v>843313</v>
      </c>
      <c r="CQ18888" s="439" t="inlineStr">
        <is>
          <t>BIHAR</t>
        </is>
      </c>
    </row>
    <row r="18889" ht="14.4" customHeight="1">
      <c r="CP18889" s="439" t="n">
        <v>843314</v>
      </c>
      <c r="CQ18889" s="439" t="inlineStr">
        <is>
          <t>BIHAR</t>
        </is>
      </c>
    </row>
    <row r="18890" ht="14.4" customHeight="1">
      <c r="CP18890" s="439" t="n">
        <v>843315</v>
      </c>
      <c r="CQ18890" s="439" t="inlineStr">
        <is>
          <t>BIHAR</t>
        </is>
      </c>
    </row>
    <row r="18891" ht="14.4" customHeight="1">
      <c r="CP18891" s="439" t="n">
        <v>843316</v>
      </c>
      <c r="CQ18891" s="439" t="inlineStr">
        <is>
          <t>BIHAR</t>
        </is>
      </c>
    </row>
    <row r="18892" ht="14.4" customHeight="1">
      <c r="CP18892" s="439" t="n">
        <v>843317</v>
      </c>
      <c r="CQ18892" s="439" t="inlineStr">
        <is>
          <t>BIHAR</t>
        </is>
      </c>
    </row>
    <row r="18893" ht="14.4" customHeight="1">
      <c r="CP18893" s="439" t="n">
        <v>843318</v>
      </c>
      <c r="CQ18893" s="439" t="inlineStr">
        <is>
          <t>BIHAR</t>
        </is>
      </c>
    </row>
    <row r="18894" ht="14.4" customHeight="1">
      <c r="CP18894" s="439" t="n">
        <v>843319</v>
      </c>
      <c r="CQ18894" s="439" t="inlineStr">
        <is>
          <t>BIHAR</t>
        </is>
      </c>
    </row>
    <row r="18895" ht="14.4" customHeight="1">
      <c r="CP18895" s="439" t="n">
        <v>843320</v>
      </c>
      <c r="CQ18895" s="439" t="inlineStr">
        <is>
          <t>BIHAR</t>
        </is>
      </c>
    </row>
    <row r="18896" ht="14.4" customHeight="1">
      <c r="CP18896" s="439" t="n">
        <v>843321</v>
      </c>
      <c r="CQ18896" s="439" t="inlineStr">
        <is>
          <t>BIHAR</t>
        </is>
      </c>
    </row>
    <row r="18897" ht="14.4" customHeight="1">
      <c r="CP18897" s="439" t="n">
        <v>843322</v>
      </c>
      <c r="CQ18897" s="439" t="inlineStr">
        <is>
          <t>BIHAR</t>
        </is>
      </c>
    </row>
    <row r="18898" ht="14.4" customHeight="1">
      <c r="CP18898" s="439" t="n">
        <v>843323</v>
      </c>
      <c r="CQ18898" s="439" t="inlineStr">
        <is>
          <t>BIHAR</t>
        </is>
      </c>
    </row>
    <row r="18899" ht="14.4" customHeight="1">
      <c r="CP18899" s="439" t="n">
        <v>843324</v>
      </c>
      <c r="CQ18899" s="439" t="inlineStr">
        <is>
          <t>BIHAR</t>
        </is>
      </c>
    </row>
    <row r="18900" ht="14.4" customHeight="1">
      <c r="CP18900" s="439" t="n">
        <v>843325</v>
      </c>
      <c r="CQ18900" s="439" t="inlineStr">
        <is>
          <t>BIHAR</t>
        </is>
      </c>
    </row>
    <row r="18901" ht="14.4" customHeight="1">
      <c r="CP18901" s="439" t="n">
        <v>843326</v>
      </c>
      <c r="CQ18901" s="439" t="inlineStr">
        <is>
          <t>BIHAR</t>
        </is>
      </c>
    </row>
    <row r="18902" ht="14.4" customHeight="1">
      <c r="CP18902" s="439" t="n">
        <v>843327</v>
      </c>
      <c r="CQ18902" s="439" t="inlineStr">
        <is>
          <t>BIHAR</t>
        </is>
      </c>
    </row>
    <row r="18903" ht="14.4" customHeight="1">
      <c r="CP18903" s="439" t="n">
        <v>843328</v>
      </c>
      <c r="CQ18903" s="439" t="inlineStr">
        <is>
          <t>BIHAR</t>
        </is>
      </c>
    </row>
    <row r="18904" ht="14.4" customHeight="1">
      <c r="CP18904" s="439" t="n">
        <v>843329</v>
      </c>
      <c r="CQ18904" s="439" t="inlineStr">
        <is>
          <t>BIHAR</t>
        </is>
      </c>
    </row>
    <row r="18905" ht="14.4" customHeight="1">
      <c r="CP18905" s="439" t="n">
        <v>843330</v>
      </c>
      <c r="CQ18905" s="439" t="inlineStr">
        <is>
          <t>BIHAR</t>
        </is>
      </c>
    </row>
    <row r="18906" ht="14.4" customHeight="1">
      <c r="CP18906" s="439" t="n">
        <v>843331</v>
      </c>
      <c r="CQ18906" s="439" t="inlineStr">
        <is>
          <t>BIHAR</t>
        </is>
      </c>
    </row>
    <row r="18907" ht="14.4" customHeight="1">
      <c r="CP18907" s="439" t="n">
        <v>843332</v>
      </c>
      <c r="CQ18907" s="439" t="inlineStr">
        <is>
          <t>BIHAR</t>
        </is>
      </c>
    </row>
    <row r="18908" ht="14.4" customHeight="1">
      <c r="CP18908" s="439" t="n">
        <v>843333</v>
      </c>
      <c r="CQ18908" s="439" t="inlineStr">
        <is>
          <t>BIHAR</t>
        </is>
      </c>
    </row>
    <row r="18909" ht="14.4" customHeight="1">
      <c r="CP18909" s="439" t="n">
        <v>843334</v>
      </c>
      <c r="CQ18909" s="439" t="inlineStr">
        <is>
          <t>BIHAR</t>
        </is>
      </c>
    </row>
    <row r="18910" ht="14.4" customHeight="1">
      <c r="CP18910" s="439" t="n">
        <v>843335</v>
      </c>
      <c r="CQ18910" s="439" t="inlineStr">
        <is>
          <t>BIHAR</t>
        </is>
      </c>
    </row>
    <row r="18911" ht="14.4" customHeight="1">
      <c r="CP18911" s="439" t="n">
        <v>843360</v>
      </c>
      <c r="CQ18911" s="439" t="inlineStr">
        <is>
          <t>BIHAR</t>
        </is>
      </c>
    </row>
    <row r="18912" ht="14.4" customHeight="1">
      <c r="CP18912" s="439" t="n">
        <v>844101</v>
      </c>
      <c r="CQ18912" s="439" t="inlineStr">
        <is>
          <t>BIHAR</t>
        </is>
      </c>
    </row>
    <row r="18913" ht="14.4" customHeight="1">
      <c r="CP18913" s="439" t="n">
        <v>844102</v>
      </c>
      <c r="CQ18913" s="439" t="inlineStr">
        <is>
          <t>BIHAR</t>
        </is>
      </c>
    </row>
    <row r="18914" ht="14.4" customHeight="1">
      <c r="CP18914" s="439" t="n">
        <v>844103</v>
      </c>
      <c r="CQ18914" s="439" t="inlineStr">
        <is>
          <t>BIHAR</t>
        </is>
      </c>
    </row>
    <row r="18915" ht="14.4" customHeight="1">
      <c r="CP18915" s="439" t="n">
        <v>844111</v>
      </c>
      <c r="CQ18915" s="439" t="inlineStr">
        <is>
          <t>BIHAR</t>
        </is>
      </c>
    </row>
    <row r="18916" ht="14.4" customHeight="1">
      <c r="CP18916" s="439" t="n">
        <v>844112</v>
      </c>
      <c r="CQ18916" s="439" t="inlineStr">
        <is>
          <t>BIHAR</t>
        </is>
      </c>
    </row>
    <row r="18917" ht="14.4" customHeight="1">
      <c r="CP18917" s="439" t="n">
        <v>844113</v>
      </c>
      <c r="CQ18917" s="439" t="inlineStr">
        <is>
          <t>BIHAR</t>
        </is>
      </c>
    </row>
    <row r="18918" ht="14.4" customHeight="1">
      <c r="CP18918" s="439" t="n">
        <v>844114</v>
      </c>
      <c r="CQ18918" s="439" t="inlineStr">
        <is>
          <t>BIHAR</t>
        </is>
      </c>
    </row>
    <row r="18919" ht="14.4" customHeight="1">
      <c r="CP18919" s="439" t="n">
        <v>844115</v>
      </c>
      <c r="CQ18919" s="439" t="inlineStr">
        <is>
          <t>BIHAR</t>
        </is>
      </c>
    </row>
    <row r="18920" ht="14.4" customHeight="1">
      <c r="CP18920" s="439" t="n">
        <v>844116</v>
      </c>
      <c r="CQ18920" s="439" t="inlineStr">
        <is>
          <t>BIHAR</t>
        </is>
      </c>
    </row>
    <row r="18921" ht="14.4" customHeight="1">
      <c r="CP18921" s="439" t="n">
        <v>844117</v>
      </c>
      <c r="CQ18921" s="439" t="inlineStr">
        <is>
          <t>BIHAR</t>
        </is>
      </c>
    </row>
    <row r="18922" ht="14.4" customHeight="1">
      <c r="CP18922" s="439" t="n">
        <v>844118</v>
      </c>
      <c r="CQ18922" s="439" t="inlineStr">
        <is>
          <t>BIHAR</t>
        </is>
      </c>
    </row>
    <row r="18923" ht="14.4" customHeight="1">
      <c r="CP18923" s="439" t="n">
        <v>844119</v>
      </c>
      <c r="CQ18923" s="439" t="inlineStr">
        <is>
          <t>BIHAR</t>
        </is>
      </c>
    </row>
    <row r="18924" ht="14.4" customHeight="1">
      <c r="CP18924" s="439" t="n">
        <v>844120</v>
      </c>
      <c r="CQ18924" s="439" t="inlineStr">
        <is>
          <t>BIHAR</t>
        </is>
      </c>
    </row>
    <row r="18925" ht="14.4" customHeight="1">
      <c r="CP18925" s="439" t="n">
        <v>844121</v>
      </c>
      <c r="CQ18925" s="439" t="inlineStr">
        <is>
          <t>BIHAR</t>
        </is>
      </c>
    </row>
    <row r="18926" ht="14.4" customHeight="1">
      <c r="CP18926" s="439" t="n">
        <v>844122</v>
      </c>
      <c r="CQ18926" s="439" t="inlineStr">
        <is>
          <t>BIHAR</t>
        </is>
      </c>
    </row>
    <row r="18927" ht="14.4" customHeight="1">
      <c r="CP18927" s="439" t="n">
        <v>844123</v>
      </c>
      <c r="CQ18927" s="439" t="inlineStr">
        <is>
          <t>BIHAR</t>
        </is>
      </c>
    </row>
    <row r="18928" ht="14.4" customHeight="1">
      <c r="CP18928" s="439" t="n">
        <v>844124</v>
      </c>
      <c r="CQ18928" s="439" t="inlineStr">
        <is>
          <t>BIHAR</t>
        </is>
      </c>
    </row>
    <row r="18929" ht="14.4" customHeight="1">
      <c r="CP18929" s="439" t="n">
        <v>844125</v>
      </c>
      <c r="CQ18929" s="439" t="inlineStr">
        <is>
          <t>BIHAR</t>
        </is>
      </c>
    </row>
    <row r="18930" ht="14.4" customHeight="1">
      <c r="CP18930" s="439" t="n">
        <v>844126</v>
      </c>
      <c r="CQ18930" s="439" t="inlineStr">
        <is>
          <t>BIHAR</t>
        </is>
      </c>
    </row>
    <row r="18931" ht="14.4" customHeight="1">
      <c r="CP18931" s="439" t="n">
        <v>844127</v>
      </c>
      <c r="CQ18931" s="439" t="inlineStr">
        <is>
          <t>BIHAR</t>
        </is>
      </c>
    </row>
    <row r="18932" ht="14.4" customHeight="1">
      <c r="CP18932" s="439" t="n">
        <v>844128</v>
      </c>
      <c r="CQ18932" s="439" t="inlineStr">
        <is>
          <t>BIHAR</t>
        </is>
      </c>
    </row>
    <row r="18933" ht="14.4" customHeight="1">
      <c r="CP18933" s="439" t="n">
        <v>844501</v>
      </c>
      <c r="CQ18933" s="439" t="inlineStr">
        <is>
          <t>BIHAR</t>
        </is>
      </c>
    </row>
    <row r="18934" ht="14.4" customHeight="1">
      <c r="CP18934" s="439" t="n">
        <v>844502</v>
      </c>
      <c r="CQ18934" s="439" t="inlineStr">
        <is>
          <t>BIHAR</t>
        </is>
      </c>
    </row>
    <row r="18935" ht="14.4" customHeight="1">
      <c r="CP18935" s="439" t="n">
        <v>844503</v>
      </c>
      <c r="CQ18935" s="439" t="inlineStr">
        <is>
          <t>BIHAR</t>
        </is>
      </c>
    </row>
    <row r="18936" ht="14.4" customHeight="1">
      <c r="CP18936" s="439" t="n">
        <v>844504</v>
      </c>
      <c r="CQ18936" s="439" t="inlineStr">
        <is>
          <t>BIHAR</t>
        </is>
      </c>
    </row>
    <row r="18937" ht="14.4" customHeight="1">
      <c r="CP18937" s="439" t="n">
        <v>844505</v>
      </c>
      <c r="CQ18937" s="439" t="inlineStr">
        <is>
          <t>BIHAR</t>
        </is>
      </c>
    </row>
    <row r="18938" ht="14.4" customHeight="1">
      <c r="CP18938" s="439" t="n">
        <v>844506</v>
      </c>
      <c r="CQ18938" s="439" t="inlineStr">
        <is>
          <t>BIHAR</t>
        </is>
      </c>
    </row>
    <row r="18939" ht="14.4" customHeight="1">
      <c r="CP18939" s="439" t="n">
        <v>844507</v>
      </c>
      <c r="CQ18939" s="439" t="inlineStr">
        <is>
          <t>BIHAR</t>
        </is>
      </c>
    </row>
    <row r="18940" ht="14.4" customHeight="1">
      <c r="CP18940" s="439" t="n">
        <v>844508</v>
      </c>
      <c r="CQ18940" s="439" t="inlineStr">
        <is>
          <t>BIHAR</t>
        </is>
      </c>
    </row>
    <row r="18941" ht="14.4" customHeight="1">
      <c r="CP18941" s="439" t="n">
        <v>844509</v>
      </c>
      <c r="CQ18941" s="439" t="inlineStr">
        <is>
          <t>BIHAR</t>
        </is>
      </c>
    </row>
    <row r="18942" ht="14.4" customHeight="1">
      <c r="CP18942" s="439" t="n">
        <v>845101</v>
      </c>
      <c r="CQ18942" s="439" t="inlineStr">
        <is>
          <t>BIHAR</t>
        </is>
      </c>
    </row>
    <row r="18943" ht="14.4" customHeight="1">
      <c r="CP18943" s="439" t="n">
        <v>845103</v>
      </c>
      <c r="CQ18943" s="439" t="inlineStr">
        <is>
          <t>BIHAR</t>
        </is>
      </c>
    </row>
    <row r="18944" ht="14.4" customHeight="1">
      <c r="CP18944" s="439" t="n">
        <v>845104</v>
      </c>
      <c r="CQ18944" s="439" t="inlineStr">
        <is>
          <t>BIHAR</t>
        </is>
      </c>
    </row>
    <row r="18945" ht="14.4" customHeight="1">
      <c r="CP18945" s="439" t="n">
        <v>845105</v>
      </c>
      <c r="CQ18945" s="439" t="inlineStr">
        <is>
          <t>BIHAR</t>
        </is>
      </c>
    </row>
    <row r="18946" ht="14.4" customHeight="1">
      <c r="CP18946" s="439" t="n">
        <v>845106</v>
      </c>
      <c r="CQ18946" s="439" t="inlineStr">
        <is>
          <t>BIHAR</t>
        </is>
      </c>
    </row>
    <row r="18947" ht="14.4" customHeight="1">
      <c r="CP18947" s="439" t="n">
        <v>845107</v>
      </c>
      <c r="CQ18947" s="439" t="inlineStr">
        <is>
          <t>BIHAR</t>
        </is>
      </c>
    </row>
    <row r="18948" ht="14.4" customHeight="1">
      <c r="CP18948" s="439" t="n">
        <v>845301</v>
      </c>
      <c r="CQ18948" s="439" t="inlineStr">
        <is>
          <t>BIHAR</t>
        </is>
      </c>
    </row>
    <row r="18949" ht="14.4" customHeight="1">
      <c r="CP18949" s="439" t="n">
        <v>845302</v>
      </c>
      <c r="CQ18949" s="439" t="inlineStr">
        <is>
          <t>BIHAR</t>
        </is>
      </c>
    </row>
    <row r="18950" ht="14.4" customHeight="1">
      <c r="CP18950" s="439" t="n">
        <v>845303</v>
      </c>
      <c r="CQ18950" s="439" t="inlineStr">
        <is>
          <t>BIHAR</t>
        </is>
      </c>
    </row>
    <row r="18951" ht="14.4" customHeight="1">
      <c r="CP18951" s="439" t="n">
        <v>845304</v>
      </c>
      <c r="CQ18951" s="439" t="inlineStr">
        <is>
          <t>BIHAR</t>
        </is>
      </c>
    </row>
    <row r="18952" ht="14.4" customHeight="1">
      <c r="CP18952" s="439" t="n">
        <v>845305</v>
      </c>
      <c r="CQ18952" s="439" t="inlineStr">
        <is>
          <t>BIHAR</t>
        </is>
      </c>
    </row>
    <row r="18953" ht="14.4" customHeight="1">
      <c r="CP18953" s="439" t="n">
        <v>845306</v>
      </c>
      <c r="CQ18953" s="439" t="inlineStr">
        <is>
          <t>BIHAR</t>
        </is>
      </c>
    </row>
    <row r="18954" ht="14.4" customHeight="1">
      <c r="CP18954" s="439" t="n">
        <v>845307</v>
      </c>
      <c r="CQ18954" s="439" t="inlineStr">
        <is>
          <t>BIHAR</t>
        </is>
      </c>
    </row>
    <row r="18955" ht="14.4" customHeight="1">
      <c r="CP18955" s="439" t="n">
        <v>845315</v>
      </c>
      <c r="CQ18955" s="439" t="inlineStr">
        <is>
          <t>BIHAR</t>
        </is>
      </c>
    </row>
    <row r="18956" ht="14.4" customHeight="1">
      <c r="CP18956" s="439" t="n">
        <v>845401</v>
      </c>
      <c r="CQ18956" s="439" t="inlineStr">
        <is>
          <t>BIHAR</t>
        </is>
      </c>
    </row>
    <row r="18957" ht="14.4" customHeight="1">
      <c r="CP18957" s="439" t="n">
        <v>845406</v>
      </c>
      <c r="CQ18957" s="439" t="inlineStr">
        <is>
          <t>BIHAR</t>
        </is>
      </c>
    </row>
    <row r="18958" ht="14.4" customHeight="1">
      <c r="CP18958" s="439" t="n">
        <v>845411</v>
      </c>
      <c r="CQ18958" s="439" t="inlineStr">
        <is>
          <t>BIHAR</t>
        </is>
      </c>
    </row>
    <row r="18959" ht="14.4" customHeight="1">
      <c r="CP18959" s="439" t="n">
        <v>845412</v>
      </c>
      <c r="CQ18959" s="439" t="inlineStr">
        <is>
          <t>BIHAR</t>
        </is>
      </c>
    </row>
    <row r="18960" ht="14.4" customHeight="1">
      <c r="CP18960" s="439" t="n">
        <v>845413</v>
      </c>
      <c r="CQ18960" s="439" t="inlineStr">
        <is>
          <t>BIHAR</t>
        </is>
      </c>
    </row>
    <row r="18961" ht="14.4" customHeight="1">
      <c r="CP18961" s="439" t="n">
        <v>845414</v>
      </c>
      <c r="CQ18961" s="439" t="inlineStr">
        <is>
          <t>BIHAR</t>
        </is>
      </c>
    </row>
    <row r="18962" ht="14.4" customHeight="1">
      <c r="CP18962" s="439" t="n">
        <v>845415</v>
      </c>
      <c r="CQ18962" s="439" t="inlineStr">
        <is>
          <t>BIHAR</t>
        </is>
      </c>
    </row>
    <row r="18963" ht="14.4" customHeight="1">
      <c r="CP18963" s="439" t="n">
        <v>845416</v>
      </c>
      <c r="CQ18963" s="439" t="inlineStr">
        <is>
          <t>BIHAR</t>
        </is>
      </c>
    </row>
    <row r="18964" ht="14.4" customHeight="1">
      <c r="CP18964" s="439" t="n">
        <v>845417</v>
      </c>
      <c r="CQ18964" s="439" t="inlineStr">
        <is>
          <t>BIHAR</t>
        </is>
      </c>
    </row>
    <row r="18965" ht="14.4" customHeight="1">
      <c r="CP18965" s="439" t="n">
        <v>845418</v>
      </c>
      <c r="CQ18965" s="439" t="inlineStr">
        <is>
          <t>BIHAR</t>
        </is>
      </c>
    </row>
    <row r="18966" ht="14.4" customHeight="1">
      <c r="CP18966" s="439" t="n">
        <v>845419</v>
      </c>
      <c r="CQ18966" s="439" t="inlineStr">
        <is>
          <t>BIHAR</t>
        </is>
      </c>
    </row>
    <row r="18967" ht="14.4" customHeight="1">
      <c r="CP18967" s="439" t="n">
        <v>845420</v>
      </c>
      <c r="CQ18967" s="439" t="inlineStr">
        <is>
          <t>BIHAR</t>
        </is>
      </c>
    </row>
    <row r="18968" ht="14.4" customHeight="1">
      <c r="CP18968" s="439" t="n">
        <v>845422</v>
      </c>
      <c r="CQ18968" s="439" t="inlineStr">
        <is>
          <t>BIHAR</t>
        </is>
      </c>
    </row>
    <row r="18969" ht="14.4" customHeight="1">
      <c r="CP18969" s="439" t="n">
        <v>845423</v>
      </c>
      <c r="CQ18969" s="439" t="inlineStr">
        <is>
          <t>BIHAR</t>
        </is>
      </c>
    </row>
    <row r="18970" ht="14.4" customHeight="1">
      <c r="CP18970" s="439" t="n">
        <v>845424</v>
      </c>
      <c r="CQ18970" s="439" t="inlineStr">
        <is>
          <t>BIHAR</t>
        </is>
      </c>
    </row>
    <row r="18971" ht="14.4" customHeight="1">
      <c r="CP18971" s="439" t="n">
        <v>845425</v>
      </c>
      <c r="CQ18971" s="439" t="inlineStr">
        <is>
          <t>BIHAR</t>
        </is>
      </c>
    </row>
    <row r="18972" ht="14.4" customHeight="1">
      <c r="CP18972" s="439" t="n">
        <v>845426</v>
      </c>
      <c r="CQ18972" s="439" t="inlineStr">
        <is>
          <t>BIHAR</t>
        </is>
      </c>
    </row>
    <row r="18973" ht="14.4" customHeight="1">
      <c r="CP18973" s="439" t="n">
        <v>845427</v>
      </c>
      <c r="CQ18973" s="439" t="inlineStr">
        <is>
          <t>BIHAR</t>
        </is>
      </c>
    </row>
    <row r="18974" ht="14.4" customHeight="1">
      <c r="CP18974" s="439" t="n">
        <v>845428</v>
      </c>
      <c r="CQ18974" s="439" t="inlineStr">
        <is>
          <t>BIHAR</t>
        </is>
      </c>
    </row>
    <row r="18975" ht="14.4" customHeight="1">
      <c r="CP18975" s="439" t="n">
        <v>845429</v>
      </c>
      <c r="CQ18975" s="439" t="inlineStr">
        <is>
          <t>BIHAR</t>
        </is>
      </c>
    </row>
    <row r="18976" ht="14.4" customHeight="1">
      <c r="CP18976" s="439" t="n">
        <v>845430</v>
      </c>
      <c r="CQ18976" s="439" t="inlineStr">
        <is>
          <t>BIHAR</t>
        </is>
      </c>
    </row>
    <row r="18977" ht="14.4" customHeight="1">
      <c r="CP18977" s="439" t="n">
        <v>845431</v>
      </c>
      <c r="CQ18977" s="439" t="inlineStr">
        <is>
          <t>BIHAR</t>
        </is>
      </c>
    </row>
    <row r="18978" ht="14.4" customHeight="1">
      <c r="CP18978" s="439" t="n">
        <v>845432</v>
      </c>
      <c r="CQ18978" s="439" t="inlineStr">
        <is>
          <t>BIHAR</t>
        </is>
      </c>
    </row>
    <row r="18979" ht="14.4" customHeight="1">
      <c r="CP18979" s="439" t="n">
        <v>845433</v>
      </c>
      <c r="CQ18979" s="439" t="inlineStr">
        <is>
          <t>BIHAR</t>
        </is>
      </c>
    </row>
    <row r="18980" ht="14.4" customHeight="1">
      <c r="CP18980" s="439" t="n">
        <v>845434</v>
      </c>
      <c r="CQ18980" s="439" t="inlineStr">
        <is>
          <t>BIHAR</t>
        </is>
      </c>
    </row>
    <row r="18981" ht="14.4" customHeight="1">
      <c r="CP18981" s="439" t="n">
        <v>845435</v>
      </c>
      <c r="CQ18981" s="439" t="inlineStr">
        <is>
          <t>BIHAR</t>
        </is>
      </c>
    </row>
    <row r="18982" ht="14.4" customHeight="1">
      <c r="CP18982" s="439" t="n">
        <v>845436</v>
      </c>
      <c r="CQ18982" s="439" t="inlineStr">
        <is>
          <t>BIHAR</t>
        </is>
      </c>
    </row>
    <row r="18983" ht="14.4" customHeight="1">
      <c r="CP18983" s="439" t="n">
        <v>845437</v>
      </c>
      <c r="CQ18983" s="439" t="inlineStr">
        <is>
          <t>BIHAR</t>
        </is>
      </c>
    </row>
    <row r="18984" ht="14.4" customHeight="1">
      <c r="CP18984" s="439" t="n">
        <v>845438</v>
      </c>
      <c r="CQ18984" s="439" t="inlineStr">
        <is>
          <t>BIHAR</t>
        </is>
      </c>
    </row>
    <row r="18985" ht="14.4" customHeight="1">
      <c r="CP18985" s="439" t="n">
        <v>845440</v>
      </c>
      <c r="CQ18985" s="439" t="inlineStr">
        <is>
          <t>BIHAR</t>
        </is>
      </c>
    </row>
    <row r="18986" ht="14.4" customHeight="1">
      <c r="CP18986" s="439" t="n">
        <v>845449</v>
      </c>
      <c r="CQ18986" s="439" t="inlineStr">
        <is>
          <t>BIHAR</t>
        </is>
      </c>
    </row>
    <row r="18987" ht="14.4" customHeight="1">
      <c r="CP18987" s="439" t="n">
        <v>845450</v>
      </c>
      <c r="CQ18987" s="439" t="inlineStr">
        <is>
          <t>BIHAR</t>
        </is>
      </c>
    </row>
    <row r="18988" ht="14.4" customHeight="1">
      <c r="CP18988" s="439" t="n">
        <v>845451</v>
      </c>
      <c r="CQ18988" s="439" t="inlineStr">
        <is>
          <t>BIHAR</t>
        </is>
      </c>
    </row>
    <row r="18989" ht="14.4" customHeight="1">
      <c r="CP18989" s="439" t="n">
        <v>845452</v>
      </c>
      <c r="CQ18989" s="439" t="inlineStr">
        <is>
          <t>BIHAR</t>
        </is>
      </c>
    </row>
    <row r="18990" ht="14.4" customHeight="1">
      <c r="CP18990" s="439" t="n">
        <v>845453</v>
      </c>
      <c r="CQ18990" s="439" t="inlineStr">
        <is>
          <t>BIHAR</t>
        </is>
      </c>
    </row>
    <row r="18991" ht="14.4" customHeight="1">
      <c r="CP18991" s="439" t="n">
        <v>845454</v>
      </c>
      <c r="CQ18991" s="439" t="inlineStr">
        <is>
          <t>BIHAR</t>
        </is>
      </c>
    </row>
    <row r="18992" ht="14.4" customHeight="1">
      <c r="CP18992" s="439" t="n">
        <v>845455</v>
      </c>
      <c r="CQ18992" s="439" t="inlineStr">
        <is>
          <t>BIHAR</t>
        </is>
      </c>
    </row>
    <row r="18993" ht="14.4" customHeight="1">
      <c r="CP18993" s="439" t="n">
        <v>845456</v>
      </c>
      <c r="CQ18993" s="439" t="inlineStr">
        <is>
          <t>BIHAR</t>
        </is>
      </c>
    </row>
    <row r="18994" ht="14.4" customHeight="1">
      <c r="CP18994" s="439" t="n">
        <v>845457</v>
      </c>
      <c r="CQ18994" s="439" t="inlineStr">
        <is>
          <t>BIHAR</t>
        </is>
      </c>
    </row>
    <row r="18995" ht="14.4" customHeight="1">
      <c r="CP18995" s="439" t="n">
        <v>845458</v>
      </c>
      <c r="CQ18995" s="439" t="inlineStr">
        <is>
          <t>BIHAR</t>
        </is>
      </c>
    </row>
    <row r="18996" ht="14.4" customHeight="1">
      <c r="CP18996" s="439" t="n">
        <v>845459</v>
      </c>
      <c r="CQ18996" s="439" t="inlineStr">
        <is>
          <t>BIHAR</t>
        </is>
      </c>
    </row>
    <row r="18997" ht="14.4" customHeight="1">
      <c r="CP18997" s="439" t="n">
        <v>846001</v>
      </c>
      <c r="CQ18997" s="439" t="inlineStr">
        <is>
          <t>BIHAR</t>
        </is>
      </c>
    </row>
    <row r="18998" ht="14.4" customHeight="1">
      <c r="CP18998" s="439" t="n">
        <v>846002</v>
      </c>
      <c r="CQ18998" s="439" t="inlineStr">
        <is>
          <t>BIHAR</t>
        </is>
      </c>
    </row>
    <row r="18999" ht="14.4" customHeight="1">
      <c r="CP18999" s="439" t="n">
        <v>846003</v>
      </c>
      <c r="CQ18999" s="439" t="inlineStr">
        <is>
          <t>BIHAR</t>
        </is>
      </c>
    </row>
    <row r="19000" ht="14.4" customHeight="1">
      <c r="CP19000" s="439" t="n">
        <v>846004</v>
      </c>
      <c r="CQ19000" s="439" t="inlineStr">
        <is>
          <t>BIHAR</t>
        </is>
      </c>
    </row>
    <row r="19001" ht="14.4" customHeight="1">
      <c r="CP19001" s="439" t="n">
        <v>846005</v>
      </c>
      <c r="CQ19001" s="439" t="inlineStr">
        <is>
          <t>BIHAR</t>
        </is>
      </c>
    </row>
    <row r="19002" ht="14.4" customHeight="1">
      <c r="CP19002" s="439" t="n">
        <v>846006</v>
      </c>
      <c r="CQ19002" s="439" t="inlineStr">
        <is>
          <t>BIHAR</t>
        </is>
      </c>
    </row>
    <row r="19003" ht="14.4" customHeight="1">
      <c r="CP19003" s="439" t="n">
        <v>846007</v>
      </c>
      <c r="CQ19003" s="439" t="inlineStr">
        <is>
          <t>BIHAR</t>
        </is>
      </c>
    </row>
    <row r="19004" ht="14.4" customHeight="1">
      <c r="CP19004" s="439" t="n">
        <v>846008</v>
      </c>
      <c r="CQ19004" s="439" t="inlineStr">
        <is>
          <t>BIHAR</t>
        </is>
      </c>
    </row>
    <row r="19005" ht="14.4" customHeight="1">
      <c r="CP19005" s="439" t="n">
        <v>846009</v>
      </c>
      <c r="CQ19005" s="439" t="inlineStr">
        <is>
          <t>BIHAR</t>
        </is>
      </c>
    </row>
    <row r="19006" ht="14.4" customHeight="1">
      <c r="CP19006" s="439" t="n">
        <v>847101</v>
      </c>
      <c r="CQ19006" s="439" t="inlineStr">
        <is>
          <t>BIHAR</t>
        </is>
      </c>
    </row>
    <row r="19007" ht="14.4" customHeight="1">
      <c r="CP19007" s="439" t="n">
        <v>847102</v>
      </c>
      <c r="CQ19007" s="439" t="inlineStr">
        <is>
          <t>BIHAR</t>
        </is>
      </c>
    </row>
    <row r="19008" ht="14.4" customHeight="1">
      <c r="CP19008" s="439" t="n">
        <v>847103</v>
      </c>
      <c r="CQ19008" s="439" t="inlineStr">
        <is>
          <t>BIHAR</t>
        </is>
      </c>
    </row>
    <row r="19009" ht="14.4" customHeight="1">
      <c r="CP19009" s="439" t="n">
        <v>847104</v>
      </c>
      <c r="CQ19009" s="439" t="inlineStr">
        <is>
          <t>BIHAR</t>
        </is>
      </c>
    </row>
    <row r="19010" ht="14.4" customHeight="1">
      <c r="CP19010" s="439" t="n">
        <v>847105</v>
      </c>
      <c r="CQ19010" s="439" t="inlineStr">
        <is>
          <t>BIHAR</t>
        </is>
      </c>
    </row>
    <row r="19011" ht="14.4" customHeight="1">
      <c r="CP19011" s="439" t="n">
        <v>847106</v>
      </c>
      <c r="CQ19011" s="439" t="inlineStr">
        <is>
          <t>BIHAR</t>
        </is>
      </c>
    </row>
    <row r="19012" ht="14.4" customHeight="1">
      <c r="CP19012" s="439" t="n">
        <v>847107</v>
      </c>
      <c r="CQ19012" s="439" t="inlineStr">
        <is>
          <t>BIHAR</t>
        </is>
      </c>
    </row>
    <row r="19013" ht="14.4" customHeight="1">
      <c r="CP19013" s="439" t="n">
        <v>847108</v>
      </c>
      <c r="CQ19013" s="439" t="inlineStr">
        <is>
          <t>BIHAR</t>
        </is>
      </c>
    </row>
    <row r="19014" ht="14.4" customHeight="1">
      <c r="CP19014" s="439" t="n">
        <v>847109</v>
      </c>
      <c r="CQ19014" s="439" t="inlineStr">
        <is>
          <t>BIHAR</t>
        </is>
      </c>
    </row>
    <row r="19015" ht="14.4" customHeight="1">
      <c r="CP19015" s="439" t="n">
        <v>847115</v>
      </c>
      <c r="CQ19015" s="439" t="inlineStr">
        <is>
          <t>BIHAR</t>
        </is>
      </c>
    </row>
    <row r="19016" ht="14.4" customHeight="1">
      <c r="CP19016" s="439" t="n">
        <v>847121</v>
      </c>
      <c r="CQ19016" s="439" t="inlineStr">
        <is>
          <t>BIHAR</t>
        </is>
      </c>
    </row>
    <row r="19017" ht="14.4" customHeight="1">
      <c r="CP19017" s="439" t="n">
        <v>847122</v>
      </c>
      <c r="CQ19017" s="439" t="inlineStr">
        <is>
          <t>BIHAR</t>
        </is>
      </c>
    </row>
    <row r="19018" ht="14.4" customHeight="1">
      <c r="CP19018" s="439" t="n">
        <v>847123</v>
      </c>
      <c r="CQ19018" s="439" t="inlineStr">
        <is>
          <t>BIHAR</t>
        </is>
      </c>
    </row>
    <row r="19019" ht="14.4" customHeight="1">
      <c r="CP19019" s="439" t="n">
        <v>847201</v>
      </c>
      <c r="CQ19019" s="439" t="inlineStr">
        <is>
          <t>BIHAR</t>
        </is>
      </c>
    </row>
    <row r="19020" ht="14.4" customHeight="1">
      <c r="CP19020" s="439" t="n">
        <v>847202</v>
      </c>
      <c r="CQ19020" s="439" t="inlineStr">
        <is>
          <t>BIHAR</t>
        </is>
      </c>
    </row>
    <row r="19021" ht="14.4" customHeight="1">
      <c r="CP19021" s="439" t="n">
        <v>847203</v>
      </c>
      <c r="CQ19021" s="439" t="inlineStr">
        <is>
          <t>BIHAR</t>
        </is>
      </c>
    </row>
    <row r="19022" ht="14.4" customHeight="1">
      <c r="CP19022" s="439" t="n">
        <v>847204</v>
      </c>
      <c r="CQ19022" s="439" t="inlineStr">
        <is>
          <t>BIHAR</t>
        </is>
      </c>
    </row>
    <row r="19023" ht="14.4" customHeight="1">
      <c r="CP19023" s="439" t="n">
        <v>847211</v>
      </c>
      <c r="CQ19023" s="439" t="inlineStr">
        <is>
          <t>BIHAR</t>
        </is>
      </c>
    </row>
    <row r="19024" ht="14.4" customHeight="1">
      <c r="CP19024" s="439" t="n">
        <v>847212</v>
      </c>
      <c r="CQ19024" s="439" t="inlineStr">
        <is>
          <t>BIHAR</t>
        </is>
      </c>
    </row>
    <row r="19025" ht="14.4" customHeight="1">
      <c r="CP19025" s="439" t="n">
        <v>847213</v>
      </c>
      <c r="CQ19025" s="439" t="inlineStr">
        <is>
          <t>BIHAR</t>
        </is>
      </c>
    </row>
    <row r="19026" ht="14.4" customHeight="1">
      <c r="CP19026" s="439" t="n">
        <v>847214</v>
      </c>
      <c r="CQ19026" s="439" t="inlineStr">
        <is>
          <t>BIHAR</t>
        </is>
      </c>
    </row>
    <row r="19027" ht="14.4" customHeight="1">
      <c r="CP19027" s="439" t="n">
        <v>847215</v>
      </c>
      <c r="CQ19027" s="439" t="inlineStr">
        <is>
          <t>BIHAR</t>
        </is>
      </c>
    </row>
    <row r="19028" ht="14.4" customHeight="1">
      <c r="CP19028" s="439" t="n">
        <v>847222</v>
      </c>
      <c r="CQ19028" s="439" t="inlineStr">
        <is>
          <t>BIHAR</t>
        </is>
      </c>
    </row>
    <row r="19029" ht="14.4" customHeight="1">
      <c r="CP19029" s="439" t="n">
        <v>847223</v>
      </c>
      <c r="CQ19029" s="439" t="inlineStr">
        <is>
          <t>BIHAR</t>
        </is>
      </c>
    </row>
    <row r="19030" ht="14.4" customHeight="1">
      <c r="CP19030" s="439" t="n">
        <v>847224</v>
      </c>
      <c r="CQ19030" s="439" t="inlineStr">
        <is>
          <t>BIHAR</t>
        </is>
      </c>
    </row>
    <row r="19031" ht="14.4" customHeight="1">
      <c r="CP19031" s="439" t="n">
        <v>847225</v>
      </c>
      <c r="CQ19031" s="439" t="inlineStr">
        <is>
          <t>BIHAR</t>
        </is>
      </c>
    </row>
    <row r="19032" ht="14.4" customHeight="1">
      <c r="CP19032" s="439" t="n">
        <v>847226</v>
      </c>
      <c r="CQ19032" s="439" t="inlineStr">
        <is>
          <t>BIHAR</t>
        </is>
      </c>
    </row>
    <row r="19033" ht="14.4" customHeight="1">
      <c r="CP19033" s="439" t="n">
        <v>847227</v>
      </c>
      <c r="CQ19033" s="439" t="inlineStr">
        <is>
          <t>BIHAR</t>
        </is>
      </c>
    </row>
    <row r="19034" ht="14.4" customHeight="1">
      <c r="CP19034" s="439" t="n">
        <v>847228</v>
      </c>
      <c r="CQ19034" s="439" t="inlineStr">
        <is>
          <t>BIHAR</t>
        </is>
      </c>
    </row>
    <row r="19035" ht="14.4" customHeight="1">
      <c r="CP19035" s="439" t="n">
        <v>847229</v>
      </c>
      <c r="CQ19035" s="439" t="inlineStr">
        <is>
          <t>BIHAR</t>
        </is>
      </c>
    </row>
    <row r="19036" ht="14.4" customHeight="1">
      <c r="CP19036" s="439" t="n">
        <v>847230</v>
      </c>
      <c r="CQ19036" s="439" t="inlineStr">
        <is>
          <t>BIHAR</t>
        </is>
      </c>
    </row>
    <row r="19037" ht="14.4" customHeight="1">
      <c r="CP19037" s="439" t="n">
        <v>847231</v>
      </c>
      <c r="CQ19037" s="439" t="inlineStr">
        <is>
          <t>BIHAR</t>
        </is>
      </c>
    </row>
    <row r="19038" ht="14.4" customHeight="1">
      <c r="CP19038" s="439" t="n">
        <v>847232</v>
      </c>
      <c r="CQ19038" s="439" t="inlineStr">
        <is>
          <t>BIHAR</t>
        </is>
      </c>
    </row>
    <row r="19039" ht="14.4" customHeight="1">
      <c r="CP19039" s="439" t="n">
        <v>847233</v>
      </c>
      <c r="CQ19039" s="439" t="inlineStr">
        <is>
          <t>BIHAR</t>
        </is>
      </c>
    </row>
    <row r="19040" ht="14.4" customHeight="1">
      <c r="CP19040" s="439" t="n">
        <v>847234</v>
      </c>
      <c r="CQ19040" s="439" t="inlineStr">
        <is>
          <t>BIHAR</t>
        </is>
      </c>
    </row>
    <row r="19041" ht="14.4" customHeight="1">
      <c r="CP19041" s="439" t="n">
        <v>847235</v>
      </c>
      <c r="CQ19041" s="439" t="inlineStr">
        <is>
          <t>BIHAR</t>
        </is>
      </c>
    </row>
    <row r="19042" ht="14.4" customHeight="1">
      <c r="CP19042" s="439" t="n">
        <v>847236</v>
      </c>
      <c r="CQ19042" s="439" t="inlineStr">
        <is>
          <t>BIHAR</t>
        </is>
      </c>
    </row>
    <row r="19043" ht="14.4" customHeight="1">
      <c r="CP19043" s="439" t="n">
        <v>847238</v>
      </c>
      <c r="CQ19043" s="439" t="inlineStr">
        <is>
          <t>BIHAR</t>
        </is>
      </c>
    </row>
    <row r="19044" ht="14.4" customHeight="1">
      <c r="CP19044" s="439" t="n">
        <v>847239</v>
      </c>
      <c r="CQ19044" s="439" t="inlineStr">
        <is>
          <t>BIHAR</t>
        </is>
      </c>
    </row>
    <row r="19045" ht="14.4" customHeight="1">
      <c r="CP19045" s="439" t="n">
        <v>847240</v>
      </c>
      <c r="CQ19045" s="439" t="inlineStr">
        <is>
          <t>BIHAR</t>
        </is>
      </c>
    </row>
    <row r="19046" ht="14.4" customHeight="1">
      <c r="CP19046" s="439" t="n">
        <v>847301</v>
      </c>
      <c r="CQ19046" s="439" t="inlineStr">
        <is>
          <t>BIHAR</t>
        </is>
      </c>
    </row>
    <row r="19047" ht="14.4" customHeight="1">
      <c r="CP19047" s="439" t="n">
        <v>847302</v>
      </c>
      <c r="CQ19047" s="439" t="inlineStr">
        <is>
          <t>BIHAR</t>
        </is>
      </c>
    </row>
    <row r="19048" ht="14.4" customHeight="1">
      <c r="CP19048" s="439" t="n">
        <v>847303</v>
      </c>
      <c r="CQ19048" s="439" t="inlineStr">
        <is>
          <t>BIHAR</t>
        </is>
      </c>
    </row>
    <row r="19049" ht="14.4" customHeight="1">
      <c r="CP19049" s="439" t="n">
        <v>847304</v>
      </c>
      <c r="CQ19049" s="439" t="inlineStr">
        <is>
          <t>BIHAR</t>
        </is>
      </c>
    </row>
    <row r="19050" ht="14.4" customHeight="1">
      <c r="CP19050" s="439" t="n">
        <v>847305</v>
      </c>
      <c r="CQ19050" s="439" t="inlineStr">
        <is>
          <t>BIHAR</t>
        </is>
      </c>
    </row>
    <row r="19051" ht="14.4" customHeight="1">
      <c r="CP19051" s="439" t="n">
        <v>847306</v>
      </c>
      <c r="CQ19051" s="439" t="inlineStr">
        <is>
          <t>BIHAR</t>
        </is>
      </c>
    </row>
    <row r="19052" ht="14.4" customHeight="1">
      <c r="CP19052" s="439" t="n">
        <v>847307</v>
      </c>
      <c r="CQ19052" s="439" t="inlineStr">
        <is>
          <t>BIHAR</t>
        </is>
      </c>
    </row>
    <row r="19053" ht="14.4" customHeight="1">
      <c r="CP19053" s="439" t="n">
        <v>847308</v>
      </c>
      <c r="CQ19053" s="439" t="inlineStr">
        <is>
          <t>BIHAR</t>
        </is>
      </c>
    </row>
    <row r="19054" ht="14.4" customHeight="1">
      <c r="CP19054" s="439" t="n">
        <v>847337</v>
      </c>
      <c r="CQ19054" s="439" t="inlineStr">
        <is>
          <t>BIHAR</t>
        </is>
      </c>
    </row>
    <row r="19055" ht="14.4" customHeight="1">
      <c r="CP19055" s="439" t="n">
        <v>847401</v>
      </c>
      <c r="CQ19055" s="439" t="inlineStr">
        <is>
          <t>BIHAR</t>
        </is>
      </c>
    </row>
    <row r="19056" ht="14.4" customHeight="1">
      <c r="CP19056" s="439" t="n">
        <v>847402</v>
      </c>
      <c r="CQ19056" s="439" t="inlineStr">
        <is>
          <t>BIHAR</t>
        </is>
      </c>
    </row>
    <row r="19057" ht="14.4" customHeight="1">
      <c r="CP19057" s="439" t="n">
        <v>847403</v>
      </c>
      <c r="CQ19057" s="439" t="inlineStr">
        <is>
          <t>BIHAR</t>
        </is>
      </c>
    </row>
    <row r="19058" ht="14.4" customHeight="1">
      <c r="CP19058" s="439" t="n">
        <v>847404</v>
      </c>
      <c r="CQ19058" s="439" t="inlineStr">
        <is>
          <t>BIHAR</t>
        </is>
      </c>
    </row>
    <row r="19059" ht="14.4" customHeight="1">
      <c r="CP19059" s="439" t="n">
        <v>847405</v>
      </c>
      <c r="CQ19059" s="439" t="inlineStr">
        <is>
          <t>BIHAR</t>
        </is>
      </c>
    </row>
    <row r="19060" ht="14.4" customHeight="1">
      <c r="CP19060" s="439" t="n">
        <v>847407</v>
      </c>
      <c r="CQ19060" s="439" t="inlineStr">
        <is>
          <t>BIHAR</t>
        </is>
      </c>
    </row>
    <row r="19061" ht="14.4" customHeight="1">
      <c r="CP19061" s="439" t="n">
        <v>847408</v>
      </c>
      <c r="CQ19061" s="439" t="inlineStr">
        <is>
          <t>BIHAR</t>
        </is>
      </c>
    </row>
    <row r="19062" ht="14.4" customHeight="1">
      <c r="CP19062" s="439" t="n">
        <v>847409</v>
      </c>
      <c r="CQ19062" s="439" t="inlineStr">
        <is>
          <t>BIHAR</t>
        </is>
      </c>
    </row>
    <row r="19063" ht="14.4" customHeight="1">
      <c r="CP19063" s="439" t="n">
        <v>847410</v>
      </c>
      <c r="CQ19063" s="439" t="inlineStr">
        <is>
          <t>BIHAR</t>
        </is>
      </c>
    </row>
    <row r="19064" ht="14.4" customHeight="1">
      <c r="CP19064" s="439" t="n">
        <v>847411</v>
      </c>
      <c r="CQ19064" s="439" t="inlineStr">
        <is>
          <t>BIHAR</t>
        </is>
      </c>
    </row>
    <row r="19065" ht="14.4" customHeight="1">
      <c r="CP19065" s="439" t="n">
        <v>847421</v>
      </c>
      <c r="CQ19065" s="439" t="inlineStr">
        <is>
          <t>BIHAR</t>
        </is>
      </c>
    </row>
    <row r="19066" ht="14.4" customHeight="1">
      <c r="CP19066" s="439" t="n">
        <v>847422</v>
      </c>
      <c r="CQ19066" s="439" t="inlineStr">
        <is>
          <t>BIHAR</t>
        </is>
      </c>
    </row>
    <row r="19067" ht="14.4" customHeight="1">
      <c r="CP19067" s="439" t="n">
        <v>847423</v>
      </c>
      <c r="CQ19067" s="439" t="inlineStr">
        <is>
          <t>BIHAR</t>
        </is>
      </c>
    </row>
    <row r="19068" ht="14.4" customHeight="1">
      <c r="CP19068" s="439" t="n">
        <v>847424</v>
      </c>
      <c r="CQ19068" s="439" t="inlineStr">
        <is>
          <t>BIHAR</t>
        </is>
      </c>
    </row>
    <row r="19069" ht="14.4" customHeight="1">
      <c r="CP19069" s="439" t="n">
        <v>847427</v>
      </c>
      <c r="CQ19069" s="439" t="inlineStr">
        <is>
          <t>BIHAR</t>
        </is>
      </c>
    </row>
    <row r="19070" ht="14.4" customHeight="1">
      <c r="CP19070" s="439" t="n">
        <v>847428</v>
      </c>
      <c r="CQ19070" s="439" t="inlineStr">
        <is>
          <t>BIHAR</t>
        </is>
      </c>
    </row>
    <row r="19071" ht="14.4" customHeight="1">
      <c r="CP19071" s="439" t="n">
        <v>847429</v>
      </c>
      <c r="CQ19071" s="439" t="inlineStr">
        <is>
          <t>BIHAR</t>
        </is>
      </c>
    </row>
    <row r="19072" ht="14.4" customHeight="1">
      <c r="CP19072" s="439" t="n">
        <v>847451</v>
      </c>
      <c r="CQ19072" s="439" t="inlineStr">
        <is>
          <t>BIHAR</t>
        </is>
      </c>
    </row>
    <row r="19073" ht="14.4" customHeight="1">
      <c r="CP19073" s="439" t="n">
        <v>847452</v>
      </c>
      <c r="CQ19073" s="439" t="inlineStr">
        <is>
          <t>BIHAR</t>
        </is>
      </c>
    </row>
    <row r="19074" ht="14.4" customHeight="1">
      <c r="CP19074" s="439" t="n">
        <v>848101</v>
      </c>
      <c r="CQ19074" s="439" t="inlineStr">
        <is>
          <t>BIHAR</t>
        </is>
      </c>
    </row>
    <row r="19075" ht="14.4" customHeight="1">
      <c r="CP19075" s="439" t="n">
        <v>848102</v>
      </c>
      <c r="CQ19075" s="439" t="inlineStr">
        <is>
          <t>BIHAR</t>
        </is>
      </c>
    </row>
    <row r="19076" ht="14.4" customHeight="1">
      <c r="CP19076" s="439" t="n">
        <v>848113</v>
      </c>
      <c r="CQ19076" s="439" t="inlineStr">
        <is>
          <t>BIHAR</t>
        </is>
      </c>
    </row>
    <row r="19077" ht="14.4" customHeight="1">
      <c r="CP19077" s="439" t="n">
        <v>848114</v>
      </c>
      <c r="CQ19077" s="439" t="inlineStr">
        <is>
          <t>BIHAR</t>
        </is>
      </c>
    </row>
    <row r="19078" ht="14.4" customHeight="1">
      <c r="CP19078" s="439" t="n">
        <v>848115</v>
      </c>
      <c r="CQ19078" s="439" t="inlineStr">
        <is>
          <t>BIHAR</t>
        </is>
      </c>
    </row>
    <row r="19079" ht="14.4" customHeight="1">
      <c r="CP19079" s="439" t="n">
        <v>848117</v>
      </c>
      <c r="CQ19079" s="439" t="inlineStr">
        <is>
          <t>BIHAR</t>
        </is>
      </c>
    </row>
    <row r="19080" ht="14.4" customHeight="1">
      <c r="CP19080" s="439" t="n">
        <v>848121</v>
      </c>
      <c r="CQ19080" s="439" t="inlineStr">
        <is>
          <t>BIHAR</t>
        </is>
      </c>
    </row>
    <row r="19081" ht="14.4" customHeight="1">
      <c r="CP19081" s="439" t="n">
        <v>848122</v>
      </c>
      <c r="CQ19081" s="439" t="inlineStr">
        <is>
          <t>BIHAR</t>
        </is>
      </c>
    </row>
    <row r="19082" ht="14.4" customHeight="1">
      <c r="CP19082" s="439" t="n">
        <v>848125</v>
      </c>
      <c r="CQ19082" s="439" t="inlineStr">
        <is>
          <t>BIHAR</t>
        </is>
      </c>
    </row>
    <row r="19083" ht="14.4" customHeight="1">
      <c r="CP19083" s="439" t="n">
        <v>848127</v>
      </c>
      <c r="CQ19083" s="439" t="inlineStr">
        <is>
          <t>BIHAR</t>
        </is>
      </c>
    </row>
    <row r="19084" ht="14.4" customHeight="1">
      <c r="CP19084" s="439" t="n">
        <v>848129</v>
      </c>
      <c r="CQ19084" s="439" t="inlineStr">
        <is>
          <t>BIHAR</t>
        </is>
      </c>
    </row>
    <row r="19085" ht="14.4" customHeight="1">
      <c r="CP19085" s="439" t="n">
        <v>848130</v>
      </c>
      <c r="CQ19085" s="439" t="inlineStr">
        <is>
          <t>BIHAR</t>
        </is>
      </c>
    </row>
    <row r="19086" ht="14.4" customHeight="1">
      <c r="CP19086" s="439" t="n">
        <v>848131</v>
      </c>
      <c r="CQ19086" s="439" t="inlineStr">
        <is>
          <t>BIHAR</t>
        </is>
      </c>
    </row>
    <row r="19087" ht="14.4" customHeight="1">
      <c r="CP19087" s="439" t="n">
        <v>848132</v>
      </c>
      <c r="CQ19087" s="439" t="inlineStr">
        <is>
          <t>BIHAR</t>
        </is>
      </c>
    </row>
    <row r="19088" ht="14.4" customHeight="1">
      <c r="CP19088" s="439" t="n">
        <v>848133</v>
      </c>
      <c r="CQ19088" s="439" t="inlineStr">
        <is>
          <t>BIHAR</t>
        </is>
      </c>
    </row>
    <row r="19089" ht="14.4" customHeight="1">
      <c r="CP19089" s="439" t="n">
        <v>848134</v>
      </c>
      <c r="CQ19089" s="439" t="inlineStr">
        <is>
          <t>BIHAR</t>
        </is>
      </c>
    </row>
    <row r="19090" ht="14.4" customHeight="1">
      <c r="CP19090" s="439" t="n">
        <v>848160</v>
      </c>
      <c r="CQ19090" s="439" t="inlineStr">
        <is>
          <t>BIHAR</t>
        </is>
      </c>
    </row>
    <row r="19091" ht="14.4" customHeight="1">
      <c r="CP19091" s="439" t="n">
        <v>848201</v>
      </c>
      <c r="CQ19091" s="439" t="inlineStr">
        <is>
          <t>BIHAR</t>
        </is>
      </c>
    </row>
    <row r="19092" ht="14.4" customHeight="1">
      <c r="CP19092" s="439" t="n">
        <v>848202</v>
      </c>
      <c r="CQ19092" s="439" t="inlineStr">
        <is>
          <t>BIHAR</t>
        </is>
      </c>
    </row>
    <row r="19093" ht="14.4" customHeight="1">
      <c r="CP19093" s="439" t="n">
        <v>848203</v>
      </c>
      <c r="CQ19093" s="439" t="inlineStr">
        <is>
          <t>BIHAR</t>
        </is>
      </c>
    </row>
    <row r="19094" ht="14.4" customHeight="1">
      <c r="CP19094" s="439" t="n">
        <v>848204</v>
      </c>
      <c r="CQ19094" s="439" t="inlineStr">
        <is>
          <t>BIHAR</t>
        </is>
      </c>
    </row>
    <row r="19095" ht="14.4" customHeight="1">
      <c r="CP19095" s="439" t="n">
        <v>848205</v>
      </c>
      <c r="CQ19095" s="439" t="inlineStr">
        <is>
          <t>BIHAR</t>
        </is>
      </c>
    </row>
    <row r="19096" ht="14.4" customHeight="1">
      <c r="CP19096" s="439" t="n">
        <v>848206</v>
      </c>
      <c r="CQ19096" s="439" t="inlineStr">
        <is>
          <t>BIHAR</t>
        </is>
      </c>
    </row>
    <row r="19097" ht="14.4" customHeight="1">
      <c r="CP19097" s="439" t="n">
        <v>848207</v>
      </c>
      <c r="CQ19097" s="439" t="inlineStr">
        <is>
          <t>BIHAR</t>
        </is>
      </c>
    </row>
    <row r="19098" ht="14.4" customHeight="1">
      <c r="CP19098" s="439" t="n">
        <v>848208</v>
      </c>
      <c r="CQ19098" s="439" t="inlineStr">
        <is>
          <t>BIHAR</t>
        </is>
      </c>
    </row>
    <row r="19099" ht="14.4" customHeight="1">
      <c r="CP19099" s="439" t="n">
        <v>848209</v>
      </c>
      <c r="CQ19099" s="439" t="inlineStr">
        <is>
          <t>BIHAR</t>
        </is>
      </c>
    </row>
    <row r="19100" ht="14.4" customHeight="1">
      <c r="CP19100" s="439" t="n">
        <v>848210</v>
      </c>
      <c r="CQ19100" s="439" t="inlineStr">
        <is>
          <t>BIHAR</t>
        </is>
      </c>
    </row>
    <row r="19101" ht="14.4" customHeight="1">
      <c r="CP19101" s="439" t="n">
        <v>848211</v>
      </c>
      <c r="CQ19101" s="439" t="inlineStr">
        <is>
          <t>BIHAR</t>
        </is>
      </c>
    </row>
    <row r="19102" ht="14.4" customHeight="1">
      <c r="CP19102" s="439" t="n">
        <v>848213</v>
      </c>
      <c r="CQ19102" s="439" t="inlineStr">
        <is>
          <t>BIHAR</t>
        </is>
      </c>
    </row>
    <row r="19103" ht="14.4" customHeight="1">
      <c r="CP19103" s="439" t="n">
        <v>848216</v>
      </c>
      <c r="CQ19103" s="439" t="inlineStr">
        <is>
          <t>BIHAR</t>
        </is>
      </c>
    </row>
    <row r="19104" ht="14.4" customHeight="1">
      <c r="CP19104" s="439" t="n">
        <v>848236</v>
      </c>
      <c r="CQ19104" s="439" t="inlineStr">
        <is>
          <t>BIHAR</t>
        </is>
      </c>
    </row>
    <row r="19105" ht="14.4" customHeight="1">
      <c r="CP19105" s="439" t="n">
        <v>848301</v>
      </c>
      <c r="CQ19105" s="439" t="inlineStr">
        <is>
          <t>BIHAR</t>
        </is>
      </c>
    </row>
    <row r="19106" ht="14.4" customHeight="1">
      <c r="CP19106" s="439" t="n">
        <v>848302</v>
      </c>
      <c r="CQ19106" s="439" t="inlineStr">
        <is>
          <t>BIHAR</t>
        </is>
      </c>
    </row>
    <row r="19107" ht="14.4" customHeight="1">
      <c r="CP19107" s="439" t="n">
        <v>848501</v>
      </c>
      <c r="CQ19107" s="439" t="inlineStr">
        <is>
          <t>BIHAR</t>
        </is>
      </c>
    </row>
    <row r="19108" ht="14.4" customHeight="1">
      <c r="CP19108" s="439" t="n">
        <v>848502</v>
      </c>
      <c r="CQ19108" s="439" t="inlineStr">
        <is>
          <t>BIHAR</t>
        </is>
      </c>
    </row>
    <row r="19109" ht="14.4" customHeight="1">
      <c r="CP19109" s="439" t="n">
        <v>848503</v>
      </c>
      <c r="CQ19109" s="439" t="inlineStr">
        <is>
          <t>BIHAR</t>
        </is>
      </c>
    </row>
    <row r="19110" ht="14.4" customHeight="1">
      <c r="CP19110" s="439" t="n">
        <v>848504</v>
      </c>
      <c r="CQ19110" s="439" t="inlineStr">
        <is>
          <t>BIHAR</t>
        </is>
      </c>
    </row>
    <row r="19111" ht="14.4" customHeight="1">
      <c r="CP19111" s="439" t="n">
        <v>848505</v>
      </c>
      <c r="CQ19111" s="439" t="inlineStr">
        <is>
          <t>BIHAR</t>
        </is>
      </c>
    </row>
    <row r="19112" ht="14.4" customHeight="1">
      <c r="CP19112" s="439" t="n">
        <v>848506</v>
      </c>
      <c r="CQ19112" s="439" t="inlineStr">
        <is>
          <t>BIHAR</t>
        </is>
      </c>
    </row>
    <row r="19113" ht="14.4" customHeight="1">
      <c r="CP19113" s="439" t="n">
        <v>851101</v>
      </c>
      <c r="CQ19113" s="439" t="inlineStr">
        <is>
          <t>BIHAR</t>
        </is>
      </c>
    </row>
    <row r="19114" ht="14.4" customHeight="1">
      <c r="CP19114" s="439" t="n">
        <v>851111</v>
      </c>
      <c r="CQ19114" s="439" t="inlineStr">
        <is>
          <t>BIHAR</t>
        </is>
      </c>
    </row>
    <row r="19115" ht="14.4" customHeight="1">
      <c r="CP19115" s="439" t="n">
        <v>851112</v>
      </c>
      <c r="CQ19115" s="439" t="inlineStr">
        <is>
          <t>BIHAR</t>
        </is>
      </c>
    </row>
    <row r="19116" ht="14.4" customHeight="1">
      <c r="CP19116" s="439" t="n">
        <v>851113</v>
      </c>
      <c r="CQ19116" s="439" t="inlineStr">
        <is>
          <t>BIHAR</t>
        </is>
      </c>
    </row>
    <row r="19117" ht="14.4" customHeight="1">
      <c r="CP19117" s="439" t="n">
        <v>851114</v>
      </c>
      <c r="CQ19117" s="439" t="inlineStr">
        <is>
          <t>BIHAR</t>
        </is>
      </c>
    </row>
    <row r="19118" ht="14.4" customHeight="1">
      <c r="CP19118" s="439" t="n">
        <v>851115</v>
      </c>
      <c r="CQ19118" s="439" t="inlineStr">
        <is>
          <t>BIHAR</t>
        </is>
      </c>
    </row>
    <row r="19119" ht="14.4" customHeight="1">
      <c r="CP19119" s="439" t="n">
        <v>851116</v>
      </c>
      <c r="CQ19119" s="439" t="inlineStr">
        <is>
          <t>BIHAR</t>
        </is>
      </c>
    </row>
    <row r="19120" ht="14.4" customHeight="1">
      <c r="CP19120" s="439" t="n">
        <v>851117</v>
      </c>
      <c r="CQ19120" s="439" t="inlineStr">
        <is>
          <t>BIHAR</t>
        </is>
      </c>
    </row>
    <row r="19121" ht="14.4" customHeight="1">
      <c r="CP19121" s="439" t="n">
        <v>851118</v>
      </c>
      <c r="CQ19121" s="439" t="inlineStr">
        <is>
          <t>BIHAR</t>
        </is>
      </c>
    </row>
    <row r="19122" ht="14.4" customHeight="1">
      <c r="CP19122" s="439" t="n">
        <v>851120</v>
      </c>
      <c r="CQ19122" s="439" t="inlineStr">
        <is>
          <t>BIHAR</t>
        </is>
      </c>
    </row>
    <row r="19123" ht="14.4" customHeight="1">
      <c r="CP19123" s="439" t="n">
        <v>851126</v>
      </c>
      <c r="CQ19123" s="439" t="inlineStr">
        <is>
          <t>BIHAR</t>
        </is>
      </c>
    </row>
    <row r="19124" ht="14.4" customHeight="1">
      <c r="CP19124" s="439" t="n">
        <v>851127</v>
      </c>
      <c r="CQ19124" s="439" t="inlineStr">
        <is>
          <t>BIHAR</t>
        </is>
      </c>
    </row>
    <row r="19125" ht="14.4" customHeight="1">
      <c r="CP19125" s="439" t="n">
        <v>851128</v>
      </c>
      <c r="CQ19125" s="439" t="inlineStr">
        <is>
          <t>BIHAR</t>
        </is>
      </c>
    </row>
    <row r="19126" ht="14.4" customHeight="1">
      <c r="CP19126" s="439" t="n">
        <v>851129</v>
      </c>
      <c r="CQ19126" s="439" t="inlineStr">
        <is>
          <t>BIHAR</t>
        </is>
      </c>
    </row>
    <row r="19127" ht="14.4" customHeight="1">
      <c r="CP19127" s="439" t="n">
        <v>851130</v>
      </c>
      <c r="CQ19127" s="439" t="inlineStr">
        <is>
          <t>BIHAR</t>
        </is>
      </c>
    </row>
    <row r="19128" ht="14.4" customHeight="1">
      <c r="CP19128" s="439" t="n">
        <v>851131</v>
      </c>
      <c r="CQ19128" s="439" t="inlineStr">
        <is>
          <t>BIHAR</t>
        </is>
      </c>
    </row>
    <row r="19129" ht="14.4" customHeight="1">
      <c r="CP19129" s="439" t="n">
        <v>851132</v>
      </c>
      <c r="CQ19129" s="439" t="inlineStr">
        <is>
          <t>BIHAR</t>
        </is>
      </c>
    </row>
    <row r="19130" ht="14.4" customHeight="1">
      <c r="CP19130" s="439" t="n">
        <v>851133</v>
      </c>
      <c r="CQ19130" s="439" t="inlineStr">
        <is>
          <t>BIHAR</t>
        </is>
      </c>
    </row>
    <row r="19131" ht="14.4" customHeight="1">
      <c r="CP19131" s="439" t="n">
        <v>851134</v>
      </c>
      <c r="CQ19131" s="439" t="inlineStr">
        <is>
          <t>BIHAR</t>
        </is>
      </c>
    </row>
    <row r="19132" ht="14.4" customHeight="1">
      <c r="CP19132" s="439" t="n">
        <v>851135</v>
      </c>
      <c r="CQ19132" s="439" t="inlineStr">
        <is>
          <t>BIHAR</t>
        </is>
      </c>
    </row>
    <row r="19133" ht="14.4" customHeight="1">
      <c r="CP19133" s="439" t="n">
        <v>851201</v>
      </c>
      <c r="CQ19133" s="439" t="inlineStr">
        <is>
          <t>BIHAR</t>
        </is>
      </c>
    </row>
    <row r="19134" ht="14.4" customHeight="1">
      <c r="CP19134" s="439" t="n">
        <v>851202</v>
      </c>
      <c r="CQ19134" s="439" t="inlineStr">
        <is>
          <t>BIHAR</t>
        </is>
      </c>
    </row>
    <row r="19135" ht="14.4" customHeight="1">
      <c r="CP19135" s="439" t="n">
        <v>851203</v>
      </c>
      <c r="CQ19135" s="439" t="inlineStr">
        <is>
          <t>BIHAR</t>
        </is>
      </c>
    </row>
    <row r="19136" ht="14.4" customHeight="1">
      <c r="CP19136" s="439" t="n">
        <v>851204</v>
      </c>
      <c r="CQ19136" s="439" t="inlineStr">
        <is>
          <t>BIHAR</t>
        </is>
      </c>
    </row>
    <row r="19137" ht="14.4" customHeight="1">
      <c r="CP19137" s="439" t="n">
        <v>851205</v>
      </c>
      <c r="CQ19137" s="439" t="inlineStr">
        <is>
          <t>BIHAR</t>
        </is>
      </c>
    </row>
    <row r="19138" ht="14.4" customHeight="1">
      <c r="CP19138" s="439" t="n">
        <v>851206</v>
      </c>
      <c r="CQ19138" s="439" t="inlineStr">
        <is>
          <t>BIHAR</t>
        </is>
      </c>
    </row>
    <row r="19139" ht="14.4" customHeight="1">
      <c r="CP19139" s="439" t="n">
        <v>851210</v>
      </c>
      <c r="CQ19139" s="439" t="inlineStr">
        <is>
          <t>BIHAR</t>
        </is>
      </c>
    </row>
    <row r="19140" ht="14.4" customHeight="1">
      <c r="CP19140" s="439" t="n">
        <v>851211</v>
      </c>
      <c r="CQ19140" s="439" t="inlineStr">
        <is>
          <t>BIHAR</t>
        </is>
      </c>
    </row>
    <row r="19141" ht="14.4" customHeight="1">
      <c r="CP19141" s="439" t="n">
        <v>851212</v>
      </c>
      <c r="CQ19141" s="439" t="inlineStr">
        <is>
          <t>BIHAR</t>
        </is>
      </c>
    </row>
    <row r="19142" ht="14.4" customHeight="1">
      <c r="CP19142" s="439" t="n">
        <v>851213</v>
      </c>
      <c r="CQ19142" s="439" t="inlineStr">
        <is>
          <t>BIHAR</t>
        </is>
      </c>
    </row>
    <row r="19143" ht="14.4" customHeight="1">
      <c r="CP19143" s="439" t="n">
        <v>851214</v>
      </c>
      <c r="CQ19143" s="439" t="inlineStr">
        <is>
          <t>BIHAR</t>
        </is>
      </c>
    </row>
    <row r="19144" ht="14.4" customHeight="1">
      <c r="CP19144" s="439" t="n">
        <v>851215</v>
      </c>
      <c r="CQ19144" s="439" t="inlineStr">
        <is>
          <t>BIHAR</t>
        </is>
      </c>
    </row>
    <row r="19145" ht="14.4" customHeight="1">
      <c r="CP19145" s="439" t="n">
        <v>851216</v>
      </c>
      <c r="CQ19145" s="439" t="inlineStr">
        <is>
          <t>BIHAR</t>
        </is>
      </c>
    </row>
    <row r="19146" ht="14.4" customHeight="1">
      <c r="CP19146" s="439" t="n">
        <v>851217</v>
      </c>
      <c r="CQ19146" s="439" t="inlineStr">
        <is>
          <t>BIHAR</t>
        </is>
      </c>
    </row>
    <row r="19147" ht="14.4" customHeight="1">
      <c r="CP19147" s="439" t="n">
        <v>851218</v>
      </c>
      <c r="CQ19147" s="439" t="inlineStr">
        <is>
          <t>BIHAR</t>
        </is>
      </c>
    </row>
    <row r="19148" ht="14.4" customHeight="1">
      <c r="CP19148" s="439" t="n">
        <v>852101</v>
      </c>
      <c r="CQ19148" s="439" t="inlineStr">
        <is>
          <t>BIHAR</t>
        </is>
      </c>
    </row>
    <row r="19149" ht="14.4" customHeight="1">
      <c r="CP19149" s="439" t="n">
        <v>852105</v>
      </c>
      <c r="CQ19149" s="439" t="inlineStr">
        <is>
          <t>BIHAR</t>
        </is>
      </c>
    </row>
    <row r="19150" ht="14.4" customHeight="1">
      <c r="CP19150" s="439" t="n">
        <v>852106</v>
      </c>
      <c r="CQ19150" s="439" t="inlineStr">
        <is>
          <t>BIHAR</t>
        </is>
      </c>
    </row>
    <row r="19151" ht="14.4" customHeight="1">
      <c r="CP19151" s="439" t="n">
        <v>852107</v>
      </c>
      <c r="CQ19151" s="439" t="inlineStr">
        <is>
          <t>BIHAR</t>
        </is>
      </c>
    </row>
    <row r="19152" ht="14.4" customHeight="1">
      <c r="CP19152" s="439" t="n">
        <v>852108</v>
      </c>
      <c r="CQ19152" s="439" t="inlineStr">
        <is>
          <t>BIHAR</t>
        </is>
      </c>
    </row>
    <row r="19153" ht="14.4" customHeight="1">
      <c r="CP19153" s="439" t="n">
        <v>852109</v>
      </c>
      <c r="CQ19153" s="439" t="inlineStr">
        <is>
          <t>BIHAR</t>
        </is>
      </c>
    </row>
    <row r="19154" ht="14.4" customHeight="1">
      <c r="CP19154" s="439" t="n">
        <v>852110</v>
      </c>
      <c r="CQ19154" s="439" t="inlineStr">
        <is>
          <t>BIHAR</t>
        </is>
      </c>
    </row>
    <row r="19155" ht="14.4" customHeight="1">
      <c r="CP19155" s="439" t="n">
        <v>852111</v>
      </c>
      <c r="CQ19155" s="439" t="inlineStr">
        <is>
          <t>BIHAR</t>
        </is>
      </c>
    </row>
    <row r="19156" ht="14.4" customHeight="1">
      <c r="CP19156" s="439" t="n">
        <v>852112</v>
      </c>
      <c r="CQ19156" s="439" t="inlineStr">
        <is>
          <t>BIHAR</t>
        </is>
      </c>
    </row>
    <row r="19157" ht="14.4" customHeight="1">
      <c r="CP19157" s="439" t="n">
        <v>852113</v>
      </c>
      <c r="CQ19157" s="439" t="inlineStr">
        <is>
          <t>BIHAR</t>
        </is>
      </c>
    </row>
    <row r="19158" ht="14.4" customHeight="1">
      <c r="CP19158" s="439" t="n">
        <v>852114</v>
      </c>
      <c r="CQ19158" s="439" t="inlineStr">
        <is>
          <t>BIHAR</t>
        </is>
      </c>
    </row>
    <row r="19159" ht="14.4" customHeight="1">
      <c r="CP19159" s="439" t="n">
        <v>852115</v>
      </c>
      <c r="CQ19159" s="439" t="inlineStr">
        <is>
          <t>BIHAR</t>
        </is>
      </c>
    </row>
    <row r="19160" ht="14.4" customHeight="1">
      <c r="CP19160" s="439" t="n">
        <v>852116</v>
      </c>
      <c r="CQ19160" s="439" t="inlineStr">
        <is>
          <t>BIHAR</t>
        </is>
      </c>
    </row>
    <row r="19161" ht="14.4" customHeight="1">
      <c r="CP19161" s="439" t="n">
        <v>852121</v>
      </c>
      <c r="CQ19161" s="439" t="inlineStr">
        <is>
          <t>BIHAR</t>
        </is>
      </c>
    </row>
    <row r="19162" ht="14.4" customHeight="1">
      <c r="CP19162" s="439" t="n">
        <v>852122</v>
      </c>
      <c r="CQ19162" s="439" t="inlineStr">
        <is>
          <t>BIHAR</t>
        </is>
      </c>
    </row>
    <row r="19163" ht="14.4" customHeight="1">
      <c r="CP19163" s="439" t="n">
        <v>852123</v>
      </c>
      <c r="CQ19163" s="439" t="inlineStr">
        <is>
          <t>BIHAR</t>
        </is>
      </c>
    </row>
    <row r="19164" ht="14.4" customHeight="1">
      <c r="CP19164" s="439" t="n">
        <v>852124</v>
      </c>
      <c r="CQ19164" s="439" t="inlineStr">
        <is>
          <t>BIHAR</t>
        </is>
      </c>
    </row>
    <row r="19165" ht="14.4" customHeight="1">
      <c r="CP19165" s="439" t="n">
        <v>852125</v>
      </c>
      <c r="CQ19165" s="439" t="inlineStr">
        <is>
          <t>BIHAR</t>
        </is>
      </c>
    </row>
    <row r="19166" ht="14.4" customHeight="1">
      <c r="CP19166" s="439" t="n">
        <v>852126</v>
      </c>
      <c r="CQ19166" s="439" t="inlineStr">
        <is>
          <t>BIHAR</t>
        </is>
      </c>
    </row>
    <row r="19167" ht="14.4" customHeight="1">
      <c r="CP19167" s="439" t="n">
        <v>852127</v>
      </c>
      <c r="CQ19167" s="439" t="inlineStr">
        <is>
          <t>BIHAR</t>
        </is>
      </c>
    </row>
    <row r="19168" ht="14.4" customHeight="1">
      <c r="CP19168" s="439" t="n">
        <v>852128</v>
      </c>
      <c r="CQ19168" s="439" t="inlineStr">
        <is>
          <t>BIHAR</t>
        </is>
      </c>
    </row>
    <row r="19169" ht="14.4" customHeight="1">
      <c r="CP19169" s="439" t="n">
        <v>852129</v>
      </c>
      <c r="CQ19169" s="439" t="inlineStr">
        <is>
          <t>BIHAR</t>
        </is>
      </c>
    </row>
    <row r="19170" ht="14.4" customHeight="1">
      <c r="CP19170" s="439" t="n">
        <v>852130</v>
      </c>
      <c r="CQ19170" s="439" t="inlineStr">
        <is>
          <t>BIHAR</t>
        </is>
      </c>
    </row>
    <row r="19171" ht="14.4" customHeight="1">
      <c r="CP19171" s="439" t="n">
        <v>852131</v>
      </c>
      <c r="CQ19171" s="439" t="inlineStr">
        <is>
          <t>BIHAR</t>
        </is>
      </c>
    </row>
    <row r="19172" ht="14.4" customHeight="1">
      <c r="CP19172" s="439" t="n">
        <v>852132</v>
      </c>
      <c r="CQ19172" s="439" t="inlineStr">
        <is>
          <t>BIHAR</t>
        </is>
      </c>
    </row>
    <row r="19173" ht="14.4" customHeight="1">
      <c r="CP19173" s="439" t="n">
        <v>852133</v>
      </c>
      <c r="CQ19173" s="439" t="inlineStr">
        <is>
          <t>BIHAR</t>
        </is>
      </c>
    </row>
    <row r="19174" ht="14.4" customHeight="1">
      <c r="CP19174" s="439" t="n">
        <v>852137</v>
      </c>
      <c r="CQ19174" s="439" t="inlineStr">
        <is>
          <t>BIHAR</t>
        </is>
      </c>
    </row>
    <row r="19175" ht="14.4" customHeight="1">
      <c r="CP19175" s="439" t="n">
        <v>852138</v>
      </c>
      <c r="CQ19175" s="439" t="inlineStr">
        <is>
          <t>BIHAR</t>
        </is>
      </c>
    </row>
    <row r="19176" ht="14.4" customHeight="1">
      <c r="CP19176" s="439" t="n">
        <v>852139</v>
      </c>
      <c r="CQ19176" s="439" t="inlineStr">
        <is>
          <t>BIHAR</t>
        </is>
      </c>
    </row>
    <row r="19177" ht="14.4" customHeight="1">
      <c r="CP19177" s="439" t="n">
        <v>852161</v>
      </c>
      <c r="CQ19177" s="439" t="inlineStr">
        <is>
          <t>BIHAR</t>
        </is>
      </c>
    </row>
    <row r="19178" ht="14.4" customHeight="1">
      <c r="CP19178" s="439" t="n">
        <v>852201</v>
      </c>
      <c r="CQ19178" s="439" t="inlineStr">
        <is>
          <t>BIHAR</t>
        </is>
      </c>
    </row>
    <row r="19179" ht="14.4" customHeight="1">
      <c r="CP19179" s="439" t="n">
        <v>852202</v>
      </c>
      <c r="CQ19179" s="439" t="inlineStr">
        <is>
          <t>BIHAR</t>
        </is>
      </c>
    </row>
    <row r="19180" ht="14.4" customHeight="1">
      <c r="CP19180" s="439" t="n">
        <v>852212</v>
      </c>
      <c r="CQ19180" s="439" t="inlineStr">
        <is>
          <t>BIHAR</t>
        </is>
      </c>
    </row>
    <row r="19181" ht="14.4" customHeight="1">
      <c r="CP19181" s="439" t="n">
        <v>852213</v>
      </c>
      <c r="CQ19181" s="439" t="inlineStr">
        <is>
          <t>BIHAR</t>
        </is>
      </c>
    </row>
    <row r="19182" ht="14.4" customHeight="1">
      <c r="CP19182" s="439" t="n">
        <v>852214</v>
      </c>
      <c r="CQ19182" s="439" t="inlineStr">
        <is>
          <t>BIHAR</t>
        </is>
      </c>
    </row>
    <row r="19183" ht="14.4" customHeight="1">
      <c r="CP19183" s="439" t="n">
        <v>852215</v>
      </c>
      <c r="CQ19183" s="439" t="inlineStr">
        <is>
          <t>BIHAR</t>
        </is>
      </c>
    </row>
    <row r="19184" ht="14.4" customHeight="1">
      <c r="CP19184" s="439" t="n">
        <v>852216</v>
      </c>
      <c r="CQ19184" s="439" t="inlineStr">
        <is>
          <t>BIHAR</t>
        </is>
      </c>
    </row>
    <row r="19185" ht="14.4" customHeight="1">
      <c r="CP19185" s="439" t="n">
        <v>852217</v>
      </c>
      <c r="CQ19185" s="439" t="inlineStr">
        <is>
          <t>BIHAR</t>
        </is>
      </c>
    </row>
    <row r="19186" ht="14.4" customHeight="1">
      <c r="CP19186" s="439" t="n">
        <v>852218</v>
      </c>
      <c r="CQ19186" s="439" t="inlineStr">
        <is>
          <t>BIHAR</t>
        </is>
      </c>
    </row>
    <row r="19187" ht="14.4" customHeight="1">
      <c r="CP19187" s="439" t="n">
        <v>852219</v>
      </c>
      <c r="CQ19187" s="439" t="inlineStr">
        <is>
          <t>BIHAR</t>
        </is>
      </c>
    </row>
    <row r="19188" ht="14.4" customHeight="1">
      <c r="CP19188" s="439" t="n">
        <v>852220</v>
      </c>
      <c r="CQ19188" s="439" t="inlineStr">
        <is>
          <t>BIHAR</t>
        </is>
      </c>
    </row>
    <row r="19189" ht="14.4" customHeight="1">
      <c r="CP19189" s="439" t="n">
        <v>852221</v>
      </c>
      <c r="CQ19189" s="439" t="inlineStr">
        <is>
          <t>BIHAR</t>
        </is>
      </c>
    </row>
    <row r="19190" ht="14.4" customHeight="1">
      <c r="CP19190" s="439" t="n">
        <v>853201</v>
      </c>
      <c r="CQ19190" s="439" t="inlineStr">
        <is>
          <t>BIHAR</t>
        </is>
      </c>
    </row>
    <row r="19191" ht="14.4" customHeight="1">
      <c r="CP19191" s="439" t="n">
        <v>853202</v>
      </c>
      <c r="CQ19191" s="439" t="inlineStr">
        <is>
          <t>BIHAR</t>
        </is>
      </c>
    </row>
    <row r="19192" ht="14.4" customHeight="1">
      <c r="CP19192" s="439" t="n">
        <v>853203</v>
      </c>
      <c r="CQ19192" s="439" t="inlineStr">
        <is>
          <t>BIHAR</t>
        </is>
      </c>
    </row>
    <row r="19193" ht="14.4" customHeight="1">
      <c r="CP19193" s="439" t="n">
        <v>853204</v>
      </c>
      <c r="CQ19193" s="439" t="inlineStr">
        <is>
          <t>BIHAR</t>
        </is>
      </c>
    </row>
    <row r="19194" ht="14.4" customHeight="1">
      <c r="CP19194" s="439" t="n">
        <v>853205</v>
      </c>
      <c r="CQ19194" s="439" t="inlineStr">
        <is>
          <t>BIHAR</t>
        </is>
      </c>
    </row>
    <row r="19195" ht="14.4" customHeight="1">
      <c r="CP19195" s="439" t="n">
        <v>854101</v>
      </c>
      <c r="CQ19195" s="439" t="inlineStr">
        <is>
          <t>BIHAR</t>
        </is>
      </c>
    </row>
    <row r="19196" ht="14.4" customHeight="1">
      <c r="CP19196" s="439" t="n">
        <v>854102</v>
      </c>
      <c r="CQ19196" s="439" t="inlineStr">
        <is>
          <t>BIHAR</t>
        </is>
      </c>
    </row>
    <row r="19197" ht="14.4" customHeight="1">
      <c r="CP19197" s="439" t="n">
        <v>854103</v>
      </c>
      <c r="CQ19197" s="439" t="inlineStr">
        <is>
          <t>BIHAR</t>
        </is>
      </c>
    </row>
    <row r="19198" ht="14.4" customHeight="1">
      <c r="CP19198" s="439" t="n">
        <v>854104</v>
      </c>
      <c r="CQ19198" s="439" t="inlineStr">
        <is>
          <t>BIHAR</t>
        </is>
      </c>
    </row>
    <row r="19199" ht="14.4" customHeight="1">
      <c r="CP19199" s="439" t="n">
        <v>854105</v>
      </c>
      <c r="CQ19199" s="439" t="inlineStr">
        <is>
          <t>BIHAR</t>
        </is>
      </c>
    </row>
    <row r="19200" ht="14.4" customHeight="1">
      <c r="CP19200" s="439" t="n">
        <v>854106</v>
      </c>
      <c r="CQ19200" s="439" t="inlineStr">
        <is>
          <t>BIHAR</t>
        </is>
      </c>
    </row>
    <row r="19201" ht="14.4" customHeight="1">
      <c r="CP19201" s="439" t="n">
        <v>854107</v>
      </c>
      <c r="CQ19201" s="439" t="inlineStr">
        <is>
          <t>BIHAR</t>
        </is>
      </c>
    </row>
    <row r="19202" ht="14.4" customHeight="1">
      <c r="CP19202" s="439" t="n">
        <v>854108</v>
      </c>
      <c r="CQ19202" s="439" t="inlineStr">
        <is>
          <t>BIHAR</t>
        </is>
      </c>
    </row>
    <row r="19203" ht="14.4" customHeight="1">
      <c r="CP19203" s="439" t="n">
        <v>854109</v>
      </c>
      <c r="CQ19203" s="439" t="inlineStr">
        <is>
          <t>BIHAR</t>
        </is>
      </c>
    </row>
    <row r="19204" ht="14.4" customHeight="1">
      <c r="CP19204" s="439" t="n">
        <v>854112</v>
      </c>
      <c r="CQ19204" s="439" t="inlineStr">
        <is>
          <t>BIHAR</t>
        </is>
      </c>
    </row>
    <row r="19205" ht="14.4" customHeight="1">
      <c r="CP19205" s="439" t="n">
        <v>854113</v>
      </c>
      <c r="CQ19205" s="439" t="inlineStr">
        <is>
          <t>BIHAR</t>
        </is>
      </c>
    </row>
    <row r="19206" ht="14.4" customHeight="1">
      <c r="CP19206" s="439" t="n">
        <v>854114</v>
      </c>
      <c r="CQ19206" s="439" t="inlineStr">
        <is>
          <t>BIHAR</t>
        </is>
      </c>
    </row>
    <row r="19207" ht="14.4" customHeight="1">
      <c r="CP19207" s="439" t="n">
        <v>854115</v>
      </c>
      <c r="CQ19207" s="439" t="inlineStr">
        <is>
          <t>BIHAR</t>
        </is>
      </c>
    </row>
    <row r="19208" ht="14.4" customHeight="1">
      <c r="CP19208" s="439" t="n">
        <v>854116</v>
      </c>
      <c r="CQ19208" s="439" t="inlineStr">
        <is>
          <t>BIHAR</t>
        </is>
      </c>
    </row>
    <row r="19209" ht="14.4" customHeight="1">
      <c r="CP19209" s="439" t="n">
        <v>854117</v>
      </c>
      <c r="CQ19209" s="439" t="inlineStr">
        <is>
          <t>BIHAR</t>
        </is>
      </c>
    </row>
    <row r="19210" ht="14.4" customHeight="1">
      <c r="CP19210" s="439" t="n">
        <v>854201</v>
      </c>
      <c r="CQ19210" s="439" t="inlineStr">
        <is>
          <t>BIHAR</t>
        </is>
      </c>
    </row>
    <row r="19211" ht="14.4" customHeight="1">
      <c r="CP19211" s="439" t="n">
        <v>854202</v>
      </c>
      <c r="CQ19211" s="439" t="inlineStr">
        <is>
          <t>BIHAR</t>
        </is>
      </c>
    </row>
    <row r="19212" ht="14.4" customHeight="1">
      <c r="CP19212" s="439" t="n">
        <v>854203</v>
      </c>
      <c r="CQ19212" s="439" t="inlineStr">
        <is>
          <t>BIHAR</t>
        </is>
      </c>
    </row>
    <row r="19213" ht="14.4" customHeight="1">
      <c r="CP19213" s="439" t="n">
        <v>854204</v>
      </c>
      <c r="CQ19213" s="439" t="inlineStr">
        <is>
          <t>BIHAR</t>
        </is>
      </c>
    </row>
    <row r="19214" ht="14.4" customHeight="1">
      <c r="CP19214" s="439" t="n">
        <v>854205</v>
      </c>
      <c r="CQ19214" s="439" t="inlineStr">
        <is>
          <t>BIHAR</t>
        </is>
      </c>
    </row>
    <row r="19215" ht="14.4" customHeight="1">
      <c r="CP19215" s="439" t="n">
        <v>854301</v>
      </c>
      <c r="CQ19215" s="439" t="inlineStr">
        <is>
          <t>BIHAR</t>
        </is>
      </c>
    </row>
    <row r="19216" ht="14.4" customHeight="1">
      <c r="CP19216" s="439" t="n">
        <v>854302</v>
      </c>
      <c r="CQ19216" s="439" t="inlineStr">
        <is>
          <t>BIHAR</t>
        </is>
      </c>
    </row>
    <row r="19217" ht="14.4" customHeight="1">
      <c r="CP19217" s="439" t="n">
        <v>854303</v>
      </c>
      <c r="CQ19217" s="439" t="inlineStr">
        <is>
          <t>BIHAR</t>
        </is>
      </c>
    </row>
    <row r="19218" ht="14.4" customHeight="1">
      <c r="CP19218" s="439" t="n">
        <v>854304</v>
      </c>
      <c r="CQ19218" s="439" t="inlineStr">
        <is>
          <t>BIHAR</t>
        </is>
      </c>
    </row>
    <row r="19219" ht="14.4" customHeight="1">
      <c r="CP19219" s="439" t="n">
        <v>854305</v>
      </c>
      <c r="CQ19219" s="439" t="inlineStr">
        <is>
          <t>BIHAR</t>
        </is>
      </c>
    </row>
    <row r="19220" ht="14.4" customHeight="1">
      <c r="CP19220" s="439" t="n">
        <v>854306</v>
      </c>
      <c r="CQ19220" s="439" t="inlineStr">
        <is>
          <t>BIHAR</t>
        </is>
      </c>
    </row>
    <row r="19221" ht="14.4" customHeight="1">
      <c r="CP19221" s="439" t="n">
        <v>854311</v>
      </c>
      <c r="CQ19221" s="439" t="inlineStr">
        <is>
          <t>BIHAR</t>
        </is>
      </c>
    </row>
    <row r="19222" ht="14.4" customHeight="1">
      <c r="CP19222" s="439" t="n">
        <v>854312</v>
      </c>
      <c r="CQ19222" s="439" t="inlineStr">
        <is>
          <t>BIHAR</t>
        </is>
      </c>
    </row>
    <row r="19223" ht="14.4" customHeight="1">
      <c r="CP19223" s="439" t="n">
        <v>854315</v>
      </c>
      <c r="CQ19223" s="439" t="inlineStr">
        <is>
          <t>BIHAR</t>
        </is>
      </c>
    </row>
    <row r="19224" ht="14.4" customHeight="1">
      <c r="CP19224" s="439" t="n">
        <v>854316</v>
      </c>
      <c r="CQ19224" s="439" t="inlineStr">
        <is>
          <t>BIHAR</t>
        </is>
      </c>
    </row>
    <row r="19225" ht="14.4" customHeight="1">
      <c r="CP19225" s="439" t="n">
        <v>854317</v>
      </c>
      <c r="CQ19225" s="439" t="inlineStr">
        <is>
          <t>BIHAR</t>
        </is>
      </c>
    </row>
    <row r="19226" ht="14.4" customHeight="1">
      <c r="CP19226" s="439" t="n">
        <v>854318</v>
      </c>
      <c r="CQ19226" s="439" t="inlineStr">
        <is>
          <t>BIHAR</t>
        </is>
      </c>
    </row>
    <row r="19227" ht="14.4" customHeight="1">
      <c r="CP19227" s="439" t="n">
        <v>854325</v>
      </c>
      <c r="CQ19227" s="439" t="inlineStr">
        <is>
          <t>BIHAR</t>
        </is>
      </c>
    </row>
    <row r="19228" ht="14.4" customHeight="1">
      <c r="CP19228" s="439" t="n">
        <v>854326</v>
      </c>
      <c r="CQ19228" s="439" t="inlineStr">
        <is>
          <t>BIHAR</t>
        </is>
      </c>
    </row>
    <row r="19229" ht="14.4" customHeight="1">
      <c r="CP19229" s="439" t="n">
        <v>854327</v>
      </c>
      <c r="CQ19229" s="439" t="inlineStr">
        <is>
          <t>BIHAR</t>
        </is>
      </c>
    </row>
    <row r="19230" ht="14.4" customHeight="1">
      <c r="CP19230" s="439" t="n">
        <v>854328</v>
      </c>
      <c r="CQ19230" s="439" t="inlineStr">
        <is>
          <t>BIHAR</t>
        </is>
      </c>
    </row>
    <row r="19231" ht="14.4" customHeight="1">
      <c r="CP19231" s="439" t="n">
        <v>854329</v>
      </c>
      <c r="CQ19231" s="439" t="inlineStr">
        <is>
          <t>BIHAR</t>
        </is>
      </c>
    </row>
    <row r="19232" ht="14.4" customHeight="1">
      <c r="CP19232" s="439" t="n">
        <v>854330</v>
      </c>
      <c r="CQ19232" s="439" t="inlineStr">
        <is>
          <t>BIHAR</t>
        </is>
      </c>
    </row>
    <row r="19233" ht="14.4" customHeight="1">
      <c r="CP19233" s="439" t="n">
        <v>854331</v>
      </c>
      <c r="CQ19233" s="439" t="inlineStr">
        <is>
          <t>BIHAR</t>
        </is>
      </c>
    </row>
    <row r="19234" ht="14.4" customHeight="1">
      <c r="CP19234" s="439" t="n">
        <v>854332</v>
      </c>
      <c r="CQ19234" s="439" t="inlineStr">
        <is>
          <t>BIHAR</t>
        </is>
      </c>
    </row>
    <row r="19235" ht="14.4" customHeight="1">
      <c r="CP19235" s="439" t="n">
        <v>854333</v>
      </c>
      <c r="CQ19235" s="439" t="inlineStr">
        <is>
          <t>BIHAR</t>
        </is>
      </c>
    </row>
    <row r="19236" ht="14.4" customHeight="1">
      <c r="CP19236" s="439" t="n">
        <v>854334</v>
      </c>
      <c r="CQ19236" s="439" t="inlineStr">
        <is>
          <t>BIHAR</t>
        </is>
      </c>
    </row>
    <row r="19237" ht="14.4" customHeight="1">
      <c r="CP19237" s="439" t="n">
        <v>854335</v>
      </c>
      <c r="CQ19237" s="439" t="inlineStr">
        <is>
          <t>BIHAR</t>
        </is>
      </c>
    </row>
    <row r="19238" ht="14.4" customHeight="1">
      <c r="CP19238" s="439" t="n">
        <v>854336</v>
      </c>
      <c r="CQ19238" s="439" t="inlineStr">
        <is>
          <t>BIHAR</t>
        </is>
      </c>
    </row>
    <row r="19239" ht="14.4" customHeight="1">
      <c r="CP19239" s="439" t="n">
        <v>854337</v>
      </c>
      <c r="CQ19239" s="439" t="inlineStr">
        <is>
          <t>BIHAR</t>
        </is>
      </c>
    </row>
    <row r="19240" ht="14.4" customHeight="1">
      <c r="CP19240" s="439" t="n">
        <v>854338</v>
      </c>
      <c r="CQ19240" s="439" t="inlineStr">
        <is>
          <t>BIHAR</t>
        </is>
      </c>
    </row>
    <row r="19241" ht="14.4" customHeight="1">
      <c r="CP19241" s="439" t="n">
        <v>854339</v>
      </c>
      <c r="CQ19241" s="439" t="inlineStr">
        <is>
          <t>BIHAR</t>
        </is>
      </c>
    </row>
    <row r="19242" ht="14.4" customHeight="1">
      <c r="CP19242" s="439" t="n">
        <v>854340</v>
      </c>
      <c r="CQ19242" s="439" t="inlineStr">
        <is>
          <t>BIHAR</t>
        </is>
      </c>
    </row>
    <row r="19243" ht="14.4" customHeight="1">
      <c r="CP19243" s="439" t="n">
        <v>855101</v>
      </c>
      <c r="CQ19243" s="439" t="inlineStr">
        <is>
          <t>BIHAR</t>
        </is>
      </c>
    </row>
    <row r="19244" ht="14.4" customHeight="1">
      <c r="CP19244" s="439" t="n">
        <v>855102</v>
      </c>
      <c r="CQ19244" s="439" t="inlineStr">
        <is>
          <t>BIHAR</t>
        </is>
      </c>
    </row>
    <row r="19245" ht="14.4" customHeight="1">
      <c r="CP19245" s="439" t="n">
        <v>855105</v>
      </c>
      <c r="CQ19245" s="439" t="inlineStr">
        <is>
          <t>BIHAR</t>
        </is>
      </c>
    </row>
    <row r="19246" ht="14.4" customHeight="1">
      <c r="CP19246" s="439" t="n">
        <v>855106</v>
      </c>
      <c r="CQ19246" s="439" t="inlineStr">
        <is>
          <t>BIHAR</t>
        </is>
      </c>
    </row>
    <row r="19247" ht="14.4" customHeight="1">
      <c r="CP19247" s="439" t="n">
        <v>855107</v>
      </c>
      <c r="CQ19247" s="439" t="inlineStr">
        <is>
          <t>BIHAR</t>
        </is>
      </c>
    </row>
    <row r="19248" ht="14.4" customHeight="1">
      <c r="CP19248" s="439" t="n">
        <v>855108</v>
      </c>
      <c r="CQ19248" s="439" t="inlineStr">
        <is>
          <t>BIHAR</t>
        </is>
      </c>
    </row>
    <row r="19249" ht="14.4" customHeight="1">
      <c r="CP19249" s="439" t="n">
        <v>855113</v>
      </c>
      <c r="CQ19249" s="439" t="inlineStr">
        <is>
          <t>BIHAR</t>
        </is>
      </c>
    </row>
    <row r="19250" ht="14.4" customHeight="1">
      <c r="CP19250" s="439" t="n">
        <v>855114</v>
      </c>
      <c r="CQ19250" s="439" t="inlineStr">
        <is>
          <t>BIHAR</t>
        </is>
      </c>
    </row>
    <row r="19251" ht="14.4" customHeight="1">
      <c r="CP19251" s="439" t="n">
        <v>855115</v>
      </c>
      <c r="CQ19251" s="439" t="inlineStr">
        <is>
          <t>BIHAR</t>
        </is>
      </c>
    </row>
    <row r="19252" ht="14.4" customHeight="1">
      <c r="CP19252" s="439" t="n">
        <v>855116</v>
      </c>
      <c r="CQ19252" s="439" t="inlineStr">
        <is>
          <t>BIHAR</t>
        </is>
      </c>
    </row>
    <row r="19253" ht="14.4" customHeight="1">
      <c r="CP19253" s="439" t="n">
        <v>855117</v>
      </c>
      <c r="CQ19253" s="439" t="inlineStr">
        <is>
          <t>BIHAR</t>
        </is>
      </c>
    </row>
    <row r="19254" ht="14.4" customHeight="1">
      <c r="CP19254" s="439" t="n">
        <v>900056</v>
      </c>
      <c r="CQ19254" s="439" t="inlineStr">
        <is>
          <t>UTTAR PRADESH</t>
        </is>
      </c>
    </row>
    <row r="19255" ht="14.4" customHeight="1">
      <c r="CP19255" s="439" t="n">
        <v>900099</v>
      </c>
      <c r="CQ19255" s="439" t="inlineStr">
        <is>
          <t>WEST BENGAL</t>
        </is>
      </c>
    </row>
    <row r="19256" ht="14.4" customHeight="1">
      <c r="CP19256" s="439" t="n">
        <v>999999</v>
      </c>
      <c r="CQ19256" s="439" t="inlineStr">
        <is>
          <t>TELANGANA</t>
        </is>
      </c>
    </row>
    <row r="19257" ht="14.4" customHeight="1">
      <c r="CP19257" s="439" t="n">
        <v>110025</v>
      </c>
      <c r="CQ19257" s="439" t="inlineStr">
        <is>
          <t>DELHI</t>
        </is>
      </c>
    </row>
    <row r="19258" ht="14.4" customHeight="1">
      <c r="CP19258" s="439" t="n">
        <v>244923</v>
      </c>
      <c r="CQ19258" s="439" t="inlineStr">
        <is>
          <t>UTTAR PRADESH</t>
        </is>
      </c>
    </row>
    <row r="19259" ht="14.4" customHeight="1">
      <c r="CP19259" s="439" t="n">
        <v>244924</v>
      </c>
      <c r="CQ19259" s="439" t="inlineStr">
        <is>
          <t>UTTAR PRADESH</t>
        </is>
      </c>
    </row>
    <row r="19260" ht="14.4" customHeight="1">
      <c r="CP19260" s="439" t="n">
        <v>247662</v>
      </c>
      <c r="CQ19260" s="439" t="inlineStr">
        <is>
          <t>UTTARAKHAND</t>
        </is>
      </c>
    </row>
    <row r="19261" ht="14.4" customHeight="1">
      <c r="CP19261" s="439" t="n">
        <v>396193</v>
      </c>
      <c r="CQ19261" s="439" t="inlineStr">
        <is>
          <t>GUJARAT</t>
        </is>
      </c>
    </row>
    <row r="19262" ht="14.4" customHeight="1">
      <c r="CP19262" s="439" t="n">
        <v>396215</v>
      </c>
      <c r="CQ19262" s="439" t="inlineStr">
        <is>
          <t>THE DADRA AND NAGAR HAVELI AND DAMAN AND DIU</t>
        </is>
      </c>
    </row>
    <row r="19263" ht="14.4" customHeight="1">
      <c r="CP19263" s="439" t="n">
        <v>396230</v>
      </c>
      <c r="CQ19263" s="439" t="inlineStr">
        <is>
          <t>THE DADRA AND NAGAR HAVELI AND DAMAN AND DIU</t>
        </is>
      </c>
    </row>
    <row r="19264" ht="14.4" customHeight="1">
      <c r="CP19264" s="439" t="n">
        <v>396235</v>
      </c>
      <c r="CQ19264" s="439" t="inlineStr">
        <is>
          <t>GUJARAT</t>
        </is>
      </c>
    </row>
    <row r="19265" ht="14.4" customHeight="1">
      <c r="CP19265" s="439" t="n">
        <v>396240</v>
      </c>
      <c r="CQ19265" s="439" t="inlineStr">
        <is>
          <t>THE DADRA AND NAGAR HAVELI AND DAMAN AND DIU</t>
        </is>
      </c>
    </row>
    <row r="19266" ht="14.4" customHeight="1">
      <c r="CP19266" s="439" t="n">
        <v>503145</v>
      </c>
      <c r="CQ19266" s="439" t="inlineStr">
        <is>
          <t>TELANGANA</t>
        </is>
      </c>
    </row>
    <row r="19267" ht="14.4" customHeight="1">
      <c r="CP19267" s="439" t="n">
        <v>503188</v>
      </c>
      <c r="CQ19267" s="439" t="inlineStr">
        <is>
          <t>ANDHRA PRADESH</t>
        </is>
      </c>
    </row>
    <row r="19268" ht="14.4" customHeight="1">
      <c r="CP19268" s="439" t="n">
        <v>503225</v>
      </c>
      <c r="CQ19268" s="439" t="inlineStr">
        <is>
          <t>TELANGANA</t>
        </is>
      </c>
    </row>
    <row r="19269" ht="14.4" customHeight="1">
      <c r="CP19269" s="439" t="n">
        <v>503230</v>
      </c>
      <c r="CQ19269" s="439" t="inlineStr">
        <is>
          <t>TELANGANA</t>
        </is>
      </c>
    </row>
    <row r="19270" ht="14.4" customHeight="1">
      <c r="CP19270" s="439" t="n">
        <v>503235</v>
      </c>
      <c r="CQ19270" s="439" t="inlineStr">
        <is>
          <t>TELANGANA</t>
        </is>
      </c>
    </row>
    <row r="19271" ht="14.4" customHeight="1">
      <c r="CP19271" s="439" t="n">
        <v>503321</v>
      </c>
      <c r="CQ19271" s="439" t="inlineStr">
        <is>
          <t>TELANGANA</t>
        </is>
      </c>
    </row>
    <row r="19272" ht="14.4" customHeight="1">
      <c r="CP19272" s="439" t="n">
        <v>504214</v>
      </c>
      <c r="CQ19272" s="439" t="inlineStr">
        <is>
          <t>TELANGANA</t>
        </is>
      </c>
    </row>
    <row r="19273" ht="14.4" customHeight="1">
      <c r="CP19273" s="439" t="n">
        <v>504215</v>
      </c>
      <c r="CQ19273" s="439" t="inlineStr">
        <is>
          <t>TELANGANA</t>
        </is>
      </c>
    </row>
    <row r="19274" ht="14.4" customHeight="1">
      <c r="CP19274" s="439" t="n">
        <v>504346</v>
      </c>
      <c r="CQ19274" s="439" t="inlineStr">
        <is>
          <t>TELANGANA</t>
        </is>
      </c>
    </row>
    <row r="19275" ht="14.4" customHeight="1">
      <c r="CP19275" s="439" t="n">
        <v>505187</v>
      </c>
      <c r="CQ19275" s="439" t="inlineStr">
        <is>
          <t>TELANGANA</t>
        </is>
      </c>
    </row>
    <row r="19276" ht="14.4" customHeight="1">
      <c r="CP19276" s="439" t="n">
        <v>505325</v>
      </c>
      <c r="CQ19276" s="439" t="inlineStr">
        <is>
          <t>TELANGANA</t>
        </is>
      </c>
    </row>
    <row r="19277" ht="14.4" customHeight="1">
      <c r="CP19277" s="439" t="n">
        <v>505503</v>
      </c>
      <c r="CQ19277" s="439" t="inlineStr">
        <is>
          <t>TELANGANA</t>
        </is>
      </c>
    </row>
    <row r="19278" ht="14.4" customHeight="1">
      <c r="CP19278" s="439" t="n">
        <v>505525</v>
      </c>
      <c r="CQ19278" s="439" t="inlineStr">
        <is>
          <t>TELANGANA</t>
        </is>
      </c>
    </row>
    <row r="19279" ht="14.4" customHeight="1">
      <c r="CP19279" s="439" t="n">
        <v>506003</v>
      </c>
      <c r="CQ19279" s="439" t="inlineStr">
        <is>
          <t>TELANGANA</t>
        </is>
      </c>
    </row>
    <row r="19280" ht="14.4" customHeight="1">
      <c r="CP19280" s="439" t="n">
        <v>509132</v>
      </c>
      <c r="CQ19280" s="439" t="inlineStr">
        <is>
          <t>TELANGANA</t>
        </is>
      </c>
    </row>
    <row r="19281" ht="14.4" customHeight="1">
      <c r="CP19281" s="439" t="n">
        <v>509324</v>
      </c>
      <c r="CQ19281" s="439" t="inlineStr">
        <is>
          <t>TELANGANA</t>
        </is>
      </c>
    </row>
    <row r="19282" ht="14.4" customHeight="1">
      <c r="CP19282" s="439" t="n">
        <v>531149</v>
      </c>
      <c r="CQ19282" s="439" t="inlineStr">
        <is>
          <t>ANDHRA PRADESH</t>
        </is>
      </c>
    </row>
    <row r="19283" ht="14.4" customHeight="1">
      <c r="CP19283" s="439" t="n">
        <v>533464</v>
      </c>
      <c r="CQ19283" s="439" t="inlineStr">
        <is>
          <t>ANDHRA PRADESH</t>
        </is>
      </c>
    </row>
    <row r="19284" ht="14.4" customHeight="1">
      <c r="CP19284" s="439" t="n">
        <v>605007</v>
      </c>
      <c r="CQ19284" s="439" t="inlineStr">
        <is>
          <t>TAMIL NADU</t>
        </is>
      </c>
    </row>
    <row r="19285" ht="14.4" customHeight="1">
      <c r="CP19285" s="439" t="n">
        <v>605014</v>
      </c>
      <c r="CQ19285" s="439" t="inlineStr">
        <is>
          <t>TAMIL NADU</t>
        </is>
      </c>
    </row>
    <row r="19286" ht="14.4" customHeight="1">
      <c r="CP19286" s="439" t="n">
        <v>605102</v>
      </c>
      <c r="CQ19286" s="439" t="inlineStr">
        <is>
          <t>PUDUCHERRY</t>
        </is>
      </c>
    </row>
    <row r="19287" ht="14.4" customHeight="1">
      <c r="CP19287" s="439" t="n">
        <v>605105</v>
      </c>
      <c r="CQ19287" s="439" t="inlineStr">
        <is>
          <t>TAMIL NADU</t>
        </is>
      </c>
    </row>
    <row r="19288" ht="14.4" customHeight="1">
      <c r="CP19288" s="439" t="n">
        <v>605106</v>
      </c>
      <c r="CQ19288" s="439" t="inlineStr">
        <is>
          <t>PUDUCHERRY</t>
        </is>
      </c>
    </row>
    <row r="19289" ht="14.4" customHeight="1">
      <c r="CP19289" s="439" t="n">
        <v>605107</v>
      </c>
      <c r="CQ19289" s="439" t="inlineStr">
        <is>
          <t>TAMIL NADU</t>
        </is>
      </c>
    </row>
    <row r="19290" ht="14.4" customHeight="1">
      <c r="CP19290" s="439" t="n">
        <v>605110</v>
      </c>
      <c r="CQ19290" s="439" t="inlineStr">
        <is>
          <t>TAMIL NADU</t>
        </is>
      </c>
    </row>
    <row r="19291" ht="14.4" customHeight="1">
      <c r="CP19291" s="439" t="n">
        <v>605111</v>
      </c>
      <c r="CQ19291" s="439" t="inlineStr">
        <is>
          <t>TAMIL NADU</t>
        </is>
      </c>
    </row>
    <row r="19292" ht="14.4" customHeight="1">
      <c r="CP19292" s="439" t="n">
        <v>605501</v>
      </c>
      <c r="CQ19292" s="439" t="inlineStr">
        <is>
          <t>TAMIL NADU</t>
        </is>
      </c>
    </row>
    <row r="19293" ht="14.4" customHeight="1">
      <c r="CP19293" s="439" t="n">
        <v>605502</v>
      </c>
      <c r="CQ19293" s="439" t="inlineStr">
        <is>
          <t>TAMIL NADU</t>
        </is>
      </c>
    </row>
    <row r="19294" ht="14.4" customHeight="1">
      <c r="CP19294" s="439" t="n">
        <v>607402</v>
      </c>
      <c r="CQ19294" s="439" t="inlineStr">
        <is>
          <t>PUDUCHERRY</t>
        </is>
      </c>
    </row>
    <row r="19295" ht="14.4" customHeight="1">
      <c r="CP19295" s="439" t="n">
        <v>607403</v>
      </c>
      <c r="CQ19295" s="439" t="inlineStr">
        <is>
          <t>TAMIL NADU</t>
        </is>
      </c>
    </row>
    <row r="19296" ht="14.4" customHeight="1">
      <c r="CP19296" s="439" t="n">
        <v>609603</v>
      </c>
      <c r="CQ19296" s="439" t="inlineStr">
        <is>
          <t>PUDUCHERRY</t>
        </is>
      </c>
    </row>
    <row r="19297" ht="14.4" customHeight="1">
      <c r="CP19297" s="439" t="n">
        <v>609604</v>
      </c>
      <c r="CQ19297" s="439" t="inlineStr">
        <is>
          <t>TAMIL NADU</t>
        </is>
      </c>
    </row>
    <row r="19298" ht="14.4" customHeight="1">
      <c r="CP19298" s="439" t="n">
        <v>781029</v>
      </c>
      <c r="CQ19298" s="439" t="inlineStr">
        <is>
          <t>MEGHALAYA</t>
        </is>
      </c>
    </row>
    <row r="19299" ht="14.4" customHeight="1">
      <c r="CP19299" s="439" t="n">
        <v>781131</v>
      </c>
      <c r="CQ19299" s="439" t="inlineStr">
        <is>
          <t>MEGHALAYA</t>
        </is>
      </c>
    </row>
    <row r="19300" ht="14.4" customHeight="1">
      <c r="CP19300" s="439" t="n">
        <v>782410</v>
      </c>
      <c r="CQ19300" s="439" t="inlineStr">
        <is>
          <t>ASSAM</t>
        </is>
      </c>
    </row>
    <row r="19301" ht="14.4" customHeight="1">
      <c r="CP19301" s="439" t="n">
        <v>802131</v>
      </c>
      <c r="CQ19301" s="439" t="inlineStr">
        <is>
          <t>BIHAR</t>
        </is>
      </c>
    </row>
    <row r="19302" ht="14.4" customHeight="1">
      <c r="CP19302" s="439" t="n">
        <v>813206</v>
      </c>
      <c r="CQ19302" s="439" t="inlineStr">
        <is>
          <t>BIHAR</t>
        </is>
      </c>
    </row>
  </sheetData>
  <conditionalFormatting sqref="CP2:CP19256">
    <cfRule type="duplicateValues" priority="12" dxfId="0"/>
  </conditionalFormatting>
  <pageMargins left="0.7" right="0.7" top="0.75" bottom="0.75" header="0.3" footer="0.3"/>
  <pageSetup orientation="portrait" paperSize="9" horizontalDpi="300" verticalDpi="300"/>
</worksheet>
</file>

<file path=xl/worksheets/sheet19.xml><?xml version="1.0" encoding="utf-8"?>
<worksheet xmlns="http://schemas.openxmlformats.org/spreadsheetml/2006/main">
  <sheetPr codeName="Sheet7">
    <outlinePr summaryBelow="1" summaryRight="1"/>
    <pageSetUpPr/>
  </sheetPr>
  <dimension ref="B2:I31"/>
  <sheetViews>
    <sheetView showGridLines="0" showRowColHeaders="0" zoomScaleNormal="100" workbookViewId="0">
      <selection activeCell="A1" sqref="A1"/>
    </sheetView>
  </sheetViews>
  <sheetFormatPr baseColWidth="8" defaultColWidth="0" defaultRowHeight="13.2" zeroHeight="1"/>
  <cols>
    <col width="3.44140625" customWidth="1" style="17" min="1" max="1"/>
    <col width="2.5546875" customWidth="1" style="17" min="2" max="2"/>
    <col width="28.5546875" customWidth="1" style="17" min="3" max="3"/>
    <col width="30" customWidth="1" style="17" min="4" max="4"/>
    <col width="32.44140625" customWidth="1" style="17" min="5" max="5"/>
    <col width="8.44140625" customWidth="1" style="17" min="6" max="6"/>
    <col width="9.44140625" customWidth="1" style="17" min="7" max="8"/>
    <col width="2.44140625" customWidth="1" style="17" min="9" max="9"/>
    <col hidden="1" width="9.44140625" customWidth="1" style="17" min="10" max="10"/>
    <col hidden="1" width="0.44140625" customWidth="1" style="17" min="11" max="11"/>
    <col hidden="1" width="9.44140625" customWidth="1" style="17" min="12" max="254"/>
    <col hidden="1" width="4.44140625" customWidth="1" style="17" min="255" max="255"/>
    <col hidden="1" style="17" min="256" max="16384"/>
  </cols>
  <sheetData>
    <row r="1" ht="13.8" customHeight="1" thickBot="1"/>
    <row r="2">
      <c r="B2" s="182" t="n"/>
      <c r="C2" s="183" t="n"/>
      <c r="D2" s="183" t="n"/>
      <c r="E2" s="183" t="n"/>
      <c r="F2" s="183" t="n"/>
      <c r="G2" s="183" t="n"/>
      <c r="H2" s="184" t="n"/>
    </row>
    <row r="3" ht="20.25" customHeight="1">
      <c r="B3" s="185" t="n"/>
      <c r="C3" s="1405" t="inlineStr">
        <is>
          <t xml:space="preserve">  SUMMARY     </t>
        </is>
      </c>
      <c r="D3" s="1243" t="n"/>
      <c r="E3" s="1244" t="n"/>
      <c r="F3" s="162" t="n"/>
      <c r="G3" s="162" t="n"/>
      <c r="H3" s="289" t="n"/>
    </row>
    <row r="4">
      <c r="B4" s="185" t="n"/>
      <c r="H4" s="192" t="n"/>
    </row>
    <row r="5">
      <c r="B5" s="185" t="n"/>
      <c r="C5" s="1406" t="inlineStr">
        <is>
          <t>VERIFICATION</t>
        </is>
      </c>
      <c r="D5" s="1243" t="n"/>
      <c r="E5" s="1244" t="n"/>
      <c r="H5" s="192" t="n"/>
    </row>
    <row r="6">
      <c r="B6" s="185" t="n"/>
      <c r="C6" s="605" t="inlineStr">
        <is>
          <t>Full Name</t>
        </is>
      </c>
      <c r="D6" s="1407">
        <f>Ver.AssesseeVerName</f>
        <v/>
      </c>
      <c r="E6" s="1283" t="n"/>
      <c r="H6" s="192" t="n"/>
    </row>
    <row r="7">
      <c r="B7" s="185" t="n"/>
      <c r="C7" s="605" t="inlineStr">
        <is>
          <t>PAN</t>
        </is>
      </c>
      <c r="D7" s="1407">
        <f>sheet1.PAN</f>
        <v/>
      </c>
      <c r="E7" s="1283" t="n"/>
      <c r="H7" s="192" t="n"/>
    </row>
    <row r="8">
      <c r="B8" s="185" t="n"/>
      <c r="C8" s="605" t="inlineStr">
        <is>
          <t>Son/daughter of</t>
        </is>
      </c>
      <c r="D8" s="1407">
        <f>IF(LEN(Ver.FatherName)&gt;0,Ver.FatherName,"")</f>
        <v/>
      </c>
      <c r="E8" s="1283" t="n"/>
      <c r="H8" s="192" t="n"/>
    </row>
    <row r="9">
      <c r="B9" s="185" t="n"/>
      <c r="C9" s="605" t="inlineStr">
        <is>
          <t>Verification Date</t>
        </is>
      </c>
      <c r="D9" s="1407">
        <f>IF((Ver.Date)&gt;0,Ver.Date,"")</f>
        <v/>
      </c>
      <c r="E9" s="1283" t="n"/>
      <c r="H9" s="192" t="n"/>
    </row>
    <row r="10">
      <c r="B10" s="185" t="n"/>
      <c r="C10" s="605" t="inlineStr">
        <is>
          <t>Verification PAN</t>
        </is>
      </c>
      <c r="D10" s="1407">
        <f>IF(LEN( Ver.PAN)&gt;0, Ver.PAN,"")</f>
        <v/>
      </c>
      <c r="E10" s="1283" t="n"/>
      <c r="H10" s="192" t="n"/>
    </row>
    <row r="11">
      <c r="B11" s="185" t="n"/>
      <c r="H11" s="192" t="n"/>
    </row>
    <row r="12">
      <c r="B12" s="185" t="n"/>
      <c r="H12" s="192" t="n"/>
    </row>
    <row r="13">
      <c r="B13" s="185" t="n"/>
      <c r="C13" s="161" t="inlineStr">
        <is>
          <t>Schedules</t>
        </is>
      </c>
      <c r="D13" s="595" t="inlineStr">
        <is>
          <t>No. Of Entries</t>
        </is>
      </c>
      <c r="E13" s="7" t="inlineStr">
        <is>
          <t>Amount</t>
        </is>
      </c>
      <c r="H13" s="192" t="n"/>
    </row>
    <row r="14">
      <c r="B14" s="185" t="n"/>
      <c r="C14" s="136" t="inlineStr">
        <is>
          <t>TDS on Salary</t>
        </is>
      </c>
      <c r="D14" s="261" t="n">
        <v>0</v>
      </c>
      <c r="E14" s="262">
        <f>IF(SUM(TDSal.TotalTDSSalary)&gt;0,SUM(TDSal.TotalTDSSalary),0)</f>
        <v/>
      </c>
      <c r="H14" s="192" t="n"/>
    </row>
    <row r="15">
      <c r="B15" s="185" t="n"/>
      <c r="C15" s="136" t="inlineStr">
        <is>
          <t>TDS on Other Than Salary</t>
        </is>
      </c>
      <c r="D15" s="261" t="n">
        <v>0</v>
      </c>
      <c r="E15" s="262">
        <f>IF(SUM(TDSoth.6income)&gt;0,SUM(TDSoth.6income),0)</f>
        <v/>
      </c>
      <c r="H15" s="192" t="n"/>
    </row>
    <row r="16">
      <c r="B16" s="185" t="n"/>
      <c r="C16" s="146" t="inlineStr">
        <is>
          <t>TDS on Rent</t>
        </is>
      </c>
      <c r="D16" s="261" t="n">
        <v>0</v>
      </c>
      <c r="E16" s="262">
        <f>IF(SUM(TDS26QB.6income)&gt;0,SUM(TDS26QB.6income),0)</f>
        <v/>
      </c>
      <c r="H16" s="192" t="n"/>
    </row>
    <row r="17">
      <c r="B17" s="185" t="n"/>
      <c r="C17" s="136" t="inlineStr">
        <is>
          <t>Tax Payments</t>
        </is>
      </c>
      <c r="D17" s="261" t="n">
        <v>0</v>
      </c>
      <c r="E17" s="262">
        <f>IF(SUM(TaxP.Amt)&gt;0,SUM(TaxP.Amt),0)</f>
        <v/>
      </c>
      <c r="H17" s="192" t="n"/>
    </row>
    <row r="18">
      <c r="B18" s="185" t="n"/>
      <c r="C18" s="136" t="inlineStr">
        <is>
          <t>TCS</t>
        </is>
      </c>
      <c r="D18" s="261" t="n">
        <v>0</v>
      </c>
      <c r="E18" s="262">
        <f>IF(TCS.Sum&gt;0,TCS.Sum,0)</f>
        <v/>
      </c>
      <c r="H18" s="290" t="n"/>
    </row>
    <row r="19">
      <c r="B19" s="185" t="n"/>
      <c r="H19" s="211" t="n"/>
    </row>
    <row r="20" ht="15.6" customHeight="1">
      <c r="B20" s="185" t="n"/>
      <c r="C20" s="1408" t="inlineStr">
        <is>
          <t>Instructions</t>
        </is>
      </c>
      <c r="D20" s="1243" t="n"/>
      <c r="E20" s="1244" t="n"/>
      <c r="H20" s="192" t="n"/>
    </row>
    <row r="21" ht="71.25" customHeight="1">
      <c r="B21" s="185" t="n"/>
      <c r="C21" s="1223" t="inlineStr">
        <is>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is>
      </c>
      <c r="D21" s="1243" t="n"/>
      <c r="E21" s="1244" t="n"/>
      <c r="F21" s="164" t="n"/>
      <c r="G21" s="164" t="n"/>
      <c r="H21" s="192" t="n"/>
    </row>
    <row r="22" ht="13.5" customHeight="1">
      <c r="B22" s="185" t="n"/>
      <c r="C22" s="164" t="n"/>
      <c r="D22" s="164" t="n"/>
      <c r="E22" s="164" t="n"/>
      <c r="F22" s="164" t="n"/>
      <c r="G22" s="164" t="n"/>
      <c r="H22" s="291" t="n"/>
      <c r="I22" s="164" t="n"/>
    </row>
    <row r="23" ht="15" customHeight="1" thickBot="1">
      <c r="B23" s="193" t="n"/>
      <c r="C23" s="1210" t="n"/>
      <c r="D23" s="251" t="n"/>
      <c r="E23" s="251" t="n"/>
      <c r="F23" s="194" t="n"/>
      <c r="G23" s="194" t="n"/>
      <c r="H23" s="195" t="n"/>
    </row>
    <row r="24" ht="15" customHeight="1">
      <c r="C24" s="160" t="n"/>
      <c r="D24" s="1" t="n"/>
      <c r="E24" s="1" t="n"/>
    </row>
    <row r="25" hidden="1" ht="15" customHeight="1">
      <c r="C25" s="1" t="n"/>
      <c r="D25" s="1" t="n"/>
      <c r="E25" s="1" t="n"/>
      <c r="G25" s="2" t="n"/>
    </row>
    <row r="26" hidden="1" ht="15" customHeight="1">
      <c r="C26" s="1" t="n"/>
      <c r="D26" s="1" t="n"/>
      <c r="E26" s="1" t="n"/>
      <c r="G26" s="2" t="n"/>
    </row>
    <row r="27" hidden="1" ht="15" customHeight="1">
      <c r="C27" s="1" t="n"/>
      <c r="D27" s="1" t="n"/>
      <c r="E27" s="1" t="n"/>
      <c r="G27" s="2" t="n"/>
    </row>
    <row r="28" hidden="1" ht="15" customHeight="1">
      <c r="C28" s="1" t="n"/>
      <c r="D28" s="1" t="n"/>
      <c r="E28" s="1" t="n"/>
    </row>
    <row r="29" hidden="1" ht="15" customHeight="1">
      <c r="C29" s="1" t="n"/>
      <c r="D29" s="1" t="n"/>
      <c r="E29" s="1" t="n"/>
    </row>
    <row r="30" hidden="1">
      <c r="C30" s="1" t="n"/>
      <c r="D30" s="1" t="n"/>
      <c r="E30" s="1" t="n"/>
    </row>
    <row r="31" hidden="1">
      <c r="C31" s="1" t="n"/>
      <c r="D31" s="1" t="n"/>
      <c r="E31" s="1" t="n"/>
    </row>
  </sheetData>
  <sheetProtection selectLockedCells="0" selectUnlockedCells="0" algorithmName="SHA-512" sheet="1" objects="1" insertRows="1" insertHyperlinks="1" autoFilter="1" scenarios="1" formatColumns="1" deleteColumns="1" insertColumns="1" pivotTables="1" deleteRows="1" formatCells="1" saltValue="yaPfnXBZuhh1u33xXm0mZA==" formatRows="1" sort="1" spinCount="100000" hashValue="2ER3Zm1egGcASk2wvzX6KseXIWaAA6k1RKqz8lx9lmPqDDJvq4fmMe9b3az6FqMGLR5t5Lqqv0C1o89/CUGRnw=="/>
  <mergeCells count="10">
    <mergeCell ref="D8:E8"/>
    <mergeCell ref="D6:E6"/>
    <mergeCell ref="D7:E7"/>
    <mergeCell ref="D10:E10"/>
    <mergeCell ref="C5:E5"/>
    <mergeCell ref="C23:E23"/>
    <mergeCell ref="C3:E3"/>
    <mergeCell ref="C21:E21"/>
    <mergeCell ref="D9:E9"/>
    <mergeCell ref="C20:E20"/>
  </mergeCells>
  <hyperlinks>
    <hyperlink ref="C14" location="TDS!A1" display="TDS on Salary"/>
    <hyperlink ref="C15" location="TDS!A1" display="TDS on Interest"/>
    <hyperlink ref="C16" location="TDS!A1" display="TDS on Interest  26QC"/>
    <hyperlink ref="C17" location="TDS!A1" display="Tax Payments"/>
    <hyperlink ref="C18" location="TCS!A1" display="TCS"/>
  </hyperlinks>
  <pageMargins left="0.7" right="0.7" top="0.75" bottom="0.75" header="0.3" footer="0.3"/>
  <pageSetup orientation="portrait" paperSize="9" scale="70" horizontalDpi="300" verticalDpi="300"/>
  <legacyDrawing xmlns:r="http://schemas.openxmlformats.org/officeDocument/2006/relationships" r:id="anysvml"/>
</worksheet>
</file>

<file path=xl/worksheets/sheet20.xml><?xml version="1.0" encoding="utf-8"?>
<worksheet xmlns="http://schemas.openxmlformats.org/spreadsheetml/2006/main">
  <sheetPr codeName="Sheet6">
    <outlinePr summaryBelow="1" summaryRight="1"/>
    <pageSetUpPr/>
  </sheetPr>
  <dimension ref="A1:L82"/>
  <sheetViews>
    <sheetView showGridLines="0" showRowColHeaders="0" zoomScaleNormal="100" workbookViewId="0">
      <selection activeCell="C19" sqref="C19"/>
    </sheetView>
  </sheetViews>
  <sheetFormatPr baseColWidth="8" defaultColWidth="0" defaultRowHeight="0" customHeight="1" zeroHeight="1"/>
  <cols>
    <col width="7.44140625" customWidth="1" style="17" min="1" max="1"/>
    <col width="30.5546875" customWidth="1" style="17" min="2" max="2"/>
    <col width="83.5546875" customWidth="1" style="17" min="3" max="3"/>
    <col width="6.44140625" customWidth="1" style="17" min="4" max="4"/>
    <col hidden="1" width="9.44140625" customWidth="1" style="17" min="5" max="6"/>
    <col hidden="1" width="19.44140625" customWidth="1" style="17" min="7" max="7"/>
    <col hidden="1" width="36.44140625" customWidth="1" style="17" min="8" max="8"/>
    <col hidden="1" width="9.44140625" customWidth="1" style="17" min="9" max="254"/>
    <col hidden="1" width="2.44140625" customWidth="1" style="17" min="255" max="16384"/>
  </cols>
  <sheetData>
    <row r="1" ht="13.2" customHeight="1">
      <c r="A1" s="6" t="n"/>
      <c r="B1" s="2" t="n"/>
      <c r="C1" s="2" t="n"/>
      <c r="D1" s="2" t="n"/>
      <c r="E1" s="2" t="n"/>
      <c r="F1" s="2" t="n"/>
      <c r="G1" s="2" t="n"/>
      <c r="H1" s="2" t="n"/>
      <c r="I1" s="2" t="n"/>
      <c r="J1" s="2" t="n"/>
      <c r="K1" s="2" t="n"/>
      <c r="L1" s="2" t="n"/>
    </row>
    <row r="2" hidden="1" ht="13.2" customHeight="1">
      <c r="A2" s="6" t="n"/>
      <c r="B2" s="130" t="n"/>
      <c r="C2" s="2" t="n"/>
      <c r="D2" s="2" t="n"/>
      <c r="E2" s="2" t="n"/>
      <c r="F2" s="2" t="n"/>
      <c r="G2" s="2" t="n"/>
      <c r="H2" s="2" t="n"/>
      <c r="I2" s="2" t="n"/>
      <c r="J2" s="2" t="n"/>
      <c r="K2" s="2" t="n"/>
      <c r="L2" s="2" t="n"/>
    </row>
    <row r="3" ht="13.2" customHeight="1">
      <c r="A3" s="6" t="n"/>
      <c r="B3" s="1409" t="inlineStr">
        <is>
          <t xml:space="preserve">How to use this Excel Utility </t>
        </is>
      </c>
      <c r="C3" s="1244" t="n"/>
      <c r="D3" s="2" t="n"/>
      <c r="E3" s="2" t="n"/>
      <c r="F3" s="2" t="n"/>
      <c r="G3" s="2" t="n"/>
      <c r="H3" s="2" t="n"/>
      <c r="I3" s="2" t="n"/>
      <c r="J3" s="2" t="n"/>
      <c r="K3" s="2" t="n"/>
      <c r="L3" s="2" t="n"/>
    </row>
    <row r="4" ht="13.2" customHeight="1">
      <c r="A4" s="131" t="inlineStr">
        <is>
          <t>i</t>
        </is>
      </c>
      <c r="B4" s="132" t="inlineStr">
        <is>
          <t>Overview</t>
        </is>
      </c>
      <c r="C4" s="9" t="n"/>
      <c r="D4" s="2" t="n"/>
      <c r="E4" s="2" t="n"/>
      <c r="F4" s="2" t="n"/>
      <c r="G4" s="8" t="n"/>
      <c r="H4" s="2" t="n"/>
      <c r="I4" s="2" t="n"/>
      <c r="J4" s="2" t="n"/>
      <c r="K4" s="2" t="n"/>
      <c r="L4" s="2" t="n"/>
    </row>
    <row r="5" ht="13.2" customHeight="1">
      <c r="A5" s="131" t="inlineStr">
        <is>
          <t>ii</t>
        </is>
      </c>
      <c r="B5" s="132" t="inlineStr">
        <is>
          <t>Before you begin</t>
        </is>
      </c>
      <c r="C5" s="9" t="n"/>
      <c r="D5" s="2" t="n"/>
      <c r="E5" s="2" t="n"/>
      <c r="F5" s="2" t="n"/>
      <c r="G5" s="2" t="n"/>
      <c r="H5" s="2" t="n"/>
      <c r="I5" s="2" t="n"/>
      <c r="J5" s="2" t="n"/>
      <c r="K5" s="2" t="n"/>
      <c r="L5" s="2" t="n"/>
    </row>
    <row r="6" ht="13.2" customHeight="1">
      <c r="A6" s="131" t="inlineStr">
        <is>
          <t>iii</t>
        </is>
      </c>
      <c r="B6" s="132" t="inlineStr">
        <is>
          <t>Structure of the ITR utility</t>
        </is>
      </c>
      <c r="C6" s="9" t="n"/>
      <c r="D6" s="2" t="n"/>
      <c r="E6" s="2" t="n"/>
      <c r="F6" s="2" t="n"/>
      <c r="G6" s="2" t="n"/>
      <c r="H6" s="2" t="n"/>
      <c r="I6" s="2" t="n"/>
      <c r="J6" s="2" t="n"/>
      <c r="K6" s="2" t="n"/>
      <c r="L6" s="2" t="n"/>
    </row>
    <row r="7" ht="13.2" customHeight="1">
      <c r="A7" s="131" t="inlineStr">
        <is>
          <t>iv</t>
        </is>
      </c>
      <c r="B7" s="132" t="inlineStr">
        <is>
          <t xml:space="preserve">Filing and Using the Excel utility </t>
        </is>
      </c>
      <c r="C7" s="9" t="n"/>
      <c r="D7" s="2" t="n"/>
      <c r="E7" s="2" t="n"/>
      <c r="F7" s="2" t="n"/>
      <c r="G7" s="2" t="n"/>
      <c r="H7" s="2" t="n"/>
      <c r="I7" s="2" t="n"/>
      <c r="J7" s="2" t="n"/>
      <c r="K7" s="2" t="n"/>
      <c r="L7" s="2" t="n"/>
    </row>
    <row r="8" ht="13.2" customHeight="1">
      <c r="A8" s="131" t="inlineStr">
        <is>
          <t>v</t>
        </is>
      </c>
      <c r="B8" s="132" t="inlineStr">
        <is>
          <t>Validating the sheets</t>
        </is>
      </c>
      <c r="C8" s="9" t="n"/>
      <c r="D8" s="2" t="n"/>
      <c r="E8" s="2" t="n"/>
      <c r="F8" s="2" t="n"/>
      <c r="G8" s="2" t="n"/>
      <c r="H8" s="2" t="n"/>
      <c r="I8" s="2" t="n"/>
      <c r="J8" s="2" t="n"/>
      <c r="K8" s="2" t="n"/>
      <c r="L8" s="2" t="n"/>
    </row>
    <row r="9" ht="13.2" customHeight="1">
      <c r="A9" s="131" t="inlineStr">
        <is>
          <t>vi</t>
        </is>
      </c>
      <c r="B9" s="132" t="inlineStr">
        <is>
          <t>Navigation</t>
        </is>
      </c>
      <c r="C9" s="9" t="n"/>
      <c r="D9" s="2" t="n"/>
      <c r="E9" s="2" t="n"/>
      <c r="F9" s="2" t="n"/>
      <c r="G9" s="2" t="n"/>
      <c r="H9" s="2" t="n"/>
      <c r="I9" s="2" t="n"/>
      <c r="J9" s="2" t="n"/>
      <c r="K9" s="2" t="n"/>
      <c r="L9" s="2" t="n"/>
    </row>
    <row r="10" ht="13.2" customHeight="1">
      <c r="A10" s="131" t="inlineStr">
        <is>
          <t>vii</t>
        </is>
      </c>
      <c r="B10" s="132" t="inlineStr">
        <is>
          <t>Calculate Tax</t>
        </is>
      </c>
      <c r="C10" s="9" t="n"/>
      <c r="D10" s="2" t="n"/>
      <c r="E10" s="2" t="n"/>
      <c r="F10" s="2" t="n"/>
      <c r="G10" s="2" t="n"/>
      <c r="H10" s="2" t="n"/>
      <c r="I10" s="2" t="n"/>
      <c r="J10" s="2" t="n"/>
      <c r="K10" s="2" t="n"/>
      <c r="L10" s="2" t="n"/>
    </row>
    <row r="11" ht="13.2" customHeight="1">
      <c r="A11" s="131" t="inlineStr">
        <is>
          <t>viii</t>
        </is>
      </c>
      <c r="B11" s="132" t="inlineStr">
        <is>
          <t>Generating the JSON</t>
        </is>
      </c>
      <c r="C11" s="9" t="n"/>
      <c r="D11" s="2" t="n"/>
      <c r="E11" s="2" t="n"/>
      <c r="F11" s="2" t="n"/>
      <c r="G11" s="2" t="n"/>
      <c r="H11" s="2" t="n"/>
      <c r="I11" s="2" t="n"/>
      <c r="J11" s="2" t="n"/>
      <c r="K11" s="2" t="n"/>
      <c r="L11" s="2" t="n"/>
    </row>
    <row r="12" ht="14.25" customHeight="1">
      <c r="A12" s="131" t="inlineStr">
        <is>
          <t>ix</t>
        </is>
      </c>
      <c r="B12" s="132" t="inlineStr">
        <is>
          <t>Printing</t>
        </is>
      </c>
      <c r="C12" s="9" t="n"/>
      <c r="D12" s="2" t="n"/>
      <c r="E12" s="2" t="n"/>
      <c r="F12" s="2" t="n"/>
      <c r="G12" s="2" t="n"/>
      <c r="H12" s="2" t="n"/>
      <c r="I12" s="2" t="n"/>
      <c r="J12" s="2" t="n"/>
      <c r="K12" s="2" t="n"/>
      <c r="L12" s="2" t="n"/>
    </row>
    <row r="13" ht="14.25" customHeight="1">
      <c r="A13" s="131" t="inlineStr">
        <is>
          <t>x</t>
        </is>
      </c>
      <c r="B13" s="132" t="inlineStr">
        <is>
          <t>Importing</t>
        </is>
      </c>
      <c r="C13" s="9" t="n"/>
      <c r="D13" s="2" t="n"/>
      <c r="E13" s="2" t="n"/>
      <c r="F13" s="2" t="n"/>
      <c r="G13" s="2" t="n"/>
      <c r="H13" s="2" t="n"/>
      <c r="I13" s="2" t="n"/>
      <c r="J13" s="2" t="n"/>
      <c r="K13" s="2" t="n"/>
      <c r="L13" s="2" t="n"/>
    </row>
    <row r="14" ht="14.25" customHeight="1">
      <c r="A14" s="131" t="inlineStr">
        <is>
          <t>xi</t>
        </is>
      </c>
      <c r="B14" s="132" t="inlineStr">
        <is>
          <t>How to submit an ITR using Excel utility?</t>
        </is>
      </c>
      <c r="C14" s="9" t="n"/>
      <c r="D14" s="2" t="n"/>
      <c r="E14" s="2" t="n"/>
      <c r="F14" s="2" t="n"/>
      <c r="G14" s="2" t="n"/>
      <c r="H14" s="2" t="n"/>
      <c r="I14" s="2" t="n"/>
      <c r="J14" s="2" t="n"/>
      <c r="K14" s="2" t="n"/>
      <c r="L14" s="2" t="n"/>
    </row>
    <row r="15" ht="13.2" customHeight="1">
      <c r="A15" s="6" t="n"/>
      <c r="B15" s="2" t="n"/>
      <c r="C15" s="2" t="n"/>
      <c r="D15" s="2" t="n"/>
      <c r="E15" s="2" t="n"/>
      <c r="F15" s="2" t="n"/>
      <c r="G15" s="2" t="n"/>
      <c r="H15" s="2" t="n"/>
      <c r="I15" s="2" t="n"/>
      <c r="J15" s="2" t="n"/>
      <c r="K15" s="2" t="n"/>
      <c r="L15" s="2" t="n"/>
    </row>
    <row r="16" ht="13.2" customHeight="1">
      <c r="A16" s="6" t="inlineStr">
        <is>
          <t>i</t>
        </is>
      </c>
      <c r="B16" s="1218" t="inlineStr">
        <is>
          <t>Overview :</t>
        </is>
      </c>
      <c r="C16" s="1244" t="n"/>
      <c r="D16" s="2" t="n"/>
      <c r="E16" s="2" t="n"/>
      <c r="F16" s="2" t="n"/>
      <c r="G16" s="2" t="n"/>
      <c r="H16" s="2" t="n"/>
      <c r="I16" s="2" t="n"/>
      <c r="J16" s="2" t="n"/>
      <c r="K16" s="2" t="n"/>
      <c r="L16" s="2" t="n"/>
    </row>
    <row r="17" ht="13.2" customHeight="1">
      <c r="A17" s="6" t="n"/>
      <c r="B17" s="133" t="inlineStr">
        <is>
          <t>Fill up applicable schedules</t>
        </is>
      </c>
      <c r="C17" s="134" t="inlineStr">
        <is>
          <t>Navigate to each schedule applicable and fill the data.</t>
        </is>
      </c>
      <c r="D17" s="2" t="n"/>
      <c r="E17" s="2" t="n"/>
      <c r="F17" s="2" t="n"/>
      <c r="G17" s="2" t="n"/>
      <c r="H17" s="2" t="n"/>
      <c r="I17" s="2" t="n"/>
      <c r="J17" s="2" t="n"/>
      <c r="K17" s="2" t="n"/>
      <c r="L17" s="2" t="n"/>
    </row>
    <row r="18" ht="13.2" customHeight="1">
      <c r="A18" s="6" t="n"/>
      <c r="B18" s="133" t="inlineStr">
        <is>
          <t>Validate each sheet</t>
        </is>
      </c>
      <c r="C18" s="135" t="inlineStr">
        <is>
          <t>Click on the 'Validate' Button on each filled sheet .Correct errors (if any) identified by the validate feature.</t>
        </is>
      </c>
      <c r="D18" s="2" t="n"/>
      <c r="E18" s="2" t="n"/>
      <c r="F18" s="2" t="n"/>
      <c r="G18" s="2" t="n"/>
      <c r="H18" s="2" t="n"/>
      <c r="I18" s="2" t="n"/>
      <c r="J18" s="2" t="n"/>
      <c r="K18" s="2" t="n"/>
      <c r="L18" s="2" t="n"/>
    </row>
    <row r="19" ht="26.4" customHeight="1">
      <c r="A19" s="6" t="n"/>
      <c r="B19" s="133" t="inlineStr">
        <is>
          <t>Click on Calculate Tax</t>
        </is>
      </c>
      <c r="C19" s="135" t="inlineStr">
        <is>
          <t xml:space="preserve">Fill the necessary details in applicable schedules and click on 'Calculate Tax' for computation of tax. 
Please make sure you click the 'Calculate Tax' button before generation of JSON.  </t>
        </is>
      </c>
      <c r="D19" s="2" t="n"/>
      <c r="E19" s="2" t="n"/>
      <c r="F19" s="2" t="n"/>
      <c r="G19" s="2" t="n"/>
      <c r="H19" s="2" t="n"/>
      <c r="I19" s="2" t="n"/>
      <c r="J19" s="2" t="n"/>
      <c r="K19" s="2" t="n"/>
      <c r="L19" s="2" t="n"/>
    </row>
    <row r="20" ht="26.4" customHeight="1">
      <c r="A20" s="6" t="n"/>
      <c r="B20" s="133" t="inlineStr">
        <is>
          <t>Generate JSON</t>
        </is>
      </c>
      <c r="C20" s="135" t="inlineStr">
        <is>
          <t>After all required schedules have been filled ,validated and tax has been calculated (using 'Calculate Tax' button), click on Generate JSON which will recheck all sheets.</t>
        </is>
      </c>
      <c r="D20" s="2" t="n"/>
      <c r="E20" s="2" t="n"/>
      <c r="F20" s="2" t="n"/>
      <c r="G20" s="2" t="n"/>
      <c r="H20" s="2" t="n"/>
      <c r="I20" s="2" t="n"/>
      <c r="J20" s="2" t="n"/>
      <c r="K20" s="2" t="n"/>
      <c r="L20" s="2" t="n"/>
    </row>
    <row r="21" ht="13.2" customHeight="1">
      <c r="A21" s="6" t="n"/>
      <c r="B21" s="133" t="inlineStr">
        <is>
          <t>Save JSON</t>
        </is>
      </c>
      <c r="C21" s="134" t="inlineStr">
        <is>
          <t>To save the JSON in the desired path, click on the 'Save JSON' button.</t>
        </is>
      </c>
      <c r="D21" s="2" t="n"/>
      <c r="E21" s="2" t="n"/>
      <c r="F21" s="2" t="n"/>
      <c r="G21" s="2" t="n"/>
      <c r="H21" s="2" t="n"/>
      <c r="I21" s="2" t="n"/>
      <c r="J21" s="2" t="n"/>
      <c r="K21" s="2" t="n"/>
      <c r="L21" s="2" t="n"/>
    </row>
    <row r="22" ht="26.4" customHeight="1">
      <c r="A22" s="6" t="n"/>
      <c r="B22" s="133" t="inlineStr">
        <is>
          <t>Upload the JSON</t>
        </is>
      </c>
      <c r="C22" s="135" t="inlineStr">
        <is>
          <t>To upload the saved JSON, Go to https://incometaxindiaefiling.gov.in -&gt; Login -&gt; e-File  -&gt; Income Tax Return.</t>
        </is>
      </c>
      <c r="D22" s="2" t="n"/>
      <c r="E22" s="2" t="n"/>
      <c r="F22" s="2" t="n"/>
      <c r="G22" s="2" t="n"/>
      <c r="H22" s="2" t="n"/>
      <c r="I22" s="2" t="n"/>
      <c r="J22" s="2" t="n"/>
      <c r="K22" s="2" t="n"/>
      <c r="L22" s="2" t="n"/>
    </row>
    <row r="23" ht="13.2" customHeight="1">
      <c r="A23" s="6" t="n"/>
      <c r="B23" s="1232" t="n"/>
      <c r="C23" s="1243" t="n"/>
      <c r="D23" s="2" t="n"/>
      <c r="E23" s="2" t="n"/>
      <c r="F23" s="2" t="n"/>
      <c r="G23" s="2" t="n"/>
      <c r="H23" s="2" t="n"/>
      <c r="I23" s="2" t="n"/>
      <c r="J23" s="2" t="n"/>
      <c r="K23" s="2" t="n"/>
      <c r="L23" s="2" t="n"/>
    </row>
    <row r="24" ht="13.2" customHeight="1">
      <c r="A24" s="131" t="inlineStr">
        <is>
          <t>ii</t>
        </is>
      </c>
      <c r="B24" s="1218" t="inlineStr">
        <is>
          <t>Before you begin :</t>
        </is>
      </c>
      <c r="C24" s="1244" t="n"/>
      <c r="D24" s="2" t="n"/>
      <c r="E24" s="9" t="n"/>
      <c r="F24" s="2" t="n"/>
      <c r="G24" s="2" t="n"/>
      <c r="H24" s="2" t="n"/>
      <c r="I24" s="2" t="n"/>
      <c r="J24" s="2" t="n"/>
      <c r="K24" s="2" t="n"/>
      <c r="L24" s="2" t="n"/>
    </row>
    <row r="25" ht="13.2" customHeight="1">
      <c r="A25" s="131" t="n"/>
      <c r="B25" s="1221" t="inlineStr">
        <is>
          <t>Read the instructions for filling up the form available in the following website:  http://www.incometaxindia.gov.in</t>
        </is>
      </c>
      <c r="C25" s="1244" t="n"/>
      <c r="D25" s="2" t="n"/>
      <c r="E25" s="2" t="n"/>
      <c r="F25" s="2" t="n"/>
      <c r="G25" s="2" t="n"/>
      <c r="H25" s="2" t="n"/>
      <c r="I25" s="2" t="n"/>
      <c r="J25" s="2" t="n"/>
      <c r="K25" s="2" t="n"/>
      <c r="L25" s="2" t="n"/>
    </row>
    <row r="26" ht="75.75" customHeight="1">
      <c r="A26" s="131" t="n"/>
      <c r="B26" s="1217" t="inlineStr">
        <is>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is>
      </c>
      <c r="C26" s="1244" t="n"/>
      <c r="D26" s="10" t="n"/>
      <c r="E26" s="10" t="n"/>
      <c r="F26" s="10" t="n"/>
      <c r="G26" s="10" t="n"/>
      <c r="H26" s="10" t="n"/>
      <c r="I26" s="2" t="n"/>
      <c r="J26" s="2" t="n"/>
      <c r="K26" s="2" t="n"/>
      <c r="L26" s="2" t="n"/>
    </row>
    <row r="27" ht="13.2" customHeight="1">
      <c r="A27" s="6" t="n"/>
      <c r="B27" s="1232" t="n"/>
      <c r="C27" s="1243" t="n"/>
      <c r="D27" s="2" t="n"/>
      <c r="E27" s="2" t="n"/>
      <c r="F27" s="2" t="n"/>
      <c r="G27" s="2" t="n"/>
      <c r="H27" s="2" t="n"/>
      <c r="I27" s="2" t="n"/>
      <c r="J27" s="2" t="n"/>
      <c r="K27" s="2" t="n"/>
      <c r="L27" s="2" t="n"/>
    </row>
    <row r="28" ht="13.2" customHeight="1">
      <c r="A28" s="131" t="inlineStr">
        <is>
          <t>iii</t>
        </is>
      </c>
      <c r="B28" s="1218" t="inlineStr">
        <is>
          <t>Structure of the ITR utility :</t>
        </is>
      </c>
      <c r="C28" s="1244" t="n"/>
      <c r="D28" s="2" t="n"/>
      <c r="E28" s="9" t="n"/>
      <c r="F28" s="2" t="n"/>
      <c r="G28" s="2" t="n"/>
      <c r="H28" s="2" t="n"/>
      <c r="I28" s="2" t="n"/>
      <c r="J28" s="2" t="n"/>
      <c r="K28" s="2" t="n"/>
      <c r="L28" s="2" t="n"/>
    </row>
    <row r="29" ht="13.2" customHeight="1">
      <c r="A29" s="131" t="n"/>
      <c r="B29" s="1221" t="inlineStr">
        <is>
          <t xml:space="preserve">Various sheets and schedules per sheet form part of the Utility. Each sheet includes a number of distinct, titled sections/schedules. </t>
        </is>
      </c>
      <c r="C29" s="1244" t="n"/>
      <c r="D29" s="2" t="n"/>
      <c r="E29" s="9" t="n"/>
      <c r="F29" s="2" t="n"/>
      <c r="G29" s="2" t="n"/>
      <c r="H29" s="2" t="n"/>
      <c r="I29" s="2" t="n"/>
      <c r="J29" s="2" t="n"/>
      <c r="K29" s="2" t="n"/>
      <c r="L29" s="2" t="n"/>
    </row>
    <row r="30" ht="24.75" customHeight="1">
      <c r="A30" s="131" t="n"/>
      <c r="B30" s="1217" t="inlineStr">
        <is>
          <t>Each sheet is identified by the sheet tabs located at the bottom of the Excel window. These tabs are labeled with abbreviation forms of the schedules of the sheet.</t>
        </is>
      </c>
      <c r="C30" s="1244" t="n"/>
      <c r="D30" s="10" t="n"/>
      <c r="E30" s="10" t="n"/>
      <c r="F30" s="10" t="n"/>
      <c r="G30" s="10" t="n"/>
      <c r="H30" s="10" t="n"/>
      <c r="I30" s="2" t="n"/>
      <c r="J30" s="2" t="n"/>
      <c r="K30" s="2" t="n"/>
      <c r="L30" s="2" t="n"/>
    </row>
    <row r="31" ht="13.2" customHeight="1">
      <c r="A31" s="131" t="n"/>
      <c r="B31" s="1233" t="n"/>
      <c r="C31" s="1243" t="n"/>
      <c r="D31" s="2" t="n"/>
      <c r="E31" s="2" t="n"/>
      <c r="F31" s="2" t="n"/>
      <c r="G31" s="2" t="n"/>
      <c r="H31" s="2" t="n"/>
      <c r="I31" s="2" t="n"/>
      <c r="J31" s="2" t="n"/>
      <c r="K31" s="2" t="n"/>
      <c r="L31" s="2" t="n"/>
    </row>
    <row r="32" ht="13.2" customHeight="1">
      <c r="A32" s="131" t="inlineStr">
        <is>
          <t>iv</t>
        </is>
      </c>
      <c r="B32" s="1218" t="inlineStr">
        <is>
          <t>Filing and Using the Excel utility :</t>
        </is>
      </c>
      <c r="C32" s="1244" t="n"/>
      <c r="D32" s="2" t="n"/>
      <c r="E32" s="9" t="n"/>
      <c r="F32" s="2" t="n"/>
      <c r="G32" s="2" t="n"/>
      <c r="H32" s="2" t="n"/>
      <c r="I32" s="2" t="n"/>
      <c r="J32" s="2" t="n"/>
      <c r="K32" s="2" t="n"/>
      <c r="L32" s="2" t="n"/>
    </row>
    <row r="33" ht="13.2" customHeight="1">
      <c r="A33" s="131" t="n"/>
      <c r="B33" s="1221" t="inlineStr">
        <is>
          <t>Every section/schedule is colour coded to facilitate the user. The different types of cells in the sheets are as follows:</t>
        </is>
      </c>
      <c r="C33" s="1244" t="n"/>
      <c r="D33" s="2" t="n"/>
      <c r="E33" s="2" t="n"/>
      <c r="F33" s="2" t="n"/>
      <c r="G33" s="2" t="n"/>
      <c r="H33" s="2" t="n"/>
      <c r="I33" s="2" t="n"/>
      <c r="J33" s="2" t="n"/>
      <c r="K33" s="2" t="n"/>
      <c r="L33" s="2" t="n"/>
    </row>
    <row r="34" ht="26.25" customHeight="1">
      <c r="A34" s="131" t="n"/>
      <c r="B34" s="1410" t="inlineStr">
        <is>
          <t>a) The mandatory fields are marked in red. The data entered will have a  green background colour (Certain fields are mandatory under specific conditions only).</t>
        </is>
      </c>
      <c r="C34" s="1244" t="n"/>
      <c r="D34" s="13" t="n"/>
      <c r="E34" s="13" t="n"/>
      <c r="F34" s="13" t="n"/>
      <c r="G34" s="13" t="n"/>
      <c r="H34" s="2" t="n"/>
      <c r="I34" s="2" t="n"/>
      <c r="J34" s="2" t="n"/>
      <c r="K34" s="2" t="n"/>
      <c r="L34" s="2" t="n"/>
    </row>
    <row r="35" ht="13.2" customHeight="1">
      <c r="A35" s="131" t="n"/>
      <c r="B35" s="1411" t="inlineStr">
        <is>
          <t xml:space="preserve">b) Data entry cells for optional/non-mandatory fields have a black font and a green background colour. </t>
        </is>
      </c>
      <c r="C35" s="1244" t="n"/>
      <c r="D35" s="8" t="n"/>
      <c r="E35" s="8" t="n"/>
      <c r="F35" s="8" t="n"/>
      <c r="G35" s="8" t="n"/>
      <c r="H35" s="2" t="n"/>
      <c r="I35" s="2" t="n"/>
      <c r="J35" s="2" t="n"/>
      <c r="K35" s="2" t="n"/>
      <c r="L35" s="2" t="n"/>
    </row>
    <row r="36" ht="41.25" customHeight="1">
      <c r="A36" s="131" t="n"/>
      <c r="B36" s="1412" t="inlineStr">
        <is>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is>
      </c>
      <c r="C36" s="1244" t="n"/>
      <c r="D36" s="11" t="n"/>
      <c r="E36" s="11" t="n"/>
      <c r="F36" s="11" t="n"/>
      <c r="G36" s="11" t="n"/>
      <c r="H36" s="2" t="n"/>
      <c r="I36" s="2" t="n"/>
      <c r="J36" s="2" t="n"/>
      <c r="K36" s="2" t="n"/>
      <c r="L36" s="2" t="n"/>
    </row>
    <row r="37" ht="15" customHeight="1">
      <c r="A37" s="131" t="n"/>
      <c r="B37" s="1221" t="inlineStr">
        <is>
          <t>All amounts are in Indian Rupee.</t>
        </is>
      </c>
      <c r="C37" s="1244" t="n"/>
      <c r="D37" s="11" t="n"/>
      <c r="E37" s="11" t="n"/>
      <c r="F37" s="11" t="n"/>
      <c r="G37" s="11" t="n"/>
      <c r="H37" s="2" t="n"/>
      <c r="I37" s="2" t="n"/>
      <c r="J37" s="2" t="n"/>
      <c r="K37" s="2" t="n"/>
      <c r="L37" s="2" t="n"/>
    </row>
    <row r="38" ht="15" customHeight="1">
      <c r="A38" s="131" t="n"/>
      <c r="B38" s="1221" t="inlineStr">
        <is>
          <t>All date fields must be entered in dd/mm/yyyy format. (Example: 22/03/2021)</t>
        </is>
      </c>
      <c r="C38" s="1244" t="n"/>
      <c r="D38" s="11" t="n"/>
      <c r="E38" s="11" t="n"/>
      <c r="F38" s="11" t="n"/>
      <c r="G38" s="11" t="n"/>
      <c r="H38" s="2" t="n"/>
      <c r="I38" s="2" t="n"/>
      <c r="J38" s="2" t="n"/>
      <c r="K38" s="2" t="n"/>
      <c r="L38" s="2" t="n"/>
    </row>
    <row r="39" ht="15" customHeight="1">
      <c r="A39" s="131" t="n"/>
      <c r="B39" s="1221" t="inlineStr">
        <is>
          <t>For percentage fields, only enter the  value upto two decimal places. (percentage symbol is not required).</t>
        </is>
      </c>
      <c r="C39" s="1244" t="n"/>
      <c r="D39" s="11" t="n"/>
      <c r="E39" s="11" t="n"/>
      <c r="F39" s="11" t="n"/>
      <c r="G39" s="11" t="n"/>
      <c r="H39" s="2" t="n"/>
      <c r="I39" s="2" t="n"/>
      <c r="J39" s="2" t="n"/>
      <c r="K39" s="2" t="n"/>
      <c r="L39" s="2" t="n"/>
    </row>
    <row r="40" ht="52.5" customHeight="1">
      <c r="A40" s="131" t="n"/>
      <c r="B40" s="1223" t="inlineStr">
        <is>
          <t>Adding more rows : Schedules such as TDS, TCS, IT etc  allow users to enter data in tabular format. Using the 'Add rows' button provided below these tables, the assessee can add as many rows as required.
Note: Rows once added and not required (or empty rows) should not be deleted, even if they are blank. The utility does not generate JSON for rows left blank.</t>
        </is>
      </c>
      <c r="C40" s="1244" t="n"/>
      <c r="D40" s="11" t="n"/>
      <c r="E40" s="11" t="n"/>
      <c r="F40" s="11" t="n"/>
      <c r="G40" s="11" t="n"/>
      <c r="H40" s="2" t="n"/>
      <c r="I40" s="2" t="n"/>
      <c r="J40" s="2" t="n"/>
      <c r="K40" s="2" t="n"/>
      <c r="L40" s="2" t="n"/>
    </row>
    <row r="41" ht="13.2" customHeight="1">
      <c r="A41" s="6" t="n"/>
      <c r="B41" s="1225" t="n"/>
      <c r="C41" s="1243" t="n"/>
      <c r="D41" s="2" t="n"/>
      <c r="E41" s="2" t="n"/>
      <c r="F41" s="2" t="n"/>
      <c r="G41" s="2" t="n"/>
      <c r="H41" s="2" t="n"/>
      <c r="I41" s="2" t="n"/>
      <c r="J41" s="2" t="n"/>
      <c r="K41" s="2" t="n"/>
      <c r="L41" s="2" t="n"/>
    </row>
    <row r="42" ht="13.2" customHeight="1">
      <c r="A42" s="131" t="inlineStr">
        <is>
          <t>v</t>
        </is>
      </c>
      <c r="B42" s="1216" t="inlineStr">
        <is>
          <t>Validating the sheets :</t>
        </is>
      </c>
      <c r="C42" s="1244" t="n"/>
      <c r="D42" s="2" t="n"/>
      <c r="E42" s="2" t="n"/>
      <c r="F42" s="2" t="n"/>
      <c r="G42" s="2" t="n"/>
      <c r="H42" s="2" t="n"/>
      <c r="I42" s="2" t="n"/>
      <c r="J42" s="2" t="n"/>
      <c r="K42" s="2" t="n"/>
      <c r="L42" s="2" t="n"/>
    </row>
    <row r="43" ht="13.2" customHeight="1">
      <c r="A43" s="131" t="n"/>
      <c r="B43" s="1217" t="inlineStr">
        <is>
          <t>Validate the filled sheet using the 'Validate' button. Correct errors (if any) identified by the validate feature.</t>
        </is>
      </c>
      <c r="C43" s="1244" t="n"/>
      <c r="D43" s="2" t="n"/>
      <c r="E43" s="2" t="n"/>
      <c r="F43" s="2" t="n"/>
      <c r="G43" s="2" t="n"/>
      <c r="H43" s="2" t="n"/>
      <c r="I43" s="2" t="n"/>
      <c r="J43" s="2" t="n"/>
      <c r="K43" s="2" t="n"/>
      <c r="L43" s="2" t="n"/>
    </row>
    <row r="44" ht="13.2" customHeight="1">
      <c r="A44" s="131" t="n"/>
      <c r="B44" s="1222" t="n"/>
      <c r="C44" s="1243" t="n"/>
      <c r="D44" s="2" t="n"/>
      <c r="E44" s="2" t="n"/>
      <c r="F44" s="2" t="n"/>
      <c r="G44" s="2" t="n"/>
      <c r="H44" s="2" t="n"/>
      <c r="I44" s="2" t="n"/>
      <c r="J44" s="2" t="n"/>
      <c r="K44" s="2" t="n"/>
      <c r="L44" s="2" t="n"/>
    </row>
    <row r="45" ht="13.2" customHeight="1">
      <c r="A45" s="131" t="inlineStr">
        <is>
          <t>vi</t>
        </is>
      </c>
      <c r="B45" s="1216" t="inlineStr">
        <is>
          <t xml:space="preserve">Navigation :  </t>
        </is>
      </c>
      <c r="C45" s="1244" t="n"/>
      <c r="D45" s="2" t="n"/>
      <c r="E45" s="2" t="n"/>
      <c r="F45" s="2" t="n"/>
      <c r="G45" s="2" t="n"/>
      <c r="H45" s="2" t="n"/>
      <c r="I45" s="2" t="n"/>
      <c r="J45" s="2" t="n"/>
      <c r="K45" s="2" t="n"/>
      <c r="L45" s="2" t="n"/>
    </row>
    <row r="46" ht="27.75" customHeight="1">
      <c r="A46" s="131" t="n"/>
      <c r="B46" s="1217" t="inlineStr">
        <is>
          <t xml:space="preserve">There are two navigation buttons in the utility : 'Next' and 'Previous'. The user can navigate between the sheets by either clicking on next or previous buttons as required.    </t>
        </is>
      </c>
      <c r="C46" s="1244" t="n"/>
      <c r="D46" s="2" t="n"/>
      <c r="E46" s="2" t="n"/>
      <c r="F46" s="2" t="n"/>
      <c r="G46" s="2" t="n"/>
      <c r="H46" s="2" t="n"/>
      <c r="I46" s="2" t="n"/>
      <c r="J46" s="2" t="n"/>
      <c r="K46" s="2" t="n"/>
      <c r="L46" s="2" t="n"/>
    </row>
    <row r="47" ht="13.2" customHeight="1">
      <c r="A47" s="131" t="n"/>
      <c r="B47" s="865" t="n"/>
      <c r="C47" s="1243" t="n"/>
      <c r="D47" s="2" t="n"/>
      <c r="E47" s="2" t="n"/>
      <c r="F47" s="2" t="n"/>
      <c r="G47" s="2" t="n"/>
      <c r="H47" s="2" t="n"/>
      <c r="I47" s="2" t="n"/>
      <c r="J47" s="2" t="n"/>
      <c r="K47" s="2" t="n"/>
      <c r="L47" s="2" t="n"/>
    </row>
    <row r="48" ht="13.2" customHeight="1">
      <c r="A48" s="131" t="inlineStr">
        <is>
          <t>vii</t>
        </is>
      </c>
      <c r="B48" s="1216" t="inlineStr">
        <is>
          <t xml:space="preserve">Calculate Tax :  </t>
        </is>
      </c>
      <c r="C48" s="1244" t="n"/>
      <c r="D48" s="2" t="n"/>
      <c r="E48" s="2" t="n"/>
      <c r="F48" s="2" t="n"/>
      <c r="G48" s="2" t="n"/>
      <c r="H48" s="2" t="n"/>
      <c r="I48" s="2" t="n"/>
      <c r="J48" s="2" t="n"/>
      <c r="K48" s="2" t="n"/>
      <c r="L48" s="2" t="n"/>
    </row>
    <row r="49" ht="24.75" customHeight="1">
      <c r="A49" s="131" t="n"/>
      <c r="B49" s="1217" t="inlineStr">
        <is>
          <t xml:space="preserve">For the Tax to be computed the user must click on the 'Calculate Tax' button after filling the necessary details in applicable schedules. </t>
        </is>
      </c>
      <c r="C49" s="1244" t="n"/>
      <c r="D49" s="2" t="n"/>
      <c r="E49" s="2" t="n"/>
      <c r="F49" s="2" t="n"/>
      <c r="G49" s="2" t="n"/>
      <c r="H49" s="2" t="n"/>
      <c r="I49" s="2" t="n"/>
      <c r="J49" s="2" t="n"/>
      <c r="K49" s="2" t="n"/>
      <c r="L49" s="2" t="n"/>
    </row>
    <row r="50" ht="13.2" customHeight="1">
      <c r="A50" s="131" t="n"/>
      <c r="B50" s="865" t="n"/>
      <c r="C50" s="1243" t="n"/>
      <c r="D50" s="2" t="n"/>
      <c r="E50" s="2" t="n"/>
      <c r="F50" s="2" t="n"/>
      <c r="G50" s="2" t="n"/>
      <c r="H50" s="2" t="n"/>
      <c r="I50" s="2" t="n"/>
      <c r="J50" s="2" t="n"/>
      <c r="K50" s="2" t="n"/>
      <c r="L50" s="2" t="n"/>
    </row>
    <row r="51" ht="13.2" customHeight="1">
      <c r="A51" s="131" t="inlineStr">
        <is>
          <t>viii</t>
        </is>
      </c>
      <c r="B51" s="1216" t="inlineStr">
        <is>
          <t>Generating the JSON :</t>
        </is>
      </c>
      <c r="C51" s="1244" t="n"/>
      <c r="D51" s="2" t="n"/>
      <c r="E51" s="2" t="n"/>
      <c r="F51" s="2" t="n"/>
      <c r="G51" s="2" t="n"/>
      <c r="H51" s="2" t="n"/>
      <c r="I51" s="2" t="n"/>
      <c r="J51" s="2" t="n"/>
      <c r="K51" s="2" t="n"/>
      <c r="L51" s="2" t="n"/>
    </row>
    <row r="52" ht="13.2" customHeight="1">
      <c r="A52" s="131" t="n"/>
      <c r="B52" s="1217" t="inlineStr">
        <is>
          <t>Verify all the information entered in the ITR Utility.</t>
        </is>
      </c>
      <c r="C52" s="1244" t="n"/>
      <c r="D52" s="2" t="n"/>
      <c r="E52" s="2" t="n"/>
      <c r="F52" s="2" t="n"/>
      <c r="G52" s="2" t="n"/>
      <c r="H52" s="2" t="n"/>
      <c r="I52" s="2" t="n"/>
      <c r="J52" s="2" t="n"/>
      <c r="K52" s="2" t="n"/>
      <c r="L52" s="2" t="n"/>
    </row>
    <row r="53" ht="27.75" customHeight="1">
      <c r="A53" s="131" t="n"/>
      <c r="B53" s="1217" t="inlineStr">
        <is>
          <t xml:space="preserve">Click on the 'Generate JSON' button. This will revalidate all the sheets, and direct the user to the confirmation page which shows the various schedules (and the no of rows per schedule) being generated. </t>
        </is>
      </c>
      <c r="C53" s="1244" t="n"/>
      <c r="D53" s="2" t="n"/>
      <c r="E53" s="2" t="n"/>
      <c r="F53" s="2" t="n"/>
      <c r="G53" s="2" t="n"/>
      <c r="H53" s="2" t="n"/>
      <c r="I53" s="2" t="n"/>
      <c r="J53" s="2" t="n"/>
      <c r="K53" s="2" t="n"/>
      <c r="L53" s="2" t="n"/>
    </row>
    <row r="54" ht="13.2" customHeight="1">
      <c r="A54" s="131" t="n"/>
      <c r="B54" s="1217" t="inlineStr">
        <is>
          <t xml:space="preserve">Once verified, the assessee can then click on 'Save JSON' option to generate and save the JSON. </t>
        </is>
      </c>
      <c r="C54" s="1244" t="n"/>
      <c r="D54" s="2" t="n"/>
      <c r="E54" s="2" t="n"/>
      <c r="F54" s="2" t="n"/>
      <c r="G54" s="2" t="n"/>
      <c r="H54" s="2" t="n"/>
      <c r="I54" s="2" t="n"/>
      <c r="J54" s="2" t="n"/>
      <c r="K54" s="2" t="n"/>
      <c r="L54" s="2" t="n"/>
    </row>
    <row r="55" ht="13.2" customHeight="1">
      <c r="A55" s="131" t="n"/>
      <c r="B55" s="1217" t="inlineStr">
        <is>
          <t>After successfully generating, a message will be displayed with the name and location of the saved JSON.</t>
        </is>
      </c>
      <c r="C55" s="1244" t="n"/>
      <c r="D55" s="2" t="n"/>
      <c r="E55" s="2" t="n"/>
      <c r="F55" s="2" t="n"/>
      <c r="G55" s="2" t="n"/>
      <c r="H55" s="2" t="n"/>
      <c r="I55" s="2" t="n"/>
      <c r="J55" s="2" t="n"/>
      <c r="K55" s="2" t="n"/>
      <c r="L55" s="2" t="n"/>
    </row>
    <row r="56" ht="13.2" customHeight="1">
      <c r="A56" s="131" t="n"/>
      <c r="B56" s="1217" t="inlineStr">
        <is>
          <t>This JSON can then be uploaded in the efiling portal.</t>
        </is>
      </c>
      <c r="C56" s="1244" t="n"/>
      <c r="D56" s="2" t="n"/>
      <c r="E56" s="2" t="n"/>
      <c r="F56" s="2" t="n"/>
      <c r="G56" s="2" t="n"/>
      <c r="H56" s="2" t="n"/>
      <c r="I56" s="2" t="n"/>
      <c r="J56" s="2" t="n"/>
      <c r="K56" s="2" t="n"/>
      <c r="L56" s="2" t="n"/>
    </row>
    <row r="57" ht="13.2" customHeight="1">
      <c r="A57" s="131" t="n"/>
      <c r="B57" s="1222" t="n"/>
      <c r="C57" s="1243" t="n"/>
      <c r="D57" s="2" t="n"/>
      <c r="E57" s="2" t="n"/>
      <c r="F57" s="2" t="n"/>
      <c r="G57" s="2" t="n"/>
      <c r="H57" s="2" t="n"/>
      <c r="I57" s="2" t="n"/>
      <c r="J57" s="2" t="n"/>
      <c r="K57" s="2" t="n"/>
      <c r="L57" s="2" t="n"/>
    </row>
    <row r="58" ht="13.2" customHeight="1">
      <c r="A58" s="131" t="inlineStr">
        <is>
          <t>ix</t>
        </is>
      </c>
      <c r="B58" s="1216" t="inlineStr">
        <is>
          <t xml:space="preserve">Printing : </t>
        </is>
      </c>
      <c r="C58" s="1244" t="n"/>
      <c r="D58" s="2" t="n"/>
      <c r="E58" s="2" t="n"/>
      <c r="F58" s="2" t="n"/>
      <c r="G58" s="2" t="n"/>
      <c r="H58" s="2" t="n"/>
      <c r="I58" s="2" t="n"/>
      <c r="J58" s="2" t="n"/>
      <c r="K58" s="2" t="n"/>
      <c r="L58" s="2" t="n"/>
    </row>
    <row r="59" ht="13.2" customHeight="1">
      <c r="A59" s="131" t="n"/>
      <c r="B59" s="1217" t="inlineStr">
        <is>
          <t>The print button in the utility provides an option to print  after previewing.</t>
        </is>
      </c>
      <c r="C59" s="1244" t="n"/>
      <c r="D59" s="2" t="n"/>
      <c r="E59" s="2" t="n"/>
      <c r="F59" s="2" t="n"/>
      <c r="G59" s="2" t="n"/>
      <c r="H59" s="2" t="n"/>
      <c r="I59" s="2" t="n"/>
      <c r="J59" s="2" t="n"/>
      <c r="K59" s="2" t="n"/>
      <c r="L59" s="2" t="n"/>
    </row>
    <row r="60" ht="13.2" customHeight="1">
      <c r="A60" s="131" t="n"/>
      <c r="B60" s="865" t="n"/>
      <c r="C60" s="1243" t="n"/>
      <c r="D60" s="2" t="n"/>
      <c r="E60" s="2" t="n"/>
      <c r="F60" s="2" t="n"/>
      <c r="G60" s="2" t="n"/>
      <c r="H60" s="2" t="n"/>
      <c r="I60" s="2" t="n"/>
      <c r="J60" s="2" t="n"/>
      <c r="K60" s="2" t="n"/>
      <c r="L60" s="2" t="n"/>
    </row>
    <row r="61" ht="13.2" customHeight="1">
      <c r="A61" s="131" t="inlineStr">
        <is>
          <t>x</t>
        </is>
      </c>
      <c r="B61" s="1216" t="inlineStr">
        <is>
          <t>Importing :</t>
        </is>
      </c>
      <c r="C61" s="1244" t="n"/>
      <c r="D61" s="2" t="n"/>
      <c r="E61" s="2" t="n"/>
      <c r="F61" s="2" t="n"/>
      <c r="G61" s="2" t="n"/>
      <c r="H61" s="2" t="n"/>
      <c r="I61" s="2" t="n"/>
      <c r="J61" s="2" t="n"/>
      <c r="K61" s="2" t="n"/>
      <c r="L61" s="2" t="n"/>
    </row>
    <row r="62" ht="13.2" customHeight="1">
      <c r="A62" s="131" t="n"/>
      <c r="B62" s="1223" t="inlineStr">
        <is>
          <t>a) Import Previous Version</t>
        </is>
      </c>
      <c r="C62" s="1244" t="n"/>
      <c r="D62" s="2" t="n"/>
      <c r="E62" s="2" t="n"/>
      <c r="F62" s="2" t="n"/>
      <c r="G62" s="2" t="n"/>
      <c r="H62" s="2" t="n"/>
      <c r="I62" s="2" t="n"/>
      <c r="J62" s="2" t="n"/>
      <c r="K62" s="2" t="n"/>
      <c r="L62" s="2" t="n"/>
    </row>
    <row r="63" ht="38.25" customHeight="1">
      <c r="A63" s="131" t="n"/>
      <c r="B63" s="1217" t="inlineStr">
        <is>
          <t xml:space="preserve">If the user has a filled ITR in a previous version, the user can import the data from the previous version to the current version. To import click on the  'Import Previous Version' button in the utility and browse the path of the previous version of  filled ITR. </t>
        </is>
      </c>
      <c r="C63" s="1244" t="n"/>
      <c r="D63" s="2" t="n"/>
      <c r="E63" s="2" t="n"/>
      <c r="F63" s="2" t="n"/>
      <c r="G63" s="2" t="n"/>
      <c r="H63" s="2" t="n"/>
      <c r="I63" s="2" t="n"/>
      <c r="J63" s="2" t="n"/>
      <c r="K63" s="2" t="n"/>
      <c r="L63" s="2" t="n"/>
    </row>
    <row r="64" ht="13.2" customHeight="1">
      <c r="A64" s="131" t="n"/>
      <c r="B64" s="1223" t="inlineStr">
        <is>
          <t>b) Import Personal and Tax Details from Prefilled JSON</t>
        </is>
      </c>
      <c r="C64" s="1244" t="n"/>
      <c r="D64" s="2" t="n"/>
      <c r="E64" s="2" t="n"/>
      <c r="F64" s="2" t="n"/>
      <c r="G64" s="2" t="n"/>
      <c r="H64" s="2" t="n"/>
      <c r="I64" s="2" t="n"/>
      <c r="J64" s="2" t="n"/>
      <c r="K64" s="2" t="n"/>
      <c r="L64" s="2" t="n"/>
    </row>
    <row r="65" ht="13.2" customHeight="1">
      <c r="A65" s="131" t="n"/>
      <c r="B65" s="1217" t="inlineStr">
        <is>
          <t>The user can  import the personal and Tax details into ITR1 excel utility by following the given steps.</t>
        </is>
      </c>
      <c r="C65" s="1244" t="n"/>
      <c r="D65" s="2" t="n"/>
      <c r="E65" s="2" t="n"/>
      <c r="F65" s="2" t="n"/>
      <c r="G65" s="2" t="n"/>
      <c r="H65" s="2" t="n"/>
      <c r="I65" s="2" t="n"/>
      <c r="J65" s="2" t="n"/>
      <c r="K65" s="2" t="n"/>
      <c r="L65" s="2" t="n"/>
    </row>
    <row r="66" ht="13.2" customHeight="1">
      <c r="A66" s="131" t="n"/>
      <c r="B66" s="1217" t="inlineStr">
        <is>
          <t>Step 1 : Login into the e-Filing portal using valid login credentials.</t>
        </is>
      </c>
      <c r="C66" s="1244" t="n"/>
      <c r="D66" s="2" t="n"/>
      <c r="E66" s="2" t="n"/>
      <c r="F66" s="2" t="n"/>
      <c r="G66" s="2" t="n"/>
      <c r="H66" s="2" t="n"/>
      <c r="I66" s="2" t="n"/>
      <c r="J66" s="2" t="n"/>
      <c r="K66" s="2" t="n"/>
      <c r="L66" s="2" t="n"/>
    </row>
    <row r="67" ht="27.75" customHeight="1">
      <c r="A67" s="131" t="n"/>
      <c r="B67" s="1217" t="inlineStr">
        <is>
          <t>Step 2 : Go to the 'Downloads' menu and click the 'Download Prefilled JSON' link. Select the 'Assessment Year' and download the Prefilled JSON in the desired location.</t>
        </is>
      </c>
      <c r="C67" s="1244" t="n"/>
      <c r="D67" s="2" t="n"/>
      <c r="E67" s="2" t="n"/>
      <c r="F67" s="2" t="n"/>
      <c r="G67" s="2" t="n"/>
      <c r="H67" s="2" t="n"/>
      <c r="I67" s="2" t="n"/>
      <c r="J67" s="2" t="n"/>
      <c r="K67" s="2" t="n"/>
      <c r="L67" s="2" t="n"/>
    </row>
    <row r="68" ht="12.75" customHeight="1">
      <c r="A68" s="131" t="n"/>
      <c r="B68" s="1217" t="inlineStr">
        <is>
          <t xml:space="preserve">Step 3 : Open the utility and click on the 'Import Personal/Tax Details from JSON' button. </t>
        </is>
      </c>
      <c r="C68" s="1244" t="n"/>
      <c r="D68" s="2" t="n"/>
      <c r="E68" s="2" t="n"/>
      <c r="F68" s="2" t="n"/>
      <c r="G68" s="2" t="n"/>
      <c r="H68" s="2" t="n"/>
      <c r="I68" s="2" t="n"/>
      <c r="J68" s="2" t="n"/>
      <c r="K68" s="2" t="n"/>
      <c r="L68" s="2" t="n"/>
    </row>
    <row r="69" ht="13.2" customHeight="1">
      <c r="A69" s="131" t="n"/>
      <c r="B69" s="1223" t="inlineStr">
        <is>
          <t>c) Import from JSON</t>
        </is>
      </c>
      <c r="C69" s="1244" t="n"/>
      <c r="D69" s="2" t="n"/>
      <c r="E69" s="2" t="n"/>
      <c r="F69" s="2" t="n"/>
      <c r="G69" s="2" t="n"/>
      <c r="H69" s="2" t="n"/>
      <c r="I69" s="2" t="n"/>
      <c r="J69" s="2" t="n"/>
      <c r="K69" s="2" t="n"/>
      <c r="L69" s="2" t="n"/>
    </row>
    <row r="70" ht="26.25" customHeight="1">
      <c r="A70" s="131" t="n"/>
      <c r="B70" s="1217" t="inlineStr">
        <is>
          <t xml:space="preserve">If the user has a generated JSON, the user can import the data from the generated JSON to utility. To import click on the  'Import Personal and Tax Details from Prefilled JSON' button in the utility and browse the path of the generated JSON. </t>
        </is>
      </c>
      <c r="C70" s="1244" t="n"/>
      <c r="D70" s="2" t="n"/>
      <c r="E70" s="2" t="n"/>
      <c r="F70" s="2" t="n"/>
      <c r="G70" s="2" t="n"/>
      <c r="H70" s="2" t="n"/>
      <c r="I70" s="2" t="n"/>
      <c r="J70" s="2" t="n"/>
      <c r="K70" s="2" t="n"/>
      <c r="L70" s="2" t="n"/>
    </row>
    <row r="71" ht="15" customHeight="1">
      <c r="A71" s="131" t="n"/>
      <c r="B71" s="1224" t="n"/>
      <c r="C71" s="1241" t="n"/>
      <c r="D71" s="12" t="n"/>
      <c r="E71" s="12" t="n"/>
      <c r="F71" s="12" t="n"/>
      <c r="G71" s="12" t="n"/>
      <c r="H71" s="12" t="n"/>
      <c r="I71" s="2" t="n"/>
      <c r="J71" s="2" t="n"/>
      <c r="K71" s="2" t="n"/>
      <c r="L71" s="2" t="n"/>
    </row>
    <row r="72" hidden="1" ht="15" customHeight="1">
      <c r="A72" s="131" t="n"/>
      <c r="B72" s="14" t="n"/>
      <c r="C72" s="14" t="n"/>
      <c r="D72" s="2" t="n"/>
      <c r="E72" s="2" t="n"/>
      <c r="F72" s="2" t="n"/>
      <c r="G72" s="2" t="n"/>
      <c r="H72" s="2" t="n"/>
      <c r="I72" s="2" t="n"/>
      <c r="J72" s="2" t="n"/>
      <c r="K72" s="2" t="n"/>
      <c r="L72" s="2" t="n"/>
    </row>
    <row r="73" ht="13.2" customHeight="1">
      <c r="A73" s="131" t="inlineStr">
        <is>
          <t>xi</t>
        </is>
      </c>
      <c r="B73" s="1218" t="inlineStr">
        <is>
          <t>How to submit an ITR using Excel utility?</t>
        </is>
      </c>
      <c r="C73" s="1244" t="n"/>
    </row>
    <row r="74" ht="13.2" customHeight="1">
      <c r="A74" s="40" t="n"/>
      <c r="B74" s="1217" t="inlineStr">
        <is>
          <t>1.Download the ITR preparation utility for the assessment year under 'Downloads'.</t>
        </is>
      </c>
      <c r="C74" s="1244" t="n"/>
    </row>
    <row r="75" ht="13.2" customHeight="1">
      <c r="A75" s="40" t="n"/>
      <c r="B75" s="1217" t="inlineStr">
        <is>
          <t>2.Prepare the Income Tax  return using the utility. Validate, Generate and Save the JSON in the desired path.</t>
        </is>
      </c>
      <c r="C75" s="1244" t="n"/>
    </row>
    <row r="76" ht="13.2" customHeight="1">
      <c r="A76" s="40" t="n"/>
      <c r="B76" s="1217" t="inlineStr">
        <is>
          <t>3. Login to e-Filing portal (https://incometaxindiaefiling.gov.in) and go to e-File --&gt; Income Tax Return.</t>
        </is>
      </c>
      <c r="C76" s="1244" t="n"/>
    </row>
    <row r="77" ht="13.2" customHeight="1">
      <c r="A77" s="40" t="n"/>
      <c r="B77" s="1217" t="inlineStr">
        <is>
          <t>4.Select the appropriate ITR, Assessment Year and JSON (using browse button).</t>
        </is>
      </c>
      <c r="C77" s="1244" t="n"/>
    </row>
    <row r="78" ht="13.2" customHeight="1">
      <c r="A78" s="40" t="n"/>
      <c r="B78" s="1217" t="inlineStr">
        <is>
          <t>5.Upload Digital Signature Certificate(DSC) if applicable. Please ensure the DSC is registered with e-Filing.</t>
        </is>
      </c>
      <c r="C78" s="1244" t="n"/>
    </row>
    <row r="79" ht="13.2" customHeight="1">
      <c r="A79" s="40" t="n"/>
      <c r="B79" s="1217" t="inlineStr">
        <is>
          <t>6.Click on 'SUBMIT' button.</t>
        </is>
      </c>
      <c r="C79" s="1244" t="n"/>
    </row>
    <row r="80" ht="26.25" customHeight="1">
      <c r="A80" s="40" t="n"/>
      <c r="B80" s="1217" t="inlineStr">
        <is>
          <t>7.On successful submission, ITR-V/Acknowledgement would be displayed. Click on the link and download the ITR-V/Acknowledgement.</t>
        </is>
      </c>
      <c r="C80" s="1244" t="n"/>
    </row>
    <row r="81" ht="39.75" customHeight="1">
      <c r="A81" s="40" t="n"/>
      <c r="B81" s="1217" t="inlineStr">
        <is>
          <t>Note: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is>
      </c>
      <c r="C81" s="1244" t="n"/>
    </row>
    <row r="82" ht="13.2" customHeight="1">
      <c r="A82" s="40" t="n"/>
      <c r="B82" s="40" t="n"/>
      <c r="C82" s="40" t="n"/>
    </row>
    <row r="83" hidden="1" ht="13.2" customHeight="1"/>
    <row r="84" hidden="1" ht="13.2" customHeight="1"/>
    <row r="85" hidden="1" ht="13.2" customHeight="1"/>
    <row r="86" hidden="1" ht="13.2" customHeight="1"/>
    <row r="87" hidden="1" ht="13.2" customHeight="1"/>
    <row r="88" hidden="1" ht="13.2" customHeight="1"/>
    <row r="89" hidden="1" ht="13.2" customHeight="1"/>
    <row r="90" hidden="1" ht="13.2" customHeight="1"/>
    <row r="91" hidden="1" ht="13.2" customHeight="1"/>
    <row r="92" hidden="1" ht="13.2" customHeight="1"/>
    <row r="93" hidden="1" ht="13.2" customHeight="1"/>
    <row r="94" hidden="1" ht="13.2" customHeight="1"/>
    <row r="95" hidden="1" ht="13.2" customHeight="1"/>
    <row r="96" hidden="1" ht="13.2" customHeight="1"/>
    <row r="97" hidden="1" ht="13.2" customHeight="1"/>
    <row r="98" hidden="1" ht="13.2" customHeight="1"/>
    <row r="99" hidden="1" ht="13.2" customHeight="1"/>
    <row r="100" hidden="1" ht="13.2" customHeight="1"/>
    <row r="101" hidden="1" ht="13.2" customHeight="1"/>
    <row r="102" hidden="1" ht="13.2" customHeight="1"/>
    <row r="103" hidden="1" ht="13.2" customHeight="1"/>
    <row r="104" hidden="1" ht="13.2" customHeight="1"/>
    <row r="105" hidden="1" ht="13.2" customHeight="1"/>
    <row r="106" hidden="1" ht="13.2" customHeight="1"/>
    <row r="107" hidden="1" ht="13.2" customHeight="1"/>
    <row r="108" hidden="1" ht="13.2" customHeight="1"/>
    <row r="109" hidden="1" ht="13.2" customHeight="1"/>
    <row r="110" hidden="1" ht="13.2" customHeight="1"/>
    <row r="111" hidden="1" ht="13.2" customHeight="1"/>
    <row r="112" hidden="1" ht="13.2" customHeight="1"/>
    <row r="113" hidden="1" ht="13.2" customHeight="1"/>
    <row r="114" hidden="1" ht="13.2" customHeight="1"/>
    <row r="115" hidden="1" ht="13.2" customHeight="1"/>
    <row r="116" hidden="1" ht="13.2" customHeight="1"/>
    <row r="117" hidden="1" ht="13.2" customHeight="1"/>
    <row r="118" hidden="1" ht="13.2" customHeight="1"/>
    <row r="119" hidden="1" ht="13.2" customHeight="1"/>
    <row r="120" hidden="1" ht="13.2" customHeight="1"/>
    <row r="121" hidden="1" ht="13.2" customHeight="1"/>
    <row r="122" hidden="1" ht="13.2" customHeight="1"/>
    <row r="123" hidden="1" ht="13.2" customHeight="1"/>
    <row r="124" hidden="1" ht="13.2" customHeight="1"/>
    <row r="125" hidden="1" ht="13.2" customHeight="1"/>
    <row r="126" hidden="1" ht="13.2" customHeight="1"/>
    <row r="127" hidden="1" ht="13.2" customHeight="1"/>
    <row r="128" hidden="1" ht="13.2" customHeight="1"/>
    <row r="129" hidden="1" ht="13.2" customHeight="1"/>
    <row r="130" hidden="1" ht="13.2" customHeight="1"/>
    <row r="131" hidden="1" ht="13.2" customHeight="1"/>
    <row r="132" hidden="1" ht="15" customHeight="1"/>
    <row r="133" hidden="1" ht="15" customHeight="1"/>
    <row r="134" hidden="1" ht="15" customHeight="1"/>
    <row r="135" hidden="1" ht="15" customHeight="1"/>
    <row r="136" hidden="1" ht="15" customHeight="1"/>
    <row r="137" hidden="1" ht="15" customHeight="1"/>
    <row r="138" hidden="1" ht="15" customHeight="1"/>
    <row r="139" hidden="1" ht="15" customHeight="1"/>
    <row r="140" hidden="1" ht="15" customHeight="1"/>
    <row r="141" hidden="1" ht="15" customHeight="1"/>
    <row r="142" hidden="1" ht="15" customHeight="1"/>
    <row r="143" hidden="1" ht="15" customHeight="1"/>
    <row r="144" hidden="1" ht="15" customHeight="1"/>
    <row r="145" ht="15" customHeight="1"/>
    <row r="146" ht="15" customHeight="1"/>
    <row r="147" ht="15" customHeight="1"/>
  </sheetData>
  <sheetProtection selectLockedCells="0" selectUnlockedCells="0" algorithmName="SHA-512" sheet="1" objects="1" insertRows="1" insertHyperlinks="1" autoFilter="1" scenarios="1" formatColumns="1" deleteColumns="1" insertColumns="1" pivotTables="1" deleteRows="1" formatCells="1" saltValue="M4/DEZAjewqdSDemusS0ZA==" formatRows="1" sort="1" spinCount="100000" hashValue="UWehoaufWs4uNBv3m4c4/Qzh9yB+KBT4TH3Xv0nxlQinBIPTTAV3RPJktuUm+vK/IVTOMb0r1wsKVtEfNZXIug=="/>
  <mergeCells count="60">
    <mergeCell ref="B47:C47"/>
    <mergeCell ref="B16:C16"/>
    <mergeCell ref="B62:C62"/>
    <mergeCell ref="B54:C54"/>
    <mergeCell ref="B25:C25"/>
    <mergeCell ref="B3:C3"/>
    <mergeCell ref="B59:C59"/>
    <mergeCell ref="B81:C81"/>
    <mergeCell ref="B46:C46"/>
    <mergeCell ref="B66:C66"/>
    <mergeCell ref="B31:C31"/>
    <mergeCell ref="B27:C27"/>
    <mergeCell ref="B56:C56"/>
    <mergeCell ref="B71:C71"/>
    <mergeCell ref="B43:C43"/>
    <mergeCell ref="B58:C58"/>
    <mergeCell ref="B77:C77"/>
    <mergeCell ref="B39:C39"/>
    <mergeCell ref="B52:C52"/>
    <mergeCell ref="B70:C70"/>
    <mergeCell ref="B48:C48"/>
    <mergeCell ref="B79:C79"/>
    <mergeCell ref="B67:C67"/>
    <mergeCell ref="B42:C42"/>
    <mergeCell ref="B61:C61"/>
    <mergeCell ref="B23:C23"/>
    <mergeCell ref="B60:C60"/>
    <mergeCell ref="B57:C57"/>
    <mergeCell ref="B53:C53"/>
    <mergeCell ref="B73:C73"/>
    <mergeCell ref="B69:C69"/>
    <mergeCell ref="B38:C38"/>
    <mergeCell ref="B44:C44"/>
    <mergeCell ref="B78:C78"/>
    <mergeCell ref="B29:C29"/>
    <mergeCell ref="B34:C34"/>
    <mergeCell ref="B37:C37"/>
    <mergeCell ref="B28:C28"/>
    <mergeCell ref="B40:C40"/>
    <mergeCell ref="B49:C49"/>
    <mergeCell ref="B65:C65"/>
    <mergeCell ref="B74:C74"/>
    <mergeCell ref="B55:C55"/>
    <mergeCell ref="B24:C24"/>
    <mergeCell ref="B30:C30"/>
    <mergeCell ref="B64:C64"/>
    <mergeCell ref="B68:C68"/>
    <mergeCell ref="B33:C33"/>
    <mergeCell ref="B80:C80"/>
    <mergeCell ref="B51:C51"/>
    <mergeCell ref="B76:C76"/>
    <mergeCell ref="B45:C45"/>
    <mergeCell ref="B36:C36"/>
    <mergeCell ref="B32:C32"/>
    <mergeCell ref="B50:C50"/>
    <mergeCell ref="B63:C63"/>
    <mergeCell ref="B26:C26"/>
    <mergeCell ref="B41:C41"/>
    <mergeCell ref="B35:C35"/>
    <mergeCell ref="B75:C75"/>
  </mergeCells>
  <hyperlinks>
    <hyperlink ref="B4" location="Help!B16" display="Overview"/>
    <hyperlink ref="B5" location="Help!B24" display="Before you begin"/>
    <hyperlink ref="B6" location="Help!B28" display="Structure of the ITR utility"/>
    <hyperlink ref="B7" location="Help!B32" display="Filing and Using the Excel utility "/>
    <hyperlink ref="B8" location="Help!B42" display="Validating the sheets"/>
    <hyperlink ref="B9" location="Help!B45" display="Navigation"/>
    <hyperlink ref="B10" location="Help!B48" display="Calculate Tax"/>
    <hyperlink ref="B11" location="Help!B51" display="Generating the XML"/>
    <hyperlink ref="B12" location="Help!B58" display="Printing"/>
    <hyperlink ref="B13" location="Help!B61" display="Importing"/>
    <hyperlink ref="B14" location="Help!B71" display="How to submit an ITR using Excel utility?"/>
  </hyperlinks>
  <pageMargins left="0.7" right="0.7" top="0.75" bottom="0.75" header="0.3" footer="0.3"/>
  <pageSetup orientation="portrait" paperSize="9"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dc:creator xmlns:dc="http://purl.org/dc/elements/1.1/">Income Tax Department</dc:creator>
  <dcterms:created xmlns:dcterms="http://purl.org/dc/terms/" xmlns:xsi="http://www.w3.org/2001/XMLSchema-instance" xsi:type="dcterms:W3CDTF">2006-09-16T00:00:00Z</dcterms:created>
  <dcterms:modified xmlns:dcterms="http://purl.org/dc/terms/" xmlns:xsi="http://www.w3.org/2001/XMLSchema-instance" xsi:type="dcterms:W3CDTF">2026-04-21T21:50:47Z</dcterms:modified>
  <cp:lastModifiedBy>Sai Himabindu Kopparapu</cp:lastModifiedBy>
  <cp:lastPrinted>2025-11-10T09:44:11Z</cp:lastPrinted>
</cp:coreProperties>
</file>

<file path=docProps/custom.xml><?xml version="1.0" encoding="utf-8"?>
<Properties xmlns="http://schemas.openxmlformats.org/officeDocument/2006/custom-properties">
  <property name="MSIP_Label_be4b3411-284d-4d31-bd4f-bc13ef7f1fd6_Enabled" fmtid="{D5CDD505-2E9C-101B-9397-08002B2CF9AE}" pid="2">
    <vt:lpwstr xmlns:vt="http://schemas.openxmlformats.org/officeDocument/2006/docPropsVTypes">True</vt:lpwstr>
  </property>
  <property name="MSIP_Label_be4b3411-284d-4d31-bd4f-bc13ef7f1fd6_SiteId" fmtid="{D5CDD505-2E9C-101B-9397-08002B2CF9AE}" pid="3">
    <vt:lpwstr xmlns:vt="http://schemas.openxmlformats.org/officeDocument/2006/docPropsVTypes">63ce7d59-2f3e-42cd-a8cc-be764cff5eb6</vt:lpwstr>
  </property>
  <property name="MSIP_Label_be4b3411-284d-4d31-bd4f-bc13ef7f1fd6_Owner" fmtid="{D5CDD505-2E9C-101B-9397-08002B2CF9AE}" pid="4">
    <vt:lpwstr xmlns:vt="http://schemas.openxmlformats.org/officeDocument/2006/docPropsVTypes">Vignesh_M02@ad.infosys.com</vt:lpwstr>
  </property>
  <property name="MSIP_Label_be4b3411-284d-4d31-bd4f-bc13ef7f1fd6_SetDate" fmtid="{D5CDD505-2E9C-101B-9397-08002B2CF9AE}" pid="5">
    <vt:lpwstr xmlns:vt="http://schemas.openxmlformats.org/officeDocument/2006/docPropsVTypes">2020-10-19T08:38:43.5525314Z</vt:lpwstr>
  </property>
  <property name="MSIP_Label_be4b3411-284d-4d31-bd4f-bc13ef7f1fd6_Name" fmtid="{D5CDD505-2E9C-101B-9397-08002B2CF9AE}" pid="6">
    <vt:lpwstr xmlns:vt="http://schemas.openxmlformats.org/officeDocument/2006/docPropsVTypes">Internal</vt:lpwstr>
  </property>
  <property name="MSIP_Label_be4b3411-284d-4d31-bd4f-bc13ef7f1fd6_Application" fmtid="{D5CDD505-2E9C-101B-9397-08002B2CF9AE}" pid="7">
    <vt:lpwstr xmlns:vt="http://schemas.openxmlformats.org/officeDocument/2006/docPropsVTypes">Microsoft Azure Information Protection</vt:lpwstr>
  </property>
  <property name="MSIP_Label_be4b3411-284d-4d31-bd4f-bc13ef7f1fd6_ActionId" fmtid="{D5CDD505-2E9C-101B-9397-08002B2CF9AE}" pid="8">
    <vt:lpwstr xmlns:vt="http://schemas.openxmlformats.org/officeDocument/2006/docPropsVTypes">7dd00987-cbd8-4f94-b574-00a4daddf5e2</vt:lpwstr>
  </property>
  <property name="MSIP_Label_be4b3411-284d-4d31-bd4f-bc13ef7f1fd6_Extended_MSFT_Method" fmtid="{D5CDD505-2E9C-101B-9397-08002B2CF9AE}" pid="9">
    <vt:lpwstr xmlns:vt="http://schemas.openxmlformats.org/officeDocument/2006/docPropsVTypes">Automatic</vt:lpwstr>
  </property>
  <property name="MSIP_Label_a0819fa7-4367-4500-ba88-dd630d977609_Enabled" fmtid="{D5CDD505-2E9C-101B-9397-08002B2CF9AE}" pid="10">
    <vt:lpwstr xmlns:vt="http://schemas.openxmlformats.org/officeDocument/2006/docPropsVTypes">true</vt:lpwstr>
  </property>
  <property name="MSIP_Label_a0819fa7-4367-4500-ba88-dd630d977609_SetDate" fmtid="{D5CDD505-2E9C-101B-9397-08002B2CF9AE}" pid="11">
    <vt:lpwstr xmlns:vt="http://schemas.openxmlformats.org/officeDocument/2006/docPropsVTypes">2023-11-10T07:42:37Z</vt:lpwstr>
  </property>
  <property name="MSIP_Label_a0819fa7-4367-4500-ba88-dd630d977609_Method" fmtid="{D5CDD505-2E9C-101B-9397-08002B2CF9AE}" pid="12">
    <vt:lpwstr xmlns:vt="http://schemas.openxmlformats.org/officeDocument/2006/docPropsVTypes">Standard</vt:lpwstr>
  </property>
  <property name="MSIP_Label_a0819fa7-4367-4500-ba88-dd630d977609_Name" fmtid="{D5CDD505-2E9C-101B-9397-08002B2CF9AE}" pid="13">
    <vt:lpwstr xmlns:vt="http://schemas.openxmlformats.org/officeDocument/2006/docPropsVTypes">a0819fa7-4367-4500-ba88-dd630d977609</vt:lpwstr>
  </property>
  <property name="MSIP_Label_a0819fa7-4367-4500-ba88-dd630d977609_SiteId" fmtid="{D5CDD505-2E9C-101B-9397-08002B2CF9AE}" pid="14">
    <vt:lpwstr xmlns:vt="http://schemas.openxmlformats.org/officeDocument/2006/docPropsVTypes">63ce7d59-2f3e-42cd-a8cc-be764cff5eb6</vt:lpwstr>
  </property>
  <property name="MSIP_Label_a0819fa7-4367-4500-ba88-dd630d977609_ActionId" fmtid="{D5CDD505-2E9C-101B-9397-08002B2CF9AE}" pid="15">
    <vt:lpwstr xmlns:vt="http://schemas.openxmlformats.org/officeDocument/2006/docPropsVTypes">7dd00987-cbd8-4f94-b574-00a4daddf5e2</vt:lpwstr>
  </property>
  <property name="MSIP_Label_a0819fa7-4367-4500-ba88-dd630d977609_ContentBits" fmtid="{D5CDD505-2E9C-101B-9397-08002B2CF9AE}" pid="16">
    <vt:lpwstr xmlns:vt="http://schemas.openxmlformats.org/officeDocument/2006/docPropsVTypes">0</vt:lpwstr>
  </property>
</Properties>
</file>